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aeba1aa5f4133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原始曲线" sheetId="1" ns1:id="R177849f53d824efb"/>
    <ns0:sheet name="来源" sheetId="2" ns1:id="Ref670a6d02734615"/>
    <ns0:sheet name="π0.5 RLT 0920" sheetId="3" ns1:id="Rd32857076b134d75"/>
    <ns0:sheet name="采样效率 0920" sheetId="4" ns1:id="Raf8e890cbd984c6a"/>
    <ns0:sheet name="消融实验 0921" sheetId="5" ns1:id="rIdAblation0921_5"/>
    <ns0:sheet name="消融原始 0921" sheetId="6" ns1:id="rIdAblation0921_6"/>
    <ns0:sheet name="消融平滑 0921" sheetId="7" ns1:id="rIdAblation0921_7"/>
    <ns0:sheet name="GRPO实验 0923" sheetId="8" ns1:id="rIdGRPO0923_8"/>
    <ns0:sheet name="GRPO原始 0923" sheetId="9" ns1:id="rIdGRPO0923_9"/>
    <ns0:sheet name="GRPO平滑 0923" sheetId="10" ns1:id="rIdGRPO0923_10"/>
    <ns0:sheet name="GRPO对比 MA20" sheetId="11" ns1:id="rIdGRPOCompare0923_11"/>
  </ns0:sheets>
</ns0:workbook>
</file>

<file path=xl/sharedStrings.xml><?xml version="1.0" encoding="utf-8"?>
<ns0:sst xmlns:ns0="http://schemas.openxmlformats.org/spreadsheetml/2006/main" uniqueCount="0" count="0"/>
</file>

<file path=xl/styles.xml><?xml version="1.0" encoding="utf-8"?>
<ns0:styleSheet xmlns:ns0="http://schemas.openxmlformats.org/spreadsheetml/2006/main">
  <ns0:numFmts count="6">
    <ns0:numFmt numFmtId="164" formatCode="0.0%"/>
    <ns0:numFmt numFmtId="165" formatCode="yyyy-mm-dd hh:mm:ss&quot; UTC&quot;"/>
    <ns0:numFmt numFmtId="166" formatCode="0.0000"/>
    <ns0:numFmt numFmtId="167" formatCode="0.000"/>
    <ns0:numFmt numFmtId="168" formatCode="0.00%"/>
    <ns0:numFmt numFmtId="169" formatCode="+0.00%;-0.00%;0.00%"/>
  </ns0:numFmts>
  <ns0:fonts count="48">
    <ns0:font>
      <ns0:name val="Carlito"/>
      <ns0:sz val="11"/>
    </ns0:font>
    <ns0:font>
      <ns0:name val="Arial"/>
      <ns0:color rgb="FF222222"/>
      <ns0:sz val="11"/>
    </ns0:font>
    <ns0:font>
      <ns0:name val="Arial"/>
      <ns0:b val="1"/>
      <ns0:color rgb="FFFFFFFF"/>
      <ns0:sz val="11"/>
    </ns0:font>
    <ns0:font>
      <ns0:name val="Arial"/>
      <ns0:sz val="10"/>
    </ns0:font>
    <ns0:font>
      <ns0:name val="Arial"/>
      <ns0:b val="1"/>
      <ns0:sz val="10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Arial"/>
    </ns0:font>
    <ns0:font>
      <ns0:b/>
      <ns0:sz val="11"/>
      <ns0:name val="Carlito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Arial"/>
    </ns0:font>
    <ns0:font>
      <ns0:b/>
      <ns0:sz val="11"/>
      <ns0:name val="Carlito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Arial"/>
    </ns0:font>
    <ns0:font>
      <ns0:b/>
      <ns0:sz val="11"/>
      <ns0:name val="Carlito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Carlito"/>
    </ns0:font>
    <ns0:font>
      <ns0:sz val="11"/>
      <ns0:color rgb="FF222222"/>
      <ns0:name val="Arial"/>
    </ns0:font>
    <ns0:font>
      <ns0:b/>
      <ns0:sz val="11"/>
      <ns0:color rgb="FFFFFFFF"/>
      <ns0:name val="Arial"/>
    </ns0:font>
    <ns0:font>
      <ns0:sz val="10"/>
      <ns0:name val="Arial"/>
    </ns0:font>
    <ns0:font>
      <ns0:b/>
      <ns0:sz val="10"/>
      <ns0:name val="Arial"/>
    </ns0:font>
    <ns0:font>
      <ns0:sz val="11"/>
      <ns0:name val="Arial"/>
    </ns0:font>
    <ns0:font>
      <ns0:b/>
      <ns0:sz val="11"/>
      <ns0:name val="Carlito"/>
    </ns0:font>
  </ns0:fonts>
  <ns0:fills count="55">
    <ns0:fill>
      <ns0:patternFill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solid">
        <ns0:fgColor rgb="FFE5EEF7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solid">
        <ns0:fgColor rgb="FFE5EEF7"/>
      </ns0:patternFill>
    </ns0:fill>
    <ns0:fill>
      <ns0:patternFill patternType="solid">
        <ns0:fgColor rgb="FFE5EEF7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solid">
        <ns0:fgColor rgb="FFE5EEF7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334155"/>
      </ns0:patternFill>
    </ns0:fill>
    <ns0:fill>
      <ns0:patternFill patternType="solid">
        <ns0:fgColor rgb="FFF1F5F9"/>
      </ns0:patternFill>
    </ns0:fill>
    <ns0:fill>
      <ns0:patternFill patternType="solid">
        <ns0:fgColor rgb="FF334155"/>
      </ns0:patternFill>
    </ns0:fill>
    <ns0:fill>
      <ns0:patternFill patternType="solid">
        <ns0:fgColor rgb="FFE8EEF5"/>
      </ns0:patternFill>
    </ns0:fill>
    <ns0:fill>
      <ns0:patternFill patternType="solid">
        <ns0:fgColor rgb="FFE5EEF7"/>
      </ns0:patternFill>
    </ns0:fill>
    <ns0:fill>
      <ns0:patternFill patternType="solid">
        <ns0:fgColor rgb="FFE5EEF7"/>
      </ns0:patternFill>
    </ns0:fill>
    <ns0:fill>
      <ns0:patternFill patternType="solid">
        <ns0:fgColor rgb="FFE5EEF7"/>
      </ns0:patternFill>
    </ns0:fill>
  </ns0:fills>
  <ns0:borders count="32"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  <ns0:border/>
    <ns0:border>
      <ns0:right style="thin">
        <ns0:color rgb="FFFFFFFF"/>
      </ns0:right>
    </ns0:border>
    <ns0:border>
      <ns0:left style="thin">
        <ns0:color rgb="FFFFFFFF"/>
      </ns0:left>
      <ns0:right style="thin">
        <ns0:color rgb="FFFFFFFF"/>
      </ns0:right>
    </ns0:border>
    <ns0:border>
      <ns0:left style="thin">
        <ns0:color rgb="FFFFFFFF"/>
      </ns0:left>
    </ns0:border>
  </ns0:borders>
  <ns0:cellStyleXfs count="8">
    <ns0:xf numFmtId="0" fontId="0" fillId="0" borderId="0"/>
    <ns0:xf numFmtId="0" fontId="5" fillId="6" borderId="4"/>
    <ns0:xf numFmtId="0" fontId="12" fillId="13" borderId="8"/>
    <ns0:xf numFmtId="0" fontId="17" fillId="19" borderId="12"/>
    <ns0:xf numFmtId="0" fontId="24" fillId="27" borderId="16"/>
    <ns0:xf numFmtId="0" fontId="29" fillId="33" borderId="20"/>
    <ns0:xf numFmtId="0" fontId="36" fillId="40" borderId="24"/>
    <ns0:xf numFmtId="0" fontId="41" fillId="46" borderId="28"/>
  </ns0:cellStyleXfs>
  <ns0:cellXfs count="487">
    <ns0:xf numFmtId="0" fontId="0" fillId="0" borderId="0" pivotButton="0" quotePrefix="0" xfId="0"/>
    <ns0:xf numFmtId="0" fontId="1" fillId="0" borderId="0" pivotButton="0" quotePrefix="0" xfId="0"/>
    <ns0:xf numFmtId="0" fontId="1" fillId="0" borderId="0" applyAlignment="1" pivotButton="0" quotePrefix="0" xfId="0">
      <ns0:alignment vertical="center"/>
    </ns0:xf>
    <ns0:xf numFmtId="0" fontId="1" fillId="2" borderId="0" applyAlignment="1" pivotButton="0" quotePrefix="0" xfId="0">
      <ns0:alignment vertical="center"/>
    </ns0:xf>
    <ns0:xf numFmtId="0" fontId="2" fillId="2" borderId="0" applyAlignment="1" pivotButton="0" quotePrefix="0" xfId="0">
      <ns0:alignment vertical="center"/>
    </ns0:xf>
    <ns0:xf numFmtId="0" fontId="2" fillId="2" borderId="1" applyAlignment="1" pivotButton="0" quotePrefix="0" xfId="0">
      <ns0:alignment vertical="center"/>
    </ns0:xf>
    <ns0:xf numFmtId="0" fontId="2" fillId="2" borderId="2" applyAlignment="1" pivotButton="0" quotePrefix="0" xfId="0">
      <ns0:alignment vertical="center"/>
    </ns0:xf>
    <ns0:xf numFmtId="0" fontId="2" fillId="2" borderId="3" applyAlignment="1" pivotButton="0" quotePrefix="0" xfId="0">
      <ns0:alignment vertical="center"/>
    </ns0:xf>
    <ns0:xf numFmtId="0" fontId="2" fillId="2" borderId="1" applyAlignment="1" pivotButton="0" quotePrefix="0" xfId="0">
      <ns0:alignment horizontal="center" vertical="center"/>
    </ns0:xf>
    <ns0:xf numFmtId="0" fontId="2" fillId="2" borderId="2" applyAlignment="1" pivotButton="0" quotePrefix="0" xfId="0">
      <ns0:alignment horizontal="center" vertical="center"/>
    </ns0:xf>
    <ns0:xf numFmtId="0" fontId="2" fillId="2" borderId="3" applyAlignment="1" pivotButton="0" quotePrefix="0" xfId="0">
      <ns0:alignment horizontal="center" vertical="center"/>
    </ns0:xf>
    <ns0:xf numFmtId="0" fontId="1" fillId="0" borderId="0" applyAlignment="1" pivotButton="0" quotePrefix="0" xfId="0">
      <ns0:alignment horizontal="right" vertical="center"/>
    </ns0:xf>
    <ns0:xf numFmtId="1" fontId="1" fillId="0" borderId="0" applyAlignment="1" pivotButton="0" quotePrefix="0" xfId="0">
      <ns0:alignment horizontal="right" vertical="center"/>
    </ns0:xf>
    <ns0:xf numFmtId="164" fontId="1" fillId="0" borderId="0" applyAlignment="1" pivotButton="0" quotePrefix="0" xfId="0">
      <ns0:alignment horizontal="right" vertical="center"/>
    </ns0:xf>
    <ns0:xf numFmtId="0" fontId="1" fillId="0" borderId="0" applyAlignment="1" pivotButton="0" quotePrefix="0" xfId="0">
      <ns0:alignment vertical="center" wrapText="1"/>
    </ns0:xf>
    <ns0:xf numFmtId="0" fontId="1" fillId="0" borderId="0" applyAlignment="1" pivotButton="0" quotePrefix="0" xfId="0">
      <ns0:alignment horizontal="left" vertical="center" wrapText="1"/>
    </ns0:xf>
    <ns0:xf numFmtId="0" fontId="1" fillId="3" borderId="0" applyAlignment="1" pivotButton="0" quotePrefix="0" xfId="0">
      <ns0:alignment horizontal="left" vertical="center" wrapText="1"/>
    </ns0:xf>
    <ns0:xf numFmtId="1" fontId="1" fillId="0" borderId="0" applyAlignment="1" pivotButton="0" quotePrefix="0" xfId="0">
      <ns0:alignment horizontal="left" vertical="center" wrapText="1"/>
    </ns0:xf>
    <ns0:xf numFmtId="165" fontId="1" fillId="0" borderId="0" applyAlignment="1" pivotButton="0" quotePrefix="0" xfId="0">
      <ns0:alignment horizontal="left" vertical="center" wrapText="1"/>
    </ns0:xf>
    <ns0:xf numFmtId="1" fontId="1" fillId="0" borderId="0" pivotButton="0" quotePrefix="0" xfId="0"/>
    <ns0:xf numFmtId="164" fontId="1" fillId="0" borderId="0" pivotButton="0" quotePrefix="0" xfId="0"/>
    <ns0:xf numFmtId="164" fontId="1" fillId="0" borderId="0" applyAlignment="1" pivotButton="0" quotePrefix="0" xfId="0">
      <ns0:alignment horizontal="right"/>
    </ns0:xf>
    <ns0:xf numFmtId="1" fontId="1" fillId="0" borderId="0" applyAlignment="1" pivotButton="0" quotePrefix="0" xfId="0">
      <ns0:alignment horizontal="right"/>
    </ns0:xf>
    <ns0:xf numFmtId="0" fontId="0" fillId="0" borderId="0" applyAlignment="1" pivotButton="0" quotePrefix="0" xfId="0">
      <ns0:alignment wrapText="1"/>
    </ns0:xf>
    <ns0:xf numFmtId="0" fontId="0" fillId="0" borderId="0" applyAlignment="1" pivotButton="0" quotePrefix="0" xfId="0">
      <ns0:alignment horizontal="left" wrapText="1"/>
    </ns0:xf>
    <ns0:xf numFmtId="1" fontId="0" fillId="0" borderId="0" applyAlignment="1" pivotButton="0" quotePrefix="0" xfId="0">
      <ns0:alignment horizontal="left" wrapText="1"/>
    </ns0:xf>
    <ns0:xf numFmtId="49" fontId="0" fillId="0" borderId="0" applyAlignment="1" pivotButton="0" quotePrefix="0" xfId="0">
      <ns0:alignment horizontal="left" wrapText="1"/>
    </ns0:xf>
    <ns0:xf numFmtId="0" fontId="0" fillId="4" borderId="0" pivotButton="0" quotePrefix="0" xfId="0"/>
    <ns0:xf numFmtId="0" fontId="2" fillId="4" borderId="0" pivotButton="0" quotePrefix="0" xfId="0"/>
    <ns0:xf numFmtId="0" fontId="2" fillId="4" borderId="1" pivotButton="0" quotePrefix="0" xfId="0"/>
    <ns0:xf numFmtId="0" fontId="2" fillId="4" borderId="2" pivotButton="0" quotePrefix="0" xfId="0"/>
    <ns0:xf numFmtId="0" fontId="2" fillId="4" borderId="3" pivotButton="0" quotePrefix="0" xfId="0"/>
    <ns0:xf numFmtId="0" fontId="2" fillId="4" borderId="1" applyAlignment="1" pivotButton="0" quotePrefix="0" xfId="0">
      <ns0:alignment horizontal="center"/>
    </ns0:xf>
    <ns0:xf numFmtId="0" fontId="2" fillId="4" borderId="2" applyAlignment="1" pivotButton="0" quotePrefix="0" xfId="0">
      <ns0:alignment horizontal="center"/>
    </ns0:xf>
    <ns0:xf numFmtId="0" fontId="2" fillId="4" borderId="3" applyAlignment="1" pivotButton="0" quotePrefix="0" xfId="0">
      <ns0:alignment horizontal="center"/>
    </ns0:xf>
    <ns0:xf numFmtId="0" fontId="2" fillId="4" borderId="1" applyAlignment="1" pivotButton="0" quotePrefix="0" xfId="0">
      <ns0:alignment horizontal="center" vertical="center"/>
    </ns0:xf>
    <ns0:xf numFmtId="0" fontId="2" fillId="4" borderId="2" applyAlignment="1" pivotButton="0" quotePrefix="0" xfId="0">
      <ns0:alignment horizontal="center" vertical="center"/>
    </ns0:xf>
    <ns0:xf numFmtId="0" fontId="2" fillId="4" borderId="3" applyAlignment="1" pivotButton="0" quotePrefix="0" xfId="0">
      <ns0:alignment horizontal="center" vertical="center"/>
    </ns0:xf>
    <ns0:xf numFmtId="0" fontId="1" fillId="0" borderId="0" applyAlignment="1" pivotButton="0" quotePrefix="0" xfId="0">
      <ns0:alignment horizontal="left" wrapText="1"/>
    </ns0:xf>
    <ns0:xf numFmtId="1" fontId="1" fillId="0" borderId="0" applyAlignment="1" pivotButton="0" quotePrefix="0" xfId="0">
      <ns0:alignment horizontal="left" wrapText="1"/>
    </ns0:xf>
    <ns0:xf numFmtId="49" fontId="1" fillId="0" borderId="0" applyAlignment="1" pivotButton="0" quotePrefix="0" xfId="0">
      <ns0:alignment horizontal="left" wrapText="1"/>
    </ns0:xf>
    <ns0:xf numFmtId="49" fontId="1" fillId="0" borderId="0" applyAlignment="1" pivotButton="0" quotePrefix="0" xfId="0">
      <ns0:alignment horizontal="left" vertical="center" wrapText="1"/>
    </ns0:xf>
    <ns0:xf numFmtId="0" fontId="3" fillId="0" borderId="0" pivotButton="0" quotePrefix="0" xfId="0"/>
    <ns0:xf numFmtId="0" fontId="3" fillId="5" borderId="0" pivotButton="0" quotePrefix="0" xfId="0"/>
    <ns0:xf numFmtId="0" fontId="4" fillId="5" borderId="0" pivotButton="0" quotePrefix="0" xfId="0"/>
    <ns0:xf numFmtId="164" fontId="3" fillId="0" borderId="0" pivotButton="0" quotePrefix="0" xfId="0"/>
    <ns0:xf numFmtId="1" fontId="1" fillId="0" borderId="0" applyAlignment="1" pivotButton="0" quotePrefix="0" xfId="0">
      <ns0:alignment horizontal="right" vertical="center"/>
    </ns0:xf>
    <ns0:xf numFmtId="164" fontId="1" fillId="0" borderId="0" applyAlignment="1" pivotButton="0" quotePrefix="0" xfId="0">
      <ns0:alignment horizontal="right" vertical="center"/>
    </ns0:xf>
    <ns0:xf numFmtId="164" fontId="1" fillId="0" borderId="0" applyAlignment="1" pivotButton="0" quotePrefix="0" xfId="0">
      <ns0:alignment horizontal="right"/>
    </ns0:xf>
    <ns0:xf numFmtId="1" fontId="1" fillId="0" borderId="0" applyAlignment="1" pivotButton="0" quotePrefix="0" xfId="0">
      <ns0:alignment horizontal="right"/>
    </ns0:xf>
    <ns0:xf numFmtId="1" fontId="1" fillId="0" borderId="0" applyAlignment="1" pivotButton="0" quotePrefix="0" xfId="0">
      <ns0:alignment horizontal="left" vertical="center" wrapText="1"/>
    </ns0:xf>
    <ns0:xf numFmtId="165" fontId="1" fillId="0" borderId="0" applyAlignment="1" pivotButton="0" quotePrefix="0" xfId="0">
      <ns0:alignment horizontal="left" vertical="center" wrapText="1"/>
    </ns0:xf>
    <ns0:xf numFmtId="49" fontId="1" fillId="0" borderId="0" applyAlignment="1" pivotButton="0" quotePrefix="0" xfId="0">
      <ns0:alignment horizontal="left" vertical="center" wrapText="1"/>
    </ns0:xf>
    <ns0:xf numFmtId="164" fontId="3" fillId="0" borderId="0" pivotButton="0" quotePrefix="0" xfId="0"/>
    <ns0:xf numFmtId="0" fontId="5" fillId="6" borderId="4" xfId="1"/>
    <ns0:xf numFmtId="0" fontId="6" fillId="6" borderId="4" xfId="1"/>
    <ns0:xf numFmtId="0" fontId="6" fillId="6" borderId="4" xfId="1" applyAlignment="1">
      <ns0:alignment vertical="center"/>
    </ns0:xf>
    <ns0:xf numFmtId="0" fontId="6" fillId="8" borderId="4" xfId="1" applyAlignment="1">
      <ns0:alignment vertical="center"/>
    </ns0:xf>
    <ns0:xf numFmtId="0" fontId="7" fillId="8" borderId="4" xfId="1" applyAlignment="1">
      <ns0:alignment vertical="center"/>
    </ns0:xf>
    <ns0:xf numFmtId="0" fontId="7" fillId="8" borderId="5" xfId="1" applyAlignment="1">
      <ns0:alignment vertical="center"/>
    </ns0:xf>
    <ns0:xf numFmtId="0" fontId="7" fillId="8" borderId="6" xfId="1" applyAlignment="1">
      <ns0:alignment vertical="center"/>
    </ns0:xf>
    <ns0:xf numFmtId="0" fontId="7" fillId="8" borderId="7" xfId="1" applyAlignment="1">
      <ns0:alignment vertical="center"/>
    </ns0:xf>
    <ns0:xf numFmtId="0" fontId="7" fillId="8" borderId="5" xfId="1" applyAlignment="1">
      <ns0:alignment horizontal="center" vertical="center"/>
    </ns0:xf>
    <ns0:xf numFmtId="0" fontId="7" fillId="8" borderId="6" xfId="1" applyAlignment="1">
      <ns0:alignment horizontal="center" vertical="center"/>
    </ns0:xf>
    <ns0:xf numFmtId="0" fontId="7" fillId="8" borderId="7" xfId="1" applyAlignment="1">
      <ns0:alignment horizontal="center" vertical="center"/>
    </ns0:xf>
    <ns0:xf numFmtId="0" fontId="6" fillId="6" borderId="4" xfId="1" applyAlignment="1">
      <ns0:alignment horizontal="right" vertical="center"/>
    </ns0:xf>
    <ns0:xf numFmtId="1" fontId="6" fillId="6" borderId="4" xfId="1" applyAlignment="1">
      <ns0:alignment horizontal="right" vertical="center"/>
    </ns0:xf>
    <ns0:xf numFmtId="164" fontId="6" fillId="6" borderId="4" xfId="1" applyAlignment="1">
      <ns0:alignment horizontal="right" vertical="center"/>
    </ns0:xf>
    <ns0:xf numFmtId="0" fontId="6" fillId="6" borderId="4" xfId="1" applyAlignment="1">
      <ns0:alignment vertical="center" wrapText="1"/>
    </ns0:xf>
    <ns0:xf numFmtId="0" fontId="6" fillId="6" borderId="4" xfId="1" applyAlignment="1">
      <ns0:alignment horizontal="left" vertical="center" wrapText="1"/>
    </ns0:xf>
    <ns0:xf numFmtId="0" fontId="6" fillId="9" borderId="4" xfId="1" applyAlignment="1">
      <ns0:alignment horizontal="left" vertical="center" wrapText="1"/>
    </ns0:xf>
    <ns0:xf numFmtId="1" fontId="6" fillId="6" borderId="4" xfId="1" applyAlignment="1">
      <ns0:alignment horizontal="left" vertical="center" wrapText="1"/>
    </ns0:xf>
    <ns0:xf numFmtId="165" fontId="6" fillId="6" borderId="4" xfId="1" applyAlignment="1">
      <ns0:alignment horizontal="left" vertical="center" wrapText="1"/>
    </ns0:xf>
    <ns0:xf numFmtId="1" fontId="6" fillId="6" borderId="4" xfId="1"/>
    <ns0:xf numFmtId="164" fontId="6" fillId="6" borderId="4" xfId="1"/>
    <ns0:xf numFmtId="164" fontId="6" fillId="6" borderId="4" xfId="1" applyAlignment="1">
      <ns0:alignment horizontal="right"/>
    </ns0:xf>
    <ns0:xf numFmtId="1" fontId="6" fillId="6" borderId="4" xfId="1" applyAlignment="1">
      <ns0:alignment horizontal="right"/>
    </ns0:xf>
    <ns0:xf numFmtId="0" fontId="5" fillId="6" borderId="4" xfId="1" applyAlignment="1">
      <ns0:alignment wrapText="1"/>
    </ns0:xf>
    <ns0:xf numFmtId="0" fontId="5" fillId="6" borderId="4" xfId="1" applyAlignment="1">
      <ns0:alignment horizontal="left" wrapText="1"/>
    </ns0:xf>
    <ns0:xf numFmtId="1" fontId="5" fillId="6" borderId="4" xfId="1" applyAlignment="1">
      <ns0:alignment horizontal="left" wrapText="1"/>
    </ns0:xf>
    <ns0:xf numFmtId="49" fontId="5" fillId="6" borderId="4" xfId="1" applyAlignment="1">
      <ns0:alignment horizontal="left" wrapText="1"/>
    </ns0:xf>
    <ns0:xf numFmtId="0" fontId="5" fillId="10" borderId="4" xfId="1"/>
    <ns0:xf numFmtId="0" fontId="7" fillId="10" borderId="4" xfId="1"/>
    <ns0:xf numFmtId="0" fontId="7" fillId="10" borderId="5" xfId="1"/>
    <ns0:xf numFmtId="0" fontId="7" fillId="10" borderId="6" xfId="1"/>
    <ns0:xf numFmtId="0" fontId="7" fillId="10" borderId="7" xfId="1"/>
    <ns0:xf numFmtId="0" fontId="7" fillId="10" borderId="5" xfId="1" applyAlignment="1">
      <ns0:alignment horizontal="center"/>
    </ns0:xf>
    <ns0:xf numFmtId="0" fontId="7" fillId="10" borderId="6" xfId="1" applyAlignment="1">
      <ns0:alignment horizontal="center"/>
    </ns0:xf>
    <ns0:xf numFmtId="0" fontId="7" fillId="10" borderId="7" xfId="1" applyAlignment="1">
      <ns0:alignment horizontal="center"/>
    </ns0:xf>
    <ns0:xf numFmtId="0" fontId="7" fillId="10" borderId="5" xfId="1" applyAlignment="1">
      <ns0:alignment horizontal="center" vertical="center"/>
    </ns0:xf>
    <ns0:xf numFmtId="0" fontId="7" fillId="10" borderId="6" xfId="1" applyAlignment="1">
      <ns0:alignment horizontal="center" vertical="center"/>
    </ns0:xf>
    <ns0:xf numFmtId="0" fontId="7" fillId="10" borderId="7" xfId="1" applyAlignment="1">
      <ns0:alignment horizontal="center" vertical="center"/>
    </ns0:xf>
    <ns0:xf numFmtId="0" fontId="6" fillId="6" borderId="4" xfId="1" applyAlignment="1">
      <ns0:alignment horizontal="left" wrapText="1"/>
    </ns0:xf>
    <ns0:xf numFmtId="1" fontId="6" fillId="6" borderId="4" xfId="1" applyAlignment="1">
      <ns0:alignment horizontal="left" wrapText="1"/>
    </ns0:xf>
    <ns0:xf numFmtId="49" fontId="6" fillId="6" borderId="4" xfId="1" applyAlignment="1">
      <ns0:alignment horizontal="left" wrapText="1"/>
    </ns0:xf>
    <ns0:xf numFmtId="49" fontId="6" fillId="6" borderId="4" xfId="1" applyAlignment="1">
      <ns0:alignment horizontal="left" vertical="center" wrapText="1"/>
    </ns0:xf>
    <ns0:xf numFmtId="0" fontId="8" fillId="6" borderId="4" xfId="1"/>
    <ns0:xf numFmtId="0" fontId="8" fillId="11" borderId="4" xfId="1"/>
    <ns0:xf numFmtId="0" fontId="9" fillId="11" borderId="4" xfId="1"/>
    <ns0:xf numFmtId="164" fontId="8" fillId="6" borderId="4" xfId="1"/>
    <ns0:xf numFmtId="1" fontId="6" fillId="6" borderId="4" xfId="1" applyAlignment="1">
      <ns0:alignment horizontal="right" vertical="center"/>
    </ns0:xf>
    <ns0:xf numFmtId="164" fontId="6" fillId="6" borderId="4" xfId="1" applyAlignment="1">
      <ns0:alignment horizontal="right" vertical="center"/>
    </ns0:xf>
    <ns0:xf numFmtId="164" fontId="6" fillId="6" borderId="4" xfId="1" applyAlignment="1">
      <ns0:alignment horizontal="right"/>
    </ns0:xf>
    <ns0:xf numFmtId="1" fontId="6" fillId="6" borderId="4" xfId="1" applyAlignment="1">
      <ns0:alignment horizontal="right"/>
    </ns0:xf>
    <ns0:xf numFmtId="1" fontId="6" fillId="6" borderId="4" xfId="1" applyAlignment="1">
      <ns0:alignment horizontal="left" vertical="center" wrapText="1"/>
    </ns0:xf>
    <ns0:xf numFmtId="165" fontId="6" fillId="6" borderId="4" xfId="1" applyAlignment="1">
      <ns0:alignment horizontal="left" vertical="center" wrapText="1"/>
    </ns0:xf>
    <ns0:xf numFmtId="49" fontId="6" fillId="6" borderId="4" xfId="1" applyAlignment="1">
      <ns0:alignment horizontal="left" vertical="center" wrapText="1"/>
    </ns0:xf>
    <ns0:xf numFmtId="164" fontId="8" fillId="6" borderId="4" xfId="1"/>
    <ns0:xf numFmtId="0" fontId="10" fillId="6" borderId="4" xfId="1" applyNumberFormat="1" applyFont="1" applyFill="1" applyBorder="1"/>
    <ns0:xf numFmtId="0" fontId="8" fillId="6" borderId="4" xfId="1" applyNumberFormat="1" applyFont="1" applyFill="1" applyBorder="1"/>
    <ns0:xf numFmtId="0" fontId="8" fillId="12" borderId="4" xfId="1" applyNumberFormat="1" applyFont="1" applyFill="1" applyBorder="1"/>
    <ns0:xf numFmtId="0" fontId="9" fillId="12" borderId="4" xfId="1" applyNumberFormat="1" applyFont="1" applyFill="1" applyBorder="1"/>
    <ns0:xf numFmtId="0" fontId="11" fillId="6" borderId="4" xfId="1" applyNumberFormat="1" applyFont="1" applyFill="1" applyBorder="1"/>
    <ns0:xf numFmtId="0" fontId="8" fillId="6" borderId="4" xfId="1" applyNumberFormat="1" applyFont="1" applyFill="1" applyBorder="1" applyAlignment="1">
      <ns0:alignment wrapText="1"/>
    </ns0:xf>
    <ns0:xf numFmtId="166" fontId="8" fillId="6" borderId="4" xfId="1" applyNumberFormat="1" applyFont="1" applyFill="1" applyBorder="1"/>
    <ns0:xf numFmtId="167" fontId="8" fillId="6" borderId="4" xfId="1" applyNumberFormat="1" applyFont="1" applyFill="1" applyBorder="1"/>
    <ns0:xf numFmtId="168" fontId="8" fillId="6" borderId="4" xfId="1" applyNumberFormat="1" applyFont="1" applyFill="1" applyBorder="1"/>
    <ns0:xf numFmtId="0" fontId="12" fillId="13" borderId="8" xfId="2"/>
    <ns0:xf numFmtId="0" fontId="13" fillId="13" borderId="8" xfId="2"/>
    <ns0:xf numFmtId="0" fontId="13" fillId="13" borderId="8" xfId="2" applyAlignment="1">
      <ns0:alignment vertical="center"/>
    </ns0:xf>
    <ns0:xf numFmtId="0" fontId="13" fillId="15" borderId="8" xfId="2" applyAlignment="1">
      <ns0:alignment vertical="center"/>
    </ns0:xf>
    <ns0:xf numFmtId="0" fontId="14" fillId="15" borderId="8" xfId="2" applyAlignment="1">
      <ns0:alignment vertical="center"/>
    </ns0:xf>
    <ns0:xf numFmtId="0" fontId="14" fillId="15" borderId="9" xfId="2" applyAlignment="1">
      <ns0:alignment vertical="center"/>
    </ns0:xf>
    <ns0:xf numFmtId="0" fontId="14" fillId="15" borderId="10" xfId="2" applyAlignment="1">
      <ns0:alignment vertical="center"/>
    </ns0:xf>
    <ns0:xf numFmtId="0" fontId="14" fillId="15" borderId="11" xfId="2" applyAlignment="1">
      <ns0:alignment vertical="center"/>
    </ns0:xf>
    <ns0:xf numFmtId="0" fontId="14" fillId="15" borderId="9" xfId="2" applyAlignment="1">
      <ns0:alignment horizontal="center" vertical="center"/>
    </ns0:xf>
    <ns0:xf numFmtId="0" fontId="14" fillId="15" borderId="10" xfId="2" applyAlignment="1">
      <ns0:alignment horizontal="center" vertical="center"/>
    </ns0:xf>
    <ns0:xf numFmtId="0" fontId="14" fillId="15" borderId="11" xfId="2" applyAlignment="1">
      <ns0:alignment horizontal="center" vertical="center"/>
    </ns0:xf>
    <ns0:xf numFmtId="0" fontId="13" fillId="13" borderId="8" xfId="2" applyAlignment="1">
      <ns0:alignment horizontal="right" vertical="center"/>
    </ns0:xf>
    <ns0:xf numFmtId="1" fontId="13" fillId="13" borderId="8" xfId="2" applyAlignment="1">
      <ns0:alignment horizontal="right" vertical="center"/>
    </ns0:xf>
    <ns0:xf numFmtId="164" fontId="13" fillId="13" borderId="8" xfId="2" applyAlignment="1">
      <ns0:alignment horizontal="right" vertical="center"/>
    </ns0:xf>
    <ns0:xf numFmtId="0" fontId="13" fillId="13" borderId="8" xfId="2" applyAlignment="1">
      <ns0:alignment vertical="center" wrapText="1"/>
    </ns0:xf>
    <ns0:xf numFmtId="0" fontId="13" fillId="13" borderId="8" xfId="2" applyAlignment="1">
      <ns0:alignment horizontal="left" vertical="center" wrapText="1"/>
    </ns0:xf>
    <ns0:xf numFmtId="0" fontId="13" fillId="16" borderId="8" xfId="2" applyAlignment="1">
      <ns0:alignment horizontal="left" vertical="center" wrapText="1"/>
    </ns0:xf>
    <ns0:xf numFmtId="1" fontId="13" fillId="13" borderId="8" xfId="2" applyAlignment="1">
      <ns0:alignment horizontal="left" vertical="center" wrapText="1"/>
    </ns0:xf>
    <ns0:xf numFmtId="165" fontId="13" fillId="13" borderId="8" xfId="2" applyAlignment="1">
      <ns0:alignment horizontal="left" vertical="center" wrapText="1"/>
    </ns0:xf>
    <ns0:xf numFmtId="1" fontId="13" fillId="13" borderId="8" xfId="2"/>
    <ns0:xf numFmtId="164" fontId="13" fillId="13" borderId="8" xfId="2"/>
    <ns0:xf numFmtId="164" fontId="13" fillId="13" borderId="8" xfId="2" applyAlignment="1">
      <ns0:alignment horizontal="right"/>
    </ns0:xf>
    <ns0:xf numFmtId="1" fontId="13" fillId="13" borderId="8" xfId="2" applyAlignment="1">
      <ns0:alignment horizontal="right"/>
    </ns0:xf>
    <ns0:xf numFmtId="0" fontId="12" fillId="13" borderId="8" xfId="2" applyAlignment="1">
      <ns0:alignment wrapText="1"/>
    </ns0:xf>
    <ns0:xf numFmtId="0" fontId="12" fillId="13" borderId="8" xfId="2" applyAlignment="1">
      <ns0:alignment horizontal="left" wrapText="1"/>
    </ns0:xf>
    <ns0:xf numFmtId="1" fontId="12" fillId="13" borderId="8" xfId="2" applyAlignment="1">
      <ns0:alignment horizontal="left" wrapText="1"/>
    </ns0:xf>
    <ns0:xf numFmtId="49" fontId="12" fillId="13" borderId="8" xfId="2" applyAlignment="1">
      <ns0:alignment horizontal="left" wrapText="1"/>
    </ns0:xf>
    <ns0:xf numFmtId="0" fontId="12" fillId="17" borderId="8" xfId="2"/>
    <ns0:xf numFmtId="0" fontId="14" fillId="17" borderId="8" xfId="2"/>
    <ns0:xf numFmtId="0" fontId="14" fillId="17" borderId="9" xfId="2"/>
    <ns0:xf numFmtId="0" fontId="14" fillId="17" borderId="10" xfId="2"/>
    <ns0:xf numFmtId="0" fontId="14" fillId="17" borderId="11" xfId="2"/>
    <ns0:xf numFmtId="0" fontId="14" fillId="17" borderId="9" xfId="2" applyAlignment="1">
      <ns0:alignment horizontal="center"/>
    </ns0:xf>
    <ns0:xf numFmtId="0" fontId="14" fillId="17" borderId="10" xfId="2" applyAlignment="1">
      <ns0:alignment horizontal="center"/>
    </ns0:xf>
    <ns0:xf numFmtId="0" fontId="14" fillId="17" borderId="11" xfId="2" applyAlignment="1">
      <ns0:alignment horizontal="center"/>
    </ns0:xf>
    <ns0:xf numFmtId="0" fontId="14" fillId="17" borderId="9" xfId="2" applyAlignment="1">
      <ns0:alignment horizontal="center" vertical="center"/>
    </ns0:xf>
    <ns0:xf numFmtId="0" fontId="14" fillId="17" borderId="10" xfId="2" applyAlignment="1">
      <ns0:alignment horizontal="center" vertical="center"/>
    </ns0:xf>
    <ns0:xf numFmtId="0" fontId="14" fillId="17" borderId="11" xfId="2" applyAlignment="1">
      <ns0:alignment horizontal="center" vertical="center"/>
    </ns0:xf>
    <ns0:xf numFmtId="0" fontId="13" fillId="13" borderId="8" xfId="2" applyAlignment="1">
      <ns0:alignment horizontal="left" wrapText="1"/>
    </ns0:xf>
    <ns0:xf numFmtId="1" fontId="13" fillId="13" borderId="8" xfId="2" applyAlignment="1">
      <ns0:alignment horizontal="left" wrapText="1"/>
    </ns0:xf>
    <ns0:xf numFmtId="49" fontId="13" fillId="13" borderId="8" xfId="2" applyAlignment="1">
      <ns0:alignment horizontal="left" wrapText="1"/>
    </ns0:xf>
    <ns0:xf numFmtId="49" fontId="13" fillId="13" borderId="8" xfId="2" applyAlignment="1">
      <ns0:alignment horizontal="left" vertical="center" wrapText="1"/>
    </ns0:xf>
    <ns0:xf numFmtId="0" fontId="15" fillId="13" borderId="8" xfId="2"/>
    <ns0:xf numFmtId="0" fontId="15" fillId="18" borderId="8" xfId="2"/>
    <ns0:xf numFmtId="0" fontId="16" fillId="18" borderId="8" xfId="2"/>
    <ns0:xf numFmtId="164" fontId="15" fillId="13" borderId="8" xfId="2"/>
    <ns0:xf numFmtId="1" fontId="13" fillId="13" borderId="8" xfId="2" applyAlignment="1">
      <ns0:alignment horizontal="right" vertical="center"/>
    </ns0:xf>
    <ns0:xf numFmtId="164" fontId="13" fillId="13" borderId="8" xfId="2" applyAlignment="1">
      <ns0:alignment horizontal="right" vertical="center"/>
    </ns0:xf>
    <ns0:xf numFmtId="164" fontId="13" fillId="13" borderId="8" xfId="2" applyAlignment="1">
      <ns0:alignment horizontal="right"/>
    </ns0:xf>
    <ns0:xf numFmtId="1" fontId="13" fillId="13" borderId="8" xfId="2" applyAlignment="1">
      <ns0:alignment horizontal="right"/>
    </ns0:xf>
    <ns0:xf numFmtId="1" fontId="13" fillId="13" borderId="8" xfId="2" applyAlignment="1">
      <ns0:alignment horizontal="left" vertical="center" wrapText="1"/>
    </ns0:xf>
    <ns0:xf numFmtId="165" fontId="13" fillId="13" borderId="8" xfId="2" applyAlignment="1">
      <ns0:alignment horizontal="left" vertical="center" wrapText="1"/>
    </ns0:xf>
    <ns0:xf numFmtId="49" fontId="13" fillId="13" borderId="8" xfId="2" applyAlignment="1">
      <ns0:alignment horizontal="left" vertical="center" wrapText="1"/>
    </ns0:xf>
    <ns0:xf numFmtId="164" fontId="15" fillId="13" borderId="8" xfId="2"/>
    <ns0:xf numFmtId="0" fontId="17" fillId="19" borderId="12" xfId="3"/>
    <ns0:xf numFmtId="0" fontId="18" fillId="19" borderId="12" xfId="3"/>
    <ns0:xf numFmtId="0" fontId="18" fillId="19" borderId="12" xfId="3" applyAlignment="1">
      <ns0:alignment vertical="center"/>
    </ns0:xf>
    <ns0:xf numFmtId="0" fontId="18" fillId="21" borderId="12" xfId="3" applyAlignment="1">
      <ns0:alignment vertical="center"/>
    </ns0:xf>
    <ns0:xf numFmtId="0" fontId="19" fillId="21" borderId="12" xfId="3" applyAlignment="1">
      <ns0:alignment vertical="center"/>
    </ns0:xf>
    <ns0:xf numFmtId="0" fontId="19" fillId="21" borderId="13" xfId="3" applyAlignment="1">
      <ns0:alignment vertical="center"/>
    </ns0:xf>
    <ns0:xf numFmtId="0" fontId="19" fillId="21" borderId="14" xfId="3" applyAlignment="1">
      <ns0:alignment vertical="center"/>
    </ns0:xf>
    <ns0:xf numFmtId="0" fontId="19" fillId="21" borderId="15" xfId="3" applyAlignment="1">
      <ns0:alignment vertical="center"/>
    </ns0:xf>
    <ns0:xf numFmtId="0" fontId="19" fillId="21" borderId="13" xfId="3" applyAlignment="1">
      <ns0:alignment horizontal="center" vertical="center"/>
    </ns0:xf>
    <ns0:xf numFmtId="0" fontId="19" fillId="21" borderId="14" xfId="3" applyAlignment="1">
      <ns0:alignment horizontal="center" vertical="center"/>
    </ns0:xf>
    <ns0:xf numFmtId="0" fontId="19" fillId="21" borderId="15" xfId="3" applyAlignment="1">
      <ns0:alignment horizontal="center" vertical="center"/>
    </ns0:xf>
    <ns0:xf numFmtId="0" fontId="18" fillId="19" borderId="12" xfId="3" applyAlignment="1">
      <ns0:alignment horizontal="right" vertical="center"/>
    </ns0:xf>
    <ns0:xf numFmtId="1" fontId="18" fillId="19" borderId="12" xfId="3" applyAlignment="1">
      <ns0:alignment horizontal="right" vertical="center"/>
    </ns0:xf>
    <ns0:xf numFmtId="164" fontId="18" fillId="19" borderId="12" xfId="3" applyAlignment="1">
      <ns0:alignment horizontal="right" vertical="center"/>
    </ns0:xf>
    <ns0:xf numFmtId="0" fontId="18" fillId="19" borderId="12" xfId="3" applyAlignment="1">
      <ns0:alignment vertical="center" wrapText="1"/>
    </ns0:xf>
    <ns0:xf numFmtId="0" fontId="18" fillId="19" borderId="12" xfId="3" applyAlignment="1">
      <ns0:alignment horizontal="left" vertical="center" wrapText="1"/>
    </ns0:xf>
    <ns0:xf numFmtId="0" fontId="18" fillId="22" borderId="12" xfId="3" applyAlignment="1">
      <ns0:alignment horizontal="left" vertical="center" wrapText="1"/>
    </ns0:xf>
    <ns0:xf numFmtId="1" fontId="18" fillId="19" borderId="12" xfId="3" applyAlignment="1">
      <ns0:alignment horizontal="left" vertical="center" wrapText="1"/>
    </ns0:xf>
    <ns0:xf numFmtId="165" fontId="18" fillId="19" borderId="12" xfId="3" applyAlignment="1">
      <ns0:alignment horizontal="left" vertical="center" wrapText="1"/>
    </ns0:xf>
    <ns0:xf numFmtId="1" fontId="18" fillId="19" borderId="12" xfId="3"/>
    <ns0:xf numFmtId="164" fontId="18" fillId="19" borderId="12" xfId="3"/>
    <ns0:xf numFmtId="164" fontId="18" fillId="19" borderId="12" xfId="3" applyAlignment="1">
      <ns0:alignment horizontal="right"/>
    </ns0:xf>
    <ns0:xf numFmtId="1" fontId="18" fillId="19" borderId="12" xfId="3" applyAlignment="1">
      <ns0:alignment horizontal="right"/>
    </ns0:xf>
    <ns0:xf numFmtId="0" fontId="17" fillId="19" borderId="12" xfId="3" applyAlignment="1">
      <ns0:alignment wrapText="1"/>
    </ns0:xf>
    <ns0:xf numFmtId="0" fontId="17" fillId="19" borderId="12" xfId="3" applyAlignment="1">
      <ns0:alignment horizontal="left" wrapText="1"/>
    </ns0:xf>
    <ns0:xf numFmtId="1" fontId="17" fillId="19" borderId="12" xfId="3" applyAlignment="1">
      <ns0:alignment horizontal="left" wrapText="1"/>
    </ns0:xf>
    <ns0:xf numFmtId="49" fontId="17" fillId="19" borderId="12" xfId="3" applyAlignment="1">
      <ns0:alignment horizontal="left" wrapText="1"/>
    </ns0:xf>
    <ns0:xf numFmtId="0" fontId="17" fillId="23" borderId="12" xfId="3"/>
    <ns0:xf numFmtId="0" fontId="19" fillId="23" borderId="12" xfId="3"/>
    <ns0:xf numFmtId="0" fontId="19" fillId="23" borderId="13" xfId="3"/>
    <ns0:xf numFmtId="0" fontId="19" fillId="23" borderId="14" xfId="3"/>
    <ns0:xf numFmtId="0" fontId="19" fillId="23" borderId="15" xfId="3"/>
    <ns0:xf numFmtId="0" fontId="19" fillId="23" borderId="13" xfId="3" applyAlignment="1">
      <ns0:alignment horizontal="center"/>
    </ns0:xf>
    <ns0:xf numFmtId="0" fontId="19" fillId="23" borderId="14" xfId="3" applyAlignment="1">
      <ns0:alignment horizontal="center"/>
    </ns0:xf>
    <ns0:xf numFmtId="0" fontId="19" fillId="23" borderId="15" xfId="3" applyAlignment="1">
      <ns0:alignment horizontal="center"/>
    </ns0:xf>
    <ns0:xf numFmtId="0" fontId="19" fillId="23" borderId="13" xfId="3" applyAlignment="1">
      <ns0:alignment horizontal="center" vertical="center"/>
    </ns0:xf>
    <ns0:xf numFmtId="0" fontId="19" fillId="23" borderId="14" xfId="3" applyAlignment="1">
      <ns0:alignment horizontal="center" vertical="center"/>
    </ns0:xf>
    <ns0:xf numFmtId="0" fontId="19" fillId="23" borderId="15" xfId="3" applyAlignment="1">
      <ns0:alignment horizontal="center" vertical="center"/>
    </ns0:xf>
    <ns0:xf numFmtId="0" fontId="18" fillId="19" borderId="12" xfId="3" applyAlignment="1">
      <ns0:alignment horizontal="left" wrapText="1"/>
    </ns0:xf>
    <ns0:xf numFmtId="1" fontId="18" fillId="19" borderId="12" xfId="3" applyAlignment="1">
      <ns0:alignment horizontal="left" wrapText="1"/>
    </ns0:xf>
    <ns0:xf numFmtId="49" fontId="18" fillId="19" borderId="12" xfId="3" applyAlignment="1">
      <ns0:alignment horizontal="left" wrapText="1"/>
    </ns0:xf>
    <ns0:xf numFmtId="49" fontId="18" fillId="19" borderId="12" xfId="3" applyAlignment="1">
      <ns0:alignment horizontal="left" vertical="center" wrapText="1"/>
    </ns0:xf>
    <ns0:xf numFmtId="0" fontId="20" fillId="19" borderId="12" xfId="3"/>
    <ns0:xf numFmtId="0" fontId="20" fillId="24" borderId="12" xfId="3"/>
    <ns0:xf numFmtId="0" fontId="21" fillId="24" borderId="12" xfId="3"/>
    <ns0:xf numFmtId="164" fontId="20" fillId="19" borderId="12" xfId="3"/>
    <ns0:xf numFmtId="1" fontId="18" fillId="19" borderId="12" xfId="3" applyAlignment="1">
      <ns0:alignment horizontal="right" vertical="center"/>
    </ns0:xf>
    <ns0:xf numFmtId="164" fontId="18" fillId="19" borderId="12" xfId="3" applyAlignment="1">
      <ns0:alignment horizontal="right" vertical="center"/>
    </ns0:xf>
    <ns0:xf numFmtId="164" fontId="18" fillId="19" borderId="12" xfId="3" applyAlignment="1">
      <ns0:alignment horizontal="right"/>
    </ns0:xf>
    <ns0:xf numFmtId="1" fontId="18" fillId="19" borderId="12" xfId="3" applyAlignment="1">
      <ns0:alignment horizontal="right"/>
    </ns0:xf>
    <ns0:xf numFmtId="1" fontId="18" fillId="19" borderId="12" xfId="3" applyAlignment="1">
      <ns0:alignment horizontal="left" vertical="center" wrapText="1"/>
    </ns0:xf>
    <ns0:xf numFmtId="165" fontId="18" fillId="19" borderId="12" xfId="3" applyAlignment="1">
      <ns0:alignment horizontal="left" vertical="center" wrapText="1"/>
    </ns0:xf>
    <ns0:xf numFmtId="49" fontId="18" fillId="19" borderId="12" xfId="3" applyAlignment="1">
      <ns0:alignment horizontal="left" vertical="center" wrapText="1"/>
    </ns0:xf>
    <ns0:xf numFmtId="164" fontId="20" fillId="19" borderId="12" xfId="3"/>
    <ns0:xf numFmtId="0" fontId="22" fillId="19" borderId="12" xfId="3" applyNumberFormat="1" applyFont="1" applyFill="1" applyBorder="1"/>
    <ns0:xf numFmtId="0" fontId="20" fillId="19" borderId="12" xfId="3" applyNumberFormat="1" applyFont="1" applyFill="1" applyBorder="1"/>
    <ns0:xf numFmtId="0" fontId="20" fillId="25" borderId="12" xfId="3" applyNumberFormat="1" applyFont="1" applyFill="1" applyBorder="1"/>
    <ns0:xf numFmtId="0" fontId="21" fillId="25" borderId="12" xfId="3" applyNumberFormat="1" applyFont="1" applyFill="1" applyBorder="1"/>
    <ns0:xf numFmtId="0" fontId="23" fillId="19" borderId="12" xfId="3" applyNumberFormat="1" applyFont="1" applyFill="1" applyBorder="1"/>
    <ns0:xf numFmtId="0" fontId="20" fillId="19" borderId="12" xfId="3" applyNumberFormat="1" applyFont="1" applyFill="1" applyBorder="1" applyAlignment="1">
      <ns0:alignment wrapText="1"/>
    </ns0:xf>
    <ns0:xf numFmtId="166" fontId="20" fillId="19" borderId="12" xfId="3" applyNumberFormat="1" applyFont="1" applyFill="1" applyBorder="1"/>
    <ns0:xf numFmtId="167" fontId="20" fillId="19" borderId="12" xfId="3" applyNumberFormat="1" applyFont="1" applyFill="1" applyBorder="1"/>
    <ns0:xf numFmtId="168" fontId="20" fillId="19" borderId="12" xfId="3" applyNumberFormat="1" applyFont="1" applyFill="1" applyBorder="1"/>
    <ns0:xf numFmtId="0" fontId="22" fillId="13" borderId="8" xfId="2" applyNumberFormat="1" applyFont="1" applyFill="1" applyBorder="1"/>
    <ns0:xf numFmtId="0" fontId="15" fillId="13" borderId="8" xfId="2" applyNumberFormat="1" applyFont="1" applyFill="1" applyBorder="1"/>
    <ns0:xf numFmtId="0" fontId="15" fillId="26" borderId="8" xfId="2" applyNumberFormat="1" applyFont="1" applyFill="1" applyBorder="1"/>
    <ns0:xf numFmtId="0" fontId="16" fillId="26" borderId="8" xfId="2" applyNumberFormat="1" applyFont="1" applyFill="1" applyBorder="1"/>
    <ns0:xf numFmtId="168" fontId="15" fillId="13" borderId="8" xfId="2" applyNumberFormat="1" applyFont="1" applyFill="1" applyBorder="1"/>
    <ns0:xf numFmtId="167" fontId="15" fillId="13" borderId="8" xfId="2" applyNumberFormat="1" applyFont="1" applyFill="1" applyBorder="1"/>
    <ns0:xf numFmtId="169" fontId="15" fillId="13" borderId="8" xfId="2" applyNumberFormat="1" applyFont="1" applyFill="1" applyBorder="1"/>
    <ns0:xf numFmtId="0" fontId="24" fillId="27" borderId="16" xfId="4"/>
    <ns0:xf numFmtId="0" fontId="25" fillId="27" borderId="16" xfId="4"/>
    <ns0:xf numFmtId="0" fontId="25" fillId="27" borderId="16" xfId="4" applyAlignment="1">
      <ns0:alignment vertical="center"/>
    </ns0:xf>
    <ns0:xf numFmtId="0" fontId="25" fillId="29" borderId="16" xfId="4" applyAlignment="1">
      <ns0:alignment vertical="center"/>
    </ns0:xf>
    <ns0:xf numFmtId="0" fontId="26" fillId="29" borderId="16" xfId="4" applyAlignment="1">
      <ns0:alignment vertical="center"/>
    </ns0:xf>
    <ns0:xf numFmtId="0" fontId="26" fillId="29" borderId="17" xfId="4" applyAlignment="1">
      <ns0:alignment vertical="center"/>
    </ns0:xf>
    <ns0:xf numFmtId="0" fontId="26" fillId="29" borderId="18" xfId="4" applyAlignment="1">
      <ns0:alignment vertical="center"/>
    </ns0:xf>
    <ns0:xf numFmtId="0" fontId="26" fillId="29" borderId="19" xfId="4" applyAlignment="1">
      <ns0:alignment vertical="center"/>
    </ns0:xf>
    <ns0:xf numFmtId="0" fontId="26" fillId="29" borderId="17" xfId="4" applyAlignment="1">
      <ns0:alignment horizontal="center" vertical="center"/>
    </ns0:xf>
    <ns0:xf numFmtId="0" fontId="26" fillId="29" borderId="18" xfId="4" applyAlignment="1">
      <ns0:alignment horizontal="center" vertical="center"/>
    </ns0:xf>
    <ns0:xf numFmtId="0" fontId="26" fillId="29" borderId="19" xfId="4" applyAlignment="1">
      <ns0:alignment horizontal="center" vertical="center"/>
    </ns0:xf>
    <ns0:xf numFmtId="0" fontId="25" fillId="27" borderId="16" xfId="4" applyAlignment="1">
      <ns0:alignment horizontal="right" vertical="center"/>
    </ns0:xf>
    <ns0:xf numFmtId="1" fontId="25" fillId="27" borderId="16" xfId="4" applyAlignment="1">
      <ns0:alignment horizontal="right" vertical="center"/>
    </ns0:xf>
    <ns0:xf numFmtId="164" fontId="25" fillId="27" borderId="16" xfId="4" applyAlignment="1">
      <ns0:alignment horizontal="right" vertical="center"/>
    </ns0:xf>
    <ns0:xf numFmtId="0" fontId="25" fillId="27" borderId="16" xfId="4" applyAlignment="1">
      <ns0:alignment vertical="center" wrapText="1"/>
    </ns0:xf>
    <ns0:xf numFmtId="0" fontId="25" fillId="27" borderId="16" xfId="4" applyAlignment="1">
      <ns0:alignment horizontal="left" vertical="center" wrapText="1"/>
    </ns0:xf>
    <ns0:xf numFmtId="0" fontId="25" fillId="30" borderId="16" xfId="4" applyAlignment="1">
      <ns0:alignment horizontal="left" vertical="center" wrapText="1"/>
    </ns0:xf>
    <ns0:xf numFmtId="1" fontId="25" fillId="27" borderId="16" xfId="4" applyAlignment="1">
      <ns0:alignment horizontal="left" vertical="center" wrapText="1"/>
    </ns0:xf>
    <ns0:xf numFmtId="165" fontId="25" fillId="27" borderId="16" xfId="4" applyAlignment="1">
      <ns0:alignment horizontal="left" vertical="center" wrapText="1"/>
    </ns0:xf>
    <ns0:xf numFmtId="1" fontId="25" fillId="27" borderId="16" xfId="4"/>
    <ns0:xf numFmtId="164" fontId="25" fillId="27" borderId="16" xfId="4"/>
    <ns0:xf numFmtId="164" fontId="25" fillId="27" borderId="16" xfId="4" applyAlignment="1">
      <ns0:alignment horizontal="right"/>
    </ns0:xf>
    <ns0:xf numFmtId="1" fontId="25" fillId="27" borderId="16" xfId="4" applyAlignment="1">
      <ns0:alignment horizontal="right"/>
    </ns0:xf>
    <ns0:xf numFmtId="0" fontId="24" fillId="27" borderId="16" xfId="4" applyAlignment="1">
      <ns0:alignment wrapText="1"/>
    </ns0:xf>
    <ns0:xf numFmtId="0" fontId="24" fillId="27" borderId="16" xfId="4" applyAlignment="1">
      <ns0:alignment horizontal="left" wrapText="1"/>
    </ns0:xf>
    <ns0:xf numFmtId="1" fontId="24" fillId="27" borderId="16" xfId="4" applyAlignment="1">
      <ns0:alignment horizontal="left" wrapText="1"/>
    </ns0:xf>
    <ns0:xf numFmtId="49" fontId="24" fillId="27" borderId="16" xfId="4" applyAlignment="1">
      <ns0:alignment horizontal="left" wrapText="1"/>
    </ns0:xf>
    <ns0:xf numFmtId="0" fontId="24" fillId="31" borderId="16" xfId="4"/>
    <ns0:xf numFmtId="0" fontId="26" fillId="31" borderId="16" xfId="4"/>
    <ns0:xf numFmtId="0" fontId="26" fillId="31" borderId="17" xfId="4"/>
    <ns0:xf numFmtId="0" fontId="26" fillId="31" borderId="18" xfId="4"/>
    <ns0:xf numFmtId="0" fontId="26" fillId="31" borderId="19" xfId="4"/>
    <ns0:xf numFmtId="0" fontId="26" fillId="31" borderId="17" xfId="4" applyAlignment="1">
      <ns0:alignment horizontal="center"/>
    </ns0:xf>
    <ns0:xf numFmtId="0" fontId="26" fillId="31" borderId="18" xfId="4" applyAlignment="1">
      <ns0:alignment horizontal="center"/>
    </ns0:xf>
    <ns0:xf numFmtId="0" fontId="26" fillId="31" borderId="19" xfId="4" applyAlignment="1">
      <ns0:alignment horizontal="center"/>
    </ns0:xf>
    <ns0:xf numFmtId="0" fontId="26" fillId="31" borderId="17" xfId="4" applyAlignment="1">
      <ns0:alignment horizontal="center" vertical="center"/>
    </ns0:xf>
    <ns0:xf numFmtId="0" fontId="26" fillId="31" borderId="18" xfId="4" applyAlignment="1">
      <ns0:alignment horizontal="center" vertical="center"/>
    </ns0:xf>
    <ns0:xf numFmtId="0" fontId="26" fillId="31" borderId="19" xfId="4" applyAlignment="1">
      <ns0:alignment horizontal="center" vertical="center"/>
    </ns0:xf>
    <ns0:xf numFmtId="0" fontId="25" fillId="27" borderId="16" xfId="4" applyAlignment="1">
      <ns0:alignment horizontal="left" wrapText="1"/>
    </ns0:xf>
    <ns0:xf numFmtId="1" fontId="25" fillId="27" borderId="16" xfId="4" applyAlignment="1">
      <ns0:alignment horizontal="left" wrapText="1"/>
    </ns0:xf>
    <ns0:xf numFmtId="49" fontId="25" fillId="27" borderId="16" xfId="4" applyAlignment="1">
      <ns0:alignment horizontal="left" wrapText="1"/>
    </ns0:xf>
    <ns0:xf numFmtId="49" fontId="25" fillId="27" borderId="16" xfId="4" applyAlignment="1">
      <ns0:alignment horizontal="left" vertical="center" wrapText="1"/>
    </ns0:xf>
    <ns0:xf numFmtId="0" fontId="27" fillId="27" borderId="16" xfId="4"/>
    <ns0:xf numFmtId="0" fontId="27" fillId="32" borderId="16" xfId="4"/>
    <ns0:xf numFmtId="0" fontId="28" fillId="32" borderId="16" xfId="4"/>
    <ns0:xf numFmtId="164" fontId="27" fillId="27" borderId="16" xfId="4"/>
    <ns0:xf numFmtId="1" fontId="25" fillId="27" borderId="16" xfId="4" applyAlignment="1">
      <ns0:alignment horizontal="right" vertical="center"/>
    </ns0:xf>
    <ns0:xf numFmtId="164" fontId="25" fillId="27" borderId="16" xfId="4" applyAlignment="1">
      <ns0:alignment horizontal="right" vertical="center"/>
    </ns0:xf>
    <ns0:xf numFmtId="164" fontId="25" fillId="27" borderId="16" xfId="4" applyAlignment="1">
      <ns0:alignment horizontal="right"/>
    </ns0:xf>
    <ns0:xf numFmtId="1" fontId="25" fillId="27" borderId="16" xfId="4" applyAlignment="1">
      <ns0:alignment horizontal="right"/>
    </ns0:xf>
    <ns0:xf numFmtId="1" fontId="25" fillId="27" borderId="16" xfId="4" applyAlignment="1">
      <ns0:alignment horizontal="left" vertical="center" wrapText="1"/>
    </ns0:xf>
    <ns0:xf numFmtId="165" fontId="25" fillId="27" borderId="16" xfId="4" applyAlignment="1">
      <ns0:alignment horizontal="left" vertical="center" wrapText="1"/>
    </ns0:xf>
    <ns0:xf numFmtId="49" fontId="25" fillId="27" borderId="16" xfId="4" applyAlignment="1">
      <ns0:alignment horizontal="left" vertical="center" wrapText="1"/>
    </ns0:xf>
    <ns0:xf numFmtId="164" fontId="27" fillId="27" borderId="16" xfId="4"/>
    <ns0:xf numFmtId="0" fontId="29" fillId="33" borderId="20" xfId="5"/>
    <ns0:xf numFmtId="0" fontId="30" fillId="33" borderId="20" xfId="5"/>
    <ns0:xf numFmtId="0" fontId="30" fillId="33" borderId="20" xfId="5" applyAlignment="1">
      <ns0:alignment vertical="center"/>
    </ns0:xf>
    <ns0:xf numFmtId="0" fontId="30" fillId="35" borderId="20" xfId="5" applyAlignment="1">
      <ns0:alignment vertical="center"/>
    </ns0:xf>
    <ns0:xf numFmtId="0" fontId="31" fillId="35" borderId="20" xfId="5" applyAlignment="1">
      <ns0:alignment vertical="center"/>
    </ns0:xf>
    <ns0:xf numFmtId="0" fontId="31" fillId="35" borderId="21" xfId="5" applyAlignment="1">
      <ns0:alignment vertical="center"/>
    </ns0:xf>
    <ns0:xf numFmtId="0" fontId="31" fillId="35" borderId="22" xfId="5" applyAlignment="1">
      <ns0:alignment vertical="center"/>
    </ns0:xf>
    <ns0:xf numFmtId="0" fontId="31" fillId="35" borderId="23" xfId="5" applyAlignment="1">
      <ns0:alignment vertical="center"/>
    </ns0:xf>
    <ns0:xf numFmtId="0" fontId="31" fillId="35" borderId="21" xfId="5" applyAlignment="1">
      <ns0:alignment horizontal="center" vertical="center"/>
    </ns0:xf>
    <ns0:xf numFmtId="0" fontId="31" fillId="35" borderId="22" xfId="5" applyAlignment="1">
      <ns0:alignment horizontal="center" vertical="center"/>
    </ns0:xf>
    <ns0:xf numFmtId="0" fontId="31" fillId="35" borderId="23" xfId="5" applyAlignment="1">
      <ns0:alignment horizontal="center" vertical="center"/>
    </ns0:xf>
    <ns0:xf numFmtId="0" fontId="30" fillId="33" borderId="20" xfId="5" applyAlignment="1">
      <ns0:alignment horizontal="right" vertical="center"/>
    </ns0:xf>
    <ns0:xf numFmtId="1" fontId="30" fillId="33" borderId="20" xfId="5" applyAlignment="1">
      <ns0:alignment horizontal="right" vertical="center"/>
    </ns0:xf>
    <ns0:xf numFmtId="164" fontId="30" fillId="33" borderId="20" xfId="5" applyAlignment="1">
      <ns0:alignment horizontal="right" vertical="center"/>
    </ns0:xf>
    <ns0:xf numFmtId="0" fontId="30" fillId="33" borderId="20" xfId="5" applyAlignment="1">
      <ns0:alignment vertical="center" wrapText="1"/>
    </ns0:xf>
    <ns0:xf numFmtId="0" fontId="30" fillId="33" borderId="20" xfId="5" applyAlignment="1">
      <ns0:alignment horizontal="left" vertical="center" wrapText="1"/>
    </ns0:xf>
    <ns0:xf numFmtId="0" fontId="30" fillId="36" borderId="20" xfId="5" applyAlignment="1">
      <ns0:alignment horizontal="left" vertical="center" wrapText="1"/>
    </ns0:xf>
    <ns0:xf numFmtId="1" fontId="30" fillId="33" borderId="20" xfId="5" applyAlignment="1">
      <ns0:alignment horizontal="left" vertical="center" wrapText="1"/>
    </ns0:xf>
    <ns0:xf numFmtId="165" fontId="30" fillId="33" borderId="20" xfId="5" applyAlignment="1">
      <ns0:alignment horizontal="left" vertical="center" wrapText="1"/>
    </ns0:xf>
    <ns0:xf numFmtId="1" fontId="30" fillId="33" borderId="20" xfId="5"/>
    <ns0:xf numFmtId="164" fontId="30" fillId="33" borderId="20" xfId="5"/>
    <ns0:xf numFmtId="164" fontId="30" fillId="33" borderId="20" xfId="5" applyAlignment="1">
      <ns0:alignment horizontal="right"/>
    </ns0:xf>
    <ns0:xf numFmtId="1" fontId="30" fillId="33" borderId="20" xfId="5" applyAlignment="1">
      <ns0:alignment horizontal="right"/>
    </ns0:xf>
    <ns0:xf numFmtId="0" fontId="29" fillId="33" borderId="20" xfId="5" applyAlignment="1">
      <ns0:alignment wrapText="1"/>
    </ns0:xf>
    <ns0:xf numFmtId="0" fontId="29" fillId="33" borderId="20" xfId="5" applyAlignment="1">
      <ns0:alignment horizontal="left" wrapText="1"/>
    </ns0:xf>
    <ns0:xf numFmtId="1" fontId="29" fillId="33" borderId="20" xfId="5" applyAlignment="1">
      <ns0:alignment horizontal="left" wrapText="1"/>
    </ns0:xf>
    <ns0:xf numFmtId="49" fontId="29" fillId="33" borderId="20" xfId="5" applyAlignment="1">
      <ns0:alignment horizontal="left" wrapText="1"/>
    </ns0:xf>
    <ns0:xf numFmtId="0" fontId="29" fillId="37" borderId="20" xfId="5"/>
    <ns0:xf numFmtId="0" fontId="31" fillId="37" borderId="20" xfId="5"/>
    <ns0:xf numFmtId="0" fontId="31" fillId="37" borderId="21" xfId="5"/>
    <ns0:xf numFmtId="0" fontId="31" fillId="37" borderId="22" xfId="5"/>
    <ns0:xf numFmtId="0" fontId="31" fillId="37" borderId="23" xfId="5"/>
    <ns0:xf numFmtId="0" fontId="31" fillId="37" borderId="21" xfId="5" applyAlignment="1">
      <ns0:alignment horizontal="center"/>
    </ns0:xf>
    <ns0:xf numFmtId="0" fontId="31" fillId="37" borderId="22" xfId="5" applyAlignment="1">
      <ns0:alignment horizontal="center"/>
    </ns0:xf>
    <ns0:xf numFmtId="0" fontId="31" fillId="37" borderId="23" xfId="5" applyAlignment="1">
      <ns0:alignment horizontal="center"/>
    </ns0:xf>
    <ns0:xf numFmtId="0" fontId="31" fillId="37" borderId="21" xfId="5" applyAlignment="1">
      <ns0:alignment horizontal="center" vertical="center"/>
    </ns0:xf>
    <ns0:xf numFmtId="0" fontId="31" fillId="37" borderId="22" xfId="5" applyAlignment="1">
      <ns0:alignment horizontal="center" vertical="center"/>
    </ns0:xf>
    <ns0:xf numFmtId="0" fontId="31" fillId="37" borderId="23" xfId="5" applyAlignment="1">
      <ns0:alignment horizontal="center" vertical="center"/>
    </ns0:xf>
    <ns0:xf numFmtId="0" fontId="30" fillId="33" borderId="20" xfId="5" applyAlignment="1">
      <ns0:alignment horizontal="left" wrapText="1"/>
    </ns0:xf>
    <ns0:xf numFmtId="1" fontId="30" fillId="33" borderId="20" xfId="5" applyAlignment="1">
      <ns0:alignment horizontal="left" wrapText="1"/>
    </ns0:xf>
    <ns0:xf numFmtId="49" fontId="30" fillId="33" borderId="20" xfId="5" applyAlignment="1">
      <ns0:alignment horizontal="left" wrapText="1"/>
    </ns0:xf>
    <ns0:xf numFmtId="49" fontId="30" fillId="33" borderId="20" xfId="5" applyAlignment="1">
      <ns0:alignment horizontal="left" vertical="center" wrapText="1"/>
    </ns0:xf>
    <ns0:xf numFmtId="0" fontId="32" fillId="33" borderId="20" xfId="5"/>
    <ns0:xf numFmtId="0" fontId="32" fillId="38" borderId="20" xfId="5"/>
    <ns0:xf numFmtId="0" fontId="33" fillId="38" borderId="20" xfId="5"/>
    <ns0:xf numFmtId="164" fontId="32" fillId="33" borderId="20" xfId="5"/>
    <ns0:xf numFmtId="1" fontId="30" fillId="33" borderId="20" xfId="5" applyAlignment="1">
      <ns0:alignment horizontal="right" vertical="center"/>
    </ns0:xf>
    <ns0:xf numFmtId="164" fontId="30" fillId="33" borderId="20" xfId="5" applyAlignment="1">
      <ns0:alignment horizontal="right" vertical="center"/>
    </ns0:xf>
    <ns0:xf numFmtId="164" fontId="30" fillId="33" borderId="20" xfId="5" applyAlignment="1">
      <ns0:alignment horizontal="right"/>
    </ns0:xf>
    <ns0:xf numFmtId="1" fontId="30" fillId="33" borderId="20" xfId="5" applyAlignment="1">
      <ns0:alignment horizontal="right"/>
    </ns0:xf>
    <ns0:xf numFmtId="1" fontId="30" fillId="33" borderId="20" xfId="5" applyAlignment="1">
      <ns0:alignment horizontal="left" vertical="center" wrapText="1"/>
    </ns0:xf>
    <ns0:xf numFmtId="165" fontId="30" fillId="33" borderId="20" xfId="5" applyAlignment="1">
      <ns0:alignment horizontal="left" vertical="center" wrapText="1"/>
    </ns0:xf>
    <ns0:xf numFmtId="49" fontId="30" fillId="33" borderId="20" xfId="5" applyAlignment="1">
      <ns0:alignment horizontal="left" vertical="center" wrapText="1"/>
    </ns0:xf>
    <ns0:xf numFmtId="164" fontId="32" fillId="33" borderId="20" xfId="5"/>
    <ns0:xf numFmtId="0" fontId="34" fillId="33" borderId="20" xfId="5" applyNumberFormat="1" applyFont="1" applyFill="1" applyBorder="1"/>
    <ns0:xf numFmtId="0" fontId="32" fillId="33" borderId="20" xfId="5" applyNumberFormat="1" applyFont="1" applyFill="1" applyBorder="1"/>
    <ns0:xf numFmtId="0" fontId="32" fillId="39" borderId="20" xfId="5" applyNumberFormat="1" applyFont="1" applyFill="1" applyBorder="1"/>
    <ns0:xf numFmtId="0" fontId="33" fillId="39" borderId="20" xfId="5" applyNumberFormat="1" applyFont="1" applyFill="1" applyBorder="1"/>
    <ns0:xf numFmtId="0" fontId="35" fillId="33" borderId="20" xfId="5" applyNumberFormat="1" applyFont="1" applyFill="1" applyBorder="1"/>
    <ns0:xf numFmtId="0" fontId="32" fillId="33" borderId="20" xfId="5" applyNumberFormat="1" applyFont="1" applyFill="1" applyBorder="1" applyAlignment="1">
      <ns0:alignment wrapText="1"/>
    </ns0:xf>
    <ns0:xf numFmtId="166" fontId="32" fillId="33" borderId="20" xfId="5" applyNumberFormat="1" applyFont="1" applyFill="1" applyBorder="1"/>
    <ns0:xf numFmtId="167" fontId="32" fillId="33" borderId="20" xfId="5" applyNumberFormat="1" applyFont="1" applyFill="1" applyBorder="1"/>
    <ns0:xf numFmtId="168" fontId="32" fillId="33" borderId="20" xfId="5" applyNumberFormat="1" applyFont="1" applyFill="1" applyBorder="1"/>
    <ns0:xf numFmtId="0" fontId="36" fillId="40" borderId="24" xfId="6"/>
    <ns0:xf numFmtId="0" fontId="37" fillId="40" borderId="24" xfId="6"/>
    <ns0:xf numFmtId="0" fontId="37" fillId="40" borderId="24" xfId="6" applyAlignment="1">
      <ns0:alignment vertical="center"/>
    </ns0:xf>
    <ns0:xf numFmtId="0" fontId="37" fillId="42" borderId="24" xfId="6" applyAlignment="1">
      <ns0:alignment vertical="center"/>
    </ns0:xf>
    <ns0:xf numFmtId="0" fontId="38" fillId="42" borderId="24" xfId="6" applyAlignment="1">
      <ns0:alignment vertical="center"/>
    </ns0:xf>
    <ns0:xf numFmtId="0" fontId="38" fillId="42" borderId="25" xfId="6" applyAlignment="1">
      <ns0:alignment vertical="center"/>
    </ns0:xf>
    <ns0:xf numFmtId="0" fontId="38" fillId="42" borderId="26" xfId="6" applyAlignment="1">
      <ns0:alignment vertical="center"/>
    </ns0:xf>
    <ns0:xf numFmtId="0" fontId="38" fillId="42" borderId="27" xfId="6" applyAlignment="1">
      <ns0:alignment vertical="center"/>
    </ns0:xf>
    <ns0:xf numFmtId="0" fontId="38" fillId="42" borderId="25" xfId="6" applyAlignment="1">
      <ns0:alignment horizontal="center" vertical="center"/>
    </ns0:xf>
    <ns0:xf numFmtId="0" fontId="38" fillId="42" borderId="26" xfId="6" applyAlignment="1">
      <ns0:alignment horizontal="center" vertical="center"/>
    </ns0:xf>
    <ns0:xf numFmtId="0" fontId="38" fillId="42" borderId="27" xfId="6" applyAlignment="1">
      <ns0:alignment horizontal="center" vertical="center"/>
    </ns0:xf>
    <ns0:xf numFmtId="0" fontId="37" fillId="40" borderId="24" xfId="6" applyAlignment="1">
      <ns0:alignment horizontal="right" vertical="center"/>
    </ns0:xf>
    <ns0:xf numFmtId="1" fontId="37" fillId="40" borderId="24" xfId="6" applyAlignment="1">
      <ns0:alignment horizontal="right" vertical="center"/>
    </ns0:xf>
    <ns0:xf numFmtId="164" fontId="37" fillId="40" borderId="24" xfId="6" applyAlignment="1">
      <ns0:alignment horizontal="right" vertical="center"/>
    </ns0:xf>
    <ns0:xf numFmtId="0" fontId="37" fillId="40" borderId="24" xfId="6" applyAlignment="1">
      <ns0:alignment vertical="center" wrapText="1"/>
    </ns0:xf>
    <ns0:xf numFmtId="0" fontId="37" fillId="40" borderId="24" xfId="6" applyAlignment="1">
      <ns0:alignment horizontal="left" vertical="center" wrapText="1"/>
    </ns0:xf>
    <ns0:xf numFmtId="0" fontId="37" fillId="43" borderId="24" xfId="6" applyAlignment="1">
      <ns0:alignment horizontal="left" vertical="center" wrapText="1"/>
    </ns0:xf>
    <ns0:xf numFmtId="1" fontId="37" fillId="40" borderId="24" xfId="6" applyAlignment="1">
      <ns0:alignment horizontal="left" vertical="center" wrapText="1"/>
    </ns0:xf>
    <ns0:xf numFmtId="165" fontId="37" fillId="40" borderId="24" xfId="6" applyAlignment="1">
      <ns0:alignment horizontal="left" vertical="center" wrapText="1"/>
    </ns0:xf>
    <ns0:xf numFmtId="1" fontId="37" fillId="40" borderId="24" xfId="6"/>
    <ns0:xf numFmtId="164" fontId="37" fillId="40" borderId="24" xfId="6"/>
    <ns0:xf numFmtId="164" fontId="37" fillId="40" borderId="24" xfId="6" applyAlignment="1">
      <ns0:alignment horizontal="right"/>
    </ns0:xf>
    <ns0:xf numFmtId="1" fontId="37" fillId="40" borderId="24" xfId="6" applyAlignment="1">
      <ns0:alignment horizontal="right"/>
    </ns0:xf>
    <ns0:xf numFmtId="0" fontId="36" fillId="40" borderId="24" xfId="6" applyAlignment="1">
      <ns0:alignment wrapText="1"/>
    </ns0:xf>
    <ns0:xf numFmtId="0" fontId="36" fillId="40" borderId="24" xfId="6" applyAlignment="1">
      <ns0:alignment horizontal="left" wrapText="1"/>
    </ns0:xf>
    <ns0:xf numFmtId="1" fontId="36" fillId="40" borderId="24" xfId="6" applyAlignment="1">
      <ns0:alignment horizontal="left" wrapText="1"/>
    </ns0:xf>
    <ns0:xf numFmtId="49" fontId="36" fillId="40" borderId="24" xfId="6" applyAlignment="1">
      <ns0:alignment horizontal="left" wrapText="1"/>
    </ns0:xf>
    <ns0:xf numFmtId="0" fontId="36" fillId="44" borderId="24" xfId="6"/>
    <ns0:xf numFmtId="0" fontId="38" fillId="44" borderId="24" xfId="6"/>
    <ns0:xf numFmtId="0" fontId="38" fillId="44" borderId="25" xfId="6"/>
    <ns0:xf numFmtId="0" fontId="38" fillId="44" borderId="26" xfId="6"/>
    <ns0:xf numFmtId="0" fontId="38" fillId="44" borderId="27" xfId="6"/>
    <ns0:xf numFmtId="0" fontId="38" fillId="44" borderId="25" xfId="6" applyAlignment="1">
      <ns0:alignment horizontal="center"/>
    </ns0:xf>
    <ns0:xf numFmtId="0" fontId="38" fillId="44" borderId="26" xfId="6" applyAlignment="1">
      <ns0:alignment horizontal="center"/>
    </ns0:xf>
    <ns0:xf numFmtId="0" fontId="38" fillId="44" borderId="27" xfId="6" applyAlignment="1">
      <ns0:alignment horizontal="center"/>
    </ns0:xf>
    <ns0:xf numFmtId="0" fontId="38" fillId="44" borderId="25" xfId="6" applyAlignment="1">
      <ns0:alignment horizontal="center" vertical="center"/>
    </ns0:xf>
    <ns0:xf numFmtId="0" fontId="38" fillId="44" borderId="26" xfId="6" applyAlignment="1">
      <ns0:alignment horizontal="center" vertical="center"/>
    </ns0:xf>
    <ns0:xf numFmtId="0" fontId="38" fillId="44" borderId="27" xfId="6" applyAlignment="1">
      <ns0:alignment horizontal="center" vertical="center"/>
    </ns0:xf>
    <ns0:xf numFmtId="0" fontId="37" fillId="40" borderId="24" xfId="6" applyAlignment="1">
      <ns0:alignment horizontal="left" wrapText="1"/>
    </ns0:xf>
    <ns0:xf numFmtId="1" fontId="37" fillId="40" borderId="24" xfId="6" applyAlignment="1">
      <ns0:alignment horizontal="left" wrapText="1"/>
    </ns0:xf>
    <ns0:xf numFmtId="49" fontId="37" fillId="40" borderId="24" xfId="6" applyAlignment="1">
      <ns0:alignment horizontal="left" wrapText="1"/>
    </ns0:xf>
    <ns0:xf numFmtId="49" fontId="37" fillId="40" borderId="24" xfId="6" applyAlignment="1">
      <ns0:alignment horizontal="left" vertical="center" wrapText="1"/>
    </ns0:xf>
    <ns0:xf numFmtId="0" fontId="39" fillId="40" borderId="24" xfId="6"/>
    <ns0:xf numFmtId="0" fontId="39" fillId="45" borderId="24" xfId="6"/>
    <ns0:xf numFmtId="0" fontId="40" fillId="45" borderId="24" xfId="6"/>
    <ns0:xf numFmtId="164" fontId="39" fillId="40" borderId="24" xfId="6"/>
    <ns0:xf numFmtId="1" fontId="37" fillId="40" borderId="24" xfId="6" applyAlignment="1">
      <ns0:alignment horizontal="right" vertical="center"/>
    </ns0:xf>
    <ns0:xf numFmtId="164" fontId="37" fillId="40" borderId="24" xfId="6" applyAlignment="1">
      <ns0:alignment horizontal="right" vertical="center"/>
    </ns0:xf>
    <ns0:xf numFmtId="164" fontId="37" fillId="40" borderId="24" xfId="6" applyAlignment="1">
      <ns0:alignment horizontal="right"/>
    </ns0:xf>
    <ns0:xf numFmtId="1" fontId="37" fillId="40" borderId="24" xfId="6" applyAlignment="1">
      <ns0:alignment horizontal="right"/>
    </ns0:xf>
    <ns0:xf numFmtId="1" fontId="37" fillId="40" borderId="24" xfId="6" applyAlignment="1">
      <ns0:alignment horizontal="left" vertical="center" wrapText="1"/>
    </ns0:xf>
    <ns0:xf numFmtId="165" fontId="37" fillId="40" borderId="24" xfId="6" applyAlignment="1">
      <ns0:alignment horizontal="left" vertical="center" wrapText="1"/>
    </ns0:xf>
    <ns0:xf numFmtId="49" fontId="37" fillId="40" borderId="24" xfId="6" applyAlignment="1">
      <ns0:alignment horizontal="left" vertical="center" wrapText="1"/>
    </ns0:xf>
    <ns0:xf numFmtId="164" fontId="39" fillId="40" borderId="24" xfId="6"/>
    <ns0:xf numFmtId="0" fontId="41" fillId="46" borderId="28" xfId="7"/>
    <ns0:xf numFmtId="0" fontId="42" fillId="46" borderId="28" xfId="7"/>
    <ns0:xf numFmtId="0" fontId="42" fillId="46" borderId="28" xfId="7" applyAlignment="1">
      <ns0:alignment vertical="center"/>
    </ns0:xf>
    <ns0:xf numFmtId="0" fontId="42" fillId="48" borderId="28" xfId="7" applyAlignment="1">
      <ns0:alignment vertical="center"/>
    </ns0:xf>
    <ns0:xf numFmtId="0" fontId="43" fillId="48" borderId="28" xfId="7" applyAlignment="1">
      <ns0:alignment vertical="center"/>
    </ns0:xf>
    <ns0:xf numFmtId="0" fontId="43" fillId="48" borderId="29" xfId="7" applyAlignment="1">
      <ns0:alignment vertical="center"/>
    </ns0:xf>
    <ns0:xf numFmtId="0" fontId="43" fillId="48" borderId="30" xfId="7" applyAlignment="1">
      <ns0:alignment vertical="center"/>
    </ns0:xf>
    <ns0:xf numFmtId="0" fontId="43" fillId="48" borderId="31" xfId="7" applyAlignment="1">
      <ns0:alignment vertical="center"/>
    </ns0:xf>
    <ns0:xf numFmtId="0" fontId="43" fillId="48" borderId="29" xfId="7" applyAlignment="1">
      <ns0:alignment horizontal="center" vertical="center"/>
    </ns0:xf>
    <ns0:xf numFmtId="0" fontId="43" fillId="48" borderId="30" xfId="7" applyAlignment="1">
      <ns0:alignment horizontal="center" vertical="center"/>
    </ns0:xf>
    <ns0:xf numFmtId="0" fontId="43" fillId="48" borderId="31" xfId="7" applyAlignment="1">
      <ns0:alignment horizontal="center" vertical="center"/>
    </ns0:xf>
    <ns0:xf numFmtId="0" fontId="42" fillId="46" borderId="28" xfId="7" applyAlignment="1">
      <ns0:alignment horizontal="right" vertical="center"/>
    </ns0:xf>
    <ns0:xf numFmtId="1" fontId="42" fillId="46" borderId="28" xfId="7" applyAlignment="1">
      <ns0:alignment horizontal="right" vertical="center"/>
    </ns0:xf>
    <ns0:xf numFmtId="164" fontId="42" fillId="46" borderId="28" xfId="7" applyAlignment="1">
      <ns0:alignment horizontal="right" vertical="center"/>
    </ns0:xf>
    <ns0:xf numFmtId="0" fontId="42" fillId="46" borderId="28" xfId="7" applyAlignment="1">
      <ns0:alignment vertical="center" wrapText="1"/>
    </ns0:xf>
    <ns0:xf numFmtId="0" fontId="42" fillId="46" borderId="28" xfId="7" applyAlignment="1">
      <ns0:alignment horizontal="left" vertical="center" wrapText="1"/>
    </ns0:xf>
    <ns0:xf numFmtId="0" fontId="42" fillId="49" borderId="28" xfId="7" applyAlignment="1">
      <ns0:alignment horizontal="left" vertical="center" wrapText="1"/>
    </ns0:xf>
    <ns0:xf numFmtId="1" fontId="42" fillId="46" borderId="28" xfId="7" applyAlignment="1">
      <ns0:alignment horizontal="left" vertical="center" wrapText="1"/>
    </ns0:xf>
    <ns0:xf numFmtId="165" fontId="42" fillId="46" borderId="28" xfId="7" applyAlignment="1">
      <ns0:alignment horizontal="left" vertical="center" wrapText="1"/>
    </ns0:xf>
    <ns0:xf numFmtId="1" fontId="42" fillId="46" borderId="28" xfId="7"/>
    <ns0:xf numFmtId="164" fontId="42" fillId="46" borderId="28" xfId="7"/>
    <ns0:xf numFmtId="164" fontId="42" fillId="46" borderId="28" xfId="7" applyAlignment="1">
      <ns0:alignment horizontal="right"/>
    </ns0:xf>
    <ns0:xf numFmtId="1" fontId="42" fillId="46" borderId="28" xfId="7" applyAlignment="1">
      <ns0:alignment horizontal="right"/>
    </ns0:xf>
    <ns0:xf numFmtId="0" fontId="41" fillId="46" borderId="28" xfId="7" applyAlignment="1">
      <ns0:alignment wrapText="1"/>
    </ns0:xf>
    <ns0:xf numFmtId="0" fontId="41" fillId="46" borderId="28" xfId="7" applyAlignment="1">
      <ns0:alignment horizontal="left" wrapText="1"/>
    </ns0:xf>
    <ns0:xf numFmtId="1" fontId="41" fillId="46" borderId="28" xfId="7" applyAlignment="1">
      <ns0:alignment horizontal="left" wrapText="1"/>
    </ns0:xf>
    <ns0:xf numFmtId="49" fontId="41" fillId="46" borderId="28" xfId="7" applyAlignment="1">
      <ns0:alignment horizontal="left" wrapText="1"/>
    </ns0:xf>
    <ns0:xf numFmtId="0" fontId="41" fillId="50" borderId="28" xfId="7"/>
    <ns0:xf numFmtId="0" fontId="43" fillId="50" borderId="28" xfId="7"/>
    <ns0:xf numFmtId="0" fontId="43" fillId="50" borderId="29" xfId="7"/>
    <ns0:xf numFmtId="0" fontId="43" fillId="50" borderId="30" xfId="7"/>
    <ns0:xf numFmtId="0" fontId="43" fillId="50" borderId="31" xfId="7"/>
    <ns0:xf numFmtId="0" fontId="43" fillId="50" borderId="29" xfId="7" applyAlignment="1">
      <ns0:alignment horizontal="center"/>
    </ns0:xf>
    <ns0:xf numFmtId="0" fontId="43" fillId="50" borderId="30" xfId="7" applyAlignment="1">
      <ns0:alignment horizontal="center"/>
    </ns0:xf>
    <ns0:xf numFmtId="0" fontId="43" fillId="50" borderId="31" xfId="7" applyAlignment="1">
      <ns0:alignment horizontal="center"/>
    </ns0:xf>
    <ns0:xf numFmtId="0" fontId="43" fillId="50" borderId="29" xfId="7" applyAlignment="1">
      <ns0:alignment horizontal="center" vertical="center"/>
    </ns0:xf>
    <ns0:xf numFmtId="0" fontId="43" fillId="50" borderId="30" xfId="7" applyAlignment="1">
      <ns0:alignment horizontal="center" vertical="center"/>
    </ns0:xf>
    <ns0:xf numFmtId="0" fontId="43" fillId="50" borderId="31" xfId="7" applyAlignment="1">
      <ns0:alignment horizontal="center" vertical="center"/>
    </ns0:xf>
    <ns0:xf numFmtId="0" fontId="42" fillId="46" borderId="28" xfId="7" applyAlignment="1">
      <ns0:alignment horizontal="left" wrapText="1"/>
    </ns0:xf>
    <ns0:xf numFmtId="1" fontId="42" fillId="46" borderId="28" xfId="7" applyAlignment="1">
      <ns0:alignment horizontal="left" wrapText="1"/>
    </ns0:xf>
    <ns0:xf numFmtId="49" fontId="42" fillId="46" borderId="28" xfId="7" applyAlignment="1">
      <ns0:alignment horizontal="left" wrapText="1"/>
    </ns0:xf>
    <ns0:xf numFmtId="49" fontId="42" fillId="46" borderId="28" xfId="7" applyAlignment="1">
      <ns0:alignment horizontal="left" vertical="center" wrapText="1"/>
    </ns0:xf>
    <ns0:xf numFmtId="0" fontId="44" fillId="46" borderId="28" xfId="7"/>
    <ns0:xf numFmtId="0" fontId="44" fillId="51" borderId="28" xfId="7"/>
    <ns0:xf numFmtId="0" fontId="45" fillId="51" borderId="28" xfId="7"/>
    <ns0:xf numFmtId="164" fontId="44" fillId="46" borderId="28" xfId="7"/>
    <ns0:xf numFmtId="1" fontId="42" fillId="46" borderId="28" xfId="7" applyAlignment="1">
      <ns0:alignment horizontal="right" vertical="center"/>
    </ns0:xf>
    <ns0:xf numFmtId="164" fontId="42" fillId="46" borderId="28" xfId="7" applyAlignment="1">
      <ns0:alignment horizontal="right" vertical="center"/>
    </ns0:xf>
    <ns0:xf numFmtId="164" fontId="42" fillId="46" borderId="28" xfId="7" applyAlignment="1">
      <ns0:alignment horizontal="right"/>
    </ns0:xf>
    <ns0:xf numFmtId="1" fontId="42" fillId="46" borderId="28" xfId="7" applyAlignment="1">
      <ns0:alignment horizontal="right"/>
    </ns0:xf>
    <ns0:xf numFmtId="1" fontId="42" fillId="46" borderId="28" xfId="7" applyAlignment="1">
      <ns0:alignment horizontal="left" vertical="center" wrapText="1"/>
    </ns0:xf>
    <ns0:xf numFmtId="165" fontId="42" fillId="46" borderId="28" xfId="7" applyAlignment="1">
      <ns0:alignment horizontal="left" vertical="center" wrapText="1"/>
    </ns0:xf>
    <ns0:xf numFmtId="49" fontId="42" fillId="46" borderId="28" xfId="7" applyAlignment="1">
      <ns0:alignment horizontal="left" vertical="center" wrapText="1"/>
    </ns0:xf>
    <ns0:xf numFmtId="164" fontId="44" fillId="46" borderId="28" xfId="7"/>
    <ns0:xf numFmtId="0" fontId="46" fillId="46" borderId="28" xfId="7" applyNumberFormat="1" applyFont="1" applyFill="1" applyBorder="1"/>
    <ns0:xf numFmtId="0" fontId="44" fillId="46" borderId="28" xfId="7" applyNumberFormat="1" applyFont="1" applyFill="1" applyBorder="1"/>
    <ns0:xf numFmtId="0" fontId="44" fillId="52" borderId="28" xfId="7" applyNumberFormat="1" applyFont="1" applyFill="1" applyBorder="1"/>
    <ns0:xf numFmtId="0" fontId="45" fillId="52" borderId="28" xfId="7" applyNumberFormat="1" applyFont="1" applyFill="1" applyBorder="1"/>
    <ns0:xf numFmtId="0" fontId="47" fillId="46" borderId="28" xfId="7" applyNumberFormat="1" applyFont="1" applyFill="1" applyBorder="1"/>
    <ns0:xf numFmtId="0" fontId="44" fillId="46" borderId="28" xfId="7" applyNumberFormat="1" applyFont="1" applyFill="1" applyBorder="1" applyAlignment="1">
      <ns0:alignment wrapText="1"/>
    </ns0:xf>
    <ns0:xf numFmtId="166" fontId="44" fillId="46" borderId="28" xfId="7" applyNumberFormat="1" applyFont="1" applyFill="1" applyBorder="1"/>
    <ns0:xf numFmtId="167" fontId="44" fillId="46" borderId="28" xfId="7" applyNumberFormat="1" applyFont="1" applyFill="1" applyBorder="1"/>
    <ns0:xf numFmtId="168" fontId="44" fillId="46" borderId="28" xfId="7" applyNumberFormat="1" applyFont="1" applyFill="1" applyBorder="1"/>
    <ns0:xf numFmtId="0" fontId="46" fillId="40" borderId="24" xfId="6" applyNumberFormat="1" applyFont="1" applyFill="1" applyBorder="1"/>
    <ns0:xf numFmtId="0" fontId="39" fillId="40" borderId="24" xfId="6" applyNumberFormat="1" applyFont="1" applyFill="1" applyBorder="1"/>
    <ns0:xf numFmtId="0" fontId="39" fillId="53" borderId="24" xfId="6" applyNumberFormat="1" applyFont="1" applyFill="1" applyBorder="1"/>
    <ns0:xf numFmtId="0" fontId="40" fillId="53" borderId="24" xfId="6" applyNumberFormat="1" applyFont="1" applyFill="1" applyBorder="1"/>
    <ns0:xf numFmtId="168" fontId="39" fillId="40" borderId="24" xfId="6" applyNumberFormat="1" applyFont="1" applyFill="1" applyBorder="1"/>
    <ns0:xf numFmtId="167" fontId="39" fillId="40" borderId="24" xfId="6" applyNumberFormat="1" applyFont="1" applyFill="1" applyBorder="1"/>
    <ns0:xf numFmtId="169" fontId="39" fillId="40" borderId="24" xfId="6" applyNumberFormat="1" applyFont="1" applyFill="1" applyBorder="1"/>
    <ns0:xf numFmtId="0" fontId="34" fillId="27" borderId="16" xfId="4" applyNumberFormat="1" applyFont="1" applyFill="1" applyBorder="1"/>
    <ns0:xf numFmtId="0" fontId="27" fillId="27" borderId="16" xfId="4" applyNumberFormat="1" applyFont="1" applyFill="1" applyBorder="1"/>
    <ns0:xf numFmtId="0" fontId="27" fillId="54" borderId="16" xfId="4" applyNumberFormat="1" applyFont="1" applyFill="1" applyBorder="1"/>
    <ns0:xf numFmtId="0" fontId="28" fillId="54" borderId="16" xfId="4" applyNumberFormat="1" applyFont="1" applyFill="1" applyBorder="1"/>
    <ns0:xf numFmtId="168" fontId="27" fillId="27" borderId="16" xfId="4" applyNumberFormat="1" applyFont="1" applyFill="1" applyBorder="1"/>
  </ns0:cellXfs>
  <ns0:cellStyles count="1">
    <ns0:cellStyle name="Normal" xfId="0"/>
  </ns0:cellStyles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22b1215d216b45ae" /><ns0:Relationship Type="http://schemas.openxmlformats.org/officeDocument/2006/relationships/theme" Target="/xl/theme/theme1.xml" Id="R50abba05d6d24b86" /><ns0:Relationship Type="http://schemas.openxmlformats.org/officeDocument/2006/relationships/sharedStrings" Target="/xl/sharedStrings.xml" Id="R709cf6a008bd4c91" /><ns0:Relationship Type="http://schemas.openxmlformats.org/officeDocument/2006/relationships/worksheet" Target="/xl/worksheets/sheet1.xml" Id="R177849f53d824efb" /><ns0:Relationship Type="http://schemas.openxmlformats.org/officeDocument/2006/relationships/worksheet" Target="/xl/worksheets/sheet2.xml" Id="Ref670a6d02734615" /><ns0:Relationship Type="http://schemas.openxmlformats.org/officeDocument/2006/relationships/worksheet" Target="/xl/worksheets/sheet3.xml" Id="Rd32857076b134d75" /><ns0:Relationship Type="http://schemas.openxmlformats.org/officeDocument/2006/relationships/worksheet" Target="/xl/worksheets/sheet4.xml" Id="Raf8e890cbd984c6a" /><ns0:Relationship Type="http://schemas.openxmlformats.org/officeDocument/2006/relationships/worksheet" Target="/xl/worksheets/sheet5.xml" Id="rIdAblation0921_5" /><ns0:Relationship Type="http://schemas.openxmlformats.org/officeDocument/2006/relationships/worksheet" Target="/xl/worksheets/sheet6.xml" Id="rIdAblation0921_6" /><ns0:Relationship Type="http://schemas.openxmlformats.org/officeDocument/2006/relationships/worksheet" Target="/xl/worksheets/sheet7.xml" Id="rIdAblation0921_7" /><ns0:Relationship Type="http://schemas.openxmlformats.org/officeDocument/2006/relationships/worksheet" Target="/xl/worksheets/sheet8.xml" Id="rIdGRPO0923_8" /><ns0:Relationship Type="http://schemas.openxmlformats.org/officeDocument/2006/relationships/worksheet" Target="/xl/worksheets/sheet9.xml" Id="rIdGRPO0923_9" /><ns0:Relationship Type="http://schemas.openxmlformats.org/officeDocument/2006/relationships/worksheet" Target="/xl/worksheets/sheet10.xml" Id="rIdGRPO0923_10" /><ns0:Relationship Type="http://schemas.openxmlformats.org/officeDocument/2006/relationships/worksheet" Target="/xl/worksheets/sheet11.xml" Id="rIdGRPOCompare0923_11" /></ns0: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c52fb5e3364783" /><Relationship Type="http://schemas.openxmlformats.org/officeDocument/2006/relationships/chart" Target="/xl/drawings/charts/chart2.xml" Id="R5b409aa730794ca7" /><Relationship Type="http://schemas.openxmlformats.org/officeDocument/2006/relationships/chart" Target="/xl/drawings/charts/chart3.xml" Id="Rab89ed4df5d04932" /><Relationship Type="http://schemas.openxmlformats.org/officeDocument/2006/relationships/chart" Target="/xl/drawings/charts/chart4.xml" Id="Ra918921babb943bf" /><Relationship Type="http://schemas.openxmlformats.org/officeDocument/2006/relationships/chart" Target="/xl/drawings/charts/chart5.xml" Id="R98ba17e565af4d9d" /><Relationship Type="http://schemas.openxmlformats.org/officeDocument/2006/relationships/chart" Target="/xl/drawings/charts/chart6.xml" Id="Rd78669f350024658" /><Relationship Type="http://schemas.openxmlformats.org/officeDocument/2006/relationships/chart" Target="/xl/drawings/charts/chart7.xml" Id="Rd59832c316d84713" /><Relationship Type="http://schemas.openxmlformats.org/officeDocument/2006/relationships/chart" Target="/xl/drawings/charts/chart8.xml" Id="R4e1a001b708d47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0920'!$F$146:$F$801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0920'!$G$147:$G$801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MA10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0920'!$H$146:$H$801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0920'!$I$147:$I$801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MA15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0920'!$J$146:$J$801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0920'!$K$147:$K$801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MA20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0920'!$L$146:$L$801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0920'!$M$147:$M$801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MA25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0920'!$N$146:$N$801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0920'!$O$147:$O$801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MA30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0920'!$P$146:$P$801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0920'!$Q$147:$Q$801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MA40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0920'!$R$146:$R$801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0920'!$S$147:$S$801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π0.5 RLT · MA50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Clean</c:v>
          </c:tx>
          <c:spPr>
            <a:ln xmlns:a="http://schemas.openxmlformats.org/drawingml/2006/main" w="14288">
              <a:solidFill>
                <a:srgbClr val="5DADE2"/>
              </a:solidFill>
              <a:prstDash val="solid"/>
            </a:ln>
          </c:spPr>
          <c:marker>
            <c:symbol val="none"/>
          </c:marker>
          <c:cat>
            <c:strRef>
              <c:f>'π0.5 RLT 0920'!$D$146:$D$801</c:f>
              <c:strCache>
                <c:ptCount val="0"/>
              </c:strCache>
            </c:strRef>
          </c:cat>
          <c:val>
            <c:numRef>
              <c:f>'π0.5 RLT 0920'!$T$146:$T$801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DVCA</c:v>
          </c:tx>
          <c:spPr>
            <a:ln xmlns:a="http://schemas.openxmlformats.org/drawingml/2006/main" w="14288">
              <a:solidFill>
                <a:srgbClr val="EC7063"/>
              </a:solidFill>
              <a:prstDash val="solid"/>
            </a:ln>
          </c:spPr>
          <c:marker>
            <c:symbol val="none"/>
          </c:marker>
          <c:cat>
            <c:strRef>
              <c:f>'π0.5 RLT 0920'!$E$147:$E$801</c:f>
              <c:strCache>
                <c:ptCount val="0"/>
              </c:strCache>
            </c:strRef>
          </c:cat>
          <c:val>
            <c:numRef>
              <c:f>'π0.5 RLT 0920'!$U$147:$U$801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22</xdr:col>
      <xdr:colOff>0</xdr:colOff>
      <xdr:row>11</xdr:row>
      <xdr:rowOff>0</xdr:rowOff>
    </xdr:from>
    <xdr:to>
      <xdr:col>33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c52fb5e3364783"/>
        </a:graphicData>
      </a:graphic>
    </xdr:graphicFrame>
    <xdr:clientData/>
  </xdr:twoCellAnchor>
  <xdr:twoCellAnchor>
    <xdr:from>
      <xdr:col>33</xdr:col>
      <xdr:colOff>0</xdr:colOff>
      <xdr:row>11</xdr:row>
      <xdr:rowOff>0</xdr:rowOff>
    </xdr:from>
    <xdr:to>
      <xdr:col>45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409aa730794ca7"/>
        </a:graphicData>
      </a:graphic>
    </xdr:graphicFrame>
    <xdr:clientData/>
  </xdr:twoCellAnchor>
  <xdr:twoCellAnchor>
    <xdr:from>
      <xdr:col>22</xdr:col>
      <xdr:colOff>0</xdr:colOff>
      <xdr:row>36</xdr:row>
      <xdr:rowOff>0</xdr:rowOff>
    </xdr:from>
    <xdr:to>
      <xdr:col>33</xdr:col>
      <xdr:colOff>0</xdr:colOff>
      <xdr:row>60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89ed4df5d04932"/>
        </a:graphicData>
      </a:graphic>
    </xdr:graphicFrame>
    <xdr:clientData/>
  </xdr:twoCellAnchor>
  <xdr:twoCellAnchor>
    <xdr:from>
      <xdr:col>33</xdr:col>
      <xdr:colOff>0</xdr:colOff>
      <xdr:row>36</xdr:row>
      <xdr:rowOff>0</xdr:rowOff>
    </xdr:from>
    <xdr:to>
      <xdr:col>45</xdr:col>
      <xdr:colOff>0</xdr:colOff>
      <xdr:row>60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18921babb943bf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33</xdr:col>
      <xdr:colOff>0</xdr:colOff>
      <xdr:row>85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ba17e565af4d9d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45</xdr:col>
      <xdr:colOff>0</xdr:colOff>
      <xdr:row>85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8669f350024658"/>
        </a:graphicData>
      </a:graphic>
    </xdr:graphicFrame>
    <xdr:clientData/>
  </xdr:twoCellAnchor>
  <xdr:twoCellAnchor>
    <xdr:from>
      <xdr:col>22</xdr:col>
      <xdr:colOff>0</xdr:colOff>
      <xdr:row>86</xdr:row>
      <xdr:rowOff>0</xdr:rowOff>
    </xdr:from>
    <xdr:to>
      <xdr:col>33</xdr:col>
      <xdr:colOff>0</xdr:colOff>
      <xdr:row>110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9832c316d84713"/>
        </a:graphicData>
      </a:graphic>
    </xdr:graphicFrame>
    <xdr:clientData/>
  </xdr:twoCellAnchor>
  <xdr:twoCellAnchor>
    <xdr:from>
      <xdr:col>33</xdr:col>
      <xdr:colOff>0</xdr:colOff>
      <xdr:row>86</xdr:row>
      <xdr:rowOff>0</xdr:rowOff>
    </xdr:from>
    <xdr:to>
      <xdr:col>45</xdr:col>
      <xdr:colOff>0</xdr:colOff>
      <xdr:row>110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1a001b708d47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7e0734d11d846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8.75" customWidth="1" min="2" max="2"/>
    <col width="28.75" customWidth="1" min="3" max="3"/>
    <col width="31.25" customWidth="1" min="4" max="4"/>
    <col width="31.25" customWidth="1" min="5" max="5"/>
    <col width="31.25" customWidth="1" min="6" max="6"/>
  </cols>
  <sheetData>
    <row r="1" ht="22.5" customHeight="1">
      <c r="A1" s="35" t="inlineStr">
        <is>
          <t>Training round</t>
        </is>
      </c>
      <c r="B1" s="36" t="inlineStr">
        <is>
          <t>Clean BC success rate</t>
        </is>
      </c>
      <c r="C1" s="37" t="inlineStr">
        <is>
          <t>DVAC success rate</t>
        </is>
      </c>
      <c r="D1" s="35" t="inlineStr">
        <is>
          <t>RLT Clean4 success rate</t>
        </is>
      </c>
      <c r="E1" s="36" t="inlineStr">
        <is>
          <t>RLT τ2 success rate</t>
        </is>
      </c>
      <c r="F1" s="37" t="inlineStr">
        <is>
          <t>RLT Clean8 success rate</t>
        </is>
      </c>
    </row>
    <row r="2" ht="18" customHeight="1">
      <c r="A2" s="46" t="n">
        <v>1</v>
      </c>
      <c r="B2" s="47" t="n">
        <v>0.25</v>
      </c>
      <c r="C2" s="47" t="n">
        <v>0.25</v>
      </c>
      <c r="D2" s="48" t="n">
        <v>0</v>
      </c>
      <c r="E2" s="48" t="n">
        <v>0</v>
      </c>
      <c r="F2" s="48" t="n">
        <v>0.125</v>
      </c>
    </row>
    <row r="3" ht="18" customHeight="1">
      <c r="A3" s="46" t="n">
        <v>2</v>
      </c>
      <c r="B3" s="47" t="n">
        <v>0.75</v>
      </c>
      <c r="C3" s="47" t="n">
        <v>0.5</v>
      </c>
      <c r="D3" s="48" t="n">
        <v>0.75</v>
      </c>
      <c r="E3" s="48" t="n">
        <v>0.25</v>
      </c>
      <c r="F3" s="48" t="n">
        <v>0.5</v>
      </c>
    </row>
    <row r="4" ht="18" customHeight="1">
      <c r="A4" s="46" t="n">
        <v>3</v>
      </c>
      <c r="B4" s="47" t="n">
        <v>0.5</v>
      </c>
      <c r="C4" s="47" t="n">
        <v>0.75</v>
      </c>
      <c r="D4" s="48" t="n">
        <v>0.5</v>
      </c>
      <c r="E4" s="48" t="n">
        <v>0.5</v>
      </c>
      <c r="F4" s="48" t="n">
        <v>0.25</v>
      </c>
    </row>
    <row r="5" ht="18" customHeight="1">
      <c r="A5" s="46" t="n">
        <v>4</v>
      </c>
      <c r="B5" s="47" t="n">
        <v>0.5</v>
      </c>
      <c r="C5" s="47" t="n">
        <v>0.5</v>
      </c>
      <c r="D5" s="48" t="n">
        <v>0</v>
      </c>
      <c r="E5" s="48" t="n">
        <v>0.25</v>
      </c>
      <c r="F5" s="48" t="n">
        <v>0.5</v>
      </c>
    </row>
    <row r="6" ht="18" customHeight="1">
      <c r="A6" s="46" t="n">
        <v>5</v>
      </c>
      <c r="B6" s="47" t="n">
        <v>0.5</v>
      </c>
      <c r="C6" s="47" t="n">
        <v>0.75</v>
      </c>
      <c r="D6" s="48" t="n">
        <v>0.25</v>
      </c>
      <c r="E6" s="48" t="n">
        <v>0.25</v>
      </c>
      <c r="F6" s="48" t="n">
        <v>0.25</v>
      </c>
    </row>
    <row r="7" ht="18" customHeight="1">
      <c r="A7" s="46" t="n">
        <v>6</v>
      </c>
      <c r="B7" s="47" t="n">
        <v>0</v>
      </c>
      <c r="C7" s="47" t="n">
        <v>0.25</v>
      </c>
      <c r="D7" s="48" t="n">
        <v>0.25</v>
      </c>
      <c r="E7" s="48" t="n">
        <v>0</v>
      </c>
      <c r="F7" s="48" t="n">
        <v>0.125</v>
      </c>
    </row>
    <row r="8" ht="18" customHeight="1">
      <c r="A8" s="46" t="n">
        <v>7</v>
      </c>
      <c r="B8" s="47" t="n">
        <v>0.25</v>
      </c>
      <c r="C8" s="47" t="n">
        <v>0.75</v>
      </c>
      <c r="D8" s="48" t="n">
        <v>0.25</v>
      </c>
      <c r="E8" s="48" t="n">
        <v>0.25</v>
      </c>
      <c r="F8" s="48" t="n">
        <v>0.125</v>
      </c>
    </row>
    <row r="9" ht="18" customHeight="1">
      <c r="A9" s="46" t="n">
        <v>8</v>
      </c>
      <c r="B9" s="47" t="n">
        <v>0.25</v>
      </c>
      <c r="C9" s="47" t="n">
        <v>0.5</v>
      </c>
      <c r="D9" s="48" t="n">
        <v>0</v>
      </c>
      <c r="E9" s="48" t="n">
        <v>0.5</v>
      </c>
      <c r="F9" s="48" t="n">
        <v>0.25</v>
      </c>
    </row>
    <row r="10" ht="18" customHeight="1">
      <c r="A10" s="46" t="n">
        <v>9</v>
      </c>
      <c r="B10" s="47" t="n">
        <v>0.75</v>
      </c>
      <c r="C10" s="47" t="n">
        <v>0.75</v>
      </c>
      <c r="D10" s="48" t="n">
        <v>0.5</v>
      </c>
      <c r="E10" s="48" t="n">
        <v>0.25</v>
      </c>
      <c r="F10" s="48" t="n">
        <v>0.25</v>
      </c>
    </row>
    <row r="11" ht="18" customHeight="1">
      <c r="A11" s="46" t="n">
        <v>10</v>
      </c>
      <c r="B11" s="47" t="n">
        <v>0.75</v>
      </c>
      <c r="C11" s="47" t="n">
        <v>0.75</v>
      </c>
      <c r="D11" s="48" t="n">
        <v>0</v>
      </c>
      <c r="E11" s="48" t="n">
        <v>0</v>
      </c>
      <c r="F11" s="48" t="n">
        <v>0.25</v>
      </c>
    </row>
    <row r="12" ht="18" customHeight="1">
      <c r="A12" s="46" t="n">
        <v>11</v>
      </c>
      <c r="B12" s="47" t="n">
        <v>0.25</v>
      </c>
      <c r="C12" s="47" t="n">
        <v>0.5</v>
      </c>
      <c r="D12" s="48" t="n">
        <v>0</v>
      </c>
      <c r="E12" s="48" t="n">
        <v>0.25</v>
      </c>
      <c r="F12" s="48" t="n">
        <v>0</v>
      </c>
    </row>
    <row r="13" ht="18" customHeight="1">
      <c r="A13" s="46" t="n">
        <v>12</v>
      </c>
      <c r="B13" s="47" t="n">
        <v>0.5</v>
      </c>
      <c r="C13" s="47" t="n">
        <v>0.75</v>
      </c>
      <c r="D13" s="48" t="n">
        <v>0.25</v>
      </c>
      <c r="E13" s="48" t="n">
        <v>0</v>
      </c>
      <c r="F13" s="48" t="n">
        <v>0.25</v>
      </c>
    </row>
    <row r="14" ht="18" customHeight="1">
      <c r="A14" s="46" t="n">
        <v>13</v>
      </c>
      <c r="B14" s="47" t="n">
        <v>0.5</v>
      </c>
      <c r="C14" s="47" t="n">
        <v>0.75</v>
      </c>
      <c r="D14" s="48" t="n">
        <v>0</v>
      </c>
      <c r="E14" s="48" t="n">
        <v>0</v>
      </c>
      <c r="F14" s="48" t="n">
        <v>0</v>
      </c>
    </row>
    <row r="15" ht="18" customHeight="1">
      <c r="A15" s="46" t="n">
        <v>14</v>
      </c>
      <c r="B15" s="47" t="n">
        <v>0.5</v>
      </c>
      <c r="C15" s="47" t="n">
        <v>0.5</v>
      </c>
      <c r="D15" s="48" t="n">
        <v>0</v>
      </c>
      <c r="E15" s="48" t="n">
        <v>0.25</v>
      </c>
      <c r="F15" s="48" t="n">
        <v>0.25</v>
      </c>
    </row>
    <row r="16" ht="18" customHeight="1">
      <c r="A16" s="46" t="n">
        <v>15</v>
      </c>
      <c r="B16" s="47" t="n">
        <v>0.5</v>
      </c>
      <c r="C16" s="47" t="n">
        <v>0.25</v>
      </c>
      <c r="D16" s="48" t="n">
        <v>0</v>
      </c>
      <c r="E16" s="48" t="n">
        <v>0</v>
      </c>
      <c r="F16" s="48" t="n">
        <v>0.125</v>
      </c>
    </row>
    <row r="17" ht="18" customHeight="1">
      <c r="A17" s="46" t="n">
        <v>16</v>
      </c>
      <c r="B17" s="47" t="n">
        <v>0.5</v>
      </c>
      <c r="C17" s="47" t="n">
        <v>0.5</v>
      </c>
      <c r="D17" s="48" t="n">
        <v>0</v>
      </c>
      <c r="E17" s="48" t="n">
        <v>0</v>
      </c>
      <c r="F17" s="48" t="n">
        <v>0</v>
      </c>
    </row>
    <row r="18" ht="18" customHeight="1">
      <c r="A18" s="46" t="n">
        <v>17</v>
      </c>
      <c r="B18" s="47" t="n">
        <v>0.25</v>
      </c>
      <c r="C18" s="47" t="n">
        <v>0.5</v>
      </c>
      <c r="D18" s="48" t="n">
        <v>0.5</v>
      </c>
      <c r="E18" s="48" t="n">
        <v>0.25</v>
      </c>
      <c r="F18" s="48" t="n">
        <v>0.375</v>
      </c>
    </row>
    <row r="19" ht="18" customHeight="1">
      <c r="A19" s="46" t="n">
        <v>18</v>
      </c>
      <c r="B19" s="47" t="n">
        <v>0.75</v>
      </c>
      <c r="C19" s="47" t="n">
        <v>0.75</v>
      </c>
      <c r="D19" s="48" t="n">
        <v>0.25</v>
      </c>
      <c r="E19" s="48" t="n">
        <v>0</v>
      </c>
      <c r="F19" s="48" t="n">
        <v>0</v>
      </c>
    </row>
    <row r="20" ht="18" customHeight="1">
      <c r="A20" s="46" t="n">
        <v>19</v>
      </c>
      <c r="B20" s="47" t="n">
        <v>0.25</v>
      </c>
      <c r="C20" s="47" t="n">
        <v>0.25</v>
      </c>
      <c r="D20" s="48" t="n">
        <v>0</v>
      </c>
      <c r="E20" s="48" t="n">
        <v>0.25</v>
      </c>
      <c r="F20" s="48" t="n">
        <v>0</v>
      </c>
    </row>
    <row r="21" ht="18" customHeight="1">
      <c r="A21" s="46" t="n">
        <v>20</v>
      </c>
      <c r="B21" s="47" t="n">
        <v>0.75</v>
      </c>
      <c r="C21" s="47" t="n">
        <v>0.5</v>
      </c>
      <c r="D21" s="48" t="n">
        <v>0.25</v>
      </c>
      <c r="E21" s="48" t="n">
        <v>0.25</v>
      </c>
      <c r="F21" s="48" t="n">
        <v>0.375</v>
      </c>
    </row>
    <row r="22" ht="18" customHeight="1">
      <c r="A22" s="46" t="n">
        <v>21</v>
      </c>
      <c r="B22" s="47" t="n">
        <v>0.5</v>
      </c>
      <c r="C22" s="47" t="n">
        <v>0.5</v>
      </c>
      <c r="D22" s="48" t="n">
        <v>0.5</v>
      </c>
      <c r="E22" s="48" t="n">
        <v>0</v>
      </c>
      <c r="F22" s="48" t="n">
        <v>0.125</v>
      </c>
    </row>
    <row r="23" ht="18" customHeight="1">
      <c r="A23" s="46" t="n">
        <v>22</v>
      </c>
      <c r="B23" s="47" t="n">
        <v>0.25</v>
      </c>
      <c r="C23" s="47" t="n">
        <v>0.5</v>
      </c>
      <c r="D23" s="48" t="n">
        <v>0</v>
      </c>
      <c r="E23" s="48" t="n">
        <v>0</v>
      </c>
      <c r="F23" s="48" t="n">
        <v>0.125</v>
      </c>
    </row>
    <row r="24" ht="18" customHeight="1">
      <c r="A24" s="46" t="n">
        <v>23</v>
      </c>
      <c r="B24" s="47" t="n">
        <v>0.75</v>
      </c>
      <c r="C24" s="47" t="n">
        <v>0.25</v>
      </c>
      <c r="D24" s="48" t="n">
        <v>0.25</v>
      </c>
      <c r="E24" s="48" t="n">
        <v>0.25</v>
      </c>
      <c r="F24" s="48" t="n">
        <v>0.125</v>
      </c>
    </row>
    <row r="25" ht="18" customHeight="1">
      <c r="A25" s="46" t="n">
        <v>24</v>
      </c>
      <c r="B25" s="47" t="n">
        <v>0.75</v>
      </c>
      <c r="C25" s="47" t="n">
        <v>0.75</v>
      </c>
      <c r="D25" s="48" t="n">
        <v>0.25</v>
      </c>
      <c r="E25" s="48" t="n">
        <v>0.25</v>
      </c>
      <c r="F25" s="48" t="n">
        <v>0.125</v>
      </c>
    </row>
    <row r="26" ht="18" customHeight="1">
      <c r="A26" s="46" t="n">
        <v>25</v>
      </c>
      <c r="B26" s="47" t="n">
        <v>0.75</v>
      </c>
      <c r="C26" s="47" t="n">
        <v>0.5</v>
      </c>
      <c r="D26" s="48" t="n">
        <v>0</v>
      </c>
      <c r="E26" s="48" t="n">
        <v>0.5</v>
      </c>
      <c r="F26" s="48" t="n">
        <v>0.375</v>
      </c>
    </row>
    <row r="27" ht="18" customHeight="1">
      <c r="A27" s="46" t="n">
        <v>26</v>
      </c>
      <c r="B27" s="47" t="n">
        <v>0.75</v>
      </c>
      <c r="C27" s="47" t="n">
        <v>0.5</v>
      </c>
      <c r="D27" s="48" t="n">
        <v>0</v>
      </c>
      <c r="E27" s="48" t="n">
        <v>0.25</v>
      </c>
      <c r="F27" s="48" t="n">
        <v>0.25</v>
      </c>
    </row>
    <row r="28" ht="18" customHeight="1">
      <c r="A28" s="46" t="n">
        <v>27</v>
      </c>
      <c r="B28" s="47" t="n">
        <v>0.25</v>
      </c>
      <c r="C28" s="47" t="n">
        <v>0.25</v>
      </c>
      <c r="D28" s="48" t="n">
        <v>0.5</v>
      </c>
      <c r="E28" s="48" t="n">
        <v>0.5</v>
      </c>
      <c r="F28" s="48" t="n">
        <v>0</v>
      </c>
    </row>
    <row r="29" ht="18" customHeight="1">
      <c r="A29" s="46" t="n">
        <v>28</v>
      </c>
      <c r="B29" s="47" t="n">
        <v>0.25</v>
      </c>
      <c r="C29" s="47" t="n">
        <v>0.5</v>
      </c>
      <c r="D29" s="48" t="n">
        <v>0</v>
      </c>
      <c r="E29" s="48" t="n">
        <v>0</v>
      </c>
      <c r="F29" s="48" t="n">
        <v>0.125</v>
      </c>
    </row>
    <row r="30" ht="18" customHeight="1">
      <c r="A30" s="46" t="n">
        <v>29</v>
      </c>
      <c r="B30" s="47" t="n">
        <v>0.5</v>
      </c>
      <c r="C30" s="47" t="n">
        <v>0.5</v>
      </c>
      <c r="D30" s="48" t="n">
        <v>0</v>
      </c>
      <c r="E30" s="48" t="n">
        <v>0.25</v>
      </c>
      <c r="F30" s="48" t="n">
        <v>0.125</v>
      </c>
    </row>
    <row r="31" ht="18" customHeight="1">
      <c r="A31" s="46" t="n">
        <v>30</v>
      </c>
      <c r="B31" s="47" t="n">
        <v>0.5</v>
      </c>
      <c r="C31" s="47" t="n">
        <v>0.5</v>
      </c>
      <c r="D31" s="48" t="n">
        <v>0</v>
      </c>
      <c r="E31" s="48" t="n">
        <v>0.25</v>
      </c>
      <c r="F31" s="48" t="n">
        <v>0.125</v>
      </c>
    </row>
    <row r="32" ht="18" customHeight="1">
      <c r="A32" s="46" t="n">
        <v>31</v>
      </c>
      <c r="B32" s="47" t="n">
        <v>0.5</v>
      </c>
      <c r="C32" s="47" t="n">
        <v>0.5</v>
      </c>
      <c r="D32" s="48" t="n">
        <v>0.25</v>
      </c>
      <c r="E32" s="48" t="n">
        <v>0</v>
      </c>
      <c r="F32" s="48" t="n">
        <v>0</v>
      </c>
    </row>
    <row r="33" ht="18" customHeight="1">
      <c r="A33" s="46" t="n">
        <v>32</v>
      </c>
      <c r="B33" s="47" t="n">
        <v>0.75</v>
      </c>
      <c r="C33" s="47" t="n">
        <v>0.75</v>
      </c>
      <c r="D33" s="48" t="n">
        <v>0</v>
      </c>
      <c r="E33" s="48" t="n">
        <v>0</v>
      </c>
      <c r="F33" s="48" t="n">
        <v>0</v>
      </c>
    </row>
    <row r="34" ht="18" customHeight="1">
      <c r="A34" s="46" t="n">
        <v>33</v>
      </c>
      <c r="B34" s="47" t="n">
        <v>0.75</v>
      </c>
      <c r="C34" s="47" t="n">
        <v>0.5</v>
      </c>
      <c r="D34" s="48" t="n">
        <v>0</v>
      </c>
      <c r="E34" s="48" t="n">
        <v>0</v>
      </c>
      <c r="F34" s="48" t="n">
        <v>0.25</v>
      </c>
    </row>
    <row r="35" ht="18" customHeight="1">
      <c r="A35" s="46" t="n">
        <v>34</v>
      </c>
      <c r="B35" s="47" t="n">
        <v>0.5</v>
      </c>
      <c r="C35" s="47" t="n">
        <v>0.75</v>
      </c>
      <c r="D35" s="48" t="n">
        <v>0</v>
      </c>
      <c r="E35" s="48" t="n">
        <v>0.25</v>
      </c>
      <c r="F35" s="48" t="n">
        <v>0.125</v>
      </c>
    </row>
    <row r="36" ht="18" customHeight="1">
      <c r="A36" s="46" t="n">
        <v>35</v>
      </c>
      <c r="B36" s="47" t="n">
        <v>0.5</v>
      </c>
      <c r="C36" s="47" t="n">
        <v>0.75</v>
      </c>
      <c r="D36" s="48" t="n">
        <v>0</v>
      </c>
      <c r="E36" s="48" t="n">
        <v>0.25</v>
      </c>
      <c r="F36" s="48" t="n">
        <v>0.125</v>
      </c>
    </row>
    <row r="37" ht="18" customHeight="1">
      <c r="A37" s="46" t="n">
        <v>36</v>
      </c>
      <c r="B37" s="47" t="n">
        <v>0.75</v>
      </c>
      <c r="C37" s="47" t="n">
        <v>0.75</v>
      </c>
      <c r="D37" s="48" t="n">
        <v>0.5</v>
      </c>
      <c r="E37" s="48" t="n">
        <v>0.25</v>
      </c>
      <c r="F37" s="48" t="n">
        <v>0.25</v>
      </c>
    </row>
    <row r="38" ht="18" customHeight="1">
      <c r="A38" s="46" t="n">
        <v>37</v>
      </c>
      <c r="B38" s="47" t="n">
        <v>0.25</v>
      </c>
      <c r="C38" s="47" t="n">
        <v>0.5</v>
      </c>
      <c r="D38" s="48" t="n">
        <v>0</v>
      </c>
      <c r="E38" s="48" t="n">
        <v>0</v>
      </c>
      <c r="F38" s="48" t="n">
        <v>0.125</v>
      </c>
    </row>
    <row r="39" ht="18" customHeight="1">
      <c r="A39" s="46" t="n">
        <v>38</v>
      </c>
      <c r="B39" s="47" t="n">
        <v>0.25</v>
      </c>
      <c r="C39" s="47" t="n">
        <v>0.25</v>
      </c>
      <c r="D39" s="48" t="n">
        <v>0</v>
      </c>
      <c r="E39" s="48" t="n">
        <v>0.25</v>
      </c>
      <c r="F39" s="48" t="n">
        <v>0.125</v>
      </c>
    </row>
    <row r="40" ht="18" customHeight="1">
      <c r="A40" s="46" t="n">
        <v>39</v>
      </c>
      <c r="B40" s="47" t="n">
        <v>0.5</v>
      </c>
      <c r="C40" s="47" t="n">
        <v>0.5</v>
      </c>
      <c r="D40" s="48" t="n">
        <v>0</v>
      </c>
      <c r="E40" s="48" t="n">
        <v>0</v>
      </c>
      <c r="F40" s="48" t="n">
        <v>0.125</v>
      </c>
    </row>
    <row r="41" ht="18" customHeight="1">
      <c r="A41" s="46" t="n">
        <v>40</v>
      </c>
      <c r="B41" s="47" t="n">
        <v>0.5</v>
      </c>
      <c r="C41" s="47" t="n">
        <v>0.25</v>
      </c>
      <c r="D41" s="48" t="n">
        <v>0</v>
      </c>
      <c r="E41" s="48" t="n">
        <v>0</v>
      </c>
      <c r="F41" s="48" t="n">
        <v>0</v>
      </c>
    </row>
    <row r="42" ht="18" customHeight="1">
      <c r="A42" s="46" t="n">
        <v>41</v>
      </c>
      <c r="B42" s="47" t="n">
        <v>0.5</v>
      </c>
      <c r="C42" s="47" t="n">
        <v>0.75</v>
      </c>
      <c r="D42" s="48" t="n">
        <v>0</v>
      </c>
      <c r="E42" s="48" t="n">
        <v>0.5</v>
      </c>
      <c r="F42" s="48" t="n">
        <v>0.125</v>
      </c>
    </row>
    <row r="43" ht="18" customHeight="1">
      <c r="A43" s="46" t="n">
        <v>42</v>
      </c>
      <c r="B43" s="47" t="n">
        <v>1</v>
      </c>
      <c r="C43" s="47" t="n">
        <v>0.75</v>
      </c>
      <c r="D43" s="48" t="n">
        <v>0</v>
      </c>
      <c r="E43" s="48" t="n">
        <v>0</v>
      </c>
      <c r="F43" s="48" t="n">
        <v>0.125</v>
      </c>
    </row>
    <row r="44" ht="18" customHeight="1">
      <c r="A44" s="46" t="n">
        <v>43</v>
      </c>
      <c r="B44" s="47" t="n">
        <v>0.25</v>
      </c>
      <c r="C44" s="47" t="n">
        <v>0.75</v>
      </c>
      <c r="D44" s="48" t="n">
        <v>0.25</v>
      </c>
      <c r="E44" s="48" t="n">
        <v>0.75</v>
      </c>
      <c r="F44" s="48" t="n">
        <v>0.125</v>
      </c>
    </row>
    <row r="45" ht="18" customHeight="1">
      <c r="A45" s="46" t="n">
        <v>44</v>
      </c>
      <c r="B45" s="47" t="n">
        <v>0.5</v>
      </c>
      <c r="C45" s="47" t="n">
        <v>1</v>
      </c>
      <c r="D45" s="48" t="n">
        <v>0</v>
      </c>
      <c r="E45" s="48" t="n">
        <v>0</v>
      </c>
      <c r="F45" s="48" t="n">
        <v>0.375</v>
      </c>
    </row>
    <row r="46" ht="18" customHeight="1">
      <c r="A46" s="46" t="n">
        <v>45</v>
      </c>
      <c r="B46" s="47" t="n">
        <v>0.25</v>
      </c>
      <c r="C46" s="47" t="n">
        <v>0.5</v>
      </c>
      <c r="D46" s="48" t="n">
        <v>0</v>
      </c>
      <c r="E46" s="48" t="n">
        <v>0.75</v>
      </c>
      <c r="F46" s="48" t="n">
        <v>0</v>
      </c>
    </row>
    <row r="47" ht="18" customHeight="1">
      <c r="A47" s="46" t="n">
        <v>46</v>
      </c>
      <c r="B47" s="47" t="n">
        <v>0.25</v>
      </c>
      <c r="C47" s="47" t="n">
        <v>0.25</v>
      </c>
      <c r="D47" s="48" t="n">
        <v>0.25</v>
      </c>
      <c r="E47" s="48" t="n">
        <v>0</v>
      </c>
      <c r="F47" s="48" t="n">
        <v>0.125</v>
      </c>
    </row>
    <row r="48" ht="18" customHeight="1">
      <c r="A48" s="46" t="n">
        <v>47</v>
      </c>
      <c r="B48" s="47" t="n">
        <v>0</v>
      </c>
      <c r="C48" s="47" t="n">
        <v>0.25</v>
      </c>
      <c r="D48" s="48" t="n">
        <v>0.25</v>
      </c>
      <c r="E48" s="48" t="n">
        <v>0</v>
      </c>
      <c r="F48" s="48" t="n">
        <v>0</v>
      </c>
    </row>
    <row r="49" ht="18" customHeight="1">
      <c r="A49" s="46" t="n">
        <v>48</v>
      </c>
      <c r="B49" s="47" t="n">
        <v>0.5</v>
      </c>
      <c r="C49" s="47" t="n">
        <v>0.25</v>
      </c>
      <c r="D49" s="48" t="n">
        <v>0.25</v>
      </c>
      <c r="E49" s="48" t="n">
        <v>0.25</v>
      </c>
      <c r="F49" s="48" t="n">
        <v>0.125</v>
      </c>
    </row>
    <row r="50" ht="18" customHeight="1">
      <c r="A50" s="46" t="n">
        <v>49</v>
      </c>
      <c r="B50" s="47" t="n">
        <v>0.75</v>
      </c>
      <c r="C50" s="47" t="n">
        <v>0.5</v>
      </c>
      <c r="D50" s="48" t="n">
        <v>0.25</v>
      </c>
      <c r="E50" s="48" t="n">
        <v>0</v>
      </c>
      <c r="F50" s="48" t="n">
        <v>0.25</v>
      </c>
    </row>
    <row r="51" ht="18" customHeight="1">
      <c r="A51" s="46" t="n">
        <v>50</v>
      </c>
      <c r="B51" s="47" t="n">
        <v>0</v>
      </c>
      <c r="C51" s="47" t="n">
        <v>0</v>
      </c>
      <c r="D51" s="48" t="n">
        <v>0.25</v>
      </c>
      <c r="E51" s="48" t="n">
        <v>0.5</v>
      </c>
      <c r="F51" s="48" t="n">
        <v>0.125</v>
      </c>
    </row>
    <row r="52" ht="18" customHeight="1">
      <c r="A52" s="46" t="n">
        <v>51</v>
      </c>
      <c r="B52" s="47" t="n">
        <v>0.25</v>
      </c>
      <c r="C52" s="47" t="n">
        <v>0.5</v>
      </c>
      <c r="D52" s="48" t="n">
        <v>0.25</v>
      </c>
      <c r="E52" s="48" t="n">
        <v>0</v>
      </c>
      <c r="F52" s="48" t="n">
        <v>0.25</v>
      </c>
    </row>
    <row r="53" ht="18" customHeight="1">
      <c r="A53" s="46" t="n">
        <v>52</v>
      </c>
      <c r="B53" s="47" t="n">
        <v>0.5</v>
      </c>
      <c r="C53" s="47" t="n">
        <v>0.5</v>
      </c>
      <c r="D53" s="48" t="n">
        <v>0</v>
      </c>
      <c r="E53" s="48" t="n">
        <v>0</v>
      </c>
      <c r="F53" s="48" t="n">
        <v>0</v>
      </c>
    </row>
    <row r="54" ht="18" customHeight="1">
      <c r="A54" s="46" t="n">
        <v>53</v>
      </c>
      <c r="B54" s="47" t="n">
        <v>0.75</v>
      </c>
      <c r="C54" s="47" t="n">
        <v>0.5</v>
      </c>
      <c r="D54" s="48" t="n">
        <v>0.5</v>
      </c>
      <c r="E54" s="48" t="n">
        <v>0.5</v>
      </c>
      <c r="F54" s="48" t="n">
        <v>0.25</v>
      </c>
    </row>
    <row r="55" ht="18" customHeight="1">
      <c r="A55" s="46" t="n">
        <v>54</v>
      </c>
      <c r="B55" s="47" t="n">
        <v>0.25</v>
      </c>
      <c r="C55" s="47" t="n">
        <v>0.5</v>
      </c>
      <c r="D55" s="48" t="n">
        <v>0.25</v>
      </c>
      <c r="E55" s="48" t="n">
        <v>0.25</v>
      </c>
      <c r="F55" s="48" t="n">
        <v>0.125</v>
      </c>
    </row>
    <row r="56" ht="18" customHeight="1">
      <c r="A56" s="46" t="n">
        <v>55</v>
      </c>
      <c r="B56" s="47" t="n">
        <v>1</v>
      </c>
      <c r="C56" s="47" t="n">
        <v>0.5</v>
      </c>
      <c r="D56" s="48" t="n">
        <v>0.25</v>
      </c>
      <c r="E56" s="48" t="n">
        <v>0.25</v>
      </c>
      <c r="F56" s="48" t="n">
        <v>0.125</v>
      </c>
    </row>
    <row r="57" ht="18" customHeight="1">
      <c r="A57" s="46" t="n">
        <v>56</v>
      </c>
      <c r="B57" s="47" t="n">
        <v>0.75</v>
      </c>
      <c r="C57" s="47" t="n">
        <v>0.5</v>
      </c>
      <c r="D57" s="48" t="n">
        <v>0</v>
      </c>
      <c r="E57" s="48" t="n">
        <v>0.25</v>
      </c>
      <c r="F57" s="48" t="n">
        <v>0.125</v>
      </c>
    </row>
    <row r="58" ht="18" customHeight="1">
      <c r="A58" s="46" t="n">
        <v>57</v>
      </c>
      <c r="B58" s="47" t="n">
        <v>0.5</v>
      </c>
      <c r="C58" s="47" t="n">
        <v>0.75</v>
      </c>
      <c r="D58" s="48" t="n">
        <v>0</v>
      </c>
      <c r="E58" s="48" t="n">
        <v>0.25</v>
      </c>
      <c r="F58" s="48" t="n">
        <v>0.125</v>
      </c>
    </row>
    <row r="59" ht="18" customHeight="1">
      <c r="A59" s="46" t="n">
        <v>58</v>
      </c>
      <c r="B59" s="47" t="n">
        <v>0.25</v>
      </c>
      <c r="C59" s="47" t="n">
        <v>0.75</v>
      </c>
      <c r="D59" s="48" t="n">
        <v>0</v>
      </c>
      <c r="E59" s="48" t="n">
        <v>0</v>
      </c>
      <c r="F59" s="48" t="n">
        <v>0</v>
      </c>
    </row>
    <row r="60" ht="18" customHeight="1">
      <c r="A60" s="46" t="n">
        <v>59</v>
      </c>
      <c r="B60" s="47" t="n">
        <v>0.25</v>
      </c>
      <c r="C60" s="47" t="n">
        <v>0.5</v>
      </c>
      <c r="D60" s="48" t="n">
        <v>0.25</v>
      </c>
      <c r="E60" s="48" t="n">
        <v>0</v>
      </c>
      <c r="F60" s="48" t="n">
        <v>0.375</v>
      </c>
    </row>
    <row r="61" ht="18" customHeight="1">
      <c r="A61" s="46" t="n">
        <v>60</v>
      </c>
      <c r="B61" s="47" t="n">
        <v>0.25</v>
      </c>
      <c r="C61" s="47" t="n">
        <v>0.5</v>
      </c>
      <c r="D61" s="48" t="n">
        <v>0.25</v>
      </c>
      <c r="E61" s="48" t="n">
        <v>0.25</v>
      </c>
      <c r="F61" s="48" t="n">
        <v>0.125</v>
      </c>
    </row>
    <row r="62" ht="18" customHeight="1">
      <c r="A62" s="46" t="n">
        <v>61</v>
      </c>
      <c r="B62" s="47" t="n">
        <v>0.75</v>
      </c>
      <c r="C62" s="47" t="n">
        <v>1</v>
      </c>
      <c r="D62" s="48" t="n">
        <v>0.25</v>
      </c>
      <c r="E62" s="48" t="n">
        <v>0</v>
      </c>
      <c r="F62" s="48" t="n">
        <v>0.125</v>
      </c>
    </row>
    <row r="63" ht="18" customHeight="1">
      <c r="A63" s="46" t="n">
        <v>62</v>
      </c>
      <c r="B63" s="47" t="n">
        <v>0.75</v>
      </c>
      <c r="C63" s="47" t="n">
        <v>0.5</v>
      </c>
      <c r="D63" s="48" t="n">
        <v>0.25</v>
      </c>
      <c r="E63" s="48" t="n">
        <v>0</v>
      </c>
      <c r="F63" s="48" t="n">
        <v>0</v>
      </c>
    </row>
    <row r="64" ht="18" customHeight="1">
      <c r="A64" s="46" t="n">
        <v>63</v>
      </c>
      <c r="B64" s="47" t="n">
        <v>0.5</v>
      </c>
      <c r="C64" s="47" t="n">
        <v>0.5</v>
      </c>
      <c r="D64" s="48" t="n">
        <v>0</v>
      </c>
      <c r="E64" s="48" t="n">
        <v>0</v>
      </c>
      <c r="F64" s="48" t="n">
        <v>0.375</v>
      </c>
    </row>
    <row r="65" ht="18" customHeight="1">
      <c r="A65" s="46" t="n">
        <v>64</v>
      </c>
      <c r="B65" s="47" t="n">
        <v>0.5</v>
      </c>
      <c r="C65" s="47" t="n">
        <v>0</v>
      </c>
      <c r="D65" s="48" t="n">
        <v>0.25</v>
      </c>
      <c r="E65" s="48" t="n">
        <v>0.5</v>
      </c>
      <c r="F65" s="48" t="n">
        <v>0.25</v>
      </c>
    </row>
    <row r="66" ht="18" customHeight="1">
      <c r="A66" s="46" t="n">
        <v>65</v>
      </c>
      <c r="B66" s="47" t="n">
        <v>0.75</v>
      </c>
      <c r="C66" s="47" t="n">
        <v>0.75</v>
      </c>
      <c r="D66" s="48" t="n">
        <v>0</v>
      </c>
      <c r="E66" s="48" t="n">
        <v>0.25</v>
      </c>
      <c r="F66" s="48" t="n">
        <v>0.125</v>
      </c>
    </row>
    <row r="67" ht="18" customHeight="1">
      <c r="A67" s="46" t="n">
        <v>66</v>
      </c>
      <c r="B67" s="47" t="n">
        <v>0.5</v>
      </c>
      <c r="C67" s="47" t="n">
        <v>0.75</v>
      </c>
      <c r="D67" s="48" t="n">
        <v>0</v>
      </c>
      <c r="E67" s="48" t="n">
        <v>0.25</v>
      </c>
      <c r="F67" s="48" t="n">
        <v>0</v>
      </c>
    </row>
    <row r="68" ht="18" customHeight="1">
      <c r="A68" s="46" t="n">
        <v>67</v>
      </c>
      <c r="B68" s="47" t="n">
        <v>0.5</v>
      </c>
      <c r="C68" s="47" t="n">
        <v>1</v>
      </c>
      <c r="D68" s="48" t="n">
        <v>0.25</v>
      </c>
      <c r="E68" s="48" t="n">
        <v>0</v>
      </c>
      <c r="F68" s="48" t="n">
        <v>0.125</v>
      </c>
    </row>
    <row r="69" ht="18" customHeight="1">
      <c r="A69" s="46" t="n">
        <v>68</v>
      </c>
      <c r="B69" s="47" t="n">
        <v>0.75</v>
      </c>
      <c r="C69" s="47" t="n">
        <v>0.5</v>
      </c>
      <c r="D69" s="48" t="n">
        <v>0.25</v>
      </c>
      <c r="E69" s="48" t="n">
        <v>0.25</v>
      </c>
      <c r="F69" s="48" t="n">
        <v>0</v>
      </c>
    </row>
    <row r="70" ht="18" customHeight="1">
      <c r="A70" s="46" t="n">
        <v>69</v>
      </c>
      <c r="B70" s="47" t="n">
        <v>1</v>
      </c>
      <c r="C70" s="47" t="n">
        <v>1</v>
      </c>
      <c r="D70" s="48" t="n">
        <v>0</v>
      </c>
      <c r="E70" s="48" t="n">
        <v>0</v>
      </c>
      <c r="F70" s="48" t="n">
        <v>0.125</v>
      </c>
    </row>
    <row r="71" ht="18" customHeight="1">
      <c r="A71" s="46" t="n">
        <v>70</v>
      </c>
      <c r="B71" s="47" t="n">
        <v>0.75</v>
      </c>
      <c r="C71" s="47" t="n">
        <v>0.75</v>
      </c>
      <c r="D71" s="48" t="n">
        <v>0.25</v>
      </c>
      <c r="E71" s="48" t="n">
        <v>0</v>
      </c>
      <c r="F71" s="48" t="n">
        <v>0.5</v>
      </c>
    </row>
    <row r="72" ht="18" customHeight="1">
      <c r="A72" s="46" t="n">
        <v>71</v>
      </c>
      <c r="B72" s="47" t="n">
        <v>0.25</v>
      </c>
      <c r="C72" s="47" t="n">
        <v>0.75</v>
      </c>
      <c r="D72" s="48" t="n">
        <v>0</v>
      </c>
      <c r="E72" s="48" t="n">
        <v>0.25</v>
      </c>
      <c r="F72" s="48" t="n">
        <v>0.375</v>
      </c>
    </row>
    <row r="73" ht="18" customHeight="1">
      <c r="A73" s="46" t="n">
        <v>72</v>
      </c>
      <c r="B73" s="47" t="n">
        <v>0.5</v>
      </c>
      <c r="C73" s="47" t="n">
        <v>1</v>
      </c>
      <c r="D73" s="48" t="n">
        <v>0</v>
      </c>
      <c r="E73" s="48" t="n">
        <v>0</v>
      </c>
      <c r="F73" s="48" t="n">
        <v>0.25</v>
      </c>
    </row>
    <row r="74" ht="18" customHeight="1">
      <c r="A74" s="46" t="n">
        <v>73</v>
      </c>
      <c r="B74" s="47" t="n">
        <v>0.25</v>
      </c>
      <c r="C74" s="47" t="n">
        <v>0.75</v>
      </c>
      <c r="D74" s="48" t="n">
        <v>0.25</v>
      </c>
      <c r="E74" s="48" t="n">
        <v>0.25</v>
      </c>
      <c r="F74" s="48" t="n">
        <v>0.25</v>
      </c>
    </row>
    <row r="75" ht="18" customHeight="1">
      <c r="A75" s="46" t="n">
        <v>74</v>
      </c>
      <c r="B75" s="47" t="n">
        <v>0.5</v>
      </c>
      <c r="C75" s="47" t="n">
        <v>0.75</v>
      </c>
      <c r="D75" s="48" t="n">
        <v>0.5</v>
      </c>
      <c r="E75" s="48" t="n">
        <v>0.5</v>
      </c>
      <c r="F75" s="48" t="n">
        <v>0.25</v>
      </c>
    </row>
    <row r="76" ht="18" customHeight="1">
      <c r="A76" s="46" t="n">
        <v>75</v>
      </c>
      <c r="B76" s="47" t="n">
        <v>0.5</v>
      </c>
      <c r="C76" s="47" t="n">
        <v>0.5</v>
      </c>
      <c r="D76" s="48" t="n">
        <v>0.25</v>
      </c>
      <c r="E76" s="48" t="n">
        <v>0.25</v>
      </c>
      <c r="F76" s="48" t="n">
        <v>0.25</v>
      </c>
    </row>
    <row r="77" ht="18" customHeight="1">
      <c r="A77" s="46" t="n">
        <v>76</v>
      </c>
      <c r="B77" s="47" t="n">
        <v>0.75</v>
      </c>
      <c r="C77" s="47" t="n">
        <v>1</v>
      </c>
      <c r="D77" s="48" t="n">
        <v>0</v>
      </c>
      <c r="E77" s="48" t="n">
        <v>0.25</v>
      </c>
      <c r="F77" s="48" t="n">
        <v>0.25</v>
      </c>
    </row>
    <row r="78" ht="18" customHeight="1">
      <c r="A78" s="46" t="n">
        <v>77</v>
      </c>
      <c r="B78" s="47" t="n">
        <v>0.75</v>
      </c>
      <c r="C78" s="47" t="n">
        <v>0.75</v>
      </c>
      <c r="D78" s="48" t="n">
        <v>0</v>
      </c>
      <c r="E78" s="48" t="n">
        <v>0.25</v>
      </c>
      <c r="F78" s="48" t="n">
        <v>0.125</v>
      </c>
    </row>
    <row r="79" ht="18" customHeight="1">
      <c r="A79" s="46" t="n">
        <v>78</v>
      </c>
      <c r="B79" s="47" t="n">
        <v>1</v>
      </c>
      <c r="C79" s="47" t="n">
        <v>1</v>
      </c>
      <c r="D79" s="48" t="n">
        <v>0.5</v>
      </c>
      <c r="E79" s="48" t="n">
        <v>0</v>
      </c>
      <c r="F79" s="48" t="n">
        <v>0.375</v>
      </c>
    </row>
    <row r="80" ht="18" customHeight="1">
      <c r="A80" s="46" t="n">
        <v>79</v>
      </c>
      <c r="B80" s="47" t="n">
        <v>0.75</v>
      </c>
      <c r="C80" s="47" t="n">
        <v>0.75</v>
      </c>
      <c r="D80" s="48" t="n">
        <v>0.25</v>
      </c>
      <c r="E80" s="48" t="n">
        <v>0.25</v>
      </c>
      <c r="F80" s="48" t="n">
        <v>0.375</v>
      </c>
    </row>
    <row r="81" ht="18" customHeight="1">
      <c r="A81" s="46" t="n">
        <v>80</v>
      </c>
      <c r="B81" s="47" t="n">
        <v>0.25</v>
      </c>
      <c r="C81" s="47" t="n">
        <v>0.5</v>
      </c>
      <c r="D81" s="48" t="n">
        <v>0</v>
      </c>
      <c r="E81" s="48" t="n">
        <v>0</v>
      </c>
      <c r="F81" s="48" t="n">
        <v>0.125</v>
      </c>
    </row>
    <row r="82" ht="18" customHeight="1">
      <c r="A82" s="46" t="n">
        <v>81</v>
      </c>
      <c r="B82" s="47" t="n">
        <v>0.5</v>
      </c>
      <c r="C82" s="47" t="n">
        <v>0.75</v>
      </c>
      <c r="D82" s="48" t="n">
        <v>0</v>
      </c>
      <c r="E82" s="48" t="n">
        <v>0.25</v>
      </c>
      <c r="F82" s="48" t="n">
        <v>0.25</v>
      </c>
    </row>
    <row r="83" ht="18" customHeight="1">
      <c r="A83" s="46" t="n">
        <v>82</v>
      </c>
      <c r="B83" s="47" t="n">
        <v>0.25</v>
      </c>
      <c r="C83" s="47" t="n">
        <v>0.5</v>
      </c>
      <c r="D83" s="48" t="n">
        <v>0.25</v>
      </c>
      <c r="E83" s="48" t="n">
        <v>0.25</v>
      </c>
      <c r="F83" s="48" t="n">
        <v>0.25</v>
      </c>
    </row>
    <row r="84" ht="18" customHeight="1">
      <c r="A84" s="46" t="n">
        <v>83</v>
      </c>
      <c r="B84" s="47" t="n">
        <v>0.5</v>
      </c>
      <c r="C84" s="47" t="n">
        <v>0.75</v>
      </c>
      <c r="D84" s="48" t="n">
        <v>0</v>
      </c>
      <c r="E84" s="48" t="n">
        <v>0.25</v>
      </c>
      <c r="F84" s="48" t="n">
        <v>0.25</v>
      </c>
    </row>
    <row r="85" ht="18" customHeight="1">
      <c r="A85" s="46" t="n">
        <v>84</v>
      </c>
      <c r="B85" s="47" t="n">
        <v>0.75</v>
      </c>
      <c r="C85" s="47" t="n">
        <v>0.75</v>
      </c>
      <c r="D85" s="48" t="n">
        <v>0.25</v>
      </c>
      <c r="E85" s="48" t="n">
        <v>0</v>
      </c>
      <c r="F85" s="48" t="n">
        <v>0.125</v>
      </c>
    </row>
    <row r="86" ht="18" customHeight="1">
      <c r="A86" s="46" t="n">
        <v>85</v>
      </c>
      <c r="B86" s="47" t="n">
        <v>0.5</v>
      </c>
      <c r="C86" s="47" t="n">
        <v>0.5</v>
      </c>
      <c r="D86" s="48" t="n">
        <v>0.25</v>
      </c>
      <c r="E86" s="48" t="n">
        <v>0</v>
      </c>
      <c r="F86" s="48" t="n">
        <v>0</v>
      </c>
    </row>
    <row r="87" ht="18" customHeight="1">
      <c r="A87" s="46" t="n">
        <v>86</v>
      </c>
      <c r="B87" s="47" t="n">
        <v>0</v>
      </c>
      <c r="C87" s="47" t="n">
        <v>0.25</v>
      </c>
      <c r="D87" s="48" t="n">
        <v>0.25</v>
      </c>
      <c r="E87" s="48" t="n">
        <v>0</v>
      </c>
      <c r="F87" s="48" t="n">
        <v>0.375</v>
      </c>
    </row>
    <row r="88" ht="18" customHeight="1">
      <c r="A88" s="46" t="n">
        <v>87</v>
      </c>
      <c r="B88" s="47" t="n">
        <v>0.75</v>
      </c>
      <c r="C88" s="47" t="n">
        <v>0.75</v>
      </c>
      <c r="D88" s="48" t="n">
        <v>0.5</v>
      </c>
      <c r="E88" s="48" t="n">
        <v>0.5</v>
      </c>
      <c r="F88" s="48" t="n">
        <v>0.125</v>
      </c>
    </row>
    <row r="89" ht="18" customHeight="1">
      <c r="A89" s="46" t="n">
        <v>88</v>
      </c>
      <c r="B89" s="47" t="n">
        <v>0.5</v>
      </c>
      <c r="C89" s="47" t="n">
        <v>0.5</v>
      </c>
      <c r="D89" s="48" t="n">
        <v>0.75</v>
      </c>
      <c r="E89" s="48" t="n">
        <v>0.25</v>
      </c>
      <c r="F89" s="48" t="n">
        <v>0</v>
      </c>
    </row>
    <row r="90" ht="18" customHeight="1">
      <c r="A90" s="46" t="n">
        <v>89</v>
      </c>
      <c r="B90" s="47" t="n">
        <v>0.5</v>
      </c>
      <c r="C90" s="47" t="n">
        <v>0.5</v>
      </c>
      <c r="D90" s="48" t="n">
        <v>0.25</v>
      </c>
      <c r="E90" s="48" t="n">
        <v>0.25</v>
      </c>
      <c r="F90" s="48" t="n">
        <v>0.25</v>
      </c>
    </row>
    <row r="91" ht="18" customHeight="1">
      <c r="A91" s="46" t="n">
        <v>90</v>
      </c>
      <c r="B91" s="47" t="n">
        <v>0.5</v>
      </c>
      <c r="C91" s="47" t="n">
        <v>0.75</v>
      </c>
      <c r="D91" s="48" t="n">
        <v>0</v>
      </c>
      <c r="E91" s="48" t="n">
        <v>0.25</v>
      </c>
      <c r="F91" s="48" t="n">
        <v>0.125</v>
      </c>
    </row>
    <row r="92" ht="18" customHeight="1">
      <c r="A92" s="46" t="n">
        <v>91</v>
      </c>
      <c r="B92" s="47" t="n">
        <v>0.75</v>
      </c>
      <c r="C92" s="47" t="n">
        <v>1</v>
      </c>
      <c r="D92" s="48" t="n">
        <v>0</v>
      </c>
      <c r="E92" s="48" t="n">
        <v>0</v>
      </c>
      <c r="F92" s="48" t="n">
        <v>0.25</v>
      </c>
    </row>
    <row r="93" ht="18" customHeight="1">
      <c r="A93" s="46" t="n">
        <v>92</v>
      </c>
      <c r="B93" s="47" t="n">
        <v>0.5</v>
      </c>
      <c r="C93" s="47" t="n">
        <v>1</v>
      </c>
      <c r="D93" s="48" t="n">
        <v>0.25</v>
      </c>
      <c r="E93" s="48" t="n">
        <v>0.25</v>
      </c>
      <c r="F93" s="48" t="n">
        <v>0</v>
      </c>
    </row>
    <row r="94" ht="18" customHeight="1">
      <c r="A94" s="46" t="n">
        <v>93</v>
      </c>
      <c r="B94" s="47" t="n">
        <v>0.5</v>
      </c>
      <c r="C94" s="47" t="n">
        <v>0.5</v>
      </c>
      <c r="D94" s="48" t="n">
        <v>0</v>
      </c>
      <c r="E94" s="48" t="n">
        <v>0</v>
      </c>
      <c r="F94" s="48" t="n">
        <v>0.375</v>
      </c>
    </row>
    <row r="95" ht="18" customHeight="1">
      <c r="A95" s="46" t="n">
        <v>94</v>
      </c>
      <c r="B95" s="47" t="n">
        <v>0.5</v>
      </c>
      <c r="C95" s="47" t="n">
        <v>0.5</v>
      </c>
      <c r="D95" s="48" t="n">
        <v>0</v>
      </c>
      <c r="E95" s="48" t="n">
        <v>0</v>
      </c>
      <c r="F95" s="48" t="n">
        <v>0.125</v>
      </c>
    </row>
    <row r="96" ht="18" customHeight="1">
      <c r="A96" s="46" t="n">
        <v>95</v>
      </c>
      <c r="B96" s="47" t="n">
        <v>0.5</v>
      </c>
      <c r="C96" s="47" t="n">
        <v>0.5</v>
      </c>
      <c r="D96" s="48" t="n">
        <v>0.25</v>
      </c>
      <c r="E96" s="48" t="n">
        <v>0.25</v>
      </c>
      <c r="F96" s="48" t="n">
        <v>0.125</v>
      </c>
    </row>
    <row r="97" ht="18" customHeight="1">
      <c r="A97" s="46" t="n">
        <v>96</v>
      </c>
      <c r="B97" s="47" t="n">
        <v>0.75</v>
      </c>
      <c r="C97" s="47" t="n">
        <v>1</v>
      </c>
      <c r="D97" s="48" t="n">
        <v>0</v>
      </c>
      <c r="E97" s="48" t="n">
        <v>0</v>
      </c>
      <c r="F97" s="48" t="n">
        <v>0.25</v>
      </c>
    </row>
    <row r="98" ht="18" customHeight="1">
      <c r="A98" s="46" t="n">
        <v>97</v>
      </c>
      <c r="B98" s="47" t="n">
        <v>0.75</v>
      </c>
      <c r="C98" s="47" t="n">
        <v>1</v>
      </c>
      <c r="D98" s="48" t="n">
        <v>0</v>
      </c>
      <c r="E98" s="48" t="n">
        <v>0</v>
      </c>
      <c r="F98" s="48" t="n">
        <v>0.25</v>
      </c>
    </row>
    <row r="99" ht="18" customHeight="1">
      <c r="A99" s="46" t="n">
        <v>98</v>
      </c>
      <c r="B99" s="47" t="n">
        <v>0.75</v>
      </c>
      <c r="C99" s="47" t="n">
        <v>0.25</v>
      </c>
      <c r="D99" s="48" t="n">
        <v>0</v>
      </c>
      <c r="E99" s="48" t="n">
        <v>0.25</v>
      </c>
      <c r="F99" s="48" t="n">
        <v>0</v>
      </c>
    </row>
    <row r="100" ht="18" customHeight="1">
      <c r="A100" s="46" t="n">
        <v>99</v>
      </c>
      <c r="B100" s="47" t="n">
        <v>0.75</v>
      </c>
      <c r="C100" s="47" t="n">
        <v>1</v>
      </c>
      <c r="D100" s="48" t="n">
        <v>0.25</v>
      </c>
      <c r="E100" s="48" t="n">
        <v>0</v>
      </c>
      <c r="F100" s="48" t="n">
        <v>0.375</v>
      </c>
    </row>
    <row r="101" ht="18" customHeight="1">
      <c r="A101" s="46" t="n">
        <v>100</v>
      </c>
      <c r="B101" s="47" t="n">
        <v>0.75</v>
      </c>
      <c r="C101" s="47" t="n">
        <v>0.5</v>
      </c>
      <c r="D101" s="48" t="n">
        <v>0</v>
      </c>
      <c r="E101" s="48" t="n">
        <v>0</v>
      </c>
      <c r="F101" s="48" t="n">
        <v>0.125</v>
      </c>
    </row>
    <row r="102" ht="18" customHeight="1">
      <c r="A102" s="46" t="n">
        <v>101</v>
      </c>
      <c r="B102" s="47" t="n">
        <v>0.75</v>
      </c>
      <c r="C102" s="47" t="n">
        <v>0.75</v>
      </c>
      <c r="D102" s="48" t="n">
        <v>0.5</v>
      </c>
      <c r="E102" s="48" t="n">
        <v>0</v>
      </c>
      <c r="F102" s="48" t="n">
        <v>0.25</v>
      </c>
    </row>
    <row r="103" ht="18" customHeight="1">
      <c r="A103" s="46" t="n">
        <v>102</v>
      </c>
      <c r="B103" s="47" t="n">
        <v>0.75</v>
      </c>
      <c r="C103" s="47" t="n">
        <v>0.5</v>
      </c>
      <c r="D103" s="48" t="n">
        <v>0.25</v>
      </c>
      <c r="E103" s="48" t="n">
        <v>0</v>
      </c>
      <c r="F103" s="48" t="n">
        <v>0</v>
      </c>
    </row>
    <row r="104" ht="18" customHeight="1">
      <c r="A104" s="46" t="n">
        <v>103</v>
      </c>
      <c r="B104" s="47" t="n">
        <v>1</v>
      </c>
      <c r="C104" s="47" t="n">
        <v>1</v>
      </c>
      <c r="D104" s="48" t="n">
        <v>0.25</v>
      </c>
      <c r="E104" s="48" t="n">
        <v>0</v>
      </c>
      <c r="F104" s="48" t="n">
        <v>0</v>
      </c>
    </row>
    <row r="105" ht="18" customHeight="1">
      <c r="A105" s="46" t="n">
        <v>104</v>
      </c>
      <c r="B105" s="47" t="n">
        <v>0.75</v>
      </c>
      <c r="C105" s="47" t="n">
        <v>0.5</v>
      </c>
      <c r="D105" s="48" t="n">
        <v>0</v>
      </c>
      <c r="E105" s="48" t="n">
        <v>0</v>
      </c>
      <c r="F105" s="48" t="n">
        <v>0.125</v>
      </c>
    </row>
    <row r="106" ht="18" customHeight="1">
      <c r="A106" s="46" t="n">
        <v>105</v>
      </c>
      <c r="B106" s="47" t="n">
        <v>0.5</v>
      </c>
      <c r="C106" s="47" t="n">
        <v>1</v>
      </c>
      <c r="D106" s="48" t="n">
        <v>0</v>
      </c>
      <c r="E106" s="48" t="n">
        <v>0</v>
      </c>
      <c r="F106" s="48" t="n">
        <v>0.25</v>
      </c>
    </row>
    <row r="107" ht="18" customHeight="1">
      <c r="A107" s="46" t="n">
        <v>106</v>
      </c>
      <c r="B107" s="47" t="n">
        <v>0</v>
      </c>
      <c r="C107" s="47" t="n">
        <v>0.25</v>
      </c>
      <c r="D107" s="48" t="n">
        <v>0</v>
      </c>
      <c r="E107" s="48" t="n">
        <v>0</v>
      </c>
      <c r="F107" s="48" t="n">
        <v>0.125</v>
      </c>
    </row>
    <row r="108" ht="18" customHeight="1">
      <c r="A108" s="46" t="n">
        <v>107</v>
      </c>
      <c r="B108" s="47" t="n">
        <v>0.5</v>
      </c>
      <c r="C108" s="47" t="n">
        <v>0.5</v>
      </c>
      <c r="D108" s="48" t="n">
        <v>0</v>
      </c>
      <c r="E108" s="48" t="n">
        <v>0</v>
      </c>
      <c r="F108" s="48" t="n">
        <v>0.125</v>
      </c>
    </row>
    <row r="109" ht="18" customHeight="1">
      <c r="A109" s="46" t="n">
        <v>108</v>
      </c>
      <c r="B109" s="47" t="n">
        <v>0.75</v>
      </c>
      <c r="C109" s="47" t="n">
        <v>0.5</v>
      </c>
      <c r="D109" s="48" t="n">
        <v>0.25</v>
      </c>
      <c r="E109" s="48" t="n">
        <v>0.25</v>
      </c>
      <c r="F109" s="48" t="n">
        <v>0.25</v>
      </c>
    </row>
    <row r="110" ht="18" customHeight="1">
      <c r="A110" s="46" t="n">
        <v>109</v>
      </c>
      <c r="B110" s="47" t="n">
        <v>1</v>
      </c>
      <c r="C110" s="47" t="n">
        <v>1</v>
      </c>
      <c r="D110" s="48" t="n">
        <v>0.25</v>
      </c>
      <c r="E110" s="48" t="n">
        <v>0</v>
      </c>
      <c r="F110" s="48" t="n">
        <v>0.25</v>
      </c>
    </row>
    <row r="111" ht="18" customHeight="1">
      <c r="A111" s="46" t="n">
        <v>110</v>
      </c>
      <c r="B111" s="47" t="n">
        <v>0.75</v>
      </c>
      <c r="C111" s="47" t="n">
        <v>1</v>
      </c>
      <c r="D111" s="48" t="n">
        <v>0</v>
      </c>
      <c r="E111" s="48" t="n">
        <v>0</v>
      </c>
      <c r="F111" s="48" t="n">
        <v>0</v>
      </c>
    </row>
    <row r="112" ht="18" customHeight="1">
      <c r="A112" s="46" t="n">
        <v>111</v>
      </c>
      <c r="B112" s="47" t="n">
        <v>0.5</v>
      </c>
      <c r="C112" s="47" t="n">
        <v>1</v>
      </c>
      <c r="D112" s="48" t="n">
        <v>0.5</v>
      </c>
      <c r="E112" s="48" t="n">
        <v>0.25</v>
      </c>
      <c r="F112" s="48" t="n">
        <v>0</v>
      </c>
    </row>
    <row r="113" ht="18" customHeight="1">
      <c r="A113" s="46" t="n">
        <v>112</v>
      </c>
      <c r="B113" s="47" t="n">
        <v>0.75</v>
      </c>
      <c r="C113" s="47" t="n">
        <v>1</v>
      </c>
      <c r="D113" s="48" t="n">
        <v>0.25</v>
      </c>
      <c r="E113" s="48" t="n">
        <v>0</v>
      </c>
      <c r="F113" s="48" t="n">
        <v>0.375</v>
      </c>
    </row>
    <row r="114" ht="18" customHeight="1">
      <c r="A114" s="46" t="n">
        <v>113</v>
      </c>
      <c r="B114" s="47" t="n">
        <v>0.75</v>
      </c>
      <c r="C114" s="47" t="n">
        <v>0.75</v>
      </c>
      <c r="D114" s="48" t="n">
        <v>0.5</v>
      </c>
      <c r="E114" s="48" t="n">
        <v>0.5</v>
      </c>
      <c r="F114" s="48" t="n">
        <v>0</v>
      </c>
    </row>
    <row r="115" ht="18" customHeight="1">
      <c r="A115" s="46" t="n">
        <v>114</v>
      </c>
      <c r="B115" s="47" t="n">
        <v>1</v>
      </c>
      <c r="C115" s="47" t="n">
        <v>1</v>
      </c>
      <c r="D115" s="48" t="n">
        <v>0</v>
      </c>
      <c r="E115" s="48" t="n">
        <v>0</v>
      </c>
      <c r="F115" s="48" t="n">
        <v>0</v>
      </c>
    </row>
    <row r="116" ht="18" customHeight="1">
      <c r="A116" s="46" t="n">
        <v>115</v>
      </c>
      <c r="B116" s="47" t="n">
        <v>0.25</v>
      </c>
      <c r="C116" s="47" t="n">
        <v>0.75</v>
      </c>
      <c r="D116" s="48" t="n">
        <v>0.25</v>
      </c>
      <c r="E116" s="48" t="n">
        <v>0.25</v>
      </c>
      <c r="F116" s="48" t="n">
        <v>0.25</v>
      </c>
    </row>
    <row r="117" ht="18" customHeight="1">
      <c r="A117" s="46" t="n">
        <v>116</v>
      </c>
      <c r="B117" s="47" t="n">
        <v>0.5</v>
      </c>
      <c r="C117" s="47" t="n">
        <v>0.5</v>
      </c>
      <c r="D117" s="48" t="n">
        <v>0</v>
      </c>
      <c r="E117" s="48" t="n">
        <v>0.25</v>
      </c>
      <c r="F117" s="48" t="n">
        <v>0.5</v>
      </c>
    </row>
    <row r="118" ht="18" customHeight="1">
      <c r="A118" s="46" t="n">
        <v>117</v>
      </c>
      <c r="B118" s="47" t="n">
        <v>0.75</v>
      </c>
      <c r="C118" s="47" t="n">
        <v>0.5</v>
      </c>
      <c r="D118" s="48" t="n">
        <v>0.25</v>
      </c>
      <c r="E118" s="48" t="n">
        <v>0.25</v>
      </c>
      <c r="F118" s="48" t="n">
        <v>0.25</v>
      </c>
    </row>
    <row r="119" ht="18" customHeight="1">
      <c r="A119" s="46" t="n">
        <v>118</v>
      </c>
      <c r="B119" s="47" t="n">
        <v>0.75</v>
      </c>
      <c r="C119" s="47" t="n">
        <v>1</v>
      </c>
      <c r="D119" s="48" t="n">
        <v>0</v>
      </c>
      <c r="E119" s="48" t="n">
        <v>0</v>
      </c>
      <c r="F119" s="48" t="n">
        <v>0.25</v>
      </c>
    </row>
    <row r="120" ht="18" customHeight="1">
      <c r="A120" s="46" t="n">
        <v>119</v>
      </c>
      <c r="B120" s="47" t="n">
        <v>0</v>
      </c>
      <c r="C120" s="47" t="n">
        <v>0.25</v>
      </c>
      <c r="D120" s="48" t="n">
        <v>0</v>
      </c>
      <c r="E120" s="48" t="n">
        <v>0</v>
      </c>
      <c r="F120" s="48" t="n">
        <v>0.125</v>
      </c>
    </row>
    <row r="121" ht="18" customHeight="1">
      <c r="A121" s="46" t="n">
        <v>120</v>
      </c>
      <c r="B121" s="47" t="n">
        <v>0.5</v>
      </c>
      <c r="C121" s="47" t="n">
        <v>0.5</v>
      </c>
      <c r="D121" s="48" t="n">
        <v>0.25</v>
      </c>
      <c r="E121" s="48" t="n">
        <v>0</v>
      </c>
      <c r="F121" s="48" t="n">
        <v>0</v>
      </c>
    </row>
    <row r="122" ht="18" customHeight="1">
      <c r="A122" s="46" t="n">
        <v>121</v>
      </c>
      <c r="B122" s="47" t="n">
        <v>0.25</v>
      </c>
      <c r="C122" s="47" t="n">
        <v>0.75</v>
      </c>
      <c r="D122" s="48" t="n">
        <v>0</v>
      </c>
      <c r="E122" s="48" t="n">
        <v>0.25</v>
      </c>
      <c r="F122" s="48" t="n">
        <v>0.125</v>
      </c>
    </row>
    <row r="123" ht="18" customHeight="1">
      <c r="A123" s="46" t="n">
        <v>122</v>
      </c>
      <c r="B123" s="47" t="n">
        <v>0.5</v>
      </c>
      <c r="C123" s="47" t="n">
        <v>0.5</v>
      </c>
      <c r="D123" s="48" t="n">
        <v>0</v>
      </c>
      <c r="E123" s="48" t="n">
        <v>0</v>
      </c>
      <c r="F123" s="48" t="n">
        <v>0.125</v>
      </c>
    </row>
    <row r="124" ht="18" customHeight="1">
      <c r="A124" s="46" t="n">
        <v>123</v>
      </c>
      <c r="B124" s="47" t="n">
        <v>1</v>
      </c>
      <c r="C124" s="47" t="n">
        <v>0.75</v>
      </c>
      <c r="D124" s="48" t="n">
        <v>0.25</v>
      </c>
      <c r="E124" s="48" t="n">
        <v>0</v>
      </c>
      <c r="F124" s="48" t="n">
        <v>0.375</v>
      </c>
    </row>
    <row r="125" ht="18" customHeight="1">
      <c r="A125" s="46" t="n">
        <v>124</v>
      </c>
      <c r="B125" s="47" t="n">
        <v>0.75</v>
      </c>
      <c r="C125" s="47" t="n">
        <v>0.75</v>
      </c>
      <c r="D125" s="48" t="n">
        <v>0</v>
      </c>
      <c r="E125" s="48" t="n">
        <v>0</v>
      </c>
      <c r="F125" s="48" t="n">
        <v>0</v>
      </c>
    </row>
    <row r="126" ht="18" customHeight="1">
      <c r="A126" s="46" t="n">
        <v>125</v>
      </c>
      <c r="B126" s="47" t="n">
        <v>0.5</v>
      </c>
      <c r="C126" s="47" t="n">
        <v>0.5</v>
      </c>
      <c r="D126" s="48" t="n">
        <v>0.75</v>
      </c>
      <c r="E126" s="48" t="n">
        <v>0</v>
      </c>
      <c r="F126" s="48" t="n">
        <v>0.375</v>
      </c>
    </row>
    <row r="127" ht="18" customHeight="1">
      <c r="A127" s="46" t="n">
        <v>126</v>
      </c>
      <c r="B127" s="47" t="n">
        <v>0.5</v>
      </c>
      <c r="C127" s="47" t="n">
        <v>0.5</v>
      </c>
      <c r="D127" s="48" t="n">
        <v>0.5</v>
      </c>
      <c r="E127" s="48" t="n">
        <v>0.5</v>
      </c>
      <c r="F127" s="48" t="n">
        <v>0.125</v>
      </c>
    </row>
    <row r="128" ht="18" customHeight="1">
      <c r="A128" s="46" t="n">
        <v>127</v>
      </c>
      <c r="B128" s="47" t="n">
        <v>0.75</v>
      </c>
      <c r="C128" s="47" t="n">
        <v>0.75</v>
      </c>
      <c r="D128" s="48" t="n">
        <v>0</v>
      </c>
      <c r="E128" s="48" t="n">
        <v>0</v>
      </c>
      <c r="F128" s="48" t="n">
        <v>0.375</v>
      </c>
    </row>
    <row r="129" ht="18" customHeight="1">
      <c r="A129" s="46" t="n">
        <v>128</v>
      </c>
      <c r="B129" s="47" t="n">
        <v>0.5</v>
      </c>
      <c r="C129" s="47" t="n">
        <v>0.5</v>
      </c>
      <c r="D129" s="48" t="n">
        <v>0.25</v>
      </c>
      <c r="E129" s="48" t="n">
        <v>0.5</v>
      </c>
      <c r="F129" s="48" t="n">
        <v>0</v>
      </c>
    </row>
    <row r="130" ht="18" customHeight="1">
      <c r="A130" s="46" t="n">
        <v>129</v>
      </c>
      <c r="B130" s="47" t="n">
        <v>0.75</v>
      </c>
      <c r="C130" s="47" t="n">
        <v>0.75</v>
      </c>
      <c r="D130" s="48" t="n">
        <v>0.5</v>
      </c>
      <c r="E130" s="48" t="n">
        <v>0</v>
      </c>
      <c r="F130" s="48" t="n">
        <v>0.375</v>
      </c>
    </row>
    <row r="131" ht="18" customHeight="1">
      <c r="A131" s="46" t="n">
        <v>130</v>
      </c>
      <c r="B131" s="47" t="n">
        <v>0.5</v>
      </c>
      <c r="C131" s="47" t="n">
        <v>0.5</v>
      </c>
      <c r="D131" s="48" t="n">
        <v>0</v>
      </c>
      <c r="E131" s="48" t="n">
        <v>0</v>
      </c>
      <c r="F131" s="48" t="n">
        <v>0.375</v>
      </c>
    </row>
    <row r="132" ht="18" customHeight="1">
      <c r="A132" s="46" t="n">
        <v>131</v>
      </c>
      <c r="B132" s="47" t="n">
        <v>0.25</v>
      </c>
      <c r="C132" s="47" t="n">
        <v>0.75</v>
      </c>
      <c r="D132" s="48" t="n">
        <v>0</v>
      </c>
      <c r="E132" s="48" t="n">
        <v>0</v>
      </c>
      <c r="F132" s="48" t="n">
        <v>0.125</v>
      </c>
    </row>
    <row r="133" ht="18" customHeight="1">
      <c r="A133" s="46" t="n">
        <v>132</v>
      </c>
      <c r="B133" s="47" t="n">
        <v>0.75</v>
      </c>
      <c r="C133" s="47" t="n">
        <v>0.5</v>
      </c>
      <c r="D133" s="48" t="n">
        <v>0</v>
      </c>
      <c r="E133" s="48" t="n">
        <v>0</v>
      </c>
      <c r="F133" s="48" t="n">
        <v>0.125</v>
      </c>
    </row>
    <row r="134" ht="18" customHeight="1">
      <c r="A134" s="46" t="n">
        <v>133</v>
      </c>
      <c r="B134" s="47" t="n">
        <v>0.75</v>
      </c>
      <c r="C134" s="47" t="n">
        <v>0.5</v>
      </c>
      <c r="D134" s="48" t="n">
        <v>0</v>
      </c>
      <c r="E134" s="48" t="n">
        <v>0</v>
      </c>
      <c r="F134" s="48" t="n">
        <v>0.125</v>
      </c>
    </row>
    <row r="135" ht="18" customHeight="1">
      <c r="A135" s="46" t="n">
        <v>134</v>
      </c>
      <c r="B135" s="47" t="n">
        <v>0.5</v>
      </c>
      <c r="C135" s="47" t="n">
        <v>0.5</v>
      </c>
      <c r="D135" s="48" t="n">
        <v>0.25</v>
      </c>
      <c r="E135" s="48" t="n">
        <v>0</v>
      </c>
      <c r="F135" s="48" t="n">
        <v>0.375</v>
      </c>
    </row>
    <row r="136" ht="18" customHeight="1">
      <c r="A136" s="46" t="n">
        <v>135</v>
      </c>
      <c r="B136" s="47" t="n">
        <v>0.5</v>
      </c>
      <c r="C136" s="47" t="n">
        <v>0.5</v>
      </c>
      <c r="D136" s="48" t="n">
        <v>0.25</v>
      </c>
      <c r="E136" s="48" t="n">
        <v>0</v>
      </c>
      <c r="F136" s="48" t="n">
        <v>0.125</v>
      </c>
    </row>
    <row r="137" ht="18" customHeight="1">
      <c r="A137" s="46" t="n">
        <v>136</v>
      </c>
      <c r="B137" s="47" t="n">
        <v>0.5</v>
      </c>
      <c r="C137" s="47" t="n">
        <v>0.75</v>
      </c>
      <c r="D137" s="48" t="n">
        <v>0.25</v>
      </c>
      <c r="E137" s="48" t="n">
        <v>0</v>
      </c>
      <c r="F137" s="48" t="n">
        <v>0.25</v>
      </c>
    </row>
    <row r="138" ht="18" customHeight="1">
      <c r="A138" s="46" t="n">
        <v>137</v>
      </c>
      <c r="B138" s="47" t="n">
        <v>0.75</v>
      </c>
      <c r="C138" s="47" t="n">
        <v>0.75</v>
      </c>
      <c r="D138" s="48" t="n">
        <v>0.25</v>
      </c>
      <c r="E138" s="48" t="n">
        <v>0</v>
      </c>
      <c r="F138" s="48" t="n">
        <v>0</v>
      </c>
    </row>
    <row r="139" ht="18" customHeight="1">
      <c r="A139" s="46" t="n">
        <v>138</v>
      </c>
      <c r="B139" s="47" t="n">
        <v>0.5</v>
      </c>
      <c r="C139" s="47" t="n">
        <v>0.5</v>
      </c>
      <c r="D139" s="48" t="n">
        <v>0.25</v>
      </c>
      <c r="E139" s="48" t="n">
        <v>0.25</v>
      </c>
      <c r="F139" s="48" t="n">
        <v>0.125</v>
      </c>
    </row>
    <row r="140" ht="18" customHeight="1">
      <c r="A140" s="46" t="n">
        <v>139</v>
      </c>
      <c r="B140" s="47" t="n">
        <v>0.75</v>
      </c>
      <c r="C140" s="47" t="n">
        <v>0.5</v>
      </c>
      <c r="D140" s="48" t="n">
        <v>0.25</v>
      </c>
      <c r="E140" s="48" t="n">
        <v>0.25</v>
      </c>
      <c r="F140" s="48" t="n">
        <v>0.25</v>
      </c>
    </row>
    <row r="141" ht="18" customHeight="1">
      <c r="A141" s="46" t="n">
        <v>140</v>
      </c>
      <c r="B141" s="47" t="n">
        <v>0.25</v>
      </c>
      <c r="C141" s="47" t="n">
        <v>0.25</v>
      </c>
      <c r="D141" s="48" t="n">
        <v>0.25</v>
      </c>
      <c r="E141" s="48" t="n">
        <v>0.25</v>
      </c>
      <c r="F141" s="48" t="n">
        <v>0.25</v>
      </c>
    </row>
    <row r="142" ht="18" customHeight="1">
      <c r="A142" s="46" t="n">
        <v>141</v>
      </c>
      <c r="B142" s="47" t="n">
        <v>0.5</v>
      </c>
      <c r="C142" s="47" t="n">
        <v>1</v>
      </c>
      <c r="D142" s="48" t="n">
        <v>0.5</v>
      </c>
      <c r="E142" s="48" t="n">
        <v>0.5</v>
      </c>
      <c r="F142" s="48" t="n">
        <v>0</v>
      </c>
    </row>
    <row r="143" ht="18" customHeight="1">
      <c r="A143" s="46" t="n">
        <v>142</v>
      </c>
      <c r="B143" s="47" t="n">
        <v>1</v>
      </c>
      <c r="C143" s="47" t="n">
        <v>0.5</v>
      </c>
      <c r="D143" s="48" t="n">
        <v>0</v>
      </c>
      <c r="E143" s="48" t="n">
        <v>0</v>
      </c>
      <c r="F143" s="48" t="n">
        <v>0</v>
      </c>
    </row>
    <row r="144" ht="18" customHeight="1">
      <c r="A144" s="46" t="n">
        <v>143</v>
      </c>
      <c r="B144" s="47" t="n">
        <v>0.5</v>
      </c>
      <c r="C144" s="47" t="n">
        <v>0.5</v>
      </c>
      <c r="D144" s="48" t="n">
        <v>0</v>
      </c>
      <c r="E144" s="48" t="n">
        <v>0</v>
      </c>
      <c r="F144" s="48" t="n">
        <v>0.125</v>
      </c>
    </row>
    <row r="145" ht="18" customHeight="1">
      <c r="A145" s="46" t="n">
        <v>144</v>
      </c>
      <c r="B145" s="47" t="n">
        <v>0.75</v>
      </c>
      <c r="C145" s="47" t="n">
        <v>1</v>
      </c>
      <c r="D145" s="48" t="n">
        <v>0.25</v>
      </c>
      <c r="E145" s="48" t="n">
        <v>0</v>
      </c>
      <c r="F145" s="48" t="n">
        <v>0.125</v>
      </c>
    </row>
    <row r="146" ht="18" customHeight="1">
      <c r="A146" s="46" t="n">
        <v>145</v>
      </c>
      <c r="B146" s="47" t="n">
        <v>0.5</v>
      </c>
      <c r="C146" s="47" t="n">
        <v>0.5</v>
      </c>
      <c r="D146" s="48" t="n">
        <v>0</v>
      </c>
      <c r="E146" s="48" t="n">
        <v>0.25</v>
      </c>
      <c r="F146" s="48" t="n">
        <v>0.25</v>
      </c>
    </row>
    <row r="147" ht="18" customHeight="1">
      <c r="A147" s="46" t="n">
        <v>146</v>
      </c>
      <c r="B147" s="47" t="n">
        <v>0.25</v>
      </c>
      <c r="C147" s="47" t="n">
        <v>0.5</v>
      </c>
      <c r="D147" s="48" t="n">
        <v>0.5</v>
      </c>
      <c r="E147" s="48" t="n">
        <v>0</v>
      </c>
      <c r="F147" s="48" t="n">
        <v>0</v>
      </c>
    </row>
    <row r="148" ht="18" customHeight="1">
      <c r="A148" s="46" t="n">
        <v>147</v>
      </c>
      <c r="B148" s="47" t="n">
        <v>0.5</v>
      </c>
      <c r="C148" s="47" t="n">
        <v>0.5</v>
      </c>
      <c r="D148" s="48" t="n">
        <v>0.25</v>
      </c>
      <c r="E148" s="48" t="n">
        <v>0.25</v>
      </c>
      <c r="F148" s="48" t="n">
        <v>0.125</v>
      </c>
    </row>
    <row r="149" ht="18" customHeight="1">
      <c r="A149" s="46" t="n">
        <v>148</v>
      </c>
      <c r="B149" s="47" t="n">
        <v>0.5</v>
      </c>
      <c r="C149" s="47" t="n">
        <v>0.5</v>
      </c>
      <c r="D149" s="48" t="n">
        <v>0</v>
      </c>
      <c r="E149" s="48" t="n">
        <v>0.25</v>
      </c>
      <c r="F149" s="48" t="n">
        <v>0.25</v>
      </c>
    </row>
    <row r="150" ht="18" customHeight="1">
      <c r="A150" s="46" t="n">
        <v>149</v>
      </c>
      <c r="B150" s="47" t="n">
        <v>0.5</v>
      </c>
      <c r="C150" s="47" t="n">
        <v>0.5</v>
      </c>
      <c r="D150" s="48" t="n">
        <v>0.25</v>
      </c>
      <c r="E150" s="48" t="n">
        <v>0.5</v>
      </c>
      <c r="F150" s="48" t="n">
        <v>0.125</v>
      </c>
    </row>
    <row r="151" ht="18" customHeight="1">
      <c r="A151" s="46" t="n">
        <v>150</v>
      </c>
      <c r="B151" s="47" t="n">
        <v>0</v>
      </c>
      <c r="C151" s="47" t="n">
        <v>0.5</v>
      </c>
      <c r="D151" s="48" t="n">
        <v>0</v>
      </c>
      <c r="E151" s="48" t="n">
        <v>0.5</v>
      </c>
      <c r="F151" s="48" t="n">
        <v>0.25</v>
      </c>
    </row>
    <row r="152" ht="18" customHeight="1">
      <c r="A152" s="46" t="n">
        <v>151</v>
      </c>
      <c r="B152" s="47" t="n">
        <v>0.75</v>
      </c>
      <c r="C152" s="47" t="n">
        <v>0.5</v>
      </c>
      <c r="D152" s="48" t="n">
        <v>0</v>
      </c>
      <c r="E152" s="48" t="n">
        <v>0</v>
      </c>
      <c r="F152" s="48" t="n">
        <v>0.125</v>
      </c>
    </row>
    <row r="153" ht="18" customHeight="1">
      <c r="A153" s="46" t="n">
        <v>152</v>
      </c>
      <c r="B153" s="47" t="n">
        <v>0.75</v>
      </c>
      <c r="C153" s="47" t="n">
        <v>0.75</v>
      </c>
      <c r="D153" s="48" t="n">
        <v>0</v>
      </c>
      <c r="E153" s="48" t="n">
        <v>0.25</v>
      </c>
      <c r="F153" s="48" t="n">
        <v>0.125</v>
      </c>
    </row>
    <row r="154" ht="18" customHeight="1">
      <c r="A154" s="46" t="n">
        <v>153</v>
      </c>
      <c r="B154" s="47" t="n">
        <v>0.5</v>
      </c>
      <c r="C154" s="47" t="n">
        <v>1</v>
      </c>
      <c r="D154" s="48" t="n">
        <v>0.25</v>
      </c>
      <c r="E154" s="48" t="n">
        <v>0.25</v>
      </c>
      <c r="F154" s="48" t="n">
        <v>0.125</v>
      </c>
    </row>
    <row r="155" ht="18" customHeight="1">
      <c r="A155" s="46" t="n">
        <v>154</v>
      </c>
      <c r="B155" s="47" t="n">
        <v>0.75</v>
      </c>
      <c r="C155" s="47" t="n">
        <v>1</v>
      </c>
      <c r="D155" s="48" t="n">
        <v>0</v>
      </c>
      <c r="E155" s="48" t="n">
        <v>0</v>
      </c>
      <c r="F155" s="48" t="n">
        <v>0.25</v>
      </c>
    </row>
    <row r="156" ht="18" customHeight="1">
      <c r="A156" s="46" t="n">
        <v>155</v>
      </c>
      <c r="B156" s="47" t="n">
        <v>1</v>
      </c>
      <c r="C156" s="47" t="n">
        <v>0.75</v>
      </c>
      <c r="D156" s="48" t="n">
        <v>0.25</v>
      </c>
      <c r="E156" s="48" t="n">
        <v>0</v>
      </c>
      <c r="F156" s="48" t="n">
        <v>0</v>
      </c>
    </row>
    <row r="157" ht="18" customHeight="1">
      <c r="A157" s="46" t="n">
        <v>156</v>
      </c>
      <c r="B157" s="47" t="n">
        <v>0.75</v>
      </c>
      <c r="C157" s="47" t="n">
        <v>0.5</v>
      </c>
      <c r="D157" s="48" t="n">
        <v>0</v>
      </c>
      <c r="E157" s="48" t="n">
        <v>0</v>
      </c>
      <c r="F157" s="48" t="n">
        <v>0</v>
      </c>
    </row>
    <row r="158" ht="18" customHeight="1">
      <c r="A158" s="46" t="n">
        <v>157</v>
      </c>
      <c r="B158" s="47" t="n">
        <v>0.5</v>
      </c>
      <c r="C158" s="47" t="n">
        <v>0.75</v>
      </c>
      <c r="D158" s="48" t="n">
        <v>0</v>
      </c>
      <c r="E158" s="48" t="n">
        <v>0</v>
      </c>
      <c r="F158" s="48" t="n">
        <v>0</v>
      </c>
    </row>
    <row r="159" ht="18" customHeight="1">
      <c r="A159" s="46" t="n">
        <v>158</v>
      </c>
      <c r="B159" s="47" t="n">
        <v>0.25</v>
      </c>
      <c r="C159" s="47" t="n">
        <v>0.25</v>
      </c>
      <c r="D159" s="48" t="n">
        <v>0</v>
      </c>
      <c r="E159" s="48" t="n">
        <v>0</v>
      </c>
      <c r="F159" s="48" t="n">
        <v>0.125</v>
      </c>
    </row>
    <row r="160" ht="18" customHeight="1">
      <c r="A160" s="46" t="n">
        <v>159</v>
      </c>
      <c r="B160" s="47" t="n">
        <v>0.75</v>
      </c>
      <c r="C160" s="47" t="n">
        <v>0.5</v>
      </c>
      <c r="D160" s="48" t="n">
        <v>0.25</v>
      </c>
      <c r="E160" s="48" t="n">
        <v>0</v>
      </c>
      <c r="F160" s="48" t="n">
        <v>0.25</v>
      </c>
    </row>
    <row r="161" ht="18" customHeight="1">
      <c r="A161" s="46" t="n">
        <v>160</v>
      </c>
      <c r="B161" s="47" t="n">
        <v>0.25</v>
      </c>
      <c r="C161" s="47" t="n">
        <v>0.5</v>
      </c>
      <c r="D161" s="48" t="n">
        <v>0.25</v>
      </c>
      <c r="E161" s="48" t="n">
        <v>0</v>
      </c>
      <c r="F161" s="48" t="n">
        <v>0</v>
      </c>
    </row>
    <row r="162" ht="18" customHeight="1">
      <c r="A162" s="46" t="n">
        <v>161</v>
      </c>
      <c r="B162" s="47" t="n">
        <v>0.5</v>
      </c>
      <c r="C162" s="47" t="n">
        <v>1</v>
      </c>
      <c r="D162" s="48" t="n">
        <v>0</v>
      </c>
      <c r="E162" s="48" t="n">
        <v>0</v>
      </c>
      <c r="F162" s="48" t="n">
        <v>0.125</v>
      </c>
    </row>
    <row r="163" ht="18" customHeight="1">
      <c r="A163" s="46" t="n">
        <v>162</v>
      </c>
      <c r="B163" s="47" t="n">
        <v>0.5</v>
      </c>
      <c r="C163" s="47" t="n">
        <v>0.5</v>
      </c>
      <c r="D163" s="48" t="n">
        <v>0.25</v>
      </c>
      <c r="E163" s="48" t="n">
        <v>0</v>
      </c>
      <c r="F163" s="48" t="n">
        <v>0</v>
      </c>
    </row>
    <row r="164" ht="18" customHeight="1">
      <c r="A164" s="46" t="n">
        <v>163</v>
      </c>
      <c r="B164" s="47" t="n">
        <v>0.25</v>
      </c>
      <c r="C164" s="47" t="n">
        <v>0.75</v>
      </c>
      <c r="D164" s="48" t="n">
        <v>0.25</v>
      </c>
      <c r="E164" s="48" t="n">
        <v>0.25</v>
      </c>
      <c r="F164" s="48" t="n">
        <v>0.25</v>
      </c>
    </row>
    <row r="165" ht="18" customHeight="1">
      <c r="A165" s="46" t="n">
        <v>164</v>
      </c>
      <c r="B165" s="47" t="n">
        <v>0.75</v>
      </c>
      <c r="C165" s="47" t="n">
        <v>0.5</v>
      </c>
      <c r="D165" s="48" t="n">
        <v>0.25</v>
      </c>
      <c r="E165" s="48" t="n">
        <v>0</v>
      </c>
      <c r="F165" s="48" t="n">
        <v>0.125</v>
      </c>
    </row>
    <row r="166" ht="18" customHeight="1">
      <c r="A166" s="46" t="n">
        <v>165</v>
      </c>
      <c r="B166" s="47" t="n">
        <v>0.75</v>
      </c>
      <c r="C166" s="47" t="n">
        <v>0.75</v>
      </c>
      <c r="D166" s="48" t="n">
        <v>0.25</v>
      </c>
      <c r="E166" s="48" t="n">
        <v>0.5</v>
      </c>
      <c r="F166" s="48" t="n">
        <v>0</v>
      </c>
    </row>
    <row r="167" ht="18" customHeight="1">
      <c r="A167" s="46" t="n">
        <v>166</v>
      </c>
      <c r="B167" s="47" t="n">
        <v>0.75</v>
      </c>
      <c r="C167" s="47" t="n">
        <v>0.75</v>
      </c>
      <c r="D167" s="48" t="n">
        <v>0.25</v>
      </c>
      <c r="E167" s="48" t="n">
        <v>0.25</v>
      </c>
      <c r="F167" s="48" t="n">
        <v>0.25</v>
      </c>
    </row>
    <row r="168" ht="18" customHeight="1">
      <c r="A168" s="46" t="n">
        <v>167</v>
      </c>
      <c r="B168" s="47" t="n">
        <v>0.75</v>
      </c>
      <c r="C168" s="47" t="n">
        <v>0.75</v>
      </c>
      <c r="D168" s="48" t="n">
        <v>0.25</v>
      </c>
      <c r="E168" s="48" t="n">
        <v>0.25</v>
      </c>
      <c r="F168" s="48" t="n">
        <v>0</v>
      </c>
    </row>
    <row r="169" ht="18" customHeight="1">
      <c r="A169" s="46" t="n">
        <v>168</v>
      </c>
      <c r="B169" s="47" t="n">
        <v>0.75</v>
      </c>
      <c r="C169" s="47" t="n">
        <v>0.25</v>
      </c>
      <c r="D169" s="48" t="n">
        <v>0</v>
      </c>
      <c r="E169" s="48" t="n">
        <v>0</v>
      </c>
      <c r="F169" s="48" t="n">
        <v>0.25</v>
      </c>
    </row>
    <row r="170" ht="18" customHeight="1">
      <c r="A170" s="46" t="n">
        <v>169</v>
      </c>
      <c r="B170" s="47" t="n">
        <v>0.75</v>
      </c>
      <c r="C170" s="47" t="n">
        <v>1</v>
      </c>
      <c r="D170" s="48" t="n">
        <v>0</v>
      </c>
      <c r="E170" s="48" t="n">
        <v>0.25</v>
      </c>
      <c r="F170" s="48" t="n">
        <v>0.375</v>
      </c>
    </row>
    <row r="171" ht="18" customHeight="1">
      <c r="A171" s="46" t="n">
        <v>170</v>
      </c>
      <c r="B171" s="47" t="n">
        <v>0.5</v>
      </c>
      <c r="C171" s="47" t="n">
        <v>0.75</v>
      </c>
      <c r="D171" s="48" t="n">
        <v>0.25</v>
      </c>
      <c r="E171" s="48" t="n">
        <v>0</v>
      </c>
      <c r="F171" s="48" t="n">
        <v>0.25</v>
      </c>
    </row>
    <row r="172" ht="18" customHeight="1">
      <c r="A172" s="46" t="n">
        <v>171</v>
      </c>
      <c r="B172" s="47" t="n">
        <v>0.25</v>
      </c>
      <c r="C172" s="47" t="n">
        <v>0.75</v>
      </c>
      <c r="D172" s="48" t="n">
        <v>0</v>
      </c>
      <c r="E172" s="48" t="n">
        <v>0</v>
      </c>
      <c r="F172" s="48" t="n">
        <v>0.625</v>
      </c>
    </row>
    <row r="173" ht="18" customHeight="1">
      <c r="A173" s="46" t="n">
        <v>172</v>
      </c>
      <c r="B173" s="47" t="n">
        <v>0.5</v>
      </c>
      <c r="C173" s="47" t="n">
        <v>1</v>
      </c>
      <c r="D173" s="48" t="n">
        <v>0</v>
      </c>
      <c r="E173" s="48" t="n">
        <v>0.25</v>
      </c>
      <c r="F173" s="48" t="n">
        <v>0.375</v>
      </c>
    </row>
    <row r="174" ht="18" customHeight="1">
      <c r="A174" s="46" t="n">
        <v>173</v>
      </c>
      <c r="B174" s="47" t="n">
        <v>0.5</v>
      </c>
      <c r="C174" s="47" t="n">
        <v>0.5</v>
      </c>
      <c r="D174" s="48" t="n">
        <v>0</v>
      </c>
      <c r="E174" s="48" t="n">
        <v>0.25</v>
      </c>
      <c r="F174" s="48" t="n">
        <v>0.25</v>
      </c>
    </row>
    <row r="175" ht="18" customHeight="1">
      <c r="A175" s="46" t="n">
        <v>174</v>
      </c>
      <c r="B175" s="47" t="n">
        <v>0.5</v>
      </c>
      <c r="C175" s="47" t="n">
        <v>1</v>
      </c>
      <c r="D175" s="48" t="n">
        <v>0.25</v>
      </c>
      <c r="E175" s="48" t="n">
        <v>0.5</v>
      </c>
      <c r="F175" s="48" t="n">
        <v>0.5</v>
      </c>
    </row>
    <row r="176" ht="18" customHeight="1">
      <c r="A176" s="46" t="n">
        <v>175</v>
      </c>
      <c r="B176" s="47" t="n">
        <v>0.5</v>
      </c>
      <c r="C176" s="47" t="n"/>
      <c r="D176" s="48" t="n">
        <v>0</v>
      </c>
      <c r="E176" s="48" t="n">
        <v>0</v>
      </c>
      <c r="F176" s="48" t="n">
        <v>0.375</v>
      </c>
    </row>
    <row r="177" ht="18" customHeight="1">
      <c r="A177" s="49" t="n">
        <v>176</v>
      </c>
      <c r="D177" s="48" t="n">
        <v>0</v>
      </c>
      <c r="E177" s="48" t="n">
        <v>0</v>
      </c>
      <c r="F177" s="48" t="n">
        <v>0.25</v>
      </c>
    </row>
    <row r="178" ht="18" customHeight="1">
      <c r="A178" s="49" t="n">
        <v>177</v>
      </c>
      <c r="D178" s="48" t="n">
        <v>0.25</v>
      </c>
      <c r="E178" s="48" t="n">
        <v>0.5</v>
      </c>
      <c r="F178" s="48" t="n">
        <v>0.625</v>
      </c>
    </row>
    <row r="179" ht="18" customHeight="1">
      <c r="A179" s="49" t="n">
        <v>178</v>
      </c>
      <c r="D179" s="48" t="n">
        <v>0.5</v>
      </c>
      <c r="E179" s="48" t="n">
        <v>0.5</v>
      </c>
      <c r="F179" s="48" t="n">
        <v>0.125</v>
      </c>
    </row>
    <row r="180" ht="18" customHeight="1">
      <c r="A180" s="49" t="n">
        <v>179</v>
      </c>
      <c r="D180" s="48" t="n">
        <v>0.5</v>
      </c>
      <c r="E180" s="48" t="n">
        <v>0.5</v>
      </c>
      <c r="F180" s="48" t="n">
        <v>0.875</v>
      </c>
    </row>
    <row r="181" ht="18" customHeight="1">
      <c r="A181" s="49" t="n">
        <v>180</v>
      </c>
      <c r="D181" s="48" t="n">
        <v>0.75</v>
      </c>
      <c r="E181" s="48" t="n">
        <v>0.5</v>
      </c>
      <c r="F181" s="48" t="n">
        <v>0.875</v>
      </c>
    </row>
    <row r="182" ht="18" customHeight="1">
      <c r="A182" s="49" t="n">
        <v>181</v>
      </c>
      <c r="D182" s="48" t="n">
        <v>0</v>
      </c>
      <c r="E182" s="48" t="n">
        <v>0</v>
      </c>
      <c r="F182" s="48" t="n">
        <v>0.5</v>
      </c>
    </row>
    <row r="183" ht="18" customHeight="1">
      <c r="A183" s="49" t="n">
        <v>182</v>
      </c>
      <c r="D183" s="48" t="n">
        <v>0.25</v>
      </c>
      <c r="E183" s="48" t="n">
        <v>0.75</v>
      </c>
      <c r="F183" s="48" t="n">
        <v>0.625</v>
      </c>
    </row>
    <row r="184" ht="18" customHeight="1">
      <c r="A184" s="49" t="n">
        <v>183</v>
      </c>
      <c r="D184" s="48" t="n">
        <v>0.25</v>
      </c>
      <c r="E184" s="48" t="n">
        <v>0.5</v>
      </c>
      <c r="F184" s="48" t="n">
        <v>0.625</v>
      </c>
    </row>
    <row r="185" ht="18" customHeight="1">
      <c r="A185" s="49" t="n">
        <v>184</v>
      </c>
      <c r="D185" s="48" t="n">
        <v>0.25</v>
      </c>
      <c r="E185" s="48" t="n">
        <v>0.5</v>
      </c>
      <c r="F185" s="48" t="n">
        <v>0.75</v>
      </c>
    </row>
    <row r="186" ht="18" customHeight="1">
      <c r="A186" s="49" t="n">
        <v>185</v>
      </c>
      <c r="D186" s="48" t="n">
        <v>0.5</v>
      </c>
      <c r="E186" s="48" t="n">
        <v>0.5</v>
      </c>
      <c r="F186" s="48" t="n">
        <v>0.875</v>
      </c>
    </row>
    <row r="187" ht="18" customHeight="1">
      <c r="A187" s="49" t="n">
        <v>186</v>
      </c>
      <c r="D187" s="48" t="n">
        <v>0.5</v>
      </c>
      <c r="E187" s="48" t="n">
        <v>0.75</v>
      </c>
      <c r="F187" s="48" t="n">
        <v>0.75</v>
      </c>
    </row>
    <row r="188" ht="18" customHeight="1">
      <c r="A188" s="49" t="n">
        <v>187</v>
      </c>
      <c r="D188" s="48" t="n">
        <v>0.25</v>
      </c>
      <c r="E188" s="48" t="n">
        <v>0.5</v>
      </c>
      <c r="F188" s="48" t="n">
        <v>0.75</v>
      </c>
    </row>
    <row r="189" ht="18" customHeight="1">
      <c r="A189" s="49" t="n">
        <v>188</v>
      </c>
      <c r="D189" s="48" t="n">
        <v>0.75</v>
      </c>
      <c r="E189" s="48" t="n">
        <v>0.25</v>
      </c>
      <c r="F189" s="48" t="n">
        <v>0.875</v>
      </c>
    </row>
    <row r="190" ht="18" customHeight="1">
      <c r="A190" s="49" t="n">
        <v>189</v>
      </c>
      <c r="D190" s="48" t="n">
        <v>0.75</v>
      </c>
      <c r="E190" s="48" t="n">
        <v>0.25</v>
      </c>
      <c r="F190" s="48" t="n">
        <v>0.875</v>
      </c>
    </row>
    <row r="191" ht="18" customHeight="1">
      <c r="A191" s="49" t="n">
        <v>190</v>
      </c>
      <c r="D191" s="48" t="n">
        <v>0.25</v>
      </c>
      <c r="E191" s="48" t="n">
        <v>0.25</v>
      </c>
      <c r="F191" s="48" t="n">
        <v>0.875</v>
      </c>
    </row>
    <row r="192" ht="18" customHeight="1">
      <c r="A192" s="49" t="n">
        <v>191</v>
      </c>
      <c r="D192" s="48" t="n">
        <v>0.5</v>
      </c>
      <c r="E192" s="48" t="n">
        <v>0.25</v>
      </c>
      <c r="F192" s="48" t="n">
        <v>0.75</v>
      </c>
    </row>
    <row r="193" ht="18" customHeight="1">
      <c r="A193" s="49" t="n">
        <v>192</v>
      </c>
      <c r="D193" s="48" t="n">
        <v>0.75</v>
      </c>
      <c r="E193" s="48" t="n">
        <v>0.25</v>
      </c>
      <c r="F193" s="48" t="n">
        <v>0.875</v>
      </c>
    </row>
    <row r="194" ht="18" customHeight="1">
      <c r="A194" s="49" t="n">
        <v>193</v>
      </c>
      <c r="D194" s="48" t="n">
        <v>0.5</v>
      </c>
      <c r="E194" s="48" t="n">
        <v>0.5</v>
      </c>
      <c r="F194" s="48" t="n">
        <v>0.75</v>
      </c>
    </row>
    <row r="195" ht="18" customHeight="1">
      <c r="A195" s="49" t="n">
        <v>194</v>
      </c>
      <c r="D195" s="48" t="n">
        <v>0.25</v>
      </c>
      <c r="E195" s="48" t="n">
        <v>0.75</v>
      </c>
      <c r="F195" s="48" t="n">
        <v>1</v>
      </c>
    </row>
    <row r="196" ht="18" customHeight="1">
      <c r="A196" s="49" t="n">
        <v>195</v>
      </c>
      <c r="D196" s="48" t="n">
        <v>0.5</v>
      </c>
      <c r="E196" s="48" t="n">
        <v>0.25</v>
      </c>
      <c r="F196" s="48" t="n">
        <v>0.75</v>
      </c>
    </row>
    <row r="197" ht="18" customHeight="1">
      <c r="A197" s="49" t="n">
        <v>196</v>
      </c>
      <c r="D197" s="48" t="n">
        <v>0.5</v>
      </c>
      <c r="E197" s="48" t="n">
        <v>0.5</v>
      </c>
      <c r="F197" s="48" t="n">
        <v>0.75</v>
      </c>
    </row>
    <row r="198" ht="18" customHeight="1">
      <c r="A198" s="49" t="n">
        <v>197</v>
      </c>
      <c r="D198" s="48" t="n">
        <v>0.5</v>
      </c>
      <c r="E198" s="48" t="n">
        <v>1</v>
      </c>
      <c r="F198" s="48" t="n">
        <v>0.875</v>
      </c>
    </row>
    <row r="199" ht="18" customHeight="1">
      <c r="A199" s="49" t="n">
        <v>198</v>
      </c>
      <c r="D199" s="48" t="n">
        <v>0.75</v>
      </c>
      <c r="E199" s="48" t="n">
        <v>0.75</v>
      </c>
      <c r="F199" s="48" t="n">
        <v>0.75</v>
      </c>
    </row>
    <row r="200" ht="18" customHeight="1">
      <c r="A200" s="49" t="n">
        <v>199</v>
      </c>
      <c r="D200" s="48" t="n">
        <v>0</v>
      </c>
      <c r="E200" s="48" t="n">
        <v>1</v>
      </c>
      <c r="F200" s="48" t="n">
        <v>1</v>
      </c>
    </row>
    <row r="201" ht="18" customHeight="1">
      <c r="A201" s="49" t="n">
        <v>200</v>
      </c>
      <c r="D201" s="48" t="n">
        <v>0</v>
      </c>
      <c r="E201" s="48" t="n">
        <v>0.75</v>
      </c>
      <c r="F201" s="48" t="n">
        <v>0.5</v>
      </c>
    </row>
    <row r="202" ht="18" customHeight="1">
      <c r="A202" s="49" t="n">
        <v>201</v>
      </c>
      <c r="D202" s="48" t="n">
        <v>0.75</v>
      </c>
      <c r="E202" s="48" t="n">
        <v>0.25</v>
      </c>
      <c r="F202" s="48" t="n">
        <v>0.625</v>
      </c>
    </row>
    <row r="203" ht="18" customHeight="1">
      <c r="A203" s="49" t="n">
        <v>202</v>
      </c>
      <c r="D203" s="48" t="n">
        <v>0.25</v>
      </c>
      <c r="E203" s="48" t="n">
        <v>0.75</v>
      </c>
      <c r="F203" s="48" t="n">
        <v>0.875</v>
      </c>
    </row>
    <row r="204" ht="18" customHeight="1">
      <c r="A204" s="49" t="n">
        <v>203</v>
      </c>
      <c r="D204" s="48" t="n">
        <v>0.5</v>
      </c>
      <c r="E204" s="48" t="n">
        <v>0.75</v>
      </c>
      <c r="F204" s="48" t="n">
        <v>0.75</v>
      </c>
    </row>
    <row r="205" ht="18" customHeight="1">
      <c r="A205" s="49" t="n">
        <v>204</v>
      </c>
      <c r="D205" s="48" t="n">
        <v>0.25</v>
      </c>
      <c r="E205" s="48" t="n">
        <v>1</v>
      </c>
      <c r="F205" s="48" t="n">
        <v>0.5</v>
      </c>
    </row>
    <row r="206" ht="18" customHeight="1">
      <c r="A206" s="49" t="n">
        <v>205</v>
      </c>
      <c r="D206" s="48" t="n">
        <v>0.5</v>
      </c>
      <c r="E206" s="48" t="n">
        <v>1</v>
      </c>
      <c r="F206" s="48" t="n">
        <v>0.875</v>
      </c>
    </row>
    <row r="207" ht="18" customHeight="1">
      <c r="A207" s="49" t="n">
        <v>206</v>
      </c>
      <c r="D207" s="48" t="n">
        <v>1</v>
      </c>
      <c r="E207" s="48" t="n">
        <v>0.5</v>
      </c>
      <c r="F207" s="48" t="n">
        <v>0.625</v>
      </c>
    </row>
    <row r="208" ht="18" customHeight="1">
      <c r="A208" s="49" t="n">
        <v>207</v>
      </c>
      <c r="D208" s="48" t="n">
        <v>1</v>
      </c>
      <c r="E208" s="48" t="n">
        <v>0</v>
      </c>
      <c r="F208" s="48" t="n">
        <v>0.875</v>
      </c>
    </row>
    <row r="209" ht="18" customHeight="1">
      <c r="A209" s="49" t="n">
        <v>208</v>
      </c>
      <c r="D209" s="48" t="n">
        <v>0.5</v>
      </c>
      <c r="E209" s="48" t="n">
        <v>1</v>
      </c>
      <c r="F209" s="48" t="n">
        <v>0.625</v>
      </c>
    </row>
    <row r="210" ht="18" customHeight="1">
      <c r="A210" s="49" t="n">
        <v>209</v>
      </c>
      <c r="D210" s="48" t="n">
        <v>0.5</v>
      </c>
      <c r="E210" s="48" t="n">
        <v>1</v>
      </c>
      <c r="F210" s="48" t="n">
        <v>1</v>
      </c>
    </row>
    <row r="211" ht="18" customHeight="1">
      <c r="A211" s="49" t="n">
        <v>210</v>
      </c>
      <c r="D211" s="48" t="n">
        <v>1</v>
      </c>
      <c r="E211" s="48" t="n">
        <v>0.25</v>
      </c>
      <c r="F211" s="48" t="n">
        <v>0.75</v>
      </c>
    </row>
    <row r="212" ht="18" customHeight="1">
      <c r="A212" s="49" t="n">
        <v>211</v>
      </c>
      <c r="D212" s="48" t="n">
        <v>0.5</v>
      </c>
      <c r="E212" s="48" t="n">
        <v>1</v>
      </c>
      <c r="F212" s="48" t="n">
        <v>0.625</v>
      </c>
    </row>
    <row r="213" ht="18" customHeight="1">
      <c r="A213" s="49" t="n">
        <v>212</v>
      </c>
      <c r="D213" s="48" t="n">
        <v>0.5</v>
      </c>
      <c r="E213" s="48" t="n">
        <v>0.25</v>
      </c>
      <c r="F213" s="48" t="n">
        <v>0.75</v>
      </c>
    </row>
    <row r="214" ht="18" customHeight="1">
      <c r="A214" s="49" t="n">
        <v>213</v>
      </c>
      <c r="D214" s="48" t="n">
        <v>0.5</v>
      </c>
      <c r="E214" s="48" t="n">
        <v>0.5</v>
      </c>
      <c r="F214" s="48" t="n">
        <v>0.875</v>
      </c>
    </row>
    <row r="215" ht="18" customHeight="1">
      <c r="A215" s="49" t="n">
        <v>214</v>
      </c>
      <c r="D215" s="48" t="n">
        <v>1</v>
      </c>
      <c r="E215" s="48" t="n">
        <v>0.5</v>
      </c>
      <c r="F215" s="48" t="n">
        <v>0.75</v>
      </c>
    </row>
    <row r="216" ht="18" customHeight="1">
      <c r="A216" s="49" t="n">
        <v>215</v>
      </c>
      <c r="D216" s="48" t="n">
        <v>0.75</v>
      </c>
      <c r="E216" s="48" t="n">
        <v>0.75</v>
      </c>
      <c r="F216" s="48" t="n">
        <v>0.875</v>
      </c>
    </row>
    <row r="217" ht="18" customHeight="1">
      <c r="A217" s="49" t="n">
        <v>216</v>
      </c>
      <c r="D217" s="48" t="n">
        <v>0.75</v>
      </c>
      <c r="E217" s="48" t="n">
        <v>0.75</v>
      </c>
      <c r="F217" s="48" t="n">
        <v>0.75</v>
      </c>
    </row>
    <row r="218" ht="18" customHeight="1">
      <c r="A218" s="49" t="n">
        <v>217</v>
      </c>
      <c r="D218" s="48" t="n">
        <v>0.5</v>
      </c>
      <c r="E218" s="48" t="n">
        <v>0.75</v>
      </c>
      <c r="F218" s="48" t="n">
        <v>1</v>
      </c>
    </row>
    <row r="219" ht="18" customHeight="1">
      <c r="A219" s="49" t="n">
        <v>218</v>
      </c>
      <c r="D219" s="48" t="n">
        <v>0.75</v>
      </c>
      <c r="E219" s="48" t="n">
        <v>0.75</v>
      </c>
      <c r="F219" s="48" t="n">
        <v>0.875</v>
      </c>
    </row>
    <row r="220" ht="18" customHeight="1">
      <c r="A220" s="49" t="n">
        <v>219</v>
      </c>
      <c r="D220" s="48" t="n">
        <v>0.5</v>
      </c>
      <c r="E220" s="48" t="n">
        <v>0.75</v>
      </c>
      <c r="F220" s="48" t="n">
        <v>1</v>
      </c>
    </row>
    <row r="221" ht="18" customHeight="1">
      <c r="A221" s="49" t="n">
        <v>220</v>
      </c>
      <c r="D221" s="48" t="n">
        <v>0.5</v>
      </c>
      <c r="E221" s="48" t="n">
        <v>0.5</v>
      </c>
      <c r="F221" s="48" t="n">
        <v>0.875</v>
      </c>
    </row>
    <row r="222" ht="18" customHeight="1">
      <c r="A222" s="49" t="n">
        <v>221</v>
      </c>
      <c r="D222" s="48" t="n">
        <v>1</v>
      </c>
      <c r="E222" s="48" t="n">
        <v>0.5</v>
      </c>
      <c r="F222" s="48" t="n">
        <v>1</v>
      </c>
    </row>
    <row r="223" ht="18" customHeight="1">
      <c r="A223" s="49" t="n">
        <v>222</v>
      </c>
      <c r="D223" s="48" t="n">
        <v>0.75</v>
      </c>
      <c r="E223" s="48" t="n">
        <v>0.25</v>
      </c>
      <c r="F223" s="48" t="n">
        <v>1</v>
      </c>
    </row>
    <row r="224" ht="18" customHeight="1">
      <c r="A224" s="49" t="n">
        <v>223</v>
      </c>
      <c r="D224" s="48" t="n">
        <v>1</v>
      </c>
      <c r="E224" s="48" t="n">
        <v>0.25</v>
      </c>
      <c r="F224" s="48" t="n">
        <v>0.75</v>
      </c>
    </row>
    <row r="225" ht="18" customHeight="1">
      <c r="A225" s="49" t="n">
        <v>224</v>
      </c>
      <c r="D225" s="48" t="n">
        <v>0.75</v>
      </c>
      <c r="E225" s="48" t="n">
        <v>0.75</v>
      </c>
      <c r="F225" s="48" t="n">
        <v>1</v>
      </c>
    </row>
    <row r="226" ht="18" customHeight="1">
      <c r="A226" s="49" t="n">
        <v>225</v>
      </c>
      <c r="D226" s="48" t="n">
        <v>1</v>
      </c>
      <c r="E226" s="48" t="n">
        <v>0.75</v>
      </c>
      <c r="F226" s="48" t="n">
        <v>1</v>
      </c>
    </row>
    <row r="227" ht="18" customHeight="1">
      <c r="A227" s="49" t="n">
        <v>226</v>
      </c>
      <c r="D227" s="48" t="n">
        <v>1</v>
      </c>
      <c r="E227" s="48" t="n">
        <v>0.75</v>
      </c>
      <c r="F227" s="48" t="n">
        <v>0.625</v>
      </c>
    </row>
    <row r="228" ht="18" customHeight="1">
      <c r="A228" s="49" t="n">
        <v>227</v>
      </c>
      <c r="D228" s="48" t="n">
        <v>0.75</v>
      </c>
      <c r="E228" s="48" t="n">
        <v>0.5</v>
      </c>
      <c r="F228" s="48" t="n">
        <v>1</v>
      </c>
    </row>
    <row r="229" ht="18" customHeight="1">
      <c r="A229" s="49" t="n">
        <v>228</v>
      </c>
      <c r="D229" s="48" t="n">
        <v>0.75</v>
      </c>
      <c r="E229" s="48" t="n">
        <v>1</v>
      </c>
      <c r="F229" s="48" t="n">
        <v>0.875</v>
      </c>
    </row>
    <row r="230" ht="18" customHeight="1">
      <c r="A230" s="49" t="n">
        <v>229</v>
      </c>
      <c r="D230" s="48" t="n">
        <v>0.75</v>
      </c>
      <c r="E230" s="48" t="n">
        <v>1</v>
      </c>
      <c r="F230" s="48" t="n">
        <v>0.75</v>
      </c>
    </row>
    <row r="231" ht="18" customHeight="1">
      <c r="A231" s="49" t="n">
        <v>230</v>
      </c>
      <c r="D231" s="48" t="n">
        <v>1</v>
      </c>
      <c r="E231" s="48" t="n">
        <v>0.75</v>
      </c>
      <c r="F231" s="48" t="n">
        <v>1</v>
      </c>
    </row>
    <row r="232" ht="18" customHeight="1">
      <c r="A232" s="49" t="n">
        <v>231</v>
      </c>
      <c r="D232" s="48" t="n">
        <v>0.75</v>
      </c>
      <c r="E232" s="48" t="n">
        <v>0.5</v>
      </c>
      <c r="F232" s="48" t="n">
        <v>1</v>
      </c>
    </row>
    <row r="233" ht="18" customHeight="1">
      <c r="A233" s="49" t="n">
        <v>232</v>
      </c>
      <c r="D233" s="48" t="n">
        <v>0.5</v>
      </c>
      <c r="E233" s="48" t="n">
        <v>0.75</v>
      </c>
      <c r="F233" s="48" t="n">
        <v>1</v>
      </c>
    </row>
    <row r="234" ht="18" customHeight="1">
      <c r="A234" s="49" t="n">
        <v>233</v>
      </c>
      <c r="D234" s="48" t="n">
        <v>0.75</v>
      </c>
      <c r="E234" s="48" t="n">
        <v>1</v>
      </c>
      <c r="F234" s="48" t="n">
        <v>1</v>
      </c>
    </row>
    <row r="235" ht="18" customHeight="1">
      <c r="A235" s="49" t="n">
        <v>234</v>
      </c>
      <c r="D235" s="48" t="n">
        <v>0.5</v>
      </c>
      <c r="E235" s="48" t="n">
        <v>0.5</v>
      </c>
      <c r="F235" s="48" t="n">
        <v>1</v>
      </c>
    </row>
    <row r="236" ht="18" customHeight="1">
      <c r="A236" s="49" t="n">
        <v>235</v>
      </c>
      <c r="D236" s="48" t="n">
        <v>0.75</v>
      </c>
      <c r="E236" s="48" t="n">
        <v>1</v>
      </c>
      <c r="F236" s="48" t="n">
        <v>0.875</v>
      </c>
    </row>
    <row r="237" ht="18" customHeight="1">
      <c r="A237" s="49" t="n">
        <v>236</v>
      </c>
      <c r="D237" s="48" t="n">
        <v>1</v>
      </c>
      <c r="E237" s="48" t="n">
        <v>1</v>
      </c>
      <c r="F237" s="48" t="n">
        <v>0.875</v>
      </c>
    </row>
    <row r="238" ht="18" customHeight="1">
      <c r="A238" s="49" t="n">
        <v>237</v>
      </c>
      <c r="D238" s="48" t="n">
        <v>0.75</v>
      </c>
      <c r="E238" s="48" t="n">
        <v>0.75</v>
      </c>
      <c r="F238" s="48" t="n">
        <v>1</v>
      </c>
    </row>
    <row r="239" ht="18" customHeight="1">
      <c r="A239" s="49" t="n">
        <v>238</v>
      </c>
      <c r="D239" s="48" t="n">
        <v>0.5</v>
      </c>
      <c r="E239" s="48" t="n">
        <v>0.75</v>
      </c>
      <c r="F239" s="48" t="n">
        <v>0.875</v>
      </c>
    </row>
    <row r="240" ht="18" customHeight="1">
      <c r="A240" s="49" t="n">
        <v>239</v>
      </c>
      <c r="D240" s="48" t="n">
        <v>0.75</v>
      </c>
      <c r="E240" s="48" t="n">
        <v>0.75</v>
      </c>
      <c r="F240" s="48" t="n">
        <v>0.875</v>
      </c>
    </row>
    <row r="241" ht="18" customHeight="1">
      <c r="A241" s="49" t="n">
        <v>240</v>
      </c>
      <c r="D241" s="48" t="n">
        <v>0.75</v>
      </c>
      <c r="E241" s="48" t="n">
        <v>0.5</v>
      </c>
      <c r="F241" s="48" t="n">
        <v>1</v>
      </c>
    </row>
    <row r="242" ht="18" customHeight="1">
      <c r="A242" s="49" t="n">
        <v>241</v>
      </c>
      <c r="D242" s="48" t="n">
        <v>0.75</v>
      </c>
      <c r="E242" s="48" t="n">
        <v>0.5</v>
      </c>
      <c r="F242" s="48" t="n">
        <v>0.75</v>
      </c>
    </row>
    <row r="243" ht="18" customHeight="1">
      <c r="A243" s="49" t="n">
        <v>242</v>
      </c>
      <c r="D243" s="48" t="n">
        <v>0.75</v>
      </c>
      <c r="E243" s="48" t="n">
        <v>1</v>
      </c>
      <c r="F243" s="48" t="n">
        <v>0.875</v>
      </c>
    </row>
    <row r="244" ht="18" customHeight="1">
      <c r="A244" s="49" t="n">
        <v>243</v>
      </c>
      <c r="D244" s="48" t="n">
        <v>1</v>
      </c>
      <c r="E244" s="48" t="n">
        <v>1</v>
      </c>
      <c r="F244" s="48" t="n">
        <v>0.875</v>
      </c>
    </row>
    <row r="245" ht="18" customHeight="1">
      <c r="A245" s="49" t="n">
        <v>244</v>
      </c>
      <c r="D245" s="48" t="n">
        <v>0.75</v>
      </c>
      <c r="E245" s="48" t="n">
        <v>1</v>
      </c>
      <c r="F245" s="48" t="n">
        <v>0.875</v>
      </c>
    </row>
    <row r="246" ht="18" customHeight="1">
      <c r="A246" s="49" t="n">
        <v>245</v>
      </c>
      <c r="D246" s="48" t="n">
        <v>1</v>
      </c>
      <c r="E246" s="48" t="n">
        <v>0.75</v>
      </c>
      <c r="F246" s="48" t="n">
        <v>0.875</v>
      </c>
    </row>
    <row r="247" ht="18" customHeight="1">
      <c r="A247" s="49" t="n">
        <v>246</v>
      </c>
      <c r="D247" s="48" t="n">
        <v>0.25</v>
      </c>
      <c r="E247" s="48" t="n">
        <v>0.75</v>
      </c>
      <c r="F247" s="48" t="n">
        <v>0.625</v>
      </c>
    </row>
    <row r="248" ht="18" customHeight="1">
      <c r="A248" s="49" t="n">
        <v>247</v>
      </c>
      <c r="D248" s="48" t="n">
        <v>0.75</v>
      </c>
      <c r="E248" s="48" t="n">
        <v>0.75</v>
      </c>
      <c r="F248" s="48" t="n">
        <v>1</v>
      </c>
    </row>
    <row r="249" ht="18" customHeight="1">
      <c r="A249" s="49" t="n">
        <v>248</v>
      </c>
      <c r="D249" s="48" t="n">
        <v>0.75</v>
      </c>
      <c r="E249" s="48" t="n">
        <v>1</v>
      </c>
      <c r="F249" s="48" t="n">
        <v>0.875</v>
      </c>
    </row>
    <row r="250" ht="18" customHeight="1">
      <c r="A250" s="49" t="n">
        <v>249</v>
      </c>
      <c r="D250" s="48" t="n">
        <v>1</v>
      </c>
      <c r="E250" s="48" t="n">
        <v>0.75</v>
      </c>
      <c r="F250" s="48" t="n">
        <v>0.875</v>
      </c>
    </row>
    <row r="251" ht="18" customHeight="1">
      <c r="A251" s="49" t="n">
        <v>250</v>
      </c>
      <c r="D251" s="48" t="n">
        <v>1</v>
      </c>
      <c r="E251" s="48" t="n">
        <v>0.75</v>
      </c>
      <c r="F251" s="48" t="n">
        <v>0.875</v>
      </c>
    </row>
    <row r="252" ht="18" customHeight="1">
      <c r="A252" s="49" t="n">
        <v>251</v>
      </c>
      <c r="D252" s="48" t="n">
        <v>0.75</v>
      </c>
      <c r="E252" s="48" t="n">
        <v>1</v>
      </c>
      <c r="F252" s="48" t="n">
        <v>0.875</v>
      </c>
    </row>
    <row r="253" ht="18" customHeight="1">
      <c r="A253" s="49" t="n">
        <v>252</v>
      </c>
      <c r="D253" s="48" t="n">
        <v>0.75</v>
      </c>
      <c r="E253" s="48" t="n">
        <v>0.5</v>
      </c>
      <c r="F253" s="48" t="n">
        <v>1</v>
      </c>
    </row>
    <row r="254" ht="18" customHeight="1">
      <c r="A254" s="49" t="n">
        <v>253</v>
      </c>
      <c r="D254" s="48" t="n">
        <v>0.75</v>
      </c>
      <c r="E254" s="48" t="n">
        <v>0.75</v>
      </c>
      <c r="F254" s="48" t="n">
        <v>0.75</v>
      </c>
    </row>
    <row r="255" ht="18" customHeight="1">
      <c r="A255" s="49" t="n">
        <v>254</v>
      </c>
      <c r="D255" s="48" t="n">
        <v>0.75</v>
      </c>
      <c r="E255" s="48" t="n">
        <v>1</v>
      </c>
      <c r="F255" s="48" t="n">
        <v>0.625</v>
      </c>
    </row>
    <row r="256" ht="18" customHeight="1">
      <c r="A256" s="49" t="n">
        <v>255</v>
      </c>
      <c r="D256" s="48" t="n">
        <v>0.75</v>
      </c>
      <c r="E256" s="48" t="n">
        <v>0.75</v>
      </c>
      <c r="F256" s="48" t="n">
        <v>0.75</v>
      </c>
    </row>
    <row r="257" ht="18" customHeight="1">
      <c r="A257" s="49" t="n">
        <v>256</v>
      </c>
      <c r="D257" s="48" t="n">
        <v>0.5</v>
      </c>
      <c r="E257" s="48" t="n">
        <v>0.5</v>
      </c>
      <c r="F257" s="48" t="n">
        <v>0.875</v>
      </c>
    </row>
    <row r="258" ht="18" customHeight="1">
      <c r="A258" s="49" t="n">
        <v>257</v>
      </c>
      <c r="D258" s="48" t="n">
        <v>1</v>
      </c>
      <c r="E258" s="48" t="n">
        <v>1</v>
      </c>
      <c r="F258" s="48" t="n">
        <v>0.875</v>
      </c>
    </row>
    <row r="259" ht="18" customHeight="1">
      <c r="A259" s="49" t="n">
        <v>258</v>
      </c>
      <c r="D259" s="48" t="n">
        <v>0.75</v>
      </c>
      <c r="E259" s="48" t="n">
        <v>0.75</v>
      </c>
      <c r="F259" s="48" t="n">
        <v>0.875</v>
      </c>
    </row>
    <row r="260" ht="18" customHeight="1">
      <c r="A260" s="49" t="n">
        <v>259</v>
      </c>
      <c r="D260" s="48" t="n">
        <v>1</v>
      </c>
      <c r="E260" s="48" t="n">
        <v>0.75</v>
      </c>
      <c r="F260" s="48" t="n">
        <v>1</v>
      </c>
    </row>
    <row r="261" ht="18" customHeight="1">
      <c r="A261" s="49" t="n">
        <v>260</v>
      </c>
      <c r="D261" s="48" t="n">
        <v>0.75</v>
      </c>
      <c r="E261" s="48" t="n">
        <v>0.75</v>
      </c>
      <c r="F261" s="48" t="n">
        <v>0.75</v>
      </c>
    </row>
    <row r="262" ht="18" customHeight="1">
      <c r="A262" s="49" t="n">
        <v>261</v>
      </c>
      <c r="D262" s="48" t="n">
        <v>0.5</v>
      </c>
      <c r="E262" s="48" t="n">
        <v>0.75</v>
      </c>
      <c r="F262" s="48" t="n">
        <v>0.875</v>
      </c>
    </row>
    <row r="263" ht="18" customHeight="1">
      <c r="A263" s="49" t="n">
        <v>262</v>
      </c>
      <c r="D263" s="48" t="n">
        <v>1</v>
      </c>
      <c r="E263" s="48" t="n">
        <v>0.5</v>
      </c>
      <c r="F263" s="48" t="n">
        <v>0.875</v>
      </c>
    </row>
    <row r="264" ht="18" customHeight="1">
      <c r="A264" s="49" t="n">
        <v>263</v>
      </c>
      <c r="D264" s="48" t="n">
        <v>0.5</v>
      </c>
      <c r="E264" s="48" t="n">
        <v>1</v>
      </c>
      <c r="F264" s="48" t="n">
        <v>0.875</v>
      </c>
    </row>
    <row r="265" ht="18" customHeight="1">
      <c r="A265" s="49" t="n">
        <v>264</v>
      </c>
      <c r="D265" s="48" t="n">
        <v>0.5</v>
      </c>
      <c r="E265" s="48" t="n">
        <v>1</v>
      </c>
      <c r="F265" s="48" t="n">
        <v>0.875</v>
      </c>
    </row>
    <row r="266" ht="18" customHeight="1">
      <c r="A266" s="49" t="n">
        <v>265</v>
      </c>
      <c r="D266" s="48" t="n">
        <v>1</v>
      </c>
      <c r="E266" s="48" t="n">
        <v>1</v>
      </c>
      <c r="F266" s="48" t="n">
        <v>0.875</v>
      </c>
    </row>
    <row r="267" ht="18" customHeight="1">
      <c r="A267" s="49" t="n">
        <v>266</v>
      </c>
      <c r="D267" s="48" t="n">
        <v>1</v>
      </c>
      <c r="E267" s="48" t="n">
        <v>0.5</v>
      </c>
      <c r="F267" s="48" t="n">
        <v>1</v>
      </c>
    </row>
    <row r="268" ht="18" customHeight="1">
      <c r="A268" s="49" t="n">
        <v>267</v>
      </c>
      <c r="D268" s="48" t="n">
        <v>0.5</v>
      </c>
      <c r="E268" s="48" t="n">
        <v>0.75</v>
      </c>
      <c r="F268" s="48" t="n">
        <v>0.75</v>
      </c>
    </row>
    <row r="269" ht="18" customHeight="1">
      <c r="A269" s="49" t="n">
        <v>268</v>
      </c>
      <c r="D269" s="48" t="n">
        <v>1</v>
      </c>
      <c r="E269" s="48" t="n">
        <v>1</v>
      </c>
      <c r="F269" s="48" t="n">
        <v>0.75</v>
      </c>
    </row>
    <row r="270" ht="18" customHeight="1">
      <c r="A270" s="49" t="n">
        <v>269</v>
      </c>
      <c r="D270" s="48" t="n">
        <v>0.75</v>
      </c>
      <c r="E270" s="48" t="n">
        <v>0.75</v>
      </c>
      <c r="F270" s="48" t="n">
        <v>1</v>
      </c>
    </row>
    <row r="271" ht="18" customHeight="1">
      <c r="A271" s="49" t="n">
        <v>270</v>
      </c>
      <c r="D271" s="48" t="n">
        <v>0.5</v>
      </c>
      <c r="E271" s="48" t="n">
        <v>0.75</v>
      </c>
      <c r="F271" s="48" t="n">
        <v>1</v>
      </c>
    </row>
    <row r="272" ht="18" customHeight="1">
      <c r="A272" s="49" t="n">
        <v>271</v>
      </c>
      <c r="D272" s="48" t="n">
        <v>1</v>
      </c>
      <c r="E272" s="48" t="n">
        <v>0.75</v>
      </c>
      <c r="F272" s="48" t="n">
        <v>1</v>
      </c>
    </row>
    <row r="273" ht="18" customHeight="1">
      <c r="A273" s="49" t="n">
        <v>272</v>
      </c>
      <c r="D273" s="48" t="n">
        <v>0.5</v>
      </c>
      <c r="E273" s="48" t="n">
        <v>1</v>
      </c>
      <c r="F273" s="48" t="n">
        <v>1</v>
      </c>
    </row>
    <row r="274" ht="18" customHeight="1">
      <c r="A274" s="49" t="n">
        <v>273</v>
      </c>
      <c r="D274" s="48" t="n">
        <v>0.75</v>
      </c>
      <c r="E274" s="48" t="n">
        <v>1</v>
      </c>
      <c r="F274" s="48" t="n">
        <v>1</v>
      </c>
    </row>
    <row r="275" ht="18" customHeight="1">
      <c r="A275" s="49" t="n">
        <v>274</v>
      </c>
      <c r="D275" s="48" t="n">
        <v>1</v>
      </c>
      <c r="E275" s="48" t="n">
        <v>0.75</v>
      </c>
      <c r="F275" s="48" t="n">
        <v>0.875</v>
      </c>
    </row>
    <row r="276" ht="18" customHeight="1">
      <c r="A276" s="49" t="n">
        <v>275</v>
      </c>
      <c r="D276" s="48" t="n">
        <v>0.25</v>
      </c>
      <c r="E276" s="48" t="n">
        <v>1</v>
      </c>
      <c r="F276" s="48" t="n">
        <v>0.75</v>
      </c>
    </row>
    <row r="277" ht="18" customHeight="1">
      <c r="A277" s="49" t="n">
        <v>276</v>
      </c>
      <c r="D277" s="48" t="n">
        <v>0.75</v>
      </c>
      <c r="E277" s="48" t="n">
        <v>0.75</v>
      </c>
      <c r="F277" s="48" t="n">
        <v>0.875</v>
      </c>
    </row>
    <row r="278" ht="18" customHeight="1">
      <c r="A278" s="49" t="n">
        <v>277</v>
      </c>
      <c r="D278" s="48" t="n">
        <v>0.5</v>
      </c>
      <c r="E278" s="48" t="n">
        <v>0.75</v>
      </c>
      <c r="F278" s="48" t="n">
        <v>1</v>
      </c>
    </row>
    <row r="279" ht="18" customHeight="1">
      <c r="A279" s="49" t="n">
        <v>278</v>
      </c>
      <c r="D279" s="48" t="n">
        <v>0.5</v>
      </c>
      <c r="E279" s="48" t="n">
        <v>0.5</v>
      </c>
      <c r="F279" s="48" t="n">
        <v>1</v>
      </c>
    </row>
    <row r="280" ht="18" customHeight="1">
      <c r="A280" s="49" t="n">
        <v>279</v>
      </c>
      <c r="D280" s="48" t="n">
        <v>1</v>
      </c>
      <c r="E280" s="48" t="n">
        <v>0.5</v>
      </c>
      <c r="F280" s="48" t="n">
        <v>0.875</v>
      </c>
    </row>
    <row r="281" ht="18" customHeight="1">
      <c r="A281" s="49" t="n">
        <v>280</v>
      </c>
      <c r="D281" s="48" t="n">
        <v>0.5</v>
      </c>
      <c r="E281" s="48" t="n">
        <v>1</v>
      </c>
      <c r="F281" s="48" t="n">
        <v>1</v>
      </c>
    </row>
    <row r="282" ht="18" customHeight="1">
      <c r="A282" s="49" t="n">
        <v>281</v>
      </c>
      <c r="D282" s="48" t="n">
        <v>0.75</v>
      </c>
      <c r="E282" s="48" t="n">
        <v>0.75</v>
      </c>
      <c r="F282" s="48" t="n">
        <v>0.75</v>
      </c>
    </row>
    <row r="283" ht="18" customHeight="1">
      <c r="A283" s="49" t="n">
        <v>282</v>
      </c>
      <c r="D283" s="48" t="n">
        <v>0.5</v>
      </c>
      <c r="E283" s="48" t="n">
        <v>1</v>
      </c>
      <c r="F283" s="48" t="n">
        <v>0.875</v>
      </c>
    </row>
    <row r="284" ht="18" customHeight="1">
      <c r="A284" s="49" t="n">
        <v>283</v>
      </c>
      <c r="D284" s="48" t="n">
        <v>0.25</v>
      </c>
      <c r="E284" s="48" t="n">
        <v>1</v>
      </c>
      <c r="F284" s="48" t="n">
        <v>0.875</v>
      </c>
    </row>
    <row r="285" ht="18" customHeight="1">
      <c r="A285" s="49" t="n">
        <v>284</v>
      </c>
      <c r="D285" s="48" t="n">
        <v>1</v>
      </c>
      <c r="E285" s="48" t="n">
        <v>1</v>
      </c>
      <c r="F285" s="48" t="n">
        <v>0.875</v>
      </c>
    </row>
    <row r="286" ht="18" customHeight="1">
      <c r="A286" s="49" t="n">
        <v>285</v>
      </c>
      <c r="D286" s="48" t="n">
        <v>0.75</v>
      </c>
      <c r="E286" s="48" t="n">
        <v>0.75</v>
      </c>
      <c r="F286" s="48" t="n">
        <v>1</v>
      </c>
    </row>
    <row r="287" ht="18" customHeight="1">
      <c r="A287" s="49" t="n">
        <v>286</v>
      </c>
      <c r="D287" s="48" t="n">
        <v>1</v>
      </c>
      <c r="E287" s="48" t="n">
        <v>0.75</v>
      </c>
      <c r="F287" s="48" t="n">
        <v>1</v>
      </c>
    </row>
    <row r="288" ht="18" customHeight="1">
      <c r="A288" s="49" t="n">
        <v>287</v>
      </c>
      <c r="D288" s="48" t="n">
        <v>0.75</v>
      </c>
      <c r="E288" s="48" t="n">
        <v>0.5</v>
      </c>
      <c r="F288" s="48" t="n">
        <v>0.75</v>
      </c>
    </row>
    <row r="289" ht="18" customHeight="1">
      <c r="A289" s="49" t="n">
        <v>288</v>
      </c>
      <c r="D289" s="48" t="n">
        <v>0.75</v>
      </c>
      <c r="E289" s="48" t="n">
        <v>1</v>
      </c>
      <c r="F289" s="48" t="n">
        <v>0.75</v>
      </c>
    </row>
    <row r="290" ht="18" customHeight="1">
      <c r="A290" s="49" t="n">
        <v>289</v>
      </c>
      <c r="D290" s="48" t="n">
        <v>0.75</v>
      </c>
      <c r="E290" s="48" t="n">
        <v>1</v>
      </c>
      <c r="F290" s="48" t="n">
        <v>0.875</v>
      </c>
    </row>
    <row r="291" ht="18" customHeight="1">
      <c r="A291" s="49" t="n">
        <v>290</v>
      </c>
      <c r="D291" s="48" t="n">
        <v>0.75</v>
      </c>
      <c r="E291" s="48" t="n">
        <v>1</v>
      </c>
      <c r="F291" s="48" t="n">
        <v>0.75</v>
      </c>
    </row>
    <row r="292" ht="18" customHeight="1">
      <c r="A292" s="49" t="n">
        <v>291</v>
      </c>
      <c r="D292" s="48" t="n">
        <v>0.75</v>
      </c>
      <c r="E292" s="48" t="n">
        <v>1</v>
      </c>
      <c r="F292" s="48" t="n">
        <v>0.75</v>
      </c>
    </row>
    <row r="293" ht="18" customHeight="1">
      <c r="A293" s="49" t="n">
        <v>292</v>
      </c>
      <c r="D293" s="48" t="n">
        <v>1</v>
      </c>
      <c r="E293" s="48" t="n">
        <v>1</v>
      </c>
      <c r="F293" s="48" t="n">
        <v>0.75</v>
      </c>
    </row>
    <row r="294" ht="18" customHeight="1">
      <c r="A294" s="49" t="n">
        <v>293</v>
      </c>
      <c r="D294" s="48" t="n">
        <v>0.5</v>
      </c>
      <c r="E294" s="48" t="n">
        <v>0.75</v>
      </c>
      <c r="F294" s="48" t="n">
        <v>0.75</v>
      </c>
    </row>
    <row r="295" ht="18" customHeight="1">
      <c r="A295" s="49" t="n">
        <v>294</v>
      </c>
      <c r="D295" s="48" t="n">
        <v>0.75</v>
      </c>
      <c r="E295" s="48" t="n">
        <v>1</v>
      </c>
      <c r="F295" s="48" t="n">
        <v>0.875</v>
      </c>
    </row>
    <row r="296" ht="18" customHeight="1">
      <c r="A296" s="49" t="n">
        <v>295</v>
      </c>
      <c r="D296" s="48" t="n">
        <v>0.5</v>
      </c>
      <c r="E296" s="48" t="n">
        <v>1</v>
      </c>
      <c r="F296" s="48" t="n">
        <v>0.875</v>
      </c>
    </row>
    <row r="297" ht="18" customHeight="1">
      <c r="A297" s="49" t="n">
        <v>296</v>
      </c>
      <c r="D297" s="48" t="n">
        <v>0.5</v>
      </c>
      <c r="E297" s="48" t="n">
        <v>1</v>
      </c>
      <c r="F297" s="48" t="n">
        <v>0.75</v>
      </c>
    </row>
    <row r="298" ht="18" customHeight="1">
      <c r="A298" s="49" t="n">
        <v>297</v>
      </c>
      <c r="D298" s="48" t="n">
        <v>0.75</v>
      </c>
      <c r="E298" s="48" t="n">
        <v>1</v>
      </c>
      <c r="F298" s="48" t="n">
        <v>0.875</v>
      </c>
    </row>
    <row r="299" ht="18" customHeight="1">
      <c r="A299" s="49" t="n">
        <v>298</v>
      </c>
      <c r="D299" s="48" t="n">
        <v>0.75</v>
      </c>
      <c r="E299" s="48" t="n">
        <v>0.75</v>
      </c>
      <c r="F299" s="48" t="n">
        <v>1</v>
      </c>
    </row>
    <row r="300" ht="18" customHeight="1">
      <c r="A300" s="49" t="n">
        <v>299</v>
      </c>
      <c r="D300" s="48" t="n">
        <v>0.5</v>
      </c>
      <c r="E300" s="48" t="n">
        <v>0.75</v>
      </c>
      <c r="F300" s="48" t="n">
        <v>0.875</v>
      </c>
    </row>
    <row r="301" ht="18" customHeight="1">
      <c r="A301" s="49" t="n">
        <v>300</v>
      </c>
      <c r="D301" s="48" t="n">
        <v>0.5</v>
      </c>
      <c r="E301" s="48" t="n">
        <v>1</v>
      </c>
      <c r="F301" s="48" t="n">
        <v>0.75</v>
      </c>
    </row>
    <row r="302" ht="18" customHeight="1">
      <c r="A302" s="49" t="n">
        <v>301</v>
      </c>
      <c r="D302" s="48" t="n">
        <v>0.75</v>
      </c>
      <c r="E302" s="48" t="n">
        <v>0.75</v>
      </c>
      <c r="F302" s="48" t="n">
        <v>0.625</v>
      </c>
    </row>
    <row r="303" ht="18" customHeight="1">
      <c r="A303" s="49" t="n">
        <v>302</v>
      </c>
      <c r="D303" s="48" t="n">
        <v>1</v>
      </c>
      <c r="E303" s="48" t="n">
        <v>1</v>
      </c>
      <c r="F303" s="48" t="n">
        <v>0.875</v>
      </c>
    </row>
    <row r="304" ht="18" customHeight="1">
      <c r="A304" s="49" t="n">
        <v>303</v>
      </c>
      <c r="D304" s="48" t="n">
        <v>0.5</v>
      </c>
      <c r="E304" s="48" t="n">
        <v>0.75</v>
      </c>
      <c r="F304" s="48" t="n">
        <v>1</v>
      </c>
    </row>
    <row r="305" ht="18" customHeight="1">
      <c r="A305" s="49" t="n">
        <v>304</v>
      </c>
      <c r="D305" s="48" t="n">
        <v>0.75</v>
      </c>
      <c r="E305" s="48" t="n">
        <v>1</v>
      </c>
      <c r="F305" s="48" t="n">
        <v>1</v>
      </c>
    </row>
    <row r="306" ht="18" customHeight="1">
      <c r="A306" s="49" t="n">
        <v>305</v>
      </c>
      <c r="D306" s="48" t="n">
        <v>1</v>
      </c>
      <c r="E306" s="48" t="n">
        <v>1</v>
      </c>
      <c r="F306" s="48" t="n">
        <v>0.875</v>
      </c>
    </row>
    <row r="307" ht="18" customHeight="1">
      <c r="A307" s="49" t="n">
        <v>306</v>
      </c>
      <c r="D307" s="48" t="n">
        <v>1</v>
      </c>
      <c r="E307" s="48" t="n">
        <v>0.75</v>
      </c>
      <c r="F307" s="48" t="n">
        <v>0.875</v>
      </c>
    </row>
    <row r="308" ht="18" customHeight="1">
      <c r="A308" s="49" t="n">
        <v>307</v>
      </c>
      <c r="D308" s="48" t="n">
        <v>0.75</v>
      </c>
      <c r="E308" s="48" t="n">
        <v>1</v>
      </c>
      <c r="F308" s="48" t="n">
        <v>0.75</v>
      </c>
    </row>
    <row r="309" ht="18" customHeight="1">
      <c r="A309" s="49" t="n">
        <v>308</v>
      </c>
      <c r="D309" s="48" t="n">
        <v>0.75</v>
      </c>
      <c r="E309" s="48" t="n">
        <v>0.5</v>
      </c>
      <c r="F309" s="48" t="n">
        <v>1</v>
      </c>
    </row>
    <row r="310" ht="18" customHeight="1">
      <c r="A310" s="49" t="n">
        <v>309</v>
      </c>
      <c r="D310" s="48" t="n">
        <v>1</v>
      </c>
      <c r="E310" s="48" t="n">
        <v>1</v>
      </c>
      <c r="F310" s="48" t="n">
        <v>0.5</v>
      </c>
    </row>
    <row r="311" ht="18" customHeight="1">
      <c r="A311" s="49" t="n">
        <v>310</v>
      </c>
      <c r="D311" s="48" t="n">
        <v>0.75</v>
      </c>
      <c r="E311" s="48" t="n">
        <v>0.75</v>
      </c>
      <c r="F311" s="48" t="n">
        <v>1</v>
      </c>
    </row>
    <row r="312" ht="18" customHeight="1">
      <c r="A312" s="49" t="n">
        <v>311</v>
      </c>
      <c r="D312" s="48" t="n">
        <v>0.5</v>
      </c>
      <c r="E312" s="48" t="n">
        <v>1</v>
      </c>
      <c r="F312" s="48" t="n">
        <v>0.875</v>
      </c>
    </row>
    <row r="313" ht="18" customHeight="1">
      <c r="A313" s="49" t="n">
        <v>312</v>
      </c>
      <c r="D313" s="48" t="n">
        <v>0.75</v>
      </c>
      <c r="E313" s="48" t="n">
        <v>0.5</v>
      </c>
      <c r="F313" s="48" t="n">
        <v>0.875</v>
      </c>
    </row>
    <row r="314" ht="18" customHeight="1">
      <c r="A314" s="49" t="n">
        <v>313</v>
      </c>
      <c r="D314" s="48" t="n">
        <v>0.75</v>
      </c>
      <c r="E314" s="48" t="n">
        <v>1</v>
      </c>
      <c r="F314" s="48" t="n">
        <v>0.875</v>
      </c>
    </row>
    <row r="315" ht="18" customHeight="1">
      <c r="A315" s="49" t="n">
        <v>314</v>
      </c>
      <c r="D315" s="48" t="n">
        <v>1</v>
      </c>
      <c r="E315" s="48" t="n">
        <v>0.75</v>
      </c>
      <c r="F315" s="48" t="n">
        <v>0.875</v>
      </c>
    </row>
    <row r="316" ht="18" customHeight="1">
      <c r="A316" s="49" t="n">
        <v>315</v>
      </c>
      <c r="D316" s="48" t="n">
        <v>0.75</v>
      </c>
      <c r="E316" s="48" t="n">
        <v>0.75</v>
      </c>
      <c r="F316" s="48" t="n">
        <v>1</v>
      </c>
    </row>
    <row r="317" ht="18" customHeight="1">
      <c r="A317" s="49" t="n">
        <v>316</v>
      </c>
      <c r="D317" s="48" t="n">
        <v>0.5</v>
      </c>
      <c r="E317" s="48" t="n">
        <v>1</v>
      </c>
      <c r="F317" s="48" t="n">
        <v>0.75</v>
      </c>
    </row>
    <row r="318" ht="18" customHeight="1">
      <c r="A318" s="49" t="n">
        <v>317</v>
      </c>
      <c r="D318" s="48" t="n">
        <v>0.5</v>
      </c>
      <c r="E318" s="48" t="n">
        <v>1</v>
      </c>
      <c r="F318" s="48" t="n">
        <v>1</v>
      </c>
    </row>
    <row r="319" ht="18" customHeight="1">
      <c r="A319" s="49" t="n">
        <v>318</v>
      </c>
      <c r="D319" s="48" t="n">
        <v>0.75</v>
      </c>
      <c r="E319" s="48" t="n">
        <v>1</v>
      </c>
      <c r="F319" s="48" t="n">
        <v>0.875</v>
      </c>
    </row>
    <row r="320" ht="18" customHeight="1">
      <c r="A320" s="49" t="n">
        <v>319</v>
      </c>
      <c r="D320" s="48" t="n">
        <v>0.5</v>
      </c>
      <c r="E320" s="48" t="n">
        <v>1</v>
      </c>
      <c r="F320" s="48" t="n">
        <v>1</v>
      </c>
    </row>
    <row r="321" ht="18" customHeight="1">
      <c r="A321" s="49" t="n">
        <v>320</v>
      </c>
      <c r="D321" s="48" t="n">
        <v>0.75</v>
      </c>
      <c r="E321" s="48" t="n">
        <v>0.75</v>
      </c>
      <c r="F321" s="48" t="n">
        <v>1</v>
      </c>
    </row>
    <row r="322" ht="18" customHeight="1">
      <c r="A322" s="49" t="n">
        <v>321</v>
      </c>
      <c r="D322" s="48" t="n">
        <v>0.75</v>
      </c>
      <c r="E322" s="48" t="n">
        <v>0.75</v>
      </c>
      <c r="F322" s="48" t="n">
        <v>0.75</v>
      </c>
    </row>
    <row r="323" ht="18" customHeight="1">
      <c r="A323" s="49" t="n">
        <v>322</v>
      </c>
      <c r="D323" s="48" t="n">
        <v>1</v>
      </c>
      <c r="E323" s="48" t="n">
        <v>0.75</v>
      </c>
      <c r="F323" s="48" t="n">
        <v>1</v>
      </c>
    </row>
    <row r="324" ht="18" customHeight="1">
      <c r="A324" s="49" t="n">
        <v>323</v>
      </c>
      <c r="D324" s="48" t="n">
        <v>0.5</v>
      </c>
      <c r="E324" s="48" t="n">
        <v>0.75</v>
      </c>
      <c r="F324" s="48" t="n">
        <v>0.75</v>
      </c>
    </row>
    <row r="325" ht="18" customHeight="1">
      <c r="A325" s="49" t="n">
        <v>324</v>
      </c>
      <c r="D325" s="48" t="n">
        <v>0.25</v>
      </c>
      <c r="E325" s="48" t="n">
        <v>0.5</v>
      </c>
      <c r="F325" s="48" t="n">
        <v>1</v>
      </c>
    </row>
    <row r="326" ht="18" customHeight="1">
      <c r="A326" s="49" t="n">
        <v>325</v>
      </c>
      <c r="D326" s="48" t="n">
        <v>1</v>
      </c>
      <c r="E326" s="48" t="n">
        <v>1</v>
      </c>
      <c r="F326" s="48" t="n">
        <v>0.875</v>
      </c>
    </row>
    <row r="327" ht="18" customHeight="1">
      <c r="A327" s="49" t="n">
        <v>326</v>
      </c>
      <c r="D327" s="48" t="n">
        <v>0.75</v>
      </c>
      <c r="E327" s="48" t="n">
        <v>1</v>
      </c>
      <c r="F327" s="48" t="n">
        <v>1</v>
      </c>
    </row>
    <row r="328" ht="18" customHeight="1">
      <c r="A328" s="49" t="n">
        <v>327</v>
      </c>
      <c r="D328" s="48" t="n">
        <v>0.75</v>
      </c>
      <c r="E328" s="48" t="n">
        <v>1</v>
      </c>
      <c r="F328" s="48" t="n">
        <v>0.875</v>
      </c>
    </row>
    <row r="329" ht="18" customHeight="1">
      <c r="A329" s="49" t="n">
        <v>328</v>
      </c>
      <c r="D329" s="48" t="n">
        <v>0.75</v>
      </c>
      <c r="E329" s="48" t="n">
        <v>1</v>
      </c>
      <c r="F329" s="48" t="n">
        <v>0.75</v>
      </c>
    </row>
    <row r="330" ht="18" customHeight="1">
      <c r="A330" s="49" t="n">
        <v>329</v>
      </c>
      <c r="D330" s="48" t="n">
        <v>0.5</v>
      </c>
      <c r="E330" s="48" t="n">
        <v>1</v>
      </c>
      <c r="F330" s="48" t="n">
        <v>0.875</v>
      </c>
    </row>
    <row r="331" ht="18" customHeight="1">
      <c r="A331" s="49" t="n">
        <v>330</v>
      </c>
      <c r="D331" s="48" t="n">
        <v>1</v>
      </c>
      <c r="E331" s="48" t="n">
        <v>1</v>
      </c>
      <c r="F331" s="48" t="n">
        <v>0.875</v>
      </c>
    </row>
    <row r="332" ht="18" customHeight="1">
      <c r="A332" s="49" t="n">
        <v>331</v>
      </c>
      <c r="D332" s="48" t="n">
        <v>1</v>
      </c>
      <c r="E332" s="48" t="n">
        <v>1</v>
      </c>
      <c r="F332" s="48" t="n">
        <v>1</v>
      </c>
    </row>
    <row r="333" ht="18" customHeight="1">
      <c r="A333" s="49" t="n">
        <v>332</v>
      </c>
      <c r="D333" s="48" t="n">
        <v>0.75</v>
      </c>
      <c r="E333" s="48" t="n">
        <v>0.75</v>
      </c>
      <c r="F333" s="48" t="n">
        <v>1</v>
      </c>
    </row>
    <row r="334" ht="18" customHeight="1">
      <c r="A334" s="49" t="n">
        <v>333</v>
      </c>
      <c r="D334" s="48" t="n">
        <v>1</v>
      </c>
      <c r="E334" s="48" t="n">
        <v>1</v>
      </c>
      <c r="F334" s="48" t="n">
        <v>0.75</v>
      </c>
    </row>
    <row r="335" ht="18" customHeight="1">
      <c r="A335" s="49" t="n">
        <v>334</v>
      </c>
      <c r="D335" s="48" t="n">
        <v>1</v>
      </c>
      <c r="E335" s="48" t="n">
        <v>1</v>
      </c>
      <c r="F335" s="48" t="n">
        <v>1</v>
      </c>
    </row>
    <row r="336" ht="18" customHeight="1">
      <c r="A336" s="49" t="n">
        <v>335</v>
      </c>
      <c r="D336" s="48" t="n">
        <v>0.5</v>
      </c>
      <c r="E336" s="48" t="n">
        <v>0.75</v>
      </c>
      <c r="F336" s="48" t="n">
        <v>1</v>
      </c>
    </row>
    <row r="337" ht="18" customHeight="1">
      <c r="A337" s="49" t="n">
        <v>336</v>
      </c>
      <c r="D337" s="48" t="n">
        <v>1</v>
      </c>
      <c r="E337" s="48" t="n">
        <v>0.75</v>
      </c>
      <c r="F337" s="48" t="n">
        <v>0.875</v>
      </c>
    </row>
    <row r="338" ht="18" customHeight="1">
      <c r="A338" s="49" t="n">
        <v>337</v>
      </c>
      <c r="D338" s="48" t="n">
        <v>0.75</v>
      </c>
      <c r="E338" s="48" t="n">
        <v>1</v>
      </c>
      <c r="F338" s="48" t="n">
        <v>0.875</v>
      </c>
    </row>
    <row r="339" ht="18" customHeight="1">
      <c r="A339" s="49" t="n">
        <v>338</v>
      </c>
      <c r="D339" s="48" t="n">
        <v>0</v>
      </c>
      <c r="E339" s="48" t="n">
        <v>0.75</v>
      </c>
      <c r="F339" s="48" t="n">
        <v>1</v>
      </c>
    </row>
    <row r="340" ht="18" customHeight="1">
      <c r="A340" s="49" t="n">
        <v>339</v>
      </c>
      <c r="D340" s="48" t="n">
        <v>0.5</v>
      </c>
      <c r="E340" s="48" t="n">
        <v>0.75</v>
      </c>
      <c r="F340" s="48" t="n">
        <v>1</v>
      </c>
    </row>
    <row r="341" ht="18" customHeight="1">
      <c r="A341" s="49" t="n">
        <v>340</v>
      </c>
      <c r="D341" s="48" t="n">
        <v>1</v>
      </c>
      <c r="E341" s="48" t="n">
        <v>1</v>
      </c>
      <c r="F341" s="48" t="n">
        <v>1</v>
      </c>
    </row>
    <row r="342" ht="18" customHeight="1">
      <c r="A342" s="49" t="n">
        <v>341</v>
      </c>
      <c r="D342" s="48" t="n">
        <v>1</v>
      </c>
      <c r="E342" s="48" t="n">
        <v>1</v>
      </c>
      <c r="F342" s="48" t="n">
        <v>0.875</v>
      </c>
    </row>
    <row r="343" ht="18" customHeight="1">
      <c r="A343" s="49" t="n">
        <v>342</v>
      </c>
      <c r="D343" s="48" t="n">
        <v>0.5</v>
      </c>
      <c r="E343" s="48" t="n">
        <v>1</v>
      </c>
      <c r="F343" s="48" t="n">
        <v>0.75</v>
      </c>
    </row>
    <row r="344" ht="18" customHeight="1">
      <c r="A344" s="49" t="n">
        <v>343</v>
      </c>
      <c r="D344" s="48" t="n">
        <v>0.75</v>
      </c>
      <c r="E344" s="48" t="n">
        <v>0.25</v>
      </c>
      <c r="F344" s="48" t="n">
        <v>1</v>
      </c>
    </row>
    <row r="345" ht="18" customHeight="1">
      <c r="A345" s="49" t="n">
        <v>344</v>
      </c>
      <c r="D345" s="48" t="n">
        <v>1</v>
      </c>
      <c r="E345" s="48" t="n">
        <v>1</v>
      </c>
      <c r="F345" s="48" t="n">
        <v>1</v>
      </c>
    </row>
    <row r="346" ht="18" customHeight="1">
      <c r="A346" s="49" t="n">
        <v>345</v>
      </c>
      <c r="D346" s="48" t="n">
        <v>1</v>
      </c>
      <c r="E346" s="48" t="n">
        <v>1</v>
      </c>
      <c r="F346" s="48" t="n">
        <v>0.875</v>
      </c>
    </row>
    <row r="347" ht="18" customHeight="1">
      <c r="A347" s="49" t="n">
        <v>346</v>
      </c>
      <c r="D347" s="48" t="n">
        <v>0.75</v>
      </c>
      <c r="E347" s="48" t="n">
        <v>0.5</v>
      </c>
      <c r="F347" s="48" t="n">
        <v>1</v>
      </c>
    </row>
    <row r="348" ht="18" customHeight="1">
      <c r="A348" s="49" t="n">
        <v>347</v>
      </c>
      <c r="D348" s="48" t="n">
        <v>0.75</v>
      </c>
      <c r="E348" s="48" t="n">
        <v>0.75</v>
      </c>
      <c r="F348" s="48" t="n">
        <v>0.875</v>
      </c>
    </row>
    <row r="349" ht="18" customHeight="1">
      <c r="A349" s="49" t="n">
        <v>348</v>
      </c>
      <c r="D349" s="48" t="n">
        <v>1</v>
      </c>
      <c r="E349" s="48" t="n">
        <v>0.75</v>
      </c>
      <c r="F349" s="48" t="n">
        <v>1</v>
      </c>
    </row>
    <row r="350" ht="18" customHeight="1">
      <c r="A350" s="49" t="n">
        <v>349</v>
      </c>
      <c r="D350" s="48" t="n">
        <v>0.75</v>
      </c>
      <c r="E350" s="48" t="n">
        <v>1</v>
      </c>
      <c r="F350" s="48" t="n">
        <v>0.875</v>
      </c>
    </row>
    <row r="351" ht="18" customHeight="1">
      <c r="A351" s="49" t="n">
        <v>350</v>
      </c>
      <c r="D351" s="48" t="n">
        <v>0.75</v>
      </c>
      <c r="E351" s="48" t="n">
        <v>1</v>
      </c>
      <c r="F351" s="48" t="n">
        <v>0.875</v>
      </c>
    </row>
    <row r="352" ht="18" customHeight="1">
      <c r="A352" s="49" t="n">
        <v>351</v>
      </c>
      <c r="D352" s="48" t="n">
        <v>1</v>
      </c>
      <c r="E352" s="48" t="n">
        <v>0.75</v>
      </c>
      <c r="F352" s="48" t="n">
        <v>1</v>
      </c>
    </row>
    <row r="353" ht="18" customHeight="1">
      <c r="A353" s="49" t="n">
        <v>352</v>
      </c>
      <c r="D353" s="48" t="n">
        <v>0.5</v>
      </c>
      <c r="E353" s="48" t="n">
        <v>0.75</v>
      </c>
      <c r="F353" s="48" t="n">
        <v>1</v>
      </c>
    </row>
    <row r="354" ht="18" customHeight="1">
      <c r="A354" s="49" t="n">
        <v>353</v>
      </c>
      <c r="D354" s="48" t="n">
        <v>0.75</v>
      </c>
      <c r="E354" s="48" t="n">
        <v>0.25</v>
      </c>
      <c r="F354" s="48" t="n">
        <v>0.75</v>
      </c>
    </row>
    <row r="355" ht="18" customHeight="1">
      <c r="A355" s="49" t="n">
        <v>354</v>
      </c>
      <c r="D355" s="48" t="n">
        <v>1</v>
      </c>
      <c r="E355" s="48" t="n">
        <v>1</v>
      </c>
      <c r="F355" s="48" t="n">
        <v>1</v>
      </c>
    </row>
    <row r="356" ht="18" customHeight="1">
      <c r="A356" s="49" t="n">
        <v>355</v>
      </c>
      <c r="D356" s="48" t="n">
        <v>1</v>
      </c>
      <c r="E356" s="48" t="n">
        <v>1</v>
      </c>
      <c r="F356" s="48" t="n">
        <v>0.875</v>
      </c>
    </row>
    <row r="357" ht="18" customHeight="1">
      <c r="A357" s="49" t="n">
        <v>356</v>
      </c>
      <c r="D357" s="48" t="n">
        <v>0.5</v>
      </c>
      <c r="E357" s="48" t="n">
        <v>0.75</v>
      </c>
      <c r="F357" s="48" t="n">
        <v>1</v>
      </c>
    </row>
    <row r="358" ht="18" customHeight="1">
      <c r="A358" s="49" t="n">
        <v>357</v>
      </c>
      <c r="D358" s="48" t="n">
        <v>1</v>
      </c>
      <c r="E358" s="48" t="n">
        <v>1</v>
      </c>
      <c r="F358" s="48" t="n">
        <v>1</v>
      </c>
    </row>
    <row r="359" ht="18" customHeight="1">
      <c r="A359" s="49" t="n">
        <v>358</v>
      </c>
      <c r="D359" s="48" t="n">
        <v>0.75</v>
      </c>
      <c r="E359" s="48" t="n">
        <v>0.5</v>
      </c>
      <c r="F359" s="48" t="n">
        <v>1</v>
      </c>
    </row>
    <row r="360" ht="18" customHeight="1">
      <c r="A360" s="49" t="n">
        <v>359</v>
      </c>
      <c r="D360" s="48" t="n">
        <v>0.75</v>
      </c>
      <c r="E360" s="48" t="n">
        <v>0.75</v>
      </c>
      <c r="F360" s="48" t="n">
        <v>1</v>
      </c>
    </row>
    <row r="361" ht="18" customHeight="1">
      <c r="A361" s="49" t="n">
        <v>360</v>
      </c>
      <c r="D361" s="48" t="n">
        <v>1</v>
      </c>
      <c r="E361" s="48" t="n">
        <v>1</v>
      </c>
      <c r="F361" s="48" t="n">
        <v>1</v>
      </c>
    </row>
    <row r="362" ht="18" customHeight="1">
      <c r="A362" s="49" t="n">
        <v>361</v>
      </c>
      <c r="D362" s="48" t="n">
        <v>1</v>
      </c>
      <c r="E362" s="48" t="n">
        <v>1</v>
      </c>
      <c r="F362" s="48" t="n">
        <v>1</v>
      </c>
    </row>
    <row r="363" ht="18" customHeight="1">
      <c r="A363" s="49" t="n">
        <v>362</v>
      </c>
      <c r="D363" s="48" t="n">
        <v>1</v>
      </c>
      <c r="E363" s="48" t="n">
        <v>0.75</v>
      </c>
      <c r="F363" s="48" t="n">
        <v>0.875</v>
      </c>
    </row>
    <row r="364" ht="18" customHeight="1">
      <c r="A364" s="49" t="n">
        <v>363</v>
      </c>
      <c r="D364" s="48" t="n">
        <v>0.75</v>
      </c>
      <c r="E364" s="48" t="n">
        <v>0.75</v>
      </c>
      <c r="F364" s="48" t="n">
        <v>0.75</v>
      </c>
    </row>
    <row r="365" ht="18" customHeight="1">
      <c r="A365" s="49" t="n">
        <v>364</v>
      </c>
      <c r="D365" s="48" t="n">
        <v>1</v>
      </c>
      <c r="E365" s="48" t="n">
        <v>0.5</v>
      </c>
      <c r="F365" s="48" t="n">
        <v>0.875</v>
      </c>
    </row>
    <row r="366" ht="18" customHeight="1">
      <c r="A366" s="49" t="n">
        <v>365</v>
      </c>
      <c r="D366" s="48" t="n">
        <v>1</v>
      </c>
      <c r="E366" s="48" t="n">
        <v>1</v>
      </c>
      <c r="F366" s="48" t="n">
        <v>0.875</v>
      </c>
    </row>
    <row r="367" ht="18" customHeight="1">
      <c r="A367" s="49" t="n">
        <v>366</v>
      </c>
      <c r="D367" s="48" t="n">
        <v>0.75</v>
      </c>
      <c r="E367" s="48" t="n">
        <v>1</v>
      </c>
      <c r="F367" s="48" t="n">
        <v>1</v>
      </c>
    </row>
    <row r="368" ht="18" customHeight="1">
      <c r="A368" s="49" t="n">
        <v>367</v>
      </c>
      <c r="D368" s="48" t="n">
        <v>0.75</v>
      </c>
      <c r="E368" s="48" t="n">
        <v>1</v>
      </c>
      <c r="F368" s="48" t="n">
        <v>1</v>
      </c>
    </row>
    <row r="369" ht="18" customHeight="1">
      <c r="A369" s="49" t="n">
        <v>368</v>
      </c>
      <c r="D369" s="48" t="n">
        <v>1</v>
      </c>
      <c r="E369" s="48" t="n">
        <v>1</v>
      </c>
      <c r="F369" s="48" t="n">
        <v>1</v>
      </c>
    </row>
    <row r="370" ht="18" customHeight="1">
      <c r="A370" s="49" t="n">
        <v>369</v>
      </c>
      <c r="D370" s="48" t="n">
        <v>1</v>
      </c>
      <c r="E370" s="48" t="n">
        <v>1</v>
      </c>
      <c r="F370" s="48" t="n">
        <v>1</v>
      </c>
    </row>
    <row r="371" ht="18" customHeight="1">
      <c r="A371" s="49" t="n">
        <v>370</v>
      </c>
      <c r="D371" s="48" t="n">
        <v>1</v>
      </c>
      <c r="E371" s="48" t="n">
        <v>0.75</v>
      </c>
      <c r="F371" s="48" t="n">
        <v>0.75</v>
      </c>
    </row>
    <row r="372" ht="18" customHeight="1">
      <c r="A372" s="49" t="n">
        <v>371</v>
      </c>
      <c r="D372" s="48" t="n">
        <v>1</v>
      </c>
      <c r="E372" s="48" t="n">
        <v>0.75</v>
      </c>
      <c r="F372" s="48" t="n">
        <v>0.875</v>
      </c>
    </row>
    <row r="373" ht="18" customHeight="1">
      <c r="A373" s="49" t="n">
        <v>372</v>
      </c>
      <c r="D373" s="48" t="n">
        <v>1</v>
      </c>
      <c r="E373" s="48" t="n">
        <v>1</v>
      </c>
      <c r="F373" s="48" t="n">
        <v>1</v>
      </c>
    </row>
    <row r="374" ht="18" customHeight="1">
      <c r="A374" s="49" t="n">
        <v>373</v>
      </c>
      <c r="D374" s="48" t="n">
        <v>1</v>
      </c>
      <c r="E374" s="48" t="n">
        <v>1</v>
      </c>
      <c r="F374" s="48" t="n">
        <v>1</v>
      </c>
    </row>
    <row r="375" ht="18" customHeight="1">
      <c r="A375" s="49" t="n">
        <v>374</v>
      </c>
      <c r="D375" s="48" t="n">
        <v>0.75</v>
      </c>
      <c r="E375" s="48" t="n">
        <v>0.75</v>
      </c>
      <c r="F375" s="48" t="n">
        <v>0.875</v>
      </c>
    </row>
    <row r="376" ht="18" customHeight="1">
      <c r="A376" s="49" t="n">
        <v>375</v>
      </c>
      <c r="D376" s="48" t="n">
        <v>1</v>
      </c>
      <c r="E376" s="48" t="n">
        <v>0.75</v>
      </c>
      <c r="F376" s="48" t="n">
        <v>0.875</v>
      </c>
    </row>
    <row r="377" ht="18" customHeight="1">
      <c r="A377" s="49" t="n">
        <v>376</v>
      </c>
      <c r="D377" s="48" t="n">
        <v>1</v>
      </c>
      <c r="E377" s="48" t="n">
        <v>1</v>
      </c>
      <c r="F377" s="48" t="n">
        <v>1</v>
      </c>
    </row>
    <row r="378" ht="18" customHeight="1">
      <c r="A378" s="49" t="n">
        <v>377</v>
      </c>
      <c r="D378" s="48" t="n">
        <v>0.75</v>
      </c>
      <c r="E378" s="48" t="n">
        <v>1</v>
      </c>
      <c r="F378" s="48" t="n">
        <v>1</v>
      </c>
    </row>
    <row r="379" ht="18" customHeight="1">
      <c r="A379" s="49" t="n">
        <v>378</v>
      </c>
      <c r="D379" s="48" t="n">
        <v>1</v>
      </c>
      <c r="E379" s="48" t="n">
        <v>1</v>
      </c>
      <c r="F379" s="48" t="n">
        <v>1</v>
      </c>
    </row>
    <row r="380" ht="18" customHeight="1">
      <c r="A380" s="49" t="n">
        <v>379</v>
      </c>
      <c r="D380" s="48" t="n">
        <v>1</v>
      </c>
      <c r="E380" s="48" t="n">
        <v>1</v>
      </c>
      <c r="F380" s="48" t="n">
        <v>0.875</v>
      </c>
    </row>
    <row r="381" ht="18" customHeight="1">
      <c r="A381" s="49" t="n">
        <v>380</v>
      </c>
      <c r="D381" s="48" t="n">
        <v>0.75</v>
      </c>
      <c r="E381" s="48" t="n">
        <v>0.5</v>
      </c>
      <c r="F381" s="48" t="n">
        <v>1</v>
      </c>
    </row>
    <row r="382" ht="18" customHeight="1">
      <c r="A382" s="49" t="n">
        <v>381</v>
      </c>
      <c r="D382" s="48" t="n">
        <v>0.75</v>
      </c>
      <c r="E382" s="48" t="n">
        <v>0.5</v>
      </c>
      <c r="F382" s="48" t="n">
        <v>1</v>
      </c>
    </row>
    <row r="383" ht="18" customHeight="1">
      <c r="A383" s="49" t="n">
        <v>382</v>
      </c>
      <c r="D383" s="48" t="n">
        <v>0.75</v>
      </c>
      <c r="E383" s="48" t="n">
        <v>0.75</v>
      </c>
      <c r="F383" s="48" t="n">
        <v>0.875</v>
      </c>
    </row>
    <row r="384" ht="18" customHeight="1">
      <c r="A384" s="49" t="n">
        <v>383</v>
      </c>
      <c r="D384" s="48" t="n">
        <v>1</v>
      </c>
      <c r="E384" s="48" t="n">
        <v>1</v>
      </c>
      <c r="F384" s="48" t="n">
        <v>0.875</v>
      </c>
    </row>
    <row r="385" ht="18" customHeight="1">
      <c r="A385" s="49" t="n">
        <v>384</v>
      </c>
      <c r="D385" s="48" t="n">
        <v>1</v>
      </c>
      <c r="E385" s="48" t="n">
        <v>1</v>
      </c>
      <c r="F385" s="48" t="n">
        <v>0.875</v>
      </c>
    </row>
    <row r="386" ht="18" customHeight="1">
      <c r="A386" s="49" t="n">
        <v>385</v>
      </c>
      <c r="D386" s="48" t="n">
        <v>1</v>
      </c>
      <c r="E386" s="48" t="n">
        <v>1</v>
      </c>
      <c r="F386" s="48" t="n">
        <v>1</v>
      </c>
    </row>
    <row r="387" ht="18" customHeight="1">
      <c r="A387" s="49" t="n">
        <v>386</v>
      </c>
      <c r="D387" s="48" t="n">
        <v>1</v>
      </c>
      <c r="E387" s="48" t="n">
        <v>1</v>
      </c>
      <c r="F387" s="48" t="n">
        <v>1</v>
      </c>
    </row>
    <row r="388" ht="18" customHeight="1">
      <c r="A388" s="49" t="n">
        <v>387</v>
      </c>
      <c r="D388" s="48" t="n">
        <v>0.75</v>
      </c>
      <c r="E388" s="48" t="n">
        <v>1</v>
      </c>
      <c r="F388" s="48" t="n">
        <v>0.75</v>
      </c>
    </row>
    <row r="389" ht="18" customHeight="1">
      <c r="A389" s="49" t="n">
        <v>388</v>
      </c>
      <c r="D389" s="48" t="n">
        <v>1</v>
      </c>
      <c r="E389" s="48" t="n">
        <v>1</v>
      </c>
      <c r="F389" s="48" t="n">
        <v>1</v>
      </c>
    </row>
    <row r="390" ht="18" customHeight="1">
      <c r="A390" s="49" t="n">
        <v>389</v>
      </c>
      <c r="D390" s="48" t="n">
        <v>1</v>
      </c>
      <c r="E390" s="48" t="n">
        <v>0.75</v>
      </c>
      <c r="F390" s="48" t="n">
        <v>1</v>
      </c>
    </row>
    <row r="391" ht="18" customHeight="1">
      <c r="A391" s="49" t="n">
        <v>390</v>
      </c>
      <c r="D391" s="48" t="n">
        <v>1</v>
      </c>
      <c r="E391" s="48" t="n">
        <v>1</v>
      </c>
      <c r="F391" s="48" t="n">
        <v>1</v>
      </c>
    </row>
    <row r="392" ht="18" customHeight="1">
      <c r="A392" s="49" t="n">
        <v>391</v>
      </c>
      <c r="D392" s="48" t="n">
        <v>1</v>
      </c>
      <c r="E392" s="48" t="n">
        <v>1</v>
      </c>
      <c r="F392" s="48" t="n">
        <v>0.875</v>
      </c>
    </row>
    <row r="393" ht="18" customHeight="1">
      <c r="A393" s="49" t="n">
        <v>392</v>
      </c>
      <c r="D393" s="48" t="n">
        <v>0.5</v>
      </c>
      <c r="E393" s="48" t="n">
        <v>1</v>
      </c>
      <c r="F393" s="48" t="n">
        <v>0.875</v>
      </c>
    </row>
    <row r="394" ht="18" customHeight="1">
      <c r="A394" s="49" t="n">
        <v>393</v>
      </c>
      <c r="D394" s="48" t="n">
        <v>1</v>
      </c>
      <c r="E394" s="48" t="n">
        <v>1</v>
      </c>
      <c r="F394" s="48" t="n">
        <v>0.875</v>
      </c>
    </row>
    <row r="395" ht="18" customHeight="1">
      <c r="A395" s="49" t="n">
        <v>394</v>
      </c>
      <c r="D395" s="48" t="n">
        <v>1</v>
      </c>
      <c r="E395" s="48" t="n">
        <v>1</v>
      </c>
      <c r="F395" s="48" t="n">
        <v>1</v>
      </c>
    </row>
    <row r="396" ht="18" customHeight="1">
      <c r="A396" s="49" t="n">
        <v>395</v>
      </c>
      <c r="D396" s="48" t="n">
        <v>1</v>
      </c>
      <c r="E396" s="48" t="n">
        <v>1</v>
      </c>
      <c r="F396" s="48" t="n">
        <v>1</v>
      </c>
    </row>
    <row r="397" ht="18" customHeight="1">
      <c r="A397" s="49" t="n">
        <v>396</v>
      </c>
      <c r="D397" s="48" t="n">
        <v>0.75</v>
      </c>
      <c r="E397" s="48" t="n">
        <v>0.75</v>
      </c>
      <c r="F397" s="48" t="n">
        <v>1</v>
      </c>
    </row>
    <row r="398" ht="18" customHeight="1">
      <c r="A398" s="49" t="n">
        <v>397</v>
      </c>
      <c r="D398" s="48" t="n">
        <v>1</v>
      </c>
      <c r="E398" s="48" t="n">
        <v>0.75</v>
      </c>
      <c r="F398" s="48" t="n">
        <v>1</v>
      </c>
    </row>
    <row r="399" ht="18" customHeight="1">
      <c r="A399" s="49" t="n">
        <v>398</v>
      </c>
      <c r="D399" s="48" t="n">
        <v>1</v>
      </c>
      <c r="E399" s="48" t="n">
        <v>0.75</v>
      </c>
      <c r="F399" s="48" t="n">
        <v>1</v>
      </c>
    </row>
    <row r="400" ht="18" customHeight="1">
      <c r="A400" s="49" t="n">
        <v>399</v>
      </c>
      <c r="D400" s="48" t="n">
        <v>1</v>
      </c>
      <c r="E400" s="48" t="n">
        <v>1</v>
      </c>
      <c r="F400" s="48" t="n">
        <v>0.75</v>
      </c>
    </row>
    <row r="401" ht="18" customHeight="1">
      <c r="A401" s="49" t="n">
        <v>400</v>
      </c>
      <c r="D401" s="48" t="n">
        <v>1</v>
      </c>
      <c r="E401" s="48" t="n">
        <v>1</v>
      </c>
      <c r="F401" s="48" t="n">
        <v>0.875</v>
      </c>
    </row>
    <row r="402" ht="18" customHeight="1">
      <c r="A402" s="49" t="n">
        <v>401</v>
      </c>
      <c r="D402" s="48" t="n">
        <v>0.75</v>
      </c>
      <c r="E402" s="48" t="n">
        <v>1</v>
      </c>
      <c r="F402" s="48" t="n">
        <v>1</v>
      </c>
    </row>
    <row r="403" ht="18" customHeight="1">
      <c r="A403" s="49" t="n">
        <v>402</v>
      </c>
      <c r="D403" s="48" t="n">
        <v>1</v>
      </c>
      <c r="E403" s="48" t="n">
        <v>0.5</v>
      </c>
      <c r="F403" s="48" t="n">
        <v>0.875</v>
      </c>
    </row>
    <row r="404" ht="18" customHeight="1">
      <c r="A404" s="49" t="n">
        <v>403</v>
      </c>
      <c r="D404" s="48" t="n">
        <v>1</v>
      </c>
      <c r="E404" s="48" t="n">
        <v>1</v>
      </c>
      <c r="F404" s="48" t="n">
        <v>0.75</v>
      </c>
    </row>
    <row r="405" ht="18" customHeight="1">
      <c r="A405" s="49" t="n">
        <v>404</v>
      </c>
      <c r="D405" s="48" t="n">
        <v>0.5</v>
      </c>
      <c r="E405" s="48" t="n">
        <v>1</v>
      </c>
      <c r="F405" s="48" t="n">
        <v>1</v>
      </c>
    </row>
    <row r="406" ht="18" customHeight="1">
      <c r="A406" s="49" t="n">
        <v>405</v>
      </c>
      <c r="D406" s="48" t="n">
        <v>1</v>
      </c>
      <c r="E406" s="48" t="n">
        <v>0.5</v>
      </c>
      <c r="F406" s="48" t="n">
        <v>1</v>
      </c>
    </row>
    <row r="407" ht="18" customHeight="1">
      <c r="A407" s="49" t="n">
        <v>406</v>
      </c>
      <c r="D407" s="48" t="n">
        <v>0.75</v>
      </c>
      <c r="E407" s="48" t="n">
        <v>0.5</v>
      </c>
      <c r="F407" s="48" t="n">
        <v>1</v>
      </c>
    </row>
    <row r="408" ht="18" customHeight="1">
      <c r="A408" s="49" t="n">
        <v>407</v>
      </c>
      <c r="D408" s="48" t="n">
        <v>1</v>
      </c>
      <c r="E408" s="48" t="n">
        <v>0.75</v>
      </c>
      <c r="F408" s="48" t="n">
        <v>1</v>
      </c>
    </row>
    <row r="409" ht="18" customHeight="1">
      <c r="A409" s="49" t="n">
        <v>408</v>
      </c>
      <c r="D409" s="48" t="n">
        <v>1</v>
      </c>
      <c r="E409" s="48" t="n">
        <v>0.75</v>
      </c>
      <c r="F409" s="48" t="n">
        <v>1</v>
      </c>
    </row>
    <row r="410" ht="18" customHeight="1">
      <c r="A410" s="49" t="n">
        <v>409</v>
      </c>
      <c r="D410" s="48" t="n">
        <v>1</v>
      </c>
      <c r="E410" s="48" t="n">
        <v>0.5</v>
      </c>
      <c r="F410" s="48" t="n">
        <v>0.75</v>
      </c>
    </row>
    <row r="411" ht="18" customHeight="1">
      <c r="A411" s="49" t="n">
        <v>410</v>
      </c>
      <c r="D411" s="48" t="n">
        <v>0.75</v>
      </c>
      <c r="E411" s="48" t="n">
        <v>0.5</v>
      </c>
      <c r="F411" s="48" t="n">
        <v>1</v>
      </c>
    </row>
    <row r="412" ht="18" customHeight="1">
      <c r="A412" s="49" t="n">
        <v>411</v>
      </c>
      <c r="D412" s="48" t="n">
        <v>1</v>
      </c>
      <c r="E412" s="48" t="n">
        <v>1</v>
      </c>
      <c r="F412" s="48" t="n">
        <v>1</v>
      </c>
    </row>
    <row r="413" ht="18" customHeight="1">
      <c r="A413" s="49" t="n">
        <v>412</v>
      </c>
      <c r="D413" s="48" t="n">
        <v>0.75</v>
      </c>
      <c r="E413" s="48" t="n">
        <v>1</v>
      </c>
      <c r="F413" s="48" t="n">
        <v>0.875</v>
      </c>
    </row>
    <row r="414" ht="18" customHeight="1">
      <c r="A414" s="49" t="n">
        <v>413</v>
      </c>
      <c r="D414" s="48" t="n">
        <v>0.75</v>
      </c>
      <c r="E414" s="48" t="n">
        <v>0.75</v>
      </c>
      <c r="F414" s="48" t="n">
        <v>1</v>
      </c>
    </row>
    <row r="415" ht="18" customHeight="1">
      <c r="A415" s="49" t="n">
        <v>414</v>
      </c>
      <c r="D415" s="48" t="n">
        <v>1</v>
      </c>
      <c r="E415" s="48" t="n">
        <v>1</v>
      </c>
      <c r="F415" s="48" t="n">
        <v>0.75</v>
      </c>
    </row>
    <row r="416" ht="18" customHeight="1">
      <c r="A416" s="49" t="n">
        <v>415</v>
      </c>
      <c r="D416" s="48" t="n">
        <v>1</v>
      </c>
      <c r="E416" s="48" t="n">
        <v>0.75</v>
      </c>
      <c r="F416" s="48" t="n">
        <v>0.875</v>
      </c>
    </row>
    <row r="417" ht="18" customHeight="1">
      <c r="A417" s="49" t="n">
        <v>416</v>
      </c>
      <c r="D417" s="48" t="n">
        <v>0.75</v>
      </c>
      <c r="E417" s="48" t="n">
        <v>1</v>
      </c>
      <c r="F417" s="48" t="n">
        <v>0.875</v>
      </c>
    </row>
    <row r="418" ht="18" customHeight="1">
      <c r="A418" s="49" t="n">
        <v>417</v>
      </c>
      <c r="D418" s="48" t="n">
        <v>0.75</v>
      </c>
      <c r="E418" s="48" t="n">
        <v>0.75</v>
      </c>
      <c r="F418" s="48" t="n">
        <v>0.875</v>
      </c>
    </row>
    <row r="419" ht="18" customHeight="1">
      <c r="A419" s="49" t="n">
        <v>418</v>
      </c>
      <c r="D419" s="48" t="n">
        <v>0.5</v>
      </c>
      <c r="E419" s="48" t="n">
        <v>1</v>
      </c>
      <c r="F419" s="48" t="n">
        <v>1</v>
      </c>
    </row>
    <row r="420" ht="18" customHeight="1">
      <c r="A420" s="49" t="n">
        <v>419</v>
      </c>
      <c r="D420" s="48" t="n">
        <v>0.75</v>
      </c>
      <c r="E420" s="48" t="n">
        <v>1</v>
      </c>
      <c r="F420" s="48" t="n">
        <v>0.875</v>
      </c>
    </row>
    <row r="421" ht="18" customHeight="1">
      <c r="A421" s="49" t="n">
        <v>420</v>
      </c>
      <c r="D421" s="48" t="n">
        <v>0.75</v>
      </c>
      <c r="E421" s="48" t="n">
        <v>1</v>
      </c>
      <c r="F421" s="48" t="n">
        <v>1</v>
      </c>
    </row>
    <row r="422" ht="18" customHeight="1">
      <c r="A422" s="49" t="n">
        <v>421</v>
      </c>
      <c r="D422" s="48" t="n">
        <v>0.75</v>
      </c>
      <c r="E422" s="48" t="n">
        <v>0.75</v>
      </c>
      <c r="F422" s="48" t="n">
        <v>0.875</v>
      </c>
    </row>
    <row r="423" ht="18" customHeight="1">
      <c r="A423" s="49" t="n">
        <v>422</v>
      </c>
      <c r="D423" s="48" t="n">
        <v>0.75</v>
      </c>
      <c r="E423" s="48" t="n">
        <v>0.75</v>
      </c>
      <c r="F423" s="48" t="n">
        <v>1</v>
      </c>
    </row>
    <row r="424" ht="18" customHeight="1">
      <c r="A424" s="49" t="n">
        <v>423</v>
      </c>
      <c r="D424" s="48" t="n">
        <v>0.5</v>
      </c>
      <c r="E424" s="48" t="n">
        <v>1</v>
      </c>
      <c r="F424" s="48" t="n">
        <v>0.875</v>
      </c>
    </row>
    <row r="425" ht="18" customHeight="1">
      <c r="A425" s="49" t="n">
        <v>424</v>
      </c>
      <c r="D425" s="48" t="n">
        <v>1</v>
      </c>
      <c r="E425" s="48" t="n">
        <v>0.75</v>
      </c>
      <c r="F425" s="48" t="n">
        <v>1</v>
      </c>
    </row>
    <row r="426" ht="18" customHeight="1">
      <c r="A426" s="49" t="n">
        <v>425</v>
      </c>
      <c r="D426" s="48" t="n">
        <v>1</v>
      </c>
      <c r="E426" s="48" t="n">
        <v>1</v>
      </c>
      <c r="F426" s="48" t="n">
        <v>0.875</v>
      </c>
    </row>
    <row r="427" ht="18" customHeight="1">
      <c r="A427" s="49" t="n">
        <v>426</v>
      </c>
      <c r="D427" s="48" t="n">
        <v>0.75</v>
      </c>
      <c r="E427" s="48" t="n">
        <v>1</v>
      </c>
      <c r="F427" s="48" t="n">
        <v>1</v>
      </c>
    </row>
    <row r="428" ht="18" customHeight="1">
      <c r="A428" s="49" t="n">
        <v>427</v>
      </c>
      <c r="D428" s="48" t="n">
        <v>1</v>
      </c>
      <c r="E428" s="48" t="n">
        <v>0.5</v>
      </c>
      <c r="F428" s="48" t="n">
        <v>1</v>
      </c>
    </row>
    <row r="429" ht="18" customHeight="1">
      <c r="A429" s="49" t="n">
        <v>428</v>
      </c>
      <c r="D429" s="48" t="n">
        <v>0.75</v>
      </c>
      <c r="E429" s="48" t="n">
        <v>0.5</v>
      </c>
      <c r="F429" s="48" t="n">
        <v>0.875</v>
      </c>
    </row>
    <row r="430" ht="18" customHeight="1">
      <c r="A430" s="49" t="n">
        <v>429</v>
      </c>
      <c r="D430" s="48" t="n">
        <v>1</v>
      </c>
      <c r="E430" s="48" t="n">
        <v>1</v>
      </c>
      <c r="F430" s="48" t="n">
        <v>0.75</v>
      </c>
    </row>
    <row r="431" ht="18" customHeight="1">
      <c r="A431" s="49" t="n">
        <v>430</v>
      </c>
      <c r="D431" s="48" t="n">
        <v>1</v>
      </c>
      <c r="E431" s="48" t="n">
        <v>0.5</v>
      </c>
      <c r="F431" s="48" t="n">
        <v>0.875</v>
      </c>
    </row>
    <row r="432" ht="18" customHeight="1">
      <c r="A432" s="49" t="n">
        <v>431</v>
      </c>
      <c r="D432" s="48" t="n">
        <v>0.75</v>
      </c>
      <c r="E432" s="48" t="n">
        <v>0.75</v>
      </c>
      <c r="F432" s="48" t="n">
        <v>0.875</v>
      </c>
    </row>
    <row r="433" ht="18" customHeight="1">
      <c r="A433" s="49" t="n">
        <v>432</v>
      </c>
      <c r="D433" s="48" t="n">
        <v>1</v>
      </c>
      <c r="E433" s="48" t="n">
        <v>1</v>
      </c>
      <c r="F433" s="48" t="n">
        <v>0.75</v>
      </c>
    </row>
    <row r="434" ht="18" customHeight="1">
      <c r="A434" s="49" t="n">
        <v>433</v>
      </c>
      <c r="D434" s="48" t="n">
        <v>0.75</v>
      </c>
      <c r="E434" s="48" t="n">
        <v>1</v>
      </c>
      <c r="F434" s="48" t="n">
        <v>1</v>
      </c>
    </row>
    <row r="435" ht="18" customHeight="1">
      <c r="A435" s="49" t="n">
        <v>434</v>
      </c>
      <c r="D435" s="48" t="n">
        <v>0.5</v>
      </c>
      <c r="E435" s="48" t="n">
        <v>0.75</v>
      </c>
      <c r="F435" s="48" t="n">
        <v>0.875</v>
      </c>
    </row>
    <row r="436" ht="18" customHeight="1">
      <c r="A436" s="49" t="n">
        <v>435</v>
      </c>
      <c r="D436" s="48" t="n">
        <v>0.75</v>
      </c>
      <c r="E436" s="48" t="n">
        <v>1</v>
      </c>
      <c r="F436" s="48" t="n">
        <v>0.75</v>
      </c>
    </row>
    <row r="437" ht="18" customHeight="1">
      <c r="A437" s="49" t="n">
        <v>436</v>
      </c>
      <c r="D437" s="48" t="n">
        <v>0.75</v>
      </c>
      <c r="E437" s="48" t="n">
        <v>0.75</v>
      </c>
      <c r="F437" s="48" t="n">
        <v>1</v>
      </c>
    </row>
    <row r="438" ht="18" customHeight="1">
      <c r="A438" s="49" t="n">
        <v>437</v>
      </c>
      <c r="D438" s="48" t="n">
        <v>1</v>
      </c>
      <c r="E438" s="48" t="n">
        <v>1</v>
      </c>
      <c r="F438" s="48" t="n">
        <v>0.625</v>
      </c>
    </row>
    <row r="439" ht="18" customHeight="1">
      <c r="A439" s="49" t="n">
        <v>438</v>
      </c>
      <c r="D439" s="48" t="n">
        <v>1</v>
      </c>
      <c r="E439" s="48" t="n">
        <v>1</v>
      </c>
      <c r="F439" s="48" t="n">
        <v>1</v>
      </c>
    </row>
    <row r="440" ht="18" customHeight="1">
      <c r="A440" s="49" t="n">
        <v>439</v>
      </c>
      <c r="D440" s="48" t="n">
        <v>0.75</v>
      </c>
      <c r="E440" s="48" t="n">
        <v>1</v>
      </c>
      <c r="F440" s="48" t="n">
        <v>0.875</v>
      </c>
    </row>
    <row r="441" ht="18" customHeight="1">
      <c r="A441" s="49" t="n">
        <v>440</v>
      </c>
      <c r="D441" s="48" t="n">
        <v>0.75</v>
      </c>
      <c r="E441" s="48" t="n">
        <v>0.75</v>
      </c>
      <c r="F441" s="48" t="n">
        <v>0.875</v>
      </c>
    </row>
    <row r="442" ht="18" customHeight="1">
      <c r="A442" s="49" t="n">
        <v>441</v>
      </c>
      <c r="D442" s="48" t="n">
        <v>1</v>
      </c>
      <c r="E442" s="48" t="n">
        <v>1</v>
      </c>
      <c r="F442" s="48" t="n">
        <v>0.875</v>
      </c>
    </row>
    <row r="443" ht="18" customHeight="1">
      <c r="A443" s="49" t="n">
        <v>442</v>
      </c>
      <c r="D443" s="48" t="n">
        <v>1</v>
      </c>
      <c r="E443" s="48" t="n">
        <v>1</v>
      </c>
      <c r="F443" s="48" t="n">
        <v>1</v>
      </c>
    </row>
    <row r="444" ht="18" customHeight="1">
      <c r="A444" s="49" t="n">
        <v>443</v>
      </c>
      <c r="D444" s="48" t="n">
        <v>1</v>
      </c>
      <c r="E444" s="48" t="n">
        <v>1</v>
      </c>
      <c r="F444" s="48" t="n">
        <v>1</v>
      </c>
    </row>
    <row r="445" ht="18" customHeight="1">
      <c r="A445" s="49" t="n">
        <v>444</v>
      </c>
      <c r="D445" s="48" t="n">
        <v>0.75</v>
      </c>
      <c r="E445" s="48" t="n">
        <v>1</v>
      </c>
      <c r="F445" s="48" t="n">
        <v>1</v>
      </c>
    </row>
    <row r="446" ht="18" customHeight="1">
      <c r="A446" s="49" t="n">
        <v>445</v>
      </c>
      <c r="D446" s="48" t="n">
        <v>0.75</v>
      </c>
      <c r="E446" s="48" t="n">
        <v>1</v>
      </c>
      <c r="F446" s="48" t="n">
        <v>1</v>
      </c>
    </row>
    <row r="447" ht="18" customHeight="1">
      <c r="A447" s="49" t="n">
        <v>446</v>
      </c>
      <c r="D447" s="48" t="n">
        <v>1</v>
      </c>
      <c r="E447" s="48" t="n">
        <v>0.75</v>
      </c>
      <c r="F447" s="48" t="n">
        <v>1</v>
      </c>
    </row>
    <row r="448" ht="18" customHeight="1">
      <c r="A448" s="49" t="n">
        <v>447</v>
      </c>
      <c r="D448" s="48" t="n">
        <v>1</v>
      </c>
      <c r="E448" s="48" t="n">
        <v>0.75</v>
      </c>
      <c r="F448" s="48" t="n">
        <v>0.875</v>
      </c>
    </row>
    <row r="449" ht="18" customHeight="1">
      <c r="A449" s="49" t="n">
        <v>448</v>
      </c>
      <c r="D449" s="48" t="n">
        <v>1</v>
      </c>
      <c r="E449" s="48" t="n">
        <v>1</v>
      </c>
      <c r="F449" s="48" t="n">
        <v>1</v>
      </c>
    </row>
    <row r="450" ht="18" customHeight="1">
      <c r="A450" s="49" t="n">
        <v>449</v>
      </c>
      <c r="D450" s="48" t="n">
        <v>0.75</v>
      </c>
      <c r="E450" s="48" t="n">
        <v>1</v>
      </c>
      <c r="F450" s="48" t="n">
        <v>1</v>
      </c>
    </row>
    <row r="451" ht="18" customHeight="1">
      <c r="A451" s="49" t="n">
        <v>450</v>
      </c>
      <c r="D451" s="48" t="n">
        <v>0.75</v>
      </c>
      <c r="E451" s="48" t="n">
        <v>1</v>
      </c>
      <c r="F451" s="48" t="n">
        <v>1</v>
      </c>
    </row>
    <row r="452" ht="18" customHeight="1">
      <c r="A452" s="49" t="n">
        <v>451</v>
      </c>
      <c r="D452" s="48" t="n">
        <v>0.75</v>
      </c>
      <c r="E452" s="48" t="n">
        <v>1</v>
      </c>
      <c r="F452" s="48" t="n">
        <v>0.75</v>
      </c>
    </row>
    <row r="453" ht="18" customHeight="1">
      <c r="A453" s="49" t="n">
        <v>452</v>
      </c>
      <c r="D453" s="48" t="n">
        <v>0.75</v>
      </c>
      <c r="E453" s="48" t="n">
        <v>1</v>
      </c>
      <c r="F453" s="48" t="n">
        <v>0.75</v>
      </c>
    </row>
    <row r="454" ht="18" customHeight="1">
      <c r="A454" s="49" t="n">
        <v>453</v>
      </c>
      <c r="D454" s="48" t="n">
        <v>1</v>
      </c>
      <c r="E454" s="48" t="n">
        <v>1</v>
      </c>
      <c r="F454" s="48" t="n">
        <v>1</v>
      </c>
    </row>
    <row r="455" ht="18" customHeight="1">
      <c r="A455" s="49" t="n">
        <v>454</v>
      </c>
      <c r="D455" s="48" t="n">
        <v>1</v>
      </c>
      <c r="E455" s="48" t="n">
        <v>1</v>
      </c>
      <c r="F455" s="48" t="n">
        <v>0.875</v>
      </c>
    </row>
    <row r="456" ht="18" customHeight="1">
      <c r="A456" s="49" t="n">
        <v>455</v>
      </c>
      <c r="D456" s="48" t="n">
        <v>0.75</v>
      </c>
      <c r="E456" s="48" t="n">
        <v>1</v>
      </c>
      <c r="F456" s="48" t="n">
        <v>1</v>
      </c>
    </row>
    <row r="457" ht="18" customHeight="1">
      <c r="A457" s="49" t="n">
        <v>456</v>
      </c>
      <c r="D457" s="48" t="n">
        <v>1</v>
      </c>
      <c r="E457" s="48" t="n">
        <v>0.75</v>
      </c>
      <c r="F457" s="48" t="n">
        <v>0.875</v>
      </c>
    </row>
    <row r="458" ht="18" customHeight="1">
      <c r="A458" s="49" t="n">
        <v>457</v>
      </c>
      <c r="D458" s="48" t="n">
        <v>1</v>
      </c>
      <c r="E458" s="48" t="n">
        <v>1</v>
      </c>
      <c r="F458" s="48" t="n">
        <v>1</v>
      </c>
    </row>
    <row r="459" ht="18" customHeight="1">
      <c r="A459" s="49" t="n">
        <v>458</v>
      </c>
      <c r="D459" s="48" t="n">
        <v>1</v>
      </c>
      <c r="E459" s="48" t="n">
        <v>1</v>
      </c>
      <c r="F459" s="48" t="n">
        <v>1</v>
      </c>
    </row>
    <row r="460" ht="18" customHeight="1">
      <c r="A460" s="49" t="n">
        <v>459</v>
      </c>
      <c r="D460" s="48" t="n">
        <v>0.5</v>
      </c>
      <c r="E460" s="48" t="n">
        <v>0.75</v>
      </c>
      <c r="F460" s="48" t="n">
        <v>1</v>
      </c>
    </row>
    <row r="461" ht="18" customHeight="1">
      <c r="A461" s="49" t="n">
        <v>460</v>
      </c>
      <c r="D461" s="48" t="n">
        <v>1</v>
      </c>
      <c r="E461" s="48" t="n">
        <v>1</v>
      </c>
      <c r="F461" s="48" t="n">
        <v>1</v>
      </c>
    </row>
    <row r="462" ht="18" customHeight="1">
      <c r="A462" s="49" t="n">
        <v>461</v>
      </c>
      <c r="D462" s="48" t="n">
        <v>1</v>
      </c>
      <c r="E462" s="48" t="n">
        <v>0.75</v>
      </c>
      <c r="F462" s="48" t="n">
        <v>1</v>
      </c>
    </row>
    <row r="463" ht="18" customHeight="1">
      <c r="A463" s="49" t="n">
        <v>462</v>
      </c>
      <c r="D463" s="48" t="n">
        <v>0.75</v>
      </c>
      <c r="E463" s="48" t="n">
        <v>0.75</v>
      </c>
      <c r="F463" s="48" t="n">
        <v>1</v>
      </c>
    </row>
    <row r="464" ht="18" customHeight="1">
      <c r="A464" s="49" t="n">
        <v>463</v>
      </c>
      <c r="D464" s="48" t="n">
        <v>1</v>
      </c>
      <c r="E464" s="48" t="n">
        <v>0.75</v>
      </c>
      <c r="F464" s="48" t="n">
        <v>1</v>
      </c>
    </row>
    <row r="465" ht="18" customHeight="1">
      <c r="A465" s="49" t="n">
        <v>464</v>
      </c>
      <c r="D465" s="48" t="n">
        <v>1</v>
      </c>
      <c r="E465" s="48" t="n">
        <v>1</v>
      </c>
      <c r="F465" s="48" t="n">
        <v>0.875</v>
      </c>
    </row>
    <row r="466" ht="18" customHeight="1">
      <c r="A466" s="49" t="n">
        <v>465</v>
      </c>
      <c r="D466" s="48" t="n">
        <v>0.75</v>
      </c>
      <c r="E466" s="48" t="n">
        <v>1</v>
      </c>
      <c r="F466" s="48" t="n">
        <v>0.875</v>
      </c>
    </row>
    <row r="467" ht="18" customHeight="1">
      <c r="A467" s="49" t="n">
        <v>466</v>
      </c>
      <c r="D467" s="48" t="n">
        <v>1</v>
      </c>
      <c r="E467" s="48" t="n">
        <v>1</v>
      </c>
      <c r="F467" s="48" t="n">
        <v>1</v>
      </c>
    </row>
    <row r="468" ht="18" customHeight="1">
      <c r="A468" s="49" t="n">
        <v>467</v>
      </c>
      <c r="D468" s="48" t="n">
        <v>1</v>
      </c>
      <c r="E468" s="48" t="n">
        <v>1</v>
      </c>
      <c r="F468" s="48" t="n">
        <v>0.875</v>
      </c>
    </row>
    <row r="469" ht="18" customHeight="1">
      <c r="A469" s="49" t="n">
        <v>468</v>
      </c>
      <c r="D469" s="48" t="n">
        <v>1</v>
      </c>
      <c r="E469" s="48" t="n">
        <v>0.75</v>
      </c>
      <c r="F469" s="48" t="n">
        <v>1</v>
      </c>
    </row>
    <row r="470" ht="18" customHeight="1">
      <c r="A470" s="49" t="n">
        <v>469</v>
      </c>
      <c r="D470" s="48" t="n">
        <v>1</v>
      </c>
      <c r="E470" s="48" t="n">
        <v>1</v>
      </c>
      <c r="F470" s="48" t="n">
        <v>0.875</v>
      </c>
    </row>
    <row r="471" ht="18" customHeight="1">
      <c r="A471" s="49" t="n">
        <v>470</v>
      </c>
      <c r="D471" s="48" t="n">
        <v>0.5</v>
      </c>
      <c r="E471" s="48" t="n">
        <v>0.75</v>
      </c>
      <c r="F471" s="48" t="n">
        <v>0.875</v>
      </c>
    </row>
    <row r="472" ht="18" customHeight="1">
      <c r="A472" s="49" t="n">
        <v>471</v>
      </c>
      <c r="D472" s="48" t="n">
        <v>1</v>
      </c>
      <c r="E472" s="48" t="n">
        <v>1</v>
      </c>
      <c r="F472" s="48" t="n">
        <v>1</v>
      </c>
    </row>
    <row r="473" ht="18" customHeight="1">
      <c r="A473" s="49" t="n">
        <v>472</v>
      </c>
      <c r="D473" s="48" t="n">
        <v>0.75</v>
      </c>
      <c r="E473" s="48" t="n">
        <v>1</v>
      </c>
      <c r="F473" s="48" t="n">
        <v>1</v>
      </c>
    </row>
    <row r="474" ht="18" customHeight="1">
      <c r="A474" s="49" t="n">
        <v>473</v>
      </c>
      <c r="D474" s="48" t="n">
        <v>1</v>
      </c>
      <c r="E474" s="48" t="n">
        <v>1</v>
      </c>
      <c r="F474" s="48" t="n"/>
    </row>
    <row r="475" ht="18" customHeight="1">
      <c r="A475" s="49" t="n">
        <v>474</v>
      </c>
      <c r="D475" s="48" t="n">
        <v>0.75</v>
      </c>
      <c r="E475" s="48" t="n">
        <v>0.5</v>
      </c>
      <c r="F475" s="48" t="n"/>
    </row>
    <row r="476" ht="18" customHeight="1">
      <c r="A476" s="49" t="n">
        <v>475</v>
      </c>
      <c r="D476" s="48" t="n">
        <v>1</v>
      </c>
      <c r="E476" s="48" t="n">
        <v>0.75</v>
      </c>
      <c r="F476" s="48" t="n"/>
    </row>
    <row r="477" ht="18" customHeight="1">
      <c r="A477" s="49" t="n">
        <v>476</v>
      </c>
      <c r="D477" s="48" t="n">
        <v>0.75</v>
      </c>
      <c r="E477" s="48" t="n">
        <v>1</v>
      </c>
      <c r="F477" s="48" t="n"/>
    </row>
    <row r="478" ht="18" customHeight="1">
      <c r="A478" s="49" t="n">
        <v>477</v>
      </c>
      <c r="D478" s="48" t="n">
        <v>0.75</v>
      </c>
      <c r="E478" s="48" t="n">
        <v>0.75</v>
      </c>
      <c r="F478" s="48" t="n"/>
    </row>
    <row r="479" ht="18" customHeight="1">
      <c r="A479" s="49" t="n">
        <v>478</v>
      </c>
      <c r="D479" s="48" t="n">
        <v>1</v>
      </c>
      <c r="E479" s="48" t="n">
        <v>0.75</v>
      </c>
      <c r="F479" s="48" t="n"/>
    </row>
    <row r="480" ht="18" customHeight="1">
      <c r="A480" s="49" t="n">
        <v>479</v>
      </c>
      <c r="D480" s="48" t="n">
        <v>1</v>
      </c>
      <c r="E480" s="48" t="n">
        <v>1</v>
      </c>
      <c r="F480" s="48" t="n"/>
    </row>
    <row r="481" ht="18" customHeight="1">
      <c r="A481" s="49" t="n">
        <v>480</v>
      </c>
      <c r="D481" s="48" t="n">
        <v>0.75</v>
      </c>
      <c r="E481" s="48" t="n">
        <v>1</v>
      </c>
      <c r="F481" s="48" t="n"/>
    </row>
    <row r="482" ht="18" customHeight="1">
      <c r="A482" s="49" t="n">
        <v>481</v>
      </c>
      <c r="D482" s="48" t="n">
        <v>0.75</v>
      </c>
      <c r="E482" s="48" t="n">
        <v>1</v>
      </c>
      <c r="F482" s="48" t="n"/>
    </row>
    <row r="483" ht="18" customHeight="1">
      <c r="A483" s="49" t="n">
        <v>482</v>
      </c>
      <c r="D483" s="48" t="n">
        <v>1</v>
      </c>
      <c r="E483" s="48" t="n">
        <v>1</v>
      </c>
      <c r="F483" s="48" t="n"/>
    </row>
    <row r="484" ht="18" customHeight="1">
      <c r="A484" s="49" t="n">
        <v>483</v>
      </c>
      <c r="D484" s="48" t="n">
        <v>1</v>
      </c>
      <c r="E484" s="48" t="n">
        <v>1</v>
      </c>
      <c r="F484" s="48" t="n"/>
    </row>
    <row r="485" ht="18" customHeight="1">
      <c r="A485" s="49" t="n">
        <v>484</v>
      </c>
      <c r="D485" s="48" t="n">
        <v>1</v>
      </c>
      <c r="E485" s="48" t="n">
        <v>1</v>
      </c>
      <c r="F485" s="48" t="n"/>
    </row>
    <row r="486" ht="18" customHeight="1">
      <c r="A486" s="49" t="n">
        <v>485</v>
      </c>
      <c r="D486" s="48" t="n">
        <v>1</v>
      </c>
      <c r="E486" s="48" t="n">
        <v>0.75</v>
      </c>
      <c r="F486" s="48" t="n"/>
    </row>
    <row r="487" ht="18" customHeight="1">
      <c r="A487" s="49" t="n">
        <v>486</v>
      </c>
      <c r="D487" s="48" t="n">
        <v>0.75</v>
      </c>
      <c r="E487" s="48" t="n">
        <v>0.75</v>
      </c>
      <c r="F487" s="48" t="n"/>
    </row>
    <row r="488" ht="18" customHeight="1">
      <c r="A488" s="49" t="n">
        <v>487</v>
      </c>
      <c r="D488" s="48" t="n">
        <v>1</v>
      </c>
      <c r="E488" s="48" t="n">
        <v>1</v>
      </c>
      <c r="F488" s="48" t="n"/>
    </row>
    <row r="489" ht="18" customHeight="1">
      <c r="A489" s="49" t="n">
        <v>488</v>
      </c>
      <c r="D489" s="48" t="n">
        <v>1</v>
      </c>
      <c r="E489" s="48" t="n">
        <v>0.75</v>
      </c>
      <c r="F489" s="48" t="n"/>
    </row>
    <row r="490" ht="18" customHeight="1">
      <c r="A490" s="49" t="n">
        <v>489</v>
      </c>
      <c r="D490" s="48" t="n">
        <v>0.75</v>
      </c>
      <c r="E490" s="48" t="n">
        <v>0.75</v>
      </c>
      <c r="F490" s="48" t="n"/>
    </row>
    <row r="491" ht="18" customHeight="1">
      <c r="A491" s="49" t="n">
        <v>490</v>
      </c>
      <c r="D491" s="48" t="n">
        <v>1</v>
      </c>
      <c r="E491" s="48" t="n">
        <v>0.75</v>
      </c>
      <c r="F491" s="48" t="n"/>
    </row>
    <row r="492" ht="18" customHeight="1">
      <c r="A492" s="49" t="n">
        <v>491</v>
      </c>
      <c r="D492" s="48" t="n">
        <v>0.75</v>
      </c>
      <c r="E492" s="48" t="n">
        <v>0.75</v>
      </c>
      <c r="F492" s="48" t="n"/>
    </row>
    <row r="493" ht="18" customHeight="1">
      <c r="A493" s="49" t="n">
        <v>492</v>
      </c>
      <c r="D493" s="48" t="n">
        <v>0.75</v>
      </c>
      <c r="E493" s="48" t="n">
        <v>1</v>
      </c>
      <c r="F493" s="48" t="n"/>
    </row>
    <row r="494" ht="18" customHeight="1">
      <c r="A494" s="49" t="n">
        <v>493</v>
      </c>
      <c r="D494" s="48" t="n">
        <v>1</v>
      </c>
      <c r="E494" s="48" t="n">
        <v>1</v>
      </c>
      <c r="F494" s="48" t="n"/>
    </row>
    <row r="495" ht="18" customHeight="1">
      <c r="A495" s="49" t="n">
        <v>494</v>
      </c>
      <c r="D495" s="48" t="n">
        <v>1</v>
      </c>
      <c r="E495" s="48" t="n">
        <v>0.75</v>
      </c>
      <c r="F495" s="48" t="n"/>
    </row>
    <row r="496" ht="18" customHeight="1">
      <c r="A496" s="49" t="n">
        <v>495</v>
      </c>
      <c r="D496" s="48" t="n">
        <v>1</v>
      </c>
      <c r="E496" s="48" t="n">
        <v>1</v>
      </c>
      <c r="F496" s="48" t="n"/>
    </row>
    <row r="497" ht="18" customHeight="1">
      <c r="A497" s="49" t="n">
        <v>496</v>
      </c>
      <c r="D497" s="48" t="n">
        <v>1</v>
      </c>
      <c r="E497" s="48" t="n">
        <v>0.75</v>
      </c>
      <c r="F497" s="48" t="n"/>
    </row>
    <row r="498" ht="18" customHeight="1">
      <c r="A498" s="49" t="n">
        <v>497</v>
      </c>
      <c r="D498" s="48" t="n">
        <v>1</v>
      </c>
      <c r="E498" s="48" t="n">
        <v>1</v>
      </c>
      <c r="F498" s="48" t="n"/>
    </row>
    <row r="499" ht="18" customHeight="1">
      <c r="A499" s="49" t="n">
        <v>498</v>
      </c>
      <c r="D499" s="48" t="n">
        <v>0.75</v>
      </c>
      <c r="E499" s="48" t="n">
        <v>0.75</v>
      </c>
      <c r="F499" s="48" t="n"/>
    </row>
    <row r="500" ht="18" customHeight="1">
      <c r="A500" s="49" t="n">
        <v>499</v>
      </c>
      <c r="D500" s="48" t="n">
        <v>1</v>
      </c>
      <c r="E500" s="48" t="n">
        <v>0.75</v>
      </c>
      <c r="F500" s="48" t="n"/>
    </row>
    <row r="501" ht="18" customHeight="1">
      <c r="A501" s="49" t="n">
        <v>500</v>
      </c>
      <c r="D501" s="48" t="n">
        <v>1</v>
      </c>
      <c r="E501" s="48" t="n">
        <v>1</v>
      </c>
      <c r="F501" s="48" t="n"/>
    </row>
    <row r="502" ht="18" customHeight="1">
      <c r="A502" s="49" t="n">
        <v>501</v>
      </c>
      <c r="D502" s="48" t="n">
        <v>1</v>
      </c>
      <c r="E502" s="48" t="n">
        <v>1</v>
      </c>
      <c r="F502" s="48" t="n"/>
    </row>
    <row r="503" ht="18" customHeight="1">
      <c r="A503" s="49" t="n">
        <v>502</v>
      </c>
      <c r="D503" s="48" t="n">
        <v>1</v>
      </c>
      <c r="E503" s="48" t="n">
        <v>0.75</v>
      </c>
      <c r="F503" s="48" t="n"/>
    </row>
    <row r="504" ht="18" customHeight="1">
      <c r="A504" s="49" t="n">
        <v>503</v>
      </c>
      <c r="D504" s="48" t="n">
        <v>1</v>
      </c>
      <c r="E504" s="48" t="n">
        <v>1</v>
      </c>
      <c r="F504" s="48" t="n"/>
    </row>
    <row r="505" ht="18" customHeight="1">
      <c r="A505" s="49" t="n">
        <v>504</v>
      </c>
      <c r="D505" s="48" t="n">
        <v>1</v>
      </c>
      <c r="E505" s="48" t="n">
        <v>1</v>
      </c>
      <c r="F505" s="48" t="n"/>
    </row>
    <row r="506" ht="18" customHeight="1">
      <c r="A506" s="49" t="n">
        <v>505</v>
      </c>
      <c r="D506" s="48" t="n">
        <v>0.75</v>
      </c>
      <c r="E506" s="48" t="n">
        <v>0.75</v>
      </c>
      <c r="F506" s="48" t="n"/>
    </row>
    <row r="507" ht="18" customHeight="1">
      <c r="A507" s="49" t="n">
        <v>506</v>
      </c>
      <c r="D507" s="48" t="n">
        <v>1</v>
      </c>
      <c r="E507" s="48" t="n">
        <v>0.75</v>
      </c>
      <c r="F507" s="48" t="n"/>
    </row>
    <row r="508" ht="18" customHeight="1">
      <c r="A508" s="49" t="n">
        <v>507</v>
      </c>
      <c r="D508" s="48" t="n">
        <v>1</v>
      </c>
      <c r="E508" s="48" t="n">
        <v>1</v>
      </c>
      <c r="F508" s="48" t="n"/>
    </row>
    <row r="509" ht="18" customHeight="1">
      <c r="A509" s="49" t="n">
        <v>508</v>
      </c>
      <c r="D509" s="48" t="n">
        <v>0.75</v>
      </c>
      <c r="E509" s="48" t="n">
        <v>0.75</v>
      </c>
      <c r="F509" s="48" t="n"/>
    </row>
    <row r="510" ht="18" customHeight="1">
      <c r="A510" s="49" t="n">
        <v>509</v>
      </c>
      <c r="D510" s="48" t="n">
        <v>1</v>
      </c>
      <c r="E510" s="48" t="n">
        <v>1</v>
      </c>
      <c r="F510" s="48" t="n"/>
    </row>
    <row r="511" ht="18" customHeight="1">
      <c r="A511" s="49" t="n">
        <v>510</v>
      </c>
      <c r="D511" s="48" t="n">
        <v>0.75</v>
      </c>
      <c r="E511" s="48" t="n">
        <v>0.75</v>
      </c>
      <c r="F511" s="48" t="n"/>
    </row>
    <row r="512" ht="18" customHeight="1">
      <c r="A512" s="49" t="n">
        <v>511</v>
      </c>
      <c r="D512" s="48" t="n">
        <v>1</v>
      </c>
      <c r="E512" s="48" t="n">
        <v>1</v>
      </c>
      <c r="F512" s="48" t="n"/>
    </row>
    <row r="513" ht="18" customHeight="1">
      <c r="A513" s="49" t="n">
        <v>512</v>
      </c>
      <c r="D513" s="48" t="n">
        <v>1</v>
      </c>
      <c r="E513" s="48" t="n">
        <v>0.75</v>
      </c>
      <c r="F513" s="48" t="n"/>
    </row>
    <row r="514" ht="18" customHeight="1">
      <c r="A514" s="49" t="n">
        <v>513</v>
      </c>
      <c r="D514" s="48" t="n">
        <v>0.75</v>
      </c>
      <c r="E514" s="48" t="n">
        <v>0.75</v>
      </c>
      <c r="F514" s="48" t="n"/>
    </row>
    <row r="515" ht="18" customHeight="1">
      <c r="A515" s="49" t="n">
        <v>514</v>
      </c>
      <c r="D515" s="48" t="n">
        <v>0.75</v>
      </c>
      <c r="E515" s="48" t="n">
        <v>1</v>
      </c>
      <c r="F515" s="48" t="n"/>
    </row>
    <row r="516" ht="18" customHeight="1">
      <c r="A516" s="49" t="n">
        <v>515</v>
      </c>
      <c r="D516" s="48" t="n">
        <v>1</v>
      </c>
      <c r="E516" s="48" t="n">
        <v>1</v>
      </c>
      <c r="F516" s="48" t="n"/>
    </row>
    <row r="517" ht="18" customHeight="1">
      <c r="A517" s="49" t="n">
        <v>516</v>
      </c>
      <c r="D517" s="48" t="n">
        <v>1</v>
      </c>
      <c r="E517" s="48" t="n">
        <v>0.75</v>
      </c>
      <c r="F517" s="48" t="n"/>
    </row>
    <row r="518" ht="18" customHeight="1">
      <c r="A518" s="49" t="n">
        <v>517</v>
      </c>
      <c r="D518" s="48" t="n">
        <v>0.75</v>
      </c>
      <c r="E518" s="48" t="n">
        <v>0.75</v>
      </c>
      <c r="F518" s="48" t="n"/>
    </row>
    <row r="519" ht="18" customHeight="1">
      <c r="A519" s="49" t="n">
        <v>518</v>
      </c>
      <c r="D519" s="48" t="n">
        <v>1</v>
      </c>
      <c r="E519" s="48" t="n">
        <v>1</v>
      </c>
      <c r="F519" s="48" t="n"/>
    </row>
    <row r="520" ht="18" customHeight="1">
      <c r="A520" s="49" t="n">
        <v>519</v>
      </c>
      <c r="D520" s="48" t="n">
        <v>0.75</v>
      </c>
      <c r="E520" s="48" t="n">
        <v>0.75</v>
      </c>
      <c r="F520" s="48" t="n"/>
    </row>
    <row r="521" ht="18" customHeight="1">
      <c r="A521" s="49" t="n">
        <v>520</v>
      </c>
      <c r="D521" s="48" t="n">
        <v>0.75</v>
      </c>
      <c r="E521" s="48" t="n">
        <v>0.5</v>
      </c>
      <c r="F521" s="48" t="n"/>
    </row>
    <row r="522" ht="18" customHeight="1">
      <c r="A522" s="49" t="n">
        <v>521</v>
      </c>
      <c r="D522" s="48" t="n">
        <v>1</v>
      </c>
      <c r="E522" s="48" t="n">
        <v>1</v>
      </c>
      <c r="F522" s="48" t="n"/>
    </row>
    <row r="523" ht="18" customHeight="1">
      <c r="A523" s="49" t="n">
        <v>522</v>
      </c>
      <c r="D523" s="48" t="n">
        <v>0.5</v>
      </c>
      <c r="E523" s="48" t="n">
        <v>1</v>
      </c>
      <c r="F523" s="48" t="n"/>
    </row>
    <row r="524" ht="18" customHeight="1">
      <c r="A524" s="49" t="n">
        <v>523</v>
      </c>
      <c r="D524" s="48" t="n">
        <v>0.75</v>
      </c>
      <c r="E524" s="48" t="n">
        <v>1</v>
      </c>
      <c r="F524" s="48" t="n"/>
    </row>
    <row r="525" ht="18" customHeight="1">
      <c r="A525" s="49" t="n">
        <v>524</v>
      </c>
      <c r="D525" s="48" t="n">
        <v>0.75</v>
      </c>
      <c r="E525" s="48" t="n">
        <v>0.75</v>
      </c>
      <c r="F525" s="48" t="n"/>
    </row>
    <row r="526" ht="18" customHeight="1">
      <c r="A526" s="49" t="n">
        <v>525</v>
      </c>
      <c r="D526" s="48" t="n">
        <v>1</v>
      </c>
      <c r="E526" s="48" t="n">
        <v>1</v>
      </c>
      <c r="F526" s="48" t="n"/>
    </row>
    <row r="527" ht="18" customHeight="1">
      <c r="A527" s="49" t="n">
        <v>526</v>
      </c>
      <c r="D527" s="48" t="n">
        <v>1</v>
      </c>
      <c r="E527" s="48" t="n">
        <v>0.75</v>
      </c>
      <c r="F527" s="48" t="n"/>
    </row>
    <row r="528" ht="18" customHeight="1">
      <c r="A528" s="49" t="n">
        <v>527</v>
      </c>
      <c r="D528" s="48" t="n">
        <v>1</v>
      </c>
      <c r="E528" s="48" t="n">
        <v>0.75</v>
      </c>
      <c r="F528" s="48" t="n"/>
    </row>
    <row r="529" ht="18" customHeight="1">
      <c r="A529" s="49" t="n">
        <v>528</v>
      </c>
      <c r="D529" s="48" t="n">
        <v>1</v>
      </c>
      <c r="E529" s="48" t="n">
        <v>0.75</v>
      </c>
      <c r="F529" s="48" t="n"/>
    </row>
    <row r="530" ht="18" customHeight="1">
      <c r="A530" s="49" t="n">
        <v>529</v>
      </c>
      <c r="D530" s="48" t="n">
        <v>1</v>
      </c>
      <c r="E530" s="48" t="n">
        <v>0.75</v>
      </c>
      <c r="F530" s="48" t="n"/>
    </row>
    <row r="531" ht="18" customHeight="1">
      <c r="A531" s="49" t="n">
        <v>530</v>
      </c>
      <c r="D531" s="48" t="n">
        <v>0.75</v>
      </c>
      <c r="E531" s="48" t="n">
        <v>0.75</v>
      </c>
      <c r="F531" s="48" t="n"/>
    </row>
    <row r="532" ht="18" customHeight="1">
      <c r="A532" s="49" t="n">
        <v>531</v>
      </c>
      <c r="D532" s="48" t="n">
        <v>0.75</v>
      </c>
      <c r="E532" s="48" t="n">
        <v>0.75</v>
      </c>
      <c r="F532" s="48" t="n"/>
    </row>
    <row r="533" ht="18" customHeight="1">
      <c r="A533" s="49" t="n">
        <v>532</v>
      </c>
      <c r="D533" s="48" t="n">
        <v>0.75</v>
      </c>
      <c r="E533" s="48" t="n">
        <v>0.75</v>
      </c>
      <c r="F533" s="48" t="n"/>
    </row>
    <row r="534" ht="18" customHeight="1">
      <c r="A534" s="49" t="n">
        <v>533</v>
      </c>
      <c r="D534" s="48" t="n">
        <v>1</v>
      </c>
      <c r="E534" s="48" t="n">
        <v>0.5</v>
      </c>
      <c r="F534" s="48" t="n"/>
    </row>
    <row r="535" ht="18" customHeight="1">
      <c r="A535" s="49" t="n">
        <v>534</v>
      </c>
      <c r="D535" s="48" t="n">
        <v>1</v>
      </c>
      <c r="E535" s="48" t="n">
        <v>1</v>
      </c>
      <c r="F535" s="48" t="n"/>
    </row>
    <row r="536" ht="18" customHeight="1">
      <c r="A536" s="49" t="n">
        <v>535</v>
      </c>
      <c r="D536" s="48" t="n">
        <v>1</v>
      </c>
      <c r="E536" s="48" t="n">
        <v>1</v>
      </c>
      <c r="F536" s="48" t="n"/>
    </row>
    <row r="537" ht="18" customHeight="1">
      <c r="A537" s="49" t="n">
        <v>536</v>
      </c>
      <c r="D537" s="48" t="n">
        <v>1</v>
      </c>
      <c r="E537" s="48" t="n">
        <v>1</v>
      </c>
      <c r="F537" s="48" t="n"/>
    </row>
    <row r="538" ht="18" customHeight="1">
      <c r="A538" s="49" t="n">
        <v>537</v>
      </c>
      <c r="D538" s="48" t="n">
        <v>1</v>
      </c>
      <c r="E538" s="48" t="n">
        <v>1</v>
      </c>
      <c r="F538" s="48" t="n"/>
    </row>
    <row r="539" ht="18" customHeight="1">
      <c r="A539" s="49" t="n">
        <v>538</v>
      </c>
      <c r="D539" s="48" t="n">
        <v>1</v>
      </c>
      <c r="E539" s="48" t="n">
        <v>1</v>
      </c>
      <c r="F539" s="48" t="n"/>
    </row>
    <row r="540" ht="18" customHeight="1">
      <c r="A540" s="49" t="n">
        <v>539</v>
      </c>
      <c r="D540" s="48" t="n">
        <v>1</v>
      </c>
      <c r="E540" s="48" t="n">
        <v>0.75</v>
      </c>
      <c r="F540" s="48" t="n"/>
    </row>
    <row r="541" ht="18" customHeight="1">
      <c r="A541" s="49" t="n">
        <v>540</v>
      </c>
      <c r="D541" s="48" t="n">
        <v>0.75</v>
      </c>
      <c r="E541" s="48" t="n">
        <v>1</v>
      </c>
      <c r="F541" s="48" t="n"/>
    </row>
    <row r="542" ht="18" customHeight="1">
      <c r="A542" s="49" t="n">
        <v>541</v>
      </c>
      <c r="D542" s="48" t="n">
        <v>0.75</v>
      </c>
      <c r="E542" s="48" t="n">
        <v>0.75</v>
      </c>
      <c r="F542" s="48" t="n"/>
    </row>
    <row r="543" ht="18" customHeight="1">
      <c r="A543" s="49" t="n">
        <v>542</v>
      </c>
      <c r="D543" s="48" t="n">
        <v>0.75</v>
      </c>
      <c r="E543" s="48" t="n">
        <v>1</v>
      </c>
      <c r="F543" s="48" t="n"/>
    </row>
    <row r="544" ht="18" customHeight="1">
      <c r="A544" s="49" t="n">
        <v>543</v>
      </c>
      <c r="D544" s="48" t="n">
        <v>0.5</v>
      </c>
      <c r="E544" s="48" t="n">
        <v>0.5</v>
      </c>
      <c r="F544" s="48" t="n"/>
    </row>
    <row r="545" ht="18" customHeight="1">
      <c r="A545" s="49" t="n">
        <v>544</v>
      </c>
      <c r="D545" s="48" t="n">
        <v>0.75</v>
      </c>
      <c r="E545" s="48" t="n">
        <v>1</v>
      </c>
      <c r="F545" s="48" t="n"/>
    </row>
    <row r="546" ht="18" customHeight="1">
      <c r="A546" s="49" t="n">
        <v>545</v>
      </c>
      <c r="D546" s="48" t="n">
        <v>0.75</v>
      </c>
      <c r="E546" s="48" t="n">
        <v>0.5</v>
      </c>
      <c r="F546" s="48" t="n"/>
    </row>
    <row r="547" ht="18" customHeight="1">
      <c r="A547" s="49" t="n">
        <v>546</v>
      </c>
      <c r="D547" s="48" t="n">
        <v>1</v>
      </c>
      <c r="E547" s="48" t="n">
        <v>1</v>
      </c>
      <c r="F547" s="48" t="n"/>
    </row>
    <row r="548" ht="18" customHeight="1">
      <c r="A548" s="49" t="n">
        <v>547</v>
      </c>
      <c r="D548" s="48" t="n">
        <v>1</v>
      </c>
      <c r="E548" s="48" t="n">
        <v>1</v>
      </c>
      <c r="F548" s="48" t="n"/>
    </row>
    <row r="549" ht="18" customHeight="1">
      <c r="A549" s="49" t="n">
        <v>548</v>
      </c>
      <c r="D549" s="48" t="n">
        <v>0.75</v>
      </c>
      <c r="E549" s="48" t="n">
        <v>0.75</v>
      </c>
      <c r="F549" s="48" t="n"/>
    </row>
    <row r="550" ht="18" customHeight="1">
      <c r="A550" s="49" t="n">
        <v>549</v>
      </c>
      <c r="D550" s="48" t="n">
        <v>0.75</v>
      </c>
      <c r="E550" s="48" t="n">
        <v>0.5</v>
      </c>
      <c r="F550" s="48" t="n"/>
    </row>
    <row r="551" ht="18" customHeight="1">
      <c r="A551" s="49" t="n">
        <v>550</v>
      </c>
      <c r="D551" s="48" t="n">
        <v>1</v>
      </c>
      <c r="E551" s="48" t="n">
        <v>1</v>
      </c>
      <c r="F551" s="48" t="n"/>
    </row>
    <row r="552" ht="18" customHeight="1">
      <c r="A552" s="49" t="n">
        <v>551</v>
      </c>
      <c r="D552" s="48" t="n">
        <v>0.75</v>
      </c>
      <c r="E552" s="48" t="n">
        <v>1</v>
      </c>
      <c r="F552" s="48" t="n"/>
    </row>
    <row r="553" ht="18" customHeight="1">
      <c r="A553" s="49" t="n">
        <v>552</v>
      </c>
      <c r="D553" s="48" t="n">
        <v>0.75</v>
      </c>
      <c r="E553" s="48" t="n">
        <v>0.75</v>
      </c>
      <c r="F553" s="48" t="n"/>
    </row>
    <row r="554" ht="18" customHeight="1">
      <c r="A554" s="49" t="n">
        <v>553</v>
      </c>
      <c r="D554" s="48" t="n">
        <v>0.75</v>
      </c>
      <c r="E554" s="48" t="n">
        <v>0.5</v>
      </c>
      <c r="F554" s="48" t="n"/>
    </row>
    <row r="555" ht="18" customHeight="1">
      <c r="A555" s="49" t="n">
        <v>554</v>
      </c>
      <c r="D555" s="48" t="n">
        <v>1</v>
      </c>
      <c r="E555" s="48" t="n">
        <v>0.75</v>
      </c>
      <c r="F555" s="48" t="n"/>
    </row>
    <row r="556" ht="18" customHeight="1">
      <c r="A556" s="49" t="n">
        <v>555</v>
      </c>
      <c r="D556" s="48" t="n">
        <v>0.75</v>
      </c>
      <c r="E556" s="48" t="n">
        <v>0.75</v>
      </c>
      <c r="F556" s="48" t="n"/>
    </row>
    <row r="557" ht="18" customHeight="1">
      <c r="A557" s="49" t="n">
        <v>556</v>
      </c>
      <c r="D557" s="48" t="n">
        <v>1</v>
      </c>
      <c r="E557" s="48" t="n">
        <v>0.5</v>
      </c>
      <c r="F557" s="48" t="n"/>
    </row>
    <row r="558" ht="18" customHeight="1">
      <c r="A558" s="49" t="n">
        <v>557</v>
      </c>
      <c r="D558" s="48" t="n">
        <v>1</v>
      </c>
      <c r="E558" s="48" t="n">
        <v>0.75</v>
      </c>
      <c r="F558" s="48" t="n"/>
    </row>
    <row r="559" ht="18" customHeight="1">
      <c r="A559" s="49" t="n">
        <v>558</v>
      </c>
      <c r="D559" s="48" t="n">
        <v>0.75</v>
      </c>
      <c r="E559" s="48" t="n">
        <v>1</v>
      </c>
      <c r="F559" s="48" t="n"/>
    </row>
    <row r="560" ht="18" customHeight="1">
      <c r="A560" s="49" t="n">
        <v>559</v>
      </c>
      <c r="D560" s="48" t="n">
        <v>1</v>
      </c>
      <c r="E560" s="48" t="n">
        <v>1</v>
      </c>
      <c r="F560" s="48" t="n"/>
    </row>
    <row r="561" ht="18" customHeight="1">
      <c r="A561" s="49" t="n">
        <v>560</v>
      </c>
      <c r="D561" s="48" t="n">
        <v>1</v>
      </c>
      <c r="E561" s="48" t="n">
        <v>0.5</v>
      </c>
      <c r="F561" s="48" t="n"/>
    </row>
    <row r="562" ht="18" customHeight="1">
      <c r="A562" s="49" t="n">
        <v>561</v>
      </c>
      <c r="D562" s="48" t="n">
        <v>1</v>
      </c>
      <c r="E562" s="48" t="n">
        <v>1</v>
      </c>
      <c r="F562" s="48" t="n"/>
    </row>
    <row r="563" ht="18" customHeight="1">
      <c r="A563" s="49" t="n">
        <v>562</v>
      </c>
      <c r="D563" s="48" t="n">
        <v>0.75</v>
      </c>
      <c r="E563" s="48" t="n">
        <v>0.75</v>
      </c>
      <c r="F563" s="48" t="n"/>
    </row>
    <row r="564" ht="18" customHeight="1">
      <c r="A564" s="49" t="n">
        <v>563</v>
      </c>
      <c r="D564" s="48" t="n">
        <v>0.75</v>
      </c>
      <c r="E564" s="48" t="n">
        <v>0.75</v>
      </c>
      <c r="F564" s="48" t="n"/>
    </row>
    <row r="565" ht="18" customHeight="1">
      <c r="A565" s="49" t="n">
        <v>564</v>
      </c>
      <c r="D565" s="48" t="n">
        <v>0.75</v>
      </c>
      <c r="E565" s="48" t="n">
        <v>0.75</v>
      </c>
      <c r="F565" s="48" t="n"/>
    </row>
    <row r="566" ht="18" customHeight="1">
      <c r="A566" s="49" t="n">
        <v>565</v>
      </c>
      <c r="D566" s="48" t="n">
        <v>1</v>
      </c>
      <c r="E566" s="48" t="n">
        <v>0.75</v>
      </c>
      <c r="F566" s="48" t="n"/>
    </row>
    <row r="567" ht="18" customHeight="1">
      <c r="A567" s="49" t="n">
        <v>566</v>
      </c>
      <c r="D567" s="48" t="n">
        <v>1</v>
      </c>
      <c r="E567" s="48" t="n">
        <v>1</v>
      </c>
      <c r="F567" s="48" t="n"/>
    </row>
    <row r="568" ht="18" customHeight="1">
      <c r="A568" s="49" t="n">
        <v>567</v>
      </c>
      <c r="D568" s="48" t="n">
        <v>1</v>
      </c>
      <c r="E568" s="48" t="n">
        <v>0.75</v>
      </c>
      <c r="F568" s="48" t="n"/>
    </row>
    <row r="569" ht="18" customHeight="1">
      <c r="A569" s="49" t="n">
        <v>568</v>
      </c>
      <c r="D569" s="48" t="n">
        <v>0.75</v>
      </c>
      <c r="E569" s="48" t="n">
        <v>1</v>
      </c>
      <c r="F569" s="48" t="n"/>
    </row>
    <row r="570" ht="18" customHeight="1">
      <c r="A570" s="49" t="n">
        <v>569</v>
      </c>
      <c r="D570" s="48" t="n">
        <v>1</v>
      </c>
      <c r="E570" s="48" t="n">
        <v>0.25</v>
      </c>
      <c r="F570" s="48" t="n"/>
    </row>
    <row r="571" ht="18" customHeight="1">
      <c r="A571" s="49" t="n">
        <v>570</v>
      </c>
      <c r="D571" s="48" t="n">
        <v>0.75</v>
      </c>
      <c r="E571" s="48" t="n">
        <v>0.75</v>
      </c>
      <c r="F571" s="48" t="n"/>
    </row>
    <row r="572" ht="18" customHeight="1">
      <c r="A572" s="49" t="n">
        <v>571</v>
      </c>
      <c r="D572" s="48" t="n">
        <v>0.75</v>
      </c>
      <c r="E572" s="48" t="n">
        <v>0.75</v>
      </c>
      <c r="F572" s="48" t="n"/>
    </row>
    <row r="573" ht="18" customHeight="1">
      <c r="A573" s="49" t="n">
        <v>572</v>
      </c>
      <c r="D573" s="48" t="n">
        <v>0.75</v>
      </c>
      <c r="E573" s="48" t="n">
        <v>1</v>
      </c>
      <c r="F573" s="48" t="n"/>
    </row>
    <row r="574" ht="18" customHeight="1">
      <c r="A574" s="49" t="n">
        <v>573</v>
      </c>
      <c r="D574" s="48" t="n">
        <v>1</v>
      </c>
      <c r="E574" s="48" t="n">
        <v>0.5</v>
      </c>
      <c r="F574" s="48" t="n"/>
    </row>
    <row r="575" ht="18" customHeight="1">
      <c r="A575" s="49" t="n">
        <v>574</v>
      </c>
      <c r="D575" s="48" t="n">
        <v>1</v>
      </c>
      <c r="E575" s="48" t="n">
        <v>0.75</v>
      </c>
      <c r="F575" s="48" t="n"/>
    </row>
    <row r="576" ht="18" customHeight="1">
      <c r="A576" s="49" t="n">
        <v>575</v>
      </c>
      <c r="D576" s="48" t="n">
        <v>1</v>
      </c>
      <c r="E576" s="48" t="n">
        <v>1</v>
      </c>
      <c r="F576" s="48" t="n"/>
    </row>
    <row r="577" ht="18" customHeight="1">
      <c r="A577" s="49" t="n">
        <v>576</v>
      </c>
      <c r="D577" s="48" t="n">
        <v>0.75</v>
      </c>
      <c r="E577" s="48" t="n">
        <v>0.75</v>
      </c>
      <c r="F577" s="48" t="n"/>
    </row>
    <row r="578" ht="18" customHeight="1">
      <c r="A578" s="49" t="n">
        <v>577</v>
      </c>
      <c r="D578" s="48" t="n">
        <v>1</v>
      </c>
      <c r="E578" s="48" t="n">
        <v>1</v>
      </c>
      <c r="F578" s="48" t="n"/>
    </row>
    <row r="579" ht="18" customHeight="1">
      <c r="A579" s="49" t="n">
        <v>578</v>
      </c>
      <c r="D579" s="48" t="n">
        <v>0.5</v>
      </c>
      <c r="E579" s="48" t="n">
        <v>1</v>
      </c>
      <c r="F579" s="48" t="n"/>
    </row>
    <row r="580" ht="18" customHeight="1">
      <c r="A580" s="49" t="n">
        <v>579</v>
      </c>
      <c r="D580" s="48" t="n">
        <v>1</v>
      </c>
      <c r="E580" s="48" t="n">
        <v>1</v>
      </c>
      <c r="F580" s="48" t="n"/>
    </row>
    <row r="581" ht="18" customHeight="1">
      <c r="A581" s="49" t="n">
        <v>580</v>
      </c>
      <c r="D581" s="48" t="n">
        <v>1</v>
      </c>
      <c r="E581" s="48" t="n">
        <v>1</v>
      </c>
      <c r="F581" s="48" t="n"/>
    </row>
    <row r="582" ht="18" customHeight="1">
      <c r="A582" s="49" t="n">
        <v>581</v>
      </c>
      <c r="D582" s="48" t="n">
        <v>1</v>
      </c>
      <c r="E582" s="48" t="n">
        <v>1</v>
      </c>
      <c r="F582" s="48" t="n"/>
    </row>
    <row r="583" ht="18" customHeight="1">
      <c r="A583" s="49" t="n">
        <v>582</v>
      </c>
      <c r="D583" s="48" t="n">
        <v>1</v>
      </c>
      <c r="E583" s="48" t="n">
        <v>0.25</v>
      </c>
      <c r="F583" s="48" t="n"/>
    </row>
    <row r="584" ht="18" customHeight="1">
      <c r="A584" s="49" t="n">
        <v>583</v>
      </c>
      <c r="D584" s="48" t="n">
        <v>1</v>
      </c>
      <c r="E584" s="48" t="n">
        <v>0.75</v>
      </c>
      <c r="F584" s="48" t="n"/>
    </row>
    <row r="585" ht="18" customHeight="1">
      <c r="A585" s="49" t="n">
        <v>584</v>
      </c>
      <c r="D585" s="48" t="n">
        <v>1</v>
      </c>
      <c r="E585" s="48" t="n">
        <v>0.5</v>
      </c>
      <c r="F585" s="48" t="n"/>
    </row>
    <row r="586" ht="18" customHeight="1">
      <c r="A586" s="49" t="n">
        <v>585</v>
      </c>
      <c r="D586" s="48" t="n">
        <v>1</v>
      </c>
      <c r="E586" s="48" t="n">
        <v>1</v>
      </c>
      <c r="F586" s="48" t="n"/>
    </row>
    <row r="587" ht="18" customHeight="1">
      <c r="A587" s="49" t="n">
        <v>586</v>
      </c>
      <c r="D587" s="48" t="n">
        <v>0.75</v>
      </c>
      <c r="E587" s="48" t="n">
        <v>0.75</v>
      </c>
      <c r="F587" s="48" t="n"/>
    </row>
    <row r="588" ht="18" customHeight="1">
      <c r="A588" s="49" t="n">
        <v>587</v>
      </c>
      <c r="D588" s="48" t="n">
        <v>1</v>
      </c>
      <c r="E588" s="48" t="n">
        <v>1</v>
      </c>
      <c r="F588" s="48" t="n"/>
    </row>
    <row r="589" ht="18" customHeight="1">
      <c r="A589" s="49" t="n">
        <v>588</v>
      </c>
      <c r="D589" s="48" t="n">
        <v>0.75</v>
      </c>
      <c r="E589" s="48" t="n">
        <v>0.75</v>
      </c>
      <c r="F589" s="48" t="n"/>
    </row>
    <row r="590" ht="18" customHeight="1">
      <c r="A590" s="49" t="n">
        <v>589</v>
      </c>
      <c r="D590" s="48" t="n">
        <v>0.75</v>
      </c>
      <c r="E590" s="48" t="n">
        <v>1</v>
      </c>
      <c r="F590" s="48" t="n"/>
    </row>
    <row r="591" ht="18" customHeight="1">
      <c r="A591" s="49" t="n">
        <v>590</v>
      </c>
      <c r="D591" s="48" t="n">
        <v>0.75</v>
      </c>
      <c r="E591" s="48" t="n">
        <v>0.5</v>
      </c>
      <c r="F591" s="48" t="n"/>
    </row>
    <row r="592" ht="18" customHeight="1">
      <c r="A592" s="49" t="n">
        <v>591</v>
      </c>
      <c r="D592" s="48" t="n">
        <v>0.75</v>
      </c>
      <c r="E592" s="48" t="n">
        <v>1</v>
      </c>
      <c r="F592" s="48" t="n"/>
    </row>
    <row r="593" ht="18" customHeight="1">
      <c r="A593" s="49" t="n">
        <v>592</v>
      </c>
      <c r="D593" s="48" t="n">
        <v>1</v>
      </c>
      <c r="E593" s="48" t="n">
        <v>1</v>
      </c>
      <c r="F593" s="48" t="n"/>
    </row>
    <row r="594" ht="18" customHeight="1">
      <c r="A594" s="49" t="n">
        <v>593</v>
      </c>
      <c r="D594" s="48" t="n">
        <v>1</v>
      </c>
      <c r="E594" s="48" t="n">
        <v>0.75</v>
      </c>
      <c r="F594" s="48" t="n"/>
    </row>
    <row r="595" ht="18" customHeight="1">
      <c r="A595" s="49" t="n">
        <v>594</v>
      </c>
      <c r="D595" s="48" t="n">
        <v>1</v>
      </c>
      <c r="E595" s="48" t="n">
        <v>0.5</v>
      </c>
      <c r="F595" s="48" t="n"/>
    </row>
    <row r="596" ht="18" customHeight="1">
      <c r="A596" s="49" t="n">
        <v>595</v>
      </c>
      <c r="D596" s="48" t="n">
        <v>1</v>
      </c>
      <c r="E596" s="48" t="n">
        <v>0.5</v>
      </c>
      <c r="F596" s="48" t="n"/>
    </row>
    <row r="597" ht="18" customHeight="1">
      <c r="A597" s="49" t="n">
        <v>596</v>
      </c>
      <c r="D597" s="48" t="n">
        <v>1</v>
      </c>
      <c r="E597" s="48" t="n">
        <v>0.75</v>
      </c>
      <c r="F597" s="48" t="n"/>
    </row>
    <row r="598" ht="18" customHeight="1">
      <c r="A598" s="49" t="n">
        <v>597</v>
      </c>
      <c r="D598" s="48" t="n">
        <v>1</v>
      </c>
      <c r="E598" s="48" t="n">
        <v>1</v>
      </c>
      <c r="F598" s="48" t="n"/>
    </row>
    <row r="599" ht="18" customHeight="1">
      <c r="A599" s="49" t="n">
        <v>598</v>
      </c>
      <c r="D599" s="48" t="n">
        <v>1</v>
      </c>
      <c r="E599" s="48" t="n">
        <v>1</v>
      </c>
      <c r="F599" s="48" t="n"/>
    </row>
    <row r="600" ht="18" customHeight="1">
      <c r="A600" s="49" t="n">
        <v>599</v>
      </c>
      <c r="D600" s="48" t="n">
        <v>0.5</v>
      </c>
      <c r="E600" s="48" t="n">
        <v>0.75</v>
      </c>
      <c r="F600" s="48" t="n"/>
    </row>
    <row r="601" ht="18" customHeight="1">
      <c r="A601" s="49" t="n">
        <v>600</v>
      </c>
      <c r="D601" s="48" t="n">
        <v>1</v>
      </c>
      <c r="E601" s="48" t="n">
        <v>0.75</v>
      </c>
      <c r="F601" s="48" t="n"/>
    </row>
    <row r="602" ht="18" customHeight="1">
      <c r="A602" s="49" t="n">
        <v>601</v>
      </c>
      <c r="D602" s="48" t="n">
        <v>0.75</v>
      </c>
      <c r="E602" s="48" t="n">
        <v>0.5</v>
      </c>
      <c r="F602" s="48" t="n"/>
    </row>
    <row r="603" ht="18" customHeight="1">
      <c r="A603" s="49" t="n">
        <v>602</v>
      </c>
      <c r="D603" s="48" t="n">
        <v>1</v>
      </c>
      <c r="E603" s="48" t="n">
        <v>1</v>
      </c>
      <c r="F603" s="48" t="n"/>
    </row>
    <row r="604" ht="18" customHeight="1">
      <c r="A604" s="49" t="n">
        <v>603</v>
      </c>
      <c r="D604" s="48" t="n">
        <v>1</v>
      </c>
      <c r="E604" s="48" t="n">
        <v>0.5</v>
      </c>
      <c r="F604" s="48" t="n"/>
    </row>
    <row r="605" ht="18" customHeight="1">
      <c r="A605" s="49" t="n">
        <v>604</v>
      </c>
      <c r="D605" s="48" t="n">
        <v>0.75</v>
      </c>
      <c r="E605" s="48" t="n">
        <v>0.75</v>
      </c>
      <c r="F605" s="48" t="n"/>
    </row>
    <row r="606" ht="18" customHeight="1">
      <c r="A606" s="49" t="n">
        <v>605</v>
      </c>
      <c r="D606" s="48" t="n">
        <v>1</v>
      </c>
      <c r="E606" s="48" t="n">
        <v>0.75</v>
      </c>
      <c r="F606" s="48" t="n"/>
    </row>
    <row r="607" ht="18" customHeight="1">
      <c r="A607" s="49" t="n">
        <v>606</v>
      </c>
      <c r="D607" s="48" t="n">
        <v>1</v>
      </c>
      <c r="E607" s="48" t="n">
        <v>0.5</v>
      </c>
      <c r="F607" s="48" t="n"/>
    </row>
    <row r="608" ht="18" customHeight="1">
      <c r="A608" s="49" t="n">
        <v>607</v>
      </c>
      <c r="D608" s="48" t="n">
        <v>0.75</v>
      </c>
      <c r="E608" s="48" t="n">
        <v>1</v>
      </c>
      <c r="F608" s="48" t="n"/>
    </row>
    <row r="609" ht="18" customHeight="1">
      <c r="A609" s="49" t="n">
        <v>608</v>
      </c>
      <c r="D609" s="48" t="n">
        <v>0.75</v>
      </c>
      <c r="E609" s="48" t="n">
        <v>1</v>
      </c>
      <c r="F609" s="48" t="n"/>
    </row>
    <row r="610" ht="18" customHeight="1">
      <c r="A610" s="49" t="n">
        <v>609</v>
      </c>
      <c r="D610" s="48" t="n">
        <v>0.75</v>
      </c>
      <c r="E610" s="48" t="n">
        <v>1</v>
      </c>
      <c r="F610" s="48" t="n"/>
    </row>
    <row r="611" ht="18" customHeight="1">
      <c r="A611" s="49" t="n">
        <v>610</v>
      </c>
      <c r="D611" s="48" t="n">
        <v>0.75</v>
      </c>
      <c r="E611" s="48" t="n">
        <v>0.75</v>
      </c>
      <c r="F611" s="48" t="n"/>
    </row>
    <row r="612" ht="18" customHeight="1">
      <c r="A612" s="49" t="n">
        <v>611</v>
      </c>
      <c r="D612" s="48" t="n">
        <v>1</v>
      </c>
      <c r="E612" s="48" t="n">
        <v>0.75</v>
      </c>
      <c r="F612" s="48" t="n"/>
    </row>
    <row r="613" ht="18" customHeight="1">
      <c r="A613" s="49" t="n">
        <v>612</v>
      </c>
      <c r="D613" s="48" t="n">
        <v>1</v>
      </c>
      <c r="E613" s="48" t="n">
        <v>0.75</v>
      </c>
      <c r="F613" s="48" t="n"/>
    </row>
    <row r="614" ht="18" customHeight="1">
      <c r="A614" s="49" t="n">
        <v>613</v>
      </c>
      <c r="D614" s="48" t="n">
        <v>0.75</v>
      </c>
      <c r="E614" s="48" t="n">
        <v>0.5</v>
      </c>
      <c r="F614" s="48" t="n"/>
    </row>
    <row r="615" ht="18" customHeight="1">
      <c r="A615" s="49" t="n">
        <v>614</v>
      </c>
      <c r="D615" s="48" t="n">
        <v>0.75</v>
      </c>
      <c r="E615" s="48" t="n">
        <v>0.75</v>
      </c>
      <c r="F615" s="48" t="n"/>
    </row>
    <row r="616" ht="18" customHeight="1">
      <c r="A616" s="49" t="n">
        <v>615</v>
      </c>
      <c r="D616" s="48" t="n">
        <v>1</v>
      </c>
      <c r="E616" s="48" t="n">
        <v>0.75</v>
      </c>
      <c r="F616" s="48" t="n"/>
    </row>
    <row r="617" ht="18" customHeight="1">
      <c r="A617" s="49" t="n">
        <v>616</v>
      </c>
      <c r="D617" s="48" t="n">
        <v>1</v>
      </c>
      <c r="E617" s="48" t="n">
        <v>1</v>
      </c>
      <c r="F617" s="48" t="n"/>
    </row>
    <row r="618" ht="18" customHeight="1">
      <c r="A618" s="49" t="n">
        <v>617</v>
      </c>
      <c r="D618" s="48" t="n">
        <v>1</v>
      </c>
      <c r="E618" s="48" t="n">
        <v>0.75</v>
      </c>
      <c r="F618" s="48" t="n"/>
    </row>
    <row r="619" ht="18" customHeight="1">
      <c r="A619" s="49" t="n">
        <v>618</v>
      </c>
      <c r="D619" s="48" t="n">
        <v>0.75</v>
      </c>
      <c r="E619" s="48" t="n">
        <v>0.5</v>
      </c>
      <c r="F619" s="48" t="n"/>
    </row>
    <row r="620" ht="18" customHeight="1">
      <c r="A620" s="49" t="n">
        <v>619</v>
      </c>
      <c r="D620" s="48" t="n">
        <v>1</v>
      </c>
      <c r="E620" s="48" t="n">
        <v>1</v>
      </c>
      <c r="F620" s="48" t="n"/>
    </row>
    <row r="621" ht="18" customHeight="1">
      <c r="A621" s="49" t="n">
        <v>620</v>
      </c>
      <c r="D621" s="48" t="n">
        <v>1</v>
      </c>
      <c r="E621" s="48" t="n">
        <v>0.75</v>
      </c>
      <c r="F621" s="48" t="n"/>
    </row>
    <row r="622" ht="18" customHeight="1">
      <c r="A622" s="49" t="n">
        <v>621</v>
      </c>
      <c r="D622" s="48" t="n">
        <v>0.75</v>
      </c>
      <c r="E622" s="48" t="n">
        <v>0.75</v>
      </c>
      <c r="F622" s="48" t="n"/>
    </row>
    <row r="623" ht="18" customHeight="1">
      <c r="A623" s="49" t="n">
        <v>622</v>
      </c>
      <c r="D623" s="48" t="n">
        <v>1</v>
      </c>
      <c r="E623" s="48" t="n">
        <v>1</v>
      </c>
      <c r="F623" s="48" t="n"/>
    </row>
    <row r="624" ht="18" customHeight="1">
      <c r="A624" s="49" t="n">
        <v>623</v>
      </c>
      <c r="D624" s="48" t="n">
        <v>1</v>
      </c>
      <c r="E624" s="48" t="n">
        <v>1</v>
      </c>
      <c r="F624" s="48" t="n"/>
    </row>
    <row r="625" ht="18" customHeight="1">
      <c r="A625" s="49" t="n">
        <v>624</v>
      </c>
      <c r="D625" s="48" t="n">
        <v>0.5</v>
      </c>
      <c r="E625" s="48" t="n">
        <v>1</v>
      </c>
      <c r="F625" s="48" t="n"/>
    </row>
    <row r="626" ht="18" customHeight="1">
      <c r="A626" s="49" t="n">
        <v>625</v>
      </c>
      <c r="D626" s="48" t="n">
        <v>1</v>
      </c>
      <c r="E626" s="48" t="n">
        <v>0.75</v>
      </c>
      <c r="F626" s="48" t="n"/>
    </row>
    <row r="627" ht="18" customHeight="1">
      <c r="A627" s="49" t="n">
        <v>626</v>
      </c>
      <c r="D627" s="48" t="n">
        <v>1</v>
      </c>
      <c r="E627" s="48" t="n">
        <v>1</v>
      </c>
      <c r="F627" s="48" t="n"/>
    </row>
    <row r="628" ht="18" customHeight="1">
      <c r="A628" s="49" t="n">
        <v>627</v>
      </c>
      <c r="D628" s="48" t="n">
        <v>0.75</v>
      </c>
      <c r="E628" s="48" t="n">
        <v>1</v>
      </c>
      <c r="F628" s="48" t="n"/>
    </row>
    <row r="629" ht="18" customHeight="1">
      <c r="A629" s="49" t="n">
        <v>628</v>
      </c>
      <c r="D629" s="48" t="n">
        <v>0.75</v>
      </c>
      <c r="E629" s="48" t="n">
        <v>0.75</v>
      </c>
      <c r="F629" s="48" t="n"/>
    </row>
    <row r="630" ht="18" customHeight="1">
      <c r="A630" s="49" t="n">
        <v>629</v>
      </c>
      <c r="D630" s="48" t="n">
        <v>1</v>
      </c>
      <c r="E630" s="48" t="n">
        <v>0.5</v>
      </c>
      <c r="F630" s="48" t="n"/>
    </row>
    <row r="631" ht="18" customHeight="1">
      <c r="A631" s="49" t="n">
        <v>630</v>
      </c>
      <c r="D631" s="48" t="n">
        <v>1</v>
      </c>
      <c r="E631" s="48" t="n">
        <v>1</v>
      </c>
      <c r="F631" s="48" t="n"/>
    </row>
    <row r="632" ht="18" customHeight="1">
      <c r="A632" s="49" t="n">
        <v>631</v>
      </c>
      <c r="D632" s="48" t="n">
        <v>1</v>
      </c>
      <c r="E632" s="48" t="n">
        <v>0.75</v>
      </c>
      <c r="F632" s="48" t="n"/>
    </row>
    <row r="633" ht="18" customHeight="1">
      <c r="A633" s="49" t="n">
        <v>632</v>
      </c>
      <c r="D633" s="48" t="n">
        <v>0.75</v>
      </c>
      <c r="E633" s="48" t="n">
        <v>1</v>
      </c>
      <c r="F633" s="48" t="n"/>
    </row>
    <row r="634" ht="18" customHeight="1">
      <c r="A634" s="49" t="n">
        <v>633</v>
      </c>
      <c r="D634" s="48" t="n">
        <v>1</v>
      </c>
      <c r="E634" s="48" t="n">
        <v>1</v>
      </c>
      <c r="F634" s="48" t="n"/>
    </row>
    <row r="635" ht="18" customHeight="1">
      <c r="A635" s="49" t="n">
        <v>634</v>
      </c>
      <c r="D635" s="48" t="n">
        <v>1</v>
      </c>
      <c r="E635" s="48" t="n">
        <v>1</v>
      </c>
      <c r="F635" s="48" t="n"/>
    </row>
    <row r="636" ht="18" customHeight="1">
      <c r="A636" s="49" t="n">
        <v>635</v>
      </c>
      <c r="D636" s="48" t="n">
        <v>1</v>
      </c>
      <c r="E636" s="48" t="n">
        <v>1</v>
      </c>
      <c r="F636" s="48" t="n"/>
    </row>
    <row r="637" ht="18" customHeight="1">
      <c r="A637" s="49" t="n">
        <v>636</v>
      </c>
      <c r="D637" s="48" t="n">
        <v>1</v>
      </c>
      <c r="E637" s="48" t="n">
        <v>1</v>
      </c>
      <c r="F637" s="48" t="n"/>
    </row>
    <row r="638" ht="18" customHeight="1">
      <c r="A638" s="49" t="n">
        <v>637</v>
      </c>
      <c r="D638" s="48" t="n">
        <v>0.75</v>
      </c>
      <c r="E638" s="48" t="n">
        <v>1</v>
      </c>
      <c r="F638" s="48" t="n"/>
    </row>
    <row r="639" ht="18" customHeight="1">
      <c r="A639" s="49" t="n">
        <v>638</v>
      </c>
      <c r="D639" s="48" t="n">
        <v>1</v>
      </c>
      <c r="E639" s="48" t="n">
        <v>0.75</v>
      </c>
      <c r="F639" s="48" t="n"/>
    </row>
    <row r="640" ht="18" customHeight="1">
      <c r="A640" s="49" t="n">
        <v>639</v>
      </c>
      <c r="D640" s="48" t="n">
        <v>1</v>
      </c>
      <c r="E640" s="48" t="n">
        <v>1</v>
      </c>
      <c r="F640" s="48" t="n"/>
    </row>
    <row r="641" ht="18" customHeight="1">
      <c r="A641" s="49" t="n">
        <v>640</v>
      </c>
      <c r="D641" s="48" t="n">
        <v>1</v>
      </c>
      <c r="E641" s="48" t="n">
        <v>0.75</v>
      </c>
      <c r="F641" s="48" t="n"/>
    </row>
    <row r="642" ht="18" customHeight="1">
      <c r="A642" s="49" t="n">
        <v>641</v>
      </c>
      <c r="D642" s="48" t="n">
        <v>1</v>
      </c>
      <c r="E642" s="48" t="n">
        <v>1</v>
      </c>
      <c r="F642" s="48" t="n"/>
    </row>
    <row r="643" ht="18" customHeight="1">
      <c r="A643" s="49" t="n">
        <v>642</v>
      </c>
      <c r="D643" s="48" t="n">
        <v>1</v>
      </c>
      <c r="E643" s="48" t="n">
        <v>0.75</v>
      </c>
      <c r="F643" s="48" t="n"/>
    </row>
    <row r="644" ht="18" customHeight="1">
      <c r="A644" s="49" t="n">
        <v>643</v>
      </c>
      <c r="D644" s="48" t="n">
        <v>1</v>
      </c>
      <c r="E644" s="48" t="n">
        <v>1</v>
      </c>
      <c r="F644" s="48" t="n"/>
    </row>
    <row r="645" ht="18" customHeight="1">
      <c r="A645" s="49" t="n">
        <v>644</v>
      </c>
      <c r="D645" s="48" t="n">
        <v>1</v>
      </c>
      <c r="E645" s="48" t="n">
        <v>1</v>
      </c>
      <c r="F645" s="48" t="n"/>
    </row>
    <row r="646" ht="18" customHeight="1">
      <c r="A646" s="49" t="n">
        <v>645</v>
      </c>
      <c r="D646" s="48" t="n">
        <v>1</v>
      </c>
      <c r="E646" s="48" t="n">
        <v>1</v>
      </c>
      <c r="F646" s="48" t="n"/>
    </row>
    <row r="647" ht="18" customHeight="1">
      <c r="A647" s="49" t="n">
        <v>646</v>
      </c>
      <c r="D647" s="48" t="n">
        <v>1</v>
      </c>
      <c r="E647" s="48" t="n">
        <v>0.75</v>
      </c>
      <c r="F647" s="48" t="n"/>
    </row>
    <row r="648" ht="18" customHeight="1">
      <c r="A648" s="49" t="n">
        <v>647</v>
      </c>
      <c r="D648" s="48" t="n">
        <v>1</v>
      </c>
      <c r="E648" s="48" t="n">
        <v>1</v>
      </c>
      <c r="F648" s="48" t="n"/>
    </row>
    <row r="649" ht="18" customHeight="1">
      <c r="A649" s="49" t="n">
        <v>648</v>
      </c>
      <c r="D649" s="48" t="n">
        <v>1</v>
      </c>
      <c r="E649" s="48" t="n">
        <v>1</v>
      </c>
      <c r="F649" s="48" t="n"/>
    </row>
    <row r="650" ht="18" customHeight="1">
      <c r="A650" s="49" t="n">
        <v>649</v>
      </c>
      <c r="D650" s="48" t="n">
        <v>0.5</v>
      </c>
      <c r="E650" s="48" t="n">
        <v>1</v>
      </c>
      <c r="F650" s="48" t="n"/>
    </row>
    <row r="651" ht="18" customHeight="1">
      <c r="A651" s="49" t="n">
        <v>650</v>
      </c>
      <c r="D651" s="48" t="n">
        <v>1</v>
      </c>
      <c r="E651" s="48" t="n">
        <v>1</v>
      </c>
      <c r="F651" s="48" t="n"/>
    </row>
    <row r="652" ht="18" customHeight="1">
      <c r="A652" s="49" t="n">
        <v>651</v>
      </c>
      <c r="D652" s="48" t="n">
        <v>0.75</v>
      </c>
      <c r="E652" s="48" t="n">
        <v>0.75</v>
      </c>
      <c r="F652" s="48" t="n"/>
    </row>
    <row r="653" ht="18" customHeight="1">
      <c r="A653" s="49" t="n">
        <v>652</v>
      </c>
      <c r="D653" s="48" t="n">
        <v>0.75</v>
      </c>
      <c r="E653" s="48" t="n">
        <v>1</v>
      </c>
      <c r="F653" s="48" t="n"/>
    </row>
    <row r="654" ht="18" customHeight="1">
      <c r="A654" s="49" t="n">
        <v>653</v>
      </c>
      <c r="D654" s="48" t="n">
        <v>1</v>
      </c>
      <c r="E654" s="48" t="n">
        <v>1</v>
      </c>
      <c r="F654" s="48" t="n"/>
    </row>
    <row r="655" ht="18" customHeight="1">
      <c r="A655" s="49" t="n">
        <v>654</v>
      </c>
      <c r="D655" s="48" t="n">
        <v>1</v>
      </c>
      <c r="E655" s="48" t="n">
        <v>1</v>
      </c>
      <c r="F655" s="48" t="n"/>
    </row>
    <row r="656" ht="18" customHeight="1">
      <c r="A656" s="49" t="n">
        <v>655</v>
      </c>
      <c r="D656" s="48" t="n">
        <v>1</v>
      </c>
      <c r="E656" s="48" t="n">
        <v>1</v>
      </c>
      <c r="F656" s="48" t="n"/>
    </row>
    <row r="657" ht="18" customHeight="1">
      <c r="A657" s="49" t="n">
        <v>656</v>
      </c>
      <c r="D657" s="48" t="n">
        <v>0.75</v>
      </c>
      <c r="E657" s="48" t="n">
        <v>1</v>
      </c>
      <c r="F657" s="48" t="n"/>
    </row>
    <row r="658" ht="18" customHeight="1">
      <c r="A658" s="49" t="n">
        <v>657</v>
      </c>
      <c r="D658" s="48" t="n">
        <v>0.75</v>
      </c>
      <c r="E658" s="48" t="n">
        <v>1</v>
      </c>
      <c r="F658" s="48" t="n"/>
    </row>
    <row r="659" ht="18" customHeight="1">
      <c r="A659" s="49" t="n">
        <v>658</v>
      </c>
      <c r="D659" s="48" t="n">
        <v>1</v>
      </c>
      <c r="E659" s="48" t="n">
        <v>0.25</v>
      </c>
      <c r="F659" s="48" t="n"/>
    </row>
    <row r="660" ht="18" customHeight="1">
      <c r="A660" s="49" t="n">
        <v>659</v>
      </c>
      <c r="D660" s="48" t="n">
        <v>1</v>
      </c>
      <c r="E660" s="48" t="n">
        <v>1</v>
      </c>
      <c r="F660" s="48" t="n"/>
    </row>
    <row r="661" ht="18" customHeight="1">
      <c r="A661" s="49" t="n">
        <v>660</v>
      </c>
      <c r="D661" s="48" t="n">
        <v>1</v>
      </c>
      <c r="E661" s="48" t="n">
        <v>1</v>
      </c>
      <c r="F661" s="48" t="n"/>
    </row>
    <row r="662" ht="18" customHeight="1">
      <c r="A662" s="49" t="n">
        <v>661</v>
      </c>
      <c r="D662" s="48" t="n">
        <v>1</v>
      </c>
      <c r="E662" s="48" t="n">
        <v>0.75</v>
      </c>
      <c r="F662" s="48" t="n"/>
    </row>
    <row r="663" ht="18" customHeight="1">
      <c r="A663" s="49" t="n">
        <v>662</v>
      </c>
      <c r="D663" s="48" t="n">
        <v>1</v>
      </c>
      <c r="E663" s="48" t="n">
        <v>0.75</v>
      </c>
      <c r="F663" s="48" t="n"/>
    </row>
    <row r="664" ht="18" customHeight="1">
      <c r="A664" s="49" t="n">
        <v>663</v>
      </c>
      <c r="D664" s="48" t="n">
        <v>1</v>
      </c>
      <c r="E664" s="48" t="n">
        <v>1</v>
      </c>
      <c r="F664" s="48" t="n"/>
    </row>
    <row r="665" ht="18" customHeight="1">
      <c r="A665" s="49" t="n">
        <v>664</v>
      </c>
      <c r="D665" s="48" t="n">
        <v>1</v>
      </c>
      <c r="E665" s="48" t="n">
        <v>1</v>
      </c>
      <c r="F665" s="48" t="n"/>
    </row>
    <row r="666" ht="18" customHeight="1">
      <c r="A666" s="49" t="n">
        <v>665</v>
      </c>
      <c r="D666" s="48" t="n">
        <v>0.75</v>
      </c>
      <c r="E666" s="48" t="n">
        <v>1</v>
      </c>
      <c r="F666" s="48" t="n"/>
    </row>
    <row r="667" ht="18" customHeight="1">
      <c r="A667" s="49" t="n">
        <v>666</v>
      </c>
      <c r="D667" s="48" t="n">
        <v>1</v>
      </c>
      <c r="E667" s="48" t="n">
        <v>1</v>
      </c>
      <c r="F667" s="48" t="n"/>
    </row>
    <row r="668" ht="18" customHeight="1">
      <c r="A668" s="49" t="n">
        <v>667</v>
      </c>
      <c r="D668" s="48" t="n">
        <v>1</v>
      </c>
      <c r="E668" s="48" t="n">
        <v>0.75</v>
      </c>
      <c r="F668" s="48" t="n"/>
    </row>
    <row r="669" ht="18" customHeight="1">
      <c r="A669" s="49" t="n">
        <v>668</v>
      </c>
      <c r="D669" s="48" t="n">
        <v>1</v>
      </c>
      <c r="E669" s="48" t="n">
        <v>0.75</v>
      </c>
      <c r="F669" s="48" t="n"/>
    </row>
    <row r="670" ht="18" customHeight="1">
      <c r="A670" s="49" t="n">
        <v>669</v>
      </c>
      <c r="D670" s="48" t="n">
        <v>1</v>
      </c>
      <c r="E670" s="48" t="n">
        <v>1</v>
      </c>
      <c r="F670" s="48" t="n"/>
    </row>
    <row r="671" ht="18" customHeight="1">
      <c r="A671" s="49" t="n">
        <v>670</v>
      </c>
      <c r="D671" s="48" t="n">
        <v>1</v>
      </c>
      <c r="E671" s="48" t="n">
        <v>1</v>
      </c>
      <c r="F671" s="48" t="n"/>
    </row>
    <row r="672" ht="18" customHeight="1">
      <c r="A672" s="49" t="n">
        <v>671</v>
      </c>
      <c r="D672" s="48" t="n">
        <v>1</v>
      </c>
      <c r="E672" s="48" t="n">
        <v>0.75</v>
      </c>
      <c r="F672" s="48" t="n"/>
    </row>
    <row r="673" ht="18" customHeight="1">
      <c r="A673" s="49" t="n">
        <v>672</v>
      </c>
      <c r="D673" s="48" t="n">
        <v>1</v>
      </c>
      <c r="E673" s="48" t="n">
        <v>0.75</v>
      </c>
      <c r="F673" s="48" t="n"/>
    </row>
    <row r="674" ht="18" customHeight="1">
      <c r="A674" s="49" t="n">
        <v>673</v>
      </c>
      <c r="D674" s="48" t="n">
        <v>1</v>
      </c>
      <c r="E674" s="48" t="n">
        <v>0.75</v>
      </c>
      <c r="F674" s="48" t="n"/>
    </row>
    <row r="675" ht="18" customHeight="1">
      <c r="A675" s="49" t="n">
        <v>674</v>
      </c>
      <c r="D675" s="48" t="n">
        <v>1</v>
      </c>
      <c r="E675" s="48" t="n">
        <v>1</v>
      </c>
      <c r="F675" s="48" t="n"/>
    </row>
    <row r="676" ht="18" customHeight="1">
      <c r="A676" s="49" t="n">
        <v>675</v>
      </c>
      <c r="D676" s="48" t="n">
        <v>1</v>
      </c>
      <c r="E676" s="48" t="n">
        <v>1</v>
      </c>
      <c r="F676" s="48" t="n"/>
    </row>
    <row r="677" ht="18" customHeight="1">
      <c r="A677" s="49" t="n">
        <v>676</v>
      </c>
      <c r="D677" s="48" t="n">
        <v>0.75</v>
      </c>
      <c r="E677" s="48" t="n">
        <v>1</v>
      </c>
      <c r="F677" s="48" t="n"/>
    </row>
    <row r="678" ht="18" customHeight="1">
      <c r="A678" s="49" t="n">
        <v>677</v>
      </c>
      <c r="D678" s="48" t="n">
        <v>1</v>
      </c>
      <c r="E678" s="48" t="n">
        <v>1</v>
      </c>
      <c r="F678" s="48" t="n"/>
    </row>
    <row r="679" ht="18" customHeight="1">
      <c r="A679" s="49" t="n">
        <v>678</v>
      </c>
      <c r="D679" s="48" t="n">
        <v>1</v>
      </c>
      <c r="E679" s="48" t="n">
        <v>1</v>
      </c>
      <c r="F679" s="48" t="n"/>
    </row>
    <row r="680" ht="18" customHeight="1">
      <c r="A680" s="49" t="n">
        <v>679</v>
      </c>
      <c r="D680" s="48" t="n">
        <v>0.75</v>
      </c>
      <c r="E680" s="48" t="n">
        <v>0.75</v>
      </c>
      <c r="F680" s="48" t="n"/>
    </row>
    <row r="681" ht="18" customHeight="1">
      <c r="A681" s="49" t="n">
        <v>680</v>
      </c>
      <c r="D681" s="48" t="n">
        <v>0.75</v>
      </c>
      <c r="E681" s="48" t="n">
        <v>1</v>
      </c>
      <c r="F681" s="48" t="n"/>
    </row>
    <row r="682" ht="18" customHeight="1">
      <c r="A682" s="49" t="n">
        <v>681</v>
      </c>
      <c r="D682" s="48" t="n">
        <v>0.75</v>
      </c>
      <c r="E682" s="48" t="n">
        <v>1</v>
      </c>
      <c r="F682" s="48" t="n"/>
    </row>
    <row r="683" ht="18" customHeight="1">
      <c r="A683" s="49" t="n">
        <v>682</v>
      </c>
      <c r="D683" s="48" t="n">
        <v>0.75</v>
      </c>
      <c r="E683" s="48" t="n">
        <v>0.75</v>
      </c>
      <c r="F683" s="48" t="n"/>
    </row>
    <row r="684" ht="18" customHeight="1">
      <c r="A684" s="49" t="n">
        <v>683</v>
      </c>
      <c r="D684" s="48" t="n">
        <v>1</v>
      </c>
      <c r="E684" s="48" t="n">
        <v>1</v>
      </c>
      <c r="F684" s="48" t="n"/>
    </row>
    <row r="685" ht="18" customHeight="1">
      <c r="A685" s="49" t="n">
        <v>684</v>
      </c>
      <c r="D685" s="48" t="n">
        <v>1</v>
      </c>
      <c r="E685" s="48" t="n">
        <v>0.75</v>
      </c>
      <c r="F685" s="48" t="n"/>
    </row>
    <row r="686" ht="18" customHeight="1">
      <c r="A686" s="49" t="n">
        <v>685</v>
      </c>
      <c r="D686" s="48" t="n">
        <v>0.75</v>
      </c>
      <c r="E686" s="48" t="n">
        <v>0.75</v>
      </c>
      <c r="F686" s="48" t="n"/>
    </row>
    <row r="687" ht="18" customHeight="1">
      <c r="A687" s="49" t="n">
        <v>686</v>
      </c>
      <c r="D687" s="48" t="n">
        <v>1</v>
      </c>
      <c r="E687" s="48" t="n">
        <v>1</v>
      </c>
      <c r="F687" s="48" t="n"/>
    </row>
    <row r="688" ht="18" customHeight="1">
      <c r="A688" s="49" t="n">
        <v>687</v>
      </c>
      <c r="D688" s="48" t="n">
        <v>1</v>
      </c>
      <c r="E688" s="48" t="n">
        <v>1</v>
      </c>
      <c r="F688" s="48" t="n"/>
    </row>
    <row r="689" ht="18" customHeight="1">
      <c r="A689" s="49" t="n">
        <v>688</v>
      </c>
      <c r="D689" s="48" t="n">
        <v>1</v>
      </c>
      <c r="E689" s="48" t="n">
        <v>0.75</v>
      </c>
      <c r="F689" s="48" t="n"/>
    </row>
    <row r="690" ht="18" customHeight="1">
      <c r="A690" s="49" t="n">
        <v>689</v>
      </c>
      <c r="D690" s="48" t="n">
        <v>1</v>
      </c>
      <c r="E690" s="48" t="n">
        <v>1</v>
      </c>
      <c r="F690" s="48" t="n"/>
    </row>
    <row r="691" ht="18" customHeight="1">
      <c r="A691" s="49" t="n">
        <v>690</v>
      </c>
      <c r="D691" s="48" t="n">
        <v>1</v>
      </c>
      <c r="E691" s="48" t="n">
        <v>0.5</v>
      </c>
      <c r="F691" s="48" t="n"/>
    </row>
    <row r="692" ht="18" customHeight="1">
      <c r="A692" s="49" t="n">
        <v>691</v>
      </c>
      <c r="D692" s="48" t="n">
        <v>0.75</v>
      </c>
      <c r="E692" s="48" t="n">
        <v>1</v>
      </c>
      <c r="F692" s="48" t="n"/>
    </row>
    <row r="693" ht="18" customHeight="1">
      <c r="A693" s="49" t="n">
        <v>692</v>
      </c>
      <c r="D693" s="48" t="n">
        <v>0.75</v>
      </c>
      <c r="E693" s="48" t="n">
        <v>1</v>
      </c>
      <c r="F693" s="48" t="n"/>
    </row>
    <row r="694" ht="18" customHeight="1">
      <c r="A694" s="49" t="n">
        <v>693</v>
      </c>
      <c r="D694" s="48" t="n">
        <v>1</v>
      </c>
      <c r="E694" s="48" t="n">
        <v>1</v>
      </c>
      <c r="F694" s="48" t="n"/>
    </row>
    <row r="695" ht="18" customHeight="1">
      <c r="A695" s="49" t="n">
        <v>694</v>
      </c>
      <c r="D695" s="48" t="n">
        <v>1</v>
      </c>
      <c r="E695" s="48" t="n">
        <v>1</v>
      </c>
      <c r="F695" s="48" t="n"/>
    </row>
    <row r="696" ht="18" customHeight="1">
      <c r="A696" s="49" t="n">
        <v>695</v>
      </c>
      <c r="D696" s="48" t="n">
        <v>0.75</v>
      </c>
      <c r="E696" s="48" t="n">
        <v>1</v>
      </c>
      <c r="F696" s="48" t="n"/>
    </row>
    <row r="697" ht="18" customHeight="1">
      <c r="A697" s="49" t="n">
        <v>696</v>
      </c>
      <c r="D697" s="48" t="n">
        <v>1</v>
      </c>
      <c r="E697" s="48" t="n"/>
      <c r="F697" s="48" t="n"/>
    </row>
    <row r="698" ht="18" customHeight="1">
      <c r="A698" s="49" t="n">
        <v>697</v>
      </c>
      <c r="D698" s="48" t="n">
        <v>1</v>
      </c>
      <c r="E698" s="48" t="n"/>
      <c r="F698" s="48" t="n"/>
    </row>
    <row r="699" ht="18" customHeight="1">
      <c r="A699" s="49" t="n">
        <v>698</v>
      </c>
      <c r="D699" s="48" t="n">
        <v>0.75</v>
      </c>
      <c r="E699" s="48" t="n"/>
      <c r="F699" s="48" t="n"/>
    </row>
    <row r="700" ht="18" customHeight="1">
      <c r="A700" s="49" t="n">
        <v>699</v>
      </c>
      <c r="D700" s="48" t="n">
        <v>0.75</v>
      </c>
      <c r="E700" s="48" t="n"/>
      <c r="F700" s="48" t="n"/>
    </row>
    <row r="701" ht="18" customHeight="1">
      <c r="A701" s="49" t="n">
        <v>700</v>
      </c>
      <c r="D701" s="48" t="n">
        <v>1</v>
      </c>
      <c r="E701" s="48" t="n"/>
      <c r="F701" s="48" t="n"/>
    </row>
    <row r="702" ht="18" customHeight="1">
      <c r="A702" s="49" t="n">
        <v>701</v>
      </c>
      <c r="D702" s="48" t="n">
        <v>1</v>
      </c>
      <c r="E702" s="48" t="n"/>
      <c r="F702" s="48" t="n"/>
    </row>
    <row r="703" ht="18" customHeight="1">
      <c r="A703" s="49" t="n">
        <v>702</v>
      </c>
      <c r="D703" s="48" t="n">
        <v>1</v>
      </c>
      <c r="E703" s="48" t="n"/>
      <c r="F703" s="48" t="n"/>
    </row>
    <row r="704" ht="18" customHeight="1">
      <c r="A704" s="49" t="n">
        <v>703</v>
      </c>
      <c r="D704" s="48" t="n">
        <v>1</v>
      </c>
      <c r="E704" s="48" t="n"/>
      <c r="F704" s="48" t="n"/>
    </row>
    <row r="705" ht="18" customHeight="1">
      <c r="A705" s="49" t="n">
        <v>704</v>
      </c>
      <c r="D705" s="48" t="n">
        <v>1</v>
      </c>
      <c r="E705" s="48" t="n"/>
      <c r="F705" s="48" t="n"/>
    </row>
    <row r="706" ht="18" customHeight="1">
      <c r="A706" s="49" t="n">
        <v>705</v>
      </c>
      <c r="D706" s="48" t="n">
        <v>1</v>
      </c>
      <c r="E706" s="48" t="n"/>
      <c r="F706" s="48" t="n"/>
    </row>
    <row r="707" ht="18" customHeight="1">
      <c r="A707" s="49" t="n">
        <v>706</v>
      </c>
      <c r="D707" s="48" t="n">
        <v>1</v>
      </c>
      <c r="E707" s="48" t="n"/>
      <c r="F707" s="48" t="n"/>
    </row>
    <row r="708" ht="18" customHeight="1">
      <c r="A708" s="49" t="n">
        <v>707</v>
      </c>
      <c r="D708" s="48" t="n">
        <v>1</v>
      </c>
      <c r="E708" s="48" t="n"/>
      <c r="F708" s="48" t="n"/>
    </row>
    <row r="709" ht="18" customHeight="1">
      <c r="A709" s="49" t="n">
        <v>708</v>
      </c>
      <c r="D709" s="48" t="n">
        <v>0.75</v>
      </c>
      <c r="E709" s="48" t="n"/>
      <c r="F709" s="48" t="n"/>
    </row>
    <row r="710" ht="18" customHeight="1">
      <c r="A710" s="49" t="n">
        <v>709</v>
      </c>
      <c r="D710" s="48" t="n">
        <v>0.75</v>
      </c>
      <c r="E710" s="48" t="n"/>
      <c r="F710" s="48" t="n"/>
    </row>
    <row r="711" ht="18" customHeight="1">
      <c r="A711" s="49" t="n">
        <v>710</v>
      </c>
      <c r="D711" s="48" t="n">
        <v>0.75</v>
      </c>
      <c r="E711" s="48" t="n"/>
      <c r="F711" s="48" t="n"/>
    </row>
    <row r="712" ht="18" customHeight="1">
      <c r="A712" s="49" t="n">
        <v>711</v>
      </c>
      <c r="D712" s="48" t="n">
        <v>1</v>
      </c>
      <c r="E712" s="48" t="n"/>
      <c r="F712" s="48" t="n"/>
    </row>
    <row r="713" ht="18" customHeight="1">
      <c r="A713" s="49" t="n">
        <v>712</v>
      </c>
      <c r="D713" s="48" t="n">
        <v>1</v>
      </c>
      <c r="E713" s="48" t="n"/>
      <c r="F713" s="48" t="n"/>
    </row>
    <row r="714" ht="18" customHeight="1">
      <c r="A714" s="49" t="n">
        <v>713</v>
      </c>
      <c r="D714" s="48" t="n">
        <v>0.75</v>
      </c>
      <c r="E714" s="48" t="n"/>
      <c r="F714" s="48" t="n"/>
    </row>
    <row r="715" ht="18" customHeight="1">
      <c r="A715" s="49" t="n">
        <v>714</v>
      </c>
      <c r="D715" s="48" t="n">
        <v>0.75</v>
      </c>
      <c r="E715" s="48" t="n"/>
      <c r="F715" s="48" t="n"/>
    </row>
    <row r="716" ht="18" customHeight="1">
      <c r="A716" s="49" t="n">
        <v>715</v>
      </c>
      <c r="D716" s="48" t="n">
        <v>1</v>
      </c>
      <c r="E716" s="48" t="n"/>
      <c r="F716" s="48" t="n"/>
    </row>
    <row r="717" ht="18" customHeight="1">
      <c r="A717" s="49" t="n">
        <v>716</v>
      </c>
      <c r="D717" s="48" t="n">
        <v>1</v>
      </c>
      <c r="E717" s="48" t="n"/>
      <c r="F717" s="48" t="n"/>
    </row>
    <row r="718" ht="18" customHeight="1">
      <c r="A718" s="49" t="n">
        <v>717</v>
      </c>
      <c r="D718" s="48" t="n">
        <v>1</v>
      </c>
      <c r="E718" s="48" t="n"/>
      <c r="F718" s="48" t="n"/>
    </row>
    <row r="719" ht="18" customHeight="1">
      <c r="A719" s="49" t="n">
        <v>718</v>
      </c>
      <c r="D719" s="48" t="n">
        <v>1</v>
      </c>
      <c r="E719" s="48" t="n"/>
      <c r="F719" s="48" t="n"/>
    </row>
    <row r="720" ht="18" customHeight="1">
      <c r="A720" s="49" t="n">
        <v>719</v>
      </c>
      <c r="D720" s="48" t="n">
        <v>1</v>
      </c>
      <c r="E720" s="48" t="n"/>
      <c r="F720" s="48" t="n"/>
    </row>
    <row r="721" ht="18" customHeight="1">
      <c r="A721" s="49" t="n">
        <v>720</v>
      </c>
      <c r="D721" s="48" t="n">
        <v>1</v>
      </c>
      <c r="E721" s="48" t="n"/>
      <c r="F721" s="48" t="n"/>
    </row>
    <row r="722" ht="18" customHeight="1">
      <c r="A722" s="49" t="n">
        <v>721</v>
      </c>
      <c r="D722" s="48" t="n">
        <v>1</v>
      </c>
      <c r="E722" s="48" t="n"/>
      <c r="F722" s="48" t="n"/>
    </row>
    <row r="723" ht="18" customHeight="1">
      <c r="A723" s="49" t="n">
        <v>722</v>
      </c>
      <c r="D723" s="48" t="n">
        <v>1</v>
      </c>
      <c r="E723" s="48" t="n"/>
      <c r="F723" s="48" t="n"/>
    </row>
    <row r="724" ht="18" customHeight="1">
      <c r="A724" s="49" t="n">
        <v>723</v>
      </c>
      <c r="D724" s="48" t="n">
        <v>1</v>
      </c>
      <c r="E724" s="48" t="n"/>
      <c r="F724" s="48" t="n"/>
    </row>
    <row r="725" ht="18" customHeight="1">
      <c r="A725" s="49" t="n">
        <v>724</v>
      </c>
      <c r="D725" s="48" t="n">
        <v>1</v>
      </c>
      <c r="E725" s="48" t="n"/>
      <c r="F725" s="48" t="n"/>
    </row>
    <row r="726" ht="18" customHeight="1">
      <c r="A726" s="49" t="n">
        <v>725</v>
      </c>
      <c r="D726" s="48" t="n">
        <v>1</v>
      </c>
      <c r="E726" s="48" t="n"/>
      <c r="F726" s="48" t="n"/>
    </row>
    <row r="727" ht="18" customHeight="1">
      <c r="A727" s="49" t="n">
        <v>726</v>
      </c>
      <c r="D727" s="48" t="n">
        <v>0.75</v>
      </c>
      <c r="E727" s="48" t="n"/>
      <c r="F727" s="48" t="n"/>
    </row>
    <row r="728" ht="18" customHeight="1">
      <c r="A728" s="49" t="n">
        <v>727</v>
      </c>
      <c r="D728" s="48" t="n">
        <v>1</v>
      </c>
      <c r="E728" s="48" t="n"/>
      <c r="F728" s="48" t="n"/>
    </row>
    <row r="729" ht="18" customHeight="1">
      <c r="A729" s="49" t="n">
        <v>728</v>
      </c>
      <c r="D729" s="48" t="n">
        <v>1</v>
      </c>
      <c r="E729" s="48" t="n"/>
      <c r="F729" s="48" t="n"/>
    </row>
    <row r="730" ht="18" customHeight="1">
      <c r="A730" s="49" t="n">
        <v>729</v>
      </c>
      <c r="D730" s="48" t="n">
        <v>1</v>
      </c>
      <c r="E730" s="48" t="n"/>
      <c r="F730" s="48" t="n"/>
    </row>
    <row r="731" ht="18" customHeight="1">
      <c r="A731" s="49" t="n">
        <v>730</v>
      </c>
      <c r="D731" s="48" t="n">
        <v>1</v>
      </c>
      <c r="E731" s="48" t="n"/>
      <c r="F731" s="48" t="n"/>
    </row>
    <row r="732" ht="18" customHeight="1">
      <c r="A732" s="49" t="n">
        <v>731</v>
      </c>
      <c r="D732" s="48" t="n">
        <v>1</v>
      </c>
      <c r="E732" s="48" t="n"/>
      <c r="F732" s="48" t="n"/>
    </row>
    <row r="733" ht="18" customHeight="1">
      <c r="A733" s="49" t="n">
        <v>732</v>
      </c>
      <c r="D733" s="48" t="n">
        <v>1</v>
      </c>
      <c r="E733" s="48" t="n"/>
      <c r="F733" s="48" t="n"/>
    </row>
    <row r="734" ht="18" customHeight="1">
      <c r="A734" s="49" t="n">
        <v>733</v>
      </c>
      <c r="D734" s="48" t="n">
        <v>1</v>
      </c>
      <c r="E734" s="48" t="n"/>
      <c r="F734" s="48" t="n"/>
    </row>
    <row r="735" ht="18" customHeight="1">
      <c r="A735" s="49" t="n">
        <v>734</v>
      </c>
      <c r="D735" s="48" t="n">
        <v>1</v>
      </c>
      <c r="E735" s="48" t="n"/>
      <c r="F735" s="48" t="n"/>
    </row>
    <row r="736" ht="18" customHeight="1">
      <c r="A736" s="49" t="n">
        <v>735</v>
      </c>
      <c r="D736" s="48" t="n">
        <v>0.75</v>
      </c>
      <c r="E736" s="48" t="n"/>
      <c r="F736" s="48" t="n"/>
    </row>
    <row r="737" ht="18" customHeight="1">
      <c r="A737" s="49" t="n">
        <v>736</v>
      </c>
      <c r="D737" s="48" t="n">
        <v>1</v>
      </c>
      <c r="E737" s="48" t="n"/>
      <c r="F737" s="48" t="n"/>
    </row>
    <row r="738" ht="18" customHeight="1">
      <c r="A738" s="49" t="n">
        <v>737</v>
      </c>
      <c r="D738" s="48" t="n">
        <v>1</v>
      </c>
      <c r="E738" s="48" t="n"/>
      <c r="F738" s="48" t="n"/>
    </row>
    <row r="739" ht="18" customHeight="1">
      <c r="A739" s="49" t="n">
        <v>738</v>
      </c>
      <c r="D739" s="48" t="n">
        <v>0.75</v>
      </c>
      <c r="E739" s="48" t="n"/>
      <c r="F739" s="48" t="n"/>
    </row>
    <row r="740" ht="18" customHeight="1">
      <c r="A740" s="49" t="n">
        <v>739</v>
      </c>
      <c r="D740" s="48" t="n">
        <v>1</v>
      </c>
      <c r="E740" s="48" t="n"/>
      <c r="F740" s="48" t="n"/>
    </row>
    <row r="741" ht="18" customHeight="1">
      <c r="A741" s="49" t="n">
        <v>740</v>
      </c>
      <c r="D741" s="48" t="n">
        <v>1</v>
      </c>
      <c r="E741" s="48" t="n"/>
      <c r="F741" s="48" t="n"/>
    </row>
    <row r="742" ht="18" customHeight="1">
      <c r="A742" s="49" t="n">
        <v>741</v>
      </c>
      <c r="D742" s="48" t="n">
        <v>1</v>
      </c>
      <c r="E742" s="48" t="n"/>
      <c r="F742" s="48" t="n"/>
    </row>
    <row r="743" ht="18" customHeight="1">
      <c r="A743" s="49" t="n">
        <v>742</v>
      </c>
      <c r="D743" s="48" t="n">
        <v>0.75</v>
      </c>
      <c r="E743" s="48" t="n"/>
      <c r="F743" s="48" t="n"/>
    </row>
    <row r="744" ht="18" customHeight="1">
      <c r="A744" s="49" t="n">
        <v>743</v>
      </c>
      <c r="D744" s="48" t="n">
        <v>1</v>
      </c>
      <c r="E744" s="48" t="n"/>
      <c r="F744" s="48" t="n"/>
    </row>
    <row r="745" ht="18" customHeight="1">
      <c r="A745" s="49" t="n">
        <v>744</v>
      </c>
      <c r="D745" s="48" t="n">
        <v>1</v>
      </c>
      <c r="E745" s="48" t="n"/>
      <c r="F745" s="48" t="n"/>
    </row>
    <row r="746" ht="18" customHeight="1">
      <c r="A746" s="49" t="n">
        <v>745</v>
      </c>
      <c r="D746" s="48" t="n">
        <v>1</v>
      </c>
      <c r="E746" s="48" t="n"/>
      <c r="F746" s="48" t="n"/>
    </row>
    <row r="747" ht="18" customHeight="1">
      <c r="A747" s="49" t="n">
        <v>746</v>
      </c>
      <c r="D747" s="48" t="n">
        <v>1</v>
      </c>
      <c r="E747" s="48" t="n"/>
      <c r="F747" s="48" t="n"/>
    </row>
    <row r="748" ht="18" customHeight="1">
      <c r="A748" s="49" t="n">
        <v>747</v>
      </c>
      <c r="D748" s="48" t="n">
        <v>1</v>
      </c>
      <c r="E748" s="48" t="n"/>
      <c r="F748" s="48" t="n"/>
    </row>
    <row r="749" ht="18" customHeight="1">
      <c r="A749" s="49" t="n">
        <v>748</v>
      </c>
      <c r="D749" s="48" t="n">
        <v>1</v>
      </c>
      <c r="E749" s="48" t="n"/>
      <c r="F749" s="48" t="n"/>
    </row>
    <row r="750" ht="18" customHeight="1">
      <c r="A750" s="49" t="n">
        <v>749</v>
      </c>
      <c r="D750" s="48" t="n">
        <v>1</v>
      </c>
      <c r="E750" s="48" t="n"/>
      <c r="F750" s="48" t="n"/>
    </row>
    <row r="751" ht="18" customHeight="1">
      <c r="A751" s="49" t="n">
        <v>750</v>
      </c>
      <c r="D751" s="48" t="n">
        <v>0.75</v>
      </c>
      <c r="E751" s="48" t="n"/>
      <c r="F751" s="48" t="n"/>
    </row>
    <row r="752" ht="18" customHeight="1">
      <c r="A752" s="49" t="n">
        <v>751</v>
      </c>
      <c r="D752" s="48" t="n">
        <v>0.75</v>
      </c>
      <c r="E752" s="48" t="n"/>
      <c r="F752" s="48" t="n"/>
    </row>
    <row r="753" ht="18" customHeight="1">
      <c r="A753" s="49" t="n">
        <v>752</v>
      </c>
      <c r="D753" s="48" t="n">
        <v>0.75</v>
      </c>
      <c r="E753" s="48" t="n"/>
      <c r="F753" s="48" t="n"/>
    </row>
    <row r="754" ht="18" customHeight="1">
      <c r="A754" s="49" t="n">
        <v>753</v>
      </c>
      <c r="D754" s="48" t="n">
        <v>1</v>
      </c>
      <c r="E754" s="48" t="n"/>
      <c r="F754" s="48" t="n"/>
    </row>
    <row r="755" ht="18" customHeight="1">
      <c r="A755" s="49" t="n">
        <v>754</v>
      </c>
      <c r="D755" s="48" t="n">
        <v>1</v>
      </c>
      <c r="E755" s="48" t="n"/>
      <c r="F755" s="48" t="n"/>
    </row>
    <row r="756" ht="18" customHeight="1">
      <c r="A756" s="49" t="n">
        <v>755</v>
      </c>
      <c r="D756" s="48" t="n">
        <v>0.75</v>
      </c>
      <c r="E756" s="48" t="n"/>
      <c r="F756" s="48" t="n"/>
    </row>
    <row r="757" ht="18" customHeight="1">
      <c r="A757" s="49" t="n">
        <v>756</v>
      </c>
      <c r="D757" s="48" t="n">
        <v>1</v>
      </c>
      <c r="E757" s="48" t="n"/>
      <c r="F757" s="48" t="n"/>
    </row>
    <row r="758" ht="18" customHeight="1">
      <c r="A758" s="49" t="n">
        <v>757</v>
      </c>
      <c r="D758" s="48" t="n">
        <v>0.75</v>
      </c>
      <c r="E758" s="48" t="n"/>
      <c r="F758" s="48" t="n"/>
    </row>
    <row r="759" ht="18" customHeight="1">
      <c r="A759" s="49" t="n">
        <v>758</v>
      </c>
      <c r="D759" s="48" t="n">
        <v>1</v>
      </c>
      <c r="E759" s="48" t="n"/>
      <c r="F759" s="48" t="n"/>
    </row>
    <row r="760" ht="18" customHeight="1">
      <c r="A760" s="49" t="n">
        <v>759</v>
      </c>
      <c r="D760" s="48" t="n">
        <v>0.75</v>
      </c>
      <c r="E760" s="48" t="n"/>
      <c r="F760" s="48" t="n"/>
    </row>
    <row r="761" ht="18" customHeight="1">
      <c r="A761" s="49" t="n">
        <v>760</v>
      </c>
      <c r="D761" s="48" t="n">
        <v>1</v>
      </c>
      <c r="E761" s="48" t="n"/>
      <c r="F761" s="48" t="n"/>
    </row>
    <row r="762" ht="18" customHeight="1">
      <c r="A762" s="49" t="n">
        <v>761</v>
      </c>
      <c r="D762" s="48" t="n">
        <v>1</v>
      </c>
      <c r="E762" s="48" t="n"/>
      <c r="F762" s="48" t="n"/>
    </row>
    <row r="763" ht="18" customHeight="1">
      <c r="A763" s="49" t="n">
        <v>762</v>
      </c>
      <c r="D763" s="48" t="n">
        <v>1</v>
      </c>
      <c r="E763" s="48" t="n"/>
      <c r="F763" s="48" t="n"/>
    </row>
    <row r="764" ht="18" customHeight="1">
      <c r="A764" s="49" t="n">
        <v>763</v>
      </c>
      <c r="D764" s="48" t="n">
        <v>1</v>
      </c>
      <c r="E764" s="48" t="n"/>
      <c r="F764" s="48" t="n"/>
    </row>
    <row r="765" ht="18" customHeight="1">
      <c r="A765" s="49" t="n">
        <v>764</v>
      </c>
      <c r="D765" s="48" t="n">
        <v>0.75</v>
      </c>
      <c r="E765" s="48" t="n"/>
      <c r="F765" s="48" t="n"/>
    </row>
    <row r="766" ht="18" customHeight="1">
      <c r="A766" s="49" t="n">
        <v>765</v>
      </c>
      <c r="D766" s="48" t="n">
        <v>1</v>
      </c>
      <c r="E766" s="48" t="n"/>
      <c r="F766" s="48" t="n"/>
    </row>
    <row r="767" ht="18" customHeight="1">
      <c r="A767" s="49" t="n">
        <v>766</v>
      </c>
      <c r="D767" s="48" t="n">
        <v>0.75</v>
      </c>
      <c r="E767" s="48" t="n"/>
      <c r="F767" s="48" t="n"/>
    </row>
    <row r="768" ht="18" customHeight="1">
      <c r="A768" s="49" t="n">
        <v>767</v>
      </c>
      <c r="D768" s="48" t="n">
        <v>1</v>
      </c>
      <c r="E768" s="48" t="n"/>
      <c r="F768" s="48" t="n"/>
    </row>
    <row r="769" ht="18" customHeight="1">
      <c r="A769" s="49" t="n">
        <v>768</v>
      </c>
      <c r="D769" s="48" t="n">
        <v>1</v>
      </c>
      <c r="E769" s="48" t="n"/>
      <c r="F769" s="48" t="n"/>
    </row>
    <row r="770" ht="18" customHeight="1">
      <c r="A770" s="49" t="n">
        <v>769</v>
      </c>
      <c r="D770" s="48" t="n">
        <v>1</v>
      </c>
      <c r="E770" s="48" t="n"/>
      <c r="F770" s="48" t="n"/>
    </row>
    <row r="771" ht="18" customHeight="1">
      <c r="A771" s="49" t="n">
        <v>770</v>
      </c>
      <c r="D771" s="48" t="n">
        <v>1</v>
      </c>
      <c r="E771" s="48" t="n"/>
      <c r="F771" s="48" t="n"/>
    </row>
    <row r="772" ht="18" customHeight="1">
      <c r="A772" s="49" t="n">
        <v>771</v>
      </c>
      <c r="D772" s="48" t="n">
        <v>1</v>
      </c>
      <c r="E772" s="48" t="n"/>
      <c r="F772" s="48" t="n"/>
    </row>
    <row r="773" ht="18" customHeight="1">
      <c r="A773" s="49" t="n">
        <v>772</v>
      </c>
      <c r="D773" s="48" t="n">
        <v>0.75</v>
      </c>
      <c r="E773" s="48" t="n"/>
      <c r="F773" s="48" t="n"/>
    </row>
    <row r="774" ht="18" customHeight="1">
      <c r="A774" s="49" t="n">
        <v>773</v>
      </c>
      <c r="D774" s="48" t="n">
        <v>1</v>
      </c>
      <c r="E774" s="48" t="n"/>
      <c r="F774" s="48" t="n"/>
    </row>
    <row r="775" ht="18" customHeight="1">
      <c r="A775" s="49" t="n">
        <v>774</v>
      </c>
      <c r="D775" s="48" t="n">
        <v>1</v>
      </c>
      <c r="E775" s="48" t="n"/>
      <c r="F775" s="48" t="n"/>
    </row>
    <row r="776" ht="18" customHeight="1">
      <c r="A776" s="49" t="n">
        <v>775</v>
      </c>
      <c r="D776" s="48" t="n">
        <v>1</v>
      </c>
      <c r="E776" s="48" t="n"/>
      <c r="F776" s="48" t="n"/>
    </row>
    <row r="777" ht="18" customHeight="1">
      <c r="A777" s="49" t="n">
        <v>776</v>
      </c>
      <c r="D777" s="48" t="n">
        <v>1</v>
      </c>
      <c r="E777" s="48" t="n"/>
      <c r="F777" s="48" t="n"/>
    </row>
    <row r="778" ht="18" customHeight="1">
      <c r="A778" s="49" t="n">
        <v>777</v>
      </c>
      <c r="D778" s="48" t="n">
        <v>1</v>
      </c>
      <c r="E778" s="48" t="n"/>
      <c r="F778" s="48" t="n"/>
    </row>
    <row r="779" ht="18" customHeight="1">
      <c r="A779" s="49" t="n">
        <v>778</v>
      </c>
      <c r="D779" s="48" t="n">
        <v>1</v>
      </c>
      <c r="E779" s="48" t="n"/>
      <c r="F779" s="48" t="n"/>
    </row>
    <row r="780" ht="18" customHeight="1">
      <c r="A780" s="49" t="n">
        <v>779</v>
      </c>
      <c r="D780" s="48" t="n">
        <v>1</v>
      </c>
      <c r="E780" s="48" t="n"/>
      <c r="F780" s="48" t="n"/>
    </row>
    <row r="781" ht="18" customHeight="1">
      <c r="A781" s="49" t="n">
        <v>780</v>
      </c>
      <c r="D781" s="48" t="n">
        <v>1</v>
      </c>
      <c r="E781" s="48" t="n"/>
      <c r="F781" s="48" t="n"/>
    </row>
    <row r="782" ht="18" customHeight="1">
      <c r="A782" s="49" t="n">
        <v>781</v>
      </c>
      <c r="D782" s="48" t="n">
        <v>0.5</v>
      </c>
      <c r="E782" s="48" t="n"/>
      <c r="F782" s="48" t="n"/>
    </row>
    <row r="783" ht="18" customHeight="1">
      <c r="A783" s="49" t="n">
        <v>782</v>
      </c>
      <c r="D783" s="48" t="n">
        <v>1</v>
      </c>
      <c r="E783" s="48" t="n"/>
      <c r="F783" s="48" t="n"/>
    </row>
    <row r="784" ht="18" customHeight="1">
      <c r="A784" s="49" t="n">
        <v>783</v>
      </c>
      <c r="D784" s="48" t="n">
        <v>1</v>
      </c>
      <c r="E784" s="48" t="n"/>
      <c r="F784" s="48" t="n"/>
    </row>
    <row r="785" ht="18" customHeight="1">
      <c r="A785" s="49" t="n">
        <v>784</v>
      </c>
      <c r="D785" s="48" t="n">
        <v>0.75</v>
      </c>
      <c r="E785" s="48" t="n"/>
      <c r="F785" s="48" t="n"/>
    </row>
    <row r="786" ht="18" customHeight="1">
      <c r="A786" s="49" t="n">
        <v>785</v>
      </c>
      <c r="D786" s="48" t="n">
        <v>1</v>
      </c>
      <c r="E786" s="48" t="n"/>
      <c r="F786" s="48" t="n"/>
    </row>
    <row r="787" ht="18" customHeight="1">
      <c r="A787" s="49" t="n">
        <v>786</v>
      </c>
      <c r="D787" s="48" t="n">
        <v>1</v>
      </c>
      <c r="E787" s="48" t="n"/>
      <c r="F787" s="48" t="n"/>
    </row>
    <row r="788" ht="18" customHeight="1">
      <c r="A788" s="49" t="n">
        <v>787</v>
      </c>
      <c r="D788" s="48" t="n">
        <v>1</v>
      </c>
      <c r="E788" s="48" t="n"/>
      <c r="F788" s="48" t="n"/>
    </row>
    <row r="789" ht="18" customHeight="1">
      <c r="A789" s="49" t="n">
        <v>788</v>
      </c>
      <c r="D789" s="48" t="n">
        <v>1</v>
      </c>
      <c r="E789" s="48" t="n"/>
      <c r="F789" s="48" t="n"/>
    </row>
    <row r="790" ht="18" customHeight="1">
      <c r="A790" s="49" t="n">
        <v>789</v>
      </c>
      <c r="D790" s="48" t="n">
        <v>1</v>
      </c>
      <c r="E790" s="48" t="n"/>
      <c r="F790" s="48" t="n"/>
    </row>
    <row r="791" ht="18" customHeight="1">
      <c r="A791" s="49" t="n">
        <v>790</v>
      </c>
      <c r="D791" s="48" t="n">
        <v>1</v>
      </c>
      <c r="E791" s="48" t="n"/>
      <c r="F791" s="48" t="n"/>
    </row>
    <row r="792" ht="18" customHeight="1">
      <c r="A792" s="49" t="n">
        <v>791</v>
      </c>
      <c r="D792" s="48" t="n">
        <v>0.75</v>
      </c>
      <c r="E792" s="48" t="n"/>
      <c r="F792" s="48" t="n"/>
    </row>
    <row r="793" ht="18" customHeight="1">
      <c r="A793" s="49" t="n">
        <v>792</v>
      </c>
      <c r="D793" s="48" t="n">
        <v>1</v>
      </c>
      <c r="E793" s="48" t="n"/>
      <c r="F793" s="48" t="n"/>
    </row>
    <row r="794" ht="18" customHeight="1">
      <c r="A794" s="49" t="n">
        <v>793</v>
      </c>
      <c r="D794" s="48" t="n">
        <v>1</v>
      </c>
      <c r="E794" s="48" t="n"/>
      <c r="F794" s="48" t="n"/>
    </row>
    <row r="795" ht="18" customHeight="1">
      <c r="A795" s="49" t="n">
        <v>794</v>
      </c>
      <c r="D795" s="48" t="n">
        <v>1</v>
      </c>
      <c r="E795" s="48" t="n"/>
      <c r="F795" s="48" t="n"/>
    </row>
    <row r="796" ht="18" customHeight="1">
      <c r="A796" s="49" t="n">
        <v>795</v>
      </c>
      <c r="D796" s="48" t="n">
        <v>1</v>
      </c>
      <c r="E796" s="48" t="n"/>
      <c r="F796" s="48" t="n"/>
    </row>
    <row r="797" ht="18" customHeight="1">
      <c r="A797" s="49" t="n">
        <v>796</v>
      </c>
      <c r="D797" s="48" t="n">
        <v>1</v>
      </c>
      <c r="E797" s="48" t="n"/>
      <c r="F797" s="48" t="n"/>
    </row>
    <row r="798" ht="18" customHeight="1">
      <c r="A798" s="49" t="n">
        <v>797</v>
      </c>
      <c r="D798" s="48" t="n">
        <v>1</v>
      </c>
      <c r="E798" s="48" t="n"/>
      <c r="F798" s="48" t="n"/>
    </row>
    <row r="799" ht="18" customHeight="1">
      <c r="A799" s="49" t="n">
        <v>798</v>
      </c>
      <c r="D799" s="48" t="n">
        <v>1</v>
      </c>
      <c r="E799" s="48" t="n"/>
      <c r="F799" s="48" t="n"/>
    </row>
    <row r="800" ht="18" customHeight="1">
      <c r="A800" s="49" t="n">
        <v>799</v>
      </c>
      <c r="D800" s="48" t="n">
        <v>1</v>
      </c>
      <c r="E800" s="48" t="n"/>
      <c r="F800" s="48" t="n"/>
    </row>
    <row r="801" ht="18" customHeight="1">
      <c r="A801" s="49" t="n">
        <v>800</v>
      </c>
      <c r="D801" s="48" t="n">
        <v>1</v>
      </c>
      <c r="E801" s="48" t="n"/>
      <c r="F801" s="4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52.5" customWidth="1" min="2" max="2"/>
    <col width="52.5" customWidth="1" min="3" max="3"/>
    <col width="52.5" customWidth="1" min="4" max="4"/>
    <col width="52.5" customWidth="1" min="5" max="5"/>
    <col width="52.5" customWidth="1" min="6" max="6"/>
  </cols>
  <sheetData>
    <row r="1" ht="22.5" customHeight="1">
      <c r="A1" s="35" t="inlineStr">
        <is>
          <t>字段</t>
        </is>
      </c>
      <c r="B1" s="36" t="inlineStr">
        <is>
          <t>Clean BC</t>
        </is>
      </c>
      <c r="C1" s="37" t="inlineStr">
        <is>
          <t>DVAC</t>
        </is>
      </c>
      <c r="D1" s="35" t="inlineStr">
        <is>
          <t>RLT Clean4 success rate</t>
        </is>
      </c>
      <c r="E1" s="36" t="inlineStr">
        <is>
          <t>RLT τ2 success rate</t>
        </is>
      </c>
      <c r="F1" s="37" t="inlineStr">
        <is>
          <t>RLT Clean8 success rate</t>
        </is>
      </c>
    </row>
    <row r="2" ht="21" customHeight="1">
      <c r="A2" s="16" t="inlineStr">
        <is>
          <t>模型</t>
        </is>
      </c>
      <c r="B2" s="15" t="inlineStr">
        <is>
          <t>π0.5 Sidney RoboTwin</t>
        </is>
      </c>
      <c r="C2" s="15" t="inlineStr">
        <is>
          <t>π0.5 Sidney RoboTwin</t>
        </is>
      </c>
      <c r="D2" s="15" t="inlineStr">
        <is>
          <t>π0 RoboTwin + RLT</t>
        </is>
      </c>
      <c r="E2" s="15" t="inlineStr">
        <is>
          <t>π0 RoboTwin + RLT</t>
        </is>
      </c>
      <c r="F2" s="15" t="inlineStr">
        <is>
          <t>π0 RoboTwin + RLT</t>
        </is>
      </c>
    </row>
    <row r="3" ht="21" customHeight="1">
      <c r="A3" s="16" t="inlineStr">
        <is>
          <t>任务</t>
        </is>
      </c>
      <c r="B3" s="15" t="inlineStr">
        <is>
          <t>move_pillbottle_pad</t>
        </is>
      </c>
      <c r="C3" s="15" t="inlineStr">
        <is>
          <t>move_pillbottle_pad</t>
        </is>
      </c>
      <c r="D3" s="15" t="inlineStr">
        <is>
          <t>adjust_bottle</t>
        </is>
      </c>
      <c r="E3" s="15" t="inlineStr">
        <is>
          <t>adjust_bottle</t>
        </is>
      </c>
      <c r="F3" s="15" t="inlineStr">
        <is>
          <t>adjust_bottle</t>
        </is>
      </c>
    </row>
    <row r="4" ht="21" customHeight="1">
      <c r="A4" s="16" t="inlineStr">
        <is>
          <t>实验设置</t>
        </is>
      </c>
      <c r="B4" s="15" t="inlineStr">
        <is>
          <t>4 rollouts / round; U5</t>
        </is>
      </c>
      <c r="C4" s="15" t="inlineStr">
        <is>
          <t>4 rollouts / round; U5</t>
        </is>
      </c>
      <c r="D4" s="15" t="inlineStr">
        <is>
          <t>4 rollouts / round</t>
        </is>
      </c>
      <c r="E4" s="15" t="inlineStr">
        <is>
          <t>4 rollouts / round</t>
        </is>
      </c>
      <c r="F4" s="15" t="inlineStr">
        <is>
          <t>8 rollouts / round</t>
        </is>
      </c>
    </row>
    <row r="5" ht="21" customHeight="1">
      <c r="A5" s="16" t="inlineStr">
        <is>
          <t>数据指标</t>
        </is>
      </c>
      <c r="B5" s="15" t="inlineStr">
        <is>
          <t>env/success_once</t>
        </is>
      </c>
      <c r="C5" s="15" t="inlineStr">
        <is>
          <t>env/success_once</t>
        </is>
      </c>
      <c r="D5" s="15" t="inlineStr">
        <is>
          <t>env/success_once</t>
        </is>
      </c>
      <c r="E5" s="15" t="inlineStr">
        <is>
          <t>env/success_once</t>
        </is>
      </c>
      <c r="F5" s="15" t="inlineStr">
        <is>
          <t>env/success_once</t>
        </is>
      </c>
    </row>
    <row r="6" ht="21" customHeight="1">
      <c r="A6" s="16" t="inlineStr">
        <is>
          <t>单位</t>
        </is>
      </c>
      <c r="B6" s="15" t="inlineStr">
        <is>
          <t>成功率，单元格存储为 0–1</t>
        </is>
      </c>
      <c r="C6" s="15" t="inlineStr">
        <is>
          <t>成功率，单元格存储为 0–1</t>
        </is>
      </c>
      <c r="D6" s="15" t="inlineStr">
        <is>
          <t>成功率，单元格存储为 0–1</t>
        </is>
      </c>
      <c r="E6" s="15" t="inlineStr">
        <is>
          <t>成功率，单元格存储为 0–1</t>
        </is>
      </c>
      <c r="F6" s="15" t="inlineStr">
        <is>
          <t>成功率，单元格存储为 0–1</t>
        </is>
      </c>
    </row>
    <row r="7" ht="21" customHeight="1">
      <c r="A7" s="16" t="inlineStr">
        <is>
          <t>横轴</t>
        </is>
      </c>
      <c r="B7" s="15" t="inlineStr">
        <is>
          <t>完成训练轮次（Training round）</t>
        </is>
      </c>
      <c r="C7" s="15" t="inlineStr">
        <is>
          <t>完成训练轮次（Training round）</t>
        </is>
      </c>
      <c r="D7" s="15" t="inlineStr">
        <is>
          <t>完成训练轮次（Training round）</t>
        </is>
      </c>
      <c r="E7" s="15" t="inlineStr">
        <is>
          <t>完成训练轮次（Training round）</t>
        </is>
      </c>
      <c r="F7" s="15" t="inlineStr">
        <is>
          <t>完成训练轮次（Training round）</t>
        </is>
      </c>
    </row>
    <row r="8" ht="21" customHeight="1">
      <c r="A8" s="16" t="inlineStr">
        <is>
          <t>完整原始范围</t>
        </is>
      </c>
      <c r="B8" s="15" t="inlineStr">
        <is>
          <t>R1–175</t>
        </is>
      </c>
      <c r="C8" s="15" t="inlineStr">
        <is>
          <t>R1–174</t>
        </is>
      </c>
      <c r="D8" s="15" t="inlineStr">
        <is>
          <t>R1–800</t>
        </is>
      </c>
      <c r="E8" s="15" t="inlineStr">
        <is>
          <t>R1–695</t>
        </is>
      </c>
      <c r="F8" s="15" t="inlineStr">
        <is>
          <t>R1–472</t>
        </is>
      </c>
    </row>
    <row r="9" ht="21" customHeight="1">
      <c r="A9" s="16" t="inlineStr">
        <is>
          <t>原始观测数</t>
        </is>
      </c>
      <c r="B9" s="50" t="n">
        <v>175</v>
      </c>
      <c r="C9" s="50" t="n">
        <v>174</v>
      </c>
      <c r="D9" s="50" t="n">
        <v>800</v>
      </c>
      <c r="E9" s="50" t="n">
        <v>695</v>
      </c>
      <c r="F9" s="50" t="n">
        <v>472</v>
      </c>
    </row>
    <row r="10" ht="21" customHeight="1">
      <c r="A10" s="16" t="inlineStr">
        <is>
          <t>TensorBoard 范围</t>
        </is>
      </c>
      <c r="B10" s="15" t="inlineStr">
        <is>
          <t>R1–174，共 174 个点</t>
        </is>
      </c>
      <c r="C10" s="15" t="inlineStr">
        <is>
          <t>R1–174，共 174 个点</t>
        </is>
      </c>
      <c r="D10" s="15" t="inlineStr">
        <is>
          <t>R1–800，共 800 个点</t>
        </is>
      </c>
      <c r="E10" s="15" t="inlineStr">
        <is>
          <t>R1–695，共 695 个点</t>
        </is>
      </c>
      <c r="F10" s="15" t="inlineStr">
        <is>
          <t>R1–472，共 472 个点</t>
        </is>
      </c>
    </row>
    <row r="11" ht="27" customHeight="1">
      <c r="A11" s="16" t="inlineStr">
        <is>
          <t>日志补充</t>
        </is>
      </c>
      <c r="B11" s="15" t="inlineStr">
        <is>
          <t>R175 = 50%，取自 Environment success_once</t>
        </is>
      </c>
      <c r="C11" s="15" t="inlineStr">
        <is>
          <t>R175 留空，已记录至 R174</t>
        </is>
      </c>
      <c r="D11" s="15" t="inlineStr">
        <is>
          <t>旧段 R1–525 + 续训 R526–800</t>
        </is>
      </c>
      <c r="E11" s="15" t="inlineStr">
        <is>
          <t>逐轮 TensorBoard 原值</t>
        </is>
      </c>
      <c r="F11" s="15" t="inlineStr">
        <is>
          <t>旧段 R1–350 + 续训 R351–472</t>
        </is>
      </c>
    </row>
    <row r="12" ht="27" customHeight="1">
      <c r="A12" s="16" t="inlineStr">
        <is>
          <t>原始数据文件</t>
        </is>
      </c>
      <c r="B12" s="15" t="inlineStr">
        <is>
          <t>live_snapshot.json；clean_resume_metrics.log</t>
        </is>
      </c>
      <c r="C12" s="15" t="inlineStr">
        <is>
          <t>live_snapshot.json；new_resume_metrics.log</t>
        </is>
      </c>
      <c r="D12" s="15" t="inlineStr">
        <is>
          <t>remote_curves.json</t>
        </is>
      </c>
      <c r="E12" s="15" t="inlineStr">
        <is>
          <t>remote_curves.json</t>
        </is>
      </c>
      <c r="F12" s="15" t="inlineStr">
        <is>
          <t>remote_curves.json + remote_clean8_old.json</t>
        </is>
      </c>
    </row>
    <row r="13" ht="21" customHeight="1">
      <c r="A13" s="16" t="inlineStr">
        <is>
          <t>本地来源目录</t>
        </is>
      </c>
      <c r="B13" s="15" t="inlineStr">
        <is>
          <t>drawio/资料/2026-09-12/bc/</t>
        </is>
      </c>
      <c r="C13" s="15" t="inlineStr">
        <is>
          <t>drawio/资料/2026-09-12/bc/</t>
        </is>
      </c>
      <c r="D13" s="15" t="inlineStr">
        <is>
          <t>本轮曲线来源归档</t>
        </is>
      </c>
      <c r="E13" s="15" t="inlineStr">
        <is>
          <t>本轮曲线来源归档</t>
        </is>
      </c>
      <c r="F13" s="15" t="inlineStr">
        <is>
          <t>本轮曲线来源归档</t>
        </is>
      </c>
    </row>
    <row r="14" ht="27" customHeight="1">
      <c r="A14" s="16" t="inlineStr">
        <is>
          <t>来源快照时间</t>
        </is>
      </c>
      <c r="B14" s="51" t="n">
        <v>46277.32326555555</v>
      </c>
      <c r="C14" s="51" t="n">
        <v>46277.32326555555</v>
      </c>
      <c r="D14" s="52" t="inlineStr">
        <is>
          <t>2026-09-17T13:04:00.216418 UTC</t>
        </is>
      </c>
      <c r="E14" s="52" t="inlineStr">
        <is>
          <t>2026-09-17T13:04:00.216418 UTC</t>
        </is>
      </c>
      <c r="F14" s="52" t="inlineStr">
        <is>
          <t>2026-09-17T13:04:00.216418 UTC</t>
        </is>
      </c>
    </row>
    <row r="15" ht="49.5" customHeight="1">
      <c r="A15" s="16" t="inlineStr">
        <is>
          <t>原始实验</t>
        </is>
      </c>
      <c r="B15" s="15" t="inlineStr">
        <is>
          <t>pi05-pillbottle-bc4x1-b1024-u5-m10-seed42-eval8x4-gpu6-formal100-20260908-v1</t>
        </is>
      </c>
      <c r="C15" s="15" t="inlineStr">
        <is>
          <t>pi05-bc-dvac-new-4u5-len3-a1x1-gpu6-formal100-20260908-v1</t>
        </is>
      </c>
      <c r="D15" s="15" t="inlineStr">
        <is>
          <t>current-single-gpu-clean-half4env-fresh600-phys7-20260914-v1</t>
        </is>
      </c>
      <c r="E15" s="15" t="inlineStr">
        <is>
          <t>current-single-gpu-dvac-exp-t2-half4env-fresh800-phys7-20260916-v1</t>
        </is>
      </c>
      <c r="F15" s="15" t="inlineStr">
        <is>
          <t>current-single-gpu-control-phys6-fresh600-20260912-v1</t>
        </is>
      </c>
    </row>
    <row r="16" ht="49.5" customHeight="1">
      <c r="A16" s="16" t="inlineStr">
        <is>
          <t>续训实验</t>
        </is>
      </c>
      <c r="B16" s="15" t="inlineStr">
        <is>
          <t>pi05-bc-clean-4u5-gpu6-resume100to200-20260911-v1</t>
        </is>
      </c>
      <c r="C16" s="15" t="inlineStr">
        <is>
          <t>pi05-bc-new-4u5-gpu7-resume100to200-20260911-v1</t>
        </is>
      </c>
      <c r="D16" s="15" t="inlineStr">
        <is>
          <t>current-single-gpu-clean-half4env-resume525to800-phys6-20260917-v1</t>
        </is>
      </c>
      <c r="E16" s="15" t="inlineStr">
        <is>
          <t>无续训</t>
        </is>
      </c>
      <c r="F16" s="15" t="inlineStr">
        <is>
          <t>current-single-gpu-clean-resume350to600-phys7-20260914-v1</t>
        </is>
      </c>
    </row>
    <row r="17" ht="45" customHeight="1">
      <c r="A17" s="16" t="inlineStr">
        <is>
          <t>绘图显示</t>
        </is>
      </c>
      <c r="B17" s="15" t="inlineStr">
        <is>
          <t>R1–130；MA30，min_periods=1</t>
        </is>
      </c>
      <c r="C17" s="15" t="inlineStr">
        <is>
          <t>R1–130；MA30，min_periods=1</t>
        </is>
      </c>
      <c r="D17" s="15" t="inlineStr">
        <is>
          <t>学生开始 R154；训练轮次图 MA30；采样数图固定 120 条轨迹窗口</t>
        </is>
      </c>
      <c r="E17" s="15" t="inlineStr">
        <is>
          <t>学生开始 R153；训练轮次图 MA30；采样数图固定 120 条轨迹窗口</t>
        </is>
      </c>
      <c r="F17" s="15" t="inlineStr">
        <is>
          <t>学生开始 R155；训练轮次图 MA30；采样数图固定 120 条轨迹窗口</t>
        </is>
      </c>
    </row>
    <row r="18" ht="21" customHeight="1">
      <c r="A18" s="16" t="inlineStr">
        <is>
          <t>原始表处理</t>
        </is>
      </c>
      <c r="B18" s="15" t="inlineStr">
        <is>
          <t>保留每轮原值</t>
        </is>
      </c>
      <c r="C18" s="15" t="inlineStr">
        <is>
          <t>保留每轮原值</t>
        </is>
      </c>
      <c r="D18" s="15" t="inlineStr">
        <is>
          <t>保留全部原始轮次；只在绘图时裁掉学生执行前阶段</t>
        </is>
      </c>
      <c r="E18" s="15" t="inlineStr">
        <is>
          <t>保留全部原始轮次；只在绘图时裁掉学生执行前阶段</t>
        </is>
      </c>
      <c r="F18" s="15" t="inlineStr">
        <is>
          <t>保留全部原始轮次；只在绘图时裁掉学生执行前阶段</t>
        </is>
      </c>
    </row>
    <row r="19" ht="21" customHeight="1">
      <c r="A19" s="16" t="inlineStr">
        <is>
          <t>续训边界</t>
        </is>
      </c>
      <c r="B19" s="15" t="inlineStr">
        <is>
          <t>R101 接续；采集随机流和环境游标重置</t>
        </is>
      </c>
      <c r="C19" s="15" t="inlineStr">
        <is>
          <t>R101 接续；采集随机流和环境游标重置</t>
        </is>
      </c>
      <c r="D19" s="15" t="inlineStr">
        <is>
          <t>R525 续训；旧分叉尾部舍弃</t>
        </is>
      </c>
      <c r="E19" s="15" t="inlineStr">
        <is>
          <t>从头训练</t>
        </is>
      </c>
      <c r="F19" s="15" t="inlineStr">
        <is>
          <t>R350 续训；旧分叉尾部舍弃</t>
        </is>
      </c>
    </row>
    <row r="20" ht="21" customHeight="1">
      <c r="A20" s="16" t="inlineStr">
        <is>
          <t>过滤或加权设置</t>
        </is>
      </c>
      <c r="B20" s="15" t="inlineStr">
        <is>
          <t>关闭</t>
        </is>
      </c>
      <c r="C20" s="15" t="inlineStr">
        <is>
          <t>≤3 chunks</t>
        </is>
      </c>
      <c r="D20" s="15" t="inlineStr">
        <is>
          <t>DVCA 关闭</t>
        </is>
      </c>
      <c r="E20" s="15" t="inlineStr">
        <is>
          <t>DVCA τ=2</t>
        </is>
      </c>
      <c r="F20" s="15" t="inlineStr">
        <is>
          <t>DVCA 关闭</t>
        </is>
      </c>
    </row>
    <row r="21" ht="49.5" customHeight="1">
      <c r="A21" s="16" t="inlineStr">
        <is>
          <t>快照 SHA-256</t>
        </is>
      </c>
      <c r="B21" s="15" t="inlineStr">
        <is>
          <t>2d336ce6c0877e5f158ef848287f4ec106db02e30ada20720440ea16dfca69ab</t>
        </is>
      </c>
      <c r="C21" s="15" t="inlineStr">
        <is>
          <t>2d336ce6c0877e5f158ef848287f4ec106db02e30ada20720440ea16dfca69ab</t>
        </is>
      </c>
      <c r="D21" s="15" t="inlineStr">
        <is>
          <t>ce43e2ccddc5672ab3b2fb1761f1114f484c6e87f89c4033bb77937c3e5f3197</t>
        </is>
      </c>
      <c r="E21" s="15" t="inlineStr">
        <is>
          <t>ce43e2ccddc5672ab3b2fb1761f1114f484c6e87f89c4033bb77937c3e5f3197</t>
        </is>
      </c>
      <c r="F21" s="15" t="inlineStr">
        <is>
          <t>a7eec527a642313321643c9146c73611b132410ebe68ce3bb5e1511ae69e6f2d</t>
        </is>
      </c>
    </row>
    <row r="22" ht="49.5" customHeight="1">
      <c r="A22" s="16" t="inlineStr">
        <is>
          <t>续训日志 / 数据依据</t>
        </is>
      </c>
      <c r="B22" s="15" t="inlineStr">
        <is>
          <t>81eeafca818bb621194278f91175c2c9d4eb858f7c591a5cf01f129922c62ccd</t>
        </is>
      </c>
      <c r="C22" s="15" t="inlineStr">
        <is>
          <t>b2a07202beea03512a3a1cd74b672f112b37c542c0db25c3c4fcc029a5fbd398</t>
        </is>
      </c>
      <c r="D22" s="15" t="inlineStr">
        <is>
          <t>TensorBoard 原始标量；step+1 对应训练轮次</t>
        </is>
      </c>
      <c r="E22" s="15" t="inlineStr">
        <is>
          <t>TensorBoard 原始标量；step+1 对应训练轮次</t>
        </is>
      </c>
      <c r="F22" s="15" t="inlineStr">
        <is>
          <t>TensorBoard 原始标量；step+1 对应训练轮次</t>
        </is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3" max="23" width="24" hidden="0" customWidth="1"/>
    <x:col min="24" max="24" width="24" hidden="0" customWidth="1"/>
  </x:cols>
  <x:sheetData>
    <x:row r="1">
      <x:c r="A1" s="44" t="str">
        <x:v>Global Round</x:v>
      </x:c>
      <x:c r="B1" s="44" t="str">
        <x:v>Clean Success</x:v>
      </x:c>
      <x:c r="C1" s="44" t="str">
        <x:v>DVCA Success</x:v>
      </x:c>
      <x:c r="D1" s="44" t="str">
        <x:v>Clean Student Step</x:v>
      </x:c>
      <x:c r="E1" s="44" t="str">
        <x:v>DVCA Student Step</x:v>
      </x:c>
      <x:c r="F1" s="44" t="str">
        <x:v>Clean MA5</x:v>
      </x:c>
      <x:c r="G1" s="44" t="str">
        <x:v>DVCA MA5</x:v>
      </x:c>
      <x:c r="H1" s="44" t="str">
        <x:v>Clean MA10</x:v>
      </x:c>
      <x:c r="I1" s="44" t="str">
        <x:v>DVCA MA10</x:v>
      </x:c>
      <x:c r="J1" s="44" t="str">
        <x:v>Clean MA15</x:v>
      </x:c>
      <x:c r="K1" s="44" t="str">
        <x:v>DVCA MA15</x:v>
      </x:c>
      <x:c r="L1" s="44" t="str">
        <x:v>Clean MA20</x:v>
      </x:c>
      <x:c r="M1" s="44" t="str">
        <x:v>DVCA MA20</x:v>
      </x:c>
      <x:c r="N1" s="44" t="str">
        <x:v>Clean MA25</x:v>
      </x:c>
      <x:c r="O1" s="44" t="str">
        <x:v>DVCA MA25</x:v>
      </x:c>
      <x:c r="P1" s="44" t="str">
        <x:v>Clean MA30</x:v>
      </x:c>
      <x:c r="Q1" s="44" t="str">
        <x:v>DVCA MA30</x:v>
      </x:c>
      <x:c r="R1" s="44" t="str">
        <x:v>Clean MA40</x:v>
      </x:c>
      <x:c r="S1" s="44" t="str">
        <x:v>DVCA MA40</x:v>
      </x:c>
      <x:c r="T1" s="44" t="str">
        <x:v>Clean MA50</x:v>
      </x:c>
      <x:c r="U1" s="44" t="str">
        <x:v>DVCA MA50</x:v>
      </x:c>
      <x:c r="W1" t="str">
        <x:v>Source</x:v>
      </x:c>
      <x:c r="X1" t="str">
        <x:v>Value</x:v>
      </x:c>
    </x:row>
    <x:row r="2">
      <x:c r="A2" s="42" t="n">
        <x:v>1</x:v>
      </x:c>
      <x:c r="B2" s="45" t="n">
        <x:v>0</x:v>
      </x:c>
      <x:c r="C2" s="45" t="n">
        <x:v>0.25</x:v>
      </x:c>
      <x:c r="D2" s="42" t="str">
        <x:f>IF(A2&gt;=$X$2,A2-$X$2+1,"")</x:f>
      </x:c>
      <x:c r="E2" s="42" t="str">
        <x:f>IF(A2&gt;=$X$3,A2-$X$3+1,"")</x:f>
      </x:c>
      <x:c r="F2" s="45" t="n">
        <x:f>AVERAGE(B2:B2)</x:f>
        <x:v>0</x:v>
      </x:c>
      <x:c r="G2" s="45" t="n">
        <x:f>AVERAGE(C2:C2)</x:f>
        <x:v>0.25</x:v>
      </x:c>
      <x:c r="H2" s="45" t="n">
        <x:f>AVERAGE(B2:B2)</x:f>
        <x:v>0</x:v>
      </x:c>
      <x:c r="I2" s="45" t="n">
        <x:f>AVERAGE(C2:C2)</x:f>
        <x:v>0.25</x:v>
      </x:c>
      <x:c r="J2" s="45" t="n">
        <x:f>AVERAGE(B2:B2)</x:f>
        <x:v>0</x:v>
      </x:c>
      <x:c r="K2" s="45" t="n">
        <x:f>AVERAGE(C2:C2)</x:f>
        <x:v>0.25</x:v>
      </x:c>
      <x:c r="L2" s="45" t="n">
        <x:f>AVERAGE(B2:B2)</x:f>
        <x:v>0</x:v>
      </x:c>
      <x:c r="M2" s="45" t="n">
        <x:f>AVERAGE(C2:C2)</x:f>
        <x:v>0.25</x:v>
      </x:c>
      <x:c r="N2" s="45" t="n">
        <x:f>AVERAGE(B2:B2)</x:f>
        <x:v>0</x:v>
      </x:c>
      <x:c r="O2" s="45" t="n">
        <x:f>AVERAGE(C2:C2)</x:f>
        <x:v>0.25</x:v>
      </x:c>
      <x:c r="P2" s="45" t="n">
        <x:f>AVERAGE(B2:B2)</x:f>
        <x:v>0</x:v>
      </x:c>
      <x:c r="Q2" s="45" t="n">
        <x:f>AVERAGE(C2:C2)</x:f>
        <x:v>0.25</x:v>
      </x:c>
      <x:c r="R2" s="45" t="n">
        <x:f>AVERAGE(B2:B2)</x:f>
        <x:v>0</x:v>
      </x:c>
      <x:c r="S2" s="45" t="n">
        <x:f>AVERAGE(C2:C2)</x:f>
        <x:v>0.25</x:v>
      </x:c>
      <x:c r="T2" s="45" t="n">
        <x:f>AVERAGE(B2:B2)</x:f>
        <x:v>0</x:v>
      </x:c>
      <x:c r="U2" s="45" t="n">
        <x:f>AVERAGE(C2:C2)</x:f>
        <x:v>0.25</x:v>
      </x:c>
      <x:c r="W2" t="str">
        <x:v>Clean start</x:v>
      </x:c>
      <x:c r="X2" t="n">
        <x:v>145</x:v>
      </x:c>
    </x:row>
    <x:row r="3">
      <x:c r="A3" s="42" t="n">
        <x:v>2</x:v>
      </x:c>
      <x:c r="B3" s="45" t="n">
        <x:v>0</x:v>
      </x:c>
      <x:c r="C3" s="45" t="n">
        <x:v>0</x:v>
      </x:c>
      <x:c r="D3" s="42" t="str">
        <x:f>IF(A3&gt;=$X$2,A3-$X$2+1,"")</x:f>
      </x:c>
      <x:c r="E3" s="42" t="str">
        <x:f>IF(A3&gt;=$X$3,A3-$X$3+1,"")</x:f>
      </x:c>
      <x:c r="F3" s="45" t="n">
        <x:f>AVERAGE(B2:B3)</x:f>
        <x:v>0</x:v>
      </x:c>
      <x:c r="G3" s="45" t="n">
        <x:f>AVERAGE(C2:C3)</x:f>
        <x:v>0.125</x:v>
      </x:c>
      <x:c r="H3" s="45" t="n">
        <x:f>AVERAGE(B2:B3)</x:f>
        <x:v>0</x:v>
      </x:c>
      <x:c r="I3" s="45" t="n">
        <x:f>AVERAGE(C2:C3)</x:f>
        <x:v>0.125</x:v>
      </x:c>
      <x:c r="J3" s="45" t="n">
        <x:f>AVERAGE(B2:B3)</x:f>
        <x:v>0</x:v>
      </x:c>
      <x:c r="K3" s="45" t="n">
        <x:f>AVERAGE(C2:C3)</x:f>
        <x:v>0.125</x:v>
      </x:c>
      <x:c r="L3" s="45" t="n">
        <x:f>AVERAGE(B2:B3)</x:f>
        <x:v>0</x:v>
      </x:c>
      <x:c r="M3" s="45" t="n">
        <x:f>AVERAGE(C2:C3)</x:f>
        <x:v>0.125</x:v>
      </x:c>
      <x:c r="N3" s="45" t="n">
        <x:f>AVERAGE(B2:B3)</x:f>
        <x:v>0</x:v>
      </x:c>
      <x:c r="O3" s="45" t="n">
        <x:f>AVERAGE(C2:C3)</x:f>
        <x:v>0.125</x:v>
      </x:c>
      <x:c r="P3" s="45" t="n">
        <x:f>AVERAGE(B2:B3)</x:f>
        <x:v>0</x:v>
      </x:c>
      <x:c r="Q3" s="45" t="n">
        <x:f>AVERAGE(C2:C3)</x:f>
        <x:v>0.125</x:v>
      </x:c>
      <x:c r="R3" s="45" t="n">
        <x:f>AVERAGE(B2:B3)</x:f>
        <x:v>0</x:v>
      </x:c>
      <x:c r="S3" s="45" t="n">
        <x:f>AVERAGE(C2:C3)</x:f>
        <x:v>0.125</x:v>
      </x:c>
      <x:c r="T3" s="45" t="n">
        <x:f>AVERAGE(B2:B3)</x:f>
        <x:v>0</x:v>
      </x:c>
      <x:c r="U3" s="45" t="n">
        <x:f>AVERAGE(C2:C3)</x:f>
        <x:v>0.125</x:v>
      </x:c>
      <x:c r="W3" t="str">
        <x:v>DVCA start</x:v>
      </x:c>
      <x:c r="X3" t="n">
        <x:v>146</x:v>
      </x:c>
    </x:row>
    <x:row r="4">
      <x:c r="A4" s="42" t="n">
        <x:v>3</x:v>
      </x:c>
      <x:c r="B4" s="45" t="n">
        <x:v>0.25</x:v>
      </x:c>
      <x:c r="C4" s="45" t="n">
        <x:v>0</x:v>
      </x:c>
      <x:c r="D4" s="42" t="str">
        <x:f>IF(A4&gt;=$X$2,A4-$X$2+1,"")</x:f>
      </x:c>
      <x:c r="E4" s="42" t="str">
        <x:f>IF(A4&gt;=$X$3,A4-$X$3+1,"")</x:f>
      </x:c>
      <x:c r="F4" s="45" t="n">
        <x:f>AVERAGE(B2:B4)</x:f>
        <x:v>0.08333333333333333</x:v>
      </x:c>
      <x:c r="G4" s="45" t="n">
        <x:f>AVERAGE(C2:C4)</x:f>
        <x:v>0.08333333333333333</x:v>
      </x:c>
      <x:c r="H4" s="45" t="n">
        <x:f>AVERAGE(B2:B4)</x:f>
        <x:v>0.08333333333333333</x:v>
      </x:c>
      <x:c r="I4" s="45" t="n">
        <x:f>AVERAGE(C2:C4)</x:f>
        <x:v>0.08333333333333333</x:v>
      </x:c>
      <x:c r="J4" s="45" t="n">
        <x:f>AVERAGE(B2:B4)</x:f>
        <x:v>0.08333333333333333</x:v>
      </x:c>
      <x:c r="K4" s="45" t="n">
        <x:f>AVERAGE(C2:C4)</x:f>
        <x:v>0.08333333333333333</x:v>
      </x:c>
      <x:c r="L4" s="45" t="n">
        <x:f>AVERAGE(B2:B4)</x:f>
        <x:v>0.08333333333333333</x:v>
      </x:c>
      <x:c r="M4" s="45" t="n">
        <x:f>AVERAGE(C2:C4)</x:f>
        <x:v>0.08333333333333333</x:v>
      </x:c>
      <x:c r="N4" s="45" t="n">
        <x:f>AVERAGE(B2:B4)</x:f>
        <x:v>0.08333333333333333</x:v>
      </x:c>
      <x:c r="O4" s="45" t="n">
        <x:f>AVERAGE(C2:C4)</x:f>
        <x:v>0.08333333333333333</x:v>
      </x:c>
      <x:c r="P4" s="45" t="n">
        <x:f>AVERAGE(B2:B4)</x:f>
        <x:v>0.08333333333333333</x:v>
      </x:c>
      <x:c r="Q4" s="45" t="n">
        <x:f>AVERAGE(C2:C4)</x:f>
        <x:v>0.08333333333333333</x:v>
      </x:c>
      <x:c r="R4" s="45" t="n">
        <x:f>AVERAGE(B2:B4)</x:f>
        <x:v>0.08333333333333333</x:v>
      </x:c>
      <x:c r="S4" s="45" t="n">
        <x:f>AVERAGE(C2:C4)</x:f>
        <x:v>0.08333333333333333</x:v>
      </x:c>
      <x:c r="T4" s="45" t="n">
        <x:f>AVERAGE(B2:B4)</x:f>
        <x:v>0.08333333333333333</x:v>
      </x:c>
      <x:c r="U4" s="45" t="n">
        <x:f>AVERAGE(C2:C4)</x:f>
        <x:v>0.08333333333333333</x:v>
      </x:c>
      <x:c r="W4" t="str">
        <x:v>Episodes / round</x:v>
      </x:c>
      <x:c r="X4" t="n">
        <x:v>4</x:v>
      </x:c>
    </x:row>
    <x:row r="5">
      <x:c r="A5" s="42" t="n">
        <x:v>4</x:v>
      </x:c>
      <x:c r="B5" s="45" t="n">
        <x:v>0</x:v>
      </x:c>
      <x:c r="C5" s="45" t="n">
        <x:v>0.25</x:v>
      </x:c>
      <x:c r="D5" s="42" t="str">
        <x:f>IF(A5&gt;=$X$2,A5-$X$2+1,"")</x:f>
      </x:c>
      <x:c r="E5" s="42" t="str">
        <x:f>IF(A5&gt;=$X$3,A5-$X$3+1,"")</x:f>
      </x:c>
      <x:c r="F5" s="45" t="n">
        <x:f>AVERAGE(B2:B5)</x:f>
        <x:v>0.0625</x:v>
      </x:c>
      <x:c r="G5" s="45" t="n">
        <x:f>AVERAGE(C2:C5)</x:f>
        <x:v>0.125</x:v>
      </x:c>
      <x:c r="H5" s="45" t="n">
        <x:f>AVERAGE(B2:B5)</x:f>
        <x:v>0.0625</x:v>
      </x:c>
      <x:c r="I5" s="45" t="n">
        <x:f>AVERAGE(C2:C5)</x:f>
        <x:v>0.125</x:v>
      </x:c>
      <x:c r="J5" s="45" t="n">
        <x:f>AVERAGE(B2:B5)</x:f>
        <x:v>0.0625</x:v>
      </x:c>
      <x:c r="K5" s="45" t="n">
        <x:f>AVERAGE(C2:C5)</x:f>
        <x:v>0.125</x:v>
      </x:c>
      <x:c r="L5" s="45" t="n">
        <x:f>AVERAGE(B2:B5)</x:f>
        <x:v>0.0625</x:v>
      </x:c>
      <x:c r="M5" s="45" t="n">
        <x:f>AVERAGE(C2:C5)</x:f>
        <x:v>0.125</x:v>
      </x:c>
      <x:c r="N5" s="45" t="n">
        <x:f>AVERAGE(B2:B5)</x:f>
        <x:v>0.0625</x:v>
      </x:c>
      <x:c r="O5" s="45" t="n">
        <x:f>AVERAGE(C2:C5)</x:f>
        <x:v>0.125</x:v>
      </x:c>
      <x:c r="P5" s="45" t="n">
        <x:f>AVERAGE(B2:B5)</x:f>
        <x:v>0.0625</x:v>
      </x:c>
      <x:c r="Q5" s="45" t="n">
        <x:f>AVERAGE(C2:C5)</x:f>
        <x:v>0.125</x:v>
      </x:c>
      <x:c r="R5" s="45" t="n">
        <x:f>AVERAGE(B2:B5)</x:f>
        <x:v>0.0625</x:v>
      </x:c>
      <x:c r="S5" s="45" t="n">
        <x:f>AVERAGE(C2:C5)</x:f>
        <x:v>0.125</x:v>
      </x:c>
      <x:c r="T5" s="45" t="n">
        <x:f>AVERAGE(B2:B5)</x:f>
        <x:v>0.0625</x:v>
      </x:c>
      <x:c r="U5" s="45" t="n">
        <x:f>AVERAGE(C2:C5)</x:f>
        <x:v>0.125</x:v>
      </x:c>
      <x:c r="W5" t="str">
        <x:v>Retrieved</x:v>
      </x:c>
      <x:c r="X5" t="str">
        <x:v>2026-09-20T08:12:11.889291</x:v>
      </x:c>
    </x:row>
    <x:row r="6">
      <x:c r="A6" s="42" t="n">
        <x:v>5</x:v>
      </x:c>
      <x:c r="B6" s="45" t="n">
        <x:v>0</x:v>
      </x:c>
      <x:c r="C6" s="45" t="n">
        <x:v>0</x:v>
      </x:c>
      <x:c r="D6" s="42" t="str">
        <x:f>IF(A6&gt;=$X$2,A6-$X$2+1,"")</x:f>
      </x:c>
      <x:c r="E6" s="42" t="str">
        <x:f>IF(A6&gt;=$X$3,A6-$X$3+1,"")</x:f>
      </x:c>
      <x:c r="F6" s="45" t="n">
        <x:f>AVERAGE(B2:B6)</x:f>
        <x:v>0.05</x:v>
      </x:c>
      <x:c r="G6" s="45" t="n">
        <x:f>AVERAGE(C2:C6)</x:f>
        <x:v>0.1</x:v>
      </x:c>
      <x:c r="H6" s="45" t="n">
        <x:f>AVERAGE(B2:B6)</x:f>
        <x:v>0.05</x:v>
      </x:c>
      <x:c r="I6" s="45" t="n">
        <x:f>AVERAGE(C2:C6)</x:f>
        <x:v>0.1</x:v>
      </x:c>
      <x:c r="J6" s="45" t="n">
        <x:f>AVERAGE(B2:B6)</x:f>
        <x:v>0.05</x:v>
      </x:c>
      <x:c r="K6" s="45" t="n">
        <x:f>AVERAGE(C2:C6)</x:f>
        <x:v>0.1</x:v>
      </x:c>
      <x:c r="L6" s="45" t="n">
        <x:f>AVERAGE(B2:B6)</x:f>
        <x:v>0.05</x:v>
      </x:c>
      <x:c r="M6" s="45" t="n">
        <x:f>AVERAGE(C2:C6)</x:f>
        <x:v>0.1</x:v>
      </x:c>
      <x:c r="N6" s="45" t="n">
        <x:f>AVERAGE(B2:B6)</x:f>
        <x:v>0.05</x:v>
      </x:c>
      <x:c r="O6" s="45" t="n">
        <x:f>AVERAGE(C2:C6)</x:f>
        <x:v>0.1</x:v>
      </x:c>
      <x:c r="P6" s="45" t="n">
        <x:f>AVERAGE(B2:B6)</x:f>
        <x:v>0.05</x:v>
      </x:c>
      <x:c r="Q6" s="45" t="n">
        <x:f>AVERAGE(C2:C6)</x:f>
        <x:v>0.1</x:v>
      </x:c>
      <x:c r="R6" s="45" t="n">
        <x:f>AVERAGE(B2:B6)</x:f>
        <x:v>0.05</x:v>
      </x:c>
      <x:c r="S6" s="45" t="n">
        <x:f>AVERAGE(C2:C6)</x:f>
        <x:v>0.1</x:v>
      </x:c>
      <x:c r="T6" s="45" t="n">
        <x:f>AVERAGE(B2:B6)</x:f>
        <x:v>0.05</x:v>
      </x:c>
      <x:c r="U6" s="45" t="n">
        <x:f>AVERAGE(C2:C6)</x:f>
        <x:v>0.1</x:v>
      </x:c>
      <x:c r="W6" t="str">
        <x:v>Clean source</x:v>
      </x:c>
      <x:c r="X6" t="str">
        <x:v>/data/chenyiteng/results/rlinf-rlt/pi05-rlt-clean-clean4-800-20260919-v1</x:v>
      </x:c>
    </x:row>
    <x:row r="7">
      <x:c r="A7" s="42" t="n">
        <x:v>6</x:v>
      </x:c>
      <x:c r="B7" s="45" t="n">
        <x:v>0</x:v>
      </x:c>
      <x:c r="C7" s="45" t="n">
        <x:v>0</x:v>
      </x:c>
      <x:c r="D7" s="42" t="str">
        <x:f>IF(A7&gt;=$X$2,A7-$X$2+1,"")</x:f>
      </x:c>
      <x:c r="E7" s="42" t="str">
        <x:f>IF(A7&gt;=$X$3,A7-$X$3+1,"")</x:f>
      </x:c>
      <x:c r="F7" s="45" t="n">
        <x:f>AVERAGE(B3:B7)</x:f>
        <x:v>0.05</x:v>
      </x:c>
      <x:c r="G7" s="45" t="n">
        <x:f>AVERAGE(C3:C7)</x:f>
        <x:v>0.05</x:v>
      </x:c>
      <x:c r="H7" s="45" t="n">
        <x:f>AVERAGE(B2:B7)</x:f>
        <x:v>0.041666666666666664</x:v>
      </x:c>
      <x:c r="I7" s="45" t="n">
        <x:f>AVERAGE(C2:C7)</x:f>
        <x:v>0.08333333333333333</x:v>
      </x:c>
      <x:c r="J7" s="45" t="n">
        <x:f>AVERAGE(B2:B7)</x:f>
        <x:v>0.041666666666666664</x:v>
      </x:c>
      <x:c r="K7" s="45" t="n">
        <x:f>AVERAGE(C2:C7)</x:f>
        <x:v>0.08333333333333333</x:v>
      </x:c>
      <x:c r="L7" s="45" t="n">
        <x:f>AVERAGE(B2:B7)</x:f>
        <x:v>0.041666666666666664</x:v>
      </x:c>
      <x:c r="M7" s="45" t="n">
        <x:f>AVERAGE(C2:C7)</x:f>
        <x:v>0.08333333333333333</x:v>
      </x:c>
      <x:c r="N7" s="45" t="n">
        <x:f>AVERAGE(B2:B7)</x:f>
        <x:v>0.041666666666666664</x:v>
      </x:c>
      <x:c r="O7" s="45" t="n">
        <x:f>AVERAGE(C2:C7)</x:f>
        <x:v>0.08333333333333333</x:v>
      </x:c>
      <x:c r="P7" s="45" t="n">
        <x:f>AVERAGE(B2:B7)</x:f>
        <x:v>0.041666666666666664</x:v>
      </x:c>
      <x:c r="Q7" s="45" t="n">
        <x:f>AVERAGE(C2:C7)</x:f>
        <x:v>0.08333333333333333</x:v>
      </x:c>
      <x:c r="R7" s="45" t="n">
        <x:f>AVERAGE(B2:B7)</x:f>
        <x:v>0.041666666666666664</x:v>
      </x:c>
      <x:c r="S7" s="45" t="n">
        <x:f>AVERAGE(C2:C7)</x:f>
        <x:v>0.08333333333333333</x:v>
      </x:c>
      <x:c r="T7" s="45" t="n">
        <x:f>AVERAGE(B2:B7)</x:f>
        <x:v>0.041666666666666664</x:v>
      </x:c>
      <x:c r="U7" s="45" t="n">
        <x:f>AVERAGE(C2:C7)</x:f>
        <x:v>0.08333333333333333</x:v>
      </x:c>
      <x:c r="W7" t="str">
        <x:v>DVCA source</x:v>
      </x:c>
      <x:c r="X7" t="str">
        <x:v>/data/chenyiteng/results/rlinf-rlt/pi05-rlt-combo-clean4-800-20260919-v1</x:v>
      </x:c>
    </x:row>
    <x:row r="8">
      <x:c r="A8" s="42" t="n">
        <x:v>7</x:v>
      </x:c>
      <x:c r="B8" s="45" t="n">
        <x:v>0</x:v>
      </x:c>
      <x:c r="C8" s="45" t="n">
        <x:v>0</x:v>
      </x:c>
      <x:c r="D8" s="42" t="str">
        <x:f>IF(A8&gt;=$X$2,A8-$X$2+1,"")</x:f>
      </x:c>
      <x:c r="E8" s="42" t="str">
        <x:f>IF(A8&gt;=$X$3,A8-$X$3+1,"")</x:f>
      </x:c>
      <x:c r="F8" s="45" t="n">
        <x:f>AVERAGE(B4:B8)</x:f>
        <x:v>0.05</x:v>
      </x:c>
      <x:c r="G8" s="45" t="n">
        <x:f>AVERAGE(C4:C8)</x:f>
        <x:v>0.05</x:v>
      </x:c>
      <x:c r="H8" s="45" t="n">
        <x:f>AVERAGE(B2:B8)</x:f>
        <x:v>0.03571428571428571</x:v>
      </x:c>
      <x:c r="I8" s="45" t="n">
        <x:f>AVERAGE(C2:C8)</x:f>
        <x:v>0.07142857142857142</x:v>
      </x:c>
      <x:c r="J8" s="45" t="n">
        <x:f>AVERAGE(B2:B8)</x:f>
        <x:v>0.03571428571428571</x:v>
      </x:c>
      <x:c r="K8" s="45" t="n">
        <x:f>AVERAGE(C2:C8)</x:f>
        <x:v>0.07142857142857142</x:v>
      </x:c>
      <x:c r="L8" s="45" t="n">
        <x:f>AVERAGE(B2:B8)</x:f>
        <x:v>0.03571428571428571</x:v>
      </x:c>
      <x:c r="M8" s="45" t="n">
        <x:f>AVERAGE(C2:C8)</x:f>
        <x:v>0.07142857142857142</x:v>
      </x:c>
      <x:c r="N8" s="45" t="n">
        <x:f>AVERAGE(B2:B8)</x:f>
        <x:v>0.03571428571428571</x:v>
      </x:c>
      <x:c r="O8" s="45" t="n">
        <x:f>AVERAGE(C2:C8)</x:f>
        <x:v>0.07142857142857142</x:v>
      </x:c>
      <x:c r="P8" s="45" t="n">
        <x:f>AVERAGE(B2:B8)</x:f>
        <x:v>0.03571428571428571</x:v>
      </x:c>
      <x:c r="Q8" s="45" t="n">
        <x:f>AVERAGE(C2:C8)</x:f>
        <x:v>0.07142857142857142</x:v>
      </x:c>
      <x:c r="R8" s="45" t="n">
        <x:f>AVERAGE(B2:B8)</x:f>
        <x:v>0.03571428571428571</x:v>
      </x:c>
      <x:c r="S8" s="45" t="n">
        <x:f>AVERAGE(C2:C8)</x:f>
        <x:v>0.07142857142857142</x:v>
      </x:c>
      <x:c r="T8" s="45" t="n">
        <x:f>AVERAGE(B2:B8)</x:f>
        <x:v>0.03571428571428571</x:v>
      </x:c>
      <x:c r="U8" s="45" t="n">
        <x:f>AVERAGE(C2:C8)</x:f>
        <x:v>0.07142857142857142</x:v>
      </x:c>
    </x:row>
    <x:row r="9">
      <x:c r="A9" s="42" t="n">
        <x:v>8</x:v>
      </x:c>
      <x:c r="B9" s="45" t="n">
        <x:v>0</x:v>
      </x:c>
      <x:c r="C9" s="45" t="n">
        <x:v>0.75</x:v>
      </x:c>
      <x:c r="D9" s="42" t="str">
        <x:f>IF(A9&gt;=$X$2,A9-$X$2+1,"")</x:f>
      </x:c>
      <x:c r="E9" s="42" t="str">
        <x:f>IF(A9&gt;=$X$3,A9-$X$3+1,"")</x:f>
      </x:c>
      <x:c r="F9" s="45" t="n">
        <x:f>AVERAGE(B5:B9)</x:f>
        <x:v>0</x:v>
      </x:c>
      <x:c r="G9" s="45" t="n">
        <x:f>AVERAGE(C5:C9)</x:f>
        <x:v>0.2</x:v>
      </x:c>
      <x:c r="H9" s="45" t="n">
        <x:f>AVERAGE(B2:B9)</x:f>
        <x:v>0.03125</x:v>
      </x:c>
      <x:c r="I9" s="45" t="n">
        <x:f>AVERAGE(C2:C9)</x:f>
        <x:v>0.15625</x:v>
      </x:c>
      <x:c r="J9" s="45" t="n">
        <x:f>AVERAGE(B2:B9)</x:f>
        <x:v>0.03125</x:v>
      </x:c>
      <x:c r="K9" s="45" t="n">
        <x:f>AVERAGE(C2:C9)</x:f>
        <x:v>0.15625</x:v>
      </x:c>
      <x:c r="L9" s="45" t="n">
        <x:f>AVERAGE(B2:B9)</x:f>
        <x:v>0.03125</x:v>
      </x:c>
      <x:c r="M9" s="45" t="n">
        <x:f>AVERAGE(C2:C9)</x:f>
        <x:v>0.15625</x:v>
      </x:c>
      <x:c r="N9" s="45" t="n">
        <x:f>AVERAGE(B2:B9)</x:f>
        <x:v>0.03125</x:v>
      </x:c>
      <x:c r="O9" s="45" t="n">
        <x:f>AVERAGE(C2:C9)</x:f>
        <x:v>0.15625</x:v>
      </x:c>
      <x:c r="P9" s="45" t="n">
        <x:f>AVERAGE(B2:B9)</x:f>
        <x:v>0.03125</x:v>
      </x:c>
      <x:c r="Q9" s="45" t="n">
        <x:f>AVERAGE(C2:C9)</x:f>
        <x:v>0.15625</x:v>
      </x:c>
      <x:c r="R9" s="45" t="n">
        <x:f>AVERAGE(B2:B9)</x:f>
        <x:v>0.03125</x:v>
      </x:c>
      <x:c r="S9" s="45" t="n">
        <x:f>AVERAGE(C2:C9)</x:f>
        <x:v>0.15625</x:v>
      </x:c>
      <x:c r="T9" s="45" t="n">
        <x:f>AVERAGE(B2:B9)</x:f>
        <x:v>0.03125</x:v>
      </x:c>
      <x:c r="U9" s="45" t="n">
        <x:f>AVERAGE(C2:C9)</x:f>
        <x:v>0.15625</x:v>
      </x:c>
      <x:c r="W9" t="str">
        <x:v>Trailing mean on full history; min_periods=1; display from first actor_switch_rate &gt; 0.</x:v>
      </x:c>
    </x:row>
    <x:row r="10">
      <x:c r="A10" s="42" t="n">
        <x:v>9</x:v>
      </x:c>
      <x:c r="B10" s="45" t="n">
        <x:v>0</x:v>
      </x:c>
      <x:c r="C10" s="45" t="n">
        <x:v>0</x:v>
      </x:c>
      <x:c r="D10" s="42" t="str">
        <x:f>IF(A10&gt;=$X$2,A10-$X$2+1,"")</x:f>
      </x:c>
      <x:c r="E10" s="42" t="str">
        <x:f>IF(A10&gt;=$X$3,A10-$X$3+1,"")</x:f>
      </x:c>
      <x:c r="F10" s="45" t="n">
        <x:f>AVERAGE(B6:B10)</x:f>
        <x:v>0</x:v>
      </x:c>
      <x:c r="G10" s="45" t="n">
        <x:f>AVERAGE(C6:C10)</x:f>
        <x:v>0.15</x:v>
      </x:c>
      <x:c r="H10" s="45" t="n">
        <x:f>AVERAGE(B2:B10)</x:f>
        <x:v>0.027777777777777776</x:v>
      </x:c>
      <x:c r="I10" s="45" t="n">
        <x:f>AVERAGE(C2:C10)</x:f>
        <x:v>0.1388888888888889</x:v>
      </x:c>
      <x:c r="J10" s="45" t="n">
        <x:f>AVERAGE(B2:B10)</x:f>
        <x:v>0.027777777777777776</x:v>
      </x:c>
      <x:c r="K10" s="45" t="n">
        <x:f>AVERAGE(C2:C10)</x:f>
        <x:v>0.1388888888888889</x:v>
      </x:c>
      <x:c r="L10" s="45" t="n">
        <x:f>AVERAGE(B2:B10)</x:f>
        <x:v>0.027777777777777776</x:v>
      </x:c>
      <x:c r="M10" s="45" t="n">
        <x:f>AVERAGE(C2:C10)</x:f>
        <x:v>0.1388888888888889</x:v>
      </x:c>
      <x:c r="N10" s="45" t="n">
        <x:f>AVERAGE(B2:B10)</x:f>
        <x:v>0.027777777777777776</x:v>
      </x:c>
      <x:c r="O10" s="45" t="n">
        <x:f>AVERAGE(C2:C10)</x:f>
        <x:v>0.1388888888888889</x:v>
      </x:c>
      <x:c r="P10" s="45" t="n">
        <x:f>AVERAGE(B2:B10)</x:f>
        <x:v>0.027777777777777776</x:v>
      </x:c>
      <x:c r="Q10" s="45" t="n">
        <x:f>AVERAGE(C2:C10)</x:f>
        <x:v>0.1388888888888889</x:v>
      </x:c>
      <x:c r="R10" s="45" t="n">
        <x:f>AVERAGE(B2:B10)</x:f>
        <x:v>0.027777777777777776</x:v>
      </x:c>
      <x:c r="S10" s="45" t="n">
        <x:f>AVERAGE(C2:C10)</x:f>
        <x:v>0.1388888888888889</x:v>
      </x:c>
      <x:c r="T10" s="45" t="n">
        <x:f>AVERAGE(B2:B10)</x:f>
        <x:v>0.027777777777777776</x:v>
      </x:c>
      <x:c r="U10" s="45" t="n">
        <x:f>AVERAGE(C2:C10)</x:f>
        <x:v>0.1388888888888889</x:v>
      </x:c>
    </x:row>
    <x:row r="11">
      <x:c r="A11" s="42" t="n">
        <x:v>10</x:v>
      </x:c>
      <x:c r="B11" s="45" t="n">
        <x:v>0</x:v>
      </x:c>
      <x:c r="C11" s="45" t="n">
        <x:v>0</x:v>
      </x:c>
      <x:c r="D11" s="42" t="str">
        <x:f>IF(A11&gt;=$X$2,A11-$X$2+1,"")</x:f>
      </x:c>
      <x:c r="E11" s="42" t="str">
        <x:f>IF(A11&gt;=$X$3,A11-$X$3+1,"")</x:f>
      </x:c>
      <x:c r="F11" s="45" t="n">
        <x:f>AVERAGE(B7:B11)</x:f>
        <x:v>0</x:v>
      </x:c>
      <x:c r="G11" s="45" t="n">
        <x:f>AVERAGE(C7:C11)</x:f>
        <x:v>0.15</x:v>
      </x:c>
      <x:c r="H11" s="45" t="n">
        <x:f>AVERAGE(B2:B11)</x:f>
        <x:v>0.025</x:v>
      </x:c>
      <x:c r="I11" s="45" t="n">
        <x:f>AVERAGE(C2:C11)</x:f>
        <x:v>0.125</x:v>
      </x:c>
      <x:c r="J11" s="45" t="n">
        <x:f>AVERAGE(B2:B11)</x:f>
        <x:v>0.025</x:v>
      </x:c>
      <x:c r="K11" s="45" t="n">
        <x:f>AVERAGE(C2:C11)</x:f>
        <x:v>0.125</x:v>
      </x:c>
      <x:c r="L11" s="45" t="n">
        <x:f>AVERAGE(B2:B11)</x:f>
        <x:v>0.025</x:v>
      </x:c>
      <x:c r="M11" s="45" t="n">
        <x:f>AVERAGE(C2:C11)</x:f>
        <x:v>0.125</x:v>
      </x:c>
      <x:c r="N11" s="45" t="n">
        <x:f>AVERAGE(B2:B11)</x:f>
        <x:v>0.025</x:v>
      </x:c>
      <x:c r="O11" s="45" t="n">
        <x:f>AVERAGE(C2:C11)</x:f>
        <x:v>0.125</x:v>
      </x:c>
      <x:c r="P11" s="45" t="n">
        <x:f>AVERAGE(B2:B11)</x:f>
        <x:v>0.025</x:v>
      </x:c>
      <x:c r="Q11" s="45" t="n">
        <x:f>AVERAGE(C2:C11)</x:f>
        <x:v>0.125</x:v>
      </x:c>
      <x:c r="R11" s="45" t="n">
        <x:f>AVERAGE(B2:B11)</x:f>
        <x:v>0.025</x:v>
      </x:c>
      <x:c r="S11" s="45" t="n">
        <x:f>AVERAGE(C2:C11)</x:f>
        <x:v>0.125</x:v>
      </x:c>
      <x:c r="T11" s="45" t="n">
        <x:f>AVERAGE(B2:B11)</x:f>
        <x:v>0.025</x:v>
      </x:c>
      <x:c r="U11" s="45" t="n">
        <x:f>AVERAGE(C2:C11)</x:f>
        <x:v>0.125</x:v>
      </x:c>
    </x:row>
    <x:row r="12">
      <x:c r="A12" s="42" t="n">
        <x:v>11</x:v>
      </x:c>
      <x:c r="B12" s="45" t="n">
        <x:v>0</x:v>
      </x:c>
      <x:c r="C12" s="45" t="n">
        <x:v>0</x:v>
      </x:c>
      <x:c r="D12" s="42" t="str">
        <x:f>IF(A12&gt;=$X$2,A12-$X$2+1,"")</x:f>
      </x:c>
      <x:c r="E12" s="42" t="str">
        <x:f>IF(A12&gt;=$X$3,A12-$X$3+1,"")</x:f>
      </x:c>
      <x:c r="F12" s="45" t="n">
        <x:f>AVERAGE(B8:B12)</x:f>
        <x:v>0</x:v>
      </x:c>
      <x:c r="G12" s="45" t="n">
        <x:f>AVERAGE(C8:C12)</x:f>
        <x:v>0.15</x:v>
      </x:c>
      <x:c r="H12" s="45" t="n">
        <x:f>AVERAGE(B3:B12)</x:f>
        <x:v>0.025</x:v>
      </x:c>
      <x:c r="I12" s="45" t="n">
        <x:f>AVERAGE(C3:C12)</x:f>
        <x:v>0.1</x:v>
      </x:c>
      <x:c r="J12" s="45" t="n">
        <x:f>AVERAGE(B2:B12)</x:f>
        <x:v>0.022727272727272728</x:v>
      </x:c>
      <x:c r="K12" s="45" t="n">
        <x:f>AVERAGE(C2:C12)</x:f>
        <x:v>0.11363636363636363</x:v>
      </x:c>
      <x:c r="L12" s="45" t="n">
        <x:f>AVERAGE(B2:B12)</x:f>
        <x:v>0.022727272727272728</x:v>
      </x:c>
      <x:c r="M12" s="45" t="n">
        <x:f>AVERAGE(C2:C12)</x:f>
        <x:v>0.11363636363636363</x:v>
      </x:c>
      <x:c r="N12" s="45" t="n">
        <x:f>AVERAGE(B2:B12)</x:f>
        <x:v>0.022727272727272728</x:v>
      </x:c>
      <x:c r="O12" s="45" t="n">
        <x:f>AVERAGE(C2:C12)</x:f>
        <x:v>0.11363636363636363</x:v>
      </x:c>
      <x:c r="P12" s="45" t="n">
        <x:f>AVERAGE(B2:B12)</x:f>
        <x:v>0.022727272727272728</x:v>
      </x:c>
      <x:c r="Q12" s="45" t="n">
        <x:f>AVERAGE(C2:C12)</x:f>
        <x:v>0.11363636363636363</x:v>
      </x:c>
      <x:c r="R12" s="45" t="n">
        <x:f>AVERAGE(B2:B12)</x:f>
        <x:v>0.022727272727272728</x:v>
      </x:c>
      <x:c r="S12" s="45" t="n">
        <x:f>AVERAGE(C2:C12)</x:f>
        <x:v>0.11363636363636363</x:v>
      </x:c>
      <x:c r="T12" s="45" t="n">
        <x:f>AVERAGE(B2:B12)</x:f>
        <x:v>0.022727272727272728</x:v>
      </x:c>
      <x:c r="U12" s="45" t="n">
        <x:f>AVERAGE(C2:C12)</x:f>
        <x:v>0.11363636363636363</x:v>
      </x:c>
    </x:row>
    <x:row r="13">
      <x:c r="A13" s="42" t="n">
        <x:v>12</x:v>
      </x:c>
      <x:c r="B13" s="45" t="n">
        <x:v>0</x:v>
      </x:c>
      <x:c r="C13" s="45" t="n">
        <x:v>0</x:v>
      </x:c>
      <x:c r="D13" s="42" t="str">
        <x:f>IF(A13&gt;=$X$2,A13-$X$2+1,"")</x:f>
      </x:c>
      <x:c r="E13" s="42" t="str">
        <x:f>IF(A13&gt;=$X$3,A13-$X$3+1,"")</x:f>
      </x:c>
      <x:c r="F13" s="45" t="n">
        <x:f>AVERAGE(B9:B13)</x:f>
        <x:v>0</x:v>
      </x:c>
      <x:c r="G13" s="45" t="n">
        <x:f>AVERAGE(C9:C13)</x:f>
        <x:v>0.15</x:v>
      </x:c>
      <x:c r="H13" s="45" t="n">
        <x:f>AVERAGE(B4:B13)</x:f>
        <x:v>0.025</x:v>
      </x:c>
      <x:c r="I13" s="45" t="n">
        <x:f>AVERAGE(C4:C13)</x:f>
        <x:v>0.1</x:v>
      </x:c>
      <x:c r="J13" s="45" t="n">
        <x:f>AVERAGE(B2:B13)</x:f>
        <x:v>0.020833333333333332</x:v>
      </x:c>
      <x:c r="K13" s="45" t="n">
        <x:f>AVERAGE(C2:C13)</x:f>
        <x:v>0.10416666666666667</x:v>
      </x:c>
      <x:c r="L13" s="45" t="n">
        <x:f>AVERAGE(B2:B13)</x:f>
        <x:v>0.020833333333333332</x:v>
      </x:c>
      <x:c r="M13" s="45" t="n">
        <x:f>AVERAGE(C2:C13)</x:f>
        <x:v>0.10416666666666667</x:v>
      </x:c>
      <x:c r="N13" s="45" t="n">
        <x:f>AVERAGE(B2:B13)</x:f>
        <x:v>0.020833333333333332</x:v>
      </x:c>
      <x:c r="O13" s="45" t="n">
        <x:f>AVERAGE(C2:C13)</x:f>
        <x:v>0.10416666666666667</x:v>
      </x:c>
      <x:c r="P13" s="45" t="n">
        <x:f>AVERAGE(B2:B13)</x:f>
        <x:v>0.020833333333333332</x:v>
      </x:c>
      <x:c r="Q13" s="45" t="n">
        <x:f>AVERAGE(C2:C13)</x:f>
        <x:v>0.10416666666666667</x:v>
      </x:c>
      <x:c r="R13" s="45" t="n">
        <x:f>AVERAGE(B2:B13)</x:f>
        <x:v>0.020833333333333332</x:v>
      </x:c>
      <x:c r="S13" s="45" t="n">
        <x:f>AVERAGE(C2:C13)</x:f>
        <x:v>0.10416666666666667</x:v>
      </x:c>
      <x:c r="T13" s="45" t="n">
        <x:f>AVERAGE(B2:B13)</x:f>
        <x:v>0.020833333333333332</x:v>
      </x:c>
      <x:c r="U13" s="45" t="n">
        <x:f>AVERAGE(C2:C13)</x:f>
        <x:v>0.10416666666666667</x:v>
      </x:c>
    </x:row>
    <x:row r="14">
      <x:c r="A14" s="42" t="n">
        <x:v>13</x:v>
      </x:c>
      <x:c r="B14" s="45" t="n">
        <x:v>0.25</x:v>
      </x:c>
      <x:c r="C14" s="45" t="n">
        <x:v>0</x:v>
      </x:c>
      <x:c r="D14" s="42" t="str">
        <x:f>IF(A14&gt;=$X$2,A14-$X$2+1,"")</x:f>
      </x:c>
      <x:c r="E14" s="42" t="str">
        <x:f>IF(A14&gt;=$X$3,A14-$X$3+1,"")</x:f>
      </x:c>
      <x:c r="F14" s="45" t="n">
        <x:f>AVERAGE(B10:B14)</x:f>
        <x:v>0.05</x:v>
      </x:c>
      <x:c r="G14" s="45" t="n">
        <x:f>AVERAGE(C10:C14)</x:f>
        <x:v>0</x:v>
      </x:c>
      <x:c r="H14" s="45" t="n">
        <x:f>AVERAGE(B5:B14)</x:f>
        <x:v>0.025</x:v>
      </x:c>
      <x:c r="I14" s="45" t="n">
        <x:f>AVERAGE(C5:C14)</x:f>
        <x:v>0.1</x:v>
      </x:c>
      <x:c r="J14" s="45" t="n">
        <x:f>AVERAGE(B2:B14)</x:f>
        <x:v>0.038461538461538464</x:v>
      </x:c>
      <x:c r="K14" s="45" t="n">
        <x:f>AVERAGE(C2:C14)</x:f>
        <x:v>0.09615384615384616</x:v>
      </x:c>
      <x:c r="L14" s="45" t="n">
        <x:f>AVERAGE(B2:B14)</x:f>
        <x:v>0.038461538461538464</x:v>
      </x:c>
      <x:c r="M14" s="45" t="n">
        <x:f>AVERAGE(C2:C14)</x:f>
        <x:v>0.09615384615384616</x:v>
      </x:c>
      <x:c r="N14" s="45" t="n">
        <x:f>AVERAGE(B2:B14)</x:f>
        <x:v>0.038461538461538464</x:v>
      </x:c>
      <x:c r="O14" s="45" t="n">
        <x:f>AVERAGE(C2:C14)</x:f>
        <x:v>0.09615384615384616</x:v>
      </x:c>
      <x:c r="P14" s="45" t="n">
        <x:f>AVERAGE(B2:B14)</x:f>
        <x:v>0.038461538461538464</x:v>
      </x:c>
      <x:c r="Q14" s="45" t="n">
        <x:f>AVERAGE(C2:C14)</x:f>
        <x:v>0.09615384615384616</x:v>
      </x:c>
      <x:c r="R14" s="45" t="n">
        <x:f>AVERAGE(B2:B14)</x:f>
        <x:v>0.038461538461538464</x:v>
      </x:c>
      <x:c r="S14" s="45" t="n">
        <x:f>AVERAGE(C2:C14)</x:f>
        <x:v>0.09615384615384616</x:v>
      </x:c>
      <x:c r="T14" s="45" t="n">
        <x:f>AVERAGE(B2:B14)</x:f>
        <x:v>0.038461538461538464</x:v>
      </x:c>
      <x:c r="U14" s="45" t="n">
        <x:f>AVERAGE(C2:C14)</x:f>
        <x:v>0.09615384615384616</x:v>
      </x:c>
    </x:row>
    <x:row r="15">
      <x:c r="A15" s="42" t="n">
        <x:v>14</x:v>
      </x:c>
      <x:c r="B15" s="45" t="n">
        <x:v>0</x:v>
      </x:c>
      <x:c r="C15" s="45" t="n">
        <x:v>0</x:v>
      </x:c>
      <x:c r="D15" s="42" t="str">
        <x:f>IF(A15&gt;=$X$2,A15-$X$2+1,"")</x:f>
      </x:c>
      <x:c r="E15" s="42" t="str">
        <x:f>IF(A15&gt;=$X$3,A15-$X$3+1,"")</x:f>
      </x:c>
      <x:c r="F15" s="45" t="n">
        <x:f>AVERAGE(B11:B15)</x:f>
        <x:v>0.05</x:v>
      </x:c>
      <x:c r="G15" s="45" t="n">
        <x:f>AVERAGE(C11:C15)</x:f>
        <x:v>0</x:v>
      </x:c>
      <x:c r="H15" s="45" t="n">
        <x:f>AVERAGE(B6:B15)</x:f>
        <x:v>0.025</x:v>
      </x:c>
      <x:c r="I15" s="45" t="n">
        <x:f>AVERAGE(C6:C15)</x:f>
        <x:v>0.075</x:v>
      </x:c>
      <x:c r="J15" s="45" t="n">
        <x:f>AVERAGE(B2:B15)</x:f>
        <x:v>0.03571428571428571</x:v>
      </x:c>
      <x:c r="K15" s="45" t="n">
        <x:f>AVERAGE(C2:C15)</x:f>
        <x:v>0.08928571428571429</x:v>
      </x:c>
      <x:c r="L15" s="45" t="n">
        <x:f>AVERAGE(B2:B15)</x:f>
        <x:v>0.03571428571428571</x:v>
      </x:c>
      <x:c r="M15" s="45" t="n">
        <x:f>AVERAGE(C2:C15)</x:f>
        <x:v>0.08928571428571429</x:v>
      </x:c>
      <x:c r="N15" s="45" t="n">
        <x:f>AVERAGE(B2:B15)</x:f>
        <x:v>0.03571428571428571</x:v>
      </x:c>
      <x:c r="O15" s="45" t="n">
        <x:f>AVERAGE(C2:C15)</x:f>
        <x:v>0.08928571428571429</x:v>
      </x:c>
      <x:c r="P15" s="45" t="n">
        <x:f>AVERAGE(B2:B15)</x:f>
        <x:v>0.03571428571428571</x:v>
      </x:c>
      <x:c r="Q15" s="45" t="n">
        <x:f>AVERAGE(C2:C15)</x:f>
        <x:v>0.08928571428571429</x:v>
      </x:c>
      <x:c r="R15" s="45" t="n">
        <x:f>AVERAGE(B2:B15)</x:f>
        <x:v>0.03571428571428571</x:v>
      </x:c>
      <x:c r="S15" s="45" t="n">
        <x:f>AVERAGE(C2:C15)</x:f>
        <x:v>0.08928571428571429</x:v>
      </x:c>
      <x:c r="T15" s="45" t="n">
        <x:f>AVERAGE(B2:B15)</x:f>
        <x:v>0.03571428571428571</x:v>
      </x:c>
      <x:c r="U15" s="45" t="n">
        <x:f>AVERAGE(C2:C15)</x:f>
        <x:v>0.08928571428571429</x:v>
      </x:c>
    </x:row>
    <x:row r="16">
      <x:c r="A16" s="42" t="n">
        <x:v>15</x:v>
      </x:c>
      <x:c r="B16" s="45" t="n">
        <x:v>0</x:v>
      </x:c>
      <x:c r="C16" s="45" t="n">
        <x:v>0.5</x:v>
      </x:c>
      <x:c r="D16" s="42" t="str">
        <x:f>IF(A16&gt;=$X$2,A16-$X$2+1,"")</x:f>
      </x:c>
      <x:c r="E16" s="42" t="str">
        <x:f>IF(A16&gt;=$X$3,A16-$X$3+1,"")</x:f>
      </x:c>
      <x:c r="F16" s="45" t="n">
        <x:f>AVERAGE(B12:B16)</x:f>
        <x:v>0.05</x:v>
      </x:c>
      <x:c r="G16" s="45" t="n">
        <x:f>AVERAGE(C12:C16)</x:f>
        <x:v>0.1</x:v>
      </x:c>
      <x:c r="H16" s="45" t="n">
        <x:f>AVERAGE(B7:B16)</x:f>
        <x:v>0.025</x:v>
      </x:c>
      <x:c r="I16" s="45" t="n">
        <x:f>AVERAGE(C7:C16)</x:f>
        <x:v>0.125</x:v>
      </x:c>
      <x:c r="J16" s="45" t="n">
        <x:f>AVERAGE(B2:B16)</x:f>
        <x:v>0.03333333333333333</x:v>
      </x:c>
      <x:c r="K16" s="45" t="n">
        <x:f>AVERAGE(C2:C16)</x:f>
        <x:v>0.11666666666666667</x:v>
      </x:c>
      <x:c r="L16" s="45" t="n">
        <x:f>AVERAGE(B2:B16)</x:f>
        <x:v>0.03333333333333333</x:v>
      </x:c>
      <x:c r="M16" s="45" t="n">
        <x:f>AVERAGE(C2:C16)</x:f>
        <x:v>0.11666666666666667</x:v>
      </x:c>
      <x:c r="N16" s="45" t="n">
        <x:f>AVERAGE(B2:B16)</x:f>
        <x:v>0.03333333333333333</x:v>
      </x:c>
      <x:c r="O16" s="45" t="n">
        <x:f>AVERAGE(C2:C16)</x:f>
        <x:v>0.11666666666666667</x:v>
      </x:c>
      <x:c r="P16" s="45" t="n">
        <x:f>AVERAGE(B2:B16)</x:f>
        <x:v>0.03333333333333333</x:v>
      </x:c>
      <x:c r="Q16" s="45" t="n">
        <x:f>AVERAGE(C2:C16)</x:f>
        <x:v>0.11666666666666667</x:v>
      </x:c>
      <x:c r="R16" s="45" t="n">
        <x:f>AVERAGE(B2:B16)</x:f>
        <x:v>0.03333333333333333</x:v>
      </x:c>
      <x:c r="S16" s="45" t="n">
        <x:f>AVERAGE(C2:C16)</x:f>
        <x:v>0.11666666666666667</x:v>
      </x:c>
      <x:c r="T16" s="45" t="n">
        <x:f>AVERAGE(B2:B16)</x:f>
        <x:v>0.03333333333333333</x:v>
      </x:c>
      <x:c r="U16" s="45" t="n">
        <x:f>AVERAGE(C2:C16)</x:f>
        <x:v>0.11666666666666667</x:v>
      </x:c>
    </x:row>
    <x:row r="17">
      <x:c r="A17" s="42" t="n">
        <x:v>16</x:v>
      </x:c>
      <x:c r="B17" s="45" t="n">
        <x:v>0</x:v>
      </x:c>
      <x:c r="C17" s="45" t="n">
        <x:v>0</x:v>
      </x:c>
      <x:c r="D17" s="42" t="str">
        <x:f>IF(A17&gt;=$X$2,A17-$X$2+1,"")</x:f>
      </x:c>
      <x:c r="E17" s="42" t="str">
        <x:f>IF(A17&gt;=$X$3,A17-$X$3+1,"")</x:f>
      </x:c>
      <x:c r="F17" s="45" t="n">
        <x:f>AVERAGE(B13:B17)</x:f>
        <x:v>0.05</x:v>
      </x:c>
      <x:c r="G17" s="45" t="n">
        <x:f>AVERAGE(C13:C17)</x:f>
        <x:v>0.1</x:v>
      </x:c>
      <x:c r="H17" s="45" t="n">
        <x:f>AVERAGE(B8:B17)</x:f>
        <x:v>0.025</x:v>
      </x:c>
      <x:c r="I17" s="45" t="n">
        <x:f>AVERAGE(C8:C17)</x:f>
        <x:v>0.125</x:v>
      </x:c>
      <x:c r="J17" s="45" t="n">
        <x:f>AVERAGE(B3:B17)</x:f>
        <x:v>0.03333333333333333</x:v>
      </x:c>
      <x:c r="K17" s="45" t="n">
        <x:f>AVERAGE(C3:C17)</x:f>
        <x:v>0.1</x:v>
      </x:c>
      <x:c r="L17" s="45" t="n">
        <x:f>AVERAGE(B2:B17)</x:f>
        <x:v>0.03125</x:v>
      </x:c>
      <x:c r="M17" s="45" t="n">
        <x:f>AVERAGE(C2:C17)</x:f>
        <x:v>0.109375</x:v>
      </x:c>
      <x:c r="N17" s="45" t="n">
        <x:f>AVERAGE(B2:B17)</x:f>
        <x:v>0.03125</x:v>
      </x:c>
      <x:c r="O17" s="45" t="n">
        <x:f>AVERAGE(C2:C17)</x:f>
        <x:v>0.109375</x:v>
      </x:c>
      <x:c r="P17" s="45" t="n">
        <x:f>AVERAGE(B2:B17)</x:f>
        <x:v>0.03125</x:v>
      </x:c>
      <x:c r="Q17" s="45" t="n">
        <x:f>AVERAGE(C2:C17)</x:f>
        <x:v>0.109375</x:v>
      </x:c>
      <x:c r="R17" s="45" t="n">
        <x:f>AVERAGE(B2:B17)</x:f>
        <x:v>0.03125</x:v>
      </x:c>
      <x:c r="S17" s="45" t="n">
        <x:f>AVERAGE(C2:C17)</x:f>
        <x:v>0.109375</x:v>
      </x:c>
      <x:c r="T17" s="45" t="n">
        <x:f>AVERAGE(B2:B17)</x:f>
        <x:v>0.03125</x:v>
      </x:c>
      <x:c r="U17" s="45" t="n">
        <x:f>AVERAGE(C2:C17)</x:f>
        <x:v>0.109375</x:v>
      </x:c>
    </x:row>
    <x:row r="18">
      <x:c r="A18" s="42" t="n">
        <x:v>17</x:v>
      </x:c>
      <x:c r="B18" s="45" t="n">
        <x:v>0.5</x:v>
      </x:c>
      <x:c r="C18" s="45" t="n">
        <x:v>0</x:v>
      </x:c>
      <x:c r="D18" s="42" t="str">
        <x:f>IF(A18&gt;=$X$2,A18-$X$2+1,"")</x:f>
      </x:c>
      <x:c r="E18" s="42" t="str">
        <x:f>IF(A18&gt;=$X$3,A18-$X$3+1,"")</x:f>
      </x:c>
      <x:c r="F18" s="45" t="n">
        <x:f>AVERAGE(B14:B18)</x:f>
        <x:v>0.15</x:v>
      </x:c>
      <x:c r="G18" s="45" t="n">
        <x:f>AVERAGE(C14:C18)</x:f>
        <x:v>0.1</x:v>
      </x:c>
      <x:c r="H18" s="45" t="n">
        <x:f>AVERAGE(B9:B18)</x:f>
        <x:v>0.075</x:v>
      </x:c>
      <x:c r="I18" s="45" t="n">
        <x:f>AVERAGE(C9:C18)</x:f>
        <x:v>0.125</x:v>
      </x:c>
      <x:c r="J18" s="45" t="n">
        <x:f>AVERAGE(B4:B18)</x:f>
        <x:v>0.06666666666666667</x:v>
      </x:c>
      <x:c r="K18" s="45" t="n">
        <x:f>AVERAGE(C4:C18)</x:f>
        <x:v>0.1</x:v>
      </x:c>
      <x:c r="L18" s="45" t="n">
        <x:f>AVERAGE(B2:B18)</x:f>
        <x:v>0.058823529411764705</x:v>
      </x:c>
      <x:c r="M18" s="45" t="n">
        <x:f>AVERAGE(C2:C18)</x:f>
        <x:v>0.10294117647058823</x:v>
      </x:c>
      <x:c r="N18" s="45" t="n">
        <x:f>AVERAGE(B2:B18)</x:f>
        <x:v>0.058823529411764705</x:v>
      </x:c>
      <x:c r="O18" s="45" t="n">
        <x:f>AVERAGE(C2:C18)</x:f>
        <x:v>0.10294117647058823</x:v>
      </x:c>
      <x:c r="P18" s="45" t="n">
        <x:f>AVERAGE(B2:B18)</x:f>
        <x:v>0.058823529411764705</x:v>
      </x:c>
      <x:c r="Q18" s="45" t="n">
        <x:f>AVERAGE(C2:C18)</x:f>
        <x:v>0.10294117647058823</x:v>
      </x:c>
      <x:c r="R18" s="45" t="n">
        <x:f>AVERAGE(B2:B18)</x:f>
        <x:v>0.058823529411764705</x:v>
      </x:c>
      <x:c r="S18" s="45" t="n">
        <x:f>AVERAGE(C2:C18)</x:f>
        <x:v>0.10294117647058823</x:v>
      </x:c>
      <x:c r="T18" s="45" t="n">
        <x:f>AVERAGE(B2:B18)</x:f>
        <x:v>0.058823529411764705</x:v>
      </x:c>
      <x:c r="U18" s="45" t="n">
        <x:f>AVERAGE(C2:C18)</x:f>
        <x:v>0.10294117647058823</x:v>
      </x:c>
    </x:row>
    <x:row r="19">
      <x:c r="A19" s="42" t="n">
        <x:v>18</x:v>
      </x:c>
      <x:c r="B19" s="45" t="n">
        <x:v>0</x:v>
      </x:c>
      <x:c r="C19" s="45" t="n">
        <x:v>0.25</x:v>
      </x:c>
      <x:c r="D19" s="42" t="str">
        <x:f>IF(A19&gt;=$X$2,A19-$X$2+1,"")</x:f>
      </x:c>
      <x:c r="E19" s="42" t="str">
        <x:f>IF(A19&gt;=$X$3,A19-$X$3+1,"")</x:f>
      </x:c>
      <x:c r="F19" s="45" t="n">
        <x:f>AVERAGE(B15:B19)</x:f>
        <x:v>0.1</x:v>
      </x:c>
      <x:c r="G19" s="45" t="n">
        <x:f>AVERAGE(C15:C19)</x:f>
        <x:v>0.15</x:v>
      </x:c>
      <x:c r="H19" s="45" t="n">
        <x:f>AVERAGE(B10:B19)</x:f>
        <x:v>0.075</x:v>
      </x:c>
      <x:c r="I19" s="45" t="n">
        <x:f>AVERAGE(C10:C19)</x:f>
        <x:v>0.075</x:v>
      </x:c>
      <x:c r="J19" s="45" t="n">
        <x:f>AVERAGE(B5:B19)</x:f>
        <x:v>0.05</x:v>
      </x:c>
      <x:c r="K19" s="45" t="n">
        <x:f>AVERAGE(C5:C19)</x:f>
        <x:v>0.11666666666666667</x:v>
      </x:c>
      <x:c r="L19" s="45" t="n">
        <x:f>AVERAGE(B2:B19)</x:f>
        <x:v>0.05555555555555555</x:v>
      </x:c>
      <x:c r="M19" s="45" t="n">
        <x:f>AVERAGE(C2:C19)</x:f>
        <x:v>0.1111111111111111</x:v>
      </x:c>
      <x:c r="N19" s="45" t="n">
        <x:f>AVERAGE(B2:B19)</x:f>
        <x:v>0.05555555555555555</x:v>
      </x:c>
      <x:c r="O19" s="45" t="n">
        <x:f>AVERAGE(C2:C19)</x:f>
        <x:v>0.1111111111111111</x:v>
      </x:c>
      <x:c r="P19" s="45" t="n">
        <x:f>AVERAGE(B2:B19)</x:f>
        <x:v>0.05555555555555555</x:v>
      </x:c>
      <x:c r="Q19" s="45" t="n">
        <x:f>AVERAGE(C2:C19)</x:f>
        <x:v>0.1111111111111111</x:v>
      </x:c>
      <x:c r="R19" s="45" t="n">
        <x:f>AVERAGE(B2:B19)</x:f>
        <x:v>0.05555555555555555</x:v>
      </x:c>
      <x:c r="S19" s="45" t="n">
        <x:f>AVERAGE(C2:C19)</x:f>
        <x:v>0.1111111111111111</x:v>
      </x:c>
      <x:c r="T19" s="45" t="n">
        <x:f>AVERAGE(B2:B19)</x:f>
        <x:v>0.05555555555555555</x:v>
      </x:c>
      <x:c r="U19" s="45" t="n">
        <x:f>AVERAGE(C2:C19)</x:f>
        <x:v>0.1111111111111111</x:v>
      </x:c>
    </x:row>
    <x:row r="20">
      <x:c r="A20" s="42" t="n">
        <x:v>19</x:v>
      </x:c>
      <x:c r="B20" s="45" t="n">
        <x:v>0.25</x:v>
      </x:c>
      <x:c r="C20" s="45" t="n">
        <x:v>0</x:v>
      </x:c>
      <x:c r="D20" s="42" t="str">
        <x:f>IF(A20&gt;=$X$2,A20-$X$2+1,"")</x:f>
      </x:c>
      <x:c r="E20" s="42" t="str">
        <x:f>IF(A20&gt;=$X$3,A20-$X$3+1,"")</x:f>
      </x:c>
      <x:c r="F20" s="45" t="n">
        <x:f>AVERAGE(B16:B20)</x:f>
        <x:v>0.15</x:v>
      </x:c>
      <x:c r="G20" s="45" t="n">
        <x:f>AVERAGE(C16:C20)</x:f>
        <x:v>0.15</x:v>
      </x:c>
      <x:c r="H20" s="45" t="n">
        <x:f>AVERAGE(B11:B20)</x:f>
        <x:v>0.1</x:v>
      </x:c>
      <x:c r="I20" s="45" t="n">
        <x:f>AVERAGE(C11:C20)</x:f>
        <x:v>0.075</x:v>
      </x:c>
      <x:c r="J20" s="45" t="n">
        <x:f>AVERAGE(B6:B20)</x:f>
        <x:v>0.06666666666666667</x:v>
      </x:c>
      <x:c r="K20" s="45" t="n">
        <x:f>AVERAGE(C6:C20)</x:f>
        <x:v>0.1</x:v>
      </x:c>
      <x:c r="L20" s="45" t="n">
        <x:f>AVERAGE(B2:B20)</x:f>
        <x:v>0.06578947368421052</x:v>
      </x:c>
      <x:c r="M20" s="45" t="n">
        <x:f>AVERAGE(C2:C20)</x:f>
        <x:v>0.10526315789473684</x:v>
      </x:c>
      <x:c r="N20" s="45" t="n">
        <x:f>AVERAGE(B2:B20)</x:f>
        <x:v>0.06578947368421052</x:v>
      </x:c>
      <x:c r="O20" s="45" t="n">
        <x:f>AVERAGE(C2:C20)</x:f>
        <x:v>0.10526315789473684</x:v>
      </x:c>
      <x:c r="P20" s="45" t="n">
        <x:f>AVERAGE(B2:B20)</x:f>
        <x:v>0.06578947368421052</x:v>
      </x:c>
      <x:c r="Q20" s="45" t="n">
        <x:f>AVERAGE(C2:C20)</x:f>
        <x:v>0.10526315789473684</x:v>
      </x:c>
      <x:c r="R20" s="45" t="n">
        <x:f>AVERAGE(B2:B20)</x:f>
        <x:v>0.06578947368421052</x:v>
      </x:c>
      <x:c r="S20" s="45" t="n">
        <x:f>AVERAGE(C2:C20)</x:f>
        <x:v>0.10526315789473684</x:v>
      </x:c>
      <x:c r="T20" s="45" t="n">
        <x:f>AVERAGE(B2:B20)</x:f>
        <x:v>0.06578947368421052</x:v>
      </x:c>
      <x:c r="U20" s="45" t="n">
        <x:f>AVERAGE(C2:C20)</x:f>
        <x:v>0.10526315789473684</x:v>
      </x:c>
    </x:row>
    <x:row r="21">
      <x:c r="A21" s="42" t="n">
        <x:v>20</x:v>
      </x:c>
      <x:c r="B21" s="45" t="n">
        <x:v>0.5</x:v>
      </x:c>
      <x:c r="C21" s="45" t="n">
        <x:v>0</x:v>
      </x:c>
      <x:c r="D21" s="42" t="str">
        <x:f>IF(A21&gt;=$X$2,A21-$X$2+1,"")</x:f>
      </x:c>
      <x:c r="E21" s="42" t="str">
        <x:f>IF(A21&gt;=$X$3,A21-$X$3+1,"")</x:f>
      </x:c>
      <x:c r="F21" s="45" t="n">
        <x:f>AVERAGE(B17:B21)</x:f>
        <x:v>0.25</x:v>
      </x:c>
      <x:c r="G21" s="45" t="n">
        <x:f>AVERAGE(C17:C21)</x:f>
        <x:v>0.05</x:v>
      </x:c>
      <x:c r="H21" s="45" t="n">
        <x:f>AVERAGE(B12:B21)</x:f>
        <x:v>0.15</x:v>
      </x:c>
      <x:c r="I21" s="45" t="n">
        <x:f>AVERAGE(C12:C21)</x:f>
        <x:v>0.075</x:v>
      </x:c>
      <x:c r="J21" s="45" t="n">
        <x:f>AVERAGE(B7:B21)</x:f>
        <x:v>0.1</x:v>
      </x:c>
      <x:c r="K21" s="45" t="n">
        <x:f>AVERAGE(C7:C21)</x:f>
        <x:v>0.1</x:v>
      </x:c>
      <x:c r="L21" s="45" t="n">
        <x:f>AVERAGE(B2:B21)</x:f>
        <x:v>0.0875</x:v>
      </x:c>
      <x:c r="M21" s="45" t="n">
        <x:f>AVERAGE(C2:C21)</x:f>
        <x:v>0.1</x:v>
      </x:c>
      <x:c r="N21" s="45" t="n">
        <x:f>AVERAGE(B2:B21)</x:f>
        <x:v>0.0875</x:v>
      </x:c>
      <x:c r="O21" s="45" t="n">
        <x:f>AVERAGE(C2:C21)</x:f>
        <x:v>0.1</x:v>
      </x:c>
      <x:c r="P21" s="45" t="n">
        <x:f>AVERAGE(B2:B21)</x:f>
        <x:v>0.0875</x:v>
      </x:c>
      <x:c r="Q21" s="45" t="n">
        <x:f>AVERAGE(C2:C21)</x:f>
        <x:v>0.1</x:v>
      </x:c>
      <x:c r="R21" s="45" t="n">
        <x:f>AVERAGE(B2:B21)</x:f>
        <x:v>0.0875</x:v>
      </x:c>
      <x:c r="S21" s="45" t="n">
        <x:f>AVERAGE(C2:C21)</x:f>
        <x:v>0.1</x:v>
      </x:c>
      <x:c r="T21" s="45" t="n">
        <x:f>AVERAGE(B2:B21)</x:f>
        <x:v>0.0875</x:v>
      </x:c>
      <x:c r="U21" s="45" t="n">
        <x:f>AVERAGE(C2:C21)</x:f>
        <x:v>0.1</x:v>
      </x:c>
    </x:row>
    <x:row r="22">
      <x:c r="A22" s="42" t="n">
        <x:v>21</x:v>
      </x:c>
      <x:c r="B22" s="45" t="n">
        <x:v>0</x:v>
      </x:c>
      <x:c r="C22" s="45" t="n">
        <x:v>0</x:v>
      </x:c>
      <x:c r="D22" s="42" t="str">
        <x:f>IF(A22&gt;=$X$2,A22-$X$2+1,"")</x:f>
      </x:c>
      <x:c r="E22" s="42" t="str">
        <x:f>IF(A22&gt;=$X$3,A22-$X$3+1,"")</x:f>
      </x:c>
      <x:c r="F22" s="45" t="n">
        <x:f>AVERAGE(B18:B22)</x:f>
        <x:v>0.25</x:v>
      </x:c>
      <x:c r="G22" s="45" t="n">
        <x:f>AVERAGE(C18:C22)</x:f>
        <x:v>0.05</x:v>
      </x:c>
      <x:c r="H22" s="45" t="n">
        <x:f>AVERAGE(B13:B22)</x:f>
        <x:v>0.15</x:v>
      </x:c>
      <x:c r="I22" s="45" t="n">
        <x:f>AVERAGE(C13:C22)</x:f>
        <x:v>0.075</x:v>
      </x:c>
      <x:c r="J22" s="45" t="n">
        <x:f>AVERAGE(B8:B22)</x:f>
        <x:v>0.1</x:v>
      </x:c>
      <x:c r="K22" s="45" t="n">
        <x:f>AVERAGE(C8:C22)</x:f>
        <x:v>0.1</x:v>
      </x:c>
      <x:c r="L22" s="45" t="n">
        <x:f>AVERAGE(B3:B22)</x:f>
        <x:v>0.0875</x:v>
      </x:c>
      <x:c r="M22" s="45" t="n">
        <x:f>AVERAGE(C3:C22)</x:f>
        <x:v>0.0875</x:v>
      </x:c>
      <x:c r="N22" s="45" t="n">
        <x:f>AVERAGE(B2:B22)</x:f>
        <x:v>0.08333333333333333</x:v>
      </x:c>
      <x:c r="O22" s="45" t="n">
        <x:f>AVERAGE(C2:C22)</x:f>
        <x:v>0.09523809523809523</x:v>
      </x:c>
      <x:c r="P22" s="45" t="n">
        <x:f>AVERAGE(B2:B22)</x:f>
        <x:v>0.08333333333333333</x:v>
      </x:c>
      <x:c r="Q22" s="45" t="n">
        <x:f>AVERAGE(C2:C22)</x:f>
        <x:v>0.09523809523809523</x:v>
      </x:c>
      <x:c r="R22" s="45" t="n">
        <x:f>AVERAGE(B2:B22)</x:f>
        <x:v>0.08333333333333333</x:v>
      </x:c>
      <x:c r="S22" s="45" t="n">
        <x:f>AVERAGE(C2:C22)</x:f>
        <x:v>0.09523809523809523</x:v>
      </x:c>
      <x:c r="T22" s="45" t="n">
        <x:f>AVERAGE(B2:B22)</x:f>
        <x:v>0.08333333333333333</x:v>
      </x:c>
      <x:c r="U22" s="45" t="n">
        <x:f>AVERAGE(C2:C22)</x:f>
        <x:v>0.09523809523809523</x:v>
      </x:c>
    </x:row>
    <x:row r="23">
      <x:c r="A23" s="42" t="n">
        <x:v>22</x:v>
      </x:c>
      <x:c r="B23" s="45" t="n">
        <x:v>0.25</x:v>
      </x:c>
      <x:c r="C23" s="45" t="n">
        <x:v>0.25</x:v>
      </x:c>
      <x:c r="D23" s="42" t="str">
        <x:f>IF(A23&gt;=$X$2,A23-$X$2+1,"")</x:f>
      </x:c>
      <x:c r="E23" s="42" t="str">
        <x:f>IF(A23&gt;=$X$3,A23-$X$3+1,"")</x:f>
      </x:c>
      <x:c r="F23" s="45" t="n">
        <x:f>AVERAGE(B19:B23)</x:f>
        <x:v>0.2</x:v>
      </x:c>
      <x:c r="G23" s="45" t="n">
        <x:f>AVERAGE(C19:C23)</x:f>
        <x:v>0.1</x:v>
      </x:c>
      <x:c r="H23" s="45" t="n">
        <x:f>AVERAGE(B14:B23)</x:f>
        <x:v>0.175</x:v>
      </x:c>
      <x:c r="I23" s="45" t="n">
        <x:f>AVERAGE(C14:C23)</x:f>
        <x:v>0.1</x:v>
      </x:c>
      <x:c r="J23" s="45" t="n">
        <x:f>AVERAGE(B9:B23)</x:f>
        <x:v>0.11666666666666667</x:v>
      </x:c>
      <x:c r="K23" s="45" t="n">
        <x:f>AVERAGE(C9:C23)</x:f>
        <x:v>0.11666666666666667</x:v>
      </x:c>
      <x:c r="L23" s="45" t="n">
        <x:f>AVERAGE(B4:B23)</x:f>
        <x:v>0.1</x:v>
      </x:c>
      <x:c r="M23" s="45" t="n">
        <x:f>AVERAGE(C4:C23)</x:f>
        <x:v>0.1</x:v>
      </x:c>
      <x:c r="N23" s="45" t="n">
        <x:f>AVERAGE(B2:B23)</x:f>
        <x:v>0.09090909090909091</x:v>
      </x:c>
      <x:c r="O23" s="45" t="n">
        <x:f>AVERAGE(C2:C23)</x:f>
        <x:v>0.10227272727272728</x:v>
      </x:c>
      <x:c r="P23" s="45" t="n">
        <x:f>AVERAGE(B2:B23)</x:f>
        <x:v>0.09090909090909091</x:v>
      </x:c>
      <x:c r="Q23" s="45" t="n">
        <x:f>AVERAGE(C2:C23)</x:f>
        <x:v>0.10227272727272728</x:v>
      </x:c>
      <x:c r="R23" s="45" t="n">
        <x:f>AVERAGE(B2:B23)</x:f>
        <x:v>0.09090909090909091</x:v>
      </x:c>
      <x:c r="S23" s="45" t="n">
        <x:f>AVERAGE(C2:C23)</x:f>
        <x:v>0.10227272727272728</x:v>
      </x:c>
      <x:c r="T23" s="45" t="n">
        <x:f>AVERAGE(B2:B23)</x:f>
        <x:v>0.09090909090909091</x:v>
      </x:c>
      <x:c r="U23" s="45" t="n">
        <x:f>AVERAGE(C2:C23)</x:f>
        <x:v>0.10227272727272728</x:v>
      </x:c>
    </x:row>
    <x:row r="24">
      <x:c r="A24" s="42" t="n">
        <x:v>23</x:v>
      </x:c>
      <x:c r="B24" s="45" t="n">
        <x:v>0</x:v>
      </x:c>
      <x:c r="C24" s="45" t="n">
        <x:v>0.25</x:v>
      </x:c>
      <x:c r="D24" s="42" t="str">
        <x:f>IF(A24&gt;=$X$2,A24-$X$2+1,"")</x:f>
      </x:c>
      <x:c r="E24" s="42" t="str">
        <x:f>IF(A24&gt;=$X$3,A24-$X$3+1,"")</x:f>
      </x:c>
      <x:c r="F24" s="45" t="n">
        <x:f>AVERAGE(B20:B24)</x:f>
        <x:v>0.2</x:v>
      </x:c>
      <x:c r="G24" s="45" t="n">
        <x:f>AVERAGE(C20:C24)</x:f>
        <x:v>0.1</x:v>
      </x:c>
      <x:c r="H24" s="45" t="n">
        <x:f>AVERAGE(B15:B24)</x:f>
        <x:v>0.15</x:v>
      </x:c>
      <x:c r="I24" s="45" t="n">
        <x:f>AVERAGE(C15:C24)</x:f>
        <x:v>0.125</x:v>
      </x:c>
      <x:c r="J24" s="45" t="n">
        <x:f>AVERAGE(B10:B24)</x:f>
        <x:v>0.11666666666666667</x:v>
      </x:c>
      <x:c r="K24" s="45" t="n">
        <x:f>AVERAGE(C10:C24)</x:f>
        <x:v>0.08333333333333333</x:v>
      </x:c>
      <x:c r="L24" s="45" t="n">
        <x:f>AVERAGE(B5:B24)</x:f>
        <x:v>0.0875</x:v>
      </x:c>
      <x:c r="M24" s="45" t="n">
        <x:f>AVERAGE(C5:C24)</x:f>
        <x:v>0.1125</x:v>
      </x:c>
      <x:c r="N24" s="45" t="n">
        <x:f>AVERAGE(B2:B24)</x:f>
        <x:v>0.08695652173913043</x:v>
      </x:c>
      <x:c r="O24" s="45" t="n">
        <x:f>AVERAGE(C2:C24)</x:f>
        <x:v>0.10869565217391304</x:v>
      </x:c>
      <x:c r="P24" s="45" t="n">
        <x:f>AVERAGE(B2:B24)</x:f>
        <x:v>0.08695652173913043</x:v>
      </x:c>
      <x:c r="Q24" s="45" t="n">
        <x:f>AVERAGE(C2:C24)</x:f>
        <x:v>0.10869565217391304</x:v>
      </x:c>
      <x:c r="R24" s="45" t="n">
        <x:f>AVERAGE(B2:B24)</x:f>
        <x:v>0.08695652173913043</x:v>
      </x:c>
      <x:c r="S24" s="45" t="n">
        <x:f>AVERAGE(C2:C24)</x:f>
        <x:v>0.10869565217391304</x:v>
      </x:c>
      <x:c r="T24" s="45" t="n">
        <x:f>AVERAGE(B2:B24)</x:f>
        <x:v>0.08695652173913043</x:v>
      </x:c>
      <x:c r="U24" s="45" t="n">
        <x:f>AVERAGE(C2:C24)</x:f>
        <x:v>0.10869565217391304</x:v>
      </x:c>
    </x:row>
    <x:row r="25">
      <x:c r="A25" s="42" t="n">
        <x:v>24</x:v>
      </x:c>
      <x:c r="B25" s="45" t="n">
        <x:v>0</x:v>
      </x:c>
      <x:c r="C25" s="45" t="n">
        <x:v>0</x:v>
      </x:c>
      <x:c r="D25" s="42" t="str">
        <x:f>IF(A25&gt;=$X$2,A25-$X$2+1,"")</x:f>
      </x:c>
      <x:c r="E25" s="42" t="str">
        <x:f>IF(A25&gt;=$X$3,A25-$X$3+1,"")</x:f>
      </x:c>
      <x:c r="F25" s="45" t="n">
        <x:f>AVERAGE(B21:B25)</x:f>
        <x:v>0.15</x:v>
      </x:c>
      <x:c r="G25" s="45" t="n">
        <x:f>AVERAGE(C21:C25)</x:f>
        <x:v>0.1</x:v>
      </x:c>
      <x:c r="H25" s="45" t="n">
        <x:f>AVERAGE(B16:B25)</x:f>
        <x:v>0.15</x:v>
      </x:c>
      <x:c r="I25" s="45" t="n">
        <x:f>AVERAGE(C16:C25)</x:f>
        <x:v>0.125</x:v>
      </x:c>
      <x:c r="J25" s="45" t="n">
        <x:f>AVERAGE(B11:B25)</x:f>
        <x:v>0.11666666666666667</x:v>
      </x:c>
      <x:c r="K25" s="45" t="n">
        <x:f>AVERAGE(C11:C25)</x:f>
        <x:v>0.08333333333333333</x:v>
      </x:c>
      <x:c r="L25" s="45" t="n">
        <x:f>AVERAGE(B6:B25)</x:f>
        <x:v>0.0875</x:v>
      </x:c>
      <x:c r="M25" s="45" t="n">
        <x:f>AVERAGE(C6:C25)</x:f>
        <x:v>0.1</x:v>
      </x:c>
      <x:c r="N25" s="45" t="n">
        <x:f>AVERAGE(B2:B25)</x:f>
        <x:v>0.08333333333333333</x:v>
      </x:c>
      <x:c r="O25" s="45" t="n">
        <x:f>AVERAGE(C2:C25)</x:f>
        <x:v>0.10416666666666667</x:v>
      </x:c>
      <x:c r="P25" s="45" t="n">
        <x:f>AVERAGE(B2:B25)</x:f>
        <x:v>0.08333333333333333</x:v>
      </x:c>
      <x:c r="Q25" s="45" t="n">
        <x:f>AVERAGE(C2:C25)</x:f>
        <x:v>0.10416666666666667</x:v>
      </x:c>
      <x:c r="R25" s="45" t="n">
        <x:f>AVERAGE(B2:B25)</x:f>
        <x:v>0.08333333333333333</x:v>
      </x:c>
      <x:c r="S25" s="45" t="n">
        <x:f>AVERAGE(C2:C25)</x:f>
        <x:v>0.10416666666666667</x:v>
      </x:c>
      <x:c r="T25" s="45" t="n">
        <x:f>AVERAGE(B2:B25)</x:f>
        <x:v>0.08333333333333333</x:v>
      </x:c>
      <x:c r="U25" s="45" t="n">
        <x:f>AVERAGE(C2:C25)</x:f>
        <x:v>0.10416666666666667</x:v>
      </x:c>
    </x:row>
    <x:row r="26">
      <x:c r="A26" s="42" t="n">
        <x:v>25</x:v>
      </x:c>
      <x:c r="B26" s="45" t="n">
        <x:v>0</x:v>
      </x:c>
      <x:c r="C26" s="45" t="n">
        <x:v>0</x:v>
      </x:c>
      <x:c r="D26" s="42" t="str">
        <x:f>IF(A26&gt;=$X$2,A26-$X$2+1,"")</x:f>
      </x:c>
      <x:c r="E26" s="42" t="str">
        <x:f>IF(A26&gt;=$X$3,A26-$X$3+1,"")</x:f>
      </x:c>
      <x:c r="F26" s="45" t="n">
        <x:f>AVERAGE(B22:B26)</x:f>
        <x:v>0.05</x:v>
      </x:c>
      <x:c r="G26" s="45" t="n">
        <x:f>AVERAGE(C22:C26)</x:f>
        <x:v>0.1</x:v>
      </x:c>
      <x:c r="H26" s="45" t="n">
        <x:f>AVERAGE(B17:B26)</x:f>
        <x:v>0.15</x:v>
      </x:c>
      <x:c r="I26" s="45" t="n">
        <x:f>AVERAGE(C17:C26)</x:f>
        <x:v>0.075</x:v>
      </x:c>
      <x:c r="J26" s="45" t="n">
        <x:f>AVERAGE(B12:B26)</x:f>
        <x:v>0.11666666666666667</x:v>
      </x:c>
      <x:c r="K26" s="45" t="n">
        <x:f>AVERAGE(C12:C26)</x:f>
        <x:v>0.08333333333333333</x:v>
      </x:c>
      <x:c r="L26" s="45" t="n">
        <x:f>AVERAGE(B7:B26)</x:f>
        <x:v>0.0875</x:v>
      </x:c>
      <x:c r="M26" s="45" t="n">
        <x:f>AVERAGE(C7:C26)</x:f>
        <x:v>0.1</x:v>
      </x:c>
      <x:c r="N26" s="45" t="n">
        <x:f>AVERAGE(B2:B26)</x:f>
        <x:v>0.08</x:v>
      </x:c>
      <x:c r="O26" s="45" t="n">
        <x:f>AVERAGE(C2:C26)</x:f>
        <x:v>0.1</x:v>
      </x:c>
      <x:c r="P26" s="45" t="n">
        <x:f>AVERAGE(B2:B26)</x:f>
        <x:v>0.08</x:v>
      </x:c>
      <x:c r="Q26" s="45" t="n">
        <x:f>AVERAGE(C2:C26)</x:f>
        <x:v>0.1</x:v>
      </x:c>
      <x:c r="R26" s="45" t="n">
        <x:f>AVERAGE(B2:B26)</x:f>
        <x:v>0.08</x:v>
      </x:c>
      <x:c r="S26" s="45" t="n">
        <x:f>AVERAGE(C2:C26)</x:f>
        <x:v>0.1</x:v>
      </x:c>
      <x:c r="T26" s="45" t="n">
        <x:f>AVERAGE(B2:B26)</x:f>
        <x:v>0.08</x:v>
      </x:c>
      <x:c r="U26" s="45" t="n">
        <x:f>AVERAGE(C2:C26)</x:f>
        <x:v>0.1</x:v>
      </x:c>
    </x:row>
    <x:row r="27">
      <x:c r="A27" s="42" t="n">
        <x:v>26</x:v>
      </x:c>
      <x:c r="B27" s="45" t="n">
        <x:v>0.25</x:v>
      </x:c>
      <x:c r="C27" s="45" t="n">
        <x:v>0</x:v>
      </x:c>
      <x:c r="D27" s="42" t="str">
        <x:f>IF(A27&gt;=$X$2,A27-$X$2+1,"")</x:f>
      </x:c>
      <x:c r="E27" s="42" t="str">
        <x:f>IF(A27&gt;=$X$3,A27-$X$3+1,"")</x:f>
      </x:c>
      <x:c r="F27" s="45" t="n">
        <x:f>AVERAGE(B23:B27)</x:f>
        <x:v>0.1</x:v>
      </x:c>
      <x:c r="G27" s="45" t="n">
        <x:f>AVERAGE(C23:C27)</x:f>
        <x:v>0.1</x:v>
      </x:c>
      <x:c r="H27" s="45" t="n">
        <x:f>AVERAGE(B18:B27)</x:f>
        <x:v>0.175</x:v>
      </x:c>
      <x:c r="I27" s="45" t="n">
        <x:f>AVERAGE(C18:C27)</x:f>
        <x:v>0.075</x:v>
      </x:c>
      <x:c r="J27" s="45" t="n">
        <x:f>AVERAGE(B13:B27)</x:f>
        <x:v>0.13333333333333333</x:v>
      </x:c>
      <x:c r="K27" s="45" t="n">
        <x:f>AVERAGE(C13:C27)</x:f>
        <x:v>0.08333333333333333</x:v>
      </x:c>
      <x:c r="L27" s="45" t="n">
        <x:f>AVERAGE(B8:B27)</x:f>
        <x:v>0.1</x:v>
      </x:c>
      <x:c r="M27" s="45" t="n">
        <x:f>AVERAGE(C8:C27)</x:f>
        <x:v>0.1</x:v>
      </x:c>
      <x:c r="N27" s="45" t="n">
        <x:f>AVERAGE(B3:B27)</x:f>
        <x:v>0.09</x:v>
      </x:c>
      <x:c r="O27" s="45" t="n">
        <x:f>AVERAGE(C3:C27)</x:f>
        <x:v>0.09</x:v>
      </x:c>
      <x:c r="P27" s="45" t="n">
        <x:f>AVERAGE(B2:B27)</x:f>
        <x:v>0.08653846153846154</x:v>
      </x:c>
      <x:c r="Q27" s="45" t="n">
        <x:f>AVERAGE(C2:C27)</x:f>
        <x:v>0.09615384615384616</x:v>
      </x:c>
      <x:c r="R27" s="45" t="n">
        <x:f>AVERAGE(B2:B27)</x:f>
        <x:v>0.08653846153846154</x:v>
      </x:c>
      <x:c r="S27" s="45" t="n">
        <x:f>AVERAGE(C2:C27)</x:f>
        <x:v>0.09615384615384616</x:v>
      </x:c>
      <x:c r="T27" s="45" t="n">
        <x:f>AVERAGE(B2:B27)</x:f>
        <x:v>0.08653846153846154</x:v>
      </x:c>
      <x:c r="U27" s="45" t="n">
        <x:f>AVERAGE(C2:C27)</x:f>
        <x:v>0.09615384615384616</x:v>
      </x:c>
    </x:row>
    <x:row r="28">
      <x:c r="A28" s="42" t="n">
        <x:v>27</x:v>
      </x:c>
      <x:c r="B28" s="45" t="n">
        <x:v>0</x:v>
      </x:c>
      <x:c r="C28" s="45" t="n">
        <x:v>0</x:v>
      </x:c>
      <x:c r="D28" s="42" t="str">
        <x:f>IF(A28&gt;=$X$2,A28-$X$2+1,"")</x:f>
      </x:c>
      <x:c r="E28" s="42" t="str">
        <x:f>IF(A28&gt;=$X$3,A28-$X$3+1,"")</x:f>
      </x:c>
      <x:c r="F28" s="45" t="n">
        <x:f>AVERAGE(B24:B28)</x:f>
        <x:v>0.05</x:v>
      </x:c>
      <x:c r="G28" s="45" t="n">
        <x:f>AVERAGE(C24:C28)</x:f>
        <x:v>0.05</x:v>
      </x:c>
      <x:c r="H28" s="45" t="n">
        <x:f>AVERAGE(B19:B28)</x:f>
        <x:v>0.125</x:v>
      </x:c>
      <x:c r="I28" s="45" t="n">
        <x:f>AVERAGE(C19:C28)</x:f>
        <x:v>0.075</x:v>
      </x:c>
      <x:c r="J28" s="45" t="n">
        <x:f>AVERAGE(B14:B28)</x:f>
        <x:v>0.13333333333333333</x:v>
      </x:c>
      <x:c r="K28" s="45" t="n">
        <x:f>AVERAGE(C14:C28)</x:f>
        <x:v>0.08333333333333333</x:v>
      </x:c>
      <x:c r="L28" s="45" t="n">
        <x:f>AVERAGE(B9:B28)</x:f>
        <x:v>0.1</x:v>
      </x:c>
      <x:c r="M28" s="45" t="n">
        <x:f>AVERAGE(C9:C28)</x:f>
        <x:v>0.1</x:v>
      </x:c>
      <x:c r="N28" s="45" t="n">
        <x:f>AVERAGE(B4:B28)</x:f>
        <x:v>0.09</x:v>
      </x:c>
      <x:c r="O28" s="45" t="n">
        <x:f>AVERAGE(C4:C28)</x:f>
        <x:v>0.09</x:v>
      </x:c>
      <x:c r="P28" s="45" t="n">
        <x:f>AVERAGE(B2:B28)</x:f>
        <x:v>0.08333333333333333</x:v>
      </x:c>
      <x:c r="Q28" s="45" t="n">
        <x:f>AVERAGE(C2:C28)</x:f>
        <x:v>0.09259259259259259</x:v>
      </x:c>
      <x:c r="R28" s="45" t="n">
        <x:f>AVERAGE(B2:B28)</x:f>
        <x:v>0.08333333333333333</x:v>
      </x:c>
      <x:c r="S28" s="45" t="n">
        <x:f>AVERAGE(C2:C28)</x:f>
        <x:v>0.09259259259259259</x:v>
      </x:c>
      <x:c r="T28" s="45" t="n">
        <x:f>AVERAGE(B2:B28)</x:f>
        <x:v>0.08333333333333333</x:v>
      </x:c>
      <x:c r="U28" s="45" t="n">
        <x:f>AVERAGE(C2:C28)</x:f>
        <x:v>0.09259259259259259</x:v>
      </x:c>
    </x:row>
    <x:row r="29">
      <x:c r="A29" s="42" t="n">
        <x:v>28</x:v>
      </x:c>
      <x:c r="B29" s="45" t="n">
        <x:v>0</x:v>
      </x:c>
      <x:c r="C29" s="45" t="n">
        <x:v>0</x:v>
      </x:c>
      <x:c r="D29" s="42" t="str">
        <x:f>IF(A29&gt;=$X$2,A29-$X$2+1,"")</x:f>
      </x:c>
      <x:c r="E29" s="42" t="str">
        <x:f>IF(A29&gt;=$X$3,A29-$X$3+1,"")</x:f>
      </x:c>
      <x:c r="F29" s="45" t="n">
        <x:f>AVERAGE(B25:B29)</x:f>
        <x:v>0.05</x:v>
      </x:c>
      <x:c r="G29" s="45" t="n">
        <x:f>AVERAGE(C25:C29)</x:f>
        <x:v>0</x:v>
      </x:c>
      <x:c r="H29" s="45" t="n">
        <x:f>AVERAGE(B20:B29)</x:f>
        <x:v>0.125</x:v>
      </x:c>
      <x:c r="I29" s="45" t="n">
        <x:f>AVERAGE(C20:C29)</x:f>
        <x:v>0.05</x:v>
      </x:c>
      <x:c r="J29" s="45" t="n">
        <x:f>AVERAGE(B15:B29)</x:f>
        <x:v>0.11666666666666667</x:v>
      </x:c>
      <x:c r="K29" s="45" t="n">
        <x:f>AVERAGE(C15:C29)</x:f>
        <x:v>0.08333333333333333</x:v>
      </x:c>
      <x:c r="L29" s="45" t="n">
        <x:f>AVERAGE(B10:B29)</x:f>
        <x:v>0.1</x:v>
      </x:c>
      <x:c r="M29" s="45" t="n">
        <x:f>AVERAGE(C10:C29)</x:f>
        <x:v>0.0625</x:v>
      </x:c>
      <x:c r="N29" s="45" t="n">
        <x:f>AVERAGE(B5:B29)</x:f>
        <x:v>0.08</x:v>
      </x:c>
      <x:c r="O29" s="45" t="n">
        <x:f>AVERAGE(C5:C29)</x:f>
        <x:v>0.09</x:v>
      </x:c>
      <x:c r="P29" s="45" t="n">
        <x:f>AVERAGE(B2:B29)</x:f>
        <x:v>0.08035714285714286</x:v>
      </x:c>
      <x:c r="Q29" s="45" t="n">
        <x:f>AVERAGE(C2:C29)</x:f>
        <x:v>0.08928571428571429</x:v>
      </x:c>
      <x:c r="R29" s="45" t="n">
        <x:f>AVERAGE(B2:B29)</x:f>
        <x:v>0.08035714285714286</x:v>
      </x:c>
      <x:c r="S29" s="45" t="n">
        <x:f>AVERAGE(C2:C29)</x:f>
        <x:v>0.08928571428571429</x:v>
      </x:c>
      <x:c r="T29" s="45" t="n">
        <x:f>AVERAGE(B2:B29)</x:f>
        <x:v>0.08035714285714286</x:v>
      </x:c>
      <x:c r="U29" s="45" t="n">
        <x:f>AVERAGE(C2:C29)</x:f>
        <x:v>0.08928571428571429</x:v>
      </x:c>
    </x:row>
    <x:row r="30">
      <x:c r="A30" s="42" t="n">
        <x:v>29</x:v>
      </x:c>
      <x:c r="B30" s="45" t="n">
        <x:v>0</x:v>
      </x:c>
      <x:c r="C30" s="45" t="n">
        <x:v>0</x:v>
      </x:c>
      <x:c r="D30" s="42" t="str">
        <x:f>IF(A30&gt;=$X$2,A30-$X$2+1,"")</x:f>
      </x:c>
      <x:c r="E30" s="42" t="str">
        <x:f>IF(A30&gt;=$X$3,A30-$X$3+1,"")</x:f>
      </x:c>
      <x:c r="F30" s="45" t="n">
        <x:f>AVERAGE(B26:B30)</x:f>
        <x:v>0.05</x:v>
      </x:c>
      <x:c r="G30" s="45" t="n">
        <x:f>AVERAGE(C26:C30)</x:f>
        <x:v>0</x:v>
      </x:c>
      <x:c r="H30" s="45" t="n">
        <x:f>AVERAGE(B21:B30)</x:f>
        <x:v>0.1</x:v>
      </x:c>
      <x:c r="I30" s="45" t="n">
        <x:f>AVERAGE(C21:C30)</x:f>
        <x:v>0.05</x:v>
      </x:c>
      <x:c r="J30" s="45" t="n">
        <x:f>AVERAGE(B16:B30)</x:f>
        <x:v>0.11666666666666667</x:v>
      </x:c>
      <x:c r="K30" s="45" t="n">
        <x:f>AVERAGE(C16:C30)</x:f>
        <x:v>0.08333333333333333</x:v>
      </x:c>
      <x:c r="L30" s="45" t="n">
        <x:f>AVERAGE(B11:B30)</x:f>
        <x:v>0.1</x:v>
      </x:c>
      <x:c r="M30" s="45" t="n">
        <x:f>AVERAGE(C11:C30)</x:f>
        <x:v>0.0625</x:v>
      </x:c>
      <x:c r="N30" s="45" t="n">
        <x:f>AVERAGE(B6:B30)</x:f>
        <x:v>0.08</x:v>
      </x:c>
      <x:c r="O30" s="45" t="n">
        <x:f>AVERAGE(C6:C30)</x:f>
        <x:v>0.08</x:v>
      </x:c>
      <x:c r="P30" s="45" t="n">
        <x:f>AVERAGE(B2:B30)</x:f>
        <x:v>0.07758620689655173</x:v>
      </x:c>
      <x:c r="Q30" s="45" t="n">
        <x:f>AVERAGE(C2:C30)</x:f>
        <x:v>0.08620689655172414</x:v>
      </x:c>
      <x:c r="R30" s="45" t="n">
        <x:f>AVERAGE(B2:B30)</x:f>
        <x:v>0.07758620689655173</x:v>
      </x:c>
      <x:c r="S30" s="45" t="n">
        <x:f>AVERAGE(C2:C30)</x:f>
        <x:v>0.08620689655172414</x:v>
      </x:c>
      <x:c r="T30" s="45" t="n">
        <x:f>AVERAGE(B2:B30)</x:f>
        <x:v>0.07758620689655173</x:v>
      </x:c>
      <x:c r="U30" s="45" t="n">
        <x:f>AVERAGE(C2:C30)</x:f>
        <x:v>0.08620689655172414</x:v>
      </x:c>
    </x:row>
    <x:row r="31">
      <x:c r="A31" s="42" t="n">
        <x:v>30</x:v>
      </x:c>
      <x:c r="B31" s="45" t="n">
        <x:v>0.25</x:v>
      </x:c>
      <x:c r="C31" s="45" t="n">
        <x:v>0</x:v>
      </x:c>
      <x:c r="D31" s="42" t="str">
        <x:f>IF(A31&gt;=$X$2,A31-$X$2+1,"")</x:f>
      </x:c>
      <x:c r="E31" s="42" t="str">
        <x:f>IF(A31&gt;=$X$3,A31-$X$3+1,"")</x:f>
      </x:c>
      <x:c r="F31" s="45" t="n">
        <x:f>AVERAGE(B27:B31)</x:f>
        <x:v>0.1</x:v>
      </x:c>
      <x:c r="G31" s="45" t="n">
        <x:f>AVERAGE(C27:C31)</x:f>
        <x:v>0</x:v>
      </x:c>
      <x:c r="H31" s="45" t="n">
        <x:f>AVERAGE(B22:B31)</x:f>
        <x:v>0.075</x:v>
      </x:c>
      <x:c r="I31" s="45" t="n">
        <x:f>AVERAGE(C22:C31)</x:f>
        <x:v>0.05</x:v>
      </x:c>
      <x:c r="J31" s="45" t="n">
        <x:f>AVERAGE(B17:B31)</x:f>
        <x:v>0.13333333333333333</x:v>
      </x:c>
      <x:c r="K31" s="45" t="n">
        <x:f>AVERAGE(C17:C31)</x:f>
        <x:v>0.05</x:v>
      </x:c>
      <x:c r="L31" s="45" t="n">
        <x:f>AVERAGE(B12:B31)</x:f>
        <x:v>0.1125</x:v>
      </x:c>
      <x:c r="M31" s="45" t="n">
        <x:f>AVERAGE(C12:C31)</x:f>
        <x:v>0.0625</x:v>
      </x:c>
      <x:c r="N31" s="45" t="n">
        <x:f>AVERAGE(B7:B31)</x:f>
        <x:v>0.09</x:v>
      </x:c>
      <x:c r="O31" s="45" t="n">
        <x:f>AVERAGE(C7:C31)</x:f>
        <x:v>0.08</x:v>
      </x:c>
      <x:c r="P31" s="45" t="n">
        <x:f>AVERAGE(B2:B31)</x:f>
        <x:v>0.08333333333333333</x:v>
      </x:c>
      <x:c r="Q31" s="45" t="n">
        <x:f>AVERAGE(C2:C31)</x:f>
        <x:v>0.08333333333333333</x:v>
      </x:c>
      <x:c r="R31" s="45" t="n">
        <x:f>AVERAGE(B2:B31)</x:f>
        <x:v>0.08333333333333333</x:v>
      </x:c>
      <x:c r="S31" s="45" t="n">
        <x:f>AVERAGE(C2:C31)</x:f>
        <x:v>0.08333333333333333</x:v>
      </x:c>
      <x:c r="T31" s="45" t="n">
        <x:f>AVERAGE(B2:B31)</x:f>
        <x:v>0.08333333333333333</x:v>
      </x:c>
      <x:c r="U31" s="45" t="n">
        <x:f>AVERAGE(C2:C31)</x:f>
        <x:v>0.08333333333333333</x:v>
      </x:c>
    </x:row>
    <x:row r="32">
      <x:c r="A32" s="42" t="n">
        <x:v>31</x:v>
      </x:c>
      <x:c r="B32" s="45" t="n">
        <x:v>0</x:v>
      </x:c>
      <x:c r="C32" s="45" t="n">
        <x:v>0</x:v>
      </x:c>
      <x:c r="D32" s="42" t="str">
        <x:f>IF(A32&gt;=$X$2,A32-$X$2+1,"")</x:f>
      </x:c>
      <x:c r="E32" s="42" t="str">
        <x:f>IF(A32&gt;=$X$3,A32-$X$3+1,"")</x:f>
      </x:c>
      <x:c r="F32" s="45" t="n">
        <x:f>AVERAGE(B28:B32)</x:f>
        <x:v>0.05</x:v>
      </x:c>
      <x:c r="G32" s="45" t="n">
        <x:f>AVERAGE(C28:C32)</x:f>
        <x:v>0</x:v>
      </x:c>
      <x:c r="H32" s="45" t="n">
        <x:f>AVERAGE(B23:B32)</x:f>
        <x:v>0.075</x:v>
      </x:c>
      <x:c r="I32" s="45" t="n">
        <x:f>AVERAGE(C23:C32)</x:f>
        <x:v>0.05</x:v>
      </x:c>
      <x:c r="J32" s="45" t="n">
        <x:f>AVERAGE(B18:B32)</x:f>
        <x:v>0.13333333333333333</x:v>
      </x:c>
      <x:c r="K32" s="45" t="n">
        <x:f>AVERAGE(C18:C32)</x:f>
        <x:v>0.05</x:v>
      </x:c>
      <x:c r="L32" s="45" t="n">
        <x:f>AVERAGE(B13:B32)</x:f>
        <x:v>0.1125</x:v>
      </x:c>
      <x:c r="M32" s="45" t="n">
        <x:f>AVERAGE(C13:C32)</x:f>
        <x:v>0.0625</x:v>
      </x:c>
      <x:c r="N32" s="45" t="n">
        <x:f>AVERAGE(B8:B32)</x:f>
        <x:v>0.09</x:v>
      </x:c>
      <x:c r="O32" s="45" t="n">
        <x:f>AVERAGE(C8:C32)</x:f>
        <x:v>0.08</x:v>
      </x:c>
      <x:c r="P32" s="45" t="n">
        <x:f>AVERAGE(B3:B32)</x:f>
        <x:v>0.08333333333333333</x:v>
      </x:c>
      <x:c r="Q32" s="45" t="n">
        <x:f>AVERAGE(C3:C32)</x:f>
        <x:v>0.075</x:v>
      </x:c>
      <x:c r="R32" s="45" t="n">
        <x:f>AVERAGE(B2:B32)</x:f>
        <x:v>0.08064516129032258</x:v>
      </x:c>
      <x:c r="S32" s="45" t="n">
        <x:f>AVERAGE(C2:C32)</x:f>
        <x:v>0.08064516129032258</x:v>
      </x:c>
      <x:c r="T32" s="45" t="n">
        <x:f>AVERAGE(B2:B32)</x:f>
        <x:v>0.08064516129032258</x:v>
      </x:c>
      <x:c r="U32" s="45" t="n">
        <x:f>AVERAGE(C2:C32)</x:f>
        <x:v>0.08064516129032258</x:v>
      </x:c>
    </x:row>
    <x:row r="33">
      <x:c r="A33" s="42" t="n">
        <x:v>32</x:v>
      </x:c>
      <x:c r="B33" s="45" t="n">
        <x:v>0.25</x:v>
      </x:c>
      <x:c r="C33" s="45" t="n">
        <x:v>0</x:v>
      </x:c>
      <x:c r="D33" s="42" t="str">
        <x:f>IF(A33&gt;=$X$2,A33-$X$2+1,"")</x:f>
      </x:c>
      <x:c r="E33" s="42" t="str">
        <x:f>IF(A33&gt;=$X$3,A33-$X$3+1,"")</x:f>
      </x:c>
      <x:c r="F33" s="45" t="n">
        <x:f>AVERAGE(B29:B33)</x:f>
        <x:v>0.1</x:v>
      </x:c>
      <x:c r="G33" s="45" t="n">
        <x:f>AVERAGE(C29:C33)</x:f>
        <x:v>0</x:v>
      </x:c>
      <x:c r="H33" s="45" t="n">
        <x:f>AVERAGE(B24:B33)</x:f>
        <x:v>0.075</x:v>
      </x:c>
      <x:c r="I33" s="45" t="n">
        <x:f>AVERAGE(C24:C33)</x:f>
        <x:v>0.025</x:v>
      </x:c>
      <x:c r="J33" s="45" t="n">
        <x:f>AVERAGE(B19:B33)</x:f>
        <x:v>0.11666666666666667</x:v>
      </x:c>
      <x:c r="K33" s="45" t="n">
        <x:f>AVERAGE(C19:C33)</x:f>
        <x:v>0.05</x:v>
      </x:c>
      <x:c r="L33" s="45" t="n">
        <x:f>AVERAGE(B14:B33)</x:f>
        <x:v>0.125</x:v>
      </x:c>
      <x:c r="M33" s="45" t="n">
        <x:f>AVERAGE(C14:C33)</x:f>
        <x:v>0.0625</x:v>
      </x:c>
      <x:c r="N33" s="45" t="n">
        <x:f>AVERAGE(B9:B33)</x:f>
        <x:v>0.1</x:v>
      </x:c>
      <x:c r="O33" s="45" t="n">
        <x:f>AVERAGE(C9:C33)</x:f>
        <x:v>0.08</x:v>
      </x:c>
      <x:c r="P33" s="45" t="n">
        <x:f>AVERAGE(B4:B33)</x:f>
        <x:v>0.09166666666666666</x:v>
      </x:c>
      <x:c r="Q33" s="45" t="n">
        <x:f>AVERAGE(C4:C33)</x:f>
        <x:v>0.075</x:v>
      </x:c>
      <x:c r="R33" s="45" t="n">
        <x:f>AVERAGE(B2:B33)</x:f>
        <x:v>0.0859375</x:v>
      </x:c>
      <x:c r="S33" s="45" t="n">
        <x:f>AVERAGE(C2:C33)</x:f>
        <x:v>0.078125</x:v>
      </x:c>
      <x:c r="T33" s="45" t="n">
        <x:f>AVERAGE(B2:B33)</x:f>
        <x:v>0.0859375</x:v>
      </x:c>
      <x:c r="U33" s="45" t="n">
        <x:f>AVERAGE(C2:C33)</x:f>
        <x:v>0.078125</x:v>
      </x:c>
    </x:row>
    <x:row r="34">
      <x:c r="A34" s="42" t="n">
        <x:v>33</x:v>
      </x:c>
      <x:c r="B34" s="45" t="n">
        <x:v>0</x:v>
      </x:c>
      <x:c r="C34" s="45" t="n">
        <x:v>0</x:v>
      </x:c>
      <x:c r="D34" s="42" t="str">
        <x:f>IF(A34&gt;=$X$2,A34-$X$2+1,"")</x:f>
      </x:c>
      <x:c r="E34" s="42" t="str">
        <x:f>IF(A34&gt;=$X$3,A34-$X$3+1,"")</x:f>
      </x:c>
      <x:c r="F34" s="45" t="n">
        <x:f>AVERAGE(B30:B34)</x:f>
        <x:v>0.1</x:v>
      </x:c>
      <x:c r="G34" s="45" t="n">
        <x:f>AVERAGE(C30:C34)</x:f>
        <x:v>0</x:v>
      </x:c>
      <x:c r="H34" s="45" t="n">
        <x:f>AVERAGE(B25:B34)</x:f>
        <x:v>0.075</x:v>
      </x:c>
      <x:c r="I34" s="45" t="n">
        <x:f>AVERAGE(C25:C34)</x:f>
        <x:v>0</x:v>
      </x:c>
      <x:c r="J34" s="45" t="n">
        <x:f>AVERAGE(B20:B34)</x:f>
        <x:v>0.11666666666666667</x:v>
      </x:c>
      <x:c r="K34" s="45" t="n">
        <x:f>AVERAGE(C20:C34)</x:f>
        <x:v>0.03333333333333333</x:v>
      </x:c>
      <x:c r="L34" s="45" t="n">
        <x:f>AVERAGE(B15:B34)</x:f>
        <x:v>0.1125</x:v>
      </x:c>
      <x:c r="M34" s="45" t="n">
        <x:f>AVERAGE(C15:C34)</x:f>
        <x:v>0.0625</x:v>
      </x:c>
      <x:c r="N34" s="45" t="n">
        <x:f>AVERAGE(B10:B34)</x:f>
        <x:v>0.1</x:v>
      </x:c>
      <x:c r="O34" s="45" t="n">
        <x:f>AVERAGE(C10:C34)</x:f>
        <x:v>0.05</x:v>
      </x:c>
      <x:c r="P34" s="45" t="n">
        <x:f>AVERAGE(B5:B34)</x:f>
        <x:v>0.08333333333333333</x:v>
      </x:c>
      <x:c r="Q34" s="45" t="n">
        <x:f>AVERAGE(C5:C34)</x:f>
        <x:v>0.075</x:v>
      </x:c>
      <x:c r="R34" s="45" t="n">
        <x:f>AVERAGE(B2:B34)</x:f>
        <x:v>0.08333333333333333</x:v>
      </x:c>
      <x:c r="S34" s="45" t="n">
        <x:f>AVERAGE(C2:C34)</x:f>
        <x:v>0.07575757575757576</x:v>
      </x:c>
      <x:c r="T34" s="45" t="n">
        <x:f>AVERAGE(B2:B34)</x:f>
        <x:v>0.08333333333333333</x:v>
      </x:c>
      <x:c r="U34" s="45" t="n">
        <x:f>AVERAGE(C2:C34)</x:f>
        <x:v>0.07575757575757576</x:v>
      </x:c>
    </x:row>
    <x:row r="35">
      <x:c r="A35" s="42" t="n">
        <x:v>34</x:v>
      </x:c>
      <x:c r="B35" s="45" t="n">
        <x:v>0</x:v>
      </x:c>
      <x:c r="C35" s="45" t="n">
        <x:v>0</x:v>
      </x:c>
      <x:c r="D35" s="42" t="str">
        <x:f>IF(A35&gt;=$X$2,A35-$X$2+1,"")</x:f>
      </x:c>
      <x:c r="E35" s="42" t="str">
        <x:f>IF(A35&gt;=$X$3,A35-$X$3+1,"")</x:f>
      </x:c>
      <x:c r="F35" s="45" t="n">
        <x:f>AVERAGE(B31:B35)</x:f>
        <x:v>0.1</x:v>
      </x:c>
      <x:c r="G35" s="45" t="n">
        <x:f>AVERAGE(C31:C35)</x:f>
        <x:v>0</x:v>
      </x:c>
      <x:c r="H35" s="45" t="n">
        <x:f>AVERAGE(B26:B35)</x:f>
        <x:v>0.075</x:v>
      </x:c>
      <x:c r="I35" s="45" t="n">
        <x:f>AVERAGE(C26:C35)</x:f>
        <x:v>0</x:v>
      </x:c>
      <x:c r="J35" s="45" t="n">
        <x:f>AVERAGE(B21:B35)</x:f>
        <x:v>0.1</x:v>
      </x:c>
      <x:c r="K35" s="45" t="n">
        <x:f>AVERAGE(C21:C35)</x:f>
        <x:v>0.03333333333333333</x:v>
      </x:c>
      <x:c r="L35" s="45" t="n">
        <x:f>AVERAGE(B16:B35)</x:f>
        <x:v>0.1125</x:v>
      </x:c>
      <x:c r="M35" s="45" t="n">
        <x:f>AVERAGE(C16:C35)</x:f>
        <x:v>0.0625</x:v>
      </x:c>
      <x:c r="N35" s="45" t="n">
        <x:f>AVERAGE(B11:B35)</x:f>
        <x:v>0.1</x:v>
      </x:c>
      <x:c r="O35" s="45" t="n">
        <x:f>AVERAGE(C11:C35)</x:f>
        <x:v>0.05</x:v>
      </x:c>
      <x:c r="P35" s="45" t="n">
        <x:f>AVERAGE(B6:B35)</x:f>
        <x:v>0.08333333333333333</x:v>
      </x:c>
      <x:c r="Q35" s="45" t="n">
        <x:f>AVERAGE(C6:C35)</x:f>
        <x:v>0.06666666666666667</x:v>
      </x:c>
      <x:c r="R35" s="45" t="n">
        <x:f>AVERAGE(B2:B35)</x:f>
        <x:v>0.08088235294117647</x:v>
      </x:c>
      <x:c r="S35" s="45" t="n">
        <x:f>AVERAGE(C2:C35)</x:f>
        <x:v>0.07352941176470588</x:v>
      </x:c>
      <x:c r="T35" s="45" t="n">
        <x:f>AVERAGE(B2:B35)</x:f>
        <x:v>0.08088235294117647</x:v>
      </x:c>
      <x:c r="U35" s="45" t="n">
        <x:f>AVERAGE(C2:C35)</x:f>
        <x:v>0.07352941176470588</x:v>
      </x:c>
    </x:row>
    <x:row r="36">
      <x:c r="A36" s="42" t="n">
        <x:v>35</x:v>
      </x:c>
      <x:c r="B36" s="45" t="n">
        <x:v>0</x:v>
      </x:c>
      <x:c r="C36" s="45" t="n">
        <x:v>0.25</x:v>
      </x:c>
      <x:c r="D36" s="42" t="str">
        <x:f>IF(A36&gt;=$X$2,A36-$X$2+1,"")</x:f>
      </x:c>
      <x:c r="E36" s="42" t="str">
        <x:f>IF(A36&gt;=$X$3,A36-$X$3+1,"")</x:f>
      </x:c>
      <x:c r="F36" s="45" t="n">
        <x:f>AVERAGE(B32:B36)</x:f>
        <x:v>0.05</x:v>
      </x:c>
      <x:c r="G36" s="45" t="n">
        <x:f>AVERAGE(C32:C36)</x:f>
        <x:v>0.05</x:v>
      </x:c>
      <x:c r="H36" s="45" t="n">
        <x:f>AVERAGE(B27:B36)</x:f>
        <x:v>0.075</x:v>
      </x:c>
      <x:c r="I36" s="45" t="n">
        <x:f>AVERAGE(C27:C36)</x:f>
        <x:v>0.025</x:v>
      </x:c>
      <x:c r="J36" s="45" t="n">
        <x:f>AVERAGE(B22:B36)</x:f>
        <x:v>0.06666666666666667</x:v>
      </x:c>
      <x:c r="K36" s="45" t="n">
        <x:f>AVERAGE(C22:C36)</x:f>
        <x:v>0.05</x:v>
      </x:c>
      <x:c r="L36" s="45" t="n">
        <x:f>AVERAGE(B17:B36)</x:f>
        <x:v>0.1125</x:v>
      </x:c>
      <x:c r="M36" s="45" t="n">
        <x:f>AVERAGE(C17:C36)</x:f>
        <x:v>0.05</x:v>
      </x:c>
      <x:c r="N36" s="45" t="n">
        <x:f>AVERAGE(B12:B36)</x:f>
        <x:v>0.1</x:v>
      </x:c>
      <x:c r="O36" s="45" t="n">
        <x:f>AVERAGE(C12:C36)</x:f>
        <x:v>0.06</x:v>
      </x:c>
      <x:c r="P36" s="45" t="n">
        <x:f>AVERAGE(B7:B36)</x:f>
        <x:v>0.08333333333333333</x:v>
      </x:c>
      <x:c r="Q36" s="45" t="n">
        <x:f>AVERAGE(C7:C36)</x:f>
        <x:v>0.075</x:v>
      </x:c>
      <x:c r="R36" s="45" t="n">
        <x:f>AVERAGE(B2:B36)</x:f>
        <x:v>0.07857142857142857</x:v>
      </x:c>
      <x:c r="S36" s="45" t="n">
        <x:f>AVERAGE(C2:C36)</x:f>
        <x:v>0.07857142857142857</x:v>
      </x:c>
      <x:c r="T36" s="45" t="n">
        <x:f>AVERAGE(B2:B36)</x:f>
        <x:v>0.07857142857142857</x:v>
      </x:c>
      <x:c r="U36" s="45" t="n">
        <x:f>AVERAGE(C2:C36)</x:f>
        <x:v>0.07857142857142857</x:v>
      </x:c>
    </x:row>
    <x:row r="37">
      <x:c r="A37" s="42" t="n">
        <x:v>36</x:v>
      </x:c>
      <x:c r="B37" s="45" t="n">
        <x:v>0.25</x:v>
      </x:c>
      <x:c r="C37" s="45" t="n">
        <x:v>0</x:v>
      </x:c>
      <x:c r="D37" s="42" t="str">
        <x:f>IF(A37&gt;=$X$2,A37-$X$2+1,"")</x:f>
      </x:c>
      <x:c r="E37" s="42" t="str">
        <x:f>IF(A37&gt;=$X$3,A37-$X$3+1,"")</x:f>
      </x:c>
      <x:c r="F37" s="45" t="n">
        <x:f>AVERAGE(B33:B37)</x:f>
        <x:v>0.1</x:v>
      </x:c>
      <x:c r="G37" s="45" t="n">
        <x:f>AVERAGE(C33:C37)</x:f>
        <x:v>0.05</x:v>
      </x:c>
      <x:c r="H37" s="45" t="n">
        <x:f>AVERAGE(B28:B37)</x:f>
        <x:v>0.075</x:v>
      </x:c>
      <x:c r="I37" s="45" t="n">
        <x:f>AVERAGE(C28:C37)</x:f>
        <x:v>0.025</x:v>
      </x:c>
      <x:c r="J37" s="45" t="n">
        <x:f>AVERAGE(B23:B37)</x:f>
        <x:v>0.08333333333333333</x:v>
      </x:c>
      <x:c r="K37" s="45" t="n">
        <x:f>AVERAGE(C23:C37)</x:f>
        <x:v>0.05</x:v>
      </x:c>
      <x:c r="L37" s="45" t="n">
        <x:f>AVERAGE(B18:B37)</x:f>
        <x:v>0.125</x:v>
      </x:c>
      <x:c r="M37" s="45" t="n">
        <x:f>AVERAGE(C18:C37)</x:f>
        <x:v>0.05</x:v>
      </x:c>
      <x:c r="N37" s="45" t="n">
        <x:f>AVERAGE(B13:B37)</x:f>
        <x:v>0.11</x:v>
      </x:c>
      <x:c r="O37" s="45" t="n">
        <x:f>AVERAGE(C13:C37)</x:f>
        <x:v>0.06</x:v>
      </x:c>
      <x:c r="P37" s="45" t="n">
        <x:f>AVERAGE(B8:B37)</x:f>
        <x:v>0.09166666666666666</x:v>
      </x:c>
      <x:c r="Q37" s="45" t="n">
        <x:f>AVERAGE(C8:C37)</x:f>
        <x:v>0.075</x:v>
      </x:c>
      <x:c r="R37" s="45" t="n">
        <x:f>AVERAGE(B2:B37)</x:f>
        <x:v>0.08333333333333333</x:v>
      </x:c>
      <x:c r="S37" s="45" t="n">
        <x:f>AVERAGE(C2:C37)</x:f>
        <x:v>0.0763888888888889</x:v>
      </x:c>
      <x:c r="T37" s="45" t="n">
        <x:f>AVERAGE(B2:B37)</x:f>
        <x:v>0.08333333333333333</x:v>
      </x:c>
      <x:c r="U37" s="45" t="n">
        <x:f>AVERAGE(C2:C37)</x:f>
        <x:v>0.0763888888888889</x:v>
      </x:c>
    </x:row>
    <x:row r="38">
      <x:c r="A38" s="42" t="n">
        <x:v>37</x:v>
      </x:c>
      <x:c r="B38" s="45" t="n">
        <x:v>0</x:v>
      </x:c>
      <x:c r="C38" s="45" t="n">
        <x:v>0</x:v>
      </x:c>
      <x:c r="D38" s="42" t="str">
        <x:f>IF(A38&gt;=$X$2,A38-$X$2+1,"")</x:f>
      </x:c>
      <x:c r="E38" s="42" t="str">
        <x:f>IF(A38&gt;=$X$3,A38-$X$3+1,"")</x:f>
      </x:c>
      <x:c r="F38" s="45" t="n">
        <x:f>AVERAGE(B34:B38)</x:f>
        <x:v>0.05</x:v>
      </x:c>
      <x:c r="G38" s="45" t="n">
        <x:f>AVERAGE(C34:C38)</x:f>
        <x:v>0.05</x:v>
      </x:c>
      <x:c r="H38" s="45" t="n">
        <x:f>AVERAGE(B29:B38)</x:f>
        <x:v>0.075</x:v>
      </x:c>
      <x:c r="I38" s="45" t="n">
        <x:f>AVERAGE(C29:C38)</x:f>
        <x:v>0.025</x:v>
      </x:c>
      <x:c r="J38" s="45" t="n">
        <x:f>AVERAGE(B24:B38)</x:f>
        <x:v>0.06666666666666667</x:v>
      </x:c>
      <x:c r="K38" s="45" t="n">
        <x:f>AVERAGE(C24:C38)</x:f>
        <x:v>0.03333333333333333</x:v>
      </x:c>
      <x:c r="L38" s="45" t="n">
        <x:f>AVERAGE(B19:B38)</x:f>
        <x:v>0.1</x:v>
      </x:c>
      <x:c r="M38" s="45" t="n">
        <x:f>AVERAGE(C19:C38)</x:f>
        <x:v>0.05</x:v>
      </x:c>
      <x:c r="N38" s="45" t="n">
        <x:f>AVERAGE(B14:B38)</x:f>
        <x:v>0.11</x:v>
      </x:c>
      <x:c r="O38" s="45" t="n">
        <x:f>AVERAGE(C14:C38)</x:f>
        <x:v>0.06</x:v>
      </x:c>
      <x:c r="P38" s="45" t="n">
        <x:f>AVERAGE(B9:B38)</x:f>
        <x:v>0.09166666666666666</x:v>
      </x:c>
      <x:c r="Q38" s="45" t="n">
        <x:f>AVERAGE(C9:C38)</x:f>
        <x:v>0.075</x:v>
      </x:c>
      <x:c r="R38" s="45" t="n">
        <x:f>AVERAGE(B2:B38)</x:f>
        <x:v>0.08108108108108109</x:v>
      </x:c>
      <x:c r="S38" s="45" t="n">
        <x:f>AVERAGE(C2:C38)</x:f>
        <x:v>0.07432432432432433</x:v>
      </x:c>
      <x:c r="T38" s="45" t="n">
        <x:f>AVERAGE(B2:B38)</x:f>
        <x:v>0.08108108108108109</x:v>
      </x:c>
      <x:c r="U38" s="45" t="n">
        <x:f>AVERAGE(C2:C38)</x:f>
        <x:v>0.07432432432432433</x:v>
      </x:c>
    </x:row>
    <x:row r="39">
      <x:c r="A39" s="42" t="n">
        <x:v>38</x:v>
      </x:c>
      <x:c r="B39" s="45" t="n">
        <x:v>0.25</x:v>
      </x:c>
      <x:c r="C39" s="45" t="n">
        <x:v>0</x:v>
      </x:c>
      <x:c r="D39" s="42" t="str">
        <x:f>IF(A39&gt;=$X$2,A39-$X$2+1,"")</x:f>
      </x:c>
      <x:c r="E39" s="42" t="str">
        <x:f>IF(A39&gt;=$X$3,A39-$X$3+1,"")</x:f>
      </x:c>
      <x:c r="F39" s="45" t="n">
        <x:f>AVERAGE(B35:B39)</x:f>
        <x:v>0.1</x:v>
      </x:c>
      <x:c r="G39" s="45" t="n">
        <x:f>AVERAGE(C35:C39)</x:f>
        <x:v>0.05</x:v>
      </x:c>
      <x:c r="H39" s="45" t="n">
        <x:f>AVERAGE(B30:B39)</x:f>
        <x:v>0.1</x:v>
      </x:c>
      <x:c r="I39" s="45" t="n">
        <x:f>AVERAGE(C30:C39)</x:f>
        <x:v>0.025</x:v>
      </x:c>
      <x:c r="J39" s="45" t="n">
        <x:f>AVERAGE(B25:B39)</x:f>
        <x:v>0.08333333333333333</x:v>
      </x:c>
      <x:c r="K39" s="45" t="n">
        <x:f>AVERAGE(C25:C39)</x:f>
        <x:v>0.016666666666666666</x:v>
      </x:c>
      <x:c r="L39" s="45" t="n">
        <x:f>AVERAGE(B20:B39)</x:f>
        <x:v>0.1125</x:v>
      </x:c>
      <x:c r="M39" s="45" t="n">
        <x:f>AVERAGE(C20:C39)</x:f>
        <x:v>0.0375</x:v>
      </x:c>
      <x:c r="N39" s="45" t="n">
        <x:f>AVERAGE(B15:B39)</x:f>
        <x:v>0.11</x:v>
      </x:c>
      <x:c r="O39" s="45" t="n">
        <x:f>AVERAGE(C15:C39)</x:f>
        <x:v>0.06</x:v>
      </x:c>
      <x:c r="P39" s="45" t="n">
        <x:f>AVERAGE(B10:B39)</x:f>
        <x:v>0.1</x:v>
      </x:c>
      <x:c r="Q39" s="45" t="n">
        <x:f>AVERAGE(C10:C39)</x:f>
        <x:v>0.05</x:v>
      </x:c>
      <x:c r="R39" s="45" t="n">
        <x:f>AVERAGE(B2:B39)</x:f>
        <x:v>0.08552631578947369</x:v>
      </x:c>
      <x:c r="S39" s="45" t="n">
        <x:f>AVERAGE(C2:C39)</x:f>
        <x:v>0.07236842105263158</x:v>
      </x:c>
      <x:c r="T39" s="45" t="n">
        <x:f>AVERAGE(B2:B39)</x:f>
        <x:v>0.08552631578947369</x:v>
      </x:c>
      <x:c r="U39" s="45" t="n">
        <x:f>AVERAGE(C2:C39)</x:f>
        <x:v>0.07236842105263158</x:v>
      </x:c>
    </x:row>
    <x:row r="40">
      <x:c r="A40" s="42" t="n">
        <x:v>39</x:v>
      </x:c>
      <x:c r="B40" s="45" t="n">
        <x:v>0</x:v>
      </x:c>
      <x:c r="C40" s="45" t="n">
        <x:v>0</x:v>
      </x:c>
      <x:c r="D40" s="42" t="str">
        <x:f>IF(A40&gt;=$X$2,A40-$X$2+1,"")</x:f>
      </x:c>
      <x:c r="E40" s="42" t="str">
        <x:f>IF(A40&gt;=$X$3,A40-$X$3+1,"")</x:f>
      </x:c>
      <x:c r="F40" s="45" t="n">
        <x:f>AVERAGE(B36:B40)</x:f>
        <x:v>0.1</x:v>
      </x:c>
      <x:c r="G40" s="45" t="n">
        <x:f>AVERAGE(C36:C40)</x:f>
        <x:v>0.05</x:v>
      </x:c>
      <x:c r="H40" s="45" t="n">
        <x:f>AVERAGE(B31:B40)</x:f>
        <x:v>0.1</x:v>
      </x:c>
      <x:c r="I40" s="45" t="n">
        <x:f>AVERAGE(C31:C40)</x:f>
        <x:v>0.025</x:v>
      </x:c>
      <x:c r="J40" s="45" t="n">
        <x:f>AVERAGE(B26:B40)</x:f>
        <x:v>0.08333333333333333</x:v>
      </x:c>
      <x:c r="K40" s="45" t="n">
        <x:f>AVERAGE(C26:C40)</x:f>
        <x:v>0.016666666666666666</x:v>
      </x:c>
      <x:c r="L40" s="45" t="n">
        <x:f>AVERAGE(B21:B40)</x:f>
        <x:v>0.1</x:v>
      </x:c>
      <x:c r="M40" s="45" t="n">
        <x:f>AVERAGE(C21:C40)</x:f>
        <x:v>0.0375</x:v>
      </x:c>
      <x:c r="N40" s="45" t="n">
        <x:f>AVERAGE(B16:B40)</x:f>
        <x:v>0.11</x:v>
      </x:c>
      <x:c r="O40" s="45" t="n">
        <x:f>AVERAGE(C16:C40)</x:f>
        <x:v>0.06</x:v>
      </x:c>
      <x:c r="P40" s="45" t="n">
        <x:f>AVERAGE(B11:B40)</x:f>
        <x:v>0.1</x:v>
      </x:c>
      <x:c r="Q40" s="45" t="n">
        <x:f>AVERAGE(C11:C40)</x:f>
        <x:v>0.05</x:v>
      </x:c>
      <x:c r="R40" s="45" t="n">
        <x:f>AVERAGE(B2:B40)</x:f>
        <x:v>0.08333333333333333</x:v>
      </x:c>
      <x:c r="S40" s="45" t="n">
        <x:f>AVERAGE(C2:C40)</x:f>
        <x:v>0.07051282051282051</x:v>
      </x:c>
      <x:c r="T40" s="45" t="n">
        <x:f>AVERAGE(B2:B40)</x:f>
        <x:v>0.08333333333333333</x:v>
      </x:c>
      <x:c r="U40" s="45" t="n">
        <x:f>AVERAGE(C2:C40)</x:f>
        <x:v>0.07051282051282051</x:v>
      </x:c>
    </x:row>
    <x:row r="41">
      <x:c r="A41" s="42" t="n">
        <x:v>40</x:v>
      </x:c>
      <x:c r="B41" s="45" t="n">
        <x:v>0</x:v>
      </x:c>
      <x:c r="C41" s="45" t="n">
        <x:v>0</x:v>
      </x:c>
      <x:c r="D41" s="42" t="str">
        <x:f>IF(A41&gt;=$X$2,A41-$X$2+1,"")</x:f>
      </x:c>
      <x:c r="E41" s="42" t="str">
        <x:f>IF(A41&gt;=$X$3,A41-$X$3+1,"")</x:f>
      </x:c>
      <x:c r="F41" s="45" t="n">
        <x:f>AVERAGE(B37:B41)</x:f>
        <x:v>0.1</x:v>
      </x:c>
      <x:c r="G41" s="45" t="n">
        <x:f>AVERAGE(C37:C41)</x:f>
        <x:v>0</x:v>
      </x:c>
      <x:c r="H41" s="45" t="n">
        <x:f>AVERAGE(B32:B41)</x:f>
        <x:v>0.075</x:v>
      </x:c>
      <x:c r="I41" s="45" t="n">
        <x:f>AVERAGE(C32:C41)</x:f>
        <x:v>0.025</x:v>
      </x:c>
      <x:c r="J41" s="45" t="n">
        <x:f>AVERAGE(B27:B41)</x:f>
        <x:v>0.08333333333333333</x:v>
      </x:c>
      <x:c r="K41" s="45" t="n">
        <x:f>AVERAGE(C27:C41)</x:f>
        <x:v>0.016666666666666666</x:v>
      </x:c>
      <x:c r="L41" s="45" t="n">
        <x:f>AVERAGE(B22:B41)</x:f>
        <x:v>0.075</x:v>
      </x:c>
      <x:c r="M41" s="45" t="n">
        <x:f>AVERAGE(C22:C41)</x:f>
        <x:v>0.0375</x:v>
      </x:c>
      <x:c r="N41" s="45" t="n">
        <x:f>AVERAGE(B17:B41)</x:f>
        <x:v>0.11</x:v>
      </x:c>
      <x:c r="O41" s="45" t="n">
        <x:f>AVERAGE(C17:C41)</x:f>
        <x:v>0.04</x:v>
      </x:c>
      <x:c r="P41" s="45" t="n">
        <x:f>AVERAGE(B12:B41)</x:f>
        <x:v>0.1</x:v>
      </x:c>
      <x:c r="Q41" s="45" t="n">
        <x:f>AVERAGE(C12:C41)</x:f>
        <x:v>0.05</x:v>
      </x:c>
      <x:c r="R41" s="45" t="n">
        <x:f>AVERAGE(B2:B41)</x:f>
        <x:v>0.08125</x:v>
      </x:c>
      <x:c r="S41" s="45" t="n">
        <x:f>AVERAGE(C2:C41)</x:f>
        <x:v>0.06875</x:v>
      </x:c>
      <x:c r="T41" s="45" t="n">
        <x:f>AVERAGE(B2:B41)</x:f>
        <x:v>0.08125</x:v>
      </x:c>
      <x:c r="U41" s="45" t="n">
        <x:f>AVERAGE(C2:C41)</x:f>
        <x:v>0.06875</x:v>
      </x:c>
    </x:row>
    <x:row r="42">
      <x:c r="A42" s="42" t="n">
        <x:v>41</x:v>
      </x:c>
      <x:c r="B42" s="45" t="n">
        <x:v>0</x:v>
      </x:c>
      <x:c r="C42" s="45" t="n">
        <x:v>0</x:v>
      </x:c>
      <x:c r="D42" s="42" t="str">
        <x:f>IF(A42&gt;=$X$2,A42-$X$2+1,"")</x:f>
      </x:c>
      <x:c r="E42" s="42" t="str">
        <x:f>IF(A42&gt;=$X$3,A42-$X$3+1,"")</x:f>
      </x:c>
      <x:c r="F42" s="45" t="n">
        <x:f>AVERAGE(B38:B42)</x:f>
        <x:v>0.05</x:v>
      </x:c>
      <x:c r="G42" s="45" t="n">
        <x:f>AVERAGE(C38:C42)</x:f>
        <x:v>0</x:v>
      </x:c>
      <x:c r="H42" s="45" t="n">
        <x:f>AVERAGE(B33:B42)</x:f>
        <x:v>0.075</x:v>
      </x:c>
      <x:c r="I42" s="45" t="n">
        <x:f>AVERAGE(C33:C42)</x:f>
        <x:v>0.025</x:v>
      </x:c>
      <x:c r="J42" s="45" t="n">
        <x:f>AVERAGE(B28:B42)</x:f>
        <x:v>0.06666666666666667</x:v>
      </x:c>
      <x:c r="K42" s="45" t="n">
        <x:f>AVERAGE(C28:C42)</x:f>
        <x:v>0.016666666666666666</x:v>
      </x:c>
      <x:c r="L42" s="45" t="n">
        <x:f>AVERAGE(B23:B42)</x:f>
        <x:v>0.075</x:v>
      </x:c>
      <x:c r="M42" s="45" t="n">
        <x:f>AVERAGE(C23:C42)</x:f>
        <x:v>0.0375</x:v>
      </x:c>
      <x:c r="N42" s="45" t="n">
        <x:f>AVERAGE(B18:B42)</x:f>
        <x:v>0.11</x:v>
      </x:c>
      <x:c r="O42" s="45" t="n">
        <x:f>AVERAGE(C18:C42)</x:f>
        <x:v>0.04</x:v>
      </x:c>
      <x:c r="P42" s="45" t="n">
        <x:f>AVERAGE(B13:B42)</x:f>
        <x:v>0.1</x:v>
      </x:c>
      <x:c r="Q42" s="45" t="n">
        <x:f>AVERAGE(C13:C42)</x:f>
        <x:v>0.05</x:v>
      </x:c>
      <x:c r="R42" s="45" t="n">
        <x:f>AVERAGE(B3:B42)</x:f>
        <x:v>0.08125</x:v>
      </x:c>
      <x:c r="S42" s="45" t="n">
        <x:f>AVERAGE(C3:C42)</x:f>
        <x:v>0.0625</x:v>
      </x:c>
      <x:c r="T42" s="45" t="n">
        <x:f>AVERAGE(B2:B42)</x:f>
        <x:v>0.07926829268292683</x:v>
      </x:c>
      <x:c r="U42" s="45" t="n">
        <x:f>AVERAGE(C2:C42)</x:f>
        <x:v>0.06707317073170732</x:v>
      </x:c>
    </x:row>
    <x:row r="43">
      <x:c r="A43" s="42" t="n">
        <x:v>42</x:v>
      </x:c>
      <x:c r="B43" s="45" t="n">
        <x:v>0</x:v>
      </x:c>
      <x:c r="C43" s="45" t="n">
        <x:v>0</x:v>
      </x:c>
      <x:c r="D43" s="42" t="str">
        <x:f>IF(A43&gt;=$X$2,A43-$X$2+1,"")</x:f>
      </x:c>
      <x:c r="E43" s="42" t="str">
        <x:f>IF(A43&gt;=$X$3,A43-$X$3+1,"")</x:f>
      </x:c>
      <x:c r="F43" s="45" t="n">
        <x:f>AVERAGE(B39:B43)</x:f>
        <x:v>0.05</x:v>
      </x:c>
      <x:c r="G43" s="45" t="n">
        <x:f>AVERAGE(C39:C43)</x:f>
        <x:v>0</x:v>
      </x:c>
      <x:c r="H43" s="45" t="n">
        <x:f>AVERAGE(B34:B43)</x:f>
        <x:v>0.05</x:v>
      </x:c>
      <x:c r="I43" s="45" t="n">
        <x:f>AVERAGE(C34:C43)</x:f>
        <x:v>0.025</x:v>
      </x:c>
      <x:c r="J43" s="45" t="n">
        <x:f>AVERAGE(B29:B43)</x:f>
        <x:v>0.06666666666666667</x:v>
      </x:c>
      <x:c r="K43" s="45" t="n">
        <x:f>AVERAGE(C29:C43)</x:f>
        <x:v>0.016666666666666666</x:v>
      </x:c>
      <x:c r="L43" s="45" t="n">
        <x:f>AVERAGE(B24:B43)</x:f>
        <x:v>0.0625</x:v>
      </x:c>
      <x:c r="M43" s="45" t="n">
        <x:f>AVERAGE(C24:C43)</x:f>
        <x:v>0.025</x:v>
      </x:c>
      <x:c r="N43" s="45" t="n">
        <x:f>AVERAGE(B19:B43)</x:f>
        <x:v>0.09</x:v>
      </x:c>
      <x:c r="O43" s="45" t="n">
        <x:f>AVERAGE(C19:C43)</x:f>
        <x:v>0.04</x:v>
      </x:c>
      <x:c r="P43" s="45" t="n">
        <x:f>AVERAGE(B14:B43)</x:f>
        <x:v>0.1</x:v>
      </x:c>
      <x:c r="Q43" s="45" t="n">
        <x:f>AVERAGE(C14:C43)</x:f>
        <x:v>0.05</x:v>
      </x:c>
      <x:c r="R43" s="45" t="n">
        <x:f>AVERAGE(B4:B43)</x:f>
        <x:v>0.08125</x:v>
      </x:c>
      <x:c r="S43" s="45" t="n">
        <x:f>AVERAGE(C4:C43)</x:f>
        <x:v>0.0625</x:v>
      </x:c>
      <x:c r="T43" s="45" t="n">
        <x:f>AVERAGE(B2:B43)</x:f>
        <x:v>0.07738095238095238</x:v>
      </x:c>
      <x:c r="U43" s="45" t="n">
        <x:f>AVERAGE(C2:C43)</x:f>
        <x:v>0.06547619047619048</x:v>
      </x:c>
    </x:row>
    <x:row r="44">
      <x:c r="A44" s="42" t="n">
        <x:v>43</x:v>
      </x:c>
      <x:c r="B44" s="45" t="n">
        <x:v>0</x:v>
      </x:c>
      <x:c r="C44" s="45" t="n">
        <x:v>0</x:v>
      </x:c>
      <x:c r="D44" s="42" t="str">
        <x:f>IF(A44&gt;=$X$2,A44-$X$2+1,"")</x:f>
      </x:c>
      <x:c r="E44" s="42" t="str">
        <x:f>IF(A44&gt;=$X$3,A44-$X$3+1,"")</x:f>
      </x:c>
      <x:c r="F44" s="45" t="n">
        <x:f>AVERAGE(B40:B44)</x:f>
        <x:v>0</x:v>
      </x:c>
      <x:c r="G44" s="45" t="n">
        <x:f>AVERAGE(C40:C44)</x:f>
        <x:v>0</x:v>
      </x:c>
      <x:c r="H44" s="45" t="n">
        <x:f>AVERAGE(B35:B44)</x:f>
        <x:v>0.05</x:v>
      </x:c>
      <x:c r="I44" s="45" t="n">
        <x:f>AVERAGE(C35:C44)</x:f>
        <x:v>0.025</x:v>
      </x:c>
      <x:c r="J44" s="45" t="n">
        <x:f>AVERAGE(B30:B44)</x:f>
        <x:v>0.06666666666666667</x:v>
      </x:c>
      <x:c r="K44" s="45" t="n">
        <x:f>AVERAGE(C30:C44)</x:f>
        <x:v>0.016666666666666666</x:v>
      </x:c>
      <x:c r="L44" s="45" t="n">
        <x:f>AVERAGE(B25:B44)</x:f>
        <x:v>0.0625</x:v>
      </x:c>
      <x:c r="M44" s="45" t="n">
        <x:f>AVERAGE(C25:C44)</x:f>
        <x:v>0.0125</x:v>
      </x:c>
      <x:c r="N44" s="45" t="n">
        <x:f>AVERAGE(B20:B44)</x:f>
        <x:v>0.09</x:v>
      </x:c>
      <x:c r="O44" s="45" t="n">
        <x:f>AVERAGE(C20:C44)</x:f>
        <x:v>0.03</x:v>
      </x:c>
      <x:c r="P44" s="45" t="n">
        <x:f>AVERAGE(B15:B44)</x:f>
        <x:v>0.09166666666666666</x:v>
      </x:c>
      <x:c r="Q44" s="45" t="n">
        <x:f>AVERAGE(C15:C44)</x:f>
        <x:v>0.05</x:v>
      </x:c>
      <x:c r="R44" s="45" t="n">
        <x:f>AVERAGE(B5:B44)</x:f>
        <x:v>0.075</x:v>
      </x:c>
      <x:c r="S44" s="45" t="n">
        <x:f>AVERAGE(C5:C44)</x:f>
        <x:v>0.0625</x:v>
      </x:c>
      <x:c r="T44" s="45" t="n">
        <x:f>AVERAGE(B2:B44)</x:f>
        <x:v>0.0755813953488372</x:v>
      </x:c>
      <x:c r="U44" s="45" t="n">
        <x:f>AVERAGE(C2:C44)</x:f>
        <x:v>0.06395348837209303</x:v>
      </x:c>
    </x:row>
    <x:row r="45">
      <x:c r="A45" s="42" t="n">
        <x:v>44</x:v>
      </x:c>
      <x:c r="B45" s="45" t="n">
        <x:v>0</x:v>
      </x:c>
      <x:c r="C45" s="45" t="n">
        <x:v>0</x:v>
      </x:c>
      <x:c r="D45" s="42" t="str">
        <x:f>IF(A45&gt;=$X$2,A45-$X$2+1,"")</x:f>
      </x:c>
      <x:c r="E45" s="42" t="str">
        <x:f>IF(A45&gt;=$X$3,A45-$X$3+1,"")</x:f>
      </x:c>
      <x:c r="F45" s="45" t="n">
        <x:f>AVERAGE(B41:B45)</x:f>
        <x:v>0</x:v>
      </x:c>
      <x:c r="G45" s="45" t="n">
        <x:f>AVERAGE(C41:C45)</x:f>
        <x:v>0</x:v>
      </x:c>
      <x:c r="H45" s="45" t="n">
        <x:f>AVERAGE(B36:B45)</x:f>
        <x:v>0.05</x:v>
      </x:c>
      <x:c r="I45" s="45" t="n">
        <x:f>AVERAGE(C36:C45)</x:f>
        <x:v>0.025</x:v>
      </x:c>
      <x:c r="J45" s="45" t="n">
        <x:f>AVERAGE(B31:B45)</x:f>
        <x:v>0.06666666666666667</x:v>
      </x:c>
      <x:c r="K45" s="45" t="n">
        <x:f>AVERAGE(C31:C45)</x:f>
        <x:v>0.016666666666666666</x:v>
      </x:c>
      <x:c r="L45" s="45" t="n">
        <x:f>AVERAGE(B26:B45)</x:f>
        <x:v>0.0625</x:v>
      </x:c>
      <x:c r="M45" s="45" t="n">
        <x:f>AVERAGE(C26:C45)</x:f>
        <x:v>0.0125</x:v>
      </x:c>
      <x:c r="N45" s="45" t="n">
        <x:f>AVERAGE(B21:B45)</x:f>
        <x:v>0.08</x:v>
      </x:c>
      <x:c r="O45" s="45" t="n">
        <x:f>AVERAGE(C21:C45)</x:f>
        <x:v>0.03</x:v>
      </x:c>
      <x:c r="P45" s="45" t="n">
        <x:f>AVERAGE(B16:B45)</x:f>
        <x:v>0.09166666666666666</x:v>
      </x:c>
      <x:c r="Q45" s="45" t="n">
        <x:f>AVERAGE(C16:C45)</x:f>
        <x:v>0.05</x:v>
      </x:c>
      <x:c r="R45" s="45" t="n">
        <x:f>AVERAGE(B6:B45)</x:f>
        <x:v>0.075</x:v>
      </x:c>
      <x:c r="S45" s="45" t="n">
        <x:f>AVERAGE(C6:C45)</x:f>
        <x:v>0.05625</x:v>
      </x:c>
      <x:c r="T45" s="45" t="n">
        <x:f>AVERAGE(B2:B45)</x:f>
        <x:v>0.07386363636363637</x:v>
      </x:c>
      <x:c r="U45" s="45" t="n">
        <x:f>AVERAGE(C2:C45)</x:f>
        <x:v>0.0625</x:v>
      </x:c>
    </x:row>
    <x:row r="46">
      <x:c r="A46" s="42" t="n">
        <x:v>45</x:v>
      </x:c>
      <x:c r="B46" s="45" t="n">
        <x:v>0.5</x:v>
      </x:c>
      <x:c r="C46" s="45" t="n">
        <x:v>0</x:v>
      </x:c>
      <x:c r="D46" s="42" t="str">
        <x:f>IF(A46&gt;=$X$2,A46-$X$2+1,"")</x:f>
      </x:c>
      <x:c r="E46" s="42" t="str">
        <x:f>IF(A46&gt;=$X$3,A46-$X$3+1,"")</x:f>
      </x:c>
      <x:c r="F46" s="45" t="n">
        <x:f>AVERAGE(B42:B46)</x:f>
        <x:v>0.1</x:v>
      </x:c>
      <x:c r="G46" s="45" t="n">
        <x:f>AVERAGE(C42:C46)</x:f>
        <x:v>0</x:v>
      </x:c>
      <x:c r="H46" s="45" t="n">
        <x:f>AVERAGE(B37:B46)</x:f>
        <x:v>0.1</x:v>
      </x:c>
      <x:c r="I46" s="45" t="n">
        <x:f>AVERAGE(C37:C46)</x:f>
        <x:v>0</x:v>
      </x:c>
      <x:c r="J46" s="45" t="n">
        <x:f>AVERAGE(B32:B46)</x:f>
        <x:v>0.08333333333333333</x:v>
      </x:c>
      <x:c r="K46" s="45" t="n">
        <x:f>AVERAGE(C32:C46)</x:f>
        <x:v>0.016666666666666666</x:v>
      </x:c>
      <x:c r="L46" s="45" t="n">
        <x:f>AVERAGE(B27:B46)</x:f>
        <x:v>0.0875</x:v>
      </x:c>
      <x:c r="M46" s="45" t="n">
        <x:f>AVERAGE(C27:C46)</x:f>
        <x:v>0.0125</x:v>
      </x:c>
      <x:c r="N46" s="45" t="n">
        <x:f>AVERAGE(B22:B46)</x:f>
        <x:v>0.08</x:v>
      </x:c>
      <x:c r="O46" s="45" t="n">
        <x:f>AVERAGE(C22:C46)</x:f>
        <x:v>0.03</x:v>
      </x:c>
      <x:c r="P46" s="45" t="n">
        <x:f>AVERAGE(B17:B46)</x:f>
        <x:v>0.10833333333333334</x:v>
      </x:c>
      <x:c r="Q46" s="45" t="n">
        <x:f>AVERAGE(C17:C46)</x:f>
        <x:v>0.03333333333333333</x:v>
      </x:c>
      <x:c r="R46" s="45" t="n">
        <x:f>AVERAGE(B7:B46)</x:f>
        <x:v>0.0875</x:v>
      </x:c>
      <x:c r="S46" s="45" t="n">
        <x:f>AVERAGE(C7:C46)</x:f>
        <x:v>0.05625</x:v>
      </x:c>
      <x:c r="T46" s="45" t="n">
        <x:f>AVERAGE(B2:B46)</x:f>
        <x:v>0.08333333333333333</x:v>
      </x:c>
      <x:c r="U46" s="45" t="n">
        <x:f>AVERAGE(C2:C46)</x:f>
        <x:v>0.06111111111111111</x:v>
      </x:c>
    </x:row>
    <x:row r="47">
      <x:c r="A47" s="42" t="n">
        <x:v>46</x:v>
      </x:c>
      <x:c r="B47" s="45" t="n">
        <x:v>0.25</x:v>
      </x:c>
      <x:c r="C47" s="45" t="n">
        <x:v>0.5</x:v>
      </x:c>
      <x:c r="D47" s="42" t="str">
        <x:f>IF(A47&gt;=$X$2,A47-$X$2+1,"")</x:f>
      </x:c>
      <x:c r="E47" s="42" t="str">
        <x:f>IF(A47&gt;=$X$3,A47-$X$3+1,"")</x:f>
      </x:c>
      <x:c r="F47" s="45" t="n">
        <x:f>AVERAGE(B43:B47)</x:f>
        <x:v>0.15</x:v>
      </x:c>
      <x:c r="G47" s="45" t="n">
        <x:f>AVERAGE(C43:C47)</x:f>
        <x:v>0.1</x:v>
      </x:c>
      <x:c r="H47" s="45" t="n">
        <x:f>AVERAGE(B38:B47)</x:f>
        <x:v>0.1</x:v>
      </x:c>
      <x:c r="I47" s="45" t="n">
        <x:f>AVERAGE(C38:C47)</x:f>
        <x:v>0.05</x:v>
      </x:c>
      <x:c r="J47" s="45" t="n">
        <x:f>AVERAGE(B33:B47)</x:f>
        <x:v>0.1</x:v>
      </x:c>
      <x:c r="K47" s="45" t="n">
        <x:f>AVERAGE(C33:C47)</x:f>
        <x:v>0.05</x:v>
      </x:c>
      <x:c r="L47" s="45" t="n">
        <x:f>AVERAGE(B28:B47)</x:f>
        <x:v>0.0875</x:v>
      </x:c>
      <x:c r="M47" s="45" t="n">
        <x:f>AVERAGE(C28:C47)</x:f>
        <x:v>0.0375</x:v>
      </x:c>
      <x:c r="N47" s="45" t="n">
        <x:f>AVERAGE(B23:B47)</x:f>
        <x:v>0.09</x:v>
      </x:c>
      <x:c r="O47" s="45" t="n">
        <x:f>AVERAGE(C23:C47)</x:f>
        <x:v>0.05</x:v>
      </x:c>
      <x:c r="P47" s="45" t="n">
        <x:f>AVERAGE(B18:B47)</x:f>
        <x:v>0.11666666666666667</x:v>
      </x:c>
      <x:c r="Q47" s="45" t="n">
        <x:f>AVERAGE(C18:C47)</x:f>
        <x:v>0.05</x:v>
      </x:c>
      <x:c r="R47" s="45" t="n">
        <x:f>AVERAGE(B8:B47)</x:f>
        <x:v>0.09375</x:v>
      </x:c>
      <x:c r="S47" s="45" t="n">
        <x:f>AVERAGE(C8:C47)</x:f>
        <x:v>0.06875</x:v>
      </x:c>
      <x:c r="T47" s="45" t="n">
        <x:f>AVERAGE(B2:B47)</x:f>
        <x:v>0.08695652173913043</x:v>
      </x:c>
      <x:c r="U47" s="45" t="n">
        <x:f>AVERAGE(C2:C47)</x:f>
        <x:v>0.07065217391304347</x:v>
      </x:c>
    </x:row>
    <x:row r="48">
      <x:c r="A48" s="42" t="n">
        <x:v>47</x:v>
      </x:c>
      <x:c r="B48" s="45" t="n">
        <x:v>0.25</x:v>
      </x:c>
      <x:c r="C48" s="45" t="n">
        <x:v>0</x:v>
      </x:c>
      <x:c r="D48" s="42" t="str">
        <x:f>IF(A48&gt;=$X$2,A48-$X$2+1,"")</x:f>
      </x:c>
      <x:c r="E48" s="42" t="str">
        <x:f>IF(A48&gt;=$X$3,A48-$X$3+1,"")</x:f>
      </x:c>
      <x:c r="F48" s="45" t="n">
        <x:f>AVERAGE(B44:B48)</x:f>
        <x:v>0.2</x:v>
      </x:c>
      <x:c r="G48" s="45" t="n">
        <x:f>AVERAGE(C44:C48)</x:f>
        <x:v>0.1</x:v>
      </x:c>
      <x:c r="H48" s="45" t="n">
        <x:f>AVERAGE(B39:B48)</x:f>
        <x:v>0.125</x:v>
      </x:c>
      <x:c r="I48" s="45" t="n">
        <x:f>AVERAGE(C39:C48)</x:f>
        <x:v>0.05</x:v>
      </x:c>
      <x:c r="J48" s="45" t="n">
        <x:f>AVERAGE(B34:B48)</x:f>
        <x:v>0.1</x:v>
      </x:c>
      <x:c r="K48" s="45" t="n">
        <x:f>AVERAGE(C34:C48)</x:f>
        <x:v>0.05</x:v>
      </x:c>
      <x:c r="L48" s="45" t="n">
        <x:f>AVERAGE(B29:B48)</x:f>
        <x:v>0.1</x:v>
      </x:c>
      <x:c r="M48" s="45" t="n">
        <x:f>AVERAGE(C29:C48)</x:f>
        <x:v>0.0375</x:v>
      </x:c>
      <x:c r="N48" s="45" t="n">
        <x:f>AVERAGE(B24:B48)</x:f>
        <x:v>0.09</x:v>
      </x:c>
      <x:c r="O48" s="45" t="n">
        <x:f>AVERAGE(C24:C48)</x:f>
        <x:v>0.04</x:v>
      </x:c>
      <x:c r="P48" s="45" t="n">
        <x:f>AVERAGE(B19:B48)</x:f>
        <x:v>0.10833333333333334</x:v>
      </x:c>
      <x:c r="Q48" s="45" t="n">
        <x:f>AVERAGE(C19:C48)</x:f>
        <x:v>0.05</x:v>
      </x:c>
      <x:c r="R48" s="45" t="n">
        <x:f>AVERAGE(B9:B48)</x:f>
        <x:v>0.1</x:v>
      </x:c>
      <x:c r="S48" s="45" t="n">
        <x:f>AVERAGE(C9:C48)</x:f>
        <x:v>0.06875</x:v>
      </x:c>
      <x:c r="T48" s="45" t="n">
        <x:f>AVERAGE(B2:B48)</x:f>
        <x:v>0.09042553191489362</x:v>
      </x:c>
      <x:c r="U48" s="45" t="n">
        <x:f>AVERAGE(C2:C48)</x:f>
        <x:v>0.06914893617021277</x:v>
      </x:c>
    </x:row>
    <x:row r="49">
      <x:c r="A49" s="42" t="n">
        <x:v>48</x:v>
      </x:c>
      <x:c r="B49" s="45" t="n">
        <x:v>0</x:v>
      </x:c>
      <x:c r="C49" s="45" t="n">
        <x:v>0</x:v>
      </x:c>
      <x:c r="D49" s="42" t="str">
        <x:f>IF(A49&gt;=$X$2,A49-$X$2+1,"")</x:f>
      </x:c>
      <x:c r="E49" s="42" t="str">
        <x:f>IF(A49&gt;=$X$3,A49-$X$3+1,"")</x:f>
      </x:c>
      <x:c r="F49" s="45" t="n">
        <x:f>AVERAGE(B45:B49)</x:f>
        <x:v>0.2</x:v>
      </x:c>
      <x:c r="G49" s="45" t="n">
        <x:f>AVERAGE(C45:C49)</x:f>
        <x:v>0.1</x:v>
      </x:c>
      <x:c r="H49" s="45" t="n">
        <x:f>AVERAGE(B40:B49)</x:f>
        <x:v>0.1</x:v>
      </x:c>
      <x:c r="I49" s="45" t="n">
        <x:f>AVERAGE(C40:C49)</x:f>
        <x:v>0.05</x:v>
      </x:c>
      <x:c r="J49" s="45" t="n">
        <x:f>AVERAGE(B35:B49)</x:f>
        <x:v>0.1</x:v>
      </x:c>
      <x:c r="K49" s="45" t="n">
        <x:f>AVERAGE(C35:C49)</x:f>
        <x:v>0.05</x:v>
      </x:c>
      <x:c r="L49" s="45" t="n">
        <x:f>AVERAGE(B30:B49)</x:f>
        <x:v>0.1</x:v>
      </x:c>
      <x:c r="M49" s="45" t="n">
        <x:f>AVERAGE(C30:C49)</x:f>
        <x:v>0.0375</x:v>
      </x:c>
      <x:c r="N49" s="45" t="n">
        <x:f>AVERAGE(B25:B49)</x:f>
        <x:v>0.09</x:v>
      </x:c>
      <x:c r="O49" s="45" t="n">
        <x:f>AVERAGE(C25:C49)</x:f>
        <x:v>0.03</x:v>
      </x:c>
      <x:c r="P49" s="45" t="n">
        <x:f>AVERAGE(B20:B49)</x:f>
        <x:v>0.10833333333333334</x:v>
      </x:c>
      <x:c r="Q49" s="45" t="n">
        <x:f>AVERAGE(C20:C49)</x:f>
        <x:v>0.041666666666666664</x:v>
      </x:c>
      <x:c r="R49" s="45" t="n">
        <x:f>AVERAGE(B10:B49)</x:f>
        <x:v>0.1</x:v>
      </x:c>
      <x:c r="S49" s="45" t="n">
        <x:f>AVERAGE(C10:C49)</x:f>
        <x:v>0.05</x:v>
      </x:c>
      <x:c r="T49" s="45" t="n">
        <x:f>AVERAGE(B2:B49)</x:f>
        <x:v>0.08854166666666667</x:v>
      </x:c>
      <x:c r="U49" s="45" t="n">
        <x:f>AVERAGE(C2:C49)</x:f>
        <x:v>0.06770833333333333</x:v>
      </x:c>
    </x:row>
    <x:row r="50">
      <x:c r="A50" s="42" t="n">
        <x:v>49</x:v>
      </x:c>
      <x:c r="B50" s="45" t="n">
        <x:v>0</x:v>
      </x:c>
      <x:c r="C50" s="45" t="n">
        <x:v>0</x:v>
      </x:c>
      <x:c r="D50" s="42" t="str">
        <x:f>IF(A50&gt;=$X$2,A50-$X$2+1,"")</x:f>
      </x:c>
      <x:c r="E50" s="42" t="str">
        <x:f>IF(A50&gt;=$X$3,A50-$X$3+1,"")</x:f>
      </x:c>
      <x:c r="F50" s="45" t="n">
        <x:f>AVERAGE(B46:B50)</x:f>
        <x:v>0.2</x:v>
      </x:c>
      <x:c r="G50" s="45" t="n">
        <x:f>AVERAGE(C46:C50)</x:f>
        <x:v>0.1</x:v>
      </x:c>
      <x:c r="H50" s="45" t="n">
        <x:f>AVERAGE(B41:B50)</x:f>
        <x:v>0.1</x:v>
      </x:c>
      <x:c r="I50" s="45" t="n">
        <x:f>AVERAGE(C41:C50)</x:f>
        <x:v>0.05</x:v>
      </x:c>
      <x:c r="J50" s="45" t="n">
        <x:f>AVERAGE(B36:B50)</x:f>
        <x:v>0.1</x:v>
      </x:c>
      <x:c r="K50" s="45" t="n">
        <x:f>AVERAGE(C36:C50)</x:f>
        <x:v>0.05</x:v>
      </x:c>
      <x:c r="L50" s="45" t="n">
        <x:f>AVERAGE(B31:B50)</x:f>
        <x:v>0.1</x:v>
      </x:c>
      <x:c r="M50" s="45" t="n">
        <x:f>AVERAGE(C31:C50)</x:f>
        <x:v>0.0375</x:v>
      </x:c>
      <x:c r="N50" s="45" t="n">
        <x:f>AVERAGE(B26:B50)</x:f>
        <x:v>0.09</x:v>
      </x:c>
      <x:c r="O50" s="45" t="n">
        <x:f>AVERAGE(C26:C50)</x:f>
        <x:v>0.03</x:v>
      </x:c>
      <x:c r="P50" s="45" t="n">
        <x:f>AVERAGE(B21:B50)</x:f>
        <x:v>0.1</x:v>
      </x:c>
      <x:c r="Q50" s="45" t="n">
        <x:f>AVERAGE(C21:C50)</x:f>
        <x:v>0.041666666666666664</x:v>
      </x:c>
      <x:c r="R50" s="45" t="n">
        <x:f>AVERAGE(B11:B50)</x:f>
        <x:v>0.1</x:v>
      </x:c>
      <x:c r="S50" s="45" t="n">
        <x:f>AVERAGE(C11:C50)</x:f>
        <x:v>0.05</x:v>
      </x:c>
      <x:c r="T50" s="45" t="n">
        <x:f>AVERAGE(B2:B50)</x:f>
        <x:v>0.08673469387755102</x:v>
      </x:c>
      <x:c r="U50" s="45" t="n">
        <x:f>AVERAGE(C2:C50)</x:f>
        <x:v>0.0663265306122449</x:v>
      </x:c>
    </x:row>
    <x:row r="51">
      <x:c r="A51" s="42" t="n">
        <x:v>50</x:v>
      </x:c>
      <x:c r="B51" s="45" t="n">
        <x:v>0</x:v>
      </x:c>
      <x:c r="C51" s="45" t="n">
        <x:v>0</x:v>
      </x:c>
      <x:c r="D51" s="42" t="str">
        <x:f>IF(A51&gt;=$X$2,A51-$X$2+1,"")</x:f>
      </x:c>
      <x:c r="E51" s="42" t="str">
        <x:f>IF(A51&gt;=$X$3,A51-$X$3+1,"")</x:f>
      </x:c>
      <x:c r="F51" s="45" t="n">
        <x:f>AVERAGE(B47:B51)</x:f>
        <x:v>0.1</x:v>
      </x:c>
      <x:c r="G51" s="45" t="n">
        <x:f>AVERAGE(C47:C51)</x:f>
        <x:v>0.1</x:v>
      </x:c>
      <x:c r="H51" s="45" t="n">
        <x:f>AVERAGE(B42:B51)</x:f>
        <x:v>0.1</x:v>
      </x:c>
      <x:c r="I51" s="45" t="n">
        <x:f>AVERAGE(C42:C51)</x:f>
        <x:v>0.05</x:v>
      </x:c>
      <x:c r="J51" s="45" t="n">
        <x:f>AVERAGE(B37:B51)</x:f>
        <x:v>0.1</x:v>
      </x:c>
      <x:c r="K51" s="45" t="n">
        <x:f>AVERAGE(C37:C51)</x:f>
        <x:v>0.03333333333333333</x:v>
      </x:c>
      <x:c r="L51" s="45" t="n">
        <x:f>AVERAGE(B32:B51)</x:f>
        <x:v>0.0875</x:v>
      </x:c>
      <x:c r="M51" s="45" t="n">
        <x:f>AVERAGE(C32:C51)</x:f>
        <x:v>0.0375</x:v>
      </x:c>
      <x:c r="N51" s="45" t="n">
        <x:f>AVERAGE(B27:B51)</x:f>
        <x:v>0.09</x:v>
      </x:c>
      <x:c r="O51" s="45" t="n">
        <x:f>AVERAGE(C27:C51)</x:f>
        <x:v>0.03</x:v>
      </x:c>
      <x:c r="P51" s="45" t="n">
        <x:f>AVERAGE(B22:B51)</x:f>
        <x:v>0.08333333333333333</x:v>
      </x:c>
      <x:c r="Q51" s="45" t="n">
        <x:f>AVERAGE(C22:C51)</x:f>
        <x:v>0.041666666666666664</x:v>
      </x:c>
      <x:c r="R51" s="45" t="n">
        <x:f>AVERAGE(B12:B51)</x:f>
        <x:v>0.1</x:v>
      </x:c>
      <x:c r="S51" s="45" t="n">
        <x:f>AVERAGE(C12:C51)</x:f>
        <x:v>0.05</x:v>
      </x:c>
      <x:c r="T51" s="45" t="n">
        <x:f>AVERAGE(B2:B51)</x:f>
        <x:v>0.085</x:v>
      </x:c>
      <x:c r="U51" s="45" t="n">
        <x:f>AVERAGE(C2:C51)</x:f>
        <x:v>0.065</x:v>
      </x:c>
    </x:row>
    <x:row r="52">
      <x:c r="A52" s="42" t="n">
        <x:v>51</x:v>
      </x:c>
      <x:c r="B52" s="45" t="n">
        <x:v>0</x:v>
      </x:c>
      <x:c r="C52" s="45" t="n">
        <x:v>0.25</x:v>
      </x:c>
      <x:c r="D52" s="42" t="str">
        <x:f>IF(A52&gt;=$X$2,A52-$X$2+1,"")</x:f>
      </x:c>
      <x:c r="E52" s="42" t="str">
        <x:f>IF(A52&gt;=$X$3,A52-$X$3+1,"")</x:f>
      </x:c>
      <x:c r="F52" s="45" t="n">
        <x:f>AVERAGE(B48:B52)</x:f>
        <x:v>0.05</x:v>
      </x:c>
      <x:c r="G52" s="45" t="n">
        <x:f>AVERAGE(C48:C52)</x:f>
        <x:v>0.05</x:v>
      </x:c>
      <x:c r="H52" s="45" t="n">
        <x:f>AVERAGE(B43:B52)</x:f>
        <x:v>0.1</x:v>
      </x:c>
      <x:c r="I52" s="45" t="n">
        <x:f>AVERAGE(C43:C52)</x:f>
        <x:v>0.075</x:v>
      </x:c>
      <x:c r="J52" s="45" t="n">
        <x:f>AVERAGE(B38:B52)</x:f>
        <x:v>0.08333333333333333</x:v>
      </x:c>
      <x:c r="K52" s="45" t="n">
        <x:f>AVERAGE(C38:C52)</x:f>
        <x:v>0.05</x:v>
      </x:c>
      <x:c r="L52" s="45" t="n">
        <x:f>AVERAGE(B33:B52)</x:f>
        <x:v>0.0875</x:v>
      </x:c>
      <x:c r="M52" s="45" t="n">
        <x:f>AVERAGE(C33:C52)</x:f>
        <x:v>0.05</x:v>
      </x:c>
      <x:c r="N52" s="45" t="n">
        <x:f>AVERAGE(B28:B52)</x:f>
        <x:v>0.08</x:v>
      </x:c>
      <x:c r="O52" s="45" t="n">
        <x:f>AVERAGE(C28:C52)</x:f>
        <x:v>0.04</x:v>
      </x:c>
      <x:c r="P52" s="45" t="n">
        <x:f>AVERAGE(B23:B52)</x:f>
        <x:v>0.08333333333333333</x:v>
      </x:c>
      <x:c r="Q52" s="45" t="n">
        <x:f>AVERAGE(C23:C52)</x:f>
        <x:v>0.05</x:v>
      </x:c>
      <x:c r="R52" s="45" t="n">
        <x:f>AVERAGE(B13:B52)</x:f>
        <x:v>0.1</x:v>
      </x:c>
      <x:c r="S52" s="45" t="n">
        <x:f>AVERAGE(C13:C52)</x:f>
        <x:v>0.05625</x:v>
      </x:c>
      <x:c r="T52" s="45" t="n">
        <x:f>AVERAGE(B3:B52)</x:f>
        <x:v>0.085</x:v>
      </x:c>
      <x:c r="U52" s="45" t="n">
        <x:f>AVERAGE(C3:C52)</x:f>
        <x:v>0.065</x:v>
      </x:c>
    </x:row>
    <x:row r="53">
      <x:c r="A53" s="42" t="n">
        <x:v>52</x:v>
      </x:c>
      <x:c r="B53" s="45" t="n">
        <x:v>0</x:v>
      </x:c>
      <x:c r="C53" s="45" t="n">
        <x:v>0</x:v>
      </x:c>
      <x:c r="D53" s="42" t="str">
        <x:f>IF(A53&gt;=$X$2,A53-$X$2+1,"")</x:f>
      </x:c>
      <x:c r="E53" s="42" t="str">
        <x:f>IF(A53&gt;=$X$3,A53-$X$3+1,"")</x:f>
      </x:c>
      <x:c r="F53" s="45" t="n">
        <x:f>AVERAGE(B49:B53)</x:f>
        <x:v>0</x:v>
      </x:c>
      <x:c r="G53" s="45" t="n">
        <x:f>AVERAGE(C49:C53)</x:f>
        <x:v>0.05</x:v>
      </x:c>
      <x:c r="H53" s="45" t="n">
        <x:f>AVERAGE(B44:B53)</x:f>
        <x:v>0.1</x:v>
      </x:c>
      <x:c r="I53" s="45" t="n">
        <x:f>AVERAGE(C44:C53)</x:f>
        <x:v>0.075</x:v>
      </x:c>
      <x:c r="J53" s="45" t="n">
        <x:f>AVERAGE(B39:B53)</x:f>
        <x:v>0.08333333333333333</x:v>
      </x:c>
      <x:c r="K53" s="45" t="n">
        <x:f>AVERAGE(C39:C53)</x:f>
        <x:v>0.05</x:v>
      </x:c>
      <x:c r="L53" s="45" t="n">
        <x:f>AVERAGE(B34:B53)</x:f>
        <x:v>0.075</x:v>
      </x:c>
      <x:c r="M53" s="45" t="n">
        <x:f>AVERAGE(C34:C53)</x:f>
        <x:v>0.05</x:v>
      </x:c>
      <x:c r="N53" s="45" t="n">
        <x:f>AVERAGE(B29:B53)</x:f>
        <x:v>0.08</x:v>
      </x:c>
      <x:c r="O53" s="45" t="n">
        <x:f>AVERAGE(C29:C53)</x:f>
        <x:v>0.04</x:v>
      </x:c>
      <x:c r="P53" s="45" t="n">
        <x:f>AVERAGE(B24:B53)</x:f>
        <x:v>0.075</x:v>
      </x:c>
      <x:c r="Q53" s="45" t="n">
        <x:f>AVERAGE(C24:C53)</x:f>
        <x:v>0.041666666666666664</x:v>
      </x:c>
      <x:c r="R53" s="45" t="n">
        <x:f>AVERAGE(B14:B53)</x:f>
        <x:v>0.1</x:v>
      </x:c>
      <x:c r="S53" s="45" t="n">
        <x:f>AVERAGE(C14:C53)</x:f>
        <x:v>0.05625</x:v>
      </x:c>
      <x:c r="T53" s="45" t="n">
        <x:f>AVERAGE(B4:B53)</x:f>
        <x:v>0.085</x:v>
      </x:c>
      <x:c r="U53" s="45" t="n">
        <x:f>AVERAGE(C4:C53)</x:f>
        <x:v>0.065</x:v>
      </x:c>
    </x:row>
    <x:row r="54">
      <x:c r="A54" s="42" t="n">
        <x:v>53</x:v>
      </x:c>
      <x:c r="B54" s="45" t="n">
        <x:v>0</x:v>
      </x:c>
      <x:c r="C54" s="45" t="n">
        <x:v>0</x:v>
      </x:c>
      <x:c r="D54" s="42" t="str">
        <x:f>IF(A54&gt;=$X$2,A54-$X$2+1,"")</x:f>
      </x:c>
      <x:c r="E54" s="42" t="str">
        <x:f>IF(A54&gt;=$X$3,A54-$X$3+1,"")</x:f>
      </x:c>
      <x:c r="F54" s="45" t="n">
        <x:f>AVERAGE(B50:B54)</x:f>
        <x:v>0</x:v>
      </x:c>
      <x:c r="G54" s="45" t="n">
        <x:f>AVERAGE(C50:C54)</x:f>
        <x:v>0.05</x:v>
      </x:c>
      <x:c r="H54" s="45" t="n">
        <x:f>AVERAGE(B45:B54)</x:f>
        <x:v>0.1</x:v>
      </x:c>
      <x:c r="I54" s="45" t="n">
        <x:f>AVERAGE(C45:C54)</x:f>
        <x:v>0.075</x:v>
      </x:c>
      <x:c r="J54" s="45" t="n">
        <x:f>AVERAGE(B40:B54)</x:f>
        <x:v>0.06666666666666667</x:v>
      </x:c>
      <x:c r="K54" s="45" t="n">
        <x:f>AVERAGE(C40:C54)</x:f>
        <x:v>0.05</x:v>
      </x:c>
      <x:c r="L54" s="45" t="n">
        <x:f>AVERAGE(B35:B54)</x:f>
        <x:v>0.075</x:v>
      </x:c>
      <x:c r="M54" s="45" t="n">
        <x:f>AVERAGE(C35:C54)</x:f>
        <x:v>0.05</x:v>
      </x:c>
      <x:c r="N54" s="45" t="n">
        <x:f>AVERAGE(B30:B54)</x:f>
        <x:v>0.08</x:v>
      </x:c>
      <x:c r="O54" s="45" t="n">
        <x:f>AVERAGE(C30:C54)</x:f>
        <x:v>0.04</x:v>
      </x:c>
      <x:c r="P54" s="45" t="n">
        <x:f>AVERAGE(B25:B54)</x:f>
        <x:v>0.075</x:v>
      </x:c>
      <x:c r="Q54" s="45" t="n">
        <x:f>AVERAGE(C25:C54)</x:f>
        <x:v>0.03333333333333333</x:v>
      </x:c>
      <x:c r="R54" s="45" t="n">
        <x:f>AVERAGE(B15:B54)</x:f>
        <x:v>0.09375</x:v>
      </x:c>
      <x:c r="S54" s="45" t="n">
        <x:f>AVERAGE(C15:C54)</x:f>
        <x:v>0.05625</x:v>
      </x:c>
      <x:c r="T54" s="45" t="n">
        <x:f>AVERAGE(B5:B54)</x:f>
        <x:v>0.08</x:v>
      </x:c>
      <x:c r="U54" s="45" t="n">
        <x:f>AVERAGE(C5:C54)</x:f>
        <x:v>0.065</x:v>
      </x:c>
    </x:row>
    <x:row r="55">
      <x:c r="A55" s="42" t="n">
        <x:v>54</x:v>
      </x:c>
      <x:c r="B55" s="45" t="n">
        <x:v>0.25</x:v>
      </x:c>
      <x:c r="C55" s="45" t="n">
        <x:v>0.25</x:v>
      </x:c>
      <x:c r="D55" s="42" t="str">
        <x:f>IF(A55&gt;=$X$2,A55-$X$2+1,"")</x:f>
      </x:c>
      <x:c r="E55" s="42" t="str">
        <x:f>IF(A55&gt;=$X$3,A55-$X$3+1,"")</x:f>
      </x:c>
      <x:c r="F55" s="45" t="n">
        <x:f>AVERAGE(B51:B55)</x:f>
        <x:v>0.05</x:v>
      </x:c>
      <x:c r="G55" s="45" t="n">
        <x:f>AVERAGE(C51:C55)</x:f>
        <x:v>0.1</x:v>
      </x:c>
      <x:c r="H55" s="45" t="n">
        <x:f>AVERAGE(B46:B55)</x:f>
        <x:v>0.125</x:v>
      </x:c>
      <x:c r="I55" s="45" t="n">
        <x:f>AVERAGE(C46:C55)</x:f>
        <x:v>0.1</x:v>
      </x:c>
      <x:c r="J55" s="45" t="n">
        <x:f>AVERAGE(B41:B55)</x:f>
        <x:v>0.08333333333333333</x:v>
      </x:c>
      <x:c r="K55" s="45" t="n">
        <x:f>AVERAGE(C41:C55)</x:f>
        <x:v>0.06666666666666667</x:v>
      </x:c>
      <x:c r="L55" s="45" t="n">
        <x:f>AVERAGE(B36:B55)</x:f>
        <x:v>0.0875</x:v>
      </x:c>
      <x:c r="M55" s="45" t="n">
        <x:f>AVERAGE(C36:C55)</x:f>
        <x:v>0.0625</x:v>
      </x:c>
      <x:c r="N55" s="45" t="n">
        <x:f>AVERAGE(B31:B55)</x:f>
        <x:v>0.09</x:v>
      </x:c>
      <x:c r="O55" s="45" t="n">
        <x:f>AVERAGE(C31:C55)</x:f>
        <x:v>0.05</x:v>
      </x:c>
      <x:c r="P55" s="45" t="n">
        <x:f>AVERAGE(B26:B55)</x:f>
        <x:v>0.08333333333333333</x:v>
      </x:c>
      <x:c r="Q55" s="45" t="n">
        <x:f>AVERAGE(C26:C55)</x:f>
        <x:v>0.041666666666666664</x:v>
      </x:c>
      <x:c r="R55" s="45" t="n">
        <x:f>AVERAGE(B16:B55)</x:f>
        <x:v>0.1</x:v>
      </x:c>
      <x:c r="S55" s="45" t="n">
        <x:f>AVERAGE(C16:C55)</x:f>
        <x:v>0.0625</x:v>
      </x:c>
      <x:c r="T55" s="45" t="n">
        <x:f>AVERAGE(B6:B55)</x:f>
        <x:v>0.085</x:v>
      </x:c>
      <x:c r="U55" s="45" t="n">
        <x:f>AVERAGE(C6:C55)</x:f>
        <x:v>0.065</x:v>
      </x:c>
    </x:row>
    <x:row r="56">
      <x:c r="A56" s="42" t="n">
        <x:v>55</x:v>
      </x:c>
      <x:c r="B56" s="45" t="n">
        <x:v>0.25</x:v>
      </x:c>
      <x:c r="C56" s="45" t="n">
        <x:v>0.25</x:v>
      </x:c>
      <x:c r="D56" s="42" t="str">
        <x:f>IF(A56&gt;=$X$2,A56-$X$2+1,"")</x:f>
      </x:c>
      <x:c r="E56" s="42" t="str">
        <x:f>IF(A56&gt;=$X$3,A56-$X$3+1,"")</x:f>
      </x:c>
      <x:c r="F56" s="45" t="n">
        <x:f>AVERAGE(B52:B56)</x:f>
        <x:v>0.1</x:v>
      </x:c>
      <x:c r="G56" s="45" t="n">
        <x:f>AVERAGE(C52:C56)</x:f>
        <x:v>0.15</x:v>
      </x:c>
      <x:c r="H56" s="45" t="n">
        <x:f>AVERAGE(B47:B56)</x:f>
        <x:v>0.1</x:v>
      </x:c>
      <x:c r="I56" s="45" t="n">
        <x:f>AVERAGE(C47:C56)</x:f>
        <x:v>0.125</x:v>
      </x:c>
      <x:c r="J56" s="45" t="n">
        <x:f>AVERAGE(B42:B56)</x:f>
        <x:v>0.1</x:v>
      </x:c>
      <x:c r="K56" s="45" t="n">
        <x:f>AVERAGE(C42:C56)</x:f>
        <x:v>0.08333333333333333</x:v>
      </x:c>
      <x:c r="L56" s="45" t="n">
        <x:f>AVERAGE(B37:B56)</x:f>
        <x:v>0.1</x:v>
      </x:c>
      <x:c r="M56" s="45" t="n">
        <x:f>AVERAGE(C37:C56)</x:f>
        <x:v>0.0625</x:v>
      </x:c>
      <x:c r="N56" s="45" t="n">
        <x:f>AVERAGE(B32:B56)</x:f>
        <x:v>0.09</x:v>
      </x:c>
      <x:c r="O56" s="45" t="n">
        <x:f>AVERAGE(C32:C56)</x:f>
        <x:v>0.06</x:v>
      </x:c>
      <x:c r="P56" s="45" t="n">
        <x:f>AVERAGE(B27:B56)</x:f>
        <x:v>0.09166666666666666</x:v>
      </x:c>
      <x:c r="Q56" s="45" t="n">
        <x:f>AVERAGE(C27:C56)</x:f>
        <x:v>0.05</x:v>
      </x:c>
      <x:c r="R56" s="45" t="n">
        <x:f>AVERAGE(B17:B56)</x:f>
        <x:v>0.10625</x:v>
      </x:c>
      <x:c r="S56" s="45" t="n">
        <x:f>AVERAGE(C17:C56)</x:f>
        <x:v>0.05625</x:v>
      </x:c>
      <x:c r="T56" s="45" t="n">
        <x:f>AVERAGE(B7:B56)</x:f>
        <x:v>0.09</x:v>
      </x:c>
      <x:c r="U56" s="45" t="n">
        <x:f>AVERAGE(C7:C56)</x:f>
        <x:v>0.07</x:v>
      </x:c>
    </x:row>
    <x:row r="57">
      <x:c r="A57" s="42" t="n">
        <x:v>56</x:v>
      </x:c>
      <x:c r="B57" s="45" t="n">
        <x:v>0</x:v>
      </x:c>
      <x:c r="C57" s="45" t="n">
        <x:v>0</x:v>
      </x:c>
      <x:c r="D57" s="42" t="str">
        <x:f>IF(A57&gt;=$X$2,A57-$X$2+1,"")</x:f>
      </x:c>
      <x:c r="E57" s="42" t="str">
        <x:f>IF(A57&gt;=$X$3,A57-$X$3+1,"")</x:f>
      </x:c>
      <x:c r="F57" s="45" t="n">
        <x:f>AVERAGE(B53:B57)</x:f>
        <x:v>0.1</x:v>
      </x:c>
      <x:c r="G57" s="45" t="n">
        <x:f>AVERAGE(C53:C57)</x:f>
        <x:v>0.1</x:v>
      </x:c>
      <x:c r="H57" s="45" t="n">
        <x:f>AVERAGE(B48:B57)</x:f>
        <x:v>0.075</x:v>
      </x:c>
      <x:c r="I57" s="45" t="n">
        <x:f>AVERAGE(C48:C57)</x:f>
        <x:v>0.075</x:v>
      </x:c>
      <x:c r="J57" s="45" t="n">
        <x:f>AVERAGE(B43:B57)</x:f>
        <x:v>0.1</x:v>
      </x:c>
      <x:c r="K57" s="45" t="n">
        <x:f>AVERAGE(C43:C57)</x:f>
        <x:v>0.08333333333333333</x:v>
      </x:c>
      <x:c r="L57" s="45" t="n">
        <x:f>AVERAGE(B38:B57)</x:f>
        <x:v>0.0875</x:v>
      </x:c>
      <x:c r="M57" s="45" t="n">
        <x:f>AVERAGE(C38:C57)</x:f>
        <x:v>0.0625</x:v>
      </x:c>
      <x:c r="N57" s="45" t="n">
        <x:f>AVERAGE(B33:B57)</x:f>
        <x:v>0.09</x:v>
      </x:c>
      <x:c r="O57" s="45" t="n">
        <x:f>AVERAGE(C33:C57)</x:f>
        <x:v>0.06</x:v>
      </x:c>
      <x:c r="P57" s="45" t="n">
        <x:f>AVERAGE(B28:B57)</x:f>
        <x:v>0.08333333333333333</x:v>
      </x:c>
      <x:c r="Q57" s="45" t="n">
        <x:f>AVERAGE(C28:C57)</x:f>
        <x:v>0.05</x:v>
      </x:c>
      <x:c r="R57" s="45" t="n">
        <x:f>AVERAGE(B18:B57)</x:f>
        <x:v>0.10625</x:v>
      </x:c>
      <x:c r="S57" s="45" t="n">
        <x:f>AVERAGE(C18:C57)</x:f>
        <x:v>0.05625</x:v>
      </x:c>
      <x:c r="T57" s="45" t="n">
        <x:f>AVERAGE(B8:B57)</x:f>
        <x:v>0.09</x:v>
      </x:c>
      <x:c r="U57" s="45" t="n">
        <x:f>AVERAGE(C8:C57)</x:f>
        <x:v>0.07</x:v>
      </x:c>
    </x:row>
    <x:row r="58">
      <x:c r="A58" s="42" t="n">
        <x:v>57</x:v>
      </x:c>
      <x:c r="B58" s="45" t="n">
        <x:v>0</x:v>
      </x:c>
      <x:c r="C58" s="45" t="n">
        <x:v>0.25</x:v>
      </x:c>
      <x:c r="D58" s="42" t="str">
        <x:f>IF(A58&gt;=$X$2,A58-$X$2+1,"")</x:f>
      </x:c>
      <x:c r="E58" s="42" t="str">
        <x:f>IF(A58&gt;=$X$3,A58-$X$3+1,"")</x:f>
      </x:c>
      <x:c r="F58" s="45" t="n">
        <x:f>AVERAGE(B54:B58)</x:f>
        <x:v>0.1</x:v>
      </x:c>
      <x:c r="G58" s="45" t="n">
        <x:f>AVERAGE(C54:C58)</x:f>
        <x:v>0.15</x:v>
      </x:c>
      <x:c r="H58" s="45" t="n">
        <x:f>AVERAGE(B49:B58)</x:f>
        <x:v>0.05</x:v>
      </x:c>
      <x:c r="I58" s="45" t="n">
        <x:f>AVERAGE(C49:C58)</x:f>
        <x:v>0.1</x:v>
      </x:c>
      <x:c r="J58" s="45" t="n">
        <x:f>AVERAGE(B44:B58)</x:f>
        <x:v>0.1</x:v>
      </x:c>
      <x:c r="K58" s="45" t="n">
        <x:f>AVERAGE(C44:C58)</x:f>
        <x:v>0.1</x:v>
      </x:c>
      <x:c r="L58" s="45" t="n">
        <x:f>AVERAGE(B39:B58)</x:f>
        <x:v>0.0875</x:v>
      </x:c>
      <x:c r="M58" s="45" t="n">
        <x:f>AVERAGE(C39:C58)</x:f>
        <x:v>0.075</x:v>
      </x:c>
      <x:c r="N58" s="45" t="n">
        <x:f>AVERAGE(B34:B58)</x:f>
        <x:v>0.08</x:v>
      </x:c>
      <x:c r="O58" s="45" t="n">
        <x:f>AVERAGE(C34:C58)</x:f>
        <x:v>0.07</x:v>
      </x:c>
      <x:c r="P58" s="45" t="n">
        <x:f>AVERAGE(B29:B58)</x:f>
        <x:v>0.08333333333333333</x:v>
      </x:c>
      <x:c r="Q58" s="45" t="n">
        <x:f>AVERAGE(C29:C58)</x:f>
        <x:v>0.058333333333333334</x:v>
      </x:c>
      <x:c r="R58" s="45" t="n">
        <x:f>AVERAGE(B19:B58)</x:f>
        <x:v>0.09375</x:v>
      </x:c>
      <x:c r="S58" s="45" t="n">
        <x:f>AVERAGE(C19:C58)</x:f>
        <x:v>0.0625</x:v>
      </x:c>
      <x:c r="T58" s="45" t="n">
        <x:f>AVERAGE(B9:B58)</x:f>
        <x:v>0.09</x:v>
      </x:c>
      <x:c r="U58" s="45" t="n">
        <x:f>AVERAGE(C9:C58)</x:f>
        <x:v>0.075</x:v>
      </x:c>
    </x:row>
    <x:row r="59">
      <x:c r="A59" s="42" t="n">
        <x:v>58</x:v>
      </x:c>
      <x:c r="B59" s="45" t="n">
        <x:v>0.25</x:v>
      </x:c>
      <x:c r="C59" s="45" t="n">
        <x:v>0</x:v>
      </x:c>
      <x:c r="D59" s="42" t="str">
        <x:f>IF(A59&gt;=$X$2,A59-$X$2+1,"")</x:f>
      </x:c>
      <x:c r="E59" s="42" t="str">
        <x:f>IF(A59&gt;=$X$3,A59-$X$3+1,"")</x:f>
      </x:c>
      <x:c r="F59" s="45" t="n">
        <x:f>AVERAGE(B55:B59)</x:f>
        <x:v>0.15</x:v>
      </x:c>
      <x:c r="G59" s="45" t="n">
        <x:f>AVERAGE(C55:C59)</x:f>
        <x:v>0.15</x:v>
      </x:c>
      <x:c r="H59" s="45" t="n">
        <x:f>AVERAGE(B50:B59)</x:f>
        <x:v>0.075</x:v>
      </x:c>
      <x:c r="I59" s="45" t="n">
        <x:f>AVERAGE(C50:C59)</x:f>
        <x:v>0.1</x:v>
      </x:c>
      <x:c r="J59" s="45" t="n">
        <x:f>AVERAGE(B45:B59)</x:f>
        <x:v>0.11666666666666667</x:v>
      </x:c>
      <x:c r="K59" s="45" t="n">
        <x:f>AVERAGE(C45:C59)</x:f>
        <x:v>0.1</x:v>
      </x:c>
      <x:c r="L59" s="45" t="n">
        <x:f>AVERAGE(B40:B59)</x:f>
        <x:v>0.0875</x:v>
      </x:c>
      <x:c r="M59" s="45" t="n">
        <x:f>AVERAGE(C40:C59)</x:f>
        <x:v>0.075</x:v>
      </x:c>
      <x:c r="N59" s="45" t="n">
        <x:f>AVERAGE(B35:B59)</x:f>
        <x:v>0.09</x:v>
      </x:c>
      <x:c r="O59" s="45" t="n">
        <x:f>AVERAGE(C35:C59)</x:f>
        <x:v>0.07</x:v>
      </x:c>
      <x:c r="P59" s="45" t="n">
        <x:f>AVERAGE(B30:B59)</x:f>
        <x:v>0.09166666666666666</x:v>
      </x:c>
      <x:c r="Q59" s="45" t="n">
        <x:f>AVERAGE(C30:C59)</x:f>
        <x:v>0.058333333333333334</x:v>
      </x:c>
      <x:c r="R59" s="45" t="n">
        <x:f>AVERAGE(B20:B59)</x:f>
        <x:v>0.1</x:v>
      </x:c>
      <x:c r="S59" s="45" t="n">
        <x:f>AVERAGE(C20:C59)</x:f>
        <x:v>0.05625</x:v>
      </x:c>
      <x:c r="T59" s="45" t="n">
        <x:f>AVERAGE(B10:B59)</x:f>
        <x:v>0.095</x:v>
      </x:c>
      <x:c r="U59" s="45" t="n">
        <x:f>AVERAGE(C10:C59)</x:f>
        <x:v>0.06</x:v>
      </x:c>
    </x:row>
    <x:row r="60">
      <x:c r="A60" s="42" t="n">
        <x:v>59</x:v>
      </x:c>
      <x:c r="B60" s="45" t="n">
        <x:v>0</x:v>
      </x:c>
      <x:c r="C60" s="45" t="n">
        <x:v>0</x:v>
      </x:c>
      <x:c r="D60" s="42" t="str">
        <x:f>IF(A60&gt;=$X$2,A60-$X$2+1,"")</x:f>
      </x:c>
      <x:c r="E60" s="42" t="str">
        <x:f>IF(A60&gt;=$X$3,A60-$X$3+1,"")</x:f>
      </x:c>
      <x:c r="F60" s="45" t="n">
        <x:f>AVERAGE(B56:B60)</x:f>
        <x:v>0.1</x:v>
      </x:c>
      <x:c r="G60" s="45" t="n">
        <x:f>AVERAGE(C56:C60)</x:f>
        <x:v>0.1</x:v>
      </x:c>
      <x:c r="H60" s="45" t="n">
        <x:f>AVERAGE(B51:B60)</x:f>
        <x:v>0.075</x:v>
      </x:c>
      <x:c r="I60" s="45" t="n">
        <x:f>AVERAGE(C51:C60)</x:f>
        <x:v>0.1</x:v>
      </x:c>
      <x:c r="J60" s="45" t="n">
        <x:f>AVERAGE(B46:B60)</x:f>
        <x:v>0.11666666666666667</x:v>
      </x:c>
      <x:c r="K60" s="45" t="n">
        <x:f>AVERAGE(C46:C60)</x:f>
        <x:v>0.1</x:v>
      </x:c>
      <x:c r="L60" s="45" t="n">
        <x:f>AVERAGE(B41:B60)</x:f>
        <x:v>0.0875</x:v>
      </x:c>
      <x:c r="M60" s="45" t="n">
        <x:f>AVERAGE(C41:C60)</x:f>
        <x:v>0.075</x:v>
      </x:c>
      <x:c r="N60" s="45" t="n">
        <x:f>AVERAGE(B36:B60)</x:f>
        <x:v>0.09</x:v>
      </x:c>
      <x:c r="O60" s="45" t="n">
        <x:f>AVERAGE(C36:C60)</x:f>
        <x:v>0.07</x:v>
      </x:c>
      <x:c r="P60" s="45" t="n">
        <x:f>AVERAGE(B31:B60)</x:f>
        <x:v>0.09166666666666666</x:v>
      </x:c>
      <x:c r="Q60" s="45" t="n">
        <x:f>AVERAGE(C31:C60)</x:f>
        <x:v>0.058333333333333334</x:v>
      </x:c>
      <x:c r="R60" s="45" t="n">
        <x:f>AVERAGE(B21:B60)</x:f>
        <x:v>0.09375</x:v>
      </x:c>
      <x:c r="S60" s="45" t="n">
        <x:f>AVERAGE(C21:C60)</x:f>
        <x:v>0.05625</x:v>
      </x:c>
      <x:c r="T60" s="45" t="n">
        <x:f>AVERAGE(B11:B60)</x:f>
        <x:v>0.095</x:v>
      </x:c>
      <x:c r="U60" s="45" t="n">
        <x:f>AVERAGE(C11:C60)</x:f>
        <x:v>0.06</x:v>
      </x:c>
    </x:row>
    <x:row r="61">
      <x:c r="A61" s="42" t="n">
        <x:v>60</x:v>
      </x:c>
      <x:c r="B61" s="45" t="n">
        <x:v>0</x:v>
      </x:c>
      <x:c r="C61" s="45" t="n">
        <x:v>0</x:v>
      </x:c>
      <x:c r="D61" s="42" t="str">
        <x:f>IF(A61&gt;=$X$2,A61-$X$2+1,"")</x:f>
      </x:c>
      <x:c r="E61" s="42" t="str">
        <x:f>IF(A61&gt;=$X$3,A61-$X$3+1,"")</x:f>
      </x:c>
      <x:c r="F61" s="45" t="n">
        <x:f>AVERAGE(B57:B61)</x:f>
        <x:v>0.05</x:v>
      </x:c>
      <x:c r="G61" s="45" t="n">
        <x:f>AVERAGE(C57:C61)</x:f>
        <x:v>0.05</x:v>
      </x:c>
      <x:c r="H61" s="45" t="n">
        <x:f>AVERAGE(B52:B61)</x:f>
        <x:v>0.075</x:v>
      </x:c>
      <x:c r="I61" s="45" t="n">
        <x:f>AVERAGE(C52:C61)</x:f>
        <x:v>0.1</x:v>
      </x:c>
      <x:c r="J61" s="45" t="n">
        <x:f>AVERAGE(B47:B61)</x:f>
        <x:v>0.08333333333333333</x:v>
      </x:c>
      <x:c r="K61" s="45" t="n">
        <x:f>AVERAGE(C47:C61)</x:f>
        <x:v>0.1</x:v>
      </x:c>
      <x:c r="L61" s="45" t="n">
        <x:f>AVERAGE(B42:B61)</x:f>
        <x:v>0.0875</x:v>
      </x:c>
      <x:c r="M61" s="45" t="n">
        <x:f>AVERAGE(C42:C61)</x:f>
        <x:v>0.075</x:v>
      </x:c>
      <x:c r="N61" s="45" t="n">
        <x:f>AVERAGE(B37:B61)</x:f>
        <x:v>0.09</x:v>
      </x:c>
      <x:c r="O61" s="45" t="n">
        <x:f>AVERAGE(C37:C61)</x:f>
        <x:v>0.06</x:v>
      </x:c>
      <x:c r="P61" s="45" t="n">
        <x:f>AVERAGE(B32:B61)</x:f>
        <x:v>0.08333333333333333</x:v>
      </x:c>
      <x:c r="Q61" s="45" t="n">
        <x:f>AVERAGE(C32:C61)</x:f>
        <x:v>0.058333333333333334</x:v>
      </x:c>
      <x:c r="R61" s="45" t="n">
        <x:f>AVERAGE(B22:B61)</x:f>
        <x:v>0.08125</x:v>
      </x:c>
      <x:c r="S61" s="45" t="n">
        <x:f>AVERAGE(C22:C61)</x:f>
        <x:v>0.05625</x:v>
      </x:c>
      <x:c r="T61" s="45" t="n">
        <x:f>AVERAGE(B12:B61)</x:f>
        <x:v>0.095</x:v>
      </x:c>
      <x:c r="U61" s="45" t="n">
        <x:f>AVERAGE(C12:C61)</x:f>
        <x:v>0.06</x:v>
      </x:c>
    </x:row>
    <x:row r="62">
      <x:c r="A62" s="42" t="n">
        <x:v>61</x:v>
      </x:c>
      <x:c r="B62" s="45" t="n">
        <x:v>0</x:v>
      </x:c>
      <x:c r="C62" s="45" t="n">
        <x:v>0</x:v>
      </x:c>
      <x:c r="D62" s="42" t="str">
        <x:f>IF(A62&gt;=$X$2,A62-$X$2+1,"")</x:f>
      </x:c>
      <x:c r="E62" s="42" t="str">
        <x:f>IF(A62&gt;=$X$3,A62-$X$3+1,"")</x:f>
      </x:c>
      <x:c r="F62" s="45" t="n">
        <x:f>AVERAGE(B58:B62)</x:f>
        <x:v>0.05</x:v>
      </x:c>
      <x:c r="G62" s="45" t="n">
        <x:f>AVERAGE(C58:C62)</x:f>
        <x:v>0.05</x:v>
      </x:c>
      <x:c r="H62" s="45" t="n">
        <x:f>AVERAGE(B53:B62)</x:f>
        <x:v>0.075</x:v>
      </x:c>
      <x:c r="I62" s="45" t="n">
        <x:f>AVERAGE(C53:C62)</x:f>
        <x:v>0.075</x:v>
      </x:c>
      <x:c r="J62" s="45" t="n">
        <x:f>AVERAGE(B48:B62)</x:f>
        <x:v>0.06666666666666667</x:v>
      </x:c>
      <x:c r="K62" s="45" t="n">
        <x:f>AVERAGE(C48:C62)</x:f>
        <x:v>0.06666666666666667</x:v>
      </x:c>
      <x:c r="L62" s="45" t="n">
        <x:f>AVERAGE(B43:B62)</x:f>
        <x:v>0.0875</x:v>
      </x:c>
      <x:c r="M62" s="45" t="n">
        <x:f>AVERAGE(C43:C62)</x:f>
        <x:v>0.075</x:v>
      </x:c>
      <x:c r="N62" s="45" t="n">
        <x:f>AVERAGE(B38:B62)</x:f>
        <x:v>0.08</x:v>
      </x:c>
      <x:c r="O62" s="45" t="n">
        <x:f>AVERAGE(C38:C62)</x:f>
        <x:v>0.06</x:v>
      </x:c>
      <x:c r="P62" s="45" t="n">
        <x:f>AVERAGE(B33:B62)</x:f>
        <x:v>0.08333333333333333</x:v>
      </x:c>
      <x:c r="Q62" s="45" t="n">
        <x:f>AVERAGE(C33:C62)</x:f>
        <x:v>0.058333333333333334</x:v>
      </x:c>
      <x:c r="R62" s="45" t="n">
        <x:f>AVERAGE(B23:B62)</x:f>
        <x:v>0.08125</x:v>
      </x:c>
      <x:c r="S62" s="45" t="n">
        <x:f>AVERAGE(C23:C62)</x:f>
        <x:v>0.05625</x:v>
      </x:c>
      <x:c r="T62" s="45" t="n">
        <x:f>AVERAGE(B13:B62)</x:f>
        <x:v>0.095</x:v>
      </x:c>
      <x:c r="U62" s="45" t="n">
        <x:f>AVERAGE(C13:C62)</x:f>
        <x:v>0.06</x:v>
      </x:c>
    </x:row>
    <x:row r="63">
      <x:c r="A63" s="42" t="n">
        <x:v>62</x:v>
      </x:c>
      <x:c r="B63" s="45" t="n">
        <x:v>0</x:v>
      </x:c>
      <x:c r="C63" s="45" t="n">
        <x:v>0</x:v>
      </x:c>
      <x:c r="D63" s="42" t="str">
        <x:f>IF(A63&gt;=$X$2,A63-$X$2+1,"")</x:f>
      </x:c>
      <x:c r="E63" s="42" t="str">
        <x:f>IF(A63&gt;=$X$3,A63-$X$3+1,"")</x:f>
      </x:c>
      <x:c r="F63" s="45" t="n">
        <x:f>AVERAGE(B59:B63)</x:f>
        <x:v>0.05</x:v>
      </x:c>
      <x:c r="G63" s="45" t="n">
        <x:f>AVERAGE(C59:C63)</x:f>
        <x:v>0</x:v>
      </x:c>
      <x:c r="H63" s="45" t="n">
        <x:f>AVERAGE(B54:B63)</x:f>
        <x:v>0.075</x:v>
      </x:c>
      <x:c r="I63" s="45" t="n">
        <x:f>AVERAGE(C54:C63)</x:f>
        <x:v>0.075</x:v>
      </x:c>
      <x:c r="J63" s="45" t="n">
        <x:f>AVERAGE(B49:B63)</x:f>
        <x:v>0.05</x:v>
      </x:c>
      <x:c r="K63" s="45" t="n">
        <x:f>AVERAGE(C49:C63)</x:f>
        <x:v>0.06666666666666667</x:v>
      </x:c>
      <x:c r="L63" s="45" t="n">
        <x:f>AVERAGE(B44:B63)</x:f>
        <x:v>0.0875</x:v>
      </x:c>
      <x:c r="M63" s="45" t="n">
        <x:f>AVERAGE(C44:C63)</x:f>
        <x:v>0.075</x:v>
      </x:c>
      <x:c r="N63" s="45" t="n">
        <x:f>AVERAGE(B39:B63)</x:f>
        <x:v>0.08</x:v>
      </x:c>
      <x:c r="O63" s="45" t="n">
        <x:f>AVERAGE(C39:C63)</x:f>
        <x:v>0.06</x:v>
      </x:c>
      <x:c r="P63" s="45" t="n">
        <x:f>AVERAGE(B34:B63)</x:f>
        <x:v>0.075</x:v>
      </x:c>
      <x:c r="Q63" s="45" t="n">
        <x:f>AVERAGE(C34:C63)</x:f>
        <x:v>0.058333333333333334</x:v>
      </x:c>
      <x:c r="R63" s="45" t="n">
        <x:f>AVERAGE(B24:B63)</x:f>
        <x:v>0.075</x:v>
      </x:c>
      <x:c r="S63" s="45" t="n">
        <x:f>AVERAGE(C24:C63)</x:f>
        <x:v>0.05</x:v>
      </x:c>
      <x:c r="T63" s="45" t="n">
        <x:f>AVERAGE(B14:B63)</x:f>
        <x:v>0.095</x:v>
      </x:c>
      <x:c r="U63" s="45" t="n">
        <x:f>AVERAGE(C14:C63)</x:f>
        <x:v>0.06</x:v>
      </x:c>
    </x:row>
    <x:row r="64">
      <x:c r="A64" s="42" t="n">
        <x:v>63</x:v>
      </x:c>
      <x:c r="B64" s="45" t="n">
        <x:v>0</x:v>
      </x:c>
      <x:c r="C64" s="45" t="n">
        <x:v>0.25</x:v>
      </x:c>
      <x:c r="D64" s="42" t="str">
        <x:f>IF(A64&gt;=$X$2,A64-$X$2+1,"")</x:f>
      </x:c>
      <x:c r="E64" s="42" t="str">
        <x:f>IF(A64&gt;=$X$3,A64-$X$3+1,"")</x:f>
      </x:c>
      <x:c r="F64" s="45" t="n">
        <x:f>AVERAGE(B60:B64)</x:f>
        <x:v>0</x:v>
      </x:c>
      <x:c r="G64" s="45" t="n">
        <x:f>AVERAGE(C60:C64)</x:f>
        <x:v>0.05</x:v>
      </x:c>
      <x:c r="H64" s="45" t="n">
        <x:f>AVERAGE(B55:B64)</x:f>
        <x:v>0.075</x:v>
      </x:c>
      <x:c r="I64" s="45" t="n">
        <x:f>AVERAGE(C55:C64)</x:f>
        <x:v>0.1</x:v>
      </x:c>
      <x:c r="J64" s="45" t="n">
        <x:f>AVERAGE(B50:B64)</x:f>
        <x:v>0.05</x:v>
      </x:c>
      <x:c r="K64" s="45" t="n">
        <x:f>AVERAGE(C50:C64)</x:f>
        <x:v>0.08333333333333333</x:v>
      </x:c>
      <x:c r="L64" s="45" t="n">
        <x:f>AVERAGE(B45:B64)</x:f>
        <x:v>0.0875</x:v>
      </x:c>
      <x:c r="M64" s="45" t="n">
        <x:f>AVERAGE(C45:C64)</x:f>
        <x:v>0.0875</x:v>
      </x:c>
      <x:c r="N64" s="45" t="n">
        <x:f>AVERAGE(B40:B64)</x:f>
        <x:v>0.07</x:v>
      </x:c>
      <x:c r="O64" s="45" t="n">
        <x:f>AVERAGE(C40:C64)</x:f>
        <x:v>0.07</x:v>
      </x:c>
      <x:c r="P64" s="45" t="n">
        <x:f>AVERAGE(B35:B64)</x:f>
        <x:v>0.075</x:v>
      </x:c>
      <x:c r="Q64" s="45" t="n">
        <x:f>AVERAGE(C35:C64)</x:f>
        <x:v>0.06666666666666667</x:v>
      </x:c>
      <x:c r="R64" s="45" t="n">
        <x:f>AVERAGE(B25:B64)</x:f>
        <x:v>0.075</x:v>
      </x:c>
      <x:c r="S64" s="45" t="n">
        <x:f>AVERAGE(C25:C64)</x:f>
        <x:v>0.05</x:v>
      </x:c>
      <x:c r="T64" s="45" t="n">
        <x:f>AVERAGE(B15:B64)</x:f>
        <x:v>0.09</x:v>
      </x:c>
      <x:c r="U64" s="45" t="n">
        <x:f>AVERAGE(C15:C64)</x:f>
        <x:v>0.065</x:v>
      </x:c>
    </x:row>
    <x:row r="65">
      <x:c r="A65" s="42" t="n">
        <x:v>64</x:v>
      </x:c>
      <x:c r="B65" s="45" t="n">
        <x:v>0.25</x:v>
      </x:c>
      <x:c r="C65" s="45" t="n">
        <x:v>0</x:v>
      </x:c>
      <x:c r="D65" s="42" t="str">
        <x:f>IF(A65&gt;=$X$2,A65-$X$2+1,"")</x:f>
      </x:c>
      <x:c r="E65" s="42" t="str">
        <x:f>IF(A65&gt;=$X$3,A65-$X$3+1,"")</x:f>
      </x:c>
      <x:c r="F65" s="45" t="n">
        <x:f>AVERAGE(B61:B65)</x:f>
        <x:v>0.05</x:v>
      </x:c>
      <x:c r="G65" s="45" t="n">
        <x:f>AVERAGE(C61:C65)</x:f>
        <x:v>0.05</x:v>
      </x:c>
      <x:c r="H65" s="45" t="n">
        <x:f>AVERAGE(B56:B65)</x:f>
        <x:v>0.075</x:v>
      </x:c>
      <x:c r="I65" s="45" t="n">
        <x:f>AVERAGE(C56:C65)</x:f>
        <x:v>0.075</x:v>
      </x:c>
      <x:c r="J65" s="45" t="n">
        <x:f>AVERAGE(B51:B65)</x:f>
        <x:v>0.06666666666666667</x:v>
      </x:c>
      <x:c r="K65" s="45" t="n">
        <x:f>AVERAGE(C51:C65)</x:f>
        <x:v>0.08333333333333333</x:v>
      </x:c>
      <x:c r="L65" s="45" t="n">
        <x:f>AVERAGE(B46:B65)</x:f>
        <x:v>0.1</x:v>
      </x:c>
      <x:c r="M65" s="45" t="n">
        <x:f>AVERAGE(C46:C65)</x:f>
        <x:v>0.0875</x:v>
      </x:c>
      <x:c r="N65" s="45" t="n">
        <x:f>AVERAGE(B41:B65)</x:f>
        <x:v>0.08</x:v>
      </x:c>
      <x:c r="O65" s="45" t="n">
        <x:f>AVERAGE(C41:C65)</x:f>
        <x:v>0.07</x:v>
      </x:c>
      <x:c r="P65" s="45" t="n">
        <x:f>AVERAGE(B36:B65)</x:f>
        <x:v>0.08333333333333333</x:v>
      </x:c>
      <x:c r="Q65" s="45" t="n">
        <x:f>AVERAGE(C36:C65)</x:f>
        <x:v>0.06666666666666667</x:v>
      </x:c>
      <x:c r="R65" s="45" t="n">
        <x:f>AVERAGE(B26:B65)</x:f>
        <x:v>0.08125</x:v>
      </x:c>
      <x:c r="S65" s="45" t="n">
        <x:f>AVERAGE(C26:C65)</x:f>
        <x:v>0.05</x:v>
      </x:c>
      <x:c r="T65" s="45" t="n">
        <x:f>AVERAGE(B16:B65)</x:f>
        <x:v>0.095</x:v>
      </x:c>
      <x:c r="U65" s="45" t="n">
        <x:f>AVERAGE(C16:C65)</x:f>
        <x:v>0.065</x:v>
      </x:c>
    </x:row>
    <x:row r="66">
      <x:c r="A66" s="42" t="n">
        <x:v>65</x:v>
      </x:c>
      <x:c r="B66" s="45" t="n">
        <x:v>0.25</x:v>
      </x:c>
      <x:c r="C66" s="45" t="n">
        <x:v>0.25</x:v>
      </x:c>
      <x:c r="D66" s="42" t="str">
        <x:f>IF(A66&gt;=$X$2,A66-$X$2+1,"")</x:f>
      </x:c>
      <x:c r="E66" s="42" t="str">
        <x:f>IF(A66&gt;=$X$3,A66-$X$3+1,"")</x:f>
      </x:c>
      <x:c r="F66" s="45" t="n">
        <x:f>AVERAGE(B62:B66)</x:f>
        <x:v>0.1</x:v>
      </x:c>
      <x:c r="G66" s="45" t="n">
        <x:f>AVERAGE(C62:C66)</x:f>
        <x:v>0.1</x:v>
      </x:c>
      <x:c r="H66" s="45" t="n">
        <x:f>AVERAGE(B57:B66)</x:f>
        <x:v>0.075</x:v>
      </x:c>
      <x:c r="I66" s="45" t="n">
        <x:f>AVERAGE(C57:C66)</x:f>
        <x:v>0.075</x:v>
      </x:c>
      <x:c r="J66" s="45" t="n">
        <x:f>AVERAGE(B52:B66)</x:f>
        <x:v>0.08333333333333333</x:v>
      </x:c>
      <x:c r="K66" s="45" t="n">
        <x:f>AVERAGE(C52:C66)</x:f>
        <x:v>0.1</x:v>
      </x:c>
      <x:c r="L66" s="45" t="n">
        <x:f>AVERAGE(B47:B66)</x:f>
        <x:v>0.0875</x:v>
      </x:c>
      <x:c r="M66" s="45" t="n">
        <x:f>AVERAGE(C47:C66)</x:f>
        <x:v>0.1</x:v>
      </x:c>
      <x:c r="N66" s="45" t="n">
        <x:f>AVERAGE(B42:B66)</x:f>
        <x:v>0.09</x:v>
      </x:c>
      <x:c r="O66" s="45" t="n">
        <x:f>AVERAGE(C42:C66)</x:f>
        <x:v>0.08</x:v>
      </x:c>
      <x:c r="P66" s="45" t="n">
        <x:f>AVERAGE(B37:B66)</x:f>
        <x:v>0.09166666666666666</x:v>
      </x:c>
      <x:c r="Q66" s="45" t="n">
        <x:f>AVERAGE(C37:C66)</x:f>
        <x:v>0.06666666666666667</x:v>
      </x:c>
      <x:c r="R66" s="45" t="n">
        <x:f>AVERAGE(B27:B66)</x:f>
        <x:v>0.0875</x:v>
      </x:c>
      <x:c r="S66" s="45" t="n">
        <x:f>AVERAGE(C27:C66)</x:f>
        <x:v>0.05625</x:v>
      </x:c>
      <x:c r="T66" s="45" t="n">
        <x:f>AVERAGE(B17:B66)</x:f>
        <x:v>0.1</x:v>
      </x:c>
      <x:c r="U66" s="45" t="n">
        <x:f>AVERAGE(C17:C66)</x:f>
        <x:v>0.06</x:v>
      </x:c>
    </x:row>
    <x:row r="67">
      <x:c r="A67" s="42" t="n">
        <x:v>66</x:v>
      </x:c>
      <x:c r="B67" s="45" t="n">
        <x:v>0</x:v>
      </x:c>
      <x:c r="C67" s="45" t="n">
        <x:v>0.25</x:v>
      </x:c>
      <x:c r="D67" s="42" t="str">
        <x:f>IF(A67&gt;=$X$2,A67-$X$2+1,"")</x:f>
      </x:c>
      <x:c r="E67" s="42" t="str">
        <x:f>IF(A67&gt;=$X$3,A67-$X$3+1,"")</x:f>
      </x:c>
      <x:c r="F67" s="45" t="n">
        <x:f>AVERAGE(B63:B67)</x:f>
        <x:v>0.1</x:v>
      </x:c>
      <x:c r="G67" s="45" t="n">
        <x:f>AVERAGE(C63:C67)</x:f>
        <x:v>0.15</x:v>
      </x:c>
      <x:c r="H67" s="45" t="n">
        <x:f>AVERAGE(B58:B67)</x:f>
        <x:v>0.075</x:v>
      </x:c>
      <x:c r="I67" s="45" t="n">
        <x:f>AVERAGE(C58:C67)</x:f>
        <x:v>0.1</x:v>
      </x:c>
      <x:c r="J67" s="45" t="n">
        <x:f>AVERAGE(B53:B67)</x:f>
        <x:v>0.08333333333333333</x:v>
      </x:c>
      <x:c r="K67" s="45" t="n">
        <x:f>AVERAGE(C53:C67)</x:f>
        <x:v>0.1</x:v>
      </x:c>
      <x:c r="L67" s="45" t="n">
        <x:f>AVERAGE(B48:B67)</x:f>
        <x:v>0.075</x:v>
      </x:c>
      <x:c r="M67" s="45" t="n">
        <x:f>AVERAGE(C48:C67)</x:f>
        <x:v>0.0875</x:v>
      </x:c>
      <x:c r="N67" s="45" t="n">
        <x:f>AVERAGE(B43:B67)</x:f>
        <x:v>0.09</x:v>
      </x:c>
      <x:c r="O67" s="45" t="n">
        <x:f>AVERAGE(C43:C67)</x:f>
        <x:v>0.09</x:v>
      </x:c>
      <x:c r="P67" s="45" t="n">
        <x:f>AVERAGE(B38:B67)</x:f>
        <x:v>0.08333333333333333</x:v>
      </x:c>
      <x:c r="Q67" s="45" t="n">
        <x:f>AVERAGE(C38:C67)</x:f>
        <x:v>0.075</x:v>
      </x:c>
      <x:c r="R67" s="45" t="n">
        <x:f>AVERAGE(B28:B67)</x:f>
        <x:v>0.08125</x:v>
      </x:c>
      <x:c r="S67" s="45" t="n">
        <x:f>AVERAGE(C28:C67)</x:f>
        <x:v>0.0625</x:v>
      </x:c>
      <x:c r="T67" s="45" t="n">
        <x:f>AVERAGE(B18:B67)</x:f>
        <x:v>0.1</x:v>
      </x:c>
      <x:c r="U67" s="45" t="n">
        <x:f>AVERAGE(C18:C67)</x:f>
        <x:v>0.065</x:v>
      </x:c>
    </x:row>
    <x:row r="68">
      <x:c r="A68" s="42" t="n">
        <x:v>67</x:v>
      </x:c>
      <x:c r="B68" s="45" t="n">
        <x:v>0</x:v>
      </x:c>
      <x:c r="C68" s="45" t="n">
        <x:v>0</x:v>
      </x:c>
      <x:c r="D68" s="42" t="str">
        <x:f>IF(A68&gt;=$X$2,A68-$X$2+1,"")</x:f>
      </x:c>
      <x:c r="E68" s="42" t="str">
        <x:f>IF(A68&gt;=$X$3,A68-$X$3+1,"")</x:f>
      </x:c>
      <x:c r="F68" s="45" t="n">
        <x:f>AVERAGE(B64:B68)</x:f>
        <x:v>0.1</x:v>
      </x:c>
      <x:c r="G68" s="45" t="n">
        <x:f>AVERAGE(C64:C68)</x:f>
        <x:v>0.15</x:v>
      </x:c>
      <x:c r="H68" s="45" t="n">
        <x:f>AVERAGE(B59:B68)</x:f>
        <x:v>0.075</x:v>
      </x:c>
      <x:c r="I68" s="45" t="n">
        <x:f>AVERAGE(C59:C68)</x:f>
        <x:v>0.075</x:v>
      </x:c>
      <x:c r="J68" s="45" t="n">
        <x:f>AVERAGE(B54:B68)</x:f>
        <x:v>0.08333333333333333</x:v>
      </x:c>
      <x:c r="K68" s="45" t="n">
        <x:f>AVERAGE(C54:C68)</x:f>
        <x:v>0.1</x:v>
      </x:c>
      <x:c r="L68" s="45" t="n">
        <x:f>AVERAGE(B49:B68)</x:f>
        <x:v>0.0625</x:v>
      </x:c>
      <x:c r="M68" s="45" t="n">
        <x:f>AVERAGE(C49:C68)</x:f>
        <x:v>0.0875</x:v>
      </x:c>
      <x:c r="N68" s="45" t="n">
        <x:f>AVERAGE(B44:B68)</x:f>
        <x:v>0.09</x:v>
      </x:c>
      <x:c r="O68" s="45" t="n">
        <x:f>AVERAGE(C44:C68)</x:f>
        <x:v>0.09</x:v>
      </x:c>
      <x:c r="P68" s="45" t="n">
        <x:f>AVERAGE(B39:B68)</x:f>
        <x:v>0.08333333333333333</x:v>
      </x:c>
      <x:c r="Q68" s="45" t="n">
        <x:f>AVERAGE(C39:C68)</x:f>
        <x:v>0.075</x:v>
      </x:c>
      <x:c r="R68" s="45" t="n">
        <x:f>AVERAGE(B29:B68)</x:f>
        <x:v>0.08125</x:v>
      </x:c>
      <x:c r="S68" s="45" t="n">
        <x:f>AVERAGE(C29:C68)</x:f>
        <x:v>0.0625</x:v>
      </x:c>
      <x:c r="T68" s="45" t="n">
        <x:f>AVERAGE(B19:B68)</x:f>
        <x:v>0.09</x:v>
      </x:c>
      <x:c r="U68" s="45" t="n">
        <x:f>AVERAGE(C19:C68)</x:f>
        <x:v>0.065</x:v>
      </x:c>
    </x:row>
    <x:row r="69">
      <x:c r="A69" s="42" t="n">
        <x:v>68</x:v>
      </x:c>
      <x:c r="B69" s="45" t="n">
        <x:v>0.25</x:v>
      </x:c>
      <x:c r="C69" s="45" t="n">
        <x:v>0</x:v>
      </x:c>
      <x:c r="D69" s="42" t="str">
        <x:f>IF(A69&gt;=$X$2,A69-$X$2+1,"")</x:f>
      </x:c>
      <x:c r="E69" s="42" t="str">
        <x:f>IF(A69&gt;=$X$3,A69-$X$3+1,"")</x:f>
      </x:c>
      <x:c r="F69" s="45" t="n">
        <x:f>AVERAGE(B65:B69)</x:f>
        <x:v>0.15</x:v>
      </x:c>
      <x:c r="G69" s="45" t="n">
        <x:f>AVERAGE(C65:C69)</x:f>
        <x:v>0.1</x:v>
      </x:c>
      <x:c r="H69" s="45" t="n">
        <x:f>AVERAGE(B60:B69)</x:f>
        <x:v>0.075</x:v>
      </x:c>
      <x:c r="I69" s="45" t="n">
        <x:f>AVERAGE(C60:C69)</x:f>
        <x:v>0.075</x:v>
      </x:c>
      <x:c r="J69" s="45" t="n">
        <x:f>AVERAGE(B55:B69)</x:f>
        <x:v>0.1</x:v>
      </x:c>
      <x:c r="K69" s="45" t="n">
        <x:f>AVERAGE(C55:C69)</x:f>
        <x:v>0.1</x:v>
      </x:c>
      <x:c r="L69" s="45" t="n">
        <x:f>AVERAGE(B50:B69)</x:f>
        <x:v>0.075</x:v>
      </x:c>
      <x:c r="M69" s="45" t="n">
        <x:f>AVERAGE(C50:C69)</x:f>
        <x:v>0.0875</x:v>
      </x:c>
      <x:c r="N69" s="45" t="n">
        <x:f>AVERAGE(B45:B69)</x:f>
        <x:v>0.1</x:v>
      </x:c>
      <x:c r="O69" s="45" t="n">
        <x:f>AVERAGE(C45:C69)</x:f>
        <x:v>0.09</x:v>
      </x:c>
      <x:c r="P69" s="45" t="n">
        <x:f>AVERAGE(B40:B69)</x:f>
        <x:v>0.08333333333333333</x:v>
      </x:c>
      <x:c r="Q69" s="45" t="n">
        <x:f>AVERAGE(C40:C69)</x:f>
        <x:v>0.075</x:v>
      </x:c>
      <x:c r="R69" s="45" t="n">
        <x:f>AVERAGE(B30:B69)</x:f>
        <x:v>0.0875</x:v>
      </x:c>
      <x:c r="S69" s="45" t="n">
        <x:f>AVERAGE(C30:C69)</x:f>
        <x:v>0.0625</x:v>
      </x:c>
      <x:c r="T69" s="45" t="n">
        <x:f>AVERAGE(B20:B69)</x:f>
        <x:v>0.095</x:v>
      </x:c>
      <x:c r="U69" s="45" t="n">
        <x:f>AVERAGE(C20:C69)</x:f>
        <x:v>0.06</x:v>
      </x:c>
    </x:row>
    <x:row r="70">
      <x:c r="A70" s="42" t="n">
        <x:v>69</x:v>
      </x:c>
      <x:c r="B70" s="45" t="n">
        <x:v>0</x:v>
      </x:c>
      <x:c r="C70" s="45" t="n">
        <x:v>0</x:v>
      </x:c>
      <x:c r="D70" s="42" t="str">
        <x:f>IF(A70&gt;=$X$2,A70-$X$2+1,"")</x:f>
      </x:c>
      <x:c r="E70" s="42" t="str">
        <x:f>IF(A70&gt;=$X$3,A70-$X$3+1,"")</x:f>
      </x:c>
      <x:c r="F70" s="45" t="n">
        <x:f>AVERAGE(B66:B70)</x:f>
        <x:v>0.1</x:v>
      </x:c>
      <x:c r="G70" s="45" t="n">
        <x:f>AVERAGE(C66:C70)</x:f>
        <x:v>0.1</x:v>
      </x:c>
      <x:c r="H70" s="45" t="n">
        <x:f>AVERAGE(B61:B70)</x:f>
        <x:v>0.075</x:v>
      </x:c>
      <x:c r="I70" s="45" t="n">
        <x:f>AVERAGE(C61:C70)</x:f>
        <x:v>0.075</x:v>
      </x:c>
      <x:c r="J70" s="45" t="n">
        <x:f>AVERAGE(B56:B70)</x:f>
        <x:v>0.08333333333333333</x:v>
      </x:c>
      <x:c r="K70" s="45" t="n">
        <x:f>AVERAGE(C56:C70)</x:f>
        <x:v>0.08333333333333333</x:v>
      </x:c>
      <x:c r="L70" s="45" t="n">
        <x:f>AVERAGE(B51:B70)</x:f>
        <x:v>0.075</x:v>
      </x:c>
      <x:c r="M70" s="45" t="n">
        <x:f>AVERAGE(C51:C70)</x:f>
        <x:v>0.0875</x:v>
      </x:c>
      <x:c r="N70" s="45" t="n">
        <x:f>AVERAGE(B46:B70)</x:f>
        <x:v>0.1</x:v>
      </x:c>
      <x:c r="O70" s="45" t="n">
        <x:f>AVERAGE(C46:C70)</x:f>
        <x:v>0.09</x:v>
      </x:c>
      <x:c r="P70" s="45" t="n">
        <x:f>AVERAGE(B41:B70)</x:f>
        <x:v>0.08333333333333333</x:v>
      </x:c>
      <x:c r="Q70" s="45" t="n">
        <x:f>AVERAGE(C41:C70)</x:f>
        <x:v>0.075</x:v>
      </x:c>
      <x:c r="R70" s="45" t="n">
        <x:f>AVERAGE(B31:B70)</x:f>
        <x:v>0.0875</x:v>
      </x:c>
      <x:c r="S70" s="45" t="n">
        <x:f>AVERAGE(C31:C70)</x:f>
        <x:v>0.0625</x:v>
      </x:c>
      <x:c r="T70" s="45" t="n">
        <x:f>AVERAGE(B21:B70)</x:f>
        <x:v>0.09</x:v>
      </x:c>
      <x:c r="U70" s="45" t="n">
        <x:f>AVERAGE(C21:C70)</x:f>
        <x:v>0.06</x:v>
      </x:c>
    </x:row>
    <x:row r="71">
      <x:c r="A71" s="42" t="n">
        <x:v>70</x:v>
      </x:c>
      <x:c r="B71" s="45" t="n">
        <x:v>0.25</x:v>
      </x:c>
      <x:c r="C71" s="45" t="n">
        <x:v>0</x:v>
      </x:c>
      <x:c r="D71" s="42" t="str">
        <x:f>IF(A71&gt;=$X$2,A71-$X$2+1,"")</x:f>
      </x:c>
      <x:c r="E71" s="42" t="str">
        <x:f>IF(A71&gt;=$X$3,A71-$X$3+1,"")</x:f>
      </x:c>
      <x:c r="F71" s="45" t="n">
        <x:f>AVERAGE(B67:B71)</x:f>
        <x:v>0.1</x:v>
      </x:c>
      <x:c r="G71" s="45" t="n">
        <x:f>AVERAGE(C67:C71)</x:f>
        <x:v>0.05</x:v>
      </x:c>
      <x:c r="H71" s="45" t="n">
        <x:f>AVERAGE(B62:B71)</x:f>
        <x:v>0.1</x:v>
      </x:c>
      <x:c r="I71" s="45" t="n">
        <x:f>AVERAGE(C62:C71)</x:f>
        <x:v>0.075</x:v>
      </x:c>
      <x:c r="J71" s="45" t="n">
        <x:f>AVERAGE(B57:B71)</x:f>
        <x:v>0.08333333333333333</x:v>
      </x:c>
      <x:c r="K71" s="45" t="n">
        <x:f>AVERAGE(C57:C71)</x:f>
        <x:v>0.06666666666666667</x:v>
      </x:c>
      <x:c r="L71" s="45" t="n">
        <x:f>AVERAGE(B52:B71)</x:f>
        <x:v>0.0875</x:v>
      </x:c>
      <x:c r="M71" s="45" t="n">
        <x:f>AVERAGE(C52:C71)</x:f>
        <x:v>0.0875</x:v>
      </x:c>
      <x:c r="N71" s="45" t="n">
        <x:f>AVERAGE(B47:B71)</x:f>
        <x:v>0.09</x:v>
      </x:c>
      <x:c r="O71" s="45" t="n">
        <x:f>AVERAGE(C47:C71)</x:f>
        <x:v>0.09</x:v>
      </x:c>
      <x:c r="P71" s="45" t="n">
        <x:f>AVERAGE(B42:B71)</x:f>
        <x:v>0.09166666666666666</x:v>
      </x:c>
      <x:c r="Q71" s="45" t="n">
        <x:f>AVERAGE(C42:C71)</x:f>
        <x:v>0.075</x:v>
      </x:c>
      <x:c r="R71" s="45" t="n">
        <x:f>AVERAGE(B32:B71)</x:f>
        <x:v>0.0875</x:v>
      </x:c>
      <x:c r="S71" s="45" t="n">
        <x:f>AVERAGE(C32:C71)</x:f>
        <x:v>0.0625</x:v>
      </x:c>
      <x:c r="T71" s="45" t="n">
        <x:f>AVERAGE(B22:B71)</x:f>
        <x:v>0.085</x:v>
      </x:c>
      <x:c r="U71" s="45" t="n">
        <x:f>AVERAGE(C22:C71)</x:f>
        <x:v>0.06</x:v>
      </x:c>
    </x:row>
    <x:row r="72">
      <x:c r="A72" s="42" t="n">
        <x:v>71</x:v>
      </x:c>
      <x:c r="B72" s="45" t="n">
        <x:v>0</x:v>
      </x:c>
      <x:c r="C72" s="45" t="n">
        <x:v>0</x:v>
      </x:c>
      <x:c r="D72" s="42" t="str">
        <x:f>IF(A72&gt;=$X$2,A72-$X$2+1,"")</x:f>
      </x:c>
      <x:c r="E72" s="42" t="str">
        <x:f>IF(A72&gt;=$X$3,A72-$X$3+1,"")</x:f>
      </x:c>
      <x:c r="F72" s="45" t="n">
        <x:f>AVERAGE(B68:B72)</x:f>
        <x:v>0.1</x:v>
      </x:c>
      <x:c r="G72" s="45" t="n">
        <x:f>AVERAGE(C68:C72)</x:f>
        <x:v>0</x:v>
      </x:c>
      <x:c r="H72" s="45" t="n">
        <x:f>AVERAGE(B63:B72)</x:f>
        <x:v>0.1</x:v>
      </x:c>
      <x:c r="I72" s="45" t="n">
        <x:f>AVERAGE(C63:C72)</x:f>
        <x:v>0.075</x:v>
      </x:c>
      <x:c r="J72" s="45" t="n">
        <x:f>AVERAGE(B58:B72)</x:f>
        <x:v>0.08333333333333333</x:v>
      </x:c>
      <x:c r="K72" s="45" t="n">
        <x:f>AVERAGE(C58:C72)</x:f>
        <x:v>0.06666666666666667</x:v>
      </x:c>
      <x:c r="L72" s="45" t="n">
        <x:f>AVERAGE(B53:B72)</x:f>
        <x:v>0.0875</x:v>
      </x:c>
      <x:c r="M72" s="45" t="n">
        <x:f>AVERAGE(C53:C72)</x:f>
        <x:v>0.075</x:v>
      </x:c>
      <x:c r="N72" s="45" t="n">
        <x:f>AVERAGE(B48:B72)</x:f>
        <x:v>0.08</x:v>
      </x:c>
      <x:c r="O72" s="45" t="n">
        <x:f>AVERAGE(C48:C72)</x:f>
        <x:v>0.07</x:v>
      </x:c>
      <x:c r="P72" s="45" t="n">
        <x:f>AVERAGE(B43:B72)</x:f>
        <x:v>0.09166666666666666</x:v>
      </x:c>
      <x:c r="Q72" s="45" t="n">
        <x:f>AVERAGE(C43:C72)</x:f>
        <x:v>0.075</x:v>
      </x:c>
      <x:c r="R72" s="45" t="n">
        <x:f>AVERAGE(B33:B72)</x:f>
        <x:v>0.0875</x:v>
      </x:c>
      <x:c r="S72" s="45" t="n">
        <x:f>AVERAGE(C33:C72)</x:f>
        <x:v>0.0625</x:v>
      </x:c>
      <x:c r="T72" s="45" t="n">
        <x:f>AVERAGE(B23:B72)</x:f>
        <x:v>0.085</x:v>
      </x:c>
      <x:c r="U72" s="45" t="n">
        <x:f>AVERAGE(C23:C72)</x:f>
        <x:v>0.06</x:v>
      </x:c>
    </x:row>
    <x:row r="73">
      <x:c r="A73" s="42" t="n">
        <x:v>72</x:v>
      </x:c>
      <x:c r="B73" s="45" t="n">
        <x:v>0</x:v>
      </x:c>
      <x:c r="C73" s="45" t="n">
        <x:v>0</x:v>
      </x:c>
      <x:c r="D73" s="42" t="str">
        <x:f>IF(A73&gt;=$X$2,A73-$X$2+1,"")</x:f>
      </x:c>
      <x:c r="E73" s="42" t="str">
        <x:f>IF(A73&gt;=$X$3,A73-$X$3+1,"")</x:f>
      </x:c>
      <x:c r="F73" s="45" t="n">
        <x:f>AVERAGE(B69:B73)</x:f>
        <x:v>0.1</x:v>
      </x:c>
      <x:c r="G73" s="45" t="n">
        <x:f>AVERAGE(C69:C73)</x:f>
        <x:v>0</x:v>
      </x:c>
      <x:c r="H73" s="45" t="n">
        <x:f>AVERAGE(B64:B73)</x:f>
        <x:v>0.1</x:v>
      </x:c>
      <x:c r="I73" s="45" t="n">
        <x:f>AVERAGE(C64:C73)</x:f>
        <x:v>0.075</x:v>
      </x:c>
      <x:c r="J73" s="45" t="n">
        <x:f>AVERAGE(B59:B73)</x:f>
        <x:v>0.08333333333333333</x:v>
      </x:c>
      <x:c r="K73" s="45" t="n">
        <x:f>AVERAGE(C59:C73)</x:f>
        <x:v>0.05</x:v>
      </x:c>
      <x:c r="L73" s="45" t="n">
        <x:f>AVERAGE(B54:B73)</x:f>
        <x:v>0.0875</x:v>
      </x:c>
      <x:c r="M73" s="45" t="n">
        <x:f>AVERAGE(C54:C73)</x:f>
        <x:v>0.075</x:v>
      </x:c>
      <x:c r="N73" s="45" t="n">
        <x:f>AVERAGE(B49:B73)</x:f>
        <x:v>0.07</x:v>
      </x:c>
      <x:c r="O73" s="45" t="n">
        <x:f>AVERAGE(C49:C73)</x:f>
        <x:v>0.07</x:v>
      </x:c>
      <x:c r="P73" s="45" t="n">
        <x:f>AVERAGE(B44:B73)</x:f>
        <x:v>0.09166666666666666</x:v>
      </x:c>
      <x:c r="Q73" s="45" t="n">
        <x:f>AVERAGE(C44:C73)</x:f>
        <x:v>0.075</x:v>
      </x:c>
      <x:c r="R73" s="45" t="n">
        <x:f>AVERAGE(B34:B73)</x:f>
        <x:v>0.08125</x:v>
      </x:c>
      <x:c r="S73" s="45" t="n">
        <x:f>AVERAGE(C34:C73)</x:f>
        <x:v>0.0625</x:v>
      </x:c>
      <x:c r="T73" s="45" t="n">
        <x:f>AVERAGE(B24:B73)</x:f>
        <x:v>0.08</x:v>
      </x:c>
      <x:c r="U73" s="45" t="n">
        <x:f>AVERAGE(C24:C73)</x:f>
        <x:v>0.055</x:v>
      </x:c>
    </x:row>
    <x:row r="74">
      <x:c r="A74" s="42" t="n">
        <x:v>73</x:v>
      </x:c>
      <x:c r="B74" s="45" t="n">
        <x:v>0</x:v>
      </x:c>
      <x:c r="C74" s="45" t="n">
        <x:v>0</x:v>
      </x:c>
      <x:c r="D74" s="42" t="str">
        <x:f>IF(A74&gt;=$X$2,A74-$X$2+1,"")</x:f>
      </x:c>
      <x:c r="E74" s="42" t="str">
        <x:f>IF(A74&gt;=$X$3,A74-$X$3+1,"")</x:f>
      </x:c>
      <x:c r="F74" s="45" t="n">
        <x:f>AVERAGE(B70:B74)</x:f>
        <x:v>0.05</x:v>
      </x:c>
      <x:c r="G74" s="45" t="n">
        <x:f>AVERAGE(C70:C74)</x:f>
        <x:v>0</x:v>
      </x:c>
      <x:c r="H74" s="45" t="n">
        <x:f>AVERAGE(B65:B74)</x:f>
        <x:v>0.1</x:v>
      </x:c>
      <x:c r="I74" s="45" t="n">
        <x:f>AVERAGE(C65:C74)</x:f>
        <x:v>0.05</x:v>
      </x:c>
      <x:c r="J74" s="45" t="n">
        <x:f>AVERAGE(B60:B74)</x:f>
        <x:v>0.06666666666666667</x:v>
      </x:c>
      <x:c r="K74" s="45" t="n">
        <x:f>AVERAGE(C60:C74)</x:f>
        <x:v>0.05</x:v>
      </x:c>
      <x:c r="L74" s="45" t="n">
        <x:f>AVERAGE(B55:B74)</x:f>
        <x:v>0.0875</x:v>
      </x:c>
      <x:c r="M74" s="45" t="n">
        <x:f>AVERAGE(C55:C74)</x:f>
        <x:v>0.075</x:v>
      </x:c>
      <x:c r="N74" s="45" t="n">
        <x:f>AVERAGE(B50:B74)</x:f>
        <x:v>0.07</x:v>
      </x:c>
      <x:c r="O74" s="45" t="n">
        <x:f>AVERAGE(C50:C74)</x:f>
        <x:v>0.07</x:v>
      </x:c>
      <x:c r="P74" s="45" t="n">
        <x:f>AVERAGE(B45:B74)</x:f>
        <x:v>0.09166666666666666</x:v>
      </x:c>
      <x:c r="Q74" s="45" t="n">
        <x:f>AVERAGE(C45:C74)</x:f>
        <x:v>0.075</x:v>
      </x:c>
      <x:c r="R74" s="45" t="n">
        <x:f>AVERAGE(B35:B74)</x:f>
        <x:v>0.08125</x:v>
      </x:c>
      <x:c r="S74" s="45" t="n">
        <x:f>AVERAGE(C35:C74)</x:f>
        <x:v>0.0625</x:v>
      </x:c>
      <x:c r="T74" s="45" t="n">
        <x:f>AVERAGE(B25:B74)</x:f>
        <x:v>0.08</x:v>
      </x:c>
      <x:c r="U74" s="45" t="n">
        <x:f>AVERAGE(C25:C74)</x:f>
        <x:v>0.05</x:v>
      </x:c>
    </x:row>
    <x:row r="75">
      <x:c r="A75" s="42" t="n">
        <x:v>74</x:v>
      </x:c>
      <x:c r="B75" s="45" t="n">
        <x:v>0</x:v>
      </x:c>
      <x:c r="C75" s="45" t="n">
        <x:v>0.25</x:v>
      </x:c>
      <x:c r="D75" s="42" t="str">
        <x:f>IF(A75&gt;=$X$2,A75-$X$2+1,"")</x:f>
      </x:c>
      <x:c r="E75" s="42" t="str">
        <x:f>IF(A75&gt;=$X$3,A75-$X$3+1,"")</x:f>
      </x:c>
      <x:c r="F75" s="45" t="n">
        <x:f>AVERAGE(B71:B75)</x:f>
        <x:v>0.05</x:v>
      </x:c>
      <x:c r="G75" s="45" t="n">
        <x:f>AVERAGE(C71:C75)</x:f>
        <x:v>0.05</x:v>
      </x:c>
      <x:c r="H75" s="45" t="n">
        <x:f>AVERAGE(B66:B75)</x:f>
        <x:v>0.075</x:v>
      </x:c>
      <x:c r="I75" s="45" t="n">
        <x:f>AVERAGE(C66:C75)</x:f>
        <x:v>0.075</x:v>
      </x:c>
      <x:c r="J75" s="45" t="n">
        <x:f>AVERAGE(B61:B75)</x:f>
        <x:v>0.06666666666666667</x:v>
      </x:c>
      <x:c r="K75" s="45" t="n">
        <x:f>AVERAGE(C61:C75)</x:f>
        <x:v>0.06666666666666667</x:v>
      </x:c>
      <x:c r="L75" s="45" t="n">
        <x:f>AVERAGE(B56:B75)</x:f>
        <x:v>0.075</x:v>
      </x:c>
      <x:c r="M75" s="45" t="n">
        <x:f>AVERAGE(C56:C75)</x:f>
        <x:v>0.075</x:v>
      </x:c>
      <x:c r="N75" s="45" t="n">
        <x:f>AVERAGE(B51:B75)</x:f>
        <x:v>0.07</x:v>
      </x:c>
      <x:c r="O75" s="45" t="n">
        <x:f>AVERAGE(C51:C75)</x:f>
        <x:v>0.08</x:v>
      </x:c>
      <x:c r="P75" s="45" t="n">
        <x:f>AVERAGE(B46:B75)</x:f>
        <x:v>0.09166666666666666</x:v>
      </x:c>
      <x:c r="Q75" s="45" t="n">
        <x:f>AVERAGE(C46:C75)</x:f>
        <x:v>0.08333333333333333</x:v>
      </x:c>
      <x:c r="R75" s="45" t="n">
        <x:f>AVERAGE(B36:B75)</x:f>
        <x:v>0.08125</x:v>
      </x:c>
      <x:c r="S75" s="45" t="n">
        <x:f>AVERAGE(C36:C75)</x:f>
        <x:v>0.06875</x:v>
      </x:c>
      <x:c r="T75" s="45" t="n">
        <x:f>AVERAGE(B26:B75)</x:f>
        <x:v>0.08</x:v>
      </x:c>
      <x:c r="U75" s="45" t="n">
        <x:f>AVERAGE(C26:C75)</x:f>
        <x:v>0.055</x:v>
      </x:c>
    </x:row>
    <x:row r="76">
      <x:c r="A76" s="42" t="n">
        <x:v>75</x:v>
      </x:c>
      <x:c r="B76" s="45" t="n">
        <x:v>0</x:v>
      </x:c>
      <x:c r="C76" s="45" t="n">
        <x:v>0.25</x:v>
      </x:c>
      <x:c r="D76" s="42" t="str">
        <x:f>IF(A76&gt;=$X$2,A76-$X$2+1,"")</x:f>
      </x:c>
      <x:c r="E76" s="42" t="str">
        <x:f>IF(A76&gt;=$X$3,A76-$X$3+1,"")</x:f>
      </x:c>
      <x:c r="F76" s="45" t="n">
        <x:f>AVERAGE(B72:B76)</x:f>
        <x:v>0</x:v>
      </x:c>
      <x:c r="G76" s="45" t="n">
        <x:f>AVERAGE(C72:C76)</x:f>
        <x:v>0.1</x:v>
      </x:c>
      <x:c r="H76" s="45" t="n">
        <x:f>AVERAGE(B67:B76)</x:f>
        <x:v>0.05</x:v>
      </x:c>
      <x:c r="I76" s="45" t="n">
        <x:f>AVERAGE(C67:C76)</x:f>
        <x:v>0.075</x:v>
      </x:c>
      <x:c r="J76" s="45" t="n">
        <x:f>AVERAGE(B62:B76)</x:f>
        <x:v>0.06666666666666667</x:v>
      </x:c>
      <x:c r="K76" s="45" t="n">
        <x:f>AVERAGE(C62:C76)</x:f>
        <x:v>0.08333333333333333</x:v>
      </x:c>
      <x:c r="L76" s="45" t="n">
        <x:f>AVERAGE(B57:B76)</x:f>
        <x:v>0.0625</x:v>
      </x:c>
      <x:c r="M76" s="45" t="n">
        <x:f>AVERAGE(C57:C76)</x:f>
        <x:v>0.075</x:v>
      </x:c>
      <x:c r="N76" s="45" t="n">
        <x:f>AVERAGE(B52:B76)</x:f>
        <x:v>0.07</x:v>
      </x:c>
      <x:c r="O76" s="45" t="n">
        <x:f>AVERAGE(C52:C76)</x:f>
        <x:v>0.09</x:v>
      </x:c>
      <x:c r="P76" s="45" t="n">
        <x:f>AVERAGE(B47:B76)</x:f>
        <x:v>0.075</x:v>
      </x:c>
      <x:c r="Q76" s="45" t="n">
        <x:f>AVERAGE(C47:C76)</x:f>
        <x:v>0.09166666666666666</x:v>
      </x:c>
      <x:c r="R76" s="45" t="n">
        <x:f>AVERAGE(B37:B76)</x:f>
        <x:v>0.08125</x:v>
      </x:c>
      <x:c r="S76" s="45" t="n">
        <x:f>AVERAGE(C37:C76)</x:f>
        <x:v>0.06875</x:v>
      </x:c>
      <x:c r="T76" s="45" t="n">
        <x:f>AVERAGE(B27:B76)</x:f>
        <x:v>0.08</x:v>
      </x:c>
      <x:c r="U76" s="45" t="n">
        <x:f>AVERAGE(C27:C76)</x:f>
        <x:v>0.06</x:v>
      </x:c>
    </x:row>
    <x:row r="77">
      <x:c r="A77" s="42" t="n">
        <x:v>76</x:v>
      </x:c>
      <x:c r="B77" s="45" t="n">
        <x:v>0</x:v>
      </x:c>
      <x:c r="C77" s="45" t="n">
        <x:v>0.25</x:v>
      </x:c>
      <x:c r="D77" s="42" t="str">
        <x:f>IF(A77&gt;=$X$2,A77-$X$2+1,"")</x:f>
      </x:c>
      <x:c r="E77" s="42" t="str">
        <x:f>IF(A77&gt;=$X$3,A77-$X$3+1,"")</x:f>
      </x:c>
      <x:c r="F77" s="45" t="n">
        <x:f>AVERAGE(B73:B77)</x:f>
        <x:v>0</x:v>
      </x:c>
      <x:c r="G77" s="45" t="n">
        <x:f>AVERAGE(C73:C77)</x:f>
        <x:v>0.15</x:v>
      </x:c>
      <x:c r="H77" s="45" t="n">
        <x:f>AVERAGE(B68:B77)</x:f>
        <x:v>0.05</x:v>
      </x:c>
      <x:c r="I77" s="45" t="n">
        <x:f>AVERAGE(C68:C77)</x:f>
        <x:v>0.075</x:v>
      </x:c>
      <x:c r="J77" s="45" t="n">
        <x:f>AVERAGE(B63:B77)</x:f>
        <x:v>0.06666666666666667</x:v>
      </x:c>
      <x:c r="K77" s="45" t="n">
        <x:f>AVERAGE(C63:C77)</x:f>
        <x:v>0.1</x:v>
      </x:c>
      <x:c r="L77" s="45" t="n">
        <x:f>AVERAGE(B58:B77)</x:f>
        <x:v>0.0625</x:v>
      </x:c>
      <x:c r="M77" s="45" t="n">
        <x:f>AVERAGE(C58:C77)</x:f>
        <x:v>0.0875</x:v>
      </x:c>
      <x:c r="N77" s="45" t="n">
        <x:f>AVERAGE(B53:B77)</x:f>
        <x:v>0.07</x:v>
      </x:c>
      <x:c r="O77" s="45" t="n">
        <x:f>AVERAGE(C53:C77)</x:f>
        <x:v>0.09</x:v>
      </x:c>
      <x:c r="P77" s="45" t="n">
        <x:f>AVERAGE(B48:B77)</x:f>
        <x:v>0.06666666666666667</x:v>
      </x:c>
      <x:c r="Q77" s="45" t="n">
        <x:f>AVERAGE(C48:C77)</x:f>
        <x:v>0.08333333333333333</x:v>
      </x:c>
      <x:c r="R77" s="45" t="n">
        <x:f>AVERAGE(B38:B77)</x:f>
        <x:v>0.075</x:v>
      </x:c>
      <x:c r="S77" s="45" t="n">
        <x:f>AVERAGE(C38:C77)</x:f>
        <x:v>0.075</x:v>
      </x:c>
      <x:c r="T77" s="45" t="n">
        <x:f>AVERAGE(B28:B77)</x:f>
        <x:v>0.075</x:v>
      </x:c>
      <x:c r="U77" s="45" t="n">
        <x:f>AVERAGE(C28:C77)</x:f>
        <x:v>0.065</x:v>
      </x:c>
    </x:row>
    <x:row r="78">
      <x:c r="A78" s="42" t="n">
        <x:v>77</x:v>
      </x:c>
      <x:c r="B78" s="45" t="n">
        <x:v>0</x:v>
      </x:c>
      <x:c r="C78" s="45" t="n">
        <x:v>0</x:v>
      </x:c>
      <x:c r="D78" s="42" t="str">
        <x:f>IF(A78&gt;=$X$2,A78-$X$2+1,"")</x:f>
      </x:c>
      <x:c r="E78" s="42" t="str">
        <x:f>IF(A78&gt;=$X$3,A78-$X$3+1,"")</x:f>
      </x:c>
      <x:c r="F78" s="45" t="n">
        <x:f>AVERAGE(B74:B78)</x:f>
        <x:v>0</x:v>
      </x:c>
      <x:c r="G78" s="45" t="n">
        <x:f>AVERAGE(C74:C78)</x:f>
        <x:v>0.15</x:v>
      </x:c>
      <x:c r="H78" s="45" t="n">
        <x:f>AVERAGE(B69:B78)</x:f>
        <x:v>0.05</x:v>
      </x:c>
      <x:c r="I78" s="45" t="n">
        <x:f>AVERAGE(C69:C78)</x:f>
        <x:v>0.075</x:v>
      </x:c>
      <x:c r="J78" s="45" t="n">
        <x:f>AVERAGE(B64:B78)</x:f>
        <x:v>0.06666666666666667</x:v>
      </x:c>
      <x:c r="K78" s="45" t="n">
        <x:f>AVERAGE(C64:C78)</x:f>
        <x:v>0.1</x:v>
      </x:c>
      <x:c r="L78" s="45" t="n">
        <x:f>AVERAGE(B59:B78)</x:f>
        <x:v>0.0625</x:v>
      </x:c>
      <x:c r="M78" s="45" t="n">
        <x:f>AVERAGE(C59:C78)</x:f>
        <x:v>0.075</x:v>
      </x:c>
      <x:c r="N78" s="45" t="n">
        <x:f>AVERAGE(B54:B78)</x:f>
        <x:v>0.07</x:v>
      </x:c>
      <x:c r="O78" s="45" t="n">
        <x:f>AVERAGE(C54:C78)</x:f>
        <x:v>0.09</x:v>
      </x:c>
      <x:c r="P78" s="45" t="n">
        <x:f>AVERAGE(B49:B78)</x:f>
        <x:v>0.058333333333333334</x:v>
      </x:c>
      <x:c r="Q78" s="45" t="n">
        <x:f>AVERAGE(C49:C78)</x:f>
        <x:v>0.08333333333333333</x:v>
      </x:c>
      <x:c r="R78" s="45" t="n">
        <x:f>AVERAGE(B39:B78)</x:f>
        <x:v>0.075</x:v>
      </x:c>
      <x:c r="S78" s="45" t="n">
        <x:f>AVERAGE(C39:C78)</x:f>
        <x:v>0.075</x:v>
      </x:c>
      <x:c r="T78" s="45" t="n">
        <x:f>AVERAGE(B29:B78)</x:f>
        <x:v>0.075</x:v>
      </x:c>
      <x:c r="U78" s="45" t="n">
        <x:f>AVERAGE(C29:C78)</x:f>
        <x:v>0.065</x:v>
      </x:c>
    </x:row>
    <x:row r="79">
      <x:c r="A79" s="42" t="n">
        <x:v>78</x:v>
      </x:c>
      <x:c r="B79" s="45" t="n">
        <x:v>0</x:v>
      </x:c>
      <x:c r="C79" s="45" t="n">
        <x:v>0</x:v>
      </x:c>
      <x:c r="D79" s="42" t="str">
        <x:f>IF(A79&gt;=$X$2,A79-$X$2+1,"")</x:f>
      </x:c>
      <x:c r="E79" s="42" t="str">
        <x:f>IF(A79&gt;=$X$3,A79-$X$3+1,"")</x:f>
      </x:c>
      <x:c r="F79" s="45" t="n">
        <x:f>AVERAGE(B75:B79)</x:f>
        <x:v>0</x:v>
      </x:c>
      <x:c r="G79" s="45" t="n">
        <x:f>AVERAGE(C75:C79)</x:f>
        <x:v>0.15</x:v>
      </x:c>
      <x:c r="H79" s="45" t="n">
        <x:f>AVERAGE(B70:B79)</x:f>
        <x:v>0.025</x:v>
      </x:c>
      <x:c r="I79" s="45" t="n">
        <x:f>AVERAGE(C70:C79)</x:f>
        <x:v>0.075</x:v>
      </x:c>
      <x:c r="J79" s="45" t="n">
        <x:f>AVERAGE(B65:B79)</x:f>
        <x:v>0.06666666666666667</x:v>
      </x:c>
      <x:c r="K79" s="45" t="n">
        <x:f>AVERAGE(C65:C79)</x:f>
        <x:v>0.08333333333333333</x:v>
      </x:c>
      <x:c r="L79" s="45" t="n">
        <x:f>AVERAGE(B60:B79)</x:f>
        <x:v>0.05</x:v>
      </x:c>
      <x:c r="M79" s="45" t="n">
        <x:f>AVERAGE(C60:C79)</x:f>
        <x:v>0.075</x:v>
      </x:c>
      <x:c r="N79" s="45" t="n">
        <x:f>AVERAGE(B55:B79)</x:f>
        <x:v>0.07</x:v>
      </x:c>
      <x:c r="O79" s="45" t="n">
        <x:f>AVERAGE(C55:C79)</x:f>
        <x:v>0.09</x:v>
      </x:c>
      <x:c r="P79" s="45" t="n">
        <x:f>AVERAGE(B50:B79)</x:f>
        <x:v>0.058333333333333334</x:v>
      </x:c>
      <x:c r="Q79" s="45" t="n">
        <x:f>AVERAGE(C50:C79)</x:f>
        <x:v>0.08333333333333333</x:v>
      </x:c>
      <x:c r="R79" s="45" t="n">
        <x:f>AVERAGE(B40:B79)</x:f>
        <x:v>0.06875</x:v>
      </x:c>
      <x:c r="S79" s="45" t="n">
        <x:f>AVERAGE(C40:C79)</x:f>
        <x:v>0.075</x:v>
      </x:c>
      <x:c r="T79" s="45" t="n">
        <x:f>AVERAGE(B30:B79)</x:f>
        <x:v>0.075</x:v>
      </x:c>
      <x:c r="U79" s="45" t="n">
        <x:f>AVERAGE(C30:C79)</x:f>
        <x:v>0.065</x:v>
      </x:c>
    </x:row>
    <x:row r="80">
      <x:c r="A80" s="42" t="n">
        <x:v>79</x:v>
      </x:c>
      <x:c r="B80" s="45" t="n">
        <x:v>0</x:v>
      </x:c>
      <x:c r="C80" s="45" t="n">
        <x:v>0</x:v>
      </x:c>
      <x:c r="D80" s="42" t="str">
        <x:f>IF(A80&gt;=$X$2,A80-$X$2+1,"")</x:f>
      </x:c>
      <x:c r="E80" s="42" t="str">
        <x:f>IF(A80&gt;=$X$3,A80-$X$3+1,"")</x:f>
      </x:c>
      <x:c r="F80" s="45" t="n">
        <x:f>AVERAGE(B76:B80)</x:f>
        <x:v>0</x:v>
      </x:c>
      <x:c r="G80" s="45" t="n">
        <x:f>AVERAGE(C76:C80)</x:f>
        <x:v>0.1</x:v>
      </x:c>
      <x:c r="H80" s="45" t="n">
        <x:f>AVERAGE(B71:B80)</x:f>
        <x:v>0.025</x:v>
      </x:c>
      <x:c r="I80" s="45" t="n">
        <x:f>AVERAGE(C71:C80)</x:f>
        <x:v>0.075</x:v>
      </x:c>
      <x:c r="J80" s="45" t="n">
        <x:f>AVERAGE(B66:B80)</x:f>
        <x:v>0.05</x:v>
      </x:c>
      <x:c r="K80" s="45" t="n">
        <x:f>AVERAGE(C66:C80)</x:f>
        <x:v>0.08333333333333333</x:v>
      </x:c>
      <x:c r="L80" s="45" t="n">
        <x:f>AVERAGE(B61:B80)</x:f>
        <x:v>0.05</x:v>
      </x:c>
      <x:c r="M80" s="45" t="n">
        <x:f>AVERAGE(C61:C80)</x:f>
        <x:v>0.075</x:v>
      </x:c>
      <x:c r="N80" s="45" t="n">
        <x:f>AVERAGE(B56:B80)</x:f>
        <x:v>0.06</x:v>
      </x:c>
      <x:c r="O80" s="45" t="n">
        <x:f>AVERAGE(C56:C80)</x:f>
        <x:v>0.08</x:v>
      </x:c>
      <x:c r="P80" s="45" t="n">
        <x:f>AVERAGE(B51:B80)</x:f>
        <x:v>0.058333333333333334</x:v>
      </x:c>
      <x:c r="Q80" s="45" t="n">
        <x:f>AVERAGE(C51:C80)</x:f>
        <x:v>0.08333333333333333</x:v>
      </x:c>
      <x:c r="R80" s="45" t="n">
        <x:f>AVERAGE(B41:B80)</x:f>
        <x:v>0.06875</x:v>
      </x:c>
      <x:c r="S80" s="45" t="n">
        <x:f>AVERAGE(C41:C80)</x:f>
        <x:v>0.075</x:v>
      </x:c>
      <x:c r="T80" s="45" t="n">
        <x:f>AVERAGE(B31:B80)</x:f>
        <x:v>0.075</x:v>
      </x:c>
      <x:c r="U80" s="45" t="n">
        <x:f>AVERAGE(C31:C80)</x:f>
        <x:v>0.065</x:v>
      </x:c>
    </x:row>
    <x:row r="81">
      <x:c r="A81" s="42" t="n">
        <x:v>80</x:v>
      </x:c>
      <x:c r="B81" s="45" t="n">
        <x:v>0</x:v>
      </x:c>
      <x:c r="C81" s="45" t="n">
        <x:v>0</x:v>
      </x:c>
      <x:c r="D81" s="42" t="str">
        <x:f>IF(A81&gt;=$X$2,A81-$X$2+1,"")</x:f>
      </x:c>
      <x:c r="E81" s="42" t="str">
        <x:f>IF(A81&gt;=$X$3,A81-$X$3+1,"")</x:f>
      </x:c>
      <x:c r="F81" s="45" t="n">
        <x:f>AVERAGE(B77:B81)</x:f>
        <x:v>0</x:v>
      </x:c>
      <x:c r="G81" s="45" t="n">
        <x:f>AVERAGE(C77:C81)</x:f>
        <x:v>0.05</x:v>
      </x:c>
      <x:c r="H81" s="45" t="n">
        <x:f>AVERAGE(B72:B81)</x:f>
        <x:v>0</x:v>
      </x:c>
      <x:c r="I81" s="45" t="n">
        <x:f>AVERAGE(C72:C81)</x:f>
        <x:v>0.075</x:v>
      </x:c>
      <x:c r="J81" s="45" t="n">
        <x:f>AVERAGE(B67:B81)</x:f>
        <x:v>0.03333333333333333</x:v>
      </x:c>
      <x:c r="K81" s="45" t="n">
        <x:f>AVERAGE(C67:C81)</x:f>
        <x:v>0.06666666666666667</x:v>
      </x:c>
      <x:c r="L81" s="45" t="n">
        <x:f>AVERAGE(B62:B81)</x:f>
        <x:v>0.05</x:v>
      </x:c>
      <x:c r="M81" s="45" t="n">
        <x:f>AVERAGE(C62:C81)</x:f>
        <x:v>0.075</x:v>
      </x:c>
      <x:c r="N81" s="45" t="n">
        <x:f>AVERAGE(B57:B81)</x:f>
        <x:v>0.05</x:v>
      </x:c>
      <x:c r="O81" s="45" t="n">
        <x:f>AVERAGE(C57:C81)</x:f>
        <x:v>0.07</x:v>
      </x:c>
      <x:c r="P81" s="45" t="n">
        <x:f>AVERAGE(B52:B81)</x:f>
        <x:v>0.058333333333333334</x:v>
      </x:c>
      <x:c r="Q81" s="45" t="n">
        <x:f>AVERAGE(C52:C81)</x:f>
        <x:v>0.08333333333333333</x:v>
      </x:c>
      <x:c r="R81" s="45" t="n">
        <x:f>AVERAGE(B42:B81)</x:f>
        <x:v>0.06875</x:v>
      </x:c>
      <x:c r="S81" s="45" t="n">
        <x:f>AVERAGE(C42:C81)</x:f>
        <x:v>0.075</x:v>
      </x:c>
      <x:c r="T81" s="45" t="n">
        <x:f>AVERAGE(B32:B81)</x:f>
        <x:v>0.07</x:v>
      </x:c>
      <x:c r="U81" s="45" t="n">
        <x:f>AVERAGE(C32:C81)</x:f>
        <x:v>0.065</x:v>
      </x:c>
    </x:row>
    <x:row r="82">
      <x:c r="A82" s="42" t="n">
        <x:v>81</x:v>
      </x:c>
      <x:c r="B82" s="45" t="n">
        <x:v>0</x:v>
      </x:c>
      <x:c r="C82" s="45" t="n">
        <x:v>0</x:v>
      </x:c>
      <x:c r="D82" s="42" t="str">
        <x:f>IF(A82&gt;=$X$2,A82-$X$2+1,"")</x:f>
      </x:c>
      <x:c r="E82" s="42" t="str">
        <x:f>IF(A82&gt;=$X$3,A82-$X$3+1,"")</x:f>
      </x:c>
      <x:c r="F82" s="45" t="n">
        <x:f>AVERAGE(B78:B82)</x:f>
        <x:v>0</x:v>
      </x:c>
      <x:c r="G82" s="45" t="n">
        <x:f>AVERAGE(C78:C82)</x:f>
        <x:v>0</x:v>
      </x:c>
      <x:c r="H82" s="45" t="n">
        <x:f>AVERAGE(B73:B82)</x:f>
        <x:v>0</x:v>
      </x:c>
      <x:c r="I82" s="45" t="n">
        <x:f>AVERAGE(C73:C82)</x:f>
        <x:v>0.075</x:v>
      </x:c>
      <x:c r="J82" s="45" t="n">
        <x:f>AVERAGE(B68:B82)</x:f>
        <x:v>0.03333333333333333</x:v>
      </x:c>
      <x:c r="K82" s="45" t="n">
        <x:f>AVERAGE(C68:C82)</x:f>
        <x:v>0.05</x:v>
      </x:c>
      <x:c r="L82" s="45" t="n">
        <x:f>AVERAGE(B63:B82)</x:f>
        <x:v>0.05</x:v>
      </x:c>
      <x:c r="M82" s="45" t="n">
        <x:f>AVERAGE(C63:C82)</x:f>
        <x:v>0.075</x:v>
      </x:c>
      <x:c r="N82" s="45" t="n">
        <x:f>AVERAGE(B58:B82)</x:f>
        <x:v>0.05</x:v>
      </x:c>
      <x:c r="O82" s="45" t="n">
        <x:f>AVERAGE(C58:C82)</x:f>
        <x:v>0.07</x:v>
      </x:c>
      <x:c r="P82" s="45" t="n">
        <x:f>AVERAGE(B53:B82)</x:f>
        <x:v>0.058333333333333334</x:v>
      </x:c>
      <x:c r="Q82" s="45" t="n">
        <x:f>AVERAGE(C53:C82)</x:f>
        <x:v>0.075</x:v>
      </x:c>
      <x:c r="R82" s="45" t="n">
        <x:f>AVERAGE(B43:B82)</x:f>
        <x:v>0.06875</x:v>
      </x:c>
      <x:c r="S82" s="45" t="n">
        <x:f>AVERAGE(C43:C82)</x:f>
        <x:v>0.075</x:v>
      </x:c>
      <x:c r="T82" s="45" t="n">
        <x:f>AVERAGE(B33:B82)</x:f>
        <x:v>0.07</x:v>
      </x:c>
      <x:c r="U82" s="45" t="n">
        <x:f>AVERAGE(C33:C82)</x:f>
        <x:v>0.065</x:v>
      </x:c>
    </x:row>
    <x:row r="83">
      <x:c r="A83" s="42" t="n">
        <x:v>82</x:v>
      </x:c>
      <x:c r="B83" s="45" t="n">
        <x:v>0</x:v>
      </x:c>
      <x:c r="C83" s="45" t="n">
        <x:v>0.25</x:v>
      </x:c>
      <x:c r="D83" s="42" t="str">
        <x:f>IF(A83&gt;=$X$2,A83-$X$2+1,"")</x:f>
      </x:c>
      <x:c r="E83" s="42" t="str">
        <x:f>IF(A83&gt;=$X$3,A83-$X$3+1,"")</x:f>
      </x:c>
      <x:c r="F83" s="45" t="n">
        <x:f>AVERAGE(B79:B83)</x:f>
        <x:v>0</x:v>
      </x:c>
      <x:c r="G83" s="45" t="n">
        <x:f>AVERAGE(C79:C83)</x:f>
        <x:v>0.05</x:v>
      </x:c>
      <x:c r="H83" s="45" t="n">
        <x:f>AVERAGE(B74:B83)</x:f>
        <x:v>0</x:v>
      </x:c>
      <x:c r="I83" s="45" t="n">
        <x:f>AVERAGE(C74:C83)</x:f>
        <x:v>0.1</x:v>
      </x:c>
      <x:c r="J83" s="45" t="n">
        <x:f>AVERAGE(B69:B83)</x:f>
        <x:v>0.03333333333333333</x:v>
      </x:c>
      <x:c r="K83" s="45" t="n">
        <x:f>AVERAGE(C69:C83)</x:f>
        <x:v>0.06666666666666667</x:v>
      </x:c>
      <x:c r="L83" s="45" t="n">
        <x:f>AVERAGE(B64:B83)</x:f>
        <x:v>0.05</x:v>
      </x:c>
      <x:c r="M83" s="45" t="n">
        <x:f>AVERAGE(C64:C83)</x:f>
        <x:v>0.0875</x:v>
      </x:c>
      <x:c r="N83" s="45" t="n">
        <x:f>AVERAGE(B59:B83)</x:f>
        <x:v>0.05</x:v>
      </x:c>
      <x:c r="O83" s="45" t="n">
        <x:f>AVERAGE(C59:C83)</x:f>
        <x:v>0.07</x:v>
      </x:c>
      <x:c r="P83" s="45" t="n">
        <x:f>AVERAGE(B54:B83)</x:f>
        <x:v>0.058333333333333334</x:v>
      </x:c>
      <x:c r="Q83" s="45" t="n">
        <x:f>AVERAGE(C54:C83)</x:f>
        <x:v>0.08333333333333333</x:v>
      </x:c>
      <x:c r="R83" s="45" t="n">
        <x:f>AVERAGE(B44:B83)</x:f>
        <x:v>0.06875</x:v>
      </x:c>
      <x:c r="S83" s="45" t="n">
        <x:f>AVERAGE(C44:C83)</x:f>
        <x:v>0.08125</x:v>
      </x:c>
      <x:c r="T83" s="45" t="n">
        <x:f>AVERAGE(B34:B83)</x:f>
        <x:v>0.065</x:v>
      </x:c>
      <x:c r="U83" s="45" t="n">
        <x:f>AVERAGE(C34:C83)</x:f>
        <x:v>0.07</x:v>
      </x:c>
    </x:row>
    <x:row r="84">
      <x:c r="A84" s="42" t="n">
        <x:v>83</x:v>
      </x:c>
      <x:c r="B84" s="45" t="n">
        <x:v>0.25</x:v>
      </x:c>
      <x:c r="C84" s="45" t="n">
        <x:v>0</x:v>
      </x:c>
      <x:c r="D84" s="42" t="str">
        <x:f>IF(A84&gt;=$X$2,A84-$X$2+1,"")</x:f>
      </x:c>
      <x:c r="E84" s="42" t="str">
        <x:f>IF(A84&gt;=$X$3,A84-$X$3+1,"")</x:f>
      </x:c>
      <x:c r="F84" s="45" t="n">
        <x:f>AVERAGE(B80:B84)</x:f>
        <x:v>0.05</x:v>
      </x:c>
      <x:c r="G84" s="45" t="n">
        <x:f>AVERAGE(C80:C84)</x:f>
        <x:v>0.05</x:v>
      </x:c>
      <x:c r="H84" s="45" t="n">
        <x:f>AVERAGE(B75:B84)</x:f>
        <x:v>0.025</x:v>
      </x:c>
      <x:c r="I84" s="45" t="n">
        <x:f>AVERAGE(C75:C84)</x:f>
        <x:v>0.1</x:v>
      </x:c>
      <x:c r="J84" s="45" t="n">
        <x:f>AVERAGE(B70:B84)</x:f>
        <x:v>0.03333333333333333</x:v>
      </x:c>
      <x:c r="K84" s="45" t="n">
        <x:f>AVERAGE(C70:C84)</x:f>
        <x:v>0.06666666666666667</x:v>
      </x:c>
      <x:c r="L84" s="45" t="n">
        <x:f>AVERAGE(B65:B84)</x:f>
        <x:v>0.0625</x:v>
      </x:c>
      <x:c r="M84" s="45" t="n">
        <x:f>AVERAGE(C65:C84)</x:f>
        <x:v>0.075</x:v>
      </x:c>
      <x:c r="N84" s="45" t="n">
        <x:f>AVERAGE(B60:B84)</x:f>
        <x:v>0.05</x:v>
      </x:c>
      <x:c r="O84" s="45" t="n">
        <x:f>AVERAGE(C60:C84)</x:f>
        <x:v>0.07</x:v>
      </x:c>
      <x:c r="P84" s="45" t="n">
        <x:f>AVERAGE(B55:B84)</x:f>
        <x:v>0.06666666666666667</x:v>
      </x:c>
      <x:c r="Q84" s="45" t="n">
        <x:f>AVERAGE(C55:C84)</x:f>
        <x:v>0.08333333333333333</x:v>
      </x:c>
      <x:c r="R84" s="45" t="n">
        <x:f>AVERAGE(B45:B84)</x:f>
        <x:v>0.075</x:v>
      </x:c>
      <x:c r="S84" s="45" t="n">
        <x:f>AVERAGE(C45:C84)</x:f>
        <x:v>0.08125</x:v>
      </x:c>
      <x:c r="T84" s="45" t="n">
        <x:f>AVERAGE(B35:B84)</x:f>
        <x:v>0.07</x:v>
      </x:c>
      <x:c r="U84" s="45" t="n">
        <x:f>AVERAGE(C35:C84)</x:f>
        <x:v>0.07</x:v>
      </x:c>
    </x:row>
    <x:row r="85">
      <x:c r="A85" s="42" t="n">
        <x:v>84</x:v>
      </x:c>
      <x:c r="B85" s="45" t="n">
        <x:v>0</x:v>
      </x:c>
      <x:c r="C85" s="45" t="n">
        <x:v>0.25</x:v>
      </x:c>
      <x:c r="D85" s="42" t="str">
        <x:f>IF(A85&gt;=$X$2,A85-$X$2+1,"")</x:f>
      </x:c>
      <x:c r="E85" s="42" t="str">
        <x:f>IF(A85&gt;=$X$3,A85-$X$3+1,"")</x:f>
      </x:c>
      <x:c r="F85" s="45" t="n">
        <x:f>AVERAGE(B81:B85)</x:f>
        <x:v>0.05</x:v>
      </x:c>
      <x:c r="G85" s="45" t="n">
        <x:f>AVERAGE(C81:C85)</x:f>
        <x:v>0.1</x:v>
      </x:c>
      <x:c r="H85" s="45" t="n">
        <x:f>AVERAGE(B76:B85)</x:f>
        <x:v>0.025</x:v>
      </x:c>
      <x:c r="I85" s="45" t="n">
        <x:f>AVERAGE(C76:C85)</x:f>
        <x:v>0.1</x:v>
      </x:c>
      <x:c r="J85" s="45" t="n">
        <x:f>AVERAGE(B71:B85)</x:f>
        <x:v>0.03333333333333333</x:v>
      </x:c>
      <x:c r="K85" s="45" t="n">
        <x:f>AVERAGE(C71:C85)</x:f>
        <x:v>0.08333333333333333</x:v>
      </x:c>
      <x:c r="L85" s="45" t="n">
        <x:f>AVERAGE(B66:B85)</x:f>
        <x:v>0.05</x:v>
      </x:c>
      <x:c r="M85" s="45" t="n">
        <x:f>AVERAGE(C66:C85)</x:f>
        <x:v>0.0875</x:v>
      </x:c>
      <x:c r="N85" s="45" t="n">
        <x:f>AVERAGE(B61:B85)</x:f>
        <x:v>0.05</x:v>
      </x:c>
      <x:c r="O85" s="45" t="n">
        <x:f>AVERAGE(C61:C85)</x:f>
        <x:v>0.08</x:v>
      </x:c>
      <x:c r="P85" s="45" t="n">
        <x:f>AVERAGE(B56:B85)</x:f>
        <x:v>0.058333333333333334</x:v>
      </x:c>
      <x:c r="Q85" s="45" t="n">
        <x:f>AVERAGE(C56:C85)</x:f>
        <x:v>0.08333333333333333</x:v>
      </x:c>
      <x:c r="R85" s="45" t="n">
        <x:f>AVERAGE(B46:B85)</x:f>
        <x:v>0.075</x:v>
      </x:c>
      <x:c r="S85" s="45" t="n">
        <x:f>AVERAGE(C46:C85)</x:f>
        <x:v>0.0875</x:v>
      </x:c>
      <x:c r="T85" s="45" t="n">
        <x:f>AVERAGE(B36:B85)</x:f>
        <x:v>0.07</x:v>
      </x:c>
      <x:c r="U85" s="45" t="n">
        <x:f>AVERAGE(C36:C85)</x:f>
        <x:v>0.075</x:v>
      </x:c>
    </x:row>
    <x:row r="86">
      <x:c r="A86" s="42" t="n">
        <x:v>85</x:v>
      </x:c>
      <x:c r="B86" s="45" t="n">
        <x:v>0</x:v>
      </x:c>
      <x:c r="C86" s="45" t="n">
        <x:v>0</x:v>
      </x:c>
      <x:c r="D86" s="42" t="str">
        <x:f>IF(A86&gt;=$X$2,A86-$X$2+1,"")</x:f>
      </x:c>
      <x:c r="E86" s="42" t="str">
        <x:f>IF(A86&gt;=$X$3,A86-$X$3+1,"")</x:f>
      </x:c>
      <x:c r="F86" s="45" t="n">
        <x:f>AVERAGE(B82:B86)</x:f>
        <x:v>0.05</x:v>
      </x:c>
      <x:c r="G86" s="45" t="n">
        <x:f>AVERAGE(C82:C86)</x:f>
        <x:v>0.1</x:v>
      </x:c>
      <x:c r="H86" s="45" t="n">
        <x:f>AVERAGE(B77:B86)</x:f>
        <x:v>0.025</x:v>
      </x:c>
      <x:c r="I86" s="45" t="n">
        <x:f>AVERAGE(C77:C86)</x:f>
        <x:v>0.075</x:v>
      </x:c>
      <x:c r="J86" s="45" t="n">
        <x:f>AVERAGE(B72:B86)</x:f>
        <x:v>0.016666666666666666</x:v>
      </x:c>
      <x:c r="K86" s="45" t="n">
        <x:f>AVERAGE(C72:C86)</x:f>
        <x:v>0.08333333333333333</x:v>
      </x:c>
      <x:c r="L86" s="45" t="n">
        <x:f>AVERAGE(B67:B86)</x:f>
        <x:v>0.0375</x:v>
      </x:c>
      <x:c r="M86" s="45" t="n">
        <x:f>AVERAGE(C67:C86)</x:f>
        <x:v>0.075</x:v>
      </x:c>
      <x:c r="N86" s="45" t="n">
        <x:f>AVERAGE(B62:B86)</x:f>
        <x:v>0.05</x:v>
      </x:c>
      <x:c r="O86" s="45" t="n">
        <x:f>AVERAGE(C62:C86)</x:f>
        <x:v>0.08</x:v>
      </x:c>
      <x:c r="P86" s="45" t="n">
        <x:f>AVERAGE(B57:B86)</x:f>
        <x:v>0.05</x:v>
      </x:c>
      <x:c r="Q86" s="45" t="n">
        <x:f>AVERAGE(C57:C86)</x:f>
        <x:v>0.075</x:v>
      </x:c>
      <x:c r="R86" s="45" t="n">
        <x:f>AVERAGE(B47:B86)</x:f>
        <x:v>0.0625</x:v>
      </x:c>
      <x:c r="S86" s="45" t="n">
        <x:f>AVERAGE(C47:C86)</x:f>
        <x:v>0.0875</x:v>
      </x:c>
      <x:c r="T86" s="45" t="n">
        <x:f>AVERAGE(B37:B86)</x:f>
        <x:v>0.07</x:v>
      </x:c>
      <x:c r="U86" s="45" t="n">
        <x:f>AVERAGE(C37:C86)</x:f>
        <x:v>0.07</x:v>
      </x:c>
    </x:row>
    <x:row r="87">
      <x:c r="A87" s="42" t="n">
        <x:v>86</x:v>
      </x:c>
      <x:c r="B87" s="45" t="n">
        <x:v>0</x:v>
      </x:c>
      <x:c r="C87" s="45" t="n">
        <x:v>0.25</x:v>
      </x:c>
      <x:c r="D87" s="42" t="str">
        <x:f>IF(A87&gt;=$X$2,A87-$X$2+1,"")</x:f>
      </x:c>
      <x:c r="E87" s="42" t="str">
        <x:f>IF(A87&gt;=$X$3,A87-$X$3+1,"")</x:f>
      </x:c>
      <x:c r="F87" s="45" t="n">
        <x:f>AVERAGE(B83:B87)</x:f>
        <x:v>0.05</x:v>
      </x:c>
      <x:c r="G87" s="45" t="n">
        <x:f>AVERAGE(C83:C87)</x:f>
        <x:v>0.15</x:v>
      </x:c>
      <x:c r="H87" s="45" t="n">
        <x:f>AVERAGE(B78:B87)</x:f>
        <x:v>0.025</x:v>
      </x:c>
      <x:c r="I87" s="45" t="n">
        <x:f>AVERAGE(C78:C87)</x:f>
        <x:v>0.075</x:v>
      </x:c>
      <x:c r="J87" s="45" t="n">
        <x:f>AVERAGE(B73:B87)</x:f>
        <x:v>0.016666666666666666</x:v>
      </x:c>
      <x:c r="K87" s="45" t="n">
        <x:f>AVERAGE(C73:C87)</x:f>
        <x:v>0.1</x:v>
      </x:c>
      <x:c r="L87" s="45" t="n">
        <x:f>AVERAGE(B68:B87)</x:f>
        <x:v>0.0375</x:v>
      </x:c>
      <x:c r="M87" s="45" t="n">
        <x:f>AVERAGE(C68:C87)</x:f>
        <x:v>0.075</x:v>
      </x:c>
      <x:c r="N87" s="45" t="n">
        <x:f>AVERAGE(B63:B87)</x:f>
        <x:v>0.05</x:v>
      </x:c>
      <x:c r="O87" s="45" t="n">
        <x:f>AVERAGE(C63:C87)</x:f>
        <x:v>0.09</x:v>
      </x:c>
      <x:c r="P87" s="45" t="n">
        <x:f>AVERAGE(B58:B87)</x:f>
        <x:v>0.05</x:v>
      </x:c>
      <x:c r="Q87" s="45" t="n">
        <x:f>AVERAGE(C58:C87)</x:f>
        <x:v>0.08333333333333333</x:v>
      </x:c>
      <x:c r="R87" s="45" t="n">
        <x:f>AVERAGE(B48:B87)</x:f>
        <x:v>0.05625</x:v>
      </x:c>
      <x:c r="S87" s="45" t="n">
        <x:f>AVERAGE(C48:C87)</x:f>
        <x:v>0.08125</x:v>
      </x:c>
      <x:c r="T87" s="45" t="n">
        <x:f>AVERAGE(B38:B87)</x:f>
        <x:v>0.065</x:v>
      </x:c>
      <x:c r="U87" s="45" t="n">
        <x:f>AVERAGE(C38:C87)</x:f>
        <x:v>0.075</x:v>
      </x:c>
    </x:row>
    <x:row r="88">
      <x:c r="A88" s="42" t="n">
        <x:v>87</x:v>
      </x:c>
      <x:c r="B88" s="45" t="n">
        <x:v>0</x:v>
      </x:c>
      <x:c r="C88" s="45" t="n">
        <x:v>0</x:v>
      </x:c>
      <x:c r="D88" s="42" t="str">
        <x:f>IF(A88&gt;=$X$2,A88-$X$2+1,"")</x:f>
      </x:c>
      <x:c r="E88" s="42" t="str">
        <x:f>IF(A88&gt;=$X$3,A88-$X$3+1,"")</x:f>
      </x:c>
      <x:c r="F88" s="45" t="n">
        <x:f>AVERAGE(B84:B88)</x:f>
        <x:v>0.05</x:v>
      </x:c>
      <x:c r="G88" s="45" t="n">
        <x:f>AVERAGE(C84:C88)</x:f>
        <x:v>0.1</x:v>
      </x:c>
      <x:c r="H88" s="45" t="n">
        <x:f>AVERAGE(B79:B88)</x:f>
        <x:v>0.025</x:v>
      </x:c>
      <x:c r="I88" s="45" t="n">
        <x:f>AVERAGE(C79:C88)</x:f>
        <x:v>0.075</x:v>
      </x:c>
      <x:c r="J88" s="45" t="n">
        <x:f>AVERAGE(B74:B88)</x:f>
        <x:v>0.016666666666666666</x:v>
      </x:c>
      <x:c r="K88" s="45" t="n">
        <x:f>AVERAGE(C74:C88)</x:f>
        <x:v>0.1</x:v>
      </x:c>
      <x:c r="L88" s="45" t="n">
        <x:f>AVERAGE(B69:B88)</x:f>
        <x:v>0.0375</x:v>
      </x:c>
      <x:c r="M88" s="45" t="n">
        <x:f>AVERAGE(C69:C88)</x:f>
        <x:v>0.075</x:v>
      </x:c>
      <x:c r="N88" s="45" t="n">
        <x:f>AVERAGE(B64:B88)</x:f>
        <x:v>0.05</x:v>
      </x:c>
      <x:c r="O88" s="45" t="n">
        <x:f>AVERAGE(C64:C88)</x:f>
        <x:v>0.09</x:v>
      </x:c>
      <x:c r="P88" s="45" t="n">
        <x:f>AVERAGE(B59:B88)</x:f>
        <x:v>0.05</x:v>
      </x:c>
      <x:c r="Q88" s="45" t="n">
        <x:f>AVERAGE(C59:C88)</x:f>
        <x:v>0.075</x:v>
      </x:c>
      <x:c r="R88" s="45" t="n">
        <x:f>AVERAGE(B49:B88)</x:f>
        <x:v>0.05</x:v>
      </x:c>
      <x:c r="S88" s="45" t="n">
        <x:f>AVERAGE(C49:C88)</x:f>
        <x:v>0.08125</x:v>
      </x:c>
      <x:c r="T88" s="45" t="n">
        <x:f>AVERAGE(B39:B88)</x:f>
        <x:v>0.065</x:v>
      </x:c>
      <x:c r="U88" s="45" t="n">
        <x:f>AVERAGE(C39:C88)</x:f>
        <x:v>0.075</x:v>
      </x:c>
    </x:row>
    <x:row r="89">
      <x:c r="A89" s="42" t="n">
        <x:v>88</x:v>
      </x:c>
      <x:c r="B89" s="45" t="n">
        <x:v>0</x:v>
      </x:c>
      <x:c r="C89" s="45" t="n">
        <x:v>0</x:v>
      </x:c>
      <x:c r="D89" s="42" t="str">
        <x:f>IF(A89&gt;=$X$2,A89-$X$2+1,"")</x:f>
      </x:c>
      <x:c r="E89" s="42" t="str">
        <x:f>IF(A89&gt;=$X$3,A89-$X$3+1,"")</x:f>
      </x:c>
      <x:c r="F89" s="45" t="n">
        <x:f>AVERAGE(B85:B89)</x:f>
        <x:v>0</x:v>
      </x:c>
      <x:c r="G89" s="45" t="n">
        <x:f>AVERAGE(C85:C89)</x:f>
        <x:v>0.1</x:v>
      </x:c>
      <x:c r="H89" s="45" t="n">
        <x:f>AVERAGE(B80:B89)</x:f>
        <x:v>0.025</x:v>
      </x:c>
      <x:c r="I89" s="45" t="n">
        <x:f>AVERAGE(C80:C89)</x:f>
        <x:v>0.075</x:v>
      </x:c>
      <x:c r="J89" s="45" t="n">
        <x:f>AVERAGE(B75:B89)</x:f>
        <x:v>0.016666666666666666</x:v>
      </x:c>
      <x:c r="K89" s="45" t="n">
        <x:f>AVERAGE(C75:C89)</x:f>
        <x:v>0.1</x:v>
      </x:c>
      <x:c r="L89" s="45" t="n">
        <x:f>AVERAGE(B70:B89)</x:f>
        <x:v>0.025</x:v>
      </x:c>
      <x:c r="M89" s="45" t="n">
        <x:f>AVERAGE(C70:C89)</x:f>
        <x:v>0.075</x:v>
      </x:c>
      <x:c r="N89" s="45" t="n">
        <x:f>AVERAGE(B65:B89)</x:f>
        <x:v>0.05</x:v>
      </x:c>
      <x:c r="O89" s="45" t="n">
        <x:f>AVERAGE(C65:C89)</x:f>
        <x:v>0.08</x:v>
      </x:c>
      <x:c r="P89" s="45" t="n">
        <x:f>AVERAGE(B60:B89)</x:f>
        <x:v>0.041666666666666664</x:v>
      </x:c>
      <x:c r="Q89" s="45" t="n">
        <x:f>AVERAGE(C60:C89)</x:f>
        <x:v>0.075</x:v>
      </x:c>
      <x:c r="R89" s="45" t="n">
        <x:f>AVERAGE(B50:B89)</x:f>
        <x:v>0.05</x:v>
      </x:c>
      <x:c r="S89" s="45" t="n">
        <x:f>AVERAGE(C50:C89)</x:f>
        <x:v>0.08125</x:v>
      </x:c>
      <x:c r="T89" s="45" t="n">
        <x:f>AVERAGE(B40:B89)</x:f>
        <x:v>0.06</x:v>
      </x:c>
      <x:c r="U89" s="45" t="n">
        <x:f>AVERAGE(C40:C89)</x:f>
        <x:v>0.075</x:v>
      </x:c>
    </x:row>
    <x:row r="90">
      <x:c r="A90" s="42" t="n">
        <x:v>89</x:v>
      </x:c>
      <x:c r="B90" s="45" t="n">
        <x:v>0</x:v>
      </x:c>
      <x:c r="C90" s="45" t="n">
        <x:v>0.25</x:v>
      </x:c>
      <x:c r="D90" s="42" t="str">
        <x:f>IF(A90&gt;=$X$2,A90-$X$2+1,"")</x:f>
      </x:c>
      <x:c r="E90" s="42" t="str">
        <x:f>IF(A90&gt;=$X$3,A90-$X$3+1,"")</x:f>
      </x:c>
      <x:c r="F90" s="45" t="n">
        <x:f>AVERAGE(B86:B90)</x:f>
        <x:v>0</x:v>
      </x:c>
      <x:c r="G90" s="45" t="n">
        <x:f>AVERAGE(C86:C90)</x:f>
        <x:v>0.1</x:v>
      </x:c>
      <x:c r="H90" s="45" t="n">
        <x:f>AVERAGE(B81:B90)</x:f>
        <x:v>0.025</x:v>
      </x:c>
      <x:c r="I90" s="45" t="n">
        <x:f>AVERAGE(C81:C90)</x:f>
        <x:v>0.1</x:v>
      </x:c>
      <x:c r="J90" s="45" t="n">
        <x:f>AVERAGE(B76:B90)</x:f>
        <x:v>0.016666666666666666</x:v>
      </x:c>
      <x:c r="K90" s="45" t="n">
        <x:f>AVERAGE(C76:C90)</x:f>
        <x:v>0.1</x:v>
      </x:c>
      <x:c r="L90" s="45" t="n">
        <x:f>AVERAGE(B71:B90)</x:f>
        <x:v>0.025</x:v>
      </x:c>
      <x:c r="M90" s="45" t="n">
        <x:f>AVERAGE(C71:C90)</x:f>
        <x:v>0.0875</x:v>
      </x:c>
      <x:c r="N90" s="45" t="n">
        <x:f>AVERAGE(B66:B90)</x:f>
        <x:v>0.04</x:v>
      </x:c>
      <x:c r="O90" s="45" t="n">
        <x:f>AVERAGE(C66:C90)</x:f>
        <x:v>0.09</x:v>
      </x:c>
      <x:c r="P90" s="45" t="n">
        <x:f>AVERAGE(B61:B90)</x:f>
        <x:v>0.041666666666666664</x:v>
      </x:c>
      <x:c r="Q90" s="45" t="n">
        <x:f>AVERAGE(C61:C90)</x:f>
        <x:v>0.08333333333333333</x:v>
      </x:c>
      <x:c r="R90" s="45" t="n">
        <x:f>AVERAGE(B51:B90)</x:f>
        <x:v>0.05</x:v>
      </x:c>
      <x:c r="S90" s="45" t="n">
        <x:f>AVERAGE(C51:C90)</x:f>
        <x:v>0.0875</x:v>
      </x:c>
      <x:c r="T90" s="45" t="n">
        <x:f>AVERAGE(B41:B90)</x:f>
        <x:v>0.06</x:v>
      </x:c>
      <x:c r="U90" s="45" t="n">
        <x:f>AVERAGE(C41:C90)</x:f>
        <x:v>0.08</x:v>
      </x:c>
    </x:row>
    <x:row r="91">
      <x:c r="A91" s="42" t="n">
        <x:v>90</x:v>
      </x:c>
      <x:c r="B91" s="45" t="n">
        <x:v>0</x:v>
      </x:c>
      <x:c r="C91" s="45" t="n">
        <x:v>0</x:v>
      </x:c>
      <x:c r="D91" s="42" t="str">
        <x:f>IF(A91&gt;=$X$2,A91-$X$2+1,"")</x:f>
      </x:c>
      <x:c r="E91" s="42" t="str">
        <x:f>IF(A91&gt;=$X$3,A91-$X$3+1,"")</x:f>
      </x:c>
      <x:c r="F91" s="45" t="n">
        <x:f>AVERAGE(B87:B91)</x:f>
        <x:v>0</x:v>
      </x:c>
      <x:c r="G91" s="45" t="n">
        <x:f>AVERAGE(C87:C91)</x:f>
        <x:v>0.1</x:v>
      </x:c>
      <x:c r="H91" s="45" t="n">
        <x:f>AVERAGE(B82:B91)</x:f>
        <x:v>0.025</x:v>
      </x:c>
      <x:c r="I91" s="45" t="n">
        <x:f>AVERAGE(C82:C91)</x:f>
        <x:v>0.1</x:v>
      </x:c>
      <x:c r="J91" s="45" t="n">
        <x:f>AVERAGE(B77:B91)</x:f>
        <x:v>0.016666666666666666</x:v>
      </x:c>
      <x:c r="K91" s="45" t="n">
        <x:f>AVERAGE(C77:C91)</x:f>
        <x:v>0.08333333333333333</x:v>
      </x:c>
      <x:c r="L91" s="45" t="n">
        <x:f>AVERAGE(B72:B91)</x:f>
        <x:v>0.0125</x:v>
      </x:c>
      <x:c r="M91" s="45" t="n">
        <x:f>AVERAGE(C72:C91)</x:f>
        <x:v>0.0875</x:v>
      </x:c>
      <x:c r="N91" s="45" t="n">
        <x:f>AVERAGE(B67:B91)</x:f>
        <x:v>0.03</x:v>
      </x:c>
      <x:c r="O91" s="45" t="n">
        <x:f>AVERAGE(C67:C91)</x:f>
        <x:v>0.08</x:v>
      </x:c>
      <x:c r="P91" s="45" t="n">
        <x:f>AVERAGE(B62:B91)</x:f>
        <x:v>0.041666666666666664</x:v>
      </x:c>
      <x:c r="Q91" s="45" t="n">
        <x:f>AVERAGE(C62:C91)</x:f>
        <x:v>0.08333333333333333</x:v>
      </x:c>
      <x:c r="R91" s="45" t="n">
        <x:f>AVERAGE(B52:B91)</x:f>
        <x:v>0.05</x:v>
      </x:c>
      <x:c r="S91" s="45" t="n">
        <x:f>AVERAGE(C52:C91)</x:f>
        <x:v>0.0875</x:v>
      </x:c>
      <x:c r="T91" s="45" t="n">
        <x:f>AVERAGE(B42:B91)</x:f>
        <x:v>0.06</x:v>
      </x:c>
      <x:c r="U91" s="45" t="n">
        <x:f>AVERAGE(C42:C91)</x:f>
        <x:v>0.08</x:v>
      </x:c>
    </x:row>
    <x:row r="92">
      <x:c r="A92" s="42" t="n">
        <x:v>91</x:v>
      </x:c>
      <x:c r="B92" s="45" t="n">
        <x:v>0</x:v>
      </x:c>
      <x:c r="C92" s="45" t="n">
        <x:v>0</x:v>
      </x:c>
      <x:c r="D92" s="42" t="str">
        <x:f>IF(A92&gt;=$X$2,A92-$X$2+1,"")</x:f>
      </x:c>
      <x:c r="E92" s="42" t="str">
        <x:f>IF(A92&gt;=$X$3,A92-$X$3+1,"")</x:f>
      </x:c>
      <x:c r="F92" s="45" t="n">
        <x:f>AVERAGE(B88:B92)</x:f>
        <x:v>0</x:v>
      </x:c>
      <x:c r="G92" s="45" t="n">
        <x:f>AVERAGE(C88:C92)</x:f>
        <x:v>0.05</x:v>
      </x:c>
      <x:c r="H92" s="45" t="n">
        <x:f>AVERAGE(B83:B92)</x:f>
        <x:v>0.025</x:v>
      </x:c>
      <x:c r="I92" s="45" t="n">
        <x:f>AVERAGE(C83:C92)</x:f>
        <x:v>0.1</x:v>
      </x:c>
      <x:c r="J92" s="45" t="n">
        <x:f>AVERAGE(B78:B92)</x:f>
        <x:v>0.016666666666666666</x:v>
      </x:c>
      <x:c r="K92" s="45" t="n">
        <x:f>AVERAGE(C78:C92)</x:f>
        <x:v>0.06666666666666667</x:v>
      </x:c>
      <x:c r="L92" s="45" t="n">
        <x:f>AVERAGE(B73:B92)</x:f>
        <x:v>0.0125</x:v>
      </x:c>
      <x:c r="M92" s="45" t="n">
        <x:f>AVERAGE(C73:C92)</x:f>
        <x:v>0.0875</x:v>
      </x:c>
      <x:c r="N92" s="45" t="n">
        <x:f>AVERAGE(B68:B92)</x:f>
        <x:v>0.03</x:v>
      </x:c>
      <x:c r="O92" s="45" t="n">
        <x:f>AVERAGE(C68:C92)</x:f>
        <x:v>0.07</x:v>
      </x:c>
      <x:c r="P92" s="45" t="n">
        <x:f>AVERAGE(B63:B92)</x:f>
        <x:v>0.041666666666666664</x:v>
      </x:c>
      <x:c r="Q92" s="45" t="n">
        <x:f>AVERAGE(C63:C92)</x:f>
        <x:v>0.08333333333333333</x:v>
      </x:c>
      <x:c r="R92" s="45" t="n">
        <x:f>AVERAGE(B53:B92)</x:f>
        <x:v>0.05</x:v>
      </x:c>
      <x:c r="S92" s="45" t="n">
        <x:f>AVERAGE(C53:C92)</x:f>
        <x:v>0.08125</x:v>
      </x:c>
      <x:c r="T92" s="45" t="n">
        <x:f>AVERAGE(B43:B92)</x:f>
        <x:v>0.06</x:v>
      </x:c>
      <x:c r="U92" s="45" t="n">
        <x:f>AVERAGE(C43:C92)</x:f>
        <x:v>0.08</x:v>
      </x:c>
    </x:row>
    <x:row r="93">
      <x:c r="A93" s="42" t="n">
        <x:v>92</x:v>
      </x:c>
      <x:c r="B93" s="45" t="n">
        <x:v>0.25</x:v>
      </x:c>
      <x:c r="C93" s="45" t="n">
        <x:v>0</x:v>
      </x:c>
      <x:c r="D93" s="42" t="str">
        <x:f>IF(A93&gt;=$X$2,A93-$X$2+1,"")</x:f>
      </x:c>
      <x:c r="E93" s="42" t="str">
        <x:f>IF(A93&gt;=$X$3,A93-$X$3+1,"")</x:f>
      </x:c>
      <x:c r="F93" s="45" t="n">
        <x:f>AVERAGE(B89:B93)</x:f>
        <x:v>0.05</x:v>
      </x:c>
      <x:c r="G93" s="45" t="n">
        <x:f>AVERAGE(C89:C93)</x:f>
        <x:v>0.05</x:v>
      </x:c>
      <x:c r="H93" s="45" t="n">
        <x:f>AVERAGE(B84:B93)</x:f>
        <x:v>0.05</x:v>
      </x:c>
      <x:c r="I93" s="45" t="n">
        <x:f>AVERAGE(C84:C93)</x:f>
        <x:v>0.075</x:v>
      </x:c>
      <x:c r="J93" s="45" t="n">
        <x:f>AVERAGE(B79:B93)</x:f>
        <x:v>0.03333333333333333</x:v>
      </x:c>
      <x:c r="K93" s="45" t="n">
        <x:f>AVERAGE(C79:C93)</x:f>
        <x:v>0.06666666666666667</x:v>
      </x:c>
      <x:c r="L93" s="45" t="n">
        <x:f>AVERAGE(B74:B93)</x:f>
        <x:v>0.025</x:v>
      </x:c>
      <x:c r="M93" s="45" t="n">
        <x:f>AVERAGE(C74:C93)</x:f>
        <x:v>0.0875</x:v>
      </x:c>
      <x:c r="N93" s="45" t="n">
        <x:f>AVERAGE(B69:B93)</x:f>
        <x:v>0.04</x:v>
      </x:c>
      <x:c r="O93" s="45" t="n">
        <x:f>AVERAGE(C69:C93)</x:f>
        <x:v>0.07</x:v>
      </x:c>
      <x:c r="P93" s="45" t="n">
        <x:f>AVERAGE(B64:B93)</x:f>
        <x:v>0.05</x:v>
      </x:c>
      <x:c r="Q93" s="45" t="n">
        <x:f>AVERAGE(C64:C93)</x:f>
        <x:v>0.08333333333333333</x:v>
      </x:c>
      <x:c r="R93" s="45" t="n">
        <x:f>AVERAGE(B54:B93)</x:f>
        <x:v>0.05625</x:v>
      </x:c>
      <x:c r="S93" s="45" t="n">
        <x:f>AVERAGE(C54:C93)</x:f>
        <x:v>0.08125</x:v>
      </x:c>
      <x:c r="T93" s="45" t="n">
        <x:f>AVERAGE(B44:B93)</x:f>
        <x:v>0.065</x:v>
      </x:c>
      <x:c r="U93" s="45" t="n">
        <x:f>AVERAGE(C44:C93)</x:f>
        <x:v>0.08</x:v>
      </x:c>
    </x:row>
    <x:row r="94">
      <x:c r="A94" s="42" t="n">
        <x:v>93</x:v>
      </x:c>
      <x:c r="B94" s="45" t="n">
        <x:v>0</x:v>
      </x:c>
      <x:c r="C94" s="45" t="n">
        <x:v>0</x:v>
      </x:c>
      <x:c r="D94" s="42" t="str">
        <x:f>IF(A94&gt;=$X$2,A94-$X$2+1,"")</x:f>
      </x:c>
      <x:c r="E94" s="42" t="str">
        <x:f>IF(A94&gt;=$X$3,A94-$X$3+1,"")</x:f>
      </x:c>
      <x:c r="F94" s="45" t="n">
        <x:f>AVERAGE(B90:B94)</x:f>
        <x:v>0.05</x:v>
      </x:c>
      <x:c r="G94" s="45" t="n">
        <x:f>AVERAGE(C90:C94)</x:f>
        <x:v>0.05</x:v>
      </x:c>
      <x:c r="H94" s="45" t="n">
        <x:f>AVERAGE(B85:B94)</x:f>
        <x:v>0.025</x:v>
      </x:c>
      <x:c r="I94" s="45" t="n">
        <x:f>AVERAGE(C85:C94)</x:f>
        <x:v>0.075</x:v>
      </x:c>
      <x:c r="J94" s="45" t="n">
        <x:f>AVERAGE(B80:B94)</x:f>
        <x:v>0.03333333333333333</x:v>
      </x:c>
      <x:c r="K94" s="45" t="n">
        <x:f>AVERAGE(C80:C94)</x:f>
        <x:v>0.06666666666666667</x:v>
      </x:c>
      <x:c r="L94" s="45" t="n">
        <x:f>AVERAGE(B75:B94)</x:f>
        <x:v>0.025</x:v>
      </x:c>
      <x:c r="M94" s="45" t="n">
        <x:f>AVERAGE(C75:C94)</x:f>
        <x:v>0.0875</x:v>
      </x:c>
      <x:c r="N94" s="45" t="n">
        <x:f>AVERAGE(B70:B94)</x:f>
        <x:v>0.03</x:v>
      </x:c>
      <x:c r="O94" s="45" t="n">
        <x:f>AVERAGE(C70:C94)</x:f>
        <x:v>0.07</x:v>
      </x:c>
      <x:c r="P94" s="45" t="n">
        <x:f>AVERAGE(B65:B94)</x:f>
        <x:v>0.05</x:v>
      </x:c>
      <x:c r="Q94" s="45" t="n">
        <x:f>AVERAGE(C65:C94)</x:f>
        <x:v>0.075</x:v>
      </x:c>
      <x:c r="R94" s="45" t="n">
        <x:f>AVERAGE(B55:B94)</x:f>
        <x:v>0.05625</x:v>
      </x:c>
      <x:c r="S94" s="45" t="n">
        <x:f>AVERAGE(C55:C94)</x:f>
        <x:v>0.08125</x:v>
      </x:c>
      <x:c r="T94" s="45" t="n">
        <x:f>AVERAGE(B45:B94)</x:f>
        <x:v>0.065</x:v>
      </x:c>
      <x:c r="U94" s="45" t="n">
        <x:f>AVERAGE(C45:C94)</x:f>
        <x:v>0.08</x:v>
      </x:c>
    </x:row>
    <x:row r="95">
      <x:c r="A95" s="42" t="n">
        <x:v>94</x:v>
      </x:c>
      <x:c r="B95" s="45" t="n">
        <x:v>0.25</x:v>
      </x:c>
      <x:c r="C95" s="45" t="n">
        <x:v>0.25</x:v>
      </x:c>
      <x:c r="D95" s="42" t="str">
        <x:f>IF(A95&gt;=$X$2,A95-$X$2+1,"")</x:f>
      </x:c>
      <x:c r="E95" s="42" t="str">
        <x:f>IF(A95&gt;=$X$3,A95-$X$3+1,"")</x:f>
      </x:c>
      <x:c r="F95" s="45" t="n">
        <x:f>AVERAGE(B91:B95)</x:f>
        <x:v>0.1</x:v>
      </x:c>
      <x:c r="G95" s="45" t="n">
        <x:f>AVERAGE(C91:C95)</x:f>
        <x:v>0.05</x:v>
      </x:c>
      <x:c r="H95" s="45" t="n">
        <x:f>AVERAGE(B86:B95)</x:f>
        <x:v>0.05</x:v>
      </x:c>
      <x:c r="I95" s="45" t="n">
        <x:f>AVERAGE(C86:C95)</x:f>
        <x:v>0.075</x:v>
      </x:c>
      <x:c r="J95" s="45" t="n">
        <x:f>AVERAGE(B81:B95)</x:f>
        <x:v>0.05</x:v>
      </x:c>
      <x:c r="K95" s="45" t="n">
        <x:f>AVERAGE(C81:C95)</x:f>
        <x:v>0.08333333333333333</x:v>
      </x:c>
      <x:c r="L95" s="45" t="n">
        <x:f>AVERAGE(B76:B95)</x:f>
        <x:v>0.0375</x:v>
      </x:c>
      <x:c r="M95" s="45" t="n">
        <x:f>AVERAGE(C76:C95)</x:f>
        <x:v>0.0875</x:v>
      </x:c>
      <x:c r="N95" s="45" t="n">
        <x:f>AVERAGE(B71:B95)</x:f>
        <x:v>0.04</x:v>
      </x:c>
      <x:c r="O95" s="45" t="n">
        <x:f>AVERAGE(C71:C95)</x:f>
        <x:v>0.08</x:v>
      </x:c>
      <x:c r="P95" s="45" t="n">
        <x:f>AVERAGE(B66:B95)</x:f>
        <x:v>0.05</x:v>
      </x:c>
      <x:c r="Q95" s="45" t="n">
        <x:f>AVERAGE(C66:C95)</x:f>
        <x:v>0.08333333333333333</x:v>
      </x:c>
      <x:c r="R95" s="45" t="n">
        <x:f>AVERAGE(B56:B95)</x:f>
        <x:v>0.05625</x:v>
      </x:c>
      <x:c r="S95" s="45" t="n">
        <x:f>AVERAGE(C56:C95)</x:f>
        <x:v>0.08125</x:v>
      </x:c>
      <x:c r="T95" s="45" t="n">
        <x:f>AVERAGE(B46:B95)</x:f>
        <x:v>0.07</x:v>
      </x:c>
      <x:c r="U95" s="45" t="n">
        <x:f>AVERAGE(C46:C95)</x:f>
        <x:v>0.085</x:v>
      </x:c>
    </x:row>
    <x:row r="96">
      <x:c r="A96" s="42" t="n">
        <x:v>95</x:v>
      </x:c>
      <x:c r="B96" s="45" t="n">
        <x:v>0.25</x:v>
      </x:c>
      <x:c r="C96" s="45" t="n">
        <x:v>0</x:v>
      </x:c>
      <x:c r="D96" s="42" t="str">
        <x:f>IF(A96&gt;=$X$2,A96-$X$2+1,"")</x:f>
      </x:c>
      <x:c r="E96" s="42" t="str">
        <x:f>IF(A96&gt;=$X$3,A96-$X$3+1,"")</x:f>
      </x:c>
      <x:c r="F96" s="45" t="n">
        <x:f>AVERAGE(B92:B96)</x:f>
        <x:v>0.15</x:v>
      </x:c>
      <x:c r="G96" s="45" t="n">
        <x:f>AVERAGE(C92:C96)</x:f>
        <x:v>0.05</x:v>
      </x:c>
      <x:c r="H96" s="45" t="n">
        <x:f>AVERAGE(B87:B96)</x:f>
        <x:v>0.075</x:v>
      </x:c>
      <x:c r="I96" s="45" t="n">
        <x:f>AVERAGE(C87:C96)</x:f>
        <x:v>0.075</x:v>
      </x:c>
      <x:c r="J96" s="45" t="n">
        <x:f>AVERAGE(B82:B96)</x:f>
        <x:v>0.06666666666666667</x:v>
      </x:c>
      <x:c r="K96" s="45" t="n">
        <x:f>AVERAGE(C82:C96)</x:f>
        <x:v>0.08333333333333333</x:v>
      </x:c>
      <x:c r="L96" s="45" t="n">
        <x:f>AVERAGE(B77:B96)</x:f>
        <x:v>0.05</x:v>
      </x:c>
      <x:c r="M96" s="45" t="n">
        <x:f>AVERAGE(C77:C96)</x:f>
        <x:v>0.075</x:v>
      </x:c>
      <x:c r="N96" s="45" t="n">
        <x:f>AVERAGE(B72:B96)</x:f>
        <x:v>0.04</x:v>
      </x:c>
      <x:c r="O96" s="45" t="n">
        <x:f>AVERAGE(C72:C96)</x:f>
        <x:v>0.08</x:v>
      </x:c>
      <x:c r="P96" s="45" t="n">
        <x:f>AVERAGE(B67:B96)</x:f>
        <x:v>0.05</x:v>
      </x:c>
      <x:c r="Q96" s="45" t="n">
        <x:f>AVERAGE(C67:C96)</x:f>
        <x:v>0.075</x:v>
      </x:c>
      <x:c r="R96" s="45" t="n">
        <x:f>AVERAGE(B57:B96)</x:f>
        <x:v>0.05625</x:v>
      </x:c>
      <x:c r="S96" s="45" t="n">
        <x:f>AVERAGE(C57:C96)</x:f>
        <x:v>0.075</x:v>
      </x:c>
      <x:c r="T96" s="45" t="n">
        <x:f>AVERAGE(B47:B96)</x:f>
        <x:v>0.065</x:v>
      </x:c>
      <x:c r="U96" s="45" t="n">
        <x:f>AVERAGE(C47:C96)</x:f>
        <x:v>0.085</x:v>
      </x:c>
    </x:row>
    <x:row r="97">
      <x:c r="A97" s="42" t="n">
        <x:v>96</x:v>
      </x:c>
      <x:c r="B97" s="45" t="n">
        <x:v>0</x:v>
      </x:c>
      <x:c r="C97" s="45" t="n">
        <x:v>0.25</x:v>
      </x:c>
      <x:c r="D97" s="42" t="str">
        <x:f>IF(A97&gt;=$X$2,A97-$X$2+1,"")</x:f>
      </x:c>
      <x:c r="E97" s="42" t="str">
        <x:f>IF(A97&gt;=$X$3,A97-$X$3+1,"")</x:f>
      </x:c>
      <x:c r="F97" s="45" t="n">
        <x:f>AVERAGE(B93:B97)</x:f>
        <x:v>0.15</x:v>
      </x:c>
      <x:c r="G97" s="45" t="n">
        <x:f>AVERAGE(C93:C97)</x:f>
        <x:v>0.1</x:v>
      </x:c>
      <x:c r="H97" s="45" t="n">
        <x:f>AVERAGE(B88:B97)</x:f>
        <x:v>0.075</x:v>
      </x:c>
      <x:c r="I97" s="45" t="n">
        <x:f>AVERAGE(C88:C97)</x:f>
        <x:v>0.075</x:v>
      </x:c>
      <x:c r="J97" s="45" t="n">
        <x:f>AVERAGE(B83:B97)</x:f>
        <x:v>0.06666666666666667</x:v>
      </x:c>
      <x:c r="K97" s="45" t="n">
        <x:f>AVERAGE(C83:C97)</x:f>
        <x:v>0.1</x:v>
      </x:c>
      <x:c r="L97" s="45" t="n">
        <x:f>AVERAGE(B78:B97)</x:f>
        <x:v>0.05</x:v>
      </x:c>
      <x:c r="M97" s="45" t="n">
        <x:f>AVERAGE(C78:C97)</x:f>
        <x:v>0.075</x:v>
      </x:c>
      <x:c r="N97" s="45" t="n">
        <x:f>AVERAGE(B73:B97)</x:f>
        <x:v>0.04</x:v>
      </x:c>
      <x:c r="O97" s="45" t="n">
        <x:f>AVERAGE(C73:C97)</x:f>
        <x:v>0.09</x:v>
      </x:c>
      <x:c r="P97" s="45" t="n">
        <x:f>AVERAGE(B68:B97)</x:f>
        <x:v>0.05</x:v>
      </x:c>
      <x:c r="Q97" s="45" t="n">
        <x:f>AVERAGE(C68:C97)</x:f>
        <x:v>0.075</x:v>
      </x:c>
      <x:c r="R97" s="45" t="n">
        <x:f>AVERAGE(B58:B97)</x:f>
        <x:v>0.05625</x:v>
      </x:c>
      <x:c r="S97" s="45" t="n">
        <x:f>AVERAGE(C58:C97)</x:f>
        <x:v>0.08125</x:v>
      </x:c>
      <x:c r="T97" s="45" t="n">
        <x:f>AVERAGE(B48:B97)</x:f>
        <x:v>0.06</x:v>
      </x:c>
      <x:c r="U97" s="45" t="n">
        <x:f>AVERAGE(C48:C97)</x:f>
        <x:v>0.08</x:v>
      </x:c>
    </x:row>
    <x:row r="98">
      <x:c r="A98" s="42" t="n">
        <x:v>97</x:v>
      </x:c>
      <x:c r="B98" s="45" t="n">
        <x:v>0</x:v>
      </x:c>
      <x:c r="C98" s="45" t="n">
        <x:v>0</x:v>
      </x:c>
      <x:c r="D98" s="42" t="str">
        <x:f>IF(A98&gt;=$X$2,A98-$X$2+1,"")</x:f>
      </x:c>
      <x:c r="E98" s="42" t="str">
        <x:f>IF(A98&gt;=$X$3,A98-$X$3+1,"")</x:f>
      </x:c>
      <x:c r="F98" s="45" t="n">
        <x:f>AVERAGE(B94:B98)</x:f>
        <x:v>0.1</x:v>
      </x:c>
      <x:c r="G98" s="45" t="n">
        <x:f>AVERAGE(C94:C98)</x:f>
        <x:v>0.1</x:v>
      </x:c>
      <x:c r="H98" s="45" t="n">
        <x:f>AVERAGE(B89:B98)</x:f>
        <x:v>0.075</x:v>
      </x:c>
      <x:c r="I98" s="45" t="n">
        <x:f>AVERAGE(C89:C98)</x:f>
        <x:v>0.075</x:v>
      </x:c>
      <x:c r="J98" s="45" t="n">
        <x:f>AVERAGE(B84:B98)</x:f>
        <x:v>0.06666666666666667</x:v>
      </x:c>
      <x:c r="K98" s="45" t="n">
        <x:f>AVERAGE(C84:C98)</x:f>
        <x:v>0.08333333333333333</x:v>
      </x:c>
      <x:c r="L98" s="45" t="n">
        <x:f>AVERAGE(B79:B98)</x:f>
        <x:v>0.05</x:v>
      </x:c>
      <x:c r="M98" s="45" t="n">
        <x:f>AVERAGE(C79:C98)</x:f>
        <x:v>0.075</x:v>
      </x:c>
      <x:c r="N98" s="45" t="n">
        <x:f>AVERAGE(B74:B98)</x:f>
        <x:v>0.04</x:v>
      </x:c>
      <x:c r="O98" s="45" t="n">
        <x:f>AVERAGE(C74:C98)</x:f>
        <x:v>0.09</x:v>
      </x:c>
      <x:c r="P98" s="45" t="n">
        <x:f>AVERAGE(B69:B98)</x:f>
        <x:v>0.05</x:v>
      </x:c>
      <x:c r="Q98" s="45" t="n">
        <x:f>AVERAGE(C69:C98)</x:f>
        <x:v>0.075</x:v>
      </x:c>
      <x:c r="R98" s="45" t="n">
        <x:f>AVERAGE(B59:B98)</x:f>
        <x:v>0.05625</x:v>
      </x:c>
      <x:c r="S98" s="45" t="n">
        <x:f>AVERAGE(C59:C98)</x:f>
        <x:v>0.075</x:v>
      </x:c>
      <x:c r="T98" s="45" t="n">
        <x:f>AVERAGE(B49:B98)</x:f>
        <x:v>0.055</x:v>
      </x:c>
      <x:c r="U98" s="45" t="n">
        <x:f>AVERAGE(C49:C98)</x:f>
        <x:v>0.08</x:v>
      </x:c>
    </x:row>
    <x:row r="99">
      <x:c r="A99" s="42" t="n">
        <x:v>98</x:v>
      </x:c>
      <x:c r="B99" s="45" t="n">
        <x:v>0</x:v>
      </x:c>
      <x:c r="C99" s="45" t="n">
        <x:v>0</x:v>
      </x:c>
      <x:c r="D99" s="42" t="str">
        <x:f>IF(A99&gt;=$X$2,A99-$X$2+1,"")</x:f>
      </x:c>
      <x:c r="E99" s="42" t="str">
        <x:f>IF(A99&gt;=$X$3,A99-$X$3+1,"")</x:f>
      </x:c>
      <x:c r="F99" s="45" t="n">
        <x:f>AVERAGE(B95:B99)</x:f>
        <x:v>0.1</x:v>
      </x:c>
      <x:c r="G99" s="45" t="n">
        <x:f>AVERAGE(C95:C99)</x:f>
        <x:v>0.1</x:v>
      </x:c>
      <x:c r="H99" s="45" t="n">
        <x:f>AVERAGE(B90:B99)</x:f>
        <x:v>0.075</x:v>
      </x:c>
      <x:c r="I99" s="45" t="n">
        <x:f>AVERAGE(C90:C99)</x:f>
        <x:v>0.075</x:v>
      </x:c>
      <x:c r="J99" s="45" t="n">
        <x:f>AVERAGE(B85:B99)</x:f>
        <x:v>0.05</x:v>
      </x:c>
      <x:c r="K99" s="45" t="n">
        <x:f>AVERAGE(C85:C99)</x:f>
        <x:v>0.08333333333333333</x:v>
      </x:c>
      <x:c r="L99" s="45" t="n">
        <x:f>AVERAGE(B80:B99)</x:f>
        <x:v>0.05</x:v>
      </x:c>
      <x:c r="M99" s="45" t="n">
        <x:f>AVERAGE(C80:C99)</x:f>
        <x:v>0.075</x:v>
      </x:c>
      <x:c r="N99" s="45" t="n">
        <x:f>AVERAGE(B75:B99)</x:f>
        <x:v>0.04</x:v>
      </x:c>
      <x:c r="O99" s="45" t="n">
        <x:f>AVERAGE(C75:C99)</x:f>
        <x:v>0.09</x:v>
      </x:c>
      <x:c r="P99" s="45" t="n">
        <x:f>AVERAGE(B70:B99)</x:f>
        <x:v>0.041666666666666664</x:v>
      </x:c>
      <x:c r="Q99" s="45" t="n">
        <x:f>AVERAGE(C70:C99)</x:f>
        <x:v>0.075</x:v>
      </x:c>
      <x:c r="R99" s="45" t="n">
        <x:f>AVERAGE(B60:B99)</x:f>
        <x:v>0.05</x:v>
      </x:c>
      <x:c r="S99" s="45" t="n">
        <x:f>AVERAGE(C60:C99)</x:f>
        <x:v>0.075</x:v>
      </x:c>
      <x:c r="T99" s="45" t="n">
        <x:f>AVERAGE(B50:B99)</x:f>
        <x:v>0.055</x:v>
      </x:c>
      <x:c r="U99" s="45" t="n">
        <x:f>AVERAGE(C50:C99)</x:f>
        <x:v>0.08</x:v>
      </x:c>
    </x:row>
    <x:row r="100">
      <x:c r="A100" s="42" t="n">
        <x:v>99</x:v>
      </x:c>
      <x:c r="B100" s="45" t="n">
        <x:v>0</x:v>
      </x:c>
      <x:c r="C100" s="45" t="n">
        <x:v>0</x:v>
      </x:c>
      <x:c r="D100" s="42" t="str">
        <x:f>IF(A100&gt;=$X$2,A100-$X$2+1,"")</x:f>
      </x:c>
      <x:c r="E100" s="42" t="str">
        <x:f>IF(A100&gt;=$X$3,A100-$X$3+1,"")</x:f>
      </x:c>
      <x:c r="F100" s="45" t="n">
        <x:f>AVERAGE(B96:B100)</x:f>
        <x:v>0.05</x:v>
      </x:c>
      <x:c r="G100" s="45" t="n">
        <x:f>AVERAGE(C96:C100)</x:f>
        <x:v>0.05</x:v>
      </x:c>
      <x:c r="H100" s="45" t="n">
        <x:f>AVERAGE(B91:B100)</x:f>
        <x:v>0.075</x:v>
      </x:c>
      <x:c r="I100" s="45" t="n">
        <x:f>AVERAGE(C91:C100)</x:f>
        <x:v>0.05</x:v>
      </x:c>
      <x:c r="J100" s="45" t="n">
        <x:f>AVERAGE(B86:B100)</x:f>
        <x:v>0.05</x:v>
      </x:c>
      <x:c r="K100" s="45" t="n">
        <x:f>AVERAGE(C86:C100)</x:f>
        <x:v>0.06666666666666667</x:v>
      </x:c>
      <x:c r="L100" s="45" t="n">
        <x:f>AVERAGE(B81:B100)</x:f>
        <x:v>0.05</x:v>
      </x:c>
      <x:c r="M100" s="45" t="n">
        <x:f>AVERAGE(C81:C100)</x:f>
        <x:v>0.075</x:v>
      </x:c>
      <x:c r="N100" s="45" t="n">
        <x:f>AVERAGE(B76:B100)</x:f>
        <x:v>0.04</x:v>
      </x:c>
      <x:c r="O100" s="45" t="n">
        <x:f>AVERAGE(C76:C100)</x:f>
        <x:v>0.08</x:v>
      </x:c>
      <x:c r="P100" s="45" t="n">
        <x:f>AVERAGE(B71:B100)</x:f>
        <x:v>0.041666666666666664</x:v>
      </x:c>
      <x:c r="Q100" s="45" t="n">
        <x:f>AVERAGE(C71:C100)</x:f>
        <x:v>0.075</x:v>
      </x:c>
      <x:c r="R100" s="45" t="n">
        <x:f>AVERAGE(B61:B100)</x:f>
        <x:v>0.05</x:v>
      </x:c>
      <x:c r="S100" s="45" t="n">
        <x:f>AVERAGE(C61:C100)</x:f>
        <x:v>0.075</x:v>
      </x:c>
      <x:c r="T100" s="45" t="n">
        <x:f>AVERAGE(B51:B100)</x:f>
        <x:v>0.055</x:v>
      </x:c>
      <x:c r="U100" s="45" t="n">
        <x:f>AVERAGE(C51:C100)</x:f>
        <x:v>0.08</x:v>
      </x:c>
    </x:row>
    <x:row r="101">
      <x:c r="A101" s="42" t="n">
        <x:v>100</x:v>
      </x:c>
      <x:c r="B101" s="45" t="n">
        <x:v>0</x:v>
      </x:c>
      <x:c r="C101" s="45" t="n">
        <x:v>0</x:v>
      </x:c>
      <x:c r="D101" s="42" t="str">
        <x:f>IF(A101&gt;=$X$2,A101-$X$2+1,"")</x:f>
      </x:c>
      <x:c r="E101" s="42" t="str">
        <x:f>IF(A101&gt;=$X$3,A101-$X$3+1,"")</x:f>
      </x:c>
      <x:c r="F101" s="45" t="n">
        <x:f>AVERAGE(B97:B101)</x:f>
        <x:v>0</x:v>
      </x:c>
      <x:c r="G101" s="45" t="n">
        <x:f>AVERAGE(C97:C101)</x:f>
        <x:v>0.05</x:v>
      </x:c>
      <x:c r="H101" s="45" t="n">
        <x:f>AVERAGE(B92:B101)</x:f>
        <x:v>0.075</x:v>
      </x:c>
      <x:c r="I101" s="45" t="n">
        <x:f>AVERAGE(C92:C101)</x:f>
        <x:v>0.05</x:v>
      </x:c>
      <x:c r="J101" s="45" t="n">
        <x:f>AVERAGE(B87:B101)</x:f>
        <x:v>0.05</x:v>
      </x:c>
      <x:c r="K101" s="45" t="n">
        <x:f>AVERAGE(C87:C101)</x:f>
        <x:v>0.06666666666666667</x:v>
      </x:c>
      <x:c r="L101" s="45" t="n">
        <x:f>AVERAGE(B82:B101)</x:f>
        <x:v>0.05</x:v>
      </x:c>
      <x:c r="M101" s="45" t="n">
        <x:f>AVERAGE(C82:C101)</x:f>
        <x:v>0.075</x:v>
      </x:c>
      <x:c r="N101" s="45" t="n">
        <x:f>AVERAGE(B77:B101)</x:f>
        <x:v>0.04</x:v>
      </x:c>
      <x:c r="O101" s="45" t="n">
        <x:f>AVERAGE(C77:C101)</x:f>
        <x:v>0.07</x:v>
      </x:c>
      <x:c r="P101" s="45" t="n">
        <x:f>AVERAGE(B72:B101)</x:f>
        <x:v>0.03333333333333333</x:v>
      </x:c>
      <x:c r="Q101" s="45" t="n">
        <x:f>AVERAGE(C72:C101)</x:f>
        <x:v>0.075</x:v>
      </x:c>
      <x:c r="R101" s="45" t="n">
        <x:f>AVERAGE(B62:B101)</x:f>
        <x:v>0.05</x:v>
      </x:c>
      <x:c r="S101" s="45" t="n">
        <x:f>AVERAGE(C62:C101)</x:f>
        <x:v>0.075</x:v>
      </x:c>
      <x:c r="T101" s="45" t="n">
        <x:f>AVERAGE(B52:B101)</x:f>
        <x:v>0.055</x:v>
      </x:c>
      <x:c r="U101" s="45" t="n">
        <x:f>AVERAGE(C52:C101)</x:f>
        <x:v>0.08</x:v>
      </x:c>
    </x:row>
    <x:row r="102">
      <x:c r="A102" s="42" t="n">
        <x:v>101</x:v>
      </x:c>
      <x:c r="B102" s="45" t="n">
        <x:v>0</x:v>
      </x:c>
      <x:c r="C102" s="45" t="n">
        <x:v>0.25</x:v>
      </x:c>
      <x:c r="D102" s="42" t="str">
        <x:f>IF(A102&gt;=$X$2,A102-$X$2+1,"")</x:f>
      </x:c>
      <x:c r="E102" s="42" t="str">
        <x:f>IF(A102&gt;=$X$3,A102-$X$3+1,"")</x:f>
      </x:c>
      <x:c r="F102" s="45" t="n">
        <x:f>AVERAGE(B98:B102)</x:f>
        <x:v>0</x:v>
      </x:c>
      <x:c r="G102" s="45" t="n">
        <x:f>AVERAGE(C98:C102)</x:f>
        <x:v>0.05</x:v>
      </x:c>
      <x:c r="H102" s="45" t="n">
        <x:f>AVERAGE(B93:B102)</x:f>
        <x:v>0.075</x:v>
      </x:c>
      <x:c r="I102" s="45" t="n">
        <x:f>AVERAGE(C93:C102)</x:f>
        <x:v>0.075</x:v>
      </x:c>
      <x:c r="J102" s="45" t="n">
        <x:f>AVERAGE(B88:B102)</x:f>
        <x:v>0.05</x:v>
      </x:c>
      <x:c r="K102" s="45" t="n">
        <x:f>AVERAGE(C88:C102)</x:f>
        <x:v>0.06666666666666667</x:v>
      </x:c>
      <x:c r="L102" s="45" t="n">
        <x:f>AVERAGE(B83:B102)</x:f>
        <x:v>0.05</x:v>
      </x:c>
      <x:c r="M102" s="45" t="n">
        <x:f>AVERAGE(C83:C102)</x:f>
        <x:v>0.0875</x:v>
      </x:c>
      <x:c r="N102" s="45" t="n">
        <x:f>AVERAGE(B78:B102)</x:f>
        <x:v>0.04</x:v>
      </x:c>
      <x:c r="O102" s="45" t="n">
        <x:f>AVERAGE(C78:C102)</x:f>
        <x:v>0.07</x:v>
      </x:c>
      <x:c r="P102" s="45" t="n">
        <x:f>AVERAGE(B73:B102)</x:f>
        <x:v>0.03333333333333333</x:v>
      </x:c>
      <x:c r="Q102" s="45" t="n">
        <x:f>AVERAGE(C73:C102)</x:f>
        <x:v>0.08333333333333333</x:v>
      </x:c>
      <x:c r="R102" s="45" t="n">
        <x:f>AVERAGE(B63:B102)</x:f>
        <x:v>0.05</x:v>
      </x:c>
      <x:c r="S102" s="45" t="n">
        <x:f>AVERAGE(C63:C102)</x:f>
        <x:v>0.08125</x:v>
      </x:c>
      <x:c r="T102" s="45" t="n">
        <x:f>AVERAGE(B53:B102)</x:f>
        <x:v>0.055</x:v>
      </x:c>
      <x:c r="U102" s="45" t="n">
        <x:f>AVERAGE(C53:C102)</x:f>
        <x:v>0.08</x:v>
      </x:c>
    </x:row>
    <x:row r="103">
      <x:c r="A103" s="42" t="n">
        <x:v>102</x:v>
      </x:c>
      <x:c r="B103" s="45" t="n">
        <x:v>0</x:v>
      </x:c>
      <x:c r="C103" s="45" t="n">
        <x:v>0.25</x:v>
      </x:c>
      <x:c r="D103" s="42" t="str">
        <x:f>IF(A103&gt;=$X$2,A103-$X$2+1,"")</x:f>
      </x:c>
      <x:c r="E103" s="42" t="str">
        <x:f>IF(A103&gt;=$X$3,A103-$X$3+1,"")</x:f>
      </x:c>
      <x:c r="F103" s="45" t="n">
        <x:f>AVERAGE(B99:B103)</x:f>
        <x:v>0</x:v>
      </x:c>
      <x:c r="G103" s="45" t="n">
        <x:f>AVERAGE(C99:C103)</x:f>
        <x:v>0.1</x:v>
      </x:c>
      <x:c r="H103" s="45" t="n">
        <x:f>AVERAGE(B94:B103)</x:f>
        <x:v>0.05</x:v>
      </x:c>
      <x:c r="I103" s="45" t="n">
        <x:f>AVERAGE(C94:C103)</x:f>
        <x:v>0.1</x:v>
      </x:c>
      <x:c r="J103" s="45" t="n">
        <x:f>AVERAGE(B89:B103)</x:f>
        <x:v>0.05</x:v>
      </x:c>
      <x:c r="K103" s="45" t="n">
        <x:f>AVERAGE(C89:C103)</x:f>
        <x:v>0.08333333333333333</x:v>
      </x:c>
      <x:c r="L103" s="45" t="n">
        <x:f>AVERAGE(B84:B103)</x:f>
        <x:v>0.05</x:v>
      </x:c>
      <x:c r="M103" s="45" t="n">
        <x:f>AVERAGE(C84:C103)</x:f>
        <x:v>0.0875</x:v>
      </x:c>
      <x:c r="N103" s="45" t="n">
        <x:f>AVERAGE(B79:B103)</x:f>
        <x:v>0.04</x:v>
      </x:c>
      <x:c r="O103" s="45" t="n">
        <x:f>AVERAGE(C79:C103)</x:f>
        <x:v>0.08</x:v>
      </x:c>
      <x:c r="P103" s="45" t="n">
        <x:f>AVERAGE(B74:B103)</x:f>
        <x:v>0.03333333333333333</x:v>
      </x:c>
      <x:c r="Q103" s="45" t="n">
        <x:f>AVERAGE(C74:C103)</x:f>
        <x:v>0.09166666666666666</x:v>
      </x:c>
      <x:c r="R103" s="45" t="n">
        <x:f>AVERAGE(B64:B103)</x:f>
        <x:v>0.05</x:v>
      </x:c>
      <x:c r="S103" s="45" t="n">
        <x:f>AVERAGE(C64:C103)</x:f>
        <x:v>0.0875</x:v>
      </x:c>
      <x:c r="T103" s="45" t="n">
        <x:f>AVERAGE(B54:B103)</x:f>
        <x:v>0.055</x:v>
      </x:c>
      <x:c r="U103" s="45" t="n">
        <x:f>AVERAGE(C54:C103)</x:f>
        <x:v>0.085</x:v>
      </x:c>
    </x:row>
    <x:row r="104">
      <x:c r="A104" s="42" t="n">
        <x:v>103</x:v>
      </x:c>
      <x:c r="B104" s="45" t="n">
        <x:v>0.25</x:v>
      </x:c>
      <x:c r="C104" s="45" t="n">
        <x:v>0.25</x:v>
      </x:c>
      <x:c r="D104" s="42" t="str">
        <x:f>IF(A104&gt;=$X$2,A104-$X$2+1,"")</x:f>
      </x:c>
      <x:c r="E104" s="42" t="str">
        <x:f>IF(A104&gt;=$X$3,A104-$X$3+1,"")</x:f>
      </x:c>
      <x:c r="F104" s="45" t="n">
        <x:f>AVERAGE(B100:B104)</x:f>
        <x:v>0.05</x:v>
      </x:c>
      <x:c r="G104" s="45" t="n">
        <x:f>AVERAGE(C100:C104)</x:f>
        <x:v>0.15</x:v>
      </x:c>
      <x:c r="H104" s="45" t="n">
        <x:f>AVERAGE(B95:B104)</x:f>
        <x:v>0.075</x:v>
      </x:c>
      <x:c r="I104" s="45" t="n">
        <x:f>AVERAGE(C95:C104)</x:f>
        <x:v>0.125</x:v>
      </x:c>
      <x:c r="J104" s="45" t="n">
        <x:f>AVERAGE(B90:B104)</x:f>
        <x:v>0.06666666666666667</x:v>
      </x:c>
      <x:c r="K104" s="45" t="n">
        <x:f>AVERAGE(C90:C104)</x:f>
        <x:v>0.1</x:v>
      </x:c>
      <x:c r="L104" s="45" t="n">
        <x:f>AVERAGE(B85:B104)</x:f>
        <x:v>0.05</x:v>
      </x:c>
      <x:c r="M104" s="45" t="n">
        <x:f>AVERAGE(C85:C104)</x:f>
        <x:v>0.1</x:v>
      </x:c>
      <x:c r="N104" s="45" t="n">
        <x:f>AVERAGE(B80:B104)</x:f>
        <x:v>0.05</x:v>
      </x:c>
      <x:c r="O104" s="45" t="n">
        <x:f>AVERAGE(C80:C104)</x:f>
        <x:v>0.09</x:v>
      </x:c>
      <x:c r="P104" s="45" t="n">
        <x:f>AVERAGE(B75:B104)</x:f>
        <x:v>0.041666666666666664</x:v>
      </x:c>
      <x:c r="Q104" s="45" t="n">
        <x:f>AVERAGE(C75:C104)</x:f>
        <x:v>0.1</x:v>
      </x:c>
      <x:c r="R104" s="45" t="n">
        <x:f>AVERAGE(B65:B104)</x:f>
        <x:v>0.05625</x:v>
      </x:c>
      <x:c r="S104" s="45" t="n">
        <x:f>AVERAGE(C65:C104)</x:f>
        <x:v>0.0875</x:v>
      </x:c>
      <x:c r="T104" s="45" t="n">
        <x:f>AVERAGE(B55:B104)</x:f>
        <x:v>0.06</x:v>
      </x:c>
      <x:c r="U104" s="45" t="n">
        <x:f>AVERAGE(C55:C104)</x:f>
        <x:v>0.09</x:v>
      </x:c>
    </x:row>
    <x:row r="105">
      <x:c r="A105" s="42" t="n">
        <x:v>104</x:v>
      </x:c>
      <x:c r="B105" s="45" t="n">
        <x:v>0.25</x:v>
      </x:c>
      <x:c r="C105" s="45" t="n">
        <x:v>0</x:v>
      </x:c>
      <x:c r="D105" s="42" t="str">
        <x:f>IF(A105&gt;=$X$2,A105-$X$2+1,"")</x:f>
      </x:c>
      <x:c r="E105" s="42" t="str">
        <x:f>IF(A105&gt;=$X$3,A105-$X$3+1,"")</x:f>
      </x:c>
      <x:c r="F105" s="45" t="n">
        <x:f>AVERAGE(B101:B105)</x:f>
        <x:v>0.1</x:v>
      </x:c>
      <x:c r="G105" s="45" t="n">
        <x:f>AVERAGE(C101:C105)</x:f>
        <x:v>0.15</x:v>
      </x:c>
      <x:c r="H105" s="45" t="n">
        <x:f>AVERAGE(B96:B105)</x:f>
        <x:v>0.075</x:v>
      </x:c>
      <x:c r="I105" s="45" t="n">
        <x:f>AVERAGE(C96:C105)</x:f>
        <x:v>0.1</x:v>
      </x:c>
      <x:c r="J105" s="45" t="n">
        <x:f>AVERAGE(B91:B105)</x:f>
        <x:v>0.08333333333333333</x:v>
      </x:c>
      <x:c r="K105" s="45" t="n">
        <x:f>AVERAGE(C91:C105)</x:f>
        <x:v>0.08333333333333333</x:v>
      </x:c>
      <x:c r="L105" s="45" t="n">
        <x:f>AVERAGE(B86:B105)</x:f>
        <x:v>0.0625</x:v>
      </x:c>
      <x:c r="M105" s="45" t="n">
        <x:f>AVERAGE(C86:C105)</x:f>
        <x:v>0.0875</x:v>
      </x:c>
      <x:c r="N105" s="45" t="n">
        <x:f>AVERAGE(B81:B105)</x:f>
        <x:v>0.06</x:v>
      </x:c>
      <x:c r="O105" s="45" t="n">
        <x:f>AVERAGE(C81:C105)</x:f>
        <x:v>0.09</x:v>
      </x:c>
      <x:c r="P105" s="45" t="n">
        <x:f>AVERAGE(B76:B105)</x:f>
        <x:v>0.05</x:v>
      </x:c>
      <x:c r="Q105" s="45" t="n">
        <x:f>AVERAGE(C76:C105)</x:f>
        <x:v>0.09166666666666666</x:v>
      </x:c>
      <x:c r="R105" s="45" t="n">
        <x:f>AVERAGE(B66:B105)</x:f>
        <x:v>0.05625</x:v>
      </x:c>
      <x:c r="S105" s="45" t="n">
        <x:f>AVERAGE(C66:C105)</x:f>
        <x:v>0.0875</x:v>
      </x:c>
      <x:c r="T105" s="45" t="n">
        <x:f>AVERAGE(B56:B105)</x:f>
        <x:v>0.06</x:v>
      </x:c>
      <x:c r="U105" s="45" t="n">
        <x:f>AVERAGE(C56:C105)</x:f>
        <x:v>0.085</x:v>
      </x:c>
    </x:row>
    <x:row r="106">
      <x:c r="A106" s="42" t="n">
        <x:v>105</x:v>
      </x:c>
      <x:c r="B106" s="45" t="n">
        <x:v>0</x:v>
      </x:c>
      <x:c r="C106" s="45" t="n">
        <x:v>0</x:v>
      </x:c>
      <x:c r="D106" s="42" t="str">
        <x:f>IF(A106&gt;=$X$2,A106-$X$2+1,"")</x:f>
      </x:c>
      <x:c r="E106" s="42" t="str">
        <x:f>IF(A106&gt;=$X$3,A106-$X$3+1,"")</x:f>
      </x:c>
      <x:c r="F106" s="45" t="n">
        <x:f>AVERAGE(B102:B106)</x:f>
        <x:v>0.1</x:v>
      </x:c>
      <x:c r="G106" s="45" t="n">
        <x:f>AVERAGE(C102:C106)</x:f>
        <x:v>0.15</x:v>
      </x:c>
      <x:c r="H106" s="45" t="n">
        <x:f>AVERAGE(B97:B106)</x:f>
        <x:v>0.05</x:v>
      </x:c>
      <x:c r="I106" s="45" t="n">
        <x:f>AVERAGE(C97:C106)</x:f>
        <x:v>0.1</x:v>
      </x:c>
      <x:c r="J106" s="45" t="n">
        <x:f>AVERAGE(B92:B106)</x:f>
        <x:v>0.08333333333333333</x:v>
      </x:c>
      <x:c r="K106" s="45" t="n">
        <x:f>AVERAGE(C92:C106)</x:f>
        <x:v>0.08333333333333333</x:v>
      </x:c>
      <x:c r="L106" s="45" t="n">
        <x:f>AVERAGE(B87:B106)</x:f>
        <x:v>0.0625</x:v>
      </x:c>
      <x:c r="M106" s="45" t="n">
        <x:f>AVERAGE(C87:C106)</x:f>
        <x:v>0.0875</x:v>
      </x:c>
      <x:c r="N106" s="45" t="n">
        <x:f>AVERAGE(B82:B106)</x:f>
        <x:v>0.06</x:v>
      </x:c>
      <x:c r="O106" s="45" t="n">
        <x:f>AVERAGE(C82:C106)</x:f>
        <x:v>0.09</x:v>
      </x:c>
      <x:c r="P106" s="45" t="n">
        <x:f>AVERAGE(B77:B106)</x:f>
        <x:v>0.05</x:v>
      </x:c>
      <x:c r="Q106" s="45" t="n">
        <x:f>AVERAGE(C77:C106)</x:f>
        <x:v>0.08333333333333333</x:v>
      </x:c>
      <x:c r="R106" s="45" t="n">
        <x:f>AVERAGE(B67:B106)</x:f>
        <x:v>0.05</x:v>
      </x:c>
      <x:c r="S106" s="45" t="n">
        <x:f>AVERAGE(C67:C106)</x:f>
        <x:v>0.08125</x:v>
      </x:c>
      <x:c r="T106" s="45" t="n">
        <x:f>AVERAGE(B57:B106)</x:f>
        <x:v>0.055</x:v>
      </x:c>
      <x:c r="U106" s="45" t="n">
        <x:f>AVERAGE(C57:C106)</x:f>
        <x:v>0.08</x:v>
      </x:c>
    </x:row>
    <x:row r="107">
      <x:c r="A107" s="42" t="n">
        <x:v>106</x:v>
      </x:c>
      <x:c r="B107" s="45" t="n">
        <x:v>0.25</x:v>
      </x:c>
      <x:c r="C107" s="45" t="n">
        <x:v>0</x:v>
      </x:c>
      <x:c r="D107" s="42" t="str">
        <x:f>IF(A107&gt;=$X$2,A107-$X$2+1,"")</x:f>
      </x:c>
      <x:c r="E107" s="42" t="str">
        <x:f>IF(A107&gt;=$X$3,A107-$X$3+1,"")</x:f>
      </x:c>
      <x:c r="F107" s="45" t="n">
        <x:f>AVERAGE(B103:B107)</x:f>
        <x:v>0.15</x:v>
      </x:c>
      <x:c r="G107" s="45" t="n">
        <x:f>AVERAGE(C103:C107)</x:f>
        <x:v>0.1</x:v>
      </x:c>
      <x:c r="H107" s="45" t="n">
        <x:f>AVERAGE(B98:B107)</x:f>
        <x:v>0.075</x:v>
      </x:c>
      <x:c r="I107" s="45" t="n">
        <x:f>AVERAGE(C98:C107)</x:f>
        <x:v>0.075</x:v>
      </x:c>
      <x:c r="J107" s="45" t="n">
        <x:f>AVERAGE(B93:B107)</x:f>
        <x:v>0.1</x:v>
      </x:c>
      <x:c r="K107" s="45" t="n">
        <x:f>AVERAGE(C93:C107)</x:f>
        <x:v>0.08333333333333333</x:v>
      </x:c>
      <x:c r="L107" s="45" t="n">
        <x:f>AVERAGE(B88:B107)</x:f>
        <x:v>0.075</x:v>
      </x:c>
      <x:c r="M107" s="45" t="n">
        <x:f>AVERAGE(C88:C107)</x:f>
        <x:v>0.075</x:v>
      </x:c>
      <x:c r="N107" s="45" t="n">
        <x:f>AVERAGE(B83:B107)</x:f>
        <x:v>0.07</x:v>
      </x:c>
      <x:c r="O107" s="45" t="n">
        <x:f>AVERAGE(C83:C107)</x:f>
        <x:v>0.09</x:v>
      </x:c>
      <x:c r="P107" s="45" t="n">
        <x:f>AVERAGE(B78:B107)</x:f>
        <x:v>0.058333333333333334</x:v>
      </x:c>
      <x:c r="Q107" s="45" t="n">
        <x:f>AVERAGE(C78:C107)</x:f>
        <x:v>0.075</x:v>
      </x:c>
      <x:c r="R107" s="45" t="n">
        <x:f>AVERAGE(B68:B107)</x:f>
        <x:v>0.05625</x:v>
      </x:c>
      <x:c r="S107" s="45" t="n">
        <x:f>AVERAGE(C68:C107)</x:f>
        <x:v>0.075</x:v>
      </x:c>
      <x:c r="T107" s="45" t="n">
        <x:f>AVERAGE(B58:B107)</x:f>
        <x:v>0.06</x:v>
      </x:c>
      <x:c r="U107" s="45" t="n">
        <x:f>AVERAGE(C58:C107)</x:f>
        <x:v>0.08</x:v>
      </x:c>
    </x:row>
    <x:row r="108">
      <x:c r="A108" s="42" t="n">
        <x:v>107</x:v>
      </x:c>
      <x:c r="B108" s="45" t="n">
        <x:v>0</x:v>
      </x:c>
      <x:c r="C108" s="45" t="n">
        <x:v>0</x:v>
      </x:c>
      <x:c r="D108" s="42" t="str">
        <x:f>IF(A108&gt;=$X$2,A108-$X$2+1,"")</x:f>
      </x:c>
      <x:c r="E108" s="42" t="str">
        <x:f>IF(A108&gt;=$X$3,A108-$X$3+1,"")</x:f>
      </x:c>
      <x:c r="F108" s="45" t="n">
        <x:f>AVERAGE(B104:B108)</x:f>
        <x:v>0.15</x:v>
      </x:c>
      <x:c r="G108" s="45" t="n">
        <x:f>AVERAGE(C104:C108)</x:f>
        <x:v>0.05</x:v>
      </x:c>
      <x:c r="H108" s="45" t="n">
        <x:f>AVERAGE(B99:B108)</x:f>
        <x:v>0.075</x:v>
      </x:c>
      <x:c r="I108" s="45" t="n">
        <x:f>AVERAGE(C99:C108)</x:f>
        <x:v>0.075</x:v>
      </x:c>
      <x:c r="J108" s="45" t="n">
        <x:f>AVERAGE(B94:B108)</x:f>
        <x:v>0.08333333333333333</x:v>
      </x:c>
      <x:c r="K108" s="45" t="n">
        <x:f>AVERAGE(C94:C108)</x:f>
        <x:v>0.08333333333333333</x:v>
      </x:c>
      <x:c r="L108" s="45" t="n">
        <x:f>AVERAGE(B89:B108)</x:f>
        <x:v>0.075</x:v>
      </x:c>
      <x:c r="M108" s="45" t="n">
        <x:f>AVERAGE(C89:C108)</x:f>
        <x:v>0.075</x:v>
      </x:c>
      <x:c r="N108" s="45" t="n">
        <x:f>AVERAGE(B84:B108)</x:f>
        <x:v>0.07</x:v>
      </x:c>
      <x:c r="O108" s="45" t="n">
        <x:f>AVERAGE(C84:C108)</x:f>
        <x:v>0.08</x:v>
      </x:c>
      <x:c r="P108" s="45" t="n">
        <x:f>AVERAGE(B79:B108)</x:f>
        <x:v>0.058333333333333334</x:v>
      </x:c>
      <x:c r="Q108" s="45" t="n">
        <x:f>AVERAGE(C79:C108)</x:f>
        <x:v>0.075</x:v>
      </x:c>
      <x:c r="R108" s="45" t="n">
        <x:f>AVERAGE(B69:B108)</x:f>
        <x:v>0.05625</x:v>
      </x:c>
      <x:c r="S108" s="45" t="n">
        <x:f>AVERAGE(C69:C108)</x:f>
        <x:v>0.075</x:v>
      </x:c>
      <x:c r="T108" s="45" t="n">
        <x:f>AVERAGE(B59:B108)</x:f>
        <x:v>0.06</x:v>
      </x:c>
      <x:c r="U108" s="45" t="n">
        <x:f>AVERAGE(C59:C108)</x:f>
        <x:v>0.075</x:v>
      </x:c>
    </x:row>
    <x:row r="109">
      <x:c r="A109" s="42" t="n">
        <x:v>108</x:v>
      </x:c>
      <x:c r="B109" s="45" t="n">
        <x:v>0.25</x:v>
      </x:c>
      <x:c r="C109" s="45" t="n">
        <x:v>0.25</x:v>
      </x:c>
      <x:c r="D109" s="42" t="str">
        <x:f>IF(A109&gt;=$X$2,A109-$X$2+1,"")</x:f>
      </x:c>
      <x:c r="E109" s="42" t="str">
        <x:f>IF(A109&gt;=$X$3,A109-$X$3+1,"")</x:f>
      </x:c>
      <x:c r="F109" s="45" t="n">
        <x:f>AVERAGE(B105:B109)</x:f>
        <x:v>0.15</x:v>
      </x:c>
      <x:c r="G109" s="45" t="n">
        <x:f>AVERAGE(C105:C109)</x:f>
        <x:v>0.05</x:v>
      </x:c>
      <x:c r="H109" s="45" t="n">
        <x:f>AVERAGE(B100:B109)</x:f>
        <x:v>0.1</x:v>
      </x:c>
      <x:c r="I109" s="45" t="n">
        <x:f>AVERAGE(C100:C109)</x:f>
        <x:v>0.1</x:v>
      </x:c>
      <x:c r="J109" s="45" t="n">
        <x:f>AVERAGE(B95:B109)</x:f>
        <x:v>0.1</x:v>
      </x:c>
      <x:c r="K109" s="45" t="n">
        <x:f>AVERAGE(C95:C109)</x:f>
        <x:v>0.1</x:v>
      </x:c>
      <x:c r="L109" s="45" t="n">
        <x:f>AVERAGE(B90:B109)</x:f>
        <x:v>0.0875</x:v>
      </x:c>
      <x:c r="M109" s="45" t="n">
        <x:f>AVERAGE(C90:C109)</x:f>
        <x:v>0.0875</x:v>
      </x:c>
      <x:c r="N109" s="45" t="n">
        <x:f>AVERAGE(B85:B109)</x:f>
        <x:v>0.07</x:v>
      </x:c>
      <x:c r="O109" s="45" t="n">
        <x:f>AVERAGE(C85:C109)</x:f>
        <x:v>0.09</x:v>
      </x:c>
      <x:c r="P109" s="45" t="n">
        <x:f>AVERAGE(B80:B109)</x:f>
        <x:v>0.06666666666666667</x:v>
      </x:c>
      <x:c r="Q109" s="45" t="n">
        <x:f>AVERAGE(C80:C109)</x:f>
        <x:v>0.08333333333333333</x:v>
      </x:c>
      <x:c r="R109" s="45" t="n">
        <x:f>AVERAGE(B70:B109)</x:f>
        <x:v>0.05625</x:v>
      </x:c>
      <x:c r="S109" s="45" t="n">
        <x:f>AVERAGE(C70:C109)</x:f>
        <x:v>0.08125</x:v>
      </x:c>
      <x:c r="T109" s="45" t="n">
        <x:f>AVERAGE(B60:B109)</x:f>
        <x:v>0.06</x:v>
      </x:c>
      <x:c r="U109" s="45" t="n">
        <x:f>AVERAGE(C60:C109)</x:f>
        <x:v>0.08</x:v>
      </x:c>
    </x:row>
    <x:row r="110">
      <x:c r="A110" s="42" t="n">
        <x:v>109</x:v>
      </x:c>
      <x:c r="B110" s="45" t="n">
        <x:v>0</x:v>
      </x:c>
      <x:c r="C110" s="45" t="n">
        <x:v>0.25</x:v>
      </x:c>
      <x:c r="D110" s="42" t="str">
        <x:f>IF(A110&gt;=$X$2,A110-$X$2+1,"")</x:f>
      </x:c>
      <x:c r="E110" s="42" t="str">
        <x:f>IF(A110&gt;=$X$3,A110-$X$3+1,"")</x:f>
      </x:c>
      <x:c r="F110" s="45" t="n">
        <x:f>AVERAGE(B106:B110)</x:f>
        <x:v>0.1</x:v>
      </x:c>
      <x:c r="G110" s="45" t="n">
        <x:f>AVERAGE(C106:C110)</x:f>
        <x:v>0.1</x:v>
      </x:c>
      <x:c r="H110" s="45" t="n">
        <x:f>AVERAGE(B101:B110)</x:f>
        <x:v>0.1</x:v>
      </x:c>
      <x:c r="I110" s="45" t="n">
        <x:f>AVERAGE(C101:C110)</x:f>
        <x:v>0.125</x:v>
      </x:c>
      <x:c r="J110" s="45" t="n">
        <x:f>AVERAGE(B96:B110)</x:f>
        <x:v>0.08333333333333333</x:v>
      </x:c>
      <x:c r="K110" s="45" t="n">
        <x:f>AVERAGE(C96:C110)</x:f>
        <x:v>0.1</x:v>
      </x:c>
      <x:c r="L110" s="45" t="n">
        <x:f>AVERAGE(B91:B110)</x:f>
        <x:v>0.0875</x:v>
      </x:c>
      <x:c r="M110" s="45" t="n">
        <x:f>AVERAGE(C91:C110)</x:f>
        <x:v>0.0875</x:v>
      </x:c>
      <x:c r="N110" s="45" t="n">
        <x:f>AVERAGE(B86:B110)</x:f>
        <x:v>0.07</x:v>
      </x:c>
      <x:c r="O110" s="45" t="n">
        <x:f>AVERAGE(C86:C110)</x:f>
        <x:v>0.09</x:v>
      </x:c>
      <x:c r="P110" s="45" t="n">
        <x:f>AVERAGE(B81:B110)</x:f>
        <x:v>0.06666666666666667</x:v>
      </x:c>
      <x:c r="Q110" s="45" t="n">
        <x:f>AVERAGE(C81:C110)</x:f>
        <x:v>0.09166666666666666</x:v>
      </x:c>
      <x:c r="R110" s="45" t="n">
        <x:f>AVERAGE(B71:B110)</x:f>
        <x:v>0.05625</x:v>
      </x:c>
      <x:c r="S110" s="45" t="n">
        <x:f>AVERAGE(C71:C110)</x:f>
        <x:v>0.0875</x:v>
      </x:c>
      <x:c r="T110" s="45" t="n">
        <x:f>AVERAGE(B61:B110)</x:f>
        <x:v>0.06</x:v>
      </x:c>
      <x:c r="U110" s="45" t="n">
        <x:f>AVERAGE(C61:C110)</x:f>
        <x:v>0.085</x:v>
      </x:c>
    </x:row>
    <x:row r="111">
      <x:c r="A111" s="42" t="n">
        <x:v>110</x:v>
      </x:c>
      <x:c r="B111" s="45" t="n">
        <x:v>0</x:v>
      </x:c>
      <x:c r="C111" s="45" t="n">
        <x:v>0</x:v>
      </x:c>
      <x:c r="D111" s="42" t="str">
        <x:f>IF(A111&gt;=$X$2,A111-$X$2+1,"")</x:f>
      </x:c>
      <x:c r="E111" s="42" t="str">
        <x:f>IF(A111&gt;=$X$3,A111-$X$3+1,"")</x:f>
      </x:c>
      <x:c r="F111" s="45" t="n">
        <x:f>AVERAGE(B107:B111)</x:f>
        <x:v>0.1</x:v>
      </x:c>
      <x:c r="G111" s="45" t="n">
        <x:f>AVERAGE(C107:C111)</x:f>
        <x:v>0.1</x:v>
      </x:c>
      <x:c r="H111" s="45" t="n">
        <x:f>AVERAGE(B102:B111)</x:f>
        <x:v>0.1</x:v>
      </x:c>
      <x:c r="I111" s="45" t="n">
        <x:f>AVERAGE(C102:C111)</x:f>
        <x:v>0.125</x:v>
      </x:c>
      <x:c r="J111" s="45" t="n">
        <x:f>AVERAGE(B97:B111)</x:f>
        <x:v>0.06666666666666667</x:v>
      </x:c>
      <x:c r="K111" s="45" t="n">
        <x:f>AVERAGE(C97:C111)</x:f>
        <x:v>0.1</x:v>
      </x:c>
      <x:c r="L111" s="45" t="n">
        <x:f>AVERAGE(B92:B111)</x:f>
        <x:v>0.0875</x:v>
      </x:c>
      <x:c r="M111" s="45" t="n">
        <x:f>AVERAGE(C92:C111)</x:f>
        <x:v>0.0875</x:v>
      </x:c>
      <x:c r="N111" s="45" t="n">
        <x:f>AVERAGE(B87:B111)</x:f>
        <x:v>0.07</x:v>
      </x:c>
      <x:c r="O111" s="45" t="n">
        <x:f>AVERAGE(C87:C111)</x:f>
        <x:v>0.09</x:v>
      </x:c>
      <x:c r="P111" s="45" t="n">
        <x:f>AVERAGE(B82:B111)</x:f>
        <x:v>0.06666666666666667</x:v>
      </x:c>
      <x:c r="Q111" s="45" t="n">
        <x:f>AVERAGE(C82:C111)</x:f>
        <x:v>0.09166666666666666</x:v>
      </x:c>
      <x:c r="R111" s="45" t="n">
        <x:f>AVERAGE(B72:B111)</x:f>
        <x:v>0.05</x:v>
      </x:c>
      <x:c r="S111" s="45" t="n">
        <x:f>AVERAGE(C72:C111)</x:f>
        <x:v>0.0875</x:v>
      </x:c>
      <x:c r="T111" s="45" t="n">
        <x:f>AVERAGE(B62:B111)</x:f>
        <x:v>0.06</x:v>
      </x:c>
      <x:c r="U111" s="45" t="n">
        <x:f>AVERAGE(C62:C111)</x:f>
        <x:v>0.085</x:v>
      </x:c>
    </x:row>
    <x:row r="112">
      <x:c r="A112" s="42" t="n">
        <x:v>111</x:v>
      </x:c>
      <x:c r="B112" s="45" t="n">
        <x:v>0</x:v>
      </x:c>
      <x:c r="C112" s="45" t="n">
        <x:v>0</x:v>
      </x:c>
      <x:c r="D112" s="42" t="str">
        <x:f>IF(A112&gt;=$X$2,A112-$X$2+1,"")</x:f>
      </x:c>
      <x:c r="E112" s="42" t="str">
        <x:f>IF(A112&gt;=$X$3,A112-$X$3+1,"")</x:f>
      </x:c>
      <x:c r="F112" s="45" t="n">
        <x:f>AVERAGE(B108:B112)</x:f>
        <x:v>0.05</x:v>
      </x:c>
      <x:c r="G112" s="45" t="n">
        <x:f>AVERAGE(C108:C112)</x:f>
        <x:v>0.1</x:v>
      </x:c>
      <x:c r="H112" s="45" t="n">
        <x:f>AVERAGE(B103:B112)</x:f>
        <x:v>0.1</x:v>
      </x:c>
      <x:c r="I112" s="45" t="n">
        <x:f>AVERAGE(C103:C112)</x:f>
        <x:v>0.1</x:v>
      </x:c>
      <x:c r="J112" s="45" t="n">
        <x:f>AVERAGE(B98:B112)</x:f>
        <x:v>0.06666666666666667</x:v>
      </x:c>
      <x:c r="K112" s="45" t="n">
        <x:f>AVERAGE(C98:C112)</x:f>
        <x:v>0.08333333333333333</x:v>
      </x:c>
      <x:c r="L112" s="45" t="n">
        <x:f>AVERAGE(B93:B112)</x:f>
        <x:v>0.0875</x:v>
      </x:c>
      <x:c r="M112" s="45" t="n">
        <x:f>AVERAGE(C93:C112)</x:f>
        <x:v>0.0875</x:v>
      </x:c>
      <x:c r="N112" s="45" t="n">
        <x:f>AVERAGE(B88:B112)</x:f>
        <x:v>0.07</x:v>
      </x:c>
      <x:c r="O112" s="45" t="n">
        <x:f>AVERAGE(C88:C112)</x:f>
        <x:v>0.08</x:v>
      </x:c>
      <x:c r="P112" s="45" t="n">
        <x:f>AVERAGE(B83:B112)</x:f>
        <x:v>0.06666666666666667</x:v>
      </x:c>
      <x:c r="Q112" s="45" t="n">
        <x:f>AVERAGE(C83:C112)</x:f>
        <x:v>0.09166666666666666</x:v>
      </x:c>
      <x:c r="R112" s="45" t="n">
        <x:f>AVERAGE(B73:B112)</x:f>
        <x:v>0.05</x:v>
      </x:c>
      <x:c r="S112" s="45" t="n">
        <x:f>AVERAGE(C73:C112)</x:f>
        <x:v>0.0875</x:v>
      </x:c>
      <x:c r="T112" s="45" t="n">
        <x:f>AVERAGE(B63:B112)</x:f>
        <x:v>0.06</x:v>
      </x:c>
      <x:c r="U112" s="45" t="n">
        <x:f>AVERAGE(C63:C112)</x:f>
        <x:v>0.085</x:v>
      </x:c>
    </x:row>
    <x:row r="113">
      <x:c r="A113" s="42" t="n">
        <x:v>112</x:v>
      </x:c>
      <x:c r="B113" s="45" t="n">
        <x:v>0.25</x:v>
      </x:c>
      <x:c r="C113" s="45" t="n">
        <x:v>0</x:v>
      </x:c>
      <x:c r="D113" s="42" t="str">
        <x:f>IF(A113&gt;=$X$2,A113-$X$2+1,"")</x:f>
      </x:c>
      <x:c r="E113" s="42" t="str">
        <x:f>IF(A113&gt;=$X$3,A113-$X$3+1,"")</x:f>
      </x:c>
      <x:c r="F113" s="45" t="n">
        <x:f>AVERAGE(B109:B113)</x:f>
        <x:v>0.1</x:v>
      </x:c>
      <x:c r="G113" s="45" t="n">
        <x:f>AVERAGE(C109:C113)</x:f>
        <x:v>0.1</x:v>
      </x:c>
      <x:c r="H113" s="45" t="n">
        <x:f>AVERAGE(B104:B113)</x:f>
        <x:v>0.125</x:v>
      </x:c>
      <x:c r="I113" s="45" t="n">
        <x:f>AVERAGE(C104:C113)</x:f>
        <x:v>0.075</x:v>
      </x:c>
      <x:c r="J113" s="45" t="n">
        <x:f>AVERAGE(B99:B113)</x:f>
        <x:v>0.08333333333333333</x:v>
      </x:c>
      <x:c r="K113" s="45" t="n">
        <x:f>AVERAGE(C99:C113)</x:f>
        <x:v>0.08333333333333333</x:v>
      </x:c>
      <x:c r="L113" s="45" t="n">
        <x:f>AVERAGE(B94:B113)</x:f>
        <x:v>0.0875</x:v>
      </x:c>
      <x:c r="M113" s="45" t="n">
        <x:f>AVERAGE(C94:C113)</x:f>
        <x:v>0.0875</x:v>
      </x:c>
      <x:c r="N113" s="45" t="n">
        <x:f>AVERAGE(B89:B113)</x:f>
        <x:v>0.08</x:v>
      </x:c>
      <x:c r="O113" s="45" t="n">
        <x:f>AVERAGE(C89:C113)</x:f>
        <x:v>0.08</x:v>
      </x:c>
      <x:c r="P113" s="45" t="n">
        <x:f>AVERAGE(B84:B113)</x:f>
        <x:v>0.075</x:v>
      </x:c>
      <x:c r="Q113" s="45" t="n">
        <x:f>AVERAGE(C84:C113)</x:f>
        <x:v>0.08333333333333333</x:v>
      </x:c>
      <x:c r="R113" s="45" t="n">
        <x:f>AVERAGE(B74:B113)</x:f>
        <x:v>0.05625</x:v>
      </x:c>
      <x:c r="S113" s="45" t="n">
        <x:f>AVERAGE(C74:C113)</x:f>
        <x:v>0.0875</x:v>
      </x:c>
      <x:c r="T113" s="45" t="n">
        <x:f>AVERAGE(B64:B113)</x:f>
        <x:v>0.065</x:v>
      </x:c>
      <x:c r="U113" s="45" t="n">
        <x:f>AVERAGE(C64:C113)</x:f>
        <x:v>0.085</x:v>
      </x:c>
    </x:row>
    <x:row r="114">
      <x:c r="A114" s="42" t="n">
        <x:v>113</x:v>
      </x:c>
      <x:c r="B114" s="45" t="n">
        <x:v>0.25</x:v>
      </x:c>
      <x:c r="C114" s="45" t="n">
        <x:v>0</x:v>
      </x:c>
      <x:c r="D114" s="42" t="str">
        <x:f>IF(A114&gt;=$X$2,A114-$X$2+1,"")</x:f>
      </x:c>
      <x:c r="E114" s="42" t="str">
        <x:f>IF(A114&gt;=$X$3,A114-$X$3+1,"")</x:f>
      </x:c>
      <x:c r="F114" s="45" t="n">
        <x:f>AVERAGE(B110:B114)</x:f>
        <x:v>0.1</x:v>
      </x:c>
      <x:c r="G114" s="45" t="n">
        <x:f>AVERAGE(C110:C114)</x:f>
        <x:v>0.05</x:v>
      </x:c>
      <x:c r="H114" s="45" t="n">
        <x:f>AVERAGE(B105:B114)</x:f>
        <x:v>0.125</x:v>
      </x:c>
      <x:c r="I114" s="45" t="n">
        <x:f>AVERAGE(C105:C114)</x:f>
        <x:v>0.05</x:v>
      </x:c>
      <x:c r="J114" s="45" t="n">
        <x:f>AVERAGE(B100:B114)</x:f>
        <x:v>0.1</x:v>
      </x:c>
      <x:c r="K114" s="45" t="n">
        <x:f>AVERAGE(C100:C114)</x:f>
        <x:v>0.08333333333333333</x:v>
      </x:c>
      <x:c r="L114" s="45" t="n">
        <x:f>AVERAGE(B95:B114)</x:f>
        <x:v>0.1</x:v>
      </x:c>
      <x:c r="M114" s="45" t="n">
        <x:f>AVERAGE(C95:C114)</x:f>
        <x:v>0.0875</x:v>
      </x:c>
      <x:c r="N114" s="45" t="n">
        <x:f>AVERAGE(B90:B114)</x:f>
        <x:v>0.09</x:v>
      </x:c>
      <x:c r="O114" s="45" t="n">
        <x:f>AVERAGE(C90:C114)</x:f>
        <x:v>0.08</x:v>
      </x:c>
      <x:c r="P114" s="45" t="n">
        <x:f>AVERAGE(B85:B114)</x:f>
        <x:v>0.075</x:v>
      </x:c>
      <x:c r="Q114" s="45" t="n">
        <x:f>AVERAGE(C85:C114)</x:f>
        <x:v>0.08333333333333333</x:v>
      </x:c>
      <x:c r="R114" s="45" t="n">
        <x:f>AVERAGE(B75:B114)</x:f>
        <x:v>0.0625</x:v>
      </x:c>
      <x:c r="S114" s="45" t="n">
        <x:f>AVERAGE(C75:C114)</x:f>
        <x:v>0.0875</x:v>
      </x:c>
      <x:c r="T114" s="45" t="n">
        <x:f>AVERAGE(B65:B114)</x:f>
        <x:v>0.07</x:v>
      </x:c>
      <x:c r="U114" s="45" t="n">
        <x:f>AVERAGE(C65:C114)</x:f>
        <x:v>0.08</x:v>
      </x:c>
    </x:row>
    <x:row r="115">
      <x:c r="A115" s="42" t="n">
        <x:v>114</x:v>
      </x:c>
      <x:c r="B115" s="45" t="n">
        <x:v>0</x:v>
      </x:c>
      <x:c r="C115" s="45" t="n">
        <x:v>0</x:v>
      </x:c>
      <x:c r="D115" s="42" t="str">
        <x:f>IF(A115&gt;=$X$2,A115-$X$2+1,"")</x:f>
      </x:c>
      <x:c r="E115" s="42" t="str">
        <x:f>IF(A115&gt;=$X$3,A115-$X$3+1,"")</x:f>
      </x:c>
      <x:c r="F115" s="45" t="n">
        <x:f>AVERAGE(B111:B115)</x:f>
        <x:v>0.1</x:v>
      </x:c>
      <x:c r="G115" s="45" t="n">
        <x:f>AVERAGE(C111:C115)</x:f>
        <x:v>0</x:v>
      </x:c>
      <x:c r="H115" s="45" t="n">
        <x:f>AVERAGE(B106:B115)</x:f>
        <x:v>0.1</x:v>
      </x:c>
      <x:c r="I115" s="45" t="n">
        <x:f>AVERAGE(C106:C115)</x:f>
        <x:v>0.05</x:v>
      </x:c>
      <x:c r="J115" s="45" t="n">
        <x:f>AVERAGE(B101:B115)</x:f>
        <x:v>0.1</x:v>
      </x:c>
      <x:c r="K115" s="45" t="n">
        <x:f>AVERAGE(C101:C115)</x:f>
        <x:v>0.08333333333333333</x:v>
      </x:c>
      <x:c r="L115" s="45" t="n">
        <x:f>AVERAGE(B96:B115)</x:f>
        <x:v>0.0875</x:v>
      </x:c>
      <x:c r="M115" s="45" t="n">
        <x:f>AVERAGE(C96:C115)</x:f>
        <x:v>0.075</x:v>
      </x:c>
      <x:c r="N115" s="45" t="n">
        <x:f>AVERAGE(B91:B115)</x:f>
        <x:v>0.09</x:v>
      </x:c>
      <x:c r="O115" s="45" t="n">
        <x:f>AVERAGE(C91:C115)</x:f>
        <x:v>0.07</x:v>
      </x:c>
      <x:c r="P115" s="45" t="n">
        <x:f>AVERAGE(B86:B115)</x:f>
        <x:v>0.075</x:v>
      </x:c>
      <x:c r="Q115" s="45" t="n">
        <x:f>AVERAGE(C86:C115)</x:f>
        <x:v>0.075</x:v>
      </x:c>
      <x:c r="R115" s="45" t="n">
        <x:f>AVERAGE(B76:B115)</x:f>
        <x:v>0.0625</x:v>
      </x:c>
      <x:c r="S115" s="45" t="n">
        <x:f>AVERAGE(C76:C115)</x:f>
        <x:v>0.08125</x:v>
      </x:c>
      <x:c r="T115" s="45" t="n">
        <x:f>AVERAGE(B66:B115)</x:f>
        <x:v>0.065</x:v>
      </x:c>
      <x:c r="U115" s="45" t="n">
        <x:f>AVERAGE(C66:C115)</x:f>
        <x:v>0.08</x:v>
      </x:c>
    </x:row>
    <x:row r="116">
      <x:c r="A116" s="42" t="n">
        <x:v>115</x:v>
      </x:c>
      <x:c r="B116" s="45" t="n">
        <x:v>0</x:v>
      </x:c>
      <x:c r="C116" s="45" t="n">
        <x:v>0</x:v>
      </x:c>
      <x:c r="D116" s="42" t="str">
        <x:f>IF(A116&gt;=$X$2,A116-$X$2+1,"")</x:f>
      </x:c>
      <x:c r="E116" s="42" t="str">
        <x:f>IF(A116&gt;=$X$3,A116-$X$3+1,"")</x:f>
      </x:c>
      <x:c r="F116" s="45" t="n">
        <x:f>AVERAGE(B112:B116)</x:f>
        <x:v>0.1</x:v>
      </x:c>
      <x:c r="G116" s="45" t="n">
        <x:f>AVERAGE(C112:C116)</x:f>
        <x:v>0</x:v>
      </x:c>
      <x:c r="H116" s="45" t="n">
        <x:f>AVERAGE(B107:B116)</x:f>
        <x:v>0.1</x:v>
      </x:c>
      <x:c r="I116" s="45" t="n">
        <x:f>AVERAGE(C107:C116)</x:f>
        <x:v>0.05</x:v>
      </x:c>
      <x:c r="J116" s="45" t="n">
        <x:f>AVERAGE(B102:B116)</x:f>
        <x:v>0.1</x:v>
      </x:c>
      <x:c r="K116" s="45" t="n">
        <x:f>AVERAGE(C102:C116)</x:f>
        <x:v>0.08333333333333333</x:v>
      </x:c>
      <x:c r="L116" s="45" t="n">
        <x:f>AVERAGE(B97:B116)</x:f>
        <x:v>0.075</x:v>
      </x:c>
      <x:c r="M116" s="45" t="n">
        <x:f>AVERAGE(C97:C116)</x:f>
        <x:v>0.075</x:v>
      </x:c>
      <x:c r="N116" s="45" t="n">
        <x:f>AVERAGE(B92:B116)</x:f>
        <x:v>0.09</x:v>
      </x:c>
      <x:c r="O116" s="45" t="n">
        <x:f>AVERAGE(C92:C116)</x:f>
        <x:v>0.07</x:v>
      </x:c>
      <x:c r="P116" s="45" t="n">
        <x:f>AVERAGE(B87:B116)</x:f>
        <x:v>0.075</x:v>
      </x:c>
      <x:c r="Q116" s="45" t="n">
        <x:f>AVERAGE(C87:C116)</x:f>
        <x:v>0.075</x:v>
      </x:c>
      <x:c r="R116" s="45" t="n">
        <x:f>AVERAGE(B77:B116)</x:f>
        <x:v>0.0625</x:v>
      </x:c>
      <x:c r="S116" s="45" t="n">
        <x:f>AVERAGE(C77:C116)</x:f>
        <x:v>0.075</x:v>
      </x:c>
      <x:c r="T116" s="45" t="n">
        <x:f>AVERAGE(B67:B116)</x:f>
        <x:v>0.06</x:v>
      </x:c>
      <x:c r="U116" s="45" t="n">
        <x:f>AVERAGE(C67:C116)</x:f>
        <x:v>0.075</x:v>
      </x:c>
    </x:row>
    <x:row r="117">
      <x:c r="A117" s="42" t="n">
        <x:v>116</x:v>
      </x:c>
      <x:c r="B117" s="45" t="n">
        <x:v>0</x:v>
      </x:c>
      <x:c r="C117" s="45" t="n">
        <x:v>0</x:v>
      </x:c>
      <x:c r="D117" s="42" t="str">
        <x:f>IF(A117&gt;=$X$2,A117-$X$2+1,"")</x:f>
      </x:c>
      <x:c r="E117" s="42" t="str">
        <x:f>IF(A117&gt;=$X$3,A117-$X$3+1,"")</x:f>
      </x:c>
      <x:c r="F117" s="45" t="n">
        <x:f>AVERAGE(B113:B117)</x:f>
        <x:v>0.1</x:v>
      </x:c>
      <x:c r="G117" s="45" t="n">
        <x:f>AVERAGE(C113:C117)</x:f>
        <x:v>0</x:v>
      </x:c>
      <x:c r="H117" s="45" t="n">
        <x:f>AVERAGE(B108:B117)</x:f>
        <x:v>0.075</x:v>
      </x:c>
      <x:c r="I117" s="45" t="n">
        <x:f>AVERAGE(C108:C117)</x:f>
        <x:v>0.05</x:v>
      </x:c>
      <x:c r="J117" s="45" t="n">
        <x:f>AVERAGE(B103:B117)</x:f>
        <x:v>0.1</x:v>
      </x:c>
      <x:c r="K117" s="45" t="n">
        <x:f>AVERAGE(C103:C117)</x:f>
        <x:v>0.06666666666666667</x:v>
      </x:c>
      <x:c r="L117" s="45" t="n">
        <x:f>AVERAGE(B98:B117)</x:f>
        <x:v>0.075</x:v>
      </x:c>
      <x:c r="M117" s="45" t="n">
        <x:f>AVERAGE(C98:C117)</x:f>
        <x:v>0.0625</x:v>
      </x:c>
      <x:c r="N117" s="45" t="n">
        <x:f>AVERAGE(B93:B117)</x:f>
        <x:v>0.09</x:v>
      </x:c>
      <x:c r="O117" s="45" t="n">
        <x:f>AVERAGE(C93:C117)</x:f>
        <x:v>0.07</x:v>
      </x:c>
      <x:c r="P117" s="45" t="n">
        <x:f>AVERAGE(B88:B117)</x:f>
        <x:v>0.075</x:v>
      </x:c>
      <x:c r="Q117" s="45" t="n">
        <x:f>AVERAGE(C88:C117)</x:f>
        <x:v>0.06666666666666667</x:v>
      </x:c>
      <x:c r="R117" s="45" t="n">
        <x:f>AVERAGE(B78:B117)</x:f>
        <x:v>0.0625</x:v>
      </x:c>
      <x:c r="S117" s="45" t="n">
        <x:f>AVERAGE(C78:C117)</x:f>
        <x:v>0.06875</x:v>
      </x:c>
      <x:c r="T117" s="45" t="n">
        <x:f>AVERAGE(B68:B117)</x:f>
        <x:v>0.06</x:v>
      </x:c>
      <x:c r="U117" s="45" t="n">
        <x:f>AVERAGE(C68:C117)</x:f>
        <x:v>0.07</x:v>
      </x:c>
    </x:row>
    <x:row r="118">
      <x:c r="A118" s="42" t="n">
        <x:v>117</x:v>
      </x:c>
      <x:c r="B118" s="45" t="n">
        <x:v>0</x:v>
      </x:c>
      <x:c r="C118" s="45" t="n">
        <x:v>0</x:v>
      </x:c>
      <x:c r="D118" s="42" t="str">
        <x:f>IF(A118&gt;=$X$2,A118-$X$2+1,"")</x:f>
      </x:c>
      <x:c r="E118" s="42" t="str">
        <x:f>IF(A118&gt;=$X$3,A118-$X$3+1,"")</x:f>
      </x:c>
      <x:c r="F118" s="45" t="n">
        <x:f>AVERAGE(B114:B118)</x:f>
        <x:v>0.05</x:v>
      </x:c>
      <x:c r="G118" s="45" t="n">
        <x:f>AVERAGE(C114:C118)</x:f>
        <x:v>0</x:v>
      </x:c>
      <x:c r="H118" s="45" t="n">
        <x:f>AVERAGE(B109:B118)</x:f>
        <x:v>0.075</x:v>
      </x:c>
      <x:c r="I118" s="45" t="n">
        <x:f>AVERAGE(C109:C118)</x:f>
        <x:v>0.05</x:v>
      </x:c>
      <x:c r="J118" s="45" t="n">
        <x:f>AVERAGE(B104:B118)</x:f>
        <x:v>0.1</x:v>
      </x:c>
      <x:c r="K118" s="45" t="n">
        <x:f>AVERAGE(C104:C118)</x:f>
        <x:v>0.05</x:v>
      </x:c>
      <x:c r="L118" s="45" t="n">
        <x:f>AVERAGE(B99:B118)</x:f>
        <x:v>0.075</x:v>
      </x:c>
      <x:c r="M118" s="45" t="n">
        <x:f>AVERAGE(C99:C118)</x:f>
        <x:v>0.0625</x:v>
      </x:c>
      <x:c r="N118" s="45" t="n">
        <x:f>AVERAGE(B94:B118)</x:f>
        <x:v>0.08</x:v>
      </x:c>
      <x:c r="O118" s="45" t="n">
        <x:f>AVERAGE(C94:C118)</x:f>
        <x:v>0.07</x:v>
      </x:c>
      <x:c r="P118" s="45" t="n">
        <x:f>AVERAGE(B89:B118)</x:f>
        <x:v>0.075</x:v>
      </x:c>
      <x:c r="Q118" s="45" t="n">
        <x:f>AVERAGE(C89:C118)</x:f>
        <x:v>0.06666666666666667</x:v>
      </x:c>
      <x:c r="R118" s="45" t="n">
        <x:f>AVERAGE(B79:B118)</x:f>
        <x:v>0.0625</x:v>
      </x:c>
      <x:c r="S118" s="45" t="n">
        <x:f>AVERAGE(C79:C118)</x:f>
        <x:v>0.06875</x:v>
      </x:c>
      <x:c r="T118" s="45" t="n">
        <x:f>AVERAGE(B69:B118)</x:f>
        <x:v>0.06</x:v>
      </x:c>
      <x:c r="U118" s="45" t="n">
        <x:f>AVERAGE(C69:C118)</x:f>
        <x:v>0.07</x:v>
      </x:c>
    </x:row>
    <x:row r="119">
      <x:c r="A119" s="42" t="n">
        <x:v>118</x:v>
      </x:c>
      <x:c r="B119" s="45" t="n">
        <x:v>0</x:v>
      </x:c>
      <x:c r="C119" s="45" t="n">
        <x:v>0</x:v>
      </x:c>
      <x:c r="D119" s="42" t="str">
        <x:f>IF(A119&gt;=$X$2,A119-$X$2+1,"")</x:f>
      </x:c>
      <x:c r="E119" s="42" t="str">
        <x:f>IF(A119&gt;=$X$3,A119-$X$3+1,"")</x:f>
      </x:c>
      <x:c r="F119" s="45" t="n">
        <x:f>AVERAGE(B115:B119)</x:f>
        <x:v>0</x:v>
      </x:c>
      <x:c r="G119" s="45" t="n">
        <x:f>AVERAGE(C115:C119)</x:f>
        <x:v>0</x:v>
      </x:c>
      <x:c r="H119" s="45" t="n">
        <x:f>AVERAGE(B110:B119)</x:f>
        <x:v>0.05</x:v>
      </x:c>
      <x:c r="I119" s="45" t="n">
        <x:f>AVERAGE(C110:C119)</x:f>
        <x:v>0.025</x:v>
      </x:c>
      <x:c r="J119" s="45" t="n">
        <x:f>AVERAGE(B105:B119)</x:f>
        <x:v>0.08333333333333333</x:v>
      </x:c>
      <x:c r="K119" s="45" t="n">
        <x:f>AVERAGE(C105:C119)</x:f>
        <x:v>0.03333333333333333</x:v>
      </x:c>
      <x:c r="L119" s="45" t="n">
        <x:f>AVERAGE(B100:B119)</x:f>
        <x:v>0.075</x:v>
      </x:c>
      <x:c r="M119" s="45" t="n">
        <x:f>AVERAGE(C100:C119)</x:f>
        <x:v>0.0625</x:v>
      </x:c>
      <x:c r="N119" s="45" t="n">
        <x:f>AVERAGE(B95:B119)</x:f>
        <x:v>0.08</x:v>
      </x:c>
      <x:c r="O119" s="45" t="n">
        <x:f>AVERAGE(C95:C119)</x:f>
        <x:v>0.07</x:v>
      </x:c>
      <x:c r="P119" s="45" t="n">
        <x:f>AVERAGE(B90:B119)</x:f>
        <x:v>0.075</x:v>
      </x:c>
      <x:c r="Q119" s="45" t="n">
        <x:f>AVERAGE(C90:C119)</x:f>
        <x:v>0.06666666666666667</x:v>
      </x:c>
      <x:c r="R119" s="45" t="n">
        <x:f>AVERAGE(B80:B119)</x:f>
        <x:v>0.0625</x:v>
      </x:c>
      <x:c r="S119" s="45" t="n">
        <x:f>AVERAGE(C80:C119)</x:f>
        <x:v>0.06875</x:v>
      </x:c>
      <x:c r="T119" s="45" t="n">
        <x:f>AVERAGE(B70:B119)</x:f>
        <x:v>0.055</x:v>
      </x:c>
      <x:c r="U119" s="45" t="n">
        <x:f>AVERAGE(C70:C119)</x:f>
        <x:v>0.07</x:v>
      </x:c>
    </x:row>
    <x:row r="120">
      <x:c r="A120" s="42" t="n">
        <x:v>119</x:v>
      </x:c>
      <x:c r="B120" s="45" t="n">
        <x:v>0</x:v>
      </x:c>
      <x:c r="C120" s="45" t="n">
        <x:v>0</x:v>
      </x:c>
      <x:c r="D120" s="42" t="str">
        <x:f>IF(A120&gt;=$X$2,A120-$X$2+1,"")</x:f>
      </x:c>
      <x:c r="E120" s="42" t="str">
        <x:f>IF(A120&gt;=$X$3,A120-$X$3+1,"")</x:f>
      </x:c>
      <x:c r="F120" s="45" t="n">
        <x:f>AVERAGE(B116:B120)</x:f>
        <x:v>0</x:v>
      </x:c>
      <x:c r="G120" s="45" t="n">
        <x:f>AVERAGE(C116:C120)</x:f>
        <x:v>0</x:v>
      </x:c>
      <x:c r="H120" s="45" t="n">
        <x:f>AVERAGE(B111:B120)</x:f>
        <x:v>0.05</x:v>
      </x:c>
      <x:c r="I120" s="45" t="n">
        <x:f>AVERAGE(C111:C120)</x:f>
        <x:v>0</x:v>
      </x:c>
      <x:c r="J120" s="45" t="n">
        <x:f>AVERAGE(B106:B120)</x:f>
        <x:v>0.06666666666666667</x:v>
      </x:c>
      <x:c r="K120" s="45" t="n">
        <x:f>AVERAGE(C106:C120)</x:f>
        <x:v>0.03333333333333333</x:v>
      </x:c>
      <x:c r="L120" s="45" t="n">
        <x:f>AVERAGE(B101:B120)</x:f>
        <x:v>0.075</x:v>
      </x:c>
      <x:c r="M120" s="45" t="n">
        <x:f>AVERAGE(C101:C120)</x:f>
        <x:v>0.0625</x:v>
      </x:c>
      <x:c r="N120" s="45" t="n">
        <x:f>AVERAGE(B96:B120)</x:f>
        <x:v>0.07</x:v>
      </x:c>
      <x:c r="O120" s="45" t="n">
        <x:f>AVERAGE(C96:C120)</x:f>
        <x:v>0.06</x:v>
      </x:c>
      <x:c r="P120" s="45" t="n">
        <x:f>AVERAGE(B91:B120)</x:f>
        <x:v>0.075</x:v>
      </x:c>
      <x:c r="Q120" s="45" t="n">
        <x:f>AVERAGE(C91:C120)</x:f>
        <x:v>0.058333333333333334</x:v>
      </x:c>
      <x:c r="R120" s="45" t="n">
        <x:f>AVERAGE(B81:B120)</x:f>
        <x:v>0.0625</x:v>
      </x:c>
      <x:c r="S120" s="45" t="n">
        <x:f>AVERAGE(C81:C120)</x:f>
        <x:v>0.06875</x:v>
      </x:c>
      <x:c r="T120" s="45" t="n">
        <x:f>AVERAGE(B71:B120)</x:f>
        <x:v>0.055</x:v>
      </x:c>
      <x:c r="U120" s="45" t="n">
        <x:f>AVERAGE(C71:C120)</x:f>
        <x:v>0.07</x:v>
      </x:c>
    </x:row>
    <x:row r="121">
      <x:c r="A121" s="42" t="n">
        <x:v>120</x:v>
      </x:c>
      <x:c r="B121" s="45" t="n">
        <x:v>0</x:v>
      </x:c>
      <x:c r="C121" s="45" t="n">
        <x:v>0</x:v>
      </x:c>
      <x:c r="D121" s="42" t="str">
        <x:f>IF(A121&gt;=$X$2,A121-$X$2+1,"")</x:f>
      </x:c>
      <x:c r="E121" s="42" t="str">
        <x:f>IF(A121&gt;=$X$3,A121-$X$3+1,"")</x:f>
      </x:c>
      <x:c r="F121" s="45" t="n">
        <x:f>AVERAGE(B117:B121)</x:f>
        <x:v>0</x:v>
      </x:c>
      <x:c r="G121" s="45" t="n">
        <x:f>AVERAGE(C117:C121)</x:f>
        <x:v>0</x:v>
      </x:c>
      <x:c r="H121" s="45" t="n">
        <x:f>AVERAGE(B112:B121)</x:f>
        <x:v>0.05</x:v>
      </x:c>
      <x:c r="I121" s="45" t="n">
        <x:f>AVERAGE(C112:C121)</x:f>
        <x:v>0</x:v>
      </x:c>
      <x:c r="J121" s="45" t="n">
        <x:f>AVERAGE(B107:B121)</x:f>
        <x:v>0.06666666666666667</x:v>
      </x:c>
      <x:c r="K121" s="45" t="n">
        <x:f>AVERAGE(C107:C121)</x:f>
        <x:v>0.03333333333333333</x:v>
      </x:c>
      <x:c r="L121" s="45" t="n">
        <x:f>AVERAGE(B102:B121)</x:f>
        <x:v>0.075</x:v>
      </x:c>
      <x:c r="M121" s="45" t="n">
        <x:f>AVERAGE(C102:C121)</x:f>
        <x:v>0.0625</x:v>
      </x:c>
      <x:c r="N121" s="45" t="n">
        <x:f>AVERAGE(B97:B121)</x:f>
        <x:v>0.06</x:v>
      </x:c>
      <x:c r="O121" s="45" t="n">
        <x:f>AVERAGE(C97:C121)</x:f>
        <x:v>0.06</x:v>
      </x:c>
      <x:c r="P121" s="45" t="n">
        <x:f>AVERAGE(B92:B121)</x:f>
        <x:v>0.075</x:v>
      </x:c>
      <x:c r="Q121" s="45" t="n">
        <x:f>AVERAGE(C92:C121)</x:f>
        <x:v>0.058333333333333334</x:v>
      </x:c>
      <x:c r="R121" s="45" t="n">
        <x:f>AVERAGE(B82:B121)</x:f>
        <x:v>0.0625</x:v>
      </x:c>
      <x:c r="S121" s="45" t="n">
        <x:f>AVERAGE(C82:C121)</x:f>
        <x:v>0.06875</x:v>
      </x:c>
      <x:c r="T121" s="45" t="n">
        <x:f>AVERAGE(B72:B121)</x:f>
        <x:v>0.05</x:v>
      </x:c>
      <x:c r="U121" s="45" t="n">
        <x:f>AVERAGE(C72:C121)</x:f>
        <x:v>0.07</x:v>
      </x:c>
    </x:row>
    <x:row r="122">
      <x:c r="A122" s="42" t="n">
        <x:v>121</x:v>
      </x:c>
      <x:c r="B122" s="45" t="n">
        <x:v>0</x:v>
      </x:c>
      <x:c r="C122" s="45" t="n">
        <x:v>0</x:v>
      </x:c>
      <x:c r="D122" s="42" t="str">
        <x:f>IF(A122&gt;=$X$2,A122-$X$2+1,"")</x:f>
      </x:c>
      <x:c r="E122" s="42" t="str">
        <x:f>IF(A122&gt;=$X$3,A122-$X$3+1,"")</x:f>
      </x:c>
      <x:c r="F122" s="45" t="n">
        <x:f>AVERAGE(B118:B122)</x:f>
        <x:v>0</x:v>
      </x:c>
      <x:c r="G122" s="45" t="n">
        <x:f>AVERAGE(C118:C122)</x:f>
        <x:v>0</x:v>
      </x:c>
      <x:c r="H122" s="45" t="n">
        <x:f>AVERAGE(B113:B122)</x:f>
        <x:v>0.05</x:v>
      </x:c>
      <x:c r="I122" s="45" t="n">
        <x:f>AVERAGE(C113:C122)</x:f>
        <x:v>0</x:v>
      </x:c>
      <x:c r="J122" s="45" t="n">
        <x:f>AVERAGE(B108:B122)</x:f>
        <x:v>0.05</x:v>
      </x:c>
      <x:c r="K122" s="45" t="n">
        <x:f>AVERAGE(C108:C122)</x:f>
        <x:v>0.03333333333333333</x:v>
      </x:c>
      <x:c r="L122" s="45" t="n">
        <x:f>AVERAGE(B103:B122)</x:f>
        <x:v>0.075</x:v>
      </x:c>
      <x:c r="M122" s="45" t="n">
        <x:f>AVERAGE(C103:C122)</x:f>
        <x:v>0.05</x:v>
      </x:c>
      <x:c r="N122" s="45" t="n">
        <x:f>AVERAGE(B98:B122)</x:f>
        <x:v>0.06</x:v>
      </x:c>
      <x:c r="O122" s="45" t="n">
        <x:f>AVERAGE(C98:C122)</x:f>
        <x:v>0.05</x:v>
      </x:c>
      <x:c r="P122" s="45" t="n">
        <x:f>AVERAGE(B93:B122)</x:f>
        <x:v>0.075</x:v>
      </x:c>
      <x:c r="Q122" s="45" t="n">
        <x:f>AVERAGE(C93:C122)</x:f>
        <x:v>0.058333333333333334</x:v>
      </x:c>
      <x:c r="R122" s="45" t="n">
        <x:f>AVERAGE(B83:B122)</x:f>
        <x:v>0.0625</x:v>
      </x:c>
      <x:c r="S122" s="45" t="n">
        <x:f>AVERAGE(C83:C122)</x:f>
        <x:v>0.06875</x:v>
      </x:c>
      <x:c r="T122" s="45" t="n">
        <x:f>AVERAGE(B73:B122)</x:f>
        <x:v>0.05</x:v>
      </x:c>
      <x:c r="U122" s="45" t="n">
        <x:f>AVERAGE(C73:C122)</x:f>
        <x:v>0.07</x:v>
      </x:c>
    </x:row>
    <x:row r="123">
      <x:c r="A123" s="42" t="n">
        <x:v>122</x:v>
      </x:c>
      <x:c r="B123" s="45" t="n">
        <x:v>0</x:v>
      </x:c>
      <x:c r="C123" s="45" t="n">
        <x:v>0</x:v>
      </x:c>
      <x:c r="D123" s="42" t="str">
        <x:f>IF(A123&gt;=$X$2,A123-$X$2+1,"")</x:f>
      </x:c>
      <x:c r="E123" s="42" t="str">
        <x:f>IF(A123&gt;=$X$3,A123-$X$3+1,"")</x:f>
      </x:c>
      <x:c r="F123" s="45" t="n">
        <x:f>AVERAGE(B119:B123)</x:f>
        <x:v>0</x:v>
      </x:c>
      <x:c r="G123" s="45" t="n">
        <x:f>AVERAGE(C119:C123)</x:f>
        <x:v>0</x:v>
      </x:c>
      <x:c r="H123" s="45" t="n">
        <x:f>AVERAGE(B114:B123)</x:f>
        <x:v>0.025</x:v>
      </x:c>
      <x:c r="I123" s="45" t="n">
        <x:f>AVERAGE(C114:C123)</x:f>
        <x:v>0</x:v>
      </x:c>
      <x:c r="J123" s="45" t="n">
        <x:f>AVERAGE(B109:B123)</x:f>
        <x:v>0.05</x:v>
      </x:c>
      <x:c r="K123" s="45" t="n">
        <x:f>AVERAGE(C109:C123)</x:f>
        <x:v>0.03333333333333333</x:v>
      </x:c>
      <x:c r="L123" s="45" t="n">
        <x:f>AVERAGE(B104:B123)</x:f>
        <x:v>0.075</x:v>
      </x:c>
      <x:c r="M123" s="45" t="n">
        <x:f>AVERAGE(C104:C123)</x:f>
        <x:v>0.0375</x:v>
      </x:c>
      <x:c r="N123" s="45" t="n">
        <x:f>AVERAGE(B99:B123)</x:f>
        <x:v>0.06</x:v>
      </x:c>
      <x:c r="O123" s="45" t="n">
        <x:f>AVERAGE(C99:C123)</x:f>
        <x:v>0.05</x:v>
      </x:c>
      <x:c r="P123" s="45" t="n">
        <x:f>AVERAGE(B94:B123)</x:f>
        <x:v>0.06666666666666667</x:v>
      </x:c>
      <x:c r="Q123" s="45" t="n">
        <x:f>AVERAGE(C94:C123)</x:f>
        <x:v>0.058333333333333334</x:v>
      </x:c>
      <x:c r="R123" s="45" t="n">
        <x:f>AVERAGE(B84:B123)</x:f>
        <x:v>0.0625</x:v>
      </x:c>
      <x:c r="S123" s="45" t="n">
        <x:f>AVERAGE(C84:C123)</x:f>
        <x:v>0.0625</x:v>
      </x:c>
      <x:c r="T123" s="45" t="n">
        <x:f>AVERAGE(B74:B123)</x:f>
        <x:v>0.05</x:v>
      </x:c>
      <x:c r="U123" s="45" t="n">
        <x:f>AVERAGE(C74:C123)</x:f>
        <x:v>0.07</x:v>
      </x:c>
    </x:row>
    <x:row r="124">
      <x:c r="A124" s="42" t="n">
        <x:v>123</x:v>
      </x:c>
      <x:c r="B124" s="45" t="n">
        <x:v>0</x:v>
      </x:c>
      <x:c r="C124" s="45" t="n">
        <x:v>0</x:v>
      </x:c>
      <x:c r="D124" s="42" t="str">
        <x:f>IF(A124&gt;=$X$2,A124-$X$2+1,"")</x:f>
      </x:c>
      <x:c r="E124" s="42" t="str">
        <x:f>IF(A124&gt;=$X$3,A124-$X$3+1,"")</x:f>
      </x:c>
      <x:c r="F124" s="45" t="n">
        <x:f>AVERAGE(B120:B124)</x:f>
        <x:v>0</x:v>
      </x:c>
      <x:c r="G124" s="45" t="n">
        <x:f>AVERAGE(C120:C124)</x:f>
        <x:v>0</x:v>
      </x:c>
      <x:c r="H124" s="45" t="n">
        <x:f>AVERAGE(B115:B124)</x:f>
        <x:v>0</x:v>
      </x:c>
      <x:c r="I124" s="45" t="n">
        <x:f>AVERAGE(C115:C124)</x:f>
        <x:v>0</x:v>
      </x:c>
      <x:c r="J124" s="45" t="n">
        <x:f>AVERAGE(B110:B124)</x:f>
        <x:v>0.03333333333333333</x:v>
      </x:c>
      <x:c r="K124" s="45" t="n">
        <x:f>AVERAGE(C110:C124)</x:f>
        <x:v>0.016666666666666666</x:v>
      </x:c>
      <x:c r="L124" s="45" t="n">
        <x:f>AVERAGE(B105:B124)</x:f>
        <x:v>0.0625</x:v>
      </x:c>
      <x:c r="M124" s="45" t="n">
        <x:f>AVERAGE(C105:C124)</x:f>
        <x:v>0.025</x:v>
      </x:c>
      <x:c r="N124" s="45" t="n">
        <x:f>AVERAGE(B100:B124)</x:f>
        <x:v>0.06</x:v>
      </x:c>
      <x:c r="O124" s="45" t="n">
        <x:f>AVERAGE(C100:C124)</x:f>
        <x:v>0.05</x:v>
      </x:c>
      <x:c r="P124" s="45" t="n">
        <x:f>AVERAGE(B95:B124)</x:f>
        <x:v>0.06666666666666667</x:v>
      </x:c>
      <x:c r="Q124" s="45" t="n">
        <x:f>AVERAGE(C95:C124)</x:f>
        <x:v>0.058333333333333334</x:v>
      </x:c>
      <x:c r="R124" s="45" t="n">
        <x:f>AVERAGE(B85:B124)</x:f>
        <x:v>0.05625</x:v>
      </x:c>
      <x:c r="S124" s="45" t="n">
        <x:f>AVERAGE(C85:C124)</x:f>
        <x:v>0.0625</x:v>
      </x:c>
      <x:c r="T124" s="45" t="n">
        <x:f>AVERAGE(B75:B124)</x:f>
        <x:v>0.05</x:v>
      </x:c>
      <x:c r="U124" s="45" t="n">
        <x:f>AVERAGE(C75:C124)</x:f>
        <x:v>0.07</x:v>
      </x:c>
    </x:row>
    <x:row r="125">
      <x:c r="A125" s="42" t="n">
        <x:v>124</x:v>
      </x:c>
      <x:c r="B125" s="45" t="n">
        <x:v>0</x:v>
      </x:c>
      <x:c r="C125" s="45" t="n">
        <x:v>0</x:v>
      </x:c>
      <x:c r="D125" s="42" t="str">
        <x:f>IF(A125&gt;=$X$2,A125-$X$2+1,"")</x:f>
      </x:c>
      <x:c r="E125" s="42" t="str">
        <x:f>IF(A125&gt;=$X$3,A125-$X$3+1,"")</x:f>
      </x:c>
      <x:c r="F125" s="45" t="n">
        <x:f>AVERAGE(B121:B125)</x:f>
        <x:v>0</x:v>
      </x:c>
      <x:c r="G125" s="45" t="n">
        <x:f>AVERAGE(C121:C125)</x:f>
        <x:v>0</x:v>
      </x:c>
      <x:c r="H125" s="45" t="n">
        <x:f>AVERAGE(B116:B125)</x:f>
        <x:v>0</x:v>
      </x:c>
      <x:c r="I125" s="45" t="n">
        <x:f>AVERAGE(C116:C125)</x:f>
        <x:v>0</x:v>
      </x:c>
      <x:c r="J125" s="45" t="n">
        <x:f>AVERAGE(B111:B125)</x:f>
        <x:v>0.03333333333333333</x:v>
      </x:c>
      <x:c r="K125" s="45" t="n">
        <x:f>AVERAGE(C111:C125)</x:f>
        <x:v>0</x:v>
      </x:c>
      <x:c r="L125" s="45" t="n">
        <x:f>AVERAGE(B106:B125)</x:f>
        <x:v>0.05</x:v>
      </x:c>
      <x:c r="M125" s="45" t="n">
        <x:f>AVERAGE(C106:C125)</x:f>
        <x:v>0.025</x:v>
      </x:c>
      <x:c r="N125" s="45" t="n">
        <x:f>AVERAGE(B101:B125)</x:f>
        <x:v>0.06</x:v>
      </x:c>
      <x:c r="O125" s="45" t="n">
        <x:f>AVERAGE(C101:C125)</x:f>
        <x:v>0.05</x:v>
      </x:c>
      <x:c r="P125" s="45" t="n">
        <x:f>AVERAGE(B96:B125)</x:f>
        <x:v>0.058333333333333334</x:v>
      </x:c>
      <x:c r="Q125" s="45" t="n">
        <x:f>AVERAGE(C96:C125)</x:f>
        <x:v>0.05</x:v>
      </x:c>
      <x:c r="R125" s="45" t="n">
        <x:f>AVERAGE(B86:B125)</x:f>
        <x:v>0.05625</x:v>
      </x:c>
      <x:c r="S125" s="45" t="n">
        <x:f>AVERAGE(C86:C125)</x:f>
        <x:v>0.05625</x:v>
      </x:c>
      <x:c r="T125" s="45" t="n">
        <x:f>AVERAGE(B76:B125)</x:f>
        <x:v>0.05</x:v>
      </x:c>
      <x:c r="U125" s="45" t="n">
        <x:f>AVERAGE(C76:C125)</x:f>
        <x:v>0.065</x:v>
      </x:c>
    </x:row>
    <x:row r="126">
      <x:c r="A126" s="42" t="n">
        <x:v>125</x:v>
      </x:c>
      <x:c r="B126" s="45" t="n">
        <x:v>0</x:v>
      </x:c>
      <x:c r="C126" s="45" t="n">
        <x:v>0</x:v>
      </x:c>
      <x:c r="D126" s="42" t="str">
        <x:f>IF(A126&gt;=$X$2,A126-$X$2+1,"")</x:f>
      </x:c>
      <x:c r="E126" s="42" t="str">
        <x:f>IF(A126&gt;=$X$3,A126-$X$3+1,"")</x:f>
      </x:c>
      <x:c r="F126" s="45" t="n">
        <x:f>AVERAGE(B122:B126)</x:f>
        <x:v>0</x:v>
      </x:c>
      <x:c r="G126" s="45" t="n">
        <x:f>AVERAGE(C122:C126)</x:f>
        <x:v>0</x:v>
      </x:c>
      <x:c r="H126" s="45" t="n">
        <x:f>AVERAGE(B117:B126)</x:f>
        <x:v>0</x:v>
      </x:c>
      <x:c r="I126" s="45" t="n">
        <x:f>AVERAGE(C117:C126)</x:f>
        <x:v>0</x:v>
      </x:c>
      <x:c r="J126" s="45" t="n">
        <x:f>AVERAGE(B112:B126)</x:f>
        <x:v>0.03333333333333333</x:v>
      </x:c>
      <x:c r="K126" s="45" t="n">
        <x:f>AVERAGE(C112:C126)</x:f>
        <x:v>0</x:v>
      </x:c>
      <x:c r="L126" s="45" t="n">
        <x:f>AVERAGE(B107:B126)</x:f>
        <x:v>0.05</x:v>
      </x:c>
      <x:c r="M126" s="45" t="n">
        <x:f>AVERAGE(C107:C126)</x:f>
        <x:v>0.025</x:v>
      </x:c>
      <x:c r="N126" s="45" t="n">
        <x:f>AVERAGE(B102:B126)</x:f>
        <x:v>0.06</x:v>
      </x:c>
      <x:c r="O126" s="45" t="n">
        <x:f>AVERAGE(C102:C126)</x:f>
        <x:v>0.05</x:v>
      </x:c>
      <x:c r="P126" s="45" t="n">
        <x:f>AVERAGE(B97:B126)</x:f>
        <x:v>0.05</x:v>
      </x:c>
      <x:c r="Q126" s="45" t="n">
        <x:f>AVERAGE(C97:C126)</x:f>
        <x:v>0.05</x:v>
      </x:c>
      <x:c r="R126" s="45" t="n">
        <x:f>AVERAGE(B87:B126)</x:f>
        <x:v>0.05625</x:v>
      </x:c>
      <x:c r="S126" s="45" t="n">
        <x:f>AVERAGE(C87:C126)</x:f>
        <x:v>0.05625</x:v>
      </x:c>
      <x:c r="T126" s="45" t="n">
        <x:f>AVERAGE(B77:B126)</x:f>
        <x:v>0.05</x:v>
      </x:c>
      <x:c r="U126" s="45" t="n">
        <x:f>AVERAGE(C77:C126)</x:f>
        <x:v>0.06</x:v>
      </x:c>
    </x:row>
    <x:row r="127">
      <x:c r="A127" s="42" t="n">
        <x:v>126</x:v>
      </x:c>
      <x:c r="B127" s="45" t="n">
        <x:v>0.25</x:v>
      </x:c>
      <x:c r="C127" s="45" t="n">
        <x:v>0.5</x:v>
      </x:c>
      <x:c r="D127" s="42" t="str">
        <x:f>IF(A127&gt;=$X$2,A127-$X$2+1,"")</x:f>
      </x:c>
      <x:c r="E127" s="42" t="str">
        <x:f>IF(A127&gt;=$X$3,A127-$X$3+1,"")</x:f>
      </x:c>
      <x:c r="F127" s="45" t="n">
        <x:f>AVERAGE(B123:B127)</x:f>
        <x:v>0.05</x:v>
      </x:c>
      <x:c r="G127" s="45" t="n">
        <x:f>AVERAGE(C123:C127)</x:f>
        <x:v>0.1</x:v>
      </x:c>
      <x:c r="H127" s="45" t="n">
        <x:f>AVERAGE(B118:B127)</x:f>
        <x:v>0.025</x:v>
      </x:c>
      <x:c r="I127" s="45" t="n">
        <x:f>AVERAGE(C118:C127)</x:f>
        <x:v>0.05</x:v>
      </x:c>
      <x:c r="J127" s="45" t="n">
        <x:f>AVERAGE(B113:B127)</x:f>
        <x:v>0.05</x:v>
      </x:c>
      <x:c r="K127" s="45" t="n">
        <x:f>AVERAGE(C113:C127)</x:f>
        <x:v>0.03333333333333333</x:v>
      </x:c>
      <x:c r="L127" s="45" t="n">
        <x:f>AVERAGE(B108:B127)</x:f>
        <x:v>0.05</x:v>
      </x:c>
      <x:c r="M127" s="45" t="n">
        <x:f>AVERAGE(C108:C127)</x:f>
        <x:v>0.05</x:v>
      </x:c>
      <x:c r="N127" s="45" t="n">
        <x:f>AVERAGE(B103:B127)</x:f>
        <x:v>0.07</x:v>
      </x:c>
      <x:c r="O127" s="45" t="n">
        <x:f>AVERAGE(C103:C127)</x:f>
        <x:v>0.06</x:v>
      </x:c>
      <x:c r="P127" s="45" t="n">
        <x:f>AVERAGE(B98:B127)</x:f>
        <x:v>0.058333333333333334</x:v>
      </x:c>
      <x:c r="Q127" s="45" t="n">
        <x:f>AVERAGE(C98:C127)</x:f>
        <x:v>0.058333333333333334</x:v>
      </x:c>
      <x:c r="R127" s="45" t="n">
        <x:f>AVERAGE(B88:B127)</x:f>
        <x:v>0.0625</x:v>
      </x:c>
      <x:c r="S127" s="45" t="n">
        <x:f>AVERAGE(C88:C127)</x:f>
        <x:v>0.0625</x:v>
      </x:c>
      <x:c r="T127" s="45" t="n">
        <x:f>AVERAGE(B78:B127)</x:f>
        <x:v>0.055</x:v>
      </x:c>
      <x:c r="U127" s="45" t="n">
        <x:f>AVERAGE(C78:C127)</x:f>
        <x:v>0.065</x:v>
      </x:c>
    </x:row>
    <x:row r="128">
      <x:c r="A128" s="42" t="n">
        <x:v>127</x:v>
      </x:c>
      <x:c r="B128" s="45" t="n">
        <x:v>0</x:v>
      </x:c>
      <x:c r="C128" s="45" t="n">
        <x:v>0</x:v>
      </x:c>
      <x:c r="D128" s="42" t="str">
        <x:f>IF(A128&gt;=$X$2,A128-$X$2+1,"")</x:f>
      </x:c>
      <x:c r="E128" s="42" t="str">
        <x:f>IF(A128&gt;=$X$3,A128-$X$3+1,"")</x:f>
      </x:c>
      <x:c r="F128" s="45" t="n">
        <x:f>AVERAGE(B124:B128)</x:f>
        <x:v>0.05</x:v>
      </x:c>
      <x:c r="G128" s="45" t="n">
        <x:f>AVERAGE(C124:C128)</x:f>
        <x:v>0.1</x:v>
      </x:c>
      <x:c r="H128" s="45" t="n">
        <x:f>AVERAGE(B119:B128)</x:f>
        <x:v>0.025</x:v>
      </x:c>
      <x:c r="I128" s="45" t="n">
        <x:f>AVERAGE(C119:C128)</x:f>
        <x:v>0.05</x:v>
      </x:c>
      <x:c r="J128" s="45" t="n">
        <x:f>AVERAGE(B114:B128)</x:f>
        <x:v>0.03333333333333333</x:v>
      </x:c>
      <x:c r="K128" s="45" t="n">
        <x:f>AVERAGE(C114:C128)</x:f>
        <x:v>0.03333333333333333</x:v>
      </x:c>
      <x:c r="L128" s="45" t="n">
        <x:f>AVERAGE(B109:B128)</x:f>
        <x:v>0.05</x:v>
      </x:c>
      <x:c r="M128" s="45" t="n">
        <x:f>AVERAGE(C109:C128)</x:f>
        <x:v>0.05</x:v>
      </x:c>
      <x:c r="N128" s="45" t="n">
        <x:f>AVERAGE(B104:B128)</x:f>
        <x:v>0.07</x:v>
      </x:c>
      <x:c r="O128" s="45" t="n">
        <x:f>AVERAGE(C104:C128)</x:f>
        <x:v>0.05</x:v>
      </x:c>
      <x:c r="P128" s="45" t="n">
        <x:f>AVERAGE(B99:B128)</x:f>
        <x:v>0.058333333333333334</x:v>
      </x:c>
      <x:c r="Q128" s="45" t="n">
        <x:f>AVERAGE(C99:C128)</x:f>
        <x:v>0.058333333333333334</x:v>
      </x:c>
      <x:c r="R128" s="45" t="n">
        <x:f>AVERAGE(B89:B128)</x:f>
        <x:v>0.0625</x:v>
      </x:c>
      <x:c r="S128" s="45" t="n">
        <x:f>AVERAGE(C89:C128)</x:f>
        <x:v>0.0625</x:v>
      </x:c>
      <x:c r="T128" s="45" t="n">
        <x:f>AVERAGE(B79:B128)</x:f>
        <x:v>0.055</x:v>
      </x:c>
      <x:c r="U128" s="45" t="n">
        <x:f>AVERAGE(C79:C128)</x:f>
        <x:v>0.065</x:v>
      </x:c>
    </x:row>
    <x:row r="129">
      <x:c r="A129" s="42" t="n">
        <x:v>128</x:v>
      </x:c>
      <x:c r="B129" s="45" t="n">
        <x:v>0</x:v>
      </x:c>
      <x:c r="C129" s="45" t="n">
        <x:v>0</x:v>
      </x:c>
      <x:c r="D129" s="42" t="str">
        <x:f>IF(A129&gt;=$X$2,A129-$X$2+1,"")</x:f>
      </x:c>
      <x:c r="E129" s="42" t="str">
        <x:f>IF(A129&gt;=$X$3,A129-$X$3+1,"")</x:f>
      </x:c>
      <x:c r="F129" s="45" t="n">
        <x:f>AVERAGE(B125:B129)</x:f>
        <x:v>0.05</x:v>
      </x:c>
      <x:c r="G129" s="45" t="n">
        <x:f>AVERAGE(C125:C129)</x:f>
        <x:v>0.1</x:v>
      </x:c>
      <x:c r="H129" s="45" t="n">
        <x:f>AVERAGE(B120:B129)</x:f>
        <x:v>0.025</x:v>
      </x:c>
      <x:c r="I129" s="45" t="n">
        <x:f>AVERAGE(C120:C129)</x:f>
        <x:v>0.05</x:v>
      </x:c>
      <x:c r="J129" s="45" t="n">
        <x:f>AVERAGE(B115:B129)</x:f>
        <x:v>0.016666666666666666</x:v>
      </x:c>
      <x:c r="K129" s="45" t="n">
        <x:f>AVERAGE(C115:C129)</x:f>
        <x:v>0.03333333333333333</x:v>
      </x:c>
      <x:c r="L129" s="45" t="n">
        <x:f>AVERAGE(B110:B129)</x:f>
        <x:v>0.0375</x:v>
      </x:c>
      <x:c r="M129" s="45" t="n">
        <x:f>AVERAGE(C110:C129)</x:f>
        <x:v>0.0375</x:v>
      </x:c>
      <x:c r="N129" s="45" t="n">
        <x:f>AVERAGE(B105:B129)</x:f>
        <x:v>0.06</x:v>
      </x:c>
      <x:c r="O129" s="45" t="n">
        <x:f>AVERAGE(C105:C129)</x:f>
        <x:v>0.04</x:v>
      </x:c>
      <x:c r="P129" s="45" t="n">
        <x:f>AVERAGE(B100:B129)</x:f>
        <x:v>0.058333333333333334</x:v>
      </x:c>
      <x:c r="Q129" s="45" t="n">
        <x:f>AVERAGE(C100:C129)</x:f>
        <x:v>0.058333333333333334</x:v>
      </x:c>
      <x:c r="R129" s="45" t="n">
        <x:f>AVERAGE(B90:B129)</x:f>
        <x:v>0.0625</x:v>
      </x:c>
      <x:c r="S129" s="45" t="n">
        <x:f>AVERAGE(C90:C129)</x:f>
        <x:v>0.0625</x:v>
      </x:c>
      <x:c r="T129" s="45" t="n">
        <x:f>AVERAGE(B80:B129)</x:f>
        <x:v>0.055</x:v>
      </x:c>
      <x:c r="U129" s="45" t="n">
        <x:f>AVERAGE(C80:C129)</x:f>
        <x:v>0.065</x:v>
      </x:c>
    </x:row>
    <x:row r="130">
      <x:c r="A130" s="42" t="n">
        <x:v>129</x:v>
      </x:c>
      <x:c r="B130" s="45" t="n">
        <x:v>0</x:v>
      </x:c>
      <x:c r="C130" s="45" t="n">
        <x:v>0.25</x:v>
      </x:c>
      <x:c r="D130" s="42" t="str">
        <x:f>IF(A130&gt;=$X$2,A130-$X$2+1,"")</x:f>
      </x:c>
      <x:c r="E130" s="42" t="str">
        <x:f>IF(A130&gt;=$X$3,A130-$X$3+1,"")</x:f>
      </x:c>
      <x:c r="F130" s="45" t="n">
        <x:f>AVERAGE(B126:B130)</x:f>
        <x:v>0.05</x:v>
      </x:c>
      <x:c r="G130" s="45" t="n">
        <x:f>AVERAGE(C126:C130)</x:f>
        <x:v>0.15</x:v>
      </x:c>
      <x:c r="H130" s="45" t="n">
        <x:f>AVERAGE(B121:B130)</x:f>
        <x:v>0.025</x:v>
      </x:c>
      <x:c r="I130" s="45" t="n">
        <x:f>AVERAGE(C121:C130)</x:f>
        <x:v>0.075</x:v>
      </x:c>
      <x:c r="J130" s="45" t="n">
        <x:f>AVERAGE(B116:B130)</x:f>
        <x:v>0.016666666666666666</x:v>
      </x:c>
      <x:c r="K130" s="45" t="n">
        <x:f>AVERAGE(C116:C130)</x:f>
        <x:v>0.05</x:v>
      </x:c>
      <x:c r="L130" s="45" t="n">
        <x:f>AVERAGE(B111:B130)</x:f>
        <x:v>0.0375</x:v>
      </x:c>
      <x:c r="M130" s="45" t="n">
        <x:f>AVERAGE(C111:C130)</x:f>
        <x:v>0.0375</x:v>
      </x:c>
      <x:c r="N130" s="45" t="n">
        <x:f>AVERAGE(B106:B130)</x:f>
        <x:v>0.05</x:v>
      </x:c>
      <x:c r="O130" s="45" t="n">
        <x:f>AVERAGE(C106:C130)</x:f>
        <x:v>0.05</x:v>
      </x:c>
      <x:c r="P130" s="45" t="n">
        <x:f>AVERAGE(B101:B130)</x:f>
        <x:v>0.058333333333333334</x:v>
      </x:c>
      <x:c r="Q130" s="45" t="n">
        <x:f>AVERAGE(C101:C130)</x:f>
        <x:v>0.06666666666666667</x:v>
      </x:c>
      <x:c r="R130" s="45" t="n">
        <x:f>AVERAGE(B91:B130)</x:f>
        <x:v>0.0625</x:v>
      </x:c>
      <x:c r="S130" s="45" t="n">
        <x:f>AVERAGE(C91:C130)</x:f>
        <x:v>0.0625</x:v>
      </x:c>
      <x:c r="T130" s="45" t="n">
        <x:f>AVERAGE(B81:B130)</x:f>
        <x:v>0.055</x:v>
      </x:c>
      <x:c r="U130" s="45" t="n">
        <x:f>AVERAGE(C81:C130)</x:f>
        <x:v>0.07</x:v>
      </x:c>
    </x:row>
    <x:row r="131">
      <x:c r="A131" s="42" t="n">
        <x:v>130</x:v>
      </x:c>
      <x:c r="B131" s="45" t="n">
        <x:v>0</x:v>
      </x:c>
      <x:c r="C131" s="45" t="n">
        <x:v>0.25</x:v>
      </x:c>
      <x:c r="D131" s="42" t="str">
        <x:f>IF(A131&gt;=$X$2,A131-$X$2+1,"")</x:f>
      </x:c>
      <x:c r="E131" s="42" t="str">
        <x:f>IF(A131&gt;=$X$3,A131-$X$3+1,"")</x:f>
      </x:c>
      <x:c r="F131" s="45" t="n">
        <x:f>AVERAGE(B127:B131)</x:f>
        <x:v>0.05</x:v>
      </x:c>
      <x:c r="G131" s="45" t="n">
        <x:f>AVERAGE(C127:C131)</x:f>
        <x:v>0.2</x:v>
      </x:c>
      <x:c r="H131" s="45" t="n">
        <x:f>AVERAGE(B122:B131)</x:f>
        <x:v>0.025</x:v>
      </x:c>
      <x:c r="I131" s="45" t="n">
        <x:f>AVERAGE(C122:C131)</x:f>
        <x:v>0.1</x:v>
      </x:c>
      <x:c r="J131" s="45" t="n">
        <x:f>AVERAGE(B117:B131)</x:f>
        <x:v>0.016666666666666666</x:v>
      </x:c>
      <x:c r="K131" s="45" t="n">
        <x:f>AVERAGE(C117:C131)</x:f>
        <x:v>0.06666666666666667</x:v>
      </x:c>
      <x:c r="L131" s="45" t="n">
        <x:f>AVERAGE(B112:B131)</x:f>
        <x:v>0.0375</x:v>
      </x:c>
      <x:c r="M131" s="45" t="n">
        <x:f>AVERAGE(C112:C131)</x:f>
        <x:v>0.05</x:v>
      </x:c>
      <x:c r="N131" s="45" t="n">
        <x:f>AVERAGE(B107:B131)</x:f>
        <x:v>0.05</x:v>
      </x:c>
      <x:c r="O131" s="45" t="n">
        <x:f>AVERAGE(C107:C131)</x:f>
        <x:v>0.06</x:v>
      </x:c>
      <x:c r="P131" s="45" t="n">
        <x:f>AVERAGE(B102:B131)</x:f>
        <x:v>0.058333333333333334</x:v>
      </x:c>
      <x:c r="Q131" s="45" t="n">
        <x:f>AVERAGE(C102:C131)</x:f>
        <x:v>0.075</x:v>
      </x:c>
      <x:c r="R131" s="45" t="n">
        <x:f>AVERAGE(B92:B131)</x:f>
        <x:v>0.0625</x:v>
      </x:c>
      <x:c r="S131" s="45" t="n">
        <x:f>AVERAGE(C92:C131)</x:f>
        <x:v>0.06875</x:v>
      </x:c>
      <x:c r="T131" s="45" t="n">
        <x:f>AVERAGE(B82:B131)</x:f>
        <x:v>0.055</x:v>
      </x:c>
      <x:c r="U131" s="45" t="n">
        <x:f>AVERAGE(C82:C131)</x:f>
        <x:v>0.075</x:v>
      </x:c>
    </x:row>
    <x:row r="132">
      <x:c r="A132" s="42" t="n">
        <x:v>131</x:v>
      </x:c>
      <x:c r="B132" s="45" t="n">
        <x:v>0</x:v>
      </x:c>
      <x:c r="C132" s="45" t="n">
        <x:v>0</x:v>
      </x:c>
      <x:c r="D132" s="42" t="str">
        <x:f>IF(A132&gt;=$X$2,A132-$X$2+1,"")</x:f>
      </x:c>
      <x:c r="E132" s="42" t="str">
        <x:f>IF(A132&gt;=$X$3,A132-$X$3+1,"")</x:f>
      </x:c>
      <x:c r="F132" s="45" t="n">
        <x:f>AVERAGE(B128:B132)</x:f>
        <x:v>0</x:v>
      </x:c>
      <x:c r="G132" s="45" t="n">
        <x:f>AVERAGE(C128:C132)</x:f>
        <x:v>0.1</x:v>
      </x:c>
      <x:c r="H132" s="45" t="n">
        <x:f>AVERAGE(B123:B132)</x:f>
        <x:v>0.025</x:v>
      </x:c>
      <x:c r="I132" s="45" t="n">
        <x:f>AVERAGE(C123:C132)</x:f>
        <x:v>0.1</x:v>
      </x:c>
      <x:c r="J132" s="45" t="n">
        <x:f>AVERAGE(B118:B132)</x:f>
        <x:v>0.016666666666666666</x:v>
      </x:c>
      <x:c r="K132" s="45" t="n">
        <x:f>AVERAGE(C118:C132)</x:f>
        <x:v>0.06666666666666667</x:v>
      </x:c>
      <x:c r="L132" s="45" t="n">
        <x:f>AVERAGE(B113:B132)</x:f>
        <x:v>0.0375</x:v>
      </x:c>
      <x:c r="M132" s="45" t="n">
        <x:f>AVERAGE(C113:C132)</x:f>
        <x:v>0.05</x:v>
      </x:c>
      <x:c r="N132" s="45" t="n">
        <x:f>AVERAGE(B108:B132)</x:f>
        <x:v>0.04</x:v>
      </x:c>
      <x:c r="O132" s="45" t="n">
        <x:f>AVERAGE(C108:C132)</x:f>
        <x:v>0.06</x:v>
      </x:c>
      <x:c r="P132" s="45" t="n">
        <x:f>AVERAGE(B103:B132)</x:f>
        <x:v>0.058333333333333334</x:v>
      </x:c>
      <x:c r="Q132" s="45" t="n">
        <x:f>AVERAGE(C103:C132)</x:f>
        <x:v>0.06666666666666667</x:v>
      </x:c>
      <x:c r="R132" s="45" t="n">
        <x:f>AVERAGE(B93:B132)</x:f>
        <x:v>0.0625</x:v>
      </x:c>
      <x:c r="S132" s="45" t="n">
        <x:f>AVERAGE(C93:C132)</x:f>
        <x:v>0.06875</x:v>
      </x:c>
      <x:c r="T132" s="45" t="n">
        <x:f>AVERAGE(B83:B132)</x:f>
        <x:v>0.055</x:v>
      </x:c>
      <x:c r="U132" s="45" t="n">
        <x:f>AVERAGE(C83:C132)</x:f>
        <x:v>0.075</x:v>
      </x:c>
    </x:row>
    <x:row r="133">
      <x:c r="A133" s="42" t="n">
        <x:v>132</x:v>
      </x:c>
      <x:c r="B133" s="45" t="n">
        <x:v>0</x:v>
      </x:c>
      <x:c r="C133" s="45" t="n">
        <x:v>0</x:v>
      </x:c>
      <x:c r="D133" s="42" t="str">
        <x:f>IF(A133&gt;=$X$2,A133-$X$2+1,"")</x:f>
      </x:c>
      <x:c r="E133" s="42" t="str">
        <x:f>IF(A133&gt;=$X$3,A133-$X$3+1,"")</x:f>
      </x:c>
      <x:c r="F133" s="45" t="n">
        <x:f>AVERAGE(B129:B133)</x:f>
        <x:v>0</x:v>
      </x:c>
      <x:c r="G133" s="45" t="n">
        <x:f>AVERAGE(C129:C133)</x:f>
        <x:v>0.1</x:v>
      </x:c>
      <x:c r="H133" s="45" t="n">
        <x:f>AVERAGE(B124:B133)</x:f>
        <x:v>0.025</x:v>
      </x:c>
      <x:c r="I133" s="45" t="n">
        <x:f>AVERAGE(C124:C133)</x:f>
        <x:v>0.1</x:v>
      </x:c>
      <x:c r="J133" s="45" t="n">
        <x:f>AVERAGE(B119:B133)</x:f>
        <x:v>0.016666666666666666</x:v>
      </x:c>
      <x:c r="K133" s="45" t="n">
        <x:f>AVERAGE(C119:C133)</x:f>
        <x:v>0.06666666666666667</x:v>
      </x:c>
      <x:c r="L133" s="45" t="n">
        <x:f>AVERAGE(B114:B133)</x:f>
        <x:v>0.025</x:v>
      </x:c>
      <x:c r="M133" s="45" t="n">
        <x:f>AVERAGE(C114:C133)</x:f>
        <x:v>0.05</x:v>
      </x:c>
      <x:c r="N133" s="45" t="n">
        <x:f>AVERAGE(B109:B133)</x:f>
        <x:v>0.04</x:v>
      </x:c>
      <x:c r="O133" s="45" t="n">
        <x:f>AVERAGE(C109:C133)</x:f>
        <x:v>0.06</x:v>
      </x:c>
      <x:c r="P133" s="45" t="n">
        <x:f>AVERAGE(B104:B133)</x:f>
        <x:v>0.058333333333333334</x:v>
      </x:c>
      <x:c r="Q133" s="45" t="n">
        <x:f>AVERAGE(C104:C133)</x:f>
        <x:v>0.058333333333333334</x:v>
      </x:c>
      <x:c r="R133" s="45" t="n">
        <x:f>AVERAGE(B94:B133)</x:f>
        <x:v>0.05625</x:v>
      </x:c>
      <x:c r="S133" s="45" t="n">
        <x:f>AVERAGE(C94:C133)</x:f>
        <x:v>0.06875</x:v>
      </x:c>
      <x:c r="T133" s="45" t="n">
        <x:f>AVERAGE(B84:B133)</x:f>
        <x:v>0.055</x:v>
      </x:c>
      <x:c r="U133" s="45" t="n">
        <x:f>AVERAGE(C84:C133)</x:f>
        <x:v>0.07</x:v>
      </x:c>
    </x:row>
    <x:row r="134">
      <x:c r="A134" s="42" t="n">
        <x:v>133</x:v>
      </x:c>
      <x:c r="B134" s="45" t="n">
        <x:v>0</x:v>
      </x:c>
      <x:c r="C134" s="45" t="n">
        <x:v>0</x:v>
      </x:c>
      <x:c r="D134" s="42" t="str">
        <x:f>IF(A134&gt;=$X$2,A134-$X$2+1,"")</x:f>
      </x:c>
      <x:c r="E134" s="42" t="str">
        <x:f>IF(A134&gt;=$X$3,A134-$X$3+1,"")</x:f>
      </x:c>
      <x:c r="F134" s="45" t="n">
        <x:f>AVERAGE(B130:B134)</x:f>
        <x:v>0</x:v>
      </x:c>
      <x:c r="G134" s="45" t="n">
        <x:f>AVERAGE(C130:C134)</x:f>
        <x:v>0.1</x:v>
      </x:c>
      <x:c r="H134" s="45" t="n">
        <x:f>AVERAGE(B125:B134)</x:f>
        <x:v>0.025</x:v>
      </x:c>
      <x:c r="I134" s="45" t="n">
        <x:f>AVERAGE(C125:C134)</x:f>
        <x:v>0.1</x:v>
      </x:c>
      <x:c r="J134" s="45" t="n">
        <x:f>AVERAGE(B120:B134)</x:f>
        <x:v>0.016666666666666666</x:v>
      </x:c>
      <x:c r="K134" s="45" t="n">
        <x:f>AVERAGE(C120:C134)</x:f>
        <x:v>0.06666666666666667</x:v>
      </x:c>
      <x:c r="L134" s="45" t="n">
        <x:f>AVERAGE(B115:B134)</x:f>
        <x:v>0.0125</x:v>
      </x:c>
      <x:c r="M134" s="45" t="n">
        <x:f>AVERAGE(C115:C134)</x:f>
        <x:v>0.05</x:v>
      </x:c>
      <x:c r="N134" s="45" t="n">
        <x:f>AVERAGE(B110:B134)</x:f>
        <x:v>0.03</x:v>
      </x:c>
      <x:c r="O134" s="45" t="n">
        <x:f>AVERAGE(C110:C134)</x:f>
        <x:v>0.05</x:v>
      </x:c>
      <x:c r="P134" s="45" t="n">
        <x:f>AVERAGE(B105:B134)</x:f>
        <x:v>0.05</x:v>
      </x:c>
      <x:c r="Q134" s="45" t="n">
        <x:f>AVERAGE(C105:C134)</x:f>
        <x:v>0.05</x:v>
      </x:c>
      <x:c r="R134" s="45" t="n">
        <x:f>AVERAGE(B95:B134)</x:f>
        <x:v>0.05625</x:v>
      </x:c>
      <x:c r="S134" s="45" t="n">
        <x:f>AVERAGE(C95:C134)</x:f>
        <x:v>0.06875</x:v>
      </x:c>
      <x:c r="T134" s="45" t="n">
        <x:f>AVERAGE(B85:B134)</x:f>
        <x:v>0.05</x:v>
      </x:c>
      <x:c r="U134" s="45" t="n">
        <x:f>AVERAGE(C85:C134)</x:f>
        <x:v>0.07</x:v>
      </x:c>
    </x:row>
    <x:row r="135">
      <x:c r="A135" s="42" t="n">
        <x:v>134</x:v>
      </x:c>
      <x:c r="B135" s="45" t="n">
        <x:v>0</x:v>
      </x:c>
      <x:c r="C135" s="45" t="n">
        <x:v>0</x:v>
      </x:c>
      <x:c r="D135" s="42" t="str">
        <x:f>IF(A135&gt;=$X$2,A135-$X$2+1,"")</x:f>
      </x:c>
      <x:c r="E135" s="42" t="str">
        <x:f>IF(A135&gt;=$X$3,A135-$X$3+1,"")</x:f>
      </x:c>
      <x:c r="F135" s="45" t="n">
        <x:f>AVERAGE(B131:B135)</x:f>
        <x:v>0</x:v>
      </x:c>
      <x:c r="G135" s="45" t="n">
        <x:f>AVERAGE(C131:C135)</x:f>
        <x:v>0.05</x:v>
      </x:c>
      <x:c r="H135" s="45" t="n">
        <x:f>AVERAGE(B126:B135)</x:f>
        <x:v>0.025</x:v>
      </x:c>
      <x:c r="I135" s="45" t="n">
        <x:f>AVERAGE(C126:C135)</x:f>
        <x:v>0.1</x:v>
      </x:c>
      <x:c r="J135" s="45" t="n">
        <x:f>AVERAGE(B121:B135)</x:f>
        <x:v>0.016666666666666666</x:v>
      </x:c>
      <x:c r="K135" s="45" t="n">
        <x:f>AVERAGE(C121:C135)</x:f>
        <x:v>0.06666666666666667</x:v>
      </x:c>
      <x:c r="L135" s="45" t="n">
        <x:f>AVERAGE(B116:B135)</x:f>
        <x:v>0.0125</x:v>
      </x:c>
      <x:c r="M135" s="45" t="n">
        <x:f>AVERAGE(C116:C135)</x:f>
        <x:v>0.05</x:v>
      </x:c>
      <x:c r="N135" s="45" t="n">
        <x:f>AVERAGE(B111:B135)</x:f>
        <x:v>0.03</x:v>
      </x:c>
      <x:c r="O135" s="45" t="n">
        <x:f>AVERAGE(C111:C135)</x:f>
        <x:v>0.04</x:v>
      </x:c>
      <x:c r="P135" s="45" t="n">
        <x:f>AVERAGE(B106:B135)</x:f>
        <x:v>0.041666666666666664</x:v>
      </x:c>
      <x:c r="Q135" s="45" t="n">
        <x:f>AVERAGE(C106:C135)</x:f>
        <x:v>0.05</x:v>
      </x:c>
      <x:c r="R135" s="45" t="n">
        <x:f>AVERAGE(B96:B135)</x:f>
        <x:v>0.05</x:v>
      </x:c>
      <x:c r="S135" s="45" t="n">
        <x:f>AVERAGE(C96:C135)</x:f>
        <x:v>0.0625</x:v>
      </x:c>
      <x:c r="T135" s="45" t="n">
        <x:f>AVERAGE(B86:B135)</x:f>
        <x:v>0.05</x:v>
      </x:c>
      <x:c r="U135" s="45" t="n">
        <x:f>AVERAGE(C86:C135)</x:f>
        <x:v>0.065</x:v>
      </x:c>
    </x:row>
    <x:row r="136">
      <x:c r="A136" s="42" t="n">
        <x:v>135</x:v>
      </x:c>
      <x:c r="B136" s="45" t="n">
        <x:v>0</x:v>
      </x:c>
      <x:c r="C136" s="45" t="n">
        <x:v>0</x:v>
      </x:c>
      <x:c r="D136" s="42" t="str">
        <x:f>IF(A136&gt;=$X$2,A136-$X$2+1,"")</x:f>
      </x:c>
      <x:c r="E136" s="42" t="str">
        <x:f>IF(A136&gt;=$X$3,A136-$X$3+1,"")</x:f>
      </x:c>
      <x:c r="F136" s="45" t="n">
        <x:f>AVERAGE(B132:B136)</x:f>
        <x:v>0</x:v>
      </x:c>
      <x:c r="G136" s="45" t="n">
        <x:f>AVERAGE(C132:C136)</x:f>
        <x:v>0</x:v>
      </x:c>
      <x:c r="H136" s="45" t="n">
        <x:f>AVERAGE(B127:B136)</x:f>
        <x:v>0.025</x:v>
      </x:c>
      <x:c r="I136" s="45" t="n">
        <x:f>AVERAGE(C127:C136)</x:f>
        <x:v>0.1</x:v>
      </x:c>
      <x:c r="J136" s="45" t="n">
        <x:f>AVERAGE(B122:B136)</x:f>
        <x:v>0.016666666666666666</x:v>
      </x:c>
      <x:c r="K136" s="45" t="n">
        <x:f>AVERAGE(C122:C136)</x:f>
        <x:v>0.06666666666666667</x:v>
      </x:c>
      <x:c r="L136" s="45" t="n">
        <x:f>AVERAGE(B117:B136)</x:f>
        <x:v>0.0125</x:v>
      </x:c>
      <x:c r="M136" s="45" t="n">
        <x:f>AVERAGE(C117:C136)</x:f>
        <x:v>0.05</x:v>
      </x:c>
      <x:c r="N136" s="45" t="n">
        <x:f>AVERAGE(B112:B136)</x:f>
        <x:v>0.03</x:v>
      </x:c>
      <x:c r="O136" s="45" t="n">
        <x:f>AVERAGE(C112:C136)</x:f>
        <x:v>0.04</x:v>
      </x:c>
      <x:c r="P136" s="45" t="n">
        <x:f>AVERAGE(B107:B136)</x:f>
        <x:v>0.041666666666666664</x:v>
      </x:c>
      <x:c r="Q136" s="45" t="n">
        <x:f>AVERAGE(C107:C136)</x:f>
        <x:v>0.05</x:v>
      </x:c>
      <x:c r="R136" s="45" t="n">
        <x:f>AVERAGE(B97:B136)</x:f>
        <x:v>0.04375</x:v>
      </x:c>
      <x:c r="S136" s="45" t="n">
        <x:f>AVERAGE(C97:C136)</x:f>
        <x:v>0.0625</x:v>
      </x:c>
      <x:c r="T136" s="45" t="n">
        <x:f>AVERAGE(B87:B136)</x:f>
        <x:v>0.05</x:v>
      </x:c>
      <x:c r="U136" s="45" t="n">
        <x:f>AVERAGE(C87:C136)</x:f>
        <x:v>0.065</x:v>
      </x:c>
    </x:row>
    <x:row r="137">
      <x:c r="A137" s="42" t="n">
        <x:v>136</x:v>
      </x:c>
      <x:c r="B137" s="45" t="n">
        <x:v>0</x:v>
      </x:c>
      <x:c r="C137" s="45" t="n">
        <x:v>0</x:v>
      </x:c>
      <x:c r="D137" s="42" t="str">
        <x:f>IF(A137&gt;=$X$2,A137-$X$2+1,"")</x:f>
      </x:c>
      <x:c r="E137" s="42" t="str">
        <x:f>IF(A137&gt;=$X$3,A137-$X$3+1,"")</x:f>
      </x:c>
      <x:c r="F137" s="45" t="n">
        <x:f>AVERAGE(B133:B137)</x:f>
        <x:v>0</x:v>
      </x:c>
      <x:c r="G137" s="45" t="n">
        <x:f>AVERAGE(C133:C137)</x:f>
        <x:v>0</x:v>
      </x:c>
      <x:c r="H137" s="45" t="n">
        <x:f>AVERAGE(B128:B137)</x:f>
        <x:v>0</x:v>
      </x:c>
      <x:c r="I137" s="45" t="n">
        <x:f>AVERAGE(C128:C137)</x:f>
        <x:v>0.05</x:v>
      </x:c>
      <x:c r="J137" s="45" t="n">
        <x:f>AVERAGE(B123:B137)</x:f>
        <x:v>0.016666666666666666</x:v>
      </x:c>
      <x:c r="K137" s="45" t="n">
        <x:f>AVERAGE(C123:C137)</x:f>
        <x:v>0.06666666666666667</x:v>
      </x:c>
      <x:c r="L137" s="45" t="n">
        <x:f>AVERAGE(B118:B137)</x:f>
        <x:v>0.0125</x:v>
      </x:c>
      <x:c r="M137" s="45" t="n">
        <x:f>AVERAGE(C118:C137)</x:f>
        <x:v>0.05</x:v>
      </x:c>
      <x:c r="N137" s="45" t="n">
        <x:f>AVERAGE(B113:B137)</x:f>
        <x:v>0.03</x:v>
      </x:c>
      <x:c r="O137" s="45" t="n">
        <x:f>AVERAGE(C113:C137)</x:f>
        <x:v>0.04</x:v>
      </x:c>
      <x:c r="P137" s="45" t="n">
        <x:f>AVERAGE(B108:B137)</x:f>
        <x:v>0.03333333333333333</x:v>
      </x:c>
      <x:c r="Q137" s="45" t="n">
        <x:f>AVERAGE(C108:C137)</x:f>
        <x:v>0.05</x:v>
      </x:c>
      <x:c r="R137" s="45" t="n">
        <x:f>AVERAGE(B98:B137)</x:f>
        <x:v>0.04375</x:v>
      </x:c>
      <x:c r="S137" s="45" t="n">
        <x:f>AVERAGE(C98:C137)</x:f>
        <x:v>0.05625</x:v>
      </x:c>
      <x:c r="T137" s="45" t="n">
        <x:f>AVERAGE(B88:B137)</x:f>
        <x:v>0.05</x:v>
      </x:c>
      <x:c r="U137" s="45" t="n">
        <x:f>AVERAGE(C88:C137)</x:f>
        <x:v>0.06</x:v>
      </x:c>
    </x:row>
    <x:row r="138">
      <x:c r="A138" s="42" t="n">
        <x:v>137</x:v>
      </x:c>
      <x:c r="B138" s="45" t="n">
        <x:v>0.25</x:v>
      </x:c>
      <x:c r="C138" s="45" t="n">
        <x:v>0</x:v>
      </x:c>
      <x:c r="D138" s="42" t="str">
        <x:f>IF(A138&gt;=$X$2,A138-$X$2+1,"")</x:f>
      </x:c>
      <x:c r="E138" s="42" t="str">
        <x:f>IF(A138&gt;=$X$3,A138-$X$3+1,"")</x:f>
      </x:c>
      <x:c r="F138" s="45" t="n">
        <x:f>AVERAGE(B134:B138)</x:f>
        <x:v>0.05</x:v>
      </x:c>
      <x:c r="G138" s="45" t="n">
        <x:f>AVERAGE(C134:C138)</x:f>
        <x:v>0</x:v>
      </x:c>
      <x:c r="H138" s="45" t="n">
        <x:f>AVERAGE(B129:B138)</x:f>
        <x:v>0.025</x:v>
      </x:c>
      <x:c r="I138" s="45" t="n">
        <x:f>AVERAGE(C129:C138)</x:f>
        <x:v>0.05</x:v>
      </x:c>
      <x:c r="J138" s="45" t="n">
        <x:f>AVERAGE(B124:B138)</x:f>
        <x:v>0.03333333333333333</x:v>
      </x:c>
      <x:c r="K138" s="45" t="n">
        <x:f>AVERAGE(C124:C138)</x:f>
        <x:v>0.06666666666666667</x:v>
      </x:c>
      <x:c r="L138" s="45" t="n">
        <x:f>AVERAGE(B119:B138)</x:f>
        <x:v>0.025</x:v>
      </x:c>
      <x:c r="M138" s="45" t="n">
        <x:f>AVERAGE(C119:C138)</x:f>
        <x:v>0.05</x:v>
      </x:c>
      <x:c r="N138" s="45" t="n">
        <x:f>AVERAGE(B114:B138)</x:f>
        <x:v>0.03</x:v>
      </x:c>
      <x:c r="O138" s="45" t="n">
        <x:f>AVERAGE(C114:C138)</x:f>
        <x:v>0.04</x:v>
      </x:c>
      <x:c r="P138" s="45" t="n">
        <x:f>AVERAGE(B109:B138)</x:f>
        <x:v>0.041666666666666664</x:v>
      </x:c>
      <x:c r="Q138" s="45" t="n">
        <x:f>AVERAGE(C109:C138)</x:f>
        <x:v>0.05</x:v>
      </x:c>
      <x:c r="R138" s="45" t="n">
        <x:f>AVERAGE(B99:B138)</x:f>
        <x:v>0.05</x:v>
      </x:c>
      <x:c r="S138" s="45" t="n">
        <x:f>AVERAGE(C99:C138)</x:f>
        <x:v>0.05625</x:v>
      </x:c>
      <x:c r="T138" s="45" t="n">
        <x:f>AVERAGE(B89:B138)</x:f>
        <x:v>0.055</x:v>
      </x:c>
      <x:c r="U138" s="45" t="n">
        <x:f>AVERAGE(C89:C138)</x:f>
        <x:v>0.06</x:v>
      </x:c>
    </x:row>
    <x:row r="139">
      <x:c r="A139" s="42" t="n">
        <x:v>138</x:v>
      </x:c>
      <x:c r="B139" s="45" t="n">
        <x:v>0</x:v>
      </x:c>
      <x:c r="C139" s="45" t="n">
        <x:v>0</x:v>
      </x:c>
      <x:c r="D139" s="42" t="str">
        <x:f>IF(A139&gt;=$X$2,A139-$X$2+1,"")</x:f>
      </x:c>
      <x:c r="E139" s="42" t="str">
        <x:f>IF(A139&gt;=$X$3,A139-$X$3+1,"")</x:f>
      </x:c>
      <x:c r="F139" s="45" t="n">
        <x:f>AVERAGE(B135:B139)</x:f>
        <x:v>0.05</x:v>
      </x:c>
      <x:c r="G139" s="45" t="n">
        <x:f>AVERAGE(C135:C139)</x:f>
        <x:v>0</x:v>
      </x:c>
      <x:c r="H139" s="45" t="n">
        <x:f>AVERAGE(B130:B139)</x:f>
        <x:v>0.025</x:v>
      </x:c>
      <x:c r="I139" s="45" t="n">
        <x:f>AVERAGE(C130:C139)</x:f>
        <x:v>0.05</x:v>
      </x:c>
      <x:c r="J139" s="45" t="n">
        <x:f>AVERAGE(B125:B139)</x:f>
        <x:v>0.03333333333333333</x:v>
      </x:c>
      <x:c r="K139" s="45" t="n">
        <x:f>AVERAGE(C125:C139)</x:f>
        <x:v>0.06666666666666667</x:v>
      </x:c>
      <x:c r="L139" s="45" t="n">
        <x:f>AVERAGE(B120:B139)</x:f>
        <x:v>0.025</x:v>
      </x:c>
      <x:c r="M139" s="45" t="n">
        <x:f>AVERAGE(C120:C139)</x:f>
        <x:v>0.05</x:v>
      </x:c>
      <x:c r="N139" s="45" t="n">
        <x:f>AVERAGE(B115:B139)</x:f>
        <x:v>0.02</x:v>
      </x:c>
      <x:c r="O139" s="45" t="n">
        <x:f>AVERAGE(C115:C139)</x:f>
        <x:v>0.04</x:v>
      </x:c>
      <x:c r="P139" s="45" t="n">
        <x:f>AVERAGE(B110:B139)</x:f>
        <x:v>0.03333333333333333</x:v>
      </x:c>
      <x:c r="Q139" s="45" t="n">
        <x:f>AVERAGE(C110:C139)</x:f>
        <x:v>0.041666666666666664</x:v>
      </x:c>
      <x:c r="R139" s="45" t="n">
        <x:f>AVERAGE(B100:B139)</x:f>
        <x:v>0.05</x:v>
      </x:c>
      <x:c r="S139" s="45" t="n">
        <x:f>AVERAGE(C100:C139)</x:f>
        <x:v>0.05625</x:v>
      </x:c>
      <x:c r="T139" s="45" t="n">
        <x:f>AVERAGE(B90:B139)</x:f>
        <x:v>0.055</x:v>
      </x:c>
      <x:c r="U139" s="45" t="n">
        <x:f>AVERAGE(C90:C139)</x:f>
        <x:v>0.06</x:v>
      </x:c>
    </x:row>
    <x:row r="140">
      <x:c r="A140" s="42" t="n">
        <x:v>139</x:v>
      </x:c>
      <x:c r="B140" s="45" t="n">
        <x:v>0</x:v>
      </x:c>
      <x:c r="C140" s="45" t="n">
        <x:v>0.25</x:v>
      </x:c>
      <x:c r="D140" s="42" t="str">
        <x:f>IF(A140&gt;=$X$2,A140-$X$2+1,"")</x:f>
      </x:c>
      <x:c r="E140" s="42" t="str">
        <x:f>IF(A140&gt;=$X$3,A140-$X$3+1,"")</x:f>
      </x:c>
      <x:c r="F140" s="45" t="n">
        <x:f>AVERAGE(B136:B140)</x:f>
        <x:v>0.05</x:v>
      </x:c>
      <x:c r="G140" s="45" t="n">
        <x:f>AVERAGE(C136:C140)</x:f>
        <x:v>0.05</x:v>
      </x:c>
      <x:c r="H140" s="45" t="n">
        <x:f>AVERAGE(B131:B140)</x:f>
        <x:v>0.025</x:v>
      </x:c>
      <x:c r="I140" s="45" t="n">
        <x:f>AVERAGE(C131:C140)</x:f>
        <x:v>0.05</x:v>
      </x:c>
      <x:c r="J140" s="45" t="n">
        <x:f>AVERAGE(B126:B140)</x:f>
        <x:v>0.03333333333333333</x:v>
      </x:c>
      <x:c r="K140" s="45" t="n">
        <x:f>AVERAGE(C126:C140)</x:f>
        <x:v>0.08333333333333333</x:v>
      </x:c>
      <x:c r="L140" s="45" t="n">
        <x:f>AVERAGE(B121:B140)</x:f>
        <x:v>0.025</x:v>
      </x:c>
      <x:c r="M140" s="45" t="n">
        <x:f>AVERAGE(C121:C140)</x:f>
        <x:v>0.0625</x:v>
      </x:c>
      <x:c r="N140" s="45" t="n">
        <x:f>AVERAGE(B116:B140)</x:f>
        <x:v>0.02</x:v>
      </x:c>
      <x:c r="O140" s="45" t="n">
        <x:f>AVERAGE(C116:C140)</x:f>
        <x:v>0.05</x:v>
      </x:c>
      <x:c r="P140" s="45" t="n">
        <x:f>AVERAGE(B111:B140)</x:f>
        <x:v>0.03333333333333333</x:v>
      </x:c>
      <x:c r="Q140" s="45" t="n">
        <x:f>AVERAGE(C111:C140)</x:f>
        <x:v>0.041666666666666664</x:v>
      </x:c>
      <x:c r="R140" s="45" t="n">
        <x:f>AVERAGE(B101:B140)</x:f>
        <x:v>0.05</x:v>
      </x:c>
      <x:c r="S140" s="45" t="n">
        <x:f>AVERAGE(C101:C140)</x:f>
        <x:v>0.0625</x:v>
      </x:c>
      <x:c r="T140" s="45" t="n">
        <x:f>AVERAGE(B91:B140)</x:f>
        <x:v>0.055</x:v>
      </x:c>
      <x:c r="U140" s="45" t="n">
        <x:f>AVERAGE(C91:C140)</x:f>
        <x:v>0.06</x:v>
      </x:c>
    </x:row>
    <x:row r="141">
      <x:c r="A141" s="42" t="n">
        <x:v>140</x:v>
      </x:c>
      <x:c r="B141" s="45" t="n">
        <x:v>0.5</x:v>
      </x:c>
      <x:c r="C141" s="45" t="n">
        <x:v>0.25</x:v>
      </x:c>
      <x:c r="D141" s="42" t="str">
        <x:f>IF(A141&gt;=$X$2,A141-$X$2+1,"")</x:f>
      </x:c>
      <x:c r="E141" s="42" t="str">
        <x:f>IF(A141&gt;=$X$3,A141-$X$3+1,"")</x:f>
      </x:c>
      <x:c r="F141" s="45" t="n">
        <x:f>AVERAGE(B137:B141)</x:f>
        <x:v>0.15</x:v>
      </x:c>
      <x:c r="G141" s="45" t="n">
        <x:f>AVERAGE(C137:C141)</x:f>
        <x:v>0.1</x:v>
      </x:c>
      <x:c r="H141" s="45" t="n">
        <x:f>AVERAGE(B132:B141)</x:f>
        <x:v>0.075</x:v>
      </x:c>
      <x:c r="I141" s="45" t="n">
        <x:f>AVERAGE(C132:C141)</x:f>
        <x:v>0.05</x:v>
      </x:c>
      <x:c r="J141" s="45" t="n">
        <x:f>AVERAGE(B127:B141)</x:f>
        <x:v>0.06666666666666667</x:v>
      </x:c>
      <x:c r="K141" s="45" t="n">
        <x:f>AVERAGE(C127:C141)</x:f>
        <x:v>0.1</x:v>
      </x:c>
      <x:c r="L141" s="45" t="n">
        <x:f>AVERAGE(B122:B141)</x:f>
        <x:v>0.05</x:v>
      </x:c>
      <x:c r="M141" s="45" t="n">
        <x:f>AVERAGE(C122:C141)</x:f>
        <x:v>0.075</x:v>
      </x:c>
      <x:c r="N141" s="45" t="n">
        <x:f>AVERAGE(B117:B141)</x:f>
        <x:v>0.04</x:v>
      </x:c>
      <x:c r="O141" s="45" t="n">
        <x:f>AVERAGE(C117:C141)</x:f>
        <x:v>0.06</x:v>
      </x:c>
      <x:c r="P141" s="45" t="n">
        <x:f>AVERAGE(B112:B141)</x:f>
        <x:v>0.05</x:v>
      </x:c>
      <x:c r="Q141" s="45" t="n">
        <x:f>AVERAGE(C112:C141)</x:f>
        <x:v>0.05</x:v>
      </x:c>
      <x:c r="R141" s="45" t="n">
        <x:f>AVERAGE(B102:B141)</x:f>
        <x:v>0.0625</x:v>
      </x:c>
      <x:c r="S141" s="45" t="n">
        <x:f>AVERAGE(C102:C141)</x:f>
        <x:v>0.06875</x:v>
      </x:c>
      <x:c r="T141" s="45" t="n">
        <x:f>AVERAGE(B92:B141)</x:f>
        <x:v>0.065</x:v>
      </x:c>
      <x:c r="U141" s="45" t="n">
        <x:f>AVERAGE(C92:C141)</x:f>
        <x:v>0.065</x:v>
      </x:c>
    </x:row>
    <x:row r="142">
      <x:c r="A142" s="42" t="n">
        <x:v>141</x:v>
      </x:c>
      <x:c r="B142" s="45" t="n">
        <x:v>0</x:v>
      </x:c>
      <x:c r="C142" s="45" t="n">
        <x:v>0.25</x:v>
      </x:c>
      <x:c r="D142" s="42" t="str">
        <x:f>IF(A142&gt;=$X$2,A142-$X$2+1,"")</x:f>
      </x:c>
      <x:c r="E142" s="42" t="str">
        <x:f>IF(A142&gt;=$X$3,A142-$X$3+1,"")</x:f>
      </x:c>
      <x:c r="F142" s="45" t="n">
        <x:f>AVERAGE(B138:B142)</x:f>
        <x:v>0.15</x:v>
      </x:c>
      <x:c r="G142" s="45" t="n">
        <x:f>AVERAGE(C138:C142)</x:f>
        <x:v>0.15</x:v>
      </x:c>
      <x:c r="H142" s="45" t="n">
        <x:f>AVERAGE(B133:B142)</x:f>
        <x:v>0.075</x:v>
      </x:c>
      <x:c r="I142" s="45" t="n">
        <x:f>AVERAGE(C133:C142)</x:f>
        <x:v>0.075</x:v>
      </x:c>
      <x:c r="J142" s="45" t="n">
        <x:f>AVERAGE(B128:B142)</x:f>
        <x:v>0.05</x:v>
      </x:c>
      <x:c r="K142" s="45" t="n">
        <x:f>AVERAGE(C128:C142)</x:f>
        <x:v>0.08333333333333333</x:v>
      </x:c>
      <x:c r="L142" s="45" t="n">
        <x:f>AVERAGE(B123:B142)</x:f>
        <x:v>0.05</x:v>
      </x:c>
      <x:c r="M142" s="45" t="n">
        <x:f>AVERAGE(C123:C142)</x:f>
        <x:v>0.0875</x:v>
      </x:c>
      <x:c r="N142" s="45" t="n">
        <x:f>AVERAGE(B118:B142)</x:f>
        <x:v>0.04</x:v>
      </x:c>
      <x:c r="O142" s="45" t="n">
        <x:f>AVERAGE(C118:C142)</x:f>
        <x:v>0.07</x:v>
      </x:c>
      <x:c r="P142" s="45" t="n">
        <x:f>AVERAGE(B113:B142)</x:f>
        <x:v>0.05</x:v>
      </x:c>
      <x:c r="Q142" s="45" t="n">
        <x:f>AVERAGE(C113:C142)</x:f>
        <x:v>0.058333333333333334</x:v>
      </x:c>
      <x:c r="R142" s="45" t="n">
        <x:f>AVERAGE(B103:B142)</x:f>
        <x:v>0.0625</x:v>
      </x:c>
      <x:c r="S142" s="45" t="n">
        <x:f>AVERAGE(C103:C142)</x:f>
        <x:v>0.06875</x:v>
      </x:c>
      <x:c r="T142" s="45" t="n">
        <x:f>AVERAGE(B93:B142)</x:f>
        <x:v>0.065</x:v>
      </x:c>
      <x:c r="U142" s="45" t="n">
        <x:f>AVERAGE(C93:C142)</x:f>
        <x:v>0.07</x:v>
      </x:c>
    </x:row>
    <x:row r="143">
      <x:c r="A143" s="42" t="n">
        <x:v>142</x:v>
      </x:c>
      <x:c r="B143" s="45" t="n">
        <x:v>0</x:v>
      </x:c>
      <x:c r="C143" s="45" t="n">
        <x:v>0</x:v>
      </x:c>
      <x:c r="D143" s="42" t="str">
        <x:f>IF(A143&gt;=$X$2,A143-$X$2+1,"")</x:f>
      </x:c>
      <x:c r="E143" s="42" t="str">
        <x:f>IF(A143&gt;=$X$3,A143-$X$3+1,"")</x:f>
      </x:c>
      <x:c r="F143" s="45" t="n">
        <x:f>AVERAGE(B139:B143)</x:f>
        <x:v>0.1</x:v>
      </x:c>
      <x:c r="G143" s="45" t="n">
        <x:f>AVERAGE(C139:C143)</x:f>
        <x:v>0.15</x:v>
      </x:c>
      <x:c r="H143" s="45" t="n">
        <x:f>AVERAGE(B134:B143)</x:f>
        <x:v>0.075</x:v>
      </x:c>
      <x:c r="I143" s="45" t="n">
        <x:f>AVERAGE(C134:C143)</x:f>
        <x:v>0.075</x:v>
      </x:c>
      <x:c r="J143" s="45" t="n">
        <x:f>AVERAGE(B129:B143)</x:f>
        <x:v>0.05</x:v>
      </x:c>
      <x:c r="K143" s="45" t="n">
        <x:f>AVERAGE(C129:C143)</x:f>
        <x:v>0.08333333333333333</x:v>
      </x:c>
      <x:c r="L143" s="45" t="n">
        <x:f>AVERAGE(B124:B143)</x:f>
        <x:v>0.05</x:v>
      </x:c>
      <x:c r="M143" s="45" t="n">
        <x:f>AVERAGE(C124:C143)</x:f>
        <x:v>0.0875</x:v>
      </x:c>
      <x:c r="N143" s="45" t="n">
        <x:f>AVERAGE(B119:B143)</x:f>
        <x:v>0.04</x:v>
      </x:c>
      <x:c r="O143" s="45" t="n">
        <x:f>AVERAGE(C119:C143)</x:f>
        <x:v>0.07</x:v>
      </x:c>
      <x:c r="P143" s="45" t="n">
        <x:f>AVERAGE(B114:B143)</x:f>
        <x:v>0.041666666666666664</x:v>
      </x:c>
      <x:c r="Q143" s="45" t="n">
        <x:f>AVERAGE(C114:C143)</x:f>
        <x:v>0.058333333333333334</x:v>
      </x:c>
      <x:c r="R143" s="45" t="n">
        <x:f>AVERAGE(B104:B143)</x:f>
        <x:v>0.0625</x:v>
      </x:c>
      <x:c r="S143" s="45" t="n">
        <x:f>AVERAGE(C104:C143)</x:f>
        <x:v>0.0625</x:v>
      </x:c>
      <x:c r="T143" s="45" t="n">
        <x:f>AVERAGE(B94:B143)</x:f>
        <x:v>0.06</x:v>
      </x:c>
      <x:c r="U143" s="45" t="n">
        <x:f>AVERAGE(C94:C143)</x:f>
        <x:v>0.07</x:v>
      </x:c>
    </x:row>
    <x:row r="144">
      <x:c r="A144" s="42" t="n">
        <x:v>143</x:v>
      </x:c>
      <x:c r="B144" s="45" t="n">
        <x:v>0</x:v>
      </x:c>
      <x:c r="C144" s="45" t="n">
        <x:v>0</x:v>
      </x:c>
      <x:c r="D144" s="42" t="str">
        <x:f>IF(A144&gt;=$X$2,A144-$X$2+1,"")</x:f>
      </x:c>
      <x:c r="E144" s="42" t="str">
        <x:f>IF(A144&gt;=$X$3,A144-$X$3+1,"")</x:f>
      </x:c>
      <x:c r="F144" s="45" t="n">
        <x:f>AVERAGE(B140:B144)</x:f>
        <x:v>0.1</x:v>
      </x:c>
      <x:c r="G144" s="45" t="n">
        <x:f>AVERAGE(C140:C144)</x:f>
        <x:v>0.15</x:v>
      </x:c>
      <x:c r="H144" s="45" t="n">
        <x:f>AVERAGE(B135:B144)</x:f>
        <x:v>0.075</x:v>
      </x:c>
      <x:c r="I144" s="45" t="n">
        <x:f>AVERAGE(C135:C144)</x:f>
        <x:v>0.075</x:v>
      </x:c>
      <x:c r="J144" s="45" t="n">
        <x:f>AVERAGE(B130:B144)</x:f>
        <x:v>0.05</x:v>
      </x:c>
      <x:c r="K144" s="45" t="n">
        <x:f>AVERAGE(C130:C144)</x:f>
        <x:v>0.08333333333333333</x:v>
      </x:c>
      <x:c r="L144" s="45" t="n">
        <x:f>AVERAGE(B125:B144)</x:f>
        <x:v>0.05</x:v>
      </x:c>
      <x:c r="M144" s="45" t="n">
        <x:f>AVERAGE(C125:C144)</x:f>
        <x:v>0.0875</x:v>
      </x:c>
      <x:c r="N144" s="45" t="n">
        <x:f>AVERAGE(B120:B144)</x:f>
        <x:v>0.04</x:v>
      </x:c>
      <x:c r="O144" s="45" t="n">
        <x:f>AVERAGE(C120:C144)</x:f>
        <x:v>0.07</x:v>
      </x:c>
      <x:c r="P144" s="45" t="n">
        <x:f>AVERAGE(B115:B144)</x:f>
        <x:v>0.03333333333333333</x:v>
      </x:c>
      <x:c r="Q144" s="45" t="n">
        <x:f>AVERAGE(C115:C144)</x:f>
        <x:v>0.058333333333333334</x:v>
      </x:c>
      <x:c r="R144" s="45" t="n">
        <x:f>AVERAGE(B105:B144)</x:f>
        <x:v>0.05625</x:v>
      </x:c>
      <x:c r="S144" s="45" t="n">
        <x:f>AVERAGE(C105:C144)</x:f>
        <x:v>0.05625</x:v>
      </x:c>
      <x:c r="T144" s="45" t="n">
        <x:f>AVERAGE(B95:B144)</x:f>
        <x:v>0.06</x:v>
      </x:c>
      <x:c r="U144" s="45" t="n">
        <x:f>AVERAGE(C95:C144)</x:f>
        <x:v>0.07</x:v>
      </x:c>
    </x:row>
    <x:row r="145">
      <x:c r="A145" s="42" t="n">
        <x:v>144</x:v>
      </x:c>
      <x:c r="B145" s="45" t="n">
        <x:v>0.25</x:v>
      </x:c>
      <x:c r="C145" s="45" t="n">
        <x:v>0</x:v>
      </x:c>
      <x:c r="D145" s="42" t="str">
        <x:f>IF(A145&gt;=$X$2,A145-$X$2+1,"")</x:f>
      </x:c>
      <x:c r="E145" s="42" t="str">
        <x:f>IF(A145&gt;=$X$3,A145-$X$3+1,"")</x:f>
      </x:c>
      <x:c r="F145" s="45" t="n">
        <x:f>AVERAGE(B141:B145)</x:f>
        <x:v>0.15</x:v>
      </x:c>
      <x:c r="G145" s="45" t="n">
        <x:f>AVERAGE(C141:C145)</x:f>
        <x:v>0.1</x:v>
      </x:c>
      <x:c r="H145" s="45" t="n">
        <x:f>AVERAGE(B136:B145)</x:f>
        <x:v>0.1</x:v>
      </x:c>
      <x:c r="I145" s="45" t="n">
        <x:f>AVERAGE(C136:C145)</x:f>
        <x:v>0.075</x:v>
      </x:c>
      <x:c r="J145" s="45" t="n">
        <x:f>AVERAGE(B131:B145)</x:f>
        <x:v>0.06666666666666667</x:v>
      </x:c>
      <x:c r="K145" s="45" t="n">
        <x:f>AVERAGE(C131:C145)</x:f>
        <x:v>0.06666666666666667</x:v>
      </x:c>
      <x:c r="L145" s="45" t="n">
        <x:f>AVERAGE(B126:B145)</x:f>
        <x:v>0.0625</x:v>
      </x:c>
      <x:c r="M145" s="45" t="n">
        <x:f>AVERAGE(C126:C145)</x:f>
        <x:v>0.0875</x:v>
      </x:c>
      <x:c r="N145" s="45" t="n">
        <x:f>AVERAGE(B121:B145)</x:f>
        <x:v>0.05</x:v>
      </x:c>
      <x:c r="O145" s="45" t="n">
        <x:f>AVERAGE(C121:C145)</x:f>
        <x:v>0.07</x:v>
      </x:c>
      <x:c r="P145" s="45" t="n">
        <x:f>AVERAGE(B116:B145)</x:f>
        <x:v>0.041666666666666664</x:v>
      </x:c>
      <x:c r="Q145" s="45" t="n">
        <x:f>AVERAGE(C116:C145)</x:f>
        <x:v>0.058333333333333334</x:v>
      </x:c>
      <x:c r="R145" s="45" t="n">
        <x:f>AVERAGE(B106:B145)</x:f>
        <x:v>0.05625</x:v>
      </x:c>
      <x:c r="S145" s="45" t="n">
        <x:f>AVERAGE(C106:C145)</x:f>
        <x:v>0.05625</x:v>
      </x:c>
      <x:c r="T145" s="45" t="n">
        <x:f>AVERAGE(B96:B145)</x:f>
        <x:v>0.06</x:v>
      </x:c>
      <x:c r="U145" s="45" t="n">
        <x:f>AVERAGE(C96:C145)</x:f>
        <x:v>0.065</x:v>
      </x:c>
    </x:row>
    <x:row r="146">
      <x:c r="A146" s="42" t="n">
        <x:v>145</x:v>
      </x:c>
      <x:c r="B146" s="45" t="n">
        <x:v>0</x:v>
      </x:c>
      <x:c r="C146" s="45" t="n">
        <x:v>0</x:v>
      </x:c>
      <x:c r="D146" s="42" t="n">
        <x:f>IF(A146&gt;=$X$2,A146-$X$2+1,"")</x:f>
        <x:v>1</x:v>
      </x:c>
      <x:c r="E146" s="42" t="str">
        <x:f>IF(A146&gt;=$X$3,A146-$X$3+1,"")</x:f>
      </x:c>
      <x:c r="F146" s="45" t="n">
        <x:f>AVERAGE(B142:B146)</x:f>
        <x:v>0.05</x:v>
      </x:c>
      <x:c r="G146" s="45" t="n">
        <x:f>AVERAGE(C142:C146)</x:f>
        <x:v>0.05</x:v>
      </x:c>
      <x:c r="H146" s="45" t="n">
        <x:f>AVERAGE(B137:B146)</x:f>
        <x:v>0.1</x:v>
      </x:c>
      <x:c r="I146" s="45" t="n">
        <x:f>AVERAGE(C137:C146)</x:f>
        <x:v>0.075</x:v>
      </x:c>
      <x:c r="J146" s="45" t="n">
        <x:f>AVERAGE(B132:B146)</x:f>
        <x:v>0.06666666666666667</x:v>
      </x:c>
      <x:c r="K146" s="45" t="n">
        <x:f>AVERAGE(C132:C146)</x:f>
        <x:v>0.05</x:v>
      </x:c>
      <x:c r="L146" s="45" t="n">
        <x:f>AVERAGE(B127:B146)</x:f>
        <x:v>0.0625</x:v>
      </x:c>
      <x:c r="M146" s="45" t="n">
        <x:f>AVERAGE(C127:C146)</x:f>
        <x:v>0.0875</x:v>
      </x:c>
      <x:c r="N146" s="45" t="n">
        <x:f>AVERAGE(B122:B146)</x:f>
        <x:v>0.05</x:v>
      </x:c>
      <x:c r="O146" s="45" t="n">
        <x:f>AVERAGE(C122:C146)</x:f>
        <x:v>0.07</x:v>
      </x:c>
      <x:c r="P146" s="45" t="n">
        <x:f>AVERAGE(B117:B146)</x:f>
        <x:v>0.041666666666666664</x:v>
      </x:c>
      <x:c r="Q146" s="45" t="n">
        <x:f>AVERAGE(C117:C146)</x:f>
        <x:v>0.058333333333333334</x:v>
      </x:c>
      <x:c r="R146" s="45" t="n">
        <x:f>AVERAGE(B107:B146)</x:f>
        <x:v>0.05625</x:v>
      </x:c>
      <x:c r="S146" s="45" t="n">
        <x:f>AVERAGE(C107:C146)</x:f>
        <x:v>0.05625</x:v>
      </x:c>
      <x:c r="T146" s="45" t="n">
        <x:f>AVERAGE(B97:B146)</x:f>
        <x:v>0.055</x:v>
      </x:c>
      <x:c r="U146" s="45" t="n">
        <x:f>AVERAGE(C97:C146)</x:f>
        <x:v>0.065</x:v>
      </x:c>
    </x:row>
    <x:row r="147">
      <x:c r="A147" s="42" t="n">
        <x:v>146</x:v>
      </x:c>
      <x:c r="B147" s="45" t="n">
        <x:v>0.5</x:v>
      </x:c>
      <x:c r="C147" s="45" t="n">
        <x:v>1</x:v>
      </x:c>
      <x:c r="D147" s="42" t="n">
        <x:f>IF(A147&gt;=$X$2,A147-$X$2+1,"")</x:f>
        <x:v>2</x:v>
      </x:c>
      <x:c r="E147" s="42" t="n">
        <x:f>IF(A147&gt;=$X$3,A147-$X$3+1,"")</x:f>
        <x:v>1</x:v>
      </x:c>
      <x:c r="F147" s="45" t="n">
        <x:f>AVERAGE(B143:B147)</x:f>
        <x:v>0.15</x:v>
      </x:c>
      <x:c r="G147" s="45" t="n">
        <x:f>AVERAGE(C143:C147)</x:f>
        <x:v>0.2</x:v>
      </x:c>
      <x:c r="H147" s="45" t="n">
        <x:f>AVERAGE(B138:B147)</x:f>
        <x:v>0.15</x:v>
      </x:c>
      <x:c r="I147" s="45" t="n">
        <x:f>AVERAGE(C138:C147)</x:f>
        <x:v>0.175</x:v>
      </x:c>
      <x:c r="J147" s="45" t="n">
        <x:f>AVERAGE(B133:B147)</x:f>
        <x:v>0.1</x:v>
      </x:c>
      <x:c r="K147" s="45" t="n">
        <x:f>AVERAGE(C133:C147)</x:f>
        <x:v>0.11666666666666667</x:v>
      </x:c>
      <x:c r="L147" s="45" t="n">
        <x:f>AVERAGE(B128:B147)</x:f>
        <x:v>0.075</x:v>
      </x:c>
      <x:c r="M147" s="45" t="n">
        <x:f>AVERAGE(C128:C147)</x:f>
        <x:v>0.1125</x:v>
      </x:c>
      <x:c r="N147" s="45" t="n">
        <x:f>AVERAGE(B123:B147)</x:f>
        <x:v>0.07</x:v>
      </x:c>
      <x:c r="O147" s="45" t="n">
        <x:f>AVERAGE(C123:C147)</x:f>
        <x:v>0.11</x:v>
      </x:c>
      <x:c r="P147" s="45" t="n">
        <x:f>AVERAGE(B118:B147)</x:f>
        <x:v>0.058333333333333334</x:v>
      </x:c>
      <x:c r="Q147" s="45" t="n">
        <x:f>AVERAGE(C118:C147)</x:f>
        <x:v>0.09166666666666666</x:v>
      </x:c>
      <x:c r="R147" s="45" t="n">
        <x:f>AVERAGE(B108:B147)</x:f>
        <x:v>0.0625</x:v>
      </x:c>
      <x:c r="S147" s="45" t="n">
        <x:f>AVERAGE(C108:C147)</x:f>
        <x:v>0.08125</x:v>
      </x:c>
      <x:c r="T147" s="45" t="n">
        <x:f>AVERAGE(B98:B147)</x:f>
        <x:v>0.065</x:v>
      </x:c>
      <x:c r="U147" s="45" t="n">
        <x:f>AVERAGE(C98:C147)</x:f>
        <x:v>0.08</x:v>
      </x:c>
    </x:row>
    <x:row r="148">
      <x:c r="A148" s="42" t="n">
        <x:v>147</x:v>
      </x:c>
      <x:c r="B148" s="45" t="n">
        <x:v>0.25</x:v>
      </x:c>
      <x:c r="C148" s="45" t="n">
        <x:v>0.25</x:v>
      </x:c>
      <x:c r="D148" s="42" t="n">
        <x:f>IF(A148&gt;=$X$2,A148-$X$2+1,"")</x:f>
        <x:v>3</x:v>
      </x:c>
      <x:c r="E148" s="42" t="n">
        <x:f>IF(A148&gt;=$X$3,A148-$X$3+1,"")</x:f>
        <x:v>2</x:v>
      </x:c>
      <x:c r="F148" s="45" t="n">
        <x:f>AVERAGE(B144:B148)</x:f>
        <x:v>0.2</x:v>
      </x:c>
      <x:c r="G148" s="45" t="n">
        <x:f>AVERAGE(C144:C148)</x:f>
        <x:v>0.25</x:v>
      </x:c>
      <x:c r="H148" s="45" t="n">
        <x:f>AVERAGE(B139:B148)</x:f>
        <x:v>0.15</x:v>
      </x:c>
      <x:c r="I148" s="45" t="n">
        <x:f>AVERAGE(C139:C148)</x:f>
        <x:v>0.2</x:v>
      </x:c>
      <x:c r="J148" s="45" t="n">
        <x:f>AVERAGE(B134:B148)</x:f>
        <x:v>0.11666666666666667</x:v>
      </x:c>
      <x:c r="K148" s="45" t="n">
        <x:f>AVERAGE(C134:C148)</x:f>
        <x:v>0.13333333333333333</x:v>
      </x:c>
      <x:c r="L148" s="45" t="n">
        <x:f>AVERAGE(B129:B148)</x:f>
        <x:v>0.0875</x:v>
      </x:c>
      <x:c r="M148" s="45" t="n">
        <x:f>AVERAGE(C129:C148)</x:f>
        <x:v>0.125</x:v>
      </x:c>
      <x:c r="N148" s="45" t="n">
        <x:f>AVERAGE(B124:B148)</x:f>
        <x:v>0.08</x:v>
      </x:c>
      <x:c r="O148" s="45" t="n">
        <x:f>AVERAGE(C124:C148)</x:f>
        <x:v>0.12</x:v>
      </x:c>
      <x:c r="P148" s="45" t="n">
        <x:f>AVERAGE(B119:B148)</x:f>
        <x:v>0.06666666666666667</x:v>
      </x:c>
      <x:c r="Q148" s="45" t="n">
        <x:f>AVERAGE(C119:C148)</x:f>
        <x:v>0.1</x:v>
      </x:c>
      <x:c r="R148" s="45" t="n">
        <x:f>AVERAGE(B109:B148)</x:f>
        <x:v>0.06875</x:v>
      </x:c>
      <x:c r="S148" s="45" t="n">
        <x:f>AVERAGE(C109:C148)</x:f>
        <x:v>0.0875</x:v>
      </x:c>
      <x:c r="T148" s="45" t="n">
        <x:f>AVERAGE(B99:B148)</x:f>
        <x:v>0.07</x:v>
      </x:c>
      <x:c r="U148" s="45" t="n">
        <x:f>AVERAGE(C99:C148)</x:f>
        <x:v>0.085</x:v>
      </x:c>
    </x:row>
    <x:row r="149">
      <x:c r="A149" s="42" t="n">
        <x:v>148</x:v>
      </x:c>
      <x:c r="B149" s="45" t="n">
        <x:v>0.25</x:v>
      </x:c>
      <x:c r="C149" s="45" t="n">
        <x:v>0.25</x:v>
      </x:c>
      <x:c r="D149" s="42" t="n">
        <x:f>IF(A149&gt;=$X$2,A149-$X$2+1,"")</x:f>
        <x:v>4</x:v>
      </x:c>
      <x:c r="E149" s="42" t="n">
        <x:f>IF(A149&gt;=$X$3,A149-$X$3+1,"")</x:f>
        <x:v>3</x:v>
      </x:c>
      <x:c r="F149" s="45" t="n">
        <x:f>AVERAGE(B145:B149)</x:f>
        <x:v>0.25</x:v>
      </x:c>
      <x:c r="G149" s="45" t="n">
        <x:f>AVERAGE(C145:C149)</x:f>
        <x:v>0.3</x:v>
      </x:c>
      <x:c r="H149" s="45" t="n">
        <x:f>AVERAGE(B140:B149)</x:f>
        <x:v>0.175</x:v>
      </x:c>
      <x:c r="I149" s="45" t="n">
        <x:f>AVERAGE(C140:C149)</x:f>
        <x:v>0.225</x:v>
      </x:c>
      <x:c r="J149" s="45" t="n">
        <x:f>AVERAGE(B135:B149)</x:f>
        <x:v>0.13333333333333333</x:v>
      </x:c>
      <x:c r="K149" s="45" t="n">
        <x:f>AVERAGE(C135:C149)</x:f>
        <x:v>0.15</x:v>
      </x:c>
      <x:c r="L149" s="45" t="n">
        <x:f>AVERAGE(B130:B149)</x:f>
        <x:v>0.1</x:v>
      </x:c>
      <x:c r="M149" s="45" t="n">
        <x:f>AVERAGE(C130:C149)</x:f>
        <x:v>0.1375</x:v>
      </x:c>
      <x:c r="N149" s="45" t="n">
        <x:f>AVERAGE(B125:B149)</x:f>
        <x:v>0.09</x:v>
      </x:c>
      <x:c r="O149" s="45" t="n">
        <x:f>AVERAGE(C125:C149)</x:f>
        <x:v>0.13</x:v>
      </x:c>
      <x:c r="P149" s="45" t="n">
        <x:f>AVERAGE(B120:B149)</x:f>
        <x:v>0.075</x:v>
      </x:c>
      <x:c r="Q149" s="45" t="n">
        <x:f>AVERAGE(C120:C149)</x:f>
        <x:v>0.10833333333333334</x:v>
      </x:c>
      <x:c r="R149" s="45" t="n">
        <x:f>AVERAGE(B110:B149)</x:f>
        <x:v>0.06875</x:v>
      </x:c>
      <x:c r="S149" s="45" t="n">
        <x:f>AVERAGE(C110:C149)</x:f>
        <x:v>0.0875</x:v>
      </x:c>
      <x:c r="T149" s="45" t="n">
        <x:f>AVERAGE(B100:B149)</x:f>
        <x:v>0.075</x:v>
      </x:c>
      <x:c r="U149" s="45" t="n">
        <x:f>AVERAGE(C100:C149)</x:f>
        <x:v>0.09</x:v>
      </x:c>
    </x:row>
    <x:row r="150">
      <x:c r="A150" s="42" t="n">
        <x:v>149</x:v>
      </x:c>
      <x:c r="B150" s="45" t="n">
        <x:v>0.25</x:v>
      </x:c>
      <x:c r="C150" s="45" t="n">
        <x:v>0.5</x:v>
      </x:c>
      <x:c r="D150" s="42" t="n">
        <x:f>IF(A150&gt;=$X$2,A150-$X$2+1,"")</x:f>
        <x:v>5</x:v>
      </x:c>
      <x:c r="E150" s="42" t="n">
        <x:f>IF(A150&gt;=$X$3,A150-$X$3+1,"")</x:f>
        <x:v>4</x:v>
      </x:c>
      <x:c r="F150" s="45" t="n">
        <x:f>AVERAGE(B146:B150)</x:f>
        <x:v>0.25</x:v>
      </x:c>
      <x:c r="G150" s="45" t="n">
        <x:f>AVERAGE(C146:C150)</x:f>
        <x:v>0.4</x:v>
      </x:c>
      <x:c r="H150" s="45" t="n">
        <x:f>AVERAGE(B141:B150)</x:f>
        <x:v>0.2</x:v>
      </x:c>
      <x:c r="I150" s="45" t="n">
        <x:f>AVERAGE(C141:C150)</x:f>
        <x:v>0.25</x:v>
      </x:c>
      <x:c r="J150" s="45" t="n">
        <x:f>AVERAGE(B136:B150)</x:f>
        <x:v>0.15</x:v>
      </x:c>
      <x:c r="K150" s="45" t="n">
        <x:f>AVERAGE(C136:C150)</x:f>
        <x:v>0.18333333333333332</x:v>
      </x:c>
      <x:c r="L150" s="45" t="n">
        <x:f>AVERAGE(B131:B150)</x:f>
        <x:v>0.1125</x:v>
      </x:c>
      <x:c r="M150" s="45" t="n">
        <x:f>AVERAGE(C131:C150)</x:f>
        <x:v>0.15</x:v>
      </x:c>
      <x:c r="N150" s="45" t="n">
        <x:f>AVERAGE(B126:B150)</x:f>
        <x:v>0.1</x:v>
      </x:c>
      <x:c r="O150" s="45" t="n">
        <x:f>AVERAGE(C126:C150)</x:f>
        <x:v>0.15</x:v>
      </x:c>
      <x:c r="P150" s="45" t="n">
        <x:f>AVERAGE(B121:B150)</x:f>
        <x:v>0.08333333333333333</x:v>
      </x:c>
      <x:c r="Q150" s="45" t="n">
        <x:f>AVERAGE(C121:C150)</x:f>
        <x:v>0.125</x:v>
      </x:c>
      <x:c r="R150" s="45" t="n">
        <x:f>AVERAGE(B111:B150)</x:f>
        <x:v>0.075</x:v>
      </x:c>
      <x:c r="S150" s="45" t="n">
        <x:f>AVERAGE(C111:C150)</x:f>
        <x:v>0.09375</x:v>
      </x:c>
      <x:c r="T150" s="45" t="n">
        <x:f>AVERAGE(B101:B150)</x:f>
        <x:v>0.08</x:v>
      </x:c>
      <x:c r="U150" s="45" t="n">
        <x:f>AVERAGE(C101:C150)</x:f>
        <x:v>0.1</x:v>
      </x:c>
    </x:row>
    <x:row r="151">
      <x:c r="A151" s="42" t="n">
        <x:v>150</x:v>
      </x:c>
      <x:c r="B151" s="45" t="n">
        <x:v>0.5</x:v>
      </x:c>
      <x:c r="C151" s="45" t="n">
        <x:v>0.75</x:v>
      </x:c>
      <x:c r="D151" s="42" t="n">
        <x:f>IF(A151&gt;=$X$2,A151-$X$2+1,"")</x:f>
        <x:v>6</x:v>
      </x:c>
      <x:c r="E151" s="42" t="n">
        <x:f>IF(A151&gt;=$X$3,A151-$X$3+1,"")</x:f>
        <x:v>5</x:v>
      </x:c>
      <x:c r="F151" s="45" t="n">
        <x:f>AVERAGE(B147:B151)</x:f>
        <x:v>0.35</x:v>
      </x:c>
      <x:c r="G151" s="45" t="n">
        <x:f>AVERAGE(C147:C151)</x:f>
        <x:v>0.55</x:v>
      </x:c>
      <x:c r="H151" s="45" t="n">
        <x:f>AVERAGE(B142:B151)</x:f>
        <x:v>0.2</x:v>
      </x:c>
      <x:c r="I151" s="45" t="n">
        <x:f>AVERAGE(C142:C151)</x:f>
        <x:v>0.3</x:v>
      </x:c>
      <x:c r="J151" s="45" t="n">
        <x:f>AVERAGE(B137:B151)</x:f>
        <x:v>0.18333333333333332</x:v>
      </x:c>
      <x:c r="K151" s="45" t="n">
        <x:f>AVERAGE(C137:C151)</x:f>
        <x:v>0.23333333333333334</x:v>
      </x:c>
      <x:c r="L151" s="45" t="n">
        <x:f>AVERAGE(B132:B151)</x:f>
        <x:v>0.1375</x:v>
      </x:c>
      <x:c r="M151" s="45" t="n">
        <x:f>AVERAGE(C132:C151)</x:f>
        <x:v>0.175</x:v>
      </x:c>
      <x:c r="N151" s="45" t="n">
        <x:f>AVERAGE(B127:B151)</x:f>
        <x:v>0.12</x:v>
      </x:c>
      <x:c r="O151" s="45" t="n">
        <x:f>AVERAGE(C127:C151)</x:f>
        <x:v>0.18</x:v>
      </x:c>
      <x:c r="P151" s="45" t="n">
        <x:f>AVERAGE(B122:B151)</x:f>
        <x:v>0.1</x:v>
      </x:c>
      <x:c r="Q151" s="45" t="n">
        <x:f>AVERAGE(C122:C151)</x:f>
        <x:v>0.15</x:v>
      </x:c>
      <x:c r="R151" s="45" t="n">
        <x:f>AVERAGE(B112:B151)</x:f>
        <x:v>0.0875</x:v>
      </x:c>
      <x:c r="S151" s="45" t="n">
        <x:f>AVERAGE(C112:C151)</x:f>
        <x:v>0.1125</x:v>
      </x:c>
      <x:c r="T151" s="45" t="n">
        <x:f>AVERAGE(B102:B151)</x:f>
        <x:v>0.09</x:v>
      </x:c>
      <x:c r="U151" s="45" t="n">
        <x:f>AVERAGE(C102:C151)</x:f>
        <x:v>0.115</x:v>
      </x:c>
    </x:row>
    <x:row r="152">
      <x:c r="A152" s="42" t="n">
        <x:v>151</x:v>
      </x:c>
      <x:c r="B152" s="45" t="n">
        <x:v>0.5</x:v>
      </x:c>
      <x:c r="C152" s="45" t="n">
        <x:v>0.5</x:v>
      </x:c>
      <x:c r="D152" s="42" t="n">
        <x:f>IF(A152&gt;=$X$2,A152-$X$2+1,"")</x:f>
        <x:v>7</x:v>
      </x:c>
      <x:c r="E152" s="42" t="n">
        <x:f>IF(A152&gt;=$X$3,A152-$X$3+1,"")</x:f>
        <x:v>6</x:v>
      </x:c>
      <x:c r="F152" s="45" t="n">
        <x:f>AVERAGE(B148:B152)</x:f>
        <x:v>0.35</x:v>
      </x:c>
      <x:c r="G152" s="45" t="n">
        <x:f>AVERAGE(C148:C152)</x:f>
        <x:v>0.45</x:v>
      </x:c>
      <x:c r="H152" s="45" t="n">
        <x:f>AVERAGE(B143:B152)</x:f>
        <x:v>0.25</x:v>
      </x:c>
      <x:c r="I152" s="45" t="n">
        <x:f>AVERAGE(C143:C152)</x:f>
        <x:v>0.325</x:v>
      </x:c>
      <x:c r="J152" s="45" t="n">
        <x:f>AVERAGE(B138:B152)</x:f>
        <x:v>0.21666666666666667</x:v>
      </x:c>
      <x:c r="K152" s="45" t="n">
        <x:f>AVERAGE(C138:C152)</x:f>
        <x:v>0.26666666666666666</x:v>
      </x:c>
      <x:c r="L152" s="45" t="n">
        <x:f>AVERAGE(B133:B152)</x:f>
        <x:v>0.1625</x:v>
      </x:c>
      <x:c r="M152" s="45" t="n">
        <x:f>AVERAGE(C133:C152)</x:f>
        <x:v>0.2</x:v>
      </x:c>
      <x:c r="N152" s="45" t="n">
        <x:f>AVERAGE(B128:B152)</x:f>
        <x:v>0.13</x:v>
      </x:c>
      <x:c r="O152" s="45" t="n">
        <x:f>AVERAGE(C128:C152)</x:f>
        <x:v>0.18</x:v>
      </x:c>
      <x:c r="P152" s="45" t="n">
        <x:f>AVERAGE(B123:B152)</x:f>
        <x:v>0.11666666666666667</x:v>
      </x:c>
      <x:c r="Q152" s="45" t="n">
        <x:f>AVERAGE(C123:C152)</x:f>
        <x:v>0.16666666666666666</x:v>
      </x:c>
      <x:c r="R152" s="45" t="n">
        <x:f>AVERAGE(B113:B152)</x:f>
        <x:v>0.1</x:v>
      </x:c>
      <x:c r="S152" s="45" t="n">
        <x:f>AVERAGE(C113:C152)</x:f>
        <x:v>0.125</x:v>
      </x:c>
      <x:c r="T152" s="45" t="n">
        <x:f>AVERAGE(B103:B152)</x:f>
        <x:v>0.1</x:v>
      </x:c>
      <x:c r="U152" s="45" t="n">
        <x:f>AVERAGE(C103:C152)</x:f>
        <x:v>0.12</x:v>
      </x:c>
    </x:row>
    <x:row r="153">
      <x:c r="A153" s="42" t="n">
        <x:v>152</x:v>
      </x:c>
      <x:c r="B153" s="45" t="n">
        <x:v>0.5</x:v>
      </x:c>
      <x:c r="C153" s="45" t="n">
        <x:v>0.75</x:v>
      </x:c>
      <x:c r="D153" s="42" t="n">
        <x:f>IF(A153&gt;=$X$2,A153-$X$2+1,"")</x:f>
        <x:v>8</x:v>
      </x:c>
      <x:c r="E153" s="42" t="n">
        <x:f>IF(A153&gt;=$X$3,A153-$X$3+1,"")</x:f>
        <x:v>7</x:v>
      </x:c>
      <x:c r="F153" s="45" t="n">
        <x:f>AVERAGE(B149:B153)</x:f>
        <x:v>0.4</x:v>
      </x:c>
      <x:c r="G153" s="45" t="n">
        <x:f>AVERAGE(C149:C153)</x:f>
        <x:v>0.55</x:v>
      </x:c>
      <x:c r="H153" s="45" t="n">
        <x:f>AVERAGE(B144:B153)</x:f>
        <x:v>0.3</x:v>
      </x:c>
      <x:c r="I153" s="45" t="n">
        <x:f>AVERAGE(C144:C153)</x:f>
        <x:v>0.4</x:v>
      </x:c>
      <x:c r="J153" s="45" t="n">
        <x:f>AVERAGE(B139:B153)</x:f>
        <x:v>0.23333333333333334</x:v>
      </x:c>
      <x:c r="K153" s="45" t="n">
        <x:f>AVERAGE(C139:C153)</x:f>
        <x:v>0.31666666666666665</x:v>
      </x:c>
      <x:c r="L153" s="45" t="n">
        <x:f>AVERAGE(B134:B153)</x:f>
        <x:v>0.1875</x:v>
      </x:c>
      <x:c r="M153" s="45" t="n">
        <x:f>AVERAGE(C134:C153)</x:f>
        <x:v>0.2375</x:v>
      </x:c>
      <x:c r="N153" s="45" t="n">
        <x:f>AVERAGE(B129:B153)</x:f>
        <x:v>0.15</x:v>
      </x:c>
      <x:c r="O153" s="45" t="n">
        <x:f>AVERAGE(C129:C153)</x:f>
        <x:v>0.21</x:v>
      </x:c>
      <x:c r="P153" s="45" t="n">
        <x:f>AVERAGE(B124:B153)</x:f>
        <x:v>0.13333333333333333</x:v>
      </x:c>
      <x:c r="Q153" s="45" t="n">
        <x:f>AVERAGE(C124:C153)</x:f>
        <x:v>0.19166666666666668</x:v>
      </x:c>
      <x:c r="R153" s="45" t="n">
        <x:f>AVERAGE(B114:B153)</x:f>
        <x:v>0.10625</x:v>
      </x:c>
      <x:c r="S153" s="45" t="n">
        <x:f>AVERAGE(C114:C153)</x:f>
        <x:v>0.14375</x:v>
      </x:c>
      <x:c r="T153" s="45" t="n">
        <x:f>AVERAGE(B104:B153)</x:f>
        <x:v>0.11</x:v>
      </x:c>
      <x:c r="U153" s="45" t="n">
        <x:f>AVERAGE(C104:C153)</x:f>
        <x:v>0.13</x:v>
      </x:c>
    </x:row>
    <x:row r="154">
      <x:c r="A154" s="42" t="n">
        <x:v>153</x:v>
      </x:c>
      <x:c r="B154" s="45" t="n">
        <x:v>0.25</x:v>
      </x:c>
      <x:c r="C154" s="45" t="n">
        <x:v>0.25</x:v>
      </x:c>
      <x:c r="D154" s="42" t="n">
        <x:f>IF(A154&gt;=$X$2,A154-$X$2+1,"")</x:f>
        <x:v>9</x:v>
      </x:c>
      <x:c r="E154" s="42" t="n">
        <x:f>IF(A154&gt;=$X$3,A154-$X$3+1,"")</x:f>
        <x:v>8</x:v>
      </x:c>
      <x:c r="F154" s="45" t="n">
        <x:f>AVERAGE(B150:B154)</x:f>
        <x:v>0.4</x:v>
      </x:c>
      <x:c r="G154" s="45" t="n">
        <x:f>AVERAGE(C150:C154)</x:f>
        <x:v>0.55</x:v>
      </x:c>
      <x:c r="H154" s="45" t="n">
        <x:f>AVERAGE(B145:B154)</x:f>
        <x:v>0.325</x:v>
      </x:c>
      <x:c r="I154" s="45" t="n">
        <x:f>AVERAGE(C145:C154)</x:f>
        <x:v>0.425</x:v>
      </x:c>
      <x:c r="J154" s="45" t="n">
        <x:f>AVERAGE(B140:B154)</x:f>
        <x:v>0.25</x:v>
      </x:c>
      <x:c r="K154" s="45" t="n">
        <x:f>AVERAGE(C140:C154)</x:f>
        <x:v>0.3333333333333333</x:v>
      </x:c>
      <x:c r="L154" s="45" t="n">
        <x:f>AVERAGE(B135:B154)</x:f>
        <x:v>0.2</x:v>
      </x:c>
      <x:c r="M154" s="45" t="n">
        <x:f>AVERAGE(C135:C154)</x:f>
        <x:v>0.25</x:v>
      </x:c>
      <x:c r="N154" s="45" t="n">
        <x:f>AVERAGE(B130:B154)</x:f>
        <x:v>0.16</x:v>
      </x:c>
      <x:c r="O154" s="45" t="n">
        <x:f>AVERAGE(C130:C154)</x:f>
        <x:v>0.22</x:v>
      </x:c>
      <x:c r="P154" s="45" t="n">
        <x:f>AVERAGE(B125:B154)</x:f>
        <x:v>0.14166666666666666</x:v>
      </x:c>
      <x:c r="Q154" s="45" t="n">
        <x:f>AVERAGE(C125:C154)</x:f>
        <x:v>0.2</x:v>
      </x:c>
      <x:c r="R154" s="45" t="n">
        <x:f>AVERAGE(B115:B154)</x:f>
        <x:v>0.10625</x:v>
      </x:c>
      <x:c r="S154" s="45" t="n">
        <x:f>AVERAGE(C115:C154)</x:f>
        <x:v>0.15</x:v>
      </x:c>
      <x:c r="T154" s="45" t="n">
        <x:f>AVERAGE(B105:B154)</x:f>
        <x:v>0.11</x:v>
      </x:c>
      <x:c r="U154" s="45" t="n">
        <x:f>AVERAGE(C105:C154)</x:f>
        <x:v>0.13</x:v>
      </x:c>
    </x:row>
    <x:row r="155">
      <x:c r="A155" s="42" t="n">
        <x:v>154</x:v>
      </x:c>
      <x:c r="B155" s="45" t="n">
        <x:v>0.25</x:v>
      </x:c>
      <x:c r="C155" s="45" t="n">
        <x:v>0.25</x:v>
      </x:c>
      <x:c r="D155" s="42" t="n">
        <x:f>IF(A155&gt;=$X$2,A155-$X$2+1,"")</x:f>
        <x:v>10</x:v>
      </x:c>
      <x:c r="E155" s="42" t="n">
        <x:f>IF(A155&gt;=$X$3,A155-$X$3+1,"")</x:f>
        <x:v>9</x:v>
      </x:c>
      <x:c r="F155" s="45" t="n">
        <x:f>AVERAGE(B151:B155)</x:f>
        <x:v>0.4</x:v>
      </x:c>
      <x:c r="G155" s="45" t="n">
        <x:f>AVERAGE(C151:C155)</x:f>
        <x:v>0.5</x:v>
      </x:c>
      <x:c r="H155" s="45" t="n">
        <x:f>AVERAGE(B146:B155)</x:f>
        <x:v>0.325</x:v>
      </x:c>
      <x:c r="I155" s="45" t="n">
        <x:f>AVERAGE(C146:C155)</x:f>
        <x:v>0.45</x:v>
      </x:c>
      <x:c r="J155" s="45" t="n">
        <x:f>AVERAGE(B141:B155)</x:f>
        <x:v>0.26666666666666666</x:v>
      </x:c>
      <x:c r="K155" s="45" t="n">
        <x:f>AVERAGE(C141:C155)</x:f>
        <x:v>0.3333333333333333</x:v>
      </x:c>
      <x:c r="L155" s="45" t="n">
        <x:f>AVERAGE(B136:B155)</x:f>
        <x:v>0.2125</x:v>
      </x:c>
      <x:c r="M155" s="45" t="n">
        <x:f>AVERAGE(C136:C155)</x:f>
        <x:v>0.2625</x:v>
      </x:c>
      <x:c r="N155" s="45" t="n">
        <x:f>AVERAGE(B131:B155)</x:f>
        <x:v>0.17</x:v>
      </x:c>
      <x:c r="O155" s="45" t="n">
        <x:f>AVERAGE(C131:C155)</x:f>
        <x:v>0.22</x:v>
      </x:c>
      <x:c r="P155" s="45" t="n">
        <x:f>AVERAGE(B126:B155)</x:f>
        <x:v>0.15</x:v>
      </x:c>
      <x:c r="Q155" s="45" t="n">
        <x:f>AVERAGE(C126:C155)</x:f>
        <x:v>0.20833333333333334</x:v>
      </x:c>
      <x:c r="R155" s="45" t="n">
        <x:f>AVERAGE(B116:B155)</x:f>
        <x:v>0.1125</x:v>
      </x:c>
      <x:c r="S155" s="45" t="n">
        <x:f>AVERAGE(C116:C155)</x:f>
        <x:v>0.15625</x:v>
      </x:c>
      <x:c r="T155" s="45" t="n">
        <x:f>AVERAGE(B106:B155)</x:f>
        <x:v>0.11</x:v>
      </x:c>
      <x:c r="U155" s="45" t="n">
        <x:f>AVERAGE(C106:C155)</x:f>
        <x:v>0.135</x:v>
      </x:c>
    </x:row>
    <x:row r="156">
      <x:c r="A156" s="42" t="n">
        <x:v>155</x:v>
      </x:c>
      <x:c r="B156" s="45" t="n">
        <x:v>0.5</x:v>
      </x:c>
      <x:c r="C156" s="45" t="n">
        <x:v>0.5</x:v>
      </x:c>
      <x:c r="D156" s="42" t="n">
        <x:f>IF(A156&gt;=$X$2,A156-$X$2+1,"")</x:f>
        <x:v>11</x:v>
      </x:c>
      <x:c r="E156" s="42" t="n">
        <x:f>IF(A156&gt;=$X$3,A156-$X$3+1,"")</x:f>
        <x:v>10</x:v>
      </x:c>
      <x:c r="F156" s="45" t="n">
        <x:f>AVERAGE(B152:B156)</x:f>
        <x:v>0.4</x:v>
      </x:c>
      <x:c r="G156" s="45" t="n">
        <x:f>AVERAGE(C152:C156)</x:f>
        <x:v>0.45</x:v>
      </x:c>
      <x:c r="H156" s="45" t="n">
        <x:f>AVERAGE(B147:B156)</x:f>
        <x:v>0.375</x:v>
      </x:c>
      <x:c r="I156" s="45" t="n">
        <x:f>AVERAGE(C147:C156)</x:f>
        <x:v>0.5</x:v>
      </x:c>
      <x:c r="J156" s="45" t="n">
        <x:f>AVERAGE(B142:B156)</x:f>
        <x:v>0.26666666666666666</x:v>
      </x:c>
      <x:c r="K156" s="45" t="n">
        <x:f>AVERAGE(C142:C156)</x:f>
        <x:v>0.35</x:v>
      </x:c>
      <x:c r="L156" s="45" t="n">
        <x:f>AVERAGE(B137:B156)</x:f>
        <x:v>0.2375</x:v>
      </x:c>
      <x:c r="M156" s="45" t="n">
        <x:f>AVERAGE(C137:C156)</x:f>
        <x:v>0.2875</x:v>
      </x:c>
      <x:c r="N156" s="45" t="n">
        <x:f>AVERAGE(B132:B156)</x:f>
        <x:v>0.19</x:v>
      </x:c>
      <x:c r="O156" s="45" t="n">
        <x:f>AVERAGE(C132:C156)</x:f>
        <x:v>0.23</x:v>
      </x:c>
      <x:c r="P156" s="45" t="n">
        <x:f>AVERAGE(B127:B156)</x:f>
        <x:v>0.16666666666666666</x:v>
      </x:c>
      <x:c r="Q156" s="45" t="n">
        <x:f>AVERAGE(C127:C156)</x:f>
        <x:v>0.225</x:v>
      </x:c>
      <x:c r="R156" s="45" t="n">
        <x:f>AVERAGE(B117:B156)</x:f>
        <x:v>0.125</x:v>
      </x:c>
      <x:c r="S156" s="45" t="n">
        <x:f>AVERAGE(C117:C156)</x:f>
        <x:v>0.16875</x:v>
      </x:c>
      <x:c r="T156" s="45" t="n">
        <x:f>AVERAGE(B107:B156)</x:f>
        <x:v>0.12</x:v>
      </x:c>
      <x:c r="U156" s="45" t="n">
        <x:f>AVERAGE(C107:C156)</x:f>
        <x:v>0.145</x:v>
      </x:c>
    </x:row>
    <x:row r="157">
      <x:c r="A157" s="42" t="n">
        <x:v>156</x:v>
      </x:c>
      <x:c r="B157" s="45" t="n">
        <x:v>0.75</x:v>
      </x:c>
      <x:c r="C157" s="45" t="n">
        <x:v>0.25</x:v>
      </x:c>
      <x:c r="D157" s="42" t="n">
        <x:f>IF(A157&gt;=$X$2,A157-$X$2+1,"")</x:f>
        <x:v>12</x:v>
      </x:c>
      <x:c r="E157" s="42" t="n">
        <x:f>IF(A157&gt;=$X$3,A157-$X$3+1,"")</x:f>
        <x:v>11</x:v>
      </x:c>
      <x:c r="F157" s="45" t="n">
        <x:f>AVERAGE(B153:B157)</x:f>
        <x:v>0.45</x:v>
      </x:c>
      <x:c r="G157" s="45" t="n">
        <x:f>AVERAGE(C153:C157)</x:f>
        <x:v>0.4</x:v>
      </x:c>
      <x:c r="H157" s="45" t="n">
        <x:f>AVERAGE(B148:B157)</x:f>
        <x:v>0.4</x:v>
      </x:c>
      <x:c r="I157" s="45" t="n">
        <x:f>AVERAGE(C148:C157)</x:f>
        <x:v>0.425</x:v>
      </x:c>
      <x:c r="J157" s="45" t="n">
        <x:f>AVERAGE(B143:B157)</x:f>
        <x:v>0.31666666666666665</x:v>
      </x:c>
      <x:c r="K157" s="45" t="n">
        <x:f>AVERAGE(C143:C157)</x:f>
        <x:v>0.35</x:v>
      </x:c>
      <x:c r="L157" s="45" t="n">
        <x:f>AVERAGE(B138:B157)</x:f>
        <x:v>0.275</x:v>
      </x:c>
      <x:c r="M157" s="45" t="n">
        <x:f>AVERAGE(C138:C157)</x:f>
        <x:v>0.3</x:v>
      </x:c>
      <x:c r="N157" s="45" t="n">
        <x:f>AVERAGE(B133:B157)</x:f>
        <x:v>0.22</x:v>
      </x:c>
      <x:c r="O157" s="45" t="n">
        <x:f>AVERAGE(C133:C157)</x:f>
        <x:v>0.24</x:v>
      </x:c>
      <x:c r="P157" s="45" t="n">
        <x:f>AVERAGE(B128:B157)</x:f>
        <x:v>0.18333333333333332</x:v>
      </x:c>
      <x:c r="Q157" s="45" t="n">
        <x:f>AVERAGE(C128:C157)</x:f>
        <x:v>0.21666666666666667</x:v>
      </x:c>
      <x:c r="R157" s="45" t="n">
        <x:f>AVERAGE(B118:B157)</x:f>
        <x:v>0.14375</x:v>
      </x:c>
      <x:c r="S157" s="45" t="n">
        <x:f>AVERAGE(C118:C157)</x:f>
        <x:v>0.175</x:v>
      </x:c>
      <x:c r="T157" s="45" t="n">
        <x:f>AVERAGE(B108:B157)</x:f>
        <x:v>0.13</x:v>
      </x:c>
      <x:c r="U157" s="45" t="n">
        <x:f>AVERAGE(C108:C157)</x:f>
        <x:v>0.15</x:v>
      </x:c>
    </x:row>
    <x:row r="158">
      <x:c r="A158" s="42" t="n">
        <x:v>157</x:v>
      </x:c>
      <x:c r="B158" s="45" t="n">
        <x:v>0.75</x:v>
      </x:c>
      <x:c r="C158" s="45" t="n">
        <x:v>0.5</x:v>
      </x:c>
      <x:c r="D158" s="42" t="n">
        <x:f>IF(A158&gt;=$X$2,A158-$X$2+1,"")</x:f>
        <x:v>13</x:v>
      </x:c>
      <x:c r="E158" s="42" t="n">
        <x:f>IF(A158&gt;=$X$3,A158-$X$3+1,"")</x:f>
        <x:v>12</x:v>
      </x:c>
      <x:c r="F158" s="45" t="n">
        <x:f>AVERAGE(B154:B158)</x:f>
        <x:v>0.5</x:v>
      </x:c>
      <x:c r="G158" s="45" t="n">
        <x:f>AVERAGE(C154:C158)</x:f>
        <x:v>0.35</x:v>
      </x:c>
      <x:c r="H158" s="45" t="n">
        <x:f>AVERAGE(B149:B158)</x:f>
        <x:v>0.45</x:v>
      </x:c>
      <x:c r="I158" s="45" t="n">
        <x:f>AVERAGE(C149:C158)</x:f>
        <x:v>0.45</x:v>
      </x:c>
      <x:c r="J158" s="45" t="n">
        <x:f>AVERAGE(B144:B158)</x:f>
        <x:v>0.36666666666666664</x:v>
      </x:c>
      <x:c r="K158" s="45" t="n">
        <x:f>AVERAGE(C144:C158)</x:f>
        <x:v>0.38333333333333336</x:v>
      </x:c>
      <x:c r="L158" s="45" t="n">
        <x:f>AVERAGE(B139:B158)</x:f>
        <x:v>0.3</x:v>
      </x:c>
      <x:c r="M158" s="45" t="n">
        <x:f>AVERAGE(C139:C158)</x:f>
        <x:v>0.325</x:v>
      </x:c>
      <x:c r="N158" s="45" t="n">
        <x:f>AVERAGE(B134:B158)</x:f>
        <x:v>0.25</x:v>
      </x:c>
      <x:c r="O158" s="45" t="n">
        <x:f>AVERAGE(C134:C158)</x:f>
        <x:v>0.26</x:v>
      </x:c>
      <x:c r="P158" s="45" t="n">
        <x:f>AVERAGE(B129:B158)</x:f>
        <x:v>0.20833333333333334</x:v>
      </x:c>
      <x:c r="Q158" s="45" t="n">
        <x:f>AVERAGE(C129:C158)</x:f>
        <x:v>0.23333333333333334</x:v>
      </x:c>
      <x:c r="R158" s="45" t="n">
        <x:f>AVERAGE(B119:B158)</x:f>
        <x:v>0.1625</x:v>
      </x:c>
      <x:c r="S158" s="45" t="n">
        <x:f>AVERAGE(C119:C158)</x:f>
        <x:v>0.1875</x:v>
      </x:c>
      <x:c r="T158" s="45" t="n">
        <x:f>AVERAGE(B109:B158)</x:f>
        <x:v>0.145</x:v>
      </x:c>
      <x:c r="U158" s="45" t="n">
        <x:f>AVERAGE(C109:C158)</x:f>
        <x:v>0.16</x:v>
      </x:c>
    </x:row>
    <x:row r="159">
      <x:c r="A159" s="42" t="n">
        <x:v>158</x:v>
      </x:c>
      <x:c r="B159" s="45" t="n">
        <x:v>0.75</x:v>
      </x:c>
      <x:c r="C159" s="45" t="n">
        <x:v>0.75</x:v>
      </x:c>
      <x:c r="D159" s="42" t="n">
        <x:f>IF(A159&gt;=$X$2,A159-$X$2+1,"")</x:f>
        <x:v>14</x:v>
      </x:c>
      <x:c r="E159" s="42" t="n">
        <x:f>IF(A159&gt;=$X$3,A159-$X$3+1,"")</x:f>
        <x:v>13</x:v>
      </x:c>
      <x:c r="F159" s="45" t="n">
        <x:f>AVERAGE(B155:B159)</x:f>
        <x:v>0.6</x:v>
      </x:c>
      <x:c r="G159" s="45" t="n">
        <x:f>AVERAGE(C155:C159)</x:f>
        <x:v>0.45</x:v>
      </x:c>
      <x:c r="H159" s="45" t="n">
        <x:f>AVERAGE(B150:B159)</x:f>
        <x:v>0.5</x:v>
      </x:c>
      <x:c r="I159" s="45" t="n">
        <x:f>AVERAGE(C150:C159)</x:f>
        <x:v>0.5</x:v>
      </x:c>
      <x:c r="J159" s="45" t="n">
        <x:f>AVERAGE(B145:B159)</x:f>
        <x:v>0.4166666666666667</x:v>
      </x:c>
      <x:c r="K159" s="45" t="n">
        <x:f>AVERAGE(C145:C159)</x:f>
        <x:v>0.43333333333333335</x:v>
      </x:c>
      <x:c r="L159" s="45" t="n">
        <x:f>AVERAGE(B140:B159)</x:f>
        <x:v>0.3375</x:v>
      </x:c>
      <x:c r="M159" s="45" t="n">
        <x:f>AVERAGE(C140:C159)</x:f>
        <x:v>0.3625</x:v>
      </x:c>
      <x:c r="N159" s="45" t="n">
        <x:f>AVERAGE(B135:B159)</x:f>
        <x:v>0.28</x:v>
      </x:c>
      <x:c r="O159" s="45" t="n">
        <x:f>AVERAGE(C135:C159)</x:f>
        <x:v>0.29</x:v>
      </x:c>
      <x:c r="P159" s="45" t="n">
        <x:f>AVERAGE(B130:B159)</x:f>
        <x:v>0.23333333333333334</x:v>
      </x:c>
      <x:c r="Q159" s="45" t="n">
        <x:f>AVERAGE(C130:C159)</x:f>
        <x:v>0.25833333333333336</x:v>
      </x:c>
      <x:c r="R159" s="45" t="n">
        <x:f>AVERAGE(B120:B159)</x:f>
        <x:v>0.18125</x:v>
      </x:c>
      <x:c r="S159" s="45" t="n">
        <x:f>AVERAGE(C120:C159)</x:f>
        <x:v>0.20625</x:v>
      </x:c>
      <x:c r="T159" s="45" t="n">
        <x:f>AVERAGE(B110:B159)</x:f>
        <x:v>0.155</x:v>
      </x:c>
      <x:c r="U159" s="45" t="n">
        <x:f>AVERAGE(C110:C159)</x:f>
        <x:v>0.17</x:v>
      </x:c>
    </x:row>
    <x:row r="160">
      <x:c r="A160" s="42" t="n">
        <x:v>159</x:v>
      </x:c>
      <x:c r="B160" s="45" t="n">
        <x:v>1</x:v>
      </x:c>
      <x:c r="C160" s="45" t="n">
        <x:v>0.75</x:v>
      </x:c>
      <x:c r="D160" s="42" t="n">
        <x:f>IF(A160&gt;=$X$2,A160-$X$2+1,"")</x:f>
        <x:v>15</x:v>
      </x:c>
      <x:c r="E160" s="42" t="n">
        <x:f>IF(A160&gt;=$X$3,A160-$X$3+1,"")</x:f>
        <x:v>14</x:v>
      </x:c>
      <x:c r="F160" s="45" t="n">
        <x:f>AVERAGE(B156:B160)</x:f>
        <x:v>0.75</x:v>
      </x:c>
      <x:c r="G160" s="45" t="n">
        <x:f>AVERAGE(C156:C160)</x:f>
        <x:v>0.55</x:v>
      </x:c>
      <x:c r="H160" s="45" t="n">
        <x:f>AVERAGE(B151:B160)</x:f>
        <x:v>0.575</x:v>
      </x:c>
      <x:c r="I160" s="45" t="n">
        <x:f>AVERAGE(C151:C160)</x:f>
        <x:v>0.525</x:v>
      </x:c>
      <x:c r="J160" s="45" t="n">
        <x:f>AVERAGE(B146:B160)</x:f>
        <x:v>0.4666666666666667</x:v>
      </x:c>
      <x:c r="K160" s="45" t="n">
        <x:f>AVERAGE(C146:C160)</x:f>
        <x:v>0.48333333333333334</x:v>
      </x:c>
      <x:c r="L160" s="45" t="n">
        <x:f>AVERAGE(B141:B160)</x:f>
        <x:v>0.3875</x:v>
      </x:c>
      <x:c r="M160" s="45" t="n">
        <x:f>AVERAGE(C141:C160)</x:f>
        <x:v>0.3875</x:v>
      </x:c>
      <x:c r="N160" s="45" t="n">
        <x:f>AVERAGE(B136:B160)</x:f>
        <x:v>0.32</x:v>
      </x:c>
      <x:c r="O160" s="45" t="n">
        <x:f>AVERAGE(C136:C160)</x:f>
        <x:v>0.32</x:v>
      </x:c>
      <x:c r="P160" s="45" t="n">
        <x:f>AVERAGE(B131:B160)</x:f>
        <x:v>0.26666666666666666</x:v>
      </x:c>
      <x:c r="Q160" s="45" t="n">
        <x:f>AVERAGE(C131:C160)</x:f>
        <x:v>0.275</x:v>
      </x:c>
      <x:c r="R160" s="45" t="n">
        <x:f>AVERAGE(B121:B160)</x:f>
        <x:v>0.20625</x:v>
      </x:c>
      <x:c r="S160" s="45" t="n">
        <x:f>AVERAGE(C121:C160)</x:f>
        <x:v>0.225</x:v>
      </x:c>
      <x:c r="T160" s="45" t="n">
        <x:f>AVERAGE(B111:B160)</x:f>
        <x:v>0.175</x:v>
      </x:c>
      <x:c r="U160" s="45" t="n">
        <x:f>AVERAGE(C111:C160)</x:f>
        <x:v>0.18</x:v>
      </x:c>
    </x:row>
    <x:row r="161">
      <x:c r="A161" s="42" t="n">
        <x:v>160</x:v>
      </x:c>
      <x:c r="B161" s="45" t="n">
        <x:v>0.5</x:v>
      </x:c>
      <x:c r="C161" s="45" t="n">
        <x:v>0.25</x:v>
      </x:c>
      <x:c r="D161" s="42" t="n">
        <x:f>IF(A161&gt;=$X$2,A161-$X$2+1,"")</x:f>
        <x:v>16</x:v>
      </x:c>
      <x:c r="E161" s="42" t="n">
        <x:f>IF(A161&gt;=$X$3,A161-$X$3+1,"")</x:f>
        <x:v>15</x:v>
      </x:c>
      <x:c r="F161" s="45" t="n">
        <x:f>AVERAGE(B157:B161)</x:f>
        <x:v>0.75</x:v>
      </x:c>
      <x:c r="G161" s="45" t="n">
        <x:f>AVERAGE(C157:C161)</x:f>
        <x:v>0.5</x:v>
      </x:c>
      <x:c r="H161" s="45" t="n">
        <x:f>AVERAGE(B152:B161)</x:f>
        <x:v>0.575</x:v>
      </x:c>
      <x:c r="I161" s="45" t="n">
        <x:f>AVERAGE(C152:C161)</x:f>
        <x:v>0.475</x:v>
      </x:c>
      <x:c r="J161" s="45" t="n">
        <x:f>AVERAGE(B147:B161)</x:f>
        <x:v>0.5</x:v>
      </x:c>
      <x:c r="K161" s="45" t="n">
        <x:f>AVERAGE(C147:C161)</x:f>
        <x:v>0.5</x:v>
      </x:c>
      <x:c r="L161" s="45" t="n">
        <x:f>AVERAGE(B142:B161)</x:f>
        <x:v>0.3875</x:v>
      </x:c>
      <x:c r="M161" s="45" t="n">
        <x:f>AVERAGE(C142:C161)</x:f>
        <x:v>0.3875</x:v>
      </x:c>
      <x:c r="N161" s="45" t="n">
        <x:f>AVERAGE(B137:B161)</x:f>
        <x:v>0.34</x:v>
      </x:c>
      <x:c r="O161" s="45" t="n">
        <x:f>AVERAGE(C137:C161)</x:f>
        <x:v>0.33</x:v>
      </x:c>
      <x:c r="P161" s="45" t="n">
        <x:f>AVERAGE(B132:B161)</x:f>
        <x:v>0.2833333333333333</x:v>
      </x:c>
      <x:c r="Q161" s="45" t="n">
        <x:f>AVERAGE(C132:C161)</x:f>
        <x:v>0.275</x:v>
      </x:c>
      <x:c r="R161" s="45" t="n">
        <x:f>AVERAGE(B122:B161)</x:f>
        <x:v>0.21875</x:v>
      </x:c>
      <x:c r="S161" s="45" t="n">
        <x:f>AVERAGE(C122:C161)</x:f>
        <x:v>0.23125</x:v>
      </x:c>
      <x:c r="T161" s="45" t="n">
        <x:f>AVERAGE(B112:B161)</x:f>
        <x:v>0.185</x:v>
      </x:c>
      <x:c r="U161" s="45" t="n">
        <x:f>AVERAGE(C112:C161)</x:f>
        <x:v>0.185</x:v>
      </x:c>
    </x:row>
    <x:row r="162">
      <x:c r="A162" s="42" t="n">
        <x:v>161</x:v>
      </x:c>
      <x:c r="B162" s="45" t="n">
        <x:v>1</x:v>
      </x:c>
      <x:c r="C162" s="45" t="n">
        <x:v>0.75</x:v>
      </x:c>
      <x:c r="D162" s="42" t="n">
        <x:f>IF(A162&gt;=$X$2,A162-$X$2+1,"")</x:f>
        <x:v>17</x:v>
      </x:c>
      <x:c r="E162" s="42" t="n">
        <x:f>IF(A162&gt;=$X$3,A162-$X$3+1,"")</x:f>
        <x:v>16</x:v>
      </x:c>
      <x:c r="F162" s="45" t="n">
        <x:f>AVERAGE(B158:B162)</x:f>
        <x:v>0.8</x:v>
      </x:c>
      <x:c r="G162" s="45" t="n">
        <x:f>AVERAGE(C158:C162)</x:f>
        <x:v>0.6</x:v>
      </x:c>
      <x:c r="H162" s="45" t="n">
        <x:f>AVERAGE(B153:B162)</x:f>
        <x:v>0.625</x:v>
      </x:c>
      <x:c r="I162" s="45" t="n">
        <x:f>AVERAGE(C153:C162)</x:f>
        <x:v>0.5</x:v>
      </x:c>
      <x:c r="J162" s="45" t="n">
        <x:f>AVERAGE(B148:B162)</x:f>
        <x:v>0.5333333333333333</x:v>
      </x:c>
      <x:c r="K162" s="45" t="n">
        <x:f>AVERAGE(C148:C162)</x:f>
        <x:v>0.48333333333333334</x:v>
      </x:c>
      <x:c r="L162" s="45" t="n">
        <x:f>AVERAGE(B143:B162)</x:f>
        <x:v>0.4375</x:v>
      </x:c>
      <x:c r="M162" s="45" t="n">
        <x:f>AVERAGE(C143:C162)</x:f>
        <x:v>0.4125</x:v>
      </x:c>
      <x:c r="N162" s="45" t="n">
        <x:f>AVERAGE(B138:B162)</x:f>
        <x:v>0.38</x:v>
      </x:c>
      <x:c r="O162" s="45" t="n">
        <x:f>AVERAGE(C138:C162)</x:f>
        <x:v>0.36</x:v>
      </x:c>
      <x:c r="P162" s="45" t="n">
        <x:f>AVERAGE(B133:B162)</x:f>
        <x:v>0.31666666666666665</x:v>
      </x:c>
      <x:c r="Q162" s="45" t="n">
        <x:f>AVERAGE(C133:C162)</x:f>
        <x:v>0.3</x:v>
      </x:c>
      <x:c r="R162" s="45" t="n">
        <x:f>AVERAGE(B123:B162)</x:f>
        <x:v>0.24375</x:v>
      </x:c>
      <x:c r="S162" s="45" t="n">
        <x:f>AVERAGE(C123:C162)</x:f>
        <x:v>0.25</x:v>
      </x:c>
      <x:c r="T162" s="45" t="n">
        <x:f>AVERAGE(B113:B162)</x:f>
        <x:v>0.205</x:v>
      </x:c>
      <x:c r="U162" s="45" t="n">
        <x:f>AVERAGE(C113:C162)</x:f>
        <x:v>0.2</x:v>
      </x:c>
    </x:row>
    <x:row r="163">
      <x:c r="A163" s="42" t="n">
        <x:v>162</x:v>
      </x:c>
      <x:c r="B163" s="45" t="n">
        <x:v>1</x:v>
      </x:c>
      <x:c r="C163" s="45" t="n">
        <x:v>1</x:v>
      </x:c>
      <x:c r="D163" s="42" t="n">
        <x:f>IF(A163&gt;=$X$2,A163-$X$2+1,"")</x:f>
        <x:v>18</x:v>
      </x:c>
      <x:c r="E163" s="42" t="n">
        <x:f>IF(A163&gt;=$X$3,A163-$X$3+1,"")</x:f>
        <x:v>17</x:v>
      </x:c>
      <x:c r="F163" s="45" t="n">
        <x:f>AVERAGE(B159:B163)</x:f>
        <x:v>0.85</x:v>
      </x:c>
      <x:c r="G163" s="45" t="n">
        <x:f>AVERAGE(C159:C163)</x:f>
        <x:v>0.7</x:v>
      </x:c>
      <x:c r="H163" s="45" t="n">
        <x:f>AVERAGE(B154:B163)</x:f>
        <x:v>0.675</x:v>
      </x:c>
      <x:c r="I163" s="45" t="n">
        <x:f>AVERAGE(C154:C163)</x:f>
        <x:v>0.525</x:v>
      </x:c>
      <x:c r="J163" s="45" t="n">
        <x:f>AVERAGE(B149:B163)</x:f>
        <x:v>0.5833333333333334</x:v>
      </x:c>
      <x:c r="K163" s="45" t="n">
        <x:f>AVERAGE(C149:C163)</x:f>
        <x:v>0.5333333333333333</x:v>
      </x:c>
      <x:c r="L163" s="45" t="n">
        <x:f>AVERAGE(B144:B163)</x:f>
        <x:v>0.4875</x:v>
      </x:c>
      <x:c r="M163" s="45" t="n">
        <x:f>AVERAGE(C144:C163)</x:f>
        <x:v>0.4625</x:v>
      </x:c>
      <x:c r="N163" s="45" t="n">
        <x:f>AVERAGE(B139:B163)</x:f>
        <x:v>0.41</x:v>
      </x:c>
      <x:c r="O163" s="45" t="n">
        <x:f>AVERAGE(C139:C163)</x:f>
        <x:v>0.4</x:v>
      </x:c>
      <x:c r="P163" s="45" t="n">
        <x:f>AVERAGE(B134:B163)</x:f>
        <x:v>0.35</x:v>
      </x:c>
      <x:c r="Q163" s="45" t="n">
        <x:f>AVERAGE(C134:C163)</x:f>
        <x:v>0.3333333333333333</x:v>
      </x:c>
      <x:c r="R163" s="45" t="n">
        <x:f>AVERAGE(B124:B163)</x:f>
        <x:v>0.26875</x:v>
      </x:c>
      <x:c r="S163" s="45" t="n">
        <x:f>AVERAGE(C124:C163)</x:f>
        <x:v>0.275</x:v>
      </x:c>
      <x:c r="T163" s="45" t="n">
        <x:f>AVERAGE(B114:B163)</x:f>
        <x:v>0.22</x:v>
      </x:c>
      <x:c r="U163" s="45" t="n">
        <x:f>AVERAGE(C114:C163)</x:f>
        <x:v>0.22</x:v>
      </x:c>
    </x:row>
    <x:row r="164">
      <x:c r="A164" s="42" t="n">
        <x:v>163</x:v>
      </x:c>
      <x:c r="B164" s="45" t="n">
        <x:v>1</x:v>
      </x:c>
      <x:c r="C164" s="45" t="n">
        <x:v>0.75</x:v>
      </x:c>
      <x:c r="D164" s="42" t="n">
        <x:f>IF(A164&gt;=$X$2,A164-$X$2+1,"")</x:f>
        <x:v>19</x:v>
      </x:c>
      <x:c r="E164" s="42" t="n">
        <x:f>IF(A164&gt;=$X$3,A164-$X$3+1,"")</x:f>
        <x:v>18</x:v>
      </x:c>
      <x:c r="F164" s="45" t="n">
        <x:f>AVERAGE(B160:B164)</x:f>
        <x:v>0.9</x:v>
      </x:c>
      <x:c r="G164" s="45" t="n">
        <x:f>AVERAGE(C160:C164)</x:f>
        <x:v>0.7</x:v>
      </x:c>
      <x:c r="H164" s="45" t="n">
        <x:f>AVERAGE(B155:B164)</x:f>
        <x:v>0.75</x:v>
      </x:c>
      <x:c r="I164" s="45" t="n">
        <x:f>AVERAGE(C155:C164)</x:f>
        <x:v>0.575</x:v>
      </x:c>
      <x:c r="J164" s="45" t="n">
        <x:f>AVERAGE(B150:B164)</x:f>
        <x:v>0.6333333333333333</x:v>
      </x:c>
      <x:c r="K164" s="45" t="n">
        <x:f>AVERAGE(C150:C164)</x:f>
        <x:v>0.5666666666666667</x:v>
      </x:c>
      <x:c r="L164" s="45" t="n">
        <x:f>AVERAGE(B145:B164)</x:f>
        <x:v>0.5375</x:v>
      </x:c>
      <x:c r="M164" s="45" t="n">
        <x:f>AVERAGE(C145:C164)</x:f>
        <x:v>0.5</x:v>
      </x:c>
      <x:c r="N164" s="45" t="n">
        <x:f>AVERAGE(B140:B164)</x:f>
        <x:v>0.45</x:v>
      </x:c>
      <x:c r="O164" s="45" t="n">
        <x:f>AVERAGE(C140:C164)</x:f>
        <x:v>0.43</x:v>
      </x:c>
      <x:c r="P164" s="45" t="n">
        <x:f>AVERAGE(B135:B164)</x:f>
        <x:v>0.38333333333333336</x:v>
      </x:c>
      <x:c r="Q164" s="45" t="n">
        <x:f>AVERAGE(C135:C164)</x:f>
        <x:v>0.35833333333333334</x:v>
      </x:c>
      <x:c r="R164" s="45" t="n">
        <x:f>AVERAGE(B125:B164)</x:f>
        <x:v>0.29375</x:v>
      </x:c>
      <x:c r="S164" s="45" t="n">
        <x:f>AVERAGE(C125:C164)</x:f>
        <x:v>0.29375</x:v>
      </x:c>
      <x:c r="T164" s="45" t="n">
        <x:f>AVERAGE(B115:B164)</x:f>
        <x:v>0.235</x:v>
      </x:c>
      <x:c r="U164" s="45" t="n">
        <x:f>AVERAGE(C115:C164)</x:f>
        <x:v>0.235</x:v>
      </x:c>
    </x:row>
    <x:row r="165">
      <x:c r="A165" s="42" t="n">
        <x:v>164</x:v>
      </x:c>
      <x:c r="B165" s="45" t="n">
        <x:v>0.75</x:v>
      </x:c>
      <x:c r="C165" s="45" t="n">
        <x:v>1</x:v>
      </x:c>
      <x:c r="D165" s="42" t="n">
        <x:f>IF(A165&gt;=$X$2,A165-$X$2+1,"")</x:f>
        <x:v>20</x:v>
      </x:c>
      <x:c r="E165" s="42" t="n">
        <x:f>IF(A165&gt;=$X$3,A165-$X$3+1,"")</x:f>
        <x:v>19</x:v>
      </x:c>
      <x:c r="F165" s="45" t="n">
        <x:f>AVERAGE(B161:B165)</x:f>
        <x:v>0.85</x:v>
      </x:c>
      <x:c r="G165" s="45" t="n">
        <x:f>AVERAGE(C161:C165)</x:f>
        <x:v>0.75</x:v>
      </x:c>
      <x:c r="H165" s="45" t="n">
        <x:f>AVERAGE(B156:B165)</x:f>
        <x:v>0.8</x:v>
      </x:c>
      <x:c r="I165" s="45" t="n">
        <x:f>AVERAGE(C156:C165)</x:f>
        <x:v>0.65</x:v>
      </x:c>
      <x:c r="J165" s="45" t="n">
        <x:f>AVERAGE(B151:B165)</x:f>
        <x:v>0.6666666666666666</x:v>
      </x:c>
      <x:c r="K165" s="45" t="n">
        <x:f>AVERAGE(C151:C165)</x:f>
        <x:v>0.6</x:v>
      </x:c>
      <x:c r="L165" s="45" t="n">
        <x:f>AVERAGE(B146:B165)</x:f>
        <x:v>0.5625</x:v>
      </x:c>
      <x:c r="M165" s="45" t="n">
        <x:f>AVERAGE(C146:C165)</x:f>
        <x:v>0.55</x:v>
      </x:c>
      <x:c r="N165" s="45" t="n">
        <x:f>AVERAGE(B141:B165)</x:f>
        <x:v>0.48</x:v>
      </x:c>
      <x:c r="O165" s="45" t="n">
        <x:f>AVERAGE(C141:C165)</x:f>
        <x:v>0.46</x:v>
      </x:c>
      <x:c r="P165" s="45" t="n">
        <x:f>AVERAGE(B136:B165)</x:f>
        <x:v>0.4083333333333333</x:v>
      </x:c>
      <x:c r="Q165" s="45" t="n">
        <x:f>AVERAGE(C136:C165)</x:f>
        <x:v>0.39166666666666666</x:v>
      </x:c>
      <x:c r="R165" s="45" t="n">
        <x:f>AVERAGE(B126:B165)</x:f>
        <x:v>0.3125</x:v>
      </x:c>
      <x:c r="S165" s="45" t="n">
        <x:f>AVERAGE(C126:C165)</x:f>
        <x:v>0.31875</x:v>
      </x:c>
      <x:c r="T165" s="45" t="n">
        <x:f>AVERAGE(B116:B165)</x:f>
        <x:v>0.25</x:v>
      </x:c>
      <x:c r="U165" s="45" t="n">
        <x:f>AVERAGE(C116:C165)</x:f>
        <x:v>0.255</x:v>
      </x:c>
    </x:row>
    <x:row r="166">
      <x:c r="A166" s="42" t="n">
        <x:v>165</x:v>
      </x:c>
      <x:c r="B166" s="45" t="n">
        <x:v>1</x:v>
      </x:c>
      <x:c r="C166" s="45" t="n">
        <x:v>1</x:v>
      </x:c>
      <x:c r="D166" s="42" t="n">
        <x:f>IF(A166&gt;=$X$2,A166-$X$2+1,"")</x:f>
        <x:v>21</x:v>
      </x:c>
      <x:c r="E166" s="42" t="n">
        <x:f>IF(A166&gt;=$X$3,A166-$X$3+1,"")</x:f>
        <x:v>20</x:v>
      </x:c>
      <x:c r="F166" s="45" t="n">
        <x:f>AVERAGE(B162:B166)</x:f>
        <x:v>0.95</x:v>
      </x:c>
      <x:c r="G166" s="45" t="n">
        <x:f>AVERAGE(C162:C166)</x:f>
        <x:v>0.9</x:v>
      </x:c>
      <x:c r="H166" s="45" t="n">
        <x:f>AVERAGE(B157:B166)</x:f>
        <x:v>0.85</x:v>
      </x:c>
      <x:c r="I166" s="45" t="n">
        <x:f>AVERAGE(C157:C166)</x:f>
        <x:v>0.7</x:v>
      </x:c>
      <x:c r="J166" s="45" t="n">
        <x:f>AVERAGE(B152:B166)</x:f>
        <x:v>0.7</x:v>
      </x:c>
      <x:c r="K166" s="45" t="n">
        <x:f>AVERAGE(C152:C166)</x:f>
        <x:v>0.6166666666666667</x:v>
      </x:c>
      <x:c r="L166" s="45" t="n">
        <x:f>AVERAGE(B147:B166)</x:f>
        <x:v>0.6125</x:v>
      </x:c>
      <x:c r="M166" s="45" t="n">
        <x:f>AVERAGE(C147:C166)</x:f>
        <x:v>0.6</x:v>
      </x:c>
      <x:c r="N166" s="45" t="n">
        <x:f>AVERAGE(B142:B166)</x:f>
        <x:v>0.5</x:v>
      </x:c>
      <x:c r="O166" s="45" t="n">
        <x:f>AVERAGE(C142:C166)</x:f>
        <x:v>0.49</x:v>
      </x:c>
      <x:c r="P166" s="45" t="n">
        <x:f>AVERAGE(B137:B166)</x:f>
        <x:v>0.44166666666666665</x:v>
      </x:c>
      <x:c r="Q166" s="45" t="n">
        <x:f>AVERAGE(C137:C166)</x:f>
        <x:v>0.425</x:v>
      </x:c>
      <x:c r="R166" s="45" t="n">
        <x:f>AVERAGE(B127:B166)</x:f>
        <x:v>0.3375</x:v>
      </x:c>
      <x:c r="S166" s="45" t="n">
        <x:f>AVERAGE(C127:C166)</x:f>
        <x:v>0.34375</x:v>
      </x:c>
      <x:c r="T166" s="45" t="n">
        <x:f>AVERAGE(B117:B166)</x:f>
        <x:v>0.27</x:v>
      </x:c>
      <x:c r="U166" s="45" t="n">
        <x:f>AVERAGE(C117:C166)</x:f>
        <x:v>0.275</x:v>
      </x:c>
    </x:row>
    <x:row r="167">
      <x:c r="A167" s="42" t="n">
        <x:v>166</x:v>
      </x:c>
      <x:c r="B167" s="45" t="n">
        <x:v>0.75</x:v>
      </x:c>
      <x:c r="C167" s="45" t="n">
        <x:v>0.75</x:v>
      </x:c>
      <x:c r="D167" s="42" t="n">
        <x:f>IF(A167&gt;=$X$2,A167-$X$2+1,"")</x:f>
        <x:v>22</x:v>
      </x:c>
      <x:c r="E167" s="42" t="n">
        <x:f>IF(A167&gt;=$X$3,A167-$X$3+1,"")</x:f>
        <x:v>21</x:v>
      </x:c>
      <x:c r="F167" s="45" t="n">
        <x:f>AVERAGE(B163:B167)</x:f>
        <x:v>0.9</x:v>
      </x:c>
      <x:c r="G167" s="45" t="n">
        <x:f>AVERAGE(C163:C167)</x:f>
        <x:v>0.9</x:v>
      </x:c>
      <x:c r="H167" s="45" t="n">
        <x:f>AVERAGE(B158:B167)</x:f>
        <x:v>0.85</x:v>
      </x:c>
      <x:c r="I167" s="45" t="n">
        <x:f>AVERAGE(C158:C167)</x:f>
        <x:v>0.75</x:v>
      </x:c>
      <x:c r="J167" s="45" t="n">
        <x:f>AVERAGE(B153:B167)</x:f>
        <x:v>0.7166666666666667</x:v>
      </x:c>
      <x:c r="K167" s="45" t="n">
        <x:f>AVERAGE(C153:C167)</x:f>
        <x:v>0.6333333333333333</x:v>
      </x:c>
      <x:c r="L167" s="45" t="n">
        <x:f>AVERAGE(B148:B167)</x:f>
        <x:v>0.625</x:v>
      </x:c>
      <x:c r="M167" s="45" t="n">
        <x:f>AVERAGE(C148:C167)</x:f>
        <x:v>0.5875</x:v>
      </x:c>
      <x:c r="N167" s="45" t="n">
        <x:f>AVERAGE(B143:B167)</x:f>
        <x:v>0.53</x:v>
      </x:c>
      <x:c r="O167" s="45" t="n">
        <x:f>AVERAGE(C143:C167)</x:f>
        <x:v>0.51</x:v>
      </x:c>
      <x:c r="P167" s="45" t="n">
        <x:f>AVERAGE(B138:B167)</x:f>
        <x:v>0.4666666666666667</x:v>
      </x:c>
      <x:c r="Q167" s="45" t="n">
        <x:f>AVERAGE(C138:C167)</x:f>
        <x:v>0.45</x:v>
      </x:c>
      <x:c r="R167" s="45" t="n">
        <x:f>AVERAGE(B128:B167)</x:f>
        <x:v>0.35</x:v>
      </x:c>
      <x:c r="S167" s="45" t="n">
        <x:f>AVERAGE(C128:C167)</x:f>
        <x:v>0.35</x:v>
      </x:c>
      <x:c r="T167" s="45" t="n">
        <x:f>AVERAGE(B118:B167)</x:f>
        <x:v>0.285</x:v>
      </x:c>
      <x:c r="U167" s="45" t="n">
        <x:f>AVERAGE(C118:C167)</x:f>
        <x:v>0.29</x:v>
      </x:c>
    </x:row>
    <x:row r="168">
      <x:c r="A168" s="42" t="n">
        <x:v>167</x:v>
      </x:c>
      <x:c r="B168" s="45" t="n">
        <x:v>0.75</x:v>
      </x:c>
      <x:c r="C168" s="45" t="n">
        <x:v>1</x:v>
      </x:c>
      <x:c r="D168" s="42" t="n">
        <x:f>IF(A168&gt;=$X$2,A168-$X$2+1,"")</x:f>
        <x:v>23</x:v>
      </x:c>
      <x:c r="E168" s="42" t="n">
        <x:f>IF(A168&gt;=$X$3,A168-$X$3+1,"")</x:f>
        <x:v>22</x:v>
      </x:c>
      <x:c r="F168" s="45" t="n">
        <x:f>AVERAGE(B164:B168)</x:f>
        <x:v>0.85</x:v>
      </x:c>
      <x:c r="G168" s="45" t="n">
        <x:f>AVERAGE(C164:C168)</x:f>
        <x:v>0.9</x:v>
      </x:c>
      <x:c r="H168" s="45" t="n">
        <x:f>AVERAGE(B159:B168)</x:f>
        <x:v>0.85</x:v>
      </x:c>
      <x:c r="I168" s="45" t="n">
        <x:f>AVERAGE(C159:C168)</x:f>
        <x:v>0.8</x:v>
      </x:c>
      <x:c r="J168" s="45" t="n">
        <x:f>AVERAGE(B154:B168)</x:f>
        <x:v>0.7333333333333333</x:v>
      </x:c>
      <x:c r="K168" s="45" t="n">
        <x:f>AVERAGE(C154:C168)</x:f>
        <x:v>0.65</x:v>
      </x:c>
      <x:c r="L168" s="45" t="n">
        <x:f>AVERAGE(B149:B168)</x:f>
        <x:v>0.65</x:v>
      </x:c>
      <x:c r="M168" s="45" t="n">
        <x:f>AVERAGE(C149:C168)</x:f>
        <x:v>0.625</x:v>
      </x:c>
      <x:c r="N168" s="45" t="n">
        <x:f>AVERAGE(B144:B168)</x:f>
        <x:v>0.56</x:v>
      </x:c>
      <x:c r="O168" s="45" t="n">
        <x:f>AVERAGE(C144:C168)</x:f>
        <x:v>0.55</x:v>
      </x:c>
      <x:c r="P168" s="45" t="n">
        <x:f>AVERAGE(B139:B168)</x:f>
        <x:v>0.48333333333333334</x:v>
      </x:c>
      <x:c r="Q168" s="45" t="n">
        <x:f>AVERAGE(C139:C168)</x:f>
        <x:v>0.48333333333333334</x:v>
      </x:c>
      <x:c r="R168" s="45" t="n">
        <x:f>AVERAGE(B129:B168)</x:f>
        <x:v>0.36875</x:v>
      </x:c>
      <x:c r="S168" s="45" t="n">
        <x:f>AVERAGE(C129:C168)</x:f>
        <x:v>0.375</x:v>
      </x:c>
      <x:c r="T168" s="45" t="n">
        <x:f>AVERAGE(B119:B168)</x:f>
        <x:v>0.3</x:v>
      </x:c>
      <x:c r="U168" s="45" t="n">
        <x:f>AVERAGE(C119:C168)</x:f>
        <x:v>0.31</x:v>
      </x:c>
    </x:row>
    <x:row r="169">
      <x:c r="A169" s="42" t="n">
        <x:v>168</x:v>
      </x:c>
      <x:c r="B169" s="45" t="n">
        <x:v>1</x:v>
      </x:c>
      <x:c r="C169" s="45" t="n">
        <x:v>1</x:v>
      </x:c>
      <x:c r="D169" s="42" t="n">
        <x:f>IF(A169&gt;=$X$2,A169-$X$2+1,"")</x:f>
        <x:v>24</x:v>
      </x:c>
      <x:c r="E169" s="42" t="n">
        <x:f>IF(A169&gt;=$X$3,A169-$X$3+1,"")</x:f>
        <x:v>23</x:v>
      </x:c>
      <x:c r="F169" s="45" t="n">
        <x:f>AVERAGE(B165:B169)</x:f>
        <x:v>0.85</x:v>
      </x:c>
      <x:c r="G169" s="45" t="n">
        <x:f>AVERAGE(C165:C169)</x:f>
        <x:v>0.95</x:v>
      </x:c>
      <x:c r="H169" s="45" t="n">
        <x:f>AVERAGE(B160:B169)</x:f>
        <x:v>0.875</x:v>
      </x:c>
      <x:c r="I169" s="45" t="n">
        <x:f>AVERAGE(C160:C169)</x:f>
        <x:v>0.825</x:v>
      </x:c>
      <x:c r="J169" s="45" t="n">
        <x:f>AVERAGE(B155:B169)</x:f>
        <x:v>0.7833333333333333</x:v>
      </x:c>
      <x:c r="K169" s="45" t="n">
        <x:f>AVERAGE(C155:C169)</x:f>
        <x:v>0.7</x:v>
      </x:c>
      <x:c r="L169" s="45" t="n">
        <x:f>AVERAGE(B150:B169)</x:f>
        <x:v>0.6875</x:v>
      </x:c>
      <x:c r="M169" s="45" t="n">
        <x:f>AVERAGE(C150:C169)</x:f>
        <x:v>0.6625</x:v>
      </x:c>
      <x:c r="N169" s="45" t="n">
        <x:f>AVERAGE(B145:B169)</x:f>
        <x:v>0.6</x:v>
      </x:c>
      <x:c r="O169" s="45" t="n">
        <x:f>AVERAGE(C145:C169)</x:f>
        <x:v>0.59</x:v>
      </x:c>
      <x:c r="P169" s="45" t="n">
        <x:f>AVERAGE(B140:B169)</x:f>
        <x:v>0.5166666666666667</x:v>
      </x:c>
      <x:c r="Q169" s="45" t="n">
        <x:f>AVERAGE(C140:C169)</x:f>
        <x:v>0.5166666666666667</x:v>
      </x:c>
      <x:c r="R169" s="45" t="n">
        <x:f>AVERAGE(B130:B169)</x:f>
        <x:v>0.39375</x:v>
      </x:c>
      <x:c r="S169" s="45" t="n">
        <x:f>AVERAGE(C130:C169)</x:f>
        <x:v>0.4</x:v>
      </x:c>
      <x:c r="T169" s="45" t="n">
        <x:f>AVERAGE(B120:B169)</x:f>
        <x:v>0.32</x:v>
      </x:c>
      <x:c r="U169" s="45" t="n">
        <x:f>AVERAGE(C120:C169)</x:f>
        <x:v>0.33</x:v>
      </x:c>
    </x:row>
    <x:row r="170">
      <x:c r="A170" s="42" t="n">
        <x:v>169</x:v>
      </x:c>
      <x:c r="B170" s="45" t="n">
        <x:v>0.5</x:v>
      </x:c>
      <x:c r="C170" s="45" t="n">
        <x:v>1</x:v>
      </x:c>
      <x:c r="D170" s="42" t="n">
        <x:f>IF(A170&gt;=$X$2,A170-$X$2+1,"")</x:f>
        <x:v>25</x:v>
      </x:c>
      <x:c r="E170" s="42" t="n">
        <x:f>IF(A170&gt;=$X$3,A170-$X$3+1,"")</x:f>
        <x:v>24</x:v>
      </x:c>
      <x:c r="F170" s="45" t="n">
        <x:f>AVERAGE(B166:B170)</x:f>
        <x:v>0.8</x:v>
      </x:c>
      <x:c r="G170" s="45" t="n">
        <x:f>AVERAGE(C166:C170)</x:f>
        <x:v>0.95</x:v>
      </x:c>
      <x:c r="H170" s="45" t="n">
        <x:f>AVERAGE(B161:B170)</x:f>
        <x:v>0.825</x:v>
      </x:c>
      <x:c r="I170" s="45" t="n">
        <x:f>AVERAGE(C161:C170)</x:f>
        <x:v>0.85</x:v>
      </x:c>
      <x:c r="J170" s="45" t="n">
        <x:f>AVERAGE(B156:B170)</x:f>
        <x:v>0.8</x:v>
      </x:c>
      <x:c r="K170" s="45" t="n">
        <x:f>AVERAGE(C156:C170)</x:f>
        <x:v>0.75</x:v>
      </x:c>
      <x:c r="L170" s="45" t="n">
        <x:f>AVERAGE(B151:B170)</x:f>
        <x:v>0.7</x:v>
      </x:c>
      <x:c r="M170" s="45" t="n">
        <x:f>AVERAGE(C151:C170)</x:f>
        <x:v>0.6875</x:v>
      </x:c>
      <x:c r="N170" s="45" t="n">
        <x:f>AVERAGE(B146:B170)</x:f>
        <x:v>0.61</x:v>
      </x:c>
      <x:c r="O170" s="45" t="n">
        <x:f>AVERAGE(C146:C170)</x:f>
        <x:v>0.63</x:v>
      </x:c>
      <x:c r="P170" s="45" t="n">
        <x:f>AVERAGE(B141:B170)</x:f>
        <x:v>0.5333333333333333</x:v>
      </x:c>
      <x:c r="Q170" s="45" t="n">
        <x:f>AVERAGE(C141:C170)</x:f>
        <x:v>0.5416666666666666</x:v>
      </x:c>
      <x:c r="R170" s="45" t="n">
        <x:f>AVERAGE(B131:B170)</x:f>
        <x:v>0.40625</x:v>
      </x:c>
      <x:c r="S170" s="45" t="n">
        <x:f>AVERAGE(C131:C170)</x:f>
        <x:v>0.41875</x:v>
      </x:c>
      <x:c r="T170" s="45" t="n">
        <x:f>AVERAGE(B121:B170)</x:f>
        <x:v>0.33</x:v>
      </x:c>
      <x:c r="U170" s="45" t="n">
        <x:f>AVERAGE(C121:C170)</x:f>
        <x:v>0.35</x:v>
      </x:c>
    </x:row>
    <x:row r="171">
      <x:c r="A171" s="42" t="n">
        <x:v>170</x:v>
      </x:c>
      <x:c r="B171" s="45" t="n">
        <x:v>0.5</x:v>
      </x:c>
      <x:c r="C171" s="45" t="n">
        <x:v>1</x:v>
      </x:c>
      <x:c r="D171" s="42" t="n">
        <x:f>IF(A171&gt;=$X$2,A171-$X$2+1,"")</x:f>
        <x:v>26</x:v>
      </x:c>
      <x:c r="E171" s="42" t="n">
        <x:f>IF(A171&gt;=$X$3,A171-$X$3+1,"")</x:f>
        <x:v>25</x:v>
      </x:c>
      <x:c r="F171" s="45" t="n">
        <x:f>AVERAGE(B167:B171)</x:f>
        <x:v>0.7</x:v>
      </x:c>
      <x:c r="G171" s="45" t="n">
        <x:f>AVERAGE(C167:C171)</x:f>
        <x:v>0.95</x:v>
      </x:c>
      <x:c r="H171" s="45" t="n">
        <x:f>AVERAGE(B162:B171)</x:f>
        <x:v>0.825</x:v>
      </x:c>
      <x:c r="I171" s="45" t="n">
        <x:f>AVERAGE(C162:C171)</x:f>
        <x:v>0.925</x:v>
      </x:c>
      <x:c r="J171" s="45" t="n">
        <x:f>AVERAGE(B157:B171)</x:f>
        <x:v>0.8</x:v>
      </x:c>
      <x:c r="K171" s="45" t="n">
        <x:f>AVERAGE(C157:C171)</x:f>
        <x:v>0.7833333333333333</x:v>
      </x:c>
      <x:c r="L171" s="45" t="n">
        <x:f>AVERAGE(B152:B171)</x:f>
        <x:v>0.7</x:v>
      </x:c>
      <x:c r="M171" s="45" t="n">
        <x:f>AVERAGE(C152:C171)</x:f>
        <x:v>0.7</x:v>
      </x:c>
      <x:c r="N171" s="45" t="n">
        <x:f>AVERAGE(B147:B171)</x:f>
        <x:v>0.63</x:v>
      </x:c>
      <x:c r="O171" s="45" t="n">
        <x:f>AVERAGE(C147:C171)</x:f>
        <x:v>0.67</x:v>
      </x:c>
      <x:c r="P171" s="45" t="n">
        <x:f>AVERAGE(B142:B171)</x:f>
        <x:v>0.5333333333333333</x:v>
      </x:c>
      <x:c r="Q171" s="45" t="n">
        <x:f>AVERAGE(C142:C171)</x:f>
        <x:v>0.5666666666666667</x:v>
      </x:c>
      <x:c r="R171" s="45" t="n">
        <x:f>AVERAGE(B132:B171)</x:f>
        <x:v>0.41875</x:v>
      </x:c>
      <x:c r="S171" s="45" t="n">
        <x:f>AVERAGE(C132:C171)</x:f>
        <x:v>0.4375</x:v>
      </x:c>
      <x:c r="T171" s="45" t="n">
        <x:f>AVERAGE(B122:B171)</x:f>
        <x:v>0.34</x:v>
      </x:c>
      <x:c r="U171" s="45" t="n">
        <x:f>AVERAGE(C122:C171)</x:f>
        <x:v>0.37</x:v>
      </x:c>
    </x:row>
    <x:row r="172">
      <x:c r="A172" s="42" t="n">
        <x:v>171</x:v>
      </x:c>
      <x:c r="B172" s="45" t="n">
        <x:v>0.75</x:v>
      </x:c>
      <x:c r="C172" s="45" t="n">
        <x:v>1</x:v>
      </x:c>
      <x:c r="D172" s="42" t="n">
        <x:f>IF(A172&gt;=$X$2,A172-$X$2+1,"")</x:f>
        <x:v>27</x:v>
      </x:c>
      <x:c r="E172" s="42" t="n">
        <x:f>IF(A172&gt;=$X$3,A172-$X$3+1,"")</x:f>
        <x:v>26</x:v>
      </x:c>
      <x:c r="F172" s="45" t="n">
        <x:f>AVERAGE(B168:B172)</x:f>
        <x:v>0.7</x:v>
      </x:c>
      <x:c r="G172" s="45" t="n">
        <x:f>AVERAGE(C168:C172)</x:f>
        <x:v>1</x:v>
      </x:c>
      <x:c r="H172" s="45" t="n">
        <x:f>AVERAGE(B163:B172)</x:f>
        <x:v>0.8</x:v>
      </x:c>
      <x:c r="I172" s="45" t="n">
        <x:f>AVERAGE(C163:C172)</x:f>
        <x:v>0.95</x:v>
      </x:c>
      <x:c r="J172" s="45" t="n">
        <x:f>AVERAGE(B158:B172)</x:f>
        <x:v>0.8</x:v>
      </x:c>
      <x:c r="K172" s="45" t="n">
        <x:f>AVERAGE(C158:C172)</x:f>
        <x:v>0.8333333333333334</x:v>
      </x:c>
      <x:c r="L172" s="45" t="n">
        <x:f>AVERAGE(B153:B172)</x:f>
        <x:v>0.7125</x:v>
      </x:c>
      <x:c r="M172" s="45" t="n">
        <x:f>AVERAGE(C153:C172)</x:f>
        <x:v>0.725</x:v>
      </x:c>
      <x:c r="N172" s="45" t="n">
        <x:f>AVERAGE(B148:B172)</x:f>
        <x:v>0.64</x:v>
      </x:c>
      <x:c r="O172" s="45" t="n">
        <x:f>AVERAGE(C148:C172)</x:f>
        <x:v>0.67</x:v>
      </x:c>
      <x:c r="P172" s="45" t="n">
        <x:f>AVERAGE(B143:B172)</x:f>
        <x:v>0.5583333333333333</x:v>
      </x:c>
      <x:c r="Q172" s="45" t="n">
        <x:f>AVERAGE(C143:C172)</x:f>
        <x:v>0.5916666666666667</x:v>
      </x:c>
      <x:c r="R172" s="45" t="n">
        <x:f>AVERAGE(B133:B172)</x:f>
        <x:v>0.4375</x:v>
      </x:c>
      <x:c r="S172" s="45" t="n">
        <x:f>AVERAGE(C133:C172)</x:f>
        <x:v>0.4625</x:v>
      </x:c>
      <x:c r="T172" s="45" t="n">
        <x:f>AVERAGE(B123:B172)</x:f>
        <x:v>0.355</x:v>
      </x:c>
      <x:c r="U172" s="45" t="n">
        <x:f>AVERAGE(C123:C172)</x:f>
        <x:v>0.39</x:v>
      </x:c>
    </x:row>
    <x:row r="173">
      <x:c r="A173" s="42" t="n">
        <x:v>172</x:v>
      </x:c>
      <x:c r="B173" s="45" t="n">
        <x:v>1</x:v>
      </x:c>
      <x:c r="C173" s="45" t="n">
        <x:v>1</x:v>
      </x:c>
      <x:c r="D173" s="42" t="n">
        <x:f>IF(A173&gt;=$X$2,A173-$X$2+1,"")</x:f>
        <x:v>28</x:v>
      </x:c>
      <x:c r="E173" s="42" t="n">
        <x:f>IF(A173&gt;=$X$3,A173-$X$3+1,"")</x:f>
        <x:v>27</x:v>
      </x:c>
      <x:c r="F173" s="45" t="n">
        <x:f>AVERAGE(B169:B173)</x:f>
        <x:v>0.75</x:v>
      </x:c>
      <x:c r="G173" s="45" t="n">
        <x:f>AVERAGE(C169:C173)</x:f>
        <x:v>1</x:v>
      </x:c>
      <x:c r="H173" s="45" t="n">
        <x:f>AVERAGE(B164:B173)</x:f>
        <x:v>0.8</x:v>
      </x:c>
      <x:c r="I173" s="45" t="n">
        <x:f>AVERAGE(C164:C173)</x:f>
        <x:v>0.95</x:v>
      </x:c>
      <x:c r="J173" s="45" t="n">
        <x:f>AVERAGE(B159:B173)</x:f>
        <x:v>0.8166666666666667</x:v>
      </x:c>
      <x:c r="K173" s="45" t="n">
        <x:f>AVERAGE(C159:C173)</x:f>
        <x:v>0.8666666666666667</x:v>
      </x:c>
      <x:c r="L173" s="45" t="n">
        <x:f>AVERAGE(B154:B173)</x:f>
        <x:v>0.7375</x:v>
      </x:c>
      <x:c r="M173" s="45" t="n">
        <x:f>AVERAGE(C154:C173)</x:f>
        <x:v>0.7375</x:v>
      </x:c>
      <x:c r="N173" s="45" t="n">
        <x:f>AVERAGE(B149:B173)</x:f>
        <x:v>0.67</x:v>
      </x:c>
      <x:c r="O173" s="45" t="n">
        <x:f>AVERAGE(C149:C173)</x:f>
        <x:v>0.7</x:v>
      </x:c>
      <x:c r="P173" s="45" t="n">
        <x:f>AVERAGE(B144:B173)</x:f>
        <x:v>0.5916666666666667</x:v>
      </x:c>
      <x:c r="Q173" s="45" t="n">
        <x:f>AVERAGE(C144:C173)</x:f>
        <x:v>0.625</x:v>
      </x:c>
      <x:c r="R173" s="45" t="n">
        <x:f>AVERAGE(B134:B173)</x:f>
        <x:v>0.4625</x:v>
      </x:c>
      <x:c r="S173" s="45" t="n">
        <x:f>AVERAGE(C134:C173)</x:f>
        <x:v>0.4875</x:v>
      </x:c>
      <x:c r="T173" s="45" t="n">
        <x:f>AVERAGE(B124:B173)</x:f>
        <x:v>0.375</x:v>
      </x:c>
      <x:c r="U173" s="45" t="n">
        <x:f>AVERAGE(C124:C173)</x:f>
        <x:v>0.41</x:v>
      </x:c>
    </x:row>
    <x:row r="174">
      <x:c r="A174" s="42" t="n">
        <x:v>173</x:v>
      </x:c>
      <x:c r="B174" s="45" t="n">
        <x:v>1</x:v>
      </x:c>
      <x:c r="C174" s="45" t="n">
        <x:v>1</x:v>
      </x:c>
      <x:c r="D174" s="42" t="n">
        <x:f>IF(A174&gt;=$X$2,A174-$X$2+1,"")</x:f>
        <x:v>29</x:v>
      </x:c>
      <x:c r="E174" s="42" t="n">
        <x:f>IF(A174&gt;=$X$3,A174-$X$3+1,"")</x:f>
        <x:v>28</x:v>
      </x:c>
      <x:c r="F174" s="45" t="n">
        <x:f>AVERAGE(B170:B174)</x:f>
        <x:v>0.75</x:v>
      </x:c>
      <x:c r="G174" s="45" t="n">
        <x:f>AVERAGE(C170:C174)</x:f>
        <x:v>1</x:v>
      </x:c>
      <x:c r="H174" s="45" t="n">
        <x:f>AVERAGE(B165:B174)</x:f>
        <x:v>0.8</x:v>
      </x:c>
      <x:c r="I174" s="45" t="n">
        <x:f>AVERAGE(C165:C174)</x:f>
        <x:v>0.975</x:v>
      </x:c>
      <x:c r="J174" s="45" t="n">
        <x:f>AVERAGE(B160:B174)</x:f>
        <x:v>0.8333333333333334</x:v>
      </x:c>
      <x:c r="K174" s="45" t="n">
        <x:f>AVERAGE(C160:C174)</x:f>
        <x:v>0.8833333333333333</x:v>
      </x:c>
      <x:c r="L174" s="45" t="n">
        <x:f>AVERAGE(B155:B174)</x:f>
        <x:v>0.775</x:v>
      </x:c>
      <x:c r="M174" s="45" t="n">
        <x:f>AVERAGE(C155:C174)</x:f>
        <x:v>0.775</x:v>
      </x:c>
      <x:c r="N174" s="45" t="n">
        <x:f>AVERAGE(B150:B174)</x:f>
        <x:v>0.7</x:v>
      </x:c>
      <x:c r="O174" s="45" t="n">
        <x:f>AVERAGE(C150:C174)</x:f>
        <x:v>0.73</x:v>
      </x:c>
      <x:c r="P174" s="45" t="n">
        <x:f>AVERAGE(B145:B174)</x:f>
        <x:v>0.625</x:v>
      </x:c>
      <x:c r="Q174" s="45" t="n">
        <x:f>AVERAGE(C145:C174)</x:f>
        <x:v>0.6583333333333333</x:v>
      </x:c>
      <x:c r="R174" s="45" t="n">
        <x:f>AVERAGE(B135:B174)</x:f>
        <x:v>0.4875</x:v>
      </x:c>
      <x:c r="S174" s="45" t="n">
        <x:f>AVERAGE(C135:C174)</x:f>
        <x:v>0.5125</x:v>
      </x:c>
      <x:c r="T174" s="45" t="n">
        <x:f>AVERAGE(B125:B174)</x:f>
        <x:v>0.395</x:v>
      </x:c>
      <x:c r="U174" s="45" t="n">
        <x:f>AVERAGE(C125:C174)</x:f>
        <x:v>0.43</x:v>
      </x:c>
    </x:row>
    <x:row r="175">
      <x:c r="A175" s="42" t="n">
        <x:v>174</x:v>
      </x:c>
      <x:c r="B175" s="45" t="n">
        <x:v>1</x:v>
      </x:c>
      <x:c r="C175" s="45" t="n">
        <x:v>1</x:v>
      </x:c>
      <x:c r="D175" s="42" t="n">
        <x:f>IF(A175&gt;=$X$2,A175-$X$2+1,"")</x:f>
        <x:v>30</x:v>
      </x:c>
      <x:c r="E175" s="42" t="n">
        <x:f>IF(A175&gt;=$X$3,A175-$X$3+1,"")</x:f>
        <x:v>29</x:v>
      </x:c>
      <x:c r="F175" s="45" t="n">
        <x:f>AVERAGE(B171:B175)</x:f>
        <x:v>0.85</x:v>
      </x:c>
      <x:c r="G175" s="45" t="n">
        <x:f>AVERAGE(C171:C175)</x:f>
        <x:v>1</x:v>
      </x:c>
      <x:c r="H175" s="45" t="n">
        <x:f>AVERAGE(B166:B175)</x:f>
        <x:v>0.825</x:v>
      </x:c>
      <x:c r="I175" s="45" t="n">
        <x:f>AVERAGE(C166:C175)</x:f>
        <x:v>0.975</x:v>
      </x:c>
      <x:c r="J175" s="45" t="n">
        <x:f>AVERAGE(B161:B175)</x:f>
        <x:v>0.8333333333333334</x:v>
      </x:c>
      <x:c r="K175" s="45" t="n">
        <x:f>AVERAGE(C161:C175)</x:f>
        <x:v>0.9</x:v>
      </x:c>
      <x:c r="L175" s="45" t="n">
        <x:f>AVERAGE(B156:B175)</x:f>
        <x:v>0.8125</x:v>
      </x:c>
      <x:c r="M175" s="45" t="n">
        <x:f>AVERAGE(C156:C175)</x:f>
        <x:v>0.8125</x:v>
      </x:c>
      <x:c r="N175" s="45" t="n">
        <x:f>AVERAGE(B151:B175)</x:f>
        <x:v>0.73</x:v>
      </x:c>
      <x:c r="O175" s="45" t="n">
        <x:f>AVERAGE(C151:C175)</x:f>
        <x:v>0.75</x:v>
      </x:c>
      <x:c r="P175" s="45" t="n">
        <x:f>AVERAGE(B146:B175)</x:f>
        <x:v>0.65</x:v>
      </x:c>
      <x:c r="Q175" s="45" t="n">
        <x:f>AVERAGE(C146:C175)</x:f>
        <x:v>0.6916666666666667</x:v>
      </x:c>
      <x:c r="R175" s="45" t="n">
        <x:f>AVERAGE(B136:B175)</x:f>
        <x:v>0.5125</x:v>
      </x:c>
      <x:c r="S175" s="45" t="n">
        <x:f>AVERAGE(C136:C175)</x:f>
        <x:v>0.5375</x:v>
      </x:c>
      <x:c r="T175" s="45" t="n">
        <x:f>AVERAGE(B126:B175)</x:f>
        <x:v>0.415</x:v>
      </x:c>
      <x:c r="U175" s="45" t="n">
        <x:f>AVERAGE(C126:C175)</x:f>
        <x:v>0.45</x:v>
      </x:c>
    </x:row>
    <x:row r="176">
      <x:c r="A176" s="42" t="n">
        <x:v>175</x:v>
      </x:c>
      <x:c r="B176" s="45" t="n">
        <x:v>1</x:v>
      </x:c>
      <x:c r="C176" s="45" t="n">
        <x:v>1</x:v>
      </x:c>
      <x:c r="D176" s="42" t="n">
        <x:f>IF(A176&gt;=$X$2,A176-$X$2+1,"")</x:f>
        <x:v>31</x:v>
      </x:c>
      <x:c r="E176" s="42" t="n">
        <x:f>IF(A176&gt;=$X$3,A176-$X$3+1,"")</x:f>
        <x:v>30</x:v>
      </x:c>
      <x:c r="F176" s="45" t="n">
        <x:f>AVERAGE(B172:B176)</x:f>
        <x:v>0.95</x:v>
      </x:c>
      <x:c r="G176" s="45" t="n">
        <x:f>AVERAGE(C172:C176)</x:f>
        <x:v>1</x:v>
      </x:c>
      <x:c r="H176" s="45" t="n">
        <x:f>AVERAGE(B167:B176)</x:f>
        <x:v>0.825</x:v>
      </x:c>
      <x:c r="I176" s="45" t="n">
        <x:f>AVERAGE(C167:C176)</x:f>
        <x:v>0.975</x:v>
      </x:c>
      <x:c r="J176" s="45" t="n">
        <x:f>AVERAGE(B162:B176)</x:f>
        <x:v>0.8666666666666667</x:v>
      </x:c>
      <x:c r="K176" s="45" t="n">
        <x:f>AVERAGE(C162:C176)</x:f>
        <x:v>0.95</x:v>
      </x:c>
      <x:c r="L176" s="45" t="n">
        <x:f>AVERAGE(B157:B176)</x:f>
        <x:v>0.8375</x:v>
      </x:c>
      <x:c r="M176" s="45" t="n">
        <x:f>AVERAGE(C157:C176)</x:f>
        <x:v>0.8375</x:v>
      </x:c>
      <x:c r="N176" s="45" t="n">
        <x:f>AVERAGE(B152:B176)</x:f>
        <x:v>0.75</x:v>
      </x:c>
      <x:c r="O176" s="45" t="n">
        <x:f>AVERAGE(C152:C176)</x:f>
        <x:v>0.76</x:v>
      </x:c>
      <x:c r="P176" s="45" t="n">
        <x:f>AVERAGE(B147:B176)</x:f>
        <x:v>0.6833333333333333</x:v>
      </x:c>
      <x:c r="Q176" s="45" t="n">
        <x:f>AVERAGE(C147:C176)</x:f>
        <x:v>0.725</x:v>
      </x:c>
      <x:c r="R176" s="45" t="n">
        <x:f>AVERAGE(B137:B176)</x:f>
        <x:v>0.5375</x:v>
      </x:c>
      <x:c r="S176" s="45" t="n">
        <x:f>AVERAGE(C137:C176)</x:f>
        <x:v>0.5625</x:v>
      </x:c>
      <x:c r="T176" s="45" t="n">
        <x:f>AVERAGE(B127:B176)</x:f>
        <x:v>0.435</x:v>
      </x:c>
      <x:c r="U176" s="45" t="n">
        <x:f>AVERAGE(C127:C176)</x:f>
        <x:v>0.47</x:v>
      </x:c>
    </x:row>
    <x:row r="177">
      <x:c r="A177" s="42" t="n">
        <x:v>176</x:v>
      </x:c>
      <x:c r="B177" s="45" t="n">
        <x:v>0.5</x:v>
      </x:c>
      <x:c r="C177" s="45" t="n">
        <x:v>1</x:v>
      </x:c>
      <x:c r="D177" s="42" t="n">
        <x:f>IF(A177&gt;=$X$2,A177-$X$2+1,"")</x:f>
        <x:v>32</x:v>
      </x:c>
      <x:c r="E177" s="42" t="n">
        <x:f>IF(A177&gt;=$X$3,A177-$X$3+1,"")</x:f>
        <x:v>31</x:v>
      </x:c>
      <x:c r="F177" s="45" t="n">
        <x:f>AVERAGE(B173:B177)</x:f>
        <x:v>0.9</x:v>
      </x:c>
      <x:c r="G177" s="45" t="n">
        <x:f>AVERAGE(C173:C177)</x:f>
        <x:v>1</x:v>
      </x:c>
      <x:c r="H177" s="45" t="n">
        <x:f>AVERAGE(B168:B177)</x:f>
        <x:v>0.8</x:v>
      </x:c>
      <x:c r="I177" s="45" t="n">
        <x:f>AVERAGE(C168:C177)</x:f>
        <x:v>1</x:v>
      </x:c>
      <x:c r="J177" s="45" t="n">
        <x:f>AVERAGE(B163:B177)</x:f>
        <x:v>0.8333333333333334</x:v>
      </x:c>
      <x:c r="K177" s="45" t="n">
        <x:f>AVERAGE(C163:C177)</x:f>
        <x:v>0.9666666666666667</x:v>
      </x:c>
      <x:c r="L177" s="45" t="n">
        <x:f>AVERAGE(B158:B177)</x:f>
        <x:v>0.825</x:v>
      </x:c>
      <x:c r="M177" s="45" t="n">
        <x:f>AVERAGE(C158:C177)</x:f>
        <x:v>0.875</x:v>
      </x:c>
      <x:c r="N177" s="45" t="n">
        <x:f>AVERAGE(B153:B177)</x:f>
        <x:v>0.75</x:v>
      </x:c>
      <x:c r="O177" s="45" t="n">
        <x:f>AVERAGE(C153:C177)</x:f>
        <x:v>0.78</x:v>
      </x:c>
      <x:c r="P177" s="45" t="n">
        <x:f>AVERAGE(B148:B177)</x:f>
        <x:v>0.6833333333333333</x:v>
      </x:c>
      <x:c r="Q177" s="45" t="n">
        <x:f>AVERAGE(C148:C177)</x:f>
        <x:v>0.725</x:v>
      </x:c>
      <x:c r="R177" s="45" t="n">
        <x:f>AVERAGE(B138:B177)</x:f>
        <x:v>0.55</x:v>
      </x:c>
      <x:c r="S177" s="45" t="n">
        <x:f>AVERAGE(C138:C177)</x:f>
        <x:v>0.5875</x:v>
      </x:c>
      <x:c r="T177" s="45" t="n">
        <x:f>AVERAGE(B128:B177)</x:f>
        <x:v>0.44</x:v>
      </x:c>
      <x:c r="U177" s="45" t="n">
        <x:f>AVERAGE(C128:C177)</x:f>
        <x:v>0.48</x:v>
      </x:c>
    </x:row>
    <x:row r="178">
      <x:c r="A178" s="42" t="n">
        <x:v>177</x:v>
      </x:c>
      <x:c r="B178" s="45" t="n">
        <x:v>0.5</x:v>
      </x:c>
      <x:c r="C178" s="45" t="n">
        <x:v>1</x:v>
      </x:c>
      <x:c r="D178" s="42" t="n">
        <x:f>IF(A178&gt;=$X$2,A178-$X$2+1,"")</x:f>
        <x:v>33</x:v>
      </x:c>
      <x:c r="E178" s="42" t="n">
        <x:f>IF(A178&gt;=$X$3,A178-$X$3+1,"")</x:f>
        <x:v>32</x:v>
      </x:c>
      <x:c r="F178" s="45" t="n">
        <x:f>AVERAGE(B174:B178)</x:f>
        <x:v>0.8</x:v>
      </x:c>
      <x:c r="G178" s="45" t="n">
        <x:f>AVERAGE(C174:C178)</x:f>
        <x:v>1</x:v>
      </x:c>
      <x:c r="H178" s="45" t="n">
        <x:f>AVERAGE(B169:B178)</x:f>
        <x:v>0.775</x:v>
      </x:c>
      <x:c r="I178" s="45" t="n">
        <x:f>AVERAGE(C169:C178)</x:f>
        <x:v>1</x:v>
      </x:c>
      <x:c r="J178" s="45" t="n">
        <x:f>AVERAGE(B164:B178)</x:f>
        <x:v>0.8</x:v>
      </x:c>
      <x:c r="K178" s="45" t="n">
        <x:f>AVERAGE(C164:C178)</x:f>
        <x:v>0.9666666666666667</x:v>
      </x:c>
      <x:c r="L178" s="45" t="n">
        <x:f>AVERAGE(B159:B178)</x:f>
        <x:v>0.8125</x:v>
      </x:c>
      <x:c r="M178" s="45" t="n">
        <x:f>AVERAGE(C159:C178)</x:f>
        <x:v>0.9</x:v>
      </x:c>
      <x:c r="N178" s="45" t="n">
        <x:f>AVERAGE(B154:B178)</x:f>
        <x:v>0.75</x:v>
      </x:c>
      <x:c r="O178" s="45" t="n">
        <x:f>AVERAGE(C154:C178)</x:f>
        <x:v>0.79</x:v>
      </x:c>
      <x:c r="P178" s="45" t="n">
        <x:f>AVERAGE(B149:B178)</x:f>
        <x:v>0.6916666666666667</x:v>
      </x:c>
      <x:c r="Q178" s="45" t="n">
        <x:f>AVERAGE(C149:C178)</x:f>
        <x:v>0.75</x:v>
      </x:c>
      <x:c r="R178" s="45" t="n">
        <x:f>AVERAGE(B139:B178)</x:f>
        <x:v>0.55625</x:v>
      </x:c>
      <x:c r="S178" s="45" t="n">
        <x:f>AVERAGE(C139:C178)</x:f>
        <x:v>0.6125</x:v>
      </x:c>
      <x:c r="T178" s="45" t="n">
        <x:f>AVERAGE(B129:B178)</x:f>
        <x:v>0.45</x:v>
      </x:c>
      <x:c r="U178" s="45" t="n">
        <x:f>AVERAGE(C129:C178)</x:f>
        <x:v>0.5</x:v>
      </x:c>
    </x:row>
    <x:row r="179">
      <x:c r="A179" s="42" t="n">
        <x:v>178</x:v>
      </x:c>
      <x:c r="B179" s="45" t="n">
        <x:v>1</x:v>
      </x:c>
      <x:c r="C179" s="45" t="n">
        <x:v>1</x:v>
      </x:c>
      <x:c r="D179" s="42" t="n">
        <x:f>IF(A179&gt;=$X$2,A179-$X$2+1,"")</x:f>
        <x:v>34</x:v>
      </x:c>
      <x:c r="E179" s="42" t="n">
        <x:f>IF(A179&gt;=$X$3,A179-$X$3+1,"")</x:f>
        <x:v>33</x:v>
      </x:c>
      <x:c r="F179" s="45" t="n">
        <x:f>AVERAGE(B175:B179)</x:f>
        <x:v>0.8</x:v>
      </x:c>
      <x:c r="G179" s="45" t="n">
        <x:f>AVERAGE(C175:C179)</x:f>
        <x:v>1</x:v>
      </x:c>
      <x:c r="H179" s="45" t="n">
        <x:f>AVERAGE(B170:B179)</x:f>
        <x:v>0.775</x:v>
      </x:c>
      <x:c r="I179" s="45" t="n">
        <x:f>AVERAGE(C170:C179)</x:f>
        <x:v>1</x:v>
      </x:c>
      <x:c r="J179" s="45" t="n">
        <x:f>AVERAGE(B165:B179)</x:f>
        <x:v>0.8</x:v>
      </x:c>
      <x:c r="K179" s="45" t="n">
        <x:f>AVERAGE(C165:C179)</x:f>
        <x:v>0.9833333333333333</x:v>
      </x:c>
      <x:c r="L179" s="45" t="n">
        <x:f>AVERAGE(B160:B179)</x:f>
        <x:v>0.825</x:v>
      </x:c>
      <x:c r="M179" s="45" t="n">
        <x:f>AVERAGE(C160:C179)</x:f>
        <x:v>0.9125</x:v>
      </x:c>
      <x:c r="N179" s="45" t="n">
        <x:f>AVERAGE(B155:B179)</x:f>
        <x:v>0.78</x:v>
      </x:c>
      <x:c r="O179" s="45" t="n">
        <x:f>AVERAGE(C155:C179)</x:f>
        <x:v>0.82</x:v>
      </x:c>
      <x:c r="P179" s="45" t="n">
        <x:f>AVERAGE(B150:B179)</x:f>
        <x:v>0.7166666666666667</x:v>
      </x:c>
      <x:c r="Q179" s="45" t="n">
        <x:f>AVERAGE(C150:C179)</x:f>
        <x:v>0.775</x:v>
      </x:c>
      <x:c r="R179" s="45" t="n">
        <x:f>AVERAGE(B140:B179)</x:f>
        <x:v>0.58125</x:v>
      </x:c>
      <x:c r="S179" s="45" t="n">
        <x:f>AVERAGE(C140:C179)</x:f>
        <x:v>0.6375</x:v>
      </x:c>
      <x:c r="T179" s="45" t="n">
        <x:f>AVERAGE(B130:B179)</x:f>
        <x:v>0.47</x:v>
      </x:c>
      <x:c r="U179" s="45" t="n">
        <x:f>AVERAGE(C130:C179)</x:f>
        <x:v>0.52</x:v>
      </x:c>
    </x:row>
    <x:row r="180">
      <x:c r="A180" s="42" t="n">
        <x:v>179</x:v>
      </x:c>
      <x:c r="B180" s="45" t="n">
        <x:v>1</x:v>
      </x:c>
      <x:c r="C180" s="45" t="n">
        <x:v>1</x:v>
      </x:c>
      <x:c r="D180" s="42" t="n">
        <x:f>IF(A180&gt;=$X$2,A180-$X$2+1,"")</x:f>
        <x:v>35</x:v>
      </x:c>
      <x:c r="E180" s="42" t="n">
        <x:f>IF(A180&gt;=$X$3,A180-$X$3+1,"")</x:f>
        <x:v>34</x:v>
      </x:c>
      <x:c r="F180" s="45" t="n">
        <x:f>AVERAGE(B176:B180)</x:f>
        <x:v>0.8</x:v>
      </x:c>
      <x:c r="G180" s="45" t="n">
        <x:f>AVERAGE(C176:C180)</x:f>
        <x:v>1</x:v>
      </x:c>
      <x:c r="H180" s="45" t="n">
        <x:f>AVERAGE(B171:B180)</x:f>
        <x:v>0.825</x:v>
      </x:c>
      <x:c r="I180" s="45" t="n">
        <x:f>AVERAGE(C171:C180)</x:f>
        <x:v>1</x:v>
      </x:c>
      <x:c r="J180" s="45" t="n">
        <x:f>AVERAGE(B166:B180)</x:f>
        <x:v>0.8166666666666667</x:v>
      </x:c>
      <x:c r="K180" s="45" t="n">
        <x:f>AVERAGE(C166:C180)</x:f>
        <x:v>0.9833333333333333</x:v>
      </x:c>
      <x:c r="L180" s="45" t="n">
        <x:f>AVERAGE(B161:B180)</x:f>
        <x:v>0.825</x:v>
      </x:c>
      <x:c r="M180" s="45" t="n">
        <x:f>AVERAGE(C161:C180)</x:f>
        <x:v>0.925</x:v>
      </x:c>
      <x:c r="N180" s="45" t="n">
        <x:f>AVERAGE(B156:B180)</x:f>
        <x:v>0.81</x:v>
      </x:c>
      <x:c r="O180" s="45" t="n">
        <x:f>AVERAGE(C156:C180)</x:f>
        <x:v>0.85</x:v>
      </x:c>
      <x:c r="P180" s="45" t="n">
        <x:f>AVERAGE(B151:B180)</x:f>
        <x:v>0.7416666666666667</x:v>
      </x:c>
      <x:c r="Q180" s="45" t="n">
        <x:f>AVERAGE(C151:C180)</x:f>
        <x:v>0.7916666666666666</x:v>
      </x:c>
      <x:c r="R180" s="45" t="n">
        <x:f>AVERAGE(B141:B180)</x:f>
        <x:v>0.60625</x:v>
      </x:c>
      <x:c r="S180" s="45" t="n">
        <x:f>AVERAGE(C141:C180)</x:f>
        <x:v>0.65625</x:v>
      </x:c>
      <x:c r="T180" s="45" t="n">
        <x:f>AVERAGE(B131:B180)</x:f>
        <x:v>0.49</x:v>
      </x:c>
      <x:c r="U180" s="45" t="n">
        <x:f>AVERAGE(C131:C180)</x:f>
        <x:v>0.535</x:v>
      </x:c>
    </x:row>
    <x:row r="181">
      <x:c r="A181" s="42" t="n">
        <x:v>180</x:v>
      </x:c>
      <x:c r="B181" s="45" t="n">
        <x:v>0.75</x:v>
      </x:c>
      <x:c r="C181" s="45" t="n">
        <x:v>1</x:v>
      </x:c>
      <x:c r="D181" s="42" t="n">
        <x:f>IF(A181&gt;=$X$2,A181-$X$2+1,"")</x:f>
        <x:v>36</x:v>
      </x:c>
      <x:c r="E181" s="42" t="n">
        <x:f>IF(A181&gt;=$X$3,A181-$X$3+1,"")</x:f>
        <x:v>35</x:v>
      </x:c>
      <x:c r="F181" s="45" t="n">
        <x:f>AVERAGE(B177:B181)</x:f>
        <x:v>0.75</x:v>
      </x:c>
      <x:c r="G181" s="45" t="n">
        <x:f>AVERAGE(C177:C181)</x:f>
        <x:v>1</x:v>
      </x:c>
      <x:c r="H181" s="45" t="n">
        <x:f>AVERAGE(B172:B181)</x:f>
        <x:v>0.85</x:v>
      </x:c>
      <x:c r="I181" s="45" t="n">
        <x:f>AVERAGE(C172:C181)</x:f>
        <x:v>1</x:v>
      </x:c>
      <x:c r="J181" s="45" t="n">
        <x:f>AVERAGE(B167:B181)</x:f>
        <x:v>0.8</x:v>
      </x:c>
      <x:c r="K181" s="45" t="n">
        <x:f>AVERAGE(C167:C181)</x:f>
        <x:v>0.9833333333333333</x:v>
      </x:c>
      <x:c r="L181" s="45" t="n">
        <x:f>AVERAGE(B162:B181)</x:f>
        <x:v>0.8375</x:v>
      </x:c>
      <x:c r="M181" s="45" t="n">
        <x:f>AVERAGE(C162:C181)</x:f>
        <x:v>0.9625</x:v>
      </x:c>
      <x:c r="N181" s="45" t="n">
        <x:f>AVERAGE(B157:B181)</x:f>
        <x:v>0.82</x:v>
      </x:c>
      <x:c r="O181" s="45" t="n">
        <x:f>AVERAGE(C157:C181)</x:f>
        <x:v>0.87</x:v>
      </x:c>
      <x:c r="P181" s="45" t="n">
        <x:f>AVERAGE(B152:B181)</x:f>
        <x:v>0.75</x:v>
      </x:c>
      <x:c r="Q181" s="45" t="n">
        <x:f>AVERAGE(C152:C181)</x:f>
        <x:v>0.8</x:v>
      </x:c>
      <x:c r="R181" s="45" t="n">
        <x:f>AVERAGE(B142:B181)</x:f>
        <x:v>0.6125</x:v>
      </x:c>
      <x:c r="S181" s="45" t="n">
        <x:f>AVERAGE(C142:C181)</x:f>
        <x:v>0.675</x:v>
      </x:c>
      <x:c r="T181" s="45" t="n">
        <x:f>AVERAGE(B132:B181)</x:f>
        <x:v>0.505</x:v>
      </x:c>
      <x:c r="U181" s="45" t="n">
        <x:f>AVERAGE(C132:C181)</x:f>
        <x:v>0.55</x:v>
      </x:c>
    </x:row>
    <x:row r="182">
      <x:c r="A182" s="42" t="n">
        <x:v>181</x:v>
      </x:c>
      <x:c r="B182" s="45" t="n">
        <x:v>0.75</x:v>
      </x:c>
      <x:c r="C182" s="45" t="n">
        <x:v>1</x:v>
      </x:c>
      <x:c r="D182" s="42" t="n">
        <x:f>IF(A182&gt;=$X$2,A182-$X$2+1,"")</x:f>
        <x:v>37</x:v>
      </x:c>
      <x:c r="E182" s="42" t="n">
        <x:f>IF(A182&gt;=$X$3,A182-$X$3+1,"")</x:f>
        <x:v>36</x:v>
      </x:c>
      <x:c r="F182" s="45" t="n">
        <x:f>AVERAGE(B178:B182)</x:f>
        <x:v>0.8</x:v>
      </x:c>
      <x:c r="G182" s="45" t="n">
        <x:f>AVERAGE(C178:C182)</x:f>
        <x:v>1</x:v>
      </x:c>
      <x:c r="H182" s="45" t="n">
        <x:f>AVERAGE(B173:B182)</x:f>
        <x:v>0.85</x:v>
      </x:c>
      <x:c r="I182" s="45" t="n">
        <x:f>AVERAGE(C173:C182)</x:f>
        <x:v>1</x:v>
      </x:c>
      <x:c r="J182" s="45" t="n">
        <x:f>AVERAGE(B168:B182)</x:f>
        <x:v>0.8</x:v>
      </x:c>
      <x:c r="K182" s="45" t="n">
        <x:f>AVERAGE(C168:C182)</x:f>
        <x:v>1</x:v>
      </x:c>
      <x:c r="L182" s="45" t="n">
        <x:f>AVERAGE(B163:B182)</x:f>
        <x:v>0.825</x:v>
      </x:c>
      <x:c r="M182" s="45" t="n">
        <x:f>AVERAGE(C163:C182)</x:f>
        <x:v>0.975</x:v>
      </x:c>
      <x:c r="N182" s="45" t="n">
        <x:f>AVERAGE(B158:B182)</x:f>
        <x:v>0.82</x:v>
      </x:c>
      <x:c r="O182" s="45" t="n">
        <x:f>AVERAGE(C158:C182)</x:f>
        <x:v>0.9</x:v>
      </x:c>
      <x:c r="P182" s="45" t="n">
        <x:f>AVERAGE(B153:B182)</x:f>
        <x:v>0.7583333333333333</x:v>
      </x:c>
      <x:c r="Q182" s="45" t="n">
        <x:f>AVERAGE(C153:C182)</x:f>
        <x:v>0.8166666666666667</x:v>
      </x:c>
      <x:c r="R182" s="45" t="n">
        <x:f>AVERAGE(B143:B182)</x:f>
        <x:v>0.63125</x:v>
      </x:c>
      <x:c r="S182" s="45" t="n">
        <x:f>AVERAGE(C143:C182)</x:f>
        <x:v>0.69375</x:v>
      </x:c>
      <x:c r="T182" s="45" t="n">
        <x:f>AVERAGE(B133:B182)</x:f>
        <x:v>0.52</x:v>
      </x:c>
      <x:c r="U182" s="45" t="n">
        <x:f>AVERAGE(C133:C182)</x:f>
        <x:v>0.57</x:v>
      </x:c>
    </x:row>
    <x:row r="183">
      <x:c r="A183" s="42" t="n">
        <x:v>182</x:v>
      </x:c>
      <x:c r="B183" s="45" t="n">
        <x:v>1</x:v>
      </x:c>
      <x:c r="C183" s="45" t="n">
        <x:v>0.75</x:v>
      </x:c>
      <x:c r="D183" s="42" t="n">
        <x:f>IF(A183&gt;=$X$2,A183-$X$2+1,"")</x:f>
        <x:v>38</x:v>
      </x:c>
      <x:c r="E183" s="42" t="n">
        <x:f>IF(A183&gt;=$X$3,A183-$X$3+1,"")</x:f>
        <x:v>37</x:v>
      </x:c>
      <x:c r="F183" s="45" t="n">
        <x:f>AVERAGE(B179:B183)</x:f>
        <x:v>0.9</x:v>
      </x:c>
      <x:c r="G183" s="45" t="n">
        <x:f>AVERAGE(C179:C183)</x:f>
        <x:v>0.95</x:v>
      </x:c>
      <x:c r="H183" s="45" t="n">
        <x:f>AVERAGE(B174:B183)</x:f>
        <x:v>0.85</x:v>
      </x:c>
      <x:c r="I183" s="45" t="n">
        <x:f>AVERAGE(C174:C183)</x:f>
        <x:v>0.975</x:v>
      </x:c>
      <x:c r="J183" s="45" t="n">
        <x:f>AVERAGE(B169:B183)</x:f>
        <x:v>0.8166666666666667</x:v>
      </x:c>
      <x:c r="K183" s="45" t="n">
        <x:f>AVERAGE(C169:C183)</x:f>
        <x:v>0.9833333333333333</x:v>
      </x:c>
      <x:c r="L183" s="45" t="n">
        <x:f>AVERAGE(B164:B183)</x:f>
        <x:v>0.825</x:v>
      </x:c>
      <x:c r="M183" s="45" t="n">
        <x:f>AVERAGE(C164:C183)</x:f>
        <x:v>0.9625</x:v>
      </x:c>
      <x:c r="N183" s="45" t="n">
        <x:f>AVERAGE(B159:B183)</x:f>
        <x:v>0.83</x:v>
      </x:c>
      <x:c r="O183" s="45" t="n">
        <x:f>AVERAGE(C159:C183)</x:f>
        <x:v>0.91</x:v>
      </x:c>
      <x:c r="P183" s="45" t="n">
        <x:f>AVERAGE(B154:B183)</x:f>
        <x:v>0.775</x:v>
      </x:c>
      <x:c r="Q183" s="45" t="n">
        <x:f>AVERAGE(C154:C183)</x:f>
        <x:v>0.8166666666666667</x:v>
      </x:c>
      <x:c r="R183" s="45" t="n">
        <x:f>AVERAGE(B144:B183)</x:f>
        <x:v>0.65625</x:v>
      </x:c>
      <x:c r="S183" s="45" t="n">
        <x:f>AVERAGE(C144:C183)</x:f>
        <x:v>0.7125</x:v>
      </x:c>
      <x:c r="T183" s="45" t="n">
        <x:f>AVERAGE(B134:B183)</x:f>
        <x:v>0.54</x:v>
      </x:c>
      <x:c r="U183" s="45" t="n">
        <x:f>AVERAGE(C134:C183)</x:f>
        <x:v>0.585</x:v>
      </x:c>
    </x:row>
    <x:row r="184">
      <x:c r="A184" s="42" t="n">
        <x:v>183</x:v>
      </x:c>
      <x:c r="B184" s="45" t="n">
        <x:v>1</x:v>
      </x:c>
      <x:c r="C184" s="45" t="n">
        <x:v>1</x:v>
      </x:c>
      <x:c r="D184" s="42" t="n">
        <x:f>IF(A184&gt;=$X$2,A184-$X$2+1,"")</x:f>
        <x:v>39</x:v>
      </x:c>
      <x:c r="E184" s="42" t="n">
        <x:f>IF(A184&gt;=$X$3,A184-$X$3+1,"")</x:f>
        <x:v>38</x:v>
      </x:c>
      <x:c r="F184" s="45" t="n">
        <x:f>AVERAGE(B180:B184)</x:f>
        <x:v>0.9</x:v>
      </x:c>
      <x:c r="G184" s="45" t="n">
        <x:f>AVERAGE(C180:C184)</x:f>
        <x:v>0.95</x:v>
      </x:c>
      <x:c r="H184" s="45" t="n">
        <x:f>AVERAGE(B175:B184)</x:f>
        <x:v>0.85</x:v>
      </x:c>
      <x:c r="I184" s="45" t="n">
        <x:f>AVERAGE(C175:C184)</x:f>
        <x:v>0.975</x:v>
      </x:c>
      <x:c r="J184" s="45" t="n">
        <x:f>AVERAGE(B170:B184)</x:f>
        <x:v>0.8166666666666667</x:v>
      </x:c>
      <x:c r="K184" s="45" t="n">
        <x:f>AVERAGE(C170:C184)</x:f>
        <x:v>0.9833333333333333</x:v>
      </x:c>
      <x:c r="L184" s="45" t="n">
        <x:f>AVERAGE(B165:B184)</x:f>
        <x:v>0.825</x:v>
      </x:c>
      <x:c r="M184" s="45" t="n">
        <x:f>AVERAGE(C165:C184)</x:f>
        <x:v>0.975</x:v>
      </x:c>
      <x:c r="N184" s="45" t="n">
        <x:f>AVERAGE(B160:B184)</x:f>
        <x:v>0.84</x:v>
      </x:c>
      <x:c r="O184" s="45" t="n">
        <x:f>AVERAGE(C160:C184)</x:f>
        <x:v>0.92</x:v>
      </x:c>
      <x:c r="P184" s="45" t="n">
        <x:f>AVERAGE(B155:B184)</x:f>
        <x:v>0.8</x:v>
      </x:c>
      <x:c r="Q184" s="45" t="n">
        <x:f>AVERAGE(C155:C184)</x:f>
        <x:v>0.8416666666666667</x:v>
      </x:c>
      <x:c r="R184" s="45" t="n">
        <x:f>AVERAGE(B145:B184)</x:f>
        <x:v>0.68125</x:v>
      </x:c>
      <x:c r="S184" s="45" t="n">
        <x:f>AVERAGE(C145:C184)</x:f>
        <x:v>0.7375</x:v>
      </x:c>
      <x:c r="T184" s="45" t="n">
        <x:f>AVERAGE(B135:B184)</x:f>
        <x:v>0.56</x:v>
      </x:c>
      <x:c r="U184" s="45" t="n">
        <x:f>AVERAGE(C135:C184)</x:f>
        <x:v>0.605</x:v>
      </x:c>
    </x:row>
    <x:row r="185">
      <x:c r="A185" s="42" t="n">
        <x:v>184</x:v>
      </x:c>
      <x:c r="B185" s="45" t="n">
        <x:v>0.75</x:v>
      </x:c>
      <x:c r="C185" s="45" t="n">
        <x:v>0.75</x:v>
      </x:c>
      <x:c r="D185" s="42" t="n">
        <x:f>IF(A185&gt;=$X$2,A185-$X$2+1,"")</x:f>
        <x:v>40</x:v>
      </x:c>
      <x:c r="E185" s="42" t="n">
        <x:f>IF(A185&gt;=$X$3,A185-$X$3+1,"")</x:f>
        <x:v>39</x:v>
      </x:c>
      <x:c r="F185" s="45" t="n">
        <x:f>AVERAGE(B181:B185)</x:f>
        <x:v>0.85</x:v>
      </x:c>
      <x:c r="G185" s="45" t="n">
        <x:f>AVERAGE(C181:C185)</x:f>
        <x:v>0.9</x:v>
      </x:c>
      <x:c r="H185" s="45" t="n">
        <x:f>AVERAGE(B176:B185)</x:f>
        <x:v>0.825</x:v>
      </x:c>
      <x:c r="I185" s="45" t="n">
        <x:f>AVERAGE(C176:C185)</x:f>
        <x:v>0.95</x:v>
      </x:c>
      <x:c r="J185" s="45" t="n">
        <x:f>AVERAGE(B171:B185)</x:f>
        <x:v>0.8333333333333334</x:v>
      </x:c>
      <x:c r="K185" s="45" t="n">
        <x:f>AVERAGE(C171:C185)</x:f>
        <x:v>0.9666666666666667</x:v>
      </x:c>
      <x:c r="L185" s="45" t="n">
        <x:f>AVERAGE(B166:B185)</x:f>
        <x:v>0.825</x:v>
      </x:c>
      <x:c r="M185" s="45" t="n">
        <x:f>AVERAGE(C166:C185)</x:f>
        <x:v>0.9625</x:v>
      </x:c>
      <x:c r="N185" s="45" t="n">
        <x:f>AVERAGE(B161:B185)</x:f>
        <x:v>0.83</x:v>
      </x:c>
      <x:c r="O185" s="45" t="n">
        <x:f>AVERAGE(C161:C185)</x:f>
        <x:v>0.92</x:v>
      </x:c>
      <x:c r="P185" s="45" t="n">
        <x:f>AVERAGE(B156:B185)</x:f>
        <x:v>0.8166666666666667</x:v>
      </x:c>
      <x:c r="Q185" s="45" t="n">
        <x:f>AVERAGE(C156:C185)</x:f>
        <x:v>0.8583333333333333</x:v>
      </x:c>
      <x:c r="R185" s="45" t="n">
        <x:f>AVERAGE(B146:B185)</x:f>
        <x:v>0.69375</x:v>
      </x:c>
      <x:c r="S185" s="45" t="n">
        <x:f>AVERAGE(C146:C185)</x:f>
        <x:v>0.75625</x:v>
      </x:c>
      <x:c r="T185" s="45" t="n">
        <x:f>AVERAGE(B136:B185)</x:f>
        <x:v>0.575</x:v>
      </x:c>
      <x:c r="U185" s="45" t="n">
        <x:f>AVERAGE(C136:C185)</x:f>
        <x:v>0.62</x:v>
      </x:c>
    </x:row>
    <x:row r="186">
      <x:c r="A186" s="42" t="n">
        <x:v>185</x:v>
      </x:c>
      <x:c r="B186" s="45" t="n">
        <x:v>1</x:v>
      </x:c>
      <x:c r="C186" s="45" t="n">
        <x:v>1</x:v>
      </x:c>
      <x:c r="D186" s="42" t="n">
        <x:f>IF(A186&gt;=$X$2,A186-$X$2+1,"")</x:f>
        <x:v>41</x:v>
      </x:c>
      <x:c r="E186" s="42" t="n">
        <x:f>IF(A186&gt;=$X$3,A186-$X$3+1,"")</x:f>
        <x:v>40</x:v>
      </x:c>
      <x:c r="F186" s="45" t="n">
        <x:f>AVERAGE(B182:B186)</x:f>
        <x:v>0.9</x:v>
      </x:c>
      <x:c r="G186" s="45" t="n">
        <x:f>AVERAGE(C182:C186)</x:f>
        <x:v>0.9</x:v>
      </x:c>
      <x:c r="H186" s="45" t="n">
        <x:f>AVERAGE(B177:B186)</x:f>
        <x:v>0.825</x:v>
      </x:c>
      <x:c r="I186" s="45" t="n">
        <x:f>AVERAGE(C177:C186)</x:f>
        <x:v>0.95</x:v>
      </x:c>
      <x:c r="J186" s="45" t="n">
        <x:f>AVERAGE(B172:B186)</x:f>
        <x:v>0.8666666666666667</x:v>
      </x:c>
      <x:c r="K186" s="45" t="n">
        <x:f>AVERAGE(C172:C186)</x:f>
        <x:v>0.9666666666666667</x:v>
      </x:c>
      <x:c r="L186" s="45" t="n">
        <x:f>AVERAGE(B167:B186)</x:f>
        <x:v>0.825</x:v>
      </x:c>
      <x:c r="M186" s="45" t="n">
        <x:f>AVERAGE(C167:C186)</x:f>
        <x:v>0.9625</x:v>
      </x:c>
      <x:c r="N186" s="45" t="n">
        <x:f>AVERAGE(B162:B186)</x:f>
        <x:v>0.85</x:v>
      </x:c>
      <x:c r="O186" s="45" t="n">
        <x:f>AVERAGE(C162:C186)</x:f>
        <x:v>0.95</x:v>
      </x:c>
      <x:c r="P186" s="45" t="n">
        <x:f>AVERAGE(B157:B186)</x:f>
        <x:v>0.8333333333333334</x:v>
      </x:c>
      <x:c r="Q186" s="45" t="n">
        <x:f>AVERAGE(C157:C186)</x:f>
        <x:v>0.875</x:v>
      </x:c>
      <x:c r="R186" s="45" t="n">
        <x:f>AVERAGE(B147:B186)</x:f>
        <x:v>0.71875</x:v>
      </x:c>
      <x:c r="S186" s="45" t="n">
        <x:f>AVERAGE(C147:C186)</x:f>
        <x:v>0.78125</x:v>
      </x:c>
      <x:c r="T186" s="45" t="n">
        <x:f>AVERAGE(B137:B186)</x:f>
        <x:v>0.595</x:v>
      </x:c>
      <x:c r="U186" s="45" t="n">
        <x:f>AVERAGE(C137:C186)</x:f>
        <x:v>0.64</x:v>
      </x:c>
    </x:row>
    <x:row r="187">
      <x:c r="A187" s="42" t="n">
        <x:v>186</x:v>
      </x:c>
      <x:c r="B187" s="45" t="n">
        <x:v>1</x:v>
      </x:c>
      <x:c r="C187" s="45" t="n">
        <x:v>1</x:v>
      </x:c>
      <x:c r="D187" s="42" t="n">
        <x:f>IF(A187&gt;=$X$2,A187-$X$2+1,"")</x:f>
        <x:v>42</x:v>
      </x:c>
      <x:c r="E187" s="42" t="n">
        <x:f>IF(A187&gt;=$X$3,A187-$X$3+1,"")</x:f>
        <x:v>41</x:v>
      </x:c>
      <x:c r="F187" s="45" t="n">
        <x:f>AVERAGE(B183:B187)</x:f>
        <x:v>0.95</x:v>
      </x:c>
      <x:c r="G187" s="45" t="n">
        <x:f>AVERAGE(C183:C187)</x:f>
        <x:v>0.9</x:v>
      </x:c>
      <x:c r="H187" s="45" t="n">
        <x:f>AVERAGE(B178:B187)</x:f>
        <x:v>0.875</x:v>
      </x:c>
      <x:c r="I187" s="45" t="n">
        <x:f>AVERAGE(C178:C187)</x:f>
        <x:v>0.95</x:v>
      </x:c>
      <x:c r="J187" s="45" t="n">
        <x:f>AVERAGE(B173:B187)</x:f>
        <x:v>0.8833333333333333</x:v>
      </x:c>
      <x:c r="K187" s="45" t="n">
        <x:f>AVERAGE(C173:C187)</x:f>
        <x:v>0.9666666666666667</x:v>
      </x:c>
      <x:c r="L187" s="45" t="n">
        <x:f>AVERAGE(B168:B187)</x:f>
        <x:v>0.8375</x:v>
      </x:c>
      <x:c r="M187" s="45" t="n">
        <x:f>AVERAGE(C168:C187)</x:f>
        <x:v>0.975</x:v>
      </x:c>
      <x:c r="N187" s="45" t="n">
        <x:f>AVERAGE(B163:B187)</x:f>
        <x:v>0.85</x:v>
      </x:c>
      <x:c r="O187" s="45" t="n">
        <x:f>AVERAGE(C163:C187)</x:f>
        <x:v>0.96</x:v>
      </x:c>
      <x:c r="P187" s="45" t="n">
        <x:f>AVERAGE(B158:B187)</x:f>
        <x:v>0.8416666666666667</x:v>
      </x:c>
      <x:c r="Q187" s="45" t="n">
        <x:f>AVERAGE(C158:C187)</x:f>
        <x:v>0.9</x:v>
      </x:c>
      <x:c r="R187" s="45" t="n">
        <x:f>AVERAGE(B148:B187)</x:f>
        <x:v>0.73125</x:v>
      </x:c>
      <x:c r="S187" s="45" t="n">
        <x:f>AVERAGE(C148:C187)</x:f>
        <x:v>0.78125</x:v>
      </x:c>
      <x:c r="T187" s="45" t="n">
        <x:f>AVERAGE(B138:B187)</x:f>
        <x:v>0.615</x:v>
      </x:c>
      <x:c r="U187" s="45" t="n">
        <x:f>AVERAGE(C138:C187)</x:f>
        <x:v>0.66</x:v>
      </x:c>
    </x:row>
    <x:row r="188">
      <x:c r="A188" s="42" t="n">
        <x:v>187</x:v>
      </x:c>
      <x:c r="B188" s="45" t="n">
        <x:v>0.5</x:v>
      </x:c>
      <x:c r="C188" s="45" t="n">
        <x:v>1</x:v>
      </x:c>
      <x:c r="D188" s="42" t="n">
        <x:f>IF(A188&gt;=$X$2,A188-$X$2+1,"")</x:f>
        <x:v>43</x:v>
      </x:c>
      <x:c r="E188" s="42" t="n">
        <x:f>IF(A188&gt;=$X$3,A188-$X$3+1,"")</x:f>
        <x:v>42</x:v>
      </x:c>
      <x:c r="F188" s="45" t="n">
        <x:f>AVERAGE(B184:B188)</x:f>
        <x:v>0.85</x:v>
      </x:c>
      <x:c r="G188" s="45" t="n">
        <x:f>AVERAGE(C184:C188)</x:f>
        <x:v>0.95</x:v>
      </x:c>
      <x:c r="H188" s="45" t="n">
        <x:f>AVERAGE(B179:B188)</x:f>
        <x:v>0.875</x:v>
      </x:c>
      <x:c r="I188" s="45" t="n">
        <x:f>AVERAGE(C179:C188)</x:f>
        <x:v>0.95</x:v>
      </x:c>
      <x:c r="J188" s="45" t="n">
        <x:f>AVERAGE(B174:B188)</x:f>
        <x:v>0.85</x:v>
      </x:c>
      <x:c r="K188" s="45" t="n">
        <x:f>AVERAGE(C174:C188)</x:f>
        <x:v>0.9666666666666667</x:v>
      </x:c>
      <x:c r="L188" s="45" t="n">
        <x:f>AVERAGE(B169:B188)</x:f>
        <x:v>0.825</x:v>
      </x:c>
      <x:c r="M188" s="45" t="n">
        <x:f>AVERAGE(C169:C188)</x:f>
        <x:v>0.975</x:v>
      </x:c>
      <x:c r="N188" s="45" t="n">
        <x:f>AVERAGE(B164:B188)</x:f>
        <x:v>0.83</x:v>
      </x:c>
      <x:c r="O188" s="45" t="n">
        <x:f>AVERAGE(C164:C188)</x:f>
        <x:v>0.96</x:v>
      </x:c>
      <x:c r="P188" s="45" t="n">
        <x:f>AVERAGE(B159:B188)</x:f>
        <x:v>0.8333333333333334</x:v>
      </x:c>
      <x:c r="Q188" s="45" t="n">
        <x:f>AVERAGE(C159:C188)</x:f>
        <x:v>0.9166666666666666</x:v>
      </x:c>
      <x:c r="R188" s="45" t="n">
        <x:f>AVERAGE(B149:B188)</x:f>
        <x:v>0.7375</x:v>
      </x:c>
      <x:c r="S188" s="45" t="n">
        <x:f>AVERAGE(C149:C188)</x:f>
        <x:v>0.8</x:v>
      </x:c>
      <x:c r="T188" s="45" t="n">
        <x:f>AVERAGE(B139:B188)</x:f>
        <x:v>0.62</x:v>
      </x:c>
      <x:c r="U188" s="45" t="n">
        <x:f>AVERAGE(C139:C188)</x:f>
        <x:v>0.68</x:v>
      </x:c>
    </x:row>
    <x:row r="189">
      <x:c r="A189" s="42" t="n">
        <x:v>188</x:v>
      </x:c>
      <x:c r="B189" s="45" t="n">
        <x:v>0.5</x:v>
      </x:c>
      <x:c r="C189" s="45" t="n">
        <x:v>1</x:v>
      </x:c>
      <x:c r="D189" s="42" t="n">
        <x:f>IF(A189&gt;=$X$2,A189-$X$2+1,"")</x:f>
        <x:v>44</x:v>
      </x:c>
      <x:c r="E189" s="42" t="n">
        <x:f>IF(A189&gt;=$X$3,A189-$X$3+1,"")</x:f>
        <x:v>43</x:v>
      </x:c>
      <x:c r="F189" s="45" t="n">
        <x:f>AVERAGE(B185:B189)</x:f>
        <x:v>0.75</x:v>
      </x:c>
      <x:c r="G189" s="45" t="n">
        <x:f>AVERAGE(C185:C189)</x:f>
        <x:v>0.95</x:v>
      </x:c>
      <x:c r="H189" s="45" t="n">
        <x:f>AVERAGE(B180:B189)</x:f>
        <x:v>0.825</x:v>
      </x:c>
      <x:c r="I189" s="45" t="n">
        <x:f>AVERAGE(C180:C189)</x:f>
        <x:v>0.95</x:v>
      </x:c>
      <x:c r="J189" s="45" t="n">
        <x:f>AVERAGE(B175:B189)</x:f>
        <x:v>0.8166666666666667</x:v>
      </x:c>
      <x:c r="K189" s="45" t="n">
        <x:f>AVERAGE(C175:C189)</x:f>
        <x:v>0.9666666666666667</x:v>
      </x:c>
      <x:c r="L189" s="45" t="n">
        <x:f>AVERAGE(B170:B189)</x:f>
        <x:v>0.8</x:v>
      </x:c>
      <x:c r="M189" s="45" t="n">
        <x:f>AVERAGE(C170:C189)</x:f>
        <x:v>0.975</x:v>
      </x:c>
      <x:c r="N189" s="45" t="n">
        <x:f>AVERAGE(B165:B189)</x:f>
        <x:v>0.81</x:v>
      </x:c>
      <x:c r="O189" s="45" t="n">
        <x:f>AVERAGE(C165:C189)</x:f>
        <x:v>0.97</x:v>
      </x:c>
      <x:c r="P189" s="45" t="n">
        <x:f>AVERAGE(B160:B189)</x:f>
        <x:v>0.825</x:v>
      </x:c>
      <x:c r="Q189" s="45" t="n">
        <x:f>AVERAGE(C160:C189)</x:f>
        <x:v>0.925</x:v>
      </x:c>
      <x:c r="R189" s="45" t="n">
        <x:f>AVERAGE(B150:B189)</x:f>
        <x:v>0.74375</x:v>
      </x:c>
      <x:c r="S189" s="45" t="n">
        <x:f>AVERAGE(C150:C189)</x:f>
        <x:v>0.81875</x:v>
      </x:c>
      <x:c r="T189" s="45" t="n">
        <x:f>AVERAGE(B140:B189)</x:f>
        <x:v>0.63</x:v>
      </x:c>
      <x:c r="U189" s="45" t="n">
        <x:f>AVERAGE(C140:C189)</x:f>
        <x:v>0.7</x:v>
      </x:c>
    </x:row>
    <x:row r="190">
      <x:c r="A190" s="42" t="n">
        <x:v>189</x:v>
      </x:c>
      <x:c r="B190" s="45" t="n">
        <x:v>0.75</x:v>
      </x:c>
      <x:c r="C190" s="45" t="n">
        <x:v>1</x:v>
      </x:c>
      <x:c r="D190" s="42" t="n">
        <x:f>IF(A190&gt;=$X$2,A190-$X$2+1,"")</x:f>
        <x:v>45</x:v>
      </x:c>
      <x:c r="E190" s="42" t="n">
        <x:f>IF(A190&gt;=$X$3,A190-$X$3+1,"")</x:f>
        <x:v>44</x:v>
      </x:c>
      <x:c r="F190" s="45" t="n">
        <x:f>AVERAGE(B186:B190)</x:f>
        <x:v>0.75</x:v>
      </x:c>
      <x:c r="G190" s="45" t="n">
        <x:f>AVERAGE(C186:C190)</x:f>
        <x:v>1</x:v>
      </x:c>
      <x:c r="H190" s="45" t="n">
        <x:f>AVERAGE(B181:B190)</x:f>
        <x:v>0.8</x:v>
      </x:c>
      <x:c r="I190" s="45" t="n">
        <x:f>AVERAGE(C181:C190)</x:f>
        <x:v>0.95</x:v>
      </x:c>
      <x:c r="J190" s="45" t="n">
        <x:f>AVERAGE(B176:B190)</x:f>
        <x:v>0.8</x:v>
      </x:c>
      <x:c r="K190" s="45" t="n">
        <x:f>AVERAGE(C176:C190)</x:f>
        <x:v>0.9666666666666667</x:v>
      </x:c>
      <x:c r="L190" s="45" t="n">
        <x:f>AVERAGE(B171:B190)</x:f>
        <x:v>0.8125</x:v>
      </x:c>
      <x:c r="M190" s="45" t="n">
        <x:f>AVERAGE(C171:C190)</x:f>
        <x:v>0.975</x:v>
      </x:c>
      <x:c r="N190" s="45" t="n">
        <x:f>AVERAGE(B166:B190)</x:f>
        <x:v>0.81</x:v>
      </x:c>
      <x:c r="O190" s="45" t="n">
        <x:f>AVERAGE(C166:C190)</x:f>
        <x:v>0.97</x:v>
      </x:c>
      <x:c r="P190" s="45" t="n">
        <x:f>AVERAGE(B161:B190)</x:f>
        <x:v>0.8166666666666667</x:v>
      </x:c>
      <x:c r="Q190" s="45" t="n">
        <x:f>AVERAGE(C161:C190)</x:f>
        <x:v>0.9333333333333333</x:v>
      </x:c>
      <x:c r="R190" s="45" t="n">
        <x:f>AVERAGE(B151:B190)</x:f>
        <x:v>0.75625</x:v>
      </x:c>
      <x:c r="S190" s="45" t="n">
        <x:f>AVERAGE(C151:C190)</x:f>
        <x:v>0.83125</x:v>
      </x:c>
      <x:c r="T190" s="45" t="n">
        <x:f>AVERAGE(B141:B190)</x:f>
        <x:v>0.645</x:v>
      </x:c>
      <x:c r="U190" s="45" t="n">
        <x:f>AVERAGE(C141:C190)</x:f>
        <x:v>0.715</x:v>
      </x:c>
    </x:row>
    <x:row r="191">
      <x:c r="A191" s="42" t="n">
        <x:v>190</x:v>
      </x:c>
      <x:c r="B191" s="45" t="n">
        <x:v>0.75</x:v>
      </x:c>
      <x:c r="C191" s="45" t="n">
        <x:v>1</x:v>
      </x:c>
      <x:c r="D191" s="42" t="n">
        <x:f>IF(A191&gt;=$X$2,A191-$X$2+1,"")</x:f>
        <x:v>46</x:v>
      </x:c>
      <x:c r="E191" s="42" t="n">
        <x:f>IF(A191&gt;=$X$3,A191-$X$3+1,"")</x:f>
        <x:v>45</x:v>
      </x:c>
      <x:c r="F191" s="45" t="n">
        <x:f>AVERAGE(B187:B191)</x:f>
        <x:v>0.7</x:v>
      </x:c>
      <x:c r="G191" s="45" t="n">
        <x:f>AVERAGE(C187:C191)</x:f>
        <x:v>1</x:v>
      </x:c>
      <x:c r="H191" s="45" t="n">
        <x:f>AVERAGE(B182:B191)</x:f>
        <x:v>0.8</x:v>
      </x:c>
      <x:c r="I191" s="45" t="n">
        <x:f>AVERAGE(C182:C191)</x:f>
        <x:v>0.95</x:v>
      </x:c>
      <x:c r="J191" s="45" t="n">
        <x:f>AVERAGE(B177:B191)</x:f>
        <x:v>0.7833333333333333</x:v>
      </x:c>
      <x:c r="K191" s="45" t="n">
        <x:f>AVERAGE(C177:C191)</x:f>
        <x:v>0.9666666666666667</x:v>
      </x:c>
      <x:c r="L191" s="45" t="n">
        <x:f>AVERAGE(B172:B191)</x:f>
        <x:v>0.825</x:v>
      </x:c>
      <x:c r="M191" s="45" t="n">
        <x:f>AVERAGE(C172:C191)</x:f>
        <x:v>0.975</x:v>
      </x:c>
      <x:c r="N191" s="45" t="n">
        <x:f>AVERAGE(B167:B191)</x:f>
        <x:v>0.8</x:v>
      </x:c>
      <x:c r="O191" s="45" t="n">
        <x:f>AVERAGE(C167:C191)</x:f>
        <x:v>0.97</x:v>
      </x:c>
      <x:c r="P191" s="45" t="n">
        <x:f>AVERAGE(B162:B191)</x:f>
        <x:v>0.825</x:v>
      </x:c>
      <x:c r="Q191" s="45" t="n">
        <x:f>AVERAGE(C162:C191)</x:f>
        <x:v>0.9583333333333334</x:v>
      </x:c>
      <x:c r="R191" s="45" t="n">
        <x:f>AVERAGE(B152:B191)</x:f>
        <x:v>0.7625</x:v>
      </x:c>
      <x:c r="S191" s="45" t="n">
        <x:f>AVERAGE(C152:C191)</x:f>
        <x:v>0.8375</x:v>
      </x:c>
      <x:c r="T191" s="45" t="n">
        <x:f>AVERAGE(B142:B191)</x:f>
        <x:v>0.65</x:v>
      </x:c>
      <x:c r="U191" s="45" t="n">
        <x:f>AVERAGE(C142:C191)</x:f>
        <x:v>0.73</x:v>
      </x:c>
    </x:row>
    <x:row r="192">
      <x:c r="A192" s="42" t="n">
        <x:v>191</x:v>
      </x:c>
      <x:c r="B192" s="45" t="n">
        <x:v>1</x:v>
      </x:c>
      <x:c r="C192" s="45" t="n">
        <x:v>1</x:v>
      </x:c>
      <x:c r="D192" s="42" t="n">
        <x:f>IF(A192&gt;=$X$2,A192-$X$2+1,"")</x:f>
        <x:v>47</x:v>
      </x:c>
      <x:c r="E192" s="42" t="n">
        <x:f>IF(A192&gt;=$X$3,A192-$X$3+1,"")</x:f>
        <x:v>46</x:v>
      </x:c>
      <x:c r="F192" s="45" t="n">
        <x:f>AVERAGE(B188:B192)</x:f>
        <x:v>0.7</x:v>
      </x:c>
      <x:c r="G192" s="45" t="n">
        <x:f>AVERAGE(C188:C192)</x:f>
        <x:v>1</x:v>
      </x:c>
      <x:c r="H192" s="45" t="n">
        <x:f>AVERAGE(B183:B192)</x:f>
        <x:v>0.825</x:v>
      </x:c>
      <x:c r="I192" s="45" t="n">
        <x:f>AVERAGE(C183:C192)</x:f>
        <x:v>0.95</x:v>
      </x:c>
      <x:c r="J192" s="45" t="n">
        <x:f>AVERAGE(B178:B192)</x:f>
        <x:v>0.8166666666666667</x:v>
      </x:c>
      <x:c r="K192" s="45" t="n">
        <x:f>AVERAGE(C178:C192)</x:f>
        <x:v>0.9666666666666667</x:v>
      </x:c>
      <x:c r="L192" s="45" t="n">
        <x:f>AVERAGE(B173:B192)</x:f>
        <x:v>0.8375</x:v>
      </x:c>
      <x:c r="M192" s="45" t="n">
        <x:f>AVERAGE(C173:C192)</x:f>
        <x:v>0.975</x:v>
      </x:c>
      <x:c r="N192" s="45" t="n">
        <x:f>AVERAGE(B168:B192)</x:f>
        <x:v>0.81</x:v>
      </x:c>
      <x:c r="O192" s="45" t="n">
        <x:f>AVERAGE(C168:C192)</x:f>
        <x:v>0.98</x:v>
      </x:c>
      <x:c r="P192" s="45" t="n">
        <x:f>AVERAGE(B163:B192)</x:f>
        <x:v>0.825</x:v>
      </x:c>
      <x:c r="Q192" s="45" t="n">
        <x:f>AVERAGE(C163:C192)</x:f>
        <x:v>0.9666666666666667</x:v>
      </x:c>
      <x:c r="R192" s="45" t="n">
        <x:f>AVERAGE(B153:B192)</x:f>
        <x:v>0.775</x:v>
      </x:c>
      <x:c r="S192" s="45" t="n">
        <x:f>AVERAGE(C153:C192)</x:f>
        <x:v>0.85</x:v>
      </x:c>
      <x:c r="T192" s="45" t="n">
        <x:f>AVERAGE(B143:B192)</x:f>
        <x:v>0.67</x:v>
      </x:c>
      <x:c r="U192" s="45" t="n">
        <x:f>AVERAGE(C143:C192)</x:f>
        <x:v>0.745</x:v>
      </x:c>
    </x:row>
    <x:row r="193">
      <x:c r="A193" s="42" t="n">
        <x:v>192</x:v>
      </x:c>
      <x:c r="B193" s="45" t="n">
        <x:v>1</x:v>
      </x:c>
      <x:c r="C193" s="45" t="n">
        <x:v>1</x:v>
      </x:c>
      <x:c r="D193" s="42" t="n">
        <x:f>IF(A193&gt;=$X$2,A193-$X$2+1,"")</x:f>
        <x:v>48</x:v>
      </x:c>
      <x:c r="E193" s="42" t="n">
        <x:f>IF(A193&gt;=$X$3,A193-$X$3+1,"")</x:f>
        <x:v>47</x:v>
      </x:c>
      <x:c r="F193" s="45" t="n">
        <x:f>AVERAGE(B189:B193)</x:f>
        <x:v>0.8</x:v>
      </x:c>
      <x:c r="G193" s="45" t="n">
        <x:f>AVERAGE(C189:C193)</x:f>
        <x:v>1</x:v>
      </x:c>
      <x:c r="H193" s="45" t="n">
        <x:f>AVERAGE(B184:B193)</x:f>
        <x:v>0.825</x:v>
      </x:c>
      <x:c r="I193" s="45" t="n">
        <x:f>AVERAGE(C184:C193)</x:f>
        <x:v>0.975</x:v>
      </x:c>
      <x:c r="J193" s="45" t="n">
        <x:f>AVERAGE(B179:B193)</x:f>
        <x:v>0.85</x:v>
      </x:c>
      <x:c r="K193" s="45" t="n">
        <x:f>AVERAGE(C179:C193)</x:f>
        <x:v>0.9666666666666667</x:v>
      </x:c>
      <x:c r="L193" s="45" t="n">
        <x:f>AVERAGE(B174:B193)</x:f>
        <x:v>0.8375</x:v>
      </x:c>
      <x:c r="M193" s="45" t="n">
        <x:f>AVERAGE(C174:C193)</x:f>
        <x:v>0.975</x:v>
      </x:c>
      <x:c r="N193" s="45" t="n">
        <x:f>AVERAGE(B169:B193)</x:f>
        <x:v>0.82</x:v>
      </x:c>
      <x:c r="O193" s="45" t="n">
        <x:f>AVERAGE(C169:C193)</x:f>
        <x:v>0.98</x:v>
      </x:c>
      <x:c r="P193" s="45" t="n">
        <x:f>AVERAGE(B164:B193)</x:f>
        <x:v>0.825</x:v>
      </x:c>
      <x:c r="Q193" s="45" t="n">
        <x:f>AVERAGE(C164:C193)</x:f>
        <x:v>0.9666666666666667</x:v>
      </x:c>
      <x:c r="R193" s="45" t="n">
        <x:f>AVERAGE(B154:B193)</x:f>
        <x:v>0.7875</x:v>
      </x:c>
      <x:c r="S193" s="45" t="n">
        <x:f>AVERAGE(C154:C193)</x:f>
        <x:v>0.85625</x:v>
      </x:c>
      <x:c r="T193" s="45" t="n">
        <x:f>AVERAGE(B144:B193)</x:f>
        <x:v>0.69</x:v>
      </x:c>
      <x:c r="U193" s="45" t="n">
        <x:f>AVERAGE(C144:C193)</x:f>
        <x:v>0.765</x:v>
      </x:c>
    </x:row>
    <x:row r="194">
      <x:c r="A194" s="42" t="n">
        <x:v>193</x:v>
      </x:c>
      <x:c r="B194" s="45" t="n">
        <x:v>0.5</x:v>
      </x:c>
      <x:c r="C194" s="45" t="n">
        <x:v>1</x:v>
      </x:c>
      <x:c r="D194" s="42" t="n">
        <x:f>IF(A194&gt;=$X$2,A194-$X$2+1,"")</x:f>
        <x:v>49</x:v>
      </x:c>
      <x:c r="E194" s="42" t="n">
        <x:f>IF(A194&gt;=$X$3,A194-$X$3+1,"")</x:f>
        <x:v>48</x:v>
      </x:c>
      <x:c r="F194" s="45" t="n">
        <x:f>AVERAGE(B190:B194)</x:f>
        <x:v>0.8</x:v>
      </x:c>
      <x:c r="G194" s="45" t="n">
        <x:f>AVERAGE(C190:C194)</x:f>
        <x:v>1</x:v>
      </x:c>
      <x:c r="H194" s="45" t="n">
        <x:f>AVERAGE(B185:B194)</x:f>
        <x:v>0.775</x:v>
      </x:c>
      <x:c r="I194" s="45" t="n">
        <x:f>AVERAGE(C185:C194)</x:f>
        <x:v>0.975</x:v>
      </x:c>
      <x:c r="J194" s="45" t="n">
        <x:f>AVERAGE(B180:B194)</x:f>
        <x:v>0.8166666666666667</x:v>
      </x:c>
      <x:c r="K194" s="45" t="n">
        <x:f>AVERAGE(C180:C194)</x:f>
        <x:v>0.9666666666666667</x:v>
      </x:c>
      <x:c r="L194" s="45" t="n">
        <x:f>AVERAGE(B175:B194)</x:f>
        <x:v>0.8125</x:v>
      </x:c>
      <x:c r="M194" s="45" t="n">
        <x:f>AVERAGE(C175:C194)</x:f>
        <x:v>0.975</x:v>
      </x:c>
      <x:c r="N194" s="45" t="n">
        <x:f>AVERAGE(B170:B194)</x:f>
        <x:v>0.8</x:v>
      </x:c>
      <x:c r="O194" s="45" t="n">
        <x:f>AVERAGE(C170:C194)</x:f>
        <x:v>0.98</x:v>
      </x:c>
      <x:c r="P194" s="45" t="n">
        <x:f>AVERAGE(B165:B194)</x:f>
        <x:v>0.8083333333333333</x:v>
      </x:c>
      <x:c r="Q194" s="45" t="n">
        <x:f>AVERAGE(C165:C194)</x:f>
        <x:v>0.975</x:v>
      </x:c>
      <x:c r="R194" s="45" t="n">
        <x:f>AVERAGE(B155:B194)</x:f>
        <x:v>0.79375</x:v>
      </x:c>
      <x:c r="S194" s="45" t="n">
        <x:f>AVERAGE(C155:C194)</x:f>
        <x:v>0.875</x:v>
      </x:c>
      <x:c r="T194" s="45" t="n">
        <x:f>AVERAGE(B145:B194)</x:f>
        <x:v>0.7</x:v>
      </x:c>
      <x:c r="U194" s="45" t="n">
        <x:f>AVERAGE(C145:C194)</x:f>
        <x:v>0.785</x:v>
      </x:c>
    </x:row>
    <x:row r="195">
      <x:c r="A195" s="42" t="n">
        <x:v>194</x:v>
      </x:c>
      <x:c r="B195" s="45" t="n">
        <x:v>0.5</x:v>
      </x:c>
      <x:c r="C195" s="45" t="n">
        <x:v>1</x:v>
      </x:c>
      <x:c r="D195" s="42" t="n">
        <x:f>IF(A195&gt;=$X$2,A195-$X$2+1,"")</x:f>
        <x:v>50</x:v>
      </x:c>
      <x:c r="E195" s="42" t="n">
        <x:f>IF(A195&gt;=$X$3,A195-$X$3+1,"")</x:f>
        <x:v>49</x:v>
      </x:c>
      <x:c r="F195" s="45" t="n">
        <x:f>AVERAGE(B191:B195)</x:f>
        <x:v>0.75</x:v>
      </x:c>
      <x:c r="G195" s="45" t="n">
        <x:f>AVERAGE(C191:C195)</x:f>
        <x:v>1</x:v>
      </x:c>
      <x:c r="H195" s="45" t="n">
        <x:f>AVERAGE(B186:B195)</x:f>
        <x:v>0.75</x:v>
      </x:c>
      <x:c r="I195" s="45" t="n">
        <x:f>AVERAGE(C186:C195)</x:f>
        <x:v>1</x:v>
      </x:c>
      <x:c r="J195" s="45" t="n">
        <x:f>AVERAGE(B181:B195)</x:f>
        <x:v>0.7833333333333333</x:v>
      </x:c>
      <x:c r="K195" s="45" t="n">
        <x:f>AVERAGE(C181:C195)</x:f>
        <x:v>0.9666666666666667</x:v>
      </x:c>
      <x:c r="L195" s="45" t="n">
        <x:f>AVERAGE(B176:B195)</x:f>
        <x:v>0.7875</x:v>
      </x:c>
      <x:c r="M195" s="45" t="n">
        <x:f>AVERAGE(C176:C195)</x:f>
        <x:v>0.975</x:v>
      </x:c>
      <x:c r="N195" s="45" t="n">
        <x:f>AVERAGE(B171:B195)</x:f>
        <x:v>0.8</x:v>
      </x:c>
      <x:c r="O195" s="45" t="n">
        <x:f>AVERAGE(C171:C195)</x:f>
        <x:v>0.98</x:v>
      </x:c>
      <x:c r="P195" s="45" t="n">
        <x:f>AVERAGE(B166:B195)</x:f>
        <x:v>0.8</x:v>
      </x:c>
      <x:c r="Q195" s="45" t="n">
        <x:f>AVERAGE(C166:C195)</x:f>
        <x:v>0.975</x:v>
      </x:c>
      <x:c r="R195" s="45" t="n">
        <x:f>AVERAGE(B156:B195)</x:f>
        <x:v>0.8</x:v>
      </x:c>
      <x:c r="S195" s="45" t="n">
        <x:f>AVERAGE(C156:C195)</x:f>
        <x:v>0.89375</x:v>
      </x:c>
      <x:c r="T195" s="45" t="n">
        <x:f>AVERAGE(B146:B195)</x:f>
        <x:v>0.705</x:v>
      </x:c>
      <x:c r="U195" s="45" t="n">
        <x:f>AVERAGE(C146:C195)</x:f>
        <x:v>0.805</x:v>
      </x:c>
    </x:row>
    <x:row r="196">
      <x:c r="A196" s="42" t="n">
        <x:v>195</x:v>
      </x:c>
      <x:c r="B196" s="45" t="n">
        <x:v>0.75</x:v>
      </x:c>
      <x:c r="C196" s="45" t="n">
        <x:v>0.75</x:v>
      </x:c>
      <x:c r="D196" s="42" t="n">
        <x:f>IF(A196&gt;=$X$2,A196-$X$2+1,"")</x:f>
        <x:v>51</x:v>
      </x:c>
      <x:c r="E196" s="42" t="n">
        <x:f>IF(A196&gt;=$X$3,A196-$X$3+1,"")</x:f>
        <x:v>50</x:v>
      </x:c>
      <x:c r="F196" s="45" t="n">
        <x:f>AVERAGE(B192:B196)</x:f>
        <x:v>0.75</x:v>
      </x:c>
      <x:c r="G196" s="45" t="n">
        <x:f>AVERAGE(C192:C196)</x:f>
        <x:v>0.95</x:v>
      </x:c>
      <x:c r="H196" s="45" t="n">
        <x:f>AVERAGE(B187:B196)</x:f>
        <x:v>0.725</x:v>
      </x:c>
      <x:c r="I196" s="45" t="n">
        <x:f>AVERAGE(C187:C196)</x:f>
        <x:v>0.975</x:v>
      </x:c>
      <x:c r="J196" s="45" t="n">
        <x:f>AVERAGE(B182:B196)</x:f>
        <x:v>0.7833333333333333</x:v>
      </x:c>
      <x:c r="K196" s="45" t="n">
        <x:f>AVERAGE(C182:C196)</x:f>
        <x:v>0.95</x:v>
      </x:c>
      <x:c r="L196" s="45" t="n">
        <x:f>AVERAGE(B177:B196)</x:f>
        <x:v>0.775</x:v>
      </x:c>
      <x:c r="M196" s="45" t="n">
        <x:f>AVERAGE(C177:C196)</x:f>
        <x:v>0.9625</x:v>
      </x:c>
      <x:c r="N196" s="45" t="n">
        <x:f>AVERAGE(B172:B196)</x:f>
        <x:v>0.81</x:v>
      </x:c>
      <x:c r="O196" s="45" t="n">
        <x:f>AVERAGE(C172:C196)</x:f>
        <x:v>0.97</x:v>
      </x:c>
      <x:c r="P196" s="45" t="n">
        <x:f>AVERAGE(B167:B196)</x:f>
        <x:v>0.7916666666666666</x:v>
      </x:c>
      <x:c r="Q196" s="45" t="n">
        <x:f>AVERAGE(C167:C196)</x:f>
        <x:v>0.9666666666666667</x:v>
      </x:c>
      <x:c r="R196" s="45" t="n">
        <x:f>AVERAGE(B157:B196)</x:f>
        <x:v>0.80625</x:v>
      </x:c>
      <x:c r="S196" s="45" t="n">
        <x:f>AVERAGE(C157:C196)</x:f>
        <x:v>0.9</x:v>
      </x:c>
      <x:c r="T196" s="45" t="n">
        <x:f>AVERAGE(B147:B196)</x:f>
        <x:v>0.72</x:v>
      </x:c>
      <x:c r="U196" s="45" t="n">
        <x:f>AVERAGE(C147:C196)</x:f>
        <x:v>0.82</x:v>
      </x:c>
    </x:row>
    <x:row r="197">
      <x:c r="A197" s="42" t="n">
        <x:v>196</x:v>
      </x:c>
      <x:c r="B197" s="45" t="n">
        <x:v>1</x:v>
      </x:c>
      <x:c r="C197" s="45" t="n">
        <x:v>1</x:v>
      </x:c>
      <x:c r="D197" s="42" t="n">
        <x:f>IF(A197&gt;=$X$2,A197-$X$2+1,"")</x:f>
        <x:v>52</x:v>
      </x:c>
      <x:c r="E197" s="42" t="n">
        <x:f>IF(A197&gt;=$X$3,A197-$X$3+1,"")</x:f>
        <x:v>51</x:v>
      </x:c>
      <x:c r="F197" s="45" t="n">
        <x:f>AVERAGE(B193:B197)</x:f>
        <x:v>0.75</x:v>
      </x:c>
      <x:c r="G197" s="45" t="n">
        <x:f>AVERAGE(C193:C197)</x:f>
        <x:v>0.95</x:v>
      </x:c>
      <x:c r="H197" s="45" t="n">
        <x:f>AVERAGE(B188:B197)</x:f>
        <x:v>0.725</x:v>
      </x:c>
      <x:c r="I197" s="45" t="n">
        <x:f>AVERAGE(C188:C197)</x:f>
        <x:v>0.975</x:v>
      </x:c>
      <x:c r="J197" s="45" t="n">
        <x:f>AVERAGE(B183:B197)</x:f>
        <x:v>0.8</x:v>
      </x:c>
      <x:c r="K197" s="45" t="n">
        <x:f>AVERAGE(C183:C197)</x:f>
        <x:v>0.95</x:v>
      </x:c>
      <x:c r="L197" s="45" t="n">
        <x:f>AVERAGE(B178:B197)</x:f>
        <x:v>0.8</x:v>
      </x:c>
      <x:c r="M197" s="45" t="n">
        <x:f>AVERAGE(C178:C197)</x:f>
        <x:v>0.9625</x:v>
      </x:c>
      <x:c r="N197" s="45" t="n">
        <x:f>AVERAGE(B173:B197)</x:f>
        <x:v>0.82</x:v>
      </x:c>
      <x:c r="O197" s="45" t="n">
        <x:f>AVERAGE(C173:C197)</x:f>
        <x:v>0.97</x:v>
      </x:c>
      <x:c r="P197" s="45" t="n">
        <x:f>AVERAGE(B168:B197)</x:f>
        <x:v>0.8</x:v>
      </x:c>
      <x:c r="Q197" s="45" t="n">
        <x:f>AVERAGE(C168:C197)</x:f>
        <x:v>0.975</x:v>
      </x:c>
      <x:c r="R197" s="45" t="n">
        <x:f>AVERAGE(B158:B197)</x:f>
        <x:v>0.8125</x:v>
      </x:c>
      <x:c r="S197" s="45" t="n">
        <x:f>AVERAGE(C158:C197)</x:f>
        <x:v>0.91875</x:v>
      </x:c>
      <x:c r="T197" s="45" t="n">
        <x:f>AVERAGE(B148:B197)</x:f>
        <x:v>0.73</x:v>
      </x:c>
      <x:c r="U197" s="45" t="n">
        <x:f>AVERAGE(C148:C197)</x:f>
        <x:v>0.82</x:v>
      </x:c>
    </x:row>
    <x:row r="198">
      <x:c r="A198" s="42" t="n">
        <x:v>197</x:v>
      </x:c>
      <x:c r="B198" s="45" t="n">
        <x:v>0.75</x:v>
      </x:c>
      <x:c r="C198" s="45" t="n">
        <x:v>1</x:v>
      </x:c>
      <x:c r="D198" s="42" t="n">
        <x:f>IF(A198&gt;=$X$2,A198-$X$2+1,"")</x:f>
        <x:v>53</x:v>
      </x:c>
      <x:c r="E198" s="42" t="n">
        <x:f>IF(A198&gt;=$X$3,A198-$X$3+1,"")</x:f>
        <x:v>52</x:v>
      </x:c>
      <x:c r="F198" s="45" t="n">
        <x:f>AVERAGE(B194:B198)</x:f>
        <x:v>0.7</x:v>
      </x:c>
      <x:c r="G198" s="45" t="n">
        <x:f>AVERAGE(C194:C198)</x:f>
        <x:v>0.95</x:v>
      </x:c>
      <x:c r="H198" s="45" t="n">
        <x:f>AVERAGE(B189:B198)</x:f>
        <x:v>0.75</x:v>
      </x:c>
      <x:c r="I198" s="45" t="n">
        <x:f>AVERAGE(C189:C198)</x:f>
        <x:v>0.975</x:v>
      </x:c>
      <x:c r="J198" s="45" t="n">
        <x:f>AVERAGE(B184:B198)</x:f>
        <x:v>0.7833333333333333</x:v>
      </x:c>
      <x:c r="K198" s="45" t="n">
        <x:f>AVERAGE(C184:C198)</x:f>
        <x:v>0.9666666666666667</x:v>
      </x:c>
      <x:c r="L198" s="45" t="n">
        <x:f>AVERAGE(B179:B198)</x:f>
        <x:v>0.8125</x:v>
      </x:c>
      <x:c r="M198" s="45" t="n">
        <x:f>AVERAGE(C179:C198)</x:f>
        <x:v>0.9625</x:v>
      </x:c>
      <x:c r="N198" s="45" t="n">
        <x:f>AVERAGE(B174:B198)</x:f>
        <x:v>0.81</x:v>
      </x:c>
      <x:c r="O198" s="45" t="n">
        <x:f>AVERAGE(C174:C198)</x:f>
        <x:v>0.97</x:v>
      </x:c>
      <x:c r="P198" s="45" t="n">
        <x:f>AVERAGE(B169:B198)</x:f>
        <x:v>0.8</x:v>
      </x:c>
      <x:c r="Q198" s="45" t="n">
        <x:f>AVERAGE(C169:C198)</x:f>
        <x:v>0.975</x:v>
      </x:c>
      <x:c r="R198" s="45" t="n">
        <x:f>AVERAGE(B159:B198)</x:f>
        <x:v>0.8125</x:v>
      </x:c>
      <x:c r="S198" s="45" t="n">
        <x:f>AVERAGE(C159:C198)</x:f>
        <x:v>0.93125</x:v>
      </x:c>
      <x:c r="T198" s="45" t="n">
        <x:f>AVERAGE(B149:B198)</x:f>
        <x:v>0.74</x:v>
      </x:c>
      <x:c r="U198" s="45" t="n">
        <x:f>AVERAGE(C149:C198)</x:f>
        <x:v>0.835</x:v>
      </x:c>
    </x:row>
    <x:row r="199">
      <x:c r="A199" s="42" t="n">
        <x:v>198</x:v>
      </x:c>
      <x:c r="B199" s="45" t="n">
        <x:v>1</x:v>
      </x:c>
      <x:c r="C199" s="45" t="n">
        <x:v>1</x:v>
      </x:c>
      <x:c r="D199" s="42" t="n">
        <x:f>IF(A199&gt;=$X$2,A199-$X$2+1,"")</x:f>
        <x:v>54</x:v>
      </x:c>
      <x:c r="E199" s="42" t="n">
        <x:f>IF(A199&gt;=$X$3,A199-$X$3+1,"")</x:f>
        <x:v>53</x:v>
      </x:c>
      <x:c r="F199" s="45" t="n">
        <x:f>AVERAGE(B195:B199)</x:f>
        <x:v>0.8</x:v>
      </x:c>
      <x:c r="G199" s="45" t="n">
        <x:f>AVERAGE(C195:C199)</x:f>
        <x:v>0.95</x:v>
      </x:c>
      <x:c r="H199" s="45" t="n">
        <x:f>AVERAGE(B190:B199)</x:f>
        <x:v>0.8</x:v>
      </x:c>
      <x:c r="I199" s="45" t="n">
        <x:f>AVERAGE(C190:C199)</x:f>
        <x:v>0.975</x:v>
      </x:c>
      <x:c r="J199" s="45" t="n">
        <x:f>AVERAGE(B185:B199)</x:f>
        <x:v>0.7833333333333333</x:v>
      </x:c>
      <x:c r="K199" s="45" t="n">
        <x:f>AVERAGE(C185:C199)</x:f>
        <x:v>0.9666666666666667</x:v>
      </x:c>
      <x:c r="L199" s="45" t="n">
        <x:f>AVERAGE(B180:B199)</x:f>
        <x:v>0.8125</x:v>
      </x:c>
      <x:c r="M199" s="45" t="n">
        <x:f>AVERAGE(C180:C199)</x:f>
        <x:v>0.9625</x:v>
      </x:c>
      <x:c r="N199" s="45" t="n">
        <x:f>AVERAGE(B175:B199)</x:f>
        <x:v>0.81</x:v>
      </x:c>
      <x:c r="O199" s="45" t="n">
        <x:f>AVERAGE(C175:C199)</x:f>
        <x:v>0.97</x:v>
      </x:c>
      <x:c r="P199" s="45" t="n">
        <x:f>AVERAGE(B170:B199)</x:f>
        <x:v>0.8</x:v>
      </x:c>
      <x:c r="Q199" s="45" t="n">
        <x:f>AVERAGE(C170:C199)</x:f>
        <x:v>0.975</x:v>
      </x:c>
      <x:c r="R199" s="45" t="n">
        <x:f>AVERAGE(B160:B199)</x:f>
        <x:v>0.81875</x:v>
      </x:c>
      <x:c r="S199" s="45" t="n">
        <x:f>AVERAGE(C160:C199)</x:f>
        <x:v>0.9375</x:v>
      </x:c>
      <x:c r="T199" s="45" t="n">
        <x:f>AVERAGE(B150:B199)</x:f>
        <x:v>0.755</x:v>
      </x:c>
      <x:c r="U199" s="45" t="n">
        <x:f>AVERAGE(C150:C199)</x:f>
        <x:v>0.85</x:v>
      </x:c>
    </x:row>
    <x:row r="200">
      <x:c r="A200" s="42" t="n">
        <x:v>199</x:v>
      </x:c>
      <x:c r="B200" s="45" t="n">
        <x:v>0.5</x:v>
      </x:c>
      <x:c r="C200" s="45" t="n">
        <x:v>1</x:v>
      </x:c>
      <x:c r="D200" s="42" t="n">
        <x:f>IF(A200&gt;=$X$2,A200-$X$2+1,"")</x:f>
        <x:v>55</x:v>
      </x:c>
      <x:c r="E200" s="42" t="n">
        <x:f>IF(A200&gt;=$X$3,A200-$X$3+1,"")</x:f>
        <x:v>54</x:v>
      </x:c>
      <x:c r="F200" s="45" t="n">
        <x:f>AVERAGE(B196:B200)</x:f>
        <x:v>0.8</x:v>
      </x:c>
      <x:c r="G200" s="45" t="n">
        <x:f>AVERAGE(C196:C200)</x:f>
        <x:v>0.95</x:v>
      </x:c>
      <x:c r="H200" s="45" t="n">
        <x:f>AVERAGE(B191:B200)</x:f>
        <x:v>0.775</x:v>
      </x:c>
      <x:c r="I200" s="45" t="n">
        <x:f>AVERAGE(C191:C200)</x:f>
        <x:v>0.975</x:v>
      </x:c>
      <x:c r="J200" s="45" t="n">
        <x:f>AVERAGE(B186:B200)</x:f>
        <x:v>0.7666666666666667</x:v>
      </x:c>
      <x:c r="K200" s="45" t="n">
        <x:f>AVERAGE(C186:C200)</x:f>
        <x:v>0.9833333333333333</x:v>
      </x:c>
      <x:c r="L200" s="45" t="n">
        <x:f>AVERAGE(B181:B200)</x:f>
        <x:v>0.7875</x:v>
      </x:c>
      <x:c r="M200" s="45" t="n">
        <x:f>AVERAGE(C181:C200)</x:f>
        <x:v>0.9625</x:v>
      </x:c>
      <x:c r="N200" s="45" t="n">
        <x:f>AVERAGE(B176:B200)</x:f>
        <x:v>0.79</x:v>
      </x:c>
      <x:c r="O200" s="45" t="n">
        <x:f>AVERAGE(C176:C200)</x:f>
        <x:v>0.97</x:v>
      </x:c>
      <x:c r="P200" s="45" t="n">
        <x:f>AVERAGE(B171:B200)</x:f>
        <x:v>0.8</x:v>
      </x:c>
      <x:c r="Q200" s="45" t="n">
        <x:f>AVERAGE(C171:C200)</x:f>
        <x:v>0.975</x:v>
      </x:c>
      <x:c r="R200" s="45" t="n">
        <x:f>AVERAGE(B161:B200)</x:f>
        <x:v>0.80625</x:v>
      </x:c>
      <x:c r="S200" s="45" t="n">
        <x:f>AVERAGE(C161:C200)</x:f>
        <x:v>0.94375</x:v>
      </x:c>
      <x:c r="T200" s="45" t="n">
        <x:f>AVERAGE(B151:B200)</x:f>
        <x:v>0.76</x:v>
      </x:c>
      <x:c r="U200" s="45" t="n">
        <x:f>AVERAGE(C151:C200)</x:f>
        <x:v>0.86</x:v>
      </x:c>
    </x:row>
    <x:row r="201">
      <x:c r="A201" s="42" t="n">
        <x:v>200</x:v>
      </x:c>
      <x:c r="B201" s="45" t="n">
        <x:v>0.75</x:v>
      </x:c>
      <x:c r="C201" s="45" t="n">
        <x:v>0.75</x:v>
      </x:c>
      <x:c r="D201" s="42" t="n">
        <x:f>IF(A201&gt;=$X$2,A201-$X$2+1,"")</x:f>
        <x:v>56</x:v>
      </x:c>
      <x:c r="E201" s="42" t="n">
        <x:f>IF(A201&gt;=$X$3,A201-$X$3+1,"")</x:f>
        <x:v>55</x:v>
      </x:c>
      <x:c r="F201" s="45" t="n">
        <x:f>AVERAGE(B197:B201)</x:f>
        <x:v>0.8</x:v>
      </x:c>
      <x:c r="G201" s="45" t="n">
        <x:f>AVERAGE(C197:C201)</x:f>
        <x:v>0.95</x:v>
      </x:c>
      <x:c r="H201" s="45" t="n">
        <x:f>AVERAGE(B192:B201)</x:f>
        <x:v>0.775</x:v>
      </x:c>
      <x:c r="I201" s="45" t="n">
        <x:f>AVERAGE(C192:C201)</x:f>
        <x:v>0.95</x:v>
      </x:c>
      <x:c r="J201" s="45" t="n">
        <x:f>AVERAGE(B187:B201)</x:f>
        <x:v>0.75</x:v>
      </x:c>
      <x:c r="K201" s="45" t="n">
        <x:f>AVERAGE(C187:C201)</x:f>
        <x:v>0.9666666666666667</x:v>
      </x:c>
      <x:c r="L201" s="45" t="n">
        <x:f>AVERAGE(B182:B201)</x:f>
        <x:v>0.7875</x:v>
      </x:c>
      <x:c r="M201" s="45" t="n">
        <x:f>AVERAGE(C182:C201)</x:f>
        <x:v>0.95</x:v>
      </x:c>
      <x:c r="N201" s="45" t="n">
        <x:f>AVERAGE(B177:B201)</x:f>
        <x:v>0.78</x:v>
      </x:c>
      <x:c r="O201" s="45" t="n">
        <x:f>AVERAGE(C177:C201)</x:f>
        <x:v>0.96</x:v>
      </x:c>
      <x:c r="P201" s="45" t="n">
        <x:f>AVERAGE(B172:B201)</x:f>
        <x:v>0.8083333333333333</x:v>
      </x:c>
      <x:c r="Q201" s="45" t="n">
        <x:f>AVERAGE(C172:C201)</x:f>
        <x:v>0.9666666666666667</x:v>
      </x:c>
      <x:c r="R201" s="45" t="n">
        <x:f>AVERAGE(B162:B201)</x:f>
        <x:v>0.8125</x:v>
      </x:c>
      <x:c r="S201" s="45" t="n">
        <x:f>AVERAGE(C162:C201)</x:f>
        <x:v>0.95625</x:v>
      </x:c>
      <x:c r="T201" s="45" t="n">
        <x:f>AVERAGE(B152:B201)</x:f>
        <x:v>0.765</x:v>
      </x:c>
      <x:c r="U201" s="45" t="n">
        <x:f>AVERAGE(C152:C201)</x:f>
        <x:v>0.86</x:v>
      </x:c>
    </x:row>
    <x:row r="202">
      <x:c r="A202" s="42" t="n">
        <x:v>201</x:v>
      </x:c>
      <x:c r="B202" s="45" t="n">
        <x:v>0.75</x:v>
      </x:c>
      <x:c r="C202" s="45" t="n">
        <x:v>0.75</x:v>
      </x:c>
      <x:c r="D202" s="42" t="n">
        <x:f>IF(A202&gt;=$X$2,A202-$X$2+1,"")</x:f>
        <x:v>57</x:v>
      </x:c>
      <x:c r="E202" s="42" t="n">
        <x:f>IF(A202&gt;=$X$3,A202-$X$3+1,"")</x:f>
        <x:v>56</x:v>
      </x:c>
      <x:c r="F202" s="45" t="n">
        <x:f>AVERAGE(B198:B202)</x:f>
        <x:v>0.75</x:v>
      </x:c>
      <x:c r="G202" s="45" t="n">
        <x:f>AVERAGE(C198:C202)</x:f>
        <x:v>0.9</x:v>
      </x:c>
      <x:c r="H202" s="45" t="n">
        <x:f>AVERAGE(B193:B202)</x:f>
        <x:v>0.75</x:v>
      </x:c>
      <x:c r="I202" s="45" t="n">
        <x:f>AVERAGE(C193:C202)</x:f>
        <x:v>0.925</x:v>
      </x:c>
      <x:c r="J202" s="45" t="n">
        <x:f>AVERAGE(B188:B202)</x:f>
        <x:v>0.7333333333333333</x:v>
      </x:c>
      <x:c r="K202" s="45" t="n">
        <x:f>AVERAGE(C188:C202)</x:f>
        <x:v>0.95</x:v>
      </x:c>
      <x:c r="L202" s="45" t="n">
        <x:f>AVERAGE(B183:B202)</x:f>
        <x:v>0.7875</x:v>
      </x:c>
      <x:c r="M202" s="45" t="n">
        <x:f>AVERAGE(C183:C202)</x:f>
        <x:v>0.9375</x:v>
      </x:c>
      <x:c r="N202" s="45" t="n">
        <x:f>AVERAGE(B178:B202)</x:f>
        <x:v>0.79</x:v>
      </x:c>
      <x:c r="O202" s="45" t="n">
        <x:f>AVERAGE(C178:C202)</x:f>
        <x:v>0.95</x:v>
      </x:c>
      <x:c r="P202" s="45" t="n">
        <x:f>AVERAGE(B173:B202)</x:f>
        <x:v>0.8083333333333333</x:v>
      </x:c>
      <x:c r="Q202" s="45" t="n">
        <x:f>AVERAGE(C173:C202)</x:f>
        <x:v>0.9583333333333334</x:v>
      </x:c>
      <x:c r="R202" s="45" t="n">
        <x:f>AVERAGE(B163:B202)</x:f>
        <x:v>0.80625</x:v>
      </x:c>
      <x:c r="S202" s="45" t="n">
        <x:f>AVERAGE(C163:C202)</x:f>
        <x:v>0.95625</x:v>
      </x:c>
      <x:c r="T202" s="45" t="n">
        <x:f>AVERAGE(B153:B202)</x:f>
        <x:v>0.77</x:v>
      </x:c>
      <x:c r="U202" s="45" t="n">
        <x:f>AVERAGE(C153:C202)</x:f>
        <x:v>0.865</x:v>
      </x:c>
    </x:row>
    <x:row r="203">
      <x:c r="A203" s="42" t="n">
        <x:v>202</x:v>
      </x:c>
      <x:c r="B203" s="45" t="n">
        <x:v>1</x:v>
      </x:c>
      <x:c r="C203" s="45" t="n">
        <x:v>1</x:v>
      </x:c>
      <x:c r="D203" s="42" t="n">
        <x:f>IF(A203&gt;=$X$2,A203-$X$2+1,"")</x:f>
        <x:v>58</x:v>
      </x:c>
      <x:c r="E203" s="42" t="n">
        <x:f>IF(A203&gt;=$X$3,A203-$X$3+1,"")</x:f>
        <x:v>57</x:v>
      </x:c>
      <x:c r="F203" s="45" t="n">
        <x:f>AVERAGE(B199:B203)</x:f>
        <x:v>0.8</x:v>
      </x:c>
      <x:c r="G203" s="45" t="n">
        <x:f>AVERAGE(C199:C203)</x:f>
        <x:v>0.9</x:v>
      </x:c>
      <x:c r="H203" s="45" t="n">
        <x:f>AVERAGE(B194:B203)</x:f>
        <x:v>0.75</x:v>
      </x:c>
      <x:c r="I203" s="45" t="n">
        <x:f>AVERAGE(C194:C203)</x:f>
        <x:v>0.925</x:v>
      </x:c>
      <x:c r="J203" s="45" t="n">
        <x:f>AVERAGE(B189:B203)</x:f>
        <x:v>0.7666666666666667</x:v>
      </x:c>
      <x:c r="K203" s="45" t="n">
        <x:f>AVERAGE(C189:C203)</x:f>
        <x:v>0.95</x:v>
      </x:c>
      <x:c r="L203" s="45" t="n">
        <x:f>AVERAGE(B184:B203)</x:f>
        <x:v>0.7875</x:v>
      </x:c>
      <x:c r="M203" s="45" t="n">
        <x:f>AVERAGE(C184:C203)</x:f>
        <x:v>0.95</x:v>
      </x:c>
      <x:c r="N203" s="45" t="n">
        <x:f>AVERAGE(B179:B203)</x:f>
        <x:v>0.81</x:v>
      </x:c>
      <x:c r="O203" s="45" t="n">
        <x:f>AVERAGE(C179:C203)</x:f>
        <x:v>0.95</x:v>
      </x:c>
      <x:c r="P203" s="45" t="n">
        <x:f>AVERAGE(B174:B203)</x:f>
        <x:v>0.8083333333333333</x:v>
      </x:c>
      <x:c r="Q203" s="45" t="n">
        <x:f>AVERAGE(C174:C203)</x:f>
        <x:v>0.9583333333333334</x:v>
      </x:c>
      <x:c r="R203" s="45" t="n">
        <x:f>AVERAGE(B164:B203)</x:f>
        <x:v>0.80625</x:v>
      </x:c>
      <x:c r="S203" s="45" t="n">
        <x:f>AVERAGE(C164:C203)</x:f>
        <x:v>0.95625</x:v>
      </x:c>
      <x:c r="T203" s="45" t="n">
        <x:f>AVERAGE(B154:B203)</x:f>
        <x:v>0.78</x:v>
      </x:c>
      <x:c r="U203" s="45" t="n">
        <x:f>AVERAGE(C154:C203)</x:f>
        <x:v>0.87</x:v>
      </x:c>
    </x:row>
    <x:row r="204">
      <x:c r="A204" s="42" t="n">
        <x:v>203</x:v>
      </x:c>
      <x:c r="B204" s="45" t="n">
        <x:v>0.75</x:v>
      </x:c>
      <x:c r="C204" s="45" t="n">
        <x:v>1</x:v>
      </x:c>
      <x:c r="D204" s="42" t="n">
        <x:f>IF(A204&gt;=$X$2,A204-$X$2+1,"")</x:f>
        <x:v>59</x:v>
      </x:c>
      <x:c r="E204" s="42" t="n">
        <x:f>IF(A204&gt;=$X$3,A204-$X$3+1,"")</x:f>
        <x:v>58</x:v>
      </x:c>
      <x:c r="F204" s="45" t="n">
        <x:f>AVERAGE(B200:B204)</x:f>
        <x:v>0.75</x:v>
      </x:c>
      <x:c r="G204" s="45" t="n">
        <x:f>AVERAGE(C200:C204)</x:f>
        <x:v>0.9</x:v>
      </x:c>
      <x:c r="H204" s="45" t="n">
        <x:f>AVERAGE(B195:B204)</x:f>
        <x:v>0.775</x:v>
      </x:c>
      <x:c r="I204" s="45" t="n">
        <x:f>AVERAGE(C195:C204)</x:f>
        <x:v>0.925</x:v>
      </x:c>
      <x:c r="J204" s="45" t="n">
        <x:f>AVERAGE(B190:B204)</x:f>
        <x:v>0.7833333333333333</x:v>
      </x:c>
      <x:c r="K204" s="45" t="n">
        <x:f>AVERAGE(C190:C204)</x:f>
        <x:v>0.95</x:v>
      </x:c>
      <x:c r="L204" s="45" t="n">
        <x:f>AVERAGE(B185:B204)</x:f>
        <x:v>0.775</x:v>
      </x:c>
      <x:c r="M204" s="45" t="n">
        <x:f>AVERAGE(C185:C204)</x:f>
        <x:v>0.95</x:v>
      </x:c>
      <x:c r="N204" s="45" t="n">
        <x:f>AVERAGE(B180:B204)</x:f>
        <x:v>0.8</x:v>
      </x:c>
      <x:c r="O204" s="45" t="n">
        <x:f>AVERAGE(C180:C204)</x:f>
        <x:v>0.95</x:v>
      </x:c>
      <x:c r="P204" s="45" t="n">
        <x:f>AVERAGE(B175:B204)</x:f>
        <x:v>0.8</x:v>
      </x:c>
      <x:c r="Q204" s="45" t="n">
        <x:f>AVERAGE(C175:C204)</x:f>
        <x:v>0.9583333333333334</x:v>
      </x:c>
      <x:c r="R204" s="45" t="n">
        <x:f>AVERAGE(B165:B204)</x:f>
        <x:v>0.8</x:v>
      </x:c>
      <x:c r="S204" s="45" t="n">
        <x:f>AVERAGE(C165:C204)</x:f>
        <x:v>0.9625</x:v>
      </x:c>
      <x:c r="T204" s="45" t="n">
        <x:f>AVERAGE(B155:B204)</x:f>
        <x:v>0.79</x:v>
      </x:c>
      <x:c r="U204" s="45" t="n">
        <x:f>AVERAGE(C155:C204)</x:f>
        <x:v>0.885</x:v>
      </x:c>
    </x:row>
    <x:row r="205">
      <x:c r="A205" s="42" t="n">
        <x:v>204</x:v>
      </x:c>
      <x:c r="B205" s="45" t="n">
        <x:v>0.75</x:v>
      </x:c>
      <x:c r="C205" s="45" t="n">
        <x:v>1</x:v>
      </x:c>
      <x:c r="D205" s="42" t="n">
        <x:f>IF(A205&gt;=$X$2,A205-$X$2+1,"")</x:f>
        <x:v>60</x:v>
      </x:c>
      <x:c r="E205" s="42" t="n">
        <x:f>IF(A205&gt;=$X$3,A205-$X$3+1,"")</x:f>
        <x:v>59</x:v>
      </x:c>
      <x:c r="F205" s="45" t="n">
        <x:f>AVERAGE(B201:B205)</x:f>
        <x:v>0.8</x:v>
      </x:c>
      <x:c r="G205" s="45" t="n">
        <x:f>AVERAGE(C201:C205)</x:f>
        <x:v>0.9</x:v>
      </x:c>
      <x:c r="H205" s="45" t="n">
        <x:f>AVERAGE(B196:B205)</x:f>
        <x:v>0.8</x:v>
      </x:c>
      <x:c r="I205" s="45" t="n">
        <x:f>AVERAGE(C196:C205)</x:f>
        <x:v>0.925</x:v>
      </x:c>
      <x:c r="J205" s="45" t="n">
        <x:f>AVERAGE(B191:B205)</x:f>
        <x:v>0.7833333333333333</x:v>
      </x:c>
      <x:c r="K205" s="45" t="n">
        <x:f>AVERAGE(C191:C205)</x:f>
        <x:v>0.95</x:v>
      </x:c>
      <x:c r="L205" s="45" t="n">
        <x:f>AVERAGE(B186:B205)</x:f>
        <x:v>0.775</x:v>
      </x:c>
      <x:c r="M205" s="45" t="n">
        <x:f>AVERAGE(C186:C205)</x:f>
        <x:v>0.9625</x:v>
      </x:c>
      <x:c r="N205" s="45" t="n">
        <x:f>AVERAGE(B181:B205)</x:f>
        <x:v>0.79</x:v>
      </x:c>
      <x:c r="O205" s="45" t="n">
        <x:f>AVERAGE(C181:C205)</x:f>
        <x:v>0.95</x:v>
      </x:c>
      <x:c r="P205" s="45" t="n">
        <x:f>AVERAGE(B176:B205)</x:f>
        <x:v>0.7916666666666666</x:v>
      </x:c>
      <x:c r="Q205" s="45" t="n">
        <x:f>AVERAGE(C176:C205)</x:f>
        <x:v>0.9583333333333334</x:v>
      </x:c>
      <x:c r="R205" s="45" t="n">
        <x:f>AVERAGE(B166:B205)</x:f>
        <x:v>0.8</x:v>
      </x:c>
      <x:c r="S205" s="45" t="n">
        <x:f>AVERAGE(C166:C205)</x:f>
        <x:v>0.9625</x:v>
      </x:c>
      <x:c r="T205" s="45" t="n">
        <x:f>AVERAGE(B156:B205)</x:f>
        <x:v>0.8</x:v>
      </x:c>
      <x:c r="U205" s="45" t="n">
        <x:f>AVERAGE(C156:C205)</x:f>
        <x:v>0.9</x:v>
      </x:c>
    </x:row>
    <x:row r="206">
      <x:c r="A206" s="42" t="n">
        <x:v>205</x:v>
      </x:c>
      <x:c r="B206" s="45" t="n">
        <x:v>1</x:v>
      </x:c>
      <x:c r="C206" s="45" t="n">
        <x:v>1</x:v>
      </x:c>
      <x:c r="D206" s="42" t="n">
        <x:f>IF(A206&gt;=$X$2,A206-$X$2+1,"")</x:f>
        <x:v>61</x:v>
      </x:c>
      <x:c r="E206" s="42" t="n">
        <x:f>IF(A206&gt;=$X$3,A206-$X$3+1,"")</x:f>
        <x:v>60</x:v>
      </x:c>
      <x:c r="F206" s="45" t="n">
        <x:f>AVERAGE(B202:B206)</x:f>
        <x:v>0.85</x:v>
      </x:c>
      <x:c r="G206" s="45" t="n">
        <x:f>AVERAGE(C202:C206)</x:f>
        <x:v>0.95</x:v>
      </x:c>
      <x:c r="H206" s="45" t="n">
        <x:f>AVERAGE(B197:B206)</x:f>
        <x:v>0.825</x:v>
      </x:c>
      <x:c r="I206" s="45" t="n">
        <x:f>AVERAGE(C197:C206)</x:f>
        <x:v>0.95</x:v>
      </x:c>
      <x:c r="J206" s="45" t="n">
        <x:f>AVERAGE(B192:B206)</x:f>
        <x:v>0.8</x:v>
      </x:c>
      <x:c r="K206" s="45" t="n">
        <x:f>AVERAGE(C192:C206)</x:f>
        <x:v>0.95</x:v>
      </x:c>
      <x:c r="L206" s="45" t="n">
        <x:f>AVERAGE(B187:B206)</x:f>
        <x:v>0.775</x:v>
      </x:c>
      <x:c r="M206" s="45" t="n">
        <x:f>AVERAGE(C187:C206)</x:f>
        <x:v>0.9625</x:v>
      </x:c>
      <x:c r="N206" s="45" t="n">
        <x:f>AVERAGE(B182:B206)</x:f>
        <x:v>0.8</x:v>
      </x:c>
      <x:c r="O206" s="45" t="n">
        <x:f>AVERAGE(C182:C206)</x:f>
        <x:v>0.95</x:v>
      </x:c>
      <x:c r="P206" s="45" t="n">
        <x:f>AVERAGE(B177:B206)</x:f>
        <x:v>0.7916666666666666</x:v>
      </x:c>
      <x:c r="Q206" s="45" t="n">
        <x:f>AVERAGE(C177:C206)</x:f>
        <x:v>0.9583333333333334</x:v>
      </x:c>
      <x:c r="R206" s="45" t="n">
        <x:f>AVERAGE(B167:B206)</x:f>
        <x:v>0.8</x:v>
      </x:c>
      <x:c r="S206" s="45" t="n">
        <x:f>AVERAGE(C167:C206)</x:f>
        <x:v>0.9625</x:v>
      </x:c>
      <x:c r="T206" s="45" t="n">
        <x:f>AVERAGE(B157:B206)</x:f>
        <x:v>0.81</x:v>
      </x:c>
      <x:c r="U206" s="45" t="n">
        <x:f>AVERAGE(C157:C206)</x:f>
        <x:v>0.91</x:v>
      </x:c>
    </x:row>
    <x:row r="207">
      <x:c r="A207" s="42" t="n">
        <x:v>206</x:v>
      </x:c>
      <x:c r="B207" s="45" t="n">
        <x:v>0.75</x:v>
      </x:c>
      <x:c r="C207" s="45" t="n">
        <x:v>1</x:v>
      </x:c>
      <x:c r="D207" s="42" t="n">
        <x:f>IF(A207&gt;=$X$2,A207-$X$2+1,"")</x:f>
        <x:v>62</x:v>
      </x:c>
      <x:c r="E207" s="42" t="n">
        <x:f>IF(A207&gt;=$X$3,A207-$X$3+1,"")</x:f>
        <x:v>61</x:v>
      </x:c>
      <x:c r="F207" s="45" t="n">
        <x:f>AVERAGE(B203:B207)</x:f>
        <x:v>0.85</x:v>
      </x:c>
      <x:c r="G207" s="45" t="n">
        <x:f>AVERAGE(C203:C207)</x:f>
        <x:v>1</x:v>
      </x:c>
      <x:c r="H207" s="45" t="n">
        <x:f>AVERAGE(B198:B207)</x:f>
        <x:v>0.8</x:v>
      </x:c>
      <x:c r="I207" s="45" t="n">
        <x:f>AVERAGE(C198:C207)</x:f>
        <x:v>0.95</x:v>
      </x:c>
      <x:c r="J207" s="45" t="n">
        <x:f>AVERAGE(B193:B207)</x:f>
        <x:v>0.7833333333333333</x:v>
      </x:c>
      <x:c r="K207" s="45" t="n">
        <x:f>AVERAGE(C193:C207)</x:f>
        <x:v>0.95</x:v>
      </x:c>
      <x:c r="L207" s="45" t="n">
        <x:f>AVERAGE(B188:B207)</x:f>
        <x:v>0.7625</x:v>
      </x:c>
      <x:c r="M207" s="45" t="n">
        <x:f>AVERAGE(C188:C207)</x:f>
        <x:v>0.9625</x:v>
      </x:c>
      <x:c r="N207" s="45" t="n">
        <x:f>AVERAGE(B183:B207)</x:f>
        <x:v>0.8</x:v>
      </x:c>
      <x:c r="O207" s="45" t="n">
        <x:f>AVERAGE(C183:C207)</x:f>
        <x:v>0.95</x:v>
      </x:c>
      <x:c r="P207" s="45" t="n">
        <x:f>AVERAGE(B178:B207)</x:f>
        <x:v>0.8</x:v>
      </x:c>
      <x:c r="Q207" s="45" t="n">
        <x:f>AVERAGE(C178:C207)</x:f>
        <x:v>0.9583333333333334</x:v>
      </x:c>
      <x:c r="R207" s="45" t="n">
        <x:f>AVERAGE(B168:B207)</x:f>
        <x:v>0.8</x:v>
      </x:c>
      <x:c r="S207" s="45" t="n">
        <x:f>AVERAGE(C168:C207)</x:f>
        <x:v>0.96875</x:v>
      </x:c>
      <x:c r="T207" s="45" t="n">
        <x:f>AVERAGE(B158:B207)</x:f>
        <x:v>0.81</x:v>
      </x:c>
      <x:c r="U207" s="45" t="n">
        <x:f>AVERAGE(C158:C207)</x:f>
        <x:v>0.925</x:v>
      </x:c>
    </x:row>
    <x:row r="208">
      <x:c r="A208" s="42" t="n">
        <x:v>207</x:v>
      </x:c>
      <x:c r="B208" s="45" t="n">
        <x:v>1</x:v>
      </x:c>
      <x:c r="C208" s="45" t="n">
        <x:v>1</x:v>
      </x:c>
      <x:c r="D208" s="42" t="n">
        <x:f>IF(A208&gt;=$X$2,A208-$X$2+1,"")</x:f>
        <x:v>63</x:v>
      </x:c>
      <x:c r="E208" s="42" t="n">
        <x:f>IF(A208&gt;=$X$3,A208-$X$3+1,"")</x:f>
        <x:v>62</x:v>
      </x:c>
      <x:c r="F208" s="45" t="n">
        <x:f>AVERAGE(B204:B208)</x:f>
        <x:v>0.85</x:v>
      </x:c>
      <x:c r="G208" s="45" t="n">
        <x:f>AVERAGE(C204:C208)</x:f>
        <x:v>1</x:v>
      </x:c>
      <x:c r="H208" s="45" t="n">
        <x:f>AVERAGE(B199:B208)</x:f>
        <x:v>0.825</x:v>
      </x:c>
      <x:c r="I208" s="45" t="n">
        <x:f>AVERAGE(C199:C208)</x:f>
        <x:v>0.95</x:v>
      </x:c>
      <x:c r="J208" s="45" t="n">
        <x:f>AVERAGE(B194:B208)</x:f>
        <x:v>0.7833333333333333</x:v>
      </x:c>
      <x:c r="K208" s="45" t="n">
        <x:f>AVERAGE(C194:C208)</x:f>
        <x:v>0.95</x:v>
      </x:c>
      <x:c r="L208" s="45" t="n">
        <x:f>AVERAGE(B189:B208)</x:f>
        <x:v>0.7875</x:v>
      </x:c>
      <x:c r="M208" s="45" t="n">
        <x:f>AVERAGE(C189:C208)</x:f>
        <x:v>0.9625</x:v>
      </x:c>
      <x:c r="N208" s="45" t="n">
        <x:f>AVERAGE(B184:B208)</x:f>
        <x:v>0.8</x:v>
      </x:c>
      <x:c r="O208" s="45" t="n">
        <x:f>AVERAGE(C184:C208)</x:f>
        <x:v>0.96</x:v>
      </x:c>
      <x:c r="P208" s="45" t="n">
        <x:f>AVERAGE(B179:B208)</x:f>
        <x:v>0.8166666666666667</x:v>
      </x:c>
      <x:c r="Q208" s="45" t="n">
        <x:f>AVERAGE(C179:C208)</x:f>
        <x:v>0.9583333333333334</x:v>
      </x:c>
      <x:c r="R208" s="45" t="n">
        <x:f>AVERAGE(B169:B208)</x:f>
        <x:v>0.80625</x:v>
      </x:c>
      <x:c r="S208" s="45" t="n">
        <x:f>AVERAGE(C169:C208)</x:f>
        <x:v>0.96875</x:v>
      </x:c>
      <x:c r="T208" s="45" t="n">
        <x:f>AVERAGE(B159:B208)</x:f>
        <x:v>0.815</x:v>
      </x:c>
      <x:c r="U208" s="45" t="n">
        <x:f>AVERAGE(C159:C208)</x:f>
        <x:v>0.935</x:v>
      </x:c>
    </x:row>
    <x:row r="209">
      <x:c r="A209" s="42" t="n">
        <x:v>208</x:v>
      </x:c>
      <x:c r="B209" s="45" t="n">
        <x:v>0.5</x:v>
      </x:c>
      <x:c r="C209" s="45" t="n">
        <x:v>1</x:v>
      </x:c>
      <x:c r="D209" s="42" t="n">
        <x:f>IF(A209&gt;=$X$2,A209-$X$2+1,"")</x:f>
        <x:v>64</x:v>
      </x:c>
      <x:c r="E209" s="42" t="n">
        <x:f>IF(A209&gt;=$X$3,A209-$X$3+1,"")</x:f>
        <x:v>63</x:v>
      </x:c>
      <x:c r="F209" s="45" t="n">
        <x:f>AVERAGE(B205:B209)</x:f>
        <x:v>0.8</x:v>
      </x:c>
      <x:c r="G209" s="45" t="n">
        <x:f>AVERAGE(C205:C209)</x:f>
        <x:v>1</x:v>
      </x:c>
      <x:c r="H209" s="45" t="n">
        <x:f>AVERAGE(B200:B209)</x:f>
        <x:v>0.775</x:v>
      </x:c>
      <x:c r="I209" s="45" t="n">
        <x:f>AVERAGE(C200:C209)</x:f>
        <x:v>0.95</x:v>
      </x:c>
      <x:c r="J209" s="45" t="n">
        <x:f>AVERAGE(B195:B209)</x:f>
        <x:v>0.7833333333333333</x:v>
      </x:c>
      <x:c r="K209" s="45" t="n">
        <x:f>AVERAGE(C195:C209)</x:f>
        <x:v>0.95</x:v>
      </x:c>
      <x:c r="L209" s="45" t="n">
        <x:f>AVERAGE(B190:B209)</x:f>
        <x:v>0.7875</x:v>
      </x:c>
      <x:c r="M209" s="45" t="n">
        <x:f>AVERAGE(C190:C209)</x:f>
        <x:v>0.9625</x:v>
      </x:c>
      <x:c r="N209" s="45" t="n">
        <x:f>AVERAGE(B185:B209)</x:f>
        <x:v>0.78</x:v>
      </x:c>
      <x:c r="O209" s="45" t="n">
        <x:f>AVERAGE(C185:C209)</x:f>
        <x:v>0.96</x:v>
      </x:c>
      <x:c r="P209" s="45" t="n">
        <x:f>AVERAGE(B180:B209)</x:f>
        <x:v>0.8</x:v>
      </x:c>
      <x:c r="Q209" s="45" t="n">
        <x:f>AVERAGE(C180:C209)</x:f>
        <x:v>0.9583333333333334</x:v>
      </x:c>
      <x:c r="R209" s="45" t="n">
        <x:f>AVERAGE(B170:B209)</x:f>
        <x:v>0.79375</x:v>
      </x:c>
      <x:c r="S209" s="45" t="n">
        <x:f>AVERAGE(C170:C209)</x:f>
        <x:v>0.96875</x:v>
      </x:c>
      <x:c r="T209" s="45" t="n">
        <x:f>AVERAGE(B160:B209)</x:f>
        <x:v>0.81</x:v>
      </x:c>
      <x:c r="U209" s="45" t="n">
        <x:f>AVERAGE(C160:C209)</x:f>
        <x:v>0.94</x:v>
      </x:c>
    </x:row>
    <x:row r="210">
      <x:c r="A210" s="42" t="n">
        <x:v>209</x:v>
      </x:c>
      <x:c r="B210" s="45" t="n">
        <x:v>1</x:v>
      </x:c>
      <x:c r="C210" s="45" t="n">
        <x:v>1</x:v>
      </x:c>
      <x:c r="D210" s="42" t="n">
        <x:f>IF(A210&gt;=$X$2,A210-$X$2+1,"")</x:f>
        <x:v>65</x:v>
      </x:c>
      <x:c r="E210" s="42" t="n">
        <x:f>IF(A210&gt;=$X$3,A210-$X$3+1,"")</x:f>
        <x:v>64</x:v>
      </x:c>
      <x:c r="F210" s="45" t="n">
        <x:f>AVERAGE(B206:B210)</x:f>
        <x:v>0.85</x:v>
      </x:c>
      <x:c r="G210" s="45" t="n">
        <x:f>AVERAGE(C206:C210)</x:f>
        <x:v>1</x:v>
      </x:c>
      <x:c r="H210" s="45" t="n">
        <x:f>AVERAGE(B201:B210)</x:f>
        <x:v>0.825</x:v>
      </x:c>
      <x:c r="I210" s="45" t="n">
        <x:f>AVERAGE(C201:C210)</x:f>
        <x:v>0.95</x:v>
      </x:c>
      <x:c r="J210" s="45" t="n">
        <x:f>AVERAGE(B196:B210)</x:f>
        <x:v>0.8166666666666667</x:v>
      </x:c>
      <x:c r="K210" s="45" t="n">
        <x:f>AVERAGE(C196:C210)</x:f>
        <x:v>0.95</x:v>
      </x:c>
      <x:c r="L210" s="45" t="n">
        <x:f>AVERAGE(B191:B210)</x:f>
        <x:v>0.8</x:v>
      </x:c>
      <x:c r="M210" s="45" t="n">
        <x:f>AVERAGE(C191:C210)</x:f>
        <x:v>0.9625</x:v>
      </x:c>
      <x:c r="N210" s="45" t="n">
        <x:f>AVERAGE(B186:B210)</x:f>
        <x:v>0.79</x:v>
      </x:c>
      <x:c r="O210" s="45" t="n">
        <x:f>AVERAGE(C186:C210)</x:f>
        <x:v>0.97</x:v>
      </x:c>
      <x:c r="P210" s="45" t="n">
        <x:f>AVERAGE(B181:B210)</x:f>
        <x:v>0.8</x:v>
      </x:c>
      <x:c r="Q210" s="45" t="n">
        <x:f>AVERAGE(C181:C210)</x:f>
        <x:v>0.9583333333333334</x:v>
      </x:c>
      <x:c r="R210" s="45" t="n">
        <x:f>AVERAGE(B171:B210)</x:f>
        <x:v>0.80625</x:v>
      </x:c>
      <x:c r="S210" s="45" t="n">
        <x:f>AVERAGE(C171:C210)</x:f>
        <x:v>0.96875</x:v>
      </x:c>
      <x:c r="T210" s="45" t="n">
        <x:f>AVERAGE(B161:B210)</x:f>
        <x:v>0.81</x:v>
      </x:c>
      <x:c r="U210" s="45" t="n">
        <x:f>AVERAGE(C161:C210)</x:f>
        <x:v>0.945</x:v>
      </x:c>
    </x:row>
    <x:row r="211">
      <x:c r="A211" s="42" t="n">
        <x:v>210</x:v>
      </x:c>
      <x:c r="B211" s="45" t="n">
        <x:v>1</x:v>
      </x:c>
      <x:c r="C211" s="45" t="n">
        <x:v>1</x:v>
      </x:c>
      <x:c r="D211" s="42" t="n">
        <x:f>IF(A211&gt;=$X$2,A211-$X$2+1,"")</x:f>
        <x:v>66</x:v>
      </x:c>
      <x:c r="E211" s="42" t="n">
        <x:f>IF(A211&gt;=$X$3,A211-$X$3+1,"")</x:f>
        <x:v>65</x:v>
      </x:c>
      <x:c r="F211" s="45" t="n">
        <x:f>AVERAGE(B207:B211)</x:f>
        <x:v>0.85</x:v>
      </x:c>
      <x:c r="G211" s="45" t="n">
        <x:f>AVERAGE(C207:C211)</x:f>
        <x:v>1</x:v>
      </x:c>
      <x:c r="H211" s="45" t="n">
        <x:f>AVERAGE(B202:B211)</x:f>
        <x:v>0.85</x:v>
      </x:c>
      <x:c r="I211" s="45" t="n">
        <x:f>AVERAGE(C202:C211)</x:f>
        <x:v>0.975</x:v>
      </x:c>
      <x:c r="J211" s="45" t="n">
        <x:f>AVERAGE(B197:B211)</x:f>
        <x:v>0.8333333333333334</x:v>
      </x:c>
      <x:c r="K211" s="45" t="n">
        <x:f>AVERAGE(C197:C211)</x:f>
        <x:v>0.9666666666666667</x:v>
      </x:c>
      <x:c r="L211" s="45" t="n">
        <x:f>AVERAGE(B192:B211)</x:f>
        <x:v>0.8125</x:v>
      </x:c>
      <x:c r="M211" s="45" t="n">
        <x:f>AVERAGE(C192:C211)</x:f>
        <x:v>0.9625</x:v>
      </x:c>
      <x:c r="N211" s="45" t="n">
        <x:f>AVERAGE(B187:B211)</x:f>
        <x:v>0.79</x:v>
      </x:c>
      <x:c r="O211" s="45" t="n">
        <x:f>AVERAGE(C187:C211)</x:f>
        <x:v>0.97</x:v>
      </x:c>
      <x:c r="P211" s="45" t="n">
        <x:f>AVERAGE(B182:B211)</x:f>
        <x:v>0.8083333333333333</x:v>
      </x:c>
      <x:c r="Q211" s="45" t="n">
        <x:f>AVERAGE(C182:C211)</x:f>
        <x:v>0.9583333333333334</x:v>
      </x:c>
      <x:c r="R211" s="45" t="n">
        <x:f>AVERAGE(B172:B211)</x:f>
        <x:v>0.81875</x:v>
      </x:c>
      <x:c r="S211" s="45" t="n">
        <x:f>AVERAGE(C172:C211)</x:f>
        <x:v>0.96875</x:v>
      </x:c>
      <x:c r="T211" s="45" t="n">
        <x:f>AVERAGE(B162:B211)</x:f>
        <x:v>0.82</x:v>
      </x:c>
      <x:c r="U211" s="45" t="n">
        <x:f>AVERAGE(C162:C211)</x:f>
        <x:v>0.96</x:v>
      </x:c>
    </x:row>
    <x:row r="212">
      <x:c r="A212" s="42" t="n">
        <x:v>211</x:v>
      </x:c>
      <x:c r="B212" s="45" t="n">
        <x:v>1</x:v>
      </x:c>
      <x:c r="C212" s="45" t="n">
        <x:v>1</x:v>
      </x:c>
      <x:c r="D212" s="42" t="n">
        <x:f>IF(A212&gt;=$X$2,A212-$X$2+1,"")</x:f>
        <x:v>67</x:v>
      </x:c>
      <x:c r="E212" s="42" t="n">
        <x:f>IF(A212&gt;=$X$3,A212-$X$3+1,"")</x:f>
        <x:v>66</x:v>
      </x:c>
      <x:c r="F212" s="45" t="n">
        <x:f>AVERAGE(B208:B212)</x:f>
        <x:v>0.9</x:v>
      </x:c>
      <x:c r="G212" s="45" t="n">
        <x:f>AVERAGE(C208:C212)</x:f>
        <x:v>1</x:v>
      </x:c>
      <x:c r="H212" s="45" t="n">
        <x:f>AVERAGE(B203:B212)</x:f>
        <x:v>0.875</x:v>
      </x:c>
      <x:c r="I212" s="45" t="n">
        <x:f>AVERAGE(C203:C212)</x:f>
        <x:v>1</x:v>
      </x:c>
      <x:c r="J212" s="45" t="n">
        <x:f>AVERAGE(B198:B212)</x:f>
        <x:v>0.8333333333333334</x:v>
      </x:c>
      <x:c r="K212" s="45" t="n">
        <x:f>AVERAGE(C198:C212)</x:f>
        <x:v>0.9666666666666667</x:v>
      </x:c>
      <x:c r="L212" s="45" t="n">
        <x:f>AVERAGE(B193:B212)</x:f>
        <x:v>0.8125</x:v>
      </x:c>
      <x:c r="M212" s="45" t="n">
        <x:f>AVERAGE(C193:C212)</x:f>
        <x:v>0.9625</x:v>
      </x:c>
      <x:c r="N212" s="45" t="n">
        <x:f>AVERAGE(B188:B212)</x:f>
        <x:v>0.79</x:v>
      </x:c>
      <x:c r="O212" s="45" t="n">
        <x:f>AVERAGE(C188:C212)</x:f>
        <x:v>0.97</x:v>
      </x:c>
      <x:c r="P212" s="45" t="n">
        <x:f>AVERAGE(B183:B212)</x:f>
        <x:v>0.8166666666666667</x:v>
      </x:c>
      <x:c r="Q212" s="45" t="n">
        <x:f>AVERAGE(C183:C212)</x:f>
        <x:v>0.9583333333333334</x:v>
      </x:c>
      <x:c r="R212" s="45" t="n">
        <x:f>AVERAGE(B173:B212)</x:f>
        <x:v>0.825</x:v>
      </x:c>
      <x:c r="S212" s="45" t="n">
        <x:f>AVERAGE(C173:C212)</x:f>
        <x:v>0.96875</x:v>
      </x:c>
      <x:c r="T212" s="45" t="n">
        <x:f>AVERAGE(B163:B212)</x:f>
        <x:v>0.82</x:v>
      </x:c>
      <x:c r="U212" s="45" t="n">
        <x:f>AVERAGE(C163:C212)</x:f>
        <x:v>0.965</x:v>
      </x:c>
    </x:row>
    <x:row r="213">
      <x:c r="A213" s="42" t="n">
        <x:v>212</x:v>
      </x:c>
      <x:c r="B213" s="45" t="n">
        <x:v>0.75</x:v>
      </x:c>
      <x:c r="C213" s="45" t="n">
        <x:v>1</x:v>
      </x:c>
      <x:c r="D213" s="42" t="n">
        <x:f>IF(A213&gt;=$X$2,A213-$X$2+1,"")</x:f>
        <x:v>68</x:v>
      </x:c>
      <x:c r="E213" s="42" t="n">
        <x:f>IF(A213&gt;=$X$3,A213-$X$3+1,"")</x:f>
        <x:v>67</x:v>
      </x:c>
      <x:c r="F213" s="45" t="n">
        <x:f>AVERAGE(B209:B213)</x:f>
        <x:v>0.85</x:v>
      </x:c>
      <x:c r="G213" s="45" t="n">
        <x:f>AVERAGE(C209:C213)</x:f>
        <x:v>1</x:v>
      </x:c>
      <x:c r="H213" s="45" t="n">
        <x:f>AVERAGE(B204:B213)</x:f>
        <x:v>0.85</x:v>
      </x:c>
      <x:c r="I213" s="45" t="n">
        <x:f>AVERAGE(C204:C213)</x:f>
        <x:v>1</x:v>
      </x:c>
      <x:c r="J213" s="45" t="n">
        <x:f>AVERAGE(B199:B213)</x:f>
        <x:v>0.8333333333333334</x:v>
      </x:c>
      <x:c r="K213" s="45" t="n">
        <x:f>AVERAGE(C199:C213)</x:f>
        <x:v>0.9666666666666667</x:v>
      </x:c>
      <x:c r="L213" s="45" t="n">
        <x:f>AVERAGE(B194:B213)</x:f>
        <x:v>0.8</x:v>
      </x:c>
      <x:c r="M213" s="45" t="n">
        <x:f>AVERAGE(C194:C213)</x:f>
        <x:v>0.9625</x:v>
      </x:c>
      <x:c r="N213" s="45" t="n">
        <x:f>AVERAGE(B189:B213)</x:f>
        <x:v>0.8</x:v>
      </x:c>
      <x:c r="O213" s="45" t="n">
        <x:f>AVERAGE(C189:C213)</x:f>
        <x:v>0.97</x:v>
      </x:c>
      <x:c r="P213" s="45" t="n">
        <x:f>AVERAGE(B184:B213)</x:f>
        <x:v>0.8083333333333333</x:v>
      </x:c>
      <x:c r="Q213" s="45" t="n">
        <x:f>AVERAGE(C184:C213)</x:f>
        <x:v>0.9666666666666667</x:v>
      </x:c>
      <x:c r="R213" s="45" t="n">
        <x:f>AVERAGE(B174:B213)</x:f>
        <x:v>0.81875</x:v>
      </x:c>
      <x:c r="S213" s="45" t="n">
        <x:f>AVERAGE(C174:C213)</x:f>
        <x:v>0.96875</x:v>
      </x:c>
      <x:c r="T213" s="45" t="n">
        <x:f>AVERAGE(B164:B213)</x:f>
        <x:v>0.815</x:v>
      </x:c>
      <x:c r="U213" s="45" t="n">
        <x:f>AVERAGE(C164:C213)</x:f>
        <x:v>0.965</x:v>
      </x:c>
    </x:row>
    <x:row r="214">
      <x:c r="A214" s="42" t="n">
        <x:v>213</x:v>
      </x:c>
      <x:c r="B214" s="45" t="n">
        <x:v>1</x:v>
      </x:c>
      <x:c r="C214" s="45" t="n">
        <x:v>1</x:v>
      </x:c>
      <x:c r="D214" s="42" t="n">
        <x:f>IF(A214&gt;=$X$2,A214-$X$2+1,"")</x:f>
        <x:v>69</x:v>
      </x:c>
      <x:c r="E214" s="42" t="n">
        <x:f>IF(A214&gt;=$X$3,A214-$X$3+1,"")</x:f>
        <x:v>68</x:v>
      </x:c>
      <x:c r="F214" s="45" t="n">
        <x:f>AVERAGE(B210:B214)</x:f>
        <x:v>0.95</x:v>
      </x:c>
      <x:c r="G214" s="45" t="n">
        <x:f>AVERAGE(C210:C214)</x:f>
        <x:v>1</x:v>
      </x:c>
      <x:c r="H214" s="45" t="n">
        <x:f>AVERAGE(B205:B214)</x:f>
        <x:v>0.875</x:v>
      </x:c>
      <x:c r="I214" s="45" t="n">
        <x:f>AVERAGE(C205:C214)</x:f>
        <x:v>1</x:v>
      </x:c>
      <x:c r="J214" s="45" t="n">
        <x:f>AVERAGE(B200:B214)</x:f>
        <x:v>0.8333333333333334</x:v>
      </x:c>
      <x:c r="K214" s="45" t="n">
        <x:f>AVERAGE(C200:C214)</x:f>
        <x:v>0.9666666666666667</x:v>
      </x:c>
      <x:c r="L214" s="45" t="n">
        <x:f>AVERAGE(B195:B214)</x:f>
        <x:v>0.825</x:v>
      </x:c>
      <x:c r="M214" s="45" t="n">
        <x:f>AVERAGE(C195:C214)</x:f>
        <x:v>0.9625</x:v>
      </x:c>
      <x:c r="N214" s="45" t="n">
        <x:f>AVERAGE(B190:B214)</x:f>
        <x:v>0.82</x:v>
      </x:c>
      <x:c r="O214" s="45" t="n">
        <x:f>AVERAGE(C190:C214)</x:f>
        <x:v>0.97</x:v>
      </x:c>
      <x:c r="P214" s="45" t="n">
        <x:f>AVERAGE(B185:B214)</x:f>
        <x:v>0.8083333333333333</x:v>
      </x:c>
      <x:c r="Q214" s="45" t="n">
        <x:f>AVERAGE(C185:C214)</x:f>
        <x:v>0.9666666666666667</x:v>
      </x:c>
      <x:c r="R214" s="45" t="n">
        <x:f>AVERAGE(B175:B214)</x:f>
        <x:v>0.81875</x:v>
      </x:c>
      <x:c r="S214" s="45" t="n">
        <x:f>AVERAGE(C175:C214)</x:f>
        <x:v>0.96875</x:v>
      </x:c>
      <x:c r="T214" s="45" t="n">
        <x:f>AVERAGE(B165:B214)</x:f>
        <x:v>0.815</x:v>
      </x:c>
      <x:c r="U214" s="45" t="n">
        <x:f>AVERAGE(C165:C214)</x:f>
        <x:v>0.97</x:v>
      </x:c>
    </x:row>
    <x:row r="215">
      <x:c r="A215" s="42" t="n">
        <x:v>214</x:v>
      </x:c>
      <x:c r="B215" s="45" t="n">
        <x:v>1</x:v>
      </x:c>
      <x:c r="C215" s="45" t="n">
        <x:v>1</x:v>
      </x:c>
      <x:c r="D215" s="42" t="n">
        <x:f>IF(A215&gt;=$X$2,A215-$X$2+1,"")</x:f>
        <x:v>70</x:v>
      </x:c>
      <x:c r="E215" s="42" t="n">
        <x:f>IF(A215&gt;=$X$3,A215-$X$3+1,"")</x:f>
        <x:v>69</x:v>
      </x:c>
      <x:c r="F215" s="45" t="n">
        <x:f>AVERAGE(B211:B215)</x:f>
        <x:v>0.95</x:v>
      </x:c>
      <x:c r="G215" s="45" t="n">
        <x:f>AVERAGE(C211:C215)</x:f>
        <x:v>1</x:v>
      </x:c>
      <x:c r="H215" s="45" t="n">
        <x:f>AVERAGE(B206:B215)</x:f>
        <x:v>0.9</x:v>
      </x:c>
      <x:c r="I215" s="45" t="n">
        <x:f>AVERAGE(C206:C215)</x:f>
        <x:v>1</x:v>
      </x:c>
      <x:c r="J215" s="45" t="n">
        <x:f>AVERAGE(B201:B215)</x:f>
        <x:v>0.8666666666666667</x:v>
      </x:c>
      <x:c r="K215" s="45" t="n">
        <x:f>AVERAGE(C201:C215)</x:f>
        <x:v>0.9666666666666667</x:v>
      </x:c>
      <x:c r="L215" s="45" t="n">
        <x:f>AVERAGE(B196:B215)</x:f>
        <x:v>0.85</x:v>
      </x:c>
      <x:c r="M215" s="45" t="n">
        <x:f>AVERAGE(C196:C215)</x:f>
        <x:v>0.9625</x:v>
      </x:c>
      <x:c r="N215" s="45" t="n">
        <x:f>AVERAGE(B191:B215)</x:f>
        <x:v>0.83</x:v>
      </x:c>
      <x:c r="O215" s="45" t="n">
        <x:f>AVERAGE(C191:C215)</x:f>
        <x:v>0.97</x:v>
      </x:c>
      <x:c r="P215" s="45" t="n">
        <x:f>AVERAGE(B186:B215)</x:f>
        <x:v>0.8166666666666667</x:v>
      </x:c>
      <x:c r="Q215" s="45" t="n">
        <x:f>AVERAGE(C186:C215)</x:f>
        <x:v>0.975</x:v>
      </x:c>
      <x:c r="R215" s="45" t="n">
        <x:f>AVERAGE(B176:B215)</x:f>
        <x:v>0.81875</x:v>
      </x:c>
      <x:c r="S215" s="45" t="n">
        <x:f>AVERAGE(C176:C215)</x:f>
        <x:v>0.96875</x:v>
      </x:c>
      <x:c r="T215" s="45" t="n">
        <x:f>AVERAGE(B166:B215)</x:f>
        <x:v>0.82</x:v>
      </x:c>
      <x:c r="U215" s="45" t="n">
        <x:f>AVERAGE(C166:C215)</x:f>
        <x:v>0.97</x:v>
      </x:c>
    </x:row>
    <x:row r="216">
      <x:c r="A216" s="42" t="n">
        <x:v>215</x:v>
      </x:c>
      <x:c r="B216" s="45" t="n">
        <x:v>0.75</x:v>
      </x:c>
      <x:c r="C216" s="45" t="n">
        <x:v>1</x:v>
      </x:c>
      <x:c r="D216" s="42" t="n">
        <x:f>IF(A216&gt;=$X$2,A216-$X$2+1,"")</x:f>
        <x:v>71</x:v>
      </x:c>
      <x:c r="E216" s="42" t="n">
        <x:f>IF(A216&gt;=$X$3,A216-$X$3+1,"")</x:f>
        <x:v>70</x:v>
      </x:c>
      <x:c r="F216" s="45" t="n">
        <x:f>AVERAGE(B212:B216)</x:f>
        <x:v>0.9</x:v>
      </x:c>
      <x:c r="G216" s="45" t="n">
        <x:f>AVERAGE(C212:C216)</x:f>
        <x:v>1</x:v>
      </x:c>
      <x:c r="H216" s="45" t="n">
        <x:f>AVERAGE(B207:B216)</x:f>
        <x:v>0.875</x:v>
      </x:c>
      <x:c r="I216" s="45" t="n">
        <x:f>AVERAGE(C207:C216)</x:f>
        <x:v>1</x:v>
      </x:c>
      <x:c r="J216" s="45" t="n">
        <x:f>AVERAGE(B202:B216)</x:f>
        <x:v>0.8666666666666667</x:v>
      </x:c>
      <x:c r="K216" s="45" t="n">
        <x:f>AVERAGE(C202:C216)</x:f>
        <x:v>0.9833333333333333</x:v>
      </x:c>
      <x:c r="L216" s="45" t="n">
        <x:f>AVERAGE(B197:B216)</x:f>
        <x:v>0.85</x:v>
      </x:c>
      <x:c r="M216" s="45" t="n">
        <x:f>AVERAGE(C197:C216)</x:f>
        <x:v>0.975</x:v>
      </x:c>
      <x:c r="N216" s="45" t="n">
        <x:f>AVERAGE(B192:B216)</x:f>
        <x:v>0.83</x:v>
      </x:c>
      <x:c r="O216" s="45" t="n">
        <x:f>AVERAGE(C192:C216)</x:f>
        <x:v>0.97</x:v>
      </x:c>
      <x:c r="P216" s="45" t="n">
        <x:f>AVERAGE(B187:B216)</x:f>
        <x:v>0.8083333333333333</x:v>
      </x:c>
      <x:c r="Q216" s="45" t="n">
        <x:f>AVERAGE(C187:C216)</x:f>
        <x:v>0.975</x:v>
      </x:c>
      <x:c r="R216" s="45" t="n">
        <x:f>AVERAGE(B177:B216)</x:f>
        <x:v>0.8125</x:v>
      </x:c>
      <x:c r="S216" s="45" t="n">
        <x:f>AVERAGE(C177:C216)</x:f>
        <x:v>0.96875</x:v>
      </x:c>
      <x:c r="T216" s="45" t="n">
        <x:f>AVERAGE(B167:B216)</x:f>
        <x:v>0.815</x:v>
      </x:c>
      <x:c r="U216" s="45" t="n">
        <x:f>AVERAGE(C167:C216)</x:f>
        <x:v>0.97</x:v>
      </x:c>
    </x:row>
    <x:row r="217">
      <x:c r="A217" s="42" t="n">
        <x:v>216</x:v>
      </x:c>
      <x:c r="B217" s="45" t="n">
        <x:v>1</x:v>
      </x:c>
      <x:c r="C217" s="45" t="n">
        <x:v>1</x:v>
      </x:c>
      <x:c r="D217" s="42" t="n">
        <x:f>IF(A217&gt;=$X$2,A217-$X$2+1,"")</x:f>
        <x:v>72</x:v>
      </x:c>
      <x:c r="E217" s="42" t="n">
        <x:f>IF(A217&gt;=$X$3,A217-$X$3+1,"")</x:f>
        <x:v>71</x:v>
      </x:c>
      <x:c r="F217" s="45" t="n">
        <x:f>AVERAGE(B213:B217)</x:f>
        <x:v>0.9</x:v>
      </x:c>
      <x:c r="G217" s="45" t="n">
        <x:f>AVERAGE(C213:C217)</x:f>
        <x:v>1</x:v>
      </x:c>
      <x:c r="H217" s="45" t="n">
        <x:f>AVERAGE(B208:B217)</x:f>
        <x:v>0.9</x:v>
      </x:c>
      <x:c r="I217" s="45" t="n">
        <x:f>AVERAGE(C208:C217)</x:f>
        <x:v>1</x:v>
      </x:c>
      <x:c r="J217" s="45" t="n">
        <x:f>AVERAGE(B203:B217)</x:f>
        <x:v>0.8833333333333333</x:v>
      </x:c>
      <x:c r="K217" s="45" t="n">
        <x:f>AVERAGE(C203:C217)</x:f>
        <x:v>1</x:v>
      </x:c>
      <x:c r="L217" s="45" t="n">
        <x:f>AVERAGE(B198:B217)</x:f>
        <x:v>0.85</x:v>
      </x:c>
      <x:c r="M217" s="45" t="n">
        <x:f>AVERAGE(C198:C217)</x:f>
        <x:v>0.975</x:v>
      </x:c>
      <x:c r="N217" s="45" t="n">
        <x:f>AVERAGE(B193:B217)</x:f>
        <x:v>0.83</x:v>
      </x:c>
      <x:c r="O217" s="45" t="n">
        <x:f>AVERAGE(C193:C217)</x:f>
        <x:v>0.97</x:v>
      </x:c>
      <x:c r="P217" s="45" t="n">
        <x:f>AVERAGE(B188:B217)</x:f>
        <x:v>0.8083333333333333</x:v>
      </x:c>
      <x:c r="Q217" s="45" t="n">
        <x:f>AVERAGE(C188:C217)</x:f>
        <x:v>0.975</x:v>
      </x:c>
      <x:c r="R217" s="45" t="n">
        <x:f>AVERAGE(B178:B217)</x:f>
        <x:v>0.825</x:v>
      </x:c>
      <x:c r="S217" s="45" t="n">
        <x:f>AVERAGE(C178:C217)</x:f>
        <x:v>0.96875</x:v>
      </x:c>
      <x:c r="T217" s="45" t="n">
        <x:f>AVERAGE(B168:B217)</x:f>
        <x:v>0.82</x:v>
      </x:c>
      <x:c r="U217" s="45" t="n">
        <x:f>AVERAGE(C168:C217)</x:f>
        <x:v>0.975</x:v>
      </x:c>
    </x:row>
    <x:row r="218">
      <x:c r="A218" s="42" t="n">
        <x:v>217</x:v>
      </x:c>
      <x:c r="B218" s="45" t="n">
        <x:v>1</x:v>
      </x:c>
      <x:c r="C218" s="45" t="n">
        <x:v>1</x:v>
      </x:c>
      <x:c r="D218" s="42" t="n">
        <x:f>IF(A218&gt;=$X$2,A218-$X$2+1,"")</x:f>
        <x:v>73</x:v>
      </x:c>
      <x:c r="E218" s="42" t="n">
        <x:f>IF(A218&gt;=$X$3,A218-$X$3+1,"")</x:f>
        <x:v>72</x:v>
      </x:c>
      <x:c r="F218" s="45" t="n">
        <x:f>AVERAGE(B214:B218)</x:f>
        <x:v>0.95</x:v>
      </x:c>
      <x:c r="G218" s="45" t="n">
        <x:f>AVERAGE(C214:C218)</x:f>
        <x:v>1</x:v>
      </x:c>
      <x:c r="H218" s="45" t="n">
        <x:f>AVERAGE(B209:B218)</x:f>
        <x:v>0.9</x:v>
      </x:c>
      <x:c r="I218" s="45" t="n">
        <x:f>AVERAGE(C209:C218)</x:f>
        <x:v>1</x:v>
      </x:c>
      <x:c r="J218" s="45" t="n">
        <x:f>AVERAGE(B204:B218)</x:f>
        <x:v>0.8833333333333333</x:v>
      </x:c>
      <x:c r="K218" s="45" t="n">
        <x:f>AVERAGE(C204:C218)</x:f>
        <x:v>1</x:v>
      </x:c>
      <x:c r="L218" s="45" t="n">
        <x:f>AVERAGE(B199:B218)</x:f>
        <x:v>0.8625</x:v>
      </x:c>
      <x:c r="M218" s="45" t="n">
        <x:f>AVERAGE(C199:C218)</x:f>
        <x:v>0.975</x:v>
      </x:c>
      <x:c r="N218" s="45" t="n">
        <x:f>AVERAGE(B194:B218)</x:f>
        <x:v>0.83</x:v>
      </x:c>
      <x:c r="O218" s="45" t="n">
        <x:f>AVERAGE(C194:C218)</x:f>
        <x:v>0.97</x:v>
      </x:c>
      <x:c r="P218" s="45" t="n">
        <x:f>AVERAGE(B189:B218)</x:f>
        <x:v>0.825</x:v>
      </x:c>
      <x:c r="Q218" s="45" t="n">
        <x:f>AVERAGE(C189:C218)</x:f>
        <x:v>0.975</x:v>
      </x:c>
      <x:c r="R218" s="45" t="n">
        <x:f>AVERAGE(B179:B218)</x:f>
        <x:v>0.8375</x:v>
      </x:c>
      <x:c r="S218" s="45" t="n">
        <x:f>AVERAGE(C179:C218)</x:f>
        <x:v>0.96875</x:v>
      </x:c>
      <x:c r="T218" s="45" t="n">
        <x:f>AVERAGE(B169:B218)</x:f>
        <x:v>0.825</x:v>
      </x:c>
      <x:c r="U218" s="45" t="n">
        <x:f>AVERAGE(C169:C218)</x:f>
        <x:v>0.975</x:v>
      </x:c>
    </x:row>
    <x:row r="219">
      <x:c r="A219" s="42" t="n">
        <x:v>218</x:v>
      </x:c>
      <x:c r="B219" s="45" t="n">
        <x:v>0.75</x:v>
      </x:c>
      <x:c r="C219" s="45" t="n">
        <x:v>1</x:v>
      </x:c>
      <x:c r="D219" s="42" t="n">
        <x:f>IF(A219&gt;=$X$2,A219-$X$2+1,"")</x:f>
        <x:v>74</x:v>
      </x:c>
      <x:c r="E219" s="42" t="n">
        <x:f>IF(A219&gt;=$X$3,A219-$X$3+1,"")</x:f>
        <x:v>73</x:v>
      </x:c>
      <x:c r="F219" s="45" t="n">
        <x:f>AVERAGE(B215:B219)</x:f>
        <x:v>0.9</x:v>
      </x:c>
      <x:c r="G219" s="45" t="n">
        <x:f>AVERAGE(C215:C219)</x:f>
        <x:v>1</x:v>
      </x:c>
      <x:c r="H219" s="45" t="n">
        <x:f>AVERAGE(B210:B219)</x:f>
        <x:v>0.925</x:v>
      </x:c>
      <x:c r="I219" s="45" t="n">
        <x:f>AVERAGE(C210:C219)</x:f>
        <x:v>1</x:v>
      </x:c>
      <x:c r="J219" s="45" t="n">
        <x:f>AVERAGE(B205:B219)</x:f>
        <x:v>0.8833333333333333</x:v>
      </x:c>
      <x:c r="K219" s="45" t="n">
        <x:f>AVERAGE(C205:C219)</x:f>
        <x:v>1</x:v>
      </x:c>
      <x:c r="L219" s="45" t="n">
        <x:f>AVERAGE(B200:B219)</x:f>
        <x:v>0.85</x:v>
      </x:c>
      <x:c r="M219" s="45" t="n">
        <x:f>AVERAGE(C200:C219)</x:f>
        <x:v>0.975</x:v>
      </x:c>
      <x:c r="N219" s="45" t="n">
        <x:f>AVERAGE(B195:B219)</x:f>
        <x:v>0.84</x:v>
      </x:c>
      <x:c r="O219" s="45" t="n">
        <x:f>AVERAGE(C195:C219)</x:f>
        <x:v>0.97</x:v>
      </x:c>
      <x:c r="P219" s="45" t="n">
        <x:f>AVERAGE(B190:B219)</x:f>
        <x:v>0.8333333333333334</x:v>
      </x:c>
      <x:c r="Q219" s="45" t="n">
        <x:f>AVERAGE(C190:C219)</x:f>
        <x:v>0.975</x:v>
      </x:c>
      <x:c r="R219" s="45" t="n">
        <x:f>AVERAGE(B180:B219)</x:f>
        <x:v>0.83125</x:v>
      </x:c>
      <x:c r="S219" s="45" t="n">
        <x:f>AVERAGE(C180:C219)</x:f>
        <x:v>0.96875</x:v>
      </x:c>
      <x:c r="T219" s="45" t="n">
        <x:f>AVERAGE(B170:B219)</x:f>
        <x:v>0.82</x:v>
      </x:c>
      <x:c r="U219" s="45" t="n">
        <x:f>AVERAGE(C170:C219)</x:f>
        <x:v>0.975</x:v>
      </x:c>
    </x:row>
    <x:row r="220">
      <x:c r="A220" s="42" t="n">
        <x:v>219</x:v>
      </x:c>
      <x:c r="B220" s="45" t="n">
        <x:v>0.75</x:v>
      </x:c>
      <x:c r="C220" s="45" t="n">
        <x:v>0.5</x:v>
      </x:c>
      <x:c r="D220" s="42" t="n">
        <x:f>IF(A220&gt;=$X$2,A220-$X$2+1,"")</x:f>
        <x:v>75</x:v>
      </x:c>
      <x:c r="E220" s="42" t="n">
        <x:f>IF(A220&gt;=$X$3,A220-$X$3+1,"")</x:f>
        <x:v>74</x:v>
      </x:c>
      <x:c r="F220" s="45" t="n">
        <x:f>AVERAGE(B216:B220)</x:f>
        <x:v>0.85</x:v>
      </x:c>
      <x:c r="G220" s="45" t="n">
        <x:f>AVERAGE(C216:C220)</x:f>
        <x:v>0.9</x:v>
      </x:c>
      <x:c r="H220" s="45" t="n">
        <x:f>AVERAGE(B211:B220)</x:f>
        <x:v>0.9</x:v>
      </x:c>
      <x:c r="I220" s="45" t="n">
        <x:f>AVERAGE(C211:C220)</x:f>
        <x:v>0.95</x:v>
      </x:c>
      <x:c r="J220" s="45" t="n">
        <x:f>AVERAGE(B206:B220)</x:f>
        <x:v>0.8833333333333333</x:v>
      </x:c>
      <x:c r="K220" s="45" t="n">
        <x:f>AVERAGE(C206:C220)</x:f>
        <x:v>0.9666666666666667</x:v>
      </x:c>
      <x:c r="L220" s="45" t="n">
        <x:f>AVERAGE(B201:B220)</x:f>
        <x:v>0.8625</x:v>
      </x:c>
      <x:c r="M220" s="45" t="n">
        <x:f>AVERAGE(C201:C220)</x:f>
        <x:v>0.95</x:v>
      </x:c>
      <x:c r="N220" s="45" t="n">
        <x:f>AVERAGE(B196:B220)</x:f>
        <x:v>0.85</x:v>
      </x:c>
      <x:c r="O220" s="45" t="n">
        <x:f>AVERAGE(C196:C220)</x:f>
        <x:v>0.95</x:v>
      </x:c>
      <x:c r="P220" s="45" t="n">
        <x:f>AVERAGE(B191:B220)</x:f>
        <x:v>0.8333333333333334</x:v>
      </x:c>
      <x:c r="Q220" s="45" t="n">
        <x:f>AVERAGE(C191:C220)</x:f>
        <x:v>0.9583333333333334</x:v>
      </x:c>
      <x:c r="R220" s="45" t="n">
        <x:f>AVERAGE(B181:B220)</x:f>
        <x:v>0.825</x:v>
      </x:c>
      <x:c r="S220" s="45" t="n">
        <x:f>AVERAGE(C181:C220)</x:f>
        <x:v>0.95625</x:v>
      </x:c>
      <x:c r="T220" s="45" t="n">
        <x:f>AVERAGE(B171:B220)</x:f>
        <x:v>0.825</x:v>
      </x:c>
      <x:c r="U220" s="45" t="n">
        <x:f>AVERAGE(C171:C220)</x:f>
        <x:v>0.965</x:v>
      </x:c>
    </x:row>
    <x:row r="221">
      <x:c r="A221" s="42" t="n">
        <x:v>220</x:v>
      </x:c>
      <x:c r="B221" s="45" t="n">
        <x:v>1</x:v>
      </x:c>
      <x:c r="C221" s="45" t="n">
        <x:v>1</x:v>
      </x:c>
      <x:c r="D221" s="42" t="n">
        <x:f>IF(A221&gt;=$X$2,A221-$X$2+1,"")</x:f>
        <x:v>76</x:v>
      </x:c>
      <x:c r="E221" s="42" t="n">
        <x:f>IF(A221&gt;=$X$3,A221-$X$3+1,"")</x:f>
        <x:v>75</x:v>
      </x:c>
      <x:c r="F221" s="45" t="n">
        <x:f>AVERAGE(B217:B221)</x:f>
        <x:v>0.9</x:v>
      </x:c>
      <x:c r="G221" s="45" t="n">
        <x:f>AVERAGE(C217:C221)</x:f>
        <x:v>0.9</x:v>
      </x:c>
      <x:c r="H221" s="45" t="n">
        <x:f>AVERAGE(B212:B221)</x:f>
        <x:v>0.9</x:v>
      </x:c>
      <x:c r="I221" s="45" t="n">
        <x:f>AVERAGE(C212:C221)</x:f>
        <x:v>0.95</x:v>
      </x:c>
      <x:c r="J221" s="45" t="n">
        <x:f>AVERAGE(B207:B221)</x:f>
        <x:v>0.8833333333333333</x:v>
      </x:c>
      <x:c r="K221" s="45" t="n">
        <x:f>AVERAGE(C207:C221)</x:f>
        <x:v>0.9666666666666667</x:v>
      </x:c>
      <x:c r="L221" s="45" t="n">
        <x:f>AVERAGE(B202:B221)</x:f>
        <x:v>0.875</x:v>
      </x:c>
      <x:c r="M221" s="45" t="n">
        <x:f>AVERAGE(C202:C221)</x:f>
        <x:v>0.9625</x:v>
      </x:c>
      <x:c r="N221" s="45" t="n">
        <x:f>AVERAGE(B197:B221)</x:f>
        <x:v>0.86</x:v>
      </x:c>
      <x:c r="O221" s="45" t="n">
        <x:f>AVERAGE(C197:C221)</x:f>
        <x:v>0.96</x:v>
      </x:c>
      <x:c r="P221" s="45" t="n">
        <x:f>AVERAGE(B192:B221)</x:f>
        <x:v>0.8416666666666667</x:v>
      </x:c>
      <x:c r="Q221" s="45" t="n">
        <x:f>AVERAGE(C192:C221)</x:f>
        <x:v>0.9583333333333334</x:v>
      </x:c>
      <x:c r="R221" s="45" t="n">
        <x:f>AVERAGE(B182:B221)</x:f>
        <x:v>0.83125</x:v>
      </x:c>
      <x:c r="S221" s="45" t="n">
        <x:f>AVERAGE(C182:C221)</x:f>
        <x:v>0.95625</x:v>
      </x:c>
      <x:c r="T221" s="45" t="n">
        <x:f>AVERAGE(B172:B221)</x:f>
        <x:v>0.835</x:v>
      </x:c>
      <x:c r="U221" s="45" t="n">
        <x:f>AVERAGE(C172:C221)</x:f>
        <x:v>0.965</x:v>
      </x:c>
    </x:row>
    <x:row r="222">
      <x:c r="A222" s="42" t="n">
        <x:v>221</x:v>
      </x:c>
      <x:c r="B222" s="45" t="n">
        <x:v>1</x:v>
      </x:c>
      <x:c r="C222" s="45" t="n">
        <x:v>1</x:v>
      </x:c>
      <x:c r="D222" s="42" t="n">
        <x:f>IF(A222&gt;=$X$2,A222-$X$2+1,"")</x:f>
        <x:v>77</x:v>
      </x:c>
      <x:c r="E222" s="42" t="n">
        <x:f>IF(A222&gt;=$X$3,A222-$X$3+1,"")</x:f>
        <x:v>76</x:v>
      </x:c>
      <x:c r="F222" s="45" t="n">
        <x:f>AVERAGE(B218:B222)</x:f>
        <x:v>0.9</x:v>
      </x:c>
      <x:c r="G222" s="45" t="n">
        <x:f>AVERAGE(C218:C222)</x:f>
        <x:v>0.9</x:v>
      </x:c>
      <x:c r="H222" s="45" t="n">
        <x:f>AVERAGE(B213:B222)</x:f>
        <x:v>0.9</x:v>
      </x:c>
      <x:c r="I222" s="45" t="n">
        <x:f>AVERAGE(C213:C222)</x:f>
        <x:v>0.95</x:v>
      </x:c>
      <x:c r="J222" s="45" t="n">
        <x:f>AVERAGE(B208:B222)</x:f>
        <x:v>0.9</x:v>
      </x:c>
      <x:c r="K222" s="45" t="n">
        <x:f>AVERAGE(C208:C222)</x:f>
        <x:v>0.9666666666666667</x:v>
      </x:c>
      <x:c r="L222" s="45" t="n">
        <x:f>AVERAGE(B203:B222)</x:f>
        <x:v>0.8875</x:v>
      </x:c>
      <x:c r="M222" s="45" t="n">
        <x:f>AVERAGE(C203:C222)</x:f>
        <x:v>0.975</x:v>
      </x:c>
      <x:c r="N222" s="45" t="n">
        <x:f>AVERAGE(B198:B222)</x:f>
        <x:v>0.86</x:v>
      </x:c>
      <x:c r="O222" s="45" t="n">
        <x:f>AVERAGE(C198:C222)</x:f>
        <x:v>0.96</x:v>
      </x:c>
      <x:c r="P222" s="45" t="n">
        <x:f>AVERAGE(B193:B222)</x:f>
        <x:v>0.8416666666666667</x:v>
      </x:c>
      <x:c r="Q222" s="45" t="n">
        <x:f>AVERAGE(C193:C222)</x:f>
        <x:v>0.9583333333333334</x:v>
      </x:c>
      <x:c r="R222" s="45" t="n">
        <x:f>AVERAGE(B183:B222)</x:f>
        <x:v>0.8375</x:v>
      </x:c>
      <x:c r="S222" s="45" t="n">
        <x:f>AVERAGE(C183:C222)</x:f>
        <x:v>0.95625</x:v>
      </x:c>
      <x:c r="T222" s="45" t="n">
        <x:f>AVERAGE(B173:B222)</x:f>
        <x:v>0.84</x:v>
      </x:c>
      <x:c r="U222" s="45" t="n">
        <x:f>AVERAGE(C173:C222)</x:f>
        <x:v>0.965</x:v>
      </x:c>
    </x:row>
    <x:row r="223">
      <x:c r="A223" s="42" t="n">
        <x:v>222</x:v>
      </x:c>
      <x:c r="B223" s="45" t="n">
        <x:v>0.75</x:v>
      </x:c>
      <x:c r="C223" s="45" t="n">
        <x:v>1</x:v>
      </x:c>
      <x:c r="D223" s="42" t="n">
        <x:f>IF(A223&gt;=$X$2,A223-$X$2+1,"")</x:f>
        <x:v>78</x:v>
      </x:c>
      <x:c r="E223" s="42" t="n">
        <x:f>IF(A223&gt;=$X$3,A223-$X$3+1,"")</x:f>
        <x:v>77</x:v>
      </x:c>
      <x:c r="F223" s="45" t="n">
        <x:f>AVERAGE(B219:B223)</x:f>
        <x:v>0.85</x:v>
      </x:c>
      <x:c r="G223" s="45" t="n">
        <x:f>AVERAGE(C219:C223)</x:f>
        <x:v>0.9</x:v>
      </x:c>
      <x:c r="H223" s="45" t="n">
        <x:f>AVERAGE(B214:B223)</x:f>
        <x:v>0.9</x:v>
      </x:c>
      <x:c r="I223" s="45" t="n">
        <x:f>AVERAGE(C214:C223)</x:f>
        <x:v>0.95</x:v>
      </x:c>
      <x:c r="J223" s="45" t="n">
        <x:f>AVERAGE(B209:B223)</x:f>
        <x:v>0.8833333333333333</x:v>
      </x:c>
      <x:c r="K223" s="45" t="n">
        <x:f>AVERAGE(C209:C223)</x:f>
        <x:v>0.9666666666666667</x:v>
      </x:c>
      <x:c r="L223" s="45" t="n">
        <x:f>AVERAGE(B204:B223)</x:f>
        <x:v>0.875</x:v>
      </x:c>
      <x:c r="M223" s="45" t="n">
        <x:f>AVERAGE(C204:C223)</x:f>
        <x:v>0.975</x:v>
      </x:c>
      <x:c r="N223" s="45" t="n">
        <x:f>AVERAGE(B199:B223)</x:f>
        <x:v>0.86</x:v>
      </x:c>
      <x:c r="O223" s="45" t="n">
        <x:f>AVERAGE(C199:C223)</x:f>
        <x:v>0.96</x:v>
      </x:c>
      <x:c r="P223" s="45" t="n">
        <x:f>AVERAGE(B194:B223)</x:f>
        <x:v>0.8333333333333334</x:v>
      </x:c>
      <x:c r="Q223" s="45" t="n">
        <x:f>AVERAGE(C194:C223)</x:f>
        <x:v>0.9583333333333334</x:v>
      </x:c>
      <x:c r="R223" s="45" t="n">
        <x:f>AVERAGE(B184:B223)</x:f>
        <x:v>0.83125</x:v>
      </x:c>
      <x:c r="S223" s="45" t="n">
        <x:f>AVERAGE(C184:C223)</x:f>
        <x:v>0.9625</x:v>
      </x:c>
      <x:c r="T223" s="45" t="n">
        <x:f>AVERAGE(B174:B223)</x:f>
        <x:v>0.835</x:v>
      </x:c>
      <x:c r="U223" s="45" t="n">
        <x:f>AVERAGE(C174:C223)</x:f>
        <x:v>0.965</x:v>
      </x:c>
    </x:row>
    <x:row r="224">
      <x:c r="A224" s="42" t="n">
        <x:v>223</x:v>
      </x:c>
      <x:c r="B224" s="45" t="n">
        <x:v>1</x:v>
      </x:c>
      <x:c r="C224" s="45" t="n">
        <x:v>1</x:v>
      </x:c>
      <x:c r="D224" s="42" t="n">
        <x:f>IF(A224&gt;=$X$2,A224-$X$2+1,"")</x:f>
        <x:v>79</x:v>
      </x:c>
      <x:c r="E224" s="42" t="n">
        <x:f>IF(A224&gt;=$X$3,A224-$X$3+1,"")</x:f>
        <x:v>78</x:v>
      </x:c>
      <x:c r="F224" s="45" t="n">
        <x:f>AVERAGE(B220:B224)</x:f>
        <x:v>0.9</x:v>
      </x:c>
      <x:c r="G224" s="45" t="n">
        <x:f>AVERAGE(C220:C224)</x:f>
        <x:v>0.9</x:v>
      </x:c>
      <x:c r="H224" s="45" t="n">
        <x:f>AVERAGE(B215:B224)</x:f>
        <x:v>0.9</x:v>
      </x:c>
      <x:c r="I224" s="45" t="n">
        <x:f>AVERAGE(C215:C224)</x:f>
        <x:v>0.95</x:v>
      </x:c>
      <x:c r="J224" s="45" t="n">
        <x:f>AVERAGE(B210:B224)</x:f>
        <x:v>0.9166666666666666</x:v>
      </x:c>
      <x:c r="K224" s="45" t="n">
        <x:f>AVERAGE(C210:C224)</x:f>
        <x:v>0.9666666666666667</x:v>
      </x:c>
      <x:c r="L224" s="45" t="n">
        <x:f>AVERAGE(B205:B224)</x:f>
        <x:v>0.8875</x:v>
      </x:c>
      <x:c r="M224" s="45" t="n">
        <x:f>AVERAGE(C205:C224)</x:f>
        <x:v>0.975</x:v>
      </x:c>
      <x:c r="N224" s="45" t="n">
        <x:f>AVERAGE(B200:B224)</x:f>
        <x:v>0.86</x:v>
      </x:c>
      <x:c r="O224" s="45" t="n">
        <x:f>AVERAGE(C200:C224)</x:f>
        <x:v>0.96</x:v>
      </x:c>
      <x:c r="P224" s="45" t="n">
        <x:f>AVERAGE(B195:B224)</x:f>
        <x:v>0.85</x:v>
      </x:c>
      <x:c r="Q224" s="45" t="n">
        <x:f>AVERAGE(C195:C224)</x:f>
        <x:v>0.9583333333333334</x:v>
      </x:c>
      <x:c r="R224" s="45" t="n">
        <x:f>AVERAGE(B185:B224)</x:f>
        <x:v>0.83125</x:v>
      </x:c>
      <x:c r="S224" s="45" t="n">
        <x:f>AVERAGE(C185:C224)</x:f>
        <x:v>0.9625</x:v>
      </x:c>
      <x:c r="T224" s="45" t="n">
        <x:f>AVERAGE(B175:B224)</x:f>
        <x:v>0.835</x:v>
      </x:c>
      <x:c r="U224" s="45" t="n">
        <x:f>AVERAGE(C175:C224)</x:f>
        <x:v>0.965</x:v>
      </x:c>
    </x:row>
    <x:row r="225">
      <x:c r="A225" s="42" t="n">
        <x:v>224</x:v>
      </x:c>
      <x:c r="B225" s="45" t="n">
        <x:v>1</x:v>
      </x:c>
      <x:c r="C225" s="45" t="n">
        <x:v>1</x:v>
      </x:c>
      <x:c r="D225" s="42" t="n">
        <x:f>IF(A225&gt;=$X$2,A225-$X$2+1,"")</x:f>
        <x:v>80</x:v>
      </x:c>
      <x:c r="E225" s="42" t="n">
        <x:f>IF(A225&gt;=$X$3,A225-$X$3+1,"")</x:f>
        <x:v>79</x:v>
      </x:c>
      <x:c r="F225" s="45" t="n">
        <x:f>AVERAGE(B221:B225)</x:f>
        <x:v>0.95</x:v>
      </x:c>
      <x:c r="G225" s="45" t="n">
        <x:f>AVERAGE(C221:C225)</x:f>
        <x:v>1</x:v>
      </x:c>
      <x:c r="H225" s="45" t="n">
        <x:f>AVERAGE(B216:B225)</x:f>
        <x:v>0.9</x:v>
      </x:c>
      <x:c r="I225" s="45" t="n">
        <x:f>AVERAGE(C216:C225)</x:f>
        <x:v>0.95</x:v>
      </x:c>
      <x:c r="J225" s="45" t="n">
        <x:f>AVERAGE(B211:B225)</x:f>
        <x:v>0.9166666666666666</x:v>
      </x:c>
      <x:c r="K225" s="45" t="n">
        <x:f>AVERAGE(C211:C225)</x:f>
        <x:v>0.9666666666666667</x:v>
      </x:c>
      <x:c r="L225" s="45" t="n">
        <x:f>AVERAGE(B206:B225)</x:f>
        <x:v>0.9</x:v>
      </x:c>
      <x:c r="M225" s="45" t="n">
        <x:f>AVERAGE(C206:C225)</x:f>
        <x:v>0.975</x:v>
      </x:c>
      <x:c r="N225" s="45" t="n">
        <x:f>AVERAGE(B201:B225)</x:f>
        <x:v>0.88</x:v>
      </x:c>
      <x:c r="O225" s="45" t="n">
        <x:f>AVERAGE(C201:C225)</x:f>
        <x:v>0.96</x:v>
      </x:c>
      <x:c r="P225" s="45" t="n">
        <x:f>AVERAGE(B196:B225)</x:f>
        <x:v>0.8666666666666667</x:v>
      </x:c>
      <x:c r="Q225" s="45" t="n">
        <x:f>AVERAGE(C196:C225)</x:f>
        <x:v>0.9583333333333334</x:v>
      </x:c>
      <x:c r="R225" s="45" t="n">
        <x:f>AVERAGE(B186:B225)</x:f>
        <x:v>0.8375</x:v>
      </x:c>
      <x:c r="S225" s="45" t="n">
        <x:f>AVERAGE(C186:C225)</x:f>
        <x:v>0.96875</x:v>
      </x:c>
      <x:c r="T225" s="45" t="n">
        <x:f>AVERAGE(B176:B225)</x:f>
        <x:v>0.835</x:v>
      </x:c>
      <x:c r="U225" s="45" t="n">
        <x:f>AVERAGE(C176:C225)</x:f>
        <x:v>0.965</x:v>
      </x:c>
    </x:row>
    <x:row r="226">
      <x:c r="A226" s="42" t="n">
        <x:v>225</x:v>
      </x:c>
      <x:c r="B226" s="45" t="n">
        <x:v>1</x:v>
      </x:c>
      <x:c r="C226" s="45" t="n">
        <x:v>1</x:v>
      </x:c>
      <x:c r="D226" s="42" t="n">
        <x:f>IF(A226&gt;=$X$2,A226-$X$2+1,"")</x:f>
        <x:v>81</x:v>
      </x:c>
      <x:c r="E226" s="42" t="n">
        <x:f>IF(A226&gt;=$X$3,A226-$X$3+1,"")</x:f>
        <x:v>80</x:v>
      </x:c>
      <x:c r="F226" s="45" t="n">
        <x:f>AVERAGE(B222:B226)</x:f>
        <x:v>0.95</x:v>
      </x:c>
      <x:c r="G226" s="45" t="n">
        <x:f>AVERAGE(C222:C226)</x:f>
        <x:v>1</x:v>
      </x:c>
      <x:c r="H226" s="45" t="n">
        <x:f>AVERAGE(B217:B226)</x:f>
        <x:v>0.925</x:v>
      </x:c>
      <x:c r="I226" s="45" t="n">
        <x:f>AVERAGE(C217:C226)</x:f>
        <x:v>0.95</x:v>
      </x:c>
      <x:c r="J226" s="45" t="n">
        <x:f>AVERAGE(B212:B226)</x:f>
        <x:v>0.9166666666666666</x:v>
      </x:c>
      <x:c r="K226" s="45" t="n">
        <x:f>AVERAGE(C212:C226)</x:f>
        <x:v>0.9666666666666667</x:v>
      </x:c>
      <x:c r="L226" s="45" t="n">
        <x:f>AVERAGE(B207:B226)</x:f>
        <x:v>0.9</x:v>
      </x:c>
      <x:c r="M226" s="45" t="n">
        <x:f>AVERAGE(C207:C226)</x:f>
        <x:v>0.975</x:v>
      </x:c>
      <x:c r="N226" s="45" t="n">
        <x:f>AVERAGE(B202:B226)</x:f>
        <x:v>0.89</x:v>
      </x:c>
      <x:c r="O226" s="45" t="n">
        <x:f>AVERAGE(C202:C226)</x:f>
        <x:v>0.97</x:v>
      </x:c>
      <x:c r="P226" s="45" t="n">
        <x:f>AVERAGE(B197:B226)</x:f>
        <x:v>0.875</x:v>
      </x:c>
      <x:c r="Q226" s="45" t="n">
        <x:f>AVERAGE(C197:C226)</x:f>
        <x:v>0.9666666666666667</x:v>
      </x:c>
      <x:c r="R226" s="45" t="n">
        <x:f>AVERAGE(B187:B226)</x:f>
        <x:v>0.8375</x:v>
      </x:c>
      <x:c r="S226" s="45" t="n">
        <x:f>AVERAGE(C187:C226)</x:f>
        <x:v>0.96875</x:v>
      </x:c>
      <x:c r="T226" s="45" t="n">
        <x:f>AVERAGE(B177:B226)</x:f>
        <x:v>0.835</x:v>
      </x:c>
      <x:c r="U226" s="45" t="n">
        <x:f>AVERAGE(C177:C226)</x:f>
        <x:v>0.965</x:v>
      </x:c>
    </x:row>
    <x:row r="227">
      <x:c r="A227" s="42" t="n">
        <x:v>226</x:v>
      </x:c>
      <x:c r="B227" s="45" t="n">
        <x:v>1</x:v>
      </x:c>
      <x:c r="C227" s="45" t="n">
        <x:v>1</x:v>
      </x:c>
      <x:c r="D227" s="42" t="n">
        <x:f>IF(A227&gt;=$X$2,A227-$X$2+1,"")</x:f>
        <x:v>82</x:v>
      </x:c>
      <x:c r="E227" s="42" t="n">
        <x:f>IF(A227&gt;=$X$3,A227-$X$3+1,"")</x:f>
        <x:v>81</x:v>
      </x:c>
      <x:c r="F227" s="45" t="n">
        <x:f>AVERAGE(B223:B227)</x:f>
        <x:v>0.95</x:v>
      </x:c>
      <x:c r="G227" s="45" t="n">
        <x:f>AVERAGE(C223:C227)</x:f>
        <x:v>1</x:v>
      </x:c>
      <x:c r="H227" s="45" t="n">
        <x:f>AVERAGE(B218:B227)</x:f>
        <x:v>0.925</x:v>
      </x:c>
      <x:c r="I227" s="45" t="n">
        <x:f>AVERAGE(C218:C227)</x:f>
        <x:v>0.95</x:v>
      </x:c>
      <x:c r="J227" s="45" t="n">
        <x:f>AVERAGE(B213:B227)</x:f>
        <x:v>0.9166666666666666</x:v>
      </x:c>
      <x:c r="K227" s="45" t="n">
        <x:f>AVERAGE(C213:C227)</x:f>
        <x:v>0.9666666666666667</x:v>
      </x:c>
      <x:c r="L227" s="45" t="n">
        <x:f>AVERAGE(B208:B227)</x:f>
        <x:v>0.9125</x:v>
      </x:c>
      <x:c r="M227" s="45" t="n">
        <x:f>AVERAGE(C208:C227)</x:f>
        <x:v>0.975</x:v>
      </x:c>
      <x:c r="N227" s="45" t="n">
        <x:f>AVERAGE(B203:B227)</x:f>
        <x:v>0.9</x:v>
      </x:c>
      <x:c r="O227" s="45" t="n">
        <x:f>AVERAGE(C203:C227)</x:f>
        <x:v>0.98</x:v>
      </x:c>
      <x:c r="P227" s="45" t="n">
        <x:f>AVERAGE(B198:B227)</x:f>
        <x:v>0.875</x:v>
      </x:c>
      <x:c r="Q227" s="45" t="n">
        <x:f>AVERAGE(C198:C227)</x:f>
        <x:v>0.9666666666666667</x:v>
      </x:c>
      <x:c r="R227" s="45" t="n">
        <x:f>AVERAGE(B188:B227)</x:f>
        <x:v>0.8375</x:v>
      </x:c>
      <x:c r="S227" s="45" t="n">
        <x:f>AVERAGE(C188:C227)</x:f>
        <x:v>0.96875</x:v>
      </x:c>
      <x:c r="T227" s="45" t="n">
        <x:f>AVERAGE(B178:B227)</x:f>
        <x:v>0.845</x:v>
      </x:c>
      <x:c r="U227" s="45" t="n">
        <x:f>AVERAGE(C178:C227)</x:f>
        <x:v>0.965</x:v>
      </x:c>
    </x:row>
    <x:row r="228">
      <x:c r="A228" s="42" t="n">
        <x:v>227</x:v>
      </x:c>
      <x:c r="B228" s="45" t="n">
        <x:v>1</x:v>
      </x:c>
      <x:c r="C228" s="45" t="n">
        <x:v>1</x:v>
      </x:c>
      <x:c r="D228" s="42" t="n">
        <x:f>IF(A228&gt;=$X$2,A228-$X$2+1,"")</x:f>
        <x:v>83</x:v>
      </x:c>
      <x:c r="E228" s="42" t="n">
        <x:f>IF(A228&gt;=$X$3,A228-$X$3+1,"")</x:f>
        <x:v>82</x:v>
      </x:c>
      <x:c r="F228" s="45" t="n">
        <x:f>AVERAGE(B224:B228)</x:f>
        <x:v>1</x:v>
      </x:c>
      <x:c r="G228" s="45" t="n">
        <x:f>AVERAGE(C224:C228)</x:f>
        <x:v>1</x:v>
      </x:c>
      <x:c r="H228" s="45" t="n">
        <x:f>AVERAGE(B219:B228)</x:f>
        <x:v>0.925</x:v>
      </x:c>
      <x:c r="I228" s="45" t="n">
        <x:f>AVERAGE(C219:C228)</x:f>
        <x:v>0.95</x:v>
      </x:c>
      <x:c r="J228" s="45" t="n">
        <x:f>AVERAGE(B214:B228)</x:f>
        <x:v>0.9333333333333333</x:v>
      </x:c>
      <x:c r="K228" s="45" t="n">
        <x:f>AVERAGE(C214:C228)</x:f>
        <x:v>0.9666666666666667</x:v>
      </x:c>
      <x:c r="L228" s="45" t="n">
        <x:f>AVERAGE(B209:B228)</x:f>
        <x:v>0.9125</x:v>
      </x:c>
      <x:c r="M228" s="45" t="n">
        <x:f>AVERAGE(C209:C228)</x:f>
        <x:v>0.975</x:v>
      </x:c>
      <x:c r="N228" s="45" t="n">
        <x:f>AVERAGE(B204:B228)</x:f>
        <x:v>0.9</x:v>
      </x:c>
      <x:c r="O228" s="45" t="n">
        <x:f>AVERAGE(C204:C228)</x:f>
        <x:v>0.98</x:v>
      </x:c>
      <x:c r="P228" s="45" t="n">
        <x:f>AVERAGE(B199:B228)</x:f>
        <x:v>0.8833333333333333</x:v>
      </x:c>
      <x:c r="Q228" s="45" t="n">
        <x:f>AVERAGE(C199:C228)</x:f>
        <x:v>0.9666666666666667</x:v>
      </x:c>
      <x:c r="R228" s="45" t="n">
        <x:f>AVERAGE(B189:B228)</x:f>
        <x:v>0.85</x:v>
      </x:c>
      <x:c r="S228" s="45" t="n">
        <x:f>AVERAGE(C189:C228)</x:f>
        <x:v>0.96875</x:v>
      </x:c>
      <x:c r="T228" s="45" t="n">
        <x:f>AVERAGE(B179:B228)</x:f>
        <x:v>0.855</x:v>
      </x:c>
      <x:c r="U228" s="45" t="n">
        <x:f>AVERAGE(C179:C228)</x:f>
        <x:v>0.965</x:v>
      </x:c>
    </x:row>
    <x:row r="229">
      <x:c r="A229" s="42" t="n">
        <x:v>228</x:v>
      </x:c>
      <x:c r="B229" s="45" t="n">
        <x:v>1</x:v>
      </x:c>
      <x:c r="C229" s="45" t="n">
        <x:v>1</x:v>
      </x:c>
      <x:c r="D229" s="42" t="n">
        <x:f>IF(A229&gt;=$X$2,A229-$X$2+1,"")</x:f>
        <x:v>84</x:v>
      </x:c>
      <x:c r="E229" s="42" t="n">
        <x:f>IF(A229&gt;=$X$3,A229-$X$3+1,"")</x:f>
        <x:v>83</x:v>
      </x:c>
      <x:c r="F229" s="45" t="n">
        <x:f>AVERAGE(B225:B229)</x:f>
        <x:v>1</x:v>
      </x:c>
      <x:c r="G229" s="45" t="n">
        <x:f>AVERAGE(C225:C229)</x:f>
        <x:v>1</x:v>
      </x:c>
      <x:c r="H229" s="45" t="n">
        <x:f>AVERAGE(B220:B229)</x:f>
        <x:v>0.95</x:v>
      </x:c>
      <x:c r="I229" s="45" t="n">
        <x:f>AVERAGE(C220:C229)</x:f>
        <x:v>0.95</x:v>
      </x:c>
      <x:c r="J229" s="45" t="n">
        <x:f>AVERAGE(B215:B229)</x:f>
        <x:v>0.9333333333333333</x:v>
      </x:c>
      <x:c r="K229" s="45" t="n">
        <x:f>AVERAGE(C215:C229)</x:f>
        <x:v>0.9666666666666667</x:v>
      </x:c>
      <x:c r="L229" s="45" t="n">
        <x:f>AVERAGE(B210:B229)</x:f>
        <x:v>0.9375</x:v>
      </x:c>
      <x:c r="M229" s="45" t="n">
        <x:f>AVERAGE(C210:C229)</x:f>
        <x:v>0.975</x:v>
      </x:c>
      <x:c r="N229" s="45" t="n">
        <x:f>AVERAGE(B205:B229)</x:f>
        <x:v>0.91</x:v>
      </x:c>
      <x:c r="O229" s="45" t="n">
        <x:f>AVERAGE(C205:C229)</x:f>
        <x:v>0.98</x:v>
      </x:c>
      <x:c r="P229" s="45" t="n">
        <x:f>AVERAGE(B200:B229)</x:f>
        <x:v>0.8833333333333333</x:v>
      </x:c>
      <x:c r="Q229" s="45" t="n">
        <x:f>AVERAGE(C200:C229)</x:f>
        <x:v>0.9666666666666667</x:v>
      </x:c>
      <x:c r="R229" s="45" t="n">
        <x:f>AVERAGE(B190:B229)</x:f>
        <x:v>0.8625</x:v>
      </x:c>
      <x:c r="S229" s="45" t="n">
        <x:f>AVERAGE(C190:C229)</x:f>
        <x:v>0.96875</x:v>
      </x:c>
      <x:c r="T229" s="45" t="n">
        <x:f>AVERAGE(B180:B229)</x:f>
        <x:v>0.855</x:v>
      </x:c>
      <x:c r="U229" s="45" t="n">
        <x:f>AVERAGE(C180:C229)</x:f>
        <x:v>0.965</x:v>
      </x:c>
    </x:row>
    <x:row r="230">
      <x:c r="A230" s="42" t="n">
        <x:v>229</x:v>
      </x:c>
      <x:c r="B230" s="45" t="n">
        <x:v>0.5</x:v>
      </x:c>
      <x:c r="C230" s="45" t="n">
        <x:v>1</x:v>
      </x:c>
      <x:c r="D230" s="42" t="n">
        <x:f>IF(A230&gt;=$X$2,A230-$X$2+1,"")</x:f>
        <x:v>85</x:v>
      </x:c>
      <x:c r="E230" s="42" t="n">
        <x:f>IF(A230&gt;=$X$3,A230-$X$3+1,"")</x:f>
        <x:v>84</x:v>
      </x:c>
      <x:c r="F230" s="45" t="n">
        <x:f>AVERAGE(B226:B230)</x:f>
        <x:v>0.9</x:v>
      </x:c>
      <x:c r="G230" s="45" t="n">
        <x:f>AVERAGE(C226:C230)</x:f>
        <x:v>1</x:v>
      </x:c>
      <x:c r="H230" s="45" t="n">
        <x:f>AVERAGE(B221:B230)</x:f>
        <x:v>0.925</x:v>
      </x:c>
      <x:c r="I230" s="45" t="n">
        <x:f>AVERAGE(C221:C230)</x:f>
        <x:v>1</x:v>
      </x:c>
      <x:c r="J230" s="45" t="n">
        <x:f>AVERAGE(B216:B230)</x:f>
        <x:v>0.9</x:v>
      </x:c>
      <x:c r="K230" s="45" t="n">
        <x:f>AVERAGE(C216:C230)</x:f>
        <x:v>0.9666666666666667</x:v>
      </x:c>
      <x:c r="L230" s="45" t="n">
        <x:f>AVERAGE(B211:B230)</x:f>
        <x:v>0.9125</x:v>
      </x:c>
      <x:c r="M230" s="45" t="n">
        <x:f>AVERAGE(C211:C230)</x:f>
        <x:v>0.975</x:v>
      </x:c>
      <x:c r="N230" s="45" t="n">
        <x:f>AVERAGE(B206:B230)</x:f>
        <x:v>0.9</x:v>
      </x:c>
      <x:c r="O230" s="45" t="n">
        <x:f>AVERAGE(C206:C230)</x:f>
        <x:v>0.98</x:v>
      </x:c>
      <x:c r="P230" s="45" t="n">
        <x:f>AVERAGE(B201:B230)</x:f>
        <x:v>0.8833333333333333</x:v>
      </x:c>
      <x:c r="Q230" s="45" t="n">
        <x:f>AVERAGE(C201:C230)</x:f>
        <x:v>0.9666666666666667</x:v>
      </x:c>
      <x:c r="R230" s="45" t="n">
        <x:f>AVERAGE(B191:B230)</x:f>
        <x:v>0.85625</x:v>
      </x:c>
      <x:c r="S230" s="45" t="n">
        <x:f>AVERAGE(C191:C230)</x:f>
        <x:v>0.96875</x:v>
      </x:c>
      <x:c r="T230" s="45" t="n">
        <x:f>AVERAGE(B181:B230)</x:f>
        <x:v>0.845</x:v>
      </x:c>
      <x:c r="U230" s="45" t="n">
        <x:f>AVERAGE(C181:C230)</x:f>
        <x:v>0.965</x:v>
      </x:c>
    </x:row>
    <x:row r="231">
      <x:c r="A231" s="42" t="n">
        <x:v>230</x:v>
      </x:c>
      <x:c r="B231" s="45" t="n">
        <x:v>0.75</x:v>
      </x:c>
      <x:c r="C231" s="45" t="n">
        <x:v>1</x:v>
      </x:c>
      <x:c r="D231" s="42" t="n">
        <x:f>IF(A231&gt;=$X$2,A231-$X$2+1,"")</x:f>
        <x:v>86</x:v>
      </x:c>
      <x:c r="E231" s="42" t="n">
        <x:f>IF(A231&gt;=$X$3,A231-$X$3+1,"")</x:f>
        <x:v>85</x:v>
      </x:c>
      <x:c r="F231" s="45" t="n">
        <x:f>AVERAGE(B227:B231)</x:f>
        <x:v>0.85</x:v>
      </x:c>
      <x:c r="G231" s="45" t="n">
        <x:f>AVERAGE(C227:C231)</x:f>
        <x:v>1</x:v>
      </x:c>
      <x:c r="H231" s="45" t="n">
        <x:f>AVERAGE(B222:B231)</x:f>
        <x:v>0.9</x:v>
      </x:c>
      <x:c r="I231" s="45" t="n">
        <x:f>AVERAGE(C222:C231)</x:f>
        <x:v>1</x:v>
      </x:c>
      <x:c r="J231" s="45" t="n">
        <x:f>AVERAGE(B217:B231)</x:f>
        <x:v>0.9</x:v>
      </x:c>
      <x:c r="K231" s="45" t="n">
        <x:f>AVERAGE(C217:C231)</x:f>
        <x:v>0.9666666666666667</x:v>
      </x:c>
      <x:c r="L231" s="45" t="n">
        <x:f>AVERAGE(B212:B231)</x:f>
        <x:v>0.9</x:v>
      </x:c>
      <x:c r="M231" s="45" t="n">
        <x:f>AVERAGE(C212:C231)</x:f>
        <x:v>0.975</x:v>
      </x:c>
      <x:c r="N231" s="45" t="n">
        <x:f>AVERAGE(B207:B231)</x:f>
        <x:v>0.89</x:v>
      </x:c>
      <x:c r="O231" s="45" t="n">
        <x:f>AVERAGE(C207:C231)</x:f>
        <x:v>0.98</x:v>
      </x:c>
      <x:c r="P231" s="45" t="n">
        <x:f>AVERAGE(B202:B231)</x:f>
        <x:v>0.8833333333333333</x:v>
      </x:c>
      <x:c r="Q231" s="45" t="n">
        <x:f>AVERAGE(C202:C231)</x:f>
        <x:v>0.975</x:v>
      </x:c>
      <x:c r="R231" s="45" t="n">
        <x:f>AVERAGE(B192:B231)</x:f>
        <x:v>0.85625</x:v>
      </x:c>
      <x:c r="S231" s="45" t="n">
        <x:f>AVERAGE(C192:C231)</x:f>
        <x:v>0.96875</x:v>
      </x:c>
      <x:c r="T231" s="45" t="n">
        <x:f>AVERAGE(B182:B231)</x:f>
        <x:v>0.845</x:v>
      </x:c>
      <x:c r="U231" s="45" t="n">
        <x:f>AVERAGE(C182:C231)</x:f>
        <x:v>0.965</x:v>
      </x:c>
    </x:row>
    <x:row r="232">
      <x:c r="A232" s="42" t="n">
        <x:v>231</x:v>
      </x:c>
      <x:c r="B232" s="45" t="n">
        <x:v>0.75</x:v>
      </x:c>
      <x:c r="C232" s="45" t="n">
        <x:v>1</x:v>
      </x:c>
      <x:c r="D232" s="42" t="n">
        <x:f>IF(A232&gt;=$X$2,A232-$X$2+1,"")</x:f>
        <x:v>87</x:v>
      </x:c>
      <x:c r="E232" s="42" t="n">
        <x:f>IF(A232&gt;=$X$3,A232-$X$3+1,"")</x:f>
        <x:v>86</x:v>
      </x:c>
      <x:c r="F232" s="45" t="n">
        <x:f>AVERAGE(B228:B232)</x:f>
        <x:v>0.8</x:v>
      </x:c>
      <x:c r="G232" s="45" t="n">
        <x:f>AVERAGE(C228:C232)</x:f>
        <x:v>1</x:v>
      </x:c>
      <x:c r="H232" s="45" t="n">
        <x:f>AVERAGE(B223:B232)</x:f>
        <x:v>0.875</x:v>
      </x:c>
      <x:c r="I232" s="45" t="n">
        <x:f>AVERAGE(C223:C232)</x:f>
        <x:v>1</x:v>
      </x:c>
      <x:c r="J232" s="45" t="n">
        <x:f>AVERAGE(B218:B232)</x:f>
        <x:v>0.8833333333333333</x:v>
      </x:c>
      <x:c r="K232" s="45" t="n">
        <x:f>AVERAGE(C218:C232)</x:f>
        <x:v>0.9666666666666667</x:v>
      </x:c>
      <x:c r="L232" s="45" t="n">
        <x:f>AVERAGE(B213:B232)</x:f>
        <x:v>0.8875</x:v>
      </x:c>
      <x:c r="M232" s="45" t="n">
        <x:f>AVERAGE(C213:C232)</x:f>
        <x:v>0.975</x:v>
      </x:c>
      <x:c r="N232" s="45" t="n">
        <x:f>AVERAGE(B208:B232)</x:f>
        <x:v>0.89</x:v>
      </x:c>
      <x:c r="O232" s="45" t="n">
        <x:f>AVERAGE(C208:C232)</x:f>
        <x:v>0.98</x:v>
      </x:c>
      <x:c r="P232" s="45" t="n">
        <x:f>AVERAGE(B203:B232)</x:f>
        <x:v>0.8833333333333333</x:v>
      </x:c>
      <x:c r="Q232" s="45" t="n">
        <x:f>AVERAGE(C203:C232)</x:f>
        <x:v>0.9833333333333333</x:v>
      </x:c>
      <x:c r="R232" s="45" t="n">
        <x:f>AVERAGE(B193:B232)</x:f>
        <x:v>0.85</x:v>
      </x:c>
      <x:c r="S232" s="45" t="n">
        <x:f>AVERAGE(C193:C232)</x:f>
        <x:v>0.96875</x:v>
      </x:c>
      <x:c r="T232" s="45" t="n">
        <x:f>AVERAGE(B183:B232)</x:f>
        <x:v>0.845</x:v>
      </x:c>
      <x:c r="U232" s="45" t="n">
        <x:f>AVERAGE(C183:C232)</x:f>
        <x:v>0.965</x:v>
      </x:c>
    </x:row>
    <x:row r="233">
      <x:c r="A233" s="42" t="n">
        <x:v>232</x:v>
      </x:c>
      <x:c r="B233" s="45" t="n">
        <x:v>0.5</x:v>
      </x:c>
      <x:c r="C233" s="45" t="n">
        <x:v>1</x:v>
      </x:c>
      <x:c r="D233" s="42" t="n">
        <x:f>IF(A233&gt;=$X$2,A233-$X$2+1,"")</x:f>
        <x:v>88</x:v>
      </x:c>
      <x:c r="E233" s="42" t="n">
        <x:f>IF(A233&gt;=$X$3,A233-$X$3+1,"")</x:f>
        <x:v>87</x:v>
      </x:c>
      <x:c r="F233" s="45" t="n">
        <x:f>AVERAGE(B229:B233)</x:f>
        <x:v>0.7</x:v>
      </x:c>
      <x:c r="G233" s="45" t="n">
        <x:f>AVERAGE(C229:C233)</x:f>
        <x:v>1</x:v>
      </x:c>
      <x:c r="H233" s="45" t="n">
        <x:f>AVERAGE(B224:B233)</x:f>
        <x:v>0.85</x:v>
      </x:c>
      <x:c r="I233" s="45" t="n">
        <x:f>AVERAGE(C224:C233)</x:f>
        <x:v>1</x:v>
      </x:c>
      <x:c r="J233" s="45" t="n">
        <x:f>AVERAGE(B219:B233)</x:f>
        <x:v>0.85</x:v>
      </x:c>
      <x:c r="K233" s="45" t="n">
        <x:f>AVERAGE(C219:C233)</x:f>
        <x:v>0.9666666666666667</x:v>
      </x:c>
      <x:c r="L233" s="45" t="n">
        <x:f>AVERAGE(B214:B233)</x:f>
        <x:v>0.875</x:v>
      </x:c>
      <x:c r="M233" s="45" t="n">
        <x:f>AVERAGE(C214:C233)</x:f>
        <x:v>0.975</x:v>
      </x:c>
      <x:c r="N233" s="45" t="n">
        <x:f>AVERAGE(B209:B233)</x:f>
        <x:v>0.87</x:v>
      </x:c>
      <x:c r="O233" s="45" t="n">
        <x:f>AVERAGE(C209:C233)</x:f>
        <x:v>0.98</x:v>
      </x:c>
      <x:c r="P233" s="45" t="n">
        <x:f>AVERAGE(B204:B233)</x:f>
        <x:v>0.8666666666666667</x:v>
      </x:c>
      <x:c r="Q233" s="45" t="n">
        <x:f>AVERAGE(C204:C233)</x:f>
        <x:v>0.9833333333333333</x:v>
      </x:c>
      <x:c r="R233" s="45" t="n">
        <x:f>AVERAGE(B194:B233)</x:f>
        <x:v>0.8375</x:v>
      </x:c>
      <x:c r="S233" s="45" t="n">
        <x:f>AVERAGE(C194:C233)</x:f>
        <x:v>0.96875</x:v>
      </x:c>
      <x:c r="T233" s="45" t="n">
        <x:f>AVERAGE(B184:B233)</x:f>
        <x:v>0.835</x:v>
      </x:c>
      <x:c r="U233" s="45" t="n">
        <x:f>AVERAGE(C184:C233)</x:f>
        <x:v>0.97</x:v>
      </x:c>
    </x:row>
    <x:row r="234">
      <x:c r="A234" s="42" t="n">
        <x:v>233</x:v>
      </x:c>
      <x:c r="B234" s="45" t="n">
        <x:v>1</x:v>
      </x:c>
      <x:c r="C234" s="45" t="n">
        <x:v>1</x:v>
      </x:c>
      <x:c r="D234" s="42" t="n">
        <x:f>IF(A234&gt;=$X$2,A234-$X$2+1,"")</x:f>
        <x:v>89</x:v>
      </x:c>
      <x:c r="E234" s="42" t="n">
        <x:f>IF(A234&gt;=$X$3,A234-$X$3+1,"")</x:f>
        <x:v>88</x:v>
      </x:c>
      <x:c r="F234" s="45" t="n">
        <x:f>AVERAGE(B230:B234)</x:f>
        <x:v>0.7</x:v>
      </x:c>
      <x:c r="G234" s="45" t="n">
        <x:f>AVERAGE(C230:C234)</x:f>
        <x:v>1</x:v>
      </x:c>
      <x:c r="H234" s="45" t="n">
        <x:f>AVERAGE(B225:B234)</x:f>
        <x:v>0.85</x:v>
      </x:c>
      <x:c r="I234" s="45" t="n">
        <x:f>AVERAGE(C225:C234)</x:f>
        <x:v>1</x:v>
      </x:c>
      <x:c r="J234" s="45" t="n">
        <x:f>AVERAGE(B220:B234)</x:f>
        <x:v>0.8666666666666667</x:v>
      </x:c>
      <x:c r="K234" s="45" t="n">
        <x:f>AVERAGE(C220:C234)</x:f>
        <x:v>0.9666666666666667</x:v>
      </x:c>
      <x:c r="L234" s="45" t="n">
        <x:f>AVERAGE(B215:B234)</x:f>
        <x:v>0.875</x:v>
      </x:c>
      <x:c r="M234" s="45" t="n">
        <x:f>AVERAGE(C215:C234)</x:f>
        <x:v>0.975</x:v>
      </x:c>
      <x:c r="N234" s="45" t="n">
        <x:f>AVERAGE(B210:B234)</x:f>
        <x:v>0.89</x:v>
      </x:c>
      <x:c r="O234" s="45" t="n">
        <x:f>AVERAGE(C210:C234)</x:f>
        <x:v>0.98</x:v>
      </x:c>
      <x:c r="P234" s="45" t="n">
        <x:f>AVERAGE(B205:B234)</x:f>
        <x:v>0.875</x:v>
      </x:c>
      <x:c r="Q234" s="45" t="n">
        <x:f>AVERAGE(C205:C234)</x:f>
        <x:v>0.9833333333333333</x:v>
      </x:c>
      <x:c r="R234" s="45" t="n">
        <x:f>AVERAGE(B195:B234)</x:f>
        <x:v>0.85</x:v>
      </x:c>
      <x:c r="S234" s="45" t="n">
        <x:f>AVERAGE(C195:C234)</x:f>
        <x:v>0.96875</x:v>
      </x:c>
      <x:c r="T234" s="45" t="n">
        <x:f>AVERAGE(B185:B234)</x:f>
        <x:v>0.835</x:v>
      </x:c>
      <x:c r="U234" s="45" t="n">
        <x:f>AVERAGE(C185:C234)</x:f>
        <x:v>0.97</x:v>
      </x:c>
    </x:row>
    <x:row r="235">
      <x:c r="A235" s="42" t="n">
        <x:v>234</x:v>
      </x:c>
      <x:c r="B235" s="45" t="n">
        <x:v>1</x:v>
      </x:c>
      <x:c r="C235" s="45" t="n">
        <x:v>1</x:v>
      </x:c>
      <x:c r="D235" s="42" t="n">
        <x:f>IF(A235&gt;=$X$2,A235-$X$2+1,"")</x:f>
        <x:v>90</x:v>
      </x:c>
      <x:c r="E235" s="42" t="n">
        <x:f>IF(A235&gt;=$X$3,A235-$X$3+1,"")</x:f>
        <x:v>89</x:v>
      </x:c>
      <x:c r="F235" s="45" t="n">
        <x:f>AVERAGE(B231:B235)</x:f>
        <x:v>0.8</x:v>
      </x:c>
      <x:c r="G235" s="45" t="n">
        <x:f>AVERAGE(C231:C235)</x:f>
        <x:v>1</x:v>
      </x:c>
      <x:c r="H235" s="45" t="n">
        <x:f>AVERAGE(B226:B235)</x:f>
        <x:v>0.85</x:v>
      </x:c>
      <x:c r="I235" s="45" t="n">
        <x:f>AVERAGE(C226:C235)</x:f>
        <x:v>1</x:v>
      </x:c>
      <x:c r="J235" s="45" t="n">
        <x:f>AVERAGE(B221:B235)</x:f>
        <x:v>0.8833333333333333</x:v>
      </x:c>
      <x:c r="K235" s="45" t="n">
        <x:f>AVERAGE(C221:C235)</x:f>
        <x:v>1</x:v>
      </x:c>
      <x:c r="L235" s="45" t="n">
        <x:f>AVERAGE(B216:B235)</x:f>
        <x:v>0.875</x:v>
      </x:c>
      <x:c r="M235" s="45" t="n">
        <x:f>AVERAGE(C216:C235)</x:f>
        <x:v>0.975</x:v>
      </x:c>
      <x:c r="N235" s="45" t="n">
        <x:f>AVERAGE(B211:B235)</x:f>
        <x:v>0.89</x:v>
      </x:c>
      <x:c r="O235" s="45" t="n">
        <x:f>AVERAGE(C211:C235)</x:f>
        <x:v>0.98</x:v>
      </x:c>
      <x:c r="P235" s="45" t="n">
        <x:f>AVERAGE(B206:B235)</x:f>
        <x:v>0.8833333333333333</x:v>
      </x:c>
      <x:c r="Q235" s="45" t="n">
        <x:f>AVERAGE(C206:C235)</x:f>
        <x:v>0.9833333333333333</x:v>
      </x:c>
      <x:c r="R235" s="45" t="n">
        <x:f>AVERAGE(B196:B235)</x:f>
        <x:v>0.8625</x:v>
      </x:c>
      <x:c r="S235" s="45" t="n">
        <x:f>AVERAGE(C196:C235)</x:f>
        <x:v>0.96875</x:v>
      </x:c>
      <x:c r="T235" s="45" t="n">
        <x:f>AVERAGE(B186:B235)</x:f>
        <x:v>0.84</x:v>
      </x:c>
      <x:c r="U235" s="45" t="n">
        <x:f>AVERAGE(C186:C235)</x:f>
        <x:v>0.975</x:v>
      </x:c>
    </x:row>
    <x:row r="236">
      <x:c r="A236" s="42" t="n">
        <x:v>235</x:v>
      </x:c>
      <x:c r="B236" s="45" t="n">
        <x:v>1</x:v>
      </x:c>
      <x:c r="C236" s="45" t="n">
        <x:v>1</x:v>
      </x:c>
      <x:c r="D236" s="42" t="n">
        <x:f>IF(A236&gt;=$X$2,A236-$X$2+1,"")</x:f>
        <x:v>91</x:v>
      </x:c>
      <x:c r="E236" s="42" t="n">
        <x:f>IF(A236&gt;=$X$3,A236-$X$3+1,"")</x:f>
        <x:v>90</x:v>
      </x:c>
      <x:c r="F236" s="45" t="n">
        <x:f>AVERAGE(B232:B236)</x:f>
        <x:v>0.85</x:v>
      </x:c>
      <x:c r="G236" s="45" t="n">
        <x:f>AVERAGE(C232:C236)</x:f>
        <x:v>1</x:v>
      </x:c>
      <x:c r="H236" s="45" t="n">
        <x:f>AVERAGE(B227:B236)</x:f>
        <x:v>0.85</x:v>
      </x:c>
      <x:c r="I236" s="45" t="n">
        <x:f>AVERAGE(C227:C236)</x:f>
        <x:v>1</x:v>
      </x:c>
      <x:c r="J236" s="45" t="n">
        <x:f>AVERAGE(B222:B236)</x:f>
        <x:v>0.8833333333333333</x:v>
      </x:c>
      <x:c r="K236" s="45" t="n">
        <x:f>AVERAGE(C222:C236)</x:f>
        <x:v>1</x:v>
      </x:c>
      <x:c r="L236" s="45" t="n">
        <x:f>AVERAGE(B217:B236)</x:f>
        <x:v>0.8875</x:v>
      </x:c>
      <x:c r="M236" s="45" t="n">
        <x:f>AVERAGE(C217:C236)</x:f>
        <x:v>0.975</x:v>
      </x:c>
      <x:c r="N236" s="45" t="n">
        <x:f>AVERAGE(B212:B236)</x:f>
        <x:v>0.89</x:v>
      </x:c>
      <x:c r="O236" s="45" t="n">
        <x:f>AVERAGE(C212:C236)</x:f>
        <x:v>0.98</x:v>
      </x:c>
      <x:c r="P236" s="45" t="n">
        <x:f>AVERAGE(B207:B236)</x:f>
        <x:v>0.8833333333333333</x:v>
      </x:c>
      <x:c r="Q236" s="45" t="n">
        <x:f>AVERAGE(C207:C236)</x:f>
        <x:v>0.9833333333333333</x:v>
      </x:c>
      <x:c r="R236" s="45" t="n">
        <x:f>AVERAGE(B197:B236)</x:f>
        <x:v>0.86875</x:v>
      </x:c>
      <x:c r="S236" s="45" t="n">
        <x:f>AVERAGE(C197:C236)</x:f>
        <x:v>0.975</x:v>
      </x:c>
      <x:c r="T236" s="45" t="n">
        <x:f>AVERAGE(B187:B236)</x:f>
        <x:v>0.84</x:v>
      </x:c>
      <x:c r="U236" s="45" t="n">
        <x:f>AVERAGE(C187:C236)</x:f>
        <x:v>0.975</x:v>
      </x:c>
    </x:row>
    <x:row r="237">
      <x:c r="A237" s="42" t="n">
        <x:v>236</x:v>
      </x:c>
      <x:c r="B237" s="45" t="n">
        <x:v>1</x:v>
      </x:c>
      <x:c r="C237" s="45" t="n">
        <x:v>1</x:v>
      </x:c>
      <x:c r="D237" s="42" t="n">
        <x:f>IF(A237&gt;=$X$2,A237-$X$2+1,"")</x:f>
        <x:v>92</x:v>
      </x:c>
      <x:c r="E237" s="42" t="n">
        <x:f>IF(A237&gt;=$X$3,A237-$X$3+1,"")</x:f>
        <x:v>91</x:v>
      </x:c>
      <x:c r="F237" s="45" t="n">
        <x:f>AVERAGE(B233:B237)</x:f>
        <x:v>0.9</x:v>
      </x:c>
      <x:c r="G237" s="45" t="n">
        <x:f>AVERAGE(C233:C237)</x:f>
        <x:v>1</x:v>
      </x:c>
      <x:c r="H237" s="45" t="n">
        <x:f>AVERAGE(B228:B237)</x:f>
        <x:v>0.85</x:v>
      </x:c>
      <x:c r="I237" s="45" t="n">
        <x:f>AVERAGE(C228:C237)</x:f>
        <x:v>1</x:v>
      </x:c>
      <x:c r="J237" s="45" t="n">
        <x:f>AVERAGE(B223:B237)</x:f>
        <x:v>0.8833333333333333</x:v>
      </x:c>
      <x:c r="K237" s="45" t="n">
        <x:f>AVERAGE(C223:C237)</x:f>
        <x:v>1</x:v>
      </x:c>
      <x:c r="L237" s="45" t="n">
        <x:f>AVERAGE(B218:B237)</x:f>
        <x:v>0.8875</x:v>
      </x:c>
      <x:c r="M237" s="45" t="n">
        <x:f>AVERAGE(C218:C237)</x:f>
        <x:v>0.975</x:v>
      </x:c>
      <x:c r="N237" s="45" t="n">
        <x:f>AVERAGE(B213:B237)</x:f>
        <x:v>0.89</x:v>
      </x:c>
      <x:c r="O237" s="45" t="n">
        <x:f>AVERAGE(C213:C237)</x:f>
        <x:v>0.98</x:v>
      </x:c>
      <x:c r="P237" s="45" t="n">
        <x:f>AVERAGE(B208:B237)</x:f>
        <x:v>0.8916666666666667</x:v>
      </x:c>
      <x:c r="Q237" s="45" t="n">
        <x:f>AVERAGE(C208:C237)</x:f>
        <x:v>0.9833333333333333</x:v>
      </x:c>
      <x:c r="R237" s="45" t="n">
        <x:f>AVERAGE(B198:B237)</x:f>
        <x:v>0.86875</x:v>
      </x:c>
      <x:c r="S237" s="45" t="n">
        <x:f>AVERAGE(C198:C237)</x:f>
        <x:v>0.975</x:v>
      </x:c>
      <x:c r="T237" s="45" t="n">
        <x:f>AVERAGE(B188:B237)</x:f>
        <x:v>0.84</x:v>
      </x:c>
      <x:c r="U237" s="45" t="n">
        <x:f>AVERAGE(C188:C237)</x:f>
        <x:v>0.975</x:v>
      </x:c>
    </x:row>
    <x:row r="238">
      <x:c r="A238" s="42" t="n">
        <x:v>237</x:v>
      </x:c>
      <x:c r="B238" s="45" t="n">
        <x:v>1</x:v>
      </x:c>
      <x:c r="C238" s="45" t="n">
        <x:v>1</x:v>
      </x:c>
      <x:c r="D238" s="42" t="n">
        <x:f>IF(A238&gt;=$X$2,A238-$X$2+1,"")</x:f>
        <x:v>93</x:v>
      </x:c>
      <x:c r="E238" s="42" t="n">
        <x:f>IF(A238&gt;=$X$3,A238-$X$3+1,"")</x:f>
        <x:v>92</x:v>
      </x:c>
      <x:c r="F238" s="45" t="n">
        <x:f>AVERAGE(B234:B238)</x:f>
        <x:v>1</x:v>
      </x:c>
      <x:c r="G238" s="45" t="n">
        <x:f>AVERAGE(C234:C238)</x:f>
        <x:v>1</x:v>
      </x:c>
      <x:c r="H238" s="45" t="n">
        <x:f>AVERAGE(B229:B238)</x:f>
        <x:v>0.85</x:v>
      </x:c>
      <x:c r="I238" s="45" t="n">
        <x:f>AVERAGE(C229:C238)</x:f>
        <x:v>1</x:v>
      </x:c>
      <x:c r="J238" s="45" t="n">
        <x:f>AVERAGE(B224:B238)</x:f>
        <x:v>0.9</x:v>
      </x:c>
      <x:c r="K238" s="45" t="n">
        <x:f>AVERAGE(C224:C238)</x:f>
        <x:v>1</x:v>
      </x:c>
      <x:c r="L238" s="45" t="n">
        <x:f>AVERAGE(B219:B238)</x:f>
        <x:v>0.8875</x:v>
      </x:c>
      <x:c r="M238" s="45" t="n">
        <x:f>AVERAGE(C219:C238)</x:f>
        <x:v>0.975</x:v>
      </x:c>
      <x:c r="N238" s="45" t="n">
        <x:f>AVERAGE(B214:B238)</x:f>
        <x:v>0.9</x:v>
      </x:c>
      <x:c r="O238" s="45" t="n">
        <x:f>AVERAGE(C214:C238)</x:f>
        <x:v>0.98</x:v>
      </x:c>
      <x:c r="P238" s="45" t="n">
        <x:f>AVERAGE(B209:B238)</x:f>
        <x:v>0.8916666666666667</x:v>
      </x:c>
      <x:c r="Q238" s="45" t="n">
        <x:f>AVERAGE(C209:C238)</x:f>
        <x:v>0.9833333333333333</x:v>
      </x:c>
      <x:c r="R238" s="45" t="n">
        <x:f>AVERAGE(B199:B238)</x:f>
        <x:v>0.875</x:v>
      </x:c>
      <x:c r="S238" s="45" t="n">
        <x:f>AVERAGE(C199:C238)</x:f>
        <x:v>0.975</x:v>
      </x:c>
      <x:c r="T238" s="45" t="n">
        <x:f>AVERAGE(B189:B238)</x:f>
        <x:v>0.85</x:v>
      </x:c>
      <x:c r="U238" s="45" t="n">
        <x:f>AVERAGE(C189:C238)</x:f>
        <x:v>0.975</x:v>
      </x:c>
    </x:row>
    <x:row r="239">
      <x:c r="A239" s="42" t="n">
        <x:v>238</x:v>
      </x:c>
      <x:c r="B239" s="45" t="n">
        <x:v>1</x:v>
      </x:c>
      <x:c r="C239" s="45" t="n">
        <x:v>1</x:v>
      </x:c>
      <x:c r="D239" s="42" t="n">
        <x:f>IF(A239&gt;=$X$2,A239-$X$2+1,"")</x:f>
        <x:v>94</x:v>
      </x:c>
      <x:c r="E239" s="42" t="n">
        <x:f>IF(A239&gt;=$X$3,A239-$X$3+1,"")</x:f>
        <x:v>93</x:v>
      </x:c>
      <x:c r="F239" s="45" t="n">
        <x:f>AVERAGE(B235:B239)</x:f>
        <x:v>1</x:v>
      </x:c>
      <x:c r="G239" s="45" t="n">
        <x:f>AVERAGE(C235:C239)</x:f>
        <x:v>1</x:v>
      </x:c>
      <x:c r="H239" s="45" t="n">
        <x:f>AVERAGE(B230:B239)</x:f>
        <x:v>0.85</x:v>
      </x:c>
      <x:c r="I239" s="45" t="n">
        <x:f>AVERAGE(C230:C239)</x:f>
        <x:v>1</x:v>
      </x:c>
      <x:c r="J239" s="45" t="n">
        <x:f>AVERAGE(B225:B239)</x:f>
        <x:v>0.9</x:v>
      </x:c>
      <x:c r="K239" s="45" t="n">
        <x:f>AVERAGE(C225:C239)</x:f>
        <x:v>1</x:v>
      </x:c>
      <x:c r="L239" s="45" t="n">
        <x:f>AVERAGE(B220:B239)</x:f>
        <x:v>0.9</x:v>
      </x:c>
      <x:c r="M239" s="45" t="n">
        <x:f>AVERAGE(C220:C239)</x:f>
        <x:v>0.975</x:v>
      </x:c>
      <x:c r="N239" s="45" t="n">
        <x:f>AVERAGE(B215:B239)</x:f>
        <x:v>0.9</x:v>
      </x:c>
      <x:c r="O239" s="45" t="n">
        <x:f>AVERAGE(C215:C239)</x:f>
        <x:v>0.98</x:v>
      </x:c>
      <x:c r="P239" s="45" t="n">
        <x:f>AVERAGE(B210:B239)</x:f>
        <x:v>0.9083333333333333</x:v>
      </x:c>
      <x:c r="Q239" s="45" t="n">
        <x:f>AVERAGE(C210:C239)</x:f>
        <x:v>0.9833333333333333</x:v>
      </x:c>
      <x:c r="R239" s="45" t="n">
        <x:f>AVERAGE(B200:B239)</x:f>
        <x:v>0.875</x:v>
      </x:c>
      <x:c r="S239" s="45" t="n">
        <x:f>AVERAGE(C200:C239)</x:f>
        <x:v>0.975</x:v>
      </x:c>
      <x:c r="T239" s="45" t="n">
        <x:f>AVERAGE(B190:B239)</x:f>
        <x:v>0.86</x:v>
      </x:c>
      <x:c r="U239" s="45" t="n">
        <x:f>AVERAGE(C190:C239)</x:f>
        <x:v>0.975</x:v>
      </x:c>
    </x:row>
    <x:row r="240">
      <x:c r="A240" s="42" t="n">
        <x:v>239</x:v>
      </x:c>
      <x:c r="B240" s="45" t="n">
        <x:v>1</x:v>
      </x:c>
      <x:c r="C240" s="45" t="n">
        <x:v>1</x:v>
      </x:c>
      <x:c r="D240" s="42" t="n">
        <x:f>IF(A240&gt;=$X$2,A240-$X$2+1,"")</x:f>
        <x:v>95</x:v>
      </x:c>
      <x:c r="E240" s="42" t="n">
        <x:f>IF(A240&gt;=$X$3,A240-$X$3+1,"")</x:f>
        <x:v>94</x:v>
      </x:c>
      <x:c r="F240" s="45" t="n">
        <x:f>AVERAGE(B236:B240)</x:f>
        <x:v>1</x:v>
      </x:c>
      <x:c r="G240" s="45" t="n">
        <x:f>AVERAGE(C236:C240)</x:f>
        <x:v>1</x:v>
      </x:c>
      <x:c r="H240" s="45" t="n">
        <x:f>AVERAGE(B231:B240)</x:f>
        <x:v>0.9</x:v>
      </x:c>
      <x:c r="I240" s="45" t="n">
        <x:f>AVERAGE(C231:C240)</x:f>
        <x:v>1</x:v>
      </x:c>
      <x:c r="J240" s="45" t="n">
        <x:f>AVERAGE(B226:B240)</x:f>
        <x:v>0.9</x:v>
      </x:c>
      <x:c r="K240" s="45" t="n">
        <x:f>AVERAGE(C226:C240)</x:f>
        <x:v>1</x:v>
      </x:c>
      <x:c r="L240" s="45" t="n">
        <x:f>AVERAGE(B221:B240)</x:f>
        <x:v>0.9125</x:v>
      </x:c>
      <x:c r="M240" s="45" t="n">
        <x:f>AVERAGE(C221:C240)</x:f>
        <x:v>1</x:v>
      </x:c>
      <x:c r="N240" s="45" t="n">
        <x:f>AVERAGE(B216:B240)</x:f>
        <x:v>0.9</x:v>
      </x:c>
      <x:c r="O240" s="45" t="n">
        <x:f>AVERAGE(C216:C240)</x:f>
        <x:v>0.98</x:v>
      </x:c>
      <x:c r="P240" s="45" t="n">
        <x:f>AVERAGE(B211:B240)</x:f>
        <x:v>0.9083333333333333</x:v>
      </x:c>
      <x:c r="Q240" s="45" t="n">
        <x:f>AVERAGE(C211:C240)</x:f>
        <x:v>0.9833333333333333</x:v>
      </x:c>
      <x:c r="R240" s="45" t="n">
        <x:f>AVERAGE(B201:B240)</x:f>
        <x:v>0.8875</x:v>
      </x:c>
      <x:c r="S240" s="45" t="n">
        <x:f>AVERAGE(C201:C240)</x:f>
        <x:v>0.975</x:v>
      </x:c>
      <x:c r="T240" s="45" t="n">
        <x:f>AVERAGE(B191:B240)</x:f>
        <x:v>0.865</x:v>
      </x:c>
      <x:c r="U240" s="45" t="n">
        <x:f>AVERAGE(C191:C240)</x:f>
        <x:v>0.975</x:v>
      </x:c>
    </x:row>
    <x:row r="241">
      <x:c r="A241" s="42" t="n">
        <x:v>240</x:v>
      </x:c>
      <x:c r="B241" s="45" t="n">
        <x:v>1</x:v>
      </x:c>
      <x:c r="C241" s="45" t="n">
        <x:v>1</x:v>
      </x:c>
      <x:c r="D241" s="42" t="n">
        <x:f>IF(A241&gt;=$X$2,A241-$X$2+1,"")</x:f>
        <x:v>96</x:v>
      </x:c>
      <x:c r="E241" s="42" t="n">
        <x:f>IF(A241&gt;=$X$3,A241-$X$3+1,"")</x:f>
        <x:v>95</x:v>
      </x:c>
      <x:c r="F241" s="45" t="n">
        <x:f>AVERAGE(B237:B241)</x:f>
        <x:v>1</x:v>
      </x:c>
      <x:c r="G241" s="45" t="n">
        <x:f>AVERAGE(C237:C241)</x:f>
        <x:v>1</x:v>
      </x:c>
      <x:c r="H241" s="45" t="n">
        <x:f>AVERAGE(B232:B241)</x:f>
        <x:v>0.925</x:v>
      </x:c>
      <x:c r="I241" s="45" t="n">
        <x:f>AVERAGE(C232:C241)</x:f>
        <x:v>1</x:v>
      </x:c>
      <x:c r="J241" s="45" t="n">
        <x:f>AVERAGE(B227:B241)</x:f>
        <x:v>0.9</x:v>
      </x:c>
      <x:c r="K241" s="45" t="n">
        <x:f>AVERAGE(C227:C241)</x:f>
        <x:v>1</x:v>
      </x:c>
      <x:c r="L241" s="45" t="n">
        <x:f>AVERAGE(B222:B241)</x:f>
        <x:v>0.9125</x:v>
      </x:c>
      <x:c r="M241" s="45" t="n">
        <x:f>AVERAGE(C222:C241)</x:f>
        <x:v>1</x:v>
      </x:c>
      <x:c r="N241" s="45" t="n">
        <x:f>AVERAGE(B217:B241)</x:f>
        <x:v>0.91</x:v>
      </x:c>
      <x:c r="O241" s="45" t="n">
        <x:f>AVERAGE(C217:C241)</x:f>
        <x:v>0.98</x:v>
      </x:c>
      <x:c r="P241" s="45" t="n">
        <x:f>AVERAGE(B212:B241)</x:f>
        <x:v>0.9083333333333333</x:v>
      </x:c>
      <x:c r="Q241" s="45" t="n">
        <x:f>AVERAGE(C212:C241)</x:f>
        <x:v>0.9833333333333333</x:v>
      </x:c>
      <x:c r="R241" s="45" t="n">
        <x:f>AVERAGE(B202:B241)</x:f>
        <x:v>0.89375</x:v>
      </x:c>
      <x:c r="S241" s="45" t="n">
        <x:f>AVERAGE(C202:C241)</x:f>
        <x:v>0.98125</x:v>
      </x:c>
      <x:c r="T241" s="45" t="n">
        <x:f>AVERAGE(B192:B241)</x:f>
        <x:v>0.87</x:v>
      </x:c>
      <x:c r="U241" s="45" t="n">
        <x:f>AVERAGE(C192:C241)</x:f>
        <x:v>0.975</x:v>
      </x:c>
    </x:row>
    <x:row r="242">
      <x:c r="A242" s="42" t="n">
        <x:v>241</x:v>
      </x:c>
      <x:c r="B242" s="45" t="n">
        <x:v>0.75</x:v>
      </x:c>
      <x:c r="C242" s="45" t="n">
        <x:v>1</x:v>
      </x:c>
      <x:c r="D242" s="42" t="n">
        <x:f>IF(A242&gt;=$X$2,A242-$X$2+1,"")</x:f>
        <x:v>97</x:v>
      </x:c>
      <x:c r="E242" s="42" t="n">
        <x:f>IF(A242&gt;=$X$3,A242-$X$3+1,"")</x:f>
        <x:v>96</x:v>
      </x:c>
      <x:c r="F242" s="45" t="n">
        <x:f>AVERAGE(B238:B242)</x:f>
        <x:v>0.95</x:v>
      </x:c>
      <x:c r="G242" s="45" t="n">
        <x:f>AVERAGE(C238:C242)</x:f>
        <x:v>1</x:v>
      </x:c>
      <x:c r="H242" s="45" t="n">
        <x:f>AVERAGE(B233:B242)</x:f>
        <x:v>0.925</x:v>
      </x:c>
      <x:c r="I242" s="45" t="n">
        <x:f>AVERAGE(C233:C242)</x:f>
        <x:v>1</x:v>
      </x:c>
      <x:c r="J242" s="45" t="n">
        <x:f>AVERAGE(B228:B242)</x:f>
        <x:v>0.8833333333333333</x:v>
      </x:c>
      <x:c r="K242" s="45" t="n">
        <x:f>AVERAGE(C228:C242)</x:f>
        <x:v>1</x:v>
      </x:c>
      <x:c r="L242" s="45" t="n">
        <x:f>AVERAGE(B223:B242)</x:f>
        <x:v>0.9</x:v>
      </x:c>
      <x:c r="M242" s="45" t="n">
        <x:f>AVERAGE(C223:C242)</x:f>
        <x:v>1</x:v>
      </x:c>
      <x:c r="N242" s="45" t="n">
        <x:f>AVERAGE(B218:B242)</x:f>
        <x:v>0.9</x:v>
      </x:c>
      <x:c r="O242" s="45" t="n">
        <x:f>AVERAGE(C218:C242)</x:f>
        <x:v>0.98</x:v>
      </x:c>
      <x:c r="P242" s="45" t="n">
        <x:f>AVERAGE(B213:B242)</x:f>
        <x:v>0.9</x:v>
      </x:c>
      <x:c r="Q242" s="45" t="n">
        <x:f>AVERAGE(C213:C242)</x:f>
        <x:v>0.9833333333333333</x:v>
      </x:c>
      <x:c r="R242" s="45" t="n">
        <x:f>AVERAGE(B203:B242)</x:f>
        <x:v>0.89375</x:v>
      </x:c>
      <x:c r="S242" s="45" t="n">
        <x:f>AVERAGE(C203:C242)</x:f>
        <x:v>0.9875</x:v>
      </x:c>
      <x:c r="T242" s="45" t="n">
        <x:f>AVERAGE(B193:B242)</x:f>
        <x:v>0.865</x:v>
      </x:c>
      <x:c r="U242" s="45" t="n">
        <x:f>AVERAGE(C193:C242)</x:f>
        <x:v>0.975</x:v>
      </x:c>
    </x:row>
    <x:row r="243">
      <x:c r="A243" s="42" t="n">
        <x:v>242</x:v>
      </x:c>
      <x:c r="B243" s="45" t="n">
        <x:v>1</x:v>
      </x:c>
      <x:c r="C243" s="45" t="n">
        <x:v>1</x:v>
      </x:c>
      <x:c r="D243" s="42" t="n">
        <x:f>IF(A243&gt;=$X$2,A243-$X$2+1,"")</x:f>
        <x:v>98</x:v>
      </x:c>
      <x:c r="E243" s="42" t="n">
        <x:f>IF(A243&gt;=$X$3,A243-$X$3+1,"")</x:f>
        <x:v>97</x:v>
      </x:c>
      <x:c r="F243" s="45" t="n">
        <x:f>AVERAGE(B239:B243)</x:f>
        <x:v>0.95</x:v>
      </x:c>
      <x:c r="G243" s="45" t="n">
        <x:f>AVERAGE(C239:C243)</x:f>
        <x:v>1</x:v>
      </x:c>
      <x:c r="H243" s="45" t="n">
        <x:f>AVERAGE(B234:B243)</x:f>
        <x:v>0.975</x:v>
      </x:c>
      <x:c r="I243" s="45" t="n">
        <x:f>AVERAGE(C234:C243)</x:f>
        <x:v>1</x:v>
      </x:c>
      <x:c r="J243" s="45" t="n">
        <x:f>AVERAGE(B229:B243)</x:f>
        <x:v>0.8833333333333333</x:v>
      </x:c>
      <x:c r="K243" s="45" t="n">
        <x:f>AVERAGE(C229:C243)</x:f>
        <x:v>1</x:v>
      </x:c>
      <x:c r="L243" s="45" t="n">
        <x:f>AVERAGE(B224:B243)</x:f>
        <x:v>0.9125</x:v>
      </x:c>
      <x:c r="M243" s="45" t="n">
        <x:f>AVERAGE(C224:C243)</x:f>
        <x:v>1</x:v>
      </x:c>
      <x:c r="N243" s="45" t="n">
        <x:f>AVERAGE(B219:B243)</x:f>
        <x:v>0.9</x:v>
      </x:c>
      <x:c r="O243" s="45" t="n">
        <x:f>AVERAGE(C219:C243)</x:f>
        <x:v>0.98</x:v>
      </x:c>
      <x:c r="P243" s="45" t="n">
        <x:f>AVERAGE(B214:B243)</x:f>
        <x:v>0.9083333333333333</x:v>
      </x:c>
      <x:c r="Q243" s="45" t="n">
        <x:f>AVERAGE(C214:C243)</x:f>
        <x:v>0.9833333333333333</x:v>
      </x:c>
      <x:c r="R243" s="45" t="n">
        <x:f>AVERAGE(B204:B243)</x:f>
        <x:v>0.89375</x:v>
      </x:c>
      <x:c r="S243" s="45" t="n">
        <x:f>AVERAGE(C204:C243)</x:f>
        <x:v>0.9875</x:v>
      </x:c>
      <x:c r="T243" s="45" t="n">
        <x:f>AVERAGE(B194:B243)</x:f>
        <x:v>0.865</x:v>
      </x:c>
      <x:c r="U243" s="45" t="n">
        <x:f>AVERAGE(C194:C243)</x:f>
        <x:v>0.975</x:v>
      </x:c>
    </x:row>
    <x:row r="244">
      <x:c r="A244" s="42" t="n">
        <x:v>243</x:v>
      </x:c>
      <x:c r="B244" s="45" t="n">
        <x:v>1</x:v>
      </x:c>
      <x:c r="C244" s="45" t="n">
        <x:v>1</x:v>
      </x:c>
      <x:c r="D244" s="42" t="n">
        <x:f>IF(A244&gt;=$X$2,A244-$X$2+1,"")</x:f>
        <x:v>99</x:v>
      </x:c>
      <x:c r="E244" s="42" t="n">
        <x:f>IF(A244&gt;=$X$3,A244-$X$3+1,"")</x:f>
        <x:v>98</x:v>
      </x:c>
      <x:c r="F244" s="45" t="n">
        <x:f>AVERAGE(B240:B244)</x:f>
        <x:v>0.95</x:v>
      </x:c>
      <x:c r="G244" s="45" t="n">
        <x:f>AVERAGE(C240:C244)</x:f>
        <x:v>1</x:v>
      </x:c>
      <x:c r="H244" s="45" t="n">
        <x:f>AVERAGE(B235:B244)</x:f>
        <x:v>0.975</x:v>
      </x:c>
      <x:c r="I244" s="45" t="n">
        <x:f>AVERAGE(C235:C244)</x:f>
        <x:v>1</x:v>
      </x:c>
      <x:c r="J244" s="45" t="n">
        <x:f>AVERAGE(B230:B244)</x:f>
        <x:v>0.8833333333333333</x:v>
      </x:c>
      <x:c r="K244" s="45" t="n">
        <x:f>AVERAGE(C230:C244)</x:f>
        <x:v>1</x:v>
      </x:c>
      <x:c r="L244" s="45" t="n">
        <x:f>AVERAGE(B225:B244)</x:f>
        <x:v>0.9125</x:v>
      </x:c>
      <x:c r="M244" s="45" t="n">
        <x:f>AVERAGE(C225:C244)</x:f>
        <x:v>1</x:v>
      </x:c>
      <x:c r="N244" s="45" t="n">
        <x:f>AVERAGE(B220:B244)</x:f>
        <x:v>0.91</x:v>
      </x:c>
      <x:c r="O244" s="45" t="n">
        <x:f>AVERAGE(C220:C244)</x:f>
        <x:v>0.98</x:v>
      </x:c>
      <x:c r="P244" s="45" t="n">
        <x:f>AVERAGE(B215:B244)</x:f>
        <x:v>0.9083333333333333</x:v>
      </x:c>
      <x:c r="Q244" s="45" t="n">
        <x:f>AVERAGE(C215:C244)</x:f>
        <x:v>0.9833333333333333</x:v>
      </x:c>
      <x:c r="R244" s="45" t="n">
        <x:f>AVERAGE(B205:B244)</x:f>
        <x:v>0.9</x:v>
      </x:c>
      <x:c r="S244" s="45" t="n">
        <x:f>AVERAGE(C205:C244)</x:f>
        <x:v>0.9875</x:v>
      </x:c>
      <x:c r="T244" s="45" t="n">
        <x:f>AVERAGE(B195:B244)</x:f>
        <x:v>0.875</x:v>
      </x:c>
      <x:c r="U244" s="45" t="n">
        <x:f>AVERAGE(C195:C244)</x:f>
        <x:v>0.975</x:v>
      </x:c>
    </x:row>
    <x:row r="245">
      <x:c r="A245" s="42" t="n">
        <x:v>244</x:v>
      </x:c>
      <x:c r="B245" s="45" t="n">
        <x:v>1</x:v>
      </x:c>
      <x:c r="C245" s="45" t="n">
        <x:v>1</x:v>
      </x:c>
      <x:c r="D245" s="42" t="n">
        <x:f>IF(A245&gt;=$X$2,A245-$X$2+1,"")</x:f>
        <x:v>100</x:v>
      </x:c>
      <x:c r="E245" s="42" t="n">
        <x:f>IF(A245&gt;=$X$3,A245-$X$3+1,"")</x:f>
        <x:v>99</x:v>
      </x:c>
      <x:c r="F245" s="45" t="n">
        <x:f>AVERAGE(B241:B245)</x:f>
        <x:v>0.95</x:v>
      </x:c>
      <x:c r="G245" s="45" t="n">
        <x:f>AVERAGE(C241:C245)</x:f>
        <x:v>1</x:v>
      </x:c>
      <x:c r="H245" s="45" t="n">
        <x:f>AVERAGE(B236:B245)</x:f>
        <x:v>0.975</x:v>
      </x:c>
      <x:c r="I245" s="45" t="n">
        <x:f>AVERAGE(C236:C245)</x:f>
        <x:v>1</x:v>
      </x:c>
      <x:c r="J245" s="45" t="n">
        <x:f>AVERAGE(B231:B245)</x:f>
        <x:v>0.9166666666666666</x:v>
      </x:c>
      <x:c r="K245" s="45" t="n">
        <x:f>AVERAGE(C231:C245)</x:f>
        <x:v>1</x:v>
      </x:c>
      <x:c r="L245" s="45" t="n">
        <x:f>AVERAGE(B226:B245)</x:f>
        <x:v>0.9125</x:v>
      </x:c>
      <x:c r="M245" s="45" t="n">
        <x:f>AVERAGE(C226:C245)</x:f>
        <x:v>1</x:v>
      </x:c>
      <x:c r="N245" s="45" t="n">
        <x:f>AVERAGE(B221:B245)</x:f>
        <x:v>0.92</x:v>
      </x:c>
      <x:c r="O245" s="45" t="n">
        <x:f>AVERAGE(C221:C245)</x:f>
        <x:v>1</x:v>
      </x:c>
      <x:c r="P245" s="45" t="n">
        <x:f>AVERAGE(B216:B245)</x:f>
        <x:v>0.9083333333333333</x:v>
      </x:c>
      <x:c r="Q245" s="45" t="n">
        <x:f>AVERAGE(C216:C245)</x:f>
        <x:v>0.9833333333333333</x:v>
      </x:c>
      <x:c r="R245" s="45" t="n">
        <x:f>AVERAGE(B206:B245)</x:f>
        <x:v>0.90625</x:v>
      </x:c>
      <x:c r="S245" s="45" t="n">
        <x:f>AVERAGE(C206:C245)</x:f>
        <x:v>0.9875</x:v>
      </x:c>
      <x:c r="T245" s="45" t="n">
        <x:f>AVERAGE(B196:B245)</x:f>
        <x:v>0.885</x:v>
      </x:c>
      <x:c r="U245" s="45" t="n">
        <x:f>AVERAGE(C196:C245)</x:f>
        <x:v>0.975</x:v>
      </x:c>
    </x:row>
    <x:row r="246">
      <x:c r="A246" s="42" t="n">
        <x:v>245</x:v>
      </x:c>
      <x:c r="B246" s="45" t="n">
        <x:v>1</x:v>
      </x:c>
      <x:c r="C246" s="45" t="n">
        <x:v>1</x:v>
      </x:c>
      <x:c r="D246" s="42" t="n">
        <x:f>IF(A246&gt;=$X$2,A246-$X$2+1,"")</x:f>
        <x:v>101</x:v>
      </x:c>
      <x:c r="E246" s="42" t="n">
        <x:f>IF(A246&gt;=$X$3,A246-$X$3+1,"")</x:f>
        <x:v>100</x:v>
      </x:c>
      <x:c r="F246" s="45" t="n">
        <x:f>AVERAGE(B242:B246)</x:f>
        <x:v>0.95</x:v>
      </x:c>
      <x:c r="G246" s="45" t="n">
        <x:f>AVERAGE(C242:C246)</x:f>
        <x:v>1</x:v>
      </x:c>
      <x:c r="H246" s="45" t="n">
        <x:f>AVERAGE(B237:B246)</x:f>
        <x:v>0.975</x:v>
      </x:c>
      <x:c r="I246" s="45" t="n">
        <x:f>AVERAGE(C237:C246)</x:f>
        <x:v>1</x:v>
      </x:c>
      <x:c r="J246" s="45" t="n">
        <x:f>AVERAGE(B232:B246)</x:f>
        <x:v>0.9333333333333333</x:v>
      </x:c>
      <x:c r="K246" s="45" t="n">
        <x:f>AVERAGE(C232:C246)</x:f>
        <x:v>1</x:v>
      </x:c>
      <x:c r="L246" s="45" t="n">
        <x:f>AVERAGE(B227:B246)</x:f>
        <x:v>0.9125</x:v>
      </x:c>
      <x:c r="M246" s="45" t="n">
        <x:f>AVERAGE(C227:C246)</x:f>
        <x:v>1</x:v>
      </x:c>
      <x:c r="N246" s="45" t="n">
        <x:f>AVERAGE(B222:B246)</x:f>
        <x:v>0.92</x:v>
      </x:c>
      <x:c r="O246" s="45" t="n">
        <x:f>AVERAGE(C222:C246)</x:f>
        <x:v>1</x:v>
      </x:c>
      <x:c r="P246" s="45" t="n">
        <x:f>AVERAGE(B217:B246)</x:f>
        <x:v>0.9166666666666666</x:v>
      </x:c>
      <x:c r="Q246" s="45" t="n">
        <x:f>AVERAGE(C217:C246)</x:f>
        <x:v>0.9833333333333333</x:v>
      </x:c>
      <x:c r="R246" s="45" t="n">
        <x:f>AVERAGE(B207:B246)</x:f>
        <x:v>0.90625</x:v>
      </x:c>
      <x:c r="S246" s="45" t="n">
        <x:f>AVERAGE(C207:C246)</x:f>
        <x:v>0.9875</x:v>
      </x:c>
      <x:c r="T246" s="45" t="n">
        <x:f>AVERAGE(B197:B246)</x:f>
        <x:v>0.89</x:v>
      </x:c>
      <x:c r="U246" s="45" t="n">
        <x:f>AVERAGE(C197:C246)</x:f>
        <x:v>0.98</x:v>
      </x:c>
    </x:row>
    <x:row r="247">
      <x:c r="A247" s="42" t="n">
        <x:v>246</x:v>
      </x:c>
      <x:c r="B247" s="45" t="n">
        <x:v>0.75</x:v>
      </x:c>
      <x:c r="C247" s="45" t="n">
        <x:v>1</x:v>
      </x:c>
      <x:c r="D247" s="42" t="n">
        <x:f>IF(A247&gt;=$X$2,A247-$X$2+1,"")</x:f>
        <x:v>102</x:v>
      </x:c>
      <x:c r="E247" s="42" t="n">
        <x:f>IF(A247&gt;=$X$3,A247-$X$3+1,"")</x:f>
        <x:v>101</x:v>
      </x:c>
      <x:c r="F247" s="45" t="n">
        <x:f>AVERAGE(B243:B247)</x:f>
        <x:v>0.95</x:v>
      </x:c>
      <x:c r="G247" s="45" t="n">
        <x:f>AVERAGE(C243:C247)</x:f>
        <x:v>1</x:v>
      </x:c>
      <x:c r="H247" s="45" t="n">
        <x:f>AVERAGE(B238:B247)</x:f>
        <x:v>0.95</x:v>
      </x:c>
      <x:c r="I247" s="45" t="n">
        <x:f>AVERAGE(C238:C247)</x:f>
        <x:v>1</x:v>
      </x:c>
      <x:c r="J247" s="45" t="n">
        <x:f>AVERAGE(B233:B247)</x:f>
        <x:v>0.9333333333333333</x:v>
      </x:c>
      <x:c r="K247" s="45" t="n">
        <x:f>AVERAGE(C233:C247)</x:f>
        <x:v>1</x:v>
      </x:c>
      <x:c r="L247" s="45" t="n">
        <x:f>AVERAGE(B228:B247)</x:f>
        <x:v>0.9</x:v>
      </x:c>
      <x:c r="M247" s="45" t="n">
        <x:f>AVERAGE(C228:C247)</x:f>
        <x:v>1</x:v>
      </x:c>
      <x:c r="N247" s="45" t="n">
        <x:f>AVERAGE(B223:B247)</x:f>
        <x:v>0.91</x:v>
      </x:c>
      <x:c r="O247" s="45" t="n">
        <x:f>AVERAGE(C223:C247)</x:f>
        <x:v>1</x:v>
      </x:c>
      <x:c r="P247" s="45" t="n">
        <x:f>AVERAGE(B218:B247)</x:f>
        <x:v>0.9083333333333333</x:v>
      </x:c>
      <x:c r="Q247" s="45" t="n">
        <x:f>AVERAGE(C218:C247)</x:f>
        <x:v>0.9833333333333333</x:v>
      </x:c>
      <x:c r="R247" s="45" t="n">
        <x:f>AVERAGE(B208:B247)</x:f>
        <x:v>0.90625</x:v>
      </x:c>
      <x:c r="S247" s="45" t="n">
        <x:f>AVERAGE(C208:C247)</x:f>
        <x:v>0.9875</x:v>
      </x:c>
      <x:c r="T247" s="45" t="n">
        <x:f>AVERAGE(B198:B247)</x:f>
        <x:v>0.885</x:v>
      </x:c>
      <x:c r="U247" s="45" t="n">
        <x:f>AVERAGE(C198:C247)</x:f>
        <x:v>0.98</x:v>
      </x:c>
    </x:row>
    <x:row r="248">
      <x:c r="A248" s="42" t="n">
        <x:v>247</x:v>
      </x:c>
      <x:c r="B248" s="45" t="n">
        <x:v>1</x:v>
      </x:c>
      <x:c r="C248" s="45" t="n">
        <x:v>0.75</x:v>
      </x:c>
      <x:c r="D248" s="42" t="n">
        <x:f>IF(A248&gt;=$X$2,A248-$X$2+1,"")</x:f>
        <x:v>103</x:v>
      </x:c>
      <x:c r="E248" s="42" t="n">
        <x:f>IF(A248&gt;=$X$3,A248-$X$3+1,"")</x:f>
        <x:v>102</x:v>
      </x:c>
      <x:c r="F248" s="45" t="n">
        <x:f>AVERAGE(B244:B248)</x:f>
        <x:v>0.95</x:v>
      </x:c>
      <x:c r="G248" s="45" t="n">
        <x:f>AVERAGE(C244:C248)</x:f>
        <x:v>0.95</x:v>
      </x:c>
      <x:c r="H248" s="45" t="n">
        <x:f>AVERAGE(B239:B248)</x:f>
        <x:v>0.95</x:v>
      </x:c>
      <x:c r="I248" s="45" t="n">
        <x:f>AVERAGE(C239:C248)</x:f>
        <x:v>0.975</x:v>
      </x:c>
      <x:c r="J248" s="45" t="n">
        <x:f>AVERAGE(B234:B248)</x:f>
        <x:v>0.9666666666666667</x:v>
      </x:c>
      <x:c r="K248" s="45" t="n">
        <x:f>AVERAGE(C234:C248)</x:f>
        <x:v>0.9833333333333333</x:v>
      </x:c>
      <x:c r="L248" s="45" t="n">
        <x:f>AVERAGE(B229:B248)</x:f>
        <x:v>0.9</x:v>
      </x:c>
      <x:c r="M248" s="45" t="n">
        <x:f>AVERAGE(C229:C248)</x:f>
        <x:v>0.9875</x:v>
      </x:c>
      <x:c r="N248" s="45" t="n">
        <x:f>AVERAGE(B224:B248)</x:f>
        <x:v>0.92</x:v>
      </x:c>
      <x:c r="O248" s="45" t="n">
        <x:f>AVERAGE(C224:C248)</x:f>
        <x:v>0.99</x:v>
      </x:c>
      <x:c r="P248" s="45" t="n">
        <x:f>AVERAGE(B219:B248)</x:f>
        <x:v>0.9083333333333333</x:v>
      </x:c>
      <x:c r="Q248" s="45" t="n">
        <x:f>AVERAGE(C219:C248)</x:f>
        <x:v>0.975</x:v>
      </x:c>
      <x:c r="R248" s="45" t="n">
        <x:f>AVERAGE(B209:B248)</x:f>
        <x:v>0.90625</x:v>
      </x:c>
      <x:c r="S248" s="45" t="n">
        <x:f>AVERAGE(C209:C248)</x:f>
        <x:v>0.98125</x:v>
      </x:c>
      <x:c r="T248" s="45" t="n">
        <x:f>AVERAGE(B199:B248)</x:f>
        <x:v>0.89</x:v>
      </x:c>
      <x:c r="U248" s="45" t="n">
        <x:f>AVERAGE(C199:C248)</x:f>
        <x:v>0.975</x:v>
      </x:c>
    </x:row>
    <x:row r="249">
      <x:c r="A249" s="42" t="n">
        <x:v>248</x:v>
      </x:c>
      <x:c r="B249" s="45" t="n">
        <x:v>1</x:v>
      </x:c>
      <x:c r="C249" s="45" t="n">
        <x:v>1</x:v>
      </x:c>
      <x:c r="D249" s="42" t="n">
        <x:f>IF(A249&gt;=$X$2,A249-$X$2+1,"")</x:f>
        <x:v>104</x:v>
      </x:c>
      <x:c r="E249" s="42" t="n">
        <x:f>IF(A249&gt;=$X$3,A249-$X$3+1,"")</x:f>
        <x:v>103</x:v>
      </x:c>
      <x:c r="F249" s="45" t="n">
        <x:f>AVERAGE(B245:B249)</x:f>
        <x:v>0.95</x:v>
      </x:c>
      <x:c r="G249" s="45" t="n">
        <x:f>AVERAGE(C245:C249)</x:f>
        <x:v>0.95</x:v>
      </x:c>
      <x:c r="H249" s="45" t="n">
        <x:f>AVERAGE(B240:B249)</x:f>
        <x:v>0.95</x:v>
      </x:c>
      <x:c r="I249" s="45" t="n">
        <x:f>AVERAGE(C240:C249)</x:f>
        <x:v>0.975</x:v>
      </x:c>
      <x:c r="J249" s="45" t="n">
        <x:f>AVERAGE(B235:B249)</x:f>
        <x:v>0.9666666666666667</x:v>
      </x:c>
      <x:c r="K249" s="45" t="n">
        <x:f>AVERAGE(C235:C249)</x:f>
        <x:v>0.9833333333333333</x:v>
      </x:c>
      <x:c r="L249" s="45" t="n">
        <x:f>AVERAGE(B230:B249)</x:f>
        <x:v>0.9</x:v>
      </x:c>
      <x:c r="M249" s="45" t="n">
        <x:f>AVERAGE(C230:C249)</x:f>
        <x:v>0.9875</x:v>
      </x:c>
      <x:c r="N249" s="45" t="n">
        <x:f>AVERAGE(B225:B249)</x:f>
        <x:v>0.92</x:v>
      </x:c>
      <x:c r="O249" s="45" t="n">
        <x:f>AVERAGE(C225:C249)</x:f>
        <x:v>0.99</x:v>
      </x:c>
      <x:c r="P249" s="45" t="n">
        <x:f>AVERAGE(B220:B249)</x:f>
        <x:v>0.9166666666666666</x:v>
      </x:c>
      <x:c r="Q249" s="45" t="n">
        <x:f>AVERAGE(C220:C249)</x:f>
        <x:v>0.975</x:v>
      </x:c>
      <x:c r="R249" s="45" t="n">
        <x:f>AVERAGE(B210:B249)</x:f>
        <x:v>0.91875</x:v>
      </x:c>
      <x:c r="S249" s="45" t="n">
        <x:f>AVERAGE(C210:C249)</x:f>
        <x:v>0.98125</x:v>
      </x:c>
      <x:c r="T249" s="45" t="n">
        <x:f>AVERAGE(B200:B249)</x:f>
        <x:v>0.89</x:v>
      </x:c>
      <x:c r="U249" s="45" t="n">
        <x:f>AVERAGE(C200:C249)</x:f>
        <x:v>0.975</x:v>
      </x:c>
    </x:row>
    <x:row r="250">
      <x:c r="A250" s="42" t="n">
        <x:v>249</x:v>
      </x:c>
      <x:c r="B250" s="45" t="n">
        <x:v>0.25</x:v>
      </x:c>
      <x:c r="C250" s="45" t="n">
        <x:v>1</x:v>
      </x:c>
      <x:c r="D250" s="42" t="n">
        <x:f>IF(A250&gt;=$X$2,A250-$X$2+1,"")</x:f>
        <x:v>105</x:v>
      </x:c>
      <x:c r="E250" s="42" t="n">
        <x:f>IF(A250&gt;=$X$3,A250-$X$3+1,"")</x:f>
        <x:v>104</x:v>
      </x:c>
      <x:c r="F250" s="45" t="n">
        <x:f>AVERAGE(B246:B250)</x:f>
        <x:v>0.8</x:v>
      </x:c>
      <x:c r="G250" s="45" t="n">
        <x:f>AVERAGE(C246:C250)</x:f>
        <x:v>0.95</x:v>
      </x:c>
      <x:c r="H250" s="45" t="n">
        <x:f>AVERAGE(B241:B250)</x:f>
        <x:v>0.875</x:v>
      </x:c>
      <x:c r="I250" s="45" t="n">
        <x:f>AVERAGE(C241:C250)</x:f>
        <x:v>0.975</x:v>
      </x:c>
      <x:c r="J250" s="45" t="n">
        <x:f>AVERAGE(B236:B250)</x:f>
        <x:v>0.9166666666666666</x:v>
      </x:c>
      <x:c r="K250" s="45" t="n">
        <x:f>AVERAGE(C236:C250)</x:f>
        <x:v>0.9833333333333333</x:v>
      </x:c>
      <x:c r="L250" s="45" t="n">
        <x:f>AVERAGE(B231:B250)</x:f>
        <x:v>0.8875</x:v>
      </x:c>
      <x:c r="M250" s="45" t="n">
        <x:f>AVERAGE(C231:C250)</x:f>
        <x:v>0.9875</x:v>
      </x:c>
      <x:c r="N250" s="45" t="n">
        <x:f>AVERAGE(B226:B250)</x:f>
        <x:v>0.89</x:v>
      </x:c>
      <x:c r="O250" s="45" t="n">
        <x:f>AVERAGE(C226:C250)</x:f>
        <x:v>0.99</x:v>
      </x:c>
      <x:c r="P250" s="45" t="n">
        <x:f>AVERAGE(B221:B250)</x:f>
        <x:v>0.9</x:v>
      </x:c>
      <x:c r="Q250" s="45" t="n">
        <x:f>AVERAGE(C221:C250)</x:f>
        <x:v>0.9916666666666667</x:v>
      </x:c>
      <x:c r="R250" s="45" t="n">
        <x:f>AVERAGE(B211:B250)</x:f>
        <x:v>0.9</x:v>
      </x:c>
      <x:c r="S250" s="45" t="n">
        <x:f>AVERAGE(C211:C250)</x:f>
        <x:v>0.98125</x:v>
      </x:c>
      <x:c r="T250" s="45" t="n">
        <x:f>AVERAGE(B201:B250)</x:f>
        <x:v>0.885</x:v>
      </x:c>
      <x:c r="U250" s="45" t="n">
        <x:f>AVERAGE(C201:C250)</x:f>
        <x:v>0.975</x:v>
      </x:c>
    </x:row>
    <x:row r="251">
      <x:c r="A251" s="42" t="n">
        <x:v>250</x:v>
      </x:c>
      <x:c r="B251" s="45" t="n">
        <x:v>1</x:v>
      </x:c>
      <x:c r="C251" s="45" t="n">
        <x:v>1</x:v>
      </x:c>
      <x:c r="D251" s="42" t="n">
        <x:f>IF(A251&gt;=$X$2,A251-$X$2+1,"")</x:f>
        <x:v>106</x:v>
      </x:c>
      <x:c r="E251" s="42" t="n">
        <x:f>IF(A251&gt;=$X$3,A251-$X$3+1,"")</x:f>
        <x:v>105</x:v>
      </x:c>
      <x:c r="F251" s="45" t="n">
        <x:f>AVERAGE(B247:B251)</x:f>
        <x:v>0.8</x:v>
      </x:c>
      <x:c r="G251" s="45" t="n">
        <x:f>AVERAGE(C247:C251)</x:f>
        <x:v>0.95</x:v>
      </x:c>
      <x:c r="H251" s="45" t="n">
        <x:f>AVERAGE(B242:B251)</x:f>
        <x:v>0.875</x:v>
      </x:c>
      <x:c r="I251" s="45" t="n">
        <x:f>AVERAGE(C242:C251)</x:f>
        <x:v>0.975</x:v>
      </x:c>
      <x:c r="J251" s="45" t="n">
        <x:f>AVERAGE(B237:B251)</x:f>
        <x:v>0.9166666666666666</x:v>
      </x:c>
      <x:c r="K251" s="45" t="n">
        <x:f>AVERAGE(C237:C251)</x:f>
        <x:v>0.9833333333333333</x:v>
      </x:c>
      <x:c r="L251" s="45" t="n">
        <x:f>AVERAGE(B232:B251)</x:f>
        <x:v>0.9</x:v>
      </x:c>
      <x:c r="M251" s="45" t="n">
        <x:f>AVERAGE(C232:C251)</x:f>
        <x:v>0.9875</x:v>
      </x:c>
      <x:c r="N251" s="45" t="n">
        <x:f>AVERAGE(B227:B251)</x:f>
        <x:v>0.89</x:v>
      </x:c>
      <x:c r="O251" s="45" t="n">
        <x:f>AVERAGE(C227:C251)</x:f>
        <x:v>0.99</x:v>
      </x:c>
      <x:c r="P251" s="45" t="n">
        <x:f>AVERAGE(B222:B251)</x:f>
        <x:v>0.9</x:v>
      </x:c>
      <x:c r="Q251" s="45" t="n">
        <x:f>AVERAGE(C222:C251)</x:f>
        <x:v>0.9916666666666667</x:v>
      </x:c>
      <x:c r="R251" s="45" t="n">
        <x:f>AVERAGE(B212:B251)</x:f>
        <x:v>0.9</x:v>
      </x:c>
      <x:c r="S251" s="45" t="n">
        <x:f>AVERAGE(C212:C251)</x:f>
        <x:v>0.98125</x:v>
      </x:c>
      <x:c r="T251" s="45" t="n">
        <x:f>AVERAGE(B202:B251)</x:f>
        <x:v>0.89</x:v>
      </x:c>
      <x:c r="U251" s="45" t="n">
        <x:f>AVERAGE(C202:C251)</x:f>
        <x:v>0.98</x:v>
      </x:c>
    </x:row>
    <x:row r="252">
      <x:c r="A252" s="42" t="n">
        <x:v>251</x:v>
      </x:c>
      <x:c r="B252" s="45" t="n">
        <x:v>1</x:v>
      </x:c>
      <x:c r="C252" s="45" t="n">
        <x:v>0.75</x:v>
      </x:c>
      <x:c r="D252" s="42" t="n">
        <x:f>IF(A252&gt;=$X$2,A252-$X$2+1,"")</x:f>
        <x:v>107</x:v>
      </x:c>
      <x:c r="E252" s="42" t="n">
        <x:f>IF(A252&gt;=$X$3,A252-$X$3+1,"")</x:f>
        <x:v>106</x:v>
      </x:c>
      <x:c r="F252" s="45" t="n">
        <x:f>AVERAGE(B248:B252)</x:f>
        <x:v>0.85</x:v>
      </x:c>
      <x:c r="G252" s="45" t="n">
        <x:f>AVERAGE(C248:C252)</x:f>
        <x:v>0.9</x:v>
      </x:c>
      <x:c r="H252" s="45" t="n">
        <x:f>AVERAGE(B243:B252)</x:f>
        <x:v>0.9</x:v>
      </x:c>
      <x:c r="I252" s="45" t="n">
        <x:f>AVERAGE(C243:C252)</x:f>
        <x:v>0.95</x:v>
      </x:c>
      <x:c r="J252" s="45" t="n">
        <x:f>AVERAGE(B238:B252)</x:f>
        <x:v>0.9166666666666666</x:v>
      </x:c>
      <x:c r="K252" s="45" t="n">
        <x:f>AVERAGE(C238:C252)</x:f>
        <x:v>0.9666666666666667</x:v>
      </x:c>
      <x:c r="L252" s="45" t="n">
        <x:f>AVERAGE(B233:B252)</x:f>
        <x:v>0.9125</x:v>
      </x:c>
      <x:c r="M252" s="45" t="n">
        <x:f>AVERAGE(C233:C252)</x:f>
        <x:v>0.975</x:v>
      </x:c>
      <x:c r="N252" s="45" t="n">
        <x:f>AVERAGE(B228:B252)</x:f>
        <x:v>0.89</x:v>
      </x:c>
      <x:c r="O252" s="45" t="n">
        <x:f>AVERAGE(C228:C252)</x:f>
        <x:v>0.98</x:v>
      </x:c>
      <x:c r="P252" s="45" t="n">
        <x:f>AVERAGE(B223:B252)</x:f>
        <x:v>0.9</x:v>
      </x:c>
      <x:c r="Q252" s="45" t="n">
        <x:f>AVERAGE(C223:C252)</x:f>
        <x:v>0.9833333333333333</x:v>
      </x:c>
      <x:c r="R252" s="45" t="n">
        <x:f>AVERAGE(B213:B252)</x:f>
        <x:v>0.9</x:v>
      </x:c>
      <x:c r="S252" s="45" t="n">
        <x:f>AVERAGE(C213:C252)</x:f>
        <x:v>0.975</x:v>
      </x:c>
      <x:c r="T252" s="45" t="n">
        <x:f>AVERAGE(B203:B252)</x:f>
        <x:v>0.895</x:v>
      </x:c>
      <x:c r="U252" s="45" t="n">
        <x:f>AVERAGE(C203:C252)</x:f>
        <x:v>0.98</x:v>
      </x:c>
    </x:row>
    <x:row r="253">
      <x:c r="A253" s="42" t="n">
        <x:v>252</x:v>
      </x:c>
      <x:c r="B253" s="45" t="n">
        <x:v>1</x:v>
      </x:c>
      <x:c r="C253" s="45" t="n">
        <x:v>1</x:v>
      </x:c>
      <x:c r="D253" s="42" t="n">
        <x:f>IF(A253&gt;=$X$2,A253-$X$2+1,"")</x:f>
        <x:v>108</x:v>
      </x:c>
      <x:c r="E253" s="42" t="n">
        <x:f>IF(A253&gt;=$X$3,A253-$X$3+1,"")</x:f>
        <x:v>107</x:v>
      </x:c>
      <x:c r="F253" s="45" t="n">
        <x:f>AVERAGE(B249:B253)</x:f>
        <x:v>0.85</x:v>
      </x:c>
      <x:c r="G253" s="45" t="n">
        <x:f>AVERAGE(C249:C253)</x:f>
        <x:v>0.95</x:v>
      </x:c>
      <x:c r="H253" s="45" t="n">
        <x:f>AVERAGE(B244:B253)</x:f>
        <x:v>0.9</x:v>
      </x:c>
      <x:c r="I253" s="45" t="n">
        <x:f>AVERAGE(C244:C253)</x:f>
        <x:v>0.95</x:v>
      </x:c>
      <x:c r="J253" s="45" t="n">
        <x:f>AVERAGE(B239:B253)</x:f>
        <x:v>0.9166666666666666</x:v>
      </x:c>
      <x:c r="K253" s="45" t="n">
        <x:f>AVERAGE(C239:C253)</x:f>
        <x:v>0.9666666666666667</x:v>
      </x:c>
      <x:c r="L253" s="45" t="n">
        <x:f>AVERAGE(B234:B253)</x:f>
        <x:v>0.9375</x:v>
      </x:c>
      <x:c r="M253" s="45" t="n">
        <x:f>AVERAGE(C234:C253)</x:f>
        <x:v>0.975</x:v>
      </x:c>
      <x:c r="N253" s="45" t="n">
        <x:f>AVERAGE(B229:B253)</x:f>
        <x:v>0.89</x:v>
      </x:c>
      <x:c r="O253" s="45" t="n">
        <x:f>AVERAGE(C229:C253)</x:f>
        <x:v>0.98</x:v>
      </x:c>
      <x:c r="P253" s="45" t="n">
        <x:f>AVERAGE(B224:B253)</x:f>
        <x:v>0.9083333333333333</x:v>
      </x:c>
      <x:c r="Q253" s="45" t="n">
        <x:f>AVERAGE(C224:C253)</x:f>
        <x:v>0.9833333333333333</x:v>
      </x:c>
      <x:c r="R253" s="45" t="n">
        <x:f>AVERAGE(B214:B253)</x:f>
        <x:v>0.90625</x:v>
      </x:c>
      <x:c r="S253" s="45" t="n">
        <x:f>AVERAGE(C214:C253)</x:f>
        <x:v>0.975</x:v>
      </x:c>
      <x:c r="T253" s="45" t="n">
        <x:f>AVERAGE(B204:B253)</x:f>
        <x:v>0.895</x:v>
      </x:c>
      <x:c r="U253" s="45" t="n">
        <x:f>AVERAGE(C204:C253)</x:f>
        <x:v>0.98</x:v>
      </x:c>
    </x:row>
    <x:row r="254">
      <x:c r="A254" s="42" t="n">
        <x:v>253</x:v>
      </x:c>
      <x:c r="B254" s="45" t="n">
        <x:v>0.75</x:v>
      </x:c>
      <x:c r="C254" s="45" t="n">
        <x:v>1</x:v>
      </x:c>
      <x:c r="D254" s="42" t="n">
        <x:f>IF(A254&gt;=$X$2,A254-$X$2+1,"")</x:f>
        <x:v>109</x:v>
      </x:c>
      <x:c r="E254" s="42" t="n">
        <x:f>IF(A254&gt;=$X$3,A254-$X$3+1,"")</x:f>
        <x:v>108</x:v>
      </x:c>
      <x:c r="F254" s="45" t="n">
        <x:f>AVERAGE(B250:B254)</x:f>
        <x:v>0.8</x:v>
      </x:c>
      <x:c r="G254" s="45" t="n">
        <x:f>AVERAGE(C250:C254)</x:f>
        <x:v>0.95</x:v>
      </x:c>
      <x:c r="H254" s="45" t="n">
        <x:f>AVERAGE(B245:B254)</x:f>
        <x:v>0.875</x:v>
      </x:c>
      <x:c r="I254" s="45" t="n">
        <x:f>AVERAGE(C245:C254)</x:f>
        <x:v>0.95</x:v>
      </x:c>
      <x:c r="J254" s="45" t="n">
        <x:f>AVERAGE(B240:B254)</x:f>
        <x:v>0.9</x:v>
      </x:c>
      <x:c r="K254" s="45" t="n">
        <x:f>AVERAGE(C240:C254)</x:f>
        <x:v>0.9666666666666667</x:v>
      </x:c>
      <x:c r="L254" s="45" t="n">
        <x:f>AVERAGE(B235:B254)</x:f>
        <x:v>0.925</x:v>
      </x:c>
      <x:c r="M254" s="45" t="n">
        <x:f>AVERAGE(C235:C254)</x:f>
        <x:v>0.975</x:v>
      </x:c>
      <x:c r="N254" s="45" t="n">
        <x:f>AVERAGE(B230:B254)</x:f>
        <x:v>0.88</x:v>
      </x:c>
      <x:c r="O254" s="45" t="n">
        <x:f>AVERAGE(C230:C254)</x:f>
        <x:v>0.98</x:v>
      </x:c>
      <x:c r="P254" s="45" t="n">
        <x:f>AVERAGE(B225:B254)</x:f>
        <x:v>0.9</x:v>
      </x:c>
      <x:c r="Q254" s="45" t="n">
        <x:f>AVERAGE(C225:C254)</x:f>
        <x:v>0.9833333333333333</x:v>
      </x:c>
      <x:c r="R254" s="45" t="n">
        <x:f>AVERAGE(B215:B254)</x:f>
        <x:v>0.9</x:v>
      </x:c>
      <x:c r="S254" s="45" t="n">
        <x:f>AVERAGE(C215:C254)</x:f>
        <x:v>0.975</x:v>
      </x:c>
      <x:c r="T254" s="45" t="n">
        <x:f>AVERAGE(B205:B254)</x:f>
        <x:v>0.895</x:v>
      </x:c>
      <x:c r="U254" s="45" t="n">
        <x:f>AVERAGE(C205:C254)</x:f>
        <x:v>0.98</x:v>
      </x:c>
    </x:row>
    <x:row r="255">
      <x:c r="A255" s="42" t="n">
        <x:v>254</x:v>
      </x:c>
      <x:c r="B255" s="45" t="n">
        <x:v>1</x:v>
      </x:c>
      <x:c r="C255" s="45" t="n">
        <x:v>1</x:v>
      </x:c>
      <x:c r="D255" s="42" t="n">
        <x:f>IF(A255&gt;=$X$2,A255-$X$2+1,"")</x:f>
        <x:v>110</x:v>
      </x:c>
      <x:c r="E255" s="42" t="n">
        <x:f>IF(A255&gt;=$X$3,A255-$X$3+1,"")</x:f>
        <x:v>109</x:v>
      </x:c>
      <x:c r="F255" s="45" t="n">
        <x:f>AVERAGE(B251:B255)</x:f>
        <x:v>0.95</x:v>
      </x:c>
      <x:c r="G255" s="45" t="n">
        <x:f>AVERAGE(C251:C255)</x:f>
        <x:v>0.95</x:v>
      </x:c>
      <x:c r="H255" s="45" t="n">
        <x:f>AVERAGE(B246:B255)</x:f>
        <x:v>0.875</x:v>
      </x:c>
      <x:c r="I255" s="45" t="n">
        <x:f>AVERAGE(C246:C255)</x:f>
        <x:v>0.95</x:v>
      </x:c>
      <x:c r="J255" s="45" t="n">
        <x:f>AVERAGE(B241:B255)</x:f>
        <x:v>0.9</x:v>
      </x:c>
      <x:c r="K255" s="45" t="n">
        <x:f>AVERAGE(C241:C255)</x:f>
        <x:v>0.9666666666666667</x:v>
      </x:c>
      <x:c r="L255" s="45" t="n">
        <x:f>AVERAGE(B236:B255)</x:f>
        <x:v>0.925</x:v>
      </x:c>
      <x:c r="M255" s="45" t="n">
        <x:f>AVERAGE(C236:C255)</x:f>
        <x:v>0.975</x:v>
      </x:c>
      <x:c r="N255" s="45" t="n">
        <x:f>AVERAGE(B231:B255)</x:f>
        <x:v>0.9</x:v>
      </x:c>
      <x:c r="O255" s="45" t="n">
        <x:f>AVERAGE(C231:C255)</x:f>
        <x:v>0.98</x:v>
      </x:c>
      <x:c r="P255" s="45" t="n">
        <x:f>AVERAGE(B226:B255)</x:f>
        <x:v>0.9</x:v>
      </x:c>
      <x:c r="Q255" s="45" t="n">
        <x:f>AVERAGE(C226:C255)</x:f>
        <x:v>0.9833333333333333</x:v>
      </x:c>
      <x:c r="R255" s="45" t="n">
        <x:f>AVERAGE(B216:B255)</x:f>
        <x:v>0.9</x:v>
      </x:c>
      <x:c r="S255" s="45" t="n">
        <x:f>AVERAGE(C216:C255)</x:f>
        <x:v>0.975</x:v>
      </x:c>
      <x:c r="T255" s="45" t="n">
        <x:f>AVERAGE(B206:B255)</x:f>
        <x:v>0.9</x:v>
      </x:c>
      <x:c r="U255" s="45" t="n">
        <x:f>AVERAGE(C206:C255)</x:f>
        <x:v>0.98</x:v>
      </x:c>
    </x:row>
    <x:row r="256">
      <x:c r="A256" s="42" t="n">
        <x:v>255</x:v>
      </x:c>
      <x:c r="B256" s="45" t="n">
        <x:v>1</x:v>
      </x:c>
      <x:c r="C256" s="45" t="n">
        <x:v>1</x:v>
      </x:c>
      <x:c r="D256" s="42" t="n">
        <x:f>IF(A256&gt;=$X$2,A256-$X$2+1,"")</x:f>
        <x:v>111</x:v>
      </x:c>
      <x:c r="E256" s="42" t="n">
        <x:f>IF(A256&gt;=$X$3,A256-$X$3+1,"")</x:f>
        <x:v>110</x:v>
      </x:c>
      <x:c r="F256" s="45" t="n">
        <x:f>AVERAGE(B252:B256)</x:f>
        <x:v>0.95</x:v>
      </x:c>
      <x:c r="G256" s="45" t="n">
        <x:f>AVERAGE(C252:C256)</x:f>
        <x:v>0.95</x:v>
      </x:c>
      <x:c r="H256" s="45" t="n">
        <x:f>AVERAGE(B247:B256)</x:f>
        <x:v>0.875</x:v>
      </x:c>
      <x:c r="I256" s="45" t="n">
        <x:f>AVERAGE(C247:C256)</x:f>
        <x:v>0.95</x:v>
      </x:c>
      <x:c r="J256" s="45" t="n">
        <x:f>AVERAGE(B242:B256)</x:f>
        <x:v>0.9</x:v>
      </x:c>
      <x:c r="K256" s="45" t="n">
        <x:f>AVERAGE(C242:C256)</x:f>
        <x:v>0.9666666666666667</x:v>
      </x:c>
      <x:c r="L256" s="45" t="n">
        <x:f>AVERAGE(B237:B256)</x:f>
        <x:v>0.925</x:v>
      </x:c>
      <x:c r="M256" s="45" t="n">
        <x:f>AVERAGE(C237:C256)</x:f>
        <x:v>0.975</x:v>
      </x:c>
      <x:c r="N256" s="45" t="n">
        <x:f>AVERAGE(B232:B256)</x:f>
        <x:v>0.91</x:v>
      </x:c>
      <x:c r="O256" s="45" t="n">
        <x:f>AVERAGE(C232:C256)</x:f>
        <x:v>0.98</x:v>
      </x:c>
      <x:c r="P256" s="45" t="n">
        <x:f>AVERAGE(B227:B256)</x:f>
        <x:v>0.9</x:v>
      </x:c>
      <x:c r="Q256" s="45" t="n">
        <x:f>AVERAGE(C227:C256)</x:f>
        <x:v>0.9833333333333333</x:v>
      </x:c>
      <x:c r="R256" s="45" t="n">
        <x:f>AVERAGE(B217:B256)</x:f>
        <x:v>0.90625</x:v>
      </x:c>
      <x:c r="S256" s="45" t="n">
        <x:f>AVERAGE(C217:C256)</x:f>
        <x:v>0.975</x:v>
      </x:c>
      <x:c r="T256" s="45" t="n">
        <x:f>AVERAGE(B207:B256)</x:f>
        <x:v>0.9</x:v>
      </x:c>
      <x:c r="U256" s="45" t="n">
        <x:f>AVERAGE(C207:C256)</x:f>
        <x:v>0.98</x:v>
      </x:c>
    </x:row>
    <x:row r="257">
      <x:c r="A257" s="42" t="n">
        <x:v>256</x:v>
      </x:c>
      <x:c r="B257" s="45" t="n">
        <x:v>0.5</x:v>
      </x:c>
      <x:c r="C257" s="45" t="n">
        <x:v>1</x:v>
      </x:c>
      <x:c r="D257" s="42" t="n">
        <x:f>IF(A257&gt;=$X$2,A257-$X$2+1,"")</x:f>
        <x:v>112</x:v>
      </x:c>
      <x:c r="E257" s="42" t="n">
        <x:f>IF(A257&gt;=$X$3,A257-$X$3+1,"")</x:f>
        <x:v>111</x:v>
      </x:c>
      <x:c r="F257" s="45" t="n">
        <x:f>AVERAGE(B253:B257)</x:f>
        <x:v>0.85</x:v>
      </x:c>
      <x:c r="G257" s="45" t="n">
        <x:f>AVERAGE(C253:C257)</x:f>
        <x:v>1</x:v>
      </x:c>
      <x:c r="H257" s="45" t="n">
        <x:f>AVERAGE(B248:B257)</x:f>
        <x:v>0.85</x:v>
      </x:c>
      <x:c r="I257" s="45" t="n">
        <x:f>AVERAGE(C248:C257)</x:f>
        <x:v>0.95</x:v>
      </x:c>
      <x:c r="J257" s="45" t="n">
        <x:f>AVERAGE(B243:B257)</x:f>
        <x:v>0.8833333333333333</x:v>
      </x:c>
      <x:c r="K257" s="45" t="n">
        <x:f>AVERAGE(C243:C257)</x:f>
        <x:v>0.9666666666666667</x:v>
      </x:c>
      <x:c r="L257" s="45" t="n">
        <x:f>AVERAGE(B238:B257)</x:f>
        <x:v>0.9</x:v>
      </x:c>
      <x:c r="M257" s="45" t="n">
        <x:f>AVERAGE(C238:C257)</x:f>
        <x:v>0.975</x:v>
      </x:c>
      <x:c r="N257" s="45" t="n">
        <x:f>AVERAGE(B233:B257)</x:f>
        <x:v>0.9</x:v>
      </x:c>
      <x:c r="O257" s="45" t="n">
        <x:f>AVERAGE(C233:C257)</x:f>
        <x:v>0.98</x:v>
      </x:c>
      <x:c r="P257" s="45" t="n">
        <x:f>AVERAGE(B228:B257)</x:f>
        <x:v>0.8833333333333333</x:v>
      </x:c>
      <x:c r="Q257" s="45" t="n">
        <x:f>AVERAGE(C228:C257)</x:f>
        <x:v>0.9833333333333333</x:v>
      </x:c>
      <x:c r="R257" s="45" t="n">
        <x:f>AVERAGE(B218:B257)</x:f>
        <x:v>0.89375</x:v>
      </x:c>
      <x:c r="S257" s="45" t="n">
        <x:f>AVERAGE(C218:C257)</x:f>
        <x:v>0.975</x:v>
      </x:c>
      <x:c r="T257" s="45" t="n">
        <x:f>AVERAGE(B208:B257)</x:f>
        <x:v>0.895</x:v>
      </x:c>
      <x:c r="U257" s="45" t="n">
        <x:f>AVERAGE(C208:C257)</x:f>
        <x:v>0.98</x:v>
      </x:c>
    </x:row>
    <x:row r="258">
      <x:c r="A258" s="42" t="n">
        <x:v>257</x:v>
      </x:c>
      <x:c r="B258" s="45" t="n">
        <x:v>1</x:v>
      </x:c>
      <x:c r="C258" s="45" t="n">
        <x:v>1</x:v>
      </x:c>
      <x:c r="D258" s="42" t="n">
        <x:f>IF(A258&gt;=$X$2,A258-$X$2+1,"")</x:f>
        <x:v>113</x:v>
      </x:c>
      <x:c r="E258" s="42" t="n">
        <x:f>IF(A258&gt;=$X$3,A258-$X$3+1,"")</x:f>
        <x:v>112</x:v>
      </x:c>
      <x:c r="F258" s="45" t="n">
        <x:f>AVERAGE(B254:B258)</x:f>
        <x:v>0.85</x:v>
      </x:c>
      <x:c r="G258" s="45" t="n">
        <x:f>AVERAGE(C254:C258)</x:f>
        <x:v>1</x:v>
      </x:c>
      <x:c r="H258" s="45" t="n">
        <x:f>AVERAGE(B249:B258)</x:f>
        <x:v>0.85</x:v>
      </x:c>
      <x:c r="I258" s="45" t="n">
        <x:f>AVERAGE(C249:C258)</x:f>
        <x:v>0.975</x:v>
      </x:c>
      <x:c r="J258" s="45" t="n">
        <x:f>AVERAGE(B244:B258)</x:f>
        <x:v>0.8833333333333333</x:v>
      </x:c>
      <x:c r="K258" s="45" t="n">
        <x:f>AVERAGE(C244:C258)</x:f>
        <x:v>0.9666666666666667</x:v>
      </x:c>
      <x:c r="L258" s="45" t="n">
        <x:f>AVERAGE(B239:B258)</x:f>
        <x:v>0.9</x:v>
      </x:c>
      <x:c r="M258" s="45" t="n">
        <x:f>AVERAGE(C239:C258)</x:f>
        <x:v>0.975</x:v>
      </x:c>
      <x:c r="N258" s="45" t="n">
        <x:f>AVERAGE(B234:B258)</x:f>
        <x:v>0.92</x:v>
      </x:c>
      <x:c r="O258" s="45" t="n">
        <x:f>AVERAGE(C234:C258)</x:f>
        <x:v>0.98</x:v>
      </x:c>
      <x:c r="P258" s="45" t="n">
        <x:f>AVERAGE(B229:B258)</x:f>
        <x:v>0.8833333333333333</x:v>
      </x:c>
      <x:c r="Q258" s="45" t="n">
        <x:f>AVERAGE(C229:C258)</x:f>
        <x:v>0.9833333333333333</x:v>
      </x:c>
      <x:c r="R258" s="45" t="n">
        <x:f>AVERAGE(B219:B258)</x:f>
        <x:v>0.89375</x:v>
      </x:c>
      <x:c r="S258" s="45" t="n">
        <x:f>AVERAGE(C219:C258)</x:f>
        <x:v>0.975</x:v>
      </x:c>
      <x:c r="T258" s="45" t="n">
        <x:f>AVERAGE(B209:B258)</x:f>
        <x:v>0.895</x:v>
      </x:c>
      <x:c r="U258" s="45" t="n">
        <x:f>AVERAGE(C209:C258)</x:f>
        <x:v>0.98</x:v>
      </x:c>
    </x:row>
    <x:row r="259">
      <x:c r="A259" s="42" t="n">
        <x:v>258</x:v>
      </x:c>
      <x:c r="B259" s="45" t="n">
        <x:v>1</x:v>
      </x:c>
      <x:c r="C259" s="45" t="n">
        <x:v>1</x:v>
      </x:c>
      <x:c r="D259" s="42" t="n">
        <x:f>IF(A259&gt;=$X$2,A259-$X$2+1,"")</x:f>
        <x:v>114</x:v>
      </x:c>
      <x:c r="E259" s="42" t="n">
        <x:f>IF(A259&gt;=$X$3,A259-$X$3+1,"")</x:f>
        <x:v>113</x:v>
      </x:c>
      <x:c r="F259" s="45" t="n">
        <x:f>AVERAGE(B255:B259)</x:f>
        <x:v>0.9</x:v>
      </x:c>
      <x:c r="G259" s="45" t="n">
        <x:f>AVERAGE(C255:C259)</x:f>
        <x:v>1</x:v>
      </x:c>
      <x:c r="H259" s="45" t="n">
        <x:f>AVERAGE(B250:B259)</x:f>
        <x:v>0.85</x:v>
      </x:c>
      <x:c r="I259" s="45" t="n">
        <x:f>AVERAGE(C250:C259)</x:f>
        <x:v>0.975</x:v>
      </x:c>
      <x:c r="J259" s="45" t="n">
        <x:f>AVERAGE(B245:B259)</x:f>
        <x:v>0.8833333333333333</x:v>
      </x:c>
      <x:c r="K259" s="45" t="n">
        <x:f>AVERAGE(C245:C259)</x:f>
        <x:v>0.9666666666666667</x:v>
      </x:c>
      <x:c r="L259" s="45" t="n">
        <x:f>AVERAGE(B240:B259)</x:f>
        <x:v>0.9</x:v>
      </x:c>
      <x:c r="M259" s="45" t="n">
        <x:f>AVERAGE(C240:C259)</x:f>
        <x:v>0.975</x:v>
      </x:c>
      <x:c r="N259" s="45" t="n">
        <x:f>AVERAGE(B235:B259)</x:f>
        <x:v>0.92</x:v>
      </x:c>
      <x:c r="O259" s="45" t="n">
        <x:f>AVERAGE(C235:C259)</x:f>
        <x:v>0.98</x:v>
      </x:c>
      <x:c r="P259" s="45" t="n">
        <x:f>AVERAGE(B230:B259)</x:f>
        <x:v>0.8833333333333333</x:v>
      </x:c>
      <x:c r="Q259" s="45" t="n">
        <x:f>AVERAGE(C230:C259)</x:f>
        <x:v>0.9833333333333333</x:v>
      </x:c>
      <x:c r="R259" s="45" t="n">
        <x:f>AVERAGE(B220:B259)</x:f>
        <x:v>0.9</x:v>
      </x:c>
      <x:c r="S259" s="45" t="n">
        <x:f>AVERAGE(C220:C259)</x:f>
        <x:v>0.975</x:v>
      </x:c>
      <x:c r="T259" s="45" t="n">
        <x:f>AVERAGE(B210:B259)</x:f>
        <x:v>0.905</x:v>
      </x:c>
      <x:c r="U259" s="45" t="n">
        <x:f>AVERAGE(C210:C259)</x:f>
        <x:v>0.98</x:v>
      </x:c>
    </x:row>
    <x:row r="260">
      <x:c r="A260" s="42" t="n">
        <x:v>259</x:v>
      </x:c>
      <x:c r="B260" s="45" t="n">
        <x:v>1</x:v>
      </x:c>
      <x:c r="C260" s="45" t="n">
        <x:v>1</x:v>
      </x:c>
      <x:c r="D260" s="42" t="n">
        <x:f>IF(A260&gt;=$X$2,A260-$X$2+1,"")</x:f>
        <x:v>115</x:v>
      </x:c>
      <x:c r="E260" s="42" t="n">
        <x:f>IF(A260&gt;=$X$3,A260-$X$3+1,"")</x:f>
        <x:v>114</x:v>
      </x:c>
      <x:c r="F260" s="45" t="n">
        <x:f>AVERAGE(B256:B260)</x:f>
        <x:v>0.9</x:v>
      </x:c>
      <x:c r="G260" s="45" t="n">
        <x:f>AVERAGE(C256:C260)</x:f>
        <x:v>1</x:v>
      </x:c>
      <x:c r="H260" s="45" t="n">
        <x:f>AVERAGE(B251:B260)</x:f>
        <x:v>0.925</x:v>
      </x:c>
      <x:c r="I260" s="45" t="n">
        <x:f>AVERAGE(C251:C260)</x:f>
        <x:v>0.975</x:v>
      </x:c>
      <x:c r="J260" s="45" t="n">
        <x:f>AVERAGE(B246:B260)</x:f>
        <x:v>0.8833333333333333</x:v>
      </x:c>
      <x:c r="K260" s="45" t="n">
        <x:f>AVERAGE(C246:C260)</x:f>
        <x:v>0.9666666666666667</x:v>
      </x:c>
      <x:c r="L260" s="45" t="n">
        <x:f>AVERAGE(B241:B260)</x:f>
        <x:v>0.9</x:v>
      </x:c>
      <x:c r="M260" s="45" t="n">
        <x:f>AVERAGE(C241:C260)</x:f>
        <x:v>0.975</x:v>
      </x:c>
      <x:c r="N260" s="45" t="n">
        <x:f>AVERAGE(B236:B260)</x:f>
        <x:v>0.92</x:v>
      </x:c>
      <x:c r="O260" s="45" t="n">
        <x:f>AVERAGE(C236:C260)</x:f>
        <x:v>0.98</x:v>
      </x:c>
      <x:c r="P260" s="45" t="n">
        <x:f>AVERAGE(B231:B260)</x:f>
        <x:v>0.9</x:v>
      </x:c>
      <x:c r="Q260" s="45" t="n">
        <x:f>AVERAGE(C231:C260)</x:f>
        <x:v>0.9833333333333333</x:v>
      </x:c>
      <x:c r="R260" s="45" t="n">
        <x:f>AVERAGE(B221:B260)</x:f>
        <x:v>0.90625</x:v>
      </x:c>
      <x:c r="S260" s="45" t="n">
        <x:f>AVERAGE(C221:C260)</x:f>
        <x:v>0.9875</x:v>
      </x:c>
      <x:c r="T260" s="45" t="n">
        <x:f>AVERAGE(B211:B260)</x:f>
        <x:v>0.905</x:v>
      </x:c>
      <x:c r="U260" s="45" t="n">
        <x:f>AVERAGE(C211:C260)</x:f>
        <x:v>0.98</x:v>
      </x:c>
    </x:row>
    <x:row r="261">
      <x:c r="A261" s="42" t="n">
        <x:v>260</x:v>
      </x:c>
      <x:c r="B261" s="45" t="n">
        <x:v>1</x:v>
      </x:c>
      <x:c r="C261" s="45" t="n">
        <x:v>1</x:v>
      </x:c>
      <x:c r="D261" s="42" t="n">
        <x:f>IF(A261&gt;=$X$2,A261-$X$2+1,"")</x:f>
        <x:v>116</x:v>
      </x:c>
      <x:c r="E261" s="42" t="n">
        <x:f>IF(A261&gt;=$X$3,A261-$X$3+1,"")</x:f>
        <x:v>115</x:v>
      </x:c>
      <x:c r="F261" s="45" t="n">
        <x:f>AVERAGE(B257:B261)</x:f>
        <x:v>0.9</x:v>
      </x:c>
      <x:c r="G261" s="45" t="n">
        <x:f>AVERAGE(C257:C261)</x:f>
        <x:v>1</x:v>
      </x:c>
      <x:c r="H261" s="45" t="n">
        <x:f>AVERAGE(B252:B261)</x:f>
        <x:v>0.925</x:v>
      </x:c>
      <x:c r="I261" s="45" t="n">
        <x:f>AVERAGE(C252:C261)</x:f>
        <x:v>0.975</x:v>
      </x:c>
      <x:c r="J261" s="45" t="n">
        <x:f>AVERAGE(B247:B261)</x:f>
        <x:v>0.8833333333333333</x:v>
      </x:c>
      <x:c r="K261" s="45" t="n">
        <x:f>AVERAGE(C247:C261)</x:f>
        <x:v>0.9666666666666667</x:v>
      </x:c>
      <x:c r="L261" s="45" t="n">
        <x:f>AVERAGE(B242:B261)</x:f>
        <x:v>0.9</x:v>
      </x:c>
      <x:c r="M261" s="45" t="n">
        <x:f>AVERAGE(C242:C261)</x:f>
        <x:v>0.975</x:v>
      </x:c>
      <x:c r="N261" s="45" t="n">
        <x:f>AVERAGE(B237:B261)</x:f>
        <x:v>0.92</x:v>
      </x:c>
      <x:c r="O261" s="45" t="n">
        <x:f>AVERAGE(C237:C261)</x:f>
        <x:v>0.98</x:v>
      </x:c>
      <x:c r="P261" s="45" t="n">
        <x:f>AVERAGE(B232:B261)</x:f>
        <x:v>0.9083333333333333</x:v>
      </x:c>
      <x:c r="Q261" s="45" t="n">
        <x:f>AVERAGE(C232:C261)</x:f>
        <x:v>0.9833333333333333</x:v>
      </x:c>
      <x:c r="R261" s="45" t="n">
        <x:f>AVERAGE(B222:B261)</x:f>
        <x:v>0.90625</x:v>
      </x:c>
      <x:c r="S261" s="45" t="n">
        <x:f>AVERAGE(C222:C261)</x:f>
        <x:v>0.9875</x:v>
      </x:c>
      <x:c r="T261" s="45" t="n">
        <x:f>AVERAGE(B212:B261)</x:f>
        <x:v>0.905</x:v>
      </x:c>
      <x:c r="U261" s="45" t="n">
        <x:f>AVERAGE(C212:C261)</x:f>
        <x:v>0.98</x:v>
      </x:c>
    </x:row>
    <x:row r="262">
      <x:c r="A262" s="42" t="n">
        <x:v>261</x:v>
      </x:c>
      <x:c r="B262" s="45" t="n">
        <x:v>1</x:v>
      </x:c>
      <x:c r="C262" s="45" t="n">
        <x:v>1</x:v>
      </x:c>
      <x:c r="D262" s="42" t="n">
        <x:f>IF(A262&gt;=$X$2,A262-$X$2+1,"")</x:f>
        <x:v>117</x:v>
      </x:c>
      <x:c r="E262" s="42" t="n">
        <x:f>IF(A262&gt;=$X$3,A262-$X$3+1,"")</x:f>
        <x:v>116</x:v>
      </x:c>
      <x:c r="F262" s="45" t="n">
        <x:f>AVERAGE(B258:B262)</x:f>
        <x:v>1</x:v>
      </x:c>
      <x:c r="G262" s="45" t="n">
        <x:f>AVERAGE(C258:C262)</x:f>
        <x:v>1</x:v>
      </x:c>
      <x:c r="H262" s="45" t="n">
        <x:f>AVERAGE(B253:B262)</x:f>
        <x:v>0.925</x:v>
      </x:c>
      <x:c r="I262" s="45" t="n">
        <x:f>AVERAGE(C253:C262)</x:f>
        <x:v>1</x:v>
      </x:c>
      <x:c r="J262" s="45" t="n">
        <x:f>AVERAGE(B248:B262)</x:f>
        <x:v>0.9</x:v>
      </x:c>
      <x:c r="K262" s="45" t="n">
        <x:f>AVERAGE(C248:C262)</x:f>
        <x:v>0.9666666666666667</x:v>
      </x:c>
      <x:c r="L262" s="45" t="n">
        <x:f>AVERAGE(B243:B262)</x:f>
        <x:v>0.9125</x:v>
      </x:c>
      <x:c r="M262" s="45" t="n">
        <x:f>AVERAGE(C243:C262)</x:f>
        <x:v>0.975</x:v>
      </x:c>
      <x:c r="N262" s="45" t="n">
        <x:f>AVERAGE(B238:B262)</x:f>
        <x:v>0.92</x:v>
      </x:c>
      <x:c r="O262" s="45" t="n">
        <x:f>AVERAGE(C238:C262)</x:f>
        <x:v>0.98</x:v>
      </x:c>
      <x:c r="P262" s="45" t="n">
        <x:f>AVERAGE(B233:B262)</x:f>
        <x:v>0.9166666666666666</x:v>
      </x:c>
      <x:c r="Q262" s="45" t="n">
        <x:f>AVERAGE(C233:C262)</x:f>
        <x:v>0.9833333333333333</x:v>
      </x:c>
      <x:c r="R262" s="45" t="n">
        <x:f>AVERAGE(B223:B262)</x:f>
        <x:v>0.90625</x:v>
      </x:c>
      <x:c r="S262" s="45" t="n">
        <x:f>AVERAGE(C223:C262)</x:f>
        <x:v>0.9875</x:v>
      </x:c>
      <x:c r="T262" s="45" t="n">
        <x:f>AVERAGE(B213:B262)</x:f>
        <x:v>0.905</x:v>
      </x:c>
      <x:c r="U262" s="45" t="n">
        <x:f>AVERAGE(C213:C262)</x:f>
        <x:v>0.98</x:v>
      </x:c>
    </x:row>
    <x:row r="263">
      <x:c r="A263" s="42" t="n">
        <x:v>262</x:v>
      </x:c>
      <x:c r="B263" s="45" t="n">
        <x:v>0.75</x:v>
      </x:c>
      <x:c r="C263" s="45" t="n">
        <x:v>1</x:v>
      </x:c>
      <x:c r="D263" s="42" t="n">
        <x:f>IF(A263&gt;=$X$2,A263-$X$2+1,"")</x:f>
        <x:v>118</x:v>
      </x:c>
      <x:c r="E263" s="42" t="n">
        <x:f>IF(A263&gt;=$X$3,A263-$X$3+1,"")</x:f>
        <x:v>117</x:v>
      </x:c>
      <x:c r="F263" s="45" t="n">
        <x:f>AVERAGE(B259:B263)</x:f>
        <x:v>0.95</x:v>
      </x:c>
      <x:c r="G263" s="45" t="n">
        <x:f>AVERAGE(C259:C263)</x:f>
        <x:v>1</x:v>
      </x:c>
      <x:c r="H263" s="45" t="n">
        <x:f>AVERAGE(B254:B263)</x:f>
        <x:v>0.9</x:v>
      </x:c>
      <x:c r="I263" s="45" t="n">
        <x:f>AVERAGE(C254:C263)</x:f>
        <x:v>1</x:v>
      </x:c>
      <x:c r="J263" s="45" t="n">
        <x:f>AVERAGE(B249:B263)</x:f>
        <x:v>0.8833333333333333</x:v>
      </x:c>
      <x:c r="K263" s="45" t="n">
        <x:f>AVERAGE(C249:C263)</x:f>
        <x:v>0.9833333333333333</x:v>
      </x:c>
      <x:c r="L263" s="45" t="n">
        <x:f>AVERAGE(B244:B263)</x:f>
        <x:v>0.9</x:v>
      </x:c>
      <x:c r="M263" s="45" t="n">
        <x:f>AVERAGE(C244:C263)</x:f>
        <x:v>0.975</x:v>
      </x:c>
      <x:c r="N263" s="45" t="n">
        <x:f>AVERAGE(B239:B263)</x:f>
        <x:v>0.91</x:v>
      </x:c>
      <x:c r="O263" s="45" t="n">
        <x:f>AVERAGE(C239:C263)</x:f>
        <x:v>0.98</x:v>
      </x:c>
      <x:c r="P263" s="45" t="n">
        <x:f>AVERAGE(B234:B263)</x:f>
        <x:v>0.925</x:v>
      </x:c>
      <x:c r="Q263" s="45" t="n">
        <x:f>AVERAGE(C234:C263)</x:f>
        <x:v>0.9833333333333333</x:v>
      </x:c>
      <x:c r="R263" s="45" t="n">
        <x:f>AVERAGE(B224:B263)</x:f>
        <x:v>0.90625</x:v>
      </x:c>
      <x:c r="S263" s="45" t="n">
        <x:f>AVERAGE(C224:C263)</x:f>
        <x:v>0.9875</x:v>
      </x:c>
      <x:c r="T263" s="45" t="n">
        <x:f>AVERAGE(B214:B263)</x:f>
        <x:v>0.905</x:v>
      </x:c>
      <x:c r="U263" s="45" t="n">
        <x:f>AVERAGE(C214:C263)</x:f>
        <x:v>0.98</x:v>
      </x:c>
    </x:row>
    <x:row r="264">
      <x:c r="A264" s="42" t="n">
        <x:v>263</x:v>
      </x:c>
      <x:c r="B264" s="45" t="n">
        <x:v>1</x:v>
      </x:c>
      <x:c r="C264" s="45" t="n">
        <x:v>1</x:v>
      </x:c>
      <x:c r="D264" s="42" t="n">
        <x:f>IF(A264&gt;=$X$2,A264-$X$2+1,"")</x:f>
        <x:v>119</x:v>
      </x:c>
      <x:c r="E264" s="42" t="n">
        <x:f>IF(A264&gt;=$X$3,A264-$X$3+1,"")</x:f>
        <x:v>118</x:v>
      </x:c>
      <x:c r="F264" s="45" t="n">
        <x:f>AVERAGE(B260:B264)</x:f>
        <x:v>0.95</x:v>
      </x:c>
      <x:c r="G264" s="45" t="n">
        <x:f>AVERAGE(C260:C264)</x:f>
        <x:v>1</x:v>
      </x:c>
      <x:c r="H264" s="45" t="n">
        <x:f>AVERAGE(B255:B264)</x:f>
        <x:v>0.925</x:v>
      </x:c>
      <x:c r="I264" s="45" t="n">
        <x:f>AVERAGE(C255:C264)</x:f>
        <x:v>1</x:v>
      </x:c>
      <x:c r="J264" s="45" t="n">
        <x:f>AVERAGE(B250:B264)</x:f>
        <x:v>0.8833333333333333</x:v>
      </x:c>
      <x:c r="K264" s="45" t="n">
        <x:f>AVERAGE(C250:C264)</x:f>
        <x:v>0.9833333333333333</x:v>
      </x:c>
      <x:c r="L264" s="45" t="n">
        <x:f>AVERAGE(B245:B264)</x:f>
        <x:v>0.9</x:v>
      </x:c>
      <x:c r="M264" s="45" t="n">
        <x:f>AVERAGE(C245:C264)</x:f>
        <x:v>0.975</x:v>
      </x:c>
      <x:c r="N264" s="45" t="n">
        <x:f>AVERAGE(B240:B264)</x:f>
        <x:v>0.91</x:v>
      </x:c>
      <x:c r="O264" s="45" t="n">
        <x:f>AVERAGE(C240:C264)</x:f>
        <x:v>0.98</x:v>
      </x:c>
      <x:c r="P264" s="45" t="n">
        <x:f>AVERAGE(B235:B264)</x:f>
        <x:v>0.925</x:v>
      </x:c>
      <x:c r="Q264" s="45" t="n">
        <x:f>AVERAGE(C235:C264)</x:f>
        <x:v>0.9833333333333333</x:v>
      </x:c>
      <x:c r="R264" s="45" t="n">
        <x:f>AVERAGE(B225:B264)</x:f>
        <x:v>0.90625</x:v>
      </x:c>
      <x:c r="S264" s="45" t="n">
        <x:f>AVERAGE(C225:C264)</x:f>
        <x:v>0.9875</x:v>
      </x:c>
      <x:c r="T264" s="45" t="n">
        <x:f>AVERAGE(B215:B264)</x:f>
        <x:v>0.905</x:v>
      </x:c>
      <x:c r="U264" s="45" t="n">
        <x:f>AVERAGE(C215:C264)</x:f>
        <x:v>0.98</x:v>
      </x:c>
    </x:row>
    <x:row r="265">
      <x:c r="A265" s="42" t="n">
        <x:v>264</x:v>
      </x:c>
      <x:c r="B265" s="45" t="n">
        <x:v>1</x:v>
      </x:c>
      <x:c r="C265" s="45" t="n">
        <x:v>1</x:v>
      </x:c>
      <x:c r="D265" s="42" t="n">
        <x:f>IF(A265&gt;=$X$2,A265-$X$2+1,"")</x:f>
        <x:v>120</x:v>
      </x:c>
      <x:c r="E265" s="42" t="n">
        <x:f>IF(A265&gt;=$X$3,A265-$X$3+1,"")</x:f>
        <x:v>119</x:v>
      </x:c>
      <x:c r="F265" s="45" t="n">
        <x:f>AVERAGE(B261:B265)</x:f>
        <x:v>0.95</x:v>
      </x:c>
      <x:c r="G265" s="45" t="n">
        <x:f>AVERAGE(C261:C265)</x:f>
        <x:v>1</x:v>
      </x:c>
      <x:c r="H265" s="45" t="n">
        <x:f>AVERAGE(B256:B265)</x:f>
        <x:v>0.925</x:v>
      </x:c>
      <x:c r="I265" s="45" t="n">
        <x:f>AVERAGE(C256:C265)</x:f>
        <x:v>1</x:v>
      </x:c>
      <x:c r="J265" s="45" t="n">
        <x:f>AVERAGE(B251:B265)</x:f>
        <x:v>0.9333333333333333</x:v>
      </x:c>
      <x:c r="K265" s="45" t="n">
        <x:f>AVERAGE(C251:C265)</x:f>
        <x:v>0.9833333333333333</x:v>
      </x:c>
      <x:c r="L265" s="45" t="n">
        <x:f>AVERAGE(B246:B265)</x:f>
        <x:v>0.9</x:v>
      </x:c>
      <x:c r="M265" s="45" t="n">
        <x:f>AVERAGE(C246:C265)</x:f>
        <x:v>0.975</x:v>
      </x:c>
      <x:c r="N265" s="45" t="n">
        <x:f>AVERAGE(B241:B265)</x:f>
        <x:v>0.91</x:v>
      </x:c>
      <x:c r="O265" s="45" t="n">
        <x:f>AVERAGE(C241:C265)</x:f>
        <x:v>0.98</x:v>
      </x:c>
      <x:c r="P265" s="45" t="n">
        <x:f>AVERAGE(B236:B265)</x:f>
        <x:v>0.925</x:v>
      </x:c>
      <x:c r="Q265" s="45" t="n">
        <x:f>AVERAGE(C236:C265)</x:f>
        <x:v>0.9833333333333333</x:v>
      </x:c>
      <x:c r="R265" s="45" t="n">
        <x:f>AVERAGE(B226:B265)</x:f>
        <x:v>0.90625</x:v>
      </x:c>
      <x:c r="S265" s="45" t="n">
        <x:f>AVERAGE(C226:C265)</x:f>
        <x:v>0.9875</x:v>
      </x:c>
      <x:c r="T265" s="45" t="n">
        <x:f>AVERAGE(B216:B265)</x:f>
        <x:v>0.905</x:v>
      </x:c>
      <x:c r="U265" s="45" t="n">
        <x:f>AVERAGE(C216:C265)</x:f>
        <x:v>0.98</x:v>
      </x:c>
    </x:row>
    <x:row r="266">
      <x:c r="A266" s="42" t="n">
        <x:v>265</x:v>
      </x:c>
      <x:c r="B266" s="45" t="n">
        <x:v>0.75</x:v>
      </x:c>
      <x:c r="C266" s="45" t="n">
        <x:v>1</x:v>
      </x:c>
      <x:c r="D266" s="42" t="n">
        <x:f>IF(A266&gt;=$X$2,A266-$X$2+1,"")</x:f>
        <x:v>121</x:v>
      </x:c>
      <x:c r="E266" s="42" t="n">
        <x:f>IF(A266&gt;=$X$3,A266-$X$3+1,"")</x:f>
        <x:v>120</x:v>
      </x:c>
      <x:c r="F266" s="45" t="n">
        <x:f>AVERAGE(B262:B266)</x:f>
        <x:v>0.9</x:v>
      </x:c>
      <x:c r="G266" s="45" t="n">
        <x:f>AVERAGE(C262:C266)</x:f>
        <x:v>1</x:v>
      </x:c>
      <x:c r="H266" s="45" t="n">
        <x:f>AVERAGE(B257:B266)</x:f>
        <x:v>0.9</x:v>
      </x:c>
      <x:c r="I266" s="45" t="n">
        <x:f>AVERAGE(C257:C266)</x:f>
        <x:v>1</x:v>
      </x:c>
      <x:c r="J266" s="45" t="n">
        <x:f>AVERAGE(B252:B266)</x:f>
        <x:v>0.9166666666666666</x:v>
      </x:c>
      <x:c r="K266" s="45" t="n">
        <x:f>AVERAGE(C252:C266)</x:f>
        <x:v>0.9833333333333333</x:v>
      </x:c>
      <x:c r="L266" s="45" t="n">
        <x:f>AVERAGE(B247:B266)</x:f>
        <x:v>0.8875</x:v>
      </x:c>
      <x:c r="M266" s="45" t="n">
        <x:f>AVERAGE(C247:C266)</x:f>
        <x:v>0.975</x:v>
      </x:c>
      <x:c r="N266" s="45" t="n">
        <x:f>AVERAGE(B242:B266)</x:f>
        <x:v>0.9</x:v>
      </x:c>
      <x:c r="O266" s="45" t="n">
        <x:f>AVERAGE(C242:C266)</x:f>
        <x:v>0.98</x:v>
      </x:c>
      <x:c r="P266" s="45" t="n">
        <x:f>AVERAGE(B237:B266)</x:f>
        <x:v>0.9166666666666666</x:v>
      </x:c>
      <x:c r="Q266" s="45" t="n">
        <x:f>AVERAGE(C237:C266)</x:f>
        <x:v>0.9833333333333333</x:v>
      </x:c>
      <x:c r="R266" s="45" t="n">
        <x:f>AVERAGE(B227:B266)</x:f>
        <x:v>0.9</x:v>
      </x:c>
      <x:c r="S266" s="45" t="n">
        <x:f>AVERAGE(C227:C266)</x:f>
        <x:v>0.9875</x:v>
      </x:c>
      <x:c r="T266" s="45" t="n">
        <x:f>AVERAGE(B217:B266)</x:f>
        <x:v>0.905</x:v>
      </x:c>
      <x:c r="U266" s="45" t="n">
        <x:f>AVERAGE(C217:C266)</x:f>
        <x:v>0.98</x:v>
      </x:c>
    </x:row>
    <x:row r="267">
      <x:c r="A267" s="42" t="n">
        <x:v>266</x:v>
      </x:c>
      <x:c r="B267" s="45" t="n">
        <x:v>1</x:v>
      </x:c>
      <x:c r="C267" s="45" t="n">
        <x:v>1</x:v>
      </x:c>
      <x:c r="D267" s="42" t="n">
        <x:f>IF(A267&gt;=$X$2,A267-$X$2+1,"")</x:f>
        <x:v>122</x:v>
      </x:c>
      <x:c r="E267" s="42" t="n">
        <x:f>IF(A267&gt;=$X$3,A267-$X$3+1,"")</x:f>
        <x:v>121</x:v>
      </x:c>
      <x:c r="F267" s="45" t="n">
        <x:f>AVERAGE(B263:B267)</x:f>
        <x:v>0.9</x:v>
      </x:c>
      <x:c r="G267" s="45" t="n">
        <x:f>AVERAGE(C263:C267)</x:f>
        <x:v>1</x:v>
      </x:c>
      <x:c r="H267" s="45" t="n">
        <x:f>AVERAGE(B258:B267)</x:f>
        <x:v>0.95</x:v>
      </x:c>
      <x:c r="I267" s="45" t="n">
        <x:f>AVERAGE(C258:C267)</x:f>
        <x:v>1</x:v>
      </x:c>
      <x:c r="J267" s="45" t="n">
        <x:f>AVERAGE(B253:B267)</x:f>
        <x:v>0.9166666666666666</x:v>
      </x:c>
      <x:c r="K267" s="45" t="n">
        <x:f>AVERAGE(C253:C267)</x:f>
        <x:v>1</x:v>
      </x:c>
      <x:c r="L267" s="45" t="n">
        <x:f>AVERAGE(B248:B267)</x:f>
        <x:v>0.9</x:v>
      </x:c>
      <x:c r="M267" s="45" t="n">
        <x:f>AVERAGE(C248:C267)</x:f>
        <x:v>0.975</x:v>
      </x:c>
      <x:c r="N267" s="45" t="n">
        <x:f>AVERAGE(B243:B267)</x:f>
        <x:v>0.91</x:v>
      </x:c>
      <x:c r="O267" s="45" t="n">
        <x:f>AVERAGE(C243:C267)</x:f>
        <x:v>0.98</x:v>
      </x:c>
      <x:c r="P267" s="45" t="n">
        <x:f>AVERAGE(B238:B267)</x:f>
        <x:v>0.9166666666666666</x:v>
      </x:c>
      <x:c r="Q267" s="45" t="n">
        <x:f>AVERAGE(C238:C267)</x:f>
        <x:v>0.9833333333333333</x:v>
      </x:c>
      <x:c r="R267" s="45" t="n">
        <x:f>AVERAGE(B228:B267)</x:f>
        <x:v>0.9</x:v>
      </x:c>
      <x:c r="S267" s="45" t="n">
        <x:f>AVERAGE(C228:C267)</x:f>
        <x:v>0.9875</x:v>
      </x:c>
      <x:c r="T267" s="45" t="n">
        <x:f>AVERAGE(B218:B267)</x:f>
        <x:v>0.905</x:v>
      </x:c>
      <x:c r="U267" s="45" t="n">
        <x:f>AVERAGE(C218:C267)</x:f>
        <x:v>0.98</x:v>
      </x:c>
    </x:row>
    <x:row r="268">
      <x:c r="A268" s="42" t="n">
        <x:v>267</x:v>
      </x:c>
      <x:c r="B268" s="45" t="n">
        <x:v>1</x:v>
      </x:c>
      <x:c r="C268" s="45" t="n">
        <x:v>1</x:v>
      </x:c>
      <x:c r="D268" s="42" t="n">
        <x:f>IF(A268&gt;=$X$2,A268-$X$2+1,"")</x:f>
        <x:v>123</x:v>
      </x:c>
      <x:c r="E268" s="42" t="n">
        <x:f>IF(A268&gt;=$X$3,A268-$X$3+1,"")</x:f>
        <x:v>122</x:v>
      </x:c>
      <x:c r="F268" s="45" t="n">
        <x:f>AVERAGE(B264:B268)</x:f>
        <x:v>0.95</x:v>
      </x:c>
      <x:c r="G268" s="45" t="n">
        <x:f>AVERAGE(C264:C268)</x:f>
        <x:v>1</x:v>
      </x:c>
      <x:c r="H268" s="45" t="n">
        <x:f>AVERAGE(B259:B268)</x:f>
        <x:v>0.95</x:v>
      </x:c>
      <x:c r="I268" s="45" t="n">
        <x:f>AVERAGE(C259:C268)</x:f>
        <x:v>1</x:v>
      </x:c>
      <x:c r="J268" s="45" t="n">
        <x:f>AVERAGE(B254:B268)</x:f>
        <x:v>0.9166666666666666</x:v>
      </x:c>
      <x:c r="K268" s="45" t="n">
        <x:f>AVERAGE(C254:C268)</x:f>
        <x:v>1</x:v>
      </x:c>
      <x:c r="L268" s="45" t="n">
        <x:f>AVERAGE(B249:B268)</x:f>
        <x:v>0.9</x:v>
      </x:c>
      <x:c r="M268" s="45" t="n">
        <x:f>AVERAGE(C249:C268)</x:f>
        <x:v>0.9875</x:v>
      </x:c>
      <x:c r="N268" s="45" t="n">
        <x:f>AVERAGE(B244:B268)</x:f>
        <x:v>0.91</x:v>
      </x:c>
      <x:c r="O268" s="45" t="n">
        <x:f>AVERAGE(C244:C268)</x:f>
        <x:v>0.98</x:v>
      </x:c>
      <x:c r="P268" s="45" t="n">
        <x:f>AVERAGE(B239:B268)</x:f>
        <x:v>0.9166666666666666</x:v>
      </x:c>
      <x:c r="Q268" s="45" t="n">
        <x:f>AVERAGE(C239:C268)</x:f>
        <x:v>0.9833333333333333</x:v>
      </x:c>
      <x:c r="R268" s="45" t="n">
        <x:f>AVERAGE(B229:B268)</x:f>
        <x:v>0.9</x:v>
      </x:c>
      <x:c r="S268" s="45" t="n">
        <x:f>AVERAGE(C229:C268)</x:f>
        <x:v>0.9875</x:v>
      </x:c>
      <x:c r="T268" s="45" t="n">
        <x:f>AVERAGE(B219:B268)</x:f>
        <x:v>0.905</x:v>
      </x:c>
      <x:c r="U268" s="45" t="n">
        <x:f>AVERAGE(C219:C268)</x:f>
        <x:v>0.98</x:v>
      </x:c>
    </x:row>
    <x:row r="269">
      <x:c r="A269" s="42" t="n">
        <x:v>268</x:v>
      </x:c>
      <x:c r="B269" s="45" t="n">
        <x:v>1</x:v>
      </x:c>
      <x:c r="C269" s="45" t="n">
        <x:v>1</x:v>
      </x:c>
      <x:c r="D269" s="42" t="n">
        <x:f>IF(A269&gt;=$X$2,A269-$X$2+1,"")</x:f>
        <x:v>124</x:v>
      </x:c>
      <x:c r="E269" s="42" t="n">
        <x:f>IF(A269&gt;=$X$3,A269-$X$3+1,"")</x:f>
        <x:v>123</x:v>
      </x:c>
      <x:c r="F269" s="45" t="n">
        <x:f>AVERAGE(B265:B269)</x:f>
        <x:v>0.95</x:v>
      </x:c>
      <x:c r="G269" s="45" t="n">
        <x:f>AVERAGE(C265:C269)</x:f>
        <x:v>1</x:v>
      </x:c>
      <x:c r="H269" s="45" t="n">
        <x:f>AVERAGE(B260:B269)</x:f>
        <x:v>0.95</x:v>
      </x:c>
      <x:c r="I269" s="45" t="n">
        <x:f>AVERAGE(C260:C269)</x:f>
        <x:v>1</x:v>
      </x:c>
      <x:c r="J269" s="45" t="n">
        <x:f>AVERAGE(B255:B269)</x:f>
        <x:v>0.9333333333333333</x:v>
      </x:c>
      <x:c r="K269" s="45" t="n">
        <x:f>AVERAGE(C255:C269)</x:f>
        <x:v>1</x:v>
      </x:c>
      <x:c r="L269" s="45" t="n">
        <x:f>AVERAGE(B250:B269)</x:f>
        <x:v>0.9</x:v>
      </x:c>
      <x:c r="M269" s="45" t="n">
        <x:f>AVERAGE(C250:C269)</x:f>
        <x:v>0.9875</x:v>
      </x:c>
      <x:c r="N269" s="45" t="n">
        <x:f>AVERAGE(B245:B269)</x:f>
        <x:v>0.91</x:v>
      </x:c>
      <x:c r="O269" s="45" t="n">
        <x:f>AVERAGE(C245:C269)</x:f>
        <x:v>0.98</x:v>
      </x:c>
      <x:c r="P269" s="45" t="n">
        <x:f>AVERAGE(B240:B269)</x:f>
        <x:v>0.9166666666666666</x:v>
      </x:c>
      <x:c r="Q269" s="45" t="n">
        <x:f>AVERAGE(C240:C269)</x:f>
        <x:v>0.9833333333333333</x:v>
      </x:c>
      <x:c r="R269" s="45" t="n">
        <x:f>AVERAGE(B230:B269)</x:f>
        <x:v>0.9</x:v>
      </x:c>
      <x:c r="S269" s="45" t="n">
        <x:f>AVERAGE(C230:C269)</x:f>
        <x:v>0.9875</x:v>
      </x:c>
      <x:c r="T269" s="45" t="n">
        <x:f>AVERAGE(B220:B269)</x:f>
        <x:v>0.91</x:v>
      </x:c>
      <x:c r="U269" s="45" t="n">
        <x:f>AVERAGE(C220:C269)</x:f>
        <x:v>0.98</x:v>
      </x:c>
    </x:row>
    <x:row r="270">
      <x:c r="A270" s="42" t="n">
        <x:v>269</x:v>
      </x:c>
      <x:c r="B270" s="45" t="n">
        <x:v>0.75</x:v>
      </x:c>
      <x:c r="C270" s="45" t="n">
        <x:v>0.75</x:v>
      </x:c>
      <x:c r="D270" s="42" t="n">
        <x:f>IF(A270&gt;=$X$2,A270-$X$2+1,"")</x:f>
        <x:v>125</x:v>
      </x:c>
      <x:c r="E270" s="42" t="n">
        <x:f>IF(A270&gt;=$X$3,A270-$X$3+1,"")</x:f>
        <x:v>124</x:v>
      </x:c>
      <x:c r="F270" s="45" t="n">
        <x:f>AVERAGE(B266:B270)</x:f>
        <x:v>0.9</x:v>
      </x:c>
      <x:c r="G270" s="45" t="n">
        <x:f>AVERAGE(C266:C270)</x:f>
        <x:v>0.95</x:v>
      </x:c>
      <x:c r="H270" s="45" t="n">
        <x:f>AVERAGE(B261:B270)</x:f>
        <x:v>0.925</x:v>
      </x:c>
      <x:c r="I270" s="45" t="n">
        <x:f>AVERAGE(C261:C270)</x:f>
        <x:v>0.975</x:v>
      </x:c>
      <x:c r="J270" s="45" t="n">
        <x:f>AVERAGE(B256:B270)</x:f>
        <x:v>0.9166666666666666</x:v>
      </x:c>
      <x:c r="K270" s="45" t="n">
        <x:f>AVERAGE(C256:C270)</x:f>
        <x:v>0.9833333333333333</x:v>
      </x:c>
      <x:c r="L270" s="45" t="n">
        <x:f>AVERAGE(B251:B270)</x:f>
        <x:v>0.925</x:v>
      </x:c>
      <x:c r="M270" s="45" t="n">
        <x:f>AVERAGE(C251:C270)</x:f>
        <x:v>0.975</x:v>
      </x:c>
      <x:c r="N270" s="45" t="n">
        <x:f>AVERAGE(B246:B270)</x:f>
        <x:v>0.9</x:v>
      </x:c>
      <x:c r="O270" s="45" t="n">
        <x:f>AVERAGE(C246:C270)</x:f>
        <x:v>0.97</x:v>
      </x:c>
      <x:c r="P270" s="45" t="n">
        <x:f>AVERAGE(B241:B270)</x:f>
        <x:v>0.9083333333333333</x:v>
      </x:c>
      <x:c r="Q270" s="45" t="n">
        <x:f>AVERAGE(C241:C270)</x:f>
        <x:v>0.975</x:v>
      </x:c>
      <x:c r="R270" s="45" t="n">
        <x:f>AVERAGE(B231:B270)</x:f>
        <x:v>0.90625</x:v>
      </x:c>
      <x:c r="S270" s="45" t="n">
        <x:f>AVERAGE(C231:C270)</x:f>
        <x:v>0.98125</x:v>
      </x:c>
      <x:c r="T270" s="45" t="n">
        <x:f>AVERAGE(B221:B270)</x:f>
        <x:v>0.91</x:v>
      </x:c>
      <x:c r="U270" s="45" t="n">
        <x:f>AVERAGE(C221:C270)</x:f>
        <x:v>0.985</x:v>
      </x:c>
    </x:row>
    <x:row r="271">
      <x:c r="A271" s="42" t="n">
        <x:v>270</x:v>
      </x:c>
      <x:c r="B271" s="45" t="n">
        <x:v>0.75</x:v>
      </x:c>
      <x:c r="C271" s="45" t="n">
        <x:v>0.75</x:v>
      </x:c>
      <x:c r="D271" s="42" t="n">
        <x:f>IF(A271&gt;=$X$2,A271-$X$2+1,"")</x:f>
        <x:v>126</x:v>
      </x:c>
      <x:c r="E271" s="42" t="n">
        <x:f>IF(A271&gt;=$X$3,A271-$X$3+1,"")</x:f>
        <x:v>125</x:v>
      </x:c>
      <x:c r="F271" s="45" t="n">
        <x:f>AVERAGE(B267:B271)</x:f>
        <x:v>0.9</x:v>
      </x:c>
      <x:c r="G271" s="45" t="n">
        <x:f>AVERAGE(C267:C271)</x:f>
        <x:v>0.9</x:v>
      </x:c>
      <x:c r="H271" s="45" t="n">
        <x:f>AVERAGE(B262:B271)</x:f>
        <x:v>0.9</x:v>
      </x:c>
      <x:c r="I271" s="45" t="n">
        <x:f>AVERAGE(C262:C271)</x:f>
        <x:v>0.95</x:v>
      </x:c>
      <x:c r="J271" s="45" t="n">
        <x:f>AVERAGE(B257:B271)</x:f>
        <x:v>0.9</x:v>
      </x:c>
      <x:c r="K271" s="45" t="n">
        <x:f>AVERAGE(C257:C271)</x:f>
        <x:v>0.9666666666666667</x:v>
      </x:c>
      <x:c r="L271" s="45" t="n">
        <x:f>AVERAGE(B252:B271)</x:f>
        <x:v>0.9125</x:v>
      </x:c>
      <x:c r="M271" s="45" t="n">
        <x:f>AVERAGE(C252:C271)</x:f>
        <x:v>0.9625</x:v>
      </x:c>
      <x:c r="N271" s="45" t="n">
        <x:f>AVERAGE(B247:B271)</x:f>
        <x:v>0.89</x:v>
      </x:c>
      <x:c r="O271" s="45" t="n">
        <x:f>AVERAGE(C247:C271)</x:f>
        <x:v>0.96</x:v>
      </x:c>
      <x:c r="P271" s="45" t="n">
        <x:f>AVERAGE(B242:B271)</x:f>
        <x:v>0.9</x:v>
      </x:c>
      <x:c r="Q271" s="45" t="n">
        <x:f>AVERAGE(C242:C271)</x:f>
        <x:v>0.9666666666666667</x:v>
      </x:c>
      <x:c r="R271" s="45" t="n">
        <x:f>AVERAGE(B232:B271)</x:f>
        <x:v>0.90625</x:v>
      </x:c>
      <x:c r="S271" s="45" t="n">
        <x:f>AVERAGE(C232:C271)</x:f>
        <x:v>0.975</x:v>
      </x:c>
      <x:c r="T271" s="45" t="n">
        <x:f>AVERAGE(B222:B271)</x:f>
        <x:v>0.905</x:v>
      </x:c>
      <x:c r="U271" s="45" t="n">
        <x:f>AVERAGE(C222:C271)</x:f>
        <x:v>0.98</x:v>
      </x:c>
    </x:row>
    <x:row r="272">
      <x:c r="A272" s="42" t="n">
        <x:v>271</x:v>
      </x:c>
      <x:c r="B272" s="45" t="n">
        <x:v>1</x:v>
      </x:c>
      <x:c r="C272" s="45" t="n">
        <x:v>1</x:v>
      </x:c>
      <x:c r="D272" s="42" t="n">
        <x:f>IF(A272&gt;=$X$2,A272-$X$2+1,"")</x:f>
        <x:v>127</x:v>
      </x:c>
      <x:c r="E272" s="42" t="n">
        <x:f>IF(A272&gt;=$X$3,A272-$X$3+1,"")</x:f>
        <x:v>126</x:v>
      </x:c>
      <x:c r="F272" s="45" t="n">
        <x:f>AVERAGE(B268:B272)</x:f>
        <x:v>0.9</x:v>
      </x:c>
      <x:c r="G272" s="45" t="n">
        <x:f>AVERAGE(C268:C272)</x:f>
        <x:v>0.9</x:v>
      </x:c>
      <x:c r="H272" s="45" t="n">
        <x:f>AVERAGE(B263:B272)</x:f>
        <x:v>0.9</x:v>
      </x:c>
      <x:c r="I272" s="45" t="n">
        <x:f>AVERAGE(C263:C272)</x:f>
        <x:v>0.95</x:v>
      </x:c>
      <x:c r="J272" s="45" t="n">
        <x:f>AVERAGE(B258:B272)</x:f>
        <x:v>0.9333333333333333</x:v>
      </x:c>
      <x:c r="K272" s="45" t="n">
        <x:f>AVERAGE(C258:C272)</x:f>
        <x:v>0.9666666666666667</x:v>
      </x:c>
      <x:c r="L272" s="45" t="n">
        <x:f>AVERAGE(B253:B272)</x:f>
        <x:v>0.9125</x:v>
      </x:c>
      <x:c r="M272" s="45" t="n">
        <x:f>AVERAGE(C253:C272)</x:f>
        <x:v>0.975</x:v>
      </x:c>
      <x:c r="N272" s="45" t="n">
        <x:f>AVERAGE(B248:B272)</x:f>
        <x:v>0.9</x:v>
      </x:c>
      <x:c r="O272" s="45" t="n">
        <x:f>AVERAGE(C248:C272)</x:f>
        <x:v>0.96</x:v>
      </x:c>
      <x:c r="P272" s="45" t="n">
        <x:f>AVERAGE(B243:B272)</x:f>
        <x:v>0.9083333333333333</x:v>
      </x:c>
      <x:c r="Q272" s="45" t="n">
        <x:f>AVERAGE(C243:C272)</x:f>
        <x:v>0.9666666666666667</x:v>
      </x:c>
      <x:c r="R272" s="45" t="n">
        <x:f>AVERAGE(B233:B272)</x:f>
        <x:v>0.9125</x:v>
      </x:c>
      <x:c r="S272" s="45" t="n">
        <x:f>AVERAGE(C233:C272)</x:f>
        <x:v>0.975</x:v>
      </x:c>
      <x:c r="T272" s="45" t="n">
        <x:f>AVERAGE(B223:B272)</x:f>
        <x:v>0.905</x:v>
      </x:c>
      <x:c r="U272" s="45" t="n">
        <x:f>AVERAGE(C223:C272)</x:f>
        <x:v>0.98</x:v>
      </x:c>
    </x:row>
    <x:row r="273">
      <x:c r="A273" s="42" t="n">
        <x:v>272</x:v>
      </x:c>
      <x:c r="B273" s="45" t="n">
        <x:v>1</x:v>
      </x:c>
      <x:c r="C273" s="45" t="n">
        <x:v>1</x:v>
      </x:c>
      <x:c r="D273" s="42" t="n">
        <x:f>IF(A273&gt;=$X$2,A273-$X$2+1,"")</x:f>
        <x:v>128</x:v>
      </x:c>
      <x:c r="E273" s="42" t="n">
        <x:f>IF(A273&gt;=$X$3,A273-$X$3+1,"")</x:f>
        <x:v>127</x:v>
      </x:c>
      <x:c r="F273" s="45" t="n">
        <x:f>AVERAGE(B269:B273)</x:f>
        <x:v>0.9</x:v>
      </x:c>
      <x:c r="G273" s="45" t="n">
        <x:f>AVERAGE(C269:C273)</x:f>
        <x:v>0.9</x:v>
      </x:c>
      <x:c r="H273" s="45" t="n">
        <x:f>AVERAGE(B264:B273)</x:f>
        <x:v>0.925</x:v>
      </x:c>
      <x:c r="I273" s="45" t="n">
        <x:f>AVERAGE(C264:C273)</x:f>
        <x:v>0.95</x:v>
      </x:c>
      <x:c r="J273" s="45" t="n">
        <x:f>AVERAGE(B259:B273)</x:f>
        <x:v>0.9333333333333333</x:v>
      </x:c>
      <x:c r="K273" s="45" t="n">
        <x:f>AVERAGE(C259:C273)</x:f>
        <x:v>0.9666666666666667</x:v>
      </x:c>
      <x:c r="L273" s="45" t="n">
        <x:f>AVERAGE(B254:B273)</x:f>
        <x:v>0.9125</x:v>
      </x:c>
      <x:c r="M273" s="45" t="n">
        <x:f>AVERAGE(C254:C273)</x:f>
        <x:v>0.975</x:v>
      </x:c>
      <x:c r="N273" s="45" t="n">
        <x:f>AVERAGE(B249:B273)</x:f>
        <x:v>0.9</x:v>
      </x:c>
      <x:c r="O273" s="45" t="n">
        <x:f>AVERAGE(C249:C273)</x:f>
        <x:v>0.97</x:v>
      </x:c>
      <x:c r="P273" s="45" t="n">
        <x:f>AVERAGE(B244:B273)</x:f>
        <x:v>0.9083333333333333</x:v>
      </x:c>
      <x:c r="Q273" s="45" t="n">
        <x:f>AVERAGE(C244:C273)</x:f>
        <x:v>0.9666666666666667</x:v>
      </x:c>
      <x:c r="R273" s="45" t="n">
        <x:f>AVERAGE(B234:B273)</x:f>
        <x:v>0.925</x:v>
      </x:c>
      <x:c r="S273" s="45" t="n">
        <x:f>AVERAGE(C234:C273)</x:f>
        <x:v>0.975</x:v>
      </x:c>
      <x:c r="T273" s="45" t="n">
        <x:f>AVERAGE(B224:B273)</x:f>
        <x:v>0.91</x:v>
      </x:c>
      <x:c r="U273" s="45" t="n">
        <x:f>AVERAGE(C224:C273)</x:f>
        <x:v>0.98</x:v>
      </x:c>
    </x:row>
    <x:row r="274">
      <x:c r="A274" s="42" t="n">
        <x:v>273</x:v>
      </x:c>
      <x:c r="B274" s="45" t="n">
        <x:v>1</x:v>
      </x:c>
      <x:c r="C274" s="45" t="n">
        <x:v>1</x:v>
      </x:c>
      <x:c r="D274" s="42" t="n">
        <x:f>IF(A274&gt;=$X$2,A274-$X$2+1,"")</x:f>
        <x:v>129</x:v>
      </x:c>
      <x:c r="E274" s="42" t="n">
        <x:f>IF(A274&gt;=$X$3,A274-$X$3+1,"")</x:f>
        <x:v>128</x:v>
      </x:c>
      <x:c r="F274" s="45" t="n">
        <x:f>AVERAGE(B270:B274)</x:f>
        <x:v>0.9</x:v>
      </x:c>
      <x:c r="G274" s="45" t="n">
        <x:f>AVERAGE(C270:C274)</x:f>
        <x:v>0.9</x:v>
      </x:c>
      <x:c r="H274" s="45" t="n">
        <x:f>AVERAGE(B265:B274)</x:f>
        <x:v>0.925</x:v>
      </x:c>
      <x:c r="I274" s="45" t="n">
        <x:f>AVERAGE(C265:C274)</x:f>
        <x:v>0.95</x:v>
      </x:c>
      <x:c r="J274" s="45" t="n">
        <x:f>AVERAGE(B260:B274)</x:f>
        <x:v>0.9333333333333333</x:v>
      </x:c>
      <x:c r="K274" s="45" t="n">
        <x:f>AVERAGE(C260:C274)</x:f>
        <x:v>0.9666666666666667</x:v>
      </x:c>
      <x:c r="L274" s="45" t="n">
        <x:f>AVERAGE(B255:B274)</x:f>
        <x:v>0.925</x:v>
      </x:c>
      <x:c r="M274" s="45" t="n">
        <x:f>AVERAGE(C255:C274)</x:f>
        <x:v>0.975</x:v>
      </x:c>
      <x:c r="N274" s="45" t="n">
        <x:f>AVERAGE(B250:B274)</x:f>
        <x:v>0.9</x:v>
      </x:c>
      <x:c r="O274" s="45" t="n">
        <x:f>AVERAGE(C250:C274)</x:f>
        <x:v>0.97</x:v>
      </x:c>
      <x:c r="P274" s="45" t="n">
        <x:f>AVERAGE(B245:B274)</x:f>
        <x:v>0.9083333333333333</x:v>
      </x:c>
      <x:c r="Q274" s="45" t="n">
        <x:f>AVERAGE(C245:C274)</x:f>
        <x:v>0.9666666666666667</x:v>
      </x:c>
      <x:c r="R274" s="45" t="n">
        <x:f>AVERAGE(B235:B274)</x:f>
        <x:v>0.925</x:v>
      </x:c>
      <x:c r="S274" s="45" t="n">
        <x:f>AVERAGE(C235:C274)</x:f>
        <x:v>0.975</x:v>
      </x:c>
      <x:c r="T274" s="45" t="n">
        <x:f>AVERAGE(B225:B274)</x:f>
        <x:v>0.91</x:v>
      </x:c>
      <x:c r="U274" s="45" t="n">
        <x:f>AVERAGE(C225:C274)</x:f>
        <x:v>0.98</x:v>
      </x:c>
    </x:row>
    <x:row r="275">
      <x:c r="A275" s="42" t="n">
        <x:v>274</x:v>
      </x:c>
      <x:c r="B275" s="45" t="n">
        <x:v>0.75</x:v>
      </x:c>
      <x:c r="C275" s="45" t="n">
        <x:v>1</x:v>
      </x:c>
      <x:c r="D275" s="42" t="n">
        <x:f>IF(A275&gt;=$X$2,A275-$X$2+1,"")</x:f>
        <x:v>130</x:v>
      </x:c>
      <x:c r="E275" s="42" t="n">
        <x:f>IF(A275&gt;=$X$3,A275-$X$3+1,"")</x:f>
        <x:v>129</x:v>
      </x:c>
      <x:c r="F275" s="45" t="n">
        <x:f>AVERAGE(B271:B275)</x:f>
        <x:v>0.9</x:v>
      </x:c>
      <x:c r="G275" s="45" t="n">
        <x:f>AVERAGE(C271:C275)</x:f>
        <x:v>0.95</x:v>
      </x:c>
      <x:c r="H275" s="45" t="n">
        <x:f>AVERAGE(B266:B275)</x:f>
        <x:v>0.9</x:v>
      </x:c>
      <x:c r="I275" s="45" t="n">
        <x:f>AVERAGE(C266:C275)</x:f>
        <x:v>0.95</x:v>
      </x:c>
      <x:c r="J275" s="45" t="n">
        <x:f>AVERAGE(B261:B275)</x:f>
        <x:v>0.9166666666666666</x:v>
      </x:c>
      <x:c r="K275" s="45" t="n">
        <x:f>AVERAGE(C261:C275)</x:f>
        <x:v>0.9666666666666667</x:v>
      </x:c>
      <x:c r="L275" s="45" t="n">
        <x:f>AVERAGE(B256:B275)</x:f>
        <x:v>0.9125</x:v>
      </x:c>
      <x:c r="M275" s="45" t="n">
        <x:f>AVERAGE(C256:C275)</x:f>
        <x:v>0.975</x:v>
      </x:c>
      <x:c r="N275" s="45" t="n">
        <x:f>AVERAGE(B251:B275)</x:f>
        <x:v>0.92</x:v>
      </x:c>
      <x:c r="O275" s="45" t="n">
        <x:f>AVERAGE(C251:C275)</x:f>
        <x:v>0.97</x:v>
      </x:c>
      <x:c r="P275" s="45" t="n">
        <x:f>AVERAGE(B246:B275)</x:f>
        <x:v>0.9</x:v>
      </x:c>
      <x:c r="Q275" s="45" t="n">
        <x:f>AVERAGE(C246:C275)</x:f>
        <x:v>0.9666666666666667</x:v>
      </x:c>
      <x:c r="R275" s="45" t="n">
        <x:f>AVERAGE(B236:B275)</x:f>
        <x:v>0.91875</x:v>
      </x:c>
      <x:c r="S275" s="45" t="n">
        <x:f>AVERAGE(C236:C275)</x:f>
        <x:v>0.975</x:v>
      </x:c>
      <x:c r="T275" s="45" t="n">
        <x:f>AVERAGE(B226:B275)</x:f>
        <x:v>0.905</x:v>
      </x:c>
      <x:c r="U275" s="45" t="n">
        <x:f>AVERAGE(C226:C275)</x:f>
        <x:v>0.98</x:v>
      </x:c>
    </x:row>
    <x:row r="276">
      <x:c r="A276" s="42" t="n">
        <x:v>275</x:v>
      </x:c>
      <x:c r="B276" s="45" t="n">
        <x:v>1</x:v>
      </x:c>
      <x:c r="C276" s="45" t="n">
        <x:v>1</x:v>
      </x:c>
      <x:c r="D276" s="42" t="n">
        <x:f>IF(A276&gt;=$X$2,A276-$X$2+1,"")</x:f>
        <x:v>131</x:v>
      </x:c>
      <x:c r="E276" s="42" t="n">
        <x:f>IF(A276&gt;=$X$3,A276-$X$3+1,"")</x:f>
        <x:v>130</x:v>
      </x:c>
      <x:c r="F276" s="45" t="n">
        <x:f>AVERAGE(B272:B276)</x:f>
        <x:v>0.95</x:v>
      </x:c>
      <x:c r="G276" s="45" t="n">
        <x:f>AVERAGE(C272:C276)</x:f>
        <x:v>1</x:v>
      </x:c>
      <x:c r="H276" s="45" t="n">
        <x:f>AVERAGE(B267:B276)</x:f>
        <x:v>0.925</x:v>
      </x:c>
      <x:c r="I276" s="45" t="n">
        <x:f>AVERAGE(C267:C276)</x:f>
        <x:v>0.95</x:v>
      </x:c>
      <x:c r="J276" s="45" t="n">
        <x:f>AVERAGE(B262:B276)</x:f>
        <x:v>0.9166666666666666</x:v>
      </x:c>
      <x:c r="K276" s="45" t="n">
        <x:f>AVERAGE(C262:C276)</x:f>
        <x:v>0.9666666666666667</x:v>
      </x:c>
      <x:c r="L276" s="45" t="n">
        <x:f>AVERAGE(B257:B276)</x:f>
        <x:v>0.9125</x:v>
      </x:c>
      <x:c r="M276" s="45" t="n">
        <x:f>AVERAGE(C257:C276)</x:f>
        <x:v>0.975</x:v>
      </x:c>
      <x:c r="N276" s="45" t="n">
        <x:f>AVERAGE(B252:B276)</x:f>
        <x:v>0.92</x:v>
      </x:c>
      <x:c r="O276" s="45" t="n">
        <x:f>AVERAGE(C252:C276)</x:f>
        <x:v>0.97</x:v>
      </x:c>
      <x:c r="P276" s="45" t="n">
        <x:f>AVERAGE(B247:B276)</x:f>
        <x:v>0.9</x:v>
      </x:c>
      <x:c r="Q276" s="45" t="n">
        <x:f>AVERAGE(C247:C276)</x:f>
        <x:v>0.9666666666666667</x:v>
      </x:c>
      <x:c r="R276" s="45" t="n">
        <x:f>AVERAGE(B237:B276)</x:f>
        <x:v>0.91875</x:v>
      </x:c>
      <x:c r="S276" s="45" t="n">
        <x:f>AVERAGE(C237:C276)</x:f>
        <x:v>0.975</x:v>
      </x:c>
      <x:c r="T276" s="45" t="n">
        <x:f>AVERAGE(B227:B276)</x:f>
        <x:v>0.905</x:v>
      </x:c>
      <x:c r="U276" s="45" t="n">
        <x:f>AVERAGE(C227:C276)</x:f>
        <x:v>0.98</x:v>
      </x:c>
    </x:row>
    <x:row r="277">
      <x:c r="A277" s="42" t="n">
        <x:v>276</x:v>
      </x:c>
      <x:c r="B277" s="45" t="n">
        <x:v>1</x:v>
      </x:c>
      <x:c r="C277" s="45" t="n">
        <x:v>1</x:v>
      </x:c>
      <x:c r="D277" s="42" t="n">
        <x:f>IF(A277&gt;=$X$2,A277-$X$2+1,"")</x:f>
        <x:v>132</x:v>
      </x:c>
      <x:c r="E277" s="42" t="n">
        <x:f>IF(A277&gt;=$X$3,A277-$X$3+1,"")</x:f>
        <x:v>131</x:v>
      </x:c>
      <x:c r="F277" s="45" t="n">
        <x:f>AVERAGE(B273:B277)</x:f>
        <x:v>0.95</x:v>
      </x:c>
      <x:c r="G277" s="45" t="n">
        <x:f>AVERAGE(C273:C277)</x:f>
        <x:v>1</x:v>
      </x:c>
      <x:c r="H277" s="45" t="n">
        <x:f>AVERAGE(B268:B277)</x:f>
        <x:v>0.925</x:v>
      </x:c>
      <x:c r="I277" s="45" t="n">
        <x:f>AVERAGE(C268:C277)</x:f>
        <x:v>0.95</x:v>
      </x:c>
      <x:c r="J277" s="45" t="n">
        <x:f>AVERAGE(B263:B277)</x:f>
        <x:v>0.9166666666666666</x:v>
      </x:c>
      <x:c r="K277" s="45" t="n">
        <x:f>AVERAGE(C263:C277)</x:f>
        <x:v>0.9666666666666667</x:v>
      </x:c>
      <x:c r="L277" s="45" t="n">
        <x:f>AVERAGE(B258:B277)</x:f>
        <x:v>0.9375</x:v>
      </x:c>
      <x:c r="M277" s="45" t="n">
        <x:f>AVERAGE(C258:C277)</x:f>
        <x:v>0.975</x:v>
      </x:c>
      <x:c r="N277" s="45" t="n">
        <x:f>AVERAGE(B253:B277)</x:f>
        <x:v>0.92</x:v>
      </x:c>
      <x:c r="O277" s="45" t="n">
        <x:f>AVERAGE(C253:C277)</x:f>
        <x:v>0.98</x:v>
      </x:c>
      <x:c r="P277" s="45" t="n">
        <x:f>AVERAGE(B248:B277)</x:f>
        <x:v>0.9083333333333333</x:v>
      </x:c>
      <x:c r="Q277" s="45" t="n">
        <x:f>AVERAGE(C248:C277)</x:f>
        <x:v>0.9666666666666667</x:v>
      </x:c>
      <x:c r="R277" s="45" t="n">
        <x:f>AVERAGE(B238:B277)</x:f>
        <x:v>0.91875</x:v>
      </x:c>
      <x:c r="S277" s="45" t="n">
        <x:f>AVERAGE(C238:C277)</x:f>
        <x:v>0.975</x:v>
      </x:c>
      <x:c r="T277" s="45" t="n">
        <x:f>AVERAGE(B228:B277)</x:f>
        <x:v>0.905</x:v>
      </x:c>
      <x:c r="U277" s="45" t="n">
        <x:f>AVERAGE(C228:C277)</x:f>
        <x:v>0.98</x:v>
      </x:c>
    </x:row>
    <x:row r="278">
      <x:c r="A278" s="42" t="n">
        <x:v>277</x:v>
      </x:c>
      <x:c r="B278" s="45" t="n">
        <x:v>1</x:v>
      </x:c>
      <x:c r="C278" s="45" t="n">
        <x:v>1</x:v>
      </x:c>
      <x:c r="D278" s="42" t="n">
        <x:f>IF(A278&gt;=$X$2,A278-$X$2+1,"")</x:f>
        <x:v>133</x:v>
      </x:c>
      <x:c r="E278" s="42" t="n">
        <x:f>IF(A278&gt;=$X$3,A278-$X$3+1,"")</x:f>
        <x:v>132</x:v>
      </x:c>
      <x:c r="F278" s="45" t="n">
        <x:f>AVERAGE(B274:B278)</x:f>
        <x:v>0.95</x:v>
      </x:c>
      <x:c r="G278" s="45" t="n">
        <x:f>AVERAGE(C274:C278)</x:f>
        <x:v>1</x:v>
      </x:c>
      <x:c r="H278" s="45" t="n">
        <x:f>AVERAGE(B269:B278)</x:f>
        <x:v>0.925</x:v>
      </x:c>
      <x:c r="I278" s="45" t="n">
        <x:f>AVERAGE(C269:C278)</x:f>
        <x:v>0.95</x:v>
      </x:c>
      <x:c r="J278" s="45" t="n">
        <x:f>AVERAGE(B264:B278)</x:f>
        <x:v>0.9333333333333333</x:v>
      </x:c>
      <x:c r="K278" s="45" t="n">
        <x:f>AVERAGE(C264:C278)</x:f>
        <x:v>0.9666666666666667</x:v>
      </x:c>
      <x:c r="L278" s="45" t="n">
        <x:f>AVERAGE(B259:B278)</x:f>
        <x:v>0.9375</x:v>
      </x:c>
      <x:c r="M278" s="45" t="n">
        <x:f>AVERAGE(C259:C278)</x:f>
        <x:v>0.975</x:v>
      </x:c>
      <x:c r="N278" s="45" t="n">
        <x:f>AVERAGE(B254:B278)</x:f>
        <x:v>0.92</x:v>
      </x:c>
      <x:c r="O278" s="45" t="n">
        <x:f>AVERAGE(C254:C278)</x:f>
        <x:v>0.98</x:v>
      </x:c>
      <x:c r="P278" s="45" t="n">
        <x:f>AVERAGE(B249:B278)</x:f>
        <x:v>0.9083333333333333</x:v>
      </x:c>
      <x:c r="Q278" s="45" t="n">
        <x:f>AVERAGE(C249:C278)</x:f>
        <x:v>0.975</x:v>
      </x:c>
      <x:c r="R278" s="45" t="n">
        <x:f>AVERAGE(B239:B278)</x:f>
        <x:v>0.91875</x:v>
      </x:c>
      <x:c r="S278" s="45" t="n">
        <x:f>AVERAGE(C239:C278)</x:f>
        <x:v>0.975</x:v>
      </x:c>
      <x:c r="T278" s="45" t="n">
        <x:f>AVERAGE(B229:B278)</x:f>
        <x:v>0.905</x:v>
      </x:c>
      <x:c r="U278" s="45" t="n">
        <x:f>AVERAGE(C229:C278)</x:f>
        <x:v>0.98</x:v>
      </x:c>
    </x:row>
    <x:row r="279">
      <x:c r="A279" s="42" t="n">
        <x:v>278</x:v>
      </x:c>
      <x:c r="B279" s="45" t="n">
        <x:v>1</x:v>
      </x:c>
      <x:c r="C279" s="45" t="n">
        <x:v>1</x:v>
      </x:c>
      <x:c r="D279" s="42" t="n">
        <x:f>IF(A279&gt;=$X$2,A279-$X$2+1,"")</x:f>
        <x:v>134</x:v>
      </x:c>
      <x:c r="E279" s="42" t="n">
        <x:f>IF(A279&gt;=$X$3,A279-$X$3+1,"")</x:f>
        <x:v>133</x:v>
      </x:c>
      <x:c r="F279" s="45" t="n">
        <x:f>AVERAGE(B275:B279)</x:f>
        <x:v>0.95</x:v>
      </x:c>
      <x:c r="G279" s="45" t="n">
        <x:f>AVERAGE(C275:C279)</x:f>
        <x:v>1</x:v>
      </x:c>
      <x:c r="H279" s="45" t="n">
        <x:f>AVERAGE(B270:B279)</x:f>
        <x:v>0.925</x:v>
      </x:c>
      <x:c r="I279" s="45" t="n">
        <x:f>AVERAGE(C270:C279)</x:f>
        <x:v>0.95</x:v>
      </x:c>
      <x:c r="J279" s="45" t="n">
        <x:f>AVERAGE(B265:B279)</x:f>
        <x:v>0.9333333333333333</x:v>
      </x:c>
      <x:c r="K279" s="45" t="n">
        <x:f>AVERAGE(C265:C279)</x:f>
        <x:v>0.9666666666666667</x:v>
      </x:c>
      <x:c r="L279" s="45" t="n">
        <x:f>AVERAGE(B260:B279)</x:f>
        <x:v>0.9375</x:v>
      </x:c>
      <x:c r="M279" s="45" t="n">
        <x:f>AVERAGE(C260:C279)</x:f>
        <x:v>0.975</x:v>
      </x:c>
      <x:c r="N279" s="45" t="n">
        <x:f>AVERAGE(B255:B279)</x:f>
        <x:v>0.93</x:v>
      </x:c>
      <x:c r="O279" s="45" t="n">
        <x:f>AVERAGE(C255:C279)</x:f>
        <x:v>0.98</x:v>
      </x:c>
      <x:c r="P279" s="45" t="n">
        <x:f>AVERAGE(B250:B279)</x:f>
        <x:v>0.9083333333333333</x:v>
      </x:c>
      <x:c r="Q279" s="45" t="n">
        <x:f>AVERAGE(C250:C279)</x:f>
        <x:v>0.975</x:v>
      </x:c>
      <x:c r="R279" s="45" t="n">
        <x:f>AVERAGE(B240:B279)</x:f>
        <x:v>0.91875</x:v>
      </x:c>
      <x:c r="S279" s="45" t="n">
        <x:f>AVERAGE(C240:C279)</x:f>
        <x:v>0.975</x:v>
      </x:c>
      <x:c r="T279" s="45" t="n">
        <x:f>AVERAGE(B230:B279)</x:f>
        <x:v>0.905</x:v>
      </x:c>
      <x:c r="U279" s="45" t="n">
        <x:f>AVERAGE(C230:C279)</x:f>
        <x:v>0.98</x:v>
      </x:c>
    </x:row>
    <x:row r="280">
      <x:c r="A280" s="42" t="n">
        <x:v>279</x:v>
      </x:c>
      <x:c r="B280" s="45" t="n">
        <x:v>0.5</x:v>
      </x:c>
      <x:c r="C280" s="45" t="n">
        <x:v>1</x:v>
      </x:c>
      <x:c r="D280" s="42" t="n">
        <x:f>IF(A280&gt;=$X$2,A280-$X$2+1,"")</x:f>
        <x:v>135</x:v>
      </x:c>
      <x:c r="E280" s="42" t="n">
        <x:f>IF(A280&gt;=$X$3,A280-$X$3+1,"")</x:f>
        <x:v>134</x:v>
      </x:c>
      <x:c r="F280" s="45" t="n">
        <x:f>AVERAGE(B276:B280)</x:f>
        <x:v>0.9</x:v>
      </x:c>
      <x:c r="G280" s="45" t="n">
        <x:f>AVERAGE(C276:C280)</x:f>
        <x:v>1</x:v>
      </x:c>
      <x:c r="H280" s="45" t="n">
        <x:f>AVERAGE(B271:B280)</x:f>
        <x:v>0.9</x:v>
      </x:c>
      <x:c r="I280" s="45" t="n">
        <x:f>AVERAGE(C271:C280)</x:f>
        <x:v>0.975</x:v>
      </x:c>
      <x:c r="J280" s="45" t="n">
        <x:f>AVERAGE(B266:B280)</x:f>
        <x:v>0.9</x:v>
      </x:c>
      <x:c r="K280" s="45" t="n">
        <x:f>AVERAGE(C266:C280)</x:f>
        <x:v>0.9666666666666667</x:v>
      </x:c>
      <x:c r="L280" s="45" t="n">
        <x:f>AVERAGE(B261:B280)</x:f>
        <x:v>0.9125</x:v>
      </x:c>
      <x:c r="M280" s="45" t="n">
        <x:f>AVERAGE(C261:C280)</x:f>
        <x:v>0.975</x:v>
      </x:c>
      <x:c r="N280" s="45" t="n">
        <x:f>AVERAGE(B256:B280)</x:f>
        <x:v>0.91</x:v>
      </x:c>
      <x:c r="O280" s="45" t="n">
        <x:f>AVERAGE(C256:C280)</x:f>
        <x:v>0.98</x:v>
      </x:c>
      <x:c r="P280" s="45" t="n">
        <x:f>AVERAGE(B251:B280)</x:f>
        <x:v>0.9166666666666666</x:v>
      </x:c>
      <x:c r="Q280" s="45" t="n">
        <x:f>AVERAGE(C251:C280)</x:f>
        <x:v>0.975</x:v>
      </x:c>
      <x:c r="R280" s="45" t="n">
        <x:f>AVERAGE(B241:B280)</x:f>
        <x:v>0.90625</x:v>
      </x:c>
      <x:c r="S280" s="45" t="n">
        <x:f>AVERAGE(C241:C280)</x:f>
        <x:v>0.975</x:v>
      </x:c>
      <x:c r="T280" s="45" t="n">
        <x:f>AVERAGE(B231:B280)</x:f>
        <x:v>0.905</x:v>
      </x:c>
      <x:c r="U280" s="45" t="n">
        <x:f>AVERAGE(C231:C280)</x:f>
        <x:v>0.98</x:v>
      </x:c>
    </x:row>
    <x:row r="281">
      <x:c r="A281" s="42" t="n">
        <x:v>280</x:v>
      </x:c>
      <x:c r="B281" s="45" t="n">
        <x:v>0.75</x:v>
      </x:c>
      <x:c r="C281" s="45" t="n">
        <x:v>1</x:v>
      </x:c>
      <x:c r="D281" s="42" t="n">
        <x:f>IF(A281&gt;=$X$2,A281-$X$2+1,"")</x:f>
        <x:v>136</x:v>
      </x:c>
      <x:c r="E281" s="42" t="n">
        <x:f>IF(A281&gt;=$X$3,A281-$X$3+1,"")</x:f>
        <x:v>135</x:v>
      </x:c>
      <x:c r="F281" s="45" t="n">
        <x:f>AVERAGE(B277:B281)</x:f>
        <x:v>0.85</x:v>
      </x:c>
      <x:c r="G281" s="45" t="n">
        <x:f>AVERAGE(C277:C281)</x:f>
        <x:v>1</x:v>
      </x:c>
      <x:c r="H281" s="45" t="n">
        <x:f>AVERAGE(B272:B281)</x:f>
        <x:v>0.9</x:v>
      </x:c>
      <x:c r="I281" s="45" t="n">
        <x:f>AVERAGE(C272:C281)</x:f>
        <x:v>1</x:v>
      </x:c>
      <x:c r="J281" s="45" t="n">
        <x:f>AVERAGE(B267:B281)</x:f>
        <x:v>0.9</x:v>
      </x:c>
      <x:c r="K281" s="45" t="n">
        <x:f>AVERAGE(C267:C281)</x:f>
        <x:v>0.9666666666666667</x:v>
      </x:c>
      <x:c r="L281" s="45" t="n">
        <x:f>AVERAGE(B262:B281)</x:f>
        <x:v>0.9</x:v>
      </x:c>
      <x:c r="M281" s="45" t="n">
        <x:f>AVERAGE(C262:C281)</x:f>
        <x:v>0.975</x:v>
      </x:c>
      <x:c r="N281" s="45" t="n">
        <x:f>AVERAGE(B257:B281)</x:f>
        <x:v>0.9</x:v>
      </x:c>
      <x:c r="O281" s="45" t="n">
        <x:f>AVERAGE(C257:C281)</x:f>
        <x:v>0.98</x:v>
      </x:c>
      <x:c r="P281" s="45" t="n">
        <x:f>AVERAGE(B252:B281)</x:f>
        <x:v>0.9083333333333333</x:v>
      </x:c>
      <x:c r="Q281" s="45" t="n">
        <x:f>AVERAGE(C252:C281)</x:f>
        <x:v>0.975</x:v>
      </x:c>
      <x:c r="R281" s="45" t="n">
        <x:f>AVERAGE(B242:B281)</x:f>
        <x:v>0.9</x:v>
      </x:c>
      <x:c r="S281" s="45" t="n">
        <x:f>AVERAGE(C242:C281)</x:f>
        <x:v>0.975</x:v>
      </x:c>
      <x:c r="T281" s="45" t="n">
        <x:f>AVERAGE(B232:B281)</x:f>
        <x:v>0.905</x:v>
      </x:c>
      <x:c r="U281" s="45" t="n">
        <x:f>AVERAGE(C232:C281)</x:f>
        <x:v>0.98</x:v>
      </x:c>
    </x:row>
    <x:row r="282">
      <x:c r="A282" s="42" t="n">
        <x:v>281</x:v>
      </x:c>
      <x:c r="B282" s="45" t="n">
        <x:v>1</x:v>
      </x:c>
      <x:c r="C282" s="45" t="n">
        <x:v>1</x:v>
      </x:c>
      <x:c r="D282" s="42" t="n">
        <x:f>IF(A282&gt;=$X$2,A282-$X$2+1,"")</x:f>
        <x:v>137</x:v>
      </x:c>
      <x:c r="E282" s="42" t="n">
        <x:f>IF(A282&gt;=$X$3,A282-$X$3+1,"")</x:f>
        <x:v>136</x:v>
      </x:c>
      <x:c r="F282" s="45" t="n">
        <x:f>AVERAGE(B278:B282)</x:f>
        <x:v>0.85</x:v>
      </x:c>
      <x:c r="G282" s="45" t="n">
        <x:f>AVERAGE(C278:C282)</x:f>
        <x:v>1</x:v>
      </x:c>
      <x:c r="H282" s="45" t="n">
        <x:f>AVERAGE(B273:B282)</x:f>
        <x:v>0.9</x:v>
      </x:c>
      <x:c r="I282" s="45" t="n">
        <x:f>AVERAGE(C273:C282)</x:f>
        <x:v>1</x:v>
      </x:c>
      <x:c r="J282" s="45" t="n">
        <x:f>AVERAGE(B268:B282)</x:f>
        <x:v>0.9</x:v>
      </x:c>
      <x:c r="K282" s="45" t="n">
        <x:f>AVERAGE(C268:C282)</x:f>
        <x:v>0.9666666666666667</x:v>
      </x:c>
      <x:c r="L282" s="45" t="n">
        <x:f>AVERAGE(B263:B282)</x:f>
        <x:v>0.9</x:v>
      </x:c>
      <x:c r="M282" s="45" t="n">
        <x:f>AVERAGE(C263:C282)</x:f>
        <x:v>0.975</x:v>
      </x:c>
      <x:c r="N282" s="45" t="n">
        <x:f>AVERAGE(B258:B282)</x:f>
        <x:v>0.92</x:v>
      </x:c>
      <x:c r="O282" s="45" t="n">
        <x:f>AVERAGE(C258:C282)</x:f>
        <x:v>0.98</x:v>
      </x:c>
      <x:c r="P282" s="45" t="n">
        <x:f>AVERAGE(B253:B282)</x:f>
        <x:v>0.9083333333333333</x:v>
      </x:c>
      <x:c r="Q282" s="45" t="n">
        <x:f>AVERAGE(C253:C282)</x:f>
        <x:v>0.9833333333333333</x:v>
      </x:c>
      <x:c r="R282" s="45" t="n">
        <x:f>AVERAGE(B243:B282)</x:f>
        <x:v>0.90625</x:v>
      </x:c>
      <x:c r="S282" s="45" t="n">
        <x:f>AVERAGE(C243:C282)</x:f>
        <x:v>0.975</x:v>
      </x:c>
      <x:c r="T282" s="45" t="n">
        <x:f>AVERAGE(B233:B282)</x:f>
        <x:v>0.91</x:v>
      </x:c>
      <x:c r="U282" s="45" t="n">
        <x:f>AVERAGE(C233:C282)</x:f>
        <x:v>0.98</x:v>
      </x:c>
    </x:row>
    <x:row r="283">
      <x:c r="A283" s="42" t="n">
        <x:v>282</x:v>
      </x:c>
      <x:c r="B283" s="45" t="n">
        <x:v>1</x:v>
      </x:c>
      <x:c r="C283" s="45" t="n">
        <x:v>1</x:v>
      </x:c>
      <x:c r="D283" s="42" t="n">
        <x:f>IF(A283&gt;=$X$2,A283-$X$2+1,"")</x:f>
        <x:v>138</x:v>
      </x:c>
      <x:c r="E283" s="42" t="n">
        <x:f>IF(A283&gt;=$X$3,A283-$X$3+1,"")</x:f>
        <x:v>137</x:v>
      </x:c>
      <x:c r="F283" s="45" t="n">
        <x:f>AVERAGE(B279:B283)</x:f>
        <x:v>0.85</x:v>
      </x:c>
      <x:c r="G283" s="45" t="n">
        <x:f>AVERAGE(C279:C283)</x:f>
        <x:v>1</x:v>
      </x:c>
      <x:c r="H283" s="45" t="n">
        <x:f>AVERAGE(B274:B283)</x:f>
        <x:v>0.9</x:v>
      </x:c>
      <x:c r="I283" s="45" t="n">
        <x:f>AVERAGE(C274:C283)</x:f>
        <x:v>1</x:v>
      </x:c>
      <x:c r="J283" s="45" t="n">
        <x:f>AVERAGE(B269:B283)</x:f>
        <x:v>0.9</x:v>
      </x:c>
      <x:c r="K283" s="45" t="n">
        <x:f>AVERAGE(C269:C283)</x:f>
        <x:v>0.9666666666666667</x:v>
      </x:c>
      <x:c r="L283" s="45" t="n">
        <x:f>AVERAGE(B264:B283)</x:f>
        <x:v>0.9125</x:v>
      </x:c>
      <x:c r="M283" s="45" t="n">
        <x:f>AVERAGE(C264:C283)</x:f>
        <x:v>0.975</x:v>
      </x:c>
      <x:c r="N283" s="45" t="n">
        <x:f>AVERAGE(B259:B283)</x:f>
        <x:v>0.92</x:v>
      </x:c>
      <x:c r="O283" s="45" t="n">
        <x:f>AVERAGE(C259:C283)</x:f>
        <x:v>0.98</x:v>
      </x:c>
      <x:c r="P283" s="45" t="n">
        <x:f>AVERAGE(B254:B283)</x:f>
        <x:v>0.9083333333333333</x:v>
      </x:c>
      <x:c r="Q283" s="45" t="n">
        <x:f>AVERAGE(C254:C283)</x:f>
        <x:v>0.9833333333333333</x:v>
      </x:c>
      <x:c r="R283" s="45" t="n">
        <x:f>AVERAGE(B244:B283)</x:f>
        <x:v>0.90625</x:v>
      </x:c>
      <x:c r="S283" s="45" t="n">
        <x:f>AVERAGE(C244:C283)</x:f>
        <x:v>0.975</x:v>
      </x:c>
      <x:c r="T283" s="45" t="n">
        <x:f>AVERAGE(B234:B283)</x:f>
        <x:v>0.92</x:v>
      </x:c>
      <x:c r="U283" s="45" t="n">
        <x:f>AVERAGE(C234:C283)</x:f>
        <x:v>0.98</x:v>
      </x:c>
    </x:row>
    <x:row r="284">
      <x:c r="A284" s="42" t="n">
        <x:v>283</x:v>
      </x:c>
      <x:c r="B284" s="45" t="n">
        <x:v>0.75</x:v>
      </x:c>
      <x:c r="C284" s="45" t="n">
        <x:v>1</x:v>
      </x:c>
      <x:c r="D284" s="42" t="n">
        <x:f>IF(A284&gt;=$X$2,A284-$X$2+1,"")</x:f>
        <x:v>139</x:v>
      </x:c>
      <x:c r="E284" s="42" t="n">
        <x:f>IF(A284&gt;=$X$3,A284-$X$3+1,"")</x:f>
        <x:v>138</x:v>
      </x:c>
      <x:c r="F284" s="45" t="n">
        <x:f>AVERAGE(B280:B284)</x:f>
        <x:v>0.8</x:v>
      </x:c>
      <x:c r="G284" s="45" t="n">
        <x:f>AVERAGE(C280:C284)</x:f>
        <x:v>1</x:v>
      </x:c>
      <x:c r="H284" s="45" t="n">
        <x:f>AVERAGE(B275:B284)</x:f>
        <x:v>0.875</x:v>
      </x:c>
      <x:c r="I284" s="45" t="n">
        <x:f>AVERAGE(C275:C284)</x:f>
        <x:v>1</x:v>
      </x:c>
      <x:c r="J284" s="45" t="n">
        <x:f>AVERAGE(B270:B284)</x:f>
        <x:v>0.8833333333333333</x:v>
      </x:c>
      <x:c r="K284" s="45" t="n">
        <x:f>AVERAGE(C270:C284)</x:f>
        <x:v>0.9666666666666667</x:v>
      </x:c>
      <x:c r="L284" s="45" t="n">
        <x:f>AVERAGE(B265:B284)</x:f>
        <x:v>0.9</x:v>
      </x:c>
      <x:c r="M284" s="45" t="n">
        <x:f>AVERAGE(C265:C284)</x:f>
        <x:v>0.975</x:v>
      </x:c>
      <x:c r="N284" s="45" t="n">
        <x:f>AVERAGE(B260:B284)</x:f>
        <x:v>0.91</x:v>
      </x:c>
      <x:c r="O284" s="45" t="n">
        <x:f>AVERAGE(C260:C284)</x:f>
        <x:v>0.98</x:v>
      </x:c>
      <x:c r="P284" s="45" t="n">
        <x:f>AVERAGE(B255:B284)</x:f>
        <x:v>0.9083333333333333</x:v>
      </x:c>
      <x:c r="Q284" s="45" t="n">
        <x:f>AVERAGE(C255:C284)</x:f>
        <x:v>0.9833333333333333</x:v>
      </x:c>
      <x:c r="R284" s="45" t="n">
        <x:f>AVERAGE(B245:B284)</x:f>
        <x:v>0.9</x:v>
      </x:c>
      <x:c r="S284" s="45" t="n">
        <x:f>AVERAGE(C245:C284)</x:f>
        <x:v>0.975</x:v>
      </x:c>
      <x:c r="T284" s="45" t="n">
        <x:f>AVERAGE(B235:B284)</x:f>
        <x:v>0.915</x:v>
      </x:c>
      <x:c r="U284" s="45" t="n">
        <x:f>AVERAGE(C235:C284)</x:f>
        <x:v>0.98</x:v>
      </x:c>
    </x:row>
    <x:row r="285">
      <x:c r="A285" s="42" t="n">
        <x:v>284</x:v>
      </x:c>
      <x:c r="B285" s="45" t="n">
        <x:v>1</x:v>
      </x:c>
      <x:c r="C285" s="45" t="n">
        <x:v>1</x:v>
      </x:c>
      <x:c r="D285" s="42" t="n">
        <x:f>IF(A285&gt;=$X$2,A285-$X$2+1,"")</x:f>
        <x:v>140</x:v>
      </x:c>
      <x:c r="E285" s="42" t="n">
        <x:f>IF(A285&gt;=$X$3,A285-$X$3+1,"")</x:f>
        <x:v>139</x:v>
      </x:c>
      <x:c r="F285" s="45" t="n">
        <x:f>AVERAGE(B281:B285)</x:f>
        <x:v>0.9</x:v>
      </x:c>
      <x:c r="G285" s="45" t="n">
        <x:f>AVERAGE(C281:C285)</x:f>
        <x:v>1</x:v>
      </x:c>
      <x:c r="H285" s="45" t="n">
        <x:f>AVERAGE(B276:B285)</x:f>
        <x:v>0.9</x:v>
      </x:c>
      <x:c r="I285" s="45" t="n">
        <x:f>AVERAGE(C276:C285)</x:f>
        <x:v>1</x:v>
      </x:c>
      <x:c r="J285" s="45" t="n">
        <x:f>AVERAGE(B271:B285)</x:f>
        <x:v>0.9</x:v>
      </x:c>
      <x:c r="K285" s="45" t="n">
        <x:f>AVERAGE(C271:C285)</x:f>
        <x:v>0.9833333333333333</x:v>
      </x:c>
      <x:c r="L285" s="45" t="n">
        <x:f>AVERAGE(B266:B285)</x:f>
        <x:v>0.9</x:v>
      </x:c>
      <x:c r="M285" s="45" t="n">
        <x:f>AVERAGE(C266:C285)</x:f>
        <x:v>0.975</x:v>
      </x:c>
      <x:c r="N285" s="45" t="n">
        <x:f>AVERAGE(B261:B285)</x:f>
        <x:v>0.91</x:v>
      </x:c>
      <x:c r="O285" s="45" t="n">
        <x:f>AVERAGE(C261:C285)</x:f>
        <x:v>0.98</x:v>
      </x:c>
      <x:c r="P285" s="45" t="n">
        <x:f>AVERAGE(B256:B285)</x:f>
        <x:v>0.9083333333333333</x:v>
      </x:c>
      <x:c r="Q285" s="45" t="n">
        <x:f>AVERAGE(C256:C285)</x:f>
        <x:v>0.9833333333333333</x:v>
      </x:c>
      <x:c r="R285" s="45" t="n">
        <x:f>AVERAGE(B246:B285)</x:f>
        <x:v>0.9</x:v>
      </x:c>
      <x:c r="S285" s="45" t="n">
        <x:f>AVERAGE(C246:C285)</x:f>
        <x:v>0.975</x:v>
      </x:c>
      <x:c r="T285" s="45" t="n">
        <x:f>AVERAGE(B236:B285)</x:f>
        <x:v>0.915</x:v>
      </x:c>
      <x:c r="U285" s="45" t="n">
        <x:f>AVERAGE(C236:C285)</x:f>
        <x:v>0.98</x:v>
      </x:c>
    </x:row>
    <x:row r="286">
      <x:c r="A286" s="42" t="n">
        <x:v>285</x:v>
      </x:c>
      <x:c r="B286" s="45" t="n">
        <x:v>1</x:v>
      </x:c>
      <x:c r="C286" s="45" t="n">
        <x:v>1</x:v>
      </x:c>
      <x:c r="D286" s="42" t="n">
        <x:f>IF(A286&gt;=$X$2,A286-$X$2+1,"")</x:f>
        <x:v>141</x:v>
      </x:c>
      <x:c r="E286" s="42" t="n">
        <x:f>IF(A286&gt;=$X$3,A286-$X$3+1,"")</x:f>
        <x:v>140</x:v>
      </x:c>
      <x:c r="F286" s="45" t="n">
        <x:f>AVERAGE(B282:B286)</x:f>
        <x:v>0.95</x:v>
      </x:c>
      <x:c r="G286" s="45" t="n">
        <x:f>AVERAGE(C282:C286)</x:f>
        <x:v>1</x:v>
      </x:c>
      <x:c r="H286" s="45" t="n">
        <x:f>AVERAGE(B277:B286)</x:f>
        <x:v>0.9</x:v>
      </x:c>
      <x:c r="I286" s="45" t="n">
        <x:f>AVERAGE(C277:C286)</x:f>
        <x:v>1</x:v>
      </x:c>
      <x:c r="J286" s="45" t="n">
        <x:f>AVERAGE(B272:B286)</x:f>
        <x:v>0.9166666666666666</x:v>
      </x:c>
      <x:c r="K286" s="45" t="n">
        <x:f>AVERAGE(C272:C286)</x:f>
        <x:v>1</x:v>
      </x:c>
      <x:c r="L286" s="45" t="n">
        <x:f>AVERAGE(B267:B286)</x:f>
        <x:v>0.9125</x:v>
      </x:c>
      <x:c r="M286" s="45" t="n">
        <x:f>AVERAGE(C267:C286)</x:f>
        <x:v>0.975</x:v>
      </x:c>
      <x:c r="N286" s="45" t="n">
        <x:f>AVERAGE(B262:B286)</x:f>
        <x:v>0.91</x:v>
      </x:c>
      <x:c r="O286" s="45" t="n">
        <x:f>AVERAGE(C262:C286)</x:f>
        <x:v>0.98</x:v>
      </x:c>
      <x:c r="P286" s="45" t="n">
        <x:f>AVERAGE(B257:B286)</x:f>
        <x:v>0.9083333333333333</x:v>
      </x:c>
      <x:c r="Q286" s="45" t="n">
        <x:f>AVERAGE(C257:C286)</x:f>
        <x:v>0.9833333333333333</x:v>
      </x:c>
      <x:c r="R286" s="45" t="n">
        <x:f>AVERAGE(B247:B286)</x:f>
        <x:v>0.9</x:v>
      </x:c>
      <x:c r="S286" s="45" t="n">
        <x:f>AVERAGE(C247:C286)</x:f>
        <x:v>0.975</x:v>
      </x:c>
      <x:c r="T286" s="45" t="n">
        <x:f>AVERAGE(B237:B286)</x:f>
        <x:v>0.915</x:v>
      </x:c>
      <x:c r="U286" s="45" t="n">
        <x:f>AVERAGE(C237:C286)</x:f>
        <x:v>0.98</x:v>
      </x:c>
    </x:row>
    <x:row r="287">
      <x:c r="A287" s="42" t="n">
        <x:v>286</x:v>
      </x:c>
      <x:c r="B287" s="45" t="n">
        <x:v>1</x:v>
      </x:c>
      <x:c r="C287" s="45" t="n">
        <x:v>1</x:v>
      </x:c>
      <x:c r="D287" s="42" t="n">
        <x:f>IF(A287&gt;=$X$2,A287-$X$2+1,"")</x:f>
        <x:v>142</x:v>
      </x:c>
      <x:c r="E287" s="42" t="n">
        <x:f>IF(A287&gt;=$X$3,A287-$X$3+1,"")</x:f>
        <x:v>141</x:v>
      </x:c>
      <x:c r="F287" s="45" t="n">
        <x:f>AVERAGE(B283:B287)</x:f>
        <x:v>0.95</x:v>
      </x:c>
      <x:c r="G287" s="45" t="n">
        <x:f>AVERAGE(C283:C287)</x:f>
        <x:v>1</x:v>
      </x:c>
      <x:c r="H287" s="45" t="n">
        <x:f>AVERAGE(B278:B287)</x:f>
        <x:v>0.9</x:v>
      </x:c>
      <x:c r="I287" s="45" t="n">
        <x:f>AVERAGE(C278:C287)</x:f>
        <x:v>1</x:v>
      </x:c>
      <x:c r="J287" s="45" t="n">
        <x:f>AVERAGE(B273:B287)</x:f>
        <x:v>0.9166666666666666</x:v>
      </x:c>
      <x:c r="K287" s="45" t="n">
        <x:f>AVERAGE(C273:C287)</x:f>
        <x:v>1</x:v>
      </x:c>
      <x:c r="L287" s="45" t="n">
        <x:f>AVERAGE(B268:B287)</x:f>
        <x:v>0.9125</x:v>
      </x:c>
      <x:c r="M287" s="45" t="n">
        <x:f>AVERAGE(C268:C287)</x:f>
        <x:v>0.975</x:v>
      </x:c>
      <x:c r="N287" s="45" t="n">
        <x:f>AVERAGE(B263:B287)</x:f>
        <x:v>0.91</x:v>
      </x:c>
      <x:c r="O287" s="45" t="n">
        <x:f>AVERAGE(C263:C287)</x:f>
        <x:v>0.98</x:v>
      </x:c>
      <x:c r="P287" s="45" t="n">
        <x:f>AVERAGE(B258:B287)</x:f>
        <x:v>0.925</x:v>
      </x:c>
      <x:c r="Q287" s="45" t="n">
        <x:f>AVERAGE(C258:C287)</x:f>
        <x:v>0.9833333333333333</x:v>
      </x:c>
      <x:c r="R287" s="45" t="n">
        <x:f>AVERAGE(B248:B287)</x:f>
        <x:v>0.90625</x:v>
      </x:c>
      <x:c r="S287" s="45" t="n">
        <x:f>AVERAGE(C248:C287)</x:f>
        <x:v>0.975</x:v>
      </x:c>
      <x:c r="T287" s="45" t="n">
        <x:f>AVERAGE(B238:B287)</x:f>
        <x:v>0.915</x:v>
      </x:c>
      <x:c r="U287" s="45" t="n">
        <x:f>AVERAGE(C238:C287)</x:f>
        <x:v>0.98</x:v>
      </x:c>
    </x:row>
    <x:row r="288">
      <x:c r="A288" s="42" t="n">
        <x:v>287</x:v>
      </x:c>
      <x:c r="B288" s="45" t="n">
        <x:v>1</x:v>
      </x:c>
      <x:c r="C288" s="45" t="n">
        <x:v>1</x:v>
      </x:c>
      <x:c r="D288" s="42" t="n">
        <x:f>IF(A288&gt;=$X$2,A288-$X$2+1,"")</x:f>
        <x:v>143</x:v>
      </x:c>
      <x:c r="E288" s="42" t="n">
        <x:f>IF(A288&gt;=$X$3,A288-$X$3+1,"")</x:f>
        <x:v>142</x:v>
      </x:c>
      <x:c r="F288" s="45" t="n">
        <x:f>AVERAGE(B284:B288)</x:f>
        <x:v>0.95</x:v>
      </x:c>
      <x:c r="G288" s="45" t="n">
        <x:f>AVERAGE(C284:C288)</x:f>
        <x:v>1</x:v>
      </x:c>
      <x:c r="H288" s="45" t="n">
        <x:f>AVERAGE(B279:B288)</x:f>
        <x:v>0.9</x:v>
      </x:c>
      <x:c r="I288" s="45" t="n">
        <x:f>AVERAGE(C279:C288)</x:f>
        <x:v>1</x:v>
      </x:c>
      <x:c r="J288" s="45" t="n">
        <x:f>AVERAGE(B274:B288)</x:f>
        <x:v>0.9166666666666666</x:v>
      </x:c>
      <x:c r="K288" s="45" t="n">
        <x:f>AVERAGE(C274:C288)</x:f>
        <x:v>1</x:v>
      </x:c>
      <x:c r="L288" s="45" t="n">
        <x:f>AVERAGE(B269:B288)</x:f>
        <x:v>0.9125</x:v>
      </x:c>
      <x:c r="M288" s="45" t="n">
        <x:f>AVERAGE(C269:C288)</x:f>
        <x:v>0.975</x:v>
      </x:c>
      <x:c r="N288" s="45" t="n">
        <x:f>AVERAGE(B264:B288)</x:f>
        <x:v>0.92</x:v>
      </x:c>
      <x:c r="O288" s="45" t="n">
        <x:f>AVERAGE(C264:C288)</x:f>
        <x:v>0.98</x:v>
      </x:c>
      <x:c r="P288" s="45" t="n">
        <x:f>AVERAGE(B259:B288)</x:f>
        <x:v>0.925</x:v>
      </x:c>
      <x:c r="Q288" s="45" t="n">
        <x:f>AVERAGE(C259:C288)</x:f>
        <x:v>0.9833333333333333</x:v>
      </x:c>
      <x:c r="R288" s="45" t="n">
        <x:f>AVERAGE(B249:B288)</x:f>
        <x:v>0.90625</x:v>
      </x:c>
      <x:c r="S288" s="45" t="n">
        <x:f>AVERAGE(C249:C288)</x:f>
        <x:v>0.98125</x:v>
      </x:c>
      <x:c r="T288" s="45" t="n">
        <x:f>AVERAGE(B239:B288)</x:f>
        <x:v>0.915</x:v>
      </x:c>
      <x:c r="U288" s="45" t="n">
        <x:f>AVERAGE(C239:C288)</x:f>
        <x:v>0.98</x:v>
      </x:c>
    </x:row>
    <x:row r="289">
      <x:c r="A289" s="42" t="n">
        <x:v>288</x:v>
      </x:c>
      <x:c r="B289" s="45" t="n">
        <x:v>1</x:v>
      </x:c>
      <x:c r="C289" s="45" t="n">
        <x:v>1</x:v>
      </x:c>
      <x:c r="D289" s="42" t="n">
        <x:f>IF(A289&gt;=$X$2,A289-$X$2+1,"")</x:f>
        <x:v>144</x:v>
      </x:c>
      <x:c r="E289" s="42" t="n">
        <x:f>IF(A289&gt;=$X$3,A289-$X$3+1,"")</x:f>
        <x:v>143</x:v>
      </x:c>
      <x:c r="F289" s="45" t="n">
        <x:f>AVERAGE(B285:B289)</x:f>
        <x:v>1</x:v>
      </x:c>
      <x:c r="G289" s="45" t="n">
        <x:f>AVERAGE(C285:C289)</x:f>
        <x:v>1</x:v>
      </x:c>
      <x:c r="H289" s="45" t="n">
        <x:f>AVERAGE(B280:B289)</x:f>
        <x:v>0.9</x:v>
      </x:c>
      <x:c r="I289" s="45" t="n">
        <x:f>AVERAGE(C280:C289)</x:f>
        <x:v>1</x:v>
      </x:c>
      <x:c r="J289" s="45" t="n">
        <x:f>AVERAGE(B275:B289)</x:f>
        <x:v>0.9166666666666666</x:v>
      </x:c>
      <x:c r="K289" s="45" t="n">
        <x:f>AVERAGE(C275:C289)</x:f>
        <x:v>1</x:v>
      </x:c>
      <x:c r="L289" s="45" t="n">
        <x:f>AVERAGE(B270:B289)</x:f>
        <x:v>0.9125</x:v>
      </x:c>
      <x:c r="M289" s="45" t="n">
        <x:f>AVERAGE(C270:C289)</x:f>
        <x:v>0.975</x:v>
      </x:c>
      <x:c r="N289" s="45" t="n">
        <x:f>AVERAGE(B265:B289)</x:f>
        <x:v>0.92</x:v>
      </x:c>
      <x:c r="O289" s="45" t="n">
        <x:f>AVERAGE(C265:C289)</x:f>
        <x:v>0.98</x:v>
      </x:c>
      <x:c r="P289" s="45" t="n">
        <x:f>AVERAGE(B260:B289)</x:f>
        <x:v>0.925</x:v>
      </x:c>
      <x:c r="Q289" s="45" t="n">
        <x:f>AVERAGE(C260:C289)</x:f>
        <x:v>0.9833333333333333</x:v>
      </x:c>
      <x:c r="R289" s="45" t="n">
        <x:f>AVERAGE(B250:B289)</x:f>
        <x:v>0.90625</x:v>
      </x:c>
      <x:c r="S289" s="45" t="n">
        <x:f>AVERAGE(C250:C289)</x:f>
        <x:v>0.98125</x:v>
      </x:c>
      <x:c r="T289" s="45" t="n">
        <x:f>AVERAGE(B240:B289)</x:f>
        <x:v>0.915</x:v>
      </x:c>
      <x:c r="U289" s="45" t="n">
        <x:f>AVERAGE(C240:C289)</x:f>
        <x:v>0.98</x:v>
      </x:c>
    </x:row>
    <x:row r="290">
      <x:c r="A290" s="42" t="n">
        <x:v>289</x:v>
      </x:c>
      <x:c r="B290" s="45" t="n">
        <x:v>1</x:v>
      </x:c>
      <x:c r="C290" s="45" t="n">
        <x:v>1</x:v>
      </x:c>
      <x:c r="D290" s="42" t="n">
        <x:f>IF(A290&gt;=$X$2,A290-$X$2+1,"")</x:f>
        <x:v>145</x:v>
      </x:c>
      <x:c r="E290" s="42" t="n">
        <x:f>IF(A290&gt;=$X$3,A290-$X$3+1,"")</x:f>
        <x:v>144</x:v>
      </x:c>
      <x:c r="F290" s="45" t="n">
        <x:f>AVERAGE(B286:B290)</x:f>
        <x:v>1</x:v>
      </x:c>
      <x:c r="G290" s="45" t="n">
        <x:f>AVERAGE(C286:C290)</x:f>
        <x:v>1</x:v>
      </x:c>
      <x:c r="H290" s="45" t="n">
        <x:f>AVERAGE(B281:B290)</x:f>
        <x:v>0.95</x:v>
      </x:c>
      <x:c r="I290" s="45" t="n">
        <x:f>AVERAGE(C281:C290)</x:f>
        <x:v>1</x:v>
      </x:c>
      <x:c r="J290" s="45" t="n">
        <x:f>AVERAGE(B276:B290)</x:f>
        <x:v>0.9333333333333333</x:v>
      </x:c>
      <x:c r="K290" s="45" t="n">
        <x:f>AVERAGE(C276:C290)</x:f>
        <x:v>1</x:v>
      </x:c>
      <x:c r="L290" s="45" t="n">
        <x:f>AVERAGE(B271:B290)</x:f>
        <x:v>0.925</x:v>
      </x:c>
      <x:c r="M290" s="45" t="n">
        <x:f>AVERAGE(C271:C290)</x:f>
        <x:v>0.9875</x:v>
      </x:c>
      <x:c r="N290" s="45" t="n">
        <x:f>AVERAGE(B266:B290)</x:f>
        <x:v>0.92</x:v>
      </x:c>
      <x:c r="O290" s="45" t="n">
        <x:f>AVERAGE(C266:C290)</x:f>
        <x:v>0.98</x:v>
      </x:c>
      <x:c r="P290" s="45" t="n">
        <x:f>AVERAGE(B261:B290)</x:f>
        <x:v>0.925</x:v>
      </x:c>
      <x:c r="Q290" s="45" t="n">
        <x:f>AVERAGE(C261:C290)</x:f>
        <x:v>0.9833333333333333</x:v>
      </x:c>
      <x:c r="R290" s="45" t="n">
        <x:f>AVERAGE(B251:B290)</x:f>
        <x:v>0.925</x:v>
      </x:c>
      <x:c r="S290" s="45" t="n">
        <x:f>AVERAGE(C251:C290)</x:f>
        <x:v>0.98125</x:v>
      </x:c>
      <x:c r="T290" s="45" t="n">
        <x:f>AVERAGE(B241:B290)</x:f>
        <x:v>0.915</x:v>
      </x:c>
      <x:c r="U290" s="45" t="n">
        <x:f>AVERAGE(C241:C290)</x:f>
        <x:v>0.98</x:v>
      </x:c>
    </x:row>
    <x:row r="291">
      <x:c r="A291" s="42" t="n">
        <x:v>290</x:v>
      </x:c>
      <x:c r="B291" s="45" t="n">
        <x:v>1</x:v>
      </x:c>
      <x:c r="C291" s="45" t="n">
        <x:v>1</x:v>
      </x:c>
      <x:c r="D291" s="42" t="n">
        <x:f>IF(A291&gt;=$X$2,A291-$X$2+1,"")</x:f>
        <x:v>146</x:v>
      </x:c>
      <x:c r="E291" s="42" t="n">
        <x:f>IF(A291&gt;=$X$3,A291-$X$3+1,"")</x:f>
        <x:v>145</x:v>
      </x:c>
      <x:c r="F291" s="45" t="n">
        <x:f>AVERAGE(B287:B291)</x:f>
        <x:v>1</x:v>
      </x:c>
      <x:c r="G291" s="45" t="n">
        <x:f>AVERAGE(C287:C291)</x:f>
        <x:v>1</x:v>
      </x:c>
      <x:c r="H291" s="45" t="n">
        <x:f>AVERAGE(B282:B291)</x:f>
        <x:v>0.975</x:v>
      </x:c>
      <x:c r="I291" s="45" t="n">
        <x:f>AVERAGE(C282:C291)</x:f>
        <x:v>1</x:v>
      </x:c>
      <x:c r="J291" s="45" t="n">
        <x:f>AVERAGE(B277:B291)</x:f>
        <x:v>0.9333333333333333</x:v>
      </x:c>
      <x:c r="K291" s="45" t="n">
        <x:f>AVERAGE(C277:C291)</x:f>
        <x:v>1</x:v>
      </x:c>
      <x:c r="L291" s="45" t="n">
        <x:f>AVERAGE(B272:B291)</x:f>
        <x:v>0.9375</x:v>
      </x:c>
      <x:c r="M291" s="45" t="n">
        <x:f>AVERAGE(C272:C291)</x:f>
        <x:v>1</x:v>
      </x:c>
      <x:c r="N291" s="45" t="n">
        <x:f>AVERAGE(B267:B291)</x:f>
        <x:v>0.93</x:v>
      </x:c>
      <x:c r="O291" s="45" t="n">
        <x:f>AVERAGE(C267:C291)</x:f>
        <x:v>0.98</x:v>
      </x:c>
      <x:c r="P291" s="45" t="n">
        <x:f>AVERAGE(B262:B291)</x:f>
        <x:v>0.925</x:v>
      </x:c>
      <x:c r="Q291" s="45" t="n">
        <x:f>AVERAGE(C262:C291)</x:f>
        <x:v>0.9833333333333333</x:v>
      </x:c>
      <x:c r="R291" s="45" t="n">
        <x:f>AVERAGE(B252:B291)</x:f>
        <x:v>0.925</x:v>
      </x:c>
      <x:c r="S291" s="45" t="n">
        <x:f>AVERAGE(C252:C291)</x:f>
        <x:v>0.98125</x:v>
      </x:c>
      <x:c r="T291" s="45" t="n">
        <x:f>AVERAGE(B242:B291)</x:f>
        <x:v>0.915</x:v>
      </x:c>
      <x:c r="U291" s="45" t="n">
        <x:f>AVERAGE(C242:C291)</x:f>
        <x:v>0.98</x:v>
      </x:c>
    </x:row>
    <x:row r="292">
      <x:c r="A292" s="42" t="n">
        <x:v>291</x:v>
      </x:c>
      <x:c r="B292" s="45" t="n">
        <x:v>1</x:v>
      </x:c>
      <x:c r="C292" s="45" t="n">
        <x:v>1</x:v>
      </x:c>
      <x:c r="D292" s="42" t="n">
        <x:f>IF(A292&gt;=$X$2,A292-$X$2+1,"")</x:f>
        <x:v>147</x:v>
      </x:c>
      <x:c r="E292" s="42" t="n">
        <x:f>IF(A292&gt;=$X$3,A292-$X$3+1,"")</x:f>
        <x:v>146</x:v>
      </x:c>
      <x:c r="F292" s="45" t="n">
        <x:f>AVERAGE(B288:B292)</x:f>
        <x:v>1</x:v>
      </x:c>
      <x:c r="G292" s="45" t="n">
        <x:f>AVERAGE(C288:C292)</x:f>
        <x:v>1</x:v>
      </x:c>
      <x:c r="H292" s="45" t="n">
        <x:f>AVERAGE(B283:B292)</x:f>
        <x:v>0.975</x:v>
      </x:c>
      <x:c r="I292" s="45" t="n">
        <x:f>AVERAGE(C283:C292)</x:f>
        <x:v>1</x:v>
      </x:c>
      <x:c r="J292" s="45" t="n">
        <x:f>AVERAGE(B278:B292)</x:f>
        <x:v>0.9333333333333333</x:v>
      </x:c>
      <x:c r="K292" s="45" t="n">
        <x:f>AVERAGE(C278:C292)</x:f>
        <x:v>1</x:v>
      </x:c>
      <x:c r="L292" s="45" t="n">
        <x:f>AVERAGE(B273:B292)</x:f>
        <x:v>0.9375</x:v>
      </x:c>
      <x:c r="M292" s="45" t="n">
        <x:f>AVERAGE(C273:C292)</x:f>
        <x:v>1</x:v>
      </x:c>
      <x:c r="N292" s="45" t="n">
        <x:f>AVERAGE(B268:B292)</x:f>
        <x:v>0.93</x:v>
      </x:c>
      <x:c r="O292" s="45" t="n">
        <x:f>AVERAGE(C268:C292)</x:f>
        <x:v>0.98</x:v>
      </x:c>
      <x:c r="P292" s="45" t="n">
        <x:f>AVERAGE(B263:B292)</x:f>
        <x:v>0.925</x:v>
      </x:c>
      <x:c r="Q292" s="45" t="n">
        <x:f>AVERAGE(C263:C292)</x:f>
        <x:v>0.9833333333333333</x:v>
      </x:c>
      <x:c r="R292" s="45" t="n">
        <x:f>AVERAGE(B253:B292)</x:f>
        <x:v>0.925</x:v>
      </x:c>
      <x:c r="S292" s="45" t="n">
        <x:f>AVERAGE(C253:C292)</x:f>
        <x:v>0.9875</x:v>
      </x:c>
      <x:c r="T292" s="45" t="n">
        <x:f>AVERAGE(B243:B292)</x:f>
        <x:v>0.92</x:v>
      </x:c>
      <x:c r="U292" s="45" t="n">
        <x:f>AVERAGE(C243:C292)</x:f>
        <x:v>0.98</x:v>
      </x:c>
    </x:row>
    <x:row r="293">
      <x:c r="A293" s="42" t="n">
        <x:v>292</x:v>
      </x:c>
      <x:c r="B293" s="45" t="n">
        <x:v>1</x:v>
      </x:c>
      <x:c r="C293" s="45" t="n">
        <x:v>1</x:v>
      </x:c>
      <x:c r="D293" s="42" t="n">
        <x:f>IF(A293&gt;=$X$2,A293-$X$2+1,"")</x:f>
        <x:v>148</x:v>
      </x:c>
      <x:c r="E293" s="42" t="n">
        <x:f>IF(A293&gt;=$X$3,A293-$X$3+1,"")</x:f>
        <x:v>147</x:v>
      </x:c>
      <x:c r="F293" s="45" t="n">
        <x:f>AVERAGE(B289:B293)</x:f>
        <x:v>1</x:v>
      </x:c>
      <x:c r="G293" s="45" t="n">
        <x:f>AVERAGE(C289:C293)</x:f>
        <x:v>1</x:v>
      </x:c>
      <x:c r="H293" s="45" t="n">
        <x:f>AVERAGE(B284:B293)</x:f>
        <x:v>0.975</x:v>
      </x:c>
      <x:c r="I293" s="45" t="n">
        <x:f>AVERAGE(C284:C293)</x:f>
        <x:v>1</x:v>
      </x:c>
      <x:c r="J293" s="45" t="n">
        <x:f>AVERAGE(B279:B293)</x:f>
        <x:v>0.9333333333333333</x:v>
      </x:c>
      <x:c r="K293" s="45" t="n">
        <x:f>AVERAGE(C279:C293)</x:f>
        <x:v>1</x:v>
      </x:c>
      <x:c r="L293" s="45" t="n">
        <x:f>AVERAGE(B274:B293)</x:f>
        <x:v>0.9375</x:v>
      </x:c>
      <x:c r="M293" s="45" t="n">
        <x:f>AVERAGE(C274:C293)</x:f>
        <x:v>1</x:v>
      </x:c>
      <x:c r="N293" s="45" t="n">
        <x:f>AVERAGE(B269:B293)</x:f>
        <x:v>0.93</x:v>
      </x:c>
      <x:c r="O293" s="45" t="n">
        <x:f>AVERAGE(C269:C293)</x:f>
        <x:v>0.98</x:v>
      </x:c>
      <x:c r="P293" s="45" t="n">
        <x:f>AVERAGE(B264:B293)</x:f>
        <x:v>0.9333333333333333</x:v>
      </x:c>
      <x:c r="Q293" s="45" t="n">
        <x:f>AVERAGE(C264:C293)</x:f>
        <x:v>0.9833333333333333</x:v>
      </x:c>
      <x:c r="R293" s="45" t="n">
        <x:f>AVERAGE(B254:B293)</x:f>
        <x:v>0.925</x:v>
      </x:c>
      <x:c r="S293" s="45" t="n">
        <x:f>AVERAGE(C254:C293)</x:f>
        <x:v>0.9875</x:v>
      </x:c>
      <x:c r="T293" s="45" t="n">
        <x:f>AVERAGE(B244:B293)</x:f>
        <x:v>0.92</x:v>
      </x:c>
      <x:c r="U293" s="45" t="n">
        <x:f>AVERAGE(C244:C293)</x:f>
        <x:v>0.98</x:v>
      </x:c>
    </x:row>
    <x:row r="294">
      <x:c r="A294" s="42" t="n">
        <x:v>293</x:v>
      </x:c>
      <x:c r="B294" s="45" t="n">
        <x:v>1</x:v>
      </x:c>
      <x:c r="C294" s="45" t="n">
        <x:v>1</x:v>
      </x:c>
      <x:c r="D294" s="42" t="n">
        <x:f>IF(A294&gt;=$X$2,A294-$X$2+1,"")</x:f>
        <x:v>149</x:v>
      </x:c>
      <x:c r="E294" s="42" t="n">
        <x:f>IF(A294&gt;=$X$3,A294-$X$3+1,"")</x:f>
        <x:v>148</x:v>
      </x:c>
      <x:c r="F294" s="45" t="n">
        <x:f>AVERAGE(B290:B294)</x:f>
        <x:v>1</x:v>
      </x:c>
      <x:c r="G294" s="45" t="n">
        <x:f>AVERAGE(C290:C294)</x:f>
        <x:v>1</x:v>
      </x:c>
      <x:c r="H294" s="45" t="n">
        <x:f>AVERAGE(B285:B294)</x:f>
        <x:v>1</x:v>
      </x:c>
      <x:c r="I294" s="45" t="n">
        <x:f>AVERAGE(C285:C294)</x:f>
        <x:v>1</x:v>
      </x:c>
      <x:c r="J294" s="45" t="n">
        <x:f>AVERAGE(B280:B294)</x:f>
        <x:v>0.9333333333333333</x:v>
      </x:c>
      <x:c r="K294" s="45" t="n">
        <x:f>AVERAGE(C280:C294)</x:f>
        <x:v>1</x:v>
      </x:c>
      <x:c r="L294" s="45" t="n">
        <x:f>AVERAGE(B275:B294)</x:f>
        <x:v>0.9375</x:v>
      </x:c>
      <x:c r="M294" s="45" t="n">
        <x:f>AVERAGE(C275:C294)</x:f>
        <x:v>1</x:v>
      </x:c>
      <x:c r="N294" s="45" t="n">
        <x:f>AVERAGE(B270:B294)</x:f>
        <x:v>0.93</x:v>
      </x:c>
      <x:c r="O294" s="45" t="n">
        <x:f>AVERAGE(C270:C294)</x:f>
        <x:v>0.98</x:v>
      </x:c>
      <x:c r="P294" s="45" t="n">
        <x:f>AVERAGE(B265:B294)</x:f>
        <x:v>0.9333333333333333</x:v>
      </x:c>
      <x:c r="Q294" s="45" t="n">
        <x:f>AVERAGE(C265:C294)</x:f>
        <x:v>0.9833333333333333</x:v>
      </x:c>
      <x:c r="R294" s="45" t="n">
        <x:f>AVERAGE(B255:B294)</x:f>
        <x:v>0.93125</x:v>
      </x:c>
      <x:c r="S294" s="45" t="n">
        <x:f>AVERAGE(C255:C294)</x:f>
        <x:v>0.9875</x:v>
      </x:c>
      <x:c r="T294" s="45" t="n">
        <x:f>AVERAGE(B245:B294)</x:f>
        <x:v>0.92</x:v>
      </x:c>
      <x:c r="U294" s="45" t="n">
        <x:f>AVERAGE(C245:C294)</x:f>
        <x:v>0.98</x:v>
      </x:c>
    </x:row>
    <x:row r="295">
      <x:c r="A295" s="42" t="n">
        <x:v>294</x:v>
      </x:c>
      <x:c r="B295" s="45" t="n">
        <x:v>1</x:v>
      </x:c>
      <x:c r="C295" s="45" t="n">
        <x:v>1</x:v>
      </x:c>
      <x:c r="D295" s="42" t="n">
        <x:f>IF(A295&gt;=$X$2,A295-$X$2+1,"")</x:f>
        <x:v>150</x:v>
      </x:c>
      <x:c r="E295" s="42" t="n">
        <x:f>IF(A295&gt;=$X$3,A295-$X$3+1,"")</x:f>
        <x:v>149</x:v>
      </x:c>
      <x:c r="F295" s="45" t="n">
        <x:f>AVERAGE(B291:B295)</x:f>
        <x:v>1</x:v>
      </x:c>
      <x:c r="G295" s="45" t="n">
        <x:f>AVERAGE(C291:C295)</x:f>
        <x:v>1</x:v>
      </x:c>
      <x:c r="H295" s="45" t="n">
        <x:f>AVERAGE(B286:B295)</x:f>
        <x:v>1</x:v>
      </x:c>
      <x:c r="I295" s="45" t="n">
        <x:f>AVERAGE(C286:C295)</x:f>
        <x:v>1</x:v>
      </x:c>
      <x:c r="J295" s="45" t="n">
        <x:f>AVERAGE(B281:B295)</x:f>
        <x:v>0.9666666666666667</x:v>
      </x:c>
      <x:c r="K295" s="45" t="n">
        <x:f>AVERAGE(C281:C295)</x:f>
        <x:v>1</x:v>
      </x:c>
      <x:c r="L295" s="45" t="n">
        <x:f>AVERAGE(B276:B295)</x:f>
        <x:v>0.95</x:v>
      </x:c>
      <x:c r="M295" s="45" t="n">
        <x:f>AVERAGE(C276:C295)</x:f>
        <x:v>1</x:v>
      </x:c>
      <x:c r="N295" s="45" t="n">
        <x:f>AVERAGE(B271:B295)</x:f>
        <x:v>0.94</x:v>
      </x:c>
      <x:c r="O295" s="45" t="n">
        <x:f>AVERAGE(C271:C295)</x:f>
        <x:v>0.99</x:v>
      </x:c>
      <x:c r="P295" s="45" t="n">
        <x:f>AVERAGE(B266:B295)</x:f>
        <x:v>0.9333333333333333</x:v>
      </x:c>
      <x:c r="Q295" s="45" t="n">
        <x:f>AVERAGE(C266:C295)</x:f>
        <x:v>0.9833333333333333</x:v>
      </x:c>
      <x:c r="R295" s="45" t="n">
        <x:f>AVERAGE(B256:B295)</x:f>
        <x:v>0.93125</x:v>
      </x:c>
      <x:c r="S295" s="45" t="n">
        <x:f>AVERAGE(C256:C295)</x:f>
        <x:v>0.9875</x:v>
      </x:c>
      <x:c r="T295" s="45" t="n">
        <x:f>AVERAGE(B246:B295)</x:f>
        <x:v>0.92</x:v>
      </x:c>
      <x:c r="U295" s="45" t="n">
        <x:f>AVERAGE(C246:C295)</x:f>
        <x:v>0.98</x:v>
      </x:c>
    </x:row>
    <x:row r="296">
      <x:c r="A296" s="42" t="n">
        <x:v>295</x:v>
      </x:c>
      <x:c r="B296" s="45" t="n">
        <x:v>1</x:v>
      </x:c>
      <x:c r="C296" s="45" t="n">
        <x:v>1</x:v>
      </x:c>
      <x:c r="D296" s="42" t="n">
        <x:f>IF(A296&gt;=$X$2,A296-$X$2+1,"")</x:f>
        <x:v>151</x:v>
      </x:c>
      <x:c r="E296" s="42" t="n">
        <x:f>IF(A296&gt;=$X$3,A296-$X$3+1,"")</x:f>
        <x:v>150</x:v>
      </x:c>
      <x:c r="F296" s="45" t="n">
        <x:f>AVERAGE(B292:B296)</x:f>
        <x:v>1</x:v>
      </x:c>
      <x:c r="G296" s="45" t="n">
        <x:f>AVERAGE(C292:C296)</x:f>
        <x:v>1</x:v>
      </x:c>
      <x:c r="H296" s="45" t="n">
        <x:f>AVERAGE(B287:B296)</x:f>
        <x:v>1</x:v>
      </x:c>
      <x:c r="I296" s="45" t="n">
        <x:f>AVERAGE(C287:C296)</x:f>
        <x:v>1</x:v>
      </x:c>
      <x:c r="J296" s="45" t="n">
        <x:f>AVERAGE(B282:B296)</x:f>
        <x:v>0.9833333333333333</x:v>
      </x:c>
      <x:c r="K296" s="45" t="n">
        <x:f>AVERAGE(C282:C296)</x:f>
        <x:v>1</x:v>
      </x:c>
      <x:c r="L296" s="45" t="n">
        <x:f>AVERAGE(B277:B296)</x:f>
        <x:v>0.95</x:v>
      </x:c>
      <x:c r="M296" s="45" t="n">
        <x:f>AVERAGE(C277:C296)</x:f>
        <x:v>1</x:v>
      </x:c>
      <x:c r="N296" s="45" t="n">
        <x:f>AVERAGE(B272:B296)</x:f>
        <x:v>0.95</x:v>
      </x:c>
      <x:c r="O296" s="45" t="n">
        <x:f>AVERAGE(C272:C296)</x:f>
        <x:v>1</x:v>
      </x:c>
      <x:c r="P296" s="45" t="n">
        <x:f>AVERAGE(B267:B296)</x:f>
        <x:v>0.9416666666666667</x:v>
      </x:c>
      <x:c r="Q296" s="45" t="n">
        <x:f>AVERAGE(C267:C296)</x:f>
        <x:v>0.9833333333333333</x:v>
      </x:c>
      <x:c r="R296" s="45" t="n">
        <x:f>AVERAGE(B257:B296)</x:f>
        <x:v>0.93125</x:v>
      </x:c>
      <x:c r="S296" s="45" t="n">
        <x:f>AVERAGE(C257:C296)</x:f>
        <x:v>0.9875</x:v>
      </x:c>
      <x:c r="T296" s="45" t="n">
        <x:f>AVERAGE(B247:B296)</x:f>
        <x:v>0.92</x:v>
      </x:c>
      <x:c r="U296" s="45" t="n">
        <x:f>AVERAGE(C247:C296)</x:f>
        <x:v>0.98</x:v>
      </x:c>
    </x:row>
    <x:row r="297">
      <x:c r="A297" s="42" t="n">
        <x:v>296</x:v>
      </x:c>
      <x:c r="B297" s="45" t="n">
        <x:v>1</x:v>
      </x:c>
      <x:c r="C297" s="45" t="n">
        <x:v>1</x:v>
      </x:c>
      <x:c r="D297" s="42" t="n">
        <x:f>IF(A297&gt;=$X$2,A297-$X$2+1,"")</x:f>
        <x:v>152</x:v>
      </x:c>
      <x:c r="E297" s="42" t="n">
        <x:f>IF(A297&gt;=$X$3,A297-$X$3+1,"")</x:f>
        <x:v>151</x:v>
      </x:c>
      <x:c r="F297" s="45" t="n">
        <x:f>AVERAGE(B293:B297)</x:f>
        <x:v>1</x:v>
      </x:c>
      <x:c r="G297" s="45" t="n">
        <x:f>AVERAGE(C293:C297)</x:f>
        <x:v>1</x:v>
      </x:c>
      <x:c r="H297" s="45" t="n">
        <x:f>AVERAGE(B288:B297)</x:f>
        <x:v>1</x:v>
      </x:c>
      <x:c r="I297" s="45" t="n">
        <x:f>AVERAGE(C288:C297)</x:f>
        <x:v>1</x:v>
      </x:c>
      <x:c r="J297" s="45" t="n">
        <x:f>AVERAGE(B283:B297)</x:f>
        <x:v>0.9833333333333333</x:v>
      </x:c>
      <x:c r="K297" s="45" t="n">
        <x:f>AVERAGE(C283:C297)</x:f>
        <x:v>1</x:v>
      </x:c>
      <x:c r="L297" s="45" t="n">
        <x:f>AVERAGE(B278:B297)</x:f>
        <x:v>0.95</x:v>
      </x:c>
      <x:c r="M297" s="45" t="n">
        <x:f>AVERAGE(C278:C297)</x:f>
        <x:v>1</x:v>
      </x:c>
      <x:c r="N297" s="45" t="n">
        <x:f>AVERAGE(B273:B297)</x:f>
        <x:v>0.95</x:v>
      </x:c>
      <x:c r="O297" s="45" t="n">
        <x:f>AVERAGE(C273:C297)</x:f>
        <x:v>1</x:v>
      </x:c>
      <x:c r="P297" s="45" t="n">
        <x:f>AVERAGE(B268:B297)</x:f>
        <x:v>0.9416666666666667</x:v>
      </x:c>
      <x:c r="Q297" s="45" t="n">
        <x:f>AVERAGE(C268:C297)</x:f>
        <x:v>0.9833333333333333</x:v>
      </x:c>
      <x:c r="R297" s="45" t="n">
        <x:f>AVERAGE(B258:B297)</x:f>
        <x:v>0.94375</x:v>
      </x:c>
      <x:c r="S297" s="45" t="n">
        <x:f>AVERAGE(C258:C297)</x:f>
        <x:v>0.9875</x:v>
      </x:c>
      <x:c r="T297" s="45" t="n">
        <x:f>AVERAGE(B248:B297)</x:f>
        <x:v>0.925</x:v>
      </x:c>
      <x:c r="U297" s="45" t="n">
        <x:f>AVERAGE(C248:C297)</x:f>
        <x:v>0.98</x:v>
      </x:c>
    </x:row>
    <x:row r="298">
      <x:c r="A298" s="42" t="n">
        <x:v>297</x:v>
      </x:c>
      <x:c r="B298" s="45" t="n">
        <x:v>1</x:v>
      </x:c>
      <x:c r="C298" s="45" t="n">
        <x:v>1</x:v>
      </x:c>
      <x:c r="D298" s="42" t="n">
        <x:f>IF(A298&gt;=$X$2,A298-$X$2+1,"")</x:f>
        <x:v>153</x:v>
      </x:c>
      <x:c r="E298" s="42" t="n">
        <x:f>IF(A298&gt;=$X$3,A298-$X$3+1,"")</x:f>
        <x:v>152</x:v>
      </x:c>
      <x:c r="F298" s="45" t="n">
        <x:f>AVERAGE(B294:B298)</x:f>
        <x:v>1</x:v>
      </x:c>
      <x:c r="G298" s="45" t="n">
        <x:f>AVERAGE(C294:C298)</x:f>
        <x:v>1</x:v>
      </x:c>
      <x:c r="H298" s="45" t="n">
        <x:f>AVERAGE(B289:B298)</x:f>
        <x:v>1</x:v>
      </x:c>
      <x:c r="I298" s="45" t="n">
        <x:f>AVERAGE(C289:C298)</x:f>
        <x:v>1</x:v>
      </x:c>
      <x:c r="J298" s="45" t="n">
        <x:f>AVERAGE(B284:B298)</x:f>
        <x:v>0.9833333333333333</x:v>
      </x:c>
      <x:c r="K298" s="45" t="n">
        <x:f>AVERAGE(C284:C298)</x:f>
        <x:v>1</x:v>
      </x:c>
      <x:c r="L298" s="45" t="n">
        <x:f>AVERAGE(B279:B298)</x:f>
        <x:v>0.95</x:v>
      </x:c>
      <x:c r="M298" s="45" t="n">
        <x:f>AVERAGE(C279:C298)</x:f>
        <x:v>1</x:v>
      </x:c>
      <x:c r="N298" s="45" t="n">
        <x:f>AVERAGE(B274:B298)</x:f>
        <x:v>0.95</x:v>
      </x:c>
      <x:c r="O298" s="45" t="n">
        <x:f>AVERAGE(C274:C298)</x:f>
        <x:v>1</x:v>
      </x:c>
      <x:c r="P298" s="45" t="n">
        <x:f>AVERAGE(B269:B298)</x:f>
        <x:v>0.9416666666666667</x:v>
      </x:c>
      <x:c r="Q298" s="45" t="n">
        <x:f>AVERAGE(C269:C298)</x:f>
        <x:v>0.9833333333333333</x:v>
      </x:c>
      <x:c r="R298" s="45" t="n">
        <x:f>AVERAGE(B259:B298)</x:f>
        <x:v>0.94375</x:v>
      </x:c>
      <x:c r="S298" s="45" t="n">
        <x:f>AVERAGE(C259:C298)</x:f>
        <x:v>0.9875</x:v>
      </x:c>
      <x:c r="T298" s="45" t="n">
        <x:f>AVERAGE(B249:B298)</x:f>
        <x:v>0.925</x:v>
      </x:c>
      <x:c r="U298" s="45" t="n">
        <x:f>AVERAGE(C249:C298)</x:f>
        <x:v>0.985</x:v>
      </x:c>
    </x:row>
    <x:row r="299">
      <x:c r="A299" s="42" t="n">
        <x:v>298</x:v>
      </x:c>
      <x:c r="B299" s="45" t="n">
        <x:v>1</x:v>
      </x:c>
      <x:c r="C299" s="45" t="n">
        <x:v>1</x:v>
      </x:c>
      <x:c r="D299" s="42" t="n">
        <x:f>IF(A299&gt;=$X$2,A299-$X$2+1,"")</x:f>
        <x:v>154</x:v>
      </x:c>
      <x:c r="E299" s="42" t="n">
        <x:f>IF(A299&gt;=$X$3,A299-$X$3+1,"")</x:f>
        <x:v>153</x:v>
      </x:c>
      <x:c r="F299" s="45" t="n">
        <x:f>AVERAGE(B295:B299)</x:f>
        <x:v>1</x:v>
      </x:c>
      <x:c r="G299" s="45" t="n">
        <x:f>AVERAGE(C295:C299)</x:f>
        <x:v>1</x:v>
      </x:c>
      <x:c r="H299" s="45" t="n">
        <x:f>AVERAGE(B290:B299)</x:f>
        <x:v>1</x:v>
      </x:c>
      <x:c r="I299" s="45" t="n">
        <x:f>AVERAGE(C290:C299)</x:f>
        <x:v>1</x:v>
      </x:c>
      <x:c r="J299" s="45" t="n">
        <x:f>AVERAGE(B285:B299)</x:f>
        <x:v>1</x:v>
      </x:c>
      <x:c r="K299" s="45" t="n">
        <x:f>AVERAGE(C285:C299)</x:f>
        <x:v>1</x:v>
      </x:c>
      <x:c r="L299" s="45" t="n">
        <x:f>AVERAGE(B280:B299)</x:f>
        <x:v>0.95</x:v>
      </x:c>
      <x:c r="M299" s="45" t="n">
        <x:f>AVERAGE(C280:C299)</x:f>
        <x:v>1</x:v>
      </x:c>
      <x:c r="N299" s="45" t="n">
        <x:f>AVERAGE(B275:B299)</x:f>
        <x:v>0.95</x:v>
      </x:c>
      <x:c r="O299" s="45" t="n">
        <x:f>AVERAGE(C275:C299)</x:f>
        <x:v>1</x:v>
      </x:c>
      <x:c r="P299" s="45" t="n">
        <x:f>AVERAGE(B270:B299)</x:f>
        <x:v>0.9416666666666667</x:v>
      </x:c>
      <x:c r="Q299" s="45" t="n">
        <x:f>AVERAGE(C270:C299)</x:f>
        <x:v>0.9833333333333333</x:v>
      </x:c>
      <x:c r="R299" s="45" t="n">
        <x:f>AVERAGE(B260:B299)</x:f>
        <x:v>0.94375</x:v>
      </x:c>
      <x:c r="S299" s="45" t="n">
        <x:f>AVERAGE(C260:C299)</x:f>
        <x:v>0.9875</x:v>
      </x:c>
      <x:c r="T299" s="45" t="n">
        <x:f>AVERAGE(B250:B299)</x:f>
        <x:v>0.925</x:v>
      </x:c>
      <x:c r="U299" s="45" t="n">
        <x:f>AVERAGE(C250:C299)</x:f>
        <x:v>0.985</x:v>
      </x:c>
    </x:row>
    <x:row r="300">
      <x:c r="A300" s="42" t="n">
        <x:v>299</x:v>
      </x:c>
      <x:c r="B300" s="45" t="n">
        <x:v>0.75</x:v>
      </x:c>
      <x:c r="C300" s="45" t="n">
        <x:v>1</x:v>
      </x:c>
      <x:c r="D300" s="42" t="n">
        <x:f>IF(A300&gt;=$X$2,A300-$X$2+1,"")</x:f>
        <x:v>155</x:v>
      </x:c>
      <x:c r="E300" s="42" t="n">
        <x:f>IF(A300&gt;=$X$3,A300-$X$3+1,"")</x:f>
        <x:v>154</x:v>
      </x:c>
      <x:c r="F300" s="45" t="n">
        <x:f>AVERAGE(B296:B300)</x:f>
        <x:v>0.95</x:v>
      </x:c>
      <x:c r="G300" s="45" t="n">
        <x:f>AVERAGE(C296:C300)</x:f>
        <x:v>1</x:v>
      </x:c>
      <x:c r="H300" s="45" t="n">
        <x:f>AVERAGE(B291:B300)</x:f>
        <x:v>0.975</x:v>
      </x:c>
      <x:c r="I300" s="45" t="n">
        <x:f>AVERAGE(C291:C300)</x:f>
        <x:v>1</x:v>
      </x:c>
      <x:c r="J300" s="45" t="n">
        <x:f>AVERAGE(B286:B300)</x:f>
        <x:v>0.9833333333333333</x:v>
      </x:c>
      <x:c r="K300" s="45" t="n">
        <x:f>AVERAGE(C286:C300)</x:f>
        <x:v>1</x:v>
      </x:c>
      <x:c r="L300" s="45" t="n">
        <x:f>AVERAGE(B281:B300)</x:f>
        <x:v>0.9625</x:v>
      </x:c>
      <x:c r="M300" s="45" t="n">
        <x:f>AVERAGE(C281:C300)</x:f>
        <x:v>1</x:v>
      </x:c>
      <x:c r="N300" s="45" t="n">
        <x:f>AVERAGE(B276:B300)</x:f>
        <x:v>0.95</x:v>
      </x:c>
      <x:c r="O300" s="45" t="n">
        <x:f>AVERAGE(C276:C300)</x:f>
        <x:v>1</x:v>
      </x:c>
      <x:c r="P300" s="45" t="n">
        <x:f>AVERAGE(B271:B300)</x:f>
        <x:v>0.9416666666666667</x:v>
      </x:c>
      <x:c r="Q300" s="45" t="n">
        <x:f>AVERAGE(C271:C300)</x:f>
        <x:v>0.9916666666666667</x:v>
      </x:c>
      <x:c r="R300" s="45" t="n">
        <x:f>AVERAGE(B261:B300)</x:f>
        <x:v>0.9375</x:v>
      </x:c>
      <x:c r="S300" s="45" t="n">
        <x:f>AVERAGE(C261:C300)</x:f>
        <x:v>0.9875</x:v>
      </x:c>
      <x:c r="T300" s="45" t="n">
        <x:f>AVERAGE(B251:B300)</x:f>
        <x:v>0.935</x:v>
      </x:c>
      <x:c r="U300" s="45" t="n">
        <x:f>AVERAGE(C251:C300)</x:f>
        <x:v>0.985</x:v>
      </x:c>
    </x:row>
    <x:row r="301">
      <x:c r="A301" s="42" t="n">
        <x:v>300</x:v>
      </x:c>
      <x:c r="B301" s="45" t="n">
        <x:v>1</x:v>
      </x:c>
      <x:c r="C301" s="45" t="n">
        <x:v>1</x:v>
      </x:c>
      <x:c r="D301" s="42" t="n">
        <x:f>IF(A301&gt;=$X$2,A301-$X$2+1,"")</x:f>
        <x:v>156</x:v>
      </x:c>
      <x:c r="E301" s="42" t="n">
        <x:f>IF(A301&gt;=$X$3,A301-$X$3+1,"")</x:f>
        <x:v>155</x:v>
      </x:c>
      <x:c r="F301" s="45" t="n">
        <x:f>AVERAGE(B297:B301)</x:f>
        <x:v>0.95</x:v>
      </x:c>
      <x:c r="G301" s="45" t="n">
        <x:f>AVERAGE(C297:C301)</x:f>
        <x:v>1</x:v>
      </x:c>
      <x:c r="H301" s="45" t="n">
        <x:f>AVERAGE(B292:B301)</x:f>
        <x:v>0.975</x:v>
      </x:c>
      <x:c r="I301" s="45" t="n">
        <x:f>AVERAGE(C292:C301)</x:f>
        <x:v>1</x:v>
      </x:c>
      <x:c r="J301" s="45" t="n">
        <x:f>AVERAGE(B287:B301)</x:f>
        <x:v>0.9833333333333333</x:v>
      </x:c>
      <x:c r="K301" s="45" t="n">
        <x:f>AVERAGE(C287:C301)</x:f>
        <x:v>1</x:v>
      </x:c>
      <x:c r="L301" s="45" t="n">
        <x:f>AVERAGE(B282:B301)</x:f>
        <x:v>0.975</x:v>
      </x:c>
      <x:c r="M301" s="45" t="n">
        <x:f>AVERAGE(C282:C301)</x:f>
        <x:v>1</x:v>
      </x:c>
      <x:c r="N301" s="45" t="n">
        <x:f>AVERAGE(B277:B301)</x:f>
        <x:v>0.95</x:v>
      </x:c>
      <x:c r="O301" s="45" t="n">
        <x:f>AVERAGE(C277:C301)</x:f>
        <x:v>1</x:v>
      </x:c>
      <x:c r="P301" s="45" t="n">
        <x:f>AVERAGE(B272:B301)</x:f>
        <x:v>0.95</x:v>
      </x:c>
      <x:c r="Q301" s="45" t="n">
        <x:f>AVERAGE(C272:C301)</x:f>
        <x:v>1</x:v>
      </x:c>
      <x:c r="R301" s="45" t="n">
        <x:f>AVERAGE(B262:B301)</x:f>
        <x:v>0.9375</x:v>
      </x:c>
      <x:c r="S301" s="45" t="n">
        <x:f>AVERAGE(C262:C301)</x:f>
        <x:v>0.9875</x:v>
      </x:c>
      <x:c r="T301" s="45" t="n">
        <x:f>AVERAGE(B252:B301)</x:f>
        <x:v>0.935</x:v>
      </x:c>
      <x:c r="U301" s="45" t="n">
        <x:f>AVERAGE(C252:C301)</x:f>
        <x:v>0.985</x:v>
      </x:c>
    </x:row>
    <x:row r="302">
      <x:c r="A302" s="42" t="n">
        <x:v>301</x:v>
      </x:c>
      <x:c r="B302" s="45" t="n">
        <x:v>1</x:v>
      </x:c>
      <x:c r="C302" s="45" t="n">
        <x:v>1</x:v>
      </x:c>
      <x:c r="D302" s="42" t="n">
        <x:f>IF(A302&gt;=$X$2,A302-$X$2+1,"")</x:f>
        <x:v>157</x:v>
      </x:c>
      <x:c r="E302" s="42" t="n">
        <x:f>IF(A302&gt;=$X$3,A302-$X$3+1,"")</x:f>
        <x:v>156</x:v>
      </x:c>
      <x:c r="F302" s="45" t="n">
        <x:f>AVERAGE(B298:B302)</x:f>
        <x:v>0.95</x:v>
      </x:c>
      <x:c r="G302" s="45" t="n">
        <x:f>AVERAGE(C298:C302)</x:f>
        <x:v>1</x:v>
      </x:c>
      <x:c r="H302" s="45" t="n">
        <x:f>AVERAGE(B293:B302)</x:f>
        <x:v>0.975</x:v>
      </x:c>
      <x:c r="I302" s="45" t="n">
        <x:f>AVERAGE(C293:C302)</x:f>
        <x:v>1</x:v>
      </x:c>
      <x:c r="J302" s="45" t="n">
        <x:f>AVERAGE(B288:B302)</x:f>
        <x:v>0.9833333333333333</x:v>
      </x:c>
      <x:c r="K302" s="45" t="n">
        <x:f>AVERAGE(C288:C302)</x:f>
        <x:v>1</x:v>
      </x:c>
      <x:c r="L302" s="45" t="n">
        <x:f>AVERAGE(B283:B302)</x:f>
        <x:v>0.975</x:v>
      </x:c>
      <x:c r="M302" s="45" t="n">
        <x:f>AVERAGE(C283:C302)</x:f>
        <x:v>1</x:v>
      </x:c>
      <x:c r="N302" s="45" t="n">
        <x:f>AVERAGE(B278:B302)</x:f>
        <x:v>0.95</x:v>
      </x:c>
      <x:c r="O302" s="45" t="n">
        <x:f>AVERAGE(C278:C302)</x:f>
        <x:v>1</x:v>
      </x:c>
      <x:c r="P302" s="45" t="n">
        <x:f>AVERAGE(B273:B302)</x:f>
        <x:v>0.95</x:v>
      </x:c>
      <x:c r="Q302" s="45" t="n">
        <x:f>AVERAGE(C273:C302)</x:f>
        <x:v>1</x:v>
      </x:c>
      <x:c r="R302" s="45" t="n">
        <x:f>AVERAGE(B263:B302)</x:f>
        <x:v>0.9375</x:v>
      </x:c>
      <x:c r="S302" s="45" t="n">
        <x:f>AVERAGE(C263:C302)</x:f>
        <x:v>0.9875</x:v>
      </x:c>
      <x:c r="T302" s="45" t="n">
        <x:f>AVERAGE(B253:B302)</x:f>
        <x:v>0.935</x:v>
      </x:c>
      <x:c r="U302" s="45" t="n">
        <x:f>AVERAGE(C253:C302)</x:f>
        <x:v>0.99</x:v>
      </x:c>
    </x:row>
    <x:row r="303">
      <x:c r="A303" s="42" t="n">
        <x:v>302</x:v>
      </x:c>
      <x:c r="B303" s="45" t="n">
        <x:v>0.75</x:v>
      </x:c>
      <x:c r="C303" s="45" t="n">
        <x:v>1</x:v>
      </x:c>
      <x:c r="D303" s="42" t="n">
        <x:f>IF(A303&gt;=$X$2,A303-$X$2+1,"")</x:f>
        <x:v>158</x:v>
      </x:c>
      <x:c r="E303" s="42" t="n">
        <x:f>IF(A303&gt;=$X$3,A303-$X$3+1,"")</x:f>
        <x:v>157</x:v>
      </x:c>
      <x:c r="F303" s="45" t="n">
        <x:f>AVERAGE(B299:B303)</x:f>
        <x:v>0.9</x:v>
      </x:c>
      <x:c r="G303" s="45" t="n">
        <x:f>AVERAGE(C299:C303)</x:f>
        <x:v>1</x:v>
      </x:c>
      <x:c r="H303" s="45" t="n">
        <x:f>AVERAGE(B294:B303)</x:f>
        <x:v>0.95</x:v>
      </x:c>
      <x:c r="I303" s="45" t="n">
        <x:f>AVERAGE(C294:C303)</x:f>
        <x:v>1</x:v>
      </x:c>
      <x:c r="J303" s="45" t="n">
        <x:f>AVERAGE(B289:B303)</x:f>
        <x:v>0.9666666666666667</x:v>
      </x:c>
      <x:c r="K303" s="45" t="n">
        <x:f>AVERAGE(C289:C303)</x:f>
        <x:v>1</x:v>
      </x:c>
      <x:c r="L303" s="45" t="n">
        <x:f>AVERAGE(B284:B303)</x:f>
        <x:v>0.9625</x:v>
      </x:c>
      <x:c r="M303" s="45" t="n">
        <x:f>AVERAGE(C284:C303)</x:f>
        <x:v>1</x:v>
      </x:c>
      <x:c r="N303" s="45" t="n">
        <x:f>AVERAGE(B279:B303)</x:f>
        <x:v>0.94</x:v>
      </x:c>
      <x:c r="O303" s="45" t="n">
        <x:f>AVERAGE(C279:C303)</x:f>
        <x:v>1</x:v>
      </x:c>
      <x:c r="P303" s="45" t="n">
        <x:f>AVERAGE(B274:B303)</x:f>
        <x:v>0.9416666666666667</x:v>
      </x:c>
      <x:c r="Q303" s="45" t="n">
        <x:f>AVERAGE(C274:C303)</x:f>
        <x:v>1</x:v>
      </x:c>
      <x:c r="R303" s="45" t="n">
        <x:f>AVERAGE(B264:B303)</x:f>
        <x:v>0.9375</x:v>
      </x:c>
      <x:c r="S303" s="45" t="n">
        <x:f>AVERAGE(C264:C303)</x:f>
        <x:v>0.9875</x:v>
      </x:c>
      <x:c r="T303" s="45" t="n">
        <x:f>AVERAGE(B254:B303)</x:f>
        <x:v>0.93</x:v>
      </x:c>
      <x:c r="U303" s="45" t="n">
        <x:f>AVERAGE(C254:C303)</x:f>
        <x:v>0.99</x:v>
      </x:c>
    </x:row>
    <x:row r="304">
      <x:c r="A304" s="42" t="n">
        <x:v>303</x:v>
      </x:c>
      <x:c r="B304" s="45" t="n">
        <x:v>1</x:v>
      </x:c>
      <x:c r="C304" s="45" t="n">
        <x:v>1</x:v>
      </x:c>
      <x:c r="D304" s="42" t="n">
        <x:f>IF(A304&gt;=$X$2,A304-$X$2+1,"")</x:f>
        <x:v>159</x:v>
      </x:c>
      <x:c r="E304" s="42" t="n">
        <x:f>IF(A304&gt;=$X$3,A304-$X$3+1,"")</x:f>
        <x:v>158</x:v>
      </x:c>
      <x:c r="F304" s="45" t="n">
        <x:f>AVERAGE(B300:B304)</x:f>
        <x:v>0.9</x:v>
      </x:c>
      <x:c r="G304" s="45" t="n">
        <x:f>AVERAGE(C300:C304)</x:f>
        <x:v>1</x:v>
      </x:c>
      <x:c r="H304" s="45" t="n">
        <x:f>AVERAGE(B295:B304)</x:f>
        <x:v>0.95</x:v>
      </x:c>
      <x:c r="I304" s="45" t="n">
        <x:f>AVERAGE(C295:C304)</x:f>
        <x:v>1</x:v>
      </x:c>
      <x:c r="J304" s="45" t="n">
        <x:f>AVERAGE(B290:B304)</x:f>
        <x:v>0.9666666666666667</x:v>
      </x:c>
      <x:c r="K304" s="45" t="n">
        <x:f>AVERAGE(C290:C304)</x:f>
        <x:v>1</x:v>
      </x:c>
      <x:c r="L304" s="45" t="n">
        <x:f>AVERAGE(B285:B304)</x:f>
        <x:v>0.975</x:v>
      </x:c>
      <x:c r="M304" s="45" t="n">
        <x:f>AVERAGE(C285:C304)</x:f>
        <x:v>1</x:v>
      </x:c>
      <x:c r="N304" s="45" t="n">
        <x:f>AVERAGE(B280:B304)</x:f>
        <x:v>0.94</x:v>
      </x:c>
      <x:c r="O304" s="45" t="n">
        <x:f>AVERAGE(C280:C304)</x:f>
        <x:v>1</x:v>
      </x:c>
      <x:c r="P304" s="45" t="n">
        <x:f>AVERAGE(B275:B304)</x:f>
        <x:v>0.9416666666666667</x:v>
      </x:c>
      <x:c r="Q304" s="45" t="n">
        <x:f>AVERAGE(C275:C304)</x:f>
        <x:v>1</x:v>
      </x:c>
      <x:c r="R304" s="45" t="n">
        <x:f>AVERAGE(B265:B304)</x:f>
        <x:v>0.9375</x:v>
      </x:c>
      <x:c r="S304" s="45" t="n">
        <x:f>AVERAGE(C265:C304)</x:f>
        <x:v>0.9875</x:v>
      </x:c>
      <x:c r="T304" s="45" t="n">
        <x:f>AVERAGE(B255:B304)</x:f>
        <x:v>0.935</x:v>
      </x:c>
      <x:c r="U304" s="45" t="n">
        <x:f>AVERAGE(C255:C304)</x:f>
        <x:v>0.99</x:v>
      </x:c>
    </x:row>
    <x:row r="305">
      <x:c r="A305" s="42" t="n">
        <x:v>304</x:v>
      </x:c>
      <x:c r="B305" s="45" t="n">
        <x:v>1</x:v>
      </x:c>
      <x:c r="C305" s="45" t="n">
        <x:v>1</x:v>
      </x:c>
      <x:c r="D305" s="42" t="n">
        <x:f>IF(A305&gt;=$X$2,A305-$X$2+1,"")</x:f>
        <x:v>160</x:v>
      </x:c>
      <x:c r="E305" s="42" t="n">
        <x:f>IF(A305&gt;=$X$3,A305-$X$3+1,"")</x:f>
        <x:v>159</x:v>
      </x:c>
      <x:c r="F305" s="45" t="n">
        <x:f>AVERAGE(B301:B305)</x:f>
        <x:v>0.95</x:v>
      </x:c>
      <x:c r="G305" s="45" t="n">
        <x:f>AVERAGE(C301:C305)</x:f>
        <x:v>1</x:v>
      </x:c>
      <x:c r="H305" s="45" t="n">
        <x:f>AVERAGE(B296:B305)</x:f>
        <x:v>0.95</x:v>
      </x:c>
      <x:c r="I305" s="45" t="n">
        <x:f>AVERAGE(C296:C305)</x:f>
        <x:v>1</x:v>
      </x:c>
      <x:c r="J305" s="45" t="n">
        <x:f>AVERAGE(B291:B305)</x:f>
        <x:v>0.9666666666666667</x:v>
      </x:c>
      <x:c r="K305" s="45" t="n">
        <x:f>AVERAGE(C291:C305)</x:f>
        <x:v>1</x:v>
      </x:c>
      <x:c r="L305" s="45" t="n">
        <x:f>AVERAGE(B286:B305)</x:f>
        <x:v>0.975</x:v>
      </x:c>
      <x:c r="M305" s="45" t="n">
        <x:f>AVERAGE(C286:C305)</x:f>
        <x:v>1</x:v>
      </x:c>
      <x:c r="N305" s="45" t="n">
        <x:f>AVERAGE(B281:B305)</x:f>
        <x:v>0.96</x:v>
      </x:c>
      <x:c r="O305" s="45" t="n">
        <x:f>AVERAGE(C281:C305)</x:f>
        <x:v>1</x:v>
      </x:c>
      <x:c r="P305" s="45" t="n">
        <x:f>AVERAGE(B276:B305)</x:f>
        <x:v>0.95</x:v>
      </x:c>
      <x:c r="Q305" s="45" t="n">
        <x:f>AVERAGE(C276:C305)</x:f>
        <x:v>1</x:v>
      </x:c>
      <x:c r="R305" s="45" t="n">
        <x:f>AVERAGE(B266:B305)</x:f>
        <x:v>0.9375</x:v>
      </x:c>
      <x:c r="S305" s="45" t="n">
        <x:f>AVERAGE(C266:C305)</x:f>
        <x:v>0.9875</x:v>
      </x:c>
      <x:c r="T305" s="45" t="n">
        <x:f>AVERAGE(B256:B305)</x:f>
        <x:v>0.935</x:v>
      </x:c>
      <x:c r="U305" s="45" t="n">
        <x:f>AVERAGE(C256:C305)</x:f>
        <x:v>0.99</x:v>
      </x:c>
    </x:row>
    <x:row r="306">
      <x:c r="A306" s="42" t="n">
        <x:v>305</x:v>
      </x:c>
      <x:c r="B306" s="45" t="n">
        <x:v>1</x:v>
      </x:c>
      <x:c r="C306" s="45" t="n">
        <x:v>1</x:v>
      </x:c>
      <x:c r="D306" s="42" t="n">
        <x:f>IF(A306&gt;=$X$2,A306-$X$2+1,"")</x:f>
        <x:v>161</x:v>
      </x:c>
      <x:c r="E306" s="42" t="n">
        <x:f>IF(A306&gt;=$X$3,A306-$X$3+1,"")</x:f>
        <x:v>160</x:v>
      </x:c>
      <x:c r="F306" s="45" t="n">
        <x:f>AVERAGE(B302:B306)</x:f>
        <x:v>0.95</x:v>
      </x:c>
      <x:c r="G306" s="45" t="n">
        <x:f>AVERAGE(C302:C306)</x:f>
        <x:v>1</x:v>
      </x:c>
      <x:c r="H306" s="45" t="n">
        <x:f>AVERAGE(B297:B306)</x:f>
        <x:v>0.95</x:v>
      </x:c>
      <x:c r="I306" s="45" t="n">
        <x:f>AVERAGE(C297:C306)</x:f>
        <x:v>1</x:v>
      </x:c>
      <x:c r="J306" s="45" t="n">
        <x:f>AVERAGE(B292:B306)</x:f>
        <x:v>0.9666666666666667</x:v>
      </x:c>
      <x:c r="K306" s="45" t="n">
        <x:f>AVERAGE(C292:C306)</x:f>
        <x:v>1</x:v>
      </x:c>
      <x:c r="L306" s="45" t="n">
        <x:f>AVERAGE(B287:B306)</x:f>
        <x:v>0.975</x:v>
      </x:c>
      <x:c r="M306" s="45" t="n">
        <x:f>AVERAGE(C287:C306)</x:f>
        <x:v>1</x:v>
      </x:c>
      <x:c r="N306" s="45" t="n">
        <x:f>AVERAGE(B282:B306)</x:f>
        <x:v>0.97</x:v>
      </x:c>
      <x:c r="O306" s="45" t="n">
        <x:f>AVERAGE(C282:C306)</x:f>
        <x:v>1</x:v>
      </x:c>
      <x:c r="P306" s="45" t="n">
        <x:f>AVERAGE(B277:B306)</x:f>
        <x:v>0.95</x:v>
      </x:c>
      <x:c r="Q306" s="45" t="n">
        <x:f>AVERAGE(C277:C306)</x:f>
        <x:v>1</x:v>
      </x:c>
      <x:c r="R306" s="45" t="n">
        <x:f>AVERAGE(B267:B306)</x:f>
        <x:v>0.94375</x:v>
      </x:c>
      <x:c r="S306" s="45" t="n">
        <x:f>AVERAGE(C267:C306)</x:f>
        <x:v>0.9875</x:v>
      </x:c>
      <x:c r="T306" s="45" t="n">
        <x:f>AVERAGE(B257:B306)</x:f>
        <x:v>0.935</x:v>
      </x:c>
      <x:c r="U306" s="45" t="n">
        <x:f>AVERAGE(C257:C306)</x:f>
        <x:v>0.99</x:v>
      </x:c>
    </x:row>
    <x:row r="307">
      <x:c r="A307" s="42" t="n">
        <x:v>306</x:v>
      </x:c>
      <x:c r="B307" s="45" t="n">
        <x:v>1</x:v>
      </x:c>
      <x:c r="C307" s="45" t="n">
        <x:v>1</x:v>
      </x:c>
      <x:c r="D307" s="42" t="n">
        <x:f>IF(A307&gt;=$X$2,A307-$X$2+1,"")</x:f>
        <x:v>162</x:v>
      </x:c>
      <x:c r="E307" s="42" t="n">
        <x:f>IF(A307&gt;=$X$3,A307-$X$3+1,"")</x:f>
        <x:v>161</x:v>
      </x:c>
      <x:c r="F307" s="45" t="n">
        <x:f>AVERAGE(B303:B307)</x:f>
        <x:v>0.95</x:v>
      </x:c>
      <x:c r="G307" s="45" t="n">
        <x:f>AVERAGE(C303:C307)</x:f>
        <x:v>1</x:v>
      </x:c>
      <x:c r="H307" s="45" t="n">
        <x:f>AVERAGE(B298:B307)</x:f>
        <x:v>0.95</x:v>
      </x:c>
      <x:c r="I307" s="45" t="n">
        <x:f>AVERAGE(C298:C307)</x:f>
        <x:v>1</x:v>
      </x:c>
      <x:c r="J307" s="45" t="n">
        <x:f>AVERAGE(B293:B307)</x:f>
        <x:v>0.9666666666666667</x:v>
      </x:c>
      <x:c r="K307" s="45" t="n">
        <x:f>AVERAGE(C293:C307)</x:f>
        <x:v>1</x:v>
      </x:c>
      <x:c r="L307" s="45" t="n">
        <x:f>AVERAGE(B288:B307)</x:f>
        <x:v>0.975</x:v>
      </x:c>
      <x:c r="M307" s="45" t="n">
        <x:f>AVERAGE(C288:C307)</x:f>
        <x:v>1</x:v>
      </x:c>
      <x:c r="N307" s="45" t="n">
        <x:f>AVERAGE(B283:B307)</x:f>
        <x:v>0.97</x:v>
      </x:c>
      <x:c r="O307" s="45" t="n">
        <x:f>AVERAGE(C283:C307)</x:f>
        <x:v>1</x:v>
      </x:c>
      <x:c r="P307" s="45" t="n">
        <x:f>AVERAGE(B278:B307)</x:f>
        <x:v>0.95</x:v>
      </x:c>
      <x:c r="Q307" s="45" t="n">
        <x:f>AVERAGE(C278:C307)</x:f>
        <x:v>1</x:v>
      </x:c>
      <x:c r="R307" s="45" t="n">
        <x:f>AVERAGE(B268:B307)</x:f>
        <x:v>0.94375</x:v>
      </x:c>
      <x:c r="S307" s="45" t="n">
        <x:f>AVERAGE(C268:C307)</x:f>
        <x:v>0.9875</x:v>
      </x:c>
      <x:c r="T307" s="45" t="n">
        <x:f>AVERAGE(B258:B307)</x:f>
        <x:v>0.945</x:v>
      </x:c>
      <x:c r="U307" s="45" t="n">
        <x:f>AVERAGE(C258:C307)</x:f>
        <x:v>0.99</x:v>
      </x:c>
    </x:row>
    <x:row r="308">
      <x:c r="A308" s="42" t="n">
        <x:v>307</x:v>
      </x:c>
      <x:c r="B308" s="45" t="n">
        <x:v>1</x:v>
      </x:c>
      <x:c r="C308" s="45" t="n">
        <x:v>1</x:v>
      </x:c>
      <x:c r="D308" s="42" t="n">
        <x:f>IF(A308&gt;=$X$2,A308-$X$2+1,"")</x:f>
        <x:v>163</x:v>
      </x:c>
      <x:c r="E308" s="42" t="n">
        <x:f>IF(A308&gt;=$X$3,A308-$X$3+1,"")</x:f>
        <x:v>162</x:v>
      </x:c>
      <x:c r="F308" s="45" t="n">
        <x:f>AVERAGE(B304:B308)</x:f>
        <x:v>1</x:v>
      </x:c>
      <x:c r="G308" s="45" t="n">
        <x:f>AVERAGE(C304:C308)</x:f>
        <x:v>1</x:v>
      </x:c>
      <x:c r="H308" s="45" t="n">
        <x:f>AVERAGE(B299:B308)</x:f>
        <x:v>0.95</x:v>
      </x:c>
      <x:c r="I308" s="45" t="n">
        <x:f>AVERAGE(C299:C308)</x:f>
        <x:v>1</x:v>
      </x:c>
      <x:c r="J308" s="45" t="n">
        <x:f>AVERAGE(B294:B308)</x:f>
        <x:v>0.9666666666666667</x:v>
      </x:c>
      <x:c r="K308" s="45" t="n">
        <x:f>AVERAGE(C294:C308)</x:f>
        <x:v>1</x:v>
      </x:c>
      <x:c r="L308" s="45" t="n">
        <x:f>AVERAGE(B289:B308)</x:f>
        <x:v>0.975</x:v>
      </x:c>
      <x:c r="M308" s="45" t="n">
        <x:f>AVERAGE(C289:C308)</x:f>
        <x:v>1</x:v>
      </x:c>
      <x:c r="N308" s="45" t="n">
        <x:f>AVERAGE(B284:B308)</x:f>
        <x:v>0.97</x:v>
      </x:c>
      <x:c r="O308" s="45" t="n">
        <x:f>AVERAGE(C284:C308)</x:f>
        <x:v>1</x:v>
      </x:c>
      <x:c r="P308" s="45" t="n">
        <x:f>AVERAGE(B279:B308)</x:f>
        <x:v>0.95</x:v>
      </x:c>
      <x:c r="Q308" s="45" t="n">
        <x:f>AVERAGE(C279:C308)</x:f>
        <x:v>1</x:v>
      </x:c>
      <x:c r="R308" s="45" t="n">
        <x:f>AVERAGE(B269:B308)</x:f>
        <x:v>0.94375</x:v>
      </x:c>
      <x:c r="S308" s="45" t="n">
        <x:f>AVERAGE(C269:C308)</x:f>
        <x:v>0.9875</x:v>
      </x:c>
      <x:c r="T308" s="45" t="n">
        <x:f>AVERAGE(B259:B308)</x:f>
        <x:v>0.945</x:v>
      </x:c>
      <x:c r="U308" s="45" t="n">
        <x:f>AVERAGE(C259:C308)</x:f>
        <x:v>0.99</x:v>
      </x:c>
    </x:row>
    <x:row r="309">
      <x:c r="A309" s="42" t="n">
        <x:v>308</x:v>
      </x:c>
      <x:c r="B309" s="45" t="n">
        <x:v>0.75</x:v>
      </x:c>
      <x:c r="C309" s="45" t="n">
        <x:v>1</x:v>
      </x:c>
      <x:c r="D309" s="42" t="n">
        <x:f>IF(A309&gt;=$X$2,A309-$X$2+1,"")</x:f>
        <x:v>164</x:v>
      </x:c>
      <x:c r="E309" s="42" t="n">
        <x:f>IF(A309&gt;=$X$3,A309-$X$3+1,"")</x:f>
        <x:v>163</x:v>
      </x:c>
      <x:c r="F309" s="45" t="n">
        <x:f>AVERAGE(B305:B309)</x:f>
        <x:v>0.95</x:v>
      </x:c>
      <x:c r="G309" s="45" t="n">
        <x:f>AVERAGE(C305:C309)</x:f>
        <x:v>1</x:v>
      </x:c>
      <x:c r="H309" s="45" t="n">
        <x:f>AVERAGE(B300:B309)</x:f>
        <x:v>0.925</x:v>
      </x:c>
      <x:c r="I309" s="45" t="n">
        <x:f>AVERAGE(C300:C309)</x:f>
        <x:v>1</x:v>
      </x:c>
      <x:c r="J309" s="45" t="n">
        <x:f>AVERAGE(B295:B309)</x:f>
        <x:v>0.95</x:v>
      </x:c>
      <x:c r="K309" s="45" t="n">
        <x:f>AVERAGE(C295:C309)</x:f>
        <x:v>1</x:v>
      </x:c>
      <x:c r="L309" s="45" t="n">
        <x:f>AVERAGE(B290:B309)</x:f>
        <x:v>0.9625</x:v>
      </x:c>
      <x:c r="M309" s="45" t="n">
        <x:f>AVERAGE(C290:C309)</x:f>
        <x:v>1</x:v>
      </x:c>
      <x:c r="N309" s="45" t="n">
        <x:f>AVERAGE(B285:B309)</x:f>
        <x:v>0.97</x:v>
      </x:c>
      <x:c r="O309" s="45" t="n">
        <x:f>AVERAGE(C285:C309)</x:f>
        <x:v>1</x:v>
      </x:c>
      <x:c r="P309" s="45" t="n">
        <x:f>AVERAGE(B280:B309)</x:f>
        <x:v>0.9416666666666667</x:v>
      </x:c>
      <x:c r="Q309" s="45" t="n">
        <x:f>AVERAGE(C280:C309)</x:f>
        <x:v>1</x:v>
      </x:c>
      <x:c r="R309" s="45" t="n">
        <x:f>AVERAGE(B270:B309)</x:f>
        <x:v>0.9375</x:v>
      </x:c>
      <x:c r="S309" s="45" t="n">
        <x:f>AVERAGE(C270:C309)</x:f>
        <x:v>0.9875</x:v>
      </x:c>
      <x:c r="T309" s="45" t="n">
        <x:f>AVERAGE(B260:B309)</x:f>
        <x:v>0.94</x:v>
      </x:c>
      <x:c r="U309" s="45" t="n">
        <x:f>AVERAGE(C260:C309)</x:f>
        <x:v>0.99</x:v>
      </x:c>
    </x:row>
    <x:row r="310">
      <x:c r="A310" s="42" t="n">
        <x:v>309</x:v>
      </x:c>
      <x:c r="B310" s="45" t="n">
        <x:v>1</x:v>
      </x:c>
      <x:c r="C310" s="45" t="n">
        <x:v>1</x:v>
      </x:c>
      <x:c r="D310" s="42" t="n">
        <x:f>IF(A310&gt;=$X$2,A310-$X$2+1,"")</x:f>
        <x:v>165</x:v>
      </x:c>
      <x:c r="E310" s="42" t="n">
        <x:f>IF(A310&gt;=$X$3,A310-$X$3+1,"")</x:f>
        <x:v>164</x:v>
      </x:c>
      <x:c r="F310" s="45" t="n">
        <x:f>AVERAGE(B306:B310)</x:f>
        <x:v>0.95</x:v>
      </x:c>
      <x:c r="G310" s="45" t="n">
        <x:f>AVERAGE(C306:C310)</x:f>
        <x:v>1</x:v>
      </x:c>
      <x:c r="H310" s="45" t="n">
        <x:f>AVERAGE(B301:B310)</x:f>
        <x:v>0.95</x:v>
      </x:c>
      <x:c r="I310" s="45" t="n">
        <x:f>AVERAGE(C301:C310)</x:f>
        <x:v>1</x:v>
      </x:c>
      <x:c r="J310" s="45" t="n">
        <x:f>AVERAGE(B296:B310)</x:f>
        <x:v>0.95</x:v>
      </x:c>
      <x:c r="K310" s="45" t="n">
        <x:f>AVERAGE(C296:C310)</x:f>
        <x:v>1</x:v>
      </x:c>
      <x:c r="L310" s="45" t="n">
        <x:f>AVERAGE(B291:B310)</x:f>
        <x:v>0.9625</x:v>
      </x:c>
      <x:c r="M310" s="45" t="n">
        <x:f>AVERAGE(C291:C310)</x:f>
        <x:v>1</x:v>
      </x:c>
      <x:c r="N310" s="45" t="n">
        <x:f>AVERAGE(B286:B310)</x:f>
        <x:v>0.97</x:v>
      </x:c>
      <x:c r="O310" s="45" t="n">
        <x:f>AVERAGE(C286:C310)</x:f>
        <x:v>1</x:v>
      </x:c>
      <x:c r="P310" s="45" t="n">
        <x:f>AVERAGE(B281:B310)</x:f>
        <x:v>0.9583333333333334</x:v>
      </x:c>
      <x:c r="Q310" s="45" t="n">
        <x:f>AVERAGE(C281:C310)</x:f>
        <x:v>1</x:v>
      </x:c>
      <x:c r="R310" s="45" t="n">
        <x:f>AVERAGE(B271:B310)</x:f>
        <x:v>0.94375</x:v>
      </x:c>
      <x:c r="S310" s="45" t="n">
        <x:f>AVERAGE(C271:C310)</x:f>
        <x:v>0.99375</x:v>
      </x:c>
      <x:c r="T310" s="45" t="n">
        <x:f>AVERAGE(B261:B310)</x:f>
        <x:v>0.94</x:v>
      </x:c>
      <x:c r="U310" s="45" t="n">
        <x:f>AVERAGE(C261:C310)</x:f>
        <x:v>0.99</x:v>
      </x:c>
    </x:row>
    <x:row r="311">
      <x:c r="A311" s="42" t="n">
        <x:v>310</x:v>
      </x:c>
      <x:c r="B311" s="45" t="n">
        <x:v>0.25</x:v>
      </x:c>
      <x:c r="C311" s="45" t="n">
        <x:v>1</x:v>
      </x:c>
      <x:c r="D311" s="42" t="n">
        <x:f>IF(A311&gt;=$X$2,A311-$X$2+1,"")</x:f>
        <x:v>166</x:v>
      </x:c>
      <x:c r="E311" s="42" t="n">
        <x:f>IF(A311&gt;=$X$3,A311-$X$3+1,"")</x:f>
        <x:v>165</x:v>
      </x:c>
      <x:c r="F311" s="45" t="n">
        <x:f>AVERAGE(B307:B311)</x:f>
        <x:v>0.8</x:v>
      </x:c>
      <x:c r="G311" s="45" t="n">
        <x:f>AVERAGE(C307:C311)</x:f>
        <x:v>1</x:v>
      </x:c>
      <x:c r="H311" s="45" t="n">
        <x:f>AVERAGE(B302:B311)</x:f>
        <x:v>0.875</x:v>
      </x:c>
      <x:c r="I311" s="45" t="n">
        <x:f>AVERAGE(C302:C311)</x:f>
        <x:v>1</x:v>
      </x:c>
      <x:c r="J311" s="45" t="n">
        <x:f>AVERAGE(B297:B311)</x:f>
        <x:v>0.9</x:v>
      </x:c>
      <x:c r="K311" s="45" t="n">
        <x:f>AVERAGE(C297:C311)</x:f>
        <x:v>1</x:v>
      </x:c>
      <x:c r="L311" s="45" t="n">
        <x:f>AVERAGE(B292:B311)</x:f>
        <x:v>0.925</x:v>
      </x:c>
      <x:c r="M311" s="45" t="n">
        <x:f>AVERAGE(C292:C311)</x:f>
        <x:v>1</x:v>
      </x:c>
      <x:c r="N311" s="45" t="n">
        <x:f>AVERAGE(B287:B311)</x:f>
        <x:v>0.94</x:v>
      </x:c>
      <x:c r="O311" s="45" t="n">
        <x:f>AVERAGE(C287:C311)</x:f>
        <x:v>1</x:v>
      </x:c>
      <x:c r="P311" s="45" t="n">
        <x:f>AVERAGE(B282:B311)</x:f>
        <x:v>0.9416666666666667</x:v>
      </x:c>
      <x:c r="Q311" s="45" t="n">
        <x:f>AVERAGE(C282:C311)</x:f>
        <x:v>1</x:v>
      </x:c>
      <x:c r="R311" s="45" t="n">
        <x:f>AVERAGE(B272:B311)</x:f>
        <x:v>0.93125</x:v>
      </x:c>
      <x:c r="S311" s="45" t="n">
        <x:f>AVERAGE(C272:C311)</x:f>
        <x:v>1</x:v>
      </x:c>
      <x:c r="T311" s="45" t="n">
        <x:f>AVERAGE(B262:B311)</x:f>
        <x:v>0.925</x:v>
      </x:c>
      <x:c r="U311" s="45" t="n">
        <x:f>AVERAGE(C262:C311)</x:f>
        <x:v>0.99</x:v>
      </x:c>
    </x:row>
    <x:row r="312">
      <x:c r="A312" s="42" t="n">
        <x:v>311</x:v>
      </x:c>
      <x:c r="B312" s="45" t="n">
        <x:v>1</x:v>
      </x:c>
      <x:c r="C312" s="45" t="n">
        <x:v>1</x:v>
      </x:c>
      <x:c r="D312" s="42" t="n">
        <x:f>IF(A312&gt;=$X$2,A312-$X$2+1,"")</x:f>
        <x:v>167</x:v>
      </x:c>
      <x:c r="E312" s="42" t="n">
        <x:f>IF(A312&gt;=$X$3,A312-$X$3+1,"")</x:f>
        <x:v>166</x:v>
      </x:c>
      <x:c r="F312" s="45" t="n">
        <x:f>AVERAGE(B308:B312)</x:f>
        <x:v>0.8</x:v>
      </x:c>
      <x:c r="G312" s="45" t="n">
        <x:f>AVERAGE(C308:C312)</x:f>
        <x:v>1</x:v>
      </x:c>
      <x:c r="H312" s="45" t="n">
        <x:f>AVERAGE(B303:B312)</x:f>
        <x:v>0.875</x:v>
      </x:c>
      <x:c r="I312" s="45" t="n">
        <x:f>AVERAGE(C303:C312)</x:f>
        <x:v>1</x:v>
      </x:c>
      <x:c r="J312" s="45" t="n">
        <x:f>AVERAGE(B298:B312)</x:f>
        <x:v>0.9</x:v>
      </x:c>
      <x:c r="K312" s="45" t="n">
        <x:f>AVERAGE(C298:C312)</x:f>
        <x:v>1</x:v>
      </x:c>
      <x:c r="L312" s="45" t="n">
        <x:f>AVERAGE(B293:B312)</x:f>
        <x:v>0.925</x:v>
      </x:c>
      <x:c r="M312" s="45" t="n">
        <x:f>AVERAGE(C293:C312)</x:f>
        <x:v>1</x:v>
      </x:c>
      <x:c r="N312" s="45" t="n">
        <x:f>AVERAGE(B288:B312)</x:f>
        <x:v>0.94</x:v>
      </x:c>
      <x:c r="O312" s="45" t="n">
        <x:f>AVERAGE(C288:C312)</x:f>
        <x:v>1</x:v>
      </x:c>
      <x:c r="P312" s="45" t="n">
        <x:f>AVERAGE(B283:B312)</x:f>
        <x:v>0.9416666666666667</x:v>
      </x:c>
      <x:c r="Q312" s="45" t="n">
        <x:f>AVERAGE(C283:C312)</x:f>
        <x:v>1</x:v>
      </x:c>
      <x:c r="R312" s="45" t="n">
        <x:f>AVERAGE(B273:B312)</x:f>
        <x:v>0.93125</x:v>
      </x:c>
      <x:c r="S312" s="45" t="n">
        <x:f>AVERAGE(C273:C312)</x:f>
        <x:v>1</x:v>
      </x:c>
      <x:c r="T312" s="45" t="n">
        <x:f>AVERAGE(B263:B312)</x:f>
        <x:v>0.925</x:v>
      </x:c>
      <x:c r="U312" s="45" t="n">
        <x:f>AVERAGE(C263:C312)</x:f>
        <x:v>0.99</x:v>
      </x:c>
    </x:row>
    <x:row r="313">
      <x:c r="A313" s="42" t="n">
        <x:v>312</x:v>
      </x:c>
      <x:c r="B313" s="45" t="n">
        <x:v>1</x:v>
      </x:c>
      <x:c r="C313" s="45" t="n">
        <x:v>1</x:v>
      </x:c>
      <x:c r="D313" s="42" t="n">
        <x:f>IF(A313&gt;=$X$2,A313-$X$2+1,"")</x:f>
        <x:v>168</x:v>
      </x:c>
      <x:c r="E313" s="42" t="n">
        <x:f>IF(A313&gt;=$X$3,A313-$X$3+1,"")</x:f>
        <x:v>167</x:v>
      </x:c>
      <x:c r="F313" s="45" t="n">
        <x:f>AVERAGE(B309:B313)</x:f>
        <x:v>0.8</x:v>
      </x:c>
      <x:c r="G313" s="45" t="n">
        <x:f>AVERAGE(C309:C313)</x:f>
        <x:v>1</x:v>
      </x:c>
      <x:c r="H313" s="45" t="n">
        <x:f>AVERAGE(B304:B313)</x:f>
        <x:v>0.9</x:v>
      </x:c>
      <x:c r="I313" s="45" t="n">
        <x:f>AVERAGE(C304:C313)</x:f>
        <x:v>1</x:v>
      </x:c>
      <x:c r="J313" s="45" t="n">
        <x:f>AVERAGE(B299:B313)</x:f>
        <x:v>0.9</x:v>
      </x:c>
      <x:c r="K313" s="45" t="n">
        <x:f>AVERAGE(C299:C313)</x:f>
        <x:v>1</x:v>
      </x:c>
      <x:c r="L313" s="45" t="n">
        <x:f>AVERAGE(B294:B313)</x:f>
        <x:v>0.925</x:v>
      </x:c>
      <x:c r="M313" s="45" t="n">
        <x:f>AVERAGE(C294:C313)</x:f>
        <x:v>1</x:v>
      </x:c>
      <x:c r="N313" s="45" t="n">
        <x:f>AVERAGE(B289:B313)</x:f>
        <x:v>0.94</x:v>
      </x:c>
      <x:c r="O313" s="45" t="n">
        <x:f>AVERAGE(C289:C313)</x:f>
        <x:v>1</x:v>
      </x:c>
      <x:c r="P313" s="45" t="n">
        <x:f>AVERAGE(B284:B313)</x:f>
        <x:v>0.9416666666666667</x:v>
      </x:c>
      <x:c r="Q313" s="45" t="n">
        <x:f>AVERAGE(C284:C313)</x:f>
        <x:v>1</x:v>
      </x:c>
      <x:c r="R313" s="45" t="n">
        <x:f>AVERAGE(B274:B313)</x:f>
        <x:v>0.93125</x:v>
      </x:c>
      <x:c r="S313" s="45" t="n">
        <x:f>AVERAGE(C274:C313)</x:f>
        <x:v>1</x:v>
      </x:c>
      <x:c r="T313" s="45" t="n">
        <x:f>AVERAGE(B264:B313)</x:f>
        <x:v>0.93</x:v>
      </x:c>
      <x:c r="U313" s="45" t="n">
        <x:f>AVERAGE(C264:C313)</x:f>
        <x:v>0.99</x:v>
      </x:c>
    </x:row>
    <x:row r="314">
      <x:c r="A314" s="42" t="n">
        <x:v>313</x:v>
      </x:c>
      <x:c r="B314" s="45" t="n">
        <x:v>1</x:v>
      </x:c>
      <x:c r="C314" s="45" t="n">
        <x:v>1</x:v>
      </x:c>
      <x:c r="D314" s="42" t="n">
        <x:f>IF(A314&gt;=$X$2,A314-$X$2+1,"")</x:f>
        <x:v>169</x:v>
      </x:c>
      <x:c r="E314" s="42" t="n">
        <x:f>IF(A314&gt;=$X$3,A314-$X$3+1,"")</x:f>
        <x:v>168</x:v>
      </x:c>
      <x:c r="F314" s="45" t="n">
        <x:f>AVERAGE(B310:B314)</x:f>
        <x:v>0.85</x:v>
      </x:c>
      <x:c r="G314" s="45" t="n">
        <x:f>AVERAGE(C310:C314)</x:f>
        <x:v>1</x:v>
      </x:c>
      <x:c r="H314" s="45" t="n">
        <x:f>AVERAGE(B305:B314)</x:f>
        <x:v>0.9</x:v>
      </x:c>
      <x:c r="I314" s="45" t="n">
        <x:f>AVERAGE(C305:C314)</x:f>
        <x:v>1</x:v>
      </x:c>
      <x:c r="J314" s="45" t="n">
        <x:f>AVERAGE(B300:B314)</x:f>
        <x:v>0.9</x:v>
      </x:c>
      <x:c r="K314" s="45" t="n">
        <x:f>AVERAGE(C300:C314)</x:f>
        <x:v>1</x:v>
      </x:c>
      <x:c r="L314" s="45" t="n">
        <x:f>AVERAGE(B295:B314)</x:f>
        <x:v>0.925</x:v>
      </x:c>
      <x:c r="M314" s="45" t="n">
        <x:f>AVERAGE(C295:C314)</x:f>
        <x:v>1</x:v>
      </x:c>
      <x:c r="N314" s="45" t="n">
        <x:f>AVERAGE(B290:B314)</x:f>
        <x:v>0.94</x:v>
      </x:c>
      <x:c r="O314" s="45" t="n">
        <x:f>AVERAGE(C290:C314)</x:f>
        <x:v>1</x:v>
      </x:c>
      <x:c r="P314" s="45" t="n">
        <x:f>AVERAGE(B285:B314)</x:f>
        <x:v>0.95</x:v>
      </x:c>
      <x:c r="Q314" s="45" t="n">
        <x:f>AVERAGE(C285:C314)</x:f>
        <x:v>1</x:v>
      </x:c>
      <x:c r="R314" s="45" t="n">
        <x:f>AVERAGE(B275:B314)</x:f>
        <x:v>0.93125</x:v>
      </x:c>
      <x:c r="S314" s="45" t="n">
        <x:f>AVERAGE(C275:C314)</x:f>
        <x:v>1</x:v>
      </x:c>
      <x:c r="T314" s="45" t="n">
        <x:f>AVERAGE(B265:B314)</x:f>
        <x:v>0.93</x:v>
      </x:c>
      <x:c r="U314" s="45" t="n">
        <x:f>AVERAGE(C265:C314)</x:f>
        <x:v>0.99</x:v>
      </x:c>
    </x:row>
    <x:row r="315">
      <x:c r="A315" s="42" t="n">
        <x:v>314</x:v>
      </x:c>
      <x:c r="B315" s="45" t="n">
        <x:v>0.75</x:v>
      </x:c>
      <x:c r="C315" s="45" t="n">
        <x:v>1</x:v>
      </x:c>
      <x:c r="D315" s="42" t="n">
        <x:f>IF(A315&gt;=$X$2,A315-$X$2+1,"")</x:f>
        <x:v>170</x:v>
      </x:c>
      <x:c r="E315" s="42" t="n">
        <x:f>IF(A315&gt;=$X$3,A315-$X$3+1,"")</x:f>
        <x:v>169</x:v>
      </x:c>
      <x:c r="F315" s="45" t="n">
        <x:f>AVERAGE(B311:B315)</x:f>
        <x:v>0.8</x:v>
      </x:c>
      <x:c r="G315" s="45" t="n">
        <x:f>AVERAGE(C311:C315)</x:f>
        <x:v>1</x:v>
      </x:c>
      <x:c r="H315" s="45" t="n">
        <x:f>AVERAGE(B306:B315)</x:f>
        <x:v>0.875</x:v>
      </x:c>
      <x:c r="I315" s="45" t="n">
        <x:f>AVERAGE(C306:C315)</x:f>
        <x:v>1</x:v>
      </x:c>
      <x:c r="J315" s="45" t="n">
        <x:f>AVERAGE(B301:B315)</x:f>
        <x:v>0.9</x:v>
      </x:c>
      <x:c r="K315" s="45" t="n">
        <x:f>AVERAGE(C301:C315)</x:f>
        <x:v>1</x:v>
      </x:c>
      <x:c r="L315" s="45" t="n">
        <x:f>AVERAGE(B296:B315)</x:f>
        <x:v>0.9125</x:v>
      </x:c>
      <x:c r="M315" s="45" t="n">
        <x:f>AVERAGE(C296:C315)</x:f>
        <x:v>1</x:v>
      </x:c>
      <x:c r="N315" s="45" t="n">
        <x:f>AVERAGE(B291:B315)</x:f>
        <x:v>0.93</x:v>
      </x:c>
      <x:c r="O315" s="45" t="n">
        <x:f>AVERAGE(C291:C315)</x:f>
        <x:v>1</x:v>
      </x:c>
      <x:c r="P315" s="45" t="n">
        <x:f>AVERAGE(B286:B315)</x:f>
        <x:v>0.9416666666666667</x:v>
      </x:c>
      <x:c r="Q315" s="45" t="n">
        <x:f>AVERAGE(C286:C315)</x:f>
        <x:v>1</x:v>
      </x:c>
      <x:c r="R315" s="45" t="n">
        <x:f>AVERAGE(B276:B315)</x:f>
        <x:v>0.93125</x:v>
      </x:c>
      <x:c r="S315" s="45" t="n">
        <x:f>AVERAGE(C276:C315)</x:f>
        <x:v>1</x:v>
      </x:c>
      <x:c r="T315" s="45" t="n">
        <x:f>AVERAGE(B266:B315)</x:f>
        <x:v>0.925</x:v>
      </x:c>
      <x:c r="U315" s="45" t="n">
        <x:f>AVERAGE(C266:C315)</x:f>
        <x:v>0.99</x:v>
      </x:c>
    </x:row>
    <x:row r="316">
      <x:c r="A316" s="42" t="n">
        <x:v>315</x:v>
      </x:c>
      <x:c r="B316" s="45" t="n">
        <x:v>1</x:v>
      </x:c>
      <x:c r="C316" s="45" t="n">
        <x:v>1</x:v>
      </x:c>
      <x:c r="D316" s="42" t="n">
        <x:f>IF(A316&gt;=$X$2,A316-$X$2+1,"")</x:f>
        <x:v>171</x:v>
      </x:c>
      <x:c r="E316" s="42" t="n">
        <x:f>IF(A316&gt;=$X$3,A316-$X$3+1,"")</x:f>
        <x:v>170</x:v>
      </x:c>
      <x:c r="F316" s="45" t="n">
        <x:f>AVERAGE(B312:B316)</x:f>
        <x:v>0.95</x:v>
      </x:c>
      <x:c r="G316" s="45" t="n">
        <x:f>AVERAGE(C312:C316)</x:f>
        <x:v>1</x:v>
      </x:c>
      <x:c r="H316" s="45" t="n">
        <x:f>AVERAGE(B307:B316)</x:f>
        <x:v>0.875</x:v>
      </x:c>
      <x:c r="I316" s="45" t="n">
        <x:f>AVERAGE(C307:C316)</x:f>
        <x:v>1</x:v>
      </x:c>
      <x:c r="J316" s="45" t="n">
        <x:f>AVERAGE(B302:B316)</x:f>
        <x:v>0.9</x:v>
      </x:c>
      <x:c r="K316" s="45" t="n">
        <x:f>AVERAGE(C302:C316)</x:f>
        <x:v>1</x:v>
      </x:c>
      <x:c r="L316" s="45" t="n">
        <x:f>AVERAGE(B297:B316)</x:f>
        <x:v>0.9125</x:v>
      </x:c>
      <x:c r="M316" s="45" t="n">
        <x:f>AVERAGE(C297:C316)</x:f>
        <x:v>1</x:v>
      </x:c>
      <x:c r="N316" s="45" t="n">
        <x:f>AVERAGE(B292:B316)</x:f>
        <x:v>0.93</x:v>
      </x:c>
      <x:c r="O316" s="45" t="n">
        <x:f>AVERAGE(C292:C316)</x:f>
        <x:v>1</x:v>
      </x:c>
      <x:c r="P316" s="45" t="n">
        <x:f>AVERAGE(B287:B316)</x:f>
        <x:v>0.9416666666666667</x:v>
      </x:c>
      <x:c r="Q316" s="45" t="n">
        <x:f>AVERAGE(C287:C316)</x:f>
        <x:v>1</x:v>
      </x:c>
      <x:c r="R316" s="45" t="n">
        <x:f>AVERAGE(B277:B316)</x:f>
        <x:v>0.93125</x:v>
      </x:c>
      <x:c r="S316" s="45" t="n">
        <x:f>AVERAGE(C277:C316)</x:f>
        <x:v>1</x:v>
      </x:c>
      <x:c r="T316" s="45" t="n">
        <x:f>AVERAGE(B267:B316)</x:f>
        <x:v>0.93</x:v>
      </x:c>
      <x:c r="U316" s="45" t="n">
        <x:f>AVERAGE(C267:C316)</x:f>
        <x:v>0.99</x:v>
      </x:c>
    </x:row>
    <x:row r="317">
      <x:c r="A317" s="42" t="n">
        <x:v>316</x:v>
      </x:c>
      <x:c r="B317" s="45" t="n">
        <x:v>1</x:v>
      </x:c>
      <x:c r="C317" s="45" t="n">
        <x:v>1</x:v>
      </x:c>
      <x:c r="D317" s="42" t="n">
        <x:f>IF(A317&gt;=$X$2,A317-$X$2+1,"")</x:f>
        <x:v>172</x:v>
      </x:c>
      <x:c r="E317" s="42" t="n">
        <x:f>IF(A317&gt;=$X$3,A317-$X$3+1,"")</x:f>
        <x:v>171</x:v>
      </x:c>
      <x:c r="F317" s="45" t="n">
        <x:f>AVERAGE(B313:B317)</x:f>
        <x:v>0.95</x:v>
      </x:c>
      <x:c r="G317" s="45" t="n">
        <x:f>AVERAGE(C313:C317)</x:f>
        <x:v>1</x:v>
      </x:c>
      <x:c r="H317" s="45" t="n">
        <x:f>AVERAGE(B308:B317)</x:f>
        <x:v>0.875</x:v>
      </x:c>
      <x:c r="I317" s="45" t="n">
        <x:f>AVERAGE(C308:C317)</x:f>
        <x:v>1</x:v>
      </x:c>
      <x:c r="J317" s="45" t="n">
        <x:f>AVERAGE(B303:B317)</x:f>
        <x:v>0.9</x:v>
      </x:c>
      <x:c r="K317" s="45" t="n">
        <x:f>AVERAGE(C303:C317)</x:f>
        <x:v>1</x:v>
      </x:c>
      <x:c r="L317" s="45" t="n">
        <x:f>AVERAGE(B298:B317)</x:f>
        <x:v>0.9125</x:v>
      </x:c>
      <x:c r="M317" s="45" t="n">
        <x:f>AVERAGE(C298:C317)</x:f>
        <x:v>1</x:v>
      </x:c>
      <x:c r="N317" s="45" t="n">
        <x:f>AVERAGE(B293:B317)</x:f>
        <x:v>0.93</x:v>
      </x:c>
      <x:c r="O317" s="45" t="n">
        <x:f>AVERAGE(C293:C317)</x:f>
        <x:v>1</x:v>
      </x:c>
      <x:c r="P317" s="45" t="n">
        <x:f>AVERAGE(B288:B317)</x:f>
        <x:v>0.9416666666666667</x:v>
      </x:c>
      <x:c r="Q317" s="45" t="n">
        <x:f>AVERAGE(C288:C317)</x:f>
        <x:v>1</x:v>
      </x:c>
      <x:c r="R317" s="45" t="n">
        <x:f>AVERAGE(B278:B317)</x:f>
        <x:v>0.93125</x:v>
      </x:c>
      <x:c r="S317" s="45" t="n">
        <x:f>AVERAGE(C278:C317)</x:f>
        <x:v>1</x:v>
      </x:c>
      <x:c r="T317" s="45" t="n">
        <x:f>AVERAGE(B268:B317)</x:f>
        <x:v>0.93</x:v>
      </x:c>
      <x:c r="U317" s="45" t="n">
        <x:f>AVERAGE(C268:C317)</x:f>
        <x:v>0.99</x:v>
      </x:c>
    </x:row>
    <x:row r="318">
      <x:c r="A318" s="42" t="n">
        <x:v>317</x:v>
      </x:c>
      <x:c r="B318" s="45" t="n">
        <x:v>1</x:v>
      </x:c>
      <x:c r="C318" s="45" t="n">
        <x:v>1</x:v>
      </x:c>
      <x:c r="D318" s="42" t="n">
        <x:f>IF(A318&gt;=$X$2,A318-$X$2+1,"")</x:f>
        <x:v>173</x:v>
      </x:c>
      <x:c r="E318" s="42" t="n">
        <x:f>IF(A318&gt;=$X$3,A318-$X$3+1,"")</x:f>
        <x:v>172</x:v>
      </x:c>
      <x:c r="F318" s="45" t="n">
        <x:f>AVERAGE(B314:B318)</x:f>
        <x:v>0.95</x:v>
      </x:c>
      <x:c r="G318" s="45" t="n">
        <x:f>AVERAGE(C314:C318)</x:f>
        <x:v>1</x:v>
      </x:c>
      <x:c r="H318" s="45" t="n">
        <x:f>AVERAGE(B309:B318)</x:f>
        <x:v>0.875</x:v>
      </x:c>
      <x:c r="I318" s="45" t="n">
        <x:f>AVERAGE(C309:C318)</x:f>
        <x:v>1</x:v>
      </x:c>
      <x:c r="J318" s="45" t="n">
        <x:f>AVERAGE(B304:B318)</x:f>
        <x:v>0.9166666666666666</x:v>
      </x:c>
      <x:c r="K318" s="45" t="n">
        <x:f>AVERAGE(C304:C318)</x:f>
        <x:v>1</x:v>
      </x:c>
      <x:c r="L318" s="45" t="n">
        <x:f>AVERAGE(B299:B318)</x:f>
        <x:v>0.9125</x:v>
      </x:c>
      <x:c r="M318" s="45" t="n">
        <x:f>AVERAGE(C299:C318)</x:f>
        <x:v>1</x:v>
      </x:c>
      <x:c r="N318" s="45" t="n">
        <x:f>AVERAGE(B294:B318)</x:f>
        <x:v>0.93</x:v>
      </x:c>
      <x:c r="O318" s="45" t="n">
        <x:f>AVERAGE(C294:C318)</x:f>
        <x:v>1</x:v>
      </x:c>
      <x:c r="P318" s="45" t="n">
        <x:f>AVERAGE(B289:B318)</x:f>
        <x:v>0.9416666666666667</x:v>
      </x:c>
      <x:c r="Q318" s="45" t="n">
        <x:f>AVERAGE(C289:C318)</x:f>
        <x:v>1</x:v>
      </x:c>
      <x:c r="R318" s="45" t="n">
        <x:f>AVERAGE(B279:B318)</x:f>
        <x:v>0.93125</x:v>
      </x:c>
      <x:c r="S318" s="45" t="n">
        <x:f>AVERAGE(C279:C318)</x:f>
        <x:v>1</x:v>
      </x:c>
      <x:c r="T318" s="45" t="n">
        <x:f>AVERAGE(B269:B318)</x:f>
        <x:v>0.93</x:v>
      </x:c>
      <x:c r="U318" s="45" t="n">
        <x:f>AVERAGE(C269:C318)</x:f>
        <x:v>0.99</x:v>
      </x:c>
    </x:row>
    <x:row r="319">
      <x:c r="A319" s="42" t="n">
        <x:v>318</x:v>
      </x:c>
      <x:c r="B319" s="45" t="n">
        <x:v>1</x:v>
      </x:c>
      <x:c r="C319" s="45" t="n">
        <x:v>1</x:v>
      </x:c>
      <x:c r="D319" s="42" t="n">
        <x:f>IF(A319&gt;=$X$2,A319-$X$2+1,"")</x:f>
        <x:v>174</x:v>
      </x:c>
      <x:c r="E319" s="42" t="n">
        <x:f>IF(A319&gt;=$X$3,A319-$X$3+1,"")</x:f>
        <x:v>173</x:v>
      </x:c>
      <x:c r="F319" s="45" t="n">
        <x:f>AVERAGE(B315:B319)</x:f>
        <x:v>0.95</x:v>
      </x:c>
      <x:c r="G319" s="45" t="n">
        <x:f>AVERAGE(C315:C319)</x:f>
        <x:v>1</x:v>
      </x:c>
      <x:c r="H319" s="45" t="n">
        <x:f>AVERAGE(B310:B319)</x:f>
        <x:v>0.9</x:v>
      </x:c>
      <x:c r="I319" s="45" t="n">
        <x:f>AVERAGE(C310:C319)</x:f>
        <x:v>1</x:v>
      </x:c>
      <x:c r="J319" s="45" t="n">
        <x:f>AVERAGE(B305:B319)</x:f>
        <x:v>0.9166666666666666</x:v>
      </x:c>
      <x:c r="K319" s="45" t="n">
        <x:f>AVERAGE(C305:C319)</x:f>
        <x:v>1</x:v>
      </x:c>
      <x:c r="L319" s="45" t="n">
        <x:f>AVERAGE(B300:B319)</x:f>
        <x:v>0.9125</x:v>
      </x:c>
      <x:c r="M319" s="45" t="n">
        <x:f>AVERAGE(C300:C319)</x:f>
        <x:v>1</x:v>
      </x:c>
      <x:c r="N319" s="45" t="n">
        <x:f>AVERAGE(B295:B319)</x:f>
        <x:v>0.93</x:v>
      </x:c>
      <x:c r="O319" s="45" t="n">
        <x:f>AVERAGE(C295:C319)</x:f>
        <x:v>1</x:v>
      </x:c>
      <x:c r="P319" s="45" t="n">
        <x:f>AVERAGE(B290:B319)</x:f>
        <x:v>0.9416666666666667</x:v>
      </x:c>
      <x:c r="Q319" s="45" t="n">
        <x:f>AVERAGE(C290:C319)</x:f>
        <x:v>1</x:v>
      </x:c>
      <x:c r="R319" s="45" t="n">
        <x:f>AVERAGE(B280:B319)</x:f>
        <x:v>0.93125</x:v>
      </x:c>
      <x:c r="S319" s="45" t="n">
        <x:f>AVERAGE(C280:C319)</x:f>
        <x:v>1</x:v>
      </x:c>
      <x:c r="T319" s="45" t="n">
        <x:f>AVERAGE(B270:B319)</x:f>
        <x:v>0.93</x:v>
      </x:c>
      <x:c r="U319" s="45" t="n">
        <x:f>AVERAGE(C270:C319)</x:f>
        <x:v>0.99</x:v>
      </x:c>
    </x:row>
    <x:row r="320">
      <x:c r="A320" s="42" t="n">
        <x:v>319</x:v>
      </x:c>
      <x:c r="B320" s="45" t="n">
        <x:v>1</x:v>
      </x:c>
      <x:c r="C320" s="45" t="n">
        <x:v>0.75</x:v>
      </x:c>
      <x:c r="D320" s="42" t="n">
        <x:f>IF(A320&gt;=$X$2,A320-$X$2+1,"")</x:f>
        <x:v>175</x:v>
      </x:c>
      <x:c r="E320" s="42" t="n">
        <x:f>IF(A320&gt;=$X$3,A320-$X$3+1,"")</x:f>
        <x:v>174</x:v>
      </x:c>
      <x:c r="F320" s="45" t="n">
        <x:f>AVERAGE(B316:B320)</x:f>
        <x:v>1</x:v>
      </x:c>
      <x:c r="G320" s="45" t="n">
        <x:f>AVERAGE(C316:C320)</x:f>
        <x:v>0.95</x:v>
      </x:c>
      <x:c r="H320" s="45" t="n">
        <x:f>AVERAGE(B311:B320)</x:f>
        <x:v>0.9</x:v>
      </x:c>
      <x:c r="I320" s="45" t="n">
        <x:f>AVERAGE(C311:C320)</x:f>
        <x:v>0.975</x:v>
      </x:c>
      <x:c r="J320" s="45" t="n">
        <x:f>AVERAGE(B306:B320)</x:f>
        <x:v>0.9166666666666666</x:v>
      </x:c>
      <x:c r="K320" s="45" t="n">
        <x:f>AVERAGE(C306:C320)</x:f>
        <x:v>0.9833333333333333</x:v>
      </x:c>
      <x:c r="L320" s="45" t="n">
        <x:f>AVERAGE(B301:B320)</x:f>
        <x:v>0.925</x:v>
      </x:c>
      <x:c r="M320" s="45" t="n">
        <x:f>AVERAGE(C301:C320)</x:f>
        <x:v>0.9875</x:v>
      </x:c>
      <x:c r="N320" s="45" t="n">
        <x:f>AVERAGE(B296:B320)</x:f>
        <x:v>0.93</x:v>
      </x:c>
      <x:c r="O320" s="45" t="n">
        <x:f>AVERAGE(C296:C320)</x:f>
        <x:v>0.99</x:v>
      </x:c>
      <x:c r="P320" s="45" t="n">
        <x:f>AVERAGE(B291:B320)</x:f>
        <x:v>0.9416666666666667</x:v>
      </x:c>
      <x:c r="Q320" s="45" t="n">
        <x:f>AVERAGE(C291:C320)</x:f>
        <x:v>0.9916666666666667</x:v>
      </x:c>
      <x:c r="R320" s="45" t="n">
        <x:f>AVERAGE(B281:B320)</x:f>
        <x:v>0.94375</x:v>
      </x:c>
      <x:c r="S320" s="45" t="n">
        <x:f>AVERAGE(C281:C320)</x:f>
        <x:v>0.99375</x:v>
      </x:c>
      <x:c r="T320" s="45" t="n">
        <x:f>AVERAGE(B271:B320)</x:f>
        <x:v>0.935</x:v>
      </x:c>
      <x:c r="U320" s="45" t="n">
        <x:f>AVERAGE(C271:C320)</x:f>
        <x:v>0.99</x:v>
      </x:c>
    </x:row>
    <x:row r="321">
      <x:c r="A321" s="42" t="n">
        <x:v>320</x:v>
      </x:c>
      <x:c r="B321" s="45" t="n">
        <x:v>1</x:v>
      </x:c>
      <x:c r="C321" s="45" t="n">
        <x:v>1</x:v>
      </x:c>
      <x:c r="D321" s="42" t="n">
        <x:f>IF(A321&gt;=$X$2,A321-$X$2+1,"")</x:f>
        <x:v>176</x:v>
      </x:c>
      <x:c r="E321" s="42" t="n">
        <x:f>IF(A321&gt;=$X$3,A321-$X$3+1,"")</x:f>
        <x:v>175</x:v>
      </x:c>
      <x:c r="F321" s="45" t="n">
        <x:f>AVERAGE(B317:B321)</x:f>
        <x:v>1</x:v>
      </x:c>
      <x:c r="G321" s="45" t="n">
        <x:f>AVERAGE(C317:C321)</x:f>
        <x:v>0.95</x:v>
      </x:c>
      <x:c r="H321" s="45" t="n">
        <x:f>AVERAGE(B312:B321)</x:f>
        <x:v>0.975</x:v>
      </x:c>
      <x:c r="I321" s="45" t="n">
        <x:f>AVERAGE(C312:C321)</x:f>
        <x:v>0.975</x:v>
      </x:c>
      <x:c r="J321" s="45" t="n">
        <x:f>AVERAGE(B307:B321)</x:f>
        <x:v>0.9166666666666666</x:v>
      </x:c>
      <x:c r="K321" s="45" t="n">
        <x:f>AVERAGE(C307:C321)</x:f>
        <x:v>0.9833333333333333</x:v>
      </x:c>
      <x:c r="L321" s="45" t="n">
        <x:f>AVERAGE(B302:B321)</x:f>
        <x:v>0.925</x:v>
      </x:c>
      <x:c r="M321" s="45" t="n">
        <x:f>AVERAGE(C302:C321)</x:f>
        <x:v>0.9875</x:v>
      </x:c>
      <x:c r="N321" s="45" t="n">
        <x:f>AVERAGE(B297:B321)</x:f>
        <x:v>0.93</x:v>
      </x:c>
      <x:c r="O321" s="45" t="n">
        <x:f>AVERAGE(C297:C321)</x:f>
        <x:v>0.99</x:v>
      </x:c>
      <x:c r="P321" s="45" t="n">
        <x:f>AVERAGE(B292:B321)</x:f>
        <x:v>0.9416666666666667</x:v>
      </x:c>
      <x:c r="Q321" s="45" t="n">
        <x:f>AVERAGE(C292:C321)</x:f>
        <x:v>0.9916666666666667</x:v>
      </x:c>
      <x:c r="R321" s="45" t="n">
        <x:f>AVERAGE(B282:B321)</x:f>
        <x:v>0.95</x:v>
      </x:c>
      <x:c r="S321" s="45" t="n">
        <x:f>AVERAGE(C282:C321)</x:f>
        <x:v>0.99375</x:v>
      </x:c>
      <x:c r="T321" s="45" t="n">
        <x:f>AVERAGE(B272:B321)</x:f>
        <x:v>0.94</x:v>
      </x:c>
      <x:c r="U321" s="45" t="n">
        <x:f>AVERAGE(C272:C321)</x:f>
        <x:v>0.995</x:v>
      </x:c>
    </x:row>
    <x:row r="322">
      <x:c r="A322" s="42" t="n">
        <x:v>321</x:v>
      </x:c>
      <x:c r="B322" s="45" t="n">
        <x:v>1</x:v>
      </x:c>
      <x:c r="C322" s="45" t="n">
        <x:v>1</x:v>
      </x:c>
      <x:c r="D322" s="42" t="n">
        <x:f>IF(A322&gt;=$X$2,A322-$X$2+1,"")</x:f>
        <x:v>177</x:v>
      </x:c>
      <x:c r="E322" s="42" t="n">
        <x:f>IF(A322&gt;=$X$3,A322-$X$3+1,"")</x:f>
        <x:v>176</x:v>
      </x:c>
      <x:c r="F322" s="45" t="n">
        <x:f>AVERAGE(B318:B322)</x:f>
        <x:v>1</x:v>
      </x:c>
      <x:c r="G322" s="45" t="n">
        <x:f>AVERAGE(C318:C322)</x:f>
        <x:v>0.95</x:v>
      </x:c>
      <x:c r="H322" s="45" t="n">
        <x:f>AVERAGE(B313:B322)</x:f>
        <x:v>0.975</x:v>
      </x:c>
      <x:c r="I322" s="45" t="n">
        <x:f>AVERAGE(C313:C322)</x:f>
        <x:v>0.975</x:v>
      </x:c>
      <x:c r="J322" s="45" t="n">
        <x:f>AVERAGE(B308:B322)</x:f>
        <x:v>0.9166666666666666</x:v>
      </x:c>
      <x:c r="K322" s="45" t="n">
        <x:f>AVERAGE(C308:C322)</x:f>
        <x:v>0.9833333333333333</x:v>
      </x:c>
      <x:c r="L322" s="45" t="n">
        <x:f>AVERAGE(B303:B322)</x:f>
        <x:v>0.925</x:v>
      </x:c>
      <x:c r="M322" s="45" t="n">
        <x:f>AVERAGE(C303:C322)</x:f>
        <x:v>0.9875</x:v>
      </x:c>
      <x:c r="N322" s="45" t="n">
        <x:f>AVERAGE(B298:B322)</x:f>
        <x:v>0.93</x:v>
      </x:c>
      <x:c r="O322" s="45" t="n">
        <x:f>AVERAGE(C298:C322)</x:f>
        <x:v>0.99</x:v>
      </x:c>
      <x:c r="P322" s="45" t="n">
        <x:f>AVERAGE(B293:B322)</x:f>
        <x:v>0.9416666666666667</x:v>
      </x:c>
      <x:c r="Q322" s="45" t="n">
        <x:f>AVERAGE(C293:C322)</x:f>
        <x:v>0.9916666666666667</x:v>
      </x:c>
      <x:c r="R322" s="45" t="n">
        <x:f>AVERAGE(B283:B322)</x:f>
        <x:v>0.95</x:v>
      </x:c>
      <x:c r="S322" s="45" t="n">
        <x:f>AVERAGE(C283:C322)</x:f>
        <x:v>0.99375</x:v>
      </x:c>
      <x:c r="T322" s="45" t="n">
        <x:f>AVERAGE(B273:B322)</x:f>
        <x:v>0.94</x:v>
      </x:c>
      <x:c r="U322" s="45" t="n">
        <x:f>AVERAGE(C273:C322)</x:f>
        <x:v>0.995</x:v>
      </x:c>
    </x:row>
    <x:row r="323">
      <x:c r="A323" s="42" t="n">
        <x:v>322</x:v>
      </x:c>
      <x:c r="B323" s="45" t="n">
        <x:v>1</x:v>
      </x:c>
      <x:c r="C323" s="45" t="n">
        <x:v>1</x:v>
      </x:c>
      <x:c r="D323" s="42" t="n">
        <x:f>IF(A323&gt;=$X$2,A323-$X$2+1,"")</x:f>
        <x:v>178</x:v>
      </x:c>
      <x:c r="E323" s="42" t="n">
        <x:f>IF(A323&gt;=$X$3,A323-$X$3+1,"")</x:f>
        <x:v>177</x:v>
      </x:c>
      <x:c r="F323" s="45" t="n">
        <x:f>AVERAGE(B319:B323)</x:f>
        <x:v>1</x:v>
      </x:c>
      <x:c r="G323" s="45" t="n">
        <x:f>AVERAGE(C319:C323)</x:f>
        <x:v>0.95</x:v>
      </x:c>
      <x:c r="H323" s="45" t="n">
        <x:f>AVERAGE(B314:B323)</x:f>
        <x:v>0.975</x:v>
      </x:c>
      <x:c r="I323" s="45" t="n">
        <x:f>AVERAGE(C314:C323)</x:f>
        <x:v>0.975</x:v>
      </x:c>
      <x:c r="J323" s="45" t="n">
        <x:f>AVERAGE(B309:B323)</x:f>
        <x:v>0.9166666666666666</x:v>
      </x:c>
      <x:c r="K323" s="45" t="n">
        <x:f>AVERAGE(C309:C323)</x:f>
        <x:v>0.9833333333333333</x:v>
      </x:c>
      <x:c r="L323" s="45" t="n">
        <x:f>AVERAGE(B304:B323)</x:f>
        <x:v>0.9375</x:v>
      </x:c>
      <x:c r="M323" s="45" t="n">
        <x:f>AVERAGE(C304:C323)</x:f>
        <x:v>0.9875</x:v>
      </x:c>
      <x:c r="N323" s="45" t="n">
        <x:f>AVERAGE(B299:B323)</x:f>
        <x:v>0.93</x:v>
      </x:c>
      <x:c r="O323" s="45" t="n">
        <x:f>AVERAGE(C299:C323)</x:f>
        <x:v>0.99</x:v>
      </x:c>
      <x:c r="P323" s="45" t="n">
        <x:f>AVERAGE(B294:B323)</x:f>
        <x:v>0.9416666666666667</x:v>
      </x:c>
      <x:c r="Q323" s="45" t="n">
        <x:f>AVERAGE(C294:C323)</x:f>
        <x:v>0.9916666666666667</x:v>
      </x:c>
      <x:c r="R323" s="45" t="n">
        <x:f>AVERAGE(B284:B323)</x:f>
        <x:v>0.95</x:v>
      </x:c>
      <x:c r="S323" s="45" t="n">
        <x:f>AVERAGE(C284:C323)</x:f>
        <x:v>0.99375</x:v>
      </x:c>
      <x:c r="T323" s="45" t="n">
        <x:f>AVERAGE(B274:B323)</x:f>
        <x:v>0.94</x:v>
      </x:c>
      <x:c r="U323" s="45" t="n">
        <x:f>AVERAGE(C274:C323)</x:f>
        <x:v>0.995</x:v>
      </x:c>
    </x:row>
    <x:row r="324">
      <x:c r="A324" s="42" t="n">
        <x:v>323</x:v>
      </x:c>
      <x:c r="B324" s="45" t="n">
        <x:v>1</x:v>
      </x:c>
      <x:c r="C324" s="45" t="n">
        <x:v>1</x:v>
      </x:c>
      <x:c r="D324" s="42" t="n">
        <x:f>IF(A324&gt;=$X$2,A324-$X$2+1,"")</x:f>
        <x:v>179</x:v>
      </x:c>
      <x:c r="E324" s="42" t="n">
        <x:f>IF(A324&gt;=$X$3,A324-$X$3+1,"")</x:f>
        <x:v>178</x:v>
      </x:c>
      <x:c r="F324" s="45" t="n">
        <x:f>AVERAGE(B320:B324)</x:f>
        <x:v>1</x:v>
      </x:c>
      <x:c r="G324" s="45" t="n">
        <x:f>AVERAGE(C320:C324)</x:f>
        <x:v>0.95</x:v>
      </x:c>
      <x:c r="H324" s="45" t="n">
        <x:f>AVERAGE(B315:B324)</x:f>
        <x:v>0.975</x:v>
      </x:c>
      <x:c r="I324" s="45" t="n">
        <x:f>AVERAGE(C315:C324)</x:f>
        <x:v>0.975</x:v>
      </x:c>
      <x:c r="J324" s="45" t="n">
        <x:f>AVERAGE(B310:B324)</x:f>
        <x:v>0.9333333333333333</x:v>
      </x:c>
      <x:c r="K324" s="45" t="n">
        <x:f>AVERAGE(C310:C324)</x:f>
        <x:v>0.9833333333333333</x:v>
      </x:c>
      <x:c r="L324" s="45" t="n">
        <x:f>AVERAGE(B305:B324)</x:f>
        <x:v>0.9375</x:v>
      </x:c>
      <x:c r="M324" s="45" t="n">
        <x:f>AVERAGE(C305:C324)</x:f>
        <x:v>0.9875</x:v>
      </x:c>
      <x:c r="N324" s="45" t="n">
        <x:f>AVERAGE(B300:B324)</x:f>
        <x:v>0.93</x:v>
      </x:c>
      <x:c r="O324" s="45" t="n">
        <x:f>AVERAGE(C300:C324)</x:f>
        <x:v>0.99</x:v>
      </x:c>
      <x:c r="P324" s="45" t="n">
        <x:f>AVERAGE(B295:B324)</x:f>
        <x:v>0.9416666666666667</x:v>
      </x:c>
      <x:c r="Q324" s="45" t="n">
        <x:f>AVERAGE(C295:C324)</x:f>
        <x:v>0.9916666666666667</x:v>
      </x:c>
      <x:c r="R324" s="45" t="n">
        <x:f>AVERAGE(B285:B324)</x:f>
        <x:v>0.95625</x:v>
      </x:c>
      <x:c r="S324" s="45" t="n">
        <x:f>AVERAGE(C285:C324)</x:f>
        <x:v>0.99375</x:v>
      </x:c>
      <x:c r="T324" s="45" t="n">
        <x:f>AVERAGE(B275:B324)</x:f>
        <x:v>0.94</x:v>
      </x:c>
      <x:c r="U324" s="45" t="n">
        <x:f>AVERAGE(C275:C324)</x:f>
        <x:v>0.995</x:v>
      </x:c>
    </x:row>
    <x:row r="325">
      <x:c r="A325" s="42" t="n">
        <x:v>324</x:v>
      </x:c>
      <x:c r="B325" s="45" t="n">
        <x:v>0.75</x:v>
      </x:c>
      <x:c r="C325" s="45" t="n">
        <x:v>1</x:v>
      </x:c>
      <x:c r="D325" s="42" t="n">
        <x:f>IF(A325&gt;=$X$2,A325-$X$2+1,"")</x:f>
        <x:v>180</x:v>
      </x:c>
      <x:c r="E325" s="42" t="n">
        <x:f>IF(A325&gt;=$X$3,A325-$X$3+1,"")</x:f>
        <x:v>179</x:v>
      </x:c>
      <x:c r="F325" s="45" t="n">
        <x:f>AVERAGE(B321:B325)</x:f>
        <x:v>0.95</x:v>
      </x:c>
      <x:c r="G325" s="45" t="n">
        <x:f>AVERAGE(C321:C325)</x:f>
        <x:v>1</x:v>
      </x:c>
      <x:c r="H325" s="45" t="n">
        <x:f>AVERAGE(B316:B325)</x:f>
        <x:v>0.975</x:v>
      </x:c>
      <x:c r="I325" s="45" t="n">
        <x:f>AVERAGE(C316:C325)</x:f>
        <x:v>0.975</x:v>
      </x:c>
      <x:c r="J325" s="45" t="n">
        <x:f>AVERAGE(B311:B325)</x:f>
        <x:v>0.9166666666666666</x:v>
      </x:c>
      <x:c r="K325" s="45" t="n">
        <x:f>AVERAGE(C311:C325)</x:f>
        <x:v>0.9833333333333333</x:v>
      </x:c>
      <x:c r="L325" s="45" t="n">
        <x:f>AVERAGE(B306:B325)</x:f>
        <x:v>0.925</x:v>
      </x:c>
      <x:c r="M325" s="45" t="n">
        <x:f>AVERAGE(C306:C325)</x:f>
        <x:v>0.9875</x:v>
      </x:c>
      <x:c r="N325" s="45" t="n">
        <x:f>AVERAGE(B301:B325)</x:f>
        <x:v>0.93</x:v>
      </x:c>
      <x:c r="O325" s="45" t="n">
        <x:f>AVERAGE(C301:C325)</x:f>
        <x:v>0.99</x:v>
      </x:c>
      <x:c r="P325" s="45" t="n">
        <x:f>AVERAGE(B296:B325)</x:f>
        <x:v>0.9333333333333333</x:v>
      </x:c>
      <x:c r="Q325" s="45" t="n">
        <x:f>AVERAGE(C296:C325)</x:f>
        <x:v>0.9916666666666667</x:v>
      </x:c>
      <x:c r="R325" s="45" t="n">
        <x:f>AVERAGE(B286:B325)</x:f>
        <x:v>0.95</x:v>
      </x:c>
      <x:c r="S325" s="45" t="n">
        <x:f>AVERAGE(C286:C325)</x:f>
        <x:v>0.99375</x:v>
      </x:c>
      <x:c r="T325" s="45" t="n">
        <x:f>AVERAGE(B276:B325)</x:f>
        <x:v>0.94</x:v>
      </x:c>
      <x:c r="U325" s="45" t="n">
        <x:f>AVERAGE(C276:C325)</x:f>
        <x:v>0.995</x:v>
      </x:c>
    </x:row>
    <x:row r="326">
      <x:c r="A326" s="42" t="n">
        <x:v>325</x:v>
      </x:c>
      <x:c r="B326" s="45" t="n">
        <x:v>1</x:v>
      </x:c>
      <x:c r="C326" s="45" t="n">
        <x:v>1</x:v>
      </x:c>
      <x:c r="D326" s="42" t="n">
        <x:f>IF(A326&gt;=$X$2,A326-$X$2+1,"")</x:f>
        <x:v>181</x:v>
      </x:c>
      <x:c r="E326" s="42" t="n">
        <x:f>IF(A326&gt;=$X$3,A326-$X$3+1,"")</x:f>
        <x:v>180</x:v>
      </x:c>
      <x:c r="F326" s="45" t="n">
        <x:f>AVERAGE(B322:B326)</x:f>
        <x:v>0.95</x:v>
      </x:c>
      <x:c r="G326" s="45" t="n">
        <x:f>AVERAGE(C322:C326)</x:f>
        <x:v>1</x:v>
      </x:c>
      <x:c r="H326" s="45" t="n">
        <x:f>AVERAGE(B317:B326)</x:f>
        <x:v>0.975</x:v>
      </x:c>
      <x:c r="I326" s="45" t="n">
        <x:f>AVERAGE(C317:C326)</x:f>
        <x:v>0.975</x:v>
      </x:c>
      <x:c r="J326" s="45" t="n">
        <x:f>AVERAGE(B312:B326)</x:f>
        <x:v>0.9666666666666667</x:v>
      </x:c>
      <x:c r="K326" s="45" t="n">
        <x:f>AVERAGE(C312:C326)</x:f>
        <x:v>0.9833333333333333</x:v>
      </x:c>
      <x:c r="L326" s="45" t="n">
        <x:f>AVERAGE(B307:B326)</x:f>
        <x:v>0.925</x:v>
      </x:c>
      <x:c r="M326" s="45" t="n">
        <x:f>AVERAGE(C307:C326)</x:f>
        <x:v>0.9875</x:v>
      </x:c>
      <x:c r="N326" s="45" t="n">
        <x:f>AVERAGE(B302:B326)</x:f>
        <x:v>0.93</x:v>
      </x:c>
      <x:c r="O326" s="45" t="n">
        <x:f>AVERAGE(C302:C326)</x:f>
        <x:v>0.99</x:v>
      </x:c>
      <x:c r="P326" s="45" t="n">
        <x:f>AVERAGE(B297:B326)</x:f>
        <x:v>0.9333333333333333</x:v>
      </x:c>
      <x:c r="Q326" s="45" t="n">
        <x:f>AVERAGE(C297:C326)</x:f>
        <x:v>0.9916666666666667</x:v>
      </x:c>
      <x:c r="R326" s="45" t="n">
        <x:f>AVERAGE(B287:B326)</x:f>
        <x:v>0.95</x:v>
      </x:c>
      <x:c r="S326" s="45" t="n">
        <x:f>AVERAGE(C287:C326)</x:f>
        <x:v>0.99375</x:v>
      </x:c>
      <x:c r="T326" s="45" t="n">
        <x:f>AVERAGE(B277:B326)</x:f>
        <x:v>0.94</x:v>
      </x:c>
      <x:c r="U326" s="45" t="n">
        <x:f>AVERAGE(C277:C326)</x:f>
        <x:v>0.995</x:v>
      </x:c>
    </x:row>
    <x:row r="327">
      <x:c r="A327" s="42" t="n">
        <x:v>326</x:v>
      </x:c>
      <x:c r="B327" s="45" t="n">
        <x:v>1</x:v>
      </x:c>
      <x:c r="C327" s="45" t="n">
        <x:v>1</x:v>
      </x:c>
      <x:c r="D327" s="42" t="n">
        <x:f>IF(A327&gt;=$X$2,A327-$X$2+1,"")</x:f>
        <x:v>182</x:v>
      </x:c>
      <x:c r="E327" s="42" t="n">
        <x:f>IF(A327&gt;=$X$3,A327-$X$3+1,"")</x:f>
        <x:v>181</x:v>
      </x:c>
      <x:c r="F327" s="45" t="n">
        <x:f>AVERAGE(B323:B327)</x:f>
        <x:v>0.95</x:v>
      </x:c>
      <x:c r="G327" s="45" t="n">
        <x:f>AVERAGE(C323:C327)</x:f>
        <x:v>1</x:v>
      </x:c>
      <x:c r="H327" s="45" t="n">
        <x:f>AVERAGE(B318:B327)</x:f>
        <x:v>0.975</x:v>
      </x:c>
      <x:c r="I327" s="45" t="n">
        <x:f>AVERAGE(C318:C327)</x:f>
        <x:v>0.975</x:v>
      </x:c>
      <x:c r="J327" s="45" t="n">
        <x:f>AVERAGE(B313:B327)</x:f>
        <x:v>0.9666666666666667</x:v>
      </x:c>
      <x:c r="K327" s="45" t="n">
        <x:f>AVERAGE(C313:C327)</x:f>
        <x:v>0.9833333333333333</x:v>
      </x:c>
      <x:c r="L327" s="45" t="n">
        <x:f>AVERAGE(B308:B327)</x:f>
        <x:v>0.925</x:v>
      </x:c>
      <x:c r="M327" s="45" t="n">
        <x:f>AVERAGE(C308:C327)</x:f>
        <x:v>0.9875</x:v>
      </x:c>
      <x:c r="N327" s="45" t="n">
        <x:f>AVERAGE(B303:B327)</x:f>
        <x:v>0.93</x:v>
      </x:c>
      <x:c r="O327" s="45" t="n">
        <x:f>AVERAGE(C303:C327)</x:f>
        <x:v>0.99</x:v>
      </x:c>
      <x:c r="P327" s="45" t="n">
        <x:f>AVERAGE(B298:B327)</x:f>
        <x:v>0.9333333333333333</x:v>
      </x:c>
      <x:c r="Q327" s="45" t="n">
        <x:f>AVERAGE(C298:C327)</x:f>
        <x:v>0.9916666666666667</x:v>
      </x:c>
      <x:c r="R327" s="45" t="n">
        <x:f>AVERAGE(B288:B327)</x:f>
        <x:v>0.95</x:v>
      </x:c>
      <x:c r="S327" s="45" t="n">
        <x:f>AVERAGE(C288:C327)</x:f>
        <x:v>0.99375</x:v>
      </x:c>
      <x:c r="T327" s="45" t="n">
        <x:f>AVERAGE(B278:B327)</x:f>
        <x:v>0.94</x:v>
      </x:c>
      <x:c r="U327" s="45" t="n">
        <x:f>AVERAGE(C278:C327)</x:f>
        <x:v>0.995</x:v>
      </x:c>
    </x:row>
    <x:row r="328">
      <x:c r="A328" s="42" t="n">
        <x:v>327</x:v>
      </x:c>
      <x:c r="B328" s="45" t="n">
        <x:v>1</x:v>
      </x:c>
      <x:c r="C328" s="45" t="n">
        <x:v>1</x:v>
      </x:c>
      <x:c r="D328" s="42" t="n">
        <x:f>IF(A328&gt;=$X$2,A328-$X$2+1,"")</x:f>
        <x:v>183</x:v>
      </x:c>
      <x:c r="E328" s="42" t="n">
        <x:f>IF(A328&gt;=$X$3,A328-$X$3+1,"")</x:f>
        <x:v>182</x:v>
      </x:c>
      <x:c r="F328" s="45" t="n">
        <x:f>AVERAGE(B324:B328)</x:f>
        <x:v>0.95</x:v>
      </x:c>
      <x:c r="G328" s="45" t="n">
        <x:f>AVERAGE(C324:C328)</x:f>
        <x:v>1</x:v>
      </x:c>
      <x:c r="H328" s="45" t="n">
        <x:f>AVERAGE(B319:B328)</x:f>
        <x:v>0.975</x:v>
      </x:c>
      <x:c r="I328" s="45" t="n">
        <x:f>AVERAGE(C319:C328)</x:f>
        <x:v>0.975</x:v>
      </x:c>
      <x:c r="J328" s="45" t="n">
        <x:f>AVERAGE(B314:B328)</x:f>
        <x:v>0.9666666666666667</x:v>
      </x:c>
      <x:c r="K328" s="45" t="n">
        <x:f>AVERAGE(C314:C328)</x:f>
        <x:v>0.9833333333333333</x:v>
      </x:c>
      <x:c r="L328" s="45" t="n">
        <x:f>AVERAGE(B309:B328)</x:f>
        <x:v>0.925</x:v>
      </x:c>
      <x:c r="M328" s="45" t="n">
        <x:f>AVERAGE(C309:C328)</x:f>
        <x:v>0.9875</x:v>
      </x:c>
      <x:c r="N328" s="45" t="n">
        <x:f>AVERAGE(B304:B328)</x:f>
        <x:v>0.94</x:v>
      </x:c>
      <x:c r="O328" s="45" t="n">
        <x:f>AVERAGE(C304:C328)</x:f>
        <x:v>0.99</x:v>
      </x:c>
      <x:c r="P328" s="45" t="n">
        <x:f>AVERAGE(B299:B328)</x:f>
        <x:v>0.9333333333333333</x:v>
      </x:c>
      <x:c r="Q328" s="45" t="n">
        <x:f>AVERAGE(C299:C328)</x:f>
        <x:v>0.9916666666666667</x:v>
      </x:c>
      <x:c r="R328" s="45" t="n">
        <x:f>AVERAGE(B289:B328)</x:f>
        <x:v>0.95</x:v>
      </x:c>
      <x:c r="S328" s="45" t="n">
        <x:f>AVERAGE(C289:C328)</x:f>
        <x:v>0.99375</x:v>
      </x:c>
      <x:c r="T328" s="45" t="n">
        <x:f>AVERAGE(B279:B328)</x:f>
        <x:v>0.94</x:v>
      </x:c>
      <x:c r="U328" s="45" t="n">
        <x:f>AVERAGE(C279:C328)</x:f>
        <x:v>0.995</x:v>
      </x:c>
    </x:row>
    <x:row r="329">
      <x:c r="A329" s="42" t="n">
        <x:v>328</x:v>
      </x:c>
      <x:c r="B329" s="45" t="n">
        <x:v>1</x:v>
      </x:c>
      <x:c r="C329" s="45" t="n">
        <x:v>0.5</x:v>
      </x:c>
      <x:c r="D329" s="42" t="n">
        <x:f>IF(A329&gt;=$X$2,A329-$X$2+1,"")</x:f>
        <x:v>184</x:v>
      </x:c>
      <x:c r="E329" s="42" t="n">
        <x:f>IF(A329&gt;=$X$3,A329-$X$3+1,"")</x:f>
        <x:v>183</x:v>
      </x:c>
      <x:c r="F329" s="45" t="n">
        <x:f>AVERAGE(B325:B329)</x:f>
        <x:v>0.95</x:v>
      </x:c>
      <x:c r="G329" s="45" t="n">
        <x:f>AVERAGE(C325:C329)</x:f>
        <x:v>0.9</x:v>
      </x:c>
      <x:c r="H329" s="45" t="n">
        <x:f>AVERAGE(B320:B329)</x:f>
        <x:v>0.975</x:v>
      </x:c>
      <x:c r="I329" s="45" t="n">
        <x:f>AVERAGE(C320:C329)</x:f>
        <x:v>0.925</x:v>
      </x:c>
      <x:c r="J329" s="45" t="n">
        <x:f>AVERAGE(B315:B329)</x:f>
        <x:v>0.9666666666666667</x:v>
      </x:c>
      <x:c r="K329" s="45" t="n">
        <x:f>AVERAGE(C315:C329)</x:f>
        <x:v>0.95</x:v>
      </x:c>
      <x:c r="L329" s="45" t="n">
        <x:f>AVERAGE(B310:B329)</x:f>
        <x:v>0.9375</x:v>
      </x:c>
      <x:c r="M329" s="45" t="n">
        <x:f>AVERAGE(C310:C329)</x:f>
        <x:v>0.9625</x:v>
      </x:c>
      <x:c r="N329" s="45" t="n">
        <x:f>AVERAGE(B305:B329)</x:f>
        <x:v>0.94</x:v>
      </x:c>
      <x:c r="O329" s="45" t="n">
        <x:f>AVERAGE(C305:C329)</x:f>
        <x:v>0.97</x:v>
      </x:c>
      <x:c r="P329" s="45" t="n">
        <x:f>AVERAGE(B300:B329)</x:f>
        <x:v>0.9333333333333333</x:v>
      </x:c>
      <x:c r="Q329" s="45" t="n">
        <x:f>AVERAGE(C300:C329)</x:f>
        <x:v>0.975</x:v>
      </x:c>
      <x:c r="R329" s="45" t="n">
        <x:f>AVERAGE(B290:B329)</x:f>
        <x:v>0.95</x:v>
      </x:c>
      <x:c r="S329" s="45" t="n">
        <x:f>AVERAGE(C290:C329)</x:f>
        <x:v>0.98125</x:v>
      </x:c>
      <x:c r="T329" s="45" t="n">
        <x:f>AVERAGE(B280:B329)</x:f>
        <x:v>0.94</x:v>
      </x:c>
      <x:c r="U329" s="45" t="n">
        <x:f>AVERAGE(C280:C329)</x:f>
        <x:v>0.985</x:v>
      </x:c>
    </x:row>
    <x:row r="330">
      <x:c r="A330" s="42" t="n">
        <x:v>329</x:v>
      </x:c>
      <x:c r="B330" s="45" t="n">
        <x:v>1</x:v>
      </x:c>
      <x:c r="C330" s="45" t="n">
        <x:v>0.25</x:v>
      </x:c>
      <x:c r="D330" s="42" t="n">
        <x:f>IF(A330&gt;=$X$2,A330-$X$2+1,"")</x:f>
        <x:v>185</x:v>
      </x:c>
      <x:c r="E330" s="42" t="n">
        <x:f>IF(A330&gt;=$X$3,A330-$X$3+1,"")</x:f>
        <x:v>184</x:v>
      </x:c>
      <x:c r="F330" s="45" t="n">
        <x:f>AVERAGE(B326:B330)</x:f>
        <x:v>1</x:v>
      </x:c>
      <x:c r="G330" s="45" t="n">
        <x:f>AVERAGE(C326:C330)</x:f>
        <x:v>0.75</x:v>
      </x:c>
      <x:c r="H330" s="45" t="n">
        <x:f>AVERAGE(B321:B330)</x:f>
        <x:v>0.975</x:v>
      </x:c>
      <x:c r="I330" s="45" t="n">
        <x:f>AVERAGE(C321:C330)</x:f>
        <x:v>0.875</x:v>
      </x:c>
      <x:c r="J330" s="45" t="n">
        <x:f>AVERAGE(B316:B330)</x:f>
        <x:v>0.9833333333333333</x:v>
      </x:c>
      <x:c r="K330" s="45" t="n">
        <x:f>AVERAGE(C316:C330)</x:f>
        <x:v>0.9</x:v>
      </x:c>
      <x:c r="L330" s="45" t="n">
        <x:f>AVERAGE(B311:B330)</x:f>
        <x:v>0.9375</x:v>
      </x:c>
      <x:c r="M330" s="45" t="n">
        <x:f>AVERAGE(C311:C330)</x:f>
        <x:v>0.925</x:v>
      </x:c>
      <x:c r="N330" s="45" t="n">
        <x:f>AVERAGE(B306:B330)</x:f>
        <x:v>0.94</x:v>
      </x:c>
      <x:c r="O330" s="45" t="n">
        <x:f>AVERAGE(C306:C330)</x:f>
        <x:v>0.94</x:v>
      </x:c>
      <x:c r="P330" s="45" t="n">
        <x:f>AVERAGE(B301:B330)</x:f>
        <x:v>0.9416666666666667</x:v>
      </x:c>
      <x:c r="Q330" s="45" t="n">
        <x:f>AVERAGE(C301:C330)</x:f>
        <x:v>0.95</x:v>
      </x:c>
      <x:c r="R330" s="45" t="n">
        <x:f>AVERAGE(B291:B330)</x:f>
        <x:v>0.95</x:v>
      </x:c>
      <x:c r="S330" s="45" t="n">
        <x:f>AVERAGE(C291:C330)</x:f>
        <x:v>0.9625</x:v>
      </x:c>
      <x:c r="T330" s="45" t="n">
        <x:f>AVERAGE(B281:B330)</x:f>
        <x:v>0.95</x:v>
      </x:c>
      <x:c r="U330" s="45" t="n">
        <x:f>AVERAGE(C281:C330)</x:f>
        <x:v>0.97</x:v>
      </x:c>
    </x:row>
    <x:row r="331">
      <x:c r="A331" s="42" t="n">
        <x:v>330</x:v>
      </x:c>
      <x:c r="B331" s="45" t="n">
        <x:v>1</x:v>
      </x:c>
      <x:c r="C331" s="45" t="n">
        <x:v>1</x:v>
      </x:c>
      <x:c r="D331" s="42" t="n">
        <x:f>IF(A331&gt;=$X$2,A331-$X$2+1,"")</x:f>
        <x:v>186</x:v>
      </x:c>
      <x:c r="E331" s="42" t="n">
        <x:f>IF(A331&gt;=$X$3,A331-$X$3+1,"")</x:f>
        <x:v>185</x:v>
      </x:c>
      <x:c r="F331" s="45" t="n">
        <x:f>AVERAGE(B327:B331)</x:f>
        <x:v>1</x:v>
      </x:c>
      <x:c r="G331" s="45" t="n">
        <x:f>AVERAGE(C327:C331)</x:f>
        <x:v>0.75</x:v>
      </x:c>
      <x:c r="H331" s="45" t="n">
        <x:f>AVERAGE(B322:B331)</x:f>
        <x:v>0.975</x:v>
      </x:c>
      <x:c r="I331" s="45" t="n">
        <x:f>AVERAGE(C322:C331)</x:f>
        <x:v>0.875</x:v>
      </x:c>
      <x:c r="J331" s="45" t="n">
        <x:f>AVERAGE(B317:B331)</x:f>
        <x:v>0.9833333333333333</x:v>
      </x:c>
      <x:c r="K331" s="45" t="n">
        <x:f>AVERAGE(C317:C331)</x:f>
        <x:v>0.9</x:v>
      </x:c>
      <x:c r="L331" s="45" t="n">
        <x:f>AVERAGE(B312:B331)</x:f>
        <x:v>0.975</x:v>
      </x:c>
      <x:c r="M331" s="45" t="n">
        <x:f>AVERAGE(C312:C331)</x:f>
        <x:v>0.925</x:v>
      </x:c>
      <x:c r="N331" s="45" t="n">
        <x:f>AVERAGE(B307:B331)</x:f>
        <x:v>0.94</x:v>
      </x:c>
      <x:c r="O331" s="45" t="n">
        <x:f>AVERAGE(C307:C331)</x:f>
        <x:v>0.94</x:v>
      </x:c>
      <x:c r="P331" s="45" t="n">
        <x:f>AVERAGE(B302:B331)</x:f>
        <x:v>0.9416666666666667</x:v>
      </x:c>
      <x:c r="Q331" s="45" t="n">
        <x:f>AVERAGE(C302:C331)</x:f>
        <x:v>0.95</x:v>
      </x:c>
      <x:c r="R331" s="45" t="n">
        <x:f>AVERAGE(B292:B331)</x:f>
        <x:v>0.95</x:v>
      </x:c>
      <x:c r="S331" s="45" t="n">
        <x:f>AVERAGE(C292:C331)</x:f>
        <x:v>0.9625</x:v>
      </x:c>
      <x:c r="T331" s="45" t="n">
        <x:f>AVERAGE(B282:B331)</x:f>
        <x:v>0.955</x:v>
      </x:c>
      <x:c r="U331" s="45" t="n">
        <x:f>AVERAGE(C282:C331)</x:f>
        <x:v>0.97</x:v>
      </x:c>
    </x:row>
    <x:row r="332">
      <x:c r="A332" s="42" t="n">
        <x:v>331</x:v>
      </x:c>
      <x:c r="B332" s="45" t="n">
        <x:v>1</x:v>
      </x:c>
      <x:c r="C332" s="45" t="n">
        <x:v>1</x:v>
      </x:c>
      <x:c r="D332" s="42" t="n">
        <x:f>IF(A332&gt;=$X$2,A332-$X$2+1,"")</x:f>
        <x:v>187</x:v>
      </x:c>
      <x:c r="E332" s="42" t="n">
        <x:f>IF(A332&gt;=$X$3,A332-$X$3+1,"")</x:f>
        <x:v>186</x:v>
      </x:c>
      <x:c r="F332" s="45" t="n">
        <x:f>AVERAGE(B328:B332)</x:f>
        <x:v>1</x:v>
      </x:c>
      <x:c r="G332" s="45" t="n">
        <x:f>AVERAGE(C328:C332)</x:f>
        <x:v>0.75</x:v>
      </x:c>
      <x:c r="H332" s="45" t="n">
        <x:f>AVERAGE(B323:B332)</x:f>
        <x:v>0.975</x:v>
      </x:c>
      <x:c r="I332" s="45" t="n">
        <x:f>AVERAGE(C323:C332)</x:f>
        <x:v>0.875</x:v>
      </x:c>
      <x:c r="J332" s="45" t="n">
        <x:f>AVERAGE(B318:B332)</x:f>
        <x:v>0.9833333333333333</x:v>
      </x:c>
      <x:c r="K332" s="45" t="n">
        <x:f>AVERAGE(C318:C332)</x:f>
        <x:v>0.9</x:v>
      </x:c>
      <x:c r="L332" s="45" t="n">
        <x:f>AVERAGE(B313:B332)</x:f>
        <x:v>0.975</x:v>
      </x:c>
      <x:c r="M332" s="45" t="n">
        <x:f>AVERAGE(C313:C332)</x:f>
        <x:v>0.925</x:v>
      </x:c>
      <x:c r="N332" s="45" t="n">
        <x:f>AVERAGE(B308:B332)</x:f>
        <x:v>0.94</x:v>
      </x:c>
      <x:c r="O332" s="45" t="n">
        <x:f>AVERAGE(C308:C332)</x:f>
        <x:v>0.94</x:v>
      </x:c>
      <x:c r="P332" s="45" t="n">
        <x:f>AVERAGE(B303:B332)</x:f>
        <x:v>0.9416666666666667</x:v>
      </x:c>
      <x:c r="Q332" s="45" t="n">
        <x:f>AVERAGE(C303:C332)</x:f>
        <x:v>0.95</x:v>
      </x:c>
      <x:c r="R332" s="45" t="n">
        <x:f>AVERAGE(B293:B332)</x:f>
        <x:v>0.95</x:v>
      </x:c>
      <x:c r="S332" s="45" t="n">
        <x:f>AVERAGE(C293:C332)</x:f>
        <x:v>0.9625</x:v>
      </x:c>
      <x:c r="T332" s="45" t="n">
        <x:f>AVERAGE(B283:B332)</x:f>
        <x:v>0.955</x:v>
      </x:c>
      <x:c r="U332" s="45" t="n">
        <x:f>AVERAGE(C283:C332)</x:f>
        <x:v>0.97</x:v>
      </x:c>
    </x:row>
    <x:row r="333">
      <x:c r="A333" s="42" t="n">
        <x:v>332</x:v>
      </x:c>
      <x:c r="B333" s="45" t="n">
        <x:v>0.75</x:v>
      </x:c>
      <x:c r="C333" s="45" t="n">
        <x:v>1</x:v>
      </x:c>
      <x:c r="D333" s="42" t="n">
        <x:f>IF(A333&gt;=$X$2,A333-$X$2+1,"")</x:f>
        <x:v>188</x:v>
      </x:c>
      <x:c r="E333" s="42" t="n">
        <x:f>IF(A333&gt;=$X$3,A333-$X$3+1,"")</x:f>
        <x:v>187</x:v>
      </x:c>
      <x:c r="F333" s="45" t="n">
        <x:f>AVERAGE(B329:B333)</x:f>
        <x:v>0.95</x:v>
      </x:c>
      <x:c r="G333" s="45" t="n">
        <x:f>AVERAGE(C329:C333)</x:f>
        <x:v>0.75</x:v>
      </x:c>
      <x:c r="H333" s="45" t="n">
        <x:f>AVERAGE(B324:B333)</x:f>
        <x:v>0.95</x:v>
      </x:c>
      <x:c r="I333" s="45" t="n">
        <x:f>AVERAGE(C324:C333)</x:f>
        <x:v>0.875</x:v>
      </x:c>
      <x:c r="J333" s="45" t="n">
        <x:f>AVERAGE(B319:B333)</x:f>
        <x:v>0.9666666666666667</x:v>
      </x:c>
      <x:c r="K333" s="45" t="n">
        <x:f>AVERAGE(C319:C333)</x:f>
        <x:v>0.9</x:v>
      </x:c>
      <x:c r="L333" s="45" t="n">
        <x:f>AVERAGE(B314:B333)</x:f>
        <x:v>0.9625</x:v>
      </x:c>
      <x:c r="M333" s="45" t="n">
        <x:f>AVERAGE(C314:C333)</x:f>
        <x:v>0.925</x:v>
      </x:c>
      <x:c r="N333" s="45" t="n">
        <x:f>AVERAGE(B309:B333)</x:f>
        <x:v>0.93</x:v>
      </x:c>
      <x:c r="O333" s="45" t="n">
        <x:f>AVERAGE(C309:C333)</x:f>
        <x:v>0.94</x:v>
      </x:c>
      <x:c r="P333" s="45" t="n">
        <x:f>AVERAGE(B304:B333)</x:f>
        <x:v>0.9416666666666667</x:v>
      </x:c>
      <x:c r="Q333" s="45" t="n">
        <x:f>AVERAGE(C304:C333)</x:f>
        <x:v>0.95</x:v>
      </x:c>
      <x:c r="R333" s="45" t="n">
        <x:f>AVERAGE(B294:B333)</x:f>
        <x:v>0.94375</x:v>
      </x:c>
      <x:c r="S333" s="45" t="n">
        <x:f>AVERAGE(C294:C333)</x:f>
        <x:v>0.9625</x:v>
      </x:c>
      <x:c r="T333" s="45" t="n">
        <x:f>AVERAGE(B284:B333)</x:f>
        <x:v>0.95</x:v>
      </x:c>
      <x:c r="U333" s="45" t="n">
        <x:f>AVERAGE(C284:C333)</x:f>
        <x:v>0.97</x:v>
      </x:c>
    </x:row>
    <x:row r="334">
      <x:c r="A334" s="42" t="n">
        <x:v>333</x:v>
      </x:c>
      <x:c r="B334" s="45" t="n">
        <x:v>0.5</x:v>
      </x:c>
      <x:c r="C334" s="45" t="n">
        <x:v>1</x:v>
      </x:c>
      <x:c r="D334" s="42" t="n">
        <x:f>IF(A334&gt;=$X$2,A334-$X$2+1,"")</x:f>
        <x:v>189</x:v>
      </x:c>
      <x:c r="E334" s="42" t="n">
        <x:f>IF(A334&gt;=$X$3,A334-$X$3+1,"")</x:f>
        <x:v>188</x:v>
      </x:c>
      <x:c r="F334" s="45" t="n">
        <x:f>AVERAGE(B330:B334)</x:f>
        <x:v>0.85</x:v>
      </x:c>
      <x:c r="G334" s="45" t="n">
        <x:f>AVERAGE(C330:C334)</x:f>
        <x:v>0.85</x:v>
      </x:c>
      <x:c r="H334" s="45" t="n">
        <x:f>AVERAGE(B325:B334)</x:f>
        <x:v>0.9</x:v>
      </x:c>
      <x:c r="I334" s="45" t="n">
        <x:f>AVERAGE(C325:C334)</x:f>
        <x:v>0.875</x:v>
      </x:c>
      <x:c r="J334" s="45" t="n">
        <x:f>AVERAGE(B320:B334)</x:f>
        <x:v>0.9333333333333333</x:v>
      </x:c>
      <x:c r="K334" s="45" t="n">
        <x:f>AVERAGE(C320:C334)</x:f>
        <x:v>0.9</x:v>
      </x:c>
      <x:c r="L334" s="45" t="n">
        <x:f>AVERAGE(B315:B334)</x:f>
        <x:v>0.9375</x:v>
      </x:c>
      <x:c r="M334" s="45" t="n">
        <x:f>AVERAGE(C315:C334)</x:f>
        <x:v>0.925</x:v>
      </x:c>
      <x:c r="N334" s="45" t="n">
        <x:f>AVERAGE(B310:B334)</x:f>
        <x:v>0.92</x:v>
      </x:c>
      <x:c r="O334" s="45" t="n">
        <x:f>AVERAGE(C310:C334)</x:f>
        <x:v>0.94</x:v>
      </x:c>
      <x:c r="P334" s="45" t="n">
        <x:f>AVERAGE(B305:B334)</x:f>
        <x:v>0.925</x:v>
      </x:c>
      <x:c r="Q334" s="45" t="n">
        <x:f>AVERAGE(C305:C334)</x:f>
        <x:v>0.95</x:v>
      </x:c>
      <x:c r="R334" s="45" t="n">
        <x:f>AVERAGE(B295:B334)</x:f>
        <x:v>0.93125</x:v>
      </x:c>
      <x:c r="S334" s="45" t="n">
        <x:f>AVERAGE(C295:C334)</x:f>
        <x:v>0.9625</x:v>
      </x:c>
      <x:c r="T334" s="45" t="n">
        <x:f>AVERAGE(B285:B334)</x:f>
        <x:v>0.945</x:v>
      </x:c>
      <x:c r="U334" s="45" t="n">
        <x:f>AVERAGE(C285:C334)</x:f>
        <x:v>0.97</x:v>
      </x:c>
    </x:row>
    <x:row r="335">
      <x:c r="A335" s="42" t="n">
        <x:v>334</x:v>
      </x:c>
      <x:c r="B335" s="45" t="n">
        <x:v>1</x:v>
      </x:c>
      <x:c r="C335" s="45" t="n">
        <x:v>1</x:v>
      </x:c>
      <x:c r="D335" s="42" t="n">
        <x:f>IF(A335&gt;=$X$2,A335-$X$2+1,"")</x:f>
        <x:v>190</x:v>
      </x:c>
      <x:c r="E335" s="42" t="n">
        <x:f>IF(A335&gt;=$X$3,A335-$X$3+1,"")</x:f>
        <x:v>189</x:v>
      </x:c>
      <x:c r="F335" s="45" t="n">
        <x:f>AVERAGE(B331:B335)</x:f>
        <x:v>0.85</x:v>
      </x:c>
      <x:c r="G335" s="45" t="n">
        <x:f>AVERAGE(C331:C335)</x:f>
        <x:v>1</x:v>
      </x:c>
      <x:c r="H335" s="45" t="n">
        <x:f>AVERAGE(B326:B335)</x:f>
        <x:v>0.925</x:v>
      </x:c>
      <x:c r="I335" s="45" t="n">
        <x:f>AVERAGE(C326:C335)</x:f>
        <x:v>0.875</x:v>
      </x:c>
      <x:c r="J335" s="45" t="n">
        <x:f>AVERAGE(B321:B335)</x:f>
        <x:v>0.9333333333333333</x:v>
      </x:c>
      <x:c r="K335" s="45" t="n">
        <x:f>AVERAGE(C321:C335)</x:f>
        <x:v>0.9166666666666666</x:v>
      </x:c>
      <x:c r="L335" s="45" t="n">
        <x:f>AVERAGE(B316:B335)</x:f>
        <x:v>0.95</x:v>
      </x:c>
      <x:c r="M335" s="45" t="n">
        <x:f>AVERAGE(C316:C335)</x:f>
        <x:v>0.925</x:v>
      </x:c>
      <x:c r="N335" s="45" t="n">
        <x:f>AVERAGE(B311:B335)</x:f>
        <x:v>0.92</x:v>
      </x:c>
      <x:c r="O335" s="45" t="n">
        <x:f>AVERAGE(C311:C335)</x:f>
        <x:v>0.94</x:v>
      </x:c>
      <x:c r="P335" s="45" t="n">
        <x:f>AVERAGE(B306:B335)</x:f>
        <x:v>0.925</x:v>
      </x:c>
      <x:c r="Q335" s="45" t="n">
        <x:f>AVERAGE(C306:C335)</x:f>
        <x:v>0.95</x:v>
      </x:c>
      <x:c r="R335" s="45" t="n">
        <x:f>AVERAGE(B296:B335)</x:f>
        <x:v>0.93125</x:v>
      </x:c>
      <x:c r="S335" s="45" t="n">
        <x:f>AVERAGE(C296:C335)</x:f>
        <x:v>0.9625</x:v>
      </x:c>
      <x:c r="T335" s="45" t="n">
        <x:f>AVERAGE(B286:B335)</x:f>
        <x:v>0.945</x:v>
      </x:c>
      <x:c r="U335" s="45" t="n">
        <x:f>AVERAGE(C286:C335)</x:f>
        <x:v>0.97</x:v>
      </x:c>
    </x:row>
    <x:row r="336">
      <x:c r="A336" s="42" t="n">
        <x:v>335</x:v>
      </x:c>
      <x:c r="B336" s="45" t="n">
        <x:v>1</x:v>
      </x:c>
      <x:c r="C336" s="45" t="n">
        <x:v>0.75</x:v>
      </x:c>
      <x:c r="D336" s="42" t="n">
        <x:f>IF(A336&gt;=$X$2,A336-$X$2+1,"")</x:f>
        <x:v>191</x:v>
      </x:c>
      <x:c r="E336" s="42" t="n">
        <x:f>IF(A336&gt;=$X$3,A336-$X$3+1,"")</x:f>
        <x:v>190</x:v>
      </x:c>
      <x:c r="F336" s="45" t="n">
        <x:f>AVERAGE(B332:B336)</x:f>
        <x:v>0.85</x:v>
      </x:c>
      <x:c r="G336" s="45" t="n">
        <x:f>AVERAGE(C332:C336)</x:f>
        <x:v>0.95</x:v>
      </x:c>
      <x:c r="H336" s="45" t="n">
        <x:f>AVERAGE(B327:B336)</x:f>
        <x:v>0.925</x:v>
      </x:c>
      <x:c r="I336" s="45" t="n">
        <x:f>AVERAGE(C327:C336)</x:f>
        <x:v>0.85</x:v>
      </x:c>
      <x:c r="J336" s="45" t="n">
        <x:f>AVERAGE(B322:B336)</x:f>
        <x:v>0.9333333333333333</x:v>
      </x:c>
      <x:c r="K336" s="45" t="n">
        <x:f>AVERAGE(C322:C336)</x:f>
        <x:v>0.9</x:v>
      </x:c>
      <x:c r="L336" s="45" t="n">
        <x:f>AVERAGE(B317:B336)</x:f>
        <x:v>0.95</x:v>
      </x:c>
      <x:c r="M336" s="45" t="n">
        <x:f>AVERAGE(C317:C336)</x:f>
        <x:v>0.9125</x:v>
      </x:c>
      <x:c r="N336" s="45" t="n">
        <x:f>AVERAGE(B312:B336)</x:f>
        <x:v>0.95</x:v>
      </x:c>
      <x:c r="O336" s="45" t="n">
        <x:f>AVERAGE(C312:C336)</x:f>
        <x:v>0.93</x:v>
      </x:c>
      <x:c r="P336" s="45" t="n">
        <x:f>AVERAGE(B307:B336)</x:f>
        <x:v>0.925</x:v>
      </x:c>
      <x:c r="Q336" s="45" t="n">
        <x:f>AVERAGE(C307:C336)</x:f>
        <x:v>0.9416666666666667</x:v>
      </x:c>
      <x:c r="R336" s="45" t="n">
        <x:f>AVERAGE(B297:B336)</x:f>
        <x:v>0.93125</x:v>
      </x:c>
      <x:c r="S336" s="45" t="n">
        <x:f>AVERAGE(C297:C336)</x:f>
        <x:v>0.95625</x:v>
      </x:c>
      <x:c r="T336" s="45" t="n">
        <x:f>AVERAGE(B287:B336)</x:f>
        <x:v>0.945</x:v>
      </x:c>
      <x:c r="U336" s="45" t="n">
        <x:f>AVERAGE(C287:C336)</x:f>
        <x:v>0.965</x:v>
      </x:c>
    </x:row>
    <x:row r="337">
      <x:c r="A337" s="42" t="n">
        <x:v>336</x:v>
      </x:c>
      <x:c r="B337" s="45" t="n">
        <x:v>0.75</x:v>
      </x:c>
      <x:c r="C337" s="45" t="n">
        <x:v>0.75</x:v>
      </x:c>
      <x:c r="D337" s="42" t="n">
        <x:f>IF(A337&gt;=$X$2,A337-$X$2+1,"")</x:f>
        <x:v>192</x:v>
      </x:c>
      <x:c r="E337" s="42" t="n">
        <x:f>IF(A337&gt;=$X$3,A337-$X$3+1,"")</x:f>
        <x:v>191</x:v>
      </x:c>
      <x:c r="F337" s="45" t="n">
        <x:f>AVERAGE(B333:B337)</x:f>
        <x:v>0.8</x:v>
      </x:c>
      <x:c r="G337" s="45" t="n">
        <x:f>AVERAGE(C333:C337)</x:f>
        <x:v>0.9</x:v>
      </x:c>
      <x:c r="H337" s="45" t="n">
        <x:f>AVERAGE(B328:B337)</x:f>
        <x:v>0.9</x:v>
      </x:c>
      <x:c r="I337" s="45" t="n">
        <x:f>AVERAGE(C328:C337)</x:f>
        <x:v>0.825</x:v>
      </x:c>
      <x:c r="J337" s="45" t="n">
        <x:f>AVERAGE(B323:B337)</x:f>
        <x:v>0.9166666666666666</x:v>
      </x:c>
      <x:c r="K337" s="45" t="n">
        <x:f>AVERAGE(C323:C337)</x:f>
        <x:v>0.8833333333333333</x:v>
      </x:c>
      <x:c r="L337" s="45" t="n">
        <x:f>AVERAGE(B318:B337)</x:f>
        <x:v>0.9375</x:v>
      </x:c>
      <x:c r="M337" s="45" t="n">
        <x:f>AVERAGE(C318:C337)</x:f>
        <x:v>0.9</x:v>
      </x:c>
      <x:c r="N337" s="45" t="n">
        <x:f>AVERAGE(B313:B337)</x:f>
        <x:v>0.94</x:v>
      </x:c>
      <x:c r="O337" s="45" t="n">
        <x:f>AVERAGE(C313:C337)</x:f>
        <x:v>0.92</x:v>
      </x:c>
      <x:c r="P337" s="45" t="n">
        <x:f>AVERAGE(B308:B337)</x:f>
        <x:v>0.9166666666666666</x:v>
      </x:c>
      <x:c r="Q337" s="45" t="n">
        <x:f>AVERAGE(C308:C337)</x:f>
        <x:v>0.9333333333333333</x:v>
      </x:c>
      <x:c r="R337" s="45" t="n">
        <x:f>AVERAGE(B298:B337)</x:f>
        <x:v>0.925</x:v>
      </x:c>
      <x:c r="S337" s="45" t="n">
        <x:f>AVERAGE(C298:C337)</x:f>
        <x:v>0.95</x:v>
      </x:c>
      <x:c r="T337" s="45" t="n">
        <x:f>AVERAGE(B288:B337)</x:f>
        <x:v>0.94</x:v>
      </x:c>
      <x:c r="U337" s="45" t="n">
        <x:f>AVERAGE(C288:C337)</x:f>
        <x:v>0.96</x:v>
      </x:c>
    </x:row>
    <x:row r="338">
      <x:c r="A338" s="42" t="n">
        <x:v>337</x:v>
      </x:c>
      <x:c r="B338" s="45" t="n">
        <x:v>1</x:v>
      </x:c>
      <x:c r="C338" s="45" t="n">
        <x:v>0.75</x:v>
      </x:c>
      <x:c r="D338" s="42" t="n">
        <x:f>IF(A338&gt;=$X$2,A338-$X$2+1,"")</x:f>
        <x:v>193</x:v>
      </x:c>
      <x:c r="E338" s="42" t="n">
        <x:f>IF(A338&gt;=$X$3,A338-$X$3+1,"")</x:f>
        <x:v>192</x:v>
      </x:c>
      <x:c r="F338" s="45" t="n">
        <x:f>AVERAGE(B334:B338)</x:f>
        <x:v>0.85</x:v>
      </x:c>
      <x:c r="G338" s="45" t="n">
        <x:f>AVERAGE(C334:C338)</x:f>
        <x:v>0.85</x:v>
      </x:c>
      <x:c r="H338" s="45" t="n">
        <x:f>AVERAGE(B329:B338)</x:f>
        <x:v>0.9</x:v>
      </x:c>
      <x:c r="I338" s="45" t="n">
        <x:f>AVERAGE(C329:C338)</x:f>
        <x:v>0.8</x:v>
      </x:c>
      <x:c r="J338" s="45" t="n">
        <x:f>AVERAGE(B324:B338)</x:f>
        <x:v>0.9166666666666666</x:v>
      </x:c>
      <x:c r="K338" s="45" t="n">
        <x:f>AVERAGE(C324:C338)</x:f>
        <x:v>0.8666666666666667</x:v>
      </x:c>
      <x:c r="L338" s="45" t="n">
        <x:f>AVERAGE(B319:B338)</x:f>
        <x:v>0.9375</x:v>
      </x:c>
      <x:c r="M338" s="45" t="n">
        <x:f>AVERAGE(C319:C338)</x:f>
        <x:v>0.8875</x:v>
      </x:c>
      <x:c r="N338" s="45" t="n">
        <x:f>AVERAGE(B314:B338)</x:f>
        <x:v>0.94</x:v>
      </x:c>
      <x:c r="O338" s="45" t="n">
        <x:f>AVERAGE(C314:C338)</x:f>
        <x:v>0.91</x:v>
      </x:c>
      <x:c r="P338" s="45" t="n">
        <x:f>AVERAGE(B309:B338)</x:f>
        <x:v>0.9166666666666666</x:v>
      </x:c>
      <x:c r="Q338" s="45" t="n">
        <x:f>AVERAGE(C309:C338)</x:f>
        <x:v>0.925</x:v>
      </x:c>
      <x:c r="R338" s="45" t="n">
        <x:f>AVERAGE(B299:B338)</x:f>
        <x:v>0.925</x:v>
      </x:c>
      <x:c r="S338" s="45" t="n">
        <x:f>AVERAGE(C299:C338)</x:f>
        <x:v>0.94375</x:v>
      </x:c>
      <x:c r="T338" s="45" t="n">
        <x:f>AVERAGE(B289:B338)</x:f>
        <x:v>0.94</x:v>
      </x:c>
      <x:c r="U338" s="45" t="n">
        <x:f>AVERAGE(C289:C338)</x:f>
        <x:v>0.955</x:v>
      </x:c>
    </x:row>
    <x:row r="339">
      <x:c r="A339" s="42" t="n">
        <x:v>338</x:v>
      </x:c>
      <x:c r="B339" s="45" t="n">
        <x:v>0.75</x:v>
      </x:c>
      <x:c r="C339" s="45" t="n">
        <x:v>1</x:v>
      </x:c>
      <x:c r="D339" s="42" t="n">
        <x:f>IF(A339&gt;=$X$2,A339-$X$2+1,"")</x:f>
        <x:v>194</x:v>
      </x:c>
      <x:c r="E339" s="42" t="n">
        <x:f>IF(A339&gt;=$X$3,A339-$X$3+1,"")</x:f>
        <x:v>193</x:v>
      </x:c>
      <x:c r="F339" s="45" t="n">
        <x:f>AVERAGE(B335:B339)</x:f>
        <x:v>0.9</x:v>
      </x:c>
      <x:c r="G339" s="45" t="n">
        <x:f>AVERAGE(C335:C339)</x:f>
        <x:v>0.85</x:v>
      </x:c>
      <x:c r="H339" s="45" t="n">
        <x:f>AVERAGE(B330:B339)</x:f>
        <x:v>0.875</x:v>
      </x:c>
      <x:c r="I339" s="45" t="n">
        <x:f>AVERAGE(C330:C339)</x:f>
        <x:v>0.85</x:v>
      </x:c>
      <x:c r="J339" s="45" t="n">
        <x:f>AVERAGE(B325:B339)</x:f>
        <x:v>0.9</x:v>
      </x:c>
      <x:c r="K339" s="45" t="n">
        <x:f>AVERAGE(C325:C339)</x:f>
        <x:v>0.8666666666666667</x:v>
      </x:c>
      <x:c r="L339" s="45" t="n">
        <x:f>AVERAGE(B320:B339)</x:f>
        <x:v>0.925</x:v>
      </x:c>
      <x:c r="M339" s="45" t="n">
        <x:f>AVERAGE(C320:C339)</x:f>
        <x:v>0.8875</x:v>
      </x:c>
      <x:c r="N339" s="45" t="n">
        <x:f>AVERAGE(B315:B339)</x:f>
        <x:v>0.93</x:v>
      </x:c>
      <x:c r="O339" s="45" t="n">
        <x:f>AVERAGE(C315:C339)</x:f>
        <x:v>0.91</x:v>
      </x:c>
      <x:c r="P339" s="45" t="n">
        <x:f>AVERAGE(B310:B339)</x:f>
        <x:v>0.9166666666666666</x:v>
      </x:c>
      <x:c r="Q339" s="45" t="n">
        <x:f>AVERAGE(C310:C339)</x:f>
        <x:v>0.925</x:v>
      </x:c>
      <x:c r="R339" s="45" t="n">
        <x:f>AVERAGE(B300:B339)</x:f>
        <x:v>0.91875</x:v>
      </x:c>
      <x:c r="S339" s="45" t="n">
        <x:f>AVERAGE(C300:C339)</x:f>
        <x:v>0.94375</x:v>
      </x:c>
      <x:c r="T339" s="45" t="n">
        <x:f>AVERAGE(B290:B339)</x:f>
        <x:v>0.935</x:v>
      </x:c>
      <x:c r="U339" s="45" t="n">
        <x:f>AVERAGE(C290:C339)</x:f>
        <x:v>0.955</x:v>
      </x:c>
    </x:row>
    <x:row r="340">
      <x:c r="A340" s="42" t="n">
        <x:v>339</x:v>
      </x:c>
      <x:c r="B340" s="45" t="n">
        <x:v>1</x:v>
      </x:c>
      <x:c r="C340" s="45" t="n">
        <x:v>1</x:v>
      </x:c>
      <x:c r="D340" s="42" t="n">
        <x:f>IF(A340&gt;=$X$2,A340-$X$2+1,"")</x:f>
        <x:v>195</x:v>
      </x:c>
      <x:c r="E340" s="42" t="n">
        <x:f>IF(A340&gt;=$X$3,A340-$X$3+1,"")</x:f>
        <x:v>194</x:v>
      </x:c>
      <x:c r="F340" s="45" t="n">
        <x:f>AVERAGE(B336:B340)</x:f>
        <x:v>0.9</x:v>
      </x:c>
      <x:c r="G340" s="45" t="n">
        <x:f>AVERAGE(C336:C340)</x:f>
        <x:v>0.85</x:v>
      </x:c>
      <x:c r="H340" s="45" t="n">
        <x:f>AVERAGE(B331:B340)</x:f>
        <x:v>0.875</x:v>
      </x:c>
      <x:c r="I340" s="45" t="n">
        <x:f>AVERAGE(C331:C340)</x:f>
        <x:v>0.925</x:v>
      </x:c>
      <x:c r="J340" s="45" t="n">
        <x:f>AVERAGE(B326:B340)</x:f>
        <x:v>0.9166666666666666</x:v>
      </x:c>
      <x:c r="K340" s="45" t="n">
        <x:f>AVERAGE(C326:C340)</x:f>
        <x:v>0.8666666666666667</x:v>
      </x:c>
      <x:c r="L340" s="45" t="n">
        <x:f>AVERAGE(B321:B340)</x:f>
        <x:v>0.925</x:v>
      </x:c>
      <x:c r="M340" s="45" t="n">
        <x:f>AVERAGE(C321:C340)</x:f>
        <x:v>0.9</x:v>
      </x:c>
      <x:c r="N340" s="45" t="n">
        <x:f>AVERAGE(B316:B340)</x:f>
        <x:v>0.94</x:v>
      </x:c>
      <x:c r="O340" s="45" t="n">
        <x:f>AVERAGE(C316:C340)</x:f>
        <x:v>0.91</x:v>
      </x:c>
      <x:c r="P340" s="45" t="n">
        <x:f>AVERAGE(B311:B340)</x:f>
        <x:v>0.9166666666666666</x:v>
      </x:c>
      <x:c r="Q340" s="45" t="n">
        <x:f>AVERAGE(C311:C340)</x:f>
        <x:v>0.925</x:v>
      </x:c>
      <x:c r="R340" s="45" t="n">
        <x:f>AVERAGE(B301:B340)</x:f>
        <x:v>0.925</x:v>
      </x:c>
      <x:c r="S340" s="45" t="n">
        <x:f>AVERAGE(C301:C340)</x:f>
        <x:v>0.94375</x:v>
      </x:c>
      <x:c r="T340" s="45" t="n">
        <x:f>AVERAGE(B291:B340)</x:f>
        <x:v>0.935</x:v>
      </x:c>
      <x:c r="U340" s="45" t="n">
        <x:f>AVERAGE(C291:C340)</x:f>
        <x:v>0.955</x:v>
      </x:c>
    </x:row>
    <x:row r="341">
      <x:c r="A341" s="42" t="n">
        <x:v>340</x:v>
      </x:c>
      <x:c r="B341" s="45" t="n">
        <x:v>1</x:v>
      </x:c>
      <x:c r="C341" s="45" t="n">
        <x:v>0.75</x:v>
      </x:c>
      <x:c r="D341" s="42" t="n">
        <x:f>IF(A341&gt;=$X$2,A341-$X$2+1,"")</x:f>
        <x:v>196</x:v>
      </x:c>
      <x:c r="E341" s="42" t="n">
        <x:f>IF(A341&gt;=$X$3,A341-$X$3+1,"")</x:f>
        <x:v>195</x:v>
      </x:c>
      <x:c r="F341" s="45" t="n">
        <x:f>AVERAGE(B337:B341)</x:f>
        <x:v>0.9</x:v>
      </x:c>
      <x:c r="G341" s="45" t="n">
        <x:f>AVERAGE(C337:C341)</x:f>
        <x:v>0.85</x:v>
      </x:c>
      <x:c r="H341" s="45" t="n">
        <x:f>AVERAGE(B332:B341)</x:f>
        <x:v>0.875</x:v>
      </x:c>
      <x:c r="I341" s="45" t="n">
        <x:f>AVERAGE(C332:C341)</x:f>
        <x:v>0.9</x:v>
      </x:c>
      <x:c r="J341" s="45" t="n">
        <x:f>AVERAGE(B327:B341)</x:f>
        <x:v>0.9166666666666666</x:v>
      </x:c>
      <x:c r="K341" s="45" t="n">
        <x:f>AVERAGE(C327:C341)</x:f>
        <x:v>0.85</x:v>
      </x:c>
      <x:c r="L341" s="45" t="n">
        <x:f>AVERAGE(B322:B341)</x:f>
        <x:v>0.925</x:v>
      </x:c>
      <x:c r="M341" s="45" t="n">
        <x:f>AVERAGE(C322:C341)</x:f>
        <x:v>0.8875</x:v>
      </x:c>
      <x:c r="N341" s="45" t="n">
        <x:f>AVERAGE(B317:B341)</x:f>
        <x:v>0.94</x:v>
      </x:c>
      <x:c r="O341" s="45" t="n">
        <x:f>AVERAGE(C317:C341)</x:f>
        <x:v>0.9</x:v>
      </x:c>
      <x:c r="P341" s="45" t="n">
        <x:f>AVERAGE(B312:B341)</x:f>
        <x:v>0.9416666666666667</x:v>
      </x:c>
      <x:c r="Q341" s="45" t="n">
        <x:f>AVERAGE(C312:C341)</x:f>
        <x:v>0.9166666666666666</x:v>
      </x:c>
      <x:c r="R341" s="45" t="n">
        <x:f>AVERAGE(B302:B341)</x:f>
        <x:v>0.925</x:v>
      </x:c>
      <x:c r="S341" s="45" t="n">
        <x:f>AVERAGE(C302:C341)</x:f>
        <x:v>0.9375</x:v>
      </x:c>
      <x:c r="T341" s="45" t="n">
        <x:f>AVERAGE(B292:B341)</x:f>
        <x:v>0.935</x:v>
      </x:c>
      <x:c r="U341" s="45" t="n">
        <x:f>AVERAGE(C292:C341)</x:f>
        <x:v>0.95</x:v>
      </x:c>
    </x:row>
    <x:row r="342">
      <x:c r="A342" s="42" t="n">
        <x:v>341</x:v>
      </x:c>
      <x:c r="B342" s="45" t="n">
        <x:v>1</x:v>
      </x:c>
      <x:c r="C342" s="45" t="n">
        <x:v>1</x:v>
      </x:c>
      <x:c r="D342" s="42" t="n">
        <x:f>IF(A342&gt;=$X$2,A342-$X$2+1,"")</x:f>
        <x:v>197</x:v>
      </x:c>
      <x:c r="E342" s="42" t="n">
        <x:f>IF(A342&gt;=$X$3,A342-$X$3+1,"")</x:f>
        <x:v>196</x:v>
      </x:c>
      <x:c r="F342" s="45" t="n">
        <x:f>AVERAGE(B338:B342)</x:f>
        <x:v>0.95</x:v>
      </x:c>
      <x:c r="G342" s="45" t="n">
        <x:f>AVERAGE(C338:C342)</x:f>
        <x:v>0.9</x:v>
      </x:c>
      <x:c r="H342" s="45" t="n">
        <x:f>AVERAGE(B333:B342)</x:f>
        <x:v>0.875</x:v>
      </x:c>
      <x:c r="I342" s="45" t="n">
        <x:f>AVERAGE(C333:C342)</x:f>
        <x:v>0.9</x:v>
      </x:c>
      <x:c r="J342" s="45" t="n">
        <x:f>AVERAGE(B328:B342)</x:f>
        <x:v>0.9166666666666666</x:v>
      </x:c>
      <x:c r="K342" s="45" t="n">
        <x:f>AVERAGE(C328:C342)</x:f>
        <x:v>0.85</x:v>
      </x:c>
      <x:c r="L342" s="45" t="n">
        <x:f>AVERAGE(B323:B342)</x:f>
        <x:v>0.925</x:v>
      </x:c>
      <x:c r="M342" s="45" t="n">
        <x:f>AVERAGE(C323:C342)</x:f>
        <x:v>0.8875</x:v>
      </x:c>
      <x:c r="N342" s="45" t="n">
        <x:f>AVERAGE(B318:B342)</x:f>
        <x:v>0.94</x:v>
      </x:c>
      <x:c r="O342" s="45" t="n">
        <x:f>AVERAGE(C318:C342)</x:f>
        <x:v>0.9</x:v>
      </x:c>
      <x:c r="P342" s="45" t="n">
        <x:f>AVERAGE(B313:B342)</x:f>
        <x:v>0.9416666666666667</x:v>
      </x:c>
      <x:c r="Q342" s="45" t="n">
        <x:f>AVERAGE(C313:C342)</x:f>
        <x:v>0.9166666666666666</x:v>
      </x:c>
      <x:c r="R342" s="45" t="n">
        <x:f>AVERAGE(B303:B342)</x:f>
        <x:v>0.925</x:v>
      </x:c>
      <x:c r="S342" s="45" t="n">
        <x:f>AVERAGE(C303:C342)</x:f>
        <x:v>0.9375</x:v>
      </x:c>
      <x:c r="T342" s="45" t="n">
        <x:f>AVERAGE(B293:B342)</x:f>
        <x:v>0.935</x:v>
      </x:c>
      <x:c r="U342" s="45" t="n">
        <x:f>AVERAGE(C293:C342)</x:f>
        <x:v>0.95</x:v>
      </x:c>
    </x:row>
    <x:row r="343">
      <x:c r="A343" s="42" t="n">
        <x:v>342</x:v>
      </x:c>
      <x:c r="B343" s="45" t="n">
        <x:v>0.75</x:v>
      </x:c>
      <x:c r="C343" s="45" t="n">
        <x:v>1</x:v>
      </x:c>
      <x:c r="D343" s="42" t="n">
        <x:f>IF(A343&gt;=$X$2,A343-$X$2+1,"")</x:f>
        <x:v>198</x:v>
      </x:c>
      <x:c r="E343" s="42" t="n">
        <x:f>IF(A343&gt;=$X$3,A343-$X$3+1,"")</x:f>
        <x:v>197</x:v>
      </x:c>
      <x:c r="F343" s="45" t="n">
        <x:f>AVERAGE(B339:B343)</x:f>
        <x:v>0.9</x:v>
      </x:c>
      <x:c r="G343" s="45" t="n">
        <x:f>AVERAGE(C339:C343)</x:f>
        <x:v>0.95</x:v>
      </x:c>
      <x:c r="H343" s="45" t="n">
        <x:f>AVERAGE(B334:B343)</x:f>
        <x:v>0.875</x:v>
      </x:c>
      <x:c r="I343" s="45" t="n">
        <x:f>AVERAGE(C334:C343)</x:f>
        <x:v>0.9</x:v>
      </x:c>
      <x:c r="J343" s="45" t="n">
        <x:f>AVERAGE(B329:B343)</x:f>
        <x:v>0.9</x:v>
      </x:c>
      <x:c r="K343" s="45" t="n">
        <x:f>AVERAGE(C329:C343)</x:f>
        <x:v>0.85</x:v>
      </x:c>
      <x:c r="L343" s="45" t="n">
        <x:f>AVERAGE(B324:B343)</x:f>
        <x:v>0.9125</x:v>
      </x:c>
      <x:c r="M343" s="45" t="n">
        <x:f>AVERAGE(C324:C343)</x:f>
        <x:v>0.8875</x:v>
      </x:c>
      <x:c r="N343" s="45" t="n">
        <x:f>AVERAGE(B319:B343)</x:f>
        <x:v>0.93</x:v>
      </x:c>
      <x:c r="O343" s="45" t="n">
        <x:f>AVERAGE(C319:C343)</x:f>
        <x:v>0.9</x:v>
      </x:c>
      <x:c r="P343" s="45" t="n">
        <x:f>AVERAGE(B314:B343)</x:f>
        <x:v>0.9333333333333333</x:v>
      </x:c>
      <x:c r="Q343" s="45" t="n">
        <x:f>AVERAGE(C314:C343)</x:f>
        <x:v>0.9166666666666666</x:v>
      </x:c>
      <x:c r="R343" s="45" t="n">
        <x:f>AVERAGE(B304:B343)</x:f>
        <x:v>0.925</x:v>
      </x:c>
      <x:c r="S343" s="45" t="n">
        <x:f>AVERAGE(C304:C343)</x:f>
        <x:v>0.9375</x:v>
      </x:c>
      <x:c r="T343" s="45" t="n">
        <x:f>AVERAGE(B294:B343)</x:f>
        <x:v>0.93</x:v>
      </x:c>
      <x:c r="U343" s="45" t="n">
        <x:f>AVERAGE(C294:C343)</x:f>
        <x:v>0.95</x:v>
      </x:c>
    </x:row>
    <x:row r="344">
      <x:c r="A344" s="42" t="n">
        <x:v>343</x:v>
      </x:c>
      <x:c r="B344" s="45" t="n">
        <x:v>1</x:v>
      </x:c>
      <x:c r="C344" s="45" t="n">
        <x:v>1</x:v>
      </x:c>
      <x:c r="D344" s="42" t="n">
        <x:f>IF(A344&gt;=$X$2,A344-$X$2+1,"")</x:f>
        <x:v>199</x:v>
      </x:c>
      <x:c r="E344" s="42" t="n">
        <x:f>IF(A344&gt;=$X$3,A344-$X$3+1,"")</x:f>
        <x:v>198</x:v>
      </x:c>
      <x:c r="F344" s="45" t="n">
        <x:f>AVERAGE(B340:B344)</x:f>
        <x:v>0.95</x:v>
      </x:c>
      <x:c r="G344" s="45" t="n">
        <x:f>AVERAGE(C340:C344)</x:f>
        <x:v>0.95</x:v>
      </x:c>
      <x:c r="H344" s="45" t="n">
        <x:f>AVERAGE(B335:B344)</x:f>
        <x:v>0.925</x:v>
      </x:c>
      <x:c r="I344" s="45" t="n">
        <x:f>AVERAGE(C335:C344)</x:f>
        <x:v>0.9</x:v>
      </x:c>
      <x:c r="J344" s="45" t="n">
        <x:f>AVERAGE(B330:B344)</x:f>
        <x:v>0.9</x:v>
      </x:c>
      <x:c r="K344" s="45" t="n">
        <x:f>AVERAGE(C330:C344)</x:f>
        <x:v>0.8833333333333333</x:v>
      </x:c>
      <x:c r="L344" s="45" t="n">
        <x:f>AVERAGE(B325:B344)</x:f>
        <x:v>0.9125</x:v>
      </x:c>
      <x:c r="M344" s="45" t="n">
        <x:f>AVERAGE(C325:C344)</x:f>
        <x:v>0.8875</x:v>
      </x:c>
      <x:c r="N344" s="45" t="n">
        <x:f>AVERAGE(B320:B344)</x:f>
        <x:v>0.93</x:v>
      </x:c>
      <x:c r="O344" s="45" t="n">
        <x:f>AVERAGE(C320:C344)</x:f>
        <x:v>0.9</x:v>
      </x:c>
      <x:c r="P344" s="45" t="n">
        <x:f>AVERAGE(B315:B344)</x:f>
        <x:v>0.9333333333333333</x:v>
      </x:c>
      <x:c r="Q344" s="45" t="n">
        <x:f>AVERAGE(C315:C344)</x:f>
        <x:v>0.9166666666666666</x:v>
      </x:c>
      <x:c r="R344" s="45" t="n">
        <x:f>AVERAGE(B305:B344)</x:f>
        <x:v>0.925</x:v>
      </x:c>
      <x:c r="S344" s="45" t="n">
        <x:f>AVERAGE(C305:C344)</x:f>
        <x:v>0.9375</x:v>
      </x:c>
      <x:c r="T344" s="45" t="n">
        <x:f>AVERAGE(B295:B344)</x:f>
        <x:v>0.93</x:v>
      </x:c>
      <x:c r="U344" s="45" t="n">
        <x:f>AVERAGE(C295:C344)</x:f>
        <x:v>0.95</x:v>
      </x:c>
    </x:row>
    <x:row r="345">
      <x:c r="A345" s="42" t="n">
        <x:v>344</x:v>
      </x:c>
      <x:c r="B345" s="45" t="n">
        <x:v>1</x:v>
      </x:c>
      <x:c r="C345" s="45" t="n">
        <x:v>1</x:v>
      </x:c>
      <x:c r="D345" s="42" t="n">
        <x:f>IF(A345&gt;=$X$2,A345-$X$2+1,"")</x:f>
        <x:v>200</x:v>
      </x:c>
      <x:c r="E345" s="42" t="n">
        <x:f>IF(A345&gt;=$X$3,A345-$X$3+1,"")</x:f>
        <x:v>199</x:v>
      </x:c>
      <x:c r="F345" s="45" t="n">
        <x:f>AVERAGE(B341:B345)</x:f>
        <x:v>0.95</x:v>
      </x:c>
      <x:c r="G345" s="45" t="n">
        <x:f>AVERAGE(C341:C345)</x:f>
        <x:v>0.95</x:v>
      </x:c>
      <x:c r="H345" s="45" t="n">
        <x:f>AVERAGE(B336:B345)</x:f>
        <x:v>0.925</x:v>
      </x:c>
      <x:c r="I345" s="45" t="n">
        <x:f>AVERAGE(C336:C345)</x:f>
        <x:v>0.9</x:v>
      </x:c>
      <x:c r="J345" s="45" t="n">
        <x:f>AVERAGE(B331:B345)</x:f>
        <x:v>0.9</x:v>
      </x:c>
      <x:c r="K345" s="45" t="n">
        <x:f>AVERAGE(C331:C345)</x:f>
        <x:v>0.9333333333333333</x:v>
      </x:c>
      <x:c r="L345" s="45" t="n">
        <x:f>AVERAGE(B326:B345)</x:f>
        <x:v>0.925</x:v>
      </x:c>
      <x:c r="M345" s="45" t="n">
        <x:f>AVERAGE(C326:C345)</x:f>
        <x:v>0.8875</x:v>
      </x:c>
      <x:c r="N345" s="45" t="n">
        <x:f>AVERAGE(B321:B345)</x:f>
        <x:v>0.93</x:v>
      </x:c>
      <x:c r="O345" s="45" t="n">
        <x:f>AVERAGE(C321:C345)</x:f>
        <x:v>0.91</x:v>
      </x:c>
      <x:c r="P345" s="45" t="n">
        <x:f>AVERAGE(B316:B345)</x:f>
        <x:v>0.9416666666666667</x:v>
      </x:c>
      <x:c r="Q345" s="45" t="n">
        <x:f>AVERAGE(C316:C345)</x:f>
        <x:v>0.9166666666666666</x:v>
      </x:c>
      <x:c r="R345" s="45" t="n">
        <x:f>AVERAGE(B306:B345)</x:f>
        <x:v>0.925</x:v>
      </x:c>
      <x:c r="S345" s="45" t="n">
        <x:f>AVERAGE(C306:C345)</x:f>
        <x:v>0.9375</x:v>
      </x:c>
      <x:c r="T345" s="45" t="n">
        <x:f>AVERAGE(B296:B345)</x:f>
        <x:v>0.93</x:v>
      </x:c>
      <x:c r="U345" s="45" t="n">
        <x:f>AVERAGE(C296:C345)</x:f>
        <x:v>0.95</x:v>
      </x:c>
    </x:row>
    <x:row r="346">
      <x:c r="A346" s="42" t="n">
        <x:v>345</x:v>
      </x:c>
      <x:c r="B346" s="45" t="n">
        <x:v>1</x:v>
      </x:c>
      <x:c r="C346" s="45" t="n">
        <x:v>0.75</x:v>
      </x:c>
      <x:c r="D346" s="42" t="n">
        <x:f>IF(A346&gt;=$X$2,A346-$X$2+1,"")</x:f>
        <x:v>201</x:v>
      </x:c>
      <x:c r="E346" s="42" t="n">
        <x:f>IF(A346&gt;=$X$3,A346-$X$3+1,"")</x:f>
        <x:v>200</x:v>
      </x:c>
      <x:c r="F346" s="45" t="n">
        <x:f>AVERAGE(B342:B346)</x:f>
        <x:v>0.95</x:v>
      </x:c>
      <x:c r="G346" s="45" t="n">
        <x:f>AVERAGE(C342:C346)</x:f>
        <x:v>0.95</x:v>
      </x:c>
      <x:c r="H346" s="45" t="n">
        <x:f>AVERAGE(B337:B346)</x:f>
        <x:v>0.925</x:v>
      </x:c>
      <x:c r="I346" s="45" t="n">
        <x:f>AVERAGE(C337:C346)</x:f>
        <x:v>0.9</x:v>
      </x:c>
      <x:c r="J346" s="45" t="n">
        <x:f>AVERAGE(B332:B346)</x:f>
        <x:v>0.9</x:v>
      </x:c>
      <x:c r="K346" s="45" t="n">
        <x:f>AVERAGE(C332:C346)</x:f>
        <x:v>0.9166666666666666</x:v>
      </x:c>
      <x:c r="L346" s="45" t="n">
        <x:f>AVERAGE(B327:B346)</x:f>
        <x:v>0.925</x:v>
      </x:c>
      <x:c r="M346" s="45" t="n">
        <x:f>AVERAGE(C327:C346)</x:f>
        <x:v>0.875</x:v>
      </x:c>
      <x:c r="N346" s="45" t="n">
        <x:f>AVERAGE(B322:B346)</x:f>
        <x:v>0.93</x:v>
      </x:c>
      <x:c r="O346" s="45" t="n">
        <x:f>AVERAGE(C322:C346)</x:f>
        <x:v>0.9</x:v>
      </x:c>
      <x:c r="P346" s="45" t="n">
        <x:f>AVERAGE(B317:B346)</x:f>
        <x:v>0.9416666666666667</x:v>
      </x:c>
      <x:c r="Q346" s="45" t="n">
        <x:f>AVERAGE(C317:C346)</x:f>
        <x:v>0.9083333333333333</x:v>
      </x:c>
      <x:c r="R346" s="45" t="n">
        <x:f>AVERAGE(B307:B346)</x:f>
        <x:v>0.925</x:v>
      </x:c>
      <x:c r="S346" s="45" t="n">
        <x:f>AVERAGE(C307:C346)</x:f>
        <x:v>0.93125</x:v>
      </x:c>
      <x:c r="T346" s="45" t="n">
        <x:f>AVERAGE(B297:B346)</x:f>
        <x:v>0.93</x:v>
      </x:c>
      <x:c r="U346" s="45" t="n">
        <x:f>AVERAGE(C297:C346)</x:f>
        <x:v>0.945</x:v>
      </x:c>
    </x:row>
    <x:row r="347">
      <x:c r="A347" s="42" t="n">
        <x:v>346</x:v>
      </x:c>
      <x:c r="B347" s="45" t="n">
        <x:v>0.5</x:v>
      </x:c>
      <x:c r="C347" s="45" t="n">
        <x:v>1</x:v>
      </x:c>
      <x:c r="D347" s="42" t="n">
        <x:f>IF(A347&gt;=$X$2,A347-$X$2+1,"")</x:f>
        <x:v>202</x:v>
      </x:c>
      <x:c r="E347" s="42" t="n">
        <x:f>IF(A347&gt;=$X$3,A347-$X$3+1,"")</x:f>
        <x:v>201</x:v>
      </x:c>
      <x:c r="F347" s="45" t="n">
        <x:f>AVERAGE(B343:B347)</x:f>
        <x:v>0.85</x:v>
      </x:c>
      <x:c r="G347" s="45" t="n">
        <x:f>AVERAGE(C343:C347)</x:f>
        <x:v>0.95</x:v>
      </x:c>
      <x:c r="H347" s="45" t="n">
        <x:f>AVERAGE(B338:B347)</x:f>
        <x:v>0.9</x:v>
      </x:c>
      <x:c r="I347" s="45" t="n">
        <x:f>AVERAGE(C338:C347)</x:f>
        <x:v>0.925</x:v>
      </x:c>
      <x:c r="J347" s="45" t="n">
        <x:f>AVERAGE(B333:B347)</x:f>
        <x:v>0.8666666666666667</x:v>
      </x:c>
      <x:c r="K347" s="45" t="n">
        <x:f>AVERAGE(C333:C347)</x:f>
        <x:v>0.9166666666666666</x:v>
      </x:c>
      <x:c r="L347" s="45" t="n">
        <x:f>AVERAGE(B328:B347)</x:f>
        <x:v>0.9</x:v>
      </x:c>
      <x:c r="M347" s="45" t="n">
        <x:f>AVERAGE(C328:C347)</x:f>
        <x:v>0.875</x:v>
      </x:c>
      <x:c r="N347" s="45" t="n">
        <x:f>AVERAGE(B323:B347)</x:f>
        <x:v>0.91</x:v>
      </x:c>
      <x:c r="O347" s="45" t="n">
        <x:f>AVERAGE(C323:C347)</x:f>
        <x:v>0.9</x:v>
      </x:c>
      <x:c r="P347" s="45" t="n">
        <x:f>AVERAGE(B318:B347)</x:f>
        <x:v>0.925</x:v>
      </x:c>
      <x:c r="Q347" s="45" t="n">
        <x:f>AVERAGE(C318:C347)</x:f>
        <x:v>0.9083333333333333</x:v>
      </x:c>
      <x:c r="R347" s="45" t="n">
        <x:f>AVERAGE(B308:B347)</x:f>
        <x:v>0.9125</x:v>
      </x:c>
      <x:c r="S347" s="45" t="n">
        <x:f>AVERAGE(C308:C347)</x:f>
        <x:v>0.93125</x:v>
      </x:c>
      <x:c r="T347" s="45" t="n">
        <x:f>AVERAGE(B298:B347)</x:f>
        <x:v>0.92</x:v>
      </x:c>
      <x:c r="U347" s="45" t="n">
        <x:f>AVERAGE(C298:C347)</x:f>
        <x:v>0.945</x:v>
      </x:c>
    </x:row>
    <x:row r="348">
      <x:c r="A348" s="42" t="n">
        <x:v>347</x:v>
      </x:c>
      <x:c r="B348" s="45" t="n">
        <x:v>1</x:v>
      </x:c>
      <x:c r="C348" s="45" t="n">
        <x:v>1</x:v>
      </x:c>
      <x:c r="D348" s="42" t="n">
        <x:f>IF(A348&gt;=$X$2,A348-$X$2+1,"")</x:f>
        <x:v>203</x:v>
      </x:c>
      <x:c r="E348" s="42" t="n">
        <x:f>IF(A348&gt;=$X$3,A348-$X$3+1,"")</x:f>
        <x:v>202</x:v>
      </x:c>
      <x:c r="F348" s="45" t="n">
        <x:f>AVERAGE(B344:B348)</x:f>
        <x:v>0.9</x:v>
      </x:c>
      <x:c r="G348" s="45" t="n">
        <x:f>AVERAGE(C344:C348)</x:f>
        <x:v>0.95</x:v>
      </x:c>
      <x:c r="H348" s="45" t="n">
        <x:f>AVERAGE(B339:B348)</x:f>
        <x:v>0.9</x:v>
      </x:c>
      <x:c r="I348" s="45" t="n">
        <x:f>AVERAGE(C339:C348)</x:f>
        <x:v>0.95</x:v>
      </x:c>
      <x:c r="J348" s="45" t="n">
        <x:f>AVERAGE(B334:B348)</x:f>
        <x:v>0.8833333333333333</x:v>
      </x:c>
      <x:c r="K348" s="45" t="n">
        <x:f>AVERAGE(C334:C348)</x:f>
        <x:v>0.9166666666666666</x:v>
      </x:c>
      <x:c r="L348" s="45" t="n">
        <x:f>AVERAGE(B329:B348)</x:f>
        <x:v>0.9</x:v>
      </x:c>
      <x:c r="M348" s="45" t="n">
        <x:f>AVERAGE(C329:C348)</x:f>
        <x:v>0.875</x:v>
      </x:c>
      <x:c r="N348" s="45" t="n">
        <x:f>AVERAGE(B324:B348)</x:f>
        <x:v>0.91</x:v>
      </x:c>
      <x:c r="O348" s="45" t="n">
        <x:f>AVERAGE(C324:C348)</x:f>
        <x:v>0.9</x:v>
      </x:c>
      <x:c r="P348" s="45" t="n">
        <x:f>AVERAGE(B319:B348)</x:f>
        <x:v>0.925</x:v>
      </x:c>
      <x:c r="Q348" s="45" t="n">
        <x:f>AVERAGE(C319:C348)</x:f>
        <x:v>0.9083333333333333</x:v>
      </x:c>
      <x:c r="R348" s="45" t="n">
        <x:f>AVERAGE(B309:B348)</x:f>
        <x:v>0.9125</x:v>
      </x:c>
      <x:c r="S348" s="45" t="n">
        <x:f>AVERAGE(C309:C348)</x:f>
        <x:v>0.93125</x:v>
      </x:c>
      <x:c r="T348" s="45" t="n">
        <x:f>AVERAGE(B299:B348)</x:f>
        <x:v>0.92</x:v>
      </x:c>
      <x:c r="U348" s="45" t="n">
        <x:f>AVERAGE(C299:C348)</x:f>
        <x:v>0.945</x:v>
      </x:c>
    </x:row>
    <x:row r="349">
      <x:c r="A349" s="42" t="n">
        <x:v>348</x:v>
      </x:c>
      <x:c r="B349" s="45" t="n">
        <x:v>1</x:v>
      </x:c>
      <x:c r="C349" s="45" t="n">
        <x:v>1</x:v>
      </x:c>
      <x:c r="D349" s="42" t="n">
        <x:f>IF(A349&gt;=$X$2,A349-$X$2+1,"")</x:f>
        <x:v>204</x:v>
      </x:c>
      <x:c r="E349" s="42" t="n">
        <x:f>IF(A349&gt;=$X$3,A349-$X$3+1,"")</x:f>
        <x:v>203</x:v>
      </x:c>
      <x:c r="F349" s="45" t="n">
        <x:f>AVERAGE(B345:B349)</x:f>
        <x:v>0.9</x:v>
      </x:c>
      <x:c r="G349" s="45" t="n">
        <x:f>AVERAGE(C345:C349)</x:f>
        <x:v>0.95</x:v>
      </x:c>
      <x:c r="H349" s="45" t="n">
        <x:f>AVERAGE(B340:B349)</x:f>
        <x:v>0.925</x:v>
      </x:c>
      <x:c r="I349" s="45" t="n">
        <x:f>AVERAGE(C340:C349)</x:f>
        <x:v>0.95</x:v>
      </x:c>
      <x:c r="J349" s="45" t="n">
        <x:f>AVERAGE(B335:B349)</x:f>
        <x:v>0.9166666666666666</x:v>
      </x:c>
      <x:c r="K349" s="45" t="n">
        <x:f>AVERAGE(C335:C349)</x:f>
        <x:v>0.9166666666666666</x:v>
      </x:c>
      <x:c r="L349" s="45" t="n">
        <x:f>AVERAGE(B330:B349)</x:f>
        <x:v>0.9</x:v>
      </x:c>
      <x:c r="M349" s="45" t="n">
        <x:f>AVERAGE(C330:C349)</x:f>
        <x:v>0.9</x:v>
      </x:c>
      <x:c r="N349" s="45" t="n">
        <x:f>AVERAGE(B325:B349)</x:f>
        <x:v>0.91</x:v>
      </x:c>
      <x:c r="O349" s="45" t="n">
        <x:f>AVERAGE(C325:C349)</x:f>
        <x:v>0.9</x:v>
      </x:c>
      <x:c r="P349" s="45" t="n">
        <x:f>AVERAGE(B320:B349)</x:f>
        <x:v>0.925</x:v>
      </x:c>
      <x:c r="Q349" s="45" t="n">
        <x:f>AVERAGE(C320:C349)</x:f>
        <x:v>0.9083333333333333</x:v>
      </x:c>
      <x:c r="R349" s="45" t="n">
        <x:f>AVERAGE(B310:B349)</x:f>
        <x:v>0.91875</x:v>
      </x:c>
      <x:c r="S349" s="45" t="n">
        <x:f>AVERAGE(C310:C349)</x:f>
        <x:v>0.93125</x:v>
      </x:c>
      <x:c r="T349" s="45" t="n">
        <x:f>AVERAGE(B300:B349)</x:f>
        <x:v>0.92</x:v>
      </x:c>
      <x:c r="U349" s="45" t="n">
        <x:f>AVERAGE(C300:C349)</x:f>
        <x:v>0.945</x:v>
      </x:c>
    </x:row>
    <x:row r="350">
      <x:c r="A350" s="42" t="n">
        <x:v>349</x:v>
      </x:c>
      <x:c r="B350" s="45" t="n">
        <x:v>1</x:v>
      </x:c>
      <x:c r="C350" s="45" t="n">
        <x:v>0.75</x:v>
      </x:c>
      <x:c r="D350" s="42" t="n">
        <x:f>IF(A350&gt;=$X$2,A350-$X$2+1,"")</x:f>
        <x:v>205</x:v>
      </x:c>
      <x:c r="E350" s="42" t="n">
        <x:f>IF(A350&gt;=$X$3,A350-$X$3+1,"")</x:f>
        <x:v>204</x:v>
      </x:c>
      <x:c r="F350" s="45" t="n">
        <x:f>AVERAGE(B346:B350)</x:f>
        <x:v>0.9</x:v>
      </x:c>
      <x:c r="G350" s="45" t="n">
        <x:f>AVERAGE(C346:C350)</x:f>
        <x:v>0.9</x:v>
      </x:c>
      <x:c r="H350" s="45" t="n">
        <x:f>AVERAGE(B341:B350)</x:f>
        <x:v>0.925</x:v>
      </x:c>
      <x:c r="I350" s="45" t="n">
        <x:f>AVERAGE(C341:C350)</x:f>
        <x:v>0.925</x:v>
      </x:c>
      <x:c r="J350" s="45" t="n">
        <x:f>AVERAGE(B336:B350)</x:f>
        <x:v>0.9166666666666666</x:v>
      </x:c>
      <x:c r="K350" s="45" t="n">
        <x:f>AVERAGE(C336:C350)</x:f>
        <x:v>0.9</x:v>
      </x:c>
      <x:c r="L350" s="45" t="n">
        <x:f>AVERAGE(B331:B350)</x:f>
        <x:v>0.9</x:v>
      </x:c>
      <x:c r="M350" s="45" t="n">
        <x:f>AVERAGE(C331:C350)</x:f>
        <x:v>0.925</x:v>
      </x:c>
      <x:c r="N350" s="45" t="n">
        <x:f>AVERAGE(B326:B350)</x:f>
        <x:v>0.92</x:v>
      </x:c>
      <x:c r="O350" s="45" t="n">
        <x:f>AVERAGE(C326:C350)</x:f>
        <x:v>0.89</x:v>
      </x:c>
      <x:c r="P350" s="45" t="n">
        <x:f>AVERAGE(B321:B350)</x:f>
        <x:v>0.925</x:v>
      </x:c>
      <x:c r="Q350" s="45" t="n">
        <x:f>AVERAGE(C321:C350)</x:f>
        <x:v>0.9083333333333333</x:v>
      </x:c>
      <x:c r="R350" s="45" t="n">
        <x:f>AVERAGE(B311:B350)</x:f>
        <x:v>0.91875</x:v>
      </x:c>
      <x:c r="S350" s="45" t="n">
        <x:f>AVERAGE(C311:C350)</x:f>
        <x:v>0.925</x:v>
      </x:c>
      <x:c r="T350" s="45" t="n">
        <x:f>AVERAGE(B301:B350)</x:f>
        <x:v>0.925</x:v>
      </x:c>
      <x:c r="U350" s="45" t="n">
        <x:f>AVERAGE(C301:C350)</x:f>
        <x:v>0.94</x:v>
      </x:c>
    </x:row>
    <x:row r="351">
      <x:c r="A351" s="42" t="n">
        <x:v>350</x:v>
      </x:c>
      <x:c r="B351" s="45" t="n">
        <x:v>0.75</x:v>
      </x:c>
      <x:c r="C351" s="45" t="n">
        <x:v>1</x:v>
      </x:c>
      <x:c r="D351" s="42" t="n">
        <x:f>IF(A351&gt;=$X$2,A351-$X$2+1,"")</x:f>
        <x:v>206</x:v>
      </x:c>
      <x:c r="E351" s="42" t="n">
        <x:f>IF(A351&gt;=$X$3,A351-$X$3+1,"")</x:f>
        <x:v>205</x:v>
      </x:c>
      <x:c r="F351" s="45" t="n">
        <x:f>AVERAGE(B347:B351)</x:f>
        <x:v>0.85</x:v>
      </x:c>
      <x:c r="G351" s="45" t="n">
        <x:f>AVERAGE(C347:C351)</x:f>
        <x:v>0.95</x:v>
      </x:c>
      <x:c r="H351" s="45" t="n">
        <x:f>AVERAGE(B342:B351)</x:f>
        <x:v>0.9</x:v>
      </x:c>
      <x:c r="I351" s="45" t="n">
        <x:f>AVERAGE(C342:C351)</x:f>
        <x:v>0.95</x:v>
      </x:c>
      <x:c r="J351" s="45" t="n">
        <x:f>AVERAGE(B337:B351)</x:f>
        <x:v>0.9</x:v>
      </x:c>
      <x:c r="K351" s="45" t="n">
        <x:f>AVERAGE(C337:C351)</x:f>
        <x:v>0.9166666666666666</x:v>
      </x:c>
      <x:c r="L351" s="45" t="n">
        <x:f>AVERAGE(B332:B351)</x:f>
        <x:v>0.8875</x:v>
      </x:c>
      <x:c r="M351" s="45" t="n">
        <x:f>AVERAGE(C332:C351)</x:f>
        <x:v>0.925</x:v>
      </x:c>
      <x:c r="N351" s="45" t="n">
        <x:f>AVERAGE(B327:B351)</x:f>
        <x:v>0.91</x:v>
      </x:c>
      <x:c r="O351" s="45" t="n">
        <x:f>AVERAGE(C327:C351)</x:f>
        <x:v>0.89</x:v>
      </x:c>
      <x:c r="P351" s="45" t="n">
        <x:f>AVERAGE(B322:B351)</x:f>
        <x:v>0.9166666666666666</x:v>
      </x:c>
      <x:c r="Q351" s="45" t="n">
        <x:f>AVERAGE(C322:C351)</x:f>
        <x:v>0.9083333333333333</x:v>
      </x:c>
      <x:c r="R351" s="45" t="n">
        <x:f>AVERAGE(B312:B351)</x:f>
        <x:v>0.93125</x:v>
      </x:c>
      <x:c r="S351" s="45" t="n">
        <x:f>AVERAGE(C312:C351)</x:f>
        <x:v>0.925</x:v>
      </x:c>
      <x:c r="T351" s="45" t="n">
        <x:f>AVERAGE(B302:B351)</x:f>
        <x:v>0.92</x:v>
      </x:c>
      <x:c r="U351" s="45" t="n">
        <x:f>AVERAGE(C302:C351)</x:f>
        <x:v>0.94</x:v>
      </x:c>
    </x:row>
    <x:row r="352">
      <x:c r="A352" s="42" t="n">
        <x:v>351</x:v>
      </x:c>
      <x:c r="B352" s="45" t="n">
        <x:v>1</x:v>
      </x:c>
      <x:c r="C352" s="45" t="n">
        <x:v>1</x:v>
      </x:c>
      <x:c r="D352" s="42" t="n">
        <x:f>IF(A352&gt;=$X$2,A352-$X$2+1,"")</x:f>
        <x:v>207</x:v>
      </x:c>
      <x:c r="E352" s="42" t="n">
        <x:f>IF(A352&gt;=$X$3,A352-$X$3+1,"")</x:f>
        <x:v>206</x:v>
      </x:c>
      <x:c r="F352" s="45" t="n">
        <x:f>AVERAGE(B348:B352)</x:f>
        <x:v>0.95</x:v>
      </x:c>
      <x:c r="G352" s="45" t="n">
        <x:f>AVERAGE(C348:C352)</x:f>
        <x:v>0.95</x:v>
      </x:c>
      <x:c r="H352" s="45" t="n">
        <x:f>AVERAGE(B343:B352)</x:f>
        <x:v>0.9</x:v>
      </x:c>
      <x:c r="I352" s="45" t="n">
        <x:f>AVERAGE(C343:C352)</x:f>
        <x:v>0.95</x:v>
      </x:c>
      <x:c r="J352" s="45" t="n">
        <x:f>AVERAGE(B338:B352)</x:f>
        <x:v>0.9166666666666666</x:v>
      </x:c>
      <x:c r="K352" s="45" t="n">
        <x:f>AVERAGE(C338:C352)</x:f>
        <x:v>0.9333333333333333</x:v>
      </x:c>
      <x:c r="L352" s="45" t="n">
        <x:f>AVERAGE(B333:B352)</x:f>
        <x:v>0.8875</x:v>
      </x:c>
      <x:c r="M352" s="45" t="n">
        <x:f>AVERAGE(C333:C352)</x:f>
        <x:v>0.925</x:v>
      </x:c>
      <x:c r="N352" s="45" t="n">
        <x:f>AVERAGE(B328:B352)</x:f>
        <x:v>0.91</x:v>
      </x:c>
      <x:c r="O352" s="45" t="n">
        <x:f>AVERAGE(C328:C352)</x:f>
        <x:v>0.89</x:v>
      </x:c>
      <x:c r="P352" s="45" t="n">
        <x:f>AVERAGE(B323:B352)</x:f>
        <x:v>0.9166666666666666</x:v>
      </x:c>
      <x:c r="Q352" s="45" t="n">
        <x:f>AVERAGE(C323:C352)</x:f>
        <x:v>0.9083333333333333</x:v>
      </x:c>
      <x:c r="R352" s="45" t="n">
        <x:f>AVERAGE(B313:B352)</x:f>
        <x:v>0.93125</x:v>
      </x:c>
      <x:c r="S352" s="45" t="n">
        <x:f>AVERAGE(C313:C352)</x:f>
        <x:v>0.925</x:v>
      </x:c>
      <x:c r="T352" s="45" t="n">
        <x:f>AVERAGE(B303:B352)</x:f>
        <x:v>0.92</x:v>
      </x:c>
      <x:c r="U352" s="45" t="n">
        <x:f>AVERAGE(C303:C352)</x:f>
        <x:v>0.94</x:v>
      </x:c>
    </x:row>
    <x:row r="353">
      <x:c r="A353" s="42" t="n">
        <x:v>352</x:v>
      </x:c>
      <x:c r="B353" s="45" t="n">
        <x:v>0.75</x:v>
      </x:c>
      <x:c r="C353" s="45" t="n">
        <x:v>1</x:v>
      </x:c>
      <x:c r="D353" s="42" t="n">
        <x:f>IF(A353&gt;=$X$2,A353-$X$2+1,"")</x:f>
        <x:v>208</x:v>
      </x:c>
      <x:c r="E353" s="42" t="n">
        <x:f>IF(A353&gt;=$X$3,A353-$X$3+1,"")</x:f>
        <x:v>207</x:v>
      </x:c>
      <x:c r="F353" s="45" t="n">
        <x:f>AVERAGE(B349:B353)</x:f>
        <x:v>0.9</x:v>
      </x:c>
      <x:c r="G353" s="45" t="n">
        <x:f>AVERAGE(C349:C353)</x:f>
        <x:v>0.95</x:v>
      </x:c>
      <x:c r="H353" s="45" t="n">
        <x:f>AVERAGE(B344:B353)</x:f>
        <x:v>0.9</x:v>
      </x:c>
      <x:c r="I353" s="45" t="n">
        <x:f>AVERAGE(C344:C353)</x:f>
        <x:v>0.95</x:v>
      </x:c>
      <x:c r="J353" s="45" t="n">
        <x:f>AVERAGE(B339:B353)</x:f>
        <x:v>0.9</x:v>
      </x:c>
      <x:c r="K353" s="45" t="n">
        <x:f>AVERAGE(C339:C353)</x:f>
        <x:v>0.95</x:v>
      </x:c>
      <x:c r="L353" s="45" t="n">
        <x:f>AVERAGE(B334:B353)</x:f>
        <x:v>0.8875</x:v>
      </x:c>
      <x:c r="M353" s="45" t="n">
        <x:f>AVERAGE(C334:C353)</x:f>
        <x:v>0.925</x:v>
      </x:c>
      <x:c r="N353" s="45" t="n">
        <x:f>AVERAGE(B329:B353)</x:f>
        <x:v>0.9</x:v>
      </x:c>
      <x:c r="O353" s="45" t="n">
        <x:f>AVERAGE(C329:C353)</x:f>
        <x:v>0.89</x:v>
      </x:c>
      <x:c r="P353" s="45" t="n">
        <x:f>AVERAGE(B324:B353)</x:f>
        <x:v>0.9083333333333333</x:v>
      </x:c>
      <x:c r="Q353" s="45" t="n">
        <x:f>AVERAGE(C324:C353)</x:f>
        <x:v>0.9083333333333333</x:v>
      </x:c>
      <x:c r="R353" s="45" t="n">
        <x:f>AVERAGE(B314:B353)</x:f>
        <x:v>0.925</x:v>
      </x:c>
      <x:c r="S353" s="45" t="n">
        <x:f>AVERAGE(C314:C353)</x:f>
        <x:v>0.925</x:v>
      </x:c>
      <x:c r="T353" s="45" t="n">
        <x:f>AVERAGE(B304:B353)</x:f>
        <x:v>0.92</x:v>
      </x:c>
      <x:c r="U353" s="45" t="n">
        <x:f>AVERAGE(C304:C353)</x:f>
        <x:v>0.94</x:v>
      </x:c>
    </x:row>
    <x:row r="354">
      <x:c r="A354" s="42" t="n">
        <x:v>353</x:v>
      </x:c>
      <x:c r="B354" s="45" t="n">
        <x:v>1</x:v>
      </x:c>
      <x:c r="C354" s="45" t="n">
        <x:v>1</x:v>
      </x:c>
      <x:c r="D354" s="42" t="n">
        <x:f>IF(A354&gt;=$X$2,A354-$X$2+1,"")</x:f>
        <x:v>209</x:v>
      </x:c>
      <x:c r="E354" s="42" t="n">
        <x:f>IF(A354&gt;=$X$3,A354-$X$3+1,"")</x:f>
        <x:v>208</x:v>
      </x:c>
      <x:c r="F354" s="45" t="n">
        <x:f>AVERAGE(B350:B354)</x:f>
        <x:v>0.9</x:v>
      </x:c>
      <x:c r="G354" s="45" t="n">
        <x:f>AVERAGE(C350:C354)</x:f>
        <x:v>0.95</x:v>
      </x:c>
      <x:c r="H354" s="45" t="n">
        <x:f>AVERAGE(B345:B354)</x:f>
        <x:v>0.9</x:v>
      </x:c>
      <x:c r="I354" s="45" t="n">
        <x:f>AVERAGE(C345:C354)</x:f>
        <x:v>0.95</x:v>
      </x:c>
      <x:c r="J354" s="45" t="n">
        <x:f>AVERAGE(B340:B354)</x:f>
        <x:v>0.9166666666666666</x:v>
      </x:c>
      <x:c r="K354" s="45" t="n">
        <x:f>AVERAGE(C340:C354)</x:f>
        <x:v>0.95</x:v>
      </x:c>
      <x:c r="L354" s="45" t="n">
        <x:f>AVERAGE(B335:B354)</x:f>
        <x:v>0.9125</x:v>
      </x:c>
      <x:c r="M354" s="45" t="n">
        <x:f>AVERAGE(C335:C354)</x:f>
        <x:v>0.925</x:v>
      </x:c>
      <x:c r="N354" s="45" t="n">
        <x:f>AVERAGE(B330:B354)</x:f>
        <x:v>0.9</x:v>
      </x:c>
      <x:c r="O354" s="45" t="n">
        <x:f>AVERAGE(C330:C354)</x:f>
        <x:v>0.91</x:v>
      </x:c>
      <x:c r="P354" s="45" t="n">
        <x:f>AVERAGE(B325:B354)</x:f>
        <x:v>0.9083333333333333</x:v>
      </x:c>
      <x:c r="Q354" s="45" t="n">
        <x:f>AVERAGE(C325:C354)</x:f>
        <x:v>0.9083333333333333</x:v>
      </x:c>
      <x:c r="R354" s="45" t="n">
        <x:f>AVERAGE(B315:B354)</x:f>
        <x:v>0.925</x:v>
      </x:c>
      <x:c r="S354" s="45" t="n">
        <x:f>AVERAGE(C315:C354)</x:f>
        <x:v>0.925</x:v>
      </x:c>
      <x:c r="T354" s="45" t="n">
        <x:f>AVERAGE(B305:B354)</x:f>
        <x:v>0.92</x:v>
      </x:c>
      <x:c r="U354" s="45" t="n">
        <x:f>AVERAGE(C305:C354)</x:f>
        <x:v>0.94</x:v>
      </x:c>
    </x:row>
    <x:row r="355">
      <x:c r="A355" s="42" t="n">
        <x:v>354</x:v>
      </x:c>
      <x:c r="B355" s="45" t="n">
        <x:v>1</x:v>
      </x:c>
      <x:c r="C355" s="45" t="n">
        <x:v>1</x:v>
      </x:c>
      <x:c r="D355" s="42" t="n">
        <x:f>IF(A355&gt;=$X$2,A355-$X$2+1,"")</x:f>
        <x:v>210</x:v>
      </x:c>
      <x:c r="E355" s="42" t="n">
        <x:f>IF(A355&gt;=$X$3,A355-$X$3+1,"")</x:f>
        <x:v>209</x:v>
      </x:c>
      <x:c r="F355" s="45" t="n">
        <x:f>AVERAGE(B351:B355)</x:f>
        <x:v>0.9</x:v>
      </x:c>
      <x:c r="G355" s="45" t="n">
        <x:f>AVERAGE(C351:C355)</x:f>
        <x:v>1</x:v>
      </x:c>
      <x:c r="H355" s="45" t="n">
        <x:f>AVERAGE(B346:B355)</x:f>
        <x:v>0.9</x:v>
      </x:c>
      <x:c r="I355" s="45" t="n">
        <x:f>AVERAGE(C346:C355)</x:f>
        <x:v>0.95</x:v>
      </x:c>
      <x:c r="J355" s="45" t="n">
        <x:f>AVERAGE(B341:B355)</x:f>
        <x:v>0.9166666666666666</x:v>
      </x:c>
      <x:c r="K355" s="45" t="n">
        <x:f>AVERAGE(C341:C355)</x:f>
        <x:v>0.95</x:v>
      </x:c>
      <x:c r="L355" s="45" t="n">
        <x:f>AVERAGE(B336:B355)</x:f>
        <x:v>0.9125</x:v>
      </x:c>
      <x:c r="M355" s="45" t="n">
        <x:f>AVERAGE(C336:C355)</x:f>
        <x:v>0.925</x:v>
      </x:c>
      <x:c r="N355" s="45" t="n">
        <x:f>AVERAGE(B331:B355)</x:f>
        <x:v>0.9</x:v>
      </x:c>
      <x:c r="O355" s="45" t="n">
        <x:f>AVERAGE(C331:C355)</x:f>
        <x:v>0.94</x:v>
      </x:c>
      <x:c r="P355" s="45" t="n">
        <x:f>AVERAGE(B326:B355)</x:f>
        <x:v>0.9166666666666666</x:v>
      </x:c>
      <x:c r="Q355" s="45" t="n">
        <x:f>AVERAGE(C326:C355)</x:f>
        <x:v>0.9083333333333333</x:v>
      </x:c>
      <x:c r="R355" s="45" t="n">
        <x:f>AVERAGE(B316:B355)</x:f>
        <x:v>0.93125</x:v>
      </x:c>
      <x:c r="S355" s="45" t="n">
        <x:f>AVERAGE(C316:C355)</x:f>
        <x:v>0.925</x:v>
      </x:c>
      <x:c r="T355" s="45" t="n">
        <x:f>AVERAGE(B306:B355)</x:f>
        <x:v>0.92</x:v>
      </x:c>
      <x:c r="U355" s="45" t="n">
        <x:f>AVERAGE(C306:C355)</x:f>
        <x:v>0.94</x:v>
      </x:c>
    </x:row>
    <x:row r="356">
      <x:c r="A356" s="42" t="n">
        <x:v>355</x:v>
      </x:c>
      <x:c r="B356" s="45" t="n">
        <x:v>1</x:v>
      </x:c>
      <x:c r="C356" s="45" t="n">
        <x:v>1</x:v>
      </x:c>
      <x:c r="D356" s="42" t="n">
        <x:f>IF(A356&gt;=$X$2,A356-$X$2+1,"")</x:f>
        <x:v>211</x:v>
      </x:c>
      <x:c r="E356" s="42" t="n">
        <x:f>IF(A356&gt;=$X$3,A356-$X$3+1,"")</x:f>
        <x:v>210</x:v>
      </x:c>
      <x:c r="F356" s="45" t="n">
        <x:f>AVERAGE(B352:B356)</x:f>
        <x:v>0.95</x:v>
      </x:c>
      <x:c r="G356" s="45" t="n">
        <x:f>AVERAGE(C352:C356)</x:f>
        <x:v>1</x:v>
      </x:c>
      <x:c r="H356" s="45" t="n">
        <x:f>AVERAGE(B347:B356)</x:f>
        <x:v>0.9</x:v>
      </x:c>
      <x:c r="I356" s="45" t="n">
        <x:f>AVERAGE(C347:C356)</x:f>
        <x:v>0.975</x:v>
      </x:c>
      <x:c r="J356" s="45" t="n">
        <x:f>AVERAGE(B342:B356)</x:f>
        <x:v>0.9166666666666666</x:v>
      </x:c>
      <x:c r="K356" s="45" t="n">
        <x:f>AVERAGE(C342:C356)</x:f>
        <x:v>0.9666666666666667</x:v>
      </x:c>
      <x:c r="L356" s="45" t="n">
        <x:f>AVERAGE(B337:B356)</x:f>
        <x:v>0.9125</x:v>
      </x:c>
      <x:c r="M356" s="45" t="n">
        <x:f>AVERAGE(C337:C356)</x:f>
        <x:v>0.9375</x:v>
      </x:c>
      <x:c r="N356" s="45" t="n">
        <x:f>AVERAGE(B332:B356)</x:f>
        <x:v>0.9</x:v>
      </x:c>
      <x:c r="O356" s="45" t="n">
        <x:f>AVERAGE(C332:C356)</x:f>
        <x:v>0.94</x:v>
      </x:c>
      <x:c r="P356" s="45" t="n">
        <x:f>AVERAGE(B327:B356)</x:f>
        <x:v>0.9166666666666666</x:v>
      </x:c>
      <x:c r="Q356" s="45" t="n">
        <x:f>AVERAGE(C327:C356)</x:f>
        <x:v>0.9083333333333333</x:v>
      </x:c>
      <x:c r="R356" s="45" t="n">
        <x:f>AVERAGE(B317:B356)</x:f>
        <x:v>0.93125</x:v>
      </x:c>
      <x:c r="S356" s="45" t="n">
        <x:f>AVERAGE(C317:C356)</x:f>
        <x:v>0.925</x:v>
      </x:c>
      <x:c r="T356" s="45" t="n">
        <x:f>AVERAGE(B307:B356)</x:f>
        <x:v>0.92</x:v>
      </x:c>
      <x:c r="U356" s="45" t="n">
        <x:f>AVERAGE(C307:C356)</x:f>
        <x:v>0.94</x:v>
      </x:c>
    </x:row>
    <x:row r="357">
      <x:c r="A357" s="42" t="n">
        <x:v>356</x:v>
      </x:c>
      <x:c r="B357" s="45" t="n">
        <x:v>1</x:v>
      </x:c>
      <x:c r="C357" s="45" t="n">
        <x:v>1</x:v>
      </x:c>
      <x:c r="D357" s="42" t="n">
        <x:f>IF(A357&gt;=$X$2,A357-$X$2+1,"")</x:f>
        <x:v>212</x:v>
      </x:c>
      <x:c r="E357" s="42" t="n">
        <x:f>IF(A357&gt;=$X$3,A357-$X$3+1,"")</x:f>
        <x:v>211</x:v>
      </x:c>
      <x:c r="F357" s="45" t="n">
        <x:f>AVERAGE(B353:B357)</x:f>
        <x:v>0.95</x:v>
      </x:c>
      <x:c r="G357" s="45" t="n">
        <x:f>AVERAGE(C353:C357)</x:f>
        <x:v>1</x:v>
      </x:c>
      <x:c r="H357" s="45" t="n">
        <x:f>AVERAGE(B348:B357)</x:f>
        <x:v>0.95</x:v>
      </x:c>
      <x:c r="I357" s="45" t="n">
        <x:f>AVERAGE(C348:C357)</x:f>
        <x:v>0.975</x:v>
      </x:c>
      <x:c r="J357" s="45" t="n">
        <x:f>AVERAGE(B343:B357)</x:f>
        <x:v>0.9166666666666666</x:v>
      </x:c>
      <x:c r="K357" s="45" t="n">
        <x:f>AVERAGE(C343:C357)</x:f>
        <x:v>0.9666666666666667</x:v>
      </x:c>
      <x:c r="L357" s="45" t="n">
        <x:f>AVERAGE(B338:B357)</x:f>
        <x:v>0.925</x:v>
      </x:c>
      <x:c r="M357" s="45" t="n">
        <x:f>AVERAGE(C338:C357)</x:f>
        <x:v>0.95</x:v>
      </x:c>
      <x:c r="N357" s="45" t="n">
        <x:f>AVERAGE(B333:B357)</x:f>
        <x:v>0.9</x:v>
      </x:c>
      <x:c r="O357" s="45" t="n">
        <x:f>AVERAGE(C333:C357)</x:f>
        <x:v>0.94</x:v>
      </x:c>
      <x:c r="P357" s="45" t="n">
        <x:f>AVERAGE(B328:B357)</x:f>
        <x:v>0.9166666666666666</x:v>
      </x:c>
      <x:c r="Q357" s="45" t="n">
        <x:f>AVERAGE(C328:C357)</x:f>
        <x:v>0.9083333333333333</x:v>
      </x:c>
      <x:c r="R357" s="45" t="n">
        <x:f>AVERAGE(B318:B357)</x:f>
        <x:v>0.93125</x:v>
      </x:c>
      <x:c r="S357" s="45" t="n">
        <x:f>AVERAGE(C318:C357)</x:f>
        <x:v>0.925</x:v>
      </x:c>
      <x:c r="T357" s="45" t="n">
        <x:f>AVERAGE(B308:B357)</x:f>
        <x:v>0.92</x:v>
      </x:c>
      <x:c r="U357" s="45" t="n">
        <x:f>AVERAGE(C308:C357)</x:f>
        <x:v>0.94</x:v>
      </x:c>
    </x:row>
    <x:row r="358">
      <x:c r="A358" s="42" t="n">
        <x:v>357</x:v>
      </x:c>
      <x:c r="B358" s="45" t="n">
        <x:v>1</x:v>
      </x:c>
      <x:c r="C358" s="45" t="n">
        <x:v>1</x:v>
      </x:c>
      <x:c r="D358" s="42" t="n">
        <x:f>IF(A358&gt;=$X$2,A358-$X$2+1,"")</x:f>
        <x:v>213</x:v>
      </x:c>
      <x:c r="E358" s="42" t="n">
        <x:f>IF(A358&gt;=$X$3,A358-$X$3+1,"")</x:f>
        <x:v>212</x:v>
      </x:c>
      <x:c r="F358" s="45" t="n">
        <x:f>AVERAGE(B354:B358)</x:f>
        <x:v>1</x:v>
      </x:c>
      <x:c r="G358" s="45" t="n">
        <x:f>AVERAGE(C354:C358)</x:f>
        <x:v>1</x:v>
      </x:c>
      <x:c r="H358" s="45" t="n">
        <x:f>AVERAGE(B349:B358)</x:f>
        <x:v>0.95</x:v>
      </x:c>
      <x:c r="I358" s="45" t="n">
        <x:f>AVERAGE(C349:C358)</x:f>
        <x:v>0.975</x:v>
      </x:c>
      <x:c r="J358" s="45" t="n">
        <x:f>AVERAGE(B344:B358)</x:f>
        <x:v>0.9333333333333333</x:v>
      </x:c>
      <x:c r="K358" s="45" t="n">
        <x:f>AVERAGE(C344:C358)</x:f>
        <x:v>0.9666666666666667</x:v>
      </x:c>
      <x:c r="L358" s="45" t="n">
        <x:f>AVERAGE(B339:B358)</x:f>
        <x:v>0.925</x:v>
      </x:c>
      <x:c r="M358" s="45" t="n">
        <x:f>AVERAGE(C339:C358)</x:f>
        <x:v>0.9625</x:v>
      </x:c>
      <x:c r="N358" s="45" t="n">
        <x:f>AVERAGE(B334:B358)</x:f>
        <x:v>0.91</x:v>
      </x:c>
      <x:c r="O358" s="45" t="n">
        <x:f>AVERAGE(C334:C358)</x:f>
        <x:v>0.94</x:v>
      </x:c>
      <x:c r="P358" s="45" t="n">
        <x:f>AVERAGE(B329:B358)</x:f>
        <x:v>0.9166666666666666</x:v>
      </x:c>
      <x:c r="Q358" s="45" t="n">
        <x:f>AVERAGE(C329:C358)</x:f>
        <x:v>0.9083333333333333</x:v>
      </x:c>
      <x:c r="R358" s="45" t="n">
        <x:f>AVERAGE(B319:B358)</x:f>
        <x:v>0.93125</x:v>
      </x:c>
      <x:c r="S358" s="45" t="n">
        <x:f>AVERAGE(C319:C358)</x:f>
        <x:v>0.925</x:v>
      </x:c>
      <x:c r="T358" s="45" t="n">
        <x:f>AVERAGE(B309:B358)</x:f>
        <x:v>0.92</x:v>
      </x:c>
      <x:c r="U358" s="45" t="n">
        <x:f>AVERAGE(C309:C358)</x:f>
        <x:v>0.94</x:v>
      </x:c>
    </x:row>
    <x:row r="359">
      <x:c r="A359" s="42" t="n">
        <x:v>358</x:v>
      </x:c>
      <x:c r="B359" s="45" t="n">
        <x:v>1</x:v>
      </x:c>
      <x:c r="C359" s="45" t="n">
        <x:v>0.75</x:v>
      </x:c>
      <x:c r="D359" s="42" t="n">
        <x:f>IF(A359&gt;=$X$2,A359-$X$2+1,"")</x:f>
        <x:v>214</x:v>
      </x:c>
      <x:c r="E359" s="42" t="n">
        <x:f>IF(A359&gt;=$X$3,A359-$X$3+1,"")</x:f>
        <x:v>213</x:v>
      </x:c>
      <x:c r="F359" s="45" t="n">
        <x:f>AVERAGE(B355:B359)</x:f>
        <x:v>1</x:v>
      </x:c>
      <x:c r="G359" s="45" t="n">
        <x:f>AVERAGE(C355:C359)</x:f>
        <x:v>0.95</x:v>
      </x:c>
      <x:c r="H359" s="45" t="n">
        <x:f>AVERAGE(B350:B359)</x:f>
        <x:v>0.95</x:v>
      </x:c>
      <x:c r="I359" s="45" t="n">
        <x:f>AVERAGE(C350:C359)</x:f>
        <x:v>0.95</x:v>
      </x:c>
      <x:c r="J359" s="45" t="n">
        <x:f>AVERAGE(B345:B359)</x:f>
        <x:v>0.9333333333333333</x:v>
      </x:c>
      <x:c r="K359" s="45" t="n">
        <x:f>AVERAGE(C345:C359)</x:f>
        <x:v>0.95</x:v>
      </x:c>
      <x:c r="L359" s="45" t="n">
        <x:f>AVERAGE(B340:B359)</x:f>
        <x:v>0.9375</x:v>
      </x:c>
      <x:c r="M359" s="45" t="n">
        <x:f>AVERAGE(C340:C359)</x:f>
        <x:v>0.95</x:v>
      </x:c>
      <x:c r="N359" s="45" t="n">
        <x:f>AVERAGE(B335:B359)</x:f>
        <x:v>0.93</x:v>
      </x:c>
      <x:c r="O359" s="45" t="n">
        <x:f>AVERAGE(C335:C359)</x:f>
        <x:v>0.93</x:v>
      </x:c>
      <x:c r="P359" s="45" t="n">
        <x:f>AVERAGE(B330:B359)</x:f>
        <x:v>0.9166666666666666</x:v>
      </x:c>
      <x:c r="Q359" s="45" t="n">
        <x:f>AVERAGE(C330:C359)</x:f>
        <x:v>0.9166666666666666</x:v>
      </x:c>
      <x:c r="R359" s="45" t="n">
        <x:f>AVERAGE(B320:B359)</x:f>
        <x:v>0.93125</x:v>
      </x:c>
      <x:c r="S359" s="45" t="n">
        <x:f>AVERAGE(C320:C359)</x:f>
        <x:v>0.91875</x:v>
      </x:c>
      <x:c r="T359" s="45" t="n">
        <x:f>AVERAGE(B310:B359)</x:f>
        <x:v>0.925</x:v>
      </x:c>
      <x:c r="U359" s="45" t="n">
        <x:f>AVERAGE(C310:C359)</x:f>
        <x:v>0.935</x:v>
      </x:c>
    </x:row>
    <x:row r="360">
      <x:c r="A360" s="42" t="n">
        <x:v>359</x:v>
      </x:c>
      <x:c r="B360" s="45" t="n">
        <x:v>1</x:v>
      </x:c>
      <x:c r="C360" s="45" t="n">
        <x:v>1</x:v>
      </x:c>
      <x:c r="D360" s="42" t="n">
        <x:f>IF(A360&gt;=$X$2,A360-$X$2+1,"")</x:f>
        <x:v>215</x:v>
      </x:c>
      <x:c r="E360" s="42" t="n">
        <x:f>IF(A360&gt;=$X$3,A360-$X$3+1,"")</x:f>
        <x:v>214</x:v>
      </x:c>
      <x:c r="F360" s="45" t="n">
        <x:f>AVERAGE(B356:B360)</x:f>
        <x:v>1</x:v>
      </x:c>
      <x:c r="G360" s="45" t="n">
        <x:f>AVERAGE(C356:C360)</x:f>
        <x:v>0.95</x:v>
      </x:c>
      <x:c r="H360" s="45" t="n">
        <x:f>AVERAGE(B351:B360)</x:f>
        <x:v>0.95</x:v>
      </x:c>
      <x:c r="I360" s="45" t="n">
        <x:f>AVERAGE(C351:C360)</x:f>
        <x:v>0.975</x:v>
      </x:c>
      <x:c r="J360" s="45" t="n">
        <x:f>AVERAGE(B346:B360)</x:f>
        <x:v>0.9333333333333333</x:v>
      </x:c>
      <x:c r="K360" s="45" t="n">
        <x:f>AVERAGE(C346:C360)</x:f>
        <x:v>0.95</x:v>
      </x:c>
      <x:c r="L360" s="45" t="n">
        <x:f>AVERAGE(B341:B360)</x:f>
        <x:v>0.9375</x:v>
      </x:c>
      <x:c r="M360" s="45" t="n">
        <x:f>AVERAGE(C341:C360)</x:f>
        <x:v>0.95</x:v>
      </x:c>
      <x:c r="N360" s="45" t="n">
        <x:f>AVERAGE(B336:B360)</x:f>
        <x:v>0.93</x:v>
      </x:c>
      <x:c r="O360" s="45" t="n">
        <x:f>AVERAGE(C336:C360)</x:f>
        <x:v>0.93</x:v>
      </x:c>
      <x:c r="P360" s="45" t="n">
        <x:f>AVERAGE(B331:B360)</x:f>
        <x:v>0.9166666666666666</x:v>
      </x:c>
      <x:c r="Q360" s="45" t="n">
        <x:f>AVERAGE(C331:C360)</x:f>
        <x:v>0.9416666666666667</x:v>
      </x:c>
      <x:c r="R360" s="45" t="n">
        <x:f>AVERAGE(B321:B360)</x:f>
        <x:v>0.93125</x:v>
      </x:c>
      <x:c r="S360" s="45" t="n">
        <x:f>AVERAGE(C321:C360)</x:f>
        <x:v>0.925</x:v>
      </x:c>
      <x:c r="T360" s="45" t="n">
        <x:f>AVERAGE(B311:B360)</x:f>
        <x:v>0.925</x:v>
      </x:c>
      <x:c r="U360" s="45" t="n">
        <x:f>AVERAGE(C311:C360)</x:f>
        <x:v>0.935</x:v>
      </x:c>
    </x:row>
    <x:row r="361">
      <x:c r="A361" s="42" t="n">
        <x:v>360</x:v>
      </x:c>
      <x:c r="B361" s="45" t="n">
        <x:v>1</x:v>
      </x:c>
      <x:c r="C361" s="45" t="n">
        <x:v>1</x:v>
      </x:c>
      <x:c r="D361" s="42" t="n">
        <x:f>IF(A361&gt;=$X$2,A361-$X$2+1,"")</x:f>
        <x:v>216</x:v>
      </x:c>
      <x:c r="E361" s="42" t="n">
        <x:f>IF(A361&gt;=$X$3,A361-$X$3+1,"")</x:f>
        <x:v>215</x:v>
      </x:c>
      <x:c r="F361" s="45" t="n">
        <x:f>AVERAGE(B357:B361)</x:f>
        <x:v>1</x:v>
      </x:c>
      <x:c r="G361" s="45" t="n">
        <x:f>AVERAGE(C357:C361)</x:f>
        <x:v>0.95</x:v>
      </x:c>
      <x:c r="H361" s="45" t="n">
        <x:f>AVERAGE(B352:B361)</x:f>
        <x:v>0.975</x:v>
      </x:c>
      <x:c r="I361" s="45" t="n">
        <x:f>AVERAGE(C352:C361)</x:f>
        <x:v>0.975</x:v>
      </x:c>
      <x:c r="J361" s="45" t="n">
        <x:f>AVERAGE(B347:B361)</x:f>
        <x:v>0.9333333333333333</x:v>
      </x:c>
      <x:c r="K361" s="45" t="n">
        <x:f>AVERAGE(C347:C361)</x:f>
        <x:v>0.9666666666666667</x:v>
      </x:c>
      <x:c r="L361" s="45" t="n">
        <x:f>AVERAGE(B342:B361)</x:f>
        <x:v>0.9375</x:v>
      </x:c>
      <x:c r="M361" s="45" t="n">
        <x:f>AVERAGE(C342:C361)</x:f>
        <x:v>0.9625</x:v>
      </x:c>
      <x:c r="N361" s="45" t="n">
        <x:f>AVERAGE(B337:B361)</x:f>
        <x:v>0.93</x:v>
      </x:c>
      <x:c r="O361" s="45" t="n">
        <x:f>AVERAGE(C337:C361)</x:f>
        <x:v>0.94</x:v>
      </x:c>
      <x:c r="P361" s="45" t="n">
        <x:f>AVERAGE(B332:B361)</x:f>
        <x:v>0.9166666666666666</x:v>
      </x:c>
      <x:c r="Q361" s="45" t="n">
        <x:f>AVERAGE(C332:C361)</x:f>
        <x:v>0.9416666666666667</x:v>
      </x:c>
      <x:c r="R361" s="45" t="n">
        <x:f>AVERAGE(B322:B361)</x:f>
        <x:v>0.93125</x:v>
      </x:c>
      <x:c r="S361" s="45" t="n">
        <x:f>AVERAGE(C322:C361)</x:f>
        <x:v>0.925</x:v>
      </x:c>
      <x:c r="T361" s="45" t="n">
        <x:f>AVERAGE(B312:B361)</x:f>
        <x:v>0.94</x:v>
      </x:c>
      <x:c r="U361" s="45" t="n">
        <x:f>AVERAGE(C312:C361)</x:f>
        <x:v>0.935</x:v>
      </x:c>
    </x:row>
    <x:row r="362">
      <x:c r="A362" s="42" t="n">
        <x:v>361</x:v>
      </x:c>
      <x:c r="B362" s="45" t="n">
        <x:v>1</x:v>
      </x:c>
      <x:c r="C362" s="45" t="n">
        <x:v>1</x:v>
      </x:c>
      <x:c r="D362" s="42" t="n">
        <x:f>IF(A362&gt;=$X$2,A362-$X$2+1,"")</x:f>
        <x:v>217</x:v>
      </x:c>
      <x:c r="E362" s="42" t="n">
        <x:f>IF(A362&gt;=$X$3,A362-$X$3+1,"")</x:f>
        <x:v>216</x:v>
      </x:c>
      <x:c r="F362" s="45" t="n">
        <x:f>AVERAGE(B358:B362)</x:f>
        <x:v>1</x:v>
      </x:c>
      <x:c r="G362" s="45" t="n">
        <x:f>AVERAGE(C358:C362)</x:f>
        <x:v>0.95</x:v>
      </x:c>
      <x:c r="H362" s="45" t="n">
        <x:f>AVERAGE(B353:B362)</x:f>
        <x:v>0.975</x:v>
      </x:c>
      <x:c r="I362" s="45" t="n">
        <x:f>AVERAGE(C353:C362)</x:f>
        <x:v>0.975</x:v>
      </x:c>
      <x:c r="J362" s="45" t="n">
        <x:f>AVERAGE(B348:B362)</x:f>
        <x:v>0.9666666666666667</x:v>
      </x:c>
      <x:c r="K362" s="45" t="n">
        <x:f>AVERAGE(C348:C362)</x:f>
        <x:v>0.9666666666666667</x:v>
      </x:c>
      <x:c r="L362" s="45" t="n">
        <x:f>AVERAGE(B343:B362)</x:f>
        <x:v>0.9375</x:v>
      </x:c>
      <x:c r="M362" s="45" t="n">
        <x:f>AVERAGE(C343:C362)</x:f>
        <x:v>0.9625</x:v>
      </x:c>
      <x:c r="N362" s="45" t="n">
        <x:f>AVERAGE(B338:B362)</x:f>
        <x:v>0.94</x:v>
      </x:c>
      <x:c r="O362" s="45" t="n">
        <x:f>AVERAGE(C338:C362)</x:f>
        <x:v>0.95</x:v>
      </x:c>
      <x:c r="P362" s="45" t="n">
        <x:f>AVERAGE(B333:B362)</x:f>
        <x:v>0.9166666666666666</x:v>
      </x:c>
      <x:c r="Q362" s="45" t="n">
        <x:f>AVERAGE(C333:C362)</x:f>
        <x:v>0.9416666666666667</x:v>
      </x:c>
      <x:c r="R362" s="45" t="n">
        <x:f>AVERAGE(B323:B362)</x:f>
        <x:v>0.93125</x:v>
      </x:c>
      <x:c r="S362" s="45" t="n">
        <x:f>AVERAGE(C323:C362)</x:f>
        <x:v>0.925</x:v>
      </x:c>
      <x:c r="T362" s="45" t="n">
        <x:f>AVERAGE(B313:B362)</x:f>
        <x:v>0.94</x:v>
      </x:c>
      <x:c r="U362" s="45" t="n">
        <x:f>AVERAGE(C313:C362)</x:f>
        <x:v>0.935</x:v>
      </x:c>
    </x:row>
    <x:row r="363">
      <x:c r="A363" s="42" t="n">
        <x:v>362</x:v>
      </x:c>
      <x:c r="B363" s="45" t="n">
        <x:v>1</x:v>
      </x:c>
      <x:c r="C363" s="45" t="n">
        <x:v>1</x:v>
      </x:c>
      <x:c r="D363" s="42" t="n">
        <x:f>IF(A363&gt;=$X$2,A363-$X$2+1,"")</x:f>
        <x:v>218</x:v>
      </x:c>
      <x:c r="E363" s="42" t="n">
        <x:f>IF(A363&gt;=$X$3,A363-$X$3+1,"")</x:f>
        <x:v>217</x:v>
      </x:c>
      <x:c r="F363" s="45" t="n">
        <x:f>AVERAGE(B359:B363)</x:f>
        <x:v>1</x:v>
      </x:c>
      <x:c r="G363" s="45" t="n">
        <x:f>AVERAGE(C359:C363)</x:f>
        <x:v>0.95</x:v>
      </x:c>
      <x:c r="H363" s="45" t="n">
        <x:f>AVERAGE(B354:B363)</x:f>
        <x:v>1</x:v>
      </x:c>
      <x:c r="I363" s="45" t="n">
        <x:f>AVERAGE(C354:C363)</x:f>
        <x:v>0.975</x:v>
      </x:c>
      <x:c r="J363" s="45" t="n">
        <x:f>AVERAGE(B349:B363)</x:f>
        <x:v>0.9666666666666667</x:v>
      </x:c>
      <x:c r="K363" s="45" t="n">
        <x:f>AVERAGE(C349:C363)</x:f>
        <x:v>0.9666666666666667</x:v>
      </x:c>
      <x:c r="L363" s="45" t="n">
        <x:f>AVERAGE(B344:B363)</x:f>
        <x:v>0.95</x:v>
      </x:c>
      <x:c r="M363" s="45" t="n">
        <x:f>AVERAGE(C344:C363)</x:f>
        <x:v>0.9625</x:v>
      </x:c>
      <x:c r="N363" s="45" t="n">
        <x:f>AVERAGE(B339:B363)</x:f>
        <x:v>0.94</x:v>
      </x:c>
      <x:c r="O363" s="45" t="n">
        <x:f>AVERAGE(C339:C363)</x:f>
        <x:v>0.96</x:v>
      </x:c>
      <x:c r="P363" s="45" t="n">
        <x:f>AVERAGE(B334:B363)</x:f>
        <x:v>0.925</x:v>
      </x:c>
      <x:c r="Q363" s="45" t="n">
        <x:f>AVERAGE(C334:C363)</x:f>
        <x:v>0.9416666666666667</x:v>
      </x:c>
      <x:c r="R363" s="45" t="n">
        <x:f>AVERAGE(B324:B363)</x:f>
        <x:v>0.93125</x:v>
      </x:c>
      <x:c r="S363" s="45" t="n">
        <x:f>AVERAGE(C324:C363)</x:f>
        <x:v>0.925</x:v>
      </x:c>
      <x:c r="T363" s="45" t="n">
        <x:f>AVERAGE(B314:B363)</x:f>
        <x:v>0.94</x:v>
      </x:c>
      <x:c r="U363" s="45" t="n">
        <x:f>AVERAGE(C314:C363)</x:f>
        <x:v>0.935</x:v>
      </x:c>
    </x:row>
    <x:row r="364">
      <x:c r="A364" s="42" t="n">
        <x:v>363</x:v>
      </x:c>
      <x:c r="B364" s="45" t="n">
        <x:v>1</x:v>
      </x:c>
      <x:c r="C364" s="45" t="n">
        <x:v>1</x:v>
      </x:c>
      <x:c r="D364" s="42" t="n">
        <x:f>IF(A364&gt;=$X$2,A364-$X$2+1,"")</x:f>
        <x:v>219</x:v>
      </x:c>
      <x:c r="E364" s="42" t="n">
        <x:f>IF(A364&gt;=$X$3,A364-$X$3+1,"")</x:f>
        <x:v>218</x:v>
      </x:c>
      <x:c r="F364" s="45" t="n">
        <x:f>AVERAGE(B360:B364)</x:f>
        <x:v>1</x:v>
      </x:c>
      <x:c r="G364" s="45" t="n">
        <x:f>AVERAGE(C360:C364)</x:f>
        <x:v>1</x:v>
      </x:c>
      <x:c r="H364" s="45" t="n">
        <x:f>AVERAGE(B355:B364)</x:f>
        <x:v>1</x:v>
      </x:c>
      <x:c r="I364" s="45" t="n">
        <x:f>AVERAGE(C355:C364)</x:f>
        <x:v>0.975</x:v>
      </x:c>
      <x:c r="J364" s="45" t="n">
        <x:f>AVERAGE(B350:B364)</x:f>
        <x:v>0.9666666666666667</x:v>
      </x:c>
      <x:c r="K364" s="45" t="n">
        <x:f>AVERAGE(C350:C364)</x:f>
        <x:v>0.9666666666666667</x:v>
      </x:c>
      <x:c r="L364" s="45" t="n">
        <x:f>AVERAGE(B345:B364)</x:f>
        <x:v>0.95</x:v>
      </x:c>
      <x:c r="M364" s="45" t="n">
        <x:f>AVERAGE(C345:C364)</x:f>
        <x:v>0.9625</x:v>
      </x:c>
      <x:c r="N364" s="45" t="n">
        <x:f>AVERAGE(B340:B364)</x:f>
        <x:v>0.95</x:v>
      </x:c>
      <x:c r="O364" s="45" t="n">
        <x:f>AVERAGE(C340:C364)</x:f>
        <x:v>0.96</x:v>
      </x:c>
      <x:c r="P364" s="45" t="n">
        <x:f>AVERAGE(B335:B364)</x:f>
        <x:v>0.9416666666666667</x:v>
      </x:c>
      <x:c r="Q364" s="45" t="n">
        <x:f>AVERAGE(C335:C364)</x:f>
        <x:v>0.9416666666666667</x:v>
      </x:c>
      <x:c r="R364" s="45" t="n">
        <x:f>AVERAGE(B325:B364)</x:f>
        <x:v>0.93125</x:v>
      </x:c>
      <x:c r="S364" s="45" t="n">
        <x:f>AVERAGE(C325:C364)</x:f>
        <x:v>0.925</x:v>
      </x:c>
      <x:c r="T364" s="45" t="n">
        <x:f>AVERAGE(B315:B364)</x:f>
        <x:v>0.94</x:v>
      </x:c>
      <x:c r="U364" s="45" t="n">
        <x:f>AVERAGE(C315:C364)</x:f>
        <x:v>0.935</x:v>
      </x:c>
    </x:row>
    <x:row r="365">
      <x:c r="A365" s="42" t="n">
        <x:v>364</x:v>
      </x:c>
      <x:c r="B365" s="45" t="n">
        <x:v>1</x:v>
      </x:c>
      <x:c r="C365" s="45" t="n">
        <x:v>1</x:v>
      </x:c>
      <x:c r="D365" s="42" t="n">
        <x:f>IF(A365&gt;=$X$2,A365-$X$2+1,"")</x:f>
        <x:v>220</x:v>
      </x:c>
      <x:c r="E365" s="42" t="n">
        <x:f>IF(A365&gt;=$X$3,A365-$X$3+1,"")</x:f>
        <x:v>219</x:v>
      </x:c>
      <x:c r="F365" s="45" t="n">
        <x:f>AVERAGE(B361:B365)</x:f>
        <x:v>1</x:v>
      </x:c>
      <x:c r="G365" s="45" t="n">
        <x:f>AVERAGE(C361:C365)</x:f>
        <x:v>1</x:v>
      </x:c>
      <x:c r="H365" s="45" t="n">
        <x:f>AVERAGE(B356:B365)</x:f>
        <x:v>1</x:v>
      </x:c>
      <x:c r="I365" s="45" t="n">
        <x:f>AVERAGE(C356:C365)</x:f>
        <x:v>0.975</x:v>
      </x:c>
      <x:c r="J365" s="45" t="n">
        <x:f>AVERAGE(B351:B365)</x:f>
        <x:v>0.9666666666666667</x:v>
      </x:c>
      <x:c r="K365" s="45" t="n">
        <x:f>AVERAGE(C351:C365)</x:f>
        <x:v>0.9833333333333333</x:v>
      </x:c>
      <x:c r="L365" s="45" t="n">
        <x:f>AVERAGE(B346:B365)</x:f>
        <x:v>0.95</x:v>
      </x:c>
      <x:c r="M365" s="45" t="n">
        <x:f>AVERAGE(C346:C365)</x:f>
        <x:v>0.9625</x:v>
      </x:c>
      <x:c r="N365" s="45" t="n">
        <x:f>AVERAGE(B341:B365)</x:f>
        <x:v>0.95</x:v>
      </x:c>
      <x:c r="O365" s="45" t="n">
        <x:f>AVERAGE(C341:C365)</x:f>
        <x:v>0.96</x:v>
      </x:c>
      <x:c r="P365" s="45" t="n">
        <x:f>AVERAGE(B336:B365)</x:f>
        <x:v>0.9416666666666667</x:v>
      </x:c>
      <x:c r="Q365" s="45" t="n">
        <x:f>AVERAGE(C336:C365)</x:f>
        <x:v>0.9416666666666667</x:v>
      </x:c>
      <x:c r="R365" s="45" t="n">
        <x:f>AVERAGE(B326:B365)</x:f>
        <x:v>0.9375</x:v>
      </x:c>
      <x:c r="S365" s="45" t="n">
        <x:f>AVERAGE(C326:C365)</x:f>
        <x:v>0.925</x:v>
      </x:c>
      <x:c r="T365" s="45" t="n">
        <x:f>AVERAGE(B316:B365)</x:f>
        <x:v>0.945</x:v>
      </x:c>
      <x:c r="U365" s="45" t="n">
        <x:f>AVERAGE(C316:C365)</x:f>
        <x:v>0.935</x:v>
      </x:c>
    </x:row>
    <x:row r="366">
      <x:c r="A366" s="42" t="n">
        <x:v>365</x:v>
      </x:c>
      <x:c r="B366" s="45" t="n">
        <x:v>1</x:v>
      </x:c>
      <x:c r="C366" s="45" t="n">
        <x:v>1</x:v>
      </x:c>
      <x:c r="D366" s="42" t="n">
        <x:f>IF(A366&gt;=$X$2,A366-$X$2+1,"")</x:f>
        <x:v>221</x:v>
      </x:c>
      <x:c r="E366" s="42" t="n">
        <x:f>IF(A366&gt;=$X$3,A366-$X$3+1,"")</x:f>
        <x:v>220</x:v>
      </x:c>
      <x:c r="F366" s="45" t="n">
        <x:f>AVERAGE(B362:B366)</x:f>
        <x:v>1</x:v>
      </x:c>
      <x:c r="G366" s="45" t="n">
        <x:f>AVERAGE(C362:C366)</x:f>
        <x:v>1</x:v>
      </x:c>
      <x:c r="H366" s="45" t="n">
        <x:f>AVERAGE(B357:B366)</x:f>
        <x:v>1</x:v>
      </x:c>
      <x:c r="I366" s="45" t="n">
        <x:f>AVERAGE(C357:C366)</x:f>
        <x:v>0.975</x:v>
      </x:c>
      <x:c r="J366" s="45" t="n">
        <x:f>AVERAGE(B352:B366)</x:f>
        <x:v>0.9833333333333333</x:v>
      </x:c>
      <x:c r="K366" s="45" t="n">
        <x:f>AVERAGE(C352:C366)</x:f>
        <x:v>0.9833333333333333</x:v>
      </x:c>
      <x:c r="L366" s="45" t="n">
        <x:f>AVERAGE(B347:B366)</x:f>
        <x:v>0.95</x:v>
      </x:c>
      <x:c r="M366" s="45" t="n">
        <x:f>AVERAGE(C347:C366)</x:f>
        <x:v>0.975</x:v>
      </x:c>
      <x:c r="N366" s="45" t="n">
        <x:f>AVERAGE(B342:B366)</x:f>
        <x:v>0.95</x:v>
      </x:c>
      <x:c r="O366" s="45" t="n">
        <x:f>AVERAGE(C342:C366)</x:f>
        <x:v>0.97</x:v>
      </x:c>
      <x:c r="P366" s="45" t="n">
        <x:f>AVERAGE(B337:B366)</x:f>
        <x:v>0.9416666666666667</x:v>
      </x:c>
      <x:c r="Q366" s="45" t="n">
        <x:f>AVERAGE(C337:C366)</x:f>
        <x:v>0.95</x:v>
      </x:c>
      <x:c r="R366" s="45" t="n">
        <x:f>AVERAGE(B327:B366)</x:f>
        <x:v>0.9375</x:v>
      </x:c>
      <x:c r="S366" s="45" t="n">
        <x:f>AVERAGE(C327:C366)</x:f>
        <x:v>0.925</x:v>
      </x:c>
      <x:c r="T366" s="45" t="n">
        <x:f>AVERAGE(B317:B366)</x:f>
        <x:v>0.945</x:v>
      </x:c>
      <x:c r="U366" s="45" t="n">
        <x:f>AVERAGE(C317:C366)</x:f>
        <x:v>0.935</x:v>
      </x:c>
    </x:row>
    <x:row r="367">
      <x:c r="A367" s="42" t="n">
        <x:v>366</x:v>
      </x:c>
      <x:c r="B367" s="45" t="n">
        <x:v>1</x:v>
      </x:c>
      <x:c r="C367" s="45" t="n">
        <x:v>1</x:v>
      </x:c>
      <x:c r="D367" s="42" t="n">
        <x:f>IF(A367&gt;=$X$2,A367-$X$2+1,"")</x:f>
        <x:v>222</x:v>
      </x:c>
      <x:c r="E367" s="42" t="n">
        <x:f>IF(A367&gt;=$X$3,A367-$X$3+1,"")</x:f>
        <x:v>221</x:v>
      </x:c>
      <x:c r="F367" s="45" t="n">
        <x:f>AVERAGE(B363:B367)</x:f>
        <x:v>1</x:v>
      </x:c>
      <x:c r="G367" s="45" t="n">
        <x:f>AVERAGE(C363:C367)</x:f>
        <x:v>1</x:v>
      </x:c>
      <x:c r="H367" s="45" t="n">
        <x:f>AVERAGE(B358:B367)</x:f>
        <x:v>1</x:v>
      </x:c>
      <x:c r="I367" s="45" t="n">
        <x:f>AVERAGE(C358:C367)</x:f>
        <x:v>0.975</x:v>
      </x:c>
      <x:c r="J367" s="45" t="n">
        <x:f>AVERAGE(B353:B367)</x:f>
        <x:v>0.9833333333333333</x:v>
      </x:c>
      <x:c r="K367" s="45" t="n">
        <x:f>AVERAGE(C353:C367)</x:f>
        <x:v>0.9833333333333333</x:v>
      </x:c>
      <x:c r="L367" s="45" t="n">
        <x:f>AVERAGE(B348:B367)</x:f>
        <x:v>0.975</x:v>
      </x:c>
      <x:c r="M367" s="45" t="n">
        <x:f>AVERAGE(C348:C367)</x:f>
        <x:v>0.975</x:v>
      </x:c>
      <x:c r="N367" s="45" t="n">
        <x:f>AVERAGE(B343:B367)</x:f>
        <x:v>0.95</x:v>
      </x:c>
      <x:c r="O367" s="45" t="n">
        <x:f>AVERAGE(C343:C367)</x:f>
        <x:v>0.97</x:v>
      </x:c>
      <x:c r="P367" s="45" t="n">
        <x:f>AVERAGE(B338:B367)</x:f>
        <x:v>0.95</x:v>
      </x:c>
      <x:c r="Q367" s="45" t="n">
        <x:f>AVERAGE(C338:C367)</x:f>
        <x:v>0.9583333333333334</x:v>
      </x:c>
      <x:c r="R367" s="45" t="n">
        <x:f>AVERAGE(B328:B367)</x:f>
        <x:v>0.9375</x:v>
      </x:c>
      <x:c r="S367" s="45" t="n">
        <x:f>AVERAGE(C328:C367)</x:f>
        <x:v>0.925</x:v>
      </x:c>
      <x:c r="T367" s="45" t="n">
        <x:f>AVERAGE(B318:B367)</x:f>
        <x:v>0.945</x:v>
      </x:c>
      <x:c r="U367" s="45" t="n">
        <x:f>AVERAGE(C318:C367)</x:f>
        <x:v>0.935</x:v>
      </x:c>
    </x:row>
    <x:row r="368">
      <x:c r="A368" s="42" t="n">
        <x:v>367</x:v>
      </x:c>
      <x:c r="B368" s="45" t="n">
        <x:v>1</x:v>
      </x:c>
      <x:c r="C368" s="45" t="n">
        <x:v>1</x:v>
      </x:c>
      <x:c r="D368" s="42" t="n">
        <x:f>IF(A368&gt;=$X$2,A368-$X$2+1,"")</x:f>
        <x:v>223</x:v>
      </x:c>
      <x:c r="E368" s="42" t="n">
        <x:f>IF(A368&gt;=$X$3,A368-$X$3+1,"")</x:f>
        <x:v>222</x:v>
      </x:c>
      <x:c r="F368" s="45" t="n">
        <x:f>AVERAGE(B364:B368)</x:f>
        <x:v>1</x:v>
      </x:c>
      <x:c r="G368" s="45" t="n">
        <x:f>AVERAGE(C364:C368)</x:f>
        <x:v>1</x:v>
      </x:c>
      <x:c r="H368" s="45" t="n">
        <x:f>AVERAGE(B359:B368)</x:f>
        <x:v>1</x:v>
      </x:c>
      <x:c r="I368" s="45" t="n">
        <x:f>AVERAGE(C359:C368)</x:f>
        <x:v>0.975</x:v>
      </x:c>
      <x:c r="J368" s="45" t="n">
        <x:f>AVERAGE(B354:B368)</x:f>
        <x:v>1</x:v>
      </x:c>
      <x:c r="K368" s="45" t="n">
        <x:f>AVERAGE(C354:C368)</x:f>
        <x:v>0.9833333333333333</x:v>
      </x:c>
      <x:c r="L368" s="45" t="n">
        <x:f>AVERAGE(B349:B368)</x:f>
        <x:v>0.975</x:v>
      </x:c>
      <x:c r="M368" s="45" t="n">
        <x:f>AVERAGE(C349:C368)</x:f>
        <x:v>0.975</x:v>
      </x:c>
      <x:c r="N368" s="45" t="n">
        <x:f>AVERAGE(B344:B368)</x:f>
        <x:v>0.96</x:v>
      </x:c>
      <x:c r="O368" s="45" t="n">
        <x:f>AVERAGE(C344:C368)</x:f>
        <x:v>0.97</x:v>
      </x:c>
      <x:c r="P368" s="45" t="n">
        <x:f>AVERAGE(B339:B368)</x:f>
        <x:v>0.95</x:v>
      </x:c>
      <x:c r="Q368" s="45" t="n">
        <x:f>AVERAGE(C339:C368)</x:f>
        <x:v>0.9666666666666667</x:v>
      </x:c>
      <x:c r="R368" s="45" t="n">
        <x:f>AVERAGE(B329:B368)</x:f>
        <x:v>0.9375</x:v>
      </x:c>
      <x:c r="S368" s="45" t="n">
        <x:f>AVERAGE(C329:C368)</x:f>
        <x:v>0.925</x:v>
      </x:c>
      <x:c r="T368" s="45" t="n">
        <x:f>AVERAGE(B319:B368)</x:f>
        <x:v>0.945</x:v>
      </x:c>
      <x:c r="U368" s="45" t="n">
        <x:f>AVERAGE(C319:C368)</x:f>
        <x:v>0.935</x:v>
      </x:c>
    </x:row>
    <x:row r="369">
      <x:c r="A369" s="42" t="n">
        <x:v>368</x:v>
      </x:c>
      <x:c r="B369" s="45" t="n">
        <x:v>1</x:v>
      </x:c>
      <x:c r="C369" s="45" t="n">
        <x:v>1</x:v>
      </x:c>
      <x:c r="D369" s="42" t="n">
        <x:f>IF(A369&gt;=$X$2,A369-$X$2+1,"")</x:f>
        <x:v>224</x:v>
      </x:c>
      <x:c r="E369" s="42" t="n">
        <x:f>IF(A369&gt;=$X$3,A369-$X$3+1,"")</x:f>
        <x:v>223</x:v>
      </x:c>
      <x:c r="F369" s="45" t="n">
        <x:f>AVERAGE(B365:B369)</x:f>
        <x:v>1</x:v>
      </x:c>
      <x:c r="G369" s="45" t="n">
        <x:f>AVERAGE(C365:C369)</x:f>
        <x:v>1</x:v>
      </x:c>
      <x:c r="H369" s="45" t="n">
        <x:f>AVERAGE(B360:B369)</x:f>
        <x:v>1</x:v>
      </x:c>
      <x:c r="I369" s="45" t="n">
        <x:f>AVERAGE(C360:C369)</x:f>
        <x:v>1</x:v>
      </x:c>
      <x:c r="J369" s="45" t="n">
        <x:f>AVERAGE(B355:B369)</x:f>
        <x:v>1</x:v>
      </x:c>
      <x:c r="K369" s="45" t="n">
        <x:f>AVERAGE(C355:C369)</x:f>
        <x:v>0.9833333333333333</x:v>
      </x:c>
      <x:c r="L369" s="45" t="n">
        <x:f>AVERAGE(B350:B369)</x:f>
        <x:v>0.975</x:v>
      </x:c>
      <x:c r="M369" s="45" t="n">
        <x:f>AVERAGE(C350:C369)</x:f>
        <x:v>0.975</x:v>
      </x:c>
      <x:c r="N369" s="45" t="n">
        <x:f>AVERAGE(B345:B369)</x:f>
        <x:v>0.96</x:v>
      </x:c>
      <x:c r="O369" s="45" t="n">
        <x:f>AVERAGE(C345:C369)</x:f>
        <x:v>0.97</x:v>
      </x:c>
      <x:c r="P369" s="45" t="n">
        <x:f>AVERAGE(B340:B369)</x:f>
        <x:v>0.9583333333333334</x:v>
      </x:c>
      <x:c r="Q369" s="45" t="n">
        <x:f>AVERAGE(C340:C369)</x:f>
        <x:v>0.9666666666666667</x:v>
      </x:c>
      <x:c r="R369" s="45" t="n">
        <x:f>AVERAGE(B330:B369)</x:f>
        <x:v>0.9375</x:v>
      </x:c>
      <x:c r="S369" s="45" t="n">
        <x:f>AVERAGE(C330:C369)</x:f>
        <x:v>0.9375</x:v>
      </x:c>
      <x:c r="T369" s="45" t="n">
        <x:f>AVERAGE(B320:B369)</x:f>
        <x:v>0.945</x:v>
      </x:c>
      <x:c r="U369" s="45" t="n">
        <x:f>AVERAGE(C320:C369)</x:f>
        <x:v>0.935</x:v>
      </x:c>
    </x:row>
    <x:row r="370">
      <x:c r="A370" s="42" t="n">
        <x:v>369</x:v>
      </x:c>
      <x:c r="B370" s="45" t="n">
        <x:v>1</x:v>
      </x:c>
      <x:c r="C370" s="45" t="n">
        <x:v>1</x:v>
      </x:c>
      <x:c r="D370" s="42" t="n">
        <x:f>IF(A370&gt;=$X$2,A370-$X$2+1,"")</x:f>
        <x:v>225</x:v>
      </x:c>
      <x:c r="E370" s="42" t="n">
        <x:f>IF(A370&gt;=$X$3,A370-$X$3+1,"")</x:f>
        <x:v>224</x:v>
      </x:c>
      <x:c r="F370" s="45" t="n">
        <x:f>AVERAGE(B366:B370)</x:f>
        <x:v>1</x:v>
      </x:c>
      <x:c r="G370" s="45" t="n">
        <x:f>AVERAGE(C366:C370)</x:f>
        <x:v>1</x:v>
      </x:c>
      <x:c r="H370" s="45" t="n">
        <x:f>AVERAGE(B361:B370)</x:f>
        <x:v>1</x:v>
      </x:c>
      <x:c r="I370" s="45" t="n">
        <x:f>AVERAGE(C361:C370)</x:f>
        <x:v>1</x:v>
      </x:c>
      <x:c r="J370" s="45" t="n">
        <x:f>AVERAGE(B356:B370)</x:f>
        <x:v>1</x:v>
      </x:c>
      <x:c r="K370" s="45" t="n">
        <x:f>AVERAGE(C356:C370)</x:f>
        <x:v>0.9833333333333333</x:v>
      </x:c>
      <x:c r="L370" s="45" t="n">
        <x:f>AVERAGE(B351:B370)</x:f>
        <x:v>0.975</x:v>
      </x:c>
      <x:c r="M370" s="45" t="n">
        <x:f>AVERAGE(C351:C370)</x:f>
        <x:v>0.9875</x:v>
      </x:c>
      <x:c r="N370" s="45" t="n">
        <x:f>AVERAGE(B346:B370)</x:f>
        <x:v>0.96</x:v>
      </x:c>
      <x:c r="O370" s="45" t="n">
        <x:f>AVERAGE(C346:C370)</x:f>
        <x:v>0.97</x:v>
      </x:c>
      <x:c r="P370" s="45" t="n">
        <x:f>AVERAGE(B341:B370)</x:f>
        <x:v>0.9583333333333334</x:v>
      </x:c>
      <x:c r="Q370" s="45" t="n">
        <x:f>AVERAGE(C341:C370)</x:f>
        <x:v>0.9666666666666667</x:v>
      </x:c>
      <x:c r="R370" s="45" t="n">
        <x:f>AVERAGE(B331:B370)</x:f>
        <x:v>0.9375</x:v>
      </x:c>
      <x:c r="S370" s="45" t="n">
        <x:f>AVERAGE(C331:C370)</x:f>
        <x:v>0.95625</x:v>
      </x:c>
      <x:c r="T370" s="45" t="n">
        <x:f>AVERAGE(B321:B370)</x:f>
        <x:v>0.945</x:v>
      </x:c>
      <x:c r="U370" s="45" t="n">
        <x:f>AVERAGE(C321:C370)</x:f>
        <x:v>0.94</x:v>
      </x:c>
    </x:row>
    <x:row r="371">
      <x:c r="A371" s="42" t="n">
        <x:v>370</x:v>
      </x:c>
      <x:c r="B371" s="45" t="n">
        <x:v>0.75</x:v>
      </x:c>
      <x:c r="C371" s="45" t="n">
        <x:v>1</x:v>
      </x:c>
      <x:c r="D371" s="42" t="n">
        <x:f>IF(A371&gt;=$X$2,A371-$X$2+1,"")</x:f>
        <x:v>226</x:v>
      </x:c>
      <x:c r="E371" s="42" t="n">
        <x:f>IF(A371&gt;=$X$3,A371-$X$3+1,"")</x:f>
        <x:v>225</x:v>
      </x:c>
      <x:c r="F371" s="45" t="n">
        <x:f>AVERAGE(B367:B371)</x:f>
        <x:v>0.95</x:v>
      </x:c>
      <x:c r="G371" s="45" t="n">
        <x:f>AVERAGE(C367:C371)</x:f>
        <x:v>1</x:v>
      </x:c>
      <x:c r="H371" s="45" t="n">
        <x:f>AVERAGE(B362:B371)</x:f>
        <x:v>0.975</x:v>
      </x:c>
      <x:c r="I371" s="45" t="n">
        <x:f>AVERAGE(C362:C371)</x:f>
        <x:v>1</x:v>
      </x:c>
      <x:c r="J371" s="45" t="n">
        <x:f>AVERAGE(B357:B371)</x:f>
        <x:v>0.9833333333333333</x:v>
      </x:c>
      <x:c r="K371" s="45" t="n">
        <x:f>AVERAGE(C357:C371)</x:f>
        <x:v>0.9833333333333333</x:v>
      </x:c>
      <x:c r="L371" s="45" t="n">
        <x:f>AVERAGE(B352:B371)</x:f>
        <x:v>0.975</x:v>
      </x:c>
      <x:c r="M371" s="45" t="n">
        <x:f>AVERAGE(C352:C371)</x:f>
        <x:v>0.9875</x:v>
      </x:c>
      <x:c r="N371" s="45" t="n">
        <x:f>AVERAGE(B347:B371)</x:f>
        <x:v>0.95</x:v>
      </x:c>
      <x:c r="O371" s="45" t="n">
        <x:f>AVERAGE(C347:C371)</x:f>
        <x:v>0.98</x:v>
      </x:c>
      <x:c r="P371" s="45" t="n">
        <x:f>AVERAGE(B342:B371)</x:f>
        <x:v>0.95</x:v>
      </x:c>
      <x:c r="Q371" s="45" t="n">
        <x:f>AVERAGE(C342:C371)</x:f>
        <x:v>0.975</x:v>
      </x:c>
      <x:c r="R371" s="45" t="n">
        <x:f>AVERAGE(B332:B371)</x:f>
        <x:v>0.93125</x:v>
      </x:c>
      <x:c r="S371" s="45" t="n">
        <x:f>AVERAGE(C332:C371)</x:f>
        <x:v>0.95625</x:v>
      </x:c>
      <x:c r="T371" s="45" t="n">
        <x:f>AVERAGE(B322:B371)</x:f>
        <x:v>0.94</x:v>
      </x:c>
      <x:c r="U371" s="45" t="n">
        <x:f>AVERAGE(C322:C371)</x:f>
        <x:v>0.94</x:v>
      </x:c>
    </x:row>
    <x:row r="372">
      <x:c r="A372" s="42" t="n">
        <x:v>371</x:v>
      </x:c>
      <x:c r="B372" s="45" t="n">
        <x:v>0.75</x:v>
      </x:c>
      <x:c r="C372" s="45" t="n">
        <x:v>1</x:v>
      </x:c>
      <x:c r="D372" s="42" t="n">
        <x:f>IF(A372&gt;=$X$2,A372-$X$2+1,"")</x:f>
        <x:v>227</x:v>
      </x:c>
      <x:c r="E372" s="42" t="n">
        <x:f>IF(A372&gt;=$X$3,A372-$X$3+1,"")</x:f>
        <x:v>226</x:v>
      </x:c>
      <x:c r="F372" s="45" t="n">
        <x:f>AVERAGE(B368:B372)</x:f>
        <x:v>0.9</x:v>
      </x:c>
      <x:c r="G372" s="45" t="n">
        <x:f>AVERAGE(C368:C372)</x:f>
        <x:v>1</x:v>
      </x:c>
      <x:c r="H372" s="45" t="n">
        <x:f>AVERAGE(B363:B372)</x:f>
        <x:v>0.95</x:v>
      </x:c>
      <x:c r="I372" s="45" t="n">
        <x:f>AVERAGE(C363:C372)</x:f>
        <x:v>1</x:v>
      </x:c>
      <x:c r="J372" s="45" t="n">
        <x:f>AVERAGE(B358:B372)</x:f>
        <x:v>0.9666666666666667</x:v>
      </x:c>
      <x:c r="K372" s="45" t="n">
        <x:f>AVERAGE(C358:C372)</x:f>
        <x:v>0.9833333333333333</x:v>
      </x:c>
      <x:c r="L372" s="45" t="n">
        <x:f>AVERAGE(B353:B372)</x:f>
        <x:v>0.9625</x:v>
      </x:c>
      <x:c r="M372" s="45" t="n">
        <x:f>AVERAGE(C353:C372)</x:f>
        <x:v>0.9875</x:v>
      </x:c>
      <x:c r="N372" s="45" t="n">
        <x:f>AVERAGE(B348:B372)</x:f>
        <x:v>0.96</x:v>
      </x:c>
      <x:c r="O372" s="45" t="n">
        <x:f>AVERAGE(C348:C372)</x:f>
        <x:v>0.98</x:v>
      </x:c>
      <x:c r="P372" s="45" t="n">
        <x:f>AVERAGE(B343:B372)</x:f>
        <x:v>0.9416666666666667</x:v>
      </x:c>
      <x:c r="Q372" s="45" t="n">
        <x:f>AVERAGE(C343:C372)</x:f>
        <x:v>0.975</x:v>
      </x:c>
      <x:c r="R372" s="45" t="n">
        <x:f>AVERAGE(B333:B372)</x:f>
        <x:v>0.925</x:v>
      </x:c>
      <x:c r="S372" s="45" t="n">
        <x:f>AVERAGE(C333:C372)</x:f>
        <x:v>0.95625</x:v>
      </x:c>
      <x:c r="T372" s="45" t="n">
        <x:f>AVERAGE(B323:B372)</x:f>
        <x:v>0.935</x:v>
      </x:c>
      <x:c r="U372" s="45" t="n">
        <x:f>AVERAGE(C323:C372)</x:f>
        <x:v>0.94</x:v>
      </x:c>
    </x:row>
    <x:row r="373">
      <x:c r="A373" s="42" t="n">
        <x:v>372</x:v>
      </x:c>
      <x:c r="B373" s="45" t="n">
        <x:v>1</x:v>
      </x:c>
      <x:c r="C373" s="45" t="n">
        <x:v>1</x:v>
      </x:c>
      <x:c r="D373" s="42" t="n">
        <x:f>IF(A373&gt;=$X$2,A373-$X$2+1,"")</x:f>
        <x:v>228</x:v>
      </x:c>
      <x:c r="E373" s="42" t="n">
        <x:f>IF(A373&gt;=$X$3,A373-$X$3+1,"")</x:f>
        <x:v>227</x:v>
      </x:c>
      <x:c r="F373" s="45" t="n">
        <x:f>AVERAGE(B369:B373)</x:f>
        <x:v>0.9</x:v>
      </x:c>
      <x:c r="G373" s="45" t="n">
        <x:f>AVERAGE(C369:C373)</x:f>
        <x:v>1</x:v>
      </x:c>
      <x:c r="H373" s="45" t="n">
        <x:f>AVERAGE(B364:B373)</x:f>
        <x:v>0.95</x:v>
      </x:c>
      <x:c r="I373" s="45" t="n">
        <x:f>AVERAGE(C364:C373)</x:f>
        <x:v>1</x:v>
      </x:c>
      <x:c r="J373" s="45" t="n">
        <x:f>AVERAGE(B359:B373)</x:f>
        <x:v>0.9666666666666667</x:v>
      </x:c>
      <x:c r="K373" s="45" t="n">
        <x:f>AVERAGE(C359:C373)</x:f>
        <x:v>0.9833333333333333</x:v>
      </x:c>
      <x:c r="L373" s="45" t="n">
        <x:f>AVERAGE(B354:B373)</x:f>
        <x:v>0.975</x:v>
      </x:c>
      <x:c r="M373" s="45" t="n">
        <x:f>AVERAGE(C354:C373)</x:f>
        <x:v>0.9875</x:v>
      </x:c>
      <x:c r="N373" s="45" t="n">
        <x:f>AVERAGE(B349:B373)</x:f>
        <x:v>0.96</x:v>
      </x:c>
      <x:c r="O373" s="45" t="n">
        <x:f>AVERAGE(C349:C373)</x:f>
        <x:v>0.98</x:v>
      </x:c>
      <x:c r="P373" s="45" t="n">
        <x:f>AVERAGE(B344:B373)</x:f>
        <x:v>0.95</x:v>
      </x:c>
      <x:c r="Q373" s="45" t="n">
        <x:f>AVERAGE(C344:C373)</x:f>
        <x:v>0.975</x:v>
      </x:c>
      <x:c r="R373" s="45" t="n">
        <x:f>AVERAGE(B334:B373)</x:f>
        <x:v>0.93125</x:v>
      </x:c>
      <x:c r="S373" s="45" t="n">
        <x:f>AVERAGE(C334:C373)</x:f>
        <x:v>0.95625</x:v>
      </x:c>
      <x:c r="T373" s="45" t="n">
        <x:f>AVERAGE(B324:B373)</x:f>
        <x:v>0.935</x:v>
      </x:c>
      <x:c r="U373" s="45" t="n">
        <x:f>AVERAGE(C324:C373)</x:f>
        <x:v>0.94</x:v>
      </x:c>
    </x:row>
    <x:row r="374">
      <x:c r="A374" s="42" t="n">
        <x:v>373</x:v>
      </x:c>
      <x:c r="B374" s="45" t="n">
        <x:v>1</x:v>
      </x:c>
      <x:c r="C374" s="45" t="n">
        <x:v>1</x:v>
      </x:c>
      <x:c r="D374" s="42" t="n">
        <x:f>IF(A374&gt;=$X$2,A374-$X$2+1,"")</x:f>
        <x:v>229</x:v>
      </x:c>
      <x:c r="E374" s="42" t="n">
        <x:f>IF(A374&gt;=$X$3,A374-$X$3+1,"")</x:f>
        <x:v>228</x:v>
      </x:c>
      <x:c r="F374" s="45" t="n">
        <x:f>AVERAGE(B370:B374)</x:f>
        <x:v>0.9</x:v>
      </x:c>
      <x:c r="G374" s="45" t="n">
        <x:f>AVERAGE(C370:C374)</x:f>
        <x:v>1</x:v>
      </x:c>
      <x:c r="H374" s="45" t="n">
        <x:f>AVERAGE(B365:B374)</x:f>
        <x:v>0.95</x:v>
      </x:c>
      <x:c r="I374" s="45" t="n">
        <x:f>AVERAGE(C365:C374)</x:f>
        <x:v>1</x:v>
      </x:c>
      <x:c r="J374" s="45" t="n">
        <x:f>AVERAGE(B360:B374)</x:f>
        <x:v>0.9666666666666667</x:v>
      </x:c>
      <x:c r="K374" s="45" t="n">
        <x:f>AVERAGE(C360:C374)</x:f>
        <x:v>1</x:v>
      </x:c>
      <x:c r="L374" s="45" t="n">
        <x:f>AVERAGE(B355:B374)</x:f>
        <x:v>0.975</x:v>
      </x:c>
      <x:c r="M374" s="45" t="n">
        <x:f>AVERAGE(C355:C374)</x:f>
        <x:v>0.9875</x:v>
      </x:c>
      <x:c r="N374" s="45" t="n">
        <x:f>AVERAGE(B350:B374)</x:f>
        <x:v>0.96</x:v>
      </x:c>
      <x:c r="O374" s="45" t="n">
        <x:f>AVERAGE(C350:C374)</x:f>
        <x:v>0.98</x:v>
      </x:c>
      <x:c r="P374" s="45" t="n">
        <x:f>AVERAGE(B345:B374)</x:f>
        <x:v>0.95</x:v>
      </x:c>
      <x:c r="Q374" s="45" t="n">
        <x:f>AVERAGE(C345:C374)</x:f>
        <x:v>0.975</x:v>
      </x:c>
      <x:c r="R374" s="45" t="n">
        <x:f>AVERAGE(B335:B374)</x:f>
        <x:v>0.94375</x:v>
      </x:c>
      <x:c r="S374" s="45" t="n">
        <x:f>AVERAGE(C335:C374)</x:f>
        <x:v>0.95625</x:v>
      </x:c>
      <x:c r="T374" s="45" t="n">
        <x:f>AVERAGE(B325:B374)</x:f>
        <x:v>0.935</x:v>
      </x:c>
      <x:c r="U374" s="45" t="n">
        <x:f>AVERAGE(C325:C374)</x:f>
        <x:v>0.94</x:v>
      </x:c>
    </x:row>
    <x:row r="375">
      <x:c r="A375" s="42" t="n">
        <x:v>374</x:v>
      </x:c>
      <x:c r="B375" s="45" t="n">
        <x:v>1</x:v>
      </x:c>
      <x:c r="C375" s="45" t="n">
        <x:v>1</x:v>
      </x:c>
      <x:c r="D375" s="42" t="n">
        <x:f>IF(A375&gt;=$X$2,A375-$X$2+1,"")</x:f>
        <x:v>230</x:v>
      </x:c>
      <x:c r="E375" s="42" t="n">
        <x:f>IF(A375&gt;=$X$3,A375-$X$3+1,"")</x:f>
        <x:v>229</x:v>
      </x:c>
      <x:c r="F375" s="45" t="n">
        <x:f>AVERAGE(B371:B375)</x:f>
        <x:v>0.9</x:v>
      </x:c>
      <x:c r="G375" s="45" t="n">
        <x:f>AVERAGE(C371:C375)</x:f>
        <x:v>1</x:v>
      </x:c>
      <x:c r="H375" s="45" t="n">
        <x:f>AVERAGE(B366:B375)</x:f>
        <x:v>0.95</x:v>
      </x:c>
      <x:c r="I375" s="45" t="n">
        <x:f>AVERAGE(C366:C375)</x:f>
        <x:v>1</x:v>
      </x:c>
      <x:c r="J375" s="45" t="n">
        <x:f>AVERAGE(B361:B375)</x:f>
        <x:v>0.9666666666666667</x:v>
      </x:c>
      <x:c r="K375" s="45" t="n">
        <x:f>AVERAGE(C361:C375)</x:f>
        <x:v>1</x:v>
      </x:c>
      <x:c r="L375" s="45" t="n">
        <x:f>AVERAGE(B356:B375)</x:f>
        <x:v>0.975</x:v>
      </x:c>
      <x:c r="M375" s="45" t="n">
        <x:f>AVERAGE(C356:C375)</x:f>
        <x:v>0.9875</x:v>
      </x:c>
      <x:c r="N375" s="45" t="n">
        <x:f>AVERAGE(B351:B375)</x:f>
        <x:v>0.96</x:v>
      </x:c>
      <x:c r="O375" s="45" t="n">
        <x:f>AVERAGE(C351:C375)</x:f>
        <x:v>0.99</x:v>
      </x:c>
      <x:c r="P375" s="45" t="n">
        <x:f>AVERAGE(B346:B375)</x:f>
        <x:v>0.95</x:v>
      </x:c>
      <x:c r="Q375" s="45" t="n">
        <x:f>AVERAGE(C346:C375)</x:f>
        <x:v>0.975</x:v>
      </x:c>
      <x:c r="R375" s="45" t="n">
        <x:f>AVERAGE(B336:B375)</x:f>
        <x:v>0.94375</x:v>
      </x:c>
      <x:c r="S375" s="45" t="n">
        <x:f>AVERAGE(C336:C375)</x:f>
        <x:v>0.95625</x:v>
      </x:c>
      <x:c r="T375" s="45" t="n">
        <x:f>AVERAGE(B326:B375)</x:f>
        <x:v>0.94</x:v>
      </x:c>
      <x:c r="U375" s="45" t="n">
        <x:f>AVERAGE(C326:C375)</x:f>
        <x:v>0.94</x:v>
      </x:c>
    </x:row>
    <x:row r="376">
      <x:c r="A376" s="42" t="n">
        <x:v>375</x:v>
      </x:c>
      <x:c r="B376" s="45" t="n">
        <x:v>1</x:v>
      </x:c>
      <x:c r="C376" s="45" t="n">
        <x:v>1</x:v>
      </x:c>
      <x:c r="D376" s="42" t="n">
        <x:f>IF(A376&gt;=$X$2,A376-$X$2+1,"")</x:f>
        <x:v>231</x:v>
      </x:c>
      <x:c r="E376" s="42" t="n">
        <x:f>IF(A376&gt;=$X$3,A376-$X$3+1,"")</x:f>
        <x:v>230</x:v>
      </x:c>
      <x:c r="F376" s="45" t="n">
        <x:f>AVERAGE(B372:B376)</x:f>
        <x:v>0.95</x:v>
      </x:c>
      <x:c r="G376" s="45" t="n">
        <x:f>AVERAGE(C372:C376)</x:f>
        <x:v>1</x:v>
      </x:c>
      <x:c r="H376" s="45" t="n">
        <x:f>AVERAGE(B367:B376)</x:f>
        <x:v>0.95</x:v>
      </x:c>
      <x:c r="I376" s="45" t="n">
        <x:f>AVERAGE(C367:C376)</x:f>
        <x:v>1</x:v>
      </x:c>
      <x:c r="J376" s="45" t="n">
        <x:f>AVERAGE(B362:B376)</x:f>
        <x:v>0.9666666666666667</x:v>
      </x:c>
      <x:c r="K376" s="45" t="n">
        <x:f>AVERAGE(C362:C376)</x:f>
        <x:v>1</x:v>
      </x:c>
      <x:c r="L376" s="45" t="n">
        <x:f>AVERAGE(B357:B376)</x:f>
        <x:v>0.975</x:v>
      </x:c>
      <x:c r="M376" s="45" t="n">
        <x:f>AVERAGE(C357:C376)</x:f>
        <x:v>0.9875</x:v>
      </x:c>
      <x:c r="N376" s="45" t="n">
        <x:f>AVERAGE(B352:B376)</x:f>
        <x:v>0.97</x:v>
      </x:c>
      <x:c r="O376" s="45" t="n">
        <x:f>AVERAGE(C352:C376)</x:f>
        <x:v>0.99</x:v>
      </x:c>
      <x:c r="P376" s="45" t="n">
        <x:f>AVERAGE(B347:B376)</x:f>
        <x:v>0.95</x:v>
      </x:c>
      <x:c r="Q376" s="45" t="n">
        <x:f>AVERAGE(C347:C376)</x:f>
        <x:v>0.9833333333333333</x:v>
      </x:c>
      <x:c r="R376" s="45" t="n">
        <x:f>AVERAGE(B337:B376)</x:f>
        <x:v>0.94375</x:v>
      </x:c>
      <x:c r="S376" s="45" t="n">
        <x:f>AVERAGE(C337:C376)</x:f>
        <x:v>0.9625</x:v>
      </x:c>
      <x:c r="T376" s="45" t="n">
        <x:f>AVERAGE(B327:B376)</x:f>
        <x:v>0.94</x:v>
      </x:c>
      <x:c r="U376" s="45" t="n">
        <x:f>AVERAGE(C327:C376)</x:f>
        <x:v>0.94</x:v>
      </x:c>
    </x:row>
    <x:row r="377">
      <x:c r="A377" s="42" t="n">
        <x:v>376</x:v>
      </x:c>
      <x:c r="B377" s="45" t="n">
        <x:v>1</x:v>
      </x:c>
      <x:c r="C377" s="45" t="n">
        <x:v>1</x:v>
      </x:c>
      <x:c r="D377" s="42" t="n">
        <x:f>IF(A377&gt;=$X$2,A377-$X$2+1,"")</x:f>
        <x:v>232</x:v>
      </x:c>
      <x:c r="E377" s="42" t="n">
        <x:f>IF(A377&gt;=$X$3,A377-$X$3+1,"")</x:f>
        <x:v>231</x:v>
      </x:c>
      <x:c r="F377" s="45" t="n">
        <x:f>AVERAGE(B373:B377)</x:f>
        <x:v>1</x:v>
      </x:c>
      <x:c r="G377" s="45" t="n">
        <x:f>AVERAGE(C373:C377)</x:f>
        <x:v>1</x:v>
      </x:c>
      <x:c r="H377" s="45" t="n">
        <x:f>AVERAGE(B368:B377)</x:f>
        <x:v>0.95</x:v>
      </x:c>
      <x:c r="I377" s="45" t="n">
        <x:f>AVERAGE(C368:C377)</x:f>
        <x:v>1</x:v>
      </x:c>
      <x:c r="J377" s="45" t="n">
        <x:f>AVERAGE(B363:B377)</x:f>
        <x:v>0.9666666666666667</x:v>
      </x:c>
      <x:c r="K377" s="45" t="n">
        <x:f>AVERAGE(C363:C377)</x:f>
        <x:v>1</x:v>
      </x:c>
      <x:c r="L377" s="45" t="n">
        <x:f>AVERAGE(B358:B377)</x:f>
        <x:v>0.975</x:v>
      </x:c>
      <x:c r="M377" s="45" t="n">
        <x:f>AVERAGE(C358:C377)</x:f>
        <x:v>0.9875</x:v>
      </x:c>
      <x:c r="N377" s="45" t="n">
        <x:f>AVERAGE(B353:B377)</x:f>
        <x:v>0.97</x:v>
      </x:c>
      <x:c r="O377" s="45" t="n">
        <x:f>AVERAGE(C353:C377)</x:f>
        <x:v>0.99</x:v>
      </x:c>
      <x:c r="P377" s="45" t="n">
        <x:f>AVERAGE(B348:B377)</x:f>
        <x:v>0.9666666666666667</x:v>
      </x:c>
      <x:c r="Q377" s="45" t="n">
        <x:f>AVERAGE(C348:C377)</x:f>
        <x:v>0.9833333333333333</x:v>
      </x:c>
      <x:c r="R377" s="45" t="n">
        <x:f>AVERAGE(B338:B377)</x:f>
        <x:v>0.95</x:v>
      </x:c>
      <x:c r="S377" s="45" t="n">
        <x:f>AVERAGE(C338:C377)</x:f>
        <x:v>0.96875</x:v>
      </x:c>
      <x:c r="T377" s="45" t="n">
        <x:f>AVERAGE(B328:B377)</x:f>
        <x:v>0.94</x:v>
      </x:c>
      <x:c r="U377" s="45" t="n">
        <x:f>AVERAGE(C328:C377)</x:f>
        <x:v>0.94</x:v>
      </x:c>
    </x:row>
    <x:row r="378">
      <x:c r="A378" s="42" t="n">
        <x:v>377</x:v>
      </x:c>
      <x:c r="B378" s="45" t="n">
        <x:v>1</x:v>
      </x:c>
      <x:c r="C378" s="45" t="n">
        <x:v>1</x:v>
      </x:c>
      <x:c r="D378" s="42" t="n">
        <x:f>IF(A378&gt;=$X$2,A378-$X$2+1,"")</x:f>
        <x:v>233</x:v>
      </x:c>
      <x:c r="E378" s="42" t="n">
        <x:f>IF(A378&gt;=$X$3,A378-$X$3+1,"")</x:f>
        <x:v>232</x:v>
      </x:c>
      <x:c r="F378" s="45" t="n">
        <x:f>AVERAGE(B374:B378)</x:f>
        <x:v>1</x:v>
      </x:c>
      <x:c r="G378" s="45" t="n">
        <x:f>AVERAGE(C374:C378)</x:f>
        <x:v>1</x:v>
      </x:c>
      <x:c r="H378" s="45" t="n">
        <x:f>AVERAGE(B369:B378)</x:f>
        <x:v>0.95</x:v>
      </x:c>
      <x:c r="I378" s="45" t="n">
        <x:f>AVERAGE(C369:C378)</x:f>
        <x:v>1</x:v>
      </x:c>
      <x:c r="J378" s="45" t="n">
        <x:f>AVERAGE(B364:B378)</x:f>
        <x:v>0.9666666666666667</x:v>
      </x:c>
      <x:c r="K378" s="45" t="n">
        <x:f>AVERAGE(C364:C378)</x:f>
        <x:v>1</x:v>
      </x:c>
      <x:c r="L378" s="45" t="n">
        <x:f>AVERAGE(B359:B378)</x:f>
        <x:v>0.975</x:v>
      </x:c>
      <x:c r="M378" s="45" t="n">
        <x:f>AVERAGE(C359:C378)</x:f>
        <x:v>0.9875</x:v>
      </x:c>
      <x:c r="N378" s="45" t="n">
        <x:f>AVERAGE(B354:B378)</x:f>
        <x:v>0.98</x:v>
      </x:c>
      <x:c r="O378" s="45" t="n">
        <x:f>AVERAGE(C354:C378)</x:f>
        <x:v>0.99</x:v>
      </x:c>
      <x:c r="P378" s="45" t="n">
        <x:f>AVERAGE(B349:B378)</x:f>
        <x:v>0.9666666666666667</x:v>
      </x:c>
      <x:c r="Q378" s="45" t="n">
        <x:f>AVERAGE(C349:C378)</x:f>
        <x:v>0.9833333333333333</x:v>
      </x:c>
      <x:c r="R378" s="45" t="n">
        <x:f>AVERAGE(B339:B378)</x:f>
        <x:v>0.95</x:v>
      </x:c>
      <x:c r="S378" s="45" t="n">
        <x:f>AVERAGE(C339:C378)</x:f>
        <x:v>0.975</x:v>
      </x:c>
      <x:c r="T378" s="45" t="n">
        <x:f>AVERAGE(B329:B378)</x:f>
        <x:v>0.94</x:v>
      </x:c>
      <x:c r="U378" s="45" t="n">
        <x:f>AVERAGE(C329:C378)</x:f>
        <x:v>0.94</x:v>
      </x:c>
    </x:row>
    <x:row r="379">
      <x:c r="A379" s="42" t="n">
        <x:v>378</x:v>
      </x:c>
      <x:c r="B379" s="45" t="n">
        <x:v>1</x:v>
      </x:c>
      <x:c r="C379" s="45" t="n">
        <x:v>1</x:v>
      </x:c>
      <x:c r="D379" s="42" t="n">
        <x:f>IF(A379&gt;=$X$2,A379-$X$2+1,"")</x:f>
        <x:v>234</x:v>
      </x:c>
      <x:c r="E379" s="42" t="n">
        <x:f>IF(A379&gt;=$X$3,A379-$X$3+1,"")</x:f>
        <x:v>233</x:v>
      </x:c>
      <x:c r="F379" s="45" t="n">
        <x:f>AVERAGE(B375:B379)</x:f>
        <x:v>1</x:v>
      </x:c>
      <x:c r="G379" s="45" t="n">
        <x:f>AVERAGE(C375:C379)</x:f>
        <x:v>1</x:v>
      </x:c>
      <x:c r="H379" s="45" t="n">
        <x:f>AVERAGE(B370:B379)</x:f>
        <x:v>0.95</x:v>
      </x:c>
      <x:c r="I379" s="45" t="n">
        <x:f>AVERAGE(C370:C379)</x:f>
        <x:v>1</x:v>
      </x:c>
      <x:c r="J379" s="45" t="n">
        <x:f>AVERAGE(B365:B379)</x:f>
        <x:v>0.9666666666666667</x:v>
      </x:c>
      <x:c r="K379" s="45" t="n">
        <x:f>AVERAGE(C365:C379)</x:f>
        <x:v>1</x:v>
      </x:c>
      <x:c r="L379" s="45" t="n">
        <x:f>AVERAGE(B360:B379)</x:f>
        <x:v>0.975</x:v>
      </x:c>
      <x:c r="M379" s="45" t="n">
        <x:f>AVERAGE(C360:C379)</x:f>
        <x:v>1</x:v>
      </x:c>
      <x:c r="N379" s="45" t="n">
        <x:f>AVERAGE(B355:B379)</x:f>
        <x:v>0.98</x:v>
      </x:c>
      <x:c r="O379" s="45" t="n">
        <x:f>AVERAGE(C355:C379)</x:f>
        <x:v>0.99</x:v>
      </x:c>
      <x:c r="P379" s="45" t="n">
        <x:f>AVERAGE(B350:B379)</x:f>
        <x:v>0.9666666666666667</x:v>
      </x:c>
      <x:c r="Q379" s="45" t="n">
        <x:f>AVERAGE(C350:C379)</x:f>
        <x:v>0.9833333333333333</x:v>
      </x:c>
      <x:c r="R379" s="45" t="n">
        <x:f>AVERAGE(B340:B379)</x:f>
        <x:v>0.95625</x:v>
      </x:c>
      <x:c r="S379" s="45" t="n">
        <x:f>AVERAGE(C340:C379)</x:f>
        <x:v>0.975</x:v>
      </x:c>
      <x:c r="T379" s="45" t="n">
        <x:f>AVERAGE(B330:B379)</x:f>
        <x:v>0.94</x:v>
      </x:c>
      <x:c r="U379" s="45" t="n">
        <x:f>AVERAGE(C330:C379)</x:f>
        <x:v>0.95</x:v>
      </x:c>
    </x:row>
    <x:row r="380">
      <x:c r="A380" s="42" t="n">
        <x:v>379</x:v>
      </x:c>
      <x:c r="B380" s="45" t="n">
        <x:v>1</x:v>
      </x:c>
      <x:c r="C380" s="45" t="n">
        <x:v>1</x:v>
      </x:c>
      <x:c r="D380" s="42" t="n">
        <x:f>IF(A380&gt;=$X$2,A380-$X$2+1,"")</x:f>
        <x:v>235</x:v>
      </x:c>
      <x:c r="E380" s="42" t="n">
        <x:f>IF(A380&gt;=$X$3,A380-$X$3+1,"")</x:f>
        <x:v>234</x:v>
      </x:c>
      <x:c r="F380" s="45" t="n">
        <x:f>AVERAGE(B376:B380)</x:f>
        <x:v>1</x:v>
      </x:c>
      <x:c r="G380" s="45" t="n">
        <x:f>AVERAGE(C376:C380)</x:f>
        <x:v>1</x:v>
      </x:c>
      <x:c r="H380" s="45" t="n">
        <x:f>AVERAGE(B371:B380)</x:f>
        <x:v>0.95</x:v>
      </x:c>
      <x:c r="I380" s="45" t="n">
        <x:f>AVERAGE(C371:C380)</x:f>
        <x:v>1</x:v>
      </x:c>
      <x:c r="J380" s="45" t="n">
        <x:f>AVERAGE(B366:B380)</x:f>
        <x:v>0.9666666666666667</x:v>
      </x:c>
      <x:c r="K380" s="45" t="n">
        <x:f>AVERAGE(C366:C380)</x:f>
        <x:v>1</x:v>
      </x:c>
      <x:c r="L380" s="45" t="n">
        <x:f>AVERAGE(B361:B380)</x:f>
        <x:v>0.975</x:v>
      </x:c>
      <x:c r="M380" s="45" t="n">
        <x:f>AVERAGE(C361:C380)</x:f>
        <x:v>1</x:v>
      </x:c>
      <x:c r="N380" s="45" t="n">
        <x:f>AVERAGE(B356:B380)</x:f>
        <x:v>0.98</x:v>
      </x:c>
      <x:c r="O380" s="45" t="n">
        <x:f>AVERAGE(C356:C380)</x:f>
        <x:v>0.99</x:v>
      </x:c>
      <x:c r="P380" s="45" t="n">
        <x:f>AVERAGE(B351:B380)</x:f>
        <x:v>0.9666666666666667</x:v>
      </x:c>
      <x:c r="Q380" s="45" t="n">
        <x:f>AVERAGE(C351:C380)</x:f>
        <x:v>0.9916666666666667</x:v>
      </x:c>
      <x:c r="R380" s="45" t="n">
        <x:f>AVERAGE(B341:B380)</x:f>
        <x:v>0.95625</x:v>
      </x:c>
      <x:c r="S380" s="45" t="n">
        <x:f>AVERAGE(C341:C380)</x:f>
        <x:v>0.975</x:v>
      </x:c>
      <x:c r="T380" s="45" t="n">
        <x:f>AVERAGE(B331:B380)</x:f>
        <x:v>0.94</x:v>
      </x:c>
      <x:c r="U380" s="45" t="n">
        <x:f>AVERAGE(C331:C380)</x:f>
        <x:v>0.965</x:v>
      </x:c>
    </x:row>
    <x:row r="381">
      <x:c r="A381" s="42" t="n">
        <x:v>380</x:v>
      </x:c>
      <x:c r="B381" s="45" t="n">
        <x:v>1</x:v>
      </x:c>
      <x:c r="C381" s="45" t="n">
        <x:v>1</x:v>
      </x:c>
      <x:c r="D381" s="42" t="n">
        <x:f>IF(A381&gt;=$X$2,A381-$X$2+1,"")</x:f>
        <x:v>236</x:v>
      </x:c>
      <x:c r="E381" s="42" t="n">
        <x:f>IF(A381&gt;=$X$3,A381-$X$3+1,"")</x:f>
        <x:v>235</x:v>
      </x:c>
      <x:c r="F381" s="45" t="n">
        <x:f>AVERAGE(B377:B381)</x:f>
        <x:v>1</x:v>
      </x:c>
      <x:c r="G381" s="45" t="n">
        <x:f>AVERAGE(C377:C381)</x:f>
        <x:v>1</x:v>
      </x:c>
      <x:c r="H381" s="45" t="n">
        <x:f>AVERAGE(B372:B381)</x:f>
        <x:v>0.975</x:v>
      </x:c>
      <x:c r="I381" s="45" t="n">
        <x:f>AVERAGE(C372:C381)</x:f>
        <x:v>1</x:v>
      </x:c>
      <x:c r="J381" s="45" t="n">
        <x:f>AVERAGE(B367:B381)</x:f>
        <x:v>0.9666666666666667</x:v>
      </x:c>
      <x:c r="K381" s="45" t="n">
        <x:f>AVERAGE(C367:C381)</x:f>
        <x:v>1</x:v>
      </x:c>
      <x:c r="L381" s="45" t="n">
        <x:f>AVERAGE(B362:B381)</x:f>
        <x:v>0.975</x:v>
      </x:c>
      <x:c r="M381" s="45" t="n">
        <x:f>AVERAGE(C362:C381)</x:f>
        <x:v>1</x:v>
      </x:c>
      <x:c r="N381" s="45" t="n">
        <x:f>AVERAGE(B357:B381)</x:f>
        <x:v>0.98</x:v>
      </x:c>
      <x:c r="O381" s="45" t="n">
        <x:f>AVERAGE(C357:C381)</x:f>
        <x:v>0.99</x:v>
      </x:c>
      <x:c r="P381" s="45" t="n">
        <x:f>AVERAGE(B352:B381)</x:f>
        <x:v>0.975</x:v>
      </x:c>
      <x:c r="Q381" s="45" t="n">
        <x:f>AVERAGE(C352:C381)</x:f>
        <x:v>0.9916666666666667</x:v>
      </x:c>
      <x:c r="R381" s="45" t="n">
        <x:f>AVERAGE(B342:B381)</x:f>
        <x:v>0.95625</x:v>
      </x:c>
      <x:c r="S381" s="45" t="n">
        <x:f>AVERAGE(C342:C381)</x:f>
        <x:v>0.98125</x:v>
      </x:c>
      <x:c r="T381" s="45" t="n">
        <x:f>AVERAGE(B332:B381)</x:f>
        <x:v>0.94</x:v>
      </x:c>
      <x:c r="U381" s="45" t="n">
        <x:f>AVERAGE(C332:C381)</x:f>
        <x:v>0.965</x:v>
      </x:c>
    </x:row>
    <x:row r="382">
      <x:c r="A382" s="42" t="n">
        <x:v>381</x:v>
      </x:c>
      <x:c r="B382" s="45" t="n">
        <x:v>1</x:v>
      </x:c>
      <x:c r="C382" s="45" t="n">
        <x:v>1</x:v>
      </x:c>
      <x:c r="D382" s="42" t="n">
        <x:f>IF(A382&gt;=$X$2,A382-$X$2+1,"")</x:f>
        <x:v>237</x:v>
      </x:c>
      <x:c r="E382" s="42" t="n">
        <x:f>IF(A382&gt;=$X$3,A382-$X$3+1,"")</x:f>
        <x:v>236</x:v>
      </x:c>
      <x:c r="F382" s="45" t="n">
        <x:f>AVERAGE(B378:B382)</x:f>
        <x:v>1</x:v>
      </x:c>
      <x:c r="G382" s="45" t="n">
        <x:f>AVERAGE(C378:C382)</x:f>
        <x:v>1</x:v>
      </x:c>
      <x:c r="H382" s="45" t="n">
        <x:f>AVERAGE(B373:B382)</x:f>
        <x:v>1</x:v>
      </x:c>
      <x:c r="I382" s="45" t="n">
        <x:f>AVERAGE(C373:C382)</x:f>
        <x:v>1</x:v>
      </x:c>
      <x:c r="J382" s="45" t="n">
        <x:f>AVERAGE(B368:B382)</x:f>
        <x:v>0.9666666666666667</x:v>
      </x:c>
      <x:c r="K382" s="45" t="n">
        <x:f>AVERAGE(C368:C382)</x:f>
        <x:v>1</x:v>
      </x:c>
      <x:c r="L382" s="45" t="n">
        <x:f>AVERAGE(B363:B382)</x:f>
        <x:v>0.975</x:v>
      </x:c>
      <x:c r="M382" s="45" t="n">
        <x:f>AVERAGE(C363:C382)</x:f>
        <x:v>1</x:v>
      </x:c>
      <x:c r="N382" s="45" t="n">
        <x:f>AVERAGE(B358:B382)</x:f>
        <x:v>0.98</x:v>
      </x:c>
      <x:c r="O382" s="45" t="n">
        <x:f>AVERAGE(C358:C382)</x:f>
        <x:v>0.99</x:v>
      </x:c>
      <x:c r="P382" s="45" t="n">
        <x:f>AVERAGE(B353:B382)</x:f>
        <x:v>0.975</x:v>
      </x:c>
      <x:c r="Q382" s="45" t="n">
        <x:f>AVERAGE(C353:C382)</x:f>
        <x:v>0.9916666666666667</x:v>
      </x:c>
      <x:c r="R382" s="45" t="n">
        <x:f>AVERAGE(B343:B382)</x:f>
        <x:v>0.95625</x:v>
      </x:c>
      <x:c r="S382" s="45" t="n">
        <x:f>AVERAGE(C343:C382)</x:f>
        <x:v>0.98125</x:v>
      </x:c>
      <x:c r="T382" s="45" t="n">
        <x:f>AVERAGE(B333:B382)</x:f>
        <x:v>0.94</x:v>
      </x:c>
      <x:c r="U382" s="45" t="n">
        <x:f>AVERAGE(C333:C382)</x:f>
        <x:v>0.965</x:v>
      </x:c>
    </x:row>
    <x:row r="383">
      <x:c r="A383" s="42" t="n">
        <x:v>382</x:v>
      </x:c>
      <x:c r="B383" s="45" t="n">
        <x:v>1</x:v>
      </x:c>
      <x:c r="C383" s="45" t="n">
        <x:v>1</x:v>
      </x:c>
      <x:c r="D383" s="42" t="n">
        <x:f>IF(A383&gt;=$X$2,A383-$X$2+1,"")</x:f>
        <x:v>238</x:v>
      </x:c>
      <x:c r="E383" s="42" t="n">
        <x:f>IF(A383&gt;=$X$3,A383-$X$3+1,"")</x:f>
        <x:v>237</x:v>
      </x:c>
      <x:c r="F383" s="45" t="n">
        <x:f>AVERAGE(B379:B383)</x:f>
        <x:v>1</x:v>
      </x:c>
      <x:c r="G383" s="45" t="n">
        <x:f>AVERAGE(C379:C383)</x:f>
        <x:v>1</x:v>
      </x:c>
      <x:c r="H383" s="45" t="n">
        <x:f>AVERAGE(B374:B383)</x:f>
        <x:v>1</x:v>
      </x:c>
      <x:c r="I383" s="45" t="n">
        <x:f>AVERAGE(C374:C383)</x:f>
        <x:v>1</x:v>
      </x:c>
      <x:c r="J383" s="45" t="n">
        <x:f>AVERAGE(B369:B383)</x:f>
        <x:v>0.9666666666666667</x:v>
      </x:c>
      <x:c r="K383" s="45" t="n">
        <x:f>AVERAGE(C369:C383)</x:f>
        <x:v>1</x:v>
      </x:c>
      <x:c r="L383" s="45" t="n">
        <x:f>AVERAGE(B364:B383)</x:f>
        <x:v>0.975</x:v>
      </x:c>
      <x:c r="M383" s="45" t="n">
        <x:f>AVERAGE(C364:C383)</x:f>
        <x:v>1</x:v>
      </x:c>
      <x:c r="N383" s="45" t="n">
        <x:f>AVERAGE(B359:B383)</x:f>
        <x:v>0.98</x:v>
      </x:c>
      <x:c r="O383" s="45" t="n">
        <x:f>AVERAGE(C359:C383)</x:f>
        <x:v>0.99</x:v>
      </x:c>
      <x:c r="P383" s="45" t="n">
        <x:f>AVERAGE(B354:B383)</x:f>
        <x:v>0.9833333333333333</x:v>
      </x:c>
      <x:c r="Q383" s="45" t="n">
        <x:f>AVERAGE(C354:C383)</x:f>
        <x:v>0.9916666666666667</x:v>
      </x:c>
      <x:c r="R383" s="45" t="n">
        <x:f>AVERAGE(B344:B383)</x:f>
        <x:v>0.9625</x:v>
      </x:c>
      <x:c r="S383" s="45" t="n">
        <x:f>AVERAGE(C344:C383)</x:f>
        <x:v>0.98125</x:v>
      </x:c>
      <x:c r="T383" s="45" t="n">
        <x:f>AVERAGE(B334:B383)</x:f>
        <x:v>0.945</x:v>
      </x:c>
      <x:c r="U383" s="45" t="n">
        <x:f>AVERAGE(C334:C383)</x:f>
        <x:v>0.965</x:v>
      </x:c>
    </x:row>
    <x:row r="384">
      <x:c r="A384" s="42" t="n">
        <x:v>383</x:v>
      </x:c>
      <x:c r="B384" s="45" t="n">
        <x:v>1</x:v>
      </x:c>
      <x:c r="C384" s="45" t="n">
        <x:v>1</x:v>
      </x:c>
      <x:c r="D384" s="42" t="n">
        <x:f>IF(A384&gt;=$X$2,A384-$X$2+1,"")</x:f>
        <x:v>239</x:v>
      </x:c>
      <x:c r="E384" s="42" t="n">
        <x:f>IF(A384&gt;=$X$3,A384-$X$3+1,"")</x:f>
        <x:v>238</x:v>
      </x:c>
      <x:c r="F384" s="45" t="n">
        <x:f>AVERAGE(B380:B384)</x:f>
        <x:v>1</x:v>
      </x:c>
      <x:c r="G384" s="45" t="n">
        <x:f>AVERAGE(C380:C384)</x:f>
        <x:v>1</x:v>
      </x:c>
      <x:c r="H384" s="45" t="n">
        <x:f>AVERAGE(B375:B384)</x:f>
        <x:v>1</x:v>
      </x:c>
      <x:c r="I384" s="45" t="n">
        <x:f>AVERAGE(C375:C384)</x:f>
        <x:v>1</x:v>
      </x:c>
      <x:c r="J384" s="45" t="n">
        <x:f>AVERAGE(B370:B384)</x:f>
        <x:v>0.9666666666666667</x:v>
      </x:c>
      <x:c r="K384" s="45" t="n">
        <x:f>AVERAGE(C370:C384)</x:f>
        <x:v>1</x:v>
      </x:c>
      <x:c r="L384" s="45" t="n">
        <x:f>AVERAGE(B365:B384)</x:f>
        <x:v>0.975</x:v>
      </x:c>
      <x:c r="M384" s="45" t="n">
        <x:f>AVERAGE(C365:C384)</x:f>
        <x:v>1</x:v>
      </x:c>
      <x:c r="N384" s="45" t="n">
        <x:f>AVERAGE(B360:B384)</x:f>
        <x:v>0.98</x:v>
      </x:c>
      <x:c r="O384" s="45" t="n">
        <x:f>AVERAGE(C360:C384)</x:f>
        <x:v>1</x:v>
      </x:c>
      <x:c r="P384" s="45" t="n">
        <x:f>AVERAGE(B355:B384)</x:f>
        <x:v>0.9833333333333333</x:v>
      </x:c>
      <x:c r="Q384" s="45" t="n">
        <x:f>AVERAGE(C355:C384)</x:f>
        <x:v>0.9916666666666667</x:v>
      </x:c>
      <x:c r="R384" s="45" t="n">
        <x:f>AVERAGE(B345:B384)</x:f>
        <x:v>0.9625</x:v>
      </x:c>
      <x:c r="S384" s="45" t="n">
        <x:f>AVERAGE(C345:C384)</x:f>
        <x:v>0.98125</x:v>
      </x:c>
      <x:c r="T384" s="45" t="n">
        <x:f>AVERAGE(B335:B384)</x:f>
        <x:v>0.955</x:v>
      </x:c>
      <x:c r="U384" s="45" t="n">
        <x:f>AVERAGE(C335:C384)</x:f>
        <x:v>0.965</x:v>
      </x:c>
    </x:row>
    <x:row r="385">
      <x:c r="A385" s="42" t="n">
        <x:v>384</x:v>
      </x:c>
      <x:c r="B385" s="45" t="n">
        <x:v>1</x:v>
      </x:c>
      <x:c r="C385" s="45" t="n">
        <x:v>1</x:v>
      </x:c>
      <x:c r="D385" s="42" t="n">
        <x:f>IF(A385&gt;=$X$2,A385-$X$2+1,"")</x:f>
        <x:v>240</x:v>
      </x:c>
      <x:c r="E385" s="42" t="n">
        <x:f>IF(A385&gt;=$X$3,A385-$X$3+1,"")</x:f>
        <x:v>239</x:v>
      </x:c>
      <x:c r="F385" s="45" t="n">
        <x:f>AVERAGE(B381:B385)</x:f>
        <x:v>1</x:v>
      </x:c>
      <x:c r="G385" s="45" t="n">
        <x:f>AVERAGE(C381:C385)</x:f>
        <x:v>1</x:v>
      </x:c>
      <x:c r="H385" s="45" t="n">
        <x:f>AVERAGE(B376:B385)</x:f>
        <x:v>1</x:v>
      </x:c>
      <x:c r="I385" s="45" t="n">
        <x:f>AVERAGE(C376:C385)</x:f>
        <x:v>1</x:v>
      </x:c>
      <x:c r="J385" s="45" t="n">
        <x:f>AVERAGE(B371:B385)</x:f>
        <x:v>0.9666666666666667</x:v>
      </x:c>
      <x:c r="K385" s="45" t="n">
        <x:f>AVERAGE(C371:C385)</x:f>
        <x:v>1</x:v>
      </x:c>
      <x:c r="L385" s="45" t="n">
        <x:f>AVERAGE(B366:B385)</x:f>
        <x:v>0.975</x:v>
      </x:c>
      <x:c r="M385" s="45" t="n">
        <x:f>AVERAGE(C366:C385)</x:f>
        <x:v>1</x:v>
      </x:c>
      <x:c r="N385" s="45" t="n">
        <x:f>AVERAGE(B361:B385)</x:f>
        <x:v>0.98</x:v>
      </x:c>
      <x:c r="O385" s="45" t="n">
        <x:f>AVERAGE(C361:C385)</x:f>
        <x:v>1</x:v>
      </x:c>
      <x:c r="P385" s="45" t="n">
        <x:f>AVERAGE(B356:B385)</x:f>
        <x:v>0.9833333333333333</x:v>
      </x:c>
      <x:c r="Q385" s="45" t="n">
        <x:f>AVERAGE(C356:C385)</x:f>
        <x:v>0.9916666666666667</x:v>
      </x:c>
      <x:c r="R385" s="45" t="n">
        <x:f>AVERAGE(B346:B385)</x:f>
        <x:v>0.9625</x:v>
      </x:c>
      <x:c r="S385" s="45" t="n">
        <x:f>AVERAGE(C346:C385)</x:f>
        <x:v>0.98125</x:v>
      </x:c>
      <x:c r="T385" s="45" t="n">
        <x:f>AVERAGE(B336:B385)</x:f>
        <x:v>0.955</x:v>
      </x:c>
      <x:c r="U385" s="45" t="n">
        <x:f>AVERAGE(C336:C385)</x:f>
        <x:v>0.965</x:v>
      </x:c>
    </x:row>
    <x:row r="386">
      <x:c r="A386" s="42" t="n">
        <x:v>385</x:v>
      </x:c>
      <x:c r="B386" s="45" t="n">
        <x:v>1</x:v>
      </x:c>
      <x:c r="C386" s="45" t="n">
        <x:v>1</x:v>
      </x:c>
      <x:c r="D386" s="42" t="n">
        <x:f>IF(A386&gt;=$X$2,A386-$X$2+1,"")</x:f>
        <x:v>241</x:v>
      </x:c>
      <x:c r="E386" s="42" t="n">
        <x:f>IF(A386&gt;=$X$3,A386-$X$3+1,"")</x:f>
        <x:v>240</x:v>
      </x:c>
      <x:c r="F386" s="45" t="n">
        <x:f>AVERAGE(B382:B386)</x:f>
        <x:v>1</x:v>
      </x:c>
      <x:c r="G386" s="45" t="n">
        <x:f>AVERAGE(C382:C386)</x:f>
        <x:v>1</x:v>
      </x:c>
      <x:c r="H386" s="45" t="n">
        <x:f>AVERAGE(B377:B386)</x:f>
        <x:v>1</x:v>
      </x:c>
      <x:c r="I386" s="45" t="n">
        <x:f>AVERAGE(C377:C386)</x:f>
        <x:v>1</x:v>
      </x:c>
      <x:c r="J386" s="45" t="n">
        <x:f>AVERAGE(B372:B386)</x:f>
        <x:v>0.9833333333333333</x:v>
      </x:c>
      <x:c r="K386" s="45" t="n">
        <x:f>AVERAGE(C372:C386)</x:f>
        <x:v>1</x:v>
      </x:c>
      <x:c r="L386" s="45" t="n">
        <x:f>AVERAGE(B367:B386)</x:f>
        <x:v>0.975</x:v>
      </x:c>
      <x:c r="M386" s="45" t="n">
        <x:f>AVERAGE(C367:C386)</x:f>
        <x:v>1</x:v>
      </x:c>
      <x:c r="N386" s="45" t="n">
        <x:f>AVERAGE(B362:B386)</x:f>
        <x:v>0.98</x:v>
      </x:c>
      <x:c r="O386" s="45" t="n">
        <x:f>AVERAGE(C362:C386)</x:f>
        <x:v>1</x:v>
      </x:c>
      <x:c r="P386" s="45" t="n">
        <x:f>AVERAGE(B357:B386)</x:f>
        <x:v>0.9833333333333333</x:v>
      </x:c>
      <x:c r="Q386" s="45" t="n">
        <x:f>AVERAGE(C357:C386)</x:f>
        <x:v>0.9916666666666667</x:v>
      </x:c>
      <x:c r="R386" s="45" t="n">
        <x:f>AVERAGE(B347:B386)</x:f>
        <x:v>0.9625</x:v>
      </x:c>
      <x:c r="S386" s="45" t="n">
        <x:f>AVERAGE(C347:C386)</x:f>
        <x:v>0.9875</x:v>
      </x:c>
      <x:c r="T386" s="45" t="n">
        <x:f>AVERAGE(B337:B386)</x:f>
        <x:v>0.955</x:v>
      </x:c>
      <x:c r="U386" s="45" t="n">
        <x:f>AVERAGE(C337:C386)</x:f>
        <x:v>0.97</x:v>
      </x:c>
    </x:row>
    <x:row r="387">
      <x:c r="A387" s="42" t="n">
        <x:v>386</x:v>
      </x:c>
      <x:c r="B387" s="45" t="n">
        <x:v>1</x:v>
      </x:c>
      <x:c r="C387" s="45" t="n">
        <x:v>1</x:v>
      </x:c>
      <x:c r="D387" s="42" t="n">
        <x:f>IF(A387&gt;=$X$2,A387-$X$2+1,"")</x:f>
        <x:v>242</x:v>
      </x:c>
      <x:c r="E387" s="42" t="n">
        <x:f>IF(A387&gt;=$X$3,A387-$X$3+1,"")</x:f>
        <x:v>241</x:v>
      </x:c>
      <x:c r="F387" s="45" t="n">
        <x:f>AVERAGE(B383:B387)</x:f>
        <x:v>1</x:v>
      </x:c>
      <x:c r="G387" s="45" t="n">
        <x:f>AVERAGE(C383:C387)</x:f>
        <x:v>1</x:v>
      </x:c>
      <x:c r="H387" s="45" t="n">
        <x:f>AVERAGE(B378:B387)</x:f>
        <x:v>1</x:v>
      </x:c>
      <x:c r="I387" s="45" t="n">
        <x:f>AVERAGE(C378:C387)</x:f>
        <x:v>1</x:v>
      </x:c>
      <x:c r="J387" s="45" t="n">
        <x:f>AVERAGE(B373:B387)</x:f>
        <x:v>1</x:v>
      </x:c>
      <x:c r="K387" s="45" t="n">
        <x:f>AVERAGE(C373:C387)</x:f>
        <x:v>1</x:v>
      </x:c>
      <x:c r="L387" s="45" t="n">
        <x:f>AVERAGE(B368:B387)</x:f>
        <x:v>0.975</x:v>
      </x:c>
      <x:c r="M387" s="45" t="n">
        <x:f>AVERAGE(C368:C387)</x:f>
        <x:v>1</x:v>
      </x:c>
      <x:c r="N387" s="45" t="n">
        <x:f>AVERAGE(B363:B387)</x:f>
        <x:v>0.98</x:v>
      </x:c>
      <x:c r="O387" s="45" t="n">
        <x:f>AVERAGE(C363:C387)</x:f>
        <x:v>1</x:v>
      </x:c>
      <x:c r="P387" s="45" t="n">
        <x:f>AVERAGE(B358:B387)</x:f>
        <x:v>0.9833333333333333</x:v>
      </x:c>
      <x:c r="Q387" s="45" t="n">
        <x:f>AVERAGE(C358:C387)</x:f>
        <x:v>0.9916666666666667</x:v>
      </x:c>
      <x:c r="R387" s="45" t="n">
        <x:f>AVERAGE(B348:B387)</x:f>
        <x:v>0.975</x:v>
      </x:c>
      <x:c r="S387" s="45" t="n">
        <x:f>AVERAGE(C348:C387)</x:f>
        <x:v>0.9875</x:v>
      </x:c>
      <x:c r="T387" s="45" t="n">
        <x:f>AVERAGE(B338:B387)</x:f>
        <x:v>0.96</x:v>
      </x:c>
      <x:c r="U387" s="45" t="n">
        <x:f>AVERAGE(C338:C387)</x:f>
        <x:v>0.975</x:v>
      </x:c>
    </x:row>
    <x:row r="388">
      <x:c r="A388" s="42" t="n">
        <x:v>387</x:v>
      </x:c>
      <x:c r="B388" s="45" t="n">
        <x:v>1</x:v>
      </x:c>
      <x:c r="C388" s="45" t="n">
        <x:v>1</x:v>
      </x:c>
      <x:c r="D388" s="42" t="n">
        <x:f>IF(A388&gt;=$X$2,A388-$X$2+1,"")</x:f>
        <x:v>243</x:v>
      </x:c>
      <x:c r="E388" s="42" t="n">
        <x:f>IF(A388&gt;=$X$3,A388-$X$3+1,"")</x:f>
        <x:v>242</x:v>
      </x:c>
      <x:c r="F388" s="45" t="n">
        <x:f>AVERAGE(B384:B388)</x:f>
        <x:v>1</x:v>
      </x:c>
      <x:c r="G388" s="45" t="n">
        <x:f>AVERAGE(C384:C388)</x:f>
        <x:v>1</x:v>
      </x:c>
      <x:c r="H388" s="45" t="n">
        <x:f>AVERAGE(B379:B388)</x:f>
        <x:v>1</x:v>
      </x:c>
      <x:c r="I388" s="45" t="n">
        <x:f>AVERAGE(C379:C388)</x:f>
        <x:v>1</x:v>
      </x:c>
      <x:c r="J388" s="45" t="n">
        <x:f>AVERAGE(B374:B388)</x:f>
        <x:v>1</x:v>
      </x:c>
      <x:c r="K388" s="45" t="n">
        <x:f>AVERAGE(C374:C388)</x:f>
        <x:v>1</x:v>
      </x:c>
      <x:c r="L388" s="45" t="n">
        <x:f>AVERAGE(B369:B388)</x:f>
        <x:v>0.975</x:v>
      </x:c>
      <x:c r="M388" s="45" t="n">
        <x:f>AVERAGE(C369:C388)</x:f>
        <x:v>1</x:v>
      </x:c>
      <x:c r="N388" s="45" t="n">
        <x:f>AVERAGE(B364:B388)</x:f>
        <x:v>0.98</x:v>
      </x:c>
      <x:c r="O388" s="45" t="n">
        <x:f>AVERAGE(C364:C388)</x:f>
        <x:v>1</x:v>
      </x:c>
      <x:c r="P388" s="45" t="n">
        <x:f>AVERAGE(B359:B388)</x:f>
        <x:v>0.9833333333333333</x:v>
      </x:c>
      <x:c r="Q388" s="45" t="n">
        <x:f>AVERAGE(C359:C388)</x:f>
        <x:v>0.9916666666666667</x:v>
      </x:c>
      <x:c r="R388" s="45" t="n">
        <x:f>AVERAGE(B349:B388)</x:f>
        <x:v>0.975</x:v>
      </x:c>
      <x:c r="S388" s="45" t="n">
        <x:f>AVERAGE(C349:C388)</x:f>
        <x:v>0.9875</x:v>
      </x:c>
      <x:c r="T388" s="45" t="n">
        <x:f>AVERAGE(B339:B388)</x:f>
        <x:v>0.96</x:v>
      </x:c>
      <x:c r="U388" s="45" t="n">
        <x:f>AVERAGE(C339:C388)</x:f>
        <x:v>0.98</x:v>
      </x:c>
    </x:row>
    <x:row r="389">
      <x:c r="A389" s="42" t="n">
        <x:v>388</x:v>
      </x:c>
      <x:c r="B389" s="45" t="n">
        <x:v>1</x:v>
      </x:c>
      <x:c r="C389" s="45" t="n">
        <x:v>1</x:v>
      </x:c>
      <x:c r="D389" s="42" t="n">
        <x:f>IF(A389&gt;=$X$2,A389-$X$2+1,"")</x:f>
        <x:v>244</x:v>
      </x:c>
      <x:c r="E389" s="42" t="n">
        <x:f>IF(A389&gt;=$X$3,A389-$X$3+1,"")</x:f>
        <x:v>243</x:v>
      </x:c>
      <x:c r="F389" s="45" t="n">
        <x:f>AVERAGE(B385:B389)</x:f>
        <x:v>1</x:v>
      </x:c>
      <x:c r="G389" s="45" t="n">
        <x:f>AVERAGE(C385:C389)</x:f>
        <x:v>1</x:v>
      </x:c>
      <x:c r="H389" s="45" t="n">
        <x:f>AVERAGE(B380:B389)</x:f>
        <x:v>1</x:v>
      </x:c>
      <x:c r="I389" s="45" t="n">
        <x:f>AVERAGE(C380:C389)</x:f>
        <x:v>1</x:v>
      </x:c>
      <x:c r="J389" s="45" t="n">
        <x:f>AVERAGE(B375:B389)</x:f>
        <x:v>1</x:v>
      </x:c>
      <x:c r="K389" s="45" t="n">
        <x:f>AVERAGE(C375:C389)</x:f>
        <x:v>1</x:v>
      </x:c>
      <x:c r="L389" s="45" t="n">
        <x:f>AVERAGE(B370:B389)</x:f>
        <x:v>0.975</x:v>
      </x:c>
      <x:c r="M389" s="45" t="n">
        <x:f>AVERAGE(C370:C389)</x:f>
        <x:v>1</x:v>
      </x:c>
      <x:c r="N389" s="45" t="n">
        <x:f>AVERAGE(B365:B389)</x:f>
        <x:v>0.98</x:v>
      </x:c>
      <x:c r="O389" s="45" t="n">
        <x:f>AVERAGE(C365:C389)</x:f>
        <x:v>1</x:v>
      </x:c>
      <x:c r="P389" s="45" t="n">
        <x:f>AVERAGE(B360:B389)</x:f>
        <x:v>0.9833333333333333</x:v>
      </x:c>
      <x:c r="Q389" s="45" t="n">
        <x:f>AVERAGE(C360:C389)</x:f>
        <x:v>1</x:v>
      </x:c>
      <x:c r="R389" s="45" t="n">
        <x:f>AVERAGE(B350:B389)</x:f>
        <x:v>0.975</x:v>
      </x:c>
      <x:c r="S389" s="45" t="n">
        <x:f>AVERAGE(C350:C389)</x:f>
        <x:v>0.9875</x:v>
      </x:c>
      <x:c r="T389" s="45" t="n">
        <x:f>AVERAGE(B340:B389)</x:f>
        <x:v>0.965</x:v>
      </x:c>
      <x:c r="U389" s="45" t="n">
        <x:f>AVERAGE(C340:C389)</x:f>
        <x:v>0.98</x:v>
      </x:c>
    </x:row>
    <x:row r="390">
      <x:c r="A390" s="42" t="n">
        <x:v>389</x:v>
      </x:c>
      <x:c r="B390" s="45" t="n">
        <x:v>1</x:v>
      </x:c>
      <x:c r="C390" s="45" t="n">
        <x:v>1</x:v>
      </x:c>
      <x:c r="D390" s="42" t="n">
        <x:f>IF(A390&gt;=$X$2,A390-$X$2+1,"")</x:f>
        <x:v>245</x:v>
      </x:c>
      <x:c r="E390" s="42" t="n">
        <x:f>IF(A390&gt;=$X$3,A390-$X$3+1,"")</x:f>
        <x:v>244</x:v>
      </x:c>
      <x:c r="F390" s="45" t="n">
        <x:f>AVERAGE(B386:B390)</x:f>
        <x:v>1</x:v>
      </x:c>
      <x:c r="G390" s="45" t="n">
        <x:f>AVERAGE(C386:C390)</x:f>
        <x:v>1</x:v>
      </x:c>
      <x:c r="H390" s="45" t="n">
        <x:f>AVERAGE(B381:B390)</x:f>
        <x:v>1</x:v>
      </x:c>
      <x:c r="I390" s="45" t="n">
        <x:f>AVERAGE(C381:C390)</x:f>
        <x:v>1</x:v>
      </x:c>
      <x:c r="J390" s="45" t="n">
        <x:f>AVERAGE(B376:B390)</x:f>
        <x:v>1</x:v>
      </x:c>
      <x:c r="K390" s="45" t="n">
        <x:f>AVERAGE(C376:C390)</x:f>
        <x:v>1</x:v>
      </x:c>
      <x:c r="L390" s="45" t="n">
        <x:f>AVERAGE(B371:B390)</x:f>
        <x:v>0.975</x:v>
      </x:c>
      <x:c r="M390" s="45" t="n">
        <x:f>AVERAGE(C371:C390)</x:f>
        <x:v>1</x:v>
      </x:c>
      <x:c r="N390" s="45" t="n">
        <x:f>AVERAGE(B366:B390)</x:f>
        <x:v>0.98</x:v>
      </x:c>
      <x:c r="O390" s="45" t="n">
        <x:f>AVERAGE(C366:C390)</x:f>
        <x:v>1</x:v>
      </x:c>
      <x:c r="P390" s="45" t="n">
        <x:f>AVERAGE(B361:B390)</x:f>
        <x:v>0.9833333333333333</x:v>
      </x:c>
      <x:c r="Q390" s="45" t="n">
        <x:f>AVERAGE(C361:C390)</x:f>
        <x:v>1</x:v>
      </x:c>
      <x:c r="R390" s="45" t="n">
        <x:f>AVERAGE(B351:B390)</x:f>
        <x:v>0.975</x:v>
      </x:c>
      <x:c r="S390" s="45" t="n">
        <x:f>AVERAGE(C351:C390)</x:f>
        <x:v>0.99375</x:v>
      </x:c>
      <x:c r="T390" s="45" t="n">
        <x:f>AVERAGE(B341:B390)</x:f>
        <x:v>0.965</x:v>
      </x:c>
      <x:c r="U390" s="45" t="n">
        <x:f>AVERAGE(C341:C390)</x:f>
        <x:v>0.98</x:v>
      </x:c>
    </x:row>
    <x:row r="391">
      <x:c r="A391" s="42" t="n">
        <x:v>390</x:v>
      </x:c>
      <x:c r="B391" s="45" t="n">
        <x:v>1</x:v>
      </x:c>
      <x:c r="C391" s="45" t="n">
        <x:v>1</x:v>
      </x:c>
      <x:c r="D391" s="42" t="n">
        <x:f>IF(A391&gt;=$X$2,A391-$X$2+1,"")</x:f>
        <x:v>246</x:v>
      </x:c>
      <x:c r="E391" s="42" t="n">
        <x:f>IF(A391&gt;=$X$3,A391-$X$3+1,"")</x:f>
        <x:v>245</x:v>
      </x:c>
      <x:c r="F391" s="45" t="n">
        <x:f>AVERAGE(B387:B391)</x:f>
        <x:v>1</x:v>
      </x:c>
      <x:c r="G391" s="45" t="n">
        <x:f>AVERAGE(C387:C391)</x:f>
        <x:v>1</x:v>
      </x:c>
      <x:c r="H391" s="45" t="n">
        <x:f>AVERAGE(B382:B391)</x:f>
        <x:v>1</x:v>
      </x:c>
      <x:c r="I391" s="45" t="n">
        <x:f>AVERAGE(C382:C391)</x:f>
        <x:v>1</x:v>
      </x:c>
      <x:c r="J391" s="45" t="n">
        <x:f>AVERAGE(B377:B391)</x:f>
        <x:v>1</x:v>
      </x:c>
      <x:c r="K391" s="45" t="n">
        <x:f>AVERAGE(C377:C391)</x:f>
        <x:v>1</x:v>
      </x:c>
      <x:c r="L391" s="45" t="n">
        <x:f>AVERAGE(B372:B391)</x:f>
        <x:v>0.9875</x:v>
      </x:c>
      <x:c r="M391" s="45" t="n">
        <x:f>AVERAGE(C372:C391)</x:f>
        <x:v>1</x:v>
      </x:c>
      <x:c r="N391" s="45" t="n">
        <x:f>AVERAGE(B367:B391)</x:f>
        <x:v>0.98</x:v>
      </x:c>
      <x:c r="O391" s="45" t="n">
        <x:f>AVERAGE(C367:C391)</x:f>
        <x:v>1</x:v>
      </x:c>
      <x:c r="P391" s="45" t="n">
        <x:f>AVERAGE(B362:B391)</x:f>
        <x:v>0.9833333333333333</x:v>
      </x:c>
      <x:c r="Q391" s="45" t="n">
        <x:f>AVERAGE(C362:C391)</x:f>
        <x:v>1</x:v>
      </x:c>
      <x:c r="R391" s="45" t="n">
        <x:f>AVERAGE(B352:B391)</x:f>
        <x:v>0.98125</x:v>
      </x:c>
      <x:c r="S391" s="45" t="n">
        <x:f>AVERAGE(C352:C391)</x:f>
        <x:v>0.99375</x:v>
      </x:c>
      <x:c r="T391" s="45" t="n">
        <x:f>AVERAGE(B342:B391)</x:f>
        <x:v>0.965</x:v>
      </x:c>
      <x:c r="U391" s="45" t="n">
        <x:f>AVERAGE(C342:C391)</x:f>
        <x:v>0.985</x:v>
      </x:c>
    </x:row>
    <x:row r="392">
      <x:c r="A392" s="42" t="n">
        <x:v>391</x:v>
      </x:c>
      <x:c r="B392" s="45" t="n">
        <x:v>1</x:v>
      </x:c>
      <x:c r="C392" s="45" t="n">
        <x:v>1</x:v>
      </x:c>
      <x:c r="D392" s="42" t="n">
        <x:f>IF(A392&gt;=$X$2,A392-$X$2+1,"")</x:f>
        <x:v>247</x:v>
      </x:c>
      <x:c r="E392" s="42" t="n">
        <x:f>IF(A392&gt;=$X$3,A392-$X$3+1,"")</x:f>
        <x:v>246</x:v>
      </x:c>
      <x:c r="F392" s="45" t="n">
        <x:f>AVERAGE(B388:B392)</x:f>
        <x:v>1</x:v>
      </x:c>
      <x:c r="G392" s="45" t="n">
        <x:f>AVERAGE(C388:C392)</x:f>
        <x:v>1</x:v>
      </x:c>
      <x:c r="H392" s="45" t="n">
        <x:f>AVERAGE(B383:B392)</x:f>
        <x:v>1</x:v>
      </x:c>
      <x:c r="I392" s="45" t="n">
        <x:f>AVERAGE(C383:C392)</x:f>
        <x:v>1</x:v>
      </x:c>
      <x:c r="J392" s="45" t="n">
        <x:f>AVERAGE(B378:B392)</x:f>
        <x:v>1</x:v>
      </x:c>
      <x:c r="K392" s="45" t="n">
        <x:f>AVERAGE(C378:C392)</x:f>
        <x:v>1</x:v>
      </x:c>
      <x:c r="L392" s="45" t="n">
        <x:f>AVERAGE(B373:B392)</x:f>
        <x:v>1</x:v>
      </x:c>
      <x:c r="M392" s="45" t="n">
        <x:f>AVERAGE(C373:C392)</x:f>
        <x:v>1</x:v>
      </x:c>
      <x:c r="N392" s="45" t="n">
        <x:f>AVERAGE(B368:B392)</x:f>
        <x:v>0.98</x:v>
      </x:c>
      <x:c r="O392" s="45" t="n">
        <x:f>AVERAGE(C368:C392)</x:f>
        <x:v>1</x:v>
      </x:c>
      <x:c r="P392" s="45" t="n">
        <x:f>AVERAGE(B363:B392)</x:f>
        <x:v>0.9833333333333333</x:v>
      </x:c>
      <x:c r="Q392" s="45" t="n">
        <x:f>AVERAGE(C363:C392)</x:f>
        <x:v>1</x:v>
      </x:c>
      <x:c r="R392" s="45" t="n">
        <x:f>AVERAGE(B353:B392)</x:f>
        <x:v>0.98125</x:v>
      </x:c>
      <x:c r="S392" s="45" t="n">
        <x:f>AVERAGE(C353:C392)</x:f>
        <x:v>0.99375</x:v>
      </x:c>
      <x:c r="T392" s="45" t="n">
        <x:f>AVERAGE(B343:B392)</x:f>
        <x:v>0.965</x:v>
      </x:c>
      <x:c r="U392" s="45" t="n">
        <x:f>AVERAGE(C343:C392)</x:f>
        <x:v>0.985</x:v>
      </x:c>
    </x:row>
    <x:row r="393">
      <x:c r="A393" s="42" t="n">
        <x:v>392</x:v>
      </x:c>
      <x:c r="B393" s="45" t="n">
        <x:v>0.75</x:v>
      </x:c>
      <x:c r="C393" s="45" t="n">
        <x:v>1</x:v>
      </x:c>
      <x:c r="D393" s="42" t="n">
        <x:f>IF(A393&gt;=$X$2,A393-$X$2+1,"")</x:f>
        <x:v>248</x:v>
      </x:c>
      <x:c r="E393" s="42" t="n">
        <x:f>IF(A393&gt;=$X$3,A393-$X$3+1,"")</x:f>
        <x:v>247</x:v>
      </x:c>
      <x:c r="F393" s="45" t="n">
        <x:f>AVERAGE(B389:B393)</x:f>
        <x:v>0.95</x:v>
      </x:c>
      <x:c r="G393" s="45" t="n">
        <x:f>AVERAGE(C389:C393)</x:f>
        <x:v>1</x:v>
      </x:c>
      <x:c r="H393" s="45" t="n">
        <x:f>AVERAGE(B384:B393)</x:f>
        <x:v>0.975</x:v>
      </x:c>
      <x:c r="I393" s="45" t="n">
        <x:f>AVERAGE(C384:C393)</x:f>
        <x:v>1</x:v>
      </x:c>
      <x:c r="J393" s="45" t="n">
        <x:f>AVERAGE(B379:B393)</x:f>
        <x:v>0.9833333333333333</x:v>
      </x:c>
      <x:c r="K393" s="45" t="n">
        <x:f>AVERAGE(C379:C393)</x:f>
        <x:v>1</x:v>
      </x:c>
      <x:c r="L393" s="45" t="n">
        <x:f>AVERAGE(B374:B393)</x:f>
        <x:v>0.9875</x:v>
      </x:c>
      <x:c r="M393" s="45" t="n">
        <x:f>AVERAGE(C374:C393)</x:f>
        <x:v>1</x:v>
      </x:c>
      <x:c r="N393" s="45" t="n">
        <x:f>AVERAGE(B369:B393)</x:f>
        <x:v>0.97</x:v>
      </x:c>
      <x:c r="O393" s="45" t="n">
        <x:f>AVERAGE(C369:C393)</x:f>
        <x:v>1</x:v>
      </x:c>
      <x:c r="P393" s="45" t="n">
        <x:f>AVERAGE(B364:B393)</x:f>
        <x:v>0.975</x:v>
      </x:c>
      <x:c r="Q393" s="45" t="n">
        <x:f>AVERAGE(C364:C393)</x:f>
        <x:v>1</x:v>
      </x:c>
      <x:c r="R393" s="45" t="n">
        <x:f>AVERAGE(B354:B393)</x:f>
        <x:v>0.98125</x:v>
      </x:c>
      <x:c r="S393" s="45" t="n">
        <x:f>AVERAGE(C354:C393)</x:f>
        <x:v>0.99375</x:v>
      </x:c>
      <x:c r="T393" s="45" t="n">
        <x:f>AVERAGE(B344:B393)</x:f>
        <x:v>0.965</x:v>
      </x:c>
      <x:c r="U393" s="45" t="n">
        <x:f>AVERAGE(C344:C393)</x:f>
        <x:v>0.985</x:v>
      </x:c>
    </x:row>
    <x:row r="394">
      <x:c r="A394" s="42" t="n">
        <x:v>393</x:v>
      </x:c>
      <x:c r="B394" s="45" t="n">
        <x:v>1</x:v>
      </x:c>
      <x:c r="C394" s="45" t="n">
        <x:v>1</x:v>
      </x:c>
      <x:c r="D394" s="42" t="n">
        <x:f>IF(A394&gt;=$X$2,A394-$X$2+1,"")</x:f>
        <x:v>249</x:v>
      </x:c>
      <x:c r="E394" s="42" t="n">
        <x:f>IF(A394&gt;=$X$3,A394-$X$3+1,"")</x:f>
        <x:v>248</x:v>
      </x:c>
      <x:c r="F394" s="45" t="n">
        <x:f>AVERAGE(B390:B394)</x:f>
        <x:v>0.95</x:v>
      </x:c>
      <x:c r="G394" s="45" t="n">
        <x:f>AVERAGE(C390:C394)</x:f>
        <x:v>1</x:v>
      </x:c>
      <x:c r="H394" s="45" t="n">
        <x:f>AVERAGE(B385:B394)</x:f>
        <x:v>0.975</x:v>
      </x:c>
      <x:c r="I394" s="45" t="n">
        <x:f>AVERAGE(C385:C394)</x:f>
        <x:v>1</x:v>
      </x:c>
      <x:c r="J394" s="45" t="n">
        <x:f>AVERAGE(B380:B394)</x:f>
        <x:v>0.9833333333333333</x:v>
      </x:c>
      <x:c r="K394" s="45" t="n">
        <x:f>AVERAGE(C380:C394)</x:f>
        <x:v>1</x:v>
      </x:c>
      <x:c r="L394" s="45" t="n">
        <x:f>AVERAGE(B375:B394)</x:f>
        <x:v>0.9875</x:v>
      </x:c>
      <x:c r="M394" s="45" t="n">
        <x:f>AVERAGE(C375:C394)</x:f>
        <x:v>1</x:v>
      </x:c>
      <x:c r="N394" s="45" t="n">
        <x:f>AVERAGE(B370:B394)</x:f>
        <x:v>0.97</x:v>
      </x:c>
      <x:c r="O394" s="45" t="n">
        <x:f>AVERAGE(C370:C394)</x:f>
        <x:v>1</x:v>
      </x:c>
      <x:c r="P394" s="45" t="n">
        <x:f>AVERAGE(B365:B394)</x:f>
        <x:v>0.975</x:v>
      </x:c>
      <x:c r="Q394" s="45" t="n">
        <x:f>AVERAGE(C365:C394)</x:f>
        <x:v>1</x:v>
      </x:c>
      <x:c r="R394" s="45" t="n">
        <x:f>AVERAGE(B355:B394)</x:f>
        <x:v>0.98125</x:v>
      </x:c>
      <x:c r="S394" s="45" t="n">
        <x:f>AVERAGE(C355:C394)</x:f>
        <x:v>0.99375</x:v>
      </x:c>
      <x:c r="T394" s="45" t="n">
        <x:f>AVERAGE(B345:B394)</x:f>
        <x:v>0.965</x:v>
      </x:c>
      <x:c r="U394" s="45" t="n">
        <x:f>AVERAGE(C345:C394)</x:f>
        <x:v>0.985</x:v>
      </x:c>
    </x:row>
    <x:row r="395">
      <x:c r="A395" s="42" t="n">
        <x:v>394</x:v>
      </x:c>
      <x:c r="B395" s="45" t="n">
        <x:v>1</x:v>
      </x:c>
      <x:c r="C395" s="45" t="n">
        <x:v>1</x:v>
      </x:c>
      <x:c r="D395" s="42" t="n">
        <x:f>IF(A395&gt;=$X$2,A395-$X$2+1,"")</x:f>
        <x:v>250</x:v>
      </x:c>
      <x:c r="E395" s="42" t="n">
        <x:f>IF(A395&gt;=$X$3,A395-$X$3+1,"")</x:f>
        <x:v>249</x:v>
      </x:c>
      <x:c r="F395" s="45" t="n">
        <x:f>AVERAGE(B391:B395)</x:f>
        <x:v>0.95</x:v>
      </x:c>
      <x:c r="G395" s="45" t="n">
        <x:f>AVERAGE(C391:C395)</x:f>
        <x:v>1</x:v>
      </x:c>
      <x:c r="H395" s="45" t="n">
        <x:f>AVERAGE(B386:B395)</x:f>
        <x:v>0.975</x:v>
      </x:c>
      <x:c r="I395" s="45" t="n">
        <x:f>AVERAGE(C386:C395)</x:f>
        <x:v>1</x:v>
      </x:c>
      <x:c r="J395" s="45" t="n">
        <x:f>AVERAGE(B381:B395)</x:f>
        <x:v>0.9833333333333333</x:v>
      </x:c>
      <x:c r="K395" s="45" t="n">
        <x:f>AVERAGE(C381:C395)</x:f>
        <x:v>1</x:v>
      </x:c>
      <x:c r="L395" s="45" t="n">
        <x:f>AVERAGE(B376:B395)</x:f>
        <x:v>0.9875</x:v>
      </x:c>
      <x:c r="M395" s="45" t="n">
        <x:f>AVERAGE(C376:C395)</x:f>
        <x:v>1</x:v>
      </x:c>
      <x:c r="N395" s="45" t="n">
        <x:f>AVERAGE(B371:B395)</x:f>
        <x:v>0.97</x:v>
      </x:c>
      <x:c r="O395" s="45" t="n">
        <x:f>AVERAGE(C371:C395)</x:f>
        <x:v>1</x:v>
      </x:c>
      <x:c r="P395" s="45" t="n">
        <x:f>AVERAGE(B366:B395)</x:f>
        <x:v>0.975</x:v>
      </x:c>
      <x:c r="Q395" s="45" t="n">
        <x:f>AVERAGE(C366:C395)</x:f>
        <x:v>1</x:v>
      </x:c>
      <x:c r="R395" s="45" t="n">
        <x:f>AVERAGE(B356:B395)</x:f>
        <x:v>0.98125</x:v>
      </x:c>
      <x:c r="S395" s="45" t="n">
        <x:f>AVERAGE(C356:C395)</x:f>
        <x:v>0.99375</x:v>
      </x:c>
      <x:c r="T395" s="45" t="n">
        <x:f>AVERAGE(B346:B395)</x:f>
        <x:v>0.965</x:v>
      </x:c>
      <x:c r="U395" s="45" t="n">
        <x:f>AVERAGE(C346:C395)</x:f>
        <x:v>0.985</x:v>
      </x:c>
    </x:row>
    <x:row r="396">
      <x:c r="A396" s="42" t="n">
        <x:v>395</x:v>
      </x:c>
      <x:c r="B396" s="45" t="n">
        <x:v>1</x:v>
      </x:c>
      <x:c r="C396" s="45" t="n">
        <x:v>1</x:v>
      </x:c>
      <x:c r="D396" s="42" t="n">
        <x:f>IF(A396&gt;=$X$2,A396-$X$2+1,"")</x:f>
        <x:v>251</x:v>
      </x:c>
      <x:c r="E396" s="42" t="n">
        <x:f>IF(A396&gt;=$X$3,A396-$X$3+1,"")</x:f>
        <x:v>250</x:v>
      </x:c>
      <x:c r="F396" s="45" t="n">
        <x:f>AVERAGE(B392:B396)</x:f>
        <x:v>0.95</x:v>
      </x:c>
      <x:c r="G396" s="45" t="n">
        <x:f>AVERAGE(C392:C396)</x:f>
        <x:v>1</x:v>
      </x:c>
      <x:c r="H396" s="45" t="n">
        <x:f>AVERAGE(B387:B396)</x:f>
        <x:v>0.975</x:v>
      </x:c>
      <x:c r="I396" s="45" t="n">
        <x:f>AVERAGE(C387:C396)</x:f>
        <x:v>1</x:v>
      </x:c>
      <x:c r="J396" s="45" t="n">
        <x:f>AVERAGE(B382:B396)</x:f>
        <x:v>0.9833333333333333</x:v>
      </x:c>
      <x:c r="K396" s="45" t="n">
        <x:f>AVERAGE(C382:C396)</x:f>
        <x:v>1</x:v>
      </x:c>
      <x:c r="L396" s="45" t="n">
        <x:f>AVERAGE(B377:B396)</x:f>
        <x:v>0.9875</x:v>
      </x:c>
      <x:c r="M396" s="45" t="n">
        <x:f>AVERAGE(C377:C396)</x:f>
        <x:v>1</x:v>
      </x:c>
      <x:c r="N396" s="45" t="n">
        <x:f>AVERAGE(B372:B396)</x:f>
        <x:v>0.98</x:v>
      </x:c>
      <x:c r="O396" s="45" t="n">
        <x:f>AVERAGE(C372:C396)</x:f>
        <x:v>1</x:v>
      </x:c>
      <x:c r="P396" s="45" t="n">
        <x:f>AVERAGE(B367:B396)</x:f>
        <x:v>0.975</x:v>
      </x:c>
      <x:c r="Q396" s="45" t="n">
        <x:f>AVERAGE(C367:C396)</x:f>
        <x:v>1</x:v>
      </x:c>
      <x:c r="R396" s="45" t="n">
        <x:f>AVERAGE(B357:B396)</x:f>
        <x:v>0.98125</x:v>
      </x:c>
      <x:c r="S396" s="45" t="n">
        <x:f>AVERAGE(C357:C396)</x:f>
        <x:v>0.99375</x:v>
      </x:c>
      <x:c r="T396" s="45" t="n">
        <x:f>AVERAGE(B347:B396)</x:f>
        <x:v>0.965</x:v>
      </x:c>
      <x:c r="U396" s="45" t="n">
        <x:f>AVERAGE(C347:C396)</x:f>
        <x:v>0.99</x:v>
      </x:c>
    </x:row>
    <x:row r="397">
      <x:c r="A397" s="42" t="n">
        <x:v>396</x:v>
      </x:c>
      <x:c r="B397" s="45" t="n">
        <x:v>1</x:v>
      </x:c>
      <x:c r="C397" s="45" t="n">
        <x:v>1</x:v>
      </x:c>
      <x:c r="D397" s="42" t="n">
        <x:f>IF(A397&gt;=$X$2,A397-$X$2+1,"")</x:f>
        <x:v>252</x:v>
      </x:c>
      <x:c r="E397" s="42" t="n">
        <x:f>IF(A397&gt;=$X$3,A397-$X$3+1,"")</x:f>
        <x:v>251</x:v>
      </x:c>
      <x:c r="F397" s="45" t="n">
        <x:f>AVERAGE(B393:B397)</x:f>
        <x:v>0.95</x:v>
      </x:c>
      <x:c r="G397" s="45" t="n">
        <x:f>AVERAGE(C393:C397)</x:f>
        <x:v>1</x:v>
      </x:c>
      <x:c r="H397" s="45" t="n">
        <x:f>AVERAGE(B388:B397)</x:f>
        <x:v>0.975</x:v>
      </x:c>
      <x:c r="I397" s="45" t="n">
        <x:f>AVERAGE(C388:C397)</x:f>
        <x:v>1</x:v>
      </x:c>
      <x:c r="J397" s="45" t="n">
        <x:f>AVERAGE(B383:B397)</x:f>
        <x:v>0.9833333333333333</x:v>
      </x:c>
      <x:c r="K397" s="45" t="n">
        <x:f>AVERAGE(C383:C397)</x:f>
        <x:v>1</x:v>
      </x:c>
      <x:c r="L397" s="45" t="n">
        <x:f>AVERAGE(B378:B397)</x:f>
        <x:v>0.9875</x:v>
      </x:c>
      <x:c r="M397" s="45" t="n">
        <x:f>AVERAGE(C378:C397)</x:f>
        <x:v>1</x:v>
      </x:c>
      <x:c r="N397" s="45" t="n">
        <x:f>AVERAGE(B373:B397)</x:f>
        <x:v>0.99</x:v>
      </x:c>
      <x:c r="O397" s="45" t="n">
        <x:f>AVERAGE(C373:C397)</x:f>
        <x:v>1</x:v>
      </x:c>
      <x:c r="P397" s="45" t="n">
        <x:f>AVERAGE(B368:B397)</x:f>
        <x:v>0.975</x:v>
      </x:c>
      <x:c r="Q397" s="45" t="n">
        <x:f>AVERAGE(C368:C397)</x:f>
        <x:v>1</x:v>
      </x:c>
      <x:c r="R397" s="45" t="n">
        <x:f>AVERAGE(B358:B397)</x:f>
        <x:v>0.98125</x:v>
      </x:c>
      <x:c r="S397" s="45" t="n">
        <x:f>AVERAGE(C358:C397)</x:f>
        <x:v>0.99375</x:v>
      </x:c>
      <x:c r="T397" s="45" t="n">
        <x:f>AVERAGE(B348:B397)</x:f>
        <x:v>0.975</x:v>
      </x:c>
      <x:c r="U397" s="45" t="n">
        <x:f>AVERAGE(C348:C397)</x:f>
        <x:v>0.99</x:v>
      </x:c>
    </x:row>
    <x:row r="398">
      <x:c r="A398" s="42" t="n">
        <x:v>397</x:v>
      </x:c>
      <x:c r="B398" s="45" t="n">
        <x:v>1</x:v>
      </x:c>
      <x:c r="C398" s="45" t="n">
        <x:v>1</x:v>
      </x:c>
      <x:c r="D398" s="42" t="n">
        <x:f>IF(A398&gt;=$X$2,A398-$X$2+1,"")</x:f>
        <x:v>253</x:v>
      </x:c>
      <x:c r="E398" s="42" t="n">
        <x:f>IF(A398&gt;=$X$3,A398-$X$3+1,"")</x:f>
        <x:v>252</x:v>
      </x:c>
      <x:c r="F398" s="45" t="n">
        <x:f>AVERAGE(B394:B398)</x:f>
        <x:v>1</x:v>
      </x:c>
      <x:c r="G398" s="45" t="n">
        <x:f>AVERAGE(C394:C398)</x:f>
        <x:v>1</x:v>
      </x:c>
      <x:c r="H398" s="45" t="n">
        <x:f>AVERAGE(B389:B398)</x:f>
        <x:v>0.975</x:v>
      </x:c>
      <x:c r="I398" s="45" t="n">
        <x:f>AVERAGE(C389:C398)</x:f>
        <x:v>1</x:v>
      </x:c>
      <x:c r="J398" s="45" t="n">
        <x:f>AVERAGE(B384:B398)</x:f>
        <x:v>0.9833333333333333</x:v>
      </x:c>
      <x:c r="K398" s="45" t="n">
        <x:f>AVERAGE(C384:C398)</x:f>
        <x:v>1</x:v>
      </x:c>
      <x:c r="L398" s="45" t="n">
        <x:f>AVERAGE(B379:B398)</x:f>
        <x:v>0.9875</x:v>
      </x:c>
      <x:c r="M398" s="45" t="n">
        <x:f>AVERAGE(C379:C398)</x:f>
        <x:v>1</x:v>
      </x:c>
      <x:c r="N398" s="45" t="n">
        <x:f>AVERAGE(B374:B398)</x:f>
        <x:v>0.99</x:v>
      </x:c>
      <x:c r="O398" s="45" t="n">
        <x:f>AVERAGE(C374:C398)</x:f>
        <x:v>1</x:v>
      </x:c>
      <x:c r="P398" s="45" t="n">
        <x:f>AVERAGE(B369:B398)</x:f>
        <x:v>0.975</x:v>
      </x:c>
      <x:c r="Q398" s="45" t="n">
        <x:f>AVERAGE(C369:C398)</x:f>
        <x:v>1</x:v>
      </x:c>
      <x:c r="R398" s="45" t="n">
        <x:f>AVERAGE(B359:B398)</x:f>
        <x:v>0.98125</x:v>
      </x:c>
      <x:c r="S398" s="45" t="n">
        <x:f>AVERAGE(C359:C398)</x:f>
        <x:v>0.99375</x:v>
      </x:c>
      <x:c r="T398" s="45" t="n">
        <x:f>AVERAGE(B349:B398)</x:f>
        <x:v>0.975</x:v>
      </x:c>
      <x:c r="U398" s="45" t="n">
        <x:f>AVERAGE(C349:C398)</x:f>
        <x:v>0.99</x:v>
      </x:c>
    </x:row>
    <x:row r="399">
      <x:c r="A399" s="42" t="n">
        <x:v>398</x:v>
      </x:c>
      <x:c r="B399" s="45" t="n">
        <x:v>1</x:v>
      </x:c>
      <x:c r="C399" s="45" t="n">
        <x:v>1</x:v>
      </x:c>
      <x:c r="D399" s="42" t="n">
        <x:f>IF(A399&gt;=$X$2,A399-$X$2+1,"")</x:f>
        <x:v>254</x:v>
      </x:c>
      <x:c r="E399" s="42" t="n">
        <x:f>IF(A399&gt;=$X$3,A399-$X$3+1,"")</x:f>
        <x:v>253</x:v>
      </x:c>
      <x:c r="F399" s="45" t="n">
        <x:f>AVERAGE(B395:B399)</x:f>
        <x:v>1</x:v>
      </x:c>
      <x:c r="G399" s="45" t="n">
        <x:f>AVERAGE(C395:C399)</x:f>
        <x:v>1</x:v>
      </x:c>
      <x:c r="H399" s="45" t="n">
        <x:f>AVERAGE(B390:B399)</x:f>
        <x:v>0.975</x:v>
      </x:c>
      <x:c r="I399" s="45" t="n">
        <x:f>AVERAGE(C390:C399)</x:f>
        <x:v>1</x:v>
      </x:c>
      <x:c r="J399" s="45" t="n">
        <x:f>AVERAGE(B385:B399)</x:f>
        <x:v>0.9833333333333333</x:v>
      </x:c>
      <x:c r="K399" s="45" t="n">
        <x:f>AVERAGE(C385:C399)</x:f>
        <x:v>1</x:v>
      </x:c>
      <x:c r="L399" s="45" t="n">
        <x:f>AVERAGE(B380:B399)</x:f>
        <x:v>0.9875</x:v>
      </x:c>
      <x:c r="M399" s="45" t="n">
        <x:f>AVERAGE(C380:C399)</x:f>
        <x:v>1</x:v>
      </x:c>
      <x:c r="N399" s="45" t="n">
        <x:f>AVERAGE(B375:B399)</x:f>
        <x:v>0.99</x:v>
      </x:c>
      <x:c r="O399" s="45" t="n">
        <x:f>AVERAGE(C375:C399)</x:f>
        <x:v>1</x:v>
      </x:c>
      <x:c r="P399" s="45" t="n">
        <x:f>AVERAGE(B370:B399)</x:f>
        <x:v>0.975</x:v>
      </x:c>
      <x:c r="Q399" s="45" t="n">
        <x:f>AVERAGE(C370:C399)</x:f>
        <x:v>1</x:v>
      </x:c>
      <x:c r="R399" s="45" t="n">
        <x:f>AVERAGE(B360:B399)</x:f>
        <x:v>0.98125</x:v>
      </x:c>
      <x:c r="S399" s="45" t="n">
        <x:f>AVERAGE(C360:C399)</x:f>
        <x:v>1</x:v>
      </x:c>
      <x:c r="T399" s="45" t="n">
        <x:f>AVERAGE(B350:B399)</x:f>
        <x:v>0.975</x:v>
      </x:c>
      <x:c r="U399" s="45" t="n">
        <x:f>AVERAGE(C350:C399)</x:f>
        <x:v>0.99</x:v>
      </x:c>
    </x:row>
    <x:row r="400">
      <x:c r="A400" s="42" t="n">
        <x:v>399</x:v>
      </x:c>
      <x:c r="B400" s="45" t="n">
        <x:v>1</x:v>
      </x:c>
      <x:c r="C400" s="45" t="n">
        <x:v>1</x:v>
      </x:c>
      <x:c r="D400" s="42" t="n">
        <x:f>IF(A400&gt;=$X$2,A400-$X$2+1,"")</x:f>
        <x:v>255</x:v>
      </x:c>
      <x:c r="E400" s="42" t="n">
        <x:f>IF(A400&gt;=$X$3,A400-$X$3+1,"")</x:f>
        <x:v>254</x:v>
      </x:c>
      <x:c r="F400" s="45" t="n">
        <x:f>AVERAGE(B396:B400)</x:f>
        <x:v>1</x:v>
      </x:c>
      <x:c r="G400" s="45" t="n">
        <x:f>AVERAGE(C396:C400)</x:f>
        <x:v>1</x:v>
      </x:c>
      <x:c r="H400" s="45" t="n">
        <x:f>AVERAGE(B391:B400)</x:f>
        <x:v>0.975</x:v>
      </x:c>
      <x:c r="I400" s="45" t="n">
        <x:f>AVERAGE(C391:C400)</x:f>
        <x:v>1</x:v>
      </x:c>
      <x:c r="J400" s="45" t="n">
        <x:f>AVERAGE(B386:B400)</x:f>
        <x:v>0.9833333333333333</x:v>
      </x:c>
      <x:c r="K400" s="45" t="n">
        <x:f>AVERAGE(C386:C400)</x:f>
        <x:v>1</x:v>
      </x:c>
      <x:c r="L400" s="45" t="n">
        <x:f>AVERAGE(B381:B400)</x:f>
        <x:v>0.9875</x:v>
      </x:c>
      <x:c r="M400" s="45" t="n">
        <x:f>AVERAGE(C381:C400)</x:f>
        <x:v>1</x:v>
      </x:c>
      <x:c r="N400" s="45" t="n">
        <x:f>AVERAGE(B376:B400)</x:f>
        <x:v>0.99</x:v>
      </x:c>
      <x:c r="O400" s="45" t="n">
        <x:f>AVERAGE(C376:C400)</x:f>
        <x:v>1</x:v>
      </x:c>
      <x:c r="P400" s="45" t="n">
        <x:f>AVERAGE(B371:B400)</x:f>
        <x:v>0.975</x:v>
      </x:c>
      <x:c r="Q400" s="45" t="n">
        <x:f>AVERAGE(C371:C400)</x:f>
        <x:v>1</x:v>
      </x:c>
      <x:c r="R400" s="45" t="n">
        <x:f>AVERAGE(B361:B400)</x:f>
        <x:v>0.98125</x:v>
      </x:c>
      <x:c r="S400" s="45" t="n">
        <x:f>AVERAGE(C361:C400)</x:f>
        <x:v>1</x:v>
      </x:c>
      <x:c r="T400" s="45" t="n">
        <x:f>AVERAGE(B351:B400)</x:f>
        <x:v>0.975</x:v>
      </x:c>
      <x:c r="U400" s="45" t="n">
        <x:f>AVERAGE(C351:C400)</x:f>
        <x:v>0.995</x:v>
      </x:c>
    </x:row>
    <x:row r="401">
      <x:c r="A401" s="42" t="n">
        <x:v>400</x:v>
      </x:c>
      <x:c r="B401" s="45" t="n">
        <x:v>1</x:v>
      </x:c>
      <x:c r="C401" s="45" t="n">
        <x:v>1</x:v>
      </x:c>
      <x:c r="D401" s="42" t="n">
        <x:f>IF(A401&gt;=$X$2,A401-$X$2+1,"")</x:f>
        <x:v>256</x:v>
      </x:c>
      <x:c r="E401" s="42" t="n">
        <x:f>IF(A401&gt;=$X$3,A401-$X$3+1,"")</x:f>
        <x:v>255</x:v>
      </x:c>
      <x:c r="F401" s="45" t="n">
        <x:f>AVERAGE(B397:B401)</x:f>
        <x:v>1</x:v>
      </x:c>
      <x:c r="G401" s="45" t="n">
        <x:f>AVERAGE(C397:C401)</x:f>
        <x:v>1</x:v>
      </x:c>
      <x:c r="H401" s="45" t="n">
        <x:f>AVERAGE(B392:B401)</x:f>
        <x:v>0.975</x:v>
      </x:c>
      <x:c r="I401" s="45" t="n">
        <x:f>AVERAGE(C392:C401)</x:f>
        <x:v>1</x:v>
      </x:c>
      <x:c r="J401" s="45" t="n">
        <x:f>AVERAGE(B387:B401)</x:f>
        <x:v>0.9833333333333333</x:v>
      </x:c>
      <x:c r="K401" s="45" t="n">
        <x:f>AVERAGE(C387:C401)</x:f>
        <x:v>1</x:v>
      </x:c>
      <x:c r="L401" s="45" t="n">
        <x:f>AVERAGE(B382:B401)</x:f>
        <x:v>0.9875</x:v>
      </x:c>
      <x:c r="M401" s="45" t="n">
        <x:f>AVERAGE(C382:C401)</x:f>
        <x:v>1</x:v>
      </x:c>
      <x:c r="N401" s="45" t="n">
        <x:f>AVERAGE(B377:B401)</x:f>
        <x:v>0.99</x:v>
      </x:c>
      <x:c r="O401" s="45" t="n">
        <x:f>AVERAGE(C377:C401)</x:f>
        <x:v>1</x:v>
      </x:c>
      <x:c r="P401" s="45" t="n">
        <x:f>AVERAGE(B372:B401)</x:f>
        <x:v>0.9833333333333333</x:v>
      </x:c>
      <x:c r="Q401" s="45" t="n">
        <x:f>AVERAGE(C372:C401)</x:f>
        <x:v>1</x:v>
      </x:c>
      <x:c r="R401" s="45" t="n">
        <x:f>AVERAGE(B362:B401)</x:f>
        <x:v>0.98125</x:v>
      </x:c>
      <x:c r="S401" s="45" t="n">
        <x:f>AVERAGE(C362:C401)</x:f>
        <x:v>1</x:v>
      </x:c>
      <x:c r="T401" s="45" t="n">
        <x:f>AVERAGE(B352:B401)</x:f>
        <x:v>0.98</x:v>
      </x:c>
      <x:c r="U401" s="45" t="n">
        <x:f>AVERAGE(C352:C401)</x:f>
        <x:v>0.995</x:v>
      </x:c>
    </x:row>
    <x:row r="402">
      <x:c r="A402" s="42" t="n">
        <x:v>401</x:v>
      </x:c>
      <x:c r="B402" s="45" t="n">
        <x:v>1</x:v>
      </x:c>
      <x:c r="C402" s="45" t="n">
        <x:v>0.75</x:v>
      </x:c>
      <x:c r="D402" s="42" t="n">
        <x:f>IF(A402&gt;=$X$2,A402-$X$2+1,"")</x:f>
        <x:v>257</x:v>
      </x:c>
      <x:c r="E402" s="42" t="n">
        <x:f>IF(A402&gt;=$X$3,A402-$X$3+1,"")</x:f>
        <x:v>256</x:v>
      </x:c>
      <x:c r="F402" s="45" t="n">
        <x:f>AVERAGE(B398:B402)</x:f>
        <x:v>1</x:v>
      </x:c>
      <x:c r="G402" s="45" t="n">
        <x:f>AVERAGE(C398:C402)</x:f>
        <x:v>0.95</x:v>
      </x:c>
      <x:c r="H402" s="45" t="n">
        <x:f>AVERAGE(B393:B402)</x:f>
        <x:v>0.975</x:v>
      </x:c>
      <x:c r="I402" s="45" t="n">
        <x:f>AVERAGE(C393:C402)</x:f>
        <x:v>0.975</x:v>
      </x:c>
      <x:c r="J402" s="45" t="n">
        <x:f>AVERAGE(B388:B402)</x:f>
        <x:v>0.9833333333333333</x:v>
      </x:c>
      <x:c r="K402" s="45" t="n">
        <x:f>AVERAGE(C388:C402)</x:f>
        <x:v>0.9833333333333333</x:v>
      </x:c>
      <x:c r="L402" s="45" t="n">
        <x:f>AVERAGE(B383:B402)</x:f>
        <x:v>0.9875</x:v>
      </x:c>
      <x:c r="M402" s="45" t="n">
        <x:f>AVERAGE(C383:C402)</x:f>
        <x:v>0.9875</x:v>
      </x:c>
      <x:c r="N402" s="45" t="n">
        <x:f>AVERAGE(B378:B402)</x:f>
        <x:v>0.99</x:v>
      </x:c>
      <x:c r="O402" s="45" t="n">
        <x:f>AVERAGE(C378:C402)</x:f>
        <x:v>0.99</x:v>
      </x:c>
      <x:c r="P402" s="45" t="n">
        <x:f>AVERAGE(B373:B402)</x:f>
        <x:v>0.9916666666666667</x:v>
      </x:c>
      <x:c r="Q402" s="45" t="n">
        <x:f>AVERAGE(C373:C402)</x:f>
        <x:v>0.9916666666666667</x:v>
      </x:c>
      <x:c r="R402" s="45" t="n">
        <x:f>AVERAGE(B363:B402)</x:f>
        <x:v>0.98125</x:v>
      </x:c>
      <x:c r="S402" s="45" t="n">
        <x:f>AVERAGE(C363:C402)</x:f>
        <x:v>0.99375</x:v>
      </x:c>
      <x:c r="T402" s="45" t="n">
        <x:f>AVERAGE(B353:B402)</x:f>
        <x:v>0.98</x:v>
      </x:c>
      <x:c r="U402" s="45" t="n">
        <x:f>AVERAGE(C353:C402)</x:f>
        <x:v>0.99</x:v>
      </x:c>
    </x:row>
    <x:row r="403">
      <x:c r="A403" s="42" t="n">
        <x:v>402</x:v>
      </x:c>
      <x:c r="B403" s="45" t="n">
        <x:v>1</x:v>
      </x:c>
      <x:c r="C403" s="45" t="n">
        <x:v>1</x:v>
      </x:c>
      <x:c r="D403" s="42" t="n">
        <x:f>IF(A403&gt;=$X$2,A403-$X$2+1,"")</x:f>
        <x:v>258</x:v>
      </x:c>
      <x:c r="E403" s="42" t="n">
        <x:f>IF(A403&gt;=$X$3,A403-$X$3+1,"")</x:f>
        <x:v>257</x:v>
      </x:c>
      <x:c r="F403" s="45" t="n">
        <x:f>AVERAGE(B399:B403)</x:f>
        <x:v>1</x:v>
      </x:c>
      <x:c r="G403" s="45" t="n">
        <x:f>AVERAGE(C399:C403)</x:f>
        <x:v>0.95</x:v>
      </x:c>
      <x:c r="H403" s="45" t="n">
        <x:f>AVERAGE(B394:B403)</x:f>
        <x:v>1</x:v>
      </x:c>
      <x:c r="I403" s="45" t="n">
        <x:f>AVERAGE(C394:C403)</x:f>
        <x:v>0.975</x:v>
      </x:c>
      <x:c r="J403" s="45" t="n">
        <x:f>AVERAGE(B389:B403)</x:f>
        <x:v>0.9833333333333333</x:v>
      </x:c>
      <x:c r="K403" s="45" t="n">
        <x:f>AVERAGE(C389:C403)</x:f>
        <x:v>0.9833333333333333</x:v>
      </x:c>
      <x:c r="L403" s="45" t="n">
        <x:f>AVERAGE(B384:B403)</x:f>
        <x:v>0.9875</x:v>
      </x:c>
      <x:c r="M403" s="45" t="n">
        <x:f>AVERAGE(C384:C403)</x:f>
        <x:v>0.9875</x:v>
      </x:c>
      <x:c r="N403" s="45" t="n">
        <x:f>AVERAGE(B379:B403)</x:f>
        <x:v>0.99</x:v>
      </x:c>
      <x:c r="O403" s="45" t="n">
        <x:f>AVERAGE(C379:C403)</x:f>
        <x:v>0.99</x:v>
      </x:c>
      <x:c r="P403" s="45" t="n">
        <x:f>AVERAGE(B374:B403)</x:f>
        <x:v>0.9916666666666667</x:v>
      </x:c>
      <x:c r="Q403" s="45" t="n">
        <x:f>AVERAGE(C374:C403)</x:f>
        <x:v>0.9916666666666667</x:v>
      </x:c>
      <x:c r="R403" s="45" t="n">
        <x:f>AVERAGE(B364:B403)</x:f>
        <x:v>0.98125</x:v>
      </x:c>
      <x:c r="S403" s="45" t="n">
        <x:f>AVERAGE(C364:C403)</x:f>
        <x:v>0.99375</x:v>
      </x:c>
      <x:c r="T403" s="45" t="n">
        <x:f>AVERAGE(B354:B403)</x:f>
        <x:v>0.985</x:v>
      </x:c>
      <x:c r="U403" s="45" t="n">
        <x:f>AVERAGE(C354:C403)</x:f>
        <x:v>0.99</x:v>
      </x:c>
    </x:row>
    <x:row r="404">
      <x:c r="A404" s="42" t="n">
        <x:v>403</x:v>
      </x:c>
      <x:c r="B404" s="45" t="n">
        <x:v>1</x:v>
      </x:c>
      <x:c r="C404" s="45" t="n">
        <x:v>0.75</x:v>
      </x:c>
      <x:c r="D404" s="42" t="n">
        <x:f>IF(A404&gt;=$X$2,A404-$X$2+1,"")</x:f>
        <x:v>259</x:v>
      </x:c>
      <x:c r="E404" s="42" t="n">
        <x:f>IF(A404&gt;=$X$3,A404-$X$3+1,"")</x:f>
        <x:v>258</x:v>
      </x:c>
      <x:c r="F404" s="45" t="n">
        <x:f>AVERAGE(B400:B404)</x:f>
        <x:v>1</x:v>
      </x:c>
      <x:c r="G404" s="45" t="n">
        <x:f>AVERAGE(C400:C404)</x:f>
        <x:v>0.9</x:v>
      </x:c>
      <x:c r="H404" s="45" t="n">
        <x:f>AVERAGE(B395:B404)</x:f>
        <x:v>1</x:v>
      </x:c>
      <x:c r="I404" s="45" t="n">
        <x:f>AVERAGE(C395:C404)</x:f>
        <x:v>0.95</x:v>
      </x:c>
      <x:c r="J404" s="45" t="n">
        <x:f>AVERAGE(B390:B404)</x:f>
        <x:v>0.9833333333333333</x:v>
      </x:c>
      <x:c r="K404" s="45" t="n">
        <x:f>AVERAGE(C390:C404)</x:f>
        <x:v>0.9666666666666667</x:v>
      </x:c>
      <x:c r="L404" s="45" t="n">
        <x:f>AVERAGE(B385:B404)</x:f>
        <x:v>0.9875</x:v>
      </x:c>
      <x:c r="M404" s="45" t="n">
        <x:f>AVERAGE(C385:C404)</x:f>
        <x:v>0.975</x:v>
      </x:c>
      <x:c r="N404" s="45" t="n">
        <x:f>AVERAGE(B380:B404)</x:f>
        <x:v>0.99</x:v>
      </x:c>
      <x:c r="O404" s="45" t="n">
        <x:f>AVERAGE(C380:C404)</x:f>
        <x:v>0.98</x:v>
      </x:c>
      <x:c r="P404" s="45" t="n">
        <x:f>AVERAGE(B375:B404)</x:f>
        <x:v>0.9916666666666667</x:v>
      </x:c>
      <x:c r="Q404" s="45" t="n">
        <x:f>AVERAGE(C375:C404)</x:f>
        <x:v>0.9833333333333333</x:v>
      </x:c>
      <x:c r="R404" s="45" t="n">
        <x:f>AVERAGE(B365:B404)</x:f>
        <x:v>0.98125</x:v>
      </x:c>
      <x:c r="S404" s="45" t="n">
        <x:f>AVERAGE(C365:C404)</x:f>
        <x:v>0.9875</x:v>
      </x:c>
      <x:c r="T404" s="45" t="n">
        <x:f>AVERAGE(B355:B404)</x:f>
        <x:v>0.985</x:v>
      </x:c>
      <x:c r="U404" s="45" t="n">
        <x:f>AVERAGE(C355:C404)</x:f>
        <x:v>0.985</x:v>
      </x:c>
    </x:row>
    <x:row r="405">
      <x:c r="A405" s="42" t="n">
        <x:v>404</x:v>
      </x:c>
      <x:c r="B405" s="45" t="n">
        <x:v>1</x:v>
      </x:c>
      <x:c r="C405" s="45" t="n">
        <x:v>1</x:v>
      </x:c>
      <x:c r="D405" s="42" t="n">
        <x:f>IF(A405&gt;=$X$2,A405-$X$2+1,"")</x:f>
        <x:v>260</x:v>
      </x:c>
      <x:c r="E405" s="42" t="n">
        <x:f>IF(A405&gt;=$X$3,A405-$X$3+1,"")</x:f>
        <x:v>259</x:v>
      </x:c>
      <x:c r="F405" s="45" t="n">
        <x:f>AVERAGE(B401:B405)</x:f>
        <x:v>1</x:v>
      </x:c>
      <x:c r="G405" s="45" t="n">
        <x:f>AVERAGE(C401:C405)</x:f>
        <x:v>0.9</x:v>
      </x:c>
      <x:c r="H405" s="45" t="n">
        <x:f>AVERAGE(B396:B405)</x:f>
        <x:v>1</x:v>
      </x:c>
      <x:c r="I405" s="45" t="n">
        <x:f>AVERAGE(C396:C405)</x:f>
        <x:v>0.95</x:v>
      </x:c>
      <x:c r="J405" s="45" t="n">
        <x:f>AVERAGE(B391:B405)</x:f>
        <x:v>0.9833333333333333</x:v>
      </x:c>
      <x:c r="K405" s="45" t="n">
        <x:f>AVERAGE(C391:C405)</x:f>
        <x:v>0.9666666666666667</x:v>
      </x:c>
      <x:c r="L405" s="45" t="n">
        <x:f>AVERAGE(B386:B405)</x:f>
        <x:v>0.9875</x:v>
      </x:c>
      <x:c r="M405" s="45" t="n">
        <x:f>AVERAGE(C386:C405)</x:f>
        <x:v>0.975</x:v>
      </x:c>
      <x:c r="N405" s="45" t="n">
        <x:f>AVERAGE(B381:B405)</x:f>
        <x:v>0.99</x:v>
      </x:c>
      <x:c r="O405" s="45" t="n">
        <x:f>AVERAGE(C381:C405)</x:f>
        <x:v>0.98</x:v>
      </x:c>
      <x:c r="P405" s="45" t="n">
        <x:f>AVERAGE(B376:B405)</x:f>
        <x:v>0.9916666666666667</x:v>
      </x:c>
      <x:c r="Q405" s="45" t="n">
        <x:f>AVERAGE(C376:C405)</x:f>
        <x:v>0.9833333333333333</x:v>
      </x:c>
      <x:c r="R405" s="45" t="n">
        <x:f>AVERAGE(B366:B405)</x:f>
        <x:v>0.98125</x:v>
      </x:c>
      <x:c r="S405" s="45" t="n">
        <x:f>AVERAGE(C366:C405)</x:f>
        <x:v>0.9875</x:v>
      </x:c>
      <x:c r="T405" s="45" t="n">
        <x:f>AVERAGE(B356:B405)</x:f>
        <x:v>0.985</x:v>
      </x:c>
      <x:c r="U405" s="45" t="n">
        <x:f>AVERAGE(C356:C405)</x:f>
        <x:v>0.985</x:v>
      </x:c>
    </x:row>
    <x:row r="406">
      <x:c r="A406" s="42" t="n">
        <x:v>405</x:v>
      </x:c>
      <x:c r="B406" s="45" t="n">
        <x:v>1</x:v>
      </x:c>
      <x:c r="C406" s="45" t="n">
        <x:v>1</x:v>
      </x:c>
      <x:c r="D406" s="42" t="n">
        <x:f>IF(A406&gt;=$X$2,A406-$X$2+1,"")</x:f>
        <x:v>261</x:v>
      </x:c>
      <x:c r="E406" s="42" t="n">
        <x:f>IF(A406&gt;=$X$3,A406-$X$3+1,"")</x:f>
        <x:v>260</x:v>
      </x:c>
      <x:c r="F406" s="45" t="n">
        <x:f>AVERAGE(B402:B406)</x:f>
        <x:v>1</x:v>
      </x:c>
      <x:c r="G406" s="45" t="n">
        <x:f>AVERAGE(C402:C406)</x:f>
        <x:v>0.9</x:v>
      </x:c>
      <x:c r="H406" s="45" t="n">
        <x:f>AVERAGE(B397:B406)</x:f>
        <x:v>1</x:v>
      </x:c>
      <x:c r="I406" s="45" t="n">
        <x:f>AVERAGE(C397:C406)</x:f>
        <x:v>0.95</x:v>
      </x:c>
      <x:c r="J406" s="45" t="n">
        <x:f>AVERAGE(B392:B406)</x:f>
        <x:v>0.9833333333333333</x:v>
      </x:c>
      <x:c r="K406" s="45" t="n">
        <x:f>AVERAGE(C392:C406)</x:f>
        <x:v>0.9666666666666667</x:v>
      </x:c>
      <x:c r="L406" s="45" t="n">
        <x:f>AVERAGE(B387:B406)</x:f>
        <x:v>0.9875</x:v>
      </x:c>
      <x:c r="M406" s="45" t="n">
        <x:f>AVERAGE(C387:C406)</x:f>
        <x:v>0.975</x:v>
      </x:c>
      <x:c r="N406" s="45" t="n">
        <x:f>AVERAGE(B382:B406)</x:f>
        <x:v>0.99</x:v>
      </x:c>
      <x:c r="O406" s="45" t="n">
        <x:f>AVERAGE(C382:C406)</x:f>
        <x:v>0.98</x:v>
      </x:c>
      <x:c r="P406" s="45" t="n">
        <x:f>AVERAGE(B377:B406)</x:f>
        <x:v>0.9916666666666667</x:v>
      </x:c>
      <x:c r="Q406" s="45" t="n">
        <x:f>AVERAGE(C377:C406)</x:f>
        <x:v>0.9833333333333333</x:v>
      </x:c>
      <x:c r="R406" s="45" t="n">
        <x:f>AVERAGE(B367:B406)</x:f>
        <x:v>0.98125</x:v>
      </x:c>
      <x:c r="S406" s="45" t="n">
        <x:f>AVERAGE(C367:C406)</x:f>
        <x:v>0.9875</x:v>
      </x:c>
      <x:c r="T406" s="45" t="n">
        <x:f>AVERAGE(B357:B406)</x:f>
        <x:v>0.985</x:v>
      </x:c>
      <x:c r="U406" s="45" t="n">
        <x:f>AVERAGE(C357:C406)</x:f>
        <x:v>0.985</x:v>
      </x:c>
    </x:row>
    <x:row r="407">
      <x:c r="A407" s="42" t="n">
        <x:v>406</x:v>
      </x:c>
      <x:c r="B407" s="45" t="n">
        <x:v>1</x:v>
      </x:c>
      <x:c r="C407" s="45" t="n">
        <x:v>1</x:v>
      </x:c>
      <x:c r="D407" s="42" t="n">
        <x:f>IF(A407&gt;=$X$2,A407-$X$2+1,"")</x:f>
        <x:v>262</x:v>
      </x:c>
      <x:c r="E407" s="42" t="n">
        <x:f>IF(A407&gt;=$X$3,A407-$X$3+1,"")</x:f>
        <x:v>261</x:v>
      </x:c>
      <x:c r="F407" s="45" t="n">
        <x:f>AVERAGE(B403:B407)</x:f>
        <x:v>1</x:v>
      </x:c>
      <x:c r="G407" s="45" t="n">
        <x:f>AVERAGE(C403:C407)</x:f>
        <x:v>0.95</x:v>
      </x:c>
      <x:c r="H407" s="45" t="n">
        <x:f>AVERAGE(B398:B407)</x:f>
        <x:v>1</x:v>
      </x:c>
      <x:c r="I407" s="45" t="n">
        <x:f>AVERAGE(C398:C407)</x:f>
        <x:v>0.95</x:v>
      </x:c>
      <x:c r="J407" s="45" t="n">
        <x:f>AVERAGE(B393:B407)</x:f>
        <x:v>0.9833333333333333</x:v>
      </x:c>
      <x:c r="K407" s="45" t="n">
        <x:f>AVERAGE(C393:C407)</x:f>
        <x:v>0.9666666666666667</x:v>
      </x:c>
      <x:c r="L407" s="45" t="n">
        <x:f>AVERAGE(B388:B407)</x:f>
        <x:v>0.9875</x:v>
      </x:c>
      <x:c r="M407" s="45" t="n">
        <x:f>AVERAGE(C388:C407)</x:f>
        <x:v>0.975</x:v>
      </x:c>
      <x:c r="N407" s="45" t="n">
        <x:f>AVERAGE(B383:B407)</x:f>
        <x:v>0.99</x:v>
      </x:c>
      <x:c r="O407" s="45" t="n">
        <x:f>AVERAGE(C383:C407)</x:f>
        <x:v>0.98</x:v>
      </x:c>
      <x:c r="P407" s="45" t="n">
        <x:f>AVERAGE(B378:B407)</x:f>
        <x:v>0.9916666666666667</x:v>
      </x:c>
      <x:c r="Q407" s="45" t="n">
        <x:f>AVERAGE(C378:C407)</x:f>
        <x:v>0.9833333333333333</x:v>
      </x:c>
      <x:c r="R407" s="45" t="n">
        <x:f>AVERAGE(B368:B407)</x:f>
        <x:v>0.98125</x:v>
      </x:c>
      <x:c r="S407" s="45" t="n">
        <x:f>AVERAGE(C368:C407)</x:f>
        <x:v>0.9875</x:v>
      </x:c>
      <x:c r="T407" s="45" t="n">
        <x:f>AVERAGE(B358:B407)</x:f>
        <x:v>0.985</x:v>
      </x:c>
      <x:c r="U407" s="45" t="n">
        <x:f>AVERAGE(C358:C407)</x:f>
        <x:v>0.985</x:v>
      </x:c>
    </x:row>
    <x:row r="408">
      <x:c r="A408" s="42" t="n">
        <x:v>407</x:v>
      </x:c>
      <x:c r="B408" s="45" t="n">
        <x:v>1</x:v>
      </x:c>
      <x:c r="C408" s="45" t="n">
        <x:v>1</x:v>
      </x:c>
      <x:c r="D408" s="42" t="n">
        <x:f>IF(A408&gt;=$X$2,A408-$X$2+1,"")</x:f>
        <x:v>263</x:v>
      </x:c>
      <x:c r="E408" s="42" t="n">
        <x:f>IF(A408&gt;=$X$3,A408-$X$3+1,"")</x:f>
        <x:v>262</x:v>
      </x:c>
      <x:c r="F408" s="45" t="n">
        <x:f>AVERAGE(B404:B408)</x:f>
        <x:v>1</x:v>
      </x:c>
      <x:c r="G408" s="45" t="n">
        <x:f>AVERAGE(C404:C408)</x:f>
        <x:v>0.95</x:v>
      </x:c>
      <x:c r="H408" s="45" t="n">
        <x:f>AVERAGE(B399:B408)</x:f>
        <x:v>1</x:v>
      </x:c>
      <x:c r="I408" s="45" t="n">
        <x:f>AVERAGE(C399:C408)</x:f>
        <x:v>0.95</x:v>
      </x:c>
      <x:c r="J408" s="45" t="n">
        <x:f>AVERAGE(B394:B408)</x:f>
        <x:v>1</x:v>
      </x:c>
      <x:c r="K408" s="45" t="n">
        <x:f>AVERAGE(C394:C408)</x:f>
        <x:v>0.9666666666666667</x:v>
      </x:c>
      <x:c r="L408" s="45" t="n">
        <x:f>AVERAGE(B389:B408)</x:f>
        <x:v>0.9875</x:v>
      </x:c>
      <x:c r="M408" s="45" t="n">
        <x:f>AVERAGE(C389:C408)</x:f>
        <x:v>0.975</x:v>
      </x:c>
      <x:c r="N408" s="45" t="n">
        <x:f>AVERAGE(B384:B408)</x:f>
        <x:v>0.99</x:v>
      </x:c>
      <x:c r="O408" s="45" t="n">
        <x:f>AVERAGE(C384:C408)</x:f>
        <x:v>0.98</x:v>
      </x:c>
      <x:c r="P408" s="45" t="n">
        <x:f>AVERAGE(B379:B408)</x:f>
        <x:v>0.9916666666666667</x:v>
      </x:c>
      <x:c r="Q408" s="45" t="n">
        <x:f>AVERAGE(C379:C408)</x:f>
        <x:v>0.9833333333333333</x:v>
      </x:c>
      <x:c r="R408" s="45" t="n">
        <x:f>AVERAGE(B369:B408)</x:f>
        <x:v>0.98125</x:v>
      </x:c>
      <x:c r="S408" s="45" t="n">
        <x:f>AVERAGE(C369:C408)</x:f>
        <x:v>0.9875</x:v>
      </x:c>
      <x:c r="T408" s="45" t="n">
        <x:f>AVERAGE(B359:B408)</x:f>
        <x:v>0.985</x:v>
      </x:c>
      <x:c r="U408" s="45" t="n">
        <x:f>AVERAGE(C359:C408)</x:f>
        <x:v>0.985</x:v>
      </x:c>
    </x:row>
    <x:row r="409">
      <x:c r="A409" s="42" t="n">
        <x:v>408</x:v>
      </x:c>
      <x:c r="B409" s="45" t="n">
        <x:v>1</x:v>
      </x:c>
      <x:c r="C409" s="45" t="n">
        <x:v>1</x:v>
      </x:c>
      <x:c r="D409" s="42" t="n">
        <x:f>IF(A409&gt;=$X$2,A409-$X$2+1,"")</x:f>
        <x:v>264</x:v>
      </x:c>
      <x:c r="E409" s="42" t="n">
        <x:f>IF(A409&gt;=$X$3,A409-$X$3+1,"")</x:f>
        <x:v>263</x:v>
      </x:c>
      <x:c r="F409" s="45" t="n">
        <x:f>AVERAGE(B405:B409)</x:f>
        <x:v>1</x:v>
      </x:c>
      <x:c r="G409" s="45" t="n">
        <x:f>AVERAGE(C405:C409)</x:f>
        <x:v>1</x:v>
      </x:c>
      <x:c r="H409" s="45" t="n">
        <x:f>AVERAGE(B400:B409)</x:f>
        <x:v>1</x:v>
      </x:c>
      <x:c r="I409" s="45" t="n">
        <x:f>AVERAGE(C400:C409)</x:f>
        <x:v>0.95</x:v>
      </x:c>
      <x:c r="J409" s="45" t="n">
        <x:f>AVERAGE(B395:B409)</x:f>
        <x:v>1</x:v>
      </x:c>
      <x:c r="K409" s="45" t="n">
        <x:f>AVERAGE(C395:C409)</x:f>
        <x:v>0.9666666666666667</x:v>
      </x:c>
      <x:c r="L409" s="45" t="n">
        <x:f>AVERAGE(B390:B409)</x:f>
        <x:v>0.9875</x:v>
      </x:c>
      <x:c r="M409" s="45" t="n">
        <x:f>AVERAGE(C390:C409)</x:f>
        <x:v>0.975</x:v>
      </x:c>
      <x:c r="N409" s="45" t="n">
        <x:f>AVERAGE(B385:B409)</x:f>
        <x:v>0.99</x:v>
      </x:c>
      <x:c r="O409" s="45" t="n">
        <x:f>AVERAGE(C385:C409)</x:f>
        <x:v>0.98</x:v>
      </x:c>
      <x:c r="P409" s="45" t="n">
        <x:f>AVERAGE(B380:B409)</x:f>
        <x:v>0.9916666666666667</x:v>
      </x:c>
      <x:c r="Q409" s="45" t="n">
        <x:f>AVERAGE(C380:C409)</x:f>
        <x:v>0.9833333333333333</x:v>
      </x:c>
      <x:c r="R409" s="45" t="n">
        <x:f>AVERAGE(B370:B409)</x:f>
        <x:v>0.98125</x:v>
      </x:c>
      <x:c r="S409" s="45" t="n">
        <x:f>AVERAGE(C370:C409)</x:f>
        <x:v>0.9875</x:v>
      </x:c>
      <x:c r="T409" s="45" t="n">
        <x:f>AVERAGE(B360:B409)</x:f>
        <x:v>0.985</x:v>
      </x:c>
      <x:c r="U409" s="45" t="n">
        <x:f>AVERAGE(C360:C409)</x:f>
        <x:v>0.99</x:v>
      </x:c>
    </x:row>
    <x:row r="410">
      <x:c r="A410" s="42" t="n">
        <x:v>409</x:v>
      </x:c>
      <x:c r="B410" s="45" t="n">
        <x:v>1</x:v>
      </x:c>
      <x:c r="C410" s="45" t="n">
        <x:v>1</x:v>
      </x:c>
      <x:c r="D410" s="42" t="n">
        <x:f>IF(A410&gt;=$X$2,A410-$X$2+1,"")</x:f>
        <x:v>265</x:v>
      </x:c>
      <x:c r="E410" s="42" t="n">
        <x:f>IF(A410&gt;=$X$3,A410-$X$3+1,"")</x:f>
        <x:v>264</x:v>
      </x:c>
      <x:c r="F410" s="45" t="n">
        <x:f>AVERAGE(B406:B410)</x:f>
        <x:v>1</x:v>
      </x:c>
      <x:c r="G410" s="45" t="n">
        <x:f>AVERAGE(C406:C410)</x:f>
        <x:v>1</x:v>
      </x:c>
      <x:c r="H410" s="45" t="n">
        <x:f>AVERAGE(B401:B410)</x:f>
        <x:v>1</x:v>
      </x:c>
      <x:c r="I410" s="45" t="n">
        <x:f>AVERAGE(C401:C410)</x:f>
        <x:v>0.95</x:v>
      </x:c>
      <x:c r="J410" s="45" t="n">
        <x:f>AVERAGE(B396:B410)</x:f>
        <x:v>1</x:v>
      </x:c>
      <x:c r="K410" s="45" t="n">
        <x:f>AVERAGE(C396:C410)</x:f>
        <x:v>0.9666666666666667</x:v>
      </x:c>
      <x:c r="L410" s="45" t="n">
        <x:f>AVERAGE(B391:B410)</x:f>
        <x:v>0.9875</x:v>
      </x:c>
      <x:c r="M410" s="45" t="n">
        <x:f>AVERAGE(C391:C410)</x:f>
        <x:v>0.975</x:v>
      </x:c>
      <x:c r="N410" s="45" t="n">
        <x:f>AVERAGE(B386:B410)</x:f>
        <x:v>0.99</x:v>
      </x:c>
      <x:c r="O410" s="45" t="n">
        <x:f>AVERAGE(C386:C410)</x:f>
        <x:v>0.98</x:v>
      </x:c>
      <x:c r="P410" s="45" t="n">
        <x:f>AVERAGE(B381:B410)</x:f>
        <x:v>0.9916666666666667</x:v>
      </x:c>
      <x:c r="Q410" s="45" t="n">
        <x:f>AVERAGE(C381:C410)</x:f>
        <x:v>0.9833333333333333</x:v>
      </x:c>
      <x:c r="R410" s="45" t="n">
        <x:f>AVERAGE(B371:B410)</x:f>
        <x:v>0.98125</x:v>
      </x:c>
      <x:c r="S410" s="45" t="n">
        <x:f>AVERAGE(C371:C410)</x:f>
        <x:v>0.9875</x:v>
      </x:c>
      <x:c r="T410" s="45" t="n">
        <x:f>AVERAGE(B361:B410)</x:f>
        <x:v>0.985</x:v>
      </x:c>
      <x:c r="U410" s="45" t="n">
        <x:f>AVERAGE(C361:C410)</x:f>
        <x:v>0.99</x:v>
      </x:c>
    </x:row>
    <x:row r="411">
      <x:c r="A411" s="42" t="n">
        <x:v>410</x:v>
      </x:c>
      <x:c r="B411" s="45" t="n">
        <x:v>1</x:v>
      </x:c>
      <x:c r="C411" s="45" t="n">
        <x:v>1</x:v>
      </x:c>
      <x:c r="D411" s="42" t="n">
        <x:f>IF(A411&gt;=$X$2,A411-$X$2+1,"")</x:f>
        <x:v>266</x:v>
      </x:c>
      <x:c r="E411" s="42" t="n">
        <x:f>IF(A411&gt;=$X$3,A411-$X$3+1,"")</x:f>
        <x:v>265</x:v>
      </x:c>
      <x:c r="F411" s="45" t="n">
        <x:f>AVERAGE(B407:B411)</x:f>
        <x:v>1</x:v>
      </x:c>
      <x:c r="G411" s="45" t="n">
        <x:f>AVERAGE(C407:C411)</x:f>
        <x:v>1</x:v>
      </x:c>
      <x:c r="H411" s="45" t="n">
        <x:f>AVERAGE(B402:B411)</x:f>
        <x:v>1</x:v>
      </x:c>
      <x:c r="I411" s="45" t="n">
        <x:f>AVERAGE(C402:C411)</x:f>
        <x:v>0.95</x:v>
      </x:c>
      <x:c r="J411" s="45" t="n">
        <x:f>AVERAGE(B397:B411)</x:f>
        <x:v>1</x:v>
      </x:c>
      <x:c r="K411" s="45" t="n">
        <x:f>AVERAGE(C397:C411)</x:f>
        <x:v>0.9666666666666667</x:v>
      </x:c>
      <x:c r="L411" s="45" t="n">
        <x:f>AVERAGE(B392:B411)</x:f>
        <x:v>0.9875</x:v>
      </x:c>
      <x:c r="M411" s="45" t="n">
        <x:f>AVERAGE(C392:C411)</x:f>
        <x:v>0.975</x:v>
      </x:c>
      <x:c r="N411" s="45" t="n">
        <x:f>AVERAGE(B387:B411)</x:f>
        <x:v>0.99</x:v>
      </x:c>
      <x:c r="O411" s="45" t="n">
        <x:f>AVERAGE(C387:C411)</x:f>
        <x:v>0.98</x:v>
      </x:c>
      <x:c r="P411" s="45" t="n">
        <x:f>AVERAGE(B382:B411)</x:f>
        <x:v>0.9916666666666667</x:v>
      </x:c>
      <x:c r="Q411" s="45" t="n">
        <x:f>AVERAGE(C382:C411)</x:f>
        <x:v>0.9833333333333333</x:v>
      </x:c>
      <x:c r="R411" s="45" t="n">
        <x:f>AVERAGE(B372:B411)</x:f>
        <x:v>0.9875</x:v>
      </x:c>
      <x:c r="S411" s="45" t="n">
        <x:f>AVERAGE(C372:C411)</x:f>
        <x:v>0.9875</x:v>
      </x:c>
      <x:c r="T411" s="45" t="n">
        <x:f>AVERAGE(B362:B411)</x:f>
        <x:v>0.985</x:v>
      </x:c>
      <x:c r="U411" s="45" t="n">
        <x:f>AVERAGE(C362:C411)</x:f>
        <x:v>0.99</x:v>
      </x:c>
    </x:row>
    <x:row r="412">
      <x:c r="A412" s="42" t="n">
        <x:v>411</x:v>
      </x:c>
      <x:c r="B412" s="45" t="n">
        <x:v>1</x:v>
      </x:c>
      <x:c r="C412" s="45" t="n">
        <x:v>1</x:v>
      </x:c>
      <x:c r="D412" s="42" t="n">
        <x:f>IF(A412&gt;=$X$2,A412-$X$2+1,"")</x:f>
        <x:v>267</x:v>
      </x:c>
      <x:c r="E412" s="42" t="n">
        <x:f>IF(A412&gt;=$X$3,A412-$X$3+1,"")</x:f>
        <x:v>266</x:v>
      </x:c>
      <x:c r="F412" s="45" t="n">
        <x:f>AVERAGE(B408:B412)</x:f>
        <x:v>1</x:v>
      </x:c>
      <x:c r="G412" s="45" t="n">
        <x:f>AVERAGE(C408:C412)</x:f>
        <x:v>1</x:v>
      </x:c>
      <x:c r="H412" s="45" t="n">
        <x:f>AVERAGE(B403:B412)</x:f>
        <x:v>1</x:v>
      </x:c>
      <x:c r="I412" s="45" t="n">
        <x:f>AVERAGE(C403:C412)</x:f>
        <x:v>0.975</x:v>
      </x:c>
      <x:c r="J412" s="45" t="n">
        <x:f>AVERAGE(B398:B412)</x:f>
        <x:v>1</x:v>
      </x:c>
      <x:c r="K412" s="45" t="n">
        <x:f>AVERAGE(C398:C412)</x:f>
        <x:v>0.9666666666666667</x:v>
      </x:c>
      <x:c r="L412" s="45" t="n">
        <x:f>AVERAGE(B393:B412)</x:f>
        <x:v>0.9875</x:v>
      </x:c>
      <x:c r="M412" s="45" t="n">
        <x:f>AVERAGE(C393:C412)</x:f>
        <x:v>0.975</x:v>
      </x:c>
      <x:c r="N412" s="45" t="n">
        <x:f>AVERAGE(B388:B412)</x:f>
        <x:v>0.99</x:v>
      </x:c>
      <x:c r="O412" s="45" t="n">
        <x:f>AVERAGE(C388:C412)</x:f>
        <x:v>0.98</x:v>
      </x:c>
      <x:c r="P412" s="45" t="n">
        <x:f>AVERAGE(B383:B412)</x:f>
        <x:v>0.9916666666666667</x:v>
      </x:c>
      <x:c r="Q412" s="45" t="n">
        <x:f>AVERAGE(C383:C412)</x:f>
        <x:v>0.9833333333333333</x:v>
      </x:c>
      <x:c r="R412" s="45" t="n">
        <x:f>AVERAGE(B373:B412)</x:f>
        <x:v>0.99375</x:v>
      </x:c>
      <x:c r="S412" s="45" t="n">
        <x:f>AVERAGE(C373:C412)</x:f>
        <x:v>0.9875</x:v>
      </x:c>
      <x:c r="T412" s="45" t="n">
        <x:f>AVERAGE(B363:B412)</x:f>
        <x:v>0.985</x:v>
      </x:c>
      <x:c r="U412" s="45" t="n">
        <x:f>AVERAGE(C363:C412)</x:f>
        <x:v>0.99</x:v>
      </x:c>
    </x:row>
    <x:row r="413">
      <x:c r="A413" s="42" t="n">
        <x:v>412</x:v>
      </x:c>
      <x:c r="B413" s="45" t="n">
        <x:v>1</x:v>
      </x:c>
      <x:c r="C413" s="45" t="n">
        <x:v>0.75</x:v>
      </x:c>
      <x:c r="D413" s="42" t="n">
        <x:f>IF(A413&gt;=$X$2,A413-$X$2+1,"")</x:f>
        <x:v>268</x:v>
      </x:c>
      <x:c r="E413" s="42" t="n">
        <x:f>IF(A413&gt;=$X$3,A413-$X$3+1,"")</x:f>
        <x:v>267</x:v>
      </x:c>
      <x:c r="F413" s="45" t="n">
        <x:f>AVERAGE(B409:B413)</x:f>
        <x:v>1</x:v>
      </x:c>
      <x:c r="G413" s="45" t="n">
        <x:f>AVERAGE(C409:C413)</x:f>
        <x:v>0.95</x:v>
      </x:c>
      <x:c r="H413" s="45" t="n">
        <x:f>AVERAGE(B404:B413)</x:f>
        <x:v>1</x:v>
      </x:c>
      <x:c r="I413" s="45" t="n">
        <x:f>AVERAGE(C404:C413)</x:f>
        <x:v>0.95</x:v>
      </x:c>
      <x:c r="J413" s="45" t="n">
        <x:f>AVERAGE(B399:B413)</x:f>
        <x:v>1</x:v>
      </x:c>
      <x:c r="K413" s="45" t="n">
        <x:f>AVERAGE(C399:C413)</x:f>
        <x:v>0.95</x:v>
      </x:c>
      <x:c r="L413" s="45" t="n">
        <x:f>AVERAGE(B394:B413)</x:f>
        <x:v>1</x:v>
      </x:c>
      <x:c r="M413" s="45" t="n">
        <x:f>AVERAGE(C394:C413)</x:f>
        <x:v>0.9625</x:v>
      </x:c>
      <x:c r="N413" s="45" t="n">
        <x:f>AVERAGE(B389:B413)</x:f>
        <x:v>0.99</x:v>
      </x:c>
      <x:c r="O413" s="45" t="n">
        <x:f>AVERAGE(C389:C413)</x:f>
        <x:v>0.97</x:v>
      </x:c>
      <x:c r="P413" s="45" t="n">
        <x:f>AVERAGE(B384:B413)</x:f>
        <x:v>0.9916666666666667</x:v>
      </x:c>
      <x:c r="Q413" s="45" t="n">
        <x:f>AVERAGE(C384:C413)</x:f>
        <x:v>0.975</x:v>
      </x:c>
      <x:c r="R413" s="45" t="n">
        <x:f>AVERAGE(B374:B413)</x:f>
        <x:v>0.99375</x:v>
      </x:c>
      <x:c r="S413" s="45" t="n">
        <x:f>AVERAGE(C374:C413)</x:f>
        <x:v>0.98125</x:v>
      </x:c>
      <x:c r="T413" s="45" t="n">
        <x:f>AVERAGE(B364:B413)</x:f>
        <x:v>0.985</x:v>
      </x:c>
      <x:c r="U413" s="45" t="n">
        <x:f>AVERAGE(C364:C413)</x:f>
        <x:v>0.985</x:v>
      </x:c>
    </x:row>
    <x:row r="414">
      <x:c r="A414" s="42" t="n">
        <x:v>413</x:v>
      </x:c>
      <x:c r="B414" s="45" t="n">
        <x:v>1</x:v>
      </x:c>
      <x:c r="C414" s="45" t="n">
        <x:v>1</x:v>
      </x:c>
      <x:c r="D414" s="42" t="n">
        <x:f>IF(A414&gt;=$X$2,A414-$X$2+1,"")</x:f>
        <x:v>269</x:v>
      </x:c>
      <x:c r="E414" s="42" t="n">
        <x:f>IF(A414&gt;=$X$3,A414-$X$3+1,"")</x:f>
        <x:v>268</x:v>
      </x:c>
      <x:c r="F414" s="45" t="n">
        <x:f>AVERAGE(B410:B414)</x:f>
        <x:v>1</x:v>
      </x:c>
      <x:c r="G414" s="45" t="n">
        <x:f>AVERAGE(C410:C414)</x:f>
        <x:v>0.95</x:v>
      </x:c>
      <x:c r="H414" s="45" t="n">
        <x:f>AVERAGE(B405:B414)</x:f>
        <x:v>1</x:v>
      </x:c>
      <x:c r="I414" s="45" t="n">
        <x:f>AVERAGE(C405:C414)</x:f>
        <x:v>0.975</x:v>
      </x:c>
      <x:c r="J414" s="45" t="n">
        <x:f>AVERAGE(B400:B414)</x:f>
        <x:v>1</x:v>
      </x:c>
      <x:c r="K414" s="45" t="n">
        <x:f>AVERAGE(C400:C414)</x:f>
        <x:v>0.95</x:v>
      </x:c>
      <x:c r="L414" s="45" t="n">
        <x:f>AVERAGE(B395:B414)</x:f>
        <x:v>1</x:v>
      </x:c>
      <x:c r="M414" s="45" t="n">
        <x:f>AVERAGE(C395:C414)</x:f>
        <x:v>0.9625</x:v>
      </x:c>
      <x:c r="N414" s="45" t="n">
        <x:f>AVERAGE(B390:B414)</x:f>
        <x:v>0.99</x:v>
      </x:c>
      <x:c r="O414" s="45" t="n">
        <x:f>AVERAGE(C390:C414)</x:f>
        <x:v>0.97</x:v>
      </x:c>
      <x:c r="P414" s="45" t="n">
        <x:f>AVERAGE(B385:B414)</x:f>
        <x:v>0.9916666666666667</x:v>
      </x:c>
      <x:c r="Q414" s="45" t="n">
        <x:f>AVERAGE(C385:C414)</x:f>
        <x:v>0.975</x:v>
      </x:c>
      <x:c r="R414" s="45" t="n">
        <x:f>AVERAGE(B375:B414)</x:f>
        <x:v>0.99375</x:v>
      </x:c>
      <x:c r="S414" s="45" t="n">
        <x:f>AVERAGE(C375:C414)</x:f>
        <x:v>0.98125</x:v>
      </x:c>
      <x:c r="T414" s="45" t="n">
        <x:f>AVERAGE(B365:B414)</x:f>
        <x:v>0.985</x:v>
      </x:c>
      <x:c r="U414" s="45" t="n">
        <x:f>AVERAGE(C365:C414)</x:f>
        <x:v>0.985</x:v>
      </x:c>
    </x:row>
    <x:row r="415">
      <x:c r="A415" s="42" t="n">
        <x:v>414</x:v>
      </x:c>
      <x:c r="B415" s="45" t="n">
        <x:v>1</x:v>
      </x:c>
      <x:c r="C415" s="45" t="n">
        <x:v>1</x:v>
      </x:c>
      <x:c r="D415" s="42" t="n">
        <x:f>IF(A415&gt;=$X$2,A415-$X$2+1,"")</x:f>
        <x:v>270</x:v>
      </x:c>
      <x:c r="E415" s="42" t="n">
        <x:f>IF(A415&gt;=$X$3,A415-$X$3+1,"")</x:f>
        <x:v>269</x:v>
      </x:c>
      <x:c r="F415" s="45" t="n">
        <x:f>AVERAGE(B411:B415)</x:f>
        <x:v>1</x:v>
      </x:c>
      <x:c r="G415" s="45" t="n">
        <x:f>AVERAGE(C411:C415)</x:f>
        <x:v>0.95</x:v>
      </x:c>
      <x:c r="H415" s="45" t="n">
        <x:f>AVERAGE(B406:B415)</x:f>
        <x:v>1</x:v>
      </x:c>
      <x:c r="I415" s="45" t="n">
        <x:f>AVERAGE(C406:C415)</x:f>
        <x:v>0.975</x:v>
      </x:c>
      <x:c r="J415" s="45" t="n">
        <x:f>AVERAGE(B401:B415)</x:f>
        <x:v>1</x:v>
      </x:c>
      <x:c r="K415" s="45" t="n">
        <x:f>AVERAGE(C401:C415)</x:f>
        <x:v>0.95</x:v>
      </x:c>
      <x:c r="L415" s="45" t="n">
        <x:f>AVERAGE(B396:B415)</x:f>
        <x:v>1</x:v>
      </x:c>
      <x:c r="M415" s="45" t="n">
        <x:f>AVERAGE(C396:C415)</x:f>
        <x:v>0.9625</x:v>
      </x:c>
      <x:c r="N415" s="45" t="n">
        <x:f>AVERAGE(B391:B415)</x:f>
        <x:v>0.99</x:v>
      </x:c>
      <x:c r="O415" s="45" t="n">
        <x:f>AVERAGE(C391:C415)</x:f>
        <x:v>0.97</x:v>
      </x:c>
      <x:c r="P415" s="45" t="n">
        <x:f>AVERAGE(B386:B415)</x:f>
        <x:v>0.9916666666666667</x:v>
      </x:c>
      <x:c r="Q415" s="45" t="n">
        <x:f>AVERAGE(C386:C415)</x:f>
        <x:v>0.975</x:v>
      </x:c>
      <x:c r="R415" s="45" t="n">
        <x:f>AVERAGE(B376:B415)</x:f>
        <x:v>0.99375</x:v>
      </x:c>
      <x:c r="S415" s="45" t="n">
        <x:f>AVERAGE(C376:C415)</x:f>
        <x:v>0.98125</x:v>
      </x:c>
      <x:c r="T415" s="45" t="n">
        <x:f>AVERAGE(B366:B415)</x:f>
        <x:v>0.985</x:v>
      </x:c>
      <x:c r="U415" s="45" t="n">
        <x:f>AVERAGE(C366:C415)</x:f>
        <x:v>0.985</x:v>
      </x:c>
    </x:row>
    <x:row r="416">
      <x:c r="A416" s="42" t="n">
        <x:v>415</x:v>
      </x:c>
      <x:c r="B416" s="45" t="n">
        <x:v>1</x:v>
      </x:c>
      <x:c r="C416" s="45" t="n">
        <x:v>1</x:v>
      </x:c>
      <x:c r="D416" s="42" t="n">
        <x:f>IF(A416&gt;=$X$2,A416-$X$2+1,"")</x:f>
        <x:v>271</x:v>
      </x:c>
      <x:c r="E416" s="42" t="n">
        <x:f>IF(A416&gt;=$X$3,A416-$X$3+1,"")</x:f>
        <x:v>270</x:v>
      </x:c>
      <x:c r="F416" s="45" t="n">
        <x:f>AVERAGE(B412:B416)</x:f>
        <x:v>1</x:v>
      </x:c>
      <x:c r="G416" s="45" t="n">
        <x:f>AVERAGE(C412:C416)</x:f>
        <x:v>0.95</x:v>
      </x:c>
      <x:c r="H416" s="45" t="n">
        <x:f>AVERAGE(B407:B416)</x:f>
        <x:v>1</x:v>
      </x:c>
      <x:c r="I416" s="45" t="n">
        <x:f>AVERAGE(C407:C416)</x:f>
        <x:v>0.975</x:v>
      </x:c>
      <x:c r="J416" s="45" t="n">
        <x:f>AVERAGE(B402:B416)</x:f>
        <x:v>1</x:v>
      </x:c>
      <x:c r="K416" s="45" t="n">
        <x:f>AVERAGE(C402:C416)</x:f>
        <x:v>0.95</x:v>
      </x:c>
      <x:c r="L416" s="45" t="n">
        <x:f>AVERAGE(B397:B416)</x:f>
        <x:v>1</x:v>
      </x:c>
      <x:c r="M416" s="45" t="n">
        <x:f>AVERAGE(C397:C416)</x:f>
        <x:v>0.9625</x:v>
      </x:c>
      <x:c r="N416" s="45" t="n">
        <x:f>AVERAGE(B392:B416)</x:f>
        <x:v>0.99</x:v>
      </x:c>
      <x:c r="O416" s="45" t="n">
        <x:f>AVERAGE(C392:C416)</x:f>
        <x:v>0.97</x:v>
      </x:c>
      <x:c r="P416" s="45" t="n">
        <x:f>AVERAGE(B387:B416)</x:f>
        <x:v>0.9916666666666667</x:v>
      </x:c>
      <x:c r="Q416" s="45" t="n">
        <x:f>AVERAGE(C387:C416)</x:f>
        <x:v>0.975</x:v>
      </x:c>
      <x:c r="R416" s="45" t="n">
        <x:f>AVERAGE(B377:B416)</x:f>
        <x:v>0.99375</x:v>
      </x:c>
      <x:c r="S416" s="45" t="n">
        <x:f>AVERAGE(C377:C416)</x:f>
        <x:v>0.98125</x:v>
      </x:c>
      <x:c r="T416" s="45" t="n">
        <x:f>AVERAGE(B367:B416)</x:f>
        <x:v>0.985</x:v>
      </x:c>
      <x:c r="U416" s="45" t="n">
        <x:f>AVERAGE(C367:C416)</x:f>
        <x:v>0.985</x:v>
      </x:c>
    </x:row>
    <x:row r="417">
      <x:c r="A417" s="42" t="n">
        <x:v>416</x:v>
      </x:c>
      <x:c r="B417" s="45" t="n">
        <x:v>1</x:v>
      </x:c>
      <x:c r="C417" s="45" t="n">
        <x:v>1</x:v>
      </x:c>
      <x:c r="D417" s="42" t="n">
        <x:f>IF(A417&gt;=$X$2,A417-$X$2+1,"")</x:f>
        <x:v>272</x:v>
      </x:c>
      <x:c r="E417" s="42" t="n">
        <x:f>IF(A417&gt;=$X$3,A417-$X$3+1,"")</x:f>
        <x:v>271</x:v>
      </x:c>
      <x:c r="F417" s="45" t="n">
        <x:f>AVERAGE(B413:B417)</x:f>
        <x:v>1</x:v>
      </x:c>
      <x:c r="G417" s="45" t="n">
        <x:f>AVERAGE(C413:C417)</x:f>
        <x:v>0.95</x:v>
      </x:c>
      <x:c r="H417" s="45" t="n">
        <x:f>AVERAGE(B408:B417)</x:f>
        <x:v>1</x:v>
      </x:c>
      <x:c r="I417" s="45" t="n">
        <x:f>AVERAGE(C408:C417)</x:f>
        <x:v>0.975</x:v>
      </x:c>
      <x:c r="J417" s="45" t="n">
        <x:f>AVERAGE(B403:B417)</x:f>
        <x:v>1</x:v>
      </x:c>
      <x:c r="K417" s="45" t="n">
        <x:f>AVERAGE(C403:C417)</x:f>
        <x:v>0.9666666666666667</x:v>
      </x:c>
      <x:c r="L417" s="45" t="n">
        <x:f>AVERAGE(B398:B417)</x:f>
        <x:v>1</x:v>
      </x:c>
      <x:c r="M417" s="45" t="n">
        <x:f>AVERAGE(C398:C417)</x:f>
        <x:v>0.9625</x:v>
      </x:c>
      <x:c r="N417" s="45" t="n">
        <x:f>AVERAGE(B393:B417)</x:f>
        <x:v>0.99</x:v>
      </x:c>
      <x:c r="O417" s="45" t="n">
        <x:f>AVERAGE(C393:C417)</x:f>
        <x:v>0.97</x:v>
      </x:c>
      <x:c r="P417" s="45" t="n">
        <x:f>AVERAGE(B388:B417)</x:f>
        <x:v>0.9916666666666667</x:v>
      </x:c>
      <x:c r="Q417" s="45" t="n">
        <x:f>AVERAGE(C388:C417)</x:f>
        <x:v>0.975</x:v>
      </x:c>
      <x:c r="R417" s="45" t="n">
        <x:f>AVERAGE(B378:B417)</x:f>
        <x:v>0.99375</x:v>
      </x:c>
      <x:c r="S417" s="45" t="n">
        <x:f>AVERAGE(C378:C417)</x:f>
        <x:v>0.98125</x:v>
      </x:c>
      <x:c r="T417" s="45" t="n">
        <x:f>AVERAGE(B368:B417)</x:f>
        <x:v>0.985</x:v>
      </x:c>
      <x:c r="U417" s="45" t="n">
        <x:f>AVERAGE(C368:C417)</x:f>
        <x:v>0.985</x:v>
      </x:c>
    </x:row>
    <x:row r="418">
      <x:c r="A418" s="42" t="n">
        <x:v>417</x:v>
      </x:c>
      <x:c r="B418" s="45" t="n">
        <x:v>1</x:v>
      </x:c>
      <x:c r="C418" s="45" t="n">
        <x:v>1</x:v>
      </x:c>
      <x:c r="D418" s="42" t="n">
        <x:f>IF(A418&gt;=$X$2,A418-$X$2+1,"")</x:f>
        <x:v>273</x:v>
      </x:c>
      <x:c r="E418" s="42" t="n">
        <x:f>IF(A418&gt;=$X$3,A418-$X$3+1,"")</x:f>
        <x:v>272</x:v>
      </x:c>
      <x:c r="F418" s="45" t="n">
        <x:f>AVERAGE(B414:B418)</x:f>
        <x:v>1</x:v>
      </x:c>
      <x:c r="G418" s="45" t="n">
        <x:f>AVERAGE(C414:C418)</x:f>
        <x:v>1</x:v>
      </x:c>
      <x:c r="H418" s="45" t="n">
        <x:f>AVERAGE(B409:B418)</x:f>
        <x:v>1</x:v>
      </x:c>
      <x:c r="I418" s="45" t="n">
        <x:f>AVERAGE(C409:C418)</x:f>
        <x:v>0.975</x:v>
      </x:c>
      <x:c r="J418" s="45" t="n">
        <x:f>AVERAGE(B404:B418)</x:f>
        <x:v>1</x:v>
      </x:c>
      <x:c r="K418" s="45" t="n">
        <x:f>AVERAGE(C404:C418)</x:f>
        <x:v>0.9666666666666667</x:v>
      </x:c>
      <x:c r="L418" s="45" t="n">
        <x:f>AVERAGE(B399:B418)</x:f>
        <x:v>1</x:v>
      </x:c>
      <x:c r="M418" s="45" t="n">
        <x:f>AVERAGE(C399:C418)</x:f>
        <x:v>0.9625</x:v>
      </x:c>
      <x:c r="N418" s="45" t="n">
        <x:f>AVERAGE(B394:B418)</x:f>
        <x:v>1</x:v>
      </x:c>
      <x:c r="O418" s="45" t="n">
        <x:f>AVERAGE(C394:C418)</x:f>
        <x:v>0.97</x:v>
      </x:c>
      <x:c r="P418" s="45" t="n">
        <x:f>AVERAGE(B389:B418)</x:f>
        <x:v>0.9916666666666667</x:v>
      </x:c>
      <x:c r="Q418" s="45" t="n">
        <x:f>AVERAGE(C389:C418)</x:f>
        <x:v>0.975</x:v>
      </x:c>
      <x:c r="R418" s="45" t="n">
        <x:f>AVERAGE(B379:B418)</x:f>
        <x:v>0.99375</x:v>
      </x:c>
      <x:c r="S418" s="45" t="n">
        <x:f>AVERAGE(C379:C418)</x:f>
        <x:v>0.98125</x:v>
      </x:c>
      <x:c r="T418" s="45" t="n">
        <x:f>AVERAGE(B369:B418)</x:f>
        <x:v>0.985</x:v>
      </x:c>
      <x:c r="U418" s="45" t="n">
        <x:f>AVERAGE(C369:C418)</x:f>
        <x:v>0.985</x:v>
      </x:c>
    </x:row>
    <x:row r="419">
      <x:c r="A419" s="42" t="n">
        <x:v>418</x:v>
      </x:c>
      <x:c r="B419" s="45" t="n">
        <x:v>1</x:v>
      </x:c>
      <x:c r="C419" s="45" t="n">
        <x:v>1</x:v>
      </x:c>
      <x:c r="D419" s="42" t="n">
        <x:f>IF(A419&gt;=$X$2,A419-$X$2+1,"")</x:f>
        <x:v>274</x:v>
      </x:c>
      <x:c r="E419" s="42" t="n">
        <x:f>IF(A419&gt;=$X$3,A419-$X$3+1,"")</x:f>
        <x:v>273</x:v>
      </x:c>
      <x:c r="F419" s="45" t="n">
        <x:f>AVERAGE(B415:B419)</x:f>
        <x:v>1</x:v>
      </x:c>
      <x:c r="G419" s="45" t="n">
        <x:f>AVERAGE(C415:C419)</x:f>
        <x:v>1</x:v>
      </x:c>
      <x:c r="H419" s="45" t="n">
        <x:f>AVERAGE(B410:B419)</x:f>
        <x:v>1</x:v>
      </x:c>
      <x:c r="I419" s="45" t="n">
        <x:f>AVERAGE(C410:C419)</x:f>
        <x:v>0.975</x:v>
      </x:c>
      <x:c r="J419" s="45" t="n">
        <x:f>AVERAGE(B405:B419)</x:f>
        <x:v>1</x:v>
      </x:c>
      <x:c r="K419" s="45" t="n">
        <x:f>AVERAGE(C405:C419)</x:f>
        <x:v>0.9833333333333333</x:v>
      </x:c>
      <x:c r="L419" s="45" t="n">
        <x:f>AVERAGE(B400:B419)</x:f>
        <x:v>1</x:v>
      </x:c>
      <x:c r="M419" s="45" t="n">
        <x:f>AVERAGE(C400:C419)</x:f>
        <x:v>0.9625</x:v>
      </x:c>
      <x:c r="N419" s="45" t="n">
        <x:f>AVERAGE(B395:B419)</x:f>
        <x:v>1</x:v>
      </x:c>
      <x:c r="O419" s="45" t="n">
        <x:f>AVERAGE(C395:C419)</x:f>
        <x:v>0.97</x:v>
      </x:c>
      <x:c r="P419" s="45" t="n">
        <x:f>AVERAGE(B390:B419)</x:f>
        <x:v>0.9916666666666667</x:v>
      </x:c>
      <x:c r="Q419" s="45" t="n">
        <x:f>AVERAGE(C390:C419)</x:f>
        <x:v>0.975</x:v>
      </x:c>
      <x:c r="R419" s="45" t="n">
        <x:f>AVERAGE(B380:B419)</x:f>
        <x:v>0.99375</x:v>
      </x:c>
      <x:c r="S419" s="45" t="n">
        <x:f>AVERAGE(C380:C419)</x:f>
        <x:v>0.98125</x:v>
      </x:c>
      <x:c r="T419" s="45" t="n">
        <x:f>AVERAGE(B370:B419)</x:f>
        <x:v>0.985</x:v>
      </x:c>
      <x:c r="U419" s="45" t="n">
        <x:f>AVERAGE(C370:C419)</x:f>
        <x:v>0.985</x:v>
      </x:c>
    </x:row>
    <x:row r="420">
      <x:c r="A420" s="42" t="n">
        <x:v>419</x:v>
      </x:c>
      <x:c r="B420" s="45" t="n">
        <x:v>1</x:v>
      </x:c>
      <x:c r="C420" s="45" t="n">
        <x:v>1</x:v>
      </x:c>
      <x:c r="D420" s="42" t="n">
        <x:f>IF(A420&gt;=$X$2,A420-$X$2+1,"")</x:f>
        <x:v>275</x:v>
      </x:c>
      <x:c r="E420" s="42" t="n">
        <x:f>IF(A420&gt;=$X$3,A420-$X$3+1,"")</x:f>
        <x:v>274</x:v>
      </x:c>
      <x:c r="F420" s="45" t="n">
        <x:f>AVERAGE(B416:B420)</x:f>
        <x:v>1</x:v>
      </x:c>
      <x:c r="G420" s="45" t="n">
        <x:f>AVERAGE(C416:C420)</x:f>
        <x:v>1</x:v>
      </x:c>
      <x:c r="H420" s="45" t="n">
        <x:f>AVERAGE(B411:B420)</x:f>
        <x:v>1</x:v>
      </x:c>
      <x:c r="I420" s="45" t="n">
        <x:f>AVERAGE(C411:C420)</x:f>
        <x:v>0.975</x:v>
      </x:c>
      <x:c r="J420" s="45" t="n">
        <x:f>AVERAGE(B406:B420)</x:f>
        <x:v>1</x:v>
      </x:c>
      <x:c r="K420" s="45" t="n">
        <x:f>AVERAGE(C406:C420)</x:f>
        <x:v>0.9833333333333333</x:v>
      </x:c>
      <x:c r="L420" s="45" t="n">
        <x:f>AVERAGE(B401:B420)</x:f>
        <x:v>1</x:v>
      </x:c>
      <x:c r="M420" s="45" t="n">
        <x:f>AVERAGE(C401:C420)</x:f>
        <x:v>0.9625</x:v>
      </x:c>
      <x:c r="N420" s="45" t="n">
        <x:f>AVERAGE(B396:B420)</x:f>
        <x:v>1</x:v>
      </x:c>
      <x:c r="O420" s="45" t="n">
        <x:f>AVERAGE(C396:C420)</x:f>
        <x:v>0.97</x:v>
      </x:c>
      <x:c r="P420" s="45" t="n">
        <x:f>AVERAGE(B391:B420)</x:f>
        <x:v>0.9916666666666667</x:v>
      </x:c>
      <x:c r="Q420" s="45" t="n">
        <x:f>AVERAGE(C391:C420)</x:f>
        <x:v>0.975</x:v>
      </x:c>
      <x:c r="R420" s="45" t="n">
        <x:f>AVERAGE(B381:B420)</x:f>
        <x:v>0.99375</x:v>
      </x:c>
      <x:c r="S420" s="45" t="n">
        <x:f>AVERAGE(C381:C420)</x:f>
        <x:v>0.98125</x:v>
      </x:c>
      <x:c r="T420" s="45" t="n">
        <x:f>AVERAGE(B371:B420)</x:f>
        <x:v>0.985</x:v>
      </x:c>
      <x:c r="U420" s="45" t="n">
        <x:f>AVERAGE(C371:C420)</x:f>
        <x:v>0.985</x:v>
      </x:c>
    </x:row>
    <x:row r="421">
      <x:c r="A421" s="42" t="n">
        <x:v>420</x:v>
      </x:c>
      <x:c r="B421" s="45" t="n">
        <x:v>1</x:v>
      </x:c>
      <x:c r="C421" s="45" t="n">
        <x:v>1</x:v>
      </x:c>
      <x:c r="D421" s="42" t="n">
        <x:f>IF(A421&gt;=$X$2,A421-$X$2+1,"")</x:f>
        <x:v>276</x:v>
      </x:c>
      <x:c r="E421" s="42" t="n">
        <x:f>IF(A421&gt;=$X$3,A421-$X$3+1,"")</x:f>
        <x:v>275</x:v>
      </x:c>
      <x:c r="F421" s="45" t="n">
        <x:f>AVERAGE(B417:B421)</x:f>
        <x:v>1</x:v>
      </x:c>
      <x:c r="G421" s="45" t="n">
        <x:f>AVERAGE(C417:C421)</x:f>
        <x:v>1</x:v>
      </x:c>
      <x:c r="H421" s="45" t="n">
        <x:f>AVERAGE(B412:B421)</x:f>
        <x:v>1</x:v>
      </x:c>
      <x:c r="I421" s="45" t="n">
        <x:f>AVERAGE(C412:C421)</x:f>
        <x:v>0.975</x:v>
      </x:c>
      <x:c r="J421" s="45" t="n">
        <x:f>AVERAGE(B407:B421)</x:f>
        <x:v>1</x:v>
      </x:c>
      <x:c r="K421" s="45" t="n">
        <x:f>AVERAGE(C407:C421)</x:f>
        <x:v>0.9833333333333333</x:v>
      </x:c>
      <x:c r="L421" s="45" t="n">
        <x:f>AVERAGE(B402:B421)</x:f>
        <x:v>1</x:v>
      </x:c>
      <x:c r="M421" s="45" t="n">
        <x:f>AVERAGE(C402:C421)</x:f>
        <x:v>0.9625</x:v>
      </x:c>
      <x:c r="N421" s="45" t="n">
        <x:f>AVERAGE(B397:B421)</x:f>
        <x:v>1</x:v>
      </x:c>
      <x:c r="O421" s="45" t="n">
        <x:f>AVERAGE(C397:C421)</x:f>
        <x:v>0.97</x:v>
      </x:c>
      <x:c r="P421" s="45" t="n">
        <x:f>AVERAGE(B392:B421)</x:f>
        <x:v>0.9916666666666667</x:v>
      </x:c>
      <x:c r="Q421" s="45" t="n">
        <x:f>AVERAGE(C392:C421)</x:f>
        <x:v>0.975</x:v>
      </x:c>
      <x:c r="R421" s="45" t="n">
        <x:f>AVERAGE(B382:B421)</x:f>
        <x:v>0.99375</x:v>
      </x:c>
      <x:c r="S421" s="45" t="n">
        <x:f>AVERAGE(C382:C421)</x:f>
        <x:v>0.98125</x:v>
      </x:c>
      <x:c r="T421" s="45" t="n">
        <x:f>AVERAGE(B372:B421)</x:f>
        <x:v>0.99</x:v>
      </x:c>
      <x:c r="U421" s="45" t="n">
        <x:f>AVERAGE(C372:C421)</x:f>
        <x:v>0.985</x:v>
      </x:c>
    </x:row>
    <x:row r="422">
      <x:c r="A422" s="42" t="n">
        <x:v>421</x:v>
      </x:c>
      <x:c r="B422" s="45" t="n">
        <x:v>1</x:v>
      </x:c>
      <x:c r="C422" s="45" t="n">
        <x:v>1</x:v>
      </x:c>
      <x:c r="D422" s="42" t="n">
        <x:f>IF(A422&gt;=$X$2,A422-$X$2+1,"")</x:f>
        <x:v>277</x:v>
      </x:c>
      <x:c r="E422" s="42" t="n">
        <x:f>IF(A422&gt;=$X$3,A422-$X$3+1,"")</x:f>
        <x:v>276</x:v>
      </x:c>
      <x:c r="F422" s="45" t="n">
        <x:f>AVERAGE(B418:B422)</x:f>
        <x:v>1</x:v>
      </x:c>
      <x:c r="G422" s="45" t="n">
        <x:f>AVERAGE(C418:C422)</x:f>
        <x:v>1</x:v>
      </x:c>
      <x:c r="H422" s="45" t="n">
        <x:f>AVERAGE(B413:B422)</x:f>
        <x:v>1</x:v>
      </x:c>
      <x:c r="I422" s="45" t="n">
        <x:f>AVERAGE(C413:C422)</x:f>
        <x:v>0.975</x:v>
      </x:c>
      <x:c r="J422" s="45" t="n">
        <x:f>AVERAGE(B408:B422)</x:f>
        <x:v>1</x:v>
      </x:c>
      <x:c r="K422" s="45" t="n">
        <x:f>AVERAGE(C408:C422)</x:f>
        <x:v>0.9833333333333333</x:v>
      </x:c>
      <x:c r="L422" s="45" t="n">
        <x:f>AVERAGE(B403:B422)</x:f>
        <x:v>1</x:v>
      </x:c>
      <x:c r="M422" s="45" t="n">
        <x:f>AVERAGE(C403:C422)</x:f>
        <x:v>0.975</x:v>
      </x:c>
      <x:c r="N422" s="45" t="n">
        <x:f>AVERAGE(B398:B422)</x:f>
        <x:v>1</x:v>
      </x:c>
      <x:c r="O422" s="45" t="n">
        <x:f>AVERAGE(C398:C422)</x:f>
        <x:v>0.97</x:v>
      </x:c>
      <x:c r="P422" s="45" t="n">
        <x:f>AVERAGE(B393:B422)</x:f>
        <x:v>0.9916666666666667</x:v>
      </x:c>
      <x:c r="Q422" s="45" t="n">
        <x:f>AVERAGE(C393:C422)</x:f>
        <x:v>0.975</x:v>
      </x:c>
      <x:c r="R422" s="45" t="n">
        <x:f>AVERAGE(B383:B422)</x:f>
        <x:v>0.99375</x:v>
      </x:c>
      <x:c r="S422" s="45" t="n">
        <x:f>AVERAGE(C383:C422)</x:f>
        <x:v>0.98125</x:v>
      </x:c>
      <x:c r="T422" s="45" t="n">
        <x:f>AVERAGE(B373:B422)</x:f>
        <x:v>0.995</x:v>
      </x:c>
      <x:c r="U422" s="45" t="n">
        <x:f>AVERAGE(C373:C422)</x:f>
        <x:v>0.985</x:v>
      </x:c>
    </x:row>
    <x:row r="423">
      <x:c r="A423" s="42" t="n">
        <x:v>422</x:v>
      </x:c>
      <x:c r="B423" s="45" t="n">
        <x:v>1</x:v>
      </x:c>
      <x:c r="C423" s="45" t="n">
        <x:v>1</x:v>
      </x:c>
      <x:c r="D423" s="42" t="n">
        <x:f>IF(A423&gt;=$X$2,A423-$X$2+1,"")</x:f>
        <x:v>278</x:v>
      </x:c>
      <x:c r="E423" s="42" t="n">
        <x:f>IF(A423&gt;=$X$3,A423-$X$3+1,"")</x:f>
        <x:v>277</x:v>
      </x:c>
      <x:c r="F423" s="45" t="n">
        <x:f>AVERAGE(B419:B423)</x:f>
        <x:v>1</x:v>
      </x:c>
      <x:c r="G423" s="45" t="n">
        <x:f>AVERAGE(C419:C423)</x:f>
        <x:v>1</x:v>
      </x:c>
      <x:c r="H423" s="45" t="n">
        <x:f>AVERAGE(B414:B423)</x:f>
        <x:v>1</x:v>
      </x:c>
      <x:c r="I423" s="45" t="n">
        <x:f>AVERAGE(C414:C423)</x:f>
        <x:v>1</x:v>
      </x:c>
      <x:c r="J423" s="45" t="n">
        <x:f>AVERAGE(B409:B423)</x:f>
        <x:v>1</x:v>
      </x:c>
      <x:c r="K423" s="45" t="n">
        <x:f>AVERAGE(C409:C423)</x:f>
        <x:v>0.9833333333333333</x:v>
      </x:c>
      <x:c r="L423" s="45" t="n">
        <x:f>AVERAGE(B404:B423)</x:f>
        <x:v>1</x:v>
      </x:c>
      <x:c r="M423" s="45" t="n">
        <x:f>AVERAGE(C404:C423)</x:f>
        <x:v>0.975</x:v>
      </x:c>
      <x:c r="N423" s="45" t="n">
        <x:f>AVERAGE(B399:B423)</x:f>
        <x:v>1</x:v>
      </x:c>
      <x:c r="O423" s="45" t="n">
        <x:f>AVERAGE(C399:C423)</x:f>
        <x:v>0.97</x:v>
      </x:c>
      <x:c r="P423" s="45" t="n">
        <x:f>AVERAGE(B394:B423)</x:f>
        <x:v>1</x:v>
      </x:c>
      <x:c r="Q423" s="45" t="n">
        <x:f>AVERAGE(C394:C423)</x:f>
        <x:v>0.975</x:v>
      </x:c>
      <x:c r="R423" s="45" t="n">
        <x:f>AVERAGE(B384:B423)</x:f>
        <x:v>0.99375</x:v>
      </x:c>
      <x:c r="S423" s="45" t="n">
        <x:f>AVERAGE(C384:C423)</x:f>
        <x:v>0.98125</x:v>
      </x:c>
      <x:c r="T423" s="45" t="n">
        <x:f>AVERAGE(B374:B423)</x:f>
        <x:v>0.995</x:v>
      </x:c>
      <x:c r="U423" s="45" t="n">
        <x:f>AVERAGE(C374:C423)</x:f>
        <x:v>0.985</x:v>
      </x:c>
    </x:row>
    <x:row r="424">
      <x:c r="A424" s="42" t="n">
        <x:v>423</x:v>
      </x:c>
      <x:c r="B424" s="45" t="n">
        <x:v>1</x:v>
      </x:c>
      <x:c r="C424" s="45" t="n">
        <x:v>1</x:v>
      </x:c>
      <x:c r="D424" s="42" t="n">
        <x:f>IF(A424&gt;=$X$2,A424-$X$2+1,"")</x:f>
        <x:v>279</x:v>
      </x:c>
      <x:c r="E424" s="42" t="n">
        <x:f>IF(A424&gt;=$X$3,A424-$X$3+1,"")</x:f>
        <x:v>278</x:v>
      </x:c>
      <x:c r="F424" s="45" t="n">
        <x:f>AVERAGE(B420:B424)</x:f>
        <x:v>1</x:v>
      </x:c>
      <x:c r="G424" s="45" t="n">
        <x:f>AVERAGE(C420:C424)</x:f>
        <x:v>1</x:v>
      </x:c>
      <x:c r="H424" s="45" t="n">
        <x:f>AVERAGE(B415:B424)</x:f>
        <x:v>1</x:v>
      </x:c>
      <x:c r="I424" s="45" t="n">
        <x:f>AVERAGE(C415:C424)</x:f>
        <x:v>1</x:v>
      </x:c>
      <x:c r="J424" s="45" t="n">
        <x:f>AVERAGE(B410:B424)</x:f>
        <x:v>1</x:v>
      </x:c>
      <x:c r="K424" s="45" t="n">
        <x:f>AVERAGE(C410:C424)</x:f>
        <x:v>0.9833333333333333</x:v>
      </x:c>
      <x:c r="L424" s="45" t="n">
        <x:f>AVERAGE(B405:B424)</x:f>
        <x:v>1</x:v>
      </x:c>
      <x:c r="M424" s="45" t="n">
        <x:f>AVERAGE(C405:C424)</x:f>
        <x:v>0.9875</x:v>
      </x:c>
      <x:c r="N424" s="45" t="n">
        <x:f>AVERAGE(B400:B424)</x:f>
        <x:v>1</x:v>
      </x:c>
      <x:c r="O424" s="45" t="n">
        <x:f>AVERAGE(C400:C424)</x:f>
        <x:v>0.97</x:v>
      </x:c>
      <x:c r="P424" s="45" t="n">
        <x:f>AVERAGE(B395:B424)</x:f>
        <x:v>1</x:v>
      </x:c>
      <x:c r="Q424" s="45" t="n">
        <x:f>AVERAGE(C395:C424)</x:f>
        <x:v>0.975</x:v>
      </x:c>
      <x:c r="R424" s="45" t="n">
        <x:f>AVERAGE(B385:B424)</x:f>
        <x:v>0.99375</x:v>
      </x:c>
      <x:c r="S424" s="45" t="n">
        <x:f>AVERAGE(C385:C424)</x:f>
        <x:v>0.98125</x:v>
      </x:c>
      <x:c r="T424" s="45" t="n">
        <x:f>AVERAGE(B375:B424)</x:f>
        <x:v>0.995</x:v>
      </x:c>
      <x:c r="U424" s="45" t="n">
        <x:f>AVERAGE(C375:C424)</x:f>
        <x:v>0.985</x:v>
      </x:c>
    </x:row>
    <x:row r="425">
      <x:c r="A425" s="42" t="n">
        <x:v>424</x:v>
      </x:c>
      <x:c r="B425" s="45" t="n">
        <x:v>1</x:v>
      </x:c>
      <x:c r="C425" s="45" t="n">
        <x:v>1</x:v>
      </x:c>
      <x:c r="D425" s="42" t="n">
        <x:f>IF(A425&gt;=$X$2,A425-$X$2+1,"")</x:f>
        <x:v>280</x:v>
      </x:c>
      <x:c r="E425" s="42" t="n">
        <x:f>IF(A425&gt;=$X$3,A425-$X$3+1,"")</x:f>
        <x:v>279</x:v>
      </x:c>
      <x:c r="F425" s="45" t="n">
        <x:f>AVERAGE(B421:B425)</x:f>
        <x:v>1</x:v>
      </x:c>
      <x:c r="G425" s="45" t="n">
        <x:f>AVERAGE(C421:C425)</x:f>
        <x:v>1</x:v>
      </x:c>
      <x:c r="H425" s="45" t="n">
        <x:f>AVERAGE(B416:B425)</x:f>
        <x:v>1</x:v>
      </x:c>
      <x:c r="I425" s="45" t="n">
        <x:f>AVERAGE(C416:C425)</x:f>
        <x:v>1</x:v>
      </x:c>
      <x:c r="J425" s="45" t="n">
        <x:f>AVERAGE(B411:B425)</x:f>
        <x:v>1</x:v>
      </x:c>
      <x:c r="K425" s="45" t="n">
        <x:f>AVERAGE(C411:C425)</x:f>
        <x:v>0.9833333333333333</x:v>
      </x:c>
      <x:c r="L425" s="45" t="n">
        <x:f>AVERAGE(B406:B425)</x:f>
        <x:v>1</x:v>
      </x:c>
      <x:c r="M425" s="45" t="n">
        <x:f>AVERAGE(C406:C425)</x:f>
        <x:v>0.9875</x:v>
      </x:c>
      <x:c r="N425" s="45" t="n">
        <x:f>AVERAGE(B401:B425)</x:f>
        <x:v>1</x:v>
      </x:c>
      <x:c r="O425" s="45" t="n">
        <x:f>AVERAGE(C401:C425)</x:f>
        <x:v>0.97</x:v>
      </x:c>
      <x:c r="P425" s="45" t="n">
        <x:f>AVERAGE(B396:B425)</x:f>
        <x:v>1</x:v>
      </x:c>
      <x:c r="Q425" s="45" t="n">
        <x:f>AVERAGE(C396:C425)</x:f>
        <x:v>0.975</x:v>
      </x:c>
      <x:c r="R425" s="45" t="n">
        <x:f>AVERAGE(B386:B425)</x:f>
        <x:v>0.99375</x:v>
      </x:c>
      <x:c r="S425" s="45" t="n">
        <x:f>AVERAGE(C386:C425)</x:f>
        <x:v>0.98125</x:v>
      </x:c>
      <x:c r="T425" s="45" t="n">
        <x:f>AVERAGE(B376:B425)</x:f>
        <x:v>0.995</x:v>
      </x:c>
      <x:c r="U425" s="45" t="n">
        <x:f>AVERAGE(C376:C425)</x:f>
        <x:v>0.985</x:v>
      </x:c>
    </x:row>
    <x:row r="426">
      <x:c r="A426" s="42" t="n">
        <x:v>425</x:v>
      </x:c>
      <x:c r="B426" s="45" t="n">
        <x:v>1</x:v>
      </x:c>
      <x:c r="C426" s="45" t="n">
        <x:v>1</x:v>
      </x:c>
      <x:c r="D426" s="42" t="n">
        <x:f>IF(A426&gt;=$X$2,A426-$X$2+1,"")</x:f>
        <x:v>281</x:v>
      </x:c>
      <x:c r="E426" s="42" t="n">
        <x:f>IF(A426&gt;=$X$3,A426-$X$3+1,"")</x:f>
        <x:v>280</x:v>
      </x:c>
      <x:c r="F426" s="45" t="n">
        <x:f>AVERAGE(B422:B426)</x:f>
        <x:v>1</x:v>
      </x:c>
      <x:c r="G426" s="45" t="n">
        <x:f>AVERAGE(C422:C426)</x:f>
        <x:v>1</x:v>
      </x:c>
      <x:c r="H426" s="45" t="n">
        <x:f>AVERAGE(B417:B426)</x:f>
        <x:v>1</x:v>
      </x:c>
      <x:c r="I426" s="45" t="n">
        <x:f>AVERAGE(C417:C426)</x:f>
        <x:v>1</x:v>
      </x:c>
      <x:c r="J426" s="45" t="n">
        <x:f>AVERAGE(B412:B426)</x:f>
        <x:v>1</x:v>
      </x:c>
      <x:c r="K426" s="45" t="n">
        <x:f>AVERAGE(C412:C426)</x:f>
        <x:v>0.9833333333333333</x:v>
      </x:c>
      <x:c r="L426" s="45" t="n">
        <x:f>AVERAGE(B407:B426)</x:f>
        <x:v>1</x:v>
      </x:c>
      <x:c r="M426" s="45" t="n">
        <x:f>AVERAGE(C407:C426)</x:f>
        <x:v>0.9875</x:v>
      </x:c>
      <x:c r="N426" s="45" t="n">
        <x:f>AVERAGE(B402:B426)</x:f>
        <x:v>1</x:v>
      </x:c>
      <x:c r="O426" s="45" t="n">
        <x:f>AVERAGE(C402:C426)</x:f>
        <x:v>0.97</x:v>
      </x:c>
      <x:c r="P426" s="45" t="n">
        <x:f>AVERAGE(B397:B426)</x:f>
        <x:v>1</x:v>
      </x:c>
      <x:c r="Q426" s="45" t="n">
        <x:f>AVERAGE(C397:C426)</x:f>
        <x:v>0.975</x:v>
      </x:c>
      <x:c r="R426" s="45" t="n">
        <x:f>AVERAGE(B387:B426)</x:f>
        <x:v>0.99375</x:v>
      </x:c>
      <x:c r="S426" s="45" t="n">
        <x:f>AVERAGE(C387:C426)</x:f>
        <x:v>0.98125</x:v>
      </x:c>
      <x:c r="T426" s="45" t="n">
        <x:f>AVERAGE(B377:B426)</x:f>
        <x:v>0.995</x:v>
      </x:c>
      <x:c r="U426" s="45" t="n">
        <x:f>AVERAGE(C377:C426)</x:f>
        <x:v>0.985</x:v>
      </x:c>
    </x:row>
    <x:row r="427">
      <x:c r="A427" s="42" t="n">
        <x:v>426</x:v>
      </x:c>
      <x:c r="B427" s="45" t="n">
        <x:v>1</x:v>
      </x:c>
      <x:c r="C427" s="45" t="n">
        <x:v>1</x:v>
      </x:c>
      <x:c r="D427" s="42" t="n">
        <x:f>IF(A427&gt;=$X$2,A427-$X$2+1,"")</x:f>
        <x:v>282</x:v>
      </x:c>
      <x:c r="E427" s="42" t="n">
        <x:f>IF(A427&gt;=$X$3,A427-$X$3+1,"")</x:f>
        <x:v>281</x:v>
      </x:c>
      <x:c r="F427" s="45" t="n">
        <x:f>AVERAGE(B423:B427)</x:f>
        <x:v>1</x:v>
      </x:c>
      <x:c r="G427" s="45" t="n">
        <x:f>AVERAGE(C423:C427)</x:f>
        <x:v>1</x:v>
      </x:c>
      <x:c r="H427" s="45" t="n">
        <x:f>AVERAGE(B418:B427)</x:f>
        <x:v>1</x:v>
      </x:c>
      <x:c r="I427" s="45" t="n">
        <x:f>AVERAGE(C418:C427)</x:f>
        <x:v>1</x:v>
      </x:c>
      <x:c r="J427" s="45" t="n">
        <x:f>AVERAGE(B413:B427)</x:f>
        <x:v>1</x:v>
      </x:c>
      <x:c r="K427" s="45" t="n">
        <x:f>AVERAGE(C413:C427)</x:f>
        <x:v>0.9833333333333333</x:v>
      </x:c>
      <x:c r="L427" s="45" t="n">
        <x:f>AVERAGE(B408:B427)</x:f>
        <x:v>1</x:v>
      </x:c>
      <x:c r="M427" s="45" t="n">
        <x:f>AVERAGE(C408:C427)</x:f>
        <x:v>0.9875</x:v>
      </x:c>
      <x:c r="N427" s="45" t="n">
        <x:f>AVERAGE(B403:B427)</x:f>
        <x:v>1</x:v>
      </x:c>
      <x:c r="O427" s="45" t="n">
        <x:f>AVERAGE(C403:C427)</x:f>
        <x:v>0.98</x:v>
      </x:c>
      <x:c r="P427" s="45" t="n">
        <x:f>AVERAGE(B398:B427)</x:f>
        <x:v>1</x:v>
      </x:c>
      <x:c r="Q427" s="45" t="n">
        <x:f>AVERAGE(C398:C427)</x:f>
        <x:v>0.975</x:v>
      </x:c>
      <x:c r="R427" s="45" t="n">
        <x:f>AVERAGE(B388:B427)</x:f>
        <x:v>0.99375</x:v>
      </x:c>
      <x:c r="S427" s="45" t="n">
        <x:f>AVERAGE(C388:C427)</x:f>
        <x:v>0.98125</x:v>
      </x:c>
      <x:c r="T427" s="45" t="n">
        <x:f>AVERAGE(B378:B427)</x:f>
        <x:v>0.995</x:v>
      </x:c>
      <x:c r="U427" s="45" t="n">
        <x:f>AVERAGE(C378:C427)</x:f>
        <x:v>0.985</x:v>
      </x:c>
    </x:row>
    <x:row r="428">
      <x:c r="A428" s="42" t="n">
        <x:v>427</x:v>
      </x:c>
      <x:c r="B428" s="45" t="n">
        <x:v>1</x:v>
      </x:c>
      <x:c r="C428" s="45" t="n">
        <x:v>1</x:v>
      </x:c>
      <x:c r="D428" s="42" t="n">
        <x:f>IF(A428&gt;=$X$2,A428-$X$2+1,"")</x:f>
        <x:v>283</x:v>
      </x:c>
      <x:c r="E428" s="42" t="n">
        <x:f>IF(A428&gt;=$X$3,A428-$X$3+1,"")</x:f>
        <x:v>282</x:v>
      </x:c>
      <x:c r="F428" s="45" t="n">
        <x:f>AVERAGE(B424:B428)</x:f>
        <x:v>1</x:v>
      </x:c>
      <x:c r="G428" s="45" t="n">
        <x:f>AVERAGE(C424:C428)</x:f>
        <x:v>1</x:v>
      </x:c>
      <x:c r="H428" s="45" t="n">
        <x:f>AVERAGE(B419:B428)</x:f>
        <x:v>1</x:v>
      </x:c>
      <x:c r="I428" s="45" t="n">
        <x:f>AVERAGE(C419:C428)</x:f>
        <x:v>1</x:v>
      </x:c>
      <x:c r="J428" s="45" t="n">
        <x:f>AVERAGE(B414:B428)</x:f>
        <x:v>1</x:v>
      </x:c>
      <x:c r="K428" s="45" t="n">
        <x:f>AVERAGE(C414:C428)</x:f>
        <x:v>1</x:v>
      </x:c>
      <x:c r="L428" s="45" t="n">
        <x:f>AVERAGE(B409:B428)</x:f>
        <x:v>1</x:v>
      </x:c>
      <x:c r="M428" s="45" t="n">
        <x:f>AVERAGE(C409:C428)</x:f>
        <x:v>0.9875</x:v>
      </x:c>
      <x:c r="N428" s="45" t="n">
        <x:f>AVERAGE(B404:B428)</x:f>
        <x:v>1</x:v>
      </x:c>
      <x:c r="O428" s="45" t="n">
        <x:f>AVERAGE(C404:C428)</x:f>
        <x:v>0.98</x:v>
      </x:c>
      <x:c r="P428" s="45" t="n">
        <x:f>AVERAGE(B399:B428)</x:f>
        <x:v>1</x:v>
      </x:c>
      <x:c r="Q428" s="45" t="n">
        <x:f>AVERAGE(C399:C428)</x:f>
        <x:v>0.975</x:v>
      </x:c>
      <x:c r="R428" s="45" t="n">
        <x:f>AVERAGE(B389:B428)</x:f>
        <x:v>0.99375</x:v>
      </x:c>
      <x:c r="S428" s="45" t="n">
        <x:f>AVERAGE(C389:C428)</x:f>
        <x:v>0.98125</x:v>
      </x:c>
      <x:c r="T428" s="45" t="n">
        <x:f>AVERAGE(B379:B428)</x:f>
        <x:v>0.995</x:v>
      </x:c>
      <x:c r="U428" s="45" t="n">
        <x:f>AVERAGE(C379:C428)</x:f>
        <x:v>0.985</x:v>
      </x:c>
    </x:row>
    <x:row r="429">
      <x:c r="A429" s="42" t="n">
        <x:v>428</x:v>
      </x:c>
      <x:c r="B429" s="45" t="n">
        <x:v>1</x:v>
      </x:c>
      <x:c r="C429" s="45" t="n">
        <x:v>1</x:v>
      </x:c>
      <x:c r="D429" s="42" t="n">
        <x:f>IF(A429&gt;=$X$2,A429-$X$2+1,"")</x:f>
        <x:v>284</x:v>
      </x:c>
      <x:c r="E429" s="42" t="n">
        <x:f>IF(A429&gt;=$X$3,A429-$X$3+1,"")</x:f>
        <x:v>283</x:v>
      </x:c>
      <x:c r="F429" s="45" t="n">
        <x:f>AVERAGE(B425:B429)</x:f>
        <x:v>1</x:v>
      </x:c>
      <x:c r="G429" s="45" t="n">
        <x:f>AVERAGE(C425:C429)</x:f>
        <x:v>1</x:v>
      </x:c>
      <x:c r="H429" s="45" t="n">
        <x:f>AVERAGE(B420:B429)</x:f>
        <x:v>1</x:v>
      </x:c>
      <x:c r="I429" s="45" t="n">
        <x:f>AVERAGE(C420:C429)</x:f>
        <x:v>1</x:v>
      </x:c>
      <x:c r="J429" s="45" t="n">
        <x:f>AVERAGE(B415:B429)</x:f>
        <x:v>1</x:v>
      </x:c>
      <x:c r="K429" s="45" t="n">
        <x:f>AVERAGE(C415:C429)</x:f>
        <x:v>1</x:v>
      </x:c>
      <x:c r="L429" s="45" t="n">
        <x:f>AVERAGE(B410:B429)</x:f>
        <x:v>1</x:v>
      </x:c>
      <x:c r="M429" s="45" t="n">
        <x:f>AVERAGE(C410:C429)</x:f>
        <x:v>0.9875</x:v>
      </x:c>
      <x:c r="N429" s="45" t="n">
        <x:f>AVERAGE(B405:B429)</x:f>
        <x:v>1</x:v>
      </x:c>
      <x:c r="O429" s="45" t="n">
        <x:f>AVERAGE(C405:C429)</x:f>
        <x:v>0.99</x:v>
      </x:c>
      <x:c r="P429" s="45" t="n">
        <x:f>AVERAGE(B400:B429)</x:f>
        <x:v>1</x:v>
      </x:c>
      <x:c r="Q429" s="45" t="n">
        <x:f>AVERAGE(C400:C429)</x:f>
        <x:v>0.975</x:v>
      </x:c>
      <x:c r="R429" s="45" t="n">
        <x:f>AVERAGE(B390:B429)</x:f>
        <x:v>0.99375</x:v>
      </x:c>
      <x:c r="S429" s="45" t="n">
        <x:f>AVERAGE(C390:C429)</x:f>
        <x:v>0.98125</x:v>
      </x:c>
      <x:c r="T429" s="45" t="n">
        <x:f>AVERAGE(B380:B429)</x:f>
        <x:v>0.995</x:v>
      </x:c>
      <x:c r="U429" s="45" t="n">
        <x:f>AVERAGE(C380:C429)</x:f>
        <x:v>0.985</x:v>
      </x:c>
    </x:row>
    <x:row r="430">
      <x:c r="A430" s="42" t="n">
        <x:v>429</x:v>
      </x:c>
      <x:c r="B430" s="45" t="n">
        <x:v>1</x:v>
      </x:c>
      <x:c r="C430" s="45" t="n">
        <x:v>1</x:v>
      </x:c>
      <x:c r="D430" s="42" t="n">
        <x:f>IF(A430&gt;=$X$2,A430-$X$2+1,"")</x:f>
        <x:v>285</x:v>
      </x:c>
      <x:c r="E430" s="42" t="n">
        <x:f>IF(A430&gt;=$X$3,A430-$X$3+1,"")</x:f>
        <x:v>284</x:v>
      </x:c>
      <x:c r="F430" s="45" t="n">
        <x:f>AVERAGE(B426:B430)</x:f>
        <x:v>1</x:v>
      </x:c>
      <x:c r="G430" s="45" t="n">
        <x:f>AVERAGE(C426:C430)</x:f>
        <x:v>1</x:v>
      </x:c>
      <x:c r="H430" s="45" t="n">
        <x:f>AVERAGE(B421:B430)</x:f>
        <x:v>1</x:v>
      </x:c>
      <x:c r="I430" s="45" t="n">
        <x:f>AVERAGE(C421:C430)</x:f>
        <x:v>1</x:v>
      </x:c>
      <x:c r="J430" s="45" t="n">
        <x:f>AVERAGE(B416:B430)</x:f>
        <x:v>1</x:v>
      </x:c>
      <x:c r="K430" s="45" t="n">
        <x:f>AVERAGE(C416:C430)</x:f>
        <x:v>1</x:v>
      </x:c>
      <x:c r="L430" s="45" t="n">
        <x:f>AVERAGE(B411:B430)</x:f>
        <x:v>1</x:v>
      </x:c>
      <x:c r="M430" s="45" t="n">
        <x:f>AVERAGE(C411:C430)</x:f>
        <x:v>0.9875</x:v>
      </x:c>
      <x:c r="N430" s="45" t="n">
        <x:f>AVERAGE(B406:B430)</x:f>
        <x:v>1</x:v>
      </x:c>
      <x:c r="O430" s="45" t="n">
        <x:f>AVERAGE(C406:C430)</x:f>
        <x:v>0.99</x:v>
      </x:c>
      <x:c r="P430" s="45" t="n">
        <x:f>AVERAGE(B401:B430)</x:f>
        <x:v>1</x:v>
      </x:c>
      <x:c r="Q430" s="45" t="n">
        <x:f>AVERAGE(C401:C430)</x:f>
        <x:v>0.975</x:v>
      </x:c>
      <x:c r="R430" s="45" t="n">
        <x:f>AVERAGE(B391:B430)</x:f>
        <x:v>0.99375</x:v>
      </x:c>
      <x:c r="S430" s="45" t="n">
        <x:f>AVERAGE(C391:C430)</x:f>
        <x:v>0.98125</x:v>
      </x:c>
      <x:c r="T430" s="45" t="n">
        <x:f>AVERAGE(B381:B430)</x:f>
        <x:v>0.995</x:v>
      </x:c>
      <x:c r="U430" s="45" t="n">
        <x:f>AVERAGE(C381:C430)</x:f>
        <x:v>0.985</x:v>
      </x:c>
    </x:row>
    <x:row r="431">
      <x:c r="A431" s="42" t="n">
        <x:v>430</x:v>
      </x:c>
      <x:c r="B431" s="45" t="n">
        <x:v>1</x:v>
      </x:c>
      <x:c r="C431" s="45" t="n">
        <x:v>1</x:v>
      </x:c>
      <x:c r="D431" s="42" t="n">
        <x:f>IF(A431&gt;=$X$2,A431-$X$2+1,"")</x:f>
        <x:v>286</x:v>
      </x:c>
      <x:c r="E431" s="42" t="n">
        <x:f>IF(A431&gt;=$X$3,A431-$X$3+1,"")</x:f>
        <x:v>285</x:v>
      </x:c>
      <x:c r="F431" s="45" t="n">
        <x:f>AVERAGE(B427:B431)</x:f>
        <x:v>1</x:v>
      </x:c>
      <x:c r="G431" s="45" t="n">
        <x:f>AVERAGE(C427:C431)</x:f>
        <x:v>1</x:v>
      </x:c>
      <x:c r="H431" s="45" t="n">
        <x:f>AVERAGE(B422:B431)</x:f>
        <x:v>1</x:v>
      </x:c>
      <x:c r="I431" s="45" t="n">
        <x:f>AVERAGE(C422:C431)</x:f>
        <x:v>1</x:v>
      </x:c>
      <x:c r="J431" s="45" t="n">
        <x:f>AVERAGE(B417:B431)</x:f>
        <x:v>1</x:v>
      </x:c>
      <x:c r="K431" s="45" t="n">
        <x:f>AVERAGE(C417:C431)</x:f>
        <x:v>1</x:v>
      </x:c>
      <x:c r="L431" s="45" t="n">
        <x:f>AVERAGE(B412:B431)</x:f>
        <x:v>1</x:v>
      </x:c>
      <x:c r="M431" s="45" t="n">
        <x:f>AVERAGE(C412:C431)</x:f>
        <x:v>0.9875</x:v>
      </x:c>
      <x:c r="N431" s="45" t="n">
        <x:f>AVERAGE(B407:B431)</x:f>
        <x:v>1</x:v>
      </x:c>
      <x:c r="O431" s="45" t="n">
        <x:f>AVERAGE(C407:C431)</x:f>
        <x:v>0.99</x:v>
      </x:c>
      <x:c r="P431" s="45" t="n">
        <x:f>AVERAGE(B402:B431)</x:f>
        <x:v>1</x:v>
      </x:c>
      <x:c r="Q431" s="45" t="n">
        <x:f>AVERAGE(C402:C431)</x:f>
        <x:v>0.975</x:v>
      </x:c>
      <x:c r="R431" s="45" t="n">
        <x:f>AVERAGE(B392:B431)</x:f>
        <x:v>0.99375</x:v>
      </x:c>
      <x:c r="S431" s="45" t="n">
        <x:f>AVERAGE(C392:C431)</x:f>
        <x:v>0.98125</x:v>
      </x:c>
      <x:c r="T431" s="45" t="n">
        <x:f>AVERAGE(B382:B431)</x:f>
        <x:v>0.995</x:v>
      </x:c>
      <x:c r="U431" s="45" t="n">
        <x:f>AVERAGE(C382:C431)</x:f>
        <x:v>0.985</x:v>
      </x:c>
    </x:row>
    <x:row r="432">
      <x:c r="A432" s="42" t="n">
        <x:v>431</x:v>
      </x:c>
      <x:c r="B432" s="45" t="n">
        <x:v>1</x:v>
      </x:c>
      <x:c r="C432" s="45" t="n">
        <x:v>1</x:v>
      </x:c>
      <x:c r="D432" s="42" t="n">
        <x:f>IF(A432&gt;=$X$2,A432-$X$2+1,"")</x:f>
        <x:v>287</x:v>
      </x:c>
      <x:c r="E432" s="42" t="n">
        <x:f>IF(A432&gt;=$X$3,A432-$X$3+1,"")</x:f>
        <x:v>286</x:v>
      </x:c>
      <x:c r="F432" s="45" t="n">
        <x:f>AVERAGE(B428:B432)</x:f>
        <x:v>1</x:v>
      </x:c>
      <x:c r="G432" s="45" t="n">
        <x:f>AVERAGE(C428:C432)</x:f>
        <x:v>1</x:v>
      </x:c>
      <x:c r="H432" s="45" t="n">
        <x:f>AVERAGE(B423:B432)</x:f>
        <x:v>1</x:v>
      </x:c>
      <x:c r="I432" s="45" t="n">
        <x:f>AVERAGE(C423:C432)</x:f>
        <x:v>1</x:v>
      </x:c>
      <x:c r="J432" s="45" t="n">
        <x:f>AVERAGE(B418:B432)</x:f>
        <x:v>1</x:v>
      </x:c>
      <x:c r="K432" s="45" t="n">
        <x:f>AVERAGE(C418:C432)</x:f>
        <x:v>1</x:v>
      </x:c>
      <x:c r="L432" s="45" t="n">
        <x:f>AVERAGE(B413:B432)</x:f>
        <x:v>1</x:v>
      </x:c>
      <x:c r="M432" s="45" t="n">
        <x:f>AVERAGE(C413:C432)</x:f>
        <x:v>0.9875</x:v>
      </x:c>
      <x:c r="N432" s="45" t="n">
        <x:f>AVERAGE(B408:B432)</x:f>
        <x:v>1</x:v>
      </x:c>
      <x:c r="O432" s="45" t="n">
        <x:f>AVERAGE(C408:C432)</x:f>
        <x:v>0.99</x:v>
      </x:c>
      <x:c r="P432" s="45" t="n">
        <x:f>AVERAGE(B403:B432)</x:f>
        <x:v>1</x:v>
      </x:c>
      <x:c r="Q432" s="45" t="n">
        <x:f>AVERAGE(C403:C432)</x:f>
        <x:v>0.9833333333333333</x:v>
      </x:c>
      <x:c r="R432" s="45" t="n">
        <x:f>AVERAGE(B393:B432)</x:f>
        <x:v>0.99375</x:v>
      </x:c>
      <x:c r="S432" s="45" t="n">
        <x:f>AVERAGE(C393:C432)</x:f>
        <x:v>0.98125</x:v>
      </x:c>
      <x:c r="T432" s="45" t="n">
        <x:f>AVERAGE(B383:B432)</x:f>
        <x:v>0.995</x:v>
      </x:c>
      <x:c r="U432" s="45" t="n">
        <x:f>AVERAGE(C383:C432)</x:f>
        <x:v>0.985</x:v>
      </x:c>
    </x:row>
    <x:row r="433">
      <x:c r="A433" s="42" t="n">
        <x:v>432</x:v>
      </x:c>
      <x:c r="B433" s="45" t="n">
        <x:v>1</x:v>
      </x:c>
      <x:c r="C433" s="45" t="n">
        <x:v>1</x:v>
      </x:c>
      <x:c r="D433" s="42" t="n">
        <x:f>IF(A433&gt;=$X$2,A433-$X$2+1,"")</x:f>
        <x:v>288</x:v>
      </x:c>
      <x:c r="E433" s="42" t="n">
        <x:f>IF(A433&gt;=$X$3,A433-$X$3+1,"")</x:f>
        <x:v>287</x:v>
      </x:c>
      <x:c r="F433" s="45" t="n">
        <x:f>AVERAGE(B429:B433)</x:f>
        <x:v>1</x:v>
      </x:c>
      <x:c r="G433" s="45" t="n">
        <x:f>AVERAGE(C429:C433)</x:f>
        <x:v>1</x:v>
      </x:c>
      <x:c r="H433" s="45" t="n">
        <x:f>AVERAGE(B424:B433)</x:f>
        <x:v>1</x:v>
      </x:c>
      <x:c r="I433" s="45" t="n">
        <x:f>AVERAGE(C424:C433)</x:f>
        <x:v>1</x:v>
      </x:c>
      <x:c r="J433" s="45" t="n">
        <x:f>AVERAGE(B419:B433)</x:f>
        <x:v>1</x:v>
      </x:c>
      <x:c r="K433" s="45" t="n">
        <x:f>AVERAGE(C419:C433)</x:f>
        <x:v>1</x:v>
      </x:c>
      <x:c r="L433" s="45" t="n">
        <x:f>AVERAGE(B414:B433)</x:f>
        <x:v>1</x:v>
      </x:c>
      <x:c r="M433" s="45" t="n">
        <x:f>AVERAGE(C414:C433)</x:f>
        <x:v>1</x:v>
      </x:c>
      <x:c r="N433" s="45" t="n">
        <x:f>AVERAGE(B409:B433)</x:f>
        <x:v>1</x:v>
      </x:c>
      <x:c r="O433" s="45" t="n">
        <x:f>AVERAGE(C409:C433)</x:f>
        <x:v>0.99</x:v>
      </x:c>
      <x:c r="P433" s="45" t="n">
        <x:f>AVERAGE(B404:B433)</x:f>
        <x:v>1</x:v>
      </x:c>
      <x:c r="Q433" s="45" t="n">
        <x:f>AVERAGE(C404:C433)</x:f>
        <x:v>0.9833333333333333</x:v>
      </x:c>
      <x:c r="R433" s="45" t="n">
        <x:f>AVERAGE(B394:B433)</x:f>
        <x:v>1</x:v>
      </x:c>
      <x:c r="S433" s="45" t="n">
        <x:f>AVERAGE(C394:C433)</x:f>
        <x:v>0.98125</x:v>
      </x:c>
      <x:c r="T433" s="45" t="n">
        <x:f>AVERAGE(B384:B433)</x:f>
        <x:v>0.995</x:v>
      </x:c>
      <x:c r="U433" s="45" t="n">
        <x:f>AVERAGE(C384:C433)</x:f>
        <x:v>0.985</x:v>
      </x:c>
    </x:row>
    <x:row r="434">
      <x:c r="A434" s="42" t="n">
        <x:v>433</x:v>
      </x:c>
      <x:c r="B434" s="45" t="n">
        <x:v>1</x:v>
      </x:c>
      <x:c r="C434" s="45" t="n">
        <x:v>1</x:v>
      </x:c>
      <x:c r="D434" s="42" t="n">
        <x:f>IF(A434&gt;=$X$2,A434-$X$2+1,"")</x:f>
        <x:v>289</x:v>
      </x:c>
      <x:c r="E434" s="42" t="n">
        <x:f>IF(A434&gt;=$X$3,A434-$X$3+1,"")</x:f>
        <x:v>288</x:v>
      </x:c>
      <x:c r="F434" s="45" t="n">
        <x:f>AVERAGE(B430:B434)</x:f>
        <x:v>1</x:v>
      </x:c>
      <x:c r="G434" s="45" t="n">
        <x:f>AVERAGE(C430:C434)</x:f>
        <x:v>1</x:v>
      </x:c>
      <x:c r="H434" s="45" t="n">
        <x:f>AVERAGE(B425:B434)</x:f>
        <x:v>1</x:v>
      </x:c>
      <x:c r="I434" s="45" t="n">
        <x:f>AVERAGE(C425:C434)</x:f>
        <x:v>1</x:v>
      </x:c>
      <x:c r="J434" s="45" t="n">
        <x:f>AVERAGE(B420:B434)</x:f>
        <x:v>1</x:v>
      </x:c>
      <x:c r="K434" s="45" t="n">
        <x:f>AVERAGE(C420:C434)</x:f>
        <x:v>1</x:v>
      </x:c>
      <x:c r="L434" s="45" t="n">
        <x:f>AVERAGE(B415:B434)</x:f>
        <x:v>1</x:v>
      </x:c>
      <x:c r="M434" s="45" t="n">
        <x:f>AVERAGE(C415:C434)</x:f>
        <x:v>1</x:v>
      </x:c>
      <x:c r="N434" s="45" t="n">
        <x:f>AVERAGE(B410:B434)</x:f>
        <x:v>1</x:v>
      </x:c>
      <x:c r="O434" s="45" t="n">
        <x:f>AVERAGE(C410:C434)</x:f>
        <x:v>0.99</x:v>
      </x:c>
      <x:c r="P434" s="45" t="n">
        <x:f>AVERAGE(B405:B434)</x:f>
        <x:v>1</x:v>
      </x:c>
      <x:c r="Q434" s="45" t="n">
        <x:f>AVERAGE(C405:C434)</x:f>
        <x:v>0.9916666666666667</x:v>
      </x:c>
      <x:c r="R434" s="45" t="n">
        <x:f>AVERAGE(B395:B434)</x:f>
        <x:v>1</x:v>
      </x:c>
      <x:c r="S434" s="45" t="n">
        <x:f>AVERAGE(C395:C434)</x:f>
        <x:v>0.98125</x:v>
      </x:c>
      <x:c r="T434" s="45" t="n">
        <x:f>AVERAGE(B385:B434)</x:f>
        <x:v>0.995</x:v>
      </x:c>
      <x:c r="U434" s="45" t="n">
        <x:f>AVERAGE(C385:C434)</x:f>
        <x:v>0.985</x:v>
      </x:c>
    </x:row>
    <x:row r="435">
      <x:c r="A435" s="42" t="n">
        <x:v>434</x:v>
      </x:c>
      <x:c r="B435" s="45" t="n">
        <x:v>1</x:v>
      </x:c>
      <x:c r="C435" s="45" t="n">
        <x:v>1</x:v>
      </x:c>
      <x:c r="D435" s="42" t="n">
        <x:f>IF(A435&gt;=$X$2,A435-$X$2+1,"")</x:f>
        <x:v>290</x:v>
      </x:c>
      <x:c r="E435" s="42" t="n">
        <x:f>IF(A435&gt;=$X$3,A435-$X$3+1,"")</x:f>
        <x:v>289</x:v>
      </x:c>
      <x:c r="F435" s="45" t="n">
        <x:f>AVERAGE(B431:B435)</x:f>
        <x:v>1</x:v>
      </x:c>
      <x:c r="G435" s="45" t="n">
        <x:f>AVERAGE(C431:C435)</x:f>
        <x:v>1</x:v>
      </x:c>
      <x:c r="H435" s="45" t="n">
        <x:f>AVERAGE(B426:B435)</x:f>
        <x:v>1</x:v>
      </x:c>
      <x:c r="I435" s="45" t="n">
        <x:f>AVERAGE(C426:C435)</x:f>
        <x:v>1</x:v>
      </x:c>
      <x:c r="J435" s="45" t="n">
        <x:f>AVERAGE(B421:B435)</x:f>
        <x:v>1</x:v>
      </x:c>
      <x:c r="K435" s="45" t="n">
        <x:f>AVERAGE(C421:C435)</x:f>
        <x:v>1</x:v>
      </x:c>
      <x:c r="L435" s="45" t="n">
        <x:f>AVERAGE(B416:B435)</x:f>
        <x:v>1</x:v>
      </x:c>
      <x:c r="M435" s="45" t="n">
        <x:f>AVERAGE(C416:C435)</x:f>
        <x:v>1</x:v>
      </x:c>
      <x:c r="N435" s="45" t="n">
        <x:f>AVERAGE(B411:B435)</x:f>
        <x:v>1</x:v>
      </x:c>
      <x:c r="O435" s="45" t="n">
        <x:f>AVERAGE(C411:C435)</x:f>
        <x:v>0.99</x:v>
      </x:c>
      <x:c r="P435" s="45" t="n">
        <x:f>AVERAGE(B406:B435)</x:f>
        <x:v>1</x:v>
      </x:c>
      <x:c r="Q435" s="45" t="n">
        <x:f>AVERAGE(C406:C435)</x:f>
        <x:v>0.9916666666666667</x:v>
      </x:c>
      <x:c r="R435" s="45" t="n">
        <x:f>AVERAGE(B396:B435)</x:f>
        <x:v>1</x:v>
      </x:c>
      <x:c r="S435" s="45" t="n">
        <x:f>AVERAGE(C396:C435)</x:f>
        <x:v>0.98125</x:v>
      </x:c>
      <x:c r="T435" s="45" t="n">
        <x:f>AVERAGE(B386:B435)</x:f>
        <x:v>0.995</x:v>
      </x:c>
      <x:c r="U435" s="45" t="n">
        <x:f>AVERAGE(C386:C435)</x:f>
        <x:v>0.985</x:v>
      </x:c>
    </x:row>
    <x:row r="436">
      <x:c r="A436" s="42" t="n">
        <x:v>435</x:v>
      </x:c>
      <x:c r="B436" s="45" t="n">
        <x:v>1</x:v>
      </x:c>
      <x:c r="C436" s="45" t="n">
        <x:v>1</x:v>
      </x:c>
      <x:c r="D436" s="42" t="n">
        <x:f>IF(A436&gt;=$X$2,A436-$X$2+1,"")</x:f>
        <x:v>291</x:v>
      </x:c>
      <x:c r="E436" s="42" t="n">
        <x:f>IF(A436&gt;=$X$3,A436-$X$3+1,"")</x:f>
        <x:v>290</x:v>
      </x:c>
      <x:c r="F436" s="45" t="n">
        <x:f>AVERAGE(B432:B436)</x:f>
        <x:v>1</x:v>
      </x:c>
      <x:c r="G436" s="45" t="n">
        <x:f>AVERAGE(C432:C436)</x:f>
        <x:v>1</x:v>
      </x:c>
      <x:c r="H436" s="45" t="n">
        <x:f>AVERAGE(B427:B436)</x:f>
        <x:v>1</x:v>
      </x:c>
      <x:c r="I436" s="45" t="n">
        <x:f>AVERAGE(C427:C436)</x:f>
        <x:v>1</x:v>
      </x:c>
      <x:c r="J436" s="45" t="n">
        <x:f>AVERAGE(B422:B436)</x:f>
        <x:v>1</x:v>
      </x:c>
      <x:c r="K436" s="45" t="n">
        <x:f>AVERAGE(C422:C436)</x:f>
        <x:v>1</x:v>
      </x:c>
      <x:c r="L436" s="45" t="n">
        <x:f>AVERAGE(B417:B436)</x:f>
        <x:v>1</x:v>
      </x:c>
      <x:c r="M436" s="45" t="n">
        <x:f>AVERAGE(C417:C436)</x:f>
        <x:v>1</x:v>
      </x:c>
      <x:c r="N436" s="45" t="n">
        <x:f>AVERAGE(B412:B436)</x:f>
        <x:v>1</x:v>
      </x:c>
      <x:c r="O436" s="45" t="n">
        <x:f>AVERAGE(C412:C436)</x:f>
        <x:v>0.99</x:v>
      </x:c>
      <x:c r="P436" s="45" t="n">
        <x:f>AVERAGE(B407:B436)</x:f>
        <x:v>1</x:v>
      </x:c>
      <x:c r="Q436" s="45" t="n">
        <x:f>AVERAGE(C407:C436)</x:f>
        <x:v>0.9916666666666667</x:v>
      </x:c>
      <x:c r="R436" s="45" t="n">
        <x:f>AVERAGE(B397:B436)</x:f>
        <x:v>1</x:v>
      </x:c>
      <x:c r="S436" s="45" t="n">
        <x:f>AVERAGE(C397:C436)</x:f>
        <x:v>0.98125</x:v>
      </x:c>
      <x:c r="T436" s="45" t="n">
        <x:f>AVERAGE(B387:B436)</x:f>
        <x:v>0.995</x:v>
      </x:c>
      <x:c r="U436" s="45" t="n">
        <x:f>AVERAGE(C387:C436)</x:f>
        <x:v>0.985</x:v>
      </x:c>
    </x:row>
    <x:row r="437">
      <x:c r="A437" s="42" t="n">
        <x:v>436</x:v>
      </x:c>
      <x:c r="B437" s="45" t="n">
        <x:v>1</x:v>
      </x:c>
      <x:c r="C437" s="45" t="n">
        <x:v>1</x:v>
      </x:c>
      <x:c r="D437" s="42" t="n">
        <x:f>IF(A437&gt;=$X$2,A437-$X$2+1,"")</x:f>
        <x:v>292</x:v>
      </x:c>
      <x:c r="E437" s="42" t="n">
        <x:f>IF(A437&gt;=$X$3,A437-$X$3+1,"")</x:f>
        <x:v>291</x:v>
      </x:c>
      <x:c r="F437" s="45" t="n">
        <x:f>AVERAGE(B433:B437)</x:f>
        <x:v>1</x:v>
      </x:c>
      <x:c r="G437" s="45" t="n">
        <x:f>AVERAGE(C433:C437)</x:f>
        <x:v>1</x:v>
      </x:c>
      <x:c r="H437" s="45" t="n">
        <x:f>AVERAGE(B428:B437)</x:f>
        <x:v>1</x:v>
      </x:c>
      <x:c r="I437" s="45" t="n">
        <x:f>AVERAGE(C428:C437)</x:f>
        <x:v>1</x:v>
      </x:c>
      <x:c r="J437" s="45" t="n">
        <x:f>AVERAGE(B423:B437)</x:f>
        <x:v>1</x:v>
      </x:c>
      <x:c r="K437" s="45" t="n">
        <x:f>AVERAGE(C423:C437)</x:f>
        <x:v>1</x:v>
      </x:c>
      <x:c r="L437" s="45" t="n">
        <x:f>AVERAGE(B418:B437)</x:f>
        <x:v>1</x:v>
      </x:c>
      <x:c r="M437" s="45" t="n">
        <x:f>AVERAGE(C418:C437)</x:f>
        <x:v>1</x:v>
      </x:c>
      <x:c r="N437" s="45" t="n">
        <x:f>AVERAGE(B413:B437)</x:f>
        <x:v>1</x:v>
      </x:c>
      <x:c r="O437" s="45" t="n">
        <x:f>AVERAGE(C413:C437)</x:f>
        <x:v>0.99</x:v>
      </x:c>
      <x:c r="P437" s="45" t="n">
        <x:f>AVERAGE(B408:B437)</x:f>
        <x:v>1</x:v>
      </x:c>
      <x:c r="Q437" s="45" t="n">
        <x:f>AVERAGE(C408:C437)</x:f>
        <x:v>0.9916666666666667</x:v>
      </x:c>
      <x:c r="R437" s="45" t="n">
        <x:f>AVERAGE(B398:B437)</x:f>
        <x:v>1</x:v>
      </x:c>
      <x:c r="S437" s="45" t="n">
        <x:f>AVERAGE(C398:C437)</x:f>
        <x:v>0.98125</x:v>
      </x:c>
      <x:c r="T437" s="45" t="n">
        <x:f>AVERAGE(B388:B437)</x:f>
        <x:v>0.995</x:v>
      </x:c>
      <x:c r="U437" s="45" t="n">
        <x:f>AVERAGE(C388:C437)</x:f>
        <x:v>0.985</x:v>
      </x:c>
    </x:row>
    <x:row r="438">
      <x:c r="A438" s="42" t="n">
        <x:v>437</x:v>
      </x:c>
      <x:c r="B438" s="45" t="n">
        <x:v>1</x:v>
      </x:c>
      <x:c r="C438" s="45" t="n">
        <x:v>1</x:v>
      </x:c>
      <x:c r="D438" s="42" t="n">
        <x:f>IF(A438&gt;=$X$2,A438-$X$2+1,"")</x:f>
        <x:v>293</x:v>
      </x:c>
      <x:c r="E438" s="42" t="n">
        <x:f>IF(A438&gt;=$X$3,A438-$X$3+1,"")</x:f>
        <x:v>292</x:v>
      </x:c>
      <x:c r="F438" s="45" t="n">
        <x:f>AVERAGE(B434:B438)</x:f>
        <x:v>1</x:v>
      </x:c>
      <x:c r="G438" s="45" t="n">
        <x:f>AVERAGE(C434:C438)</x:f>
        <x:v>1</x:v>
      </x:c>
      <x:c r="H438" s="45" t="n">
        <x:f>AVERAGE(B429:B438)</x:f>
        <x:v>1</x:v>
      </x:c>
      <x:c r="I438" s="45" t="n">
        <x:f>AVERAGE(C429:C438)</x:f>
        <x:v>1</x:v>
      </x:c>
      <x:c r="J438" s="45" t="n">
        <x:f>AVERAGE(B424:B438)</x:f>
        <x:v>1</x:v>
      </x:c>
      <x:c r="K438" s="45" t="n">
        <x:f>AVERAGE(C424:C438)</x:f>
        <x:v>1</x:v>
      </x:c>
      <x:c r="L438" s="45" t="n">
        <x:f>AVERAGE(B419:B438)</x:f>
        <x:v>1</x:v>
      </x:c>
      <x:c r="M438" s="45" t="n">
        <x:f>AVERAGE(C419:C438)</x:f>
        <x:v>1</x:v>
      </x:c>
      <x:c r="N438" s="45" t="n">
        <x:f>AVERAGE(B414:B438)</x:f>
        <x:v>1</x:v>
      </x:c>
      <x:c r="O438" s="45" t="n">
        <x:f>AVERAGE(C414:C438)</x:f>
        <x:v>1</x:v>
      </x:c>
      <x:c r="P438" s="45" t="n">
        <x:f>AVERAGE(B409:B438)</x:f>
        <x:v>1</x:v>
      </x:c>
      <x:c r="Q438" s="45" t="n">
        <x:f>AVERAGE(C409:C438)</x:f>
        <x:v>0.9916666666666667</x:v>
      </x:c>
      <x:c r="R438" s="45" t="n">
        <x:f>AVERAGE(B399:B438)</x:f>
        <x:v>1</x:v>
      </x:c>
      <x:c r="S438" s="45" t="n">
        <x:f>AVERAGE(C399:C438)</x:f>
        <x:v>0.98125</x:v>
      </x:c>
      <x:c r="T438" s="45" t="n">
        <x:f>AVERAGE(B389:B438)</x:f>
        <x:v>0.995</x:v>
      </x:c>
      <x:c r="U438" s="45" t="n">
        <x:f>AVERAGE(C389:C438)</x:f>
        <x:v>0.985</x:v>
      </x:c>
    </x:row>
    <x:row r="439">
      <x:c r="A439" s="42" t="n">
        <x:v>438</x:v>
      </x:c>
      <x:c r="B439" s="45" t="n">
        <x:v>1</x:v>
      </x:c>
      <x:c r="C439" s="45" t="n">
        <x:v>1</x:v>
      </x:c>
      <x:c r="D439" s="42" t="n">
        <x:f>IF(A439&gt;=$X$2,A439-$X$2+1,"")</x:f>
        <x:v>294</x:v>
      </x:c>
      <x:c r="E439" s="42" t="n">
        <x:f>IF(A439&gt;=$X$3,A439-$X$3+1,"")</x:f>
        <x:v>293</x:v>
      </x:c>
      <x:c r="F439" s="45" t="n">
        <x:f>AVERAGE(B435:B439)</x:f>
        <x:v>1</x:v>
      </x:c>
      <x:c r="G439" s="45" t="n">
        <x:f>AVERAGE(C435:C439)</x:f>
        <x:v>1</x:v>
      </x:c>
      <x:c r="H439" s="45" t="n">
        <x:f>AVERAGE(B430:B439)</x:f>
        <x:v>1</x:v>
      </x:c>
      <x:c r="I439" s="45" t="n">
        <x:f>AVERAGE(C430:C439)</x:f>
        <x:v>1</x:v>
      </x:c>
      <x:c r="J439" s="45" t="n">
        <x:f>AVERAGE(B425:B439)</x:f>
        <x:v>1</x:v>
      </x:c>
      <x:c r="K439" s="45" t="n">
        <x:f>AVERAGE(C425:C439)</x:f>
        <x:v>1</x:v>
      </x:c>
      <x:c r="L439" s="45" t="n">
        <x:f>AVERAGE(B420:B439)</x:f>
        <x:v>1</x:v>
      </x:c>
      <x:c r="M439" s="45" t="n">
        <x:f>AVERAGE(C420:C439)</x:f>
        <x:v>1</x:v>
      </x:c>
      <x:c r="N439" s="45" t="n">
        <x:f>AVERAGE(B415:B439)</x:f>
        <x:v>1</x:v>
      </x:c>
      <x:c r="O439" s="45" t="n">
        <x:f>AVERAGE(C415:C439)</x:f>
        <x:v>1</x:v>
      </x:c>
      <x:c r="P439" s="45" t="n">
        <x:f>AVERAGE(B410:B439)</x:f>
        <x:v>1</x:v>
      </x:c>
      <x:c r="Q439" s="45" t="n">
        <x:f>AVERAGE(C410:C439)</x:f>
        <x:v>0.9916666666666667</x:v>
      </x:c>
      <x:c r="R439" s="45" t="n">
        <x:f>AVERAGE(B400:B439)</x:f>
        <x:v>1</x:v>
      </x:c>
      <x:c r="S439" s="45" t="n">
        <x:f>AVERAGE(C400:C439)</x:f>
        <x:v>0.98125</x:v>
      </x:c>
      <x:c r="T439" s="45" t="n">
        <x:f>AVERAGE(B390:B439)</x:f>
        <x:v>0.995</x:v>
      </x:c>
      <x:c r="U439" s="45" t="n">
        <x:f>AVERAGE(C390:C439)</x:f>
        <x:v>0.985</x:v>
      </x:c>
    </x:row>
    <x:row r="440">
      <x:c r="A440" s="42" t="n">
        <x:v>439</x:v>
      </x:c>
      <x:c r="B440" s="45" t="n">
        <x:v>1</x:v>
      </x:c>
      <x:c r="C440" s="45" t="n">
        <x:v>1</x:v>
      </x:c>
      <x:c r="D440" s="42" t="n">
        <x:f>IF(A440&gt;=$X$2,A440-$X$2+1,"")</x:f>
        <x:v>295</x:v>
      </x:c>
      <x:c r="E440" s="42" t="n">
        <x:f>IF(A440&gt;=$X$3,A440-$X$3+1,"")</x:f>
        <x:v>294</x:v>
      </x:c>
      <x:c r="F440" s="45" t="n">
        <x:f>AVERAGE(B436:B440)</x:f>
        <x:v>1</x:v>
      </x:c>
      <x:c r="G440" s="45" t="n">
        <x:f>AVERAGE(C436:C440)</x:f>
        <x:v>1</x:v>
      </x:c>
      <x:c r="H440" s="45" t="n">
        <x:f>AVERAGE(B431:B440)</x:f>
        <x:v>1</x:v>
      </x:c>
      <x:c r="I440" s="45" t="n">
        <x:f>AVERAGE(C431:C440)</x:f>
        <x:v>1</x:v>
      </x:c>
      <x:c r="J440" s="45" t="n">
        <x:f>AVERAGE(B426:B440)</x:f>
        <x:v>1</x:v>
      </x:c>
      <x:c r="K440" s="45" t="n">
        <x:f>AVERAGE(C426:C440)</x:f>
        <x:v>1</x:v>
      </x:c>
      <x:c r="L440" s="45" t="n">
        <x:f>AVERAGE(B421:B440)</x:f>
        <x:v>1</x:v>
      </x:c>
      <x:c r="M440" s="45" t="n">
        <x:f>AVERAGE(C421:C440)</x:f>
        <x:v>1</x:v>
      </x:c>
      <x:c r="N440" s="45" t="n">
        <x:f>AVERAGE(B416:B440)</x:f>
        <x:v>1</x:v>
      </x:c>
      <x:c r="O440" s="45" t="n">
        <x:f>AVERAGE(C416:C440)</x:f>
        <x:v>1</x:v>
      </x:c>
      <x:c r="P440" s="45" t="n">
        <x:f>AVERAGE(B411:B440)</x:f>
        <x:v>1</x:v>
      </x:c>
      <x:c r="Q440" s="45" t="n">
        <x:f>AVERAGE(C411:C440)</x:f>
        <x:v>0.9916666666666667</x:v>
      </x:c>
      <x:c r="R440" s="45" t="n">
        <x:f>AVERAGE(B401:B440)</x:f>
        <x:v>1</x:v>
      </x:c>
      <x:c r="S440" s="45" t="n">
        <x:f>AVERAGE(C401:C440)</x:f>
        <x:v>0.98125</x:v>
      </x:c>
      <x:c r="T440" s="45" t="n">
        <x:f>AVERAGE(B391:B440)</x:f>
        <x:v>0.995</x:v>
      </x:c>
      <x:c r="U440" s="45" t="n">
        <x:f>AVERAGE(C391:C440)</x:f>
        <x:v>0.985</x:v>
      </x:c>
    </x:row>
    <x:row r="441">
      <x:c r="A441" s="42" t="n">
        <x:v>440</x:v>
      </x:c>
      <x:c r="B441" s="45" t="n">
        <x:v>1</x:v>
      </x:c>
      <x:c r="C441" s="45" t="n">
        <x:v>1</x:v>
      </x:c>
      <x:c r="D441" s="42" t="n">
        <x:f>IF(A441&gt;=$X$2,A441-$X$2+1,"")</x:f>
        <x:v>296</x:v>
      </x:c>
      <x:c r="E441" s="42" t="n">
        <x:f>IF(A441&gt;=$X$3,A441-$X$3+1,"")</x:f>
        <x:v>295</x:v>
      </x:c>
      <x:c r="F441" s="45" t="n">
        <x:f>AVERAGE(B437:B441)</x:f>
        <x:v>1</x:v>
      </x:c>
      <x:c r="G441" s="45" t="n">
        <x:f>AVERAGE(C437:C441)</x:f>
        <x:v>1</x:v>
      </x:c>
      <x:c r="H441" s="45" t="n">
        <x:f>AVERAGE(B432:B441)</x:f>
        <x:v>1</x:v>
      </x:c>
      <x:c r="I441" s="45" t="n">
        <x:f>AVERAGE(C432:C441)</x:f>
        <x:v>1</x:v>
      </x:c>
      <x:c r="J441" s="45" t="n">
        <x:f>AVERAGE(B427:B441)</x:f>
        <x:v>1</x:v>
      </x:c>
      <x:c r="K441" s="45" t="n">
        <x:f>AVERAGE(C427:C441)</x:f>
        <x:v>1</x:v>
      </x:c>
      <x:c r="L441" s="45" t="n">
        <x:f>AVERAGE(B422:B441)</x:f>
        <x:v>1</x:v>
      </x:c>
      <x:c r="M441" s="45" t="n">
        <x:f>AVERAGE(C422:C441)</x:f>
        <x:v>1</x:v>
      </x:c>
      <x:c r="N441" s="45" t="n">
        <x:f>AVERAGE(B417:B441)</x:f>
        <x:v>1</x:v>
      </x:c>
      <x:c r="O441" s="45" t="n">
        <x:f>AVERAGE(C417:C441)</x:f>
        <x:v>1</x:v>
      </x:c>
      <x:c r="P441" s="45" t="n">
        <x:f>AVERAGE(B412:B441)</x:f>
        <x:v>1</x:v>
      </x:c>
      <x:c r="Q441" s="45" t="n">
        <x:f>AVERAGE(C412:C441)</x:f>
        <x:v>0.9916666666666667</x:v>
      </x:c>
      <x:c r="R441" s="45" t="n">
        <x:f>AVERAGE(B402:B441)</x:f>
        <x:v>1</x:v>
      </x:c>
      <x:c r="S441" s="45" t="n">
        <x:f>AVERAGE(C402:C441)</x:f>
        <x:v>0.98125</x:v>
      </x:c>
      <x:c r="T441" s="45" t="n">
        <x:f>AVERAGE(B392:B441)</x:f>
        <x:v>0.995</x:v>
      </x:c>
      <x:c r="U441" s="45" t="n">
        <x:f>AVERAGE(C392:C441)</x:f>
        <x:v>0.985</x:v>
      </x:c>
    </x:row>
    <x:row r="442">
      <x:c r="A442" s="42" t="n">
        <x:v>441</x:v>
      </x:c>
      <x:c r="B442" s="45" t="n">
        <x:v>1</x:v>
      </x:c>
      <x:c r="C442" s="45" t="n">
        <x:v>1</x:v>
      </x:c>
      <x:c r="D442" s="42" t="n">
        <x:f>IF(A442&gt;=$X$2,A442-$X$2+1,"")</x:f>
        <x:v>297</x:v>
      </x:c>
      <x:c r="E442" s="42" t="n">
        <x:f>IF(A442&gt;=$X$3,A442-$X$3+1,"")</x:f>
        <x:v>296</x:v>
      </x:c>
      <x:c r="F442" s="45" t="n">
        <x:f>AVERAGE(B438:B442)</x:f>
        <x:v>1</x:v>
      </x:c>
      <x:c r="G442" s="45" t="n">
        <x:f>AVERAGE(C438:C442)</x:f>
        <x:v>1</x:v>
      </x:c>
      <x:c r="H442" s="45" t="n">
        <x:f>AVERAGE(B433:B442)</x:f>
        <x:v>1</x:v>
      </x:c>
      <x:c r="I442" s="45" t="n">
        <x:f>AVERAGE(C433:C442)</x:f>
        <x:v>1</x:v>
      </x:c>
      <x:c r="J442" s="45" t="n">
        <x:f>AVERAGE(B428:B442)</x:f>
        <x:v>1</x:v>
      </x:c>
      <x:c r="K442" s="45" t="n">
        <x:f>AVERAGE(C428:C442)</x:f>
        <x:v>1</x:v>
      </x:c>
      <x:c r="L442" s="45" t="n">
        <x:f>AVERAGE(B423:B442)</x:f>
        <x:v>1</x:v>
      </x:c>
      <x:c r="M442" s="45" t="n">
        <x:f>AVERAGE(C423:C442)</x:f>
        <x:v>1</x:v>
      </x:c>
      <x:c r="N442" s="45" t="n">
        <x:f>AVERAGE(B418:B442)</x:f>
        <x:v>1</x:v>
      </x:c>
      <x:c r="O442" s="45" t="n">
        <x:f>AVERAGE(C418:C442)</x:f>
        <x:v>1</x:v>
      </x:c>
      <x:c r="P442" s="45" t="n">
        <x:f>AVERAGE(B413:B442)</x:f>
        <x:v>1</x:v>
      </x:c>
      <x:c r="Q442" s="45" t="n">
        <x:f>AVERAGE(C413:C442)</x:f>
        <x:v>0.9916666666666667</x:v>
      </x:c>
      <x:c r="R442" s="45" t="n">
        <x:f>AVERAGE(B403:B442)</x:f>
        <x:v>1</x:v>
      </x:c>
      <x:c r="S442" s="45" t="n">
        <x:f>AVERAGE(C403:C442)</x:f>
        <x:v>0.9875</x:v>
      </x:c>
      <x:c r="T442" s="45" t="n">
        <x:f>AVERAGE(B393:B442)</x:f>
        <x:v>0.995</x:v>
      </x:c>
      <x:c r="U442" s="45" t="n">
        <x:f>AVERAGE(C393:C442)</x:f>
        <x:v>0.985</x:v>
      </x:c>
    </x:row>
    <x:row r="443">
      <x:c r="A443" s="42" t="n">
        <x:v>442</x:v>
      </x:c>
      <x:c r="B443" s="45" t="n">
        <x:v>1</x:v>
      </x:c>
      <x:c r="C443" s="45" t="n">
        <x:v>1</x:v>
      </x:c>
      <x:c r="D443" s="42" t="n">
        <x:f>IF(A443&gt;=$X$2,A443-$X$2+1,"")</x:f>
        <x:v>298</x:v>
      </x:c>
      <x:c r="E443" s="42" t="n">
        <x:f>IF(A443&gt;=$X$3,A443-$X$3+1,"")</x:f>
        <x:v>297</x:v>
      </x:c>
      <x:c r="F443" s="45" t="n">
        <x:f>AVERAGE(B439:B443)</x:f>
        <x:v>1</x:v>
      </x:c>
      <x:c r="G443" s="45" t="n">
        <x:f>AVERAGE(C439:C443)</x:f>
        <x:v>1</x:v>
      </x:c>
      <x:c r="H443" s="45" t="n">
        <x:f>AVERAGE(B434:B443)</x:f>
        <x:v>1</x:v>
      </x:c>
      <x:c r="I443" s="45" t="n">
        <x:f>AVERAGE(C434:C443)</x:f>
        <x:v>1</x:v>
      </x:c>
      <x:c r="J443" s="45" t="n">
        <x:f>AVERAGE(B429:B443)</x:f>
        <x:v>1</x:v>
      </x:c>
      <x:c r="K443" s="45" t="n">
        <x:f>AVERAGE(C429:C443)</x:f>
        <x:v>1</x:v>
      </x:c>
      <x:c r="L443" s="45" t="n">
        <x:f>AVERAGE(B424:B443)</x:f>
        <x:v>1</x:v>
      </x:c>
      <x:c r="M443" s="45" t="n">
        <x:f>AVERAGE(C424:C443)</x:f>
        <x:v>1</x:v>
      </x:c>
      <x:c r="N443" s="45" t="n">
        <x:f>AVERAGE(B419:B443)</x:f>
        <x:v>1</x:v>
      </x:c>
      <x:c r="O443" s="45" t="n">
        <x:f>AVERAGE(C419:C443)</x:f>
        <x:v>1</x:v>
      </x:c>
      <x:c r="P443" s="45" t="n">
        <x:f>AVERAGE(B414:B443)</x:f>
        <x:v>1</x:v>
      </x:c>
      <x:c r="Q443" s="45" t="n">
        <x:f>AVERAGE(C414:C443)</x:f>
        <x:v>1</x:v>
      </x:c>
      <x:c r="R443" s="45" t="n">
        <x:f>AVERAGE(B404:B443)</x:f>
        <x:v>1</x:v>
      </x:c>
      <x:c r="S443" s="45" t="n">
        <x:f>AVERAGE(C404:C443)</x:f>
        <x:v>0.9875</x:v>
      </x:c>
      <x:c r="T443" s="45" t="n">
        <x:f>AVERAGE(B394:B443)</x:f>
        <x:v>1</x:v>
      </x:c>
      <x:c r="U443" s="45" t="n">
        <x:f>AVERAGE(C394:C443)</x:f>
        <x:v>0.985</x:v>
      </x:c>
    </x:row>
    <x:row r="444">
      <x:c r="A444" s="42" t="n">
        <x:v>443</x:v>
      </x:c>
      <x:c r="B444" s="45" t="n">
        <x:v>1</x:v>
      </x:c>
      <x:c r="C444" s="45" t="n">
        <x:v>1</x:v>
      </x:c>
      <x:c r="D444" s="42" t="n">
        <x:f>IF(A444&gt;=$X$2,A444-$X$2+1,"")</x:f>
        <x:v>299</x:v>
      </x:c>
      <x:c r="E444" s="42" t="n">
        <x:f>IF(A444&gt;=$X$3,A444-$X$3+1,"")</x:f>
        <x:v>298</x:v>
      </x:c>
      <x:c r="F444" s="45" t="n">
        <x:f>AVERAGE(B440:B444)</x:f>
        <x:v>1</x:v>
      </x:c>
      <x:c r="G444" s="45" t="n">
        <x:f>AVERAGE(C440:C444)</x:f>
        <x:v>1</x:v>
      </x:c>
      <x:c r="H444" s="45" t="n">
        <x:f>AVERAGE(B435:B444)</x:f>
        <x:v>1</x:v>
      </x:c>
      <x:c r="I444" s="45" t="n">
        <x:f>AVERAGE(C435:C444)</x:f>
        <x:v>1</x:v>
      </x:c>
      <x:c r="J444" s="45" t="n">
        <x:f>AVERAGE(B430:B444)</x:f>
        <x:v>1</x:v>
      </x:c>
      <x:c r="K444" s="45" t="n">
        <x:f>AVERAGE(C430:C444)</x:f>
        <x:v>1</x:v>
      </x:c>
      <x:c r="L444" s="45" t="n">
        <x:f>AVERAGE(B425:B444)</x:f>
        <x:v>1</x:v>
      </x:c>
      <x:c r="M444" s="45" t="n">
        <x:f>AVERAGE(C425:C444)</x:f>
        <x:v>1</x:v>
      </x:c>
      <x:c r="N444" s="45" t="n">
        <x:f>AVERAGE(B420:B444)</x:f>
        <x:v>1</x:v>
      </x:c>
      <x:c r="O444" s="45" t="n">
        <x:f>AVERAGE(C420:C444)</x:f>
        <x:v>1</x:v>
      </x:c>
      <x:c r="P444" s="45" t="n">
        <x:f>AVERAGE(B415:B444)</x:f>
        <x:v>1</x:v>
      </x:c>
      <x:c r="Q444" s="45" t="n">
        <x:f>AVERAGE(C415:C444)</x:f>
        <x:v>1</x:v>
      </x:c>
      <x:c r="R444" s="45" t="n">
        <x:f>AVERAGE(B405:B444)</x:f>
        <x:v>1</x:v>
      </x:c>
      <x:c r="S444" s="45" t="n">
        <x:f>AVERAGE(C405:C444)</x:f>
        <x:v>0.99375</x:v>
      </x:c>
      <x:c r="T444" s="45" t="n">
        <x:f>AVERAGE(B395:B444)</x:f>
        <x:v>1</x:v>
      </x:c>
      <x:c r="U444" s="45" t="n">
        <x:f>AVERAGE(C395:C444)</x:f>
        <x:v>0.985</x:v>
      </x:c>
    </x:row>
    <x:row r="445">
      <x:c r="A445" s="42" t="n">
        <x:v>444</x:v>
      </x:c>
      <x:c r="B445" s="45" t="n">
        <x:v>1</x:v>
      </x:c>
      <x:c r="C445" s="45" t="n">
        <x:v>1</x:v>
      </x:c>
      <x:c r="D445" s="42" t="n">
        <x:f>IF(A445&gt;=$X$2,A445-$X$2+1,"")</x:f>
        <x:v>300</x:v>
      </x:c>
      <x:c r="E445" s="42" t="n">
        <x:f>IF(A445&gt;=$X$3,A445-$X$3+1,"")</x:f>
        <x:v>299</x:v>
      </x:c>
      <x:c r="F445" s="45" t="n">
        <x:f>AVERAGE(B441:B445)</x:f>
        <x:v>1</x:v>
      </x:c>
      <x:c r="G445" s="45" t="n">
        <x:f>AVERAGE(C441:C445)</x:f>
        <x:v>1</x:v>
      </x:c>
      <x:c r="H445" s="45" t="n">
        <x:f>AVERAGE(B436:B445)</x:f>
        <x:v>1</x:v>
      </x:c>
      <x:c r="I445" s="45" t="n">
        <x:f>AVERAGE(C436:C445)</x:f>
        <x:v>1</x:v>
      </x:c>
      <x:c r="J445" s="45" t="n">
        <x:f>AVERAGE(B431:B445)</x:f>
        <x:v>1</x:v>
      </x:c>
      <x:c r="K445" s="45" t="n">
        <x:f>AVERAGE(C431:C445)</x:f>
        <x:v>1</x:v>
      </x:c>
      <x:c r="L445" s="45" t="n">
        <x:f>AVERAGE(B426:B445)</x:f>
        <x:v>1</x:v>
      </x:c>
      <x:c r="M445" s="45" t="n">
        <x:f>AVERAGE(C426:C445)</x:f>
        <x:v>1</x:v>
      </x:c>
      <x:c r="N445" s="45" t="n">
        <x:f>AVERAGE(B421:B445)</x:f>
        <x:v>1</x:v>
      </x:c>
      <x:c r="O445" s="45" t="n">
        <x:f>AVERAGE(C421:C445)</x:f>
        <x:v>1</x:v>
      </x:c>
      <x:c r="P445" s="45" t="n">
        <x:f>AVERAGE(B416:B445)</x:f>
        <x:v>1</x:v>
      </x:c>
      <x:c r="Q445" s="45" t="n">
        <x:f>AVERAGE(C416:C445)</x:f>
        <x:v>1</x:v>
      </x:c>
      <x:c r="R445" s="45" t="n">
        <x:f>AVERAGE(B406:B445)</x:f>
        <x:v>1</x:v>
      </x:c>
      <x:c r="S445" s="45" t="n">
        <x:f>AVERAGE(C406:C445)</x:f>
        <x:v>0.99375</x:v>
      </x:c>
      <x:c r="T445" s="45" t="n">
        <x:f>AVERAGE(B396:B445)</x:f>
        <x:v>1</x:v>
      </x:c>
      <x:c r="U445" s="45" t="n">
        <x:f>AVERAGE(C396:C445)</x:f>
        <x:v>0.985</x:v>
      </x:c>
    </x:row>
    <x:row r="446">
      <x:c r="A446" s="42" t="n">
        <x:v>445</x:v>
      </x:c>
      <x:c r="B446" s="45" t="n">
        <x:v>1</x:v>
      </x:c>
      <x:c r="C446" s="45" t="n">
        <x:v>1</x:v>
      </x:c>
      <x:c r="D446" s="42" t="n">
        <x:f>IF(A446&gt;=$X$2,A446-$X$2+1,"")</x:f>
        <x:v>301</x:v>
      </x:c>
      <x:c r="E446" s="42" t="n">
        <x:f>IF(A446&gt;=$X$3,A446-$X$3+1,"")</x:f>
        <x:v>300</x:v>
      </x:c>
      <x:c r="F446" s="45" t="n">
        <x:f>AVERAGE(B442:B446)</x:f>
        <x:v>1</x:v>
      </x:c>
      <x:c r="G446" s="45" t="n">
        <x:f>AVERAGE(C442:C446)</x:f>
        <x:v>1</x:v>
      </x:c>
      <x:c r="H446" s="45" t="n">
        <x:f>AVERAGE(B437:B446)</x:f>
        <x:v>1</x:v>
      </x:c>
      <x:c r="I446" s="45" t="n">
        <x:f>AVERAGE(C437:C446)</x:f>
        <x:v>1</x:v>
      </x:c>
      <x:c r="J446" s="45" t="n">
        <x:f>AVERAGE(B432:B446)</x:f>
        <x:v>1</x:v>
      </x:c>
      <x:c r="K446" s="45" t="n">
        <x:f>AVERAGE(C432:C446)</x:f>
        <x:v>1</x:v>
      </x:c>
      <x:c r="L446" s="45" t="n">
        <x:f>AVERAGE(B427:B446)</x:f>
        <x:v>1</x:v>
      </x:c>
      <x:c r="M446" s="45" t="n">
        <x:f>AVERAGE(C427:C446)</x:f>
        <x:v>1</x:v>
      </x:c>
      <x:c r="N446" s="45" t="n">
        <x:f>AVERAGE(B422:B446)</x:f>
        <x:v>1</x:v>
      </x:c>
      <x:c r="O446" s="45" t="n">
        <x:f>AVERAGE(C422:C446)</x:f>
        <x:v>1</x:v>
      </x:c>
      <x:c r="P446" s="45" t="n">
        <x:f>AVERAGE(B417:B446)</x:f>
        <x:v>1</x:v>
      </x:c>
      <x:c r="Q446" s="45" t="n">
        <x:f>AVERAGE(C417:C446)</x:f>
        <x:v>1</x:v>
      </x:c>
      <x:c r="R446" s="45" t="n">
        <x:f>AVERAGE(B407:B446)</x:f>
        <x:v>1</x:v>
      </x:c>
      <x:c r="S446" s="45" t="n">
        <x:f>AVERAGE(C407:C446)</x:f>
        <x:v>0.99375</x:v>
      </x:c>
      <x:c r="T446" s="45" t="n">
        <x:f>AVERAGE(B397:B446)</x:f>
        <x:v>1</x:v>
      </x:c>
      <x:c r="U446" s="45" t="n">
        <x:f>AVERAGE(C397:C446)</x:f>
        <x:v>0.985</x:v>
      </x:c>
    </x:row>
    <x:row r="447">
      <x:c r="A447" s="42" t="n">
        <x:v>446</x:v>
      </x:c>
      <x:c r="B447" s="45" t="n">
        <x:v>1</x:v>
      </x:c>
      <x:c r="C447" s="45" t="n">
        <x:v>1</x:v>
      </x:c>
      <x:c r="D447" s="42" t="n">
        <x:f>IF(A447&gt;=$X$2,A447-$X$2+1,"")</x:f>
        <x:v>302</x:v>
      </x:c>
      <x:c r="E447" s="42" t="n">
        <x:f>IF(A447&gt;=$X$3,A447-$X$3+1,"")</x:f>
        <x:v>301</x:v>
      </x:c>
      <x:c r="F447" s="45" t="n">
        <x:f>AVERAGE(B443:B447)</x:f>
        <x:v>1</x:v>
      </x:c>
      <x:c r="G447" s="45" t="n">
        <x:f>AVERAGE(C443:C447)</x:f>
        <x:v>1</x:v>
      </x:c>
      <x:c r="H447" s="45" t="n">
        <x:f>AVERAGE(B438:B447)</x:f>
        <x:v>1</x:v>
      </x:c>
      <x:c r="I447" s="45" t="n">
        <x:f>AVERAGE(C438:C447)</x:f>
        <x:v>1</x:v>
      </x:c>
      <x:c r="J447" s="45" t="n">
        <x:f>AVERAGE(B433:B447)</x:f>
        <x:v>1</x:v>
      </x:c>
      <x:c r="K447" s="45" t="n">
        <x:f>AVERAGE(C433:C447)</x:f>
        <x:v>1</x:v>
      </x:c>
      <x:c r="L447" s="45" t="n">
        <x:f>AVERAGE(B428:B447)</x:f>
        <x:v>1</x:v>
      </x:c>
      <x:c r="M447" s="45" t="n">
        <x:f>AVERAGE(C428:C447)</x:f>
        <x:v>1</x:v>
      </x:c>
      <x:c r="N447" s="45" t="n">
        <x:f>AVERAGE(B423:B447)</x:f>
        <x:v>1</x:v>
      </x:c>
      <x:c r="O447" s="45" t="n">
        <x:f>AVERAGE(C423:C447)</x:f>
        <x:v>1</x:v>
      </x:c>
      <x:c r="P447" s="45" t="n">
        <x:f>AVERAGE(B418:B447)</x:f>
        <x:v>1</x:v>
      </x:c>
      <x:c r="Q447" s="45" t="n">
        <x:f>AVERAGE(C418:C447)</x:f>
        <x:v>1</x:v>
      </x:c>
      <x:c r="R447" s="45" t="n">
        <x:f>AVERAGE(B408:B447)</x:f>
        <x:v>1</x:v>
      </x:c>
      <x:c r="S447" s="45" t="n">
        <x:f>AVERAGE(C408:C447)</x:f>
        <x:v>0.99375</x:v>
      </x:c>
      <x:c r="T447" s="45" t="n">
        <x:f>AVERAGE(B398:B447)</x:f>
        <x:v>1</x:v>
      </x:c>
      <x:c r="U447" s="45" t="n">
        <x:f>AVERAGE(C398:C447)</x:f>
        <x:v>0.985</x:v>
      </x:c>
    </x:row>
    <x:row r="448">
      <x:c r="A448" s="42" t="n">
        <x:v>447</x:v>
      </x:c>
      <x:c r="B448" s="45" t="n">
        <x:v>1</x:v>
      </x:c>
      <x:c r="C448" s="45" t="n">
        <x:v>1</x:v>
      </x:c>
      <x:c r="D448" s="42" t="n">
        <x:f>IF(A448&gt;=$X$2,A448-$X$2+1,"")</x:f>
        <x:v>303</x:v>
      </x:c>
      <x:c r="E448" s="42" t="n">
        <x:f>IF(A448&gt;=$X$3,A448-$X$3+1,"")</x:f>
        <x:v>302</x:v>
      </x:c>
      <x:c r="F448" s="45" t="n">
        <x:f>AVERAGE(B444:B448)</x:f>
        <x:v>1</x:v>
      </x:c>
      <x:c r="G448" s="45" t="n">
        <x:f>AVERAGE(C444:C448)</x:f>
        <x:v>1</x:v>
      </x:c>
      <x:c r="H448" s="45" t="n">
        <x:f>AVERAGE(B439:B448)</x:f>
        <x:v>1</x:v>
      </x:c>
      <x:c r="I448" s="45" t="n">
        <x:f>AVERAGE(C439:C448)</x:f>
        <x:v>1</x:v>
      </x:c>
      <x:c r="J448" s="45" t="n">
        <x:f>AVERAGE(B434:B448)</x:f>
        <x:v>1</x:v>
      </x:c>
      <x:c r="K448" s="45" t="n">
        <x:f>AVERAGE(C434:C448)</x:f>
        <x:v>1</x:v>
      </x:c>
      <x:c r="L448" s="45" t="n">
        <x:f>AVERAGE(B429:B448)</x:f>
        <x:v>1</x:v>
      </x:c>
      <x:c r="M448" s="45" t="n">
        <x:f>AVERAGE(C429:C448)</x:f>
        <x:v>1</x:v>
      </x:c>
      <x:c r="N448" s="45" t="n">
        <x:f>AVERAGE(B424:B448)</x:f>
        <x:v>1</x:v>
      </x:c>
      <x:c r="O448" s="45" t="n">
        <x:f>AVERAGE(C424:C448)</x:f>
        <x:v>1</x:v>
      </x:c>
      <x:c r="P448" s="45" t="n">
        <x:f>AVERAGE(B419:B448)</x:f>
        <x:v>1</x:v>
      </x:c>
      <x:c r="Q448" s="45" t="n">
        <x:f>AVERAGE(C419:C448)</x:f>
        <x:v>1</x:v>
      </x:c>
      <x:c r="R448" s="45" t="n">
        <x:f>AVERAGE(B409:B448)</x:f>
        <x:v>1</x:v>
      </x:c>
      <x:c r="S448" s="45" t="n">
        <x:f>AVERAGE(C409:C448)</x:f>
        <x:v>0.99375</x:v>
      </x:c>
      <x:c r="T448" s="45" t="n">
        <x:f>AVERAGE(B399:B448)</x:f>
        <x:v>1</x:v>
      </x:c>
      <x:c r="U448" s="45" t="n">
        <x:f>AVERAGE(C399:C448)</x:f>
        <x:v>0.985</x:v>
      </x:c>
    </x:row>
    <x:row r="449">
      <x:c r="A449" s="42" t="n">
        <x:v>448</x:v>
      </x:c>
      <x:c r="B449" s="45" t="n">
        <x:v>1</x:v>
      </x:c>
      <x:c r="C449" s="45" t="n">
        <x:v>1</x:v>
      </x:c>
      <x:c r="D449" s="42" t="n">
        <x:f>IF(A449&gt;=$X$2,A449-$X$2+1,"")</x:f>
        <x:v>304</x:v>
      </x:c>
      <x:c r="E449" s="42" t="n">
        <x:f>IF(A449&gt;=$X$3,A449-$X$3+1,"")</x:f>
        <x:v>303</x:v>
      </x:c>
      <x:c r="F449" s="45" t="n">
        <x:f>AVERAGE(B445:B449)</x:f>
        <x:v>1</x:v>
      </x:c>
      <x:c r="G449" s="45" t="n">
        <x:f>AVERAGE(C445:C449)</x:f>
        <x:v>1</x:v>
      </x:c>
      <x:c r="H449" s="45" t="n">
        <x:f>AVERAGE(B440:B449)</x:f>
        <x:v>1</x:v>
      </x:c>
      <x:c r="I449" s="45" t="n">
        <x:f>AVERAGE(C440:C449)</x:f>
        <x:v>1</x:v>
      </x:c>
      <x:c r="J449" s="45" t="n">
        <x:f>AVERAGE(B435:B449)</x:f>
        <x:v>1</x:v>
      </x:c>
      <x:c r="K449" s="45" t="n">
        <x:f>AVERAGE(C435:C449)</x:f>
        <x:v>1</x:v>
      </x:c>
      <x:c r="L449" s="45" t="n">
        <x:f>AVERAGE(B430:B449)</x:f>
        <x:v>1</x:v>
      </x:c>
      <x:c r="M449" s="45" t="n">
        <x:f>AVERAGE(C430:C449)</x:f>
        <x:v>1</x:v>
      </x:c>
      <x:c r="N449" s="45" t="n">
        <x:f>AVERAGE(B425:B449)</x:f>
        <x:v>1</x:v>
      </x:c>
      <x:c r="O449" s="45" t="n">
        <x:f>AVERAGE(C425:C449)</x:f>
        <x:v>1</x:v>
      </x:c>
      <x:c r="P449" s="45" t="n">
        <x:f>AVERAGE(B420:B449)</x:f>
        <x:v>1</x:v>
      </x:c>
      <x:c r="Q449" s="45" t="n">
        <x:f>AVERAGE(C420:C449)</x:f>
        <x:v>1</x:v>
      </x:c>
      <x:c r="R449" s="45" t="n">
        <x:f>AVERAGE(B410:B449)</x:f>
        <x:v>1</x:v>
      </x:c>
      <x:c r="S449" s="45" t="n">
        <x:f>AVERAGE(C410:C449)</x:f>
        <x:v>0.99375</x:v>
      </x:c>
      <x:c r="T449" s="45" t="n">
        <x:f>AVERAGE(B400:B449)</x:f>
        <x:v>1</x:v>
      </x:c>
      <x:c r="U449" s="45" t="n">
        <x:f>AVERAGE(C400:C449)</x:f>
        <x:v>0.985</x:v>
      </x:c>
    </x:row>
    <x:row r="450">
      <x:c r="A450" s="42" t="n">
        <x:v>449</x:v>
      </x:c>
      <x:c r="B450" s="45" t="n">
        <x:v>1</x:v>
      </x:c>
      <x:c r="C450" s="45" t="n">
        <x:v>1</x:v>
      </x:c>
      <x:c r="D450" s="42" t="n">
        <x:f>IF(A450&gt;=$X$2,A450-$X$2+1,"")</x:f>
        <x:v>305</x:v>
      </x:c>
      <x:c r="E450" s="42" t="n">
        <x:f>IF(A450&gt;=$X$3,A450-$X$3+1,"")</x:f>
        <x:v>304</x:v>
      </x:c>
      <x:c r="F450" s="45" t="n">
        <x:f>AVERAGE(B446:B450)</x:f>
        <x:v>1</x:v>
      </x:c>
      <x:c r="G450" s="45" t="n">
        <x:f>AVERAGE(C446:C450)</x:f>
        <x:v>1</x:v>
      </x:c>
      <x:c r="H450" s="45" t="n">
        <x:f>AVERAGE(B441:B450)</x:f>
        <x:v>1</x:v>
      </x:c>
      <x:c r="I450" s="45" t="n">
        <x:f>AVERAGE(C441:C450)</x:f>
        <x:v>1</x:v>
      </x:c>
      <x:c r="J450" s="45" t="n">
        <x:f>AVERAGE(B436:B450)</x:f>
        <x:v>1</x:v>
      </x:c>
      <x:c r="K450" s="45" t="n">
        <x:f>AVERAGE(C436:C450)</x:f>
        <x:v>1</x:v>
      </x:c>
      <x:c r="L450" s="45" t="n">
        <x:f>AVERAGE(B431:B450)</x:f>
        <x:v>1</x:v>
      </x:c>
      <x:c r="M450" s="45" t="n">
        <x:f>AVERAGE(C431:C450)</x:f>
        <x:v>1</x:v>
      </x:c>
      <x:c r="N450" s="45" t="n">
        <x:f>AVERAGE(B426:B450)</x:f>
        <x:v>1</x:v>
      </x:c>
      <x:c r="O450" s="45" t="n">
        <x:f>AVERAGE(C426:C450)</x:f>
        <x:v>1</x:v>
      </x:c>
      <x:c r="P450" s="45" t="n">
        <x:f>AVERAGE(B421:B450)</x:f>
        <x:v>1</x:v>
      </x:c>
      <x:c r="Q450" s="45" t="n">
        <x:f>AVERAGE(C421:C450)</x:f>
        <x:v>1</x:v>
      </x:c>
      <x:c r="R450" s="45" t="n">
        <x:f>AVERAGE(B411:B450)</x:f>
        <x:v>1</x:v>
      </x:c>
      <x:c r="S450" s="45" t="n">
        <x:f>AVERAGE(C411:C450)</x:f>
        <x:v>0.99375</x:v>
      </x:c>
      <x:c r="T450" s="45" t="n">
        <x:f>AVERAGE(B401:B450)</x:f>
        <x:v>1</x:v>
      </x:c>
      <x:c r="U450" s="45" t="n">
        <x:f>AVERAGE(C401:C450)</x:f>
        <x:v>0.985</x:v>
      </x:c>
    </x:row>
    <x:row r="451">
      <x:c r="A451" s="42" t="n">
        <x:v>450</x:v>
      </x:c>
      <x:c r="B451" s="45" t="n">
        <x:v>0.75</x:v>
      </x:c>
      <x:c r="C451" s="45" t="n">
        <x:v>1</x:v>
      </x:c>
      <x:c r="D451" s="42" t="n">
        <x:f>IF(A451&gt;=$X$2,A451-$X$2+1,"")</x:f>
        <x:v>306</x:v>
      </x:c>
      <x:c r="E451" s="42" t="n">
        <x:f>IF(A451&gt;=$X$3,A451-$X$3+1,"")</x:f>
        <x:v>305</x:v>
      </x:c>
      <x:c r="F451" s="45" t="n">
        <x:f>AVERAGE(B447:B451)</x:f>
        <x:v>0.95</x:v>
      </x:c>
      <x:c r="G451" s="45" t="n">
        <x:f>AVERAGE(C447:C451)</x:f>
        <x:v>1</x:v>
      </x:c>
      <x:c r="H451" s="45" t="n">
        <x:f>AVERAGE(B442:B451)</x:f>
        <x:v>0.975</x:v>
      </x:c>
      <x:c r="I451" s="45" t="n">
        <x:f>AVERAGE(C442:C451)</x:f>
        <x:v>1</x:v>
      </x:c>
      <x:c r="J451" s="45" t="n">
        <x:f>AVERAGE(B437:B451)</x:f>
        <x:v>0.9833333333333333</x:v>
      </x:c>
      <x:c r="K451" s="45" t="n">
        <x:f>AVERAGE(C437:C451)</x:f>
        <x:v>1</x:v>
      </x:c>
      <x:c r="L451" s="45" t="n">
        <x:f>AVERAGE(B432:B451)</x:f>
        <x:v>0.9875</x:v>
      </x:c>
      <x:c r="M451" s="45" t="n">
        <x:f>AVERAGE(C432:C451)</x:f>
        <x:v>1</x:v>
      </x:c>
      <x:c r="N451" s="45" t="n">
        <x:f>AVERAGE(B427:B451)</x:f>
        <x:v>0.99</x:v>
      </x:c>
      <x:c r="O451" s="45" t="n">
        <x:f>AVERAGE(C427:C451)</x:f>
        <x:v>1</x:v>
      </x:c>
      <x:c r="P451" s="45" t="n">
        <x:f>AVERAGE(B422:B451)</x:f>
        <x:v>0.9916666666666667</x:v>
      </x:c>
      <x:c r="Q451" s="45" t="n">
        <x:f>AVERAGE(C422:C451)</x:f>
        <x:v>1</x:v>
      </x:c>
      <x:c r="R451" s="45" t="n">
        <x:f>AVERAGE(B412:B451)</x:f>
        <x:v>0.99375</x:v>
      </x:c>
      <x:c r="S451" s="45" t="n">
        <x:f>AVERAGE(C412:C451)</x:f>
        <x:v>0.99375</x:v>
      </x:c>
      <x:c r="T451" s="45" t="n">
        <x:f>AVERAGE(B402:B451)</x:f>
        <x:v>0.995</x:v>
      </x:c>
      <x:c r="U451" s="45" t="n">
        <x:f>AVERAGE(C402:C451)</x:f>
        <x:v>0.985</x:v>
      </x:c>
    </x:row>
    <x:row r="452">
      <x:c r="A452" s="42" t="n">
        <x:v>451</x:v>
      </x:c>
      <x:c r="B452" s="45" t="n">
        <x:v>1</x:v>
      </x:c>
      <x:c r="C452" s="45" t="n">
        <x:v>0.75</x:v>
      </x:c>
      <x:c r="D452" s="42" t="n">
        <x:f>IF(A452&gt;=$X$2,A452-$X$2+1,"")</x:f>
        <x:v>307</x:v>
      </x:c>
      <x:c r="E452" s="42" t="n">
        <x:f>IF(A452&gt;=$X$3,A452-$X$3+1,"")</x:f>
        <x:v>306</x:v>
      </x:c>
      <x:c r="F452" s="45" t="n">
        <x:f>AVERAGE(B448:B452)</x:f>
        <x:v>0.95</x:v>
      </x:c>
      <x:c r="G452" s="45" t="n">
        <x:f>AVERAGE(C448:C452)</x:f>
        <x:v>0.95</x:v>
      </x:c>
      <x:c r="H452" s="45" t="n">
        <x:f>AVERAGE(B443:B452)</x:f>
        <x:v>0.975</x:v>
      </x:c>
      <x:c r="I452" s="45" t="n">
        <x:f>AVERAGE(C443:C452)</x:f>
        <x:v>0.975</x:v>
      </x:c>
      <x:c r="J452" s="45" t="n">
        <x:f>AVERAGE(B438:B452)</x:f>
        <x:v>0.9833333333333333</x:v>
      </x:c>
      <x:c r="K452" s="45" t="n">
        <x:f>AVERAGE(C438:C452)</x:f>
        <x:v>0.9833333333333333</x:v>
      </x:c>
      <x:c r="L452" s="45" t="n">
        <x:f>AVERAGE(B433:B452)</x:f>
        <x:v>0.9875</x:v>
      </x:c>
      <x:c r="M452" s="45" t="n">
        <x:f>AVERAGE(C433:C452)</x:f>
        <x:v>0.9875</x:v>
      </x:c>
      <x:c r="N452" s="45" t="n">
        <x:f>AVERAGE(B428:B452)</x:f>
        <x:v>0.99</x:v>
      </x:c>
      <x:c r="O452" s="45" t="n">
        <x:f>AVERAGE(C428:C452)</x:f>
        <x:v>0.99</x:v>
      </x:c>
      <x:c r="P452" s="45" t="n">
        <x:f>AVERAGE(B423:B452)</x:f>
        <x:v>0.9916666666666667</x:v>
      </x:c>
      <x:c r="Q452" s="45" t="n">
        <x:f>AVERAGE(C423:C452)</x:f>
        <x:v>0.9916666666666667</x:v>
      </x:c>
      <x:c r="R452" s="45" t="n">
        <x:f>AVERAGE(B413:B452)</x:f>
        <x:v>0.99375</x:v>
      </x:c>
      <x:c r="S452" s="45" t="n">
        <x:f>AVERAGE(C413:C452)</x:f>
        <x:v>0.9875</x:v>
      </x:c>
      <x:c r="T452" s="45" t="n">
        <x:f>AVERAGE(B403:B452)</x:f>
        <x:v>0.995</x:v>
      </x:c>
      <x:c r="U452" s="45" t="n">
        <x:f>AVERAGE(C403:C452)</x:f>
        <x:v>0.985</x:v>
      </x:c>
    </x:row>
    <x:row r="453">
      <x:c r="A453" s="42" t="n">
        <x:v>452</x:v>
      </x:c>
      <x:c r="B453" s="45" t="n">
        <x:v>1</x:v>
      </x:c>
      <x:c r="C453" s="45" t="n">
        <x:v>1</x:v>
      </x:c>
      <x:c r="D453" s="42" t="n">
        <x:f>IF(A453&gt;=$X$2,A453-$X$2+1,"")</x:f>
        <x:v>308</x:v>
      </x:c>
      <x:c r="E453" s="42" t="n">
        <x:f>IF(A453&gt;=$X$3,A453-$X$3+1,"")</x:f>
        <x:v>307</x:v>
      </x:c>
      <x:c r="F453" s="45" t="n">
        <x:f>AVERAGE(B449:B453)</x:f>
        <x:v>0.95</x:v>
      </x:c>
      <x:c r="G453" s="45" t="n">
        <x:f>AVERAGE(C449:C453)</x:f>
        <x:v>0.95</x:v>
      </x:c>
      <x:c r="H453" s="45" t="n">
        <x:f>AVERAGE(B444:B453)</x:f>
        <x:v>0.975</x:v>
      </x:c>
      <x:c r="I453" s="45" t="n">
        <x:f>AVERAGE(C444:C453)</x:f>
        <x:v>0.975</x:v>
      </x:c>
      <x:c r="J453" s="45" t="n">
        <x:f>AVERAGE(B439:B453)</x:f>
        <x:v>0.9833333333333333</x:v>
      </x:c>
      <x:c r="K453" s="45" t="n">
        <x:f>AVERAGE(C439:C453)</x:f>
        <x:v>0.9833333333333333</x:v>
      </x:c>
      <x:c r="L453" s="45" t="n">
        <x:f>AVERAGE(B434:B453)</x:f>
        <x:v>0.9875</x:v>
      </x:c>
      <x:c r="M453" s="45" t="n">
        <x:f>AVERAGE(C434:C453)</x:f>
        <x:v>0.9875</x:v>
      </x:c>
      <x:c r="N453" s="45" t="n">
        <x:f>AVERAGE(B429:B453)</x:f>
        <x:v>0.99</x:v>
      </x:c>
      <x:c r="O453" s="45" t="n">
        <x:f>AVERAGE(C429:C453)</x:f>
        <x:v>0.99</x:v>
      </x:c>
      <x:c r="P453" s="45" t="n">
        <x:f>AVERAGE(B424:B453)</x:f>
        <x:v>0.9916666666666667</x:v>
      </x:c>
      <x:c r="Q453" s="45" t="n">
        <x:f>AVERAGE(C424:C453)</x:f>
        <x:v>0.9916666666666667</x:v>
      </x:c>
      <x:c r="R453" s="45" t="n">
        <x:f>AVERAGE(B414:B453)</x:f>
        <x:v>0.99375</x:v>
      </x:c>
      <x:c r="S453" s="45" t="n">
        <x:f>AVERAGE(C414:C453)</x:f>
        <x:v>0.99375</x:v>
      </x:c>
      <x:c r="T453" s="45" t="n">
        <x:f>AVERAGE(B404:B453)</x:f>
        <x:v>0.995</x:v>
      </x:c>
      <x:c r="U453" s="45" t="n">
        <x:f>AVERAGE(C404:C453)</x:f>
        <x:v>0.985</x:v>
      </x:c>
    </x:row>
    <x:row r="454">
      <x:c r="A454" s="42" t="n">
        <x:v>453</x:v>
      </x:c>
      <x:c r="B454" s="45" t="n">
        <x:v>1</x:v>
      </x:c>
      <x:c r="C454" s="45" t="n">
        <x:v>1</x:v>
      </x:c>
      <x:c r="D454" s="42" t="n">
        <x:f>IF(A454&gt;=$X$2,A454-$X$2+1,"")</x:f>
        <x:v>309</x:v>
      </x:c>
      <x:c r="E454" s="42" t="n">
        <x:f>IF(A454&gt;=$X$3,A454-$X$3+1,"")</x:f>
        <x:v>308</x:v>
      </x:c>
      <x:c r="F454" s="45" t="n">
        <x:f>AVERAGE(B450:B454)</x:f>
        <x:v>0.95</x:v>
      </x:c>
      <x:c r="G454" s="45" t="n">
        <x:f>AVERAGE(C450:C454)</x:f>
        <x:v>0.95</x:v>
      </x:c>
      <x:c r="H454" s="45" t="n">
        <x:f>AVERAGE(B445:B454)</x:f>
        <x:v>0.975</x:v>
      </x:c>
      <x:c r="I454" s="45" t="n">
        <x:f>AVERAGE(C445:C454)</x:f>
        <x:v>0.975</x:v>
      </x:c>
      <x:c r="J454" s="45" t="n">
        <x:f>AVERAGE(B440:B454)</x:f>
        <x:v>0.9833333333333333</x:v>
      </x:c>
      <x:c r="K454" s="45" t="n">
        <x:f>AVERAGE(C440:C454)</x:f>
        <x:v>0.9833333333333333</x:v>
      </x:c>
      <x:c r="L454" s="45" t="n">
        <x:f>AVERAGE(B435:B454)</x:f>
        <x:v>0.9875</x:v>
      </x:c>
      <x:c r="M454" s="45" t="n">
        <x:f>AVERAGE(C435:C454)</x:f>
        <x:v>0.9875</x:v>
      </x:c>
      <x:c r="N454" s="45" t="n">
        <x:f>AVERAGE(B430:B454)</x:f>
        <x:v>0.99</x:v>
      </x:c>
      <x:c r="O454" s="45" t="n">
        <x:f>AVERAGE(C430:C454)</x:f>
        <x:v>0.99</x:v>
      </x:c>
      <x:c r="P454" s="45" t="n">
        <x:f>AVERAGE(B425:B454)</x:f>
        <x:v>0.9916666666666667</x:v>
      </x:c>
      <x:c r="Q454" s="45" t="n">
        <x:f>AVERAGE(C425:C454)</x:f>
        <x:v>0.9916666666666667</x:v>
      </x:c>
      <x:c r="R454" s="45" t="n">
        <x:f>AVERAGE(B415:B454)</x:f>
        <x:v>0.99375</x:v>
      </x:c>
      <x:c r="S454" s="45" t="n">
        <x:f>AVERAGE(C415:C454)</x:f>
        <x:v>0.99375</x:v>
      </x:c>
      <x:c r="T454" s="45" t="n">
        <x:f>AVERAGE(B405:B454)</x:f>
        <x:v>0.995</x:v>
      </x:c>
      <x:c r="U454" s="45" t="n">
        <x:f>AVERAGE(C405:C454)</x:f>
        <x:v>0.99</x:v>
      </x:c>
    </x:row>
    <x:row r="455">
      <x:c r="A455" s="42" t="n">
        <x:v>454</x:v>
      </x:c>
      <x:c r="B455" s="45" t="n">
        <x:v>1</x:v>
      </x:c>
      <x:c r="C455" s="45" t="n">
        <x:v>1</x:v>
      </x:c>
      <x:c r="D455" s="42" t="n">
        <x:f>IF(A455&gt;=$X$2,A455-$X$2+1,"")</x:f>
        <x:v>310</x:v>
      </x:c>
      <x:c r="E455" s="42" t="n">
        <x:f>IF(A455&gt;=$X$3,A455-$X$3+1,"")</x:f>
        <x:v>309</x:v>
      </x:c>
      <x:c r="F455" s="45" t="n">
        <x:f>AVERAGE(B451:B455)</x:f>
        <x:v>0.95</x:v>
      </x:c>
      <x:c r="G455" s="45" t="n">
        <x:f>AVERAGE(C451:C455)</x:f>
        <x:v>0.95</x:v>
      </x:c>
      <x:c r="H455" s="45" t="n">
        <x:f>AVERAGE(B446:B455)</x:f>
        <x:v>0.975</x:v>
      </x:c>
      <x:c r="I455" s="45" t="n">
        <x:f>AVERAGE(C446:C455)</x:f>
        <x:v>0.975</x:v>
      </x:c>
      <x:c r="J455" s="45" t="n">
        <x:f>AVERAGE(B441:B455)</x:f>
        <x:v>0.9833333333333333</x:v>
      </x:c>
      <x:c r="K455" s="45" t="n">
        <x:f>AVERAGE(C441:C455)</x:f>
        <x:v>0.9833333333333333</x:v>
      </x:c>
      <x:c r="L455" s="45" t="n">
        <x:f>AVERAGE(B436:B455)</x:f>
        <x:v>0.9875</x:v>
      </x:c>
      <x:c r="M455" s="45" t="n">
        <x:f>AVERAGE(C436:C455)</x:f>
        <x:v>0.9875</x:v>
      </x:c>
      <x:c r="N455" s="45" t="n">
        <x:f>AVERAGE(B431:B455)</x:f>
        <x:v>0.99</x:v>
      </x:c>
      <x:c r="O455" s="45" t="n">
        <x:f>AVERAGE(C431:C455)</x:f>
        <x:v>0.99</x:v>
      </x:c>
      <x:c r="P455" s="45" t="n">
        <x:f>AVERAGE(B426:B455)</x:f>
        <x:v>0.9916666666666667</x:v>
      </x:c>
      <x:c r="Q455" s="45" t="n">
        <x:f>AVERAGE(C426:C455)</x:f>
        <x:v>0.9916666666666667</x:v>
      </x:c>
      <x:c r="R455" s="45" t="n">
        <x:f>AVERAGE(B416:B455)</x:f>
        <x:v>0.99375</x:v>
      </x:c>
      <x:c r="S455" s="45" t="n">
        <x:f>AVERAGE(C416:C455)</x:f>
        <x:v>0.99375</x:v>
      </x:c>
      <x:c r="T455" s="45" t="n">
        <x:f>AVERAGE(B406:B455)</x:f>
        <x:v>0.995</x:v>
      </x:c>
      <x:c r="U455" s="45" t="n">
        <x:f>AVERAGE(C406:C455)</x:f>
        <x:v>0.99</x:v>
      </x:c>
    </x:row>
    <x:row r="456">
      <x:c r="A456" s="42" t="n">
        <x:v>455</x:v>
      </x:c>
      <x:c r="B456" s="45" t="n">
        <x:v>1</x:v>
      </x:c>
      <x:c r="C456" s="45" t="n">
        <x:v>1</x:v>
      </x:c>
      <x:c r="D456" s="42" t="n">
        <x:f>IF(A456&gt;=$X$2,A456-$X$2+1,"")</x:f>
        <x:v>311</x:v>
      </x:c>
      <x:c r="E456" s="42" t="n">
        <x:f>IF(A456&gt;=$X$3,A456-$X$3+1,"")</x:f>
        <x:v>310</x:v>
      </x:c>
      <x:c r="F456" s="45" t="n">
        <x:f>AVERAGE(B452:B456)</x:f>
        <x:v>1</x:v>
      </x:c>
      <x:c r="G456" s="45" t="n">
        <x:f>AVERAGE(C452:C456)</x:f>
        <x:v>0.95</x:v>
      </x:c>
      <x:c r="H456" s="45" t="n">
        <x:f>AVERAGE(B447:B456)</x:f>
        <x:v>0.975</x:v>
      </x:c>
      <x:c r="I456" s="45" t="n">
        <x:f>AVERAGE(C447:C456)</x:f>
        <x:v>0.975</x:v>
      </x:c>
      <x:c r="J456" s="45" t="n">
        <x:f>AVERAGE(B442:B456)</x:f>
        <x:v>0.9833333333333333</x:v>
      </x:c>
      <x:c r="K456" s="45" t="n">
        <x:f>AVERAGE(C442:C456)</x:f>
        <x:v>0.9833333333333333</x:v>
      </x:c>
      <x:c r="L456" s="45" t="n">
        <x:f>AVERAGE(B437:B456)</x:f>
        <x:v>0.9875</x:v>
      </x:c>
      <x:c r="M456" s="45" t="n">
        <x:f>AVERAGE(C437:C456)</x:f>
        <x:v>0.9875</x:v>
      </x:c>
      <x:c r="N456" s="45" t="n">
        <x:f>AVERAGE(B432:B456)</x:f>
        <x:v>0.99</x:v>
      </x:c>
      <x:c r="O456" s="45" t="n">
        <x:f>AVERAGE(C432:C456)</x:f>
        <x:v>0.99</x:v>
      </x:c>
      <x:c r="P456" s="45" t="n">
        <x:f>AVERAGE(B427:B456)</x:f>
        <x:v>0.9916666666666667</x:v>
      </x:c>
      <x:c r="Q456" s="45" t="n">
        <x:f>AVERAGE(C427:C456)</x:f>
        <x:v>0.9916666666666667</x:v>
      </x:c>
      <x:c r="R456" s="45" t="n">
        <x:f>AVERAGE(B417:B456)</x:f>
        <x:v>0.99375</x:v>
      </x:c>
      <x:c r="S456" s="45" t="n">
        <x:f>AVERAGE(C417:C456)</x:f>
        <x:v>0.99375</x:v>
      </x:c>
      <x:c r="T456" s="45" t="n">
        <x:f>AVERAGE(B407:B456)</x:f>
        <x:v>0.995</x:v>
      </x:c>
      <x:c r="U456" s="45" t="n">
        <x:f>AVERAGE(C407:C456)</x:f>
        <x:v>0.99</x:v>
      </x:c>
    </x:row>
    <x:row r="457">
      <x:c r="A457" s="42" t="n">
        <x:v>456</x:v>
      </x:c>
      <x:c r="B457" s="45" t="n">
        <x:v>1</x:v>
      </x:c>
      <x:c r="C457" s="45" t="n">
        <x:v>1</x:v>
      </x:c>
      <x:c r="D457" s="42" t="n">
        <x:f>IF(A457&gt;=$X$2,A457-$X$2+1,"")</x:f>
        <x:v>312</x:v>
      </x:c>
      <x:c r="E457" s="42" t="n">
        <x:f>IF(A457&gt;=$X$3,A457-$X$3+1,"")</x:f>
        <x:v>311</x:v>
      </x:c>
      <x:c r="F457" s="45" t="n">
        <x:f>AVERAGE(B453:B457)</x:f>
        <x:v>1</x:v>
      </x:c>
      <x:c r="G457" s="45" t="n">
        <x:f>AVERAGE(C453:C457)</x:f>
        <x:v>1</x:v>
      </x:c>
      <x:c r="H457" s="45" t="n">
        <x:f>AVERAGE(B448:B457)</x:f>
        <x:v>0.975</x:v>
      </x:c>
      <x:c r="I457" s="45" t="n">
        <x:f>AVERAGE(C448:C457)</x:f>
        <x:v>0.975</x:v>
      </x:c>
      <x:c r="J457" s="45" t="n">
        <x:f>AVERAGE(B443:B457)</x:f>
        <x:v>0.9833333333333333</x:v>
      </x:c>
      <x:c r="K457" s="45" t="n">
        <x:f>AVERAGE(C443:C457)</x:f>
        <x:v>0.9833333333333333</x:v>
      </x:c>
      <x:c r="L457" s="45" t="n">
        <x:f>AVERAGE(B438:B457)</x:f>
        <x:v>0.9875</x:v>
      </x:c>
      <x:c r="M457" s="45" t="n">
        <x:f>AVERAGE(C438:C457)</x:f>
        <x:v>0.9875</x:v>
      </x:c>
      <x:c r="N457" s="45" t="n">
        <x:f>AVERAGE(B433:B457)</x:f>
        <x:v>0.99</x:v>
      </x:c>
      <x:c r="O457" s="45" t="n">
        <x:f>AVERAGE(C433:C457)</x:f>
        <x:v>0.99</x:v>
      </x:c>
      <x:c r="P457" s="45" t="n">
        <x:f>AVERAGE(B428:B457)</x:f>
        <x:v>0.9916666666666667</x:v>
      </x:c>
      <x:c r="Q457" s="45" t="n">
        <x:f>AVERAGE(C428:C457)</x:f>
        <x:v>0.9916666666666667</x:v>
      </x:c>
      <x:c r="R457" s="45" t="n">
        <x:f>AVERAGE(B418:B457)</x:f>
        <x:v>0.99375</x:v>
      </x:c>
      <x:c r="S457" s="45" t="n">
        <x:f>AVERAGE(C418:C457)</x:f>
        <x:v>0.99375</x:v>
      </x:c>
      <x:c r="T457" s="45" t="n">
        <x:f>AVERAGE(B408:B457)</x:f>
        <x:v>0.995</x:v>
      </x:c>
      <x:c r="U457" s="45" t="n">
        <x:f>AVERAGE(C408:C457)</x:f>
        <x:v>0.99</x:v>
      </x:c>
    </x:row>
    <x:row r="458">
      <x:c r="A458" s="42" t="n">
        <x:v>457</x:v>
      </x:c>
      <x:c r="B458" s="45" t="n">
        <x:v>1</x:v>
      </x:c>
      <x:c r="C458" s="45" t="n">
        <x:v>1</x:v>
      </x:c>
      <x:c r="D458" s="42" t="n">
        <x:f>IF(A458&gt;=$X$2,A458-$X$2+1,"")</x:f>
        <x:v>313</x:v>
      </x:c>
      <x:c r="E458" s="42" t="n">
        <x:f>IF(A458&gt;=$X$3,A458-$X$3+1,"")</x:f>
        <x:v>312</x:v>
      </x:c>
      <x:c r="F458" s="45" t="n">
        <x:f>AVERAGE(B454:B458)</x:f>
        <x:v>1</x:v>
      </x:c>
      <x:c r="G458" s="45" t="n">
        <x:f>AVERAGE(C454:C458)</x:f>
        <x:v>1</x:v>
      </x:c>
      <x:c r="H458" s="45" t="n">
        <x:f>AVERAGE(B449:B458)</x:f>
        <x:v>0.975</x:v>
      </x:c>
      <x:c r="I458" s="45" t="n">
        <x:f>AVERAGE(C449:C458)</x:f>
        <x:v>0.975</x:v>
      </x:c>
      <x:c r="J458" s="45" t="n">
        <x:f>AVERAGE(B444:B458)</x:f>
        <x:v>0.9833333333333333</x:v>
      </x:c>
      <x:c r="K458" s="45" t="n">
        <x:f>AVERAGE(C444:C458)</x:f>
        <x:v>0.9833333333333333</x:v>
      </x:c>
      <x:c r="L458" s="45" t="n">
        <x:f>AVERAGE(B439:B458)</x:f>
        <x:v>0.9875</x:v>
      </x:c>
      <x:c r="M458" s="45" t="n">
        <x:f>AVERAGE(C439:C458)</x:f>
        <x:v>0.9875</x:v>
      </x:c>
      <x:c r="N458" s="45" t="n">
        <x:f>AVERAGE(B434:B458)</x:f>
        <x:v>0.99</x:v>
      </x:c>
      <x:c r="O458" s="45" t="n">
        <x:f>AVERAGE(C434:C458)</x:f>
        <x:v>0.99</x:v>
      </x:c>
      <x:c r="P458" s="45" t="n">
        <x:f>AVERAGE(B429:B458)</x:f>
        <x:v>0.9916666666666667</x:v>
      </x:c>
      <x:c r="Q458" s="45" t="n">
        <x:f>AVERAGE(C429:C458)</x:f>
        <x:v>0.9916666666666667</x:v>
      </x:c>
      <x:c r="R458" s="45" t="n">
        <x:f>AVERAGE(B419:B458)</x:f>
        <x:v>0.99375</x:v>
      </x:c>
      <x:c r="S458" s="45" t="n">
        <x:f>AVERAGE(C419:C458)</x:f>
        <x:v>0.99375</x:v>
      </x:c>
      <x:c r="T458" s="45" t="n">
        <x:f>AVERAGE(B409:B458)</x:f>
        <x:v>0.995</x:v>
      </x:c>
      <x:c r="U458" s="45" t="n">
        <x:f>AVERAGE(C409:C458)</x:f>
        <x:v>0.99</x:v>
      </x:c>
    </x:row>
    <x:row r="459">
      <x:c r="A459" s="42" t="n">
        <x:v>458</x:v>
      </x:c>
      <x:c r="B459" s="45" t="n">
        <x:v>1</x:v>
      </x:c>
      <x:c r="C459" s="45" t="n">
        <x:v>1</x:v>
      </x:c>
      <x:c r="D459" s="42" t="n">
        <x:f>IF(A459&gt;=$X$2,A459-$X$2+1,"")</x:f>
        <x:v>314</x:v>
      </x:c>
      <x:c r="E459" s="42" t="n">
        <x:f>IF(A459&gt;=$X$3,A459-$X$3+1,"")</x:f>
        <x:v>313</x:v>
      </x:c>
      <x:c r="F459" s="45" t="n">
        <x:f>AVERAGE(B455:B459)</x:f>
        <x:v>1</x:v>
      </x:c>
      <x:c r="G459" s="45" t="n">
        <x:f>AVERAGE(C455:C459)</x:f>
        <x:v>1</x:v>
      </x:c>
      <x:c r="H459" s="45" t="n">
        <x:f>AVERAGE(B450:B459)</x:f>
        <x:v>0.975</x:v>
      </x:c>
      <x:c r="I459" s="45" t="n">
        <x:f>AVERAGE(C450:C459)</x:f>
        <x:v>0.975</x:v>
      </x:c>
      <x:c r="J459" s="45" t="n">
        <x:f>AVERAGE(B445:B459)</x:f>
        <x:v>0.9833333333333333</x:v>
      </x:c>
      <x:c r="K459" s="45" t="n">
        <x:f>AVERAGE(C445:C459)</x:f>
        <x:v>0.9833333333333333</x:v>
      </x:c>
      <x:c r="L459" s="45" t="n">
        <x:f>AVERAGE(B440:B459)</x:f>
        <x:v>0.9875</x:v>
      </x:c>
      <x:c r="M459" s="45" t="n">
        <x:f>AVERAGE(C440:C459)</x:f>
        <x:v>0.9875</x:v>
      </x:c>
      <x:c r="N459" s="45" t="n">
        <x:f>AVERAGE(B435:B459)</x:f>
        <x:v>0.99</x:v>
      </x:c>
      <x:c r="O459" s="45" t="n">
        <x:f>AVERAGE(C435:C459)</x:f>
        <x:v>0.99</x:v>
      </x:c>
      <x:c r="P459" s="45" t="n">
        <x:f>AVERAGE(B430:B459)</x:f>
        <x:v>0.9916666666666667</x:v>
      </x:c>
      <x:c r="Q459" s="45" t="n">
        <x:f>AVERAGE(C430:C459)</x:f>
        <x:v>0.9916666666666667</x:v>
      </x:c>
      <x:c r="R459" s="45" t="n">
        <x:f>AVERAGE(B420:B459)</x:f>
        <x:v>0.99375</x:v>
      </x:c>
      <x:c r="S459" s="45" t="n">
        <x:f>AVERAGE(C420:C459)</x:f>
        <x:v>0.99375</x:v>
      </x:c>
      <x:c r="T459" s="45" t="n">
        <x:f>AVERAGE(B410:B459)</x:f>
        <x:v>0.995</x:v>
      </x:c>
      <x:c r="U459" s="45" t="n">
        <x:f>AVERAGE(C410:C459)</x:f>
        <x:v>0.99</x:v>
      </x:c>
    </x:row>
    <x:row r="460">
      <x:c r="A460" s="42" t="n">
        <x:v>459</x:v>
      </x:c>
      <x:c r="B460" s="45" t="n">
        <x:v>1</x:v>
      </x:c>
      <x:c r="C460" s="45" t="n">
        <x:v>1</x:v>
      </x:c>
      <x:c r="D460" s="42" t="n">
        <x:f>IF(A460&gt;=$X$2,A460-$X$2+1,"")</x:f>
        <x:v>315</x:v>
      </x:c>
      <x:c r="E460" s="42" t="n">
        <x:f>IF(A460&gt;=$X$3,A460-$X$3+1,"")</x:f>
        <x:v>314</x:v>
      </x:c>
      <x:c r="F460" s="45" t="n">
        <x:f>AVERAGE(B456:B460)</x:f>
        <x:v>1</x:v>
      </x:c>
      <x:c r="G460" s="45" t="n">
        <x:f>AVERAGE(C456:C460)</x:f>
        <x:v>1</x:v>
      </x:c>
      <x:c r="H460" s="45" t="n">
        <x:f>AVERAGE(B451:B460)</x:f>
        <x:v>0.975</x:v>
      </x:c>
      <x:c r="I460" s="45" t="n">
        <x:f>AVERAGE(C451:C460)</x:f>
        <x:v>0.975</x:v>
      </x:c>
      <x:c r="J460" s="45" t="n">
        <x:f>AVERAGE(B446:B460)</x:f>
        <x:v>0.9833333333333333</x:v>
      </x:c>
      <x:c r="K460" s="45" t="n">
        <x:f>AVERAGE(C446:C460)</x:f>
        <x:v>0.9833333333333333</x:v>
      </x:c>
      <x:c r="L460" s="45" t="n">
        <x:f>AVERAGE(B441:B460)</x:f>
        <x:v>0.9875</x:v>
      </x:c>
      <x:c r="M460" s="45" t="n">
        <x:f>AVERAGE(C441:C460)</x:f>
        <x:v>0.9875</x:v>
      </x:c>
      <x:c r="N460" s="45" t="n">
        <x:f>AVERAGE(B436:B460)</x:f>
        <x:v>0.99</x:v>
      </x:c>
      <x:c r="O460" s="45" t="n">
        <x:f>AVERAGE(C436:C460)</x:f>
        <x:v>0.99</x:v>
      </x:c>
      <x:c r="P460" s="45" t="n">
        <x:f>AVERAGE(B431:B460)</x:f>
        <x:v>0.9916666666666667</x:v>
      </x:c>
      <x:c r="Q460" s="45" t="n">
        <x:f>AVERAGE(C431:C460)</x:f>
        <x:v>0.9916666666666667</x:v>
      </x:c>
      <x:c r="R460" s="45" t="n">
        <x:f>AVERAGE(B421:B460)</x:f>
        <x:v>0.99375</x:v>
      </x:c>
      <x:c r="S460" s="45" t="n">
        <x:f>AVERAGE(C421:C460)</x:f>
        <x:v>0.99375</x:v>
      </x:c>
      <x:c r="T460" s="45" t="n">
        <x:f>AVERAGE(B411:B460)</x:f>
        <x:v>0.995</x:v>
      </x:c>
      <x:c r="U460" s="45" t="n">
        <x:f>AVERAGE(C411:C460)</x:f>
        <x:v>0.99</x:v>
      </x:c>
    </x:row>
    <x:row r="461">
      <x:c r="A461" s="42" t="n">
        <x:v>460</x:v>
      </x:c>
      <x:c r="B461" s="45" t="n">
        <x:v>1</x:v>
      </x:c>
      <x:c r="C461" s="45" t="n">
        <x:v>1</x:v>
      </x:c>
      <x:c r="D461" s="42" t="n">
        <x:f>IF(A461&gt;=$X$2,A461-$X$2+1,"")</x:f>
        <x:v>316</x:v>
      </x:c>
      <x:c r="E461" s="42" t="n">
        <x:f>IF(A461&gt;=$X$3,A461-$X$3+1,"")</x:f>
        <x:v>315</x:v>
      </x:c>
      <x:c r="F461" s="45" t="n">
        <x:f>AVERAGE(B457:B461)</x:f>
        <x:v>1</x:v>
      </x:c>
      <x:c r="G461" s="45" t="n">
        <x:f>AVERAGE(C457:C461)</x:f>
        <x:v>1</x:v>
      </x:c>
      <x:c r="H461" s="45" t="n">
        <x:f>AVERAGE(B452:B461)</x:f>
        <x:v>1</x:v>
      </x:c>
      <x:c r="I461" s="45" t="n">
        <x:f>AVERAGE(C452:C461)</x:f>
        <x:v>0.975</x:v>
      </x:c>
      <x:c r="J461" s="45" t="n">
        <x:f>AVERAGE(B447:B461)</x:f>
        <x:v>0.9833333333333333</x:v>
      </x:c>
      <x:c r="K461" s="45" t="n">
        <x:f>AVERAGE(C447:C461)</x:f>
        <x:v>0.9833333333333333</x:v>
      </x:c>
      <x:c r="L461" s="45" t="n">
        <x:f>AVERAGE(B442:B461)</x:f>
        <x:v>0.9875</x:v>
      </x:c>
      <x:c r="M461" s="45" t="n">
        <x:f>AVERAGE(C442:C461)</x:f>
        <x:v>0.9875</x:v>
      </x:c>
      <x:c r="N461" s="45" t="n">
        <x:f>AVERAGE(B437:B461)</x:f>
        <x:v>0.99</x:v>
      </x:c>
      <x:c r="O461" s="45" t="n">
        <x:f>AVERAGE(C437:C461)</x:f>
        <x:v>0.99</x:v>
      </x:c>
      <x:c r="P461" s="45" t="n">
        <x:f>AVERAGE(B432:B461)</x:f>
        <x:v>0.9916666666666667</x:v>
      </x:c>
      <x:c r="Q461" s="45" t="n">
        <x:f>AVERAGE(C432:C461)</x:f>
        <x:v>0.9916666666666667</x:v>
      </x:c>
      <x:c r="R461" s="45" t="n">
        <x:f>AVERAGE(B422:B461)</x:f>
        <x:v>0.99375</x:v>
      </x:c>
      <x:c r="S461" s="45" t="n">
        <x:f>AVERAGE(C422:C461)</x:f>
        <x:v>0.99375</x:v>
      </x:c>
      <x:c r="T461" s="45" t="n">
        <x:f>AVERAGE(B412:B461)</x:f>
        <x:v>0.995</x:v>
      </x:c>
      <x:c r="U461" s="45" t="n">
        <x:f>AVERAGE(C412:C461)</x:f>
        <x:v>0.99</x:v>
      </x:c>
    </x:row>
    <x:row r="462">
      <x:c r="A462" s="42" t="n">
        <x:v>461</x:v>
      </x:c>
      <x:c r="B462" s="45" t="n">
        <x:v>1</x:v>
      </x:c>
      <x:c r="C462" s="45" t="n">
        <x:v>1</x:v>
      </x:c>
      <x:c r="D462" s="42" t="n">
        <x:f>IF(A462&gt;=$X$2,A462-$X$2+1,"")</x:f>
        <x:v>317</x:v>
      </x:c>
      <x:c r="E462" s="42" t="n">
        <x:f>IF(A462&gt;=$X$3,A462-$X$3+1,"")</x:f>
        <x:v>316</x:v>
      </x:c>
      <x:c r="F462" s="45" t="n">
        <x:f>AVERAGE(B458:B462)</x:f>
        <x:v>1</x:v>
      </x:c>
      <x:c r="G462" s="45" t="n">
        <x:f>AVERAGE(C458:C462)</x:f>
        <x:v>1</x:v>
      </x:c>
      <x:c r="H462" s="45" t="n">
        <x:f>AVERAGE(B453:B462)</x:f>
        <x:v>1</x:v>
      </x:c>
      <x:c r="I462" s="45" t="n">
        <x:f>AVERAGE(C453:C462)</x:f>
        <x:v>1</x:v>
      </x:c>
      <x:c r="J462" s="45" t="n">
        <x:f>AVERAGE(B448:B462)</x:f>
        <x:v>0.9833333333333333</x:v>
      </x:c>
      <x:c r="K462" s="45" t="n">
        <x:f>AVERAGE(C448:C462)</x:f>
        <x:v>0.9833333333333333</x:v>
      </x:c>
      <x:c r="L462" s="45" t="n">
        <x:f>AVERAGE(B443:B462)</x:f>
        <x:v>0.9875</x:v>
      </x:c>
      <x:c r="M462" s="45" t="n">
        <x:f>AVERAGE(C443:C462)</x:f>
        <x:v>0.9875</x:v>
      </x:c>
      <x:c r="N462" s="45" t="n">
        <x:f>AVERAGE(B438:B462)</x:f>
        <x:v>0.99</x:v>
      </x:c>
      <x:c r="O462" s="45" t="n">
        <x:f>AVERAGE(C438:C462)</x:f>
        <x:v>0.99</x:v>
      </x:c>
      <x:c r="P462" s="45" t="n">
        <x:f>AVERAGE(B433:B462)</x:f>
        <x:v>0.9916666666666667</x:v>
      </x:c>
      <x:c r="Q462" s="45" t="n">
        <x:f>AVERAGE(C433:C462)</x:f>
        <x:v>0.9916666666666667</x:v>
      </x:c>
      <x:c r="R462" s="45" t="n">
        <x:f>AVERAGE(B423:B462)</x:f>
        <x:v>0.99375</x:v>
      </x:c>
      <x:c r="S462" s="45" t="n">
        <x:f>AVERAGE(C423:C462)</x:f>
        <x:v>0.99375</x:v>
      </x:c>
      <x:c r="T462" s="45" t="n">
        <x:f>AVERAGE(B413:B462)</x:f>
        <x:v>0.995</x:v>
      </x:c>
      <x:c r="U462" s="45" t="n">
        <x:f>AVERAGE(C413:C462)</x:f>
        <x:v>0.99</x:v>
      </x:c>
    </x:row>
    <x:row r="463">
      <x:c r="A463" s="42" t="n">
        <x:v>462</x:v>
      </x:c>
      <x:c r="B463" s="45" t="n">
        <x:v>1</x:v>
      </x:c>
      <x:c r="C463" s="45" t="n">
        <x:v>1</x:v>
      </x:c>
      <x:c r="D463" s="42" t="n">
        <x:f>IF(A463&gt;=$X$2,A463-$X$2+1,"")</x:f>
        <x:v>318</x:v>
      </x:c>
      <x:c r="E463" s="42" t="n">
        <x:f>IF(A463&gt;=$X$3,A463-$X$3+1,"")</x:f>
        <x:v>317</x:v>
      </x:c>
      <x:c r="F463" s="45" t="n">
        <x:f>AVERAGE(B459:B463)</x:f>
        <x:v>1</x:v>
      </x:c>
      <x:c r="G463" s="45" t="n">
        <x:f>AVERAGE(C459:C463)</x:f>
        <x:v>1</x:v>
      </x:c>
      <x:c r="H463" s="45" t="n">
        <x:f>AVERAGE(B454:B463)</x:f>
        <x:v>1</x:v>
      </x:c>
      <x:c r="I463" s="45" t="n">
        <x:f>AVERAGE(C454:C463)</x:f>
        <x:v>1</x:v>
      </x:c>
      <x:c r="J463" s="45" t="n">
        <x:f>AVERAGE(B449:B463)</x:f>
        <x:v>0.9833333333333333</x:v>
      </x:c>
      <x:c r="K463" s="45" t="n">
        <x:f>AVERAGE(C449:C463)</x:f>
        <x:v>0.9833333333333333</x:v>
      </x:c>
      <x:c r="L463" s="45" t="n">
        <x:f>AVERAGE(B444:B463)</x:f>
        <x:v>0.9875</x:v>
      </x:c>
      <x:c r="M463" s="45" t="n">
        <x:f>AVERAGE(C444:C463)</x:f>
        <x:v>0.9875</x:v>
      </x:c>
      <x:c r="N463" s="45" t="n">
        <x:f>AVERAGE(B439:B463)</x:f>
        <x:v>0.99</x:v>
      </x:c>
      <x:c r="O463" s="45" t="n">
        <x:f>AVERAGE(C439:C463)</x:f>
        <x:v>0.99</x:v>
      </x:c>
      <x:c r="P463" s="45" t="n">
        <x:f>AVERAGE(B434:B463)</x:f>
        <x:v>0.9916666666666667</x:v>
      </x:c>
      <x:c r="Q463" s="45" t="n">
        <x:f>AVERAGE(C434:C463)</x:f>
        <x:v>0.9916666666666667</x:v>
      </x:c>
      <x:c r="R463" s="45" t="n">
        <x:f>AVERAGE(B424:B463)</x:f>
        <x:v>0.99375</x:v>
      </x:c>
      <x:c r="S463" s="45" t="n">
        <x:f>AVERAGE(C424:C463)</x:f>
        <x:v>0.99375</x:v>
      </x:c>
      <x:c r="T463" s="45" t="n">
        <x:f>AVERAGE(B414:B463)</x:f>
        <x:v>0.995</x:v>
      </x:c>
      <x:c r="U463" s="45" t="n">
        <x:f>AVERAGE(C414:C463)</x:f>
        <x:v>0.995</x:v>
      </x:c>
    </x:row>
    <x:row r="464">
      <x:c r="A464" s="42" t="n">
        <x:v>463</x:v>
      </x:c>
      <x:c r="B464" s="45" t="n">
        <x:v>1</x:v>
      </x:c>
      <x:c r="C464" s="45" t="n">
        <x:v>1</x:v>
      </x:c>
      <x:c r="D464" s="42" t="n">
        <x:f>IF(A464&gt;=$X$2,A464-$X$2+1,"")</x:f>
        <x:v>319</x:v>
      </x:c>
      <x:c r="E464" s="42" t="n">
        <x:f>IF(A464&gt;=$X$3,A464-$X$3+1,"")</x:f>
        <x:v>318</x:v>
      </x:c>
      <x:c r="F464" s="45" t="n">
        <x:f>AVERAGE(B460:B464)</x:f>
        <x:v>1</x:v>
      </x:c>
      <x:c r="G464" s="45" t="n">
        <x:f>AVERAGE(C460:C464)</x:f>
        <x:v>1</x:v>
      </x:c>
      <x:c r="H464" s="45" t="n">
        <x:f>AVERAGE(B455:B464)</x:f>
        <x:v>1</x:v>
      </x:c>
      <x:c r="I464" s="45" t="n">
        <x:f>AVERAGE(C455:C464)</x:f>
        <x:v>1</x:v>
      </x:c>
      <x:c r="J464" s="45" t="n">
        <x:f>AVERAGE(B450:B464)</x:f>
        <x:v>0.9833333333333333</x:v>
      </x:c>
      <x:c r="K464" s="45" t="n">
        <x:f>AVERAGE(C450:C464)</x:f>
        <x:v>0.9833333333333333</x:v>
      </x:c>
      <x:c r="L464" s="45" t="n">
        <x:f>AVERAGE(B445:B464)</x:f>
        <x:v>0.9875</x:v>
      </x:c>
      <x:c r="M464" s="45" t="n">
        <x:f>AVERAGE(C445:C464)</x:f>
        <x:v>0.9875</x:v>
      </x:c>
      <x:c r="N464" s="45" t="n">
        <x:f>AVERAGE(B440:B464)</x:f>
        <x:v>0.99</x:v>
      </x:c>
      <x:c r="O464" s="45" t="n">
        <x:f>AVERAGE(C440:C464)</x:f>
        <x:v>0.99</x:v>
      </x:c>
      <x:c r="P464" s="45" t="n">
        <x:f>AVERAGE(B435:B464)</x:f>
        <x:v>0.9916666666666667</x:v>
      </x:c>
      <x:c r="Q464" s="45" t="n">
        <x:f>AVERAGE(C435:C464)</x:f>
        <x:v>0.9916666666666667</x:v>
      </x:c>
      <x:c r="R464" s="45" t="n">
        <x:f>AVERAGE(B425:B464)</x:f>
        <x:v>0.99375</x:v>
      </x:c>
      <x:c r="S464" s="45" t="n">
        <x:f>AVERAGE(C425:C464)</x:f>
        <x:v>0.99375</x:v>
      </x:c>
      <x:c r="T464" s="45" t="n">
        <x:f>AVERAGE(B415:B464)</x:f>
        <x:v>0.995</x:v>
      </x:c>
      <x:c r="U464" s="45" t="n">
        <x:f>AVERAGE(C415:C464)</x:f>
        <x:v>0.995</x:v>
      </x:c>
    </x:row>
    <x:row r="465">
      <x:c r="A465" s="42" t="n">
        <x:v>464</x:v>
      </x:c>
      <x:c r="B465" s="45" t="n">
        <x:v>1</x:v>
      </x:c>
      <x:c r="C465" s="45" t="n">
        <x:v>1</x:v>
      </x:c>
      <x:c r="D465" s="42" t="n">
        <x:f>IF(A465&gt;=$X$2,A465-$X$2+1,"")</x:f>
        <x:v>320</x:v>
      </x:c>
      <x:c r="E465" s="42" t="n">
        <x:f>IF(A465&gt;=$X$3,A465-$X$3+1,"")</x:f>
        <x:v>319</x:v>
      </x:c>
      <x:c r="F465" s="45" t="n">
        <x:f>AVERAGE(B461:B465)</x:f>
        <x:v>1</x:v>
      </x:c>
      <x:c r="G465" s="45" t="n">
        <x:f>AVERAGE(C461:C465)</x:f>
        <x:v>1</x:v>
      </x:c>
      <x:c r="H465" s="45" t="n">
        <x:f>AVERAGE(B456:B465)</x:f>
        <x:v>1</x:v>
      </x:c>
      <x:c r="I465" s="45" t="n">
        <x:f>AVERAGE(C456:C465)</x:f>
        <x:v>1</x:v>
      </x:c>
      <x:c r="J465" s="45" t="n">
        <x:f>AVERAGE(B451:B465)</x:f>
        <x:v>0.9833333333333333</x:v>
      </x:c>
      <x:c r="K465" s="45" t="n">
        <x:f>AVERAGE(C451:C465)</x:f>
        <x:v>0.9833333333333333</x:v>
      </x:c>
      <x:c r="L465" s="45" t="n">
        <x:f>AVERAGE(B446:B465)</x:f>
        <x:v>0.9875</x:v>
      </x:c>
      <x:c r="M465" s="45" t="n">
        <x:f>AVERAGE(C446:C465)</x:f>
        <x:v>0.9875</x:v>
      </x:c>
      <x:c r="N465" s="45" t="n">
        <x:f>AVERAGE(B441:B465)</x:f>
        <x:v>0.99</x:v>
      </x:c>
      <x:c r="O465" s="45" t="n">
        <x:f>AVERAGE(C441:C465)</x:f>
        <x:v>0.99</x:v>
      </x:c>
      <x:c r="P465" s="45" t="n">
        <x:f>AVERAGE(B436:B465)</x:f>
        <x:v>0.9916666666666667</x:v>
      </x:c>
      <x:c r="Q465" s="45" t="n">
        <x:f>AVERAGE(C436:C465)</x:f>
        <x:v>0.9916666666666667</x:v>
      </x:c>
      <x:c r="R465" s="45" t="n">
        <x:f>AVERAGE(B426:B465)</x:f>
        <x:v>0.99375</x:v>
      </x:c>
      <x:c r="S465" s="45" t="n">
        <x:f>AVERAGE(C426:C465)</x:f>
        <x:v>0.99375</x:v>
      </x:c>
      <x:c r="T465" s="45" t="n">
        <x:f>AVERAGE(B416:B465)</x:f>
        <x:v>0.995</x:v>
      </x:c>
      <x:c r="U465" s="45" t="n">
        <x:f>AVERAGE(C416:C465)</x:f>
        <x:v>0.995</x:v>
      </x:c>
    </x:row>
    <x:row r="466">
      <x:c r="A466" s="42" t="n">
        <x:v>465</x:v>
      </x:c>
      <x:c r="B466" s="45" t="n">
        <x:v>1</x:v>
      </x:c>
      <x:c r="C466" s="45" t="n">
        <x:v>1</x:v>
      </x:c>
      <x:c r="D466" s="42" t="n">
        <x:f>IF(A466&gt;=$X$2,A466-$X$2+1,"")</x:f>
        <x:v>321</x:v>
      </x:c>
      <x:c r="E466" s="42" t="n">
        <x:f>IF(A466&gt;=$X$3,A466-$X$3+1,"")</x:f>
        <x:v>320</x:v>
      </x:c>
      <x:c r="F466" s="45" t="n">
        <x:f>AVERAGE(B462:B466)</x:f>
        <x:v>1</x:v>
      </x:c>
      <x:c r="G466" s="45" t="n">
        <x:f>AVERAGE(C462:C466)</x:f>
        <x:v>1</x:v>
      </x:c>
      <x:c r="H466" s="45" t="n">
        <x:f>AVERAGE(B457:B466)</x:f>
        <x:v>1</x:v>
      </x:c>
      <x:c r="I466" s="45" t="n">
        <x:f>AVERAGE(C457:C466)</x:f>
        <x:v>1</x:v>
      </x:c>
      <x:c r="J466" s="45" t="n">
        <x:f>AVERAGE(B452:B466)</x:f>
        <x:v>1</x:v>
      </x:c>
      <x:c r="K466" s="45" t="n">
        <x:f>AVERAGE(C452:C466)</x:f>
        <x:v>0.9833333333333333</x:v>
      </x:c>
      <x:c r="L466" s="45" t="n">
        <x:f>AVERAGE(B447:B466)</x:f>
        <x:v>0.9875</x:v>
      </x:c>
      <x:c r="M466" s="45" t="n">
        <x:f>AVERAGE(C447:C466)</x:f>
        <x:v>0.9875</x:v>
      </x:c>
      <x:c r="N466" s="45" t="n">
        <x:f>AVERAGE(B442:B466)</x:f>
        <x:v>0.99</x:v>
      </x:c>
      <x:c r="O466" s="45" t="n">
        <x:f>AVERAGE(C442:C466)</x:f>
        <x:v>0.99</x:v>
      </x:c>
      <x:c r="P466" s="45" t="n">
        <x:f>AVERAGE(B437:B466)</x:f>
        <x:v>0.9916666666666667</x:v>
      </x:c>
      <x:c r="Q466" s="45" t="n">
        <x:f>AVERAGE(C437:C466)</x:f>
        <x:v>0.9916666666666667</x:v>
      </x:c>
      <x:c r="R466" s="45" t="n">
        <x:f>AVERAGE(B427:B466)</x:f>
        <x:v>0.99375</x:v>
      </x:c>
      <x:c r="S466" s="45" t="n">
        <x:f>AVERAGE(C427:C466)</x:f>
        <x:v>0.99375</x:v>
      </x:c>
      <x:c r="T466" s="45" t="n">
        <x:f>AVERAGE(B417:B466)</x:f>
        <x:v>0.995</x:v>
      </x:c>
      <x:c r="U466" s="45" t="n">
        <x:f>AVERAGE(C417:C466)</x:f>
        <x:v>0.995</x:v>
      </x:c>
    </x:row>
    <x:row r="467">
      <x:c r="A467" s="42" t="n">
        <x:v>466</x:v>
      </x:c>
      <x:c r="B467" s="45" t="n">
        <x:v>1</x:v>
      </x:c>
      <x:c r="C467" s="45" t="n">
        <x:v>1</x:v>
      </x:c>
      <x:c r="D467" s="42" t="n">
        <x:f>IF(A467&gt;=$X$2,A467-$X$2+1,"")</x:f>
        <x:v>322</x:v>
      </x:c>
      <x:c r="E467" s="42" t="n">
        <x:f>IF(A467&gt;=$X$3,A467-$X$3+1,"")</x:f>
        <x:v>321</x:v>
      </x:c>
      <x:c r="F467" s="45" t="n">
        <x:f>AVERAGE(B463:B467)</x:f>
        <x:v>1</x:v>
      </x:c>
      <x:c r="G467" s="45" t="n">
        <x:f>AVERAGE(C463:C467)</x:f>
        <x:v>1</x:v>
      </x:c>
      <x:c r="H467" s="45" t="n">
        <x:f>AVERAGE(B458:B467)</x:f>
        <x:v>1</x:v>
      </x:c>
      <x:c r="I467" s="45" t="n">
        <x:f>AVERAGE(C458:C467)</x:f>
        <x:v>1</x:v>
      </x:c>
      <x:c r="J467" s="45" t="n">
        <x:f>AVERAGE(B453:B467)</x:f>
        <x:v>1</x:v>
      </x:c>
      <x:c r="K467" s="45" t="n">
        <x:f>AVERAGE(C453:C467)</x:f>
        <x:v>1</x:v>
      </x:c>
      <x:c r="L467" s="45" t="n">
        <x:f>AVERAGE(B448:B467)</x:f>
        <x:v>0.9875</x:v>
      </x:c>
      <x:c r="M467" s="45" t="n">
        <x:f>AVERAGE(C448:C467)</x:f>
        <x:v>0.9875</x:v>
      </x:c>
      <x:c r="N467" s="45" t="n">
        <x:f>AVERAGE(B443:B467)</x:f>
        <x:v>0.99</x:v>
      </x:c>
      <x:c r="O467" s="45" t="n">
        <x:f>AVERAGE(C443:C467)</x:f>
        <x:v>0.99</x:v>
      </x:c>
      <x:c r="P467" s="45" t="n">
        <x:f>AVERAGE(B438:B467)</x:f>
        <x:v>0.9916666666666667</x:v>
      </x:c>
      <x:c r="Q467" s="45" t="n">
        <x:f>AVERAGE(C438:C467)</x:f>
        <x:v>0.9916666666666667</x:v>
      </x:c>
      <x:c r="R467" s="45" t="n">
        <x:f>AVERAGE(B428:B467)</x:f>
        <x:v>0.99375</x:v>
      </x:c>
      <x:c r="S467" s="45" t="n">
        <x:f>AVERAGE(C428:C467)</x:f>
        <x:v>0.99375</x:v>
      </x:c>
      <x:c r="T467" s="45" t="n">
        <x:f>AVERAGE(B418:B467)</x:f>
        <x:v>0.995</x:v>
      </x:c>
      <x:c r="U467" s="45" t="n">
        <x:f>AVERAGE(C418:C467)</x:f>
        <x:v>0.995</x:v>
      </x:c>
    </x:row>
    <x:row r="468">
      <x:c r="A468" s="42" t="n">
        <x:v>467</x:v>
      </x:c>
      <x:c r="B468" s="45" t="n">
        <x:v>1</x:v>
      </x:c>
      <x:c r="C468" s="45" t="n">
        <x:v>1</x:v>
      </x:c>
      <x:c r="D468" s="42" t="n">
        <x:f>IF(A468&gt;=$X$2,A468-$X$2+1,"")</x:f>
        <x:v>323</x:v>
      </x:c>
      <x:c r="E468" s="42" t="n">
        <x:f>IF(A468&gt;=$X$3,A468-$X$3+1,"")</x:f>
        <x:v>322</x:v>
      </x:c>
      <x:c r="F468" s="45" t="n">
        <x:f>AVERAGE(B464:B468)</x:f>
        <x:v>1</x:v>
      </x:c>
      <x:c r="G468" s="45" t="n">
        <x:f>AVERAGE(C464:C468)</x:f>
        <x:v>1</x:v>
      </x:c>
      <x:c r="H468" s="45" t="n">
        <x:f>AVERAGE(B459:B468)</x:f>
        <x:v>1</x:v>
      </x:c>
      <x:c r="I468" s="45" t="n">
        <x:f>AVERAGE(C459:C468)</x:f>
        <x:v>1</x:v>
      </x:c>
      <x:c r="J468" s="45" t="n">
        <x:f>AVERAGE(B454:B468)</x:f>
        <x:v>1</x:v>
      </x:c>
      <x:c r="K468" s="45" t="n">
        <x:f>AVERAGE(C454:C468)</x:f>
        <x:v>1</x:v>
      </x:c>
      <x:c r="L468" s="45" t="n">
        <x:f>AVERAGE(B449:B468)</x:f>
        <x:v>0.9875</x:v>
      </x:c>
      <x:c r="M468" s="45" t="n">
        <x:f>AVERAGE(C449:C468)</x:f>
        <x:v>0.9875</x:v>
      </x:c>
      <x:c r="N468" s="45" t="n">
        <x:f>AVERAGE(B444:B468)</x:f>
        <x:v>0.99</x:v>
      </x:c>
      <x:c r="O468" s="45" t="n">
        <x:f>AVERAGE(C444:C468)</x:f>
        <x:v>0.99</x:v>
      </x:c>
      <x:c r="P468" s="45" t="n">
        <x:f>AVERAGE(B439:B468)</x:f>
        <x:v>0.9916666666666667</x:v>
      </x:c>
      <x:c r="Q468" s="45" t="n">
        <x:f>AVERAGE(C439:C468)</x:f>
        <x:v>0.9916666666666667</x:v>
      </x:c>
      <x:c r="R468" s="45" t="n">
        <x:f>AVERAGE(B429:B468)</x:f>
        <x:v>0.99375</x:v>
      </x:c>
      <x:c r="S468" s="45" t="n">
        <x:f>AVERAGE(C429:C468)</x:f>
        <x:v>0.99375</x:v>
      </x:c>
      <x:c r="T468" s="45" t="n">
        <x:f>AVERAGE(B419:B468)</x:f>
        <x:v>0.995</x:v>
      </x:c>
      <x:c r="U468" s="45" t="n">
        <x:f>AVERAGE(C419:C468)</x:f>
        <x:v>0.995</x:v>
      </x:c>
    </x:row>
    <x:row r="469">
      <x:c r="A469" s="42" t="n">
        <x:v>468</x:v>
      </x:c>
      <x:c r="B469" s="45" t="n">
        <x:v>1</x:v>
      </x:c>
      <x:c r="C469" s="45" t="n">
        <x:v>1</x:v>
      </x:c>
      <x:c r="D469" s="42" t="n">
        <x:f>IF(A469&gt;=$X$2,A469-$X$2+1,"")</x:f>
        <x:v>324</x:v>
      </x:c>
      <x:c r="E469" s="42" t="n">
        <x:f>IF(A469&gt;=$X$3,A469-$X$3+1,"")</x:f>
        <x:v>323</x:v>
      </x:c>
      <x:c r="F469" s="45" t="n">
        <x:f>AVERAGE(B465:B469)</x:f>
        <x:v>1</x:v>
      </x:c>
      <x:c r="G469" s="45" t="n">
        <x:f>AVERAGE(C465:C469)</x:f>
        <x:v>1</x:v>
      </x:c>
      <x:c r="H469" s="45" t="n">
        <x:f>AVERAGE(B460:B469)</x:f>
        <x:v>1</x:v>
      </x:c>
      <x:c r="I469" s="45" t="n">
        <x:f>AVERAGE(C460:C469)</x:f>
        <x:v>1</x:v>
      </x:c>
      <x:c r="J469" s="45" t="n">
        <x:f>AVERAGE(B455:B469)</x:f>
        <x:v>1</x:v>
      </x:c>
      <x:c r="K469" s="45" t="n">
        <x:f>AVERAGE(C455:C469)</x:f>
        <x:v>1</x:v>
      </x:c>
      <x:c r="L469" s="45" t="n">
        <x:f>AVERAGE(B450:B469)</x:f>
        <x:v>0.9875</x:v>
      </x:c>
      <x:c r="M469" s="45" t="n">
        <x:f>AVERAGE(C450:C469)</x:f>
        <x:v>0.9875</x:v>
      </x:c>
      <x:c r="N469" s="45" t="n">
        <x:f>AVERAGE(B445:B469)</x:f>
        <x:v>0.99</x:v>
      </x:c>
      <x:c r="O469" s="45" t="n">
        <x:f>AVERAGE(C445:C469)</x:f>
        <x:v>0.99</x:v>
      </x:c>
      <x:c r="P469" s="45" t="n">
        <x:f>AVERAGE(B440:B469)</x:f>
        <x:v>0.9916666666666667</x:v>
      </x:c>
      <x:c r="Q469" s="45" t="n">
        <x:f>AVERAGE(C440:C469)</x:f>
        <x:v>0.9916666666666667</x:v>
      </x:c>
      <x:c r="R469" s="45" t="n">
        <x:f>AVERAGE(B430:B469)</x:f>
        <x:v>0.99375</x:v>
      </x:c>
      <x:c r="S469" s="45" t="n">
        <x:f>AVERAGE(C430:C469)</x:f>
        <x:v>0.99375</x:v>
      </x:c>
      <x:c r="T469" s="45" t="n">
        <x:f>AVERAGE(B420:B469)</x:f>
        <x:v>0.995</x:v>
      </x:c>
      <x:c r="U469" s="45" t="n">
        <x:f>AVERAGE(C420:C469)</x:f>
        <x:v>0.995</x:v>
      </x:c>
    </x:row>
    <x:row r="470">
      <x:c r="A470" s="42" t="n">
        <x:v>469</x:v>
      </x:c>
      <x:c r="B470" s="45" t="n">
        <x:v>1</x:v>
      </x:c>
      <x:c r="C470" s="45" t="n">
        <x:v>0.75</x:v>
      </x:c>
      <x:c r="D470" s="42" t="n">
        <x:f>IF(A470&gt;=$X$2,A470-$X$2+1,"")</x:f>
        <x:v>325</x:v>
      </x:c>
      <x:c r="E470" s="42" t="n">
        <x:f>IF(A470&gt;=$X$3,A470-$X$3+1,"")</x:f>
        <x:v>324</x:v>
      </x:c>
      <x:c r="F470" s="45" t="n">
        <x:f>AVERAGE(B466:B470)</x:f>
        <x:v>1</x:v>
      </x:c>
      <x:c r="G470" s="45" t="n">
        <x:f>AVERAGE(C466:C470)</x:f>
        <x:v>0.95</x:v>
      </x:c>
      <x:c r="H470" s="45" t="n">
        <x:f>AVERAGE(B461:B470)</x:f>
        <x:v>1</x:v>
      </x:c>
      <x:c r="I470" s="45" t="n">
        <x:f>AVERAGE(C461:C470)</x:f>
        <x:v>0.975</x:v>
      </x:c>
      <x:c r="J470" s="45" t="n">
        <x:f>AVERAGE(B456:B470)</x:f>
        <x:v>1</x:v>
      </x:c>
      <x:c r="K470" s="45" t="n">
        <x:f>AVERAGE(C456:C470)</x:f>
        <x:v>0.9833333333333333</x:v>
      </x:c>
      <x:c r="L470" s="45" t="n">
        <x:f>AVERAGE(B451:B470)</x:f>
        <x:v>0.9875</x:v>
      </x:c>
      <x:c r="M470" s="45" t="n">
        <x:f>AVERAGE(C451:C470)</x:f>
        <x:v>0.975</x:v>
      </x:c>
      <x:c r="N470" s="45" t="n">
        <x:f>AVERAGE(B446:B470)</x:f>
        <x:v>0.99</x:v>
      </x:c>
      <x:c r="O470" s="45" t="n">
        <x:f>AVERAGE(C446:C470)</x:f>
        <x:v>0.98</x:v>
      </x:c>
      <x:c r="P470" s="45" t="n">
        <x:f>AVERAGE(B441:B470)</x:f>
        <x:v>0.9916666666666667</x:v>
      </x:c>
      <x:c r="Q470" s="45" t="n">
        <x:f>AVERAGE(C441:C470)</x:f>
        <x:v>0.9833333333333333</x:v>
      </x:c>
      <x:c r="R470" s="45" t="n">
        <x:f>AVERAGE(B431:B470)</x:f>
        <x:v>0.99375</x:v>
      </x:c>
      <x:c r="S470" s="45" t="n">
        <x:f>AVERAGE(C431:C470)</x:f>
        <x:v>0.9875</x:v>
      </x:c>
      <x:c r="T470" s="45" t="n">
        <x:f>AVERAGE(B421:B470)</x:f>
        <x:v>0.995</x:v>
      </x:c>
      <x:c r="U470" s="45" t="n">
        <x:f>AVERAGE(C421:C470)</x:f>
        <x:v>0.99</x:v>
      </x:c>
    </x:row>
    <x:row r="471">
      <x:c r="A471" s="42" t="n">
        <x:v>470</x:v>
      </x:c>
      <x:c r="B471" s="45" t="n">
        <x:v>1</x:v>
      </x:c>
      <x:c r="C471" s="45" t="n">
        <x:v>0.75</x:v>
      </x:c>
      <x:c r="D471" s="42" t="n">
        <x:f>IF(A471&gt;=$X$2,A471-$X$2+1,"")</x:f>
        <x:v>326</x:v>
      </x:c>
      <x:c r="E471" s="42" t="n">
        <x:f>IF(A471&gt;=$X$3,A471-$X$3+1,"")</x:f>
        <x:v>325</x:v>
      </x:c>
      <x:c r="F471" s="45" t="n">
        <x:f>AVERAGE(B467:B471)</x:f>
        <x:v>1</x:v>
      </x:c>
      <x:c r="G471" s="45" t="n">
        <x:f>AVERAGE(C467:C471)</x:f>
        <x:v>0.9</x:v>
      </x:c>
      <x:c r="H471" s="45" t="n">
        <x:f>AVERAGE(B462:B471)</x:f>
        <x:v>1</x:v>
      </x:c>
      <x:c r="I471" s="45" t="n">
        <x:f>AVERAGE(C462:C471)</x:f>
        <x:v>0.95</x:v>
      </x:c>
      <x:c r="J471" s="45" t="n">
        <x:f>AVERAGE(B457:B471)</x:f>
        <x:v>1</x:v>
      </x:c>
      <x:c r="K471" s="45" t="n">
        <x:f>AVERAGE(C457:C471)</x:f>
        <x:v>0.9666666666666667</x:v>
      </x:c>
      <x:c r="L471" s="45" t="n">
        <x:f>AVERAGE(B452:B471)</x:f>
        <x:v>1</x:v>
      </x:c>
      <x:c r="M471" s="45" t="n">
        <x:f>AVERAGE(C452:C471)</x:f>
        <x:v>0.9625</x:v>
      </x:c>
      <x:c r="N471" s="45" t="n">
        <x:f>AVERAGE(B447:B471)</x:f>
        <x:v>0.99</x:v>
      </x:c>
      <x:c r="O471" s="45" t="n">
        <x:f>AVERAGE(C447:C471)</x:f>
        <x:v>0.97</x:v>
      </x:c>
      <x:c r="P471" s="45" t="n">
        <x:f>AVERAGE(B442:B471)</x:f>
        <x:v>0.9916666666666667</x:v>
      </x:c>
      <x:c r="Q471" s="45" t="n">
        <x:f>AVERAGE(C442:C471)</x:f>
        <x:v>0.975</x:v>
      </x:c>
      <x:c r="R471" s="45" t="n">
        <x:f>AVERAGE(B432:B471)</x:f>
        <x:v>0.99375</x:v>
      </x:c>
      <x:c r="S471" s="45" t="n">
        <x:f>AVERAGE(C432:C471)</x:f>
        <x:v>0.98125</x:v>
      </x:c>
      <x:c r="T471" s="45" t="n">
        <x:f>AVERAGE(B422:B471)</x:f>
        <x:v>0.995</x:v>
      </x:c>
      <x:c r="U471" s="45" t="n">
        <x:f>AVERAGE(C422:C471)</x:f>
        <x:v>0.985</x:v>
      </x:c>
    </x:row>
    <x:row r="472">
      <x:c r="A472" s="42" t="n">
        <x:v>471</x:v>
      </x:c>
      <x:c r="B472" s="45" t="n">
        <x:v>1</x:v>
      </x:c>
      <x:c r="C472" s="45" t="n">
        <x:v>1</x:v>
      </x:c>
      <x:c r="D472" s="42" t="n">
        <x:f>IF(A472&gt;=$X$2,A472-$X$2+1,"")</x:f>
        <x:v>327</x:v>
      </x:c>
      <x:c r="E472" s="42" t="n">
        <x:f>IF(A472&gt;=$X$3,A472-$X$3+1,"")</x:f>
        <x:v>326</x:v>
      </x:c>
      <x:c r="F472" s="45" t="n">
        <x:f>AVERAGE(B468:B472)</x:f>
        <x:v>1</x:v>
      </x:c>
      <x:c r="G472" s="45" t="n">
        <x:f>AVERAGE(C468:C472)</x:f>
        <x:v>0.9</x:v>
      </x:c>
      <x:c r="H472" s="45" t="n">
        <x:f>AVERAGE(B463:B472)</x:f>
        <x:v>1</x:v>
      </x:c>
      <x:c r="I472" s="45" t="n">
        <x:f>AVERAGE(C463:C472)</x:f>
        <x:v>0.95</x:v>
      </x:c>
      <x:c r="J472" s="45" t="n">
        <x:f>AVERAGE(B458:B472)</x:f>
        <x:v>1</x:v>
      </x:c>
      <x:c r="K472" s="45" t="n">
        <x:f>AVERAGE(C458:C472)</x:f>
        <x:v>0.9666666666666667</x:v>
      </x:c>
      <x:c r="L472" s="45" t="n">
        <x:f>AVERAGE(B453:B472)</x:f>
        <x:v>1</x:v>
      </x:c>
      <x:c r="M472" s="45" t="n">
        <x:f>AVERAGE(C453:C472)</x:f>
        <x:v>0.975</x:v>
      </x:c>
      <x:c r="N472" s="45" t="n">
        <x:f>AVERAGE(B448:B472)</x:f>
        <x:v>0.99</x:v>
      </x:c>
      <x:c r="O472" s="45" t="n">
        <x:f>AVERAGE(C448:C472)</x:f>
        <x:v>0.97</x:v>
      </x:c>
      <x:c r="P472" s="45" t="n">
        <x:f>AVERAGE(B443:B472)</x:f>
        <x:v>0.9916666666666667</x:v>
      </x:c>
      <x:c r="Q472" s="45" t="n">
        <x:f>AVERAGE(C443:C472)</x:f>
        <x:v>0.975</x:v>
      </x:c>
      <x:c r="R472" s="45" t="n">
        <x:f>AVERAGE(B433:B472)</x:f>
        <x:v>0.99375</x:v>
      </x:c>
      <x:c r="S472" s="45" t="n">
        <x:f>AVERAGE(C433:C472)</x:f>
        <x:v>0.98125</x:v>
      </x:c>
      <x:c r="T472" s="45" t="n">
        <x:f>AVERAGE(B423:B472)</x:f>
        <x:v>0.995</x:v>
      </x:c>
      <x:c r="U472" s="45" t="n">
        <x:f>AVERAGE(C423:C472)</x:f>
        <x:v>0.985</x:v>
      </x:c>
    </x:row>
    <x:row r="473">
      <x:c r="A473" s="42" t="n">
        <x:v>472</x:v>
      </x:c>
      <x:c r="B473" s="45" t="n">
        <x:v>1</x:v>
      </x:c>
      <x:c r="C473" s="45" t="n">
        <x:v>1</x:v>
      </x:c>
      <x:c r="D473" s="42" t="n">
        <x:f>IF(A473&gt;=$X$2,A473-$X$2+1,"")</x:f>
        <x:v>328</x:v>
      </x:c>
      <x:c r="E473" s="42" t="n">
        <x:f>IF(A473&gt;=$X$3,A473-$X$3+1,"")</x:f>
        <x:v>327</x:v>
      </x:c>
      <x:c r="F473" s="45" t="n">
        <x:f>AVERAGE(B469:B473)</x:f>
        <x:v>1</x:v>
      </x:c>
      <x:c r="G473" s="45" t="n">
        <x:f>AVERAGE(C469:C473)</x:f>
        <x:v>0.9</x:v>
      </x:c>
      <x:c r="H473" s="45" t="n">
        <x:f>AVERAGE(B464:B473)</x:f>
        <x:v>1</x:v>
      </x:c>
      <x:c r="I473" s="45" t="n">
        <x:f>AVERAGE(C464:C473)</x:f>
        <x:v>0.95</x:v>
      </x:c>
      <x:c r="J473" s="45" t="n">
        <x:f>AVERAGE(B459:B473)</x:f>
        <x:v>1</x:v>
      </x:c>
      <x:c r="K473" s="45" t="n">
        <x:f>AVERAGE(C459:C473)</x:f>
        <x:v>0.9666666666666667</x:v>
      </x:c>
      <x:c r="L473" s="45" t="n">
        <x:f>AVERAGE(B454:B473)</x:f>
        <x:v>1</x:v>
      </x:c>
      <x:c r="M473" s="45" t="n">
        <x:f>AVERAGE(C454:C473)</x:f>
        <x:v>0.975</x:v>
      </x:c>
      <x:c r="N473" s="45" t="n">
        <x:f>AVERAGE(B449:B473)</x:f>
        <x:v>0.99</x:v>
      </x:c>
      <x:c r="O473" s="45" t="n">
        <x:f>AVERAGE(C449:C473)</x:f>
        <x:v>0.97</x:v>
      </x:c>
      <x:c r="P473" s="45" t="n">
        <x:f>AVERAGE(B444:B473)</x:f>
        <x:v>0.9916666666666667</x:v>
      </x:c>
      <x:c r="Q473" s="45" t="n">
        <x:f>AVERAGE(C444:C473)</x:f>
        <x:v>0.975</x:v>
      </x:c>
      <x:c r="R473" s="45" t="n">
        <x:f>AVERAGE(B434:B473)</x:f>
        <x:v>0.99375</x:v>
      </x:c>
      <x:c r="S473" s="45" t="n">
        <x:f>AVERAGE(C434:C473)</x:f>
        <x:v>0.98125</x:v>
      </x:c>
      <x:c r="T473" s="45" t="n">
        <x:f>AVERAGE(B424:B473)</x:f>
        <x:v>0.995</x:v>
      </x:c>
      <x:c r="U473" s="45" t="n">
        <x:f>AVERAGE(C424:C473)</x:f>
        <x:v>0.985</x:v>
      </x:c>
    </x:row>
    <x:row r="474">
      <x:c r="A474" s="42" t="n">
        <x:v>473</x:v>
      </x:c>
      <x:c r="B474" s="45" t="n">
        <x:v>1</x:v>
      </x:c>
      <x:c r="C474" s="45" t="n">
        <x:v>1</x:v>
      </x:c>
      <x:c r="D474" s="42" t="n">
        <x:f>IF(A474&gt;=$X$2,A474-$X$2+1,"")</x:f>
        <x:v>329</x:v>
      </x:c>
      <x:c r="E474" s="42" t="n">
        <x:f>IF(A474&gt;=$X$3,A474-$X$3+1,"")</x:f>
        <x:v>328</x:v>
      </x:c>
      <x:c r="F474" s="45" t="n">
        <x:f>AVERAGE(B470:B474)</x:f>
        <x:v>1</x:v>
      </x:c>
      <x:c r="G474" s="45" t="n">
        <x:f>AVERAGE(C470:C474)</x:f>
        <x:v>0.9</x:v>
      </x:c>
      <x:c r="H474" s="45" t="n">
        <x:f>AVERAGE(B465:B474)</x:f>
        <x:v>1</x:v>
      </x:c>
      <x:c r="I474" s="45" t="n">
        <x:f>AVERAGE(C465:C474)</x:f>
        <x:v>0.95</x:v>
      </x:c>
      <x:c r="J474" s="45" t="n">
        <x:f>AVERAGE(B460:B474)</x:f>
        <x:v>1</x:v>
      </x:c>
      <x:c r="K474" s="45" t="n">
        <x:f>AVERAGE(C460:C474)</x:f>
        <x:v>0.9666666666666667</x:v>
      </x:c>
      <x:c r="L474" s="45" t="n">
        <x:f>AVERAGE(B455:B474)</x:f>
        <x:v>1</x:v>
      </x:c>
      <x:c r="M474" s="45" t="n">
        <x:f>AVERAGE(C455:C474)</x:f>
        <x:v>0.975</x:v>
      </x:c>
      <x:c r="N474" s="45" t="n">
        <x:f>AVERAGE(B450:B474)</x:f>
        <x:v>0.99</x:v>
      </x:c>
      <x:c r="O474" s="45" t="n">
        <x:f>AVERAGE(C450:C474)</x:f>
        <x:v>0.97</x:v>
      </x:c>
      <x:c r="P474" s="45" t="n">
        <x:f>AVERAGE(B445:B474)</x:f>
        <x:v>0.9916666666666667</x:v>
      </x:c>
      <x:c r="Q474" s="45" t="n">
        <x:f>AVERAGE(C445:C474)</x:f>
        <x:v>0.975</x:v>
      </x:c>
      <x:c r="R474" s="45" t="n">
        <x:f>AVERAGE(B435:B474)</x:f>
        <x:v>0.99375</x:v>
      </x:c>
      <x:c r="S474" s="45" t="n">
        <x:f>AVERAGE(C435:C474)</x:f>
        <x:v>0.98125</x:v>
      </x:c>
      <x:c r="T474" s="45" t="n">
        <x:f>AVERAGE(B425:B474)</x:f>
        <x:v>0.995</x:v>
      </x:c>
      <x:c r="U474" s="45" t="n">
        <x:f>AVERAGE(C425:C474)</x:f>
        <x:v>0.985</x:v>
      </x:c>
    </x:row>
    <x:row r="475">
      <x:c r="A475" s="42" t="n">
        <x:v>474</x:v>
      </x:c>
      <x:c r="B475" s="45" t="n">
        <x:v>1</x:v>
      </x:c>
      <x:c r="C475" s="45" t="n">
        <x:v>1</x:v>
      </x:c>
      <x:c r="D475" s="42" t="n">
        <x:f>IF(A475&gt;=$X$2,A475-$X$2+1,"")</x:f>
        <x:v>330</x:v>
      </x:c>
      <x:c r="E475" s="42" t="n">
        <x:f>IF(A475&gt;=$X$3,A475-$X$3+1,"")</x:f>
        <x:v>329</x:v>
      </x:c>
      <x:c r="F475" s="45" t="n">
        <x:f>AVERAGE(B471:B475)</x:f>
        <x:v>1</x:v>
      </x:c>
      <x:c r="G475" s="45" t="n">
        <x:f>AVERAGE(C471:C475)</x:f>
        <x:v>0.95</x:v>
      </x:c>
      <x:c r="H475" s="45" t="n">
        <x:f>AVERAGE(B466:B475)</x:f>
        <x:v>1</x:v>
      </x:c>
      <x:c r="I475" s="45" t="n">
        <x:f>AVERAGE(C466:C475)</x:f>
        <x:v>0.95</x:v>
      </x:c>
      <x:c r="J475" s="45" t="n">
        <x:f>AVERAGE(B461:B475)</x:f>
        <x:v>1</x:v>
      </x:c>
      <x:c r="K475" s="45" t="n">
        <x:f>AVERAGE(C461:C475)</x:f>
        <x:v>0.9666666666666667</x:v>
      </x:c>
      <x:c r="L475" s="45" t="n">
        <x:f>AVERAGE(B456:B475)</x:f>
        <x:v>1</x:v>
      </x:c>
      <x:c r="M475" s="45" t="n">
        <x:f>AVERAGE(C456:C475)</x:f>
        <x:v>0.975</x:v>
      </x:c>
      <x:c r="N475" s="45" t="n">
        <x:f>AVERAGE(B451:B475)</x:f>
        <x:v>0.99</x:v>
      </x:c>
      <x:c r="O475" s="45" t="n">
        <x:f>AVERAGE(C451:C475)</x:f>
        <x:v>0.97</x:v>
      </x:c>
      <x:c r="P475" s="45" t="n">
        <x:f>AVERAGE(B446:B475)</x:f>
        <x:v>0.9916666666666667</x:v>
      </x:c>
      <x:c r="Q475" s="45" t="n">
        <x:f>AVERAGE(C446:C475)</x:f>
        <x:v>0.975</x:v>
      </x:c>
      <x:c r="R475" s="45" t="n">
        <x:f>AVERAGE(B436:B475)</x:f>
        <x:v>0.99375</x:v>
      </x:c>
      <x:c r="S475" s="45" t="n">
        <x:f>AVERAGE(C436:C475)</x:f>
        <x:v>0.98125</x:v>
      </x:c>
      <x:c r="T475" s="45" t="n">
        <x:f>AVERAGE(B426:B475)</x:f>
        <x:v>0.995</x:v>
      </x:c>
      <x:c r="U475" s="45" t="n">
        <x:f>AVERAGE(C426:C475)</x:f>
        <x:v>0.985</x:v>
      </x:c>
    </x:row>
    <x:row r="476">
      <x:c r="A476" s="42" t="n">
        <x:v>475</x:v>
      </x:c>
      <x:c r="B476" s="45" t="n">
        <x:v>1</x:v>
      </x:c>
      <x:c r="C476" s="45" t="n">
        <x:v>1</x:v>
      </x:c>
      <x:c r="D476" s="42" t="n">
        <x:f>IF(A476&gt;=$X$2,A476-$X$2+1,"")</x:f>
        <x:v>331</x:v>
      </x:c>
      <x:c r="E476" s="42" t="n">
        <x:f>IF(A476&gt;=$X$3,A476-$X$3+1,"")</x:f>
        <x:v>330</x:v>
      </x:c>
      <x:c r="F476" s="45" t="n">
        <x:f>AVERAGE(B472:B476)</x:f>
        <x:v>1</x:v>
      </x:c>
      <x:c r="G476" s="45" t="n">
        <x:f>AVERAGE(C472:C476)</x:f>
        <x:v>1</x:v>
      </x:c>
      <x:c r="H476" s="45" t="n">
        <x:f>AVERAGE(B467:B476)</x:f>
        <x:v>1</x:v>
      </x:c>
      <x:c r="I476" s="45" t="n">
        <x:f>AVERAGE(C467:C476)</x:f>
        <x:v>0.95</x:v>
      </x:c>
      <x:c r="J476" s="45" t="n">
        <x:f>AVERAGE(B462:B476)</x:f>
        <x:v>1</x:v>
      </x:c>
      <x:c r="K476" s="45" t="n">
        <x:f>AVERAGE(C462:C476)</x:f>
        <x:v>0.9666666666666667</x:v>
      </x:c>
      <x:c r="L476" s="45" t="n">
        <x:f>AVERAGE(B457:B476)</x:f>
        <x:v>1</x:v>
      </x:c>
      <x:c r="M476" s="45" t="n">
        <x:f>AVERAGE(C457:C476)</x:f>
        <x:v>0.975</x:v>
      </x:c>
      <x:c r="N476" s="45" t="n">
        <x:f>AVERAGE(B452:B476)</x:f>
        <x:v>1</x:v>
      </x:c>
      <x:c r="O476" s="45" t="n">
        <x:f>AVERAGE(C452:C476)</x:f>
        <x:v>0.97</x:v>
      </x:c>
      <x:c r="P476" s="45" t="n">
        <x:f>AVERAGE(B447:B476)</x:f>
        <x:v>0.9916666666666667</x:v>
      </x:c>
      <x:c r="Q476" s="45" t="n">
        <x:f>AVERAGE(C447:C476)</x:f>
        <x:v>0.975</x:v>
      </x:c>
      <x:c r="R476" s="45" t="n">
        <x:f>AVERAGE(B437:B476)</x:f>
        <x:v>0.99375</x:v>
      </x:c>
      <x:c r="S476" s="45" t="n">
        <x:f>AVERAGE(C437:C476)</x:f>
        <x:v>0.98125</x:v>
      </x:c>
      <x:c r="T476" s="45" t="n">
        <x:f>AVERAGE(B427:B476)</x:f>
        <x:v>0.995</x:v>
      </x:c>
      <x:c r="U476" s="45" t="n">
        <x:f>AVERAGE(C427:C476)</x:f>
        <x:v>0.985</x:v>
      </x:c>
    </x:row>
    <x:row r="477">
      <x:c r="A477" s="42" t="n">
        <x:v>476</x:v>
      </x:c>
      <x:c r="B477" s="45" t="n">
        <x:v>1</x:v>
      </x:c>
      <x:c r="C477" s="45" t="n">
        <x:v>1</x:v>
      </x:c>
      <x:c r="D477" s="42" t="n">
        <x:f>IF(A477&gt;=$X$2,A477-$X$2+1,"")</x:f>
        <x:v>332</x:v>
      </x:c>
      <x:c r="E477" s="42" t="n">
        <x:f>IF(A477&gt;=$X$3,A477-$X$3+1,"")</x:f>
        <x:v>331</x:v>
      </x:c>
      <x:c r="F477" s="45" t="n">
        <x:f>AVERAGE(B473:B477)</x:f>
        <x:v>1</x:v>
      </x:c>
      <x:c r="G477" s="45" t="n">
        <x:f>AVERAGE(C473:C477)</x:f>
        <x:v>1</x:v>
      </x:c>
      <x:c r="H477" s="45" t="n">
        <x:f>AVERAGE(B468:B477)</x:f>
        <x:v>1</x:v>
      </x:c>
      <x:c r="I477" s="45" t="n">
        <x:f>AVERAGE(C468:C477)</x:f>
        <x:v>0.95</x:v>
      </x:c>
      <x:c r="J477" s="45" t="n">
        <x:f>AVERAGE(B463:B477)</x:f>
        <x:v>1</x:v>
      </x:c>
      <x:c r="K477" s="45" t="n">
        <x:f>AVERAGE(C463:C477)</x:f>
        <x:v>0.9666666666666667</x:v>
      </x:c>
      <x:c r="L477" s="45" t="n">
        <x:f>AVERAGE(B458:B477)</x:f>
        <x:v>1</x:v>
      </x:c>
      <x:c r="M477" s="45" t="n">
        <x:f>AVERAGE(C458:C477)</x:f>
        <x:v>0.975</x:v>
      </x:c>
      <x:c r="N477" s="45" t="n">
        <x:f>AVERAGE(B453:B477)</x:f>
        <x:v>1</x:v>
      </x:c>
      <x:c r="O477" s="45" t="n">
        <x:f>AVERAGE(C453:C477)</x:f>
        <x:v>0.98</x:v>
      </x:c>
      <x:c r="P477" s="45" t="n">
        <x:f>AVERAGE(B448:B477)</x:f>
        <x:v>0.9916666666666667</x:v>
      </x:c>
      <x:c r="Q477" s="45" t="n">
        <x:f>AVERAGE(C448:C477)</x:f>
        <x:v>0.975</x:v>
      </x:c>
      <x:c r="R477" s="45" t="n">
        <x:f>AVERAGE(B438:B477)</x:f>
        <x:v>0.99375</x:v>
      </x:c>
      <x:c r="S477" s="45" t="n">
        <x:f>AVERAGE(C438:C477)</x:f>
        <x:v>0.98125</x:v>
      </x:c>
      <x:c r="T477" s="45" t="n">
        <x:f>AVERAGE(B428:B477)</x:f>
        <x:v>0.995</x:v>
      </x:c>
      <x:c r="U477" s="45" t="n">
        <x:f>AVERAGE(C428:C477)</x:f>
        <x:v>0.985</x:v>
      </x:c>
    </x:row>
    <x:row r="478">
      <x:c r="A478" s="42" t="n">
        <x:v>477</x:v>
      </x:c>
      <x:c r="B478" s="45" t="n">
        <x:v>1</x:v>
      </x:c>
      <x:c r="C478" s="45" t="n">
        <x:v>1</x:v>
      </x:c>
      <x:c r="D478" s="42" t="n">
        <x:f>IF(A478&gt;=$X$2,A478-$X$2+1,"")</x:f>
        <x:v>333</x:v>
      </x:c>
      <x:c r="E478" s="42" t="n">
        <x:f>IF(A478&gt;=$X$3,A478-$X$3+1,"")</x:f>
        <x:v>332</x:v>
      </x:c>
      <x:c r="F478" s="45" t="n">
        <x:f>AVERAGE(B474:B478)</x:f>
        <x:v>1</x:v>
      </x:c>
      <x:c r="G478" s="45" t="n">
        <x:f>AVERAGE(C474:C478)</x:f>
        <x:v>1</x:v>
      </x:c>
      <x:c r="H478" s="45" t="n">
        <x:f>AVERAGE(B469:B478)</x:f>
        <x:v>1</x:v>
      </x:c>
      <x:c r="I478" s="45" t="n">
        <x:f>AVERAGE(C469:C478)</x:f>
        <x:v>0.95</x:v>
      </x:c>
      <x:c r="J478" s="45" t="n">
        <x:f>AVERAGE(B464:B478)</x:f>
        <x:v>1</x:v>
      </x:c>
      <x:c r="K478" s="45" t="n">
        <x:f>AVERAGE(C464:C478)</x:f>
        <x:v>0.9666666666666667</x:v>
      </x:c>
      <x:c r="L478" s="45" t="n">
        <x:f>AVERAGE(B459:B478)</x:f>
        <x:v>1</x:v>
      </x:c>
      <x:c r="M478" s="45" t="n">
        <x:f>AVERAGE(C459:C478)</x:f>
        <x:v>0.975</x:v>
      </x:c>
      <x:c r="N478" s="45" t="n">
        <x:f>AVERAGE(B454:B478)</x:f>
        <x:v>1</x:v>
      </x:c>
      <x:c r="O478" s="45" t="n">
        <x:f>AVERAGE(C454:C478)</x:f>
        <x:v>0.98</x:v>
      </x:c>
      <x:c r="P478" s="45" t="n">
        <x:f>AVERAGE(B449:B478)</x:f>
        <x:v>0.9916666666666667</x:v>
      </x:c>
      <x:c r="Q478" s="45" t="n">
        <x:f>AVERAGE(C449:C478)</x:f>
        <x:v>0.975</x:v>
      </x:c>
      <x:c r="R478" s="45" t="n">
        <x:f>AVERAGE(B439:B478)</x:f>
        <x:v>0.99375</x:v>
      </x:c>
      <x:c r="S478" s="45" t="n">
        <x:f>AVERAGE(C439:C478)</x:f>
        <x:v>0.98125</x:v>
      </x:c>
      <x:c r="T478" s="45" t="n">
        <x:f>AVERAGE(B429:B478)</x:f>
        <x:v>0.995</x:v>
      </x:c>
      <x:c r="U478" s="45" t="n">
        <x:f>AVERAGE(C429:C478)</x:f>
        <x:v>0.985</x:v>
      </x:c>
    </x:row>
    <x:row r="479">
      <x:c r="A479" s="42" t="n">
        <x:v>478</x:v>
      </x:c>
      <x:c r="B479" s="45" t="n">
        <x:v>1</x:v>
      </x:c>
      <x:c r="C479" s="45" t="n">
        <x:v>1</x:v>
      </x:c>
      <x:c r="D479" s="42" t="n">
        <x:f>IF(A479&gt;=$X$2,A479-$X$2+1,"")</x:f>
        <x:v>334</x:v>
      </x:c>
      <x:c r="E479" s="42" t="n">
        <x:f>IF(A479&gt;=$X$3,A479-$X$3+1,"")</x:f>
        <x:v>333</x:v>
      </x:c>
      <x:c r="F479" s="45" t="n">
        <x:f>AVERAGE(B475:B479)</x:f>
        <x:v>1</x:v>
      </x:c>
      <x:c r="G479" s="45" t="n">
        <x:f>AVERAGE(C475:C479)</x:f>
        <x:v>1</x:v>
      </x:c>
      <x:c r="H479" s="45" t="n">
        <x:f>AVERAGE(B470:B479)</x:f>
        <x:v>1</x:v>
      </x:c>
      <x:c r="I479" s="45" t="n">
        <x:f>AVERAGE(C470:C479)</x:f>
        <x:v>0.95</x:v>
      </x:c>
      <x:c r="J479" s="45" t="n">
        <x:f>AVERAGE(B465:B479)</x:f>
        <x:v>1</x:v>
      </x:c>
      <x:c r="K479" s="45" t="n">
        <x:f>AVERAGE(C465:C479)</x:f>
        <x:v>0.9666666666666667</x:v>
      </x:c>
      <x:c r="L479" s="45" t="n">
        <x:f>AVERAGE(B460:B479)</x:f>
        <x:v>1</x:v>
      </x:c>
      <x:c r="M479" s="45" t="n">
        <x:f>AVERAGE(C460:C479)</x:f>
        <x:v>0.975</x:v>
      </x:c>
      <x:c r="N479" s="45" t="n">
        <x:f>AVERAGE(B455:B479)</x:f>
        <x:v>1</x:v>
      </x:c>
      <x:c r="O479" s="45" t="n">
        <x:f>AVERAGE(C455:C479)</x:f>
        <x:v>0.98</x:v>
      </x:c>
      <x:c r="P479" s="45" t="n">
        <x:f>AVERAGE(B450:B479)</x:f>
        <x:v>0.9916666666666667</x:v>
      </x:c>
      <x:c r="Q479" s="45" t="n">
        <x:f>AVERAGE(C450:C479)</x:f>
        <x:v>0.975</x:v>
      </x:c>
      <x:c r="R479" s="45" t="n">
        <x:f>AVERAGE(B440:B479)</x:f>
        <x:v>0.99375</x:v>
      </x:c>
      <x:c r="S479" s="45" t="n">
        <x:f>AVERAGE(C440:C479)</x:f>
        <x:v>0.98125</x:v>
      </x:c>
      <x:c r="T479" s="45" t="n">
        <x:f>AVERAGE(B430:B479)</x:f>
        <x:v>0.995</x:v>
      </x:c>
      <x:c r="U479" s="45" t="n">
        <x:f>AVERAGE(C430:C479)</x:f>
        <x:v>0.985</x:v>
      </x:c>
    </x:row>
    <x:row r="480">
      <x:c r="A480" s="42" t="n">
        <x:v>479</x:v>
      </x:c>
      <x:c r="B480" s="45" t="n">
        <x:v>1</x:v>
      </x:c>
      <x:c r="C480" s="45" t="n">
        <x:v>1</x:v>
      </x:c>
      <x:c r="D480" s="42" t="n">
        <x:f>IF(A480&gt;=$X$2,A480-$X$2+1,"")</x:f>
        <x:v>335</x:v>
      </x:c>
      <x:c r="E480" s="42" t="n">
        <x:f>IF(A480&gt;=$X$3,A480-$X$3+1,"")</x:f>
        <x:v>334</x:v>
      </x:c>
      <x:c r="F480" s="45" t="n">
        <x:f>AVERAGE(B476:B480)</x:f>
        <x:v>1</x:v>
      </x:c>
      <x:c r="G480" s="45" t="n">
        <x:f>AVERAGE(C476:C480)</x:f>
        <x:v>1</x:v>
      </x:c>
      <x:c r="H480" s="45" t="n">
        <x:f>AVERAGE(B471:B480)</x:f>
        <x:v>1</x:v>
      </x:c>
      <x:c r="I480" s="45" t="n">
        <x:f>AVERAGE(C471:C480)</x:f>
        <x:v>0.975</x:v>
      </x:c>
      <x:c r="J480" s="45" t="n">
        <x:f>AVERAGE(B466:B480)</x:f>
        <x:v>1</x:v>
      </x:c>
      <x:c r="K480" s="45" t="n">
        <x:f>AVERAGE(C466:C480)</x:f>
        <x:v>0.9666666666666667</x:v>
      </x:c>
      <x:c r="L480" s="45" t="n">
        <x:f>AVERAGE(B461:B480)</x:f>
        <x:v>1</x:v>
      </x:c>
      <x:c r="M480" s="45" t="n">
        <x:f>AVERAGE(C461:C480)</x:f>
        <x:v>0.975</x:v>
      </x:c>
      <x:c r="N480" s="45" t="n">
        <x:f>AVERAGE(B456:B480)</x:f>
        <x:v>1</x:v>
      </x:c>
      <x:c r="O480" s="45" t="n">
        <x:f>AVERAGE(C456:C480)</x:f>
        <x:v>0.98</x:v>
      </x:c>
      <x:c r="P480" s="45" t="n">
        <x:f>AVERAGE(B451:B480)</x:f>
        <x:v>0.9916666666666667</x:v>
      </x:c>
      <x:c r="Q480" s="45" t="n">
        <x:f>AVERAGE(C451:C480)</x:f>
        <x:v>0.975</x:v>
      </x:c>
      <x:c r="R480" s="45" t="n">
        <x:f>AVERAGE(B441:B480)</x:f>
        <x:v>0.99375</x:v>
      </x:c>
      <x:c r="S480" s="45" t="n">
        <x:f>AVERAGE(C441:C480)</x:f>
        <x:v>0.98125</x:v>
      </x:c>
      <x:c r="T480" s="45" t="n">
        <x:f>AVERAGE(B431:B480)</x:f>
        <x:v>0.995</x:v>
      </x:c>
      <x:c r="U480" s="45" t="n">
        <x:f>AVERAGE(C431:C480)</x:f>
        <x:v>0.985</x:v>
      </x:c>
    </x:row>
    <x:row r="481">
      <x:c r="A481" s="42" t="n">
        <x:v>480</x:v>
      </x:c>
      <x:c r="B481" s="45" t="n">
        <x:v>1</x:v>
      </x:c>
      <x:c r="C481" s="45" t="n">
        <x:v>1</x:v>
      </x:c>
      <x:c r="D481" s="42" t="n">
        <x:f>IF(A481&gt;=$X$2,A481-$X$2+1,"")</x:f>
        <x:v>336</x:v>
      </x:c>
      <x:c r="E481" s="42" t="n">
        <x:f>IF(A481&gt;=$X$3,A481-$X$3+1,"")</x:f>
        <x:v>335</x:v>
      </x:c>
      <x:c r="F481" s="45" t="n">
        <x:f>AVERAGE(B477:B481)</x:f>
        <x:v>1</x:v>
      </x:c>
      <x:c r="G481" s="45" t="n">
        <x:f>AVERAGE(C477:C481)</x:f>
        <x:v>1</x:v>
      </x:c>
      <x:c r="H481" s="45" t="n">
        <x:f>AVERAGE(B472:B481)</x:f>
        <x:v>1</x:v>
      </x:c>
      <x:c r="I481" s="45" t="n">
        <x:f>AVERAGE(C472:C481)</x:f>
        <x:v>1</x:v>
      </x:c>
      <x:c r="J481" s="45" t="n">
        <x:f>AVERAGE(B467:B481)</x:f>
        <x:v>1</x:v>
      </x:c>
      <x:c r="K481" s="45" t="n">
        <x:f>AVERAGE(C467:C481)</x:f>
        <x:v>0.9666666666666667</x:v>
      </x:c>
      <x:c r="L481" s="45" t="n">
        <x:f>AVERAGE(B462:B481)</x:f>
        <x:v>1</x:v>
      </x:c>
      <x:c r="M481" s="45" t="n">
        <x:f>AVERAGE(C462:C481)</x:f>
        <x:v>0.975</x:v>
      </x:c>
      <x:c r="N481" s="45" t="n">
        <x:f>AVERAGE(B457:B481)</x:f>
        <x:v>1</x:v>
      </x:c>
      <x:c r="O481" s="45" t="n">
        <x:f>AVERAGE(C457:C481)</x:f>
        <x:v>0.98</x:v>
      </x:c>
      <x:c r="P481" s="45" t="n">
        <x:f>AVERAGE(B452:B481)</x:f>
        <x:v>1</x:v>
      </x:c>
      <x:c r="Q481" s="45" t="n">
        <x:f>AVERAGE(C452:C481)</x:f>
        <x:v>0.975</x:v>
      </x:c>
      <x:c r="R481" s="45" t="n">
        <x:f>AVERAGE(B442:B481)</x:f>
        <x:v>0.99375</x:v>
      </x:c>
      <x:c r="S481" s="45" t="n">
        <x:f>AVERAGE(C442:C481)</x:f>
        <x:v>0.98125</x:v>
      </x:c>
      <x:c r="T481" s="45" t="n">
        <x:f>AVERAGE(B432:B481)</x:f>
        <x:v>0.995</x:v>
      </x:c>
      <x:c r="U481" s="45" t="n">
        <x:f>AVERAGE(C432:C481)</x:f>
        <x:v>0.985</x:v>
      </x:c>
    </x:row>
    <x:row r="482">
      <x:c r="A482" s="42" t="n">
        <x:v>481</x:v>
      </x:c>
      <x:c r="B482" s="45" t="n">
        <x:v>1</x:v>
      </x:c>
      <x:c r="C482" s="45" t="n">
        <x:v>1</x:v>
      </x:c>
      <x:c r="D482" s="42" t="n">
        <x:f>IF(A482&gt;=$X$2,A482-$X$2+1,"")</x:f>
        <x:v>337</x:v>
      </x:c>
      <x:c r="E482" s="42" t="n">
        <x:f>IF(A482&gt;=$X$3,A482-$X$3+1,"")</x:f>
        <x:v>336</x:v>
      </x:c>
      <x:c r="F482" s="45" t="n">
        <x:f>AVERAGE(B478:B482)</x:f>
        <x:v>1</x:v>
      </x:c>
      <x:c r="G482" s="45" t="n">
        <x:f>AVERAGE(C478:C482)</x:f>
        <x:v>1</x:v>
      </x:c>
      <x:c r="H482" s="45" t="n">
        <x:f>AVERAGE(B473:B482)</x:f>
        <x:v>1</x:v>
      </x:c>
      <x:c r="I482" s="45" t="n">
        <x:f>AVERAGE(C473:C482)</x:f>
        <x:v>1</x:v>
      </x:c>
      <x:c r="J482" s="45" t="n">
        <x:f>AVERAGE(B468:B482)</x:f>
        <x:v>1</x:v>
      </x:c>
      <x:c r="K482" s="45" t="n">
        <x:f>AVERAGE(C468:C482)</x:f>
        <x:v>0.9666666666666667</x:v>
      </x:c>
      <x:c r="L482" s="45" t="n">
        <x:f>AVERAGE(B463:B482)</x:f>
        <x:v>1</x:v>
      </x:c>
      <x:c r="M482" s="45" t="n">
        <x:f>AVERAGE(C463:C482)</x:f>
        <x:v>0.975</x:v>
      </x:c>
      <x:c r="N482" s="45" t="n">
        <x:f>AVERAGE(B458:B482)</x:f>
        <x:v>1</x:v>
      </x:c>
      <x:c r="O482" s="45" t="n">
        <x:f>AVERAGE(C458:C482)</x:f>
        <x:v>0.98</x:v>
      </x:c>
      <x:c r="P482" s="45" t="n">
        <x:f>AVERAGE(B453:B482)</x:f>
        <x:v>1</x:v>
      </x:c>
      <x:c r="Q482" s="45" t="n">
        <x:f>AVERAGE(C453:C482)</x:f>
        <x:v>0.9833333333333333</x:v>
      </x:c>
      <x:c r="R482" s="45" t="n">
        <x:f>AVERAGE(B443:B482)</x:f>
        <x:v>0.99375</x:v>
      </x:c>
      <x:c r="S482" s="45" t="n">
        <x:f>AVERAGE(C443:C482)</x:f>
        <x:v>0.98125</x:v>
      </x:c>
      <x:c r="T482" s="45" t="n">
        <x:f>AVERAGE(B433:B482)</x:f>
        <x:v>0.995</x:v>
      </x:c>
      <x:c r="U482" s="45" t="n">
        <x:f>AVERAGE(C433:C482)</x:f>
        <x:v>0.985</x:v>
      </x:c>
    </x:row>
    <x:row r="483">
      <x:c r="A483" s="42" t="n">
        <x:v>482</x:v>
      </x:c>
      <x:c r="B483" s="45" t="n">
        <x:v>1</x:v>
      </x:c>
      <x:c r="C483" s="45" t="n">
        <x:v>1</x:v>
      </x:c>
      <x:c r="D483" s="42" t="n">
        <x:f>IF(A483&gt;=$X$2,A483-$X$2+1,"")</x:f>
        <x:v>338</x:v>
      </x:c>
      <x:c r="E483" s="42" t="n">
        <x:f>IF(A483&gt;=$X$3,A483-$X$3+1,"")</x:f>
        <x:v>337</x:v>
      </x:c>
      <x:c r="F483" s="45" t="n">
        <x:f>AVERAGE(B479:B483)</x:f>
        <x:v>1</x:v>
      </x:c>
      <x:c r="G483" s="45" t="n">
        <x:f>AVERAGE(C479:C483)</x:f>
        <x:v>1</x:v>
      </x:c>
      <x:c r="H483" s="45" t="n">
        <x:f>AVERAGE(B474:B483)</x:f>
        <x:v>1</x:v>
      </x:c>
      <x:c r="I483" s="45" t="n">
        <x:f>AVERAGE(C474:C483)</x:f>
        <x:v>1</x:v>
      </x:c>
      <x:c r="J483" s="45" t="n">
        <x:f>AVERAGE(B469:B483)</x:f>
        <x:v>1</x:v>
      </x:c>
      <x:c r="K483" s="45" t="n">
        <x:f>AVERAGE(C469:C483)</x:f>
        <x:v>0.9666666666666667</x:v>
      </x:c>
      <x:c r="L483" s="45" t="n">
        <x:f>AVERAGE(B464:B483)</x:f>
        <x:v>1</x:v>
      </x:c>
      <x:c r="M483" s="45" t="n">
        <x:f>AVERAGE(C464:C483)</x:f>
        <x:v>0.975</x:v>
      </x:c>
      <x:c r="N483" s="45" t="n">
        <x:f>AVERAGE(B459:B483)</x:f>
        <x:v>1</x:v>
      </x:c>
      <x:c r="O483" s="45" t="n">
        <x:f>AVERAGE(C459:C483)</x:f>
        <x:v>0.98</x:v>
      </x:c>
      <x:c r="P483" s="45" t="n">
        <x:f>AVERAGE(B454:B483)</x:f>
        <x:v>1</x:v>
      </x:c>
      <x:c r="Q483" s="45" t="n">
        <x:f>AVERAGE(C454:C483)</x:f>
        <x:v>0.9833333333333333</x:v>
      </x:c>
      <x:c r="R483" s="45" t="n">
        <x:f>AVERAGE(B444:B483)</x:f>
        <x:v>0.99375</x:v>
      </x:c>
      <x:c r="S483" s="45" t="n">
        <x:f>AVERAGE(C444:C483)</x:f>
        <x:v>0.98125</x:v>
      </x:c>
      <x:c r="T483" s="45" t="n">
        <x:f>AVERAGE(B434:B483)</x:f>
        <x:v>0.995</x:v>
      </x:c>
      <x:c r="U483" s="45" t="n">
        <x:f>AVERAGE(C434:C483)</x:f>
        <x:v>0.985</x:v>
      </x:c>
    </x:row>
    <x:row r="484">
      <x:c r="A484" s="42" t="n">
        <x:v>483</x:v>
      </x:c>
      <x:c r="B484" s="45" t="n">
        <x:v>1</x:v>
      </x:c>
      <x:c r="C484" s="45" t="n">
        <x:v>1</x:v>
      </x:c>
      <x:c r="D484" s="42" t="n">
        <x:f>IF(A484&gt;=$X$2,A484-$X$2+1,"")</x:f>
        <x:v>339</x:v>
      </x:c>
      <x:c r="E484" s="42" t="n">
        <x:f>IF(A484&gt;=$X$3,A484-$X$3+1,"")</x:f>
        <x:v>338</x:v>
      </x:c>
      <x:c r="F484" s="45" t="n">
        <x:f>AVERAGE(B480:B484)</x:f>
        <x:v>1</x:v>
      </x:c>
      <x:c r="G484" s="45" t="n">
        <x:f>AVERAGE(C480:C484)</x:f>
        <x:v>1</x:v>
      </x:c>
      <x:c r="H484" s="45" t="n">
        <x:f>AVERAGE(B475:B484)</x:f>
        <x:v>1</x:v>
      </x:c>
      <x:c r="I484" s="45" t="n">
        <x:f>AVERAGE(C475:C484)</x:f>
        <x:v>1</x:v>
      </x:c>
      <x:c r="J484" s="45" t="n">
        <x:f>AVERAGE(B470:B484)</x:f>
        <x:v>1</x:v>
      </x:c>
      <x:c r="K484" s="45" t="n">
        <x:f>AVERAGE(C470:C484)</x:f>
        <x:v>0.9666666666666667</x:v>
      </x:c>
      <x:c r="L484" s="45" t="n">
        <x:f>AVERAGE(B465:B484)</x:f>
        <x:v>1</x:v>
      </x:c>
      <x:c r="M484" s="45" t="n">
        <x:f>AVERAGE(C465:C484)</x:f>
        <x:v>0.975</x:v>
      </x:c>
      <x:c r="N484" s="45" t="n">
        <x:f>AVERAGE(B460:B484)</x:f>
        <x:v>1</x:v>
      </x:c>
      <x:c r="O484" s="45" t="n">
        <x:f>AVERAGE(C460:C484)</x:f>
        <x:v>0.98</x:v>
      </x:c>
      <x:c r="P484" s="45" t="n">
        <x:f>AVERAGE(B455:B484)</x:f>
        <x:v>1</x:v>
      </x:c>
      <x:c r="Q484" s="45" t="n">
        <x:f>AVERAGE(C455:C484)</x:f>
        <x:v>0.9833333333333333</x:v>
      </x:c>
      <x:c r="R484" s="45" t="n">
        <x:f>AVERAGE(B445:B484)</x:f>
        <x:v>0.99375</x:v>
      </x:c>
      <x:c r="S484" s="45" t="n">
        <x:f>AVERAGE(C445:C484)</x:f>
        <x:v>0.98125</x:v>
      </x:c>
      <x:c r="T484" s="45" t="n">
        <x:f>AVERAGE(B435:B484)</x:f>
        <x:v>0.995</x:v>
      </x:c>
      <x:c r="U484" s="45" t="n">
        <x:f>AVERAGE(C435:C484)</x:f>
        <x:v>0.985</x:v>
      </x:c>
    </x:row>
    <x:row r="485">
      <x:c r="A485" s="42" t="n">
        <x:v>484</x:v>
      </x:c>
      <x:c r="B485" s="45" t="n">
        <x:v>1</x:v>
      </x:c>
      <x:c r="C485" s="45" t="n">
        <x:v>1</x:v>
      </x:c>
      <x:c r="D485" s="42" t="n">
        <x:f>IF(A485&gt;=$X$2,A485-$X$2+1,"")</x:f>
        <x:v>340</x:v>
      </x:c>
      <x:c r="E485" s="42" t="n">
        <x:f>IF(A485&gt;=$X$3,A485-$X$3+1,"")</x:f>
        <x:v>339</x:v>
      </x:c>
      <x:c r="F485" s="45" t="n">
        <x:f>AVERAGE(B481:B485)</x:f>
        <x:v>1</x:v>
      </x:c>
      <x:c r="G485" s="45" t="n">
        <x:f>AVERAGE(C481:C485)</x:f>
        <x:v>1</x:v>
      </x:c>
      <x:c r="H485" s="45" t="n">
        <x:f>AVERAGE(B476:B485)</x:f>
        <x:v>1</x:v>
      </x:c>
      <x:c r="I485" s="45" t="n">
        <x:f>AVERAGE(C476:C485)</x:f>
        <x:v>1</x:v>
      </x:c>
      <x:c r="J485" s="45" t="n">
        <x:f>AVERAGE(B471:B485)</x:f>
        <x:v>1</x:v>
      </x:c>
      <x:c r="K485" s="45" t="n">
        <x:f>AVERAGE(C471:C485)</x:f>
        <x:v>0.9833333333333333</x:v>
      </x:c>
      <x:c r="L485" s="45" t="n">
        <x:f>AVERAGE(B466:B485)</x:f>
        <x:v>1</x:v>
      </x:c>
      <x:c r="M485" s="45" t="n">
        <x:f>AVERAGE(C466:C485)</x:f>
        <x:v>0.975</x:v>
      </x:c>
      <x:c r="N485" s="45" t="n">
        <x:f>AVERAGE(B461:B485)</x:f>
        <x:v>1</x:v>
      </x:c>
      <x:c r="O485" s="45" t="n">
        <x:f>AVERAGE(C461:C485)</x:f>
        <x:v>0.98</x:v>
      </x:c>
      <x:c r="P485" s="45" t="n">
        <x:f>AVERAGE(B456:B485)</x:f>
        <x:v>1</x:v>
      </x:c>
      <x:c r="Q485" s="45" t="n">
        <x:f>AVERAGE(C456:C485)</x:f>
        <x:v>0.9833333333333333</x:v>
      </x:c>
      <x:c r="R485" s="45" t="n">
        <x:f>AVERAGE(B446:B485)</x:f>
        <x:v>0.99375</x:v>
      </x:c>
      <x:c r="S485" s="45" t="n">
        <x:f>AVERAGE(C446:C485)</x:f>
        <x:v>0.98125</x:v>
      </x:c>
      <x:c r="T485" s="45" t="n">
        <x:f>AVERAGE(B436:B485)</x:f>
        <x:v>0.995</x:v>
      </x:c>
      <x:c r="U485" s="45" t="n">
        <x:f>AVERAGE(C436:C485)</x:f>
        <x:v>0.985</x:v>
      </x:c>
    </x:row>
    <x:row r="486">
      <x:c r="A486" s="42" t="n">
        <x:v>485</x:v>
      </x:c>
      <x:c r="B486" s="45" t="n">
        <x:v>1</x:v>
      </x:c>
      <x:c r="C486" s="45" t="n">
        <x:v>1</x:v>
      </x:c>
      <x:c r="D486" s="42" t="n">
        <x:f>IF(A486&gt;=$X$2,A486-$X$2+1,"")</x:f>
        <x:v>341</x:v>
      </x:c>
      <x:c r="E486" s="42" t="n">
        <x:f>IF(A486&gt;=$X$3,A486-$X$3+1,"")</x:f>
        <x:v>340</x:v>
      </x:c>
      <x:c r="F486" s="45" t="n">
        <x:f>AVERAGE(B482:B486)</x:f>
        <x:v>1</x:v>
      </x:c>
      <x:c r="G486" s="45" t="n">
        <x:f>AVERAGE(C482:C486)</x:f>
        <x:v>1</x:v>
      </x:c>
      <x:c r="H486" s="45" t="n">
        <x:f>AVERAGE(B477:B486)</x:f>
        <x:v>1</x:v>
      </x:c>
      <x:c r="I486" s="45" t="n">
        <x:f>AVERAGE(C477:C486)</x:f>
        <x:v>1</x:v>
      </x:c>
      <x:c r="J486" s="45" t="n">
        <x:f>AVERAGE(B472:B486)</x:f>
        <x:v>1</x:v>
      </x:c>
      <x:c r="K486" s="45" t="n">
        <x:f>AVERAGE(C472:C486)</x:f>
        <x:v>1</x:v>
      </x:c>
      <x:c r="L486" s="45" t="n">
        <x:f>AVERAGE(B467:B486)</x:f>
        <x:v>1</x:v>
      </x:c>
      <x:c r="M486" s="45" t="n">
        <x:f>AVERAGE(C467:C486)</x:f>
        <x:v>0.975</x:v>
      </x:c>
      <x:c r="N486" s="45" t="n">
        <x:f>AVERAGE(B462:B486)</x:f>
        <x:v>1</x:v>
      </x:c>
      <x:c r="O486" s="45" t="n">
        <x:f>AVERAGE(C462:C486)</x:f>
        <x:v>0.98</x:v>
      </x:c>
      <x:c r="P486" s="45" t="n">
        <x:f>AVERAGE(B457:B486)</x:f>
        <x:v>1</x:v>
      </x:c>
      <x:c r="Q486" s="45" t="n">
        <x:f>AVERAGE(C457:C486)</x:f>
        <x:v>0.9833333333333333</x:v>
      </x:c>
      <x:c r="R486" s="45" t="n">
        <x:f>AVERAGE(B447:B486)</x:f>
        <x:v>0.99375</x:v>
      </x:c>
      <x:c r="S486" s="45" t="n">
        <x:f>AVERAGE(C447:C486)</x:f>
        <x:v>0.98125</x:v>
      </x:c>
      <x:c r="T486" s="45" t="n">
        <x:f>AVERAGE(B437:B486)</x:f>
        <x:v>0.995</x:v>
      </x:c>
      <x:c r="U486" s="45" t="n">
        <x:f>AVERAGE(C437:C486)</x:f>
        <x:v>0.985</x:v>
      </x:c>
    </x:row>
    <x:row r="487">
      <x:c r="A487" s="42" t="n">
        <x:v>486</x:v>
      </x:c>
      <x:c r="B487" s="45" t="n">
        <x:v>1</x:v>
      </x:c>
      <x:c r="C487" s="45" t="n">
        <x:v>1</x:v>
      </x:c>
      <x:c r="D487" s="42" t="n">
        <x:f>IF(A487&gt;=$X$2,A487-$X$2+1,"")</x:f>
        <x:v>342</x:v>
      </x:c>
      <x:c r="E487" s="42" t="n">
        <x:f>IF(A487&gt;=$X$3,A487-$X$3+1,"")</x:f>
        <x:v>341</x:v>
      </x:c>
      <x:c r="F487" s="45" t="n">
        <x:f>AVERAGE(B483:B487)</x:f>
        <x:v>1</x:v>
      </x:c>
      <x:c r="G487" s="45" t="n">
        <x:f>AVERAGE(C483:C487)</x:f>
        <x:v>1</x:v>
      </x:c>
      <x:c r="H487" s="45" t="n">
        <x:f>AVERAGE(B478:B487)</x:f>
        <x:v>1</x:v>
      </x:c>
      <x:c r="I487" s="45" t="n">
        <x:f>AVERAGE(C478:C487)</x:f>
        <x:v>1</x:v>
      </x:c>
      <x:c r="J487" s="45" t="n">
        <x:f>AVERAGE(B473:B487)</x:f>
        <x:v>1</x:v>
      </x:c>
      <x:c r="K487" s="45" t="n">
        <x:f>AVERAGE(C473:C487)</x:f>
        <x:v>1</x:v>
      </x:c>
      <x:c r="L487" s="45" t="n">
        <x:f>AVERAGE(B468:B487)</x:f>
        <x:v>1</x:v>
      </x:c>
      <x:c r="M487" s="45" t="n">
        <x:f>AVERAGE(C468:C487)</x:f>
        <x:v>0.975</x:v>
      </x:c>
      <x:c r="N487" s="45" t="n">
        <x:f>AVERAGE(B463:B487)</x:f>
        <x:v>1</x:v>
      </x:c>
      <x:c r="O487" s="45" t="n">
        <x:f>AVERAGE(C463:C487)</x:f>
        <x:v>0.98</x:v>
      </x:c>
      <x:c r="P487" s="45" t="n">
        <x:f>AVERAGE(B458:B487)</x:f>
        <x:v>1</x:v>
      </x:c>
      <x:c r="Q487" s="45" t="n">
        <x:f>AVERAGE(C458:C487)</x:f>
        <x:v>0.9833333333333333</x:v>
      </x:c>
      <x:c r="R487" s="45" t="n">
        <x:f>AVERAGE(B448:B487)</x:f>
        <x:v>0.99375</x:v>
      </x:c>
      <x:c r="S487" s="45" t="n">
        <x:f>AVERAGE(C448:C487)</x:f>
        <x:v>0.98125</x:v>
      </x:c>
      <x:c r="T487" s="45" t="n">
        <x:f>AVERAGE(B438:B487)</x:f>
        <x:v>0.995</x:v>
      </x:c>
      <x:c r="U487" s="45" t="n">
        <x:f>AVERAGE(C438:C487)</x:f>
        <x:v>0.985</x:v>
      </x:c>
    </x:row>
    <x:row r="488">
      <x:c r="A488" s="42" t="n">
        <x:v>487</x:v>
      </x:c>
      <x:c r="B488" s="45" t="n">
        <x:v>1</x:v>
      </x:c>
      <x:c r="C488" s="45" t="n">
        <x:v>1</x:v>
      </x:c>
      <x:c r="D488" s="42" t="n">
        <x:f>IF(A488&gt;=$X$2,A488-$X$2+1,"")</x:f>
        <x:v>343</x:v>
      </x:c>
      <x:c r="E488" s="42" t="n">
        <x:f>IF(A488&gt;=$X$3,A488-$X$3+1,"")</x:f>
        <x:v>342</x:v>
      </x:c>
      <x:c r="F488" s="45" t="n">
        <x:f>AVERAGE(B484:B488)</x:f>
        <x:v>1</x:v>
      </x:c>
      <x:c r="G488" s="45" t="n">
        <x:f>AVERAGE(C484:C488)</x:f>
        <x:v>1</x:v>
      </x:c>
      <x:c r="H488" s="45" t="n">
        <x:f>AVERAGE(B479:B488)</x:f>
        <x:v>1</x:v>
      </x:c>
      <x:c r="I488" s="45" t="n">
        <x:f>AVERAGE(C479:C488)</x:f>
        <x:v>1</x:v>
      </x:c>
      <x:c r="J488" s="45" t="n">
        <x:f>AVERAGE(B474:B488)</x:f>
        <x:v>1</x:v>
      </x:c>
      <x:c r="K488" s="45" t="n">
        <x:f>AVERAGE(C474:C488)</x:f>
        <x:v>1</x:v>
      </x:c>
      <x:c r="L488" s="45" t="n">
        <x:f>AVERAGE(B469:B488)</x:f>
        <x:v>1</x:v>
      </x:c>
      <x:c r="M488" s="45" t="n">
        <x:f>AVERAGE(C469:C488)</x:f>
        <x:v>0.975</x:v>
      </x:c>
      <x:c r="N488" s="45" t="n">
        <x:f>AVERAGE(B464:B488)</x:f>
        <x:v>1</x:v>
      </x:c>
      <x:c r="O488" s="45" t="n">
        <x:f>AVERAGE(C464:C488)</x:f>
        <x:v>0.98</x:v>
      </x:c>
      <x:c r="P488" s="45" t="n">
        <x:f>AVERAGE(B459:B488)</x:f>
        <x:v>1</x:v>
      </x:c>
      <x:c r="Q488" s="45" t="n">
        <x:f>AVERAGE(C459:C488)</x:f>
        <x:v>0.9833333333333333</x:v>
      </x:c>
      <x:c r="R488" s="45" t="n">
        <x:f>AVERAGE(B449:B488)</x:f>
        <x:v>0.99375</x:v>
      </x:c>
      <x:c r="S488" s="45" t="n">
        <x:f>AVERAGE(C449:C488)</x:f>
        <x:v>0.98125</x:v>
      </x:c>
      <x:c r="T488" s="45" t="n">
        <x:f>AVERAGE(B439:B488)</x:f>
        <x:v>0.995</x:v>
      </x:c>
      <x:c r="U488" s="45" t="n">
        <x:f>AVERAGE(C439:C488)</x:f>
        <x:v>0.985</x:v>
      </x:c>
    </x:row>
    <x:row r="489">
      <x:c r="A489" s="42" t="n">
        <x:v>488</x:v>
      </x:c>
      <x:c r="B489" s="45" t="n">
        <x:v>1</x:v>
      </x:c>
      <x:c r="C489" s="45" t="n">
        <x:v>1</x:v>
      </x:c>
      <x:c r="D489" s="42" t="n">
        <x:f>IF(A489&gt;=$X$2,A489-$X$2+1,"")</x:f>
        <x:v>344</x:v>
      </x:c>
      <x:c r="E489" s="42" t="n">
        <x:f>IF(A489&gt;=$X$3,A489-$X$3+1,"")</x:f>
        <x:v>343</x:v>
      </x:c>
      <x:c r="F489" s="45" t="n">
        <x:f>AVERAGE(B485:B489)</x:f>
        <x:v>1</x:v>
      </x:c>
      <x:c r="G489" s="45" t="n">
        <x:f>AVERAGE(C485:C489)</x:f>
        <x:v>1</x:v>
      </x:c>
      <x:c r="H489" s="45" t="n">
        <x:f>AVERAGE(B480:B489)</x:f>
        <x:v>1</x:v>
      </x:c>
      <x:c r="I489" s="45" t="n">
        <x:f>AVERAGE(C480:C489)</x:f>
        <x:v>1</x:v>
      </x:c>
      <x:c r="J489" s="45" t="n">
        <x:f>AVERAGE(B475:B489)</x:f>
        <x:v>1</x:v>
      </x:c>
      <x:c r="K489" s="45" t="n">
        <x:f>AVERAGE(C475:C489)</x:f>
        <x:v>1</x:v>
      </x:c>
      <x:c r="L489" s="45" t="n">
        <x:f>AVERAGE(B470:B489)</x:f>
        <x:v>1</x:v>
      </x:c>
      <x:c r="M489" s="45" t="n">
        <x:f>AVERAGE(C470:C489)</x:f>
        <x:v>0.975</x:v>
      </x:c>
      <x:c r="N489" s="45" t="n">
        <x:f>AVERAGE(B465:B489)</x:f>
        <x:v>1</x:v>
      </x:c>
      <x:c r="O489" s="45" t="n">
        <x:f>AVERAGE(C465:C489)</x:f>
        <x:v>0.98</x:v>
      </x:c>
      <x:c r="P489" s="45" t="n">
        <x:f>AVERAGE(B460:B489)</x:f>
        <x:v>1</x:v>
      </x:c>
      <x:c r="Q489" s="45" t="n">
        <x:f>AVERAGE(C460:C489)</x:f>
        <x:v>0.9833333333333333</x:v>
      </x:c>
      <x:c r="R489" s="45" t="n">
        <x:f>AVERAGE(B450:B489)</x:f>
        <x:v>0.99375</x:v>
      </x:c>
      <x:c r="S489" s="45" t="n">
        <x:f>AVERAGE(C450:C489)</x:f>
        <x:v>0.98125</x:v>
      </x:c>
      <x:c r="T489" s="45" t="n">
        <x:f>AVERAGE(B440:B489)</x:f>
        <x:v>0.995</x:v>
      </x:c>
      <x:c r="U489" s="45" t="n">
        <x:f>AVERAGE(C440:C489)</x:f>
        <x:v>0.985</x:v>
      </x:c>
    </x:row>
    <x:row r="490">
      <x:c r="A490" s="42" t="n">
        <x:v>489</x:v>
      </x:c>
      <x:c r="B490" s="45" t="n">
        <x:v>1</x:v>
      </x:c>
      <x:c r="C490" s="45" t="n">
        <x:v>1</x:v>
      </x:c>
      <x:c r="D490" s="42" t="n">
        <x:f>IF(A490&gt;=$X$2,A490-$X$2+1,"")</x:f>
        <x:v>345</x:v>
      </x:c>
      <x:c r="E490" s="42" t="n">
        <x:f>IF(A490&gt;=$X$3,A490-$X$3+1,"")</x:f>
        <x:v>344</x:v>
      </x:c>
      <x:c r="F490" s="45" t="n">
        <x:f>AVERAGE(B486:B490)</x:f>
        <x:v>1</x:v>
      </x:c>
      <x:c r="G490" s="45" t="n">
        <x:f>AVERAGE(C486:C490)</x:f>
        <x:v>1</x:v>
      </x:c>
      <x:c r="H490" s="45" t="n">
        <x:f>AVERAGE(B481:B490)</x:f>
        <x:v>1</x:v>
      </x:c>
      <x:c r="I490" s="45" t="n">
        <x:f>AVERAGE(C481:C490)</x:f>
        <x:v>1</x:v>
      </x:c>
      <x:c r="J490" s="45" t="n">
        <x:f>AVERAGE(B476:B490)</x:f>
        <x:v>1</x:v>
      </x:c>
      <x:c r="K490" s="45" t="n">
        <x:f>AVERAGE(C476:C490)</x:f>
        <x:v>1</x:v>
      </x:c>
      <x:c r="L490" s="45" t="n">
        <x:f>AVERAGE(B471:B490)</x:f>
        <x:v>1</x:v>
      </x:c>
      <x:c r="M490" s="45" t="n">
        <x:f>AVERAGE(C471:C490)</x:f>
        <x:v>0.9875</x:v>
      </x:c>
      <x:c r="N490" s="45" t="n">
        <x:f>AVERAGE(B466:B490)</x:f>
        <x:v>1</x:v>
      </x:c>
      <x:c r="O490" s="45" t="n">
        <x:f>AVERAGE(C466:C490)</x:f>
        <x:v>0.98</x:v>
      </x:c>
      <x:c r="P490" s="45" t="n">
        <x:f>AVERAGE(B461:B490)</x:f>
        <x:v>1</x:v>
      </x:c>
      <x:c r="Q490" s="45" t="n">
        <x:f>AVERAGE(C461:C490)</x:f>
        <x:v>0.9833333333333333</x:v>
      </x:c>
      <x:c r="R490" s="45" t="n">
        <x:f>AVERAGE(B451:B490)</x:f>
        <x:v>0.99375</x:v>
      </x:c>
      <x:c r="S490" s="45" t="n">
        <x:f>AVERAGE(C451:C490)</x:f>
        <x:v>0.98125</x:v>
      </x:c>
      <x:c r="T490" s="45" t="n">
        <x:f>AVERAGE(B441:B490)</x:f>
        <x:v>0.995</x:v>
      </x:c>
      <x:c r="U490" s="45" t="n">
        <x:f>AVERAGE(C441:C490)</x:f>
        <x:v>0.985</x:v>
      </x:c>
    </x:row>
    <x:row r="491">
      <x:c r="A491" s="42" t="n">
        <x:v>490</x:v>
      </x:c>
      <x:c r="B491" s="45" t="n">
        <x:v>1</x:v>
      </x:c>
      <x:c r="C491" s="45" t="n">
        <x:v>1</x:v>
      </x:c>
      <x:c r="D491" s="42" t="n">
        <x:f>IF(A491&gt;=$X$2,A491-$X$2+1,"")</x:f>
        <x:v>346</x:v>
      </x:c>
      <x:c r="E491" s="42" t="n">
        <x:f>IF(A491&gt;=$X$3,A491-$X$3+1,"")</x:f>
        <x:v>345</x:v>
      </x:c>
      <x:c r="F491" s="45" t="n">
        <x:f>AVERAGE(B487:B491)</x:f>
        <x:v>1</x:v>
      </x:c>
      <x:c r="G491" s="45" t="n">
        <x:f>AVERAGE(C487:C491)</x:f>
        <x:v>1</x:v>
      </x:c>
      <x:c r="H491" s="45" t="n">
        <x:f>AVERAGE(B482:B491)</x:f>
        <x:v>1</x:v>
      </x:c>
      <x:c r="I491" s="45" t="n">
        <x:f>AVERAGE(C482:C491)</x:f>
        <x:v>1</x:v>
      </x:c>
      <x:c r="J491" s="45" t="n">
        <x:f>AVERAGE(B477:B491)</x:f>
        <x:v>1</x:v>
      </x:c>
      <x:c r="K491" s="45" t="n">
        <x:f>AVERAGE(C477:C491)</x:f>
        <x:v>1</x:v>
      </x:c>
      <x:c r="L491" s="45" t="n">
        <x:f>AVERAGE(B472:B491)</x:f>
        <x:v>1</x:v>
      </x:c>
      <x:c r="M491" s="45" t="n">
        <x:f>AVERAGE(C472:C491)</x:f>
        <x:v>1</x:v>
      </x:c>
      <x:c r="N491" s="45" t="n">
        <x:f>AVERAGE(B467:B491)</x:f>
        <x:v>1</x:v>
      </x:c>
      <x:c r="O491" s="45" t="n">
        <x:f>AVERAGE(C467:C491)</x:f>
        <x:v>0.98</x:v>
      </x:c>
      <x:c r="P491" s="45" t="n">
        <x:f>AVERAGE(B462:B491)</x:f>
        <x:v>1</x:v>
      </x:c>
      <x:c r="Q491" s="45" t="n">
        <x:f>AVERAGE(C462:C491)</x:f>
        <x:v>0.9833333333333333</x:v>
      </x:c>
      <x:c r="R491" s="45" t="n">
        <x:f>AVERAGE(B452:B491)</x:f>
        <x:v>1</x:v>
      </x:c>
      <x:c r="S491" s="45" t="n">
        <x:f>AVERAGE(C452:C491)</x:f>
        <x:v>0.98125</x:v>
      </x:c>
      <x:c r="T491" s="45" t="n">
        <x:f>AVERAGE(B442:B491)</x:f>
        <x:v>0.995</x:v>
      </x:c>
      <x:c r="U491" s="45" t="n">
        <x:f>AVERAGE(C442:C491)</x:f>
        <x:v>0.985</x:v>
      </x:c>
    </x:row>
    <x:row r="492">
      <x:c r="A492" s="42" t="n">
        <x:v>491</x:v>
      </x:c>
      <x:c r="B492" s="45" t="n">
        <x:v>1</x:v>
      </x:c>
      <x:c r="C492" s="45" t="n">
        <x:v>1</x:v>
      </x:c>
      <x:c r="D492" s="42" t="n">
        <x:f>IF(A492&gt;=$X$2,A492-$X$2+1,"")</x:f>
        <x:v>347</x:v>
      </x:c>
      <x:c r="E492" s="42" t="n">
        <x:f>IF(A492&gt;=$X$3,A492-$X$3+1,"")</x:f>
        <x:v>346</x:v>
      </x:c>
      <x:c r="F492" s="45" t="n">
        <x:f>AVERAGE(B488:B492)</x:f>
        <x:v>1</x:v>
      </x:c>
      <x:c r="G492" s="45" t="n">
        <x:f>AVERAGE(C488:C492)</x:f>
        <x:v>1</x:v>
      </x:c>
      <x:c r="H492" s="45" t="n">
        <x:f>AVERAGE(B483:B492)</x:f>
        <x:v>1</x:v>
      </x:c>
      <x:c r="I492" s="45" t="n">
        <x:f>AVERAGE(C483:C492)</x:f>
        <x:v>1</x:v>
      </x:c>
      <x:c r="J492" s="45" t="n">
        <x:f>AVERAGE(B478:B492)</x:f>
        <x:v>1</x:v>
      </x:c>
      <x:c r="K492" s="45" t="n">
        <x:f>AVERAGE(C478:C492)</x:f>
        <x:v>1</x:v>
      </x:c>
      <x:c r="L492" s="45" t="n">
        <x:f>AVERAGE(B473:B492)</x:f>
        <x:v>1</x:v>
      </x:c>
      <x:c r="M492" s="45" t="n">
        <x:f>AVERAGE(C473:C492)</x:f>
        <x:v>1</x:v>
      </x:c>
      <x:c r="N492" s="45" t="n">
        <x:f>AVERAGE(B468:B492)</x:f>
        <x:v>1</x:v>
      </x:c>
      <x:c r="O492" s="45" t="n">
        <x:f>AVERAGE(C468:C492)</x:f>
        <x:v>0.98</x:v>
      </x:c>
      <x:c r="P492" s="45" t="n">
        <x:f>AVERAGE(B463:B492)</x:f>
        <x:v>1</x:v>
      </x:c>
      <x:c r="Q492" s="45" t="n">
        <x:f>AVERAGE(C463:C492)</x:f>
        <x:v>0.9833333333333333</x:v>
      </x:c>
      <x:c r="R492" s="45" t="n">
        <x:f>AVERAGE(B453:B492)</x:f>
        <x:v>1</x:v>
      </x:c>
      <x:c r="S492" s="45" t="n">
        <x:f>AVERAGE(C453:C492)</x:f>
        <x:v>0.9875</x:v>
      </x:c>
      <x:c r="T492" s="45" t="n">
        <x:f>AVERAGE(B443:B492)</x:f>
        <x:v>0.995</x:v>
      </x:c>
      <x:c r="U492" s="45" t="n">
        <x:f>AVERAGE(C443:C492)</x:f>
        <x:v>0.985</x:v>
      </x:c>
    </x:row>
    <x:row r="493">
      <x:c r="A493" s="42" t="n">
        <x:v>492</x:v>
      </x:c>
      <x:c r="B493" s="45" t="n">
        <x:v>1</x:v>
      </x:c>
      <x:c r="C493" s="45" t="n">
        <x:v>1</x:v>
      </x:c>
      <x:c r="D493" s="42" t="n">
        <x:f>IF(A493&gt;=$X$2,A493-$X$2+1,"")</x:f>
        <x:v>348</x:v>
      </x:c>
      <x:c r="E493" s="42" t="n">
        <x:f>IF(A493&gt;=$X$3,A493-$X$3+1,"")</x:f>
        <x:v>347</x:v>
      </x:c>
      <x:c r="F493" s="45" t="n">
        <x:f>AVERAGE(B489:B493)</x:f>
        <x:v>1</x:v>
      </x:c>
      <x:c r="G493" s="45" t="n">
        <x:f>AVERAGE(C489:C493)</x:f>
        <x:v>1</x:v>
      </x:c>
      <x:c r="H493" s="45" t="n">
        <x:f>AVERAGE(B484:B493)</x:f>
        <x:v>1</x:v>
      </x:c>
      <x:c r="I493" s="45" t="n">
        <x:f>AVERAGE(C484:C493)</x:f>
        <x:v>1</x:v>
      </x:c>
      <x:c r="J493" s="45" t="n">
        <x:f>AVERAGE(B479:B493)</x:f>
        <x:v>1</x:v>
      </x:c>
      <x:c r="K493" s="45" t="n">
        <x:f>AVERAGE(C479:C493)</x:f>
        <x:v>1</x:v>
      </x:c>
      <x:c r="L493" s="45" t="n">
        <x:f>AVERAGE(B474:B493)</x:f>
        <x:v>1</x:v>
      </x:c>
      <x:c r="M493" s="45" t="n">
        <x:f>AVERAGE(C474:C493)</x:f>
        <x:v>1</x:v>
      </x:c>
      <x:c r="N493" s="45" t="n">
        <x:f>AVERAGE(B469:B493)</x:f>
        <x:v>1</x:v>
      </x:c>
      <x:c r="O493" s="45" t="n">
        <x:f>AVERAGE(C469:C493)</x:f>
        <x:v>0.98</x:v>
      </x:c>
      <x:c r="P493" s="45" t="n">
        <x:f>AVERAGE(B464:B493)</x:f>
        <x:v>1</x:v>
      </x:c>
      <x:c r="Q493" s="45" t="n">
        <x:f>AVERAGE(C464:C493)</x:f>
        <x:v>0.9833333333333333</x:v>
      </x:c>
      <x:c r="R493" s="45" t="n">
        <x:f>AVERAGE(B454:B493)</x:f>
        <x:v>1</x:v>
      </x:c>
      <x:c r="S493" s="45" t="n">
        <x:f>AVERAGE(C454:C493)</x:f>
        <x:v>0.9875</x:v>
      </x:c>
      <x:c r="T493" s="45" t="n">
        <x:f>AVERAGE(B444:B493)</x:f>
        <x:v>0.995</x:v>
      </x:c>
      <x:c r="U493" s="45" t="n">
        <x:f>AVERAGE(C444:C493)</x:f>
        <x:v>0.985</x:v>
      </x:c>
    </x:row>
    <x:row r="494">
      <x:c r="A494" s="42" t="n">
        <x:v>493</x:v>
      </x:c>
      <x:c r="B494" s="45" t="n">
        <x:v>1</x:v>
      </x:c>
      <x:c r="C494" s="45" t="n">
        <x:v>1</x:v>
      </x:c>
      <x:c r="D494" s="42" t="n">
        <x:f>IF(A494&gt;=$X$2,A494-$X$2+1,"")</x:f>
        <x:v>349</x:v>
      </x:c>
      <x:c r="E494" s="42" t="n">
        <x:f>IF(A494&gt;=$X$3,A494-$X$3+1,"")</x:f>
        <x:v>348</x:v>
      </x:c>
      <x:c r="F494" s="45" t="n">
        <x:f>AVERAGE(B490:B494)</x:f>
        <x:v>1</x:v>
      </x:c>
      <x:c r="G494" s="45" t="n">
        <x:f>AVERAGE(C490:C494)</x:f>
        <x:v>1</x:v>
      </x:c>
      <x:c r="H494" s="45" t="n">
        <x:f>AVERAGE(B485:B494)</x:f>
        <x:v>1</x:v>
      </x:c>
      <x:c r="I494" s="45" t="n">
        <x:f>AVERAGE(C485:C494)</x:f>
        <x:v>1</x:v>
      </x:c>
      <x:c r="J494" s="45" t="n">
        <x:f>AVERAGE(B480:B494)</x:f>
        <x:v>1</x:v>
      </x:c>
      <x:c r="K494" s="45" t="n">
        <x:f>AVERAGE(C480:C494)</x:f>
        <x:v>1</x:v>
      </x:c>
      <x:c r="L494" s="45" t="n">
        <x:f>AVERAGE(B475:B494)</x:f>
        <x:v>1</x:v>
      </x:c>
      <x:c r="M494" s="45" t="n">
        <x:f>AVERAGE(C475:C494)</x:f>
        <x:v>1</x:v>
      </x:c>
      <x:c r="N494" s="45" t="n">
        <x:f>AVERAGE(B470:B494)</x:f>
        <x:v>1</x:v>
      </x:c>
      <x:c r="O494" s="45" t="n">
        <x:f>AVERAGE(C470:C494)</x:f>
        <x:v>0.98</x:v>
      </x:c>
      <x:c r="P494" s="45" t="n">
        <x:f>AVERAGE(B465:B494)</x:f>
        <x:v>1</x:v>
      </x:c>
      <x:c r="Q494" s="45" t="n">
        <x:f>AVERAGE(C465:C494)</x:f>
        <x:v>0.9833333333333333</x:v>
      </x:c>
      <x:c r="R494" s="45" t="n">
        <x:f>AVERAGE(B455:B494)</x:f>
        <x:v>1</x:v>
      </x:c>
      <x:c r="S494" s="45" t="n">
        <x:f>AVERAGE(C455:C494)</x:f>
        <x:v>0.9875</x:v>
      </x:c>
      <x:c r="T494" s="45" t="n">
        <x:f>AVERAGE(B445:B494)</x:f>
        <x:v>0.995</x:v>
      </x:c>
      <x:c r="U494" s="45" t="n">
        <x:f>AVERAGE(C445:C494)</x:f>
        <x:v>0.985</x:v>
      </x:c>
    </x:row>
    <x:row r="495">
      <x:c r="A495" s="42" t="n">
        <x:v>494</x:v>
      </x:c>
      <x:c r="B495" s="45" t="n">
        <x:v>0.75</x:v>
      </x:c>
      <x:c r="C495" s="45" t="n">
        <x:v>1</x:v>
      </x:c>
      <x:c r="D495" s="42" t="n">
        <x:f>IF(A495&gt;=$X$2,A495-$X$2+1,"")</x:f>
        <x:v>350</x:v>
      </x:c>
      <x:c r="E495" s="42" t="n">
        <x:f>IF(A495&gt;=$X$3,A495-$X$3+1,"")</x:f>
        <x:v>349</x:v>
      </x:c>
      <x:c r="F495" s="45" t="n">
        <x:f>AVERAGE(B491:B495)</x:f>
        <x:v>0.95</x:v>
      </x:c>
      <x:c r="G495" s="45" t="n">
        <x:f>AVERAGE(C491:C495)</x:f>
        <x:v>1</x:v>
      </x:c>
      <x:c r="H495" s="45" t="n">
        <x:f>AVERAGE(B486:B495)</x:f>
        <x:v>0.975</x:v>
      </x:c>
      <x:c r="I495" s="45" t="n">
        <x:f>AVERAGE(C486:C495)</x:f>
        <x:v>1</x:v>
      </x:c>
      <x:c r="J495" s="45" t="n">
        <x:f>AVERAGE(B481:B495)</x:f>
        <x:v>0.9833333333333333</x:v>
      </x:c>
      <x:c r="K495" s="45" t="n">
        <x:f>AVERAGE(C481:C495)</x:f>
        <x:v>1</x:v>
      </x:c>
      <x:c r="L495" s="45" t="n">
        <x:f>AVERAGE(B476:B495)</x:f>
        <x:v>0.9875</x:v>
      </x:c>
      <x:c r="M495" s="45" t="n">
        <x:f>AVERAGE(C476:C495)</x:f>
        <x:v>1</x:v>
      </x:c>
      <x:c r="N495" s="45" t="n">
        <x:f>AVERAGE(B471:B495)</x:f>
        <x:v>0.99</x:v>
      </x:c>
      <x:c r="O495" s="45" t="n">
        <x:f>AVERAGE(C471:C495)</x:f>
        <x:v>0.99</x:v>
      </x:c>
      <x:c r="P495" s="45" t="n">
        <x:f>AVERAGE(B466:B495)</x:f>
        <x:v>0.9916666666666667</x:v>
      </x:c>
      <x:c r="Q495" s="45" t="n">
        <x:f>AVERAGE(C466:C495)</x:f>
        <x:v>0.9833333333333333</x:v>
      </x:c>
      <x:c r="R495" s="45" t="n">
        <x:f>AVERAGE(B456:B495)</x:f>
        <x:v>0.99375</x:v>
      </x:c>
      <x:c r="S495" s="45" t="n">
        <x:f>AVERAGE(C456:C495)</x:f>
        <x:v>0.9875</x:v>
      </x:c>
      <x:c r="T495" s="45" t="n">
        <x:f>AVERAGE(B446:B495)</x:f>
        <x:v>0.99</x:v>
      </x:c>
      <x:c r="U495" s="45" t="n">
        <x:f>AVERAGE(C446:C495)</x:f>
        <x:v>0.985</x:v>
      </x:c>
    </x:row>
    <x:row r="496">
      <x:c r="A496" s="42" t="n">
        <x:v>495</x:v>
      </x:c>
      <x:c r="B496" s="45" t="n">
        <x:v>1</x:v>
      </x:c>
      <x:c r="C496" s="45" t="n">
        <x:v>1</x:v>
      </x:c>
      <x:c r="D496" s="42" t="n">
        <x:f>IF(A496&gt;=$X$2,A496-$X$2+1,"")</x:f>
        <x:v>351</x:v>
      </x:c>
      <x:c r="E496" s="42" t="n">
        <x:f>IF(A496&gt;=$X$3,A496-$X$3+1,"")</x:f>
        <x:v>350</x:v>
      </x:c>
      <x:c r="F496" s="45" t="n">
        <x:f>AVERAGE(B492:B496)</x:f>
        <x:v>0.95</x:v>
      </x:c>
      <x:c r="G496" s="45" t="n">
        <x:f>AVERAGE(C492:C496)</x:f>
        <x:v>1</x:v>
      </x:c>
      <x:c r="H496" s="45" t="n">
        <x:f>AVERAGE(B487:B496)</x:f>
        <x:v>0.975</x:v>
      </x:c>
      <x:c r="I496" s="45" t="n">
        <x:f>AVERAGE(C487:C496)</x:f>
        <x:v>1</x:v>
      </x:c>
      <x:c r="J496" s="45" t="n">
        <x:f>AVERAGE(B482:B496)</x:f>
        <x:v>0.9833333333333333</x:v>
      </x:c>
      <x:c r="K496" s="45" t="n">
        <x:f>AVERAGE(C482:C496)</x:f>
        <x:v>1</x:v>
      </x:c>
      <x:c r="L496" s="45" t="n">
        <x:f>AVERAGE(B477:B496)</x:f>
        <x:v>0.9875</x:v>
      </x:c>
      <x:c r="M496" s="45" t="n">
        <x:f>AVERAGE(C477:C496)</x:f>
        <x:v>1</x:v>
      </x:c>
      <x:c r="N496" s="45" t="n">
        <x:f>AVERAGE(B472:B496)</x:f>
        <x:v>0.99</x:v>
      </x:c>
      <x:c r="O496" s="45" t="n">
        <x:f>AVERAGE(C472:C496)</x:f>
        <x:v>1</x:v>
      </x:c>
      <x:c r="P496" s="45" t="n">
        <x:f>AVERAGE(B467:B496)</x:f>
        <x:v>0.9916666666666667</x:v>
      </x:c>
      <x:c r="Q496" s="45" t="n">
        <x:f>AVERAGE(C467:C496)</x:f>
        <x:v>0.9833333333333333</x:v>
      </x:c>
      <x:c r="R496" s="45" t="n">
        <x:f>AVERAGE(B457:B496)</x:f>
        <x:v>0.99375</x:v>
      </x:c>
      <x:c r="S496" s="45" t="n">
        <x:f>AVERAGE(C457:C496)</x:f>
        <x:v>0.9875</x:v>
      </x:c>
      <x:c r="T496" s="45" t="n">
        <x:f>AVERAGE(B447:B496)</x:f>
        <x:v>0.99</x:v>
      </x:c>
      <x:c r="U496" s="45" t="n">
        <x:f>AVERAGE(C447:C496)</x:f>
        <x:v>0.985</x:v>
      </x:c>
    </x:row>
    <x:row r="497">
      <x:c r="A497" s="42" t="n">
        <x:v>496</x:v>
      </x:c>
      <x:c r="B497" s="45" t="n">
        <x:v>1</x:v>
      </x:c>
      <x:c r="C497" s="45" t="n">
        <x:v>1</x:v>
      </x:c>
      <x:c r="D497" s="42" t="n">
        <x:f>IF(A497&gt;=$X$2,A497-$X$2+1,"")</x:f>
        <x:v>352</x:v>
      </x:c>
      <x:c r="E497" s="42" t="n">
        <x:f>IF(A497&gt;=$X$3,A497-$X$3+1,"")</x:f>
        <x:v>351</x:v>
      </x:c>
      <x:c r="F497" s="45" t="n">
        <x:f>AVERAGE(B493:B497)</x:f>
        <x:v>0.95</x:v>
      </x:c>
      <x:c r="G497" s="45" t="n">
        <x:f>AVERAGE(C493:C497)</x:f>
        <x:v>1</x:v>
      </x:c>
      <x:c r="H497" s="45" t="n">
        <x:f>AVERAGE(B488:B497)</x:f>
        <x:v>0.975</x:v>
      </x:c>
      <x:c r="I497" s="45" t="n">
        <x:f>AVERAGE(C488:C497)</x:f>
        <x:v>1</x:v>
      </x:c>
      <x:c r="J497" s="45" t="n">
        <x:f>AVERAGE(B483:B497)</x:f>
        <x:v>0.9833333333333333</x:v>
      </x:c>
      <x:c r="K497" s="45" t="n">
        <x:f>AVERAGE(C483:C497)</x:f>
        <x:v>1</x:v>
      </x:c>
      <x:c r="L497" s="45" t="n">
        <x:f>AVERAGE(B478:B497)</x:f>
        <x:v>0.9875</x:v>
      </x:c>
      <x:c r="M497" s="45" t="n">
        <x:f>AVERAGE(C478:C497)</x:f>
        <x:v>1</x:v>
      </x:c>
      <x:c r="N497" s="45" t="n">
        <x:f>AVERAGE(B473:B497)</x:f>
        <x:v>0.99</x:v>
      </x:c>
      <x:c r="O497" s="45" t="n">
        <x:f>AVERAGE(C473:C497)</x:f>
        <x:v>1</x:v>
      </x:c>
      <x:c r="P497" s="45" t="n">
        <x:f>AVERAGE(B468:B497)</x:f>
        <x:v>0.9916666666666667</x:v>
      </x:c>
      <x:c r="Q497" s="45" t="n">
        <x:f>AVERAGE(C468:C497)</x:f>
        <x:v>0.9833333333333333</x:v>
      </x:c>
      <x:c r="R497" s="45" t="n">
        <x:f>AVERAGE(B458:B497)</x:f>
        <x:v>0.99375</x:v>
      </x:c>
      <x:c r="S497" s="45" t="n">
        <x:f>AVERAGE(C458:C497)</x:f>
        <x:v>0.9875</x:v>
      </x:c>
      <x:c r="T497" s="45" t="n">
        <x:f>AVERAGE(B448:B497)</x:f>
        <x:v>0.99</x:v>
      </x:c>
      <x:c r="U497" s="45" t="n">
        <x:f>AVERAGE(C448:C497)</x:f>
        <x:v>0.985</x:v>
      </x:c>
    </x:row>
    <x:row r="498">
      <x:c r="A498" s="42" t="n">
        <x:v>497</x:v>
      </x:c>
      <x:c r="B498" s="45" t="n">
        <x:v>1</x:v>
      </x:c>
      <x:c r="C498" s="45" t="n">
        <x:v>1</x:v>
      </x:c>
      <x:c r="D498" s="42" t="n">
        <x:f>IF(A498&gt;=$X$2,A498-$X$2+1,"")</x:f>
        <x:v>353</x:v>
      </x:c>
      <x:c r="E498" s="42" t="n">
        <x:f>IF(A498&gt;=$X$3,A498-$X$3+1,"")</x:f>
        <x:v>352</x:v>
      </x:c>
      <x:c r="F498" s="45" t="n">
        <x:f>AVERAGE(B494:B498)</x:f>
        <x:v>0.95</x:v>
      </x:c>
      <x:c r="G498" s="45" t="n">
        <x:f>AVERAGE(C494:C498)</x:f>
        <x:v>1</x:v>
      </x:c>
      <x:c r="H498" s="45" t="n">
        <x:f>AVERAGE(B489:B498)</x:f>
        <x:v>0.975</x:v>
      </x:c>
      <x:c r="I498" s="45" t="n">
        <x:f>AVERAGE(C489:C498)</x:f>
        <x:v>1</x:v>
      </x:c>
      <x:c r="J498" s="45" t="n">
        <x:f>AVERAGE(B484:B498)</x:f>
        <x:v>0.9833333333333333</x:v>
      </x:c>
      <x:c r="K498" s="45" t="n">
        <x:f>AVERAGE(C484:C498)</x:f>
        <x:v>1</x:v>
      </x:c>
      <x:c r="L498" s="45" t="n">
        <x:f>AVERAGE(B479:B498)</x:f>
        <x:v>0.9875</x:v>
      </x:c>
      <x:c r="M498" s="45" t="n">
        <x:f>AVERAGE(C479:C498)</x:f>
        <x:v>1</x:v>
      </x:c>
      <x:c r="N498" s="45" t="n">
        <x:f>AVERAGE(B474:B498)</x:f>
        <x:v>0.99</x:v>
      </x:c>
      <x:c r="O498" s="45" t="n">
        <x:f>AVERAGE(C474:C498)</x:f>
        <x:v>1</x:v>
      </x:c>
      <x:c r="P498" s="45" t="n">
        <x:f>AVERAGE(B469:B498)</x:f>
        <x:v>0.9916666666666667</x:v>
      </x:c>
      <x:c r="Q498" s="45" t="n">
        <x:f>AVERAGE(C469:C498)</x:f>
        <x:v>0.9833333333333333</x:v>
      </x:c>
      <x:c r="R498" s="45" t="n">
        <x:f>AVERAGE(B459:B498)</x:f>
        <x:v>0.99375</x:v>
      </x:c>
      <x:c r="S498" s="45" t="n">
        <x:f>AVERAGE(C459:C498)</x:f>
        <x:v>0.9875</x:v>
      </x:c>
      <x:c r="T498" s="45" t="n">
        <x:f>AVERAGE(B449:B498)</x:f>
        <x:v>0.99</x:v>
      </x:c>
      <x:c r="U498" s="45" t="n">
        <x:f>AVERAGE(C449:C498)</x:f>
        <x:v>0.985</x:v>
      </x:c>
    </x:row>
    <x:row r="499">
      <x:c r="A499" s="42" t="n">
        <x:v>498</x:v>
      </x:c>
      <x:c r="B499" s="45" t="n">
        <x:v>1</x:v>
      </x:c>
      <x:c r="C499" s="45" t="n">
        <x:v>1</x:v>
      </x:c>
      <x:c r="D499" s="42" t="n">
        <x:f>IF(A499&gt;=$X$2,A499-$X$2+1,"")</x:f>
        <x:v>354</x:v>
      </x:c>
      <x:c r="E499" s="42" t="n">
        <x:f>IF(A499&gt;=$X$3,A499-$X$3+1,"")</x:f>
        <x:v>353</x:v>
      </x:c>
      <x:c r="F499" s="45" t="n">
        <x:f>AVERAGE(B495:B499)</x:f>
        <x:v>0.95</x:v>
      </x:c>
      <x:c r="G499" s="45" t="n">
        <x:f>AVERAGE(C495:C499)</x:f>
        <x:v>1</x:v>
      </x:c>
      <x:c r="H499" s="45" t="n">
        <x:f>AVERAGE(B490:B499)</x:f>
        <x:v>0.975</x:v>
      </x:c>
      <x:c r="I499" s="45" t="n">
        <x:f>AVERAGE(C490:C499)</x:f>
        <x:v>1</x:v>
      </x:c>
      <x:c r="J499" s="45" t="n">
        <x:f>AVERAGE(B485:B499)</x:f>
        <x:v>0.9833333333333333</x:v>
      </x:c>
      <x:c r="K499" s="45" t="n">
        <x:f>AVERAGE(C485:C499)</x:f>
        <x:v>1</x:v>
      </x:c>
      <x:c r="L499" s="45" t="n">
        <x:f>AVERAGE(B480:B499)</x:f>
        <x:v>0.9875</x:v>
      </x:c>
      <x:c r="M499" s="45" t="n">
        <x:f>AVERAGE(C480:C499)</x:f>
        <x:v>1</x:v>
      </x:c>
      <x:c r="N499" s="45" t="n">
        <x:f>AVERAGE(B475:B499)</x:f>
        <x:v>0.99</x:v>
      </x:c>
      <x:c r="O499" s="45" t="n">
        <x:f>AVERAGE(C475:C499)</x:f>
        <x:v>1</x:v>
      </x:c>
      <x:c r="P499" s="45" t="n">
        <x:f>AVERAGE(B470:B499)</x:f>
        <x:v>0.9916666666666667</x:v>
      </x:c>
      <x:c r="Q499" s="45" t="n">
        <x:f>AVERAGE(C470:C499)</x:f>
        <x:v>0.9833333333333333</x:v>
      </x:c>
      <x:c r="R499" s="45" t="n">
        <x:f>AVERAGE(B460:B499)</x:f>
        <x:v>0.99375</x:v>
      </x:c>
      <x:c r="S499" s="45" t="n">
        <x:f>AVERAGE(C460:C499)</x:f>
        <x:v>0.9875</x:v>
      </x:c>
      <x:c r="T499" s="45" t="n">
        <x:f>AVERAGE(B450:B499)</x:f>
        <x:v>0.99</x:v>
      </x:c>
      <x:c r="U499" s="45" t="n">
        <x:f>AVERAGE(C450:C499)</x:f>
        <x:v>0.985</x:v>
      </x:c>
    </x:row>
    <x:row r="500">
      <x:c r="A500" s="42" t="n">
        <x:v>499</x:v>
      </x:c>
      <x:c r="B500" s="45" t="n">
        <x:v>1</x:v>
      </x:c>
      <x:c r="C500" s="45" t="n">
        <x:v>1</x:v>
      </x:c>
      <x:c r="D500" s="42" t="n">
        <x:f>IF(A500&gt;=$X$2,A500-$X$2+1,"")</x:f>
        <x:v>355</x:v>
      </x:c>
      <x:c r="E500" s="42" t="n">
        <x:f>IF(A500&gt;=$X$3,A500-$X$3+1,"")</x:f>
        <x:v>354</x:v>
      </x:c>
      <x:c r="F500" s="45" t="n">
        <x:f>AVERAGE(B496:B500)</x:f>
        <x:v>1</x:v>
      </x:c>
      <x:c r="G500" s="45" t="n">
        <x:f>AVERAGE(C496:C500)</x:f>
        <x:v>1</x:v>
      </x:c>
      <x:c r="H500" s="45" t="n">
        <x:f>AVERAGE(B491:B500)</x:f>
        <x:v>0.975</x:v>
      </x:c>
      <x:c r="I500" s="45" t="n">
        <x:f>AVERAGE(C491:C500)</x:f>
        <x:v>1</x:v>
      </x:c>
      <x:c r="J500" s="45" t="n">
        <x:f>AVERAGE(B486:B500)</x:f>
        <x:v>0.9833333333333333</x:v>
      </x:c>
      <x:c r="K500" s="45" t="n">
        <x:f>AVERAGE(C486:C500)</x:f>
        <x:v>1</x:v>
      </x:c>
      <x:c r="L500" s="45" t="n">
        <x:f>AVERAGE(B481:B500)</x:f>
        <x:v>0.9875</x:v>
      </x:c>
      <x:c r="M500" s="45" t="n">
        <x:f>AVERAGE(C481:C500)</x:f>
        <x:v>1</x:v>
      </x:c>
      <x:c r="N500" s="45" t="n">
        <x:f>AVERAGE(B476:B500)</x:f>
        <x:v>0.99</x:v>
      </x:c>
      <x:c r="O500" s="45" t="n">
        <x:f>AVERAGE(C476:C500)</x:f>
        <x:v>1</x:v>
      </x:c>
      <x:c r="P500" s="45" t="n">
        <x:f>AVERAGE(B471:B500)</x:f>
        <x:v>0.9916666666666667</x:v>
      </x:c>
      <x:c r="Q500" s="45" t="n">
        <x:f>AVERAGE(C471:C500)</x:f>
        <x:v>0.9916666666666667</x:v>
      </x:c>
      <x:c r="R500" s="45" t="n">
        <x:f>AVERAGE(B461:B500)</x:f>
        <x:v>0.99375</x:v>
      </x:c>
      <x:c r="S500" s="45" t="n">
        <x:f>AVERAGE(C461:C500)</x:f>
        <x:v>0.9875</x:v>
      </x:c>
      <x:c r="T500" s="45" t="n">
        <x:f>AVERAGE(B451:B500)</x:f>
        <x:v>0.99</x:v>
      </x:c>
      <x:c r="U500" s="45" t="n">
        <x:f>AVERAGE(C451:C500)</x:f>
        <x:v>0.985</x:v>
      </x:c>
    </x:row>
    <x:row r="501">
      <x:c r="A501" s="42" t="n">
        <x:v>500</x:v>
      </x:c>
      <x:c r="B501" s="45" t="n">
        <x:v>1</x:v>
      </x:c>
      <x:c r="C501" s="45" t="n">
        <x:v>1</x:v>
      </x:c>
      <x:c r="D501" s="42" t="n">
        <x:f>IF(A501&gt;=$X$2,A501-$X$2+1,"")</x:f>
        <x:v>356</x:v>
      </x:c>
      <x:c r="E501" s="42" t="n">
        <x:f>IF(A501&gt;=$X$3,A501-$X$3+1,"")</x:f>
        <x:v>355</x:v>
      </x:c>
      <x:c r="F501" s="45" t="n">
        <x:f>AVERAGE(B497:B501)</x:f>
        <x:v>1</x:v>
      </x:c>
      <x:c r="G501" s="45" t="n">
        <x:f>AVERAGE(C497:C501)</x:f>
        <x:v>1</x:v>
      </x:c>
      <x:c r="H501" s="45" t="n">
        <x:f>AVERAGE(B492:B501)</x:f>
        <x:v>0.975</x:v>
      </x:c>
      <x:c r="I501" s="45" t="n">
        <x:f>AVERAGE(C492:C501)</x:f>
        <x:v>1</x:v>
      </x:c>
      <x:c r="J501" s="45" t="n">
        <x:f>AVERAGE(B487:B501)</x:f>
        <x:v>0.9833333333333333</x:v>
      </x:c>
      <x:c r="K501" s="45" t="n">
        <x:f>AVERAGE(C487:C501)</x:f>
        <x:v>1</x:v>
      </x:c>
      <x:c r="L501" s="45" t="n">
        <x:f>AVERAGE(B482:B501)</x:f>
        <x:v>0.9875</x:v>
      </x:c>
      <x:c r="M501" s="45" t="n">
        <x:f>AVERAGE(C482:C501)</x:f>
        <x:v>1</x:v>
      </x:c>
      <x:c r="N501" s="45" t="n">
        <x:f>AVERAGE(B477:B501)</x:f>
        <x:v>0.99</x:v>
      </x:c>
      <x:c r="O501" s="45" t="n">
        <x:f>AVERAGE(C477:C501)</x:f>
        <x:v>1</x:v>
      </x:c>
      <x:c r="P501" s="45" t="n">
        <x:f>AVERAGE(B472:B501)</x:f>
        <x:v>0.9916666666666667</x:v>
      </x:c>
      <x:c r="Q501" s="45" t="n">
        <x:f>AVERAGE(C472:C501)</x:f>
        <x:v>1</x:v>
      </x:c>
      <x:c r="R501" s="45" t="n">
        <x:f>AVERAGE(B462:B501)</x:f>
        <x:v>0.99375</x:v>
      </x:c>
      <x:c r="S501" s="45" t="n">
        <x:f>AVERAGE(C462:C501)</x:f>
        <x:v>0.9875</x:v>
      </x:c>
      <x:c r="T501" s="45" t="n">
        <x:f>AVERAGE(B452:B501)</x:f>
        <x:v>0.995</x:v>
      </x:c>
      <x:c r="U501" s="45" t="n">
        <x:f>AVERAGE(C452:C501)</x:f>
        <x:v>0.985</x:v>
      </x:c>
    </x:row>
    <x:row r="502">
      <x:c r="A502" s="42" t="n">
        <x:v>501</x:v>
      </x:c>
      <x:c r="B502" s="45" t="n">
        <x:v>1</x:v>
      </x:c>
      <x:c r="C502" s="45" t="n">
        <x:v>1</x:v>
      </x:c>
      <x:c r="D502" s="42" t="n">
        <x:f>IF(A502&gt;=$X$2,A502-$X$2+1,"")</x:f>
        <x:v>357</x:v>
      </x:c>
      <x:c r="E502" s="42" t="n">
        <x:f>IF(A502&gt;=$X$3,A502-$X$3+1,"")</x:f>
        <x:v>356</x:v>
      </x:c>
      <x:c r="F502" s="45" t="n">
        <x:f>AVERAGE(B498:B502)</x:f>
        <x:v>1</x:v>
      </x:c>
      <x:c r="G502" s="45" t="n">
        <x:f>AVERAGE(C498:C502)</x:f>
        <x:v>1</x:v>
      </x:c>
      <x:c r="H502" s="45" t="n">
        <x:f>AVERAGE(B493:B502)</x:f>
        <x:v>0.975</x:v>
      </x:c>
      <x:c r="I502" s="45" t="n">
        <x:f>AVERAGE(C493:C502)</x:f>
        <x:v>1</x:v>
      </x:c>
      <x:c r="J502" s="45" t="n">
        <x:f>AVERAGE(B488:B502)</x:f>
        <x:v>0.9833333333333333</x:v>
      </x:c>
      <x:c r="K502" s="45" t="n">
        <x:f>AVERAGE(C488:C502)</x:f>
        <x:v>1</x:v>
      </x:c>
      <x:c r="L502" s="45" t="n">
        <x:f>AVERAGE(B483:B502)</x:f>
        <x:v>0.9875</x:v>
      </x:c>
      <x:c r="M502" s="45" t="n">
        <x:f>AVERAGE(C483:C502)</x:f>
        <x:v>1</x:v>
      </x:c>
      <x:c r="N502" s="45" t="n">
        <x:f>AVERAGE(B478:B502)</x:f>
        <x:v>0.99</x:v>
      </x:c>
      <x:c r="O502" s="45" t="n">
        <x:f>AVERAGE(C478:C502)</x:f>
        <x:v>1</x:v>
      </x:c>
      <x:c r="P502" s="45" t="n">
        <x:f>AVERAGE(B473:B502)</x:f>
        <x:v>0.9916666666666667</x:v>
      </x:c>
      <x:c r="Q502" s="45" t="n">
        <x:f>AVERAGE(C473:C502)</x:f>
        <x:v>1</x:v>
      </x:c>
      <x:c r="R502" s="45" t="n">
        <x:f>AVERAGE(B463:B502)</x:f>
        <x:v>0.99375</x:v>
      </x:c>
      <x:c r="S502" s="45" t="n">
        <x:f>AVERAGE(C463:C502)</x:f>
        <x:v>0.9875</x:v>
      </x:c>
      <x:c r="T502" s="45" t="n">
        <x:f>AVERAGE(B453:B502)</x:f>
        <x:v>0.995</x:v>
      </x:c>
      <x:c r="U502" s="45" t="n">
        <x:f>AVERAGE(C453:C502)</x:f>
        <x:v>0.99</x:v>
      </x:c>
    </x:row>
    <x:row r="503">
      <x:c r="A503" s="42" t="n">
        <x:v>502</x:v>
      </x:c>
      <x:c r="B503" s="45" t="n">
        <x:v>1</x:v>
      </x:c>
      <x:c r="C503" s="45" t="n">
        <x:v>1</x:v>
      </x:c>
      <x:c r="D503" s="42" t="n">
        <x:f>IF(A503&gt;=$X$2,A503-$X$2+1,"")</x:f>
        <x:v>358</x:v>
      </x:c>
      <x:c r="E503" s="42" t="n">
        <x:f>IF(A503&gt;=$X$3,A503-$X$3+1,"")</x:f>
        <x:v>357</x:v>
      </x:c>
      <x:c r="F503" s="45" t="n">
        <x:f>AVERAGE(B499:B503)</x:f>
        <x:v>1</x:v>
      </x:c>
      <x:c r="G503" s="45" t="n">
        <x:f>AVERAGE(C499:C503)</x:f>
        <x:v>1</x:v>
      </x:c>
      <x:c r="H503" s="45" t="n">
        <x:f>AVERAGE(B494:B503)</x:f>
        <x:v>0.975</x:v>
      </x:c>
      <x:c r="I503" s="45" t="n">
        <x:f>AVERAGE(C494:C503)</x:f>
        <x:v>1</x:v>
      </x:c>
      <x:c r="J503" s="45" t="n">
        <x:f>AVERAGE(B489:B503)</x:f>
        <x:v>0.9833333333333333</x:v>
      </x:c>
      <x:c r="K503" s="45" t="n">
        <x:f>AVERAGE(C489:C503)</x:f>
        <x:v>1</x:v>
      </x:c>
      <x:c r="L503" s="45" t="n">
        <x:f>AVERAGE(B484:B503)</x:f>
        <x:v>0.9875</x:v>
      </x:c>
      <x:c r="M503" s="45" t="n">
        <x:f>AVERAGE(C484:C503)</x:f>
        <x:v>1</x:v>
      </x:c>
      <x:c r="N503" s="45" t="n">
        <x:f>AVERAGE(B479:B503)</x:f>
        <x:v>0.99</x:v>
      </x:c>
      <x:c r="O503" s="45" t="n">
        <x:f>AVERAGE(C479:C503)</x:f>
        <x:v>1</x:v>
      </x:c>
      <x:c r="P503" s="45" t="n">
        <x:f>AVERAGE(B474:B503)</x:f>
        <x:v>0.9916666666666667</x:v>
      </x:c>
      <x:c r="Q503" s="45" t="n">
        <x:f>AVERAGE(C474:C503)</x:f>
        <x:v>1</x:v>
      </x:c>
      <x:c r="R503" s="45" t="n">
        <x:f>AVERAGE(B464:B503)</x:f>
        <x:v>0.99375</x:v>
      </x:c>
      <x:c r="S503" s="45" t="n">
        <x:f>AVERAGE(C464:C503)</x:f>
        <x:v>0.9875</x:v>
      </x:c>
      <x:c r="T503" s="45" t="n">
        <x:f>AVERAGE(B454:B503)</x:f>
        <x:v>0.995</x:v>
      </x:c>
      <x:c r="U503" s="45" t="n">
        <x:f>AVERAGE(C454:C503)</x:f>
        <x:v>0.99</x:v>
      </x:c>
    </x:row>
    <x:row r="504">
      <x:c r="A504" s="42" t="n">
        <x:v>503</x:v>
      </x:c>
      <x:c r="B504" s="45" t="n">
        <x:v>1</x:v>
      </x:c>
      <x:c r="C504" s="45" t="n">
        <x:v>1</x:v>
      </x:c>
      <x:c r="D504" s="42" t="n">
        <x:f>IF(A504&gt;=$X$2,A504-$X$2+1,"")</x:f>
        <x:v>359</x:v>
      </x:c>
      <x:c r="E504" s="42" t="n">
        <x:f>IF(A504&gt;=$X$3,A504-$X$3+1,"")</x:f>
        <x:v>358</x:v>
      </x:c>
      <x:c r="F504" s="45" t="n">
        <x:f>AVERAGE(B500:B504)</x:f>
        <x:v>1</x:v>
      </x:c>
      <x:c r="G504" s="45" t="n">
        <x:f>AVERAGE(C500:C504)</x:f>
        <x:v>1</x:v>
      </x:c>
      <x:c r="H504" s="45" t="n">
        <x:f>AVERAGE(B495:B504)</x:f>
        <x:v>0.975</x:v>
      </x:c>
      <x:c r="I504" s="45" t="n">
        <x:f>AVERAGE(C495:C504)</x:f>
        <x:v>1</x:v>
      </x:c>
      <x:c r="J504" s="45" t="n">
        <x:f>AVERAGE(B490:B504)</x:f>
        <x:v>0.9833333333333333</x:v>
      </x:c>
      <x:c r="K504" s="45" t="n">
        <x:f>AVERAGE(C490:C504)</x:f>
        <x:v>1</x:v>
      </x:c>
      <x:c r="L504" s="45" t="n">
        <x:f>AVERAGE(B485:B504)</x:f>
        <x:v>0.9875</x:v>
      </x:c>
      <x:c r="M504" s="45" t="n">
        <x:f>AVERAGE(C485:C504)</x:f>
        <x:v>1</x:v>
      </x:c>
      <x:c r="N504" s="45" t="n">
        <x:f>AVERAGE(B480:B504)</x:f>
        <x:v>0.99</x:v>
      </x:c>
      <x:c r="O504" s="45" t="n">
        <x:f>AVERAGE(C480:C504)</x:f>
        <x:v>1</x:v>
      </x:c>
      <x:c r="P504" s="45" t="n">
        <x:f>AVERAGE(B475:B504)</x:f>
        <x:v>0.9916666666666667</x:v>
      </x:c>
      <x:c r="Q504" s="45" t="n">
        <x:f>AVERAGE(C475:C504)</x:f>
        <x:v>1</x:v>
      </x:c>
      <x:c r="R504" s="45" t="n">
        <x:f>AVERAGE(B465:B504)</x:f>
        <x:v>0.99375</x:v>
      </x:c>
      <x:c r="S504" s="45" t="n">
        <x:f>AVERAGE(C465:C504)</x:f>
        <x:v>0.9875</x:v>
      </x:c>
      <x:c r="T504" s="45" t="n">
        <x:f>AVERAGE(B455:B504)</x:f>
        <x:v>0.995</x:v>
      </x:c>
      <x:c r="U504" s="45" t="n">
        <x:f>AVERAGE(C455:C504)</x:f>
        <x:v>0.99</x:v>
      </x:c>
    </x:row>
    <x:row r="505">
      <x:c r="A505" s="42" t="n">
        <x:v>504</x:v>
      </x:c>
      <x:c r="B505" s="45" t="n">
        <x:v>1</x:v>
      </x:c>
      <x:c r="C505" s="45" t="n">
        <x:v>1</x:v>
      </x:c>
      <x:c r="D505" s="42" t="n">
        <x:f>IF(A505&gt;=$X$2,A505-$X$2+1,"")</x:f>
        <x:v>360</x:v>
      </x:c>
      <x:c r="E505" s="42" t="n">
        <x:f>IF(A505&gt;=$X$3,A505-$X$3+1,"")</x:f>
        <x:v>359</x:v>
      </x:c>
      <x:c r="F505" s="45" t="n">
        <x:f>AVERAGE(B501:B505)</x:f>
        <x:v>1</x:v>
      </x:c>
      <x:c r="G505" s="45" t="n">
        <x:f>AVERAGE(C501:C505)</x:f>
        <x:v>1</x:v>
      </x:c>
      <x:c r="H505" s="45" t="n">
        <x:f>AVERAGE(B496:B505)</x:f>
        <x:v>1</x:v>
      </x:c>
      <x:c r="I505" s="45" t="n">
        <x:f>AVERAGE(C496:C505)</x:f>
        <x:v>1</x:v>
      </x:c>
      <x:c r="J505" s="45" t="n">
        <x:f>AVERAGE(B491:B505)</x:f>
        <x:v>0.9833333333333333</x:v>
      </x:c>
      <x:c r="K505" s="45" t="n">
        <x:f>AVERAGE(C491:C505)</x:f>
        <x:v>1</x:v>
      </x:c>
      <x:c r="L505" s="45" t="n">
        <x:f>AVERAGE(B486:B505)</x:f>
        <x:v>0.9875</x:v>
      </x:c>
      <x:c r="M505" s="45" t="n">
        <x:f>AVERAGE(C486:C505)</x:f>
        <x:v>1</x:v>
      </x:c>
      <x:c r="N505" s="45" t="n">
        <x:f>AVERAGE(B481:B505)</x:f>
        <x:v>0.99</x:v>
      </x:c>
      <x:c r="O505" s="45" t="n">
        <x:f>AVERAGE(C481:C505)</x:f>
        <x:v>1</x:v>
      </x:c>
      <x:c r="P505" s="45" t="n">
        <x:f>AVERAGE(B476:B505)</x:f>
        <x:v>0.9916666666666667</x:v>
      </x:c>
      <x:c r="Q505" s="45" t="n">
        <x:f>AVERAGE(C476:C505)</x:f>
        <x:v>1</x:v>
      </x:c>
      <x:c r="R505" s="45" t="n">
        <x:f>AVERAGE(B466:B505)</x:f>
        <x:v>0.99375</x:v>
      </x:c>
      <x:c r="S505" s="45" t="n">
        <x:f>AVERAGE(C466:C505)</x:f>
        <x:v>0.9875</x:v>
      </x:c>
      <x:c r="T505" s="45" t="n">
        <x:f>AVERAGE(B456:B505)</x:f>
        <x:v>0.995</x:v>
      </x:c>
      <x:c r="U505" s="45" t="n">
        <x:f>AVERAGE(C456:C505)</x:f>
        <x:v>0.99</x:v>
      </x:c>
    </x:row>
    <x:row r="506">
      <x:c r="A506" s="42" t="n">
        <x:v>505</x:v>
      </x:c>
      <x:c r="B506" s="45" t="n">
        <x:v>1</x:v>
      </x:c>
      <x:c r="C506" s="45" t="n">
        <x:v>1</x:v>
      </x:c>
      <x:c r="D506" s="42" t="n">
        <x:f>IF(A506&gt;=$X$2,A506-$X$2+1,"")</x:f>
        <x:v>361</x:v>
      </x:c>
      <x:c r="E506" s="42" t="n">
        <x:f>IF(A506&gt;=$X$3,A506-$X$3+1,"")</x:f>
        <x:v>360</x:v>
      </x:c>
      <x:c r="F506" s="45" t="n">
        <x:f>AVERAGE(B502:B506)</x:f>
        <x:v>1</x:v>
      </x:c>
      <x:c r="G506" s="45" t="n">
        <x:f>AVERAGE(C502:C506)</x:f>
        <x:v>1</x:v>
      </x:c>
      <x:c r="H506" s="45" t="n">
        <x:f>AVERAGE(B497:B506)</x:f>
        <x:v>1</x:v>
      </x:c>
      <x:c r="I506" s="45" t="n">
        <x:f>AVERAGE(C497:C506)</x:f>
        <x:v>1</x:v>
      </x:c>
      <x:c r="J506" s="45" t="n">
        <x:f>AVERAGE(B492:B506)</x:f>
        <x:v>0.9833333333333333</x:v>
      </x:c>
      <x:c r="K506" s="45" t="n">
        <x:f>AVERAGE(C492:C506)</x:f>
        <x:v>1</x:v>
      </x:c>
      <x:c r="L506" s="45" t="n">
        <x:f>AVERAGE(B487:B506)</x:f>
        <x:v>0.9875</x:v>
      </x:c>
      <x:c r="M506" s="45" t="n">
        <x:f>AVERAGE(C487:C506)</x:f>
        <x:v>1</x:v>
      </x:c>
      <x:c r="N506" s="45" t="n">
        <x:f>AVERAGE(B482:B506)</x:f>
        <x:v>0.99</x:v>
      </x:c>
      <x:c r="O506" s="45" t="n">
        <x:f>AVERAGE(C482:C506)</x:f>
        <x:v>1</x:v>
      </x:c>
      <x:c r="P506" s="45" t="n">
        <x:f>AVERAGE(B477:B506)</x:f>
        <x:v>0.9916666666666667</x:v>
      </x:c>
      <x:c r="Q506" s="45" t="n">
        <x:f>AVERAGE(C477:C506)</x:f>
        <x:v>1</x:v>
      </x:c>
      <x:c r="R506" s="45" t="n">
        <x:f>AVERAGE(B467:B506)</x:f>
        <x:v>0.99375</x:v>
      </x:c>
      <x:c r="S506" s="45" t="n">
        <x:f>AVERAGE(C467:C506)</x:f>
        <x:v>0.9875</x:v>
      </x:c>
      <x:c r="T506" s="45" t="n">
        <x:f>AVERAGE(B457:B506)</x:f>
        <x:v>0.995</x:v>
      </x:c>
      <x:c r="U506" s="45" t="n">
        <x:f>AVERAGE(C457:C506)</x:f>
        <x:v>0.99</x:v>
      </x:c>
    </x:row>
    <x:row r="507">
      <x:c r="A507" s="42" t="n">
        <x:v>506</x:v>
      </x:c>
      <x:c r="B507" s="45" t="n">
        <x:v>1</x:v>
      </x:c>
      <x:c r="C507" s="45" t="n">
        <x:v>1</x:v>
      </x:c>
      <x:c r="D507" s="42" t="n">
        <x:f>IF(A507&gt;=$X$2,A507-$X$2+1,"")</x:f>
        <x:v>362</x:v>
      </x:c>
      <x:c r="E507" s="42" t="n">
        <x:f>IF(A507&gt;=$X$3,A507-$X$3+1,"")</x:f>
        <x:v>361</x:v>
      </x:c>
      <x:c r="F507" s="45" t="n">
        <x:f>AVERAGE(B503:B507)</x:f>
        <x:v>1</x:v>
      </x:c>
      <x:c r="G507" s="45" t="n">
        <x:f>AVERAGE(C503:C507)</x:f>
        <x:v>1</x:v>
      </x:c>
      <x:c r="H507" s="45" t="n">
        <x:f>AVERAGE(B498:B507)</x:f>
        <x:v>1</x:v>
      </x:c>
      <x:c r="I507" s="45" t="n">
        <x:f>AVERAGE(C498:C507)</x:f>
        <x:v>1</x:v>
      </x:c>
      <x:c r="J507" s="45" t="n">
        <x:f>AVERAGE(B493:B507)</x:f>
        <x:v>0.9833333333333333</x:v>
      </x:c>
      <x:c r="K507" s="45" t="n">
        <x:f>AVERAGE(C493:C507)</x:f>
        <x:v>1</x:v>
      </x:c>
      <x:c r="L507" s="45" t="n">
        <x:f>AVERAGE(B488:B507)</x:f>
        <x:v>0.9875</x:v>
      </x:c>
      <x:c r="M507" s="45" t="n">
        <x:f>AVERAGE(C488:C507)</x:f>
        <x:v>1</x:v>
      </x:c>
      <x:c r="N507" s="45" t="n">
        <x:f>AVERAGE(B483:B507)</x:f>
        <x:v>0.99</x:v>
      </x:c>
      <x:c r="O507" s="45" t="n">
        <x:f>AVERAGE(C483:C507)</x:f>
        <x:v>1</x:v>
      </x:c>
      <x:c r="P507" s="45" t="n">
        <x:f>AVERAGE(B478:B507)</x:f>
        <x:v>0.9916666666666667</x:v>
      </x:c>
      <x:c r="Q507" s="45" t="n">
        <x:f>AVERAGE(C478:C507)</x:f>
        <x:v>1</x:v>
      </x:c>
      <x:c r="R507" s="45" t="n">
        <x:f>AVERAGE(B468:B507)</x:f>
        <x:v>0.99375</x:v>
      </x:c>
      <x:c r="S507" s="45" t="n">
        <x:f>AVERAGE(C468:C507)</x:f>
        <x:v>0.9875</x:v>
      </x:c>
      <x:c r="T507" s="45" t="n">
        <x:f>AVERAGE(B458:B507)</x:f>
        <x:v>0.995</x:v>
      </x:c>
      <x:c r="U507" s="45" t="n">
        <x:f>AVERAGE(C458:C507)</x:f>
        <x:v>0.99</x:v>
      </x:c>
    </x:row>
    <x:row r="508">
      <x:c r="A508" s="42" t="n">
        <x:v>507</x:v>
      </x:c>
      <x:c r="B508" s="45" t="n">
        <x:v>1</x:v>
      </x:c>
      <x:c r="C508" s="45" t="n">
        <x:v>0.5</x:v>
      </x:c>
      <x:c r="D508" s="42" t="n">
        <x:f>IF(A508&gt;=$X$2,A508-$X$2+1,"")</x:f>
        <x:v>363</x:v>
      </x:c>
      <x:c r="E508" s="42" t="n">
        <x:f>IF(A508&gt;=$X$3,A508-$X$3+1,"")</x:f>
        <x:v>362</x:v>
      </x:c>
      <x:c r="F508" s="45" t="n">
        <x:f>AVERAGE(B504:B508)</x:f>
        <x:v>1</x:v>
      </x:c>
      <x:c r="G508" s="45" t="n">
        <x:f>AVERAGE(C504:C508)</x:f>
        <x:v>0.9</x:v>
      </x:c>
      <x:c r="H508" s="45" t="n">
        <x:f>AVERAGE(B499:B508)</x:f>
        <x:v>1</x:v>
      </x:c>
      <x:c r="I508" s="45" t="n">
        <x:f>AVERAGE(C499:C508)</x:f>
        <x:v>0.95</x:v>
      </x:c>
      <x:c r="J508" s="45" t="n">
        <x:f>AVERAGE(B494:B508)</x:f>
        <x:v>0.9833333333333333</x:v>
      </x:c>
      <x:c r="K508" s="45" t="n">
        <x:f>AVERAGE(C494:C508)</x:f>
        <x:v>0.9666666666666667</x:v>
      </x:c>
      <x:c r="L508" s="45" t="n">
        <x:f>AVERAGE(B489:B508)</x:f>
        <x:v>0.9875</x:v>
      </x:c>
      <x:c r="M508" s="45" t="n">
        <x:f>AVERAGE(C489:C508)</x:f>
        <x:v>0.975</x:v>
      </x:c>
      <x:c r="N508" s="45" t="n">
        <x:f>AVERAGE(B484:B508)</x:f>
        <x:v>0.99</x:v>
      </x:c>
      <x:c r="O508" s="45" t="n">
        <x:f>AVERAGE(C484:C508)</x:f>
        <x:v>0.98</x:v>
      </x:c>
      <x:c r="P508" s="45" t="n">
        <x:f>AVERAGE(B479:B508)</x:f>
        <x:v>0.9916666666666667</x:v>
      </x:c>
      <x:c r="Q508" s="45" t="n">
        <x:f>AVERAGE(C479:C508)</x:f>
        <x:v>0.9833333333333333</x:v>
      </x:c>
      <x:c r="R508" s="45" t="n">
        <x:f>AVERAGE(B469:B508)</x:f>
        <x:v>0.99375</x:v>
      </x:c>
      <x:c r="S508" s="45" t="n">
        <x:f>AVERAGE(C469:C508)</x:f>
        <x:v>0.975</x:v>
      </x:c>
      <x:c r="T508" s="45" t="n">
        <x:f>AVERAGE(B459:B508)</x:f>
        <x:v>0.995</x:v>
      </x:c>
      <x:c r="U508" s="45" t="n">
        <x:f>AVERAGE(C459:C508)</x:f>
        <x:v>0.98</x:v>
      </x:c>
    </x:row>
    <x:row r="509">
      <x:c r="A509" s="42" t="n">
        <x:v>508</x:v>
      </x:c>
      <x:c r="B509" s="45" t="n">
        <x:v>1</x:v>
      </x:c>
      <x:c r="C509" s="45" t="n">
        <x:v>1</x:v>
      </x:c>
      <x:c r="D509" s="42" t="n">
        <x:f>IF(A509&gt;=$X$2,A509-$X$2+1,"")</x:f>
        <x:v>364</x:v>
      </x:c>
      <x:c r="E509" s="42" t="n">
        <x:f>IF(A509&gt;=$X$3,A509-$X$3+1,"")</x:f>
        <x:v>363</x:v>
      </x:c>
      <x:c r="F509" s="45" t="n">
        <x:f>AVERAGE(B505:B509)</x:f>
        <x:v>1</x:v>
      </x:c>
      <x:c r="G509" s="45" t="n">
        <x:f>AVERAGE(C505:C509)</x:f>
        <x:v>0.9</x:v>
      </x:c>
      <x:c r="H509" s="45" t="n">
        <x:f>AVERAGE(B500:B509)</x:f>
        <x:v>1</x:v>
      </x:c>
      <x:c r="I509" s="45" t="n">
        <x:f>AVERAGE(C500:C509)</x:f>
        <x:v>0.95</x:v>
      </x:c>
      <x:c r="J509" s="45" t="n">
        <x:f>AVERAGE(B495:B509)</x:f>
        <x:v>0.9833333333333333</x:v>
      </x:c>
      <x:c r="K509" s="45" t="n">
        <x:f>AVERAGE(C495:C509)</x:f>
        <x:v>0.9666666666666667</x:v>
      </x:c>
      <x:c r="L509" s="45" t="n">
        <x:f>AVERAGE(B490:B509)</x:f>
        <x:v>0.9875</x:v>
      </x:c>
      <x:c r="M509" s="45" t="n">
        <x:f>AVERAGE(C490:C509)</x:f>
        <x:v>0.975</x:v>
      </x:c>
      <x:c r="N509" s="45" t="n">
        <x:f>AVERAGE(B485:B509)</x:f>
        <x:v>0.99</x:v>
      </x:c>
      <x:c r="O509" s="45" t="n">
        <x:f>AVERAGE(C485:C509)</x:f>
        <x:v>0.98</x:v>
      </x:c>
      <x:c r="P509" s="45" t="n">
        <x:f>AVERAGE(B480:B509)</x:f>
        <x:v>0.9916666666666667</x:v>
      </x:c>
      <x:c r="Q509" s="45" t="n">
        <x:f>AVERAGE(C480:C509)</x:f>
        <x:v>0.9833333333333333</x:v>
      </x:c>
      <x:c r="R509" s="45" t="n">
        <x:f>AVERAGE(B470:B509)</x:f>
        <x:v>0.99375</x:v>
      </x:c>
      <x:c r="S509" s="45" t="n">
        <x:f>AVERAGE(C470:C509)</x:f>
        <x:v>0.975</x:v>
      </x:c>
      <x:c r="T509" s="45" t="n">
        <x:f>AVERAGE(B460:B509)</x:f>
        <x:v>0.995</x:v>
      </x:c>
      <x:c r="U509" s="45" t="n">
        <x:f>AVERAGE(C460:C509)</x:f>
        <x:v>0.98</x:v>
      </x:c>
    </x:row>
    <x:row r="510">
      <x:c r="A510" s="42" t="n">
        <x:v>509</x:v>
      </x:c>
      <x:c r="B510" s="45" t="n">
        <x:v>1</x:v>
      </x:c>
      <x:c r="C510" s="45" t="n">
        <x:v>1</x:v>
      </x:c>
      <x:c r="D510" s="42" t="n">
        <x:f>IF(A510&gt;=$X$2,A510-$X$2+1,"")</x:f>
        <x:v>365</x:v>
      </x:c>
      <x:c r="E510" s="42" t="n">
        <x:f>IF(A510&gt;=$X$3,A510-$X$3+1,"")</x:f>
        <x:v>364</x:v>
      </x:c>
      <x:c r="F510" s="45" t="n">
        <x:f>AVERAGE(B506:B510)</x:f>
        <x:v>1</x:v>
      </x:c>
      <x:c r="G510" s="45" t="n">
        <x:f>AVERAGE(C506:C510)</x:f>
        <x:v>0.9</x:v>
      </x:c>
      <x:c r="H510" s="45" t="n">
        <x:f>AVERAGE(B501:B510)</x:f>
        <x:v>1</x:v>
      </x:c>
      <x:c r="I510" s="45" t="n">
        <x:f>AVERAGE(C501:C510)</x:f>
        <x:v>0.95</x:v>
      </x:c>
      <x:c r="J510" s="45" t="n">
        <x:f>AVERAGE(B496:B510)</x:f>
        <x:v>1</x:v>
      </x:c>
      <x:c r="K510" s="45" t="n">
        <x:f>AVERAGE(C496:C510)</x:f>
        <x:v>0.9666666666666667</x:v>
      </x:c>
      <x:c r="L510" s="45" t="n">
        <x:f>AVERAGE(B491:B510)</x:f>
        <x:v>0.9875</x:v>
      </x:c>
      <x:c r="M510" s="45" t="n">
        <x:f>AVERAGE(C491:C510)</x:f>
        <x:v>0.975</x:v>
      </x:c>
      <x:c r="N510" s="45" t="n">
        <x:f>AVERAGE(B486:B510)</x:f>
        <x:v>0.99</x:v>
      </x:c>
      <x:c r="O510" s="45" t="n">
        <x:f>AVERAGE(C486:C510)</x:f>
        <x:v>0.98</x:v>
      </x:c>
      <x:c r="P510" s="45" t="n">
        <x:f>AVERAGE(B481:B510)</x:f>
        <x:v>0.9916666666666667</x:v>
      </x:c>
      <x:c r="Q510" s="45" t="n">
        <x:f>AVERAGE(C481:C510)</x:f>
        <x:v>0.9833333333333333</x:v>
      </x:c>
      <x:c r="R510" s="45" t="n">
        <x:f>AVERAGE(B471:B510)</x:f>
        <x:v>0.99375</x:v>
      </x:c>
      <x:c r="S510" s="45" t="n">
        <x:f>AVERAGE(C471:C510)</x:f>
        <x:v>0.98125</x:v>
      </x:c>
      <x:c r="T510" s="45" t="n">
        <x:f>AVERAGE(B461:B510)</x:f>
        <x:v>0.995</x:v>
      </x:c>
      <x:c r="U510" s="45" t="n">
        <x:f>AVERAGE(C461:C510)</x:f>
        <x:v>0.98</x:v>
      </x:c>
    </x:row>
    <x:row r="511">
      <x:c r="A511" s="42" t="n">
        <x:v>510</x:v>
      </x:c>
      <x:c r="B511" s="45" t="n">
        <x:v>0.75</x:v>
      </x:c>
      <x:c r="C511" s="45" t="n">
        <x:v>1</x:v>
      </x:c>
      <x:c r="D511" s="42" t="n">
        <x:f>IF(A511&gt;=$X$2,A511-$X$2+1,"")</x:f>
        <x:v>366</x:v>
      </x:c>
      <x:c r="E511" s="42" t="n">
        <x:f>IF(A511&gt;=$X$3,A511-$X$3+1,"")</x:f>
        <x:v>365</x:v>
      </x:c>
      <x:c r="F511" s="45" t="n">
        <x:f>AVERAGE(B507:B511)</x:f>
        <x:v>0.95</x:v>
      </x:c>
      <x:c r="G511" s="45" t="n">
        <x:f>AVERAGE(C507:C511)</x:f>
        <x:v>0.9</x:v>
      </x:c>
      <x:c r="H511" s="45" t="n">
        <x:f>AVERAGE(B502:B511)</x:f>
        <x:v>0.975</x:v>
      </x:c>
      <x:c r="I511" s="45" t="n">
        <x:f>AVERAGE(C502:C511)</x:f>
        <x:v>0.95</x:v>
      </x:c>
      <x:c r="J511" s="45" t="n">
        <x:f>AVERAGE(B497:B511)</x:f>
        <x:v>0.9833333333333333</x:v>
      </x:c>
      <x:c r="K511" s="45" t="n">
        <x:f>AVERAGE(C497:C511)</x:f>
        <x:v>0.9666666666666667</x:v>
      </x:c>
      <x:c r="L511" s="45" t="n">
        <x:f>AVERAGE(B492:B511)</x:f>
        <x:v>0.975</x:v>
      </x:c>
      <x:c r="M511" s="45" t="n">
        <x:f>AVERAGE(C492:C511)</x:f>
        <x:v>0.975</x:v>
      </x:c>
      <x:c r="N511" s="45" t="n">
        <x:f>AVERAGE(B487:B511)</x:f>
        <x:v>0.98</x:v>
      </x:c>
      <x:c r="O511" s="45" t="n">
        <x:f>AVERAGE(C487:C511)</x:f>
        <x:v>0.98</x:v>
      </x:c>
      <x:c r="P511" s="45" t="n">
        <x:f>AVERAGE(B482:B511)</x:f>
        <x:v>0.9833333333333333</x:v>
      </x:c>
      <x:c r="Q511" s="45" t="n">
        <x:f>AVERAGE(C482:C511)</x:f>
        <x:v>0.9833333333333333</x:v>
      </x:c>
      <x:c r="R511" s="45" t="n">
        <x:f>AVERAGE(B472:B511)</x:f>
        <x:v>0.9875</x:v>
      </x:c>
      <x:c r="S511" s="45" t="n">
        <x:f>AVERAGE(C472:C511)</x:f>
        <x:v>0.9875</x:v>
      </x:c>
      <x:c r="T511" s="45" t="n">
        <x:f>AVERAGE(B462:B511)</x:f>
        <x:v>0.99</x:v>
      </x:c>
      <x:c r="U511" s="45" t="n">
        <x:f>AVERAGE(C462:C511)</x:f>
        <x:v>0.98</x:v>
      </x:c>
    </x:row>
    <x:row r="512">
      <x:c r="A512" s="42" t="n">
        <x:v>511</x:v>
      </x:c>
      <x:c r="B512" s="45" t="n">
        <x:v>1</x:v>
      </x:c>
      <x:c r="C512" s="45" t="n">
        <x:v>1</x:v>
      </x:c>
      <x:c r="D512" s="42" t="n">
        <x:f>IF(A512&gt;=$X$2,A512-$X$2+1,"")</x:f>
        <x:v>367</x:v>
      </x:c>
      <x:c r="E512" s="42" t="n">
        <x:f>IF(A512&gt;=$X$3,A512-$X$3+1,"")</x:f>
        <x:v>366</x:v>
      </x:c>
      <x:c r="F512" s="45" t="n">
        <x:f>AVERAGE(B508:B512)</x:f>
        <x:v>0.95</x:v>
      </x:c>
      <x:c r="G512" s="45" t="n">
        <x:f>AVERAGE(C508:C512)</x:f>
        <x:v>0.9</x:v>
      </x:c>
      <x:c r="H512" s="45" t="n">
        <x:f>AVERAGE(B503:B512)</x:f>
        <x:v>0.975</x:v>
      </x:c>
      <x:c r="I512" s="45" t="n">
        <x:f>AVERAGE(C503:C512)</x:f>
        <x:v>0.95</x:v>
      </x:c>
      <x:c r="J512" s="45" t="n">
        <x:f>AVERAGE(B498:B512)</x:f>
        <x:v>0.9833333333333333</x:v>
      </x:c>
      <x:c r="K512" s="45" t="n">
        <x:f>AVERAGE(C498:C512)</x:f>
        <x:v>0.9666666666666667</x:v>
      </x:c>
      <x:c r="L512" s="45" t="n">
        <x:f>AVERAGE(B493:B512)</x:f>
        <x:v>0.975</x:v>
      </x:c>
      <x:c r="M512" s="45" t="n">
        <x:f>AVERAGE(C493:C512)</x:f>
        <x:v>0.975</x:v>
      </x:c>
      <x:c r="N512" s="45" t="n">
        <x:f>AVERAGE(B488:B512)</x:f>
        <x:v>0.98</x:v>
      </x:c>
      <x:c r="O512" s="45" t="n">
        <x:f>AVERAGE(C488:C512)</x:f>
        <x:v>0.98</x:v>
      </x:c>
      <x:c r="P512" s="45" t="n">
        <x:f>AVERAGE(B483:B512)</x:f>
        <x:v>0.9833333333333333</x:v>
      </x:c>
      <x:c r="Q512" s="45" t="n">
        <x:f>AVERAGE(C483:C512)</x:f>
        <x:v>0.9833333333333333</x:v>
      </x:c>
      <x:c r="R512" s="45" t="n">
        <x:f>AVERAGE(B473:B512)</x:f>
        <x:v>0.9875</x:v>
      </x:c>
      <x:c r="S512" s="45" t="n">
        <x:f>AVERAGE(C473:C512)</x:f>
        <x:v>0.9875</x:v>
      </x:c>
      <x:c r="T512" s="45" t="n">
        <x:f>AVERAGE(B463:B512)</x:f>
        <x:v>0.99</x:v>
      </x:c>
      <x:c r="U512" s="45" t="n">
        <x:f>AVERAGE(C463:C512)</x:f>
        <x:v>0.98</x:v>
      </x:c>
    </x:row>
    <x:row r="513">
      <x:c r="A513" s="42" t="n">
        <x:v>512</x:v>
      </x:c>
      <x:c r="B513" s="45" t="n">
        <x:v>1</x:v>
      </x:c>
      <x:c r="C513" s="45" t="n">
        <x:v>1</x:v>
      </x:c>
      <x:c r="D513" s="42" t="n">
        <x:f>IF(A513&gt;=$X$2,A513-$X$2+1,"")</x:f>
        <x:v>368</x:v>
      </x:c>
      <x:c r="E513" s="42" t="n">
        <x:f>IF(A513&gt;=$X$3,A513-$X$3+1,"")</x:f>
        <x:v>367</x:v>
      </x:c>
      <x:c r="F513" s="45" t="n">
        <x:f>AVERAGE(B509:B513)</x:f>
        <x:v>0.95</x:v>
      </x:c>
      <x:c r="G513" s="45" t="n">
        <x:f>AVERAGE(C509:C513)</x:f>
        <x:v>1</x:v>
      </x:c>
      <x:c r="H513" s="45" t="n">
        <x:f>AVERAGE(B504:B513)</x:f>
        <x:v>0.975</x:v>
      </x:c>
      <x:c r="I513" s="45" t="n">
        <x:f>AVERAGE(C504:C513)</x:f>
        <x:v>0.95</x:v>
      </x:c>
      <x:c r="J513" s="45" t="n">
        <x:f>AVERAGE(B499:B513)</x:f>
        <x:v>0.9833333333333333</x:v>
      </x:c>
      <x:c r="K513" s="45" t="n">
        <x:f>AVERAGE(C499:C513)</x:f>
        <x:v>0.9666666666666667</x:v>
      </x:c>
      <x:c r="L513" s="45" t="n">
        <x:f>AVERAGE(B494:B513)</x:f>
        <x:v>0.975</x:v>
      </x:c>
      <x:c r="M513" s="45" t="n">
        <x:f>AVERAGE(C494:C513)</x:f>
        <x:v>0.975</x:v>
      </x:c>
      <x:c r="N513" s="45" t="n">
        <x:f>AVERAGE(B489:B513)</x:f>
        <x:v>0.98</x:v>
      </x:c>
      <x:c r="O513" s="45" t="n">
        <x:f>AVERAGE(C489:C513)</x:f>
        <x:v>0.98</x:v>
      </x:c>
      <x:c r="P513" s="45" t="n">
        <x:f>AVERAGE(B484:B513)</x:f>
        <x:v>0.9833333333333333</x:v>
      </x:c>
      <x:c r="Q513" s="45" t="n">
        <x:f>AVERAGE(C484:C513)</x:f>
        <x:v>0.9833333333333333</x:v>
      </x:c>
      <x:c r="R513" s="45" t="n">
        <x:f>AVERAGE(B474:B513)</x:f>
        <x:v>0.9875</x:v>
      </x:c>
      <x:c r="S513" s="45" t="n">
        <x:f>AVERAGE(C474:C513)</x:f>
        <x:v>0.9875</x:v>
      </x:c>
      <x:c r="T513" s="45" t="n">
        <x:f>AVERAGE(B464:B513)</x:f>
        <x:v>0.99</x:v>
      </x:c>
      <x:c r="U513" s="45" t="n">
        <x:f>AVERAGE(C464:C513)</x:f>
        <x:v>0.98</x:v>
      </x:c>
    </x:row>
    <x:row r="514">
      <x:c r="A514" s="42" t="n">
        <x:v>513</x:v>
      </x:c>
      <x:c r="B514" s="45" t="n">
        <x:v>1</x:v>
      </x:c>
      <x:c r="C514" s="45" t="n">
        <x:v>1</x:v>
      </x:c>
      <x:c r="D514" s="42" t="n">
        <x:f>IF(A514&gt;=$X$2,A514-$X$2+1,"")</x:f>
        <x:v>369</x:v>
      </x:c>
      <x:c r="E514" s="42" t="n">
        <x:f>IF(A514&gt;=$X$3,A514-$X$3+1,"")</x:f>
        <x:v>368</x:v>
      </x:c>
      <x:c r="F514" s="45" t="n">
        <x:f>AVERAGE(B510:B514)</x:f>
        <x:v>0.95</x:v>
      </x:c>
      <x:c r="G514" s="45" t="n">
        <x:f>AVERAGE(C510:C514)</x:f>
        <x:v>1</x:v>
      </x:c>
      <x:c r="H514" s="45" t="n">
        <x:f>AVERAGE(B505:B514)</x:f>
        <x:v>0.975</x:v>
      </x:c>
      <x:c r="I514" s="45" t="n">
        <x:f>AVERAGE(C505:C514)</x:f>
        <x:v>0.95</x:v>
      </x:c>
      <x:c r="J514" s="45" t="n">
        <x:f>AVERAGE(B500:B514)</x:f>
        <x:v>0.9833333333333333</x:v>
      </x:c>
      <x:c r="K514" s="45" t="n">
        <x:f>AVERAGE(C500:C514)</x:f>
        <x:v>0.9666666666666667</x:v>
      </x:c>
      <x:c r="L514" s="45" t="n">
        <x:f>AVERAGE(B495:B514)</x:f>
        <x:v>0.975</x:v>
      </x:c>
      <x:c r="M514" s="45" t="n">
        <x:f>AVERAGE(C495:C514)</x:f>
        <x:v>0.975</x:v>
      </x:c>
      <x:c r="N514" s="45" t="n">
        <x:f>AVERAGE(B490:B514)</x:f>
        <x:v>0.98</x:v>
      </x:c>
      <x:c r="O514" s="45" t="n">
        <x:f>AVERAGE(C490:C514)</x:f>
        <x:v>0.98</x:v>
      </x:c>
      <x:c r="P514" s="45" t="n">
        <x:f>AVERAGE(B485:B514)</x:f>
        <x:v>0.9833333333333333</x:v>
      </x:c>
      <x:c r="Q514" s="45" t="n">
        <x:f>AVERAGE(C485:C514)</x:f>
        <x:v>0.9833333333333333</x:v>
      </x:c>
      <x:c r="R514" s="45" t="n">
        <x:f>AVERAGE(B475:B514)</x:f>
        <x:v>0.9875</x:v>
      </x:c>
      <x:c r="S514" s="45" t="n">
        <x:f>AVERAGE(C475:C514)</x:f>
        <x:v>0.9875</x:v>
      </x:c>
      <x:c r="T514" s="45" t="n">
        <x:f>AVERAGE(B465:B514)</x:f>
        <x:v>0.99</x:v>
      </x:c>
      <x:c r="U514" s="45" t="n">
        <x:f>AVERAGE(C465:C514)</x:f>
        <x:v>0.98</x:v>
      </x:c>
    </x:row>
    <x:row r="515">
      <x:c r="A515" s="42" t="n">
        <x:v>514</x:v>
      </x:c>
      <x:c r="B515" s="45" t="n">
        <x:v>1</x:v>
      </x:c>
      <x:c r="C515" s="45" t="n">
        <x:v>1</x:v>
      </x:c>
      <x:c r="D515" s="42" t="n">
        <x:f>IF(A515&gt;=$X$2,A515-$X$2+1,"")</x:f>
        <x:v>370</x:v>
      </x:c>
      <x:c r="E515" s="42" t="n">
        <x:f>IF(A515&gt;=$X$3,A515-$X$3+1,"")</x:f>
        <x:v>369</x:v>
      </x:c>
      <x:c r="F515" s="45" t="n">
        <x:f>AVERAGE(B511:B515)</x:f>
        <x:v>0.95</x:v>
      </x:c>
      <x:c r="G515" s="45" t="n">
        <x:f>AVERAGE(C511:C515)</x:f>
        <x:v>1</x:v>
      </x:c>
      <x:c r="H515" s="45" t="n">
        <x:f>AVERAGE(B506:B515)</x:f>
        <x:v>0.975</x:v>
      </x:c>
      <x:c r="I515" s="45" t="n">
        <x:f>AVERAGE(C506:C515)</x:f>
        <x:v>0.95</x:v>
      </x:c>
      <x:c r="J515" s="45" t="n">
        <x:f>AVERAGE(B501:B515)</x:f>
        <x:v>0.9833333333333333</x:v>
      </x:c>
      <x:c r="K515" s="45" t="n">
        <x:f>AVERAGE(C501:C515)</x:f>
        <x:v>0.9666666666666667</x:v>
      </x:c>
      <x:c r="L515" s="45" t="n">
        <x:f>AVERAGE(B496:B515)</x:f>
        <x:v>0.9875</x:v>
      </x:c>
      <x:c r="M515" s="45" t="n">
        <x:f>AVERAGE(C496:C515)</x:f>
        <x:v>0.975</x:v>
      </x:c>
      <x:c r="N515" s="45" t="n">
        <x:f>AVERAGE(B491:B515)</x:f>
        <x:v>0.98</x:v>
      </x:c>
      <x:c r="O515" s="45" t="n">
        <x:f>AVERAGE(C491:C515)</x:f>
        <x:v>0.98</x:v>
      </x:c>
      <x:c r="P515" s="45" t="n">
        <x:f>AVERAGE(B486:B515)</x:f>
        <x:v>0.9833333333333333</x:v>
      </x:c>
      <x:c r="Q515" s="45" t="n">
        <x:f>AVERAGE(C486:C515)</x:f>
        <x:v>0.9833333333333333</x:v>
      </x:c>
      <x:c r="R515" s="45" t="n">
        <x:f>AVERAGE(B476:B515)</x:f>
        <x:v>0.9875</x:v>
      </x:c>
      <x:c r="S515" s="45" t="n">
        <x:f>AVERAGE(C476:C515)</x:f>
        <x:v>0.9875</x:v>
      </x:c>
      <x:c r="T515" s="45" t="n">
        <x:f>AVERAGE(B466:B515)</x:f>
        <x:v>0.99</x:v>
      </x:c>
      <x:c r="U515" s="45" t="n">
        <x:f>AVERAGE(C466:C515)</x:f>
        <x:v>0.98</x:v>
      </x:c>
    </x:row>
    <x:row r="516">
      <x:c r="A516" s="42" t="n">
        <x:v>515</x:v>
      </x:c>
      <x:c r="B516" s="45" t="n">
        <x:v>1</x:v>
      </x:c>
      <x:c r="C516" s="45" t="n">
        <x:v>1</x:v>
      </x:c>
      <x:c r="D516" s="42" t="n">
        <x:f>IF(A516&gt;=$X$2,A516-$X$2+1,"")</x:f>
        <x:v>371</x:v>
      </x:c>
      <x:c r="E516" s="42" t="n">
        <x:f>IF(A516&gt;=$X$3,A516-$X$3+1,"")</x:f>
        <x:v>370</x:v>
      </x:c>
      <x:c r="F516" s="45" t="n">
        <x:f>AVERAGE(B512:B516)</x:f>
        <x:v>1</x:v>
      </x:c>
      <x:c r="G516" s="45" t="n">
        <x:f>AVERAGE(C512:C516)</x:f>
        <x:v>1</x:v>
      </x:c>
      <x:c r="H516" s="45" t="n">
        <x:f>AVERAGE(B507:B516)</x:f>
        <x:v>0.975</x:v>
      </x:c>
      <x:c r="I516" s="45" t="n">
        <x:f>AVERAGE(C507:C516)</x:f>
        <x:v>0.95</x:v>
      </x:c>
      <x:c r="J516" s="45" t="n">
        <x:f>AVERAGE(B502:B516)</x:f>
        <x:v>0.9833333333333333</x:v>
      </x:c>
      <x:c r="K516" s="45" t="n">
        <x:f>AVERAGE(C502:C516)</x:f>
        <x:v>0.9666666666666667</x:v>
      </x:c>
      <x:c r="L516" s="45" t="n">
        <x:f>AVERAGE(B497:B516)</x:f>
        <x:v>0.9875</x:v>
      </x:c>
      <x:c r="M516" s="45" t="n">
        <x:f>AVERAGE(C497:C516)</x:f>
        <x:v>0.975</x:v>
      </x:c>
      <x:c r="N516" s="45" t="n">
        <x:f>AVERAGE(B492:B516)</x:f>
        <x:v>0.98</x:v>
      </x:c>
      <x:c r="O516" s="45" t="n">
        <x:f>AVERAGE(C492:C516)</x:f>
        <x:v>0.98</x:v>
      </x:c>
      <x:c r="P516" s="45" t="n">
        <x:f>AVERAGE(B487:B516)</x:f>
        <x:v>0.9833333333333333</x:v>
      </x:c>
      <x:c r="Q516" s="45" t="n">
        <x:f>AVERAGE(C487:C516)</x:f>
        <x:v>0.9833333333333333</x:v>
      </x:c>
      <x:c r="R516" s="45" t="n">
        <x:f>AVERAGE(B477:B516)</x:f>
        <x:v>0.9875</x:v>
      </x:c>
      <x:c r="S516" s="45" t="n">
        <x:f>AVERAGE(C477:C516)</x:f>
        <x:v>0.9875</x:v>
      </x:c>
      <x:c r="T516" s="45" t="n">
        <x:f>AVERAGE(B467:B516)</x:f>
        <x:v>0.99</x:v>
      </x:c>
      <x:c r="U516" s="45" t="n">
        <x:f>AVERAGE(C467:C516)</x:f>
        <x:v>0.98</x:v>
      </x:c>
    </x:row>
    <x:row r="517">
      <x:c r="A517" s="42" t="n">
        <x:v>516</x:v>
      </x:c>
      <x:c r="B517" s="45" t="n">
        <x:v>1</x:v>
      </x:c>
      <x:c r="C517" s="45" t="n">
        <x:v>1</x:v>
      </x:c>
      <x:c r="D517" s="42" t="n">
        <x:f>IF(A517&gt;=$X$2,A517-$X$2+1,"")</x:f>
        <x:v>372</x:v>
      </x:c>
      <x:c r="E517" s="42" t="n">
        <x:f>IF(A517&gt;=$X$3,A517-$X$3+1,"")</x:f>
        <x:v>371</x:v>
      </x:c>
      <x:c r="F517" s="45" t="n">
        <x:f>AVERAGE(B513:B517)</x:f>
        <x:v>1</x:v>
      </x:c>
      <x:c r="G517" s="45" t="n">
        <x:f>AVERAGE(C513:C517)</x:f>
        <x:v>1</x:v>
      </x:c>
      <x:c r="H517" s="45" t="n">
        <x:f>AVERAGE(B508:B517)</x:f>
        <x:v>0.975</x:v>
      </x:c>
      <x:c r="I517" s="45" t="n">
        <x:f>AVERAGE(C508:C517)</x:f>
        <x:v>0.95</x:v>
      </x:c>
      <x:c r="J517" s="45" t="n">
        <x:f>AVERAGE(B503:B517)</x:f>
        <x:v>0.9833333333333333</x:v>
      </x:c>
      <x:c r="K517" s="45" t="n">
        <x:f>AVERAGE(C503:C517)</x:f>
        <x:v>0.9666666666666667</x:v>
      </x:c>
      <x:c r="L517" s="45" t="n">
        <x:f>AVERAGE(B498:B517)</x:f>
        <x:v>0.9875</x:v>
      </x:c>
      <x:c r="M517" s="45" t="n">
        <x:f>AVERAGE(C498:C517)</x:f>
        <x:v>0.975</x:v>
      </x:c>
      <x:c r="N517" s="45" t="n">
        <x:f>AVERAGE(B493:B517)</x:f>
        <x:v>0.98</x:v>
      </x:c>
      <x:c r="O517" s="45" t="n">
        <x:f>AVERAGE(C493:C517)</x:f>
        <x:v>0.98</x:v>
      </x:c>
      <x:c r="P517" s="45" t="n">
        <x:f>AVERAGE(B488:B517)</x:f>
        <x:v>0.9833333333333333</x:v>
      </x:c>
      <x:c r="Q517" s="45" t="n">
        <x:f>AVERAGE(C488:C517)</x:f>
        <x:v>0.9833333333333333</x:v>
      </x:c>
      <x:c r="R517" s="45" t="n">
        <x:f>AVERAGE(B478:B517)</x:f>
        <x:v>0.9875</x:v>
      </x:c>
      <x:c r="S517" s="45" t="n">
        <x:f>AVERAGE(C478:C517)</x:f>
        <x:v>0.9875</x:v>
      </x:c>
      <x:c r="T517" s="45" t="n">
        <x:f>AVERAGE(B468:B517)</x:f>
        <x:v>0.99</x:v>
      </x:c>
      <x:c r="U517" s="45" t="n">
        <x:f>AVERAGE(C468:C517)</x:f>
        <x:v>0.98</x:v>
      </x:c>
    </x:row>
    <x:row r="518">
      <x:c r="A518" s="42" t="n">
        <x:v>517</x:v>
      </x:c>
      <x:c r="B518" s="45" t="n">
        <x:v>0.75</x:v>
      </x:c>
      <x:c r="C518" s="45" t="n">
        <x:v>1</x:v>
      </x:c>
      <x:c r="D518" s="42" t="n">
        <x:f>IF(A518&gt;=$X$2,A518-$X$2+1,"")</x:f>
        <x:v>373</x:v>
      </x:c>
      <x:c r="E518" s="42" t="n">
        <x:f>IF(A518&gt;=$X$3,A518-$X$3+1,"")</x:f>
        <x:v>372</x:v>
      </x:c>
      <x:c r="F518" s="45" t="n">
        <x:f>AVERAGE(B514:B518)</x:f>
        <x:v>0.95</x:v>
      </x:c>
      <x:c r="G518" s="45" t="n">
        <x:f>AVERAGE(C514:C518)</x:f>
        <x:v>1</x:v>
      </x:c>
      <x:c r="H518" s="45" t="n">
        <x:f>AVERAGE(B509:B518)</x:f>
        <x:v>0.95</x:v>
      </x:c>
      <x:c r="I518" s="45" t="n">
        <x:f>AVERAGE(C509:C518)</x:f>
        <x:v>1</x:v>
      </x:c>
      <x:c r="J518" s="45" t="n">
        <x:f>AVERAGE(B504:B518)</x:f>
        <x:v>0.9666666666666667</x:v>
      </x:c>
      <x:c r="K518" s="45" t="n">
        <x:f>AVERAGE(C504:C518)</x:f>
        <x:v>0.9666666666666667</x:v>
      </x:c>
      <x:c r="L518" s="45" t="n">
        <x:f>AVERAGE(B499:B518)</x:f>
        <x:v>0.975</x:v>
      </x:c>
      <x:c r="M518" s="45" t="n">
        <x:f>AVERAGE(C499:C518)</x:f>
        <x:v>0.975</x:v>
      </x:c>
      <x:c r="N518" s="45" t="n">
        <x:f>AVERAGE(B494:B518)</x:f>
        <x:v>0.97</x:v>
      </x:c>
      <x:c r="O518" s="45" t="n">
        <x:f>AVERAGE(C494:C518)</x:f>
        <x:v>0.98</x:v>
      </x:c>
      <x:c r="P518" s="45" t="n">
        <x:f>AVERAGE(B489:B518)</x:f>
        <x:v>0.975</x:v>
      </x:c>
      <x:c r="Q518" s="45" t="n">
        <x:f>AVERAGE(C489:C518)</x:f>
        <x:v>0.9833333333333333</x:v>
      </x:c>
      <x:c r="R518" s="45" t="n">
        <x:f>AVERAGE(B479:B518)</x:f>
        <x:v>0.98125</x:v>
      </x:c>
      <x:c r="S518" s="45" t="n">
        <x:f>AVERAGE(C479:C518)</x:f>
        <x:v>0.9875</x:v>
      </x:c>
      <x:c r="T518" s="45" t="n">
        <x:f>AVERAGE(B469:B518)</x:f>
        <x:v>0.985</x:v>
      </x:c>
      <x:c r="U518" s="45" t="n">
        <x:f>AVERAGE(C469:C518)</x:f>
        <x:v>0.98</x:v>
      </x:c>
    </x:row>
    <x:row r="519">
      <x:c r="A519" s="42" t="n">
        <x:v>518</x:v>
      </x:c>
      <x:c r="B519" s="45" t="n">
        <x:v>0.75</x:v>
      </x:c>
      <x:c r="C519" s="45" t="n">
        <x:v>1</x:v>
      </x:c>
      <x:c r="D519" s="42" t="n">
        <x:f>IF(A519&gt;=$X$2,A519-$X$2+1,"")</x:f>
        <x:v>374</x:v>
      </x:c>
      <x:c r="E519" s="42" t="n">
        <x:f>IF(A519&gt;=$X$3,A519-$X$3+1,"")</x:f>
        <x:v>373</x:v>
      </x:c>
      <x:c r="F519" s="45" t="n">
        <x:f>AVERAGE(B515:B519)</x:f>
        <x:v>0.9</x:v>
      </x:c>
      <x:c r="G519" s="45" t="n">
        <x:f>AVERAGE(C515:C519)</x:f>
        <x:v>1</x:v>
      </x:c>
      <x:c r="H519" s="45" t="n">
        <x:f>AVERAGE(B510:B519)</x:f>
        <x:v>0.925</x:v>
      </x:c>
      <x:c r="I519" s="45" t="n">
        <x:f>AVERAGE(C510:C519)</x:f>
        <x:v>1</x:v>
      </x:c>
      <x:c r="J519" s="45" t="n">
        <x:f>AVERAGE(B505:B519)</x:f>
        <x:v>0.95</x:v>
      </x:c>
      <x:c r="K519" s="45" t="n">
        <x:f>AVERAGE(C505:C519)</x:f>
        <x:v>0.9666666666666667</x:v>
      </x:c>
      <x:c r="L519" s="45" t="n">
        <x:f>AVERAGE(B500:B519)</x:f>
        <x:v>0.9625</x:v>
      </x:c>
      <x:c r="M519" s="45" t="n">
        <x:f>AVERAGE(C500:C519)</x:f>
        <x:v>0.975</x:v>
      </x:c>
      <x:c r="N519" s="45" t="n">
        <x:f>AVERAGE(B495:B519)</x:f>
        <x:v>0.96</x:v>
      </x:c>
      <x:c r="O519" s="45" t="n">
        <x:f>AVERAGE(C495:C519)</x:f>
        <x:v>0.98</x:v>
      </x:c>
      <x:c r="P519" s="45" t="n">
        <x:f>AVERAGE(B490:B519)</x:f>
        <x:v>0.9666666666666667</x:v>
      </x:c>
      <x:c r="Q519" s="45" t="n">
        <x:f>AVERAGE(C490:C519)</x:f>
        <x:v>0.9833333333333333</x:v>
      </x:c>
      <x:c r="R519" s="45" t="n">
        <x:f>AVERAGE(B480:B519)</x:f>
        <x:v>0.975</x:v>
      </x:c>
      <x:c r="S519" s="45" t="n">
        <x:f>AVERAGE(C480:C519)</x:f>
        <x:v>0.9875</x:v>
      </x:c>
      <x:c r="T519" s="45" t="n">
        <x:f>AVERAGE(B470:B519)</x:f>
        <x:v>0.98</x:v>
      </x:c>
      <x:c r="U519" s="45" t="n">
        <x:f>AVERAGE(C470:C519)</x:f>
        <x:v>0.98</x:v>
      </x:c>
    </x:row>
    <x:row r="520">
      <x:c r="A520" s="42" t="n">
        <x:v>519</x:v>
      </x:c>
      <x:c r="B520" s="45" t="n">
        <x:v>1</x:v>
      </x:c>
      <x:c r="C520" s="45" t="n">
        <x:v>1</x:v>
      </x:c>
      <x:c r="D520" s="42" t="n">
        <x:f>IF(A520&gt;=$X$2,A520-$X$2+1,"")</x:f>
        <x:v>375</x:v>
      </x:c>
      <x:c r="E520" s="42" t="n">
        <x:f>IF(A520&gt;=$X$3,A520-$X$3+1,"")</x:f>
        <x:v>374</x:v>
      </x:c>
      <x:c r="F520" s="45" t="n">
        <x:f>AVERAGE(B516:B520)</x:f>
        <x:v>0.9</x:v>
      </x:c>
      <x:c r="G520" s="45" t="n">
        <x:f>AVERAGE(C516:C520)</x:f>
        <x:v>1</x:v>
      </x:c>
      <x:c r="H520" s="45" t="n">
        <x:f>AVERAGE(B511:B520)</x:f>
        <x:v>0.925</x:v>
      </x:c>
      <x:c r="I520" s="45" t="n">
        <x:f>AVERAGE(C511:C520)</x:f>
        <x:v>1</x:v>
      </x:c>
      <x:c r="J520" s="45" t="n">
        <x:f>AVERAGE(B506:B520)</x:f>
        <x:v>0.95</x:v>
      </x:c>
      <x:c r="K520" s="45" t="n">
        <x:f>AVERAGE(C506:C520)</x:f>
        <x:v>0.9666666666666667</x:v>
      </x:c>
      <x:c r="L520" s="45" t="n">
        <x:f>AVERAGE(B501:B520)</x:f>
        <x:v>0.9625</x:v>
      </x:c>
      <x:c r="M520" s="45" t="n">
        <x:f>AVERAGE(C501:C520)</x:f>
        <x:v>0.975</x:v>
      </x:c>
      <x:c r="N520" s="45" t="n">
        <x:f>AVERAGE(B496:B520)</x:f>
        <x:v>0.97</x:v>
      </x:c>
      <x:c r="O520" s="45" t="n">
        <x:f>AVERAGE(C496:C520)</x:f>
        <x:v>0.98</x:v>
      </x:c>
      <x:c r="P520" s="45" t="n">
        <x:f>AVERAGE(B491:B520)</x:f>
        <x:v>0.9666666666666667</x:v>
      </x:c>
      <x:c r="Q520" s="45" t="n">
        <x:f>AVERAGE(C491:C520)</x:f>
        <x:v>0.9833333333333333</x:v>
      </x:c>
      <x:c r="R520" s="45" t="n">
        <x:f>AVERAGE(B481:B520)</x:f>
        <x:v>0.975</x:v>
      </x:c>
      <x:c r="S520" s="45" t="n">
        <x:f>AVERAGE(C481:C520)</x:f>
        <x:v>0.9875</x:v>
      </x:c>
      <x:c r="T520" s="45" t="n">
        <x:f>AVERAGE(B471:B520)</x:f>
        <x:v>0.98</x:v>
      </x:c>
      <x:c r="U520" s="45" t="n">
        <x:f>AVERAGE(C471:C520)</x:f>
        <x:v>0.985</x:v>
      </x:c>
    </x:row>
    <x:row r="521">
      <x:c r="A521" s="42" t="n">
        <x:v>520</x:v>
      </x:c>
      <x:c r="B521" s="45" t="n">
        <x:v>1</x:v>
      </x:c>
      <x:c r="C521" s="45" t="n">
        <x:v>1</x:v>
      </x:c>
      <x:c r="D521" s="42" t="n">
        <x:f>IF(A521&gt;=$X$2,A521-$X$2+1,"")</x:f>
        <x:v>376</x:v>
      </x:c>
      <x:c r="E521" s="42" t="n">
        <x:f>IF(A521&gt;=$X$3,A521-$X$3+1,"")</x:f>
        <x:v>375</x:v>
      </x:c>
      <x:c r="F521" s="45" t="n">
        <x:f>AVERAGE(B517:B521)</x:f>
        <x:v>0.9</x:v>
      </x:c>
      <x:c r="G521" s="45" t="n">
        <x:f>AVERAGE(C517:C521)</x:f>
        <x:v>1</x:v>
      </x:c>
      <x:c r="H521" s="45" t="n">
        <x:f>AVERAGE(B512:B521)</x:f>
        <x:v>0.95</x:v>
      </x:c>
      <x:c r="I521" s="45" t="n">
        <x:f>AVERAGE(C512:C521)</x:f>
        <x:v>1</x:v>
      </x:c>
      <x:c r="J521" s="45" t="n">
        <x:f>AVERAGE(B507:B521)</x:f>
        <x:v>0.95</x:v>
      </x:c>
      <x:c r="K521" s="45" t="n">
        <x:f>AVERAGE(C507:C521)</x:f>
        <x:v>0.9666666666666667</x:v>
      </x:c>
      <x:c r="L521" s="45" t="n">
        <x:f>AVERAGE(B502:B521)</x:f>
        <x:v>0.9625</x:v>
      </x:c>
      <x:c r="M521" s="45" t="n">
        <x:f>AVERAGE(C502:C521)</x:f>
        <x:v>0.975</x:v>
      </x:c>
      <x:c r="N521" s="45" t="n">
        <x:f>AVERAGE(B497:B521)</x:f>
        <x:v>0.97</x:v>
      </x:c>
      <x:c r="O521" s="45" t="n">
        <x:f>AVERAGE(C497:C521)</x:f>
        <x:v>0.98</x:v>
      </x:c>
      <x:c r="P521" s="45" t="n">
        <x:f>AVERAGE(B492:B521)</x:f>
        <x:v>0.9666666666666667</x:v>
      </x:c>
      <x:c r="Q521" s="45" t="n">
        <x:f>AVERAGE(C492:C521)</x:f>
        <x:v>0.9833333333333333</x:v>
      </x:c>
      <x:c r="R521" s="45" t="n">
        <x:f>AVERAGE(B482:B521)</x:f>
        <x:v>0.975</x:v>
      </x:c>
      <x:c r="S521" s="45" t="n">
        <x:f>AVERAGE(C482:C521)</x:f>
        <x:v>0.9875</x:v>
      </x:c>
      <x:c r="T521" s="45" t="n">
        <x:f>AVERAGE(B472:B521)</x:f>
        <x:v>0.98</x:v>
      </x:c>
      <x:c r="U521" s="45" t="n">
        <x:f>AVERAGE(C472:C521)</x:f>
        <x:v>0.99</x:v>
      </x:c>
    </x:row>
    <x:row r="522">
      <x:c r="A522" s="42" t="n">
        <x:v>521</x:v>
      </x:c>
      <x:c r="B522" s="45" t="n">
        <x:v>0.75</x:v>
      </x:c>
      <x:c r="C522" s="45" t="n">
        <x:v>1</x:v>
      </x:c>
      <x:c r="D522" s="42" t="n">
        <x:f>IF(A522&gt;=$X$2,A522-$X$2+1,"")</x:f>
        <x:v>377</x:v>
      </x:c>
      <x:c r="E522" s="42" t="n">
        <x:f>IF(A522&gt;=$X$3,A522-$X$3+1,"")</x:f>
        <x:v>376</x:v>
      </x:c>
      <x:c r="F522" s="45" t="n">
        <x:f>AVERAGE(B518:B522)</x:f>
        <x:v>0.85</x:v>
      </x:c>
      <x:c r="G522" s="45" t="n">
        <x:f>AVERAGE(C518:C522)</x:f>
        <x:v>1</x:v>
      </x:c>
      <x:c r="H522" s="45" t="n">
        <x:f>AVERAGE(B513:B522)</x:f>
        <x:v>0.925</x:v>
      </x:c>
      <x:c r="I522" s="45" t="n">
        <x:f>AVERAGE(C513:C522)</x:f>
        <x:v>1</x:v>
      </x:c>
      <x:c r="J522" s="45" t="n">
        <x:f>AVERAGE(B508:B522)</x:f>
        <x:v>0.9333333333333333</x:v>
      </x:c>
      <x:c r="K522" s="45" t="n">
        <x:f>AVERAGE(C508:C522)</x:f>
        <x:v>0.9666666666666667</x:v>
      </x:c>
      <x:c r="L522" s="45" t="n">
        <x:f>AVERAGE(B503:B522)</x:f>
        <x:v>0.95</x:v>
      </x:c>
      <x:c r="M522" s="45" t="n">
        <x:f>AVERAGE(C503:C522)</x:f>
        <x:v>0.975</x:v>
      </x:c>
      <x:c r="N522" s="45" t="n">
        <x:f>AVERAGE(B498:B522)</x:f>
        <x:v>0.96</x:v>
      </x:c>
      <x:c r="O522" s="45" t="n">
        <x:f>AVERAGE(C498:C522)</x:f>
        <x:v>0.98</x:v>
      </x:c>
      <x:c r="P522" s="45" t="n">
        <x:f>AVERAGE(B493:B522)</x:f>
        <x:v>0.9583333333333334</x:v>
      </x:c>
      <x:c r="Q522" s="45" t="n">
        <x:f>AVERAGE(C493:C522)</x:f>
        <x:v>0.9833333333333333</x:v>
      </x:c>
      <x:c r="R522" s="45" t="n">
        <x:f>AVERAGE(B483:B522)</x:f>
        <x:v>0.96875</x:v>
      </x:c>
      <x:c r="S522" s="45" t="n">
        <x:f>AVERAGE(C483:C522)</x:f>
        <x:v>0.9875</x:v>
      </x:c>
      <x:c r="T522" s="45" t="n">
        <x:f>AVERAGE(B473:B522)</x:f>
        <x:v>0.975</x:v>
      </x:c>
      <x:c r="U522" s="45" t="n">
        <x:f>AVERAGE(C473:C522)</x:f>
        <x:v>0.99</x:v>
      </x:c>
    </x:row>
    <x:row r="523">
      <x:c r="A523" s="42" t="n">
        <x:v>522</x:v>
      </x:c>
      <x:c r="B523" s="45" t="n">
        <x:v>1</x:v>
      </x:c>
      <x:c r="C523" s="45" t="n">
        <x:v>1</x:v>
      </x:c>
      <x:c r="D523" s="42" t="n">
        <x:f>IF(A523&gt;=$X$2,A523-$X$2+1,"")</x:f>
        <x:v>378</x:v>
      </x:c>
      <x:c r="E523" s="42" t="n">
        <x:f>IF(A523&gt;=$X$3,A523-$X$3+1,"")</x:f>
        <x:v>377</x:v>
      </x:c>
      <x:c r="F523" s="45" t="n">
        <x:f>AVERAGE(B519:B523)</x:f>
        <x:v>0.9</x:v>
      </x:c>
      <x:c r="G523" s="45" t="n">
        <x:f>AVERAGE(C519:C523)</x:f>
        <x:v>1</x:v>
      </x:c>
      <x:c r="H523" s="45" t="n">
        <x:f>AVERAGE(B514:B523)</x:f>
        <x:v>0.925</x:v>
      </x:c>
      <x:c r="I523" s="45" t="n">
        <x:f>AVERAGE(C514:C523)</x:f>
        <x:v>1</x:v>
      </x:c>
      <x:c r="J523" s="45" t="n">
        <x:f>AVERAGE(B509:B523)</x:f>
        <x:v>0.9333333333333333</x:v>
      </x:c>
      <x:c r="K523" s="45" t="n">
        <x:f>AVERAGE(C509:C523)</x:f>
        <x:v>1</x:v>
      </x:c>
      <x:c r="L523" s="45" t="n">
        <x:f>AVERAGE(B504:B523)</x:f>
        <x:v>0.95</x:v>
      </x:c>
      <x:c r="M523" s="45" t="n">
        <x:f>AVERAGE(C504:C523)</x:f>
        <x:v>0.975</x:v>
      </x:c>
      <x:c r="N523" s="45" t="n">
        <x:f>AVERAGE(B499:B523)</x:f>
        <x:v>0.96</x:v>
      </x:c>
      <x:c r="O523" s="45" t="n">
        <x:f>AVERAGE(C499:C523)</x:f>
        <x:v>0.98</x:v>
      </x:c>
      <x:c r="P523" s="45" t="n">
        <x:f>AVERAGE(B494:B523)</x:f>
        <x:v>0.9583333333333334</x:v>
      </x:c>
      <x:c r="Q523" s="45" t="n">
        <x:f>AVERAGE(C494:C523)</x:f>
        <x:v>0.9833333333333333</x:v>
      </x:c>
      <x:c r="R523" s="45" t="n">
        <x:f>AVERAGE(B484:B523)</x:f>
        <x:v>0.96875</x:v>
      </x:c>
      <x:c r="S523" s="45" t="n">
        <x:f>AVERAGE(C484:C523)</x:f>
        <x:v>0.9875</x:v>
      </x:c>
      <x:c r="T523" s="45" t="n">
        <x:f>AVERAGE(B474:B523)</x:f>
        <x:v>0.975</x:v>
      </x:c>
      <x:c r="U523" s="45" t="n">
        <x:f>AVERAGE(C474:C523)</x:f>
        <x:v>0.99</x:v>
      </x:c>
    </x:row>
    <x:row r="524">
      <x:c r="A524" s="42" t="n">
        <x:v>523</x:v>
      </x:c>
      <x:c r="B524" s="45" t="n">
        <x:v>1</x:v>
      </x:c>
      <x:c r="C524" s="45" t="n">
        <x:v>1</x:v>
      </x:c>
      <x:c r="D524" s="42" t="n">
        <x:f>IF(A524&gt;=$X$2,A524-$X$2+1,"")</x:f>
        <x:v>379</x:v>
      </x:c>
      <x:c r="E524" s="42" t="n">
        <x:f>IF(A524&gt;=$X$3,A524-$X$3+1,"")</x:f>
        <x:v>378</x:v>
      </x:c>
      <x:c r="F524" s="45" t="n">
        <x:f>AVERAGE(B520:B524)</x:f>
        <x:v>0.95</x:v>
      </x:c>
      <x:c r="G524" s="45" t="n">
        <x:f>AVERAGE(C520:C524)</x:f>
        <x:v>1</x:v>
      </x:c>
      <x:c r="H524" s="45" t="n">
        <x:f>AVERAGE(B515:B524)</x:f>
        <x:v>0.925</x:v>
      </x:c>
      <x:c r="I524" s="45" t="n">
        <x:f>AVERAGE(C515:C524)</x:f>
        <x:v>1</x:v>
      </x:c>
      <x:c r="J524" s="45" t="n">
        <x:f>AVERAGE(B510:B524)</x:f>
        <x:v>0.9333333333333333</x:v>
      </x:c>
      <x:c r="K524" s="45" t="n">
        <x:f>AVERAGE(C510:C524)</x:f>
        <x:v>1</x:v>
      </x:c>
      <x:c r="L524" s="45" t="n">
        <x:f>AVERAGE(B505:B524)</x:f>
        <x:v>0.95</x:v>
      </x:c>
      <x:c r="M524" s="45" t="n">
        <x:f>AVERAGE(C505:C524)</x:f>
        <x:v>0.975</x:v>
      </x:c>
      <x:c r="N524" s="45" t="n">
        <x:f>AVERAGE(B500:B524)</x:f>
        <x:v>0.96</x:v>
      </x:c>
      <x:c r="O524" s="45" t="n">
        <x:f>AVERAGE(C500:C524)</x:f>
        <x:v>0.98</x:v>
      </x:c>
      <x:c r="P524" s="45" t="n">
        <x:f>AVERAGE(B495:B524)</x:f>
        <x:v>0.9583333333333334</x:v>
      </x:c>
      <x:c r="Q524" s="45" t="n">
        <x:f>AVERAGE(C495:C524)</x:f>
        <x:v>0.9833333333333333</x:v>
      </x:c>
      <x:c r="R524" s="45" t="n">
        <x:f>AVERAGE(B485:B524)</x:f>
        <x:v>0.96875</x:v>
      </x:c>
      <x:c r="S524" s="45" t="n">
        <x:f>AVERAGE(C485:C524)</x:f>
        <x:v>0.9875</x:v>
      </x:c>
      <x:c r="T524" s="45" t="n">
        <x:f>AVERAGE(B475:B524)</x:f>
        <x:v>0.975</x:v>
      </x:c>
      <x:c r="U524" s="45" t="n">
        <x:f>AVERAGE(C475:C524)</x:f>
        <x:v>0.99</x:v>
      </x:c>
    </x:row>
    <x:row r="525">
      <x:c r="A525" s="42" t="n">
        <x:v>524</x:v>
      </x:c>
      <x:c r="B525" s="45" t="n">
        <x:v>1</x:v>
      </x:c>
      <x:c r="C525" s="45" t="n">
        <x:v>1</x:v>
      </x:c>
      <x:c r="D525" s="42" t="n">
        <x:f>IF(A525&gt;=$X$2,A525-$X$2+1,"")</x:f>
        <x:v>380</x:v>
      </x:c>
      <x:c r="E525" s="42" t="n">
        <x:f>IF(A525&gt;=$X$3,A525-$X$3+1,"")</x:f>
        <x:v>379</x:v>
      </x:c>
      <x:c r="F525" s="45" t="n">
        <x:f>AVERAGE(B521:B525)</x:f>
        <x:v>0.95</x:v>
      </x:c>
      <x:c r="G525" s="45" t="n">
        <x:f>AVERAGE(C521:C525)</x:f>
        <x:v>1</x:v>
      </x:c>
      <x:c r="H525" s="45" t="n">
        <x:f>AVERAGE(B516:B525)</x:f>
        <x:v>0.925</x:v>
      </x:c>
      <x:c r="I525" s="45" t="n">
        <x:f>AVERAGE(C516:C525)</x:f>
        <x:v>1</x:v>
      </x:c>
      <x:c r="J525" s="45" t="n">
        <x:f>AVERAGE(B511:B525)</x:f>
        <x:v>0.9333333333333333</x:v>
      </x:c>
      <x:c r="K525" s="45" t="n">
        <x:f>AVERAGE(C511:C525)</x:f>
        <x:v>1</x:v>
      </x:c>
      <x:c r="L525" s="45" t="n">
        <x:f>AVERAGE(B506:B525)</x:f>
        <x:v>0.95</x:v>
      </x:c>
      <x:c r="M525" s="45" t="n">
        <x:f>AVERAGE(C506:C525)</x:f>
        <x:v>0.975</x:v>
      </x:c>
      <x:c r="N525" s="45" t="n">
        <x:f>AVERAGE(B501:B525)</x:f>
        <x:v>0.96</x:v>
      </x:c>
      <x:c r="O525" s="45" t="n">
        <x:f>AVERAGE(C501:C525)</x:f>
        <x:v>0.98</x:v>
      </x:c>
      <x:c r="P525" s="45" t="n">
        <x:f>AVERAGE(B496:B525)</x:f>
        <x:v>0.9666666666666667</x:v>
      </x:c>
      <x:c r="Q525" s="45" t="n">
        <x:f>AVERAGE(C496:C525)</x:f>
        <x:v>0.9833333333333333</x:v>
      </x:c>
      <x:c r="R525" s="45" t="n">
        <x:f>AVERAGE(B486:B525)</x:f>
        <x:v>0.96875</x:v>
      </x:c>
      <x:c r="S525" s="45" t="n">
        <x:f>AVERAGE(C486:C525)</x:f>
        <x:v>0.9875</x:v>
      </x:c>
      <x:c r="T525" s="45" t="n">
        <x:f>AVERAGE(B476:B525)</x:f>
        <x:v>0.975</x:v>
      </x:c>
      <x:c r="U525" s="45" t="n">
        <x:f>AVERAGE(C476:C525)</x:f>
        <x:v>0.99</x:v>
      </x:c>
    </x:row>
    <x:row r="526">
      <x:c r="A526" s="42" t="n">
        <x:v>525</x:v>
      </x:c>
      <x:c r="B526" s="45" t="n">
        <x:v>1</x:v>
      </x:c>
      <x:c r="C526" s="45" t="n">
        <x:v>1</x:v>
      </x:c>
      <x:c r="D526" s="42" t="n">
        <x:f>IF(A526&gt;=$X$2,A526-$X$2+1,"")</x:f>
        <x:v>381</x:v>
      </x:c>
      <x:c r="E526" s="42" t="n">
        <x:f>IF(A526&gt;=$X$3,A526-$X$3+1,"")</x:f>
        <x:v>380</x:v>
      </x:c>
      <x:c r="F526" s="45" t="n">
        <x:f>AVERAGE(B522:B526)</x:f>
        <x:v>0.95</x:v>
      </x:c>
      <x:c r="G526" s="45" t="n">
        <x:f>AVERAGE(C522:C526)</x:f>
        <x:v>1</x:v>
      </x:c>
      <x:c r="H526" s="45" t="n">
        <x:f>AVERAGE(B517:B526)</x:f>
        <x:v>0.925</x:v>
      </x:c>
      <x:c r="I526" s="45" t="n">
        <x:f>AVERAGE(C517:C526)</x:f>
        <x:v>1</x:v>
      </x:c>
      <x:c r="J526" s="45" t="n">
        <x:f>AVERAGE(B512:B526)</x:f>
        <x:v>0.95</x:v>
      </x:c>
      <x:c r="K526" s="45" t="n">
        <x:f>AVERAGE(C512:C526)</x:f>
        <x:v>1</x:v>
      </x:c>
      <x:c r="L526" s="45" t="n">
        <x:f>AVERAGE(B507:B526)</x:f>
        <x:v>0.95</x:v>
      </x:c>
      <x:c r="M526" s="45" t="n">
        <x:f>AVERAGE(C507:C526)</x:f>
        <x:v>0.975</x:v>
      </x:c>
      <x:c r="N526" s="45" t="n">
        <x:f>AVERAGE(B502:B526)</x:f>
        <x:v>0.96</x:v>
      </x:c>
      <x:c r="O526" s="45" t="n">
        <x:f>AVERAGE(C502:C526)</x:f>
        <x:v>0.98</x:v>
      </x:c>
      <x:c r="P526" s="45" t="n">
        <x:f>AVERAGE(B497:B526)</x:f>
        <x:v>0.9666666666666667</x:v>
      </x:c>
      <x:c r="Q526" s="45" t="n">
        <x:f>AVERAGE(C497:C526)</x:f>
        <x:v>0.9833333333333333</x:v>
      </x:c>
      <x:c r="R526" s="45" t="n">
        <x:f>AVERAGE(B487:B526)</x:f>
        <x:v>0.96875</x:v>
      </x:c>
      <x:c r="S526" s="45" t="n">
        <x:f>AVERAGE(C487:C526)</x:f>
        <x:v>0.9875</x:v>
      </x:c>
      <x:c r="T526" s="45" t="n">
        <x:f>AVERAGE(B477:B526)</x:f>
        <x:v>0.975</x:v>
      </x:c>
      <x:c r="U526" s="45" t="n">
        <x:f>AVERAGE(C477:C526)</x:f>
        <x:v>0.99</x:v>
      </x:c>
    </x:row>
    <x:row r="527">
      <x:c r="A527" s="42" t="n">
        <x:v>526</x:v>
      </x:c>
      <x:c r="B527" s="45" t="n">
        <x:v>0.75</x:v>
      </x:c>
      <x:c r="C527" s="45" t="n">
        <x:v>1</x:v>
      </x:c>
      <x:c r="D527" s="42" t="n">
        <x:f>IF(A527&gt;=$X$2,A527-$X$2+1,"")</x:f>
        <x:v>382</x:v>
      </x:c>
      <x:c r="E527" s="42" t="n">
        <x:f>IF(A527&gt;=$X$3,A527-$X$3+1,"")</x:f>
        <x:v>381</x:v>
      </x:c>
      <x:c r="F527" s="45" t="n">
        <x:f>AVERAGE(B523:B527)</x:f>
        <x:v>0.95</x:v>
      </x:c>
      <x:c r="G527" s="45" t="n">
        <x:f>AVERAGE(C523:C527)</x:f>
        <x:v>1</x:v>
      </x:c>
      <x:c r="H527" s="45" t="n">
        <x:f>AVERAGE(B518:B527)</x:f>
        <x:v>0.9</x:v>
      </x:c>
      <x:c r="I527" s="45" t="n">
        <x:f>AVERAGE(C518:C527)</x:f>
        <x:v>1</x:v>
      </x:c>
      <x:c r="J527" s="45" t="n">
        <x:f>AVERAGE(B513:B527)</x:f>
        <x:v>0.9333333333333333</x:v>
      </x:c>
      <x:c r="K527" s="45" t="n">
        <x:f>AVERAGE(C513:C527)</x:f>
        <x:v>1</x:v>
      </x:c>
      <x:c r="L527" s="45" t="n">
        <x:f>AVERAGE(B508:B527)</x:f>
        <x:v>0.9375</x:v>
      </x:c>
      <x:c r="M527" s="45" t="n">
        <x:f>AVERAGE(C508:C527)</x:f>
        <x:v>0.975</x:v>
      </x:c>
      <x:c r="N527" s="45" t="n">
        <x:f>AVERAGE(B503:B527)</x:f>
        <x:v>0.95</x:v>
      </x:c>
      <x:c r="O527" s="45" t="n">
        <x:f>AVERAGE(C503:C527)</x:f>
        <x:v>0.98</x:v>
      </x:c>
      <x:c r="P527" s="45" t="n">
        <x:f>AVERAGE(B498:B527)</x:f>
        <x:v>0.9583333333333334</x:v>
      </x:c>
      <x:c r="Q527" s="45" t="n">
        <x:f>AVERAGE(C498:C527)</x:f>
        <x:v>0.9833333333333333</x:v>
      </x:c>
      <x:c r="R527" s="45" t="n">
        <x:f>AVERAGE(B488:B527)</x:f>
        <x:v>0.9625</x:v>
      </x:c>
      <x:c r="S527" s="45" t="n">
        <x:f>AVERAGE(C488:C527)</x:f>
        <x:v>0.9875</x:v>
      </x:c>
      <x:c r="T527" s="45" t="n">
        <x:f>AVERAGE(B478:B527)</x:f>
        <x:v>0.97</x:v>
      </x:c>
      <x:c r="U527" s="45" t="n">
        <x:f>AVERAGE(C478:C527)</x:f>
        <x:v>0.99</x:v>
      </x:c>
    </x:row>
    <x:row r="528">
      <x:c r="A528" s="42" t="n">
        <x:v>527</x:v>
      </x:c>
      <x:c r="B528" s="45" t="n">
        <x:v>1</x:v>
      </x:c>
      <x:c r="C528" s="45" t="n">
        <x:v>1</x:v>
      </x:c>
      <x:c r="D528" s="42" t="n">
        <x:f>IF(A528&gt;=$X$2,A528-$X$2+1,"")</x:f>
        <x:v>383</x:v>
      </x:c>
      <x:c r="E528" s="42" t="n">
        <x:f>IF(A528&gt;=$X$3,A528-$X$3+1,"")</x:f>
        <x:v>382</x:v>
      </x:c>
      <x:c r="F528" s="45" t="n">
        <x:f>AVERAGE(B524:B528)</x:f>
        <x:v>0.95</x:v>
      </x:c>
      <x:c r="G528" s="45" t="n">
        <x:f>AVERAGE(C524:C528)</x:f>
        <x:v>1</x:v>
      </x:c>
      <x:c r="H528" s="45" t="n">
        <x:f>AVERAGE(B519:B528)</x:f>
        <x:v>0.925</x:v>
      </x:c>
      <x:c r="I528" s="45" t="n">
        <x:f>AVERAGE(C519:C528)</x:f>
        <x:v>1</x:v>
      </x:c>
      <x:c r="J528" s="45" t="n">
        <x:f>AVERAGE(B514:B528)</x:f>
        <x:v>0.9333333333333333</x:v>
      </x:c>
      <x:c r="K528" s="45" t="n">
        <x:f>AVERAGE(C514:C528)</x:f>
        <x:v>1</x:v>
      </x:c>
      <x:c r="L528" s="45" t="n">
        <x:f>AVERAGE(B509:B528)</x:f>
        <x:v>0.9375</x:v>
      </x:c>
      <x:c r="M528" s="45" t="n">
        <x:f>AVERAGE(C509:C528)</x:f>
        <x:v>1</x:v>
      </x:c>
      <x:c r="N528" s="45" t="n">
        <x:f>AVERAGE(B504:B528)</x:f>
        <x:v>0.95</x:v>
      </x:c>
      <x:c r="O528" s="45" t="n">
        <x:f>AVERAGE(C504:C528)</x:f>
        <x:v>0.98</x:v>
      </x:c>
      <x:c r="P528" s="45" t="n">
        <x:f>AVERAGE(B499:B528)</x:f>
        <x:v>0.9583333333333334</x:v>
      </x:c>
      <x:c r="Q528" s="45" t="n">
        <x:f>AVERAGE(C499:C528)</x:f>
        <x:v>0.9833333333333333</x:v>
      </x:c>
      <x:c r="R528" s="45" t="n">
        <x:f>AVERAGE(B489:B528)</x:f>
        <x:v>0.9625</x:v>
      </x:c>
      <x:c r="S528" s="45" t="n">
        <x:f>AVERAGE(C489:C528)</x:f>
        <x:v>0.9875</x:v>
      </x:c>
      <x:c r="T528" s="45" t="n">
        <x:f>AVERAGE(B479:B528)</x:f>
        <x:v>0.97</x:v>
      </x:c>
      <x:c r="U528" s="45" t="n">
        <x:f>AVERAGE(C479:C528)</x:f>
        <x:v>0.99</x:v>
      </x:c>
    </x:row>
    <x:row r="529">
      <x:c r="A529" s="42" t="n">
        <x:v>528</x:v>
      </x:c>
      <x:c r="B529" s="45" t="n">
        <x:v>1</x:v>
      </x:c>
      <x:c r="C529" s="45" t="n">
        <x:v>1</x:v>
      </x:c>
      <x:c r="D529" s="42" t="n">
        <x:f>IF(A529&gt;=$X$2,A529-$X$2+1,"")</x:f>
        <x:v>384</x:v>
      </x:c>
      <x:c r="E529" s="42" t="n">
        <x:f>IF(A529&gt;=$X$3,A529-$X$3+1,"")</x:f>
        <x:v>383</x:v>
      </x:c>
      <x:c r="F529" s="45" t="n">
        <x:f>AVERAGE(B525:B529)</x:f>
        <x:v>0.95</x:v>
      </x:c>
      <x:c r="G529" s="45" t="n">
        <x:f>AVERAGE(C525:C529)</x:f>
        <x:v>1</x:v>
      </x:c>
      <x:c r="H529" s="45" t="n">
        <x:f>AVERAGE(B520:B529)</x:f>
        <x:v>0.95</x:v>
      </x:c>
      <x:c r="I529" s="45" t="n">
        <x:f>AVERAGE(C520:C529)</x:f>
        <x:v>1</x:v>
      </x:c>
      <x:c r="J529" s="45" t="n">
        <x:f>AVERAGE(B515:B529)</x:f>
        <x:v>0.9333333333333333</x:v>
      </x:c>
      <x:c r="K529" s="45" t="n">
        <x:f>AVERAGE(C515:C529)</x:f>
        <x:v>1</x:v>
      </x:c>
      <x:c r="L529" s="45" t="n">
        <x:f>AVERAGE(B510:B529)</x:f>
        <x:v>0.9375</x:v>
      </x:c>
      <x:c r="M529" s="45" t="n">
        <x:f>AVERAGE(C510:C529)</x:f>
        <x:v>1</x:v>
      </x:c>
      <x:c r="N529" s="45" t="n">
        <x:f>AVERAGE(B505:B529)</x:f>
        <x:v>0.95</x:v>
      </x:c>
      <x:c r="O529" s="45" t="n">
        <x:f>AVERAGE(C505:C529)</x:f>
        <x:v>0.98</x:v>
      </x:c>
      <x:c r="P529" s="45" t="n">
        <x:f>AVERAGE(B500:B529)</x:f>
        <x:v>0.9583333333333334</x:v>
      </x:c>
      <x:c r="Q529" s="45" t="n">
        <x:f>AVERAGE(C500:C529)</x:f>
        <x:v>0.9833333333333333</x:v>
      </x:c>
      <x:c r="R529" s="45" t="n">
        <x:f>AVERAGE(B490:B529)</x:f>
        <x:v>0.9625</x:v>
      </x:c>
      <x:c r="S529" s="45" t="n">
        <x:f>AVERAGE(C490:C529)</x:f>
        <x:v>0.9875</x:v>
      </x:c>
      <x:c r="T529" s="45" t="n">
        <x:f>AVERAGE(B480:B529)</x:f>
        <x:v>0.97</x:v>
      </x:c>
      <x:c r="U529" s="45" t="n">
        <x:f>AVERAGE(C480:C529)</x:f>
        <x:v>0.99</x:v>
      </x:c>
    </x:row>
    <x:row r="530">
      <x:c r="A530" s="42" t="n">
        <x:v>529</x:v>
      </x:c>
      <x:c r="B530" s="45" t="n">
        <x:v>0.75</x:v>
      </x:c>
      <x:c r="C530" s="45" t="n">
        <x:v>1</x:v>
      </x:c>
      <x:c r="D530" s="42" t="n">
        <x:f>IF(A530&gt;=$X$2,A530-$X$2+1,"")</x:f>
        <x:v>385</x:v>
      </x:c>
      <x:c r="E530" s="42" t="n">
        <x:f>IF(A530&gt;=$X$3,A530-$X$3+1,"")</x:f>
        <x:v>384</x:v>
      </x:c>
      <x:c r="F530" s="45" t="n">
        <x:f>AVERAGE(B526:B530)</x:f>
        <x:v>0.9</x:v>
      </x:c>
      <x:c r="G530" s="45" t="n">
        <x:f>AVERAGE(C526:C530)</x:f>
        <x:v>1</x:v>
      </x:c>
      <x:c r="H530" s="45" t="n">
        <x:f>AVERAGE(B521:B530)</x:f>
        <x:v>0.925</x:v>
      </x:c>
      <x:c r="I530" s="45" t="n">
        <x:f>AVERAGE(C521:C530)</x:f>
        <x:v>1</x:v>
      </x:c>
      <x:c r="J530" s="45" t="n">
        <x:f>AVERAGE(B516:B530)</x:f>
        <x:v>0.9166666666666666</x:v>
      </x:c>
      <x:c r="K530" s="45" t="n">
        <x:f>AVERAGE(C516:C530)</x:f>
        <x:v>1</x:v>
      </x:c>
      <x:c r="L530" s="45" t="n">
        <x:f>AVERAGE(B511:B530)</x:f>
        <x:v>0.925</x:v>
      </x:c>
      <x:c r="M530" s="45" t="n">
        <x:f>AVERAGE(C511:C530)</x:f>
        <x:v>1</x:v>
      </x:c>
      <x:c r="N530" s="45" t="n">
        <x:f>AVERAGE(B506:B530)</x:f>
        <x:v>0.94</x:v>
      </x:c>
      <x:c r="O530" s="45" t="n">
        <x:f>AVERAGE(C506:C530)</x:f>
        <x:v>0.98</x:v>
      </x:c>
      <x:c r="P530" s="45" t="n">
        <x:f>AVERAGE(B501:B530)</x:f>
        <x:v>0.95</x:v>
      </x:c>
      <x:c r="Q530" s="45" t="n">
        <x:f>AVERAGE(C501:C530)</x:f>
        <x:v>0.9833333333333333</x:v>
      </x:c>
      <x:c r="R530" s="45" t="n">
        <x:f>AVERAGE(B491:B530)</x:f>
        <x:v>0.95625</x:v>
      </x:c>
      <x:c r="S530" s="45" t="n">
        <x:f>AVERAGE(C491:C530)</x:f>
        <x:v>0.9875</x:v>
      </x:c>
      <x:c r="T530" s="45" t="n">
        <x:f>AVERAGE(B481:B530)</x:f>
        <x:v>0.965</x:v>
      </x:c>
      <x:c r="U530" s="45" t="n">
        <x:f>AVERAGE(C481:C530)</x:f>
        <x:v>0.99</x:v>
      </x:c>
    </x:row>
    <x:row r="531">
      <x:c r="A531" s="42" t="n">
        <x:v>530</x:v>
      </x:c>
      <x:c r="B531" s="45" t="n">
        <x:v>1</x:v>
      </x:c>
      <x:c r="C531" s="45" t="n">
        <x:v>1</x:v>
      </x:c>
      <x:c r="D531" s="42" t="n">
        <x:f>IF(A531&gt;=$X$2,A531-$X$2+1,"")</x:f>
        <x:v>386</x:v>
      </x:c>
      <x:c r="E531" s="42" t="n">
        <x:f>IF(A531&gt;=$X$3,A531-$X$3+1,"")</x:f>
        <x:v>385</x:v>
      </x:c>
      <x:c r="F531" s="45" t="n">
        <x:f>AVERAGE(B527:B531)</x:f>
        <x:v>0.9</x:v>
      </x:c>
      <x:c r="G531" s="45" t="n">
        <x:f>AVERAGE(C527:C531)</x:f>
        <x:v>1</x:v>
      </x:c>
      <x:c r="H531" s="45" t="n">
        <x:f>AVERAGE(B522:B531)</x:f>
        <x:v>0.925</x:v>
      </x:c>
      <x:c r="I531" s="45" t="n">
        <x:f>AVERAGE(C522:C531)</x:f>
        <x:v>1</x:v>
      </x:c>
      <x:c r="J531" s="45" t="n">
        <x:f>AVERAGE(B517:B531)</x:f>
        <x:v>0.9166666666666666</x:v>
      </x:c>
      <x:c r="K531" s="45" t="n">
        <x:f>AVERAGE(C517:C531)</x:f>
        <x:v>1</x:v>
      </x:c>
      <x:c r="L531" s="45" t="n">
        <x:f>AVERAGE(B512:B531)</x:f>
        <x:v>0.9375</x:v>
      </x:c>
      <x:c r="M531" s="45" t="n">
        <x:f>AVERAGE(C512:C531)</x:f>
        <x:v>1</x:v>
      </x:c>
      <x:c r="N531" s="45" t="n">
        <x:f>AVERAGE(B507:B531)</x:f>
        <x:v>0.94</x:v>
      </x:c>
      <x:c r="O531" s="45" t="n">
        <x:f>AVERAGE(C507:C531)</x:f>
        <x:v>0.98</x:v>
      </x:c>
      <x:c r="P531" s="45" t="n">
        <x:f>AVERAGE(B502:B531)</x:f>
        <x:v>0.95</x:v>
      </x:c>
      <x:c r="Q531" s="45" t="n">
        <x:f>AVERAGE(C502:C531)</x:f>
        <x:v>0.9833333333333333</x:v>
      </x:c>
      <x:c r="R531" s="45" t="n">
        <x:f>AVERAGE(B492:B531)</x:f>
        <x:v>0.95625</x:v>
      </x:c>
      <x:c r="S531" s="45" t="n">
        <x:f>AVERAGE(C492:C531)</x:f>
        <x:v>0.9875</x:v>
      </x:c>
      <x:c r="T531" s="45" t="n">
        <x:f>AVERAGE(B482:B531)</x:f>
        <x:v>0.965</x:v>
      </x:c>
      <x:c r="U531" s="45" t="n">
        <x:f>AVERAGE(C482:C531)</x:f>
        <x:v>0.99</x:v>
      </x:c>
    </x:row>
    <x:row r="532">
      <x:c r="A532" s="42" t="n">
        <x:v>531</x:v>
      </x:c>
      <x:c r="B532" s="45" t="n">
        <x:v>1</x:v>
      </x:c>
      <x:c r="C532" s="45" t="n">
        <x:v>1</x:v>
      </x:c>
      <x:c r="D532" s="42" t="n">
        <x:f>IF(A532&gt;=$X$2,A532-$X$2+1,"")</x:f>
        <x:v>387</x:v>
      </x:c>
      <x:c r="E532" s="42" t="n">
        <x:f>IF(A532&gt;=$X$3,A532-$X$3+1,"")</x:f>
        <x:v>386</x:v>
      </x:c>
      <x:c r="F532" s="45" t="n">
        <x:f>AVERAGE(B528:B532)</x:f>
        <x:v>0.95</x:v>
      </x:c>
      <x:c r="G532" s="45" t="n">
        <x:f>AVERAGE(C528:C532)</x:f>
        <x:v>1</x:v>
      </x:c>
      <x:c r="H532" s="45" t="n">
        <x:f>AVERAGE(B523:B532)</x:f>
        <x:v>0.95</x:v>
      </x:c>
      <x:c r="I532" s="45" t="n">
        <x:f>AVERAGE(C523:C532)</x:f>
        <x:v>1</x:v>
      </x:c>
      <x:c r="J532" s="45" t="n">
        <x:f>AVERAGE(B518:B532)</x:f>
        <x:v>0.9166666666666666</x:v>
      </x:c>
      <x:c r="K532" s="45" t="n">
        <x:f>AVERAGE(C518:C532)</x:f>
        <x:v>1</x:v>
      </x:c>
      <x:c r="L532" s="45" t="n">
        <x:f>AVERAGE(B513:B532)</x:f>
        <x:v>0.9375</x:v>
      </x:c>
      <x:c r="M532" s="45" t="n">
        <x:f>AVERAGE(C513:C532)</x:f>
        <x:v>1</x:v>
      </x:c>
      <x:c r="N532" s="45" t="n">
        <x:f>AVERAGE(B508:B532)</x:f>
        <x:v>0.94</x:v>
      </x:c>
      <x:c r="O532" s="45" t="n">
        <x:f>AVERAGE(C508:C532)</x:f>
        <x:v>0.98</x:v>
      </x:c>
      <x:c r="P532" s="45" t="n">
        <x:f>AVERAGE(B503:B532)</x:f>
        <x:v>0.95</x:v>
      </x:c>
      <x:c r="Q532" s="45" t="n">
        <x:f>AVERAGE(C503:C532)</x:f>
        <x:v>0.9833333333333333</x:v>
      </x:c>
      <x:c r="R532" s="45" t="n">
        <x:f>AVERAGE(B493:B532)</x:f>
        <x:v>0.95625</x:v>
      </x:c>
      <x:c r="S532" s="45" t="n">
        <x:f>AVERAGE(C493:C532)</x:f>
        <x:v>0.9875</x:v>
      </x:c>
      <x:c r="T532" s="45" t="n">
        <x:f>AVERAGE(B483:B532)</x:f>
        <x:v>0.965</x:v>
      </x:c>
      <x:c r="U532" s="45" t="n">
        <x:f>AVERAGE(C483:C532)</x:f>
        <x:v>0.99</x:v>
      </x:c>
    </x:row>
    <x:row r="533">
      <x:c r="A533" s="42" t="n">
        <x:v>532</x:v>
      </x:c>
      <x:c r="B533" s="45" t="n">
        <x:v>1</x:v>
      </x:c>
      <x:c r="C533" s="45" t="n">
        <x:v>1</x:v>
      </x:c>
      <x:c r="D533" s="42" t="n">
        <x:f>IF(A533&gt;=$X$2,A533-$X$2+1,"")</x:f>
        <x:v>388</x:v>
      </x:c>
      <x:c r="E533" s="42" t="n">
        <x:f>IF(A533&gt;=$X$3,A533-$X$3+1,"")</x:f>
        <x:v>387</x:v>
      </x:c>
      <x:c r="F533" s="45" t="n">
        <x:f>AVERAGE(B529:B533)</x:f>
        <x:v>0.95</x:v>
      </x:c>
      <x:c r="G533" s="45" t="n">
        <x:f>AVERAGE(C529:C533)</x:f>
        <x:v>1</x:v>
      </x:c>
      <x:c r="H533" s="45" t="n">
        <x:f>AVERAGE(B524:B533)</x:f>
        <x:v>0.95</x:v>
      </x:c>
      <x:c r="I533" s="45" t="n">
        <x:f>AVERAGE(C524:C533)</x:f>
        <x:v>1</x:v>
      </x:c>
      <x:c r="J533" s="45" t="n">
        <x:f>AVERAGE(B519:B533)</x:f>
        <x:v>0.9333333333333333</x:v>
      </x:c>
      <x:c r="K533" s="45" t="n">
        <x:f>AVERAGE(C519:C533)</x:f>
        <x:v>1</x:v>
      </x:c>
      <x:c r="L533" s="45" t="n">
        <x:f>AVERAGE(B514:B533)</x:f>
        <x:v>0.9375</x:v>
      </x:c>
      <x:c r="M533" s="45" t="n">
        <x:f>AVERAGE(C514:C533)</x:f>
        <x:v>1</x:v>
      </x:c>
      <x:c r="N533" s="45" t="n">
        <x:f>AVERAGE(B509:B533)</x:f>
        <x:v>0.94</x:v>
      </x:c>
      <x:c r="O533" s="45" t="n">
        <x:f>AVERAGE(C509:C533)</x:f>
        <x:v>1</x:v>
      </x:c>
      <x:c r="P533" s="45" t="n">
        <x:f>AVERAGE(B504:B533)</x:f>
        <x:v>0.95</x:v>
      </x:c>
      <x:c r="Q533" s="45" t="n">
        <x:f>AVERAGE(C504:C533)</x:f>
        <x:v>0.9833333333333333</x:v>
      </x:c>
      <x:c r="R533" s="45" t="n">
        <x:f>AVERAGE(B494:B533)</x:f>
        <x:v>0.95625</x:v>
      </x:c>
      <x:c r="S533" s="45" t="n">
        <x:f>AVERAGE(C494:C533)</x:f>
        <x:v>0.9875</x:v>
      </x:c>
      <x:c r="T533" s="45" t="n">
        <x:f>AVERAGE(B484:B533)</x:f>
        <x:v>0.965</x:v>
      </x:c>
      <x:c r="U533" s="45" t="n">
        <x:f>AVERAGE(C484:C533)</x:f>
        <x:v>0.99</x:v>
      </x:c>
    </x:row>
    <x:row r="534">
      <x:c r="A534" s="42" t="n">
        <x:v>533</x:v>
      </x:c>
      <x:c r="B534" s="45" t="n">
        <x:v>1</x:v>
      </x:c>
      <x:c r="C534" s="45" t="n">
        <x:v>1</x:v>
      </x:c>
      <x:c r="D534" s="42" t="n">
        <x:f>IF(A534&gt;=$X$2,A534-$X$2+1,"")</x:f>
        <x:v>389</x:v>
      </x:c>
      <x:c r="E534" s="42" t="n">
        <x:f>IF(A534&gt;=$X$3,A534-$X$3+1,"")</x:f>
        <x:v>388</x:v>
      </x:c>
      <x:c r="F534" s="45" t="n">
        <x:f>AVERAGE(B530:B534)</x:f>
        <x:v>0.95</x:v>
      </x:c>
      <x:c r="G534" s="45" t="n">
        <x:f>AVERAGE(C530:C534)</x:f>
        <x:v>1</x:v>
      </x:c>
      <x:c r="H534" s="45" t="n">
        <x:f>AVERAGE(B525:B534)</x:f>
        <x:v>0.95</x:v>
      </x:c>
      <x:c r="I534" s="45" t="n">
        <x:f>AVERAGE(C525:C534)</x:f>
        <x:v>1</x:v>
      </x:c>
      <x:c r="J534" s="45" t="n">
        <x:f>AVERAGE(B520:B534)</x:f>
        <x:v>0.95</x:v>
      </x:c>
      <x:c r="K534" s="45" t="n">
        <x:f>AVERAGE(C520:C534)</x:f>
        <x:v>1</x:v>
      </x:c>
      <x:c r="L534" s="45" t="n">
        <x:f>AVERAGE(B515:B534)</x:f>
        <x:v>0.9375</x:v>
      </x:c>
      <x:c r="M534" s="45" t="n">
        <x:f>AVERAGE(C515:C534)</x:f>
        <x:v>1</x:v>
      </x:c>
      <x:c r="N534" s="45" t="n">
        <x:f>AVERAGE(B510:B534)</x:f>
        <x:v>0.94</x:v>
      </x:c>
      <x:c r="O534" s="45" t="n">
        <x:f>AVERAGE(C510:C534)</x:f>
        <x:v>1</x:v>
      </x:c>
      <x:c r="P534" s="45" t="n">
        <x:f>AVERAGE(B505:B534)</x:f>
        <x:v>0.95</x:v>
      </x:c>
      <x:c r="Q534" s="45" t="n">
        <x:f>AVERAGE(C505:C534)</x:f>
        <x:v>0.9833333333333333</x:v>
      </x:c>
      <x:c r="R534" s="45" t="n">
        <x:f>AVERAGE(B495:B534)</x:f>
        <x:v>0.95625</x:v>
      </x:c>
      <x:c r="S534" s="45" t="n">
        <x:f>AVERAGE(C495:C534)</x:f>
        <x:v>0.9875</x:v>
      </x:c>
      <x:c r="T534" s="45" t="n">
        <x:f>AVERAGE(B485:B534)</x:f>
        <x:v>0.965</x:v>
      </x:c>
      <x:c r="U534" s="45" t="n">
        <x:f>AVERAGE(C485:C534)</x:f>
        <x:v>0.99</x:v>
      </x:c>
    </x:row>
    <x:row r="535">
      <x:c r="A535" s="42" t="n">
        <x:v>534</x:v>
      </x:c>
      <x:c r="B535" s="45" t="n">
        <x:v>1</x:v>
      </x:c>
      <x:c r="C535" s="45" t="n">
        <x:v>1</x:v>
      </x:c>
      <x:c r="D535" s="42" t="n">
        <x:f>IF(A535&gt;=$X$2,A535-$X$2+1,"")</x:f>
        <x:v>390</x:v>
      </x:c>
      <x:c r="E535" s="42" t="n">
        <x:f>IF(A535&gt;=$X$3,A535-$X$3+1,"")</x:f>
        <x:v>389</x:v>
      </x:c>
      <x:c r="F535" s="45" t="n">
        <x:f>AVERAGE(B531:B535)</x:f>
        <x:v>1</x:v>
      </x:c>
      <x:c r="G535" s="45" t="n">
        <x:f>AVERAGE(C531:C535)</x:f>
        <x:v>1</x:v>
      </x:c>
      <x:c r="H535" s="45" t="n">
        <x:f>AVERAGE(B526:B535)</x:f>
        <x:v>0.95</x:v>
      </x:c>
      <x:c r="I535" s="45" t="n">
        <x:f>AVERAGE(C526:C535)</x:f>
        <x:v>1</x:v>
      </x:c>
      <x:c r="J535" s="45" t="n">
        <x:f>AVERAGE(B521:B535)</x:f>
        <x:v>0.95</x:v>
      </x:c>
      <x:c r="K535" s="45" t="n">
        <x:f>AVERAGE(C521:C535)</x:f>
        <x:v>1</x:v>
      </x:c>
      <x:c r="L535" s="45" t="n">
        <x:f>AVERAGE(B516:B535)</x:f>
        <x:v>0.9375</x:v>
      </x:c>
      <x:c r="M535" s="45" t="n">
        <x:f>AVERAGE(C516:C535)</x:f>
        <x:v>1</x:v>
      </x:c>
      <x:c r="N535" s="45" t="n">
        <x:f>AVERAGE(B511:B535)</x:f>
        <x:v>0.94</x:v>
      </x:c>
      <x:c r="O535" s="45" t="n">
        <x:f>AVERAGE(C511:C535)</x:f>
        <x:v>1</x:v>
      </x:c>
      <x:c r="P535" s="45" t="n">
        <x:f>AVERAGE(B506:B535)</x:f>
        <x:v>0.95</x:v>
      </x:c>
      <x:c r="Q535" s="45" t="n">
        <x:f>AVERAGE(C506:C535)</x:f>
        <x:v>0.9833333333333333</x:v>
      </x:c>
      <x:c r="R535" s="45" t="n">
        <x:f>AVERAGE(B496:B535)</x:f>
        <x:v>0.9625</x:v>
      </x:c>
      <x:c r="S535" s="45" t="n">
        <x:f>AVERAGE(C496:C535)</x:f>
        <x:v>0.9875</x:v>
      </x:c>
      <x:c r="T535" s="45" t="n">
        <x:f>AVERAGE(B486:B535)</x:f>
        <x:v>0.965</x:v>
      </x:c>
      <x:c r="U535" s="45" t="n">
        <x:f>AVERAGE(C486:C535)</x:f>
        <x:v>0.99</x:v>
      </x:c>
    </x:row>
    <x:row r="536">
      <x:c r="A536" s="42" t="n">
        <x:v>535</x:v>
      </x:c>
      <x:c r="B536" s="45" t="n">
        <x:v>1</x:v>
      </x:c>
      <x:c r="C536" s="45" t="n">
        <x:v>1</x:v>
      </x:c>
      <x:c r="D536" s="42" t="n">
        <x:f>IF(A536&gt;=$X$2,A536-$X$2+1,"")</x:f>
        <x:v>391</x:v>
      </x:c>
      <x:c r="E536" s="42" t="n">
        <x:f>IF(A536&gt;=$X$3,A536-$X$3+1,"")</x:f>
        <x:v>390</x:v>
      </x:c>
      <x:c r="F536" s="45" t="n">
        <x:f>AVERAGE(B532:B536)</x:f>
        <x:v>1</x:v>
      </x:c>
      <x:c r="G536" s="45" t="n">
        <x:f>AVERAGE(C532:C536)</x:f>
        <x:v>1</x:v>
      </x:c>
      <x:c r="H536" s="45" t="n">
        <x:f>AVERAGE(B527:B536)</x:f>
        <x:v>0.95</x:v>
      </x:c>
      <x:c r="I536" s="45" t="n">
        <x:f>AVERAGE(C527:C536)</x:f>
        <x:v>1</x:v>
      </x:c>
      <x:c r="J536" s="45" t="n">
        <x:f>AVERAGE(B522:B536)</x:f>
        <x:v>0.95</x:v>
      </x:c>
      <x:c r="K536" s="45" t="n">
        <x:f>AVERAGE(C522:C536)</x:f>
        <x:v>1</x:v>
      </x:c>
      <x:c r="L536" s="45" t="n">
        <x:f>AVERAGE(B517:B536)</x:f>
        <x:v>0.9375</x:v>
      </x:c>
      <x:c r="M536" s="45" t="n">
        <x:f>AVERAGE(C517:C536)</x:f>
        <x:v>1</x:v>
      </x:c>
      <x:c r="N536" s="45" t="n">
        <x:f>AVERAGE(B512:B536)</x:f>
        <x:v>0.95</x:v>
      </x:c>
      <x:c r="O536" s="45" t="n">
        <x:f>AVERAGE(C512:C536)</x:f>
        <x:v>1</x:v>
      </x:c>
      <x:c r="P536" s="45" t="n">
        <x:f>AVERAGE(B507:B536)</x:f>
        <x:v>0.95</x:v>
      </x:c>
      <x:c r="Q536" s="45" t="n">
        <x:f>AVERAGE(C507:C536)</x:f>
        <x:v>0.9833333333333333</x:v>
      </x:c>
      <x:c r="R536" s="45" t="n">
        <x:f>AVERAGE(B497:B536)</x:f>
        <x:v>0.9625</x:v>
      </x:c>
      <x:c r="S536" s="45" t="n">
        <x:f>AVERAGE(C497:C536)</x:f>
        <x:v>0.9875</x:v>
      </x:c>
      <x:c r="T536" s="45" t="n">
        <x:f>AVERAGE(B487:B536)</x:f>
        <x:v>0.965</x:v>
      </x:c>
      <x:c r="U536" s="45" t="n">
        <x:f>AVERAGE(C487:C536)</x:f>
        <x:v>0.99</x:v>
      </x:c>
    </x:row>
    <x:row r="537">
      <x:c r="A537" s="42" t="n">
        <x:v>536</x:v>
      </x:c>
      <x:c r="B537" s="45" t="n">
        <x:v>1</x:v>
      </x:c>
      <x:c r="C537" s="45" t="n">
        <x:v>1</x:v>
      </x:c>
      <x:c r="D537" s="42" t="n">
        <x:f>IF(A537&gt;=$X$2,A537-$X$2+1,"")</x:f>
        <x:v>392</x:v>
      </x:c>
      <x:c r="E537" s="42" t="n">
        <x:f>IF(A537&gt;=$X$3,A537-$X$3+1,"")</x:f>
        <x:v>391</x:v>
      </x:c>
      <x:c r="F537" s="45" t="n">
        <x:f>AVERAGE(B533:B537)</x:f>
        <x:v>1</x:v>
      </x:c>
      <x:c r="G537" s="45" t="n">
        <x:f>AVERAGE(C533:C537)</x:f>
        <x:v>1</x:v>
      </x:c>
      <x:c r="H537" s="45" t="n">
        <x:f>AVERAGE(B528:B537)</x:f>
        <x:v>0.975</x:v>
      </x:c>
      <x:c r="I537" s="45" t="n">
        <x:f>AVERAGE(C528:C537)</x:f>
        <x:v>1</x:v>
      </x:c>
      <x:c r="J537" s="45" t="n">
        <x:f>AVERAGE(B523:B537)</x:f>
        <x:v>0.9666666666666667</x:v>
      </x:c>
      <x:c r="K537" s="45" t="n">
        <x:f>AVERAGE(C523:C537)</x:f>
        <x:v>1</x:v>
      </x:c>
      <x:c r="L537" s="45" t="n">
        <x:f>AVERAGE(B518:B537)</x:f>
        <x:v>0.9375</x:v>
      </x:c>
      <x:c r="M537" s="45" t="n">
        <x:f>AVERAGE(C518:C537)</x:f>
        <x:v>1</x:v>
      </x:c>
      <x:c r="N537" s="45" t="n">
        <x:f>AVERAGE(B513:B537)</x:f>
        <x:v>0.95</x:v>
      </x:c>
      <x:c r="O537" s="45" t="n">
        <x:f>AVERAGE(C513:C537)</x:f>
        <x:v>1</x:v>
      </x:c>
      <x:c r="P537" s="45" t="n">
        <x:f>AVERAGE(B508:B537)</x:f>
        <x:v>0.95</x:v>
      </x:c>
      <x:c r="Q537" s="45" t="n">
        <x:f>AVERAGE(C508:C537)</x:f>
        <x:v>0.9833333333333333</x:v>
      </x:c>
      <x:c r="R537" s="45" t="n">
        <x:f>AVERAGE(B498:B537)</x:f>
        <x:v>0.9625</x:v>
      </x:c>
      <x:c r="S537" s="45" t="n">
        <x:f>AVERAGE(C498:C537)</x:f>
        <x:v>0.9875</x:v>
      </x:c>
      <x:c r="T537" s="45" t="n">
        <x:f>AVERAGE(B488:B537)</x:f>
        <x:v>0.965</x:v>
      </x:c>
      <x:c r="U537" s="45" t="n">
        <x:f>AVERAGE(C488:C537)</x:f>
        <x:v>0.99</x:v>
      </x:c>
    </x:row>
    <x:row r="538">
      <x:c r="A538" s="42" t="n">
        <x:v>537</x:v>
      </x:c>
      <x:c r="B538" s="45" t="n">
        <x:v>1</x:v>
      </x:c>
      <x:c r="C538" s="45" t="n">
        <x:v>1</x:v>
      </x:c>
      <x:c r="D538" s="42" t="n">
        <x:f>IF(A538&gt;=$X$2,A538-$X$2+1,"")</x:f>
        <x:v>393</x:v>
      </x:c>
      <x:c r="E538" s="42" t="n">
        <x:f>IF(A538&gt;=$X$3,A538-$X$3+1,"")</x:f>
        <x:v>392</x:v>
      </x:c>
      <x:c r="F538" s="45" t="n">
        <x:f>AVERAGE(B534:B538)</x:f>
        <x:v>1</x:v>
      </x:c>
      <x:c r="G538" s="45" t="n">
        <x:f>AVERAGE(C534:C538)</x:f>
        <x:v>1</x:v>
      </x:c>
      <x:c r="H538" s="45" t="n">
        <x:f>AVERAGE(B529:B538)</x:f>
        <x:v>0.975</x:v>
      </x:c>
      <x:c r="I538" s="45" t="n">
        <x:f>AVERAGE(C529:C538)</x:f>
        <x:v>1</x:v>
      </x:c>
      <x:c r="J538" s="45" t="n">
        <x:f>AVERAGE(B524:B538)</x:f>
        <x:v>0.9666666666666667</x:v>
      </x:c>
      <x:c r="K538" s="45" t="n">
        <x:f>AVERAGE(C524:C538)</x:f>
        <x:v>1</x:v>
      </x:c>
      <x:c r="L538" s="45" t="n">
        <x:f>AVERAGE(B519:B538)</x:f>
        <x:v>0.95</x:v>
      </x:c>
      <x:c r="M538" s="45" t="n">
        <x:f>AVERAGE(C519:C538)</x:f>
        <x:v>1</x:v>
      </x:c>
      <x:c r="N538" s="45" t="n">
        <x:f>AVERAGE(B514:B538)</x:f>
        <x:v>0.95</x:v>
      </x:c>
      <x:c r="O538" s="45" t="n">
        <x:f>AVERAGE(C514:C538)</x:f>
        <x:v>1</x:v>
      </x:c>
      <x:c r="P538" s="45" t="n">
        <x:f>AVERAGE(B509:B538)</x:f>
        <x:v>0.95</x:v>
      </x:c>
      <x:c r="Q538" s="45" t="n">
        <x:f>AVERAGE(C509:C538)</x:f>
        <x:v>1</x:v>
      </x:c>
      <x:c r="R538" s="45" t="n">
        <x:f>AVERAGE(B499:B538)</x:f>
        <x:v>0.9625</x:v>
      </x:c>
      <x:c r="S538" s="45" t="n">
        <x:f>AVERAGE(C499:C538)</x:f>
        <x:v>0.9875</x:v>
      </x:c>
      <x:c r="T538" s="45" t="n">
        <x:f>AVERAGE(B489:B538)</x:f>
        <x:v>0.965</x:v>
      </x:c>
      <x:c r="U538" s="45" t="n">
        <x:f>AVERAGE(C489:C538)</x:f>
        <x:v>0.99</x:v>
      </x:c>
    </x:row>
    <x:row r="539">
      <x:c r="A539" s="42" t="n">
        <x:v>538</x:v>
      </x:c>
      <x:c r="B539" s="45" t="n">
        <x:v>1</x:v>
      </x:c>
      <x:c r="C539" s="45" t="n">
        <x:v>1</x:v>
      </x:c>
      <x:c r="D539" s="42" t="n">
        <x:f>IF(A539&gt;=$X$2,A539-$X$2+1,"")</x:f>
        <x:v>394</x:v>
      </x:c>
      <x:c r="E539" s="42" t="n">
        <x:f>IF(A539&gt;=$X$3,A539-$X$3+1,"")</x:f>
        <x:v>393</x:v>
      </x:c>
      <x:c r="F539" s="45" t="n">
        <x:f>AVERAGE(B535:B539)</x:f>
        <x:v>1</x:v>
      </x:c>
      <x:c r="G539" s="45" t="n">
        <x:f>AVERAGE(C535:C539)</x:f>
        <x:v>1</x:v>
      </x:c>
      <x:c r="H539" s="45" t="n">
        <x:f>AVERAGE(B530:B539)</x:f>
        <x:v>0.975</x:v>
      </x:c>
      <x:c r="I539" s="45" t="n">
        <x:f>AVERAGE(C530:C539)</x:f>
        <x:v>1</x:v>
      </x:c>
      <x:c r="J539" s="45" t="n">
        <x:f>AVERAGE(B525:B539)</x:f>
        <x:v>0.9666666666666667</x:v>
      </x:c>
      <x:c r="K539" s="45" t="n">
        <x:f>AVERAGE(C525:C539)</x:f>
        <x:v>1</x:v>
      </x:c>
      <x:c r="L539" s="45" t="n">
        <x:f>AVERAGE(B520:B539)</x:f>
        <x:v>0.9625</x:v>
      </x:c>
      <x:c r="M539" s="45" t="n">
        <x:f>AVERAGE(C520:C539)</x:f>
        <x:v>1</x:v>
      </x:c>
      <x:c r="N539" s="45" t="n">
        <x:f>AVERAGE(B515:B539)</x:f>
        <x:v>0.95</x:v>
      </x:c>
      <x:c r="O539" s="45" t="n">
        <x:f>AVERAGE(C515:C539)</x:f>
        <x:v>1</x:v>
      </x:c>
      <x:c r="P539" s="45" t="n">
        <x:f>AVERAGE(B510:B539)</x:f>
        <x:v>0.95</x:v>
      </x:c>
      <x:c r="Q539" s="45" t="n">
        <x:f>AVERAGE(C510:C539)</x:f>
        <x:v>1</x:v>
      </x:c>
      <x:c r="R539" s="45" t="n">
        <x:f>AVERAGE(B500:B539)</x:f>
        <x:v>0.9625</x:v>
      </x:c>
      <x:c r="S539" s="45" t="n">
        <x:f>AVERAGE(C500:C539)</x:f>
        <x:v>0.9875</x:v>
      </x:c>
      <x:c r="T539" s="45" t="n">
        <x:f>AVERAGE(B490:B539)</x:f>
        <x:v>0.965</x:v>
      </x:c>
      <x:c r="U539" s="45" t="n">
        <x:f>AVERAGE(C490:C539)</x:f>
        <x:v>0.99</x:v>
      </x:c>
    </x:row>
    <x:row r="540">
      <x:c r="A540" s="42" t="n">
        <x:v>539</x:v>
      </x:c>
      <x:c r="B540" s="45" t="n">
        <x:v>1</x:v>
      </x:c>
      <x:c r="C540" s="45" t="n">
        <x:v>1</x:v>
      </x:c>
      <x:c r="D540" s="42" t="n">
        <x:f>IF(A540&gt;=$X$2,A540-$X$2+1,"")</x:f>
        <x:v>395</x:v>
      </x:c>
      <x:c r="E540" s="42" t="n">
        <x:f>IF(A540&gt;=$X$3,A540-$X$3+1,"")</x:f>
        <x:v>394</x:v>
      </x:c>
      <x:c r="F540" s="45" t="n">
        <x:f>AVERAGE(B536:B540)</x:f>
        <x:v>1</x:v>
      </x:c>
      <x:c r="G540" s="45" t="n">
        <x:f>AVERAGE(C536:C540)</x:f>
        <x:v>1</x:v>
      </x:c>
      <x:c r="H540" s="45" t="n">
        <x:f>AVERAGE(B531:B540)</x:f>
        <x:v>1</x:v>
      </x:c>
      <x:c r="I540" s="45" t="n">
        <x:f>AVERAGE(C531:C540)</x:f>
        <x:v>1</x:v>
      </x:c>
      <x:c r="J540" s="45" t="n">
        <x:f>AVERAGE(B526:B540)</x:f>
        <x:v>0.9666666666666667</x:v>
      </x:c>
      <x:c r="K540" s="45" t="n">
        <x:f>AVERAGE(C526:C540)</x:f>
        <x:v>1</x:v>
      </x:c>
      <x:c r="L540" s="45" t="n">
        <x:f>AVERAGE(B521:B540)</x:f>
        <x:v>0.9625</x:v>
      </x:c>
      <x:c r="M540" s="45" t="n">
        <x:f>AVERAGE(C521:C540)</x:f>
        <x:v>1</x:v>
      </x:c>
      <x:c r="N540" s="45" t="n">
        <x:f>AVERAGE(B516:B540)</x:f>
        <x:v>0.95</x:v>
      </x:c>
      <x:c r="O540" s="45" t="n">
        <x:f>AVERAGE(C516:C540)</x:f>
        <x:v>1</x:v>
      </x:c>
      <x:c r="P540" s="45" t="n">
        <x:f>AVERAGE(B511:B540)</x:f>
        <x:v>0.95</x:v>
      </x:c>
      <x:c r="Q540" s="45" t="n">
        <x:f>AVERAGE(C511:C540)</x:f>
        <x:v>1</x:v>
      </x:c>
      <x:c r="R540" s="45" t="n">
        <x:f>AVERAGE(B501:B540)</x:f>
        <x:v>0.9625</x:v>
      </x:c>
      <x:c r="S540" s="45" t="n">
        <x:f>AVERAGE(C501:C540)</x:f>
        <x:v>0.9875</x:v>
      </x:c>
      <x:c r="T540" s="45" t="n">
        <x:f>AVERAGE(B491:B540)</x:f>
        <x:v>0.965</x:v>
      </x:c>
      <x:c r="U540" s="45" t="n">
        <x:f>AVERAGE(C491:C540)</x:f>
        <x:v>0.99</x:v>
      </x:c>
    </x:row>
    <x:row r="541">
      <x:c r="A541" s="42" t="n">
        <x:v>540</x:v>
      </x:c>
      <x:c r="B541" s="45" t="n">
        <x:v>1</x:v>
      </x:c>
      <x:c r="C541" s="45" t="n">
        <x:v>1</x:v>
      </x:c>
      <x:c r="D541" s="42" t="n">
        <x:f>IF(A541&gt;=$X$2,A541-$X$2+1,"")</x:f>
        <x:v>396</x:v>
      </x:c>
      <x:c r="E541" s="42" t="n">
        <x:f>IF(A541&gt;=$X$3,A541-$X$3+1,"")</x:f>
        <x:v>395</x:v>
      </x:c>
      <x:c r="F541" s="45" t="n">
        <x:f>AVERAGE(B537:B541)</x:f>
        <x:v>1</x:v>
      </x:c>
      <x:c r="G541" s="45" t="n">
        <x:f>AVERAGE(C537:C541)</x:f>
        <x:v>1</x:v>
      </x:c>
      <x:c r="H541" s="45" t="n">
        <x:f>AVERAGE(B532:B541)</x:f>
        <x:v>1</x:v>
      </x:c>
      <x:c r="I541" s="45" t="n">
        <x:f>AVERAGE(C532:C541)</x:f>
        <x:v>1</x:v>
      </x:c>
      <x:c r="J541" s="45" t="n">
        <x:f>AVERAGE(B527:B541)</x:f>
        <x:v>0.9666666666666667</x:v>
      </x:c>
      <x:c r="K541" s="45" t="n">
        <x:f>AVERAGE(C527:C541)</x:f>
        <x:v>1</x:v>
      </x:c>
      <x:c r="L541" s="45" t="n">
        <x:f>AVERAGE(B522:B541)</x:f>
        <x:v>0.9625</x:v>
      </x:c>
      <x:c r="M541" s="45" t="n">
        <x:f>AVERAGE(C522:C541)</x:f>
        <x:v>1</x:v>
      </x:c>
      <x:c r="N541" s="45" t="n">
        <x:f>AVERAGE(B517:B541)</x:f>
        <x:v>0.95</x:v>
      </x:c>
      <x:c r="O541" s="45" t="n">
        <x:f>AVERAGE(C517:C541)</x:f>
        <x:v>1</x:v>
      </x:c>
      <x:c r="P541" s="45" t="n">
        <x:f>AVERAGE(B512:B541)</x:f>
        <x:v>0.9583333333333334</x:v>
      </x:c>
      <x:c r="Q541" s="45" t="n">
        <x:f>AVERAGE(C512:C541)</x:f>
        <x:v>1</x:v>
      </x:c>
      <x:c r="R541" s="45" t="n">
        <x:f>AVERAGE(B502:B541)</x:f>
        <x:v>0.9625</x:v>
      </x:c>
      <x:c r="S541" s="45" t="n">
        <x:f>AVERAGE(C502:C541)</x:f>
        <x:v>0.9875</x:v>
      </x:c>
      <x:c r="T541" s="45" t="n">
        <x:f>AVERAGE(B492:B541)</x:f>
        <x:v>0.965</x:v>
      </x:c>
      <x:c r="U541" s="45" t="n">
        <x:f>AVERAGE(C492:C541)</x:f>
        <x:v>0.99</x:v>
      </x:c>
    </x:row>
    <x:row r="542">
      <x:c r="A542" s="42" t="n">
        <x:v>541</x:v>
      </x:c>
      <x:c r="B542" s="45" t="n">
        <x:v>1</x:v>
      </x:c>
      <x:c r="C542" s="45" t="n">
        <x:v>0.75</x:v>
      </x:c>
      <x:c r="D542" s="42" t="n">
        <x:f>IF(A542&gt;=$X$2,A542-$X$2+1,"")</x:f>
        <x:v>397</x:v>
      </x:c>
      <x:c r="E542" s="42" t="n">
        <x:f>IF(A542&gt;=$X$3,A542-$X$3+1,"")</x:f>
        <x:v>396</x:v>
      </x:c>
      <x:c r="F542" s="45" t="n">
        <x:f>AVERAGE(B538:B542)</x:f>
        <x:v>1</x:v>
      </x:c>
      <x:c r="G542" s="45" t="n">
        <x:f>AVERAGE(C538:C542)</x:f>
        <x:v>0.95</x:v>
      </x:c>
      <x:c r="H542" s="45" t="n">
        <x:f>AVERAGE(B533:B542)</x:f>
        <x:v>1</x:v>
      </x:c>
      <x:c r="I542" s="45" t="n">
        <x:f>AVERAGE(C533:C542)</x:f>
        <x:v>0.975</x:v>
      </x:c>
      <x:c r="J542" s="45" t="n">
        <x:f>AVERAGE(B528:B542)</x:f>
        <x:v>0.9833333333333333</x:v>
      </x:c>
      <x:c r="K542" s="45" t="n">
        <x:f>AVERAGE(C528:C542)</x:f>
        <x:v>0.9833333333333333</x:v>
      </x:c>
      <x:c r="L542" s="45" t="n">
        <x:f>AVERAGE(B523:B542)</x:f>
        <x:v>0.975</x:v>
      </x:c>
      <x:c r="M542" s="45" t="n">
        <x:f>AVERAGE(C523:C542)</x:f>
        <x:v>0.9875</x:v>
      </x:c>
      <x:c r="N542" s="45" t="n">
        <x:f>AVERAGE(B518:B542)</x:f>
        <x:v>0.95</x:v>
      </x:c>
      <x:c r="O542" s="45" t="n">
        <x:f>AVERAGE(C518:C542)</x:f>
        <x:v>0.99</x:v>
      </x:c>
      <x:c r="P542" s="45" t="n">
        <x:f>AVERAGE(B513:B542)</x:f>
        <x:v>0.9583333333333334</x:v>
      </x:c>
      <x:c r="Q542" s="45" t="n">
        <x:f>AVERAGE(C513:C542)</x:f>
        <x:v>0.9916666666666667</x:v>
      </x:c>
      <x:c r="R542" s="45" t="n">
        <x:f>AVERAGE(B503:B542)</x:f>
        <x:v>0.9625</x:v>
      </x:c>
      <x:c r="S542" s="45" t="n">
        <x:f>AVERAGE(C503:C542)</x:f>
        <x:v>0.98125</x:v>
      </x:c>
      <x:c r="T542" s="45" t="n">
        <x:f>AVERAGE(B493:B542)</x:f>
        <x:v>0.965</x:v>
      </x:c>
      <x:c r="U542" s="45" t="n">
        <x:f>AVERAGE(C493:C542)</x:f>
        <x:v>0.985</x:v>
      </x:c>
    </x:row>
    <x:row r="543">
      <x:c r="A543" s="42" t="n">
        <x:v>542</x:v>
      </x:c>
      <x:c r="B543" s="45" t="n">
        <x:v>1</x:v>
      </x:c>
      <x:c r="C543" s="45" t="n">
        <x:v>1</x:v>
      </x:c>
      <x:c r="D543" s="42" t="n">
        <x:f>IF(A543&gt;=$X$2,A543-$X$2+1,"")</x:f>
        <x:v>398</x:v>
      </x:c>
      <x:c r="E543" s="42" t="n">
        <x:f>IF(A543&gt;=$X$3,A543-$X$3+1,"")</x:f>
        <x:v>397</x:v>
      </x:c>
      <x:c r="F543" s="45" t="n">
        <x:f>AVERAGE(B539:B543)</x:f>
        <x:v>1</x:v>
      </x:c>
      <x:c r="G543" s="45" t="n">
        <x:f>AVERAGE(C539:C543)</x:f>
        <x:v>0.95</x:v>
      </x:c>
      <x:c r="H543" s="45" t="n">
        <x:f>AVERAGE(B534:B543)</x:f>
        <x:v>1</x:v>
      </x:c>
      <x:c r="I543" s="45" t="n">
        <x:f>AVERAGE(C534:C543)</x:f>
        <x:v>0.975</x:v>
      </x:c>
      <x:c r="J543" s="45" t="n">
        <x:f>AVERAGE(B529:B543)</x:f>
        <x:v>0.9833333333333333</x:v>
      </x:c>
      <x:c r="K543" s="45" t="n">
        <x:f>AVERAGE(C529:C543)</x:f>
        <x:v>0.9833333333333333</x:v>
      </x:c>
      <x:c r="L543" s="45" t="n">
        <x:f>AVERAGE(B524:B543)</x:f>
        <x:v>0.975</x:v>
      </x:c>
      <x:c r="M543" s="45" t="n">
        <x:f>AVERAGE(C524:C543)</x:f>
        <x:v>0.9875</x:v>
      </x:c>
      <x:c r="N543" s="45" t="n">
        <x:f>AVERAGE(B519:B543)</x:f>
        <x:v>0.96</x:v>
      </x:c>
      <x:c r="O543" s="45" t="n">
        <x:f>AVERAGE(C519:C543)</x:f>
        <x:v>0.99</x:v>
      </x:c>
      <x:c r="P543" s="45" t="n">
        <x:f>AVERAGE(B514:B543)</x:f>
        <x:v>0.9583333333333334</x:v>
      </x:c>
      <x:c r="Q543" s="45" t="n">
        <x:f>AVERAGE(C514:C543)</x:f>
        <x:v>0.9916666666666667</x:v>
      </x:c>
      <x:c r="R543" s="45" t="n">
        <x:f>AVERAGE(B504:B543)</x:f>
        <x:v>0.9625</x:v>
      </x:c>
      <x:c r="S543" s="45" t="n">
        <x:f>AVERAGE(C504:C543)</x:f>
        <x:v>0.98125</x:v>
      </x:c>
      <x:c r="T543" s="45" t="n">
        <x:f>AVERAGE(B494:B543)</x:f>
        <x:v>0.965</x:v>
      </x:c>
      <x:c r="U543" s="45" t="n">
        <x:f>AVERAGE(C494:C543)</x:f>
        <x:v>0.985</x:v>
      </x:c>
    </x:row>
    <x:row r="544">
      <x:c r="A544" s="42" t="n">
        <x:v>543</x:v>
      </x:c>
      <x:c r="B544" s="45" t="n">
        <x:v>1</x:v>
      </x:c>
      <x:c r="C544" s="45" t="n">
        <x:v>1</x:v>
      </x:c>
      <x:c r="D544" s="42" t="n">
        <x:f>IF(A544&gt;=$X$2,A544-$X$2+1,"")</x:f>
        <x:v>399</x:v>
      </x:c>
      <x:c r="E544" s="42" t="n">
        <x:f>IF(A544&gt;=$X$3,A544-$X$3+1,"")</x:f>
        <x:v>398</x:v>
      </x:c>
      <x:c r="F544" s="45" t="n">
        <x:f>AVERAGE(B540:B544)</x:f>
        <x:v>1</x:v>
      </x:c>
      <x:c r="G544" s="45" t="n">
        <x:f>AVERAGE(C540:C544)</x:f>
        <x:v>0.95</x:v>
      </x:c>
      <x:c r="H544" s="45" t="n">
        <x:f>AVERAGE(B535:B544)</x:f>
        <x:v>1</x:v>
      </x:c>
      <x:c r="I544" s="45" t="n">
        <x:f>AVERAGE(C535:C544)</x:f>
        <x:v>0.975</x:v>
      </x:c>
      <x:c r="J544" s="45" t="n">
        <x:f>AVERAGE(B530:B544)</x:f>
        <x:v>0.9833333333333333</x:v>
      </x:c>
      <x:c r="K544" s="45" t="n">
        <x:f>AVERAGE(C530:C544)</x:f>
        <x:v>0.9833333333333333</x:v>
      </x:c>
      <x:c r="L544" s="45" t="n">
        <x:f>AVERAGE(B525:B544)</x:f>
        <x:v>0.975</x:v>
      </x:c>
      <x:c r="M544" s="45" t="n">
        <x:f>AVERAGE(C525:C544)</x:f>
        <x:v>0.9875</x:v>
      </x:c>
      <x:c r="N544" s="45" t="n">
        <x:f>AVERAGE(B520:B544)</x:f>
        <x:v>0.97</x:v>
      </x:c>
      <x:c r="O544" s="45" t="n">
        <x:f>AVERAGE(C520:C544)</x:f>
        <x:v>0.99</x:v>
      </x:c>
      <x:c r="P544" s="45" t="n">
        <x:f>AVERAGE(B515:B544)</x:f>
        <x:v>0.9583333333333334</x:v>
      </x:c>
      <x:c r="Q544" s="45" t="n">
        <x:f>AVERAGE(C515:C544)</x:f>
        <x:v>0.9916666666666667</x:v>
      </x:c>
      <x:c r="R544" s="45" t="n">
        <x:f>AVERAGE(B505:B544)</x:f>
        <x:v>0.9625</x:v>
      </x:c>
      <x:c r="S544" s="45" t="n">
        <x:f>AVERAGE(C505:C544)</x:f>
        <x:v>0.98125</x:v>
      </x:c>
      <x:c r="T544" s="45" t="n">
        <x:f>AVERAGE(B495:B544)</x:f>
        <x:v>0.965</x:v>
      </x:c>
      <x:c r="U544" s="45" t="n">
        <x:f>AVERAGE(C495:C544)</x:f>
        <x:v>0.985</x:v>
      </x:c>
    </x:row>
    <x:row r="545">
      <x:c r="A545" s="42" t="n">
        <x:v>544</x:v>
      </x:c>
      <x:c r="B545" s="45" t="n">
        <x:v>1</x:v>
      </x:c>
      <x:c r="C545" s="45" t="n">
        <x:v>1</x:v>
      </x:c>
      <x:c r="D545" s="42" t="n">
        <x:f>IF(A545&gt;=$X$2,A545-$X$2+1,"")</x:f>
        <x:v>400</x:v>
      </x:c>
      <x:c r="E545" s="42" t="n">
        <x:f>IF(A545&gt;=$X$3,A545-$X$3+1,"")</x:f>
        <x:v>399</x:v>
      </x:c>
      <x:c r="F545" s="45" t="n">
        <x:f>AVERAGE(B541:B545)</x:f>
        <x:v>1</x:v>
      </x:c>
      <x:c r="G545" s="45" t="n">
        <x:f>AVERAGE(C541:C545)</x:f>
        <x:v>0.95</x:v>
      </x:c>
      <x:c r="H545" s="45" t="n">
        <x:f>AVERAGE(B536:B545)</x:f>
        <x:v>1</x:v>
      </x:c>
      <x:c r="I545" s="45" t="n">
        <x:f>AVERAGE(C536:C545)</x:f>
        <x:v>0.975</x:v>
      </x:c>
      <x:c r="J545" s="45" t="n">
        <x:f>AVERAGE(B531:B545)</x:f>
        <x:v>1</x:v>
      </x:c>
      <x:c r="K545" s="45" t="n">
        <x:f>AVERAGE(C531:C545)</x:f>
        <x:v>0.9833333333333333</x:v>
      </x:c>
      <x:c r="L545" s="45" t="n">
        <x:f>AVERAGE(B526:B545)</x:f>
        <x:v>0.975</x:v>
      </x:c>
      <x:c r="M545" s="45" t="n">
        <x:f>AVERAGE(C526:C545)</x:f>
        <x:v>0.9875</x:v>
      </x:c>
      <x:c r="N545" s="45" t="n">
        <x:f>AVERAGE(B521:B545)</x:f>
        <x:v>0.97</x:v>
      </x:c>
      <x:c r="O545" s="45" t="n">
        <x:f>AVERAGE(C521:C545)</x:f>
        <x:v>0.99</x:v>
      </x:c>
      <x:c r="P545" s="45" t="n">
        <x:f>AVERAGE(B516:B545)</x:f>
        <x:v>0.9583333333333334</x:v>
      </x:c>
      <x:c r="Q545" s="45" t="n">
        <x:f>AVERAGE(C516:C545)</x:f>
        <x:v>0.9916666666666667</x:v>
      </x:c>
      <x:c r="R545" s="45" t="n">
        <x:f>AVERAGE(B506:B545)</x:f>
        <x:v>0.9625</x:v>
      </x:c>
      <x:c r="S545" s="45" t="n">
        <x:f>AVERAGE(C506:C545)</x:f>
        <x:v>0.98125</x:v>
      </x:c>
      <x:c r="T545" s="45" t="n">
        <x:f>AVERAGE(B496:B545)</x:f>
        <x:v>0.97</x:v>
      </x:c>
      <x:c r="U545" s="45" t="n">
        <x:f>AVERAGE(C496:C545)</x:f>
        <x:v>0.985</x:v>
      </x:c>
    </x:row>
    <x:row r="546">
      <x:c r="A546" s="42" t="n">
        <x:v>545</x:v>
      </x:c>
      <x:c r="B546" s="45" t="n">
        <x:v>1</x:v>
      </x:c>
      <x:c r="C546" s="45" t="n">
        <x:v>1</x:v>
      </x:c>
      <x:c r="D546" s="42" t="n">
        <x:f>IF(A546&gt;=$X$2,A546-$X$2+1,"")</x:f>
        <x:v>401</x:v>
      </x:c>
      <x:c r="E546" s="42" t="n">
        <x:f>IF(A546&gt;=$X$3,A546-$X$3+1,"")</x:f>
        <x:v>400</x:v>
      </x:c>
      <x:c r="F546" s="45" t="n">
        <x:f>AVERAGE(B542:B546)</x:f>
        <x:v>1</x:v>
      </x:c>
      <x:c r="G546" s="45" t="n">
        <x:f>AVERAGE(C542:C546)</x:f>
        <x:v>0.95</x:v>
      </x:c>
      <x:c r="H546" s="45" t="n">
        <x:f>AVERAGE(B537:B546)</x:f>
        <x:v>1</x:v>
      </x:c>
      <x:c r="I546" s="45" t="n">
        <x:f>AVERAGE(C537:C546)</x:f>
        <x:v>0.975</x:v>
      </x:c>
      <x:c r="J546" s="45" t="n">
        <x:f>AVERAGE(B532:B546)</x:f>
        <x:v>1</x:v>
      </x:c>
      <x:c r="K546" s="45" t="n">
        <x:f>AVERAGE(C532:C546)</x:f>
        <x:v>0.9833333333333333</x:v>
      </x:c>
      <x:c r="L546" s="45" t="n">
        <x:f>AVERAGE(B527:B546)</x:f>
        <x:v>0.975</x:v>
      </x:c>
      <x:c r="M546" s="45" t="n">
        <x:f>AVERAGE(C527:C546)</x:f>
        <x:v>0.9875</x:v>
      </x:c>
      <x:c r="N546" s="45" t="n">
        <x:f>AVERAGE(B522:B546)</x:f>
        <x:v>0.97</x:v>
      </x:c>
      <x:c r="O546" s="45" t="n">
        <x:f>AVERAGE(C522:C546)</x:f>
        <x:v>0.99</x:v>
      </x:c>
      <x:c r="P546" s="45" t="n">
        <x:f>AVERAGE(B517:B546)</x:f>
        <x:v>0.9583333333333334</x:v>
      </x:c>
      <x:c r="Q546" s="45" t="n">
        <x:f>AVERAGE(C517:C546)</x:f>
        <x:v>0.9916666666666667</x:v>
      </x:c>
      <x:c r="R546" s="45" t="n">
        <x:f>AVERAGE(B507:B546)</x:f>
        <x:v>0.9625</x:v>
      </x:c>
      <x:c r="S546" s="45" t="n">
        <x:f>AVERAGE(C507:C546)</x:f>
        <x:v>0.98125</x:v>
      </x:c>
      <x:c r="T546" s="45" t="n">
        <x:f>AVERAGE(B497:B546)</x:f>
        <x:v>0.97</x:v>
      </x:c>
      <x:c r="U546" s="45" t="n">
        <x:f>AVERAGE(C497:C546)</x:f>
        <x:v>0.985</x:v>
      </x:c>
    </x:row>
    <x:row r="547">
      <x:c r="A547" s="42" t="n">
        <x:v>546</x:v>
      </x:c>
      <x:c r="B547" s="45" t="n">
        <x:v>0.75</x:v>
      </x:c>
      <x:c r="C547" s="45" t="n">
        <x:v>1</x:v>
      </x:c>
      <x:c r="D547" s="42" t="n">
        <x:f>IF(A547&gt;=$X$2,A547-$X$2+1,"")</x:f>
        <x:v>402</x:v>
      </x:c>
      <x:c r="E547" s="42" t="n">
        <x:f>IF(A547&gt;=$X$3,A547-$X$3+1,"")</x:f>
        <x:v>401</x:v>
      </x:c>
      <x:c r="F547" s="45" t="n">
        <x:f>AVERAGE(B543:B547)</x:f>
        <x:v>0.95</x:v>
      </x:c>
      <x:c r="G547" s="45" t="n">
        <x:f>AVERAGE(C543:C547)</x:f>
        <x:v>1</x:v>
      </x:c>
      <x:c r="H547" s="45" t="n">
        <x:f>AVERAGE(B538:B547)</x:f>
        <x:v>0.975</x:v>
      </x:c>
      <x:c r="I547" s="45" t="n">
        <x:f>AVERAGE(C538:C547)</x:f>
        <x:v>0.975</x:v>
      </x:c>
      <x:c r="J547" s="45" t="n">
        <x:f>AVERAGE(B533:B547)</x:f>
        <x:v>0.9833333333333333</x:v>
      </x:c>
      <x:c r="K547" s="45" t="n">
        <x:f>AVERAGE(C533:C547)</x:f>
        <x:v>0.9833333333333333</x:v>
      </x:c>
      <x:c r="L547" s="45" t="n">
        <x:f>AVERAGE(B528:B547)</x:f>
        <x:v>0.975</x:v>
      </x:c>
      <x:c r="M547" s="45" t="n">
        <x:f>AVERAGE(C528:C547)</x:f>
        <x:v>0.9875</x:v>
      </x:c>
      <x:c r="N547" s="45" t="n">
        <x:f>AVERAGE(B523:B547)</x:f>
        <x:v>0.97</x:v>
      </x:c>
      <x:c r="O547" s="45" t="n">
        <x:f>AVERAGE(C523:C547)</x:f>
        <x:v>0.99</x:v>
      </x:c>
      <x:c r="P547" s="45" t="n">
        <x:f>AVERAGE(B518:B547)</x:f>
        <x:v>0.95</x:v>
      </x:c>
      <x:c r="Q547" s="45" t="n">
        <x:f>AVERAGE(C518:C547)</x:f>
        <x:v>0.9916666666666667</x:v>
      </x:c>
      <x:c r="R547" s="45" t="n">
        <x:f>AVERAGE(B508:B547)</x:f>
        <x:v>0.95625</x:v>
      </x:c>
      <x:c r="S547" s="45" t="n">
        <x:f>AVERAGE(C508:C547)</x:f>
        <x:v>0.98125</x:v>
      </x:c>
      <x:c r="T547" s="45" t="n">
        <x:f>AVERAGE(B498:B547)</x:f>
        <x:v>0.965</x:v>
      </x:c>
      <x:c r="U547" s="45" t="n">
        <x:f>AVERAGE(C498:C547)</x:f>
        <x:v>0.985</x:v>
      </x:c>
    </x:row>
    <x:row r="548">
      <x:c r="A548" s="42" t="n">
        <x:v>547</x:v>
      </x:c>
      <x:c r="B548" s="45" t="n">
        <x:v>1</x:v>
      </x:c>
      <x:c r="C548" s="45" t="n">
        <x:v>1</x:v>
      </x:c>
      <x:c r="D548" s="42" t="n">
        <x:f>IF(A548&gt;=$X$2,A548-$X$2+1,"")</x:f>
        <x:v>403</x:v>
      </x:c>
      <x:c r="E548" s="42" t="n">
        <x:f>IF(A548&gt;=$X$3,A548-$X$3+1,"")</x:f>
        <x:v>402</x:v>
      </x:c>
      <x:c r="F548" s="45" t="n">
        <x:f>AVERAGE(B544:B548)</x:f>
        <x:v>0.95</x:v>
      </x:c>
      <x:c r="G548" s="45" t="n">
        <x:f>AVERAGE(C544:C548)</x:f>
        <x:v>1</x:v>
      </x:c>
      <x:c r="H548" s="45" t="n">
        <x:f>AVERAGE(B539:B548)</x:f>
        <x:v>0.975</x:v>
      </x:c>
      <x:c r="I548" s="45" t="n">
        <x:f>AVERAGE(C539:C548)</x:f>
        <x:v>0.975</x:v>
      </x:c>
      <x:c r="J548" s="45" t="n">
        <x:f>AVERAGE(B534:B548)</x:f>
        <x:v>0.9833333333333333</x:v>
      </x:c>
      <x:c r="K548" s="45" t="n">
        <x:f>AVERAGE(C534:C548)</x:f>
        <x:v>0.9833333333333333</x:v>
      </x:c>
      <x:c r="L548" s="45" t="n">
        <x:f>AVERAGE(B529:B548)</x:f>
        <x:v>0.975</x:v>
      </x:c>
      <x:c r="M548" s="45" t="n">
        <x:f>AVERAGE(C529:C548)</x:f>
        <x:v>0.9875</x:v>
      </x:c>
      <x:c r="N548" s="45" t="n">
        <x:f>AVERAGE(B524:B548)</x:f>
        <x:v>0.97</x:v>
      </x:c>
      <x:c r="O548" s="45" t="n">
        <x:f>AVERAGE(C524:C548)</x:f>
        <x:v>0.99</x:v>
      </x:c>
      <x:c r="P548" s="45" t="n">
        <x:f>AVERAGE(B519:B548)</x:f>
        <x:v>0.9583333333333334</x:v>
      </x:c>
      <x:c r="Q548" s="45" t="n">
        <x:f>AVERAGE(C519:C548)</x:f>
        <x:v>0.9916666666666667</x:v>
      </x:c>
      <x:c r="R548" s="45" t="n">
        <x:f>AVERAGE(B509:B548)</x:f>
        <x:v>0.95625</x:v>
      </x:c>
      <x:c r="S548" s="45" t="n">
        <x:f>AVERAGE(C509:C548)</x:f>
        <x:v>0.99375</x:v>
      </x:c>
      <x:c r="T548" s="45" t="n">
        <x:f>AVERAGE(B499:B548)</x:f>
        <x:v>0.965</x:v>
      </x:c>
      <x:c r="U548" s="45" t="n">
        <x:f>AVERAGE(C499:C548)</x:f>
        <x:v>0.985</x:v>
      </x:c>
    </x:row>
    <x:row r="549">
      <x:c r="A549" s="42" t="n">
        <x:v>548</x:v>
      </x:c>
      <x:c r="B549" s="45" t="n">
        <x:v>1</x:v>
      </x:c>
      <x:c r="C549" s="45" t="n">
        <x:v>1</x:v>
      </x:c>
      <x:c r="D549" s="42" t="n">
        <x:f>IF(A549&gt;=$X$2,A549-$X$2+1,"")</x:f>
        <x:v>404</x:v>
      </x:c>
      <x:c r="E549" s="42" t="n">
        <x:f>IF(A549&gt;=$X$3,A549-$X$3+1,"")</x:f>
        <x:v>403</x:v>
      </x:c>
      <x:c r="F549" s="45" t="n">
        <x:f>AVERAGE(B545:B549)</x:f>
        <x:v>0.95</x:v>
      </x:c>
      <x:c r="G549" s="45" t="n">
        <x:f>AVERAGE(C545:C549)</x:f>
        <x:v>1</x:v>
      </x:c>
      <x:c r="H549" s="45" t="n">
        <x:f>AVERAGE(B540:B549)</x:f>
        <x:v>0.975</x:v>
      </x:c>
      <x:c r="I549" s="45" t="n">
        <x:f>AVERAGE(C540:C549)</x:f>
        <x:v>0.975</x:v>
      </x:c>
      <x:c r="J549" s="45" t="n">
        <x:f>AVERAGE(B535:B549)</x:f>
        <x:v>0.9833333333333333</x:v>
      </x:c>
      <x:c r="K549" s="45" t="n">
        <x:f>AVERAGE(C535:C549)</x:f>
        <x:v>0.9833333333333333</x:v>
      </x:c>
      <x:c r="L549" s="45" t="n">
        <x:f>AVERAGE(B530:B549)</x:f>
        <x:v>0.975</x:v>
      </x:c>
      <x:c r="M549" s="45" t="n">
        <x:f>AVERAGE(C530:C549)</x:f>
        <x:v>0.9875</x:v>
      </x:c>
      <x:c r="N549" s="45" t="n">
        <x:f>AVERAGE(B525:B549)</x:f>
        <x:v>0.97</x:v>
      </x:c>
      <x:c r="O549" s="45" t="n">
        <x:f>AVERAGE(C525:C549)</x:f>
        <x:v>0.99</x:v>
      </x:c>
      <x:c r="P549" s="45" t="n">
        <x:f>AVERAGE(B520:B549)</x:f>
        <x:v>0.9666666666666667</x:v>
      </x:c>
      <x:c r="Q549" s="45" t="n">
        <x:f>AVERAGE(C520:C549)</x:f>
        <x:v>0.9916666666666667</x:v>
      </x:c>
      <x:c r="R549" s="45" t="n">
        <x:f>AVERAGE(B510:B549)</x:f>
        <x:v>0.95625</x:v>
      </x:c>
      <x:c r="S549" s="45" t="n">
        <x:f>AVERAGE(C510:C549)</x:f>
        <x:v>0.99375</x:v>
      </x:c>
      <x:c r="T549" s="45" t="n">
        <x:f>AVERAGE(B500:B549)</x:f>
        <x:v>0.965</x:v>
      </x:c>
      <x:c r="U549" s="45" t="n">
        <x:f>AVERAGE(C500:C549)</x:f>
        <x:v>0.985</x:v>
      </x:c>
    </x:row>
    <x:row r="550">
      <x:c r="A550" s="42" t="n">
        <x:v>549</x:v>
      </x:c>
      <x:c r="B550" s="45" t="n">
        <x:v>1</x:v>
      </x:c>
      <x:c r="C550" s="45" t="n">
        <x:v>1</x:v>
      </x:c>
      <x:c r="D550" s="42" t="n">
        <x:f>IF(A550&gt;=$X$2,A550-$X$2+1,"")</x:f>
        <x:v>405</x:v>
      </x:c>
      <x:c r="E550" s="42" t="n">
        <x:f>IF(A550&gt;=$X$3,A550-$X$3+1,"")</x:f>
        <x:v>404</x:v>
      </x:c>
      <x:c r="F550" s="45" t="n">
        <x:f>AVERAGE(B546:B550)</x:f>
        <x:v>0.95</x:v>
      </x:c>
      <x:c r="G550" s="45" t="n">
        <x:f>AVERAGE(C546:C550)</x:f>
        <x:v>1</x:v>
      </x:c>
      <x:c r="H550" s="45" t="n">
        <x:f>AVERAGE(B541:B550)</x:f>
        <x:v>0.975</x:v>
      </x:c>
      <x:c r="I550" s="45" t="n">
        <x:f>AVERAGE(C541:C550)</x:f>
        <x:v>0.975</x:v>
      </x:c>
      <x:c r="J550" s="45" t="n">
        <x:f>AVERAGE(B536:B550)</x:f>
        <x:v>0.9833333333333333</x:v>
      </x:c>
      <x:c r="K550" s="45" t="n">
        <x:f>AVERAGE(C536:C550)</x:f>
        <x:v>0.9833333333333333</x:v>
      </x:c>
      <x:c r="L550" s="45" t="n">
        <x:f>AVERAGE(B531:B550)</x:f>
        <x:v>0.9875</x:v>
      </x:c>
      <x:c r="M550" s="45" t="n">
        <x:f>AVERAGE(C531:C550)</x:f>
        <x:v>0.9875</x:v>
      </x:c>
      <x:c r="N550" s="45" t="n">
        <x:f>AVERAGE(B526:B550)</x:f>
        <x:v>0.97</x:v>
      </x:c>
      <x:c r="O550" s="45" t="n">
        <x:f>AVERAGE(C526:C550)</x:f>
        <x:v>0.99</x:v>
      </x:c>
      <x:c r="P550" s="45" t="n">
        <x:f>AVERAGE(B521:B550)</x:f>
        <x:v>0.9666666666666667</x:v>
      </x:c>
      <x:c r="Q550" s="45" t="n">
        <x:f>AVERAGE(C521:C550)</x:f>
        <x:v>0.9916666666666667</x:v>
      </x:c>
      <x:c r="R550" s="45" t="n">
        <x:f>AVERAGE(B511:B550)</x:f>
        <x:v>0.95625</x:v>
      </x:c>
      <x:c r="S550" s="45" t="n">
        <x:f>AVERAGE(C511:C550)</x:f>
        <x:v>0.99375</x:v>
      </x:c>
      <x:c r="T550" s="45" t="n">
        <x:f>AVERAGE(B501:B550)</x:f>
        <x:v>0.965</x:v>
      </x:c>
      <x:c r="U550" s="45" t="n">
        <x:f>AVERAGE(C501:C550)</x:f>
        <x:v>0.985</x:v>
      </x:c>
    </x:row>
    <x:row r="551">
      <x:c r="A551" s="42" t="n">
        <x:v>550</x:v>
      </x:c>
      <x:c r="B551" s="45" t="n">
        <x:v>1</x:v>
      </x:c>
      <x:c r="C551" s="45" t="n">
        <x:v>1</x:v>
      </x:c>
      <x:c r="D551" s="42" t="n">
        <x:f>IF(A551&gt;=$X$2,A551-$X$2+1,"")</x:f>
        <x:v>406</x:v>
      </x:c>
      <x:c r="E551" s="42" t="n">
        <x:f>IF(A551&gt;=$X$3,A551-$X$3+1,"")</x:f>
        <x:v>405</x:v>
      </x:c>
      <x:c r="F551" s="45" t="n">
        <x:f>AVERAGE(B547:B551)</x:f>
        <x:v>0.95</x:v>
      </x:c>
      <x:c r="G551" s="45" t="n">
        <x:f>AVERAGE(C547:C551)</x:f>
        <x:v>1</x:v>
      </x:c>
      <x:c r="H551" s="45" t="n">
        <x:f>AVERAGE(B542:B551)</x:f>
        <x:v>0.975</x:v>
      </x:c>
      <x:c r="I551" s="45" t="n">
        <x:f>AVERAGE(C542:C551)</x:f>
        <x:v>0.975</x:v>
      </x:c>
      <x:c r="J551" s="45" t="n">
        <x:f>AVERAGE(B537:B551)</x:f>
        <x:v>0.9833333333333333</x:v>
      </x:c>
      <x:c r="K551" s="45" t="n">
        <x:f>AVERAGE(C537:C551)</x:f>
        <x:v>0.9833333333333333</x:v>
      </x:c>
      <x:c r="L551" s="45" t="n">
        <x:f>AVERAGE(B532:B551)</x:f>
        <x:v>0.9875</x:v>
      </x:c>
      <x:c r="M551" s="45" t="n">
        <x:f>AVERAGE(C532:C551)</x:f>
        <x:v>0.9875</x:v>
      </x:c>
      <x:c r="N551" s="45" t="n">
        <x:f>AVERAGE(B527:B551)</x:f>
        <x:v>0.97</x:v>
      </x:c>
      <x:c r="O551" s="45" t="n">
        <x:f>AVERAGE(C527:C551)</x:f>
        <x:v>0.99</x:v>
      </x:c>
      <x:c r="P551" s="45" t="n">
        <x:f>AVERAGE(B522:B551)</x:f>
        <x:v>0.9666666666666667</x:v>
      </x:c>
      <x:c r="Q551" s="45" t="n">
        <x:f>AVERAGE(C522:C551)</x:f>
        <x:v>0.9916666666666667</x:v>
      </x:c>
      <x:c r="R551" s="45" t="n">
        <x:f>AVERAGE(B512:B551)</x:f>
        <x:v>0.9625</x:v>
      </x:c>
      <x:c r="S551" s="45" t="n">
        <x:f>AVERAGE(C512:C551)</x:f>
        <x:v>0.99375</x:v>
      </x:c>
      <x:c r="T551" s="45" t="n">
        <x:f>AVERAGE(B502:B551)</x:f>
        <x:v>0.965</x:v>
      </x:c>
      <x:c r="U551" s="45" t="n">
        <x:f>AVERAGE(C502:C551)</x:f>
        <x:v>0.985</x:v>
      </x:c>
    </x:row>
    <x:row r="552">
      <x:c r="A552" s="42" t="n">
        <x:v>551</x:v>
      </x:c>
      <x:c r="B552" s="45" t="n">
        <x:v>1</x:v>
      </x:c>
      <x:c r="C552" s="45" t="n">
        <x:v>1</x:v>
      </x:c>
      <x:c r="D552" s="42" t="n">
        <x:f>IF(A552&gt;=$X$2,A552-$X$2+1,"")</x:f>
        <x:v>407</x:v>
      </x:c>
      <x:c r="E552" s="42" t="n">
        <x:f>IF(A552&gt;=$X$3,A552-$X$3+1,"")</x:f>
        <x:v>406</x:v>
      </x:c>
      <x:c r="F552" s="45" t="n">
        <x:f>AVERAGE(B548:B552)</x:f>
        <x:v>1</x:v>
      </x:c>
      <x:c r="G552" s="45" t="n">
        <x:f>AVERAGE(C548:C552)</x:f>
        <x:v>1</x:v>
      </x:c>
      <x:c r="H552" s="45" t="n">
        <x:f>AVERAGE(B543:B552)</x:f>
        <x:v>0.975</x:v>
      </x:c>
      <x:c r="I552" s="45" t="n">
        <x:f>AVERAGE(C543:C552)</x:f>
        <x:v>1</x:v>
      </x:c>
      <x:c r="J552" s="45" t="n">
        <x:f>AVERAGE(B538:B552)</x:f>
        <x:v>0.9833333333333333</x:v>
      </x:c>
      <x:c r="K552" s="45" t="n">
        <x:f>AVERAGE(C538:C552)</x:f>
        <x:v>0.9833333333333333</x:v>
      </x:c>
      <x:c r="L552" s="45" t="n">
        <x:f>AVERAGE(B533:B552)</x:f>
        <x:v>0.9875</x:v>
      </x:c>
      <x:c r="M552" s="45" t="n">
        <x:f>AVERAGE(C533:C552)</x:f>
        <x:v>0.9875</x:v>
      </x:c>
      <x:c r="N552" s="45" t="n">
        <x:f>AVERAGE(B528:B552)</x:f>
        <x:v>0.98</x:v>
      </x:c>
      <x:c r="O552" s="45" t="n">
        <x:f>AVERAGE(C528:C552)</x:f>
        <x:v>0.99</x:v>
      </x:c>
      <x:c r="P552" s="45" t="n">
        <x:f>AVERAGE(B523:B552)</x:f>
        <x:v>0.975</x:v>
      </x:c>
      <x:c r="Q552" s="45" t="n">
        <x:f>AVERAGE(C523:C552)</x:f>
        <x:v>0.9916666666666667</x:v>
      </x:c>
      <x:c r="R552" s="45" t="n">
        <x:f>AVERAGE(B513:B552)</x:f>
        <x:v>0.9625</x:v>
      </x:c>
      <x:c r="S552" s="45" t="n">
        <x:f>AVERAGE(C513:C552)</x:f>
        <x:v>0.99375</x:v>
      </x:c>
      <x:c r="T552" s="45" t="n">
        <x:f>AVERAGE(B503:B552)</x:f>
        <x:v>0.965</x:v>
      </x:c>
      <x:c r="U552" s="45" t="n">
        <x:f>AVERAGE(C503:C552)</x:f>
        <x:v>0.985</x:v>
      </x:c>
    </x:row>
    <x:row r="553">
      <x:c r="A553" s="42" t="n">
        <x:v>552</x:v>
      </x:c>
      <x:c r="B553" s="45" t="n">
        <x:v>1</x:v>
      </x:c>
      <x:c r="C553" s="45" t="n">
        <x:v>1</x:v>
      </x:c>
      <x:c r="D553" s="42" t="n">
        <x:f>IF(A553&gt;=$X$2,A553-$X$2+1,"")</x:f>
        <x:v>408</x:v>
      </x:c>
      <x:c r="E553" s="42" t="n">
        <x:f>IF(A553&gt;=$X$3,A553-$X$3+1,"")</x:f>
        <x:v>407</x:v>
      </x:c>
      <x:c r="F553" s="45" t="n">
        <x:f>AVERAGE(B549:B553)</x:f>
        <x:v>1</x:v>
      </x:c>
      <x:c r="G553" s="45" t="n">
        <x:f>AVERAGE(C549:C553)</x:f>
        <x:v>1</x:v>
      </x:c>
      <x:c r="H553" s="45" t="n">
        <x:f>AVERAGE(B544:B553)</x:f>
        <x:v>0.975</x:v>
      </x:c>
      <x:c r="I553" s="45" t="n">
        <x:f>AVERAGE(C544:C553)</x:f>
        <x:v>1</x:v>
      </x:c>
      <x:c r="J553" s="45" t="n">
        <x:f>AVERAGE(B539:B553)</x:f>
        <x:v>0.9833333333333333</x:v>
      </x:c>
      <x:c r="K553" s="45" t="n">
        <x:f>AVERAGE(C539:C553)</x:f>
        <x:v>0.9833333333333333</x:v>
      </x:c>
      <x:c r="L553" s="45" t="n">
        <x:f>AVERAGE(B534:B553)</x:f>
        <x:v>0.9875</x:v>
      </x:c>
      <x:c r="M553" s="45" t="n">
        <x:f>AVERAGE(C534:C553)</x:f>
        <x:v>0.9875</x:v>
      </x:c>
      <x:c r="N553" s="45" t="n">
        <x:f>AVERAGE(B529:B553)</x:f>
        <x:v>0.98</x:v>
      </x:c>
      <x:c r="O553" s="45" t="n">
        <x:f>AVERAGE(C529:C553)</x:f>
        <x:v>0.99</x:v>
      </x:c>
      <x:c r="P553" s="45" t="n">
        <x:f>AVERAGE(B524:B553)</x:f>
        <x:v>0.975</x:v>
      </x:c>
      <x:c r="Q553" s="45" t="n">
        <x:f>AVERAGE(C524:C553)</x:f>
        <x:v>0.9916666666666667</x:v>
      </x:c>
      <x:c r="R553" s="45" t="n">
        <x:f>AVERAGE(B514:B553)</x:f>
        <x:v>0.9625</x:v>
      </x:c>
      <x:c r="S553" s="45" t="n">
        <x:f>AVERAGE(C514:C553)</x:f>
        <x:v>0.99375</x:v>
      </x:c>
      <x:c r="T553" s="45" t="n">
        <x:f>AVERAGE(B504:B553)</x:f>
        <x:v>0.965</x:v>
      </x:c>
      <x:c r="U553" s="45" t="n">
        <x:f>AVERAGE(C504:C553)</x:f>
        <x:v>0.985</x:v>
      </x:c>
    </x:row>
    <x:row r="554">
      <x:c r="A554" s="42" t="n">
        <x:v>553</x:v>
      </x:c>
      <x:c r="B554" s="45" t="n">
        <x:v>1</x:v>
      </x:c>
      <x:c r="C554" s="45" t="n">
        <x:v>1</x:v>
      </x:c>
      <x:c r="D554" s="42" t="n">
        <x:f>IF(A554&gt;=$X$2,A554-$X$2+1,"")</x:f>
        <x:v>409</x:v>
      </x:c>
      <x:c r="E554" s="42" t="n">
        <x:f>IF(A554&gt;=$X$3,A554-$X$3+1,"")</x:f>
        <x:v>408</x:v>
      </x:c>
      <x:c r="F554" s="45" t="n">
        <x:f>AVERAGE(B550:B554)</x:f>
        <x:v>1</x:v>
      </x:c>
      <x:c r="G554" s="45" t="n">
        <x:f>AVERAGE(C550:C554)</x:f>
        <x:v>1</x:v>
      </x:c>
      <x:c r="H554" s="45" t="n">
        <x:f>AVERAGE(B545:B554)</x:f>
        <x:v>0.975</x:v>
      </x:c>
      <x:c r="I554" s="45" t="n">
        <x:f>AVERAGE(C545:C554)</x:f>
        <x:v>1</x:v>
      </x:c>
      <x:c r="J554" s="45" t="n">
        <x:f>AVERAGE(B540:B554)</x:f>
        <x:v>0.9833333333333333</x:v>
      </x:c>
      <x:c r="K554" s="45" t="n">
        <x:f>AVERAGE(C540:C554)</x:f>
        <x:v>0.9833333333333333</x:v>
      </x:c>
      <x:c r="L554" s="45" t="n">
        <x:f>AVERAGE(B535:B554)</x:f>
        <x:v>0.9875</x:v>
      </x:c>
      <x:c r="M554" s="45" t="n">
        <x:f>AVERAGE(C535:C554)</x:f>
        <x:v>0.9875</x:v>
      </x:c>
      <x:c r="N554" s="45" t="n">
        <x:f>AVERAGE(B530:B554)</x:f>
        <x:v>0.98</x:v>
      </x:c>
      <x:c r="O554" s="45" t="n">
        <x:f>AVERAGE(C530:C554)</x:f>
        <x:v>0.99</x:v>
      </x:c>
      <x:c r="P554" s="45" t="n">
        <x:f>AVERAGE(B525:B554)</x:f>
        <x:v>0.975</x:v>
      </x:c>
      <x:c r="Q554" s="45" t="n">
        <x:f>AVERAGE(C525:C554)</x:f>
        <x:v>0.9916666666666667</x:v>
      </x:c>
      <x:c r="R554" s="45" t="n">
        <x:f>AVERAGE(B515:B554)</x:f>
        <x:v>0.9625</x:v>
      </x:c>
      <x:c r="S554" s="45" t="n">
        <x:f>AVERAGE(C515:C554)</x:f>
        <x:v>0.99375</x:v>
      </x:c>
      <x:c r="T554" s="45" t="n">
        <x:f>AVERAGE(B505:B554)</x:f>
        <x:v>0.965</x:v>
      </x:c>
      <x:c r="U554" s="45" t="n">
        <x:f>AVERAGE(C505:C554)</x:f>
        <x:v>0.985</x:v>
      </x:c>
    </x:row>
    <x:row r="555">
      <x:c r="A555" s="42" t="n">
        <x:v>554</x:v>
      </x:c>
      <x:c r="B555" s="45" t="n">
        <x:v>1</x:v>
      </x:c>
      <x:c r="C555" s="45" t="n">
        <x:v>1</x:v>
      </x:c>
      <x:c r="D555" s="42" t="n">
        <x:f>IF(A555&gt;=$X$2,A555-$X$2+1,"")</x:f>
        <x:v>410</x:v>
      </x:c>
      <x:c r="E555" s="42" t="n">
        <x:f>IF(A555&gt;=$X$3,A555-$X$3+1,"")</x:f>
        <x:v>409</x:v>
      </x:c>
      <x:c r="F555" s="45" t="n">
        <x:f>AVERAGE(B551:B555)</x:f>
        <x:v>1</x:v>
      </x:c>
      <x:c r="G555" s="45" t="n">
        <x:f>AVERAGE(C551:C555)</x:f>
        <x:v>1</x:v>
      </x:c>
      <x:c r="H555" s="45" t="n">
        <x:f>AVERAGE(B546:B555)</x:f>
        <x:v>0.975</x:v>
      </x:c>
      <x:c r="I555" s="45" t="n">
        <x:f>AVERAGE(C546:C555)</x:f>
        <x:v>1</x:v>
      </x:c>
      <x:c r="J555" s="45" t="n">
        <x:f>AVERAGE(B541:B555)</x:f>
        <x:v>0.9833333333333333</x:v>
      </x:c>
      <x:c r="K555" s="45" t="n">
        <x:f>AVERAGE(C541:C555)</x:f>
        <x:v>0.9833333333333333</x:v>
      </x:c>
      <x:c r="L555" s="45" t="n">
        <x:f>AVERAGE(B536:B555)</x:f>
        <x:v>0.9875</x:v>
      </x:c>
      <x:c r="M555" s="45" t="n">
        <x:f>AVERAGE(C536:C555)</x:f>
        <x:v>0.9875</x:v>
      </x:c>
      <x:c r="N555" s="45" t="n">
        <x:f>AVERAGE(B531:B555)</x:f>
        <x:v>0.99</x:v>
      </x:c>
      <x:c r="O555" s="45" t="n">
        <x:f>AVERAGE(C531:C555)</x:f>
        <x:v>0.99</x:v>
      </x:c>
      <x:c r="P555" s="45" t="n">
        <x:f>AVERAGE(B526:B555)</x:f>
        <x:v>0.975</x:v>
      </x:c>
      <x:c r="Q555" s="45" t="n">
        <x:f>AVERAGE(C526:C555)</x:f>
        <x:v>0.9916666666666667</x:v>
      </x:c>
      <x:c r="R555" s="45" t="n">
        <x:f>AVERAGE(B516:B555)</x:f>
        <x:v>0.9625</x:v>
      </x:c>
      <x:c r="S555" s="45" t="n">
        <x:f>AVERAGE(C516:C555)</x:f>
        <x:v>0.99375</x:v>
      </x:c>
      <x:c r="T555" s="45" t="n">
        <x:f>AVERAGE(B506:B555)</x:f>
        <x:v>0.965</x:v>
      </x:c>
      <x:c r="U555" s="45" t="n">
        <x:f>AVERAGE(C506:C555)</x:f>
        <x:v>0.985</x:v>
      </x:c>
    </x:row>
    <x:row r="556">
      <x:c r="A556" s="42" t="n">
        <x:v>555</x:v>
      </x:c>
      <x:c r="B556" s="45" t="n">
        <x:v>1</x:v>
      </x:c>
      <x:c r="C556" s="45" t="n">
        <x:v>1</x:v>
      </x:c>
      <x:c r="D556" s="42" t="n">
        <x:f>IF(A556&gt;=$X$2,A556-$X$2+1,"")</x:f>
        <x:v>411</x:v>
      </x:c>
      <x:c r="E556" s="42" t="n">
        <x:f>IF(A556&gt;=$X$3,A556-$X$3+1,"")</x:f>
        <x:v>410</x:v>
      </x:c>
      <x:c r="F556" s="45" t="n">
        <x:f>AVERAGE(B552:B556)</x:f>
        <x:v>1</x:v>
      </x:c>
      <x:c r="G556" s="45" t="n">
        <x:f>AVERAGE(C552:C556)</x:f>
        <x:v>1</x:v>
      </x:c>
      <x:c r="H556" s="45" t="n">
        <x:f>AVERAGE(B547:B556)</x:f>
        <x:v>0.975</x:v>
      </x:c>
      <x:c r="I556" s="45" t="n">
        <x:f>AVERAGE(C547:C556)</x:f>
        <x:v>1</x:v>
      </x:c>
      <x:c r="J556" s="45" t="n">
        <x:f>AVERAGE(B542:B556)</x:f>
        <x:v>0.9833333333333333</x:v>
      </x:c>
      <x:c r="K556" s="45" t="n">
        <x:f>AVERAGE(C542:C556)</x:f>
        <x:v>0.9833333333333333</x:v>
      </x:c>
      <x:c r="L556" s="45" t="n">
        <x:f>AVERAGE(B537:B556)</x:f>
        <x:v>0.9875</x:v>
      </x:c>
      <x:c r="M556" s="45" t="n">
        <x:f>AVERAGE(C537:C556)</x:f>
        <x:v>0.9875</x:v>
      </x:c>
      <x:c r="N556" s="45" t="n">
        <x:f>AVERAGE(B532:B556)</x:f>
        <x:v>0.99</x:v>
      </x:c>
      <x:c r="O556" s="45" t="n">
        <x:f>AVERAGE(C532:C556)</x:f>
        <x:v>0.99</x:v>
      </x:c>
      <x:c r="P556" s="45" t="n">
        <x:f>AVERAGE(B527:B556)</x:f>
        <x:v>0.975</x:v>
      </x:c>
      <x:c r="Q556" s="45" t="n">
        <x:f>AVERAGE(C527:C556)</x:f>
        <x:v>0.9916666666666667</x:v>
      </x:c>
      <x:c r="R556" s="45" t="n">
        <x:f>AVERAGE(B517:B556)</x:f>
        <x:v>0.9625</x:v>
      </x:c>
      <x:c r="S556" s="45" t="n">
        <x:f>AVERAGE(C517:C556)</x:f>
        <x:v>0.99375</x:v>
      </x:c>
      <x:c r="T556" s="45" t="n">
        <x:f>AVERAGE(B507:B556)</x:f>
        <x:v>0.965</x:v>
      </x:c>
      <x:c r="U556" s="45" t="n">
        <x:f>AVERAGE(C507:C556)</x:f>
        <x:v>0.985</x:v>
      </x:c>
    </x:row>
    <x:row r="557">
      <x:c r="A557" s="42" t="n">
        <x:v>556</x:v>
      </x:c>
      <x:c r="B557" s="45" t="n">
        <x:v>1</x:v>
      </x:c>
      <x:c r="C557" s="45" t="n">
        <x:v>1</x:v>
      </x:c>
      <x:c r="D557" s="42" t="n">
        <x:f>IF(A557&gt;=$X$2,A557-$X$2+1,"")</x:f>
        <x:v>412</x:v>
      </x:c>
      <x:c r="E557" s="42" t="n">
        <x:f>IF(A557&gt;=$X$3,A557-$X$3+1,"")</x:f>
        <x:v>411</x:v>
      </x:c>
      <x:c r="F557" s="45" t="n">
        <x:f>AVERAGE(B553:B557)</x:f>
        <x:v>1</x:v>
      </x:c>
      <x:c r="G557" s="45" t="n">
        <x:f>AVERAGE(C553:C557)</x:f>
        <x:v>1</x:v>
      </x:c>
      <x:c r="H557" s="45" t="n">
        <x:f>AVERAGE(B548:B557)</x:f>
        <x:v>1</x:v>
      </x:c>
      <x:c r="I557" s="45" t="n">
        <x:f>AVERAGE(C548:C557)</x:f>
        <x:v>1</x:v>
      </x:c>
      <x:c r="J557" s="45" t="n">
        <x:f>AVERAGE(B543:B557)</x:f>
        <x:v>0.9833333333333333</x:v>
      </x:c>
      <x:c r="K557" s="45" t="n">
        <x:f>AVERAGE(C543:C557)</x:f>
        <x:v>1</x:v>
      </x:c>
      <x:c r="L557" s="45" t="n">
        <x:f>AVERAGE(B538:B557)</x:f>
        <x:v>0.9875</x:v>
      </x:c>
      <x:c r="M557" s="45" t="n">
        <x:f>AVERAGE(C538:C557)</x:f>
        <x:v>0.9875</x:v>
      </x:c>
      <x:c r="N557" s="45" t="n">
        <x:f>AVERAGE(B533:B557)</x:f>
        <x:v>0.99</x:v>
      </x:c>
      <x:c r="O557" s="45" t="n">
        <x:f>AVERAGE(C533:C557)</x:f>
        <x:v>0.99</x:v>
      </x:c>
      <x:c r="P557" s="45" t="n">
        <x:f>AVERAGE(B528:B557)</x:f>
        <x:v>0.9833333333333333</x:v>
      </x:c>
      <x:c r="Q557" s="45" t="n">
        <x:f>AVERAGE(C528:C557)</x:f>
        <x:v>0.9916666666666667</x:v>
      </x:c>
      <x:c r="R557" s="45" t="n">
        <x:f>AVERAGE(B518:B557)</x:f>
        <x:v>0.9625</x:v>
      </x:c>
      <x:c r="S557" s="45" t="n">
        <x:f>AVERAGE(C518:C557)</x:f>
        <x:v>0.99375</x:v>
      </x:c>
      <x:c r="T557" s="45" t="n">
        <x:f>AVERAGE(B508:B557)</x:f>
        <x:v>0.965</x:v>
      </x:c>
      <x:c r="U557" s="45" t="n">
        <x:f>AVERAGE(C508:C557)</x:f>
        <x:v>0.985</x:v>
      </x:c>
    </x:row>
    <x:row r="558">
      <x:c r="A558" s="42" t="n">
        <x:v>557</x:v>
      </x:c>
      <x:c r="B558" s="45" t="n">
        <x:v>1</x:v>
      </x:c>
      <x:c r="C558" s="45" t="n">
        <x:v>1</x:v>
      </x:c>
      <x:c r="D558" s="42" t="n">
        <x:f>IF(A558&gt;=$X$2,A558-$X$2+1,"")</x:f>
        <x:v>413</x:v>
      </x:c>
      <x:c r="E558" s="42" t="n">
        <x:f>IF(A558&gt;=$X$3,A558-$X$3+1,"")</x:f>
        <x:v>412</x:v>
      </x:c>
      <x:c r="F558" s="45" t="n">
        <x:f>AVERAGE(B554:B558)</x:f>
        <x:v>1</x:v>
      </x:c>
      <x:c r="G558" s="45" t="n">
        <x:f>AVERAGE(C554:C558)</x:f>
        <x:v>1</x:v>
      </x:c>
      <x:c r="H558" s="45" t="n">
        <x:f>AVERAGE(B549:B558)</x:f>
        <x:v>1</x:v>
      </x:c>
      <x:c r="I558" s="45" t="n">
        <x:f>AVERAGE(C549:C558)</x:f>
        <x:v>1</x:v>
      </x:c>
      <x:c r="J558" s="45" t="n">
        <x:f>AVERAGE(B544:B558)</x:f>
        <x:v>0.9833333333333333</x:v>
      </x:c>
      <x:c r="K558" s="45" t="n">
        <x:f>AVERAGE(C544:C558)</x:f>
        <x:v>1</x:v>
      </x:c>
      <x:c r="L558" s="45" t="n">
        <x:f>AVERAGE(B539:B558)</x:f>
        <x:v>0.9875</x:v>
      </x:c>
      <x:c r="M558" s="45" t="n">
        <x:f>AVERAGE(C539:C558)</x:f>
        <x:v>0.9875</x:v>
      </x:c>
      <x:c r="N558" s="45" t="n">
        <x:f>AVERAGE(B534:B558)</x:f>
        <x:v>0.99</x:v>
      </x:c>
      <x:c r="O558" s="45" t="n">
        <x:f>AVERAGE(C534:C558)</x:f>
        <x:v>0.99</x:v>
      </x:c>
      <x:c r="P558" s="45" t="n">
        <x:f>AVERAGE(B529:B558)</x:f>
        <x:v>0.9833333333333333</x:v>
      </x:c>
      <x:c r="Q558" s="45" t="n">
        <x:f>AVERAGE(C529:C558)</x:f>
        <x:v>0.9916666666666667</x:v>
      </x:c>
      <x:c r="R558" s="45" t="n">
        <x:f>AVERAGE(B519:B558)</x:f>
        <x:v>0.96875</x:v>
      </x:c>
      <x:c r="S558" s="45" t="n">
        <x:f>AVERAGE(C519:C558)</x:f>
        <x:v>0.99375</x:v>
      </x:c>
      <x:c r="T558" s="45" t="n">
        <x:f>AVERAGE(B509:B558)</x:f>
        <x:v>0.965</x:v>
      </x:c>
      <x:c r="U558" s="45" t="n">
        <x:f>AVERAGE(C509:C558)</x:f>
        <x:v>0.995</x:v>
      </x:c>
    </x:row>
    <x:row r="559">
      <x:c r="A559" s="42" t="n">
        <x:v>558</x:v>
      </x:c>
      <x:c r="B559" s="45" t="n">
        <x:v>1</x:v>
      </x:c>
      <x:c r="C559" s="45" t="n">
        <x:v>1</x:v>
      </x:c>
      <x:c r="D559" s="42" t="n">
        <x:f>IF(A559&gt;=$X$2,A559-$X$2+1,"")</x:f>
        <x:v>414</x:v>
      </x:c>
      <x:c r="E559" s="42" t="n">
        <x:f>IF(A559&gt;=$X$3,A559-$X$3+1,"")</x:f>
        <x:v>413</x:v>
      </x:c>
      <x:c r="F559" s="45" t="n">
        <x:f>AVERAGE(B555:B559)</x:f>
        <x:v>1</x:v>
      </x:c>
      <x:c r="G559" s="45" t="n">
        <x:f>AVERAGE(C555:C559)</x:f>
        <x:v>1</x:v>
      </x:c>
      <x:c r="H559" s="45" t="n">
        <x:f>AVERAGE(B550:B559)</x:f>
        <x:v>1</x:v>
      </x:c>
      <x:c r="I559" s="45" t="n">
        <x:f>AVERAGE(C550:C559)</x:f>
        <x:v>1</x:v>
      </x:c>
      <x:c r="J559" s="45" t="n">
        <x:f>AVERAGE(B545:B559)</x:f>
        <x:v>0.9833333333333333</x:v>
      </x:c>
      <x:c r="K559" s="45" t="n">
        <x:f>AVERAGE(C545:C559)</x:f>
        <x:v>1</x:v>
      </x:c>
      <x:c r="L559" s="45" t="n">
        <x:f>AVERAGE(B540:B559)</x:f>
        <x:v>0.9875</x:v>
      </x:c>
      <x:c r="M559" s="45" t="n">
        <x:f>AVERAGE(C540:C559)</x:f>
        <x:v>0.9875</x:v>
      </x:c>
      <x:c r="N559" s="45" t="n">
        <x:f>AVERAGE(B535:B559)</x:f>
        <x:v>0.99</x:v>
      </x:c>
      <x:c r="O559" s="45" t="n">
        <x:f>AVERAGE(C535:C559)</x:f>
        <x:v>0.99</x:v>
      </x:c>
      <x:c r="P559" s="45" t="n">
        <x:f>AVERAGE(B530:B559)</x:f>
        <x:v>0.9833333333333333</x:v>
      </x:c>
      <x:c r="Q559" s="45" t="n">
        <x:f>AVERAGE(C530:C559)</x:f>
        <x:v>0.9916666666666667</x:v>
      </x:c>
      <x:c r="R559" s="45" t="n">
        <x:f>AVERAGE(B520:B559)</x:f>
        <x:v>0.975</x:v>
      </x:c>
      <x:c r="S559" s="45" t="n">
        <x:f>AVERAGE(C520:C559)</x:f>
        <x:v>0.99375</x:v>
      </x:c>
      <x:c r="T559" s="45" t="n">
        <x:f>AVERAGE(B510:B559)</x:f>
        <x:v>0.965</x:v>
      </x:c>
      <x:c r="U559" s="45" t="n">
        <x:f>AVERAGE(C510:C559)</x:f>
        <x:v>0.995</x:v>
      </x:c>
    </x:row>
    <x:row r="560">
      <x:c r="A560" s="42" t="n">
        <x:v>559</x:v>
      </x:c>
      <x:c r="B560" s="45" t="n">
        <x:v>1</x:v>
      </x:c>
      <x:c r="C560" s="45" t="n">
        <x:v>1</x:v>
      </x:c>
      <x:c r="D560" s="42" t="n">
        <x:f>IF(A560&gt;=$X$2,A560-$X$2+1,"")</x:f>
        <x:v>415</x:v>
      </x:c>
      <x:c r="E560" s="42" t="n">
        <x:f>IF(A560&gt;=$X$3,A560-$X$3+1,"")</x:f>
        <x:v>414</x:v>
      </x:c>
      <x:c r="F560" s="45" t="n">
        <x:f>AVERAGE(B556:B560)</x:f>
        <x:v>1</x:v>
      </x:c>
      <x:c r="G560" s="45" t="n">
        <x:f>AVERAGE(C556:C560)</x:f>
        <x:v>1</x:v>
      </x:c>
      <x:c r="H560" s="45" t="n">
        <x:f>AVERAGE(B551:B560)</x:f>
        <x:v>1</x:v>
      </x:c>
      <x:c r="I560" s="45" t="n">
        <x:f>AVERAGE(C551:C560)</x:f>
        <x:v>1</x:v>
      </x:c>
      <x:c r="J560" s="45" t="n">
        <x:f>AVERAGE(B546:B560)</x:f>
        <x:v>0.9833333333333333</x:v>
      </x:c>
      <x:c r="K560" s="45" t="n">
        <x:f>AVERAGE(C546:C560)</x:f>
        <x:v>1</x:v>
      </x:c>
      <x:c r="L560" s="45" t="n">
        <x:f>AVERAGE(B541:B560)</x:f>
        <x:v>0.9875</x:v>
      </x:c>
      <x:c r="M560" s="45" t="n">
        <x:f>AVERAGE(C541:C560)</x:f>
        <x:v>0.9875</x:v>
      </x:c>
      <x:c r="N560" s="45" t="n">
        <x:f>AVERAGE(B536:B560)</x:f>
        <x:v>0.99</x:v>
      </x:c>
      <x:c r="O560" s="45" t="n">
        <x:f>AVERAGE(C536:C560)</x:f>
        <x:v>0.99</x:v>
      </x:c>
      <x:c r="P560" s="45" t="n">
        <x:f>AVERAGE(B531:B560)</x:f>
        <x:v>0.9916666666666667</x:v>
      </x:c>
      <x:c r="Q560" s="45" t="n">
        <x:f>AVERAGE(C531:C560)</x:f>
        <x:v>0.9916666666666667</x:v>
      </x:c>
      <x:c r="R560" s="45" t="n">
        <x:f>AVERAGE(B521:B560)</x:f>
        <x:v>0.975</x:v>
      </x:c>
      <x:c r="S560" s="45" t="n">
        <x:f>AVERAGE(C521:C560)</x:f>
        <x:v>0.99375</x:v>
      </x:c>
      <x:c r="T560" s="45" t="n">
        <x:f>AVERAGE(B511:B560)</x:f>
        <x:v>0.965</x:v>
      </x:c>
      <x:c r="U560" s="45" t="n">
        <x:f>AVERAGE(C511:C560)</x:f>
        <x:v>0.995</x:v>
      </x:c>
    </x:row>
    <x:row r="561">
      <x:c r="A561" s="42" t="n">
        <x:v>560</x:v>
      </x:c>
      <x:c r="B561" s="45" t="n">
        <x:v>1</x:v>
      </x:c>
      <x:c r="C561" s="45" t="n">
        <x:v>1</x:v>
      </x:c>
      <x:c r="D561" s="42" t="n">
        <x:f>IF(A561&gt;=$X$2,A561-$X$2+1,"")</x:f>
        <x:v>416</x:v>
      </x:c>
      <x:c r="E561" s="42" t="n">
        <x:f>IF(A561&gt;=$X$3,A561-$X$3+1,"")</x:f>
        <x:v>415</x:v>
      </x:c>
      <x:c r="F561" s="45" t="n">
        <x:f>AVERAGE(B557:B561)</x:f>
        <x:v>1</x:v>
      </x:c>
      <x:c r="G561" s="45" t="n">
        <x:f>AVERAGE(C557:C561)</x:f>
        <x:v>1</x:v>
      </x:c>
      <x:c r="H561" s="45" t="n">
        <x:f>AVERAGE(B552:B561)</x:f>
        <x:v>1</x:v>
      </x:c>
      <x:c r="I561" s="45" t="n">
        <x:f>AVERAGE(C552:C561)</x:f>
        <x:v>1</x:v>
      </x:c>
      <x:c r="J561" s="45" t="n">
        <x:f>AVERAGE(B547:B561)</x:f>
        <x:v>0.9833333333333333</x:v>
      </x:c>
      <x:c r="K561" s="45" t="n">
        <x:f>AVERAGE(C547:C561)</x:f>
        <x:v>1</x:v>
      </x:c>
      <x:c r="L561" s="45" t="n">
        <x:f>AVERAGE(B542:B561)</x:f>
        <x:v>0.9875</x:v>
      </x:c>
      <x:c r="M561" s="45" t="n">
        <x:f>AVERAGE(C542:C561)</x:f>
        <x:v>0.9875</x:v>
      </x:c>
      <x:c r="N561" s="45" t="n">
        <x:f>AVERAGE(B537:B561)</x:f>
        <x:v>0.99</x:v>
      </x:c>
      <x:c r="O561" s="45" t="n">
        <x:f>AVERAGE(C537:C561)</x:f>
        <x:v>0.99</x:v>
      </x:c>
      <x:c r="P561" s="45" t="n">
        <x:f>AVERAGE(B532:B561)</x:f>
        <x:v>0.9916666666666667</x:v>
      </x:c>
      <x:c r="Q561" s="45" t="n">
        <x:f>AVERAGE(C532:C561)</x:f>
        <x:v>0.9916666666666667</x:v>
      </x:c>
      <x:c r="R561" s="45" t="n">
        <x:f>AVERAGE(B522:B561)</x:f>
        <x:v>0.975</x:v>
      </x:c>
      <x:c r="S561" s="45" t="n">
        <x:f>AVERAGE(C522:C561)</x:f>
        <x:v>0.99375</x:v>
      </x:c>
      <x:c r="T561" s="45" t="n">
        <x:f>AVERAGE(B512:B561)</x:f>
        <x:v>0.97</x:v>
      </x:c>
      <x:c r="U561" s="45" t="n">
        <x:f>AVERAGE(C512:C561)</x:f>
        <x:v>0.995</x:v>
      </x:c>
    </x:row>
    <x:row r="562">
      <x:c r="A562" s="42" t="n">
        <x:v>561</x:v>
      </x:c>
      <x:c r="B562" s="45" t="n">
        <x:v>1</x:v>
      </x:c>
      <x:c r="C562" s="45" t="n">
        <x:v>1</x:v>
      </x:c>
      <x:c r="D562" s="42" t="n">
        <x:f>IF(A562&gt;=$X$2,A562-$X$2+1,"")</x:f>
        <x:v>417</x:v>
      </x:c>
      <x:c r="E562" s="42" t="n">
        <x:f>IF(A562&gt;=$X$3,A562-$X$3+1,"")</x:f>
        <x:v>416</x:v>
      </x:c>
      <x:c r="F562" s="45" t="n">
        <x:f>AVERAGE(B558:B562)</x:f>
        <x:v>1</x:v>
      </x:c>
      <x:c r="G562" s="45" t="n">
        <x:f>AVERAGE(C558:C562)</x:f>
        <x:v>1</x:v>
      </x:c>
      <x:c r="H562" s="45" t="n">
        <x:f>AVERAGE(B553:B562)</x:f>
        <x:v>1</x:v>
      </x:c>
      <x:c r="I562" s="45" t="n">
        <x:f>AVERAGE(C553:C562)</x:f>
        <x:v>1</x:v>
      </x:c>
      <x:c r="J562" s="45" t="n">
        <x:f>AVERAGE(B548:B562)</x:f>
        <x:v>1</x:v>
      </x:c>
      <x:c r="K562" s="45" t="n">
        <x:f>AVERAGE(C548:C562)</x:f>
        <x:v>1</x:v>
      </x:c>
      <x:c r="L562" s="45" t="n">
        <x:f>AVERAGE(B543:B562)</x:f>
        <x:v>0.9875</x:v>
      </x:c>
      <x:c r="M562" s="45" t="n">
        <x:f>AVERAGE(C543:C562)</x:f>
        <x:v>1</x:v>
      </x:c>
      <x:c r="N562" s="45" t="n">
        <x:f>AVERAGE(B538:B562)</x:f>
        <x:v>0.99</x:v>
      </x:c>
      <x:c r="O562" s="45" t="n">
        <x:f>AVERAGE(C538:C562)</x:f>
        <x:v>0.99</x:v>
      </x:c>
      <x:c r="P562" s="45" t="n">
        <x:f>AVERAGE(B533:B562)</x:f>
        <x:v>0.9916666666666667</x:v>
      </x:c>
      <x:c r="Q562" s="45" t="n">
        <x:f>AVERAGE(C533:C562)</x:f>
        <x:v>0.9916666666666667</x:v>
      </x:c>
      <x:c r="R562" s="45" t="n">
        <x:f>AVERAGE(B523:B562)</x:f>
        <x:v>0.98125</x:v>
      </x:c>
      <x:c r="S562" s="45" t="n">
        <x:f>AVERAGE(C523:C562)</x:f>
        <x:v>0.99375</x:v>
      </x:c>
      <x:c r="T562" s="45" t="n">
        <x:f>AVERAGE(B513:B562)</x:f>
        <x:v>0.97</x:v>
      </x:c>
      <x:c r="U562" s="45" t="n">
        <x:f>AVERAGE(C513:C562)</x:f>
        <x:v>0.995</x:v>
      </x:c>
    </x:row>
    <x:row r="563">
      <x:c r="A563" s="42" t="n">
        <x:v>562</x:v>
      </x:c>
      <x:c r="B563" s="45" t="n">
        <x:v>1</x:v>
      </x:c>
      <x:c r="C563" s="45" t="n">
        <x:v>1</x:v>
      </x:c>
      <x:c r="D563" s="42" t="n">
        <x:f>IF(A563&gt;=$X$2,A563-$X$2+1,"")</x:f>
        <x:v>418</x:v>
      </x:c>
      <x:c r="E563" s="42" t="n">
        <x:f>IF(A563&gt;=$X$3,A563-$X$3+1,"")</x:f>
        <x:v>417</x:v>
      </x:c>
      <x:c r="F563" s="45" t="n">
        <x:f>AVERAGE(B559:B563)</x:f>
        <x:v>1</x:v>
      </x:c>
      <x:c r="G563" s="45" t="n">
        <x:f>AVERAGE(C559:C563)</x:f>
        <x:v>1</x:v>
      </x:c>
      <x:c r="H563" s="45" t="n">
        <x:f>AVERAGE(B554:B563)</x:f>
        <x:v>1</x:v>
      </x:c>
      <x:c r="I563" s="45" t="n">
        <x:f>AVERAGE(C554:C563)</x:f>
        <x:v>1</x:v>
      </x:c>
      <x:c r="J563" s="45" t="n">
        <x:f>AVERAGE(B549:B563)</x:f>
        <x:v>1</x:v>
      </x:c>
      <x:c r="K563" s="45" t="n">
        <x:f>AVERAGE(C549:C563)</x:f>
        <x:v>1</x:v>
      </x:c>
      <x:c r="L563" s="45" t="n">
        <x:f>AVERAGE(B544:B563)</x:f>
        <x:v>0.9875</x:v>
      </x:c>
      <x:c r="M563" s="45" t="n">
        <x:f>AVERAGE(C544:C563)</x:f>
        <x:v>1</x:v>
      </x:c>
      <x:c r="N563" s="45" t="n">
        <x:f>AVERAGE(B539:B563)</x:f>
        <x:v>0.99</x:v>
      </x:c>
      <x:c r="O563" s="45" t="n">
        <x:f>AVERAGE(C539:C563)</x:f>
        <x:v>0.99</x:v>
      </x:c>
      <x:c r="P563" s="45" t="n">
        <x:f>AVERAGE(B534:B563)</x:f>
        <x:v>0.9916666666666667</x:v>
      </x:c>
      <x:c r="Q563" s="45" t="n">
        <x:f>AVERAGE(C534:C563)</x:f>
        <x:v>0.9916666666666667</x:v>
      </x:c>
      <x:c r="R563" s="45" t="n">
        <x:f>AVERAGE(B524:B563)</x:f>
        <x:v>0.98125</x:v>
      </x:c>
      <x:c r="S563" s="45" t="n">
        <x:f>AVERAGE(C524:C563)</x:f>
        <x:v>0.99375</x:v>
      </x:c>
      <x:c r="T563" s="45" t="n">
        <x:f>AVERAGE(B514:B563)</x:f>
        <x:v>0.97</x:v>
      </x:c>
      <x:c r="U563" s="45" t="n">
        <x:f>AVERAGE(C514:C563)</x:f>
        <x:v>0.995</x:v>
      </x:c>
    </x:row>
    <x:row r="564">
      <x:c r="A564" s="42" t="n">
        <x:v>563</x:v>
      </x:c>
      <x:c r="B564" s="45" t="n">
        <x:v>1</x:v>
      </x:c>
      <x:c r="C564" s="45" t="n">
        <x:v>1</x:v>
      </x:c>
      <x:c r="D564" s="42" t="n">
        <x:f>IF(A564&gt;=$X$2,A564-$X$2+1,"")</x:f>
        <x:v>419</x:v>
      </x:c>
      <x:c r="E564" s="42" t="n">
        <x:f>IF(A564&gt;=$X$3,A564-$X$3+1,"")</x:f>
        <x:v>418</x:v>
      </x:c>
      <x:c r="F564" s="45" t="n">
        <x:f>AVERAGE(B560:B564)</x:f>
        <x:v>1</x:v>
      </x:c>
      <x:c r="G564" s="45" t="n">
        <x:f>AVERAGE(C560:C564)</x:f>
        <x:v>1</x:v>
      </x:c>
      <x:c r="H564" s="45" t="n">
        <x:f>AVERAGE(B555:B564)</x:f>
        <x:v>1</x:v>
      </x:c>
      <x:c r="I564" s="45" t="n">
        <x:f>AVERAGE(C555:C564)</x:f>
        <x:v>1</x:v>
      </x:c>
      <x:c r="J564" s="45" t="n">
        <x:f>AVERAGE(B550:B564)</x:f>
        <x:v>1</x:v>
      </x:c>
      <x:c r="K564" s="45" t="n">
        <x:f>AVERAGE(C550:C564)</x:f>
        <x:v>1</x:v>
      </x:c>
      <x:c r="L564" s="45" t="n">
        <x:f>AVERAGE(B545:B564)</x:f>
        <x:v>0.9875</x:v>
      </x:c>
      <x:c r="M564" s="45" t="n">
        <x:f>AVERAGE(C545:C564)</x:f>
        <x:v>1</x:v>
      </x:c>
      <x:c r="N564" s="45" t="n">
        <x:f>AVERAGE(B540:B564)</x:f>
        <x:v>0.99</x:v>
      </x:c>
      <x:c r="O564" s="45" t="n">
        <x:f>AVERAGE(C540:C564)</x:f>
        <x:v>0.99</x:v>
      </x:c>
      <x:c r="P564" s="45" t="n">
        <x:f>AVERAGE(B535:B564)</x:f>
        <x:v>0.9916666666666667</x:v>
      </x:c>
      <x:c r="Q564" s="45" t="n">
        <x:f>AVERAGE(C535:C564)</x:f>
        <x:v>0.9916666666666667</x:v>
      </x:c>
      <x:c r="R564" s="45" t="n">
        <x:f>AVERAGE(B525:B564)</x:f>
        <x:v>0.98125</x:v>
      </x:c>
      <x:c r="S564" s="45" t="n">
        <x:f>AVERAGE(C525:C564)</x:f>
        <x:v>0.99375</x:v>
      </x:c>
      <x:c r="T564" s="45" t="n">
        <x:f>AVERAGE(B515:B564)</x:f>
        <x:v>0.97</x:v>
      </x:c>
      <x:c r="U564" s="45" t="n">
        <x:f>AVERAGE(C515:C564)</x:f>
        <x:v>0.995</x:v>
      </x:c>
    </x:row>
    <x:row r="565">
      <x:c r="A565" s="42" t="n">
        <x:v>564</x:v>
      </x:c>
      <x:c r="B565" s="45" t="n">
        <x:v>1</x:v>
      </x:c>
      <x:c r="C565" s="45" t="n">
        <x:v>1</x:v>
      </x:c>
      <x:c r="D565" s="42" t="n">
        <x:f>IF(A565&gt;=$X$2,A565-$X$2+1,"")</x:f>
        <x:v>420</x:v>
      </x:c>
      <x:c r="E565" s="42" t="n">
        <x:f>IF(A565&gt;=$X$3,A565-$X$3+1,"")</x:f>
        <x:v>419</x:v>
      </x:c>
      <x:c r="F565" s="45" t="n">
        <x:f>AVERAGE(B561:B565)</x:f>
        <x:v>1</x:v>
      </x:c>
      <x:c r="G565" s="45" t="n">
        <x:f>AVERAGE(C561:C565)</x:f>
        <x:v>1</x:v>
      </x:c>
      <x:c r="H565" s="45" t="n">
        <x:f>AVERAGE(B556:B565)</x:f>
        <x:v>1</x:v>
      </x:c>
      <x:c r="I565" s="45" t="n">
        <x:f>AVERAGE(C556:C565)</x:f>
        <x:v>1</x:v>
      </x:c>
      <x:c r="J565" s="45" t="n">
        <x:f>AVERAGE(B551:B565)</x:f>
        <x:v>1</x:v>
      </x:c>
      <x:c r="K565" s="45" t="n">
        <x:f>AVERAGE(C551:C565)</x:f>
        <x:v>1</x:v>
      </x:c>
      <x:c r="L565" s="45" t="n">
        <x:f>AVERAGE(B546:B565)</x:f>
        <x:v>0.9875</x:v>
      </x:c>
      <x:c r="M565" s="45" t="n">
        <x:f>AVERAGE(C546:C565)</x:f>
        <x:v>1</x:v>
      </x:c>
      <x:c r="N565" s="45" t="n">
        <x:f>AVERAGE(B541:B565)</x:f>
        <x:v>0.99</x:v>
      </x:c>
      <x:c r="O565" s="45" t="n">
        <x:f>AVERAGE(C541:C565)</x:f>
        <x:v>0.99</x:v>
      </x:c>
      <x:c r="P565" s="45" t="n">
        <x:f>AVERAGE(B536:B565)</x:f>
        <x:v>0.9916666666666667</x:v>
      </x:c>
      <x:c r="Q565" s="45" t="n">
        <x:f>AVERAGE(C536:C565)</x:f>
        <x:v>0.9916666666666667</x:v>
      </x:c>
      <x:c r="R565" s="45" t="n">
        <x:f>AVERAGE(B526:B565)</x:f>
        <x:v>0.98125</x:v>
      </x:c>
      <x:c r="S565" s="45" t="n">
        <x:f>AVERAGE(C526:C565)</x:f>
        <x:v>0.99375</x:v>
      </x:c>
      <x:c r="T565" s="45" t="n">
        <x:f>AVERAGE(B516:B565)</x:f>
        <x:v>0.97</x:v>
      </x:c>
      <x:c r="U565" s="45" t="n">
        <x:f>AVERAGE(C516:C565)</x:f>
        <x:v>0.995</x:v>
      </x:c>
    </x:row>
    <x:row r="566">
      <x:c r="A566" s="42" t="n">
        <x:v>565</x:v>
      </x:c>
      <x:c r="B566" s="45" t="n">
        <x:v>1</x:v>
      </x:c>
      <x:c r="C566" s="45" t="n">
        <x:v>1</x:v>
      </x:c>
      <x:c r="D566" s="42" t="n">
        <x:f>IF(A566&gt;=$X$2,A566-$X$2+1,"")</x:f>
        <x:v>421</x:v>
      </x:c>
      <x:c r="E566" s="42" t="n">
        <x:f>IF(A566&gt;=$X$3,A566-$X$3+1,"")</x:f>
        <x:v>420</x:v>
      </x:c>
      <x:c r="F566" s="45" t="n">
        <x:f>AVERAGE(B562:B566)</x:f>
        <x:v>1</x:v>
      </x:c>
      <x:c r="G566" s="45" t="n">
        <x:f>AVERAGE(C562:C566)</x:f>
        <x:v>1</x:v>
      </x:c>
      <x:c r="H566" s="45" t="n">
        <x:f>AVERAGE(B557:B566)</x:f>
        <x:v>1</x:v>
      </x:c>
      <x:c r="I566" s="45" t="n">
        <x:f>AVERAGE(C557:C566)</x:f>
        <x:v>1</x:v>
      </x:c>
      <x:c r="J566" s="45" t="n">
        <x:f>AVERAGE(B552:B566)</x:f>
        <x:v>1</x:v>
      </x:c>
      <x:c r="K566" s="45" t="n">
        <x:f>AVERAGE(C552:C566)</x:f>
        <x:v>1</x:v>
      </x:c>
      <x:c r="L566" s="45" t="n">
        <x:f>AVERAGE(B547:B566)</x:f>
        <x:v>0.9875</x:v>
      </x:c>
      <x:c r="M566" s="45" t="n">
        <x:f>AVERAGE(C547:C566)</x:f>
        <x:v>1</x:v>
      </x:c>
      <x:c r="N566" s="45" t="n">
        <x:f>AVERAGE(B542:B566)</x:f>
        <x:v>0.99</x:v>
      </x:c>
      <x:c r="O566" s="45" t="n">
        <x:f>AVERAGE(C542:C566)</x:f>
        <x:v>0.99</x:v>
      </x:c>
      <x:c r="P566" s="45" t="n">
        <x:f>AVERAGE(B537:B566)</x:f>
        <x:v>0.9916666666666667</x:v>
      </x:c>
      <x:c r="Q566" s="45" t="n">
        <x:f>AVERAGE(C537:C566)</x:f>
        <x:v>0.9916666666666667</x:v>
      </x:c>
      <x:c r="R566" s="45" t="n">
        <x:f>AVERAGE(B527:B566)</x:f>
        <x:v>0.98125</x:v>
      </x:c>
      <x:c r="S566" s="45" t="n">
        <x:f>AVERAGE(C527:C566)</x:f>
        <x:v>0.99375</x:v>
      </x:c>
      <x:c r="T566" s="45" t="n">
        <x:f>AVERAGE(B517:B566)</x:f>
        <x:v>0.97</x:v>
      </x:c>
      <x:c r="U566" s="45" t="n">
        <x:f>AVERAGE(C517:C566)</x:f>
        <x:v>0.995</x:v>
      </x:c>
    </x:row>
    <x:row r="567">
      <x:c r="A567" s="42" t="n">
        <x:v>566</x:v>
      </x:c>
      <x:c r="B567" s="45" t="n">
        <x:v>1</x:v>
      </x:c>
      <x:c r="C567" s="45" t="n">
        <x:v>1</x:v>
      </x:c>
      <x:c r="D567" s="42" t="n">
        <x:f>IF(A567&gt;=$X$2,A567-$X$2+1,"")</x:f>
        <x:v>422</x:v>
      </x:c>
      <x:c r="E567" s="42" t="n">
        <x:f>IF(A567&gt;=$X$3,A567-$X$3+1,"")</x:f>
        <x:v>421</x:v>
      </x:c>
      <x:c r="F567" s="45" t="n">
        <x:f>AVERAGE(B563:B567)</x:f>
        <x:v>1</x:v>
      </x:c>
      <x:c r="G567" s="45" t="n">
        <x:f>AVERAGE(C563:C567)</x:f>
        <x:v>1</x:v>
      </x:c>
      <x:c r="H567" s="45" t="n">
        <x:f>AVERAGE(B558:B567)</x:f>
        <x:v>1</x:v>
      </x:c>
      <x:c r="I567" s="45" t="n">
        <x:f>AVERAGE(C558:C567)</x:f>
        <x:v>1</x:v>
      </x:c>
      <x:c r="J567" s="45" t="n">
        <x:f>AVERAGE(B553:B567)</x:f>
        <x:v>1</x:v>
      </x:c>
      <x:c r="K567" s="45" t="n">
        <x:f>AVERAGE(C553:C567)</x:f>
        <x:v>1</x:v>
      </x:c>
      <x:c r="L567" s="45" t="n">
        <x:f>AVERAGE(B548:B567)</x:f>
        <x:v>1</x:v>
      </x:c>
      <x:c r="M567" s="45" t="n">
        <x:f>AVERAGE(C548:C567)</x:f>
        <x:v>1</x:v>
      </x:c>
      <x:c r="N567" s="45" t="n">
        <x:f>AVERAGE(B543:B567)</x:f>
        <x:v>0.99</x:v>
      </x:c>
      <x:c r="O567" s="45" t="n">
        <x:f>AVERAGE(C543:C567)</x:f>
        <x:v>1</x:v>
      </x:c>
      <x:c r="P567" s="45" t="n">
        <x:f>AVERAGE(B538:B567)</x:f>
        <x:v>0.9916666666666667</x:v>
      </x:c>
      <x:c r="Q567" s="45" t="n">
        <x:f>AVERAGE(C538:C567)</x:f>
        <x:v>0.9916666666666667</x:v>
      </x:c>
      <x:c r="R567" s="45" t="n">
        <x:f>AVERAGE(B528:B567)</x:f>
        <x:v>0.9875</x:v>
      </x:c>
      <x:c r="S567" s="45" t="n">
        <x:f>AVERAGE(C528:C567)</x:f>
        <x:v>0.99375</x:v>
      </x:c>
      <x:c r="T567" s="45" t="n">
        <x:f>AVERAGE(B518:B567)</x:f>
        <x:v>0.97</x:v>
      </x:c>
      <x:c r="U567" s="45" t="n">
        <x:f>AVERAGE(C518:C567)</x:f>
        <x:v>0.995</x:v>
      </x:c>
    </x:row>
    <x:row r="568">
      <x:c r="A568" s="42" t="n">
        <x:v>567</x:v>
      </x:c>
      <x:c r="B568" s="45" t="n">
        <x:v>1</x:v>
      </x:c>
      <x:c r="C568" s="45" t="n">
        <x:v>1</x:v>
      </x:c>
      <x:c r="D568" s="42" t="n">
        <x:f>IF(A568&gt;=$X$2,A568-$X$2+1,"")</x:f>
        <x:v>423</x:v>
      </x:c>
      <x:c r="E568" s="42" t="n">
        <x:f>IF(A568&gt;=$X$3,A568-$X$3+1,"")</x:f>
        <x:v>422</x:v>
      </x:c>
      <x:c r="F568" s="45" t="n">
        <x:f>AVERAGE(B564:B568)</x:f>
        <x:v>1</x:v>
      </x:c>
      <x:c r="G568" s="45" t="n">
        <x:f>AVERAGE(C564:C568)</x:f>
        <x:v>1</x:v>
      </x:c>
      <x:c r="H568" s="45" t="n">
        <x:f>AVERAGE(B559:B568)</x:f>
        <x:v>1</x:v>
      </x:c>
      <x:c r="I568" s="45" t="n">
        <x:f>AVERAGE(C559:C568)</x:f>
        <x:v>1</x:v>
      </x:c>
      <x:c r="J568" s="45" t="n">
        <x:f>AVERAGE(B554:B568)</x:f>
        <x:v>1</x:v>
      </x:c>
      <x:c r="K568" s="45" t="n">
        <x:f>AVERAGE(C554:C568)</x:f>
        <x:v>1</x:v>
      </x:c>
      <x:c r="L568" s="45" t="n">
        <x:f>AVERAGE(B549:B568)</x:f>
        <x:v>1</x:v>
      </x:c>
      <x:c r="M568" s="45" t="n">
        <x:f>AVERAGE(C549:C568)</x:f>
        <x:v>1</x:v>
      </x:c>
      <x:c r="N568" s="45" t="n">
        <x:f>AVERAGE(B544:B568)</x:f>
        <x:v>0.99</x:v>
      </x:c>
      <x:c r="O568" s="45" t="n">
        <x:f>AVERAGE(C544:C568)</x:f>
        <x:v>1</x:v>
      </x:c>
      <x:c r="P568" s="45" t="n">
        <x:f>AVERAGE(B539:B568)</x:f>
        <x:v>0.9916666666666667</x:v>
      </x:c>
      <x:c r="Q568" s="45" t="n">
        <x:f>AVERAGE(C539:C568)</x:f>
        <x:v>0.9916666666666667</x:v>
      </x:c>
      <x:c r="R568" s="45" t="n">
        <x:f>AVERAGE(B529:B568)</x:f>
        <x:v>0.9875</x:v>
      </x:c>
      <x:c r="S568" s="45" t="n">
        <x:f>AVERAGE(C529:C568)</x:f>
        <x:v>0.99375</x:v>
      </x:c>
      <x:c r="T568" s="45" t="n">
        <x:f>AVERAGE(B519:B568)</x:f>
        <x:v>0.975</x:v>
      </x:c>
      <x:c r="U568" s="45" t="n">
        <x:f>AVERAGE(C519:C568)</x:f>
        <x:v>0.995</x:v>
      </x:c>
    </x:row>
    <x:row r="569">
      <x:c r="A569" s="42" t="n">
        <x:v>568</x:v>
      </x:c>
      <x:c r="B569" s="45" t="n">
        <x:v>1</x:v>
      </x:c>
      <x:c r="C569" s="45" t="n">
        <x:v>1</x:v>
      </x:c>
      <x:c r="D569" s="42" t="n">
        <x:f>IF(A569&gt;=$X$2,A569-$X$2+1,"")</x:f>
        <x:v>424</x:v>
      </x:c>
      <x:c r="E569" s="42" t="n">
        <x:f>IF(A569&gt;=$X$3,A569-$X$3+1,"")</x:f>
        <x:v>423</x:v>
      </x:c>
      <x:c r="F569" s="45" t="n">
        <x:f>AVERAGE(B565:B569)</x:f>
        <x:v>1</x:v>
      </x:c>
      <x:c r="G569" s="45" t="n">
        <x:f>AVERAGE(C565:C569)</x:f>
        <x:v>1</x:v>
      </x:c>
      <x:c r="H569" s="45" t="n">
        <x:f>AVERAGE(B560:B569)</x:f>
        <x:v>1</x:v>
      </x:c>
      <x:c r="I569" s="45" t="n">
        <x:f>AVERAGE(C560:C569)</x:f>
        <x:v>1</x:v>
      </x:c>
      <x:c r="J569" s="45" t="n">
        <x:f>AVERAGE(B555:B569)</x:f>
        <x:v>1</x:v>
      </x:c>
      <x:c r="K569" s="45" t="n">
        <x:f>AVERAGE(C555:C569)</x:f>
        <x:v>1</x:v>
      </x:c>
      <x:c r="L569" s="45" t="n">
        <x:f>AVERAGE(B550:B569)</x:f>
        <x:v>1</x:v>
      </x:c>
      <x:c r="M569" s="45" t="n">
        <x:f>AVERAGE(C550:C569)</x:f>
        <x:v>1</x:v>
      </x:c>
      <x:c r="N569" s="45" t="n">
        <x:f>AVERAGE(B545:B569)</x:f>
        <x:v>0.99</x:v>
      </x:c>
      <x:c r="O569" s="45" t="n">
        <x:f>AVERAGE(C545:C569)</x:f>
        <x:v>1</x:v>
      </x:c>
      <x:c r="P569" s="45" t="n">
        <x:f>AVERAGE(B540:B569)</x:f>
        <x:v>0.9916666666666667</x:v>
      </x:c>
      <x:c r="Q569" s="45" t="n">
        <x:f>AVERAGE(C540:C569)</x:f>
        <x:v>0.9916666666666667</x:v>
      </x:c>
      <x:c r="R569" s="45" t="n">
        <x:f>AVERAGE(B530:B569)</x:f>
        <x:v>0.9875</x:v>
      </x:c>
      <x:c r="S569" s="45" t="n">
        <x:f>AVERAGE(C530:C569)</x:f>
        <x:v>0.99375</x:v>
      </x:c>
      <x:c r="T569" s="45" t="n">
        <x:f>AVERAGE(B520:B569)</x:f>
        <x:v>0.98</x:v>
      </x:c>
      <x:c r="U569" s="45" t="n">
        <x:f>AVERAGE(C520:C569)</x:f>
        <x:v>0.995</x:v>
      </x:c>
    </x:row>
    <x:row r="570">
      <x:c r="A570" s="42" t="n">
        <x:v>569</x:v>
      </x:c>
      <x:c r="B570" s="45" t="n">
        <x:v>0.75</x:v>
      </x:c>
      <x:c r="C570" s="45" t="n">
        <x:v>1</x:v>
      </x:c>
      <x:c r="D570" s="42" t="n">
        <x:f>IF(A570&gt;=$X$2,A570-$X$2+1,"")</x:f>
        <x:v>425</x:v>
      </x:c>
      <x:c r="E570" s="42" t="n">
        <x:f>IF(A570&gt;=$X$3,A570-$X$3+1,"")</x:f>
        <x:v>424</x:v>
      </x:c>
      <x:c r="F570" s="45" t="n">
        <x:f>AVERAGE(B566:B570)</x:f>
        <x:v>0.95</x:v>
      </x:c>
      <x:c r="G570" s="45" t="n">
        <x:f>AVERAGE(C566:C570)</x:f>
        <x:v>1</x:v>
      </x:c>
      <x:c r="H570" s="45" t="n">
        <x:f>AVERAGE(B561:B570)</x:f>
        <x:v>0.975</x:v>
      </x:c>
      <x:c r="I570" s="45" t="n">
        <x:f>AVERAGE(C561:C570)</x:f>
        <x:v>1</x:v>
      </x:c>
      <x:c r="J570" s="45" t="n">
        <x:f>AVERAGE(B556:B570)</x:f>
        <x:v>0.9833333333333333</x:v>
      </x:c>
      <x:c r="K570" s="45" t="n">
        <x:f>AVERAGE(C556:C570)</x:f>
        <x:v>1</x:v>
      </x:c>
      <x:c r="L570" s="45" t="n">
        <x:f>AVERAGE(B551:B570)</x:f>
        <x:v>0.9875</x:v>
      </x:c>
      <x:c r="M570" s="45" t="n">
        <x:f>AVERAGE(C551:C570)</x:f>
        <x:v>1</x:v>
      </x:c>
      <x:c r="N570" s="45" t="n">
        <x:f>AVERAGE(B546:B570)</x:f>
        <x:v>0.98</x:v>
      </x:c>
      <x:c r="O570" s="45" t="n">
        <x:f>AVERAGE(C546:C570)</x:f>
        <x:v>1</x:v>
      </x:c>
      <x:c r="P570" s="45" t="n">
        <x:f>AVERAGE(B541:B570)</x:f>
        <x:v>0.9833333333333333</x:v>
      </x:c>
      <x:c r="Q570" s="45" t="n">
        <x:f>AVERAGE(C541:C570)</x:f>
        <x:v>0.9916666666666667</x:v>
      </x:c>
      <x:c r="R570" s="45" t="n">
        <x:f>AVERAGE(B531:B570)</x:f>
        <x:v>0.9875</x:v>
      </x:c>
      <x:c r="S570" s="45" t="n">
        <x:f>AVERAGE(C531:C570)</x:f>
        <x:v>0.99375</x:v>
      </x:c>
      <x:c r="T570" s="45" t="n">
        <x:f>AVERAGE(B521:B570)</x:f>
        <x:v>0.975</x:v>
      </x:c>
      <x:c r="U570" s="45" t="n">
        <x:f>AVERAGE(C521:C570)</x:f>
        <x:v>0.995</x:v>
      </x:c>
    </x:row>
    <x:row r="571">
      <x:c r="A571" s="42" t="n">
        <x:v>570</x:v>
      </x:c>
      <x:c r="B571" s="45" t="n">
        <x:v>0.75</x:v>
      </x:c>
      <x:c r="C571" s="45" t="n">
        <x:v>1</x:v>
      </x:c>
      <x:c r="D571" s="42" t="n">
        <x:f>IF(A571&gt;=$X$2,A571-$X$2+1,"")</x:f>
        <x:v>426</x:v>
      </x:c>
      <x:c r="E571" s="42" t="n">
        <x:f>IF(A571&gt;=$X$3,A571-$X$3+1,"")</x:f>
        <x:v>425</x:v>
      </x:c>
      <x:c r="F571" s="45" t="n">
        <x:f>AVERAGE(B567:B571)</x:f>
        <x:v>0.9</x:v>
      </x:c>
      <x:c r="G571" s="45" t="n">
        <x:f>AVERAGE(C567:C571)</x:f>
        <x:v>1</x:v>
      </x:c>
      <x:c r="H571" s="45" t="n">
        <x:f>AVERAGE(B562:B571)</x:f>
        <x:v>0.95</x:v>
      </x:c>
      <x:c r="I571" s="45" t="n">
        <x:f>AVERAGE(C562:C571)</x:f>
        <x:v>1</x:v>
      </x:c>
      <x:c r="J571" s="45" t="n">
        <x:f>AVERAGE(B557:B571)</x:f>
        <x:v>0.9666666666666667</x:v>
      </x:c>
      <x:c r="K571" s="45" t="n">
        <x:f>AVERAGE(C557:C571)</x:f>
        <x:v>1</x:v>
      </x:c>
      <x:c r="L571" s="45" t="n">
        <x:f>AVERAGE(B552:B571)</x:f>
        <x:v>0.975</x:v>
      </x:c>
      <x:c r="M571" s="45" t="n">
        <x:f>AVERAGE(C552:C571)</x:f>
        <x:v>1</x:v>
      </x:c>
      <x:c r="N571" s="45" t="n">
        <x:f>AVERAGE(B547:B571)</x:f>
        <x:v>0.97</x:v>
      </x:c>
      <x:c r="O571" s="45" t="n">
        <x:f>AVERAGE(C547:C571)</x:f>
        <x:v>1</x:v>
      </x:c>
      <x:c r="P571" s="45" t="n">
        <x:f>AVERAGE(B542:B571)</x:f>
        <x:v>0.975</x:v>
      </x:c>
      <x:c r="Q571" s="45" t="n">
        <x:f>AVERAGE(C542:C571)</x:f>
        <x:v>0.9916666666666667</x:v>
      </x:c>
      <x:c r="R571" s="45" t="n">
        <x:f>AVERAGE(B532:B571)</x:f>
        <x:v>0.98125</x:v>
      </x:c>
      <x:c r="S571" s="45" t="n">
        <x:f>AVERAGE(C532:C571)</x:f>
        <x:v>0.99375</x:v>
      </x:c>
      <x:c r="T571" s="45" t="n">
        <x:f>AVERAGE(B522:B571)</x:f>
        <x:v>0.97</x:v>
      </x:c>
      <x:c r="U571" s="45" t="n">
        <x:f>AVERAGE(C522:C571)</x:f>
        <x:v>0.995</x:v>
      </x:c>
    </x:row>
    <x:row r="572">
      <x:c r="A572" s="42" t="n">
        <x:v>571</x:v>
      </x:c>
      <x:c r="B572" s="45" t="n">
        <x:v>1</x:v>
      </x:c>
      <x:c r="C572" s="45" t="n">
        <x:v>1</x:v>
      </x:c>
      <x:c r="D572" s="42" t="n">
        <x:f>IF(A572&gt;=$X$2,A572-$X$2+1,"")</x:f>
        <x:v>427</x:v>
      </x:c>
      <x:c r="E572" s="42" t="n">
        <x:f>IF(A572&gt;=$X$3,A572-$X$3+1,"")</x:f>
        <x:v>426</x:v>
      </x:c>
      <x:c r="F572" s="45" t="n">
        <x:f>AVERAGE(B568:B572)</x:f>
        <x:v>0.9</x:v>
      </x:c>
      <x:c r="G572" s="45" t="n">
        <x:f>AVERAGE(C568:C572)</x:f>
        <x:v>1</x:v>
      </x:c>
      <x:c r="H572" s="45" t="n">
        <x:f>AVERAGE(B563:B572)</x:f>
        <x:v>0.95</x:v>
      </x:c>
      <x:c r="I572" s="45" t="n">
        <x:f>AVERAGE(C563:C572)</x:f>
        <x:v>1</x:v>
      </x:c>
      <x:c r="J572" s="45" t="n">
        <x:f>AVERAGE(B558:B572)</x:f>
        <x:v>0.9666666666666667</x:v>
      </x:c>
      <x:c r="K572" s="45" t="n">
        <x:f>AVERAGE(C558:C572)</x:f>
        <x:v>1</x:v>
      </x:c>
      <x:c r="L572" s="45" t="n">
        <x:f>AVERAGE(B553:B572)</x:f>
        <x:v>0.975</x:v>
      </x:c>
      <x:c r="M572" s="45" t="n">
        <x:f>AVERAGE(C553:C572)</x:f>
        <x:v>1</x:v>
      </x:c>
      <x:c r="N572" s="45" t="n">
        <x:f>AVERAGE(B548:B572)</x:f>
        <x:v>0.98</x:v>
      </x:c>
      <x:c r="O572" s="45" t="n">
        <x:f>AVERAGE(C548:C572)</x:f>
        <x:v>1</x:v>
      </x:c>
      <x:c r="P572" s="45" t="n">
        <x:f>AVERAGE(B543:B572)</x:f>
        <x:v>0.975</x:v>
      </x:c>
      <x:c r="Q572" s="45" t="n">
        <x:f>AVERAGE(C543:C572)</x:f>
        <x:v>1</x:v>
      </x:c>
      <x:c r="R572" s="45" t="n">
        <x:f>AVERAGE(B533:B572)</x:f>
        <x:v>0.98125</x:v>
      </x:c>
      <x:c r="S572" s="45" t="n">
        <x:f>AVERAGE(C533:C572)</x:f>
        <x:v>0.99375</x:v>
      </x:c>
      <x:c r="T572" s="45" t="n">
        <x:f>AVERAGE(B523:B572)</x:f>
        <x:v>0.975</x:v>
      </x:c>
      <x:c r="U572" s="45" t="n">
        <x:f>AVERAGE(C523:C572)</x:f>
        <x:v>0.995</x:v>
      </x:c>
    </x:row>
    <x:row r="573">
      <x:c r="A573" s="42" t="n">
        <x:v>572</x:v>
      </x:c>
      <x:c r="B573" s="45" t="n">
        <x:v>0.75</x:v>
      </x:c>
      <x:c r="C573" s="45" t="n">
        <x:v>1</x:v>
      </x:c>
      <x:c r="D573" s="42" t="n">
        <x:f>IF(A573&gt;=$X$2,A573-$X$2+1,"")</x:f>
        <x:v>428</x:v>
      </x:c>
      <x:c r="E573" s="42" t="n">
        <x:f>IF(A573&gt;=$X$3,A573-$X$3+1,"")</x:f>
        <x:v>427</x:v>
      </x:c>
      <x:c r="F573" s="45" t="n">
        <x:f>AVERAGE(B569:B573)</x:f>
        <x:v>0.85</x:v>
      </x:c>
      <x:c r="G573" s="45" t="n">
        <x:f>AVERAGE(C569:C573)</x:f>
        <x:v>1</x:v>
      </x:c>
      <x:c r="H573" s="45" t="n">
        <x:f>AVERAGE(B564:B573)</x:f>
        <x:v>0.925</x:v>
      </x:c>
      <x:c r="I573" s="45" t="n">
        <x:f>AVERAGE(C564:C573)</x:f>
        <x:v>1</x:v>
      </x:c>
      <x:c r="J573" s="45" t="n">
        <x:f>AVERAGE(B559:B573)</x:f>
        <x:v>0.95</x:v>
      </x:c>
      <x:c r="K573" s="45" t="n">
        <x:f>AVERAGE(C559:C573)</x:f>
        <x:v>1</x:v>
      </x:c>
      <x:c r="L573" s="45" t="n">
        <x:f>AVERAGE(B554:B573)</x:f>
        <x:v>0.9625</x:v>
      </x:c>
      <x:c r="M573" s="45" t="n">
        <x:f>AVERAGE(C554:C573)</x:f>
        <x:v>1</x:v>
      </x:c>
      <x:c r="N573" s="45" t="n">
        <x:f>AVERAGE(B549:B573)</x:f>
        <x:v>0.97</x:v>
      </x:c>
      <x:c r="O573" s="45" t="n">
        <x:f>AVERAGE(C549:C573)</x:f>
        <x:v>1</x:v>
      </x:c>
      <x:c r="P573" s="45" t="n">
        <x:f>AVERAGE(B544:B573)</x:f>
        <x:v>0.9666666666666667</x:v>
      </x:c>
      <x:c r="Q573" s="45" t="n">
        <x:f>AVERAGE(C544:C573)</x:f>
        <x:v>1</x:v>
      </x:c>
      <x:c r="R573" s="45" t="n">
        <x:f>AVERAGE(B534:B573)</x:f>
        <x:v>0.975</x:v>
      </x:c>
      <x:c r="S573" s="45" t="n">
        <x:f>AVERAGE(C534:C573)</x:f>
        <x:v>0.99375</x:v>
      </x:c>
      <x:c r="T573" s="45" t="n">
        <x:f>AVERAGE(B524:B573)</x:f>
        <x:v>0.97</x:v>
      </x:c>
      <x:c r="U573" s="45" t="n">
        <x:f>AVERAGE(C524:C573)</x:f>
        <x:v>0.995</x:v>
      </x:c>
    </x:row>
    <x:row r="574">
      <x:c r="A574" s="42" t="n">
        <x:v>573</x:v>
      </x:c>
      <x:c r="B574" s="45" t="n">
        <x:v>1</x:v>
      </x:c>
      <x:c r="C574" s="45" t="n">
        <x:v>1</x:v>
      </x:c>
      <x:c r="D574" s="42" t="n">
        <x:f>IF(A574&gt;=$X$2,A574-$X$2+1,"")</x:f>
        <x:v>429</x:v>
      </x:c>
      <x:c r="E574" s="42" t="n">
        <x:f>IF(A574&gt;=$X$3,A574-$X$3+1,"")</x:f>
        <x:v>428</x:v>
      </x:c>
      <x:c r="F574" s="45" t="n">
        <x:f>AVERAGE(B570:B574)</x:f>
        <x:v>0.85</x:v>
      </x:c>
      <x:c r="G574" s="45" t="n">
        <x:f>AVERAGE(C570:C574)</x:f>
        <x:v>1</x:v>
      </x:c>
      <x:c r="H574" s="45" t="n">
        <x:f>AVERAGE(B565:B574)</x:f>
        <x:v>0.925</x:v>
      </x:c>
      <x:c r="I574" s="45" t="n">
        <x:f>AVERAGE(C565:C574)</x:f>
        <x:v>1</x:v>
      </x:c>
      <x:c r="J574" s="45" t="n">
        <x:f>AVERAGE(B560:B574)</x:f>
        <x:v>0.95</x:v>
      </x:c>
      <x:c r="K574" s="45" t="n">
        <x:f>AVERAGE(C560:C574)</x:f>
        <x:v>1</x:v>
      </x:c>
      <x:c r="L574" s="45" t="n">
        <x:f>AVERAGE(B555:B574)</x:f>
        <x:v>0.9625</x:v>
      </x:c>
      <x:c r="M574" s="45" t="n">
        <x:f>AVERAGE(C555:C574)</x:f>
        <x:v>1</x:v>
      </x:c>
      <x:c r="N574" s="45" t="n">
        <x:f>AVERAGE(B550:B574)</x:f>
        <x:v>0.97</x:v>
      </x:c>
      <x:c r="O574" s="45" t="n">
        <x:f>AVERAGE(C550:C574)</x:f>
        <x:v>1</x:v>
      </x:c>
      <x:c r="P574" s="45" t="n">
        <x:f>AVERAGE(B545:B574)</x:f>
        <x:v>0.9666666666666667</x:v>
      </x:c>
      <x:c r="Q574" s="45" t="n">
        <x:f>AVERAGE(C545:C574)</x:f>
        <x:v>1</x:v>
      </x:c>
      <x:c r="R574" s="45" t="n">
        <x:f>AVERAGE(B535:B574)</x:f>
        <x:v>0.975</x:v>
      </x:c>
      <x:c r="S574" s="45" t="n">
        <x:f>AVERAGE(C535:C574)</x:f>
        <x:v>0.99375</x:v>
      </x:c>
      <x:c r="T574" s="45" t="n">
        <x:f>AVERAGE(B525:B574)</x:f>
        <x:v>0.97</x:v>
      </x:c>
      <x:c r="U574" s="45" t="n">
        <x:f>AVERAGE(C525:C574)</x:f>
        <x:v>0.995</x:v>
      </x:c>
    </x:row>
    <x:row r="575">
      <x:c r="A575" s="42" t="n">
        <x:v>574</x:v>
      </x:c>
      <x:c r="B575" s="45" t="n">
        <x:v>1</x:v>
      </x:c>
      <x:c r="C575" s="45" t="n">
        <x:v>1</x:v>
      </x:c>
      <x:c r="D575" s="42" t="n">
        <x:f>IF(A575&gt;=$X$2,A575-$X$2+1,"")</x:f>
        <x:v>430</x:v>
      </x:c>
      <x:c r="E575" s="42" t="n">
        <x:f>IF(A575&gt;=$X$3,A575-$X$3+1,"")</x:f>
        <x:v>429</x:v>
      </x:c>
      <x:c r="F575" s="45" t="n">
        <x:f>AVERAGE(B571:B575)</x:f>
        <x:v>0.9</x:v>
      </x:c>
      <x:c r="G575" s="45" t="n">
        <x:f>AVERAGE(C571:C575)</x:f>
        <x:v>1</x:v>
      </x:c>
      <x:c r="H575" s="45" t="n">
        <x:f>AVERAGE(B566:B575)</x:f>
        <x:v>0.925</x:v>
      </x:c>
      <x:c r="I575" s="45" t="n">
        <x:f>AVERAGE(C566:C575)</x:f>
        <x:v>1</x:v>
      </x:c>
      <x:c r="J575" s="45" t="n">
        <x:f>AVERAGE(B561:B575)</x:f>
        <x:v>0.95</x:v>
      </x:c>
      <x:c r="K575" s="45" t="n">
        <x:f>AVERAGE(C561:C575)</x:f>
        <x:v>1</x:v>
      </x:c>
      <x:c r="L575" s="45" t="n">
        <x:f>AVERAGE(B556:B575)</x:f>
        <x:v>0.9625</x:v>
      </x:c>
      <x:c r="M575" s="45" t="n">
        <x:f>AVERAGE(C556:C575)</x:f>
        <x:v>1</x:v>
      </x:c>
      <x:c r="N575" s="45" t="n">
        <x:f>AVERAGE(B551:B575)</x:f>
        <x:v>0.97</x:v>
      </x:c>
      <x:c r="O575" s="45" t="n">
        <x:f>AVERAGE(C551:C575)</x:f>
        <x:v>1</x:v>
      </x:c>
      <x:c r="P575" s="45" t="n">
        <x:f>AVERAGE(B546:B575)</x:f>
        <x:v>0.9666666666666667</x:v>
      </x:c>
      <x:c r="Q575" s="45" t="n">
        <x:f>AVERAGE(C546:C575)</x:f>
        <x:v>1</x:v>
      </x:c>
      <x:c r="R575" s="45" t="n">
        <x:f>AVERAGE(B536:B575)</x:f>
        <x:v>0.975</x:v>
      </x:c>
      <x:c r="S575" s="45" t="n">
        <x:f>AVERAGE(C536:C575)</x:f>
        <x:v>0.99375</x:v>
      </x:c>
      <x:c r="T575" s="45" t="n">
        <x:f>AVERAGE(B526:B575)</x:f>
        <x:v>0.97</x:v>
      </x:c>
      <x:c r="U575" s="45" t="n">
        <x:f>AVERAGE(C526:C575)</x:f>
        <x:v>0.995</x:v>
      </x:c>
    </x:row>
    <x:row r="576">
      <x:c r="A576" s="42" t="n">
        <x:v>575</x:v>
      </x:c>
      <x:c r="B576" s="45" t="n">
        <x:v>1</x:v>
      </x:c>
      <x:c r="C576" s="45" t="n">
        <x:v>1</x:v>
      </x:c>
      <x:c r="D576" s="42" t="n">
        <x:f>IF(A576&gt;=$X$2,A576-$X$2+1,"")</x:f>
        <x:v>431</x:v>
      </x:c>
      <x:c r="E576" s="42" t="n">
        <x:f>IF(A576&gt;=$X$3,A576-$X$3+1,"")</x:f>
        <x:v>430</x:v>
      </x:c>
      <x:c r="F576" s="45" t="n">
        <x:f>AVERAGE(B572:B576)</x:f>
        <x:v>0.95</x:v>
      </x:c>
      <x:c r="G576" s="45" t="n">
        <x:f>AVERAGE(C572:C576)</x:f>
        <x:v>1</x:v>
      </x:c>
      <x:c r="H576" s="45" t="n">
        <x:f>AVERAGE(B567:B576)</x:f>
        <x:v>0.925</x:v>
      </x:c>
      <x:c r="I576" s="45" t="n">
        <x:f>AVERAGE(C567:C576)</x:f>
        <x:v>1</x:v>
      </x:c>
      <x:c r="J576" s="45" t="n">
        <x:f>AVERAGE(B562:B576)</x:f>
        <x:v>0.95</x:v>
      </x:c>
      <x:c r="K576" s="45" t="n">
        <x:f>AVERAGE(C562:C576)</x:f>
        <x:v>1</x:v>
      </x:c>
      <x:c r="L576" s="45" t="n">
        <x:f>AVERAGE(B557:B576)</x:f>
        <x:v>0.9625</x:v>
      </x:c>
      <x:c r="M576" s="45" t="n">
        <x:f>AVERAGE(C557:C576)</x:f>
        <x:v>1</x:v>
      </x:c>
      <x:c r="N576" s="45" t="n">
        <x:f>AVERAGE(B552:B576)</x:f>
        <x:v>0.97</x:v>
      </x:c>
      <x:c r="O576" s="45" t="n">
        <x:f>AVERAGE(C552:C576)</x:f>
        <x:v>1</x:v>
      </x:c>
      <x:c r="P576" s="45" t="n">
        <x:f>AVERAGE(B547:B576)</x:f>
        <x:v>0.9666666666666667</x:v>
      </x:c>
      <x:c r="Q576" s="45" t="n">
        <x:f>AVERAGE(C547:C576)</x:f>
        <x:v>1</x:v>
      </x:c>
      <x:c r="R576" s="45" t="n">
        <x:f>AVERAGE(B537:B576)</x:f>
        <x:v>0.975</x:v>
      </x:c>
      <x:c r="S576" s="45" t="n">
        <x:f>AVERAGE(C537:C576)</x:f>
        <x:v>0.99375</x:v>
      </x:c>
      <x:c r="T576" s="45" t="n">
        <x:f>AVERAGE(B527:B576)</x:f>
        <x:v>0.97</x:v>
      </x:c>
      <x:c r="U576" s="45" t="n">
        <x:f>AVERAGE(C527:C576)</x:f>
        <x:v>0.995</x:v>
      </x:c>
    </x:row>
    <x:row r="577">
      <x:c r="A577" s="42" t="n">
        <x:v>576</x:v>
      </x:c>
      <x:c r="B577" s="45" t="n">
        <x:v>1</x:v>
      </x:c>
      <x:c r="C577" s="45" t="n">
        <x:v>1</x:v>
      </x:c>
      <x:c r="D577" s="42" t="n">
        <x:f>IF(A577&gt;=$X$2,A577-$X$2+1,"")</x:f>
        <x:v>432</x:v>
      </x:c>
      <x:c r="E577" s="42" t="n">
        <x:f>IF(A577&gt;=$X$3,A577-$X$3+1,"")</x:f>
        <x:v>431</x:v>
      </x:c>
      <x:c r="F577" s="45" t="n">
        <x:f>AVERAGE(B573:B577)</x:f>
        <x:v>0.95</x:v>
      </x:c>
      <x:c r="G577" s="45" t="n">
        <x:f>AVERAGE(C573:C577)</x:f>
        <x:v>1</x:v>
      </x:c>
      <x:c r="H577" s="45" t="n">
        <x:f>AVERAGE(B568:B577)</x:f>
        <x:v>0.925</x:v>
      </x:c>
      <x:c r="I577" s="45" t="n">
        <x:f>AVERAGE(C568:C577)</x:f>
        <x:v>1</x:v>
      </x:c>
      <x:c r="J577" s="45" t="n">
        <x:f>AVERAGE(B563:B577)</x:f>
        <x:v>0.95</x:v>
      </x:c>
      <x:c r="K577" s="45" t="n">
        <x:f>AVERAGE(C563:C577)</x:f>
        <x:v>1</x:v>
      </x:c>
      <x:c r="L577" s="45" t="n">
        <x:f>AVERAGE(B558:B577)</x:f>
        <x:v>0.9625</x:v>
      </x:c>
      <x:c r="M577" s="45" t="n">
        <x:f>AVERAGE(C558:C577)</x:f>
        <x:v>1</x:v>
      </x:c>
      <x:c r="N577" s="45" t="n">
        <x:f>AVERAGE(B553:B577)</x:f>
        <x:v>0.97</x:v>
      </x:c>
      <x:c r="O577" s="45" t="n">
        <x:f>AVERAGE(C553:C577)</x:f>
        <x:v>1</x:v>
      </x:c>
      <x:c r="P577" s="45" t="n">
        <x:f>AVERAGE(B548:B577)</x:f>
        <x:v>0.975</x:v>
      </x:c>
      <x:c r="Q577" s="45" t="n">
        <x:f>AVERAGE(C548:C577)</x:f>
        <x:v>1</x:v>
      </x:c>
      <x:c r="R577" s="45" t="n">
        <x:f>AVERAGE(B538:B577)</x:f>
        <x:v>0.975</x:v>
      </x:c>
      <x:c r="S577" s="45" t="n">
        <x:f>AVERAGE(C538:C577)</x:f>
        <x:v>0.99375</x:v>
      </x:c>
      <x:c r="T577" s="45" t="n">
        <x:f>AVERAGE(B528:B577)</x:f>
        <x:v>0.975</x:v>
      </x:c>
      <x:c r="U577" s="45" t="n">
        <x:f>AVERAGE(C528:C577)</x:f>
        <x:v>0.995</x:v>
      </x:c>
    </x:row>
    <x:row r="578">
      <x:c r="A578" s="42" t="n">
        <x:v>577</x:v>
      </x:c>
      <x:c r="B578" s="45" t="n">
        <x:v>1</x:v>
      </x:c>
      <x:c r="C578" s="45" t="n">
        <x:v>1</x:v>
      </x:c>
      <x:c r="D578" s="42" t="n">
        <x:f>IF(A578&gt;=$X$2,A578-$X$2+1,"")</x:f>
        <x:v>433</x:v>
      </x:c>
      <x:c r="E578" s="42" t="n">
        <x:f>IF(A578&gt;=$X$3,A578-$X$3+1,"")</x:f>
        <x:v>432</x:v>
      </x:c>
      <x:c r="F578" s="45" t="n">
        <x:f>AVERAGE(B574:B578)</x:f>
        <x:v>1</x:v>
      </x:c>
      <x:c r="G578" s="45" t="n">
        <x:f>AVERAGE(C574:C578)</x:f>
        <x:v>1</x:v>
      </x:c>
      <x:c r="H578" s="45" t="n">
        <x:f>AVERAGE(B569:B578)</x:f>
        <x:v>0.925</x:v>
      </x:c>
      <x:c r="I578" s="45" t="n">
        <x:f>AVERAGE(C569:C578)</x:f>
        <x:v>1</x:v>
      </x:c>
      <x:c r="J578" s="45" t="n">
        <x:f>AVERAGE(B564:B578)</x:f>
        <x:v>0.95</x:v>
      </x:c>
      <x:c r="K578" s="45" t="n">
        <x:f>AVERAGE(C564:C578)</x:f>
        <x:v>1</x:v>
      </x:c>
      <x:c r="L578" s="45" t="n">
        <x:f>AVERAGE(B559:B578)</x:f>
        <x:v>0.9625</x:v>
      </x:c>
      <x:c r="M578" s="45" t="n">
        <x:f>AVERAGE(C559:C578)</x:f>
        <x:v>1</x:v>
      </x:c>
      <x:c r="N578" s="45" t="n">
        <x:f>AVERAGE(B554:B578)</x:f>
        <x:v>0.97</x:v>
      </x:c>
      <x:c r="O578" s="45" t="n">
        <x:f>AVERAGE(C554:C578)</x:f>
        <x:v>1</x:v>
      </x:c>
      <x:c r="P578" s="45" t="n">
        <x:f>AVERAGE(B549:B578)</x:f>
        <x:v>0.975</x:v>
      </x:c>
      <x:c r="Q578" s="45" t="n">
        <x:f>AVERAGE(C549:C578)</x:f>
        <x:v>1</x:v>
      </x:c>
      <x:c r="R578" s="45" t="n">
        <x:f>AVERAGE(B539:B578)</x:f>
        <x:v>0.975</x:v>
      </x:c>
      <x:c r="S578" s="45" t="n">
        <x:f>AVERAGE(C539:C578)</x:f>
        <x:v>0.99375</x:v>
      </x:c>
      <x:c r="T578" s="45" t="n">
        <x:f>AVERAGE(B529:B578)</x:f>
        <x:v>0.975</x:v>
      </x:c>
      <x:c r="U578" s="45" t="n">
        <x:f>AVERAGE(C529:C578)</x:f>
        <x:v>0.995</x:v>
      </x:c>
    </x:row>
    <x:row r="579">
      <x:c r="A579" s="42" t="n">
        <x:v>578</x:v>
      </x:c>
      <x:c r="B579" s="45" t="n">
        <x:v>0.75</x:v>
      </x:c>
      <x:c r="C579" s="45" t="n">
        <x:v>1</x:v>
      </x:c>
      <x:c r="D579" s="42" t="n">
        <x:f>IF(A579&gt;=$X$2,A579-$X$2+1,"")</x:f>
        <x:v>434</x:v>
      </x:c>
      <x:c r="E579" s="42" t="n">
        <x:f>IF(A579&gt;=$X$3,A579-$X$3+1,"")</x:f>
        <x:v>433</x:v>
      </x:c>
      <x:c r="F579" s="45" t="n">
        <x:f>AVERAGE(B575:B579)</x:f>
        <x:v>0.95</x:v>
      </x:c>
      <x:c r="G579" s="45" t="n">
        <x:f>AVERAGE(C575:C579)</x:f>
        <x:v>1</x:v>
      </x:c>
      <x:c r="H579" s="45" t="n">
        <x:f>AVERAGE(B570:B579)</x:f>
        <x:v>0.9</x:v>
      </x:c>
      <x:c r="I579" s="45" t="n">
        <x:f>AVERAGE(C570:C579)</x:f>
        <x:v>1</x:v>
      </x:c>
      <x:c r="J579" s="45" t="n">
        <x:f>AVERAGE(B565:B579)</x:f>
        <x:v>0.9333333333333333</x:v>
      </x:c>
      <x:c r="K579" s="45" t="n">
        <x:f>AVERAGE(C565:C579)</x:f>
        <x:v>1</x:v>
      </x:c>
      <x:c r="L579" s="45" t="n">
        <x:f>AVERAGE(B560:B579)</x:f>
        <x:v>0.95</x:v>
      </x:c>
      <x:c r="M579" s="45" t="n">
        <x:f>AVERAGE(C560:C579)</x:f>
        <x:v>1</x:v>
      </x:c>
      <x:c r="N579" s="45" t="n">
        <x:f>AVERAGE(B555:B579)</x:f>
        <x:v>0.96</x:v>
      </x:c>
      <x:c r="O579" s="45" t="n">
        <x:f>AVERAGE(C555:C579)</x:f>
        <x:v>1</x:v>
      </x:c>
      <x:c r="P579" s="45" t="n">
        <x:f>AVERAGE(B550:B579)</x:f>
        <x:v>0.9666666666666667</x:v>
      </x:c>
      <x:c r="Q579" s="45" t="n">
        <x:f>AVERAGE(C550:C579)</x:f>
        <x:v>1</x:v>
      </x:c>
      <x:c r="R579" s="45" t="n">
        <x:f>AVERAGE(B540:B579)</x:f>
        <x:v>0.96875</x:v>
      </x:c>
      <x:c r="S579" s="45" t="n">
        <x:f>AVERAGE(C540:C579)</x:f>
        <x:v>0.99375</x:v>
      </x:c>
      <x:c r="T579" s="45" t="n">
        <x:f>AVERAGE(B530:B579)</x:f>
        <x:v>0.97</x:v>
      </x:c>
      <x:c r="U579" s="45" t="n">
        <x:f>AVERAGE(C530:C579)</x:f>
        <x:v>0.995</x:v>
      </x:c>
    </x:row>
    <x:row r="580">
      <x:c r="A580" s="42" t="n">
        <x:v>579</x:v>
      </x:c>
      <x:c r="B580" s="45" t="n">
        <x:v>1</x:v>
      </x:c>
      <x:c r="C580" s="45" t="n">
        <x:v>1</x:v>
      </x:c>
      <x:c r="D580" s="42" t="n">
        <x:f>IF(A580&gt;=$X$2,A580-$X$2+1,"")</x:f>
        <x:v>435</x:v>
      </x:c>
      <x:c r="E580" s="42" t="n">
        <x:f>IF(A580&gt;=$X$3,A580-$X$3+1,"")</x:f>
        <x:v>434</x:v>
      </x:c>
      <x:c r="F580" s="45" t="n">
        <x:f>AVERAGE(B576:B580)</x:f>
        <x:v>0.95</x:v>
      </x:c>
      <x:c r="G580" s="45" t="n">
        <x:f>AVERAGE(C576:C580)</x:f>
        <x:v>1</x:v>
      </x:c>
      <x:c r="H580" s="45" t="n">
        <x:f>AVERAGE(B571:B580)</x:f>
        <x:v>0.925</x:v>
      </x:c>
      <x:c r="I580" s="45" t="n">
        <x:f>AVERAGE(C571:C580)</x:f>
        <x:v>1</x:v>
      </x:c>
      <x:c r="J580" s="45" t="n">
        <x:f>AVERAGE(B566:B580)</x:f>
        <x:v>0.9333333333333333</x:v>
      </x:c>
      <x:c r="K580" s="45" t="n">
        <x:f>AVERAGE(C566:C580)</x:f>
        <x:v>1</x:v>
      </x:c>
      <x:c r="L580" s="45" t="n">
        <x:f>AVERAGE(B561:B580)</x:f>
        <x:v>0.95</x:v>
      </x:c>
      <x:c r="M580" s="45" t="n">
        <x:f>AVERAGE(C561:C580)</x:f>
        <x:v>1</x:v>
      </x:c>
      <x:c r="N580" s="45" t="n">
        <x:f>AVERAGE(B556:B580)</x:f>
        <x:v>0.96</x:v>
      </x:c>
      <x:c r="O580" s="45" t="n">
        <x:f>AVERAGE(C556:C580)</x:f>
        <x:v>1</x:v>
      </x:c>
      <x:c r="P580" s="45" t="n">
        <x:f>AVERAGE(B551:B580)</x:f>
        <x:v>0.9666666666666667</x:v>
      </x:c>
      <x:c r="Q580" s="45" t="n">
        <x:f>AVERAGE(C551:C580)</x:f>
        <x:v>1</x:v>
      </x:c>
      <x:c r="R580" s="45" t="n">
        <x:f>AVERAGE(B541:B580)</x:f>
        <x:v>0.96875</x:v>
      </x:c>
      <x:c r="S580" s="45" t="n">
        <x:f>AVERAGE(C541:C580)</x:f>
        <x:v>0.99375</x:v>
      </x:c>
      <x:c r="T580" s="45" t="n">
        <x:f>AVERAGE(B531:B580)</x:f>
        <x:v>0.975</x:v>
      </x:c>
      <x:c r="U580" s="45" t="n">
        <x:f>AVERAGE(C531:C580)</x:f>
        <x:v>0.995</x:v>
      </x:c>
    </x:row>
    <x:row r="581">
      <x:c r="A581" s="42" t="n">
        <x:v>580</x:v>
      </x:c>
      <x:c r="B581" s="45" t="n">
        <x:v>1</x:v>
      </x:c>
      <x:c r="C581" s="45" t="n">
        <x:v>1</x:v>
      </x:c>
      <x:c r="D581" s="42" t="n">
        <x:f>IF(A581&gt;=$X$2,A581-$X$2+1,"")</x:f>
        <x:v>436</x:v>
      </x:c>
      <x:c r="E581" s="42" t="n">
        <x:f>IF(A581&gt;=$X$3,A581-$X$3+1,"")</x:f>
        <x:v>435</x:v>
      </x:c>
      <x:c r="F581" s="45" t="n">
        <x:f>AVERAGE(B577:B581)</x:f>
        <x:v>0.95</x:v>
      </x:c>
      <x:c r="G581" s="45" t="n">
        <x:f>AVERAGE(C577:C581)</x:f>
        <x:v>1</x:v>
      </x:c>
      <x:c r="H581" s="45" t="n">
        <x:f>AVERAGE(B572:B581)</x:f>
        <x:v>0.95</x:v>
      </x:c>
      <x:c r="I581" s="45" t="n">
        <x:f>AVERAGE(C572:C581)</x:f>
        <x:v>1</x:v>
      </x:c>
      <x:c r="J581" s="45" t="n">
        <x:f>AVERAGE(B567:B581)</x:f>
        <x:v>0.9333333333333333</x:v>
      </x:c>
      <x:c r="K581" s="45" t="n">
        <x:f>AVERAGE(C567:C581)</x:f>
        <x:v>1</x:v>
      </x:c>
      <x:c r="L581" s="45" t="n">
        <x:f>AVERAGE(B562:B581)</x:f>
        <x:v>0.95</x:v>
      </x:c>
      <x:c r="M581" s="45" t="n">
        <x:f>AVERAGE(C562:C581)</x:f>
        <x:v>1</x:v>
      </x:c>
      <x:c r="N581" s="45" t="n">
        <x:f>AVERAGE(B557:B581)</x:f>
        <x:v>0.96</x:v>
      </x:c>
      <x:c r="O581" s="45" t="n">
        <x:f>AVERAGE(C557:C581)</x:f>
        <x:v>1</x:v>
      </x:c>
      <x:c r="P581" s="45" t="n">
        <x:f>AVERAGE(B552:B581)</x:f>
        <x:v>0.9666666666666667</x:v>
      </x:c>
      <x:c r="Q581" s="45" t="n">
        <x:f>AVERAGE(C552:C581)</x:f>
        <x:v>1</x:v>
      </x:c>
      <x:c r="R581" s="45" t="n">
        <x:f>AVERAGE(B542:B581)</x:f>
        <x:v>0.96875</x:v>
      </x:c>
      <x:c r="S581" s="45" t="n">
        <x:f>AVERAGE(C542:C581)</x:f>
        <x:v>0.99375</x:v>
      </x:c>
      <x:c r="T581" s="45" t="n">
        <x:f>AVERAGE(B532:B581)</x:f>
        <x:v>0.975</x:v>
      </x:c>
      <x:c r="U581" s="45" t="n">
        <x:f>AVERAGE(C532:C581)</x:f>
        <x:v>0.995</x:v>
      </x:c>
    </x:row>
    <x:row r="582">
      <x:c r="A582" s="42" t="n">
        <x:v>581</x:v>
      </x:c>
      <x:c r="B582" s="45" t="n">
        <x:v>1</x:v>
      </x:c>
      <x:c r="C582" s="45" t="n">
        <x:v>1</x:v>
      </x:c>
      <x:c r="D582" s="42" t="n">
        <x:f>IF(A582&gt;=$X$2,A582-$X$2+1,"")</x:f>
        <x:v>437</x:v>
      </x:c>
      <x:c r="E582" s="42" t="n">
        <x:f>IF(A582&gt;=$X$3,A582-$X$3+1,"")</x:f>
        <x:v>436</x:v>
      </x:c>
      <x:c r="F582" s="45" t="n">
        <x:f>AVERAGE(B578:B582)</x:f>
        <x:v>0.95</x:v>
      </x:c>
      <x:c r="G582" s="45" t="n">
        <x:f>AVERAGE(C578:C582)</x:f>
        <x:v>1</x:v>
      </x:c>
      <x:c r="H582" s="45" t="n">
        <x:f>AVERAGE(B573:B582)</x:f>
        <x:v>0.95</x:v>
      </x:c>
      <x:c r="I582" s="45" t="n">
        <x:f>AVERAGE(C573:C582)</x:f>
        <x:v>1</x:v>
      </x:c>
      <x:c r="J582" s="45" t="n">
        <x:f>AVERAGE(B568:B582)</x:f>
        <x:v>0.9333333333333333</x:v>
      </x:c>
      <x:c r="K582" s="45" t="n">
        <x:f>AVERAGE(C568:C582)</x:f>
        <x:v>1</x:v>
      </x:c>
      <x:c r="L582" s="45" t="n">
        <x:f>AVERAGE(B563:B582)</x:f>
        <x:v>0.95</x:v>
      </x:c>
      <x:c r="M582" s="45" t="n">
        <x:f>AVERAGE(C563:C582)</x:f>
        <x:v>1</x:v>
      </x:c>
      <x:c r="N582" s="45" t="n">
        <x:f>AVERAGE(B558:B582)</x:f>
        <x:v>0.96</x:v>
      </x:c>
      <x:c r="O582" s="45" t="n">
        <x:f>AVERAGE(C558:C582)</x:f>
        <x:v>1</x:v>
      </x:c>
      <x:c r="P582" s="45" t="n">
        <x:f>AVERAGE(B553:B582)</x:f>
        <x:v>0.9666666666666667</x:v>
      </x:c>
      <x:c r="Q582" s="45" t="n">
        <x:f>AVERAGE(C553:C582)</x:f>
        <x:v>1</x:v>
      </x:c>
      <x:c r="R582" s="45" t="n">
        <x:f>AVERAGE(B543:B582)</x:f>
        <x:v>0.96875</x:v>
      </x:c>
      <x:c r="S582" s="45" t="n">
        <x:f>AVERAGE(C543:C582)</x:f>
        <x:v>1</x:v>
      </x:c>
      <x:c r="T582" s="45" t="n">
        <x:f>AVERAGE(B533:B582)</x:f>
        <x:v>0.975</x:v>
      </x:c>
      <x:c r="U582" s="45" t="n">
        <x:f>AVERAGE(C533:C582)</x:f>
        <x:v>0.995</x:v>
      </x:c>
    </x:row>
    <x:row r="583">
      <x:c r="A583" s="42" t="n">
        <x:v>582</x:v>
      </x:c>
      <x:c r="B583" s="45" t="n">
        <x:v>1</x:v>
      </x:c>
      <x:c r="C583" s="45" t="n">
        <x:v>1</x:v>
      </x:c>
      <x:c r="D583" s="42" t="n">
        <x:f>IF(A583&gt;=$X$2,A583-$X$2+1,"")</x:f>
        <x:v>438</x:v>
      </x:c>
      <x:c r="E583" s="42" t="n">
        <x:f>IF(A583&gt;=$X$3,A583-$X$3+1,"")</x:f>
        <x:v>437</x:v>
      </x:c>
      <x:c r="F583" s="45" t="n">
        <x:f>AVERAGE(B579:B583)</x:f>
        <x:v>0.95</x:v>
      </x:c>
      <x:c r="G583" s="45" t="n">
        <x:f>AVERAGE(C579:C583)</x:f>
        <x:v>1</x:v>
      </x:c>
      <x:c r="H583" s="45" t="n">
        <x:f>AVERAGE(B574:B583)</x:f>
        <x:v>0.975</x:v>
      </x:c>
      <x:c r="I583" s="45" t="n">
        <x:f>AVERAGE(C574:C583)</x:f>
        <x:v>1</x:v>
      </x:c>
      <x:c r="J583" s="45" t="n">
        <x:f>AVERAGE(B569:B583)</x:f>
        <x:v>0.9333333333333333</x:v>
      </x:c>
      <x:c r="K583" s="45" t="n">
        <x:f>AVERAGE(C569:C583)</x:f>
        <x:v>1</x:v>
      </x:c>
      <x:c r="L583" s="45" t="n">
        <x:f>AVERAGE(B564:B583)</x:f>
        <x:v>0.95</x:v>
      </x:c>
      <x:c r="M583" s="45" t="n">
        <x:f>AVERAGE(C564:C583)</x:f>
        <x:v>1</x:v>
      </x:c>
      <x:c r="N583" s="45" t="n">
        <x:f>AVERAGE(B559:B583)</x:f>
        <x:v>0.96</x:v>
      </x:c>
      <x:c r="O583" s="45" t="n">
        <x:f>AVERAGE(C559:C583)</x:f>
        <x:v>1</x:v>
      </x:c>
      <x:c r="P583" s="45" t="n">
        <x:f>AVERAGE(B554:B583)</x:f>
        <x:v>0.9666666666666667</x:v>
      </x:c>
      <x:c r="Q583" s="45" t="n">
        <x:f>AVERAGE(C554:C583)</x:f>
        <x:v>1</x:v>
      </x:c>
      <x:c r="R583" s="45" t="n">
        <x:f>AVERAGE(B544:B583)</x:f>
        <x:v>0.96875</x:v>
      </x:c>
      <x:c r="S583" s="45" t="n">
        <x:f>AVERAGE(C544:C583)</x:f>
        <x:v>1</x:v>
      </x:c>
      <x:c r="T583" s="45" t="n">
        <x:f>AVERAGE(B534:B583)</x:f>
        <x:v>0.975</x:v>
      </x:c>
      <x:c r="U583" s="45" t="n">
        <x:f>AVERAGE(C534:C583)</x:f>
        <x:v>0.995</x:v>
      </x:c>
    </x:row>
    <x:row r="584">
      <x:c r="A584" s="42" t="n">
        <x:v>583</x:v>
      </x:c>
      <x:c r="B584" s="45" t="n">
        <x:v>1</x:v>
      </x:c>
      <x:c r="C584" s="45" t="n">
        <x:v>1</x:v>
      </x:c>
      <x:c r="D584" s="42" t="n">
        <x:f>IF(A584&gt;=$X$2,A584-$X$2+1,"")</x:f>
        <x:v>439</x:v>
      </x:c>
      <x:c r="E584" s="42" t="n">
        <x:f>IF(A584&gt;=$X$3,A584-$X$3+1,"")</x:f>
        <x:v>438</x:v>
      </x:c>
      <x:c r="F584" s="45" t="n">
        <x:f>AVERAGE(B580:B584)</x:f>
        <x:v>1</x:v>
      </x:c>
      <x:c r="G584" s="45" t="n">
        <x:f>AVERAGE(C580:C584)</x:f>
        <x:v>1</x:v>
      </x:c>
      <x:c r="H584" s="45" t="n">
        <x:f>AVERAGE(B575:B584)</x:f>
        <x:v>0.975</x:v>
      </x:c>
      <x:c r="I584" s="45" t="n">
        <x:f>AVERAGE(C575:C584)</x:f>
        <x:v>1</x:v>
      </x:c>
      <x:c r="J584" s="45" t="n">
        <x:f>AVERAGE(B570:B584)</x:f>
        <x:v>0.9333333333333333</x:v>
      </x:c>
      <x:c r="K584" s="45" t="n">
        <x:f>AVERAGE(C570:C584)</x:f>
        <x:v>1</x:v>
      </x:c>
      <x:c r="L584" s="45" t="n">
        <x:f>AVERAGE(B565:B584)</x:f>
        <x:v>0.95</x:v>
      </x:c>
      <x:c r="M584" s="45" t="n">
        <x:f>AVERAGE(C565:C584)</x:f>
        <x:v>1</x:v>
      </x:c>
      <x:c r="N584" s="45" t="n">
        <x:f>AVERAGE(B560:B584)</x:f>
        <x:v>0.96</x:v>
      </x:c>
      <x:c r="O584" s="45" t="n">
        <x:f>AVERAGE(C560:C584)</x:f>
        <x:v>1</x:v>
      </x:c>
      <x:c r="P584" s="45" t="n">
        <x:f>AVERAGE(B555:B584)</x:f>
        <x:v>0.9666666666666667</x:v>
      </x:c>
      <x:c r="Q584" s="45" t="n">
        <x:f>AVERAGE(C555:C584)</x:f>
        <x:v>1</x:v>
      </x:c>
      <x:c r="R584" s="45" t="n">
        <x:f>AVERAGE(B545:B584)</x:f>
        <x:v>0.96875</x:v>
      </x:c>
      <x:c r="S584" s="45" t="n">
        <x:f>AVERAGE(C545:C584)</x:f>
        <x:v>1</x:v>
      </x:c>
      <x:c r="T584" s="45" t="n">
        <x:f>AVERAGE(B535:B584)</x:f>
        <x:v>0.975</x:v>
      </x:c>
      <x:c r="U584" s="45" t="n">
        <x:f>AVERAGE(C535:C584)</x:f>
        <x:v>0.995</x:v>
      </x:c>
    </x:row>
    <x:row r="585">
      <x:c r="A585" s="42" t="n">
        <x:v>584</x:v>
      </x:c>
      <x:c r="B585" s="45" t="n">
        <x:v>1</x:v>
      </x:c>
      <x:c r="C585" s="45" t="n">
        <x:v>1</x:v>
      </x:c>
      <x:c r="D585" s="42" t="n">
        <x:f>IF(A585&gt;=$X$2,A585-$X$2+1,"")</x:f>
        <x:v>440</x:v>
      </x:c>
      <x:c r="E585" s="42" t="n">
        <x:f>IF(A585&gt;=$X$3,A585-$X$3+1,"")</x:f>
        <x:v>439</x:v>
      </x:c>
      <x:c r="F585" s="45" t="n">
        <x:f>AVERAGE(B581:B585)</x:f>
        <x:v>1</x:v>
      </x:c>
      <x:c r="G585" s="45" t="n">
        <x:f>AVERAGE(C581:C585)</x:f>
        <x:v>1</x:v>
      </x:c>
      <x:c r="H585" s="45" t="n">
        <x:f>AVERAGE(B576:B585)</x:f>
        <x:v>0.975</x:v>
      </x:c>
      <x:c r="I585" s="45" t="n">
        <x:f>AVERAGE(C576:C585)</x:f>
        <x:v>1</x:v>
      </x:c>
      <x:c r="J585" s="45" t="n">
        <x:f>AVERAGE(B571:B585)</x:f>
        <x:v>0.95</x:v>
      </x:c>
      <x:c r="K585" s="45" t="n">
        <x:f>AVERAGE(C571:C585)</x:f>
        <x:v>1</x:v>
      </x:c>
      <x:c r="L585" s="45" t="n">
        <x:f>AVERAGE(B566:B585)</x:f>
        <x:v>0.95</x:v>
      </x:c>
      <x:c r="M585" s="45" t="n">
        <x:f>AVERAGE(C566:C585)</x:f>
        <x:v>1</x:v>
      </x:c>
      <x:c r="N585" s="45" t="n">
        <x:f>AVERAGE(B561:B585)</x:f>
        <x:v>0.96</x:v>
      </x:c>
      <x:c r="O585" s="45" t="n">
        <x:f>AVERAGE(C561:C585)</x:f>
        <x:v>1</x:v>
      </x:c>
      <x:c r="P585" s="45" t="n">
        <x:f>AVERAGE(B556:B585)</x:f>
        <x:v>0.9666666666666667</x:v>
      </x:c>
      <x:c r="Q585" s="45" t="n">
        <x:f>AVERAGE(C556:C585)</x:f>
        <x:v>1</x:v>
      </x:c>
      <x:c r="R585" s="45" t="n">
        <x:f>AVERAGE(B546:B585)</x:f>
        <x:v>0.96875</x:v>
      </x:c>
      <x:c r="S585" s="45" t="n">
        <x:f>AVERAGE(C546:C585)</x:f>
        <x:v>1</x:v>
      </x:c>
      <x:c r="T585" s="45" t="n">
        <x:f>AVERAGE(B536:B585)</x:f>
        <x:v>0.975</x:v>
      </x:c>
      <x:c r="U585" s="45" t="n">
        <x:f>AVERAGE(C536:C585)</x:f>
        <x:v>0.995</x:v>
      </x:c>
    </x:row>
    <x:row r="586">
      <x:c r="A586" s="42" t="n">
        <x:v>585</x:v>
      </x:c>
      <x:c r="B586" s="45" t="n">
        <x:v>1</x:v>
      </x:c>
      <x:c r="C586" s="45" t="n">
        <x:v>1</x:v>
      </x:c>
      <x:c r="D586" s="42" t="n">
        <x:f>IF(A586&gt;=$X$2,A586-$X$2+1,"")</x:f>
        <x:v>441</x:v>
      </x:c>
      <x:c r="E586" s="42" t="n">
        <x:f>IF(A586&gt;=$X$3,A586-$X$3+1,"")</x:f>
        <x:v>440</x:v>
      </x:c>
      <x:c r="F586" s="45" t="n">
        <x:f>AVERAGE(B582:B586)</x:f>
        <x:v>1</x:v>
      </x:c>
      <x:c r="G586" s="45" t="n">
        <x:f>AVERAGE(C582:C586)</x:f>
        <x:v>1</x:v>
      </x:c>
      <x:c r="H586" s="45" t="n">
        <x:f>AVERAGE(B577:B586)</x:f>
        <x:v>0.975</x:v>
      </x:c>
      <x:c r="I586" s="45" t="n">
        <x:f>AVERAGE(C577:C586)</x:f>
        <x:v>1</x:v>
      </x:c>
      <x:c r="J586" s="45" t="n">
        <x:f>AVERAGE(B572:B586)</x:f>
        <x:v>0.9666666666666667</x:v>
      </x:c>
      <x:c r="K586" s="45" t="n">
        <x:f>AVERAGE(C572:C586)</x:f>
        <x:v>1</x:v>
      </x:c>
      <x:c r="L586" s="45" t="n">
        <x:f>AVERAGE(B567:B586)</x:f>
        <x:v>0.95</x:v>
      </x:c>
      <x:c r="M586" s="45" t="n">
        <x:f>AVERAGE(C567:C586)</x:f>
        <x:v>1</x:v>
      </x:c>
      <x:c r="N586" s="45" t="n">
        <x:f>AVERAGE(B562:B586)</x:f>
        <x:v>0.96</x:v>
      </x:c>
      <x:c r="O586" s="45" t="n">
        <x:f>AVERAGE(C562:C586)</x:f>
        <x:v>1</x:v>
      </x:c>
      <x:c r="P586" s="45" t="n">
        <x:f>AVERAGE(B557:B586)</x:f>
        <x:v>0.9666666666666667</x:v>
      </x:c>
      <x:c r="Q586" s="45" t="n">
        <x:f>AVERAGE(C557:C586)</x:f>
        <x:v>1</x:v>
      </x:c>
      <x:c r="R586" s="45" t="n">
        <x:f>AVERAGE(B547:B586)</x:f>
        <x:v>0.96875</x:v>
      </x:c>
      <x:c r="S586" s="45" t="n">
        <x:f>AVERAGE(C547:C586)</x:f>
        <x:v>1</x:v>
      </x:c>
      <x:c r="T586" s="45" t="n">
        <x:f>AVERAGE(B537:B586)</x:f>
        <x:v>0.975</x:v>
      </x:c>
      <x:c r="U586" s="45" t="n">
        <x:f>AVERAGE(C537:C586)</x:f>
        <x:v>0.995</x:v>
      </x:c>
    </x:row>
    <x:row r="587">
      <x:c r="A587" s="42" t="n">
        <x:v>586</x:v>
      </x:c>
      <x:c r="B587" s="45" t="n">
        <x:v>1</x:v>
      </x:c>
      <x:c r="C587" s="45" t="n">
        <x:v>1</x:v>
      </x:c>
      <x:c r="D587" s="42" t="n">
        <x:f>IF(A587&gt;=$X$2,A587-$X$2+1,"")</x:f>
        <x:v>442</x:v>
      </x:c>
      <x:c r="E587" s="42" t="n">
        <x:f>IF(A587&gt;=$X$3,A587-$X$3+1,"")</x:f>
        <x:v>441</x:v>
      </x:c>
      <x:c r="F587" s="45" t="n">
        <x:f>AVERAGE(B583:B587)</x:f>
        <x:v>1</x:v>
      </x:c>
      <x:c r="G587" s="45" t="n">
        <x:f>AVERAGE(C583:C587)</x:f>
        <x:v>1</x:v>
      </x:c>
      <x:c r="H587" s="45" t="n">
        <x:f>AVERAGE(B578:B587)</x:f>
        <x:v>0.975</x:v>
      </x:c>
      <x:c r="I587" s="45" t="n">
        <x:f>AVERAGE(C578:C587)</x:f>
        <x:v>1</x:v>
      </x:c>
      <x:c r="J587" s="45" t="n">
        <x:f>AVERAGE(B573:B587)</x:f>
        <x:v>0.9666666666666667</x:v>
      </x:c>
      <x:c r="K587" s="45" t="n">
        <x:f>AVERAGE(C573:C587)</x:f>
        <x:v>1</x:v>
      </x:c>
      <x:c r="L587" s="45" t="n">
        <x:f>AVERAGE(B568:B587)</x:f>
        <x:v>0.95</x:v>
      </x:c>
      <x:c r="M587" s="45" t="n">
        <x:f>AVERAGE(C568:C587)</x:f>
        <x:v>1</x:v>
      </x:c>
      <x:c r="N587" s="45" t="n">
        <x:f>AVERAGE(B563:B587)</x:f>
        <x:v>0.96</x:v>
      </x:c>
      <x:c r="O587" s="45" t="n">
        <x:f>AVERAGE(C563:C587)</x:f>
        <x:v>1</x:v>
      </x:c>
      <x:c r="P587" s="45" t="n">
        <x:f>AVERAGE(B558:B587)</x:f>
        <x:v>0.9666666666666667</x:v>
      </x:c>
      <x:c r="Q587" s="45" t="n">
        <x:f>AVERAGE(C558:C587)</x:f>
        <x:v>1</x:v>
      </x:c>
      <x:c r="R587" s="45" t="n">
        <x:f>AVERAGE(B548:B587)</x:f>
        <x:v>0.975</x:v>
      </x:c>
      <x:c r="S587" s="45" t="n">
        <x:f>AVERAGE(C548:C587)</x:f>
        <x:v>1</x:v>
      </x:c>
      <x:c r="T587" s="45" t="n">
        <x:f>AVERAGE(B538:B587)</x:f>
        <x:v>0.975</x:v>
      </x:c>
      <x:c r="U587" s="45" t="n">
        <x:f>AVERAGE(C538:C587)</x:f>
        <x:v>0.995</x:v>
      </x:c>
    </x:row>
    <x:row r="588">
      <x:c r="A588" s="42" t="n">
        <x:v>587</x:v>
      </x:c>
      <x:c r="B588" s="45" t="n">
        <x:v>1</x:v>
      </x:c>
      <x:c r="C588" s="45" t="n">
        <x:v>1</x:v>
      </x:c>
      <x:c r="D588" s="42" t="n">
        <x:f>IF(A588&gt;=$X$2,A588-$X$2+1,"")</x:f>
        <x:v>443</x:v>
      </x:c>
      <x:c r="E588" s="42" t="n">
        <x:f>IF(A588&gt;=$X$3,A588-$X$3+1,"")</x:f>
        <x:v>442</x:v>
      </x:c>
      <x:c r="F588" s="45" t="n">
        <x:f>AVERAGE(B584:B588)</x:f>
        <x:v>1</x:v>
      </x:c>
      <x:c r="G588" s="45" t="n">
        <x:f>AVERAGE(C584:C588)</x:f>
        <x:v>1</x:v>
      </x:c>
      <x:c r="H588" s="45" t="n">
        <x:f>AVERAGE(B579:B588)</x:f>
        <x:v>0.975</x:v>
      </x:c>
      <x:c r="I588" s="45" t="n">
        <x:f>AVERAGE(C579:C588)</x:f>
        <x:v>1</x:v>
      </x:c>
      <x:c r="J588" s="45" t="n">
        <x:f>AVERAGE(B574:B588)</x:f>
        <x:v>0.9833333333333333</x:v>
      </x:c>
      <x:c r="K588" s="45" t="n">
        <x:f>AVERAGE(C574:C588)</x:f>
        <x:v>1</x:v>
      </x:c>
      <x:c r="L588" s="45" t="n">
        <x:f>AVERAGE(B569:B588)</x:f>
        <x:v>0.95</x:v>
      </x:c>
      <x:c r="M588" s="45" t="n">
        <x:f>AVERAGE(C569:C588)</x:f>
        <x:v>1</x:v>
      </x:c>
      <x:c r="N588" s="45" t="n">
        <x:f>AVERAGE(B564:B588)</x:f>
        <x:v>0.96</x:v>
      </x:c>
      <x:c r="O588" s="45" t="n">
        <x:f>AVERAGE(C564:C588)</x:f>
        <x:v>1</x:v>
      </x:c>
      <x:c r="P588" s="45" t="n">
        <x:f>AVERAGE(B559:B588)</x:f>
        <x:v>0.9666666666666667</x:v>
      </x:c>
      <x:c r="Q588" s="45" t="n">
        <x:f>AVERAGE(C559:C588)</x:f>
        <x:v>1</x:v>
      </x:c>
      <x:c r="R588" s="45" t="n">
        <x:f>AVERAGE(B549:B588)</x:f>
        <x:v>0.975</x:v>
      </x:c>
      <x:c r="S588" s="45" t="n">
        <x:f>AVERAGE(C549:C588)</x:f>
        <x:v>1</x:v>
      </x:c>
      <x:c r="T588" s="45" t="n">
        <x:f>AVERAGE(B539:B588)</x:f>
        <x:v>0.975</x:v>
      </x:c>
      <x:c r="U588" s="45" t="n">
        <x:f>AVERAGE(C539:C588)</x:f>
        <x:v>0.995</x:v>
      </x:c>
    </x:row>
    <x:row r="589">
      <x:c r="A589" s="42" t="n">
        <x:v>588</x:v>
      </x:c>
      <x:c r="B589" s="45" t="n">
        <x:v>1</x:v>
      </x:c>
      <x:c r="C589" s="45" t="n">
        <x:v>1</x:v>
      </x:c>
      <x:c r="D589" s="42" t="n">
        <x:f>IF(A589&gt;=$X$2,A589-$X$2+1,"")</x:f>
        <x:v>444</x:v>
      </x:c>
      <x:c r="E589" s="42" t="n">
        <x:f>IF(A589&gt;=$X$3,A589-$X$3+1,"")</x:f>
        <x:v>443</x:v>
      </x:c>
      <x:c r="F589" s="45" t="n">
        <x:f>AVERAGE(B585:B589)</x:f>
        <x:v>1</x:v>
      </x:c>
      <x:c r="G589" s="45" t="n">
        <x:f>AVERAGE(C585:C589)</x:f>
        <x:v>1</x:v>
      </x:c>
      <x:c r="H589" s="45" t="n">
        <x:f>AVERAGE(B580:B589)</x:f>
        <x:v>1</x:v>
      </x:c>
      <x:c r="I589" s="45" t="n">
        <x:f>AVERAGE(C580:C589)</x:f>
        <x:v>1</x:v>
      </x:c>
      <x:c r="J589" s="45" t="n">
        <x:f>AVERAGE(B575:B589)</x:f>
        <x:v>0.9833333333333333</x:v>
      </x:c>
      <x:c r="K589" s="45" t="n">
        <x:f>AVERAGE(C575:C589)</x:f>
        <x:v>1</x:v>
      </x:c>
      <x:c r="L589" s="45" t="n">
        <x:f>AVERAGE(B570:B589)</x:f>
        <x:v>0.95</x:v>
      </x:c>
      <x:c r="M589" s="45" t="n">
        <x:f>AVERAGE(C570:C589)</x:f>
        <x:v>1</x:v>
      </x:c>
      <x:c r="N589" s="45" t="n">
        <x:f>AVERAGE(B565:B589)</x:f>
        <x:v>0.96</x:v>
      </x:c>
      <x:c r="O589" s="45" t="n">
        <x:f>AVERAGE(C565:C589)</x:f>
        <x:v>1</x:v>
      </x:c>
      <x:c r="P589" s="45" t="n">
        <x:f>AVERAGE(B560:B589)</x:f>
        <x:v>0.9666666666666667</x:v>
      </x:c>
      <x:c r="Q589" s="45" t="n">
        <x:f>AVERAGE(C560:C589)</x:f>
        <x:v>1</x:v>
      </x:c>
      <x:c r="R589" s="45" t="n">
        <x:f>AVERAGE(B550:B589)</x:f>
        <x:v>0.975</x:v>
      </x:c>
      <x:c r="S589" s="45" t="n">
        <x:f>AVERAGE(C550:C589)</x:f>
        <x:v>1</x:v>
      </x:c>
      <x:c r="T589" s="45" t="n">
        <x:f>AVERAGE(B540:B589)</x:f>
        <x:v>0.975</x:v>
      </x:c>
      <x:c r="U589" s="45" t="n">
        <x:f>AVERAGE(C540:C589)</x:f>
        <x:v>0.995</x:v>
      </x:c>
    </x:row>
    <x:row r="590">
      <x:c r="A590" s="42" t="n">
        <x:v>589</x:v>
      </x:c>
      <x:c r="B590" s="45" t="n">
        <x:v>1</x:v>
      </x:c>
      <x:c r="C590" s="45" t="n">
        <x:v>1</x:v>
      </x:c>
      <x:c r="D590" s="42" t="n">
        <x:f>IF(A590&gt;=$X$2,A590-$X$2+1,"")</x:f>
        <x:v>445</x:v>
      </x:c>
      <x:c r="E590" s="42" t="n">
        <x:f>IF(A590&gt;=$X$3,A590-$X$3+1,"")</x:f>
        <x:v>444</x:v>
      </x:c>
      <x:c r="F590" s="45" t="n">
        <x:f>AVERAGE(B586:B590)</x:f>
        <x:v>1</x:v>
      </x:c>
      <x:c r="G590" s="45" t="n">
        <x:f>AVERAGE(C586:C590)</x:f>
        <x:v>1</x:v>
      </x:c>
      <x:c r="H590" s="45" t="n">
        <x:f>AVERAGE(B581:B590)</x:f>
        <x:v>1</x:v>
      </x:c>
      <x:c r="I590" s="45" t="n">
        <x:f>AVERAGE(C581:C590)</x:f>
        <x:v>1</x:v>
      </x:c>
      <x:c r="J590" s="45" t="n">
        <x:f>AVERAGE(B576:B590)</x:f>
        <x:v>0.9833333333333333</x:v>
      </x:c>
      <x:c r="K590" s="45" t="n">
        <x:f>AVERAGE(C576:C590)</x:f>
        <x:v>1</x:v>
      </x:c>
      <x:c r="L590" s="45" t="n">
        <x:f>AVERAGE(B571:B590)</x:f>
        <x:v>0.9625</x:v>
      </x:c>
      <x:c r="M590" s="45" t="n">
        <x:f>AVERAGE(C571:C590)</x:f>
        <x:v>1</x:v>
      </x:c>
      <x:c r="N590" s="45" t="n">
        <x:f>AVERAGE(B566:B590)</x:f>
        <x:v>0.96</x:v>
      </x:c>
      <x:c r="O590" s="45" t="n">
        <x:f>AVERAGE(C566:C590)</x:f>
        <x:v>1</x:v>
      </x:c>
      <x:c r="P590" s="45" t="n">
        <x:f>AVERAGE(B561:B590)</x:f>
        <x:v>0.9666666666666667</x:v>
      </x:c>
      <x:c r="Q590" s="45" t="n">
        <x:f>AVERAGE(C561:C590)</x:f>
        <x:v>1</x:v>
      </x:c>
      <x:c r="R590" s="45" t="n">
        <x:f>AVERAGE(B551:B590)</x:f>
        <x:v>0.975</x:v>
      </x:c>
      <x:c r="S590" s="45" t="n">
        <x:f>AVERAGE(C551:C590)</x:f>
        <x:v>1</x:v>
      </x:c>
      <x:c r="T590" s="45" t="n">
        <x:f>AVERAGE(B541:B590)</x:f>
        <x:v>0.975</x:v>
      </x:c>
      <x:c r="U590" s="45" t="n">
        <x:f>AVERAGE(C541:C590)</x:f>
        <x:v>0.995</x:v>
      </x:c>
    </x:row>
    <x:row r="591">
      <x:c r="A591" s="42" t="n">
        <x:v>590</x:v>
      </x:c>
      <x:c r="B591" s="45" t="n">
        <x:v>1</x:v>
      </x:c>
      <x:c r="C591" s="45" t="n">
        <x:v>1</x:v>
      </x:c>
      <x:c r="D591" s="42" t="n">
        <x:f>IF(A591&gt;=$X$2,A591-$X$2+1,"")</x:f>
        <x:v>446</x:v>
      </x:c>
      <x:c r="E591" s="42" t="n">
        <x:f>IF(A591&gt;=$X$3,A591-$X$3+1,"")</x:f>
        <x:v>445</x:v>
      </x:c>
      <x:c r="F591" s="45" t="n">
        <x:f>AVERAGE(B587:B591)</x:f>
        <x:v>1</x:v>
      </x:c>
      <x:c r="G591" s="45" t="n">
        <x:f>AVERAGE(C587:C591)</x:f>
        <x:v>1</x:v>
      </x:c>
      <x:c r="H591" s="45" t="n">
        <x:f>AVERAGE(B582:B591)</x:f>
        <x:v>1</x:v>
      </x:c>
      <x:c r="I591" s="45" t="n">
        <x:f>AVERAGE(C582:C591)</x:f>
        <x:v>1</x:v>
      </x:c>
      <x:c r="J591" s="45" t="n">
        <x:f>AVERAGE(B577:B591)</x:f>
        <x:v>0.9833333333333333</x:v>
      </x:c>
      <x:c r="K591" s="45" t="n">
        <x:f>AVERAGE(C577:C591)</x:f>
        <x:v>1</x:v>
      </x:c>
      <x:c r="L591" s="45" t="n">
        <x:f>AVERAGE(B572:B591)</x:f>
        <x:v>0.975</x:v>
      </x:c>
      <x:c r="M591" s="45" t="n">
        <x:f>AVERAGE(C572:C591)</x:f>
        <x:v>1</x:v>
      </x:c>
      <x:c r="N591" s="45" t="n">
        <x:f>AVERAGE(B567:B591)</x:f>
        <x:v>0.96</x:v>
      </x:c>
      <x:c r="O591" s="45" t="n">
        <x:f>AVERAGE(C567:C591)</x:f>
        <x:v>1</x:v>
      </x:c>
      <x:c r="P591" s="45" t="n">
        <x:f>AVERAGE(B562:B591)</x:f>
        <x:v>0.9666666666666667</x:v>
      </x:c>
      <x:c r="Q591" s="45" t="n">
        <x:f>AVERAGE(C562:C591)</x:f>
        <x:v>1</x:v>
      </x:c>
      <x:c r="R591" s="45" t="n">
        <x:f>AVERAGE(B552:B591)</x:f>
        <x:v>0.975</x:v>
      </x:c>
      <x:c r="S591" s="45" t="n">
        <x:f>AVERAGE(C552:C591)</x:f>
        <x:v>1</x:v>
      </x:c>
      <x:c r="T591" s="45" t="n">
        <x:f>AVERAGE(B542:B591)</x:f>
        <x:v>0.975</x:v>
      </x:c>
      <x:c r="U591" s="45" t="n">
        <x:f>AVERAGE(C542:C591)</x:f>
        <x:v>0.995</x:v>
      </x:c>
    </x:row>
    <x:row r="592">
      <x:c r="A592" s="42" t="n">
        <x:v>591</x:v>
      </x:c>
      <x:c r="B592" s="45" t="n">
        <x:v>1</x:v>
      </x:c>
      <x:c r="C592" s="45" t="n">
        <x:v>0.75</x:v>
      </x:c>
      <x:c r="D592" s="42" t="n">
        <x:f>IF(A592&gt;=$X$2,A592-$X$2+1,"")</x:f>
        <x:v>447</x:v>
      </x:c>
      <x:c r="E592" s="42" t="n">
        <x:f>IF(A592&gt;=$X$3,A592-$X$3+1,"")</x:f>
        <x:v>446</x:v>
      </x:c>
      <x:c r="F592" s="45" t="n">
        <x:f>AVERAGE(B588:B592)</x:f>
        <x:v>1</x:v>
      </x:c>
      <x:c r="G592" s="45" t="n">
        <x:f>AVERAGE(C588:C592)</x:f>
        <x:v>0.95</x:v>
      </x:c>
      <x:c r="H592" s="45" t="n">
        <x:f>AVERAGE(B583:B592)</x:f>
        <x:v>1</x:v>
      </x:c>
      <x:c r="I592" s="45" t="n">
        <x:f>AVERAGE(C583:C592)</x:f>
        <x:v>0.975</x:v>
      </x:c>
      <x:c r="J592" s="45" t="n">
        <x:f>AVERAGE(B578:B592)</x:f>
        <x:v>0.9833333333333333</x:v>
      </x:c>
      <x:c r="K592" s="45" t="n">
        <x:f>AVERAGE(C578:C592)</x:f>
        <x:v>0.9833333333333333</x:v>
      </x:c>
      <x:c r="L592" s="45" t="n">
        <x:f>AVERAGE(B573:B592)</x:f>
        <x:v>0.975</x:v>
      </x:c>
      <x:c r="M592" s="45" t="n">
        <x:f>AVERAGE(C573:C592)</x:f>
        <x:v>0.9875</x:v>
      </x:c>
      <x:c r="N592" s="45" t="n">
        <x:f>AVERAGE(B568:B592)</x:f>
        <x:v>0.96</x:v>
      </x:c>
      <x:c r="O592" s="45" t="n">
        <x:f>AVERAGE(C568:C592)</x:f>
        <x:v>0.99</x:v>
      </x:c>
      <x:c r="P592" s="45" t="n">
        <x:f>AVERAGE(B563:B592)</x:f>
        <x:v>0.9666666666666667</x:v>
      </x:c>
      <x:c r="Q592" s="45" t="n">
        <x:f>AVERAGE(C563:C592)</x:f>
        <x:v>0.9916666666666667</x:v>
      </x:c>
      <x:c r="R592" s="45" t="n">
        <x:f>AVERAGE(B553:B592)</x:f>
        <x:v>0.975</x:v>
      </x:c>
      <x:c r="S592" s="45" t="n">
        <x:f>AVERAGE(C553:C592)</x:f>
        <x:v>0.99375</x:v>
      </x:c>
      <x:c r="T592" s="45" t="n">
        <x:f>AVERAGE(B543:B592)</x:f>
        <x:v>0.975</x:v>
      </x:c>
      <x:c r="U592" s="45" t="n">
        <x:f>AVERAGE(C543:C592)</x:f>
        <x:v>0.995</x:v>
      </x:c>
    </x:row>
    <x:row r="593">
      <x:c r="A593" s="42" t="n">
        <x:v>592</x:v>
      </x:c>
      <x:c r="B593" s="45" t="n">
        <x:v>1</x:v>
      </x:c>
      <x:c r="C593" s="45" t="n">
        <x:v>1</x:v>
      </x:c>
      <x:c r="D593" s="42" t="n">
        <x:f>IF(A593&gt;=$X$2,A593-$X$2+1,"")</x:f>
        <x:v>448</x:v>
      </x:c>
      <x:c r="E593" s="42" t="n">
        <x:f>IF(A593&gt;=$X$3,A593-$X$3+1,"")</x:f>
        <x:v>447</x:v>
      </x:c>
      <x:c r="F593" s="45" t="n">
        <x:f>AVERAGE(B589:B593)</x:f>
        <x:v>1</x:v>
      </x:c>
      <x:c r="G593" s="45" t="n">
        <x:f>AVERAGE(C589:C593)</x:f>
        <x:v>0.95</x:v>
      </x:c>
      <x:c r="H593" s="45" t="n">
        <x:f>AVERAGE(B584:B593)</x:f>
        <x:v>1</x:v>
      </x:c>
      <x:c r="I593" s="45" t="n">
        <x:f>AVERAGE(C584:C593)</x:f>
        <x:v>0.975</x:v>
      </x:c>
      <x:c r="J593" s="45" t="n">
        <x:f>AVERAGE(B579:B593)</x:f>
        <x:v>0.9833333333333333</x:v>
      </x:c>
      <x:c r="K593" s="45" t="n">
        <x:f>AVERAGE(C579:C593)</x:f>
        <x:v>0.9833333333333333</x:v>
      </x:c>
      <x:c r="L593" s="45" t="n">
        <x:f>AVERAGE(B574:B593)</x:f>
        <x:v>0.9875</x:v>
      </x:c>
      <x:c r="M593" s="45" t="n">
        <x:f>AVERAGE(C574:C593)</x:f>
        <x:v>0.9875</x:v>
      </x:c>
      <x:c r="N593" s="45" t="n">
        <x:f>AVERAGE(B569:B593)</x:f>
        <x:v>0.96</x:v>
      </x:c>
      <x:c r="O593" s="45" t="n">
        <x:f>AVERAGE(C569:C593)</x:f>
        <x:v>0.99</x:v>
      </x:c>
      <x:c r="P593" s="45" t="n">
        <x:f>AVERAGE(B564:B593)</x:f>
        <x:v>0.9666666666666667</x:v>
      </x:c>
      <x:c r="Q593" s="45" t="n">
        <x:f>AVERAGE(C564:C593)</x:f>
        <x:v>0.9916666666666667</x:v>
      </x:c>
      <x:c r="R593" s="45" t="n">
        <x:f>AVERAGE(B554:B593)</x:f>
        <x:v>0.975</x:v>
      </x:c>
      <x:c r="S593" s="45" t="n">
        <x:f>AVERAGE(C554:C593)</x:f>
        <x:v>0.99375</x:v>
      </x:c>
      <x:c r="T593" s="45" t="n">
        <x:f>AVERAGE(B544:B593)</x:f>
        <x:v>0.975</x:v>
      </x:c>
      <x:c r="U593" s="45" t="n">
        <x:f>AVERAGE(C544:C593)</x:f>
        <x:v>0.995</x:v>
      </x:c>
    </x:row>
    <x:row r="594">
      <x:c r="A594" s="42" t="n">
        <x:v>593</x:v>
      </x:c>
      <x:c r="B594" s="45" t="n">
        <x:v>1</x:v>
      </x:c>
      <x:c r="C594" s="45" t="n">
        <x:v>1</x:v>
      </x:c>
      <x:c r="D594" s="42" t="n">
        <x:f>IF(A594&gt;=$X$2,A594-$X$2+1,"")</x:f>
        <x:v>449</x:v>
      </x:c>
      <x:c r="E594" s="42" t="n">
        <x:f>IF(A594&gt;=$X$3,A594-$X$3+1,"")</x:f>
        <x:v>448</x:v>
      </x:c>
      <x:c r="F594" s="45" t="n">
        <x:f>AVERAGE(B590:B594)</x:f>
        <x:v>1</x:v>
      </x:c>
      <x:c r="G594" s="45" t="n">
        <x:f>AVERAGE(C590:C594)</x:f>
        <x:v>0.95</x:v>
      </x:c>
      <x:c r="H594" s="45" t="n">
        <x:f>AVERAGE(B585:B594)</x:f>
        <x:v>1</x:v>
      </x:c>
      <x:c r="I594" s="45" t="n">
        <x:f>AVERAGE(C585:C594)</x:f>
        <x:v>0.975</x:v>
      </x:c>
      <x:c r="J594" s="45" t="n">
        <x:f>AVERAGE(B580:B594)</x:f>
        <x:v>1</x:v>
      </x:c>
      <x:c r="K594" s="45" t="n">
        <x:f>AVERAGE(C580:C594)</x:f>
        <x:v>0.9833333333333333</x:v>
      </x:c>
      <x:c r="L594" s="45" t="n">
        <x:f>AVERAGE(B575:B594)</x:f>
        <x:v>0.9875</x:v>
      </x:c>
      <x:c r="M594" s="45" t="n">
        <x:f>AVERAGE(C575:C594)</x:f>
        <x:v>0.9875</x:v>
      </x:c>
      <x:c r="N594" s="45" t="n">
        <x:f>AVERAGE(B570:B594)</x:f>
        <x:v>0.96</x:v>
      </x:c>
      <x:c r="O594" s="45" t="n">
        <x:f>AVERAGE(C570:C594)</x:f>
        <x:v>0.99</x:v>
      </x:c>
      <x:c r="P594" s="45" t="n">
        <x:f>AVERAGE(B565:B594)</x:f>
        <x:v>0.9666666666666667</x:v>
      </x:c>
      <x:c r="Q594" s="45" t="n">
        <x:f>AVERAGE(C565:C594)</x:f>
        <x:v>0.9916666666666667</x:v>
      </x:c>
      <x:c r="R594" s="45" t="n">
        <x:f>AVERAGE(B555:B594)</x:f>
        <x:v>0.975</x:v>
      </x:c>
      <x:c r="S594" s="45" t="n">
        <x:f>AVERAGE(C555:C594)</x:f>
        <x:v>0.99375</x:v>
      </x:c>
      <x:c r="T594" s="45" t="n">
        <x:f>AVERAGE(B545:B594)</x:f>
        <x:v>0.975</x:v>
      </x:c>
      <x:c r="U594" s="45" t="n">
        <x:f>AVERAGE(C545:C594)</x:f>
        <x:v>0.995</x:v>
      </x:c>
    </x:row>
    <x:row r="595">
      <x:c r="A595" s="42" t="n">
        <x:v>594</x:v>
      </x:c>
      <x:c r="B595" s="45" t="n">
        <x:v>1</x:v>
      </x:c>
      <x:c r="C595" s="45" t="n">
        <x:v>1</x:v>
      </x:c>
      <x:c r="D595" s="42" t="n">
        <x:f>IF(A595&gt;=$X$2,A595-$X$2+1,"")</x:f>
        <x:v>450</x:v>
      </x:c>
      <x:c r="E595" s="42" t="n">
        <x:f>IF(A595&gt;=$X$3,A595-$X$3+1,"")</x:f>
        <x:v>449</x:v>
      </x:c>
      <x:c r="F595" s="45" t="n">
        <x:f>AVERAGE(B591:B595)</x:f>
        <x:v>1</x:v>
      </x:c>
      <x:c r="G595" s="45" t="n">
        <x:f>AVERAGE(C591:C595)</x:f>
        <x:v>0.95</x:v>
      </x:c>
      <x:c r="H595" s="45" t="n">
        <x:f>AVERAGE(B586:B595)</x:f>
        <x:v>1</x:v>
      </x:c>
      <x:c r="I595" s="45" t="n">
        <x:f>AVERAGE(C586:C595)</x:f>
        <x:v>0.975</x:v>
      </x:c>
      <x:c r="J595" s="45" t="n">
        <x:f>AVERAGE(B581:B595)</x:f>
        <x:v>1</x:v>
      </x:c>
      <x:c r="K595" s="45" t="n">
        <x:f>AVERAGE(C581:C595)</x:f>
        <x:v>0.9833333333333333</x:v>
      </x:c>
      <x:c r="L595" s="45" t="n">
        <x:f>AVERAGE(B576:B595)</x:f>
        <x:v>0.9875</x:v>
      </x:c>
      <x:c r="M595" s="45" t="n">
        <x:f>AVERAGE(C576:C595)</x:f>
        <x:v>0.9875</x:v>
      </x:c>
      <x:c r="N595" s="45" t="n">
        <x:f>AVERAGE(B571:B595)</x:f>
        <x:v>0.97</x:v>
      </x:c>
      <x:c r="O595" s="45" t="n">
        <x:f>AVERAGE(C571:C595)</x:f>
        <x:v>0.99</x:v>
      </x:c>
      <x:c r="P595" s="45" t="n">
        <x:f>AVERAGE(B566:B595)</x:f>
        <x:v>0.9666666666666667</x:v>
      </x:c>
      <x:c r="Q595" s="45" t="n">
        <x:f>AVERAGE(C566:C595)</x:f>
        <x:v>0.9916666666666667</x:v>
      </x:c>
      <x:c r="R595" s="45" t="n">
        <x:f>AVERAGE(B556:B595)</x:f>
        <x:v>0.975</x:v>
      </x:c>
      <x:c r="S595" s="45" t="n">
        <x:f>AVERAGE(C556:C595)</x:f>
        <x:v>0.99375</x:v>
      </x:c>
      <x:c r="T595" s="45" t="n">
        <x:f>AVERAGE(B546:B595)</x:f>
        <x:v>0.975</x:v>
      </x:c>
      <x:c r="U595" s="45" t="n">
        <x:f>AVERAGE(C546:C595)</x:f>
        <x:v>0.995</x:v>
      </x:c>
    </x:row>
    <x:row r="596">
      <x:c r="A596" s="42" t="n">
        <x:v>595</x:v>
      </x:c>
      <x:c r="B596" s="45" t="n">
        <x:v>1</x:v>
      </x:c>
      <x:c r="C596" s="45" t="n">
        <x:v>1</x:v>
      </x:c>
      <x:c r="D596" s="42" t="n">
        <x:f>IF(A596&gt;=$X$2,A596-$X$2+1,"")</x:f>
        <x:v>451</x:v>
      </x:c>
      <x:c r="E596" s="42" t="n">
        <x:f>IF(A596&gt;=$X$3,A596-$X$3+1,"")</x:f>
        <x:v>450</x:v>
      </x:c>
      <x:c r="F596" s="45" t="n">
        <x:f>AVERAGE(B592:B596)</x:f>
        <x:v>1</x:v>
      </x:c>
      <x:c r="G596" s="45" t="n">
        <x:f>AVERAGE(C592:C596)</x:f>
        <x:v>0.95</x:v>
      </x:c>
      <x:c r="H596" s="45" t="n">
        <x:f>AVERAGE(B587:B596)</x:f>
        <x:v>1</x:v>
      </x:c>
      <x:c r="I596" s="45" t="n">
        <x:f>AVERAGE(C587:C596)</x:f>
        <x:v>0.975</x:v>
      </x:c>
      <x:c r="J596" s="45" t="n">
        <x:f>AVERAGE(B582:B596)</x:f>
        <x:v>1</x:v>
      </x:c>
      <x:c r="K596" s="45" t="n">
        <x:f>AVERAGE(C582:C596)</x:f>
        <x:v>0.9833333333333333</x:v>
      </x:c>
      <x:c r="L596" s="45" t="n">
        <x:f>AVERAGE(B577:B596)</x:f>
        <x:v>0.9875</x:v>
      </x:c>
      <x:c r="M596" s="45" t="n">
        <x:f>AVERAGE(C577:C596)</x:f>
        <x:v>0.9875</x:v>
      </x:c>
      <x:c r="N596" s="45" t="n">
        <x:f>AVERAGE(B572:B596)</x:f>
        <x:v>0.98</x:v>
      </x:c>
      <x:c r="O596" s="45" t="n">
        <x:f>AVERAGE(C572:C596)</x:f>
        <x:v>0.99</x:v>
      </x:c>
      <x:c r="P596" s="45" t="n">
        <x:f>AVERAGE(B567:B596)</x:f>
        <x:v>0.9666666666666667</x:v>
      </x:c>
      <x:c r="Q596" s="45" t="n">
        <x:f>AVERAGE(C567:C596)</x:f>
        <x:v>0.9916666666666667</x:v>
      </x:c>
      <x:c r="R596" s="45" t="n">
        <x:f>AVERAGE(B557:B596)</x:f>
        <x:v>0.975</x:v>
      </x:c>
      <x:c r="S596" s="45" t="n">
        <x:f>AVERAGE(C557:C596)</x:f>
        <x:v>0.99375</x:v>
      </x:c>
      <x:c r="T596" s="45" t="n">
        <x:f>AVERAGE(B547:B596)</x:f>
        <x:v>0.975</x:v>
      </x:c>
      <x:c r="U596" s="45" t="n">
        <x:f>AVERAGE(C547:C596)</x:f>
        <x:v>0.995</x:v>
      </x:c>
    </x:row>
    <x:row r="597">
      <x:c r="A597" s="42" t="n">
        <x:v>596</x:v>
      </x:c>
      <x:c r="B597" s="45" t="n">
        <x:v>1</x:v>
      </x:c>
      <x:c r="C597" s="45" t="n">
        <x:v>1</x:v>
      </x:c>
      <x:c r="D597" s="42" t="n">
        <x:f>IF(A597&gt;=$X$2,A597-$X$2+1,"")</x:f>
        <x:v>452</x:v>
      </x:c>
      <x:c r="E597" s="42" t="n">
        <x:f>IF(A597&gt;=$X$3,A597-$X$3+1,"")</x:f>
        <x:v>451</x:v>
      </x:c>
      <x:c r="F597" s="45" t="n">
        <x:f>AVERAGE(B593:B597)</x:f>
        <x:v>1</x:v>
      </x:c>
      <x:c r="G597" s="45" t="n">
        <x:f>AVERAGE(C593:C597)</x:f>
        <x:v>1</x:v>
      </x:c>
      <x:c r="H597" s="45" t="n">
        <x:f>AVERAGE(B588:B597)</x:f>
        <x:v>1</x:v>
      </x:c>
      <x:c r="I597" s="45" t="n">
        <x:f>AVERAGE(C588:C597)</x:f>
        <x:v>0.975</x:v>
      </x:c>
      <x:c r="J597" s="45" t="n">
        <x:f>AVERAGE(B583:B597)</x:f>
        <x:v>1</x:v>
      </x:c>
      <x:c r="K597" s="45" t="n">
        <x:f>AVERAGE(C583:C597)</x:f>
        <x:v>0.9833333333333333</x:v>
      </x:c>
      <x:c r="L597" s="45" t="n">
        <x:f>AVERAGE(B578:B597)</x:f>
        <x:v>0.9875</x:v>
      </x:c>
      <x:c r="M597" s="45" t="n">
        <x:f>AVERAGE(C578:C597)</x:f>
        <x:v>0.9875</x:v>
      </x:c>
      <x:c r="N597" s="45" t="n">
        <x:f>AVERAGE(B573:B597)</x:f>
        <x:v>0.98</x:v>
      </x:c>
      <x:c r="O597" s="45" t="n">
        <x:f>AVERAGE(C573:C597)</x:f>
        <x:v>0.99</x:v>
      </x:c>
      <x:c r="P597" s="45" t="n">
        <x:f>AVERAGE(B568:B597)</x:f>
        <x:v>0.9666666666666667</x:v>
      </x:c>
      <x:c r="Q597" s="45" t="n">
        <x:f>AVERAGE(C568:C597)</x:f>
        <x:v>0.9916666666666667</x:v>
      </x:c>
      <x:c r="R597" s="45" t="n">
        <x:f>AVERAGE(B558:B597)</x:f>
        <x:v>0.975</x:v>
      </x:c>
      <x:c r="S597" s="45" t="n">
        <x:f>AVERAGE(C558:C597)</x:f>
        <x:v>0.99375</x:v>
      </x:c>
      <x:c r="T597" s="45" t="n">
        <x:f>AVERAGE(B548:B597)</x:f>
        <x:v>0.98</x:v>
      </x:c>
      <x:c r="U597" s="45" t="n">
        <x:f>AVERAGE(C548:C597)</x:f>
        <x:v>0.995</x:v>
      </x:c>
    </x:row>
    <x:row r="598">
      <x:c r="A598" s="42" t="n">
        <x:v>597</x:v>
      </x:c>
      <x:c r="B598" s="45" t="n">
        <x:v>1</x:v>
      </x:c>
      <x:c r="C598" s="45" t="n">
        <x:v>1</x:v>
      </x:c>
      <x:c r="D598" s="42" t="n">
        <x:f>IF(A598&gt;=$X$2,A598-$X$2+1,"")</x:f>
        <x:v>453</x:v>
      </x:c>
      <x:c r="E598" s="42" t="n">
        <x:f>IF(A598&gt;=$X$3,A598-$X$3+1,"")</x:f>
        <x:v>452</x:v>
      </x:c>
      <x:c r="F598" s="45" t="n">
        <x:f>AVERAGE(B594:B598)</x:f>
        <x:v>1</x:v>
      </x:c>
      <x:c r="G598" s="45" t="n">
        <x:f>AVERAGE(C594:C598)</x:f>
        <x:v>1</x:v>
      </x:c>
      <x:c r="H598" s="45" t="n">
        <x:f>AVERAGE(B589:B598)</x:f>
        <x:v>1</x:v>
      </x:c>
      <x:c r="I598" s="45" t="n">
        <x:f>AVERAGE(C589:C598)</x:f>
        <x:v>0.975</x:v>
      </x:c>
      <x:c r="J598" s="45" t="n">
        <x:f>AVERAGE(B584:B598)</x:f>
        <x:v>1</x:v>
      </x:c>
      <x:c r="K598" s="45" t="n">
        <x:f>AVERAGE(C584:C598)</x:f>
        <x:v>0.9833333333333333</x:v>
      </x:c>
      <x:c r="L598" s="45" t="n">
        <x:f>AVERAGE(B579:B598)</x:f>
        <x:v>0.9875</x:v>
      </x:c>
      <x:c r="M598" s="45" t="n">
        <x:f>AVERAGE(C579:C598)</x:f>
        <x:v>0.9875</x:v>
      </x:c>
      <x:c r="N598" s="45" t="n">
        <x:f>AVERAGE(B574:B598)</x:f>
        <x:v>0.99</x:v>
      </x:c>
      <x:c r="O598" s="45" t="n">
        <x:f>AVERAGE(C574:C598)</x:f>
        <x:v>0.99</x:v>
      </x:c>
      <x:c r="P598" s="45" t="n">
        <x:f>AVERAGE(B569:B598)</x:f>
        <x:v>0.9666666666666667</x:v>
      </x:c>
      <x:c r="Q598" s="45" t="n">
        <x:f>AVERAGE(C569:C598)</x:f>
        <x:v>0.9916666666666667</x:v>
      </x:c>
      <x:c r="R598" s="45" t="n">
        <x:f>AVERAGE(B559:B598)</x:f>
        <x:v>0.975</x:v>
      </x:c>
      <x:c r="S598" s="45" t="n">
        <x:f>AVERAGE(C559:C598)</x:f>
        <x:v>0.99375</x:v>
      </x:c>
      <x:c r="T598" s="45" t="n">
        <x:f>AVERAGE(B549:B598)</x:f>
        <x:v>0.98</x:v>
      </x:c>
      <x:c r="U598" s="45" t="n">
        <x:f>AVERAGE(C549:C598)</x:f>
        <x:v>0.995</x:v>
      </x:c>
    </x:row>
    <x:row r="599">
      <x:c r="A599" s="42" t="n">
        <x:v>598</x:v>
      </x:c>
      <x:c r="B599" s="45" t="n">
        <x:v>1</x:v>
      </x:c>
      <x:c r="C599" s="45" t="n">
        <x:v>1</x:v>
      </x:c>
      <x:c r="D599" s="42" t="n">
        <x:f>IF(A599&gt;=$X$2,A599-$X$2+1,"")</x:f>
        <x:v>454</x:v>
      </x:c>
      <x:c r="E599" s="42" t="n">
        <x:f>IF(A599&gt;=$X$3,A599-$X$3+1,"")</x:f>
        <x:v>453</x:v>
      </x:c>
      <x:c r="F599" s="45" t="n">
        <x:f>AVERAGE(B595:B599)</x:f>
        <x:v>1</x:v>
      </x:c>
      <x:c r="G599" s="45" t="n">
        <x:f>AVERAGE(C595:C599)</x:f>
        <x:v>1</x:v>
      </x:c>
      <x:c r="H599" s="45" t="n">
        <x:f>AVERAGE(B590:B599)</x:f>
        <x:v>1</x:v>
      </x:c>
      <x:c r="I599" s="45" t="n">
        <x:f>AVERAGE(C590:C599)</x:f>
        <x:v>0.975</x:v>
      </x:c>
      <x:c r="J599" s="45" t="n">
        <x:f>AVERAGE(B585:B599)</x:f>
        <x:v>1</x:v>
      </x:c>
      <x:c r="K599" s="45" t="n">
        <x:f>AVERAGE(C585:C599)</x:f>
        <x:v>0.9833333333333333</x:v>
      </x:c>
      <x:c r="L599" s="45" t="n">
        <x:f>AVERAGE(B580:B599)</x:f>
        <x:v>1</x:v>
      </x:c>
      <x:c r="M599" s="45" t="n">
        <x:f>AVERAGE(C580:C599)</x:f>
        <x:v>0.9875</x:v>
      </x:c>
      <x:c r="N599" s="45" t="n">
        <x:f>AVERAGE(B575:B599)</x:f>
        <x:v>0.99</x:v>
      </x:c>
      <x:c r="O599" s="45" t="n">
        <x:f>AVERAGE(C575:C599)</x:f>
        <x:v>0.99</x:v>
      </x:c>
      <x:c r="P599" s="45" t="n">
        <x:f>AVERAGE(B570:B599)</x:f>
        <x:v>0.9666666666666667</x:v>
      </x:c>
      <x:c r="Q599" s="45" t="n">
        <x:f>AVERAGE(C570:C599)</x:f>
        <x:v>0.9916666666666667</x:v>
      </x:c>
      <x:c r="R599" s="45" t="n">
        <x:f>AVERAGE(B560:B599)</x:f>
        <x:v>0.975</x:v>
      </x:c>
      <x:c r="S599" s="45" t="n">
        <x:f>AVERAGE(C560:C599)</x:f>
        <x:v>0.99375</x:v>
      </x:c>
      <x:c r="T599" s="45" t="n">
        <x:f>AVERAGE(B550:B599)</x:f>
        <x:v>0.98</x:v>
      </x:c>
      <x:c r="U599" s="45" t="n">
        <x:f>AVERAGE(C550:C599)</x:f>
        <x:v>0.995</x:v>
      </x:c>
    </x:row>
    <x:row r="600">
      <x:c r="A600" s="42" t="n">
        <x:v>599</x:v>
      </x:c>
      <x:c r="B600" s="45" t="n">
        <x:v>1</x:v>
      </x:c>
      <x:c r="C600" s="45" t="n">
        <x:v>1</x:v>
      </x:c>
      <x:c r="D600" s="42" t="n">
        <x:f>IF(A600&gt;=$X$2,A600-$X$2+1,"")</x:f>
        <x:v>455</x:v>
      </x:c>
      <x:c r="E600" s="42" t="n">
        <x:f>IF(A600&gt;=$X$3,A600-$X$3+1,"")</x:f>
        <x:v>454</x:v>
      </x:c>
      <x:c r="F600" s="45" t="n">
        <x:f>AVERAGE(B596:B600)</x:f>
        <x:v>1</x:v>
      </x:c>
      <x:c r="G600" s="45" t="n">
        <x:f>AVERAGE(C596:C600)</x:f>
        <x:v>1</x:v>
      </x:c>
      <x:c r="H600" s="45" t="n">
        <x:f>AVERAGE(B591:B600)</x:f>
        <x:v>1</x:v>
      </x:c>
      <x:c r="I600" s="45" t="n">
        <x:f>AVERAGE(C591:C600)</x:f>
        <x:v>0.975</x:v>
      </x:c>
      <x:c r="J600" s="45" t="n">
        <x:f>AVERAGE(B586:B600)</x:f>
        <x:v>1</x:v>
      </x:c>
      <x:c r="K600" s="45" t="n">
        <x:f>AVERAGE(C586:C600)</x:f>
        <x:v>0.9833333333333333</x:v>
      </x:c>
      <x:c r="L600" s="45" t="n">
        <x:f>AVERAGE(B581:B600)</x:f>
        <x:v>1</x:v>
      </x:c>
      <x:c r="M600" s="45" t="n">
        <x:f>AVERAGE(C581:C600)</x:f>
        <x:v>0.9875</x:v>
      </x:c>
      <x:c r="N600" s="45" t="n">
        <x:f>AVERAGE(B576:B600)</x:f>
        <x:v>0.99</x:v>
      </x:c>
      <x:c r="O600" s="45" t="n">
        <x:f>AVERAGE(C576:C600)</x:f>
        <x:v>0.99</x:v>
      </x:c>
      <x:c r="P600" s="45" t="n">
        <x:f>AVERAGE(B571:B600)</x:f>
        <x:v>0.975</x:v>
      </x:c>
      <x:c r="Q600" s="45" t="n">
        <x:f>AVERAGE(C571:C600)</x:f>
        <x:v>0.9916666666666667</x:v>
      </x:c>
      <x:c r="R600" s="45" t="n">
        <x:f>AVERAGE(B561:B600)</x:f>
        <x:v>0.975</x:v>
      </x:c>
      <x:c r="S600" s="45" t="n">
        <x:f>AVERAGE(C561:C600)</x:f>
        <x:v>0.99375</x:v>
      </x:c>
      <x:c r="T600" s="45" t="n">
        <x:f>AVERAGE(B551:B600)</x:f>
        <x:v>0.98</x:v>
      </x:c>
      <x:c r="U600" s="45" t="n">
        <x:f>AVERAGE(C551:C600)</x:f>
        <x:v>0.995</x:v>
      </x:c>
    </x:row>
    <x:row r="601">
      <x:c r="A601" s="42" t="n">
        <x:v>600</x:v>
      </x:c>
      <x:c r="B601" s="45" t="n">
        <x:v>1</x:v>
      </x:c>
      <x:c r="C601" s="45" t="n">
        <x:v>1</x:v>
      </x:c>
      <x:c r="D601" s="42" t="n">
        <x:f>IF(A601&gt;=$X$2,A601-$X$2+1,"")</x:f>
        <x:v>456</x:v>
      </x:c>
      <x:c r="E601" s="42" t="n">
        <x:f>IF(A601&gt;=$X$3,A601-$X$3+1,"")</x:f>
        <x:v>455</x:v>
      </x:c>
      <x:c r="F601" s="45" t="n">
        <x:f>AVERAGE(B597:B601)</x:f>
        <x:v>1</x:v>
      </x:c>
      <x:c r="G601" s="45" t="n">
        <x:f>AVERAGE(C597:C601)</x:f>
        <x:v>1</x:v>
      </x:c>
      <x:c r="H601" s="45" t="n">
        <x:f>AVERAGE(B592:B601)</x:f>
        <x:v>1</x:v>
      </x:c>
      <x:c r="I601" s="45" t="n">
        <x:f>AVERAGE(C592:C601)</x:f>
        <x:v>0.975</x:v>
      </x:c>
      <x:c r="J601" s="45" t="n">
        <x:f>AVERAGE(B587:B601)</x:f>
        <x:v>1</x:v>
      </x:c>
      <x:c r="K601" s="45" t="n">
        <x:f>AVERAGE(C587:C601)</x:f>
        <x:v>0.9833333333333333</x:v>
      </x:c>
      <x:c r="L601" s="45" t="n">
        <x:f>AVERAGE(B582:B601)</x:f>
        <x:v>1</x:v>
      </x:c>
      <x:c r="M601" s="45" t="n">
        <x:f>AVERAGE(C582:C601)</x:f>
        <x:v>0.9875</x:v>
      </x:c>
      <x:c r="N601" s="45" t="n">
        <x:f>AVERAGE(B577:B601)</x:f>
        <x:v>0.99</x:v>
      </x:c>
      <x:c r="O601" s="45" t="n">
        <x:f>AVERAGE(C577:C601)</x:f>
        <x:v>0.99</x:v>
      </x:c>
      <x:c r="P601" s="45" t="n">
        <x:f>AVERAGE(B572:B601)</x:f>
        <x:v>0.9833333333333333</x:v>
      </x:c>
      <x:c r="Q601" s="45" t="n">
        <x:f>AVERAGE(C572:C601)</x:f>
        <x:v>0.9916666666666667</x:v>
      </x:c>
      <x:c r="R601" s="45" t="n">
        <x:f>AVERAGE(B562:B601)</x:f>
        <x:v>0.975</x:v>
      </x:c>
      <x:c r="S601" s="45" t="n">
        <x:f>AVERAGE(C562:C601)</x:f>
        <x:v>0.99375</x:v>
      </x:c>
      <x:c r="T601" s="45" t="n">
        <x:f>AVERAGE(B552:B601)</x:f>
        <x:v>0.98</x:v>
      </x:c>
      <x:c r="U601" s="45" t="n">
        <x:f>AVERAGE(C552:C601)</x:f>
        <x:v>0.995</x:v>
      </x:c>
    </x:row>
    <x:row r="602">
      <x:c r="A602" s="42" t="n">
        <x:v>601</x:v>
      </x:c>
      <x:c r="B602" s="45" t="n">
        <x:v>1</x:v>
      </x:c>
      <x:c r="C602" s="45" t="n">
        <x:v>1</x:v>
      </x:c>
      <x:c r="D602" s="42" t="n">
        <x:f>IF(A602&gt;=$X$2,A602-$X$2+1,"")</x:f>
        <x:v>457</x:v>
      </x:c>
      <x:c r="E602" s="42" t="n">
        <x:f>IF(A602&gt;=$X$3,A602-$X$3+1,"")</x:f>
        <x:v>456</x:v>
      </x:c>
      <x:c r="F602" s="45" t="n">
        <x:f>AVERAGE(B598:B602)</x:f>
        <x:v>1</x:v>
      </x:c>
      <x:c r="G602" s="45" t="n">
        <x:f>AVERAGE(C598:C602)</x:f>
        <x:v>1</x:v>
      </x:c>
      <x:c r="H602" s="45" t="n">
        <x:f>AVERAGE(B593:B602)</x:f>
        <x:v>1</x:v>
      </x:c>
      <x:c r="I602" s="45" t="n">
        <x:f>AVERAGE(C593:C602)</x:f>
        <x:v>1</x:v>
      </x:c>
      <x:c r="J602" s="45" t="n">
        <x:f>AVERAGE(B588:B602)</x:f>
        <x:v>1</x:v>
      </x:c>
      <x:c r="K602" s="45" t="n">
        <x:f>AVERAGE(C588:C602)</x:f>
        <x:v>0.9833333333333333</x:v>
      </x:c>
      <x:c r="L602" s="45" t="n">
        <x:f>AVERAGE(B583:B602)</x:f>
        <x:v>1</x:v>
      </x:c>
      <x:c r="M602" s="45" t="n">
        <x:f>AVERAGE(C583:C602)</x:f>
        <x:v>0.9875</x:v>
      </x:c>
      <x:c r="N602" s="45" t="n">
        <x:f>AVERAGE(B578:B602)</x:f>
        <x:v>0.99</x:v>
      </x:c>
      <x:c r="O602" s="45" t="n">
        <x:f>AVERAGE(C578:C602)</x:f>
        <x:v>0.99</x:v>
      </x:c>
      <x:c r="P602" s="45" t="n">
        <x:f>AVERAGE(B573:B602)</x:f>
        <x:v>0.9833333333333333</x:v>
      </x:c>
      <x:c r="Q602" s="45" t="n">
        <x:f>AVERAGE(C573:C602)</x:f>
        <x:v>0.9916666666666667</x:v>
      </x:c>
      <x:c r="R602" s="45" t="n">
        <x:f>AVERAGE(B563:B602)</x:f>
        <x:v>0.975</x:v>
      </x:c>
      <x:c r="S602" s="45" t="n">
        <x:f>AVERAGE(C563:C602)</x:f>
        <x:v>0.99375</x:v>
      </x:c>
      <x:c r="T602" s="45" t="n">
        <x:f>AVERAGE(B553:B602)</x:f>
        <x:v>0.98</x:v>
      </x:c>
      <x:c r="U602" s="45" t="n">
        <x:f>AVERAGE(C553:C602)</x:f>
        <x:v>0.995</x:v>
      </x:c>
    </x:row>
    <x:row r="603">
      <x:c r="A603" s="42" t="n">
        <x:v>602</x:v>
      </x:c>
      <x:c r="B603" s="45" t="n">
        <x:v>1</x:v>
      </x:c>
      <x:c r="C603" s="45" t="n">
        <x:v>1</x:v>
      </x:c>
      <x:c r="D603" s="42" t="n">
        <x:f>IF(A603&gt;=$X$2,A603-$X$2+1,"")</x:f>
        <x:v>458</x:v>
      </x:c>
      <x:c r="E603" s="42" t="n">
        <x:f>IF(A603&gt;=$X$3,A603-$X$3+1,"")</x:f>
        <x:v>457</x:v>
      </x:c>
      <x:c r="F603" s="45" t="n">
        <x:f>AVERAGE(B599:B603)</x:f>
        <x:v>1</x:v>
      </x:c>
      <x:c r="G603" s="45" t="n">
        <x:f>AVERAGE(C599:C603)</x:f>
        <x:v>1</x:v>
      </x:c>
      <x:c r="H603" s="45" t="n">
        <x:f>AVERAGE(B594:B603)</x:f>
        <x:v>1</x:v>
      </x:c>
      <x:c r="I603" s="45" t="n">
        <x:f>AVERAGE(C594:C603)</x:f>
        <x:v>1</x:v>
      </x:c>
      <x:c r="J603" s="45" t="n">
        <x:f>AVERAGE(B589:B603)</x:f>
        <x:v>1</x:v>
      </x:c>
      <x:c r="K603" s="45" t="n">
        <x:f>AVERAGE(C589:C603)</x:f>
        <x:v>0.9833333333333333</x:v>
      </x:c>
      <x:c r="L603" s="45" t="n">
        <x:f>AVERAGE(B584:B603)</x:f>
        <x:v>1</x:v>
      </x:c>
      <x:c r="M603" s="45" t="n">
        <x:f>AVERAGE(C584:C603)</x:f>
        <x:v>0.9875</x:v>
      </x:c>
      <x:c r="N603" s="45" t="n">
        <x:f>AVERAGE(B579:B603)</x:f>
        <x:v>0.99</x:v>
      </x:c>
      <x:c r="O603" s="45" t="n">
        <x:f>AVERAGE(C579:C603)</x:f>
        <x:v>0.99</x:v>
      </x:c>
      <x:c r="P603" s="45" t="n">
        <x:f>AVERAGE(B574:B603)</x:f>
        <x:v>0.9916666666666667</x:v>
      </x:c>
      <x:c r="Q603" s="45" t="n">
        <x:f>AVERAGE(C574:C603)</x:f>
        <x:v>0.9916666666666667</x:v>
      </x:c>
      <x:c r="R603" s="45" t="n">
        <x:f>AVERAGE(B564:B603)</x:f>
        <x:v>0.975</x:v>
      </x:c>
      <x:c r="S603" s="45" t="n">
        <x:f>AVERAGE(C564:C603)</x:f>
        <x:v>0.99375</x:v>
      </x:c>
      <x:c r="T603" s="45" t="n">
        <x:f>AVERAGE(B554:B603)</x:f>
        <x:v>0.98</x:v>
      </x:c>
      <x:c r="U603" s="45" t="n">
        <x:f>AVERAGE(C554:C603)</x:f>
        <x:v>0.995</x:v>
      </x:c>
    </x:row>
    <x:row r="604">
      <x:c r="A604" s="42" t="n">
        <x:v>603</x:v>
      </x:c>
      <x:c r="B604" s="45" t="n">
        <x:v>1</x:v>
      </x:c>
      <x:c r="C604" s="45" t="n">
        <x:v>1</x:v>
      </x:c>
      <x:c r="D604" s="42" t="n">
        <x:f>IF(A604&gt;=$X$2,A604-$X$2+1,"")</x:f>
        <x:v>459</x:v>
      </x:c>
      <x:c r="E604" s="42" t="n">
        <x:f>IF(A604&gt;=$X$3,A604-$X$3+1,"")</x:f>
        <x:v>458</x:v>
      </x:c>
      <x:c r="F604" s="45" t="n">
        <x:f>AVERAGE(B600:B604)</x:f>
        <x:v>1</x:v>
      </x:c>
      <x:c r="G604" s="45" t="n">
        <x:f>AVERAGE(C600:C604)</x:f>
        <x:v>1</x:v>
      </x:c>
      <x:c r="H604" s="45" t="n">
        <x:f>AVERAGE(B595:B604)</x:f>
        <x:v>1</x:v>
      </x:c>
      <x:c r="I604" s="45" t="n">
        <x:f>AVERAGE(C595:C604)</x:f>
        <x:v>1</x:v>
      </x:c>
      <x:c r="J604" s="45" t="n">
        <x:f>AVERAGE(B590:B604)</x:f>
        <x:v>1</x:v>
      </x:c>
      <x:c r="K604" s="45" t="n">
        <x:f>AVERAGE(C590:C604)</x:f>
        <x:v>0.9833333333333333</x:v>
      </x:c>
      <x:c r="L604" s="45" t="n">
        <x:f>AVERAGE(B585:B604)</x:f>
        <x:v>1</x:v>
      </x:c>
      <x:c r="M604" s="45" t="n">
        <x:f>AVERAGE(C585:C604)</x:f>
        <x:v>0.9875</x:v>
      </x:c>
      <x:c r="N604" s="45" t="n">
        <x:f>AVERAGE(B580:B604)</x:f>
        <x:v>1</x:v>
      </x:c>
      <x:c r="O604" s="45" t="n">
        <x:f>AVERAGE(C580:C604)</x:f>
        <x:v>0.99</x:v>
      </x:c>
      <x:c r="P604" s="45" t="n">
        <x:f>AVERAGE(B575:B604)</x:f>
        <x:v>0.9916666666666667</x:v>
      </x:c>
      <x:c r="Q604" s="45" t="n">
        <x:f>AVERAGE(C575:C604)</x:f>
        <x:v>0.9916666666666667</x:v>
      </x:c>
      <x:c r="R604" s="45" t="n">
        <x:f>AVERAGE(B565:B604)</x:f>
        <x:v>0.975</x:v>
      </x:c>
      <x:c r="S604" s="45" t="n">
        <x:f>AVERAGE(C565:C604)</x:f>
        <x:v>0.99375</x:v>
      </x:c>
      <x:c r="T604" s="45" t="n">
        <x:f>AVERAGE(B555:B604)</x:f>
        <x:v>0.98</x:v>
      </x:c>
      <x:c r="U604" s="45" t="n">
        <x:f>AVERAGE(C555:C604)</x:f>
        <x:v>0.995</x:v>
      </x:c>
    </x:row>
    <x:row r="605">
      <x:c r="A605" s="42" t="n">
        <x:v>604</x:v>
      </x:c>
      <x:c r="B605" s="45" t="n">
        <x:v>1</x:v>
      </x:c>
      <x:c r="C605" s="45" t="n">
        <x:v>1</x:v>
      </x:c>
      <x:c r="D605" s="42" t="n">
        <x:f>IF(A605&gt;=$X$2,A605-$X$2+1,"")</x:f>
        <x:v>460</x:v>
      </x:c>
      <x:c r="E605" s="42" t="n">
        <x:f>IF(A605&gt;=$X$3,A605-$X$3+1,"")</x:f>
        <x:v>459</x:v>
      </x:c>
      <x:c r="F605" s="45" t="n">
        <x:f>AVERAGE(B601:B605)</x:f>
        <x:v>1</x:v>
      </x:c>
      <x:c r="G605" s="45" t="n">
        <x:f>AVERAGE(C601:C605)</x:f>
        <x:v>1</x:v>
      </x:c>
      <x:c r="H605" s="45" t="n">
        <x:f>AVERAGE(B596:B605)</x:f>
        <x:v>1</x:v>
      </x:c>
      <x:c r="I605" s="45" t="n">
        <x:f>AVERAGE(C596:C605)</x:f>
        <x:v>1</x:v>
      </x:c>
      <x:c r="J605" s="45" t="n">
        <x:f>AVERAGE(B591:B605)</x:f>
        <x:v>1</x:v>
      </x:c>
      <x:c r="K605" s="45" t="n">
        <x:f>AVERAGE(C591:C605)</x:f>
        <x:v>0.9833333333333333</x:v>
      </x:c>
      <x:c r="L605" s="45" t="n">
        <x:f>AVERAGE(B586:B605)</x:f>
        <x:v>1</x:v>
      </x:c>
      <x:c r="M605" s="45" t="n">
        <x:f>AVERAGE(C586:C605)</x:f>
        <x:v>0.9875</x:v>
      </x:c>
      <x:c r="N605" s="45" t="n">
        <x:f>AVERAGE(B581:B605)</x:f>
        <x:v>1</x:v>
      </x:c>
      <x:c r="O605" s="45" t="n">
        <x:f>AVERAGE(C581:C605)</x:f>
        <x:v>0.99</x:v>
      </x:c>
      <x:c r="P605" s="45" t="n">
        <x:f>AVERAGE(B576:B605)</x:f>
        <x:v>0.9916666666666667</x:v>
      </x:c>
      <x:c r="Q605" s="45" t="n">
        <x:f>AVERAGE(C576:C605)</x:f>
        <x:v>0.9916666666666667</x:v>
      </x:c>
      <x:c r="R605" s="45" t="n">
        <x:f>AVERAGE(B566:B605)</x:f>
        <x:v>0.975</x:v>
      </x:c>
      <x:c r="S605" s="45" t="n">
        <x:f>AVERAGE(C566:C605)</x:f>
        <x:v>0.99375</x:v>
      </x:c>
      <x:c r="T605" s="45" t="n">
        <x:f>AVERAGE(B556:B605)</x:f>
        <x:v>0.98</x:v>
      </x:c>
      <x:c r="U605" s="45" t="n">
        <x:f>AVERAGE(C556:C605)</x:f>
        <x:v>0.995</x:v>
      </x:c>
    </x:row>
    <x:row r="606">
      <x:c r="A606" s="42" t="n">
        <x:v>605</x:v>
      </x:c>
      <x:c r="B606" s="45" t="n">
        <x:v>1</x:v>
      </x:c>
      <x:c r="C606" s="45" t="n">
        <x:v>1</x:v>
      </x:c>
      <x:c r="D606" s="42" t="n">
        <x:f>IF(A606&gt;=$X$2,A606-$X$2+1,"")</x:f>
        <x:v>461</x:v>
      </x:c>
      <x:c r="E606" s="42" t="n">
        <x:f>IF(A606&gt;=$X$3,A606-$X$3+1,"")</x:f>
        <x:v>460</x:v>
      </x:c>
      <x:c r="F606" s="45" t="n">
        <x:f>AVERAGE(B602:B606)</x:f>
        <x:v>1</x:v>
      </x:c>
      <x:c r="G606" s="45" t="n">
        <x:f>AVERAGE(C602:C606)</x:f>
        <x:v>1</x:v>
      </x:c>
      <x:c r="H606" s="45" t="n">
        <x:f>AVERAGE(B597:B606)</x:f>
        <x:v>1</x:v>
      </x:c>
      <x:c r="I606" s="45" t="n">
        <x:f>AVERAGE(C597:C606)</x:f>
        <x:v>1</x:v>
      </x:c>
      <x:c r="J606" s="45" t="n">
        <x:f>AVERAGE(B592:B606)</x:f>
        <x:v>1</x:v>
      </x:c>
      <x:c r="K606" s="45" t="n">
        <x:f>AVERAGE(C592:C606)</x:f>
        <x:v>0.9833333333333333</x:v>
      </x:c>
      <x:c r="L606" s="45" t="n">
        <x:f>AVERAGE(B587:B606)</x:f>
        <x:v>1</x:v>
      </x:c>
      <x:c r="M606" s="45" t="n">
        <x:f>AVERAGE(C587:C606)</x:f>
        <x:v>0.9875</x:v>
      </x:c>
      <x:c r="N606" s="45" t="n">
        <x:f>AVERAGE(B582:B606)</x:f>
        <x:v>1</x:v>
      </x:c>
      <x:c r="O606" s="45" t="n">
        <x:f>AVERAGE(C582:C606)</x:f>
        <x:v>0.99</x:v>
      </x:c>
      <x:c r="P606" s="45" t="n">
        <x:f>AVERAGE(B577:B606)</x:f>
        <x:v>0.9916666666666667</x:v>
      </x:c>
      <x:c r="Q606" s="45" t="n">
        <x:f>AVERAGE(C577:C606)</x:f>
        <x:v>0.9916666666666667</x:v>
      </x:c>
      <x:c r="R606" s="45" t="n">
        <x:f>AVERAGE(B567:B606)</x:f>
        <x:v>0.975</x:v>
      </x:c>
      <x:c r="S606" s="45" t="n">
        <x:f>AVERAGE(C567:C606)</x:f>
        <x:v>0.99375</x:v>
      </x:c>
      <x:c r="T606" s="45" t="n">
        <x:f>AVERAGE(B557:B606)</x:f>
        <x:v>0.98</x:v>
      </x:c>
      <x:c r="U606" s="45" t="n">
        <x:f>AVERAGE(C557:C606)</x:f>
        <x:v>0.995</x:v>
      </x:c>
    </x:row>
    <x:row r="607">
      <x:c r="A607" s="42" t="n">
        <x:v>606</x:v>
      </x:c>
      <x:c r="B607" s="45" t="n">
        <x:v>1</x:v>
      </x:c>
      <x:c r="C607" s="45" t="n">
        <x:v>1</x:v>
      </x:c>
      <x:c r="D607" s="42" t="n">
        <x:f>IF(A607&gt;=$X$2,A607-$X$2+1,"")</x:f>
        <x:v>462</x:v>
      </x:c>
      <x:c r="E607" s="42" t="n">
        <x:f>IF(A607&gt;=$X$3,A607-$X$3+1,"")</x:f>
        <x:v>461</x:v>
      </x:c>
      <x:c r="F607" s="45" t="n">
        <x:f>AVERAGE(B603:B607)</x:f>
        <x:v>1</x:v>
      </x:c>
      <x:c r="G607" s="45" t="n">
        <x:f>AVERAGE(C603:C607)</x:f>
        <x:v>1</x:v>
      </x:c>
      <x:c r="H607" s="45" t="n">
        <x:f>AVERAGE(B598:B607)</x:f>
        <x:v>1</x:v>
      </x:c>
      <x:c r="I607" s="45" t="n">
        <x:f>AVERAGE(C598:C607)</x:f>
        <x:v>1</x:v>
      </x:c>
      <x:c r="J607" s="45" t="n">
        <x:f>AVERAGE(B593:B607)</x:f>
        <x:v>1</x:v>
      </x:c>
      <x:c r="K607" s="45" t="n">
        <x:f>AVERAGE(C593:C607)</x:f>
        <x:v>1</x:v>
      </x:c>
      <x:c r="L607" s="45" t="n">
        <x:f>AVERAGE(B588:B607)</x:f>
        <x:v>1</x:v>
      </x:c>
      <x:c r="M607" s="45" t="n">
        <x:f>AVERAGE(C588:C607)</x:f>
        <x:v>0.9875</x:v>
      </x:c>
      <x:c r="N607" s="45" t="n">
        <x:f>AVERAGE(B583:B607)</x:f>
        <x:v>1</x:v>
      </x:c>
      <x:c r="O607" s="45" t="n">
        <x:f>AVERAGE(C583:C607)</x:f>
        <x:v>0.99</x:v>
      </x:c>
      <x:c r="P607" s="45" t="n">
        <x:f>AVERAGE(B578:B607)</x:f>
        <x:v>0.9916666666666667</x:v>
      </x:c>
      <x:c r="Q607" s="45" t="n">
        <x:f>AVERAGE(C578:C607)</x:f>
        <x:v>0.9916666666666667</x:v>
      </x:c>
      <x:c r="R607" s="45" t="n">
        <x:f>AVERAGE(B568:B607)</x:f>
        <x:v>0.975</x:v>
      </x:c>
      <x:c r="S607" s="45" t="n">
        <x:f>AVERAGE(C568:C607)</x:f>
        <x:v>0.99375</x:v>
      </x:c>
      <x:c r="T607" s="45" t="n">
        <x:f>AVERAGE(B558:B607)</x:f>
        <x:v>0.98</x:v>
      </x:c>
      <x:c r="U607" s="45" t="n">
        <x:f>AVERAGE(C558:C607)</x:f>
        <x:v>0.995</x:v>
      </x:c>
    </x:row>
    <x:row r="608">
      <x:c r="A608" s="42" t="n">
        <x:v>607</x:v>
      </x:c>
      <x:c r="B608" s="45" t="n">
        <x:v>1</x:v>
      </x:c>
      <x:c r="C608" s="45" t="n">
        <x:v>1</x:v>
      </x:c>
      <x:c r="D608" s="42" t="n">
        <x:f>IF(A608&gt;=$X$2,A608-$X$2+1,"")</x:f>
        <x:v>463</x:v>
      </x:c>
      <x:c r="E608" s="42" t="n">
        <x:f>IF(A608&gt;=$X$3,A608-$X$3+1,"")</x:f>
        <x:v>462</x:v>
      </x:c>
      <x:c r="F608" s="45" t="n">
        <x:f>AVERAGE(B604:B608)</x:f>
        <x:v>1</x:v>
      </x:c>
      <x:c r="G608" s="45" t="n">
        <x:f>AVERAGE(C604:C608)</x:f>
        <x:v>1</x:v>
      </x:c>
      <x:c r="H608" s="45" t="n">
        <x:f>AVERAGE(B599:B608)</x:f>
        <x:v>1</x:v>
      </x:c>
      <x:c r="I608" s="45" t="n">
        <x:f>AVERAGE(C599:C608)</x:f>
        <x:v>1</x:v>
      </x:c>
      <x:c r="J608" s="45" t="n">
        <x:f>AVERAGE(B594:B608)</x:f>
        <x:v>1</x:v>
      </x:c>
      <x:c r="K608" s="45" t="n">
        <x:f>AVERAGE(C594:C608)</x:f>
        <x:v>1</x:v>
      </x:c>
      <x:c r="L608" s="45" t="n">
        <x:f>AVERAGE(B589:B608)</x:f>
        <x:v>1</x:v>
      </x:c>
      <x:c r="M608" s="45" t="n">
        <x:f>AVERAGE(C589:C608)</x:f>
        <x:v>0.9875</x:v>
      </x:c>
      <x:c r="N608" s="45" t="n">
        <x:f>AVERAGE(B584:B608)</x:f>
        <x:v>1</x:v>
      </x:c>
      <x:c r="O608" s="45" t="n">
        <x:f>AVERAGE(C584:C608)</x:f>
        <x:v>0.99</x:v>
      </x:c>
      <x:c r="P608" s="45" t="n">
        <x:f>AVERAGE(B579:B608)</x:f>
        <x:v>0.9916666666666667</x:v>
      </x:c>
      <x:c r="Q608" s="45" t="n">
        <x:f>AVERAGE(C579:C608)</x:f>
        <x:v>0.9916666666666667</x:v>
      </x:c>
      <x:c r="R608" s="45" t="n">
        <x:f>AVERAGE(B569:B608)</x:f>
        <x:v>0.975</x:v>
      </x:c>
      <x:c r="S608" s="45" t="n">
        <x:f>AVERAGE(C569:C608)</x:f>
        <x:v>0.99375</x:v>
      </x:c>
      <x:c r="T608" s="45" t="n">
        <x:f>AVERAGE(B559:B608)</x:f>
        <x:v>0.98</x:v>
      </x:c>
      <x:c r="U608" s="45" t="n">
        <x:f>AVERAGE(C559:C608)</x:f>
        <x:v>0.995</x:v>
      </x:c>
    </x:row>
    <x:row r="609">
      <x:c r="A609" s="42" t="n">
        <x:v>608</x:v>
      </x:c>
      <x:c r="B609" s="45" t="n">
        <x:v>1</x:v>
      </x:c>
      <x:c r="C609" s="45" t="n">
        <x:v>1</x:v>
      </x:c>
      <x:c r="D609" s="42" t="n">
        <x:f>IF(A609&gt;=$X$2,A609-$X$2+1,"")</x:f>
        <x:v>464</x:v>
      </x:c>
      <x:c r="E609" s="42" t="n">
        <x:f>IF(A609&gt;=$X$3,A609-$X$3+1,"")</x:f>
        <x:v>463</x:v>
      </x:c>
      <x:c r="F609" s="45" t="n">
        <x:f>AVERAGE(B605:B609)</x:f>
        <x:v>1</x:v>
      </x:c>
      <x:c r="G609" s="45" t="n">
        <x:f>AVERAGE(C605:C609)</x:f>
        <x:v>1</x:v>
      </x:c>
      <x:c r="H609" s="45" t="n">
        <x:f>AVERAGE(B600:B609)</x:f>
        <x:v>1</x:v>
      </x:c>
      <x:c r="I609" s="45" t="n">
        <x:f>AVERAGE(C600:C609)</x:f>
        <x:v>1</x:v>
      </x:c>
      <x:c r="J609" s="45" t="n">
        <x:f>AVERAGE(B595:B609)</x:f>
        <x:v>1</x:v>
      </x:c>
      <x:c r="K609" s="45" t="n">
        <x:f>AVERAGE(C595:C609)</x:f>
        <x:v>1</x:v>
      </x:c>
      <x:c r="L609" s="45" t="n">
        <x:f>AVERAGE(B590:B609)</x:f>
        <x:v>1</x:v>
      </x:c>
      <x:c r="M609" s="45" t="n">
        <x:f>AVERAGE(C590:C609)</x:f>
        <x:v>0.9875</x:v>
      </x:c>
      <x:c r="N609" s="45" t="n">
        <x:f>AVERAGE(B585:B609)</x:f>
        <x:v>1</x:v>
      </x:c>
      <x:c r="O609" s="45" t="n">
        <x:f>AVERAGE(C585:C609)</x:f>
        <x:v>0.99</x:v>
      </x:c>
      <x:c r="P609" s="45" t="n">
        <x:f>AVERAGE(B580:B609)</x:f>
        <x:v>1</x:v>
      </x:c>
      <x:c r="Q609" s="45" t="n">
        <x:f>AVERAGE(C580:C609)</x:f>
        <x:v>0.9916666666666667</x:v>
      </x:c>
      <x:c r="R609" s="45" t="n">
        <x:f>AVERAGE(B570:B609)</x:f>
        <x:v>0.975</x:v>
      </x:c>
      <x:c r="S609" s="45" t="n">
        <x:f>AVERAGE(C570:C609)</x:f>
        <x:v>0.99375</x:v>
      </x:c>
      <x:c r="T609" s="45" t="n">
        <x:f>AVERAGE(B560:B609)</x:f>
        <x:v>0.98</x:v>
      </x:c>
      <x:c r="U609" s="45" t="n">
        <x:f>AVERAGE(C560:C609)</x:f>
        <x:v>0.995</x:v>
      </x:c>
    </x:row>
    <x:row r="610">
      <x:c r="A610" s="42" t="n">
        <x:v>609</x:v>
      </x:c>
      <x:c r="B610" s="45" t="n">
        <x:v>1</x:v>
      </x:c>
      <x:c r="C610" s="45" t="n">
        <x:v>1</x:v>
      </x:c>
      <x:c r="D610" s="42" t="n">
        <x:f>IF(A610&gt;=$X$2,A610-$X$2+1,"")</x:f>
        <x:v>465</x:v>
      </x:c>
      <x:c r="E610" s="42" t="n">
        <x:f>IF(A610&gt;=$X$3,A610-$X$3+1,"")</x:f>
        <x:v>464</x:v>
      </x:c>
      <x:c r="F610" s="45" t="n">
        <x:f>AVERAGE(B606:B610)</x:f>
        <x:v>1</x:v>
      </x:c>
      <x:c r="G610" s="45" t="n">
        <x:f>AVERAGE(C606:C610)</x:f>
        <x:v>1</x:v>
      </x:c>
      <x:c r="H610" s="45" t="n">
        <x:f>AVERAGE(B601:B610)</x:f>
        <x:v>1</x:v>
      </x:c>
      <x:c r="I610" s="45" t="n">
        <x:f>AVERAGE(C601:C610)</x:f>
        <x:v>1</x:v>
      </x:c>
      <x:c r="J610" s="45" t="n">
        <x:f>AVERAGE(B596:B610)</x:f>
        <x:v>1</x:v>
      </x:c>
      <x:c r="K610" s="45" t="n">
        <x:f>AVERAGE(C596:C610)</x:f>
        <x:v>1</x:v>
      </x:c>
      <x:c r="L610" s="45" t="n">
        <x:f>AVERAGE(B591:B610)</x:f>
        <x:v>1</x:v>
      </x:c>
      <x:c r="M610" s="45" t="n">
        <x:f>AVERAGE(C591:C610)</x:f>
        <x:v>0.9875</x:v>
      </x:c>
      <x:c r="N610" s="45" t="n">
        <x:f>AVERAGE(B586:B610)</x:f>
        <x:v>1</x:v>
      </x:c>
      <x:c r="O610" s="45" t="n">
        <x:f>AVERAGE(C586:C610)</x:f>
        <x:v>0.99</x:v>
      </x:c>
      <x:c r="P610" s="45" t="n">
        <x:f>AVERAGE(B581:B610)</x:f>
        <x:v>1</x:v>
      </x:c>
      <x:c r="Q610" s="45" t="n">
        <x:f>AVERAGE(C581:C610)</x:f>
        <x:v>0.9916666666666667</x:v>
      </x:c>
      <x:c r="R610" s="45" t="n">
        <x:f>AVERAGE(B571:B610)</x:f>
        <x:v>0.98125</x:v>
      </x:c>
      <x:c r="S610" s="45" t="n">
        <x:f>AVERAGE(C571:C610)</x:f>
        <x:v>0.99375</x:v>
      </x:c>
      <x:c r="T610" s="45" t="n">
        <x:f>AVERAGE(B561:B610)</x:f>
        <x:v>0.98</x:v>
      </x:c>
      <x:c r="U610" s="45" t="n">
        <x:f>AVERAGE(C561:C610)</x:f>
        <x:v>0.995</x:v>
      </x:c>
    </x:row>
    <x:row r="611">
      <x:c r="A611" s="42" t="n">
        <x:v>610</x:v>
      </x:c>
      <x:c r="B611" s="45" t="n">
        <x:v>1</x:v>
      </x:c>
      <x:c r="C611" s="45" t="n">
        <x:v>1</x:v>
      </x:c>
      <x:c r="D611" s="42" t="n">
        <x:f>IF(A611&gt;=$X$2,A611-$X$2+1,"")</x:f>
        <x:v>466</x:v>
      </x:c>
      <x:c r="E611" s="42" t="n">
        <x:f>IF(A611&gt;=$X$3,A611-$X$3+1,"")</x:f>
        <x:v>465</x:v>
      </x:c>
      <x:c r="F611" s="45" t="n">
        <x:f>AVERAGE(B607:B611)</x:f>
        <x:v>1</x:v>
      </x:c>
      <x:c r="G611" s="45" t="n">
        <x:f>AVERAGE(C607:C611)</x:f>
        <x:v>1</x:v>
      </x:c>
      <x:c r="H611" s="45" t="n">
        <x:f>AVERAGE(B602:B611)</x:f>
        <x:v>1</x:v>
      </x:c>
      <x:c r="I611" s="45" t="n">
        <x:f>AVERAGE(C602:C611)</x:f>
        <x:v>1</x:v>
      </x:c>
      <x:c r="J611" s="45" t="n">
        <x:f>AVERAGE(B597:B611)</x:f>
        <x:v>1</x:v>
      </x:c>
      <x:c r="K611" s="45" t="n">
        <x:f>AVERAGE(C597:C611)</x:f>
        <x:v>1</x:v>
      </x:c>
      <x:c r="L611" s="45" t="n">
        <x:f>AVERAGE(B592:B611)</x:f>
        <x:v>1</x:v>
      </x:c>
      <x:c r="M611" s="45" t="n">
        <x:f>AVERAGE(C592:C611)</x:f>
        <x:v>0.9875</x:v>
      </x:c>
      <x:c r="N611" s="45" t="n">
        <x:f>AVERAGE(B587:B611)</x:f>
        <x:v>1</x:v>
      </x:c>
      <x:c r="O611" s="45" t="n">
        <x:f>AVERAGE(C587:C611)</x:f>
        <x:v>0.99</x:v>
      </x:c>
      <x:c r="P611" s="45" t="n">
        <x:f>AVERAGE(B582:B611)</x:f>
        <x:v>1</x:v>
      </x:c>
      <x:c r="Q611" s="45" t="n">
        <x:f>AVERAGE(C582:C611)</x:f>
        <x:v>0.9916666666666667</x:v>
      </x:c>
      <x:c r="R611" s="45" t="n">
        <x:f>AVERAGE(B572:B611)</x:f>
        <x:v>0.9875</x:v>
      </x:c>
      <x:c r="S611" s="45" t="n">
        <x:f>AVERAGE(C572:C611)</x:f>
        <x:v>0.99375</x:v>
      </x:c>
      <x:c r="T611" s="45" t="n">
        <x:f>AVERAGE(B562:B611)</x:f>
        <x:v>0.98</x:v>
      </x:c>
      <x:c r="U611" s="45" t="n">
        <x:f>AVERAGE(C562:C611)</x:f>
        <x:v>0.995</x:v>
      </x:c>
    </x:row>
    <x:row r="612">
      <x:c r="A612" s="42" t="n">
        <x:v>611</x:v>
      </x:c>
      <x:c r="B612" s="45" t="n">
        <x:v>1</x:v>
      </x:c>
      <x:c r="C612" s="45" t="n">
        <x:v>1</x:v>
      </x:c>
      <x:c r="D612" s="42" t="n">
        <x:f>IF(A612&gt;=$X$2,A612-$X$2+1,"")</x:f>
        <x:v>467</x:v>
      </x:c>
      <x:c r="E612" s="42" t="n">
        <x:f>IF(A612&gt;=$X$3,A612-$X$3+1,"")</x:f>
        <x:v>466</x:v>
      </x:c>
      <x:c r="F612" s="45" t="n">
        <x:f>AVERAGE(B608:B612)</x:f>
        <x:v>1</x:v>
      </x:c>
      <x:c r="G612" s="45" t="n">
        <x:f>AVERAGE(C608:C612)</x:f>
        <x:v>1</x:v>
      </x:c>
      <x:c r="H612" s="45" t="n">
        <x:f>AVERAGE(B603:B612)</x:f>
        <x:v>1</x:v>
      </x:c>
      <x:c r="I612" s="45" t="n">
        <x:f>AVERAGE(C603:C612)</x:f>
        <x:v>1</x:v>
      </x:c>
      <x:c r="J612" s="45" t="n">
        <x:f>AVERAGE(B598:B612)</x:f>
        <x:v>1</x:v>
      </x:c>
      <x:c r="K612" s="45" t="n">
        <x:f>AVERAGE(C598:C612)</x:f>
        <x:v>1</x:v>
      </x:c>
      <x:c r="L612" s="45" t="n">
        <x:f>AVERAGE(B593:B612)</x:f>
        <x:v>1</x:v>
      </x:c>
      <x:c r="M612" s="45" t="n">
        <x:f>AVERAGE(C593:C612)</x:f>
        <x:v>1</x:v>
      </x:c>
      <x:c r="N612" s="45" t="n">
        <x:f>AVERAGE(B588:B612)</x:f>
        <x:v>1</x:v>
      </x:c>
      <x:c r="O612" s="45" t="n">
        <x:f>AVERAGE(C588:C612)</x:f>
        <x:v>0.99</x:v>
      </x:c>
      <x:c r="P612" s="45" t="n">
        <x:f>AVERAGE(B583:B612)</x:f>
        <x:v>1</x:v>
      </x:c>
      <x:c r="Q612" s="45" t="n">
        <x:f>AVERAGE(C583:C612)</x:f>
        <x:v>0.9916666666666667</x:v>
      </x:c>
      <x:c r="R612" s="45" t="n">
        <x:f>AVERAGE(B573:B612)</x:f>
        <x:v>0.9875</x:v>
      </x:c>
      <x:c r="S612" s="45" t="n">
        <x:f>AVERAGE(C573:C612)</x:f>
        <x:v>0.99375</x:v>
      </x:c>
      <x:c r="T612" s="45" t="n">
        <x:f>AVERAGE(B563:B612)</x:f>
        <x:v>0.98</x:v>
      </x:c>
      <x:c r="U612" s="45" t="n">
        <x:f>AVERAGE(C563:C612)</x:f>
        <x:v>0.995</x:v>
      </x:c>
    </x:row>
    <x:row r="613">
      <x:c r="A613" s="42" t="n">
        <x:v>612</x:v>
      </x:c>
      <x:c r="B613" s="45" t="n">
        <x:v>1</x:v>
      </x:c>
      <x:c r="C613" s="45" t="n">
        <x:v>1</x:v>
      </x:c>
      <x:c r="D613" s="42" t="n">
        <x:f>IF(A613&gt;=$X$2,A613-$X$2+1,"")</x:f>
        <x:v>468</x:v>
      </x:c>
      <x:c r="E613" s="42" t="n">
        <x:f>IF(A613&gt;=$X$3,A613-$X$3+1,"")</x:f>
        <x:v>467</x:v>
      </x:c>
      <x:c r="F613" s="45" t="n">
        <x:f>AVERAGE(B609:B613)</x:f>
        <x:v>1</x:v>
      </x:c>
      <x:c r="G613" s="45" t="n">
        <x:f>AVERAGE(C609:C613)</x:f>
        <x:v>1</x:v>
      </x:c>
      <x:c r="H613" s="45" t="n">
        <x:f>AVERAGE(B604:B613)</x:f>
        <x:v>1</x:v>
      </x:c>
      <x:c r="I613" s="45" t="n">
        <x:f>AVERAGE(C604:C613)</x:f>
        <x:v>1</x:v>
      </x:c>
      <x:c r="J613" s="45" t="n">
        <x:f>AVERAGE(B599:B613)</x:f>
        <x:v>1</x:v>
      </x:c>
      <x:c r="K613" s="45" t="n">
        <x:f>AVERAGE(C599:C613)</x:f>
        <x:v>1</x:v>
      </x:c>
      <x:c r="L613" s="45" t="n">
        <x:f>AVERAGE(B594:B613)</x:f>
        <x:v>1</x:v>
      </x:c>
      <x:c r="M613" s="45" t="n">
        <x:f>AVERAGE(C594:C613)</x:f>
        <x:v>1</x:v>
      </x:c>
      <x:c r="N613" s="45" t="n">
        <x:f>AVERAGE(B589:B613)</x:f>
        <x:v>1</x:v>
      </x:c>
      <x:c r="O613" s="45" t="n">
        <x:f>AVERAGE(C589:C613)</x:f>
        <x:v>0.99</x:v>
      </x:c>
      <x:c r="P613" s="45" t="n">
        <x:f>AVERAGE(B584:B613)</x:f>
        <x:v>1</x:v>
      </x:c>
      <x:c r="Q613" s="45" t="n">
        <x:f>AVERAGE(C584:C613)</x:f>
        <x:v>0.9916666666666667</x:v>
      </x:c>
      <x:c r="R613" s="45" t="n">
        <x:f>AVERAGE(B574:B613)</x:f>
        <x:v>0.99375</x:v>
      </x:c>
      <x:c r="S613" s="45" t="n">
        <x:f>AVERAGE(C574:C613)</x:f>
        <x:v>0.99375</x:v>
      </x:c>
      <x:c r="T613" s="45" t="n">
        <x:f>AVERAGE(B564:B613)</x:f>
        <x:v>0.98</x:v>
      </x:c>
      <x:c r="U613" s="45" t="n">
        <x:f>AVERAGE(C564:C613)</x:f>
        <x:v>0.995</x:v>
      </x:c>
    </x:row>
    <x:row r="614">
      <x:c r="A614" s="42" t="n">
        <x:v>613</x:v>
      </x:c>
      <x:c r="B614" s="45" t="n">
        <x:v>1</x:v>
      </x:c>
      <x:c r="C614" s="45" t="n">
        <x:v>1</x:v>
      </x:c>
      <x:c r="D614" s="42" t="n">
        <x:f>IF(A614&gt;=$X$2,A614-$X$2+1,"")</x:f>
        <x:v>469</x:v>
      </x:c>
      <x:c r="E614" s="42" t="n">
        <x:f>IF(A614&gt;=$X$3,A614-$X$3+1,"")</x:f>
        <x:v>468</x:v>
      </x:c>
      <x:c r="F614" s="45" t="n">
        <x:f>AVERAGE(B610:B614)</x:f>
        <x:v>1</x:v>
      </x:c>
      <x:c r="G614" s="45" t="n">
        <x:f>AVERAGE(C610:C614)</x:f>
        <x:v>1</x:v>
      </x:c>
      <x:c r="H614" s="45" t="n">
        <x:f>AVERAGE(B605:B614)</x:f>
        <x:v>1</x:v>
      </x:c>
      <x:c r="I614" s="45" t="n">
        <x:f>AVERAGE(C605:C614)</x:f>
        <x:v>1</x:v>
      </x:c>
      <x:c r="J614" s="45" t="n">
        <x:f>AVERAGE(B600:B614)</x:f>
        <x:v>1</x:v>
      </x:c>
      <x:c r="K614" s="45" t="n">
        <x:f>AVERAGE(C600:C614)</x:f>
        <x:v>1</x:v>
      </x:c>
      <x:c r="L614" s="45" t="n">
        <x:f>AVERAGE(B595:B614)</x:f>
        <x:v>1</x:v>
      </x:c>
      <x:c r="M614" s="45" t="n">
        <x:f>AVERAGE(C595:C614)</x:f>
        <x:v>1</x:v>
      </x:c>
      <x:c r="N614" s="45" t="n">
        <x:f>AVERAGE(B590:B614)</x:f>
        <x:v>1</x:v>
      </x:c>
      <x:c r="O614" s="45" t="n">
        <x:f>AVERAGE(C590:C614)</x:f>
        <x:v>0.99</x:v>
      </x:c>
      <x:c r="P614" s="45" t="n">
        <x:f>AVERAGE(B585:B614)</x:f>
        <x:v>1</x:v>
      </x:c>
      <x:c r="Q614" s="45" t="n">
        <x:f>AVERAGE(C585:C614)</x:f>
        <x:v>0.9916666666666667</x:v>
      </x:c>
      <x:c r="R614" s="45" t="n">
        <x:f>AVERAGE(B575:B614)</x:f>
        <x:v>0.99375</x:v>
      </x:c>
      <x:c r="S614" s="45" t="n">
        <x:f>AVERAGE(C575:C614)</x:f>
        <x:v>0.99375</x:v>
      </x:c>
      <x:c r="T614" s="45" t="n">
        <x:f>AVERAGE(B565:B614)</x:f>
        <x:v>0.98</x:v>
      </x:c>
      <x:c r="U614" s="45" t="n">
        <x:f>AVERAGE(C565:C614)</x:f>
        <x:v>0.995</x:v>
      </x:c>
    </x:row>
    <x:row r="615">
      <x:c r="A615" s="42" t="n">
        <x:v>614</x:v>
      </x:c>
      <x:c r="B615" s="45" t="n">
        <x:v>1</x:v>
      </x:c>
      <x:c r="C615" s="45" t="n">
        <x:v>1</x:v>
      </x:c>
      <x:c r="D615" s="42" t="n">
        <x:f>IF(A615&gt;=$X$2,A615-$X$2+1,"")</x:f>
        <x:v>470</x:v>
      </x:c>
      <x:c r="E615" s="42" t="n">
        <x:f>IF(A615&gt;=$X$3,A615-$X$3+1,"")</x:f>
        <x:v>469</x:v>
      </x:c>
      <x:c r="F615" s="45" t="n">
        <x:f>AVERAGE(B611:B615)</x:f>
        <x:v>1</x:v>
      </x:c>
      <x:c r="G615" s="45" t="n">
        <x:f>AVERAGE(C611:C615)</x:f>
        <x:v>1</x:v>
      </x:c>
      <x:c r="H615" s="45" t="n">
        <x:f>AVERAGE(B606:B615)</x:f>
        <x:v>1</x:v>
      </x:c>
      <x:c r="I615" s="45" t="n">
        <x:f>AVERAGE(C606:C615)</x:f>
        <x:v>1</x:v>
      </x:c>
      <x:c r="J615" s="45" t="n">
        <x:f>AVERAGE(B601:B615)</x:f>
        <x:v>1</x:v>
      </x:c>
      <x:c r="K615" s="45" t="n">
        <x:f>AVERAGE(C601:C615)</x:f>
        <x:v>1</x:v>
      </x:c>
      <x:c r="L615" s="45" t="n">
        <x:f>AVERAGE(B596:B615)</x:f>
        <x:v>1</x:v>
      </x:c>
      <x:c r="M615" s="45" t="n">
        <x:f>AVERAGE(C596:C615)</x:f>
        <x:v>1</x:v>
      </x:c>
      <x:c r="N615" s="45" t="n">
        <x:f>AVERAGE(B591:B615)</x:f>
        <x:v>1</x:v>
      </x:c>
      <x:c r="O615" s="45" t="n">
        <x:f>AVERAGE(C591:C615)</x:f>
        <x:v>0.99</x:v>
      </x:c>
      <x:c r="P615" s="45" t="n">
        <x:f>AVERAGE(B586:B615)</x:f>
        <x:v>1</x:v>
      </x:c>
      <x:c r="Q615" s="45" t="n">
        <x:f>AVERAGE(C586:C615)</x:f>
        <x:v>0.9916666666666667</x:v>
      </x:c>
      <x:c r="R615" s="45" t="n">
        <x:f>AVERAGE(B576:B615)</x:f>
        <x:v>0.99375</x:v>
      </x:c>
      <x:c r="S615" s="45" t="n">
        <x:f>AVERAGE(C576:C615)</x:f>
        <x:v>0.99375</x:v>
      </x:c>
      <x:c r="T615" s="45" t="n">
        <x:f>AVERAGE(B566:B615)</x:f>
        <x:v>0.98</x:v>
      </x:c>
      <x:c r="U615" s="45" t="n">
        <x:f>AVERAGE(C566:C615)</x:f>
        <x:v>0.995</x:v>
      </x:c>
    </x:row>
    <x:row r="616">
      <x:c r="A616" s="42" t="n">
        <x:v>615</x:v>
      </x:c>
      <x:c r="B616" s="45" t="n">
        <x:v>1</x:v>
      </x:c>
      <x:c r="C616" s="45" t="n">
        <x:v>1</x:v>
      </x:c>
      <x:c r="D616" s="42" t="n">
        <x:f>IF(A616&gt;=$X$2,A616-$X$2+1,"")</x:f>
        <x:v>471</x:v>
      </x:c>
      <x:c r="E616" s="42" t="n">
        <x:f>IF(A616&gt;=$X$3,A616-$X$3+1,"")</x:f>
        <x:v>470</x:v>
      </x:c>
      <x:c r="F616" s="45" t="n">
        <x:f>AVERAGE(B612:B616)</x:f>
        <x:v>1</x:v>
      </x:c>
      <x:c r="G616" s="45" t="n">
        <x:f>AVERAGE(C612:C616)</x:f>
        <x:v>1</x:v>
      </x:c>
      <x:c r="H616" s="45" t="n">
        <x:f>AVERAGE(B607:B616)</x:f>
        <x:v>1</x:v>
      </x:c>
      <x:c r="I616" s="45" t="n">
        <x:f>AVERAGE(C607:C616)</x:f>
        <x:v>1</x:v>
      </x:c>
      <x:c r="J616" s="45" t="n">
        <x:f>AVERAGE(B602:B616)</x:f>
        <x:v>1</x:v>
      </x:c>
      <x:c r="K616" s="45" t="n">
        <x:f>AVERAGE(C602:C616)</x:f>
        <x:v>1</x:v>
      </x:c>
      <x:c r="L616" s="45" t="n">
        <x:f>AVERAGE(B597:B616)</x:f>
        <x:v>1</x:v>
      </x:c>
      <x:c r="M616" s="45" t="n">
        <x:f>AVERAGE(C597:C616)</x:f>
        <x:v>1</x:v>
      </x:c>
      <x:c r="N616" s="45" t="n">
        <x:f>AVERAGE(B592:B616)</x:f>
        <x:v>1</x:v>
      </x:c>
      <x:c r="O616" s="45" t="n">
        <x:f>AVERAGE(C592:C616)</x:f>
        <x:v>0.99</x:v>
      </x:c>
      <x:c r="P616" s="45" t="n">
        <x:f>AVERAGE(B587:B616)</x:f>
        <x:v>1</x:v>
      </x:c>
      <x:c r="Q616" s="45" t="n">
        <x:f>AVERAGE(C587:C616)</x:f>
        <x:v>0.9916666666666667</x:v>
      </x:c>
      <x:c r="R616" s="45" t="n">
        <x:f>AVERAGE(B577:B616)</x:f>
        <x:v>0.99375</x:v>
      </x:c>
      <x:c r="S616" s="45" t="n">
        <x:f>AVERAGE(C577:C616)</x:f>
        <x:v>0.99375</x:v>
      </x:c>
      <x:c r="T616" s="45" t="n">
        <x:f>AVERAGE(B567:B616)</x:f>
        <x:v>0.98</x:v>
      </x:c>
      <x:c r="U616" s="45" t="n">
        <x:f>AVERAGE(C567:C616)</x:f>
        <x:v>0.995</x:v>
      </x:c>
    </x:row>
    <x:row r="617">
      <x:c r="A617" s="42" t="n">
        <x:v>616</x:v>
      </x:c>
      <x:c r="B617" s="45" t="n">
        <x:v>1</x:v>
      </x:c>
      <x:c r="C617" s="45" t="n">
        <x:v>1</x:v>
      </x:c>
      <x:c r="D617" s="42" t="n">
        <x:f>IF(A617&gt;=$X$2,A617-$X$2+1,"")</x:f>
        <x:v>472</x:v>
      </x:c>
      <x:c r="E617" s="42" t="n">
        <x:f>IF(A617&gt;=$X$3,A617-$X$3+1,"")</x:f>
        <x:v>471</x:v>
      </x:c>
      <x:c r="F617" s="45" t="n">
        <x:f>AVERAGE(B613:B617)</x:f>
        <x:v>1</x:v>
      </x:c>
      <x:c r="G617" s="45" t="n">
        <x:f>AVERAGE(C613:C617)</x:f>
        <x:v>1</x:v>
      </x:c>
      <x:c r="H617" s="45" t="n">
        <x:f>AVERAGE(B608:B617)</x:f>
        <x:v>1</x:v>
      </x:c>
      <x:c r="I617" s="45" t="n">
        <x:f>AVERAGE(C608:C617)</x:f>
        <x:v>1</x:v>
      </x:c>
      <x:c r="J617" s="45" t="n">
        <x:f>AVERAGE(B603:B617)</x:f>
        <x:v>1</x:v>
      </x:c>
      <x:c r="K617" s="45" t="n">
        <x:f>AVERAGE(C603:C617)</x:f>
        <x:v>1</x:v>
      </x:c>
      <x:c r="L617" s="45" t="n">
        <x:f>AVERAGE(B598:B617)</x:f>
        <x:v>1</x:v>
      </x:c>
      <x:c r="M617" s="45" t="n">
        <x:f>AVERAGE(C598:C617)</x:f>
        <x:v>1</x:v>
      </x:c>
      <x:c r="N617" s="45" t="n">
        <x:f>AVERAGE(B593:B617)</x:f>
        <x:v>1</x:v>
      </x:c>
      <x:c r="O617" s="45" t="n">
        <x:f>AVERAGE(C593:C617)</x:f>
        <x:v>1</x:v>
      </x:c>
      <x:c r="P617" s="45" t="n">
        <x:f>AVERAGE(B588:B617)</x:f>
        <x:v>1</x:v>
      </x:c>
      <x:c r="Q617" s="45" t="n">
        <x:f>AVERAGE(C588:C617)</x:f>
        <x:v>0.9916666666666667</x:v>
      </x:c>
      <x:c r="R617" s="45" t="n">
        <x:f>AVERAGE(B578:B617)</x:f>
        <x:v>0.99375</x:v>
      </x:c>
      <x:c r="S617" s="45" t="n">
        <x:f>AVERAGE(C578:C617)</x:f>
        <x:v>0.99375</x:v>
      </x:c>
      <x:c r="T617" s="45" t="n">
        <x:f>AVERAGE(B568:B617)</x:f>
        <x:v>0.98</x:v>
      </x:c>
      <x:c r="U617" s="45" t="n">
        <x:f>AVERAGE(C568:C617)</x:f>
        <x:v>0.995</x:v>
      </x:c>
    </x:row>
    <x:row r="618">
      <x:c r="A618" s="42" t="n">
        <x:v>617</x:v>
      </x:c>
      <x:c r="B618" s="45" t="n">
        <x:v>1</x:v>
      </x:c>
      <x:c r="C618" s="45" t="n">
        <x:v>1</x:v>
      </x:c>
      <x:c r="D618" s="42" t="n">
        <x:f>IF(A618&gt;=$X$2,A618-$X$2+1,"")</x:f>
        <x:v>473</x:v>
      </x:c>
      <x:c r="E618" s="42" t="n">
        <x:f>IF(A618&gt;=$X$3,A618-$X$3+1,"")</x:f>
        <x:v>472</x:v>
      </x:c>
      <x:c r="F618" s="45" t="n">
        <x:f>AVERAGE(B614:B618)</x:f>
        <x:v>1</x:v>
      </x:c>
      <x:c r="G618" s="45" t="n">
        <x:f>AVERAGE(C614:C618)</x:f>
        <x:v>1</x:v>
      </x:c>
      <x:c r="H618" s="45" t="n">
        <x:f>AVERAGE(B609:B618)</x:f>
        <x:v>1</x:v>
      </x:c>
      <x:c r="I618" s="45" t="n">
        <x:f>AVERAGE(C609:C618)</x:f>
        <x:v>1</x:v>
      </x:c>
      <x:c r="J618" s="45" t="n">
        <x:f>AVERAGE(B604:B618)</x:f>
        <x:v>1</x:v>
      </x:c>
      <x:c r="K618" s="45" t="n">
        <x:f>AVERAGE(C604:C618)</x:f>
        <x:v>1</x:v>
      </x:c>
      <x:c r="L618" s="45" t="n">
        <x:f>AVERAGE(B599:B618)</x:f>
        <x:v>1</x:v>
      </x:c>
      <x:c r="M618" s="45" t="n">
        <x:f>AVERAGE(C599:C618)</x:f>
        <x:v>1</x:v>
      </x:c>
      <x:c r="N618" s="45" t="n">
        <x:f>AVERAGE(B594:B618)</x:f>
        <x:v>1</x:v>
      </x:c>
      <x:c r="O618" s="45" t="n">
        <x:f>AVERAGE(C594:C618)</x:f>
        <x:v>1</x:v>
      </x:c>
      <x:c r="P618" s="45" t="n">
        <x:f>AVERAGE(B589:B618)</x:f>
        <x:v>1</x:v>
      </x:c>
      <x:c r="Q618" s="45" t="n">
        <x:f>AVERAGE(C589:C618)</x:f>
        <x:v>0.9916666666666667</x:v>
      </x:c>
      <x:c r="R618" s="45" t="n">
        <x:f>AVERAGE(B579:B618)</x:f>
        <x:v>0.99375</x:v>
      </x:c>
      <x:c r="S618" s="45" t="n">
        <x:f>AVERAGE(C579:C618)</x:f>
        <x:v>0.99375</x:v>
      </x:c>
      <x:c r="T618" s="45" t="n">
        <x:f>AVERAGE(B569:B618)</x:f>
        <x:v>0.98</x:v>
      </x:c>
      <x:c r="U618" s="45" t="n">
        <x:f>AVERAGE(C569:C618)</x:f>
        <x:v>0.995</x:v>
      </x:c>
    </x:row>
    <x:row r="619">
      <x:c r="A619" s="42" t="n">
        <x:v>618</x:v>
      </x:c>
      <x:c r="B619" s="45" t="n">
        <x:v>1</x:v>
      </x:c>
      <x:c r="C619" s="45" t="n">
        <x:v>1</x:v>
      </x:c>
      <x:c r="D619" s="42" t="n">
        <x:f>IF(A619&gt;=$X$2,A619-$X$2+1,"")</x:f>
        <x:v>474</x:v>
      </x:c>
      <x:c r="E619" s="42" t="n">
        <x:f>IF(A619&gt;=$X$3,A619-$X$3+1,"")</x:f>
        <x:v>473</x:v>
      </x:c>
      <x:c r="F619" s="45" t="n">
        <x:f>AVERAGE(B615:B619)</x:f>
        <x:v>1</x:v>
      </x:c>
      <x:c r="G619" s="45" t="n">
        <x:f>AVERAGE(C615:C619)</x:f>
        <x:v>1</x:v>
      </x:c>
      <x:c r="H619" s="45" t="n">
        <x:f>AVERAGE(B610:B619)</x:f>
        <x:v>1</x:v>
      </x:c>
      <x:c r="I619" s="45" t="n">
        <x:f>AVERAGE(C610:C619)</x:f>
        <x:v>1</x:v>
      </x:c>
      <x:c r="J619" s="45" t="n">
        <x:f>AVERAGE(B605:B619)</x:f>
        <x:v>1</x:v>
      </x:c>
      <x:c r="K619" s="45" t="n">
        <x:f>AVERAGE(C605:C619)</x:f>
        <x:v>1</x:v>
      </x:c>
      <x:c r="L619" s="45" t="n">
        <x:f>AVERAGE(B600:B619)</x:f>
        <x:v>1</x:v>
      </x:c>
      <x:c r="M619" s="45" t="n">
        <x:f>AVERAGE(C600:C619)</x:f>
        <x:v>1</x:v>
      </x:c>
      <x:c r="N619" s="45" t="n">
        <x:f>AVERAGE(B595:B619)</x:f>
        <x:v>1</x:v>
      </x:c>
      <x:c r="O619" s="45" t="n">
        <x:f>AVERAGE(C595:C619)</x:f>
        <x:v>1</x:v>
      </x:c>
      <x:c r="P619" s="45" t="n">
        <x:f>AVERAGE(B590:B619)</x:f>
        <x:v>1</x:v>
      </x:c>
      <x:c r="Q619" s="45" t="n">
        <x:f>AVERAGE(C590:C619)</x:f>
        <x:v>0.9916666666666667</x:v>
      </x:c>
      <x:c r="R619" s="45" t="n">
        <x:f>AVERAGE(B580:B619)</x:f>
        <x:v>1</x:v>
      </x:c>
      <x:c r="S619" s="45" t="n">
        <x:f>AVERAGE(C580:C619)</x:f>
        <x:v>0.99375</x:v>
      </x:c>
      <x:c r="T619" s="45" t="n">
        <x:f>AVERAGE(B570:B619)</x:f>
        <x:v>0.98</x:v>
      </x:c>
      <x:c r="U619" s="45" t="n">
        <x:f>AVERAGE(C570:C619)</x:f>
        <x:v>0.995</x:v>
      </x:c>
    </x:row>
    <x:row r="620">
      <x:c r="A620" s="42" t="n">
        <x:v>619</x:v>
      </x:c>
      <x:c r="B620" s="45" t="n">
        <x:v>1</x:v>
      </x:c>
      <x:c r="C620" s="45" t="n">
        <x:v>1</x:v>
      </x:c>
      <x:c r="D620" s="42" t="n">
        <x:f>IF(A620&gt;=$X$2,A620-$X$2+1,"")</x:f>
        <x:v>475</x:v>
      </x:c>
      <x:c r="E620" s="42" t="n">
        <x:f>IF(A620&gt;=$X$3,A620-$X$3+1,"")</x:f>
        <x:v>474</x:v>
      </x:c>
      <x:c r="F620" s="45" t="n">
        <x:f>AVERAGE(B616:B620)</x:f>
        <x:v>1</x:v>
      </x:c>
      <x:c r="G620" s="45" t="n">
        <x:f>AVERAGE(C616:C620)</x:f>
        <x:v>1</x:v>
      </x:c>
      <x:c r="H620" s="45" t="n">
        <x:f>AVERAGE(B611:B620)</x:f>
        <x:v>1</x:v>
      </x:c>
      <x:c r="I620" s="45" t="n">
        <x:f>AVERAGE(C611:C620)</x:f>
        <x:v>1</x:v>
      </x:c>
      <x:c r="J620" s="45" t="n">
        <x:f>AVERAGE(B606:B620)</x:f>
        <x:v>1</x:v>
      </x:c>
      <x:c r="K620" s="45" t="n">
        <x:f>AVERAGE(C606:C620)</x:f>
        <x:v>1</x:v>
      </x:c>
      <x:c r="L620" s="45" t="n">
        <x:f>AVERAGE(B601:B620)</x:f>
        <x:v>1</x:v>
      </x:c>
      <x:c r="M620" s="45" t="n">
        <x:f>AVERAGE(C601:C620)</x:f>
        <x:v>1</x:v>
      </x:c>
      <x:c r="N620" s="45" t="n">
        <x:f>AVERAGE(B596:B620)</x:f>
        <x:v>1</x:v>
      </x:c>
      <x:c r="O620" s="45" t="n">
        <x:f>AVERAGE(C596:C620)</x:f>
        <x:v>1</x:v>
      </x:c>
      <x:c r="P620" s="45" t="n">
        <x:f>AVERAGE(B591:B620)</x:f>
        <x:v>1</x:v>
      </x:c>
      <x:c r="Q620" s="45" t="n">
        <x:f>AVERAGE(C591:C620)</x:f>
        <x:v>0.9916666666666667</x:v>
      </x:c>
      <x:c r="R620" s="45" t="n">
        <x:f>AVERAGE(B581:B620)</x:f>
        <x:v>1</x:v>
      </x:c>
      <x:c r="S620" s="45" t="n">
        <x:f>AVERAGE(C581:C620)</x:f>
        <x:v>0.99375</x:v>
      </x:c>
      <x:c r="T620" s="45" t="n">
        <x:f>AVERAGE(B571:B620)</x:f>
        <x:v>0.985</x:v>
      </x:c>
      <x:c r="U620" s="45" t="n">
        <x:f>AVERAGE(C571:C620)</x:f>
        <x:v>0.995</x:v>
      </x:c>
    </x:row>
    <x:row r="621">
      <x:c r="A621" s="42" t="n">
        <x:v>620</x:v>
      </x:c>
      <x:c r="B621" s="45" t="n">
        <x:v>1</x:v>
      </x:c>
      <x:c r="C621" s="45" t="n">
        <x:v>1</x:v>
      </x:c>
      <x:c r="D621" s="42" t="n">
        <x:f>IF(A621&gt;=$X$2,A621-$X$2+1,"")</x:f>
        <x:v>476</x:v>
      </x:c>
      <x:c r="E621" s="42" t="n">
        <x:f>IF(A621&gt;=$X$3,A621-$X$3+1,"")</x:f>
        <x:v>475</x:v>
      </x:c>
      <x:c r="F621" s="45" t="n">
        <x:f>AVERAGE(B617:B621)</x:f>
        <x:v>1</x:v>
      </x:c>
      <x:c r="G621" s="45" t="n">
        <x:f>AVERAGE(C617:C621)</x:f>
        <x:v>1</x:v>
      </x:c>
      <x:c r="H621" s="45" t="n">
        <x:f>AVERAGE(B612:B621)</x:f>
        <x:v>1</x:v>
      </x:c>
      <x:c r="I621" s="45" t="n">
        <x:f>AVERAGE(C612:C621)</x:f>
        <x:v>1</x:v>
      </x:c>
      <x:c r="J621" s="45" t="n">
        <x:f>AVERAGE(B607:B621)</x:f>
        <x:v>1</x:v>
      </x:c>
      <x:c r="K621" s="45" t="n">
        <x:f>AVERAGE(C607:C621)</x:f>
        <x:v>1</x:v>
      </x:c>
      <x:c r="L621" s="45" t="n">
        <x:f>AVERAGE(B602:B621)</x:f>
        <x:v>1</x:v>
      </x:c>
      <x:c r="M621" s="45" t="n">
        <x:f>AVERAGE(C602:C621)</x:f>
        <x:v>1</x:v>
      </x:c>
      <x:c r="N621" s="45" t="n">
        <x:f>AVERAGE(B597:B621)</x:f>
        <x:v>1</x:v>
      </x:c>
      <x:c r="O621" s="45" t="n">
        <x:f>AVERAGE(C597:C621)</x:f>
        <x:v>1</x:v>
      </x:c>
      <x:c r="P621" s="45" t="n">
        <x:f>AVERAGE(B592:B621)</x:f>
        <x:v>1</x:v>
      </x:c>
      <x:c r="Q621" s="45" t="n">
        <x:f>AVERAGE(C592:C621)</x:f>
        <x:v>0.9916666666666667</x:v>
      </x:c>
      <x:c r="R621" s="45" t="n">
        <x:f>AVERAGE(B582:B621)</x:f>
        <x:v>1</x:v>
      </x:c>
      <x:c r="S621" s="45" t="n">
        <x:f>AVERAGE(C582:C621)</x:f>
        <x:v>0.99375</x:v>
      </x:c>
      <x:c r="T621" s="45" t="n">
        <x:f>AVERAGE(B572:B621)</x:f>
        <x:v>0.99</x:v>
      </x:c>
      <x:c r="U621" s="45" t="n">
        <x:f>AVERAGE(C572:C621)</x:f>
        <x:v>0.995</x:v>
      </x:c>
    </x:row>
    <x:row r="622">
      <x:c r="A622" s="42" t="n">
        <x:v>621</x:v>
      </x:c>
      <x:c r="B622" s="45" t="n">
        <x:v>1</x:v>
      </x:c>
      <x:c r="C622" s="45" t="n">
        <x:v>1</x:v>
      </x:c>
      <x:c r="D622" s="42" t="n">
        <x:f>IF(A622&gt;=$X$2,A622-$X$2+1,"")</x:f>
        <x:v>477</x:v>
      </x:c>
      <x:c r="E622" s="42" t="n">
        <x:f>IF(A622&gt;=$X$3,A622-$X$3+1,"")</x:f>
        <x:v>476</x:v>
      </x:c>
      <x:c r="F622" s="45" t="n">
        <x:f>AVERAGE(B618:B622)</x:f>
        <x:v>1</x:v>
      </x:c>
      <x:c r="G622" s="45" t="n">
        <x:f>AVERAGE(C618:C622)</x:f>
        <x:v>1</x:v>
      </x:c>
      <x:c r="H622" s="45" t="n">
        <x:f>AVERAGE(B613:B622)</x:f>
        <x:v>1</x:v>
      </x:c>
      <x:c r="I622" s="45" t="n">
        <x:f>AVERAGE(C613:C622)</x:f>
        <x:v>1</x:v>
      </x:c>
      <x:c r="J622" s="45" t="n">
        <x:f>AVERAGE(B608:B622)</x:f>
        <x:v>1</x:v>
      </x:c>
      <x:c r="K622" s="45" t="n">
        <x:f>AVERAGE(C608:C622)</x:f>
        <x:v>1</x:v>
      </x:c>
      <x:c r="L622" s="45" t="n">
        <x:f>AVERAGE(B603:B622)</x:f>
        <x:v>1</x:v>
      </x:c>
      <x:c r="M622" s="45" t="n">
        <x:f>AVERAGE(C603:C622)</x:f>
        <x:v>1</x:v>
      </x:c>
      <x:c r="N622" s="45" t="n">
        <x:f>AVERAGE(B598:B622)</x:f>
        <x:v>1</x:v>
      </x:c>
      <x:c r="O622" s="45" t="n">
        <x:f>AVERAGE(C598:C622)</x:f>
        <x:v>1</x:v>
      </x:c>
      <x:c r="P622" s="45" t="n">
        <x:f>AVERAGE(B593:B622)</x:f>
        <x:v>1</x:v>
      </x:c>
      <x:c r="Q622" s="45" t="n">
        <x:f>AVERAGE(C593:C622)</x:f>
        <x:v>1</x:v>
      </x:c>
      <x:c r="R622" s="45" t="n">
        <x:f>AVERAGE(B583:B622)</x:f>
        <x:v>1</x:v>
      </x:c>
      <x:c r="S622" s="45" t="n">
        <x:f>AVERAGE(C583:C622)</x:f>
        <x:v>0.99375</x:v>
      </x:c>
      <x:c r="T622" s="45" t="n">
        <x:f>AVERAGE(B573:B622)</x:f>
        <x:v>0.99</x:v>
      </x:c>
      <x:c r="U622" s="45" t="n">
        <x:f>AVERAGE(C573:C622)</x:f>
        <x:v>0.995</x:v>
      </x:c>
    </x:row>
    <x:row r="623">
      <x:c r="A623" s="42" t="n">
        <x:v>622</x:v>
      </x:c>
      <x:c r="B623" s="45" t="n">
        <x:v>1</x:v>
      </x:c>
      <x:c r="C623" s="45" t="n">
        <x:v>1</x:v>
      </x:c>
      <x:c r="D623" s="42" t="n">
        <x:f>IF(A623&gt;=$X$2,A623-$X$2+1,"")</x:f>
        <x:v>478</x:v>
      </x:c>
      <x:c r="E623" s="42" t="n">
        <x:f>IF(A623&gt;=$X$3,A623-$X$3+1,"")</x:f>
        <x:v>477</x:v>
      </x:c>
      <x:c r="F623" s="45" t="n">
        <x:f>AVERAGE(B619:B623)</x:f>
        <x:v>1</x:v>
      </x:c>
      <x:c r="G623" s="45" t="n">
        <x:f>AVERAGE(C619:C623)</x:f>
        <x:v>1</x:v>
      </x:c>
      <x:c r="H623" s="45" t="n">
        <x:f>AVERAGE(B614:B623)</x:f>
        <x:v>1</x:v>
      </x:c>
      <x:c r="I623" s="45" t="n">
        <x:f>AVERAGE(C614:C623)</x:f>
        <x:v>1</x:v>
      </x:c>
      <x:c r="J623" s="45" t="n">
        <x:f>AVERAGE(B609:B623)</x:f>
        <x:v>1</x:v>
      </x:c>
      <x:c r="K623" s="45" t="n">
        <x:f>AVERAGE(C609:C623)</x:f>
        <x:v>1</x:v>
      </x:c>
      <x:c r="L623" s="45" t="n">
        <x:f>AVERAGE(B604:B623)</x:f>
        <x:v>1</x:v>
      </x:c>
      <x:c r="M623" s="45" t="n">
        <x:f>AVERAGE(C604:C623)</x:f>
        <x:v>1</x:v>
      </x:c>
      <x:c r="N623" s="45" t="n">
        <x:f>AVERAGE(B599:B623)</x:f>
        <x:v>1</x:v>
      </x:c>
      <x:c r="O623" s="45" t="n">
        <x:f>AVERAGE(C599:C623)</x:f>
        <x:v>1</x:v>
      </x:c>
      <x:c r="P623" s="45" t="n">
        <x:f>AVERAGE(B594:B623)</x:f>
        <x:v>1</x:v>
      </x:c>
      <x:c r="Q623" s="45" t="n">
        <x:f>AVERAGE(C594:C623)</x:f>
        <x:v>1</x:v>
      </x:c>
      <x:c r="R623" s="45" t="n">
        <x:f>AVERAGE(B584:B623)</x:f>
        <x:v>1</x:v>
      </x:c>
      <x:c r="S623" s="45" t="n">
        <x:f>AVERAGE(C584:C623)</x:f>
        <x:v>0.99375</x:v>
      </x:c>
      <x:c r="T623" s="45" t="n">
        <x:f>AVERAGE(B574:B623)</x:f>
        <x:v>0.995</x:v>
      </x:c>
      <x:c r="U623" s="45" t="n">
        <x:f>AVERAGE(C574:C623)</x:f>
        <x:v>0.995</x:v>
      </x:c>
    </x:row>
    <x:row r="624">
      <x:c r="A624" s="42" t="n">
        <x:v>623</x:v>
      </x:c>
      <x:c r="B624" s="45" t="n">
        <x:v>1</x:v>
      </x:c>
      <x:c r="C624" s="45" t="n">
        <x:v>1</x:v>
      </x:c>
      <x:c r="D624" s="42" t="n">
        <x:f>IF(A624&gt;=$X$2,A624-$X$2+1,"")</x:f>
        <x:v>479</x:v>
      </x:c>
      <x:c r="E624" s="42" t="n">
        <x:f>IF(A624&gt;=$X$3,A624-$X$3+1,"")</x:f>
        <x:v>478</x:v>
      </x:c>
      <x:c r="F624" s="45" t="n">
        <x:f>AVERAGE(B620:B624)</x:f>
        <x:v>1</x:v>
      </x:c>
      <x:c r="G624" s="45" t="n">
        <x:f>AVERAGE(C620:C624)</x:f>
        <x:v>1</x:v>
      </x:c>
      <x:c r="H624" s="45" t="n">
        <x:f>AVERAGE(B615:B624)</x:f>
        <x:v>1</x:v>
      </x:c>
      <x:c r="I624" s="45" t="n">
        <x:f>AVERAGE(C615:C624)</x:f>
        <x:v>1</x:v>
      </x:c>
      <x:c r="J624" s="45" t="n">
        <x:f>AVERAGE(B610:B624)</x:f>
        <x:v>1</x:v>
      </x:c>
      <x:c r="K624" s="45" t="n">
        <x:f>AVERAGE(C610:C624)</x:f>
        <x:v>1</x:v>
      </x:c>
      <x:c r="L624" s="45" t="n">
        <x:f>AVERAGE(B605:B624)</x:f>
        <x:v>1</x:v>
      </x:c>
      <x:c r="M624" s="45" t="n">
        <x:f>AVERAGE(C605:C624)</x:f>
        <x:v>1</x:v>
      </x:c>
      <x:c r="N624" s="45" t="n">
        <x:f>AVERAGE(B600:B624)</x:f>
        <x:v>1</x:v>
      </x:c>
      <x:c r="O624" s="45" t="n">
        <x:f>AVERAGE(C600:C624)</x:f>
        <x:v>1</x:v>
      </x:c>
      <x:c r="P624" s="45" t="n">
        <x:f>AVERAGE(B595:B624)</x:f>
        <x:v>1</x:v>
      </x:c>
      <x:c r="Q624" s="45" t="n">
        <x:f>AVERAGE(C595:C624)</x:f>
        <x:v>1</x:v>
      </x:c>
      <x:c r="R624" s="45" t="n">
        <x:f>AVERAGE(B585:B624)</x:f>
        <x:v>1</x:v>
      </x:c>
      <x:c r="S624" s="45" t="n">
        <x:f>AVERAGE(C585:C624)</x:f>
        <x:v>0.99375</x:v>
      </x:c>
      <x:c r="T624" s="45" t="n">
        <x:f>AVERAGE(B575:B624)</x:f>
        <x:v>0.995</x:v>
      </x:c>
      <x:c r="U624" s="45" t="n">
        <x:f>AVERAGE(C575:C624)</x:f>
        <x:v>0.995</x:v>
      </x:c>
    </x:row>
    <x:row r="625">
      <x:c r="A625" s="42" t="n">
        <x:v>624</x:v>
      </x:c>
      <x:c r="B625" s="45" t="n">
        <x:v>1</x:v>
      </x:c>
      <x:c r="C625" s="45" t="n">
        <x:v>1</x:v>
      </x:c>
      <x:c r="D625" s="42" t="n">
        <x:f>IF(A625&gt;=$X$2,A625-$X$2+1,"")</x:f>
        <x:v>480</x:v>
      </x:c>
      <x:c r="E625" s="42" t="n">
        <x:f>IF(A625&gt;=$X$3,A625-$X$3+1,"")</x:f>
        <x:v>479</x:v>
      </x:c>
      <x:c r="F625" s="45" t="n">
        <x:f>AVERAGE(B621:B625)</x:f>
        <x:v>1</x:v>
      </x:c>
      <x:c r="G625" s="45" t="n">
        <x:f>AVERAGE(C621:C625)</x:f>
        <x:v>1</x:v>
      </x:c>
      <x:c r="H625" s="45" t="n">
        <x:f>AVERAGE(B616:B625)</x:f>
        <x:v>1</x:v>
      </x:c>
      <x:c r="I625" s="45" t="n">
        <x:f>AVERAGE(C616:C625)</x:f>
        <x:v>1</x:v>
      </x:c>
      <x:c r="J625" s="45" t="n">
        <x:f>AVERAGE(B611:B625)</x:f>
        <x:v>1</x:v>
      </x:c>
      <x:c r="K625" s="45" t="n">
        <x:f>AVERAGE(C611:C625)</x:f>
        <x:v>1</x:v>
      </x:c>
      <x:c r="L625" s="45" t="n">
        <x:f>AVERAGE(B606:B625)</x:f>
        <x:v>1</x:v>
      </x:c>
      <x:c r="M625" s="45" t="n">
        <x:f>AVERAGE(C606:C625)</x:f>
        <x:v>1</x:v>
      </x:c>
      <x:c r="N625" s="45" t="n">
        <x:f>AVERAGE(B601:B625)</x:f>
        <x:v>1</x:v>
      </x:c>
      <x:c r="O625" s="45" t="n">
        <x:f>AVERAGE(C601:C625)</x:f>
        <x:v>1</x:v>
      </x:c>
      <x:c r="P625" s="45" t="n">
        <x:f>AVERAGE(B596:B625)</x:f>
        <x:v>1</x:v>
      </x:c>
      <x:c r="Q625" s="45" t="n">
        <x:f>AVERAGE(C596:C625)</x:f>
        <x:v>1</x:v>
      </x:c>
      <x:c r="R625" s="45" t="n">
        <x:f>AVERAGE(B586:B625)</x:f>
        <x:v>1</x:v>
      </x:c>
      <x:c r="S625" s="45" t="n">
        <x:f>AVERAGE(C586:C625)</x:f>
        <x:v>0.99375</x:v>
      </x:c>
      <x:c r="T625" s="45" t="n">
        <x:f>AVERAGE(B576:B625)</x:f>
        <x:v>0.995</x:v>
      </x:c>
      <x:c r="U625" s="45" t="n">
        <x:f>AVERAGE(C576:C625)</x:f>
        <x:v>0.995</x:v>
      </x:c>
    </x:row>
    <x:row r="626">
      <x:c r="A626" s="42" t="n">
        <x:v>625</x:v>
      </x:c>
      <x:c r="B626" s="45" t="n">
        <x:v>1</x:v>
      </x:c>
      <x:c r="C626" s="45" t="n">
        <x:v>1</x:v>
      </x:c>
      <x:c r="D626" s="42" t="n">
        <x:f>IF(A626&gt;=$X$2,A626-$X$2+1,"")</x:f>
        <x:v>481</x:v>
      </x:c>
      <x:c r="E626" s="42" t="n">
        <x:f>IF(A626&gt;=$X$3,A626-$X$3+1,"")</x:f>
        <x:v>480</x:v>
      </x:c>
      <x:c r="F626" s="45" t="n">
        <x:f>AVERAGE(B622:B626)</x:f>
        <x:v>1</x:v>
      </x:c>
      <x:c r="G626" s="45" t="n">
        <x:f>AVERAGE(C622:C626)</x:f>
        <x:v>1</x:v>
      </x:c>
      <x:c r="H626" s="45" t="n">
        <x:f>AVERAGE(B617:B626)</x:f>
        <x:v>1</x:v>
      </x:c>
      <x:c r="I626" s="45" t="n">
        <x:f>AVERAGE(C617:C626)</x:f>
        <x:v>1</x:v>
      </x:c>
      <x:c r="J626" s="45" t="n">
        <x:f>AVERAGE(B612:B626)</x:f>
        <x:v>1</x:v>
      </x:c>
      <x:c r="K626" s="45" t="n">
        <x:f>AVERAGE(C612:C626)</x:f>
        <x:v>1</x:v>
      </x:c>
      <x:c r="L626" s="45" t="n">
        <x:f>AVERAGE(B607:B626)</x:f>
        <x:v>1</x:v>
      </x:c>
      <x:c r="M626" s="45" t="n">
        <x:f>AVERAGE(C607:C626)</x:f>
        <x:v>1</x:v>
      </x:c>
      <x:c r="N626" s="45" t="n">
        <x:f>AVERAGE(B602:B626)</x:f>
        <x:v>1</x:v>
      </x:c>
      <x:c r="O626" s="45" t="n">
        <x:f>AVERAGE(C602:C626)</x:f>
        <x:v>1</x:v>
      </x:c>
      <x:c r="P626" s="45" t="n">
        <x:f>AVERAGE(B597:B626)</x:f>
        <x:v>1</x:v>
      </x:c>
      <x:c r="Q626" s="45" t="n">
        <x:f>AVERAGE(C597:C626)</x:f>
        <x:v>1</x:v>
      </x:c>
      <x:c r="R626" s="45" t="n">
        <x:f>AVERAGE(B587:B626)</x:f>
        <x:v>1</x:v>
      </x:c>
      <x:c r="S626" s="45" t="n">
        <x:f>AVERAGE(C587:C626)</x:f>
        <x:v>0.99375</x:v>
      </x:c>
      <x:c r="T626" s="45" t="n">
        <x:f>AVERAGE(B577:B626)</x:f>
        <x:v>0.995</x:v>
      </x:c>
      <x:c r="U626" s="45" t="n">
        <x:f>AVERAGE(C577:C626)</x:f>
        <x:v>0.995</x:v>
      </x:c>
    </x:row>
    <x:row r="627">
      <x:c r="A627" s="42" t="n">
        <x:v>626</x:v>
      </x:c>
      <x:c r="B627" s="45" t="n">
        <x:v>1</x:v>
      </x:c>
      <x:c r="C627" s="45" t="n">
        <x:v>1</x:v>
      </x:c>
      <x:c r="D627" s="42" t="n">
        <x:f>IF(A627&gt;=$X$2,A627-$X$2+1,"")</x:f>
        <x:v>482</x:v>
      </x:c>
      <x:c r="E627" s="42" t="n">
        <x:f>IF(A627&gt;=$X$3,A627-$X$3+1,"")</x:f>
        <x:v>481</x:v>
      </x:c>
      <x:c r="F627" s="45" t="n">
        <x:f>AVERAGE(B623:B627)</x:f>
        <x:v>1</x:v>
      </x:c>
      <x:c r="G627" s="45" t="n">
        <x:f>AVERAGE(C623:C627)</x:f>
        <x:v>1</x:v>
      </x:c>
      <x:c r="H627" s="45" t="n">
        <x:f>AVERAGE(B618:B627)</x:f>
        <x:v>1</x:v>
      </x:c>
      <x:c r="I627" s="45" t="n">
        <x:f>AVERAGE(C618:C627)</x:f>
        <x:v>1</x:v>
      </x:c>
      <x:c r="J627" s="45" t="n">
        <x:f>AVERAGE(B613:B627)</x:f>
        <x:v>1</x:v>
      </x:c>
      <x:c r="K627" s="45" t="n">
        <x:f>AVERAGE(C613:C627)</x:f>
        <x:v>1</x:v>
      </x:c>
      <x:c r="L627" s="45" t="n">
        <x:f>AVERAGE(B608:B627)</x:f>
        <x:v>1</x:v>
      </x:c>
      <x:c r="M627" s="45" t="n">
        <x:f>AVERAGE(C608:C627)</x:f>
        <x:v>1</x:v>
      </x:c>
      <x:c r="N627" s="45" t="n">
        <x:f>AVERAGE(B603:B627)</x:f>
        <x:v>1</x:v>
      </x:c>
      <x:c r="O627" s="45" t="n">
        <x:f>AVERAGE(C603:C627)</x:f>
        <x:v>1</x:v>
      </x:c>
      <x:c r="P627" s="45" t="n">
        <x:f>AVERAGE(B598:B627)</x:f>
        <x:v>1</x:v>
      </x:c>
      <x:c r="Q627" s="45" t="n">
        <x:f>AVERAGE(C598:C627)</x:f>
        <x:v>1</x:v>
      </x:c>
      <x:c r="R627" s="45" t="n">
        <x:f>AVERAGE(B588:B627)</x:f>
        <x:v>1</x:v>
      </x:c>
      <x:c r="S627" s="45" t="n">
        <x:f>AVERAGE(C588:C627)</x:f>
        <x:v>0.99375</x:v>
      </x:c>
      <x:c r="T627" s="45" t="n">
        <x:f>AVERAGE(B578:B627)</x:f>
        <x:v>0.995</x:v>
      </x:c>
      <x:c r="U627" s="45" t="n">
        <x:f>AVERAGE(C578:C627)</x:f>
        <x:v>0.995</x:v>
      </x:c>
    </x:row>
    <x:row r="628">
      <x:c r="A628" s="42" t="n">
        <x:v>627</x:v>
      </x:c>
      <x:c r="B628" s="45" t="n">
        <x:v>1</x:v>
      </x:c>
      <x:c r="C628" s="45" t="n">
        <x:v>1</x:v>
      </x:c>
      <x:c r="D628" s="42" t="n">
        <x:f>IF(A628&gt;=$X$2,A628-$X$2+1,"")</x:f>
        <x:v>483</x:v>
      </x:c>
      <x:c r="E628" s="42" t="n">
        <x:f>IF(A628&gt;=$X$3,A628-$X$3+1,"")</x:f>
        <x:v>482</x:v>
      </x:c>
      <x:c r="F628" s="45" t="n">
        <x:f>AVERAGE(B624:B628)</x:f>
        <x:v>1</x:v>
      </x:c>
      <x:c r="G628" s="45" t="n">
        <x:f>AVERAGE(C624:C628)</x:f>
        <x:v>1</x:v>
      </x:c>
      <x:c r="H628" s="45" t="n">
        <x:f>AVERAGE(B619:B628)</x:f>
        <x:v>1</x:v>
      </x:c>
      <x:c r="I628" s="45" t="n">
        <x:f>AVERAGE(C619:C628)</x:f>
        <x:v>1</x:v>
      </x:c>
      <x:c r="J628" s="45" t="n">
        <x:f>AVERAGE(B614:B628)</x:f>
        <x:v>1</x:v>
      </x:c>
      <x:c r="K628" s="45" t="n">
        <x:f>AVERAGE(C614:C628)</x:f>
        <x:v>1</x:v>
      </x:c>
      <x:c r="L628" s="45" t="n">
        <x:f>AVERAGE(B609:B628)</x:f>
        <x:v>1</x:v>
      </x:c>
      <x:c r="M628" s="45" t="n">
        <x:f>AVERAGE(C609:C628)</x:f>
        <x:v>1</x:v>
      </x:c>
      <x:c r="N628" s="45" t="n">
        <x:f>AVERAGE(B604:B628)</x:f>
        <x:v>1</x:v>
      </x:c>
      <x:c r="O628" s="45" t="n">
        <x:f>AVERAGE(C604:C628)</x:f>
        <x:v>1</x:v>
      </x:c>
      <x:c r="P628" s="45" t="n">
        <x:f>AVERAGE(B599:B628)</x:f>
        <x:v>1</x:v>
      </x:c>
      <x:c r="Q628" s="45" t="n">
        <x:f>AVERAGE(C599:C628)</x:f>
        <x:v>1</x:v>
      </x:c>
      <x:c r="R628" s="45" t="n">
        <x:f>AVERAGE(B589:B628)</x:f>
        <x:v>1</x:v>
      </x:c>
      <x:c r="S628" s="45" t="n">
        <x:f>AVERAGE(C589:C628)</x:f>
        <x:v>0.99375</x:v>
      </x:c>
      <x:c r="T628" s="45" t="n">
        <x:f>AVERAGE(B579:B628)</x:f>
        <x:v>0.995</x:v>
      </x:c>
      <x:c r="U628" s="45" t="n">
        <x:f>AVERAGE(C579:C628)</x:f>
        <x:v>0.995</x:v>
      </x:c>
    </x:row>
    <x:row r="629">
      <x:c r="A629" s="42" t="n">
        <x:v>628</x:v>
      </x:c>
      <x:c r="B629" s="45" t="n">
        <x:v>0.75</x:v>
      </x:c>
      <x:c r="C629" s="45" t="n">
        <x:v>1</x:v>
      </x:c>
      <x:c r="D629" s="42" t="n">
        <x:f>IF(A629&gt;=$X$2,A629-$X$2+1,"")</x:f>
        <x:v>484</x:v>
      </x:c>
      <x:c r="E629" s="42" t="n">
        <x:f>IF(A629&gt;=$X$3,A629-$X$3+1,"")</x:f>
        <x:v>483</x:v>
      </x:c>
      <x:c r="F629" s="45" t="n">
        <x:f>AVERAGE(B625:B629)</x:f>
        <x:v>0.95</x:v>
      </x:c>
      <x:c r="G629" s="45" t="n">
        <x:f>AVERAGE(C625:C629)</x:f>
        <x:v>1</x:v>
      </x:c>
      <x:c r="H629" s="45" t="n">
        <x:f>AVERAGE(B620:B629)</x:f>
        <x:v>0.975</x:v>
      </x:c>
      <x:c r="I629" s="45" t="n">
        <x:f>AVERAGE(C620:C629)</x:f>
        <x:v>1</x:v>
      </x:c>
      <x:c r="J629" s="45" t="n">
        <x:f>AVERAGE(B615:B629)</x:f>
        <x:v>0.9833333333333333</x:v>
      </x:c>
      <x:c r="K629" s="45" t="n">
        <x:f>AVERAGE(C615:C629)</x:f>
        <x:v>1</x:v>
      </x:c>
      <x:c r="L629" s="45" t="n">
        <x:f>AVERAGE(B610:B629)</x:f>
        <x:v>0.9875</x:v>
      </x:c>
      <x:c r="M629" s="45" t="n">
        <x:f>AVERAGE(C610:C629)</x:f>
        <x:v>1</x:v>
      </x:c>
      <x:c r="N629" s="45" t="n">
        <x:f>AVERAGE(B605:B629)</x:f>
        <x:v>0.99</x:v>
      </x:c>
      <x:c r="O629" s="45" t="n">
        <x:f>AVERAGE(C605:C629)</x:f>
        <x:v>1</x:v>
      </x:c>
      <x:c r="P629" s="45" t="n">
        <x:f>AVERAGE(B600:B629)</x:f>
        <x:v>0.9916666666666667</x:v>
      </x:c>
      <x:c r="Q629" s="45" t="n">
        <x:f>AVERAGE(C600:C629)</x:f>
        <x:v>1</x:v>
      </x:c>
      <x:c r="R629" s="45" t="n">
        <x:f>AVERAGE(B590:B629)</x:f>
        <x:v>0.99375</x:v>
      </x:c>
      <x:c r="S629" s="45" t="n">
        <x:f>AVERAGE(C590:C629)</x:f>
        <x:v>0.99375</x:v>
      </x:c>
      <x:c r="T629" s="45" t="n">
        <x:f>AVERAGE(B580:B629)</x:f>
        <x:v>0.995</x:v>
      </x:c>
      <x:c r="U629" s="45" t="n">
        <x:f>AVERAGE(C580:C629)</x:f>
        <x:v>0.995</x:v>
      </x:c>
    </x:row>
    <x:row r="630">
      <x:c r="A630" s="42" t="n">
        <x:v>629</x:v>
      </x:c>
      <x:c r="B630" s="45" t="n">
        <x:v>1</x:v>
      </x:c>
      <x:c r="C630" s="45" t="n">
        <x:v>1</x:v>
      </x:c>
      <x:c r="D630" s="42" t="n">
        <x:f>IF(A630&gt;=$X$2,A630-$X$2+1,"")</x:f>
        <x:v>485</x:v>
      </x:c>
      <x:c r="E630" s="42" t="n">
        <x:f>IF(A630&gt;=$X$3,A630-$X$3+1,"")</x:f>
        <x:v>484</x:v>
      </x:c>
      <x:c r="F630" s="45" t="n">
        <x:f>AVERAGE(B626:B630)</x:f>
        <x:v>0.95</x:v>
      </x:c>
      <x:c r="G630" s="45" t="n">
        <x:f>AVERAGE(C626:C630)</x:f>
        <x:v>1</x:v>
      </x:c>
      <x:c r="H630" s="45" t="n">
        <x:f>AVERAGE(B621:B630)</x:f>
        <x:v>0.975</x:v>
      </x:c>
      <x:c r="I630" s="45" t="n">
        <x:f>AVERAGE(C621:C630)</x:f>
        <x:v>1</x:v>
      </x:c>
      <x:c r="J630" s="45" t="n">
        <x:f>AVERAGE(B616:B630)</x:f>
        <x:v>0.9833333333333333</x:v>
      </x:c>
      <x:c r="K630" s="45" t="n">
        <x:f>AVERAGE(C616:C630)</x:f>
        <x:v>1</x:v>
      </x:c>
      <x:c r="L630" s="45" t="n">
        <x:f>AVERAGE(B611:B630)</x:f>
        <x:v>0.9875</x:v>
      </x:c>
      <x:c r="M630" s="45" t="n">
        <x:f>AVERAGE(C611:C630)</x:f>
        <x:v>1</x:v>
      </x:c>
      <x:c r="N630" s="45" t="n">
        <x:f>AVERAGE(B606:B630)</x:f>
        <x:v>0.99</x:v>
      </x:c>
      <x:c r="O630" s="45" t="n">
        <x:f>AVERAGE(C606:C630)</x:f>
        <x:v>1</x:v>
      </x:c>
      <x:c r="P630" s="45" t="n">
        <x:f>AVERAGE(B601:B630)</x:f>
        <x:v>0.9916666666666667</x:v>
      </x:c>
      <x:c r="Q630" s="45" t="n">
        <x:f>AVERAGE(C601:C630)</x:f>
        <x:v>1</x:v>
      </x:c>
      <x:c r="R630" s="45" t="n">
        <x:f>AVERAGE(B591:B630)</x:f>
        <x:v>0.99375</x:v>
      </x:c>
      <x:c r="S630" s="45" t="n">
        <x:f>AVERAGE(C591:C630)</x:f>
        <x:v>0.99375</x:v>
      </x:c>
      <x:c r="T630" s="45" t="n">
        <x:f>AVERAGE(B581:B630)</x:f>
        <x:v>0.995</x:v>
      </x:c>
      <x:c r="U630" s="45" t="n">
        <x:f>AVERAGE(C581:C630)</x:f>
        <x:v>0.995</x:v>
      </x:c>
    </x:row>
    <x:row r="631">
      <x:c r="A631" s="42" t="n">
        <x:v>630</x:v>
      </x:c>
      <x:c r="B631" s="45" t="n">
        <x:v>1</x:v>
      </x:c>
      <x:c r="C631" s="45" t="n">
        <x:v>1</x:v>
      </x:c>
      <x:c r="D631" s="42" t="n">
        <x:f>IF(A631&gt;=$X$2,A631-$X$2+1,"")</x:f>
        <x:v>486</x:v>
      </x:c>
      <x:c r="E631" s="42" t="n">
        <x:f>IF(A631&gt;=$X$3,A631-$X$3+1,"")</x:f>
        <x:v>485</x:v>
      </x:c>
      <x:c r="F631" s="45" t="n">
        <x:f>AVERAGE(B627:B631)</x:f>
        <x:v>0.95</x:v>
      </x:c>
      <x:c r="G631" s="45" t="n">
        <x:f>AVERAGE(C627:C631)</x:f>
        <x:v>1</x:v>
      </x:c>
      <x:c r="H631" s="45" t="n">
        <x:f>AVERAGE(B622:B631)</x:f>
        <x:v>0.975</x:v>
      </x:c>
      <x:c r="I631" s="45" t="n">
        <x:f>AVERAGE(C622:C631)</x:f>
        <x:v>1</x:v>
      </x:c>
      <x:c r="J631" s="45" t="n">
        <x:f>AVERAGE(B617:B631)</x:f>
        <x:v>0.9833333333333333</x:v>
      </x:c>
      <x:c r="K631" s="45" t="n">
        <x:f>AVERAGE(C617:C631)</x:f>
        <x:v>1</x:v>
      </x:c>
      <x:c r="L631" s="45" t="n">
        <x:f>AVERAGE(B612:B631)</x:f>
        <x:v>0.9875</x:v>
      </x:c>
      <x:c r="M631" s="45" t="n">
        <x:f>AVERAGE(C612:C631)</x:f>
        <x:v>1</x:v>
      </x:c>
      <x:c r="N631" s="45" t="n">
        <x:f>AVERAGE(B607:B631)</x:f>
        <x:v>0.99</x:v>
      </x:c>
      <x:c r="O631" s="45" t="n">
        <x:f>AVERAGE(C607:C631)</x:f>
        <x:v>1</x:v>
      </x:c>
      <x:c r="P631" s="45" t="n">
        <x:f>AVERAGE(B602:B631)</x:f>
        <x:v>0.9916666666666667</x:v>
      </x:c>
      <x:c r="Q631" s="45" t="n">
        <x:f>AVERAGE(C602:C631)</x:f>
        <x:v>1</x:v>
      </x:c>
      <x:c r="R631" s="45" t="n">
        <x:f>AVERAGE(B592:B631)</x:f>
        <x:v>0.99375</x:v>
      </x:c>
      <x:c r="S631" s="45" t="n">
        <x:f>AVERAGE(C592:C631)</x:f>
        <x:v>0.99375</x:v>
      </x:c>
      <x:c r="T631" s="45" t="n">
        <x:f>AVERAGE(B582:B631)</x:f>
        <x:v>0.995</x:v>
      </x:c>
      <x:c r="U631" s="45" t="n">
        <x:f>AVERAGE(C582:C631)</x:f>
        <x:v>0.995</x:v>
      </x:c>
    </x:row>
    <x:row r="632">
      <x:c r="A632" s="42" t="n">
        <x:v>631</x:v>
      </x:c>
      <x:c r="B632" s="45" t="n">
        <x:v>1</x:v>
      </x:c>
      <x:c r="C632" s="45" t="n">
        <x:v>1</x:v>
      </x:c>
      <x:c r="D632" s="42" t="n">
        <x:f>IF(A632&gt;=$X$2,A632-$X$2+1,"")</x:f>
        <x:v>487</x:v>
      </x:c>
      <x:c r="E632" s="42" t="n">
        <x:f>IF(A632&gt;=$X$3,A632-$X$3+1,"")</x:f>
        <x:v>486</x:v>
      </x:c>
      <x:c r="F632" s="45" t="n">
        <x:f>AVERAGE(B628:B632)</x:f>
        <x:v>0.95</x:v>
      </x:c>
      <x:c r="G632" s="45" t="n">
        <x:f>AVERAGE(C628:C632)</x:f>
        <x:v>1</x:v>
      </x:c>
      <x:c r="H632" s="45" t="n">
        <x:f>AVERAGE(B623:B632)</x:f>
        <x:v>0.975</x:v>
      </x:c>
      <x:c r="I632" s="45" t="n">
        <x:f>AVERAGE(C623:C632)</x:f>
        <x:v>1</x:v>
      </x:c>
      <x:c r="J632" s="45" t="n">
        <x:f>AVERAGE(B618:B632)</x:f>
        <x:v>0.9833333333333333</x:v>
      </x:c>
      <x:c r="K632" s="45" t="n">
        <x:f>AVERAGE(C618:C632)</x:f>
        <x:v>1</x:v>
      </x:c>
      <x:c r="L632" s="45" t="n">
        <x:f>AVERAGE(B613:B632)</x:f>
        <x:v>0.9875</x:v>
      </x:c>
      <x:c r="M632" s="45" t="n">
        <x:f>AVERAGE(C613:C632)</x:f>
        <x:v>1</x:v>
      </x:c>
      <x:c r="N632" s="45" t="n">
        <x:f>AVERAGE(B608:B632)</x:f>
        <x:v>0.99</x:v>
      </x:c>
      <x:c r="O632" s="45" t="n">
        <x:f>AVERAGE(C608:C632)</x:f>
        <x:v>1</x:v>
      </x:c>
      <x:c r="P632" s="45" t="n">
        <x:f>AVERAGE(B603:B632)</x:f>
        <x:v>0.9916666666666667</x:v>
      </x:c>
      <x:c r="Q632" s="45" t="n">
        <x:f>AVERAGE(C603:C632)</x:f>
        <x:v>1</x:v>
      </x:c>
      <x:c r="R632" s="45" t="n">
        <x:f>AVERAGE(B593:B632)</x:f>
        <x:v>0.99375</x:v>
      </x:c>
      <x:c r="S632" s="45" t="n">
        <x:f>AVERAGE(C593:C632)</x:f>
        <x:v>1</x:v>
      </x:c>
      <x:c r="T632" s="45" t="n">
        <x:f>AVERAGE(B583:B632)</x:f>
        <x:v>0.995</x:v>
      </x:c>
      <x:c r="U632" s="45" t="n">
        <x:f>AVERAGE(C583:C632)</x:f>
        <x:v>0.995</x:v>
      </x:c>
    </x:row>
    <x:row r="633">
      <x:c r="A633" s="42" t="n">
        <x:v>632</x:v>
      </x:c>
      <x:c r="B633" s="45" t="n">
        <x:v>1</x:v>
      </x:c>
      <x:c r="C633" s="45" t="n">
        <x:v>1</x:v>
      </x:c>
      <x:c r="D633" s="42" t="n">
        <x:f>IF(A633&gt;=$X$2,A633-$X$2+1,"")</x:f>
        <x:v>488</x:v>
      </x:c>
      <x:c r="E633" s="42" t="n">
        <x:f>IF(A633&gt;=$X$3,A633-$X$3+1,"")</x:f>
        <x:v>487</x:v>
      </x:c>
      <x:c r="F633" s="45" t="n">
        <x:f>AVERAGE(B629:B633)</x:f>
        <x:v>0.95</x:v>
      </x:c>
      <x:c r="G633" s="45" t="n">
        <x:f>AVERAGE(C629:C633)</x:f>
        <x:v>1</x:v>
      </x:c>
      <x:c r="H633" s="45" t="n">
        <x:f>AVERAGE(B624:B633)</x:f>
        <x:v>0.975</x:v>
      </x:c>
      <x:c r="I633" s="45" t="n">
        <x:f>AVERAGE(C624:C633)</x:f>
        <x:v>1</x:v>
      </x:c>
      <x:c r="J633" s="45" t="n">
        <x:f>AVERAGE(B619:B633)</x:f>
        <x:v>0.9833333333333333</x:v>
      </x:c>
      <x:c r="K633" s="45" t="n">
        <x:f>AVERAGE(C619:C633)</x:f>
        <x:v>1</x:v>
      </x:c>
      <x:c r="L633" s="45" t="n">
        <x:f>AVERAGE(B614:B633)</x:f>
        <x:v>0.9875</x:v>
      </x:c>
      <x:c r="M633" s="45" t="n">
        <x:f>AVERAGE(C614:C633)</x:f>
        <x:v>1</x:v>
      </x:c>
      <x:c r="N633" s="45" t="n">
        <x:f>AVERAGE(B609:B633)</x:f>
        <x:v>0.99</x:v>
      </x:c>
      <x:c r="O633" s="45" t="n">
        <x:f>AVERAGE(C609:C633)</x:f>
        <x:v>1</x:v>
      </x:c>
      <x:c r="P633" s="45" t="n">
        <x:f>AVERAGE(B604:B633)</x:f>
        <x:v>0.9916666666666667</x:v>
      </x:c>
      <x:c r="Q633" s="45" t="n">
        <x:f>AVERAGE(C604:C633)</x:f>
        <x:v>1</x:v>
      </x:c>
      <x:c r="R633" s="45" t="n">
        <x:f>AVERAGE(B594:B633)</x:f>
        <x:v>0.99375</x:v>
      </x:c>
      <x:c r="S633" s="45" t="n">
        <x:f>AVERAGE(C594:C633)</x:f>
        <x:v>1</x:v>
      </x:c>
      <x:c r="T633" s="45" t="n">
        <x:f>AVERAGE(B584:B633)</x:f>
        <x:v>0.995</x:v>
      </x:c>
      <x:c r="U633" s="45" t="n">
        <x:f>AVERAGE(C584:C633)</x:f>
        <x:v>0.995</x:v>
      </x:c>
    </x:row>
    <x:row r="634">
      <x:c r="A634" s="42" t="n">
        <x:v>633</x:v>
      </x:c>
      <x:c r="B634" s="45" t="n">
        <x:v>1</x:v>
      </x:c>
      <x:c r="C634" s="45" t="n">
        <x:v>1</x:v>
      </x:c>
      <x:c r="D634" s="42" t="n">
        <x:f>IF(A634&gt;=$X$2,A634-$X$2+1,"")</x:f>
        <x:v>489</x:v>
      </x:c>
      <x:c r="E634" s="42" t="n">
        <x:f>IF(A634&gt;=$X$3,A634-$X$3+1,"")</x:f>
        <x:v>488</x:v>
      </x:c>
      <x:c r="F634" s="45" t="n">
        <x:f>AVERAGE(B630:B634)</x:f>
        <x:v>1</x:v>
      </x:c>
      <x:c r="G634" s="45" t="n">
        <x:f>AVERAGE(C630:C634)</x:f>
        <x:v>1</x:v>
      </x:c>
      <x:c r="H634" s="45" t="n">
        <x:f>AVERAGE(B625:B634)</x:f>
        <x:v>0.975</x:v>
      </x:c>
      <x:c r="I634" s="45" t="n">
        <x:f>AVERAGE(C625:C634)</x:f>
        <x:v>1</x:v>
      </x:c>
      <x:c r="J634" s="45" t="n">
        <x:f>AVERAGE(B620:B634)</x:f>
        <x:v>0.9833333333333333</x:v>
      </x:c>
      <x:c r="K634" s="45" t="n">
        <x:f>AVERAGE(C620:C634)</x:f>
        <x:v>1</x:v>
      </x:c>
      <x:c r="L634" s="45" t="n">
        <x:f>AVERAGE(B615:B634)</x:f>
        <x:v>0.9875</x:v>
      </x:c>
      <x:c r="M634" s="45" t="n">
        <x:f>AVERAGE(C615:C634)</x:f>
        <x:v>1</x:v>
      </x:c>
      <x:c r="N634" s="45" t="n">
        <x:f>AVERAGE(B610:B634)</x:f>
        <x:v>0.99</x:v>
      </x:c>
      <x:c r="O634" s="45" t="n">
        <x:f>AVERAGE(C610:C634)</x:f>
        <x:v>1</x:v>
      </x:c>
      <x:c r="P634" s="45" t="n">
        <x:f>AVERAGE(B605:B634)</x:f>
        <x:v>0.9916666666666667</x:v>
      </x:c>
      <x:c r="Q634" s="45" t="n">
        <x:f>AVERAGE(C605:C634)</x:f>
        <x:v>1</x:v>
      </x:c>
      <x:c r="R634" s="45" t="n">
        <x:f>AVERAGE(B595:B634)</x:f>
        <x:v>0.99375</x:v>
      </x:c>
      <x:c r="S634" s="45" t="n">
        <x:f>AVERAGE(C595:C634)</x:f>
        <x:v>1</x:v>
      </x:c>
      <x:c r="T634" s="45" t="n">
        <x:f>AVERAGE(B585:B634)</x:f>
        <x:v>0.995</x:v>
      </x:c>
      <x:c r="U634" s="45" t="n">
        <x:f>AVERAGE(C585:C634)</x:f>
        <x:v>0.995</x:v>
      </x:c>
    </x:row>
    <x:row r="635">
      <x:c r="A635" s="42" t="n">
        <x:v>634</x:v>
      </x:c>
      <x:c r="B635" s="45" t="n">
        <x:v>1</x:v>
      </x:c>
      <x:c r="C635" s="45" t="n">
        <x:v>1</x:v>
      </x:c>
      <x:c r="D635" s="42" t="n">
        <x:f>IF(A635&gt;=$X$2,A635-$X$2+1,"")</x:f>
        <x:v>490</x:v>
      </x:c>
      <x:c r="E635" s="42" t="n">
        <x:f>IF(A635&gt;=$X$3,A635-$X$3+1,"")</x:f>
        <x:v>489</x:v>
      </x:c>
      <x:c r="F635" s="45" t="n">
        <x:f>AVERAGE(B631:B635)</x:f>
        <x:v>1</x:v>
      </x:c>
      <x:c r="G635" s="45" t="n">
        <x:f>AVERAGE(C631:C635)</x:f>
        <x:v>1</x:v>
      </x:c>
      <x:c r="H635" s="45" t="n">
        <x:f>AVERAGE(B626:B635)</x:f>
        <x:v>0.975</x:v>
      </x:c>
      <x:c r="I635" s="45" t="n">
        <x:f>AVERAGE(C626:C635)</x:f>
        <x:v>1</x:v>
      </x:c>
      <x:c r="J635" s="45" t="n">
        <x:f>AVERAGE(B621:B635)</x:f>
        <x:v>0.9833333333333333</x:v>
      </x:c>
      <x:c r="K635" s="45" t="n">
        <x:f>AVERAGE(C621:C635)</x:f>
        <x:v>1</x:v>
      </x:c>
      <x:c r="L635" s="45" t="n">
        <x:f>AVERAGE(B616:B635)</x:f>
        <x:v>0.9875</x:v>
      </x:c>
      <x:c r="M635" s="45" t="n">
        <x:f>AVERAGE(C616:C635)</x:f>
        <x:v>1</x:v>
      </x:c>
      <x:c r="N635" s="45" t="n">
        <x:f>AVERAGE(B611:B635)</x:f>
        <x:v>0.99</x:v>
      </x:c>
      <x:c r="O635" s="45" t="n">
        <x:f>AVERAGE(C611:C635)</x:f>
        <x:v>1</x:v>
      </x:c>
      <x:c r="P635" s="45" t="n">
        <x:f>AVERAGE(B606:B635)</x:f>
        <x:v>0.9916666666666667</x:v>
      </x:c>
      <x:c r="Q635" s="45" t="n">
        <x:f>AVERAGE(C606:C635)</x:f>
        <x:v>1</x:v>
      </x:c>
      <x:c r="R635" s="45" t="n">
        <x:f>AVERAGE(B596:B635)</x:f>
        <x:v>0.99375</x:v>
      </x:c>
      <x:c r="S635" s="45" t="n">
        <x:f>AVERAGE(C596:C635)</x:f>
        <x:v>1</x:v>
      </x:c>
      <x:c r="T635" s="45" t="n">
        <x:f>AVERAGE(B586:B635)</x:f>
        <x:v>0.995</x:v>
      </x:c>
      <x:c r="U635" s="45" t="n">
        <x:f>AVERAGE(C586:C635)</x:f>
        <x:v>0.995</x:v>
      </x:c>
    </x:row>
    <x:row r="636">
      <x:c r="A636" s="42" t="n">
        <x:v>635</x:v>
      </x:c>
      <x:c r="B636" s="45" t="n">
        <x:v>1</x:v>
      </x:c>
      <x:c r="C636" s="45" t="n">
        <x:v>1</x:v>
      </x:c>
      <x:c r="D636" s="42" t="n">
        <x:f>IF(A636&gt;=$X$2,A636-$X$2+1,"")</x:f>
        <x:v>491</x:v>
      </x:c>
      <x:c r="E636" s="42" t="n">
        <x:f>IF(A636&gt;=$X$3,A636-$X$3+1,"")</x:f>
        <x:v>490</x:v>
      </x:c>
      <x:c r="F636" s="45" t="n">
        <x:f>AVERAGE(B632:B636)</x:f>
        <x:v>1</x:v>
      </x:c>
      <x:c r="G636" s="45" t="n">
        <x:f>AVERAGE(C632:C636)</x:f>
        <x:v>1</x:v>
      </x:c>
      <x:c r="H636" s="45" t="n">
        <x:f>AVERAGE(B627:B636)</x:f>
        <x:v>0.975</x:v>
      </x:c>
      <x:c r="I636" s="45" t="n">
        <x:f>AVERAGE(C627:C636)</x:f>
        <x:v>1</x:v>
      </x:c>
      <x:c r="J636" s="45" t="n">
        <x:f>AVERAGE(B622:B636)</x:f>
        <x:v>0.9833333333333333</x:v>
      </x:c>
      <x:c r="K636" s="45" t="n">
        <x:f>AVERAGE(C622:C636)</x:f>
        <x:v>1</x:v>
      </x:c>
      <x:c r="L636" s="45" t="n">
        <x:f>AVERAGE(B617:B636)</x:f>
        <x:v>0.9875</x:v>
      </x:c>
      <x:c r="M636" s="45" t="n">
        <x:f>AVERAGE(C617:C636)</x:f>
        <x:v>1</x:v>
      </x:c>
      <x:c r="N636" s="45" t="n">
        <x:f>AVERAGE(B612:B636)</x:f>
        <x:v>0.99</x:v>
      </x:c>
      <x:c r="O636" s="45" t="n">
        <x:f>AVERAGE(C612:C636)</x:f>
        <x:v>1</x:v>
      </x:c>
      <x:c r="P636" s="45" t="n">
        <x:f>AVERAGE(B607:B636)</x:f>
        <x:v>0.9916666666666667</x:v>
      </x:c>
      <x:c r="Q636" s="45" t="n">
        <x:f>AVERAGE(C607:C636)</x:f>
        <x:v>1</x:v>
      </x:c>
      <x:c r="R636" s="45" t="n">
        <x:f>AVERAGE(B597:B636)</x:f>
        <x:v>0.99375</x:v>
      </x:c>
      <x:c r="S636" s="45" t="n">
        <x:f>AVERAGE(C597:C636)</x:f>
        <x:v>1</x:v>
      </x:c>
      <x:c r="T636" s="45" t="n">
        <x:f>AVERAGE(B587:B636)</x:f>
        <x:v>0.995</x:v>
      </x:c>
      <x:c r="U636" s="45" t="n">
        <x:f>AVERAGE(C587:C636)</x:f>
        <x:v>0.995</x:v>
      </x:c>
    </x:row>
    <x:row r="637">
      <x:c r="A637" s="42" t="n">
        <x:v>636</x:v>
      </x:c>
      <x:c r="B637" s="45" t="n">
        <x:v>1</x:v>
      </x:c>
      <x:c r="C637" s="45" t="n">
        <x:v>1</x:v>
      </x:c>
      <x:c r="D637" s="42" t="n">
        <x:f>IF(A637&gt;=$X$2,A637-$X$2+1,"")</x:f>
        <x:v>492</x:v>
      </x:c>
      <x:c r="E637" s="42" t="n">
        <x:f>IF(A637&gt;=$X$3,A637-$X$3+1,"")</x:f>
        <x:v>491</x:v>
      </x:c>
      <x:c r="F637" s="45" t="n">
        <x:f>AVERAGE(B633:B637)</x:f>
        <x:v>1</x:v>
      </x:c>
      <x:c r="G637" s="45" t="n">
        <x:f>AVERAGE(C633:C637)</x:f>
        <x:v>1</x:v>
      </x:c>
      <x:c r="H637" s="45" t="n">
        <x:f>AVERAGE(B628:B637)</x:f>
        <x:v>0.975</x:v>
      </x:c>
      <x:c r="I637" s="45" t="n">
        <x:f>AVERAGE(C628:C637)</x:f>
        <x:v>1</x:v>
      </x:c>
      <x:c r="J637" s="45" t="n">
        <x:f>AVERAGE(B623:B637)</x:f>
        <x:v>0.9833333333333333</x:v>
      </x:c>
      <x:c r="K637" s="45" t="n">
        <x:f>AVERAGE(C623:C637)</x:f>
        <x:v>1</x:v>
      </x:c>
      <x:c r="L637" s="45" t="n">
        <x:f>AVERAGE(B618:B637)</x:f>
        <x:v>0.9875</x:v>
      </x:c>
      <x:c r="M637" s="45" t="n">
        <x:f>AVERAGE(C618:C637)</x:f>
        <x:v>1</x:v>
      </x:c>
      <x:c r="N637" s="45" t="n">
        <x:f>AVERAGE(B613:B637)</x:f>
        <x:v>0.99</x:v>
      </x:c>
      <x:c r="O637" s="45" t="n">
        <x:f>AVERAGE(C613:C637)</x:f>
        <x:v>1</x:v>
      </x:c>
      <x:c r="P637" s="45" t="n">
        <x:f>AVERAGE(B608:B637)</x:f>
        <x:v>0.9916666666666667</x:v>
      </x:c>
      <x:c r="Q637" s="45" t="n">
        <x:f>AVERAGE(C608:C637)</x:f>
        <x:v>1</x:v>
      </x:c>
      <x:c r="R637" s="45" t="n">
        <x:f>AVERAGE(B598:B637)</x:f>
        <x:v>0.99375</x:v>
      </x:c>
      <x:c r="S637" s="45" t="n">
        <x:f>AVERAGE(C598:C637)</x:f>
        <x:v>1</x:v>
      </x:c>
      <x:c r="T637" s="45" t="n">
        <x:f>AVERAGE(B588:B637)</x:f>
        <x:v>0.995</x:v>
      </x:c>
      <x:c r="U637" s="45" t="n">
        <x:f>AVERAGE(C588:C637)</x:f>
        <x:v>0.995</x:v>
      </x:c>
    </x:row>
    <x:row r="638">
      <x:c r="A638" s="42" t="n">
        <x:v>637</x:v>
      </x:c>
      <x:c r="B638" s="45" t="n">
        <x:v>1</x:v>
      </x:c>
      <x:c r="C638" s="45" t="n">
        <x:v>1</x:v>
      </x:c>
      <x:c r="D638" s="42" t="n">
        <x:f>IF(A638&gt;=$X$2,A638-$X$2+1,"")</x:f>
        <x:v>493</x:v>
      </x:c>
      <x:c r="E638" s="42" t="n">
        <x:f>IF(A638&gt;=$X$3,A638-$X$3+1,"")</x:f>
        <x:v>492</x:v>
      </x:c>
      <x:c r="F638" s="45" t="n">
        <x:f>AVERAGE(B634:B638)</x:f>
        <x:v>1</x:v>
      </x:c>
      <x:c r="G638" s="45" t="n">
        <x:f>AVERAGE(C634:C638)</x:f>
        <x:v>1</x:v>
      </x:c>
      <x:c r="H638" s="45" t="n">
        <x:f>AVERAGE(B629:B638)</x:f>
        <x:v>0.975</x:v>
      </x:c>
      <x:c r="I638" s="45" t="n">
        <x:f>AVERAGE(C629:C638)</x:f>
        <x:v>1</x:v>
      </x:c>
      <x:c r="J638" s="45" t="n">
        <x:f>AVERAGE(B624:B638)</x:f>
        <x:v>0.9833333333333333</x:v>
      </x:c>
      <x:c r="K638" s="45" t="n">
        <x:f>AVERAGE(C624:C638)</x:f>
        <x:v>1</x:v>
      </x:c>
      <x:c r="L638" s="45" t="n">
        <x:f>AVERAGE(B619:B638)</x:f>
        <x:v>0.9875</x:v>
      </x:c>
      <x:c r="M638" s="45" t="n">
        <x:f>AVERAGE(C619:C638)</x:f>
        <x:v>1</x:v>
      </x:c>
      <x:c r="N638" s="45" t="n">
        <x:f>AVERAGE(B614:B638)</x:f>
        <x:v>0.99</x:v>
      </x:c>
      <x:c r="O638" s="45" t="n">
        <x:f>AVERAGE(C614:C638)</x:f>
        <x:v>1</x:v>
      </x:c>
      <x:c r="P638" s="45" t="n">
        <x:f>AVERAGE(B609:B638)</x:f>
        <x:v>0.9916666666666667</x:v>
      </x:c>
      <x:c r="Q638" s="45" t="n">
        <x:f>AVERAGE(C609:C638)</x:f>
        <x:v>1</x:v>
      </x:c>
      <x:c r="R638" s="45" t="n">
        <x:f>AVERAGE(B599:B638)</x:f>
        <x:v>0.99375</x:v>
      </x:c>
      <x:c r="S638" s="45" t="n">
        <x:f>AVERAGE(C599:C638)</x:f>
        <x:v>1</x:v>
      </x:c>
      <x:c r="T638" s="45" t="n">
        <x:f>AVERAGE(B589:B638)</x:f>
        <x:v>0.995</x:v>
      </x:c>
      <x:c r="U638" s="45" t="n">
        <x:f>AVERAGE(C589:C638)</x:f>
        <x:v>0.995</x:v>
      </x:c>
    </x:row>
    <x:row r="639">
      <x:c r="A639" s="42" t="n">
        <x:v>638</x:v>
      </x:c>
      <x:c r="B639" s="45" t="n">
        <x:v>1</x:v>
      </x:c>
      <x:c r="C639" s="45" t="n">
        <x:v>1</x:v>
      </x:c>
      <x:c r="D639" s="42" t="n">
        <x:f>IF(A639&gt;=$X$2,A639-$X$2+1,"")</x:f>
        <x:v>494</x:v>
      </x:c>
      <x:c r="E639" s="42" t="n">
        <x:f>IF(A639&gt;=$X$3,A639-$X$3+1,"")</x:f>
        <x:v>493</x:v>
      </x:c>
      <x:c r="F639" s="45" t="n">
        <x:f>AVERAGE(B635:B639)</x:f>
        <x:v>1</x:v>
      </x:c>
      <x:c r="G639" s="45" t="n">
        <x:f>AVERAGE(C635:C639)</x:f>
        <x:v>1</x:v>
      </x:c>
      <x:c r="H639" s="45" t="n">
        <x:f>AVERAGE(B630:B639)</x:f>
        <x:v>1</x:v>
      </x:c>
      <x:c r="I639" s="45" t="n">
        <x:f>AVERAGE(C630:C639)</x:f>
        <x:v>1</x:v>
      </x:c>
      <x:c r="J639" s="45" t="n">
        <x:f>AVERAGE(B625:B639)</x:f>
        <x:v>0.9833333333333333</x:v>
      </x:c>
      <x:c r="K639" s="45" t="n">
        <x:f>AVERAGE(C625:C639)</x:f>
        <x:v>1</x:v>
      </x:c>
      <x:c r="L639" s="45" t="n">
        <x:f>AVERAGE(B620:B639)</x:f>
        <x:v>0.9875</x:v>
      </x:c>
      <x:c r="M639" s="45" t="n">
        <x:f>AVERAGE(C620:C639)</x:f>
        <x:v>1</x:v>
      </x:c>
      <x:c r="N639" s="45" t="n">
        <x:f>AVERAGE(B615:B639)</x:f>
        <x:v>0.99</x:v>
      </x:c>
      <x:c r="O639" s="45" t="n">
        <x:f>AVERAGE(C615:C639)</x:f>
        <x:v>1</x:v>
      </x:c>
      <x:c r="P639" s="45" t="n">
        <x:f>AVERAGE(B610:B639)</x:f>
        <x:v>0.9916666666666667</x:v>
      </x:c>
      <x:c r="Q639" s="45" t="n">
        <x:f>AVERAGE(C610:C639)</x:f>
        <x:v>1</x:v>
      </x:c>
      <x:c r="R639" s="45" t="n">
        <x:f>AVERAGE(B600:B639)</x:f>
        <x:v>0.99375</x:v>
      </x:c>
      <x:c r="S639" s="45" t="n">
        <x:f>AVERAGE(C600:C639)</x:f>
        <x:v>1</x:v>
      </x:c>
      <x:c r="T639" s="45" t="n">
        <x:f>AVERAGE(B590:B639)</x:f>
        <x:v>0.995</x:v>
      </x:c>
      <x:c r="U639" s="45" t="n">
        <x:f>AVERAGE(C590:C639)</x:f>
        <x:v>0.995</x:v>
      </x:c>
    </x:row>
    <x:row r="640">
      <x:c r="A640" s="42" t="n">
        <x:v>639</x:v>
      </x:c>
      <x:c r="B640" s="45" t="n">
        <x:v>1</x:v>
      </x:c>
      <x:c r="C640" s="45" t="n">
        <x:v>1</x:v>
      </x:c>
      <x:c r="D640" s="42" t="n">
        <x:f>IF(A640&gt;=$X$2,A640-$X$2+1,"")</x:f>
        <x:v>495</x:v>
      </x:c>
      <x:c r="E640" s="42" t="n">
        <x:f>IF(A640&gt;=$X$3,A640-$X$3+1,"")</x:f>
        <x:v>494</x:v>
      </x:c>
      <x:c r="F640" s="45" t="n">
        <x:f>AVERAGE(B636:B640)</x:f>
        <x:v>1</x:v>
      </x:c>
      <x:c r="G640" s="45" t="n">
        <x:f>AVERAGE(C636:C640)</x:f>
        <x:v>1</x:v>
      </x:c>
      <x:c r="H640" s="45" t="n">
        <x:f>AVERAGE(B631:B640)</x:f>
        <x:v>1</x:v>
      </x:c>
      <x:c r="I640" s="45" t="n">
        <x:f>AVERAGE(C631:C640)</x:f>
        <x:v>1</x:v>
      </x:c>
      <x:c r="J640" s="45" t="n">
        <x:f>AVERAGE(B626:B640)</x:f>
        <x:v>0.9833333333333333</x:v>
      </x:c>
      <x:c r="K640" s="45" t="n">
        <x:f>AVERAGE(C626:C640)</x:f>
        <x:v>1</x:v>
      </x:c>
      <x:c r="L640" s="45" t="n">
        <x:f>AVERAGE(B621:B640)</x:f>
        <x:v>0.9875</x:v>
      </x:c>
      <x:c r="M640" s="45" t="n">
        <x:f>AVERAGE(C621:C640)</x:f>
        <x:v>1</x:v>
      </x:c>
      <x:c r="N640" s="45" t="n">
        <x:f>AVERAGE(B616:B640)</x:f>
        <x:v>0.99</x:v>
      </x:c>
      <x:c r="O640" s="45" t="n">
        <x:f>AVERAGE(C616:C640)</x:f>
        <x:v>1</x:v>
      </x:c>
      <x:c r="P640" s="45" t="n">
        <x:f>AVERAGE(B611:B640)</x:f>
        <x:v>0.9916666666666667</x:v>
      </x:c>
      <x:c r="Q640" s="45" t="n">
        <x:f>AVERAGE(C611:C640)</x:f>
        <x:v>1</x:v>
      </x:c>
      <x:c r="R640" s="45" t="n">
        <x:f>AVERAGE(B601:B640)</x:f>
        <x:v>0.99375</x:v>
      </x:c>
      <x:c r="S640" s="45" t="n">
        <x:f>AVERAGE(C601:C640)</x:f>
        <x:v>1</x:v>
      </x:c>
      <x:c r="T640" s="45" t="n">
        <x:f>AVERAGE(B591:B640)</x:f>
        <x:v>0.995</x:v>
      </x:c>
      <x:c r="U640" s="45" t="n">
        <x:f>AVERAGE(C591:C640)</x:f>
        <x:v>0.995</x:v>
      </x:c>
    </x:row>
    <x:row r="641">
      <x:c r="A641" s="42" t="n">
        <x:v>640</x:v>
      </x:c>
      <x:c r="B641" s="45" t="n">
        <x:v>1</x:v>
      </x:c>
      <x:c r="C641" s="45" t="n">
        <x:v>1</x:v>
      </x:c>
      <x:c r="D641" s="42" t="n">
        <x:f>IF(A641&gt;=$X$2,A641-$X$2+1,"")</x:f>
        <x:v>496</x:v>
      </x:c>
      <x:c r="E641" s="42" t="n">
        <x:f>IF(A641&gt;=$X$3,A641-$X$3+1,"")</x:f>
        <x:v>495</x:v>
      </x:c>
      <x:c r="F641" s="45" t="n">
        <x:f>AVERAGE(B637:B641)</x:f>
        <x:v>1</x:v>
      </x:c>
      <x:c r="G641" s="45" t="n">
        <x:f>AVERAGE(C637:C641)</x:f>
        <x:v>1</x:v>
      </x:c>
      <x:c r="H641" s="45" t="n">
        <x:f>AVERAGE(B632:B641)</x:f>
        <x:v>1</x:v>
      </x:c>
      <x:c r="I641" s="45" t="n">
        <x:f>AVERAGE(C632:C641)</x:f>
        <x:v>1</x:v>
      </x:c>
      <x:c r="J641" s="45" t="n">
        <x:f>AVERAGE(B627:B641)</x:f>
        <x:v>0.9833333333333333</x:v>
      </x:c>
      <x:c r="K641" s="45" t="n">
        <x:f>AVERAGE(C627:C641)</x:f>
        <x:v>1</x:v>
      </x:c>
      <x:c r="L641" s="45" t="n">
        <x:f>AVERAGE(B622:B641)</x:f>
        <x:v>0.9875</x:v>
      </x:c>
      <x:c r="M641" s="45" t="n">
        <x:f>AVERAGE(C622:C641)</x:f>
        <x:v>1</x:v>
      </x:c>
      <x:c r="N641" s="45" t="n">
        <x:f>AVERAGE(B617:B641)</x:f>
        <x:v>0.99</x:v>
      </x:c>
      <x:c r="O641" s="45" t="n">
        <x:f>AVERAGE(C617:C641)</x:f>
        <x:v>1</x:v>
      </x:c>
      <x:c r="P641" s="45" t="n">
        <x:f>AVERAGE(B612:B641)</x:f>
        <x:v>0.9916666666666667</x:v>
      </x:c>
      <x:c r="Q641" s="45" t="n">
        <x:f>AVERAGE(C612:C641)</x:f>
        <x:v>1</x:v>
      </x:c>
      <x:c r="R641" s="45" t="n">
        <x:f>AVERAGE(B602:B641)</x:f>
        <x:v>0.99375</x:v>
      </x:c>
      <x:c r="S641" s="45" t="n">
        <x:f>AVERAGE(C602:C641)</x:f>
        <x:v>1</x:v>
      </x:c>
      <x:c r="T641" s="45" t="n">
        <x:f>AVERAGE(B592:B641)</x:f>
        <x:v>0.995</x:v>
      </x:c>
      <x:c r="U641" s="45" t="n">
        <x:f>AVERAGE(C592:C641)</x:f>
        <x:v>0.995</x:v>
      </x:c>
    </x:row>
    <x:row r="642">
      <x:c r="A642" s="42" t="n">
        <x:v>641</x:v>
      </x:c>
      <x:c r="B642" s="45" t="n">
        <x:v>1</x:v>
      </x:c>
      <x:c r="C642" s="45" t="n">
        <x:v>1</x:v>
      </x:c>
      <x:c r="D642" s="42" t="n">
        <x:f>IF(A642&gt;=$X$2,A642-$X$2+1,"")</x:f>
        <x:v>497</x:v>
      </x:c>
      <x:c r="E642" s="42" t="n">
        <x:f>IF(A642&gt;=$X$3,A642-$X$3+1,"")</x:f>
        <x:v>496</x:v>
      </x:c>
      <x:c r="F642" s="45" t="n">
        <x:f>AVERAGE(B638:B642)</x:f>
        <x:v>1</x:v>
      </x:c>
      <x:c r="G642" s="45" t="n">
        <x:f>AVERAGE(C638:C642)</x:f>
        <x:v>1</x:v>
      </x:c>
      <x:c r="H642" s="45" t="n">
        <x:f>AVERAGE(B633:B642)</x:f>
        <x:v>1</x:v>
      </x:c>
      <x:c r="I642" s="45" t="n">
        <x:f>AVERAGE(C633:C642)</x:f>
        <x:v>1</x:v>
      </x:c>
      <x:c r="J642" s="45" t="n">
        <x:f>AVERAGE(B628:B642)</x:f>
        <x:v>0.9833333333333333</x:v>
      </x:c>
      <x:c r="K642" s="45" t="n">
        <x:f>AVERAGE(C628:C642)</x:f>
        <x:v>1</x:v>
      </x:c>
      <x:c r="L642" s="45" t="n">
        <x:f>AVERAGE(B623:B642)</x:f>
        <x:v>0.9875</x:v>
      </x:c>
      <x:c r="M642" s="45" t="n">
        <x:f>AVERAGE(C623:C642)</x:f>
        <x:v>1</x:v>
      </x:c>
      <x:c r="N642" s="45" t="n">
        <x:f>AVERAGE(B618:B642)</x:f>
        <x:v>0.99</x:v>
      </x:c>
      <x:c r="O642" s="45" t="n">
        <x:f>AVERAGE(C618:C642)</x:f>
        <x:v>1</x:v>
      </x:c>
      <x:c r="P642" s="45" t="n">
        <x:f>AVERAGE(B613:B642)</x:f>
        <x:v>0.9916666666666667</x:v>
      </x:c>
      <x:c r="Q642" s="45" t="n">
        <x:f>AVERAGE(C613:C642)</x:f>
        <x:v>1</x:v>
      </x:c>
      <x:c r="R642" s="45" t="n">
        <x:f>AVERAGE(B603:B642)</x:f>
        <x:v>0.99375</x:v>
      </x:c>
      <x:c r="S642" s="45" t="n">
        <x:f>AVERAGE(C603:C642)</x:f>
        <x:v>1</x:v>
      </x:c>
      <x:c r="T642" s="45" t="n">
        <x:f>AVERAGE(B593:B642)</x:f>
        <x:v>0.995</x:v>
      </x:c>
      <x:c r="U642" s="45" t="n">
        <x:f>AVERAGE(C593:C642)</x:f>
        <x:v>1</x:v>
      </x:c>
    </x:row>
    <x:row r="643">
      <x:c r="A643" s="42" t="n">
        <x:v>642</x:v>
      </x:c>
      <x:c r="B643" s="45" t="n">
        <x:v>1</x:v>
      </x:c>
      <x:c r="C643" s="45" t="n">
        <x:v>1</x:v>
      </x:c>
      <x:c r="D643" s="42" t="n">
        <x:f>IF(A643&gt;=$X$2,A643-$X$2+1,"")</x:f>
        <x:v>498</x:v>
      </x:c>
      <x:c r="E643" s="42" t="n">
        <x:f>IF(A643&gt;=$X$3,A643-$X$3+1,"")</x:f>
        <x:v>497</x:v>
      </x:c>
      <x:c r="F643" s="45" t="n">
        <x:f>AVERAGE(B639:B643)</x:f>
        <x:v>1</x:v>
      </x:c>
      <x:c r="G643" s="45" t="n">
        <x:f>AVERAGE(C639:C643)</x:f>
        <x:v>1</x:v>
      </x:c>
      <x:c r="H643" s="45" t="n">
        <x:f>AVERAGE(B634:B643)</x:f>
        <x:v>1</x:v>
      </x:c>
      <x:c r="I643" s="45" t="n">
        <x:f>AVERAGE(C634:C643)</x:f>
        <x:v>1</x:v>
      </x:c>
      <x:c r="J643" s="45" t="n">
        <x:f>AVERAGE(B629:B643)</x:f>
        <x:v>0.9833333333333333</x:v>
      </x:c>
      <x:c r="K643" s="45" t="n">
        <x:f>AVERAGE(C629:C643)</x:f>
        <x:v>1</x:v>
      </x:c>
      <x:c r="L643" s="45" t="n">
        <x:f>AVERAGE(B624:B643)</x:f>
        <x:v>0.9875</x:v>
      </x:c>
      <x:c r="M643" s="45" t="n">
        <x:f>AVERAGE(C624:C643)</x:f>
        <x:v>1</x:v>
      </x:c>
      <x:c r="N643" s="45" t="n">
        <x:f>AVERAGE(B619:B643)</x:f>
        <x:v>0.99</x:v>
      </x:c>
      <x:c r="O643" s="45" t="n">
        <x:f>AVERAGE(C619:C643)</x:f>
        <x:v>1</x:v>
      </x:c>
      <x:c r="P643" s="45" t="n">
        <x:f>AVERAGE(B614:B643)</x:f>
        <x:v>0.9916666666666667</x:v>
      </x:c>
      <x:c r="Q643" s="45" t="n">
        <x:f>AVERAGE(C614:C643)</x:f>
        <x:v>1</x:v>
      </x:c>
      <x:c r="R643" s="45" t="n">
        <x:f>AVERAGE(B604:B643)</x:f>
        <x:v>0.99375</x:v>
      </x:c>
      <x:c r="S643" s="45" t="n">
        <x:f>AVERAGE(C604:C643)</x:f>
        <x:v>1</x:v>
      </x:c>
      <x:c r="T643" s="45" t="n">
        <x:f>AVERAGE(B594:B643)</x:f>
        <x:v>0.995</x:v>
      </x:c>
      <x:c r="U643" s="45" t="n">
        <x:f>AVERAGE(C594:C643)</x:f>
        <x:v>1</x:v>
      </x:c>
    </x:row>
    <x:row r="644">
      <x:c r="A644" s="42" t="n">
        <x:v>643</x:v>
      </x:c>
      <x:c r="B644" s="45" t="n">
        <x:v>1</x:v>
      </x:c>
      <x:c r="C644" s="45" t="n">
        <x:v>1</x:v>
      </x:c>
      <x:c r="D644" s="42" t="n">
        <x:f>IF(A644&gt;=$X$2,A644-$X$2+1,"")</x:f>
        <x:v>499</x:v>
      </x:c>
      <x:c r="E644" s="42" t="n">
        <x:f>IF(A644&gt;=$X$3,A644-$X$3+1,"")</x:f>
        <x:v>498</x:v>
      </x:c>
      <x:c r="F644" s="45" t="n">
        <x:f>AVERAGE(B640:B644)</x:f>
        <x:v>1</x:v>
      </x:c>
      <x:c r="G644" s="45" t="n">
        <x:f>AVERAGE(C640:C644)</x:f>
        <x:v>1</x:v>
      </x:c>
      <x:c r="H644" s="45" t="n">
        <x:f>AVERAGE(B635:B644)</x:f>
        <x:v>1</x:v>
      </x:c>
      <x:c r="I644" s="45" t="n">
        <x:f>AVERAGE(C635:C644)</x:f>
        <x:v>1</x:v>
      </x:c>
      <x:c r="J644" s="45" t="n">
        <x:f>AVERAGE(B630:B644)</x:f>
        <x:v>1</x:v>
      </x:c>
      <x:c r="K644" s="45" t="n">
        <x:f>AVERAGE(C630:C644)</x:f>
        <x:v>1</x:v>
      </x:c>
      <x:c r="L644" s="45" t="n">
        <x:f>AVERAGE(B625:B644)</x:f>
        <x:v>0.9875</x:v>
      </x:c>
      <x:c r="M644" s="45" t="n">
        <x:f>AVERAGE(C625:C644)</x:f>
        <x:v>1</x:v>
      </x:c>
      <x:c r="N644" s="45" t="n">
        <x:f>AVERAGE(B620:B644)</x:f>
        <x:v>0.99</x:v>
      </x:c>
      <x:c r="O644" s="45" t="n">
        <x:f>AVERAGE(C620:C644)</x:f>
        <x:v>1</x:v>
      </x:c>
      <x:c r="P644" s="45" t="n">
        <x:f>AVERAGE(B615:B644)</x:f>
        <x:v>0.9916666666666667</x:v>
      </x:c>
      <x:c r="Q644" s="45" t="n">
        <x:f>AVERAGE(C615:C644)</x:f>
        <x:v>1</x:v>
      </x:c>
      <x:c r="R644" s="45" t="n">
        <x:f>AVERAGE(B605:B644)</x:f>
        <x:v>0.99375</x:v>
      </x:c>
      <x:c r="S644" s="45" t="n">
        <x:f>AVERAGE(C605:C644)</x:f>
        <x:v>1</x:v>
      </x:c>
      <x:c r="T644" s="45" t="n">
        <x:f>AVERAGE(B595:B644)</x:f>
        <x:v>0.995</x:v>
      </x:c>
      <x:c r="U644" s="45" t="n">
        <x:f>AVERAGE(C595:C644)</x:f>
        <x:v>1</x:v>
      </x:c>
    </x:row>
    <x:row r="645">
      <x:c r="A645" s="42" t="n">
        <x:v>644</x:v>
      </x:c>
      <x:c r="B645" s="45" t="n">
        <x:v>1</x:v>
      </x:c>
      <x:c r="C645" s="45" t="n">
        <x:v>1</x:v>
      </x:c>
      <x:c r="D645" s="42" t="n">
        <x:f>IF(A645&gt;=$X$2,A645-$X$2+1,"")</x:f>
        <x:v>500</x:v>
      </x:c>
      <x:c r="E645" s="42" t="n">
        <x:f>IF(A645&gt;=$X$3,A645-$X$3+1,"")</x:f>
        <x:v>499</x:v>
      </x:c>
      <x:c r="F645" s="45" t="n">
        <x:f>AVERAGE(B641:B645)</x:f>
        <x:v>1</x:v>
      </x:c>
      <x:c r="G645" s="45" t="n">
        <x:f>AVERAGE(C641:C645)</x:f>
        <x:v>1</x:v>
      </x:c>
      <x:c r="H645" s="45" t="n">
        <x:f>AVERAGE(B636:B645)</x:f>
        <x:v>1</x:v>
      </x:c>
      <x:c r="I645" s="45" t="n">
        <x:f>AVERAGE(C636:C645)</x:f>
        <x:v>1</x:v>
      </x:c>
      <x:c r="J645" s="45" t="n">
        <x:f>AVERAGE(B631:B645)</x:f>
        <x:v>1</x:v>
      </x:c>
      <x:c r="K645" s="45" t="n">
        <x:f>AVERAGE(C631:C645)</x:f>
        <x:v>1</x:v>
      </x:c>
      <x:c r="L645" s="45" t="n">
        <x:f>AVERAGE(B626:B645)</x:f>
        <x:v>0.9875</x:v>
      </x:c>
      <x:c r="M645" s="45" t="n">
        <x:f>AVERAGE(C626:C645)</x:f>
        <x:v>1</x:v>
      </x:c>
      <x:c r="N645" s="45" t="n">
        <x:f>AVERAGE(B621:B645)</x:f>
        <x:v>0.99</x:v>
      </x:c>
      <x:c r="O645" s="45" t="n">
        <x:f>AVERAGE(C621:C645)</x:f>
        <x:v>1</x:v>
      </x:c>
      <x:c r="P645" s="45" t="n">
        <x:f>AVERAGE(B616:B645)</x:f>
        <x:v>0.9916666666666667</x:v>
      </x:c>
      <x:c r="Q645" s="45" t="n">
        <x:f>AVERAGE(C616:C645)</x:f>
        <x:v>1</x:v>
      </x:c>
      <x:c r="R645" s="45" t="n">
        <x:f>AVERAGE(B606:B645)</x:f>
        <x:v>0.99375</x:v>
      </x:c>
      <x:c r="S645" s="45" t="n">
        <x:f>AVERAGE(C606:C645)</x:f>
        <x:v>1</x:v>
      </x:c>
      <x:c r="T645" s="45" t="n">
        <x:f>AVERAGE(B596:B645)</x:f>
        <x:v>0.995</x:v>
      </x:c>
      <x:c r="U645" s="45" t="n">
        <x:f>AVERAGE(C596:C645)</x:f>
        <x:v>1</x:v>
      </x:c>
    </x:row>
    <x:row r="646">
      <x:c r="A646" s="42" t="n">
        <x:v>645</x:v>
      </x:c>
      <x:c r="B646" s="45" t="n">
        <x:v>1</x:v>
      </x:c>
      <x:c r="C646" s="45" t="n">
        <x:v>1</x:v>
      </x:c>
      <x:c r="D646" s="42" t="n">
        <x:f>IF(A646&gt;=$X$2,A646-$X$2+1,"")</x:f>
        <x:v>501</x:v>
      </x:c>
      <x:c r="E646" s="42" t="n">
        <x:f>IF(A646&gt;=$X$3,A646-$X$3+1,"")</x:f>
        <x:v>500</x:v>
      </x:c>
      <x:c r="F646" s="45" t="n">
        <x:f>AVERAGE(B642:B646)</x:f>
        <x:v>1</x:v>
      </x:c>
      <x:c r="G646" s="45" t="n">
        <x:f>AVERAGE(C642:C646)</x:f>
        <x:v>1</x:v>
      </x:c>
      <x:c r="H646" s="45" t="n">
        <x:f>AVERAGE(B637:B646)</x:f>
        <x:v>1</x:v>
      </x:c>
      <x:c r="I646" s="45" t="n">
        <x:f>AVERAGE(C637:C646)</x:f>
        <x:v>1</x:v>
      </x:c>
      <x:c r="J646" s="45" t="n">
        <x:f>AVERAGE(B632:B646)</x:f>
        <x:v>1</x:v>
      </x:c>
      <x:c r="K646" s="45" t="n">
        <x:f>AVERAGE(C632:C646)</x:f>
        <x:v>1</x:v>
      </x:c>
      <x:c r="L646" s="45" t="n">
        <x:f>AVERAGE(B627:B646)</x:f>
        <x:v>0.9875</x:v>
      </x:c>
      <x:c r="M646" s="45" t="n">
        <x:f>AVERAGE(C627:C646)</x:f>
        <x:v>1</x:v>
      </x:c>
      <x:c r="N646" s="45" t="n">
        <x:f>AVERAGE(B622:B646)</x:f>
        <x:v>0.99</x:v>
      </x:c>
      <x:c r="O646" s="45" t="n">
        <x:f>AVERAGE(C622:C646)</x:f>
        <x:v>1</x:v>
      </x:c>
      <x:c r="P646" s="45" t="n">
        <x:f>AVERAGE(B617:B646)</x:f>
        <x:v>0.9916666666666667</x:v>
      </x:c>
      <x:c r="Q646" s="45" t="n">
        <x:f>AVERAGE(C617:C646)</x:f>
        <x:v>1</x:v>
      </x:c>
      <x:c r="R646" s="45" t="n">
        <x:f>AVERAGE(B607:B646)</x:f>
        <x:v>0.99375</x:v>
      </x:c>
      <x:c r="S646" s="45" t="n">
        <x:f>AVERAGE(C607:C646)</x:f>
        <x:v>1</x:v>
      </x:c>
      <x:c r="T646" s="45" t="n">
        <x:f>AVERAGE(B597:B646)</x:f>
        <x:v>0.995</x:v>
      </x:c>
      <x:c r="U646" s="45" t="n">
        <x:f>AVERAGE(C597:C646)</x:f>
        <x:v>1</x:v>
      </x:c>
    </x:row>
    <x:row r="647">
      <x:c r="A647" s="42" t="n">
        <x:v>646</x:v>
      </x:c>
      <x:c r="B647" s="45" t="n">
        <x:v>1</x:v>
      </x:c>
      <x:c r="C647" s="45" t="n">
        <x:v>1</x:v>
      </x:c>
      <x:c r="D647" s="42" t="n">
        <x:f>IF(A647&gt;=$X$2,A647-$X$2+1,"")</x:f>
        <x:v>502</x:v>
      </x:c>
      <x:c r="E647" s="42" t="n">
        <x:f>IF(A647&gt;=$X$3,A647-$X$3+1,"")</x:f>
        <x:v>501</x:v>
      </x:c>
      <x:c r="F647" s="45" t="n">
        <x:f>AVERAGE(B643:B647)</x:f>
        <x:v>1</x:v>
      </x:c>
      <x:c r="G647" s="45" t="n">
        <x:f>AVERAGE(C643:C647)</x:f>
        <x:v>1</x:v>
      </x:c>
      <x:c r="H647" s="45" t="n">
        <x:f>AVERAGE(B638:B647)</x:f>
        <x:v>1</x:v>
      </x:c>
      <x:c r="I647" s="45" t="n">
        <x:f>AVERAGE(C638:C647)</x:f>
        <x:v>1</x:v>
      </x:c>
      <x:c r="J647" s="45" t="n">
        <x:f>AVERAGE(B633:B647)</x:f>
        <x:v>1</x:v>
      </x:c>
      <x:c r="K647" s="45" t="n">
        <x:f>AVERAGE(C633:C647)</x:f>
        <x:v>1</x:v>
      </x:c>
      <x:c r="L647" s="45" t="n">
        <x:f>AVERAGE(B628:B647)</x:f>
        <x:v>0.9875</x:v>
      </x:c>
      <x:c r="M647" s="45" t="n">
        <x:f>AVERAGE(C628:C647)</x:f>
        <x:v>1</x:v>
      </x:c>
      <x:c r="N647" s="45" t="n">
        <x:f>AVERAGE(B623:B647)</x:f>
        <x:v>0.99</x:v>
      </x:c>
      <x:c r="O647" s="45" t="n">
        <x:f>AVERAGE(C623:C647)</x:f>
        <x:v>1</x:v>
      </x:c>
      <x:c r="P647" s="45" t="n">
        <x:f>AVERAGE(B618:B647)</x:f>
        <x:v>0.9916666666666667</x:v>
      </x:c>
      <x:c r="Q647" s="45" t="n">
        <x:f>AVERAGE(C618:C647)</x:f>
        <x:v>1</x:v>
      </x:c>
      <x:c r="R647" s="45" t="n">
        <x:f>AVERAGE(B608:B647)</x:f>
        <x:v>0.99375</x:v>
      </x:c>
      <x:c r="S647" s="45" t="n">
        <x:f>AVERAGE(C608:C647)</x:f>
        <x:v>1</x:v>
      </x:c>
      <x:c r="T647" s="45" t="n">
        <x:f>AVERAGE(B598:B647)</x:f>
        <x:v>0.995</x:v>
      </x:c>
      <x:c r="U647" s="45" t="n">
        <x:f>AVERAGE(C598:C647)</x:f>
        <x:v>1</x:v>
      </x:c>
    </x:row>
    <x:row r="648">
      <x:c r="A648" s="42" t="n">
        <x:v>647</x:v>
      </x:c>
      <x:c r="B648" s="45" t="n">
        <x:v>1</x:v>
      </x:c>
      <x:c r="C648" s="45" t="n">
        <x:v>1</x:v>
      </x:c>
      <x:c r="D648" s="42" t="n">
        <x:f>IF(A648&gt;=$X$2,A648-$X$2+1,"")</x:f>
        <x:v>503</x:v>
      </x:c>
      <x:c r="E648" s="42" t="n">
        <x:f>IF(A648&gt;=$X$3,A648-$X$3+1,"")</x:f>
        <x:v>502</x:v>
      </x:c>
      <x:c r="F648" s="45" t="n">
        <x:f>AVERAGE(B644:B648)</x:f>
        <x:v>1</x:v>
      </x:c>
      <x:c r="G648" s="45" t="n">
        <x:f>AVERAGE(C644:C648)</x:f>
        <x:v>1</x:v>
      </x:c>
      <x:c r="H648" s="45" t="n">
        <x:f>AVERAGE(B639:B648)</x:f>
        <x:v>1</x:v>
      </x:c>
      <x:c r="I648" s="45" t="n">
        <x:f>AVERAGE(C639:C648)</x:f>
        <x:v>1</x:v>
      </x:c>
      <x:c r="J648" s="45" t="n">
        <x:f>AVERAGE(B634:B648)</x:f>
        <x:v>1</x:v>
      </x:c>
      <x:c r="K648" s="45" t="n">
        <x:f>AVERAGE(C634:C648)</x:f>
        <x:v>1</x:v>
      </x:c>
      <x:c r="L648" s="45" t="n">
        <x:f>AVERAGE(B629:B648)</x:f>
        <x:v>0.9875</x:v>
      </x:c>
      <x:c r="M648" s="45" t="n">
        <x:f>AVERAGE(C629:C648)</x:f>
        <x:v>1</x:v>
      </x:c>
      <x:c r="N648" s="45" t="n">
        <x:f>AVERAGE(B624:B648)</x:f>
        <x:v>0.99</x:v>
      </x:c>
      <x:c r="O648" s="45" t="n">
        <x:f>AVERAGE(C624:C648)</x:f>
        <x:v>1</x:v>
      </x:c>
      <x:c r="P648" s="45" t="n">
        <x:f>AVERAGE(B619:B648)</x:f>
        <x:v>0.9916666666666667</x:v>
      </x:c>
      <x:c r="Q648" s="45" t="n">
        <x:f>AVERAGE(C619:C648)</x:f>
        <x:v>1</x:v>
      </x:c>
      <x:c r="R648" s="45" t="n">
        <x:f>AVERAGE(B609:B648)</x:f>
        <x:v>0.99375</x:v>
      </x:c>
      <x:c r="S648" s="45" t="n">
        <x:f>AVERAGE(C609:C648)</x:f>
        <x:v>1</x:v>
      </x:c>
      <x:c r="T648" s="45" t="n">
        <x:f>AVERAGE(B599:B648)</x:f>
        <x:v>0.995</x:v>
      </x:c>
      <x:c r="U648" s="45" t="n">
        <x:f>AVERAGE(C599:C648)</x:f>
        <x:v>1</x:v>
      </x:c>
    </x:row>
    <x:row r="649">
      <x:c r="A649" s="42" t="n">
        <x:v>648</x:v>
      </x:c>
      <x:c r="B649" s="45" t="n">
        <x:v>1</x:v>
      </x:c>
      <x:c r="C649" s="45" t="n">
        <x:v>1</x:v>
      </x:c>
      <x:c r="D649" s="42" t="n">
        <x:f>IF(A649&gt;=$X$2,A649-$X$2+1,"")</x:f>
        <x:v>504</x:v>
      </x:c>
      <x:c r="E649" s="42" t="n">
        <x:f>IF(A649&gt;=$X$3,A649-$X$3+1,"")</x:f>
        <x:v>503</x:v>
      </x:c>
      <x:c r="F649" s="45" t="n">
        <x:f>AVERAGE(B645:B649)</x:f>
        <x:v>1</x:v>
      </x:c>
      <x:c r="G649" s="45" t="n">
        <x:f>AVERAGE(C645:C649)</x:f>
        <x:v>1</x:v>
      </x:c>
      <x:c r="H649" s="45" t="n">
        <x:f>AVERAGE(B640:B649)</x:f>
        <x:v>1</x:v>
      </x:c>
      <x:c r="I649" s="45" t="n">
        <x:f>AVERAGE(C640:C649)</x:f>
        <x:v>1</x:v>
      </x:c>
      <x:c r="J649" s="45" t="n">
        <x:f>AVERAGE(B635:B649)</x:f>
        <x:v>1</x:v>
      </x:c>
      <x:c r="K649" s="45" t="n">
        <x:f>AVERAGE(C635:C649)</x:f>
        <x:v>1</x:v>
      </x:c>
      <x:c r="L649" s="45" t="n">
        <x:f>AVERAGE(B630:B649)</x:f>
        <x:v>1</x:v>
      </x:c>
      <x:c r="M649" s="45" t="n">
        <x:f>AVERAGE(C630:C649)</x:f>
        <x:v>1</x:v>
      </x:c>
      <x:c r="N649" s="45" t="n">
        <x:f>AVERAGE(B625:B649)</x:f>
        <x:v>0.99</x:v>
      </x:c>
      <x:c r="O649" s="45" t="n">
        <x:f>AVERAGE(C625:C649)</x:f>
        <x:v>1</x:v>
      </x:c>
      <x:c r="P649" s="45" t="n">
        <x:f>AVERAGE(B620:B649)</x:f>
        <x:v>0.9916666666666667</x:v>
      </x:c>
      <x:c r="Q649" s="45" t="n">
        <x:f>AVERAGE(C620:C649)</x:f>
        <x:v>1</x:v>
      </x:c>
      <x:c r="R649" s="45" t="n">
        <x:f>AVERAGE(B610:B649)</x:f>
        <x:v>0.99375</x:v>
      </x:c>
      <x:c r="S649" s="45" t="n">
        <x:f>AVERAGE(C610:C649)</x:f>
        <x:v>1</x:v>
      </x:c>
      <x:c r="T649" s="45" t="n">
        <x:f>AVERAGE(B600:B649)</x:f>
        <x:v>0.995</x:v>
      </x:c>
      <x:c r="U649" s="45" t="n">
        <x:f>AVERAGE(C600:C649)</x:f>
        <x:v>1</x:v>
      </x:c>
    </x:row>
    <x:row r="650">
      <x:c r="A650" s="42" t="n">
        <x:v>649</x:v>
      </x:c>
      <x:c r="B650" s="45" t="n">
        <x:v>1</x:v>
      </x:c>
      <x:c r="C650" s="45" t="n">
        <x:v>1</x:v>
      </x:c>
      <x:c r="D650" s="42" t="n">
        <x:f>IF(A650&gt;=$X$2,A650-$X$2+1,"")</x:f>
        <x:v>505</x:v>
      </x:c>
      <x:c r="E650" s="42" t="n">
        <x:f>IF(A650&gt;=$X$3,A650-$X$3+1,"")</x:f>
        <x:v>504</x:v>
      </x:c>
      <x:c r="F650" s="45" t="n">
        <x:f>AVERAGE(B646:B650)</x:f>
        <x:v>1</x:v>
      </x:c>
      <x:c r="G650" s="45" t="n">
        <x:f>AVERAGE(C646:C650)</x:f>
        <x:v>1</x:v>
      </x:c>
      <x:c r="H650" s="45" t="n">
        <x:f>AVERAGE(B641:B650)</x:f>
        <x:v>1</x:v>
      </x:c>
      <x:c r="I650" s="45" t="n">
        <x:f>AVERAGE(C641:C650)</x:f>
        <x:v>1</x:v>
      </x:c>
      <x:c r="J650" s="45" t="n">
        <x:f>AVERAGE(B636:B650)</x:f>
        <x:v>1</x:v>
      </x:c>
      <x:c r="K650" s="45" t="n">
        <x:f>AVERAGE(C636:C650)</x:f>
        <x:v>1</x:v>
      </x:c>
      <x:c r="L650" s="45" t="n">
        <x:f>AVERAGE(B631:B650)</x:f>
        <x:v>1</x:v>
      </x:c>
      <x:c r="M650" s="45" t="n">
        <x:f>AVERAGE(C631:C650)</x:f>
        <x:v>1</x:v>
      </x:c>
      <x:c r="N650" s="45" t="n">
        <x:f>AVERAGE(B626:B650)</x:f>
        <x:v>0.99</x:v>
      </x:c>
      <x:c r="O650" s="45" t="n">
        <x:f>AVERAGE(C626:C650)</x:f>
        <x:v>1</x:v>
      </x:c>
      <x:c r="P650" s="45" t="n">
        <x:f>AVERAGE(B621:B650)</x:f>
        <x:v>0.9916666666666667</x:v>
      </x:c>
      <x:c r="Q650" s="45" t="n">
        <x:f>AVERAGE(C621:C650)</x:f>
        <x:v>1</x:v>
      </x:c>
      <x:c r="R650" s="45" t="n">
        <x:f>AVERAGE(B611:B650)</x:f>
        <x:v>0.99375</x:v>
      </x:c>
      <x:c r="S650" s="45" t="n">
        <x:f>AVERAGE(C611:C650)</x:f>
        <x:v>1</x:v>
      </x:c>
      <x:c r="T650" s="45" t="n">
        <x:f>AVERAGE(B601:B650)</x:f>
        <x:v>0.995</x:v>
      </x:c>
      <x:c r="U650" s="45" t="n">
        <x:f>AVERAGE(C601:C650)</x:f>
        <x:v>1</x:v>
      </x:c>
    </x:row>
    <x:row r="651">
      <x:c r="A651" s="42" t="n">
        <x:v>650</x:v>
      </x:c>
      <x:c r="B651" s="45" t="n">
        <x:v>0.75</x:v>
      </x:c>
      <x:c r="C651" s="45" t="n">
        <x:v>1</x:v>
      </x:c>
      <x:c r="D651" s="42" t="n">
        <x:f>IF(A651&gt;=$X$2,A651-$X$2+1,"")</x:f>
        <x:v>506</x:v>
      </x:c>
      <x:c r="E651" s="42" t="n">
        <x:f>IF(A651&gt;=$X$3,A651-$X$3+1,"")</x:f>
        <x:v>505</x:v>
      </x:c>
      <x:c r="F651" s="45" t="n">
        <x:f>AVERAGE(B647:B651)</x:f>
        <x:v>0.95</x:v>
      </x:c>
      <x:c r="G651" s="45" t="n">
        <x:f>AVERAGE(C647:C651)</x:f>
        <x:v>1</x:v>
      </x:c>
      <x:c r="H651" s="45" t="n">
        <x:f>AVERAGE(B642:B651)</x:f>
        <x:v>0.975</x:v>
      </x:c>
      <x:c r="I651" s="45" t="n">
        <x:f>AVERAGE(C642:C651)</x:f>
        <x:v>1</x:v>
      </x:c>
      <x:c r="J651" s="45" t="n">
        <x:f>AVERAGE(B637:B651)</x:f>
        <x:v>0.9833333333333333</x:v>
      </x:c>
      <x:c r="K651" s="45" t="n">
        <x:f>AVERAGE(C637:C651)</x:f>
        <x:v>1</x:v>
      </x:c>
      <x:c r="L651" s="45" t="n">
        <x:f>AVERAGE(B632:B651)</x:f>
        <x:v>0.9875</x:v>
      </x:c>
      <x:c r="M651" s="45" t="n">
        <x:f>AVERAGE(C632:C651)</x:f>
        <x:v>1</x:v>
      </x:c>
      <x:c r="N651" s="45" t="n">
        <x:f>AVERAGE(B627:B651)</x:f>
        <x:v>0.98</x:v>
      </x:c>
      <x:c r="O651" s="45" t="n">
        <x:f>AVERAGE(C627:C651)</x:f>
        <x:v>1</x:v>
      </x:c>
      <x:c r="P651" s="45" t="n">
        <x:f>AVERAGE(B622:B651)</x:f>
        <x:v>0.9833333333333333</x:v>
      </x:c>
      <x:c r="Q651" s="45" t="n">
        <x:f>AVERAGE(C622:C651)</x:f>
        <x:v>1</x:v>
      </x:c>
      <x:c r="R651" s="45" t="n">
        <x:f>AVERAGE(B612:B651)</x:f>
        <x:v>0.9875</x:v>
      </x:c>
      <x:c r="S651" s="45" t="n">
        <x:f>AVERAGE(C612:C651)</x:f>
        <x:v>1</x:v>
      </x:c>
      <x:c r="T651" s="45" t="n">
        <x:f>AVERAGE(B602:B651)</x:f>
        <x:v>0.99</x:v>
      </x:c>
      <x:c r="U651" s="45" t="n">
        <x:f>AVERAGE(C602:C651)</x:f>
        <x:v>1</x:v>
      </x:c>
    </x:row>
    <x:row r="652">
      <x:c r="A652" s="42" t="n">
        <x:v>651</x:v>
      </x:c>
      <x:c r="B652" s="45" t="n">
        <x:v>1</x:v>
      </x:c>
      <x:c r="C652" s="45" t="n">
        <x:v>0.75</x:v>
      </x:c>
      <x:c r="D652" s="42" t="n">
        <x:f>IF(A652&gt;=$X$2,A652-$X$2+1,"")</x:f>
        <x:v>507</x:v>
      </x:c>
      <x:c r="E652" s="42" t="n">
        <x:f>IF(A652&gt;=$X$3,A652-$X$3+1,"")</x:f>
        <x:v>506</x:v>
      </x:c>
      <x:c r="F652" s="45" t="n">
        <x:f>AVERAGE(B648:B652)</x:f>
        <x:v>0.95</x:v>
      </x:c>
      <x:c r="G652" s="45" t="n">
        <x:f>AVERAGE(C648:C652)</x:f>
        <x:v>0.95</x:v>
      </x:c>
      <x:c r="H652" s="45" t="n">
        <x:f>AVERAGE(B643:B652)</x:f>
        <x:v>0.975</x:v>
      </x:c>
      <x:c r="I652" s="45" t="n">
        <x:f>AVERAGE(C643:C652)</x:f>
        <x:v>0.975</x:v>
      </x:c>
      <x:c r="J652" s="45" t="n">
        <x:f>AVERAGE(B638:B652)</x:f>
        <x:v>0.9833333333333333</x:v>
      </x:c>
      <x:c r="K652" s="45" t="n">
        <x:f>AVERAGE(C638:C652)</x:f>
        <x:v>0.9833333333333333</x:v>
      </x:c>
      <x:c r="L652" s="45" t="n">
        <x:f>AVERAGE(B633:B652)</x:f>
        <x:v>0.9875</x:v>
      </x:c>
      <x:c r="M652" s="45" t="n">
        <x:f>AVERAGE(C633:C652)</x:f>
        <x:v>0.9875</x:v>
      </x:c>
      <x:c r="N652" s="45" t="n">
        <x:f>AVERAGE(B628:B652)</x:f>
        <x:v>0.98</x:v>
      </x:c>
      <x:c r="O652" s="45" t="n">
        <x:f>AVERAGE(C628:C652)</x:f>
        <x:v>0.99</x:v>
      </x:c>
      <x:c r="P652" s="45" t="n">
        <x:f>AVERAGE(B623:B652)</x:f>
        <x:v>0.9833333333333333</x:v>
      </x:c>
      <x:c r="Q652" s="45" t="n">
        <x:f>AVERAGE(C623:C652)</x:f>
        <x:v>0.9916666666666667</x:v>
      </x:c>
      <x:c r="R652" s="45" t="n">
        <x:f>AVERAGE(B613:B652)</x:f>
        <x:v>0.9875</x:v>
      </x:c>
      <x:c r="S652" s="45" t="n">
        <x:f>AVERAGE(C613:C652)</x:f>
        <x:v>0.99375</x:v>
      </x:c>
      <x:c r="T652" s="45" t="n">
        <x:f>AVERAGE(B603:B652)</x:f>
        <x:v>0.99</x:v>
      </x:c>
      <x:c r="U652" s="45" t="n">
        <x:f>AVERAGE(C603:C652)</x:f>
        <x:v>0.995</x:v>
      </x:c>
    </x:row>
    <x:row r="653">
      <x:c r="A653" s="42" t="n">
        <x:v>652</x:v>
      </x:c>
      <x:c r="B653" s="45" t="n">
        <x:v>1</x:v>
      </x:c>
      <x:c r="C653" s="45" t="n">
        <x:v>1</x:v>
      </x:c>
      <x:c r="D653" s="42" t="n">
        <x:f>IF(A653&gt;=$X$2,A653-$X$2+1,"")</x:f>
        <x:v>508</x:v>
      </x:c>
      <x:c r="E653" s="42" t="n">
        <x:f>IF(A653&gt;=$X$3,A653-$X$3+1,"")</x:f>
        <x:v>507</x:v>
      </x:c>
      <x:c r="F653" s="45" t="n">
        <x:f>AVERAGE(B649:B653)</x:f>
        <x:v>0.95</x:v>
      </x:c>
      <x:c r="G653" s="45" t="n">
        <x:f>AVERAGE(C649:C653)</x:f>
        <x:v>0.95</x:v>
      </x:c>
      <x:c r="H653" s="45" t="n">
        <x:f>AVERAGE(B644:B653)</x:f>
        <x:v>0.975</x:v>
      </x:c>
      <x:c r="I653" s="45" t="n">
        <x:f>AVERAGE(C644:C653)</x:f>
        <x:v>0.975</x:v>
      </x:c>
      <x:c r="J653" s="45" t="n">
        <x:f>AVERAGE(B639:B653)</x:f>
        <x:v>0.9833333333333333</x:v>
      </x:c>
      <x:c r="K653" s="45" t="n">
        <x:f>AVERAGE(C639:C653)</x:f>
        <x:v>0.9833333333333333</x:v>
      </x:c>
      <x:c r="L653" s="45" t="n">
        <x:f>AVERAGE(B634:B653)</x:f>
        <x:v>0.9875</x:v>
      </x:c>
      <x:c r="M653" s="45" t="n">
        <x:f>AVERAGE(C634:C653)</x:f>
        <x:v>0.9875</x:v>
      </x:c>
      <x:c r="N653" s="45" t="n">
        <x:f>AVERAGE(B629:B653)</x:f>
        <x:v>0.98</x:v>
      </x:c>
      <x:c r="O653" s="45" t="n">
        <x:f>AVERAGE(C629:C653)</x:f>
        <x:v>0.99</x:v>
      </x:c>
      <x:c r="P653" s="45" t="n">
        <x:f>AVERAGE(B624:B653)</x:f>
        <x:v>0.9833333333333333</x:v>
      </x:c>
      <x:c r="Q653" s="45" t="n">
        <x:f>AVERAGE(C624:C653)</x:f>
        <x:v>0.9916666666666667</x:v>
      </x:c>
      <x:c r="R653" s="45" t="n">
        <x:f>AVERAGE(B614:B653)</x:f>
        <x:v>0.9875</x:v>
      </x:c>
      <x:c r="S653" s="45" t="n">
        <x:f>AVERAGE(C614:C653)</x:f>
        <x:v>0.99375</x:v>
      </x:c>
      <x:c r="T653" s="45" t="n">
        <x:f>AVERAGE(B604:B653)</x:f>
        <x:v>0.99</x:v>
      </x:c>
      <x:c r="U653" s="45" t="n">
        <x:f>AVERAGE(C604:C653)</x:f>
        <x:v>0.995</x:v>
      </x:c>
    </x:row>
    <x:row r="654">
      <x:c r="A654" s="42" t="n">
        <x:v>653</x:v>
      </x:c>
      <x:c r="B654" s="45" t="n">
        <x:v>1</x:v>
      </x:c>
      <x:c r="C654" s="45" t="n">
        <x:v>1</x:v>
      </x:c>
      <x:c r="D654" s="42" t="n">
        <x:f>IF(A654&gt;=$X$2,A654-$X$2+1,"")</x:f>
        <x:v>509</x:v>
      </x:c>
      <x:c r="E654" s="42" t="n">
        <x:f>IF(A654&gt;=$X$3,A654-$X$3+1,"")</x:f>
        <x:v>508</x:v>
      </x:c>
      <x:c r="F654" s="45" t="n">
        <x:f>AVERAGE(B650:B654)</x:f>
        <x:v>0.95</x:v>
      </x:c>
      <x:c r="G654" s="45" t="n">
        <x:f>AVERAGE(C650:C654)</x:f>
        <x:v>0.95</x:v>
      </x:c>
      <x:c r="H654" s="45" t="n">
        <x:f>AVERAGE(B645:B654)</x:f>
        <x:v>0.975</x:v>
      </x:c>
      <x:c r="I654" s="45" t="n">
        <x:f>AVERAGE(C645:C654)</x:f>
        <x:v>0.975</x:v>
      </x:c>
      <x:c r="J654" s="45" t="n">
        <x:f>AVERAGE(B640:B654)</x:f>
        <x:v>0.9833333333333333</x:v>
      </x:c>
      <x:c r="K654" s="45" t="n">
        <x:f>AVERAGE(C640:C654)</x:f>
        <x:v>0.9833333333333333</x:v>
      </x:c>
      <x:c r="L654" s="45" t="n">
        <x:f>AVERAGE(B635:B654)</x:f>
        <x:v>0.9875</x:v>
      </x:c>
      <x:c r="M654" s="45" t="n">
        <x:f>AVERAGE(C635:C654)</x:f>
        <x:v>0.9875</x:v>
      </x:c>
      <x:c r="N654" s="45" t="n">
        <x:f>AVERAGE(B630:B654)</x:f>
        <x:v>0.99</x:v>
      </x:c>
      <x:c r="O654" s="45" t="n">
        <x:f>AVERAGE(C630:C654)</x:f>
        <x:v>0.99</x:v>
      </x:c>
      <x:c r="P654" s="45" t="n">
        <x:f>AVERAGE(B625:B654)</x:f>
        <x:v>0.9833333333333333</x:v>
      </x:c>
      <x:c r="Q654" s="45" t="n">
        <x:f>AVERAGE(C625:C654)</x:f>
        <x:v>0.9916666666666667</x:v>
      </x:c>
      <x:c r="R654" s="45" t="n">
        <x:f>AVERAGE(B615:B654)</x:f>
        <x:v>0.9875</x:v>
      </x:c>
      <x:c r="S654" s="45" t="n">
        <x:f>AVERAGE(C615:C654)</x:f>
        <x:v>0.99375</x:v>
      </x:c>
      <x:c r="T654" s="45" t="n">
        <x:f>AVERAGE(B605:B654)</x:f>
        <x:v>0.99</x:v>
      </x:c>
      <x:c r="U654" s="45" t="n">
        <x:f>AVERAGE(C605:C654)</x:f>
        <x:v>0.995</x:v>
      </x:c>
    </x:row>
    <x:row r="655">
      <x:c r="A655" s="42" t="n">
        <x:v>654</x:v>
      </x:c>
      <x:c r="B655" s="45" t="n">
        <x:v>1</x:v>
      </x:c>
      <x:c r="C655" s="45" t="n">
        <x:v>1</x:v>
      </x:c>
      <x:c r="D655" s="42" t="n">
        <x:f>IF(A655&gt;=$X$2,A655-$X$2+1,"")</x:f>
        <x:v>510</x:v>
      </x:c>
      <x:c r="E655" s="42" t="n">
        <x:f>IF(A655&gt;=$X$3,A655-$X$3+1,"")</x:f>
        <x:v>509</x:v>
      </x:c>
      <x:c r="F655" s="45" t="n">
        <x:f>AVERAGE(B651:B655)</x:f>
        <x:v>0.95</x:v>
      </x:c>
      <x:c r="G655" s="45" t="n">
        <x:f>AVERAGE(C651:C655)</x:f>
        <x:v>0.95</x:v>
      </x:c>
      <x:c r="H655" s="45" t="n">
        <x:f>AVERAGE(B646:B655)</x:f>
        <x:v>0.975</x:v>
      </x:c>
      <x:c r="I655" s="45" t="n">
        <x:f>AVERAGE(C646:C655)</x:f>
        <x:v>0.975</x:v>
      </x:c>
      <x:c r="J655" s="45" t="n">
        <x:f>AVERAGE(B641:B655)</x:f>
        <x:v>0.9833333333333333</x:v>
      </x:c>
      <x:c r="K655" s="45" t="n">
        <x:f>AVERAGE(C641:C655)</x:f>
        <x:v>0.9833333333333333</x:v>
      </x:c>
      <x:c r="L655" s="45" t="n">
        <x:f>AVERAGE(B636:B655)</x:f>
        <x:v>0.9875</x:v>
      </x:c>
      <x:c r="M655" s="45" t="n">
        <x:f>AVERAGE(C636:C655)</x:f>
        <x:v>0.9875</x:v>
      </x:c>
      <x:c r="N655" s="45" t="n">
        <x:f>AVERAGE(B631:B655)</x:f>
        <x:v>0.99</x:v>
      </x:c>
      <x:c r="O655" s="45" t="n">
        <x:f>AVERAGE(C631:C655)</x:f>
        <x:v>0.99</x:v>
      </x:c>
      <x:c r="P655" s="45" t="n">
        <x:f>AVERAGE(B626:B655)</x:f>
        <x:v>0.9833333333333333</x:v>
      </x:c>
      <x:c r="Q655" s="45" t="n">
        <x:f>AVERAGE(C626:C655)</x:f>
        <x:v>0.9916666666666667</x:v>
      </x:c>
      <x:c r="R655" s="45" t="n">
        <x:f>AVERAGE(B616:B655)</x:f>
        <x:v>0.9875</x:v>
      </x:c>
      <x:c r="S655" s="45" t="n">
        <x:f>AVERAGE(C616:C655)</x:f>
        <x:v>0.99375</x:v>
      </x:c>
      <x:c r="T655" s="45" t="n">
        <x:f>AVERAGE(B606:B655)</x:f>
        <x:v>0.99</x:v>
      </x:c>
      <x:c r="U655" s="45" t="n">
        <x:f>AVERAGE(C606:C655)</x:f>
        <x:v>0.995</x:v>
      </x:c>
    </x:row>
    <x:row r="656">
      <x:c r="A656" s="42" t="n">
        <x:v>655</x:v>
      </x:c>
      <x:c r="B656" s="45" t="n">
        <x:v>1</x:v>
      </x:c>
      <x:c r="C656" s="45" t="n">
        <x:v>1</x:v>
      </x:c>
      <x:c r="D656" s="42" t="n">
        <x:f>IF(A656&gt;=$X$2,A656-$X$2+1,"")</x:f>
        <x:v>511</x:v>
      </x:c>
      <x:c r="E656" s="42" t="n">
        <x:f>IF(A656&gt;=$X$3,A656-$X$3+1,"")</x:f>
        <x:v>510</x:v>
      </x:c>
      <x:c r="F656" s="45" t="n">
        <x:f>AVERAGE(B652:B656)</x:f>
        <x:v>1</x:v>
      </x:c>
      <x:c r="G656" s="45" t="n">
        <x:f>AVERAGE(C652:C656)</x:f>
        <x:v>0.95</x:v>
      </x:c>
      <x:c r="H656" s="45" t="n">
        <x:f>AVERAGE(B647:B656)</x:f>
        <x:v>0.975</x:v>
      </x:c>
      <x:c r="I656" s="45" t="n">
        <x:f>AVERAGE(C647:C656)</x:f>
        <x:v>0.975</x:v>
      </x:c>
      <x:c r="J656" s="45" t="n">
        <x:f>AVERAGE(B642:B656)</x:f>
        <x:v>0.9833333333333333</x:v>
      </x:c>
      <x:c r="K656" s="45" t="n">
        <x:f>AVERAGE(C642:C656)</x:f>
        <x:v>0.9833333333333333</x:v>
      </x:c>
      <x:c r="L656" s="45" t="n">
        <x:f>AVERAGE(B637:B656)</x:f>
        <x:v>0.9875</x:v>
      </x:c>
      <x:c r="M656" s="45" t="n">
        <x:f>AVERAGE(C637:C656)</x:f>
        <x:v>0.9875</x:v>
      </x:c>
      <x:c r="N656" s="45" t="n">
        <x:f>AVERAGE(B632:B656)</x:f>
        <x:v>0.99</x:v>
      </x:c>
      <x:c r="O656" s="45" t="n">
        <x:f>AVERAGE(C632:C656)</x:f>
        <x:v>0.99</x:v>
      </x:c>
      <x:c r="P656" s="45" t="n">
        <x:f>AVERAGE(B627:B656)</x:f>
        <x:v>0.9833333333333333</x:v>
      </x:c>
      <x:c r="Q656" s="45" t="n">
        <x:f>AVERAGE(C627:C656)</x:f>
        <x:v>0.9916666666666667</x:v>
      </x:c>
      <x:c r="R656" s="45" t="n">
        <x:f>AVERAGE(B617:B656)</x:f>
        <x:v>0.9875</x:v>
      </x:c>
      <x:c r="S656" s="45" t="n">
        <x:f>AVERAGE(C617:C656)</x:f>
        <x:v>0.99375</x:v>
      </x:c>
      <x:c r="T656" s="45" t="n">
        <x:f>AVERAGE(B607:B656)</x:f>
        <x:v>0.99</x:v>
      </x:c>
      <x:c r="U656" s="45" t="n">
        <x:f>AVERAGE(C607:C656)</x:f>
        <x:v>0.995</x:v>
      </x:c>
    </x:row>
    <x:row r="657">
      <x:c r="A657" s="42" t="n">
        <x:v>656</x:v>
      </x:c>
      <x:c r="B657" s="45" t="n">
        <x:v>1</x:v>
      </x:c>
      <x:c r="C657" s="45" t="n">
        <x:v>1</x:v>
      </x:c>
      <x:c r="D657" s="42" t="n">
        <x:f>IF(A657&gt;=$X$2,A657-$X$2+1,"")</x:f>
        <x:v>512</x:v>
      </x:c>
      <x:c r="E657" s="42" t="n">
        <x:f>IF(A657&gt;=$X$3,A657-$X$3+1,"")</x:f>
        <x:v>511</x:v>
      </x:c>
      <x:c r="F657" s="45" t="n">
        <x:f>AVERAGE(B653:B657)</x:f>
        <x:v>1</x:v>
      </x:c>
      <x:c r="G657" s="45" t="n">
        <x:f>AVERAGE(C653:C657)</x:f>
        <x:v>1</x:v>
      </x:c>
      <x:c r="H657" s="45" t="n">
        <x:f>AVERAGE(B648:B657)</x:f>
        <x:v>0.975</x:v>
      </x:c>
      <x:c r="I657" s="45" t="n">
        <x:f>AVERAGE(C648:C657)</x:f>
        <x:v>0.975</x:v>
      </x:c>
      <x:c r="J657" s="45" t="n">
        <x:f>AVERAGE(B643:B657)</x:f>
        <x:v>0.9833333333333333</x:v>
      </x:c>
      <x:c r="K657" s="45" t="n">
        <x:f>AVERAGE(C643:C657)</x:f>
        <x:v>0.9833333333333333</x:v>
      </x:c>
      <x:c r="L657" s="45" t="n">
        <x:f>AVERAGE(B638:B657)</x:f>
        <x:v>0.9875</x:v>
      </x:c>
      <x:c r="M657" s="45" t="n">
        <x:f>AVERAGE(C638:C657)</x:f>
        <x:v>0.9875</x:v>
      </x:c>
      <x:c r="N657" s="45" t="n">
        <x:f>AVERAGE(B633:B657)</x:f>
        <x:v>0.99</x:v>
      </x:c>
      <x:c r="O657" s="45" t="n">
        <x:f>AVERAGE(C633:C657)</x:f>
        <x:v>0.99</x:v>
      </x:c>
      <x:c r="P657" s="45" t="n">
        <x:f>AVERAGE(B628:B657)</x:f>
        <x:v>0.9833333333333333</x:v>
      </x:c>
      <x:c r="Q657" s="45" t="n">
        <x:f>AVERAGE(C628:C657)</x:f>
        <x:v>0.9916666666666667</x:v>
      </x:c>
      <x:c r="R657" s="45" t="n">
        <x:f>AVERAGE(B618:B657)</x:f>
        <x:v>0.9875</x:v>
      </x:c>
      <x:c r="S657" s="45" t="n">
        <x:f>AVERAGE(C618:C657)</x:f>
        <x:v>0.99375</x:v>
      </x:c>
      <x:c r="T657" s="45" t="n">
        <x:f>AVERAGE(B608:B657)</x:f>
        <x:v>0.99</x:v>
      </x:c>
      <x:c r="U657" s="45" t="n">
        <x:f>AVERAGE(C608:C657)</x:f>
        <x:v>0.995</x:v>
      </x:c>
    </x:row>
    <x:row r="658">
      <x:c r="A658" s="42" t="n">
        <x:v>657</x:v>
      </x:c>
      <x:c r="B658" s="45" t="n">
        <x:v>1</x:v>
      </x:c>
      <x:c r="C658" s="45" t="n">
        <x:v>1</x:v>
      </x:c>
      <x:c r="D658" s="42" t="n">
        <x:f>IF(A658&gt;=$X$2,A658-$X$2+1,"")</x:f>
        <x:v>513</x:v>
      </x:c>
      <x:c r="E658" s="42" t="n">
        <x:f>IF(A658&gt;=$X$3,A658-$X$3+1,"")</x:f>
        <x:v>512</x:v>
      </x:c>
      <x:c r="F658" s="45" t="n">
        <x:f>AVERAGE(B654:B658)</x:f>
        <x:v>1</x:v>
      </x:c>
      <x:c r="G658" s="45" t="n">
        <x:f>AVERAGE(C654:C658)</x:f>
        <x:v>1</x:v>
      </x:c>
      <x:c r="H658" s="45" t="n">
        <x:f>AVERAGE(B649:B658)</x:f>
        <x:v>0.975</x:v>
      </x:c>
      <x:c r="I658" s="45" t="n">
        <x:f>AVERAGE(C649:C658)</x:f>
        <x:v>0.975</x:v>
      </x:c>
      <x:c r="J658" s="45" t="n">
        <x:f>AVERAGE(B644:B658)</x:f>
        <x:v>0.9833333333333333</x:v>
      </x:c>
      <x:c r="K658" s="45" t="n">
        <x:f>AVERAGE(C644:C658)</x:f>
        <x:v>0.9833333333333333</x:v>
      </x:c>
      <x:c r="L658" s="45" t="n">
        <x:f>AVERAGE(B639:B658)</x:f>
        <x:v>0.9875</x:v>
      </x:c>
      <x:c r="M658" s="45" t="n">
        <x:f>AVERAGE(C639:C658)</x:f>
        <x:v>0.9875</x:v>
      </x:c>
      <x:c r="N658" s="45" t="n">
        <x:f>AVERAGE(B634:B658)</x:f>
        <x:v>0.99</x:v>
      </x:c>
      <x:c r="O658" s="45" t="n">
        <x:f>AVERAGE(C634:C658)</x:f>
        <x:v>0.99</x:v>
      </x:c>
      <x:c r="P658" s="45" t="n">
        <x:f>AVERAGE(B629:B658)</x:f>
        <x:v>0.9833333333333333</x:v>
      </x:c>
      <x:c r="Q658" s="45" t="n">
        <x:f>AVERAGE(C629:C658)</x:f>
        <x:v>0.9916666666666667</x:v>
      </x:c>
      <x:c r="R658" s="45" t="n">
        <x:f>AVERAGE(B619:B658)</x:f>
        <x:v>0.9875</x:v>
      </x:c>
      <x:c r="S658" s="45" t="n">
        <x:f>AVERAGE(C619:C658)</x:f>
        <x:v>0.99375</x:v>
      </x:c>
      <x:c r="T658" s="45" t="n">
        <x:f>AVERAGE(B609:B658)</x:f>
        <x:v>0.99</x:v>
      </x:c>
      <x:c r="U658" s="45" t="n">
        <x:f>AVERAGE(C609:C658)</x:f>
        <x:v>0.995</x:v>
      </x:c>
    </x:row>
    <x:row r="659">
      <x:c r="A659" s="42" t="n">
        <x:v>658</x:v>
      </x:c>
      <x:c r="B659" s="45" t="n">
        <x:v>1</x:v>
      </x:c>
      <x:c r="C659" s="45" t="n">
        <x:v>1</x:v>
      </x:c>
      <x:c r="D659" s="42" t="n">
        <x:f>IF(A659&gt;=$X$2,A659-$X$2+1,"")</x:f>
        <x:v>514</x:v>
      </x:c>
      <x:c r="E659" s="42" t="n">
        <x:f>IF(A659&gt;=$X$3,A659-$X$3+1,"")</x:f>
        <x:v>513</x:v>
      </x:c>
      <x:c r="F659" s="45" t="n">
        <x:f>AVERAGE(B655:B659)</x:f>
        <x:v>1</x:v>
      </x:c>
      <x:c r="G659" s="45" t="n">
        <x:f>AVERAGE(C655:C659)</x:f>
        <x:v>1</x:v>
      </x:c>
      <x:c r="H659" s="45" t="n">
        <x:f>AVERAGE(B650:B659)</x:f>
        <x:v>0.975</x:v>
      </x:c>
      <x:c r="I659" s="45" t="n">
        <x:f>AVERAGE(C650:C659)</x:f>
        <x:v>0.975</x:v>
      </x:c>
      <x:c r="J659" s="45" t="n">
        <x:f>AVERAGE(B645:B659)</x:f>
        <x:v>0.9833333333333333</x:v>
      </x:c>
      <x:c r="K659" s="45" t="n">
        <x:f>AVERAGE(C645:C659)</x:f>
        <x:v>0.9833333333333333</x:v>
      </x:c>
      <x:c r="L659" s="45" t="n">
        <x:f>AVERAGE(B640:B659)</x:f>
        <x:v>0.9875</x:v>
      </x:c>
      <x:c r="M659" s="45" t="n">
        <x:f>AVERAGE(C640:C659)</x:f>
        <x:v>0.9875</x:v>
      </x:c>
      <x:c r="N659" s="45" t="n">
        <x:f>AVERAGE(B635:B659)</x:f>
        <x:v>0.99</x:v>
      </x:c>
      <x:c r="O659" s="45" t="n">
        <x:f>AVERAGE(C635:C659)</x:f>
        <x:v>0.99</x:v>
      </x:c>
      <x:c r="P659" s="45" t="n">
        <x:f>AVERAGE(B630:B659)</x:f>
        <x:v>0.9916666666666667</x:v>
      </x:c>
      <x:c r="Q659" s="45" t="n">
        <x:f>AVERAGE(C630:C659)</x:f>
        <x:v>0.9916666666666667</x:v>
      </x:c>
      <x:c r="R659" s="45" t="n">
        <x:f>AVERAGE(B620:B659)</x:f>
        <x:v>0.9875</x:v>
      </x:c>
      <x:c r="S659" s="45" t="n">
        <x:f>AVERAGE(C620:C659)</x:f>
        <x:v>0.99375</x:v>
      </x:c>
      <x:c r="T659" s="45" t="n">
        <x:f>AVERAGE(B610:B659)</x:f>
        <x:v>0.99</x:v>
      </x:c>
      <x:c r="U659" s="45" t="n">
        <x:f>AVERAGE(C610:C659)</x:f>
        <x:v>0.995</x:v>
      </x:c>
    </x:row>
    <x:row r="660">
      <x:c r="A660" s="42" t="n">
        <x:v>659</x:v>
      </x:c>
      <x:c r="B660" s="45" t="n">
        <x:v>1</x:v>
      </x:c>
      <x:c r="C660" s="45" t="n">
        <x:v>1</x:v>
      </x:c>
      <x:c r="D660" s="42" t="n">
        <x:f>IF(A660&gt;=$X$2,A660-$X$2+1,"")</x:f>
        <x:v>515</x:v>
      </x:c>
      <x:c r="E660" s="42" t="n">
        <x:f>IF(A660&gt;=$X$3,A660-$X$3+1,"")</x:f>
        <x:v>514</x:v>
      </x:c>
      <x:c r="F660" s="45" t="n">
        <x:f>AVERAGE(B656:B660)</x:f>
        <x:v>1</x:v>
      </x:c>
      <x:c r="G660" s="45" t="n">
        <x:f>AVERAGE(C656:C660)</x:f>
        <x:v>1</x:v>
      </x:c>
      <x:c r="H660" s="45" t="n">
        <x:f>AVERAGE(B651:B660)</x:f>
        <x:v>0.975</x:v>
      </x:c>
      <x:c r="I660" s="45" t="n">
        <x:f>AVERAGE(C651:C660)</x:f>
        <x:v>0.975</x:v>
      </x:c>
      <x:c r="J660" s="45" t="n">
        <x:f>AVERAGE(B646:B660)</x:f>
        <x:v>0.9833333333333333</x:v>
      </x:c>
      <x:c r="K660" s="45" t="n">
        <x:f>AVERAGE(C646:C660)</x:f>
        <x:v>0.9833333333333333</x:v>
      </x:c>
      <x:c r="L660" s="45" t="n">
        <x:f>AVERAGE(B641:B660)</x:f>
        <x:v>0.9875</x:v>
      </x:c>
      <x:c r="M660" s="45" t="n">
        <x:f>AVERAGE(C641:C660)</x:f>
        <x:v>0.9875</x:v>
      </x:c>
      <x:c r="N660" s="45" t="n">
        <x:f>AVERAGE(B636:B660)</x:f>
        <x:v>0.99</x:v>
      </x:c>
      <x:c r="O660" s="45" t="n">
        <x:f>AVERAGE(C636:C660)</x:f>
        <x:v>0.99</x:v>
      </x:c>
      <x:c r="P660" s="45" t="n">
        <x:f>AVERAGE(B631:B660)</x:f>
        <x:v>0.9916666666666667</x:v>
      </x:c>
      <x:c r="Q660" s="45" t="n">
        <x:f>AVERAGE(C631:C660)</x:f>
        <x:v>0.9916666666666667</x:v>
      </x:c>
      <x:c r="R660" s="45" t="n">
        <x:f>AVERAGE(B621:B660)</x:f>
        <x:v>0.9875</x:v>
      </x:c>
      <x:c r="S660" s="45" t="n">
        <x:f>AVERAGE(C621:C660)</x:f>
        <x:v>0.99375</x:v>
      </x:c>
      <x:c r="T660" s="45" t="n">
        <x:f>AVERAGE(B611:B660)</x:f>
        <x:v>0.99</x:v>
      </x:c>
      <x:c r="U660" s="45" t="n">
        <x:f>AVERAGE(C611:C660)</x:f>
        <x:v>0.995</x:v>
      </x:c>
    </x:row>
    <x:row r="661">
      <x:c r="A661" s="42" t="n">
        <x:v>660</x:v>
      </x:c>
      <x:c r="B661" s="45" t="n">
        <x:v>1</x:v>
      </x:c>
      <x:c r="C661" s="45" t="n">
        <x:v>1</x:v>
      </x:c>
      <x:c r="D661" s="42" t="n">
        <x:f>IF(A661&gt;=$X$2,A661-$X$2+1,"")</x:f>
        <x:v>516</x:v>
      </x:c>
      <x:c r="E661" s="42" t="n">
        <x:f>IF(A661&gt;=$X$3,A661-$X$3+1,"")</x:f>
        <x:v>515</x:v>
      </x:c>
      <x:c r="F661" s="45" t="n">
        <x:f>AVERAGE(B657:B661)</x:f>
        <x:v>1</x:v>
      </x:c>
      <x:c r="G661" s="45" t="n">
        <x:f>AVERAGE(C657:C661)</x:f>
        <x:v>1</x:v>
      </x:c>
      <x:c r="H661" s="45" t="n">
        <x:f>AVERAGE(B652:B661)</x:f>
        <x:v>1</x:v>
      </x:c>
      <x:c r="I661" s="45" t="n">
        <x:f>AVERAGE(C652:C661)</x:f>
        <x:v>0.975</x:v>
      </x:c>
      <x:c r="J661" s="45" t="n">
        <x:f>AVERAGE(B647:B661)</x:f>
        <x:v>0.9833333333333333</x:v>
      </x:c>
      <x:c r="K661" s="45" t="n">
        <x:f>AVERAGE(C647:C661)</x:f>
        <x:v>0.9833333333333333</x:v>
      </x:c>
      <x:c r="L661" s="45" t="n">
        <x:f>AVERAGE(B642:B661)</x:f>
        <x:v>0.9875</x:v>
      </x:c>
      <x:c r="M661" s="45" t="n">
        <x:f>AVERAGE(C642:C661)</x:f>
        <x:v>0.9875</x:v>
      </x:c>
      <x:c r="N661" s="45" t="n">
        <x:f>AVERAGE(B637:B661)</x:f>
        <x:v>0.99</x:v>
      </x:c>
      <x:c r="O661" s="45" t="n">
        <x:f>AVERAGE(C637:C661)</x:f>
        <x:v>0.99</x:v>
      </x:c>
      <x:c r="P661" s="45" t="n">
        <x:f>AVERAGE(B632:B661)</x:f>
        <x:v>0.9916666666666667</x:v>
      </x:c>
      <x:c r="Q661" s="45" t="n">
        <x:f>AVERAGE(C632:C661)</x:f>
        <x:v>0.9916666666666667</x:v>
      </x:c>
      <x:c r="R661" s="45" t="n">
        <x:f>AVERAGE(B622:B661)</x:f>
        <x:v>0.9875</x:v>
      </x:c>
      <x:c r="S661" s="45" t="n">
        <x:f>AVERAGE(C622:C661)</x:f>
        <x:v>0.99375</x:v>
      </x:c>
      <x:c r="T661" s="45" t="n">
        <x:f>AVERAGE(B612:B661)</x:f>
        <x:v>0.99</x:v>
      </x:c>
      <x:c r="U661" s="45" t="n">
        <x:f>AVERAGE(C612:C661)</x:f>
        <x:v>0.995</x:v>
      </x:c>
    </x:row>
    <x:row r="662">
      <x:c r="A662" s="42" t="n">
        <x:v>661</x:v>
      </x:c>
      <x:c r="B662" s="45" t="n">
        <x:v>1</x:v>
      </x:c>
      <x:c r="C662" s="45" t="n">
        <x:v>1</x:v>
      </x:c>
      <x:c r="D662" s="42" t="n">
        <x:f>IF(A662&gt;=$X$2,A662-$X$2+1,"")</x:f>
        <x:v>517</x:v>
      </x:c>
      <x:c r="E662" s="42" t="n">
        <x:f>IF(A662&gt;=$X$3,A662-$X$3+1,"")</x:f>
        <x:v>516</x:v>
      </x:c>
      <x:c r="F662" s="45" t="n">
        <x:f>AVERAGE(B658:B662)</x:f>
        <x:v>1</x:v>
      </x:c>
      <x:c r="G662" s="45" t="n">
        <x:f>AVERAGE(C658:C662)</x:f>
        <x:v>1</x:v>
      </x:c>
      <x:c r="H662" s="45" t="n">
        <x:f>AVERAGE(B653:B662)</x:f>
        <x:v>1</x:v>
      </x:c>
      <x:c r="I662" s="45" t="n">
        <x:f>AVERAGE(C653:C662)</x:f>
        <x:v>1</x:v>
      </x:c>
      <x:c r="J662" s="45" t="n">
        <x:f>AVERAGE(B648:B662)</x:f>
        <x:v>0.9833333333333333</x:v>
      </x:c>
      <x:c r="K662" s="45" t="n">
        <x:f>AVERAGE(C648:C662)</x:f>
        <x:v>0.9833333333333333</x:v>
      </x:c>
      <x:c r="L662" s="45" t="n">
        <x:f>AVERAGE(B643:B662)</x:f>
        <x:v>0.9875</x:v>
      </x:c>
      <x:c r="M662" s="45" t="n">
        <x:f>AVERAGE(C643:C662)</x:f>
        <x:v>0.9875</x:v>
      </x:c>
      <x:c r="N662" s="45" t="n">
        <x:f>AVERAGE(B638:B662)</x:f>
        <x:v>0.99</x:v>
      </x:c>
      <x:c r="O662" s="45" t="n">
        <x:f>AVERAGE(C638:C662)</x:f>
        <x:v>0.99</x:v>
      </x:c>
      <x:c r="P662" s="45" t="n">
        <x:f>AVERAGE(B633:B662)</x:f>
        <x:v>0.9916666666666667</x:v>
      </x:c>
      <x:c r="Q662" s="45" t="n">
        <x:f>AVERAGE(C633:C662)</x:f>
        <x:v>0.9916666666666667</x:v>
      </x:c>
      <x:c r="R662" s="45" t="n">
        <x:f>AVERAGE(B623:B662)</x:f>
        <x:v>0.9875</x:v>
      </x:c>
      <x:c r="S662" s="45" t="n">
        <x:f>AVERAGE(C623:C662)</x:f>
        <x:v>0.99375</x:v>
      </x:c>
      <x:c r="T662" s="45" t="n">
        <x:f>AVERAGE(B613:B662)</x:f>
        <x:v>0.99</x:v>
      </x:c>
      <x:c r="U662" s="45" t="n">
        <x:f>AVERAGE(C613:C662)</x:f>
        <x:v>0.995</x:v>
      </x:c>
    </x:row>
    <x:row r="663">
      <x:c r="A663" s="42" t="n">
        <x:v>662</x:v>
      </x:c>
      <x:c r="B663" s="45" t="n">
        <x:v>1</x:v>
      </x:c>
      <x:c r="C663" s="45" t="n">
        <x:v>1</x:v>
      </x:c>
      <x:c r="D663" s="42" t="n">
        <x:f>IF(A663&gt;=$X$2,A663-$X$2+1,"")</x:f>
        <x:v>518</x:v>
      </x:c>
      <x:c r="E663" s="42" t="n">
        <x:f>IF(A663&gt;=$X$3,A663-$X$3+1,"")</x:f>
        <x:v>517</x:v>
      </x:c>
      <x:c r="F663" s="45" t="n">
        <x:f>AVERAGE(B659:B663)</x:f>
        <x:v>1</x:v>
      </x:c>
      <x:c r="G663" s="45" t="n">
        <x:f>AVERAGE(C659:C663)</x:f>
        <x:v>1</x:v>
      </x:c>
      <x:c r="H663" s="45" t="n">
        <x:f>AVERAGE(B654:B663)</x:f>
        <x:v>1</x:v>
      </x:c>
      <x:c r="I663" s="45" t="n">
        <x:f>AVERAGE(C654:C663)</x:f>
        <x:v>1</x:v>
      </x:c>
      <x:c r="J663" s="45" t="n">
        <x:f>AVERAGE(B649:B663)</x:f>
        <x:v>0.9833333333333333</x:v>
      </x:c>
      <x:c r="K663" s="45" t="n">
        <x:f>AVERAGE(C649:C663)</x:f>
        <x:v>0.9833333333333333</x:v>
      </x:c>
      <x:c r="L663" s="45" t="n">
        <x:f>AVERAGE(B644:B663)</x:f>
        <x:v>0.9875</x:v>
      </x:c>
      <x:c r="M663" s="45" t="n">
        <x:f>AVERAGE(C644:C663)</x:f>
        <x:v>0.9875</x:v>
      </x:c>
      <x:c r="N663" s="45" t="n">
        <x:f>AVERAGE(B639:B663)</x:f>
        <x:v>0.99</x:v>
      </x:c>
      <x:c r="O663" s="45" t="n">
        <x:f>AVERAGE(C639:C663)</x:f>
        <x:v>0.99</x:v>
      </x:c>
      <x:c r="P663" s="45" t="n">
        <x:f>AVERAGE(B634:B663)</x:f>
        <x:v>0.9916666666666667</x:v>
      </x:c>
      <x:c r="Q663" s="45" t="n">
        <x:f>AVERAGE(C634:C663)</x:f>
        <x:v>0.9916666666666667</x:v>
      </x:c>
      <x:c r="R663" s="45" t="n">
        <x:f>AVERAGE(B624:B663)</x:f>
        <x:v>0.9875</x:v>
      </x:c>
      <x:c r="S663" s="45" t="n">
        <x:f>AVERAGE(C624:C663)</x:f>
        <x:v>0.99375</x:v>
      </x:c>
      <x:c r="T663" s="45" t="n">
        <x:f>AVERAGE(B614:B663)</x:f>
        <x:v>0.99</x:v>
      </x:c>
      <x:c r="U663" s="45" t="n">
        <x:f>AVERAGE(C614:C663)</x:f>
        <x:v>0.995</x:v>
      </x:c>
    </x:row>
    <x:row r="664">
      <x:c r="A664" s="42" t="n">
        <x:v>663</x:v>
      </x:c>
      <x:c r="B664" s="45" t="n">
        <x:v>1</x:v>
      </x:c>
      <x:c r="C664" s="45" t="n">
        <x:v>1</x:v>
      </x:c>
      <x:c r="D664" s="42" t="n">
        <x:f>IF(A664&gt;=$X$2,A664-$X$2+1,"")</x:f>
        <x:v>519</x:v>
      </x:c>
      <x:c r="E664" s="42" t="n">
        <x:f>IF(A664&gt;=$X$3,A664-$X$3+1,"")</x:f>
        <x:v>518</x:v>
      </x:c>
      <x:c r="F664" s="45" t="n">
        <x:f>AVERAGE(B660:B664)</x:f>
        <x:v>1</x:v>
      </x:c>
      <x:c r="G664" s="45" t="n">
        <x:f>AVERAGE(C660:C664)</x:f>
        <x:v>1</x:v>
      </x:c>
      <x:c r="H664" s="45" t="n">
        <x:f>AVERAGE(B655:B664)</x:f>
        <x:v>1</x:v>
      </x:c>
      <x:c r="I664" s="45" t="n">
        <x:f>AVERAGE(C655:C664)</x:f>
        <x:v>1</x:v>
      </x:c>
      <x:c r="J664" s="45" t="n">
        <x:f>AVERAGE(B650:B664)</x:f>
        <x:v>0.9833333333333333</x:v>
      </x:c>
      <x:c r="K664" s="45" t="n">
        <x:f>AVERAGE(C650:C664)</x:f>
        <x:v>0.9833333333333333</x:v>
      </x:c>
      <x:c r="L664" s="45" t="n">
        <x:f>AVERAGE(B645:B664)</x:f>
        <x:v>0.9875</x:v>
      </x:c>
      <x:c r="M664" s="45" t="n">
        <x:f>AVERAGE(C645:C664)</x:f>
        <x:v>0.9875</x:v>
      </x:c>
      <x:c r="N664" s="45" t="n">
        <x:f>AVERAGE(B640:B664)</x:f>
        <x:v>0.99</x:v>
      </x:c>
      <x:c r="O664" s="45" t="n">
        <x:f>AVERAGE(C640:C664)</x:f>
        <x:v>0.99</x:v>
      </x:c>
      <x:c r="P664" s="45" t="n">
        <x:f>AVERAGE(B635:B664)</x:f>
        <x:v>0.9916666666666667</x:v>
      </x:c>
      <x:c r="Q664" s="45" t="n">
        <x:f>AVERAGE(C635:C664)</x:f>
        <x:v>0.9916666666666667</x:v>
      </x:c>
      <x:c r="R664" s="45" t="n">
        <x:f>AVERAGE(B625:B664)</x:f>
        <x:v>0.9875</x:v>
      </x:c>
      <x:c r="S664" s="45" t="n">
        <x:f>AVERAGE(C625:C664)</x:f>
        <x:v>0.99375</x:v>
      </x:c>
      <x:c r="T664" s="45" t="n">
        <x:f>AVERAGE(B615:B664)</x:f>
        <x:v>0.99</x:v>
      </x:c>
      <x:c r="U664" s="45" t="n">
        <x:f>AVERAGE(C615:C664)</x:f>
        <x:v>0.995</x:v>
      </x:c>
    </x:row>
    <x:row r="665">
      <x:c r="A665" s="42" t="n">
        <x:v>664</x:v>
      </x:c>
      <x:c r="B665" s="45" t="n">
        <x:v>1</x:v>
      </x:c>
      <x:c r="C665" s="45" t="n">
        <x:v>1</x:v>
      </x:c>
      <x:c r="D665" s="42" t="n">
        <x:f>IF(A665&gt;=$X$2,A665-$X$2+1,"")</x:f>
        <x:v>520</x:v>
      </x:c>
      <x:c r="E665" s="42" t="n">
        <x:f>IF(A665&gt;=$X$3,A665-$X$3+1,"")</x:f>
        <x:v>519</x:v>
      </x:c>
      <x:c r="F665" s="45" t="n">
        <x:f>AVERAGE(B661:B665)</x:f>
        <x:v>1</x:v>
      </x:c>
      <x:c r="G665" s="45" t="n">
        <x:f>AVERAGE(C661:C665)</x:f>
        <x:v>1</x:v>
      </x:c>
      <x:c r="H665" s="45" t="n">
        <x:f>AVERAGE(B656:B665)</x:f>
        <x:v>1</x:v>
      </x:c>
      <x:c r="I665" s="45" t="n">
        <x:f>AVERAGE(C656:C665)</x:f>
        <x:v>1</x:v>
      </x:c>
      <x:c r="J665" s="45" t="n">
        <x:f>AVERAGE(B651:B665)</x:f>
        <x:v>0.9833333333333333</x:v>
      </x:c>
      <x:c r="K665" s="45" t="n">
        <x:f>AVERAGE(C651:C665)</x:f>
        <x:v>0.9833333333333333</x:v>
      </x:c>
      <x:c r="L665" s="45" t="n">
        <x:f>AVERAGE(B646:B665)</x:f>
        <x:v>0.9875</x:v>
      </x:c>
      <x:c r="M665" s="45" t="n">
        <x:f>AVERAGE(C646:C665)</x:f>
        <x:v>0.9875</x:v>
      </x:c>
      <x:c r="N665" s="45" t="n">
        <x:f>AVERAGE(B641:B665)</x:f>
        <x:v>0.99</x:v>
      </x:c>
      <x:c r="O665" s="45" t="n">
        <x:f>AVERAGE(C641:C665)</x:f>
        <x:v>0.99</x:v>
      </x:c>
      <x:c r="P665" s="45" t="n">
        <x:f>AVERAGE(B636:B665)</x:f>
        <x:v>0.9916666666666667</x:v>
      </x:c>
      <x:c r="Q665" s="45" t="n">
        <x:f>AVERAGE(C636:C665)</x:f>
        <x:v>0.9916666666666667</x:v>
      </x:c>
      <x:c r="R665" s="45" t="n">
        <x:f>AVERAGE(B626:B665)</x:f>
        <x:v>0.9875</x:v>
      </x:c>
      <x:c r="S665" s="45" t="n">
        <x:f>AVERAGE(C626:C665)</x:f>
        <x:v>0.99375</x:v>
      </x:c>
      <x:c r="T665" s="45" t="n">
        <x:f>AVERAGE(B616:B665)</x:f>
        <x:v>0.99</x:v>
      </x:c>
      <x:c r="U665" s="45" t="n">
        <x:f>AVERAGE(C616:C665)</x:f>
        <x:v>0.995</x:v>
      </x:c>
    </x:row>
    <x:row r="666">
      <x:c r="A666" s="42" t="n">
        <x:v>665</x:v>
      </x:c>
      <x:c r="B666" s="45" t="n">
        <x:v>1</x:v>
      </x:c>
      <x:c r="C666" s="45" t="n">
        <x:v>0.75</x:v>
      </x:c>
      <x:c r="D666" s="42" t="n">
        <x:f>IF(A666&gt;=$X$2,A666-$X$2+1,"")</x:f>
        <x:v>521</x:v>
      </x:c>
      <x:c r="E666" s="42" t="n">
        <x:f>IF(A666&gt;=$X$3,A666-$X$3+1,"")</x:f>
        <x:v>520</x:v>
      </x:c>
      <x:c r="F666" s="45" t="n">
        <x:f>AVERAGE(B662:B666)</x:f>
        <x:v>1</x:v>
      </x:c>
      <x:c r="G666" s="45" t="n">
        <x:f>AVERAGE(C662:C666)</x:f>
        <x:v>0.95</x:v>
      </x:c>
      <x:c r="H666" s="45" t="n">
        <x:f>AVERAGE(B657:B666)</x:f>
        <x:v>1</x:v>
      </x:c>
      <x:c r="I666" s="45" t="n">
        <x:f>AVERAGE(C657:C666)</x:f>
        <x:v>0.975</x:v>
      </x:c>
      <x:c r="J666" s="45" t="n">
        <x:f>AVERAGE(B652:B666)</x:f>
        <x:v>1</x:v>
      </x:c>
      <x:c r="K666" s="45" t="n">
        <x:f>AVERAGE(C652:C666)</x:f>
        <x:v>0.9666666666666667</x:v>
      </x:c>
      <x:c r="L666" s="45" t="n">
        <x:f>AVERAGE(B647:B666)</x:f>
        <x:v>0.9875</x:v>
      </x:c>
      <x:c r="M666" s="45" t="n">
        <x:f>AVERAGE(C647:C666)</x:f>
        <x:v>0.975</x:v>
      </x:c>
      <x:c r="N666" s="45" t="n">
        <x:f>AVERAGE(B642:B666)</x:f>
        <x:v>0.99</x:v>
      </x:c>
      <x:c r="O666" s="45" t="n">
        <x:f>AVERAGE(C642:C666)</x:f>
        <x:v>0.98</x:v>
      </x:c>
      <x:c r="P666" s="45" t="n">
        <x:f>AVERAGE(B637:B666)</x:f>
        <x:v>0.9916666666666667</x:v>
      </x:c>
      <x:c r="Q666" s="45" t="n">
        <x:f>AVERAGE(C637:C666)</x:f>
        <x:v>0.9833333333333333</x:v>
      </x:c>
      <x:c r="R666" s="45" t="n">
        <x:f>AVERAGE(B627:B666)</x:f>
        <x:v>0.9875</x:v>
      </x:c>
      <x:c r="S666" s="45" t="n">
        <x:f>AVERAGE(C627:C666)</x:f>
        <x:v>0.9875</x:v>
      </x:c>
      <x:c r="T666" s="45" t="n">
        <x:f>AVERAGE(B617:B666)</x:f>
        <x:v>0.99</x:v>
      </x:c>
      <x:c r="U666" s="45" t="n">
        <x:f>AVERAGE(C617:C666)</x:f>
        <x:v>0.99</x:v>
      </x:c>
    </x:row>
    <x:row r="667">
      <x:c r="A667" s="42" t="n">
        <x:v>666</x:v>
      </x:c>
      <x:c r="B667" s="45" t="n">
        <x:v>1</x:v>
      </x:c>
      <x:c r="C667" s="45" t="n">
        <x:v>1</x:v>
      </x:c>
      <x:c r="D667" s="42" t="n">
        <x:f>IF(A667&gt;=$X$2,A667-$X$2+1,"")</x:f>
        <x:v>522</x:v>
      </x:c>
      <x:c r="E667" s="42" t="n">
        <x:f>IF(A667&gt;=$X$3,A667-$X$3+1,"")</x:f>
        <x:v>521</x:v>
      </x:c>
      <x:c r="F667" s="45" t="n">
        <x:f>AVERAGE(B663:B667)</x:f>
        <x:v>1</x:v>
      </x:c>
      <x:c r="G667" s="45" t="n">
        <x:f>AVERAGE(C663:C667)</x:f>
        <x:v>0.95</x:v>
      </x:c>
      <x:c r="H667" s="45" t="n">
        <x:f>AVERAGE(B658:B667)</x:f>
        <x:v>1</x:v>
      </x:c>
      <x:c r="I667" s="45" t="n">
        <x:f>AVERAGE(C658:C667)</x:f>
        <x:v>0.975</x:v>
      </x:c>
      <x:c r="J667" s="45" t="n">
        <x:f>AVERAGE(B653:B667)</x:f>
        <x:v>1</x:v>
      </x:c>
      <x:c r="K667" s="45" t="n">
        <x:f>AVERAGE(C653:C667)</x:f>
        <x:v>0.9833333333333333</x:v>
      </x:c>
      <x:c r="L667" s="45" t="n">
        <x:f>AVERAGE(B648:B667)</x:f>
        <x:v>0.9875</x:v>
      </x:c>
      <x:c r="M667" s="45" t="n">
        <x:f>AVERAGE(C648:C667)</x:f>
        <x:v>0.975</x:v>
      </x:c>
      <x:c r="N667" s="45" t="n">
        <x:f>AVERAGE(B643:B667)</x:f>
        <x:v>0.99</x:v>
      </x:c>
      <x:c r="O667" s="45" t="n">
        <x:f>AVERAGE(C643:C667)</x:f>
        <x:v>0.98</x:v>
      </x:c>
      <x:c r="P667" s="45" t="n">
        <x:f>AVERAGE(B638:B667)</x:f>
        <x:v>0.9916666666666667</x:v>
      </x:c>
      <x:c r="Q667" s="45" t="n">
        <x:f>AVERAGE(C638:C667)</x:f>
        <x:v>0.9833333333333333</x:v>
      </x:c>
      <x:c r="R667" s="45" t="n">
        <x:f>AVERAGE(B628:B667)</x:f>
        <x:v>0.9875</x:v>
      </x:c>
      <x:c r="S667" s="45" t="n">
        <x:f>AVERAGE(C628:C667)</x:f>
        <x:v>0.9875</x:v>
      </x:c>
      <x:c r="T667" s="45" t="n">
        <x:f>AVERAGE(B618:B667)</x:f>
        <x:v>0.99</x:v>
      </x:c>
      <x:c r="U667" s="45" t="n">
        <x:f>AVERAGE(C618:C667)</x:f>
        <x:v>0.99</x:v>
      </x:c>
    </x:row>
    <x:row r="668">
      <x:c r="A668" s="42" t="n">
        <x:v>667</x:v>
      </x:c>
      <x:c r="B668" s="45" t="n">
        <x:v>1</x:v>
      </x:c>
      <x:c r="C668" s="45" t="n">
        <x:v>1</x:v>
      </x:c>
      <x:c r="D668" s="42" t="n">
        <x:f>IF(A668&gt;=$X$2,A668-$X$2+1,"")</x:f>
        <x:v>523</x:v>
      </x:c>
      <x:c r="E668" s="42" t="n">
        <x:f>IF(A668&gt;=$X$3,A668-$X$3+1,"")</x:f>
        <x:v>522</x:v>
      </x:c>
      <x:c r="F668" s="45" t="n">
        <x:f>AVERAGE(B664:B668)</x:f>
        <x:v>1</x:v>
      </x:c>
      <x:c r="G668" s="45" t="n">
        <x:f>AVERAGE(C664:C668)</x:f>
        <x:v>0.95</x:v>
      </x:c>
      <x:c r="H668" s="45" t="n">
        <x:f>AVERAGE(B659:B668)</x:f>
        <x:v>1</x:v>
      </x:c>
      <x:c r="I668" s="45" t="n">
        <x:f>AVERAGE(C659:C668)</x:f>
        <x:v>0.975</x:v>
      </x:c>
      <x:c r="J668" s="45" t="n">
        <x:f>AVERAGE(B654:B668)</x:f>
        <x:v>1</x:v>
      </x:c>
      <x:c r="K668" s="45" t="n">
        <x:f>AVERAGE(C654:C668)</x:f>
        <x:v>0.9833333333333333</x:v>
      </x:c>
      <x:c r="L668" s="45" t="n">
        <x:f>AVERAGE(B649:B668)</x:f>
        <x:v>0.9875</x:v>
      </x:c>
      <x:c r="M668" s="45" t="n">
        <x:f>AVERAGE(C649:C668)</x:f>
        <x:v>0.975</x:v>
      </x:c>
      <x:c r="N668" s="45" t="n">
        <x:f>AVERAGE(B644:B668)</x:f>
        <x:v>0.99</x:v>
      </x:c>
      <x:c r="O668" s="45" t="n">
        <x:f>AVERAGE(C644:C668)</x:f>
        <x:v>0.98</x:v>
      </x:c>
      <x:c r="P668" s="45" t="n">
        <x:f>AVERAGE(B639:B668)</x:f>
        <x:v>0.9916666666666667</x:v>
      </x:c>
      <x:c r="Q668" s="45" t="n">
        <x:f>AVERAGE(C639:C668)</x:f>
        <x:v>0.9833333333333333</x:v>
      </x:c>
      <x:c r="R668" s="45" t="n">
        <x:f>AVERAGE(B629:B668)</x:f>
        <x:v>0.9875</x:v>
      </x:c>
      <x:c r="S668" s="45" t="n">
        <x:f>AVERAGE(C629:C668)</x:f>
        <x:v>0.9875</x:v>
      </x:c>
      <x:c r="T668" s="45" t="n">
        <x:f>AVERAGE(B619:B668)</x:f>
        <x:v>0.99</x:v>
      </x:c>
      <x:c r="U668" s="45" t="n">
        <x:f>AVERAGE(C619:C668)</x:f>
        <x:v>0.99</x:v>
      </x:c>
    </x:row>
    <x:row r="669">
      <x:c r="A669" s="42" t="n">
        <x:v>668</x:v>
      </x:c>
      <x:c r="B669" s="45" t="n">
        <x:v>1</x:v>
      </x:c>
      <x:c r="C669" s="45" t="n">
        <x:v>1</x:v>
      </x:c>
      <x:c r="D669" s="42" t="n">
        <x:f>IF(A669&gt;=$X$2,A669-$X$2+1,"")</x:f>
        <x:v>524</x:v>
      </x:c>
      <x:c r="E669" s="42" t="n">
        <x:f>IF(A669&gt;=$X$3,A669-$X$3+1,"")</x:f>
        <x:v>523</x:v>
      </x:c>
      <x:c r="F669" s="45" t="n">
        <x:f>AVERAGE(B665:B669)</x:f>
        <x:v>1</x:v>
      </x:c>
      <x:c r="G669" s="45" t="n">
        <x:f>AVERAGE(C665:C669)</x:f>
        <x:v>0.95</x:v>
      </x:c>
      <x:c r="H669" s="45" t="n">
        <x:f>AVERAGE(B660:B669)</x:f>
        <x:v>1</x:v>
      </x:c>
      <x:c r="I669" s="45" t="n">
        <x:f>AVERAGE(C660:C669)</x:f>
        <x:v>0.975</x:v>
      </x:c>
      <x:c r="J669" s="45" t="n">
        <x:f>AVERAGE(B655:B669)</x:f>
        <x:v>1</x:v>
      </x:c>
      <x:c r="K669" s="45" t="n">
        <x:f>AVERAGE(C655:C669)</x:f>
        <x:v>0.9833333333333333</x:v>
      </x:c>
      <x:c r="L669" s="45" t="n">
        <x:f>AVERAGE(B650:B669)</x:f>
        <x:v>0.9875</x:v>
      </x:c>
      <x:c r="M669" s="45" t="n">
        <x:f>AVERAGE(C650:C669)</x:f>
        <x:v>0.975</x:v>
      </x:c>
      <x:c r="N669" s="45" t="n">
        <x:f>AVERAGE(B645:B669)</x:f>
        <x:v>0.99</x:v>
      </x:c>
      <x:c r="O669" s="45" t="n">
        <x:f>AVERAGE(C645:C669)</x:f>
        <x:v>0.98</x:v>
      </x:c>
      <x:c r="P669" s="45" t="n">
        <x:f>AVERAGE(B640:B669)</x:f>
        <x:v>0.9916666666666667</x:v>
      </x:c>
      <x:c r="Q669" s="45" t="n">
        <x:f>AVERAGE(C640:C669)</x:f>
        <x:v>0.9833333333333333</x:v>
      </x:c>
      <x:c r="R669" s="45" t="n">
        <x:f>AVERAGE(B630:B669)</x:f>
        <x:v>0.99375</x:v>
      </x:c>
      <x:c r="S669" s="45" t="n">
        <x:f>AVERAGE(C630:C669)</x:f>
        <x:v>0.9875</x:v>
      </x:c>
      <x:c r="T669" s="45" t="n">
        <x:f>AVERAGE(B620:B669)</x:f>
        <x:v>0.99</x:v>
      </x:c>
      <x:c r="U669" s="45" t="n">
        <x:f>AVERAGE(C620:C669)</x:f>
        <x:v>0.99</x:v>
      </x:c>
    </x:row>
    <x:row r="670">
      <x:c r="A670" s="42" t="n">
        <x:v>669</x:v>
      </x:c>
      <x:c r="B670" s="45" t="n">
        <x:v>1</x:v>
      </x:c>
      <x:c r="C670" s="45" t="n">
        <x:v>1</x:v>
      </x:c>
      <x:c r="D670" s="42" t="n">
        <x:f>IF(A670&gt;=$X$2,A670-$X$2+1,"")</x:f>
        <x:v>525</x:v>
      </x:c>
      <x:c r="E670" s="42" t="n">
        <x:f>IF(A670&gt;=$X$3,A670-$X$3+1,"")</x:f>
        <x:v>524</x:v>
      </x:c>
      <x:c r="F670" s="45" t="n">
        <x:f>AVERAGE(B666:B670)</x:f>
        <x:v>1</x:v>
      </x:c>
      <x:c r="G670" s="45" t="n">
        <x:f>AVERAGE(C666:C670)</x:f>
        <x:v>0.95</x:v>
      </x:c>
      <x:c r="H670" s="45" t="n">
        <x:f>AVERAGE(B661:B670)</x:f>
        <x:v>1</x:v>
      </x:c>
      <x:c r="I670" s="45" t="n">
        <x:f>AVERAGE(C661:C670)</x:f>
        <x:v>0.975</x:v>
      </x:c>
      <x:c r="J670" s="45" t="n">
        <x:f>AVERAGE(B656:B670)</x:f>
        <x:v>1</x:v>
      </x:c>
      <x:c r="K670" s="45" t="n">
        <x:f>AVERAGE(C656:C670)</x:f>
        <x:v>0.9833333333333333</x:v>
      </x:c>
      <x:c r="L670" s="45" t="n">
        <x:f>AVERAGE(B651:B670)</x:f>
        <x:v>0.9875</x:v>
      </x:c>
      <x:c r="M670" s="45" t="n">
        <x:f>AVERAGE(C651:C670)</x:f>
        <x:v>0.975</x:v>
      </x:c>
      <x:c r="N670" s="45" t="n">
        <x:f>AVERAGE(B646:B670)</x:f>
        <x:v>0.99</x:v>
      </x:c>
      <x:c r="O670" s="45" t="n">
        <x:f>AVERAGE(C646:C670)</x:f>
        <x:v>0.98</x:v>
      </x:c>
      <x:c r="P670" s="45" t="n">
        <x:f>AVERAGE(B641:B670)</x:f>
        <x:v>0.9916666666666667</x:v>
      </x:c>
      <x:c r="Q670" s="45" t="n">
        <x:f>AVERAGE(C641:C670)</x:f>
        <x:v>0.9833333333333333</x:v>
      </x:c>
      <x:c r="R670" s="45" t="n">
        <x:f>AVERAGE(B631:B670)</x:f>
        <x:v>0.99375</x:v>
      </x:c>
      <x:c r="S670" s="45" t="n">
        <x:f>AVERAGE(C631:C670)</x:f>
        <x:v>0.9875</x:v>
      </x:c>
      <x:c r="T670" s="45" t="n">
        <x:f>AVERAGE(B621:B670)</x:f>
        <x:v>0.99</x:v>
      </x:c>
      <x:c r="U670" s="45" t="n">
        <x:f>AVERAGE(C621:C670)</x:f>
        <x:v>0.99</x:v>
      </x:c>
    </x:row>
    <x:row r="671">
      <x:c r="A671" s="42" t="n">
        <x:v>670</x:v>
      </x:c>
      <x:c r="B671" s="45" t="n">
        <x:v>1</x:v>
      </x:c>
      <x:c r="C671" s="45" t="n">
        <x:v>1</x:v>
      </x:c>
      <x:c r="D671" s="42" t="n">
        <x:f>IF(A671&gt;=$X$2,A671-$X$2+1,"")</x:f>
        <x:v>526</x:v>
      </x:c>
      <x:c r="E671" s="42" t="n">
        <x:f>IF(A671&gt;=$X$3,A671-$X$3+1,"")</x:f>
        <x:v>525</x:v>
      </x:c>
      <x:c r="F671" s="45" t="n">
        <x:f>AVERAGE(B667:B671)</x:f>
        <x:v>1</x:v>
      </x:c>
      <x:c r="G671" s="45" t="n">
        <x:f>AVERAGE(C667:C671)</x:f>
        <x:v>1</x:v>
      </x:c>
      <x:c r="H671" s="45" t="n">
        <x:f>AVERAGE(B662:B671)</x:f>
        <x:v>1</x:v>
      </x:c>
      <x:c r="I671" s="45" t="n">
        <x:f>AVERAGE(C662:C671)</x:f>
        <x:v>0.975</x:v>
      </x:c>
      <x:c r="J671" s="45" t="n">
        <x:f>AVERAGE(B657:B671)</x:f>
        <x:v>1</x:v>
      </x:c>
      <x:c r="K671" s="45" t="n">
        <x:f>AVERAGE(C657:C671)</x:f>
        <x:v>0.9833333333333333</x:v>
      </x:c>
      <x:c r="L671" s="45" t="n">
        <x:f>AVERAGE(B652:B671)</x:f>
        <x:v>1</x:v>
      </x:c>
      <x:c r="M671" s="45" t="n">
        <x:f>AVERAGE(C652:C671)</x:f>
        <x:v>0.975</x:v>
      </x:c>
      <x:c r="N671" s="45" t="n">
        <x:f>AVERAGE(B647:B671)</x:f>
        <x:v>0.99</x:v>
      </x:c>
      <x:c r="O671" s="45" t="n">
        <x:f>AVERAGE(C647:C671)</x:f>
        <x:v>0.98</x:v>
      </x:c>
      <x:c r="P671" s="45" t="n">
        <x:f>AVERAGE(B642:B671)</x:f>
        <x:v>0.9916666666666667</x:v>
      </x:c>
      <x:c r="Q671" s="45" t="n">
        <x:f>AVERAGE(C642:C671)</x:f>
        <x:v>0.9833333333333333</x:v>
      </x:c>
      <x:c r="R671" s="45" t="n">
        <x:f>AVERAGE(B632:B671)</x:f>
        <x:v>0.99375</x:v>
      </x:c>
      <x:c r="S671" s="45" t="n">
        <x:f>AVERAGE(C632:C671)</x:f>
        <x:v>0.9875</x:v>
      </x:c>
      <x:c r="T671" s="45" t="n">
        <x:f>AVERAGE(B622:B671)</x:f>
        <x:v>0.99</x:v>
      </x:c>
      <x:c r="U671" s="45" t="n">
        <x:f>AVERAGE(C622:C671)</x:f>
        <x:v>0.99</x:v>
      </x:c>
    </x:row>
    <x:row r="672">
      <x:c r="A672" s="42" t="n">
        <x:v>671</x:v>
      </x:c>
      <x:c r="B672" s="45" t="n">
        <x:v>1</x:v>
      </x:c>
      <x:c r="C672" s="45" t="n">
        <x:v>1</x:v>
      </x:c>
      <x:c r="D672" s="42" t="n">
        <x:f>IF(A672&gt;=$X$2,A672-$X$2+1,"")</x:f>
        <x:v>527</x:v>
      </x:c>
      <x:c r="E672" s="42" t="n">
        <x:f>IF(A672&gt;=$X$3,A672-$X$3+1,"")</x:f>
        <x:v>526</x:v>
      </x:c>
      <x:c r="F672" s="45" t="n">
        <x:f>AVERAGE(B668:B672)</x:f>
        <x:v>1</x:v>
      </x:c>
      <x:c r="G672" s="45" t="n">
        <x:f>AVERAGE(C668:C672)</x:f>
        <x:v>1</x:v>
      </x:c>
      <x:c r="H672" s="45" t="n">
        <x:f>AVERAGE(B663:B672)</x:f>
        <x:v>1</x:v>
      </x:c>
      <x:c r="I672" s="45" t="n">
        <x:f>AVERAGE(C663:C672)</x:f>
        <x:v>0.975</x:v>
      </x:c>
      <x:c r="J672" s="45" t="n">
        <x:f>AVERAGE(B658:B672)</x:f>
        <x:v>1</x:v>
      </x:c>
      <x:c r="K672" s="45" t="n">
        <x:f>AVERAGE(C658:C672)</x:f>
        <x:v>0.9833333333333333</x:v>
      </x:c>
      <x:c r="L672" s="45" t="n">
        <x:f>AVERAGE(B653:B672)</x:f>
        <x:v>1</x:v>
      </x:c>
      <x:c r="M672" s="45" t="n">
        <x:f>AVERAGE(C653:C672)</x:f>
        <x:v>0.9875</x:v>
      </x:c>
      <x:c r="N672" s="45" t="n">
        <x:f>AVERAGE(B648:B672)</x:f>
        <x:v>0.99</x:v>
      </x:c>
      <x:c r="O672" s="45" t="n">
        <x:f>AVERAGE(C648:C672)</x:f>
        <x:v>0.98</x:v>
      </x:c>
      <x:c r="P672" s="45" t="n">
        <x:f>AVERAGE(B643:B672)</x:f>
        <x:v>0.9916666666666667</x:v>
      </x:c>
      <x:c r="Q672" s="45" t="n">
        <x:f>AVERAGE(C643:C672)</x:f>
        <x:v>0.9833333333333333</x:v>
      </x:c>
      <x:c r="R672" s="45" t="n">
        <x:f>AVERAGE(B633:B672)</x:f>
        <x:v>0.99375</x:v>
      </x:c>
      <x:c r="S672" s="45" t="n">
        <x:f>AVERAGE(C633:C672)</x:f>
        <x:v>0.9875</x:v>
      </x:c>
      <x:c r="T672" s="45" t="n">
        <x:f>AVERAGE(B623:B672)</x:f>
        <x:v>0.99</x:v>
      </x:c>
      <x:c r="U672" s="45" t="n">
        <x:f>AVERAGE(C623:C672)</x:f>
        <x:v>0.99</x:v>
      </x:c>
    </x:row>
    <x:row r="673">
      <x:c r="A673" s="42" t="n">
        <x:v>672</x:v>
      </x:c>
      <x:c r="B673" s="45" t="n">
        <x:v>1</x:v>
      </x:c>
      <x:c r="C673" s="45" t="n">
        <x:v>1</x:v>
      </x:c>
      <x:c r="D673" s="42" t="n">
        <x:f>IF(A673&gt;=$X$2,A673-$X$2+1,"")</x:f>
        <x:v>528</x:v>
      </x:c>
      <x:c r="E673" s="42" t="n">
        <x:f>IF(A673&gt;=$X$3,A673-$X$3+1,"")</x:f>
        <x:v>527</x:v>
      </x:c>
      <x:c r="F673" s="45" t="n">
        <x:f>AVERAGE(B669:B673)</x:f>
        <x:v>1</x:v>
      </x:c>
      <x:c r="G673" s="45" t="n">
        <x:f>AVERAGE(C669:C673)</x:f>
        <x:v>1</x:v>
      </x:c>
      <x:c r="H673" s="45" t="n">
        <x:f>AVERAGE(B664:B673)</x:f>
        <x:v>1</x:v>
      </x:c>
      <x:c r="I673" s="45" t="n">
        <x:f>AVERAGE(C664:C673)</x:f>
        <x:v>0.975</x:v>
      </x:c>
      <x:c r="J673" s="45" t="n">
        <x:f>AVERAGE(B659:B673)</x:f>
        <x:v>1</x:v>
      </x:c>
      <x:c r="K673" s="45" t="n">
        <x:f>AVERAGE(C659:C673)</x:f>
        <x:v>0.9833333333333333</x:v>
      </x:c>
      <x:c r="L673" s="45" t="n">
        <x:f>AVERAGE(B654:B673)</x:f>
        <x:v>1</x:v>
      </x:c>
      <x:c r="M673" s="45" t="n">
        <x:f>AVERAGE(C654:C673)</x:f>
        <x:v>0.9875</x:v>
      </x:c>
      <x:c r="N673" s="45" t="n">
        <x:f>AVERAGE(B649:B673)</x:f>
        <x:v>0.99</x:v>
      </x:c>
      <x:c r="O673" s="45" t="n">
        <x:f>AVERAGE(C649:C673)</x:f>
        <x:v>0.98</x:v>
      </x:c>
      <x:c r="P673" s="45" t="n">
        <x:f>AVERAGE(B644:B673)</x:f>
        <x:v>0.9916666666666667</x:v>
      </x:c>
      <x:c r="Q673" s="45" t="n">
        <x:f>AVERAGE(C644:C673)</x:f>
        <x:v>0.9833333333333333</x:v>
      </x:c>
      <x:c r="R673" s="45" t="n">
        <x:f>AVERAGE(B634:B673)</x:f>
        <x:v>0.99375</x:v>
      </x:c>
      <x:c r="S673" s="45" t="n">
        <x:f>AVERAGE(C634:C673)</x:f>
        <x:v>0.9875</x:v>
      </x:c>
      <x:c r="T673" s="45" t="n">
        <x:f>AVERAGE(B624:B673)</x:f>
        <x:v>0.99</x:v>
      </x:c>
      <x:c r="U673" s="45" t="n">
        <x:f>AVERAGE(C624:C673)</x:f>
        <x:v>0.99</x:v>
      </x:c>
    </x:row>
    <x:row r="674">
      <x:c r="A674" s="42" t="n">
        <x:v>673</x:v>
      </x:c>
      <x:c r="B674" s="45" t="n">
        <x:v>1</x:v>
      </x:c>
      <x:c r="C674" s="45" t="n">
        <x:v>1</x:v>
      </x:c>
      <x:c r="D674" s="42" t="n">
        <x:f>IF(A674&gt;=$X$2,A674-$X$2+1,"")</x:f>
        <x:v>529</x:v>
      </x:c>
      <x:c r="E674" s="42" t="n">
        <x:f>IF(A674&gt;=$X$3,A674-$X$3+1,"")</x:f>
        <x:v>528</x:v>
      </x:c>
      <x:c r="F674" s="45" t="n">
        <x:f>AVERAGE(B670:B674)</x:f>
        <x:v>1</x:v>
      </x:c>
      <x:c r="G674" s="45" t="n">
        <x:f>AVERAGE(C670:C674)</x:f>
        <x:v>1</x:v>
      </x:c>
      <x:c r="H674" s="45" t="n">
        <x:f>AVERAGE(B665:B674)</x:f>
        <x:v>1</x:v>
      </x:c>
      <x:c r="I674" s="45" t="n">
        <x:f>AVERAGE(C665:C674)</x:f>
        <x:v>0.975</x:v>
      </x:c>
      <x:c r="J674" s="45" t="n">
        <x:f>AVERAGE(B660:B674)</x:f>
        <x:v>1</x:v>
      </x:c>
      <x:c r="K674" s="45" t="n">
        <x:f>AVERAGE(C660:C674)</x:f>
        <x:v>0.9833333333333333</x:v>
      </x:c>
      <x:c r="L674" s="45" t="n">
        <x:f>AVERAGE(B655:B674)</x:f>
        <x:v>1</x:v>
      </x:c>
      <x:c r="M674" s="45" t="n">
        <x:f>AVERAGE(C655:C674)</x:f>
        <x:v>0.9875</x:v>
      </x:c>
      <x:c r="N674" s="45" t="n">
        <x:f>AVERAGE(B650:B674)</x:f>
        <x:v>0.99</x:v>
      </x:c>
      <x:c r="O674" s="45" t="n">
        <x:f>AVERAGE(C650:C674)</x:f>
        <x:v>0.98</x:v>
      </x:c>
      <x:c r="P674" s="45" t="n">
        <x:f>AVERAGE(B645:B674)</x:f>
        <x:v>0.9916666666666667</x:v>
      </x:c>
      <x:c r="Q674" s="45" t="n">
        <x:f>AVERAGE(C645:C674)</x:f>
        <x:v>0.9833333333333333</x:v>
      </x:c>
      <x:c r="R674" s="45" t="n">
        <x:f>AVERAGE(B635:B674)</x:f>
        <x:v>0.99375</x:v>
      </x:c>
      <x:c r="S674" s="45" t="n">
        <x:f>AVERAGE(C635:C674)</x:f>
        <x:v>0.9875</x:v>
      </x:c>
      <x:c r="T674" s="45" t="n">
        <x:f>AVERAGE(B625:B674)</x:f>
        <x:v>0.99</x:v>
      </x:c>
      <x:c r="U674" s="45" t="n">
        <x:f>AVERAGE(C625:C674)</x:f>
        <x:v>0.99</x:v>
      </x:c>
    </x:row>
    <x:row r="675">
      <x:c r="A675" s="42" t="n">
        <x:v>674</x:v>
      </x:c>
      <x:c r="B675" s="45" t="n">
        <x:v>1</x:v>
      </x:c>
      <x:c r="C675" s="45" t="n">
        <x:v>1</x:v>
      </x:c>
      <x:c r="D675" s="42" t="n">
        <x:f>IF(A675&gt;=$X$2,A675-$X$2+1,"")</x:f>
        <x:v>530</x:v>
      </x:c>
      <x:c r="E675" s="42" t="n">
        <x:f>IF(A675&gt;=$X$3,A675-$X$3+1,"")</x:f>
        <x:v>529</x:v>
      </x:c>
      <x:c r="F675" s="45" t="n">
        <x:f>AVERAGE(B671:B675)</x:f>
        <x:v>1</x:v>
      </x:c>
      <x:c r="G675" s="45" t="n">
        <x:f>AVERAGE(C671:C675)</x:f>
        <x:v>1</x:v>
      </x:c>
      <x:c r="H675" s="45" t="n">
        <x:f>AVERAGE(B666:B675)</x:f>
        <x:v>1</x:v>
      </x:c>
      <x:c r="I675" s="45" t="n">
        <x:f>AVERAGE(C666:C675)</x:f>
        <x:v>0.975</x:v>
      </x:c>
      <x:c r="J675" s="45" t="n">
        <x:f>AVERAGE(B661:B675)</x:f>
        <x:v>1</x:v>
      </x:c>
      <x:c r="K675" s="45" t="n">
        <x:f>AVERAGE(C661:C675)</x:f>
        <x:v>0.9833333333333333</x:v>
      </x:c>
      <x:c r="L675" s="45" t="n">
        <x:f>AVERAGE(B656:B675)</x:f>
        <x:v>1</x:v>
      </x:c>
      <x:c r="M675" s="45" t="n">
        <x:f>AVERAGE(C656:C675)</x:f>
        <x:v>0.9875</x:v>
      </x:c>
      <x:c r="N675" s="45" t="n">
        <x:f>AVERAGE(B651:B675)</x:f>
        <x:v>0.99</x:v>
      </x:c>
      <x:c r="O675" s="45" t="n">
        <x:f>AVERAGE(C651:C675)</x:f>
        <x:v>0.98</x:v>
      </x:c>
      <x:c r="P675" s="45" t="n">
        <x:f>AVERAGE(B646:B675)</x:f>
        <x:v>0.9916666666666667</x:v>
      </x:c>
      <x:c r="Q675" s="45" t="n">
        <x:f>AVERAGE(C646:C675)</x:f>
        <x:v>0.9833333333333333</x:v>
      </x:c>
      <x:c r="R675" s="45" t="n">
        <x:f>AVERAGE(B636:B675)</x:f>
        <x:v>0.99375</x:v>
      </x:c>
      <x:c r="S675" s="45" t="n">
        <x:f>AVERAGE(C636:C675)</x:f>
        <x:v>0.9875</x:v>
      </x:c>
      <x:c r="T675" s="45" t="n">
        <x:f>AVERAGE(B626:B675)</x:f>
        <x:v>0.99</x:v>
      </x:c>
      <x:c r="U675" s="45" t="n">
        <x:f>AVERAGE(C626:C675)</x:f>
        <x:v>0.99</x:v>
      </x:c>
    </x:row>
    <x:row r="676">
      <x:c r="A676" s="42" t="n">
        <x:v>675</x:v>
      </x:c>
      <x:c r="B676" s="45" t="n">
        <x:v>1</x:v>
      </x:c>
      <x:c r="C676" s="45" t="n">
        <x:v>1</x:v>
      </x:c>
      <x:c r="D676" s="42" t="n">
        <x:f>IF(A676&gt;=$X$2,A676-$X$2+1,"")</x:f>
        <x:v>531</x:v>
      </x:c>
      <x:c r="E676" s="42" t="n">
        <x:f>IF(A676&gt;=$X$3,A676-$X$3+1,"")</x:f>
        <x:v>530</x:v>
      </x:c>
      <x:c r="F676" s="45" t="n">
        <x:f>AVERAGE(B672:B676)</x:f>
        <x:v>1</x:v>
      </x:c>
      <x:c r="G676" s="45" t="n">
        <x:f>AVERAGE(C672:C676)</x:f>
        <x:v>1</x:v>
      </x:c>
      <x:c r="H676" s="45" t="n">
        <x:f>AVERAGE(B667:B676)</x:f>
        <x:v>1</x:v>
      </x:c>
      <x:c r="I676" s="45" t="n">
        <x:f>AVERAGE(C667:C676)</x:f>
        <x:v>1</x:v>
      </x:c>
      <x:c r="J676" s="45" t="n">
        <x:f>AVERAGE(B662:B676)</x:f>
        <x:v>1</x:v>
      </x:c>
      <x:c r="K676" s="45" t="n">
        <x:f>AVERAGE(C662:C676)</x:f>
        <x:v>0.9833333333333333</x:v>
      </x:c>
      <x:c r="L676" s="45" t="n">
        <x:f>AVERAGE(B657:B676)</x:f>
        <x:v>1</x:v>
      </x:c>
      <x:c r="M676" s="45" t="n">
        <x:f>AVERAGE(C657:C676)</x:f>
        <x:v>0.9875</x:v>
      </x:c>
      <x:c r="N676" s="45" t="n">
        <x:f>AVERAGE(B652:B676)</x:f>
        <x:v>1</x:v>
      </x:c>
      <x:c r="O676" s="45" t="n">
        <x:f>AVERAGE(C652:C676)</x:f>
        <x:v>0.98</x:v>
      </x:c>
      <x:c r="P676" s="45" t="n">
        <x:f>AVERAGE(B647:B676)</x:f>
        <x:v>0.9916666666666667</x:v>
      </x:c>
      <x:c r="Q676" s="45" t="n">
        <x:f>AVERAGE(C647:C676)</x:f>
        <x:v>0.9833333333333333</x:v>
      </x:c>
      <x:c r="R676" s="45" t="n">
        <x:f>AVERAGE(B637:B676)</x:f>
        <x:v>0.99375</x:v>
      </x:c>
      <x:c r="S676" s="45" t="n">
        <x:f>AVERAGE(C637:C676)</x:f>
        <x:v>0.9875</x:v>
      </x:c>
      <x:c r="T676" s="45" t="n">
        <x:f>AVERAGE(B627:B676)</x:f>
        <x:v>0.99</x:v>
      </x:c>
      <x:c r="U676" s="45" t="n">
        <x:f>AVERAGE(C627:C676)</x:f>
        <x:v>0.99</x:v>
      </x:c>
    </x:row>
    <x:row r="677">
      <x:c r="A677" s="42" t="n">
        <x:v>676</x:v>
      </x:c>
      <x:c r="B677" s="45" t="n">
        <x:v>1</x:v>
      </x:c>
      <x:c r="C677" s="45" t="n">
        <x:v>1</x:v>
      </x:c>
      <x:c r="D677" s="42" t="n">
        <x:f>IF(A677&gt;=$X$2,A677-$X$2+1,"")</x:f>
        <x:v>532</x:v>
      </x:c>
      <x:c r="E677" s="42" t="n">
        <x:f>IF(A677&gt;=$X$3,A677-$X$3+1,"")</x:f>
        <x:v>531</x:v>
      </x:c>
      <x:c r="F677" s="45" t="n">
        <x:f>AVERAGE(B673:B677)</x:f>
        <x:v>1</x:v>
      </x:c>
      <x:c r="G677" s="45" t="n">
        <x:f>AVERAGE(C673:C677)</x:f>
        <x:v>1</x:v>
      </x:c>
      <x:c r="H677" s="45" t="n">
        <x:f>AVERAGE(B668:B677)</x:f>
        <x:v>1</x:v>
      </x:c>
      <x:c r="I677" s="45" t="n">
        <x:f>AVERAGE(C668:C677)</x:f>
        <x:v>1</x:v>
      </x:c>
      <x:c r="J677" s="45" t="n">
        <x:f>AVERAGE(B663:B677)</x:f>
        <x:v>1</x:v>
      </x:c>
      <x:c r="K677" s="45" t="n">
        <x:f>AVERAGE(C663:C677)</x:f>
        <x:v>0.9833333333333333</x:v>
      </x:c>
      <x:c r="L677" s="45" t="n">
        <x:f>AVERAGE(B658:B677)</x:f>
        <x:v>1</x:v>
      </x:c>
      <x:c r="M677" s="45" t="n">
        <x:f>AVERAGE(C658:C677)</x:f>
        <x:v>0.9875</x:v>
      </x:c>
      <x:c r="N677" s="45" t="n">
        <x:f>AVERAGE(B653:B677)</x:f>
        <x:v>1</x:v>
      </x:c>
      <x:c r="O677" s="45" t="n">
        <x:f>AVERAGE(C653:C677)</x:f>
        <x:v>0.99</x:v>
      </x:c>
      <x:c r="P677" s="45" t="n">
        <x:f>AVERAGE(B648:B677)</x:f>
        <x:v>0.9916666666666667</x:v>
      </x:c>
      <x:c r="Q677" s="45" t="n">
        <x:f>AVERAGE(C648:C677)</x:f>
        <x:v>0.9833333333333333</x:v>
      </x:c>
      <x:c r="R677" s="45" t="n">
        <x:f>AVERAGE(B638:B677)</x:f>
        <x:v>0.99375</x:v>
      </x:c>
      <x:c r="S677" s="45" t="n">
        <x:f>AVERAGE(C638:C677)</x:f>
        <x:v>0.9875</x:v>
      </x:c>
      <x:c r="T677" s="45" t="n">
        <x:f>AVERAGE(B628:B677)</x:f>
        <x:v>0.99</x:v>
      </x:c>
      <x:c r="U677" s="45" t="n">
        <x:f>AVERAGE(C628:C677)</x:f>
        <x:v>0.99</x:v>
      </x:c>
    </x:row>
    <x:row r="678">
      <x:c r="A678" s="42" t="n">
        <x:v>677</x:v>
      </x:c>
      <x:c r="B678" s="45" t="n">
        <x:v>1</x:v>
      </x:c>
      <x:c r="C678" s="45" t="n">
        <x:v>1</x:v>
      </x:c>
      <x:c r="D678" s="42" t="n">
        <x:f>IF(A678&gt;=$X$2,A678-$X$2+1,"")</x:f>
        <x:v>533</x:v>
      </x:c>
      <x:c r="E678" s="42" t="n">
        <x:f>IF(A678&gt;=$X$3,A678-$X$3+1,"")</x:f>
        <x:v>532</x:v>
      </x:c>
      <x:c r="F678" s="45" t="n">
        <x:f>AVERAGE(B674:B678)</x:f>
        <x:v>1</x:v>
      </x:c>
      <x:c r="G678" s="45" t="n">
        <x:f>AVERAGE(C674:C678)</x:f>
        <x:v>1</x:v>
      </x:c>
      <x:c r="H678" s="45" t="n">
        <x:f>AVERAGE(B669:B678)</x:f>
        <x:v>1</x:v>
      </x:c>
      <x:c r="I678" s="45" t="n">
        <x:f>AVERAGE(C669:C678)</x:f>
        <x:v>1</x:v>
      </x:c>
      <x:c r="J678" s="45" t="n">
        <x:f>AVERAGE(B664:B678)</x:f>
        <x:v>1</x:v>
      </x:c>
      <x:c r="K678" s="45" t="n">
        <x:f>AVERAGE(C664:C678)</x:f>
        <x:v>0.9833333333333333</x:v>
      </x:c>
      <x:c r="L678" s="45" t="n">
        <x:f>AVERAGE(B659:B678)</x:f>
        <x:v>1</x:v>
      </x:c>
      <x:c r="M678" s="45" t="n">
        <x:f>AVERAGE(C659:C678)</x:f>
        <x:v>0.9875</x:v>
      </x:c>
      <x:c r="N678" s="45" t="n">
        <x:f>AVERAGE(B654:B678)</x:f>
        <x:v>1</x:v>
      </x:c>
      <x:c r="O678" s="45" t="n">
        <x:f>AVERAGE(C654:C678)</x:f>
        <x:v>0.99</x:v>
      </x:c>
      <x:c r="P678" s="45" t="n">
        <x:f>AVERAGE(B649:B678)</x:f>
        <x:v>0.9916666666666667</x:v>
      </x:c>
      <x:c r="Q678" s="45" t="n">
        <x:f>AVERAGE(C649:C678)</x:f>
        <x:v>0.9833333333333333</x:v>
      </x:c>
      <x:c r="R678" s="45" t="n">
        <x:f>AVERAGE(B639:B678)</x:f>
        <x:v>0.99375</x:v>
      </x:c>
      <x:c r="S678" s="45" t="n">
        <x:f>AVERAGE(C639:C678)</x:f>
        <x:v>0.9875</x:v>
      </x:c>
      <x:c r="T678" s="45" t="n">
        <x:f>AVERAGE(B629:B678)</x:f>
        <x:v>0.99</x:v>
      </x:c>
      <x:c r="U678" s="45" t="n">
        <x:f>AVERAGE(C629:C678)</x:f>
        <x:v>0.99</x:v>
      </x:c>
    </x:row>
    <x:row r="679">
      <x:c r="A679" s="42" t="n">
        <x:v>678</x:v>
      </x:c>
      <x:c r="B679" s="45" t="n">
        <x:v>1</x:v>
      </x:c>
      <x:c r="C679" s="45" t="n">
        <x:v>1</x:v>
      </x:c>
      <x:c r="D679" s="42" t="n">
        <x:f>IF(A679&gt;=$X$2,A679-$X$2+1,"")</x:f>
        <x:v>534</x:v>
      </x:c>
      <x:c r="E679" s="42" t="n">
        <x:f>IF(A679&gt;=$X$3,A679-$X$3+1,"")</x:f>
        <x:v>533</x:v>
      </x:c>
      <x:c r="F679" s="45" t="n">
        <x:f>AVERAGE(B675:B679)</x:f>
        <x:v>1</x:v>
      </x:c>
      <x:c r="G679" s="45" t="n">
        <x:f>AVERAGE(C675:C679)</x:f>
        <x:v>1</x:v>
      </x:c>
      <x:c r="H679" s="45" t="n">
        <x:f>AVERAGE(B670:B679)</x:f>
        <x:v>1</x:v>
      </x:c>
      <x:c r="I679" s="45" t="n">
        <x:f>AVERAGE(C670:C679)</x:f>
        <x:v>1</x:v>
      </x:c>
      <x:c r="J679" s="45" t="n">
        <x:f>AVERAGE(B665:B679)</x:f>
        <x:v>1</x:v>
      </x:c>
      <x:c r="K679" s="45" t="n">
        <x:f>AVERAGE(C665:C679)</x:f>
        <x:v>0.9833333333333333</x:v>
      </x:c>
      <x:c r="L679" s="45" t="n">
        <x:f>AVERAGE(B660:B679)</x:f>
        <x:v>1</x:v>
      </x:c>
      <x:c r="M679" s="45" t="n">
        <x:f>AVERAGE(C660:C679)</x:f>
        <x:v>0.9875</x:v>
      </x:c>
      <x:c r="N679" s="45" t="n">
        <x:f>AVERAGE(B655:B679)</x:f>
        <x:v>1</x:v>
      </x:c>
      <x:c r="O679" s="45" t="n">
        <x:f>AVERAGE(C655:C679)</x:f>
        <x:v>0.99</x:v>
      </x:c>
      <x:c r="P679" s="45" t="n">
        <x:f>AVERAGE(B650:B679)</x:f>
        <x:v>0.9916666666666667</x:v>
      </x:c>
      <x:c r="Q679" s="45" t="n">
        <x:f>AVERAGE(C650:C679)</x:f>
        <x:v>0.9833333333333333</x:v>
      </x:c>
      <x:c r="R679" s="45" t="n">
        <x:f>AVERAGE(B640:B679)</x:f>
        <x:v>0.99375</x:v>
      </x:c>
      <x:c r="S679" s="45" t="n">
        <x:f>AVERAGE(C640:C679)</x:f>
        <x:v>0.9875</x:v>
      </x:c>
      <x:c r="T679" s="45" t="n">
        <x:f>AVERAGE(B630:B679)</x:f>
        <x:v>0.995</x:v>
      </x:c>
      <x:c r="U679" s="45" t="n">
        <x:f>AVERAGE(C630:C679)</x:f>
        <x:v>0.99</x:v>
      </x:c>
    </x:row>
    <x:row r="680">
      <x:c r="A680" s="42" t="n">
        <x:v>679</x:v>
      </x:c>
      <x:c r="B680" s="45" t="n">
        <x:v>1</x:v>
      </x:c>
      <x:c r="C680" s="45" t="n">
        <x:v>1</x:v>
      </x:c>
      <x:c r="D680" s="42" t="n">
        <x:f>IF(A680&gt;=$X$2,A680-$X$2+1,"")</x:f>
        <x:v>535</x:v>
      </x:c>
      <x:c r="E680" s="42" t="n">
        <x:f>IF(A680&gt;=$X$3,A680-$X$3+1,"")</x:f>
        <x:v>534</x:v>
      </x:c>
      <x:c r="F680" s="45" t="n">
        <x:f>AVERAGE(B676:B680)</x:f>
        <x:v>1</x:v>
      </x:c>
      <x:c r="G680" s="45" t="n">
        <x:f>AVERAGE(C676:C680)</x:f>
        <x:v>1</x:v>
      </x:c>
      <x:c r="H680" s="45" t="n">
        <x:f>AVERAGE(B671:B680)</x:f>
        <x:v>1</x:v>
      </x:c>
      <x:c r="I680" s="45" t="n">
        <x:f>AVERAGE(C671:C680)</x:f>
        <x:v>1</x:v>
      </x:c>
      <x:c r="J680" s="45" t="n">
        <x:f>AVERAGE(B666:B680)</x:f>
        <x:v>1</x:v>
      </x:c>
      <x:c r="K680" s="45" t="n">
        <x:f>AVERAGE(C666:C680)</x:f>
        <x:v>0.9833333333333333</x:v>
      </x:c>
      <x:c r="L680" s="45" t="n">
        <x:f>AVERAGE(B661:B680)</x:f>
        <x:v>1</x:v>
      </x:c>
      <x:c r="M680" s="45" t="n">
        <x:f>AVERAGE(C661:C680)</x:f>
        <x:v>0.9875</x:v>
      </x:c>
      <x:c r="N680" s="45" t="n">
        <x:f>AVERAGE(B656:B680)</x:f>
        <x:v>1</x:v>
      </x:c>
      <x:c r="O680" s="45" t="n">
        <x:f>AVERAGE(C656:C680)</x:f>
        <x:v>0.99</x:v>
      </x:c>
      <x:c r="P680" s="45" t="n">
        <x:f>AVERAGE(B651:B680)</x:f>
        <x:v>0.9916666666666667</x:v>
      </x:c>
      <x:c r="Q680" s="45" t="n">
        <x:f>AVERAGE(C651:C680)</x:f>
        <x:v>0.9833333333333333</x:v>
      </x:c>
      <x:c r="R680" s="45" t="n">
        <x:f>AVERAGE(B641:B680)</x:f>
        <x:v>0.99375</x:v>
      </x:c>
      <x:c r="S680" s="45" t="n">
        <x:f>AVERAGE(C641:C680)</x:f>
        <x:v>0.9875</x:v>
      </x:c>
      <x:c r="T680" s="45" t="n">
        <x:f>AVERAGE(B631:B680)</x:f>
        <x:v>0.995</x:v>
      </x:c>
      <x:c r="U680" s="45" t="n">
        <x:f>AVERAGE(C631:C680)</x:f>
        <x:v>0.99</x:v>
      </x:c>
    </x:row>
    <x:row r="681">
      <x:c r="A681" s="42" t="n">
        <x:v>680</x:v>
      </x:c>
      <x:c r="B681" s="45" t="n">
        <x:v>1</x:v>
      </x:c>
      <x:c r="C681" s="45" t="n">
        <x:v>1</x:v>
      </x:c>
      <x:c r="D681" s="42" t="n">
        <x:f>IF(A681&gt;=$X$2,A681-$X$2+1,"")</x:f>
        <x:v>536</x:v>
      </x:c>
      <x:c r="E681" s="42" t="n">
        <x:f>IF(A681&gt;=$X$3,A681-$X$3+1,"")</x:f>
        <x:v>535</x:v>
      </x:c>
      <x:c r="F681" s="45" t="n">
        <x:f>AVERAGE(B677:B681)</x:f>
        <x:v>1</x:v>
      </x:c>
      <x:c r="G681" s="45" t="n">
        <x:f>AVERAGE(C677:C681)</x:f>
        <x:v>1</x:v>
      </x:c>
      <x:c r="H681" s="45" t="n">
        <x:f>AVERAGE(B672:B681)</x:f>
        <x:v>1</x:v>
      </x:c>
      <x:c r="I681" s="45" t="n">
        <x:f>AVERAGE(C672:C681)</x:f>
        <x:v>1</x:v>
      </x:c>
      <x:c r="J681" s="45" t="n">
        <x:f>AVERAGE(B667:B681)</x:f>
        <x:v>1</x:v>
      </x:c>
      <x:c r="K681" s="45" t="n">
        <x:f>AVERAGE(C667:C681)</x:f>
        <x:v>1</x:v>
      </x:c>
      <x:c r="L681" s="45" t="n">
        <x:f>AVERAGE(B662:B681)</x:f>
        <x:v>1</x:v>
      </x:c>
      <x:c r="M681" s="45" t="n">
        <x:f>AVERAGE(C662:C681)</x:f>
        <x:v>0.9875</x:v>
      </x:c>
      <x:c r="N681" s="45" t="n">
        <x:f>AVERAGE(B657:B681)</x:f>
        <x:v>1</x:v>
      </x:c>
      <x:c r="O681" s="45" t="n">
        <x:f>AVERAGE(C657:C681)</x:f>
        <x:v>0.99</x:v>
      </x:c>
      <x:c r="P681" s="45" t="n">
        <x:f>AVERAGE(B652:B681)</x:f>
        <x:v>1</x:v>
      </x:c>
      <x:c r="Q681" s="45" t="n">
        <x:f>AVERAGE(C652:C681)</x:f>
        <x:v>0.9833333333333333</x:v>
      </x:c>
      <x:c r="R681" s="45" t="n">
        <x:f>AVERAGE(B642:B681)</x:f>
        <x:v>0.99375</x:v>
      </x:c>
      <x:c r="S681" s="45" t="n">
        <x:f>AVERAGE(C642:C681)</x:f>
        <x:v>0.9875</x:v>
      </x:c>
      <x:c r="T681" s="45" t="n">
        <x:f>AVERAGE(B632:B681)</x:f>
        <x:v>0.995</x:v>
      </x:c>
      <x:c r="U681" s="45" t="n">
        <x:f>AVERAGE(C632:C681)</x:f>
        <x:v>0.99</x:v>
      </x:c>
    </x:row>
    <x:row r="682">
      <x:c r="A682" s="42" t="n">
        <x:v>681</x:v>
      </x:c>
      <x:c r="B682" s="45" t="n">
        <x:v>1</x:v>
      </x:c>
      <x:c r="C682" s="45" t="n">
        <x:v>1</x:v>
      </x:c>
      <x:c r="D682" s="42" t="n">
        <x:f>IF(A682&gt;=$X$2,A682-$X$2+1,"")</x:f>
        <x:v>537</x:v>
      </x:c>
      <x:c r="E682" s="42" t="n">
        <x:f>IF(A682&gt;=$X$3,A682-$X$3+1,"")</x:f>
        <x:v>536</x:v>
      </x:c>
      <x:c r="F682" s="45" t="n">
        <x:f>AVERAGE(B678:B682)</x:f>
        <x:v>1</x:v>
      </x:c>
      <x:c r="G682" s="45" t="n">
        <x:f>AVERAGE(C678:C682)</x:f>
        <x:v>1</x:v>
      </x:c>
      <x:c r="H682" s="45" t="n">
        <x:f>AVERAGE(B673:B682)</x:f>
        <x:v>1</x:v>
      </x:c>
      <x:c r="I682" s="45" t="n">
        <x:f>AVERAGE(C673:C682)</x:f>
        <x:v>1</x:v>
      </x:c>
      <x:c r="J682" s="45" t="n">
        <x:f>AVERAGE(B668:B682)</x:f>
        <x:v>1</x:v>
      </x:c>
      <x:c r="K682" s="45" t="n">
        <x:f>AVERAGE(C668:C682)</x:f>
        <x:v>1</x:v>
      </x:c>
      <x:c r="L682" s="45" t="n">
        <x:f>AVERAGE(B663:B682)</x:f>
        <x:v>1</x:v>
      </x:c>
      <x:c r="M682" s="45" t="n">
        <x:f>AVERAGE(C663:C682)</x:f>
        <x:v>0.9875</x:v>
      </x:c>
      <x:c r="N682" s="45" t="n">
        <x:f>AVERAGE(B658:B682)</x:f>
        <x:v>1</x:v>
      </x:c>
      <x:c r="O682" s="45" t="n">
        <x:f>AVERAGE(C658:C682)</x:f>
        <x:v>0.99</x:v>
      </x:c>
      <x:c r="P682" s="45" t="n">
        <x:f>AVERAGE(B653:B682)</x:f>
        <x:v>1</x:v>
      </x:c>
      <x:c r="Q682" s="45" t="n">
        <x:f>AVERAGE(C653:C682)</x:f>
        <x:v>0.9916666666666667</x:v>
      </x:c>
      <x:c r="R682" s="45" t="n">
        <x:f>AVERAGE(B643:B682)</x:f>
        <x:v>0.99375</x:v>
      </x:c>
      <x:c r="S682" s="45" t="n">
        <x:f>AVERAGE(C643:C682)</x:f>
        <x:v>0.9875</x:v>
      </x:c>
      <x:c r="T682" s="45" t="n">
        <x:f>AVERAGE(B633:B682)</x:f>
        <x:v>0.995</x:v>
      </x:c>
      <x:c r="U682" s="45" t="n">
        <x:f>AVERAGE(C633:C682)</x:f>
        <x:v>0.99</x:v>
      </x:c>
    </x:row>
    <x:row r="683">
      <x:c r="A683" s="42" t="n">
        <x:v>682</x:v>
      </x:c>
      <x:c r="B683" s="45" t="n">
        <x:v>1</x:v>
      </x:c>
      <x:c r="C683" s="45" t="n">
        <x:v>1</x:v>
      </x:c>
      <x:c r="D683" s="42" t="n">
        <x:f>IF(A683&gt;=$X$2,A683-$X$2+1,"")</x:f>
        <x:v>538</x:v>
      </x:c>
      <x:c r="E683" s="42" t="n">
        <x:f>IF(A683&gt;=$X$3,A683-$X$3+1,"")</x:f>
        <x:v>537</x:v>
      </x:c>
      <x:c r="F683" s="45" t="n">
        <x:f>AVERAGE(B679:B683)</x:f>
        <x:v>1</x:v>
      </x:c>
      <x:c r="G683" s="45" t="n">
        <x:f>AVERAGE(C679:C683)</x:f>
        <x:v>1</x:v>
      </x:c>
      <x:c r="H683" s="45" t="n">
        <x:f>AVERAGE(B674:B683)</x:f>
        <x:v>1</x:v>
      </x:c>
      <x:c r="I683" s="45" t="n">
        <x:f>AVERAGE(C674:C683)</x:f>
        <x:v>1</x:v>
      </x:c>
      <x:c r="J683" s="45" t="n">
        <x:f>AVERAGE(B669:B683)</x:f>
        <x:v>1</x:v>
      </x:c>
      <x:c r="K683" s="45" t="n">
        <x:f>AVERAGE(C669:C683)</x:f>
        <x:v>1</x:v>
      </x:c>
      <x:c r="L683" s="45" t="n">
        <x:f>AVERAGE(B664:B683)</x:f>
        <x:v>1</x:v>
      </x:c>
      <x:c r="M683" s="45" t="n">
        <x:f>AVERAGE(C664:C683)</x:f>
        <x:v>0.9875</x:v>
      </x:c>
      <x:c r="N683" s="45" t="n">
        <x:f>AVERAGE(B659:B683)</x:f>
        <x:v>1</x:v>
      </x:c>
      <x:c r="O683" s="45" t="n">
        <x:f>AVERAGE(C659:C683)</x:f>
        <x:v>0.99</x:v>
      </x:c>
      <x:c r="P683" s="45" t="n">
        <x:f>AVERAGE(B654:B683)</x:f>
        <x:v>1</x:v>
      </x:c>
      <x:c r="Q683" s="45" t="n">
        <x:f>AVERAGE(C654:C683)</x:f>
        <x:v>0.9916666666666667</x:v>
      </x:c>
      <x:c r="R683" s="45" t="n">
        <x:f>AVERAGE(B644:B683)</x:f>
        <x:v>0.99375</x:v>
      </x:c>
      <x:c r="S683" s="45" t="n">
        <x:f>AVERAGE(C644:C683)</x:f>
        <x:v>0.9875</x:v>
      </x:c>
      <x:c r="T683" s="45" t="n">
        <x:f>AVERAGE(B634:B683)</x:f>
        <x:v>0.995</x:v>
      </x:c>
      <x:c r="U683" s="45" t="n">
        <x:f>AVERAGE(C634:C683)</x:f>
        <x:v>0.99</x:v>
      </x:c>
    </x:row>
    <x:row r="684">
      <x:c r="A684" s="42" t="n">
        <x:v>683</x:v>
      </x:c>
      <x:c r="B684" s="45" t="n">
        <x:v>1</x:v>
      </x:c>
      <x:c r="C684" s="45" t="n">
        <x:v>1</x:v>
      </x:c>
      <x:c r="D684" s="42" t="n">
        <x:f>IF(A684&gt;=$X$2,A684-$X$2+1,"")</x:f>
        <x:v>539</x:v>
      </x:c>
      <x:c r="E684" s="42" t="n">
        <x:f>IF(A684&gt;=$X$3,A684-$X$3+1,"")</x:f>
        <x:v>538</x:v>
      </x:c>
      <x:c r="F684" s="45" t="n">
        <x:f>AVERAGE(B680:B684)</x:f>
        <x:v>1</x:v>
      </x:c>
      <x:c r="G684" s="45" t="n">
        <x:f>AVERAGE(C680:C684)</x:f>
        <x:v>1</x:v>
      </x:c>
      <x:c r="H684" s="45" t="n">
        <x:f>AVERAGE(B675:B684)</x:f>
        <x:v>1</x:v>
      </x:c>
      <x:c r="I684" s="45" t="n">
        <x:f>AVERAGE(C675:C684)</x:f>
        <x:v>1</x:v>
      </x:c>
      <x:c r="J684" s="45" t="n">
        <x:f>AVERAGE(B670:B684)</x:f>
        <x:v>1</x:v>
      </x:c>
      <x:c r="K684" s="45" t="n">
        <x:f>AVERAGE(C670:C684)</x:f>
        <x:v>1</x:v>
      </x:c>
      <x:c r="L684" s="45" t="n">
        <x:f>AVERAGE(B665:B684)</x:f>
        <x:v>1</x:v>
      </x:c>
      <x:c r="M684" s="45" t="n">
        <x:f>AVERAGE(C665:C684)</x:f>
        <x:v>0.9875</x:v>
      </x:c>
      <x:c r="N684" s="45" t="n">
        <x:f>AVERAGE(B660:B684)</x:f>
        <x:v>1</x:v>
      </x:c>
      <x:c r="O684" s="45" t="n">
        <x:f>AVERAGE(C660:C684)</x:f>
        <x:v>0.99</x:v>
      </x:c>
      <x:c r="P684" s="45" t="n">
        <x:f>AVERAGE(B655:B684)</x:f>
        <x:v>1</x:v>
      </x:c>
      <x:c r="Q684" s="45" t="n">
        <x:f>AVERAGE(C655:C684)</x:f>
        <x:v>0.9916666666666667</x:v>
      </x:c>
      <x:c r="R684" s="45" t="n">
        <x:f>AVERAGE(B645:B684)</x:f>
        <x:v>0.99375</x:v>
      </x:c>
      <x:c r="S684" s="45" t="n">
        <x:f>AVERAGE(C645:C684)</x:f>
        <x:v>0.9875</x:v>
      </x:c>
      <x:c r="T684" s="45" t="n">
        <x:f>AVERAGE(B635:B684)</x:f>
        <x:v>0.995</x:v>
      </x:c>
      <x:c r="U684" s="45" t="n">
        <x:f>AVERAGE(C635:C684)</x:f>
        <x:v>0.99</x:v>
      </x:c>
    </x:row>
    <x:row r="685">
      <x:c r="A685" s="42" t="n">
        <x:v>684</x:v>
      </x:c>
      <x:c r="B685" s="45" t="n">
        <x:v>1</x:v>
      </x:c>
      <x:c r="C685" s="45" t="n">
        <x:v>1</x:v>
      </x:c>
      <x:c r="D685" s="42" t="n">
        <x:f>IF(A685&gt;=$X$2,A685-$X$2+1,"")</x:f>
        <x:v>540</x:v>
      </x:c>
      <x:c r="E685" s="42" t="n">
        <x:f>IF(A685&gt;=$X$3,A685-$X$3+1,"")</x:f>
        <x:v>539</x:v>
      </x:c>
      <x:c r="F685" s="45" t="n">
        <x:f>AVERAGE(B681:B685)</x:f>
        <x:v>1</x:v>
      </x:c>
      <x:c r="G685" s="45" t="n">
        <x:f>AVERAGE(C681:C685)</x:f>
        <x:v>1</x:v>
      </x:c>
      <x:c r="H685" s="45" t="n">
        <x:f>AVERAGE(B676:B685)</x:f>
        <x:v>1</x:v>
      </x:c>
      <x:c r="I685" s="45" t="n">
        <x:f>AVERAGE(C676:C685)</x:f>
        <x:v>1</x:v>
      </x:c>
      <x:c r="J685" s="45" t="n">
        <x:f>AVERAGE(B671:B685)</x:f>
        <x:v>1</x:v>
      </x:c>
      <x:c r="K685" s="45" t="n">
        <x:f>AVERAGE(C671:C685)</x:f>
        <x:v>1</x:v>
      </x:c>
      <x:c r="L685" s="45" t="n">
        <x:f>AVERAGE(B666:B685)</x:f>
        <x:v>1</x:v>
      </x:c>
      <x:c r="M685" s="45" t="n">
        <x:f>AVERAGE(C666:C685)</x:f>
        <x:v>0.9875</x:v>
      </x:c>
      <x:c r="N685" s="45" t="n">
        <x:f>AVERAGE(B661:B685)</x:f>
        <x:v>1</x:v>
      </x:c>
      <x:c r="O685" s="45" t="n">
        <x:f>AVERAGE(C661:C685)</x:f>
        <x:v>0.99</x:v>
      </x:c>
      <x:c r="P685" s="45" t="n">
        <x:f>AVERAGE(B656:B685)</x:f>
        <x:v>1</x:v>
      </x:c>
      <x:c r="Q685" s="45" t="n">
        <x:f>AVERAGE(C656:C685)</x:f>
        <x:v>0.9916666666666667</x:v>
      </x:c>
      <x:c r="R685" s="45" t="n">
        <x:f>AVERAGE(B646:B685)</x:f>
        <x:v>0.99375</x:v>
      </x:c>
      <x:c r="S685" s="45" t="n">
        <x:f>AVERAGE(C646:C685)</x:f>
        <x:v>0.9875</x:v>
      </x:c>
      <x:c r="T685" s="45" t="n">
        <x:f>AVERAGE(B636:B685)</x:f>
        <x:v>0.995</x:v>
      </x:c>
      <x:c r="U685" s="45" t="n">
        <x:f>AVERAGE(C636:C685)</x:f>
        <x:v>0.99</x:v>
      </x:c>
    </x:row>
    <x:row r="686">
      <x:c r="A686" s="42" t="n">
        <x:v>685</x:v>
      </x:c>
      <x:c r="B686" s="45" t="n">
        <x:v>1</x:v>
      </x:c>
      <x:c r="C686" s="45" t="n">
        <x:v>1</x:v>
      </x:c>
      <x:c r="D686" s="42" t="n">
        <x:f>IF(A686&gt;=$X$2,A686-$X$2+1,"")</x:f>
        <x:v>541</x:v>
      </x:c>
      <x:c r="E686" s="42" t="n">
        <x:f>IF(A686&gt;=$X$3,A686-$X$3+1,"")</x:f>
        <x:v>540</x:v>
      </x:c>
      <x:c r="F686" s="45" t="n">
        <x:f>AVERAGE(B682:B686)</x:f>
        <x:v>1</x:v>
      </x:c>
      <x:c r="G686" s="45" t="n">
        <x:f>AVERAGE(C682:C686)</x:f>
        <x:v>1</x:v>
      </x:c>
      <x:c r="H686" s="45" t="n">
        <x:f>AVERAGE(B677:B686)</x:f>
        <x:v>1</x:v>
      </x:c>
      <x:c r="I686" s="45" t="n">
        <x:f>AVERAGE(C677:C686)</x:f>
        <x:v>1</x:v>
      </x:c>
      <x:c r="J686" s="45" t="n">
        <x:f>AVERAGE(B672:B686)</x:f>
        <x:v>1</x:v>
      </x:c>
      <x:c r="K686" s="45" t="n">
        <x:f>AVERAGE(C672:C686)</x:f>
        <x:v>1</x:v>
      </x:c>
      <x:c r="L686" s="45" t="n">
        <x:f>AVERAGE(B667:B686)</x:f>
        <x:v>1</x:v>
      </x:c>
      <x:c r="M686" s="45" t="n">
        <x:f>AVERAGE(C667:C686)</x:f>
        <x:v>1</x:v>
      </x:c>
      <x:c r="N686" s="45" t="n">
        <x:f>AVERAGE(B662:B686)</x:f>
        <x:v>1</x:v>
      </x:c>
      <x:c r="O686" s="45" t="n">
        <x:f>AVERAGE(C662:C686)</x:f>
        <x:v>0.99</x:v>
      </x:c>
      <x:c r="P686" s="45" t="n">
        <x:f>AVERAGE(B657:B686)</x:f>
        <x:v>1</x:v>
      </x:c>
      <x:c r="Q686" s="45" t="n">
        <x:f>AVERAGE(C657:C686)</x:f>
        <x:v>0.9916666666666667</x:v>
      </x:c>
      <x:c r="R686" s="45" t="n">
        <x:f>AVERAGE(B647:B686)</x:f>
        <x:v>0.99375</x:v>
      </x:c>
      <x:c r="S686" s="45" t="n">
        <x:f>AVERAGE(C647:C686)</x:f>
        <x:v>0.9875</x:v>
      </x:c>
      <x:c r="T686" s="45" t="n">
        <x:f>AVERAGE(B637:B686)</x:f>
        <x:v>0.995</x:v>
      </x:c>
      <x:c r="U686" s="45" t="n">
        <x:f>AVERAGE(C637:C686)</x:f>
        <x:v>0.99</x:v>
      </x:c>
    </x:row>
    <x:row r="687">
      <x:c r="A687" s="42" t="n">
        <x:v>686</x:v>
      </x:c>
      <x:c r="B687" s="45" t="n">
        <x:v>1</x:v>
      </x:c>
      <x:c r="C687" s="45" t="n">
        <x:v>1</x:v>
      </x:c>
      <x:c r="D687" s="42" t="n">
        <x:f>IF(A687&gt;=$X$2,A687-$X$2+1,"")</x:f>
        <x:v>542</x:v>
      </x:c>
      <x:c r="E687" s="42" t="n">
        <x:f>IF(A687&gt;=$X$3,A687-$X$3+1,"")</x:f>
        <x:v>541</x:v>
      </x:c>
      <x:c r="F687" s="45" t="n">
        <x:f>AVERAGE(B683:B687)</x:f>
        <x:v>1</x:v>
      </x:c>
      <x:c r="G687" s="45" t="n">
        <x:f>AVERAGE(C683:C687)</x:f>
        <x:v>1</x:v>
      </x:c>
      <x:c r="H687" s="45" t="n">
        <x:f>AVERAGE(B678:B687)</x:f>
        <x:v>1</x:v>
      </x:c>
      <x:c r="I687" s="45" t="n">
        <x:f>AVERAGE(C678:C687)</x:f>
        <x:v>1</x:v>
      </x:c>
      <x:c r="J687" s="45" t="n">
        <x:f>AVERAGE(B673:B687)</x:f>
        <x:v>1</x:v>
      </x:c>
      <x:c r="K687" s="45" t="n">
        <x:f>AVERAGE(C673:C687)</x:f>
        <x:v>1</x:v>
      </x:c>
      <x:c r="L687" s="45" t="n">
        <x:f>AVERAGE(B668:B687)</x:f>
        <x:v>1</x:v>
      </x:c>
      <x:c r="M687" s="45" t="n">
        <x:f>AVERAGE(C668:C687)</x:f>
        <x:v>1</x:v>
      </x:c>
      <x:c r="N687" s="45" t="n">
        <x:f>AVERAGE(B663:B687)</x:f>
        <x:v>1</x:v>
      </x:c>
      <x:c r="O687" s="45" t="n">
        <x:f>AVERAGE(C663:C687)</x:f>
        <x:v>0.99</x:v>
      </x:c>
      <x:c r="P687" s="45" t="n">
        <x:f>AVERAGE(B658:B687)</x:f>
        <x:v>1</x:v>
      </x:c>
      <x:c r="Q687" s="45" t="n">
        <x:f>AVERAGE(C658:C687)</x:f>
        <x:v>0.9916666666666667</x:v>
      </x:c>
      <x:c r="R687" s="45" t="n">
        <x:f>AVERAGE(B648:B687)</x:f>
        <x:v>0.99375</x:v>
      </x:c>
      <x:c r="S687" s="45" t="n">
        <x:f>AVERAGE(C648:C687)</x:f>
        <x:v>0.9875</x:v>
      </x:c>
      <x:c r="T687" s="45" t="n">
        <x:f>AVERAGE(B638:B687)</x:f>
        <x:v>0.995</x:v>
      </x:c>
      <x:c r="U687" s="45" t="n">
        <x:f>AVERAGE(C638:C687)</x:f>
        <x:v>0.99</x:v>
      </x:c>
    </x:row>
    <x:row r="688">
      <x:c r="A688" s="42" t="n">
        <x:v>687</x:v>
      </x:c>
      <x:c r="B688" s="45" t="n">
        <x:v>1</x:v>
      </x:c>
      <x:c r="C688" s="45" t="n">
        <x:v>1</x:v>
      </x:c>
      <x:c r="D688" s="42" t="n">
        <x:f>IF(A688&gt;=$X$2,A688-$X$2+1,"")</x:f>
        <x:v>543</x:v>
      </x:c>
      <x:c r="E688" s="42" t="n">
        <x:f>IF(A688&gt;=$X$3,A688-$X$3+1,"")</x:f>
        <x:v>542</x:v>
      </x:c>
      <x:c r="F688" s="45" t="n">
        <x:f>AVERAGE(B684:B688)</x:f>
        <x:v>1</x:v>
      </x:c>
      <x:c r="G688" s="45" t="n">
        <x:f>AVERAGE(C684:C688)</x:f>
        <x:v>1</x:v>
      </x:c>
      <x:c r="H688" s="45" t="n">
        <x:f>AVERAGE(B679:B688)</x:f>
        <x:v>1</x:v>
      </x:c>
      <x:c r="I688" s="45" t="n">
        <x:f>AVERAGE(C679:C688)</x:f>
        <x:v>1</x:v>
      </x:c>
      <x:c r="J688" s="45" t="n">
        <x:f>AVERAGE(B674:B688)</x:f>
        <x:v>1</x:v>
      </x:c>
      <x:c r="K688" s="45" t="n">
        <x:f>AVERAGE(C674:C688)</x:f>
        <x:v>1</x:v>
      </x:c>
      <x:c r="L688" s="45" t="n">
        <x:f>AVERAGE(B669:B688)</x:f>
        <x:v>1</x:v>
      </x:c>
      <x:c r="M688" s="45" t="n">
        <x:f>AVERAGE(C669:C688)</x:f>
        <x:v>1</x:v>
      </x:c>
      <x:c r="N688" s="45" t="n">
        <x:f>AVERAGE(B664:B688)</x:f>
        <x:v>1</x:v>
      </x:c>
      <x:c r="O688" s="45" t="n">
        <x:f>AVERAGE(C664:C688)</x:f>
        <x:v>0.99</x:v>
      </x:c>
      <x:c r="P688" s="45" t="n">
        <x:f>AVERAGE(B659:B688)</x:f>
        <x:v>1</x:v>
      </x:c>
      <x:c r="Q688" s="45" t="n">
        <x:f>AVERAGE(C659:C688)</x:f>
        <x:v>0.9916666666666667</x:v>
      </x:c>
      <x:c r="R688" s="45" t="n">
        <x:f>AVERAGE(B649:B688)</x:f>
        <x:v>0.99375</x:v>
      </x:c>
      <x:c r="S688" s="45" t="n">
        <x:f>AVERAGE(C649:C688)</x:f>
        <x:v>0.9875</x:v>
      </x:c>
      <x:c r="T688" s="45" t="n">
        <x:f>AVERAGE(B639:B688)</x:f>
        <x:v>0.995</x:v>
      </x:c>
      <x:c r="U688" s="45" t="n">
        <x:f>AVERAGE(C639:C688)</x:f>
        <x:v>0.99</x:v>
      </x:c>
    </x:row>
    <x:row r="689">
      <x:c r="A689" s="42" t="n">
        <x:v>688</x:v>
      </x:c>
      <x:c r="B689" s="45" t="n">
        <x:v>1</x:v>
      </x:c>
      <x:c r="C689" s="45" t="n">
        <x:v>1</x:v>
      </x:c>
      <x:c r="D689" s="42" t="n">
        <x:f>IF(A689&gt;=$X$2,A689-$X$2+1,"")</x:f>
        <x:v>544</x:v>
      </x:c>
      <x:c r="E689" s="42" t="n">
        <x:f>IF(A689&gt;=$X$3,A689-$X$3+1,"")</x:f>
        <x:v>543</x:v>
      </x:c>
      <x:c r="F689" s="45" t="n">
        <x:f>AVERAGE(B685:B689)</x:f>
        <x:v>1</x:v>
      </x:c>
      <x:c r="G689" s="45" t="n">
        <x:f>AVERAGE(C685:C689)</x:f>
        <x:v>1</x:v>
      </x:c>
      <x:c r="H689" s="45" t="n">
        <x:f>AVERAGE(B680:B689)</x:f>
        <x:v>1</x:v>
      </x:c>
      <x:c r="I689" s="45" t="n">
        <x:f>AVERAGE(C680:C689)</x:f>
        <x:v>1</x:v>
      </x:c>
      <x:c r="J689" s="45" t="n">
        <x:f>AVERAGE(B675:B689)</x:f>
        <x:v>1</x:v>
      </x:c>
      <x:c r="K689" s="45" t="n">
        <x:f>AVERAGE(C675:C689)</x:f>
        <x:v>1</x:v>
      </x:c>
      <x:c r="L689" s="45" t="n">
        <x:f>AVERAGE(B670:B689)</x:f>
        <x:v>1</x:v>
      </x:c>
      <x:c r="M689" s="45" t="n">
        <x:f>AVERAGE(C670:C689)</x:f>
        <x:v>1</x:v>
      </x:c>
      <x:c r="N689" s="45" t="n">
        <x:f>AVERAGE(B665:B689)</x:f>
        <x:v>1</x:v>
      </x:c>
      <x:c r="O689" s="45" t="n">
        <x:f>AVERAGE(C665:C689)</x:f>
        <x:v>0.99</x:v>
      </x:c>
      <x:c r="P689" s="45" t="n">
        <x:f>AVERAGE(B660:B689)</x:f>
        <x:v>1</x:v>
      </x:c>
      <x:c r="Q689" s="45" t="n">
        <x:f>AVERAGE(C660:C689)</x:f>
        <x:v>0.9916666666666667</x:v>
      </x:c>
      <x:c r="R689" s="45" t="n">
        <x:f>AVERAGE(B650:B689)</x:f>
        <x:v>0.99375</x:v>
      </x:c>
      <x:c r="S689" s="45" t="n">
        <x:f>AVERAGE(C650:C689)</x:f>
        <x:v>0.9875</x:v>
      </x:c>
      <x:c r="T689" s="45" t="n">
        <x:f>AVERAGE(B640:B689)</x:f>
        <x:v>0.995</x:v>
      </x:c>
      <x:c r="U689" s="45" t="n">
        <x:f>AVERAGE(C640:C689)</x:f>
        <x:v>0.99</x:v>
      </x:c>
    </x:row>
    <x:row r="690">
      <x:c r="A690" s="42" t="n">
        <x:v>689</x:v>
      </x:c>
      <x:c r="B690" s="45" t="n">
        <x:v>1</x:v>
      </x:c>
      <x:c r="C690" s="45" t="n">
        <x:v>1</x:v>
      </x:c>
      <x:c r="D690" s="42" t="n">
        <x:f>IF(A690&gt;=$X$2,A690-$X$2+1,"")</x:f>
        <x:v>545</x:v>
      </x:c>
      <x:c r="E690" s="42" t="n">
        <x:f>IF(A690&gt;=$X$3,A690-$X$3+1,"")</x:f>
        <x:v>544</x:v>
      </x:c>
      <x:c r="F690" s="45" t="n">
        <x:f>AVERAGE(B686:B690)</x:f>
        <x:v>1</x:v>
      </x:c>
      <x:c r="G690" s="45" t="n">
        <x:f>AVERAGE(C686:C690)</x:f>
        <x:v>1</x:v>
      </x:c>
      <x:c r="H690" s="45" t="n">
        <x:f>AVERAGE(B681:B690)</x:f>
        <x:v>1</x:v>
      </x:c>
      <x:c r="I690" s="45" t="n">
        <x:f>AVERAGE(C681:C690)</x:f>
        <x:v>1</x:v>
      </x:c>
      <x:c r="J690" s="45" t="n">
        <x:f>AVERAGE(B676:B690)</x:f>
        <x:v>1</x:v>
      </x:c>
      <x:c r="K690" s="45" t="n">
        <x:f>AVERAGE(C676:C690)</x:f>
        <x:v>1</x:v>
      </x:c>
      <x:c r="L690" s="45" t="n">
        <x:f>AVERAGE(B671:B690)</x:f>
        <x:v>1</x:v>
      </x:c>
      <x:c r="M690" s="45" t="n">
        <x:f>AVERAGE(C671:C690)</x:f>
        <x:v>1</x:v>
      </x:c>
      <x:c r="N690" s="45" t="n">
        <x:f>AVERAGE(B666:B690)</x:f>
        <x:v>1</x:v>
      </x:c>
      <x:c r="O690" s="45" t="n">
        <x:f>AVERAGE(C666:C690)</x:f>
        <x:v>0.99</x:v>
      </x:c>
      <x:c r="P690" s="45" t="n">
        <x:f>AVERAGE(B661:B690)</x:f>
        <x:v>1</x:v>
      </x:c>
      <x:c r="Q690" s="45" t="n">
        <x:f>AVERAGE(C661:C690)</x:f>
        <x:v>0.9916666666666667</x:v>
      </x:c>
      <x:c r="R690" s="45" t="n">
        <x:f>AVERAGE(B651:B690)</x:f>
        <x:v>0.99375</x:v>
      </x:c>
      <x:c r="S690" s="45" t="n">
        <x:f>AVERAGE(C651:C690)</x:f>
        <x:v>0.9875</x:v>
      </x:c>
      <x:c r="T690" s="45" t="n">
        <x:f>AVERAGE(B641:B690)</x:f>
        <x:v>0.995</x:v>
      </x:c>
      <x:c r="U690" s="45" t="n">
        <x:f>AVERAGE(C641:C690)</x:f>
        <x:v>0.99</x:v>
      </x:c>
    </x:row>
    <x:row r="691">
      <x:c r="A691" s="42" t="n">
        <x:v>690</x:v>
      </x:c>
      <x:c r="B691" s="45" t="n">
        <x:v>1</x:v>
      </x:c>
      <x:c r="C691" s="45" t="n">
        <x:v>0.75</x:v>
      </x:c>
      <x:c r="D691" s="42" t="n">
        <x:f>IF(A691&gt;=$X$2,A691-$X$2+1,"")</x:f>
        <x:v>546</x:v>
      </x:c>
      <x:c r="E691" s="42" t="n">
        <x:f>IF(A691&gt;=$X$3,A691-$X$3+1,"")</x:f>
        <x:v>545</x:v>
      </x:c>
      <x:c r="F691" s="45" t="n">
        <x:f>AVERAGE(B687:B691)</x:f>
        <x:v>1</x:v>
      </x:c>
      <x:c r="G691" s="45" t="n">
        <x:f>AVERAGE(C687:C691)</x:f>
        <x:v>0.95</x:v>
      </x:c>
      <x:c r="H691" s="45" t="n">
        <x:f>AVERAGE(B682:B691)</x:f>
        <x:v>1</x:v>
      </x:c>
      <x:c r="I691" s="45" t="n">
        <x:f>AVERAGE(C682:C691)</x:f>
        <x:v>0.975</x:v>
      </x:c>
      <x:c r="J691" s="45" t="n">
        <x:f>AVERAGE(B677:B691)</x:f>
        <x:v>1</x:v>
      </x:c>
      <x:c r="K691" s="45" t="n">
        <x:f>AVERAGE(C677:C691)</x:f>
        <x:v>0.9833333333333333</x:v>
      </x:c>
      <x:c r="L691" s="45" t="n">
        <x:f>AVERAGE(B672:B691)</x:f>
        <x:v>1</x:v>
      </x:c>
      <x:c r="M691" s="45" t="n">
        <x:f>AVERAGE(C672:C691)</x:f>
        <x:v>0.9875</x:v>
      </x:c>
      <x:c r="N691" s="45" t="n">
        <x:f>AVERAGE(B667:B691)</x:f>
        <x:v>1</x:v>
      </x:c>
      <x:c r="O691" s="45" t="n">
        <x:f>AVERAGE(C667:C691)</x:f>
        <x:v>0.99</x:v>
      </x:c>
      <x:c r="P691" s="45" t="n">
        <x:f>AVERAGE(B662:B691)</x:f>
        <x:v>1</x:v>
      </x:c>
      <x:c r="Q691" s="45" t="n">
        <x:f>AVERAGE(C662:C691)</x:f>
        <x:v>0.9833333333333333</x:v>
      </x:c>
      <x:c r="R691" s="45" t="n">
        <x:f>AVERAGE(B652:B691)</x:f>
        <x:v>1</x:v>
      </x:c>
      <x:c r="S691" s="45" t="n">
        <x:f>AVERAGE(C652:C691)</x:f>
        <x:v>0.98125</x:v>
      </x:c>
      <x:c r="T691" s="45" t="n">
        <x:f>AVERAGE(B642:B691)</x:f>
        <x:v>0.995</x:v>
      </x:c>
      <x:c r="U691" s="45" t="n">
        <x:f>AVERAGE(C642:C691)</x:f>
        <x:v>0.985</x:v>
      </x:c>
    </x:row>
    <x:row r="692">
      <x:c r="A692" s="42" t="n">
        <x:v>691</x:v>
      </x:c>
      <x:c r="B692" s="45" t="n">
        <x:v>1</x:v>
      </x:c>
      <x:c r="C692" s="45" t="n">
        <x:v>1</x:v>
      </x:c>
      <x:c r="D692" s="42" t="n">
        <x:f>IF(A692&gt;=$X$2,A692-$X$2+1,"")</x:f>
        <x:v>547</x:v>
      </x:c>
      <x:c r="E692" s="42" t="n">
        <x:f>IF(A692&gt;=$X$3,A692-$X$3+1,"")</x:f>
        <x:v>546</x:v>
      </x:c>
      <x:c r="F692" s="45" t="n">
        <x:f>AVERAGE(B688:B692)</x:f>
        <x:v>1</x:v>
      </x:c>
      <x:c r="G692" s="45" t="n">
        <x:f>AVERAGE(C688:C692)</x:f>
        <x:v>0.95</x:v>
      </x:c>
      <x:c r="H692" s="45" t="n">
        <x:f>AVERAGE(B683:B692)</x:f>
        <x:v>1</x:v>
      </x:c>
      <x:c r="I692" s="45" t="n">
        <x:f>AVERAGE(C683:C692)</x:f>
        <x:v>0.975</x:v>
      </x:c>
      <x:c r="J692" s="45" t="n">
        <x:f>AVERAGE(B678:B692)</x:f>
        <x:v>1</x:v>
      </x:c>
      <x:c r="K692" s="45" t="n">
        <x:f>AVERAGE(C678:C692)</x:f>
        <x:v>0.9833333333333333</x:v>
      </x:c>
      <x:c r="L692" s="45" t="n">
        <x:f>AVERAGE(B673:B692)</x:f>
        <x:v>1</x:v>
      </x:c>
      <x:c r="M692" s="45" t="n">
        <x:f>AVERAGE(C673:C692)</x:f>
        <x:v>0.9875</x:v>
      </x:c>
      <x:c r="N692" s="45" t="n">
        <x:f>AVERAGE(B668:B692)</x:f>
        <x:v>1</x:v>
      </x:c>
      <x:c r="O692" s="45" t="n">
        <x:f>AVERAGE(C668:C692)</x:f>
        <x:v>0.99</x:v>
      </x:c>
      <x:c r="P692" s="45" t="n">
        <x:f>AVERAGE(B663:B692)</x:f>
        <x:v>1</x:v>
      </x:c>
      <x:c r="Q692" s="45" t="n">
        <x:f>AVERAGE(C663:C692)</x:f>
        <x:v>0.9833333333333333</x:v>
      </x:c>
      <x:c r="R692" s="45" t="n">
        <x:f>AVERAGE(B653:B692)</x:f>
        <x:v>1</x:v>
      </x:c>
      <x:c r="S692" s="45" t="n">
        <x:f>AVERAGE(C653:C692)</x:f>
        <x:v>0.9875</x:v>
      </x:c>
      <x:c r="T692" s="45" t="n">
        <x:f>AVERAGE(B643:B692)</x:f>
        <x:v>0.995</x:v>
      </x:c>
      <x:c r="U692" s="45" t="n">
        <x:f>AVERAGE(C643:C692)</x:f>
        <x:v>0.985</x:v>
      </x:c>
    </x:row>
    <x:row r="693">
      <x:c r="A693" s="42" t="n">
        <x:v>692</x:v>
      </x:c>
      <x:c r="B693" s="45" t="n">
        <x:v>1</x:v>
      </x:c>
      <x:c r="C693" s="45" t="n">
        <x:v>1</x:v>
      </x:c>
      <x:c r="D693" s="42" t="n">
        <x:f>IF(A693&gt;=$X$2,A693-$X$2+1,"")</x:f>
        <x:v>548</x:v>
      </x:c>
      <x:c r="E693" s="42" t="n">
        <x:f>IF(A693&gt;=$X$3,A693-$X$3+1,"")</x:f>
        <x:v>547</x:v>
      </x:c>
      <x:c r="F693" s="45" t="n">
        <x:f>AVERAGE(B689:B693)</x:f>
        <x:v>1</x:v>
      </x:c>
      <x:c r="G693" s="45" t="n">
        <x:f>AVERAGE(C689:C693)</x:f>
        <x:v>0.95</x:v>
      </x:c>
      <x:c r="H693" s="45" t="n">
        <x:f>AVERAGE(B684:B693)</x:f>
        <x:v>1</x:v>
      </x:c>
      <x:c r="I693" s="45" t="n">
        <x:f>AVERAGE(C684:C693)</x:f>
        <x:v>0.975</x:v>
      </x:c>
      <x:c r="J693" s="45" t="n">
        <x:f>AVERAGE(B679:B693)</x:f>
        <x:v>1</x:v>
      </x:c>
      <x:c r="K693" s="45" t="n">
        <x:f>AVERAGE(C679:C693)</x:f>
        <x:v>0.9833333333333333</x:v>
      </x:c>
      <x:c r="L693" s="45" t="n">
        <x:f>AVERAGE(B674:B693)</x:f>
        <x:v>1</x:v>
      </x:c>
      <x:c r="M693" s="45" t="n">
        <x:f>AVERAGE(C674:C693)</x:f>
        <x:v>0.9875</x:v>
      </x:c>
      <x:c r="N693" s="45" t="n">
        <x:f>AVERAGE(B669:B693)</x:f>
        <x:v>1</x:v>
      </x:c>
      <x:c r="O693" s="45" t="n">
        <x:f>AVERAGE(C669:C693)</x:f>
        <x:v>0.99</x:v>
      </x:c>
      <x:c r="P693" s="45" t="n">
        <x:f>AVERAGE(B664:B693)</x:f>
        <x:v>1</x:v>
      </x:c>
      <x:c r="Q693" s="45" t="n">
        <x:f>AVERAGE(C664:C693)</x:f>
        <x:v>0.9833333333333333</x:v>
      </x:c>
      <x:c r="R693" s="45" t="n">
        <x:f>AVERAGE(B654:B693)</x:f>
        <x:v>1</x:v>
      </x:c>
      <x:c r="S693" s="45" t="n">
        <x:f>AVERAGE(C654:C693)</x:f>
        <x:v>0.9875</x:v>
      </x:c>
      <x:c r="T693" s="45" t="n">
        <x:f>AVERAGE(B644:B693)</x:f>
        <x:v>0.995</x:v>
      </x:c>
      <x:c r="U693" s="45" t="n">
        <x:f>AVERAGE(C644:C693)</x:f>
        <x:v>0.985</x:v>
      </x:c>
    </x:row>
    <x:row r="694">
      <x:c r="A694" s="42" t="n">
        <x:v>693</x:v>
      </x:c>
      <x:c r="B694" s="45" t="n">
        <x:v>1</x:v>
      </x:c>
      <x:c r="C694" s="45" t="n">
        <x:v>1</x:v>
      </x:c>
      <x:c r="D694" s="42" t="n">
        <x:f>IF(A694&gt;=$X$2,A694-$X$2+1,"")</x:f>
        <x:v>549</x:v>
      </x:c>
      <x:c r="E694" s="42" t="n">
        <x:f>IF(A694&gt;=$X$3,A694-$X$3+1,"")</x:f>
        <x:v>548</x:v>
      </x:c>
      <x:c r="F694" s="45" t="n">
        <x:f>AVERAGE(B690:B694)</x:f>
        <x:v>1</x:v>
      </x:c>
      <x:c r="G694" s="45" t="n">
        <x:f>AVERAGE(C690:C694)</x:f>
        <x:v>0.95</x:v>
      </x:c>
      <x:c r="H694" s="45" t="n">
        <x:f>AVERAGE(B685:B694)</x:f>
        <x:v>1</x:v>
      </x:c>
      <x:c r="I694" s="45" t="n">
        <x:f>AVERAGE(C685:C694)</x:f>
        <x:v>0.975</x:v>
      </x:c>
      <x:c r="J694" s="45" t="n">
        <x:f>AVERAGE(B680:B694)</x:f>
        <x:v>1</x:v>
      </x:c>
      <x:c r="K694" s="45" t="n">
        <x:f>AVERAGE(C680:C694)</x:f>
        <x:v>0.9833333333333333</x:v>
      </x:c>
      <x:c r="L694" s="45" t="n">
        <x:f>AVERAGE(B675:B694)</x:f>
        <x:v>1</x:v>
      </x:c>
      <x:c r="M694" s="45" t="n">
        <x:f>AVERAGE(C675:C694)</x:f>
        <x:v>0.9875</x:v>
      </x:c>
      <x:c r="N694" s="45" t="n">
        <x:f>AVERAGE(B670:B694)</x:f>
        <x:v>1</x:v>
      </x:c>
      <x:c r="O694" s="45" t="n">
        <x:f>AVERAGE(C670:C694)</x:f>
        <x:v>0.99</x:v>
      </x:c>
      <x:c r="P694" s="45" t="n">
        <x:f>AVERAGE(B665:B694)</x:f>
        <x:v>1</x:v>
      </x:c>
      <x:c r="Q694" s="45" t="n">
        <x:f>AVERAGE(C665:C694)</x:f>
        <x:v>0.9833333333333333</x:v>
      </x:c>
      <x:c r="R694" s="45" t="n">
        <x:f>AVERAGE(B655:B694)</x:f>
        <x:v>1</x:v>
      </x:c>
      <x:c r="S694" s="45" t="n">
        <x:f>AVERAGE(C655:C694)</x:f>
        <x:v>0.9875</x:v>
      </x:c>
      <x:c r="T694" s="45" t="n">
        <x:f>AVERAGE(B645:B694)</x:f>
        <x:v>0.995</x:v>
      </x:c>
      <x:c r="U694" s="45" t="n">
        <x:f>AVERAGE(C645:C694)</x:f>
        <x:v>0.985</x:v>
      </x:c>
    </x:row>
    <x:row r="695">
      <x:c r="A695" s="42" t="n">
        <x:v>694</x:v>
      </x:c>
      <x:c r="B695" s="45" t="n">
        <x:v>1</x:v>
      </x:c>
      <x:c r="C695" s="45" t="n">
        <x:v>1</x:v>
      </x:c>
      <x:c r="D695" s="42" t="n">
        <x:f>IF(A695&gt;=$X$2,A695-$X$2+1,"")</x:f>
        <x:v>550</x:v>
      </x:c>
      <x:c r="E695" s="42" t="n">
        <x:f>IF(A695&gt;=$X$3,A695-$X$3+1,"")</x:f>
        <x:v>549</x:v>
      </x:c>
      <x:c r="F695" s="45" t="n">
        <x:f>AVERAGE(B691:B695)</x:f>
        <x:v>1</x:v>
      </x:c>
      <x:c r="G695" s="45" t="n">
        <x:f>AVERAGE(C691:C695)</x:f>
        <x:v>0.95</x:v>
      </x:c>
      <x:c r="H695" s="45" t="n">
        <x:f>AVERAGE(B686:B695)</x:f>
        <x:v>1</x:v>
      </x:c>
      <x:c r="I695" s="45" t="n">
        <x:f>AVERAGE(C686:C695)</x:f>
        <x:v>0.975</x:v>
      </x:c>
      <x:c r="J695" s="45" t="n">
        <x:f>AVERAGE(B681:B695)</x:f>
        <x:v>1</x:v>
      </x:c>
      <x:c r="K695" s="45" t="n">
        <x:f>AVERAGE(C681:C695)</x:f>
        <x:v>0.9833333333333333</x:v>
      </x:c>
      <x:c r="L695" s="45" t="n">
        <x:f>AVERAGE(B676:B695)</x:f>
        <x:v>1</x:v>
      </x:c>
      <x:c r="M695" s="45" t="n">
        <x:f>AVERAGE(C676:C695)</x:f>
        <x:v>0.9875</x:v>
      </x:c>
      <x:c r="N695" s="45" t="n">
        <x:f>AVERAGE(B671:B695)</x:f>
        <x:v>1</x:v>
      </x:c>
      <x:c r="O695" s="45" t="n">
        <x:f>AVERAGE(C671:C695)</x:f>
        <x:v>0.99</x:v>
      </x:c>
      <x:c r="P695" s="45" t="n">
        <x:f>AVERAGE(B666:B695)</x:f>
        <x:v>1</x:v>
      </x:c>
      <x:c r="Q695" s="45" t="n">
        <x:f>AVERAGE(C666:C695)</x:f>
        <x:v>0.9833333333333333</x:v>
      </x:c>
      <x:c r="R695" s="45" t="n">
        <x:f>AVERAGE(B656:B695)</x:f>
        <x:v>1</x:v>
      </x:c>
      <x:c r="S695" s="45" t="n">
        <x:f>AVERAGE(C656:C695)</x:f>
        <x:v>0.9875</x:v>
      </x:c>
      <x:c r="T695" s="45" t="n">
        <x:f>AVERAGE(B646:B695)</x:f>
        <x:v>0.995</x:v>
      </x:c>
      <x:c r="U695" s="45" t="n">
        <x:f>AVERAGE(C646:C695)</x:f>
        <x:v>0.985</x:v>
      </x:c>
    </x:row>
    <x:row r="696">
      <x:c r="A696" s="42" t="n">
        <x:v>695</x:v>
      </x:c>
      <x:c r="B696" s="45" t="n">
        <x:v>1</x:v>
      </x:c>
      <x:c r="C696" s="45" t="n">
        <x:v>1</x:v>
      </x:c>
      <x:c r="D696" s="42" t="n">
        <x:f>IF(A696&gt;=$X$2,A696-$X$2+1,"")</x:f>
        <x:v>551</x:v>
      </x:c>
      <x:c r="E696" s="42" t="n">
        <x:f>IF(A696&gt;=$X$3,A696-$X$3+1,"")</x:f>
        <x:v>550</x:v>
      </x:c>
      <x:c r="F696" s="45" t="n">
        <x:f>AVERAGE(B692:B696)</x:f>
        <x:v>1</x:v>
      </x:c>
      <x:c r="G696" s="45" t="n">
        <x:f>AVERAGE(C692:C696)</x:f>
        <x:v>1</x:v>
      </x:c>
      <x:c r="H696" s="45" t="n">
        <x:f>AVERAGE(B687:B696)</x:f>
        <x:v>1</x:v>
      </x:c>
      <x:c r="I696" s="45" t="n">
        <x:f>AVERAGE(C687:C696)</x:f>
        <x:v>0.975</x:v>
      </x:c>
      <x:c r="J696" s="45" t="n">
        <x:f>AVERAGE(B682:B696)</x:f>
        <x:v>1</x:v>
      </x:c>
      <x:c r="K696" s="45" t="n">
        <x:f>AVERAGE(C682:C696)</x:f>
        <x:v>0.9833333333333333</x:v>
      </x:c>
      <x:c r="L696" s="45" t="n">
        <x:f>AVERAGE(B677:B696)</x:f>
        <x:v>1</x:v>
      </x:c>
      <x:c r="M696" s="45" t="n">
        <x:f>AVERAGE(C677:C696)</x:f>
        <x:v>0.9875</x:v>
      </x:c>
      <x:c r="N696" s="45" t="n">
        <x:f>AVERAGE(B672:B696)</x:f>
        <x:v>1</x:v>
      </x:c>
      <x:c r="O696" s="45" t="n">
        <x:f>AVERAGE(C672:C696)</x:f>
        <x:v>0.99</x:v>
      </x:c>
      <x:c r="P696" s="45" t="n">
        <x:f>AVERAGE(B667:B696)</x:f>
        <x:v>1</x:v>
      </x:c>
      <x:c r="Q696" s="45" t="n">
        <x:f>AVERAGE(C667:C696)</x:f>
        <x:v>0.9916666666666667</x:v>
      </x:c>
      <x:c r="R696" s="45" t="n">
        <x:f>AVERAGE(B657:B696)</x:f>
        <x:v>1</x:v>
      </x:c>
      <x:c r="S696" s="45" t="n">
        <x:f>AVERAGE(C657:C696)</x:f>
        <x:v>0.9875</x:v>
      </x:c>
      <x:c r="T696" s="45" t="n">
        <x:f>AVERAGE(B647:B696)</x:f>
        <x:v>0.995</x:v>
      </x:c>
      <x:c r="U696" s="45" t="n">
        <x:f>AVERAGE(C647:C696)</x:f>
        <x:v>0.985</x:v>
      </x:c>
    </x:row>
    <x:row r="697">
      <x:c r="A697" s="42" t="n">
        <x:v>696</x:v>
      </x:c>
      <x:c r="B697" s="45" t="n">
        <x:v>1</x:v>
      </x:c>
      <x:c r="C697" s="45" t="n">
        <x:v>1</x:v>
      </x:c>
      <x:c r="D697" s="42" t="n">
        <x:f>IF(A697&gt;=$X$2,A697-$X$2+1,"")</x:f>
        <x:v>552</x:v>
      </x:c>
      <x:c r="E697" s="42" t="n">
        <x:f>IF(A697&gt;=$X$3,A697-$X$3+1,"")</x:f>
        <x:v>551</x:v>
      </x:c>
      <x:c r="F697" s="45" t="n">
        <x:f>AVERAGE(B693:B697)</x:f>
        <x:v>1</x:v>
      </x:c>
      <x:c r="G697" s="45" t="n">
        <x:f>AVERAGE(C693:C697)</x:f>
        <x:v>1</x:v>
      </x:c>
      <x:c r="H697" s="45" t="n">
        <x:f>AVERAGE(B688:B697)</x:f>
        <x:v>1</x:v>
      </x:c>
      <x:c r="I697" s="45" t="n">
        <x:f>AVERAGE(C688:C697)</x:f>
        <x:v>0.975</x:v>
      </x:c>
      <x:c r="J697" s="45" t="n">
        <x:f>AVERAGE(B683:B697)</x:f>
        <x:v>1</x:v>
      </x:c>
      <x:c r="K697" s="45" t="n">
        <x:f>AVERAGE(C683:C697)</x:f>
        <x:v>0.9833333333333333</x:v>
      </x:c>
      <x:c r="L697" s="45" t="n">
        <x:f>AVERAGE(B678:B697)</x:f>
        <x:v>1</x:v>
      </x:c>
      <x:c r="M697" s="45" t="n">
        <x:f>AVERAGE(C678:C697)</x:f>
        <x:v>0.9875</x:v>
      </x:c>
      <x:c r="N697" s="45" t="n">
        <x:f>AVERAGE(B673:B697)</x:f>
        <x:v>1</x:v>
      </x:c>
      <x:c r="O697" s="45" t="n">
        <x:f>AVERAGE(C673:C697)</x:f>
        <x:v>0.99</x:v>
      </x:c>
      <x:c r="P697" s="45" t="n">
        <x:f>AVERAGE(B668:B697)</x:f>
        <x:v>1</x:v>
      </x:c>
      <x:c r="Q697" s="45" t="n">
        <x:f>AVERAGE(C668:C697)</x:f>
        <x:v>0.9916666666666667</x:v>
      </x:c>
      <x:c r="R697" s="45" t="n">
        <x:f>AVERAGE(B658:B697)</x:f>
        <x:v>1</x:v>
      </x:c>
      <x:c r="S697" s="45" t="n">
        <x:f>AVERAGE(C658:C697)</x:f>
        <x:v>0.9875</x:v>
      </x:c>
      <x:c r="T697" s="45" t="n">
        <x:f>AVERAGE(B648:B697)</x:f>
        <x:v>0.995</x:v>
      </x:c>
      <x:c r="U697" s="45" t="n">
        <x:f>AVERAGE(C648:C697)</x:f>
        <x:v>0.985</x:v>
      </x:c>
    </x:row>
    <x:row r="698">
      <x:c r="A698" s="42" t="n">
        <x:v>697</x:v>
      </x:c>
      <x:c r="B698" s="45" t="n">
        <x:v>1</x:v>
      </x:c>
      <x:c r="C698" s="45" t="n">
        <x:v>1</x:v>
      </x:c>
      <x:c r="D698" s="42" t="n">
        <x:f>IF(A698&gt;=$X$2,A698-$X$2+1,"")</x:f>
        <x:v>553</x:v>
      </x:c>
      <x:c r="E698" s="42" t="n">
        <x:f>IF(A698&gt;=$X$3,A698-$X$3+1,"")</x:f>
        <x:v>552</x:v>
      </x:c>
      <x:c r="F698" s="45" t="n">
        <x:f>AVERAGE(B694:B698)</x:f>
        <x:v>1</x:v>
      </x:c>
      <x:c r="G698" s="45" t="n">
        <x:f>AVERAGE(C694:C698)</x:f>
        <x:v>1</x:v>
      </x:c>
      <x:c r="H698" s="45" t="n">
        <x:f>AVERAGE(B689:B698)</x:f>
        <x:v>1</x:v>
      </x:c>
      <x:c r="I698" s="45" t="n">
        <x:f>AVERAGE(C689:C698)</x:f>
        <x:v>0.975</x:v>
      </x:c>
      <x:c r="J698" s="45" t="n">
        <x:f>AVERAGE(B684:B698)</x:f>
        <x:v>1</x:v>
      </x:c>
      <x:c r="K698" s="45" t="n">
        <x:f>AVERAGE(C684:C698)</x:f>
        <x:v>0.9833333333333333</x:v>
      </x:c>
      <x:c r="L698" s="45" t="n">
        <x:f>AVERAGE(B679:B698)</x:f>
        <x:v>1</x:v>
      </x:c>
      <x:c r="M698" s="45" t="n">
        <x:f>AVERAGE(C679:C698)</x:f>
        <x:v>0.9875</x:v>
      </x:c>
      <x:c r="N698" s="45" t="n">
        <x:f>AVERAGE(B674:B698)</x:f>
        <x:v>1</x:v>
      </x:c>
      <x:c r="O698" s="45" t="n">
        <x:f>AVERAGE(C674:C698)</x:f>
        <x:v>0.99</x:v>
      </x:c>
      <x:c r="P698" s="45" t="n">
        <x:f>AVERAGE(B669:B698)</x:f>
        <x:v>1</x:v>
      </x:c>
      <x:c r="Q698" s="45" t="n">
        <x:f>AVERAGE(C669:C698)</x:f>
        <x:v>0.9916666666666667</x:v>
      </x:c>
      <x:c r="R698" s="45" t="n">
        <x:f>AVERAGE(B659:B698)</x:f>
        <x:v>1</x:v>
      </x:c>
      <x:c r="S698" s="45" t="n">
        <x:f>AVERAGE(C659:C698)</x:f>
        <x:v>0.9875</x:v>
      </x:c>
      <x:c r="T698" s="45" t="n">
        <x:f>AVERAGE(B649:B698)</x:f>
        <x:v>0.995</x:v>
      </x:c>
      <x:c r="U698" s="45" t="n">
        <x:f>AVERAGE(C649:C698)</x:f>
        <x:v>0.985</x:v>
      </x:c>
    </x:row>
    <x:row r="699">
      <x:c r="A699" s="42" t="n">
        <x:v>698</x:v>
      </x:c>
      <x:c r="B699" s="45" t="n">
        <x:v>1</x:v>
      </x:c>
      <x:c r="C699" s="45" t="n">
        <x:v>1</x:v>
      </x:c>
      <x:c r="D699" s="42" t="n">
        <x:f>IF(A699&gt;=$X$2,A699-$X$2+1,"")</x:f>
        <x:v>554</x:v>
      </x:c>
      <x:c r="E699" s="42" t="n">
        <x:f>IF(A699&gt;=$X$3,A699-$X$3+1,"")</x:f>
        <x:v>553</x:v>
      </x:c>
      <x:c r="F699" s="45" t="n">
        <x:f>AVERAGE(B695:B699)</x:f>
        <x:v>1</x:v>
      </x:c>
      <x:c r="G699" s="45" t="n">
        <x:f>AVERAGE(C695:C699)</x:f>
        <x:v>1</x:v>
      </x:c>
      <x:c r="H699" s="45" t="n">
        <x:f>AVERAGE(B690:B699)</x:f>
        <x:v>1</x:v>
      </x:c>
      <x:c r="I699" s="45" t="n">
        <x:f>AVERAGE(C690:C699)</x:f>
        <x:v>0.975</x:v>
      </x:c>
      <x:c r="J699" s="45" t="n">
        <x:f>AVERAGE(B685:B699)</x:f>
        <x:v>1</x:v>
      </x:c>
      <x:c r="K699" s="45" t="n">
        <x:f>AVERAGE(C685:C699)</x:f>
        <x:v>0.9833333333333333</x:v>
      </x:c>
      <x:c r="L699" s="45" t="n">
        <x:f>AVERAGE(B680:B699)</x:f>
        <x:v>1</x:v>
      </x:c>
      <x:c r="M699" s="45" t="n">
        <x:f>AVERAGE(C680:C699)</x:f>
        <x:v>0.9875</x:v>
      </x:c>
      <x:c r="N699" s="45" t="n">
        <x:f>AVERAGE(B675:B699)</x:f>
        <x:v>1</x:v>
      </x:c>
      <x:c r="O699" s="45" t="n">
        <x:f>AVERAGE(C675:C699)</x:f>
        <x:v>0.99</x:v>
      </x:c>
      <x:c r="P699" s="45" t="n">
        <x:f>AVERAGE(B670:B699)</x:f>
        <x:v>1</x:v>
      </x:c>
      <x:c r="Q699" s="45" t="n">
        <x:f>AVERAGE(C670:C699)</x:f>
        <x:v>0.9916666666666667</x:v>
      </x:c>
      <x:c r="R699" s="45" t="n">
        <x:f>AVERAGE(B660:B699)</x:f>
        <x:v>1</x:v>
      </x:c>
      <x:c r="S699" s="45" t="n">
        <x:f>AVERAGE(C660:C699)</x:f>
        <x:v>0.9875</x:v>
      </x:c>
      <x:c r="T699" s="45" t="n">
        <x:f>AVERAGE(B650:B699)</x:f>
        <x:v>0.995</x:v>
      </x:c>
      <x:c r="U699" s="45" t="n">
        <x:f>AVERAGE(C650:C699)</x:f>
        <x:v>0.985</x:v>
      </x:c>
    </x:row>
    <x:row r="700">
      <x:c r="A700" s="42" t="n">
        <x:v>699</x:v>
      </x:c>
      <x:c r="B700" s="45" t="n">
        <x:v>1</x:v>
      </x:c>
      <x:c r="C700" s="45" t="n">
        <x:v>1</x:v>
      </x:c>
      <x:c r="D700" s="42" t="n">
        <x:f>IF(A700&gt;=$X$2,A700-$X$2+1,"")</x:f>
        <x:v>555</x:v>
      </x:c>
      <x:c r="E700" s="42" t="n">
        <x:f>IF(A700&gt;=$X$3,A700-$X$3+1,"")</x:f>
        <x:v>554</x:v>
      </x:c>
      <x:c r="F700" s="45" t="n">
        <x:f>AVERAGE(B696:B700)</x:f>
        <x:v>1</x:v>
      </x:c>
      <x:c r="G700" s="45" t="n">
        <x:f>AVERAGE(C696:C700)</x:f>
        <x:v>1</x:v>
      </x:c>
      <x:c r="H700" s="45" t="n">
        <x:f>AVERAGE(B691:B700)</x:f>
        <x:v>1</x:v>
      </x:c>
      <x:c r="I700" s="45" t="n">
        <x:f>AVERAGE(C691:C700)</x:f>
        <x:v>0.975</x:v>
      </x:c>
      <x:c r="J700" s="45" t="n">
        <x:f>AVERAGE(B686:B700)</x:f>
        <x:v>1</x:v>
      </x:c>
      <x:c r="K700" s="45" t="n">
        <x:f>AVERAGE(C686:C700)</x:f>
        <x:v>0.9833333333333333</x:v>
      </x:c>
      <x:c r="L700" s="45" t="n">
        <x:f>AVERAGE(B681:B700)</x:f>
        <x:v>1</x:v>
      </x:c>
      <x:c r="M700" s="45" t="n">
        <x:f>AVERAGE(C681:C700)</x:f>
        <x:v>0.9875</x:v>
      </x:c>
      <x:c r="N700" s="45" t="n">
        <x:f>AVERAGE(B676:B700)</x:f>
        <x:v>1</x:v>
      </x:c>
      <x:c r="O700" s="45" t="n">
        <x:f>AVERAGE(C676:C700)</x:f>
        <x:v>0.99</x:v>
      </x:c>
      <x:c r="P700" s="45" t="n">
        <x:f>AVERAGE(B671:B700)</x:f>
        <x:v>1</x:v>
      </x:c>
      <x:c r="Q700" s="45" t="n">
        <x:f>AVERAGE(C671:C700)</x:f>
        <x:v>0.9916666666666667</x:v>
      </x:c>
      <x:c r="R700" s="45" t="n">
        <x:f>AVERAGE(B661:B700)</x:f>
        <x:v>1</x:v>
      </x:c>
      <x:c r="S700" s="45" t="n">
        <x:f>AVERAGE(C661:C700)</x:f>
        <x:v>0.9875</x:v>
      </x:c>
      <x:c r="T700" s="45" t="n">
        <x:f>AVERAGE(B651:B700)</x:f>
        <x:v>0.995</x:v>
      </x:c>
      <x:c r="U700" s="45" t="n">
        <x:f>AVERAGE(C651:C700)</x:f>
        <x:v>0.985</x:v>
      </x:c>
    </x:row>
    <x:row r="701">
      <x:c r="A701" s="42" t="n">
        <x:v>700</x:v>
      </x:c>
      <x:c r="B701" s="45" t="n">
        <x:v>1</x:v>
      </x:c>
      <x:c r="C701" s="45" t="n">
        <x:v>1</x:v>
      </x:c>
      <x:c r="D701" s="42" t="n">
        <x:f>IF(A701&gt;=$X$2,A701-$X$2+1,"")</x:f>
        <x:v>556</x:v>
      </x:c>
      <x:c r="E701" s="42" t="n">
        <x:f>IF(A701&gt;=$X$3,A701-$X$3+1,"")</x:f>
        <x:v>555</x:v>
      </x:c>
      <x:c r="F701" s="45" t="n">
        <x:f>AVERAGE(B697:B701)</x:f>
        <x:v>1</x:v>
      </x:c>
      <x:c r="G701" s="45" t="n">
        <x:f>AVERAGE(C697:C701)</x:f>
        <x:v>1</x:v>
      </x:c>
      <x:c r="H701" s="45" t="n">
        <x:f>AVERAGE(B692:B701)</x:f>
        <x:v>1</x:v>
      </x:c>
      <x:c r="I701" s="45" t="n">
        <x:f>AVERAGE(C692:C701)</x:f>
        <x:v>1</x:v>
      </x:c>
      <x:c r="J701" s="45" t="n">
        <x:f>AVERAGE(B687:B701)</x:f>
        <x:v>1</x:v>
      </x:c>
      <x:c r="K701" s="45" t="n">
        <x:f>AVERAGE(C687:C701)</x:f>
        <x:v>0.9833333333333333</x:v>
      </x:c>
      <x:c r="L701" s="45" t="n">
        <x:f>AVERAGE(B682:B701)</x:f>
        <x:v>1</x:v>
      </x:c>
      <x:c r="M701" s="45" t="n">
        <x:f>AVERAGE(C682:C701)</x:f>
        <x:v>0.9875</x:v>
      </x:c>
      <x:c r="N701" s="45" t="n">
        <x:f>AVERAGE(B677:B701)</x:f>
        <x:v>1</x:v>
      </x:c>
      <x:c r="O701" s="45" t="n">
        <x:f>AVERAGE(C677:C701)</x:f>
        <x:v>0.99</x:v>
      </x:c>
      <x:c r="P701" s="45" t="n">
        <x:f>AVERAGE(B672:B701)</x:f>
        <x:v>1</x:v>
      </x:c>
      <x:c r="Q701" s="45" t="n">
        <x:f>AVERAGE(C672:C701)</x:f>
        <x:v>0.9916666666666667</x:v>
      </x:c>
      <x:c r="R701" s="45" t="n">
        <x:f>AVERAGE(B662:B701)</x:f>
        <x:v>1</x:v>
      </x:c>
      <x:c r="S701" s="45" t="n">
        <x:f>AVERAGE(C662:C701)</x:f>
        <x:v>0.9875</x:v>
      </x:c>
      <x:c r="T701" s="45" t="n">
        <x:f>AVERAGE(B652:B701)</x:f>
        <x:v>1</x:v>
      </x:c>
      <x:c r="U701" s="45" t="n">
        <x:f>AVERAGE(C652:C701)</x:f>
        <x:v>0.985</x:v>
      </x:c>
    </x:row>
    <x:row r="702">
      <x:c r="A702" s="42" t="n">
        <x:v>701</x:v>
      </x:c>
      <x:c r="B702" s="45" t="n">
        <x:v>1</x:v>
      </x:c>
      <x:c r="C702" s="45" t="n">
        <x:v>1</x:v>
      </x:c>
      <x:c r="D702" s="42" t="n">
        <x:f>IF(A702&gt;=$X$2,A702-$X$2+1,"")</x:f>
        <x:v>557</x:v>
      </x:c>
      <x:c r="E702" s="42" t="n">
        <x:f>IF(A702&gt;=$X$3,A702-$X$3+1,"")</x:f>
        <x:v>556</x:v>
      </x:c>
      <x:c r="F702" s="45" t="n">
        <x:f>AVERAGE(B698:B702)</x:f>
        <x:v>1</x:v>
      </x:c>
      <x:c r="G702" s="45" t="n">
        <x:f>AVERAGE(C698:C702)</x:f>
        <x:v>1</x:v>
      </x:c>
      <x:c r="H702" s="45" t="n">
        <x:f>AVERAGE(B693:B702)</x:f>
        <x:v>1</x:v>
      </x:c>
      <x:c r="I702" s="45" t="n">
        <x:f>AVERAGE(C693:C702)</x:f>
        <x:v>1</x:v>
      </x:c>
      <x:c r="J702" s="45" t="n">
        <x:f>AVERAGE(B688:B702)</x:f>
        <x:v>1</x:v>
      </x:c>
      <x:c r="K702" s="45" t="n">
        <x:f>AVERAGE(C688:C702)</x:f>
        <x:v>0.9833333333333333</x:v>
      </x:c>
      <x:c r="L702" s="45" t="n">
        <x:f>AVERAGE(B683:B702)</x:f>
        <x:v>1</x:v>
      </x:c>
      <x:c r="M702" s="45" t="n">
        <x:f>AVERAGE(C683:C702)</x:f>
        <x:v>0.9875</x:v>
      </x:c>
      <x:c r="N702" s="45" t="n">
        <x:f>AVERAGE(B678:B702)</x:f>
        <x:v>1</x:v>
      </x:c>
      <x:c r="O702" s="45" t="n">
        <x:f>AVERAGE(C678:C702)</x:f>
        <x:v>0.99</x:v>
      </x:c>
      <x:c r="P702" s="45" t="n">
        <x:f>AVERAGE(B673:B702)</x:f>
        <x:v>1</x:v>
      </x:c>
      <x:c r="Q702" s="45" t="n">
        <x:f>AVERAGE(C673:C702)</x:f>
        <x:v>0.9916666666666667</x:v>
      </x:c>
      <x:c r="R702" s="45" t="n">
        <x:f>AVERAGE(B663:B702)</x:f>
        <x:v>1</x:v>
      </x:c>
      <x:c r="S702" s="45" t="n">
        <x:f>AVERAGE(C663:C702)</x:f>
        <x:v>0.9875</x:v>
      </x:c>
      <x:c r="T702" s="45" t="n">
        <x:f>AVERAGE(B653:B702)</x:f>
        <x:v>1</x:v>
      </x:c>
      <x:c r="U702" s="45" t="n">
        <x:f>AVERAGE(C653:C702)</x:f>
        <x:v>0.99</x:v>
      </x:c>
    </x:row>
    <x:row r="703">
      <x:c r="A703" s="42" t="n">
        <x:v>702</x:v>
      </x:c>
      <x:c r="B703" s="45" t="n">
        <x:v>1</x:v>
      </x:c>
      <x:c r="C703" s="45" t="n">
        <x:v>1</x:v>
      </x:c>
      <x:c r="D703" s="42" t="n">
        <x:f>IF(A703&gt;=$X$2,A703-$X$2+1,"")</x:f>
        <x:v>558</x:v>
      </x:c>
      <x:c r="E703" s="42" t="n">
        <x:f>IF(A703&gt;=$X$3,A703-$X$3+1,"")</x:f>
        <x:v>557</x:v>
      </x:c>
      <x:c r="F703" s="45" t="n">
        <x:f>AVERAGE(B699:B703)</x:f>
        <x:v>1</x:v>
      </x:c>
      <x:c r="G703" s="45" t="n">
        <x:f>AVERAGE(C699:C703)</x:f>
        <x:v>1</x:v>
      </x:c>
      <x:c r="H703" s="45" t="n">
        <x:f>AVERAGE(B694:B703)</x:f>
        <x:v>1</x:v>
      </x:c>
      <x:c r="I703" s="45" t="n">
        <x:f>AVERAGE(C694:C703)</x:f>
        <x:v>1</x:v>
      </x:c>
      <x:c r="J703" s="45" t="n">
        <x:f>AVERAGE(B689:B703)</x:f>
        <x:v>1</x:v>
      </x:c>
      <x:c r="K703" s="45" t="n">
        <x:f>AVERAGE(C689:C703)</x:f>
        <x:v>0.9833333333333333</x:v>
      </x:c>
      <x:c r="L703" s="45" t="n">
        <x:f>AVERAGE(B684:B703)</x:f>
        <x:v>1</x:v>
      </x:c>
      <x:c r="M703" s="45" t="n">
        <x:f>AVERAGE(C684:C703)</x:f>
        <x:v>0.9875</x:v>
      </x:c>
      <x:c r="N703" s="45" t="n">
        <x:f>AVERAGE(B679:B703)</x:f>
        <x:v>1</x:v>
      </x:c>
      <x:c r="O703" s="45" t="n">
        <x:f>AVERAGE(C679:C703)</x:f>
        <x:v>0.99</x:v>
      </x:c>
      <x:c r="P703" s="45" t="n">
        <x:f>AVERAGE(B674:B703)</x:f>
        <x:v>1</x:v>
      </x:c>
      <x:c r="Q703" s="45" t="n">
        <x:f>AVERAGE(C674:C703)</x:f>
        <x:v>0.9916666666666667</x:v>
      </x:c>
      <x:c r="R703" s="45" t="n">
        <x:f>AVERAGE(B664:B703)</x:f>
        <x:v>1</x:v>
      </x:c>
      <x:c r="S703" s="45" t="n">
        <x:f>AVERAGE(C664:C703)</x:f>
        <x:v>0.9875</x:v>
      </x:c>
      <x:c r="T703" s="45" t="n">
        <x:f>AVERAGE(B654:B703)</x:f>
        <x:v>1</x:v>
      </x:c>
      <x:c r="U703" s="45" t="n">
        <x:f>AVERAGE(C654:C703)</x:f>
        <x:v>0.99</x:v>
      </x:c>
    </x:row>
    <x:row r="704">
      <x:c r="A704" s="42" t="n">
        <x:v>703</x:v>
      </x:c>
      <x:c r="B704" s="45" t="n">
        <x:v>1</x:v>
      </x:c>
      <x:c r="C704" s="45" t="n">
        <x:v>1</x:v>
      </x:c>
      <x:c r="D704" s="42" t="n">
        <x:f>IF(A704&gt;=$X$2,A704-$X$2+1,"")</x:f>
        <x:v>559</x:v>
      </x:c>
      <x:c r="E704" s="42" t="n">
        <x:f>IF(A704&gt;=$X$3,A704-$X$3+1,"")</x:f>
        <x:v>558</x:v>
      </x:c>
      <x:c r="F704" s="45" t="n">
        <x:f>AVERAGE(B700:B704)</x:f>
        <x:v>1</x:v>
      </x:c>
      <x:c r="G704" s="45" t="n">
        <x:f>AVERAGE(C700:C704)</x:f>
        <x:v>1</x:v>
      </x:c>
      <x:c r="H704" s="45" t="n">
        <x:f>AVERAGE(B695:B704)</x:f>
        <x:v>1</x:v>
      </x:c>
      <x:c r="I704" s="45" t="n">
        <x:f>AVERAGE(C695:C704)</x:f>
        <x:v>1</x:v>
      </x:c>
      <x:c r="J704" s="45" t="n">
        <x:f>AVERAGE(B690:B704)</x:f>
        <x:v>1</x:v>
      </x:c>
      <x:c r="K704" s="45" t="n">
        <x:f>AVERAGE(C690:C704)</x:f>
        <x:v>0.9833333333333333</x:v>
      </x:c>
      <x:c r="L704" s="45" t="n">
        <x:f>AVERAGE(B685:B704)</x:f>
        <x:v>1</x:v>
      </x:c>
      <x:c r="M704" s="45" t="n">
        <x:f>AVERAGE(C685:C704)</x:f>
        <x:v>0.9875</x:v>
      </x:c>
      <x:c r="N704" s="45" t="n">
        <x:f>AVERAGE(B680:B704)</x:f>
        <x:v>1</x:v>
      </x:c>
      <x:c r="O704" s="45" t="n">
        <x:f>AVERAGE(C680:C704)</x:f>
        <x:v>0.99</x:v>
      </x:c>
      <x:c r="P704" s="45" t="n">
        <x:f>AVERAGE(B675:B704)</x:f>
        <x:v>1</x:v>
      </x:c>
      <x:c r="Q704" s="45" t="n">
        <x:f>AVERAGE(C675:C704)</x:f>
        <x:v>0.9916666666666667</x:v>
      </x:c>
      <x:c r="R704" s="45" t="n">
        <x:f>AVERAGE(B665:B704)</x:f>
        <x:v>1</x:v>
      </x:c>
      <x:c r="S704" s="45" t="n">
        <x:f>AVERAGE(C665:C704)</x:f>
        <x:v>0.9875</x:v>
      </x:c>
      <x:c r="T704" s="45" t="n">
        <x:f>AVERAGE(B655:B704)</x:f>
        <x:v>1</x:v>
      </x:c>
      <x:c r="U704" s="45" t="n">
        <x:f>AVERAGE(C655:C704)</x:f>
        <x:v>0.99</x:v>
      </x:c>
    </x:row>
    <x:row r="705">
      <x:c r="A705" s="42" t="n">
        <x:v>704</x:v>
      </x:c>
      <x:c r="B705" s="45" t="n">
        <x:v>1</x:v>
      </x:c>
      <x:c r="C705" s="45" t="n">
        <x:v>1</x:v>
      </x:c>
      <x:c r="D705" s="42" t="n">
        <x:f>IF(A705&gt;=$X$2,A705-$X$2+1,"")</x:f>
        <x:v>560</x:v>
      </x:c>
      <x:c r="E705" s="42" t="n">
        <x:f>IF(A705&gt;=$X$3,A705-$X$3+1,"")</x:f>
        <x:v>559</x:v>
      </x:c>
      <x:c r="F705" s="45" t="n">
        <x:f>AVERAGE(B701:B705)</x:f>
        <x:v>1</x:v>
      </x:c>
      <x:c r="G705" s="45" t="n">
        <x:f>AVERAGE(C701:C705)</x:f>
        <x:v>1</x:v>
      </x:c>
      <x:c r="H705" s="45" t="n">
        <x:f>AVERAGE(B696:B705)</x:f>
        <x:v>1</x:v>
      </x:c>
      <x:c r="I705" s="45" t="n">
        <x:f>AVERAGE(C696:C705)</x:f>
        <x:v>1</x:v>
      </x:c>
      <x:c r="J705" s="45" t="n">
        <x:f>AVERAGE(B691:B705)</x:f>
        <x:v>1</x:v>
      </x:c>
      <x:c r="K705" s="45" t="n">
        <x:f>AVERAGE(C691:C705)</x:f>
        <x:v>0.9833333333333333</x:v>
      </x:c>
      <x:c r="L705" s="45" t="n">
        <x:f>AVERAGE(B686:B705)</x:f>
        <x:v>1</x:v>
      </x:c>
      <x:c r="M705" s="45" t="n">
        <x:f>AVERAGE(C686:C705)</x:f>
        <x:v>0.9875</x:v>
      </x:c>
      <x:c r="N705" s="45" t="n">
        <x:f>AVERAGE(B681:B705)</x:f>
        <x:v>1</x:v>
      </x:c>
      <x:c r="O705" s="45" t="n">
        <x:f>AVERAGE(C681:C705)</x:f>
        <x:v>0.99</x:v>
      </x:c>
      <x:c r="P705" s="45" t="n">
        <x:f>AVERAGE(B676:B705)</x:f>
        <x:v>1</x:v>
      </x:c>
      <x:c r="Q705" s="45" t="n">
        <x:f>AVERAGE(C676:C705)</x:f>
        <x:v>0.9916666666666667</x:v>
      </x:c>
      <x:c r="R705" s="45" t="n">
        <x:f>AVERAGE(B666:B705)</x:f>
        <x:v>1</x:v>
      </x:c>
      <x:c r="S705" s="45" t="n">
        <x:f>AVERAGE(C666:C705)</x:f>
        <x:v>0.9875</x:v>
      </x:c>
      <x:c r="T705" s="45" t="n">
        <x:f>AVERAGE(B656:B705)</x:f>
        <x:v>1</x:v>
      </x:c>
      <x:c r="U705" s="45" t="n">
        <x:f>AVERAGE(C656:C705)</x:f>
        <x:v>0.99</x:v>
      </x:c>
    </x:row>
    <x:row r="706">
      <x:c r="A706" s="42" t="n">
        <x:v>705</x:v>
      </x:c>
      <x:c r="B706" s="45" t="n">
        <x:v>1</x:v>
      </x:c>
      <x:c r="C706" s="45" t="n">
        <x:v>1</x:v>
      </x:c>
      <x:c r="D706" s="42" t="n">
        <x:f>IF(A706&gt;=$X$2,A706-$X$2+1,"")</x:f>
        <x:v>561</x:v>
      </x:c>
      <x:c r="E706" s="42" t="n">
        <x:f>IF(A706&gt;=$X$3,A706-$X$3+1,"")</x:f>
        <x:v>560</x:v>
      </x:c>
      <x:c r="F706" s="45" t="n">
        <x:f>AVERAGE(B702:B706)</x:f>
        <x:v>1</x:v>
      </x:c>
      <x:c r="G706" s="45" t="n">
        <x:f>AVERAGE(C702:C706)</x:f>
        <x:v>1</x:v>
      </x:c>
      <x:c r="H706" s="45" t="n">
        <x:f>AVERAGE(B697:B706)</x:f>
        <x:v>1</x:v>
      </x:c>
      <x:c r="I706" s="45" t="n">
        <x:f>AVERAGE(C697:C706)</x:f>
        <x:v>1</x:v>
      </x:c>
      <x:c r="J706" s="45" t="n">
        <x:f>AVERAGE(B692:B706)</x:f>
        <x:v>1</x:v>
      </x:c>
      <x:c r="K706" s="45" t="n">
        <x:f>AVERAGE(C692:C706)</x:f>
        <x:v>1</x:v>
      </x:c>
      <x:c r="L706" s="45" t="n">
        <x:f>AVERAGE(B687:B706)</x:f>
        <x:v>1</x:v>
      </x:c>
      <x:c r="M706" s="45" t="n">
        <x:f>AVERAGE(C687:C706)</x:f>
        <x:v>0.9875</x:v>
      </x:c>
      <x:c r="N706" s="45" t="n">
        <x:f>AVERAGE(B682:B706)</x:f>
        <x:v>1</x:v>
      </x:c>
      <x:c r="O706" s="45" t="n">
        <x:f>AVERAGE(C682:C706)</x:f>
        <x:v>0.99</x:v>
      </x:c>
      <x:c r="P706" s="45" t="n">
        <x:f>AVERAGE(B677:B706)</x:f>
        <x:v>1</x:v>
      </x:c>
      <x:c r="Q706" s="45" t="n">
        <x:f>AVERAGE(C677:C706)</x:f>
        <x:v>0.9916666666666667</x:v>
      </x:c>
      <x:c r="R706" s="45" t="n">
        <x:f>AVERAGE(B667:B706)</x:f>
        <x:v>1</x:v>
      </x:c>
      <x:c r="S706" s="45" t="n">
        <x:f>AVERAGE(C667:C706)</x:f>
        <x:v>0.99375</x:v>
      </x:c>
      <x:c r="T706" s="45" t="n">
        <x:f>AVERAGE(B657:B706)</x:f>
        <x:v>1</x:v>
      </x:c>
      <x:c r="U706" s="45" t="n">
        <x:f>AVERAGE(C657:C706)</x:f>
        <x:v>0.99</x:v>
      </x:c>
    </x:row>
    <x:row r="707">
      <x:c r="A707" s="42" t="n">
        <x:v>706</x:v>
      </x:c>
      <x:c r="B707" s="45" t="n">
        <x:v>1</x:v>
      </x:c>
      <x:c r="C707" s="45" t="n">
        <x:v>1</x:v>
      </x:c>
      <x:c r="D707" s="42" t="n">
        <x:f>IF(A707&gt;=$X$2,A707-$X$2+1,"")</x:f>
        <x:v>562</x:v>
      </x:c>
      <x:c r="E707" s="42" t="n">
        <x:f>IF(A707&gt;=$X$3,A707-$X$3+1,"")</x:f>
        <x:v>561</x:v>
      </x:c>
      <x:c r="F707" s="45" t="n">
        <x:f>AVERAGE(B703:B707)</x:f>
        <x:v>1</x:v>
      </x:c>
      <x:c r="G707" s="45" t="n">
        <x:f>AVERAGE(C703:C707)</x:f>
        <x:v>1</x:v>
      </x:c>
      <x:c r="H707" s="45" t="n">
        <x:f>AVERAGE(B698:B707)</x:f>
        <x:v>1</x:v>
      </x:c>
      <x:c r="I707" s="45" t="n">
        <x:f>AVERAGE(C698:C707)</x:f>
        <x:v>1</x:v>
      </x:c>
      <x:c r="J707" s="45" t="n">
        <x:f>AVERAGE(B693:B707)</x:f>
        <x:v>1</x:v>
      </x:c>
      <x:c r="K707" s="45" t="n">
        <x:f>AVERAGE(C693:C707)</x:f>
        <x:v>1</x:v>
      </x:c>
      <x:c r="L707" s="45" t="n">
        <x:f>AVERAGE(B688:B707)</x:f>
        <x:v>1</x:v>
      </x:c>
      <x:c r="M707" s="45" t="n">
        <x:f>AVERAGE(C688:C707)</x:f>
        <x:v>0.9875</x:v>
      </x:c>
      <x:c r="N707" s="45" t="n">
        <x:f>AVERAGE(B683:B707)</x:f>
        <x:v>1</x:v>
      </x:c>
      <x:c r="O707" s="45" t="n">
        <x:f>AVERAGE(C683:C707)</x:f>
        <x:v>0.99</x:v>
      </x:c>
      <x:c r="P707" s="45" t="n">
        <x:f>AVERAGE(B678:B707)</x:f>
        <x:v>1</x:v>
      </x:c>
      <x:c r="Q707" s="45" t="n">
        <x:f>AVERAGE(C678:C707)</x:f>
        <x:v>0.9916666666666667</x:v>
      </x:c>
      <x:c r="R707" s="45" t="n">
        <x:f>AVERAGE(B668:B707)</x:f>
        <x:v>1</x:v>
      </x:c>
      <x:c r="S707" s="45" t="n">
        <x:f>AVERAGE(C668:C707)</x:f>
        <x:v>0.99375</x:v>
      </x:c>
      <x:c r="T707" s="45" t="n">
        <x:f>AVERAGE(B658:B707)</x:f>
        <x:v>1</x:v>
      </x:c>
      <x:c r="U707" s="45" t="n">
        <x:f>AVERAGE(C658:C707)</x:f>
        <x:v>0.99</x:v>
      </x:c>
    </x:row>
    <x:row r="708">
      <x:c r="A708" s="42" t="n">
        <x:v>707</x:v>
      </x:c>
      <x:c r="B708" s="45" t="n">
        <x:v>1</x:v>
      </x:c>
      <x:c r="C708" s="45" t="n">
        <x:v>1</x:v>
      </x:c>
      <x:c r="D708" s="42" t="n">
        <x:f>IF(A708&gt;=$X$2,A708-$X$2+1,"")</x:f>
        <x:v>563</x:v>
      </x:c>
      <x:c r="E708" s="42" t="n">
        <x:f>IF(A708&gt;=$X$3,A708-$X$3+1,"")</x:f>
        <x:v>562</x:v>
      </x:c>
      <x:c r="F708" s="45" t="n">
        <x:f>AVERAGE(B704:B708)</x:f>
        <x:v>1</x:v>
      </x:c>
      <x:c r="G708" s="45" t="n">
        <x:f>AVERAGE(C704:C708)</x:f>
        <x:v>1</x:v>
      </x:c>
      <x:c r="H708" s="45" t="n">
        <x:f>AVERAGE(B699:B708)</x:f>
        <x:v>1</x:v>
      </x:c>
      <x:c r="I708" s="45" t="n">
        <x:f>AVERAGE(C699:C708)</x:f>
        <x:v>1</x:v>
      </x:c>
      <x:c r="J708" s="45" t="n">
        <x:f>AVERAGE(B694:B708)</x:f>
        <x:v>1</x:v>
      </x:c>
      <x:c r="K708" s="45" t="n">
        <x:f>AVERAGE(C694:C708)</x:f>
        <x:v>1</x:v>
      </x:c>
      <x:c r="L708" s="45" t="n">
        <x:f>AVERAGE(B689:B708)</x:f>
        <x:v>1</x:v>
      </x:c>
      <x:c r="M708" s="45" t="n">
        <x:f>AVERAGE(C689:C708)</x:f>
        <x:v>0.9875</x:v>
      </x:c>
      <x:c r="N708" s="45" t="n">
        <x:f>AVERAGE(B684:B708)</x:f>
        <x:v>1</x:v>
      </x:c>
      <x:c r="O708" s="45" t="n">
        <x:f>AVERAGE(C684:C708)</x:f>
        <x:v>0.99</x:v>
      </x:c>
      <x:c r="P708" s="45" t="n">
        <x:f>AVERAGE(B679:B708)</x:f>
        <x:v>1</x:v>
      </x:c>
      <x:c r="Q708" s="45" t="n">
        <x:f>AVERAGE(C679:C708)</x:f>
        <x:v>0.9916666666666667</x:v>
      </x:c>
      <x:c r="R708" s="45" t="n">
        <x:f>AVERAGE(B669:B708)</x:f>
        <x:v>1</x:v>
      </x:c>
      <x:c r="S708" s="45" t="n">
        <x:f>AVERAGE(C669:C708)</x:f>
        <x:v>0.99375</x:v>
      </x:c>
      <x:c r="T708" s="45" t="n">
        <x:f>AVERAGE(B659:B708)</x:f>
        <x:v>1</x:v>
      </x:c>
      <x:c r="U708" s="45" t="n">
        <x:f>AVERAGE(C659:C708)</x:f>
        <x:v>0.99</x:v>
      </x:c>
    </x:row>
    <x:row r="709">
      <x:c r="A709" s="42" t="n">
        <x:v>708</x:v>
      </x:c>
      <x:c r="B709" s="45" t="n">
        <x:v>1</x:v>
      </x:c>
      <x:c r="C709" s="45" t="n">
        <x:v>1</x:v>
      </x:c>
      <x:c r="D709" s="42" t="n">
        <x:f>IF(A709&gt;=$X$2,A709-$X$2+1,"")</x:f>
        <x:v>564</x:v>
      </x:c>
      <x:c r="E709" s="42" t="n">
        <x:f>IF(A709&gt;=$X$3,A709-$X$3+1,"")</x:f>
        <x:v>563</x:v>
      </x:c>
      <x:c r="F709" s="45" t="n">
        <x:f>AVERAGE(B705:B709)</x:f>
        <x:v>1</x:v>
      </x:c>
      <x:c r="G709" s="45" t="n">
        <x:f>AVERAGE(C705:C709)</x:f>
        <x:v>1</x:v>
      </x:c>
      <x:c r="H709" s="45" t="n">
        <x:f>AVERAGE(B700:B709)</x:f>
        <x:v>1</x:v>
      </x:c>
      <x:c r="I709" s="45" t="n">
        <x:f>AVERAGE(C700:C709)</x:f>
        <x:v>1</x:v>
      </x:c>
      <x:c r="J709" s="45" t="n">
        <x:f>AVERAGE(B695:B709)</x:f>
        <x:v>1</x:v>
      </x:c>
      <x:c r="K709" s="45" t="n">
        <x:f>AVERAGE(C695:C709)</x:f>
        <x:v>1</x:v>
      </x:c>
      <x:c r="L709" s="45" t="n">
        <x:f>AVERAGE(B690:B709)</x:f>
        <x:v>1</x:v>
      </x:c>
      <x:c r="M709" s="45" t="n">
        <x:f>AVERAGE(C690:C709)</x:f>
        <x:v>0.9875</x:v>
      </x:c>
      <x:c r="N709" s="45" t="n">
        <x:f>AVERAGE(B685:B709)</x:f>
        <x:v>1</x:v>
      </x:c>
      <x:c r="O709" s="45" t="n">
        <x:f>AVERAGE(C685:C709)</x:f>
        <x:v>0.99</x:v>
      </x:c>
      <x:c r="P709" s="45" t="n">
        <x:f>AVERAGE(B680:B709)</x:f>
        <x:v>1</x:v>
      </x:c>
      <x:c r="Q709" s="45" t="n">
        <x:f>AVERAGE(C680:C709)</x:f>
        <x:v>0.9916666666666667</x:v>
      </x:c>
      <x:c r="R709" s="45" t="n">
        <x:f>AVERAGE(B670:B709)</x:f>
        <x:v>1</x:v>
      </x:c>
      <x:c r="S709" s="45" t="n">
        <x:f>AVERAGE(C670:C709)</x:f>
        <x:v>0.99375</x:v>
      </x:c>
      <x:c r="T709" s="45" t="n">
        <x:f>AVERAGE(B660:B709)</x:f>
        <x:v>1</x:v>
      </x:c>
      <x:c r="U709" s="45" t="n">
        <x:f>AVERAGE(C660:C709)</x:f>
        <x:v>0.99</x:v>
      </x:c>
    </x:row>
    <x:row r="710">
      <x:c r="A710" s="42" t="n">
        <x:v>709</x:v>
      </x:c>
      <x:c r="B710" s="45" t="n">
        <x:v>1</x:v>
      </x:c>
      <x:c r="C710" s="45" t="n">
        <x:v>1</x:v>
      </x:c>
      <x:c r="D710" s="42" t="n">
        <x:f>IF(A710&gt;=$X$2,A710-$X$2+1,"")</x:f>
        <x:v>565</x:v>
      </x:c>
      <x:c r="E710" s="42" t="n">
        <x:f>IF(A710&gt;=$X$3,A710-$X$3+1,"")</x:f>
        <x:v>564</x:v>
      </x:c>
      <x:c r="F710" s="45" t="n">
        <x:f>AVERAGE(B706:B710)</x:f>
        <x:v>1</x:v>
      </x:c>
      <x:c r="G710" s="45" t="n">
        <x:f>AVERAGE(C706:C710)</x:f>
        <x:v>1</x:v>
      </x:c>
      <x:c r="H710" s="45" t="n">
        <x:f>AVERAGE(B701:B710)</x:f>
        <x:v>1</x:v>
      </x:c>
      <x:c r="I710" s="45" t="n">
        <x:f>AVERAGE(C701:C710)</x:f>
        <x:v>1</x:v>
      </x:c>
      <x:c r="J710" s="45" t="n">
        <x:f>AVERAGE(B696:B710)</x:f>
        <x:v>1</x:v>
      </x:c>
      <x:c r="K710" s="45" t="n">
        <x:f>AVERAGE(C696:C710)</x:f>
        <x:v>1</x:v>
      </x:c>
      <x:c r="L710" s="45" t="n">
        <x:f>AVERAGE(B691:B710)</x:f>
        <x:v>1</x:v>
      </x:c>
      <x:c r="M710" s="45" t="n">
        <x:f>AVERAGE(C691:C710)</x:f>
        <x:v>0.9875</x:v>
      </x:c>
      <x:c r="N710" s="45" t="n">
        <x:f>AVERAGE(B686:B710)</x:f>
        <x:v>1</x:v>
      </x:c>
      <x:c r="O710" s="45" t="n">
        <x:f>AVERAGE(C686:C710)</x:f>
        <x:v>0.99</x:v>
      </x:c>
      <x:c r="P710" s="45" t="n">
        <x:f>AVERAGE(B681:B710)</x:f>
        <x:v>1</x:v>
      </x:c>
      <x:c r="Q710" s="45" t="n">
        <x:f>AVERAGE(C681:C710)</x:f>
        <x:v>0.9916666666666667</x:v>
      </x:c>
      <x:c r="R710" s="45" t="n">
        <x:f>AVERAGE(B671:B710)</x:f>
        <x:v>1</x:v>
      </x:c>
      <x:c r="S710" s="45" t="n">
        <x:f>AVERAGE(C671:C710)</x:f>
        <x:v>0.99375</x:v>
      </x:c>
      <x:c r="T710" s="45" t="n">
        <x:f>AVERAGE(B661:B710)</x:f>
        <x:v>1</x:v>
      </x:c>
      <x:c r="U710" s="45" t="n">
        <x:f>AVERAGE(C661:C710)</x:f>
        <x:v>0.99</x:v>
      </x:c>
    </x:row>
    <x:row r="711">
      <x:c r="A711" s="42" t="n">
        <x:v>710</x:v>
      </x:c>
      <x:c r="B711" s="45" t="n">
        <x:v>1</x:v>
      </x:c>
      <x:c r="C711" s="45" t="n">
        <x:v>1</x:v>
      </x:c>
      <x:c r="D711" s="42" t="n">
        <x:f>IF(A711&gt;=$X$2,A711-$X$2+1,"")</x:f>
        <x:v>566</x:v>
      </x:c>
      <x:c r="E711" s="42" t="n">
        <x:f>IF(A711&gt;=$X$3,A711-$X$3+1,"")</x:f>
        <x:v>565</x:v>
      </x:c>
      <x:c r="F711" s="45" t="n">
        <x:f>AVERAGE(B707:B711)</x:f>
        <x:v>1</x:v>
      </x:c>
      <x:c r="G711" s="45" t="n">
        <x:f>AVERAGE(C707:C711)</x:f>
        <x:v>1</x:v>
      </x:c>
      <x:c r="H711" s="45" t="n">
        <x:f>AVERAGE(B702:B711)</x:f>
        <x:v>1</x:v>
      </x:c>
      <x:c r="I711" s="45" t="n">
        <x:f>AVERAGE(C702:C711)</x:f>
        <x:v>1</x:v>
      </x:c>
      <x:c r="J711" s="45" t="n">
        <x:f>AVERAGE(B697:B711)</x:f>
        <x:v>1</x:v>
      </x:c>
      <x:c r="K711" s="45" t="n">
        <x:f>AVERAGE(C697:C711)</x:f>
        <x:v>1</x:v>
      </x:c>
      <x:c r="L711" s="45" t="n">
        <x:f>AVERAGE(B692:B711)</x:f>
        <x:v>1</x:v>
      </x:c>
      <x:c r="M711" s="45" t="n">
        <x:f>AVERAGE(C692:C711)</x:f>
        <x:v>1</x:v>
      </x:c>
      <x:c r="N711" s="45" t="n">
        <x:f>AVERAGE(B687:B711)</x:f>
        <x:v>1</x:v>
      </x:c>
      <x:c r="O711" s="45" t="n">
        <x:f>AVERAGE(C687:C711)</x:f>
        <x:v>0.99</x:v>
      </x:c>
      <x:c r="P711" s="45" t="n">
        <x:f>AVERAGE(B682:B711)</x:f>
        <x:v>1</x:v>
      </x:c>
      <x:c r="Q711" s="45" t="n">
        <x:f>AVERAGE(C682:C711)</x:f>
        <x:v>0.9916666666666667</x:v>
      </x:c>
      <x:c r="R711" s="45" t="n">
        <x:f>AVERAGE(B672:B711)</x:f>
        <x:v>1</x:v>
      </x:c>
      <x:c r="S711" s="45" t="n">
        <x:f>AVERAGE(C672:C711)</x:f>
        <x:v>0.99375</x:v>
      </x:c>
      <x:c r="T711" s="45" t="n">
        <x:f>AVERAGE(B662:B711)</x:f>
        <x:v>1</x:v>
      </x:c>
      <x:c r="U711" s="45" t="n">
        <x:f>AVERAGE(C662:C711)</x:f>
        <x:v>0.99</x:v>
      </x:c>
    </x:row>
    <x:row r="712">
      <x:c r="A712" s="42" t="n">
        <x:v>711</x:v>
      </x:c>
      <x:c r="B712" s="45" t="n">
        <x:v>1</x:v>
      </x:c>
      <x:c r="C712" s="45" t="n">
        <x:v>1</x:v>
      </x:c>
      <x:c r="D712" s="42" t="n">
        <x:f>IF(A712&gt;=$X$2,A712-$X$2+1,"")</x:f>
        <x:v>567</x:v>
      </x:c>
      <x:c r="E712" s="42" t="n">
        <x:f>IF(A712&gt;=$X$3,A712-$X$3+1,"")</x:f>
        <x:v>566</x:v>
      </x:c>
      <x:c r="F712" s="45" t="n">
        <x:f>AVERAGE(B708:B712)</x:f>
        <x:v>1</x:v>
      </x:c>
      <x:c r="G712" s="45" t="n">
        <x:f>AVERAGE(C708:C712)</x:f>
        <x:v>1</x:v>
      </x:c>
      <x:c r="H712" s="45" t="n">
        <x:f>AVERAGE(B703:B712)</x:f>
        <x:v>1</x:v>
      </x:c>
      <x:c r="I712" s="45" t="n">
        <x:f>AVERAGE(C703:C712)</x:f>
        <x:v>1</x:v>
      </x:c>
      <x:c r="J712" s="45" t="n">
        <x:f>AVERAGE(B698:B712)</x:f>
        <x:v>1</x:v>
      </x:c>
      <x:c r="K712" s="45" t="n">
        <x:f>AVERAGE(C698:C712)</x:f>
        <x:v>1</x:v>
      </x:c>
      <x:c r="L712" s="45" t="n">
        <x:f>AVERAGE(B693:B712)</x:f>
        <x:v>1</x:v>
      </x:c>
      <x:c r="M712" s="45" t="n">
        <x:f>AVERAGE(C693:C712)</x:f>
        <x:v>1</x:v>
      </x:c>
      <x:c r="N712" s="45" t="n">
        <x:f>AVERAGE(B688:B712)</x:f>
        <x:v>1</x:v>
      </x:c>
      <x:c r="O712" s="45" t="n">
        <x:f>AVERAGE(C688:C712)</x:f>
        <x:v>0.99</x:v>
      </x:c>
      <x:c r="P712" s="45" t="n">
        <x:f>AVERAGE(B683:B712)</x:f>
        <x:v>1</x:v>
      </x:c>
      <x:c r="Q712" s="45" t="n">
        <x:f>AVERAGE(C683:C712)</x:f>
        <x:v>0.9916666666666667</x:v>
      </x:c>
      <x:c r="R712" s="45" t="n">
        <x:f>AVERAGE(B673:B712)</x:f>
        <x:v>1</x:v>
      </x:c>
      <x:c r="S712" s="45" t="n">
        <x:f>AVERAGE(C673:C712)</x:f>
        <x:v>0.99375</x:v>
      </x:c>
      <x:c r="T712" s="45" t="n">
        <x:f>AVERAGE(B663:B712)</x:f>
        <x:v>1</x:v>
      </x:c>
      <x:c r="U712" s="45" t="n">
        <x:f>AVERAGE(C663:C712)</x:f>
        <x:v>0.99</x:v>
      </x:c>
    </x:row>
    <x:row r="713">
      <x:c r="A713" s="42" t="n">
        <x:v>712</x:v>
      </x:c>
      <x:c r="B713" s="45" t="n">
        <x:v>0.75</x:v>
      </x:c>
      <x:c r="C713" s="45" t="n">
        <x:v>1</x:v>
      </x:c>
      <x:c r="D713" s="42" t="n">
        <x:f>IF(A713&gt;=$X$2,A713-$X$2+1,"")</x:f>
        <x:v>568</x:v>
      </x:c>
      <x:c r="E713" s="42" t="n">
        <x:f>IF(A713&gt;=$X$3,A713-$X$3+1,"")</x:f>
        <x:v>567</x:v>
      </x:c>
      <x:c r="F713" s="45" t="n">
        <x:f>AVERAGE(B709:B713)</x:f>
        <x:v>0.95</x:v>
      </x:c>
      <x:c r="G713" s="45" t="n">
        <x:f>AVERAGE(C709:C713)</x:f>
        <x:v>1</x:v>
      </x:c>
      <x:c r="H713" s="45" t="n">
        <x:f>AVERAGE(B704:B713)</x:f>
        <x:v>0.975</x:v>
      </x:c>
      <x:c r="I713" s="45" t="n">
        <x:f>AVERAGE(C704:C713)</x:f>
        <x:v>1</x:v>
      </x:c>
      <x:c r="J713" s="45" t="n">
        <x:f>AVERAGE(B699:B713)</x:f>
        <x:v>0.9833333333333333</x:v>
      </x:c>
      <x:c r="K713" s="45" t="n">
        <x:f>AVERAGE(C699:C713)</x:f>
        <x:v>1</x:v>
      </x:c>
      <x:c r="L713" s="45" t="n">
        <x:f>AVERAGE(B694:B713)</x:f>
        <x:v>0.9875</x:v>
      </x:c>
      <x:c r="M713" s="45" t="n">
        <x:f>AVERAGE(C694:C713)</x:f>
        <x:v>1</x:v>
      </x:c>
      <x:c r="N713" s="45" t="n">
        <x:f>AVERAGE(B689:B713)</x:f>
        <x:v>0.99</x:v>
      </x:c>
      <x:c r="O713" s="45" t="n">
        <x:f>AVERAGE(C689:C713)</x:f>
        <x:v>0.99</x:v>
      </x:c>
      <x:c r="P713" s="45" t="n">
        <x:f>AVERAGE(B684:B713)</x:f>
        <x:v>0.9916666666666667</x:v>
      </x:c>
      <x:c r="Q713" s="45" t="n">
        <x:f>AVERAGE(C684:C713)</x:f>
        <x:v>0.9916666666666667</x:v>
      </x:c>
      <x:c r="R713" s="45" t="n">
        <x:f>AVERAGE(B674:B713)</x:f>
        <x:v>0.99375</x:v>
      </x:c>
      <x:c r="S713" s="45" t="n">
        <x:f>AVERAGE(C674:C713)</x:f>
        <x:v>0.99375</x:v>
      </x:c>
      <x:c r="T713" s="45" t="n">
        <x:f>AVERAGE(B664:B713)</x:f>
        <x:v>0.995</x:v>
      </x:c>
      <x:c r="U713" s="45" t="n">
        <x:f>AVERAGE(C664:C713)</x:f>
        <x:v>0.99</x:v>
      </x:c>
    </x:row>
    <x:row r="714">
      <x:c r="A714" s="42" t="n">
        <x:v>713</x:v>
      </x:c>
      <x:c r="B714" s="45" t="n">
        <x:v>1</x:v>
      </x:c>
      <x:c r="C714" s="45" t="n">
        <x:v>1</x:v>
      </x:c>
      <x:c r="D714" s="42" t="n">
        <x:f>IF(A714&gt;=$X$2,A714-$X$2+1,"")</x:f>
        <x:v>569</x:v>
      </x:c>
      <x:c r="E714" s="42" t="n">
        <x:f>IF(A714&gt;=$X$3,A714-$X$3+1,"")</x:f>
        <x:v>568</x:v>
      </x:c>
      <x:c r="F714" s="45" t="n">
        <x:f>AVERAGE(B710:B714)</x:f>
        <x:v>0.95</x:v>
      </x:c>
      <x:c r="G714" s="45" t="n">
        <x:f>AVERAGE(C710:C714)</x:f>
        <x:v>1</x:v>
      </x:c>
      <x:c r="H714" s="45" t="n">
        <x:f>AVERAGE(B705:B714)</x:f>
        <x:v>0.975</x:v>
      </x:c>
      <x:c r="I714" s="45" t="n">
        <x:f>AVERAGE(C705:C714)</x:f>
        <x:v>1</x:v>
      </x:c>
      <x:c r="J714" s="45" t="n">
        <x:f>AVERAGE(B700:B714)</x:f>
        <x:v>0.9833333333333333</x:v>
      </x:c>
      <x:c r="K714" s="45" t="n">
        <x:f>AVERAGE(C700:C714)</x:f>
        <x:v>1</x:v>
      </x:c>
      <x:c r="L714" s="45" t="n">
        <x:f>AVERAGE(B695:B714)</x:f>
        <x:v>0.9875</x:v>
      </x:c>
      <x:c r="M714" s="45" t="n">
        <x:f>AVERAGE(C695:C714)</x:f>
        <x:v>1</x:v>
      </x:c>
      <x:c r="N714" s="45" t="n">
        <x:f>AVERAGE(B690:B714)</x:f>
        <x:v>0.99</x:v>
      </x:c>
      <x:c r="O714" s="45" t="n">
        <x:f>AVERAGE(C690:C714)</x:f>
        <x:v>0.99</x:v>
      </x:c>
      <x:c r="P714" s="45" t="n">
        <x:f>AVERAGE(B685:B714)</x:f>
        <x:v>0.9916666666666667</x:v>
      </x:c>
      <x:c r="Q714" s="45" t="n">
        <x:f>AVERAGE(C685:C714)</x:f>
        <x:v>0.9916666666666667</x:v>
      </x:c>
      <x:c r="R714" s="45" t="n">
        <x:f>AVERAGE(B675:B714)</x:f>
        <x:v>0.99375</x:v>
      </x:c>
      <x:c r="S714" s="45" t="n">
        <x:f>AVERAGE(C675:C714)</x:f>
        <x:v>0.99375</x:v>
      </x:c>
      <x:c r="T714" s="45" t="n">
        <x:f>AVERAGE(B665:B714)</x:f>
        <x:v>0.995</x:v>
      </x:c>
      <x:c r="U714" s="45" t="n">
        <x:f>AVERAGE(C665:C714)</x:f>
        <x:v>0.99</x:v>
      </x:c>
    </x:row>
    <x:row r="715">
      <x:c r="A715" s="42" t="n">
        <x:v>714</x:v>
      </x:c>
      <x:c r="B715" s="45" t="n">
        <x:v>1</x:v>
      </x:c>
      <x:c r="C715" s="45" t="n">
        <x:v>1</x:v>
      </x:c>
      <x:c r="D715" s="42" t="n">
        <x:f>IF(A715&gt;=$X$2,A715-$X$2+1,"")</x:f>
        <x:v>570</x:v>
      </x:c>
      <x:c r="E715" s="42" t="n">
        <x:f>IF(A715&gt;=$X$3,A715-$X$3+1,"")</x:f>
        <x:v>569</x:v>
      </x:c>
      <x:c r="F715" s="45" t="n">
        <x:f>AVERAGE(B711:B715)</x:f>
        <x:v>0.95</x:v>
      </x:c>
      <x:c r="G715" s="45" t="n">
        <x:f>AVERAGE(C711:C715)</x:f>
        <x:v>1</x:v>
      </x:c>
      <x:c r="H715" s="45" t="n">
        <x:f>AVERAGE(B706:B715)</x:f>
        <x:v>0.975</x:v>
      </x:c>
      <x:c r="I715" s="45" t="n">
        <x:f>AVERAGE(C706:C715)</x:f>
        <x:v>1</x:v>
      </x:c>
      <x:c r="J715" s="45" t="n">
        <x:f>AVERAGE(B701:B715)</x:f>
        <x:v>0.9833333333333333</x:v>
      </x:c>
      <x:c r="K715" s="45" t="n">
        <x:f>AVERAGE(C701:C715)</x:f>
        <x:v>1</x:v>
      </x:c>
      <x:c r="L715" s="45" t="n">
        <x:f>AVERAGE(B696:B715)</x:f>
        <x:v>0.9875</x:v>
      </x:c>
      <x:c r="M715" s="45" t="n">
        <x:f>AVERAGE(C696:C715)</x:f>
        <x:v>1</x:v>
      </x:c>
      <x:c r="N715" s="45" t="n">
        <x:f>AVERAGE(B691:B715)</x:f>
        <x:v>0.99</x:v>
      </x:c>
      <x:c r="O715" s="45" t="n">
        <x:f>AVERAGE(C691:C715)</x:f>
        <x:v>0.99</x:v>
      </x:c>
      <x:c r="P715" s="45" t="n">
        <x:f>AVERAGE(B686:B715)</x:f>
        <x:v>0.9916666666666667</x:v>
      </x:c>
      <x:c r="Q715" s="45" t="n">
        <x:f>AVERAGE(C686:C715)</x:f>
        <x:v>0.9916666666666667</x:v>
      </x:c>
      <x:c r="R715" s="45" t="n">
        <x:f>AVERAGE(B676:B715)</x:f>
        <x:v>0.99375</x:v>
      </x:c>
      <x:c r="S715" s="45" t="n">
        <x:f>AVERAGE(C676:C715)</x:f>
        <x:v>0.99375</x:v>
      </x:c>
      <x:c r="T715" s="45" t="n">
        <x:f>AVERAGE(B666:B715)</x:f>
        <x:v>0.995</x:v>
      </x:c>
      <x:c r="U715" s="45" t="n">
        <x:f>AVERAGE(C666:C715)</x:f>
        <x:v>0.99</x:v>
      </x:c>
    </x:row>
    <x:row r="716">
      <x:c r="A716" s="42" t="n">
        <x:v>715</x:v>
      </x:c>
      <x:c r="B716" s="45" t="n">
        <x:v>1</x:v>
      </x:c>
      <x:c r="C716" s="45" t="n">
        <x:v>1</x:v>
      </x:c>
      <x:c r="D716" s="42" t="n">
        <x:f>IF(A716&gt;=$X$2,A716-$X$2+1,"")</x:f>
        <x:v>571</x:v>
      </x:c>
      <x:c r="E716" s="42" t="n">
        <x:f>IF(A716&gt;=$X$3,A716-$X$3+1,"")</x:f>
        <x:v>570</x:v>
      </x:c>
      <x:c r="F716" s="45" t="n">
        <x:f>AVERAGE(B712:B716)</x:f>
        <x:v>0.95</x:v>
      </x:c>
      <x:c r="G716" s="45" t="n">
        <x:f>AVERAGE(C712:C716)</x:f>
        <x:v>1</x:v>
      </x:c>
      <x:c r="H716" s="45" t="n">
        <x:f>AVERAGE(B707:B716)</x:f>
        <x:v>0.975</x:v>
      </x:c>
      <x:c r="I716" s="45" t="n">
        <x:f>AVERAGE(C707:C716)</x:f>
        <x:v>1</x:v>
      </x:c>
      <x:c r="J716" s="45" t="n">
        <x:f>AVERAGE(B702:B716)</x:f>
        <x:v>0.9833333333333333</x:v>
      </x:c>
      <x:c r="K716" s="45" t="n">
        <x:f>AVERAGE(C702:C716)</x:f>
        <x:v>1</x:v>
      </x:c>
      <x:c r="L716" s="45" t="n">
        <x:f>AVERAGE(B697:B716)</x:f>
        <x:v>0.9875</x:v>
      </x:c>
      <x:c r="M716" s="45" t="n">
        <x:f>AVERAGE(C697:C716)</x:f>
        <x:v>1</x:v>
      </x:c>
      <x:c r="N716" s="45" t="n">
        <x:f>AVERAGE(B692:B716)</x:f>
        <x:v>0.99</x:v>
      </x:c>
      <x:c r="O716" s="45" t="n">
        <x:f>AVERAGE(C692:C716)</x:f>
        <x:v>1</x:v>
      </x:c>
      <x:c r="P716" s="45" t="n">
        <x:f>AVERAGE(B687:B716)</x:f>
        <x:v>0.9916666666666667</x:v>
      </x:c>
      <x:c r="Q716" s="45" t="n">
        <x:f>AVERAGE(C687:C716)</x:f>
        <x:v>0.9916666666666667</x:v>
      </x:c>
      <x:c r="R716" s="45" t="n">
        <x:f>AVERAGE(B677:B716)</x:f>
        <x:v>0.99375</x:v>
      </x:c>
      <x:c r="S716" s="45" t="n">
        <x:f>AVERAGE(C677:C716)</x:f>
        <x:v>0.99375</x:v>
      </x:c>
      <x:c r="T716" s="45" t="n">
        <x:f>AVERAGE(B667:B716)</x:f>
        <x:v>0.995</x:v>
      </x:c>
      <x:c r="U716" s="45" t="n">
        <x:f>AVERAGE(C667:C716)</x:f>
        <x:v>0.995</x:v>
      </x:c>
    </x:row>
    <x:row r="717">
      <x:c r="A717" s="42" t="n">
        <x:v>716</x:v>
      </x:c>
      <x:c r="B717" s="45" t="n">
        <x:v>1</x:v>
      </x:c>
      <x:c r="C717" s="45" t="n">
        <x:v>1</x:v>
      </x:c>
      <x:c r="D717" s="42" t="n">
        <x:f>IF(A717&gt;=$X$2,A717-$X$2+1,"")</x:f>
        <x:v>572</x:v>
      </x:c>
      <x:c r="E717" s="42" t="n">
        <x:f>IF(A717&gt;=$X$3,A717-$X$3+1,"")</x:f>
        <x:v>571</x:v>
      </x:c>
      <x:c r="F717" s="45" t="n">
        <x:f>AVERAGE(B713:B717)</x:f>
        <x:v>0.95</x:v>
      </x:c>
      <x:c r="G717" s="45" t="n">
        <x:f>AVERAGE(C713:C717)</x:f>
        <x:v>1</x:v>
      </x:c>
      <x:c r="H717" s="45" t="n">
        <x:f>AVERAGE(B708:B717)</x:f>
        <x:v>0.975</x:v>
      </x:c>
      <x:c r="I717" s="45" t="n">
        <x:f>AVERAGE(C708:C717)</x:f>
        <x:v>1</x:v>
      </x:c>
      <x:c r="J717" s="45" t="n">
        <x:f>AVERAGE(B703:B717)</x:f>
        <x:v>0.9833333333333333</x:v>
      </x:c>
      <x:c r="K717" s="45" t="n">
        <x:f>AVERAGE(C703:C717)</x:f>
        <x:v>1</x:v>
      </x:c>
      <x:c r="L717" s="45" t="n">
        <x:f>AVERAGE(B698:B717)</x:f>
        <x:v>0.9875</x:v>
      </x:c>
      <x:c r="M717" s="45" t="n">
        <x:f>AVERAGE(C698:C717)</x:f>
        <x:v>1</x:v>
      </x:c>
      <x:c r="N717" s="45" t="n">
        <x:f>AVERAGE(B693:B717)</x:f>
        <x:v>0.99</x:v>
      </x:c>
      <x:c r="O717" s="45" t="n">
        <x:f>AVERAGE(C693:C717)</x:f>
        <x:v>1</x:v>
      </x:c>
      <x:c r="P717" s="45" t="n">
        <x:f>AVERAGE(B688:B717)</x:f>
        <x:v>0.9916666666666667</x:v>
      </x:c>
      <x:c r="Q717" s="45" t="n">
        <x:f>AVERAGE(C688:C717)</x:f>
        <x:v>0.9916666666666667</x:v>
      </x:c>
      <x:c r="R717" s="45" t="n">
        <x:f>AVERAGE(B678:B717)</x:f>
        <x:v>0.99375</x:v>
      </x:c>
      <x:c r="S717" s="45" t="n">
        <x:f>AVERAGE(C678:C717)</x:f>
        <x:v>0.99375</x:v>
      </x:c>
      <x:c r="T717" s="45" t="n">
        <x:f>AVERAGE(B668:B717)</x:f>
        <x:v>0.995</x:v>
      </x:c>
      <x:c r="U717" s="45" t="n">
        <x:f>AVERAGE(C668:C717)</x:f>
        <x:v>0.995</x:v>
      </x:c>
    </x:row>
    <x:row r="718">
      <x:c r="A718" s="42" t="n">
        <x:v>717</x:v>
      </x:c>
      <x:c r="B718" s="45" t="n">
        <x:v>1</x:v>
      </x:c>
      <x:c r="C718" s="45" t="n">
        <x:v>1</x:v>
      </x:c>
      <x:c r="D718" s="42" t="n">
        <x:f>IF(A718&gt;=$X$2,A718-$X$2+1,"")</x:f>
        <x:v>573</x:v>
      </x:c>
      <x:c r="E718" s="42" t="n">
        <x:f>IF(A718&gt;=$X$3,A718-$X$3+1,"")</x:f>
        <x:v>572</x:v>
      </x:c>
      <x:c r="F718" s="45" t="n">
        <x:f>AVERAGE(B714:B718)</x:f>
        <x:v>1</x:v>
      </x:c>
      <x:c r="G718" s="45" t="n">
        <x:f>AVERAGE(C714:C718)</x:f>
        <x:v>1</x:v>
      </x:c>
      <x:c r="H718" s="45" t="n">
        <x:f>AVERAGE(B709:B718)</x:f>
        <x:v>0.975</x:v>
      </x:c>
      <x:c r="I718" s="45" t="n">
        <x:f>AVERAGE(C709:C718)</x:f>
        <x:v>1</x:v>
      </x:c>
      <x:c r="J718" s="45" t="n">
        <x:f>AVERAGE(B704:B718)</x:f>
        <x:v>0.9833333333333333</x:v>
      </x:c>
      <x:c r="K718" s="45" t="n">
        <x:f>AVERAGE(C704:C718)</x:f>
        <x:v>1</x:v>
      </x:c>
      <x:c r="L718" s="45" t="n">
        <x:f>AVERAGE(B699:B718)</x:f>
        <x:v>0.9875</x:v>
      </x:c>
      <x:c r="M718" s="45" t="n">
        <x:f>AVERAGE(C699:C718)</x:f>
        <x:v>1</x:v>
      </x:c>
      <x:c r="N718" s="45" t="n">
        <x:f>AVERAGE(B694:B718)</x:f>
        <x:v>0.99</x:v>
      </x:c>
      <x:c r="O718" s="45" t="n">
        <x:f>AVERAGE(C694:C718)</x:f>
        <x:v>1</x:v>
      </x:c>
      <x:c r="P718" s="45" t="n">
        <x:f>AVERAGE(B689:B718)</x:f>
        <x:v>0.9916666666666667</x:v>
      </x:c>
      <x:c r="Q718" s="45" t="n">
        <x:f>AVERAGE(C689:C718)</x:f>
        <x:v>0.9916666666666667</x:v>
      </x:c>
      <x:c r="R718" s="45" t="n">
        <x:f>AVERAGE(B679:B718)</x:f>
        <x:v>0.99375</x:v>
      </x:c>
      <x:c r="S718" s="45" t="n">
        <x:f>AVERAGE(C679:C718)</x:f>
        <x:v>0.99375</x:v>
      </x:c>
      <x:c r="T718" s="45" t="n">
        <x:f>AVERAGE(B669:B718)</x:f>
        <x:v>0.995</x:v>
      </x:c>
      <x:c r="U718" s="45" t="n">
        <x:f>AVERAGE(C669:C718)</x:f>
        <x:v>0.995</x:v>
      </x:c>
    </x:row>
    <x:row r="719">
      <x:c r="A719" s="42" t="n">
        <x:v>718</x:v>
      </x:c>
      <x:c r="B719" s="45" t="n">
        <x:v>1</x:v>
      </x:c>
      <x:c r="C719" s="45" t="n">
        <x:v>1</x:v>
      </x:c>
      <x:c r="D719" s="42" t="n">
        <x:f>IF(A719&gt;=$X$2,A719-$X$2+1,"")</x:f>
        <x:v>574</x:v>
      </x:c>
      <x:c r="E719" s="42" t="n">
        <x:f>IF(A719&gt;=$X$3,A719-$X$3+1,"")</x:f>
        <x:v>573</x:v>
      </x:c>
      <x:c r="F719" s="45" t="n">
        <x:f>AVERAGE(B715:B719)</x:f>
        <x:v>1</x:v>
      </x:c>
      <x:c r="G719" s="45" t="n">
        <x:f>AVERAGE(C715:C719)</x:f>
        <x:v>1</x:v>
      </x:c>
      <x:c r="H719" s="45" t="n">
        <x:f>AVERAGE(B710:B719)</x:f>
        <x:v>0.975</x:v>
      </x:c>
      <x:c r="I719" s="45" t="n">
        <x:f>AVERAGE(C710:C719)</x:f>
        <x:v>1</x:v>
      </x:c>
      <x:c r="J719" s="45" t="n">
        <x:f>AVERAGE(B705:B719)</x:f>
        <x:v>0.9833333333333333</x:v>
      </x:c>
      <x:c r="K719" s="45" t="n">
        <x:f>AVERAGE(C705:C719)</x:f>
        <x:v>1</x:v>
      </x:c>
      <x:c r="L719" s="45" t="n">
        <x:f>AVERAGE(B700:B719)</x:f>
        <x:v>0.9875</x:v>
      </x:c>
      <x:c r="M719" s="45" t="n">
        <x:f>AVERAGE(C700:C719)</x:f>
        <x:v>1</x:v>
      </x:c>
      <x:c r="N719" s="45" t="n">
        <x:f>AVERAGE(B695:B719)</x:f>
        <x:v>0.99</x:v>
      </x:c>
      <x:c r="O719" s="45" t="n">
        <x:f>AVERAGE(C695:C719)</x:f>
        <x:v>1</x:v>
      </x:c>
      <x:c r="P719" s="45" t="n">
        <x:f>AVERAGE(B690:B719)</x:f>
        <x:v>0.9916666666666667</x:v>
      </x:c>
      <x:c r="Q719" s="45" t="n">
        <x:f>AVERAGE(C690:C719)</x:f>
        <x:v>0.9916666666666667</x:v>
      </x:c>
      <x:c r="R719" s="45" t="n">
        <x:f>AVERAGE(B680:B719)</x:f>
        <x:v>0.99375</x:v>
      </x:c>
      <x:c r="S719" s="45" t="n">
        <x:f>AVERAGE(C680:C719)</x:f>
        <x:v>0.99375</x:v>
      </x:c>
      <x:c r="T719" s="45" t="n">
        <x:f>AVERAGE(B670:B719)</x:f>
        <x:v>0.995</x:v>
      </x:c>
      <x:c r="U719" s="45" t="n">
        <x:f>AVERAGE(C670:C719)</x:f>
        <x:v>0.995</x:v>
      </x:c>
    </x:row>
    <x:row r="720">
      <x:c r="A720" s="42" t="n">
        <x:v>719</x:v>
      </x:c>
      <x:c r="B720" s="45" t="n">
        <x:v>1</x:v>
      </x:c>
      <x:c r="C720" s="45" t="n">
        <x:v>0.75</x:v>
      </x:c>
      <x:c r="D720" s="42" t="n">
        <x:f>IF(A720&gt;=$X$2,A720-$X$2+1,"")</x:f>
        <x:v>575</x:v>
      </x:c>
      <x:c r="E720" s="42" t="n">
        <x:f>IF(A720&gt;=$X$3,A720-$X$3+1,"")</x:f>
        <x:v>574</x:v>
      </x:c>
      <x:c r="F720" s="45" t="n">
        <x:f>AVERAGE(B716:B720)</x:f>
        <x:v>1</x:v>
      </x:c>
      <x:c r="G720" s="45" t="n">
        <x:f>AVERAGE(C716:C720)</x:f>
        <x:v>0.95</x:v>
      </x:c>
      <x:c r="H720" s="45" t="n">
        <x:f>AVERAGE(B711:B720)</x:f>
        <x:v>0.975</x:v>
      </x:c>
      <x:c r="I720" s="45" t="n">
        <x:f>AVERAGE(C711:C720)</x:f>
        <x:v>0.975</x:v>
      </x:c>
      <x:c r="J720" s="45" t="n">
        <x:f>AVERAGE(B706:B720)</x:f>
        <x:v>0.9833333333333333</x:v>
      </x:c>
      <x:c r="K720" s="45" t="n">
        <x:f>AVERAGE(C706:C720)</x:f>
        <x:v>0.9833333333333333</x:v>
      </x:c>
      <x:c r="L720" s="45" t="n">
        <x:f>AVERAGE(B701:B720)</x:f>
        <x:v>0.9875</x:v>
      </x:c>
      <x:c r="M720" s="45" t="n">
        <x:f>AVERAGE(C701:C720)</x:f>
        <x:v>0.9875</x:v>
      </x:c>
      <x:c r="N720" s="45" t="n">
        <x:f>AVERAGE(B696:B720)</x:f>
        <x:v>0.99</x:v>
      </x:c>
      <x:c r="O720" s="45" t="n">
        <x:f>AVERAGE(C696:C720)</x:f>
        <x:v>0.99</x:v>
      </x:c>
      <x:c r="P720" s="45" t="n">
        <x:f>AVERAGE(B691:B720)</x:f>
        <x:v>0.9916666666666667</x:v>
      </x:c>
      <x:c r="Q720" s="45" t="n">
        <x:f>AVERAGE(C691:C720)</x:f>
        <x:v>0.9833333333333333</x:v>
      </x:c>
      <x:c r="R720" s="45" t="n">
        <x:f>AVERAGE(B681:B720)</x:f>
        <x:v>0.99375</x:v>
      </x:c>
      <x:c r="S720" s="45" t="n">
        <x:f>AVERAGE(C681:C720)</x:f>
        <x:v>0.9875</x:v>
      </x:c>
      <x:c r="T720" s="45" t="n">
        <x:f>AVERAGE(B671:B720)</x:f>
        <x:v>0.995</x:v>
      </x:c>
      <x:c r="U720" s="45" t="n">
        <x:f>AVERAGE(C671:C720)</x:f>
        <x:v>0.99</x:v>
      </x:c>
    </x:row>
    <x:row r="721">
      <x:c r="A721" s="42" t="n">
        <x:v>720</x:v>
      </x:c>
      <x:c r="B721" s="45" t="n">
        <x:v>1</x:v>
      </x:c>
      <x:c r="C721" s="45" t="n">
        <x:v>1</x:v>
      </x:c>
      <x:c r="D721" s="42" t="n">
        <x:f>IF(A721&gt;=$X$2,A721-$X$2+1,"")</x:f>
        <x:v>576</x:v>
      </x:c>
      <x:c r="E721" s="42" t="n">
        <x:f>IF(A721&gt;=$X$3,A721-$X$3+1,"")</x:f>
        <x:v>575</x:v>
      </x:c>
      <x:c r="F721" s="45" t="n">
        <x:f>AVERAGE(B717:B721)</x:f>
        <x:v>1</x:v>
      </x:c>
      <x:c r="G721" s="45" t="n">
        <x:f>AVERAGE(C717:C721)</x:f>
        <x:v>0.95</x:v>
      </x:c>
      <x:c r="H721" s="45" t="n">
        <x:f>AVERAGE(B712:B721)</x:f>
        <x:v>0.975</x:v>
      </x:c>
      <x:c r="I721" s="45" t="n">
        <x:f>AVERAGE(C712:C721)</x:f>
        <x:v>0.975</x:v>
      </x:c>
      <x:c r="J721" s="45" t="n">
        <x:f>AVERAGE(B707:B721)</x:f>
        <x:v>0.9833333333333333</x:v>
      </x:c>
      <x:c r="K721" s="45" t="n">
        <x:f>AVERAGE(C707:C721)</x:f>
        <x:v>0.9833333333333333</x:v>
      </x:c>
      <x:c r="L721" s="45" t="n">
        <x:f>AVERAGE(B702:B721)</x:f>
        <x:v>0.9875</x:v>
      </x:c>
      <x:c r="M721" s="45" t="n">
        <x:f>AVERAGE(C702:C721)</x:f>
        <x:v>0.9875</x:v>
      </x:c>
      <x:c r="N721" s="45" t="n">
        <x:f>AVERAGE(B697:B721)</x:f>
        <x:v>0.99</x:v>
      </x:c>
      <x:c r="O721" s="45" t="n">
        <x:f>AVERAGE(C697:C721)</x:f>
        <x:v>0.99</x:v>
      </x:c>
      <x:c r="P721" s="45" t="n">
        <x:f>AVERAGE(B692:B721)</x:f>
        <x:v>0.9916666666666667</x:v>
      </x:c>
      <x:c r="Q721" s="45" t="n">
        <x:f>AVERAGE(C692:C721)</x:f>
        <x:v>0.9916666666666667</x:v>
      </x:c>
      <x:c r="R721" s="45" t="n">
        <x:f>AVERAGE(B682:B721)</x:f>
        <x:v>0.99375</x:v>
      </x:c>
      <x:c r="S721" s="45" t="n">
        <x:f>AVERAGE(C682:C721)</x:f>
        <x:v>0.9875</x:v>
      </x:c>
      <x:c r="T721" s="45" t="n">
        <x:f>AVERAGE(B672:B721)</x:f>
        <x:v>0.995</x:v>
      </x:c>
      <x:c r="U721" s="45" t="n">
        <x:f>AVERAGE(C672:C721)</x:f>
        <x:v>0.99</x:v>
      </x:c>
    </x:row>
    <x:row r="722">
      <x:c r="A722" s="42" t="n">
        <x:v>721</x:v>
      </x:c>
      <x:c r="B722" s="45" t="n">
        <x:v>1</x:v>
      </x:c>
      <x:c r="C722" s="45" t="n">
        <x:v>1</x:v>
      </x:c>
      <x:c r="D722" s="42" t="n">
        <x:f>IF(A722&gt;=$X$2,A722-$X$2+1,"")</x:f>
        <x:v>577</x:v>
      </x:c>
      <x:c r="E722" s="42" t="n">
        <x:f>IF(A722&gt;=$X$3,A722-$X$3+1,"")</x:f>
        <x:v>576</x:v>
      </x:c>
      <x:c r="F722" s="45" t="n">
        <x:f>AVERAGE(B718:B722)</x:f>
        <x:v>1</x:v>
      </x:c>
      <x:c r="G722" s="45" t="n">
        <x:f>AVERAGE(C718:C722)</x:f>
        <x:v>0.95</x:v>
      </x:c>
      <x:c r="H722" s="45" t="n">
        <x:f>AVERAGE(B713:B722)</x:f>
        <x:v>0.975</x:v>
      </x:c>
      <x:c r="I722" s="45" t="n">
        <x:f>AVERAGE(C713:C722)</x:f>
        <x:v>0.975</x:v>
      </x:c>
      <x:c r="J722" s="45" t="n">
        <x:f>AVERAGE(B708:B722)</x:f>
        <x:v>0.9833333333333333</x:v>
      </x:c>
      <x:c r="K722" s="45" t="n">
        <x:f>AVERAGE(C708:C722)</x:f>
        <x:v>0.9833333333333333</x:v>
      </x:c>
      <x:c r="L722" s="45" t="n">
        <x:f>AVERAGE(B703:B722)</x:f>
        <x:v>0.9875</x:v>
      </x:c>
      <x:c r="M722" s="45" t="n">
        <x:f>AVERAGE(C703:C722)</x:f>
        <x:v>0.9875</x:v>
      </x:c>
      <x:c r="N722" s="45" t="n">
        <x:f>AVERAGE(B698:B722)</x:f>
        <x:v>0.99</x:v>
      </x:c>
      <x:c r="O722" s="45" t="n">
        <x:f>AVERAGE(C698:C722)</x:f>
        <x:v>0.99</x:v>
      </x:c>
      <x:c r="P722" s="45" t="n">
        <x:f>AVERAGE(B693:B722)</x:f>
        <x:v>0.9916666666666667</x:v>
      </x:c>
      <x:c r="Q722" s="45" t="n">
        <x:f>AVERAGE(C693:C722)</x:f>
        <x:v>0.9916666666666667</x:v>
      </x:c>
      <x:c r="R722" s="45" t="n">
        <x:f>AVERAGE(B683:B722)</x:f>
        <x:v>0.99375</x:v>
      </x:c>
      <x:c r="S722" s="45" t="n">
        <x:f>AVERAGE(C683:C722)</x:f>
        <x:v>0.9875</x:v>
      </x:c>
      <x:c r="T722" s="45" t="n">
        <x:f>AVERAGE(B673:B722)</x:f>
        <x:v>0.995</x:v>
      </x:c>
      <x:c r="U722" s="45" t="n">
        <x:f>AVERAGE(C673:C722)</x:f>
        <x:v>0.99</x:v>
      </x:c>
    </x:row>
    <x:row r="723">
      <x:c r="A723" s="42" t="n">
        <x:v>722</x:v>
      </x:c>
      <x:c r="B723" s="45" t="n">
        <x:v>1</x:v>
      </x:c>
      <x:c r="C723" s="45" t="n">
        <x:v>1</x:v>
      </x:c>
      <x:c r="D723" s="42" t="n">
        <x:f>IF(A723&gt;=$X$2,A723-$X$2+1,"")</x:f>
        <x:v>578</x:v>
      </x:c>
      <x:c r="E723" s="42" t="n">
        <x:f>IF(A723&gt;=$X$3,A723-$X$3+1,"")</x:f>
        <x:v>577</x:v>
      </x:c>
      <x:c r="F723" s="45" t="n">
        <x:f>AVERAGE(B719:B723)</x:f>
        <x:v>1</x:v>
      </x:c>
      <x:c r="G723" s="45" t="n">
        <x:f>AVERAGE(C719:C723)</x:f>
        <x:v>0.95</x:v>
      </x:c>
      <x:c r="H723" s="45" t="n">
        <x:f>AVERAGE(B714:B723)</x:f>
        <x:v>1</x:v>
      </x:c>
      <x:c r="I723" s="45" t="n">
        <x:f>AVERAGE(C714:C723)</x:f>
        <x:v>0.975</x:v>
      </x:c>
      <x:c r="J723" s="45" t="n">
        <x:f>AVERAGE(B709:B723)</x:f>
        <x:v>0.9833333333333333</x:v>
      </x:c>
      <x:c r="K723" s="45" t="n">
        <x:f>AVERAGE(C709:C723)</x:f>
        <x:v>0.9833333333333333</x:v>
      </x:c>
      <x:c r="L723" s="45" t="n">
        <x:f>AVERAGE(B704:B723)</x:f>
        <x:v>0.9875</x:v>
      </x:c>
      <x:c r="M723" s="45" t="n">
        <x:f>AVERAGE(C704:C723)</x:f>
        <x:v>0.9875</x:v>
      </x:c>
      <x:c r="N723" s="45" t="n">
        <x:f>AVERAGE(B699:B723)</x:f>
        <x:v>0.99</x:v>
      </x:c>
      <x:c r="O723" s="45" t="n">
        <x:f>AVERAGE(C699:C723)</x:f>
        <x:v>0.99</x:v>
      </x:c>
      <x:c r="P723" s="45" t="n">
        <x:f>AVERAGE(B694:B723)</x:f>
        <x:v>0.9916666666666667</x:v>
      </x:c>
      <x:c r="Q723" s="45" t="n">
        <x:f>AVERAGE(C694:C723)</x:f>
        <x:v>0.9916666666666667</x:v>
      </x:c>
      <x:c r="R723" s="45" t="n">
        <x:f>AVERAGE(B684:B723)</x:f>
        <x:v>0.99375</x:v>
      </x:c>
      <x:c r="S723" s="45" t="n">
        <x:f>AVERAGE(C684:C723)</x:f>
        <x:v>0.9875</x:v>
      </x:c>
      <x:c r="T723" s="45" t="n">
        <x:f>AVERAGE(B674:B723)</x:f>
        <x:v>0.995</x:v>
      </x:c>
      <x:c r="U723" s="45" t="n">
        <x:f>AVERAGE(C674:C723)</x:f>
        <x:v>0.99</x:v>
      </x:c>
    </x:row>
    <x:row r="724">
      <x:c r="A724" s="42" t="n">
        <x:v>723</x:v>
      </x:c>
      <x:c r="B724" s="45" t="n">
        <x:v>1</x:v>
      </x:c>
      <x:c r="C724" s="45" t="n">
        <x:v>1</x:v>
      </x:c>
      <x:c r="D724" s="42" t="n">
        <x:f>IF(A724&gt;=$X$2,A724-$X$2+1,"")</x:f>
        <x:v>579</x:v>
      </x:c>
      <x:c r="E724" s="42" t="n">
        <x:f>IF(A724&gt;=$X$3,A724-$X$3+1,"")</x:f>
        <x:v>578</x:v>
      </x:c>
      <x:c r="F724" s="45" t="n">
        <x:f>AVERAGE(B720:B724)</x:f>
        <x:v>1</x:v>
      </x:c>
      <x:c r="G724" s="45" t="n">
        <x:f>AVERAGE(C720:C724)</x:f>
        <x:v>0.95</x:v>
      </x:c>
      <x:c r="H724" s="45" t="n">
        <x:f>AVERAGE(B715:B724)</x:f>
        <x:v>1</x:v>
      </x:c>
      <x:c r="I724" s="45" t="n">
        <x:f>AVERAGE(C715:C724)</x:f>
        <x:v>0.975</x:v>
      </x:c>
      <x:c r="J724" s="45" t="n">
        <x:f>AVERAGE(B710:B724)</x:f>
        <x:v>0.9833333333333333</x:v>
      </x:c>
      <x:c r="K724" s="45" t="n">
        <x:f>AVERAGE(C710:C724)</x:f>
        <x:v>0.9833333333333333</x:v>
      </x:c>
      <x:c r="L724" s="45" t="n">
        <x:f>AVERAGE(B705:B724)</x:f>
        <x:v>0.9875</x:v>
      </x:c>
      <x:c r="M724" s="45" t="n">
        <x:f>AVERAGE(C705:C724)</x:f>
        <x:v>0.9875</x:v>
      </x:c>
      <x:c r="N724" s="45" t="n">
        <x:f>AVERAGE(B700:B724)</x:f>
        <x:v>0.99</x:v>
      </x:c>
      <x:c r="O724" s="45" t="n">
        <x:f>AVERAGE(C700:C724)</x:f>
        <x:v>0.99</x:v>
      </x:c>
      <x:c r="P724" s="45" t="n">
        <x:f>AVERAGE(B695:B724)</x:f>
        <x:v>0.9916666666666667</x:v>
      </x:c>
      <x:c r="Q724" s="45" t="n">
        <x:f>AVERAGE(C695:C724)</x:f>
        <x:v>0.9916666666666667</x:v>
      </x:c>
      <x:c r="R724" s="45" t="n">
        <x:f>AVERAGE(B685:B724)</x:f>
        <x:v>0.99375</x:v>
      </x:c>
      <x:c r="S724" s="45" t="n">
        <x:f>AVERAGE(C685:C724)</x:f>
        <x:v>0.9875</x:v>
      </x:c>
      <x:c r="T724" s="45" t="n">
        <x:f>AVERAGE(B675:B724)</x:f>
        <x:v>0.995</x:v>
      </x:c>
      <x:c r="U724" s="45" t="n">
        <x:f>AVERAGE(C675:C724)</x:f>
        <x:v>0.99</x:v>
      </x:c>
    </x:row>
    <x:row r="725">
      <x:c r="A725" s="42" t="n">
        <x:v>724</x:v>
      </x:c>
      <x:c r="B725" s="45" t="n">
        <x:v>1</x:v>
      </x:c>
      <x:c r="C725" s="45" t="n">
        <x:v>1</x:v>
      </x:c>
      <x:c r="D725" s="42" t="n">
        <x:f>IF(A725&gt;=$X$2,A725-$X$2+1,"")</x:f>
        <x:v>580</x:v>
      </x:c>
      <x:c r="E725" s="42" t="n">
        <x:f>IF(A725&gt;=$X$3,A725-$X$3+1,"")</x:f>
        <x:v>579</x:v>
      </x:c>
      <x:c r="F725" s="45" t="n">
        <x:f>AVERAGE(B721:B725)</x:f>
        <x:v>1</x:v>
      </x:c>
      <x:c r="G725" s="45" t="n">
        <x:f>AVERAGE(C721:C725)</x:f>
        <x:v>1</x:v>
      </x:c>
      <x:c r="H725" s="45" t="n">
        <x:f>AVERAGE(B716:B725)</x:f>
        <x:v>1</x:v>
      </x:c>
      <x:c r="I725" s="45" t="n">
        <x:f>AVERAGE(C716:C725)</x:f>
        <x:v>0.975</x:v>
      </x:c>
      <x:c r="J725" s="45" t="n">
        <x:f>AVERAGE(B711:B725)</x:f>
        <x:v>0.9833333333333333</x:v>
      </x:c>
      <x:c r="K725" s="45" t="n">
        <x:f>AVERAGE(C711:C725)</x:f>
        <x:v>0.9833333333333333</x:v>
      </x:c>
      <x:c r="L725" s="45" t="n">
        <x:f>AVERAGE(B706:B725)</x:f>
        <x:v>0.9875</x:v>
      </x:c>
      <x:c r="M725" s="45" t="n">
        <x:f>AVERAGE(C706:C725)</x:f>
        <x:v>0.9875</x:v>
      </x:c>
      <x:c r="N725" s="45" t="n">
        <x:f>AVERAGE(B701:B725)</x:f>
        <x:v>0.99</x:v>
      </x:c>
      <x:c r="O725" s="45" t="n">
        <x:f>AVERAGE(C701:C725)</x:f>
        <x:v>0.99</x:v>
      </x:c>
      <x:c r="P725" s="45" t="n">
        <x:f>AVERAGE(B696:B725)</x:f>
        <x:v>0.9916666666666667</x:v>
      </x:c>
      <x:c r="Q725" s="45" t="n">
        <x:f>AVERAGE(C696:C725)</x:f>
        <x:v>0.9916666666666667</x:v>
      </x:c>
      <x:c r="R725" s="45" t="n">
        <x:f>AVERAGE(B686:B725)</x:f>
        <x:v>0.99375</x:v>
      </x:c>
      <x:c r="S725" s="45" t="n">
        <x:f>AVERAGE(C686:C725)</x:f>
        <x:v>0.9875</x:v>
      </x:c>
      <x:c r="T725" s="45" t="n">
        <x:f>AVERAGE(B676:B725)</x:f>
        <x:v>0.995</x:v>
      </x:c>
      <x:c r="U725" s="45" t="n">
        <x:f>AVERAGE(C676:C725)</x:f>
        <x:v>0.99</x:v>
      </x:c>
    </x:row>
    <x:row r="726">
      <x:c r="A726" s="42" t="n">
        <x:v>725</x:v>
      </x:c>
      <x:c r="B726" s="45" t="n">
        <x:v>1</x:v>
      </x:c>
      <x:c r="C726" s="45" t="n">
        <x:v>1</x:v>
      </x:c>
      <x:c r="D726" s="42" t="n">
        <x:f>IF(A726&gt;=$X$2,A726-$X$2+1,"")</x:f>
        <x:v>581</x:v>
      </x:c>
      <x:c r="E726" s="42" t="n">
        <x:f>IF(A726&gt;=$X$3,A726-$X$3+1,"")</x:f>
        <x:v>580</x:v>
      </x:c>
      <x:c r="F726" s="45" t="n">
        <x:f>AVERAGE(B722:B726)</x:f>
        <x:v>1</x:v>
      </x:c>
      <x:c r="G726" s="45" t="n">
        <x:f>AVERAGE(C722:C726)</x:f>
        <x:v>1</x:v>
      </x:c>
      <x:c r="H726" s="45" t="n">
        <x:f>AVERAGE(B717:B726)</x:f>
        <x:v>1</x:v>
      </x:c>
      <x:c r="I726" s="45" t="n">
        <x:f>AVERAGE(C717:C726)</x:f>
        <x:v>0.975</x:v>
      </x:c>
      <x:c r="J726" s="45" t="n">
        <x:f>AVERAGE(B712:B726)</x:f>
        <x:v>0.9833333333333333</x:v>
      </x:c>
      <x:c r="K726" s="45" t="n">
        <x:f>AVERAGE(C712:C726)</x:f>
        <x:v>0.9833333333333333</x:v>
      </x:c>
      <x:c r="L726" s="45" t="n">
        <x:f>AVERAGE(B707:B726)</x:f>
        <x:v>0.9875</x:v>
      </x:c>
      <x:c r="M726" s="45" t="n">
        <x:f>AVERAGE(C707:C726)</x:f>
        <x:v>0.9875</x:v>
      </x:c>
      <x:c r="N726" s="45" t="n">
        <x:f>AVERAGE(B702:B726)</x:f>
        <x:v>0.99</x:v>
      </x:c>
      <x:c r="O726" s="45" t="n">
        <x:f>AVERAGE(C702:C726)</x:f>
        <x:v>0.99</x:v>
      </x:c>
      <x:c r="P726" s="45" t="n">
        <x:f>AVERAGE(B697:B726)</x:f>
        <x:v>0.9916666666666667</x:v>
      </x:c>
      <x:c r="Q726" s="45" t="n">
        <x:f>AVERAGE(C697:C726)</x:f>
        <x:v>0.9916666666666667</x:v>
      </x:c>
      <x:c r="R726" s="45" t="n">
        <x:f>AVERAGE(B687:B726)</x:f>
        <x:v>0.99375</x:v>
      </x:c>
      <x:c r="S726" s="45" t="n">
        <x:f>AVERAGE(C687:C726)</x:f>
        <x:v>0.9875</x:v>
      </x:c>
      <x:c r="T726" s="45" t="n">
        <x:f>AVERAGE(B677:B726)</x:f>
        <x:v>0.995</x:v>
      </x:c>
      <x:c r="U726" s="45" t="n">
        <x:f>AVERAGE(C677:C726)</x:f>
        <x:v>0.99</x:v>
      </x:c>
    </x:row>
    <x:row r="727">
      <x:c r="A727" s="42" t="n">
        <x:v>726</x:v>
      </x:c>
      <x:c r="B727" s="45" t="n">
        <x:v>1</x:v>
      </x:c>
      <x:c r="C727" s="45" t="n">
        <x:v>1</x:v>
      </x:c>
      <x:c r="D727" s="42" t="n">
        <x:f>IF(A727&gt;=$X$2,A727-$X$2+1,"")</x:f>
        <x:v>582</x:v>
      </x:c>
      <x:c r="E727" s="42" t="n">
        <x:f>IF(A727&gt;=$X$3,A727-$X$3+1,"")</x:f>
        <x:v>581</x:v>
      </x:c>
      <x:c r="F727" s="45" t="n">
        <x:f>AVERAGE(B723:B727)</x:f>
        <x:v>1</x:v>
      </x:c>
      <x:c r="G727" s="45" t="n">
        <x:f>AVERAGE(C723:C727)</x:f>
        <x:v>1</x:v>
      </x:c>
      <x:c r="H727" s="45" t="n">
        <x:f>AVERAGE(B718:B727)</x:f>
        <x:v>1</x:v>
      </x:c>
      <x:c r="I727" s="45" t="n">
        <x:f>AVERAGE(C718:C727)</x:f>
        <x:v>0.975</x:v>
      </x:c>
      <x:c r="J727" s="45" t="n">
        <x:f>AVERAGE(B713:B727)</x:f>
        <x:v>0.9833333333333333</x:v>
      </x:c>
      <x:c r="K727" s="45" t="n">
        <x:f>AVERAGE(C713:C727)</x:f>
        <x:v>0.9833333333333333</x:v>
      </x:c>
      <x:c r="L727" s="45" t="n">
        <x:f>AVERAGE(B708:B727)</x:f>
        <x:v>0.9875</x:v>
      </x:c>
      <x:c r="M727" s="45" t="n">
        <x:f>AVERAGE(C708:C727)</x:f>
        <x:v>0.9875</x:v>
      </x:c>
      <x:c r="N727" s="45" t="n">
        <x:f>AVERAGE(B703:B727)</x:f>
        <x:v>0.99</x:v>
      </x:c>
      <x:c r="O727" s="45" t="n">
        <x:f>AVERAGE(C703:C727)</x:f>
        <x:v>0.99</x:v>
      </x:c>
      <x:c r="P727" s="45" t="n">
        <x:f>AVERAGE(B698:B727)</x:f>
        <x:v>0.9916666666666667</x:v>
      </x:c>
      <x:c r="Q727" s="45" t="n">
        <x:f>AVERAGE(C698:C727)</x:f>
        <x:v>0.9916666666666667</x:v>
      </x:c>
      <x:c r="R727" s="45" t="n">
        <x:f>AVERAGE(B688:B727)</x:f>
        <x:v>0.99375</x:v>
      </x:c>
      <x:c r="S727" s="45" t="n">
        <x:f>AVERAGE(C688:C727)</x:f>
        <x:v>0.9875</x:v>
      </x:c>
      <x:c r="T727" s="45" t="n">
        <x:f>AVERAGE(B678:B727)</x:f>
        <x:v>0.995</x:v>
      </x:c>
      <x:c r="U727" s="45" t="n">
        <x:f>AVERAGE(C678:C727)</x:f>
        <x:v>0.99</x:v>
      </x:c>
    </x:row>
    <x:row r="728">
      <x:c r="A728" s="42" t="n">
        <x:v>727</x:v>
      </x:c>
      <x:c r="B728" s="45" t="n">
        <x:v>1</x:v>
      </x:c>
      <x:c r="C728" s="45" t="n">
        <x:v>1</x:v>
      </x:c>
      <x:c r="D728" s="42" t="n">
        <x:f>IF(A728&gt;=$X$2,A728-$X$2+1,"")</x:f>
        <x:v>583</x:v>
      </x:c>
      <x:c r="E728" s="42" t="n">
        <x:f>IF(A728&gt;=$X$3,A728-$X$3+1,"")</x:f>
        <x:v>582</x:v>
      </x:c>
      <x:c r="F728" s="45" t="n">
        <x:f>AVERAGE(B724:B728)</x:f>
        <x:v>1</x:v>
      </x:c>
      <x:c r="G728" s="45" t="n">
        <x:f>AVERAGE(C724:C728)</x:f>
        <x:v>1</x:v>
      </x:c>
      <x:c r="H728" s="45" t="n">
        <x:f>AVERAGE(B719:B728)</x:f>
        <x:v>1</x:v>
      </x:c>
      <x:c r="I728" s="45" t="n">
        <x:f>AVERAGE(C719:C728)</x:f>
        <x:v>0.975</x:v>
      </x:c>
      <x:c r="J728" s="45" t="n">
        <x:f>AVERAGE(B714:B728)</x:f>
        <x:v>1</x:v>
      </x:c>
      <x:c r="K728" s="45" t="n">
        <x:f>AVERAGE(C714:C728)</x:f>
        <x:v>0.9833333333333333</x:v>
      </x:c>
      <x:c r="L728" s="45" t="n">
        <x:f>AVERAGE(B709:B728)</x:f>
        <x:v>0.9875</x:v>
      </x:c>
      <x:c r="M728" s="45" t="n">
        <x:f>AVERAGE(C709:C728)</x:f>
        <x:v>0.9875</x:v>
      </x:c>
      <x:c r="N728" s="45" t="n">
        <x:f>AVERAGE(B704:B728)</x:f>
        <x:v>0.99</x:v>
      </x:c>
      <x:c r="O728" s="45" t="n">
        <x:f>AVERAGE(C704:C728)</x:f>
        <x:v>0.99</x:v>
      </x:c>
      <x:c r="P728" s="45" t="n">
        <x:f>AVERAGE(B699:B728)</x:f>
        <x:v>0.9916666666666667</x:v>
      </x:c>
      <x:c r="Q728" s="45" t="n">
        <x:f>AVERAGE(C699:C728)</x:f>
        <x:v>0.9916666666666667</x:v>
      </x:c>
      <x:c r="R728" s="45" t="n">
        <x:f>AVERAGE(B689:B728)</x:f>
        <x:v>0.99375</x:v>
      </x:c>
      <x:c r="S728" s="45" t="n">
        <x:f>AVERAGE(C689:C728)</x:f>
        <x:v>0.9875</x:v>
      </x:c>
      <x:c r="T728" s="45" t="n">
        <x:f>AVERAGE(B679:B728)</x:f>
        <x:v>0.995</x:v>
      </x:c>
      <x:c r="U728" s="45" t="n">
        <x:f>AVERAGE(C679:C728)</x:f>
        <x:v>0.99</x:v>
      </x:c>
    </x:row>
    <x:row r="729">
      <x:c r="A729" s="42" t="n">
        <x:v>728</x:v>
      </x:c>
      <x:c r="B729" s="45" t="n">
        <x:v>1</x:v>
      </x:c>
      <x:c r="C729" s="45" t="n">
        <x:v>1</x:v>
      </x:c>
      <x:c r="D729" s="42" t="n">
        <x:f>IF(A729&gt;=$X$2,A729-$X$2+1,"")</x:f>
        <x:v>584</x:v>
      </x:c>
      <x:c r="E729" s="42" t="n">
        <x:f>IF(A729&gt;=$X$3,A729-$X$3+1,"")</x:f>
        <x:v>583</x:v>
      </x:c>
      <x:c r="F729" s="45" t="n">
        <x:f>AVERAGE(B725:B729)</x:f>
        <x:v>1</x:v>
      </x:c>
      <x:c r="G729" s="45" t="n">
        <x:f>AVERAGE(C725:C729)</x:f>
        <x:v>1</x:v>
      </x:c>
      <x:c r="H729" s="45" t="n">
        <x:f>AVERAGE(B720:B729)</x:f>
        <x:v>1</x:v>
      </x:c>
      <x:c r="I729" s="45" t="n">
        <x:f>AVERAGE(C720:C729)</x:f>
        <x:v>0.975</x:v>
      </x:c>
      <x:c r="J729" s="45" t="n">
        <x:f>AVERAGE(B715:B729)</x:f>
        <x:v>1</x:v>
      </x:c>
      <x:c r="K729" s="45" t="n">
        <x:f>AVERAGE(C715:C729)</x:f>
        <x:v>0.9833333333333333</x:v>
      </x:c>
      <x:c r="L729" s="45" t="n">
        <x:f>AVERAGE(B710:B729)</x:f>
        <x:v>0.9875</x:v>
      </x:c>
      <x:c r="M729" s="45" t="n">
        <x:f>AVERAGE(C710:C729)</x:f>
        <x:v>0.9875</x:v>
      </x:c>
      <x:c r="N729" s="45" t="n">
        <x:f>AVERAGE(B705:B729)</x:f>
        <x:v>0.99</x:v>
      </x:c>
      <x:c r="O729" s="45" t="n">
        <x:f>AVERAGE(C705:C729)</x:f>
        <x:v>0.99</x:v>
      </x:c>
      <x:c r="P729" s="45" t="n">
        <x:f>AVERAGE(B700:B729)</x:f>
        <x:v>0.9916666666666667</x:v>
      </x:c>
      <x:c r="Q729" s="45" t="n">
        <x:f>AVERAGE(C700:C729)</x:f>
        <x:v>0.9916666666666667</x:v>
      </x:c>
      <x:c r="R729" s="45" t="n">
        <x:f>AVERAGE(B690:B729)</x:f>
        <x:v>0.99375</x:v>
      </x:c>
      <x:c r="S729" s="45" t="n">
        <x:f>AVERAGE(C690:C729)</x:f>
        <x:v>0.9875</x:v>
      </x:c>
      <x:c r="T729" s="45" t="n">
        <x:f>AVERAGE(B680:B729)</x:f>
        <x:v>0.995</x:v>
      </x:c>
      <x:c r="U729" s="45" t="n">
        <x:f>AVERAGE(C680:C729)</x:f>
        <x:v>0.99</x:v>
      </x:c>
    </x:row>
    <x:row r="730">
      <x:c r="A730" s="42" t="n">
        <x:v>729</x:v>
      </x:c>
      <x:c r="B730" s="45" t="n">
        <x:v>1</x:v>
      </x:c>
      <x:c r="C730" s="45" t="n">
        <x:v>1</x:v>
      </x:c>
      <x:c r="D730" s="42" t="n">
        <x:f>IF(A730&gt;=$X$2,A730-$X$2+1,"")</x:f>
        <x:v>585</x:v>
      </x:c>
      <x:c r="E730" s="42" t="n">
        <x:f>IF(A730&gt;=$X$3,A730-$X$3+1,"")</x:f>
        <x:v>584</x:v>
      </x:c>
      <x:c r="F730" s="45" t="n">
        <x:f>AVERAGE(B726:B730)</x:f>
        <x:v>1</x:v>
      </x:c>
      <x:c r="G730" s="45" t="n">
        <x:f>AVERAGE(C726:C730)</x:f>
        <x:v>1</x:v>
      </x:c>
      <x:c r="H730" s="45" t="n">
        <x:f>AVERAGE(B721:B730)</x:f>
        <x:v>1</x:v>
      </x:c>
      <x:c r="I730" s="45" t="n">
        <x:f>AVERAGE(C721:C730)</x:f>
        <x:v>1</x:v>
      </x:c>
      <x:c r="J730" s="45" t="n">
        <x:f>AVERAGE(B716:B730)</x:f>
        <x:v>1</x:v>
      </x:c>
      <x:c r="K730" s="45" t="n">
        <x:f>AVERAGE(C716:C730)</x:f>
        <x:v>0.9833333333333333</x:v>
      </x:c>
      <x:c r="L730" s="45" t="n">
        <x:f>AVERAGE(B711:B730)</x:f>
        <x:v>0.9875</x:v>
      </x:c>
      <x:c r="M730" s="45" t="n">
        <x:f>AVERAGE(C711:C730)</x:f>
        <x:v>0.9875</x:v>
      </x:c>
      <x:c r="N730" s="45" t="n">
        <x:f>AVERAGE(B706:B730)</x:f>
        <x:v>0.99</x:v>
      </x:c>
      <x:c r="O730" s="45" t="n">
        <x:f>AVERAGE(C706:C730)</x:f>
        <x:v>0.99</x:v>
      </x:c>
      <x:c r="P730" s="45" t="n">
        <x:f>AVERAGE(B701:B730)</x:f>
        <x:v>0.9916666666666667</x:v>
      </x:c>
      <x:c r="Q730" s="45" t="n">
        <x:f>AVERAGE(C701:C730)</x:f>
        <x:v>0.9916666666666667</x:v>
      </x:c>
      <x:c r="R730" s="45" t="n">
        <x:f>AVERAGE(B691:B730)</x:f>
        <x:v>0.99375</x:v>
      </x:c>
      <x:c r="S730" s="45" t="n">
        <x:f>AVERAGE(C691:C730)</x:f>
        <x:v>0.9875</x:v>
      </x:c>
      <x:c r="T730" s="45" t="n">
        <x:f>AVERAGE(B681:B730)</x:f>
        <x:v>0.995</x:v>
      </x:c>
      <x:c r="U730" s="45" t="n">
        <x:f>AVERAGE(C681:C730)</x:f>
        <x:v>0.99</x:v>
      </x:c>
    </x:row>
    <x:row r="731">
      <x:c r="A731" s="42" t="n">
        <x:v>730</x:v>
      </x:c>
      <x:c r="B731" s="45" t="n">
        <x:v>1</x:v>
      </x:c>
      <x:c r="C731" s="45" t="n">
        <x:v>1</x:v>
      </x:c>
      <x:c r="D731" s="42" t="n">
        <x:f>IF(A731&gt;=$X$2,A731-$X$2+1,"")</x:f>
        <x:v>586</x:v>
      </x:c>
      <x:c r="E731" s="42" t="n">
        <x:f>IF(A731&gt;=$X$3,A731-$X$3+1,"")</x:f>
        <x:v>585</x:v>
      </x:c>
      <x:c r="F731" s="45" t="n">
        <x:f>AVERAGE(B727:B731)</x:f>
        <x:v>1</x:v>
      </x:c>
      <x:c r="G731" s="45" t="n">
        <x:f>AVERAGE(C727:C731)</x:f>
        <x:v>1</x:v>
      </x:c>
      <x:c r="H731" s="45" t="n">
        <x:f>AVERAGE(B722:B731)</x:f>
        <x:v>1</x:v>
      </x:c>
      <x:c r="I731" s="45" t="n">
        <x:f>AVERAGE(C722:C731)</x:f>
        <x:v>1</x:v>
      </x:c>
      <x:c r="J731" s="45" t="n">
        <x:f>AVERAGE(B717:B731)</x:f>
        <x:v>1</x:v>
      </x:c>
      <x:c r="K731" s="45" t="n">
        <x:f>AVERAGE(C717:C731)</x:f>
        <x:v>0.9833333333333333</x:v>
      </x:c>
      <x:c r="L731" s="45" t="n">
        <x:f>AVERAGE(B712:B731)</x:f>
        <x:v>0.9875</x:v>
      </x:c>
      <x:c r="M731" s="45" t="n">
        <x:f>AVERAGE(C712:C731)</x:f>
        <x:v>0.9875</x:v>
      </x:c>
      <x:c r="N731" s="45" t="n">
        <x:f>AVERAGE(B707:B731)</x:f>
        <x:v>0.99</x:v>
      </x:c>
      <x:c r="O731" s="45" t="n">
        <x:f>AVERAGE(C707:C731)</x:f>
        <x:v>0.99</x:v>
      </x:c>
      <x:c r="P731" s="45" t="n">
        <x:f>AVERAGE(B702:B731)</x:f>
        <x:v>0.9916666666666667</x:v>
      </x:c>
      <x:c r="Q731" s="45" t="n">
        <x:f>AVERAGE(C702:C731)</x:f>
        <x:v>0.9916666666666667</x:v>
      </x:c>
      <x:c r="R731" s="45" t="n">
        <x:f>AVERAGE(B692:B731)</x:f>
        <x:v>0.99375</x:v>
      </x:c>
      <x:c r="S731" s="45" t="n">
        <x:f>AVERAGE(C692:C731)</x:f>
        <x:v>0.99375</x:v>
      </x:c>
      <x:c r="T731" s="45" t="n">
        <x:f>AVERAGE(B682:B731)</x:f>
        <x:v>0.995</x:v>
      </x:c>
      <x:c r="U731" s="45" t="n">
        <x:f>AVERAGE(C682:C731)</x:f>
        <x:v>0.99</x:v>
      </x:c>
    </x:row>
    <x:row r="732">
      <x:c r="A732" s="42" t="n">
        <x:v>731</x:v>
      </x:c>
      <x:c r="B732" s="45" t="n">
        <x:v>1</x:v>
      </x:c>
      <x:c r="C732" s="45" t="n">
        <x:v>0.75</x:v>
      </x:c>
      <x:c r="D732" s="42" t="n">
        <x:f>IF(A732&gt;=$X$2,A732-$X$2+1,"")</x:f>
        <x:v>587</x:v>
      </x:c>
      <x:c r="E732" s="42" t="n">
        <x:f>IF(A732&gt;=$X$3,A732-$X$3+1,"")</x:f>
        <x:v>586</x:v>
      </x:c>
      <x:c r="F732" s="45" t="n">
        <x:f>AVERAGE(B728:B732)</x:f>
        <x:v>1</x:v>
      </x:c>
      <x:c r="G732" s="45" t="n">
        <x:f>AVERAGE(C728:C732)</x:f>
        <x:v>0.95</x:v>
      </x:c>
      <x:c r="H732" s="45" t="n">
        <x:f>AVERAGE(B723:B732)</x:f>
        <x:v>1</x:v>
      </x:c>
      <x:c r="I732" s="45" t="n">
        <x:f>AVERAGE(C723:C732)</x:f>
        <x:v>0.975</x:v>
      </x:c>
      <x:c r="J732" s="45" t="n">
        <x:f>AVERAGE(B718:B732)</x:f>
        <x:v>1</x:v>
      </x:c>
      <x:c r="K732" s="45" t="n">
        <x:f>AVERAGE(C718:C732)</x:f>
        <x:v>0.9666666666666667</x:v>
      </x:c>
      <x:c r="L732" s="45" t="n">
        <x:f>AVERAGE(B713:B732)</x:f>
        <x:v>0.9875</x:v>
      </x:c>
      <x:c r="M732" s="45" t="n">
        <x:f>AVERAGE(C713:C732)</x:f>
        <x:v>0.975</x:v>
      </x:c>
      <x:c r="N732" s="45" t="n">
        <x:f>AVERAGE(B708:B732)</x:f>
        <x:v>0.99</x:v>
      </x:c>
      <x:c r="O732" s="45" t="n">
        <x:f>AVERAGE(C708:C732)</x:f>
        <x:v>0.98</x:v>
      </x:c>
      <x:c r="P732" s="45" t="n">
        <x:f>AVERAGE(B703:B732)</x:f>
        <x:v>0.9916666666666667</x:v>
      </x:c>
      <x:c r="Q732" s="45" t="n">
        <x:f>AVERAGE(C703:C732)</x:f>
        <x:v>0.9833333333333333</x:v>
      </x:c>
      <x:c r="R732" s="45" t="n">
        <x:f>AVERAGE(B693:B732)</x:f>
        <x:v>0.99375</x:v>
      </x:c>
      <x:c r="S732" s="45" t="n">
        <x:f>AVERAGE(C693:C732)</x:f>
        <x:v>0.9875</x:v>
      </x:c>
      <x:c r="T732" s="45" t="n">
        <x:f>AVERAGE(B683:B732)</x:f>
        <x:v>0.995</x:v>
      </x:c>
      <x:c r="U732" s="45" t="n">
        <x:f>AVERAGE(C683:C732)</x:f>
        <x:v>0.985</x:v>
      </x:c>
    </x:row>
    <x:row r="733">
      <x:c r="A733" s="42" t="n">
        <x:v>732</x:v>
      </x:c>
      <x:c r="B733" s="45" t="n">
        <x:v>1</x:v>
      </x:c>
      <x:c r="C733" s="45" t="n">
        <x:v>1</x:v>
      </x:c>
      <x:c r="D733" s="42" t="n">
        <x:f>IF(A733&gt;=$X$2,A733-$X$2+1,"")</x:f>
        <x:v>588</x:v>
      </x:c>
      <x:c r="E733" s="42" t="n">
        <x:f>IF(A733&gt;=$X$3,A733-$X$3+1,"")</x:f>
        <x:v>587</x:v>
      </x:c>
      <x:c r="F733" s="45" t="n">
        <x:f>AVERAGE(B729:B733)</x:f>
        <x:v>1</x:v>
      </x:c>
      <x:c r="G733" s="45" t="n">
        <x:f>AVERAGE(C729:C733)</x:f>
        <x:v>0.95</x:v>
      </x:c>
      <x:c r="H733" s="45" t="n">
        <x:f>AVERAGE(B724:B733)</x:f>
        <x:v>1</x:v>
      </x:c>
      <x:c r="I733" s="45" t="n">
        <x:f>AVERAGE(C724:C733)</x:f>
        <x:v>0.975</x:v>
      </x:c>
      <x:c r="J733" s="45" t="n">
        <x:f>AVERAGE(B719:B733)</x:f>
        <x:v>1</x:v>
      </x:c>
      <x:c r="K733" s="45" t="n">
        <x:f>AVERAGE(C719:C733)</x:f>
        <x:v>0.9666666666666667</x:v>
      </x:c>
      <x:c r="L733" s="45" t="n">
        <x:f>AVERAGE(B714:B733)</x:f>
        <x:v>1</x:v>
      </x:c>
      <x:c r="M733" s="45" t="n">
        <x:f>AVERAGE(C714:C733)</x:f>
        <x:v>0.975</x:v>
      </x:c>
      <x:c r="N733" s="45" t="n">
        <x:f>AVERAGE(B709:B733)</x:f>
        <x:v>0.99</x:v>
      </x:c>
      <x:c r="O733" s="45" t="n">
        <x:f>AVERAGE(C709:C733)</x:f>
        <x:v>0.98</x:v>
      </x:c>
      <x:c r="P733" s="45" t="n">
        <x:f>AVERAGE(B704:B733)</x:f>
        <x:v>0.9916666666666667</x:v>
      </x:c>
      <x:c r="Q733" s="45" t="n">
        <x:f>AVERAGE(C704:C733)</x:f>
        <x:v>0.9833333333333333</x:v>
      </x:c>
      <x:c r="R733" s="45" t="n">
        <x:f>AVERAGE(B694:B733)</x:f>
        <x:v>0.99375</x:v>
      </x:c>
      <x:c r="S733" s="45" t="n">
        <x:f>AVERAGE(C694:C733)</x:f>
        <x:v>0.9875</x:v>
      </x:c>
      <x:c r="T733" s="45" t="n">
        <x:f>AVERAGE(B684:B733)</x:f>
        <x:v>0.995</x:v>
      </x:c>
      <x:c r="U733" s="45" t="n">
        <x:f>AVERAGE(C684:C733)</x:f>
        <x:v>0.985</x:v>
      </x:c>
    </x:row>
    <x:row r="734">
      <x:c r="A734" s="42" t="n">
        <x:v>733</x:v>
      </x:c>
      <x:c r="B734" s="45" t="n">
        <x:v>1</x:v>
      </x:c>
      <x:c r="C734" s="45" t="n">
        <x:v>1</x:v>
      </x:c>
      <x:c r="D734" s="42" t="n">
        <x:f>IF(A734&gt;=$X$2,A734-$X$2+1,"")</x:f>
        <x:v>589</x:v>
      </x:c>
      <x:c r="E734" s="42" t="n">
        <x:f>IF(A734&gt;=$X$3,A734-$X$3+1,"")</x:f>
        <x:v>588</x:v>
      </x:c>
      <x:c r="F734" s="45" t="n">
        <x:f>AVERAGE(B730:B734)</x:f>
        <x:v>1</x:v>
      </x:c>
      <x:c r="G734" s="45" t="n">
        <x:f>AVERAGE(C730:C734)</x:f>
        <x:v>0.95</x:v>
      </x:c>
      <x:c r="H734" s="45" t="n">
        <x:f>AVERAGE(B725:B734)</x:f>
        <x:v>1</x:v>
      </x:c>
      <x:c r="I734" s="45" t="n">
        <x:f>AVERAGE(C725:C734)</x:f>
        <x:v>0.975</x:v>
      </x:c>
      <x:c r="J734" s="45" t="n">
        <x:f>AVERAGE(B720:B734)</x:f>
        <x:v>1</x:v>
      </x:c>
      <x:c r="K734" s="45" t="n">
        <x:f>AVERAGE(C720:C734)</x:f>
        <x:v>0.9666666666666667</x:v>
      </x:c>
      <x:c r="L734" s="45" t="n">
        <x:f>AVERAGE(B715:B734)</x:f>
        <x:v>1</x:v>
      </x:c>
      <x:c r="M734" s="45" t="n">
        <x:f>AVERAGE(C715:C734)</x:f>
        <x:v>0.975</x:v>
      </x:c>
      <x:c r="N734" s="45" t="n">
        <x:f>AVERAGE(B710:B734)</x:f>
        <x:v>0.99</x:v>
      </x:c>
      <x:c r="O734" s="45" t="n">
        <x:f>AVERAGE(C710:C734)</x:f>
        <x:v>0.98</x:v>
      </x:c>
      <x:c r="P734" s="45" t="n">
        <x:f>AVERAGE(B705:B734)</x:f>
        <x:v>0.9916666666666667</x:v>
      </x:c>
      <x:c r="Q734" s="45" t="n">
        <x:f>AVERAGE(C705:C734)</x:f>
        <x:v>0.9833333333333333</x:v>
      </x:c>
      <x:c r="R734" s="45" t="n">
        <x:f>AVERAGE(B695:B734)</x:f>
        <x:v>0.99375</x:v>
      </x:c>
      <x:c r="S734" s="45" t="n">
        <x:f>AVERAGE(C695:C734)</x:f>
        <x:v>0.9875</x:v>
      </x:c>
      <x:c r="T734" s="45" t="n">
        <x:f>AVERAGE(B685:B734)</x:f>
        <x:v>0.995</x:v>
      </x:c>
      <x:c r="U734" s="45" t="n">
        <x:f>AVERAGE(C685:C734)</x:f>
        <x:v>0.985</x:v>
      </x:c>
    </x:row>
    <x:row r="735">
      <x:c r="A735" s="42" t="n">
        <x:v>734</x:v>
      </x:c>
      <x:c r="B735" s="45" t="n">
        <x:v>1</x:v>
      </x:c>
      <x:c r="C735" s="45" t="n">
        <x:v>1</x:v>
      </x:c>
      <x:c r="D735" s="42" t="n">
        <x:f>IF(A735&gt;=$X$2,A735-$X$2+1,"")</x:f>
        <x:v>590</x:v>
      </x:c>
      <x:c r="E735" s="42" t="n">
        <x:f>IF(A735&gt;=$X$3,A735-$X$3+1,"")</x:f>
        <x:v>589</x:v>
      </x:c>
      <x:c r="F735" s="45" t="n">
        <x:f>AVERAGE(B731:B735)</x:f>
        <x:v>1</x:v>
      </x:c>
      <x:c r="G735" s="45" t="n">
        <x:f>AVERAGE(C731:C735)</x:f>
        <x:v>0.95</x:v>
      </x:c>
      <x:c r="H735" s="45" t="n">
        <x:f>AVERAGE(B726:B735)</x:f>
        <x:v>1</x:v>
      </x:c>
      <x:c r="I735" s="45" t="n">
        <x:f>AVERAGE(C726:C735)</x:f>
        <x:v>0.975</x:v>
      </x:c>
      <x:c r="J735" s="45" t="n">
        <x:f>AVERAGE(B721:B735)</x:f>
        <x:v>1</x:v>
      </x:c>
      <x:c r="K735" s="45" t="n">
        <x:f>AVERAGE(C721:C735)</x:f>
        <x:v>0.9833333333333333</x:v>
      </x:c>
      <x:c r="L735" s="45" t="n">
        <x:f>AVERAGE(B716:B735)</x:f>
        <x:v>1</x:v>
      </x:c>
      <x:c r="M735" s="45" t="n">
        <x:f>AVERAGE(C716:C735)</x:f>
        <x:v>0.975</x:v>
      </x:c>
      <x:c r="N735" s="45" t="n">
        <x:f>AVERAGE(B711:B735)</x:f>
        <x:v>0.99</x:v>
      </x:c>
      <x:c r="O735" s="45" t="n">
        <x:f>AVERAGE(C711:C735)</x:f>
        <x:v>0.98</x:v>
      </x:c>
      <x:c r="P735" s="45" t="n">
        <x:f>AVERAGE(B706:B735)</x:f>
        <x:v>0.9916666666666667</x:v>
      </x:c>
      <x:c r="Q735" s="45" t="n">
        <x:f>AVERAGE(C706:C735)</x:f>
        <x:v>0.9833333333333333</x:v>
      </x:c>
      <x:c r="R735" s="45" t="n">
        <x:f>AVERAGE(B696:B735)</x:f>
        <x:v>0.99375</x:v>
      </x:c>
      <x:c r="S735" s="45" t="n">
        <x:f>AVERAGE(C696:C735)</x:f>
        <x:v>0.9875</x:v>
      </x:c>
      <x:c r="T735" s="45" t="n">
        <x:f>AVERAGE(B686:B735)</x:f>
        <x:v>0.995</x:v>
      </x:c>
      <x:c r="U735" s="45" t="n">
        <x:f>AVERAGE(C686:C735)</x:f>
        <x:v>0.985</x:v>
      </x:c>
    </x:row>
    <x:row r="736">
      <x:c r="A736" s="42" t="n">
        <x:v>735</x:v>
      </x:c>
      <x:c r="B736" s="45" t="n">
        <x:v>1</x:v>
      </x:c>
      <x:c r="C736" s="45" t="n">
        <x:v>1</x:v>
      </x:c>
      <x:c r="D736" s="42" t="n">
        <x:f>IF(A736&gt;=$X$2,A736-$X$2+1,"")</x:f>
        <x:v>591</x:v>
      </x:c>
      <x:c r="E736" s="42" t="n">
        <x:f>IF(A736&gt;=$X$3,A736-$X$3+1,"")</x:f>
        <x:v>590</x:v>
      </x:c>
      <x:c r="F736" s="45" t="n">
        <x:f>AVERAGE(B732:B736)</x:f>
        <x:v>1</x:v>
      </x:c>
      <x:c r="G736" s="45" t="n">
        <x:f>AVERAGE(C732:C736)</x:f>
        <x:v>0.95</x:v>
      </x:c>
      <x:c r="H736" s="45" t="n">
        <x:f>AVERAGE(B727:B736)</x:f>
        <x:v>1</x:v>
      </x:c>
      <x:c r="I736" s="45" t="n">
        <x:f>AVERAGE(C727:C736)</x:f>
        <x:v>0.975</x:v>
      </x:c>
      <x:c r="J736" s="45" t="n">
        <x:f>AVERAGE(B722:B736)</x:f>
        <x:v>1</x:v>
      </x:c>
      <x:c r="K736" s="45" t="n">
        <x:f>AVERAGE(C722:C736)</x:f>
        <x:v>0.9833333333333333</x:v>
      </x:c>
      <x:c r="L736" s="45" t="n">
        <x:f>AVERAGE(B717:B736)</x:f>
        <x:v>1</x:v>
      </x:c>
      <x:c r="M736" s="45" t="n">
        <x:f>AVERAGE(C717:C736)</x:f>
        <x:v>0.975</x:v>
      </x:c>
      <x:c r="N736" s="45" t="n">
        <x:f>AVERAGE(B712:B736)</x:f>
        <x:v>0.99</x:v>
      </x:c>
      <x:c r="O736" s="45" t="n">
        <x:f>AVERAGE(C712:C736)</x:f>
        <x:v>0.98</x:v>
      </x:c>
      <x:c r="P736" s="45" t="n">
        <x:f>AVERAGE(B707:B736)</x:f>
        <x:v>0.9916666666666667</x:v>
      </x:c>
      <x:c r="Q736" s="45" t="n">
        <x:f>AVERAGE(C707:C736)</x:f>
        <x:v>0.9833333333333333</x:v>
      </x:c>
      <x:c r="R736" s="45" t="n">
        <x:f>AVERAGE(B697:B736)</x:f>
        <x:v>0.99375</x:v>
      </x:c>
      <x:c r="S736" s="45" t="n">
        <x:f>AVERAGE(C697:C736)</x:f>
        <x:v>0.9875</x:v>
      </x:c>
      <x:c r="T736" s="45" t="n">
        <x:f>AVERAGE(B687:B736)</x:f>
        <x:v>0.995</x:v>
      </x:c>
      <x:c r="U736" s="45" t="n">
        <x:f>AVERAGE(C687:C736)</x:f>
        <x:v>0.985</x:v>
      </x:c>
    </x:row>
    <x:row r="737">
      <x:c r="A737" s="42" t="n">
        <x:v>736</x:v>
      </x:c>
      <x:c r="B737" s="45" t="n">
        <x:v>1</x:v>
      </x:c>
      <x:c r="C737" s="45" t="n">
        <x:v>1</x:v>
      </x:c>
      <x:c r="D737" s="42" t="n">
        <x:f>IF(A737&gt;=$X$2,A737-$X$2+1,"")</x:f>
        <x:v>592</x:v>
      </x:c>
      <x:c r="E737" s="42" t="n">
        <x:f>IF(A737&gt;=$X$3,A737-$X$3+1,"")</x:f>
        <x:v>591</x:v>
      </x:c>
      <x:c r="F737" s="45" t="n">
        <x:f>AVERAGE(B733:B737)</x:f>
        <x:v>1</x:v>
      </x:c>
      <x:c r="G737" s="45" t="n">
        <x:f>AVERAGE(C733:C737)</x:f>
        <x:v>1</x:v>
      </x:c>
      <x:c r="H737" s="45" t="n">
        <x:f>AVERAGE(B728:B737)</x:f>
        <x:v>1</x:v>
      </x:c>
      <x:c r="I737" s="45" t="n">
        <x:f>AVERAGE(C728:C737)</x:f>
        <x:v>0.975</x:v>
      </x:c>
      <x:c r="J737" s="45" t="n">
        <x:f>AVERAGE(B723:B737)</x:f>
        <x:v>1</x:v>
      </x:c>
      <x:c r="K737" s="45" t="n">
        <x:f>AVERAGE(C723:C737)</x:f>
        <x:v>0.9833333333333333</x:v>
      </x:c>
      <x:c r="L737" s="45" t="n">
        <x:f>AVERAGE(B718:B737)</x:f>
        <x:v>1</x:v>
      </x:c>
      <x:c r="M737" s="45" t="n">
        <x:f>AVERAGE(C718:C737)</x:f>
        <x:v>0.975</x:v>
      </x:c>
      <x:c r="N737" s="45" t="n">
        <x:f>AVERAGE(B713:B737)</x:f>
        <x:v>0.99</x:v>
      </x:c>
      <x:c r="O737" s="45" t="n">
        <x:f>AVERAGE(C713:C737)</x:f>
        <x:v>0.98</x:v>
      </x:c>
      <x:c r="P737" s="45" t="n">
        <x:f>AVERAGE(B708:B737)</x:f>
        <x:v>0.9916666666666667</x:v>
      </x:c>
      <x:c r="Q737" s="45" t="n">
        <x:f>AVERAGE(C708:C737)</x:f>
        <x:v>0.9833333333333333</x:v>
      </x:c>
      <x:c r="R737" s="45" t="n">
        <x:f>AVERAGE(B698:B737)</x:f>
        <x:v>0.99375</x:v>
      </x:c>
      <x:c r="S737" s="45" t="n">
        <x:f>AVERAGE(C698:C737)</x:f>
        <x:v>0.9875</x:v>
      </x:c>
      <x:c r="T737" s="45" t="n">
        <x:f>AVERAGE(B688:B737)</x:f>
        <x:v>0.995</x:v>
      </x:c>
      <x:c r="U737" s="45" t="n">
        <x:f>AVERAGE(C688:C737)</x:f>
        <x:v>0.985</x:v>
      </x:c>
    </x:row>
    <x:row r="738">
      <x:c r="A738" s="42" t="n">
        <x:v>737</x:v>
      </x:c>
      <x:c r="B738" s="45" t="n">
        <x:v>1</x:v>
      </x:c>
      <x:c r="C738" s="45" t="n">
        <x:v>1</x:v>
      </x:c>
      <x:c r="D738" s="42" t="n">
        <x:f>IF(A738&gt;=$X$2,A738-$X$2+1,"")</x:f>
        <x:v>593</x:v>
      </x:c>
      <x:c r="E738" s="42" t="n">
        <x:f>IF(A738&gt;=$X$3,A738-$X$3+1,"")</x:f>
        <x:v>592</x:v>
      </x:c>
      <x:c r="F738" s="45" t="n">
        <x:f>AVERAGE(B734:B738)</x:f>
        <x:v>1</x:v>
      </x:c>
      <x:c r="G738" s="45" t="n">
        <x:f>AVERAGE(C734:C738)</x:f>
        <x:v>1</x:v>
      </x:c>
      <x:c r="H738" s="45" t="n">
        <x:f>AVERAGE(B729:B738)</x:f>
        <x:v>1</x:v>
      </x:c>
      <x:c r="I738" s="45" t="n">
        <x:f>AVERAGE(C729:C738)</x:f>
        <x:v>0.975</x:v>
      </x:c>
      <x:c r="J738" s="45" t="n">
        <x:f>AVERAGE(B724:B738)</x:f>
        <x:v>1</x:v>
      </x:c>
      <x:c r="K738" s="45" t="n">
        <x:f>AVERAGE(C724:C738)</x:f>
        <x:v>0.9833333333333333</x:v>
      </x:c>
      <x:c r="L738" s="45" t="n">
        <x:f>AVERAGE(B719:B738)</x:f>
        <x:v>1</x:v>
      </x:c>
      <x:c r="M738" s="45" t="n">
        <x:f>AVERAGE(C719:C738)</x:f>
        <x:v>0.975</x:v>
      </x:c>
      <x:c r="N738" s="45" t="n">
        <x:f>AVERAGE(B714:B738)</x:f>
        <x:v>1</x:v>
      </x:c>
      <x:c r="O738" s="45" t="n">
        <x:f>AVERAGE(C714:C738)</x:f>
        <x:v>0.98</x:v>
      </x:c>
      <x:c r="P738" s="45" t="n">
        <x:f>AVERAGE(B709:B738)</x:f>
        <x:v>0.9916666666666667</x:v>
      </x:c>
      <x:c r="Q738" s="45" t="n">
        <x:f>AVERAGE(C709:C738)</x:f>
        <x:v>0.9833333333333333</x:v>
      </x:c>
      <x:c r="R738" s="45" t="n">
        <x:f>AVERAGE(B699:B738)</x:f>
        <x:v>0.99375</x:v>
      </x:c>
      <x:c r="S738" s="45" t="n">
        <x:f>AVERAGE(C699:C738)</x:f>
        <x:v>0.9875</x:v>
      </x:c>
      <x:c r="T738" s="45" t="n">
        <x:f>AVERAGE(B689:B738)</x:f>
        <x:v>0.995</x:v>
      </x:c>
      <x:c r="U738" s="45" t="n">
        <x:f>AVERAGE(C689:C738)</x:f>
        <x:v>0.985</x:v>
      </x:c>
    </x:row>
    <x:row r="739">
      <x:c r="A739" s="42" t="n">
        <x:v>738</x:v>
      </x:c>
      <x:c r="B739" s="45" t="n">
        <x:v>1</x:v>
      </x:c>
      <x:c r="C739" s="45" t="n">
        <x:v>1</x:v>
      </x:c>
      <x:c r="D739" s="42" t="n">
        <x:f>IF(A739&gt;=$X$2,A739-$X$2+1,"")</x:f>
        <x:v>594</x:v>
      </x:c>
      <x:c r="E739" s="42" t="n">
        <x:f>IF(A739&gt;=$X$3,A739-$X$3+1,"")</x:f>
        <x:v>593</x:v>
      </x:c>
      <x:c r="F739" s="45" t="n">
        <x:f>AVERAGE(B735:B739)</x:f>
        <x:v>1</x:v>
      </x:c>
      <x:c r="G739" s="45" t="n">
        <x:f>AVERAGE(C735:C739)</x:f>
        <x:v>1</x:v>
      </x:c>
      <x:c r="H739" s="45" t="n">
        <x:f>AVERAGE(B730:B739)</x:f>
        <x:v>1</x:v>
      </x:c>
      <x:c r="I739" s="45" t="n">
        <x:f>AVERAGE(C730:C739)</x:f>
        <x:v>0.975</x:v>
      </x:c>
      <x:c r="J739" s="45" t="n">
        <x:f>AVERAGE(B725:B739)</x:f>
        <x:v>1</x:v>
      </x:c>
      <x:c r="K739" s="45" t="n">
        <x:f>AVERAGE(C725:C739)</x:f>
        <x:v>0.9833333333333333</x:v>
      </x:c>
      <x:c r="L739" s="45" t="n">
        <x:f>AVERAGE(B720:B739)</x:f>
        <x:v>1</x:v>
      </x:c>
      <x:c r="M739" s="45" t="n">
        <x:f>AVERAGE(C720:C739)</x:f>
        <x:v>0.975</x:v>
      </x:c>
      <x:c r="N739" s="45" t="n">
        <x:f>AVERAGE(B715:B739)</x:f>
        <x:v>1</x:v>
      </x:c>
      <x:c r="O739" s="45" t="n">
        <x:f>AVERAGE(C715:C739)</x:f>
        <x:v>0.98</x:v>
      </x:c>
      <x:c r="P739" s="45" t="n">
        <x:f>AVERAGE(B710:B739)</x:f>
        <x:v>0.9916666666666667</x:v>
      </x:c>
      <x:c r="Q739" s="45" t="n">
        <x:f>AVERAGE(C710:C739)</x:f>
        <x:v>0.9833333333333333</x:v>
      </x:c>
      <x:c r="R739" s="45" t="n">
        <x:f>AVERAGE(B700:B739)</x:f>
        <x:v>0.99375</x:v>
      </x:c>
      <x:c r="S739" s="45" t="n">
        <x:f>AVERAGE(C700:C739)</x:f>
        <x:v>0.9875</x:v>
      </x:c>
      <x:c r="T739" s="45" t="n">
        <x:f>AVERAGE(B690:B739)</x:f>
        <x:v>0.995</x:v>
      </x:c>
      <x:c r="U739" s="45" t="n">
        <x:f>AVERAGE(C690:C739)</x:f>
        <x:v>0.985</x:v>
      </x:c>
    </x:row>
    <x:row r="740">
      <x:c r="A740" s="42" t="n">
        <x:v>739</x:v>
      </x:c>
      <x:c r="B740" s="45" t="n">
        <x:v>1</x:v>
      </x:c>
      <x:c r="C740" s="45" t="n">
        <x:v>1</x:v>
      </x:c>
      <x:c r="D740" s="42" t="n">
        <x:f>IF(A740&gt;=$X$2,A740-$X$2+1,"")</x:f>
        <x:v>595</x:v>
      </x:c>
      <x:c r="E740" s="42" t="n">
        <x:f>IF(A740&gt;=$X$3,A740-$X$3+1,"")</x:f>
        <x:v>594</x:v>
      </x:c>
      <x:c r="F740" s="45" t="n">
        <x:f>AVERAGE(B736:B740)</x:f>
        <x:v>1</x:v>
      </x:c>
      <x:c r="G740" s="45" t="n">
        <x:f>AVERAGE(C736:C740)</x:f>
        <x:v>1</x:v>
      </x:c>
      <x:c r="H740" s="45" t="n">
        <x:f>AVERAGE(B731:B740)</x:f>
        <x:v>1</x:v>
      </x:c>
      <x:c r="I740" s="45" t="n">
        <x:f>AVERAGE(C731:C740)</x:f>
        <x:v>0.975</x:v>
      </x:c>
      <x:c r="J740" s="45" t="n">
        <x:f>AVERAGE(B726:B740)</x:f>
        <x:v>1</x:v>
      </x:c>
      <x:c r="K740" s="45" t="n">
        <x:f>AVERAGE(C726:C740)</x:f>
        <x:v>0.9833333333333333</x:v>
      </x:c>
      <x:c r="L740" s="45" t="n">
        <x:f>AVERAGE(B721:B740)</x:f>
        <x:v>1</x:v>
      </x:c>
      <x:c r="M740" s="45" t="n">
        <x:f>AVERAGE(C721:C740)</x:f>
        <x:v>0.9875</x:v>
      </x:c>
      <x:c r="N740" s="45" t="n">
        <x:f>AVERAGE(B716:B740)</x:f>
        <x:v>1</x:v>
      </x:c>
      <x:c r="O740" s="45" t="n">
        <x:f>AVERAGE(C716:C740)</x:f>
        <x:v>0.98</x:v>
      </x:c>
      <x:c r="P740" s="45" t="n">
        <x:f>AVERAGE(B711:B740)</x:f>
        <x:v>0.9916666666666667</x:v>
      </x:c>
      <x:c r="Q740" s="45" t="n">
        <x:f>AVERAGE(C711:C740)</x:f>
        <x:v>0.9833333333333333</x:v>
      </x:c>
      <x:c r="R740" s="45" t="n">
        <x:f>AVERAGE(B701:B740)</x:f>
        <x:v>0.99375</x:v>
      </x:c>
      <x:c r="S740" s="45" t="n">
        <x:f>AVERAGE(C701:C740)</x:f>
        <x:v>0.9875</x:v>
      </x:c>
      <x:c r="T740" s="45" t="n">
        <x:f>AVERAGE(B691:B740)</x:f>
        <x:v>0.995</x:v>
      </x:c>
      <x:c r="U740" s="45" t="n">
        <x:f>AVERAGE(C691:C740)</x:f>
        <x:v>0.985</x:v>
      </x:c>
    </x:row>
    <x:row r="741">
      <x:c r="A741" s="42" t="n">
        <x:v>740</x:v>
      </x:c>
      <x:c r="B741" s="45" t="n">
        <x:v>1</x:v>
      </x:c>
      <x:c r="C741" s="45" t="n">
        <x:v>1</x:v>
      </x:c>
      <x:c r="D741" s="42" t="n">
        <x:f>IF(A741&gt;=$X$2,A741-$X$2+1,"")</x:f>
        <x:v>596</x:v>
      </x:c>
      <x:c r="E741" s="42" t="n">
        <x:f>IF(A741&gt;=$X$3,A741-$X$3+1,"")</x:f>
        <x:v>595</x:v>
      </x:c>
      <x:c r="F741" s="45" t="n">
        <x:f>AVERAGE(B737:B741)</x:f>
        <x:v>1</x:v>
      </x:c>
      <x:c r="G741" s="45" t="n">
        <x:f>AVERAGE(C737:C741)</x:f>
        <x:v>1</x:v>
      </x:c>
      <x:c r="H741" s="45" t="n">
        <x:f>AVERAGE(B732:B741)</x:f>
        <x:v>1</x:v>
      </x:c>
      <x:c r="I741" s="45" t="n">
        <x:f>AVERAGE(C732:C741)</x:f>
        <x:v>0.975</x:v>
      </x:c>
      <x:c r="J741" s="45" t="n">
        <x:f>AVERAGE(B727:B741)</x:f>
        <x:v>1</x:v>
      </x:c>
      <x:c r="K741" s="45" t="n">
        <x:f>AVERAGE(C727:C741)</x:f>
        <x:v>0.9833333333333333</x:v>
      </x:c>
      <x:c r="L741" s="45" t="n">
        <x:f>AVERAGE(B722:B741)</x:f>
        <x:v>1</x:v>
      </x:c>
      <x:c r="M741" s="45" t="n">
        <x:f>AVERAGE(C722:C741)</x:f>
        <x:v>0.9875</x:v>
      </x:c>
      <x:c r="N741" s="45" t="n">
        <x:f>AVERAGE(B717:B741)</x:f>
        <x:v>1</x:v>
      </x:c>
      <x:c r="O741" s="45" t="n">
        <x:f>AVERAGE(C717:C741)</x:f>
        <x:v>0.98</x:v>
      </x:c>
      <x:c r="P741" s="45" t="n">
        <x:f>AVERAGE(B712:B741)</x:f>
        <x:v>0.9916666666666667</x:v>
      </x:c>
      <x:c r="Q741" s="45" t="n">
        <x:f>AVERAGE(C712:C741)</x:f>
        <x:v>0.9833333333333333</x:v>
      </x:c>
      <x:c r="R741" s="45" t="n">
        <x:f>AVERAGE(B702:B741)</x:f>
        <x:v>0.99375</x:v>
      </x:c>
      <x:c r="S741" s="45" t="n">
        <x:f>AVERAGE(C702:C741)</x:f>
        <x:v>0.9875</x:v>
      </x:c>
      <x:c r="T741" s="45" t="n">
        <x:f>AVERAGE(B692:B741)</x:f>
        <x:v>0.995</x:v>
      </x:c>
      <x:c r="U741" s="45" t="n">
        <x:f>AVERAGE(C692:C741)</x:f>
        <x:v>0.99</x:v>
      </x:c>
    </x:row>
    <x:row r="742">
      <x:c r="A742" s="42" t="n">
        <x:v>741</x:v>
      </x:c>
      <x:c r="B742" s="45" t="n">
        <x:v>1</x:v>
      </x:c>
      <x:c r="C742" s="45" t="n">
        <x:v>1</x:v>
      </x:c>
      <x:c r="D742" s="42" t="n">
        <x:f>IF(A742&gt;=$X$2,A742-$X$2+1,"")</x:f>
        <x:v>597</x:v>
      </x:c>
      <x:c r="E742" s="42" t="n">
        <x:f>IF(A742&gt;=$X$3,A742-$X$3+1,"")</x:f>
        <x:v>596</x:v>
      </x:c>
      <x:c r="F742" s="45" t="n">
        <x:f>AVERAGE(B738:B742)</x:f>
        <x:v>1</x:v>
      </x:c>
      <x:c r="G742" s="45" t="n">
        <x:f>AVERAGE(C738:C742)</x:f>
        <x:v>1</x:v>
      </x:c>
      <x:c r="H742" s="45" t="n">
        <x:f>AVERAGE(B733:B742)</x:f>
        <x:v>1</x:v>
      </x:c>
      <x:c r="I742" s="45" t="n">
        <x:f>AVERAGE(C733:C742)</x:f>
        <x:v>1</x:v>
      </x:c>
      <x:c r="J742" s="45" t="n">
        <x:f>AVERAGE(B728:B742)</x:f>
        <x:v>1</x:v>
      </x:c>
      <x:c r="K742" s="45" t="n">
        <x:f>AVERAGE(C728:C742)</x:f>
        <x:v>0.9833333333333333</x:v>
      </x:c>
      <x:c r="L742" s="45" t="n">
        <x:f>AVERAGE(B723:B742)</x:f>
        <x:v>1</x:v>
      </x:c>
      <x:c r="M742" s="45" t="n">
        <x:f>AVERAGE(C723:C742)</x:f>
        <x:v>0.9875</x:v>
      </x:c>
      <x:c r="N742" s="45" t="n">
        <x:f>AVERAGE(B718:B742)</x:f>
        <x:v>1</x:v>
      </x:c>
      <x:c r="O742" s="45" t="n">
        <x:f>AVERAGE(C718:C742)</x:f>
        <x:v>0.98</x:v>
      </x:c>
      <x:c r="P742" s="45" t="n">
        <x:f>AVERAGE(B713:B742)</x:f>
        <x:v>0.9916666666666667</x:v>
      </x:c>
      <x:c r="Q742" s="45" t="n">
        <x:f>AVERAGE(C713:C742)</x:f>
        <x:v>0.9833333333333333</x:v>
      </x:c>
      <x:c r="R742" s="45" t="n">
        <x:f>AVERAGE(B703:B742)</x:f>
        <x:v>0.99375</x:v>
      </x:c>
      <x:c r="S742" s="45" t="n">
        <x:f>AVERAGE(C703:C742)</x:f>
        <x:v>0.9875</x:v>
      </x:c>
      <x:c r="T742" s="45" t="n">
        <x:f>AVERAGE(B693:B742)</x:f>
        <x:v>0.995</x:v>
      </x:c>
      <x:c r="U742" s="45" t="n">
        <x:f>AVERAGE(C693:C742)</x:f>
        <x:v>0.99</x:v>
      </x:c>
    </x:row>
    <x:row r="743">
      <x:c r="A743" s="42" t="n">
        <x:v>742</x:v>
      </x:c>
      <x:c r="B743" s="45" t="n">
        <x:v>1</x:v>
      </x:c>
      <x:c r="C743" s="45" t="n">
        <x:v>1</x:v>
      </x:c>
      <x:c r="D743" s="42" t="n">
        <x:f>IF(A743&gt;=$X$2,A743-$X$2+1,"")</x:f>
        <x:v>598</x:v>
      </x:c>
      <x:c r="E743" s="42" t="n">
        <x:f>IF(A743&gt;=$X$3,A743-$X$3+1,"")</x:f>
        <x:v>597</x:v>
      </x:c>
      <x:c r="F743" s="45" t="n">
        <x:f>AVERAGE(B739:B743)</x:f>
        <x:v>1</x:v>
      </x:c>
      <x:c r="G743" s="45" t="n">
        <x:f>AVERAGE(C739:C743)</x:f>
        <x:v>1</x:v>
      </x:c>
      <x:c r="H743" s="45" t="n">
        <x:f>AVERAGE(B734:B743)</x:f>
        <x:v>1</x:v>
      </x:c>
      <x:c r="I743" s="45" t="n">
        <x:f>AVERAGE(C734:C743)</x:f>
        <x:v>1</x:v>
      </x:c>
      <x:c r="J743" s="45" t="n">
        <x:f>AVERAGE(B729:B743)</x:f>
        <x:v>1</x:v>
      </x:c>
      <x:c r="K743" s="45" t="n">
        <x:f>AVERAGE(C729:C743)</x:f>
        <x:v>0.9833333333333333</x:v>
      </x:c>
      <x:c r="L743" s="45" t="n">
        <x:f>AVERAGE(B724:B743)</x:f>
        <x:v>1</x:v>
      </x:c>
      <x:c r="M743" s="45" t="n">
        <x:f>AVERAGE(C724:C743)</x:f>
        <x:v>0.9875</x:v>
      </x:c>
      <x:c r="N743" s="45" t="n">
        <x:f>AVERAGE(B719:B743)</x:f>
        <x:v>1</x:v>
      </x:c>
      <x:c r="O743" s="45" t="n">
        <x:f>AVERAGE(C719:C743)</x:f>
        <x:v>0.98</x:v>
      </x:c>
      <x:c r="P743" s="45" t="n">
        <x:f>AVERAGE(B714:B743)</x:f>
        <x:v>1</x:v>
      </x:c>
      <x:c r="Q743" s="45" t="n">
        <x:f>AVERAGE(C714:C743)</x:f>
        <x:v>0.9833333333333333</x:v>
      </x:c>
      <x:c r="R743" s="45" t="n">
        <x:f>AVERAGE(B704:B743)</x:f>
        <x:v>0.99375</x:v>
      </x:c>
      <x:c r="S743" s="45" t="n">
        <x:f>AVERAGE(C704:C743)</x:f>
        <x:v>0.9875</x:v>
      </x:c>
      <x:c r="T743" s="45" t="n">
        <x:f>AVERAGE(B694:B743)</x:f>
        <x:v>0.995</x:v>
      </x:c>
      <x:c r="U743" s="45" t="n">
        <x:f>AVERAGE(C694:C743)</x:f>
        <x:v>0.99</x:v>
      </x:c>
    </x:row>
    <x:row r="744">
      <x:c r="A744" s="42" t="n">
        <x:v>743</x:v>
      </x:c>
      <x:c r="B744" s="45" t="n">
        <x:v>1</x:v>
      </x:c>
      <x:c r="C744" s="45" t="n">
        <x:v>1</x:v>
      </x:c>
      <x:c r="D744" s="42" t="n">
        <x:f>IF(A744&gt;=$X$2,A744-$X$2+1,"")</x:f>
        <x:v>599</x:v>
      </x:c>
      <x:c r="E744" s="42" t="n">
        <x:f>IF(A744&gt;=$X$3,A744-$X$3+1,"")</x:f>
        <x:v>598</x:v>
      </x:c>
      <x:c r="F744" s="45" t="n">
        <x:f>AVERAGE(B740:B744)</x:f>
        <x:v>1</x:v>
      </x:c>
      <x:c r="G744" s="45" t="n">
        <x:f>AVERAGE(C740:C744)</x:f>
        <x:v>1</x:v>
      </x:c>
      <x:c r="H744" s="45" t="n">
        <x:f>AVERAGE(B735:B744)</x:f>
        <x:v>1</x:v>
      </x:c>
      <x:c r="I744" s="45" t="n">
        <x:f>AVERAGE(C735:C744)</x:f>
        <x:v>1</x:v>
      </x:c>
      <x:c r="J744" s="45" t="n">
        <x:f>AVERAGE(B730:B744)</x:f>
        <x:v>1</x:v>
      </x:c>
      <x:c r="K744" s="45" t="n">
        <x:f>AVERAGE(C730:C744)</x:f>
        <x:v>0.9833333333333333</x:v>
      </x:c>
      <x:c r="L744" s="45" t="n">
        <x:f>AVERAGE(B725:B744)</x:f>
        <x:v>1</x:v>
      </x:c>
      <x:c r="M744" s="45" t="n">
        <x:f>AVERAGE(C725:C744)</x:f>
        <x:v>0.9875</x:v>
      </x:c>
      <x:c r="N744" s="45" t="n">
        <x:f>AVERAGE(B720:B744)</x:f>
        <x:v>1</x:v>
      </x:c>
      <x:c r="O744" s="45" t="n">
        <x:f>AVERAGE(C720:C744)</x:f>
        <x:v>0.98</x:v>
      </x:c>
      <x:c r="P744" s="45" t="n">
        <x:f>AVERAGE(B715:B744)</x:f>
        <x:v>1</x:v>
      </x:c>
      <x:c r="Q744" s="45" t="n">
        <x:f>AVERAGE(C715:C744)</x:f>
        <x:v>0.9833333333333333</x:v>
      </x:c>
      <x:c r="R744" s="45" t="n">
        <x:f>AVERAGE(B705:B744)</x:f>
        <x:v>0.99375</x:v>
      </x:c>
      <x:c r="S744" s="45" t="n">
        <x:f>AVERAGE(C705:C744)</x:f>
        <x:v>0.9875</x:v>
      </x:c>
      <x:c r="T744" s="45" t="n">
        <x:f>AVERAGE(B695:B744)</x:f>
        <x:v>0.995</x:v>
      </x:c>
      <x:c r="U744" s="45" t="n">
        <x:f>AVERAGE(C695:C744)</x:f>
        <x:v>0.99</x:v>
      </x:c>
    </x:row>
    <x:row r="745">
      <x:c r="A745" s="42" t="n">
        <x:v>744</x:v>
      </x:c>
      <x:c r="B745" s="45" t="n">
        <x:v>1</x:v>
      </x:c>
      <x:c r="C745" s="45" t="n">
        <x:v>0.75</x:v>
      </x:c>
      <x:c r="D745" s="42" t="n">
        <x:f>IF(A745&gt;=$X$2,A745-$X$2+1,"")</x:f>
        <x:v>600</x:v>
      </x:c>
      <x:c r="E745" s="42" t="n">
        <x:f>IF(A745&gt;=$X$3,A745-$X$3+1,"")</x:f>
        <x:v>599</x:v>
      </x:c>
      <x:c r="F745" s="45" t="n">
        <x:f>AVERAGE(B741:B745)</x:f>
        <x:v>1</x:v>
      </x:c>
      <x:c r="G745" s="45" t="n">
        <x:f>AVERAGE(C741:C745)</x:f>
        <x:v>0.95</x:v>
      </x:c>
      <x:c r="H745" s="45" t="n">
        <x:f>AVERAGE(B736:B745)</x:f>
        <x:v>1</x:v>
      </x:c>
      <x:c r="I745" s="45" t="n">
        <x:f>AVERAGE(C736:C745)</x:f>
        <x:v>0.975</x:v>
      </x:c>
      <x:c r="J745" s="45" t="n">
        <x:f>AVERAGE(B731:B745)</x:f>
        <x:v>1</x:v>
      </x:c>
      <x:c r="K745" s="45" t="n">
        <x:f>AVERAGE(C731:C745)</x:f>
        <x:v>0.9666666666666667</x:v>
      </x:c>
      <x:c r="L745" s="45" t="n">
        <x:f>AVERAGE(B726:B745)</x:f>
        <x:v>1</x:v>
      </x:c>
      <x:c r="M745" s="45" t="n">
        <x:f>AVERAGE(C726:C745)</x:f>
        <x:v>0.975</x:v>
      </x:c>
      <x:c r="N745" s="45" t="n">
        <x:f>AVERAGE(B721:B745)</x:f>
        <x:v>1</x:v>
      </x:c>
      <x:c r="O745" s="45" t="n">
        <x:f>AVERAGE(C721:C745)</x:f>
        <x:v>0.98</x:v>
      </x:c>
      <x:c r="P745" s="45" t="n">
        <x:f>AVERAGE(B716:B745)</x:f>
        <x:v>1</x:v>
      </x:c>
      <x:c r="Q745" s="45" t="n">
        <x:f>AVERAGE(C716:C745)</x:f>
        <x:v>0.975</x:v>
      </x:c>
      <x:c r="R745" s="45" t="n">
        <x:f>AVERAGE(B706:B745)</x:f>
        <x:v>0.99375</x:v>
      </x:c>
      <x:c r="S745" s="45" t="n">
        <x:f>AVERAGE(C706:C745)</x:f>
        <x:v>0.98125</x:v>
      </x:c>
      <x:c r="T745" s="45" t="n">
        <x:f>AVERAGE(B696:B745)</x:f>
        <x:v>0.995</x:v>
      </x:c>
      <x:c r="U745" s="45" t="n">
        <x:f>AVERAGE(C696:C745)</x:f>
        <x:v>0.985</x:v>
      </x:c>
    </x:row>
    <x:row r="746">
      <x:c r="A746" s="42" t="n">
        <x:v>745</x:v>
      </x:c>
      <x:c r="B746" s="45" t="n">
        <x:v>1</x:v>
      </x:c>
      <x:c r="C746" s="45" t="n">
        <x:v>1</x:v>
      </x:c>
      <x:c r="D746" s="42" t="n">
        <x:f>IF(A746&gt;=$X$2,A746-$X$2+1,"")</x:f>
        <x:v>601</x:v>
      </x:c>
      <x:c r="E746" s="42" t="n">
        <x:f>IF(A746&gt;=$X$3,A746-$X$3+1,"")</x:f>
        <x:v>600</x:v>
      </x:c>
      <x:c r="F746" s="45" t="n">
        <x:f>AVERAGE(B742:B746)</x:f>
        <x:v>1</x:v>
      </x:c>
      <x:c r="G746" s="45" t="n">
        <x:f>AVERAGE(C742:C746)</x:f>
        <x:v>0.95</x:v>
      </x:c>
      <x:c r="H746" s="45" t="n">
        <x:f>AVERAGE(B737:B746)</x:f>
        <x:v>1</x:v>
      </x:c>
      <x:c r="I746" s="45" t="n">
        <x:f>AVERAGE(C737:C746)</x:f>
        <x:v>0.975</x:v>
      </x:c>
      <x:c r="J746" s="45" t="n">
        <x:f>AVERAGE(B732:B746)</x:f>
        <x:v>1</x:v>
      </x:c>
      <x:c r="K746" s="45" t="n">
        <x:f>AVERAGE(C732:C746)</x:f>
        <x:v>0.9666666666666667</x:v>
      </x:c>
      <x:c r="L746" s="45" t="n">
        <x:f>AVERAGE(B727:B746)</x:f>
        <x:v>1</x:v>
      </x:c>
      <x:c r="M746" s="45" t="n">
        <x:f>AVERAGE(C727:C746)</x:f>
        <x:v>0.975</x:v>
      </x:c>
      <x:c r="N746" s="45" t="n">
        <x:f>AVERAGE(B722:B746)</x:f>
        <x:v>1</x:v>
      </x:c>
      <x:c r="O746" s="45" t="n">
        <x:f>AVERAGE(C722:C746)</x:f>
        <x:v>0.98</x:v>
      </x:c>
      <x:c r="P746" s="45" t="n">
        <x:f>AVERAGE(B717:B746)</x:f>
        <x:v>1</x:v>
      </x:c>
      <x:c r="Q746" s="45" t="n">
        <x:f>AVERAGE(C717:C746)</x:f>
        <x:v>0.975</x:v>
      </x:c>
      <x:c r="R746" s="45" t="n">
        <x:f>AVERAGE(B707:B746)</x:f>
        <x:v>0.99375</x:v>
      </x:c>
      <x:c r="S746" s="45" t="n">
        <x:f>AVERAGE(C707:C746)</x:f>
        <x:v>0.98125</x:v>
      </x:c>
      <x:c r="T746" s="45" t="n">
        <x:f>AVERAGE(B697:B746)</x:f>
        <x:v>0.995</x:v>
      </x:c>
      <x:c r="U746" s="45" t="n">
        <x:f>AVERAGE(C697:C746)</x:f>
        <x:v>0.985</x:v>
      </x:c>
    </x:row>
    <x:row r="747">
      <x:c r="A747" s="42" t="n">
        <x:v>746</x:v>
      </x:c>
      <x:c r="B747" s="45" t="n">
        <x:v>1</x:v>
      </x:c>
      <x:c r="C747" s="45" t="n">
        <x:v>1</x:v>
      </x:c>
      <x:c r="D747" s="42" t="n">
        <x:f>IF(A747&gt;=$X$2,A747-$X$2+1,"")</x:f>
        <x:v>602</x:v>
      </x:c>
      <x:c r="E747" s="42" t="n">
        <x:f>IF(A747&gt;=$X$3,A747-$X$3+1,"")</x:f>
        <x:v>601</x:v>
      </x:c>
      <x:c r="F747" s="45" t="n">
        <x:f>AVERAGE(B743:B747)</x:f>
        <x:v>1</x:v>
      </x:c>
      <x:c r="G747" s="45" t="n">
        <x:f>AVERAGE(C743:C747)</x:f>
        <x:v>0.95</x:v>
      </x:c>
      <x:c r="H747" s="45" t="n">
        <x:f>AVERAGE(B738:B747)</x:f>
        <x:v>1</x:v>
      </x:c>
      <x:c r="I747" s="45" t="n">
        <x:f>AVERAGE(C738:C747)</x:f>
        <x:v>0.975</x:v>
      </x:c>
      <x:c r="J747" s="45" t="n">
        <x:f>AVERAGE(B733:B747)</x:f>
        <x:v>1</x:v>
      </x:c>
      <x:c r="K747" s="45" t="n">
        <x:f>AVERAGE(C733:C747)</x:f>
        <x:v>0.9833333333333333</x:v>
      </x:c>
      <x:c r="L747" s="45" t="n">
        <x:f>AVERAGE(B728:B747)</x:f>
        <x:v>1</x:v>
      </x:c>
      <x:c r="M747" s="45" t="n">
        <x:f>AVERAGE(C728:C747)</x:f>
        <x:v>0.975</x:v>
      </x:c>
      <x:c r="N747" s="45" t="n">
        <x:f>AVERAGE(B723:B747)</x:f>
        <x:v>1</x:v>
      </x:c>
      <x:c r="O747" s="45" t="n">
        <x:f>AVERAGE(C723:C747)</x:f>
        <x:v>0.98</x:v>
      </x:c>
      <x:c r="P747" s="45" t="n">
        <x:f>AVERAGE(B718:B747)</x:f>
        <x:v>1</x:v>
      </x:c>
      <x:c r="Q747" s="45" t="n">
        <x:f>AVERAGE(C718:C747)</x:f>
        <x:v>0.975</x:v>
      </x:c>
      <x:c r="R747" s="45" t="n">
        <x:f>AVERAGE(B708:B747)</x:f>
        <x:v>0.99375</x:v>
      </x:c>
      <x:c r="S747" s="45" t="n">
        <x:f>AVERAGE(C708:C747)</x:f>
        <x:v>0.98125</x:v>
      </x:c>
      <x:c r="T747" s="45" t="n">
        <x:f>AVERAGE(B698:B747)</x:f>
        <x:v>0.995</x:v>
      </x:c>
      <x:c r="U747" s="45" t="n">
        <x:f>AVERAGE(C698:C747)</x:f>
        <x:v>0.985</x:v>
      </x:c>
    </x:row>
    <x:row r="748">
      <x:c r="A748" s="42" t="n">
        <x:v>747</x:v>
      </x:c>
      <x:c r="B748" s="45" t="n">
        <x:v>1</x:v>
      </x:c>
      <x:c r="C748" s="45" t="n">
        <x:v>1</x:v>
      </x:c>
      <x:c r="D748" s="42" t="n">
        <x:f>IF(A748&gt;=$X$2,A748-$X$2+1,"")</x:f>
        <x:v>603</x:v>
      </x:c>
      <x:c r="E748" s="42" t="n">
        <x:f>IF(A748&gt;=$X$3,A748-$X$3+1,"")</x:f>
        <x:v>602</x:v>
      </x:c>
      <x:c r="F748" s="45" t="n">
        <x:f>AVERAGE(B744:B748)</x:f>
        <x:v>1</x:v>
      </x:c>
      <x:c r="G748" s="45" t="n">
        <x:f>AVERAGE(C744:C748)</x:f>
        <x:v>0.95</x:v>
      </x:c>
      <x:c r="H748" s="45" t="n">
        <x:f>AVERAGE(B739:B748)</x:f>
        <x:v>1</x:v>
      </x:c>
      <x:c r="I748" s="45" t="n">
        <x:f>AVERAGE(C739:C748)</x:f>
        <x:v>0.975</x:v>
      </x:c>
      <x:c r="J748" s="45" t="n">
        <x:f>AVERAGE(B734:B748)</x:f>
        <x:v>1</x:v>
      </x:c>
      <x:c r="K748" s="45" t="n">
        <x:f>AVERAGE(C734:C748)</x:f>
        <x:v>0.9833333333333333</x:v>
      </x:c>
      <x:c r="L748" s="45" t="n">
        <x:f>AVERAGE(B729:B748)</x:f>
        <x:v>1</x:v>
      </x:c>
      <x:c r="M748" s="45" t="n">
        <x:f>AVERAGE(C729:C748)</x:f>
        <x:v>0.975</x:v>
      </x:c>
      <x:c r="N748" s="45" t="n">
        <x:f>AVERAGE(B724:B748)</x:f>
        <x:v>1</x:v>
      </x:c>
      <x:c r="O748" s="45" t="n">
        <x:f>AVERAGE(C724:C748)</x:f>
        <x:v>0.98</x:v>
      </x:c>
      <x:c r="P748" s="45" t="n">
        <x:f>AVERAGE(B719:B748)</x:f>
        <x:v>1</x:v>
      </x:c>
      <x:c r="Q748" s="45" t="n">
        <x:f>AVERAGE(C719:C748)</x:f>
        <x:v>0.975</x:v>
      </x:c>
      <x:c r="R748" s="45" t="n">
        <x:f>AVERAGE(B709:B748)</x:f>
        <x:v>0.99375</x:v>
      </x:c>
      <x:c r="S748" s="45" t="n">
        <x:f>AVERAGE(C709:C748)</x:f>
        <x:v>0.98125</x:v>
      </x:c>
      <x:c r="T748" s="45" t="n">
        <x:f>AVERAGE(B699:B748)</x:f>
        <x:v>0.995</x:v>
      </x:c>
      <x:c r="U748" s="45" t="n">
        <x:f>AVERAGE(C699:C748)</x:f>
        <x:v>0.985</x:v>
      </x:c>
    </x:row>
    <x:row r="749">
      <x:c r="A749" s="42" t="n">
        <x:v>748</x:v>
      </x:c>
      <x:c r="B749" s="45" t="n">
        <x:v>1</x:v>
      </x:c>
      <x:c r="C749" s="45" t="n">
        <x:v>1</x:v>
      </x:c>
      <x:c r="D749" s="42" t="n">
        <x:f>IF(A749&gt;=$X$2,A749-$X$2+1,"")</x:f>
        <x:v>604</x:v>
      </x:c>
      <x:c r="E749" s="42" t="n">
        <x:f>IF(A749&gt;=$X$3,A749-$X$3+1,"")</x:f>
        <x:v>603</x:v>
      </x:c>
      <x:c r="F749" s="45" t="n">
        <x:f>AVERAGE(B745:B749)</x:f>
        <x:v>1</x:v>
      </x:c>
      <x:c r="G749" s="45" t="n">
        <x:f>AVERAGE(C745:C749)</x:f>
        <x:v>0.95</x:v>
      </x:c>
      <x:c r="H749" s="45" t="n">
        <x:f>AVERAGE(B740:B749)</x:f>
        <x:v>1</x:v>
      </x:c>
      <x:c r="I749" s="45" t="n">
        <x:f>AVERAGE(C740:C749)</x:f>
        <x:v>0.975</x:v>
      </x:c>
      <x:c r="J749" s="45" t="n">
        <x:f>AVERAGE(B735:B749)</x:f>
        <x:v>1</x:v>
      </x:c>
      <x:c r="K749" s="45" t="n">
        <x:f>AVERAGE(C735:C749)</x:f>
        <x:v>0.9833333333333333</x:v>
      </x:c>
      <x:c r="L749" s="45" t="n">
        <x:f>AVERAGE(B730:B749)</x:f>
        <x:v>1</x:v>
      </x:c>
      <x:c r="M749" s="45" t="n">
        <x:f>AVERAGE(C730:C749)</x:f>
        <x:v>0.975</x:v>
      </x:c>
      <x:c r="N749" s="45" t="n">
        <x:f>AVERAGE(B725:B749)</x:f>
        <x:v>1</x:v>
      </x:c>
      <x:c r="O749" s="45" t="n">
        <x:f>AVERAGE(C725:C749)</x:f>
        <x:v>0.98</x:v>
      </x:c>
      <x:c r="P749" s="45" t="n">
        <x:f>AVERAGE(B720:B749)</x:f>
        <x:v>1</x:v>
      </x:c>
      <x:c r="Q749" s="45" t="n">
        <x:f>AVERAGE(C720:C749)</x:f>
        <x:v>0.975</x:v>
      </x:c>
      <x:c r="R749" s="45" t="n">
        <x:f>AVERAGE(B710:B749)</x:f>
        <x:v>0.99375</x:v>
      </x:c>
      <x:c r="S749" s="45" t="n">
        <x:f>AVERAGE(C710:C749)</x:f>
        <x:v>0.98125</x:v>
      </x:c>
      <x:c r="T749" s="45" t="n">
        <x:f>AVERAGE(B700:B749)</x:f>
        <x:v>0.995</x:v>
      </x:c>
      <x:c r="U749" s="45" t="n">
        <x:f>AVERAGE(C700:C749)</x:f>
        <x:v>0.985</x:v>
      </x:c>
    </x:row>
    <x:row r="750">
      <x:c r="A750" s="42" t="n">
        <x:v>749</x:v>
      </x:c>
      <x:c r="B750" s="45" t="n">
        <x:v>1</x:v>
      </x:c>
      <x:c r="C750" s="45" t="n">
        <x:v>1</x:v>
      </x:c>
      <x:c r="D750" s="42" t="n">
        <x:f>IF(A750&gt;=$X$2,A750-$X$2+1,"")</x:f>
        <x:v>605</x:v>
      </x:c>
      <x:c r="E750" s="42" t="n">
        <x:f>IF(A750&gt;=$X$3,A750-$X$3+1,"")</x:f>
        <x:v>604</x:v>
      </x:c>
      <x:c r="F750" s="45" t="n">
        <x:f>AVERAGE(B746:B750)</x:f>
        <x:v>1</x:v>
      </x:c>
      <x:c r="G750" s="45" t="n">
        <x:f>AVERAGE(C746:C750)</x:f>
        <x:v>1</x:v>
      </x:c>
      <x:c r="H750" s="45" t="n">
        <x:f>AVERAGE(B741:B750)</x:f>
        <x:v>1</x:v>
      </x:c>
      <x:c r="I750" s="45" t="n">
        <x:f>AVERAGE(C741:C750)</x:f>
        <x:v>0.975</x:v>
      </x:c>
      <x:c r="J750" s="45" t="n">
        <x:f>AVERAGE(B736:B750)</x:f>
        <x:v>1</x:v>
      </x:c>
      <x:c r="K750" s="45" t="n">
        <x:f>AVERAGE(C736:C750)</x:f>
        <x:v>0.9833333333333333</x:v>
      </x:c>
      <x:c r="L750" s="45" t="n">
        <x:f>AVERAGE(B731:B750)</x:f>
        <x:v>1</x:v>
      </x:c>
      <x:c r="M750" s="45" t="n">
        <x:f>AVERAGE(C731:C750)</x:f>
        <x:v>0.975</x:v>
      </x:c>
      <x:c r="N750" s="45" t="n">
        <x:f>AVERAGE(B726:B750)</x:f>
        <x:v>1</x:v>
      </x:c>
      <x:c r="O750" s="45" t="n">
        <x:f>AVERAGE(C726:C750)</x:f>
        <x:v>0.98</x:v>
      </x:c>
      <x:c r="P750" s="45" t="n">
        <x:f>AVERAGE(B721:B750)</x:f>
        <x:v>1</x:v>
      </x:c>
      <x:c r="Q750" s="45" t="n">
        <x:f>AVERAGE(C721:C750)</x:f>
        <x:v>0.9833333333333333</x:v>
      </x:c>
      <x:c r="R750" s="45" t="n">
        <x:f>AVERAGE(B711:B750)</x:f>
        <x:v>0.99375</x:v>
      </x:c>
      <x:c r="S750" s="45" t="n">
        <x:f>AVERAGE(C711:C750)</x:f>
        <x:v>0.98125</x:v>
      </x:c>
      <x:c r="T750" s="45" t="n">
        <x:f>AVERAGE(B701:B750)</x:f>
        <x:v>0.995</x:v>
      </x:c>
      <x:c r="U750" s="45" t="n">
        <x:f>AVERAGE(C701:C750)</x:f>
        <x:v>0.985</x:v>
      </x:c>
    </x:row>
    <x:row r="751">
      <x:c r="A751" s="42" t="n">
        <x:v>750</x:v>
      </x:c>
      <x:c r="B751" s="45" t="n">
        <x:v>1</x:v>
      </x:c>
      <x:c r="C751" s="45" t="n">
        <x:v>1</x:v>
      </x:c>
      <x:c r="D751" s="42" t="n">
        <x:f>IF(A751&gt;=$X$2,A751-$X$2+1,"")</x:f>
        <x:v>606</x:v>
      </x:c>
      <x:c r="E751" s="42" t="n">
        <x:f>IF(A751&gt;=$X$3,A751-$X$3+1,"")</x:f>
        <x:v>605</x:v>
      </x:c>
      <x:c r="F751" s="45" t="n">
        <x:f>AVERAGE(B747:B751)</x:f>
        <x:v>1</x:v>
      </x:c>
      <x:c r="G751" s="45" t="n">
        <x:f>AVERAGE(C747:C751)</x:f>
        <x:v>1</x:v>
      </x:c>
      <x:c r="H751" s="45" t="n">
        <x:f>AVERAGE(B742:B751)</x:f>
        <x:v>1</x:v>
      </x:c>
      <x:c r="I751" s="45" t="n">
        <x:f>AVERAGE(C742:C751)</x:f>
        <x:v>0.975</x:v>
      </x:c>
      <x:c r="J751" s="45" t="n">
        <x:f>AVERAGE(B737:B751)</x:f>
        <x:v>1</x:v>
      </x:c>
      <x:c r="K751" s="45" t="n">
        <x:f>AVERAGE(C737:C751)</x:f>
        <x:v>0.9833333333333333</x:v>
      </x:c>
      <x:c r="L751" s="45" t="n">
        <x:f>AVERAGE(B732:B751)</x:f>
        <x:v>1</x:v>
      </x:c>
      <x:c r="M751" s="45" t="n">
        <x:f>AVERAGE(C732:C751)</x:f>
        <x:v>0.975</x:v>
      </x:c>
      <x:c r="N751" s="45" t="n">
        <x:f>AVERAGE(B727:B751)</x:f>
        <x:v>1</x:v>
      </x:c>
      <x:c r="O751" s="45" t="n">
        <x:f>AVERAGE(C727:C751)</x:f>
        <x:v>0.98</x:v>
      </x:c>
      <x:c r="P751" s="45" t="n">
        <x:f>AVERAGE(B722:B751)</x:f>
        <x:v>1</x:v>
      </x:c>
      <x:c r="Q751" s="45" t="n">
        <x:f>AVERAGE(C722:C751)</x:f>
        <x:v>0.9833333333333333</x:v>
      </x:c>
      <x:c r="R751" s="45" t="n">
        <x:f>AVERAGE(B712:B751)</x:f>
        <x:v>0.99375</x:v>
      </x:c>
      <x:c r="S751" s="45" t="n">
        <x:f>AVERAGE(C712:C751)</x:f>
        <x:v>0.98125</x:v>
      </x:c>
      <x:c r="T751" s="45" t="n">
        <x:f>AVERAGE(B702:B751)</x:f>
        <x:v>0.995</x:v>
      </x:c>
      <x:c r="U751" s="45" t="n">
        <x:f>AVERAGE(C702:C751)</x:f>
        <x:v>0.985</x:v>
      </x:c>
    </x:row>
    <x:row r="752">
      <x:c r="A752" s="42" t="n">
        <x:v>751</x:v>
      </x:c>
      <x:c r="B752" s="45" t="n">
        <x:v>1</x:v>
      </x:c>
      <x:c r="C752" s="45" t="n">
        <x:v>1</x:v>
      </x:c>
      <x:c r="D752" s="42" t="n">
        <x:f>IF(A752&gt;=$X$2,A752-$X$2+1,"")</x:f>
        <x:v>607</x:v>
      </x:c>
      <x:c r="E752" s="42" t="n">
        <x:f>IF(A752&gt;=$X$3,A752-$X$3+1,"")</x:f>
        <x:v>606</x:v>
      </x:c>
      <x:c r="F752" s="45" t="n">
        <x:f>AVERAGE(B748:B752)</x:f>
        <x:v>1</x:v>
      </x:c>
      <x:c r="G752" s="45" t="n">
        <x:f>AVERAGE(C748:C752)</x:f>
        <x:v>1</x:v>
      </x:c>
      <x:c r="H752" s="45" t="n">
        <x:f>AVERAGE(B743:B752)</x:f>
        <x:v>1</x:v>
      </x:c>
      <x:c r="I752" s="45" t="n">
        <x:f>AVERAGE(C743:C752)</x:f>
        <x:v>0.975</x:v>
      </x:c>
      <x:c r="J752" s="45" t="n">
        <x:f>AVERAGE(B738:B752)</x:f>
        <x:v>1</x:v>
      </x:c>
      <x:c r="K752" s="45" t="n">
        <x:f>AVERAGE(C738:C752)</x:f>
        <x:v>0.9833333333333333</x:v>
      </x:c>
      <x:c r="L752" s="45" t="n">
        <x:f>AVERAGE(B733:B752)</x:f>
        <x:v>1</x:v>
      </x:c>
      <x:c r="M752" s="45" t="n">
        <x:f>AVERAGE(C733:C752)</x:f>
        <x:v>0.9875</x:v>
      </x:c>
      <x:c r="N752" s="45" t="n">
        <x:f>AVERAGE(B728:B752)</x:f>
        <x:v>1</x:v>
      </x:c>
      <x:c r="O752" s="45" t="n">
        <x:f>AVERAGE(C728:C752)</x:f>
        <x:v>0.98</x:v>
      </x:c>
      <x:c r="P752" s="45" t="n">
        <x:f>AVERAGE(B723:B752)</x:f>
        <x:v>1</x:v>
      </x:c>
      <x:c r="Q752" s="45" t="n">
        <x:f>AVERAGE(C723:C752)</x:f>
        <x:v>0.9833333333333333</x:v>
      </x:c>
      <x:c r="R752" s="45" t="n">
        <x:f>AVERAGE(B713:B752)</x:f>
        <x:v>0.99375</x:v>
      </x:c>
      <x:c r="S752" s="45" t="n">
        <x:f>AVERAGE(C713:C752)</x:f>
        <x:v>0.98125</x:v>
      </x:c>
      <x:c r="T752" s="45" t="n">
        <x:f>AVERAGE(B703:B752)</x:f>
        <x:v>0.995</x:v>
      </x:c>
      <x:c r="U752" s="45" t="n">
        <x:f>AVERAGE(C703:C752)</x:f>
        <x:v>0.985</x:v>
      </x:c>
    </x:row>
    <x:row r="753">
      <x:c r="A753" s="42" t="n">
        <x:v>752</x:v>
      </x:c>
      <x:c r="B753" s="45" t="n">
        <x:v>1</x:v>
      </x:c>
      <x:c r="C753" s="45" t="n">
        <x:v>1</x:v>
      </x:c>
      <x:c r="D753" s="42" t="n">
        <x:f>IF(A753&gt;=$X$2,A753-$X$2+1,"")</x:f>
        <x:v>608</x:v>
      </x:c>
      <x:c r="E753" s="42" t="n">
        <x:f>IF(A753&gt;=$X$3,A753-$X$3+1,"")</x:f>
        <x:v>607</x:v>
      </x:c>
      <x:c r="F753" s="45" t="n">
        <x:f>AVERAGE(B749:B753)</x:f>
        <x:v>1</x:v>
      </x:c>
      <x:c r="G753" s="45" t="n">
        <x:f>AVERAGE(C749:C753)</x:f>
        <x:v>1</x:v>
      </x:c>
      <x:c r="H753" s="45" t="n">
        <x:f>AVERAGE(B744:B753)</x:f>
        <x:v>1</x:v>
      </x:c>
      <x:c r="I753" s="45" t="n">
        <x:f>AVERAGE(C744:C753)</x:f>
        <x:v>0.975</x:v>
      </x:c>
      <x:c r="J753" s="45" t="n">
        <x:f>AVERAGE(B739:B753)</x:f>
        <x:v>1</x:v>
      </x:c>
      <x:c r="K753" s="45" t="n">
        <x:f>AVERAGE(C739:C753)</x:f>
        <x:v>0.9833333333333333</x:v>
      </x:c>
      <x:c r="L753" s="45" t="n">
        <x:f>AVERAGE(B734:B753)</x:f>
        <x:v>1</x:v>
      </x:c>
      <x:c r="M753" s="45" t="n">
        <x:f>AVERAGE(C734:C753)</x:f>
        <x:v>0.9875</x:v>
      </x:c>
      <x:c r="N753" s="45" t="n">
        <x:f>AVERAGE(B729:B753)</x:f>
        <x:v>1</x:v>
      </x:c>
      <x:c r="O753" s="45" t="n">
        <x:f>AVERAGE(C729:C753)</x:f>
        <x:v>0.98</x:v>
      </x:c>
      <x:c r="P753" s="45" t="n">
        <x:f>AVERAGE(B724:B753)</x:f>
        <x:v>1</x:v>
      </x:c>
      <x:c r="Q753" s="45" t="n">
        <x:f>AVERAGE(C724:C753)</x:f>
        <x:v>0.9833333333333333</x:v>
      </x:c>
      <x:c r="R753" s="45" t="n">
        <x:f>AVERAGE(B714:B753)</x:f>
        <x:v>1</x:v>
      </x:c>
      <x:c r="S753" s="45" t="n">
        <x:f>AVERAGE(C714:C753)</x:f>
        <x:v>0.98125</x:v>
      </x:c>
      <x:c r="T753" s="45" t="n">
        <x:f>AVERAGE(B704:B753)</x:f>
        <x:v>0.995</x:v>
      </x:c>
      <x:c r="U753" s="45" t="n">
        <x:f>AVERAGE(C704:C753)</x:f>
        <x:v>0.985</x:v>
      </x:c>
    </x:row>
    <x:row r="754">
      <x:c r="A754" s="42" t="n">
        <x:v>753</x:v>
      </x:c>
      <x:c r="B754" s="45" t="n">
        <x:v>1</x:v>
      </x:c>
      <x:c r="C754" s="45" t="n">
        <x:v>1</x:v>
      </x:c>
      <x:c r="D754" s="42" t="n">
        <x:f>IF(A754&gt;=$X$2,A754-$X$2+1,"")</x:f>
        <x:v>609</x:v>
      </x:c>
      <x:c r="E754" s="42" t="n">
        <x:f>IF(A754&gt;=$X$3,A754-$X$3+1,"")</x:f>
        <x:v>608</x:v>
      </x:c>
      <x:c r="F754" s="45" t="n">
        <x:f>AVERAGE(B750:B754)</x:f>
        <x:v>1</x:v>
      </x:c>
      <x:c r="G754" s="45" t="n">
        <x:f>AVERAGE(C750:C754)</x:f>
        <x:v>1</x:v>
      </x:c>
      <x:c r="H754" s="45" t="n">
        <x:f>AVERAGE(B745:B754)</x:f>
        <x:v>1</x:v>
      </x:c>
      <x:c r="I754" s="45" t="n">
        <x:f>AVERAGE(C745:C754)</x:f>
        <x:v>0.975</x:v>
      </x:c>
      <x:c r="J754" s="45" t="n">
        <x:f>AVERAGE(B740:B754)</x:f>
        <x:v>1</x:v>
      </x:c>
      <x:c r="K754" s="45" t="n">
        <x:f>AVERAGE(C740:C754)</x:f>
        <x:v>0.9833333333333333</x:v>
      </x:c>
      <x:c r="L754" s="45" t="n">
        <x:f>AVERAGE(B735:B754)</x:f>
        <x:v>1</x:v>
      </x:c>
      <x:c r="M754" s="45" t="n">
        <x:f>AVERAGE(C735:C754)</x:f>
        <x:v>0.9875</x:v>
      </x:c>
      <x:c r="N754" s="45" t="n">
        <x:f>AVERAGE(B730:B754)</x:f>
        <x:v>1</x:v>
      </x:c>
      <x:c r="O754" s="45" t="n">
        <x:f>AVERAGE(C730:C754)</x:f>
        <x:v>0.98</x:v>
      </x:c>
      <x:c r="P754" s="45" t="n">
        <x:f>AVERAGE(B725:B754)</x:f>
        <x:v>1</x:v>
      </x:c>
      <x:c r="Q754" s="45" t="n">
        <x:f>AVERAGE(C725:C754)</x:f>
        <x:v>0.9833333333333333</x:v>
      </x:c>
      <x:c r="R754" s="45" t="n">
        <x:f>AVERAGE(B715:B754)</x:f>
        <x:v>1</x:v>
      </x:c>
      <x:c r="S754" s="45" t="n">
        <x:f>AVERAGE(C715:C754)</x:f>
        <x:v>0.98125</x:v>
      </x:c>
      <x:c r="T754" s="45" t="n">
        <x:f>AVERAGE(B705:B754)</x:f>
        <x:v>0.995</x:v>
      </x:c>
      <x:c r="U754" s="45" t="n">
        <x:f>AVERAGE(C705:C754)</x:f>
        <x:v>0.985</x:v>
      </x:c>
    </x:row>
    <x:row r="755">
      <x:c r="A755" s="42" t="n">
        <x:v>754</x:v>
      </x:c>
      <x:c r="B755" s="45" t="n">
        <x:v>1</x:v>
      </x:c>
      <x:c r="C755" s="45" t="n">
        <x:v>1</x:v>
      </x:c>
      <x:c r="D755" s="42" t="n">
        <x:f>IF(A755&gt;=$X$2,A755-$X$2+1,"")</x:f>
        <x:v>610</x:v>
      </x:c>
      <x:c r="E755" s="42" t="n">
        <x:f>IF(A755&gt;=$X$3,A755-$X$3+1,"")</x:f>
        <x:v>609</x:v>
      </x:c>
      <x:c r="F755" s="45" t="n">
        <x:f>AVERAGE(B751:B755)</x:f>
        <x:v>1</x:v>
      </x:c>
      <x:c r="G755" s="45" t="n">
        <x:f>AVERAGE(C751:C755)</x:f>
        <x:v>1</x:v>
      </x:c>
      <x:c r="H755" s="45" t="n">
        <x:f>AVERAGE(B746:B755)</x:f>
        <x:v>1</x:v>
      </x:c>
      <x:c r="I755" s="45" t="n">
        <x:f>AVERAGE(C746:C755)</x:f>
        <x:v>1</x:v>
      </x:c>
      <x:c r="J755" s="45" t="n">
        <x:f>AVERAGE(B741:B755)</x:f>
        <x:v>1</x:v>
      </x:c>
      <x:c r="K755" s="45" t="n">
        <x:f>AVERAGE(C741:C755)</x:f>
        <x:v>0.9833333333333333</x:v>
      </x:c>
      <x:c r="L755" s="45" t="n">
        <x:f>AVERAGE(B736:B755)</x:f>
        <x:v>1</x:v>
      </x:c>
      <x:c r="M755" s="45" t="n">
        <x:f>AVERAGE(C736:C755)</x:f>
        <x:v>0.9875</x:v>
      </x:c>
      <x:c r="N755" s="45" t="n">
        <x:f>AVERAGE(B731:B755)</x:f>
        <x:v>1</x:v>
      </x:c>
      <x:c r="O755" s="45" t="n">
        <x:f>AVERAGE(C731:C755)</x:f>
        <x:v>0.98</x:v>
      </x:c>
      <x:c r="P755" s="45" t="n">
        <x:f>AVERAGE(B726:B755)</x:f>
        <x:v>1</x:v>
      </x:c>
      <x:c r="Q755" s="45" t="n">
        <x:f>AVERAGE(C726:C755)</x:f>
        <x:v>0.9833333333333333</x:v>
      </x:c>
      <x:c r="R755" s="45" t="n">
        <x:f>AVERAGE(B716:B755)</x:f>
        <x:v>1</x:v>
      </x:c>
      <x:c r="S755" s="45" t="n">
        <x:f>AVERAGE(C716:C755)</x:f>
        <x:v>0.98125</x:v>
      </x:c>
      <x:c r="T755" s="45" t="n">
        <x:f>AVERAGE(B706:B755)</x:f>
        <x:v>0.995</x:v>
      </x:c>
      <x:c r="U755" s="45" t="n">
        <x:f>AVERAGE(C706:C755)</x:f>
        <x:v>0.985</x:v>
      </x:c>
    </x:row>
    <x:row r="756">
      <x:c r="A756" s="42" t="n">
        <x:v>755</x:v>
      </x:c>
      <x:c r="B756" s="45" t="n">
        <x:v>1</x:v>
      </x:c>
      <x:c r="C756" s="45" t="n">
        <x:v>1</x:v>
      </x:c>
      <x:c r="D756" s="42" t="n">
        <x:f>IF(A756&gt;=$X$2,A756-$X$2+1,"")</x:f>
        <x:v>611</x:v>
      </x:c>
      <x:c r="E756" s="42" t="n">
        <x:f>IF(A756&gt;=$X$3,A756-$X$3+1,"")</x:f>
        <x:v>610</x:v>
      </x:c>
      <x:c r="F756" s="45" t="n">
        <x:f>AVERAGE(B752:B756)</x:f>
        <x:v>1</x:v>
      </x:c>
      <x:c r="G756" s="45" t="n">
        <x:f>AVERAGE(C752:C756)</x:f>
        <x:v>1</x:v>
      </x:c>
      <x:c r="H756" s="45" t="n">
        <x:f>AVERAGE(B747:B756)</x:f>
        <x:v>1</x:v>
      </x:c>
      <x:c r="I756" s="45" t="n">
        <x:f>AVERAGE(C747:C756)</x:f>
        <x:v>1</x:v>
      </x:c>
      <x:c r="J756" s="45" t="n">
        <x:f>AVERAGE(B742:B756)</x:f>
        <x:v>1</x:v>
      </x:c>
      <x:c r="K756" s="45" t="n">
        <x:f>AVERAGE(C742:C756)</x:f>
        <x:v>0.9833333333333333</x:v>
      </x:c>
      <x:c r="L756" s="45" t="n">
        <x:f>AVERAGE(B737:B756)</x:f>
        <x:v>1</x:v>
      </x:c>
      <x:c r="M756" s="45" t="n">
        <x:f>AVERAGE(C737:C756)</x:f>
        <x:v>0.9875</x:v>
      </x:c>
      <x:c r="N756" s="45" t="n">
        <x:f>AVERAGE(B732:B756)</x:f>
        <x:v>1</x:v>
      </x:c>
      <x:c r="O756" s="45" t="n">
        <x:f>AVERAGE(C732:C756)</x:f>
        <x:v>0.98</x:v>
      </x:c>
      <x:c r="P756" s="45" t="n">
        <x:f>AVERAGE(B727:B756)</x:f>
        <x:v>1</x:v>
      </x:c>
      <x:c r="Q756" s="45" t="n">
        <x:f>AVERAGE(C727:C756)</x:f>
        <x:v>0.9833333333333333</x:v>
      </x:c>
      <x:c r="R756" s="45" t="n">
        <x:f>AVERAGE(B717:B756)</x:f>
        <x:v>1</x:v>
      </x:c>
      <x:c r="S756" s="45" t="n">
        <x:f>AVERAGE(C717:C756)</x:f>
        <x:v>0.98125</x:v>
      </x:c>
      <x:c r="T756" s="45" t="n">
        <x:f>AVERAGE(B707:B756)</x:f>
        <x:v>0.995</x:v>
      </x:c>
      <x:c r="U756" s="45" t="n">
        <x:f>AVERAGE(C707:C756)</x:f>
        <x:v>0.985</x:v>
      </x:c>
    </x:row>
    <x:row r="757">
      <x:c r="A757" s="42" t="n">
        <x:v>756</x:v>
      </x:c>
      <x:c r="B757" s="45" t="n">
        <x:v>1</x:v>
      </x:c>
      <x:c r="C757" s="45" t="n">
        <x:v>0.75</x:v>
      </x:c>
      <x:c r="D757" s="42" t="n">
        <x:f>IF(A757&gt;=$X$2,A757-$X$2+1,"")</x:f>
        <x:v>612</x:v>
      </x:c>
      <x:c r="E757" s="42" t="n">
        <x:f>IF(A757&gt;=$X$3,A757-$X$3+1,"")</x:f>
        <x:v>611</x:v>
      </x:c>
      <x:c r="F757" s="45" t="n">
        <x:f>AVERAGE(B753:B757)</x:f>
        <x:v>1</x:v>
      </x:c>
      <x:c r="G757" s="45" t="n">
        <x:f>AVERAGE(C753:C757)</x:f>
        <x:v>0.95</x:v>
      </x:c>
      <x:c r="H757" s="45" t="n">
        <x:f>AVERAGE(B748:B757)</x:f>
        <x:v>1</x:v>
      </x:c>
      <x:c r="I757" s="45" t="n">
        <x:f>AVERAGE(C748:C757)</x:f>
        <x:v>0.975</x:v>
      </x:c>
      <x:c r="J757" s="45" t="n">
        <x:f>AVERAGE(B743:B757)</x:f>
        <x:v>1</x:v>
      </x:c>
      <x:c r="K757" s="45" t="n">
        <x:f>AVERAGE(C743:C757)</x:f>
        <x:v>0.9666666666666667</x:v>
      </x:c>
      <x:c r="L757" s="45" t="n">
        <x:f>AVERAGE(B738:B757)</x:f>
        <x:v>1</x:v>
      </x:c>
      <x:c r="M757" s="45" t="n">
        <x:f>AVERAGE(C738:C757)</x:f>
        <x:v>0.975</x:v>
      </x:c>
      <x:c r="N757" s="45" t="n">
        <x:f>AVERAGE(B733:B757)</x:f>
        <x:v>1</x:v>
      </x:c>
      <x:c r="O757" s="45" t="n">
        <x:f>AVERAGE(C733:C757)</x:f>
        <x:v>0.98</x:v>
      </x:c>
      <x:c r="P757" s="45" t="n">
        <x:f>AVERAGE(B728:B757)</x:f>
        <x:v>1</x:v>
      </x:c>
      <x:c r="Q757" s="45" t="n">
        <x:f>AVERAGE(C728:C757)</x:f>
        <x:v>0.975</x:v>
      </x:c>
      <x:c r="R757" s="45" t="n">
        <x:f>AVERAGE(B718:B757)</x:f>
        <x:v>1</x:v>
      </x:c>
      <x:c r="S757" s="45" t="n">
        <x:f>AVERAGE(C718:C757)</x:f>
        <x:v>0.975</x:v>
      </x:c>
      <x:c r="T757" s="45" t="n">
        <x:f>AVERAGE(B708:B757)</x:f>
        <x:v>0.995</x:v>
      </x:c>
      <x:c r="U757" s="45" t="n">
        <x:f>AVERAGE(C708:C757)</x:f>
        <x:v>0.98</x:v>
      </x:c>
    </x:row>
    <x:row r="758">
      <x:c r="A758" s="42" t="n">
        <x:v>757</x:v>
      </x:c>
      <x:c r="B758" s="45" t="n">
        <x:v>1</x:v>
      </x:c>
      <x:c r="C758" s="45" t="n">
        <x:v>1</x:v>
      </x:c>
      <x:c r="D758" s="42" t="n">
        <x:f>IF(A758&gt;=$X$2,A758-$X$2+1,"")</x:f>
        <x:v>613</x:v>
      </x:c>
      <x:c r="E758" s="42" t="n">
        <x:f>IF(A758&gt;=$X$3,A758-$X$3+1,"")</x:f>
        <x:v>612</x:v>
      </x:c>
      <x:c r="F758" s="45" t="n">
        <x:f>AVERAGE(B754:B758)</x:f>
        <x:v>1</x:v>
      </x:c>
      <x:c r="G758" s="45" t="n">
        <x:f>AVERAGE(C754:C758)</x:f>
        <x:v>0.95</x:v>
      </x:c>
      <x:c r="H758" s="45" t="n">
        <x:f>AVERAGE(B749:B758)</x:f>
        <x:v>1</x:v>
      </x:c>
      <x:c r="I758" s="45" t="n">
        <x:f>AVERAGE(C749:C758)</x:f>
        <x:v>0.975</x:v>
      </x:c>
      <x:c r="J758" s="45" t="n">
        <x:f>AVERAGE(B744:B758)</x:f>
        <x:v>1</x:v>
      </x:c>
      <x:c r="K758" s="45" t="n">
        <x:f>AVERAGE(C744:C758)</x:f>
        <x:v>0.9666666666666667</x:v>
      </x:c>
      <x:c r="L758" s="45" t="n">
        <x:f>AVERAGE(B739:B758)</x:f>
        <x:v>1</x:v>
      </x:c>
      <x:c r="M758" s="45" t="n">
        <x:f>AVERAGE(C739:C758)</x:f>
        <x:v>0.975</x:v>
      </x:c>
      <x:c r="N758" s="45" t="n">
        <x:f>AVERAGE(B734:B758)</x:f>
        <x:v>1</x:v>
      </x:c>
      <x:c r="O758" s="45" t="n">
        <x:f>AVERAGE(C734:C758)</x:f>
        <x:v>0.98</x:v>
      </x:c>
      <x:c r="P758" s="45" t="n">
        <x:f>AVERAGE(B729:B758)</x:f>
        <x:v>1</x:v>
      </x:c>
      <x:c r="Q758" s="45" t="n">
        <x:f>AVERAGE(C729:C758)</x:f>
        <x:v>0.975</x:v>
      </x:c>
      <x:c r="R758" s="45" t="n">
        <x:f>AVERAGE(B719:B758)</x:f>
        <x:v>1</x:v>
      </x:c>
      <x:c r="S758" s="45" t="n">
        <x:f>AVERAGE(C719:C758)</x:f>
        <x:v>0.975</x:v>
      </x:c>
      <x:c r="T758" s="45" t="n">
        <x:f>AVERAGE(B709:B758)</x:f>
        <x:v>0.995</x:v>
      </x:c>
      <x:c r="U758" s="45" t="n">
        <x:f>AVERAGE(C709:C758)</x:f>
        <x:v>0.98</x:v>
      </x:c>
    </x:row>
    <x:row r="759">
      <x:c r="A759" s="42" t="n">
        <x:v>758</x:v>
      </x:c>
      <x:c r="B759" s="45" t="n">
        <x:v>1</x:v>
      </x:c>
      <x:c r="C759" s="45" t="n">
        <x:v>1</x:v>
      </x:c>
      <x:c r="D759" s="42" t="n">
        <x:f>IF(A759&gt;=$X$2,A759-$X$2+1,"")</x:f>
        <x:v>614</x:v>
      </x:c>
      <x:c r="E759" s="42" t="n">
        <x:f>IF(A759&gt;=$X$3,A759-$X$3+1,"")</x:f>
        <x:v>613</x:v>
      </x:c>
      <x:c r="F759" s="45" t="n">
        <x:f>AVERAGE(B755:B759)</x:f>
        <x:v>1</x:v>
      </x:c>
      <x:c r="G759" s="45" t="n">
        <x:f>AVERAGE(C755:C759)</x:f>
        <x:v>0.95</x:v>
      </x:c>
      <x:c r="H759" s="45" t="n">
        <x:f>AVERAGE(B750:B759)</x:f>
        <x:v>1</x:v>
      </x:c>
      <x:c r="I759" s="45" t="n">
        <x:f>AVERAGE(C750:C759)</x:f>
        <x:v>0.975</x:v>
      </x:c>
      <x:c r="J759" s="45" t="n">
        <x:f>AVERAGE(B745:B759)</x:f>
        <x:v>1</x:v>
      </x:c>
      <x:c r="K759" s="45" t="n">
        <x:f>AVERAGE(C745:C759)</x:f>
        <x:v>0.9666666666666667</x:v>
      </x:c>
      <x:c r="L759" s="45" t="n">
        <x:f>AVERAGE(B740:B759)</x:f>
        <x:v>1</x:v>
      </x:c>
      <x:c r="M759" s="45" t="n">
        <x:f>AVERAGE(C740:C759)</x:f>
        <x:v>0.975</x:v>
      </x:c>
      <x:c r="N759" s="45" t="n">
        <x:f>AVERAGE(B735:B759)</x:f>
        <x:v>1</x:v>
      </x:c>
      <x:c r="O759" s="45" t="n">
        <x:f>AVERAGE(C735:C759)</x:f>
        <x:v>0.98</x:v>
      </x:c>
      <x:c r="P759" s="45" t="n">
        <x:f>AVERAGE(B730:B759)</x:f>
        <x:v>1</x:v>
      </x:c>
      <x:c r="Q759" s="45" t="n">
        <x:f>AVERAGE(C730:C759)</x:f>
        <x:v>0.975</x:v>
      </x:c>
      <x:c r="R759" s="45" t="n">
        <x:f>AVERAGE(B720:B759)</x:f>
        <x:v>1</x:v>
      </x:c>
      <x:c r="S759" s="45" t="n">
        <x:f>AVERAGE(C720:C759)</x:f>
        <x:v>0.975</x:v>
      </x:c>
      <x:c r="T759" s="45" t="n">
        <x:f>AVERAGE(B710:B759)</x:f>
        <x:v>0.995</x:v>
      </x:c>
      <x:c r="U759" s="45" t="n">
        <x:f>AVERAGE(C710:C759)</x:f>
        <x:v>0.98</x:v>
      </x:c>
    </x:row>
    <x:row r="760">
      <x:c r="A760" s="42" t="n">
        <x:v>759</x:v>
      </x:c>
      <x:c r="B760" s="45" t="n">
        <x:v>1</x:v>
      </x:c>
      <x:c r="C760" s="45" t="n">
        <x:v>0.75</x:v>
      </x:c>
      <x:c r="D760" s="42" t="n">
        <x:f>IF(A760&gt;=$X$2,A760-$X$2+1,"")</x:f>
        <x:v>615</x:v>
      </x:c>
      <x:c r="E760" s="42" t="n">
        <x:f>IF(A760&gt;=$X$3,A760-$X$3+1,"")</x:f>
        <x:v>614</x:v>
      </x:c>
      <x:c r="F760" s="45" t="n">
        <x:f>AVERAGE(B756:B760)</x:f>
        <x:v>1</x:v>
      </x:c>
      <x:c r="G760" s="45" t="n">
        <x:f>AVERAGE(C756:C760)</x:f>
        <x:v>0.9</x:v>
      </x:c>
      <x:c r="H760" s="45" t="n">
        <x:f>AVERAGE(B751:B760)</x:f>
        <x:v>1</x:v>
      </x:c>
      <x:c r="I760" s="45" t="n">
        <x:f>AVERAGE(C751:C760)</x:f>
        <x:v>0.95</x:v>
      </x:c>
      <x:c r="J760" s="45" t="n">
        <x:f>AVERAGE(B746:B760)</x:f>
        <x:v>1</x:v>
      </x:c>
      <x:c r="K760" s="45" t="n">
        <x:f>AVERAGE(C746:C760)</x:f>
        <x:v>0.9666666666666667</x:v>
      </x:c>
      <x:c r="L760" s="45" t="n">
        <x:f>AVERAGE(B741:B760)</x:f>
        <x:v>1</x:v>
      </x:c>
      <x:c r="M760" s="45" t="n">
        <x:f>AVERAGE(C741:C760)</x:f>
        <x:v>0.9625</x:v>
      </x:c>
      <x:c r="N760" s="45" t="n">
        <x:f>AVERAGE(B736:B760)</x:f>
        <x:v>1</x:v>
      </x:c>
      <x:c r="O760" s="45" t="n">
        <x:f>AVERAGE(C736:C760)</x:f>
        <x:v>0.97</x:v>
      </x:c>
      <x:c r="P760" s="45" t="n">
        <x:f>AVERAGE(B731:B760)</x:f>
        <x:v>1</x:v>
      </x:c>
      <x:c r="Q760" s="45" t="n">
        <x:f>AVERAGE(C731:C760)</x:f>
        <x:v>0.9666666666666667</x:v>
      </x:c>
      <x:c r="R760" s="45" t="n">
        <x:f>AVERAGE(B721:B760)</x:f>
        <x:v>1</x:v>
      </x:c>
      <x:c r="S760" s="45" t="n">
        <x:f>AVERAGE(C721:C760)</x:f>
        <x:v>0.975</x:v>
      </x:c>
      <x:c r="T760" s="45" t="n">
        <x:f>AVERAGE(B711:B760)</x:f>
        <x:v>0.995</x:v>
      </x:c>
      <x:c r="U760" s="45" t="n">
        <x:f>AVERAGE(C711:C760)</x:f>
        <x:v>0.975</x:v>
      </x:c>
    </x:row>
    <x:row r="761">
      <x:c r="A761" s="42" t="n">
        <x:v>760</x:v>
      </x:c>
      <x:c r="B761" s="45" t="n">
        <x:v>1</x:v>
      </x:c>
      <x:c r="C761" s="45" t="n">
        <x:v>1</x:v>
      </x:c>
      <x:c r="D761" s="42" t="n">
        <x:f>IF(A761&gt;=$X$2,A761-$X$2+1,"")</x:f>
        <x:v>616</x:v>
      </x:c>
      <x:c r="E761" s="42" t="n">
        <x:f>IF(A761&gt;=$X$3,A761-$X$3+1,"")</x:f>
        <x:v>615</x:v>
      </x:c>
      <x:c r="F761" s="45" t="n">
        <x:f>AVERAGE(B757:B761)</x:f>
        <x:v>1</x:v>
      </x:c>
      <x:c r="G761" s="45" t="n">
        <x:f>AVERAGE(C757:C761)</x:f>
        <x:v>0.9</x:v>
      </x:c>
      <x:c r="H761" s="45" t="n">
        <x:f>AVERAGE(B752:B761)</x:f>
        <x:v>1</x:v>
      </x:c>
      <x:c r="I761" s="45" t="n">
        <x:f>AVERAGE(C752:C761)</x:f>
        <x:v>0.95</x:v>
      </x:c>
      <x:c r="J761" s="45" t="n">
        <x:f>AVERAGE(B747:B761)</x:f>
        <x:v>1</x:v>
      </x:c>
      <x:c r="K761" s="45" t="n">
        <x:f>AVERAGE(C747:C761)</x:f>
        <x:v>0.9666666666666667</x:v>
      </x:c>
      <x:c r="L761" s="45" t="n">
        <x:f>AVERAGE(B742:B761)</x:f>
        <x:v>1</x:v>
      </x:c>
      <x:c r="M761" s="45" t="n">
        <x:f>AVERAGE(C742:C761)</x:f>
        <x:v>0.9625</x:v>
      </x:c>
      <x:c r="N761" s="45" t="n">
        <x:f>AVERAGE(B737:B761)</x:f>
        <x:v>1</x:v>
      </x:c>
      <x:c r="O761" s="45" t="n">
        <x:f>AVERAGE(C737:C761)</x:f>
        <x:v>0.97</x:v>
      </x:c>
      <x:c r="P761" s="45" t="n">
        <x:f>AVERAGE(B732:B761)</x:f>
        <x:v>1</x:v>
      </x:c>
      <x:c r="Q761" s="45" t="n">
        <x:f>AVERAGE(C732:C761)</x:f>
        <x:v>0.9666666666666667</x:v>
      </x:c>
      <x:c r="R761" s="45" t="n">
        <x:f>AVERAGE(B722:B761)</x:f>
        <x:v>1</x:v>
      </x:c>
      <x:c r="S761" s="45" t="n">
        <x:f>AVERAGE(C722:C761)</x:f>
        <x:v>0.975</x:v>
      </x:c>
      <x:c r="T761" s="45" t="n">
        <x:f>AVERAGE(B712:B761)</x:f>
        <x:v>0.995</x:v>
      </x:c>
      <x:c r="U761" s="45" t="n">
        <x:f>AVERAGE(C712:C761)</x:f>
        <x:v>0.975</x:v>
      </x:c>
    </x:row>
    <x:row r="762">
      <x:c r="A762" s="42" t="n">
        <x:v>761</x:v>
      </x:c>
      <x:c r="B762" s="45" t="n">
        <x:v>1</x:v>
      </x:c>
      <x:c r="C762" s="45" t="n">
        <x:v>1</x:v>
      </x:c>
      <x:c r="D762" s="42" t="n">
        <x:f>IF(A762&gt;=$X$2,A762-$X$2+1,"")</x:f>
        <x:v>617</x:v>
      </x:c>
      <x:c r="E762" s="42" t="n">
        <x:f>IF(A762&gt;=$X$3,A762-$X$3+1,"")</x:f>
        <x:v>616</x:v>
      </x:c>
      <x:c r="F762" s="45" t="n">
        <x:f>AVERAGE(B758:B762)</x:f>
        <x:v>1</x:v>
      </x:c>
      <x:c r="G762" s="45" t="n">
        <x:f>AVERAGE(C758:C762)</x:f>
        <x:v>0.95</x:v>
      </x:c>
      <x:c r="H762" s="45" t="n">
        <x:f>AVERAGE(B753:B762)</x:f>
        <x:v>1</x:v>
      </x:c>
      <x:c r="I762" s="45" t="n">
        <x:f>AVERAGE(C753:C762)</x:f>
        <x:v>0.95</x:v>
      </x:c>
      <x:c r="J762" s="45" t="n">
        <x:f>AVERAGE(B748:B762)</x:f>
        <x:v>1</x:v>
      </x:c>
      <x:c r="K762" s="45" t="n">
        <x:f>AVERAGE(C748:C762)</x:f>
        <x:v>0.9666666666666667</x:v>
      </x:c>
      <x:c r="L762" s="45" t="n">
        <x:f>AVERAGE(B743:B762)</x:f>
        <x:v>1</x:v>
      </x:c>
      <x:c r="M762" s="45" t="n">
        <x:f>AVERAGE(C743:C762)</x:f>
        <x:v>0.9625</x:v>
      </x:c>
      <x:c r="N762" s="45" t="n">
        <x:f>AVERAGE(B738:B762)</x:f>
        <x:v>1</x:v>
      </x:c>
      <x:c r="O762" s="45" t="n">
        <x:f>AVERAGE(C738:C762)</x:f>
        <x:v>0.97</x:v>
      </x:c>
      <x:c r="P762" s="45" t="n">
        <x:f>AVERAGE(B733:B762)</x:f>
        <x:v>1</x:v>
      </x:c>
      <x:c r="Q762" s="45" t="n">
        <x:f>AVERAGE(C733:C762)</x:f>
        <x:v>0.975</x:v>
      </x:c>
      <x:c r="R762" s="45" t="n">
        <x:f>AVERAGE(B723:B762)</x:f>
        <x:v>1</x:v>
      </x:c>
      <x:c r="S762" s="45" t="n">
        <x:f>AVERAGE(C723:C762)</x:f>
        <x:v>0.975</x:v>
      </x:c>
      <x:c r="T762" s="45" t="n">
        <x:f>AVERAGE(B713:B762)</x:f>
        <x:v>0.995</x:v>
      </x:c>
      <x:c r="U762" s="45" t="n">
        <x:f>AVERAGE(C713:C762)</x:f>
        <x:v>0.975</x:v>
      </x:c>
    </x:row>
    <x:row r="763">
      <x:c r="A763" s="42" t="n">
        <x:v>762</x:v>
      </x:c>
      <x:c r="B763" s="45" t="n">
        <x:v>1</x:v>
      </x:c>
      <x:c r="C763" s="45" t="n">
        <x:v>1</x:v>
      </x:c>
      <x:c r="D763" s="42" t="n">
        <x:f>IF(A763&gt;=$X$2,A763-$X$2+1,"")</x:f>
        <x:v>618</x:v>
      </x:c>
      <x:c r="E763" s="42" t="n">
        <x:f>IF(A763&gt;=$X$3,A763-$X$3+1,"")</x:f>
        <x:v>617</x:v>
      </x:c>
      <x:c r="F763" s="45" t="n">
        <x:f>AVERAGE(B759:B763)</x:f>
        <x:v>1</x:v>
      </x:c>
      <x:c r="G763" s="45" t="n">
        <x:f>AVERAGE(C759:C763)</x:f>
        <x:v>0.95</x:v>
      </x:c>
      <x:c r="H763" s="45" t="n">
        <x:f>AVERAGE(B754:B763)</x:f>
        <x:v>1</x:v>
      </x:c>
      <x:c r="I763" s="45" t="n">
        <x:f>AVERAGE(C754:C763)</x:f>
        <x:v>0.95</x:v>
      </x:c>
      <x:c r="J763" s="45" t="n">
        <x:f>AVERAGE(B749:B763)</x:f>
        <x:v>1</x:v>
      </x:c>
      <x:c r="K763" s="45" t="n">
        <x:f>AVERAGE(C749:C763)</x:f>
        <x:v>0.9666666666666667</x:v>
      </x:c>
      <x:c r="L763" s="45" t="n">
        <x:f>AVERAGE(B744:B763)</x:f>
        <x:v>1</x:v>
      </x:c>
      <x:c r="M763" s="45" t="n">
        <x:f>AVERAGE(C744:C763)</x:f>
        <x:v>0.9625</x:v>
      </x:c>
      <x:c r="N763" s="45" t="n">
        <x:f>AVERAGE(B739:B763)</x:f>
        <x:v>1</x:v>
      </x:c>
      <x:c r="O763" s="45" t="n">
        <x:f>AVERAGE(C739:C763)</x:f>
        <x:v>0.97</x:v>
      </x:c>
      <x:c r="P763" s="45" t="n">
        <x:f>AVERAGE(B734:B763)</x:f>
        <x:v>1</x:v>
      </x:c>
      <x:c r="Q763" s="45" t="n">
        <x:f>AVERAGE(C734:C763)</x:f>
        <x:v>0.975</x:v>
      </x:c>
      <x:c r="R763" s="45" t="n">
        <x:f>AVERAGE(B724:B763)</x:f>
        <x:v>1</x:v>
      </x:c>
      <x:c r="S763" s="45" t="n">
        <x:f>AVERAGE(C724:C763)</x:f>
        <x:v>0.975</x:v>
      </x:c>
      <x:c r="T763" s="45" t="n">
        <x:f>AVERAGE(B714:B763)</x:f>
        <x:v>1</x:v>
      </x:c>
      <x:c r="U763" s="45" t="n">
        <x:f>AVERAGE(C714:C763)</x:f>
        <x:v>0.975</x:v>
      </x:c>
    </x:row>
    <x:row r="764">
      <x:c r="A764" s="42" t="n">
        <x:v>763</x:v>
      </x:c>
      <x:c r="B764" s="45" t="n">
        <x:v>1</x:v>
      </x:c>
      <x:c r="C764" s="45" t="n">
        <x:v>1</x:v>
      </x:c>
      <x:c r="D764" s="42" t="n">
        <x:f>IF(A764&gt;=$X$2,A764-$X$2+1,"")</x:f>
        <x:v>619</x:v>
      </x:c>
      <x:c r="E764" s="42" t="n">
        <x:f>IF(A764&gt;=$X$3,A764-$X$3+1,"")</x:f>
        <x:v>618</x:v>
      </x:c>
      <x:c r="F764" s="45" t="n">
        <x:f>AVERAGE(B760:B764)</x:f>
        <x:v>1</x:v>
      </x:c>
      <x:c r="G764" s="45" t="n">
        <x:f>AVERAGE(C760:C764)</x:f>
        <x:v>0.95</x:v>
      </x:c>
      <x:c r="H764" s="45" t="n">
        <x:f>AVERAGE(B755:B764)</x:f>
        <x:v>1</x:v>
      </x:c>
      <x:c r="I764" s="45" t="n">
        <x:f>AVERAGE(C755:C764)</x:f>
        <x:v>0.95</x:v>
      </x:c>
      <x:c r="J764" s="45" t="n">
        <x:f>AVERAGE(B750:B764)</x:f>
        <x:v>1</x:v>
      </x:c>
      <x:c r="K764" s="45" t="n">
        <x:f>AVERAGE(C750:C764)</x:f>
        <x:v>0.9666666666666667</x:v>
      </x:c>
      <x:c r="L764" s="45" t="n">
        <x:f>AVERAGE(B745:B764)</x:f>
        <x:v>1</x:v>
      </x:c>
      <x:c r="M764" s="45" t="n">
        <x:f>AVERAGE(C745:C764)</x:f>
        <x:v>0.9625</x:v>
      </x:c>
      <x:c r="N764" s="45" t="n">
        <x:f>AVERAGE(B740:B764)</x:f>
        <x:v>1</x:v>
      </x:c>
      <x:c r="O764" s="45" t="n">
        <x:f>AVERAGE(C740:C764)</x:f>
        <x:v>0.97</x:v>
      </x:c>
      <x:c r="P764" s="45" t="n">
        <x:f>AVERAGE(B735:B764)</x:f>
        <x:v>1</x:v>
      </x:c>
      <x:c r="Q764" s="45" t="n">
        <x:f>AVERAGE(C735:C764)</x:f>
        <x:v>0.975</x:v>
      </x:c>
      <x:c r="R764" s="45" t="n">
        <x:f>AVERAGE(B725:B764)</x:f>
        <x:v>1</x:v>
      </x:c>
      <x:c r="S764" s="45" t="n">
        <x:f>AVERAGE(C725:C764)</x:f>
        <x:v>0.975</x:v>
      </x:c>
      <x:c r="T764" s="45" t="n">
        <x:f>AVERAGE(B715:B764)</x:f>
        <x:v>1</x:v>
      </x:c>
      <x:c r="U764" s="45" t="n">
        <x:f>AVERAGE(C715:C764)</x:f>
        <x:v>0.975</x:v>
      </x:c>
    </x:row>
    <x:row r="765">
      <x:c r="A765" s="42" t="n">
        <x:v>764</x:v>
      </x:c>
      <x:c r="B765" s="45" t="n">
        <x:v>1</x:v>
      </x:c>
      <x:c r="C765" s="45" t="n">
        <x:v>1</x:v>
      </x:c>
      <x:c r="D765" s="42" t="n">
        <x:f>IF(A765&gt;=$X$2,A765-$X$2+1,"")</x:f>
        <x:v>620</x:v>
      </x:c>
      <x:c r="E765" s="42" t="n">
        <x:f>IF(A765&gt;=$X$3,A765-$X$3+1,"")</x:f>
        <x:v>619</x:v>
      </x:c>
      <x:c r="F765" s="45" t="n">
        <x:f>AVERAGE(B761:B765)</x:f>
        <x:v>1</x:v>
      </x:c>
      <x:c r="G765" s="45" t="n">
        <x:f>AVERAGE(C761:C765)</x:f>
        <x:v>1</x:v>
      </x:c>
      <x:c r="H765" s="45" t="n">
        <x:f>AVERAGE(B756:B765)</x:f>
        <x:v>1</x:v>
      </x:c>
      <x:c r="I765" s="45" t="n">
        <x:f>AVERAGE(C756:C765)</x:f>
        <x:v>0.95</x:v>
      </x:c>
      <x:c r="J765" s="45" t="n">
        <x:f>AVERAGE(B751:B765)</x:f>
        <x:v>1</x:v>
      </x:c>
      <x:c r="K765" s="45" t="n">
        <x:f>AVERAGE(C751:C765)</x:f>
        <x:v>0.9666666666666667</x:v>
      </x:c>
      <x:c r="L765" s="45" t="n">
        <x:f>AVERAGE(B746:B765)</x:f>
        <x:v>1</x:v>
      </x:c>
      <x:c r="M765" s="45" t="n">
        <x:f>AVERAGE(C746:C765)</x:f>
        <x:v>0.975</x:v>
      </x:c>
      <x:c r="N765" s="45" t="n">
        <x:f>AVERAGE(B741:B765)</x:f>
        <x:v>1</x:v>
      </x:c>
      <x:c r="O765" s="45" t="n">
        <x:f>AVERAGE(C741:C765)</x:f>
        <x:v>0.97</x:v>
      </x:c>
      <x:c r="P765" s="45" t="n">
        <x:f>AVERAGE(B736:B765)</x:f>
        <x:v>1</x:v>
      </x:c>
      <x:c r="Q765" s="45" t="n">
        <x:f>AVERAGE(C736:C765)</x:f>
        <x:v>0.975</x:v>
      </x:c>
      <x:c r="R765" s="45" t="n">
        <x:f>AVERAGE(B726:B765)</x:f>
        <x:v>1</x:v>
      </x:c>
      <x:c r="S765" s="45" t="n">
        <x:f>AVERAGE(C726:C765)</x:f>
        <x:v>0.975</x:v>
      </x:c>
      <x:c r="T765" s="45" t="n">
        <x:f>AVERAGE(B716:B765)</x:f>
        <x:v>1</x:v>
      </x:c>
      <x:c r="U765" s="45" t="n">
        <x:f>AVERAGE(C716:C765)</x:f>
        <x:v>0.975</x:v>
      </x:c>
    </x:row>
    <x:row r="766">
      <x:c r="A766" s="42" t="n">
        <x:v>765</x:v>
      </x:c>
      <x:c r="B766" s="45" t="n">
        <x:v>1</x:v>
      </x:c>
      <x:c r="C766" s="45" t="n">
        <x:v>1</x:v>
      </x:c>
      <x:c r="D766" s="42" t="n">
        <x:f>IF(A766&gt;=$X$2,A766-$X$2+1,"")</x:f>
        <x:v>621</x:v>
      </x:c>
      <x:c r="E766" s="42" t="n">
        <x:f>IF(A766&gt;=$X$3,A766-$X$3+1,"")</x:f>
        <x:v>620</x:v>
      </x:c>
      <x:c r="F766" s="45" t="n">
        <x:f>AVERAGE(B762:B766)</x:f>
        <x:v>1</x:v>
      </x:c>
      <x:c r="G766" s="45" t="n">
        <x:f>AVERAGE(C762:C766)</x:f>
        <x:v>1</x:v>
      </x:c>
      <x:c r="H766" s="45" t="n">
        <x:f>AVERAGE(B757:B766)</x:f>
        <x:v>1</x:v>
      </x:c>
      <x:c r="I766" s="45" t="n">
        <x:f>AVERAGE(C757:C766)</x:f>
        <x:v>0.95</x:v>
      </x:c>
      <x:c r="J766" s="45" t="n">
        <x:f>AVERAGE(B752:B766)</x:f>
        <x:v>1</x:v>
      </x:c>
      <x:c r="K766" s="45" t="n">
        <x:f>AVERAGE(C752:C766)</x:f>
        <x:v>0.9666666666666667</x:v>
      </x:c>
      <x:c r="L766" s="45" t="n">
        <x:f>AVERAGE(B747:B766)</x:f>
        <x:v>1</x:v>
      </x:c>
      <x:c r="M766" s="45" t="n">
        <x:f>AVERAGE(C747:C766)</x:f>
        <x:v>0.975</x:v>
      </x:c>
      <x:c r="N766" s="45" t="n">
        <x:f>AVERAGE(B742:B766)</x:f>
        <x:v>1</x:v>
      </x:c>
      <x:c r="O766" s="45" t="n">
        <x:f>AVERAGE(C742:C766)</x:f>
        <x:v>0.97</x:v>
      </x:c>
      <x:c r="P766" s="45" t="n">
        <x:f>AVERAGE(B737:B766)</x:f>
        <x:v>1</x:v>
      </x:c>
      <x:c r="Q766" s="45" t="n">
        <x:f>AVERAGE(C737:C766)</x:f>
        <x:v>0.975</x:v>
      </x:c>
      <x:c r="R766" s="45" t="n">
        <x:f>AVERAGE(B727:B766)</x:f>
        <x:v>1</x:v>
      </x:c>
      <x:c r="S766" s="45" t="n">
        <x:f>AVERAGE(C727:C766)</x:f>
        <x:v>0.975</x:v>
      </x:c>
      <x:c r="T766" s="45" t="n">
        <x:f>AVERAGE(B717:B766)</x:f>
        <x:v>1</x:v>
      </x:c>
      <x:c r="U766" s="45" t="n">
        <x:f>AVERAGE(C717:C766)</x:f>
        <x:v>0.975</x:v>
      </x:c>
    </x:row>
    <x:row r="767">
      <x:c r="A767" s="42" t="n">
        <x:v>766</x:v>
      </x:c>
      <x:c r="B767" s="45" t="n">
        <x:v>1</x:v>
      </x:c>
      <x:c r="C767" s="45" t="n">
        <x:v>0.75</x:v>
      </x:c>
      <x:c r="D767" s="42" t="n">
        <x:f>IF(A767&gt;=$X$2,A767-$X$2+1,"")</x:f>
        <x:v>622</x:v>
      </x:c>
      <x:c r="E767" s="42" t="n">
        <x:f>IF(A767&gt;=$X$3,A767-$X$3+1,"")</x:f>
        <x:v>621</x:v>
      </x:c>
      <x:c r="F767" s="45" t="n">
        <x:f>AVERAGE(B763:B767)</x:f>
        <x:v>1</x:v>
      </x:c>
      <x:c r="G767" s="45" t="n">
        <x:f>AVERAGE(C763:C767)</x:f>
        <x:v>0.95</x:v>
      </x:c>
      <x:c r="H767" s="45" t="n">
        <x:f>AVERAGE(B758:B767)</x:f>
        <x:v>1</x:v>
      </x:c>
      <x:c r="I767" s="45" t="n">
        <x:f>AVERAGE(C758:C767)</x:f>
        <x:v>0.95</x:v>
      </x:c>
      <x:c r="J767" s="45" t="n">
        <x:f>AVERAGE(B753:B767)</x:f>
        <x:v>1</x:v>
      </x:c>
      <x:c r="K767" s="45" t="n">
        <x:f>AVERAGE(C753:C767)</x:f>
        <x:v>0.95</x:v>
      </x:c>
      <x:c r="L767" s="45" t="n">
        <x:f>AVERAGE(B748:B767)</x:f>
        <x:v>1</x:v>
      </x:c>
      <x:c r="M767" s="45" t="n">
        <x:f>AVERAGE(C748:C767)</x:f>
        <x:v>0.9625</x:v>
      </x:c>
      <x:c r="N767" s="45" t="n">
        <x:f>AVERAGE(B743:B767)</x:f>
        <x:v>1</x:v>
      </x:c>
      <x:c r="O767" s="45" t="n">
        <x:f>AVERAGE(C743:C767)</x:f>
        <x:v>0.96</x:v>
      </x:c>
      <x:c r="P767" s="45" t="n">
        <x:f>AVERAGE(B738:B767)</x:f>
        <x:v>1</x:v>
      </x:c>
      <x:c r="Q767" s="45" t="n">
        <x:f>AVERAGE(C738:C767)</x:f>
        <x:v>0.9666666666666667</x:v>
      </x:c>
      <x:c r="R767" s="45" t="n">
        <x:f>AVERAGE(B728:B767)</x:f>
        <x:v>1</x:v>
      </x:c>
      <x:c r="S767" s="45" t="n">
        <x:f>AVERAGE(C728:C767)</x:f>
        <x:v>0.96875</x:v>
      </x:c>
      <x:c r="T767" s="45" t="n">
        <x:f>AVERAGE(B718:B767)</x:f>
        <x:v>1</x:v>
      </x:c>
      <x:c r="U767" s="45" t="n">
        <x:f>AVERAGE(C718:C767)</x:f>
        <x:v>0.97</x:v>
      </x:c>
    </x:row>
    <x:row r="768">
      <x:c r="A768" s="42" t="n">
        <x:v>767</x:v>
      </x:c>
      <x:c r="B768" s="45" t="n">
        <x:v>1</x:v>
      </x:c>
      <x:c r="C768" s="45" t="n">
        <x:v>1</x:v>
      </x:c>
      <x:c r="D768" s="42" t="n">
        <x:f>IF(A768&gt;=$X$2,A768-$X$2+1,"")</x:f>
        <x:v>623</x:v>
      </x:c>
      <x:c r="E768" s="42" t="n">
        <x:f>IF(A768&gt;=$X$3,A768-$X$3+1,"")</x:f>
        <x:v>622</x:v>
      </x:c>
      <x:c r="F768" s="45" t="n">
        <x:f>AVERAGE(B764:B768)</x:f>
        <x:v>1</x:v>
      </x:c>
      <x:c r="G768" s="45" t="n">
        <x:f>AVERAGE(C764:C768)</x:f>
        <x:v>0.95</x:v>
      </x:c>
      <x:c r="H768" s="45" t="n">
        <x:f>AVERAGE(B759:B768)</x:f>
        <x:v>1</x:v>
      </x:c>
      <x:c r="I768" s="45" t="n">
        <x:f>AVERAGE(C759:C768)</x:f>
        <x:v>0.95</x:v>
      </x:c>
      <x:c r="J768" s="45" t="n">
        <x:f>AVERAGE(B754:B768)</x:f>
        <x:v>1</x:v>
      </x:c>
      <x:c r="K768" s="45" t="n">
        <x:f>AVERAGE(C754:C768)</x:f>
        <x:v>0.95</x:v>
      </x:c>
      <x:c r="L768" s="45" t="n">
        <x:f>AVERAGE(B749:B768)</x:f>
        <x:v>1</x:v>
      </x:c>
      <x:c r="M768" s="45" t="n">
        <x:f>AVERAGE(C749:C768)</x:f>
        <x:v>0.9625</x:v>
      </x:c>
      <x:c r="N768" s="45" t="n">
        <x:f>AVERAGE(B744:B768)</x:f>
        <x:v>1</x:v>
      </x:c>
      <x:c r="O768" s="45" t="n">
        <x:f>AVERAGE(C744:C768)</x:f>
        <x:v>0.96</x:v>
      </x:c>
      <x:c r="P768" s="45" t="n">
        <x:f>AVERAGE(B739:B768)</x:f>
        <x:v>1</x:v>
      </x:c>
      <x:c r="Q768" s="45" t="n">
        <x:f>AVERAGE(C739:C768)</x:f>
        <x:v>0.9666666666666667</x:v>
      </x:c>
      <x:c r="R768" s="45" t="n">
        <x:f>AVERAGE(B729:B768)</x:f>
        <x:v>1</x:v>
      </x:c>
      <x:c r="S768" s="45" t="n">
        <x:f>AVERAGE(C729:C768)</x:f>
        <x:v>0.96875</x:v>
      </x:c>
      <x:c r="T768" s="45" t="n">
        <x:f>AVERAGE(B719:B768)</x:f>
        <x:v>1</x:v>
      </x:c>
      <x:c r="U768" s="45" t="n">
        <x:f>AVERAGE(C719:C768)</x:f>
        <x:v>0.97</x:v>
      </x:c>
    </x:row>
    <x:row r="769">
      <x:c r="A769" s="42" t="n">
        <x:v>768</x:v>
      </x:c>
      <x:c r="B769" s="45" t="n">
        <x:v>1</x:v>
      </x:c>
      <x:c r="C769" s="45" t="n">
        <x:v>1</x:v>
      </x:c>
      <x:c r="D769" s="42" t="n">
        <x:f>IF(A769&gt;=$X$2,A769-$X$2+1,"")</x:f>
        <x:v>624</x:v>
      </x:c>
      <x:c r="E769" s="42" t="n">
        <x:f>IF(A769&gt;=$X$3,A769-$X$3+1,"")</x:f>
        <x:v>623</x:v>
      </x:c>
      <x:c r="F769" s="45" t="n">
        <x:f>AVERAGE(B765:B769)</x:f>
        <x:v>1</x:v>
      </x:c>
      <x:c r="G769" s="45" t="n">
        <x:f>AVERAGE(C765:C769)</x:f>
        <x:v>0.95</x:v>
      </x:c>
      <x:c r="H769" s="45" t="n">
        <x:f>AVERAGE(B760:B769)</x:f>
        <x:v>1</x:v>
      </x:c>
      <x:c r="I769" s="45" t="n">
        <x:f>AVERAGE(C760:C769)</x:f>
        <x:v>0.95</x:v>
      </x:c>
      <x:c r="J769" s="45" t="n">
        <x:f>AVERAGE(B755:B769)</x:f>
        <x:v>1</x:v>
      </x:c>
      <x:c r="K769" s="45" t="n">
        <x:f>AVERAGE(C755:C769)</x:f>
        <x:v>0.95</x:v>
      </x:c>
      <x:c r="L769" s="45" t="n">
        <x:f>AVERAGE(B750:B769)</x:f>
        <x:v>1</x:v>
      </x:c>
      <x:c r="M769" s="45" t="n">
        <x:f>AVERAGE(C750:C769)</x:f>
        <x:v>0.9625</x:v>
      </x:c>
      <x:c r="N769" s="45" t="n">
        <x:f>AVERAGE(B745:B769)</x:f>
        <x:v>1</x:v>
      </x:c>
      <x:c r="O769" s="45" t="n">
        <x:f>AVERAGE(C745:C769)</x:f>
        <x:v>0.96</x:v>
      </x:c>
      <x:c r="P769" s="45" t="n">
        <x:f>AVERAGE(B740:B769)</x:f>
        <x:v>1</x:v>
      </x:c>
      <x:c r="Q769" s="45" t="n">
        <x:f>AVERAGE(C740:C769)</x:f>
        <x:v>0.9666666666666667</x:v>
      </x:c>
      <x:c r="R769" s="45" t="n">
        <x:f>AVERAGE(B730:B769)</x:f>
        <x:v>1</x:v>
      </x:c>
      <x:c r="S769" s="45" t="n">
        <x:f>AVERAGE(C730:C769)</x:f>
        <x:v>0.96875</x:v>
      </x:c>
      <x:c r="T769" s="45" t="n">
        <x:f>AVERAGE(B720:B769)</x:f>
        <x:v>1</x:v>
      </x:c>
      <x:c r="U769" s="45" t="n">
        <x:f>AVERAGE(C720:C769)</x:f>
        <x:v>0.97</x:v>
      </x:c>
    </x:row>
    <x:row r="770">
      <x:c r="A770" s="42" t="n">
        <x:v>769</x:v>
      </x:c>
      <x:c r="B770" s="45" t="n">
        <x:v>1</x:v>
      </x:c>
      <x:c r="C770" s="45" t="n">
        <x:v>1</x:v>
      </x:c>
      <x:c r="D770" s="42" t="n">
        <x:f>IF(A770&gt;=$X$2,A770-$X$2+1,"")</x:f>
        <x:v>625</x:v>
      </x:c>
      <x:c r="E770" s="42" t="n">
        <x:f>IF(A770&gt;=$X$3,A770-$X$3+1,"")</x:f>
        <x:v>624</x:v>
      </x:c>
      <x:c r="F770" s="45" t="n">
        <x:f>AVERAGE(B766:B770)</x:f>
        <x:v>1</x:v>
      </x:c>
      <x:c r="G770" s="45" t="n">
        <x:f>AVERAGE(C766:C770)</x:f>
        <x:v>0.95</x:v>
      </x:c>
      <x:c r="H770" s="45" t="n">
        <x:f>AVERAGE(B761:B770)</x:f>
        <x:v>1</x:v>
      </x:c>
      <x:c r="I770" s="45" t="n">
        <x:f>AVERAGE(C761:C770)</x:f>
        <x:v>0.975</x:v>
      </x:c>
      <x:c r="J770" s="45" t="n">
        <x:f>AVERAGE(B756:B770)</x:f>
        <x:v>1</x:v>
      </x:c>
      <x:c r="K770" s="45" t="n">
        <x:f>AVERAGE(C756:C770)</x:f>
        <x:v>0.95</x:v>
      </x:c>
      <x:c r="L770" s="45" t="n">
        <x:f>AVERAGE(B751:B770)</x:f>
        <x:v>1</x:v>
      </x:c>
      <x:c r="M770" s="45" t="n">
        <x:f>AVERAGE(C751:C770)</x:f>
        <x:v>0.9625</x:v>
      </x:c>
      <x:c r="N770" s="45" t="n">
        <x:f>AVERAGE(B746:B770)</x:f>
        <x:v>1</x:v>
      </x:c>
      <x:c r="O770" s="45" t="n">
        <x:f>AVERAGE(C746:C770)</x:f>
        <x:v>0.97</x:v>
      </x:c>
      <x:c r="P770" s="45" t="n">
        <x:f>AVERAGE(B741:B770)</x:f>
        <x:v>1</x:v>
      </x:c>
      <x:c r="Q770" s="45" t="n">
        <x:f>AVERAGE(C741:C770)</x:f>
        <x:v>0.9666666666666667</x:v>
      </x:c>
      <x:c r="R770" s="45" t="n">
        <x:f>AVERAGE(B731:B770)</x:f>
        <x:v>1</x:v>
      </x:c>
      <x:c r="S770" s="45" t="n">
        <x:f>AVERAGE(C731:C770)</x:f>
        <x:v>0.96875</x:v>
      </x:c>
      <x:c r="T770" s="45" t="n">
        <x:f>AVERAGE(B721:B770)</x:f>
        <x:v>1</x:v>
      </x:c>
      <x:c r="U770" s="45" t="n">
        <x:f>AVERAGE(C721:C770)</x:f>
        <x:v>0.975</x:v>
      </x:c>
    </x:row>
    <x:row r="771">
      <x:c r="A771" s="42" t="n">
        <x:v>770</x:v>
      </x:c>
      <x:c r="B771" s="45" t="n">
        <x:v>1</x:v>
      </x:c>
      <x:c r="C771" s="45" t="n">
        <x:v>1</x:v>
      </x:c>
      <x:c r="D771" s="42" t="n">
        <x:f>IF(A771&gt;=$X$2,A771-$X$2+1,"")</x:f>
        <x:v>626</x:v>
      </x:c>
      <x:c r="E771" s="42" t="n">
        <x:f>IF(A771&gt;=$X$3,A771-$X$3+1,"")</x:f>
        <x:v>625</x:v>
      </x:c>
      <x:c r="F771" s="45" t="n">
        <x:f>AVERAGE(B767:B771)</x:f>
        <x:v>1</x:v>
      </x:c>
      <x:c r="G771" s="45" t="n">
        <x:f>AVERAGE(C767:C771)</x:f>
        <x:v>0.95</x:v>
      </x:c>
      <x:c r="H771" s="45" t="n">
        <x:f>AVERAGE(B762:B771)</x:f>
        <x:v>1</x:v>
      </x:c>
      <x:c r="I771" s="45" t="n">
        <x:f>AVERAGE(C762:C771)</x:f>
        <x:v>0.975</x:v>
      </x:c>
      <x:c r="J771" s="45" t="n">
        <x:f>AVERAGE(B757:B771)</x:f>
        <x:v>1</x:v>
      </x:c>
      <x:c r="K771" s="45" t="n">
        <x:f>AVERAGE(C757:C771)</x:f>
        <x:v>0.95</x:v>
      </x:c>
      <x:c r="L771" s="45" t="n">
        <x:f>AVERAGE(B752:B771)</x:f>
        <x:v>1</x:v>
      </x:c>
      <x:c r="M771" s="45" t="n">
        <x:f>AVERAGE(C752:C771)</x:f>
        <x:v>0.9625</x:v>
      </x:c>
      <x:c r="N771" s="45" t="n">
        <x:f>AVERAGE(B747:B771)</x:f>
        <x:v>1</x:v>
      </x:c>
      <x:c r="O771" s="45" t="n">
        <x:f>AVERAGE(C747:C771)</x:f>
        <x:v>0.97</x:v>
      </x:c>
      <x:c r="P771" s="45" t="n">
        <x:f>AVERAGE(B742:B771)</x:f>
        <x:v>1</x:v>
      </x:c>
      <x:c r="Q771" s="45" t="n">
        <x:f>AVERAGE(C742:C771)</x:f>
        <x:v>0.9666666666666667</x:v>
      </x:c>
      <x:c r="R771" s="45" t="n">
        <x:f>AVERAGE(B732:B771)</x:f>
        <x:v>1</x:v>
      </x:c>
      <x:c r="S771" s="45" t="n">
        <x:f>AVERAGE(C732:C771)</x:f>
        <x:v>0.96875</x:v>
      </x:c>
      <x:c r="T771" s="45" t="n">
        <x:f>AVERAGE(B722:B771)</x:f>
        <x:v>1</x:v>
      </x:c>
      <x:c r="U771" s="45" t="n">
        <x:f>AVERAGE(C722:C771)</x:f>
        <x:v>0.975</x:v>
      </x:c>
    </x:row>
    <x:row r="772">
      <x:c r="A772" s="42" t="n">
        <x:v>771</x:v>
      </x:c>
      <x:c r="B772" s="45" t="n">
        <x:v>1</x:v>
      </x:c>
      <x:c r="C772" s="45" t="n">
        <x:v>1</x:v>
      </x:c>
      <x:c r="D772" s="42" t="n">
        <x:f>IF(A772&gt;=$X$2,A772-$X$2+1,"")</x:f>
        <x:v>627</x:v>
      </x:c>
      <x:c r="E772" s="42" t="n">
        <x:f>IF(A772&gt;=$X$3,A772-$X$3+1,"")</x:f>
        <x:v>626</x:v>
      </x:c>
      <x:c r="F772" s="45" t="n">
        <x:f>AVERAGE(B768:B772)</x:f>
        <x:v>1</x:v>
      </x:c>
      <x:c r="G772" s="45" t="n">
        <x:f>AVERAGE(C768:C772)</x:f>
        <x:v>1</x:v>
      </x:c>
      <x:c r="H772" s="45" t="n">
        <x:f>AVERAGE(B763:B772)</x:f>
        <x:v>1</x:v>
      </x:c>
      <x:c r="I772" s="45" t="n">
        <x:f>AVERAGE(C763:C772)</x:f>
        <x:v>0.975</x:v>
      </x:c>
      <x:c r="J772" s="45" t="n">
        <x:f>AVERAGE(B758:B772)</x:f>
        <x:v>1</x:v>
      </x:c>
      <x:c r="K772" s="45" t="n">
        <x:f>AVERAGE(C758:C772)</x:f>
        <x:v>0.9666666666666667</x:v>
      </x:c>
      <x:c r="L772" s="45" t="n">
        <x:f>AVERAGE(B753:B772)</x:f>
        <x:v>1</x:v>
      </x:c>
      <x:c r="M772" s="45" t="n">
        <x:f>AVERAGE(C753:C772)</x:f>
        <x:v>0.9625</x:v>
      </x:c>
      <x:c r="N772" s="45" t="n">
        <x:f>AVERAGE(B748:B772)</x:f>
        <x:v>1</x:v>
      </x:c>
      <x:c r="O772" s="45" t="n">
        <x:f>AVERAGE(C748:C772)</x:f>
        <x:v>0.97</x:v>
      </x:c>
      <x:c r="P772" s="45" t="n">
        <x:f>AVERAGE(B743:B772)</x:f>
        <x:v>1</x:v>
      </x:c>
      <x:c r="Q772" s="45" t="n">
        <x:f>AVERAGE(C743:C772)</x:f>
        <x:v>0.9666666666666667</x:v>
      </x:c>
      <x:c r="R772" s="45" t="n">
        <x:f>AVERAGE(B733:B772)</x:f>
        <x:v>1</x:v>
      </x:c>
      <x:c r="S772" s="45" t="n">
        <x:f>AVERAGE(C733:C772)</x:f>
        <x:v>0.975</x:v>
      </x:c>
      <x:c r="T772" s="45" t="n">
        <x:f>AVERAGE(B723:B772)</x:f>
        <x:v>1</x:v>
      </x:c>
      <x:c r="U772" s="45" t="n">
        <x:f>AVERAGE(C723:C772)</x:f>
        <x:v>0.975</x:v>
      </x:c>
    </x:row>
    <x:row r="773">
      <x:c r="A773" s="42" t="n">
        <x:v>772</x:v>
      </x:c>
      <x:c r="B773" s="45" t="n">
        <x:v>1</x:v>
      </x:c>
      <x:c r="C773" s="45" t="n">
        <x:v>1</x:v>
      </x:c>
      <x:c r="D773" s="42" t="n">
        <x:f>IF(A773&gt;=$X$2,A773-$X$2+1,"")</x:f>
        <x:v>628</x:v>
      </x:c>
      <x:c r="E773" s="42" t="n">
        <x:f>IF(A773&gt;=$X$3,A773-$X$3+1,"")</x:f>
        <x:v>627</x:v>
      </x:c>
      <x:c r="F773" s="45" t="n">
        <x:f>AVERAGE(B769:B773)</x:f>
        <x:v>1</x:v>
      </x:c>
      <x:c r="G773" s="45" t="n">
        <x:f>AVERAGE(C769:C773)</x:f>
        <x:v>1</x:v>
      </x:c>
      <x:c r="H773" s="45" t="n">
        <x:f>AVERAGE(B764:B773)</x:f>
        <x:v>1</x:v>
      </x:c>
      <x:c r="I773" s="45" t="n">
        <x:f>AVERAGE(C764:C773)</x:f>
        <x:v>0.975</x:v>
      </x:c>
      <x:c r="J773" s="45" t="n">
        <x:f>AVERAGE(B759:B773)</x:f>
        <x:v>1</x:v>
      </x:c>
      <x:c r="K773" s="45" t="n">
        <x:f>AVERAGE(C759:C773)</x:f>
        <x:v>0.9666666666666667</x:v>
      </x:c>
      <x:c r="L773" s="45" t="n">
        <x:f>AVERAGE(B754:B773)</x:f>
        <x:v>1</x:v>
      </x:c>
      <x:c r="M773" s="45" t="n">
        <x:f>AVERAGE(C754:C773)</x:f>
        <x:v>0.9625</x:v>
      </x:c>
      <x:c r="N773" s="45" t="n">
        <x:f>AVERAGE(B749:B773)</x:f>
        <x:v>1</x:v>
      </x:c>
      <x:c r="O773" s="45" t="n">
        <x:f>AVERAGE(C749:C773)</x:f>
        <x:v>0.97</x:v>
      </x:c>
      <x:c r="P773" s="45" t="n">
        <x:f>AVERAGE(B744:B773)</x:f>
        <x:v>1</x:v>
      </x:c>
      <x:c r="Q773" s="45" t="n">
        <x:f>AVERAGE(C744:C773)</x:f>
        <x:v>0.9666666666666667</x:v>
      </x:c>
      <x:c r="R773" s="45" t="n">
        <x:f>AVERAGE(B734:B773)</x:f>
        <x:v>1</x:v>
      </x:c>
      <x:c r="S773" s="45" t="n">
        <x:f>AVERAGE(C734:C773)</x:f>
        <x:v>0.975</x:v>
      </x:c>
      <x:c r="T773" s="45" t="n">
        <x:f>AVERAGE(B724:B773)</x:f>
        <x:v>1</x:v>
      </x:c>
      <x:c r="U773" s="45" t="n">
        <x:f>AVERAGE(C724:C773)</x:f>
        <x:v>0.975</x:v>
      </x:c>
    </x:row>
    <x:row r="774">
      <x:c r="A774" s="42" t="n">
        <x:v>773</x:v>
      </x:c>
      <x:c r="B774" s="45" t="n">
        <x:v>1</x:v>
      </x:c>
      <x:c r="C774" s="45" t="n">
        <x:v>1</x:v>
      </x:c>
      <x:c r="D774" s="42" t="n">
        <x:f>IF(A774&gt;=$X$2,A774-$X$2+1,"")</x:f>
        <x:v>629</x:v>
      </x:c>
      <x:c r="E774" s="42" t="n">
        <x:f>IF(A774&gt;=$X$3,A774-$X$3+1,"")</x:f>
        <x:v>628</x:v>
      </x:c>
      <x:c r="F774" s="45" t="n">
        <x:f>AVERAGE(B770:B774)</x:f>
        <x:v>1</x:v>
      </x:c>
      <x:c r="G774" s="45" t="n">
        <x:f>AVERAGE(C770:C774)</x:f>
        <x:v>1</x:v>
      </x:c>
      <x:c r="H774" s="45" t="n">
        <x:f>AVERAGE(B765:B774)</x:f>
        <x:v>1</x:v>
      </x:c>
      <x:c r="I774" s="45" t="n">
        <x:f>AVERAGE(C765:C774)</x:f>
        <x:v>0.975</x:v>
      </x:c>
      <x:c r="J774" s="45" t="n">
        <x:f>AVERAGE(B760:B774)</x:f>
        <x:v>1</x:v>
      </x:c>
      <x:c r="K774" s="45" t="n">
        <x:f>AVERAGE(C760:C774)</x:f>
        <x:v>0.9666666666666667</x:v>
      </x:c>
      <x:c r="L774" s="45" t="n">
        <x:f>AVERAGE(B755:B774)</x:f>
        <x:v>1</x:v>
      </x:c>
      <x:c r="M774" s="45" t="n">
        <x:f>AVERAGE(C755:C774)</x:f>
        <x:v>0.9625</x:v>
      </x:c>
      <x:c r="N774" s="45" t="n">
        <x:f>AVERAGE(B750:B774)</x:f>
        <x:v>1</x:v>
      </x:c>
      <x:c r="O774" s="45" t="n">
        <x:f>AVERAGE(C750:C774)</x:f>
        <x:v>0.97</x:v>
      </x:c>
      <x:c r="P774" s="45" t="n">
        <x:f>AVERAGE(B745:B774)</x:f>
        <x:v>1</x:v>
      </x:c>
      <x:c r="Q774" s="45" t="n">
        <x:f>AVERAGE(C745:C774)</x:f>
        <x:v>0.9666666666666667</x:v>
      </x:c>
      <x:c r="R774" s="45" t="n">
        <x:f>AVERAGE(B735:B774)</x:f>
        <x:v>1</x:v>
      </x:c>
      <x:c r="S774" s="45" t="n">
        <x:f>AVERAGE(C735:C774)</x:f>
        <x:v>0.975</x:v>
      </x:c>
      <x:c r="T774" s="45" t="n">
        <x:f>AVERAGE(B725:B774)</x:f>
        <x:v>1</x:v>
      </x:c>
      <x:c r="U774" s="45" t="n">
        <x:f>AVERAGE(C725:C774)</x:f>
        <x:v>0.975</x:v>
      </x:c>
    </x:row>
    <x:row r="775">
      <x:c r="A775" s="42" t="n">
        <x:v>774</x:v>
      </x:c>
      <x:c r="B775" s="45" t="n">
        <x:v>1</x:v>
      </x:c>
      <x:c r="C775" s="45" t="n">
        <x:v>1</x:v>
      </x:c>
      <x:c r="D775" s="42" t="n">
        <x:f>IF(A775&gt;=$X$2,A775-$X$2+1,"")</x:f>
        <x:v>630</x:v>
      </x:c>
      <x:c r="E775" s="42" t="n">
        <x:f>IF(A775&gt;=$X$3,A775-$X$3+1,"")</x:f>
        <x:v>629</x:v>
      </x:c>
      <x:c r="F775" s="45" t="n">
        <x:f>AVERAGE(B771:B775)</x:f>
        <x:v>1</x:v>
      </x:c>
      <x:c r="G775" s="45" t="n">
        <x:f>AVERAGE(C771:C775)</x:f>
        <x:v>1</x:v>
      </x:c>
      <x:c r="H775" s="45" t="n">
        <x:f>AVERAGE(B766:B775)</x:f>
        <x:v>1</x:v>
      </x:c>
      <x:c r="I775" s="45" t="n">
        <x:f>AVERAGE(C766:C775)</x:f>
        <x:v>0.975</x:v>
      </x:c>
      <x:c r="J775" s="45" t="n">
        <x:f>AVERAGE(B761:B775)</x:f>
        <x:v>1</x:v>
      </x:c>
      <x:c r="K775" s="45" t="n">
        <x:f>AVERAGE(C761:C775)</x:f>
        <x:v>0.9833333333333333</x:v>
      </x:c>
      <x:c r="L775" s="45" t="n">
        <x:f>AVERAGE(B756:B775)</x:f>
        <x:v>1</x:v>
      </x:c>
      <x:c r="M775" s="45" t="n">
        <x:f>AVERAGE(C756:C775)</x:f>
        <x:v>0.9625</x:v>
      </x:c>
      <x:c r="N775" s="45" t="n">
        <x:f>AVERAGE(B751:B775)</x:f>
        <x:v>1</x:v>
      </x:c>
      <x:c r="O775" s="45" t="n">
        <x:f>AVERAGE(C751:C775)</x:f>
        <x:v>0.97</x:v>
      </x:c>
      <x:c r="P775" s="45" t="n">
        <x:f>AVERAGE(B746:B775)</x:f>
        <x:v>1</x:v>
      </x:c>
      <x:c r="Q775" s="45" t="n">
        <x:f>AVERAGE(C746:C775)</x:f>
        <x:v>0.975</x:v>
      </x:c>
      <x:c r="R775" s="45" t="n">
        <x:f>AVERAGE(B736:B775)</x:f>
        <x:v>1</x:v>
      </x:c>
      <x:c r="S775" s="45" t="n">
        <x:f>AVERAGE(C736:C775)</x:f>
        <x:v>0.975</x:v>
      </x:c>
      <x:c r="T775" s="45" t="n">
        <x:f>AVERAGE(B726:B775)</x:f>
        <x:v>1</x:v>
      </x:c>
      <x:c r="U775" s="45" t="n">
        <x:f>AVERAGE(C726:C775)</x:f>
        <x:v>0.975</x:v>
      </x:c>
    </x:row>
    <x:row r="776">
      <x:c r="A776" s="42" t="n">
        <x:v>775</x:v>
      </x:c>
      <x:c r="B776" s="45" t="n">
        <x:v>1</x:v>
      </x:c>
      <x:c r="C776" s="45" t="n">
        <x:v>1</x:v>
      </x:c>
      <x:c r="D776" s="42" t="n">
        <x:f>IF(A776&gt;=$X$2,A776-$X$2+1,"")</x:f>
        <x:v>631</x:v>
      </x:c>
      <x:c r="E776" s="42" t="n">
        <x:f>IF(A776&gt;=$X$3,A776-$X$3+1,"")</x:f>
        <x:v>630</x:v>
      </x:c>
      <x:c r="F776" s="45" t="n">
        <x:f>AVERAGE(B772:B776)</x:f>
        <x:v>1</x:v>
      </x:c>
      <x:c r="G776" s="45" t="n">
        <x:f>AVERAGE(C772:C776)</x:f>
        <x:v>1</x:v>
      </x:c>
      <x:c r="H776" s="45" t="n">
        <x:f>AVERAGE(B767:B776)</x:f>
        <x:v>1</x:v>
      </x:c>
      <x:c r="I776" s="45" t="n">
        <x:f>AVERAGE(C767:C776)</x:f>
        <x:v>0.975</x:v>
      </x:c>
      <x:c r="J776" s="45" t="n">
        <x:f>AVERAGE(B762:B776)</x:f>
        <x:v>1</x:v>
      </x:c>
      <x:c r="K776" s="45" t="n">
        <x:f>AVERAGE(C762:C776)</x:f>
        <x:v>0.9833333333333333</x:v>
      </x:c>
      <x:c r="L776" s="45" t="n">
        <x:f>AVERAGE(B757:B776)</x:f>
        <x:v>1</x:v>
      </x:c>
      <x:c r="M776" s="45" t="n">
        <x:f>AVERAGE(C757:C776)</x:f>
        <x:v>0.9625</x:v>
      </x:c>
      <x:c r="N776" s="45" t="n">
        <x:f>AVERAGE(B752:B776)</x:f>
        <x:v>1</x:v>
      </x:c>
      <x:c r="O776" s="45" t="n">
        <x:f>AVERAGE(C752:C776)</x:f>
        <x:v>0.97</x:v>
      </x:c>
      <x:c r="P776" s="45" t="n">
        <x:f>AVERAGE(B747:B776)</x:f>
        <x:v>1</x:v>
      </x:c>
      <x:c r="Q776" s="45" t="n">
        <x:f>AVERAGE(C747:C776)</x:f>
        <x:v>0.975</x:v>
      </x:c>
      <x:c r="R776" s="45" t="n">
        <x:f>AVERAGE(B737:B776)</x:f>
        <x:v>1</x:v>
      </x:c>
      <x:c r="S776" s="45" t="n">
        <x:f>AVERAGE(C737:C776)</x:f>
        <x:v>0.975</x:v>
      </x:c>
      <x:c r="T776" s="45" t="n">
        <x:f>AVERAGE(B727:B776)</x:f>
        <x:v>1</x:v>
      </x:c>
      <x:c r="U776" s="45" t="n">
        <x:f>AVERAGE(C727:C776)</x:f>
        <x:v>0.975</x:v>
      </x:c>
    </x:row>
    <x:row r="777">
      <x:c r="A777" s="42" t="n">
        <x:v>776</x:v>
      </x:c>
      <x:c r="B777" s="45" t="n">
        <x:v>1</x:v>
      </x:c>
      <x:c r="C777" s="45" t="n">
        <x:v>1</x:v>
      </x:c>
      <x:c r="D777" s="42" t="n">
        <x:f>IF(A777&gt;=$X$2,A777-$X$2+1,"")</x:f>
        <x:v>632</x:v>
      </x:c>
      <x:c r="E777" s="42" t="n">
        <x:f>IF(A777&gt;=$X$3,A777-$X$3+1,"")</x:f>
        <x:v>631</x:v>
      </x:c>
      <x:c r="F777" s="45" t="n">
        <x:f>AVERAGE(B773:B777)</x:f>
        <x:v>1</x:v>
      </x:c>
      <x:c r="G777" s="45" t="n">
        <x:f>AVERAGE(C773:C777)</x:f>
        <x:v>1</x:v>
      </x:c>
      <x:c r="H777" s="45" t="n">
        <x:f>AVERAGE(B768:B777)</x:f>
        <x:v>1</x:v>
      </x:c>
      <x:c r="I777" s="45" t="n">
        <x:f>AVERAGE(C768:C777)</x:f>
        <x:v>1</x:v>
      </x:c>
      <x:c r="J777" s="45" t="n">
        <x:f>AVERAGE(B763:B777)</x:f>
        <x:v>1</x:v>
      </x:c>
      <x:c r="K777" s="45" t="n">
        <x:f>AVERAGE(C763:C777)</x:f>
        <x:v>0.9833333333333333</x:v>
      </x:c>
      <x:c r="L777" s="45" t="n">
        <x:f>AVERAGE(B758:B777)</x:f>
        <x:v>1</x:v>
      </x:c>
      <x:c r="M777" s="45" t="n">
        <x:f>AVERAGE(C758:C777)</x:f>
        <x:v>0.975</x:v>
      </x:c>
      <x:c r="N777" s="45" t="n">
        <x:f>AVERAGE(B753:B777)</x:f>
        <x:v>1</x:v>
      </x:c>
      <x:c r="O777" s="45" t="n">
        <x:f>AVERAGE(C753:C777)</x:f>
        <x:v>0.97</x:v>
      </x:c>
      <x:c r="P777" s="45" t="n">
        <x:f>AVERAGE(B748:B777)</x:f>
        <x:v>1</x:v>
      </x:c>
      <x:c r="Q777" s="45" t="n">
        <x:f>AVERAGE(C748:C777)</x:f>
        <x:v>0.975</x:v>
      </x:c>
      <x:c r="R777" s="45" t="n">
        <x:f>AVERAGE(B738:B777)</x:f>
        <x:v>1</x:v>
      </x:c>
      <x:c r="S777" s="45" t="n">
        <x:f>AVERAGE(C738:C777)</x:f>
        <x:v>0.975</x:v>
      </x:c>
      <x:c r="T777" s="45" t="n">
        <x:f>AVERAGE(B728:B777)</x:f>
        <x:v>1</x:v>
      </x:c>
      <x:c r="U777" s="45" t="n">
        <x:f>AVERAGE(C728:C777)</x:f>
        <x:v>0.975</x:v>
      </x:c>
    </x:row>
    <x:row r="778">
      <x:c r="A778" s="42" t="n">
        <x:v>777</x:v>
      </x:c>
      <x:c r="B778" s="45" t="n">
        <x:v>1</x:v>
      </x:c>
      <x:c r="C778" s="45" t="n">
        <x:v>1</x:v>
      </x:c>
      <x:c r="D778" s="42" t="n">
        <x:f>IF(A778&gt;=$X$2,A778-$X$2+1,"")</x:f>
        <x:v>633</x:v>
      </x:c>
      <x:c r="E778" s="42" t="n">
        <x:f>IF(A778&gt;=$X$3,A778-$X$3+1,"")</x:f>
        <x:v>632</x:v>
      </x:c>
      <x:c r="F778" s="45" t="n">
        <x:f>AVERAGE(B774:B778)</x:f>
        <x:v>1</x:v>
      </x:c>
      <x:c r="G778" s="45" t="n">
        <x:f>AVERAGE(C774:C778)</x:f>
        <x:v>1</x:v>
      </x:c>
      <x:c r="H778" s="45" t="n">
        <x:f>AVERAGE(B769:B778)</x:f>
        <x:v>1</x:v>
      </x:c>
      <x:c r="I778" s="45" t="n">
        <x:f>AVERAGE(C769:C778)</x:f>
        <x:v>1</x:v>
      </x:c>
      <x:c r="J778" s="45" t="n">
        <x:f>AVERAGE(B764:B778)</x:f>
        <x:v>1</x:v>
      </x:c>
      <x:c r="K778" s="45" t="n">
        <x:f>AVERAGE(C764:C778)</x:f>
        <x:v>0.9833333333333333</x:v>
      </x:c>
      <x:c r="L778" s="45" t="n">
        <x:f>AVERAGE(B759:B778)</x:f>
        <x:v>1</x:v>
      </x:c>
      <x:c r="M778" s="45" t="n">
        <x:f>AVERAGE(C759:C778)</x:f>
        <x:v>0.975</x:v>
      </x:c>
      <x:c r="N778" s="45" t="n">
        <x:f>AVERAGE(B754:B778)</x:f>
        <x:v>1</x:v>
      </x:c>
      <x:c r="O778" s="45" t="n">
        <x:f>AVERAGE(C754:C778)</x:f>
        <x:v>0.97</x:v>
      </x:c>
      <x:c r="P778" s="45" t="n">
        <x:f>AVERAGE(B749:B778)</x:f>
        <x:v>1</x:v>
      </x:c>
      <x:c r="Q778" s="45" t="n">
        <x:f>AVERAGE(C749:C778)</x:f>
        <x:v>0.975</x:v>
      </x:c>
      <x:c r="R778" s="45" t="n">
        <x:f>AVERAGE(B739:B778)</x:f>
        <x:v>1</x:v>
      </x:c>
      <x:c r="S778" s="45" t="n">
        <x:f>AVERAGE(C739:C778)</x:f>
        <x:v>0.975</x:v>
      </x:c>
      <x:c r="T778" s="45" t="n">
        <x:f>AVERAGE(B729:B778)</x:f>
        <x:v>1</x:v>
      </x:c>
      <x:c r="U778" s="45" t="n">
        <x:f>AVERAGE(C729:C778)</x:f>
        <x:v>0.975</x:v>
      </x:c>
    </x:row>
    <x:row r="779">
      <x:c r="A779" s="42" t="n">
        <x:v>778</x:v>
      </x:c>
      <x:c r="B779" s="45" t="n">
        <x:v>1</x:v>
      </x:c>
      <x:c r="C779" s="45" t="n">
        <x:v>1</x:v>
      </x:c>
      <x:c r="D779" s="42" t="n">
        <x:f>IF(A779&gt;=$X$2,A779-$X$2+1,"")</x:f>
        <x:v>634</x:v>
      </x:c>
      <x:c r="E779" s="42" t="n">
        <x:f>IF(A779&gt;=$X$3,A779-$X$3+1,"")</x:f>
        <x:v>633</x:v>
      </x:c>
      <x:c r="F779" s="45" t="n">
        <x:f>AVERAGE(B775:B779)</x:f>
        <x:v>1</x:v>
      </x:c>
      <x:c r="G779" s="45" t="n">
        <x:f>AVERAGE(C775:C779)</x:f>
        <x:v>1</x:v>
      </x:c>
      <x:c r="H779" s="45" t="n">
        <x:f>AVERAGE(B770:B779)</x:f>
        <x:v>1</x:v>
      </x:c>
      <x:c r="I779" s="45" t="n">
        <x:f>AVERAGE(C770:C779)</x:f>
        <x:v>1</x:v>
      </x:c>
      <x:c r="J779" s="45" t="n">
        <x:f>AVERAGE(B765:B779)</x:f>
        <x:v>1</x:v>
      </x:c>
      <x:c r="K779" s="45" t="n">
        <x:f>AVERAGE(C765:C779)</x:f>
        <x:v>0.9833333333333333</x:v>
      </x:c>
      <x:c r="L779" s="45" t="n">
        <x:f>AVERAGE(B760:B779)</x:f>
        <x:v>1</x:v>
      </x:c>
      <x:c r="M779" s="45" t="n">
        <x:f>AVERAGE(C760:C779)</x:f>
        <x:v>0.975</x:v>
      </x:c>
      <x:c r="N779" s="45" t="n">
        <x:f>AVERAGE(B755:B779)</x:f>
        <x:v>1</x:v>
      </x:c>
      <x:c r="O779" s="45" t="n">
        <x:f>AVERAGE(C755:C779)</x:f>
        <x:v>0.97</x:v>
      </x:c>
      <x:c r="P779" s="45" t="n">
        <x:f>AVERAGE(B750:B779)</x:f>
        <x:v>1</x:v>
      </x:c>
      <x:c r="Q779" s="45" t="n">
        <x:f>AVERAGE(C750:C779)</x:f>
        <x:v>0.975</x:v>
      </x:c>
      <x:c r="R779" s="45" t="n">
        <x:f>AVERAGE(B740:B779)</x:f>
        <x:v>1</x:v>
      </x:c>
      <x:c r="S779" s="45" t="n">
        <x:f>AVERAGE(C740:C779)</x:f>
        <x:v>0.975</x:v>
      </x:c>
      <x:c r="T779" s="45" t="n">
        <x:f>AVERAGE(B730:B779)</x:f>
        <x:v>1</x:v>
      </x:c>
      <x:c r="U779" s="45" t="n">
        <x:f>AVERAGE(C730:C779)</x:f>
        <x:v>0.975</x:v>
      </x:c>
    </x:row>
    <x:row r="780">
      <x:c r="A780" s="42" t="n">
        <x:v>779</x:v>
      </x:c>
      <x:c r="B780" s="45" t="n">
        <x:v>1</x:v>
      </x:c>
      <x:c r="C780" s="45" t="n">
        <x:v>1</x:v>
      </x:c>
      <x:c r="D780" s="42" t="n">
        <x:f>IF(A780&gt;=$X$2,A780-$X$2+1,"")</x:f>
        <x:v>635</x:v>
      </x:c>
      <x:c r="E780" s="42" t="n">
        <x:f>IF(A780&gt;=$X$3,A780-$X$3+1,"")</x:f>
        <x:v>634</x:v>
      </x:c>
      <x:c r="F780" s="45" t="n">
        <x:f>AVERAGE(B776:B780)</x:f>
        <x:v>1</x:v>
      </x:c>
      <x:c r="G780" s="45" t="n">
        <x:f>AVERAGE(C776:C780)</x:f>
        <x:v>1</x:v>
      </x:c>
      <x:c r="H780" s="45" t="n">
        <x:f>AVERAGE(B771:B780)</x:f>
        <x:v>1</x:v>
      </x:c>
      <x:c r="I780" s="45" t="n">
        <x:f>AVERAGE(C771:C780)</x:f>
        <x:v>1</x:v>
      </x:c>
      <x:c r="J780" s="45" t="n">
        <x:f>AVERAGE(B766:B780)</x:f>
        <x:v>1</x:v>
      </x:c>
      <x:c r="K780" s="45" t="n">
        <x:f>AVERAGE(C766:C780)</x:f>
        <x:v>0.9833333333333333</x:v>
      </x:c>
      <x:c r="L780" s="45" t="n">
        <x:f>AVERAGE(B761:B780)</x:f>
        <x:v>1</x:v>
      </x:c>
      <x:c r="M780" s="45" t="n">
        <x:f>AVERAGE(C761:C780)</x:f>
        <x:v>0.9875</x:v>
      </x:c>
      <x:c r="N780" s="45" t="n">
        <x:f>AVERAGE(B756:B780)</x:f>
        <x:v>1</x:v>
      </x:c>
      <x:c r="O780" s="45" t="n">
        <x:f>AVERAGE(C756:C780)</x:f>
        <x:v>0.97</x:v>
      </x:c>
      <x:c r="P780" s="45" t="n">
        <x:f>AVERAGE(B751:B780)</x:f>
        <x:v>1</x:v>
      </x:c>
      <x:c r="Q780" s="45" t="n">
        <x:f>AVERAGE(C751:C780)</x:f>
        <x:v>0.975</x:v>
      </x:c>
      <x:c r="R780" s="45" t="n">
        <x:f>AVERAGE(B741:B780)</x:f>
        <x:v>1</x:v>
      </x:c>
      <x:c r="S780" s="45" t="n">
        <x:f>AVERAGE(C741:C780)</x:f>
        <x:v>0.975</x:v>
      </x:c>
      <x:c r="T780" s="45" t="n">
        <x:f>AVERAGE(B731:B780)</x:f>
        <x:v>1</x:v>
      </x:c>
      <x:c r="U780" s="45" t="n">
        <x:f>AVERAGE(C731:C780)</x:f>
        <x:v>0.975</x:v>
      </x:c>
    </x:row>
    <x:row r="781">
      <x:c r="A781" s="42" t="n">
        <x:v>780</x:v>
      </x:c>
      <x:c r="B781" s="45" t="n">
        <x:v>1</x:v>
      </x:c>
      <x:c r="C781" s="45" t="n">
        <x:v>1</x:v>
      </x:c>
      <x:c r="D781" s="42" t="n">
        <x:f>IF(A781&gt;=$X$2,A781-$X$2+1,"")</x:f>
        <x:v>636</x:v>
      </x:c>
      <x:c r="E781" s="42" t="n">
        <x:f>IF(A781&gt;=$X$3,A781-$X$3+1,"")</x:f>
        <x:v>635</x:v>
      </x:c>
      <x:c r="F781" s="45" t="n">
        <x:f>AVERAGE(B777:B781)</x:f>
        <x:v>1</x:v>
      </x:c>
      <x:c r="G781" s="45" t="n">
        <x:f>AVERAGE(C777:C781)</x:f>
        <x:v>1</x:v>
      </x:c>
      <x:c r="H781" s="45" t="n">
        <x:f>AVERAGE(B772:B781)</x:f>
        <x:v>1</x:v>
      </x:c>
      <x:c r="I781" s="45" t="n">
        <x:f>AVERAGE(C772:C781)</x:f>
        <x:v>1</x:v>
      </x:c>
      <x:c r="J781" s="45" t="n">
        <x:f>AVERAGE(B767:B781)</x:f>
        <x:v>1</x:v>
      </x:c>
      <x:c r="K781" s="45" t="n">
        <x:f>AVERAGE(C767:C781)</x:f>
        <x:v>0.9833333333333333</x:v>
      </x:c>
      <x:c r="L781" s="45" t="n">
        <x:f>AVERAGE(B762:B781)</x:f>
        <x:v>1</x:v>
      </x:c>
      <x:c r="M781" s="45" t="n">
        <x:f>AVERAGE(C762:C781)</x:f>
        <x:v>0.9875</x:v>
      </x:c>
      <x:c r="N781" s="45" t="n">
        <x:f>AVERAGE(B757:B781)</x:f>
        <x:v>1</x:v>
      </x:c>
      <x:c r="O781" s="45" t="n">
        <x:f>AVERAGE(C757:C781)</x:f>
        <x:v>0.97</x:v>
      </x:c>
      <x:c r="P781" s="45" t="n">
        <x:f>AVERAGE(B752:B781)</x:f>
        <x:v>1</x:v>
      </x:c>
      <x:c r="Q781" s="45" t="n">
        <x:f>AVERAGE(C752:C781)</x:f>
        <x:v>0.975</x:v>
      </x:c>
      <x:c r="R781" s="45" t="n">
        <x:f>AVERAGE(B742:B781)</x:f>
        <x:v>1</x:v>
      </x:c>
      <x:c r="S781" s="45" t="n">
        <x:f>AVERAGE(C742:C781)</x:f>
        <x:v>0.975</x:v>
      </x:c>
      <x:c r="T781" s="45" t="n">
        <x:f>AVERAGE(B732:B781)</x:f>
        <x:v>1</x:v>
      </x:c>
      <x:c r="U781" s="45" t="n">
        <x:f>AVERAGE(C732:C781)</x:f>
        <x:v>0.975</x:v>
      </x:c>
    </x:row>
    <x:row r="782">
      <x:c r="A782" s="42" t="n">
        <x:v>781</x:v>
      </x:c>
      <x:c r="B782" s="45" t="n">
        <x:v>1</x:v>
      </x:c>
      <x:c r="C782" s="45" t="n">
        <x:v>0.75</x:v>
      </x:c>
      <x:c r="D782" s="42" t="n">
        <x:f>IF(A782&gt;=$X$2,A782-$X$2+1,"")</x:f>
        <x:v>637</x:v>
      </x:c>
      <x:c r="E782" s="42" t="n">
        <x:f>IF(A782&gt;=$X$3,A782-$X$3+1,"")</x:f>
        <x:v>636</x:v>
      </x:c>
      <x:c r="F782" s="45" t="n">
        <x:f>AVERAGE(B778:B782)</x:f>
        <x:v>1</x:v>
      </x:c>
      <x:c r="G782" s="45" t="n">
        <x:f>AVERAGE(C778:C782)</x:f>
        <x:v>0.95</x:v>
      </x:c>
      <x:c r="H782" s="45" t="n">
        <x:f>AVERAGE(B773:B782)</x:f>
        <x:v>1</x:v>
      </x:c>
      <x:c r="I782" s="45" t="n">
        <x:f>AVERAGE(C773:C782)</x:f>
        <x:v>0.975</x:v>
      </x:c>
      <x:c r="J782" s="45" t="n">
        <x:f>AVERAGE(B768:B782)</x:f>
        <x:v>1</x:v>
      </x:c>
      <x:c r="K782" s="45" t="n">
        <x:f>AVERAGE(C768:C782)</x:f>
        <x:v>0.9833333333333333</x:v>
      </x:c>
      <x:c r="L782" s="45" t="n">
        <x:f>AVERAGE(B763:B782)</x:f>
        <x:v>1</x:v>
      </x:c>
      <x:c r="M782" s="45" t="n">
        <x:f>AVERAGE(C763:C782)</x:f>
        <x:v>0.975</x:v>
      </x:c>
      <x:c r="N782" s="45" t="n">
        <x:f>AVERAGE(B758:B782)</x:f>
        <x:v>1</x:v>
      </x:c>
      <x:c r="O782" s="45" t="n">
        <x:f>AVERAGE(C758:C782)</x:f>
        <x:v>0.97</x:v>
      </x:c>
      <x:c r="P782" s="45" t="n">
        <x:f>AVERAGE(B753:B782)</x:f>
        <x:v>1</x:v>
      </x:c>
      <x:c r="Q782" s="45" t="n">
        <x:f>AVERAGE(C753:C782)</x:f>
        <x:v>0.9666666666666667</x:v>
      </x:c>
      <x:c r="R782" s="45" t="n">
        <x:f>AVERAGE(B743:B782)</x:f>
        <x:v>1</x:v>
      </x:c>
      <x:c r="S782" s="45" t="n">
        <x:f>AVERAGE(C743:C782)</x:f>
        <x:v>0.96875</x:v>
      </x:c>
      <x:c r="T782" s="45" t="n">
        <x:f>AVERAGE(B733:B782)</x:f>
        <x:v>1</x:v>
      </x:c>
      <x:c r="U782" s="45" t="n">
        <x:f>AVERAGE(C733:C782)</x:f>
        <x:v>0.975</x:v>
      </x:c>
    </x:row>
    <x:row r="783">
      <x:c r="A783" s="42" t="n">
        <x:v>782</x:v>
      </x:c>
      <x:c r="B783" s="45" t="n">
        <x:v>1</x:v>
      </x:c>
      <x:c r="C783" s="45" t="n">
        <x:v>1</x:v>
      </x:c>
      <x:c r="D783" s="42" t="n">
        <x:f>IF(A783&gt;=$X$2,A783-$X$2+1,"")</x:f>
        <x:v>638</x:v>
      </x:c>
      <x:c r="E783" s="42" t="n">
        <x:f>IF(A783&gt;=$X$3,A783-$X$3+1,"")</x:f>
        <x:v>637</x:v>
      </x:c>
      <x:c r="F783" s="45" t="n">
        <x:f>AVERAGE(B779:B783)</x:f>
        <x:v>1</x:v>
      </x:c>
      <x:c r="G783" s="45" t="n">
        <x:f>AVERAGE(C779:C783)</x:f>
        <x:v>0.95</x:v>
      </x:c>
      <x:c r="H783" s="45" t="n">
        <x:f>AVERAGE(B774:B783)</x:f>
        <x:v>1</x:v>
      </x:c>
      <x:c r="I783" s="45" t="n">
        <x:f>AVERAGE(C774:C783)</x:f>
        <x:v>0.975</x:v>
      </x:c>
      <x:c r="J783" s="45" t="n">
        <x:f>AVERAGE(B769:B783)</x:f>
        <x:v>1</x:v>
      </x:c>
      <x:c r="K783" s="45" t="n">
        <x:f>AVERAGE(C769:C783)</x:f>
        <x:v>0.9833333333333333</x:v>
      </x:c>
      <x:c r="L783" s="45" t="n">
        <x:f>AVERAGE(B764:B783)</x:f>
        <x:v>1</x:v>
      </x:c>
      <x:c r="M783" s="45" t="n">
        <x:f>AVERAGE(C764:C783)</x:f>
        <x:v>0.975</x:v>
      </x:c>
      <x:c r="N783" s="45" t="n">
        <x:f>AVERAGE(B759:B783)</x:f>
        <x:v>1</x:v>
      </x:c>
      <x:c r="O783" s="45" t="n">
        <x:f>AVERAGE(C759:C783)</x:f>
        <x:v>0.97</x:v>
      </x:c>
      <x:c r="P783" s="45" t="n">
        <x:f>AVERAGE(B754:B783)</x:f>
        <x:v>1</x:v>
      </x:c>
      <x:c r="Q783" s="45" t="n">
        <x:f>AVERAGE(C754:C783)</x:f>
        <x:v>0.9666666666666667</x:v>
      </x:c>
      <x:c r="R783" s="45" t="n">
        <x:f>AVERAGE(B744:B783)</x:f>
        <x:v>1</x:v>
      </x:c>
      <x:c r="S783" s="45" t="n">
        <x:f>AVERAGE(C744:C783)</x:f>
        <x:v>0.96875</x:v>
      </x:c>
      <x:c r="T783" s="45" t="n">
        <x:f>AVERAGE(B734:B783)</x:f>
        <x:v>1</x:v>
      </x:c>
      <x:c r="U783" s="45" t="n">
        <x:f>AVERAGE(C734:C783)</x:f>
        <x:v>0.975</x:v>
      </x:c>
    </x:row>
    <x:row r="784">
      <x:c r="A784" s="42" t="n">
        <x:v>783</x:v>
      </x:c>
      <x:c r="B784" s="45" t="n">
        <x:v>1</x:v>
      </x:c>
      <x:c r="C784" s="45" t="n">
        <x:v>1</x:v>
      </x:c>
      <x:c r="D784" s="42" t="n">
        <x:f>IF(A784&gt;=$X$2,A784-$X$2+1,"")</x:f>
        <x:v>639</x:v>
      </x:c>
      <x:c r="E784" s="42" t="n">
        <x:f>IF(A784&gt;=$X$3,A784-$X$3+1,"")</x:f>
        <x:v>638</x:v>
      </x:c>
      <x:c r="F784" s="45" t="n">
        <x:f>AVERAGE(B780:B784)</x:f>
        <x:v>1</x:v>
      </x:c>
      <x:c r="G784" s="45" t="n">
        <x:f>AVERAGE(C780:C784)</x:f>
        <x:v>0.95</x:v>
      </x:c>
      <x:c r="H784" s="45" t="n">
        <x:f>AVERAGE(B775:B784)</x:f>
        <x:v>1</x:v>
      </x:c>
      <x:c r="I784" s="45" t="n">
        <x:f>AVERAGE(C775:C784)</x:f>
        <x:v>0.975</x:v>
      </x:c>
      <x:c r="J784" s="45" t="n">
        <x:f>AVERAGE(B770:B784)</x:f>
        <x:v>1</x:v>
      </x:c>
      <x:c r="K784" s="45" t="n">
        <x:f>AVERAGE(C770:C784)</x:f>
        <x:v>0.9833333333333333</x:v>
      </x:c>
      <x:c r="L784" s="45" t="n">
        <x:f>AVERAGE(B765:B784)</x:f>
        <x:v>1</x:v>
      </x:c>
      <x:c r="M784" s="45" t="n">
        <x:f>AVERAGE(C765:C784)</x:f>
        <x:v>0.975</x:v>
      </x:c>
      <x:c r="N784" s="45" t="n">
        <x:f>AVERAGE(B760:B784)</x:f>
        <x:v>1</x:v>
      </x:c>
      <x:c r="O784" s="45" t="n">
        <x:f>AVERAGE(C760:C784)</x:f>
        <x:v>0.97</x:v>
      </x:c>
      <x:c r="P784" s="45" t="n">
        <x:f>AVERAGE(B755:B784)</x:f>
        <x:v>1</x:v>
      </x:c>
      <x:c r="Q784" s="45" t="n">
        <x:f>AVERAGE(C755:C784)</x:f>
        <x:v>0.9666666666666667</x:v>
      </x:c>
      <x:c r="R784" s="45" t="n">
        <x:f>AVERAGE(B745:B784)</x:f>
        <x:v>1</x:v>
      </x:c>
      <x:c r="S784" s="45" t="n">
        <x:f>AVERAGE(C745:C784)</x:f>
        <x:v>0.96875</x:v>
      </x:c>
      <x:c r="T784" s="45" t="n">
        <x:f>AVERAGE(B735:B784)</x:f>
        <x:v>1</x:v>
      </x:c>
      <x:c r="U784" s="45" t="n">
        <x:f>AVERAGE(C735:C784)</x:f>
        <x:v>0.975</x:v>
      </x:c>
    </x:row>
    <x:row r="785">
      <x:c r="A785" s="42" t="n">
        <x:v>784</x:v>
      </x:c>
      <x:c r="B785" s="45" t="n">
        <x:v>1</x:v>
      </x:c>
      <x:c r="C785" s="45" t="n">
        <x:v>1</x:v>
      </x:c>
      <x:c r="D785" s="42" t="n">
        <x:f>IF(A785&gt;=$X$2,A785-$X$2+1,"")</x:f>
        <x:v>640</x:v>
      </x:c>
      <x:c r="E785" s="42" t="n">
        <x:f>IF(A785&gt;=$X$3,A785-$X$3+1,"")</x:f>
        <x:v>639</x:v>
      </x:c>
      <x:c r="F785" s="45" t="n">
        <x:f>AVERAGE(B781:B785)</x:f>
        <x:v>1</x:v>
      </x:c>
      <x:c r="G785" s="45" t="n">
        <x:f>AVERAGE(C781:C785)</x:f>
        <x:v>0.95</x:v>
      </x:c>
      <x:c r="H785" s="45" t="n">
        <x:f>AVERAGE(B776:B785)</x:f>
        <x:v>1</x:v>
      </x:c>
      <x:c r="I785" s="45" t="n">
        <x:f>AVERAGE(C776:C785)</x:f>
        <x:v>0.975</x:v>
      </x:c>
      <x:c r="J785" s="45" t="n">
        <x:f>AVERAGE(B771:B785)</x:f>
        <x:v>1</x:v>
      </x:c>
      <x:c r="K785" s="45" t="n">
        <x:f>AVERAGE(C771:C785)</x:f>
        <x:v>0.9833333333333333</x:v>
      </x:c>
      <x:c r="L785" s="45" t="n">
        <x:f>AVERAGE(B766:B785)</x:f>
        <x:v>1</x:v>
      </x:c>
      <x:c r="M785" s="45" t="n">
        <x:f>AVERAGE(C766:C785)</x:f>
        <x:v>0.975</x:v>
      </x:c>
      <x:c r="N785" s="45" t="n">
        <x:f>AVERAGE(B761:B785)</x:f>
        <x:v>1</x:v>
      </x:c>
      <x:c r="O785" s="45" t="n">
        <x:f>AVERAGE(C761:C785)</x:f>
        <x:v>0.98</x:v>
      </x:c>
      <x:c r="P785" s="45" t="n">
        <x:f>AVERAGE(B756:B785)</x:f>
        <x:v>1</x:v>
      </x:c>
      <x:c r="Q785" s="45" t="n">
        <x:f>AVERAGE(C756:C785)</x:f>
        <x:v>0.9666666666666667</x:v>
      </x:c>
      <x:c r="R785" s="45" t="n">
        <x:f>AVERAGE(B746:B785)</x:f>
        <x:v>1</x:v>
      </x:c>
      <x:c r="S785" s="45" t="n">
        <x:f>AVERAGE(C746:C785)</x:f>
        <x:v>0.975</x:v>
      </x:c>
      <x:c r="T785" s="45" t="n">
        <x:f>AVERAGE(B736:B785)</x:f>
        <x:v>1</x:v>
      </x:c>
      <x:c r="U785" s="45" t="n">
        <x:f>AVERAGE(C736:C785)</x:f>
        <x:v>0.975</x:v>
      </x:c>
    </x:row>
    <x:row r="786">
      <x:c r="A786" s="42" t="n">
        <x:v>785</x:v>
      </x:c>
      <x:c r="B786" s="45" t="n">
        <x:v>1</x:v>
      </x:c>
      <x:c r="C786" s="45" t="n">
        <x:v>1</x:v>
      </x:c>
      <x:c r="D786" s="42" t="n">
        <x:f>IF(A786&gt;=$X$2,A786-$X$2+1,"")</x:f>
        <x:v>641</x:v>
      </x:c>
      <x:c r="E786" s="42" t="n">
        <x:f>IF(A786&gt;=$X$3,A786-$X$3+1,"")</x:f>
        <x:v>640</x:v>
      </x:c>
      <x:c r="F786" s="45" t="n">
        <x:f>AVERAGE(B782:B786)</x:f>
        <x:v>1</x:v>
      </x:c>
      <x:c r="G786" s="45" t="n">
        <x:f>AVERAGE(C782:C786)</x:f>
        <x:v>0.95</x:v>
      </x:c>
      <x:c r="H786" s="45" t="n">
        <x:f>AVERAGE(B777:B786)</x:f>
        <x:v>1</x:v>
      </x:c>
      <x:c r="I786" s="45" t="n">
        <x:f>AVERAGE(C777:C786)</x:f>
        <x:v>0.975</x:v>
      </x:c>
      <x:c r="J786" s="45" t="n">
        <x:f>AVERAGE(B772:B786)</x:f>
        <x:v>1</x:v>
      </x:c>
      <x:c r="K786" s="45" t="n">
        <x:f>AVERAGE(C772:C786)</x:f>
        <x:v>0.9833333333333333</x:v>
      </x:c>
      <x:c r="L786" s="45" t="n">
        <x:f>AVERAGE(B767:B786)</x:f>
        <x:v>1</x:v>
      </x:c>
      <x:c r="M786" s="45" t="n">
        <x:f>AVERAGE(C767:C786)</x:f>
        <x:v>0.975</x:v>
      </x:c>
      <x:c r="N786" s="45" t="n">
        <x:f>AVERAGE(B762:B786)</x:f>
        <x:v>1</x:v>
      </x:c>
      <x:c r="O786" s="45" t="n">
        <x:f>AVERAGE(C762:C786)</x:f>
        <x:v>0.98</x:v>
      </x:c>
      <x:c r="P786" s="45" t="n">
        <x:f>AVERAGE(B757:B786)</x:f>
        <x:v>1</x:v>
      </x:c>
      <x:c r="Q786" s="45" t="n">
        <x:f>AVERAGE(C757:C786)</x:f>
        <x:v>0.9666666666666667</x:v>
      </x:c>
      <x:c r="R786" s="45" t="n">
        <x:f>AVERAGE(B747:B786)</x:f>
        <x:v>1</x:v>
      </x:c>
      <x:c r="S786" s="45" t="n">
        <x:f>AVERAGE(C747:C786)</x:f>
        <x:v>0.975</x:v>
      </x:c>
      <x:c r="T786" s="45" t="n">
        <x:f>AVERAGE(B737:B786)</x:f>
        <x:v>1</x:v>
      </x:c>
      <x:c r="U786" s="45" t="n">
        <x:f>AVERAGE(C737:C786)</x:f>
        <x:v>0.975</x:v>
      </x:c>
    </x:row>
    <x:row r="787">
      <x:c r="A787" s="42" t="n">
        <x:v>786</x:v>
      </x:c>
      <x:c r="B787" s="45" t="n">
        <x:v>1</x:v>
      </x:c>
      <x:c r="C787" s="45" t="n">
        <x:v>1</x:v>
      </x:c>
      <x:c r="D787" s="42" t="n">
        <x:f>IF(A787&gt;=$X$2,A787-$X$2+1,"")</x:f>
        <x:v>642</x:v>
      </x:c>
      <x:c r="E787" s="42" t="n">
        <x:f>IF(A787&gt;=$X$3,A787-$X$3+1,"")</x:f>
        <x:v>641</x:v>
      </x:c>
      <x:c r="F787" s="45" t="n">
        <x:f>AVERAGE(B783:B787)</x:f>
        <x:v>1</x:v>
      </x:c>
      <x:c r="G787" s="45" t="n">
        <x:f>AVERAGE(C783:C787)</x:f>
        <x:v>1</x:v>
      </x:c>
      <x:c r="H787" s="45" t="n">
        <x:f>AVERAGE(B778:B787)</x:f>
        <x:v>1</x:v>
      </x:c>
      <x:c r="I787" s="45" t="n">
        <x:f>AVERAGE(C778:C787)</x:f>
        <x:v>0.975</x:v>
      </x:c>
      <x:c r="J787" s="45" t="n">
        <x:f>AVERAGE(B773:B787)</x:f>
        <x:v>1</x:v>
      </x:c>
      <x:c r="K787" s="45" t="n">
        <x:f>AVERAGE(C773:C787)</x:f>
        <x:v>0.9833333333333333</x:v>
      </x:c>
      <x:c r="L787" s="45" t="n">
        <x:f>AVERAGE(B768:B787)</x:f>
        <x:v>1</x:v>
      </x:c>
      <x:c r="M787" s="45" t="n">
        <x:f>AVERAGE(C768:C787)</x:f>
        <x:v>0.9875</x:v>
      </x:c>
      <x:c r="N787" s="45" t="n">
        <x:f>AVERAGE(B763:B787)</x:f>
        <x:v>1</x:v>
      </x:c>
      <x:c r="O787" s="45" t="n">
        <x:f>AVERAGE(C763:C787)</x:f>
        <x:v>0.98</x:v>
      </x:c>
      <x:c r="P787" s="45" t="n">
        <x:f>AVERAGE(B758:B787)</x:f>
        <x:v>1</x:v>
      </x:c>
      <x:c r="Q787" s="45" t="n">
        <x:f>AVERAGE(C758:C787)</x:f>
        <x:v>0.975</x:v>
      </x:c>
      <x:c r="R787" s="45" t="n">
        <x:f>AVERAGE(B748:B787)</x:f>
        <x:v>1</x:v>
      </x:c>
      <x:c r="S787" s="45" t="n">
        <x:f>AVERAGE(C748:C787)</x:f>
        <x:v>0.975</x:v>
      </x:c>
      <x:c r="T787" s="45" t="n">
        <x:f>AVERAGE(B738:B787)</x:f>
        <x:v>1</x:v>
      </x:c>
      <x:c r="U787" s="45" t="n">
        <x:f>AVERAGE(C738:C787)</x:f>
        <x:v>0.975</x:v>
      </x:c>
    </x:row>
    <x:row r="788">
      <x:c r="A788" s="42" t="n">
        <x:v>787</x:v>
      </x:c>
      <x:c r="B788" s="45" t="n">
        <x:v>1</x:v>
      </x:c>
      <x:c r="C788" s="45" t="n">
        <x:v>1</x:v>
      </x:c>
      <x:c r="D788" s="42" t="n">
        <x:f>IF(A788&gt;=$X$2,A788-$X$2+1,"")</x:f>
        <x:v>643</x:v>
      </x:c>
      <x:c r="E788" s="42" t="n">
        <x:f>IF(A788&gt;=$X$3,A788-$X$3+1,"")</x:f>
        <x:v>642</x:v>
      </x:c>
      <x:c r="F788" s="45" t="n">
        <x:f>AVERAGE(B784:B788)</x:f>
        <x:v>1</x:v>
      </x:c>
      <x:c r="G788" s="45" t="n">
        <x:f>AVERAGE(C784:C788)</x:f>
        <x:v>1</x:v>
      </x:c>
      <x:c r="H788" s="45" t="n">
        <x:f>AVERAGE(B779:B788)</x:f>
        <x:v>1</x:v>
      </x:c>
      <x:c r="I788" s="45" t="n">
        <x:f>AVERAGE(C779:C788)</x:f>
        <x:v>0.975</x:v>
      </x:c>
      <x:c r="J788" s="45" t="n">
        <x:f>AVERAGE(B774:B788)</x:f>
        <x:v>1</x:v>
      </x:c>
      <x:c r="K788" s="45" t="n">
        <x:f>AVERAGE(C774:C788)</x:f>
        <x:v>0.9833333333333333</x:v>
      </x:c>
      <x:c r="L788" s="45" t="n">
        <x:f>AVERAGE(B769:B788)</x:f>
        <x:v>1</x:v>
      </x:c>
      <x:c r="M788" s="45" t="n">
        <x:f>AVERAGE(C769:C788)</x:f>
        <x:v>0.9875</x:v>
      </x:c>
      <x:c r="N788" s="45" t="n">
        <x:f>AVERAGE(B764:B788)</x:f>
        <x:v>1</x:v>
      </x:c>
      <x:c r="O788" s="45" t="n">
        <x:f>AVERAGE(C764:C788)</x:f>
        <x:v>0.98</x:v>
      </x:c>
      <x:c r="P788" s="45" t="n">
        <x:f>AVERAGE(B759:B788)</x:f>
        <x:v>1</x:v>
      </x:c>
      <x:c r="Q788" s="45" t="n">
        <x:f>AVERAGE(C759:C788)</x:f>
        <x:v>0.975</x:v>
      </x:c>
      <x:c r="R788" s="45" t="n">
        <x:f>AVERAGE(B749:B788)</x:f>
        <x:v>1</x:v>
      </x:c>
      <x:c r="S788" s="45" t="n">
        <x:f>AVERAGE(C749:C788)</x:f>
        <x:v>0.975</x:v>
      </x:c>
      <x:c r="T788" s="45" t="n">
        <x:f>AVERAGE(B739:B788)</x:f>
        <x:v>1</x:v>
      </x:c>
      <x:c r="U788" s="45" t="n">
        <x:f>AVERAGE(C739:C788)</x:f>
        <x:v>0.975</x:v>
      </x:c>
    </x:row>
    <x:row r="789">
      <x:c r="A789" s="42" t="n">
        <x:v>788</x:v>
      </x:c>
      <x:c r="B789" s="45" t="n">
        <x:v>1</x:v>
      </x:c>
      <x:c r="C789" s="45" t="n">
        <x:v>1</x:v>
      </x:c>
      <x:c r="D789" s="42" t="n">
        <x:f>IF(A789&gt;=$X$2,A789-$X$2+1,"")</x:f>
        <x:v>644</x:v>
      </x:c>
      <x:c r="E789" s="42" t="n">
        <x:f>IF(A789&gt;=$X$3,A789-$X$3+1,"")</x:f>
        <x:v>643</x:v>
      </x:c>
      <x:c r="F789" s="45" t="n">
        <x:f>AVERAGE(B785:B789)</x:f>
        <x:v>1</x:v>
      </x:c>
      <x:c r="G789" s="45" t="n">
        <x:f>AVERAGE(C785:C789)</x:f>
        <x:v>1</x:v>
      </x:c>
      <x:c r="H789" s="45" t="n">
        <x:f>AVERAGE(B780:B789)</x:f>
        <x:v>1</x:v>
      </x:c>
      <x:c r="I789" s="45" t="n">
        <x:f>AVERAGE(C780:C789)</x:f>
        <x:v>0.975</x:v>
      </x:c>
      <x:c r="J789" s="45" t="n">
        <x:f>AVERAGE(B775:B789)</x:f>
        <x:v>1</x:v>
      </x:c>
      <x:c r="K789" s="45" t="n">
        <x:f>AVERAGE(C775:C789)</x:f>
        <x:v>0.9833333333333333</x:v>
      </x:c>
      <x:c r="L789" s="45" t="n">
        <x:f>AVERAGE(B770:B789)</x:f>
        <x:v>1</x:v>
      </x:c>
      <x:c r="M789" s="45" t="n">
        <x:f>AVERAGE(C770:C789)</x:f>
        <x:v>0.9875</x:v>
      </x:c>
      <x:c r="N789" s="45" t="n">
        <x:f>AVERAGE(B765:B789)</x:f>
        <x:v>1</x:v>
      </x:c>
      <x:c r="O789" s="45" t="n">
        <x:f>AVERAGE(C765:C789)</x:f>
        <x:v>0.98</x:v>
      </x:c>
      <x:c r="P789" s="45" t="n">
        <x:f>AVERAGE(B760:B789)</x:f>
        <x:v>1</x:v>
      </x:c>
      <x:c r="Q789" s="45" t="n">
        <x:f>AVERAGE(C760:C789)</x:f>
        <x:v>0.975</x:v>
      </x:c>
      <x:c r="R789" s="45" t="n">
        <x:f>AVERAGE(B750:B789)</x:f>
        <x:v>1</x:v>
      </x:c>
      <x:c r="S789" s="45" t="n">
        <x:f>AVERAGE(C750:C789)</x:f>
        <x:v>0.975</x:v>
      </x:c>
      <x:c r="T789" s="45" t="n">
        <x:f>AVERAGE(B740:B789)</x:f>
        <x:v>1</x:v>
      </x:c>
      <x:c r="U789" s="45" t="n">
        <x:f>AVERAGE(C740:C789)</x:f>
        <x:v>0.975</x:v>
      </x:c>
    </x:row>
    <x:row r="790">
      <x:c r="A790" s="42" t="n">
        <x:v>789</x:v>
      </x:c>
      <x:c r="B790" s="45" t="n">
        <x:v>1</x:v>
      </x:c>
      <x:c r="C790" s="45" t="n">
        <x:v>1</x:v>
      </x:c>
      <x:c r="D790" s="42" t="n">
        <x:f>IF(A790&gt;=$X$2,A790-$X$2+1,"")</x:f>
        <x:v>645</x:v>
      </x:c>
      <x:c r="E790" s="42" t="n">
        <x:f>IF(A790&gt;=$X$3,A790-$X$3+1,"")</x:f>
        <x:v>644</x:v>
      </x:c>
      <x:c r="F790" s="45" t="n">
        <x:f>AVERAGE(B786:B790)</x:f>
        <x:v>1</x:v>
      </x:c>
      <x:c r="G790" s="45" t="n">
        <x:f>AVERAGE(C786:C790)</x:f>
        <x:v>1</x:v>
      </x:c>
      <x:c r="H790" s="45" t="n">
        <x:f>AVERAGE(B781:B790)</x:f>
        <x:v>1</x:v>
      </x:c>
      <x:c r="I790" s="45" t="n">
        <x:f>AVERAGE(C781:C790)</x:f>
        <x:v>0.975</x:v>
      </x:c>
      <x:c r="J790" s="45" t="n">
        <x:f>AVERAGE(B776:B790)</x:f>
        <x:v>1</x:v>
      </x:c>
      <x:c r="K790" s="45" t="n">
        <x:f>AVERAGE(C776:C790)</x:f>
        <x:v>0.9833333333333333</x:v>
      </x:c>
      <x:c r="L790" s="45" t="n">
        <x:f>AVERAGE(B771:B790)</x:f>
        <x:v>1</x:v>
      </x:c>
      <x:c r="M790" s="45" t="n">
        <x:f>AVERAGE(C771:C790)</x:f>
        <x:v>0.9875</x:v>
      </x:c>
      <x:c r="N790" s="45" t="n">
        <x:f>AVERAGE(B766:B790)</x:f>
        <x:v>1</x:v>
      </x:c>
      <x:c r="O790" s="45" t="n">
        <x:f>AVERAGE(C766:C790)</x:f>
        <x:v>0.98</x:v>
      </x:c>
      <x:c r="P790" s="45" t="n">
        <x:f>AVERAGE(B761:B790)</x:f>
        <x:v>1</x:v>
      </x:c>
      <x:c r="Q790" s="45" t="n">
        <x:f>AVERAGE(C761:C790)</x:f>
        <x:v>0.9833333333333333</x:v>
      </x:c>
      <x:c r="R790" s="45" t="n">
        <x:f>AVERAGE(B751:B790)</x:f>
        <x:v>1</x:v>
      </x:c>
      <x:c r="S790" s="45" t="n">
        <x:f>AVERAGE(C751:C790)</x:f>
        <x:v>0.975</x:v>
      </x:c>
      <x:c r="T790" s="45" t="n">
        <x:f>AVERAGE(B741:B790)</x:f>
        <x:v>1</x:v>
      </x:c>
      <x:c r="U790" s="45" t="n">
        <x:f>AVERAGE(C741:C790)</x:f>
        <x:v>0.975</x:v>
      </x:c>
    </x:row>
    <x:row r="791">
      <x:c r="A791" s="42" t="n">
        <x:v>790</x:v>
      </x:c>
      <x:c r="B791" s="45" t="n">
        <x:v>1</x:v>
      </x:c>
      <x:c r="C791" s="45" t="n">
        <x:v>1</x:v>
      </x:c>
      <x:c r="D791" s="42" t="n">
        <x:f>IF(A791&gt;=$X$2,A791-$X$2+1,"")</x:f>
        <x:v>646</x:v>
      </x:c>
      <x:c r="E791" s="42" t="n">
        <x:f>IF(A791&gt;=$X$3,A791-$X$3+1,"")</x:f>
        <x:v>645</x:v>
      </x:c>
      <x:c r="F791" s="45" t="n">
        <x:f>AVERAGE(B787:B791)</x:f>
        <x:v>1</x:v>
      </x:c>
      <x:c r="G791" s="45" t="n">
        <x:f>AVERAGE(C787:C791)</x:f>
        <x:v>1</x:v>
      </x:c>
      <x:c r="H791" s="45" t="n">
        <x:f>AVERAGE(B782:B791)</x:f>
        <x:v>1</x:v>
      </x:c>
      <x:c r="I791" s="45" t="n">
        <x:f>AVERAGE(C782:C791)</x:f>
        <x:v>0.975</x:v>
      </x:c>
      <x:c r="J791" s="45" t="n">
        <x:f>AVERAGE(B777:B791)</x:f>
        <x:v>1</x:v>
      </x:c>
      <x:c r="K791" s="45" t="n">
        <x:f>AVERAGE(C777:C791)</x:f>
        <x:v>0.9833333333333333</x:v>
      </x:c>
      <x:c r="L791" s="45" t="n">
        <x:f>AVERAGE(B772:B791)</x:f>
        <x:v>1</x:v>
      </x:c>
      <x:c r="M791" s="45" t="n">
        <x:f>AVERAGE(C772:C791)</x:f>
        <x:v>0.9875</x:v>
      </x:c>
      <x:c r="N791" s="45" t="n">
        <x:f>AVERAGE(B767:B791)</x:f>
        <x:v>1</x:v>
      </x:c>
      <x:c r="O791" s="45" t="n">
        <x:f>AVERAGE(C767:C791)</x:f>
        <x:v>0.98</x:v>
      </x:c>
      <x:c r="P791" s="45" t="n">
        <x:f>AVERAGE(B762:B791)</x:f>
        <x:v>1</x:v>
      </x:c>
      <x:c r="Q791" s="45" t="n">
        <x:f>AVERAGE(C762:C791)</x:f>
        <x:v>0.9833333333333333</x:v>
      </x:c>
      <x:c r="R791" s="45" t="n">
        <x:f>AVERAGE(B752:B791)</x:f>
        <x:v>1</x:v>
      </x:c>
      <x:c r="S791" s="45" t="n">
        <x:f>AVERAGE(C752:C791)</x:f>
        <x:v>0.975</x:v>
      </x:c>
      <x:c r="T791" s="45" t="n">
        <x:f>AVERAGE(B742:B791)</x:f>
        <x:v>1</x:v>
      </x:c>
      <x:c r="U791" s="45" t="n">
        <x:f>AVERAGE(C742:C791)</x:f>
        <x:v>0.975</x:v>
      </x:c>
    </x:row>
    <x:row r="792">
      <x:c r="A792" s="42" t="n">
        <x:v>791</x:v>
      </x:c>
      <x:c r="B792" s="45" t="n">
        <x:v>1</x:v>
      </x:c>
      <x:c r="C792" s="45" t="n">
        <x:v>1</x:v>
      </x:c>
      <x:c r="D792" s="42" t="n">
        <x:f>IF(A792&gt;=$X$2,A792-$X$2+1,"")</x:f>
        <x:v>647</x:v>
      </x:c>
      <x:c r="E792" s="42" t="n">
        <x:f>IF(A792&gt;=$X$3,A792-$X$3+1,"")</x:f>
        <x:v>646</x:v>
      </x:c>
      <x:c r="F792" s="45" t="n">
        <x:f>AVERAGE(B788:B792)</x:f>
        <x:v>1</x:v>
      </x:c>
      <x:c r="G792" s="45" t="n">
        <x:f>AVERAGE(C788:C792)</x:f>
        <x:v>1</x:v>
      </x:c>
      <x:c r="H792" s="45" t="n">
        <x:f>AVERAGE(B783:B792)</x:f>
        <x:v>1</x:v>
      </x:c>
      <x:c r="I792" s="45" t="n">
        <x:f>AVERAGE(C783:C792)</x:f>
        <x:v>1</x:v>
      </x:c>
      <x:c r="J792" s="45" t="n">
        <x:f>AVERAGE(B778:B792)</x:f>
        <x:v>1</x:v>
      </x:c>
      <x:c r="K792" s="45" t="n">
        <x:f>AVERAGE(C778:C792)</x:f>
        <x:v>0.9833333333333333</x:v>
      </x:c>
      <x:c r="L792" s="45" t="n">
        <x:f>AVERAGE(B773:B792)</x:f>
        <x:v>1</x:v>
      </x:c>
      <x:c r="M792" s="45" t="n">
        <x:f>AVERAGE(C773:C792)</x:f>
        <x:v>0.9875</x:v>
      </x:c>
      <x:c r="N792" s="45" t="n">
        <x:f>AVERAGE(B768:B792)</x:f>
        <x:v>1</x:v>
      </x:c>
      <x:c r="O792" s="45" t="n">
        <x:f>AVERAGE(C768:C792)</x:f>
        <x:v>0.99</x:v>
      </x:c>
      <x:c r="P792" s="45" t="n">
        <x:f>AVERAGE(B763:B792)</x:f>
        <x:v>1</x:v>
      </x:c>
      <x:c r="Q792" s="45" t="n">
        <x:f>AVERAGE(C763:C792)</x:f>
        <x:v>0.9833333333333333</x:v>
      </x:c>
      <x:c r="R792" s="45" t="n">
        <x:f>AVERAGE(B753:B792)</x:f>
        <x:v>1</x:v>
      </x:c>
      <x:c r="S792" s="45" t="n">
        <x:f>AVERAGE(C753:C792)</x:f>
        <x:v>0.975</x:v>
      </x:c>
      <x:c r="T792" s="45" t="n">
        <x:f>AVERAGE(B743:B792)</x:f>
        <x:v>1</x:v>
      </x:c>
      <x:c r="U792" s="45" t="n">
        <x:f>AVERAGE(C743:C792)</x:f>
        <x:v>0.975</x:v>
      </x:c>
    </x:row>
    <x:row r="793">
      <x:c r="A793" s="42" t="n">
        <x:v>792</x:v>
      </x:c>
      <x:c r="B793" s="45" t="n">
        <x:v>1</x:v>
      </x:c>
      <x:c r="C793" s="45" t="n">
        <x:v>1</x:v>
      </x:c>
      <x:c r="D793" s="42" t="n">
        <x:f>IF(A793&gt;=$X$2,A793-$X$2+1,"")</x:f>
        <x:v>648</x:v>
      </x:c>
      <x:c r="E793" s="42" t="n">
        <x:f>IF(A793&gt;=$X$3,A793-$X$3+1,"")</x:f>
        <x:v>647</x:v>
      </x:c>
      <x:c r="F793" s="45" t="n">
        <x:f>AVERAGE(B789:B793)</x:f>
        <x:v>1</x:v>
      </x:c>
      <x:c r="G793" s="45" t="n">
        <x:f>AVERAGE(C789:C793)</x:f>
        <x:v>1</x:v>
      </x:c>
      <x:c r="H793" s="45" t="n">
        <x:f>AVERAGE(B784:B793)</x:f>
        <x:v>1</x:v>
      </x:c>
      <x:c r="I793" s="45" t="n">
        <x:f>AVERAGE(C784:C793)</x:f>
        <x:v>1</x:v>
      </x:c>
      <x:c r="J793" s="45" t="n">
        <x:f>AVERAGE(B779:B793)</x:f>
        <x:v>1</x:v>
      </x:c>
      <x:c r="K793" s="45" t="n">
        <x:f>AVERAGE(C779:C793)</x:f>
        <x:v>0.9833333333333333</x:v>
      </x:c>
      <x:c r="L793" s="45" t="n">
        <x:f>AVERAGE(B774:B793)</x:f>
        <x:v>1</x:v>
      </x:c>
      <x:c r="M793" s="45" t="n">
        <x:f>AVERAGE(C774:C793)</x:f>
        <x:v>0.9875</x:v>
      </x:c>
      <x:c r="N793" s="45" t="n">
        <x:f>AVERAGE(B769:B793)</x:f>
        <x:v>1</x:v>
      </x:c>
      <x:c r="O793" s="45" t="n">
        <x:f>AVERAGE(C769:C793)</x:f>
        <x:v>0.99</x:v>
      </x:c>
      <x:c r="P793" s="45" t="n">
        <x:f>AVERAGE(B764:B793)</x:f>
        <x:v>1</x:v>
      </x:c>
      <x:c r="Q793" s="45" t="n">
        <x:f>AVERAGE(C764:C793)</x:f>
        <x:v>0.9833333333333333</x:v>
      </x:c>
      <x:c r="R793" s="45" t="n">
        <x:f>AVERAGE(B754:B793)</x:f>
        <x:v>1</x:v>
      </x:c>
      <x:c r="S793" s="45" t="n">
        <x:f>AVERAGE(C754:C793)</x:f>
        <x:v>0.975</x:v>
      </x:c>
      <x:c r="T793" s="45" t="n">
        <x:f>AVERAGE(B744:B793)</x:f>
        <x:v>1</x:v>
      </x:c>
      <x:c r="U793" s="45" t="n">
        <x:f>AVERAGE(C744:C793)</x:f>
        <x:v>0.975</x:v>
      </x:c>
    </x:row>
    <x:row r="794">
      <x:c r="A794" s="42" t="n">
        <x:v>793</x:v>
      </x:c>
      <x:c r="B794" s="45" t="n">
        <x:v>1</x:v>
      </x:c>
      <x:c r="C794" s="45" t="n">
        <x:v>1</x:v>
      </x:c>
      <x:c r="D794" s="42" t="n">
        <x:f>IF(A794&gt;=$X$2,A794-$X$2+1,"")</x:f>
        <x:v>649</x:v>
      </x:c>
      <x:c r="E794" s="42" t="n">
        <x:f>IF(A794&gt;=$X$3,A794-$X$3+1,"")</x:f>
        <x:v>648</x:v>
      </x:c>
      <x:c r="F794" s="45" t="n">
        <x:f>AVERAGE(B790:B794)</x:f>
        <x:v>1</x:v>
      </x:c>
      <x:c r="G794" s="45" t="n">
        <x:f>AVERAGE(C790:C794)</x:f>
        <x:v>1</x:v>
      </x:c>
      <x:c r="H794" s="45" t="n">
        <x:f>AVERAGE(B785:B794)</x:f>
        <x:v>1</x:v>
      </x:c>
      <x:c r="I794" s="45" t="n">
        <x:f>AVERAGE(C785:C794)</x:f>
        <x:v>1</x:v>
      </x:c>
      <x:c r="J794" s="45" t="n">
        <x:f>AVERAGE(B780:B794)</x:f>
        <x:v>1</x:v>
      </x:c>
      <x:c r="K794" s="45" t="n">
        <x:f>AVERAGE(C780:C794)</x:f>
        <x:v>0.9833333333333333</x:v>
      </x:c>
      <x:c r="L794" s="45" t="n">
        <x:f>AVERAGE(B775:B794)</x:f>
        <x:v>1</x:v>
      </x:c>
      <x:c r="M794" s="45" t="n">
        <x:f>AVERAGE(C775:C794)</x:f>
        <x:v>0.9875</x:v>
      </x:c>
      <x:c r="N794" s="45" t="n">
        <x:f>AVERAGE(B770:B794)</x:f>
        <x:v>1</x:v>
      </x:c>
      <x:c r="O794" s="45" t="n">
        <x:f>AVERAGE(C770:C794)</x:f>
        <x:v>0.99</x:v>
      </x:c>
      <x:c r="P794" s="45" t="n">
        <x:f>AVERAGE(B765:B794)</x:f>
        <x:v>1</x:v>
      </x:c>
      <x:c r="Q794" s="45" t="n">
        <x:f>AVERAGE(C765:C794)</x:f>
        <x:v>0.9833333333333333</x:v>
      </x:c>
      <x:c r="R794" s="45" t="n">
        <x:f>AVERAGE(B755:B794)</x:f>
        <x:v>1</x:v>
      </x:c>
      <x:c r="S794" s="45" t="n">
        <x:f>AVERAGE(C755:C794)</x:f>
        <x:v>0.975</x:v>
      </x:c>
      <x:c r="T794" s="45" t="n">
        <x:f>AVERAGE(B745:B794)</x:f>
        <x:v>1</x:v>
      </x:c>
      <x:c r="U794" s="45" t="n">
        <x:f>AVERAGE(C745:C794)</x:f>
        <x:v>0.975</x:v>
      </x:c>
    </x:row>
    <x:row r="795">
      <x:c r="A795" s="42" t="n">
        <x:v>794</x:v>
      </x:c>
      <x:c r="B795" s="45" t="n">
        <x:v>1</x:v>
      </x:c>
      <x:c r="C795" s="45" t="n">
        <x:v>1</x:v>
      </x:c>
      <x:c r="D795" s="42" t="n">
        <x:f>IF(A795&gt;=$X$2,A795-$X$2+1,"")</x:f>
        <x:v>650</x:v>
      </x:c>
      <x:c r="E795" s="42" t="n">
        <x:f>IF(A795&gt;=$X$3,A795-$X$3+1,"")</x:f>
        <x:v>649</x:v>
      </x:c>
      <x:c r="F795" s="45" t="n">
        <x:f>AVERAGE(B791:B795)</x:f>
        <x:v>1</x:v>
      </x:c>
      <x:c r="G795" s="45" t="n">
        <x:f>AVERAGE(C791:C795)</x:f>
        <x:v>1</x:v>
      </x:c>
      <x:c r="H795" s="45" t="n">
        <x:f>AVERAGE(B786:B795)</x:f>
        <x:v>1</x:v>
      </x:c>
      <x:c r="I795" s="45" t="n">
        <x:f>AVERAGE(C786:C795)</x:f>
        <x:v>1</x:v>
      </x:c>
      <x:c r="J795" s="45" t="n">
        <x:f>AVERAGE(B781:B795)</x:f>
        <x:v>1</x:v>
      </x:c>
      <x:c r="K795" s="45" t="n">
        <x:f>AVERAGE(C781:C795)</x:f>
        <x:v>0.9833333333333333</x:v>
      </x:c>
      <x:c r="L795" s="45" t="n">
        <x:f>AVERAGE(B776:B795)</x:f>
        <x:v>1</x:v>
      </x:c>
      <x:c r="M795" s="45" t="n">
        <x:f>AVERAGE(C776:C795)</x:f>
        <x:v>0.9875</x:v>
      </x:c>
      <x:c r="N795" s="45" t="n">
        <x:f>AVERAGE(B771:B795)</x:f>
        <x:v>1</x:v>
      </x:c>
      <x:c r="O795" s="45" t="n">
        <x:f>AVERAGE(C771:C795)</x:f>
        <x:v>0.99</x:v>
      </x:c>
      <x:c r="P795" s="45" t="n">
        <x:f>AVERAGE(B766:B795)</x:f>
        <x:v>1</x:v>
      </x:c>
      <x:c r="Q795" s="45" t="n">
        <x:f>AVERAGE(C766:C795)</x:f>
        <x:v>0.9833333333333333</x:v>
      </x:c>
      <x:c r="R795" s="45" t="n">
        <x:f>AVERAGE(B756:B795)</x:f>
        <x:v>1</x:v>
      </x:c>
      <x:c r="S795" s="45" t="n">
        <x:f>AVERAGE(C756:C795)</x:f>
        <x:v>0.975</x:v>
      </x:c>
      <x:c r="T795" s="45" t="n">
        <x:f>AVERAGE(B746:B795)</x:f>
        <x:v>1</x:v>
      </x:c>
      <x:c r="U795" s="45" t="n">
        <x:f>AVERAGE(C746:C795)</x:f>
        <x:v>0.98</x:v>
      </x:c>
    </x:row>
    <x:row r="796">
      <x:c r="A796" s="42" t="n">
        <x:v>795</x:v>
      </x:c>
      <x:c r="B796" s="45" t="n">
        <x:v>1</x:v>
      </x:c>
      <x:c r="C796" s="45" t="n">
        <x:v>1</x:v>
      </x:c>
      <x:c r="D796" s="42" t="n">
        <x:f>IF(A796&gt;=$X$2,A796-$X$2+1,"")</x:f>
        <x:v>651</x:v>
      </x:c>
      <x:c r="E796" s="42" t="n">
        <x:f>IF(A796&gt;=$X$3,A796-$X$3+1,"")</x:f>
        <x:v>650</x:v>
      </x:c>
      <x:c r="F796" s="45" t="n">
        <x:f>AVERAGE(B792:B796)</x:f>
        <x:v>1</x:v>
      </x:c>
      <x:c r="G796" s="45" t="n">
        <x:f>AVERAGE(C792:C796)</x:f>
        <x:v>1</x:v>
      </x:c>
      <x:c r="H796" s="45" t="n">
        <x:f>AVERAGE(B787:B796)</x:f>
        <x:v>1</x:v>
      </x:c>
      <x:c r="I796" s="45" t="n">
        <x:f>AVERAGE(C787:C796)</x:f>
        <x:v>1</x:v>
      </x:c>
      <x:c r="J796" s="45" t="n">
        <x:f>AVERAGE(B782:B796)</x:f>
        <x:v>1</x:v>
      </x:c>
      <x:c r="K796" s="45" t="n">
        <x:f>AVERAGE(C782:C796)</x:f>
        <x:v>0.9833333333333333</x:v>
      </x:c>
      <x:c r="L796" s="45" t="n">
        <x:f>AVERAGE(B777:B796)</x:f>
        <x:v>1</x:v>
      </x:c>
      <x:c r="M796" s="45" t="n">
        <x:f>AVERAGE(C777:C796)</x:f>
        <x:v>0.9875</x:v>
      </x:c>
      <x:c r="N796" s="45" t="n">
        <x:f>AVERAGE(B772:B796)</x:f>
        <x:v>1</x:v>
      </x:c>
      <x:c r="O796" s="45" t="n">
        <x:f>AVERAGE(C772:C796)</x:f>
        <x:v>0.99</x:v>
      </x:c>
      <x:c r="P796" s="45" t="n">
        <x:f>AVERAGE(B767:B796)</x:f>
        <x:v>1</x:v>
      </x:c>
      <x:c r="Q796" s="45" t="n">
        <x:f>AVERAGE(C767:C796)</x:f>
        <x:v>0.9833333333333333</x:v>
      </x:c>
      <x:c r="R796" s="45" t="n">
        <x:f>AVERAGE(B757:B796)</x:f>
        <x:v>1</x:v>
      </x:c>
      <x:c r="S796" s="45" t="n">
        <x:f>AVERAGE(C757:C796)</x:f>
        <x:v>0.975</x:v>
      </x:c>
      <x:c r="T796" s="45" t="n">
        <x:f>AVERAGE(B747:B796)</x:f>
        <x:v>1</x:v>
      </x:c>
      <x:c r="U796" s="45" t="n">
        <x:f>AVERAGE(C747:C796)</x:f>
        <x:v>0.98</x:v>
      </x:c>
    </x:row>
    <x:row r="797">
      <x:c r="A797" s="42" t="n">
        <x:v>796</x:v>
      </x:c>
      <x:c r="B797" s="45" t="n">
        <x:v>1</x:v>
      </x:c>
      <x:c r="C797" s="45" t="n">
        <x:v>1</x:v>
      </x:c>
      <x:c r="D797" s="42" t="n">
        <x:f>IF(A797&gt;=$X$2,A797-$X$2+1,"")</x:f>
        <x:v>652</x:v>
      </x:c>
      <x:c r="E797" s="42" t="n">
        <x:f>IF(A797&gt;=$X$3,A797-$X$3+1,"")</x:f>
        <x:v>651</x:v>
      </x:c>
      <x:c r="F797" s="45" t="n">
        <x:f>AVERAGE(B793:B797)</x:f>
        <x:v>1</x:v>
      </x:c>
      <x:c r="G797" s="45" t="n">
        <x:f>AVERAGE(C793:C797)</x:f>
        <x:v>1</x:v>
      </x:c>
      <x:c r="H797" s="45" t="n">
        <x:f>AVERAGE(B788:B797)</x:f>
        <x:v>1</x:v>
      </x:c>
      <x:c r="I797" s="45" t="n">
        <x:f>AVERAGE(C788:C797)</x:f>
        <x:v>1</x:v>
      </x:c>
      <x:c r="J797" s="45" t="n">
        <x:f>AVERAGE(B783:B797)</x:f>
        <x:v>1</x:v>
      </x:c>
      <x:c r="K797" s="45" t="n">
        <x:f>AVERAGE(C783:C797)</x:f>
        <x:v>1</x:v>
      </x:c>
      <x:c r="L797" s="45" t="n">
        <x:f>AVERAGE(B778:B797)</x:f>
        <x:v>1</x:v>
      </x:c>
      <x:c r="M797" s="45" t="n">
        <x:f>AVERAGE(C778:C797)</x:f>
        <x:v>0.9875</x:v>
      </x:c>
      <x:c r="N797" s="45" t="n">
        <x:f>AVERAGE(B773:B797)</x:f>
        <x:v>1</x:v>
      </x:c>
      <x:c r="O797" s="45" t="n">
        <x:f>AVERAGE(C773:C797)</x:f>
        <x:v>0.99</x:v>
      </x:c>
      <x:c r="P797" s="45" t="n">
        <x:f>AVERAGE(B768:B797)</x:f>
        <x:v>1</x:v>
      </x:c>
      <x:c r="Q797" s="45" t="n">
        <x:f>AVERAGE(C768:C797)</x:f>
        <x:v>0.9916666666666667</x:v>
      </x:c>
      <x:c r="R797" s="45" t="n">
        <x:f>AVERAGE(B758:B797)</x:f>
        <x:v>1</x:v>
      </x:c>
      <x:c r="S797" s="45" t="n">
        <x:f>AVERAGE(C758:C797)</x:f>
        <x:v>0.98125</x:v>
      </x:c>
      <x:c r="T797" s="45" t="n">
        <x:f>AVERAGE(B748:B797)</x:f>
        <x:v>1</x:v>
      </x:c>
      <x:c r="U797" s="45" t="n">
        <x:f>AVERAGE(C748:C797)</x:f>
        <x:v>0.98</x:v>
      </x:c>
    </x:row>
    <x:row r="798">
      <x:c r="A798" s="42" t="n">
        <x:v>797</x:v>
      </x:c>
      <x:c r="B798" s="45" t="n">
        <x:v>1</x:v>
      </x:c>
      <x:c r="C798" s="45" t="n">
        <x:v>1</x:v>
      </x:c>
      <x:c r="D798" s="42" t="n">
        <x:f>IF(A798&gt;=$X$2,A798-$X$2+1,"")</x:f>
        <x:v>653</x:v>
      </x:c>
      <x:c r="E798" s="42" t="n">
        <x:f>IF(A798&gt;=$X$3,A798-$X$3+1,"")</x:f>
        <x:v>652</x:v>
      </x:c>
      <x:c r="F798" s="45" t="n">
        <x:f>AVERAGE(B794:B798)</x:f>
        <x:v>1</x:v>
      </x:c>
      <x:c r="G798" s="45" t="n">
        <x:f>AVERAGE(C794:C798)</x:f>
        <x:v>1</x:v>
      </x:c>
      <x:c r="H798" s="45" t="n">
        <x:f>AVERAGE(B789:B798)</x:f>
        <x:v>1</x:v>
      </x:c>
      <x:c r="I798" s="45" t="n">
        <x:f>AVERAGE(C789:C798)</x:f>
        <x:v>1</x:v>
      </x:c>
      <x:c r="J798" s="45" t="n">
        <x:f>AVERAGE(B784:B798)</x:f>
        <x:v>1</x:v>
      </x:c>
      <x:c r="K798" s="45" t="n">
        <x:f>AVERAGE(C784:C798)</x:f>
        <x:v>1</x:v>
      </x:c>
      <x:c r="L798" s="45" t="n">
        <x:f>AVERAGE(B779:B798)</x:f>
        <x:v>1</x:v>
      </x:c>
      <x:c r="M798" s="45" t="n">
        <x:f>AVERAGE(C779:C798)</x:f>
        <x:v>0.9875</x:v>
      </x:c>
      <x:c r="N798" s="45" t="n">
        <x:f>AVERAGE(B774:B798)</x:f>
        <x:v>1</x:v>
      </x:c>
      <x:c r="O798" s="45" t="n">
        <x:f>AVERAGE(C774:C798)</x:f>
        <x:v>0.99</x:v>
      </x:c>
      <x:c r="P798" s="45" t="n">
        <x:f>AVERAGE(B769:B798)</x:f>
        <x:v>1</x:v>
      </x:c>
      <x:c r="Q798" s="45" t="n">
        <x:f>AVERAGE(C769:C798)</x:f>
        <x:v>0.9916666666666667</x:v>
      </x:c>
      <x:c r="R798" s="45" t="n">
        <x:f>AVERAGE(B759:B798)</x:f>
        <x:v>1</x:v>
      </x:c>
      <x:c r="S798" s="45" t="n">
        <x:f>AVERAGE(C759:C798)</x:f>
        <x:v>0.98125</x:v>
      </x:c>
      <x:c r="T798" s="45" t="n">
        <x:f>AVERAGE(B749:B798)</x:f>
        <x:v>1</x:v>
      </x:c>
      <x:c r="U798" s="45" t="n">
        <x:f>AVERAGE(C749:C798)</x:f>
        <x:v>0.98</x:v>
      </x:c>
    </x:row>
    <x:row r="799">
      <x:c r="A799" s="42" t="n">
        <x:v>798</x:v>
      </x:c>
      <x:c r="B799" s="45" t="n">
        <x:v>1</x:v>
      </x:c>
      <x:c r="C799" s="45" t="n">
        <x:v>1</x:v>
      </x:c>
      <x:c r="D799" s="42" t="n">
        <x:f>IF(A799&gt;=$X$2,A799-$X$2+1,"")</x:f>
        <x:v>654</x:v>
      </x:c>
      <x:c r="E799" s="42" t="n">
        <x:f>IF(A799&gt;=$X$3,A799-$X$3+1,"")</x:f>
        <x:v>653</x:v>
      </x:c>
      <x:c r="F799" s="45" t="n">
        <x:f>AVERAGE(B795:B799)</x:f>
        <x:v>1</x:v>
      </x:c>
      <x:c r="G799" s="45" t="n">
        <x:f>AVERAGE(C795:C799)</x:f>
        <x:v>1</x:v>
      </x:c>
      <x:c r="H799" s="45" t="n">
        <x:f>AVERAGE(B790:B799)</x:f>
        <x:v>1</x:v>
      </x:c>
      <x:c r="I799" s="45" t="n">
        <x:f>AVERAGE(C790:C799)</x:f>
        <x:v>1</x:v>
      </x:c>
      <x:c r="J799" s="45" t="n">
        <x:f>AVERAGE(B785:B799)</x:f>
        <x:v>1</x:v>
      </x:c>
      <x:c r="K799" s="45" t="n">
        <x:f>AVERAGE(C785:C799)</x:f>
        <x:v>1</x:v>
      </x:c>
      <x:c r="L799" s="45" t="n">
        <x:f>AVERAGE(B780:B799)</x:f>
        <x:v>1</x:v>
      </x:c>
      <x:c r="M799" s="45" t="n">
        <x:f>AVERAGE(C780:C799)</x:f>
        <x:v>0.9875</x:v>
      </x:c>
      <x:c r="N799" s="45" t="n">
        <x:f>AVERAGE(B775:B799)</x:f>
        <x:v>1</x:v>
      </x:c>
      <x:c r="O799" s="45" t="n">
        <x:f>AVERAGE(C775:C799)</x:f>
        <x:v>0.99</x:v>
      </x:c>
      <x:c r="P799" s="45" t="n">
        <x:f>AVERAGE(B770:B799)</x:f>
        <x:v>1</x:v>
      </x:c>
      <x:c r="Q799" s="45" t="n">
        <x:f>AVERAGE(C770:C799)</x:f>
        <x:v>0.9916666666666667</x:v>
      </x:c>
      <x:c r="R799" s="45" t="n">
        <x:f>AVERAGE(B760:B799)</x:f>
        <x:v>1</x:v>
      </x:c>
      <x:c r="S799" s="45" t="n">
        <x:f>AVERAGE(C760:C799)</x:f>
        <x:v>0.98125</x:v>
      </x:c>
      <x:c r="T799" s="45" t="n">
        <x:f>AVERAGE(B750:B799)</x:f>
        <x:v>1</x:v>
      </x:c>
      <x:c r="U799" s="45" t="n">
        <x:f>AVERAGE(C750:C799)</x:f>
        <x:v>0.98</x:v>
      </x:c>
    </x:row>
    <x:row r="800">
      <x:c r="A800" s="42" t="n">
        <x:v>799</x:v>
      </x:c>
      <x:c r="B800" s="45" t="n">
        <x:v>1</x:v>
      </x:c>
      <x:c r="C800" s="45" t="n">
        <x:v>1</x:v>
      </x:c>
      <x:c r="D800" s="42" t="n">
        <x:f>IF(A800&gt;=$X$2,A800-$X$2+1,"")</x:f>
        <x:v>655</x:v>
      </x:c>
      <x:c r="E800" s="42" t="n">
        <x:f>IF(A800&gt;=$X$3,A800-$X$3+1,"")</x:f>
        <x:v>654</x:v>
      </x:c>
      <x:c r="F800" s="45" t="n">
        <x:f>AVERAGE(B796:B800)</x:f>
        <x:v>1</x:v>
      </x:c>
      <x:c r="G800" s="45" t="n">
        <x:f>AVERAGE(C796:C800)</x:f>
        <x:v>1</x:v>
      </x:c>
      <x:c r="H800" s="45" t="n">
        <x:f>AVERAGE(B791:B800)</x:f>
        <x:v>1</x:v>
      </x:c>
      <x:c r="I800" s="45" t="n">
        <x:f>AVERAGE(C791:C800)</x:f>
        <x:v>1</x:v>
      </x:c>
      <x:c r="J800" s="45" t="n">
        <x:f>AVERAGE(B786:B800)</x:f>
        <x:v>1</x:v>
      </x:c>
      <x:c r="K800" s="45" t="n">
        <x:f>AVERAGE(C786:C800)</x:f>
        <x:v>1</x:v>
      </x:c>
      <x:c r="L800" s="45" t="n">
        <x:f>AVERAGE(B781:B800)</x:f>
        <x:v>1</x:v>
      </x:c>
      <x:c r="M800" s="45" t="n">
        <x:f>AVERAGE(C781:C800)</x:f>
        <x:v>0.9875</x:v>
      </x:c>
      <x:c r="N800" s="45" t="n">
        <x:f>AVERAGE(B776:B800)</x:f>
        <x:v>1</x:v>
      </x:c>
      <x:c r="O800" s="45" t="n">
        <x:f>AVERAGE(C776:C800)</x:f>
        <x:v>0.99</x:v>
      </x:c>
      <x:c r="P800" s="45" t="n">
        <x:f>AVERAGE(B771:B800)</x:f>
        <x:v>1</x:v>
      </x:c>
      <x:c r="Q800" s="45" t="n">
        <x:f>AVERAGE(C771:C800)</x:f>
        <x:v>0.9916666666666667</x:v>
      </x:c>
      <x:c r="R800" s="45" t="n">
        <x:f>AVERAGE(B761:B800)</x:f>
        <x:v>1</x:v>
      </x:c>
      <x:c r="S800" s="45" t="n">
        <x:f>AVERAGE(C761:C800)</x:f>
        <x:v>0.9875</x:v>
      </x:c>
      <x:c r="T800" s="45" t="n">
        <x:f>AVERAGE(B751:B800)</x:f>
        <x:v>1</x:v>
      </x:c>
      <x:c r="U800" s="45" t="n">
        <x:f>AVERAGE(C751:C800)</x:f>
        <x:v>0.98</x:v>
      </x:c>
    </x:row>
    <x:row r="801">
      <x:c r="A801" s="42" t="n">
        <x:v>800</x:v>
      </x:c>
      <x:c r="B801" s="45" t="n">
        <x:v>1</x:v>
      </x:c>
      <x:c r="C801" s="45" t="n">
        <x:v>1</x:v>
      </x:c>
      <x:c r="D801" s="42" t="n">
        <x:f>IF(A801&gt;=$X$2,A801-$X$2+1,"")</x:f>
        <x:v>656</x:v>
      </x:c>
      <x:c r="E801" s="42" t="n">
        <x:f>IF(A801&gt;=$X$3,A801-$X$3+1,"")</x:f>
        <x:v>655</x:v>
      </x:c>
      <x:c r="F801" s="45" t="n">
        <x:f>AVERAGE(B797:B801)</x:f>
        <x:v>1</x:v>
      </x:c>
      <x:c r="G801" s="45" t="n">
        <x:f>AVERAGE(C797:C801)</x:f>
        <x:v>1</x:v>
      </x:c>
      <x:c r="H801" s="45" t="n">
        <x:f>AVERAGE(B792:B801)</x:f>
        <x:v>1</x:v>
      </x:c>
      <x:c r="I801" s="45" t="n">
        <x:f>AVERAGE(C792:C801)</x:f>
        <x:v>1</x:v>
      </x:c>
      <x:c r="J801" s="45" t="n">
        <x:f>AVERAGE(B787:B801)</x:f>
        <x:v>1</x:v>
      </x:c>
      <x:c r="K801" s="45" t="n">
        <x:f>AVERAGE(C787:C801)</x:f>
        <x:v>1</x:v>
      </x:c>
      <x:c r="L801" s="45" t="n">
        <x:f>AVERAGE(B782:B801)</x:f>
        <x:v>1</x:v>
      </x:c>
      <x:c r="M801" s="45" t="n">
        <x:f>AVERAGE(C782:C801)</x:f>
        <x:v>0.9875</x:v>
      </x:c>
      <x:c r="N801" s="45" t="n">
        <x:f>AVERAGE(B777:B801)</x:f>
        <x:v>1</x:v>
      </x:c>
      <x:c r="O801" s="45" t="n">
        <x:f>AVERAGE(C777:C801)</x:f>
        <x:v>0.99</x:v>
      </x:c>
      <x:c r="P801" s="45" t="n">
        <x:f>AVERAGE(B772:B801)</x:f>
        <x:v>1</x:v>
      </x:c>
      <x:c r="Q801" s="45" t="n">
        <x:f>AVERAGE(C772:C801)</x:f>
        <x:v>0.9916666666666667</x:v>
      </x:c>
      <x:c r="R801" s="45" t="n">
        <x:f>AVERAGE(B762:B801)</x:f>
        <x:v>1</x:v>
      </x:c>
      <x:c r="S801" s="45" t="n">
        <x:f>AVERAGE(C762:C801)</x:f>
        <x:v>0.9875</x:v>
      </x:c>
      <x:c r="T801" s="45" t="n">
        <x:f>AVERAGE(B752:B801)</x:f>
        <x:v>1</x:v>
      </x:c>
      <x:c r="U801" s="45" t="n">
        <x:f>AVERAGE(C752:C801)</x:f>
        <x:v>0.98</x:v>
      </x:c>
    </x:row>
  </x:sheetData>
  <x:pageMargins left="0.7" right="0.7" top="0.75" bottom="0.75" header="0.3" footer="0.3"/>
  <x:drawing xmlns:r="http://schemas.openxmlformats.org/officeDocument/2006/relationships" r:id="R57e0734d11d84609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1" hidden="0" customWidth="1"/>
  </x:cols>
  <x:sheetData>
    <x:row r="1">
      <x:c r="A1" s="44" t="str">
        <x:v>MA Window</x:v>
      </x:c>
      <x:c r="B1" s="44" t="str">
        <x:v>Target SR</x:v>
      </x:c>
      <x:c r="C1" s="44" t="str">
        <x:v>Clean Steps</x:v>
      </x:c>
      <x:c r="D1" s="44" t="str">
        <x:v>DVCA Steps</x:v>
      </x:c>
      <x:c r="E1" s="44" t="str">
        <x:v>Fewer Steps</x:v>
      </x:c>
      <x:c r="F1" s="44" t="str">
        <x:v>Clean Episodes</x:v>
      </x:c>
      <x:c r="G1" s="44" t="str">
        <x:v>DVCA Episodes</x:v>
      </x:c>
      <x:c r="H1" s="44" t="str">
        <x:v>Episode Reduction</x:v>
      </x:c>
    </x:row>
    <x:row r="2">
      <x:c r="A2" s="42" t="n">
        <x:v>5</x:v>
      </x:c>
      <x:c r="B2" s="45" t="n">
        <x:v>0.85</x:v>
      </x:c>
      <x:c r="C2" s="42" t="n">
        <x:f>_xlfn.MINIFS('π0.5 RLT 0920'!$A$2:$A$801,'π0.5 RLT 0920'!$F$2:$F$801,"&gt;="&amp;B2,'π0.5 RLT 0920'!$A$2:$A$801,"&gt;="&amp;145)-145+1</x:f>
        <x:v>18</x:v>
      </x:c>
      <x:c r="D2" s="42" t="n">
        <x:f>_xlfn.MINIFS('π0.5 RLT 0920'!$A$2:$A$801,'π0.5 RLT 0920'!$G$2:$G$801,"&gt;="&amp;B2,'π0.5 RLT 0920'!$A$2:$A$801,"&gt;="&amp;146)-146+1</x:f>
        <x:v>20</x:v>
      </x:c>
      <x:c r="E2" s="45" t="n">
        <x:f>1-D2/C2</x:f>
        <x:v>-0.11111111111111116</x:v>
      </x:c>
      <x:c r="F2" s="42" t="n">
        <x:f>C2*'π0.5 RLT 0920'!$X$4</x:f>
        <x:v>72</x:v>
      </x:c>
      <x:c r="G2" s="42" t="n">
        <x:f>D2*'π0.5 RLT 0920'!$X$4</x:f>
        <x:v>80</x:v>
      </x:c>
      <x:c r="H2" s="45" t="n">
        <x:f>1-G2/F2</x:f>
        <x:v>-0.11111111111111116</x:v>
      </x:c>
    </x:row>
    <x:row r="3">
      <x:c r="A3" s="42" t="n">
        <x:v>5</x:v>
      </x:c>
      <x:c r="B3" s="45" t="n">
        <x:v>0.9</x:v>
      </x:c>
      <x:c r="C3" s="42" t="n">
        <x:f>_xlfn.MINIFS('π0.5 RLT 0920'!$A$2:$A$801,'π0.5 RLT 0920'!$F$2:$F$801,"&gt;="&amp;B3,'π0.5 RLT 0920'!$A$2:$A$801,"&gt;="&amp;145)-145+1</x:f>
        <x:v>19</x:v>
      </x:c>
      <x:c r="D3" s="42" t="n">
        <x:f>_xlfn.MINIFS('π0.5 RLT 0920'!$A$2:$A$801,'π0.5 RLT 0920'!$G$2:$G$801,"&gt;="&amp;B3,'π0.5 RLT 0920'!$A$2:$A$801,"&gt;="&amp;146)-146+1</x:f>
        <x:v>20</x:v>
      </x:c>
      <x:c r="E3" s="45" t="n">
        <x:f>1-D3/C3</x:f>
        <x:v>-0.05263157894736836</x:v>
      </x:c>
      <x:c r="F3" s="42" t="n">
        <x:f>C3*'π0.5 RLT 0920'!$X$4</x:f>
        <x:v>76</x:v>
      </x:c>
      <x:c r="G3" s="42" t="n">
        <x:f>D3*'π0.5 RLT 0920'!$X$4</x:f>
        <x:v>80</x:v>
      </x:c>
      <x:c r="H3" s="45" t="n">
        <x:f>1-G3/F3</x:f>
        <x:v>-0.05263157894736836</x:v>
      </x:c>
    </x:row>
    <x:row r="4">
      <x:c r="A4" s="42" t="n">
        <x:v>5</x:v>
      </x:c>
      <x:c r="B4" s="45" t="n">
        <x:v>0.95</x:v>
      </x:c>
      <x:c r="C4" s="42" t="n">
        <x:f>_xlfn.MINIFS('π0.5 RLT 0920'!$A$2:$A$801,'π0.5 RLT 0920'!$F$2:$F$801,"&gt;="&amp;B4,'π0.5 RLT 0920'!$A$2:$A$801,"&gt;="&amp;145)-145+1</x:f>
        <x:v>21</x:v>
      </x:c>
      <x:c r="D4" s="42" t="n">
        <x:f>_xlfn.MINIFS('π0.5 RLT 0920'!$A$2:$A$801,'π0.5 RLT 0920'!$G$2:$G$801,"&gt;="&amp;B4,'π0.5 RLT 0920'!$A$2:$A$801,"&gt;="&amp;146)-146+1</x:f>
        <x:v>23</x:v>
      </x:c>
      <x:c r="E4" s="45" t="n">
        <x:f>1-D4/C4</x:f>
        <x:v>-0.09523809523809534</x:v>
      </x:c>
      <x:c r="F4" s="42" t="n">
        <x:f>C4*'π0.5 RLT 0920'!$X$4</x:f>
        <x:v>84</x:v>
      </x:c>
      <x:c r="G4" s="42" t="n">
        <x:f>D4*'π0.5 RLT 0920'!$X$4</x:f>
        <x:v>92</x:v>
      </x:c>
      <x:c r="H4" s="45" t="n">
        <x:f>1-G4/F4</x:f>
        <x:v>-0.09523809523809534</x:v>
      </x:c>
    </x:row>
    <x:row r="5">
      <x:c r="A5" s="42" t="n">
        <x:v>10</x:v>
      </x:c>
      <x:c r="B5" s="45" t="n">
        <x:v>0.85</x:v>
      </x:c>
      <x:c r="C5" s="42" t="n">
        <x:f>_xlfn.MINIFS('π0.5 RLT 0920'!$A$2:$A$801,'π0.5 RLT 0920'!$H$2:$H$801,"&gt;="&amp;B5,'π0.5 RLT 0920'!$A$2:$A$801,"&gt;="&amp;145)-145+1</x:f>
        <x:v>21</x:v>
      </x:c>
      <x:c r="D5" s="42" t="n">
        <x:f>_xlfn.MINIFS('π0.5 RLT 0920'!$A$2:$A$801,'π0.5 RLT 0920'!$I$2:$I$801,"&gt;="&amp;B5,'π0.5 RLT 0920'!$A$2:$A$801,"&gt;="&amp;146)-146+1</x:f>
        <x:v>24</x:v>
      </x:c>
      <x:c r="E5" s="45" t="n">
        <x:f>1-D5/C5</x:f>
        <x:v>-0.1428571428571428</x:v>
      </x:c>
      <x:c r="F5" s="42" t="n">
        <x:f>C5*'π0.5 RLT 0920'!$X$4</x:f>
        <x:v>84</x:v>
      </x:c>
      <x:c r="G5" s="42" t="n">
        <x:f>D5*'π0.5 RLT 0920'!$X$4</x:f>
        <x:v>96</x:v>
      </x:c>
      <x:c r="H5" s="45" t="n">
        <x:f>1-G5/F5</x:f>
        <x:v>-0.1428571428571428</x:v>
      </x:c>
    </x:row>
    <x:row r="6">
      <x:c r="A6" s="42" t="n">
        <x:v>10</x:v>
      </x:c>
      <x:c r="B6" s="45" t="n">
        <x:v>0.9</x:v>
      </x:c>
      <x:c r="C6" s="42" t="n">
        <x:f>_xlfn.MINIFS('π0.5 RLT 0920'!$A$2:$A$801,'π0.5 RLT 0920'!$H$2:$H$801,"&gt;="&amp;B6,'π0.5 RLT 0920'!$A$2:$A$801,"&gt;="&amp;145)-145+1</x:f>
        <x:v>70</x:v>
      </x:c>
      <x:c r="D6" s="42" t="n">
        <x:f>_xlfn.MINIFS('π0.5 RLT 0920'!$A$2:$A$801,'π0.5 RLT 0920'!$I$2:$I$801,"&gt;="&amp;B6,'π0.5 RLT 0920'!$A$2:$A$801,"&gt;="&amp;146)-146+1</x:f>
        <x:v>25</x:v>
      </x:c>
      <x:c r="E6" s="45" t="n">
        <x:f>1-D6/C6</x:f>
        <x:v>0.6428571428571428</x:v>
      </x:c>
      <x:c r="F6" s="42" t="n">
        <x:f>C6*'π0.5 RLT 0920'!$X$4</x:f>
        <x:v>280</x:v>
      </x:c>
      <x:c r="G6" s="42" t="n">
        <x:f>D6*'π0.5 RLT 0920'!$X$4</x:f>
        <x:v>100</x:v>
      </x:c>
      <x:c r="H6" s="45" t="n">
        <x:f>1-G6/F6</x:f>
        <x:v>0.6428571428571428</x:v>
      </x:c>
    </x:row>
    <x:row r="7">
      <x:c r="A7" s="42" t="n">
        <x:v>10</x:v>
      </x:c>
      <x:c r="B7" s="45" t="n">
        <x:v>0.95</x:v>
      </x:c>
      <x:c r="C7" s="42" t="n">
        <x:f>_xlfn.MINIFS('π0.5 RLT 0920'!$A$2:$A$801,'π0.5 RLT 0920'!$H$2:$H$801,"&gt;="&amp;B7,'π0.5 RLT 0920'!$A$2:$A$801,"&gt;="&amp;145)-145+1</x:f>
        <x:v>84</x:v>
      </x:c>
      <x:c r="D7" s="42" t="n">
        <x:f>_xlfn.MINIFS('π0.5 RLT 0920'!$A$2:$A$801,'π0.5 RLT 0920'!$I$2:$I$801,"&gt;="&amp;B7,'π0.5 RLT 0920'!$A$2:$A$801,"&gt;="&amp;146)-146+1</x:f>
        <x:v>26</x:v>
      </x:c>
      <x:c r="E7" s="45" t="n">
        <x:f>1-D7/C7</x:f>
        <x:v>0.6904761904761905</x:v>
      </x:c>
      <x:c r="F7" s="42" t="n">
        <x:f>C7*'π0.5 RLT 0920'!$X$4</x:f>
        <x:v>336</x:v>
      </x:c>
      <x:c r="G7" s="42" t="n">
        <x:f>D7*'π0.5 RLT 0920'!$X$4</x:f>
        <x:v>104</x:v>
      </x:c>
      <x:c r="H7" s="45" t="n">
        <x:f>1-G7/F7</x:f>
        <x:v>0.6904761904761905</x:v>
      </x:c>
    </x:row>
    <x:row r="8">
      <x:c r="A8" s="42" t="n">
        <x:v>15</x:v>
      </x:c>
      <x:c r="B8" s="45" t="n">
        <x:v>0.85</x:v>
      </x:c>
      <x:c r="C8" s="42" t="n">
        <x:f>_xlfn.MINIFS('π0.5 RLT 0920'!$A$2:$A$801,'π0.5 RLT 0920'!$J$2:$J$801,"&gt;="&amp;B8,'π0.5 RLT 0920'!$A$2:$A$801,"&gt;="&amp;145)-145+1</x:f>
        <x:v>31</x:v>
      </x:c>
      <x:c r="D8" s="42" t="n">
        <x:f>_xlfn.MINIFS('π0.5 RLT 0920'!$A$2:$A$801,'π0.5 RLT 0920'!$K$2:$K$801,"&gt;="&amp;B8,'π0.5 RLT 0920'!$A$2:$A$801,"&gt;="&amp;146)-146+1</x:f>
        <x:v>27</x:v>
      </x:c>
      <x:c r="E8" s="45" t="n">
        <x:f>1-D8/C8</x:f>
        <x:v>0.12903225806451613</x:v>
      </x:c>
      <x:c r="F8" s="42" t="n">
        <x:f>C8*'π0.5 RLT 0920'!$X$4</x:f>
        <x:v>124</x:v>
      </x:c>
      <x:c r="G8" s="42" t="n">
        <x:f>D8*'π0.5 RLT 0920'!$X$4</x:f>
        <x:v>108</x:v>
      </x:c>
      <x:c r="H8" s="45" t="n">
        <x:f>1-G8/F8</x:f>
        <x:v>0.12903225806451613</x:v>
      </x:c>
    </x:row>
    <x:row r="9">
      <x:c r="A9" s="42" t="n">
        <x:v>15</x:v>
      </x:c>
      <x:c r="B9" s="45" t="n">
        <x:v>0.9</x:v>
      </x:c>
      <x:c r="C9" s="42" t="n">
        <x:f>_xlfn.MINIFS('π0.5 RLT 0920'!$A$2:$A$801,'π0.5 RLT 0920'!$J$2:$J$801,"&gt;="&amp;B9,'π0.5 RLT 0920'!$A$2:$A$801,"&gt;="&amp;145)-145+1</x:f>
        <x:v>77</x:v>
      </x:c>
      <x:c r="D9" s="42" t="n">
        <x:f>_xlfn.MINIFS('π0.5 RLT 0920'!$A$2:$A$801,'π0.5 RLT 0920'!$K$2:$K$801,"&gt;="&amp;B9,'π0.5 RLT 0920'!$A$2:$A$801,"&gt;="&amp;146)-146+1</x:f>
        <x:v>29</x:v>
      </x:c>
      <x:c r="E9" s="45" t="n">
        <x:f>1-D9/C9</x:f>
        <x:v>0.6233766233766234</x:v>
      </x:c>
      <x:c r="F9" s="42" t="n">
        <x:f>C9*'π0.5 RLT 0920'!$X$4</x:f>
        <x:v>308</x:v>
      </x:c>
      <x:c r="G9" s="42" t="n">
        <x:f>D9*'π0.5 RLT 0920'!$X$4</x:f>
        <x:v>116</x:v>
      </x:c>
      <x:c r="H9" s="45" t="n">
        <x:f>1-G9/F9</x:f>
        <x:v>0.6233766233766234</x:v>
      </x:c>
    </x:row>
    <x:row r="10">
      <x:c r="A10" s="42" t="n">
        <x:v>15</x:v>
      </x:c>
      <x:c r="B10" s="45" t="n">
        <x:v>0.95</x:v>
      </x:c>
      <x:c r="C10" s="42" t="n">
        <x:f>_xlfn.MINIFS('π0.5 RLT 0920'!$A$2:$A$801,'π0.5 RLT 0920'!$J$2:$J$801,"&gt;="&amp;B10,'π0.5 RLT 0920'!$A$2:$A$801,"&gt;="&amp;145)-145+1</x:f>
        <x:v>103</x:v>
      </x:c>
      <x:c r="D10" s="42" t="n">
        <x:f>_xlfn.MINIFS('π0.5 RLT 0920'!$A$2:$A$801,'π0.5 RLT 0920'!$K$2:$K$801,"&gt;="&amp;B10,'π0.5 RLT 0920'!$A$2:$A$801,"&gt;="&amp;146)-146+1</x:f>
        <x:v>30</x:v>
      </x:c>
      <x:c r="E10" s="45" t="n">
        <x:f>1-D10/C10</x:f>
        <x:v>0.7087378640776699</x:v>
      </x:c>
      <x:c r="F10" s="42" t="n">
        <x:f>C10*'π0.5 RLT 0920'!$X$4</x:f>
        <x:v>412</x:v>
      </x:c>
      <x:c r="G10" s="42" t="n">
        <x:f>D10*'π0.5 RLT 0920'!$X$4</x:f>
        <x:v>120</x:v>
      </x:c>
      <x:c r="H10" s="45" t="n">
        <x:f>1-G10/F10</x:f>
        <x:v>0.7087378640776699</x:v>
      </x:c>
    </x:row>
    <x:row r="11">
      <x:c r="A11" s="42" t="n">
        <x:v>20</x:v>
      </x:c>
      <x:c r="B11" s="45" t="n">
        <x:v>0.85</x:v>
      </x:c>
      <x:c r="C11" s="42" t="n">
        <x:f>_xlfn.MINIFS('π0.5 RLT 0920'!$A$2:$A$801,'π0.5 RLT 0920'!$L$2:$L$801,"&gt;="&amp;B11,'π0.5 RLT 0920'!$A$2:$A$801,"&gt;="&amp;145)-145+1</x:f>
        <x:v>70</x:v>
      </x:c>
      <x:c r="D11" s="42" t="n">
        <x:f>_xlfn.MINIFS('π0.5 RLT 0920'!$A$2:$A$801,'π0.5 RLT 0920'!$M$2:$M$801,"&gt;="&amp;B11,'π0.5 RLT 0920'!$A$2:$A$801,"&gt;="&amp;146)-146+1</x:f>
        <x:v>31</x:v>
      </x:c>
      <x:c r="E11" s="45" t="n">
        <x:f>1-D11/C11</x:f>
        <x:v>0.5571428571428572</x:v>
      </x:c>
      <x:c r="F11" s="42" t="n">
        <x:f>C11*'π0.5 RLT 0920'!$X$4</x:f>
        <x:v>280</x:v>
      </x:c>
      <x:c r="G11" s="42" t="n">
        <x:f>D11*'π0.5 RLT 0920'!$X$4</x:f>
        <x:v>124</x:v>
      </x:c>
      <x:c r="H11" s="45" t="n">
        <x:f>1-G11/F11</x:f>
        <x:v>0.5571428571428572</x:v>
      </x:c>
    </x:row>
    <x:row r="12">
      <x:c r="A12" s="42" t="n">
        <x:v>20</x:v>
      </x:c>
      <x:c r="B12" s="45" t="n">
        <x:v>0.9</x:v>
      </x:c>
      <x:c r="C12" s="42" t="n">
        <x:f>_xlfn.MINIFS('π0.5 RLT 0920'!$A$2:$A$801,'π0.5 RLT 0920'!$L$2:$L$801,"&gt;="&amp;B12,'π0.5 RLT 0920'!$A$2:$A$801,"&gt;="&amp;145)-145+1</x:f>
        <x:v>80</x:v>
      </x:c>
      <x:c r="D12" s="42" t="n">
        <x:f>_xlfn.MINIFS('π0.5 RLT 0920'!$A$2:$A$801,'π0.5 RLT 0920'!$M$2:$M$801,"&gt;="&amp;B12,'π0.5 RLT 0920'!$A$2:$A$801,"&gt;="&amp;146)-146+1</x:f>
        <x:v>32</x:v>
      </x:c>
      <x:c r="E12" s="45" t="n">
        <x:f>1-D12/C12</x:f>
        <x:v>0.6</x:v>
      </x:c>
      <x:c r="F12" s="42" t="n">
        <x:f>C12*'π0.5 RLT 0920'!$X$4</x:f>
        <x:v>320</x:v>
      </x:c>
      <x:c r="G12" s="42" t="n">
        <x:f>D12*'π0.5 RLT 0920'!$X$4</x:f>
        <x:v>128</x:v>
      </x:c>
      <x:c r="H12" s="45" t="n">
        <x:f>1-G12/F12</x:f>
        <x:v>0.6</x:v>
      </x:c>
    </x:row>
    <x:row r="13">
      <x:c r="A13" s="42" t="n">
        <x:v>20</x:v>
      </x:c>
      <x:c r="B13" s="45" t="n">
        <x:v>0.95</x:v>
      </x:c>
      <x:c r="C13" s="42" t="n">
        <x:f>_xlfn.MINIFS('π0.5 RLT 0920'!$A$2:$A$801,'π0.5 RLT 0920'!$L$2:$L$801,"&gt;="&amp;B13,'π0.5 RLT 0920'!$A$2:$A$801,"&gt;="&amp;145)-145+1</x:f>
        <x:v>150</x:v>
      </x:c>
      <x:c r="D13" s="42" t="n">
        <x:f>_xlfn.MINIFS('π0.5 RLT 0920'!$A$2:$A$801,'π0.5 RLT 0920'!$M$2:$M$801,"&gt;="&amp;B13,'π0.5 RLT 0920'!$A$2:$A$801,"&gt;="&amp;146)-146+1</x:f>
        <x:v>35</x:v>
      </x:c>
      <x:c r="E13" s="45" t="n">
        <x:f>1-D13/C13</x:f>
        <x:v>0.7666666666666666</x:v>
      </x:c>
      <x:c r="F13" s="42" t="n">
        <x:f>C13*'π0.5 RLT 0920'!$X$4</x:f>
        <x:v>600</x:v>
      </x:c>
      <x:c r="G13" s="42" t="n">
        <x:f>D13*'π0.5 RLT 0920'!$X$4</x:f>
        <x:v>140</x:v>
      </x:c>
      <x:c r="H13" s="45" t="n">
        <x:f>1-G13/F13</x:f>
        <x:v>0.7666666666666666</x:v>
      </x:c>
    </x:row>
    <x:row r="14">
      <x:c r="A14" s="42" t="n">
        <x:v>25</x:v>
      </x:c>
      <x:c r="B14" s="45" t="n">
        <x:v>0.85</x:v>
      </x:c>
      <x:c r="C14" s="42" t="n">
        <x:f>_xlfn.MINIFS('π0.5 RLT 0920'!$A$2:$A$801,'π0.5 RLT 0920'!$N$2:$N$801,"&gt;="&amp;B14,'π0.5 RLT 0920'!$A$2:$A$801,"&gt;="&amp;145)-145+1</x:f>
        <x:v>41</x:v>
      </x:c>
      <x:c r="D14" s="42" t="n">
        <x:f>_xlfn.MINIFS('π0.5 RLT 0920'!$A$2:$A$801,'π0.5 RLT 0920'!$O$2:$O$801,"&gt;="&amp;B14,'π0.5 RLT 0920'!$A$2:$A$801,"&gt;="&amp;146)-146+1</x:f>
        <x:v>34</x:v>
      </x:c>
      <x:c r="E14" s="45" t="n">
        <x:f>1-D14/C14</x:f>
        <x:v>0.1707317073170732</x:v>
      </x:c>
      <x:c r="F14" s="42" t="n">
        <x:f>C14*'π0.5 RLT 0920'!$X$4</x:f>
        <x:v>164</x:v>
      </x:c>
      <x:c r="G14" s="42" t="n">
        <x:f>D14*'π0.5 RLT 0920'!$X$4</x:f>
        <x:v>136</x:v>
      </x:c>
      <x:c r="H14" s="45" t="n">
        <x:f>1-G14/F14</x:f>
        <x:v>0.1707317073170732</x:v>
      </x:c>
    </x:row>
    <x:row r="15">
      <x:c r="A15" s="42" t="n">
        <x:v>25</x:v>
      </x:c>
      <x:c r="B15" s="45" t="n">
        <x:v>0.9</x:v>
      </x:c>
      <x:c r="C15" s="42" t="n">
        <x:f>_xlfn.MINIFS('π0.5 RLT 0920'!$A$2:$A$801,'π0.5 RLT 0920'!$N$2:$N$801,"&gt;="&amp;B15,'π0.5 RLT 0920'!$A$2:$A$801,"&gt;="&amp;145)-145+1</x:f>
        <x:v>82</x:v>
      </x:c>
      <x:c r="D15" s="42" t="n">
        <x:f>_xlfn.MINIFS('π0.5 RLT 0920'!$A$2:$A$801,'π0.5 RLT 0920'!$O$2:$O$801,"&gt;="&amp;B15,'π0.5 RLT 0920'!$A$2:$A$801,"&gt;="&amp;146)-146+1</x:f>
        <x:v>36</x:v>
      </x:c>
      <x:c r="E15" s="45" t="n">
        <x:f>1-D15/C15</x:f>
        <x:v>0.5609756097560976</x:v>
      </x:c>
      <x:c r="F15" s="42" t="n">
        <x:f>C15*'π0.5 RLT 0920'!$X$4</x:f>
        <x:v>328</x:v>
      </x:c>
      <x:c r="G15" s="42" t="n">
        <x:f>D15*'π0.5 RLT 0920'!$X$4</x:f>
        <x:v>144</x:v>
      </x:c>
      <x:c r="H15" s="45" t="n">
        <x:f>1-G15/F15</x:f>
        <x:v>0.5609756097560976</x:v>
      </x:c>
    </x:row>
    <x:row r="16">
      <x:c r="A16" s="42" t="n">
        <x:v>25</x:v>
      </x:c>
      <x:c r="B16" s="45" t="n">
        <x:v>0.95</x:v>
      </x:c>
      <x:c r="C16" s="42" t="n">
        <x:f>_xlfn.MINIFS('π0.5 RLT 0920'!$A$2:$A$801,'π0.5 RLT 0920'!$N$2:$N$801,"&gt;="&amp;B16,'π0.5 RLT 0920'!$A$2:$A$801,"&gt;="&amp;145)-145+1</x:f>
        <x:v>151</x:v>
      </x:c>
      <x:c r="D16" s="42" t="n">
        <x:f>_xlfn.MINIFS('π0.5 RLT 0920'!$A$2:$A$801,'π0.5 RLT 0920'!$O$2:$O$801,"&gt;="&amp;B16,'π0.5 RLT 0920'!$A$2:$A$801,"&gt;="&amp;146)-146+1</x:f>
        <x:v>40</x:v>
      </x:c>
      <x:c r="E16" s="45" t="n">
        <x:f>1-D16/C16</x:f>
        <x:v>0.7350993377483444</x:v>
      </x:c>
      <x:c r="F16" s="42" t="n">
        <x:f>C16*'π0.5 RLT 0920'!$X$4</x:f>
        <x:v>604</x:v>
      </x:c>
      <x:c r="G16" s="42" t="n">
        <x:f>D16*'π0.5 RLT 0920'!$X$4</x:f>
        <x:v>160</x:v>
      </x:c>
      <x:c r="H16" s="45" t="n">
        <x:f>1-G16/F16</x:f>
        <x:v>0.7350993377483444</x:v>
      </x:c>
    </x:row>
    <x:row r="17">
      <x:c r="A17" s="42" t="n">
        <x:v>30</x:v>
      </x:c>
      <x:c r="B17" s="45" t="n">
        <x:v>0.85</x:v>
      </x:c>
      <x:c r="C17" s="42" t="n">
        <x:f>_xlfn.MINIFS('π0.5 RLT 0920'!$A$2:$A$801,'π0.5 RLT 0920'!$P$2:$P$801,"&gt;="&amp;B17,'π0.5 RLT 0920'!$A$2:$A$801,"&gt;="&amp;145)-145+1</x:f>
        <x:v>79</x:v>
      </x:c>
      <x:c r="D17" s="42" t="n">
        <x:f>_xlfn.MINIFS('π0.5 RLT 0920'!$A$2:$A$801,'π0.5 RLT 0920'!$Q$2:$Q$801,"&gt;="&amp;B17,'π0.5 RLT 0920'!$A$2:$A$801,"&gt;="&amp;146)-146+1</x:f>
        <x:v>39</x:v>
      </x:c>
      <x:c r="E17" s="45" t="n">
        <x:f>1-D17/C17</x:f>
        <x:v>0.5063291139240507</x:v>
      </x:c>
      <x:c r="F17" s="42" t="n">
        <x:f>C17*'π0.5 RLT 0920'!$X$4</x:f>
        <x:v>316</x:v>
      </x:c>
      <x:c r="G17" s="42" t="n">
        <x:f>D17*'π0.5 RLT 0920'!$X$4</x:f>
        <x:v>156</x:v>
      </x:c>
      <x:c r="H17" s="45" t="n">
        <x:f>1-G17/F17</x:f>
        <x:v>0.5063291139240507</x:v>
      </x:c>
    </x:row>
    <x:row r="18">
      <x:c r="A18" s="42" t="n">
        <x:v>30</x:v>
      </x:c>
      <x:c r="B18" s="45" t="n">
        <x:v>0.9</x:v>
      </x:c>
      <x:c r="C18" s="42" t="n">
        <x:f>_xlfn.MINIFS('π0.5 RLT 0920'!$A$2:$A$801,'π0.5 RLT 0920'!$P$2:$P$801,"&gt;="&amp;B18,'π0.5 RLT 0920'!$A$2:$A$801,"&gt;="&amp;145)-145+1</x:f>
        <x:v>94</x:v>
      </x:c>
      <x:c r="D18" s="42" t="n">
        <x:f>_xlfn.MINIFS('π0.5 RLT 0920'!$A$2:$A$801,'π0.5 RLT 0920'!$Q$2:$Q$801,"&gt;="&amp;B18,'π0.5 RLT 0920'!$A$2:$A$801,"&gt;="&amp;146)-146+1</x:f>
        <x:v>41</x:v>
      </x:c>
      <x:c r="E18" s="45" t="n">
        <x:f>1-D18/C18</x:f>
        <x:v>0.5638297872340425</x:v>
      </x:c>
      <x:c r="F18" s="42" t="n">
        <x:f>C18*'π0.5 RLT 0920'!$X$4</x:f>
        <x:v>376</x:v>
      </x:c>
      <x:c r="G18" s="42" t="n">
        <x:f>D18*'π0.5 RLT 0920'!$X$4</x:f>
        <x:v>164</x:v>
      </x:c>
      <x:c r="H18" s="45" t="n">
        <x:f>1-G18/F18</x:f>
        <x:v>0.5638297872340425</x:v>
      </x:c>
    </x:row>
    <x:row r="19">
      <x:c r="A19" s="42" t="n">
        <x:v>30</x:v>
      </x:c>
      <x:c r="B19" s="45" t="n">
        <x:v>0.95</x:v>
      </x:c>
      <x:c r="C19" s="42" t="n">
        <x:f>_xlfn.MINIFS('π0.5 RLT 0920'!$A$2:$A$801,'π0.5 RLT 0920'!$P$2:$P$801,"&gt;="&amp;B19,'π0.5 RLT 0920'!$A$2:$A$801,"&gt;="&amp;145)-145+1</x:f>
        <x:v>156</x:v>
      </x:c>
      <x:c r="D19" s="42" t="n">
        <x:f>_xlfn.MINIFS('π0.5 RLT 0920'!$A$2:$A$801,'π0.5 RLT 0920'!$Q$2:$Q$801,"&gt;="&amp;B19,'π0.5 RLT 0920'!$A$2:$A$801,"&gt;="&amp;146)-146+1</x:f>
        <x:v>45</x:v>
      </x:c>
      <x:c r="E19" s="45" t="n">
        <x:f>1-D19/C19</x:f>
        <x:v>0.7115384615384616</x:v>
      </x:c>
      <x:c r="F19" s="42" t="n">
        <x:f>C19*'π0.5 RLT 0920'!$X$4</x:f>
        <x:v>624</x:v>
      </x:c>
      <x:c r="G19" s="42" t="n">
        <x:f>D19*'π0.5 RLT 0920'!$X$4</x:f>
        <x:v>180</x:v>
      </x:c>
      <x:c r="H19" s="45" t="n">
        <x:f>1-G19/F19</x:f>
        <x:v>0.7115384615384616</x:v>
      </x:c>
    </x:row>
    <x:row r="20">
      <x:c r="A20" s="42" t="n">
        <x:v>40</x:v>
      </x:c>
      <x:c r="B20" s="45" t="n">
        <x:v>0.85</x:v>
      </x:c>
      <x:c r="C20" s="42" t="n">
        <x:f>_xlfn.MINIFS('π0.5 RLT 0920'!$A$2:$A$801,'π0.5 RLT 0920'!$R$2:$R$801,"&gt;="&amp;B20,'π0.5 RLT 0920'!$A$2:$A$801,"&gt;="&amp;145)-145+1</x:f>
        <x:v>83</x:v>
      </x:c>
      <x:c r="D20" s="42" t="n">
        <x:f>_xlfn.MINIFS('π0.5 RLT 0920'!$A$2:$A$801,'π0.5 RLT 0920'!$S$2:$S$801,"&gt;="&amp;B20,'π0.5 RLT 0920'!$A$2:$A$801,"&gt;="&amp;146)-146+1</x:f>
        <x:v>46</x:v>
      </x:c>
      <x:c r="E20" s="45" t="n">
        <x:f>1-D20/C20</x:f>
        <x:v>0.4457831325301205</x:v>
      </x:c>
      <x:c r="F20" s="42" t="n">
        <x:f>C20*'π0.5 RLT 0920'!$X$4</x:f>
        <x:v>332</x:v>
      </x:c>
      <x:c r="G20" s="42" t="n">
        <x:f>D20*'π0.5 RLT 0920'!$X$4</x:f>
        <x:v>184</x:v>
      </x:c>
      <x:c r="H20" s="45" t="n">
        <x:f>1-G20/F20</x:f>
        <x:v>0.4457831325301205</x:v>
      </x:c>
    </x:row>
    <x:row r="21">
      <x:c r="A21" s="42" t="n">
        <x:v>40</x:v>
      </x:c>
      <x:c r="B21" s="45" t="n">
        <x:v>0.9</x:v>
      </x:c>
      <x:c r="C21" s="42" t="n">
        <x:f>_xlfn.MINIFS('π0.5 RLT 0920'!$A$2:$A$801,'π0.5 RLT 0920'!$R$2:$R$801,"&gt;="&amp;B21,'π0.5 RLT 0920'!$A$2:$A$801,"&gt;="&amp;145)-145+1</x:f>
        <x:v>99</x:v>
      </x:c>
      <x:c r="D21" s="42" t="n">
        <x:f>_xlfn.MINIFS('π0.5 RLT 0920'!$A$2:$A$801,'π0.5 RLT 0920'!$S$2:$S$801,"&gt;="&amp;B21,'π0.5 RLT 0920'!$A$2:$A$801,"&gt;="&amp;146)-146+1</x:f>
        <x:v>50</x:v>
      </x:c>
      <x:c r="E21" s="45" t="n">
        <x:f>1-D21/C21</x:f>
        <x:v>0.4949494949494949</x:v>
      </x:c>
      <x:c r="F21" s="42" t="n">
        <x:f>C21*'π0.5 RLT 0920'!$X$4</x:f>
        <x:v>396</x:v>
      </x:c>
      <x:c r="G21" s="42" t="n">
        <x:f>D21*'π0.5 RLT 0920'!$X$4</x:f>
        <x:v>200</x:v>
      </x:c>
      <x:c r="H21" s="45" t="n">
        <x:f>1-G21/F21</x:f>
        <x:v>0.4949494949494949</x:v>
      </x:c>
    </x:row>
    <x:row r="22">
      <x:c r="A22" s="42" t="n">
        <x:v>40</x:v>
      </x:c>
      <x:c r="B22" s="45" t="n">
        <x:v>0.95</x:v>
      </x:c>
      <x:c r="C22" s="42" t="n">
        <x:f>_xlfn.MINIFS('π0.5 RLT 0920'!$A$2:$A$801,'π0.5 RLT 0920'!$R$2:$R$801,"&gt;="&amp;B22,'π0.5 RLT 0920'!$A$2:$A$801,"&gt;="&amp;145)-145+1</x:f>
        <x:v>176</x:v>
      </x:c>
      <x:c r="D22" s="42" t="n">
        <x:f>_xlfn.MINIFS('π0.5 RLT 0920'!$A$2:$A$801,'π0.5 RLT 0920'!$S$2:$S$801,"&gt;="&amp;B22,'π0.5 RLT 0920'!$A$2:$A$801,"&gt;="&amp;146)-146+1</x:f>
        <x:v>55</x:v>
      </x:c>
      <x:c r="E22" s="45" t="n">
        <x:f>1-D22/C22</x:f>
        <x:v>0.6875</x:v>
      </x:c>
      <x:c r="F22" s="42" t="n">
        <x:f>C22*'π0.5 RLT 0920'!$X$4</x:f>
        <x:v>704</x:v>
      </x:c>
      <x:c r="G22" s="42" t="n">
        <x:f>D22*'π0.5 RLT 0920'!$X$4</x:f>
        <x:v>220</x:v>
      </x:c>
      <x:c r="H22" s="45" t="n">
        <x:f>1-G22/F22</x:f>
        <x:v>0.6875</x:v>
      </x:c>
    </x:row>
    <x:row r="23">
      <x:c r="A23" s="42" t="n">
        <x:v>50</x:v>
      </x:c>
      <x:c r="B23" s="45" t="n">
        <x:v>0.85</x:v>
      </x:c>
      <x:c r="C23" s="42" t="n">
        <x:f>_xlfn.MINIFS('π0.5 RLT 0920'!$A$2:$A$801,'π0.5 RLT 0920'!$T$2:$T$801,"&gt;="&amp;B23,'π0.5 RLT 0920'!$A$2:$A$801,"&gt;="&amp;145)-145+1</x:f>
        <x:v>83</x:v>
      </x:c>
      <x:c r="D23" s="42" t="n">
        <x:f>_xlfn.MINIFS('π0.5 RLT 0920'!$A$2:$A$801,'π0.5 RLT 0920'!$U$2:$U$801,"&gt;="&amp;B23,'π0.5 RLT 0920'!$A$2:$A$801,"&gt;="&amp;146)-146+1</x:f>
        <x:v>53</x:v>
      </x:c>
      <x:c r="E23" s="45" t="n">
        <x:f>1-D23/C23</x:f>
        <x:v>0.3614457831325302</x:v>
      </x:c>
      <x:c r="F23" s="42" t="n">
        <x:f>C23*'π0.5 RLT 0920'!$X$4</x:f>
        <x:v>332</x:v>
      </x:c>
      <x:c r="G23" s="42" t="n">
        <x:f>D23*'π0.5 RLT 0920'!$X$4</x:f>
        <x:v>212</x:v>
      </x:c>
      <x:c r="H23" s="45" t="n">
        <x:f>1-G23/F23</x:f>
        <x:v>0.3614457831325302</x:v>
      </x:c>
    </x:row>
    <x:row r="24">
      <x:c r="A24" s="42" t="n">
        <x:v>50</x:v>
      </x:c>
      <x:c r="B24" s="45" t="n">
        <x:v>0.9</x:v>
      </x:c>
      <x:c r="C24" s="42" t="n">
        <x:f>_xlfn.MINIFS('π0.5 RLT 0920'!$A$2:$A$801,'π0.5 RLT 0920'!$T$2:$T$801,"&gt;="&amp;B24,'π0.5 RLT 0920'!$A$2:$A$801,"&gt;="&amp;145)-145+1</x:f>
        <x:v>110</x:v>
      </x:c>
      <x:c r="D24" s="42" t="n">
        <x:f>_xlfn.MINIFS('π0.5 RLT 0920'!$A$2:$A$801,'π0.5 RLT 0920'!$U$2:$U$801,"&gt;="&amp;B24,'π0.5 RLT 0920'!$A$2:$A$801,"&gt;="&amp;146)-146+1</x:f>
        <x:v>59</x:v>
      </x:c>
      <x:c r="E24" s="45" t="n">
        <x:f>1-D24/C24</x:f>
        <x:v>0.4636363636363636</x:v>
      </x:c>
      <x:c r="F24" s="42" t="n">
        <x:f>C24*'π0.5 RLT 0920'!$X$4</x:f>
        <x:v>440</x:v>
      </x:c>
      <x:c r="G24" s="42" t="n">
        <x:f>D24*'π0.5 RLT 0920'!$X$4</x:f>
        <x:v>236</x:v>
      </x:c>
      <x:c r="H24" s="45" t="n">
        <x:f>1-G24/F24</x:f>
        <x:v>0.4636363636363636</x:v>
      </x:c>
    </x:row>
    <x:row r="25">
      <x:c r="A25" s="42" t="n">
        <x:v>50</x:v>
      </x:c>
      <x:c r="B25" s="45" t="n">
        <x:v>0.95</x:v>
      </x:c>
      <x:c r="C25" s="42" t="n">
        <x:f>_xlfn.MINIFS('π0.5 RLT 0920'!$A$2:$A$801,'π0.5 RLT 0920'!$T$2:$T$801,"&gt;="&amp;B25,'π0.5 RLT 0920'!$A$2:$A$801,"&gt;="&amp;145)-145+1</x:f>
        <x:v>185</x:v>
      </x:c>
      <x:c r="D25" s="42" t="n">
        <x:f>_xlfn.MINIFS('π0.5 RLT 0920'!$A$2:$A$801,'π0.5 RLT 0920'!$U$2:$U$801,"&gt;="&amp;B25,'π0.5 RLT 0920'!$A$2:$A$801,"&gt;="&amp;146)-146+1</x:f>
        <x:v>65</x:v>
      </x:c>
      <x:c r="E25" s="45" t="n">
        <x:f>1-D25/C25</x:f>
        <x:v>0.6486486486486487</x:v>
      </x:c>
      <x:c r="F25" s="42" t="n">
        <x:f>C25*'π0.5 RLT 0920'!$X$4</x:f>
        <x:v>740</x:v>
      </x:c>
      <x:c r="G25" s="42" t="n">
        <x:f>D25*'π0.5 RLT 0920'!$X$4</x:f>
        <x:v>260</x:v>
      </x:c>
      <x:c r="H25" s="45" t="n">
        <x:f>1-G25/F25</x:f>
        <x:v>0.6486486486486487</x:v>
      </x:c>
    </x:row>
    <x:row r="28">
      <x:c r="A28" t="str">
        <x:v>First threshold crossing after student participation; student rounds are numbered from 1.</x:v>
      </x:c>
    </x:row>
  </x:sheetData>
  <x:pageMargins left="0.7" right="0.7" top="0.75" bottom="0.75" header="0.3" footer="0.3"/>
</x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21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10" hidden="0" customWidth="1"/>
    <ns0:col min="9" max="9" width="16" hidden="0" customWidth="1"/>
    <ns0:col min="10" max="10" width="16" hidden="0" customWidth="1"/>
    <ns0:col min="11" max="11" width="16" hidden="0" customWidth="1"/>
  </ns0:cols>
  <ns0:sheetData>
    <ns0:row r="1" ht="18" customHeight="1">
      <ns0:c r="A1" s="111" t="str">
        <ns0:v>Run</ns0:v>
      </ns0:c>
      <ns0:c r="B1" s="111" t="str">
        <ns0:v>τ</ns0:v>
      </ns0:c>
      <ns0:c r="C1" s="111" t="str">
        <ns0:v>Dropout</ns0:v>
      </ns0:c>
      <ns0:c r="D1" s="111" t="str">
        <ns0:v>Annealing</ns0:v>
      </ns0:c>
      <ns0:c r="E1" s="111" t="str">
        <ns0:v>Student start</ns0:v>
      </ns0:c>
      <ns0:c r="F1" s="111" t="str">
        <ns0:v>Last round</ns0:v>
      </ns0:c>
      <ns0:c r="G1" s="111" t="str">
        <ns0:v>Records</ns0:v>
      </ns0:c>
      <ns0:c r="H1" s="111" t="str">
        <ns0:v>Source run</ns0:v>
      </ns0:c>
      <ns0:c r="I1" s="112"/>
      <ns0:c r="J1" s="112"/>
      <ns0:c r="K1" s="112"/>
    </ns0:row>
    <ns0:row r="2" ht="18" customHeight="1">
      <ns0:c r="A2" s="109" t="str">
        <ns0:v>t05</ns0:v>
      </ns0:c>
      <ns0:c r="B2" s="109" t="n">
        <ns0:v>0.5</ns0:v>
      </ns0:c>
      <ns0:c r="C2" s="109" t="n">
        <ns0:v>0</ns0:v>
      </ns0:c>
      <ns0:c r="D2" s="109" t="n">
        <ns0:v>0</ns0:v>
      </ns0:c>
      <ns0:c r="E2" s="109" t="n">
        <ns0:v>145</ns0:v>
      </ns0:c>
      <ns0:c r="F2" s="109" t="n">
        <ns0:v>500</ns0:v>
      </ns0:c>
      <ns0:c r="G2" s="109" t="n">
        <ns0:v>500</ns0:v>
      </ns0:c>
      <ns0:c r="H2" s="109" t="str">
        <ns0:v>/data/chenyiteng/results/rlinf-rlt/pi05-rlt-t05-notricks-clean4-800-phys4-20260920-v1</ns0:v>
      </ns0:c>
    </ns0:row>
    <ns0:row r="3" ht="18" customHeight="1">
      <ns0:c r="A3" s="109" t="str">
        <ns0:v>t1</ns0:v>
      </ns0:c>
      <ns0:c r="B3" s="109" t="n">
        <ns0:v>1</ns0:v>
      </ns0:c>
      <ns0:c r="C3" s="109" t="n">
        <ns0:v>0</ns0:v>
      </ns0:c>
      <ns0:c r="D3" s="109" t="n">
        <ns0:v>0</ns0:v>
      </ns0:c>
      <ns0:c r="E3" s="109" t="n">
        <ns0:v>146</ns0:v>
      </ns0:c>
      <ns0:c r="F3" s="109" t="n">
        <ns0:v>499</ns0:v>
      </ns0:c>
      <ns0:c r="G3" s="109" t="n">
        <ns0:v>499</ns0:v>
      </ns0:c>
      <ns0:c r="H3" s="109" t="str">
        <ns0:v>/data/chenyiteng/results/rlinf-rlt/pi05-rlt-t1-notricks-clean4-800-phys5-20260920-v1</ns0:v>
      </ns0:c>
    </ns0:row>
    <ns0:row r="4" ht="18" customHeight="1">
      <ns0:c r="A4" s="109" t="str">
        <ns0:v>t15</ns0:v>
      </ns0:c>
      <ns0:c r="B4" s="109" t="n">
        <ns0:v>1.5</ns0:v>
      </ns0:c>
      <ns0:c r="C4" s="109" t="n">
        <ns0:v>0</ns0:v>
      </ns0:c>
      <ns0:c r="D4" s="109" t="n">
        <ns0:v>0</ns0:v>
      </ns0:c>
      <ns0:c r="E4" s="109" t="n">
        <ns0:v>145</ns0:v>
      </ns0:c>
      <ns0:c r="F4" s="109" t="n">
        <ns0:v>515</ns0:v>
      </ns0:c>
      <ns0:c r="G4" s="109" t="n">
        <ns0:v>515</ns0:v>
      </ns0:c>
      <ns0:c r="H4" s="109" t="str">
        <ns0:v>/data/chenyiteng/results/rlinf-rlt/pi05-rlt-t15-notricks-clean4-800-phys6-20260920-v1</ns0:v>
      </ns0:c>
    </ns0:row>
    <ns0:row r="5" ht="18" customHeight="1">
      <ns0:c r="A5" s="109" t="str">
        <ns0:v>t2</ns0:v>
      </ns0:c>
      <ns0:c r="B5" s="109" t="n">
        <ns0:v>2</ns0:v>
      </ns0:c>
      <ns0:c r="C5" s="109" t="n">
        <ns0:v>0</ns0:v>
      </ns0:c>
      <ns0:c r="D5" s="109" t="n">
        <ns0:v>0</ns0:v>
      </ns0:c>
      <ns0:c r="E5" s="109" t="n">
        <ns0:v>145</ns0:v>
      </ns0:c>
      <ns0:c r="F5" s="109" t="n">
        <ns0:v>355</ns0:v>
      </ns0:c>
      <ns0:c r="G5" s="109" t="n">
        <ns0:v>355</ns0:v>
      </ns0:c>
      <ns0:c r="H5" s="109" t="str">
        <ns0:v>/data/chenyiteng/results/rlinf-rlt/pi05-rlt-t2-notricks-clean4-800-phys4-20260920-v1</ns0:v>
      </ns0:c>
    </ns0:row>
    <ns0:row r="6" ht="18" customHeight="1">
      <ns0:c r="A6" s="109" t="str">
        <ns0:v>t25</ns0:v>
      </ns0:c>
      <ns0:c r="B6" s="109" t="n">
        <ns0:v>2.5</ns0:v>
      </ns0:c>
      <ns0:c r="C6" s="109" t="n">
        <ns0:v>0</ns0:v>
      </ns0:c>
      <ns0:c r="D6" s="109" t="n">
        <ns0:v>0</ns0:v>
      </ns0:c>
      <ns0:c r="E6" s="109" t="n">
        <ns0:v>145</ns0:v>
      </ns0:c>
      <ns0:c r="F6" s="109" t="n">
        <ns0:v>348</ns0:v>
      </ns0:c>
      <ns0:c r="G6" s="109" t="n">
        <ns0:v>348</ns0:v>
      </ns0:c>
      <ns0:c r="H6" s="109" t="str">
        <ns0:v>/data/chenyiteng/results/rlinf-rlt/pi05-rlt-t25-notricks-clean4-800-phys5-20260920-v1</ns0:v>
      </ns0:c>
    </ns0:row>
    <ns0:row r="7" ht="18" customHeight="1">
      <ns0:c r="A7" s="109" t="str">
        <ns0:v>t3</ns0:v>
      </ns0:c>
      <ns0:c r="B7" s="109" t="n">
        <ns0:v>3</ns0:v>
      </ns0:c>
      <ns0:c r="C7" s="109" t="n">
        <ns0:v>0</ns0:v>
      </ns0:c>
      <ns0:c r="D7" s="109" t="n">
        <ns0:v>0</ns0:v>
      </ns0:c>
      <ns0:c r="E7" s="109" t="n">
        <ns0:v>146</ns0:v>
      </ns0:c>
      <ns0:c r="F7" s="109" t="n">
        <ns0:v>508</ns0:v>
      </ns0:c>
      <ns0:c r="G7" s="109" t="n">
        <ns0:v>508</ns0:v>
      </ns0:c>
      <ns0:c r="H7" s="109" t="str">
        <ns0:v>/data/chenyiteng/results/rlinf-rlt/pi05-rlt-t3-notricks-clean4-800-phys7-20260920-v1</ns0:v>
      </ns0:c>
    </ns0:row>
    <ns0:row r="8" ht="18" customHeight="1">
      <ns0:c r="A8" s="109" t="str">
        <ns0:v>t25-combo</ns0:v>
      </ns0:c>
      <ns0:c r="B8" s="109" t="n">
        <ns0:v>2.5</ns0:v>
      </ns0:c>
      <ns0:c r="C8" s="109" t="n">
        <ns0:v>1</ns0:v>
      </ns0:c>
      <ns0:c r="D8" s="109" t="n">
        <ns0:v>1</ns0:v>
      </ns0:c>
      <ns0:c r="E8" s="109" t="n">
        <ns0:v>146</ns0:v>
      </ns0:c>
      <ns0:c r="F8" s="109" t="n">
        <ns0:v>800</ns0:v>
      </ns0:c>
      <ns0:c r="G8" s="109" t="n">
        <ns0:v>800</ns0:v>
      </ns0:c>
      <ns0:c r="H8" s="109" t="str">
        <ns0:v>/data/chenyiteng/results/rlinf-rlt/pi05-rlt-combo-clean4-800-20260919-v1</ns0:v>
      </ns0:c>
    </ns0:row>
    <ns0:row r="9" ht="18" customHeight="1">
      <ns0:c r="A9" s="109" t="str">
        <ns0:v>t25-anneal</ns0:v>
      </ns0:c>
      <ns0:c r="B9" s="109" t="n">
        <ns0:v>2.5</ns0:v>
      </ns0:c>
      <ns0:c r="C9" s="109" t="n">
        <ns0:v>0</ns0:v>
      </ns0:c>
      <ns0:c r="D9" s="109" t="n">
        <ns0:v>1</ns0:v>
      </ns0:c>
      <ns0:c r="E9" s="109" t="n">
        <ns0:v>146</ns0:v>
      </ns0:c>
      <ns0:c r="F9" s="109" t="n">
        <ns0:v>440</ns0:v>
      </ns0:c>
      <ns0:c r="G9" s="109" t="n">
        <ns0:v>440</ns0:v>
      </ns0:c>
      <ns0:c r="H9" s="109" t="str">
        <ns0:v>/data/chenyiteng/results/rlinf-rlt/pi05-rlt-t25-anneal-clean4-800-phys7-20260920-v1</ns0:v>
      </ns0:c>
    </ns0:row>
    <ns0:row r="10" ht="18" customHeight="1">
      <ns0:c r="A10" s="109" t="str">
        <ns0:v>t25-drop</ns0:v>
      </ns0:c>
      <ns0:c r="B10" s="109" t="n">
        <ns0:v>2.5</ns0:v>
      </ns0:c>
      <ns0:c r="C10" s="109" t="n">
        <ns0:v>1</ns0:v>
      </ns0:c>
      <ns0:c r="D10" s="109" t="n">
        <ns0:v>0</ns0:v>
      </ns0:c>
      <ns0:c r="E10" s="109" t="n">
        <ns0:v>146</ns0:v>
      </ns0:c>
      <ns0:c r="F10" s="109" t="n">
        <ns0:v>429</ns0:v>
      </ns0:c>
      <ns0:c r="G10" s="109" t="n">
        <ns0:v>429</ns0:v>
      </ns0:c>
      <ns0:c r="H10" s="109" t="str">
        <ns0:v>/data/chenyiteng/results/rlinf-rlt/pi05-rlt-t25-drop-clean4-800-phys6-20260920-v1</ns0:v>
      </ns0:c>
    </ns0:row>
    <ns0:row r="11" ht="18" customHeight="1">
      <ns0:c r="A11" s="109"/>
      <ns0:c r="B11" s="109"/>
      <ns0:c r="C11" s="109"/>
      <ns0:c r="D11" s="109"/>
      <ns0:c r="E11" s="109"/>
      <ns0:c r="F11" s="109"/>
      <ns0:c r="G11" s="109"/>
      <ns0:c r="H11" s="109"/>
    </ns0:row>
    <ns0:row r="12" ht="18" customHeight="1">
      <ns0:c r="A12" s="109"/>
      <ns0:c r="B12" s="109"/>
      <ns0:c r="C12" s="109"/>
      <ns0:c r="D12" s="109"/>
      <ns0:c r="E12" s="109"/>
      <ns0:c r="F12" s="109"/>
      <ns0:c r="G12" s="109"/>
      <ns0:c r="H12" s="109"/>
    </ns0:row>
    <ns0:row r="13" ht="18" customHeight="1">
      <ns0:c r="A13" s="109" t="str">
        <ns0:v>Metric</ns0:v>
      </ns0:c>
      <ns0:c r="B13" s="109" t="str">
        <ns0:v>env/success_once</ns0:v>
      </ns0:c>
      <ns0:c r="C13" s="109"/>
      <ns0:c r="D13" s="109"/>
      <ns0:c r="E13" s="109"/>
      <ns0:c r="F13" s="109"/>
      <ns0:c r="G13" s="109"/>
      <ns0:c r="H13" s="109"/>
    </ns0:row>
    <ns0:row r="14" ht="30" customHeight="1">
      <ns0:c r="A14" s="109" t="str">
        <ns0:v>Smoothing</ns0:v>
      </ns0:c>
      <ns0:c r="B14" s="113" t="str">
        <ns0:v>Trailing mean on full history; min_periods=1; then crop from first student participation</ns0:v>
      </ns0:c>
      <ns0:c r="C14" s="113"/>
      <ns0:c r="D14" s="113"/>
      <ns0:c r="E14" s="113"/>
      <ns0:c r="F14" s="113"/>
      <ns0:c r="G14" s="113"/>
      <ns0:c r="H14" s="113"/>
    </ns0:row>
    <ns0:row r="15" ht="18" customHeight="1">
      <ns0:c r="A15" s="109" t="str">
        <ns0:v>Display</ns0:v>
      </ns0:c>
      <ns0:c r="B15" s="109" t="str">
        <ns0:v>τ: first 200 student steps; tricks: first 200 student steps</ns0:v>
      </ns0:c>
      <ns0:c r="C15" s="109"/>
      <ns0:c r="D15" s="109"/>
      <ns0:c r="E15" s="109"/>
      <ns0:c r="F15" s="109"/>
      <ns0:c r="G15" s="109"/>
      <ns0:c r="H15" s="109"/>
    </ns0:row>
    <ns0:row r="16" ht="18" customHeight="1">
      <ns0:c r="A16" s="109" t="str">
        <ns0:v>Archive</ns0:v>
      </ns0:c>
      <ns0:c r="B16" s="109" t="str">
        <ns0:v>pi05-rlt4-bottle-family-20260921.zip</ns0:v>
      </ns0:c>
      <ns0:c r="C16" s="109"/>
      <ns0:c r="D16" s="109"/>
      <ns0:c r="E16" s="109"/>
      <ns0:c r="F16" s="109"/>
      <ns0:c r="G16" s="109"/>
      <ns0:c r="H16" s="109"/>
    </ns0:row>
    <ns0:row r="17" ht="18" customHeight="1">
      <ns0:c r="A17" s="109"/>
      <ns0:c r="B17" s="109"/>
      <ns0:c r="C17" s="109"/>
      <ns0:c r="D17" s="109"/>
      <ns0:c r="E17" s="109"/>
      <ns0:c r="F17" s="109"/>
      <ns0:c r="G17" s="109"/>
      <ns0:c r="H17" s="109"/>
    </ns0:row>
    <ns0:row r="18" ht="18" customHeight="1">
      <ns0:c r="A18" s="109"/>
      <ns0:c r="B18" s="109"/>
      <ns0:c r="C18" s="109"/>
      <ns0:c r="D18" s="109"/>
      <ns0:c r="E18" s="109"/>
      <ns0:c r="F18" s="109"/>
      <ns0:c r="G18" s="109"/>
      <ns0:c r="H18" s="109"/>
    </ns0:row>
    <ns0:row r="19" ht="18" customHeight="1">
      <ns0:c r="A19" s="109" t="str">
        <ns0:v>Panel</ns0:v>
      </ns0:c>
      <ns0:c r="B19" s="109" t="str">
        <ns0:v>Window</ns0:v>
      </ns0:c>
      <ns0:c r="C19" s="109" t="str">
        <ns0:v>Run</ns0:v>
      </ns0:c>
      <ns0:c r="D19" s="109" t="str">
        <ns0:v>Peak SR</ns0:v>
      </ns0:c>
      <ns0:c r="E19" s="109" t="str">
        <ns0:v>First peak step</ns0:v>
      </ns0:c>
      <ns0:c r="F19" s="109"/>
      <ns0:c r="G19" s="109"/>
      <ns0:c r="H19" s="109"/>
    </ns0:row>
    <ns0:row r="20" ht="18" customHeight="1">
      <ns0:c r="A20" s="109" t="str">
        <ns0:v>tau</ns0:v>
      </ns0:c>
      <ns0:c r="B20" s="109" t="n">
        <ns0:v>5</ns0:v>
      </ns0:c>
      <ns0:c r="C20" s="109" t="str">
        <ns0:v>t05</ns0:v>
      </ns0:c>
      <ns0:c r="D20" s="116" t="n">
        <ns0:f>MAX('消融平滑 0921'!D146:D345)</ns0:f>
        <ns0:v>1</ns0:v>
      </ns0:c>
      <ns0:c r="E20" s="109" t="n">
        <ns0:f>MATCH(MAX('消融平滑 0921'!D146:D345),'消融平滑 0921'!D146:D345,0)</ns0:f>
        <ns0:v>53</ns0:v>
      </ns0:c>
      <ns0:c r="F20" s="109"/>
      <ns0:c r="G20" s="109"/>
      <ns0:c r="H20" s="109"/>
    </ns0:row>
    <ns0:row r="21" ht="18" customHeight="1">
      <ns0:c r="A21" s="109" t="str">
        <ns0:v>tau</ns0:v>
      </ns0:c>
      <ns0:c r="B21" s="109" t="n">
        <ns0:v>5</ns0:v>
      </ns0:c>
      <ns0:c r="C21" s="109" t="str">
        <ns0:v>t1</ns0:v>
      </ns0:c>
      <ns0:c r="D21" s="116" t="n">
        <ns0:f>MAX('消融平滑 0921'!D647:D846)</ns0:f>
        <ns0:v>1</ns0:v>
      </ns0:c>
      <ns0:c r="E21" s="109" t="n">
        <ns0:f>MATCH(MAX('消融平滑 0921'!D647:D846),'消融平滑 0921'!D647:D846,0)</ns0:f>
        <ns0:v>29</ns0:v>
      </ns0:c>
      <ns0:c r="F21" s="109"/>
      <ns0:c r="G21" s="109"/>
      <ns0:c r="H21" s="109"/>
    </ns0:row>
    <ns0:row r="22" ht="18" customHeight="1">
      <ns0:c r="A22" s="109" t="str">
        <ns0:v>tau</ns0:v>
      </ns0:c>
      <ns0:c r="B22" s="109" t="n">
        <ns0:v>5</ns0:v>
      </ns0:c>
      <ns0:c r="C22" s="109" t="str">
        <ns0:v>t15</ns0:v>
      </ns0:c>
      <ns0:c r="D22" s="116" t="n">
        <ns0:f>MAX('消融平滑 0921'!D1145:D1344)</ns0:f>
        <ns0:v>1</ns0:v>
      </ns0:c>
      <ns0:c r="E22" s="109" t="n">
        <ns0:f>MATCH(MAX('消融平滑 0921'!D1145:D1344),'消融平滑 0921'!D1145:D1344,0)</ns0:f>
        <ns0:v>34</ns0:v>
      </ns0:c>
      <ns0:c r="F22" s="109"/>
      <ns0:c r="G22" s="109"/>
      <ns0:c r="H22" s="109"/>
    </ns0:row>
    <ns0:row r="23" ht="18" customHeight="1">
      <ns0:c r="A23" s="109" t="str">
        <ns0:v>tau</ns0:v>
      </ns0:c>
      <ns0:c r="B23" s="109" t="n">
        <ns0:v>5</ns0:v>
      </ns0:c>
      <ns0:c r="C23" s="109" t="str">
        <ns0:v>t2</ns0:v>
      </ns0:c>
      <ns0:c r="D23" s="116" t="n">
        <ns0:f>MAX('消融平滑 0921'!D1660:D1859)</ns0:f>
        <ns0:v>1</ns0:v>
      </ns0:c>
      <ns0:c r="E23" s="109" t="n">
        <ns0:f>MATCH(MAX('消融平滑 0921'!D1660:D1859),'消融平滑 0921'!D1660:D1859,0)</ns0:f>
        <ns0:v>45</ns0:v>
      </ns0:c>
      <ns0:c r="F23" s="109"/>
      <ns0:c r="G23" s="109"/>
      <ns0:c r="H23" s="109"/>
    </ns0:row>
    <ns0:row r="24" ht="18" customHeight="1">
      <ns0:c r="A24" s="109" t="str">
        <ns0:v>tau</ns0:v>
      </ns0:c>
      <ns0:c r="B24" s="109" t="n">
        <ns0:v>5</ns0:v>
      </ns0:c>
      <ns0:c r="C24" s="109" t="str">
        <ns0:v>t25</ns0:v>
      </ns0:c>
      <ns0:c r="D24" s="116" t="n">
        <ns0:f>MAX('消融平滑 0921'!D2015:D2214)</ns0:f>
        <ns0:v>1</ns0:v>
      </ns0:c>
      <ns0:c r="E24" s="109" t="n">
        <ns0:f>MATCH(MAX('消融平滑 0921'!D2015:D2214),'消融平滑 0921'!D2015:D2214,0)</ns0:f>
        <ns0:v>79</ns0:v>
      </ns0:c>
      <ns0:c r="F24" s="109"/>
      <ns0:c r="G24" s="109"/>
      <ns0:c r="H24" s="109"/>
    </ns0:row>
    <ns0:row r="25" ht="18" customHeight="1">
      <ns0:c r="A25" s="109" t="str">
        <ns0:v>tau</ns0:v>
      </ns0:c>
      <ns0:c r="B25" s="109" t="n">
        <ns0:v>5</ns0:v>
      </ns0:c>
      <ns0:c r="C25" s="109" t="str">
        <ns0:v>t3</ns0:v>
      </ns0:c>
      <ns0:c r="D25" s="116" t="n">
        <ns0:f>MAX('消融平滑 0921'!D2364:D2563)</ns0:f>
        <ns0:v>1</ns0:v>
      </ns0:c>
      <ns0:c r="E25" s="109" t="n">
        <ns0:f>MATCH(MAX('消融平滑 0921'!D2364:D2563),'消融平滑 0921'!D2364:D2563,0)</ns0:f>
        <ns0:v>52</ns0:v>
      </ns0:c>
      <ns0:c r="F25" s="109"/>
      <ns0:c r="G25" s="109"/>
      <ns0:c r="H25" s="109"/>
    </ns0:row>
    <ns0:row r="26" ht="18" customHeight="1">
      <ns0:c r="A26" s="109" t="str">
        <ns0:v>tau</ns0:v>
      </ns0:c>
      <ns0:c r="B26" s="109" t="n">
        <ns0:v>10</ns0:v>
      </ns0:c>
      <ns0:c r="C26" s="109" t="str">
        <ns0:v>t05</ns0:v>
      </ns0:c>
      <ns0:c r="D26" s="116" t="n">
        <ns0:f>MAX('消融平滑 0921'!E146:E345)</ns0:f>
        <ns0:v>1</ns0:v>
      </ns0:c>
      <ns0:c r="E26" s="109" t="n">
        <ns0:f>MATCH(MAX('消融平滑 0921'!E146:E345),'消融平滑 0921'!E146:E345,0)</ns0:f>
        <ns0:v>58</ns0:v>
      </ns0:c>
      <ns0:c r="F26" s="109"/>
      <ns0:c r="G26" s="109"/>
      <ns0:c r="H26" s="109"/>
    </ns0:row>
    <ns0:row r="27" ht="18" customHeight="1">
      <ns0:c r="A27" s="109" t="str">
        <ns0:v>tau</ns0:v>
      </ns0:c>
      <ns0:c r="B27" s="109" t="n">
        <ns0:v>10</ns0:v>
      </ns0:c>
      <ns0:c r="C27" s="109" t="str">
        <ns0:v>t1</ns0:v>
      </ns0:c>
      <ns0:c r="D27" s="116" t="n">
        <ns0:f>MAX('消融平滑 0921'!E647:E846)</ns0:f>
        <ns0:v>1</ns0:v>
      </ns0:c>
      <ns0:c r="E27" s="109" t="n">
        <ns0:f>MATCH(MAX('消融平滑 0921'!E647:E846),'消融平滑 0921'!E647:E846,0)</ns0:f>
        <ns0:v>127</ns0:v>
      </ns0:c>
      <ns0:c r="F27" s="109"/>
      <ns0:c r="G27" s="109"/>
      <ns0:c r="H27" s="109"/>
    </ns0:row>
    <ns0:row r="28" ht="18" customHeight="1">
      <ns0:c r="A28" s="109" t="str">
        <ns0:v>tau</ns0:v>
      </ns0:c>
      <ns0:c r="B28" s="109" t="n">
        <ns0:v>10</ns0:v>
      </ns0:c>
      <ns0:c r="C28" s="109" t="str">
        <ns0:v>t15</ns0:v>
      </ns0:c>
      <ns0:c r="D28" s="116" t="n">
        <ns0:f>MAX('消融平滑 0921'!E1145:E1344)</ns0:f>
        <ns0:v>1</ns0:v>
      </ns0:c>
      <ns0:c r="E28" s="109" t="n">
        <ns0:f>MATCH(MAX('消融平滑 0921'!E1145:E1344),'消融平滑 0921'!E1145:E1344,0)</ns0:f>
        <ns0:v>49</ns0:v>
      </ns0:c>
      <ns0:c r="F28" s="109"/>
      <ns0:c r="G28" s="109"/>
      <ns0:c r="H28" s="109"/>
    </ns0:row>
    <ns0:row r="29" ht="18" customHeight="1">
      <ns0:c r="A29" s="109" t="str">
        <ns0:v>tau</ns0:v>
      </ns0:c>
      <ns0:c r="B29" s="109" t="n">
        <ns0:v>10</ns0:v>
      </ns0:c>
      <ns0:c r="C29" s="109" t="str">
        <ns0:v>t2</ns0:v>
      </ns0:c>
      <ns0:c r="D29" s="116" t="n">
        <ns0:f>MAX('消融平滑 0921'!E1660:E1859)</ns0:f>
        <ns0:v>1</ns0:v>
      </ns0:c>
      <ns0:c r="E29" s="109" t="n">
        <ns0:f>MATCH(MAX('消融平滑 0921'!E1660:E1859),'消融平滑 0921'!E1660:E1859,0)</ns0:f>
        <ns0:v>50</ns0:v>
      </ns0:c>
      <ns0:c r="F29" s="109"/>
      <ns0:c r="G29" s="109"/>
      <ns0:c r="H29" s="109"/>
    </ns0:row>
    <ns0:row r="30" ht="18" customHeight="1">
      <ns0:c r="A30" s="109" t="str">
        <ns0:v>tau</ns0:v>
      </ns0:c>
      <ns0:c r="B30" s="109" t="n">
        <ns0:v>10</ns0:v>
      </ns0:c>
      <ns0:c r="C30" s="109" t="str">
        <ns0:v>t25</ns0:v>
      </ns0:c>
      <ns0:c r="D30" s="116" t="n">
        <ns0:f>MAX('消融平滑 0921'!E2015:E2214)</ns0:f>
        <ns0:v>1</ns0:v>
      </ns0:c>
      <ns0:c r="E30" s="109" t="n">
        <ns0:f>MATCH(MAX('消融平滑 0921'!E2015:E2214),'消融平滑 0921'!E2015:E2214,0)</ns0:f>
        <ns0:v>170</ns0:v>
      </ns0:c>
      <ns0:c r="F30" s="109"/>
      <ns0:c r="G30" s="109"/>
      <ns0:c r="H30" s="109"/>
    </ns0:row>
    <ns0:row r="31" ht="18" customHeight="1">
      <ns0:c r="A31" s="109" t="str">
        <ns0:v>tau</ns0:v>
      </ns0:c>
      <ns0:c r="B31" s="109" t="n">
        <ns0:v>10</ns0:v>
      </ns0:c>
      <ns0:c r="C31" s="109" t="str">
        <ns0:v>t3</ns0:v>
      </ns0:c>
      <ns0:c r="D31" s="116" t="n">
        <ns0:f>MAX('消融平滑 0921'!E2364:E2563)</ns0:f>
        <ns0:v>1</ns0:v>
      </ns0:c>
      <ns0:c r="E31" s="109" t="n">
        <ns0:f>MATCH(MAX('消融平滑 0921'!E2364:E2563),'消融平滑 0921'!E2364:E2563,0)</ns0:f>
        <ns0:v>65</ns0:v>
      </ns0:c>
      <ns0:c r="F31" s="109"/>
      <ns0:c r="G31" s="109"/>
      <ns0:c r="H31" s="109"/>
    </ns0:row>
    <ns0:row r="32" ht="18" customHeight="1">
      <ns0:c r="A32" s="109" t="str">
        <ns0:v>tau</ns0:v>
      </ns0:c>
      <ns0:c r="B32" s="109" t="n">
        <ns0:v>15</ns0:v>
      </ns0:c>
      <ns0:c r="C32" s="109" t="str">
        <ns0:v>t05</ns0:v>
      </ns0:c>
      <ns0:c r="D32" s="116" t="n">
        <ns0:f>MAX('消融平滑 0921'!F146:F345)</ns0:f>
        <ns0:v>1</ns0:v>
      </ns0:c>
      <ns0:c r="E32" s="109" t="n">
        <ns0:f>MATCH(MAX('消融平滑 0921'!F146:F345),'消融平滑 0921'!F146:F345,0)</ns0:f>
        <ns0:v>63</ns0:v>
      </ns0:c>
      <ns0:c r="F32" s="109"/>
      <ns0:c r="G32" s="109"/>
      <ns0:c r="H32" s="109"/>
    </ns0:row>
    <ns0:row r="33" ht="18" customHeight="1">
      <ns0:c r="A33" s="109" t="str">
        <ns0:v>tau</ns0:v>
      </ns0:c>
      <ns0:c r="B33" s="109" t="n">
        <ns0:v>15</ns0:v>
      </ns0:c>
      <ns0:c r="C33" s="109" t="str">
        <ns0:v>t1</ns0:v>
      </ns0:c>
      <ns0:c r="D33" s="116" t="n">
        <ns0:f>MAX('消融平滑 0921'!F647:F846)</ns0:f>
        <ns0:v>0.9833333333333333</ns0:v>
      </ns0:c>
      <ns0:c r="E33" s="109" t="n">
        <ns0:f>MATCH(MAX('消融平滑 0921'!F647:F846),'消融平滑 0921'!F647:F846,0)</ns0:f>
        <ns0:v>132</ns0:v>
      </ns0:c>
      <ns0:c r="F33" s="109"/>
      <ns0:c r="G33" s="109"/>
      <ns0:c r="H33" s="109"/>
    </ns0:row>
    <ns0:row r="34" ht="18" customHeight="1">
      <ns0:c r="A34" s="109" t="str">
        <ns0:v>tau</ns0:v>
      </ns0:c>
      <ns0:c r="B34" s="109" t="n">
        <ns0:v>15</ns0:v>
      </ns0:c>
      <ns0:c r="C34" s="109" t="str">
        <ns0:v>t15</ns0:v>
      </ns0:c>
      <ns0:c r="D34" s="116" t="n">
        <ns0:f>MAX('消融平滑 0921'!F1145:F1344)</ns0:f>
        <ns0:v>1</ns0:v>
      </ns0:c>
      <ns0:c r="E34" s="109" t="n">
        <ns0:f>MATCH(MAX('消融平滑 0921'!F1145:F1344),'消融平滑 0921'!F1145:F1344,0)</ns0:f>
        <ns0:v>54</ns0:v>
      </ns0:c>
      <ns0:c r="F34" s="109"/>
      <ns0:c r="G34" s="109"/>
      <ns0:c r="H34" s="109"/>
    </ns0:row>
    <ns0:row r="35" ht="18" customHeight="1">
      <ns0:c r="A35" s="109" t="str">
        <ns0:v>tau</ns0:v>
      </ns0:c>
      <ns0:c r="B35" s="109" t="n">
        <ns0:v>15</ns0:v>
      </ns0:c>
      <ns0:c r="C35" s="109" t="str">
        <ns0:v>t2</ns0:v>
      </ns0:c>
      <ns0:c r="D35" s="116" t="n">
        <ns0:f>MAX('消融平滑 0921'!F1660:F1859)</ns0:f>
        <ns0:v>1</ns0:v>
      </ns0:c>
      <ns0:c r="E35" s="109" t="n">
        <ns0:f>MATCH(MAX('消融平滑 0921'!F1660:F1859),'消融平滑 0921'!F1660:F1859,0)</ns0:f>
        <ns0:v>76</ns0:v>
      </ns0:c>
      <ns0:c r="F35" s="109"/>
      <ns0:c r="G35" s="109"/>
      <ns0:c r="H35" s="109"/>
    </ns0:row>
    <ns0:row r="36" ht="18" customHeight="1">
      <ns0:c r="A36" s="109" t="str">
        <ns0:v>tau</ns0:v>
      </ns0:c>
      <ns0:c r="B36" s="109" t="n">
        <ns0:v>15</ns0:v>
      </ns0:c>
      <ns0:c r="C36" s="109" t="str">
        <ns0:v>t25</ns0:v>
      </ns0:c>
      <ns0:c r="D36" s="116" t="n">
        <ns0:f>MAX('消融平滑 0921'!F2015:F2214)</ns0:f>
        <ns0:v>1</ns0:v>
      </ns0:c>
      <ns0:c r="E36" s="109" t="n">
        <ns0:f>MATCH(MAX('消融平滑 0921'!F2015:F2214),'消融平滑 0921'!F2015:F2214,0)</ns0:f>
        <ns0:v>175</ns0:v>
      </ns0:c>
      <ns0:c r="F36" s="109"/>
      <ns0:c r="G36" s="109"/>
      <ns0:c r="H36" s="109"/>
    </ns0:row>
    <ns0:row r="37" ht="18" customHeight="1">
      <ns0:c r="A37" s="109" t="str">
        <ns0:v>tau</ns0:v>
      </ns0:c>
      <ns0:c r="B37" s="109" t="n">
        <ns0:v>15</ns0:v>
      </ns0:c>
      <ns0:c r="C37" s="109" t="str">
        <ns0:v>t3</ns0:v>
      </ns0:c>
      <ns0:c r="D37" s="116" t="n">
        <ns0:f>MAX('消融平滑 0921'!F2364:F2563)</ns0:f>
        <ns0:v>0.9833333333333333</ns0:v>
      </ns0:c>
      <ns0:c r="E37" s="109" t="n">
        <ns0:f>MATCH(MAX('消融平滑 0921'!F2364:F2563),'消融平滑 0921'!F2364:F2563,0)</ns0:f>
        <ns0:v>69</ns0:v>
      </ns0:c>
      <ns0:c r="F37" s="109"/>
      <ns0:c r="G37" s="109"/>
      <ns0:c r="H37" s="109"/>
    </ns0:row>
    <ns0:row r="38" ht="18" customHeight="1">
      <ns0:c r="A38" s="109" t="str">
        <ns0:v>tau</ns0:v>
      </ns0:c>
      <ns0:c r="B38" s="109" t="n">
        <ns0:v>20</ns0:v>
      </ns0:c>
      <ns0:c r="C38" s="109" t="str">
        <ns0:v>t05</ns0:v>
      </ns0:c>
      <ns0:c r="D38" s="116" t="n">
        <ns0:f>MAX('消融平滑 0921'!G146:G345)</ns0:f>
        <ns0:v>1</ns0:v>
      </ns0:c>
      <ns0:c r="E38" s="109" t="n">
        <ns0:f>MATCH(MAX('消融平滑 0921'!G146:G345),'消融平滑 0921'!G146:G345,0)</ns0:f>
        <ns0:v>68</ns0:v>
      </ns0:c>
      <ns0:c r="F38" s="109"/>
      <ns0:c r="G38" s="109"/>
      <ns0:c r="H38" s="109"/>
    </ns0:row>
    <ns0:row r="39" ht="18" customHeight="1">
      <ns0:c r="A39" s="109" t="str">
        <ns0:v>tau</ns0:v>
      </ns0:c>
      <ns0:c r="B39" s="109" t="n">
        <ns0:v>20</ns0:v>
      </ns0:c>
      <ns0:c r="C39" s="109" t="str">
        <ns0:v>t1</ns0:v>
      </ns0:c>
      <ns0:c r="D39" s="116" t="n">
        <ns0:f>MAX('消融平滑 0921'!G647:G846)</ns0:f>
        <ns0:v>0.9875</ns0:v>
      </ns0:c>
      <ns0:c r="E39" s="109" t="n">
        <ns0:f>MATCH(MAX('消融平滑 0921'!G647:G846),'消融平滑 0921'!G647:G846,0)</ns0:f>
        <ns0:v>199</ns0:v>
      </ns0:c>
      <ns0:c r="F39" s="109"/>
      <ns0:c r="G39" s="109"/>
      <ns0:c r="H39" s="109"/>
    </ns0:row>
    <ns0:row r="40" ht="18" customHeight="1">
      <ns0:c r="A40" s="109" t="str">
        <ns0:v>tau</ns0:v>
      </ns0:c>
      <ns0:c r="B40" s="109" t="n">
        <ns0:v>20</ns0:v>
      </ns0:c>
      <ns0:c r="C40" s="109" t="str">
        <ns0:v>t15</ns0:v>
      </ns0:c>
      <ns0:c r="D40" s="116" t="n">
        <ns0:f>MAX('消融平滑 0921'!G1145:G1344)</ns0:f>
        <ns0:v>1</ns0:v>
      </ns0:c>
      <ns0:c r="E40" s="109" t="n">
        <ns0:f>MATCH(MAX('消融平滑 0921'!G1145:G1344),'消融平滑 0921'!G1145:G1344,0)</ns0:f>
        <ns0:v>59</ns0:v>
      </ns0:c>
      <ns0:c r="F40" s="109"/>
      <ns0:c r="G40" s="109"/>
      <ns0:c r="H40" s="109"/>
    </ns0:row>
    <ns0:row r="41" ht="18" customHeight="1">
      <ns0:c r="A41" s="109" t="str">
        <ns0:v>tau</ns0:v>
      </ns0:c>
      <ns0:c r="B41" s="109" t="n">
        <ns0:v>20</ns0:v>
      </ns0:c>
      <ns0:c r="C41" s="109" t="str">
        <ns0:v>t2</ns0:v>
      </ns0:c>
      <ns0:c r="D41" s="116" t="n">
        <ns0:f>MAX('消融平滑 0921'!G1660:G1859)</ns0:f>
        <ns0:v>1</ns0:v>
      </ns0:c>
      <ns0:c r="E41" s="109" t="n">
        <ns0:f>MATCH(MAX('消融平滑 0921'!G1660:G1859),'消融平滑 0921'!G1660:G1859,0)</ns0:f>
        <ns0:v>81</ns0:v>
      </ns0:c>
      <ns0:c r="F41" s="109"/>
      <ns0:c r="G41" s="109"/>
      <ns0:c r="H41" s="109"/>
    </ns0:row>
    <ns0:row r="42" ht="18" customHeight="1">
      <ns0:c r="A42" s="109" t="str">
        <ns0:v>tau</ns0:v>
      </ns0:c>
      <ns0:c r="B42" s="109" t="n">
        <ns0:v>20</ns0:v>
      </ns0:c>
      <ns0:c r="C42" s="109" t="str">
        <ns0:v>t25</ns0:v>
      </ns0:c>
      <ns0:c r="D42" s="116" t="n">
        <ns0:f>MAX('消融平滑 0921'!G2015:G2214)</ns0:f>
        <ns0:v>0.975</ns0:v>
      </ns0:c>
      <ns0:c r="E42" s="109" t="n">
        <ns0:f>MATCH(MAX('消融平滑 0921'!G2015:G2214),'消融平滑 0921'!G2015:G2214,0)</ns0:f>
        <ns0:v>169</ns0:v>
      </ns0:c>
      <ns0:c r="F42" s="109"/>
      <ns0:c r="G42" s="109"/>
      <ns0:c r="H42" s="109"/>
    </ns0:row>
    <ns0:row r="43" ht="18" customHeight="1">
      <ns0:c r="A43" s="109" t="str">
        <ns0:v>tau</ns0:v>
      </ns0:c>
      <ns0:c r="B43" s="109" t="n">
        <ns0:v>20</ns0:v>
      </ns0:c>
      <ns0:c r="C43" s="109" t="str">
        <ns0:v>t3</ns0:v>
      </ns0:c>
      <ns0:c r="D43" s="116" t="n">
        <ns0:f>MAX('消融平滑 0921'!G2364:G2563)</ns0:f>
        <ns0:v>0.9875</ns0:v>
      </ns0:c>
      <ns0:c r="E43" s="109" t="n">
        <ns0:f>MATCH(MAX('消融平滑 0921'!G2364:G2563),'消融平滑 0921'!G2364:G2563,0)</ns0:f>
        <ns0:v>75</ns0:v>
      </ns0:c>
      <ns0:c r="F43" s="109"/>
      <ns0:c r="G43" s="109"/>
      <ns0:c r="H43" s="109"/>
    </ns0:row>
    <ns0:row r="44" ht="18" customHeight="1">
      <ns0:c r="A44" s="109" t="str">
        <ns0:v>tau</ns0:v>
      </ns0:c>
      <ns0:c r="B44" s="109" t="n">
        <ns0:v>25</ns0:v>
      </ns0:c>
      <ns0:c r="C44" s="109" t="str">
        <ns0:v>t05</ns0:v>
      </ns0:c>
      <ns0:c r="D44" s="116" t="n">
        <ns0:f>MAX('消融平滑 0921'!H146:H345)</ns0:f>
        <ns0:v>0.99</ns0:v>
      </ns0:c>
      <ns0:c r="E44" s="109" t="n">
        <ns0:f>MATCH(MAX('消融平滑 0921'!H146:H345),'消融平滑 0921'!H146:H345,0)</ns0:f>
        <ns0:v>73</ns0:v>
      </ns0:c>
      <ns0:c r="F44" s="109"/>
      <ns0:c r="G44" s="109"/>
      <ns0:c r="H44" s="109"/>
    </ns0:row>
    <ns0:row r="45" ht="18" customHeight="1">
      <ns0:c r="A45" s="109" t="str">
        <ns0:v>tau</ns0:v>
      </ns0:c>
      <ns0:c r="B45" s="109" t="n">
        <ns0:v>25</ns0:v>
      </ns0:c>
      <ns0:c r="C45" s="109" t="str">
        <ns0:v>t1</ns0:v>
      </ns0:c>
      <ns0:c r="D45" s="116" t="n">
        <ns0:f>MAX('消融平滑 0921'!H647:H846)</ns0:f>
        <ns0:v>0.98</ns0:v>
      </ns0:c>
      <ns0:c r="E45" s="109" t="n">
        <ns0:f>MATCH(MAX('消融平滑 0921'!H647:H846),'消融平滑 0921'!H647:H846,0)</ns0:f>
        <ns0:v>142</ns0:v>
      </ns0:c>
      <ns0:c r="F45" s="109"/>
      <ns0:c r="G45" s="109"/>
      <ns0:c r="H45" s="109"/>
    </ns0:row>
    <ns0:row r="46" ht="18" customHeight="1">
      <ns0:c r="A46" s="109" t="str">
        <ns0:v>tau</ns0:v>
      </ns0:c>
      <ns0:c r="B46" s="109" t="n">
        <ns0:v>25</ns0:v>
      </ns0:c>
      <ns0:c r="C46" s="109" t="str">
        <ns0:v>t15</ns0:v>
      </ns0:c>
      <ns0:c r="D46" s="116" t="n">
        <ns0:f>MAX('消融平滑 0921'!H1145:H1344)</ns0:f>
        <ns0:v>1</ns0:v>
      </ns0:c>
      <ns0:c r="E46" s="109" t="n">
        <ns0:f>MATCH(MAX('消融平滑 0921'!H1145:H1344),'消融平滑 0921'!H1145:H1344,0)</ns0:f>
        <ns0:v>64</ns0:v>
      </ns0:c>
      <ns0:c r="F46" s="109"/>
      <ns0:c r="G46" s="109"/>
      <ns0:c r="H46" s="109"/>
    </ns0:row>
    <ns0:row r="47" ht="18" customHeight="1">
      <ns0:c r="A47" s="109" t="str">
        <ns0:v>tau</ns0:v>
      </ns0:c>
      <ns0:c r="B47" s="109" t="n">
        <ns0:v>25</ns0:v>
      </ns0:c>
      <ns0:c r="C47" s="109" t="str">
        <ns0:v>t2</ns0:v>
      </ns0:c>
      <ns0:c r="D47" s="116" t="n">
        <ns0:f>MAX('消融平滑 0921'!H1660:H1859)</ns0:f>
        <ns0:v>1</ns0:v>
      </ns0:c>
      <ns0:c r="E47" s="109" t="n">
        <ns0:f>MATCH(MAX('消融平滑 0921'!H1660:H1859),'消融平滑 0921'!H1660:H1859,0)</ns0:f>
        <ns0:v>86</ns0:v>
      </ns0:c>
      <ns0:c r="F47" s="109"/>
      <ns0:c r="G47" s="109"/>
      <ns0:c r="H47" s="109"/>
    </ns0:row>
    <ns0:row r="48" ht="18" customHeight="1">
      <ns0:c r="A48" s="109" t="str">
        <ns0:v>tau</ns0:v>
      </ns0:c>
      <ns0:c r="B48" s="109" t="n">
        <ns0:v>25</ns0:v>
      </ns0:c>
      <ns0:c r="C48" s="109" t="str">
        <ns0:v>t25</ns0:v>
      </ns0:c>
      <ns0:c r="D48" s="116" t="n">
        <ns0:f>MAX('消融平滑 0921'!H2015:H2214)</ns0:f>
        <ns0:v>0.98</ns0:v>
      </ns0:c>
      <ns0:c r="E48" s="109" t="n">
        <ns0:f>MATCH(MAX('消融平滑 0921'!H2015:H2214),'消融平滑 0921'!H2015:H2214,0)</ns0:f>
        <ns0:v>174</ns0:v>
      </ns0:c>
      <ns0:c r="F48" s="109"/>
      <ns0:c r="G48" s="109"/>
      <ns0:c r="H48" s="109"/>
    </ns0:row>
    <ns0:row r="49" ht="18" customHeight="1">
      <ns0:c r="A49" s="109" t="str">
        <ns0:v>tau</ns0:v>
      </ns0:c>
      <ns0:c r="B49" s="109" t="n">
        <ns0:v>25</ns0:v>
      </ns0:c>
      <ns0:c r="C49" s="109" t="str">
        <ns0:v>t3</ns0:v>
      </ns0:c>
      <ns0:c r="D49" s="116" t="n">
        <ns0:f>MAX('消融平滑 0921'!H2364:H2563)</ns0:f>
        <ns0:v>0.99</ns0:v>
      </ns0:c>
      <ns0:c r="E49" s="109" t="n">
        <ns0:f>MATCH(MAX('消融平滑 0921'!H2364:H2563),'消融平滑 0921'!H2364:H2563,0)</ns0:f>
        <ns0:v>80</ns0:v>
      </ns0:c>
      <ns0:c r="F49" s="109"/>
      <ns0:c r="G49" s="109"/>
      <ns0:c r="H49" s="109"/>
    </ns0:row>
    <ns0:row r="50" ht="18" customHeight="1">
      <ns0:c r="A50" s="109" t="str">
        <ns0:v>tau</ns0:v>
      </ns0:c>
      <ns0:c r="B50" s="109" t="n">
        <ns0:v>30</ns0:v>
      </ns0:c>
      <ns0:c r="C50" s="109" t="str">
        <ns0:v>t05</ns0:v>
      </ns0:c>
      <ns0:c r="D50" s="116" t="n">
        <ns0:f>MAX('消融平滑 0921'!I146:I345)</ns0:f>
        <ns0:v>0.9916666666666667</ns0:v>
      </ns0:c>
      <ns0:c r="E50" s="109" t="n">
        <ns0:f>MATCH(MAX('消融平滑 0921'!I146:I345),'消融平滑 0921'!I146:I345,0)</ns0:f>
        <ns0:v>78</ns0:v>
      </ns0:c>
      <ns0:c r="F50" s="109"/>
      <ns0:c r="G50" s="109"/>
      <ns0:c r="H50" s="109"/>
    </ns0:row>
    <ns0:row r="51" ht="18" customHeight="1">
      <ns0:c r="A51" s="109" t="str">
        <ns0:v>tau</ns0:v>
      </ns0:c>
      <ns0:c r="B51" s="109" t="n">
        <ns0:v>30</ns0:v>
      </ns0:c>
      <ns0:c r="C51" s="109" t="str">
        <ns0:v>t1</ns0:v>
      </ns0:c>
      <ns0:c r="D51" s="116" t="n">
        <ns0:f>MAX('消融平滑 0921'!I647:I846)</ns0:f>
        <ns0:v>0.975</ns0:v>
      </ns0:c>
      <ns0:c r="E51" s="109" t="n">
        <ns0:f>MATCH(MAX('消融平滑 0921'!I647:I846),'消融平滑 0921'!I647:I846,0)</ns0:f>
        <ns0:v>188</ns0:v>
      </ns0:c>
      <ns0:c r="F51" s="109"/>
      <ns0:c r="G51" s="109"/>
      <ns0:c r="H51" s="109"/>
    </ns0:row>
    <ns0:row r="52" ht="18" customHeight="1">
      <ns0:c r="A52" s="109" t="str">
        <ns0:v>tau</ns0:v>
      </ns0:c>
      <ns0:c r="B52" s="109" t="n">
        <ns0:v>30</ns0:v>
      </ns0:c>
      <ns0:c r="C52" s="109" t="str">
        <ns0:v>t15</ns0:v>
      </ns0:c>
      <ns0:c r="D52" s="116" t="n">
        <ns0:f>MAX('消融平滑 0921'!I1145:I1344)</ns0:f>
        <ns0:v>1</ns0:v>
      </ns0:c>
      <ns0:c r="E52" s="109" t="n">
        <ns0:f>MATCH(MAX('消融平滑 0921'!I1145:I1344),'消融平滑 0921'!I1145:I1344,0)</ns0:f>
        <ns0:v>69</ns0:v>
      </ns0:c>
      <ns0:c r="F52" s="109"/>
      <ns0:c r="G52" s="109"/>
      <ns0:c r="H52" s="109"/>
    </ns0:row>
    <ns0:row r="53" ht="18" customHeight="1">
      <ns0:c r="A53" s="109" t="str">
        <ns0:v>tau</ns0:v>
      </ns0:c>
      <ns0:c r="B53" s="109" t="n">
        <ns0:v>30</ns0:v>
      </ns0:c>
      <ns0:c r="C53" s="109" t="str">
        <ns0:v>t2</ns0:v>
      </ns0:c>
      <ns0:c r="D53" s="116" t="n">
        <ns0:f>MAX('消融平滑 0921'!I1660:I1859)</ns0:f>
        <ns0:v>0.9916666666666667</ns0:v>
      </ns0:c>
      <ns0:c r="E53" s="109" t="n">
        <ns0:f>MATCH(MAX('消融平滑 0921'!I1660:I1859),'消融平滑 0921'!I1660:I1859,0)</ns0:f>
        <ns0:v>91</ns0:v>
      </ns0:c>
      <ns0:c r="F53" s="109"/>
      <ns0:c r="G53" s="109"/>
      <ns0:c r="H53" s="109"/>
    </ns0:row>
    <ns0:row r="54" ht="18" customHeight="1">
      <ns0:c r="A54" s="109" t="str">
        <ns0:v>tau</ns0:v>
      </ns0:c>
      <ns0:c r="B54" s="109" t="n">
        <ns0:v>30</ns0:v>
      </ns0:c>
      <ns0:c r="C54" s="109" t="str">
        <ns0:v>t25</ns0:v>
      </ns0:c>
      <ns0:c r="D54" s="116" t="n">
        <ns0:f>MAX('消融平滑 0921'!I2015:I2214)</ns0:f>
        <ns0:v>0.975</ns0:v>
      </ns0:c>
      <ns0:c r="E54" s="109" t="n">
        <ns0:f>MATCH(MAX('消融平滑 0921'!I2015:I2214),'消融平滑 0921'!I2015:I2214,0)</ns0:f>
        <ns0:v>174</ns0:v>
      </ns0:c>
      <ns0:c r="F54" s="109"/>
      <ns0:c r="G54" s="109"/>
      <ns0:c r="H54" s="109"/>
    </ns0:row>
    <ns0:row r="55" ht="18" customHeight="1">
      <ns0:c r="A55" s="109" t="str">
        <ns0:v>tau</ns0:v>
      </ns0:c>
      <ns0:c r="B55" s="109" t="n">
        <ns0:v>30</ns0:v>
      </ns0:c>
      <ns0:c r="C55" s="109" t="str">
        <ns0:v>t3</ns0:v>
      </ns0:c>
      <ns0:c r="D55" s="116" t="n">
        <ns0:f>MAX('消融平滑 0921'!I2364:I2563)</ns0:f>
        <ns0:v>0.9833333333333333</ns0:v>
      </ns0:c>
      <ns0:c r="E55" s="109" t="n">
        <ns0:f>MATCH(MAX('消融平滑 0921'!I2364:I2563),'消融平滑 0921'!I2364:I2563,0)</ns0:f>
        <ns0:v>84</ns0:v>
      </ns0:c>
      <ns0:c r="F55" s="109"/>
      <ns0:c r="G55" s="109"/>
      <ns0:c r="H55" s="109"/>
    </ns0:row>
    <ns0:row r="56" ht="18" customHeight="1">
      <ns0:c r="A56" s="109" t="str">
        <ns0:v>tau</ns0:v>
      </ns0:c>
      <ns0:c r="B56" s="109" t="n">
        <ns0:v>40</ns0:v>
      </ns0:c>
      <ns0:c r="C56" s="109" t="str">
        <ns0:v>t05</ns0:v>
      </ns0:c>
      <ns0:c r="D56" s="116" t="n">
        <ns0:f>MAX('消融平滑 0921'!J146:J345)</ns0:f>
        <ns0:v>0.9875</ns0:v>
      </ns0:c>
      <ns0:c r="E56" s="109" t="n">
        <ns0:f>MATCH(MAX('消融平滑 0921'!J146:J345),'消融平滑 0921'!J146:J345,0)</ns0:f>
        <ns0:v>88</ns0:v>
      </ns0:c>
      <ns0:c r="F56" s="109"/>
      <ns0:c r="G56" s="109"/>
      <ns0:c r="H56" s="109"/>
    </ns0:row>
    <ns0:row r="57" ht="18" customHeight="1">
      <ns0:c r="A57" s="109" t="str">
        <ns0:v>tau</ns0:v>
      </ns0:c>
      <ns0:c r="B57" s="109" t="n">
        <ns0:v>40</ns0:v>
      </ns0:c>
      <ns0:c r="C57" s="109" t="str">
        <ns0:v>t1</ns0:v>
      </ns0:c>
      <ns0:c r="D57" s="116" t="n">
        <ns0:f>MAX('消融平滑 0921'!J647:J846)</ns0:f>
        <ns0:v>0.975</ns0:v>
      </ns0:c>
      <ns0:c r="E57" s="109" t="n">
        <ns0:f>MATCH(MAX('消融平滑 0921'!J647:J846),'消融平滑 0921'!J647:J846,0)</ns0:f>
        <ns0:v>198</ns0:v>
      </ns0:c>
      <ns0:c r="F57" s="109"/>
      <ns0:c r="G57" s="109"/>
      <ns0:c r="H57" s="109"/>
    </ns0:row>
    <ns0:row r="58" ht="18" customHeight="1">
      <ns0:c r="A58" s="109" t="str">
        <ns0:v>tau</ns0:v>
      </ns0:c>
      <ns0:c r="B58" s="109" t="n">
        <ns0:v>40</ns0:v>
      </ns0:c>
      <ns0:c r="C58" s="109" t="str">
        <ns0:v>t15</ns0:v>
      </ns0:c>
      <ns0:c r="D58" s="116" t="n">
        <ns0:f>MAX('消融平滑 0921'!J1145:J1344)</ns0:f>
        <ns0:v>0.99375</ns0:v>
      </ns0:c>
      <ns0:c r="E58" s="109" t="n">
        <ns0:f>MATCH(MAX('消融平滑 0921'!J1145:J1344),'消融平滑 0921'!J1145:J1344,0)</ns0:f>
        <ns0:v>112</ns0:v>
      </ns0:c>
      <ns0:c r="F58" s="109"/>
      <ns0:c r="G58" s="109"/>
      <ns0:c r="H58" s="109"/>
    </ns0:row>
    <ns0:row r="59" ht="18" customHeight="1">
      <ns0:c r="A59" s="109" t="str">
        <ns0:v>tau</ns0:v>
      </ns0:c>
      <ns0:c r="B59" s="109" t="n">
        <ns0:v>40</ns0:v>
      </ns0:c>
      <ns0:c r="C59" s="109" t="str">
        <ns0:v>t2</ns0:v>
      </ns0:c>
      <ns0:c r="D59" s="116" t="n">
        <ns0:f>MAX('消融平滑 0921'!J1660:J1859)</ns0:f>
        <ns0:v>0.98125</ns0:v>
      </ns0:c>
      <ns0:c r="E59" s="109" t="n">
        <ns0:f>MATCH(MAX('消融平滑 0921'!J1660:J1859),'消融平滑 0921'!J1660:J1859,0)</ns0:f>
        <ns0:v>80</ns0:v>
      </ns0:c>
      <ns0:c r="F59" s="109"/>
      <ns0:c r="G59" s="109"/>
      <ns0:c r="H59" s="109"/>
    </ns0:row>
    <ns0:row r="60" ht="18" customHeight="1">
      <ns0:c r="A60" s="109" t="str">
        <ns0:v>tau</ns0:v>
      </ns0:c>
      <ns0:c r="B60" s="109" t="n">
        <ns0:v>40</ns0:v>
      </ns0:c>
      <ns0:c r="C60" s="109" t="str">
        <ns0:v>t25</ns0:v>
      </ns0:c>
      <ns0:c r="D60" s="116" t="n">
        <ns0:f>MAX('消融平滑 0921'!J2015:J2214)</ns0:f>
        <ns0:v>0.96875</ns0:v>
      </ns0:c>
      <ns0:c r="E60" s="109" t="n">
        <ns0:f>MATCH(MAX('消融平滑 0921'!J2015:J2214),'消融平滑 0921'!J2015:J2214,0)</ns0:f>
        <ns0:v>175</ns0:v>
      </ns0:c>
      <ns0:c r="F60" s="109"/>
      <ns0:c r="G60" s="109"/>
      <ns0:c r="H60" s="109"/>
    </ns0:row>
    <ns0:row r="61" ht="18" customHeight="1">
      <ns0:c r="A61" s="109" t="str">
        <ns0:v>tau</ns0:v>
      </ns0:c>
      <ns0:c r="B61" s="109" t="n">
        <ns0:v>40</ns0:v>
      </ns0:c>
      <ns0:c r="C61" s="109" t="str">
        <ns0:v>t3</ns0:v>
      </ns0:c>
      <ns0:c r="D61" s="116" t="n">
        <ns0:f>MAX('消融平滑 0921'!J2364:J2563)</ns0:f>
        <ns0:v>0.975</ns0:v>
      </ns0:c>
      <ns0:c r="E61" s="109" t="n">
        <ns0:f>MATCH(MAX('消融平滑 0921'!J2364:J2563),'消融平滑 0921'!J2364:J2563,0)</ns0:f>
        <ns0:v>83</ns0:v>
      </ns0:c>
      <ns0:c r="F61" s="109"/>
      <ns0:c r="G61" s="109"/>
      <ns0:c r="H61" s="109"/>
    </ns0:row>
    <ns0:row r="62" ht="18" customHeight="1">
      <ns0:c r="A62" s="109" t="str">
        <ns0:v>tau</ns0:v>
      </ns0:c>
      <ns0:c r="B62" s="109" t="n">
        <ns0:v>50</ns0:v>
      </ns0:c>
      <ns0:c r="C62" s="109" t="str">
        <ns0:v>t05</ns0:v>
      </ns0:c>
      <ns0:c r="D62" s="116" t="n">
        <ns0:f>MAX('消融平滑 0921'!K146:K345)</ns0:f>
        <ns0:v>0.985</ns0:v>
      </ns0:c>
      <ns0:c r="E62" s="109" t="n">
        <ns0:f>MATCH(MAX('消融平滑 0921'!K146:K345),'消融平滑 0921'!K146:K345,0)</ns0:f>
        <ns0:v>96</ns0:v>
      </ns0:c>
      <ns0:c r="F62" s="109"/>
      <ns0:c r="G62" s="109"/>
      <ns0:c r="H62" s="109"/>
    </ns0:row>
    <ns0:row r="63" ht="18" customHeight="1">
      <ns0:c r="A63" s="109" t="str">
        <ns0:v>tau</ns0:v>
      </ns0:c>
      <ns0:c r="B63" s="109" t="n">
        <ns0:v>50</ns0:v>
      </ns0:c>
      <ns0:c r="C63" s="109" t="str">
        <ns0:v>t1</ns0:v>
      </ns0:c>
      <ns0:c r="D63" s="116" t="n">
        <ns0:f>MAX('消融平滑 0921'!K647:K846)</ns0:f>
        <ns0:v>0.97</ns0:v>
      </ns0:c>
      <ns0:c r="E63" s="109" t="n">
        <ns0:f>MATCH(MAX('消融平滑 0921'!K647:K846),'消融平滑 0921'!K647:K846,0)</ns0:f>
        <ns0:v>198</ns0:v>
      </ns0:c>
      <ns0:c r="F63" s="109"/>
      <ns0:c r="G63" s="109"/>
      <ns0:c r="H63" s="109"/>
    </ns0:row>
    <ns0:row r="64" ht="18" customHeight="1">
      <ns0:c r="A64" s="109" t="str">
        <ns0:v>tau</ns0:v>
      </ns0:c>
      <ns0:c r="B64" s="109" t="n">
        <ns0:v>50</ns0:v>
      </ns0:c>
      <ns0:c r="C64" s="109" t="str">
        <ns0:v>t15</ns0:v>
      </ns0:c>
      <ns0:c r="D64" s="116" t="n">
        <ns0:f>MAX('消融平滑 0921'!K1145:K1344)</ns0:f>
        <ns0:v>0.99</ns0:v>
      </ns0:c>
      <ns0:c r="E64" s="109" t="n">
        <ns0:f>MATCH(MAX('消融平滑 0921'!K1145:K1344),'消融平滑 0921'!K1145:K1344,0)</ns0:f>
        <ns0:v>89</ns0:v>
      </ns0:c>
      <ns0:c r="F64" s="109"/>
      <ns0:c r="G64" s="109"/>
      <ns0:c r="H64" s="109"/>
    </ns0:row>
    <ns0:row r="65" ht="18" customHeight="1">
      <ns0:c r="A65" s="109" t="str">
        <ns0:v>tau</ns0:v>
      </ns0:c>
      <ns0:c r="B65" s="109" t="n">
        <ns0:v>50</ns0:v>
      </ns0:c>
      <ns0:c r="C65" s="109" t="str">
        <ns0:v>t2</ns0:v>
      </ns0:c>
      <ns0:c r="D65" s="116" t="n">
        <ns0:f>MAX('消融平滑 0921'!K1660:K1859)</ns0:f>
        <ns0:v>0.98</ns0:v>
      </ns0:c>
      <ns0:c r="E65" s="109" t="n">
        <ns0:f>MATCH(MAX('消融平滑 0921'!K1660:K1859),'消融平滑 0921'!K1660:K1859,0)</ns0:f>
        <ns0:v>87</ns0:v>
      </ns0:c>
      <ns0:c r="F65" s="109"/>
      <ns0:c r="G65" s="109"/>
      <ns0:c r="H65" s="109"/>
    </ns0:row>
    <ns0:row r="66" ht="18" customHeight="1">
      <ns0:c r="A66" s="109" t="str">
        <ns0:v>tau</ns0:v>
      </ns0:c>
      <ns0:c r="B66" s="109" t="n">
        <ns0:v>50</ns0:v>
      </ns0:c>
      <ns0:c r="C66" s="109" t="str">
        <ns0:v>t25</ns0:v>
      </ns0:c>
      <ns0:c r="D66" s="116" t="n">
        <ns0:f>MAX('消融平滑 0921'!K2015:K2214)</ns0:f>
        <ns0:v>0.96</ns0:v>
      </ns0:c>
      <ns0:c r="E66" s="109" t="n">
        <ns0:f>MATCH(MAX('消融平滑 0921'!K2015:K2214),'消融平滑 0921'!K2015:K2214,0)</ns0:f>
        <ns0:v>170</ns0:v>
      </ns0:c>
      <ns0:c r="F66" s="109"/>
      <ns0:c r="G66" s="109"/>
      <ns0:c r="H66" s="109"/>
    </ns0:row>
    <ns0:row r="67" ht="18" customHeight="1">
      <ns0:c r="A67" s="109" t="str">
        <ns0:v>tau</ns0:v>
      </ns0:c>
      <ns0:c r="B67" s="109" t="n">
        <ns0:v>50</ns0:v>
      </ns0:c>
      <ns0:c r="C67" s="109" t="str">
        <ns0:v>t3</ns0:v>
      </ns0:c>
      <ns0:c r="D67" s="116" t="n">
        <ns0:f>MAX('消融平滑 0921'!K2364:K2563)</ns0:f>
        <ns0:v>0.965</ns0:v>
      </ns0:c>
      <ns0:c r="E67" s="109" t="n">
        <ns0:f>MATCH(MAX('消融平滑 0921'!K2364:K2563),'消融平滑 0921'!K2364:K2563,0)</ns0:f>
        <ns0:v>105</ns0:v>
      </ns0:c>
      <ns0:c r="F67" s="109"/>
      <ns0:c r="G67" s="109"/>
      <ns0:c r="H67" s="109"/>
    </ns0:row>
    <ns0:row r="68" ht="18" customHeight="1">
      <ns0:c r="A68" s="109" t="str">
        <ns0:v>tricks</ns0:v>
      </ns0:c>
      <ns0:c r="B68" s="109" t="n">
        <ns0:v>5</ns0:v>
      </ns0:c>
      <ns0:c r="C68" s="109" t="str">
        <ns0:v>t25-combo</ns0:v>
      </ns0:c>
      <ns0:c r="D68" s="116" t="n">
        <ns0:f>MAX('消融平滑 0921'!D2872:D3071)</ns0:f>
        <ns0:v>1</ns0:v>
      </ns0:c>
      <ns0:c r="E68" s="109" t="n">
        <ns0:f>MATCH(MAX('消融平滑 0921'!D2872:D3071),'消融平滑 0921'!D2872:D3071,0)</ns0:f>
        <ns0:v>26</ns0:v>
      </ns0:c>
      <ns0:c r="F68" s="109"/>
      <ns0:c r="G68" s="109"/>
      <ns0:c r="H68" s="109"/>
    </ns0:row>
    <ns0:row r="69" ht="18" customHeight="1">
      <ns0:c r="A69" s="109" t="str">
        <ns0:v>tricks</ns0:v>
      </ns0:c>
      <ns0:c r="B69" s="109" t="n">
        <ns0:v>5</ns0:v>
      </ns0:c>
      <ns0:c r="C69" s="109" t="str">
        <ns0:v>t25-anneal</ns0:v>
      </ns0:c>
      <ns0:c r="D69" s="116" t="n">
        <ns0:f>MAX('消融平滑 0921'!D3672:D3871)</ns0:f>
        <ns0:v>1</ns0:v>
      </ns0:c>
      <ns0:c r="E69" s="109" t="n">
        <ns0:f>MATCH(MAX('消融平滑 0921'!D3672:D3871),'消融平滑 0921'!D3672:D3871,0)</ns0:f>
        <ns0:v>17</ns0:v>
      </ns0:c>
      <ns0:c r="F69" s="109"/>
      <ns0:c r="G69" s="109"/>
      <ns0:c r="H69" s="109"/>
    </ns0:row>
    <ns0:row r="70" ht="18" customHeight="1">
      <ns0:c r="A70" s="109" t="str">
        <ns0:v>tricks</ns0:v>
      </ns0:c>
      <ns0:c r="B70" s="109" t="n">
        <ns0:v>5</ns0:v>
      </ns0:c>
      <ns0:c r="C70" s="109" t="str">
        <ns0:v>t25-drop</ns0:v>
      </ns0:c>
      <ns0:c r="D70" s="116" t="n">
        <ns0:f>MAX('消融平滑 0921'!D4112:D4311)</ns0:f>
        <ns0:v>1</ns0:v>
      </ns0:c>
      <ns0:c r="E70" s="109" t="n">
        <ns0:f>MATCH(MAX('消融平滑 0921'!D4112:D4311),'消融平滑 0921'!D4112:D4311,0)</ns0:f>
        <ns0:v>20</ns0:v>
      </ns0:c>
      <ns0:c r="F70" s="109"/>
      <ns0:c r="G70" s="109"/>
      <ns0:c r="H70" s="109"/>
    </ns0:row>
    <ns0:row r="71" ht="18" customHeight="1">
      <ns0:c r="A71" s="109" t="str">
        <ns0:v>tricks</ns0:v>
      </ns0:c>
      <ns0:c r="B71" s="109" t="n">
        <ns0:v>5</ns0:v>
      </ns0:c>
      <ns0:c r="C71" s="109" t="str">
        <ns0:v>t25</ns0:v>
      </ns0:c>
      <ns0:c r="D71" s="116" t="n">
        <ns0:f>MAX('消融平滑 0921'!D2015:D2214)</ns0:f>
        <ns0:v>1</ns0:v>
      </ns0:c>
      <ns0:c r="E71" s="109" t="n">
        <ns0:f>MATCH(MAX('消融平滑 0921'!D2015:D2214),'消融平滑 0921'!D2015:D2214,0)</ns0:f>
        <ns0:v>79</ns0:v>
      </ns0:c>
      <ns0:c r="F71" s="109"/>
      <ns0:c r="G71" s="109"/>
      <ns0:c r="H71" s="109"/>
    </ns0:row>
    <ns0:row r="72" ht="18" customHeight="1">
      <ns0:c r="A72" s="109" t="str">
        <ns0:v>tricks</ns0:v>
      </ns0:c>
      <ns0:c r="B72" s="109" t="n">
        <ns0:v>10</ns0:v>
      </ns0:c>
      <ns0:c r="C72" s="109" t="str">
        <ns0:v>t25-combo</ns0:v>
      </ns0:c>
      <ns0:c r="D72" s="116" t="n">
        <ns0:f>MAX('消融平滑 0921'!E2872:E3071)</ns0:f>
        <ns0:v>1</ns0:v>
      </ns0:c>
      <ns0:c r="E72" s="109" t="n">
        <ns0:f>MATCH(MAX('消融平滑 0921'!E2872:E3071),'消融平滑 0921'!E2872:E3071,0)</ns0:f>
        <ns0:v>31</ns0:v>
      </ns0:c>
      <ns0:c r="F72" s="109"/>
      <ns0:c r="G72" s="109"/>
      <ns0:c r="H72" s="109"/>
    </ns0:row>
    <ns0:row r="73" ht="18" customHeight="1">
      <ns0:c r="A73" s="109" t="str">
        <ns0:v>tricks</ns0:v>
      </ns0:c>
      <ns0:c r="B73" s="109" t="n">
        <ns0:v>10</ns0:v>
      </ns0:c>
      <ns0:c r="C73" s="109" t="str">
        <ns0:v>t25-anneal</ns0:v>
      </ns0:c>
      <ns0:c r="D73" s="116" t="n">
        <ns0:f>MAX('消融平滑 0921'!E3672:E3871)</ns0:f>
        <ns0:v>1</ns0:v>
      </ns0:c>
      <ns0:c r="E73" s="109" t="n">
        <ns0:f>MATCH(MAX('消融平滑 0921'!E3672:E3871),'消融平滑 0921'!E3672:E3871,0)</ns0:f>
        <ns0:v>36</ns0:v>
      </ns0:c>
      <ns0:c r="F73" s="109"/>
      <ns0:c r="G73" s="109"/>
      <ns0:c r="H73" s="109"/>
    </ns0:row>
    <ns0:row r="74" ht="18" customHeight="1">
      <ns0:c r="A74" s="109" t="str">
        <ns0:v>tricks</ns0:v>
      </ns0:c>
      <ns0:c r="B74" s="109" t="n">
        <ns0:v>10</ns0:v>
      </ns0:c>
      <ns0:c r="C74" s="109" t="str">
        <ns0:v>t25-drop</ns0:v>
      </ns0:c>
      <ns0:c r="D74" s="116" t="n">
        <ns0:f>MAX('消融平滑 0921'!E4112:E4311)</ns0:f>
        <ns0:v>1</ns0:v>
      </ns0:c>
      <ns0:c r="E74" s="109" t="n">
        <ns0:f>MATCH(MAX('消融平滑 0921'!E4112:E4311),'消融平滑 0921'!E4112:E4311,0)</ns0:f>
        <ns0:v>95</ns0:v>
      </ns0:c>
      <ns0:c r="F74" s="109"/>
      <ns0:c r="G74" s="109"/>
      <ns0:c r="H74" s="109"/>
    </ns0:row>
    <ns0:row r="75" ht="18" customHeight="1">
      <ns0:c r="A75" s="109" t="str">
        <ns0:v>tricks</ns0:v>
      </ns0:c>
      <ns0:c r="B75" s="109" t="n">
        <ns0:v>10</ns0:v>
      </ns0:c>
      <ns0:c r="C75" s="109" t="str">
        <ns0:v>t25</ns0:v>
      </ns0:c>
      <ns0:c r="D75" s="116" t="n">
        <ns0:f>MAX('消融平滑 0921'!E2015:E2214)</ns0:f>
        <ns0:v>1</ns0:v>
      </ns0:c>
      <ns0:c r="E75" s="109" t="n">
        <ns0:f>MATCH(MAX('消融平滑 0921'!E2015:E2214),'消融平滑 0921'!E2015:E2214,0)</ns0:f>
        <ns0:v>170</ns0:v>
      </ns0:c>
      <ns0:c r="F75" s="109"/>
      <ns0:c r="G75" s="109"/>
      <ns0:c r="H75" s="109"/>
    </ns0:row>
    <ns0:row r="76" ht="18" customHeight="1">
      <ns0:c r="A76" s="109" t="str">
        <ns0:v>tricks</ns0:v>
      </ns0:c>
      <ns0:c r="B76" s="109" t="n">
        <ns0:v>15</ns0:v>
      </ns0:c>
      <ns0:c r="C76" s="109" t="str">
        <ns0:v>t25-combo</ns0:v>
      </ns0:c>
      <ns0:c r="D76" s="116" t="n">
        <ns0:f>MAX('消融平滑 0921'!F2872:F3071)</ns0:f>
        <ns0:v>1</ns0:v>
      </ns0:c>
      <ns0:c r="E76" s="109" t="n">
        <ns0:f>MATCH(MAX('消融平滑 0921'!F2872:F3071),'消融平滑 0921'!F2872:F3071,0)</ns0:f>
        <ns0:v>36</ns0:v>
      </ns0:c>
      <ns0:c r="F76" s="109"/>
      <ns0:c r="G76" s="109"/>
      <ns0:c r="H76" s="109"/>
    </ns0:row>
    <ns0:row r="77" ht="18" customHeight="1">
      <ns0:c r="A77" s="109" t="str">
        <ns0:v>tricks</ns0:v>
      </ns0:c>
      <ns0:c r="B77" s="109" t="n">
        <ns0:v>15</ns0:v>
      </ns0:c>
      <ns0:c r="C77" s="109" t="str">
        <ns0:v>t25-anneal</ns0:v>
      </ns0:c>
      <ns0:c r="D77" s="116" t="n">
        <ns0:f>MAX('消融平滑 0921'!F3672:F3871)</ns0:f>
        <ns0:v>1</ns0:v>
      </ns0:c>
      <ns0:c r="E77" s="109" t="n">
        <ns0:f>MATCH(MAX('消融平滑 0921'!F3672:F3871),'消融平滑 0921'!F3672:F3871,0)</ns0:f>
        <ns0:v>90</ns0:v>
      </ns0:c>
      <ns0:c r="F77" s="109"/>
      <ns0:c r="G77" s="109"/>
      <ns0:c r="H77" s="109"/>
    </ns0:row>
    <ns0:row r="78" ht="18" customHeight="1">
      <ns0:c r="A78" s="109" t="str">
        <ns0:v>tricks</ns0:v>
      </ns0:c>
      <ns0:c r="B78" s="109" t="n">
        <ns0:v>15</ns0:v>
      </ns0:c>
      <ns0:c r="C78" s="109" t="str">
        <ns0:v>t25-drop</ns0:v>
      </ns0:c>
      <ns0:c r="D78" s="116" t="n">
        <ns0:f>MAX('消融平滑 0921'!F4112:F4311)</ns0:f>
        <ns0:v>1</ns0:v>
      </ns0:c>
      <ns0:c r="E78" s="109" t="n">
        <ns0:f>MATCH(MAX('消融平滑 0921'!F4112:F4311),'消融平滑 0921'!F4112:F4311,0)</ns0:f>
        <ns0:v>196</ns0:v>
      </ns0:c>
      <ns0:c r="F78" s="109"/>
      <ns0:c r="G78" s="109"/>
      <ns0:c r="H78" s="109"/>
    </ns0:row>
    <ns0:row r="79" ht="18" customHeight="1">
      <ns0:c r="A79" s="109" t="str">
        <ns0:v>tricks</ns0:v>
      </ns0:c>
      <ns0:c r="B79" s="109" t="n">
        <ns0:v>15</ns0:v>
      </ns0:c>
      <ns0:c r="C79" s="109" t="str">
        <ns0:v>t25</ns0:v>
      </ns0:c>
      <ns0:c r="D79" s="116" t="n">
        <ns0:f>MAX('消融平滑 0921'!F2015:F2214)</ns0:f>
        <ns0:v>1</ns0:v>
      </ns0:c>
      <ns0:c r="E79" s="109" t="n">
        <ns0:f>MATCH(MAX('消融平滑 0921'!F2015:F2214),'消融平滑 0921'!F2015:F2214,0)</ns0:f>
        <ns0:v>175</ns0:v>
      </ns0:c>
      <ns0:c r="F79" s="109"/>
      <ns0:c r="G79" s="109"/>
      <ns0:c r="H79" s="109"/>
    </ns0:row>
    <ns0:row r="80" ht="18" customHeight="1">
      <ns0:c r="A80" s="109" t="str">
        <ns0:v>tricks</ns0:v>
      </ns0:c>
      <ns0:c r="B80" s="109" t="n">
        <ns0:v>20</ns0:v>
      </ns0:c>
      <ns0:c r="C80" s="109" t="str">
        <ns0:v>t25-combo</ns0:v>
      </ns0:c>
      <ns0:c r="D80" s="116" t="n">
        <ns0:f>MAX('消融平滑 0921'!G2872:G3071)</ns0:f>
        <ns0:v>1</ns0:v>
      </ns0:c>
      <ns0:c r="E80" s="109" t="n">
        <ns0:f>MATCH(MAX('消融平滑 0921'!G2872:G3071),'消融平滑 0921'!G2872:G3071,0)</ns0:f>
        <ns0:v>94</ns0:v>
      </ns0:c>
      <ns0:c r="F80" s="109"/>
      <ns0:c r="G80" s="109"/>
      <ns0:c r="H80" s="109"/>
    </ns0:row>
    <ns0:row r="81" ht="18" customHeight="1">
      <ns0:c r="A81" s="109" t="str">
        <ns0:v>tricks</ns0:v>
      </ns0:c>
      <ns0:c r="B81" s="109" t="n">
        <ns0:v>20</ns0:v>
      </ns0:c>
      <ns0:c r="C81" s="109" t="str">
        <ns0:v>t25-anneal</ns0:v>
      </ns0:c>
      <ns0:c r="D81" s="116" t="n">
        <ns0:f>MAX('消融平滑 0921'!G3672:G3871)</ns0:f>
        <ns0:v>1</ns0:v>
      </ns0:c>
      <ns0:c r="E81" s="109" t="n">
        <ns0:f>MATCH(MAX('消融平滑 0921'!G3672:G3871),'消融平滑 0921'!G3672:G3871,0)</ns0:f>
        <ns0:v>95</ns0:v>
      </ns0:c>
      <ns0:c r="F81" s="109"/>
      <ns0:c r="G81" s="109"/>
      <ns0:c r="H81" s="109"/>
    </ns0:row>
    <ns0:row r="82" ht="18" customHeight="1">
      <ns0:c r="A82" s="109" t="str">
        <ns0:v>tricks</ns0:v>
      </ns0:c>
      <ns0:c r="B82" s="109" t="n">
        <ns0:v>20</ns0:v>
      </ns0:c>
      <ns0:c r="C82" s="109" t="str">
        <ns0:v>t25-drop</ns0:v>
      </ns0:c>
      <ns0:c r="D82" s="116" t="n">
        <ns0:f>MAX('消融平滑 0921'!G4112:G4311)</ns0:f>
        <ns0:v>0.9875</ns0:v>
      </ns0:c>
      <ns0:c r="E82" s="109" t="n">
        <ns0:f>MATCH(MAX('消融平滑 0921'!G4112:G4311),'消融平滑 0921'!G4112:G4311,0)</ns0:f>
        <ns0:v>105</ns0:v>
      </ns0:c>
      <ns0:c r="F82" s="109"/>
      <ns0:c r="G82" s="109"/>
      <ns0:c r="H82" s="109"/>
    </ns0:row>
    <ns0:row r="83" ht="18" customHeight="1">
      <ns0:c r="A83" s="109" t="str">
        <ns0:v>tricks</ns0:v>
      </ns0:c>
      <ns0:c r="B83" s="109" t="n">
        <ns0:v>20</ns0:v>
      </ns0:c>
      <ns0:c r="C83" s="109" t="str">
        <ns0:v>t25</ns0:v>
      </ns0:c>
      <ns0:c r="D83" s="116" t="n">
        <ns0:f>MAX('消融平滑 0921'!G2015:G2214)</ns0:f>
        <ns0:v>0.975</ns0:v>
      </ns0:c>
      <ns0:c r="E83" s="109" t="n">
        <ns0:f>MATCH(MAX('消融平滑 0921'!G2015:G2214),'消融平滑 0921'!G2015:G2214,0)</ns0:f>
        <ns0:v>169</ns0:v>
      </ns0:c>
      <ns0:c r="F83" s="109"/>
      <ns0:c r="G83" s="109"/>
      <ns0:c r="H83" s="109"/>
    </ns0:row>
    <ns0:row r="84" ht="18" customHeight="1">
      <ns0:c r="A84" s="109" t="str">
        <ns0:v>tricks</ns0:v>
      </ns0:c>
      <ns0:c r="B84" s="109" t="n">
        <ns0:v>25</ns0:v>
      </ns0:c>
      <ns0:c r="C84" s="109" t="str">
        <ns0:v>t25-combo</ns0:v>
      </ns0:c>
      <ns0:c r="D84" s="116" t="n">
        <ns0:f>MAX('消融平滑 0921'!H2872:H3071)</ns0:f>
        <ns0:v>1</ns0:v>
      </ns0:c>
      <ns0:c r="E84" s="109" t="n">
        <ns0:f>MATCH(MAX('消融平滑 0921'!H2872:H3071),'消融平滑 0921'!H2872:H3071,0)</ns0:f>
        <ns0:v>99</ns0:v>
      </ns0:c>
      <ns0:c r="F84" s="109"/>
      <ns0:c r="G84" s="109"/>
      <ns0:c r="H84" s="109"/>
    </ns0:row>
    <ns0:row r="85" ht="18" customHeight="1">
      <ns0:c r="A85" s="109" t="str">
        <ns0:v>tricks</ns0:v>
      </ns0:c>
      <ns0:c r="B85" s="109" t="n">
        <ns0:v>25</ns0:v>
      </ns0:c>
      <ns0:c r="C85" s="109" t="str">
        <ns0:v>t25-anneal</ns0:v>
      </ns0:c>
      <ns0:c r="D85" s="116" t="n">
        <ns0:f>MAX('消融平滑 0921'!H3672:H3871)</ns0:f>
        <ns0:v>1</ns0:v>
      </ns0:c>
      <ns0:c r="E85" s="109" t="n">
        <ns0:f>MATCH(MAX('消融平滑 0921'!H3672:H3871),'消融平滑 0921'!H3672:H3871,0)</ns0:f>
        <ns0:v>135</ns0:v>
      </ns0:c>
      <ns0:c r="F85" s="109"/>
      <ns0:c r="G85" s="109"/>
      <ns0:c r="H85" s="109"/>
    </ns0:row>
    <ns0:row r="86" ht="18" customHeight="1">
      <ns0:c r="A86" s="109" t="str">
        <ns0:v>tricks</ns0:v>
      </ns0:c>
      <ns0:c r="B86" s="109" t="n">
        <ns0:v>25</ns0:v>
      </ns0:c>
      <ns0:c r="C86" s="109" t="str">
        <ns0:v>t25-drop</ns0:v>
      </ns0:c>
      <ns0:c r="D86" s="116" t="n">
        <ns0:f>MAX('消融平滑 0921'!H4112:H4311)</ns0:f>
        <ns0:v>0.99</ns0:v>
      </ns0:c>
      <ns0:c r="E86" s="109" t="n">
        <ns0:f>MATCH(MAX('消融平滑 0921'!H4112:H4311),'消融平滑 0921'!H4112:H4311,0)</ns0:f>
        <ns0:v>110</ns0:v>
      </ns0:c>
      <ns0:c r="F86" s="109"/>
      <ns0:c r="G86" s="109"/>
      <ns0:c r="H86" s="109"/>
    </ns0:row>
    <ns0:row r="87" ht="18" customHeight="1">
      <ns0:c r="A87" s="109" t="str">
        <ns0:v>tricks</ns0:v>
      </ns0:c>
      <ns0:c r="B87" s="109" t="n">
        <ns0:v>25</ns0:v>
      </ns0:c>
      <ns0:c r="C87" s="109" t="str">
        <ns0:v>t25</ns0:v>
      </ns0:c>
      <ns0:c r="D87" s="116" t="n">
        <ns0:f>MAX('消融平滑 0921'!H2015:H2214)</ns0:f>
        <ns0:v>0.98</ns0:v>
      </ns0:c>
      <ns0:c r="E87" s="109" t="n">
        <ns0:f>MATCH(MAX('消融平滑 0921'!H2015:H2214),'消融平滑 0921'!H2015:H2214,0)</ns0:f>
        <ns0:v>174</ns0:v>
      </ns0:c>
      <ns0:c r="F87" s="109"/>
      <ns0:c r="G87" s="109"/>
      <ns0:c r="H87" s="109"/>
    </ns0:row>
    <ns0:row r="88" ht="18" customHeight="1">
      <ns0:c r="A88" s="109" t="str">
        <ns0:v>tricks</ns0:v>
      </ns0:c>
      <ns0:c r="B88" s="109" t="n">
        <ns0:v>30</ns0:v>
      </ns0:c>
      <ns0:c r="C88" s="109" t="str">
        <ns0:v>t25-combo</ns0:v>
      </ns0:c>
      <ns0:c r="D88" s="116" t="n">
        <ns0:f>MAX('消融平滑 0921'!I2872:I3071)</ns0:f>
        <ns0:v>1</ns0:v>
      </ns0:c>
      <ns0:c r="E88" s="109" t="n">
        <ns0:f>MATCH(MAX('消融平滑 0921'!I2872:I3071),'消融平滑 0921'!I2872:I3071,0)</ns0:f>
        <ns0:v>155</ns0:v>
      </ns0:c>
      <ns0:c r="F88" s="109"/>
      <ns0:c r="G88" s="109"/>
      <ns0:c r="H88" s="109"/>
    </ns0:row>
    <ns0:row r="89" ht="18" customHeight="1">
      <ns0:c r="A89" s="109" t="str">
        <ns0:v>tricks</ns0:v>
      </ns0:c>
      <ns0:c r="B89" s="109" t="n">
        <ns0:v>30</ns0:v>
      </ns0:c>
      <ns0:c r="C89" s="109" t="str">
        <ns0:v>t25-anneal</ns0:v>
      </ns0:c>
      <ns0:c r="D89" s="116" t="n">
        <ns0:f>MAX('消融平滑 0921'!I3672:I3871)</ns0:f>
        <ns0:v>1</ns0:v>
      </ns0:c>
      <ns0:c r="E89" s="109" t="n">
        <ns0:f>MATCH(MAX('消融平滑 0921'!I3672:I3871),'消融平滑 0921'!I3672:I3871,0)</ns0:f>
        <ns0:v>140</ns0:v>
      </ns0:c>
      <ns0:c r="F89" s="109"/>
      <ns0:c r="G89" s="109"/>
      <ns0:c r="H89" s="109"/>
    </ns0:row>
    <ns0:row r="90" ht="18" customHeight="1">
      <ns0:c r="A90" s="109" t="str">
        <ns0:v>tricks</ns0:v>
      </ns0:c>
      <ns0:c r="B90" s="109" t="n">
        <ns0:v>30</ns0:v>
      </ns0:c>
      <ns0:c r="C90" s="109" t="str">
        <ns0:v>t25-drop</ns0:v>
      </ns0:c>
      <ns0:c r="D90" s="116" t="n">
        <ns0:f>MAX('消融平滑 0921'!I4112:I4311)</ns0:f>
        <ns0:v>0.9916666666666667</ns0:v>
      </ns0:c>
      <ns0:c r="E90" s="109" t="n">
        <ns0:f>MATCH(MAX('消融平滑 0921'!I4112:I4311),'消融平滑 0921'!I4112:I4311,0)</ns0:f>
        <ns0:v>197</ns0:v>
      </ns0:c>
      <ns0:c r="F90" s="109"/>
      <ns0:c r="G90" s="109"/>
      <ns0:c r="H90" s="109"/>
    </ns0:row>
    <ns0:row r="91" ht="18" customHeight="1">
      <ns0:c r="A91" s="109" t="str">
        <ns0:v>tricks</ns0:v>
      </ns0:c>
      <ns0:c r="B91" s="109" t="n">
        <ns0:v>30</ns0:v>
      </ns0:c>
      <ns0:c r="C91" s="109" t="str">
        <ns0:v>t25</ns0:v>
      </ns0:c>
      <ns0:c r="D91" s="116" t="n">
        <ns0:f>MAX('消融平滑 0921'!I2015:I2214)</ns0:f>
        <ns0:v>0.975</ns0:v>
      </ns0:c>
      <ns0:c r="E91" s="109" t="n">
        <ns0:f>MATCH(MAX('消融平滑 0921'!I2015:I2214),'消融平滑 0921'!I2015:I2214,0)</ns0:f>
        <ns0:v>174</ns0:v>
      </ns0:c>
      <ns0:c r="F91" s="109"/>
      <ns0:c r="G91" s="109"/>
      <ns0:c r="H91" s="109"/>
    </ns0:row>
    <ns0:row r="92" ht="18" customHeight="1">
      <ns0:c r="A92" s="109" t="str">
        <ns0:v>tricks</ns0:v>
      </ns0:c>
      <ns0:c r="B92" s="109" t="n">
        <ns0:v>40</ns0:v>
      </ns0:c>
      <ns0:c r="C92" s="109" t="str">
        <ns0:v>t25-combo</ns0:v>
      </ns0:c>
      <ns0:c r="D92" s="116" t="n">
        <ns0:f>MAX('消融平滑 0921'!J2872:J3071)</ns0:f>
        <ns0:v>1</ns0:v>
      </ns0:c>
      <ns0:c r="E92" s="109" t="n">
        <ns0:f>MATCH(MAX('消融平滑 0921'!J2872:J3071),'消融平滑 0921'!J2872:J3071,0)</ns0:f>
        <ns0:v>165</ns0:v>
      </ns0:c>
      <ns0:c r="F92" s="109"/>
      <ns0:c r="G92" s="109"/>
      <ns0:c r="H92" s="109"/>
    </ns0:row>
    <ns0:row r="93" ht="18" customHeight="1">
      <ns0:c r="A93" s="109" t="str">
        <ns0:v>tricks</ns0:v>
      </ns0:c>
      <ns0:c r="B93" s="109" t="n">
        <ns0:v>40</ns0:v>
      </ns0:c>
      <ns0:c r="C93" s="109" t="str">
        <ns0:v>t25-anneal</ns0:v>
      </ns0:c>
      <ns0:c r="D93" s="116" t="n">
        <ns0:f>MAX('消融平滑 0921'!J3672:J3871)</ns0:f>
        <ns0:v>1</ns0:v>
      </ns0:c>
      <ns0:c r="E93" s="109" t="n">
        <ns0:f>MATCH(MAX('消融平滑 0921'!J3672:J3871),'消融平滑 0921'!J3672:J3871,0)</ns0:f>
        <ns0:v>150</ns0:v>
      </ns0:c>
      <ns0:c r="F93" s="109"/>
      <ns0:c r="G93" s="109"/>
      <ns0:c r="H93" s="109"/>
    </ns0:row>
    <ns0:row r="94" ht="18" customHeight="1">
      <ns0:c r="A94" s="109" t="str">
        <ns0:v>tricks</ns0:v>
      </ns0:c>
      <ns0:c r="B94" s="109" t="n">
        <ns0:v>40</ns0:v>
      </ns0:c>
      <ns0:c r="C94" s="109" t="str">
        <ns0:v>t25-drop</ns0:v>
      </ns0:c>
      <ns0:c r="D94" s="116" t="n">
        <ns0:f>MAX('消融平滑 0921'!J4112:J4311)</ns0:f>
        <ns0:v>0.9875</ns0:v>
      </ns0:c>
      <ns0:c r="E94" s="109" t="n">
        <ns0:f>MATCH(MAX('消融平滑 0921'!J4112:J4311),'消融平滑 0921'!J4112:J4311,0)</ns0:f>
        <ns0:v>192</ns0:v>
      </ns0:c>
      <ns0:c r="F94" s="109"/>
      <ns0:c r="G94" s="109"/>
      <ns0:c r="H94" s="109"/>
    </ns0:row>
    <ns0:row r="95" ht="18" customHeight="1">
      <ns0:c r="A95" s="109" t="str">
        <ns0:v>tricks</ns0:v>
      </ns0:c>
      <ns0:c r="B95" s="109" t="n">
        <ns0:v>40</ns0:v>
      </ns0:c>
      <ns0:c r="C95" s="109" t="str">
        <ns0:v>t25</ns0:v>
      </ns0:c>
      <ns0:c r="D95" s="116" t="n">
        <ns0:f>MAX('消融平滑 0921'!J2015:J2214)</ns0:f>
        <ns0:v>0.96875</ns0:v>
      </ns0:c>
      <ns0:c r="E95" s="109" t="n">
        <ns0:f>MATCH(MAX('消融平滑 0921'!J2015:J2214),'消融平滑 0921'!J2015:J2214,0)</ns0:f>
        <ns0:v>175</ns0:v>
      </ns0:c>
      <ns0:c r="F95" s="109"/>
      <ns0:c r="G95" s="109"/>
      <ns0:c r="H95" s="109"/>
    </ns0:row>
    <ns0:row r="96" ht="18" customHeight="1">
      <ns0:c r="A96" s="109" t="str">
        <ns0:v>tricks</ns0:v>
      </ns0:c>
      <ns0:c r="B96" s="109" t="n">
        <ns0:v>50</ns0:v>
      </ns0:c>
      <ns0:c r="C96" s="109" t="str">
        <ns0:v>t25-combo</ns0:v>
      </ns0:c>
      <ns0:c r="D96" s="116" t="n">
        <ns0:f>MAX('消融平滑 0921'!K2872:K3071)</ns0:f>
        <ns0:v>0.995</ns0:v>
      </ns0:c>
      <ns0:c r="E96" s="109" t="n">
        <ns0:f>MATCH(MAX('消融平滑 0921'!K2872:K3071),'消融平滑 0921'!K2872:K3071,0)</ns0:f>
        <ns0:v>175</ns0:v>
      </ns0:c>
      <ns0:c r="F96" s="109"/>
      <ns0:c r="G96" s="109"/>
      <ns0:c r="H96" s="109"/>
    </ns0:row>
    <ns0:row r="97" ht="18" customHeight="1">
      <ns0:c r="A97" s="109" t="str">
        <ns0:v>tricks</ns0:v>
      </ns0:c>
      <ns0:c r="B97" s="109" t="n">
        <ns0:v>50</ns0:v>
      </ns0:c>
      <ns0:c r="C97" s="109" t="str">
        <ns0:v>t25-anneal</ns0:v>
      </ns0:c>
      <ns0:c r="D97" s="116" t="n">
        <ns0:f>MAX('消融平滑 0921'!K3672:K3871)</ns0:f>
        <ns0:v>1</ns0:v>
      </ns0:c>
      <ns0:c r="E97" s="109" t="n">
        <ns0:f>MATCH(MAX('消融平滑 0921'!K3672:K3871),'消融平滑 0921'!K3672:K3871,0)</ns0:f>
        <ns0:v>160</ns0:v>
      </ns0:c>
      <ns0:c r="F97" s="109"/>
      <ns0:c r="G97" s="109"/>
      <ns0:c r="H97" s="109"/>
    </ns0:row>
    <ns0:row r="98" ht="18" customHeight="1">
      <ns0:c r="A98" s="109" t="str">
        <ns0:v>tricks</ns0:v>
      </ns0:c>
      <ns0:c r="B98" s="109" t="n">
        <ns0:v>50</ns0:v>
      </ns0:c>
      <ns0:c r="C98" s="109" t="str">
        <ns0:v>t25-drop</ns0:v>
      </ns0:c>
      <ns0:c r="D98" s="116" t="n">
        <ns0:f>MAX('消融平滑 0921'!K4112:K4311)</ns0:f>
        <ns0:v>0.98</ns0:v>
      </ns0:c>
      <ns0:c r="E98" s="109" t="n">
        <ns0:f>MATCH(MAX('消融平滑 0921'!K4112:K4311),'消融平滑 0921'!K4112:K4311,0)</ns0:f>
        <ns0:v>197</ns0:v>
      </ns0:c>
      <ns0:c r="F98" s="109"/>
      <ns0:c r="G98" s="109"/>
      <ns0:c r="H98" s="109"/>
    </ns0:row>
    <ns0:row r="99" ht="18" customHeight="1">
      <ns0:c r="A99" s="109" t="str">
        <ns0:v>tricks</ns0:v>
      </ns0:c>
      <ns0:c r="B99" s="109" t="n">
        <ns0:v>50</ns0:v>
      </ns0:c>
      <ns0:c r="C99" s="109" t="str">
        <ns0:v>t25</ns0:v>
      </ns0:c>
      <ns0:c r="D99" s="116" t="n">
        <ns0:f>MAX('消融平滑 0921'!K2015:K2214)</ns0:f>
        <ns0:v>0.96</ns0:v>
      </ns0:c>
      <ns0:c r="E99" s="109" t="n">
        <ns0:f>MATCH(MAX('消融平滑 0921'!K2015:K2214),'消融平滑 0921'!K2015:K2214,0)</ns0:f>
        <ns0:v>170</ns0:v>
      </ns0:c>
      <ns0:c r="F99" s="109"/>
      <ns0:c r="G99" s="109"/>
      <ns0:c r="H99" s="109"/>
    </ns0:row>
  </ns0:sheetData>
  <ns0:mergeCells>
    <ns0:mergeCell ref="B14:H14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</ns0:cols>
  <ns0:sheetData>
    <ns0:row r="1" ht="18" customHeight="1">
      <ns0:c r="A1" s="111" t="str">
        <ns0:v>Run</ns0:v>
      </ns0:c>
      <ns0:c r="B1" s="111" t="str">
        <ns0:v>Global round</ns0:v>
      </ns0:c>
      <ns0:c r="C1" s="111" t="str">
        <ns0:v>Raw step</ns0:v>
      </ns0:c>
      <ns0:c r="D1" s="111" t="str">
        <ns0:v>Success rate</ns0:v>
      </ns0:c>
      <ns0:c r="E1" s="111" t="str">
        <ns0:v>Actor switch rate</ns0:v>
      </ns0:c>
      <ns0:c r="F1" s="111" t="str">
        <ns0:v>Wall time</ns0:v>
      </ns0:c>
      <ns0:c r="G1" s="112"/>
      <ns0:c r="H1" s="112"/>
      <ns0:c r="I1" s="112"/>
      <ns0:c r="J1" s="112"/>
      <ns0:c r="K1" s="112"/>
    </ns0:row>
    <ns0:row r="2" ht="18" customHeight="1">
      <ns0:c r="A2" s="109" t="str">
        <ns0:v>t05</ns0:v>
      </ns0:c>
      <ns0:c r="B2" s="109" t="n">
        <ns0:v>1</ns0:v>
      </ns0:c>
      <ns0:c r="C2" s="109" t="n">
        <ns0:v>0</ns0:v>
      </ns0:c>
      <ns0:c r="D2" s="114" t="n">
        <ns0:v>0</ns0:v>
      </ns0:c>
      <ns0:c r="E2" s="114" t="n">
        <ns0:v>0</ns0:v>
      </ns0:c>
      <ns0:c r="F2" s="115" t="n">
        <ns0:v>1789916790.978938</ns0:v>
      </ns0:c>
    </ns0:row>
    <ns0:row r="3" ht="18" customHeight="1">
      <ns0:c r="A3" s="109" t="str">
        <ns0:v>t05</ns0:v>
      </ns0:c>
      <ns0:c r="B3" s="109" t="n">
        <ns0:v>2</ns0:v>
      </ns0:c>
      <ns0:c r="C3" s="109" t="n">
        <ns0:v>1</ns0:v>
      </ns0:c>
      <ns0:c r="D3" s="114" t="n">
        <ns0:v>0</ns0:v>
      </ns0:c>
      <ns0:c r="E3" s="114" t="n">
        <ns0:v>0</ns0:v>
      </ns0:c>
      <ns0:c r="F3" s="115" t="n">
        <ns0:v>1789916878.5452964</ns0:v>
      </ns0:c>
    </ns0:row>
    <ns0:row r="4" ht="18" customHeight="1">
      <ns0:c r="A4" s="109" t="str">
        <ns0:v>t05</ns0:v>
      </ns0:c>
      <ns0:c r="B4" s="109" t="n">
        <ns0:v>3</ns0:v>
      </ns0:c>
      <ns0:c r="C4" s="109" t="n">
        <ns0:v>2</ns0:v>
      </ns0:c>
      <ns0:c r="D4" s="114" t="n">
        <ns0:v>0</ns0:v>
      </ns0:c>
      <ns0:c r="E4" s="114" t="n">
        <ns0:v>0</ns0:v>
      </ns0:c>
      <ns0:c r="F4" s="115" t="n">
        <ns0:v>1789916962.420929</ns0:v>
      </ns0:c>
    </ns0:row>
    <ns0:row r="5" ht="18" customHeight="1">
      <ns0:c r="A5" s="109" t="str">
        <ns0:v>t05</ns0:v>
      </ns0:c>
      <ns0:c r="B5" s="109" t="n">
        <ns0:v>4</ns0:v>
      </ns0:c>
      <ns0:c r="C5" s="109" t="n">
        <ns0:v>3</ns0:v>
      </ns0:c>
      <ns0:c r="D5" s="114" t="n">
        <ns0:v>0</ns0:v>
      </ns0:c>
      <ns0:c r="E5" s="114" t="n">
        <ns0:v>0</ns0:v>
      </ns0:c>
      <ns0:c r="F5" s="115" t="n">
        <ns0:v>1789917047.522933</ns0:v>
      </ns0:c>
    </ns0:row>
    <ns0:row r="6" ht="18" customHeight="1">
      <ns0:c r="A6" s="109" t="str">
        <ns0:v>t05</ns0:v>
      </ns0:c>
      <ns0:c r="B6" s="109" t="n">
        <ns0:v>5</ns0:v>
      </ns0:c>
      <ns0:c r="C6" s="109" t="n">
        <ns0:v>4</ns0:v>
      </ns0:c>
      <ns0:c r="D6" s="114" t="n">
        <ns0:v>0.25</ns0:v>
      </ns0:c>
      <ns0:c r="E6" s="114" t="n">
        <ns0:v>0</ns0:v>
      </ns0:c>
      <ns0:c r="F6" s="115" t="n">
        <ns0:v>1789917134.2909343</ns0:v>
      </ns0:c>
    </ns0:row>
    <ns0:row r="7" ht="18" customHeight="1">
      <ns0:c r="A7" s="109" t="str">
        <ns0:v>t05</ns0:v>
      </ns0:c>
      <ns0:c r="B7" s="109" t="n">
        <ns0:v>6</ns0:v>
      </ns0:c>
      <ns0:c r="C7" s="109" t="n">
        <ns0:v>5</ns0:v>
      </ns0:c>
      <ns0:c r="D7" s="114" t="n">
        <ns0:v>0</ns0:v>
      </ns0:c>
      <ns0:c r="E7" s="114" t="n">
        <ns0:v>0</ns0:v>
      </ns0:c>
      <ns0:c r="F7" s="115" t="n">
        <ns0:v>1789917222.106055</ns0:v>
      </ns0:c>
    </ns0:row>
    <ns0:row r="8" ht="18" customHeight="1">
      <ns0:c r="A8" s="109" t="str">
        <ns0:v>t05</ns0:v>
      </ns0:c>
      <ns0:c r="B8" s="109" t="n">
        <ns0:v>7</ns0:v>
      </ns0:c>
      <ns0:c r="C8" s="109" t="n">
        <ns0:v>6</ns0:v>
      </ns0:c>
      <ns0:c r="D8" s="114" t="n">
        <ns0:v>0</ns0:v>
      </ns0:c>
      <ns0:c r="E8" s="114" t="n">
        <ns0:v>0</ns0:v>
      </ns0:c>
      <ns0:c r="F8" s="115" t="n">
        <ns0:v>1789917306.6301937</ns0:v>
      </ns0:c>
    </ns0:row>
    <ns0:row r="9" ht="18" customHeight="1">
      <ns0:c r="A9" s="109" t="str">
        <ns0:v>t05</ns0:v>
      </ns0:c>
      <ns0:c r="B9" s="109" t="n">
        <ns0:v>8</ns0:v>
      </ns0:c>
      <ns0:c r="C9" s="109" t="n">
        <ns0:v>7</ns0:v>
      </ns0:c>
      <ns0:c r="D9" s="114" t="n">
        <ns0:v>0</ns0:v>
      </ns0:c>
      <ns0:c r="E9" s="114" t="n">
        <ns0:v>0</ns0:v>
      </ns0:c>
      <ns0:c r="F9" s="115" t="n">
        <ns0:v>1789917392.4978464</ns0:v>
      </ns0:c>
    </ns0:row>
    <ns0:row r="10" ht="18" customHeight="1">
      <ns0:c r="A10" s="109" t="str">
        <ns0:v>t05</ns0:v>
      </ns0:c>
      <ns0:c r="B10" s="109" t="n">
        <ns0:v>9</ns0:v>
      </ns0:c>
      <ns0:c r="C10" s="109" t="n">
        <ns0:v>8</ns0:v>
      </ns0:c>
      <ns0:c r="D10" s="114" t="n">
        <ns0:v>0</ns0:v>
      </ns0:c>
      <ns0:c r="E10" s="114" t="n">
        <ns0:v>0</ns0:v>
      </ns0:c>
      <ns0:c r="F10" s="115" t="n">
        <ns0:v>1789917478.473233</ns0:v>
      </ns0:c>
    </ns0:row>
    <ns0:row r="11" ht="18" customHeight="1">
      <ns0:c r="A11" s="109" t="str">
        <ns0:v>t05</ns0:v>
      </ns0:c>
      <ns0:c r="B11" s="109" t="n">
        <ns0:v>10</ns0:v>
      </ns0:c>
      <ns0:c r="C11" s="109" t="n">
        <ns0:v>9</ns0:v>
      </ns0:c>
      <ns0:c r="D11" s="114" t="n">
        <ns0:v>0</ns0:v>
      </ns0:c>
      <ns0:c r="E11" s="114" t="n">
        <ns0:v>0</ns0:v>
      </ns0:c>
      <ns0:c r="F11" s="115" t="n">
        <ns0:v>1789917564.8631322</ns0:v>
      </ns0:c>
    </ns0:row>
    <ns0:row r="12" ht="18" customHeight="1">
      <ns0:c r="A12" s="109" t="str">
        <ns0:v>t05</ns0:v>
      </ns0:c>
      <ns0:c r="B12" s="109" t="n">
        <ns0:v>11</ns0:v>
      </ns0:c>
      <ns0:c r="C12" s="109" t="n">
        <ns0:v>10</ns0:v>
      </ns0:c>
      <ns0:c r="D12" s="114" t="n">
        <ns0:v>0</ns0:v>
      </ns0:c>
      <ns0:c r="E12" s="114" t="n">
        <ns0:v>0</ns0:v>
      </ns0:c>
      <ns0:c r="F12" s="115" t="n">
        <ns0:v>1789917649.700351</ns0:v>
      </ns0:c>
    </ns0:row>
    <ns0:row r="13" ht="18" customHeight="1">
      <ns0:c r="A13" s="109" t="str">
        <ns0:v>t05</ns0:v>
      </ns0:c>
      <ns0:c r="B13" s="109" t="n">
        <ns0:v>12</ns0:v>
      </ns0:c>
      <ns0:c r="C13" s="109" t="n">
        <ns0:v>11</ns0:v>
      </ns0:c>
      <ns0:c r="D13" s="114" t="n">
        <ns0:v>0</ns0:v>
      </ns0:c>
      <ns0:c r="E13" s="114" t="n">
        <ns0:v>0</ns0:v>
      </ns0:c>
      <ns0:c r="F13" s="115" t="n">
        <ns0:v>1789917736.6749954</ns0:v>
      </ns0:c>
    </ns0:row>
    <ns0:row r="14" ht="18" customHeight="1">
      <ns0:c r="A14" s="109" t="str">
        <ns0:v>t05</ns0:v>
      </ns0:c>
      <ns0:c r="B14" s="109" t="n">
        <ns0:v>13</ns0:v>
      </ns0:c>
      <ns0:c r="C14" s="109" t="n">
        <ns0:v>12</ns0:v>
      </ns0:c>
      <ns0:c r="D14" s="114" t="n">
        <ns0:v>0</ns0:v>
      </ns0:c>
      <ns0:c r="E14" s="114" t="n">
        <ns0:v>0</ns0:v>
      </ns0:c>
      <ns0:c r="F14" s="115" t="n">
        <ns0:v>1789917823.1872973</ns0:v>
      </ns0:c>
    </ns0:row>
    <ns0:row r="15" ht="18" customHeight="1">
      <ns0:c r="A15" s="109" t="str">
        <ns0:v>t05</ns0:v>
      </ns0:c>
      <ns0:c r="B15" s="109" t="n">
        <ns0:v>14</ns0:v>
      </ns0:c>
      <ns0:c r="C15" s="109" t="n">
        <ns0:v>13</ns0:v>
      </ns0:c>
      <ns0:c r="D15" s="114" t="n">
        <ns0:v>0</ns0:v>
      </ns0:c>
      <ns0:c r="E15" s="114" t="n">
        <ns0:v>0</ns0:v>
      </ns0:c>
      <ns0:c r="F15" s="115" t="n">
        <ns0:v>1789917911.5573058</ns0:v>
      </ns0:c>
    </ns0:row>
    <ns0:row r="16" ht="18" customHeight="1">
      <ns0:c r="A16" s="109" t="str">
        <ns0:v>t05</ns0:v>
      </ns0:c>
      <ns0:c r="B16" s="109" t="n">
        <ns0:v>15</ns0:v>
      </ns0:c>
      <ns0:c r="C16" s="109" t="n">
        <ns0:v>14</ns0:v>
      </ns0:c>
      <ns0:c r="D16" s="114" t="n">
        <ns0:v>0</ns0:v>
      </ns0:c>
      <ns0:c r="E16" s="114" t="n">
        <ns0:v>0</ns0:v>
      </ns0:c>
      <ns0:c r="F16" s="115" t="n">
        <ns0:v>1789917997.494021</ns0:v>
      </ns0:c>
    </ns0:row>
    <ns0:row r="17" ht="18" customHeight="1">
      <ns0:c r="A17" s="109" t="str">
        <ns0:v>t05</ns0:v>
      </ns0:c>
      <ns0:c r="B17" s="109" t="n">
        <ns0:v>16</ns0:v>
      </ns0:c>
      <ns0:c r="C17" s="109" t="n">
        <ns0:v>15</ns0:v>
      </ns0:c>
      <ns0:c r="D17" s="114" t="n">
        <ns0:v>0</ns0:v>
      </ns0:c>
      <ns0:c r="E17" s="114" t="n">
        <ns0:v>0</ns0:v>
      </ns0:c>
      <ns0:c r="F17" s="115" t="n">
        <ns0:v>1789918082.7018957</ns0:v>
      </ns0:c>
    </ns0:row>
    <ns0:row r="18" ht="18" customHeight="1">
      <ns0:c r="A18" s="109" t="str">
        <ns0:v>t05</ns0:v>
      </ns0:c>
      <ns0:c r="B18" s="109" t="n">
        <ns0:v>17</ns0:v>
      </ns0:c>
      <ns0:c r="C18" s="109" t="n">
        <ns0:v>16</ns0:v>
      </ns0:c>
      <ns0:c r="D18" s="114" t="n">
        <ns0:v>0.25</ns0:v>
      </ns0:c>
      <ns0:c r="E18" s="114" t="n">
        <ns0:v>0</ns0:v>
      </ns0:c>
      <ns0:c r="F18" s="115" t="n">
        <ns0:v>1789918167.8231506</ns0:v>
      </ns0:c>
    </ns0:row>
    <ns0:row r="19" ht="18" customHeight="1">
      <ns0:c r="A19" s="109" t="str">
        <ns0:v>t05</ns0:v>
      </ns0:c>
      <ns0:c r="B19" s="109" t="n">
        <ns0:v>18</ns0:v>
      </ns0:c>
      <ns0:c r="C19" s="109" t="n">
        <ns0:v>17</ns0:v>
      </ns0:c>
      <ns0:c r="D19" s="114" t="n">
        <ns0:v>0</ns0:v>
      </ns0:c>
      <ns0:c r="E19" s="114" t="n">
        <ns0:v>0</ns0:v>
      </ns0:c>
      <ns0:c r="F19" s="115" t="n">
        <ns0:v>1789918252.445628</ns0:v>
      </ns0:c>
    </ns0:row>
    <ns0:row r="20" ht="18" customHeight="1">
      <ns0:c r="A20" s="109" t="str">
        <ns0:v>t05</ns0:v>
      </ns0:c>
      <ns0:c r="B20" s="109" t="n">
        <ns0:v>19</ns0:v>
      </ns0:c>
      <ns0:c r="C20" s="109" t="n">
        <ns0:v>18</ns0:v>
      </ns0:c>
      <ns0:c r="D20" s="114" t="n">
        <ns0:v>0.25</ns0:v>
      </ns0:c>
      <ns0:c r="E20" s="114" t="n">
        <ns0:v>0</ns0:v>
      </ns0:c>
      <ns0:c r="F20" s="115" t="n">
        <ns0:v>1789918338.2093406</ns0:v>
      </ns0:c>
    </ns0:row>
    <ns0:row r="21" ht="18" customHeight="1">
      <ns0:c r="A21" s="109" t="str">
        <ns0:v>t05</ns0:v>
      </ns0:c>
      <ns0:c r="B21" s="109" t="n">
        <ns0:v>20</ns0:v>
      </ns0:c>
      <ns0:c r="C21" s="109" t="n">
        <ns0:v>19</ns0:v>
      </ns0:c>
      <ns0:c r="D21" s="114" t="n">
        <ns0:v>0</ns0:v>
      </ns0:c>
      <ns0:c r="E21" s="114" t="n">
        <ns0:v>0</ns0:v>
      </ns0:c>
      <ns0:c r="F21" s="115" t="n">
        <ns0:v>1789918424.6693618</ns0:v>
      </ns0:c>
    </ns0:row>
    <ns0:row r="22" ht="18" customHeight="1">
      <ns0:c r="A22" s="109" t="str">
        <ns0:v>t05</ns0:v>
      </ns0:c>
      <ns0:c r="B22" s="109" t="n">
        <ns0:v>21</ns0:v>
      </ns0:c>
      <ns0:c r="C22" s="109" t="n">
        <ns0:v>20</ns0:v>
      </ns0:c>
      <ns0:c r="D22" s="114" t="n">
        <ns0:v>0</ns0:v>
      </ns0:c>
      <ns0:c r="E22" s="114" t="n">
        <ns0:v>0</ns0:v>
      </ns0:c>
      <ns0:c r="F22" s="115" t="n">
        <ns0:v>1789918509.987542</ns0:v>
      </ns0:c>
    </ns0:row>
    <ns0:row r="23" ht="18" customHeight="1">
      <ns0:c r="A23" s="109" t="str">
        <ns0:v>t05</ns0:v>
      </ns0:c>
      <ns0:c r="B23" s="109" t="n">
        <ns0:v>22</ns0:v>
      </ns0:c>
      <ns0:c r="C23" s="109" t="n">
        <ns0:v>21</ns0:v>
      </ns0:c>
      <ns0:c r="D23" s="114" t="n">
        <ns0:v>0.25</ns0:v>
      </ns0:c>
      <ns0:c r="E23" s="114" t="n">
        <ns0:v>0</ns0:v>
      </ns0:c>
      <ns0:c r="F23" s="115" t="n">
        <ns0:v>1789918594.770492</ns0:v>
      </ns0:c>
    </ns0:row>
    <ns0:row r="24" ht="18" customHeight="1">
      <ns0:c r="A24" s="109" t="str">
        <ns0:v>t05</ns0:v>
      </ns0:c>
      <ns0:c r="B24" s="109" t="n">
        <ns0:v>23</ns0:v>
      </ns0:c>
      <ns0:c r="C24" s="109" t="n">
        <ns0:v>22</ns0:v>
      </ns0:c>
      <ns0:c r="D24" s="114" t="n">
        <ns0:v>0</ns0:v>
      </ns0:c>
      <ns0:c r="E24" s="114" t="n">
        <ns0:v>0</ns0:v>
      </ns0:c>
      <ns0:c r="F24" s="115" t="n">
        <ns0:v>1789918681.2755377</ns0:v>
      </ns0:c>
    </ns0:row>
    <ns0:row r="25" ht="18" customHeight="1">
      <ns0:c r="A25" s="109" t="str">
        <ns0:v>t05</ns0:v>
      </ns0:c>
      <ns0:c r="B25" s="109" t="n">
        <ns0:v>24</ns0:v>
      </ns0:c>
      <ns0:c r="C25" s="109" t="n">
        <ns0:v>23</ns0:v>
      </ns0:c>
      <ns0:c r="D25" s="114" t="n">
        <ns0:v>0</ns0:v>
      </ns0:c>
      <ns0:c r="E25" s="114" t="n">
        <ns0:v>0</ns0:v>
      </ns0:c>
      <ns0:c r="F25" s="115" t="n">
        <ns0:v>1789918766.9635732</ns0:v>
      </ns0:c>
    </ns0:row>
    <ns0:row r="26" ht="18" customHeight="1">
      <ns0:c r="A26" s="109" t="str">
        <ns0:v>t05</ns0:v>
      </ns0:c>
      <ns0:c r="B26" s="109" t="n">
        <ns0:v>25</ns0:v>
      </ns0:c>
      <ns0:c r="C26" s="109" t="n">
        <ns0:v>24</ns0:v>
      </ns0:c>
      <ns0:c r="D26" s="114" t="n">
        <ns0:v>0</ns0:v>
      </ns0:c>
      <ns0:c r="E26" s="114" t="n">
        <ns0:v>0</ns0:v>
      </ns0:c>
      <ns0:c r="F26" s="115" t="n">
        <ns0:v>1789919234.405772</ns0:v>
      </ns0:c>
    </ns0:row>
    <ns0:row r="27" ht="18" customHeight="1">
      <ns0:c r="A27" s="109" t="str">
        <ns0:v>t05</ns0:v>
      </ns0:c>
      <ns0:c r="B27" s="109" t="n">
        <ns0:v>26</ns0:v>
      </ns0:c>
      <ns0:c r="C27" s="109" t="n">
        <ns0:v>25</ns0:v>
      </ns0:c>
      <ns0:c r="D27" s="114" t="n">
        <ns0:v>0</ns0:v>
      </ns0:c>
      <ns0:c r="E27" s="114" t="n">
        <ns0:v>0</ns0:v>
      </ns0:c>
      <ns0:c r="F27" s="115" t="n">
        <ns0:v>1789919319.2306385</ns0:v>
      </ns0:c>
    </ns0:row>
    <ns0:row r="28" ht="18" customHeight="1">
      <ns0:c r="A28" s="109" t="str">
        <ns0:v>t05</ns0:v>
      </ns0:c>
      <ns0:c r="B28" s="109" t="n">
        <ns0:v>27</ns0:v>
      </ns0:c>
      <ns0:c r="C28" s="109" t="n">
        <ns0:v>26</ns0:v>
      </ns0:c>
      <ns0:c r="D28" s="114" t="n">
        <ns0:v>0</ns0:v>
      </ns0:c>
      <ns0:c r="E28" s="114" t="n">
        <ns0:v>0</ns0:v>
      </ns0:c>
      <ns0:c r="F28" s="115" t="n">
        <ns0:v>1789919401.7939804</ns0:v>
      </ns0:c>
    </ns0:row>
    <ns0:row r="29" ht="18" customHeight="1">
      <ns0:c r="A29" s="109" t="str">
        <ns0:v>t05</ns0:v>
      </ns0:c>
      <ns0:c r="B29" s="109" t="n">
        <ns0:v>28</ns0:v>
      </ns0:c>
      <ns0:c r="C29" s="109" t="n">
        <ns0:v>27</ns0:v>
      </ns0:c>
      <ns0:c r="D29" s="114" t="n">
        <ns0:v>0.25</ns0:v>
      </ns0:c>
      <ns0:c r="E29" s="114" t="n">
        <ns0:v>0</ns0:v>
      </ns0:c>
      <ns0:c r="F29" s="115" t="n">
        <ns0:v>1789919482.3699877</ns0:v>
      </ns0:c>
    </ns0:row>
    <ns0:row r="30" ht="18" customHeight="1">
      <ns0:c r="A30" s="109" t="str">
        <ns0:v>t05</ns0:v>
      </ns0:c>
      <ns0:c r="B30" s="109" t="n">
        <ns0:v>29</ns0:v>
      </ns0:c>
      <ns0:c r="C30" s="109" t="n">
        <ns0:v>28</ns0:v>
      </ns0:c>
      <ns0:c r="D30" s="114" t="n">
        <ns0:v>0</ns0:v>
      </ns0:c>
      <ns0:c r="E30" s="114" t="n">
        <ns0:v>0</ns0:v>
      </ns0:c>
      <ns0:c r="F30" s="115" t="n">
        <ns0:v>1789919562.8299448</ns0:v>
      </ns0:c>
    </ns0:row>
    <ns0:row r="31" ht="18" customHeight="1">
      <ns0:c r="A31" s="109" t="str">
        <ns0:v>t05</ns0:v>
      </ns0:c>
      <ns0:c r="B31" s="109" t="n">
        <ns0:v>30</ns0:v>
      </ns0:c>
      <ns0:c r="C31" s="109" t="n">
        <ns0:v>29</ns0:v>
      </ns0:c>
      <ns0:c r="D31" s="114" t="n">
        <ns0:v>0</ns0:v>
      </ns0:c>
      <ns0:c r="E31" s="114" t="n">
        <ns0:v>0</ns0:v>
      </ns0:c>
      <ns0:c r="F31" s="115" t="n">
        <ns0:v>1789919645.3383</ns0:v>
      </ns0:c>
    </ns0:row>
    <ns0:row r="32" ht="18" customHeight="1">
      <ns0:c r="A32" s="109" t="str">
        <ns0:v>t05</ns0:v>
      </ns0:c>
      <ns0:c r="B32" s="109" t="n">
        <ns0:v>31</ns0:v>
      </ns0:c>
      <ns0:c r="C32" s="109" t="n">
        <ns0:v>30</ns0:v>
      </ns0:c>
      <ns0:c r="D32" s="114" t="n">
        <ns0:v>0</ns0:v>
      </ns0:c>
      <ns0:c r="E32" s="114" t="n">
        <ns0:v>0</ns0:v>
      </ns0:c>
      <ns0:c r="F32" s="115" t="n">
        <ns0:v>1789919726.8565423</ns0:v>
      </ns0:c>
    </ns0:row>
    <ns0:row r="33" ht="18" customHeight="1">
      <ns0:c r="A33" s="109" t="str">
        <ns0:v>t05</ns0:v>
      </ns0:c>
      <ns0:c r="B33" s="109" t="n">
        <ns0:v>32</ns0:v>
      </ns0:c>
      <ns0:c r="C33" s="109" t="n">
        <ns0:v>31</ns0:v>
      </ns0:c>
      <ns0:c r="D33" s="114" t="n">
        <ns0:v>0.5</ns0:v>
      </ns0:c>
      <ns0:c r="E33" s="114" t="n">
        <ns0:v>0</ns0:v>
      </ns0:c>
      <ns0:c r="F33" s="115" t="n">
        <ns0:v>1789919808.2099767</ns0:v>
      </ns0:c>
    </ns0:row>
    <ns0:row r="34" ht="18" customHeight="1">
      <ns0:c r="A34" s="109" t="str">
        <ns0:v>t05</ns0:v>
      </ns0:c>
      <ns0:c r="B34" s="109" t="n">
        <ns0:v>33</ns0:v>
      </ns0:c>
      <ns0:c r="C34" s="109" t="n">
        <ns0:v>32</ns0:v>
      </ns0:c>
      <ns0:c r="D34" s="114" t="n">
        <ns0:v>0.25</ns0:v>
      </ns0:c>
      <ns0:c r="E34" s="114" t="n">
        <ns0:v>0</ns0:v>
      </ns0:c>
      <ns0:c r="F34" s="115" t="n">
        <ns0:v>1789919888.4869256</ns0:v>
      </ns0:c>
    </ns0:row>
    <ns0:row r="35" ht="18" customHeight="1">
      <ns0:c r="A35" s="109" t="str">
        <ns0:v>t05</ns0:v>
      </ns0:c>
      <ns0:c r="B35" s="109" t="n">
        <ns0:v>34</ns0:v>
      </ns0:c>
      <ns0:c r="C35" s="109" t="n">
        <ns0:v>33</ns0:v>
      </ns0:c>
      <ns0:c r="D35" s="114" t="n">
        <ns0:v>0</ns0:v>
      </ns0:c>
      <ns0:c r="E35" s="114" t="n">
        <ns0:v>0</ns0:v>
      </ns0:c>
      <ns0:c r="F35" s="115" t="n">
        <ns0:v>1789919971.5799782</ns0:v>
      </ns0:c>
    </ns0:row>
    <ns0:row r="36" ht="18" customHeight="1">
      <ns0:c r="A36" s="109" t="str">
        <ns0:v>t05</ns0:v>
      </ns0:c>
      <ns0:c r="B36" s="109" t="n">
        <ns0:v>35</ns0:v>
      </ns0:c>
      <ns0:c r="C36" s="109" t="n">
        <ns0:v>34</ns0:v>
      </ns0:c>
      <ns0:c r="D36" s="114" t="n">
        <ns0:v>0.25</ns0:v>
      </ns0:c>
      <ns0:c r="E36" s="114" t="n">
        <ns0:v>0</ns0:v>
      </ns0:c>
      <ns0:c r="F36" s="115" t="n">
        <ns0:v>1789920051.2001753</ns0:v>
      </ns0:c>
    </ns0:row>
    <ns0:row r="37" ht="18" customHeight="1">
      <ns0:c r="A37" s="109" t="str">
        <ns0:v>t05</ns0:v>
      </ns0:c>
      <ns0:c r="B37" s="109" t="n">
        <ns0:v>36</ns0:v>
      </ns0:c>
      <ns0:c r="C37" s="109" t="n">
        <ns0:v>35</ns0:v>
      </ns0:c>
      <ns0:c r="D37" s="114" t="n">
        <ns0:v>0</ns0:v>
      </ns0:c>
      <ns0:c r="E37" s="114" t="n">
        <ns0:v>0</ns0:v>
      </ns0:c>
      <ns0:c r="F37" s="115" t="n">
        <ns0:v>1789920132.159532</ns0:v>
      </ns0:c>
    </ns0:row>
    <ns0:row r="38" ht="18" customHeight="1">
      <ns0:c r="A38" s="109" t="str">
        <ns0:v>t05</ns0:v>
      </ns0:c>
      <ns0:c r="B38" s="109" t="n">
        <ns0:v>37</ns0:v>
      </ns0:c>
      <ns0:c r="C38" s="109" t="n">
        <ns0:v>36</ns0:v>
      </ns0:c>
      <ns0:c r="D38" s="114" t="n">
        <ns0:v>0.25</ns0:v>
      </ns0:c>
      <ns0:c r="E38" s="114" t="n">
        <ns0:v>0</ns0:v>
      </ns0:c>
      <ns0:c r="F38" s="115" t="n">
        <ns0:v>1789920212.3023105</ns0:v>
      </ns0:c>
    </ns0:row>
    <ns0:row r="39" ht="18" customHeight="1">
      <ns0:c r="A39" s="109" t="str">
        <ns0:v>t05</ns0:v>
      </ns0:c>
      <ns0:c r="B39" s="109" t="n">
        <ns0:v>38</ns0:v>
      </ns0:c>
      <ns0:c r="C39" s="109" t="n">
        <ns0:v>37</ns0:v>
      </ns0:c>
      <ns0:c r="D39" s="114" t="n">
        <ns0:v>0</ns0:v>
      </ns0:c>
      <ns0:c r="E39" s="114" t="n">
        <ns0:v>0</ns0:v>
      </ns0:c>
      <ns0:c r="F39" s="115" t="n">
        <ns0:v>1789920295.4345706</ns0:v>
      </ns0:c>
    </ns0:row>
    <ns0:row r="40" ht="18" customHeight="1">
      <ns0:c r="A40" s="109" t="str">
        <ns0:v>t05</ns0:v>
      </ns0:c>
      <ns0:c r="B40" s="109" t="n">
        <ns0:v>39</ns0:v>
      </ns0:c>
      <ns0:c r="C40" s="109" t="n">
        <ns0:v>38</ns0:v>
      </ns0:c>
      <ns0:c r="D40" s="114" t="n">
        <ns0:v>0.25</ns0:v>
      </ns0:c>
      <ns0:c r="E40" s="114" t="n">
        <ns0:v>0</ns0:v>
      </ns0:c>
      <ns0:c r="F40" s="115" t="n">
        <ns0:v>1789920376.20273</ns0:v>
      </ns0:c>
    </ns0:row>
    <ns0:row r="41" ht="18" customHeight="1">
      <ns0:c r="A41" s="109" t="str">
        <ns0:v>t05</ns0:v>
      </ns0:c>
      <ns0:c r="B41" s="109" t="n">
        <ns0:v>40</ns0:v>
      </ns0:c>
      <ns0:c r="C41" s="109" t="n">
        <ns0:v>39</ns0:v>
      </ns0:c>
      <ns0:c r="D41" s="114" t="n">
        <ns0:v>0</ns0:v>
      </ns0:c>
      <ns0:c r="E41" s="114" t="n">
        <ns0:v>0</ns0:v>
      </ns0:c>
      <ns0:c r="F41" s="115" t="n">
        <ns0:v>1789920456.7191396</ns0:v>
      </ns0:c>
    </ns0:row>
    <ns0:row r="42" ht="18" customHeight="1">
      <ns0:c r="A42" s="109" t="str">
        <ns0:v>t05</ns0:v>
      </ns0:c>
      <ns0:c r="B42" s="109" t="n">
        <ns0:v>41</ns0:v>
      </ns0:c>
      <ns0:c r="C42" s="109" t="n">
        <ns0:v>40</ns0:v>
      </ns0:c>
      <ns0:c r="D42" s="114" t="n">
        <ns0:v>0.25</ns0:v>
      </ns0:c>
      <ns0:c r="E42" s="114" t="n">
        <ns0:v>0</ns0:v>
      </ns0:c>
      <ns0:c r="F42" s="115" t="n">
        <ns0:v>1789920536.9525726</ns0:v>
      </ns0:c>
    </ns0:row>
    <ns0:row r="43" ht="18" customHeight="1">
      <ns0:c r="A43" s="109" t="str">
        <ns0:v>t05</ns0:v>
      </ns0:c>
      <ns0:c r="B43" s="109" t="n">
        <ns0:v>42</ns0:v>
      </ns0:c>
      <ns0:c r="C43" s="109" t="n">
        <ns0:v>41</ns0:v>
      </ns0:c>
      <ns0:c r="D43" s="114" t="n">
        <ns0:v>0</ns0:v>
      </ns0:c>
      <ns0:c r="E43" s="114" t="n">
        <ns0:v>0</ns0:v>
      </ns0:c>
      <ns0:c r="F43" s="115" t="n">
        <ns0:v>1789920618.2339485</ns0:v>
      </ns0:c>
    </ns0:row>
    <ns0:row r="44" ht="18" customHeight="1">
      <ns0:c r="A44" s="109" t="str">
        <ns0:v>t05</ns0:v>
      </ns0:c>
      <ns0:c r="B44" s="109" t="n">
        <ns0:v>43</ns0:v>
      </ns0:c>
      <ns0:c r="C44" s="109" t="n">
        <ns0:v>42</ns0:v>
      </ns0:c>
      <ns0:c r="D44" s="114" t="n">
        <ns0:v>0</ns0:v>
      </ns0:c>
      <ns0:c r="E44" s="114" t="n">
        <ns0:v>0</ns0:v>
      </ns0:c>
      <ns0:c r="F44" s="115" t="n">
        <ns0:v>1789920697.7464943</ns0:v>
      </ns0:c>
    </ns0:row>
    <ns0:row r="45" ht="18" customHeight="1">
      <ns0:c r="A45" s="109" t="str">
        <ns0:v>t05</ns0:v>
      </ns0:c>
      <ns0:c r="B45" s="109" t="n">
        <ns0:v>44</ns0:v>
      </ns0:c>
      <ns0:c r="C45" s="109" t="n">
        <ns0:v>43</ns0:v>
      </ns0:c>
      <ns0:c r="D45" s="114" t="n">
        <ns0:v>0</ns0:v>
      </ns0:c>
      <ns0:c r="E45" s="114" t="n">
        <ns0:v>0</ns0:v>
      </ns0:c>
      <ns0:c r="F45" s="115" t="n">
        <ns0:v>1789920779.1814196</ns0:v>
      </ns0:c>
    </ns0:row>
    <ns0:row r="46" ht="18" customHeight="1">
      <ns0:c r="A46" s="109" t="str">
        <ns0:v>t05</ns0:v>
      </ns0:c>
      <ns0:c r="B46" s="109" t="n">
        <ns0:v>45</ns0:v>
      </ns0:c>
      <ns0:c r="C46" s="109" t="n">
        <ns0:v>44</ns0:v>
      </ns0:c>
      <ns0:c r="D46" s="114" t="n">
        <ns0:v>0</ns0:v>
      </ns0:c>
      <ns0:c r="E46" s="114" t="n">
        <ns0:v>0</ns0:v>
      </ns0:c>
      <ns0:c r="F46" s="115" t="n">
        <ns0:v>1789920861.3542411</ns0:v>
      </ns0:c>
    </ns0:row>
    <ns0:row r="47" ht="18" customHeight="1">
      <ns0:c r="A47" s="109" t="str">
        <ns0:v>t05</ns0:v>
      </ns0:c>
      <ns0:c r="B47" s="109" t="n">
        <ns0:v>46</ns0:v>
      </ns0:c>
      <ns0:c r="C47" s="109" t="n">
        <ns0:v>45</ns0:v>
      </ns0:c>
      <ns0:c r="D47" s="114" t="n">
        <ns0:v>0</ns0:v>
      </ns0:c>
      <ns0:c r="E47" s="114" t="n">
        <ns0:v>0</ns0:v>
      </ns0:c>
      <ns0:c r="F47" s="115" t="n">
        <ns0:v>1789920941.9079297</ns0:v>
      </ns0:c>
    </ns0:row>
    <ns0:row r="48" ht="18" customHeight="1">
      <ns0:c r="A48" s="109" t="str">
        <ns0:v>t05</ns0:v>
      </ns0:c>
      <ns0:c r="B48" s="109" t="n">
        <ns0:v>47</ns0:v>
      </ns0:c>
      <ns0:c r="C48" s="109" t="n">
        <ns0:v>46</ns0:v>
      </ns0:c>
      <ns0:c r="D48" s="114" t="n">
        <ns0:v>0.25</ns0:v>
      </ns0:c>
      <ns0:c r="E48" s="114" t="n">
        <ns0:v>0</ns0:v>
      </ns0:c>
      <ns0:c r="F48" s="115" t="n">
        <ns0:v>1789921021.3946803</ns0:v>
      </ns0:c>
    </ns0:row>
    <ns0:row r="49" ht="18" customHeight="1">
      <ns0:c r="A49" s="109" t="str">
        <ns0:v>t05</ns0:v>
      </ns0:c>
      <ns0:c r="B49" s="109" t="n">
        <ns0:v>48</ns0:v>
      </ns0:c>
      <ns0:c r="C49" s="109" t="n">
        <ns0:v>47</ns0:v>
      </ns0:c>
      <ns0:c r="D49" s="114" t="n">
        <ns0:v>0.25</ns0:v>
      </ns0:c>
      <ns0:c r="E49" s="114" t="n">
        <ns0:v>0</ns0:v>
      </ns0:c>
      <ns0:c r="F49" s="115" t="n">
        <ns0:v>1789921102.0299425</ns0:v>
      </ns0:c>
    </ns0:row>
    <ns0:row r="50" ht="18" customHeight="1">
      <ns0:c r="A50" s="109" t="str">
        <ns0:v>t05</ns0:v>
      </ns0:c>
      <ns0:c r="B50" s="109" t="n">
        <ns0:v>49</ns0:v>
      </ns0:c>
      <ns0:c r="C50" s="109" t="n">
        <ns0:v>48</ns0:v>
      </ns0:c>
      <ns0:c r="D50" s="114" t="n">
        <ns0:v>0</ns0:v>
      </ns0:c>
      <ns0:c r="E50" s="114" t="n">
        <ns0:v>0</ns0:v>
      </ns0:c>
      <ns0:c r="F50" s="115" t="n">
        <ns0:v>1789921183.910919</ns0:v>
      </ns0:c>
    </ns0:row>
    <ns0:row r="51" ht="18" customHeight="1">
      <ns0:c r="A51" s="109" t="str">
        <ns0:v>t05</ns0:v>
      </ns0:c>
      <ns0:c r="B51" s="109" t="n">
        <ns0:v>50</ns0:v>
      </ns0:c>
      <ns0:c r="C51" s="109" t="n">
        <ns0:v>49</ns0:v>
      </ns0:c>
      <ns0:c r="D51" s="114" t="n">
        <ns0:v>0</ns0:v>
      </ns0:c>
      <ns0:c r="E51" s="114" t="n">
        <ns0:v>0</ns0:v>
      </ns0:c>
      <ns0:c r="F51" s="115" t="n">
        <ns0:v>1789921642.4227636</ns0:v>
      </ns0:c>
    </ns0:row>
    <ns0:row r="52" ht="18" customHeight="1">
      <ns0:c r="A52" s="109" t="str">
        <ns0:v>t05</ns0:v>
      </ns0:c>
      <ns0:c r="B52" s="109" t="n">
        <ns0:v>51</ns0:v>
      </ns0:c>
      <ns0:c r="C52" s="109" t="n">
        <ns0:v>50</ns0:v>
      </ns0:c>
      <ns0:c r="D52" s="114" t="n">
        <ns0:v>0</ns0:v>
      </ns0:c>
      <ns0:c r="E52" s="114" t="n">
        <ns0:v>0</ns0:v>
      </ns0:c>
      <ns0:c r="F52" s="115" t="n">
        <ns0:v>1789921725.8317282</ns0:v>
      </ns0:c>
    </ns0:row>
    <ns0:row r="53" ht="18" customHeight="1">
      <ns0:c r="A53" s="109" t="str">
        <ns0:v>t05</ns0:v>
      </ns0:c>
      <ns0:c r="B53" s="109" t="n">
        <ns0:v>52</ns0:v>
      </ns0:c>
      <ns0:c r="C53" s="109" t="n">
        <ns0:v>51</ns0:v>
      </ns0:c>
      <ns0:c r="D53" s="114" t="n">
        <ns0:v>0</ns0:v>
      </ns0:c>
      <ns0:c r="E53" s="114" t="n">
        <ns0:v>0</ns0:v>
      </ns0:c>
      <ns0:c r="F53" s="115" t="n">
        <ns0:v>1789921806.8421342</ns0:v>
      </ns0:c>
    </ns0:row>
    <ns0:row r="54" ht="18" customHeight="1">
      <ns0:c r="A54" s="109" t="str">
        <ns0:v>t05</ns0:v>
      </ns0:c>
      <ns0:c r="B54" s="109" t="n">
        <ns0:v>53</ns0:v>
      </ns0:c>
      <ns0:c r="C54" s="109" t="n">
        <ns0:v>52</ns0:v>
      </ns0:c>
      <ns0:c r="D54" s="114" t="n">
        <ns0:v>0</ns0:v>
      </ns0:c>
      <ns0:c r="E54" s="114" t="n">
        <ns0:v>0</ns0:v>
      </ns0:c>
      <ns0:c r="F54" s="115" t="n">
        <ns0:v>1789921888.720756</ns0:v>
      </ns0:c>
    </ns0:row>
    <ns0:row r="55" ht="18" customHeight="1">
      <ns0:c r="A55" s="109" t="str">
        <ns0:v>t05</ns0:v>
      </ns0:c>
      <ns0:c r="B55" s="109" t="n">
        <ns0:v>54</ns0:v>
      </ns0:c>
      <ns0:c r="C55" s="109" t="n">
        <ns0:v>53</ns0:v>
      </ns0:c>
      <ns0:c r="D55" s="114" t="n">
        <ns0:v>0.25</ns0:v>
      </ns0:c>
      <ns0:c r="E55" s="114" t="n">
        <ns0:v>0</ns0:v>
      </ns0:c>
      <ns0:c r="F55" s="115" t="n">
        <ns0:v>1789921972.6837766</ns0:v>
      </ns0:c>
    </ns0:row>
    <ns0:row r="56" ht="18" customHeight="1">
      <ns0:c r="A56" s="109" t="str">
        <ns0:v>t05</ns0:v>
      </ns0:c>
      <ns0:c r="B56" s="109" t="n">
        <ns0:v>55</ns0:v>
      </ns0:c>
      <ns0:c r="C56" s="109" t="n">
        <ns0:v>54</ns0:v>
      </ns0:c>
      <ns0:c r="D56" s="114" t="n">
        <ns0:v>0</ns0:v>
      </ns0:c>
      <ns0:c r="E56" s="114" t="n">
        <ns0:v>0</ns0:v>
      </ns0:c>
      <ns0:c r="F56" s="115" t="n">
        <ns0:v>1789922056.7475605</ns0:v>
      </ns0:c>
    </ns0:row>
    <ns0:row r="57" ht="18" customHeight="1">
      <ns0:c r="A57" s="109" t="str">
        <ns0:v>t05</ns0:v>
      </ns0:c>
      <ns0:c r="B57" s="109" t="n">
        <ns0:v>56</ns0:v>
      </ns0:c>
      <ns0:c r="C57" s="109" t="n">
        <ns0:v>55</ns0:v>
      </ns0:c>
      <ns0:c r="D57" s="114" t="n">
        <ns0:v>0</ns0:v>
      </ns0:c>
      <ns0:c r="E57" s="114" t="n">
        <ns0:v>0</ns0:v>
      </ns0:c>
      <ns0:c r="F57" s="115" t="n">
        <ns0:v>1789922140.9854853</ns0:v>
      </ns0:c>
    </ns0:row>
    <ns0:row r="58" ht="18" customHeight="1">
      <ns0:c r="A58" s="109" t="str">
        <ns0:v>t05</ns0:v>
      </ns0:c>
      <ns0:c r="B58" s="109" t="n">
        <ns0:v>57</ns0:v>
      </ns0:c>
      <ns0:c r="C58" s="109" t="n">
        <ns0:v>56</ns0:v>
      </ns0:c>
      <ns0:c r="D58" s="114" t="n">
        <ns0:v>0</ns0:v>
      </ns0:c>
      <ns0:c r="E58" s="114" t="n">
        <ns0:v>0</ns0:v>
      </ns0:c>
      <ns0:c r="F58" s="115" t="n">
        <ns0:v>1789922224.1923654</ns0:v>
      </ns0:c>
    </ns0:row>
    <ns0:row r="59" ht="18" customHeight="1">
      <ns0:c r="A59" s="109" t="str">
        <ns0:v>t05</ns0:v>
      </ns0:c>
      <ns0:c r="B59" s="109" t="n">
        <ns0:v>58</ns0:v>
      </ns0:c>
      <ns0:c r="C59" s="109" t="n">
        <ns0:v>57</ns0:v>
      </ns0:c>
      <ns0:c r="D59" s="114" t="n">
        <ns0:v>0</ns0:v>
      </ns0:c>
      <ns0:c r="E59" s="114" t="n">
        <ns0:v>0</ns0:v>
      </ns0:c>
      <ns0:c r="F59" s="115" t="n">
        <ns0:v>1789922305.6288466</ns0:v>
      </ns0:c>
    </ns0:row>
    <ns0:row r="60" ht="18" customHeight="1">
      <ns0:c r="A60" s="109" t="str">
        <ns0:v>t05</ns0:v>
      </ns0:c>
      <ns0:c r="B60" s="109" t="n">
        <ns0:v>59</ns0:v>
      </ns0:c>
      <ns0:c r="C60" s="109" t="n">
        <ns0:v>58</ns0:v>
      </ns0:c>
      <ns0:c r="D60" s="114" t="n">
        <ns0:v>0</ns0:v>
      </ns0:c>
      <ns0:c r="E60" s="114" t="n">
        <ns0:v>0</ns0:v>
      </ns0:c>
      <ns0:c r="F60" s="115" t="n">
        <ns0:v>1789922386.488001</ns0:v>
      </ns0:c>
    </ns0:row>
    <ns0:row r="61" ht="18" customHeight="1">
      <ns0:c r="A61" s="109" t="str">
        <ns0:v>t05</ns0:v>
      </ns0:c>
      <ns0:c r="B61" s="109" t="n">
        <ns0:v>60</ns0:v>
      </ns0:c>
      <ns0:c r="C61" s="109" t="n">
        <ns0:v>59</ns0:v>
      </ns0:c>
      <ns0:c r="D61" s="114" t="n">
        <ns0:v>0</ns0:v>
      </ns0:c>
      <ns0:c r="E61" s="114" t="n">
        <ns0:v>0</ns0:v>
      </ns0:c>
      <ns0:c r="F61" s="115" t="n">
        <ns0:v>1789922469.4921486</ns0:v>
      </ns0:c>
    </ns0:row>
    <ns0:row r="62" ht="18" customHeight="1">
      <ns0:c r="A62" s="109" t="str">
        <ns0:v>t05</ns0:v>
      </ns0:c>
      <ns0:c r="B62" s="109" t="n">
        <ns0:v>61</ns0:v>
      </ns0:c>
      <ns0:c r="C62" s="109" t="n">
        <ns0:v>60</ns0:v>
      </ns0:c>
      <ns0:c r="D62" s="114" t="n">
        <ns0:v>0</ns0:v>
      </ns0:c>
      <ns0:c r="E62" s="114" t="n">
        <ns0:v>0</ns0:v>
      </ns0:c>
      <ns0:c r="F62" s="115" t="n">
        <ns0:v>1789922551.5811262</ns0:v>
      </ns0:c>
    </ns0:row>
    <ns0:row r="63" ht="18" customHeight="1">
      <ns0:c r="A63" s="109" t="str">
        <ns0:v>t05</ns0:v>
      </ns0:c>
      <ns0:c r="B63" s="109" t="n">
        <ns0:v>62</ns0:v>
      </ns0:c>
      <ns0:c r="C63" s="109" t="n">
        <ns0:v>61</ns0:v>
      </ns0:c>
      <ns0:c r="D63" s="114" t="n">
        <ns0:v>0</ns0:v>
      </ns0:c>
      <ns0:c r="E63" s="114" t="n">
        <ns0:v>0</ns0:v>
      </ns0:c>
      <ns0:c r="F63" s="115" t="n">
        <ns0:v>1789922632.8330894</ns0:v>
      </ns0:c>
    </ns0:row>
    <ns0:row r="64" ht="18" customHeight="1">
      <ns0:c r="A64" s="109" t="str">
        <ns0:v>t05</ns0:v>
      </ns0:c>
      <ns0:c r="B64" s="109" t="n">
        <ns0:v>63</ns0:v>
      </ns0:c>
      <ns0:c r="C64" s="109" t="n">
        <ns0:v>62</ns0:v>
      </ns0:c>
      <ns0:c r="D64" s="114" t="n">
        <ns0:v>0</ns0:v>
      </ns0:c>
      <ns0:c r="E64" s="114" t="n">
        <ns0:v>0</ns0:v>
      </ns0:c>
      <ns0:c r="F64" s="115" t="n">
        <ns0:v>1789922717.2057714</ns0:v>
      </ns0:c>
    </ns0:row>
    <ns0:row r="65" ht="18" customHeight="1">
      <ns0:c r="A65" s="109" t="str">
        <ns0:v>t05</ns0:v>
      </ns0:c>
      <ns0:c r="B65" s="109" t="n">
        <ns0:v>64</ns0:v>
      </ns0:c>
      <ns0:c r="C65" s="109" t="n">
        <ns0:v>63</ns0:v>
      </ns0:c>
      <ns0:c r="D65" s="114" t="n">
        <ns0:v>0.25</ns0:v>
      </ns0:c>
      <ns0:c r="E65" s="114" t="n">
        <ns0:v>0</ns0:v>
      </ns0:c>
      <ns0:c r="F65" s="115" t="n">
        <ns0:v>1789922799.6662197</ns0:v>
      </ns0:c>
    </ns0:row>
    <ns0:row r="66" ht="18" customHeight="1">
      <ns0:c r="A66" s="109" t="str">
        <ns0:v>t05</ns0:v>
      </ns0:c>
      <ns0:c r="B66" s="109" t="n">
        <ns0:v>65</ns0:v>
      </ns0:c>
      <ns0:c r="C66" s="109" t="n">
        <ns0:v>64</ns0:v>
      </ns0:c>
      <ns0:c r="D66" s="114" t="n">
        <ns0:v>0</ns0:v>
      </ns0:c>
      <ns0:c r="E66" s="114" t="n">
        <ns0:v>0</ns0:v>
      </ns0:c>
      <ns0:c r="F66" s="115" t="n">
        <ns0:v>1789922880.0207226</ns0:v>
      </ns0:c>
    </ns0:row>
    <ns0:row r="67" ht="18" customHeight="1">
      <ns0:c r="A67" s="109" t="str">
        <ns0:v>t05</ns0:v>
      </ns0:c>
      <ns0:c r="B67" s="109" t="n">
        <ns0:v>66</ns0:v>
      </ns0:c>
      <ns0:c r="C67" s="109" t="n">
        <ns0:v>65</ns0:v>
      </ns0:c>
      <ns0:c r="D67" s="114" t="n">
        <ns0:v>0</ns0:v>
      </ns0:c>
      <ns0:c r="E67" s="114" t="n">
        <ns0:v>0</ns0:v>
      </ns0:c>
      <ns0:c r="F67" s="115" t="n">
        <ns0:v>1789922961.885704</ns0:v>
      </ns0:c>
    </ns0:row>
    <ns0:row r="68" ht="18" customHeight="1">
      <ns0:c r="A68" s="109" t="str">
        <ns0:v>t05</ns0:v>
      </ns0:c>
      <ns0:c r="B68" s="109" t="n">
        <ns0:v>67</ns0:v>
      </ns0:c>
      <ns0:c r="C68" s="109" t="n">
        <ns0:v>66</ns0:v>
      </ns0:c>
      <ns0:c r="D68" s="114" t="n">
        <ns0:v>0</ns0:v>
      </ns0:c>
      <ns0:c r="E68" s="114" t="n">
        <ns0:v>0</ns0:v>
      </ns0:c>
      <ns0:c r="F68" s="115" t="n">
        <ns0:v>1789923043.6845415</ns0:v>
      </ns0:c>
    </ns0:row>
    <ns0:row r="69" ht="18" customHeight="1">
      <ns0:c r="A69" s="109" t="str">
        <ns0:v>t05</ns0:v>
      </ns0:c>
      <ns0:c r="B69" s="109" t="n">
        <ns0:v>68</ns0:v>
      </ns0:c>
      <ns0:c r="C69" s="109" t="n">
        <ns0:v>67</ns0:v>
      </ns0:c>
      <ns0:c r="D69" s="114" t="n">
        <ns0:v>0</ns0:v>
      </ns0:c>
      <ns0:c r="E69" s="114" t="n">
        <ns0:v>0</ns0:v>
      </ns0:c>
      <ns0:c r="F69" s="115" t="n">
        <ns0:v>1789923126.409973</ns0:v>
      </ns0:c>
    </ns0:row>
    <ns0:row r="70" ht="18" customHeight="1">
      <ns0:c r="A70" s="109" t="str">
        <ns0:v>t05</ns0:v>
      </ns0:c>
      <ns0:c r="B70" s="109" t="n">
        <ns0:v>69</ns0:v>
      </ns0:c>
      <ns0:c r="C70" s="109" t="n">
        <ns0:v>68</ns0:v>
      </ns0:c>
      <ns0:c r="D70" s="114" t="n">
        <ns0:v>0</ns0:v>
      </ns0:c>
      <ns0:c r="E70" s="114" t="n">
        <ns0:v>0</ns0:v>
      </ns0:c>
      <ns0:c r="F70" s="115" t="n">
        <ns0:v>1789923210.3318539</ns0:v>
      </ns0:c>
    </ns0:row>
    <ns0:row r="71" ht="18" customHeight="1">
      <ns0:c r="A71" s="109" t="str">
        <ns0:v>t05</ns0:v>
      </ns0:c>
      <ns0:c r="B71" s="109" t="n">
        <ns0:v>70</ns0:v>
      </ns0:c>
      <ns0:c r="C71" s="109" t="n">
        <ns0:v>69</ns0:v>
      </ns0:c>
      <ns0:c r="D71" s="114" t="n">
        <ns0:v>0</ns0:v>
      </ns0:c>
      <ns0:c r="E71" s="114" t="n">
        <ns0:v>0</ns0:v>
      </ns0:c>
      <ns0:c r="F71" s="115" t="n">
        <ns0:v>1789923293.488003</ns0:v>
      </ns0:c>
    </ns0:row>
    <ns0:row r="72" ht="18" customHeight="1">
      <ns0:c r="A72" s="109" t="str">
        <ns0:v>t05</ns0:v>
      </ns0:c>
      <ns0:c r="B72" s="109" t="n">
        <ns0:v>71</ns0:v>
      </ns0:c>
      <ns0:c r="C72" s="109" t="n">
        <ns0:v>70</ns0:v>
      </ns0:c>
      <ns0:c r="D72" s="114" t="n">
        <ns0:v>0</ns0:v>
      </ns0:c>
      <ns0:c r="E72" s="114" t="n">
        <ns0:v>0</ns0:v>
      </ns0:c>
      <ns0:c r="F72" s="115" t="n">
        <ns0:v>1789923376.5327473</ns0:v>
      </ns0:c>
    </ns0:row>
    <ns0:row r="73" ht="18" customHeight="1">
      <ns0:c r="A73" s="109" t="str">
        <ns0:v>t05</ns0:v>
      </ns0:c>
      <ns0:c r="B73" s="109" t="n">
        <ns0:v>72</ns0:v>
      </ns0:c>
      <ns0:c r="C73" s="109" t="n">
        <ns0:v>71</ns0:v>
      </ns0:c>
      <ns0:c r="D73" s="114" t="n">
        <ns0:v>0</ns0:v>
      </ns0:c>
      <ns0:c r="E73" s="114" t="n">
        <ns0:v>0</ns0:v>
      </ns0:c>
      <ns0:c r="F73" s="115" t="n">
        <ns0:v>1789923456.1964977</ns0:v>
      </ns0:c>
    </ns0:row>
    <ns0:row r="74" ht="18" customHeight="1">
      <ns0:c r="A74" s="109" t="str">
        <ns0:v>t05</ns0:v>
      </ns0:c>
      <ns0:c r="B74" s="109" t="n">
        <ns0:v>73</ns0:v>
      </ns0:c>
      <ns0:c r="C74" s="109" t="n">
        <ns0:v>72</ns0:v>
      </ns0:c>
      <ns0:c r="D74" s="114" t="n">
        <ns0:v>0.5</ns0:v>
      </ns0:c>
      <ns0:c r="E74" s="114" t="n">
        <ns0:v>0</ns0:v>
      </ns0:c>
      <ns0:c r="F74" s="115" t="n">
        <ns0:v>1789923536.0501516</ns0:v>
      </ns0:c>
    </ns0:row>
    <ns0:row r="75" ht="18" customHeight="1">
      <ns0:c r="A75" s="109" t="str">
        <ns0:v>t05</ns0:v>
      </ns0:c>
      <ns0:c r="B75" s="109" t="n">
        <ns0:v>74</ns0:v>
      </ns0:c>
      <ns0:c r="C75" s="109" t="n">
        <ns0:v>73</ns0:v>
      </ns0:c>
      <ns0:c r="D75" s="114" t="n">
        <ns0:v>0.5</ns0:v>
      </ns0:c>
      <ns0:c r="E75" s="114" t="n">
        <ns0:v>0</ns0:v>
      </ns0:c>
      <ns0:c r="F75" s="115" t="n">
        <ns0:v>1789923614.3913631</ns0:v>
      </ns0:c>
    </ns0:row>
    <ns0:row r="76" ht="18" customHeight="1">
      <ns0:c r="A76" s="109" t="str">
        <ns0:v>t05</ns0:v>
      </ns0:c>
      <ns0:c r="B76" s="109" t="n">
        <ns0:v>75</ns0:v>
      </ns0:c>
      <ns0:c r="C76" s="109" t="n">
        <ns0:v>74</ns0:v>
      </ns0:c>
      <ns0:c r="D76" s="114" t="n">
        <ns0:v>0</ns0:v>
      </ns0:c>
      <ns0:c r="E76" s="114" t="n">
        <ns0:v>0</ns0:v>
      </ns0:c>
      <ns0:c r="F76" s="115" t="n">
        <ns0:v>1789924080.3435686</ns0:v>
      </ns0:c>
    </ns0:row>
    <ns0:row r="77" ht="18" customHeight="1">
      <ns0:c r="A77" s="109" t="str">
        <ns0:v>t05</ns0:v>
      </ns0:c>
      <ns0:c r="B77" s="109" t="n">
        <ns0:v>76</ns0:v>
      </ns0:c>
      <ns0:c r="C77" s="109" t="n">
        <ns0:v>75</ns0:v>
      </ns0:c>
      <ns0:c r="D77" s="114" t="n">
        <ns0:v>0</ns0:v>
      </ns0:c>
      <ns0:c r="E77" s="114" t="n">
        <ns0:v>0</ns0:v>
      </ns0:c>
      <ns0:c r="F77" s="115" t="n">
        <ns0:v>1789924165.220444</ns0:v>
      </ns0:c>
    </ns0:row>
    <ns0:row r="78" ht="18" customHeight="1">
      <ns0:c r="A78" s="109" t="str">
        <ns0:v>t05</ns0:v>
      </ns0:c>
      <ns0:c r="B78" s="109" t="n">
        <ns0:v>77</ns0:v>
      </ns0:c>
      <ns0:c r="C78" s="109" t="n">
        <ns0:v>76</ns0:v>
      </ns0:c>
      <ns0:c r="D78" s="114" t="n">
        <ns0:v>0</ns0:v>
      </ns0:c>
      <ns0:c r="E78" s="114" t="n">
        <ns0:v>0</ns0:v>
      </ns0:c>
      <ns0:c r="F78" s="115" t="n">
        <ns0:v>1789924247.0871687</ns0:v>
      </ns0:c>
    </ns0:row>
    <ns0:row r="79" ht="18" customHeight="1">
      <ns0:c r="A79" s="109" t="str">
        <ns0:v>t05</ns0:v>
      </ns0:c>
      <ns0:c r="B79" s="109" t="n">
        <ns0:v>78</ns0:v>
      </ns0:c>
      <ns0:c r="C79" s="109" t="n">
        <ns0:v>77</ns0:v>
      </ns0:c>
      <ns0:c r="D79" s="114" t="n">
        <ns0:v>0</ns0:v>
      </ns0:c>
      <ns0:c r="E79" s="114" t="n">
        <ns0:v>0</ns0:v>
      </ns0:c>
      <ns0:c r="F79" s="115" t="n">
        <ns0:v>1789924329.7673373</ns0:v>
      </ns0:c>
    </ns0:row>
    <ns0:row r="80" ht="18" customHeight="1">
      <ns0:c r="A80" s="109" t="str">
        <ns0:v>t05</ns0:v>
      </ns0:c>
      <ns0:c r="B80" s="109" t="n">
        <ns0:v>79</ns0:v>
      </ns0:c>
      <ns0:c r="C80" s="109" t="n">
        <ns0:v>78</ns0:v>
      </ns0:c>
      <ns0:c r="D80" s="114" t="n">
        <ns0:v>0</ns0:v>
      </ns0:c>
      <ns0:c r="E80" s="114" t="n">
        <ns0:v>0</ns0:v>
      </ns0:c>
      <ns0:c r="F80" s="115" t="n">
        <ns0:v>1789924411.8833365</ns0:v>
      </ns0:c>
    </ns0:row>
    <ns0:row r="81" ht="18" customHeight="1">
      <ns0:c r="A81" s="109" t="str">
        <ns0:v>t05</ns0:v>
      </ns0:c>
      <ns0:c r="B81" s="109" t="n">
        <ns0:v>80</ns0:v>
      </ns0:c>
      <ns0:c r="C81" s="109" t="n">
        <ns0:v>79</ns0:v>
      </ns0:c>
      <ns0:c r="D81" s="114" t="n">
        <ns0:v>0</ns0:v>
      </ns0:c>
      <ns0:c r="E81" s="114" t="n">
        <ns0:v>0</ns0:v>
      </ns0:c>
      <ns0:c r="F81" s="115" t="n">
        <ns0:v>1789924497.6730618</ns0:v>
      </ns0:c>
    </ns0:row>
    <ns0:row r="82" ht="18" customHeight="1">
      <ns0:c r="A82" s="109" t="str">
        <ns0:v>t05</ns0:v>
      </ns0:c>
      <ns0:c r="B82" s="109" t="n">
        <ns0:v>81</ns0:v>
      </ns0:c>
      <ns0:c r="C82" s="109" t="n">
        <ns0:v>80</ns0:v>
      </ns0:c>
      <ns0:c r="D82" s="114" t="n">
        <ns0:v>0</ns0:v>
      </ns0:c>
      <ns0:c r="E82" s="114" t="n">
        <ns0:v>0</ns0:v>
      </ns0:c>
      <ns0:c r="F82" s="115" t="n">
        <ns0:v>1789924579.679036</ns0:v>
      </ns0:c>
    </ns0:row>
    <ns0:row r="83" ht="18" customHeight="1">
      <ns0:c r="A83" s="109" t="str">
        <ns0:v>t05</ns0:v>
      </ns0:c>
      <ns0:c r="B83" s="109" t="n">
        <ns0:v>82</ns0:v>
      </ns0:c>
      <ns0:c r="C83" s="109" t="n">
        <ns0:v>81</ns0:v>
      </ns0:c>
      <ns0:c r="D83" s="114" t="n">
        <ns0:v>0</ns0:v>
      </ns0:c>
      <ns0:c r="E83" s="114" t="n">
        <ns0:v>0</ns0:v>
      </ns0:c>
      <ns0:c r="F83" s="115" t="n">
        <ns0:v>1789924661.704556</ns0:v>
      </ns0:c>
    </ns0:row>
    <ns0:row r="84" ht="18" customHeight="1">
      <ns0:c r="A84" s="109" t="str">
        <ns0:v>t05</ns0:v>
      </ns0:c>
      <ns0:c r="B84" s="109" t="n">
        <ns0:v>83</ns0:v>
      </ns0:c>
      <ns0:c r="C84" s="109" t="n">
        <ns0:v>82</ns0:v>
      </ns0:c>
      <ns0:c r="D84" s="114" t="n">
        <ns0:v>0</ns0:v>
      </ns0:c>
      <ns0:c r="E84" s="114" t="n">
        <ns0:v>0</ns0:v>
      </ns0:c>
      <ns0:c r="F84" s="115" t="n">
        <ns0:v>1789924743.6800208</ns0:v>
      </ns0:c>
    </ns0:row>
    <ns0:row r="85" ht="18" customHeight="1">
      <ns0:c r="A85" s="109" t="str">
        <ns0:v>t05</ns0:v>
      </ns0:c>
      <ns0:c r="B85" s="109" t="n">
        <ns0:v>84</ns0:v>
      </ns0:c>
      <ns0:c r="C85" s="109" t="n">
        <ns0:v>83</ns0:v>
      </ns0:c>
      <ns0:c r="D85" s="114" t="n">
        <ns0:v>0</ns0:v>
      </ns0:c>
      <ns0:c r="E85" s="114" t="n">
        <ns0:v>0</ns0:v>
      </ns0:c>
      <ns0:c r="F85" s="115" t="n">
        <ns0:v>1789924826.2250805</ns0:v>
      </ns0:c>
    </ns0:row>
    <ns0:row r="86" ht="18" customHeight="1">
      <ns0:c r="A86" s="109" t="str">
        <ns0:v>t05</ns0:v>
      </ns0:c>
      <ns0:c r="B86" s="109" t="n">
        <ns0:v>85</ns0:v>
      </ns0:c>
      <ns0:c r="C86" s="109" t="n">
        <ns0:v>84</ns0:v>
      </ns0:c>
      <ns0:c r="D86" s="114" t="n">
        <ns0:v>0</ns0:v>
      </ns0:c>
      <ns0:c r="E86" s="114" t="n">
        <ns0:v>0</ns0:v>
      </ns0:c>
      <ns0:c r="F86" s="115" t="n">
        <ns0:v>1789924909.5091221</ns0:v>
      </ns0:c>
    </ns0:row>
    <ns0:row r="87" ht="18" customHeight="1">
      <ns0:c r="A87" s="109" t="str">
        <ns0:v>t05</ns0:v>
      </ns0:c>
      <ns0:c r="B87" s="109" t="n">
        <ns0:v>86</ns0:v>
      </ns0:c>
      <ns0:c r="C87" s="109" t="n">
        <ns0:v>85</ns0:v>
      </ns0:c>
      <ns0:c r="D87" s="114" t="n">
        <ns0:v>0</ns0:v>
      </ns0:c>
      <ns0:c r="E87" s="114" t="n">
        <ns0:v>0</ns0:v>
      </ns0:c>
      <ns0:c r="F87" s="115" t="n">
        <ns0:v>1789924992.8038878</ns0:v>
      </ns0:c>
    </ns0:row>
    <ns0:row r="88" ht="18" customHeight="1">
      <ns0:c r="A88" s="109" t="str">
        <ns0:v>t05</ns0:v>
      </ns0:c>
      <ns0:c r="B88" s="109" t="n">
        <ns0:v>87</ns0:v>
      </ns0:c>
      <ns0:c r="C88" s="109" t="n">
        <ns0:v>86</ns0:v>
      </ns0:c>
      <ns0:c r="D88" s="114" t="n">
        <ns0:v>0</ns0:v>
      </ns0:c>
      <ns0:c r="E88" s="114" t="n">
        <ns0:v>0</ns0:v>
      </ns0:c>
      <ns0:c r="F88" s="115" t="n">
        <ns0:v>1789925074.6503253</ns0:v>
      </ns0:c>
    </ns0:row>
    <ns0:row r="89" ht="18" customHeight="1">
      <ns0:c r="A89" s="109" t="str">
        <ns0:v>t05</ns0:v>
      </ns0:c>
      <ns0:c r="B89" s="109" t="n">
        <ns0:v>88</ns0:v>
      </ns0:c>
      <ns0:c r="C89" s="109" t="n">
        <ns0:v>87</ns0:v>
      </ns0:c>
      <ns0:c r="D89" s="114" t="n">
        <ns0:v>0.25</ns0:v>
      </ns0:c>
      <ns0:c r="E89" s="114" t="n">
        <ns0:v>0</ns0:v>
      </ns0:c>
      <ns0:c r="F89" s="115" t="n">
        <ns0:v>1789925156.2431757</ns0:v>
      </ns0:c>
    </ns0:row>
    <ns0:row r="90" ht="18" customHeight="1">
      <ns0:c r="A90" s="109" t="str">
        <ns0:v>t05</ns0:v>
      </ns0:c>
      <ns0:c r="B90" s="109" t="n">
        <ns0:v>89</ns0:v>
      </ns0:c>
      <ns0:c r="C90" s="109" t="n">
        <ns0:v>88</ns0:v>
      </ns0:c>
      <ns0:c r="D90" s="114" t="n">
        <ns0:v>0</ns0:v>
      </ns0:c>
      <ns0:c r="E90" s="114" t="n">
        <ns0:v>0</ns0:v>
      </ns0:c>
      <ns0:c r="F90" s="115" t="n">
        <ns0:v>1789925237.5205164</ns0:v>
      </ns0:c>
    </ns0:row>
    <ns0:row r="91" ht="18" customHeight="1">
      <ns0:c r="A91" s="109" t="str">
        <ns0:v>t05</ns0:v>
      </ns0:c>
      <ns0:c r="B91" s="109" t="n">
        <ns0:v>90</ns0:v>
      </ns0:c>
      <ns0:c r="C91" s="109" t="n">
        <ns0:v>89</ns0:v>
      </ns0:c>
      <ns0:c r="D91" s="114" t="n">
        <ns0:v>0</ns0:v>
      </ns0:c>
      <ns0:c r="E91" s="114" t="n">
        <ns0:v>0</ns0:v>
      </ns0:c>
      <ns0:c r="F91" s="115" t="n">
        <ns0:v>1789925317.882117</ns0:v>
      </ns0:c>
    </ns0:row>
    <ns0:row r="92" ht="18" customHeight="1">
      <ns0:c r="A92" s="109" t="str">
        <ns0:v>t05</ns0:v>
      </ns0:c>
      <ns0:c r="B92" s="109" t="n">
        <ns0:v>91</ns0:v>
      </ns0:c>
      <ns0:c r="C92" s="109" t="n">
        <ns0:v>90</ns0:v>
      </ns0:c>
      <ns0:c r="D92" s="114" t="n">
        <ns0:v>0</ns0:v>
      </ns0:c>
      <ns0:c r="E92" s="114" t="n">
        <ns0:v>0</ns0:v>
      </ns0:c>
      <ns0:c r="F92" s="115" t="n">
        <ns0:v>1789925397.9711618</ns0:v>
      </ns0:c>
    </ns0:row>
    <ns0:row r="93" ht="18" customHeight="1">
      <ns0:c r="A93" s="109" t="str">
        <ns0:v>t05</ns0:v>
      </ns0:c>
      <ns0:c r="B93" s="109" t="n">
        <ns0:v>92</ns0:v>
      </ns0:c>
      <ns0:c r="C93" s="109" t="n">
        <ns0:v>91</ns0:v>
      </ns0:c>
      <ns0:c r="D93" s="114" t="n">
        <ns0:v>0</ns0:v>
      </ns0:c>
      <ns0:c r="E93" s="114" t="n">
        <ns0:v>0</ns0:v>
      </ns0:c>
      <ns0:c r="F93" s="115" t="n">
        <ns0:v>1789925479.2458057</ns0:v>
      </ns0:c>
    </ns0:row>
    <ns0:row r="94" ht="18" customHeight="1">
      <ns0:c r="A94" s="109" t="str">
        <ns0:v>t05</ns0:v>
      </ns0:c>
      <ns0:c r="B94" s="109" t="n">
        <ns0:v>93</ns0:v>
      </ns0:c>
      <ns0:c r="C94" s="109" t="n">
        <ns0:v>92</ns0:v>
      </ns0:c>
      <ns0:c r="D94" s="114" t="n">
        <ns0:v>0</ns0:v>
      </ns0:c>
      <ns0:c r="E94" s="114" t="n">
        <ns0:v>0</ns0:v>
      </ns0:c>
      <ns0:c r="F94" s="115" t="n">
        <ns0:v>1789925561.019963</ns0:v>
      </ns0:c>
    </ns0:row>
    <ns0:row r="95" ht="18" customHeight="1">
      <ns0:c r="A95" s="109" t="str">
        <ns0:v>t05</ns0:v>
      </ns0:c>
      <ns0:c r="B95" s="109" t="n">
        <ns0:v>94</ns0:v>
      </ns0:c>
      <ns0:c r="C95" s="109" t="n">
        <ns0:v>93</ns0:v>
      </ns0:c>
      <ns0:c r="D95" s="114" t="n">
        <ns0:v>0.25</ns0:v>
      </ns0:c>
      <ns0:c r="E95" s="114" t="n">
        <ns0:v>0</ns0:v>
      </ns0:c>
      <ns0:c r="F95" s="115" t="n">
        <ns0:v>1789925641.0641804</ns0:v>
      </ns0:c>
    </ns0:row>
    <ns0:row r="96" ht="18" customHeight="1">
      <ns0:c r="A96" s="109" t="str">
        <ns0:v>t05</ns0:v>
      </ns0:c>
      <ns0:c r="B96" s="109" t="n">
        <ns0:v>95</ns0:v>
      </ns0:c>
      <ns0:c r="C96" s="109" t="n">
        <ns0:v>94</ns0:v>
      </ns0:c>
      <ns0:c r="D96" s="114" t="n">
        <ns0:v>0</ns0:v>
      </ns0:c>
      <ns0:c r="E96" s="114" t="n">
        <ns0:v>0</ns0:v>
      </ns0:c>
      <ns0:c r="F96" s="115" t="n">
        <ns0:v>1789925721.883723</ns0:v>
      </ns0:c>
    </ns0:row>
    <ns0:row r="97" ht="18" customHeight="1">
      <ns0:c r="A97" s="109" t="str">
        <ns0:v>t05</ns0:v>
      </ns0:c>
      <ns0:c r="B97" s="109" t="n">
        <ns0:v>96</ns0:v>
      </ns0:c>
      <ns0:c r="C97" s="109" t="n">
        <ns0:v>95</ns0:v>
      </ns0:c>
      <ns0:c r="D97" s="114" t="n">
        <ns0:v>0</ns0:v>
      </ns0:c>
      <ns0:c r="E97" s="114" t="n">
        <ns0:v>0</ns0:v>
      </ns0:c>
      <ns0:c r="F97" s="115" t="n">
        <ns0:v>1789925805.0120833</ns0:v>
      </ns0:c>
    </ns0:row>
    <ns0:row r="98" ht="18" customHeight="1">
      <ns0:c r="A98" s="109" t="str">
        <ns0:v>t05</ns0:v>
      </ns0:c>
      <ns0:c r="B98" s="109" t="n">
        <ns0:v>97</ns0:v>
      </ns0:c>
      <ns0:c r="C98" s="109" t="n">
        <ns0:v>96</ns0:v>
      </ns0:c>
      <ns0:c r="D98" s="114" t="n">
        <ns0:v>0</ns0:v>
      </ns0:c>
      <ns0:c r="E98" s="114" t="n">
        <ns0:v>0</ns0:v>
      </ns0:c>
      <ns0:c r="F98" s="115" t="n">
        <ns0:v>1789925886.9784913</ns0:v>
      </ns0:c>
    </ns0:row>
    <ns0:row r="99" ht="18" customHeight="1">
      <ns0:c r="A99" s="109" t="str">
        <ns0:v>t05</ns0:v>
      </ns0:c>
      <ns0:c r="B99" s="109" t="n">
        <ns0:v>98</ns0:v>
      </ns0:c>
      <ns0:c r="C99" s="109" t="n">
        <ns0:v>97</ns0:v>
      </ns0:c>
      <ns0:c r="D99" s="114" t="n">
        <ns0:v>0</ns0:v>
      </ns0:c>
      <ns0:c r="E99" s="114" t="n">
        <ns0:v>0</ns0:v>
      </ns0:c>
      <ns0:c r="F99" s="115" t="n">
        <ns0:v>1789925972.0617301</ns0:v>
      </ns0:c>
    </ns0:row>
    <ns0:row r="100" ht="18" customHeight="1">
      <ns0:c r="A100" s="109" t="str">
        <ns0:v>t05</ns0:v>
      </ns0:c>
      <ns0:c r="B100" s="109" t="n">
        <ns0:v>99</ns0:v>
      </ns0:c>
      <ns0:c r="C100" s="109" t="n">
        <ns0:v>98</ns0:v>
      </ns0:c>
      <ns0:c r="D100" s="114" t="n">
        <ns0:v>0</ns0:v>
      </ns0:c>
      <ns0:c r="E100" s="114" t="n">
        <ns0:v>0</ns0:v>
      </ns0:c>
      <ns0:c r="F100" s="115" t="n">
        <ns0:v>1789926054.6054652</ns0:v>
      </ns0:c>
    </ns0:row>
    <ns0:row r="101" ht="18" customHeight="1">
      <ns0:c r="A101" s="109" t="str">
        <ns0:v>t05</ns0:v>
      </ns0:c>
      <ns0:c r="B101" s="109" t="n">
        <ns0:v>100</ns0:v>
      </ns0:c>
      <ns0:c r="C101" s="109" t="n">
        <ns0:v>99</ns0:v>
      </ns0:c>
      <ns0:c r="D101" s="114" t="n">
        <ns0:v>0</ns0:v>
      </ns0:c>
      <ns0:c r="E101" s="114" t="n">
        <ns0:v>0</ns0:v>
      </ns0:c>
      <ns0:c r="F101" s="115" t="n">
        <ns0:v>1789926519.3768585</ns0:v>
      </ns0:c>
    </ns0:row>
    <ns0:row r="102" ht="18" customHeight="1">
      <ns0:c r="A102" s="109" t="str">
        <ns0:v>t05</ns0:v>
      </ns0:c>
      <ns0:c r="B102" s="109" t="n">
        <ns0:v>101</ns0:v>
      </ns0:c>
      <ns0:c r="C102" s="109" t="n">
        <ns0:v>100</ns0:v>
      </ns0:c>
      <ns0:c r="D102" s="114" t="n">
        <ns0:v>0</ns0:v>
      </ns0:c>
      <ns0:c r="E102" s="114" t="n">
        <ns0:v>0</ns0:v>
      </ns0:c>
      <ns0:c r="F102" s="115" t="n">
        <ns0:v>1789926600.9840863</ns0:v>
      </ns0:c>
    </ns0:row>
    <ns0:row r="103" ht="18" customHeight="1">
      <ns0:c r="A103" s="109" t="str">
        <ns0:v>t05</ns0:v>
      </ns0:c>
      <ns0:c r="B103" s="109" t="n">
        <ns0:v>102</ns0:v>
      </ns0:c>
      <ns0:c r="C103" s="109" t="n">
        <ns0:v>101</ns0:v>
      </ns0:c>
      <ns0:c r="D103" s="114" t="n">
        <ns0:v>0</ns0:v>
      </ns0:c>
      <ns0:c r="E103" s="114" t="n">
        <ns0:v>0</ns0:v>
      </ns0:c>
      <ns0:c r="F103" s="115" t="n">
        <ns0:v>1789926684.6908648</ns0:v>
      </ns0:c>
    </ns0:row>
    <ns0:row r="104" ht="18" customHeight="1">
      <ns0:c r="A104" s="109" t="str">
        <ns0:v>t05</ns0:v>
      </ns0:c>
      <ns0:c r="B104" s="109" t="n">
        <ns0:v>103</ns0:v>
      </ns0:c>
      <ns0:c r="C104" s="109" t="n">
        <ns0:v>102</ns0:v>
      </ns0:c>
      <ns0:c r="D104" s="114" t="n">
        <ns0:v>0</ns0:v>
      </ns0:c>
      <ns0:c r="E104" s="114" t="n">
        <ns0:v>0</ns0:v>
      </ns0:c>
      <ns0:c r="F104" s="115" t="n">
        <ns0:v>1789926767.4034033</ns0:v>
      </ns0:c>
    </ns0:row>
    <ns0:row r="105" ht="18" customHeight="1">
      <ns0:c r="A105" s="109" t="str">
        <ns0:v>t05</ns0:v>
      </ns0:c>
      <ns0:c r="B105" s="109" t="n">
        <ns0:v>104</ns0:v>
      </ns0:c>
      <ns0:c r="C105" s="109" t="n">
        <ns0:v>103</ns0:v>
      </ns0:c>
      <ns0:c r="D105" s="114" t="n">
        <ns0:v>0</ns0:v>
      </ns0:c>
      <ns0:c r="E105" s="114" t="n">
        <ns0:v>0</ns0:v>
      </ns0:c>
      <ns0:c r="F105" s="115" t="n">
        <ns0:v>1789926849.8683257</ns0:v>
      </ns0:c>
    </ns0:row>
    <ns0:row r="106" ht="18" customHeight="1">
      <ns0:c r="A106" s="109" t="str">
        <ns0:v>t05</ns0:v>
      </ns0:c>
      <ns0:c r="B106" s="109" t="n">
        <ns0:v>105</ns0:v>
      </ns0:c>
      <ns0:c r="C106" s="109" t="n">
        <ns0:v>104</ns0:v>
      </ns0:c>
      <ns0:c r="D106" s="114" t="n">
        <ns0:v>0</ns0:v>
      </ns0:c>
      <ns0:c r="E106" s="114" t="n">
        <ns0:v>0</ns0:v>
      </ns0:c>
      <ns0:c r="F106" s="115" t="n">
        <ns0:v>1789926934.0077994</ns0:v>
      </ns0:c>
    </ns0:row>
    <ns0:row r="107" ht="18" customHeight="1">
      <ns0:c r="A107" s="109" t="str">
        <ns0:v>t05</ns0:v>
      </ns0:c>
      <ns0:c r="B107" s="109" t="n">
        <ns0:v>106</ns0:v>
      </ns0:c>
      <ns0:c r="C107" s="109" t="n">
        <ns0:v>105</ns0:v>
      </ns0:c>
      <ns0:c r="D107" s="114" t="n">
        <ns0:v>0.25</ns0:v>
      </ns0:c>
      <ns0:c r="E107" s="114" t="n">
        <ns0:v>0</ns0:v>
      </ns0:c>
      <ns0:c r="F107" s="115" t="n">
        <ns0:v>1789927015.1503665</ns0:v>
      </ns0:c>
    </ns0:row>
    <ns0:row r="108" ht="18" customHeight="1">
      <ns0:c r="A108" s="109" t="str">
        <ns0:v>t05</ns0:v>
      </ns0:c>
      <ns0:c r="B108" s="109" t="n">
        <ns0:v>107</ns0:v>
      </ns0:c>
      <ns0:c r="C108" s="109" t="n">
        <ns0:v>106</ns0:v>
      </ns0:c>
      <ns0:c r="D108" s="114" t="n">
        <ns0:v>0</ns0:v>
      </ns0:c>
      <ns0:c r="E108" s="114" t="n">
        <ns0:v>0</ns0:v>
      </ns0:c>
      <ns0:c r="F108" s="115" t="n">
        <ns0:v>1789927098.5186214</ns0:v>
      </ns0:c>
    </ns0:row>
    <ns0:row r="109" ht="18" customHeight="1">
      <ns0:c r="A109" s="109" t="str">
        <ns0:v>t05</ns0:v>
      </ns0:c>
      <ns0:c r="B109" s="109" t="n">
        <ns0:v>108</ns0:v>
      </ns0:c>
      <ns0:c r="C109" s="109" t="n">
        <ns0:v>107</ns0:v>
      </ns0:c>
      <ns0:c r="D109" s="114" t="n">
        <ns0:v>0</ns0:v>
      </ns0:c>
      <ns0:c r="E109" s="114" t="n">
        <ns0:v>0</ns0:v>
      </ns0:c>
      <ns0:c r="F109" s="115" t="n">
        <ns0:v>1789927182.0330799</ns0:v>
      </ns0:c>
    </ns0:row>
    <ns0:row r="110" ht="18" customHeight="1">
      <ns0:c r="A110" s="109" t="str">
        <ns0:v>t05</ns0:v>
      </ns0:c>
      <ns0:c r="B110" s="109" t="n">
        <ns0:v>109</ns0:v>
      </ns0:c>
      <ns0:c r="C110" s="109" t="n">
        <ns0:v>108</ns0:v>
      </ns0:c>
      <ns0:c r="D110" s="114" t="n">
        <ns0:v>0.5</ns0:v>
      </ns0:c>
      <ns0:c r="E110" s="114" t="n">
        <ns0:v>0</ns0:v>
      </ns0:c>
      <ns0:c r="F110" s="115" t="n">
        <ns0:v>1789927262.7563846</ns0:v>
      </ns0:c>
    </ns0:row>
    <ns0:row r="111" ht="18" customHeight="1">
      <ns0:c r="A111" s="109" t="str">
        <ns0:v>t05</ns0:v>
      </ns0:c>
      <ns0:c r="B111" s="109" t="n">
        <ns0:v>110</ns0:v>
      </ns0:c>
      <ns0:c r="C111" s="109" t="n">
        <ns0:v>109</ns0:v>
      </ns0:c>
      <ns0:c r="D111" s="114" t="n">
        <ns0:v>0</ns0:v>
      </ns0:c>
      <ns0:c r="E111" s="114" t="n">
        <ns0:v>0</ns0:v>
      </ns0:c>
      <ns0:c r="F111" s="115" t="n">
        <ns0:v>1789927346.2990193</ns0:v>
      </ns0:c>
    </ns0:row>
    <ns0:row r="112" ht="18" customHeight="1">
      <ns0:c r="A112" s="109" t="str">
        <ns0:v>t05</ns0:v>
      </ns0:c>
      <ns0:c r="B112" s="109" t="n">
        <ns0:v>111</ns0:v>
      </ns0:c>
      <ns0:c r="C112" s="109" t="n">
        <ns0:v>110</ns0:v>
      </ns0:c>
      <ns0:c r="D112" s="114" t="n">
        <ns0:v>0</ns0:v>
      </ns0:c>
      <ns0:c r="E112" s="114" t="n">
        <ns0:v>0</ns0:v>
      </ns0:c>
      <ns0:c r="F112" s="115" t="n">
        <ns0:v>1789927428.8645864</ns0:v>
      </ns0:c>
    </ns0:row>
    <ns0:row r="113" ht="18" customHeight="1">
      <ns0:c r="A113" s="109" t="str">
        <ns0:v>t05</ns0:v>
      </ns0:c>
      <ns0:c r="B113" s="109" t="n">
        <ns0:v>112</ns0:v>
      </ns0:c>
      <ns0:c r="C113" s="109" t="n">
        <ns0:v>111</ns0:v>
      </ns0:c>
      <ns0:c r="D113" s="114" t="n">
        <ns0:v>0</ns0:v>
      </ns0:c>
      <ns0:c r="E113" s="114" t="n">
        <ns0:v>0</ns0:v>
      </ns0:c>
      <ns0:c r="F113" s="115" t="n">
        <ns0:v>1789927510.7736797</ns0:v>
      </ns0:c>
    </ns0:row>
    <ns0:row r="114" ht="18" customHeight="1">
      <ns0:c r="A114" s="109" t="str">
        <ns0:v>t05</ns0:v>
      </ns0:c>
      <ns0:c r="B114" s="109" t="n">
        <ns0:v>113</ns0:v>
      </ns0:c>
      <ns0:c r="C114" s="109" t="n">
        <ns0:v>112</ns0:v>
      </ns0:c>
      <ns0:c r="D114" s="114" t="n">
        <ns0:v>0</ns0:v>
      </ns0:c>
      <ns0:c r="E114" s="114" t="n">
        <ns0:v>0</ns0:v>
      </ns0:c>
      <ns0:c r="F114" s="115" t="n">
        <ns0:v>1789927592.9228697</ns0:v>
      </ns0:c>
    </ns0:row>
    <ns0:row r="115" ht="18" customHeight="1">
      <ns0:c r="A115" s="109" t="str">
        <ns0:v>t05</ns0:v>
      </ns0:c>
      <ns0:c r="B115" s="109" t="n">
        <ns0:v>114</ns0:v>
      </ns0:c>
      <ns0:c r="C115" s="109" t="n">
        <ns0:v>113</ns0:v>
      </ns0:c>
      <ns0:c r="D115" s="114" t="n">
        <ns0:v>0.25</ns0:v>
      </ns0:c>
      <ns0:c r="E115" s="114" t="n">
        <ns0:v>0</ns0:v>
      </ns0:c>
      <ns0:c r="F115" s="115" t="n">
        <ns0:v>1789927674.789363</ns0:v>
      </ns0:c>
    </ns0:row>
    <ns0:row r="116" ht="18" customHeight="1">
      <ns0:c r="A116" s="109" t="str">
        <ns0:v>t05</ns0:v>
      </ns0:c>
      <ns0:c r="B116" s="109" t="n">
        <ns0:v>115</ns0:v>
      </ns0:c>
      <ns0:c r="C116" s="109" t="n">
        <ns0:v>114</ns0:v>
      </ns0:c>
      <ns0:c r="D116" s="114" t="n">
        <ns0:v>0</ns0:v>
      </ns0:c>
      <ns0:c r="E116" s="114" t="n">
        <ns0:v>0</ns0:v>
      </ns0:c>
      <ns0:c r="F116" s="115" t="n">
        <ns0:v>1789927756.5062876</ns0:v>
      </ns0:c>
    </ns0:row>
    <ns0:row r="117" ht="18" customHeight="1">
      <ns0:c r="A117" s="109" t="str">
        <ns0:v>t05</ns0:v>
      </ns0:c>
      <ns0:c r="B117" s="109" t="n">
        <ns0:v>116</ns0:v>
      </ns0:c>
      <ns0:c r="C117" s="109" t="n">
        <ns0:v>115</ns0:v>
      </ns0:c>
      <ns0:c r="D117" s="114" t="n">
        <ns0:v>0</ns0:v>
      </ns0:c>
      <ns0:c r="E117" s="114" t="n">
        <ns0:v>0</ns0:v>
      </ns0:c>
      <ns0:c r="F117" s="115" t="n">
        <ns0:v>1789927840.3207028</ns0:v>
      </ns0:c>
    </ns0:row>
    <ns0:row r="118" ht="18" customHeight="1">
      <ns0:c r="A118" s="109" t="str">
        <ns0:v>t05</ns0:v>
      </ns0:c>
      <ns0:c r="B118" s="109" t="n">
        <ns0:v>117</ns0:v>
      </ns0:c>
      <ns0:c r="C118" s="109" t="n">
        <ns0:v>116</ns0:v>
      </ns0:c>
      <ns0:c r="D118" s="114" t="n">
        <ns0:v>0</ns0:v>
      </ns0:c>
      <ns0:c r="E118" s="114" t="n">
        <ns0:v>0</ns0:v>
      </ns0:c>
      <ns0:c r="F118" s="115" t="n">
        <ns0:v>1789927924.3669145</ns0:v>
      </ns0:c>
    </ns0:row>
    <ns0:row r="119" ht="18" customHeight="1">
      <ns0:c r="A119" s="109" t="str">
        <ns0:v>t05</ns0:v>
      </ns0:c>
      <ns0:c r="B119" s="109" t="n">
        <ns0:v>118</ns0:v>
      </ns0:c>
      <ns0:c r="C119" s="109" t="n">
        <ns0:v>117</ns0:v>
      </ns0:c>
      <ns0:c r="D119" s="114" t="n">
        <ns0:v>0</ns0:v>
      </ns0:c>
      <ns0:c r="E119" s="114" t="n">
        <ns0:v>0</ns0:v>
      </ns0:c>
      <ns0:c r="F119" s="115" t="n">
        <ns0:v>1789928006.994741</ns0:v>
      </ns0:c>
    </ns0:row>
    <ns0:row r="120" ht="18" customHeight="1">
      <ns0:c r="A120" s="109" t="str">
        <ns0:v>t05</ns0:v>
      </ns0:c>
      <ns0:c r="B120" s="109" t="n">
        <ns0:v>119</ns0:v>
      </ns0:c>
      <ns0:c r="C120" s="109" t="n">
        <ns0:v>118</ns0:v>
      </ns0:c>
      <ns0:c r="D120" s="114" t="n">
        <ns0:v>0</ns0:v>
      </ns0:c>
      <ns0:c r="E120" s="114" t="n">
        <ns0:v>0</ns0:v>
      </ns0:c>
      <ns0:c r="F120" s="115" t="n">
        <ns0:v>1789928088.2809849</ns0:v>
      </ns0:c>
    </ns0:row>
    <ns0:row r="121" ht="18" customHeight="1">
      <ns0:c r="A121" s="109" t="str">
        <ns0:v>t05</ns0:v>
      </ns0:c>
      <ns0:c r="B121" s="109" t="n">
        <ns0:v>120</ns0:v>
      </ns0:c>
      <ns0:c r="C121" s="109" t="n">
        <ns0:v>119</ns0:v>
      </ns0:c>
      <ns0:c r="D121" s="114" t="n">
        <ns0:v>0.25</ns0:v>
      </ns0:c>
      <ns0:c r="E121" s="114" t="n">
        <ns0:v>0</ns0:v>
      </ns0:c>
      <ns0:c r="F121" s="115" t="n">
        <ns0:v>1789928171.0755417</ns0:v>
      </ns0:c>
    </ns0:row>
    <ns0:row r="122" ht="18" customHeight="1">
      <ns0:c r="A122" s="109" t="str">
        <ns0:v>t05</ns0:v>
      </ns0:c>
      <ns0:c r="B122" s="109" t="n">
        <ns0:v>121</ns0:v>
      </ns0:c>
      <ns0:c r="C122" s="109" t="n">
        <ns0:v>120</ns0:v>
      </ns0:c>
      <ns0:c r="D122" s="114" t="n">
        <ns0:v>0</ns0:v>
      </ns0:c>
      <ns0:c r="E122" s="114" t="n">
        <ns0:v>0</ns0:v>
      </ns0:c>
      <ns0:c r="F122" s="115" t="n">
        <ns0:v>1789928254.5858843</ns0:v>
      </ns0:c>
    </ns0:row>
    <ns0:row r="123" ht="18" customHeight="1">
      <ns0:c r="A123" s="109" t="str">
        <ns0:v>t05</ns0:v>
      </ns0:c>
      <ns0:c r="B123" s="109" t="n">
        <ns0:v>122</ns0:v>
      </ns0:c>
      <ns0:c r="C123" s="109" t="n">
        <ns0:v>121</ns0:v>
      </ns0:c>
      <ns0:c r="D123" s="114" t="n">
        <ns0:v>0</ns0:v>
      </ns0:c>
      <ns0:c r="E123" s="114" t="n">
        <ns0:v>0</ns0:v>
      </ns0:c>
      <ns0:c r="F123" s="115" t="n">
        <ns0:v>1789928335.460043</ns0:v>
      </ns0:c>
    </ns0:row>
    <ns0:row r="124" ht="18" customHeight="1">
      <ns0:c r="A124" s="109" t="str">
        <ns0:v>t05</ns0:v>
      </ns0:c>
      <ns0:c r="B124" s="109" t="n">
        <ns0:v>123</ns0:v>
      </ns0:c>
      <ns0:c r="C124" s="109" t="n">
        <ns0:v>122</ns0:v>
      </ns0:c>
      <ns0:c r="D124" s="114" t="n">
        <ns0:v>0</ns0:v>
      </ns0:c>
      <ns0:c r="E124" s="114" t="n">
        <ns0:v>0</ns0:v>
      </ns0:c>
      <ns0:c r="F124" s="115" t="n">
        <ns0:v>1789928417.952642</ns0:v>
      </ns0:c>
    </ns0:row>
    <ns0:row r="125" ht="18" customHeight="1">
      <ns0:c r="A125" s="109" t="str">
        <ns0:v>t05</ns0:v>
      </ns0:c>
      <ns0:c r="B125" s="109" t="n">
        <ns0:v>124</ns0:v>
      </ns0:c>
      <ns0:c r="C125" s="109" t="n">
        <ns0:v>123</ns0:v>
      </ns0:c>
      <ns0:c r="D125" s="114" t="n">
        <ns0:v>0</ns0:v>
      </ns0:c>
      <ns0:c r="E125" s="114" t="n">
        <ns0:v>0</ns0:v>
      </ns0:c>
      <ns0:c r="F125" s="115" t="n">
        <ns0:v>1789928501.5887876</ns0:v>
      </ns0:c>
    </ns0:row>
    <ns0:row r="126" ht="18" customHeight="1">
      <ns0:c r="A126" s="109" t="str">
        <ns0:v>t05</ns0:v>
      </ns0:c>
      <ns0:c r="B126" s="109" t="n">
        <ns0:v>125</ns0:v>
      </ns0:c>
      <ns0:c r="C126" s="109" t="n">
        <ns0:v>124</ns0:v>
      </ns0:c>
      <ns0:c r="D126" s="114" t="n">
        <ns0:v>0.25</ns0:v>
      </ns0:c>
      <ns0:c r="E126" s="114" t="n">
        <ns0:v>0</ns0:v>
      </ns0:c>
      <ns0:c r="F126" s="115" t="n">
        <ns0:v>1789928971.625805</ns0:v>
      </ns0:c>
    </ns0:row>
    <ns0:row r="127" ht="18" customHeight="1">
      <ns0:c r="A127" s="109" t="str">
        <ns0:v>t05</ns0:v>
      </ns0:c>
      <ns0:c r="B127" s="109" t="n">
        <ns0:v>126</ns0:v>
      </ns0:c>
      <ns0:c r="C127" s="109" t="n">
        <ns0:v>125</ns0:v>
      </ns0:c>
      <ns0:c r="D127" s="114" t="n">
        <ns0:v>0</ns0:v>
      </ns0:c>
      <ns0:c r="E127" s="114" t="n">
        <ns0:v>0</ns0:v>
      </ns0:c>
      <ns0:c r="F127" s="115" t="n">
        <ns0:v>1789929081.0344012</ns0:v>
      </ns0:c>
    </ns0:row>
    <ns0:row r="128" ht="18" customHeight="1">
      <ns0:c r="A128" s="109" t="str">
        <ns0:v>t05</ns0:v>
      </ns0:c>
      <ns0:c r="B128" s="109" t="n">
        <ns0:v>127</ns0:v>
      </ns0:c>
      <ns0:c r="C128" s="109" t="n">
        <ns0:v>126</ns0:v>
      </ns0:c>
      <ns0:c r="D128" s="114" t="n">
        <ns0:v>0</ns0:v>
      </ns0:c>
      <ns0:c r="E128" s="114" t="n">
        <ns0:v>0</ns0:v>
      </ns0:c>
      <ns0:c r="F128" s="115" t="n">
        <ns0:v>1789929189.7176023</ns0:v>
      </ns0:c>
    </ns0:row>
    <ns0:row r="129" ht="18" customHeight="1">
      <ns0:c r="A129" s="109" t="str">
        <ns0:v>t05</ns0:v>
      </ns0:c>
      <ns0:c r="B129" s="109" t="n">
        <ns0:v>128</ns0:v>
      </ns0:c>
      <ns0:c r="C129" s="109" t="n">
        <ns0:v>127</ns0:v>
      </ns0:c>
      <ns0:c r="D129" s="114" t="n">
        <ns0:v>0.5</ns0:v>
      </ns0:c>
      <ns0:c r="E129" s="114" t="n">
        <ns0:v>0</ns0:v>
      </ns0:c>
      <ns0:c r="F129" s="115" t="n">
        <ns0:v>1789929293.4813168</ns0:v>
      </ns0:c>
    </ns0:row>
    <ns0:row r="130" ht="18" customHeight="1">
      <ns0:c r="A130" s="109" t="str">
        <ns0:v>t05</ns0:v>
      </ns0:c>
      <ns0:c r="B130" s="109" t="n">
        <ns0:v>129</ns0:v>
      </ns0:c>
      <ns0:c r="C130" s="109" t="n">
        <ns0:v>128</ns0:v>
      </ns0:c>
      <ns0:c r="D130" s="114" t="n">
        <ns0:v>0.25</ns0:v>
      </ns0:c>
      <ns0:c r="E130" s="114" t="n">
        <ns0:v>0</ns0:v>
      </ns0:c>
      <ns0:c r="F130" s="115" t="n">
        <ns0:v>1789929398.117861</ns0:v>
      </ns0:c>
    </ns0:row>
    <ns0:row r="131" ht="18" customHeight="1">
      <ns0:c r="A131" s="109" t="str">
        <ns0:v>t05</ns0:v>
      </ns0:c>
      <ns0:c r="B131" s="109" t="n">
        <ns0:v>130</ns0:v>
      </ns0:c>
      <ns0:c r="C131" s="109" t="n">
        <ns0:v>129</ns0:v>
      </ns0:c>
      <ns0:c r="D131" s="114" t="n">
        <ns0:v>0</ns0:v>
      </ns0:c>
      <ns0:c r="E131" s="114" t="n">
        <ns0:v>0</ns0:v>
      </ns0:c>
      <ns0:c r="F131" s="115" t="n">
        <ns0:v>1789929507.2393053</ns0:v>
      </ns0:c>
    </ns0:row>
    <ns0:row r="132" ht="18" customHeight="1">
      <ns0:c r="A132" s="109" t="str">
        <ns0:v>t05</ns0:v>
      </ns0:c>
      <ns0:c r="B132" s="109" t="n">
        <ns0:v>131</ns0:v>
      </ns0:c>
      <ns0:c r="C132" s="109" t="n">
        <ns0:v>130</ns0:v>
      </ns0:c>
      <ns0:c r="D132" s="114" t="n">
        <ns0:v>0</ns0:v>
      </ns0:c>
      <ns0:c r="E132" s="114" t="n">
        <ns0:v>0</ns0:v>
      </ns0:c>
      <ns0:c r="F132" s="115" t="n">
        <ns0:v>1789929616.2095242</ns0:v>
      </ns0:c>
    </ns0:row>
    <ns0:row r="133" ht="18" customHeight="1">
      <ns0:c r="A133" s="109" t="str">
        <ns0:v>t05</ns0:v>
      </ns0:c>
      <ns0:c r="B133" s="109" t="n">
        <ns0:v>132</ns0:v>
      </ns0:c>
      <ns0:c r="C133" s="109" t="n">
        <ns0:v>131</ns0:v>
      </ns0:c>
      <ns0:c r="D133" s="114" t="n">
        <ns0:v>0</ns0:v>
      </ns0:c>
      <ns0:c r="E133" s="114" t="n">
        <ns0:v>0</ns0:v>
      </ns0:c>
      <ns0:c r="F133" s="115" t="n">
        <ns0:v>1789929725.6344728</ns0:v>
      </ns0:c>
    </ns0:row>
    <ns0:row r="134" ht="18" customHeight="1">
      <ns0:c r="A134" s="109" t="str">
        <ns0:v>t05</ns0:v>
      </ns0:c>
      <ns0:c r="B134" s="109" t="n">
        <ns0:v>133</ns0:v>
      </ns0:c>
      <ns0:c r="C134" s="109" t="n">
        <ns0:v>132</ns0:v>
      </ns0:c>
      <ns0:c r="D134" s="114" t="n">
        <ns0:v>0</ns0:v>
      </ns0:c>
      <ns0:c r="E134" s="114" t="n">
        <ns0:v>0</ns0:v>
      </ns0:c>
      <ns0:c r="F134" s="115" t="n">
        <ns0:v>1789929833.5203264</ns0:v>
      </ns0:c>
    </ns0:row>
    <ns0:row r="135" ht="18" customHeight="1">
      <ns0:c r="A135" s="109" t="str">
        <ns0:v>t05</ns0:v>
      </ns0:c>
      <ns0:c r="B135" s="109" t="n">
        <ns0:v>134</ns0:v>
      </ns0:c>
      <ns0:c r="C135" s="109" t="n">
        <ns0:v>133</ns0:v>
      </ns0:c>
      <ns0:c r="D135" s="114" t="n">
        <ns0:v>0</ns0:v>
      </ns0:c>
      <ns0:c r="E135" s="114" t="n">
        <ns0:v>0</ns0:v>
      </ns0:c>
      <ns0:c r="F135" s="115" t="n">
        <ns0:v>1789929942.020296</ns0:v>
      </ns0:c>
    </ns0:row>
    <ns0:row r="136" ht="18" customHeight="1">
      <ns0:c r="A136" s="109" t="str">
        <ns0:v>t05</ns0:v>
      </ns0:c>
      <ns0:c r="B136" s="109" t="n">
        <ns0:v>135</ns0:v>
      </ns0:c>
      <ns0:c r="C136" s="109" t="n">
        <ns0:v>134</ns0:v>
      </ns0:c>
      <ns0:c r="D136" s="114" t="n">
        <ns0:v>0</ns0:v>
      </ns0:c>
      <ns0:c r="E136" s="114" t="n">
        <ns0:v>0</ns0:v>
      </ns0:c>
      <ns0:c r="F136" s="115" t="n">
        <ns0:v>1789930048.7934415</ns0:v>
      </ns0:c>
    </ns0:row>
    <ns0:row r="137" ht="18" customHeight="1">
      <ns0:c r="A137" s="109" t="str">
        <ns0:v>t05</ns0:v>
      </ns0:c>
      <ns0:c r="B137" s="109" t="n">
        <ns0:v>136</ns0:v>
      </ns0:c>
      <ns0:c r="C137" s="109" t="n">
        <ns0:v>135</ns0:v>
      </ns0:c>
      <ns0:c r="D137" s="114" t="n">
        <ns0:v>0</ns0:v>
      </ns0:c>
      <ns0:c r="E137" s="114" t="n">
        <ns0:v>0</ns0:v>
      </ns0:c>
      <ns0:c r="F137" s="115" t="n">
        <ns0:v>1789930157.016278</ns0:v>
      </ns0:c>
    </ns0:row>
    <ns0:row r="138" ht="18" customHeight="1">
      <ns0:c r="A138" s="109" t="str">
        <ns0:v>t05</ns0:v>
      </ns0:c>
      <ns0:c r="B138" s="109" t="n">
        <ns0:v>137</ns0:v>
      </ns0:c>
      <ns0:c r="C138" s="109" t="n">
        <ns0:v>136</ns0:v>
      </ns0:c>
      <ns0:c r="D138" s="114" t="n">
        <ns0:v>0.25</ns0:v>
      </ns0:c>
      <ns0:c r="E138" s="114" t="n">
        <ns0:v>0</ns0:v>
      </ns0:c>
      <ns0:c r="F138" s="115" t="n">
        <ns0:v>1789930263.591106</ns0:v>
      </ns0:c>
    </ns0:row>
    <ns0:row r="139" ht="18" customHeight="1">
      <ns0:c r="A139" s="109" t="str">
        <ns0:v>t05</ns0:v>
      </ns0:c>
      <ns0:c r="B139" s="109" t="n">
        <ns0:v>138</ns0:v>
      </ns0:c>
      <ns0:c r="C139" s="109" t="n">
        <ns0:v>137</ns0:v>
      </ns0:c>
      <ns0:c r="D139" s="114" t="n">
        <ns0:v>0</ns0:v>
      </ns0:c>
      <ns0:c r="E139" s="114" t="n">
        <ns0:v>0</ns0:v>
      </ns0:c>
      <ns0:c r="F139" s="115" t="n">
        <ns0:v>1789930368.3733578</ns0:v>
      </ns0:c>
    </ns0:row>
    <ns0:row r="140" ht="18" customHeight="1">
      <ns0:c r="A140" s="109" t="str">
        <ns0:v>t05</ns0:v>
      </ns0:c>
      <ns0:c r="B140" s="109" t="n">
        <ns0:v>139</ns0:v>
      </ns0:c>
      <ns0:c r="C140" s="109" t="n">
        <ns0:v>138</ns0:v>
      </ns0:c>
      <ns0:c r="D140" s="114" t="n">
        <ns0:v>0.25</ns0:v>
      </ns0:c>
      <ns0:c r="E140" s="114" t="n">
        <ns0:v>0</ns0:v>
      </ns0:c>
      <ns0:c r="F140" s="115" t="n">
        <ns0:v>1789930472.9907687</ns0:v>
      </ns0:c>
    </ns0:row>
    <ns0:row r="141" ht="18" customHeight="1">
      <ns0:c r="A141" s="109" t="str">
        <ns0:v>t05</ns0:v>
      </ns0:c>
      <ns0:c r="B141" s="109" t="n">
        <ns0:v>140</ns0:v>
      </ns0:c>
      <ns0:c r="C141" s="109" t="n">
        <ns0:v>139</ns0:v>
      </ns0:c>
      <ns0:c r="D141" s="114" t="n">
        <ns0:v>0</ns0:v>
      </ns0:c>
      <ns0:c r="E141" s="114" t="n">
        <ns0:v>0</ns0:v>
      </ns0:c>
      <ns0:c r="F141" s="115" t="n">
        <ns0:v>1789930578.0982294</ns0:v>
      </ns0:c>
    </ns0:row>
    <ns0:row r="142" ht="18" customHeight="1">
      <ns0:c r="A142" s="109" t="str">
        <ns0:v>t05</ns0:v>
      </ns0:c>
      <ns0:c r="B142" s="109" t="n">
        <ns0:v>141</ns0:v>
      </ns0:c>
      <ns0:c r="C142" s="109" t="n">
        <ns0:v>140</ns0:v>
      </ns0:c>
      <ns0:c r="D142" s="114" t="n">
        <ns0:v>0.25</ns0:v>
      </ns0:c>
      <ns0:c r="E142" s="114" t="n">
        <ns0:v>0</ns0:v>
      </ns0:c>
      <ns0:c r="F142" s="115" t="n">
        <ns0:v>1789930681.4623876</ns0:v>
      </ns0:c>
    </ns0:row>
    <ns0:row r="143" ht="18" customHeight="1">
      <ns0:c r="A143" s="109" t="str">
        <ns0:v>t05</ns0:v>
      </ns0:c>
      <ns0:c r="B143" s="109" t="n">
        <ns0:v>142</ns0:v>
      </ns0:c>
      <ns0:c r="C143" s="109" t="n">
        <ns0:v>141</ns0:v>
      </ns0:c>
      <ns0:c r="D143" s="114" t="n">
        <ns0:v>0</ns0:v>
      </ns0:c>
      <ns0:c r="E143" s="114" t="n">
        <ns0:v>0</ns0:v>
      </ns0:c>
      <ns0:c r="F143" s="115" t="n">
        <ns0:v>1789930784.4110327</ns0:v>
      </ns0:c>
    </ns0:row>
    <ns0:row r="144" ht="18" customHeight="1">
      <ns0:c r="A144" s="109" t="str">
        <ns0:v>t05</ns0:v>
      </ns0:c>
      <ns0:c r="B144" s="109" t="n">
        <ns0:v>143</ns0:v>
      </ns0:c>
      <ns0:c r="C144" s="109" t="n">
        <ns0:v>142</ns0:v>
      </ns0:c>
      <ns0:c r="D144" s="114" t="n">
        <ns0:v>0</ns0:v>
      </ns0:c>
      <ns0:c r="E144" s="114" t="n">
        <ns0:v>0</ns0:v>
      </ns0:c>
      <ns0:c r="F144" s="115" t="n">
        <ns0:v>1789930889.1294873</ns0:v>
      </ns0:c>
    </ns0:row>
    <ns0:row r="145" ht="18" customHeight="1">
      <ns0:c r="A145" s="109" t="str">
        <ns0:v>t05</ns0:v>
      </ns0:c>
      <ns0:c r="B145" s="109" t="n">
        <ns0:v>144</ns0:v>
      </ns0:c>
      <ns0:c r="C145" s="109" t="n">
        <ns0:v>143</ns0:v>
      </ns0:c>
      <ns0:c r="D145" s="114" t="n">
        <ns0:v>0.25</ns0:v>
      </ns0:c>
      <ns0:c r="E145" s="114" t="n">
        <ns0:v>0</ns0:v>
      </ns0:c>
      <ns0:c r="F145" s="115" t="n">
        <ns0:v>1789930991.8697972</ns0:v>
      </ns0:c>
    </ns0:row>
    <ns0:row r="146" ht="18" customHeight="1">
      <ns0:c r="A146" s="109" t="str">
        <ns0:v>t05</ns0:v>
      </ns0:c>
      <ns0:c r="B146" s="109" t="n">
        <ns0:v>145</ns0:v>
      </ns0:c>
      <ns0:c r="C146" s="109" t="n">
        <ns0:v>144</ns0:v>
      </ns0:c>
      <ns0:c r="D146" s="114" t="n">
        <ns0:v>0.25</ns0:v>
      </ns0:c>
      <ns0:c r="E146" s="114" t="n">
        <ns0:v>1</ns0:v>
      </ns0:c>
      <ns0:c r="F146" s="115" t="n">
        <ns0:v>1789931097.1090746</ns0:v>
      </ns0:c>
    </ns0:row>
    <ns0:row r="147" ht="18" customHeight="1">
      <ns0:c r="A147" s="109" t="str">
        <ns0:v>t05</ns0:v>
      </ns0:c>
      <ns0:c r="B147" s="109" t="n">
        <ns0:v>146</ns0:v>
      </ns0:c>
      <ns0:c r="C147" s="109" t="n">
        <ns0:v>145</ns0:v>
      </ns0:c>
      <ns0:c r="D147" s="114" t="n">
        <ns0:v>0</ns0:v>
      </ns0:c>
      <ns0:c r="E147" s="114" t="n">
        <ns0:v>1</ns0:v>
      </ns0:c>
      <ns0:c r="F147" s="115" t="n">
        <ns0:v>1789931201.5581515</ns0:v>
      </ns0:c>
    </ns0:row>
    <ns0:row r="148" ht="18" customHeight="1">
      <ns0:c r="A148" s="109" t="str">
        <ns0:v>t05</ns0:v>
      </ns0:c>
      <ns0:c r="B148" s="109" t="n">
        <ns0:v>147</ns0:v>
      </ns0:c>
      <ns0:c r="C148" s="109" t="n">
        <ns0:v>146</ns0:v>
      </ns0:c>
      <ns0:c r="D148" s="114" t="n">
        <ns0:v>0</ns0:v>
      </ns0:c>
      <ns0:c r="E148" s="114" t="n">
        <ns0:v>1</ns0:v>
      </ns0:c>
      <ns0:c r="F148" s="115" t="n">
        <ns0:v>1789931307.0474336</ns0:v>
      </ns0:c>
    </ns0:row>
    <ns0:row r="149" ht="18" customHeight="1">
      <ns0:c r="A149" s="109" t="str">
        <ns0:v>t05</ns0:v>
      </ns0:c>
      <ns0:c r="B149" s="109" t="n">
        <ns0:v>148</ns0:v>
      </ns0:c>
      <ns0:c r="C149" s="109" t="n">
        <ns0:v>147</ns0:v>
      </ns0:c>
      <ns0:c r="D149" s="114" t="n">
        <ns0:v>0.25</ns0:v>
      </ns0:c>
      <ns0:c r="E149" s="114" t="n">
        <ns0:v>1</ns0:v>
      </ns0:c>
      <ns0:c r="F149" s="115" t="n">
        <ns0:v>1789931411.4689133</ns0:v>
      </ns0:c>
    </ns0:row>
    <ns0:row r="150" ht="18" customHeight="1">
      <ns0:c r="A150" s="109" t="str">
        <ns0:v>t05</ns0:v>
      </ns0:c>
      <ns0:c r="B150" s="109" t="n">
        <ns0:v>149</ns0:v>
      </ns0:c>
      <ns0:c r="C150" s="109" t="n">
        <ns0:v>148</ns0:v>
      </ns0:c>
      <ns0:c r="D150" s="114" t="n">
        <ns0:v>0.25</ns0:v>
      </ns0:c>
      <ns0:c r="E150" s="114" t="n">
        <ns0:v>1</ns0:v>
      </ns0:c>
      <ns0:c r="F150" s="115" t="n">
        <ns0:v>1789931515.0421088</ns0:v>
      </ns0:c>
    </ns0:row>
    <ns0:row r="151" ht="18" customHeight="1">
      <ns0:c r="A151" s="109" t="str">
        <ns0:v>t05</ns0:v>
      </ns0:c>
      <ns0:c r="B151" s="109" t="n">
        <ns0:v>150</ns0:v>
      </ns0:c>
      <ns0:c r="C151" s="109" t="n">
        <ns0:v>149</ns0:v>
      </ns0:c>
      <ns0:c r="D151" s="114" t="n">
        <ns0:v>0.25</ns0:v>
      </ns0:c>
      <ns0:c r="E151" s="114" t="n">
        <ns0:v>1</ns0:v>
      </ns0:c>
      <ns0:c r="F151" s="115" t="n">
        <ns0:v>1789932022.391643</ns0:v>
      </ns0:c>
    </ns0:row>
    <ns0:row r="152" ht="18" customHeight="1">
      <ns0:c r="A152" s="109" t="str">
        <ns0:v>t05</ns0:v>
      </ns0:c>
      <ns0:c r="B152" s="109" t="n">
        <ns0:v>151</ns0:v>
      </ns0:c>
      <ns0:c r="C152" s="109" t="n">
        <ns0:v>150</ns0:v>
      </ns0:c>
      <ns0:c r="D152" s="114" t="n">
        <ns0:v>0.25</ns0:v>
      </ns0:c>
      <ns0:c r="E152" s="114" t="n">
        <ns0:v>1</ns0:v>
      </ns0:c>
      <ns0:c r="F152" s="115" t="n">
        <ns0:v>1789932131.0081527</ns0:v>
      </ns0:c>
    </ns0:row>
    <ns0:row r="153" ht="18" customHeight="1">
      <ns0:c r="A153" s="109" t="str">
        <ns0:v>t05</ns0:v>
      </ns0:c>
      <ns0:c r="B153" s="109" t="n">
        <ns0:v>152</ns0:v>
      </ns0:c>
      <ns0:c r="C153" s="109" t="n">
        <ns0:v>151</ns0:v>
      </ns0:c>
      <ns0:c r="D153" s="114" t="n">
        <ns0:v>0.5</ns0:v>
      </ns0:c>
      <ns0:c r="E153" s="114" t="n">
        <ns0:v>1</ns0:v>
      </ns0:c>
      <ns0:c r="F153" s="115" t="n">
        <ns0:v>1789932232.3780217</ns0:v>
      </ns0:c>
    </ns0:row>
    <ns0:row r="154" ht="18" customHeight="1">
      <ns0:c r="A154" s="109" t="str">
        <ns0:v>t05</ns0:v>
      </ns0:c>
      <ns0:c r="B154" s="109" t="n">
        <ns0:v>153</ns0:v>
      </ns0:c>
      <ns0:c r="C154" s="109" t="n">
        <ns0:v>152</ns0:v>
      </ns0:c>
      <ns0:c r="D154" s="114" t="n">
        <ns0:v>0.25</ns0:v>
      </ns0:c>
      <ns0:c r="E154" s="114" t="n">
        <ns0:v>1</ns0:v>
      </ns0:c>
      <ns0:c r="F154" s="115" t="n">
        <ns0:v>1789932336.8992028</ns0:v>
      </ns0:c>
    </ns0:row>
    <ns0:row r="155" ht="18" customHeight="1">
      <ns0:c r="A155" s="109" t="str">
        <ns0:v>t05</ns0:v>
      </ns0:c>
      <ns0:c r="B155" s="109" t="n">
        <ns0:v>154</ns0:v>
      </ns0:c>
      <ns0:c r="C155" s="109" t="n">
        <ns0:v>153</ns0:v>
      </ns0:c>
      <ns0:c r="D155" s="114" t="n">
        <ns0:v>0.25</ns0:v>
      </ns0:c>
      <ns0:c r="E155" s="114" t="n">
        <ns0:v>1</ns0:v>
      </ns0:c>
      <ns0:c r="F155" s="115" t="n">
        <ns0:v>1789932440.745003</ns0:v>
      </ns0:c>
    </ns0:row>
    <ns0:row r="156" ht="18" customHeight="1">
      <ns0:c r="A156" s="109" t="str">
        <ns0:v>t05</ns0:v>
      </ns0:c>
      <ns0:c r="B156" s="109" t="n">
        <ns0:v>155</ns0:v>
      </ns0:c>
      <ns0:c r="C156" s="109" t="n">
        <ns0:v>154</ns0:v>
      </ns0:c>
      <ns0:c r="D156" s="114" t="n">
        <ns0:v>0.75</ns0:v>
      </ns0:c>
      <ns0:c r="E156" s="114" t="n">
        <ns0:v>1</ns0:v>
      </ns0:c>
      <ns0:c r="F156" s="115" t="n">
        <ns0:v>1789932543.9604406</ns0:v>
      </ns0:c>
    </ns0:row>
    <ns0:row r="157" ht="18" customHeight="1">
      <ns0:c r="A157" s="109" t="str">
        <ns0:v>t05</ns0:v>
      </ns0:c>
      <ns0:c r="B157" s="109" t="n">
        <ns0:v>156</ns0:v>
      </ns0:c>
      <ns0:c r="C157" s="109" t="n">
        <ns0:v>155</ns0:v>
      </ns0:c>
      <ns0:c r="D157" s="114" t="n">
        <ns0:v>0.25</ns0:v>
      </ns0:c>
      <ns0:c r="E157" s="114" t="n">
        <ns0:v>1</ns0:v>
      </ns0:c>
      <ns0:c r="F157" s="115" t="n">
        <ns0:v>1789932648.945636</ns0:v>
      </ns0:c>
    </ns0:row>
    <ns0:row r="158" ht="18" customHeight="1">
      <ns0:c r="A158" s="109" t="str">
        <ns0:v>t05</ns0:v>
      </ns0:c>
      <ns0:c r="B158" s="109" t="n">
        <ns0:v>157</ns0:v>
      </ns0:c>
      <ns0:c r="C158" s="109" t="n">
        <ns0:v>156</ns0:v>
      </ns0:c>
      <ns0:c r="D158" s="114" t="n">
        <ns0:v>0.25</ns0:v>
      </ns0:c>
      <ns0:c r="E158" s="114" t="n">
        <ns0:v>1</ns0:v>
      </ns0:c>
      <ns0:c r="F158" s="115" t="n">
        <ns0:v>1789932753.7641404</ns0:v>
      </ns0:c>
    </ns0:row>
    <ns0:row r="159" ht="18" customHeight="1">
      <ns0:c r="A159" s="109" t="str">
        <ns0:v>t05</ns0:v>
      </ns0:c>
      <ns0:c r="B159" s="109" t="n">
        <ns0:v>158</ns0:v>
      </ns0:c>
      <ns0:c r="C159" s="109" t="n">
        <ns0:v>157</ns0:v>
      </ns0:c>
      <ns0:c r="D159" s="114" t="n">
        <ns0:v>0.75</ns0:v>
      </ns0:c>
      <ns0:c r="E159" s="114" t="n">
        <ns0:v>1</ns0:v>
      </ns0:c>
      <ns0:c r="F159" s="115" t="n">
        <ns0:v>1789932849.2399147</ns0:v>
      </ns0:c>
    </ns0:row>
    <ns0:row r="160" ht="18" customHeight="1">
      <ns0:c r="A160" s="109" t="str">
        <ns0:v>t05</ns0:v>
      </ns0:c>
      <ns0:c r="B160" s="109" t="n">
        <ns0:v>159</ns0:v>
      </ns0:c>
      <ns0:c r="C160" s="109" t="n">
        <ns0:v>158</ns0:v>
      </ns0:c>
      <ns0:c r="D160" s="114" t="n">
        <ns0:v>0.75</ns0:v>
      </ns0:c>
      <ns0:c r="E160" s="114" t="n">
        <ns0:v>1</ns0:v>
      </ns0:c>
      <ns0:c r="F160" s="115" t="n">
        <ns0:v>1789932946.098159</ns0:v>
      </ns0:c>
    </ns0:row>
    <ns0:row r="161" ht="18" customHeight="1">
      <ns0:c r="A161" s="109" t="str">
        <ns0:v>t05</ns0:v>
      </ns0:c>
      <ns0:c r="B161" s="109" t="n">
        <ns0:v>160</ns0:v>
      </ns0:c>
      <ns0:c r="C161" s="109" t="n">
        <ns0:v>159</ns0:v>
      </ns0:c>
      <ns0:c r="D161" s="114" t="n">
        <ns0:v>0.25</ns0:v>
      </ns0:c>
      <ns0:c r="E161" s="114" t="n">
        <ns0:v>1</ns0:v>
      </ns0:c>
      <ns0:c r="F161" s="115" t="n">
        <ns0:v>1789933046.883671</ns0:v>
      </ns0:c>
    </ns0:row>
    <ns0:row r="162" ht="18" customHeight="1">
      <ns0:c r="A162" s="109" t="str">
        <ns0:v>t05</ns0:v>
      </ns0:c>
      <ns0:c r="B162" s="109" t="n">
        <ns0:v>161</ns0:v>
      </ns0:c>
      <ns0:c r="C162" s="109" t="n">
        <ns0:v>160</ns0:v>
      </ns0:c>
      <ns0:c r="D162" s="114" t="n">
        <ns0:v>0.75</ns0:v>
      </ns0:c>
      <ns0:c r="E162" s="114" t="n">
        <ns0:v>1</ns0:v>
      </ns0:c>
      <ns0:c r="F162" s="115" t="n">
        <ns0:v>1789933128.7361183</ns0:v>
      </ns0:c>
    </ns0:row>
    <ns0:row r="163" ht="18" customHeight="1">
      <ns0:c r="A163" s="109" t="str">
        <ns0:v>t05</ns0:v>
      </ns0:c>
      <ns0:c r="B163" s="109" t="n">
        <ns0:v>162</ns0:v>
      </ns0:c>
      <ns0:c r="C163" s="109" t="n">
        <ns0:v>161</ns0:v>
      </ns0:c>
      <ns0:c r="D163" s="114" t="n">
        <ns0:v>1</ns0:v>
      </ns0:c>
      <ns0:c r="E163" s="114" t="n">
        <ns0:v>1</ns0:v>
      </ns0:c>
      <ns0:c r="F163" s="115" t="n">
        <ns0:v>1789933207.3949952</ns0:v>
      </ns0:c>
    </ns0:row>
    <ns0:row r="164" ht="18" customHeight="1">
      <ns0:c r="A164" s="109" t="str">
        <ns0:v>t05</ns0:v>
      </ns0:c>
      <ns0:c r="B164" s="109" t="n">
        <ns0:v>163</ns0:v>
      </ns0:c>
      <ns0:c r="C164" s="109" t="n">
        <ns0:v>162</ns0:v>
      </ns0:c>
      <ns0:c r="D164" s="114" t="n">
        <ns0:v>0.75</ns0:v>
      </ns0:c>
      <ns0:c r="E164" s="114" t="n">
        <ns0:v>1</ns0:v>
      </ns0:c>
      <ns0:c r="F164" s="115" t="n">
        <ns0:v>1789933287.6000423</ns0:v>
      </ns0:c>
    </ns0:row>
    <ns0:row r="165" ht="18" customHeight="1">
      <ns0:c r="A165" s="109" t="str">
        <ns0:v>t05</ns0:v>
      </ns0:c>
      <ns0:c r="B165" s="109" t="n">
        <ns0:v>164</ns0:v>
      </ns0:c>
      <ns0:c r="C165" s="109" t="n">
        <ns0:v>163</ns0:v>
      </ns0:c>
      <ns0:c r="D165" s="114" t="n">
        <ns0:v>0.5</ns0:v>
      </ns0:c>
      <ns0:c r="E165" s="114" t="n">
        <ns0:v>1</ns0:v>
      </ns0:c>
      <ns0:c r="F165" s="115" t="n">
        <ns0:v>1789933374.4532375</ns0:v>
      </ns0:c>
    </ns0:row>
    <ns0:row r="166" ht="18" customHeight="1">
      <ns0:c r="A166" s="109" t="str">
        <ns0:v>t05</ns0:v>
      </ns0:c>
      <ns0:c r="B166" s="109" t="n">
        <ns0:v>165</ns0:v>
      </ns0:c>
      <ns0:c r="C166" s="109" t="n">
        <ns0:v>164</ns0:v>
      </ns0:c>
      <ns0:c r="D166" s="114" t="n">
        <ns0:v>0.75</ns0:v>
      </ns0:c>
      <ns0:c r="E166" s="114" t="n">
        <ns0:v>1</ns0:v>
      </ns0:c>
      <ns0:c r="F166" s="115" t="n">
        <ns0:v>1789933454.652334</ns0:v>
      </ns0:c>
    </ns0:row>
    <ns0:row r="167" ht="18" customHeight="1">
      <ns0:c r="A167" s="109" t="str">
        <ns0:v>t05</ns0:v>
      </ns0:c>
      <ns0:c r="B167" s="109" t="n">
        <ns0:v>166</ns0:v>
      </ns0:c>
      <ns0:c r="C167" s="109" t="n">
        <ns0:v>165</ns0:v>
      </ns0:c>
      <ns0:c r="D167" s="114" t="n">
        <ns0:v>0.25</ns0:v>
      </ns0:c>
      <ns0:c r="E167" s="114" t="n">
        <ns0:v>1</ns0:v>
      </ns0:c>
      <ns0:c r="F167" s="115" t="n">
        <ns0:v>1789933545.1270382</ns0:v>
      </ns0:c>
    </ns0:row>
    <ns0:row r="168" ht="18" customHeight="1">
      <ns0:c r="A168" s="109" t="str">
        <ns0:v>t05</ns0:v>
      </ns0:c>
      <ns0:c r="B168" s="109" t="n">
        <ns0:v>167</ns0:v>
      </ns0:c>
      <ns0:c r="C168" s="109" t="n">
        <ns0:v>166</ns0:v>
      </ns0:c>
      <ns0:c r="D168" s="114" t="n">
        <ns0:v>0.75</ns0:v>
      </ns0:c>
      <ns0:c r="E168" s="114" t="n">
        <ns0:v>1</ns0:v>
      </ns0:c>
      <ns0:c r="F168" s="115" t="n">
        <ns0:v>1789933627.8309617</ns0:v>
      </ns0:c>
    </ns0:row>
    <ns0:row r="169" ht="18" customHeight="1">
      <ns0:c r="A169" s="109" t="str">
        <ns0:v>t05</ns0:v>
      </ns0:c>
      <ns0:c r="B169" s="109" t="n">
        <ns0:v>168</ns0:v>
      </ns0:c>
      <ns0:c r="C169" s="109" t="n">
        <ns0:v>167</ns0:v>
      </ns0:c>
      <ns0:c r="D169" s="114" t="n">
        <ns0:v>0.25</ns0:v>
      </ns0:c>
      <ns0:c r="E169" s="114" t="n">
        <ns0:v>1</ns0:v>
      </ns0:c>
      <ns0:c r="F169" s="115" t="n">
        <ns0:v>1789933720.0863519</ns0:v>
      </ns0:c>
    </ns0:row>
    <ns0:row r="170" ht="18" customHeight="1">
      <ns0:c r="A170" s="109" t="str">
        <ns0:v>t05</ns0:v>
      </ns0:c>
      <ns0:c r="B170" s="109" t="n">
        <ns0:v>169</ns0:v>
      </ns0:c>
      <ns0:c r="C170" s="109" t="n">
        <ns0:v>168</ns0:v>
      </ns0:c>
      <ns0:c r="D170" s="114" t="n">
        <ns0:v>0.25</ns0:v>
      </ns0:c>
      <ns0:c r="E170" s="114" t="n">
        <ns0:v>1</ns0:v>
      </ns0:c>
      <ns0:c r="F170" s="115" t="n">
        <ns0:v>1789933811.0257254</ns0:v>
      </ns0:c>
    </ns0:row>
    <ns0:row r="171" ht="18" customHeight="1">
      <ns0:c r="A171" s="109" t="str">
        <ns0:v>t05</ns0:v>
      </ns0:c>
      <ns0:c r="B171" s="109" t="n">
        <ns0:v>170</ns0:v>
      </ns0:c>
      <ns0:c r="C171" s="109" t="n">
        <ns0:v>169</ns0:v>
      </ns0:c>
      <ns0:c r="D171" s="114" t="n">
        <ns0:v>0.5</ns0:v>
      </ns0:c>
      <ns0:c r="E171" s="114" t="n">
        <ns0:v>1</ns0:v>
      </ns0:c>
      <ns0:c r="F171" s="115" t="n">
        <ns0:v>1789933902.7732534</ns0:v>
      </ns0:c>
    </ns0:row>
    <ns0:row r="172" ht="18" customHeight="1">
      <ns0:c r="A172" s="109" t="str">
        <ns0:v>t05</ns0:v>
      </ns0:c>
      <ns0:c r="B172" s="109" t="n">
        <ns0:v>171</ns0:v>
      </ns0:c>
      <ns0:c r="C172" s="109" t="n">
        <ns0:v>170</ns0:v>
      </ns0:c>
      <ns0:c r="D172" s="114" t="n">
        <ns0:v>0.25</ns0:v>
      </ns0:c>
      <ns0:c r="E172" s="114" t="n">
        <ns0:v>1</ns0:v>
      </ns0:c>
      <ns0:c r="F172" s="115" t="n">
        <ns0:v>1789933991.5706115</ns0:v>
      </ns0:c>
    </ns0:row>
    <ns0:row r="173" ht="18" customHeight="1">
      <ns0:c r="A173" s="109" t="str">
        <ns0:v>t05</ns0:v>
      </ns0:c>
      <ns0:c r="B173" s="109" t="n">
        <ns0:v>172</ns0:v>
      </ns0:c>
      <ns0:c r="C173" s="109" t="n">
        <ns0:v>171</ns0:v>
      </ns0:c>
      <ns0:c r="D173" s="114" t="n">
        <ns0:v>1</ns0:v>
      </ns0:c>
      <ns0:c r="E173" s="114" t="n">
        <ns0:v>1</ns0:v>
      </ns0:c>
      <ns0:c r="F173" s="115" t="n">
        <ns0:v>1789934065.723069</ns0:v>
      </ns0:c>
    </ns0:row>
    <ns0:row r="174" ht="18" customHeight="1">
      <ns0:c r="A174" s="109" t="str">
        <ns0:v>t05</ns0:v>
      </ns0:c>
      <ns0:c r="B174" s="109" t="n">
        <ns0:v>173</ns0:v>
      </ns0:c>
      <ns0:c r="C174" s="109" t="n">
        <ns0:v>172</ns0:v>
      </ns0:c>
      <ns0:c r="D174" s="114" t="n">
        <ns0:v>0.5</ns0:v>
      </ns0:c>
      <ns0:c r="E174" s="114" t="n">
        <ns0:v>1</ns0:v>
      </ns0:c>
      <ns0:c r="F174" s="115" t="n">
        <ns0:v>1789934152.6150906</ns0:v>
      </ns0:c>
    </ns0:row>
    <ns0:row r="175" ht="18" customHeight="1">
      <ns0:c r="A175" s="109" t="str">
        <ns0:v>t05</ns0:v>
      </ns0:c>
      <ns0:c r="B175" s="109" t="n">
        <ns0:v>174</ns0:v>
      </ns0:c>
      <ns0:c r="C175" s="109" t="n">
        <ns0:v>173</ns0:v>
      </ns0:c>
      <ns0:c r="D175" s="114" t="n">
        <ns0:v>1</ns0:v>
      </ns0:c>
      <ns0:c r="E175" s="114" t="n">
        <ns0:v>1</ns0:v>
      </ns0:c>
      <ns0:c r="F175" s="115" t="n">
        <ns0:v>1789934227.85561</ns0:v>
      </ns0:c>
    </ns0:row>
    <ns0:row r="176" ht="18" customHeight="1">
      <ns0:c r="A176" s="109" t="str">
        <ns0:v>t05</ns0:v>
      </ns0:c>
      <ns0:c r="B176" s="109" t="n">
        <ns0:v>175</ns0:v>
      </ns0:c>
      <ns0:c r="C176" s="109" t="n">
        <ns0:v>174</ns0:v>
      </ns0:c>
      <ns0:c r="D176" s="114" t="n">
        <ns0:v>0.5</ns0:v>
      </ns0:c>
      <ns0:c r="E176" s="114" t="n">
        <ns0:v>1</ns0:v>
      </ns0:c>
      <ns0:c r="F176" s="115" t="n">
        <ns0:v>1789934669.4473755</ns0:v>
      </ns0:c>
    </ns0:row>
    <ns0:row r="177" ht="18" customHeight="1">
      <ns0:c r="A177" s="109" t="str">
        <ns0:v>t05</ns0:v>
      </ns0:c>
      <ns0:c r="B177" s="109" t="n">
        <ns0:v>176</ns0:v>
      </ns0:c>
      <ns0:c r="C177" s="109" t="n">
        <ns0:v>175</ns0:v>
      </ns0:c>
      <ns0:c r="D177" s="114" t="n">
        <ns0:v>0</ns0:v>
      </ns0:c>
      <ns0:c r="E177" s="114" t="n">
        <ns0:v>1</ns0:v>
      </ns0:c>
      <ns0:c r="F177" s="115" t="n">
        <ns0:v>1789934763.2873695</ns0:v>
      </ns0:c>
    </ns0:row>
    <ns0:row r="178" ht="18" customHeight="1">
      <ns0:c r="A178" s="109" t="str">
        <ns0:v>t05</ns0:v>
      </ns0:c>
      <ns0:c r="B178" s="109" t="n">
        <ns0:v>177</ns0:v>
      </ns0:c>
      <ns0:c r="C178" s="109" t="n">
        <ns0:v>176</ns0:v>
      </ns0:c>
      <ns0:c r="D178" s="114" t="n">
        <ns0:v>0.75</ns0:v>
      </ns0:c>
      <ns0:c r="E178" s="114" t="n">
        <ns0:v>1</ns0:v>
      </ns0:c>
      <ns0:c r="F178" s="115" t="n">
        <ns0:v>1789934844.6628761</ns0:v>
      </ns0:c>
    </ns0:row>
    <ns0:row r="179" ht="18" customHeight="1">
      <ns0:c r="A179" s="109" t="str">
        <ns0:v>t05</ns0:v>
      </ns0:c>
      <ns0:c r="B179" s="109" t="n">
        <ns0:v>178</ns0:v>
      </ns0:c>
      <ns0:c r="C179" s="109" t="n">
        <ns0:v>177</ns0:v>
      </ns0:c>
      <ns0:c r="D179" s="114" t="n">
        <ns0:v>0.5</ns0:v>
      </ns0:c>
      <ns0:c r="E179" s="114" t="n">
        <ns0:v>1</ns0:v>
      </ns0:c>
      <ns0:c r="F179" s="115" t="n">
        <ns0:v>1789934930.761753</ns0:v>
      </ns0:c>
    </ns0:row>
    <ns0:row r="180" ht="18" customHeight="1">
      <ns0:c r="A180" s="109" t="str">
        <ns0:v>t05</ns0:v>
      </ns0:c>
      <ns0:c r="B180" s="109" t="n">
        <ns0:v>179</ns0:v>
      </ns0:c>
      <ns0:c r="C180" s="109" t="n">
        <ns0:v>178</ns0:v>
      </ns0:c>
      <ns0:c r="D180" s="114" t="n">
        <ns0:v>0.75</ns0:v>
      </ns0:c>
      <ns0:c r="E180" s="114" t="n">
        <ns0:v>1</ns0:v>
      </ns0:c>
      <ns0:c r="F180" s="115" t="n">
        <ns0:v>1789935009.5855117</ns0:v>
      </ns0:c>
    </ns0:row>
    <ns0:row r="181" ht="18" customHeight="1">
      <ns0:c r="A181" s="109" t="str">
        <ns0:v>t05</ns0:v>
      </ns0:c>
      <ns0:c r="B181" s="109" t="n">
        <ns0:v>180</ns0:v>
      </ns0:c>
      <ns0:c r="C181" s="109" t="n">
        <ns0:v>179</ns0:v>
      </ns0:c>
      <ns0:c r="D181" s="114" t="n">
        <ns0:v>0.5</ns0:v>
      </ns0:c>
      <ns0:c r="E181" s="114" t="n">
        <ns0:v>1</ns0:v>
      </ns0:c>
      <ns0:c r="F181" s="115" t="n">
        <ns0:v>1789935093.5557914</ns0:v>
      </ns0:c>
    </ns0:row>
    <ns0:row r="182" ht="18" customHeight="1">
      <ns0:c r="A182" s="109" t="str">
        <ns0:v>t05</ns0:v>
      </ns0:c>
      <ns0:c r="B182" s="109" t="n">
        <ns0:v>181</ns0:v>
      </ns0:c>
      <ns0:c r="C182" s="109" t="n">
        <ns0:v>180</ns0:v>
      </ns0:c>
      <ns0:c r="D182" s="114" t="n">
        <ns0:v>0.5</ns0:v>
      </ns0:c>
      <ns0:c r="E182" s="114" t="n">
        <ns0:v>1</ns0:v>
      </ns0:c>
      <ns0:c r="F182" s="115" t="n">
        <ns0:v>1789935178.5844595</ns0:v>
      </ns0:c>
    </ns0:row>
    <ns0:row r="183" ht="18" customHeight="1">
      <ns0:c r="A183" s="109" t="str">
        <ns0:v>t05</ns0:v>
      </ns0:c>
      <ns0:c r="B183" s="109" t="n">
        <ns0:v>182</ns0:v>
      </ns0:c>
      <ns0:c r="C183" s="109" t="n">
        <ns0:v>181</ns0:v>
      </ns0:c>
      <ns0:c r="D183" s="114" t="n">
        <ns0:v>0.75</ns0:v>
      </ns0:c>
      <ns0:c r="E183" s="114" t="n">
        <ns0:v>1</ns0:v>
      </ns0:c>
      <ns0:c r="F183" s="115" t="n">
        <ns0:v>1789935255.874419</ns0:v>
      </ns0:c>
    </ns0:row>
    <ns0:row r="184" ht="18" customHeight="1">
      <ns0:c r="A184" s="109" t="str">
        <ns0:v>t05</ns0:v>
      </ns0:c>
      <ns0:c r="B184" s="109" t="n">
        <ns0:v>183</ns0:v>
      </ns0:c>
      <ns0:c r="C184" s="109" t="n">
        <ns0:v>182</ns0:v>
      </ns0:c>
      <ns0:c r="D184" s="114" t="n">
        <ns0:v>1</ns0:v>
      </ns0:c>
      <ns0:c r="E184" s="114" t="n">
        <ns0:v>1</ns0:v>
      </ns0:c>
      <ns0:c r="F184" s="115" t="n">
        <ns0:v>1789935329.3612442</ns0:v>
      </ns0:c>
    </ns0:row>
    <ns0:row r="185" ht="18" customHeight="1">
      <ns0:c r="A185" s="109" t="str">
        <ns0:v>t05</ns0:v>
      </ns0:c>
      <ns0:c r="B185" s="109" t="n">
        <ns0:v>184</ns0:v>
      </ns0:c>
      <ns0:c r="C185" s="109" t="n">
        <ns0:v>183</ns0:v>
      </ns0:c>
      <ns0:c r="D185" s="114" t="n">
        <ns0:v>0.25</ns0:v>
      </ns0:c>
      <ns0:c r="E185" s="114" t="n">
        <ns0:v>1</ns0:v>
      </ns0:c>
      <ns0:c r="F185" s="115" t="n">
        <ns0:v>1789935423.3112295</ns0:v>
      </ns0:c>
    </ns0:row>
    <ns0:row r="186" ht="18" customHeight="1">
      <ns0:c r="A186" s="109" t="str">
        <ns0:v>t05</ns0:v>
      </ns0:c>
      <ns0:c r="B186" s="109" t="n">
        <ns0:v>185</ns0:v>
      </ns0:c>
      <ns0:c r="C186" s="109" t="n">
        <ns0:v>184</ns0:v>
      </ns0:c>
      <ns0:c r="D186" s="114" t="n">
        <ns0:v>0.5</ns0:v>
      </ns0:c>
      <ns0:c r="E186" s="114" t="n">
        <ns0:v>1</ns0:v>
      </ns0:c>
      <ns0:c r="F186" s="115" t="n">
        <ns0:v>1789935510.5919864</ns0:v>
      </ns0:c>
    </ns0:row>
    <ns0:row r="187" ht="18" customHeight="1">
      <ns0:c r="A187" s="109" t="str">
        <ns0:v>t05</ns0:v>
      </ns0:c>
      <ns0:c r="B187" s="109" t="n">
        <ns0:v>186</ns0:v>
      </ns0:c>
      <ns0:c r="C187" s="109" t="n">
        <ns0:v>185</ns0:v>
      </ns0:c>
      <ns0:c r="D187" s="114" t="n">
        <ns0:v>0.75</ns0:v>
      </ns0:c>
      <ns0:c r="E187" s="114" t="n">
        <ns0:v>1</ns0:v>
      </ns0:c>
      <ns0:c r="F187" s="115" t="n">
        <ns0:v>1789935594.6879475</ns0:v>
      </ns0:c>
    </ns0:row>
    <ns0:row r="188" ht="18" customHeight="1">
      <ns0:c r="A188" s="109" t="str">
        <ns0:v>t05</ns0:v>
      </ns0:c>
      <ns0:c r="B188" s="109" t="n">
        <ns0:v>187</ns0:v>
      </ns0:c>
      <ns0:c r="C188" s="109" t="n">
        <ns0:v>186</ns0:v>
      </ns0:c>
      <ns0:c r="D188" s="114" t="n">
        <ns0:v>0.5</ns0:v>
      </ns0:c>
      <ns0:c r="E188" s="114" t="n">
        <ns0:v>1</ns0:v>
      </ns0:c>
      <ns0:c r="F188" s="115" t="n">
        <ns0:v>1789935678.7887065</ns0:v>
      </ns0:c>
    </ns0:row>
    <ns0:row r="189" ht="18" customHeight="1">
      <ns0:c r="A189" s="109" t="str">
        <ns0:v>t05</ns0:v>
      </ns0:c>
      <ns0:c r="B189" s="109" t="n">
        <ns0:v>188</ns0:v>
      </ns0:c>
      <ns0:c r="C189" s="109" t="n">
        <ns0:v>187</ns0:v>
      </ns0:c>
      <ns0:c r="D189" s="114" t="n">
        <ns0:v>0.25</ns0:v>
      </ns0:c>
      <ns0:c r="E189" s="114" t="n">
        <ns0:v>1</ns0:v>
      </ns0:c>
      <ns0:c r="F189" s="115" t="n">
        <ns0:v>1789935769.1268847</ns0:v>
      </ns0:c>
    </ns0:row>
    <ns0:row r="190" ht="18" customHeight="1">
      <ns0:c r="A190" s="109" t="str">
        <ns0:v>t05</ns0:v>
      </ns0:c>
      <ns0:c r="B190" s="109" t="n">
        <ns0:v>189</ns0:v>
      </ns0:c>
      <ns0:c r="C190" s="109" t="n">
        <ns0:v>188</ns0:v>
      </ns0:c>
      <ns0:c r="D190" s="114" t="n">
        <ns0:v>0.75</ns0:v>
      </ns0:c>
      <ns0:c r="E190" s="114" t="n">
        <ns0:v>1</ns0:v>
      </ns0:c>
      <ns0:c r="F190" s="115" t="n">
        <ns0:v>1789935848.189623</ns0:v>
      </ns0:c>
    </ns0:row>
    <ns0:row r="191" ht="18" customHeight="1">
      <ns0:c r="A191" s="109" t="str">
        <ns0:v>t05</ns0:v>
      </ns0:c>
      <ns0:c r="B191" s="109" t="n">
        <ns0:v>190</ns0:v>
      </ns0:c>
      <ns0:c r="C191" s="109" t="n">
        <ns0:v>189</ns0:v>
      </ns0:c>
      <ns0:c r="D191" s="114" t="n">
        <ns0:v>0.5</ns0:v>
      </ns0:c>
      <ns0:c r="E191" s="114" t="n">
        <ns0:v>1</ns0:v>
      </ns0:c>
      <ns0:c r="F191" s="115" t="n">
        <ns0:v>1789935934.6323712</ns0:v>
      </ns0:c>
    </ns0:row>
    <ns0:row r="192" ht="18" customHeight="1">
      <ns0:c r="A192" s="109" t="str">
        <ns0:v>t05</ns0:v>
      </ns0:c>
      <ns0:c r="B192" s="109" t="n">
        <ns0:v>191</ns0:v>
      </ns0:c>
      <ns0:c r="C192" s="109" t="n">
        <ns0:v>190</ns0:v>
      </ns0:c>
      <ns0:c r="D192" s="114" t="n">
        <ns0:v>1</ns0:v>
      </ns0:c>
      <ns0:c r="E192" s="114" t="n">
        <ns0:v>1</ns0:v>
      </ns0:c>
      <ns0:c r="F192" s="115" t="n">
        <ns0:v>1789936008.7057261</ns0:v>
      </ns0:c>
    </ns0:row>
    <ns0:row r="193" ht="18" customHeight="1">
      <ns0:c r="A193" s="109" t="str">
        <ns0:v>t05</ns0:v>
      </ns0:c>
      <ns0:c r="B193" s="109" t="n">
        <ns0:v>192</ns0:v>
      </ns0:c>
      <ns0:c r="C193" s="109" t="n">
        <ns0:v>191</ns0:v>
      </ns0:c>
      <ns0:c r="D193" s="114" t="n">
        <ns0:v>0.75</ns0:v>
      </ns0:c>
      <ns0:c r="E193" s="114" t="n">
        <ns0:v>1</ns0:v>
      </ns0:c>
      <ns0:c r="F193" s="115" t="n">
        <ns0:v>1789936089.186251</ns0:v>
      </ns0:c>
    </ns0:row>
    <ns0:row r="194" ht="18" customHeight="1">
      <ns0:c r="A194" s="109" t="str">
        <ns0:v>t05</ns0:v>
      </ns0:c>
      <ns0:c r="B194" s="109" t="n">
        <ns0:v>193</ns0:v>
      </ns0:c>
      <ns0:c r="C194" s="109" t="n">
        <ns0:v>192</ns0:v>
      </ns0:c>
      <ns0:c r="D194" s="114" t="n">
        <ns0:v>1</ns0:v>
      </ns0:c>
      <ns0:c r="E194" s="114" t="n">
        <ns0:v>1</ns0:v>
      </ns0:c>
      <ns0:c r="F194" s="115" t="n">
        <ns0:v>1789936163.7404408</ns0:v>
      </ns0:c>
    </ns0:row>
    <ns0:row r="195" ht="18" customHeight="1">
      <ns0:c r="A195" s="109" t="str">
        <ns0:v>t05</ns0:v>
      </ns0:c>
      <ns0:c r="B195" s="109" t="n">
        <ns0:v>194</ns0:v>
      </ns0:c>
      <ns0:c r="C195" s="109" t="n">
        <ns0:v>193</ns0:v>
      </ns0:c>
      <ns0:c r="D195" s="114" t="n">
        <ns0:v>1</ns0:v>
      </ns0:c>
      <ns0:c r="E195" s="114" t="n">
        <ns0:v>1</ns0:v>
      </ns0:c>
      <ns0:c r="F195" s="115" t="n">
        <ns0:v>1789936237.815916</ns0:v>
      </ns0:c>
    </ns0:row>
    <ns0:row r="196" ht="18" customHeight="1">
      <ns0:c r="A196" s="109" t="str">
        <ns0:v>t05</ns0:v>
      </ns0:c>
      <ns0:c r="B196" s="109" t="n">
        <ns0:v>195</ns0:v>
      </ns0:c>
      <ns0:c r="C196" s="109" t="n">
        <ns0:v>194</ns0:v>
      </ns0:c>
      <ns0:c r="D196" s="114" t="n">
        <ns0:v>1</ns0:v>
      </ns0:c>
      <ns0:c r="E196" s="114" t="n">
        <ns0:v>1</ns0:v>
      </ns0:c>
      <ns0:c r="F196" s="115" t="n">
        <ns0:v>1789936313.4095213</ns0:v>
      </ns0:c>
    </ns0:row>
    <ns0:row r="197" ht="18" customHeight="1">
      <ns0:c r="A197" s="109" t="str">
        <ns0:v>t05</ns0:v>
      </ns0:c>
      <ns0:c r="B197" s="109" t="n">
        <ns0:v>196</ns0:v>
      </ns0:c>
      <ns0:c r="C197" s="109" t="n">
        <ns0:v>195</ns0:v>
      </ns0:c>
      <ns0:c r="D197" s="114" t="n">
        <ns0:v>1</ns0:v>
      </ns0:c>
      <ns0:c r="E197" s="114" t="n">
        <ns0:v>1</ns0:v>
      </ns0:c>
      <ns0:c r="F197" s="115" t="n">
        <ns0:v>1789936386.1850743</ns0:v>
      </ns0:c>
    </ns0:row>
    <ns0:row r="198" ht="18" customHeight="1">
      <ns0:c r="A198" s="109" t="str">
        <ns0:v>t05</ns0:v>
      </ns0:c>
      <ns0:c r="B198" s="109" t="n">
        <ns0:v>197</ns0:v>
      </ns0:c>
      <ns0:c r="C198" s="109" t="n">
        <ns0:v>196</ns0:v>
      </ns0:c>
      <ns0:c r="D198" s="114" t="n">
        <ns0:v>1</ns0:v>
      </ns0:c>
      <ns0:c r="E198" s="114" t="n">
        <ns0:v>1</ns0:v>
      </ns0:c>
      <ns0:c r="F198" s="115" t="n">
        <ns0:v>1789936458.4741294</ns0:v>
      </ns0:c>
    </ns0:row>
    <ns0:row r="199" ht="18" customHeight="1">
      <ns0:c r="A199" s="109" t="str">
        <ns0:v>t05</ns0:v>
      </ns0:c>
      <ns0:c r="B199" s="109" t="n">
        <ns0:v>198</ns0:v>
      </ns0:c>
      <ns0:c r="C199" s="109" t="n">
        <ns0:v>197</ns0:v>
      </ns0:c>
      <ns0:c r="D199" s="114" t="n">
        <ns0:v>1</ns0:v>
      </ns0:c>
      <ns0:c r="E199" s="114" t="n">
        <ns0:v>1</ns0:v>
      </ns0:c>
      <ns0:c r="F199" s="115" t="n">
        <ns0:v>1789936530.92993</ns0:v>
      </ns0:c>
    </ns0:row>
    <ns0:row r="200" ht="18" customHeight="1">
      <ns0:c r="A200" s="109" t="str">
        <ns0:v>t05</ns0:v>
      </ns0:c>
      <ns0:c r="B200" s="109" t="n">
        <ns0:v>199</ns0:v>
      </ns0:c>
      <ns0:c r="C200" s="109" t="n">
        <ns0:v>198</ns0:v>
      </ns0:c>
      <ns0:c r="D200" s="114" t="n">
        <ns0:v>1</ns0:v>
      </ns0:c>
      <ns0:c r="E200" s="114" t="n">
        <ns0:v>1</ns0:v>
      </ns0:c>
      <ns0:c r="F200" s="115" t="n">
        <ns0:v>1789936604.133034</ns0:v>
      </ns0:c>
    </ns0:row>
    <ns0:row r="201" ht="18" customHeight="1">
      <ns0:c r="A201" s="109" t="str">
        <ns0:v>t05</ns0:v>
      </ns0:c>
      <ns0:c r="B201" s="109" t="n">
        <ns0:v>200</ns0:v>
      </ns0:c>
      <ns0:c r="C201" s="109" t="n">
        <ns0:v>199</ns0:v>
      </ns0:c>
      <ns0:c r="D201" s="114" t="n">
        <ns0:v>1</ns0:v>
      </ns0:c>
      <ns0:c r="E201" s="114" t="n">
        <ns0:v>1</ns0:v>
      </ns0:c>
      <ns0:c r="F201" s="115" t="n">
        <ns0:v>1789937018.9311903</ns0:v>
      </ns0:c>
    </ns0:row>
    <ns0:row r="202" ht="18" customHeight="1">
      <ns0:c r="A202" s="109" t="str">
        <ns0:v>t05</ns0:v>
      </ns0:c>
      <ns0:c r="B202" s="109" t="n">
        <ns0:v>201</ns0:v>
      </ns0:c>
      <ns0:c r="C202" s="109" t="n">
        <ns0:v>200</ns0:v>
      </ns0:c>
      <ns0:c r="D202" s="114" t="n">
        <ns0:v>1</ns0:v>
      </ns0:c>
      <ns0:c r="E202" s="114" t="n">
        <ns0:v>1</ns0:v>
      </ns0:c>
      <ns0:c r="F202" s="115" t="n">
        <ns0:v>1789937091.128384</ns0:v>
      </ns0:c>
    </ns0:row>
    <ns0:row r="203" ht="18" customHeight="1">
      <ns0:c r="A203" s="109" t="str">
        <ns0:v>t05</ns0:v>
      </ns0:c>
      <ns0:c r="B203" s="109" t="n">
        <ns0:v>202</ns0:v>
      </ns0:c>
      <ns0:c r="C203" s="109" t="n">
        <ns0:v>201</ns0:v>
      </ns0:c>
      <ns0:c r="D203" s="114" t="n">
        <ns0:v>1</ns0:v>
      </ns0:c>
      <ns0:c r="E203" s="114" t="n">
        <ns0:v>1</ns0:v>
      </ns0:c>
      <ns0:c r="F203" s="115" t="n">
        <ns0:v>1789937164.4440935</ns0:v>
      </ns0:c>
    </ns0:row>
    <ns0:row r="204" ht="18" customHeight="1">
      <ns0:c r="A204" s="109" t="str">
        <ns0:v>t05</ns0:v>
      </ns0:c>
      <ns0:c r="B204" s="109" t="n">
        <ns0:v>203</ns0:v>
      </ns0:c>
      <ns0:c r="C204" s="109" t="n">
        <ns0:v>202</ns0:v>
      </ns0:c>
      <ns0:c r="D204" s="114" t="n">
        <ns0:v>1</ns0:v>
      </ns0:c>
      <ns0:c r="E204" s="114" t="n">
        <ns0:v>1</ns0:v>
      </ns0:c>
      <ns0:c r="F204" s="115" t="n">
        <ns0:v>1789937239.2301855</ns0:v>
      </ns0:c>
    </ns0:row>
    <ns0:row r="205" ht="18" customHeight="1">
      <ns0:c r="A205" s="109" t="str">
        <ns0:v>t05</ns0:v>
      </ns0:c>
      <ns0:c r="B205" s="109" t="n">
        <ns0:v>204</ns0:v>
      </ns0:c>
      <ns0:c r="C205" s="109" t="n">
        <ns0:v>203</ns0:v>
      </ns0:c>
      <ns0:c r="D205" s="114" t="n">
        <ns0:v>1</ns0:v>
      </ns0:c>
      <ns0:c r="E205" s="114" t="n">
        <ns0:v>1</ns0:v>
      </ns0:c>
      <ns0:c r="F205" s="115" t="n">
        <ns0:v>1789937312.7454042</ns0:v>
      </ns0:c>
    </ns0:row>
    <ns0:row r="206" ht="18" customHeight="1">
      <ns0:c r="A206" s="109" t="str">
        <ns0:v>t05</ns0:v>
      </ns0:c>
      <ns0:c r="B206" s="109" t="n">
        <ns0:v>205</ns0:v>
      </ns0:c>
      <ns0:c r="C206" s="109" t="n">
        <ns0:v>204</ns0:v>
      </ns0:c>
      <ns0:c r="D206" s="114" t="n">
        <ns0:v>1</ns0:v>
      </ns0:c>
      <ns0:c r="E206" s="114" t="n">
        <ns0:v>1</ns0:v>
      </ns0:c>
      <ns0:c r="F206" s="115" t="n">
        <ns0:v>1789937387.1982946</ns0:v>
      </ns0:c>
    </ns0:row>
    <ns0:row r="207" ht="18" customHeight="1">
      <ns0:c r="A207" s="109" t="str">
        <ns0:v>t05</ns0:v>
      </ns0:c>
      <ns0:c r="B207" s="109" t="n">
        <ns0:v>206</ns0:v>
      </ns0:c>
      <ns0:c r="C207" s="109" t="n">
        <ns0:v>205</ns0:v>
      </ns0:c>
      <ns0:c r="D207" s="114" t="n">
        <ns0:v>1</ns0:v>
      </ns0:c>
      <ns0:c r="E207" s="114" t="n">
        <ns0:v>1</ns0:v>
      </ns0:c>
      <ns0:c r="F207" s="115" t="n">
        <ns0:v>1789937460.1189106</ns0:v>
      </ns0:c>
    </ns0:row>
    <ns0:row r="208" ht="18" customHeight="1">
      <ns0:c r="A208" s="109" t="str">
        <ns0:v>t05</ns0:v>
      </ns0:c>
      <ns0:c r="B208" s="109" t="n">
        <ns0:v>207</ns0:v>
      </ns0:c>
      <ns0:c r="C208" s="109" t="n">
        <ns0:v>206</ns0:v>
      </ns0:c>
      <ns0:c r="D208" s="114" t="n">
        <ns0:v>1</ns0:v>
      </ns0:c>
      <ns0:c r="E208" s="114" t="n">
        <ns0:v>1</ns0:v>
      </ns0:c>
      <ns0:c r="F208" s="115" t="n">
        <ns0:v>1789937532.1976032</ns0:v>
      </ns0:c>
    </ns0:row>
    <ns0:row r="209" ht="18" customHeight="1">
      <ns0:c r="A209" s="109" t="str">
        <ns0:v>t05</ns0:v>
      </ns0:c>
      <ns0:c r="B209" s="109" t="n">
        <ns0:v>208</ns0:v>
      </ns0:c>
      <ns0:c r="C209" s="109" t="n">
        <ns0:v>207</ns0:v>
      </ns0:c>
      <ns0:c r="D209" s="114" t="n">
        <ns0:v>1</ns0:v>
      </ns0:c>
      <ns0:c r="E209" s="114" t="n">
        <ns0:v>1</ns0:v>
      </ns0:c>
      <ns0:c r="F209" s="115" t="n">
        <ns0:v>1789937609.2248592</ns0:v>
      </ns0:c>
    </ns0:row>
    <ns0:row r="210" ht="18" customHeight="1">
      <ns0:c r="A210" s="109" t="str">
        <ns0:v>t05</ns0:v>
      </ns0:c>
      <ns0:c r="B210" s="109" t="n">
        <ns0:v>209</ns0:v>
      </ns0:c>
      <ns0:c r="C210" s="109" t="n">
        <ns0:v>208</ns0:v>
      </ns0:c>
      <ns0:c r="D210" s="114" t="n">
        <ns0:v>1</ns0:v>
      </ns0:c>
      <ns0:c r="E210" s="114" t="n">
        <ns0:v>1</ns0:v>
      </ns0:c>
      <ns0:c r="F210" s="115" t="n">
        <ns0:v>1789937686.534559</ns0:v>
      </ns0:c>
    </ns0:row>
    <ns0:row r="211" ht="18" customHeight="1">
      <ns0:c r="A211" s="109" t="str">
        <ns0:v>t05</ns0:v>
      </ns0:c>
      <ns0:c r="B211" s="109" t="n">
        <ns0:v>210</ns0:v>
      </ns0:c>
      <ns0:c r="C211" s="109" t="n">
        <ns0:v>209</ns0:v>
      </ns0:c>
      <ns0:c r="D211" s="114" t="n">
        <ns0:v>1</ns0:v>
      </ns0:c>
      <ns0:c r="E211" s="114" t="n">
        <ns0:v>1</ns0:v>
      </ns0:c>
      <ns0:c r="F211" s="115" t="n">
        <ns0:v>1789937759.5876544</ns0:v>
      </ns0:c>
    </ns0:row>
    <ns0:row r="212" ht="18" customHeight="1">
      <ns0:c r="A212" s="109" t="str">
        <ns0:v>t05</ns0:v>
      </ns0:c>
      <ns0:c r="B212" s="109" t="n">
        <ns0:v>211</ns0:v>
      </ns0:c>
      <ns0:c r="C212" s="109" t="n">
        <ns0:v>210</ns0:v>
      </ns0:c>
      <ns0:c r="D212" s="114" t="n">
        <ns0:v>1</ns0:v>
      </ns0:c>
      <ns0:c r="E212" s="114" t="n">
        <ns0:v>1</ns0:v>
      </ns0:c>
      <ns0:c r="F212" s="115" t="n">
        <ns0:v>1789937831.9353986</ns0:v>
      </ns0:c>
    </ns0:row>
    <ns0:row r="213" ht="18" customHeight="1">
      <ns0:c r="A213" s="109" t="str">
        <ns0:v>t05</ns0:v>
      </ns0:c>
      <ns0:c r="B213" s="109" t="n">
        <ns0:v>212</ns0:v>
      </ns0:c>
      <ns0:c r="C213" s="109" t="n">
        <ns0:v>211</ns0:v>
      </ns0:c>
      <ns0:c r="D213" s="114" t="n">
        <ns0:v>1</ns0:v>
      </ns0:c>
      <ns0:c r="E213" s="114" t="n">
        <ns0:v>1</ns0:v>
      </ns0:c>
      <ns0:c r="F213" s="115" t="n">
        <ns0:v>1789937905.3560278</ns0:v>
      </ns0:c>
    </ns0:row>
    <ns0:row r="214" ht="18" customHeight="1">
      <ns0:c r="A214" s="109" t="str">
        <ns0:v>t05</ns0:v>
      </ns0:c>
      <ns0:c r="B214" s="109" t="n">
        <ns0:v>213</ns0:v>
      </ns0:c>
      <ns0:c r="C214" s="109" t="n">
        <ns0:v>212</ns0:v>
      </ns0:c>
      <ns0:c r="D214" s="114" t="n">
        <ns0:v>0.75</ns0:v>
      </ns0:c>
      <ns0:c r="E214" s="114" t="n">
        <ns0:v>1</ns0:v>
      </ns0:c>
      <ns0:c r="F214" s="115" t="n">
        <ns0:v>1789937984.14348</ns0:v>
      </ns0:c>
    </ns0:row>
    <ns0:row r="215" ht="18" customHeight="1">
      <ns0:c r="A215" s="109" t="str">
        <ns0:v>t05</ns0:v>
      </ns0:c>
      <ns0:c r="B215" s="109" t="n">
        <ns0:v>214</ns0:v>
      </ns0:c>
      <ns0:c r="C215" s="109" t="n">
        <ns0:v>213</ns0:v>
      </ns0:c>
      <ns0:c r="D215" s="114" t="n">
        <ns0:v>1</ns0:v>
      </ns0:c>
      <ns0:c r="E215" s="114" t="n">
        <ns0:v>1</ns0:v>
      </ns0:c>
      <ns0:c r="F215" s="115" t="n">
        <ns0:v>1789938060.414358</ns0:v>
      </ns0:c>
    </ns0:row>
    <ns0:row r="216" ht="18" customHeight="1">
      <ns0:c r="A216" s="109" t="str">
        <ns0:v>t05</ns0:v>
      </ns0:c>
      <ns0:c r="B216" s="109" t="n">
        <ns0:v>215</ns0:v>
      </ns0:c>
      <ns0:c r="C216" s="109" t="n">
        <ns0:v>214</ns0:v>
      </ns0:c>
      <ns0:c r="D216" s="114" t="n">
        <ns0:v>1</ns0:v>
      </ns0:c>
      <ns0:c r="E216" s="114" t="n">
        <ns0:v>1</ns0:v>
      </ns0:c>
      <ns0:c r="F216" s="115" t="n">
        <ns0:v>1789938133.8215573</ns0:v>
      </ns0:c>
    </ns0:row>
    <ns0:row r="217" ht="18" customHeight="1">
      <ns0:c r="A217" s="109" t="str">
        <ns0:v>t05</ns0:v>
      </ns0:c>
      <ns0:c r="B217" s="109" t="n">
        <ns0:v>216</ns0:v>
      </ns0:c>
      <ns0:c r="C217" s="109" t="n">
        <ns0:v>215</ns0:v>
      </ns0:c>
      <ns0:c r="D217" s="114" t="n">
        <ns0:v>1</ns0:v>
      </ns0:c>
      <ns0:c r="E217" s="114" t="n">
        <ns0:v>1</ns0:v>
      </ns0:c>
      <ns0:c r="F217" s="115" t="n">
        <ns0:v>1789938209.9283547</ns0:v>
      </ns0:c>
    </ns0:row>
    <ns0:row r="218" ht="18" customHeight="1">
      <ns0:c r="A218" s="109" t="str">
        <ns0:v>t05</ns0:v>
      </ns0:c>
      <ns0:c r="B218" s="109" t="n">
        <ns0:v>217</ns0:v>
      </ns0:c>
      <ns0:c r="C218" s="109" t="n">
        <ns0:v>216</ns0:v>
      </ns0:c>
      <ns0:c r="D218" s="114" t="n">
        <ns0:v>1</ns0:v>
      </ns0:c>
      <ns0:c r="E218" s="114" t="n">
        <ns0:v>1</ns0:v>
      </ns0:c>
      <ns0:c r="F218" s="115" t="n">
        <ns0:v>1789938282.1521196</ns0:v>
      </ns0:c>
    </ns0:row>
    <ns0:row r="219" ht="18" customHeight="1">
      <ns0:c r="A219" s="109" t="str">
        <ns0:v>t05</ns0:v>
      </ns0:c>
      <ns0:c r="B219" s="109" t="n">
        <ns0:v>218</ns0:v>
      </ns0:c>
      <ns0:c r="C219" s="109" t="n">
        <ns0:v>217</ns0:v>
      </ns0:c>
      <ns0:c r="D219" s="114" t="n">
        <ns0:v>1</ns0:v>
      </ns0:c>
      <ns0:c r="E219" s="114" t="n">
        <ns0:v>1</ns0:v>
      </ns0:c>
      <ns0:c r="F219" s="115" t="n">
        <ns0:v>1789938354.8252585</ns0:v>
      </ns0:c>
    </ns0:row>
    <ns0:row r="220" ht="18" customHeight="1">
      <ns0:c r="A220" s="109" t="str">
        <ns0:v>t05</ns0:v>
      </ns0:c>
      <ns0:c r="B220" s="109" t="n">
        <ns0:v>219</ns0:v>
      </ns0:c>
      <ns0:c r="C220" s="109" t="n">
        <ns0:v>218</ns0:v>
      </ns0:c>
      <ns0:c r="D220" s="114" t="n">
        <ns0:v>1</ns0:v>
      </ns0:c>
      <ns0:c r="E220" s="114" t="n">
        <ns0:v>1</ns0:v>
      </ns0:c>
      <ns0:c r="F220" s="115" t="n">
        <ns0:v>1789938425.6433208</ns0:v>
      </ns0:c>
    </ns0:row>
    <ns0:row r="221" ht="18" customHeight="1">
      <ns0:c r="A221" s="109" t="str">
        <ns0:v>t05</ns0:v>
      </ns0:c>
      <ns0:c r="B221" s="109" t="n">
        <ns0:v>220</ns0:v>
      </ns0:c>
      <ns0:c r="C221" s="109" t="n">
        <ns0:v>219</ns0:v>
      </ns0:c>
      <ns0:c r="D221" s="114" t="n">
        <ns0:v>1</ns0:v>
      </ns0:c>
      <ns0:c r="E221" s="114" t="n">
        <ns0:v>1</ns0:v>
      </ns0:c>
      <ns0:c r="F221" s="115" t="n">
        <ns0:v>1789938499.5583975</ns0:v>
      </ns0:c>
    </ns0:row>
    <ns0:row r="222" ht="18" customHeight="1">
      <ns0:c r="A222" s="109" t="str">
        <ns0:v>t05</ns0:v>
      </ns0:c>
      <ns0:c r="B222" s="109" t="n">
        <ns0:v>221</ns0:v>
      </ns0:c>
      <ns0:c r="C222" s="109" t="n">
        <ns0:v>220</ns0:v>
      </ns0:c>
      <ns0:c r="D222" s="114" t="n">
        <ns0:v>1</ns0:v>
      </ns0:c>
      <ns0:c r="E222" s="114" t="n">
        <ns0:v>1</ns0:v>
      </ns0:c>
      <ns0:c r="F222" s="115" t="n">
        <ns0:v>1789938571.3649137</ns0:v>
      </ns0:c>
    </ns0:row>
    <ns0:row r="223" ht="18" customHeight="1">
      <ns0:c r="A223" s="109" t="str">
        <ns0:v>t05</ns0:v>
      </ns0:c>
      <ns0:c r="B223" s="109" t="n">
        <ns0:v>222</ns0:v>
      </ns0:c>
      <ns0:c r="C223" s="109" t="n">
        <ns0:v>221</ns0:v>
      </ns0:c>
      <ns0:c r="D223" s="114" t="n">
        <ns0:v>1</ns0:v>
      </ns0:c>
      <ns0:c r="E223" s="114" t="n">
        <ns0:v>1</ns0:v>
      </ns0:c>
      <ns0:c r="F223" s="115" t="n">
        <ns0:v>1789938642.1012664</ns0:v>
      </ns0:c>
    </ns0:row>
    <ns0:row r="224" ht="18" customHeight="1">
      <ns0:c r="A224" s="109" t="str">
        <ns0:v>t05</ns0:v>
      </ns0:c>
      <ns0:c r="B224" s="109" t="n">
        <ns0:v>223</ns0:v>
      </ns0:c>
      <ns0:c r="C224" s="109" t="n">
        <ns0:v>222</ns0:v>
      </ns0:c>
      <ns0:c r="D224" s="114" t="n">
        <ns0:v>1</ns0:v>
      </ns0:c>
      <ns0:c r="E224" s="114" t="n">
        <ns0:v>1</ns0:v>
      </ns0:c>
      <ns0:c r="F224" s="115" t="n">
        <ns0:v>1789938712.8609731</ns0:v>
      </ns0:c>
    </ns0:row>
    <ns0:row r="225" ht="18" customHeight="1">
      <ns0:c r="A225" s="109" t="str">
        <ns0:v>t05</ns0:v>
      </ns0:c>
      <ns0:c r="B225" s="109" t="n">
        <ns0:v>224</ns0:v>
      </ns0:c>
      <ns0:c r="C225" s="109" t="n">
        <ns0:v>223</ns0:v>
      </ns0:c>
      <ns0:c r="D225" s="114" t="n">
        <ns0:v>0.75</ns0:v>
      </ns0:c>
      <ns0:c r="E225" s="114" t="n">
        <ns0:v>1</ns0:v>
      </ns0:c>
      <ns0:c r="F225" s="115" t="n">
        <ns0:v>1789938790.6261954</ns0:v>
      </ns0:c>
    </ns0:row>
    <ns0:row r="226" ht="18" customHeight="1">
      <ns0:c r="A226" s="109" t="str">
        <ns0:v>t05</ns0:v>
      </ns0:c>
      <ns0:c r="B226" s="109" t="n">
        <ns0:v>225</ns0:v>
      </ns0:c>
      <ns0:c r="C226" s="109" t="n">
        <ns0:v>224</ns0:v>
      </ns0:c>
      <ns0:c r="D226" s="114" t="n">
        <ns0:v>1</ns0:v>
      </ns0:c>
      <ns0:c r="E226" s="114" t="n">
        <ns0:v>1</ns0:v>
      </ns0:c>
      <ns0:c r="F226" s="115" t="n">
        <ns0:v>1789939204.2219787</ns0:v>
      </ns0:c>
    </ns0:row>
    <ns0:row r="227" ht="18" customHeight="1">
      <ns0:c r="A227" s="109" t="str">
        <ns0:v>t05</ns0:v>
      </ns0:c>
      <ns0:c r="B227" s="109" t="n">
        <ns0:v>226</ns0:v>
      </ns0:c>
      <ns0:c r="C227" s="109" t="n">
        <ns0:v>225</ns0:v>
      </ns0:c>
      <ns0:c r="D227" s="114" t="n">
        <ns0:v>1</ns0:v>
      </ns0:c>
      <ns0:c r="E227" s="114" t="n">
        <ns0:v>1</ns0:v>
      </ns0:c>
      <ns0:c r="F227" s="115" t="n">
        <ns0:v>1789939277.3345993</ns0:v>
      </ns0:c>
    </ns0:row>
    <ns0:row r="228" ht="18" customHeight="1">
      <ns0:c r="A228" s="109" t="str">
        <ns0:v>t05</ns0:v>
      </ns0:c>
      <ns0:c r="B228" s="109" t="n">
        <ns0:v>227</ns0:v>
      </ns0:c>
      <ns0:c r="C228" s="109" t="n">
        <ns0:v>226</ns0:v>
      </ns0:c>
      <ns0:c r="D228" s="114" t="n">
        <ns0:v>1</ns0:v>
      </ns0:c>
      <ns0:c r="E228" s="114" t="n">
        <ns0:v>1</ns0:v>
      </ns0:c>
      <ns0:c r="F228" s="115" t="n">
        <ns0:v>1789939350.4629014</ns0:v>
      </ns0:c>
    </ns0:row>
    <ns0:row r="229" ht="18" customHeight="1">
      <ns0:c r="A229" s="109" t="str">
        <ns0:v>t05</ns0:v>
      </ns0:c>
      <ns0:c r="B229" s="109" t="n">
        <ns0:v>228</ns0:v>
      </ns0:c>
      <ns0:c r="C229" s="109" t="n">
        <ns0:v>227</ns0:v>
      </ns0:c>
      <ns0:c r="D229" s="114" t="n">
        <ns0:v>1</ns0:v>
      </ns0:c>
      <ns0:c r="E229" s="114" t="n">
        <ns0:v>1</ns0:v>
      </ns0:c>
      <ns0:c r="F229" s="115" t="n">
        <ns0:v>1789939428.2488122</ns0:v>
      </ns0:c>
    </ns0:row>
    <ns0:row r="230" ht="18" customHeight="1">
      <ns0:c r="A230" s="109" t="str">
        <ns0:v>t05</ns0:v>
      </ns0:c>
      <ns0:c r="B230" s="109" t="n">
        <ns0:v>229</ns0:v>
      </ns0:c>
      <ns0:c r="C230" s="109" t="n">
        <ns0:v>228</ns0:v>
      </ns0:c>
      <ns0:c r="D230" s="114" t="n">
        <ns0:v>1</ns0:v>
      </ns0:c>
      <ns0:c r="E230" s="114" t="n">
        <ns0:v>1</ns0:v>
      </ns0:c>
      <ns0:c r="F230" s="115" t="n">
        <ns0:v>1789939501.1493464</ns0:v>
      </ns0:c>
    </ns0:row>
    <ns0:row r="231" ht="18" customHeight="1">
      <ns0:c r="A231" s="109" t="str">
        <ns0:v>t05</ns0:v>
      </ns0:c>
      <ns0:c r="B231" s="109" t="n">
        <ns0:v>230</ns0:v>
      </ns0:c>
      <ns0:c r="C231" s="109" t="n">
        <ns0:v>229</ns0:v>
      </ns0:c>
      <ns0:c r="D231" s="114" t="n">
        <ns0:v>1</ns0:v>
      </ns0:c>
      <ns0:c r="E231" s="114" t="n">
        <ns0:v>1</ns0:v>
      </ns0:c>
      <ns0:c r="F231" s="115" t="n">
        <ns0:v>1789939574.172934</ns0:v>
      </ns0:c>
    </ns0:row>
    <ns0:row r="232" ht="18" customHeight="1">
      <ns0:c r="A232" s="109" t="str">
        <ns0:v>t05</ns0:v>
      </ns0:c>
      <ns0:c r="B232" s="109" t="n">
        <ns0:v>231</ns0:v>
      </ns0:c>
      <ns0:c r="C232" s="109" t="n">
        <ns0:v>230</ns0:v>
      </ns0:c>
      <ns0:c r="D232" s="114" t="n">
        <ns0:v>1</ns0:v>
      </ns0:c>
      <ns0:c r="E232" s="114" t="n">
        <ns0:v>1</ns0:v>
      </ns0:c>
      <ns0:c r="F232" s="115" t="n">
        <ns0:v>1789939644.6634388</ns0:v>
      </ns0:c>
    </ns0:row>
    <ns0:row r="233" ht="18" customHeight="1">
      <ns0:c r="A233" s="109" t="str">
        <ns0:v>t05</ns0:v>
      </ns0:c>
      <ns0:c r="B233" s="109" t="n">
        <ns0:v>232</ns0:v>
      </ns0:c>
      <ns0:c r="C233" s="109" t="n">
        <ns0:v>231</ns0:v>
      </ns0:c>
      <ns0:c r="D233" s="114" t="n">
        <ns0:v>1</ns0:v>
      </ns0:c>
      <ns0:c r="E233" s="114" t="n">
        <ns0:v>1</ns0:v>
      </ns0:c>
      <ns0:c r="F233" s="115" t="n">
        <ns0:v>1789939717.3931596</ns0:v>
      </ns0:c>
    </ns0:row>
    <ns0:row r="234" ht="18" customHeight="1">
      <ns0:c r="A234" s="109" t="str">
        <ns0:v>t05</ns0:v>
      </ns0:c>
      <ns0:c r="B234" s="109" t="n">
        <ns0:v>233</ns0:v>
      </ns0:c>
      <ns0:c r="C234" s="109" t="n">
        <ns0:v>232</ns0:v>
      </ns0:c>
      <ns0:c r="D234" s="114" t="n">
        <ns0:v>1</ns0:v>
      </ns0:c>
      <ns0:c r="E234" s="114" t="n">
        <ns0:v>1</ns0:v>
      </ns0:c>
      <ns0:c r="F234" s="115" t="n">
        <ns0:v>1789939791.0320764</ns0:v>
      </ns0:c>
    </ns0:row>
    <ns0:row r="235" ht="18" customHeight="1">
      <ns0:c r="A235" s="109" t="str">
        <ns0:v>t05</ns0:v>
      </ns0:c>
      <ns0:c r="B235" s="109" t="n">
        <ns0:v>234</ns0:v>
      </ns0:c>
      <ns0:c r="C235" s="109" t="n">
        <ns0:v>233</ns0:v>
      </ns0:c>
      <ns0:c r="D235" s="114" t="n">
        <ns0:v>1</ns0:v>
      </ns0:c>
      <ns0:c r="E235" s="114" t="n">
        <ns0:v>1</ns0:v>
      </ns0:c>
      <ns0:c r="F235" s="115" t="n">
        <ns0:v>1789939864.019221</ns0:v>
      </ns0:c>
    </ns0:row>
    <ns0:row r="236" ht="18" customHeight="1">
      <ns0:c r="A236" s="109" t="str">
        <ns0:v>t05</ns0:v>
      </ns0:c>
      <ns0:c r="B236" s="109" t="n">
        <ns0:v>235</ns0:v>
      </ns0:c>
      <ns0:c r="C236" s="109" t="n">
        <ns0:v>234</ns0:v>
      </ns0:c>
      <ns0:c r="D236" s="114" t="n">
        <ns0:v>1</ns0:v>
      </ns0:c>
      <ns0:c r="E236" s="114" t="n">
        <ns0:v>1</ns0:v>
      </ns0:c>
      <ns0:c r="F236" s="115" t="n">
        <ns0:v>1789939937.8978662</ns0:v>
      </ns0:c>
    </ns0:row>
    <ns0:row r="237" ht="18" customHeight="1">
      <ns0:c r="A237" s="109" t="str">
        <ns0:v>t05</ns0:v>
      </ns0:c>
      <ns0:c r="B237" s="109" t="n">
        <ns0:v>236</ns0:v>
      </ns0:c>
      <ns0:c r="C237" s="109" t="n">
        <ns0:v>235</ns0:v>
      </ns0:c>
      <ns0:c r="D237" s="114" t="n">
        <ns0:v>1</ns0:v>
      </ns0:c>
      <ns0:c r="E237" s="114" t="n">
        <ns0:v>1</ns0:v>
      </ns0:c>
      <ns0:c r="F237" s="115" t="n">
        <ns0:v>1789940012.2786205</ns0:v>
      </ns0:c>
    </ns0:row>
    <ns0:row r="238" ht="18" customHeight="1">
      <ns0:c r="A238" s="109" t="str">
        <ns0:v>t05</ns0:v>
      </ns0:c>
      <ns0:c r="B238" s="109" t="n">
        <ns0:v>237</ns0:v>
      </ns0:c>
      <ns0:c r="C238" s="109" t="n">
        <ns0:v>236</ns0:v>
      </ns0:c>
      <ns0:c r="D238" s="114" t="n">
        <ns0:v>1</ns0:v>
      </ns0:c>
      <ns0:c r="E238" s="114" t="n">
        <ns0:v>1</ns0:v>
      </ns0:c>
      <ns0:c r="F238" s="115" t="n">
        <ns0:v>1789940086.3590457</ns0:v>
      </ns0:c>
    </ns0:row>
    <ns0:row r="239" ht="18" customHeight="1">
      <ns0:c r="A239" s="109" t="str">
        <ns0:v>t05</ns0:v>
      </ns0:c>
      <ns0:c r="B239" s="109" t="n">
        <ns0:v>238</ns0:v>
      </ns0:c>
      <ns0:c r="C239" s="109" t="n">
        <ns0:v>237</ns0:v>
      </ns0:c>
      <ns0:c r="D239" s="114" t="n">
        <ns0:v>1</ns0:v>
      </ns0:c>
      <ns0:c r="E239" s="114" t="n">
        <ns0:v>1</ns0:v>
      </ns0:c>
      <ns0:c r="F239" s="115" t="n">
        <ns0:v>1789940159.6774151</ns0:v>
      </ns0:c>
    </ns0:row>
    <ns0:row r="240" ht="18" customHeight="1">
      <ns0:c r="A240" s="109" t="str">
        <ns0:v>t05</ns0:v>
      </ns0:c>
      <ns0:c r="B240" s="109" t="n">
        <ns0:v>239</ns0:v>
      </ns0:c>
      <ns0:c r="C240" s="109" t="n">
        <ns0:v>238</ns0:v>
      </ns0:c>
      <ns0:c r="D240" s="114" t="n">
        <ns0:v>1</ns0:v>
      </ns0:c>
      <ns0:c r="E240" s="114" t="n">
        <ns0:v>1</ns0:v>
      </ns0:c>
      <ns0:c r="F240" s="115" t="n">
        <ns0:v>1789940233.948697</ns0:v>
      </ns0:c>
    </ns0:row>
    <ns0:row r="241" ht="18" customHeight="1">
      <ns0:c r="A241" s="109" t="str">
        <ns0:v>t05</ns0:v>
      </ns0:c>
      <ns0:c r="B241" s="109" t="n">
        <ns0:v>240</ns0:v>
      </ns0:c>
      <ns0:c r="C241" s="109" t="n">
        <ns0:v>239</ns0:v>
      </ns0:c>
      <ns0:c r="D241" s="114" t="n">
        <ns0:v>1</ns0:v>
      </ns0:c>
      <ns0:c r="E241" s="114" t="n">
        <ns0:v>1</ns0:v>
      </ns0:c>
      <ns0:c r="F241" s="115" t="n">
        <ns0:v>1789940309.027427</ns0:v>
      </ns0:c>
    </ns0:row>
    <ns0:row r="242" ht="18" customHeight="1">
      <ns0:c r="A242" s="109" t="str">
        <ns0:v>t05</ns0:v>
      </ns0:c>
      <ns0:c r="B242" s="109" t="n">
        <ns0:v>241</ns0:v>
      </ns0:c>
      <ns0:c r="C242" s="109" t="n">
        <ns0:v>240</ns0:v>
      </ns0:c>
      <ns0:c r="D242" s="114" t="n">
        <ns0:v>1</ns0:v>
      </ns0:c>
      <ns0:c r="E242" s="114" t="n">
        <ns0:v>1</ns0:v>
      </ns0:c>
      <ns0:c r="F242" s="115" t="n">
        <ns0:v>1789940383.0988672</ns0:v>
      </ns0:c>
    </ns0:row>
    <ns0:row r="243" ht="18" customHeight="1">
      <ns0:c r="A243" s="109" t="str">
        <ns0:v>t05</ns0:v>
      </ns0:c>
      <ns0:c r="B243" s="109" t="n">
        <ns0:v>242</ns0:v>
      </ns0:c>
      <ns0:c r="C243" s="109" t="n">
        <ns0:v>241</ns0:v>
      </ns0:c>
      <ns0:c r="D243" s="114" t="n">
        <ns0:v>0.75</ns0:v>
      </ns0:c>
      <ns0:c r="E243" s="114" t="n">
        <ns0:v>1</ns0:v>
      </ns0:c>
      <ns0:c r="F243" s="115" t="n">
        <ns0:v>1789940462.720164</ns0:v>
      </ns0:c>
    </ns0:row>
    <ns0:row r="244" ht="18" customHeight="1">
      <ns0:c r="A244" s="109" t="str">
        <ns0:v>t05</ns0:v>
      </ns0:c>
      <ns0:c r="B244" s="109" t="n">
        <ns0:v>243</ns0:v>
      </ns0:c>
      <ns0:c r="C244" s="109" t="n">
        <ns0:v>242</ns0:v>
      </ns0:c>
      <ns0:c r="D244" s="114" t="n">
        <ns0:v>1</ns0:v>
      </ns0:c>
      <ns0:c r="E244" s="114" t="n">
        <ns0:v>1</ns0:v>
      </ns0:c>
      <ns0:c r="F244" s="115" t="n">
        <ns0:v>1789940535.0444465</ns0:v>
      </ns0:c>
    </ns0:row>
    <ns0:row r="245" ht="18" customHeight="1">
      <ns0:c r="A245" s="109" t="str">
        <ns0:v>t05</ns0:v>
      </ns0:c>
      <ns0:c r="B245" s="109" t="n">
        <ns0:v>244</ns0:v>
      </ns0:c>
      <ns0:c r="C245" s="109" t="n">
        <ns0:v>243</ns0:v>
      </ns0:c>
      <ns0:c r="D245" s="114" t="n">
        <ns0:v>0.75</ns0:v>
      </ns0:c>
      <ns0:c r="E245" s="114" t="n">
        <ns0:v>1</ns0:v>
      </ns0:c>
      <ns0:c r="F245" s="115" t="n">
        <ns0:v>1789940614.3276572</ns0:v>
      </ns0:c>
    </ns0:row>
    <ns0:row r="246" ht="18" customHeight="1">
      <ns0:c r="A246" s="109" t="str">
        <ns0:v>t05</ns0:v>
      </ns0:c>
      <ns0:c r="B246" s="109" t="n">
        <ns0:v>245</ns0:v>
      </ns0:c>
      <ns0:c r="C246" s="109" t="n">
        <ns0:v>244</ns0:v>
      </ns0:c>
      <ns0:c r="D246" s="114" t="n">
        <ns0:v>1</ns0:v>
      </ns0:c>
      <ns0:c r="E246" s="114" t="n">
        <ns0:v>1</ns0:v>
      </ns0:c>
      <ns0:c r="F246" s="115" t="n">
        <ns0:v>1789940685.3509572</ns0:v>
      </ns0:c>
    </ns0:row>
    <ns0:row r="247" ht="18" customHeight="1">
      <ns0:c r="A247" s="109" t="str">
        <ns0:v>t05</ns0:v>
      </ns0:c>
      <ns0:c r="B247" s="109" t="n">
        <ns0:v>246</ns0:v>
      </ns0:c>
      <ns0:c r="C247" s="109" t="n">
        <ns0:v>245</ns0:v>
      </ns0:c>
      <ns0:c r="D247" s="114" t="n">
        <ns0:v>1</ns0:v>
      </ns0:c>
      <ns0:c r="E247" s="114" t="n">
        <ns0:v>1</ns0:v>
      </ns0:c>
      <ns0:c r="F247" s="115" t="n">
        <ns0:v>1789940758.7836607</ns0:v>
      </ns0:c>
    </ns0:row>
    <ns0:row r="248" ht="18" customHeight="1">
      <ns0:c r="A248" s="109" t="str">
        <ns0:v>t05</ns0:v>
      </ns0:c>
      <ns0:c r="B248" s="109" t="n">
        <ns0:v>247</ns0:v>
      </ns0:c>
      <ns0:c r="C248" s="109" t="n">
        <ns0:v>246</ns0:v>
      </ns0:c>
      <ns0:c r="D248" s="114" t="n">
        <ns0:v>1</ns0:v>
      </ns0:c>
      <ns0:c r="E248" s="114" t="n">
        <ns0:v>1</ns0:v>
      </ns0:c>
      <ns0:c r="F248" s="115" t="n">
        <ns0:v>1789940830.9030476</ns0:v>
      </ns0:c>
    </ns0:row>
    <ns0:row r="249" ht="18" customHeight="1">
      <ns0:c r="A249" s="109" t="str">
        <ns0:v>t05</ns0:v>
      </ns0:c>
      <ns0:c r="B249" s="109" t="n">
        <ns0:v>248</ns0:v>
      </ns0:c>
      <ns0:c r="C249" s="109" t="n">
        <ns0:v>247</ns0:v>
      </ns0:c>
      <ns0:c r="D249" s="114" t="n">
        <ns0:v>1</ns0:v>
      </ns0:c>
      <ns0:c r="E249" s="114" t="n">
        <ns0:v>1</ns0:v>
      </ns0:c>
      <ns0:c r="F249" s="115" t="n">
        <ns0:v>1789940904.314048</ns0:v>
      </ns0:c>
    </ns0:row>
    <ns0:row r="250" ht="18" customHeight="1">
      <ns0:c r="A250" s="109" t="str">
        <ns0:v>t05</ns0:v>
      </ns0:c>
      <ns0:c r="B250" s="109" t="n">
        <ns0:v>249</ns0:v>
      </ns0:c>
      <ns0:c r="C250" s="109" t="n">
        <ns0:v>248</ns0:v>
      </ns0:c>
      <ns0:c r="D250" s="114" t="n">
        <ns0:v>1</ns0:v>
      </ns0:c>
      <ns0:c r="E250" s="114" t="n">
        <ns0:v>1</ns0:v>
      </ns0:c>
      <ns0:c r="F250" s="115" t="n">
        <ns0:v>1789940974.7991288</ns0:v>
      </ns0:c>
    </ns0:row>
    <ns0:row r="251" ht="18" customHeight="1">
      <ns0:c r="A251" s="109" t="str">
        <ns0:v>t05</ns0:v>
      </ns0:c>
      <ns0:c r="B251" s="109" t="n">
        <ns0:v>250</ns0:v>
      </ns0:c>
      <ns0:c r="C251" s="109" t="n">
        <ns0:v>249</ns0:v>
      </ns0:c>
      <ns0:c r="D251" s="114" t="n">
        <ns0:v>1</ns0:v>
      </ns0:c>
      <ns0:c r="E251" s="114" t="n">
        <ns0:v>1</ns0:v>
      </ns0:c>
      <ns0:c r="F251" s="115" t="n">
        <ns0:v>1789941390.2253559</ns0:v>
      </ns0:c>
    </ns0:row>
    <ns0:row r="252" ht="18" customHeight="1">
      <ns0:c r="A252" s="109" t="str">
        <ns0:v>t05</ns0:v>
      </ns0:c>
      <ns0:c r="B252" s="109" t="n">
        <ns0:v>251</ns0:v>
      </ns0:c>
      <ns0:c r="C252" s="109" t="n">
        <ns0:v>250</ns0:v>
      </ns0:c>
      <ns0:c r="D252" s="114" t="n">
        <ns0:v>1</ns0:v>
      </ns0:c>
      <ns0:c r="E252" s="114" t="n">
        <ns0:v>1</ns0:v>
      </ns0:c>
      <ns0:c r="F252" s="115" t="n">
        <ns0:v>1789941464.058448</ns0:v>
      </ns0:c>
    </ns0:row>
    <ns0:row r="253" ht="18" customHeight="1">
      <ns0:c r="A253" s="109" t="str">
        <ns0:v>t05</ns0:v>
      </ns0:c>
      <ns0:c r="B253" s="109" t="n">
        <ns0:v>252</ns0:v>
      </ns0:c>
      <ns0:c r="C253" s="109" t="n">
        <ns0:v>251</ns0:v>
      </ns0:c>
      <ns0:c r="D253" s="114" t="n">
        <ns0:v>1</ns0:v>
      </ns0:c>
      <ns0:c r="E253" s="114" t="n">
        <ns0:v>1</ns0:v>
      </ns0:c>
      <ns0:c r="F253" s="115" t="n">
        <ns0:v>1789941536.403505</ns0:v>
      </ns0:c>
    </ns0:row>
    <ns0:row r="254" ht="18" customHeight="1">
      <ns0:c r="A254" s="109" t="str">
        <ns0:v>t05</ns0:v>
      </ns0:c>
      <ns0:c r="B254" s="109" t="n">
        <ns0:v>253</ns0:v>
      </ns0:c>
      <ns0:c r="C254" s="109" t="n">
        <ns0:v>252</ns0:v>
      </ns0:c>
      <ns0:c r="D254" s="114" t="n">
        <ns0:v>1</ns0:v>
      </ns0:c>
      <ns0:c r="E254" s="114" t="n">
        <ns0:v>1</ns0:v>
      </ns0:c>
      <ns0:c r="F254" s="115" t="n">
        <ns0:v>1789941609.052531</ns0:v>
      </ns0:c>
    </ns0:row>
    <ns0:row r="255" ht="18" customHeight="1">
      <ns0:c r="A255" s="109" t="str">
        <ns0:v>t05</ns0:v>
      </ns0:c>
      <ns0:c r="B255" s="109" t="n">
        <ns0:v>254</ns0:v>
      </ns0:c>
      <ns0:c r="C255" s="109" t="n">
        <ns0:v>253</ns0:v>
      </ns0:c>
      <ns0:c r="D255" s="114" t="n">
        <ns0:v>1</ns0:v>
      </ns0:c>
      <ns0:c r="E255" s="114" t="n">
        <ns0:v>1</ns0:v>
      </ns0:c>
      <ns0:c r="F255" s="115" t="n">
        <ns0:v>1789941681.4150422</ns0:v>
      </ns0:c>
    </ns0:row>
    <ns0:row r="256" ht="18" customHeight="1">
      <ns0:c r="A256" s="109" t="str">
        <ns0:v>t05</ns0:v>
      </ns0:c>
      <ns0:c r="B256" s="109" t="n">
        <ns0:v>255</ns0:v>
      </ns0:c>
      <ns0:c r="C256" s="109" t="n">
        <ns0:v>254</ns0:v>
      </ns0:c>
      <ns0:c r="D256" s="114" t="n">
        <ns0:v>1</ns0:v>
      </ns0:c>
      <ns0:c r="E256" s="114" t="n">
        <ns0:v>1</ns0:v>
      </ns0:c>
      <ns0:c r="F256" s="115" t="n">
        <ns0:v>1789941753.9899213</ns0:v>
      </ns0:c>
    </ns0:row>
    <ns0:row r="257" ht="18" customHeight="1">
      <ns0:c r="A257" s="109" t="str">
        <ns0:v>t05</ns0:v>
      </ns0:c>
      <ns0:c r="B257" s="109" t="n">
        <ns0:v>256</ns0:v>
      </ns0:c>
      <ns0:c r="C257" s="109" t="n">
        <ns0:v>255</ns0:v>
      </ns0:c>
      <ns0:c r="D257" s="114" t="n">
        <ns0:v>0.75</ns0:v>
      </ns0:c>
      <ns0:c r="E257" s="114" t="n">
        <ns0:v>1</ns0:v>
      </ns0:c>
      <ns0:c r="F257" s="115" t="n">
        <ns0:v>1789941836.4273882</ns0:v>
      </ns0:c>
    </ns0:row>
    <ns0:row r="258" ht="18" customHeight="1">
      <ns0:c r="A258" s="109" t="str">
        <ns0:v>t05</ns0:v>
      </ns0:c>
      <ns0:c r="B258" s="109" t="n">
        <ns0:v>257</ns0:v>
      </ns0:c>
      <ns0:c r="C258" s="109" t="n">
        <ns0:v>256</ns0:v>
      </ns0:c>
      <ns0:c r="D258" s="114" t="n">
        <ns0:v>1</ns0:v>
      </ns0:c>
      <ns0:c r="E258" s="114" t="n">
        <ns0:v>1</ns0:v>
      </ns0:c>
      <ns0:c r="F258" s="115" t="n">
        <ns0:v>1789941911.9744282</ns0:v>
      </ns0:c>
    </ns0:row>
    <ns0:row r="259" ht="18" customHeight="1">
      <ns0:c r="A259" s="109" t="str">
        <ns0:v>t05</ns0:v>
      </ns0:c>
      <ns0:c r="B259" s="109" t="n">
        <ns0:v>258</ns0:v>
      </ns0:c>
      <ns0:c r="C259" s="109" t="n">
        <ns0:v>257</ns0:v>
      </ns0:c>
      <ns0:c r="D259" s="114" t="n">
        <ns0:v>1</ns0:v>
      </ns0:c>
      <ns0:c r="E259" s="114" t="n">
        <ns0:v>1</ns0:v>
      </ns0:c>
      <ns0:c r="F259" s="115" t="n">
        <ns0:v>1789941982.6322932</ns0:v>
      </ns0:c>
    </ns0:row>
    <ns0:row r="260" ht="18" customHeight="1">
      <ns0:c r="A260" s="109" t="str">
        <ns0:v>t05</ns0:v>
      </ns0:c>
      <ns0:c r="B260" s="109" t="n">
        <ns0:v>259</ns0:v>
      </ns0:c>
      <ns0:c r="C260" s="109" t="n">
        <ns0:v>258</ns0:v>
      </ns0:c>
      <ns0:c r="D260" s="114" t="n">
        <ns0:v>1</ns0:v>
      </ns0:c>
      <ns0:c r="E260" s="114" t="n">
        <ns0:v>1</ns0:v>
      </ns0:c>
      <ns0:c r="F260" s="115" t="n">
        <ns0:v>1789942056.2576158</ns0:v>
      </ns0:c>
    </ns0:row>
    <ns0:row r="261" ht="18" customHeight="1">
      <ns0:c r="A261" s="109" t="str">
        <ns0:v>t05</ns0:v>
      </ns0:c>
      <ns0:c r="B261" s="109" t="n">
        <ns0:v>260</ns0:v>
      </ns0:c>
      <ns0:c r="C261" s="109" t="n">
        <ns0:v>259</ns0:v>
      </ns0:c>
      <ns0:c r="D261" s="114" t="n">
        <ns0:v>1</ns0:v>
      </ns0:c>
      <ns0:c r="E261" s="114" t="n">
        <ns0:v>1</ns0:v>
      </ns0:c>
      <ns0:c r="F261" s="115" t="n">
        <ns0:v>1789942132.2522855</ns0:v>
      </ns0:c>
    </ns0:row>
    <ns0:row r="262" ht="18" customHeight="1">
      <ns0:c r="A262" s="109" t="str">
        <ns0:v>t05</ns0:v>
      </ns0:c>
      <ns0:c r="B262" s="109" t="n">
        <ns0:v>261</ns0:v>
      </ns0:c>
      <ns0:c r="C262" s="109" t="n">
        <ns0:v>260</ns0:v>
      </ns0:c>
      <ns0:c r="D262" s="114" t="n">
        <ns0:v>0.75</ns0:v>
      </ns0:c>
      <ns0:c r="E262" s="114" t="n">
        <ns0:v>1</ns0:v>
      </ns0:c>
      <ns0:c r="F262" s="115" t="n">
        <ns0:v>1789942211.0875788</ns0:v>
      </ns0:c>
    </ns0:row>
    <ns0:row r="263" ht="18" customHeight="1">
      <ns0:c r="A263" s="109" t="str">
        <ns0:v>t05</ns0:v>
      </ns0:c>
      <ns0:c r="B263" s="109" t="n">
        <ns0:v>262</ns0:v>
      </ns0:c>
      <ns0:c r="C263" s="109" t="n">
        <ns0:v>261</ns0:v>
      </ns0:c>
      <ns0:c r="D263" s="114" t="n">
        <ns0:v>1</ns0:v>
      </ns0:c>
      <ns0:c r="E263" s="114" t="n">
        <ns0:v>1</ns0:v>
      </ns0:c>
      <ns0:c r="F263" s="115" t="n">
        <ns0:v>1789942285.8339875</ns0:v>
      </ns0:c>
    </ns0:row>
    <ns0:row r="264" ht="18" customHeight="1">
      <ns0:c r="A264" s="109" t="str">
        <ns0:v>t05</ns0:v>
      </ns0:c>
      <ns0:c r="B264" s="109" t="n">
        <ns0:v>263</ns0:v>
      </ns0:c>
      <ns0:c r="C264" s="109" t="n">
        <ns0:v>262</ns0:v>
      </ns0:c>
      <ns0:c r="D264" s="114" t="n">
        <ns0:v>1</ns0:v>
      </ns0:c>
      <ns0:c r="E264" s="114" t="n">
        <ns0:v>1</ns0:v>
      </ns0:c>
      <ns0:c r="F264" s="115" t="n">
        <ns0:v>1789942360.771829</ns0:v>
      </ns0:c>
    </ns0:row>
    <ns0:row r="265" ht="18" customHeight="1">
      <ns0:c r="A265" s="109" t="str">
        <ns0:v>t05</ns0:v>
      </ns0:c>
      <ns0:c r="B265" s="109" t="n">
        <ns0:v>264</ns0:v>
      </ns0:c>
      <ns0:c r="C265" s="109" t="n">
        <ns0:v>263</ns0:v>
      </ns0:c>
      <ns0:c r="D265" s="114" t="n">
        <ns0:v>0.75</ns0:v>
      </ns0:c>
      <ns0:c r="E265" s="114" t="n">
        <ns0:v>1</ns0:v>
      </ns0:c>
      <ns0:c r="F265" s="115" t="n">
        <ns0:v>1789942440.494555</ns0:v>
      </ns0:c>
    </ns0:row>
    <ns0:row r="266" ht="18" customHeight="1">
      <ns0:c r="A266" s="109" t="str">
        <ns0:v>t05</ns0:v>
      </ns0:c>
      <ns0:c r="B266" s="109" t="n">
        <ns0:v>265</ns0:v>
      </ns0:c>
      <ns0:c r="C266" s="109" t="n">
        <ns0:v>264</ns0:v>
      </ns0:c>
      <ns0:c r="D266" s="114" t="n">
        <ns0:v>1</ns0:v>
      </ns0:c>
      <ns0:c r="E266" s="114" t="n">
        <ns0:v>1</ns0:v>
      </ns0:c>
      <ns0:c r="F266" s="115" t="n">
        <ns0:v>1789942512.675889</ns0:v>
      </ns0:c>
    </ns0:row>
    <ns0:row r="267" ht="18" customHeight="1">
      <ns0:c r="A267" s="109" t="str">
        <ns0:v>t05</ns0:v>
      </ns0:c>
      <ns0:c r="B267" s="109" t="n">
        <ns0:v>266</ns0:v>
      </ns0:c>
      <ns0:c r="C267" s="109" t="n">
        <ns0:v>265</ns0:v>
      </ns0:c>
      <ns0:c r="D267" s="114" t="n">
        <ns0:v>1</ns0:v>
      </ns0:c>
      <ns0:c r="E267" s="114" t="n">
        <ns0:v>1</ns0:v>
      </ns0:c>
      <ns0:c r="F267" s="115" t="n">
        <ns0:v>1789942586.8780997</ns0:v>
      </ns0:c>
    </ns0:row>
    <ns0:row r="268" ht="18" customHeight="1">
      <ns0:c r="A268" s="109" t="str">
        <ns0:v>t05</ns0:v>
      </ns0:c>
      <ns0:c r="B268" s="109" t="n">
        <ns0:v>267</ns0:v>
      </ns0:c>
      <ns0:c r="C268" s="109" t="n">
        <ns0:v>266</ns0:v>
      </ns0:c>
      <ns0:c r="D268" s="114" t="n">
        <ns0:v>0.75</ns0:v>
      </ns0:c>
      <ns0:c r="E268" s="114" t="n">
        <ns0:v>1</ns0:v>
      </ns0:c>
      <ns0:c r="F268" s="115" t="n">
        <ns0:v>1789942665.7318053</ns0:v>
      </ns0:c>
    </ns0:row>
    <ns0:row r="269" ht="18" customHeight="1">
      <ns0:c r="A269" s="109" t="str">
        <ns0:v>t05</ns0:v>
      </ns0:c>
      <ns0:c r="B269" s="109" t="n">
        <ns0:v>268</ns0:v>
      </ns0:c>
      <ns0:c r="C269" s="109" t="n">
        <ns0:v>267</ns0:v>
      </ns0:c>
      <ns0:c r="D269" s="114" t="n">
        <ns0:v>1</ns0:v>
      </ns0:c>
      <ns0:c r="E269" s="114" t="n">
        <ns0:v>1</ns0:v>
      </ns0:c>
      <ns0:c r="F269" s="115" t="n">
        <ns0:v>1789942738.1759355</ns0:v>
      </ns0:c>
    </ns0:row>
    <ns0:row r="270" ht="18" customHeight="1">
      <ns0:c r="A270" s="109" t="str">
        <ns0:v>t05</ns0:v>
      </ns0:c>
      <ns0:c r="B270" s="109" t="n">
        <ns0:v>269</ns0:v>
      </ns0:c>
      <ns0:c r="C270" s="109" t="n">
        <ns0:v>268</ns0:v>
      </ns0:c>
      <ns0:c r="D270" s="114" t="n">
        <ns0:v>1</ns0:v>
      </ns0:c>
      <ns0:c r="E270" s="114" t="n">
        <ns0:v>1</ns0:v>
      </ns0:c>
      <ns0:c r="F270" s="115" t="n">
        <ns0:v>1789942814.5816758</ns0:v>
      </ns0:c>
    </ns0:row>
    <ns0:row r="271" ht="18" customHeight="1">
      <ns0:c r="A271" s="109" t="str">
        <ns0:v>t05</ns0:v>
      </ns0:c>
      <ns0:c r="B271" s="109" t="n">
        <ns0:v>270</ns0:v>
      </ns0:c>
      <ns0:c r="C271" s="109" t="n">
        <ns0:v>269</ns0:v>
      </ns0:c>
      <ns0:c r="D271" s="114" t="n">
        <ns0:v>1</ns0:v>
      </ns0:c>
      <ns0:c r="E271" s="114" t="n">
        <ns0:v>1</ns0:v>
      </ns0:c>
      <ns0:c r="F271" s="115" t="n">
        <ns0:v>1789942884.402306</ns0:v>
      </ns0:c>
    </ns0:row>
    <ns0:row r="272" ht="18" customHeight="1">
      <ns0:c r="A272" s="109" t="str">
        <ns0:v>t05</ns0:v>
      </ns0:c>
      <ns0:c r="B272" s="109" t="n">
        <ns0:v>271</ns0:v>
      </ns0:c>
      <ns0:c r="C272" s="109" t="n">
        <ns0:v>270</ns0:v>
      </ns0:c>
      <ns0:c r="D272" s="114" t="n">
        <ns0:v>1</ns0:v>
      </ns0:c>
      <ns0:c r="E272" s="114" t="n">
        <ns0:v>1</ns0:v>
      </ns0:c>
      <ns0:c r="F272" s="115" t="n">
        <ns0:v>1789942957.3179505</ns0:v>
      </ns0:c>
    </ns0:row>
    <ns0:row r="273" ht="18" customHeight="1">
      <ns0:c r="A273" s="109" t="str">
        <ns0:v>t05</ns0:v>
      </ns0:c>
      <ns0:c r="B273" s="109" t="n">
        <ns0:v>272</ns0:v>
      </ns0:c>
      <ns0:c r="C273" s="109" t="n">
        <ns0:v>271</ns0:v>
      </ns0:c>
      <ns0:c r="D273" s="114" t="n">
        <ns0:v>1</ns0:v>
      </ns0:c>
      <ns0:c r="E273" s="114" t="n">
        <ns0:v>1</ns0:v>
      </ns0:c>
      <ns0:c r="F273" s="115" t="n">
        <ns0:v>1789943030.9114103</ns0:v>
      </ns0:c>
    </ns0:row>
    <ns0:row r="274" ht="18" customHeight="1">
      <ns0:c r="A274" s="109" t="str">
        <ns0:v>t05</ns0:v>
      </ns0:c>
      <ns0:c r="B274" s="109" t="n">
        <ns0:v>273</ns0:v>
      </ns0:c>
      <ns0:c r="C274" s="109" t="n">
        <ns0:v>272</ns0:v>
      </ns0:c>
      <ns0:c r="D274" s="114" t="n">
        <ns0:v>1</ns0:v>
      </ns0:c>
      <ns0:c r="E274" s="114" t="n">
        <ns0:v>1</ns0:v>
      </ns0:c>
      <ns0:c r="F274" s="115" t="n">
        <ns0:v>1789943103.5128522</ns0:v>
      </ns0:c>
    </ns0:row>
    <ns0:row r="275" ht="18" customHeight="1">
      <ns0:c r="A275" s="109" t="str">
        <ns0:v>t05</ns0:v>
      </ns0:c>
      <ns0:c r="B275" s="109" t="n">
        <ns0:v>274</ns0:v>
      </ns0:c>
      <ns0:c r="C275" s="109" t="n">
        <ns0:v>273</ns0:v>
      </ns0:c>
      <ns0:c r="D275" s="114" t="n">
        <ns0:v>0.75</ns0:v>
      </ns0:c>
      <ns0:c r="E275" s="114" t="n">
        <ns0:v>1</ns0:v>
      </ns0:c>
      <ns0:c r="F275" s="115" t="n">
        <ns0:v>1789943182.4392948</ns0:v>
      </ns0:c>
    </ns0:row>
    <ns0:row r="276" ht="18" customHeight="1">
      <ns0:c r="A276" s="109" t="str">
        <ns0:v>t05</ns0:v>
      </ns0:c>
      <ns0:c r="B276" s="109" t="n">
        <ns0:v>275</ns0:v>
      </ns0:c>
      <ns0:c r="C276" s="109" t="n">
        <ns0:v>274</ns0:v>
      </ns0:c>
      <ns0:c r="D276" s="114" t="n">
        <ns0:v>1</ns0:v>
      </ns0:c>
      <ns0:c r="E276" s="114" t="n">
        <ns0:v>1</ns0:v>
      </ns0:c>
      <ns0:c r="F276" s="115" t="n">
        <ns0:v>1789943589.1250875</ns0:v>
      </ns0:c>
    </ns0:row>
    <ns0:row r="277" ht="18" customHeight="1">
      <ns0:c r="A277" s="109" t="str">
        <ns0:v>t05</ns0:v>
      </ns0:c>
      <ns0:c r="B277" s="109" t="n">
        <ns0:v>276</ns0:v>
      </ns0:c>
      <ns0:c r="C277" s="109" t="n">
        <ns0:v>275</ns0:v>
      </ns0:c>
      <ns0:c r="D277" s="114" t="n">
        <ns0:v>1</ns0:v>
      </ns0:c>
      <ns0:c r="E277" s="114" t="n">
        <ns0:v>1</ns0:v>
      </ns0:c>
      <ns0:c r="F277" s="115" t="n">
        <ns0:v>1789943662.0222085</ns0:v>
      </ns0:c>
    </ns0:row>
    <ns0:row r="278" ht="18" customHeight="1">
      <ns0:c r="A278" s="109" t="str">
        <ns0:v>t05</ns0:v>
      </ns0:c>
      <ns0:c r="B278" s="109" t="n">
        <ns0:v>277</ns0:v>
      </ns0:c>
      <ns0:c r="C278" s="109" t="n">
        <ns0:v>276</ns0:v>
      </ns0:c>
      <ns0:c r="D278" s="114" t="n">
        <ns0:v>0.75</ns0:v>
      </ns0:c>
      <ns0:c r="E278" s="114" t="n">
        <ns0:v>1</ns0:v>
      </ns0:c>
      <ns0:c r="F278" s="115" t="n">
        <ns0:v>1789943741.2983968</ns0:v>
      </ns0:c>
    </ns0:row>
    <ns0:row r="279" ht="18" customHeight="1">
      <ns0:c r="A279" s="109" t="str">
        <ns0:v>t05</ns0:v>
      </ns0:c>
      <ns0:c r="B279" s="109" t="n">
        <ns0:v>278</ns0:v>
      </ns0:c>
      <ns0:c r="C279" s="109" t="n">
        <ns0:v>277</ns0:v>
      </ns0:c>
      <ns0:c r="D279" s="114" t="n">
        <ns0:v>1</ns0:v>
      </ns0:c>
      <ns0:c r="E279" s="114" t="n">
        <ns0:v>1</ns0:v>
      </ns0:c>
      <ns0:c r="F279" s="115" t="n">
        <ns0:v>1789943812.69083</ns0:v>
      </ns0:c>
    </ns0:row>
    <ns0:row r="280" ht="18" customHeight="1">
      <ns0:c r="A280" s="109" t="str">
        <ns0:v>t05</ns0:v>
      </ns0:c>
      <ns0:c r="B280" s="109" t="n">
        <ns0:v>279</ns0:v>
      </ns0:c>
      <ns0:c r="C280" s="109" t="n">
        <ns0:v>278</ns0:v>
      </ns0:c>
      <ns0:c r="D280" s="114" t="n">
        <ns0:v>1</ns0:v>
      </ns0:c>
      <ns0:c r="E280" s="114" t="n">
        <ns0:v>1</ns0:v>
      </ns0:c>
      <ns0:c r="F280" s="115" t="n">
        <ns0:v>1789943886.2209647</ns0:v>
      </ns0:c>
    </ns0:row>
    <ns0:row r="281" ht="18" customHeight="1">
      <ns0:c r="A281" s="109" t="str">
        <ns0:v>t05</ns0:v>
      </ns0:c>
      <ns0:c r="B281" s="109" t="n">
        <ns0:v>280</ns0:v>
      </ns0:c>
      <ns0:c r="C281" s="109" t="n">
        <ns0:v>279</ns0:v>
      </ns0:c>
      <ns0:c r="D281" s="114" t="n">
        <ns0:v>1</ns0:v>
      </ns0:c>
      <ns0:c r="E281" s="114" t="n">
        <ns0:v>1</ns0:v>
      </ns0:c>
      <ns0:c r="F281" s="115" t="n">
        <ns0:v>1789943958.55626</ns0:v>
      </ns0:c>
    </ns0:row>
    <ns0:row r="282" ht="18" customHeight="1">
      <ns0:c r="A282" s="109" t="str">
        <ns0:v>t05</ns0:v>
      </ns0:c>
      <ns0:c r="B282" s="109" t="n">
        <ns0:v>281</ns0:v>
      </ns0:c>
      <ns0:c r="C282" s="109" t="n">
        <ns0:v>280</ns0:v>
      </ns0:c>
      <ns0:c r="D282" s="114" t="n">
        <ns0:v>1</ns0:v>
      </ns0:c>
      <ns0:c r="E282" s="114" t="n">
        <ns0:v>1</ns0:v>
      </ns0:c>
      <ns0:c r="F282" s="115" t="n">
        <ns0:v>1789944031.5026555</ns0:v>
      </ns0:c>
    </ns0:row>
    <ns0:row r="283" ht="18" customHeight="1">
      <ns0:c r="A283" s="109" t="str">
        <ns0:v>t05</ns0:v>
      </ns0:c>
      <ns0:c r="B283" s="109" t="n">
        <ns0:v>282</ns0:v>
      </ns0:c>
      <ns0:c r="C283" s="109" t="n">
        <ns0:v>281</ns0:v>
      </ns0:c>
      <ns0:c r="D283" s="114" t="n">
        <ns0:v>1</ns0:v>
      </ns0:c>
      <ns0:c r="E283" s="114" t="n">
        <ns0:v>1</ns0:v>
      </ns0:c>
      <ns0:c r="F283" s="115" t="n">
        <ns0:v>1789944104.595395</ns0:v>
      </ns0:c>
    </ns0:row>
    <ns0:row r="284" ht="18" customHeight="1">
      <ns0:c r="A284" s="109" t="str">
        <ns0:v>t05</ns0:v>
      </ns0:c>
      <ns0:c r="B284" s="109" t="n">
        <ns0:v>283</ns0:v>
      </ns0:c>
      <ns0:c r="C284" s="109" t="n">
        <ns0:v>282</ns0:v>
      </ns0:c>
      <ns0:c r="D284" s="114" t="n">
        <ns0:v>1</ns0:v>
      </ns0:c>
      <ns0:c r="E284" s="114" t="n">
        <ns0:v>1</ns0:v>
      </ns0:c>
      <ns0:c r="F284" s="115" t="n">
        <ns0:v>1789944178.2173636</ns0:v>
      </ns0:c>
    </ns0:row>
    <ns0:row r="285" ht="18" customHeight="1">
      <ns0:c r="A285" s="109" t="str">
        <ns0:v>t05</ns0:v>
      </ns0:c>
      <ns0:c r="B285" s="109" t="n">
        <ns0:v>284</ns0:v>
      </ns0:c>
      <ns0:c r="C285" s="109" t="n">
        <ns0:v>283</ns0:v>
      </ns0:c>
      <ns0:c r="D285" s="114" t="n">
        <ns0:v>1</ns0:v>
      </ns0:c>
      <ns0:c r="E285" s="114" t="n">
        <ns0:v>1</ns0:v>
      </ns0:c>
      <ns0:c r="F285" s="115" t="n">
        <ns0:v>1789944250.4211087</ns0:v>
      </ns0:c>
    </ns0:row>
    <ns0:row r="286" ht="18" customHeight="1">
      <ns0:c r="A286" s="109" t="str">
        <ns0:v>t05</ns0:v>
      </ns0:c>
      <ns0:c r="B286" s="109" t="n">
        <ns0:v>285</ns0:v>
      </ns0:c>
      <ns0:c r="C286" s="109" t="n">
        <ns0:v>284</ns0:v>
      </ns0:c>
      <ns0:c r="D286" s="114" t="n">
        <ns0:v>0.75</ns0:v>
      </ns0:c>
      <ns0:c r="E286" s="114" t="n">
        <ns0:v>1</ns0:v>
      </ns0:c>
      <ns0:c r="F286" s="115" t="n">
        <ns0:v>1789944327.2436626</ns0:v>
      </ns0:c>
    </ns0:row>
    <ns0:row r="287" ht="18" customHeight="1">
      <ns0:c r="A287" s="109" t="str">
        <ns0:v>t05</ns0:v>
      </ns0:c>
      <ns0:c r="B287" s="109" t="n">
        <ns0:v>286</ns0:v>
      </ns0:c>
      <ns0:c r="C287" s="109" t="n">
        <ns0:v>285</ns0:v>
      </ns0:c>
      <ns0:c r="D287" s="114" t="n">
        <ns0:v>1</ns0:v>
      </ns0:c>
      <ns0:c r="E287" s="114" t="n">
        <ns0:v>1</ns0:v>
      </ns0:c>
      <ns0:c r="F287" s="115" t="n">
        <ns0:v>1789944397.6320374</ns0:v>
      </ns0:c>
    </ns0:row>
    <ns0:row r="288" ht="18" customHeight="1">
      <ns0:c r="A288" s="109" t="str">
        <ns0:v>t05</ns0:v>
      </ns0:c>
      <ns0:c r="B288" s="109" t="n">
        <ns0:v>287</ns0:v>
      </ns0:c>
      <ns0:c r="C288" s="109" t="n">
        <ns0:v>286</ns0:v>
      </ns0:c>
      <ns0:c r="D288" s="114" t="n">
        <ns0:v>1</ns0:v>
      </ns0:c>
      <ns0:c r="E288" s="114" t="n">
        <ns0:v>1</ns0:v>
      </ns0:c>
      <ns0:c r="F288" s="115" t="n">
        <ns0:v>1789944471.8702369</ns0:v>
      </ns0:c>
    </ns0:row>
    <ns0:row r="289" ht="18" customHeight="1">
      <ns0:c r="A289" s="109" t="str">
        <ns0:v>t05</ns0:v>
      </ns0:c>
      <ns0:c r="B289" s="109" t="n">
        <ns0:v>288</ns0:v>
      </ns0:c>
      <ns0:c r="C289" s="109" t="n">
        <ns0:v>287</ns0:v>
      </ns0:c>
      <ns0:c r="D289" s="114" t="n">
        <ns0:v>1</ns0:v>
      </ns0:c>
      <ns0:c r="E289" s="114" t="n">
        <ns0:v>1</ns0:v>
      </ns0:c>
      <ns0:c r="F289" s="115" t="n">
        <ns0:v>1789944549.0198767</ns0:v>
      </ns0:c>
    </ns0:row>
    <ns0:row r="290" ht="18" customHeight="1">
      <ns0:c r="A290" s="109" t="str">
        <ns0:v>t05</ns0:v>
      </ns0:c>
      <ns0:c r="B290" s="109" t="n">
        <ns0:v>289</ns0:v>
      </ns0:c>
      <ns0:c r="C290" s="109" t="n">
        <ns0:v>288</ns0:v>
      </ns0:c>
      <ns0:c r="D290" s="114" t="n">
        <ns0:v>1</ns0:v>
      </ns0:c>
      <ns0:c r="E290" s="114" t="n">
        <ns0:v>1</ns0:v>
      </ns0:c>
      <ns0:c r="F290" s="115" t="n">
        <ns0:v>1789944621.4644172</ns0:v>
      </ns0:c>
    </ns0:row>
    <ns0:row r="291" ht="18" customHeight="1">
      <ns0:c r="A291" s="109" t="str">
        <ns0:v>t05</ns0:v>
      </ns0:c>
      <ns0:c r="B291" s="109" t="n">
        <ns0:v>290</ns0:v>
      </ns0:c>
      <ns0:c r="C291" s="109" t="n">
        <ns0:v>289</ns0:v>
      </ns0:c>
      <ns0:c r="D291" s="114" t="n">
        <ns0:v>1</ns0:v>
      </ns0:c>
      <ns0:c r="E291" s="114" t="n">
        <ns0:v>1</ns0:v>
      </ns0:c>
      <ns0:c r="F291" s="115" t="n">
        <ns0:v>1789944692.5731857</ns0:v>
      </ns0:c>
    </ns0:row>
    <ns0:row r="292" ht="18" customHeight="1">
      <ns0:c r="A292" s="109" t="str">
        <ns0:v>t05</ns0:v>
      </ns0:c>
      <ns0:c r="B292" s="109" t="n">
        <ns0:v>291</ns0:v>
      </ns0:c>
      <ns0:c r="C292" s="109" t="n">
        <ns0:v>290</ns0:v>
      </ns0:c>
      <ns0:c r="D292" s="114" t="n">
        <ns0:v>1</ns0:v>
      </ns0:c>
      <ns0:c r="E292" s="114" t="n">
        <ns0:v>1</ns0:v>
      </ns0:c>
      <ns0:c r="F292" s="115" t="n">
        <ns0:v>1789944765.4575799</ns0:v>
      </ns0:c>
    </ns0:row>
    <ns0:row r="293" ht="18" customHeight="1">
      <ns0:c r="A293" s="109" t="str">
        <ns0:v>t05</ns0:v>
      </ns0:c>
      <ns0:c r="B293" s="109" t="n">
        <ns0:v>292</ns0:v>
      </ns0:c>
      <ns0:c r="C293" s="109" t="n">
        <ns0:v>291</ns0:v>
      </ns0:c>
      <ns0:c r="D293" s="114" t="n">
        <ns0:v>1</ns0:v>
      </ns0:c>
      <ns0:c r="E293" s="114" t="n">
        <ns0:v>1</ns0:v>
      </ns0:c>
      <ns0:c r="F293" s="115" t="n">
        <ns0:v>1789944836.4936192</ns0:v>
      </ns0:c>
    </ns0:row>
    <ns0:row r="294" ht="18" customHeight="1">
      <ns0:c r="A294" s="109" t="str">
        <ns0:v>t05</ns0:v>
      </ns0:c>
      <ns0:c r="B294" s="109" t="n">
        <ns0:v>293</ns0:v>
      </ns0:c>
      <ns0:c r="C294" s="109" t="n">
        <ns0:v>292</ns0:v>
      </ns0:c>
      <ns0:c r="D294" s="114" t="n">
        <ns0:v>1</ns0:v>
      </ns0:c>
      <ns0:c r="E294" s="114" t="n">
        <ns0:v>1</ns0:v>
      </ns0:c>
      <ns0:c r="F294" s="115" t="n">
        <ns0:v>1789944909.876493</ns0:v>
      </ns0:c>
    </ns0:row>
    <ns0:row r="295" ht="18" customHeight="1">
      <ns0:c r="A295" s="109" t="str">
        <ns0:v>t05</ns0:v>
      </ns0:c>
      <ns0:c r="B295" s="109" t="n">
        <ns0:v>294</ns0:v>
      </ns0:c>
      <ns0:c r="C295" s="109" t="n">
        <ns0:v>293</ns0:v>
      </ns0:c>
      <ns0:c r="D295" s="114" t="n">
        <ns0:v>1</ns0:v>
      </ns0:c>
      <ns0:c r="E295" s="114" t="n">
        <ns0:v>1</ns0:v>
      </ns0:c>
      <ns0:c r="F295" s="115" t="n">
        <ns0:v>1789944981.7278047</ns0:v>
      </ns0:c>
    </ns0:row>
    <ns0:row r="296" ht="18" customHeight="1">
      <ns0:c r="A296" s="109" t="str">
        <ns0:v>t05</ns0:v>
      </ns0:c>
      <ns0:c r="B296" s="109" t="n">
        <ns0:v>295</ns0:v>
      </ns0:c>
      <ns0:c r="C296" s="109" t="n">
        <ns0:v>294</ns0:v>
      </ns0:c>
      <ns0:c r="D296" s="114" t="n">
        <ns0:v>1</ns0:v>
      </ns0:c>
      <ns0:c r="E296" s="114" t="n">
        <ns0:v>1</ns0:v>
      </ns0:c>
      <ns0:c r="F296" s="115" t="n">
        <ns0:v>1789945054.701364</ns0:v>
      </ns0:c>
    </ns0:row>
    <ns0:row r="297" ht="18" customHeight="1">
      <ns0:c r="A297" s="109" t="str">
        <ns0:v>t05</ns0:v>
      </ns0:c>
      <ns0:c r="B297" s="109" t="n">
        <ns0:v>296</ns0:v>
      </ns0:c>
      <ns0:c r="C297" s="109" t="n">
        <ns0:v>295</ns0:v>
      </ns0:c>
      <ns0:c r="D297" s="114" t="n">
        <ns0:v>1</ns0:v>
      </ns0:c>
      <ns0:c r="E297" s="114" t="n">
        <ns0:v>1</ns0:v>
      </ns0:c>
      <ns0:c r="F297" s="115" t="n">
        <ns0:v>1789945128.260279</ns0:v>
      </ns0:c>
    </ns0:row>
    <ns0:row r="298" ht="18" customHeight="1">
      <ns0:c r="A298" s="109" t="str">
        <ns0:v>t05</ns0:v>
      </ns0:c>
      <ns0:c r="B298" s="109" t="n">
        <ns0:v>297</ns0:v>
      </ns0:c>
      <ns0:c r="C298" s="109" t="n">
        <ns0:v>296</ns0:v>
      </ns0:c>
      <ns0:c r="D298" s="114" t="n">
        <ns0:v>1</ns0:v>
      </ns0:c>
      <ns0:c r="E298" s="114" t="n">
        <ns0:v>1</ns0:v>
      </ns0:c>
      <ns0:c r="F298" s="115" t="n">
        <ns0:v>1789945200.755094</ns0:v>
      </ns0:c>
    </ns0:row>
    <ns0:row r="299" ht="18" customHeight="1">
      <ns0:c r="A299" s="109" t="str">
        <ns0:v>t05</ns0:v>
      </ns0:c>
      <ns0:c r="B299" s="109" t="n">
        <ns0:v>298</ns0:v>
      </ns0:c>
      <ns0:c r="C299" s="109" t="n">
        <ns0:v>297</ns0:v>
      </ns0:c>
      <ns0:c r="D299" s="114" t="n">
        <ns0:v>1</ns0:v>
      </ns0:c>
      <ns0:c r="E299" s="114" t="n">
        <ns0:v>1</ns0:v>
      </ns0:c>
      <ns0:c r="F299" s="115" t="n">
        <ns0:v>1789945272.6455784</ns0:v>
      </ns0:c>
    </ns0:row>
    <ns0:row r="300" ht="18" customHeight="1">
      <ns0:c r="A300" s="109" t="str">
        <ns0:v>t05</ns0:v>
      </ns0:c>
      <ns0:c r="B300" s="109" t="n">
        <ns0:v>299</ns0:v>
      </ns0:c>
      <ns0:c r="C300" s="109" t="n">
        <ns0:v>298</ns0:v>
      </ns0:c>
      <ns0:c r="D300" s="114" t="n">
        <ns0:v>1</ns0:v>
      </ns0:c>
      <ns0:c r="E300" s="114" t="n">
        <ns0:v>1</ns0:v>
      </ns0:c>
      <ns0:c r="F300" s="115" t="n">
        <ns0:v>1789945344.9651134</ns0:v>
      </ns0:c>
    </ns0:row>
    <ns0:row r="301" ht="18" customHeight="1">
      <ns0:c r="A301" s="109" t="str">
        <ns0:v>t05</ns0:v>
      </ns0:c>
      <ns0:c r="B301" s="109" t="n">
        <ns0:v>300</ns0:v>
      </ns0:c>
      <ns0:c r="C301" s="109" t="n">
        <ns0:v>299</ns0:v>
      </ns0:c>
      <ns0:c r="D301" s="114" t="n">
        <ns0:v>1</ns0:v>
      </ns0:c>
      <ns0:c r="E301" s="114" t="n">
        <ns0:v>1</ns0:v>
      </ns0:c>
      <ns0:c r="F301" s="115" t="n">
        <ns0:v>1789945768.0314007</ns0:v>
      </ns0:c>
    </ns0:row>
    <ns0:row r="302" ht="18" customHeight="1">
      <ns0:c r="A302" s="109" t="str">
        <ns0:v>t05</ns0:v>
      </ns0:c>
      <ns0:c r="B302" s="109" t="n">
        <ns0:v>301</ns0:v>
      </ns0:c>
      <ns0:c r="C302" s="109" t="n">
        <ns0:v>300</ns0:v>
      </ns0:c>
      <ns0:c r="D302" s="114" t="n">
        <ns0:v>0.75</ns0:v>
      </ns0:c>
      <ns0:c r="E302" s="114" t="n">
        <ns0:v>1</ns0:v>
      </ns0:c>
      <ns0:c r="F302" s="115" t="n">
        <ns0:v>1789945846.2642763</ns0:v>
      </ns0:c>
    </ns0:row>
    <ns0:row r="303" ht="18" customHeight="1">
      <ns0:c r="A303" s="109" t="str">
        <ns0:v>t05</ns0:v>
      </ns0:c>
      <ns0:c r="B303" s="109" t="n">
        <ns0:v>302</ns0:v>
      </ns0:c>
      <ns0:c r="C303" s="109" t="n">
        <ns0:v>301</ns0:v>
      </ns0:c>
      <ns0:c r="D303" s="114" t="n">
        <ns0:v>0.75</ns0:v>
      </ns0:c>
      <ns0:c r="E303" s="114" t="n">
        <ns0:v>1</ns0:v>
      </ns0:c>
      <ns0:c r="F303" s="115" t="n">
        <ns0:v>1789945923.3592184</ns0:v>
      </ns0:c>
    </ns0:row>
    <ns0:row r="304" ht="18" customHeight="1">
      <ns0:c r="A304" s="109" t="str">
        <ns0:v>t05</ns0:v>
      </ns0:c>
      <ns0:c r="B304" s="109" t="n">
        <ns0:v>303</ns0:v>
      </ns0:c>
      <ns0:c r="C304" s="109" t="n">
        <ns0:v>302</ns0:v>
      </ns0:c>
      <ns0:c r="D304" s="114" t="n">
        <ns0:v>1</ns0:v>
      </ns0:c>
      <ns0:c r="E304" s="114" t="n">
        <ns0:v>1</ns0:v>
      </ns0:c>
      <ns0:c r="F304" s="115" t="n">
        <ns0:v>1789945996.3587556</ns0:v>
      </ns0:c>
    </ns0:row>
    <ns0:row r="305" ht="18" customHeight="1">
      <ns0:c r="A305" s="109" t="str">
        <ns0:v>t05</ns0:v>
      </ns0:c>
      <ns0:c r="B305" s="109" t="n">
        <ns0:v>304</ns0:v>
      </ns0:c>
      <ns0:c r="C305" s="109" t="n">
        <ns0:v>303</ns0:v>
      </ns0:c>
      <ns0:c r="D305" s="114" t="n">
        <ns0:v>1</ns0:v>
      </ns0:c>
      <ns0:c r="E305" s="114" t="n">
        <ns0:v>1</ns0:v>
      </ns0:c>
      <ns0:c r="F305" s="115" t="n">
        <ns0:v>1789946073.0399992</ns0:v>
      </ns0:c>
    </ns0:row>
    <ns0:row r="306" ht="18" customHeight="1">
      <ns0:c r="A306" s="109" t="str">
        <ns0:v>t05</ns0:v>
      </ns0:c>
      <ns0:c r="B306" s="109" t="n">
        <ns0:v>305</ns0:v>
      </ns0:c>
      <ns0:c r="C306" s="109" t="n">
        <ns0:v>304</ns0:v>
      </ns0:c>
      <ns0:c r="D306" s="114" t="n">
        <ns0:v>1</ns0:v>
      </ns0:c>
      <ns0:c r="E306" s="114" t="n">
        <ns0:v>1</ns0:v>
      </ns0:c>
      <ns0:c r="F306" s="115" t="n">
        <ns0:v>1789946144.4285803</ns0:v>
      </ns0:c>
    </ns0:row>
    <ns0:row r="307" ht="18" customHeight="1">
      <ns0:c r="A307" s="109" t="str">
        <ns0:v>t05</ns0:v>
      </ns0:c>
      <ns0:c r="B307" s="109" t="n">
        <ns0:v>306</ns0:v>
      </ns0:c>
      <ns0:c r="C307" s="109" t="n">
        <ns0:v>305</ns0:v>
      </ns0:c>
      <ns0:c r="D307" s="114" t="n">
        <ns0:v>1</ns0:v>
      </ns0:c>
      <ns0:c r="E307" s="114" t="n">
        <ns0:v>1</ns0:v>
      </ns0:c>
      <ns0:c r="F307" s="115" t="n">
        <ns0:v>1789946218.3559783</ns0:v>
      </ns0:c>
    </ns0:row>
    <ns0:row r="308" ht="18" customHeight="1">
      <ns0:c r="A308" s="109" t="str">
        <ns0:v>t05</ns0:v>
      </ns0:c>
      <ns0:c r="B308" s="109" t="n">
        <ns0:v>307</ns0:v>
      </ns0:c>
      <ns0:c r="C308" s="109" t="n">
        <ns0:v>306</ns0:v>
      </ns0:c>
      <ns0:c r="D308" s="114" t="n">
        <ns0:v>1</ns0:v>
      </ns0:c>
      <ns0:c r="E308" s="114" t="n">
        <ns0:v>1</ns0:v>
      </ns0:c>
      <ns0:c r="F308" s="115" t="n">
        <ns0:v>1789946289.7019074</ns0:v>
      </ns0:c>
    </ns0:row>
    <ns0:row r="309" ht="18" customHeight="1">
      <ns0:c r="A309" s="109" t="str">
        <ns0:v>t05</ns0:v>
      </ns0:c>
      <ns0:c r="B309" s="109" t="n">
        <ns0:v>308</ns0:v>
      </ns0:c>
      <ns0:c r="C309" s="109" t="n">
        <ns0:v>307</ns0:v>
      </ns0:c>
      <ns0:c r="D309" s="114" t="n">
        <ns0:v>1</ns0:v>
      </ns0:c>
      <ns0:c r="E309" s="114" t="n">
        <ns0:v>1</ns0:v>
      </ns0:c>
      <ns0:c r="F309" s="115" t="n">
        <ns0:v>1789946362.2921708</ns0:v>
      </ns0:c>
    </ns0:row>
    <ns0:row r="310" ht="18" customHeight="1">
      <ns0:c r="A310" s="109" t="str">
        <ns0:v>t05</ns0:v>
      </ns0:c>
      <ns0:c r="B310" s="109" t="n">
        <ns0:v>309</ns0:v>
      </ns0:c>
      <ns0:c r="C310" s="109" t="n">
        <ns0:v>308</ns0:v>
      </ns0:c>
      <ns0:c r="D310" s="114" t="n">
        <ns0:v>0.75</ns0:v>
      </ns0:c>
      <ns0:c r="E310" s="114" t="n">
        <ns0:v>1</ns0:v>
      </ns0:c>
      <ns0:c r="F310" s="115" t="n">
        <ns0:v>1789946441.3552876</ns0:v>
      </ns0:c>
    </ns0:row>
    <ns0:row r="311" ht="18" customHeight="1">
      <ns0:c r="A311" s="109" t="str">
        <ns0:v>t05</ns0:v>
      </ns0:c>
      <ns0:c r="B311" s="109" t="n">
        <ns0:v>310</ns0:v>
      </ns0:c>
      <ns0:c r="C311" s="109" t="n">
        <ns0:v>309</ns0:v>
      </ns0:c>
      <ns0:c r="D311" s="114" t="n">
        <ns0:v>1</ns0:v>
      </ns0:c>
      <ns0:c r="E311" s="114" t="n">
        <ns0:v>1</ns0:v>
      </ns0:c>
      <ns0:c r="F311" s="115" t="n">
        <ns0:v>1789946513.9560208</ns0:v>
      </ns0:c>
    </ns0:row>
    <ns0:row r="312" ht="18" customHeight="1">
      <ns0:c r="A312" s="109" t="str">
        <ns0:v>t05</ns0:v>
      </ns0:c>
      <ns0:c r="B312" s="109" t="n">
        <ns0:v>311</ns0:v>
      </ns0:c>
      <ns0:c r="C312" s="109" t="n">
        <ns0:v>310</ns0:v>
      </ns0:c>
      <ns0:c r="D312" s="114" t="n">
        <ns0:v>1</ns0:v>
      </ns0:c>
      <ns0:c r="E312" s="114" t="n">
        <ns0:v>1</ns0:v>
      </ns0:c>
      <ns0:c r="F312" s="115" t="n">
        <ns0:v>1789946589.1940088</ns0:v>
      </ns0:c>
    </ns0:row>
    <ns0:row r="313" ht="18" customHeight="1">
      <ns0:c r="A313" s="109" t="str">
        <ns0:v>t05</ns0:v>
      </ns0:c>
      <ns0:c r="B313" s="109" t="n">
        <ns0:v>312</ns0:v>
      </ns0:c>
      <ns0:c r="C313" s="109" t="n">
        <ns0:v>311</ns0:v>
      </ns0:c>
      <ns0:c r="D313" s="114" t="n">
        <ns0:v>1</ns0:v>
      </ns0:c>
      <ns0:c r="E313" s="114" t="n">
        <ns0:v>1</ns0:v>
      </ns0:c>
      <ns0:c r="F313" s="115" t="n">
        <ns0:v>1789946661.1231651</ns0:v>
      </ns0:c>
    </ns0:row>
    <ns0:row r="314" ht="18" customHeight="1">
      <ns0:c r="A314" s="109" t="str">
        <ns0:v>t05</ns0:v>
      </ns0:c>
      <ns0:c r="B314" s="109" t="n">
        <ns0:v>313</ns0:v>
      </ns0:c>
      <ns0:c r="C314" s="109" t="n">
        <ns0:v>312</ns0:v>
      </ns0:c>
      <ns0:c r="D314" s="114" t="n">
        <ns0:v>1</ns0:v>
      </ns0:c>
      <ns0:c r="E314" s="114" t="n">
        <ns0:v>1</ns0:v>
      </ns0:c>
      <ns0:c r="F314" s="115" t="n">
        <ns0:v>1789946730.9673822</ns0:v>
      </ns0:c>
    </ns0:row>
    <ns0:row r="315" ht="18" customHeight="1">
      <ns0:c r="A315" s="109" t="str">
        <ns0:v>t05</ns0:v>
      </ns0:c>
      <ns0:c r="B315" s="109" t="n">
        <ns0:v>314</ns0:v>
      </ns0:c>
      <ns0:c r="C315" s="109" t="n">
        <ns0:v>313</ns0:v>
      </ns0:c>
      <ns0:c r="D315" s="114" t="n">
        <ns0:v>1</ns0:v>
      </ns0:c>
      <ns0:c r="E315" s="114" t="n">
        <ns0:v>1</ns0:v>
      </ns0:c>
      <ns0:c r="F315" s="115" t="n">
        <ns0:v>1789946804.2319174</ns0:v>
      </ns0:c>
    </ns0:row>
    <ns0:row r="316" ht="18" customHeight="1">
      <ns0:c r="A316" s="109" t="str">
        <ns0:v>t05</ns0:v>
      </ns0:c>
      <ns0:c r="B316" s="109" t="n">
        <ns0:v>315</ns0:v>
      </ns0:c>
      <ns0:c r="C316" s="109" t="n">
        <ns0:v>314</ns0:v>
      </ns0:c>
      <ns0:c r="D316" s="114" t="n">
        <ns0:v>1</ns0:v>
      </ns0:c>
      <ns0:c r="E316" s="114" t="n">
        <ns0:v>1</ns0:v>
      </ns0:c>
      <ns0:c r="F316" s="115" t="n">
        <ns0:v>1789946877.3550234</ns0:v>
      </ns0:c>
    </ns0:row>
    <ns0:row r="317" ht="18" customHeight="1">
      <ns0:c r="A317" s="109" t="str">
        <ns0:v>t05</ns0:v>
      </ns0:c>
      <ns0:c r="B317" s="109" t="n">
        <ns0:v>316</ns0:v>
      </ns0:c>
      <ns0:c r="C317" s="109" t="n">
        <ns0:v>315</ns0:v>
      </ns0:c>
      <ns0:c r="D317" s="114" t="n">
        <ns0:v>1</ns0:v>
      </ns0:c>
      <ns0:c r="E317" s="114" t="n">
        <ns0:v>1</ns0:v>
      </ns0:c>
      <ns0:c r="F317" s="115" t="n">
        <ns0:v>1789946949.110669</ns0:v>
      </ns0:c>
    </ns0:row>
    <ns0:row r="318" ht="18" customHeight="1">
      <ns0:c r="A318" s="109" t="str">
        <ns0:v>t05</ns0:v>
      </ns0:c>
      <ns0:c r="B318" s="109" t="n">
        <ns0:v>317</ns0:v>
      </ns0:c>
      <ns0:c r="C318" s="109" t="n">
        <ns0:v>316</ns0:v>
      </ns0:c>
      <ns0:c r="D318" s="114" t="n">
        <ns0:v>1</ns0:v>
      </ns0:c>
      <ns0:c r="E318" s="114" t="n">
        <ns0:v>1</ns0:v>
      </ns0:c>
      <ns0:c r="F318" s="115" t="n">
        <ns0:v>1789947023.2525768</ns0:v>
      </ns0:c>
    </ns0:row>
    <ns0:row r="319" ht="18" customHeight="1">
      <ns0:c r="A319" s="109" t="str">
        <ns0:v>t05</ns0:v>
      </ns0:c>
      <ns0:c r="B319" s="109" t="n">
        <ns0:v>318</ns0:v>
      </ns0:c>
      <ns0:c r="C319" s="109" t="n">
        <ns0:v>317</ns0:v>
      </ns0:c>
      <ns0:c r="D319" s="114" t="n">
        <ns0:v>1</ns0:v>
      </ns0:c>
      <ns0:c r="E319" s="114" t="n">
        <ns0:v>1</ns0:v>
      </ns0:c>
      <ns0:c r="F319" s="115" t="n">
        <ns0:v>1789947093.744182</ns0:v>
      </ns0:c>
    </ns0:row>
    <ns0:row r="320" ht="18" customHeight="1">
      <ns0:c r="A320" s="109" t="str">
        <ns0:v>t05</ns0:v>
      </ns0:c>
      <ns0:c r="B320" s="109" t="n">
        <ns0:v>319</ns0:v>
      </ns0:c>
      <ns0:c r="C320" s="109" t="n">
        <ns0:v>318</ns0:v>
      </ns0:c>
      <ns0:c r="D320" s="114" t="n">
        <ns0:v>1</ns0:v>
      </ns0:c>
      <ns0:c r="E320" s="114" t="n">
        <ns0:v>1</ns0:v>
      </ns0:c>
      <ns0:c r="F320" s="115" t="n">
        <ns0:v>1789947173.8961112</ns0:v>
      </ns0:c>
    </ns0:row>
    <ns0:row r="321" ht="18" customHeight="1">
      <ns0:c r="A321" s="109" t="str">
        <ns0:v>t05</ns0:v>
      </ns0:c>
      <ns0:c r="B321" s="109" t="n">
        <ns0:v>320</ns0:v>
      </ns0:c>
      <ns0:c r="C321" s="109" t="n">
        <ns0:v>319</ns0:v>
      </ns0:c>
      <ns0:c r="D321" s="114" t="n">
        <ns0:v>1</ns0:v>
      </ns0:c>
      <ns0:c r="E321" s="114" t="n">
        <ns0:v>1</ns0:v>
      </ns0:c>
      <ns0:c r="F321" s="115" t="n">
        <ns0:v>1789947246.7950478</ns0:v>
      </ns0:c>
    </ns0:row>
    <ns0:row r="322" ht="18" customHeight="1">
      <ns0:c r="A322" s="109" t="str">
        <ns0:v>t05</ns0:v>
      </ns0:c>
      <ns0:c r="B322" s="109" t="n">
        <ns0:v>321</ns0:v>
      </ns0:c>
      <ns0:c r="C322" s="109" t="n">
        <ns0:v>320</ns0:v>
      </ns0:c>
      <ns0:c r="D322" s="114" t="n">
        <ns0:v>1</ns0:v>
      </ns0:c>
      <ns0:c r="E322" s="114" t="n">
        <ns0:v>1</ns0:v>
      </ns0:c>
      <ns0:c r="F322" s="115" t="n">
        <ns0:v>1789947319.2045138</ns0:v>
      </ns0:c>
    </ns0:row>
    <ns0:row r="323" ht="18" customHeight="1">
      <ns0:c r="A323" s="109" t="str">
        <ns0:v>t05</ns0:v>
      </ns0:c>
      <ns0:c r="B323" s="109" t="n">
        <ns0:v>322</ns0:v>
      </ns0:c>
      <ns0:c r="C323" s="109" t="n">
        <ns0:v>321</ns0:v>
      </ns0:c>
      <ns0:c r="D323" s="114" t="n">
        <ns0:v>1</ns0:v>
      </ns0:c>
      <ns0:c r="E323" s="114" t="n">
        <ns0:v>1</ns0:v>
      </ns0:c>
      <ns0:c r="F323" s="115" t="n">
        <ns0:v>1789947391.0785975</ns0:v>
      </ns0:c>
    </ns0:row>
    <ns0:row r="324" ht="18" customHeight="1">
      <ns0:c r="A324" s="109" t="str">
        <ns0:v>t05</ns0:v>
      </ns0:c>
      <ns0:c r="B324" s="109" t="n">
        <ns0:v>323</ns0:v>
      </ns0:c>
      <ns0:c r="C324" s="109" t="n">
        <ns0:v>322</ns0:v>
      </ns0:c>
      <ns0:c r="D324" s="114" t="n">
        <ns0:v>1</ns0:v>
      </ns0:c>
      <ns0:c r="E324" s="114" t="n">
        <ns0:v>1</ns0:v>
      </ns0:c>
      <ns0:c r="F324" s="115" t="n">
        <ns0:v>1789947462.4798996</ns0:v>
      </ns0:c>
    </ns0:row>
    <ns0:row r="325" ht="18" customHeight="1">
      <ns0:c r="A325" s="109" t="str">
        <ns0:v>t05</ns0:v>
      </ns0:c>
      <ns0:c r="B325" s="109" t="n">
        <ns0:v>324</ns0:v>
      </ns0:c>
      <ns0:c r="C325" s="109" t="n">
        <ns0:v>323</ns0:v>
      </ns0:c>
      <ns0:c r="D325" s="114" t="n">
        <ns0:v>1</ns0:v>
      </ns0:c>
      <ns0:c r="E325" s="114" t="n">
        <ns0:v>1</ns0:v>
      </ns0:c>
      <ns0:c r="F325" s="115" t="n">
        <ns0:v>1789947535.9146771</ns0:v>
      </ns0:c>
    </ns0:row>
    <ns0:row r="326" ht="18" customHeight="1">
      <ns0:c r="A326" s="109" t="str">
        <ns0:v>t05</ns0:v>
      </ns0:c>
      <ns0:c r="B326" s="109" t="n">
        <ns0:v>325</ns0:v>
      </ns0:c>
      <ns0:c r="C326" s="109" t="n">
        <ns0:v>324</ns0:v>
      </ns0:c>
      <ns0:c r="D326" s="114" t="n">
        <ns0:v>1</ns0:v>
      </ns0:c>
      <ns0:c r="E326" s="114" t="n">
        <ns0:v>1</ns0:v>
      </ns0:c>
      <ns0:c r="F326" s="115" t="n">
        <ns0:v>1789947965.6884503</ns0:v>
      </ns0:c>
    </ns0:row>
    <ns0:row r="327" ht="18" customHeight="1">
      <ns0:c r="A327" s="109" t="str">
        <ns0:v>t05</ns0:v>
      </ns0:c>
      <ns0:c r="B327" s="109" t="n">
        <ns0:v>326</ns0:v>
      </ns0:c>
      <ns0:c r="C327" s="109" t="n">
        <ns0:v>325</ns0:v>
      </ns0:c>
      <ns0:c r="D327" s="114" t="n">
        <ns0:v>1</ns0:v>
      </ns0:c>
      <ns0:c r="E327" s="114" t="n">
        <ns0:v>1</ns0:v>
      </ns0:c>
      <ns0:c r="F327" s="115" t="n">
        <ns0:v>1789948038.786747</ns0:v>
      </ns0:c>
    </ns0:row>
    <ns0:row r="328" ht="18" customHeight="1">
      <ns0:c r="A328" s="109" t="str">
        <ns0:v>t05</ns0:v>
      </ns0:c>
      <ns0:c r="B328" s="109" t="n">
        <ns0:v>327</ns0:v>
      </ns0:c>
      <ns0:c r="C328" s="109" t="n">
        <ns0:v>326</ns0:v>
      </ns0:c>
      <ns0:c r="D328" s="114" t="n">
        <ns0:v>0.75</ns0:v>
      </ns0:c>
      <ns0:c r="E328" s="114" t="n">
        <ns0:v>1</ns0:v>
      </ns0:c>
      <ns0:c r="F328" s="115" t="n">
        <ns0:v>1789948117.2007303</ns0:v>
      </ns0:c>
    </ns0:row>
    <ns0:row r="329" ht="18" customHeight="1">
      <ns0:c r="A329" s="109" t="str">
        <ns0:v>t05</ns0:v>
      </ns0:c>
      <ns0:c r="B329" s="109" t="n">
        <ns0:v>328</ns0:v>
      </ns0:c>
      <ns0:c r="C329" s="109" t="n">
        <ns0:v>327</ns0:v>
      </ns0:c>
      <ns0:c r="D329" s="114" t="n">
        <ns0:v>1</ns0:v>
      </ns0:c>
      <ns0:c r="E329" s="114" t="n">
        <ns0:v>1</ns0:v>
      </ns0:c>
      <ns0:c r="F329" s="115" t="n">
        <ns0:v>1789948189.2954614</ns0:v>
      </ns0:c>
    </ns0:row>
    <ns0:row r="330" ht="18" customHeight="1">
      <ns0:c r="A330" s="109" t="str">
        <ns0:v>t05</ns0:v>
      </ns0:c>
      <ns0:c r="B330" s="109" t="n">
        <ns0:v>329</ns0:v>
      </ns0:c>
      <ns0:c r="C330" s="109" t="n">
        <ns0:v>328</ns0:v>
      </ns0:c>
      <ns0:c r="D330" s="114" t="n">
        <ns0:v>1</ns0:v>
      </ns0:c>
      <ns0:c r="E330" s="114" t="n">
        <ns0:v>1</ns0:v>
      </ns0:c>
      <ns0:c r="F330" s="115" t="n">
        <ns0:v>1789948261.3814223</ns0:v>
      </ns0:c>
    </ns0:row>
    <ns0:row r="331" ht="18" customHeight="1">
      <ns0:c r="A331" s="109" t="str">
        <ns0:v>t05</ns0:v>
      </ns0:c>
      <ns0:c r="B331" s="109" t="n">
        <ns0:v>330</ns0:v>
      </ns0:c>
      <ns0:c r="C331" s="109" t="n">
        <ns0:v>329</ns0:v>
      </ns0:c>
      <ns0:c r="D331" s="114" t="n">
        <ns0:v>1</ns0:v>
      </ns0:c>
      <ns0:c r="E331" s="114" t="n">
        <ns0:v>1</ns0:v>
      </ns0:c>
      <ns0:c r="F331" s="115" t="n">
        <ns0:v>1789948335.124932</ns0:v>
      </ns0:c>
    </ns0:row>
    <ns0:row r="332" ht="18" customHeight="1">
      <ns0:c r="A332" s="109" t="str">
        <ns0:v>t05</ns0:v>
      </ns0:c>
      <ns0:c r="B332" s="109" t="n">
        <ns0:v>331</ns0:v>
      </ns0:c>
      <ns0:c r="C332" s="109" t="n">
        <ns0:v>330</ns0:v>
      </ns0:c>
      <ns0:c r="D332" s="114" t="n">
        <ns0:v>1</ns0:v>
      </ns0:c>
      <ns0:c r="E332" s="114" t="n">
        <ns0:v>1</ns0:v>
      </ns0:c>
      <ns0:c r="F332" s="115" t="n">
        <ns0:v>1789948406.791666</ns0:v>
      </ns0:c>
    </ns0:row>
    <ns0:row r="333" ht="18" customHeight="1">
      <ns0:c r="A333" s="109" t="str">
        <ns0:v>t05</ns0:v>
      </ns0:c>
      <ns0:c r="B333" s="109" t="n">
        <ns0:v>332</ns0:v>
      </ns0:c>
      <ns0:c r="C333" s="109" t="n">
        <ns0:v>331</ns0:v>
      </ns0:c>
      <ns0:c r="D333" s="114" t="n">
        <ns0:v>1</ns0:v>
      </ns0:c>
      <ns0:c r="E333" s="114" t="n">
        <ns0:v>1</ns0:v>
      </ns0:c>
      <ns0:c r="F333" s="115" t="n">
        <ns0:v>1789948480.292352</ns0:v>
      </ns0:c>
    </ns0:row>
    <ns0:row r="334" ht="18" customHeight="1">
      <ns0:c r="A334" s="109" t="str">
        <ns0:v>t05</ns0:v>
      </ns0:c>
      <ns0:c r="B334" s="109" t="n">
        <ns0:v>333</ns0:v>
      </ns0:c>
      <ns0:c r="C334" s="109" t="n">
        <ns0:v>332</ns0:v>
      </ns0:c>
      <ns0:c r="D334" s="114" t="n">
        <ns0:v>1</ns0:v>
      </ns0:c>
      <ns0:c r="E334" s="114" t="n">
        <ns0:v>1</ns0:v>
      </ns0:c>
      <ns0:c r="F334" s="115" t="n">
        <ns0:v>1789948552.478143</ns0:v>
      </ns0:c>
    </ns0:row>
    <ns0:row r="335" ht="18" customHeight="1">
      <ns0:c r="A335" s="109" t="str">
        <ns0:v>t05</ns0:v>
      </ns0:c>
      <ns0:c r="B335" s="109" t="n">
        <ns0:v>334</ns0:v>
      </ns0:c>
      <ns0:c r="C335" s="109" t="n">
        <ns0:v>333</ns0:v>
      </ns0:c>
      <ns0:c r="D335" s="114" t="n">
        <ns0:v>1</ns0:v>
      </ns0:c>
      <ns0:c r="E335" s="114" t="n">
        <ns0:v>1</ns0:v>
      </ns0:c>
      <ns0:c r="F335" s="115" t="n">
        <ns0:v>1789948624.6493871</ns0:v>
      </ns0:c>
    </ns0:row>
    <ns0:row r="336" ht="18" customHeight="1">
      <ns0:c r="A336" s="109" t="str">
        <ns0:v>t05</ns0:v>
      </ns0:c>
      <ns0:c r="B336" s="109" t="n">
        <ns0:v>335</ns0:v>
      </ns0:c>
      <ns0:c r="C336" s="109" t="n">
        <ns0:v>334</ns0:v>
      </ns0:c>
      <ns0:c r="D336" s="114" t="n">
        <ns0:v>1</ns0:v>
      </ns0:c>
      <ns0:c r="E336" s="114" t="n">
        <ns0:v>1</ns0:v>
      </ns0:c>
      <ns0:c r="F336" s="115" t="n">
        <ns0:v>1789948697.902565</ns0:v>
      </ns0:c>
    </ns0:row>
    <ns0:row r="337" ht="18" customHeight="1">
      <ns0:c r="A337" s="109" t="str">
        <ns0:v>t05</ns0:v>
      </ns0:c>
      <ns0:c r="B337" s="109" t="n">
        <ns0:v>336</ns0:v>
      </ns0:c>
      <ns0:c r="C337" s="109" t="n">
        <ns0:v>335</ns0:v>
      </ns0:c>
      <ns0:c r="D337" s="114" t="n">
        <ns0:v>1</ns0:v>
      </ns0:c>
      <ns0:c r="E337" s="114" t="n">
        <ns0:v>1</ns0:v>
      </ns0:c>
      <ns0:c r="F337" s="115" t="n">
        <ns0:v>1789948769.643199</ns0:v>
      </ns0:c>
    </ns0:row>
    <ns0:row r="338" ht="18" customHeight="1">
      <ns0:c r="A338" s="109" t="str">
        <ns0:v>t05</ns0:v>
      </ns0:c>
      <ns0:c r="B338" s="109" t="n">
        <ns0:v>337</ns0:v>
      </ns0:c>
      <ns0:c r="C338" s="109" t="n">
        <ns0:v>336</ns0:v>
      </ns0:c>
      <ns0:c r="D338" s="114" t="n">
        <ns0:v>1</ns0:v>
      </ns0:c>
      <ns0:c r="E338" s="114" t="n">
        <ns0:v>1</ns0:v>
      </ns0:c>
      <ns0:c r="F338" s="115" t="n">
        <ns0:v>1789948840.5290616</ns0:v>
      </ns0:c>
    </ns0:row>
    <ns0:row r="339" ht="18" customHeight="1">
      <ns0:c r="A339" s="109" t="str">
        <ns0:v>t05</ns0:v>
      </ns0:c>
      <ns0:c r="B339" s="109" t="n">
        <ns0:v>338</ns0:v>
      </ns0:c>
      <ns0:c r="C339" s="109" t="n">
        <ns0:v>337</ns0:v>
      </ns0:c>
      <ns0:c r="D339" s="114" t="n">
        <ns0:v>1</ns0:v>
      </ns0:c>
      <ns0:c r="E339" s="114" t="n">
        <ns0:v>1</ns0:v>
      </ns0:c>
      <ns0:c r="F339" s="115" t="n">
        <ns0:v>1789948911.513376</ns0:v>
      </ns0:c>
    </ns0:row>
    <ns0:row r="340" ht="18" customHeight="1">
      <ns0:c r="A340" s="109" t="str">
        <ns0:v>t05</ns0:v>
      </ns0:c>
      <ns0:c r="B340" s="109" t="n">
        <ns0:v>339</ns0:v>
      </ns0:c>
      <ns0:c r="C340" s="109" t="n">
        <ns0:v>338</ns0:v>
      </ns0:c>
      <ns0:c r="D340" s="114" t="n">
        <ns0:v>1</ns0:v>
      </ns0:c>
      <ns0:c r="E340" s="114" t="n">
        <ns0:v>1</ns0:v>
      </ns0:c>
      <ns0:c r="F340" s="115" t="n">
        <ns0:v>1789948982.814641</ns0:v>
      </ns0:c>
    </ns0:row>
    <ns0:row r="341" ht="18" customHeight="1">
      <ns0:c r="A341" s="109" t="str">
        <ns0:v>t05</ns0:v>
      </ns0:c>
      <ns0:c r="B341" s="109" t="n">
        <ns0:v>340</ns0:v>
      </ns0:c>
      <ns0:c r="C341" s="109" t="n">
        <ns0:v>339</ns0:v>
      </ns0:c>
      <ns0:c r="D341" s="114" t="n">
        <ns0:v>1</ns0:v>
      </ns0:c>
      <ns0:c r="E341" s="114" t="n">
        <ns0:v>1</ns0:v>
      </ns0:c>
      <ns0:c r="F341" s="115" t="n">
        <ns0:v>1789949054.5868175</ns0:v>
      </ns0:c>
    </ns0:row>
    <ns0:row r="342" ht="18" customHeight="1">
      <ns0:c r="A342" s="109" t="str">
        <ns0:v>t05</ns0:v>
      </ns0:c>
      <ns0:c r="B342" s="109" t="n">
        <ns0:v>341</ns0:v>
      </ns0:c>
      <ns0:c r="C342" s="109" t="n">
        <ns0:v>340</ns0:v>
      </ns0:c>
      <ns0:c r="D342" s="114" t="n">
        <ns0:v>0.75</ns0:v>
      </ns0:c>
      <ns0:c r="E342" s="114" t="n">
        <ns0:v>1</ns0:v>
      </ns0:c>
      <ns0:c r="F342" s="115" t="n">
        <ns0:v>1789949133.4135568</ns0:v>
      </ns0:c>
    </ns0:row>
    <ns0:row r="343" ht="18" customHeight="1">
      <ns0:c r="A343" s="109" t="str">
        <ns0:v>t05</ns0:v>
      </ns0:c>
      <ns0:c r="B343" s="109" t="n">
        <ns0:v>342</ns0:v>
      </ns0:c>
      <ns0:c r="C343" s="109" t="n">
        <ns0:v>341</ns0:v>
      </ns0:c>
      <ns0:c r="D343" s="114" t="n">
        <ns0:v>1</ns0:v>
      </ns0:c>
      <ns0:c r="E343" s="114" t="n">
        <ns0:v>1</ns0:v>
      </ns0:c>
      <ns0:c r="F343" s="115" t="n">
        <ns0:v>1789949202.6234188</ns0:v>
      </ns0:c>
    </ns0:row>
    <ns0:row r="344" ht="18" customHeight="1">
      <ns0:c r="A344" s="109" t="str">
        <ns0:v>t05</ns0:v>
      </ns0:c>
      <ns0:c r="B344" s="109" t="n">
        <ns0:v>343</ns0:v>
      </ns0:c>
      <ns0:c r="C344" s="109" t="n">
        <ns0:v>342</ns0:v>
      </ns0:c>
      <ns0:c r="D344" s="114" t="n">
        <ns0:v>1</ns0:v>
      </ns0:c>
      <ns0:c r="E344" s="114" t="n">
        <ns0:v>1</ns0:v>
      </ns0:c>
      <ns0:c r="F344" s="115" t="n">
        <ns0:v>1789949275.2090425</ns0:v>
      </ns0:c>
    </ns0:row>
    <ns0:row r="345" ht="18" customHeight="1">
      <ns0:c r="A345" s="109" t="str">
        <ns0:v>t05</ns0:v>
      </ns0:c>
      <ns0:c r="B345" s="109" t="n">
        <ns0:v>344</ns0:v>
      </ns0:c>
      <ns0:c r="C345" s="109" t="n">
        <ns0:v>343</ns0:v>
      </ns0:c>
      <ns0:c r="D345" s="114" t="n">
        <ns0:v>1</ns0:v>
      </ns0:c>
      <ns0:c r="E345" s="114" t="n">
        <ns0:v>1</ns0:v>
      </ns0:c>
      <ns0:c r="F345" s="115" t="n">
        <ns0:v>1789949349.4966686</ns0:v>
      </ns0:c>
    </ns0:row>
    <ns0:row r="346" ht="18" customHeight="1">
      <ns0:c r="A346" s="109" t="str">
        <ns0:v>t05</ns0:v>
      </ns0:c>
      <ns0:c r="B346" s="109" t="n">
        <ns0:v>345</ns0:v>
      </ns0:c>
      <ns0:c r="C346" s="109" t="n">
        <ns0:v>344</ns0:v>
      </ns0:c>
      <ns0:c r="D346" s="114" t="n">
        <ns0:v>1</ns0:v>
      </ns0:c>
      <ns0:c r="E346" s="114" t="n">
        <ns0:v>1</ns0:v>
      </ns0:c>
      <ns0:c r="F346" s="115" t="n">
        <ns0:v>1789949422.7013974</ns0:v>
      </ns0:c>
    </ns0:row>
    <ns0:row r="347" ht="18" customHeight="1">
      <ns0:c r="A347" s="109" t="str">
        <ns0:v>t05</ns0:v>
      </ns0:c>
      <ns0:c r="B347" s="109" t="n">
        <ns0:v>346</ns0:v>
      </ns0:c>
      <ns0:c r="C347" s="109" t="n">
        <ns0:v>345</ns0:v>
      </ns0:c>
      <ns0:c r="D347" s="114" t="n">
        <ns0:v>1</ns0:v>
      </ns0:c>
      <ns0:c r="E347" s="114" t="n">
        <ns0:v>1</ns0:v>
      </ns0:c>
      <ns0:c r="F347" s="115" t="n">
        <ns0:v>1789949496.9400191</ns0:v>
      </ns0:c>
    </ns0:row>
    <ns0:row r="348" ht="18" customHeight="1">
      <ns0:c r="A348" s="109" t="str">
        <ns0:v>t05</ns0:v>
      </ns0:c>
      <ns0:c r="B348" s="109" t="n">
        <ns0:v>347</ns0:v>
      </ns0:c>
      <ns0:c r="C348" s="109" t="n">
        <ns0:v>346</ns0:v>
      </ns0:c>
      <ns0:c r="D348" s="114" t="n">
        <ns0:v>0.75</ns0:v>
      </ns0:c>
      <ns0:c r="E348" s="114" t="n">
        <ns0:v>1</ns0:v>
      </ns0:c>
      <ns0:c r="F348" s="115" t="n">
        <ns0:v>1789949577.0378394</ns0:v>
      </ns0:c>
    </ns0:row>
    <ns0:row r="349" ht="18" customHeight="1">
      <ns0:c r="A349" s="109" t="str">
        <ns0:v>t05</ns0:v>
      </ns0:c>
      <ns0:c r="B349" s="109" t="n">
        <ns0:v>348</ns0:v>
      </ns0:c>
      <ns0:c r="C349" s="109" t="n">
        <ns0:v>347</ns0:v>
      </ns0:c>
      <ns0:c r="D349" s="114" t="n">
        <ns0:v>1</ns0:v>
      </ns0:c>
      <ns0:c r="E349" s="114" t="n">
        <ns0:v>1</ns0:v>
      </ns0:c>
      <ns0:c r="F349" s="115" t="n">
        <ns0:v>1789949650.6655886</ns0:v>
      </ns0:c>
    </ns0:row>
    <ns0:row r="350" ht="18" customHeight="1">
      <ns0:c r="A350" s="109" t="str">
        <ns0:v>t05</ns0:v>
      </ns0:c>
      <ns0:c r="B350" s="109" t="n">
        <ns0:v>349</ns0:v>
      </ns0:c>
      <ns0:c r="C350" s="109" t="n">
        <ns0:v>348</ns0:v>
      </ns0:c>
      <ns0:c r="D350" s="114" t="n">
        <ns0:v>1</ns0:v>
      </ns0:c>
      <ns0:c r="E350" s="114" t="n">
        <ns0:v>1</ns0:v>
      </ns0:c>
      <ns0:c r="F350" s="115" t="n">
        <ns0:v>1789949720.911651</ns0:v>
      </ns0:c>
    </ns0:row>
    <ns0:row r="351" ht="18" customHeight="1">
      <ns0:c r="A351" s="109" t="str">
        <ns0:v>t05</ns0:v>
      </ns0:c>
      <ns0:c r="B351" s="109" t="n">
        <ns0:v>350</ns0:v>
      </ns0:c>
      <ns0:c r="C351" s="109" t="n">
        <ns0:v>349</ns0:v>
      </ns0:c>
      <ns0:c r="D351" s="114" t="n">
        <ns0:v>1</ns0:v>
      </ns0:c>
      <ns0:c r="E351" s="114" t="n">
        <ns0:v>1</ns0:v>
      </ns0:c>
      <ns0:c r="F351" s="115" t="n">
        <ns0:v>1789950135.36174</ns0:v>
      </ns0:c>
    </ns0:row>
    <ns0:row r="352" ht="18" customHeight="1">
      <ns0:c r="A352" s="109" t="str">
        <ns0:v>t05</ns0:v>
      </ns0:c>
      <ns0:c r="B352" s="109" t="n">
        <ns0:v>351</ns0:v>
      </ns0:c>
      <ns0:c r="C352" s="109" t="n">
        <ns0:v>350</ns0:v>
      </ns0:c>
      <ns0:c r="D352" s="114" t="n">
        <ns0:v>1</ns0:v>
      </ns0:c>
      <ns0:c r="E352" s="114" t="n">
        <ns0:v>1</ns0:v>
      </ns0:c>
      <ns0:c r="F352" s="115" t="n">
        <ns0:v>1789950208.5184436</ns0:v>
      </ns0:c>
    </ns0:row>
    <ns0:row r="353" ht="18" customHeight="1">
      <ns0:c r="A353" s="109" t="str">
        <ns0:v>t05</ns0:v>
      </ns0:c>
      <ns0:c r="B353" s="109" t="n">
        <ns0:v>352</ns0:v>
      </ns0:c>
      <ns0:c r="C353" s="109" t="n">
        <ns0:v>351</ns0:v>
      </ns0:c>
      <ns0:c r="D353" s="114" t="n">
        <ns0:v>0.75</ns0:v>
      </ns0:c>
      <ns0:c r="E353" s="114" t="n">
        <ns0:v>1</ns0:v>
      </ns0:c>
      <ns0:c r="F353" s="115" t="n">
        <ns0:v>1789950290.6441038</ns0:v>
      </ns0:c>
    </ns0:row>
    <ns0:row r="354" ht="18" customHeight="1">
      <ns0:c r="A354" s="109" t="str">
        <ns0:v>t05</ns0:v>
      </ns0:c>
      <ns0:c r="B354" s="109" t="n">
        <ns0:v>353</ns0:v>
      </ns0:c>
      <ns0:c r="C354" s="109" t="n">
        <ns0:v>352</ns0:v>
      </ns0:c>
      <ns0:c r="D354" s="114" t="n">
        <ns0:v>1</ns0:v>
      </ns0:c>
      <ns0:c r="E354" s="114" t="n">
        <ns0:v>1</ns0:v>
      </ns0:c>
      <ns0:c r="F354" s="115" t="n">
        <ns0:v>1789950362.5739853</ns0:v>
      </ns0:c>
    </ns0:row>
    <ns0:row r="355" ht="18" customHeight="1">
      <ns0:c r="A355" s="109" t="str">
        <ns0:v>t05</ns0:v>
      </ns0:c>
      <ns0:c r="B355" s="109" t="n">
        <ns0:v>354</ns0:v>
      </ns0:c>
      <ns0:c r="C355" s="109" t="n">
        <ns0:v>353</ns0:v>
      </ns0:c>
      <ns0:c r="D355" s="114" t="n">
        <ns0:v>1</ns0:v>
      </ns0:c>
      <ns0:c r="E355" s="114" t="n">
        <ns0:v>1</ns0:v>
      </ns0:c>
      <ns0:c r="F355" s="115" t="n">
        <ns0:v>1789950433.8452544</ns0:v>
      </ns0:c>
    </ns0:row>
    <ns0:row r="356" ht="18" customHeight="1">
      <ns0:c r="A356" s="109" t="str">
        <ns0:v>t05</ns0:v>
      </ns0:c>
      <ns0:c r="B356" s="109" t="n">
        <ns0:v>355</ns0:v>
      </ns0:c>
      <ns0:c r="C356" s="109" t="n">
        <ns0:v>354</ns0:v>
      </ns0:c>
      <ns0:c r="D356" s="114" t="n">
        <ns0:v>1</ns0:v>
      </ns0:c>
      <ns0:c r="E356" s="114" t="n">
        <ns0:v>1</ns0:v>
      </ns0:c>
      <ns0:c r="F356" s="115" t="n">
        <ns0:v>1789950508.8088255</ns0:v>
      </ns0:c>
    </ns0:row>
    <ns0:row r="357" ht="18" customHeight="1">
      <ns0:c r="A357" s="109" t="str">
        <ns0:v>t05</ns0:v>
      </ns0:c>
      <ns0:c r="B357" s="109" t="n">
        <ns0:v>356</ns0:v>
      </ns0:c>
      <ns0:c r="C357" s="109" t="n">
        <ns0:v>355</ns0:v>
      </ns0:c>
      <ns0:c r="D357" s="114" t="n">
        <ns0:v>1</ns0:v>
      </ns0:c>
      <ns0:c r="E357" s="114" t="n">
        <ns0:v>1</ns0:v>
      </ns0:c>
      <ns0:c r="F357" s="115" t="n">
        <ns0:v>1789950579.7447047</ns0:v>
      </ns0:c>
    </ns0:row>
    <ns0:row r="358" ht="18" customHeight="1">
      <ns0:c r="A358" s="109" t="str">
        <ns0:v>t05</ns0:v>
      </ns0:c>
      <ns0:c r="B358" s="109" t="n">
        <ns0:v>357</ns0:v>
      </ns0:c>
      <ns0:c r="C358" s="109" t="n">
        <ns0:v>356</ns0:v>
      </ns0:c>
      <ns0:c r="D358" s="114" t="n">
        <ns0:v>0.75</ns0:v>
      </ns0:c>
      <ns0:c r="E358" s="114" t="n">
        <ns0:v>1</ns0:v>
      </ns0:c>
      <ns0:c r="F358" s="115" t="n">
        <ns0:v>1789950657.3891177</ns0:v>
      </ns0:c>
    </ns0:row>
    <ns0:row r="359" ht="18" customHeight="1">
      <ns0:c r="A359" s="109" t="str">
        <ns0:v>t05</ns0:v>
      </ns0:c>
      <ns0:c r="B359" s="109" t="n">
        <ns0:v>358</ns0:v>
      </ns0:c>
      <ns0:c r="C359" s="109" t="n">
        <ns0:v>357</ns0:v>
      </ns0:c>
      <ns0:c r="D359" s="114" t="n">
        <ns0:v>1</ns0:v>
      </ns0:c>
      <ns0:c r="E359" s="114" t="n">
        <ns0:v>1</ns0:v>
      </ns0:c>
      <ns0:c r="F359" s="115" t="n">
        <ns0:v>1789950728.8297682</ns0:v>
      </ns0:c>
    </ns0:row>
    <ns0:row r="360" ht="18" customHeight="1">
      <ns0:c r="A360" s="109" t="str">
        <ns0:v>t05</ns0:v>
      </ns0:c>
      <ns0:c r="B360" s="109" t="n">
        <ns0:v>359</ns0:v>
      </ns0:c>
      <ns0:c r="C360" s="109" t="n">
        <ns0:v>358</ns0:v>
      </ns0:c>
      <ns0:c r="D360" s="114" t="n">
        <ns0:v>1</ns0:v>
      </ns0:c>
      <ns0:c r="E360" s="114" t="n">
        <ns0:v>1</ns0:v>
      </ns0:c>
      <ns0:c r="F360" s="115" t="n">
        <ns0:v>1789950802.6448584</ns0:v>
      </ns0:c>
    </ns0:row>
    <ns0:row r="361" ht="18" customHeight="1">
      <ns0:c r="A361" s="109" t="str">
        <ns0:v>t05</ns0:v>
      </ns0:c>
      <ns0:c r="B361" s="109" t="n">
        <ns0:v>360</ns0:v>
      </ns0:c>
      <ns0:c r="C361" s="109" t="n">
        <ns0:v>359</ns0:v>
      </ns0:c>
      <ns0:c r="D361" s="114" t="n">
        <ns0:v>1</ns0:v>
      </ns0:c>
      <ns0:c r="E361" s="114" t="n">
        <ns0:v>1</ns0:v>
      </ns0:c>
      <ns0:c r="F361" s="115" t="n">
        <ns0:v>1789950876.2783716</ns0:v>
      </ns0:c>
    </ns0:row>
    <ns0:row r="362" ht="18" customHeight="1">
      <ns0:c r="A362" s="109" t="str">
        <ns0:v>t05</ns0:v>
      </ns0:c>
      <ns0:c r="B362" s="109" t="n">
        <ns0:v>361</ns0:v>
      </ns0:c>
      <ns0:c r="C362" s="109" t="n">
        <ns0:v>360</ns0:v>
      </ns0:c>
      <ns0:c r="D362" s="114" t="n">
        <ns0:v>1</ns0:v>
      </ns0:c>
      <ns0:c r="E362" s="114" t="n">
        <ns0:v>1</ns0:v>
      </ns0:c>
      <ns0:c r="F362" s="115" t="n">
        <ns0:v>1789950944.374488</ns0:v>
      </ns0:c>
    </ns0:row>
    <ns0:row r="363" ht="18" customHeight="1">
      <ns0:c r="A363" s="109" t="str">
        <ns0:v>t05</ns0:v>
      </ns0:c>
      <ns0:c r="B363" s="109" t="n">
        <ns0:v>362</ns0:v>
      </ns0:c>
      <ns0:c r="C363" s="109" t="n">
        <ns0:v>361</ns0:v>
      </ns0:c>
      <ns0:c r="D363" s="114" t="n">
        <ns0:v>1</ns0:v>
      </ns0:c>
      <ns0:c r="E363" s="114" t="n">
        <ns0:v>1</ns0:v>
      </ns0:c>
      <ns0:c r="F363" s="115" t="n">
        <ns0:v>1789951015.5604875</ns0:v>
      </ns0:c>
    </ns0:row>
    <ns0:row r="364" ht="18" customHeight="1">
      <ns0:c r="A364" s="109" t="str">
        <ns0:v>t05</ns0:v>
      </ns0:c>
      <ns0:c r="B364" s="109" t="n">
        <ns0:v>363</ns0:v>
      </ns0:c>
      <ns0:c r="C364" s="109" t="n">
        <ns0:v>362</ns0:v>
      </ns0:c>
      <ns0:c r="D364" s="114" t="n">
        <ns0:v>1</ns0:v>
      </ns0:c>
      <ns0:c r="E364" s="114" t="n">
        <ns0:v>1</ns0:v>
      </ns0:c>
      <ns0:c r="F364" s="115" t="n">
        <ns0:v>1789951086.6402748</ns0:v>
      </ns0:c>
    </ns0:row>
    <ns0:row r="365" ht="18" customHeight="1">
      <ns0:c r="A365" s="109" t="str">
        <ns0:v>t05</ns0:v>
      </ns0:c>
      <ns0:c r="B365" s="109" t="n">
        <ns0:v>364</ns0:v>
      </ns0:c>
      <ns0:c r="C365" s="109" t="n">
        <ns0:v>363</ns0:v>
      </ns0:c>
      <ns0:c r="D365" s="114" t="n">
        <ns0:v>1</ns0:v>
      </ns0:c>
      <ns0:c r="E365" s="114" t="n">
        <ns0:v>1</ns0:v>
      </ns0:c>
      <ns0:c r="F365" s="115" t="n">
        <ns0:v>1789951158.488966</ns0:v>
      </ns0:c>
    </ns0:row>
    <ns0:row r="366" ht="18" customHeight="1">
      <ns0:c r="A366" s="109" t="str">
        <ns0:v>t05</ns0:v>
      </ns0:c>
      <ns0:c r="B366" s="109" t="n">
        <ns0:v>365</ns0:v>
      </ns0:c>
      <ns0:c r="C366" s="109" t="n">
        <ns0:v>364</ns0:v>
      </ns0:c>
      <ns0:c r="D366" s="114" t="n">
        <ns0:v>1</ns0:v>
      </ns0:c>
      <ns0:c r="E366" s="114" t="n">
        <ns0:v>1</ns0:v>
      </ns0:c>
      <ns0:c r="F366" s="115" t="n">
        <ns0:v>1789951229.4633324</ns0:v>
      </ns0:c>
    </ns0:row>
    <ns0:row r="367" ht="18" customHeight="1">
      <ns0:c r="A367" s="109" t="str">
        <ns0:v>t05</ns0:v>
      </ns0:c>
      <ns0:c r="B367" s="109" t="n">
        <ns0:v>366</ns0:v>
      </ns0:c>
      <ns0:c r="C367" s="109" t="n">
        <ns0:v>365</ns0:v>
      </ns0:c>
      <ns0:c r="D367" s="114" t="n">
        <ns0:v>1</ns0:v>
      </ns0:c>
      <ns0:c r="E367" s="114" t="n">
        <ns0:v>1</ns0:v>
      </ns0:c>
      <ns0:c r="F367" s="115" t="n">
        <ns0:v>1789951301.2460551</ns0:v>
      </ns0:c>
    </ns0:row>
    <ns0:row r="368" ht="18" customHeight="1">
      <ns0:c r="A368" s="109" t="str">
        <ns0:v>t05</ns0:v>
      </ns0:c>
      <ns0:c r="B368" s="109" t="n">
        <ns0:v>367</ns0:v>
      </ns0:c>
      <ns0:c r="C368" s="109" t="n">
        <ns0:v>366</ns0:v>
      </ns0:c>
      <ns0:c r="D368" s="114" t="n">
        <ns0:v>1</ns0:v>
      </ns0:c>
      <ns0:c r="E368" s="114" t="n">
        <ns0:v>1</ns0:v>
      </ns0:c>
      <ns0:c r="F368" s="115" t="n">
        <ns0:v>1789951372.0761337</ns0:v>
      </ns0:c>
    </ns0:row>
    <ns0:row r="369" ht="18" customHeight="1">
      <ns0:c r="A369" s="109" t="str">
        <ns0:v>t05</ns0:v>
      </ns0:c>
      <ns0:c r="B369" s="109" t="n">
        <ns0:v>368</ns0:v>
      </ns0:c>
      <ns0:c r="C369" s="109" t="n">
        <ns0:v>367</ns0:v>
      </ns0:c>
      <ns0:c r="D369" s="114" t="n">
        <ns0:v>0.75</ns0:v>
      </ns0:c>
      <ns0:c r="E369" s="114" t="n">
        <ns0:v>1</ns0:v>
      </ns0:c>
      <ns0:c r="F369" s="115" t="n">
        <ns0:v>1789951448.0022786</ns0:v>
      </ns0:c>
    </ns0:row>
    <ns0:row r="370" ht="18" customHeight="1">
      <ns0:c r="A370" s="109" t="str">
        <ns0:v>t05</ns0:v>
      </ns0:c>
      <ns0:c r="B370" s="109" t="n">
        <ns0:v>369</ns0:v>
      </ns0:c>
      <ns0:c r="C370" s="109" t="n">
        <ns0:v>368</ns0:v>
      </ns0:c>
      <ns0:c r="D370" s="114" t="n">
        <ns0:v>1</ns0:v>
      </ns0:c>
      <ns0:c r="E370" s="114" t="n">
        <ns0:v>1</ns0:v>
      </ns0:c>
      <ns0:c r="F370" s="115" t="n">
        <ns0:v>1789951518.7426338</ns0:v>
      </ns0:c>
    </ns0:row>
    <ns0:row r="371" ht="18" customHeight="1">
      <ns0:c r="A371" s="109" t="str">
        <ns0:v>t05</ns0:v>
      </ns0:c>
      <ns0:c r="B371" s="109" t="n">
        <ns0:v>370</ns0:v>
      </ns0:c>
      <ns0:c r="C371" s="109" t="n">
        <ns0:v>369</ns0:v>
      </ns0:c>
      <ns0:c r="D371" s="114" t="n">
        <ns0:v>1</ns0:v>
      </ns0:c>
      <ns0:c r="E371" s="114" t="n">
        <ns0:v>1</ns0:v>
      </ns0:c>
      <ns0:c r="F371" s="115" t="n">
        <ns0:v>1789951590.9120967</ns0:v>
      </ns0:c>
    </ns0:row>
    <ns0:row r="372" ht="18" customHeight="1">
      <ns0:c r="A372" s="109" t="str">
        <ns0:v>t05</ns0:v>
      </ns0:c>
      <ns0:c r="B372" s="109" t="n">
        <ns0:v>371</ns0:v>
      </ns0:c>
      <ns0:c r="C372" s="109" t="n">
        <ns0:v>370</ns0:v>
      </ns0:c>
      <ns0:c r="D372" s="114" t="n">
        <ns0:v>1</ns0:v>
      </ns0:c>
      <ns0:c r="E372" s="114" t="n">
        <ns0:v>1</ns0:v>
      </ns0:c>
      <ns0:c r="F372" s="115" t="n">
        <ns0:v>1789951661.5911975</ns0:v>
      </ns0:c>
    </ns0:row>
    <ns0:row r="373" ht="18" customHeight="1">
      <ns0:c r="A373" s="109" t="str">
        <ns0:v>t05</ns0:v>
      </ns0:c>
      <ns0:c r="B373" s="109" t="n">
        <ns0:v>372</ns0:v>
      </ns0:c>
      <ns0:c r="C373" s="109" t="n">
        <ns0:v>371</ns0:v>
      </ns0:c>
      <ns0:c r="D373" s="114" t="n">
        <ns0:v>1</ns0:v>
      </ns0:c>
      <ns0:c r="E373" s="114" t="n">
        <ns0:v>1</ns0:v>
      </ns0:c>
      <ns0:c r="F373" s="115" t="n">
        <ns0:v>1789951732.4901826</ns0:v>
      </ns0:c>
    </ns0:row>
    <ns0:row r="374" ht="18" customHeight="1">
      <ns0:c r="A374" s="109" t="str">
        <ns0:v>t05</ns0:v>
      </ns0:c>
      <ns0:c r="B374" s="109" t="n">
        <ns0:v>373</ns0:v>
      </ns0:c>
      <ns0:c r="C374" s="109" t="n">
        <ns0:v>372</ns0:v>
      </ns0:c>
      <ns0:c r="D374" s="114" t="n">
        <ns0:v>0.75</ns0:v>
      </ns0:c>
      <ns0:c r="E374" s="114" t="n">
        <ns0:v>1</ns0:v>
      </ns0:c>
      <ns0:c r="F374" s="115" t="n">
        <ns0:v>1789951807.7973003</ns0:v>
      </ns0:c>
    </ns0:row>
    <ns0:row r="375" ht="18" customHeight="1">
      <ns0:c r="A375" s="109" t="str">
        <ns0:v>t05</ns0:v>
      </ns0:c>
      <ns0:c r="B375" s="109" t="n">
        <ns0:v>374</ns0:v>
      </ns0:c>
      <ns0:c r="C375" s="109" t="n">
        <ns0:v>373</ns0:v>
      </ns0:c>
      <ns0:c r="D375" s="114" t="n">
        <ns0:v>1</ns0:v>
      </ns0:c>
      <ns0:c r="E375" s="114" t="n">
        <ns0:v>1</ns0:v>
      </ns0:c>
      <ns0:c r="F375" s="115" t="n">
        <ns0:v>1789951881.2331402</ns0:v>
      </ns0:c>
    </ns0:row>
    <ns0:row r="376" ht="18" customHeight="1">
      <ns0:c r="A376" s="109" t="str">
        <ns0:v>t05</ns0:v>
      </ns0:c>
      <ns0:c r="B376" s="109" t="n">
        <ns0:v>375</ns0:v>
      </ns0:c>
      <ns0:c r="C376" s="109" t="n">
        <ns0:v>374</ns0:v>
      </ns0:c>
      <ns0:c r="D376" s="114" t="n">
        <ns0:v>1</ns0:v>
      </ns0:c>
      <ns0:c r="E376" s="114" t="n">
        <ns0:v>1</ns0:v>
      </ns0:c>
      <ns0:c r="F376" s="115" t="n">
        <ns0:v>1789952296.1613383</ns0:v>
      </ns0:c>
    </ns0:row>
    <ns0:row r="377" ht="18" customHeight="1">
      <ns0:c r="A377" s="109" t="str">
        <ns0:v>t05</ns0:v>
      </ns0:c>
      <ns0:c r="B377" s="109" t="n">
        <ns0:v>376</ns0:v>
      </ns0:c>
      <ns0:c r="C377" s="109" t="n">
        <ns0:v>375</ns0:v>
      </ns0:c>
      <ns0:c r="D377" s="114" t="n">
        <ns0:v>1</ns0:v>
      </ns0:c>
      <ns0:c r="E377" s="114" t="n">
        <ns0:v>1</ns0:v>
      </ns0:c>
      <ns0:c r="F377" s="115" t="n">
        <ns0:v>1789952366.955193</ns0:v>
      </ns0:c>
    </ns0:row>
    <ns0:row r="378" ht="18" customHeight="1">
      <ns0:c r="A378" s="109" t="str">
        <ns0:v>t05</ns0:v>
      </ns0:c>
      <ns0:c r="B378" s="109" t="n">
        <ns0:v>377</ns0:v>
      </ns0:c>
      <ns0:c r="C378" s="109" t="n">
        <ns0:v>376</ns0:v>
      </ns0:c>
      <ns0:c r="D378" s="114" t="n">
        <ns0:v>1</ns0:v>
      </ns0:c>
      <ns0:c r="E378" s="114" t="n">
        <ns0:v>1</ns0:v>
      </ns0:c>
      <ns0:c r="F378" s="115" t="n">
        <ns0:v>1789952439.3335667</ns0:v>
      </ns0:c>
    </ns0:row>
    <ns0:row r="379" ht="18" customHeight="1">
      <ns0:c r="A379" s="109" t="str">
        <ns0:v>t05</ns0:v>
      </ns0:c>
      <ns0:c r="B379" s="109" t="n">
        <ns0:v>378</ns0:v>
      </ns0:c>
      <ns0:c r="C379" s="109" t="n">
        <ns0:v>377</ns0:v>
      </ns0:c>
      <ns0:c r="D379" s="114" t="n">
        <ns0:v>0.75</ns0:v>
      </ns0:c>
      <ns0:c r="E379" s="114" t="n">
        <ns0:v>1</ns0:v>
      </ns0:c>
      <ns0:c r="F379" s="115" t="n">
        <ns0:v>1789952517.3025088</ns0:v>
      </ns0:c>
    </ns0:row>
    <ns0:row r="380" ht="18" customHeight="1">
      <ns0:c r="A380" s="109" t="str">
        <ns0:v>t05</ns0:v>
      </ns0:c>
      <ns0:c r="B380" s="109" t="n">
        <ns0:v>379</ns0:v>
      </ns0:c>
      <ns0:c r="C380" s="109" t="n">
        <ns0:v>378</ns0:v>
      </ns0:c>
      <ns0:c r="D380" s="114" t="n">
        <ns0:v>1</ns0:v>
      </ns0:c>
      <ns0:c r="E380" s="114" t="n">
        <ns0:v>1</ns0:v>
      </ns0:c>
      <ns0:c r="F380" s="115" t="n">
        <ns0:v>1789952589.616975</ns0:v>
      </ns0:c>
    </ns0:row>
    <ns0:row r="381" ht="18" customHeight="1">
      <ns0:c r="A381" s="109" t="str">
        <ns0:v>t05</ns0:v>
      </ns0:c>
      <ns0:c r="B381" s="109" t="n">
        <ns0:v>380</ns0:v>
      </ns0:c>
      <ns0:c r="C381" s="109" t="n">
        <ns0:v>379</ns0:v>
      </ns0:c>
      <ns0:c r="D381" s="114" t="n">
        <ns0:v>1</ns0:v>
      </ns0:c>
      <ns0:c r="E381" s="114" t="n">
        <ns0:v>1</ns0:v>
      </ns0:c>
      <ns0:c r="F381" s="115" t="n">
        <ns0:v>1789952660.2492213</ns0:v>
      </ns0:c>
    </ns0:row>
    <ns0:row r="382" ht="18" customHeight="1">
      <ns0:c r="A382" s="109" t="str">
        <ns0:v>t05</ns0:v>
      </ns0:c>
      <ns0:c r="B382" s="109" t="n">
        <ns0:v>381</ns0:v>
      </ns0:c>
      <ns0:c r="C382" s="109" t="n">
        <ns0:v>380</ns0:v>
      </ns0:c>
      <ns0:c r="D382" s="114" t="n">
        <ns0:v>1</ns0:v>
      </ns0:c>
      <ns0:c r="E382" s="114" t="n">
        <ns0:v>1</ns0:v>
      </ns0:c>
      <ns0:c r="F382" s="115" t="n">
        <ns0:v>1789952731.92704</ns0:v>
      </ns0:c>
    </ns0:row>
    <ns0:row r="383" ht="18" customHeight="1">
      <ns0:c r="A383" s="109" t="str">
        <ns0:v>t05</ns0:v>
      </ns0:c>
      <ns0:c r="B383" s="109" t="n">
        <ns0:v>382</ns0:v>
      </ns0:c>
      <ns0:c r="C383" s="109" t="n">
        <ns0:v>381</ns0:v>
      </ns0:c>
      <ns0:c r="D383" s="114" t="n">
        <ns0:v>1</ns0:v>
      </ns0:c>
      <ns0:c r="E383" s="114" t="n">
        <ns0:v>1</ns0:v>
      </ns0:c>
      <ns0:c r="F383" s="115" t="n">
        <ns0:v>1789952803.4132295</ns0:v>
      </ns0:c>
    </ns0:row>
    <ns0:row r="384" ht="18" customHeight="1">
      <ns0:c r="A384" s="109" t="str">
        <ns0:v>t05</ns0:v>
      </ns0:c>
      <ns0:c r="B384" s="109" t="n">
        <ns0:v>383</ns0:v>
      </ns0:c>
      <ns0:c r="C384" s="109" t="n">
        <ns0:v>382</ns0:v>
      </ns0:c>
      <ns0:c r="D384" s="114" t="n">
        <ns0:v>1</ns0:v>
      </ns0:c>
      <ns0:c r="E384" s="114" t="n">
        <ns0:v>1</ns0:v>
      </ns0:c>
      <ns0:c r="F384" s="115" t="n">
        <ns0:v>1789952875.4314485</ns0:v>
      </ns0:c>
    </ns0:row>
    <ns0:row r="385" ht="18" customHeight="1">
      <ns0:c r="A385" s="109" t="str">
        <ns0:v>t05</ns0:v>
      </ns0:c>
      <ns0:c r="B385" s="109" t="n">
        <ns0:v>384</ns0:v>
      </ns0:c>
      <ns0:c r="C385" s="109" t="n">
        <ns0:v>383</ns0:v>
      </ns0:c>
      <ns0:c r="D385" s="114" t="n">
        <ns0:v>1</ns0:v>
      </ns0:c>
      <ns0:c r="E385" s="114" t="n">
        <ns0:v>1</ns0:v>
      </ns0:c>
      <ns0:c r="F385" s="115" t="n">
        <ns0:v>1789952947.605079</ns0:v>
      </ns0:c>
    </ns0:row>
    <ns0:row r="386" ht="18" customHeight="1">
      <ns0:c r="A386" s="109" t="str">
        <ns0:v>t05</ns0:v>
      </ns0:c>
      <ns0:c r="B386" s="109" t="n">
        <ns0:v>385</ns0:v>
      </ns0:c>
      <ns0:c r="C386" s="109" t="n">
        <ns0:v>384</ns0:v>
      </ns0:c>
      <ns0:c r="D386" s="114" t="n">
        <ns0:v>0.75</ns0:v>
      </ns0:c>
      <ns0:c r="E386" s="114" t="n">
        <ns0:v>1</ns0:v>
      </ns0:c>
      <ns0:c r="F386" s="115" t="n">
        <ns0:v>1789953026.0030248</ns0:v>
      </ns0:c>
    </ns0:row>
    <ns0:row r="387" ht="18" customHeight="1">
      <ns0:c r="A387" s="109" t="str">
        <ns0:v>t05</ns0:v>
      </ns0:c>
      <ns0:c r="B387" s="109" t="n">
        <ns0:v>386</ns0:v>
      </ns0:c>
      <ns0:c r="C387" s="109" t="n">
        <ns0:v>385</ns0:v>
      </ns0:c>
      <ns0:c r="D387" s="114" t="n">
        <ns0:v>1</ns0:v>
      </ns0:c>
      <ns0:c r="E387" s="114" t="n">
        <ns0:v>1</ns0:v>
      </ns0:c>
      <ns0:c r="F387" s="115" t="n">
        <ns0:v>1789953098.3546586</ns0:v>
      </ns0:c>
    </ns0:row>
    <ns0:row r="388" ht="18" customHeight="1">
      <ns0:c r="A388" s="109" t="str">
        <ns0:v>t05</ns0:v>
      </ns0:c>
      <ns0:c r="B388" s="109" t="n">
        <ns0:v>387</ns0:v>
      </ns0:c>
      <ns0:c r="C388" s="109" t="n">
        <ns0:v>386</ns0:v>
      </ns0:c>
      <ns0:c r="D388" s="114" t="n">
        <ns0:v>1</ns0:v>
      </ns0:c>
      <ns0:c r="E388" s="114" t="n">
        <ns0:v>1</ns0:v>
      </ns0:c>
      <ns0:c r="F388" s="115" t="n">
        <ns0:v>1789953171.1639924</ns0:v>
      </ns0:c>
    </ns0:row>
    <ns0:row r="389" ht="18" customHeight="1">
      <ns0:c r="A389" s="109" t="str">
        <ns0:v>t05</ns0:v>
      </ns0:c>
      <ns0:c r="B389" s="109" t="n">
        <ns0:v>388</ns0:v>
      </ns0:c>
      <ns0:c r="C389" s="109" t="n">
        <ns0:v>387</ns0:v>
      </ns0:c>
      <ns0:c r="D389" s="114" t="n">
        <ns0:v>1</ns0:v>
      </ns0:c>
      <ns0:c r="E389" s="114" t="n">
        <ns0:v>1</ns0:v>
      </ns0:c>
      <ns0:c r="F389" s="115" t="n">
        <ns0:v>1789953243.7984977</ns0:v>
      </ns0:c>
    </ns0:row>
    <ns0:row r="390" ht="18" customHeight="1">
      <ns0:c r="A390" s="109" t="str">
        <ns0:v>t05</ns0:v>
      </ns0:c>
      <ns0:c r="B390" s="109" t="n">
        <ns0:v>389</ns0:v>
      </ns0:c>
      <ns0:c r="C390" s="109" t="n">
        <ns0:v>388</ns0:v>
      </ns0:c>
      <ns0:c r="D390" s="114" t="n">
        <ns0:v>0.75</ns0:v>
      </ns0:c>
      <ns0:c r="E390" s="114" t="n">
        <ns0:v>1</ns0:v>
      </ns0:c>
      <ns0:c r="F390" s="115" t="n">
        <ns0:v>1789953323.7807689</ns0:v>
      </ns0:c>
    </ns0:row>
    <ns0:row r="391" ht="18" customHeight="1">
      <ns0:c r="A391" s="109" t="str">
        <ns0:v>t05</ns0:v>
      </ns0:c>
      <ns0:c r="B391" s="109" t="n">
        <ns0:v>390</ns0:v>
      </ns0:c>
      <ns0:c r="C391" s="109" t="n">
        <ns0:v>389</ns0:v>
      </ns0:c>
      <ns0:c r="D391" s="114" t="n">
        <ns0:v>1</ns0:v>
      </ns0:c>
      <ns0:c r="E391" s="114" t="n">
        <ns0:v>1</ns0:v>
      </ns0:c>
      <ns0:c r="F391" s="115" t="n">
        <ns0:v>1789953393.5457182</ns0:v>
      </ns0:c>
    </ns0:row>
    <ns0:row r="392" ht="18" customHeight="1">
      <ns0:c r="A392" s="109" t="str">
        <ns0:v>t05</ns0:v>
      </ns0:c>
      <ns0:c r="B392" s="109" t="n">
        <ns0:v>391</ns0:v>
      </ns0:c>
      <ns0:c r="C392" s="109" t="n">
        <ns0:v>390</ns0:v>
      </ns0:c>
      <ns0:c r="D392" s="114" t="n">
        <ns0:v>1</ns0:v>
      </ns0:c>
      <ns0:c r="E392" s="114" t="n">
        <ns0:v>1</ns0:v>
      </ns0:c>
      <ns0:c r="F392" s="115" t="n">
        <ns0:v>1789953466.5899374</ns0:v>
      </ns0:c>
    </ns0:row>
    <ns0:row r="393" ht="18" customHeight="1">
      <ns0:c r="A393" s="109" t="str">
        <ns0:v>t05</ns0:v>
      </ns0:c>
      <ns0:c r="B393" s="109" t="n">
        <ns0:v>392</ns0:v>
      </ns0:c>
      <ns0:c r="C393" s="109" t="n">
        <ns0:v>391</ns0:v>
      </ns0:c>
      <ns0:c r="D393" s="114" t="n">
        <ns0:v>1</ns0:v>
      </ns0:c>
      <ns0:c r="E393" s="114" t="n">
        <ns0:v>1</ns0:v>
      </ns0:c>
      <ns0:c r="F393" s="115" t="n">
        <ns0:v>1789953538.1310658</ns0:v>
      </ns0:c>
    </ns0:row>
    <ns0:row r="394" ht="18" customHeight="1">
      <ns0:c r="A394" s="109" t="str">
        <ns0:v>t05</ns0:v>
      </ns0:c>
      <ns0:c r="B394" s="109" t="n">
        <ns0:v>393</ns0:v>
      </ns0:c>
      <ns0:c r="C394" s="109" t="n">
        <ns0:v>392</ns0:v>
      </ns0:c>
      <ns0:c r="D394" s="114" t="n">
        <ns0:v>1</ns0:v>
      </ns0:c>
      <ns0:c r="E394" s="114" t="n">
        <ns0:v>1</ns0:v>
      </ns0:c>
      <ns0:c r="F394" s="115" t="n">
        <ns0:v>1789953610.6264553</ns0:v>
      </ns0:c>
    </ns0:row>
    <ns0:row r="395" ht="18" customHeight="1">
      <ns0:c r="A395" s="109" t="str">
        <ns0:v>t05</ns0:v>
      </ns0:c>
      <ns0:c r="B395" s="109" t="n">
        <ns0:v>394</ns0:v>
      </ns0:c>
      <ns0:c r="C395" s="109" t="n">
        <ns0:v>393</ns0:v>
      </ns0:c>
      <ns0:c r="D395" s="114" t="n">
        <ns0:v>1</ns0:v>
      </ns0:c>
      <ns0:c r="E395" s="114" t="n">
        <ns0:v>1</ns0:v>
      </ns0:c>
      <ns0:c r="F395" s="115" t="n">
        <ns0:v>1789953685.865439</ns0:v>
      </ns0:c>
    </ns0:row>
    <ns0:row r="396" ht="18" customHeight="1">
      <ns0:c r="A396" s="109" t="str">
        <ns0:v>t05</ns0:v>
      </ns0:c>
      <ns0:c r="B396" s="109" t="n">
        <ns0:v>395</ns0:v>
      </ns0:c>
      <ns0:c r="C396" s="109" t="n">
        <ns0:v>394</ns0:v>
      </ns0:c>
      <ns0:c r="D396" s="114" t="n">
        <ns0:v>1</ns0:v>
      </ns0:c>
      <ns0:c r="E396" s="114" t="n">
        <ns0:v>1</ns0:v>
      </ns0:c>
      <ns0:c r="F396" s="115" t="n">
        <ns0:v>1789953759.7183645</ns0:v>
      </ns0:c>
    </ns0:row>
    <ns0:row r="397" ht="18" customHeight="1">
      <ns0:c r="A397" s="109" t="str">
        <ns0:v>t05</ns0:v>
      </ns0:c>
      <ns0:c r="B397" s="109" t="n">
        <ns0:v>396</ns0:v>
      </ns0:c>
      <ns0:c r="C397" s="109" t="n">
        <ns0:v>395</ns0:v>
      </ns0:c>
      <ns0:c r="D397" s="114" t="n">
        <ns0:v>1</ns0:v>
      </ns0:c>
      <ns0:c r="E397" s="114" t="n">
        <ns0:v>1</ns0:v>
      </ns0:c>
      <ns0:c r="F397" s="115" t="n">
        <ns0:v>1789953832.1968625</ns0:v>
      </ns0:c>
    </ns0:row>
    <ns0:row r="398" ht="18" customHeight="1">
      <ns0:c r="A398" s="109" t="str">
        <ns0:v>t05</ns0:v>
      </ns0:c>
      <ns0:c r="B398" s="109" t="n">
        <ns0:v>397</ns0:v>
      </ns0:c>
      <ns0:c r="C398" s="109" t="n">
        <ns0:v>396</ns0:v>
      </ns0:c>
      <ns0:c r="D398" s="114" t="n">
        <ns0:v>0.75</ns0:v>
      </ns0:c>
      <ns0:c r="E398" s="114" t="n">
        <ns0:v>1</ns0:v>
      </ns0:c>
      <ns0:c r="F398" s="115" t="n">
        <ns0:v>1789953910.8795059</ns0:v>
      </ns0:c>
    </ns0:row>
    <ns0:row r="399" ht="18" customHeight="1">
      <ns0:c r="A399" s="109" t="str">
        <ns0:v>t05</ns0:v>
      </ns0:c>
      <ns0:c r="B399" s="109" t="n">
        <ns0:v>398</ns0:v>
      </ns0:c>
      <ns0:c r="C399" s="109" t="n">
        <ns0:v>397</ns0:v>
      </ns0:c>
      <ns0:c r="D399" s="114" t="n">
        <ns0:v>1</ns0:v>
      </ns0:c>
      <ns0:c r="E399" s="114" t="n">
        <ns0:v>1</ns0:v>
      </ns0:c>
      <ns0:c r="F399" s="115" t="n">
        <ns0:v>1789953982.3756278</ns0:v>
      </ns0:c>
    </ns0:row>
    <ns0:row r="400" ht="18" customHeight="1">
      <ns0:c r="A400" s="109" t="str">
        <ns0:v>t05</ns0:v>
      </ns0:c>
      <ns0:c r="B400" s="109" t="n">
        <ns0:v>399</ns0:v>
      </ns0:c>
      <ns0:c r="C400" s="109" t="n">
        <ns0:v>398</ns0:v>
      </ns0:c>
      <ns0:c r="D400" s="114" t="n">
        <ns0:v>1</ns0:v>
      </ns0:c>
      <ns0:c r="E400" s="114" t="n">
        <ns0:v>1</ns0:v>
      </ns0:c>
      <ns0:c r="F400" s="115" t="n">
        <ns0:v>1789954051.0881226</ns0:v>
      </ns0:c>
    </ns0:row>
    <ns0:row r="401" ht="18" customHeight="1">
      <ns0:c r="A401" s="109" t="str">
        <ns0:v>t05</ns0:v>
      </ns0:c>
      <ns0:c r="B401" s="109" t="n">
        <ns0:v>400</ns0:v>
      </ns0:c>
      <ns0:c r="C401" s="109" t="n">
        <ns0:v>399</ns0:v>
      </ns0:c>
      <ns0:c r="D401" s="114" t="n">
        <ns0:v>1</ns0:v>
      </ns0:c>
      <ns0:c r="E401" s="114" t="n">
        <ns0:v>1</ns0:v>
      </ns0:c>
      <ns0:c r="F401" s="115" t="n">
        <ns0:v>1789954470.8322566</ns0:v>
      </ns0:c>
    </ns0:row>
    <ns0:row r="402" ht="18" customHeight="1">
      <ns0:c r="A402" s="109" t="str">
        <ns0:v>t05</ns0:v>
      </ns0:c>
      <ns0:c r="B402" s="109" t="n">
        <ns0:v>401</ns0:v>
      </ns0:c>
      <ns0:c r="C402" s="109" t="n">
        <ns0:v>400</ns0:v>
      </ns0:c>
      <ns0:c r="D402" s="114" t="n">
        <ns0:v>1</ns0:v>
      </ns0:c>
      <ns0:c r="E402" s="114" t="n">
        <ns0:v>1</ns0:v>
      </ns0:c>
      <ns0:c r="F402" s="115" t="n">
        <ns0:v>1789954544.2299757</ns0:v>
      </ns0:c>
    </ns0:row>
    <ns0:row r="403" ht="18" customHeight="1">
      <ns0:c r="A403" s="109" t="str">
        <ns0:v>t05</ns0:v>
      </ns0:c>
      <ns0:c r="B403" s="109" t="n">
        <ns0:v>402</ns0:v>
      </ns0:c>
      <ns0:c r="C403" s="109" t="n">
        <ns0:v>401</ns0:v>
      </ns0:c>
      <ns0:c r="D403" s="114" t="n">
        <ns0:v>1</ns0:v>
      </ns0:c>
      <ns0:c r="E403" s="114" t="n">
        <ns0:v>1</ns0:v>
      </ns0:c>
      <ns0:c r="F403" s="115" t="n">
        <ns0:v>1789954616.2050378</ns0:v>
      </ns0:c>
    </ns0:row>
    <ns0:row r="404" ht="18" customHeight="1">
      <ns0:c r="A404" s="109" t="str">
        <ns0:v>t05</ns0:v>
      </ns0:c>
      <ns0:c r="B404" s="109" t="n">
        <ns0:v>403</ns0:v>
      </ns0:c>
      <ns0:c r="C404" s="109" t="n">
        <ns0:v>402</ns0:v>
      </ns0:c>
      <ns0:c r="D404" s="114" t="n">
        <ns0:v>1</ns0:v>
      </ns0:c>
      <ns0:c r="E404" s="114" t="n">
        <ns0:v>1</ns0:v>
      </ns0:c>
      <ns0:c r="F404" s="115" t="n">
        <ns0:v>1789954690.2564707</ns0:v>
      </ns0:c>
    </ns0:row>
    <ns0:row r="405" ht="18" customHeight="1">
      <ns0:c r="A405" s="109" t="str">
        <ns0:v>t05</ns0:v>
      </ns0:c>
      <ns0:c r="B405" s="109" t="n">
        <ns0:v>404</ns0:v>
      </ns0:c>
      <ns0:c r="C405" s="109" t="n">
        <ns0:v>403</ns0:v>
      </ns0:c>
      <ns0:c r="D405" s="114" t="n">
        <ns0:v>1</ns0:v>
      </ns0:c>
      <ns0:c r="E405" s="114" t="n">
        <ns0:v>1</ns0:v>
      </ns0:c>
      <ns0:c r="F405" s="115" t="n">
        <ns0:v>1789954760.3368776</ns0:v>
      </ns0:c>
    </ns0:row>
    <ns0:row r="406" ht="18" customHeight="1">
      <ns0:c r="A406" s="109" t="str">
        <ns0:v>t05</ns0:v>
      </ns0:c>
      <ns0:c r="B406" s="109" t="n">
        <ns0:v>405</ns0:v>
      </ns0:c>
      <ns0:c r="C406" s="109" t="n">
        <ns0:v>404</ns0:v>
      </ns0:c>
      <ns0:c r="D406" s="114" t="n">
        <ns0:v>1</ns0:v>
      </ns0:c>
      <ns0:c r="E406" s="114" t="n">
        <ns0:v>1</ns0:v>
      </ns0:c>
      <ns0:c r="F406" s="115" t="n">
        <ns0:v>1789954833.4244342</ns0:v>
      </ns0:c>
    </ns0:row>
    <ns0:row r="407" ht="18" customHeight="1">
      <ns0:c r="A407" s="109" t="str">
        <ns0:v>t05</ns0:v>
      </ns0:c>
      <ns0:c r="B407" s="109" t="n">
        <ns0:v>406</ns0:v>
      </ns0:c>
      <ns0:c r="C407" s="109" t="n">
        <ns0:v>405</ns0:v>
      </ns0:c>
      <ns0:c r="D407" s="114" t="n">
        <ns0:v>1</ns0:v>
      </ns0:c>
      <ns0:c r="E407" s="114" t="n">
        <ns0:v>1</ns0:v>
      </ns0:c>
      <ns0:c r="F407" s="115" t="n">
        <ns0:v>1789954905.3630855</ns0:v>
      </ns0:c>
    </ns0:row>
    <ns0:row r="408" ht="18" customHeight="1">
      <ns0:c r="A408" s="109" t="str">
        <ns0:v>t05</ns0:v>
      </ns0:c>
      <ns0:c r="B408" s="109" t="n">
        <ns0:v>407</ns0:v>
      </ns0:c>
      <ns0:c r="C408" s="109" t="n">
        <ns0:v>406</ns0:v>
      </ns0:c>
      <ns0:c r="D408" s="114" t="n">
        <ns0:v>1</ns0:v>
      </ns0:c>
      <ns0:c r="E408" s="114" t="n">
        <ns0:v>1</ns0:v>
      </ns0:c>
      <ns0:c r="F408" s="115" t="n">
        <ns0:v>1789954978.0248792</ns0:v>
      </ns0:c>
    </ns0:row>
    <ns0:row r="409" ht="18" customHeight="1">
      <ns0:c r="A409" s="109" t="str">
        <ns0:v>t05</ns0:v>
      </ns0:c>
      <ns0:c r="B409" s="109" t="n">
        <ns0:v>408</ns0:v>
      </ns0:c>
      <ns0:c r="C409" s="109" t="n">
        <ns0:v>407</ns0:v>
      </ns0:c>
      <ns0:c r="D409" s="114" t="n">
        <ns0:v>1</ns0:v>
      </ns0:c>
      <ns0:c r="E409" s="114" t="n">
        <ns0:v>1</ns0:v>
      </ns0:c>
      <ns0:c r="F409" s="115" t="n">
        <ns0:v>1789955047.9734325</ns0:v>
      </ns0:c>
    </ns0:row>
    <ns0:row r="410" ht="18" customHeight="1">
      <ns0:c r="A410" s="109" t="str">
        <ns0:v>t05</ns0:v>
      </ns0:c>
      <ns0:c r="B410" s="109" t="n">
        <ns0:v>409</ns0:v>
      </ns0:c>
      <ns0:c r="C410" s="109" t="n">
        <ns0:v>408</ns0:v>
      </ns0:c>
      <ns0:c r="D410" s="114" t="n">
        <ns0:v>1</ns0:v>
      </ns0:c>
      <ns0:c r="E410" s="114" t="n">
        <ns0:v>1</ns0:v>
      </ns0:c>
      <ns0:c r="F410" s="115" t="n">
        <ns0:v>1789955121.3134844</ns0:v>
      </ns0:c>
    </ns0:row>
    <ns0:row r="411" ht="18" customHeight="1">
      <ns0:c r="A411" s="109" t="str">
        <ns0:v>t05</ns0:v>
      </ns0:c>
      <ns0:c r="B411" s="109" t="n">
        <ns0:v>410</ns0:v>
      </ns0:c>
      <ns0:c r="C411" s="109" t="n">
        <ns0:v>409</ns0:v>
      </ns0:c>
      <ns0:c r="D411" s="114" t="n">
        <ns0:v>1</ns0:v>
      </ns0:c>
      <ns0:c r="E411" s="114" t="n">
        <ns0:v>1</ns0:v>
      </ns0:c>
      <ns0:c r="F411" s="115" t="n">
        <ns0:v>1789955195.3058655</ns0:v>
      </ns0:c>
    </ns0:row>
    <ns0:row r="412" ht="18" customHeight="1">
      <ns0:c r="A412" s="109" t="str">
        <ns0:v>t05</ns0:v>
      </ns0:c>
      <ns0:c r="B412" s="109" t="n">
        <ns0:v>411</ns0:v>
      </ns0:c>
      <ns0:c r="C412" s="109" t="n">
        <ns0:v>410</ns0:v>
      </ns0:c>
      <ns0:c r="D412" s="114" t="n">
        <ns0:v>1</ns0:v>
      </ns0:c>
      <ns0:c r="E412" s="114" t="n">
        <ns0:v>1</ns0:v>
      </ns0:c>
      <ns0:c r="F412" s="115" t="n">
        <ns0:v>1789955266.434245</ns0:v>
      </ns0:c>
    </ns0:row>
    <ns0:row r="413" ht="18" customHeight="1">
      <ns0:c r="A413" s="109" t="str">
        <ns0:v>t05</ns0:v>
      </ns0:c>
      <ns0:c r="B413" s="109" t="n">
        <ns0:v>412</ns0:v>
      </ns0:c>
      <ns0:c r="C413" s="109" t="n">
        <ns0:v>411</ns0:v>
      </ns0:c>
      <ns0:c r="D413" s="114" t="n">
        <ns0:v>1</ns0:v>
      </ns0:c>
      <ns0:c r="E413" s="114" t="n">
        <ns0:v>1</ns0:v>
      </ns0:c>
      <ns0:c r="F413" s="115" t="n">
        <ns0:v>1789955338.4224327</ns0:v>
      </ns0:c>
    </ns0:row>
    <ns0:row r="414" ht="18" customHeight="1">
      <ns0:c r="A414" s="109" t="str">
        <ns0:v>t05</ns0:v>
      </ns0:c>
      <ns0:c r="B414" s="109" t="n">
        <ns0:v>413</ns0:v>
      </ns0:c>
      <ns0:c r="C414" s="109" t="n">
        <ns0:v>412</ns0:v>
      </ns0:c>
      <ns0:c r="D414" s="114" t="n">
        <ns0:v>1</ns0:v>
      </ns0:c>
      <ns0:c r="E414" s="114" t="n">
        <ns0:v>1</ns0:v>
      </ns0:c>
      <ns0:c r="F414" s="115" t="n">
        <ns0:v>1789955409.4353697</ns0:v>
      </ns0:c>
    </ns0:row>
    <ns0:row r="415" ht="18" customHeight="1">
      <ns0:c r="A415" s="109" t="str">
        <ns0:v>t05</ns0:v>
      </ns0:c>
      <ns0:c r="B415" s="109" t="n">
        <ns0:v>414</ns0:v>
      </ns0:c>
      <ns0:c r="C415" s="109" t="n">
        <ns0:v>413</ns0:v>
      </ns0:c>
      <ns0:c r="D415" s="114" t="n">
        <ns0:v>1</ns0:v>
      </ns0:c>
      <ns0:c r="E415" s="114" t="n">
        <ns0:v>1</ns0:v>
      </ns0:c>
      <ns0:c r="F415" s="115" t="n">
        <ns0:v>1789955481.4056528</ns0:v>
      </ns0:c>
    </ns0:row>
    <ns0:row r="416" ht="18" customHeight="1">
      <ns0:c r="A416" s="109" t="str">
        <ns0:v>t05</ns0:v>
      </ns0:c>
      <ns0:c r="B416" s="109" t="n">
        <ns0:v>415</ns0:v>
      </ns0:c>
      <ns0:c r="C416" s="109" t="n">
        <ns0:v>414</ns0:v>
      </ns0:c>
      <ns0:c r="D416" s="114" t="n">
        <ns0:v>1</ns0:v>
      </ns0:c>
      <ns0:c r="E416" s="114" t="n">
        <ns0:v>1</ns0:v>
      </ns0:c>
      <ns0:c r="F416" s="115" t="n">
        <ns0:v>1789955556.8051536</ns0:v>
      </ns0:c>
    </ns0:row>
    <ns0:row r="417" ht="18" customHeight="1">
      <ns0:c r="A417" s="109" t="str">
        <ns0:v>t05</ns0:v>
      </ns0:c>
      <ns0:c r="B417" s="109" t="n">
        <ns0:v>416</ns0:v>
      </ns0:c>
      <ns0:c r="C417" s="109" t="n">
        <ns0:v>415</ns0:v>
      </ns0:c>
      <ns0:c r="D417" s="114" t="n">
        <ns0:v>1</ns0:v>
      </ns0:c>
      <ns0:c r="E417" s="114" t="n">
        <ns0:v>1</ns0:v>
      </ns0:c>
      <ns0:c r="F417" s="115" t="n">
        <ns0:v>1789955628.817868</ns0:v>
      </ns0:c>
    </ns0:row>
    <ns0:row r="418" ht="18" customHeight="1">
      <ns0:c r="A418" s="109" t="str">
        <ns0:v>t05</ns0:v>
      </ns0:c>
      <ns0:c r="B418" s="109" t="n">
        <ns0:v>417</ns0:v>
      </ns0:c>
      <ns0:c r="C418" s="109" t="n">
        <ns0:v>416</ns0:v>
      </ns0:c>
      <ns0:c r="D418" s="114" t="n">
        <ns0:v>1</ns0:v>
      </ns0:c>
      <ns0:c r="E418" s="114" t="n">
        <ns0:v>1</ns0:v>
      </ns0:c>
      <ns0:c r="F418" s="115" t="n">
        <ns0:v>1789955701.760992</ns0:v>
      </ns0:c>
    </ns0:row>
    <ns0:row r="419" ht="18" customHeight="1">
      <ns0:c r="A419" s="109" t="str">
        <ns0:v>t05</ns0:v>
      </ns0:c>
      <ns0:c r="B419" s="109" t="n">
        <ns0:v>418</ns0:v>
      </ns0:c>
      <ns0:c r="C419" s="109" t="n">
        <ns0:v>417</ns0:v>
      </ns0:c>
      <ns0:c r="D419" s="114" t="n">
        <ns0:v>1</ns0:v>
      </ns0:c>
      <ns0:c r="E419" s="114" t="n">
        <ns0:v>1</ns0:v>
      </ns0:c>
      <ns0:c r="F419" s="115" t="n">
        <ns0:v>1789955776.0377035</ns0:v>
      </ns0:c>
    </ns0:row>
    <ns0:row r="420" ht="18" customHeight="1">
      <ns0:c r="A420" s="109" t="str">
        <ns0:v>t05</ns0:v>
      </ns0:c>
      <ns0:c r="B420" s="109" t="n">
        <ns0:v>419</ns0:v>
      </ns0:c>
      <ns0:c r="C420" s="109" t="n">
        <ns0:v>418</ns0:v>
      </ns0:c>
      <ns0:c r="D420" s="114" t="n">
        <ns0:v>1</ns0:v>
      </ns0:c>
      <ns0:c r="E420" s="114" t="n">
        <ns0:v>1</ns0:v>
      </ns0:c>
      <ns0:c r="F420" s="115" t="n">
        <ns0:v>1789955850.704277</ns0:v>
      </ns0:c>
    </ns0:row>
    <ns0:row r="421" ht="18" customHeight="1">
      <ns0:c r="A421" s="109" t="str">
        <ns0:v>t05</ns0:v>
      </ns0:c>
      <ns0:c r="B421" s="109" t="n">
        <ns0:v>420</ns0:v>
      </ns0:c>
      <ns0:c r="C421" s="109" t="n">
        <ns0:v>419</ns0:v>
      </ns0:c>
      <ns0:c r="D421" s="114" t="n">
        <ns0:v>1</ns0:v>
      </ns0:c>
      <ns0:c r="E421" s="114" t="n">
        <ns0:v>1</ns0:v>
      </ns0:c>
      <ns0:c r="F421" s="115" t="n">
        <ns0:v>1789955926.7568417</ns0:v>
      </ns0:c>
    </ns0:row>
    <ns0:row r="422" ht="18" customHeight="1">
      <ns0:c r="A422" s="109" t="str">
        <ns0:v>t05</ns0:v>
      </ns0:c>
      <ns0:c r="B422" s="109" t="n">
        <ns0:v>421</ns0:v>
      </ns0:c>
      <ns0:c r="C422" s="109" t="n">
        <ns0:v>420</ns0:v>
      </ns0:c>
      <ns0:c r="D422" s="114" t="n">
        <ns0:v>1</ns0:v>
      </ns0:c>
      <ns0:c r="E422" s="114" t="n">
        <ns0:v>1</ns0:v>
      </ns0:c>
      <ns0:c r="F422" s="115" t="n">
        <ns0:v>1789956003.8132675</ns0:v>
      </ns0:c>
    </ns0:row>
    <ns0:row r="423" ht="18" customHeight="1">
      <ns0:c r="A423" s="109" t="str">
        <ns0:v>t05</ns0:v>
      </ns0:c>
      <ns0:c r="B423" s="109" t="n">
        <ns0:v>422</ns0:v>
      </ns0:c>
      <ns0:c r="C423" s="109" t="n">
        <ns0:v>421</ns0:v>
      </ns0:c>
      <ns0:c r="D423" s="114" t="n">
        <ns0:v>1</ns0:v>
      </ns0:c>
      <ns0:c r="E423" s="114" t="n">
        <ns0:v>1</ns0:v>
      </ns0:c>
      <ns0:c r="F423" s="115" t="n">
        <ns0:v>1789956074.4673612</ns0:v>
      </ns0:c>
    </ns0:row>
    <ns0:row r="424" ht="18" customHeight="1">
      <ns0:c r="A424" s="109" t="str">
        <ns0:v>t05</ns0:v>
      </ns0:c>
      <ns0:c r="B424" s="109" t="n">
        <ns0:v>423</ns0:v>
      </ns0:c>
      <ns0:c r="C424" s="109" t="n">
        <ns0:v>422</ns0:v>
      </ns0:c>
      <ns0:c r="D424" s="114" t="n">
        <ns0:v>1</ns0:v>
      </ns0:c>
      <ns0:c r="E424" s="114" t="n">
        <ns0:v>1</ns0:v>
      </ns0:c>
      <ns0:c r="F424" s="115" t="n">
        <ns0:v>1789956149.3342686</ns0:v>
      </ns0:c>
    </ns0:row>
    <ns0:row r="425" ht="18" customHeight="1">
      <ns0:c r="A425" s="109" t="str">
        <ns0:v>t05</ns0:v>
      </ns0:c>
      <ns0:c r="B425" s="109" t="n">
        <ns0:v>424</ns0:v>
      </ns0:c>
      <ns0:c r="C425" s="109" t="n">
        <ns0:v>423</ns0:v>
      </ns0:c>
      <ns0:c r="D425" s="114" t="n">
        <ns0:v>1</ns0:v>
      </ns0:c>
      <ns0:c r="E425" s="114" t="n">
        <ns0:v>1</ns0:v>
      </ns0:c>
      <ns0:c r="F425" s="115" t="n">
        <ns0:v>1789956220.0323143</ns0:v>
      </ns0:c>
    </ns0:row>
    <ns0:row r="426" ht="18" customHeight="1">
      <ns0:c r="A426" s="109" t="str">
        <ns0:v>t05</ns0:v>
      </ns0:c>
      <ns0:c r="B426" s="109" t="n">
        <ns0:v>425</ns0:v>
      </ns0:c>
      <ns0:c r="C426" s="109" t="n">
        <ns0:v>424</ns0:v>
      </ns0:c>
      <ns0:c r="D426" s="114" t="n">
        <ns0:v>1</ns0:v>
      </ns0:c>
      <ns0:c r="E426" s="114" t="n">
        <ns0:v>1</ns0:v>
      </ns0:c>
      <ns0:c r="F426" s="115" t="n">
        <ns0:v>1789956637.3024817</ns0:v>
      </ns0:c>
    </ns0:row>
    <ns0:row r="427" ht="18" customHeight="1">
      <ns0:c r="A427" s="109" t="str">
        <ns0:v>t05</ns0:v>
      </ns0:c>
      <ns0:c r="B427" s="109" t="n">
        <ns0:v>426</ns0:v>
      </ns0:c>
      <ns0:c r="C427" s="109" t="n">
        <ns0:v>425</ns0:v>
      </ns0:c>
      <ns0:c r="D427" s="114" t="n">
        <ns0:v>1</ns0:v>
      </ns0:c>
      <ns0:c r="E427" s="114" t="n">
        <ns0:v>1</ns0:v>
      </ns0:c>
      <ns0:c r="F427" s="115" t="n">
        <ns0:v>1789956710.7458212</ns0:v>
      </ns0:c>
    </ns0:row>
    <ns0:row r="428" ht="18" customHeight="1">
      <ns0:c r="A428" s="109" t="str">
        <ns0:v>t05</ns0:v>
      </ns0:c>
      <ns0:c r="B428" s="109" t="n">
        <ns0:v>427</ns0:v>
      </ns0:c>
      <ns0:c r="C428" s="109" t="n">
        <ns0:v>426</ns0:v>
      </ns0:c>
      <ns0:c r="D428" s="114" t="n">
        <ns0:v>1</ns0:v>
      </ns0:c>
      <ns0:c r="E428" s="114" t="n">
        <ns0:v>1</ns0:v>
      </ns0:c>
      <ns0:c r="F428" s="115" t="n">
        <ns0:v>1789956783.1991076</ns0:v>
      </ns0:c>
    </ns0:row>
    <ns0:row r="429" ht="18" customHeight="1">
      <ns0:c r="A429" s="109" t="str">
        <ns0:v>t05</ns0:v>
      </ns0:c>
      <ns0:c r="B429" s="109" t="n">
        <ns0:v>428</ns0:v>
      </ns0:c>
      <ns0:c r="C429" s="109" t="n">
        <ns0:v>427</ns0:v>
      </ns0:c>
      <ns0:c r="D429" s="114" t="n">
        <ns0:v>1</ns0:v>
      </ns0:c>
      <ns0:c r="E429" s="114" t="n">
        <ns0:v>1</ns0:v>
      </ns0:c>
      <ns0:c r="F429" s="115" t="n">
        <ns0:v>1789956856.6033802</ns0:v>
      </ns0:c>
    </ns0:row>
    <ns0:row r="430" ht="18" customHeight="1">
      <ns0:c r="A430" s="109" t="str">
        <ns0:v>t05</ns0:v>
      </ns0:c>
      <ns0:c r="B430" s="109" t="n">
        <ns0:v>429</ns0:v>
      </ns0:c>
      <ns0:c r="C430" s="109" t="n">
        <ns0:v>428</ns0:v>
      </ns0:c>
      <ns0:c r="D430" s="114" t="n">
        <ns0:v>1</ns0:v>
      </ns0:c>
      <ns0:c r="E430" s="114" t="n">
        <ns0:v>1</ns0:v>
      </ns0:c>
      <ns0:c r="F430" s="115" t="n">
        <ns0:v>1789956925.9388323</ns0:v>
      </ns0:c>
    </ns0:row>
    <ns0:row r="431" ht="18" customHeight="1">
      <ns0:c r="A431" s="109" t="str">
        <ns0:v>t05</ns0:v>
      </ns0:c>
      <ns0:c r="B431" s="109" t="n">
        <ns0:v>430</ns0:v>
      </ns0:c>
      <ns0:c r="C431" s="109" t="n">
        <ns0:v>429</ns0:v>
      </ns0:c>
      <ns0:c r="D431" s="114" t="n">
        <ns0:v>1</ns0:v>
      </ns0:c>
      <ns0:c r="E431" s="114" t="n">
        <ns0:v>1</ns0:v>
      </ns0:c>
      <ns0:c r="F431" s="115" t="n">
        <ns0:v>1789956999.8984842</ns0:v>
      </ns0:c>
    </ns0:row>
    <ns0:row r="432" ht="18" customHeight="1">
      <ns0:c r="A432" s="109" t="str">
        <ns0:v>t05</ns0:v>
      </ns0:c>
      <ns0:c r="B432" s="109" t="n">
        <ns0:v>431</ns0:v>
      </ns0:c>
      <ns0:c r="C432" s="109" t="n">
        <ns0:v>430</ns0:v>
      </ns0:c>
      <ns0:c r="D432" s="114" t="n">
        <ns0:v>1</ns0:v>
      </ns0:c>
      <ns0:c r="E432" s="114" t="n">
        <ns0:v>1</ns0:v>
      </ns0:c>
      <ns0:c r="F432" s="115" t="n">
        <ns0:v>1789957073.6276019</ns0:v>
      </ns0:c>
    </ns0:row>
    <ns0:row r="433" ht="18" customHeight="1">
      <ns0:c r="A433" s="109" t="str">
        <ns0:v>t05</ns0:v>
      </ns0:c>
      <ns0:c r="B433" s="109" t="n">
        <ns0:v>432</ns0:v>
      </ns0:c>
      <ns0:c r="C433" s="109" t="n">
        <ns0:v>431</ns0:v>
      </ns0:c>
      <ns0:c r="D433" s="114" t="n">
        <ns0:v>1</ns0:v>
      </ns0:c>
      <ns0:c r="E433" s="114" t="n">
        <ns0:v>1</ns0:v>
      </ns0:c>
      <ns0:c r="F433" s="115" t="n">
        <ns0:v>1789957146.5863564</ns0:v>
      </ns0:c>
    </ns0:row>
    <ns0:row r="434" ht="18" customHeight="1">
      <ns0:c r="A434" s="109" t="str">
        <ns0:v>t05</ns0:v>
      </ns0:c>
      <ns0:c r="B434" s="109" t="n">
        <ns0:v>433</ns0:v>
      </ns0:c>
      <ns0:c r="C434" s="109" t="n">
        <ns0:v>432</ns0:v>
      </ns0:c>
      <ns0:c r="D434" s="114" t="n">
        <ns0:v>1</ns0:v>
      </ns0:c>
      <ns0:c r="E434" s="114" t="n">
        <ns0:v>1</ns0:v>
      </ns0:c>
      <ns0:c r="F434" s="115" t="n">
        <ns0:v>1789957218.5935273</ns0:v>
      </ns0:c>
    </ns0:row>
    <ns0:row r="435" ht="18" customHeight="1">
      <ns0:c r="A435" s="109" t="str">
        <ns0:v>t05</ns0:v>
      </ns0:c>
      <ns0:c r="B435" s="109" t="n">
        <ns0:v>434</ns0:v>
      </ns0:c>
      <ns0:c r="C435" s="109" t="n">
        <ns0:v>433</ns0:v>
      </ns0:c>
      <ns0:c r="D435" s="114" t="n">
        <ns0:v>1</ns0:v>
      </ns0:c>
      <ns0:c r="E435" s="114" t="n">
        <ns0:v>1</ns0:v>
      </ns0:c>
      <ns0:c r="F435" s="115" t="n">
        <ns0:v>1789957292.2244673</ns0:v>
      </ns0:c>
    </ns0:row>
    <ns0:row r="436" ht="18" customHeight="1">
      <ns0:c r="A436" s="109" t="str">
        <ns0:v>t05</ns0:v>
      </ns0:c>
      <ns0:c r="B436" s="109" t="n">
        <ns0:v>435</ns0:v>
      </ns0:c>
      <ns0:c r="C436" s="109" t="n">
        <ns0:v>434</ns0:v>
      </ns0:c>
      <ns0:c r="D436" s="114" t="n">
        <ns0:v>1</ns0:v>
      </ns0:c>
      <ns0:c r="E436" s="114" t="n">
        <ns0:v>1</ns0:v>
      </ns0:c>
      <ns0:c r="F436" s="115" t="n">
        <ns0:v>1789957365.9519167</ns0:v>
      </ns0:c>
    </ns0:row>
    <ns0:row r="437" ht="18" customHeight="1">
      <ns0:c r="A437" s="109" t="str">
        <ns0:v>t05</ns0:v>
      </ns0:c>
      <ns0:c r="B437" s="109" t="n">
        <ns0:v>436</ns0:v>
      </ns0:c>
      <ns0:c r="C437" s="109" t="n">
        <ns0:v>435</ns0:v>
      </ns0:c>
      <ns0:c r="D437" s="114" t="n">
        <ns0:v>1</ns0:v>
      </ns0:c>
      <ns0:c r="E437" s="114" t="n">
        <ns0:v>1</ns0:v>
      </ns0:c>
      <ns0:c r="F437" s="115" t="n">
        <ns0:v>1789957436.1802611</ns0:v>
      </ns0:c>
    </ns0:row>
    <ns0:row r="438" ht="18" customHeight="1">
      <ns0:c r="A438" s="109" t="str">
        <ns0:v>t05</ns0:v>
      </ns0:c>
      <ns0:c r="B438" s="109" t="n">
        <ns0:v>437</ns0:v>
      </ns0:c>
      <ns0:c r="C438" s="109" t="n">
        <ns0:v>436</ns0:v>
      </ns0:c>
      <ns0:c r="D438" s="114" t="n">
        <ns0:v>1</ns0:v>
      </ns0:c>
      <ns0:c r="E438" s="114" t="n">
        <ns0:v>1</ns0:v>
      </ns0:c>
      <ns0:c r="F438" s="115" t="n">
        <ns0:v>1789957506.9711199</ns0:v>
      </ns0:c>
    </ns0:row>
    <ns0:row r="439" ht="18" customHeight="1">
      <ns0:c r="A439" s="109" t="str">
        <ns0:v>t05</ns0:v>
      </ns0:c>
      <ns0:c r="B439" s="109" t="n">
        <ns0:v>438</ns0:v>
      </ns0:c>
      <ns0:c r="C439" s="109" t="n">
        <ns0:v>437</ns0:v>
      </ns0:c>
      <ns0:c r="D439" s="114" t="n">
        <ns0:v>1</ns0:v>
      </ns0:c>
      <ns0:c r="E439" s="114" t="n">
        <ns0:v>1</ns0:v>
      </ns0:c>
      <ns0:c r="F439" s="115" t="n">
        <ns0:v>1789957581.222947</ns0:v>
      </ns0:c>
    </ns0:row>
    <ns0:row r="440" ht="18" customHeight="1">
      <ns0:c r="A440" s="109" t="str">
        <ns0:v>t05</ns0:v>
      </ns0:c>
      <ns0:c r="B440" s="109" t="n">
        <ns0:v>439</ns0:v>
      </ns0:c>
      <ns0:c r="C440" s="109" t="n">
        <ns0:v>438</ns0:v>
      </ns0:c>
      <ns0:c r="D440" s="114" t="n">
        <ns0:v>1</ns0:v>
      </ns0:c>
      <ns0:c r="E440" s="114" t="n">
        <ns0:v>1</ns0:v>
      </ns0:c>
      <ns0:c r="F440" s="115" t="n">
        <ns0:v>1789957653.7268922</ns0:v>
      </ns0:c>
    </ns0:row>
    <ns0:row r="441" ht="18" customHeight="1">
      <ns0:c r="A441" s="109" t="str">
        <ns0:v>t05</ns0:v>
      </ns0:c>
      <ns0:c r="B441" s="109" t="n">
        <ns0:v>440</ns0:v>
      </ns0:c>
      <ns0:c r="C441" s="109" t="n">
        <ns0:v>439</ns0:v>
      </ns0:c>
      <ns0:c r="D441" s="114" t="n">
        <ns0:v>1</ns0:v>
      </ns0:c>
      <ns0:c r="E441" s="114" t="n">
        <ns0:v>1</ns0:v>
      </ns0:c>
      <ns0:c r="F441" s="115" t="n">
        <ns0:v>1789957728.0156248</ns0:v>
      </ns0:c>
    </ns0:row>
    <ns0:row r="442" ht="18" customHeight="1">
      <ns0:c r="A442" s="109" t="str">
        <ns0:v>t05</ns0:v>
      </ns0:c>
      <ns0:c r="B442" s="109" t="n">
        <ns0:v>441</ns0:v>
      </ns0:c>
      <ns0:c r="C442" s="109" t="n">
        <ns0:v>440</ns0:v>
      </ns0:c>
      <ns0:c r="D442" s="114" t="n">
        <ns0:v>1</ns0:v>
      </ns0:c>
      <ns0:c r="E442" s="114" t="n">
        <ns0:v>1</ns0:v>
      </ns0:c>
      <ns0:c r="F442" s="115" t="n">
        <ns0:v>1789957800.9633064</ns0:v>
      </ns0:c>
    </ns0:row>
    <ns0:row r="443" ht="18" customHeight="1">
      <ns0:c r="A443" s="109" t="str">
        <ns0:v>t05</ns0:v>
      </ns0:c>
      <ns0:c r="B443" s="109" t="n">
        <ns0:v>442</ns0:v>
      </ns0:c>
      <ns0:c r="C443" s="109" t="n">
        <ns0:v>441</ns0:v>
      </ns0:c>
      <ns0:c r="D443" s="114" t="n">
        <ns0:v>1</ns0:v>
      </ns0:c>
      <ns0:c r="E443" s="114" t="n">
        <ns0:v>1</ns0:v>
      </ns0:c>
      <ns0:c r="F443" s="115" t="n">
        <ns0:v>1789957871.9233477</ns0:v>
      </ns0:c>
    </ns0:row>
    <ns0:row r="444" ht="18" customHeight="1">
      <ns0:c r="A444" s="109" t="str">
        <ns0:v>t05</ns0:v>
      </ns0:c>
      <ns0:c r="B444" s="109" t="n">
        <ns0:v>443</ns0:v>
      </ns0:c>
      <ns0:c r="C444" s="109" t="n">
        <ns0:v>442</ns0:v>
      </ns0:c>
      <ns0:c r="D444" s="114" t="n">
        <ns0:v>1</ns0:v>
      </ns0:c>
      <ns0:c r="E444" s="114" t="n">
        <ns0:v>1</ns0:v>
      </ns0:c>
      <ns0:c r="F444" s="115" t="n">
        <ns0:v>1789957941.9924383</ns0:v>
      </ns0:c>
    </ns0:row>
    <ns0:row r="445" ht="18" customHeight="1">
      <ns0:c r="A445" s="109" t="str">
        <ns0:v>t05</ns0:v>
      </ns0:c>
      <ns0:c r="B445" s="109" t="n">
        <ns0:v>444</ns0:v>
      </ns0:c>
      <ns0:c r="C445" s="109" t="n">
        <ns0:v>443</ns0:v>
      </ns0:c>
      <ns0:c r="D445" s="114" t="n">
        <ns0:v>1</ns0:v>
      </ns0:c>
      <ns0:c r="E445" s="114" t="n">
        <ns0:v>1</ns0:v>
      </ns0:c>
      <ns0:c r="F445" s="115" t="n">
        <ns0:v>1789958012.9779336</ns0:v>
      </ns0:c>
    </ns0:row>
    <ns0:row r="446" ht="18" customHeight="1">
      <ns0:c r="A446" s="109" t="str">
        <ns0:v>t05</ns0:v>
      </ns0:c>
      <ns0:c r="B446" s="109" t="n">
        <ns0:v>445</ns0:v>
      </ns0:c>
      <ns0:c r="C446" s="109" t="n">
        <ns0:v>444</ns0:v>
      </ns0:c>
      <ns0:c r="D446" s="114" t="n">
        <ns0:v>1</ns0:v>
      </ns0:c>
      <ns0:c r="E446" s="114" t="n">
        <ns0:v>1</ns0:v>
      </ns0:c>
      <ns0:c r="F446" s="115" t="n">
        <ns0:v>1789958085.4387763</ns0:v>
      </ns0:c>
    </ns0:row>
    <ns0:row r="447" ht="18" customHeight="1">
      <ns0:c r="A447" s="109" t="str">
        <ns0:v>t05</ns0:v>
      </ns0:c>
      <ns0:c r="B447" s="109" t="n">
        <ns0:v>446</ns0:v>
      </ns0:c>
      <ns0:c r="C447" s="109" t="n">
        <ns0:v>445</ns0:v>
      </ns0:c>
      <ns0:c r="D447" s="114" t="n">
        <ns0:v>1</ns0:v>
      </ns0:c>
      <ns0:c r="E447" s="114" t="n">
        <ns0:v>1</ns0:v>
      </ns0:c>
      <ns0:c r="F447" s="115" t="n">
        <ns0:v>1789958155.4330947</ns0:v>
      </ns0:c>
    </ns0:row>
    <ns0:row r="448" ht="18" customHeight="1">
      <ns0:c r="A448" s="109" t="str">
        <ns0:v>t05</ns0:v>
      </ns0:c>
      <ns0:c r="B448" s="109" t="n">
        <ns0:v>447</ns0:v>
      </ns0:c>
      <ns0:c r="C448" s="109" t="n">
        <ns0:v>446</ns0:v>
      </ns0:c>
      <ns0:c r="D448" s="114" t="n">
        <ns0:v>1</ns0:v>
      </ns0:c>
      <ns0:c r="E448" s="114" t="n">
        <ns0:v>1</ns0:v>
      </ns0:c>
      <ns0:c r="F448" s="115" t="n">
        <ns0:v>1789958225.8375695</ns0:v>
      </ns0:c>
    </ns0:row>
    <ns0:row r="449" ht="18" customHeight="1">
      <ns0:c r="A449" s="109" t="str">
        <ns0:v>t05</ns0:v>
      </ns0:c>
      <ns0:c r="B449" s="109" t="n">
        <ns0:v>448</ns0:v>
      </ns0:c>
      <ns0:c r="C449" s="109" t="n">
        <ns0:v>447</ns0:v>
      </ns0:c>
      <ns0:c r="D449" s="114" t="n">
        <ns0:v>1</ns0:v>
      </ns0:c>
      <ns0:c r="E449" s="114" t="n">
        <ns0:v>1</ns0:v>
      </ns0:c>
      <ns0:c r="F449" s="115" t="n">
        <ns0:v>1789958297.4516113</ns0:v>
      </ns0:c>
    </ns0:row>
    <ns0:row r="450" ht="18" customHeight="1">
      <ns0:c r="A450" s="109" t="str">
        <ns0:v>t05</ns0:v>
      </ns0:c>
      <ns0:c r="B450" s="109" t="n">
        <ns0:v>449</ns0:v>
      </ns0:c>
      <ns0:c r="C450" s="109" t="n">
        <ns0:v>448</ns0:v>
      </ns0:c>
      <ns0:c r="D450" s="114" t="n">
        <ns0:v>1</ns0:v>
      </ns0:c>
      <ns0:c r="E450" s="114" t="n">
        <ns0:v>1</ns0:v>
      </ns0:c>
      <ns0:c r="F450" s="115" t="n">
        <ns0:v>1789958368.0526857</ns0:v>
      </ns0:c>
    </ns0:row>
    <ns0:row r="451" ht="18" customHeight="1">
      <ns0:c r="A451" s="109" t="str">
        <ns0:v>t05</ns0:v>
      </ns0:c>
      <ns0:c r="B451" s="109" t="n">
        <ns0:v>450</ns0:v>
      </ns0:c>
      <ns0:c r="C451" s="109" t="n">
        <ns0:v>449</ns0:v>
      </ns0:c>
      <ns0:c r="D451" s="114" t="n">
        <ns0:v>1</ns0:v>
      </ns0:c>
      <ns0:c r="E451" s="114" t="n">
        <ns0:v>1</ns0:v>
      </ns0:c>
      <ns0:c r="F451" s="115" t="n">
        <ns0:v>1789958793.2686212</ns0:v>
      </ns0:c>
    </ns0:row>
    <ns0:row r="452" ht="18" customHeight="1">
      <ns0:c r="A452" s="109" t="str">
        <ns0:v>t05</ns0:v>
      </ns0:c>
      <ns0:c r="B452" s="109" t="n">
        <ns0:v>451</ns0:v>
      </ns0:c>
      <ns0:c r="C452" s="109" t="n">
        <ns0:v>450</ns0:v>
      </ns0:c>
      <ns0:c r="D452" s="114" t="n">
        <ns0:v>1</ns0:v>
      </ns0:c>
      <ns0:c r="E452" s="114" t="n">
        <ns0:v>1</ns0:v>
      </ns0:c>
      <ns0:c r="F452" s="115" t="n">
        <ns0:v>1789958866.229481</ns0:v>
      </ns0:c>
    </ns0:row>
    <ns0:row r="453" ht="18" customHeight="1">
      <ns0:c r="A453" s="109" t="str">
        <ns0:v>t05</ns0:v>
      </ns0:c>
      <ns0:c r="B453" s="109" t="n">
        <ns0:v>452</ns0:v>
      </ns0:c>
      <ns0:c r="C453" s="109" t="n">
        <ns0:v>451</ns0:v>
      </ns0:c>
      <ns0:c r="D453" s="114" t="n">
        <ns0:v>1</ns0:v>
      </ns0:c>
      <ns0:c r="E453" s="114" t="n">
        <ns0:v>1</ns0:v>
      </ns0:c>
      <ns0:c r="F453" s="115" t="n">
        <ns0:v>1789958938.110895</ns0:v>
      </ns0:c>
    </ns0:row>
    <ns0:row r="454" ht="18" customHeight="1">
      <ns0:c r="A454" s="109" t="str">
        <ns0:v>t05</ns0:v>
      </ns0:c>
      <ns0:c r="B454" s="109" t="n">
        <ns0:v>453</ns0:v>
      </ns0:c>
      <ns0:c r="C454" s="109" t="n">
        <ns0:v>452</ns0:v>
      </ns0:c>
      <ns0:c r="D454" s="114" t="n">
        <ns0:v>1</ns0:v>
      </ns0:c>
      <ns0:c r="E454" s="114" t="n">
        <ns0:v>1</ns0:v>
      </ns0:c>
      <ns0:c r="F454" s="115" t="n">
        <ns0:v>1789959009.7173803</ns0:v>
      </ns0:c>
    </ns0:row>
    <ns0:row r="455" ht="18" customHeight="1">
      <ns0:c r="A455" s="109" t="str">
        <ns0:v>t05</ns0:v>
      </ns0:c>
      <ns0:c r="B455" s="109" t="n">
        <ns0:v>454</ns0:v>
      </ns0:c>
      <ns0:c r="C455" s="109" t="n">
        <ns0:v>453</ns0:v>
      </ns0:c>
      <ns0:c r="D455" s="114" t="n">
        <ns0:v>1</ns0:v>
      </ns0:c>
      <ns0:c r="E455" s="114" t="n">
        <ns0:v>1</ns0:v>
      </ns0:c>
      <ns0:c r="F455" s="115" t="n">
        <ns0:v>1789959082.7955484</ns0:v>
      </ns0:c>
    </ns0:row>
    <ns0:row r="456" ht="18" customHeight="1">
      <ns0:c r="A456" s="109" t="str">
        <ns0:v>t05</ns0:v>
      </ns0:c>
      <ns0:c r="B456" s="109" t="n">
        <ns0:v>455</ns0:v>
      </ns0:c>
      <ns0:c r="C456" s="109" t="n">
        <ns0:v>454</ns0:v>
      </ns0:c>
      <ns0:c r="D456" s="114" t="n">
        <ns0:v>1</ns0:v>
      </ns0:c>
      <ns0:c r="E456" s="114" t="n">
        <ns0:v>1</ns0:v>
      </ns0:c>
      <ns0:c r="F456" s="115" t="n">
        <ns0:v>1789959155.9806066</ns0:v>
      </ns0:c>
    </ns0:row>
    <ns0:row r="457" ht="18" customHeight="1">
      <ns0:c r="A457" s="109" t="str">
        <ns0:v>t05</ns0:v>
      </ns0:c>
      <ns0:c r="B457" s="109" t="n">
        <ns0:v>456</ns0:v>
      </ns0:c>
      <ns0:c r="C457" s="109" t="n">
        <ns0:v>455</ns0:v>
      </ns0:c>
      <ns0:c r="D457" s="114" t="n">
        <ns0:v>1</ns0:v>
      </ns0:c>
      <ns0:c r="E457" s="114" t="n">
        <ns0:v>1</ns0:v>
      </ns0:c>
      <ns0:c r="F457" s="115" t="n">
        <ns0:v>1789959229.4940553</ns0:v>
      </ns0:c>
    </ns0:row>
    <ns0:row r="458" ht="18" customHeight="1">
      <ns0:c r="A458" s="109" t="str">
        <ns0:v>t05</ns0:v>
      </ns0:c>
      <ns0:c r="B458" s="109" t="n">
        <ns0:v>457</ns0:v>
      </ns0:c>
      <ns0:c r="C458" s="109" t="n">
        <ns0:v>456</ns0:v>
      </ns0:c>
      <ns0:c r="D458" s="114" t="n">
        <ns0:v>1</ns0:v>
      </ns0:c>
      <ns0:c r="E458" s="114" t="n">
        <ns0:v>1</ns0:v>
      </ns0:c>
      <ns0:c r="F458" s="115" t="n">
        <ns0:v>1789959303.4686434</ns0:v>
      </ns0:c>
    </ns0:row>
    <ns0:row r="459" ht="18" customHeight="1">
      <ns0:c r="A459" s="109" t="str">
        <ns0:v>t05</ns0:v>
      </ns0:c>
      <ns0:c r="B459" s="109" t="n">
        <ns0:v>458</ns0:v>
      </ns0:c>
      <ns0:c r="C459" s="109" t="n">
        <ns0:v>457</ns0:v>
      </ns0:c>
      <ns0:c r="D459" s="114" t="n">
        <ns0:v>1</ns0:v>
      </ns0:c>
      <ns0:c r="E459" s="114" t="n">
        <ns0:v>1</ns0:v>
      </ns0:c>
      <ns0:c r="F459" s="115" t="n">
        <ns0:v>1789959378.382221</ns0:v>
      </ns0:c>
    </ns0:row>
    <ns0:row r="460" ht="18" customHeight="1">
      <ns0:c r="A460" s="109" t="str">
        <ns0:v>t05</ns0:v>
      </ns0:c>
      <ns0:c r="B460" s="109" t="n">
        <ns0:v>459</ns0:v>
      </ns0:c>
      <ns0:c r="C460" s="109" t="n">
        <ns0:v>458</ns0:v>
      </ns0:c>
      <ns0:c r="D460" s="114" t="n">
        <ns0:v>1</ns0:v>
      </ns0:c>
      <ns0:c r="E460" s="114" t="n">
        <ns0:v>1</ns0:v>
      </ns0:c>
      <ns0:c r="F460" s="115" t="n">
        <ns0:v>1789959451.3369014</ns0:v>
      </ns0:c>
    </ns0:row>
    <ns0:row r="461" ht="18" customHeight="1">
      <ns0:c r="A461" s="109" t="str">
        <ns0:v>t05</ns0:v>
      </ns0:c>
      <ns0:c r="B461" s="109" t="n">
        <ns0:v>460</ns0:v>
      </ns0:c>
      <ns0:c r="C461" s="109" t="n">
        <ns0:v>459</ns0:v>
      </ns0:c>
      <ns0:c r="D461" s="114" t="n">
        <ns0:v>1</ns0:v>
      </ns0:c>
      <ns0:c r="E461" s="114" t="n">
        <ns0:v>1</ns0:v>
      </ns0:c>
      <ns0:c r="F461" s="115" t="n">
        <ns0:v>1789959523.164243</ns0:v>
      </ns0:c>
    </ns0:row>
    <ns0:row r="462" ht="18" customHeight="1">
      <ns0:c r="A462" s="109" t="str">
        <ns0:v>t05</ns0:v>
      </ns0:c>
      <ns0:c r="B462" s="109" t="n">
        <ns0:v>461</ns0:v>
      </ns0:c>
      <ns0:c r="C462" s="109" t="n">
        <ns0:v>460</ns0:v>
      </ns0:c>
      <ns0:c r="D462" s="114" t="n">
        <ns0:v>1</ns0:v>
      </ns0:c>
      <ns0:c r="E462" s="114" t="n">
        <ns0:v>1</ns0:v>
      </ns0:c>
      <ns0:c r="F462" s="115" t="n">
        <ns0:v>1789959598.5507982</ns0:v>
      </ns0:c>
    </ns0:row>
    <ns0:row r="463" ht="18" customHeight="1">
      <ns0:c r="A463" s="109" t="str">
        <ns0:v>t05</ns0:v>
      </ns0:c>
      <ns0:c r="B463" s="109" t="n">
        <ns0:v>462</ns0:v>
      </ns0:c>
      <ns0:c r="C463" s="109" t="n">
        <ns0:v>461</ns0:v>
      </ns0:c>
      <ns0:c r="D463" s="114" t="n">
        <ns0:v>1</ns0:v>
      </ns0:c>
      <ns0:c r="E463" s="114" t="n">
        <ns0:v>1</ns0:v>
      </ns0:c>
      <ns0:c r="F463" s="115" t="n">
        <ns0:v>1789959669.0900831</ns0:v>
      </ns0:c>
    </ns0:row>
    <ns0:row r="464" ht="18" customHeight="1">
      <ns0:c r="A464" s="109" t="str">
        <ns0:v>t05</ns0:v>
      </ns0:c>
      <ns0:c r="B464" s="109" t="n">
        <ns0:v>463</ns0:v>
      </ns0:c>
      <ns0:c r="C464" s="109" t="n">
        <ns0:v>462</ns0:v>
      </ns0:c>
      <ns0:c r="D464" s="114" t="n">
        <ns0:v>0.75</ns0:v>
      </ns0:c>
      <ns0:c r="E464" s="114" t="n">
        <ns0:v>1</ns0:v>
      </ns0:c>
      <ns0:c r="F464" s="115" t="n">
        <ns0:v>1789959747.3652968</ns0:v>
      </ns0:c>
    </ns0:row>
    <ns0:row r="465" ht="18" customHeight="1">
      <ns0:c r="A465" s="109" t="str">
        <ns0:v>t05</ns0:v>
      </ns0:c>
      <ns0:c r="B465" s="109" t="n">
        <ns0:v>464</ns0:v>
      </ns0:c>
      <ns0:c r="C465" s="109" t="n">
        <ns0:v>463</ns0:v>
      </ns0:c>
      <ns0:c r="D465" s="114" t="n">
        <ns0:v>1</ns0:v>
      </ns0:c>
      <ns0:c r="E465" s="114" t="n">
        <ns0:v>1</ns0:v>
      </ns0:c>
      <ns0:c r="F465" s="115" t="n">
        <ns0:v>1789959818.8134527</ns0:v>
      </ns0:c>
    </ns0:row>
    <ns0:row r="466" ht="18" customHeight="1">
      <ns0:c r="A466" s="109" t="str">
        <ns0:v>t05</ns0:v>
      </ns0:c>
      <ns0:c r="B466" s="109" t="n">
        <ns0:v>465</ns0:v>
      </ns0:c>
      <ns0:c r="C466" s="109" t="n">
        <ns0:v>464</ns0:v>
      </ns0:c>
      <ns0:c r="D466" s="114" t="n">
        <ns0:v>1</ns0:v>
      </ns0:c>
      <ns0:c r="E466" s="114" t="n">
        <ns0:v>1</ns0:v>
      </ns0:c>
      <ns0:c r="F466" s="115" t="n">
        <ns0:v>1789959892.274321</ns0:v>
      </ns0:c>
    </ns0:row>
    <ns0:row r="467" ht="18" customHeight="1">
      <ns0:c r="A467" s="109" t="str">
        <ns0:v>t05</ns0:v>
      </ns0:c>
      <ns0:c r="B467" s="109" t="n">
        <ns0:v>466</ns0:v>
      </ns0:c>
      <ns0:c r="C467" s="109" t="n">
        <ns0:v>465</ns0:v>
      </ns0:c>
      <ns0:c r="D467" s="114" t="n">
        <ns0:v>1</ns0:v>
      </ns0:c>
      <ns0:c r="E467" s="114" t="n">
        <ns0:v>1</ns0:v>
      </ns0:c>
      <ns0:c r="F467" s="115" t="n">
        <ns0:v>1789959964.6118312</ns0:v>
      </ns0:c>
    </ns0:row>
    <ns0:row r="468" ht="18" customHeight="1">
      <ns0:c r="A468" s="109" t="str">
        <ns0:v>t05</ns0:v>
      </ns0:c>
      <ns0:c r="B468" s="109" t="n">
        <ns0:v>467</ns0:v>
      </ns0:c>
      <ns0:c r="C468" s="109" t="n">
        <ns0:v>466</ns0:v>
      </ns0:c>
      <ns0:c r="D468" s="114" t="n">
        <ns0:v>1</ns0:v>
      </ns0:c>
      <ns0:c r="E468" s="114" t="n">
        <ns0:v>1</ns0:v>
      </ns0:c>
      <ns0:c r="F468" s="115" t="n">
        <ns0:v>1789960038.2824214</ns0:v>
      </ns0:c>
    </ns0:row>
    <ns0:row r="469" ht="18" customHeight="1">
      <ns0:c r="A469" s="109" t="str">
        <ns0:v>t05</ns0:v>
      </ns0:c>
      <ns0:c r="B469" s="109" t="n">
        <ns0:v>468</ns0:v>
      </ns0:c>
      <ns0:c r="C469" s="109" t="n">
        <ns0:v>467</ns0:v>
      </ns0:c>
      <ns0:c r="D469" s="114" t="n">
        <ns0:v>0.75</ns0:v>
      </ns0:c>
      <ns0:c r="E469" s="114" t="n">
        <ns0:v>1</ns0:v>
      </ns0:c>
      <ns0:c r="F469" s="115" t="n">
        <ns0:v>1789960118.9511797</ns0:v>
      </ns0:c>
    </ns0:row>
    <ns0:row r="470" ht="18" customHeight="1">
      <ns0:c r="A470" s="109" t="str">
        <ns0:v>t05</ns0:v>
      </ns0:c>
      <ns0:c r="B470" s="109" t="n">
        <ns0:v>469</ns0:v>
      </ns0:c>
      <ns0:c r="C470" s="109" t="n">
        <ns0:v>468</ns0:v>
      </ns0:c>
      <ns0:c r="D470" s="114" t="n">
        <ns0:v>1</ns0:v>
      </ns0:c>
      <ns0:c r="E470" s="114" t="n">
        <ns0:v>1</ns0:v>
      </ns0:c>
      <ns0:c r="F470" s="115" t="n">
        <ns0:v>1789960188.952762</ns0:v>
      </ns0:c>
    </ns0:row>
    <ns0:row r="471" ht="18" customHeight="1">
      <ns0:c r="A471" s="109" t="str">
        <ns0:v>t05</ns0:v>
      </ns0:c>
      <ns0:c r="B471" s="109" t="n">
        <ns0:v>470</ns0:v>
      </ns0:c>
      <ns0:c r="C471" s="109" t="n">
        <ns0:v>469</ns0:v>
      </ns0:c>
      <ns0:c r="D471" s="114" t="n">
        <ns0:v>1</ns0:v>
      </ns0:c>
      <ns0:c r="E471" s="114" t="n">
        <ns0:v>1</ns0:v>
      </ns0:c>
      <ns0:c r="F471" s="115" t="n">
        <ns0:v>1789960258.8117971</ns0:v>
      </ns0:c>
    </ns0:row>
    <ns0:row r="472" ht="18" customHeight="1">
      <ns0:c r="A472" s="109" t="str">
        <ns0:v>t05</ns0:v>
      </ns0:c>
      <ns0:c r="B472" s="109" t="n">
        <ns0:v>471</ns0:v>
      </ns0:c>
      <ns0:c r="C472" s="109" t="n">
        <ns0:v>470</ns0:v>
      </ns0:c>
      <ns0:c r="D472" s="114" t="n">
        <ns0:v>1</ns0:v>
      </ns0:c>
      <ns0:c r="E472" s="114" t="n">
        <ns0:v>1</ns0:v>
      </ns0:c>
      <ns0:c r="F472" s="115" t="n">
        <ns0:v>1789960331.1218684</ns0:v>
      </ns0:c>
    </ns0:row>
    <ns0:row r="473" ht="18" customHeight="1">
      <ns0:c r="A473" s="109" t="str">
        <ns0:v>t05</ns0:v>
      </ns0:c>
      <ns0:c r="B473" s="109" t="n">
        <ns0:v>472</ns0:v>
      </ns0:c>
      <ns0:c r="C473" s="109" t="n">
        <ns0:v>471</ns0:v>
      </ns0:c>
      <ns0:c r="D473" s="114" t="n">
        <ns0:v>1</ns0:v>
      </ns0:c>
      <ns0:c r="E473" s="114" t="n">
        <ns0:v>1</ns0:v>
      </ns0:c>
      <ns0:c r="F473" s="115" t="n">
        <ns0:v>1789960401.4692633</ns0:v>
      </ns0:c>
    </ns0:row>
    <ns0:row r="474" ht="18" customHeight="1">
      <ns0:c r="A474" s="109" t="str">
        <ns0:v>t05</ns0:v>
      </ns0:c>
      <ns0:c r="B474" s="109" t="n">
        <ns0:v>473</ns0:v>
      </ns0:c>
      <ns0:c r="C474" s="109" t="n">
        <ns0:v>472</ns0:v>
      </ns0:c>
      <ns0:c r="D474" s="114" t="n">
        <ns0:v>1</ns0:v>
      </ns0:c>
      <ns0:c r="E474" s="114" t="n">
        <ns0:v>1</ns0:v>
      </ns0:c>
      <ns0:c r="F474" s="115" t="n">
        <ns0:v>1789960471.0096009</ns0:v>
      </ns0:c>
    </ns0:row>
    <ns0:row r="475" ht="18" customHeight="1">
      <ns0:c r="A475" s="109" t="str">
        <ns0:v>t05</ns0:v>
      </ns0:c>
      <ns0:c r="B475" s="109" t="n">
        <ns0:v>474</ns0:v>
      </ns0:c>
      <ns0:c r="C475" s="109" t="n">
        <ns0:v>473</ns0:v>
      </ns0:c>
      <ns0:c r="D475" s="114" t="n">
        <ns0:v>1</ns0:v>
      </ns0:c>
      <ns0:c r="E475" s="114" t="n">
        <ns0:v>1</ns0:v>
      </ns0:c>
      <ns0:c r="F475" s="115" t="n">
        <ns0:v>1789960543.80029</ns0:v>
      </ns0:c>
    </ns0:row>
    <ns0:row r="476" ht="18" customHeight="1">
      <ns0:c r="A476" s="109" t="str">
        <ns0:v>t05</ns0:v>
      </ns0:c>
      <ns0:c r="B476" s="109" t="n">
        <ns0:v>475</ns0:v>
      </ns0:c>
      <ns0:c r="C476" s="109" t="n">
        <ns0:v>474</ns0:v>
      </ns0:c>
      <ns0:c r="D476" s="114" t="n">
        <ns0:v>1</ns0:v>
      </ns0:c>
      <ns0:c r="E476" s="114" t="n">
        <ns0:v>1</ns0:v>
      </ns0:c>
      <ns0:c r="F476" s="115" t="n">
        <ns0:v>1789960962.1857822</ns0:v>
      </ns0:c>
    </ns0:row>
    <ns0:row r="477" ht="18" customHeight="1">
      <ns0:c r="A477" s="109" t="str">
        <ns0:v>t05</ns0:v>
      </ns0:c>
      <ns0:c r="B477" s="109" t="n">
        <ns0:v>476</ns0:v>
      </ns0:c>
      <ns0:c r="C477" s="109" t="n">
        <ns0:v>475</ns0:v>
      </ns0:c>
      <ns0:c r="D477" s="114" t="n">
        <ns0:v>1</ns0:v>
      </ns0:c>
      <ns0:c r="E477" s="114" t="n">
        <ns0:v>1</ns0:v>
      </ns0:c>
      <ns0:c r="F477" s="115" t="n">
        <ns0:v>1789961035.6561518</ns0:v>
      </ns0:c>
    </ns0:row>
    <ns0:row r="478" ht="18" customHeight="1">
      <ns0:c r="A478" s="109" t="str">
        <ns0:v>t05</ns0:v>
      </ns0:c>
      <ns0:c r="B478" s="109" t="n">
        <ns0:v>477</ns0:v>
      </ns0:c>
      <ns0:c r="C478" s="109" t="n">
        <ns0:v>476</ns0:v>
      </ns0:c>
      <ns0:c r="D478" s="114" t="n">
        <ns0:v>1</ns0:v>
      </ns0:c>
      <ns0:c r="E478" s="114" t="n">
        <ns0:v>1</ns0:v>
      </ns0:c>
      <ns0:c r="F478" s="115" t="n">
        <ns0:v>1789961108.8333147</ns0:v>
      </ns0:c>
    </ns0:row>
    <ns0:row r="479" ht="18" customHeight="1">
      <ns0:c r="A479" s="109" t="str">
        <ns0:v>t05</ns0:v>
      </ns0:c>
      <ns0:c r="B479" s="109" t="n">
        <ns0:v>478</ns0:v>
      </ns0:c>
      <ns0:c r="C479" s="109" t="n">
        <ns0:v>477</ns0:v>
      </ns0:c>
      <ns0:c r="D479" s="114" t="n">
        <ns0:v>1</ns0:v>
      </ns0:c>
      <ns0:c r="E479" s="114" t="n">
        <ns0:v>1</ns0:v>
      </ns0:c>
      <ns0:c r="F479" s="115" t="n">
        <ns0:v>1789961181.086285</ns0:v>
      </ns0:c>
    </ns0:row>
    <ns0:row r="480" ht="18" customHeight="1">
      <ns0:c r="A480" s="109" t="str">
        <ns0:v>t05</ns0:v>
      </ns0:c>
      <ns0:c r="B480" s="109" t="n">
        <ns0:v>479</ns0:v>
      </ns0:c>
      <ns0:c r="C480" s="109" t="n">
        <ns0:v>478</ns0:v>
      </ns0:c>
      <ns0:c r="D480" s="114" t="n">
        <ns0:v>1</ns0:v>
      </ns0:c>
      <ns0:c r="E480" s="114" t="n">
        <ns0:v>1</ns0:v>
      </ns0:c>
      <ns0:c r="F480" s="115" t="n">
        <ns0:v>1789961250.6042433</ns0:v>
      </ns0:c>
    </ns0:row>
    <ns0:row r="481" ht="18" customHeight="1">
      <ns0:c r="A481" s="109" t="str">
        <ns0:v>t05</ns0:v>
      </ns0:c>
      <ns0:c r="B481" s="109" t="n">
        <ns0:v>480</ns0:v>
      </ns0:c>
      <ns0:c r="C481" s="109" t="n">
        <ns0:v>479</ns0:v>
      </ns0:c>
      <ns0:c r="D481" s="114" t="n">
        <ns0:v>1</ns0:v>
      </ns0:c>
      <ns0:c r="E481" s="114" t="n">
        <ns0:v>1</ns0:v>
      </ns0:c>
      <ns0:c r="F481" s="115" t="n">
        <ns0:v>1789961322.4980397</ns0:v>
      </ns0:c>
    </ns0:row>
    <ns0:row r="482" ht="18" customHeight="1">
      <ns0:c r="A482" s="109" t="str">
        <ns0:v>t05</ns0:v>
      </ns0:c>
      <ns0:c r="B482" s="109" t="n">
        <ns0:v>481</ns0:v>
      </ns0:c>
      <ns0:c r="C482" s="109" t="n">
        <ns0:v>480</ns0:v>
      </ns0:c>
      <ns0:c r="D482" s="114" t="n">
        <ns0:v>1</ns0:v>
      </ns0:c>
      <ns0:c r="E482" s="114" t="n">
        <ns0:v>1</ns0:v>
      </ns0:c>
      <ns0:c r="F482" s="115" t="n">
        <ns0:v>1789961392.907838</ns0:v>
      </ns0:c>
    </ns0:row>
    <ns0:row r="483" ht="18" customHeight="1">
      <ns0:c r="A483" s="109" t="str">
        <ns0:v>t05</ns0:v>
      </ns0:c>
      <ns0:c r="B483" s="109" t="n">
        <ns0:v>482</ns0:v>
      </ns0:c>
      <ns0:c r="C483" s="109" t="n">
        <ns0:v>481</ns0:v>
      </ns0:c>
      <ns0:c r="D483" s="114" t="n">
        <ns0:v>1</ns0:v>
      </ns0:c>
      <ns0:c r="E483" s="114" t="n">
        <ns0:v>1</ns0:v>
      </ns0:c>
      <ns0:c r="F483" s="115" t="n">
        <ns0:v>1789961464.8236663</ns0:v>
      </ns0:c>
    </ns0:row>
    <ns0:row r="484" ht="18" customHeight="1">
      <ns0:c r="A484" s="109" t="str">
        <ns0:v>t05</ns0:v>
      </ns0:c>
      <ns0:c r="B484" s="109" t="n">
        <ns0:v>483</ns0:v>
      </ns0:c>
      <ns0:c r="C484" s="109" t="n">
        <ns0:v>482</ns0:v>
      </ns0:c>
      <ns0:c r="D484" s="114" t="n">
        <ns0:v>1</ns0:v>
      </ns0:c>
      <ns0:c r="E484" s="114" t="n">
        <ns0:v>1</ns0:v>
      </ns0:c>
      <ns0:c r="F484" s="115" t="n">
        <ns0:v>1789961535.824981</ns0:v>
      </ns0:c>
    </ns0:row>
    <ns0:row r="485" ht="18" customHeight="1">
      <ns0:c r="A485" s="109" t="str">
        <ns0:v>t05</ns0:v>
      </ns0:c>
      <ns0:c r="B485" s="109" t="n">
        <ns0:v>484</ns0:v>
      </ns0:c>
      <ns0:c r="C485" s="109" t="n">
        <ns0:v>483</ns0:v>
      </ns0:c>
      <ns0:c r="D485" s="114" t="n">
        <ns0:v>1</ns0:v>
      </ns0:c>
      <ns0:c r="E485" s="114" t="n">
        <ns0:v>1</ns0:v>
      </ns0:c>
      <ns0:c r="F485" s="115" t="n">
        <ns0:v>1789961605.503336</ns0:v>
      </ns0:c>
    </ns0:row>
    <ns0:row r="486" ht="18" customHeight="1">
      <ns0:c r="A486" s="109" t="str">
        <ns0:v>t05</ns0:v>
      </ns0:c>
      <ns0:c r="B486" s="109" t="n">
        <ns0:v>485</ns0:v>
      </ns0:c>
      <ns0:c r="C486" s="109" t="n">
        <ns0:v>484</ns0:v>
      </ns0:c>
      <ns0:c r="D486" s="114" t="n">
        <ns0:v>1</ns0:v>
      </ns0:c>
      <ns0:c r="E486" s="114" t="n">
        <ns0:v>1</ns0:v>
      </ns0:c>
      <ns0:c r="F486" s="115" t="n">
        <ns0:v>1789961676.4125693</ns0:v>
      </ns0:c>
    </ns0:row>
    <ns0:row r="487" ht="18" customHeight="1">
      <ns0:c r="A487" s="109" t="str">
        <ns0:v>t05</ns0:v>
      </ns0:c>
      <ns0:c r="B487" s="109" t="n">
        <ns0:v>486</ns0:v>
      </ns0:c>
      <ns0:c r="C487" s="109" t="n">
        <ns0:v>485</ns0:v>
      </ns0:c>
      <ns0:c r="D487" s="114" t="n">
        <ns0:v>1</ns0:v>
      </ns0:c>
      <ns0:c r="E487" s="114" t="n">
        <ns0:v>1</ns0:v>
      </ns0:c>
      <ns0:c r="F487" s="115" t="n">
        <ns0:v>1789961750.2560472</ns0:v>
      </ns0:c>
    </ns0:row>
    <ns0:row r="488" ht="18" customHeight="1">
      <ns0:c r="A488" s="109" t="str">
        <ns0:v>t05</ns0:v>
      </ns0:c>
      <ns0:c r="B488" s="109" t="n">
        <ns0:v>487</ns0:v>
      </ns0:c>
      <ns0:c r="C488" s="109" t="n">
        <ns0:v>486</ns0:v>
      </ns0:c>
      <ns0:c r="D488" s="114" t="n">
        <ns0:v>1</ns0:v>
      </ns0:c>
      <ns0:c r="E488" s="114" t="n">
        <ns0:v>1</ns0:v>
      </ns0:c>
      <ns0:c r="F488" s="115" t="n">
        <ns0:v>1789961821.2284777</ns0:v>
      </ns0:c>
    </ns0:row>
    <ns0:row r="489" ht="18" customHeight="1">
      <ns0:c r="A489" s="109" t="str">
        <ns0:v>t05</ns0:v>
      </ns0:c>
      <ns0:c r="B489" s="109" t="n">
        <ns0:v>488</ns0:v>
      </ns0:c>
      <ns0:c r="C489" s="109" t="n">
        <ns0:v>487</ns0:v>
      </ns0:c>
      <ns0:c r="D489" s="114" t="n">
        <ns0:v>1</ns0:v>
      </ns0:c>
      <ns0:c r="E489" s="114" t="n">
        <ns0:v>1</ns0:v>
      </ns0:c>
      <ns0:c r="F489" s="115" t="n">
        <ns0:v>1789961892.8150833</ns0:v>
      </ns0:c>
    </ns0:row>
    <ns0:row r="490" ht="18" customHeight="1">
      <ns0:c r="A490" s="109" t="str">
        <ns0:v>t05</ns0:v>
      </ns0:c>
      <ns0:c r="B490" s="109" t="n">
        <ns0:v>489</ns0:v>
      </ns0:c>
      <ns0:c r="C490" s="109" t="n">
        <ns0:v>488</ns0:v>
      </ns0:c>
      <ns0:c r="D490" s="114" t="n">
        <ns0:v>1</ns0:v>
      </ns0:c>
      <ns0:c r="E490" s="114" t="n">
        <ns0:v>1</ns0:v>
      </ns0:c>
      <ns0:c r="F490" s="115" t="n">
        <ns0:v>1789961966.3339732</ns0:v>
      </ns0:c>
    </ns0:row>
    <ns0:row r="491" ht="18" customHeight="1">
      <ns0:c r="A491" s="109" t="str">
        <ns0:v>t05</ns0:v>
      </ns0:c>
      <ns0:c r="B491" s="109" t="n">
        <ns0:v>490</ns0:v>
      </ns0:c>
      <ns0:c r="C491" s="109" t="n">
        <ns0:v>489</ns0:v>
      </ns0:c>
      <ns0:c r="D491" s="114" t="n">
        <ns0:v>1</ns0:v>
      </ns0:c>
      <ns0:c r="E491" s="114" t="n">
        <ns0:v>1</ns0:v>
      </ns0:c>
      <ns0:c r="F491" s="115" t="n">
        <ns0:v>1789962037.2023518</ns0:v>
      </ns0:c>
    </ns0:row>
    <ns0:row r="492" ht="18" customHeight="1">
      <ns0:c r="A492" s="109" t="str">
        <ns0:v>t05</ns0:v>
      </ns0:c>
      <ns0:c r="B492" s="109" t="n">
        <ns0:v>491</ns0:v>
      </ns0:c>
      <ns0:c r="C492" s="109" t="n">
        <ns0:v>490</ns0:v>
      </ns0:c>
      <ns0:c r="D492" s="114" t="n">
        <ns0:v>1</ns0:v>
      </ns0:c>
      <ns0:c r="E492" s="114" t="n">
        <ns0:v>1</ns0:v>
      </ns0:c>
      <ns0:c r="F492" s="115" t="n">
        <ns0:v>1789962109.2140782</ns0:v>
      </ns0:c>
    </ns0:row>
    <ns0:row r="493" ht="18" customHeight="1">
      <ns0:c r="A493" s="109" t="str">
        <ns0:v>t05</ns0:v>
      </ns0:c>
      <ns0:c r="B493" s="109" t="n">
        <ns0:v>492</ns0:v>
      </ns0:c>
      <ns0:c r="C493" s="109" t="n">
        <ns0:v>491</ns0:v>
      </ns0:c>
      <ns0:c r="D493" s="114" t="n">
        <ns0:v>1</ns0:v>
      </ns0:c>
      <ns0:c r="E493" s="114" t="n">
        <ns0:v>1</ns0:v>
      </ns0:c>
      <ns0:c r="F493" s="115" t="n">
        <ns0:v>1789962177.1905198</ns0:v>
      </ns0:c>
    </ns0:row>
    <ns0:row r="494" ht="18" customHeight="1">
      <ns0:c r="A494" s="109" t="str">
        <ns0:v>t05</ns0:v>
      </ns0:c>
      <ns0:c r="B494" s="109" t="n">
        <ns0:v>493</ns0:v>
      </ns0:c>
      <ns0:c r="C494" s="109" t="n">
        <ns0:v>492</ns0:v>
      </ns0:c>
      <ns0:c r="D494" s="114" t="n">
        <ns0:v>0.75</ns0:v>
      </ns0:c>
      <ns0:c r="E494" s="114" t="n">
        <ns0:v>1</ns0:v>
      </ns0:c>
      <ns0:c r="F494" s="115" t="n">
        <ns0:v>1789962253.7113965</ns0:v>
      </ns0:c>
    </ns0:row>
    <ns0:row r="495" ht="18" customHeight="1">
      <ns0:c r="A495" s="109" t="str">
        <ns0:v>t05</ns0:v>
      </ns0:c>
      <ns0:c r="B495" s="109" t="n">
        <ns0:v>494</ns0:v>
      </ns0:c>
      <ns0:c r="C495" s="109" t="n">
        <ns0:v>493</ns0:v>
      </ns0:c>
      <ns0:c r="D495" s="114" t="n">
        <ns0:v>1</ns0:v>
      </ns0:c>
      <ns0:c r="E495" s="114" t="n">
        <ns0:v>1</ns0:v>
      </ns0:c>
      <ns0:c r="F495" s="115" t="n">
        <ns0:v>1789962324.4860966</ns0:v>
      </ns0:c>
    </ns0:row>
    <ns0:row r="496" ht="18" customHeight="1">
      <ns0:c r="A496" s="109" t="str">
        <ns0:v>t05</ns0:v>
      </ns0:c>
      <ns0:c r="B496" s="109" t="n">
        <ns0:v>495</ns0:v>
      </ns0:c>
      <ns0:c r="C496" s="109" t="n">
        <ns0:v>494</ns0:v>
      </ns0:c>
      <ns0:c r="D496" s="114" t="n">
        <ns0:v>1</ns0:v>
      </ns0:c>
      <ns0:c r="E496" s="114" t="n">
        <ns0:v>1</ns0:v>
      </ns0:c>
      <ns0:c r="F496" s="115" t="n">
        <ns0:v>1789962393.5372396</ns0:v>
      </ns0:c>
    </ns0:row>
    <ns0:row r="497" ht="18" customHeight="1">
      <ns0:c r="A497" s="109" t="str">
        <ns0:v>t05</ns0:v>
      </ns0:c>
      <ns0:c r="B497" s="109" t="n">
        <ns0:v>496</ns0:v>
      </ns0:c>
      <ns0:c r="C497" s="109" t="n">
        <ns0:v>495</ns0:v>
      </ns0:c>
      <ns0:c r="D497" s="114" t="n">
        <ns0:v>1</ns0:v>
      </ns0:c>
      <ns0:c r="E497" s="114" t="n">
        <ns0:v>1</ns0:v>
      </ns0:c>
      <ns0:c r="F497" s="115" t="n">
        <ns0:v>1789962465.312104</ns0:v>
      </ns0:c>
    </ns0:row>
    <ns0:row r="498" ht="18" customHeight="1">
      <ns0:c r="A498" s="109" t="str">
        <ns0:v>t05</ns0:v>
      </ns0:c>
      <ns0:c r="B498" s="109" t="n">
        <ns0:v>497</ns0:v>
      </ns0:c>
      <ns0:c r="C498" s="109" t="n">
        <ns0:v>496</ns0:v>
      </ns0:c>
      <ns0:c r="D498" s="114" t="n">
        <ns0:v>1</ns0:v>
      </ns0:c>
      <ns0:c r="E498" s="114" t="n">
        <ns0:v>1</ns0:v>
      </ns0:c>
      <ns0:c r="F498" s="115" t="n">
        <ns0:v>1789962535.7501397</ns0:v>
      </ns0:c>
    </ns0:row>
    <ns0:row r="499" ht="18" customHeight="1">
      <ns0:c r="A499" s="109" t="str">
        <ns0:v>t05</ns0:v>
      </ns0:c>
      <ns0:c r="B499" s="109" t="n">
        <ns0:v>498</ns0:v>
      </ns0:c>
      <ns0:c r="C499" s="109" t="n">
        <ns0:v>497</ns0:v>
      </ns0:c>
      <ns0:c r="D499" s="114" t="n">
        <ns0:v>1</ns0:v>
      </ns0:c>
      <ns0:c r="E499" s="114" t="n">
        <ns0:v>1</ns0:v>
      </ns0:c>
      <ns0:c r="F499" s="115" t="n">
        <ns0:v>1789962605.1797059</ns0:v>
      </ns0:c>
    </ns0:row>
    <ns0:row r="500" ht="18" customHeight="1">
      <ns0:c r="A500" s="109" t="str">
        <ns0:v>t05</ns0:v>
      </ns0:c>
      <ns0:c r="B500" s="109" t="n">
        <ns0:v>499</ns0:v>
      </ns0:c>
      <ns0:c r="C500" s="109" t="n">
        <ns0:v>498</ns0:v>
      </ns0:c>
      <ns0:c r="D500" s="114" t="n">
        <ns0:v>1</ns0:v>
      </ns0:c>
      <ns0:c r="E500" s="114" t="n">
        <ns0:v>1</ns0:v>
      </ns0:c>
      <ns0:c r="F500" s="115" t="n">
        <ns0:v>1789962677.3137805</ns0:v>
      </ns0:c>
    </ns0:row>
    <ns0:row r="501" ht="18" customHeight="1">
      <ns0:c r="A501" s="109" t="str">
        <ns0:v>t05</ns0:v>
      </ns0:c>
      <ns0:c r="B501" s="109" t="n">
        <ns0:v>500</ns0:v>
      </ns0:c>
      <ns0:c r="C501" s="109" t="n">
        <ns0:v>499</ns0:v>
      </ns0:c>
      <ns0:c r="D501" s="114" t="n">
        <ns0:v>1</ns0:v>
      </ns0:c>
      <ns0:c r="E501" s="114"/>
      <ns0:c r="F501" s="115" t="n">
        <ns0:v>1789963089.7188313</ns0:v>
      </ns0:c>
    </ns0:row>
    <ns0:row r="502" ht="18" customHeight="1">
      <ns0:c r="A502" s="109" t="str">
        <ns0:v>t1</ns0:v>
      </ns0:c>
      <ns0:c r="B502" s="109" t="n">
        <ns0:v>1</ns0:v>
      </ns0:c>
      <ns0:c r="C502" s="109" t="n">
        <ns0:v>0</ns0:v>
      </ns0:c>
      <ns0:c r="D502" s="114" t="n">
        <ns0:v>0</ns0:v>
      </ns0:c>
      <ns0:c r="E502" s="114" t="n">
        <ns0:v>0</ns0:v>
      </ns0:c>
      <ns0:c r="F502" s="115" t="n">
        <ns0:v>1789916790.7638264</ns0:v>
      </ns0:c>
    </ns0:row>
    <ns0:row r="503" ht="18" customHeight="1">
      <ns0:c r="A503" s="109" t="str">
        <ns0:v>t1</ns0:v>
      </ns0:c>
      <ns0:c r="B503" s="109" t="n">
        <ns0:v>2</ns0:v>
      </ns0:c>
      <ns0:c r="C503" s="109" t="n">
        <ns0:v>1</ns0:v>
      </ns0:c>
      <ns0:c r="D503" s="114" t="n">
        <ns0:v>0</ns0:v>
      </ns0:c>
      <ns0:c r="E503" s="114" t="n">
        <ns0:v>0</ns0:v>
      </ns0:c>
      <ns0:c r="F503" s="115" t="n">
        <ns0:v>1789916876.2736661</ns0:v>
      </ns0:c>
    </ns0:row>
    <ns0:row r="504" ht="18" customHeight="1">
      <ns0:c r="A504" s="109" t="str">
        <ns0:v>t1</ns0:v>
      </ns0:c>
      <ns0:c r="B504" s="109" t="n">
        <ns0:v>3</ns0:v>
      </ns0:c>
      <ns0:c r="C504" s="109" t="n">
        <ns0:v>2</ns0:v>
      </ns0:c>
      <ns0:c r="D504" s="114" t="n">
        <ns0:v>0.5</ns0:v>
      </ns0:c>
      <ns0:c r="E504" s="114" t="n">
        <ns0:v>0</ns0:v>
      </ns0:c>
      <ns0:c r="F504" s="115" t="n">
        <ns0:v>1789916959.3964822</ns0:v>
      </ns0:c>
    </ns0:row>
    <ns0:row r="505" ht="18" customHeight="1">
      <ns0:c r="A505" s="109" t="str">
        <ns0:v>t1</ns0:v>
      </ns0:c>
      <ns0:c r="B505" s="109" t="n">
        <ns0:v>4</ns0:v>
      </ns0:c>
      <ns0:c r="C505" s="109" t="n">
        <ns0:v>3</ns0:v>
      </ns0:c>
      <ns0:c r="D505" s="114" t="n">
        <ns0:v>0.25</ns0:v>
      </ns0:c>
      <ns0:c r="E505" s="114" t="n">
        <ns0:v>0</ns0:v>
      </ns0:c>
      <ns0:c r="F505" s="115" t="n">
        <ns0:v>1789917042.9438963</ns0:v>
      </ns0:c>
    </ns0:row>
    <ns0:row r="506" ht="18" customHeight="1">
      <ns0:c r="A506" s="109" t="str">
        <ns0:v>t1</ns0:v>
      </ns0:c>
      <ns0:c r="B506" s="109" t="n">
        <ns0:v>5</ns0:v>
      </ns0:c>
      <ns0:c r="C506" s="109" t="n">
        <ns0:v>4</ns0:v>
      </ns0:c>
      <ns0:c r="D506" s="114" t="n">
        <ns0:v>0</ns0:v>
      </ns0:c>
      <ns0:c r="E506" s="114" t="n">
        <ns0:v>0</ns0:v>
      </ns0:c>
      <ns0:c r="F506" s="115" t="n">
        <ns0:v>1789917128.0019572</ns0:v>
      </ns0:c>
    </ns0:row>
    <ns0:row r="507" ht="18" customHeight="1">
      <ns0:c r="A507" s="109" t="str">
        <ns0:v>t1</ns0:v>
      </ns0:c>
      <ns0:c r="B507" s="109" t="n">
        <ns0:v>6</ns0:v>
      </ns0:c>
      <ns0:c r="C507" s="109" t="n">
        <ns0:v>5</ns0:v>
      </ns0:c>
      <ns0:c r="D507" s="114" t="n">
        <ns0:v>0</ns0:v>
      </ns0:c>
      <ns0:c r="E507" s="114" t="n">
        <ns0:v>0</ns0:v>
      </ns0:c>
      <ns0:c r="F507" s="115" t="n">
        <ns0:v>1789917214.0721953</ns0:v>
      </ns0:c>
    </ns0:row>
    <ns0:row r="508" ht="18" customHeight="1">
      <ns0:c r="A508" s="109" t="str">
        <ns0:v>t1</ns0:v>
      </ns0:c>
      <ns0:c r="B508" s="109" t="n">
        <ns0:v>7</ns0:v>
      </ns0:c>
      <ns0:c r="C508" s="109" t="n">
        <ns0:v>6</ns0:v>
      </ns0:c>
      <ns0:c r="D508" s="114" t="n">
        <ns0:v>0</ns0:v>
      </ns0:c>
      <ns0:c r="E508" s="114" t="n">
        <ns0:v>0</ns0:v>
      </ns0:c>
      <ns0:c r="F508" s="115" t="n">
        <ns0:v>1789917299.904621</ns0:v>
      </ns0:c>
    </ns0:row>
    <ns0:row r="509" ht="18" customHeight="1">
      <ns0:c r="A509" s="109" t="str">
        <ns0:v>t1</ns0:v>
      </ns0:c>
      <ns0:c r="B509" s="109" t="n">
        <ns0:v>8</ns0:v>
      </ns0:c>
      <ns0:c r="C509" s="109" t="n">
        <ns0:v>7</ns0:v>
      </ns0:c>
      <ns0:c r="D509" s="114" t="n">
        <ns0:v>0.25</ns0:v>
      </ns0:c>
      <ns0:c r="E509" s="114" t="n">
        <ns0:v>0</ns0:v>
      </ns0:c>
      <ns0:c r="F509" s="115" t="n">
        <ns0:v>1789917384.4387887</ns0:v>
      </ns0:c>
    </ns0:row>
    <ns0:row r="510" ht="18" customHeight="1">
      <ns0:c r="A510" s="109" t="str">
        <ns0:v>t1</ns0:v>
      </ns0:c>
      <ns0:c r="B510" s="109" t="n">
        <ns0:v>9</ns0:v>
      </ns0:c>
      <ns0:c r="C510" s="109" t="n">
        <ns0:v>8</ns0:v>
      </ns0:c>
      <ns0:c r="D510" s="114" t="n">
        <ns0:v>0</ns0:v>
      </ns0:c>
      <ns0:c r="E510" s="114" t="n">
        <ns0:v>0</ns0:v>
      </ns0:c>
      <ns0:c r="F510" s="115" t="n">
        <ns0:v>1789917467.5265408</ns0:v>
      </ns0:c>
    </ns0:row>
    <ns0:row r="511" ht="18" customHeight="1">
      <ns0:c r="A511" s="109" t="str">
        <ns0:v>t1</ns0:v>
      </ns0:c>
      <ns0:c r="B511" s="109" t="n">
        <ns0:v>10</ns0:v>
      </ns0:c>
      <ns0:c r="C511" s="109" t="n">
        <ns0:v>9</ns0:v>
      </ns0:c>
      <ns0:c r="D511" s="114" t="n">
        <ns0:v>0.25</ns0:v>
      </ns0:c>
      <ns0:c r="E511" s="114" t="n">
        <ns0:v>0</ns0:v>
      </ns0:c>
      <ns0:c r="F511" s="115" t="n">
        <ns0:v>1789917553.487324</ns0:v>
      </ns0:c>
    </ns0:row>
    <ns0:row r="512" ht="18" customHeight="1">
      <ns0:c r="A512" s="109" t="str">
        <ns0:v>t1</ns0:v>
      </ns0:c>
      <ns0:c r="B512" s="109" t="n">
        <ns0:v>11</ns0:v>
      </ns0:c>
      <ns0:c r="C512" s="109" t="n">
        <ns0:v>10</ns0:v>
      </ns0:c>
      <ns0:c r="D512" s="114" t="n">
        <ns0:v>0</ns0:v>
      </ns0:c>
      <ns0:c r="E512" s="114" t="n">
        <ns0:v>0</ns0:v>
      </ns0:c>
      <ns0:c r="F512" s="115" t="n">
        <ns0:v>1789917639.615812</ns0:v>
      </ns0:c>
    </ns0:row>
    <ns0:row r="513" ht="18" customHeight="1">
      <ns0:c r="A513" s="109" t="str">
        <ns0:v>t1</ns0:v>
      </ns0:c>
      <ns0:c r="B513" s="109" t="n">
        <ns0:v>12</ns0:v>
      </ns0:c>
      <ns0:c r="C513" s="109" t="n">
        <ns0:v>11</ns0:v>
      </ns0:c>
      <ns0:c r="D513" s="114" t="n">
        <ns0:v>0</ns0:v>
      </ns0:c>
      <ns0:c r="E513" s="114" t="n">
        <ns0:v>0</ns0:v>
      </ns0:c>
      <ns0:c r="F513" s="115" t="n">
        <ns0:v>1789917725.6269379</ns0:v>
      </ns0:c>
    </ns0:row>
    <ns0:row r="514" ht="18" customHeight="1">
      <ns0:c r="A514" s="109" t="str">
        <ns0:v>t1</ns0:v>
      </ns0:c>
      <ns0:c r="B514" s="109" t="n">
        <ns0:v>13</ns0:v>
      </ns0:c>
      <ns0:c r="C514" s="109" t="n">
        <ns0:v>12</ns0:v>
      </ns0:c>
      <ns0:c r="D514" s="114" t="n">
        <ns0:v>0</ns0:v>
      </ns0:c>
      <ns0:c r="E514" s="114" t="n">
        <ns0:v>0</ns0:v>
      </ns0:c>
      <ns0:c r="F514" s="115" t="n">
        <ns0:v>1789917811.843147</ns0:v>
      </ns0:c>
    </ns0:row>
    <ns0:row r="515" ht="18" customHeight="1">
      <ns0:c r="A515" s="109" t="str">
        <ns0:v>t1</ns0:v>
      </ns0:c>
      <ns0:c r="B515" s="109" t="n">
        <ns0:v>14</ns0:v>
      </ns0:c>
      <ns0:c r="C515" s="109" t="n">
        <ns0:v>13</ns0:v>
      </ns0:c>
      <ns0:c r="D515" s="114" t="n">
        <ns0:v>0</ns0:v>
      </ns0:c>
      <ns0:c r="E515" s="114" t="n">
        <ns0:v>0</ns0:v>
      </ns0:c>
      <ns0:c r="F515" s="115" t="n">
        <ns0:v>1789917897.8973339</ns0:v>
      </ns0:c>
    </ns0:row>
    <ns0:row r="516" ht="18" customHeight="1">
      <ns0:c r="A516" s="109" t="str">
        <ns0:v>t1</ns0:v>
      </ns0:c>
      <ns0:c r="B516" s="109" t="n">
        <ns0:v>15</ns0:v>
      </ns0:c>
      <ns0:c r="C516" s="109" t="n">
        <ns0:v>14</ns0:v>
      </ns0:c>
      <ns0:c r="D516" s="114" t="n">
        <ns0:v>0</ns0:v>
      </ns0:c>
      <ns0:c r="E516" s="114" t="n">
        <ns0:v>0</ns0:v>
      </ns0:c>
      <ns0:c r="F516" s="115" t="n">
        <ns0:v>1789917984.6116261</ns0:v>
      </ns0:c>
    </ns0:row>
    <ns0:row r="517" ht="18" customHeight="1">
      <ns0:c r="A517" s="109" t="str">
        <ns0:v>t1</ns0:v>
      </ns0:c>
      <ns0:c r="B517" s="109" t="n">
        <ns0:v>16</ns0:v>
      </ns0:c>
      <ns0:c r="C517" s="109" t="n">
        <ns0:v>15</ns0:v>
      </ns0:c>
      <ns0:c r="D517" s="114" t="n">
        <ns0:v>0</ns0:v>
      </ns0:c>
      <ns0:c r="E517" s="114" t="n">
        <ns0:v>0</ns0:v>
      </ns0:c>
      <ns0:c r="F517" s="115" t="n">
        <ns0:v>1789918070.2206743</ns0:v>
      </ns0:c>
    </ns0:row>
    <ns0:row r="518" ht="18" customHeight="1">
      <ns0:c r="A518" s="109" t="str">
        <ns0:v>t1</ns0:v>
      </ns0:c>
      <ns0:c r="B518" s="109" t="n">
        <ns0:v>17</ns0:v>
      </ns0:c>
      <ns0:c r="C518" s="109" t="n">
        <ns0:v>16</ns0:v>
      </ns0:c>
      <ns0:c r="D518" s="114" t="n">
        <ns0:v>0.25</ns0:v>
      </ns0:c>
      <ns0:c r="E518" s="114" t="n">
        <ns0:v>0</ns0:v>
      </ns0:c>
      <ns0:c r="F518" s="115" t="n">
        <ns0:v>1789918154.6672385</ns0:v>
      </ns0:c>
    </ns0:row>
    <ns0:row r="519" ht="18" customHeight="1">
      <ns0:c r="A519" s="109" t="str">
        <ns0:v>t1</ns0:v>
      </ns0:c>
      <ns0:c r="B519" s="109" t="n">
        <ns0:v>18</ns0:v>
      </ns0:c>
      <ns0:c r="C519" s="109" t="n">
        <ns0:v>17</ns0:v>
      </ns0:c>
      <ns0:c r="D519" s="114" t="n">
        <ns0:v>0.25</ns0:v>
      </ns0:c>
      <ns0:c r="E519" s="114" t="n">
        <ns0:v>0</ns0:v>
      </ns0:c>
      <ns0:c r="F519" s="115" t="n">
        <ns0:v>1789918235.7480395</ns0:v>
      </ns0:c>
    </ns0:row>
    <ns0:row r="520" ht="18" customHeight="1">
      <ns0:c r="A520" s="109" t="str">
        <ns0:v>t1</ns0:v>
      </ns0:c>
      <ns0:c r="B520" s="109" t="n">
        <ns0:v>19</ns0:v>
      </ns0:c>
      <ns0:c r="C520" s="109" t="n">
        <ns0:v>18</ns0:v>
      </ns0:c>
      <ns0:c r="D520" s="114" t="n">
        <ns0:v>0.25</ns0:v>
      </ns0:c>
      <ns0:c r="E520" s="114" t="n">
        <ns0:v>0</ns0:v>
      </ns0:c>
      <ns0:c r="F520" s="115" t="n">
        <ns0:v>1789918319.985158</ns0:v>
      </ns0:c>
    </ns0:row>
    <ns0:row r="521" ht="18" customHeight="1">
      <ns0:c r="A521" s="109" t="str">
        <ns0:v>t1</ns0:v>
      </ns0:c>
      <ns0:c r="B521" s="109" t="n">
        <ns0:v>20</ns0:v>
      </ns0:c>
      <ns0:c r="C521" s="109" t="n">
        <ns0:v>19</ns0:v>
      </ns0:c>
      <ns0:c r="D521" s="114" t="n">
        <ns0:v>0</ns0:v>
      </ns0:c>
      <ns0:c r="E521" s="114" t="n">
        <ns0:v>0</ns0:v>
      </ns0:c>
      <ns0:c r="F521" s="115" t="n">
        <ns0:v>1789918406.240098</ns0:v>
      </ns0:c>
    </ns0:row>
    <ns0:row r="522" ht="18" customHeight="1">
      <ns0:c r="A522" s="109" t="str">
        <ns0:v>t1</ns0:v>
      </ns0:c>
      <ns0:c r="B522" s="109" t="n">
        <ns0:v>21</ns0:v>
      </ns0:c>
      <ns0:c r="C522" s="109" t="n">
        <ns0:v>20</ns0:v>
      </ns0:c>
      <ns0:c r="D522" s="114" t="n">
        <ns0:v>0</ns0:v>
      </ns0:c>
      <ns0:c r="E522" s="114" t="n">
        <ns0:v>0</ns0:v>
      </ns0:c>
      <ns0:c r="F522" s="115" t="n">
        <ns0:v>1789918492.5807388</ns0:v>
      </ns0:c>
    </ns0:row>
    <ns0:row r="523" ht="18" customHeight="1">
      <ns0:c r="A523" s="109" t="str">
        <ns0:v>t1</ns0:v>
      </ns0:c>
      <ns0:c r="B523" s="109" t="n">
        <ns0:v>22</ns0:v>
      </ns0:c>
      <ns0:c r="C523" s="109" t="n">
        <ns0:v>21</ns0:v>
      </ns0:c>
      <ns0:c r="D523" s="114" t="n">
        <ns0:v>0</ns0:v>
      </ns0:c>
      <ns0:c r="E523" s="114" t="n">
        <ns0:v>0</ns0:v>
      </ns0:c>
      <ns0:c r="F523" s="115" t="n">
        <ns0:v>1789918579.885972</ns0:v>
      </ns0:c>
    </ns0:row>
    <ns0:row r="524" ht="18" customHeight="1">
      <ns0:c r="A524" s="109" t="str">
        <ns0:v>t1</ns0:v>
      </ns0:c>
      <ns0:c r="B524" s="109" t="n">
        <ns0:v>23</ns0:v>
      </ns0:c>
      <ns0:c r="C524" s="109" t="n">
        <ns0:v>22</ns0:v>
      </ns0:c>
      <ns0:c r="D524" s="114" t="n">
        <ns0:v>0</ns0:v>
      </ns0:c>
      <ns0:c r="E524" s="114" t="n">
        <ns0:v>0</ns0:v>
      </ns0:c>
      <ns0:c r="F524" s="115" t="n">
        <ns0:v>1789918663.7862058</ns0:v>
      </ns0:c>
    </ns0:row>
    <ns0:row r="525" ht="18" customHeight="1">
      <ns0:c r="A525" s="109" t="str">
        <ns0:v>t1</ns0:v>
      </ns0:c>
      <ns0:c r="B525" s="109" t="n">
        <ns0:v>24</ns0:v>
      </ns0:c>
      <ns0:c r="C525" s="109" t="n">
        <ns0:v>23</ns0:v>
      </ns0:c>
      <ns0:c r="D525" s="114" t="n">
        <ns0:v>0.25</ns0:v>
      </ns0:c>
      <ns0:c r="E525" s="114" t="n">
        <ns0:v>0</ns0:v>
      </ns0:c>
      <ns0:c r="F525" s="115" t="n">
        <ns0:v>1789918749.1151192</ns0:v>
      </ns0:c>
    </ns0:row>
    <ns0:row r="526" ht="18" customHeight="1">
      <ns0:c r="A526" s="109" t="str">
        <ns0:v>t1</ns0:v>
      </ns0:c>
      <ns0:c r="B526" s="109" t="n">
        <ns0:v>25</ns0:v>
      </ns0:c>
      <ns0:c r="C526" s="109" t="n">
        <ns0:v>24</ns0:v>
      </ns0:c>
      <ns0:c r="D526" s="114" t="n">
        <ns0:v>0</ns0:v>
      </ns0:c>
      <ns0:c r="E526" s="114" t="n">
        <ns0:v>0</ns0:v>
      </ns0:c>
      <ns0:c r="F526" s="115" t="n">
        <ns0:v>1789919203.8291616</ns0:v>
      </ns0:c>
    </ns0:row>
    <ns0:row r="527" ht="18" customHeight="1">
      <ns0:c r="A527" s="109" t="str">
        <ns0:v>t1</ns0:v>
      </ns0:c>
      <ns0:c r="B527" s="109" t="n">
        <ns0:v>26</ns0:v>
      </ns0:c>
      <ns0:c r="C527" s="109" t="n">
        <ns0:v>25</ns0:v>
      </ns0:c>
      <ns0:c r="D527" s="114" t="n">
        <ns0:v>0</ns0:v>
      </ns0:c>
      <ns0:c r="E527" s="114" t="n">
        <ns0:v>0</ns0:v>
      </ns0:c>
      <ns0:c r="F527" s="115" t="n">
        <ns0:v>1789919285.943819</ns0:v>
      </ns0:c>
    </ns0:row>
    <ns0:row r="528" ht="18" customHeight="1">
      <ns0:c r="A528" s="109" t="str">
        <ns0:v>t1</ns0:v>
      </ns0:c>
      <ns0:c r="B528" s="109" t="n">
        <ns0:v>27</ns0:v>
      </ns0:c>
      <ns0:c r="C528" s="109" t="n">
        <ns0:v>26</ns0:v>
      </ns0:c>
      <ns0:c r="D528" s="114" t="n">
        <ns0:v>0.25</ns0:v>
      </ns0:c>
      <ns0:c r="E528" s="114" t="n">
        <ns0:v>0</ns0:v>
      </ns0:c>
      <ns0:c r="F528" s="115" t="n">
        <ns0:v>1789919367.811825</ns0:v>
      </ns0:c>
    </ns0:row>
    <ns0:row r="529" ht="18" customHeight="1">
      <ns0:c r="A529" s="109" t="str">
        <ns0:v>t1</ns0:v>
      </ns0:c>
      <ns0:c r="B529" s="109" t="n">
        <ns0:v>28</ns0:v>
      </ns0:c>
      <ns0:c r="C529" s="109" t="n">
        <ns0:v>27</ns0:v>
      </ns0:c>
      <ns0:c r="D529" s="114" t="n">
        <ns0:v>0</ns0:v>
      </ns0:c>
      <ns0:c r="E529" s="114" t="n">
        <ns0:v>0</ns0:v>
      </ns0:c>
      <ns0:c r="F529" s="115" t="n">
        <ns0:v>1789919448.3556862</ns0:v>
      </ns0:c>
    </ns0:row>
    <ns0:row r="530" ht="18" customHeight="1">
      <ns0:c r="A530" s="109" t="str">
        <ns0:v>t1</ns0:v>
      </ns0:c>
      <ns0:c r="B530" s="109" t="n">
        <ns0:v>29</ns0:v>
      </ns0:c>
      <ns0:c r="C530" s="109" t="n">
        <ns0:v>28</ns0:v>
      </ns0:c>
      <ns0:c r="D530" s="114" t="n">
        <ns0:v>0</ns0:v>
      </ns0:c>
      <ns0:c r="E530" s="114" t="n">
        <ns0:v>0</ns0:v>
      </ns0:c>
      <ns0:c r="F530" s="115" t="n">
        <ns0:v>1789919528.7060802</ns0:v>
      </ns0:c>
    </ns0:row>
    <ns0:row r="531" ht="18" customHeight="1">
      <ns0:c r="A531" s="109" t="str">
        <ns0:v>t1</ns0:v>
      </ns0:c>
      <ns0:c r="B531" s="109" t="n">
        <ns0:v>30</ns0:v>
      </ns0:c>
      <ns0:c r="C531" s="109" t="n">
        <ns0:v>29</ns0:v>
      </ns0:c>
      <ns0:c r="D531" s="114" t="n">
        <ns0:v>0.25</ns0:v>
      </ns0:c>
      <ns0:c r="E531" s="114" t="n">
        <ns0:v>0</ns0:v>
      </ns0:c>
      <ns0:c r="F531" s="115" t="n">
        <ns0:v>1789919609.13617</ns0:v>
      </ns0:c>
    </ns0:row>
    <ns0:row r="532" ht="18" customHeight="1">
      <ns0:c r="A532" s="109" t="str">
        <ns0:v>t1</ns0:v>
      </ns0:c>
      <ns0:c r="B532" s="109" t="n">
        <ns0:v>31</ns0:v>
      </ns0:c>
      <ns0:c r="C532" s="109" t="n">
        <ns0:v>30</ns0:v>
      </ns0:c>
      <ns0:c r="D532" s="114" t="n">
        <ns0:v>0</ns0:v>
      </ns0:c>
      <ns0:c r="E532" s="114" t="n">
        <ns0:v>0</ns0:v>
      </ns0:c>
      <ns0:c r="F532" s="115" t="n">
        <ns0:v>1789919689.9917555</ns0:v>
      </ns0:c>
    </ns0:row>
    <ns0:row r="533" ht="18" customHeight="1">
      <ns0:c r="A533" s="109" t="str">
        <ns0:v>t1</ns0:v>
      </ns0:c>
      <ns0:c r="B533" s="109" t="n">
        <ns0:v>32</ns0:v>
      </ns0:c>
      <ns0:c r="C533" s="109" t="n">
        <ns0:v>31</ns0:v>
      </ns0:c>
      <ns0:c r="D533" s="114" t="n">
        <ns0:v>0.25</ns0:v>
      </ns0:c>
      <ns0:c r="E533" s="114" t="n">
        <ns0:v>0</ns0:v>
      </ns0:c>
      <ns0:c r="F533" s="115" t="n">
        <ns0:v>1789919771.0849633</ns0:v>
      </ns0:c>
    </ns0:row>
    <ns0:row r="534" ht="18" customHeight="1">
      <ns0:c r="A534" s="109" t="str">
        <ns0:v>t1</ns0:v>
      </ns0:c>
      <ns0:c r="B534" s="109" t="n">
        <ns0:v>33</ns0:v>
      </ns0:c>
      <ns0:c r="C534" s="109" t="n">
        <ns0:v>32</ns0:v>
      </ns0:c>
      <ns0:c r="D534" s="114" t="n">
        <ns0:v>0</ns0:v>
      </ns0:c>
      <ns0:c r="E534" s="114" t="n">
        <ns0:v>0</ns0:v>
      </ns0:c>
      <ns0:c r="F534" s="115" t="n">
        <ns0:v>1789919851.3056397</ns0:v>
      </ns0:c>
    </ns0:row>
    <ns0:row r="535" ht="18" customHeight="1">
      <ns0:c r="A535" s="109" t="str">
        <ns0:v>t1</ns0:v>
      </ns0:c>
      <ns0:c r="B535" s="109" t="n">
        <ns0:v>34</ns0:v>
      </ns0:c>
      <ns0:c r="C535" s="109" t="n">
        <ns0:v>33</ns0:v>
      </ns0:c>
      <ns0:c r="D535" s="114" t="n">
        <ns0:v>0</ns0:v>
      </ns0:c>
      <ns0:c r="E535" s="114" t="n">
        <ns0:v>0</ns0:v>
      </ns0:c>
      <ns0:c r="F535" s="115" t="n">
        <ns0:v>1789919931.0530522</ns0:v>
      </ns0:c>
    </ns0:row>
    <ns0:row r="536" ht="18" customHeight="1">
      <ns0:c r="A536" s="109" t="str">
        <ns0:v>t1</ns0:v>
      </ns0:c>
      <ns0:c r="B536" s="109" t="n">
        <ns0:v>35</ns0:v>
      </ns0:c>
      <ns0:c r="C536" s="109" t="n">
        <ns0:v>34</ns0:v>
      </ns0:c>
      <ns0:c r="D536" s="114" t="n">
        <ns0:v>0</ns0:v>
      </ns0:c>
      <ns0:c r="E536" s="114" t="n">
        <ns0:v>0</ns0:v>
      </ns0:c>
      <ns0:c r="F536" s="115" t="n">
        <ns0:v>1789920011.8044527</ns0:v>
      </ns0:c>
    </ns0:row>
    <ns0:row r="537" ht="18" customHeight="1">
      <ns0:c r="A537" s="109" t="str">
        <ns0:v>t1</ns0:v>
      </ns0:c>
      <ns0:c r="B537" s="109" t="n">
        <ns0:v>36</ns0:v>
      </ns0:c>
      <ns0:c r="C537" s="109" t="n">
        <ns0:v>35</ns0:v>
      </ns0:c>
      <ns0:c r="D537" s="114" t="n">
        <ns0:v>0</ns0:v>
      </ns0:c>
      <ns0:c r="E537" s="114" t="n">
        <ns0:v>0</ns0:v>
      </ns0:c>
      <ns0:c r="F537" s="115" t="n">
        <ns0:v>1789920094.603653</ns0:v>
      </ns0:c>
    </ns0:row>
    <ns0:row r="538" ht="18" customHeight="1">
      <ns0:c r="A538" s="109" t="str">
        <ns0:v>t1</ns0:v>
      </ns0:c>
      <ns0:c r="B538" s="109" t="n">
        <ns0:v>37</ns0:v>
      </ns0:c>
      <ns0:c r="C538" s="109" t="n">
        <ns0:v>36</ns0:v>
      </ns0:c>
      <ns0:c r="D538" s="114" t="n">
        <ns0:v>0</ns0:v>
      </ns0:c>
      <ns0:c r="E538" s="114" t="n">
        <ns0:v>0</ns0:v>
      </ns0:c>
      <ns0:c r="F538" s="115" t="n">
        <ns0:v>1789920175.660822</ns0:v>
      </ns0:c>
    </ns0:row>
    <ns0:row r="539" ht="18" customHeight="1">
      <ns0:c r="A539" s="109" t="str">
        <ns0:v>t1</ns0:v>
      </ns0:c>
      <ns0:c r="B539" s="109" t="n">
        <ns0:v>38</ns0:v>
      </ns0:c>
      <ns0:c r="C539" s="109" t="n">
        <ns0:v>37</ns0:v>
      </ns0:c>
      <ns0:c r="D539" s="114" t="n">
        <ns0:v>0</ns0:v>
      </ns0:c>
      <ns0:c r="E539" s="114" t="n">
        <ns0:v>0</ns0:v>
      </ns0:c>
      <ns0:c r="F539" s="115" t="n">
        <ns0:v>1789920256.2626517</ns0:v>
      </ns0:c>
    </ns0:row>
    <ns0:row r="540" ht="18" customHeight="1">
      <ns0:c r="A540" s="109" t="str">
        <ns0:v>t1</ns0:v>
      </ns0:c>
      <ns0:c r="B540" s="109" t="n">
        <ns0:v>39</ns0:v>
      </ns0:c>
      <ns0:c r="C540" s="109" t="n">
        <ns0:v>38</ns0:v>
      </ns0:c>
      <ns0:c r="D540" s="114" t="n">
        <ns0:v>0</ns0:v>
      </ns0:c>
      <ns0:c r="E540" s="114" t="n">
        <ns0:v>0</ns0:v>
      </ns0:c>
      <ns0:c r="F540" s="115" t="n">
        <ns0:v>1789920337.6689334</ns0:v>
      </ns0:c>
    </ns0:row>
    <ns0:row r="541" ht="18" customHeight="1">
      <ns0:c r="A541" s="109" t="str">
        <ns0:v>t1</ns0:v>
      </ns0:c>
      <ns0:c r="B541" s="109" t="n">
        <ns0:v>40</ns0:v>
      </ns0:c>
      <ns0:c r="C541" s="109" t="n">
        <ns0:v>39</ns0:v>
      </ns0:c>
      <ns0:c r="D541" s="114" t="n">
        <ns0:v>0</ns0:v>
      </ns0:c>
      <ns0:c r="E541" s="114" t="n">
        <ns0:v>0</ns0:v>
      </ns0:c>
      <ns0:c r="F541" s="115" t="n">
        <ns0:v>1789920418.195557</ns0:v>
      </ns0:c>
    </ns0:row>
    <ns0:row r="542" ht="18" customHeight="1">
      <ns0:c r="A542" s="109" t="str">
        <ns0:v>t1</ns0:v>
      </ns0:c>
      <ns0:c r="B542" s="109" t="n">
        <ns0:v>41</ns0:v>
      </ns0:c>
      <ns0:c r="C542" s="109" t="n">
        <ns0:v>40</ns0:v>
      </ns0:c>
      <ns0:c r="D542" s="114" t="n">
        <ns0:v>0</ns0:v>
      </ns0:c>
      <ns0:c r="E542" s="114" t="n">
        <ns0:v>0</ns0:v>
      </ns0:c>
      <ns0:c r="F542" s="115" t="n">
        <ns0:v>1789920499.8743088</ns0:v>
      </ns0:c>
    </ns0:row>
    <ns0:row r="543" ht="18" customHeight="1">
      <ns0:c r="A543" s="109" t="str">
        <ns0:v>t1</ns0:v>
      </ns0:c>
      <ns0:c r="B543" s="109" t="n">
        <ns0:v>42</ns0:v>
      </ns0:c>
      <ns0:c r="C543" s="109" t="n">
        <ns0:v>41</ns0:v>
      </ns0:c>
      <ns0:c r="D543" s="114" t="n">
        <ns0:v>0</ns0:v>
      </ns0:c>
      <ns0:c r="E543" s="114" t="n">
        <ns0:v>0</ns0:v>
      </ns0:c>
      <ns0:c r="F543" s="115" t="n">
        <ns0:v>1789920583.0180857</ns0:v>
      </ns0:c>
    </ns0:row>
    <ns0:row r="544" ht="18" customHeight="1">
      <ns0:c r="A544" s="109" t="str">
        <ns0:v>t1</ns0:v>
      </ns0:c>
      <ns0:c r="B544" s="109" t="n">
        <ns0:v>43</ns0:v>
      </ns0:c>
      <ns0:c r="C544" s="109" t="n">
        <ns0:v>42</ns0:v>
      </ns0:c>
      <ns0:c r="D544" s="114" t="n">
        <ns0:v>0</ns0:v>
      </ns0:c>
      <ns0:c r="E544" s="114" t="n">
        <ns0:v>0</ns0:v>
      </ns0:c>
      <ns0:c r="F544" s="115" t="n">
        <ns0:v>1789920663.748323</ns0:v>
      </ns0:c>
    </ns0:row>
    <ns0:row r="545" ht="18" customHeight="1">
      <ns0:c r="A545" s="109" t="str">
        <ns0:v>t1</ns0:v>
      </ns0:c>
      <ns0:c r="B545" s="109" t="n">
        <ns0:v>44</ns0:v>
      </ns0:c>
      <ns0:c r="C545" s="109" t="n">
        <ns0:v>43</ns0:v>
      </ns0:c>
      <ns0:c r="D545" s="114" t="n">
        <ns0:v>0</ns0:v>
      </ns0:c>
      <ns0:c r="E545" s="114" t="n">
        <ns0:v>0</ns0:v>
      </ns0:c>
      <ns0:c r="F545" s="115" t="n">
        <ns0:v>1789920743.0644531</ns0:v>
      </ns0:c>
    </ns0:row>
    <ns0:row r="546" ht="18" customHeight="1">
      <ns0:c r="A546" s="109" t="str">
        <ns0:v>t1</ns0:v>
      </ns0:c>
      <ns0:c r="B546" s="109" t="n">
        <ns0:v>45</ns0:v>
      </ns0:c>
      <ns0:c r="C546" s="109" t="n">
        <ns0:v>44</ns0:v>
      </ns0:c>
      <ns0:c r="D546" s="114" t="n">
        <ns0:v>0</ns0:v>
      </ns0:c>
      <ns0:c r="E546" s="114" t="n">
        <ns0:v>0</ns0:v>
      </ns0:c>
      <ns0:c r="F546" s="115" t="n">
        <ns0:v>1789920823.0736008</ns0:v>
      </ns0:c>
    </ns0:row>
    <ns0:row r="547" ht="18" customHeight="1">
      <ns0:c r="A547" s="109" t="str">
        <ns0:v>t1</ns0:v>
      </ns0:c>
      <ns0:c r="B547" s="109" t="n">
        <ns0:v>46</ns0:v>
      </ns0:c>
      <ns0:c r="C547" s="109" t="n">
        <ns0:v>45</ns0:v>
      </ns0:c>
      <ns0:c r="D547" s="114" t="n">
        <ns0:v>0</ns0:v>
      </ns0:c>
      <ns0:c r="E547" s="114" t="n">
        <ns0:v>0</ns0:v>
      </ns0:c>
      <ns0:c r="F547" s="115" t="n">
        <ns0:v>1789920904.3017623</ns0:v>
      </ns0:c>
    </ns0:row>
    <ns0:row r="548" ht="18" customHeight="1">
      <ns0:c r="A548" s="109" t="str">
        <ns0:v>t1</ns0:v>
      </ns0:c>
      <ns0:c r="B548" s="109" t="n">
        <ns0:v>47</ns0:v>
      </ns0:c>
      <ns0:c r="C548" s="109" t="n">
        <ns0:v>46</ns0:v>
      </ns0:c>
      <ns0:c r="D548" s="114" t="n">
        <ns0:v>0</ns0:v>
      </ns0:c>
      <ns0:c r="E548" s="114" t="n">
        <ns0:v>0</ns0:v>
      </ns0:c>
      <ns0:c r="F548" s="115" t="n">
        <ns0:v>1789920984.1604705</ns0:v>
      </ns0:c>
    </ns0:row>
    <ns0:row r="549" ht="18" customHeight="1">
      <ns0:c r="A549" s="109" t="str">
        <ns0:v>t1</ns0:v>
      </ns0:c>
      <ns0:c r="B549" s="109" t="n">
        <ns0:v>48</ns0:v>
      </ns0:c>
      <ns0:c r="C549" s="109" t="n">
        <ns0:v>47</ns0:v>
      </ns0:c>
      <ns0:c r="D549" s="114" t="n">
        <ns0:v>0</ns0:v>
      </ns0:c>
      <ns0:c r="E549" s="114" t="n">
        <ns0:v>0</ns0:v>
      </ns0:c>
      <ns0:c r="F549" s="115" t="n">
        <ns0:v>1789921063.7879703</ns0:v>
      </ns0:c>
    </ns0:row>
    <ns0:row r="550" ht="18" customHeight="1">
      <ns0:c r="A550" s="109" t="str">
        <ns0:v>t1</ns0:v>
      </ns0:c>
      <ns0:c r="B550" s="109" t="n">
        <ns0:v>49</ns0:v>
      </ns0:c>
      <ns0:c r="C550" s="109" t="n">
        <ns0:v>48</ns0:v>
      </ns0:c>
      <ns0:c r="D550" s="114" t="n">
        <ns0:v>0</ns0:v>
      </ns0:c>
      <ns0:c r="E550" s="114" t="n">
        <ns0:v>0</ns0:v>
      </ns0:c>
      <ns0:c r="F550" s="115" t="n">
        <ns0:v>1789921142.4902117</ns0:v>
      </ns0:c>
    </ns0:row>
    <ns0:row r="551" ht="18" customHeight="1">
      <ns0:c r="A551" s="109" t="str">
        <ns0:v>t1</ns0:v>
      </ns0:c>
      <ns0:c r="B551" s="109" t="n">
        <ns0:v>50</ns0:v>
      </ns0:c>
      <ns0:c r="C551" s="109" t="n">
        <ns0:v>49</ns0:v>
      </ns0:c>
      <ns0:c r="D551" s="114" t="n">
        <ns0:v>0.25</ns0:v>
      </ns0:c>
      <ns0:c r="E551" s="114" t="n">
        <ns0:v>0</ns0:v>
      </ns0:c>
      <ns0:c r="F551" s="115" t="n">
        <ns0:v>1789921590.7018263</ns0:v>
      </ns0:c>
    </ns0:row>
    <ns0:row r="552" ht="18" customHeight="1">
      <ns0:c r="A552" s="109" t="str">
        <ns0:v>t1</ns0:v>
      </ns0:c>
      <ns0:c r="B552" s="109" t="n">
        <ns0:v>51</ns0:v>
      </ns0:c>
      <ns0:c r="C552" s="109" t="n">
        <ns0:v>50</ns0:v>
      </ns0:c>
      <ns0:c r="D552" s="114" t="n">
        <ns0:v>0.25</ns0:v>
      </ns0:c>
      <ns0:c r="E552" s="114" t="n">
        <ns0:v>0</ns0:v>
      </ns0:c>
      <ns0:c r="F552" s="115" t="n">
        <ns0:v>1789921673.449557</ns0:v>
      </ns0:c>
    </ns0:row>
    <ns0:row r="553" ht="18" customHeight="1">
      <ns0:c r="A553" s="109" t="str">
        <ns0:v>t1</ns0:v>
      </ns0:c>
      <ns0:c r="B553" s="109" t="n">
        <ns0:v>52</ns0:v>
      </ns0:c>
      <ns0:c r="C553" s="109" t="n">
        <ns0:v>51</ns0:v>
      </ns0:c>
      <ns0:c r="D553" s="114" t="n">
        <ns0:v>0.25</ns0:v>
      </ns0:c>
      <ns0:c r="E553" s="114" t="n">
        <ns0:v>0</ns0:v>
      </ns0:c>
      <ns0:c r="F553" s="115" t="n">
        <ns0:v>1789921755.2972815</ns0:v>
      </ns0:c>
    </ns0:row>
    <ns0:row r="554" ht="18" customHeight="1">
      <ns0:c r="A554" s="109" t="str">
        <ns0:v>t1</ns0:v>
      </ns0:c>
      <ns0:c r="B554" s="109" t="n">
        <ns0:v>53</ns0:v>
      </ns0:c>
      <ns0:c r="C554" s="109" t="n">
        <ns0:v>52</ns0:v>
      </ns0:c>
      <ns0:c r="D554" s="114" t="n">
        <ns0:v>0</ns0:v>
      </ns0:c>
      <ns0:c r="E554" s="114" t="n">
        <ns0:v>0</ns0:v>
      </ns0:c>
      <ns0:c r="F554" s="115" t="n">
        <ns0:v>1789921835.918072</ns0:v>
      </ns0:c>
    </ns0:row>
    <ns0:row r="555" ht="18" customHeight="1">
      <ns0:c r="A555" s="109" t="str">
        <ns0:v>t1</ns0:v>
      </ns0:c>
      <ns0:c r="B555" s="109" t="n">
        <ns0:v>54</ns0:v>
      </ns0:c>
      <ns0:c r="C555" s="109" t="n">
        <ns0:v>53</ns0:v>
      </ns0:c>
      <ns0:c r="D555" s="114" t="n">
        <ns0:v>0</ns0:v>
      </ns0:c>
      <ns0:c r="E555" s="114" t="n">
        <ns0:v>0</ns0:v>
      </ns0:c>
      <ns0:c r="F555" s="115" t="n">
        <ns0:v>1789921918.5717335</ns0:v>
      </ns0:c>
    </ns0:row>
    <ns0:row r="556" ht="18" customHeight="1">
      <ns0:c r="A556" s="109" t="str">
        <ns0:v>t1</ns0:v>
      </ns0:c>
      <ns0:c r="B556" s="109" t="n">
        <ns0:v>55</ns0:v>
      </ns0:c>
      <ns0:c r="C556" s="109" t="n">
        <ns0:v>54</ns0:v>
      </ns0:c>
      <ns0:c r="D556" s="114" t="n">
        <ns0:v>0.25</ns0:v>
      </ns0:c>
      <ns0:c r="E556" s="114" t="n">
        <ns0:v>0</ns0:v>
      </ns0:c>
      <ns0:c r="F556" s="115" t="n">
        <ns0:v>1789922000.3185606</ns0:v>
      </ns0:c>
    </ns0:row>
    <ns0:row r="557" ht="18" customHeight="1">
      <ns0:c r="A557" s="109" t="str">
        <ns0:v>t1</ns0:v>
      </ns0:c>
      <ns0:c r="B557" s="109" t="n">
        <ns0:v>56</ns0:v>
      </ns0:c>
      <ns0:c r="C557" s="109" t="n">
        <ns0:v>55</ns0:v>
      </ns0:c>
      <ns0:c r="D557" s="114" t="n">
        <ns0:v>0.25</ns0:v>
      </ns0:c>
      <ns0:c r="E557" s="114" t="n">
        <ns0:v>0</ns0:v>
      </ns0:c>
      <ns0:c r="F557" s="115" t="n">
        <ns0:v>1789922080.1140573</ns0:v>
      </ns0:c>
    </ns0:row>
    <ns0:row r="558" ht="18" customHeight="1">
      <ns0:c r="A558" s="109" t="str">
        <ns0:v>t1</ns0:v>
      </ns0:c>
      <ns0:c r="B558" s="109" t="n">
        <ns0:v>57</ns0:v>
      </ns0:c>
      <ns0:c r="C558" s="109" t="n">
        <ns0:v>56</ns0:v>
      </ns0:c>
      <ns0:c r="D558" s="114" t="n">
        <ns0:v>0</ns0:v>
      </ns0:c>
      <ns0:c r="E558" s="114" t="n">
        <ns0:v>0</ns0:v>
      </ns0:c>
      <ns0:c r="F558" s="115" t="n">
        <ns0:v>1789922162.1770856</ns0:v>
      </ns0:c>
    </ns0:row>
    <ns0:row r="559" ht="18" customHeight="1">
      <ns0:c r="A559" s="109" t="str">
        <ns0:v>t1</ns0:v>
      </ns0:c>
      <ns0:c r="B559" s="109" t="n">
        <ns0:v>58</ns0:v>
      </ns0:c>
      <ns0:c r="C559" s="109" t="n">
        <ns0:v>57</ns0:v>
      </ns0:c>
      <ns0:c r="D559" s="114" t="n">
        <ns0:v>0.25</ns0:v>
      </ns0:c>
      <ns0:c r="E559" s="114" t="n">
        <ns0:v>0</ns0:v>
      </ns0:c>
      <ns0:c r="F559" s="115" t="n">
        <ns0:v>1789922240.471619</ns0:v>
      </ns0:c>
    </ns0:row>
    <ns0:row r="560" ht="18" customHeight="1">
      <ns0:c r="A560" s="109" t="str">
        <ns0:v>t1</ns0:v>
      </ns0:c>
      <ns0:c r="B560" s="109" t="n">
        <ns0:v>59</ns0:v>
      </ns0:c>
      <ns0:c r="C560" s="109" t="n">
        <ns0:v>58</ns0:v>
      </ns0:c>
      <ns0:c r="D560" s="114" t="n">
        <ns0:v>0</ns0:v>
      </ns0:c>
      <ns0:c r="E560" s="114" t="n">
        <ns0:v>0</ns0:v>
      </ns0:c>
      <ns0:c r="F560" s="115" t="n">
        <ns0:v>1789922320.5189447</ns0:v>
      </ns0:c>
    </ns0:row>
    <ns0:row r="561" ht="18" customHeight="1">
      <ns0:c r="A561" s="109" t="str">
        <ns0:v>t1</ns0:v>
      </ns0:c>
      <ns0:c r="B561" s="109" t="n">
        <ns0:v>60</ns0:v>
      </ns0:c>
      <ns0:c r="C561" s="109" t="n">
        <ns0:v>59</ns0:v>
      </ns0:c>
      <ns0:c r="D561" s="114" t="n">
        <ns0:v>0.25</ns0:v>
      </ns0:c>
      <ns0:c r="E561" s="114" t="n">
        <ns0:v>0</ns0:v>
      </ns0:c>
      <ns0:c r="F561" s="115" t="n">
        <ns0:v>1789922399.939096</ns0:v>
      </ns0:c>
    </ns0:row>
    <ns0:row r="562" ht="18" customHeight="1">
      <ns0:c r="A562" s="109" t="str">
        <ns0:v>t1</ns0:v>
      </ns0:c>
      <ns0:c r="B562" s="109" t="n">
        <ns0:v>61</ns0:v>
      </ns0:c>
      <ns0:c r="C562" s="109" t="n">
        <ns0:v>60</ns0:v>
      </ns0:c>
      <ns0:c r="D562" s="114" t="n">
        <ns0:v>0</ns0:v>
      </ns0:c>
      <ns0:c r="E562" s="114" t="n">
        <ns0:v>0</ns0:v>
      </ns0:c>
      <ns0:c r="F562" s="115" t="n">
        <ns0:v>1789922480.6741033</ns0:v>
      </ns0:c>
    </ns0:row>
    <ns0:row r="563" ht="18" customHeight="1">
      <ns0:c r="A563" s="109" t="str">
        <ns0:v>t1</ns0:v>
      </ns0:c>
      <ns0:c r="B563" s="109" t="n">
        <ns0:v>62</ns0:v>
      </ns0:c>
      <ns0:c r="C563" s="109" t="n">
        <ns0:v>61</ns0:v>
      </ns0:c>
      <ns0:c r="D563" s="114" t="n">
        <ns0:v>0</ns0:v>
      </ns0:c>
      <ns0:c r="E563" s="114" t="n">
        <ns0:v>0</ns0:v>
      </ns0:c>
      <ns0:c r="F563" s="115" t="n">
        <ns0:v>1789922562.9848266</ns0:v>
      </ns0:c>
    </ns0:row>
    <ns0:row r="564" ht="18" customHeight="1">
      <ns0:c r="A564" s="109" t="str">
        <ns0:v>t1</ns0:v>
      </ns0:c>
      <ns0:c r="B564" s="109" t="n">
        <ns0:v>63</ns0:v>
      </ns0:c>
      <ns0:c r="C564" s="109" t="n">
        <ns0:v>62</ns0:v>
      </ns0:c>
      <ns0:c r="D564" s="114" t="n">
        <ns0:v>0</ns0:v>
      </ns0:c>
      <ns0:c r="E564" s="114" t="n">
        <ns0:v>0</ns0:v>
      </ns0:c>
      <ns0:c r="F564" s="115" t="n">
        <ns0:v>1789922643.5153804</ns0:v>
      </ns0:c>
    </ns0:row>
    <ns0:row r="565" ht="18" customHeight="1">
      <ns0:c r="A565" s="109" t="str">
        <ns0:v>t1</ns0:v>
      </ns0:c>
      <ns0:c r="B565" s="109" t="n">
        <ns0:v>64</ns0:v>
      </ns0:c>
      <ns0:c r="C565" s="109" t="n">
        <ns0:v>63</ns0:v>
      </ns0:c>
      <ns0:c r="D565" s="114" t="n">
        <ns0:v>0</ns0:v>
      </ns0:c>
      <ns0:c r="E565" s="114" t="n">
        <ns0:v>0</ns0:v>
      </ns0:c>
      <ns0:c r="F565" s="115" t="n">
        <ns0:v>1789922723.7654083</ns0:v>
      </ns0:c>
    </ns0:row>
    <ns0:row r="566" ht="18" customHeight="1">
      <ns0:c r="A566" s="109" t="str">
        <ns0:v>t1</ns0:v>
      </ns0:c>
      <ns0:c r="B566" s="109" t="n">
        <ns0:v>65</ns0:v>
      </ns0:c>
      <ns0:c r="C566" s="109" t="n">
        <ns0:v>64</ns0:v>
      </ns0:c>
      <ns0:c r="D566" s="114" t="n">
        <ns0:v>0</ns0:v>
      </ns0:c>
      <ns0:c r="E566" s="114" t="n">
        <ns0:v>0</ns0:v>
      </ns0:c>
      <ns0:c r="F566" s="115" t="n">
        <ns0:v>1789922806.9889839</ns0:v>
      </ns0:c>
    </ns0:row>
    <ns0:row r="567" ht="18" customHeight="1">
      <ns0:c r="A567" s="109" t="str">
        <ns0:v>t1</ns0:v>
      </ns0:c>
      <ns0:c r="B567" s="109" t="n">
        <ns0:v>66</ns0:v>
      </ns0:c>
      <ns0:c r="C567" s="109" t="n">
        <ns0:v>65</ns0:v>
      </ns0:c>
      <ns0:c r="D567" s="114" t="n">
        <ns0:v>0.25</ns0:v>
      </ns0:c>
      <ns0:c r="E567" s="114" t="n">
        <ns0:v>0</ns0:v>
      </ns0:c>
      <ns0:c r="F567" s="115" t="n">
        <ns0:v>1789922885.8511655</ns0:v>
      </ns0:c>
    </ns0:row>
    <ns0:row r="568" ht="18" customHeight="1">
      <ns0:c r="A568" s="109" t="str">
        <ns0:v>t1</ns0:v>
      </ns0:c>
      <ns0:c r="B568" s="109" t="n">
        <ns0:v>67</ns0:v>
      </ns0:c>
      <ns0:c r="C568" s="109" t="n">
        <ns0:v>66</ns0:v>
      </ns0:c>
      <ns0:c r="D568" s="114" t="n">
        <ns0:v>0</ns0:v>
      </ns0:c>
      <ns0:c r="E568" s="114" t="n">
        <ns0:v>0</ns0:v>
      </ns0:c>
      <ns0:c r="F568" s="115" t="n">
        <ns0:v>1789922968.546444</ns0:v>
      </ns0:c>
    </ns0:row>
    <ns0:row r="569" ht="18" customHeight="1">
      <ns0:c r="A569" s="109" t="str">
        <ns0:v>t1</ns0:v>
      </ns0:c>
      <ns0:c r="B569" s="109" t="n">
        <ns0:v>68</ns0:v>
      </ns0:c>
      <ns0:c r="C569" s="109" t="n">
        <ns0:v>67</ns0:v>
      </ns0:c>
      <ns0:c r="D569" s="114" t="n">
        <ns0:v>0.25</ns0:v>
      </ns0:c>
      <ns0:c r="E569" s="114" t="n">
        <ns0:v>0</ns0:v>
      </ns0:c>
      <ns0:c r="F569" s="115" t="n">
        <ns0:v>1789923051.1229863</ns0:v>
      </ns0:c>
    </ns0:row>
    <ns0:row r="570" ht="18" customHeight="1">
      <ns0:c r="A570" s="109" t="str">
        <ns0:v>t1</ns0:v>
      </ns0:c>
      <ns0:c r="B570" s="109" t="n">
        <ns0:v>69</ns0:v>
      </ns0:c>
      <ns0:c r="C570" s="109" t="n">
        <ns0:v>68</ns0:v>
      </ns0:c>
      <ns0:c r="D570" s="114" t="n">
        <ns0:v>0</ns0:v>
      </ns0:c>
      <ns0:c r="E570" s="114" t="n">
        <ns0:v>0</ns0:v>
      </ns0:c>
      <ns0:c r="F570" s="115" t="n">
        <ns0:v>1789923132.1493137</ns0:v>
      </ns0:c>
    </ns0:row>
    <ns0:row r="571" ht="18" customHeight="1">
      <ns0:c r="A571" s="109" t="str">
        <ns0:v>t1</ns0:v>
      </ns0:c>
      <ns0:c r="B571" s="109" t="n">
        <ns0:v>70</ns0:v>
      </ns0:c>
      <ns0:c r="C571" s="109" t="n">
        <ns0:v>69</ns0:v>
      </ns0:c>
      <ns0:c r="D571" s="114" t="n">
        <ns0:v>0.25</ns0:v>
      </ns0:c>
      <ns0:c r="E571" s="114" t="n">
        <ns0:v>0</ns0:v>
      </ns0:c>
      <ns0:c r="F571" s="115" t="n">
        <ns0:v>1789923214.7100642</ns0:v>
      </ns0:c>
    </ns0:row>
    <ns0:row r="572" ht="18" customHeight="1">
      <ns0:c r="A572" s="109" t="str">
        <ns0:v>t1</ns0:v>
      </ns0:c>
      <ns0:c r="B572" s="109" t="n">
        <ns0:v>71</ns0:v>
      </ns0:c>
      <ns0:c r="C572" s="109" t="n">
        <ns0:v>70</ns0:v>
      </ns0:c>
      <ns0:c r="D572" s="114" t="n">
        <ns0:v>0.25</ns0:v>
      </ns0:c>
      <ns0:c r="E572" s="114" t="n">
        <ns0:v>0</ns0:v>
      </ns0:c>
      <ns0:c r="F572" s="115" t="n">
        <ns0:v>1789923296.7107384</ns0:v>
      </ns0:c>
    </ns0:row>
    <ns0:row r="573" ht="18" customHeight="1">
      <ns0:c r="A573" s="109" t="str">
        <ns0:v>t1</ns0:v>
      </ns0:c>
      <ns0:c r="B573" s="109" t="n">
        <ns0:v>72</ns0:v>
      </ns0:c>
      <ns0:c r="C573" s="109" t="n">
        <ns0:v>71</ns0:v>
      </ns0:c>
      <ns0:c r="D573" s="114" t="n">
        <ns0:v>0</ns0:v>
      </ns0:c>
      <ns0:c r="E573" s="114" t="n">
        <ns0:v>0</ns0:v>
      </ns0:c>
      <ns0:c r="F573" s="115" t="n">
        <ns0:v>1789923379.1297069</ns0:v>
      </ns0:c>
    </ns0:row>
    <ns0:row r="574" ht="18" customHeight="1">
      <ns0:c r="A574" s="109" t="str">
        <ns0:v>t1</ns0:v>
      </ns0:c>
      <ns0:c r="B574" s="109" t="n">
        <ns0:v>73</ns0:v>
      </ns0:c>
      <ns0:c r="C574" s="109" t="n">
        <ns0:v>72</ns0:v>
      </ns0:c>
      <ns0:c r="D574" s="114" t="n">
        <ns0:v>0</ns0:v>
      </ns0:c>
      <ns0:c r="E574" s="114" t="n">
        <ns0:v>0</ns0:v>
      </ns0:c>
      <ns0:c r="F574" s="115" t="n">
        <ns0:v>1789923460.36207</ns0:v>
      </ns0:c>
    </ns0:row>
    <ns0:row r="575" ht="18" customHeight="1">
      <ns0:c r="A575" s="109" t="str">
        <ns0:v>t1</ns0:v>
      </ns0:c>
      <ns0:c r="B575" s="109" t="n">
        <ns0:v>74</ns0:v>
      </ns0:c>
      <ns0:c r="C575" s="109" t="n">
        <ns0:v>73</ns0:v>
      </ns0:c>
      <ns0:c r="D575" s="114" t="n">
        <ns0:v>0.25</ns0:v>
      </ns0:c>
      <ns0:c r="E575" s="114" t="n">
        <ns0:v>0</ns0:v>
      </ns0:c>
      <ns0:c r="F575" s="115" t="n">
        <ns0:v>1789923539.433534</ns0:v>
      </ns0:c>
    </ns0:row>
    <ns0:row r="576" ht="18" customHeight="1">
      <ns0:c r="A576" s="109" t="str">
        <ns0:v>t1</ns0:v>
      </ns0:c>
      <ns0:c r="B576" s="109" t="n">
        <ns0:v>75</ns0:v>
      </ns0:c>
      <ns0:c r="C576" s="109" t="n">
        <ns0:v>74</ns0:v>
      </ns0:c>
      <ns0:c r="D576" s="114" t="n">
        <ns0:v>0</ns0:v>
      </ns0:c>
      <ns0:c r="E576" s="114" t="n">
        <ns0:v>0</ns0:v>
      </ns0:c>
      <ns0:c r="F576" s="115" t="n">
        <ns0:v>1789924003.5213091</ns0:v>
      </ns0:c>
    </ns0:row>
    <ns0:row r="577" ht="18" customHeight="1">
      <ns0:c r="A577" s="109" t="str">
        <ns0:v>t1</ns0:v>
      </ns0:c>
      <ns0:c r="B577" s="109" t="n">
        <ns0:v>76</ns0:v>
      </ns0:c>
      <ns0:c r="C577" s="109" t="n">
        <ns0:v>75</ns0:v>
      </ns0:c>
      <ns0:c r="D577" s="114" t="n">
        <ns0:v>0</ns0:v>
      </ns0:c>
      <ns0:c r="E577" s="114" t="n">
        <ns0:v>0</ns0:v>
      </ns0:c>
      <ns0:c r="F577" s="115" t="n">
        <ns0:v>1789924087.6163812</ns0:v>
      </ns0:c>
    </ns0:row>
    <ns0:row r="578" ht="18" customHeight="1">
      <ns0:c r="A578" s="109" t="str">
        <ns0:v>t1</ns0:v>
      </ns0:c>
      <ns0:c r="B578" s="109" t="n">
        <ns0:v>77</ns0:v>
      </ns0:c>
      <ns0:c r="C578" s="109" t="n">
        <ns0:v>76</ns0:v>
      </ns0:c>
      <ns0:c r="D578" s="114" t="n">
        <ns0:v>0</ns0:v>
      </ns0:c>
      <ns0:c r="E578" s="114" t="n">
        <ns0:v>0</ns0:v>
      </ns0:c>
      <ns0:c r="F578" s="115" t="n">
        <ns0:v>1789924168.860614</ns0:v>
      </ns0:c>
    </ns0:row>
    <ns0:row r="579" ht="18" customHeight="1">
      <ns0:c r="A579" s="109" t="str">
        <ns0:v>t1</ns0:v>
      </ns0:c>
      <ns0:c r="B579" s="109" t="n">
        <ns0:v>78</ns0:v>
      </ns0:c>
      <ns0:c r="C579" s="109" t="n">
        <ns0:v>77</ns0:v>
      </ns0:c>
      <ns0:c r="D579" s="114" t="n">
        <ns0:v>0.25</ns0:v>
      </ns0:c>
      <ns0:c r="E579" s="114" t="n">
        <ns0:v>0</ns0:v>
      </ns0:c>
      <ns0:c r="F579" s="115" t="n">
        <ns0:v>1789924247.887043</ns0:v>
      </ns0:c>
    </ns0:row>
    <ns0:row r="580" ht="18" customHeight="1">
      <ns0:c r="A580" s="109" t="str">
        <ns0:v>t1</ns0:v>
      </ns0:c>
      <ns0:c r="B580" s="109" t="n">
        <ns0:v>79</ns0:v>
      </ns0:c>
      <ns0:c r="C580" s="109" t="n">
        <ns0:v>78</ns0:v>
      </ns0:c>
      <ns0:c r="D580" s="114" t="n">
        <ns0:v>0</ns0:v>
      </ns0:c>
      <ns0:c r="E580" s="114" t="n">
        <ns0:v>0</ns0:v>
      </ns0:c>
      <ns0:c r="F580" s="115" t="n">
        <ns0:v>1789924330.576852</ns0:v>
      </ns0:c>
    </ns0:row>
    <ns0:row r="581" ht="18" customHeight="1">
      <ns0:c r="A581" s="109" t="str">
        <ns0:v>t1</ns0:v>
      </ns0:c>
      <ns0:c r="B581" s="109" t="n">
        <ns0:v>80</ns0:v>
      </ns0:c>
      <ns0:c r="C581" s="109" t="n">
        <ns0:v>79</ns0:v>
      </ns0:c>
      <ns0:c r="D581" s="114" t="n">
        <ns0:v>0</ns0:v>
      </ns0:c>
      <ns0:c r="E581" s="114" t="n">
        <ns0:v>0</ns0:v>
      </ns0:c>
      <ns0:c r="F581" s="115" t="n">
        <ns0:v>1789924411.8318927</ns0:v>
      </ns0:c>
    </ns0:row>
    <ns0:row r="582" ht="18" customHeight="1">
      <ns0:c r="A582" s="109" t="str">
        <ns0:v>t1</ns0:v>
      </ns0:c>
      <ns0:c r="B582" s="109" t="n">
        <ns0:v>81</ns0:v>
      </ns0:c>
      <ns0:c r="C582" s="109" t="n">
        <ns0:v>80</ns0:v>
      </ns0:c>
      <ns0:c r="D582" s="114" t="n">
        <ns0:v>0</ns0:v>
      </ns0:c>
      <ns0:c r="E582" s="114" t="n">
        <ns0:v>0</ns0:v>
      </ns0:c>
      <ns0:c r="F582" s="115" t="n">
        <ns0:v>1789924493.6519465</ns0:v>
      </ns0:c>
    </ns0:row>
    <ns0:row r="583" ht="18" customHeight="1">
      <ns0:c r="A583" s="109" t="str">
        <ns0:v>t1</ns0:v>
      </ns0:c>
      <ns0:c r="B583" s="109" t="n">
        <ns0:v>82</ns0:v>
      </ns0:c>
      <ns0:c r="C583" s="109" t="n">
        <ns0:v>81</ns0:v>
      </ns0:c>
      <ns0:c r="D583" s="114" t="n">
        <ns0:v>0</ns0:v>
      </ns0:c>
      <ns0:c r="E583" s="114" t="n">
        <ns0:v>0</ns0:v>
      </ns0:c>
      <ns0:c r="F583" s="115" t="n">
        <ns0:v>1789924577.16541</ns0:v>
      </ns0:c>
    </ns0:row>
    <ns0:row r="584" ht="18" customHeight="1">
      <ns0:c r="A584" s="109" t="str">
        <ns0:v>t1</ns0:v>
      </ns0:c>
      <ns0:c r="B584" s="109" t="n">
        <ns0:v>83</ns0:v>
      </ns0:c>
      <ns0:c r="C584" s="109" t="n">
        <ns0:v>82</ns0:v>
      </ns0:c>
      <ns0:c r="D584" s="114" t="n">
        <ns0:v>0</ns0:v>
      </ns0:c>
      <ns0:c r="E584" s="114" t="n">
        <ns0:v>0</ns0:v>
      </ns0:c>
      <ns0:c r="F584" s="115" t="n">
        <ns0:v>1789924657.9694834</ns0:v>
      </ns0:c>
    </ns0:row>
    <ns0:row r="585" ht="18" customHeight="1">
      <ns0:c r="A585" s="109" t="str">
        <ns0:v>t1</ns0:v>
      </ns0:c>
      <ns0:c r="B585" s="109" t="n">
        <ns0:v>84</ns0:v>
      </ns0:c>
      <ns0:c r="C585" s="109" t="n">
        <ns0:v>83</ns0:v>
      </ns0:c>
      <ns0:c r="D585" s="114" t="n">
        <ns0:v>0</ns0:v>
      </ns0:c>
      <ns0:c r="E585" s="114" t="n">
        <ns0:v>0</ns0:v>
      </ns0:c>
      <ns0:c r="F585" s="115" t="n">
        <ns0:v>1789924738.1991649</ns0:v>
      </ns0:c>
    </ns0:row>
    <ns0:row r="586" ht="18" customHeight="1">
      <ns0:c r="A586" s="109" t="str">
        <ns0:v>t1</ns0:v>
      </ns0:c>
      <ns0:c r="B586" s="109" t="n">
        <ns0:v>85</ns0:v>
      </ns0:c>
      <ns0:c r="C586" s="109" t="n">
        <ns0:v>84</ns0:v>
      </ns0:c>
      <ns0:c r="D586" s="114" t="n">
        <ns0:v>0.25</ns0:v>
      </ns0:c>
      <ns0:c r="E586" s="114" t="n">
        <ns0:v>0</ns0:v>
      </ns0:c>
      <ns0:c r="F586" s="115" t="n">
        <ns0:v>1789924818.6210647</ns0:v>
      </ns0:c>
    </ns0:row>
    <ns0:row r="587" ht="18" customHeight="1">
      <ns0:c r="A587" s="109" t="str">
        <ns0:v>t1</ns0:v>
      </ns0:c>
      <ns0:c r="B587" s="109" t="n">
        <ns0:v>86</ns0:v>
      </ns0:c>
      <ns0:c r="C587" s="109" t="n">
        <ns0:v>85</ns0:v>
      </ns0:c>
      <ns0:c r="D587" s="114" t="n">
        <ns0:v>0</ns0:v>
      </ns0:c>
      <ns0:c r="E587" s="114" t="n">
        <ns0:v>0</ns0:v>
      </ns0:c>
      <ns0:c r="F587" s="115" t="n">
        <ns0:v>1789924901.5423956</ns0:v>
      </ns0:c>
    </ns0:row>
    <ns0:row r="588" ht="18" customHeight="1">
      <ns0:c r="A588" s="109" t="str">
        <ns0:v>t1</ns0:v>
      </ns0:c>
      <ns0:c r="B588" s="109" t="n">
        <ns0:v>87</ns0:v>
      </ns0:c>
      <ns0:c r="C588" s="109" t="n">
        <ns0:v>86</ns0:v>
      </ns0:c>
      <ns0:c r="D588" s="114" t="n">
        <ns0:v>0</ns0:v>
      </ns0:c>
      <ns0:c r="E588" s="114" t="n">
        <ns0:v>0</ns0:v>
      </ns0:c>
      <ns0:c r="F588" s="115" t="n">
        <ns0:v>1789924983.1271937</ns0:v>
      </ns0:c>
    </ns0:row>
    <ns0:row r="589" ht="18" customHeight="1">
      <ns0:c r="A589" s="109" t="str">
        <ns0:v>t1</ns0:v>
      </ns0:c>
      <ns0:c r="B589" s="109" t="n">
        <ns0:v>88</ns0:v>
      </ns0:c>
      <ns0:c r="C589" s="109" t="n">
        <ns0:v>87</ns0:v>
      </ns0:c>
      <ns0:c r="D589" s="114" t="n">
        <ns0:v>0</ns0:v>
      </ns0:c>
      <ns0:c r="E589" s="114" t="n">
        <ns0:v>0</ns0:v>
      </ns0:c>
      <ns0:c r="F589" s="115" t="n">
        <ns0:v>1789925065.1076617</ns0:v>
      </ns0:c>
    </ns0:row>
    <ns0:row r="590" ht="18" customHeight="1">
      <ns0:c r="A590" s="109" t="str">
        <ns0:v>t1</ns0:v>
      </ns0:c>
      <ns0:c r="B590" s="109" t="n">
        <ns0:v>89</ns0:v>
      </ns0:c>
      <ns0:c r="C590" s="109" t="n">
        <ns0:v>88</ns0:v>
      </ns0:c>
      <ns0:c r="D590" s="114" t="n">
        <ns0:v>0</ns0:v>
      </ns0:c>
      <ns0:c r="E590" s="114" t="n">
        <ns0:v>0</ns0:v>
      </ns0:c>
      <ns0:c r="F590" s="115" t="n">
        <ns0:v>1789925145.6730042</ns0:v>
      </ns0:c>
    </ns0:row>
    <ns0:row r="591" ht="18" customHeight="1">
      <ns0:c r="A591" s="109" t="str">
        <ns0:v>t1</ns0:v>
      </ns0:c>
      <ns0:c r="B591" s="109" t="n">
        <ns0:v>90</ns0:v>
      </ns0:c>
      <ns0:c r="C591" s="109" t="n">
        <ns0:v>89</ns0:v>
      </ns0:c>
      <ns0:c r="D591" s="114" t="n">
        <ns0:v>0</ns0:v>
      </ns0:c>
      <ns0:c r="E591" s="114" t="n">
        <ns0:v>0</ns0:v>
      </ns0:c>
      <ns0:c r="F591" s="115" t="n">
        <ns0:v>1789925226.2269635</ns0:v>
      </ns0:c>
    </ns0:row>
    <ns0:row r="592" ht="18" customHeight="1">
      <ns0:c r="A592" s="109" t="str">
        <ns0:v>t1</ns0:v>
      </ns0:c>
      <ns0:c r="B592" s="109" t="n">
        <ns0:v>91</ns0:v>
      </ns0:c>
      <ns0:c r="C592" s="109" t="n">
        <ns0:v>90</ns0:v>
      </ns0:c>
      <ns0:c r="D592" s="114" t="n">
        <ns0:v>0</ns0:v>
      </ns0:c>
      <ns0:c r="E592" s="114" t="n">
        <ns0:v>0</ns0:v>
      </ns0:c>
      <ns0:c r="F592" s="115" t="n">
        <ns0:v>1789925306.9130886</ns0:v>
      </ns0:c>
    </ns0:row>
    <ns0:row r="593" ht="18" customHeight="1">
      <ns0:c r="A593" s="109" t="str">
        <ns0:v>t1</ns0:v>
      </ns0:c>
      <ns0:c r="B593" s="109" t="n">
        <ns0:v>92</ns0:v>
      </ns0:c>
      <ns0:c r="C593" s="109" t="n">
        <ns0:v>91</ns0:v>
      </ns0:c>
      <ns0:c r="D593" s="114" t="n">
        <ns0:v>0</ns0:v>
      </ns0:c>
      <ns0:c r="E593" s="114" t="n">
        <ns0:v>0</ns0:v>
      </ns0:c>
      <ns0:c r="F593" s="115" t="n">
        <ns0:v>1789925390.7314014</ns0:v>
      </ns0:c>
    </ns0:row>
    <ns0:row r="594" ht="18" customHeight="1">
      <ns0:c r="A594" s="109" t="str">
        <ns0:v>t1</ns0:v>
      </ns0:c>
      <ns0:c r="B594" s="109" t="n">
        <ns0:v>93</ns0:v>
      </ns0:c>
      <ns0:c r="C594" s="109" t="n">
        <ns0:v>92</ns0:v>
      </ns0:c>
      <ns0:c r="D594" s="114" t="n">
        <ns0:v>0.25</ns0:v>
      </ns0:c>
      <ns0:c r="E594" s="114" t="n">
        <ns0:v>0</ns0:v>
      </ns0:c>
      <ns0:c r="F594" s="115" t="n">
        <ns0:v>1789925471.5614896</ns0:v>
      </ns0:c>
    </ns0:row>
    <ns0:row r="595" ht="18" customHeight="1">
      <ns0:c r="A595" s="109" t="str">
        <ns0:v>t1</ns0:v>
      </ns0:c>
      <ns0:c r="B595" s="109" t="n">
        <ns0:v>94</ns0:v>
      </ns0:c>
      <ns0:c r="C595" s="109" t="n">
        <ns0:v>93</ns0:v>
      </ns0:c>
      <ns0:c r="D595" s="114" t="n">
        <ns0:v>0</ns0:v>
      </ns0:c>
      <ns0:c r="E595" s="114" t="n">
        <ns0:v>0</ns0:v>
      </ns0:c>
      <ns0:c r="F595" s="115" t="n">
        <ns0:v>1789925555.9384434</ns0:v>
      </ns0:c>
    </ns0:row>
    <ns0:row r="596" ht="18" customHeight="1">
      <ns0:c r="A596" s="109" t="str">
        <ns0:v>t1</ns0:v>
      </ns0:c>
      <ns0:c r="B596" s="109" t="n">
        <ns0:v>95</ns0:v>
      </ns0:c>
      <ns0:c r="C596" s="109" t="n">
        <ns0:v>94</ns0:v>
      </ns0:c>
      <ns0:c r="D596" s="114" t="n">
        <ns0:v>0</ns0:v>
      </ns0:c>
      <ns0:c r="E596" s="114" t="n">
        <ns0:v>0</ns0:v>
      </ns0:c>
      <ns0:c r="F596" s="115" t="n">
        <ns0:v>1789925637.4334686</ns0:v>
      </ns0:c>
    </ns0:row>
    <ns0:row r="597" ht="18" customHeight="1">
      <ns0:c r="A597" s="109" t="str">
        <ns0:v>t1</ns0:v>
      </ns0:c>
      <ns0:c r="B597" s="109" t="n">
        <ns0:v>96</ns0:v>
      </ns0:c>
      <ns0:c r="C597" s="109" t="n">
        <ns0:v>95</ns0:v>
      </ns0:c>
      <ns0:c r="D597" s="114" t="n">
        <ns0:v>0</ns0:v>
      </ns0:c>
      <ns0:c r="E597" s="114" t="n">
        <ns0:v>0</ns0:v>
      </ns0:c>
      <ns0:c r="F597" s="115" t="n">
        <ns0:v>1789925719.519687</ns0:v>
      </ns0:c>
    </ns0:row>
    <ns0:row r="598" ht="18" customHeight="1">
      <ns0:c r="A598" s="109" t="str">
        <ns0:v>t1</ns0:v>
      </ns0:c>
      <ns0:c r="B598" s="109" t="n">
        <ns0:v>97</ns0:v>
      </ns0:c>
      <ns0:c r="C598" s="109" t="n">
        <ns0:v>96</ns0:v>
      </ns0:c>
      <ns0:c r="D598" s="114" t="n">
        <ns0:v>0</ns0:v>
      </ns0:c>
      <ns0:c r="E598" s="114" t="n">
        <ns0:v>0</ns0:v>
      </ns0:c>
      <ns0:c r="F598" s="115" t="n">
        <ns0:v>1789925798.335414</ns0:v>
      </ns0:c>
    </ns0:row>
    <ns0:row r="599" ht="18" customHeight="1">
      <ns0:c r="A599" s="109" t="str">
        <ns0:v>t1</ns0:v>
      </ns0:c>
      <ns0:c r="B599" s="109" t="n">
        <ns0:v>98</ns0:v>
      </ns0:c>
      <ns0:c r="C599" s="109" t="n">
        <ns0:v>97</ns0:v>
      </ns0:c>
      <ns0:c r="D599" s="114" t="n">
        <ns0:v>0</ns0:v>
      </ns0:c>
      <ns0:c r="E599" s="114" t="n">
        <ns0:v>0</ns0:v>
      </ns0:c>
      <ns0:c r="F599" s="115" t="n">
        <ns0:v>1789925881.7881618</ns0:v>
      </ns0:c>
    </ns0:row>
    <ns0:row r="600" ht="18" customHeight="1">
      <ns0:c r="A600" s="109" t="str">
        <ns0:v>t1</ns0:v>
      </ns0:c>
      <ns0:c r="B600" s="109" t="n">
        <ns0:v>99</ns0:v>
      </ns0:c>
      <ns0:c r="C600" s="109" t="n">
        <ns0:v>98</ns0:v>
      </ns0:c>
      <ns0:c r="D600" s="114" t="n">
        <ns0:v>0</ns0:v>
      </ns0:c>
      <ns0:c r="E600" s="114" t="n">
        <ns0:v>0</ns0:v>
      </ns0:c>
      <ns0:c r="F600" s="115" t="n">
        <ns0:v>1789925962.436047</ns0:v>
      </ns0:c>
    </ns0:row>
    <ns0:row r="601" ht="18" customHeight="1">
      <ns0:c r="A601" s="109" t="str">
        <ns0:v>t1</ns0:v>
      </ns0:c>
      <ns0:c r="B601" s="109" t="n">
        <ns0:v>100</ns0:v>
      </ns0:c>
      <ns0:c r="C601" s="109" t="n">
        <ns0:v>99</ns0:v>
      </ns0:c>
      <ns0:c r="D601" s="114" t="n">
        <ns0:v>0</ns0:v>
      </ns0:c>
      <ns0:c r="E601" s="114" t="n">
        <ns0:v>0</ns0:v>
      </ns0:c>
      <ns0:c r="F601" s="115" t="n">
        <ns0:v>1789926422.2962625</ns0:v>
      </ns0:c>
    </ns0:row>
    <ns0:row r="602" ht="18" customHeight="1">
      <ns0:c r="A602" s="109" t="str">
        <ns0:v>t1</ns0:v>
      </ns0:c>
      <ns0:c r="B602" s="109" t="n">
        <ns0:v>101</ns0:v>
      </ns0:c>
      <ns0:c r="C602" s="109" t="n">
        <ns0:v>100</ns0:v>
      </ns0:c>
      <ns0:c r="D602" s="114" t="n">
        <ns0:v>0</ns0:v>
      </ns0:c>
      <ns0:c r="E602" s="114" t="n">
        <ns0:v>0</ns0:v>
      </ns0:c>
      <ns0:c r="F602" s="115" t="n">
        <ns0:v>1789926504.6634192</ns0:v>
      </ns0:c>
    </ns0:row>
    <ns0:row r="603" ht="18" customHeight="1">
      <ns0:c r="A603" s="109" t="str">
        <ns0:v>t1</ns0:v>
      </ns0:c>
      <ns0:c r="B603" s="109" t="n">
        <ns0:v>102</ns0:v>
      </ns0:c>
      <ns0:c r="C603" s="109" t="n">
        <ns0:v>101</ns0:v>
      </ns0:c>
      <ns0:c r="D603" s="114" t="n">
        <ns0:v>0</ns0:v>
      </ns0:c>
      <ns0:c r="E603" s="114" t="n">
        <ns0:v>0</ns0:v>
      </ns0:c>
      <ns0:c r="F603" s="115" t="n">
        <ns0:v>1789926586.5885687</ns0:v>
      </ns0:c>
    </ns0:row>
    <ns0:row r="604" ht="18" customHeight="1">
      <ns0:c r="A604" s="109" t="str">
        <ns0:v>t1</ns0:v>
      </ns0:c>
      <ns0:c r="B604" s="109" t="n">
        <ns0:v>103</ns0:v>
      </ns0:c>
      <ns0:c r="C604" s="109" t="n">
        <ns0:v>102</ns0:v>
      </ns0:c>
      <ns0:c r="D604" s="114" t="n">
        <ns0:v>0</ns0:v>
      </ns0:c>
      <ns0:c r="E604" s="114" t="n">
        <ns0:v>0</ns0:v>
      </ns0:c>
      <ns0:c r="F604" s="115" t="n">
        <ns0:v>1789926667.1936696</ns0:v>
      </ns0:c>
    </ns0:row>
    <ns0:row r="605" ht="18" customHeight="1">
      <ns0:c r="A605" s="109" t="str">
        <ns0:v>t1</ns0:v>
      </ns0:c>
      <ns0:c r="B605" s="109" t="n">
        <ns0:v>104</ns0:v>
      </ns0:c>
      <ns0:c r="C605" s="109" t="n">
        <ns0:v>103</ns0:v>
      </ns0:c>
      <ns0:c r="D605" s="114" t="n">
        <ns0:v>0</ns0:v>
      </ns0:c>
      <ns0:c r="E605" s="114" t="n">
        <ns0:v>0</ns0:v>
      </ns0:c>
      <ns0:c r="F605" s="115" t="n">
        <ns0:v>1789926749.2345104</ns0:v>
      </ns0:c>
    </ns0:row>
    <ns0:row r="606" ht="18" customHeight="1">
      <ns0:c r="A606" s="109" t="str">
        <ns0:v>t1</ns0:v>
      </ns0:c>
      <ns0:c r="B606" s="109" t="n">
        <ns0:v>105</ns0:v>
      </ns0:c>
      <ns0:c r="C606" s="109" t="n">
        <ns0:v>104</ns0:v>
      </ns0:c>
      <ns0:c r="D606" s="114" t="n">
        <ns0:v>0.25</ns0:v>
      </ns0:c>
      <ns0:c r="E606" s="114" t="n">
        <ns0:v>0</ns0:v>
      </ns0:c>
      <ns0:c r="F606" s="115" t="n">
        <ns0:v>1789926830.3721588</ns0:v>
      </ns0:c>
    </ns0:row>
    <ns0:row r="607" ht="18" customHeight="1">
      <ns0:c r="A607" s="109" t="str">
        <ns0:v>t1</ns0:v>
      </ns0:c>
      <ns0:c r="B607" s="109" t="n">
        <ns0:v>106</ns0:v>
      </ns0:c>
      <ns0:c r="C607" s="109" t="n">
        <ns0:v>105</ns0:v>
      </ns0:c>
      <ns0:c r="D607" s="114" t="n">
        <ns0:v>0.25</ns0:v>
      </ns0:c>
      <ns0:c r="E607" s="114" t="n">
        <ns0:v>0</ns0:v>
      </ns0:c>
      <ns0:c r="F607" s="115" t="n">
        <ns0:v>1789926909.1515985</ns0:v>
      </ns0:c>
    </ns0:row>
    <ns0:row r="608" ht="18" customHeight="1">
      <ns0:c r="A608" s="109" t="str">
        <ns0:v>t1</ns0:v>
      </ns0:c>
      <ns0:c r="B608" s="109" t="n">
        <ns0:v>107</ns0:v>
      </ns0:c>
      <ns0:c r="C608" s="109" t="n">
        <ns0:v>106</ns0:v>
      </ns0:c>
      <ns0:c r="D608" s="114" t="n">
        <ns0:v>0</ns0:v>
      </ns0:c>
      <ns0:c r="E608" s="114" t="n">
        <ns0:v>0</ns0:v>
      </ns0:c>
      <ns0:c r="F608" s="115" t="n">
        <ns0:v>1789926989.6897204</ns0:v>
      </ns0:c>
    </ns0:row>
    <ns0:row r="609" ht="18" customHeight="1">
      <ns0:c r="A609" s="109" t="str">
        <ns0:v>t1</ns0:v>
      </ns0:c>
      <ns0:c r="B609" s="109" t="n">
        <ns0:v>108</ns0:v>
      </ns0:c>
      <ns0:c r="C609" s="109" t="n">
        <ns0:v>107</ns0:v>
      </ns0:c>
      <ns0:c r="D609" s="114" t="n">
        <ns0:v>0</ns0:v>
      </ns0:c>
      <ns0:c r="E609" s="114" t="n">
        <ns0:v>0</ns0:v>
      </ns0:c>
      <ns0:c r="F609" s="115" t="n">
        <ns0:v>1789927068.4189465</ns0:v>
      </ns0:c>
    </ns0:row>
    <ns0:row r="610" ht="18" customHeight="1">
      <ns0:c r="A610" s="109" t="str">
        <ns0:v>t1</ns0:v>
      </ns0:c>
      <ns0:c r="B610" s="109" t="n">
        <ns0:v>109</ns0:v>
      </ns0:c>
      <ns0:c r="C610" s="109" t="n">
        <ns0:v>108</ns0:v>
      </ns0:c>
      <ns0:c r="D610" s="114" t="n">
        <ns0:v>0</ns0:v>
      </ns0:c>
      <ns0:c r="E610" s="114" t="n">
        <ns0:v>0</ns0:v>
      </ns0:c>
      <ns0:c r="F610" s="115" t="n">
        <ns0:v>1789927149.4603684</ns0:v>
      </ns0:c>
    </ns0:row>
    <ns0:row r="611" ht="18" customHeight="1">
      <ns0:c r="A611" s="109" t="str">
        <ns0:v>t1</ns0:v>
      </ns0:c>
      <ns0:c r="B611" s="109" t="n">
        <ns0:v>110</ns0:v>
      </ns0:c>
      <ns0:c r="C611" s="109" t="n">
        <ns0:v>109</ns0:v>
      </ns0:c>
      <ns0:c r="D611" s="114" t="n">
        <ns0:v>0.25</ns0:v>
      </ns0:c>
      <ns0:c r="E611" s="114" t="n">
        <ns0:v>0</ns0:v>
      </ns0:c>
      <ns0:c r="F611" s="115" t="n">
        <ns0:v>1789927231.88802</ns0:v>
      </ns0:c>
    </ns0:row>
    <ns0:row r="612" ht="18" customHeight="1">
      <ns0:c r="A612" s="109" t="str">
        <ns0:v>t1</ns0:v>
      </ns0:c>
      <ns0:c r="B612" s="109" t="n">
        <ns0:v>111</ns0:v>
      </ns0:c>
      <ns0:c r="C612" s="109" t="n">
        <ns0:v>110</ns0:v>
      </ns0:c>
      <ns0:c r="D612" s="114" t="n">
        <ns0:v>0</ns0:v>
      </ns0:c>
      <ns0:c r="E612" s="114" t="n">
        <ns0:v>0</ns0:v>
      </ns0:c>
      <ns0:c r="F612" s="115" t="n">
        <ns0:v>1789927312.9503298</ns0:v>
      </ns0:c>
    </ns0:row>
    <ns0:row r="613" ht="18" customHeight="1">
      <ns0:c r="A613" s="109" t="str">
        <ns0:v>t1</ns0:v>
      </ns0:c>
      <ns0:c r="B613" s="109" t="n">
        <ns0:v>112</ns0:v>
      </ns0:c>
      <ns0:c r="C613" s="109" t="n">
        <ns0:v>111</ns0:v>
      </ns0:c>
      <ns0:c r="D613" s="114" t="n">
        <ns0:v>0.25</ns0:v>
      </ns0:c>
      <ns0:c r="E613" s="114" t="n">
        <ns0:v>0</ns0:v>
      </ns0:c>
      <ns0:c r="F613" s="115" t="n">
        <ns0:v>1789927392.1778386</ns0:v>
      </ns0:c>
    </ns0:row>
    <ns0:row r="614" ht="18" customHeight="1">
      <ns0:c r="A614" s="109" t="str">
        <ns0:v>t1</ns0:v>
      </ns0:c>
      <ns0:c r="B614" s="109" t="n">
        <ns0:v>113</ns0:v>
      </ns0:c>
      <ns0:c r="C614" s="109" t="n">
        <ns0:v>112</ns0:v>
      </ns0:c>
      <ns0:c r="D614" s="114" t="n">
        <ns0:v>0</ns0:v>
      </ns0:c>
      <ns0:c r="E614" s="114" t="n">
        <ns0:v>0</ns0:v>
      </ns0:c>
      <ns0:c r="F614" s="115" t="n">
        <ns0:v>1789927474.0260382</ns0:v>
      </ns0:c>
    </ns0:row>
    <ns0:row r="615" ht="18" customHeight="1">
      <ns0:c r="A615" s="109" t="str">
        <ns0:v>t1</ns0:v>
      </ns0:c>
      <ns0:c r="B615" s="109" t="n">
        <ns0:v>114</ns0:v>
      </ns0:c>
      <ns0:c r="C615" s="109" t="n">
        <ns0:v>113</ns0:v>
      </ns0:c>
      <ns0:c r="D615" s="114" t="n">
        <ns0:v>0</ns0:v>
      </ns0:c>
      <ns0:c r="E615" s="114" t="n">
        <ns0:v>0</ns0:v>
      </ns0:c>
      <ns0:c r="F615" s="115" t="n">
        <ns0:v>1789927555.8811364</ns0:v>
      </ns0:c>
    </ns0:row>
    <ns0:row r="616" ht="18" customHeight="1">
      <ns0:c r="A616" s="109" t="str">
        <ns0:v>t1</ns0:v>
      </ns0:c>
      <ns0:c r="B616" s="109" t="n">
        <ns0:v>115</ns0:v>
      </ns0:c>
      <ns0:c r="C616" s="109" t="n">
        <ns0:v>114</ns0:v>
      </ns0:c>
      <ns0:c r="D616" s="114" t="n">
        <ns0:v>0</ns0:v>
      </ns0:c>
      <ns0:c r="E616" s="114" t="n">
        <ns0:v>0</ns0:v>
      </ns0:c>
      <ns0:c r="F616" s="115" t="n">
        <ns0:v>1789927635.1213493</ns0:v>
      </ns0:c>
    </ns0:row>
    <ns0:row r="617" ht="18" customHeight="1">
      <ns0:c r="A617" s="109" t="str">
        <ns0:v>t1</ns0:v>
      </ns0:c>
      <ns0:c r="B617" s="109" t="n">
        <ns0:v>116</ns0:v>
      </ns0:c>
      <ns0:c r="C617" s="109" t="n">
        <ns0:v>115</ns0:v>
      </ns0:c>
      <ns0:c r="D617" s="114" t="n">
        <ns0:v>0.25</ns0:v>
      </ns0:c>
      <ns0:c r="E617" s="114" t="n">
        <ns0:v>0</ns0:v>
      </ns0:c>
      <ns0:c r="F617" s="115" t="n">
        <ns0:v>1789927714.8478906</ns0:v>
      </ns0:c>
    </ns0:row>
    <ns0:row r="618" ht="18" customHeight="1">
      <ns0:c r="A618" s="109" t="str">
        <ns0:v>t1</ns0:v>
      </ns0:c>
      <ns0:c r="B618" s="109" t="n">
        <ns0:v>117</ns0:v>
      </ns0:c>
      <ns0:c r="C618" s="109" t="n">
        <ns0:v>116</ns0:v>
      </ns0:c>
      <ns0:c r="D618" s="114" t="n">
        <ns0:v>0</ns0:v>
      </ns0:c>
      <ns0:c r="E618" s="114" t="n">
        <ns0:v>0</ns0:v>
      </ns0:c>
      <ns0:c r="F618" s="115" t="n">
        <ns0:v>1789927793.9115646</ns0:v>
      </ns0:c>
    </ns0:row>
    <ns0:row r="619" ht="18" customHeight="1">
      <ns0:c r="A619" s="109" t="str">
        <ns0:v>t1</ns0:v>
      </ns0:c>
      <ns0:c r="B619" s="109" t="n">
        <ns0:v>118</ns0:v>
      </ns0:c>
      <ns0:c r="C619" s="109" t="n">
        <ns0:v>117</ns0:v>
      </ns0:c>
      <ns0:c r="D619" s="114" t="n">
        <ns0:v>0</ns0:v>
      </ns0:c>
      <ns0:c r="E619" s="114" t="n">
        <ns0:v>0</ns0:v>
      </ns0:c>
      <ns0:c r="F619" s="115" t="n">
        <ns0:v>1789927873.6773727</ns0:v>
      </ns0:c>
    </ns0:row>
    <ns0:row r="620" ht="18" customHeight="1">
      <ns0:c r="A620" s="109" t="str">
        <ns0:v>t1</ns0:v>
      </ns0:c>
      <ns0:c r="B620" s="109" t="n">
        <ns0:v>119</ns0:v>
      </ns0:c>
      <ns0:c r="C620" s="109" t="n">
        <ns0:v>118</ns0:v>
      </ns0:c>
      <ns0:c r="D620" s="114" t="n">
        <ns0:v>0</ns0:v>
      </ns0:c>
      <ns0:c r="E620" s="114" t="n">
        <ns0:v>0</ns0:v>
      </ns0:c>
      <ns0:c r="F620" s="115" t="n">
        <ns0:v>1789927954.246189</ns0:v>
      </ns0:c>
    </ns0:row>
    <ns0:row r="621" ht="18" customHeight="1">
      <ns0:c r="A621" s="109" t="str">
        <ns0:v>t1</ns0:v>
      </ns0:c>
      <ns0:c r="B621" s="109" t="n">
        <ns0:v>120</ns0:v>
      </ns0:c>
      <ns0:c r="C621" s="109" t="n">
        <ns0:v>119</ns0:v>
      </ns0:c>
      <ns0:c r="D621" s="114" t="n">
        <ns0:v>0.5</ns0:v>
      </ns0:c>
      <ns0:c r="E621" s="114" t="n">
        <ns0:v>0</ns0:v>
      </ns0:c>
      <ns0:c r="F621" s="115" t="n">
        <ns0:v>1789928035.0156138</ns0:v>
      </ns0:c>
    </ns0:row>
    <ns0:row r="622" ht="18" customHeight="1">
      <ns0:c r="A622" s="109" t="str">
        <ns0:v>t1</ns0:v>
      </ns0:c>
      <ns0:c r="B622" s="109" t="n">
        <ns0:v>121</ns0:v>
      </ns0:c>
      <ns0:c r="C622" s="109" t="n">
        <ns0:v>120</ns0:v>
      </ns0:c>
      <ns0:c r="D622" s="114" t="n">
        <ns0:v>0</ns0:v>
      </ns0:c>
      <ns0:c r="E622" s="114" t="n">
        <ns0:v>0</ns0:v>
      </ns0:c>
      <ns0:c r="F622" s="115" t="n">
        <ns0:v>1789928116.3654928</ns0:v>
      </ns0:c>
    </ns0:row>
    <ns0:row r="623" ht="18" customHeight="1">
      <ns0:c r="A623" s="109" t="str">
        <ns0:v>t1</ns0:v>
      </ns0:c>
      <ns0:c r="B623" s="109" t="n">
        <ns0:v>122</ns0:v>
      </ns0:c>
      <ns0:c r="C623" s="109" t="n">
        <ns0:v>121</ns0:v>
      </ns0:c>
      <ns0:c r="D623" s="114" t="n">
        <ns0:v>0</ns0:v>
      </ns0:c>
      <ns0:c r="E623" s="114" t="n">
        <ns0:v>0</ns0:v>
      </ns0:c>
      <ns0:c r="F623" s="115" t="n">
        <ns0:v>1789928195.5433984</ns0:v>
      </ns0:c>
    </ns0:row>
    <ns0:row r="624" ht="18" customHeight="1">
      <ns0:c r="A624" s="109" t="str">
        <ns0:v>t1</ns0:v>
      </ns0:c>
      <ns0:c r="B624" s="109" t="n">
        <ns0:v>123</ns0:v>
      </ns0:c>
      <ns0:c r="C624" s="109" t="n">
        <ns0:v>122</ns0:v>
      </ns0:c>
      <ns0:c r="D624" s="114" t="n">
        <ns0:v>0.25</ns0:v>
      </ns0:c>
      <ns0:c r="E624" s="114" t="n">
        <ns0:v>0</ns0:v>
      </ns0:c>
      <ns0:c r="F624" s="115" t="n">
        <ns0:v>1789928274.8581161</ns0:v>
      </ns0:c>
    </ns0:row>
    <ns0:row r="625" ht="18" customHeight="1">
      <ns0:c r="A625" s="109" t="str">
        <ns0:v>t1</ns0:v>
      </ns0:c>
      <ns0:c r="B625" s="109" t="n">
        <ns0:v>124</ns0:v>
      </ns0:c>
      <ns0:c r="C625" s="109" t="n">
        <ns0:v>123</ns0:v>
      </ns0:c>
      <ns0:c r="D625" s="114" t="n">
        <ns0:v>0</ns0:v>
      </ns0:c>
      <ns0:c r="E625" s="114" t="n">
        <ns0:v>0</ns0:v>
      </ns0:c>
      <ns0:c r="F625" s="115" t="n">
        <ns0:v>1789928357.3114777</ns0:v>
      </ns0:c>
    </ns0:row>
    <ns0:row r="626" ht="18" customHeight="1">
      <ns0:c r="A626" s="109" t="str">
        <ns0:v>t1</ns0:v>
      </ns0:c>
      <ns0:c r="B626" s="109" t="n">
        <ns0:v>125</ns0:v>
      </ns0:c>
      <ns0:c r="C626" s="109" t="n">
        <ns0:v>124</ns0:v>
      </ns0:c>
      <ns0:c r="D626" s="114" t="n">
        <ns0:v>0.25</ns0:v>
      </ns0:c>
      <ns0:c r="E626" s="114" t="n">
        <ns0:v>0</ns0:v>
      </ns0:c>
      <ns0:c r="F626" s="115" t="n">
        <ns0:v>1789928820.6154065</ns0:v>
      </ns0:c>
    </ns0:row>
    <ns0:row r="627" ht="18" customHeight="1">
      <ns0:c r="A627" s="109" t="str">
        <ns0:v>t1</ns0:v>
      </ns0:c>
      <ns0:c r="B627" s="109" t="n">
        <ns0:v>126</ns0:v>
      </ns0:c>
      <ns0:c r="C627" s="109" t="n">
        <ns0:v>125</ns0:v>
      </ns0:c>
      <ns0:c r="D627" s="114" t="n">
        <ns0:v>0.25</ns0:v>
      </ns0:c>
      <ns0:c r="E627" s="114" t="n">
        <ns0:v>0</ns0:v>
      </ns0:c>
      <ns0:c r="F627" s="115" t="n">
        <ns0:v>1789928900.353007</ns0:v>
      </ns0:c>
    </ns0:row>
    <ns0:row r="628" ht="18" customHeight="1">
      <ns0:c r="A628" s="109" t="str">
        <ns0:v>t1</ns0:v>
      </ns0:c>
      <ns0:c r="B628" s="109" t="n">
        <ns0:v>127</ns0:v>
      </ns0:c>
      <ns0:c r="C628" s="109" t="n">
        <ns0:v>126</ns0:v>
      </ns0:c>
      <ns0:c r="D628" s="114" t="n">
        <ns0:v>0.25</ns0:v>
      </ns0:c>
      <ns0:c r="E628" s="114" t="n">
        <ns0:v>0</ns0:v>
      </ns0:c>
      <ns0:c r="F628" s="115" t="n">
        <ns0:v>1789929005.2121515</ns0:v>
      </ns0:c>
    </ns0:row>
    <ns0:row r="629" ht="18" customHeight="1">
      <ns0:c r="A629" s="109" t="str">
        <ns0:v>t1</ns0:v>
      </ns0:c>
      <ns0:c r="B629" s="109" t="n">
        <ns0:v>128</ns0:v>
      </ns0:c>
      <ns0:c r="C629" s="109" t="n">
        <ns0:v>127</ns0:v>
      </ns0:c>
      <ns0:c r="D629" s="114" t="n">
        <ns0:v>0</ns0:v>
      </ns0:c>
      <ns0:c r="E629" s="114" t="n">
        <ns0:v>0</ns0:v>
      </ns0:c>
      <ns0:c r="F629" s="115" t="n">
        <ns0:v>1789929106.3382568</ns0:v>
      </ns0:c>
    </ns0:row>
    <ns0:row r="630" ht="18" customHeight="1">
      <ns0:c r="A630" s="109" t="str">
        <ns0:v>t1</ns0:v>
      </ns0:c>
      <ns0:c r="B630" s="109" t="n">
        <ns0:v>129</ns0:v>
      </ns0:c>
      <ns0:c r="C630" s="109" t="n">
        <ns0:v>128</ns0:v>
      </ns0:c>
      <ns0:c r="D630" s="114" t="n">
        <ns0:v>0</ns0:v>
      </ns0:c>
      <ns0:c r="E630" s="114" t="n">
        <ns0:v>0</ns0:v>
      </ns0:c>
      <ns0:c r="F630" s="115" t="n">
        <ns0:v>1789929208.225837</ns0:v>
      </ns0:c>
    </ns0:row>
    <ns0:row r="631" ht="18" customHeight="1">
      <ns0:c r="A631" s="109" t="str">
        <ns0:v>t1</ns0:v>
      </ns0:c>
      <ns0:c r="B631" s="109" t="n">
        <ns0:v>130</ns0:v>
      </ns0:c>
      <ns0:c r="C631" s="109" t="n">
        <ns0:v>129</ns0:v>
      </ns0:c>
      <ns0:c r="D631" s="114" t="n">
        <ns0:v>0</ns0:v>
      </ns0:c>
      <ns0:c r="E631" s="114" t="n">
        <ns0:v>0</ns0:v>
      </ns0:c>
      <ns0:c r="F631" s="115" t="n">
        <ns0:v>1789929311.7711844</ns0:v>
      </ns0:c>
    </ns0:row>
    <ns0:row r="632" ht="18" customHeight="1">
      <ns0:c r="A632" s="109" t="str">
        <ns0:v>t1</ns0:v>
      </ns0:c>
      <ns0:c r="B632" s="109" t="n">
        <ns0:v>131</ns0:v>
      </ns0:c>
      <ns0:c r="C632" s="109" t="n">
        <ns0:v>130</ns0:v>
      </ns0:c>
      <ns0:c r="D632" s="114" t="n">
        <ns0:v>0.25</ns0:v>
      </ns0:c>
      <ns0:c r="E632" s="114" t="n">
        <ns0:v>0</ns0:v>
      </ns0:c>
      <ns0:c r="F632" s="115" t="n">
        <ns0:v>1789929418.1103287</ns0:v>
      </ns0:c>
    </ns0:row>
    <ns0:row r="633" ht="18" customHeight="1">
      <ns0:c r="A633" s="109" t="str">
        <ns0:v>t1</ns0:v>
      </ns0:c>
      <ns0:c r="B633" s="109" t="n">
        <ns0:v>132</ns0:v>
      </ns0:c>
      <ns0:c r="C633" s="109" t="n">
        <ns0:v>131</ns0:v>
      </ns0:c>
      <ns0:c r="D633" s="114" t="n">
        <ns0:v>0</ns0:v>
      </ns0:c>
      <ns0:c r="E633" s="114" t="n">
        <ns0:v>0</ns0:v>
      </ns0:c>
      <ns0:c r="F633" s="115" t="n">
        <ns0:v>1789929524.4697425</ns0:v>
      </ns0:c>
    </ns0:row>
    <ns0:row r="634" ht="18" customHeight="1">
      <ns0:c r="A634" s="109" t="str">
        <ns0:v>t1</ns0:v>
      </ns0:c>
      <ns0:c r="B634" s="109" t="n">
        <ns0:v>133</ns0:v>
      </ns0:c>
      <ns0:c r="C634" s="109" t="n">
        <ns0:v>132</ns0:v>
      </ns0:c>
      <ns0:c r="D634" s="114" t="n">
        <ns0:v>0</ns0:v>
      </ns0:c>
      <ns0:c r="E634" s="114" t="n">
        <ns0:v>0</ns0:v>
      </ns0:c>
      <ns0:c r="F634" s="115" t="n">
        <ns0:v>1789929630.1134553</ns0:v>
      </ns0:c>
    </ns0:row>
    <ns0:row r="635" ht="18" customHeight="1">
      <ns0:c r="A635" s="109" t="str">
        <ns0:v>t1</ns0:v>
      </ns0:c>
      <ns0:c r="B635" s="109" t="n">
        <ns0:v>134</ns0:v>
      </ns0:c>
      <ns0:c r="C635" s="109" t="n">
        <ns0:v>133</ns0:v>
      </ns0:c>
      <ns0:c r="D635" s="114" t="n">
        <ns0:v>0</ns0:v>
      </ns0:c>
      <ns0:c r="E635" s="114" t="n">
        <ns0:v>0</ns0:v>
      </ns0:c>
      <ns0:c r="F635" s="115" t="n">
        <ns0:v>1789929733.749503</ns0:v>
      </ns0:c>
    </ns0:row>
    <ns0:row r="636" ht="18" customHeight="1">
      <ns0:c r="A636" s="109" t="str">
        <ns0:v>t1</ns0:v>
      </ns0:c>
      <ns0:c r="B636" s="109" t="n">
        <ns0:v>135</ns0:v>
      </ns0:c>
      <ns0:c r="C636" s="109" t="n">
        <ns0:v>134</ns0:v>
      </ns0:c>
      <ns0:c r="D636" s="114" t="n">
        <ns0:v>0.25</ns0:v>
      </ns0:c>
      <ns0:c r="E636" s="114" t="n">
        <ns0:v>0</ns0:v>
      </ns0:c>
      <ns0:c r="F636" s="115" t="n">
        <ns0:v>1789929837.640101</ns0:v>
      </ns0:c>
    </ns0:row>
    <ns0:row r="637" ht="18" customHeight="1">
      <ns0:c r="A637" s="109" t="str">
        <ns0:v>t1</ns0:v>
      </ns0:c>
      <ns0:c r="B637" s="109" t="n">
        <ns0:v>136</ns0:v>
      </ns0:c>
      <ns0:c r="C637" s="109" t="n">
        <ns0:v>135</ns0:v>
      </ns0:c>
      <ns0:c r="D637" s="114" t="n">
        <ns0:v>0</ns0:v>
      </ns0:c>
      <ns0:c r="E637" s="114" t="n">
        <ns0:v>0</ns0:v>
      </ns0:c>
      <ns0:c r="F637" s="115" t="n">
        <ns0:v>1789929941.6178448</ns0:v>
      </ns0:c>
    </ns0:row>
    <ns0:row r="638" ht="18" customHeight="1">
      <ns0:c r="A638" s="109" t="str">
        <ns0:v>t1</ns0:v>
      </ns0:c>
      <ns0:c r="B638" s="109" t="n">
        <ns0:v>137</ns0:v>
      </ns0:c>
      <ns0:c r="C638" s="109" t="n">
        <ns0:v>136</ns0:v>
      </ns0:c>
      <ns0:c r="D638" s="114" t="n">
        <ns0:v>0</ns0:v>
      </ns0:c>
      <ns0:c r="E638" s="114" t="n">
        <ns0:v>0</ns0:v>
      </ns0:c>
      <ns0:c r="F638" s="115" t="n">
        <ns0:v>1789930044.9866056</ns0:v>
      </ns0:c>
    </ns0:row>
    <ns0:row r="639" ht="18" customHeight="1">
      <ns0:c r="A639" s="109" t="str">
        <ns0:v>t1</ns0:v>
      </ns0:c>
      <ns0:c r="B639" s="109" t="n">
        <ns0:v>138</ns0:v>
      </ns0:c>
      <ns0:c r="C639" s="109" t="n">
        <ns0:v>137</ns0:v>
      </ns0:c>
      <ns0:c r="D639" s="114" t="n">
        <ns0:v>0</ns0:v>
      </ns0:c>
      <ns0:c r="E639" s="114" t="n">
        <ns0:v>0</ns0:v>
      </ns0:c>
      <ns0:c r="F639" s="115" t="n">
        <ns0:v>1789930148.4849098</ns0:v>
      </ns0:c>
    </ns0:row>
    <ns0:row r="640" ht="18" customHeight="1">
      <ns0:c r="A640" s="109" t="str">
        <ns0:v>t1</ns0:v>
      </ns0:c>
      <ns0:c r="B640" s="109" t="n">
        <ns0:v>139</ns0:v>
      </ns0:c>
      <ns0:c r="C640" s="109" t="n">
        <ns0:v>138</ns0:v>
      </ns0:c>
      <ns0:c r="D640" s="114" t="n">
        <ns0:v>0.25</ns0:v>
      </ns0:c>
      <ns0:c r="E640" s="114" t="n">
        <ns0:v>0</ns0:v>
      </ns0:c>
      <ns0:c r="F640" s="115" t="n">
        <ns0:v>1789930249.7795806</ns0:v>
      </ns0:c>
    </ns0:row>
    <ns0:row r="641" ht="18" customHeight="1">
      <ns0:c r="A641" s="109" t="str">
        <ns0:v>t1</ns0:v>
      </ns0:c>
      <ns0:c r="B641" s="109" t="n">
        <ns0:v>140</ns0:v>
      </ns0:c>
      <ns0:c r="C641" s="109" t="n">
        <ns0:v>139</ns0:v>
      </ns0:c>
      <ns0:c r="D641" s="114" t="n">
        <ns0:v>0.25</ns0:v>
      </ns0:c>
      <ns0:c r="E641" s="114" t="n">
        <ns0:v>0</ns0:v>
      </ns0:c>
      <ns0:c r="F641" s="115" t="n">
        <ns0:v>1789930349.9680963</ns0:v>
      </ns0:c>
    </ns0:row>
    <ns0:row r="642" ht="18" customHeight="1">
      <ns0:c r="A642" s="109" t="str">
        <ns0:v>t1</ns0:v>
      </ns0:c>
      <ns0:c r="B642" s="109" t="n">
        <ns0:v>141</ns0:v>
      </ns0:c>
      <ns0:c r="C642" s="109" t="n">
        <ns0:v>140</ns0:v>
      </ns0:c>
      <ns0:c r="D642" s="114" t="n">
        <ns0:v>0.25</ns0:v>
      </ns0:c>
      <ns0:c r="E642" s="114" t="n">
        <ns0:v>0</ns0:v>
      </ns0:c>
      <ns0:c r="F642" s="115" t="n">
        <ns0:v>1789930452.7068086</ns0:v>
      </ns0:c>
    </ns0:row>
    <ns0:row r="643" ht="18" customHeight="1">
      <ns0:c r="A643" s="109" t="str">
        <ns0:v>t1</ns0:v>
      </ns0:c>
      <ns0:c r="B643" s="109" t="n">
        <ns0:v>142</ns0:v>
      </ns0:c>
      <ns0:c r="C643" s="109" t="n">
        <ns0:v>141</ns0:v>
      </ns0:c>
      <ns0:c r="D643" s="114" t="n">
        <ns0:v>0</ns0:v>
      </ns0:c>
      <ns0:c r="E643" s="114" t="n">
        <ns0:v>0</ns0:v>
      </ns0:c>
      <ns0:c r="F643" s="115" t="n">
        <ns0:v>1789930558.2298517</ns0:v>
      </ns0:c>
    </ns0:row>
    <ns0:row r="644" ht="18" customHeight="1">
      <ns0:c r="A644" s="109" t="str">
        <ns0:v>t1</ns0:v>
      </ns0:c>
      <ns0:c r="B644" s="109" t="n">
        <ns0:v>143</ns0:v>
      </ns0:c>
      <ns0:c r="C644" s="109" t="n">
        <ns0:v>142</ns0:v>
      </ns0:c>
      <ns0:c r="D644" s="114" t="n">
        <ns0:v>0</ns0:v>
      </ns0:c>
      <ns0:c r="E644" s="114" t="n">
        <ns0:v>0</ns0:v>
      </ns0:c>
      <ns0:c r="F644" s="115" t="n">
        <ns0:v>1789930662.6188986</ns0:v>
      </ns0:c>
    </ns0:row>
    <ns0:row r="645" ht="18" customHeight="1">
      <ns0:c r="A645" s="109" t="str">
        <ns0:v>t1</ns0:v>
      </ns0:c>
      <ns0:c r="B645" s="109" t="n">
        <ns0:v>144</ns0:v>
      </ns0:c>
      <ns0:c r="C645" s="109" t="n">
        <ns0:v>143</ns0:v>
      </ns0:c>
      <ns0:c r="D645" s="114" t="n">
        <ns0:v>0.25</ns0:v>
      </ns0:c>
      <ns0:c r="E645" s="114" t="n">
        <ns0:v>0</ns0:v>
      </ns0:c>
      <ns0:c r="F645" s="115" t="n">
        <ns0:v>1789930764.5742412</ns0:v>
      </ns0:c>
    </ns0:row>
    <ns0:row r="646" ht="18" customHeight="1">
      <ns0:c r="A646" s="109" t="str">
        <ns0:v>t1</ns0:v>
      </ns0:c>
      <ns0:c r="B646" s="109" t="n">
        <ns0:v>145</ns0:v>
      </ns0:c>
      <ns0:c r="C646" s="109" t="n">
        <ns0:v>144</ns0:v>
      </ns0:c>
      <ns0:c r="D646" s="114" t="n">
        <ns0:v>0</ns0:v>
      </ns0:c>
      <ns0:c r="E646" s="114" t="n">
        <ns0:v>0</ns0:v>
      </ns0:c>
      <ns0:c r="F646" s="115" t="n">
        <ns0:v>1789930869.6220915</ns0:v>
      </ns0:c>
    </ns0:row>
    <ns0:row r="647" ht="18" customHeight="1">
      <ns0:c r="A647" s="109" t="str">
        <ns0:v>t1</ns0:v>
      </ns0:c>
      <ns0:c r="B647" s="109" t="n">
        <ns0:v>146</ns0:v>
      </ns0:c>
      <ns0:c r="C647" s="109" t="n">
        <ns0:v>145</ns0:v>
      </ns0:c>
      <ns0:c r="D647" s="114" t="n">
        <ns0:v>0.5</ns0:v>
      </ns0:c>
      <ns0:c r="E647" s="114" t="n">
        <ns0:v>1</ns0:v>
      </ns0:c>
      <ns0:c r="F647" s="115" t="n">
        <ns0:v>1789930971.842051</ns0:v>
      </ns0:c>
    </ns0:row>
    <ns0:row r="648" ht="18" customHeight="1">
      <ns0:c r="A648" s="109" t="str">
        <ns0:v>t1</ns0:v>
      </ns0:c>
      <ns0:c r="B648" s="109" t="n">
        <ns0:v>147</ns0:v>
      </ns0:c>
      <ns0:c r="C648" s="109" t="n">
        <ns0:v>146</ns0:v>
      </ns0:c>
      <ns0:c r="D648" s="114" t="n">
        <ns0:v>0.5</ns0:v>
      </ns0:c>
      <ns0:c r="E648" s="114" t="n">
        <ns0:v>1</ns0:v>
      </ns0:c>
      <ns0:c r="F648" s="115" t="n">
        <ns0:v>1789931078.538391</ns0:v>
      </ns0:c>
    </ns0:row>
    <ns0:row r="649" ht="18" customHeight="1">
      <ns0:c r="A649" s="109" t="str">
        <ns0:v>t1</ns0:v>
      </ns0:c>
      <ns0:c r="B649" s="109" t="n">
        <ns0:v>148</ns0:v>
      </ns0:c>
      <ns0:c r="C649" s="109" t="n">
        <ns0:v>147</ns0:v>
      </ns0:c>
      <ns0:c r="D649" s="114" t="n">
        <ns0:v>0.5</ns0:v>
      </ns0:c>
      <ns0:c r="E649" s="114" t="n">
        <ns0:v>1</ns0:v>
      </ns0:c>
      <ns0:c r="F649" s="115" t="n">
        <ns0:v>1789931184.9724655</ns0:v>
      </ns0:c>
    </ns0:row>
    <ns0:row r="650" ht="18" customHeight="1">
      <ns0:c r="A650" s="109" t="str">
        <ns0:v>t1</ns0:v>
      </ns0:c>
      <ns0:c r="B650" s="109" t="n">
        <ns0:v>149</ns0:v>
      </ns0:c>
      <ns0:c r="C650" s="109" t="n">
        <ns0:v>148</ns0:v>
      </ns0:c>
      <ns0:c r="D650" s="114" t="n">
        <ns0:v>0.5</ns0:v>
      </ns0:c>
      <ns0:c r="E650" s="114" t="n">
        <ns0:v>1</ns0:v>
      </ns0:c>
      <ns0:c r="F650" s="115" t="n">
        <ns0:v>1789931285.9363341</ns0:v>
      </ns0:c>
    </ns0:row>
    <ns0:row r="651" ht="18" customHeight="1">
      <ns0:c r="A651" s="109" t="str">
        <ns0:v>t1</ns0:v>
      </ns0:c>
      <ns0:c r="B651" s="109" t="n">
        <ns0:v>150</ns0:v>
      </ns0:c>
      <ns0:c r="C651" s="109" t="n">
        <ns0:v>149</ns0:v>
      </ns0:c>
      <ns0:c r="D651" s="114" t="n">
        <ns0:v>0.5</ns0:v>
      </ns0:c>
      <ns0:c r="E651" s="114" t="n">
        <ns0:v>1</ns0:v>
      </ns0:c>
      <ns0:c r="F651" s="115" t="n">
        <ns0:v>1789931792.6571486</ns0:v>
      </ns0:c>
    </ns0:row>
    <ns0:row r="652" ht="18" customHeight="1">
      <ns0:c r="A652" s="109" t="str">
        <ns0:v>t1</ns0:v>
      </ns0:c>
      <ns0:c r="B652" s="109" t="n">
        <ns0:v>151</ns0:v>
      </ns0:c>
      <ns0:c r="C652" s="109" t="n">
        <ns0:v>150</ns0:v>
      </ns0:c>
      <ns0:c r="D652" s="114" t="n">
        <ns0:v>0.25</ns0:v>
      </ns0:c>
      <ns0:c r="E652" s="114" t="n">
        <ns0:v>1</ns0:v>
      </ns0:c>
      <ns0:c r="F652" s="115" t="n">
        <ns0:v>1789931896.4653292</ns0:v>
      </ns0:c>
    </ns0:row>
    <ns0:row r="653" ht="18" customHeight="1">
      <ns0:c r="A653" s="109" t="str">
        <ns0:v>t1</ns0:v>
      </ns0:c>
      <ns0:c r="B653" s="109" t="n">
        <ns0:v>152</ns0:v>
      </ns0:c>
      <ns0:c r="C653" s="109" t="n">
        <ns0:v>151</ns0:v>
      </ns0:c>
      <ns0:c r="D653" s="114" t="n">
        <ns0:v>0.75</ns0:v>
      </ns0:c>
      <ns0:c r="E653" s="114" t="n">
        <ns0:v>1</ns0:v>
      </ns0:c>
      <ns0:c r="F653" s="115" t="n">
        <ns0:v>1789932000.0514724</ns0:v>
      </ns0:c>
    </ns0:row>
    <ns0:row r="654" ht="18" customHeight="1">
      <ns0:c r="A654" s="109" t="str">
        <ns0:v>t1</ns0:v>
      </ns0:c>
      <ns0:c r="B654" s="109" t="n">
        <ns0:v>153</ns0:v>
      </ns0:c>
      <ns0:c r="C654" s="109" t="n">
        <ns0:v>152</ns0:v>
      </ns0:c>
      <ns0:c r="D654" s="114" t="n">
        <ns0:v>0.75</ns0:v>
      </ns0:c>
      <ns0:c r="E654" s="114" t="n">
        <ns0:v>1</ns0:v>
      </ns0:c>
      <ns0:c r="F654" s="115" t="n">
        <ns0:v>1789932104.2299125</ns0:v>
      </ns0:c>
    </ns0:row>
    <ns0:row r="655" ht="18" customHeight="1">
      <ns0:c r="A655" s="109" t="str">
        <ns0:v>t1</ns0:v>
      </ns0:c>
      <ns0:c r="B655" s="109" t="n">
        <ns0:v>154</ns0:v>
      </ns0:c>
      <ns0:c r="C655" s="109" t="n">
        <ns0:v>153</ns0:v>
      </ns0:c>
      <ns0:c r="D655" s="114" t="n">
        <ns0:v>0.25</ns0:v>
      </ns0:c>
      <ns0:c r="E655" s="114" t="n">
        <ns0:v>1</ns0:v>
      </ns0:c>
      <ns0:c r="F655" s="115" t="n">
        <ns0:v>1789932210.0753872</ns0:v>
      </ns0:c>
    </ns0:row>
    <ns0:row r="656" ht="18" customHeight="1">
      <ns0:c r="A656" s="109" t="str">
        <ns0:v>t1</ns0:v>
      </ns0:c>
      <ns0:c r="B656" s="109" t="n">
        <ns0:v>155</ns0:v>
      </ns0:c>
      <ns0:c r="C656" s="109" t="n">
        <ns0:v>154</ns0:v>
      </ns0:c>
      <ns0:c r="D656" s="114" t="n">
        <ns0:v>0.5</ns0:v>
      </ns0:c>
      <ns0:c r="E656" s="114" t="n">
        <ns0:v>1</ns0:v>
      </ns0:c>
      <ns0:c r="F656" s="115" t="n">
        <ns0:v>1789932310.4900374</ns0:v>
      </ns0:c>
    </ns0:row>
    <ns0:row r="657" ht="18" customHeight="1">
      <ns0:c r="A657" s="109" t="str">
        <ns0:v>t1</ns0:v>
      </ns0:c>
      <ns0:c r="B657" s="109" t="n">
        <ns0:v>156</ns0:v>
      </ns0:c>
      <ns0:c r="C657" s="109" t="n">
        <ns0:v>155</ns0:v>
      </ns0:c>
      <ns0:c r="D657" s="114" t="n">
        <ns0:v>0.5</ns0:v>
      </ns0:c>
      <ns0:c r="E657" s="114" t="n">
        <ns0:v>1</ns0:v>
      </ns0:c>
      <ns0:c r="F657" s="115" t="n">
        <ns0:v>1789932412.5703554</ns0:v>
      </ns0:c>
    </ns0:row>
    <ns0:row r="658" ht="18" customHeight="1">
      <ns0:c r="A658" s="109" t="str">
        <ns0:v>t1</ns0:v>
      </ns0:c>
      <ns0:c r="B658" s="109" t="n">
        <ns0:v>157</ns0:v>
      </ns0:c>
      <ns0:c r="C658" s="109" t="n">
        <ns0:v>156</ns0:v>
      </ns0:c>
      <ns0:c r="D658" s="114" t="n">
        <ns0:v>0.5</ns0:v>
      </ns0:c>
      <ns0:c r="E658" s="114" t="n">
        <ns0:v>1</ns0:v>
      </ns0:c>
      <ns0:c r="F658" s="115" t="n">
        <ns0:v>1789932517.1894965</ns0:v>
      </ns0:c>
    </ns0:row>
    <ns0:row r="659" ht="18" customHeight="1">
      <ns0:c r="A659" s="109" t="str">
        <ns0:v>t1</ns0:v>
      </ns0:c>
      <ns0:c r="B659" s="109" t="n">
        <ns0:v>158</ns0:v>
      </ns0:c>
      <ns0:c r="C659" s="109" t="n">
        <ns0:v>157</ns0:v>
      </ns0:c>
      <ns0:c r="D659" s="114" t="n">
        <ns0:v>0.5</ns0:v>
      </ns0:c>
      <ns0:c r="E659" s="114" t="n">
        <ns0:v>1</ns0:v>
      </ns0:c>
      <ns0:c r="F659" s="115" t="n">
        <ns0:v>1789932617.1088307</ns0:v>
      </ns0:c>
    </ns0:row>
    <ns0:row r="660" ht="18" customHeight="1">
      <ns0:c r="A660" s="109" t="str">
        <ns0:v>t1</ns0:v>
      </ns0:c>
      <ns0:c r="B660" s="109" t="n">
        <ns0:v>159</ns0:v>
      </ns0:c>
      <ns0:c r="C660" s="109" t="n">
        <ns0:v>158</ns0:v>
      </ns0:c>
      <ns0:c r="D660" s="114" t="n">
        <ns0:v>0.75</ns0:v>
      </ns0:c>
      <ns0:c r="E660" s="114" t="n">
        <ns0:v>1</ns0:v>
      </ns0:c>
      <ns0:c r="F660" s="115" t="n">
        <ns0:v>1789932715.4867911</ns0:v>
      </ns0:c>
    </ns0:row>
    <ns0:row r="661" ht="18" customHeight="1">
      <ns0:c r="A661" s="109" t="str">
        <ns0:v>t1</ns0:v>
      </ns0:c>
      <ns0:c r="B661" s="109" t="n">
        <ns0:v>160</ns0:v>
      </ns0:c>
      <ns0:c r="C661" s="109" t="n">
        <ns0:v>159</ns0:v>
      </ns0:c>
      <ns0:c r="D661" s="114" t="n">
        <ns0:v>0.25</ns0:v>
      </ns0:c>
      <ns0:c r="E661" s="114" t="n">
        <ns0:v>1</ns0:v>
      </ns0:c>
      <ns0:c r="F661" s="115" t="n">
        <ns0:v>1789932819.3677192</ns0:v>
      </ns0:c>
    </ns0:row>
    <ns0:row r="662" ht="18" customHeight="1">
      <ns0:c r="A662" s="109" t="str">
        <ns0:v>t1</ns0:v>
      </ns0:c>
      <ns0:c r="B662" s="109" t="n">
        <ns0:v>161</ns0:v>
      </ns0:c>
      <ns0:c r="C662" s="109" t="n">
        <ns0:v>160</ns0:v>
      </ns0:c>
      <ns0:c r="D662" s="114" t="n">
        <ns0:v>0.75</ns0:v>
      </ns0:c>
      <ns0:c r="E662" s="114" t="n">
        <ns0:v>1</ns0:v>
      </ns0:c>
      <ns0:c r="F662" s="115" t="n">
        <ns0:v>1789932904.4160712</ns0:v>
      </ns0:c>
    </ns0:row>
    <ns0:row r="663" ht="18" customHeight="1">
      <ns0:c r="A663" s="109" t="str">
        <ns0:v>t1</ns0:v>
      </ns0:c>
      <ns0:c r="B663" s="109" t="n">
        <ns0:v>162</ns0:v>
      </ns0:c>
      <ns0:c r="C663" s="109" t="n">
        <ns0:v>161</ns0:v>
      </ns0:c>
      <ns0:c r="D663" s="114" t="n">
        <ns0:v>1</ns0:v>
      </ns0:c>
      <ns0:c r="E663" s="114" t="n">
        <ns0:v>1</ns0:v>
      </ns0:c>
      <ns0:c r="F663" s="115" t="n">
        <ns0:v>1789932983.7735326</ns0:v>
      </ns0:c>
    </ns0:row>
    <ns0:row r="664" ht="18" customHeight="1">
      <ns0:c r="A664" s="109" t="str">
        <ns0:v>t1</ns0:v>
      </ns0:c>
      <ns0:c r="B664" s="109" t="n">
        <ns0:v>163</ns0:v>
      </ns0:c>
      <ns0:c r="C664" s="109" t="n">
        <ns0:v>162</ns0:v>
      </ns0:c>
      <ns0:c r="D664" s="114" t="n">
        <ns0:v>0.75</ns0:v>
      </ns0:c>
      <ns0:c r="E664" s="114" t="n">
        <ns0:v>1</ns0:v>
      </ns0:c>
      <ns0:c r="F664" s="115" t="n">
        <ns0:v>1789933066.3293922</ns0:v>
      </ns0:c>
    </ns0:row>
    <ns0:row r="665" ht="18" customHeight="1">
      <ns0:c r="A665" s="109" t="str">
        <ns0:v>t1</ns0:v>
      </ns0:c>
      <ns0:c r="B665" s="109" t="n">
        <ns0:v>164</ns0:v>
      </ns0:c>
      <ns0:c r="C665" s="109" t="n">
        <ns0:v>163</ns0:v>
      </ns0:c>
      <ns0:c r="D665" s="114" t="n">
        <ns0:v>1</ns0:v>
      </ns0:c>
      <ns0:c r="E665" s="114" t="n">
        <ns0:v>1</ns0:v>
      </ns0:c>
      <ns0:c r="F665" s="115" t="n">
        <ns0:v>1789933147.421008</ns0:v>
      </ns0:c>
    </ns0:row>
    <ns0:row r="666" ht="18" customHeight="1">
      <ns0:c r="A666" s="109" t="str">
        <ns0:v>t1</ns0:v>
      </ns0:c>
      <ns0:c r="B666" s="109" t="n">
        <ns0:v>165</ns0:v>
      </ns0:c>
      <ns0:c r="C666" s="109" t="n">
        <ns0:v>164</ns0:v>
      </ns0:c>
      <ns0:c r="D666" s="114" t="n">
        <ns0:v>0.75</ns0:v>
      </ns0:c>
      <ns0:c r="E666" s="114" t="n">
        <ns0:v>1</ns0:v>
      </ns0:c>
      <ns0:c r="F666" s="115" t="n">
        <ns0:v>1789933227.299878</ns0:v>
      </ns0:c>
    </ns0:row>
    <ns0:row r="667" ht="18" customHeight="1">
      <ns0:c r="A667" s="109" t="str">
        <ns0:v>t1</ns0:v>
      </ns0:c>
      <ns0:c r="B667" s="109" t="n">
        <ns0:v>166</ns0:v>
      </ns0:c>
      <ns0:c r="C667" s="109" t="n">
        <ns0:v>165</ns0:v>
      </ns0:c>
      <ns0:c r="D667" s="114" t="n">
        <ns0:v>0.5</ns0:v>
      </ns0:c>
      <ns0:c r="E667" s="114" t="n">
        <ns0:v>1</ns0:v>
      </ns0:c>
      <ns0:c r="F667" s="115" t="n">
        <ns0:v>1789933314.157262</ns0:v>
      </ns0:c>
    </ns0:row>
    <ns0:row r="668" ht="18" customHeight="1">
      <ns0:c r="A668" s="109" t="str">
        <ns0:v>t1</ns0:v>
      </ns0:c>
      <ns0:c r="B668" s="109" t="n">
        <ns0:v>167</ns0:v>
      </ns0:c>
      <ns0:c r="C668" s="109" t="n">
        <ns0:v>166</ns0:v>
      </ns0:c>
      <ns0:c r="D668" s="114" t="n">
        <ns0:v>0.75</ns0:v>
      </ns0:c>
      <ns0:c r="E668" s="114" t="n">
        <ns0:v>1</ns0:v>
      </ns0:c>
      <ns0:c r="F668" s="115" t="n">
        <ns0:v>1789933392.9330676</ns0:v>
      </ns0:c>
    </ns0:row>
    <ns0:row r="669" ht="18" customHeight="1">
      <ns0:c r="A669" s="109" t="str">
        <ns0:v>t1</ns0:v>
      </ns0:c>
      <ns0:c r="B669" s="109" t="n">
        <ns0:v>168</ns0:v>
      </ns0:c>
      <ns0:c r="C669" s="109" t="n">
        <ns0:v>167</ns0:v>
      </ns0:c>
      <ns0:c r="D669" s="114" t="n">
        <ns0:v>0.5</ns0:v>
      </ns0:c>
      <ns0:c r="E669" s="114" t="n">
        <ns0:v>1</ns0:v>
      </ns0:c>
      <ns0:c r="F669" s="115" t="n">
        <ns0:v>1789933477.5429475</ns0:v>
      </ns0:c>
    </ns0:row>
    <ns0:row r="670" ht="18" customHeight="1">
      <ns0:c r="A670" s="109" t="str">
        <ns0:v>t1</ns0:v>
      </ns0:c>
      <ns0:c r="B670" s="109" t="n">
        <ns0:v>169</ns0:v>
      </ns0:c>
      <ns0:c r="C670" s="109" t="n">
        <ns0:v>168</ns0:v>
      </ns0:c>
      <ns0:c r="D670" s="114" t="n">
        <ns0:v>0.75</ns0:v>
      </ns0:c>
      <ns0:c r="E670" s="114" t="n">
        <ns0:v>1</ns0:v>
      </ns0:c>
      <ns0:c r="F670" s="115" t="n">
        <ns0:v>1789933565.3935487</ns0:v>
      </ns0:c>
    </ns0:row>
    <ns0:row r="671" ht="18" customHeight="1">
      <ns0:c r="A671" s="109" t="str">
        <ns0:v>t1</ns0:v>
      </ns0:c>
      <ns0:c r="B671" s="109" t="n">
        <ns0:v>170</ns0:v>
      </ns0:c>
      <ns0:c r="C671" s="109" t="n">
        <ns0:v>169</ns0:v>
      </ns0:c>
      <ns0:c r="D671" s="114" t="n">
        <ns0:v>1</ns0:v>
      </ns0:c>
      <ns0:c r="E671" s="114" t="n">
        <ns0:v>1</ns0:v>
      </ns0:c>
      <ns0:c r="F671" s="115" t="n">
        <ns0:v>1789933646.8775055</ns0:v>
      </ns0:c>
    </ns0:row>
    <ns0:row r="672" ht="18" customHeight="1">
      <ns0:c r="A672" s="109" t="str">
        <ns0:v>t1</ns0:v>
      </ns0:c>
      <ns0:c r="B672" s="109" t="n">
        <ns0:v>171</ns0:v>
      </ns0:c>
      <ns0:c r="C672" s="109" t="n">
        <ns0:v>170</ns0:v>
      </ns0:c>
      <ns0:c r="D672" s="114" t="n">
        <ns0:v>1</ns0:v>
      </ns0:c>
      <ns0:c r="E672" s="114" t="n">
        <ns0:v>1</ns0:v>
      </ns0:c>
      <ns0:c r="F672" s="115" t="n">
        <ns0:v>1789933731.017455</ns0:v>
      </ns0:c>
    </ns0:row>
    <ns0:row r="673" ht="18" customHeight="1">
      <ns0:c r="A673" s="109" t="str">
        <ns0:v>t1</ns0:v>
      </ns0:c>
      <ns0:c r="B673" s="109" t="n">
        <ns0:v>172</ns0:v>
      </ns0:c>
      <ns0:c r="C673" s="109" t="n">
        <ns0:v>171</ns0:v>
      </ns0:c>
      <ns0:c r="D673" s="114" t="n">
        <ns0:v>1</ns0:v>
      </ns0:c>
      <ns0:c r="E673" s="114" t="n">
        <ns0:v>1</ns0:v>
      </ns0:c>
      <ns0:c r="F673" s="115" t="n">
        <ns0:v>1789933804.4064643</ns0:v>
      </ns0:c>
    </ns0:row>
    <ns0:row r="674" ht="18" customHeight="1">
      <ns0:c r="A674" s="109" t="str">
        <ns0:v>t1</ns0:v>
      </ns0:c>
      <ns0:c r="B674" s="109" t="n">
        <ns0:v>173</ns0:v>
      </ns0:c>
      <ns0:c r="C674" s="109" t="n">
        <ns0:v>172</ns0:v>
      </ns0:c>
      <ns0:c r="D674" s="114" t="n">
        <ns0:v>1</ns0:v>
      </ns0:c>
      <ns0:c r="E674" s="114" t="n">
        <ns0:v>1</ns0:v>
      </ns0:c>
      <ns0:c r="F674" s="115" t="n">
        <ns0:v>1789933884.0073245</ns0:v>
      </ns0:c>
    </ns0:row>
    <ns0:row r="675" ht="18" customHeight="1">
      <ns0:c r="A675" s="109" t="str">
        <ns0:v>t1</ns0:v>
      </ns0:c>
      <ns0:c r="B675" s="109" t="n">
        <ns0:v>174</ns0:v>
      </ns0:c>
      <ns0:c r="C675" s="109" t="n">
        <ns0:v>173</ns0:v>
      </ns0:c>
      <ns0:c r="D675" s="114" t="n">
        <ns0:v>1</ns0:v>
      </ns0:c>
      <ns0:c r="E675" s="114" t="n">
        <ns0:v>1</ns0:v>
      </ns0:c>
      <ns0:c r="F675" s="115" t="n">
        <ns0:v>1789933958.947939</ns0:v>
      </ns0:c>
    </ns0:row>
    <ns0:row r="676" ht="18" customHeight="1">
      <ns0:c r="A676" s="109" t="str">
        <ns0:v>t1</ns0:v>
      </ns0:c>
      <ns0:c r="B676" s="109" t="n">
        <ns0:v>175</ns0:v>
      </ns0:c>
      <ns0:c r="C676" s="109" t="n">
        <ns0:v>174</ns0:v>
      </ns0:c>
      <ns0:c r="D676" s="114" t="n">
        <ns0:v>0.5</ns0:v>
      </ns0:c>
      <ns0:c r="E676" s="114" t="n">
        <ns0:v>1</ns0:v>
      </ns0:c>
      <ns0:c r="F676" s="115" t="n">
        <ns0:v>1789934405.3551142</ns0:v>
      </ns0:c>
    </ns0:row>
    <ns0:row r="677" ht="18" customHeight="1">
      <ns0:c r="A677" s="109" t="str">
        <ns0:v>t1</ns0:v>
      </ns0:c>
      <ns0:c r="B677" s="109" t="n">
        <ns0:v>176</ns0:v>
      </ns0:c>
      <ns0:c r="C677" s="109" t="n">
        <ns0:v>175</ns0:v>
      </ns0:c>
      <ns0:c r="D677" s="114" t="n">
        <ns0:v>0</ns0:v>
      </ns0:c>
      <ns0:c r="E677" s="114" t="n">
        <ns0:v>1</ns0:v>
      </ns0:c>
      <ns0:c r="F677" s="115" t="n">
        <ns0:v>1789934502.0673804</ns0:v>
      </ns0:c>
    </ns0:row>
    <ns0:row r="678" ht="18" customHeight="1">
      <ns0:c r="A678" s="109" t="str">
        <ns0:v>t1</ns0:v>
      </ns0:c>
      <ns0:c r="B678" s="109" t="n">
        <ns0:v>177</ns0:v>
      </ns0:c>
      <ns0:c r="C678" s="109" t="n">
        <ns0:v>176</ns0:v>
      </ns0:c>
      <ns0:c r="D678" s="114" t="n">
        <ns0:v>0.75</ns0:v>
      </ns0:c>
      <ns0:c r="E678" s="114" t="n">
        <ns0:v>1</ns0:v>
      </ns0:c>
      <ns0:c r="F678" s="115" t="n">
        <ns0:v>1789934586.9065406</ns0:v>
      </ns0:c>
    </ns0:row>
    <ns0:row r="679" ht="18" customHeight="1">
      <ns0:c r="A679" s="109" t="str">
        <ns0:v>t1</ns0:v>
      </ns0:c>
      <ns0:c r="B679" s="109" t="n">
        <ns0:v>178</ns0:v>
      </ns0:c>
      <ns0:c r="C679" s="109" t="n">
        <ns0:v>177</ns0:v>
      </ns0:c>
      <ns0:c r="D679" s="114" t="n">
        <ns0:v>0.5</ns0:v>
      </ns0:c>
      <ns0:c r="E679" s="114" t="n">
        <ns0:v>1</ns0:v>
      </ns0:c>
      <ns0:c r="F679" s="115" t="n">
        <ns0:v>1789934670.4166577</ns0:v>
      </ns0:c>
    </ns0:row>
    <ns0:row r="680" ht="18" customHeight="1">
      <ns0:c r="A680" s="109" t="str">
        <ns0:v>t1</ns0:v>
      </ns0:c>
      <ns0:c r="B680" s="109" t="n">
        <ns0:v>179</ns0:v>
      </ns0:c>
      <ns0:c r="C680" s="109" t="n">
        <ns0:v>178</ns0:v>
      </ns0:c>
      <ns0:c r="D680" s="114" t="n">
        <ns0:v>0.75</ns0:v>
      </ns0:c>
      <ns0:c r="E680" s="114" t="n">
        <ns0:v>1</ns0:v>
      </ns0:c>
      <ns0:c r="F680" s="115" t="n">
        <ns0:v>1789934748.8030481</ns0:v>
      </ns0:c>
    </ns0:row>
    <ns0:row r="681" ht="18" customHeight="1">
      <ns0:c r="A681" s="109" t="str">
        <ns0:v>t1</ns0:v>
      </ns0:c>
      <ns0:c r="B681" s="109" t="n">
        <ns0:v>180</ns0:v>
      </ns0:c>
      <ns0:c r="C681" s="109" t="n">
        <ns0:v>179</ns0:v>
      </ns0:c>
      <ns0:c r="D681" s="114" t="n">
        <ns0:v>0.5</ns0:v>
      </ns0:c>
      <ns0:c r="E681" s="114" t="n">
        <ns0:v>1</ns0:v>
      </ns0:c>
      <ns0:c r="F681" s="115" t="n">
        <ns0:v>1789934835.9186008</ns0:v>
      </ns0:c>
    </ns0:row>
    <ns0:row r="682" ht="18" customHeight="1">
      <ns0:c r="A682" s="109" t="str">
        <ns0:v>t1</ns0:v>
      </ns0:c>
      <ns0:c r="B682" s="109" t="n">
        <ns0:v>181</ns0:v>
      </ns0:c>
      <ns0:c r="C682" s="109" t="n">
        <ns0:v>180</ns0:v>
      </ns0:c>
      <ns0:c r="D682" s="114" t="n">
        <ns0:v>0.5</ns0:v>
      </ns0:c>
      <ns0:c r="E682" s="114" t="n">
        <ns0:v>1</ns0:v>
      </ns0:c>
      <ns0:c r="F682" s="115" t="n">
        <ns0:v>1789934924.1316202</ns0:v>
      </ns0:c>
    </ns0:row>
    <ns0:row r="683" ht="18" customHeight="1">
      <ns0:c r="A683" s="109" t="str">
        <ns0:v>t1</ns0:v>
      </ns0:c>
      <ns0:c r="B683" s="109" t="n">
        <ns0:v>182</ns0:v>
      </ns0:c>
      <ns0:c r="C683" s="109" t="n">
        <ns0:v>181</ns0:v>
      </ns0:c>
      <ns0:c r="D683" s="114" t="n">
        <ns0:v>0.75</ns0:v>
      </ns0:c>
      <ns0:c r="E683" s="114" t="n">
        <ns0:v>1</ns0:v>
      </ns0:c>
      <ns0:c r="F683" s="115" t="n">
        <ns0:v>1789935001.6539583</ns0:v>
      </ns0:c>
    </ns0:row>
    <ns0:row r="684" ht="18" customHeight="1">
      <ns0:c r="A684" s="109" t="str">
        <ns0:v>t1</ns0:v>
      </ns0:c>
      <ns0:c r="B684" s="109" t="n">
        <ns0:v>183</ns0:v>
      </ns0:c>
      <ns0:c r="C684" s="109" t="n">
        <ns0:v>182</ns0:v>
      </ns0:c>
      <ns0:c r="D684" s="114" t="n">
        <ns0:v>1</ns0:v>
      </ns0:c>
      <ns0:c r="E684" s="114" t="n">
        <ns0:v>1</ns0:v>
      </ns0:c>
      <ns0:c r="F684" s="115" t="n">
        <ns0:v>1789935073.746628</ns0:v>
      </ns0:c>
    </ns0:row>
    <ns0:row r="685" ht="18" customHeight="1">
      <ns0:c r="A685" s="109" t="str">
        <ns0:v>t1</ns0:v>
      </ns0:c>
      <ns0:c r="B685" s="109" t="n">
        <ns0:v>184</ns0:v>
      </ns0:c>
      <ns0:c r="C685" s="109" t="n">
        <ns0:v>183</ns0:v>
      </ns0:c>
      <ns0:c r="D685" s="114" t="n">
        <ns0:v>0.75</ns0:v>
      </ns0:c>
      <ns0:c r="E685" s="114" t="n">
        <ns0:v>1</ns0:v>
      </ns0:c>
      <ns0:c r="F685" s="115" t="n">
        <ns0:v>1789935158.3073437</ns0:v>
      </ns0:c>
    </ns0:row>
    <ns0:row r="686" ht="18" customHeight="1">
      <ns0:c r="A686" s="109" t="str">
        <ns0:v>t1</ns0:v>
      </ns0:c>
      <ns0:c r="B686" s="109" t="n">
        <ns0:v>185</ns0:v>
      </ns0:c>
      <ns0:c r="C686" s="109" t="n">
        <ns0:v>184</ns0:v>
      </ns0:c>
      <ns0:c r="D686" s="114" t="n">
        <ns0:v>0.5</ns0:v>
      </ns0:c>
      <ns0:c r="E686" s="114" t="n">
        <ns0:v>1</ns0:v>
      </ns0:c>
      <ns0:c r="F686" s="115" t="n">
        <ns0:v>1789935241.7433963</ns0:v>
      </ns0:c>
    </ns0:row>
    <ns0:row r="687" ht="18" customHeight="1">
      <ns0:c r="A687" s="109" t="str">
        <ns0:v>t1</ns0:v>
      </ns0:c>
      <ns0:c r="B687" s="109" t="n">
        <ns0:v>186</ns0:v>
      </ns0:c>
      <ns0:c r="C687" s="109" t="n">
        <ns0:v>185</ns0:v>
      </ns0:c>
      <ns0:c r="D687" s="114" t="n">
        <ns0:v>0.75</ns0:v>
      </ns0:c>
      <ns0:c r="E687" s="114" t="n">
        <ns0:v>1</ns0:v>
      </ns0:c>
      <ns0:c r="F687" s="115" t="n">
        <ns0:v>1789935320.0266361</ns0:v>
      </ns0:c>
    </ns0:row>
    <ns0:row r="688" ht="18" customHeight="1">
      <ns0:c r="A688" s="109" t="str">
        <ns0:v>t1</ns0:v>
      </ns0:c>
      <ns0:c r="B688" s="109" t="n">
        <ns0:v>187</ns0:v>
      </ns0:c>
      <ns0:c r="C688" s="109" t="n">
        <ns0:v>186</ns0:v>
      </ns0:c>
      <ns0:c r="D688" s="114" t="n">
        <ns0:v>1</ns0:v>
      </ns0:c>
      <ns0:c r="E688" s="114" t="n">
        <ns0:v>1</ns0:v>
      </ns0:c>
      <ns0:c r="F688" s="115" t="n">
        <ns0:v>1789935398.341487</ns0:v>
      </ns0:c>
    </ns0:row>
    <ns0:row r="689" ht="18" customHeight="1">
      <ns0:c r="A689" s="109" t="str">
        <ns0:v>t1</ns0:v>
      </ns0:c>
      <ns0:c r="B689" s="109" t="n">
        <ns0:v>188</ns0:v>
      </ns0:c>
      <ns0:c r="C689" s="109" t="n">
        <ns0:v>187</ns0:v>
      </ns0:c>
      <ns0:c r="D689" s="114" t="n">
        <ns0:v>0.25</ns0:v>
      </ns0:c>
      <ns0:c r="E689" s="114" t="n">
        <ns0:v>1</ns0:v>
      </ns0:c>
      <ns0:c r="F689" s="115" t="n">
        <ns0:v>1789935487.5502396</ns0:v>
      </ns0:c>
    </ns0:row>
    <ns0:row r="690" ht="18" customHeight="1">
      <ns0:c r="A690" s="109" t="str">
        <ns0:v>t1</ns0:v>
      </ns0:c>
      <ns0:c r="B690" s="109" t="n">
        <ns0:v>189</ns0:v>
      </ns0:c>
      <ns0:c r="C690" s="109" t="n">
        <ns0:v>188</ns0:v>
      </ns0:c>
      <ns0:c r="D690" s="114" t="n">
        <ns0:v>1</ns0:v>
      </ns0:c>
      <ns0:c r="E690" s="114" t="n">
        <ns0:v>1</ns0:v>
      </ns0:c>
      <ns0:c r="F690" s="115" t="n">
        <ns0:v>1789935563.796155</ns0:v>
      </ns0:c>
    </ns0:row>
    <ns0:row r="691" ht="18" customHeight="1">
      <ns0:c r="A691" s="109" t="str">
        <ns0:v>t1</ns0:v>
      </ns0:c>
      <ns0:c r="B691" s="109" t="n">
        <ns0:v>190</ns0:v>
      </ns0:c>
      <ns0:c r="C691" s="109" t="n">
        <ns0:v>189</ns0:v>
      </ns0:c>
      <ns0:c r="D691" s="114" t="n">
        <ns0:v>0.25</ns0:v>
      </ns0:c>
      <ns0:c r="E691" s="114" t="n">
        <ns0:v>1</ns0:v>
      </ns0:c>
      <ns0:c r="F691" s="115" t="n">
        <ns0:v>1789935653.8668408</ns0:v>
      </ns0:c>
    </ns0:row>
    <ns0:row r="692" ht="18" customHeight="1">
      <ns0:c r="A692" s="109" t="str">
        <ns0:v>t1</ns0:v>
      </ns0:c>
      <ns0:c r="B692" s="109" t="n">
        <ns0:v>191</ns0:v>
      </ns0:c>
      <ns0:c r="C692" s="109" t="n">
        <ns0:v>190</ns0:v>
      </ns0:c>
      <ns0:c r="D692" s="114" t="n">
        <ns0:v>1</ns0:v>
      </ns0:c>
      <ns0:c r="E692" s="114" t="n">
        <ns0:v>1</ns0:v>
      </ns0:c>
      <ns0:c r="F692" s="115" t="n">
        <ns0:v>1789935727.9687014</ns0:v>
      </ns0:c>
    </ns0:row>
    <ns0:row r="693" ht="18" customHeight="1">
      <ns0:c r="A693" s="109" t="str">
        <ns0:v>t1</ns0:v>
      </ns0:c>
      <ns0:c r="B693" s="109" t="n">
        <ns0:v>192</ns0:v>
      </ns0:c>
      <ns0:c r="C693" s="109" t="n">
        <ns0:v>191</ns0:v>
      </ns0:c>
      <ns0:c r="D693" s="114" t="n">
        <ns0:v>1</ns0:v>
      </ns0:c>
      <ns0:c r="E693" s="114" t="n">
        <ns0:v>1</ns0:v>
      </ns0:c>
      <ns0:c r="F693" s="115" t="n">
        <ns0:v>1789935800.6459823</ns0:v>
      </ns0:c>
    </ns0:row>
    <ns0:row r="694" ht="18" customHeight="1">
      <ns0:c r="A694" s="109" t="str">
        <ns0:v>t1</ns0:v>
      </ns0:c>
      <ns0:c r="B694" s="109" t="n">
        <ns0:v>193</ns0:v>
      </ns0:c>
      <ns0:c r="C694" s="109" t="n">
        <ns0:v>192</ns0:v>
      </ns0:c>
      <ns0:c r="D694" s="114" t="n">
        <ns0:v>1</ns0:v>
      </ns0:c>
      <ns0:c r="E694" s="114" t="n">
        <ns0:v>1</ns0:v>
      </ns0:c>
      <ns0:c r="F694" s="115" t="n">
        <ns0:v>1789935877.307555</ns0:v>
      </ns0:c>
    </ns0:row>
    <ns0:row r="695" ht="18" customHeight="1">
      <ns0:c r="A695" s="109" t="str">
        <ns0:v>t1</ns0:v>
      </ns0:c>
      <ns0:c r="B695" s="109" t="n">
        <ns0:v>194</ns0:v>
      </ns0:c>
      <ns0:c r="C695" s="109" t="n">
        <ns0:v>193</ns0:v>
      </ns0:c>
      <ns0:c r="D695" s="114" t="n">
        <ns0:v>1</ns0:v>
      </ns0:c>
      <ns0:c r="E695" s="114" t="n">
        <ns0:v>1</ns0:v>
      </ns0:c>
      <ns0:c r="F695" s="115" t="n">
        <ns0:v>1789935952.8904607</ns0:v>
      </ns0:c>
    </ns0:row>
    <ns0:row r="696" ht="18" customHeight="1">
      <ns0:c r="A696" s="109" t="str">
        <ns0:v>t1</ns0:v>
      </ns0:c>
      <ns0:c r="B696" s="109" t="n">
        <ns0:v>195</ns0:v>
      </ns0:c>
      <ns0:c r="C696" s="109" t="n">
        <ns0:v>194</ns0:v>
      </ns0:c>
      <ns0:c r="D696" s="114" t="n">
        <ns0:v>0.75</ns0:v>
      </ns0:c>
      <ns0:c r="E696" s="114" t="n">
        <ns0:v>1</ns0:v>
      </ns0:c>
      <ns0:c r="F696" s="115" t="n">
        <ns0:v>1789936030.9397671</ns0:v>
      </ns0:c>
    </ns0:row>
    <ns0:row r="697" ht="18" customHeight="1">
      <ns0:c r="A697" s="109" t="str">
        <ns0:v>t1</ns0:v>
      </ns0:c>
      <ns0:c r="B697" s="109" t="n">
        <ns0:v>196</ns0:v>
      </ns0:c>
      <ns0:c r="C697" s="109" t="n">
        <ns0:v>195</ns0:v>
      </ns0:c>
      <ns0:c r="D697" s="114" t="n">
        <ns0:v>1</ns0:v>
      </ns0:c>
      <ns0:c r="E697" s="114" t="n">
        <ns0:v>1</ns0:v>
      </ns0:c>
      <ns0:c r="F697" s="115" t="n">
        <ns0:v>1789936101.8381386</ns0:v>
      </ns0:c>
    </ns0:row>
    <ns0:row r="698" ht="18" customHeight="1">
      <ns0:c r="A698" s="109" t="str">
        <ns0:v>t1</ns0:v>
      </ns0:c>
      <ns0:c r="B698" s="109" t="n">
        <ns0:v>197</ns0:v>
      </ns0:c>
      <ns0:c r="C698" s="109" t="n">
        <ns0:v>196</ns0:v>
      </ns0:c>
      <ns0:c r="D698" s="114" t="n">
        <ns0:v>1</ns0:v>
      </ns0:c>
      <ns0:c r="E698" s="114" t="n">
        <ns0:v>1</ns0:v>
      </ns0:c>
      <ns0:c r="F698" s="115" t="n">
        <ns0:v>1789936180.1446617</ns0:v>
      </ns0:c>
    </ns0:row>
    <ns0:row r="699" ht="18" customHeight="1">
      <ns0:c r="A699" s="109" t="str">
        <ns0:v>t1</ns0:v>
      </ns0:c>
      <ns0:c r="B699" s="109" t="n">
        <ns0:v>198</ns0:v>
      </ns0:c>
      <ns0:c r="C699" s="109" t="n">
        <ns0:v>197</ns0:v>
      </ns0:c>
      <ns0:c r="D699" s="114" t="n">
        <ns0:v>0.75</ns0:v>
      </ns0:c>
      <ns0:c r="E699" s="114" t="n">
        <ns0:v>1</ns0:v>
      </ns0:c>
      <ns0:c r="F699" s="115" t="n">
        <ns0:v>1789936257.730152</ns0:v>
      </ns0:c>
    </ns0:row>
    <ns0:row r="700" ht="18" customHeight="1">
      <ns0:c r="A700" s="109" t="str">
        <ns0:v>t1</ns0:v>
      </ns0:c>
      <ns0:c r="B700" s="109" t="n">
        <ns0:v>199</ns0:v>
      </ns0:c>
      <ns0:c r="C700" s="109" t="n">
        <ns0:v>198</ns0:v>
      </ns0:c>
      <ns0:c r="D700" s="114" t="n">
        <ns0:v>1</ns0:v>
      </ns0:c>
      <ns0:c r="E700" s="114" t="n">
        <ns0:v>1</ns0:v>
      </ns0:c>
      <ns0:c r="F700" s="115" t="n">
        <ns0:v>1789936331.5683389</ns0:v>
      </ns0:c>
    </ns0:row>
    <ns0:row r="701" ht="18" customHeight="1">
      <ns0:c r="A701" s="109" t="str">
        <ns0:v>t1</ns0:v>
      </ns0:c>
      <ns0:c r="B701" s="109" t="n">
        <ns0:v>200</ns0:v>
      </ns0:c>
      <ns0:c r="C701" s="109" t="n">
        <ns0:v>199</ns0:v>
      </ns0:c>
      <ns0:c r="D701" s="114" t="n">
        <ns0:v>1</ns0:v>
      </ns0:c>
      <ns0:c r="E701" s="114" t="n">
        <ns0:v>1</ns0:v>
      </ns0:c>
      <ns0:c r="F701" s="115" t="n">
        <ns0:v>1789936757.8259394</ns0:v>
      </ns0:c>
    </ns0:row>
    <ns0:row r="702" ht="18" customHeight="1">
      <ns0:c r="A702" s="109" t="str">
        <ns0:v>t1</ns0:v>
      </ns0:c>
      <ns0:c r="B702" s="109" t="n">
        <ns0:v>201</ns0:v>
      </ns0:c>
      <ns0:c r="C702" s="109" t="n">
        <ns0:v>200</ns0:v>
      </ns0:c>
      <ns0:c r="D702" s="114" t="n">
        <ns0:v>1</ns0:v>
      </ns0:c>
      <ns0:c r="E702" s="114" t="n">
        <ns0:v>1</ns0:v>
      </ns0:c>
      <ns0:c r="F702" s="115" t="n">
        <ns0:v>1789936828.692057</ns0:v>
      </ns0:c>
    </ns0:row>
    <ns0:row r="703" ht="18" customHeight="1">
      <ns0:c r="A703" s="109" t="str">
        <ns0:v>t1</ns0:v>
      </ns0:c>
      <ns0:c r="B703" s="109" t="n">
        <ns0:v>202</ns0:v>
      </ns0:c>
      <ns0:c r="C703" s="109" t="n">
        <ns0:v>201</ns0:v>
      </ns0:c>
      <ns0:c r="D703" s="114" t="n">
        <ns0:v>1</ns0:v>
      </ns0:c>
      <ns0:c r="E703" s="114" t="n">
        <ns0:v>1</ns0:v>
      </ns0:c>
      <ns0:c r="F703" s="115" t="n">
        <ns0:v>1789936904.6325421</ns0:v>
      </ns0:c>
    </ns0:row>
    <ns0:row r="704" ht="18" customHeight="1">
      <ns0:c r="A704" s="109" t="str">
        <ns0:v>t1</ns0:v>
      </ns0:c>
      <ns0:c r="B704" s="109" t="n">
        <ns0:v>203</ns0:v>
      </ns0:c>
      <ns0:c r="C704" s="109" t="n">
        <ns0:v>202</ns0:v>
      </ns0:c>
      <ns0:c r="D704" s="114" t="n">
        <ns0:v>1</ns0:v>
      </ns0:c>
      <ns0:c r="E704" s="114" t="n">
        <ns0:v>1</ns0:v>
      </ns0:c>
      <ns0:c r="F704" s="115" t="n">
        <ns0:v>1789936979.580989</ns0:v>
      </ns0:c>
    </ns0:row>
    <ns0:row r="705" ht="18" customHeight="1">
      <ns0:c r="A705" s="109" t="str">
        <ns0:v>t1</ns0:v>
      </ns0:c>
      <ns0:c r="B705" s="109" t="n">
        <ns0:v>204</ns0:v>
      </ns0:c>
      <ns0:c r="C705" s="109" t="n">
        <ns0:v>203</ns0:v>
      </ns0:c>
      <ns0:c r="D705" s="114" t="n">
        <ns0:v>1</ns0:v>
      </ns0:c>
      <ns0:c r="E705" s="114" t="n">
        <ns0:v>1</ns0:v>
      </ns0:c>
      <ns0:c r="F705" s="115" t="n">
        <ns0:v>1789937054.1888192</ns0:v>
      </ns0:c>
    </ns0:row>
    <ns0:row r="706" ht="18" customHeight="1">
      <ns0:c r="A706" s="109" t="str">
        <ns0:v>t1</ns0:v>
      </ns0:c>
      <ns0:c r="B706" s="109" t="n">
        <ns0:v>205</ns0:v>
      </ns0:c>
      <ns0:c r="C706" s="109" t="n">
        <ns0:v>204</ns0:v>
      </ns0:c>
      <ns0:c r="D706" s="114" t="n">
        <ns0:v>0.75</ns0:v>
      </ns0:c>
      <ns0:c r="E706" s="114" t="n">
        <ns0:v>1</ns0:v>
      </ns0:c>
      <ns0:c r="F706" s="115" t="n">
        <ns0:v>1789937132.949746</ns0:v>
      </ns0:c>
    </ns0:row>
    <ns0:row r="707" ht="18" customHeight="1">
      <ns0:c r="A707" s="109" t="str">
        <ns0:v>t1</ns0:v>
      </ns0:c>
      <ns0:c r="B707" s="109" t="n">
        <ns0:v>206</ns0:v>
      </ns0:c>
      <ns0:c r="C707" s="109" t="n">
        <ns0:v>205</ns0:v>
      </ns0:c>
      <ns0:c r="D707" s="114" t="n">
        <ns0:v>1</ns0:v>
      </ns0:c>
      <ns0:c r="E707" s="114" t="n">
        <ns0:v>1</ns0:v>
      </ns0:c>
      <ns0:c r="F707" s="115" t="n">
        <ns0:v>1789937207.0496387</ns0:v>
      </ns0:c>
    </ns0:row>
    <ns0:row r="708" ht="18" customHeight="1">
      <ns0:c r="A708" s="109" t="str">
        <ns0:v>t1</ns0:v>
      </ns0:c>
      <ns0:c r="B708" s="109" t="n">
        <ns0:v>207</ns0:v>
      </ns0:c>
      <ns0:c r="C708" s="109" t="n">
        <ns0:v>206</ns0:v>
      </ns0:c>
      <ns0:c r="D708" s="114" t="n">
        <ns0:v>1</ns0:v>
      </ns0:c>
      <ns0:c r="E708" s="114" t="n">
        <ns0:v>1</ns0:v>
      </ns0:c>
      <ns0:c r="F708" s="115" t="n">
        <ns0:v>1789937278.2742722</ns0:v>
      </ns0:c>
    </ns0:row>
    <ns0:row r="709" ht="18" customHeight="1">
      <ns0:c r="A709" s="109" t="str">
        <ns0:v>t1</ns0:v>
      </ns0:c>
      <ns0:c r="B709" s="109" t="n">
        <ns0:v>208</ns0:v>
      </ns0:c>
      <ns0:c r="C709" s="109" t="n">
        <ns0:v>207</ns0:v>
      </ns0:c>
      <ns0:c r="D709" s="114" t="n">
        <ns0:v>1</ns0:v>
      </ns0:c>
      <ns0:c r="E709" s="114" t="n">
        <ns0:v>1</ns0:v>
      </ns0:c>
      <ns0:c r="F709" s="115" t="n">
        <ns0:v>1789937350.010606</ns0:v>
      </ns0:c>
    </ns0:row>
    <ns0:row r="710" ht="18" customHeight="1">
      <ns0:c r="A710" s="109" t="str">
        <ns0:v>t1</ns0:v>
      </ns0:c>
      <ns0:c r="B710" s="109" t="n">
        <ns0:v>209</ns0:v>
      </ns0:c>
      <ns0:c r="C710" s="109" t="n">
        <ns0:v>208</ns0:v>
      </ns0:c>
      <ns0:c r="D710" s="114" t="n">
        <ns0:v>0.75</ns0:v>
      </ns0:c>
      <ns0:c r="E710" s="114" t="n">
        <ns0:v>1</ns0:v>
      </ns0:c>
      <ns0:c r="F710" s="115" t="n">
        <ns0:v>1789937428.8244557</ns0:v>
      </ns0:c>
    </ns0:row>
    <ns0:row r="711" ht="18" customHeight="1">
      <ns0:c r="A711" s="109" t="str">
        <ns0:v>t1</ns0:v>
      </ns0:c>
      <ns0:c r="B711" s="109" t="n">
        <ns0:v>210</ns0:v>
      </ns0:c>
      <ns0:c r="C711" s="109" t="n">
        <ns0:v>209</ns0:v>
      </ns0:c>
      <ns0:c r="D711" s="114" t="n">
        <ns0:v>0.75</ns0:v>
      </ns0:c>
      <ns0:c r="E711" s="114" t="n">
        <ns0:v>1</ns0:v>
      </ns0:c>
      <ns0:c r="F711" s="115" t="n">
        <ns0:v>1789937505.6520822</ns0:v>
      </ns0:c>
    </ns0:row>
    <ns0:row r="712" ht="18" customHeight="1">
      <ns0:c r="A712" s="109" t="str">
        <ns0:v>t1</ns0:v>
      </ns0:c>
      <ns0:c r="B712" s="109" t="n">
        <ns0:v>211</ns0:v>
      </ns0:c>
      <ns0:c r="C712" s="109" t="n">
        <ns0:v>210</ns0:v>
      </ns0:c>
      <ns0:c r="D712" s="114" t="n">
        <ns0:v>1</ns0:v>
      </ns0:c>
      <ns0:c r="E712" s="114" t="n">
        <ns0:v>1</ns0:v>
      </ns0:c>
      <ns0:c r="F712" s="115" t="n">
        <ns0:v>1789937583.7243724</ns0:v>
      </ns0:c>
    </ns0:row>
    <ns0:row r="713" ht="18" customHeight="1">
      <ns0:c r="A713" s="109" t="str">
        <ns0:v>t1</ns0:v>
      </ns0:c>
      <ns0:c r="B713" s="109" t="n">
        <ns0:v>212</ns0:v>
      </ns0:c>
      <ns0:c r="C713" s="109" t="n">
        <ns0:v>211</ns0:v>
      </ns0:c>
      <ns0:c r="D713" s="114" t="n">
        <ns0:v>1</ns0:v>
      </ns0:c>
      <ns0:c r="E713" s="114" t="n">
        <ns0:v>1</ns0:v>
      </ns0:c>
      <ns0:c r="F713" s="115" t="n">
        <ns0:v>1789937656.407632</ns0:v>
      </ns0:c>
    </ns0:row>
    <ns0:row r="714" ht="18" customHeight="1">
      <ns0:c r="A714" s="109" t="str">
        <ns0:v>t1</ns0:v>
      </ns0:c>
      <ns0:c r="B714" s="109" t="n">
        <ns0:v>213</ns0:v>
      </ns0:c>
      <ns0:c r="C714" s="109" t="n">
        <ns0:v>212</ns0:v>
      </ns0:c>
      <ns0:c r="D714" s="114" t="n">
        <ns0:v>1</ns0:v>
      </ns0:c>
      <ns0:c r="E714" s="114" t="n">
        <ns0:v>1</ns0:v>
      </ns0:c>
      <ns0:c r="F714" s="115" t="n">
        <ns0:v>1789937732.8703787</ns0:v>
      </ns0:c>
    </ns0:row>
    <ns0:row r="715" ht="18" customHeight="1">
      <ns0:c r="A715" s="109" t="str">
        <ns0:v>t1</ns0:v>
      </ns0:c>
      <ns0:c r="B715" s="109" t="n">
        <ns0:v>214</ns0:v>
      </ns0:c>
      <ns0:c r="C715" s="109" t="n">
        <ns0:v>213</ns0:v>
      </ns0:c>
      <ns0:c r="D715" s="114" t="n">
        <ns0:v>1</ns0:v>
      </ns0:c>
      <ns0:c r="E715" s="114" t="n">
        <ns0:v>1</ns0:v>
      </ns0:c>
      <ns0:c r="F715" s="115" t="n">
        <ns0:v>1789937806.939708</ns0:v>
      </ns0:c>
    </ns0:row>
    <ns0:row r="716" ht="18" customHeight="1">
      <ns0:c r="A716" s="109" t="str">
        <ns0:v>t1</ns0:v>
      </ns0:c>
      <ns0:c r="B716" s="109" t="n">
        <ns0:v>215</ns0:v>
      </ns0:c>
      <ns0:c r="C716" s="109" t="n">
        <ns0:v>214</ns0:v>
      </ns0:c>
      <ns0:c r="D716" s="114" t="n">
        <ns0:v>1</ns0:v>
      </ns0:c>
      <ns0:c r="E716" s="114" t="n">
        <ns0:v>1</ns0:v>
      </ns0:c>
      <ns0:c r="F716" s="115" t="n">
        <ns0:v>1789937880.2658596</ns0:v>
      </ns0:c>
    </ns0:row>
    <ns0:row r="717" ht="18" customHeight="1">
      <ns0:c r="A717" s="109" t="str">
        <ns0:v>t1</ns0:v>
      </ns0:c>
      <ns0:c r="B717" s="109" t="n">
        <ns0:v>216</ns0:v>
      </ns0:c>
      <ns0:c r="C717" s="109" t="n">
        <ns0:v>215</ns0:v>
      </ns0:c>
      <ns0:c r="D717" s="114" t="n">
        <ns0:v>0.75</ns0:v>
      </ns0:c>
      <ns0:c r="E717" s="114" t="n">
        <ns0:v>1</ns0:v>
      </ns0:c>
      <ns0:c r="F717" s="115" t="n">
        <ns0:v>1789937963.1848876</ns0:v>
      </ns0:c>
    </ns0:row>
    <ns0:row r="718" ht="18" customHeight="1">
      <ns0:c r="A718" s="109" t="str">
        <ns0:v>t1</ns0:v>
      </ns0:c>
      <ns0:c r="B718" s="109" t="n">
        <ns0:v>217</ns0:v>
      </ns0:c>
      <ns0:c r="C718" s="109" t="n">
        <ns0:v>216</ns0:v>
      </ns0:c>
      <ns0:c r="D718" s="114" t="n">
        <ns0:v>1</ns0:v>
      </ns0:c>
      <ns0:c r="E718" s="114" t="n">
        <ns0:v>1</ns0:v>
      </ns0:c>
      <ns0:c r="F718" s="115" t="n">
        <ns0:v>1789938036.1170201</ns0:v>
      </ns0:c>
    </ns0:row>
    <ns0:row r="719" ht="18" customHeight="1">
      <ns0:c r="A719" s="109" t="str">
        <ns0:v>t1</ns0:v>
      </ns0:c>
      <ns0:c r="B719" s="109" t="n">
        <ns0:v>218</ns0:v>
      </ns0:c>
      <ns0:c r="C719" s="109" t="n">
        <ns0:v>217</ns0:v>
      </ns0:c>
      <ns0:c r="D719" s="114" t="n">
        <ns0:v>1</ns0:v>
      </ns0:c>
      <ns0:c r="E719" s="114" t="n">
        <ns0:v>1</ns0:v>
      </ns0:c>
      <ns0:c r="F719" s="115" t="n">
        <ns0:v>1789938112.690256</ns0:v>
      </ns0:c>
    </ns0:row>
    <ns0:row r="720" ht="18" customHeight="1">
      <ns0:c r="A720" s="109" t="str">
        <ns0:v>t1</ns0:v>
      </ns0:c>
      <ns0:c r="B720" s="109" t="n">
        <ns0:v>219</ns0:v>
      </ns0:c>
      <ns0:c r="C720" s="109" t="n">
        <ns0:v>218</ns0:v>
      </ns0:c>
      <ns0:c r="D720" s="114" t="n">
        <ns0:v>1</ns0:v>
      </ns0:c>
      <ns0:c r="E720" s="114" t="n">
        <ns0:v>1</ns0:v>
      </ns0:c>
      <ns0:c r="F720" s="115" t="n">
        <ns0:v>1789938185.6714926</ns0:v>
      </ns0:c>
    </ns0:row>
    <ns0:row r="721" ht="18" customHeight="1">
      <ns0:c r="A721" s="109" t="str">
        <ns0:v>t1</ns0:v>
      </ns0:c>
      <ns0:c r="B721" s="109" t="n">
        <ns0:v>220</ns0:v>
      </ns0:c>
      <ns0:c r="C721" s="109" t="n">
        <ns0:v>219</ns0:v>
      </ns0:c>
      <ns0:c r="D721" s="114" t="n">
        <ns0:v>1</ns0:v>
      </ns0:c>
      <ns0:c r="E721" s="114" t="n">
        <ns0:v>1</ns0:v>
      </ns0:c>
      <ns0:c r="F721" s="115" t="n">
        <ns0:v>1789938257.4765346</ns0:v>
      </ns0:c>
    </ns0:row>
    <ns0:row r="722" ht="18" customHeight="1">
      <ns0:c r="A722" s="109" t="str">
        <ns0:v>t1</ns0:v>
      </ns0:c>
      <ns0:c r="B722" s="109" t="n">
        <ns0:v>221</ns0:v>
      </ns0:c>
      <ns0:c r="C722" s="109" t="n">
        <ns0:v>220</ns0:v>
      </ns0:c>
      <ns0:c r="D722" s="114" t="n">
        <ns0:v>1</ns0:v>
      </ns0:c>
      <ns0:c r="E722" s="114" t="n">
        <ns0:v>1</ns0:v>
      </ns0:c>
      <ns0:c r="F722" s="115" t="n">
        <ns0:v>1789938331.0145752</ns0:v>
      </ns0:c>
    </ns0:row>
    <ns0:row r="723" ht="18" customHeight="1">
      <ns0:c r="A723" s="109" t="str">
        <ns0:v>t1</ns0:v>
      </ns0:c>
      <ns0:c r="B723" s="109" t="n">
        <ns0:v>222</ns0:v>
      </ns0:c>
      <ns0:c r="C723" s="109" t="n">
        <ns0:v>221</ns0:v>
      </ns0:c>
      <ns0:c r="D723" s="114" t="n">
        <ns0:v>1</ns0:v>
      </ns0:c>
      <ns0:c r="E723" s="114" t="n">
        <ns0:v>1</ns0:v>
      </ns0:c>
      <ns0:c r="F723" s="115" t="n">
        <ns0:v>1789938402.7414997</ns0:v>
      </ns0:c>
    </ns0:row>
    <ns0:row r="724" ht="18" customHeight="1">
      <ns0:c r="A724" s="109" t="str">
        <ns0:v>t1</ns0:v>
      </ns0:c>
      <ns0:c r="B724" s="109" t="n">
        <ns0:v>223</ns0:v>
      </ns0:c>
      <ns0:c r="C724" s="109" t="n">
        <ns0:v>222</ns0:v>
      </ns0:c>
      <ns0:c r="D724" s="114" t="n">
        <ns0:v>1</ns0:v>
      </ns0:c>
      <ns0:c r="E724" s="114" t="n">
        <ns0:v>1</ns0:v>
      </ns0:c>
      <ns0:c r="F724" s="115" t="n">
        <ns0:v>1789938474.0743876</ns0:v>
      </ns0:c>
    </ns0:row>
    <ns0:row r="725" ht="18" customHeight="1">
      <ns0:c r="A725" s="109" t="str">
        <ns0:v>t1</ns0:v>
      </ns0:c>
      <ns0:c r="B725" s="109" t="n">
        <ns0:v>224</ns0:v>
      </ns0:c>
      <ns0:c r="C725" s="109" t="n">
        <ns0:v>223</ns0:v>
      </ns0:c>
      <ns0:c r="D725" s="114" t="n">
        <ns0:v>1</ns0:v>
      </ns0:c>
      <ns0:c r="E725" s="114" t="n">
        <ns0:v>1</ns0:v>
      </ns0:c>
      <ns0:c r="F725" s="115" t="n">
        <ns0:v>1789938547.8619463</ns0:v>
      </ns0:c>
    </ns0:row>
    <ns0:row r="726" ht="18" customHeight="1">
      <ns0:c r="A726" s="109" t="str">
        <ns0:v>t1</ns0:v>
      </ns0:c>
      <ns0:c r="B726" s="109" t="n">
        <ns0:v>225</ns0:v>
      </ns0:c>
      <ns0:c r="C726" s="109" t="n">
        <ns0:v>224</ns0:v>
      </ns0:c>
      <ns0:c r="D726" s="114" t="n">
        <ns0:v>0.5</ns0:v>
      </ns0:c>
      <ns0:c r="E726" s="114" t="n">
        <ns0:v>1</ns0:v>
      </ns0:c>
      <ns0:c r="F726" s="115" t="n">
        <ns0:v>1789938968.8876362</ns0:v>
      </ns0:c>
    </ns0:row>
    <ns0:row r="727" ht="18" customHeight="1">
      <ns0:c r="A727" s="109" t="str">
        <ns0:v>t1</ns0:v>
      </ns0:c>
      <ns0:c r="B727" s="109" t="n">
        <ns0:v>226</ns0:v>
      </ns0:c>
      <ns0:c r="C727" s="109" t="n">
        <ns0:v>225</ns0:v>
      </ns0:c>
      <ns0:c r="D727" s="114" t="n">
        <ns0:v>1</ns0:v>
      </ns0:c>
      <ns0:c r="E727" s="114" t="n">
        <ns0:v>1</ns0:v>
      </ns0:c>
      <ns0:c r="F727" s="115" t="n">
        <ns0:v>1789939043.9302242</ns0:v>
      </ns0:c>
    </ns0:row>
    <ns0:row r="728" ht="18" customHeight="1">
      <ns0:c r="A728" s="109" t="str">
        <ns0:v>t1</ns0:v>
      </ns0:c>
      <ns0:c r="B728" s="109" t="n">
        <ns0:v>227</ns0:v>
      </ns0:c>
      <ns0:c r="C728" s="109" t="n">
        <ns0:v>226</ns0:v>
      </ns0:c>
      <ns0:c r="D728" s="114" t="n">
        <ns0:v>1</ns0:v>
      </ns0:c>
      <ns0:c r="E728" s="114" t="n">
        <ns0:v>1</ns0:v>
      </ns0:c>
      <ns0:c r="F728" s="115" t="n">
        <ns0:v>1789939117.966579</ns0:v>
      </ns0:c>
    </ns0:row>
    <ns0:row r="729" ht="18" customHeight="1">
      <ns0:c r="A729" s="109" t="str">
        <ns0:v>t1</ns0:v>
      </ns0:c>
      <ns0:c r="B729" s="109" t="n">
        <ns0:v>228</ns0:v>
      </ns0:c>
      <ns0:c r="C729" s="109" t="n">
        <ns0:v>227</ns0:v>
      </ns0:c>
      <ns0:c r="D729" s="114" t="n">
        <ns0:v>1</ns0:v>
      </ns0:c>
      <ns0:c r="E729" s="114" t="n">
        <ns0:v>1</ns0:v>
      </ns0:c>
      <ns0:c r="F729" s="115" t="n">
        <ns0:v>1789939193.4021666</ns0:v>
      </ns0:c>
    </ns0:row>
    <ns0:row r="730" ht="18" customHeight="1">
      <ns0:c r="A730" s="109" t="str">
        <ns0:v>t1</ns0:v>
      </ns0:c>
      <ns0:c r="B730" s="109" t="n">
        <ns0:v>229</ns0:v>
      </ns0:c>
      <ns0:c r="C730" s="109" t="n">
        <ns0:v>228</ns0:v>
      </ns0:c>
      <ns0:c r="D730" s="114" t="n">
        <ns0:v>1</ns0:v>
      </ns0:c>
      <ns0:c r="E730" s="114" t="n">
        <ns0:v>1</ns0:v>
      </ns0:c>
      <ns0:c r="F730" s="115" t="n">
        <ns0:v>1789939262.6057067</ns0:v>
      </ns0:c>
    </ns0:row>
    <ns0:row r="731" ht="18" customHeight="1">
      <ns0:c r="A731" s="109" t="str">
        <ns0:v>t1</ns0:v>
      </ns0:c>
      <ns0:c r="B731" s="109" t="n">
        <ns0:v>230</ns0:v>
      </ns0:c>
      <ns0:c r="C731" s="109" t="n">
        <ns0:v>229</ns0:v>
      </ns0:c>
      <ns0:c r="D731" s="114" t="n">
        <ns0:v>0.5</ns0:v>
      </ns0:c>
      <ns0:c r="E731" s="114" t="n">
        <ns0:v>1</ns0:v>
      </ns0:c>
      <ns0:c r="F731" s="115" t="n">
        <ns0:v>1789939345.6831331</ns0:v>
      </ns0:c>
    </ns0:row>
    <ns0:row r="732" ht="18" customHeight="1">
      <ns0:c r="A732" s="109" t="str">
        <ns0:v>t1</ns0:v>
      </ns0:c>
      <ns0:c r="B732" s="109" t="n">
        <ns0:v>231</ns0:v>
      </ns0:c>
      <ns0:c r="C732" s="109" t="n">
        <ns0:v>230</ns0:v>
      </ns0:c>
      <ns0:c r="D732" s="114" t="n">
        <ns0:v>1</ns0:v>
      </ns0:c>
      <ns0:c r="E732" s="114" t="n">
        <ns0:v>1</ns0:v>
      </ns0:c>
      <ns0:c r="F732" s="115" t="n">
        <ns0:v>1789939419.3821242</ns0:v>
      </ns0:c>
    </ns0:row>
    <ns0:row r="733" ht="18" customHeight="1">
      <ns0:c r="A733" s="109" t="str">
        <ns0:v>t1</ns0:v>
      </ns0:c>
      <ns0:c r="B733" s="109" t="n">
        <ns0:v>232</ns0:v>
      </ns0:c>
      <ns0:c r="C733" s="109" t="n">
        <ns0:v>231</ns0:v>
      </ns0:c>
      <ns0:c r="D733" s="114" t="n">
        <ns0:v>1</ns0:v>
      </ns0:c>
      <ns0:c r="E733" s="114" t="n">
        <ns0:v>1</ns0:v>
      </ns0:c>
      <ns0:c r="F733" s="115" t="n">
        <ns0:v>1789939492.8230715</ns0:v>
      </ns0:c>
    </ns0:row>
    <ns0:row r="734" ht="18" customHeight="1">
      <ns0:c r="A734" s="109" t="str">
        <ns0:v>t1</ns0:v>
      </ns0:c>
      <ns0:c r="B734" s="109" t="n">
        <ns0:v>233</ns0:v>
      </ns0:c>
      <ns0:c r="C734" s="109" t="n">
        <ns0:v>232</ns0:v>
      </ns0:c>
      <ns0:c r="D734" s="114" t="n">
        <ns0:v>1</ns0:v>
      </ns0:c>
      <ns0:c r="E734" s="114" t="n">
        <ns0:v>1</ns0:v>
      </ns0:c>
      <ns0:c r="F734" s="115" t="n">
        <ns0:v>1789939566.19033</ns0:v>
      </ns0:c>
    </ns0:row>
    <ns0:row r="735" ht="18" customHeight="1">
      <ns0:c r="A735" s="109" t="str">
        <ns0:v>t1</ns0:v>
      </ns0:c>
      <ns0:c r="B735" s="109" t="n">
        <ns0:v>234</ns0:v>
      </ns0:c>
      <ns0:c r="C735" s="109" t="n">
        <ns0:v>233</ns0:v>
      </ns0:c>
      <ns0:c r="D735" s="114" t="n">
        <ns0:v>1</ns0:v>
      </ns0:c>
      <ns0:c r="E735" s="114" t="n">
        <ns0:v>1</ns0:v>
      </ns0:c>
      <ns0:c r="F735" s="115" t="n">
        <ns0:v>1789939637.995774</ns0:v>
      </ns0:c>
    </ns0:row>
    <ns0:row r="736" ht="18" customHeight="1">
      <ns0:c r="A736" s="109" t="str">
        <ns0:v>t1</ns0:v>
      </ns0:c>
      <ns0:c r="B736" s="109" t="n">
        <ns0:v>235</ns0:v>
      </ns0:c>
      <ns0:c r="C736" s="109" t="n">
        <ns0:v>234</ns0:v>
      </ns0:c>
      <ns0:c r="D736" s="114" t="n">
        <ns0:v>1</ns0:v>
      </ns0:c>
      <ns0:c r="E736" s="114" t="n">
        <ns0:v>1</ns0:v>
      </ns0:c>
      <ns0:c r="F736" s="115" t="n">
        <ns0:v>1789939709.750001</ns0:v>
      </ns0:c>
    </ns0:row>
    <ns0:row r="737" ht="18" customHeight="1">
      <ns0:c r="A737" s="109" t="str">
        <ns0:v>t1</ns0:v>
      </ns0:c>
      <ns0:c r="B737" s="109" t="n">
        <ns0:v>236</ns0:v>
      </ns0:c>
      <ns0:c r="C737" s="109" t="n">
        <ns0:v>235</ns0:v>
      </ns0:c>
      <ns0:c r="D737" s="114" t="n">
        <ns0:v>0.75</ns0:v>
      </ns0:c>
      <ns0:c r="E737" s="114" t="n">
        <ns0:v>1</ns0:v>
      </ns0:c>
      <ns0:c r="F737" s="115" t="n">
        <ns0:v>1789939792.1631904</ns0:v>
      </ns0:c>
    </ns0:row>
    <ns0:row r="738" ht="18" customHeight="1">
      <ns0:c r="A738" s="109" t="str">
        <ns0:v>t1</ns0:v>
      </ns0:c>
      <ns0:c r="B738" s="109" t="n">
        <ns0:v>237</ns0:v>
      </ns0:c>
      <ns0:c r="C738" s="109" t="n">
        <ns0:v>236</ns0:v>
      </ns0:c>
      <ns0:c r="D738" s="114" t="n">
        <ns0:v>0.75</ns0:v>
      </ns0:c>
      <ns0:c r="E738" s="114" t="n">
        <ns0:v>1</ns0:v>
      </ns0:c>
      <ns0:c r="F738" s="115" t="n">
        <ns0:v>1789939872.8036778</ns0:v>
      </ns0:c>
    </ns0:row>
    <ns0:row r="739" ht="18" customHeight="1">
      <ns0:c r="A739" s="109" t="str">
        <ns0:v>t1</ns0:v>
      </ns0:c>
      <ns0:c r="B739" s="109" t="n">
        <ns0:v>238</ns0:v>
      </ns0:c>
      <ns0:c r="C739" s="109" t="n">
        <ns0:v>237</ns0:v>
      </ns0:c>
      <ns0:c r="D739" s="114" t="n">
        <ns0:v>0.75</ns0:v>
      </ns0:c>
      <ns0:c r="E739" s="114" t="n">
        <ns0:v>1</ns0:v>
      </ns0:c>
      <ns0:c r="F739" s="115" t="n">
        <ns0:v>1789939950.7785974</ns0:v>
      </ns0:c>
    </ns0:row>
    <ns0:row r="740" ht="18" customHeight="1">
      <ns0:c r="A740" s="109" t="str">
        <ns0:v>t1</ns0:v>
      </ns0:c>
      <ns0:c r="B740" s="109" t="n">
        <ns0:v>239</ns0:v>
      </ns0:c>
      <ns0:c r="C740" s="109" t="n">
        <ns0:v>238</ns0:v>
      </ns0:c>
      <ns0:c r="D740" s="114" t="n">
        <ns0:v>1</ns0:v>
      </ns0:c>
      <ns0:c r="E740" s="114" t="n">
        <ns0:v>1</ns0:v>
      </ns0:c>
      <ns0:c r="F740" s="115" t="n">
        <ns0:v>1789940024.108013</ns0:v>
      </ns0:c>
    </ns0:row>
    <ns0:row r="741" ht="18" customHeight="1">
      <ns0:c r="A741" s="109" t="str">
        <ns0:v>t1</ns0:v>
      </ns0:c>
      <ns0:c r="B741" s="109" t="n">
        <ns0:v>240</ns0:v>
      </ns0:c>
      <ns0:c r="C741" s="109" t="n">
        <ns0:v>239</ns0:v>
      </ns0:c>
      <ns0:c r="D741" s="114" t="n">
        <ns0:v>1</ns0:v>
      </ns0:c>
      <ns0:c r="E741" s="114" t="n">
        <ns0:v>1</ns0:v>
      </ns0:c>
      <ns0:c r="F741" s="115" t="n">
        <ns0:v>1789940099.8791692</ns0:v>
      </ns0:c>
    </ns0:row>
    <ns0:row r="742" ht="18" customHeight="1">
      <ns0:c r="A742" s="109" t="str">
        <ns0:v>t1</ns0:v>
      </ns0:c>
      <ns0:c r="B742" s="109" t="n">
        <ns0:v>241</ns0:v>
      </ns0:c>
      <ns0:c r="C742" s="109" t="n">
        <ns0:v>240</ns0:v>
      </ns0:c>
      <ns0:c r="D742" s="114" t="n">
        <ns0:v>1</ns0:v>
      </ns0:c>
      <ns0:c r="E742" s="114" t="n">
        <ns0:v>1</ns0:v>
      </ns0:c>
      <ns0:c r="F742" s="115" t="n">
        <ns0:v>1789940175.0824628</ns0:v>
      </ns0:c>
    </ns0:row>
    <ns0:row r="743" ht="18" customHeight="1">
      <ns0:c r="A743" s="109" t="str">
        <ns0:v>t1</ns0:v>
      </ns0:c>
      <ns0:c r="B743" s="109" t="n">
        <ns0:v>242</ns0:v>
      </ns0:c>
      <ns0:c r="C743" s="109" t="n">
        <ns0:v>241</ns0:v>
      </ns0:c>
      <ns0:c r="D743" s="114" t="n">
        <ns0:v>0.75</ns0:v>
      </ns0:c>
      <ns0:c r="E743" s="114" t="n">
        <ns0:v>1</ns0:v>
      </ns0:c>
      <ns0:c r="F743" s="115" t="n">
        <ns0:v>1789940253.0740714</ns0:v>
      </ns0:c>
    </ns0:row>
    <ns0:row r="744" ht="18" customHeight="1">
      <ns0:c r="A744" s="109" t="str">
        <ns0:v>t1</ns0:v>
      </ns0:c>
      <ns0:c r="B744" s="109" t="n">
        <ns0:v>243</ns0:v>
      </ns0:c>
      <ns0:c r="C744" s="109" t="n">
        <ns0:v>242</ns0:v>
      </ns0:c>
      <ns0:c r="D744" s="114" t="n">
        <ns0:v>1</ns0:v>
      </ns0:c>
      <ns0:c r="E744" s="114" t="n">
        <ns0:v>1</ns0:v>
      </ns0:c>
      <ns0:c r="F744" s="115" t="n">
        <ns0:v>1789940323.2685602</ns0:v>
      </ns0:c>
    </ns0:row>
    <ns0:row r="745" ht="18" customHeight="1">
      <ns0:c r="A745" s="109" t="str">
        <ns0:v>t1</ns0:v>
      </ns0:c>
      <ns0:c r="B745" s="109" t="n">
        <ns0:v>244</ns0:v>
      </ns0:c>
      <ns0:c r="C745" s="109" t="n">
        <ns0:v>243</ns0:v>
      </ns0:c>
      <ns0:c r="D745" s="114" t="n">
        <ns0:v>1</ns0:v>
      </ns0:c>
      <ns0:c r="E745" s="114" t="n">
        <ns0:v>1</ns0:v>
      </ns0:c>
      <ns0:c r="F745" s="115" t="n">
        <ns0:v>1789940400.8811703</ns0:v>
      </ns0:c>
    </ns0:row>
    <ns0:row r="746" ht="18" customHeight="1">
      <ns0:c r="A746" s="109" t="str">
        <ns0:v>t1</ns0:v>
      </ns0:c>
      <ns0:c r="B746" s="109" t="n">
        <ns0:v>245</ns0:v>
      </ns0:c>
      <ns0:c r="C746" s="109" t="n">
        <ns0:v>244</ns0:v>
      </ns0:c>
      <ns0:c r="D746" s="114" t="n">
        <ns0:v>1</ns0:v>
      </ns0:c>
      <ns0:c r="E746" s="114" t="n">
        <ns0:v>1</ns0:v>
      </ns0:c>
      <ns0:c r="F746" s="115" t="n">
        <ns0:v>1789940471.1588326</ns0:v>
      </ns0:c>
    </ns0:row>
    <ns0:row r="747" ht="18" customHeight="1">
      <ns0:c r="A747" s="109" t="str">
        <ns0:v>t1</ns0:v>
      </ns0:c>
      <ns0:c r="B747" s="109" t="n">
        <ns0:v>246</ns0:v>
      </ns0:c>
      <ns0:c r="C747" s="109" t="n">
        <ns0:v>245</ns0:v>
      </ns0:c>
      <ns0:c r="D747" s="114" t="n">
        <ns0:v>1</ns0:v>
      </ns0:c>
      <ns0:c r="E747" s="114" t="n">
        <ns0:v>1</ns0:v>
      </ns0:c>
      <ns0:c r="F747" s="115" t="n">
        <ns0:v>1789940546.8590496</ns0:v>
      </ns0:c>
    </ns0:row>
    <ns0:row r="748" ht="18" customHeight="1">
      <ns0:c r="A748" s="109" t="str">
        <ns0:v>t1</ns0:v>
      </ns0:c>
      <ns0:c r="B748" s="109" t="n">
        <ns0:v>247</ns0:v>
      </ns0:c>
      <ns0:c r="C748" s="109" t="n">
        <ns0:v>246</ns0:v>
      </ns0:c>
      <ns0:c r="D748" s="114" t="n">
        <ns0:v>1</ns0:v>
      </ns0:c>
      <ns0:c r="E748" s="114" t="n">
        <ns0:v>1</ns0:v>
      </ns0:c>
      <ns0:c r="F748" s="115" t="n">
        <ns0:v>1789940618.6090965</ns0:v>
      </ns0:c>
    </ns0:row>
    <ns0:row r="749" ht="18" customHeight="1">
      <ns0:c r="A749" s="109" t="str">
        <ns0:v>t1</ns0:v>
      </ns0:c>
      <ns0:c r="B749" s="109" t="n">
        <ns0:v>248</ns0:v>
      </ns0:c>
      <ns0:c r="C749" s="109" t="n">
        <ns0:v>247</ns0:v>
      </ns0:c>
      <ns0:c r="D749" s="114" t="n">
        <ns0:v>1</ns0:v>
      </ns0:c>
      <ns0:c r="E749" s="114" t="n">
        <ns0:v>1</ns0:v>
      </ns0:c>
      <ns0:c r="F749" s="115" t="n">
        <ns0:v>1789940690.6630342</ns0:v>
      </ns0:c>
    </ns0:row>
    <ns0:row r="750" ht="18" customHeight="1">
      <ns0:c r="A750" s="109" t="str">
        <ns0:v>t1</ns0:v>
      </ns0:c>
      <ns0:c r="B750" s="109" t="n">
        <ns0:v>249</ns0:v>
      </ns0:c>
      <ns0:c r="C750" s="109" t="n">
        <ns0:v>248</ns0:v>
      </ns0:c>
      <ns0:c r="D750" s="114" t="n">
        <ns0:v>0.75</ns0:v>
      </ns0:c>
      <ns0:c r="E750" s="114" t="n">
        <ns0:v>1</ns0:v>
      </ns0:c>
      <ns0:c r="F750" s="115" t="n">
        <ns0:v>1789940766.384682</ns0:v>
      </ns0:c>
    </ns0:row>
    <ns0:row r="751" ht="18" customHeight="1">
      <ns0:c r="A751" s="109" t="str">
        <ns0:v>t1</ns0:v>
      </ns0:c>
      <ns0:c r="B751" s="109" t="n">
        <ns0:v>250</ns0:v>
      </ns0:c>
      <ns0:c r="C751" s="109" t="n">
        <ns0:v>249</ns0:v>
      </ns0:c>
      <ns0:c r="D751" s="114" t="n">
        <ns0:v>1</ns0:v>
      </ns0:c>
      <ns0:c r="E751" s="114" t="n">
        <ns0:v>1</ns0:v>
      </ns0:c>
      <ns0:c r="F751" s="115" t="n">
        <ns0:v>1789941191.5956419</ns0:v>
      </ns0:c>
    </ns0:row>
    <ns0:row r="752" ht="18" customHeight="1">
      <ns0:c r="A752" s="109" t="str">
        <ns0:v>t1</ns0:v>
      </ns0:c>
      <ns0:c r="B752" s="109" t="n">
        <ns0:v>251</ns0:v>
      </ns0:c>
      <ns0:c r="C752" s="109" t="n">
        <ns0:v>250</ns0:v>
      </ns0:c>
      <ns0:c r="D752" s="114" t="n">
        <ns0:v>1</ns0:v>
      </ns0:c>
      <ns0:c r="E752" s="114" t="n">
        <ns0:v>1</ns0:v>
      </ns0:c>
      <ns0:c r="F752" s="115" t="n">
        <ns0:v>1789941269.4061239</ns0:v>
      </ns0:c>
    </ns0:row>
    <ns0:row r="753" ht="18" customHeight="1">
      <ns0:c r="A753" s="109" t="str">
        <ns0:v>t1</ns0:v>
      </ns0:c>
      <ns0:c r="B753" s="109" t="n">
        <ns0:v>252</ns0:v>
      </ns0:c>
      <ns0:c r="C753" s="109" t="n">
        <ns0:v>251</ns0:v>
      </ns0:c>
      <ns0:c r="D753" s="114" t="n">
        <ns0:v>1</ns0:v>
      </ns0:c>
      <ns0:c r="E753" s="114" t="n">
        <ns0:v>1</ns0:v>
      </ns0:c>
      <ns0:c r="F753" s="115" t="n">
        <ns0:v>1789941341.0781093</ns0:v>
      </ns0:c>
    </ns0:row>
    <ns0:row r="754" ht="18" customHeight="1">
      <ns0:c r="A754" s="109" t="str">
        <ns0:v>t1</ns0:v>
      </ns0:c>
      <ns0:c r="B754" s="109" t="n">
        <ns0:v>253</ns0:v>
      </ns0:c>
      <ns0:c r="C754" s="109" t="n">
        <ns0:v>252</ns0:v>
      </ns0:c>
      <ns0:c r="D754" s="114" t="n">
        <ns0:v>1</ns0:v>
      </ns0:c>
      <ns0:c r="E754" s="114" t="n">
        <ns0:v>1</ns0:v>
      </ns0:c>
      <ns0:c r="F754" s="115" t="n">
        <ns0:v>1789941412.7549617</ns0:v>
      </ns0:c>
    </ns0:row>
    <ns0:row r="755" ht="18" customHeight="1">
      <ns0:c r="A755" s="109" t="str">
        <ns0:v>t1</ns0:v>
      </ns0:c>
      <ns0:c r="B755" s="109" t="n">
        <ns0:v>254</ns0:v>
      </ns0:c>
      <ns0:c r="C755" s="109" t="n">
        <ns0:v>253</ns0:v>
      </ns0:c>
      <ns0:c r="D755" s="114" t="n">
        <ns0:v>1</ns0:v>
      </ns0:c>
      <ns0:c r="E755" s="114" t="n">
        <ns0:v>1</ns0:v>
      </ns0:c>
      <ns0:c r="F755" s="115" t="n">
        <ns0:v>1789941483.9241526</ns0:v>
      </ns0:c>
    </ns0:row>
    <ns0:row r="756" ht="18" customHeight="1">
      <ns0:c r="A756" s="109" t="str">
        <ns0:v>t1</ns0:v>
      </ns0:c>
      <ns0:c r="B756" s="109" t="n">
        <ns0:v>255</ns0:v>
      </ns0:c>
      <ns0:c r="C756" s="109" t="n">
        <ns0:v>254</ns0:v>
      </ns0:c>
      <ns0:c r="D756" s="114" t="n">
        <ns0:v>0.75</ns0:v>
      </ns0:c>
      <ns0:c r="E756" s="114" t="n">
        <ns0:v>1</ns0:v>
      </ns0:c>
      <ns0:c r="F756" s="115" t="n">
        <ns0:v>1789941561.9485402</ns0:v>
      </ns0:c>
    </ns0:row>
    <ns0:row r="757" ht="18" customHeight="1">
      <ns0:c r="A757" s="109" t="str">
        <ns0:v>t1</ns0:v>
      </ns0:c>
      <ns0:c r="B757" s="109" t="n">
        <ns0:v>256</ns0:v>
      </ns0:c>
      <ns0:c r="C757" s="109" t="n">
        <ns0:v>255</ns0:v>
      </ns0:c>
      <ns0:c r="D757" s="114" t="n">
        <ns0:v>0.5</ns0:v>
      </ns0:c>
      <ns0:c r="E757" s="114" t="n">
        <ns0:v>1</ns0:v>
      </ns0:c>
      <ns0:c r="F757" s="115" t="n">
        <ns0:v>1789941644.798317</ns0:v>
      </ns0:c>
    </ns0:row>
    <ns0:row r="758" ht="18" customHeight="1">
      <ns0:c r="A758" s="109" t="str">
        <ns0:v>t1</ns0:v>
      </ns0:c>
      <ns0:c r="B758" s="109" t="n">
        <ns0:v>257</ns0:v>
      </ns0:c>
      <ns0:c r="C758" s="109" t="n">
        <ns0:v>256</ns0:v>
      </ns0:c>
      <ns0:c r="D758" s="114" t="n">
        <ns0:v>0.75</ns0:v>
      </ns0:c>
      <ns0:c r="E758" s="114" t="n">
        <ns0:v>1</ns0:v>
      </ns0:c>
      <ns0:c r="F758" s="115" t="n">
        <ns0:v>1789941724.1195014</ns0:v>
      </ns0:c>
    </ns0:row>
    <ns0:row r="759" ht="18" customHeight="1">
      <ns0:c r="A759" s="109" t="str">
        <ns0:v>t1</ns0:v>
      </ns0:c>
      <ns0:c r="B759" s="109" t="n">
        <ns0:v>258</ns0:v>
      </ns0:c>
      <ns0:c r="C759" s="109" t="n">
        <ns0:v>257</ns0:v>
      </ns0:c>
      <ns0:c r="D759" s="114" t="n">
        <ns0:v>1</ns0:v>
      </ns0:c>
      <ns0:c r="E759" s="114" t="n">
        <ns0:v>1</ns0:v>
      </ns0:c>
      <ns0:c r="F759" s="115" t="n">
        <ns0:v>1789941794.9445963</ns0:v>
      </ns0:c>
    </ns0:row>
    <ns0:row r="760" ht="18" customHeight="1">
      <ns0:c r="A760" s="109" t="str">
        <ns0:v>t1</ns0:v>
      </ns0:c>
      <ns0:c r="B760" s="109" t="n">
        <ns0:v>259</ns0:v>
      </ns0:c>
      <ns0:c r="C760" s="109" t="n">
        <ns0:v>258</ns0:v>
      </ns0:c>
      <ns0:c r="D760" s="114" t="n">
        <ns0:v>1</ns0:v>
      </ns0:c>
      <ns0:c r="E760" s="114" t="n">
        <ns0:v>1</ns0:v>
      </ns0:c>
      <ns0:c r="F760" s="115" t="n">
        <ns0:v>1789941868.9634104</ns0:v>
      </ns0:c>
    </ns0:row>
    <ns0:row r="761" ht="18" customHeight="1">
      <ns0:c r="A761" s="109" t="str">
        <ns0:v>t1</ns0:v>
      </ns0:c>
      <ns0:c r="B761" s="109" t="n">
        <ns0:v>260</ns0:v>
      </ns0:c>
      <ns0:c r="C761" s="109" t="n">
        <ns0:v>259</ns0:v>
      </ns0:c>
      <ns0:c r="D761" s="114" t="n">
        <ns0:v>0.75</ns0:v>
      </ns0:c>
      <ns0:c r="E761" s="114" t="n">
        <ns0:v>1</ns0:v>
      </ns0:c>
      <ns0:c r="F761" s="115" t="n">
        <ns0:v>1789941949.6925635</ns0:v>
      </ns0:c>
    </ns0:row>
    <ns0:row r="762" ht="18" customHeight="1">
      <ns0:c r="A762" s="109" t="str">
        <ns0:v>t1</ns0:v>
      </ns0:c>
      <ns0:c r="B762" s="109" t="n">
        <ns0:v>261</ns0:v>
      </ns0:c>
      <ns0:c r="C762" s="109" t="n">
        <ns0:v>260</ns0:v>
      </ns0:c>
      <ns0:c r="D762" s="114" t="n">
        <ns0:v>1</ns0:v>
      </ns0:c>
      <ns0:c r="E762" s="114" t="n">
        <ns0:v>1</ns0:v>
      </ns0:c>
      <ns0:c r="F762" s="115" t="n">
        <ns0:v>1789942025.914862</ns0:v>
      </ns0:c>
    </ns0:row>
    <ns0:row r="763" ht="18" customHeight="1">
      <ns0:c r="A763" s="109" t="str">
        <ns0:v>t1</ns0:v>
      </ns0:c>
      <ns0:c r="B763" s="109" t="n">
        <ns0:v>262</ns0:v>
      </ns0:c>
      <ns0:c r="C763" s="109" t="n">
        <ns0:v>261</ns0:v>
      </ns0:c>
      <ns0:c r="D763" s="114" t="n">
        <ns0:v>0.5</ns0:v>
      </ns0:c>
      <ns0:c r="E763" s="114" t="n">
        <ns0:v>1</ns0:v>
      </ns0:c>
      <ns0:c r="F763" s="115" t="n">
        <ns0:v>1789942112.05042</ns0:v>
      </ns0:c>
    </ns0:row>
    <ns0:row r="764" ht="18" customHeight="1">
      <ns0:c r="A764" s="109" t="str">
        <ns0:v>t1</ns0:v>
      </ns0:c>
      <ns0:c r="B764" s="109" t="n">
        <ns0:v>263</ns0:v>
      </ns0:c>
      <ns0:c r="C764" s="109" t="n">
        <ns0:v>262</ns0:v>
      </ns0:c>
      <ns0:c r="D764" s="114" t="n">
        <ns0:v>1</ns0:v>
      </ns0:c>
      <ns0:c r="E764" s="114" t="n">
        <ns0:v>1</ns0:v>
      </ns0:c>
      <ns0:c r="F764" s="115" t="n">
        <ns0:v>1789942187.6904767</ns0:v>
      </ns0:c>
    </ns0:row>
    <ns0:row r="765" ht="18" customHeight="1">
      <ns0:c r="A765" s="109" t="str">
        <ns0:v>t1</ns0:v>
      </ns0:c>
      <ns0:c r="B765" s="109" t="n">
        <ns0:v>264</ns0:v>
      </ns0:c>
      <ns0:c r="C765" s="109" t="n">
        <ns0:v>263</ns0:v>
      </ns0:c>
      <ns0:c r="D765" s="114" t="n">
        <ns0:v>1</ns0:v>
      </ns0:c>
      <ns0:c r="E765" s="114" t="n">
        <ns0:v>1</ns0:v>
      </ns0:c>
      <ns0:c r="F765" s="115" t="n">
        <ns0:v>1789942263.5407703</ns0:v>
      </ns0:c>
    </ns0:row>
    <ns0:row r="766" ht="18" customHeight="1">
      <ns0:c r="A766" s="109" t="str">
        <ns0:v>t1</ns0:v>
      </ns0:c>
      <ns0:c r="B766" s="109" t="n">
        <ns0:v>265</ns0:v>
      </ns0:c>
      <ns0:c r="C766" s="109" t="n">
        <ns0:v>264</ns0:v>
      </ns0:c>
      <ns0:c r="D766" s="114" t="n">
        <ns0:v>1</ns0:v>
      </ns0:c>
      <ns0:c r="E766" s="114" t="n">
        <ns0:v>1</ns0:v>
      </ns0:c>
      <ns0:c r="F766" s="115" t="n">
        <ns0:v>1789942334.9109256</ns0:v>
      </ns0:c>
    </ns0:row>
    <ns0:row r="767" ht="18" customHeight="1">
      <ns0:c r="A767" s="109" t="str">
        <ns0:v>t1</ns0:v>
      </ns0:c>
      <ns0:c r="B767" s="109" t="n">
        <ns0:v>266</ns0:v>
      </ns0:c>
      <ns0:c r="C767" s="109" t="n">
        <ns0:v>265</ns0:v>
      </ns0:c>
      <ns0:c r="D767" s="114" t="n">
        <ns0:v>1</ns0:v>
      </ns0:c>
      <ns0:c r="E767" s="114" t="n">
        <ns0:v>1</ns0:v>
      </ns0:c>
      <ns0:c r="F767" s="115" t="n">
        <ns0:v>1789942410.0766208</ns0:v>
      </ns0:c>
    </ns0:row>
    <ns0:row r="768" ht="18" customHeight="1">
      <ns0:c r="A768" s="109" t="str">
        <ns0:v>t1</ns0:v>
      </ns0:c>
      <ns0:c r="B768" s="109" t="n">
        <ns0:v>267</ns0:v>
      </ns0:c>
      <ns0:c r="C768" s="109" t="n">
        <ns0:v>266</ns0:v>
      </ns0:c>
      <ns0:c r="D768" s="114" t="n">
        <ns0:v>1</ns0:v>
      </ns0:c>
      <ns0:c r="E768" s="114" t="n">
        <ns0:v>1</ns0:v>
      </ns0:c>
      <ns0:c r="F768" s="115" t="n">
        <ns0:v>1789942483.348731</ns0:v>
      </ns0:c>
    </ns0:row>
    <ns0:row r="769" ht="18" customHeight="1">
      <ns0:c r="A769" s="109" t="str">
        <ns0:v>t1</ns0:v>
      </ns0:c>
      <ns0:c r="B769" s="109" t="n">
        <ns0:v>268</ns0:v>
      </ns0:c>
      <ns0:c r="C769" s="109" t="n">
        <ns0:v>267</ns0:v>
      </ns0:c>
      <ns0:c r="D769" s="114" t="n">
        <ns0:v>1</ns0:v>
      </ns0:c>
      <ns0:c r="E769" s="114" t="n">
        <ns0:v>1</ns0:v>
      </ns0:c>
      <ns0:c r="F769" s="115" t="n">
        <ns0:v>1789942555.5634835</ns0:v>
      </ns0:c>
    </ns0:row>
    <ns0:row r="770" ht="18" customHeight="1">
      <ns0:c r="A770" s="109" t="str">
        <ns0:v>t1</ns0:v>
      </ns0:c>
      <ns0:c r="B770" s="109" t="n">
        <ns0:v>269</ns0:v>
      </ns0:c>
      <ns0:c r="C770" s="109" t="n">
        <ns0:v>268</ns0:v>
      </ns0:c>
      <ns0:c r="D770" s="114" t="n">
        <ns0:v>1</ns0:v>
      </ns0:c>
      <ns0:c r="E770" s="114" t="n">
        <ns0:v>1</ns0:v>
      </ns0:c>
      <ns0:c r="F770" s="115" t="n">
        <ns0:v>1789942627.3005874</ns0:v>
      </ns0:c>
    </ns0:row>
    <ns0:row r="771" ht="18" customHeight="1">
      <ns0:c r="A771" s="109" t="str">
        <ns0:v>t1</ns0:v>
      </ns0:c>
      <ns0:c r="B771" s="109" t="n">
        <ns0:v>270</ns0:v>
      </ns0:c>
      <ns0:c r="C771" s="109" t="n">
        <ns0:v>269</ns0:v>
      </ns0:c>
      <ns0:c r="D771" s="114" t="n">
        <ns0:v>1</ns0:v>
      </ns0:c>
      <ns0:c r="E771" s="114" t="n">
        <ns0:v>1</ns0:v>
      </ns0:c>
      <ns0:c r="F771" s="115" t="n">
        <ns0:v>1789942697.3922992</ns0:v>
      </ns0:c>
    </ns0:row>
    <ns0:row r="772" ht="18" customHeight="1">
      <ns0:c r="A772" s="109" t="str">
        <ns0:v>t1</ns0:v>
      </ns0:c>
      <ns0:c r="B772" s="109" t="n">
        <ns0:v>271</ns0:v>
      </ns0:c>
      <ns0:c r="C772" s="109" t="n">
        <ns0:v>270</ns0:v>
      </ns0:c>
      <ns0:c r="D772" s="114" t="n">
        <ns0:v>1</ns0:v>
      </ns0:c>
      <ns0:c r="E772" s="114" t="n">
        <ns0:v>1</ns0:v>
      </ns0:c>
      <ns0:c r="F772" s="115" t="n">
        <ns0:v>1789942775.521252</ns0:v>
      </ns0:c>
    </ns0:row>
    <ns0:row r="773" ht="18" customHeight="1">
      <ns0:c r="A773" s="109" t="str">
        <ns0:v>t1</ns0:v>
      </ns0:c>
      <ns0:c r="B773" s="109" t="n">
        <ns0:v>272</ns0:v>
      </ns0:c>
      <ns0:c r="C773" s="109" t="n">
        <ns0:v>271</ns0:v>
      </ns0:c>
      <ns0:c r="D773" s="114" t="n">
        <ns0:v>1</ns0:v>
      </ns0:c>
      <ns0:c r="E773" s="114" t="n">
        <ns0:v>1</ns0:v>
      </ns0:c>
      <ns0:c r="F773" s="115" t="n">
        <ns0:v>1789942847.3893094</ns0:v>
      </ns0:c>
    </ns0:row>
    <ns0:row r="774" ht="18" customHeight="1">
      <ns0:c r="A774" s="109" t="str">
        <ns0:v>t1</ns0:v>
      </ns0:c>
      <ns0:c r="B774" s="109" t="n">
        <ns0:v>273</ns0:v>
      </ns0:c>
      <ns0:c r="C774" s="109" t="n">
        <ns0:v>272</ns0:v>
      </ns0:c>
      <ns0:c r="D774" s="114" t="n">
        <ns0:v>1</ns0:v>
      </ns0:c>
      <ns0:c r="E774" s="114" t="n">
        <ns0:v>1</ns0:v>
      </ns0:c>
      <ns0:c r="F774" s="115" t="n">
        <ns0:v>1789942924.6516106</ns0:v>
      </ns0:c>
    </ns0:row>
    <ns0:row r="775" ht="18" customHeight="1">
      <ns0:c r="A775" s="109" t="str">
        <ns0:v>t1</ns0:v>
      </ns0:c>
      <ns0:c r="B775" s="109" t="n">
        <ns0:v>274</ns0:v>
      </ns0:c>
      <ns0:c r="C775" s="109" t="n">
        <ns0:v>273</ns0:v>
      </ns0:c>
      <ns0:c r="D775" s="114" t="n">
        <ns0:v>0.75</ns0:v>
      </ns0:c>
      <ns0:c r="E775" s="114" t="n">
        <ns0:v>1</ns0:v>
      </ns0:c>
      <ns0:c r="F775" s="115" t="n">
        <ns0:v>1789943003.2433782</ns0:v>
      </ns0:c>
    </ns0:row>
    <ns0:row r="776" ht="18" customHeight="1">
      <ns0:c r="A776" s="109" t="str">
        <ns0:v>t1</ns0:v>
      </ns0:c>
      <ns0:c r="B776" s="109" t="n">
        <ns0:v>275</ns0:v>
      </ns0:c>
      <ns0:c r="C776" s="109" t="n">
        <ns0:v>274</ns0:v>
      </ns0:c>
      <ns0:c r="D776" s="114" t="n">
        <ns0:v>1</ns0:v>
      </ns0:c>
      <ns0:c r="E776" s="114" t="n">
        <ns0:v>1</ns0:v>
      </ns0:c>
      <ns0:c r="F776" s="115" t="n">
        <ns0:v>1789943426.015149</ns0:v>
      </ns0:c>
    </ns0:row>
    <ns0:row r="777" ht="18" customHeight="1">
      <ns0:c r="A777" s="109" t="str">
        <ns0:v>t1</ns0:v>
      </ns0:c>
      <ns0:c r="B777" s="109" t="n">
        <ns0:v>276</ns0:v>
      </ns0:c>
      <ns0:c r="C777" s="109" t="n">
        <ns0:v>275</ns0:v>
      </ns0:c>
      <ns0:c r="D777" s="114" t="n">
        <ns0:v>1</ns0:v>
      </ns0:c>
      <ns0:c r="E777" s="114" t="n">
        <ns0:v>1</ns0:v>
      </ns0:c>
      <ns0:c r="F777" s="115" t="n">
        <ns0:v>1789943501.3972578</ns0:v>
      </ns0:c>
    </ns0:row>
    <ns0:row r="778" ht="18" customHeight="1">
      <ns0:c r="A778" s="109" t="str">
        <ns0:v>t1</ns0:v>
      </ns0:c>
      <ns0:c r="B778" s="109" t="n">
        <ns0:v>277</ns0:v>
      </ns0:c>
      <ns0:c r="C778" s="109" t="n">
        <ns0:v>276</ns0:v>
      </ns0:c>
      <ns0:c r="D778" s="114" t="n">
        <ns0:v>1</ns0:v>
      </ns0:c>
      <ns0:c r="E778" s="114" t="n">
        <ns0:v>1</ns0:v>
      </ns0:c>
      <ns0:c r="F778" s="115" t="n">
        <ns0:v>1789943574.0937934</ns0:v>
      </ns0:c>
    </ns0:row>
    <ns0:row r="779" ht="18" customHeight="1">
      <ns0:c r="A779" s="109" t="str">
        <ns0:v>t1</ns0:v>
      </ns0:c>
      <ns0:c r="B779" s="109" t="n">
        <ns0:v>278</ns0:v>
      </ns0:c>
      <ns0:c r="C779" s="109" t="n">
        <ns0:v>277</ns0:v>
      </ns0:c>
      <ns0:c r="D779" s="114" t="n">
        <ns0:v>0.75</ns0:v>
      </ns0:c>
      <ns0:c r="E779" s="114" t="n">
        <ns0:v>1</ns0:v>
      </ns0:c>
      <ns0:c r="F779" s="115" t="n">
        <ns0:v>1789943654.6718</ns0:v>
      </ns0:c>
    </ns0:row>
    <ns0:row r="780" ht="18" customHeight="1">
      <ns0:c r="A780" s="109" t="str">
        <ns0:v>t1</ns0:v>
      </ns0:c>
      <ns0:c r="B780" s="109" t="n">
        <ns0:v>279</ns0:v>
      </ns0:c>
      <ns0:c r="C780" s="109" t="n">
        <ns0:v>278</ns0:v>
      </ns0:c>
      <ns0:c r="D780" s="114" t="n">
        <ns0:v>1</ns0:v>
      </ns0:c>
      <ns0:c r="E780" s="114" t="n">
        <ns0:v>1</ns0:v>
      </ns0:c>
      <ns0:c r="F780" s="115" t="n">
        <ns0:v>1789943729.3201177</ns0:v>
      </ns0:c>
    </ns0:row>
    <ns0:row r="781" ht="18" customHeight="1">
      <ns0:c r="A781" s="109" t="str">
        <ns0:v>t1</ns0:v>
      </ns0:c>
      <ns0:c r="B781" s="109" t="n">
        <ns0:v>280</ns0:v>
      </ns0:c>
      <ns0:c r="C781" s="109" t="n">
        <ns0:v>279</ns0:v>
      </ns0:c>
      <ns0:c r="D781" s="114" t="n">
        <ns0:v>1</ns0:v>
      </ns0:c>
      <ns0:c r="E781" s="114" t="n">
        <ns0:v>1</ns0:v>
      </ns0:c>
      <ns0:c r="F781" s="115" t="n">
        <ns0:v>1789943799.5137076</ns0:v>
      </ns0:c>
    </ns0:row>
    <ns0:row r="782" ht="18" customHeight="1">
      <ns0:c r="A782" s="109" t="str">
        <ns0:v>t1</ns0:v>
      </ns0:c>
      <ns0:c r="B782" s="109" t="n">
        <ns0:v>281</ns0:v>
      </ns0:c>
      <ns0:c r="C782" s="109" t="n">
        <ns0:v>280</ns0:v>
      </ns0:c>
      <ns0:c r="D782" s="114" t="n">
        <ns0:v>1</ns0:v>
      </ns0:c>
      <ns0:c r="E782" s="114" t="n">
        <ns0:v>1</ns0:v>
      </ns0:c>
      <ns0:c r="F782" s="115" t="n">
        <ns0:v>1789943875.1000504</ns0:v>
      </ns0:c>
    </ns0:row>
    <ns0:row r="783" ht="18" customHeight="1">
      <ns0:c r="A783" s="109" t="str">
        <ns0:v>t1</ns0:v>
      </ns0:c>
      <ns0:c r="B783" s="109" t="n">
        <ns0:v>282</ns0:v>
      </ns0:c>
      <ns0:c r="C783" s="109" t="n">
        <ns0:v>281</ns0:v>
      </ns0:c>
      <ns0:c r="D783" s="114" t="n">
        <ns0:v>1</ns0:v>
      </ns0:c>
      <ns0:c r="E783" s="114" t="n">
        <ns0:v>1</ns0:v>
      </ns0:c>
      <ns0:c r="F783" s="115" t="n">
        <ns0:v>1789943951.8186467</ns0:v>
      </ns0:c>
    </ns0:row>
    <ns0:row r="784" ht="18" customHeight="1">
      <ns0:c r="A784" s="109" t="str">
        <ns0:v>t1</ns0:v>
      </ns0:c>
      <ns0:c r="B784" s="109" t="n">
        <ns0:v>283</ns0:v>
      </ns0:c>
      <ns0:c r="C784" s="109" t="n">
        <ns0:v>282</ns0:v>
      </ns0:c>
      <ns0:c r="D784" s="114" t="n">
        <ns0:v>1</ns0:v>
      </ns0:c>
      <ns0:c r="E784" s="114" t="n">
        <ns0:v>1</ns0:v>
      </ns0:c>
      <ns0:c r="F784" s="115" t="n">
        <ns0:v>1789944028.1500714</ns0:v>
      </ns0:c>
    </ns0:row>
    <ns0:row r="785" ht="18" customHeight="1">
      <ns0:c r="A785" s="109" t="str">
        <ns0:v>t1</ns0:v>
      </ns0:c>
      <ns0:c r="B785" s="109" t="n">
        <ns0:v>284</ns0:v>
      </ns0:c>
      <ns0:c r="C785" s="109" t="n">
        <ns0:v>283</ns0:v>
      </ns0:c>
      <ns0:c r="D785" s="114" t="n">
        <ns0:v>1</ns0:v>
      </ns0:c>
      <ns0:c r="E785" s="114" t="n">
        <ns0:v>1</ns0:v>
      </ns0:c>
      <ns0:c r="F785" s="115" t="n">
        <ns0:v>1789944098.8198586</ns0:v>
      </ns0:c>
    </ns0:row>
    <ns0:row r="786" ht="18" customHeight="1">
      <ns0:c r="A786" s="109" t="str">
        <ns0:v>t1</ns0:v>
      </ns0:c>
      <ns0:c r="B786" s="109" t="n">
        <ns0:v>285</ns0:v>
      </ns0:c>
      <ns0:c r="C786" s="109" t="n">
        <ns0:v>284</ns0:v>
      </ns0:c>
      <ns0:c r="D786" s="114" t="n">
        <ns0:v>1</ns0:v>
      </ns0:c>
      <ns0:c r="E786" s="114" t="n">
        <ns0:v>1</ns0:v>
      </ns0:c>
      <ns0:c r="F786" s="115" t="n">
        <ns0:v>1789944172.077672</ns0:v>
      </ns0:c>
    </ns0:row>
    <ns0:row r="787" ht="18" customHeight="1">
      <ns0:c r="A787" s="109" t="str">
        <ns0:v>t1</ns0:v>
      </ns0:c>
      <ns0:c r="B787" s="109" t="n">
        <ns0:v>286</ns0:v>
      </ns0:c>
      <ns0:c r="C787" s="109" t="n">
        <ns0:v>285</ns0:v>
      </ns0:c>
      <ns0:c r="D787" s="114" t="n">
        <ns0:v>1</ns0:v>
      </ns0:c>
      <ns0:c r="E787" s="114" t="n">
        <ns0:v>1</ns0:v>
      </ns0:c>
      <ns0:c r="F787" s="115" t="n">
        <ns0:v>1789944248.452978</ns0:v>
      </ns0:c>
    </ns0:row>
    <ns0:row r="788" ht="18" customHeight="1">
      <ns0:c r="A788" s="109" t="str">
        <ns0:v>t1</ns0:v>
      </ns0:c>
      <ns0:c r="B788" s="109" t="n">
        <ns0:v>287</ns0:v>
      </ns0:c>
      <ns0:c r="C788" s="109" t="n">
        <ns0:v>286</ns0:v>
      </ns0:c>
      <ns0:c r="D788" s="114" t="n">
        <ns0:v>1</ns0:v>
      </ns0:c>
      <ns0:c r="E788" s="114" t="n">
        <ns0:v>1</ns0:v>
      </ns0:c>
      <ns0:c r="F788" s="115" t="n">
        <ns0:v>1789944321.7758262</ns0:v>
      </ns0:c>
    </ns0:row>
    <ns0:row r="789" ht="18" customHeight="1">
      <ns0:c r="A789" s="109" t="str">
        <ns0:v>t1</ns0:v>
      </ns0:c>
      <ns0:c r="B789" s="109" t="n">
        <ns0:v>288</ns0:v>
      </ns0:c>
      <ns0:c r="C789" s="109" t="n">
        <ns0:v>287</ns0:v>
      </ns0:c>
      <ns0:c r="D789" s="114" t="n">
        <ns0:v>0.75</ns0:v>
      </ns0:c>
      <ns0:c r="E789" s="114" t="n">
        <ns0:v>1</ns0:v>
      </ns0:c>
      <ns0:c r="F789" s="115" t="n">
        <ns0:v>1789944403.1867468</ns0:v>
      </ns0:c>
    </ns0:row>
    <ns0:row r="790" ht="18" customHeight="1">
      <ns0:c r="A790" s="109" t="str">
        <ns0:v>t1</ns0:v>
      </ns0:c>
      <ns0:c r="B790" s="109" t="n">
        <ns0:v>289</ns0:v>
      </ns0:c>
      <ns0:c r="C790" s="109" t="n">
        <ns0:v>288</ns0:v>
      </ns0:c>
      <ns0:c r="D790" s="114" t="n">
        <ns0:v>0.75</ns0:v>
      </ns0:c>
      <ns0:c r="E790" s="114" t="n">
        <ns0:v>1</ns0:v>
      </ns0:c>
      <ns0:c r="F790" s="115" t="n">
        <ns0:v>1789944483.172658</ns0:v>
      </ns0:c>
    </ns0:row>
    <ns0:row r="791" ht="18" customHeight="1">
      <ns0:c r="A791" s="109" t="str">
        <ns0:v>t1</ns0:v>
      </ns0:c>
      <ns0:c r="B791" s="109" t="n">
        <ns0:v>290</ns0:v>
      </ns0:c>
      <ns0:c r="C791" s="109" t="n">
        <ns0:v>289</ns0:v>
      </ns0:c>
      <ns0:c r="D791" s="114" t="n">
        <ns0:v>1</ns0:v>
      </ns0:c>
      <ns0:c r="E791" s="114" t="n">
        <ns0:v>1</ns0:v>
      </ns0:c>
      <ns0:c r="F791" s="115" t="n">
        <ns0:v>1789944554.3842783</ns0:v>
      </ns0:c>
    </ns0:row>
    <ns0:row r="792" ht="18" customHeight="1">
      <ns0:c r="A792" s="109" t="str">
        <ns0:v>t1</ns0:v>
      </ns0:c>
      <ns0:c r="B792" s="109" t="n">
        <ns0:v>291</ns0:v>
      </ns0:c>
      <ns0:c r="C792" s="109" t="n">
        <ns0:v>290</ns0:v>
      </ns0:c>
      <ns0:c r="D792" s="114" t="n">
        <ns0:v>1</ns0:v>
      </ns0:c>
      <ns0:c r="E792" s="114" t="n">
        <ns0:v>1</ns0:v>
      </ns0:c>
      <ns0:c r="F792" s="115" t="n">
        <ns0:v>1789944626.4820774</ns0:v>
      </ns0:c>
    </ns0:row>
    <ns0:row r="793" ht="18" customHeight="1">
      <ns0:c r="A793" s="109" t="str">
        <ns0:v>t1</ns0:v>
      </ns0:c>
      <ns0:c r="B793" s="109" t="n">
        <ns0:v>292</ns0:v>
      </ns0:c>
      <ns0:c r="C793" s="109" t="n">
        <ns0:v>291</ns0:v>
      </ns0:c>
      <ns0:c r="D793" s="114" t="n">
        <ns0:v>1</ns0:v>
      </ns0:c>
      <ns0:c r="E793" s="114" t="n">
        <ns0:v>1</ns0:v>
      </ns0:c>
      <ns0:c r="F793" s="115" t="n">
        <ns0:v>1789944702.5017831</ns0:v>
      </ns0:c>
    </ns0:row>
    <ns0:row r="794" ht="18" customHeight="1">
      <ns0:c r="A794" s="109" t="str">
        <ns0:v>t1</ns0:v>
      </ns0:c>
      <ns0:c r="B794" s="109" t="n">
        <ns0:v>293</ns0:v>
      </ns0:c>
      <ns0:c r="C794" s="109" t="n">
        <ns0:v>292</ns0:v>
      </ns0:c>
      <ns0:c r="D794" s="114" t="n">
        <ns0:v>0.75</ns0:v>
      </ns0:c>
      <ns0:c r="E794" s="114" t="n">
        <ns0:v>1</ns0:v>
      </ns0:c>
      <ns0:c r="F794" s="115" t="n">
        <ns0:v>1789944779.5037446</ns0:v>
      </ns0:c>
    </ns0:row>
    <ns0:row r="795" ht="18" customHeight="1">
      <ns0:c r="A795" s="109" t="str">
        <ns0:v>t1</ns0:v>
      </ns0:c>
      <ns0:c r="B795" s="109" t="n">
        <ns0:v>294</ns0:v>
      </ns0:c>
      <ns0:c r="C795" s="109" t="n">
        <ns0:v>293</ns0:v>
      </ns0:c>
      <ns0:c r="D795" s="114" t="n">
        <ns0:v>1</ns0:v>
      </ns0:c>
      <ns0:c r="E795" s="114" t="n">
        <ns0:v>1</ns0:v>
      </ns0:c>
      <ns0:c r="F795" s="115" t="n">
        <ns0:v>1789944853.5927227</ns0:v>
      </ns0:c>
    </ns0:row>
    <ns0:row r="796" ht="18" customHeight="1">
      <ns0:c r="A796" s="109" t="str">
        <ns0:v>t1</ns0:v>
      </ns0:c>
      <ns0:c r="B796" s="109" t="n">
        <ns0:v>295</ns0:v>
      </ns0:c>
      <ns0:c r="C796" s="109" t="n">
        <ns0:v>294</ns0:v>
      </ns0:c>
      <ns0:c r="D796" s="114" t="n">
        <ns0:v>1</ns0:v>
      </ns0:c>
      <ns0:c r="E796" s="114" t="n">
        <ns0:v>1</ns0:v>
      </ns0:c>
      <ns0:c r="F796" s="115" t="n">
        <ns0:v>1789944926.114499</ns0:v>
      </ns0:c>
    </ns0:row>
    <ns0:row r="797" ht="18" customHeight="1">
      <ns0:c r="A797" s="109" t="str">
        <ns0:v>t1</ns0:v>
      </ns0:c>
      <ns0:c r="B797" s="109" t="n">
        <ns0:v>296</ns0:v>
      </ns0:c>
      <ns0:c r="C797" s="109" t="n">
        <ns0:v>295</ns0:v>
      </ns0:c>
      <ns0:c r="D797" s="114" t="n">
        <ns0:v>1</ns0:v>
      </ns0:c>
      <ns0:c r="E797" s="114" t="n">
        <ns0:v>1</ns0:v>
      </ns0:c>
      <ns0:c r="F797" s="115" t="n">
        <ns0:v>1789944998.3249748</ns0:v>
      </ns0:c>
    </ns0:row>
    <ns0:row r="798" ht="18" customHeight="1">
      <ns0:c r="A798" s="109" t="str">
        <ns0:v>t1</ns0:v>
      </ns0:c>
      <ns0:c r="B798" s="109" t="n">
        <ns0:v>297</ns0:v>
      </ns0:c>
      <ns0:c r="C798" s="109" t="n">
        <ns0:v>296</ns0:v>
      </ns0:c>
      <ns0:c r="D798" s="114" t="n">
        <ns0:v>1</ns0:v>
      </ns0:c>
      <ns0:c r="E798" s="114" t="n">
        <ns0:v>1</ns0:v>
      </ns0:c>
      <ns0:c r="F798" s="115" t="n">
        <ns0:v>1789945071.3442647</ns0:v>
      </ns0:c>
    </ns0:row>
    <ns0:row r="799" ht="18" customHeight="1">
      <ns0:c r="A799" s="109" t="str">
        <ns0:v>t1</ns0:v>
      </ns0:c>
      <ns0:c r="B799" s="109" t="n">
        <ns0:v>298</ns0:v>
      </ns0:c>
      <ns0:c r="C799" s="109" t="n">
        <ns0:v>297</ns0:v>
      </ns0:c>
      <ns0:c r="D799" s="114" t="n">
        <ns0:v>1</ns0:v>
      </ns0:c>
      <ns0:c r="E799" s="114" t="n">
        <ns0:v>1</ns0:v>
      </ns0:c>
      <ns0:c r="F799" s="115" t="n">
        <ns0:v>1789945145.3502438</ns0:v>
      </ns0:c>
    </ns0:row>
    <ns0:row r="800" ht="18" customHeight="1">
      <ns0:c r="A800" s="109" t="str">
        <ns0:v>t1</ns0:v>
      </ns0:c>
      <ns0:c r="B800" s="109" t="n">
        <ns0:v>299</ns0:v>
      </ns0:c>
      <ns0:c r="C800" s="109" t="n">
        <ns0:v>298</ns0:v>
      </ns0:c>
      <ns0:c r="D800" s="114" t="n">
        <ns0:v>1</ns0:v>
      </ns0:c>
      <ns0:c r="E800" s="114" t="n">
        <ns0:v>1</ns0:v>
      </ns0:c>
      <ns0:c r="F800" s="115" t="n">
        <ns0:v>1789945217.5845141</ns0:v>
      </ns0:c>
    </ns0:row>
    <ns0:row r="801" ht="18" customHeight="1">
      <ns0:c r="A801" s="109" t="str">
        <ns0:v>t1</ns0:v>
      </ns0:c>
      <ns0:c r="B801" s="109" t="n">
        <ns0:v>300</ns0:v>
      </ns0:c>
      <ns0:c r="C801" s="109" t="n">
        <ns0:v>299</ns0:v>
      </ns0:c>
      <ns0:c r="D801" s="114" t="n">
        <ns0:v>1</ns0:v>
      </ns0:c>
      <ns0:c r="E801" s="114" t="n">
        <ns0:v>1</ns0:v>
      </ns0:c>
      <ns0:c r="F801" s="115" t="n">
        <ns0:v>1789945658.806109</ns0:v>
      </ns0:c>
    </ns0:row>
    <ns0:row r="802" ht="18" customHeight="1">
      <ns0:c r="A802" s="109" t="str">
        <ns0:v>t1</ns0:v>
      </ns0:c>
      <ns0:c r="B802" s="109" t="n">
        <ns0:v>301</ns0:v>
      </ns0:c>
      <ns0:c r="C802" s="109" t="n">
        <ns0:v>300</ns0:v>
      </ns0:c>
      <ns0:c r="D802" s="114" t="n">
        <ns0:v>0.75</ns0:v>
      </ns0:c>
      <ns0:c r="E802" s="114" t="n">
        <ns0:v>1</ns0:v>
      </ns0:c>
      <ns0:c r="F802" s="115" t="n">
        <ns0:v>1789945739.2729023</ns0:v>
      </ns0:c>
    </ns0:row>
    <ns0:row r="803" ht="18" customHeight="1">
      <ns0:c r="A803" s="109" t="str">
        <ns0:v>t1</ns0:v>
      </ns0:c>
      <ns0:c r="B803" s="109" t="n">
        <ns0:v>302</ns0:v>
      </ns0:c>
      <ns0:c r="C803" s="109" t="n">
        <ns0:v>301</ns0:v>
      </ns0:c>
      <ns0:c r="D803" s="114" t="n">
        <ns0:v>1</ns0:v>
      </ns0:c>
      <ns0:c r="E803" s="114" t="n">
        <ns0:v>1</ns0:v>
      </ns0:c>
      <ns0:c r="F803" s="115" t="n">
        <ns0:v>1789945813.5531228</ns0:v>
      </ns0:c>
    </ns0:row>
    <ns0:row r="804" ht="18" customHeight="1">
      <ns0:c r="A804" s="109" t="str">
        <ns0:v>t1</ns0:v>
      </ns0:c>
      <ns0:c r="B804" s="109" t="n">
        <ns0:v>303</ns0:v>
      </ns0:c>
      <ns0:c r="C804" s="109" t="n">
        <ns0:v>302</ns0:v>
      </ns0:c>
      <ns0:c r="D804" s="114" t="n">
        <ns0:v>0.75</ns0:v>
      </ns0:c>
      <ns0:c r="E804" s="114" t="n">
        <ns0:v>1</ns0:v>
      </ns0:c>
      <ns0:c r="F804" s="115" t="n">
        <ns0:v>1789945893.8833625</ns0:v>
      </ns0:c>
    </ns0:row>
    <ns0:row r="805" ht="18" customHeight="1">
      <ns0:c r="A805" s="109" t="str">
        <ns0:v>t1</ns0:v>
      </ns0:c>
      <ns0:c r="B805" s="109" t="n">
        <ns0:v>304</ns0:v>
      </ns0:c>
      <ns0:c r="C805" s="109" t="n">
        <ns0:v>303</ns0:v>
      </ns0:c>
      <ns0:c r="D805" s="114" t="n">
        <ns0:v>1</ns0:v>
      </ns0:c>
      <ns0:c r="E805" s="114" t="n">
        <ns0:v>1</ns0:v>
      </ns0:c>
      <ns0:c r="F805" s="115" t="n">
        <ns0:v>1789945972.5067003</ns0:v>
      </ns0:c>
    </ns0:row>
    <ns0:row r="806" ht="18" customHeight="1">
      <ns0:c r="A806" s="109" t="str">
        <ns0:v>t1</ns0:v>
      </ns0:c>
      <ns0:c r="B806" s="109" t="n">
        <ns0:v>305</ns0:v>
      </ns0:c>
      <ns0:c r="C806" s="109" t="n">
        <ns0:v>304</ns0:v>
      </ns0:c>
      <ns0:c r="D806" s="114" t="n">
        <ns0:v>1</ns0:v>
      </ns0:c>
      <ns0:c r="E806" s="114" t="n">
        <ns0:v>1</ns0:v>
      </ns0:c>
      <ns0:c r="F806" s="115" t="n">
        <ns0:v>1789946044.7770371</ns0:v>
      </ns0:c>
    </ns0:row>
    <ns0:row r="807" ht="18" customHeight="1">
      <ns0:c r="A807" s="109" t="str">
        <ns0:v>t1</ns0:v>
      </ns0:c>
      <ns0:c r="B807" s="109" t="n">
        <ns0:v>306</ns0:v>
      </ns0:c>
      <ns0:c r="C807" s="109" t="n">
        <ns0:v>305</ns0:v>
      </ns0:c>
      <ns0:c r="D807" s="114" t="n">
        <ns0:v>1</ns0:v>
      </ns0:c>
      <ns0:c r="E807" s="114" t="n">
        <ns0:v>1</ns0:v>
      </ns0:c>
      <ns0:c r="F807" s="115" t="n">
        <ns0:v>1789946122.6283324</ns0:v>
      </ns0:c>
    </ns0:row>
    <ns0:row r="808" ht="18" customHeight="1">
      <ns0:c r="A808" s="109" t="str">
        <ns0:v>t1</ns0:v>
      </ns0:c>
      <ns0:c r="B808" s="109" t="n">
        <ns0:v>307</ns0:v>
      </ns0:c>
      <ns0:c r="C808" s="109" t="n">
        <ns0:v>306</ns0:v>
      </ns0:c>
      <ns0:c r="D808" s="114" t="n">
        <ns0:v>1</ns0:v>
      </ns0:c>
      <ns0:c r="E808" s="114" t="n">
        <ns0:v>1</ns0:v>
      </ns0:c>
      <ns0:c r="F808" s="115" t="n">
        <ns0:v>1789946195.6976943</ns0:v>
      </ns0:c>
    </ns0:row>
    <ns0:row r="809" ht="18" customHeight="1">
      <ns0:c r="A809" s="109" t="str">
        <ns0:v>t1</ns0:v>
      </ns0:c>
      <ns0:c r="B809" s="109" t="n">
        <ns0:v>308</ns0:v>
      </ns0:c>
      <ns0:c r="C809" s="109" t="n">
        <ns0:v>307</ns0:v>
      </ns0:c>
      <ns0:c r="D809" s="114" t="n">
        <ns0:v>1</ns0:v>
      </ns0:c>
      <ns0:c r="E809" s="114" t="n">
        <ns0:v>1</ns0:v>
      </ns0:c>
      <ns0:c r="F809" s="115" t="n">
        <ns0:v>1789946267.9873035</ns0:v>
      </ns0:c>
    </ns0:row>
    <ns0:row r="810" ht="18" customHeight="1">
      <ns0:c r="A810" s="109" t="str">
        <ns0:v>t1</ns0:v>
      </ns0:c>
      <ns0:c r="B810" s="109" t="n">
        <ns0:v>309</ns0:v>
      </ns0:c>
      <ns0:c r="C810" s="109" t="n">
        <ns0:v>308</ns0:v>
      </ns0:c>
      <ns0:c r="D810" s="114" t="n">
        <ns0:v>1</ns0:v>
      </ns0:c>
      <ns0:c r="E810" s="114" t="n">
        <ns0:v>1</ns0:v>
      </ns0:c>
      <ns0:c r="F810" s="115" t="n">
        <ns0:v>1789946341.5552418</ns0:v>
      </ns0:c>
    </ns0:row>
    <ns0:row r="811" ht="18" customHeight="1">
      <ns0:c r="A811" s="109" t="str">
        <ns0:v>t1</ns0:v>
      </ns0:c>
      <ns0:c r="B811" s="109" t="n">
        <ns0:v>310</ns0:v>
      </ns0:c>
      <ns0:c r="C811" s="109" t="n">
        <ns0:v>309</ns0:v>
      </ns0:c>
      <ns0:c r="D811" s="114" t="n">
        <ns0:v>1</ns0:v>
      </ns0:c>
      <ns0:c r="E811" s="114" t="n">
        <ns0:v>1</ns0:v>
      </ns0:c>
      <ns0:c r="F811" s="115" t="n">
        <ns0:v>1789946413.7042713</ns0:v>
      </ns0:c>
    </ns0:row>
    <ns0:row r="812" ht="18" customHeight="1">
      <ns0:c r="A812" s="109" t="str">
        <ns0:v>t1</ns0:v>
      </ns0:c>
      <ns0:c r="B812" s="109" t="n">
        <ns0:v>311</ns0:v>
      </ns0:c>
      <ns0:c r="C812" s="109" t="n">
        <ns0:v>310</ns0:v>
      </ns0:c>
      <ns0:c r="D812" s="114" t="n">
        <ns0:v>1</ns0:v>
      </ns0:c>
      <ns0:c r="E812" s="114" t="n">
        <ns0:v>1</ns0:v>
      </ns0:c>
      <ns0:c r="F812" s="115" t="n">
        <ns0:v>1789946487.9254797</ns0:v>
      </ns0:c>
    </ns0:row>
    <ns0:row r="813" ht="18" customHeight="1">
      <ns0:c r="A813" s="109" t="str">
        <ns0:v>t1</ns0:v>
      </ns0:c>
      <ns0:c r="B813" s="109" t="n">
        <ns0:v>312</ns0:v>
      </ns0:c>
      <ns0:c r="C813" s="109" t="n">
        <ns0:v>311</ns0:v>
      </ns0:c>
      <ns0:c r="D813" s="114" t="n">
        <ns0:v>0.75</ns0:v>
      </ns0:c>
      <ns0:c r="E813" s="114" t="n">
        <ns0:v>1</ns0:v>
      </ns0:c>
      <ns0:c r="F813" s="115" t="n">
        <ns0:v>1789946569.0102003</ns0:v>
      </ns0:c>
    </ns0:row>
    <ns0:row r="814" ht="18" customHeight="1">
      <ns0:c r="A814" s="109" t="str">
        <ns0:v>t1</ns0:v>
      </ns0:c>
      <ns0:c r="B814" s="109" t="n">
        <ns0:v>313</ns0:v>
      </ns0:c>
      <ns0:c r="C814" s="109" t="n">
        <ns0:v>312</ns0:v>
      </ns0:c>
      <ns0:c r="D814" s="114" t="n">
        <ns0:v>1</ns0:v>
      </ns0:c>
      <ns0:c r="E814" s="114" t="n">
        <ns0:v>1</ns0:v>
      </ns0:c>
      <ns0:c r="F814" s="115" t="n">
        <ns0:v>1789946647.0735755</ns0:v>
      </ns0:c>
    </ns0:row>
    <ns0:row r="815" ht="18" customHeight="1">
      <ns0:c r="A815" s="109" t="str">
        <ns0:v>t1</ns0:v>
      </ns0:c>
      <ns0:c r="B815" s="109" t="n">
        <ns0:v>314</ns0:v>
      </ns0:c>
      <ns0:c r="C815" s="109" t="n">
        <ns0:v>313</ns0:v>
      </ns0:c>
      <ns0:c r="D815" s="114" t="n">
        <ns0:v>1</ns0:v>
      </ns0:c>
      <ns0:c r="E815" s="114" t="n">
        <ns0:v>1</ns0:v>
      </ns0:c>
      <ns0:c r="F815" s="115" t="n">
        <ns0:v>1789946719.815613</ns0:v>
      </ns0:c>
    </ns0:row>
    <ns0:row r="816" ht="18" customHeight="1">
      <ns0:c r="A816" s="109" t="str">
        <ns0:v>t1</ns0:v>
      </ns0:c>
      <ns0:c r="B816" s="109" t="n">
        <ns0:v>315</ns0:v>
      </ns0:c>
      <ns0:c r="C816" s="109" t="n">
        <ns0:v>314</ns0:v>
      </ns0:c>
      <ns0:c r="D816" s="114" t="n">
        <ns0:v>1</ns0:v>
      </ns0:c>
      <ns0:c r="E816" s="114" t="n">
        <ns0:v>1</ns0:v>
      </ns0:c>
      <ns0:c r="F816" s="115" t="n">
        <ns0:v>1789946791.3999321</ns0:v>
      </ns0:c>
    </ns0:row>
    <ns0:row r="817" ht="18" customHeight="1">
      <ns0:c r="A817" s="109" t="str">
        <ns0:v>t1</ns0:v>
      </ns0:c>
      <ns0:c r="B817" s="109" t="n">
        <ns0:v>316</ns0:v>
      </ns0:c>
      <ns0:c r="C817" s="109" t="n">
        <ns0:v>315</ns0:v>
      </ns0:c>
      <ns0:c r="D817" s="114" t="n">
        <ns0:v>1</ns0:v>
      </ns0:c>
      <ns0:c r="E817" s="114" t="n">
        <ns0:v>1</ns0:v>
      </ns0:c>
      <ns0:c r="F817" s="115" t="n">
        <ns0:v>1789946865.5652575</ns0:v>
      </ns0:c>
    </ns0:row>
    <ns0:row r="818" ht="18" customHeight="1">
      <ns0:c r="A818" s="109" t="str">
        <ns0:v>t1</ns0:v>
      </ns0:c>
      <ns0:c r="B818" s="109" t="n">
        <ns0:v>317</ns0:v>
      </ns0:c>
      <ns0:c r="C818" s="109" t="n">
        <ns0:v>316</ns0:v>
      </ns0:c>
      <ns0:c r="D818" s="114" t="n">
        <ns0:v>1</ns0:v>
      </ns0:c>
      <ns0:c r="E818" s="114" t="n">
        <ns0:v>1</ns0:v>
      </ns0:c>
      <ns0:c r="F818" s="115" t="n">
        <ns0:v>1789946937.9162178</ns0:v>
      </ns0:c>
    </ns0:row>
    <ns0:row r="819" ht="18" customHeight="1">
      <ns0:c r="A819" s="109" t="str">
        <ns0:v>t1</ns0:v>
      </ns0:c>
      <ns0:c r="B819" s="109" t="n">
        <ns0:v>318</ns0:v>
      </ns0:c>
      <ns0:c r="C819" s="109" t="n">
        <ns0:v>317</ns0:v>
      </ns0:c>
      <ns0:c r="D819" s="114" t="n">
        <ns0:v>1</ns0:v>
      </ns0:c>
      <ns0:c r="E819" s="114" t="n">
        <ns0:v>1</ns0:v>
      </ns0:c>
      <ns0:c r="F819" s="115" t="n">
        <ns0:v>1789947012.0973444</ns0:v>
      </ns0:c>
    </ns0:row>
    <ns0:row r="820" ht="18" customHeight="1">
      <ns0:c r="A820" s="109" t="str">
        <ns0:v>t1</ns0:v>
      </ns0:c>
      <ns0:c r="B820" s="109" t="n">
        <ns0:v>319</ns0:v>
      </ns0:c>
      <ns0:c r="C820" s="109" t="n">
        <ns0:v>318</ns0:v>
      </ns0:c>
      <ns0:c r="D820" s="114" t="n">
        <ns0:v>0.75</ns0:v>
      </ns0:c>
      <ns0:c r="E820" s="114" t="n">
        <ns0:v>1</ns0:v>
      </ns0:c>
      <ns0:c r="F820" s="115" t="n">
        <ns0:v>1789947099.134776</ns0:v>
      </ns0:c>
    </ns0:row>
    <ns0:row r="821" ht="18" customHeight="1">
      <ns0:c r="A821" s="109" t="str">
        <ns0:v>t1</ns0:v>
      </ns0:c>
      <ns0:c r="B821" s="109" t="n">
        <ns0:v>320</ns0:v>
      </ns0:c>
      <ns0:c r="C821" s="109" t="n">
        <ns0:v>319</ns0:v>
      </ns0:c>
      <ns0:c r="D821" s="114" t="n">
        <ns0:v>1</ns0:v>
      </ns0:c>
      <ns0:c r="E821" s="114" t="n">
        <ns0:v>1</ns0:v>
      </ns0:c>
      <ns0:c r="F821" s="115" t="n">
        <ns0:v>1789947172.106373</ns0:v>
      </ns0:c>
    </ns0:row>
    <ns0:row r="822" ht="18" customHeight="1">
      <ns0:c r="A822" s="109" t="str">
        <ns0:v>t1</ns0:v>
      </ns0:c>
      <ns0:c r="B822" s="109" t="n">
        <ns0:v>321</ns0:v>
      </ns0:c>
      <ns0:c r="C822" s="109" t="n">
        <ns0:v>320</ns0:v>
      </ns0:c>
      <ns0:c r="D822" s="114" t="n">
        <ns0:v>1</ns0:v>
      </ns0:c>
      <ns0:c r="E822" s="114" t="n">
        <ns0:v>1</ns0:v>
      </ns0:c>
      <ns0:c r="F822" s="115" t="n">
        <ns0:v>1789947248.5883198</ns0:v>
      </ns0:c>
    </ns0:row>
    <ns0:row r="823" ht="18" customHeight="1">
      <ns0:c r="A823" s="109" t="str">
        <ns0:v>t1</ns0:v>
      </ns0:c>
      <ns0:c r="B823" s="109" t="n">
        <ns0:v>322</ns0:v>
      </ns0:c>
      <ns0:c r="C823" s="109" t="n">
        <ns0:v>321</ns0:v>
      </ns0:c>
      <ns0:c r="D823" s="114" t="n">
        <ns0:v>1</ns0:v>
      </ns0:c>
      <ns0:c r="E823" s="114" t="n">
        <ns0:v>1</ns0:v>
      </ns0:c>
      <ns0:c r="F823" s="115" t="n">
        <ns0:v>1789947320.170595</ns0:v>
      </ns0:c>
    </ns0:row>
    <ns0:row r="824" ht="18" customHeight="1">
      <ns0:c r="A824" s="109" t="str">
        <ns0:v>t1</ns0:v>
      </ns0:c>
      <ns0:c r="B824" s="109" t="n">
        <ns0:v>323</ns0:v>
      </ns0:c>
      <ns0:c r="C824" s="109" t="n">
        <ns0:v>322</ns0:v>
      </ns0:c>
      <ns0:c r="D824" s="114" t="n">
        <ns0:v>1</ns0:v>
      </ns0:c>
      <ns0:c r="E824" s="114" t="n">
        <ns0:v>1</ns0:v>
      </ns0:c>
      <ns0:c r="F824" s="115" t="n">
        <ns0:v>1789947392.8674765</ns0:v>
      </ns0:c>
    </ns0:row>
    <ns0:row r="825" ht="18" customHeight="1">
      <ns0:c r="A825" s="109" t="str">
        <ns0:v>t1</ns0:v>
      </ns0:c>
      <ns0:c r="B825" s="109" t="n">
        <ns0:v>324</ns0:v>
      </ns0:c>
      <ns0:c r="C825" s="109" t="n">
        <ns0:v>323</ns0:v>
      </ns0:c>
      <ns0:c r="D825" s="114" t="n">
        <ns0:v>0.75</ns0:v>
      </ns0:c>
      <ns0:c r="E825" s="114" t="n">
        <ns0:v>1</ns0:v>
      </ns0:c>
      <ns0:c r="F825" s="115" t="n">
        <ns0:v>1789947469.4176981</ns0:v>
      </ns0:c>
    </ns0:row>
    <ns0:row r="826" ht="18" customHeight="1">
      <ns0:c r="A826" s="109" t="str">
        <ns0:v>t1</ns0:v>
      </ns0:c>
      <ns0:c r="B826" s="109" t="n">
        <ns0:v>325</ns0:v>
      </ns0:c>
      <ns0:c r="C826" s="109" t="n">
        <ns0:v>324</ns0:v>
      </ns0:c>
      <ns0:c r="D826" s="114" t="n">
        <ns0:v>1</ns0:v>
      </ns0:c>
      <ns0:c r="E826" s="114" t="n">
        <ns0:v>1</ns0:v>
      </ns0:c>
      <ns0:c r="F826" s="115" t="n">
        <ns0:v>1789947885.172133</ns0:v>
      </ns0:c>
    </ns0:row>
    <ns0:row r="827" ht="18" customHeight="1">
      <ns0:c r="A827" s="109" t="str">
        <ns0:v>t1</ns0:v>
      </ns0:c>
      <ns0:c r="B827" s="109" t="n">
        <ns0:v>326</ns0:v>
      </ns0:c>
      <ns0:c r="C827" s="109" t="n">
        <ns0:v>325</ns0:v>
      </ns0:c>
      <ns0:c r="D827" s="114" t="n">
        <ns0:v>1</ns0:v>
      </ns0:c>
      <ns0:c r="E827" s="114" t="n">
        <ns0:v>1</ns0:v>
      </ns0:c>
      <ns0:c r="F827" s="115" t="n">
        <ns0:v>1789947958.7582648</ns0:v>
      </ns0:c>
    </ns0:row>
    <ns0:row r="828" ht="18" customHeight="1">
      <ns0:c r="A828" s="109" t="str">
        <ns0:v>t1</ns0:v>
      </ns0:c>
      <ns0:c r="B828" s="109" t="n">
        <ns0:v>327</ns0:v>
      </ns0:c>
      <ns0:c r="C828" s="109" t="n">
        <ns0:v>326</ns0:v>
      </ns0:c>
      <ns0:c r="D828" s="114" t="n">
        <ns0:v>1</ns0:v>
      </ns0:c>
      <ns0:c r="E828" s="114" t="n">
        <ns0:v>1</ns0:v>
      </ns0:c>
      <ns0:c r="F828" s="115" t="n">
        <ns0:v>1789948035.812867</ns0:v>
      </ns0:c>
    </ns0:row>
    <ns0:row r="829" ht="18" customHeight="1">
      <ns0:c r="A829" s="109" t="str">
        <ns0:v>t1</ns0:v>
      </ns0:c>
      <ns0:c r="B829" s="109" t="n">
        <ns0:v>328</ns0:v>
      </ns0:c>
      <ns0:c r="C829" s="109" t="n">
        <ns0:v>327</ns0:v>
      </ns0:c>
      <ns0:c r="D829" s="114" t="n">
        <ns0:v>1</ns0:v>
      </ns0:c>
      <ns0:c r="E829" s="114" t="n">
        <ns0:v>1</ns0:v>
      </ns0:c>
      <ns0:c r="F829" s="115" t="n">
        <ns0:v>1789948104.9074585</ns0:v>
      </ns0:c>
    </ns0:row>
    <ns0:row r="830" ht="18" customHeight="1">
      <ns0:c r="A830" s="109" t="str">
        <ns0:v>t1</ns0:v>
      </ns0:c>
      <ns0:c r="B830" s="109" t="n">
        <ns0:v>329</ns0:v>
      </ns0:c>
      <ns0:c r="C830" s="109" t="n">
        <ns0:v>328</ns0:v>
      </ns0:c>
      <ns0:c r="D830" s="114" t="n">
        <ns0:v>1</ns0:v>
      </ns0:c>
      <ns0:c r="E830" s="114" t="n">
        <ns0:v>1</ns0:v>
      </ns0:c>
      <ns0:c r="F830" s="115" t="n">
        <ns0:v>1789948182.040385</ns0:v>
      </ns0:c>
    </ns0:row>
    <ns0:row r="831" ht="18" customHeight="1">
      <ns0:c r="A831" s="109" t="str">
        <ns0:v>t1</ns0:v>
      </ns0:c>
      <ns0:c r="B831" s="109" t="n">
        <ns0:v>330</ns0:v>
      </ns0:c>
      <ns0:c r="C831" s="109" t="n">
        <ns0:v>329</ns0:v>
      </ns0:c>
      <ns0:c r="D831" s="114" t="n">
        <ns0:v>1</ns0:v>
      </ns0:c>
      <ns0:c r="E831" s="114" t="n">
        <ns0:v>1</ns0:v>
      </ns0:c>
      <ns0:c r="F831" s="115" t="n">
        <ns0:v>1789948254.5635421</ns0:v>
      </ns0:c>
    </ns0:row>
    <ns0:row r="832" ht="18" customHeight="1">
      <ns0:c r="A832" s="109" t="str">
        <ns0:v>t1</ns0:v>
      </ns0:c>
      <ns0:c r="B832" s="109" t="n">
        <ns0:v>331</ns0:v>
      </ns0:c>
      <ns0:c r="C832" s="109" t="n">
        <ns0:v>330</ns0:v>
      </ns0:c>
      <ns0:c r="D832" s="114" t="n">
        <ns0:v>1</ns0:v>
      </ns0:c>
      <ns0:c r="E832" s="114" t="n">
        <ns0:v>1</ns0:v>
      </ns0:c>
      <ns0:c r="F832" s="115" t="n">
        <ns0:v>1789948326.2240288</ns0:v>
      </ns0:c>
    </ns0:row>
    <ns0:row r="833" ht="18" customHeight="1">
      <ns0:c r="A833" s="109" t="str">
        <ns0:v>t1</ns0:v>
      </ns0:c>
      <ns0:c r="B833" s="109" t="n">
        <ns0:v>332</ns0:v>
      </ns0:c>
      <ns0:c r="C833" s="109" t="n">
        <ns0:v>331</ns0:v>
      </ns0:c>
      <ns0:c r="D833" s="114" t="n">
        <ns0:v>1</ns0:v>
      </ns0:c>
      <ns0:c r="E833" s="114" t="n">
        <ns0:v>1</ns0:v>
      </ns0:c>
      <ns0:c r="F833" s="115" t="n">
        <ns0:v>1789948395.987527</ns0:v>
      </ns0:c>
    </ns0:row>
    <ns0:row r="834" ht="18" customHeight="1">
      <ns0:c r="A834" s="109" t="str">
        <ns0:v>t1</ns0:v>
      </ns0:c>
      <ns0:c r="B834" s="109" t="n">
        <ns0:v>333</ns0:v>
      </ns0:c>
      <ns0:c r="C834" s="109" t="n">
        <ns0:v>332</ns0:v>
      </ns0:c>
      <ns0:c r="D834" s="114" t="n">
        <ns0:v>1</ns0:v>
      </ns0:c>
      <ns0:c r="E834" s="114" t="n">
        <ns0:v>1</ns0:v>
      </ns0:c>
      <ns0:c r="F834" s="115" t="n">
        <ns0:v>1789948469.0557592</ns0:v>
      </ns0:c>
    </ns0:row>
    <ns0:row r="835" ht="18" customHeight="1">
      <ns0:c r="A835" s="109" t="str">
        <ns0:v>t1</ns0:v>
      </ns0:c>
      <ns0:c r="B835" s="109" t="n">
        <ns0:v>334</ns0:v>
      </ns0:c>
      <ns0:c r="C835" s="109" t="n">
        <ns0:v>333</ns0:v>
      </ns0:c>
      <ns0:c r="D835" s="114" t="n">
        <ns0:v>1</ns0:v>
      </ns0:c>
      <ns0:c r="E835" s="114" t="n">
        <ns0:v>1</ns0:v>
      </ns0:c>
      <ns0:c r="F835" s="115" t="n">
        <ns0:v>1789948542.4584913</ns0:v>
      </ns0:c>
    </ns0:row>
    <ns0:row r="836" ht="18" customHeight="1">
      <ns0:c r="A836" s="109" t="str">
        <ns0:v>t1</ns0:v>
      </ns0:c>
      <ns0:c r="B836" s="109" t="n">
        <ns0:v>335</ns0:v>
      </ns0:c>
      <ns0:c r="C836" s="109" t="n">
        <ns0:v>334</ns0:v>
      </ns0:c>
      <ns0:c r="D836" s="114" t="n">
        <ns0:v>1</ns0:v>
      </ns0:c>
      <ns0:c r="E836" s="114" t="n">
        <ns0:v>1</ns0:v>
      </ns0:c>
      <ns0:c r="F836" s="115" t="n">
        <ns0:v>1789948616.1834803</ns0:v>
      </ns0:c>
    </ns0:row>
    <ns0:row r="837" ht="18" customHeight="1">
      <ns0:c r="A837" s="109" t="str">
        <ns0:v>t1</ns0:v>
      </ns0:c>
      <ns0:c r="B837" s="109" t="n">
        <ns0:v>336</ns0:v>
      </ns0:c>
      <ns0:c r="C837" s="109" t="n">
        <ns0:v>335</ns0:v>
      </ns0:c>
      <ns0:c r="D837" s="114" t="n">
        <ns0:v>1</ns0:v>
      </ns0:c>
      <ns0:c r="E837" s="114" t="n">
        <ns0:v>1</ns0:v>
      </ns0:c>
      <ns0:c r="F837" s="115" t="n">
        <ns0:v>1789948694.5269413</ns0:v>
      </ns0:c>
    </ns0:row>
    <ns0:row r="838" ht="18" customHeight="1">
      <ns0:c r="A838" s="109" t="str">
        <ns0:v>t1</ns0:v>
      </ns0:c>
      <ns0:c r="B838" s="109" t="n">
        <ns0:v>337</ns0:v>
      </ns0:c>
      <ns0:c r="C838" s="109" t="n">
        <ns0:v>336</ns0:v>
      </ns0:c>
      <ns0:c r="D838" s="114" t="n">
        <ns0:v>1</ns0:v>
      </ns0:c>
      <ns0:c r="E838" s="114" t="n">
        <ns0:v>1</ns0:v>
      </ns0:c>
      <ns0:c r="F838" s="115" t="n">
        <ns0:v>1789948767.4988384</ns0:v>
      </ns0:c>
    </ns0:row>
    <ns0:row r="839" ht="18" customHeight="1">
      <ns0:c r="A839" s="109" t="str">
        <ns0:v>t1</ns0:v>
      </ns0:c>
      <ns0:c r="B839" s="109" t="n">
        <ns0:v>338</ns0:v>
      </ns0:c>
      <ns0:c r="C839" s="109" t="n">
        <ns0:v>337</ns0:v>
      </ns0:c>
      <ns0:c r="D839" s="114" t="n">
        <ns0:v>0.75</ns0:v>
      </ns0:c>
      <ns0:c r="E839" s="114" t="n">
        <ns0:v>1</ns0:v>
      </ns0:c>
      <ns0:c r="F839" s="115" t="n">
        <ns0:v>1789948847.1637084</ns0:v>
      </ns0:c>
    </ns0:row>
    <ns0:row r="840" ht="18" customHeight="1">
      <ns0:c r="A840" s="109" t="str">
        <ns0:v>t1</ns0:v>
      </ns0:c>
      <ns0:c r="B840" s="109" t="n">
        <ns0:v>339</ns0:v>
      </ns0:c>
      <ns0:c r="C840" s="109" t="n">
        <ns0:v>338</ns0:v>
      </ns0:c>
      <ns0:c r="D840" s="114" t="n">
        <ns0:v>1</ns0:v>
      </ns0:c>
      <ns0:c r="E840" s="114" t="n">
        <ns0:v>1</ns0:v>
      </ns0:c>
      <ns0:c r="F840" s="115" t="n">
        <ns0:v>1789948921.9175048</ns0:v>
      </ns0:c>
    </ns0:row>
    <ns0:row r="841" ht="18" customHeight="1">
      <ns0:c r="A841" s="109" t="str">
        <ns0:v>t1</ns0:v>
      </ns0:c>
      <ns0:c r="B841" s="109" t="n">
        <ns0:v>340</ns0:v>
      </ns0:c>
      <ns0:c r="C841" s="109" t="n">
        <ns0:v>339</ns0:v>
      </ns0:c>
      <ns0:c r="D841" s="114" t="n">
        <ns0:v>1</ns0:v>
      </ns0:c>
      <ns0:c r="E841" s="114" t="n">
        <ns0:v>1</ns0:v>
      </ns0:c>
      <ns0:c r="F841" s="115" t="n">
        <ns0:v>1789948993.979787</ns0:v>
      </ns0:c>
    </ns0:row>
    <ns0:row r="842" ht="18" customHeight="1">
      <ns0:c r="A842" s="109" t="str">
        <ns0:v>t1</ns0:v>
      </ns0:c>
      <ns0:c r="B842" s="109" t="n">
        <ns0:v>341</ns0:v>
      </ns0:c>
      <ns0:c r="C842" s="109" t="n">
        <ns0:v>340</ns0:v>
      </ns0:c>
      <ns0:c r="D842" s="114" t="n">
        <ns0:v>1</ns0:v>
      </ns0:c>
      <ns0:c r="E842" s="114" t="n">
        <ns0:v>1</ns0:v>
      </ns0:c>
      <ns0:c r="F842" s="115" t="n">
        <ns0:v>1789949064.476609</ns0:v>
      </ns0:c>
    </ns0:row>
    <ns0:row r="843" ht="18" customHeight="1">
      <ns0:c r="A843" s="109" t="str">
        <ns0:v>t1</ns0:v>
      </ns0:c>
      <ns0:c r="B843" s="109" t="n">
        <ns0:v>342</ns0:v>
      </ns0:c>
      <ns0:c r="C843" s="109" t="n">
        <ns0:v>341</ns0:v>
      </ns0:c>
      <ns0:c r="D843" s="114" t="n">
        <ns0:v>1</ns0:v>
      </ns0:c>
      <ns0:c r="E843" s="114" t="n">
        <ns0:v>1</ns0:v>
      </ns0:c>
      <ns0:c r="F843" s="115" t="n">
        <ns0:v>1789949135.2349653</ns0:v>
      </ns0:c>
    </ns0:row>
    <ns0:row r="844" ht="18" customHeight="1">
      <ns0:c r="A844" s="109" t="str">
        <ns0:v>t1</ns0:v>
      </ns0:c>
      <ns0:c r="B844" s="109" t="n">
        <ns0:v>343</ns0:v>
      </ns0:c>
      <ns0:c r="C844" s="109" t="n">
        <ns0:v>342</ns0:v>
      </ns0:c>
      <ns0:c r="D844" s="114" t="n">
        <ns0:v>1</ns0:v>
      </ns0:c>
      <ns0:c r="E844" s="114" t="n">
        <ns0:v>1</ns0:v>
      </ns0:c>
      <ns0:c r="F844" s="115" t="n">
        <ns0:v>1789949209.933022</ns0:v>
      </ns0:c>
    </ns0:row>
    <ns0:row r="845" ht="18" customHeight="1">
      <ns0:c r="A845" s="109" t="str">
        <ns0:v>t1</ns0:v>
      </ns0:c>
      <ns0:c r="B845" s="109" t="n">
        <ns0:v>344</ns0:v>
      </ns0:c>
      <ns0:c r="C845" s="109" t="n">
        <ns0:v>343</ns0:v>
      </ns0:c>
      <ns0:c r="D845" s="114" t="n">
        <ns0:v>1</ns0:v>
      </ns0:c>
      <ns0:c r="E845" s="114" t="n">
        <ns0:v>1</ns0:v>
      </ns0:c>
      <ns0:c r="F845" s="115" t="n">
        <ns0:v>1789949283.955886</ns0:v>
      </ns0:c>
    </ns0:row>
    <ns0:row r="846" ht="18" customHeight="1">
      <ns0:c r="A846" s="109" t="str">
        <ns0:v>t1</ns0:v>
      </ns0:c>
      <ns0:c r="B846" s="109" t="n">
        <ns0:v>345</ns0:v>
      </ns0:c>
      <ns0:c r="C846" s="109" t="n">
        <ns0:v>344</ns0:v>
      </ns0:c>
      <ns0:c r="D846" s="114" t="n">
        <ns0:v>1</ns0:v>
      </ns0:c>
      <ns0:c r="E846" s="114" t="n">
        <ns0:v>1</ns0:v>
      </ns0:c>
      <ns0:c r="F846" s="115" t="n">
        <ns0:v>1789949358.1624074</ns0:v>
      </ns0:c>
    </ns0:row>
    <ns0:row r="847" ht="18" customHeight="1">
      <ns0:c r="A847" s="109" t="str">
        <ns0:v>t1</ns0:v>
      </ns0:c>
      <ns0:c r="B847" s="109" t="n">
        <ns0:v>346</ns0:v>
      </ns0:c>
      <ns0:c r="C847" s="109" t="n">
        <ns0:v>345</ns0:v>
      </ns0:c>
      <ns0:c r="D847" s="114" t="n">
        <ns0:v>1</ns0:v>
      </ns0:c>
      <ns0:c r="E847" s="114" t="n">
        <ns0:v>1</ns0:v>
      </ns0:c>
      <ns0:c r="F847" s="115" t="n">
        <ns0:v>1789949433.807341</ns0:v>
      </ns0:c>
    </ns0:row>
    <ns0:row r="848" ht="18" customHeight="1">
      <ns0:c r="A848" s="109" t="str">
        <ns0:v>t1</ns0:v>
      </ns0:c>
      <ns0:c r="B848" s="109" t="n">
        <ns0:v>347</ns0:v>
      </ns0:c>
      <ns0:c r="C848" s="109" t="n">
        <ns0:v>346</ns0:v>
      </ns0:c>
      <ns0:c r="D848" s="114" t="n">
        <ns0:v>1</ns0:v>
      </ns0:c>
      <ns0:c r="E848" s="114" t="n">
        <ns0:v>1</ns0:v>
      </ns0:c>
      <ns0:c r="F848" s="115" t="n">
        <ns0:v>1789949507.7392225</ns0:v>
      </ns0:c>
    </ns0:row>
    <ns0:row r="849" ht="18" customHeight="1">
      <ns0:c r="A849" s="109" t="str">
        <ns0:v>t1</ns0:v>
      </ns0:c>
      <ns0:c r="B849" s="109" t="n">
        <ns0:v>348</ns0:v>
      </ns0:c>
      <ns0:c r="C849" s="109" t="n">
        <ns0:v>347</ns0:v>
      </ns0:c>
      <ns0:c r="D849" s="114" t="n">
        <ns0:v>1</ns0:v>
      </ns0:c>
      <ns0:c r="E849" s="114" t="n">
        <ns0:v>1</ns0:v>
      </ns0:c>
      <ns0:c r="F849" s="115" t="n">
        <ns0:v>1789949586.6754913</ns0:v>
      </ns0:c>
    </ns0:row>
    <ns0:row r="850" ht="18" customHeight="1">
      <ns0:c r="A850" s="109" t="str">
        <ns0:v>t1</ns0:v>
      </ns0:c>
      <ns0:c r="B850" s="109" t="n">
        <ns0:v>349</ns0:v>
      </ns0:c>
      <ns0:c r="C850" s="109" t="n">
        <ns0:v>348</ns0:v>
      </ns0:c>
      <ns0:c r="D850" s="114" t="n">
        <ns0:v>1</ns0:v>
      </ns0:c>
      <ns0:c r="E850" s="114" t="n">
        <ns0:v>1</ns0:v>
      </ns0:c>
      <ns0:c r="F850" s="115" t="n">
        <ns0:v>1789949657.927087</ns0:v>
      </ns0:c>
    </ns0:row>
    <ns0:row r="851" ht="18" customHeight="1">
      <ns0:c r="A851" s="109" t="str">
        <ns0:v>t1</ns0:v>
      </ns0:c>
      <ns0:c r="B851" s="109" t="n">
        <ns0:v>350</ns0:v>
      </ns0:c>
      <ns0:c r="C851" s="109" t="n">
        <ns0:v>349</ns0:v>
      </ns0:c>
      <ns0:c r="D851" s="114" t="n">
        <ns0:v>1</ns0:v>
      </ns0:c>
      <ns0:c r="E851" s="114" t="n">
        <ns0:v>1</ns0:v>
      </ns0:c>
      <ns0:c r="F851" s="115" t="n">
        <ns0:v>1789950089.3067846</ns0:v>
      </ns0:c>
    </ns0:row>
    <ns0:row r="852" ht="18" customHeight="1">
      <ns0:c r="A852" s="109" t="str">
        <ns0:v>t1</ns0:v>
      </ns0:c>
      <ns0:c r="B852" s="109" t="n">
        <ns0:v>351</ns0:v>
      </ns0:c>
      <ns0:c r="C852" s="109" t="n">
        <ns0:v>350</ns0:v>
      </ns0:c>
      <ns0:c r="D852" s="114" t="n">
        <ns0:v>1</ns0:v>
      </ns0:c>
      <ns0:c r="E852" s="114" t="n">
        <ns0:v>1</ns0:v>
      </ns0:c>
      <ns0:c r="F852" s="115" t="n">
        <ns0:v>1789950159.8661995</ns0:v>
      </ns0:c>
    </ns0:row>
    <ns0:row r="853" ht="18" customHeight="1">
      <ns0:c r="A853" s="109" t="str">
        <ns0:v>t1</ns0:v>
      </ns0:c>
      <ns0:c r="B853" s="109" t="n">
        <ns0:v>352</ns0:v>
      </ns0:c>
      <ns0:c r="C853" s="109" t="n">
        <ns0:v>351</ns0:v>
      </ns0:c>
      <ns0:c r="D853" s="114" t="n">
        <ns0:v>1</ns0:v>
      </ns0:c>
      <ns0:c r="E853" s="114" t="n">
        <ns0:v>1</ns0:v>
      </ns0:c>
      <ns0:c r="F853" s="115" t="n">
        <ns0:v>1789950239.6047795</ns0:v>
      </ns0:c>
    </ns0:row>
    <ns0:row r="854" ht="18" customHeight="1">
      <ns0:c r="A854" s="109" t="str">
        <ns0:v>t1</ns0:v>
      </ns0:c>
      <ns0:c r="B854" s="109" t="n">
        <ns0:v>353</ns0:v>
      </ns0:c>
      <ns0:c r="C854" s="109" t="n">
        <ns0:v>352</ns0:v>
      </ns0:c>
      <ns0:c r="D854" s="114" t="n">
        <ns0:v>1</ns0:v>
      </ns0:c>
      <ns0:c r="E854" s="114" t="n">
        <ns0:v>1</ns0:v>
      </ns0:c>
      <ns0:c r="F854" s="115" t="n">
        <ns0:v>1789950315.1780174</ns0:v>
      </ns0:c>
    </ns0:row>
    <ns0:row r="855" ht="18" customHeight="1">
      <ns0:c r="A855" s="109" t="str">
        <ns0:v>t1</ns0:v>
      </ns0:c>
      <ns0:c r="B855" s="109" t="n">
        <ns0:v>354</ns0:v>
      </ns0:c>
      <ns0:c r="C855" s="109" t="n">
        <ns0:v>353</ns0:v>
      </ns0:c>
      <ns0:c r="D855" s="114" t="n">
        <ns0:v>1</ns0:v>
      </ns0:c>
      <ns0:c r="E855" s="114" t="n">
        <ns0:v>1</ns0:v>
      </ns0:c>
      <ns0:c r="F855" s="115" t="n">
        <ns0:v>1789950388.810262</ns0:v>
      </ns0:c>
    </ns0:row>
    <ns0:row r="856" ht="18" customHeight="1">
      <ns0:c r="A856" s="109" t="str">
        <ns0:v>t1</ns0:v>
      </ns0:c>
      <ns0:c r="B856" s="109" t="n">
        <ns0:v>355</ns0:v>
      </ns0:c>
      <ns0:c r="C856" s="109" t="n">
        <ns0:v>354</ns0:v>
      </ns0:c>
      <ns0:c r="D856" s="114" t="n">
        <ns0:v>1</ns0:v>
      </ns0:c>
      <ns0:c r="E856" s="114" t="n">
        <ns0:v>1</ns0:v>
      </ns0:c>
      <ns0:c r="F856" s="115" t="n">
        <ns0:v>1789950465.0965395</ns0:v>
      </ns0:c>
    </ns0:row>
    <ns0:row r="857" ht="18" customHeight="1">
      <ns0:c r="A857" s="109" t="str">
        <ns0:v>t1</ns0:v>
      </ns0:c>
      <ns0:c r="B857" s="109" t="n">
        <ns0:v>356</ns0:v>
      </ns0:c>
      <ns0:c r="C857" s="109" t="n">
        <ns0:v>355</ns0:v>
      </ns0:c>
      <ns0:c r="D857" s="114" t="n">
        <ns0:v>1</ns0:v>
      </ns0:c>
      <ns0:c r="E857" s="114" t="n">
        <ns0:v>1</ns0:v>
      </ns0:c>
      <ns0:c r="F857" s="115" t="n">
        <ns0:v>1789950539.6646464</ns0:v>
      </ns0:c>
    </ns0:row>
    <ns0:row r="858" ht="18" customHeight="1">
      <ns0:c r="A858" s="109" t="str">
        <ns0:v>t1</ns0:v>
      </ns0:c>
      <ns0:c r="B858" s="109" t="n">
        <ns0:v>357</ns0:v>
      </ns0:c>
      <ns0:c r="C858" s="109" t="n">
        <ns0:v>356</ns0:v>
      </ns0:c>
      <ns0:c r="D858" s="114" t="n">
        <ns0:v>1</ns0:v>
      </ns0:c>
      <ns0:c r="E858" s="114" t="n">
        <ns0:v>1</ns0:v>
      </ns0:c>
      <ns0:c r="F858" s="115" t="n">
        <ns0:v>1789950611.9793904</ns0:v>
      </ns0:c>
    </ns0:row>
    <ns0:row r="859" ht="18" customHeight="1">
      <ns0:c r="A859" s="109" t="str">
        <ns0:v>t1</ns0:v>
      </ns0:c>
      <ns0:c r="B859" s="109" t="n">
        <ns0:v>358</ns0:v>
      </ns0:c>
      <ns0:c r="C859" s="109" t="n">
        <ns0:v>357</ns0:v>
      </ns0:c>
      <ns0:c r="D859" s="114" t="n">
        <ns0:v>1</ns0:v>
      </ns0:c>
      <ns0:c r="E859" s="114" t="n">
        <ns0:v>1</ns0:v>
      </ns0:c>
      <ns0:c r="F859" s="115" t="n">
        <ns0:v>1789950685.8695958</ns0:v>
      </ns0:c>
    </ns0:row>
    <ns0:row r="860" ht="18" customHeight="1">
      <ns0:c r="A860" s="109" t="str">
        <ns0:v>t1</ns0:v>
      </ns0:c>
      <ns0:c r="B860" s="109" t="n">
        <ns0:v>359</ns0:v>
      </ns0:c>
      <ns0:c r="C860" s="109" t="n">
        <ns0:v>358</ns0:v>
      </ns0:c>
      <ns0:c r="D860" s="114" t="n">
        <ns0:v>1</ns0:v>
      </ns0:c>
      <ns0:c r="E860" s="114" t="n">
        <ns0:v>1</ns0:v>
      </ns0:c>
      <ns0:c r="F860" s="115" t="n">
        <ns0:v>1789950758.5754547</ns0:v>
      </ns0:c>
    </ns0:row>
    <ns0:row r="861" ht="18" customHeight="1">
      <ns0:c r="A861" s="109" t="str">
        <ns0:v>t1</ns0:v>
      </ns0:c>
      <ns0:c r="B861" s="109" t="n">
        <ns0:v>360</ns0:v>
      </ns0:c>
      <ns0:c r="C861" s="109" t="n">
        <ns0:v>359</ns0:v>
      </ns0:c>
      <ns0:c r="D861" s="114" t="n">
        <ns0:v>0.75</ns0:v>
      </ns0:c>
      <ns0:c r="E861" s="114" t="n">
        <ns0:v>1</ns0:v>
      </ns0:c>
      <ns0:c r="F861" s="115" t="n">
        <ns0:v>1789950838.7374828</ns0:v>
      </ns0:c>
    </ns0:row>
    <ns0:row r="862" ht="18" customHeight="1">
      <ns0:c r="A862" s="109" t="str">
        <ns0:v>t1</ns0:v>
      </ns0:c>
      <ns0:c r="B862" s="109" t="n">
        <ns0:v>361</ns0:v>
      </ns0:c>
      <ns0:c r="C862" s="109" t="n">
        <ns0:v>360</ns0:v>
      </ns0:c>
      <ns0:c r="D862" s="114" t="n">
        <ns0:v>1</ns0:v>
      </ns0:c>
      <ns0:c r="E862" s="114" t="n">
        <ns0:v>1</ns0:v>
      </ns0:c>
      <ns0:c r="F862" s="115" t="n">
        <ns0:v>1789950910.8270872</ns0:v>
      </ns0:c>
    </ns0:row>
    <ns0:row r="863" ht="18" customHeight="1">
      <ns0:c r="A863" s="109" t="str">
        <ns0:v>t1</ns0:v>
      </ns0:c>
      <ns0:c r="B863" s="109" t="n">
        <ns0:v>362</ns0:v>
      </ns0:c>
      <ns0:c r="C863" s="109" t="n">
        <ns0:v>361</ns0:v>
      </ns0:c>
      <ns0:c r="D863" s="114" t="n">
        <ns0:v>1</ns0:v>
      </ns0:c>
      <ns0:c r="E863" s="114" t="n">
        <ns0:v>1</ns0:v>
      </ns0:c>
      <ns0:c r="F863" s="115" t="n">
        <ns0:v>1789950985.5420213</ns0:v>
      </ns0:c>
    </ns0:row>
    <ns0:row r="864" ht="18" customHeight="1">
      <ns0:c r="A864" s="109" t="str">
        <ns0:v>t1</ns0:v>
      </ns0:c>
      <ns0:c r="B864" s="109" t="n">
        <ns0:v>363</ns0:v>
      </ns0:c>
      <ns0:c r="C864" s="109" t="n">
        <ns0:v>362</ns0:v>
      </ns0:c>
      <ns0:c r="D864" s="114" t="n">
        <ns0:v>1</ns0:v>
      </ns0:c>
      <ns0:c r="E864" s="114" t="n">
        <ns0:v>1</ns0:v>
      </ns0:c>
      <ns0:c r="F864" s="115" t="n">
        <ns0:v>1789951056.4407902</ns0:v>
      </ns0:c>
    </ns0:row>
    <ns0:row r="865" ht="18" customHeight="1">
      <ns0:c r="A865" s="109" t="str">
        <ns0:v>t1</ns0:v>
      </ns0:c>
      <ns0:c r="B865" s="109" t="n">
        <ns0:v>364</ns0:v>
      </ns0:c>
      <ns0:c r="C865" s="109" t="n">
        <ns0:v>363</ns0:v>
      </ns0:c>
      <ns0:c r="D865" s="114" t="n">
        <ns0:v>1</ns0:v>
      </ns0:c>
      <ns0:c r="E865" s="114" t="n">
        <ns0:v>1</ns0:v>
      </ns0:c>
      <ns0:c r="F865" s="115" t="n">
        <ns0:v>1789951129.6798885</ns0:v>
      </ns0:c>
    </ns0:row>
    <ns0:row r="866" ht="18" customHeight="1">
      <ns0:c r="A866" s="109" t="str">
        <ns0:v>t1</ns0:v>
      </ns0:c>
      <ns0:c r="B866" s="109" t="n">
        <ns0:v>365</ns0:v>
      </ns0:c>
      <ns0:c r="C866" s="109" t="n">
        <ns0:v>364</ns0:v>
      </ns0:c>
      <ns0:c r="D866" s="114" t="n">
        <ns0:v>1</ns0:v>
      </ns0:c>
      <ns0:c r="E866" s="114" t="n">
        <ns0:v>1</ns0:v>
      </ns0:c>
      <ns0:c r="F866" s="115" t="n">
        <ns0:v>1789951201.8949776</ns0:v>
      </ns0:c>
    </ns0:row>
    <ns0:row r="867" ht="18" customHeight="1">
      <ns0:c r="A867" s="109" t="str">
        <ns0:v>t1</ns0:v>
      </ns0:c>
      <ns0:c r="B867" s="109" t="n">
        <ns0:v>366</ns0:v>
      </ns0:c>
      <ns0:c r="C867" s="109" t="n">
        <ns0:v>365</ns0:v>
      </ns0:c>
      <ns0:c r="D867" s="114" t="n">
        <ns0:v>1</ns0:v>
      </ns0:c>
      <ns0:c r="E867" s="114" t="n">
        <ns0:v>1</ns0:v>
      </ns0:c>
      <ns0:c r="F867" s="115" t="n">
        <ns0:v>1789951277.433194</ns0:v>
      </ns0:c>
    </ns0:row>
    <ns0:row r="868" ht="18" customHeight="1">
      <ns0:c r="A868" s="109" t="str">
        <ns0:v>t1</ns0:v>
      </ns0:c>
      <ns0:c r="B868" s="109" t="n">
        <ns0:v>367</ns0:v>
      </ns0:c>
      <ns0:c r="C868" s="109" t="n">
        <ns0:v>366</ns0:v>
      </ns0:c>
      <ns0:c r="D868" s="114" t="n">
        <ns0:v>1</ns0:v>
      </ns0:c>
      <ns0:c r="E868" s="114" t="n">
        <ns0:v>1</ns0:v>
      </ns0:c>
      <ns0:c r="F868" s="115" t="n">
        <ns0:v>1789951351.0408866</ns0:v>
      </ns0:c>
    </ns0:row>
    <ns0:row r="869" ht="18" customHeight="1">
      <ns0:c r="A869" s="109" t="str">
        <ns0:v>t1</ns0:v>
      </ns0:c>
      <ns0:c r="B869" s="109" t="n">
        <ns0:v>368</ns0:v>
      </ns0:c>
      <ns0:c r="C869" s="109" t="n">
        <ns0:v>367</ns0:v>
      </ns0:c>
      <ns0:c r="D869" s="114" t="n">
        <ns0:v>1</ns0:v>
      </ns0:c>
      <ns0:c r="E869" s="114" t="n">
        <ns0:v>1</ns0:v>
      </ns0:c>
      <ns0:c r="F869" s="115" t="n">
        <ns0:v>1789951421.819343</ns0:v>
      </ns0:c>
    </ns0:row>
    <ns0:row r="870" ht="18" customHeight="1">
      <ns0:c r="A870" s="109" t="str">
        <ns0:v>t1</ns0:v>
      </ns0:c>
      <ns0:c r="B870" s="109" t="n">
        <ns0:v>369</ns0:v>
      </ns0:c>
      <ns0:c r="C870" s="109" t="n">
        <ns0:v>368</ns0:v>
      </ns0:c>
      <ns0:c r="D870" s="114" t="n">
        <ns0:v>1</ns0:v>
      </ns0:c>
      <ns0:c r="E870" s="114" t="n">
        <ns0:v>1</ns0:v>
      </ns0:c>
      <ns0:c r="F870" s="115" t="n">
        <ns0:v>1789951493.5256786</ns0:v>
      </ns0:c>
    </ns0:row>
    <ns0:row r="871" ht="18" customHeight="1">
      <ns0:c r="A871" s="109" t="str">
        <ns0:v>t1</ns0:v>
      </ns0:c>
      <ns0:c r="B871" s="109" t="n">
        <ns0:v>370</ns0:v>
      </ns0:c>
      <ns0:c r="C871" s="109" t="n">
        <ns0:v>369</ns0:v>
      </ns0:c>
      <ns0:c r="D871" s="114" t="n">
        <ns0:v>1</ns0:v>
      </ns0:c>
      <ns0:c r="E871" s="114" t="n">
        <ns0:v>1</ns0:v>
      </ns0:c>
      <ns0:c r="F871" s="115" t="n">
        <ns0:v>1789951566.7034686</ns0:v>
      </ns0:c>
    </ns0:row>
    <ns0:row r="872" ht="18" customHeight="1">
      <ns0:c r="A872" s="109" t="str">
        <ns0:v>t1</ns0:v>
      </ns0:c>
      <ns0:c r="B872" s="109" t="n">
        <ns0:v>371</ns0:v>
      </ns0:c>
      <ns0:c r="C872" s="109" t="n">
        <ns0:v>370</ns0:v>
      </ns0:c>
      <ns0:c r="D872" s="114" t="n">
        <ns0:v>1</ns0:v>
      </ns0:c>
      <ns0:c r="E872" s="114" t="n">
        <ns0:v>1</ns0:v>
      </ns0:c>
      <ns0:c r="F872" s="115" t="n">
        <ns0:v>1789951645.3515308</ns0:v>
      </ns0:c>
    </ns0:row>
    <ns0:row r="873" ht="18" customHeight="1">
      <ns0:c r="A873" s="109" t="str">
        <ns0:v>t1</ns0:v>
      </ns0:c>
      <ns0:c r="B873" s="109" t="n">
        <ns0:v>372</ns0:v>
      </ns0:c>
      <ns0:c r="C873" s="109" t="n">
        <ns0:v>371</ns0:v>
      </ns0:c>
      <ns0:c r="D873" s="114" t="n">
        <ns0:v>1</ns0:v>
      </ns0:c>
      <ns0:c r="E873" s="114" t="n">
        <ns0:v>1</ns0:v>
      </ns0:c>
      <ns0:c r="F873" s="115" t="n">
        <ns0:v>1789951716.5827596</ns0:v>
      </ns0:c>
    </ns0:row>
    <ns0:row r="874" ht="18" customHeight="1">
      <ns0:c r="A874" s="109" t="str">
        <ns0:v>t1</ns0:v>
      </ns0:c>
      <ns0:c r="B874" s="109" t="n">
        <ns0:v>373</ns0:v>
      </ns0:c>
      <ns0:c r="C874" s="109" t="n">
        <ns0:v>372</ns0:v>
      </ns0:c>
      <ns0:c r="D874" s="114" t="n">
        <ns0:v>1</ns0:v>
      </ns0:c>
      <ns0:c r="E874" s="114" t="n">
        <ns0:v>1</ns0:v>
      </ns0:c>
      <ns0:c r="F874" s="115" t="n">
        <ns0:v>1789951790.5843217</ns0:v>
      </ns0:c>
    </ns0:row>
    <ns0:row r="875" ht="18" customHeight="1">
      <ns0:c r="A875" s="109" t="str">
        <ns0:v>t1</ns0:v>
      </ns0:c>
      <ns0:c r="B875" s="109" t="n">
        <ns0:v>374</ns0:v>
      </ns0:c>
      <ns0:c r="C875" s="109" t="n">
        <ns0:v>373</ns0:v>
      </ns0:c>
      <ns0:c r="D875" s="114" t="n">
        <ns0:v>1</ns0:v>
      </ns0:c>
      <ns0:c r="E875" s="114" t="n">
        <ns0:v>1</ns0:v>
      </ns0:c>
      <ns0:c r="F875" s="115" t="n">
        <ns0:v>1789951864.084084</ns0:v>
      </ns0:c>
    </ns0:row>
    <ns0:row r="876" ht="18" customHeight="1">
      <ns0:c r="A876" s="109" t="str">
        <ns0:v>t1</ns0:v>
      </ns0:c>
      <ns0:c r="B876" s="109" t="n">
        <ns0:v>375</ns0:v>
      </ns0:c>
      <ns0:c r="C876" s="109" t="n">
        <ns0:v>374</ns0:v>
      </ns0:c>
      <ns0:c r="D876" s="114" t="n">
        <ns0:v>1</ns0:v>
      </ns0:c>
      <ns0:c r="E876" s="114" t="n">
        <ns0:v>1</ns0:v>
      </ns0:c>
      <ns0:c r="F876" s="115" t="n">
        <ns0:v>1789952280.7206054</ns0:v>
      </ns0:c>
    </ns0:row>
    <ns0:row r="877" ht="18" customHeight="1">
      <ns0:c r="A877" s="109" t="str">
        <ns0:v>t1</ns0:v>
      </ns0:c>
      <ns0:c r="B877" s="109" t="n">
        <ns0:v>376</ns0:v>
      </ns0:c>
      <ns0:c r="C877" s="109" t="n">
        <ns0:v>375</ns0:v>
      </ns0:c>
      <ns0:c r="D877" s="114" t="n">
        <ns0:v>1</ns0:v>
      </ns0:c>
      <ns0:c r="E877" s="114" t="n">
        <ns0:v>1</ns0:v>
      </ns0:c>
      <ns0:c r="F877" s="115" t="n">
        <ns0:v>1789952353.4526188</ns0:v>
      </ns0:c>
    </ns0:row>
    <ns0:row r="878" ht="18" customHeight="1">
      <ns0:c r="A878" s="109" t="str">
        <ns0:v>t1</ns0:v>
      </ns0:c>
      <ns0:c r="B878" s="109" t="n">
        <ns0:v>377</ns0:v>
      </ns0:c>
      <ns0:c r="C878" s="109" t="n">
        <ns0:v>376</ns0:v>
      </ns0:c>
      <ns0:c r="D878" s="114" t="n">
        <ns0:v>1</ns0:v>
      </ns0:c>
      <ns0:c r="E878" s="114" t="n">
        <ns0:v>1</ns0:v>
      </ns0:c>
      <ns0:c r="F878" s="115" t="n">
        <ns0:v>1789952427.7902827</ns0:v>
      </ns0:c>
    </ns0:row>
    <ns0:row r="879" ht="18" customHeight="1">
      <ns0:c r="A879" s="109" t="str">
        <ns0:v>t1</ns0:v>
      </ns0:c>
      <ns0:c r="B879" s="109" t="n">
        <ns0:v>378</ns0:v>
      </ns0:c>
      <ns0:c r="C879" s="109" t="n">
        <ns0:v>377</ns0:v>
      </ns0:c>
      <ns0:c r="D879" s="114" t="n">
        <ns0:v>1</ns0:v>
      </ns0:c>
      <ns0:c r="E879" s="114" t="n">
        <ns0:v>1</ns0:v>
      </ns0:c>
      <ns0:c r="F879" s="115" t="n">
        <ns0:v>1789952500.1824527</ns0:v>
      </ns0:c>
    </ns0:row>
    <ns0:row r="880" ht="18" customHeight="1">
      <ns0:c r="A880" s="109" t="str">
        <ns0:v>t1</ns0:v>
      </ns0:c>
      <ns0:c r="B880" s="109" t="n">
        <ns0:v>379</ns0:v>
      </ns0:c>
      <ns0:c r="C880" s="109" t="n">
        <ns0:v>378</ns0:v>
      </ns0:c>
      <ns0:c r="D880" s="114" t="n">
        <ns0:v>1</ns0:v>
      </ns0:c>
      <ns0:c r="E880" s="114" t="n">
        <ns0:v>1</ns0:v>
      </ns0:c>
      <ns0:c r="F880" s="115" t="n">
        <ns0:v>1789952571.7042072</ns0:v>
      </ns0:c>
    </ns0:row>
    <ns0:row r="881" ht="18" customHeight="1">
      <ns0:c r="A881" s="109" t="str">
        <ns0:v>t1</ns0:v>
      </ns0:c>
      <ns0:c r="B881" s="109" t="n">
        <ns0:v>380</ns0:v>
      </ns0:c>
      <ns0:c r="C881" s="109" t="n">
        <ns0:v>379</ns0:v>
      </ns0:c>
      <ns0:c r="D881" s="114" t="n">
        <ns0:v>1</ns0:v>
      </ns0:c>
      <ns0:c r="E881" s="114" t="n">
        <ns0:v>1</ns0:v>
      </ns0:c>
      <ns0:c r="F881" s="115" t="n">
        <ns0:v>1789952648.9237397</ns0:v>
      </ns0:c>
    </ns0:row>
    <ns0:row r="882" ht="18" customHeight="1">
      <ns0:c r="A882" s="109" t="str">
        <ns0:v>t1</ns0:v>
      </ns0:c>
      <ns0:c r="B882" s="109" t="n">
        <ns0:v>381</ns0:v>
      </ns0:c>
      <ns0:c r="C882" s="109" t="n">
        <ns0:v>380</ns0:v>
      </ns0:c>
      <ns0:c r="D882" s="114" t="n">
        <ns0:v>1</ns0:v>
      </ns0:c>
      <ns0:c r="E882" s="114" t="n">
        <ns0:v>1</ns0:v>
      </ns0:c>
      <ns0:c r="F882" s="115" t="n">
        <ns0:v>1789952723.5463383</ns0:v>
      </ns0:c>
    </ns0:row>
    <ns0:row r="883" ht="18" customHeight="1">
      <ns0:c r="A883" s="109" t="str">
        <ns0:v>t1</ns0:v>
      </ns0:c>
      <ns0:c r="B883" s="109" t="n">
        <ns0:v>382</ns0:v>
      </ns0:c>
      <ns0:c r="C883" s="109" t="n">
        <ns0:v>381</ns0:v>
      </ns0:c>
      <ns0:c r="D883" s="114" t="n">
        <ns0:v>1</ns0:v>
      </ns0:c>
      <ns0:c r="E883" s="114" t="n">
        <ns0:v>1</ns0:v>
      </ns0:c>
      <ns0:c r="F883" s="115" t="n">
        <ns0:v>1789952799.0576046</ns0:v>
      </ns0:c>
    </ns0:row>
    <ns0:row r="884" ht="18" customHeight="1">
      <ns0:c r="A884" s="109" t="str">
        <ns0:v>t1</ns0:v>
      </ns0:c>
      <ns0:c r="B884" s="109" t="n">
        <ns0:v>383</ns0:v>
      </ns0:c>
      <ns0:c r="C884" s="109" t="n">
        <ns0:v>382</ns0:v>
      </ns0:c>
      <ns0:c r="D884" s="114" t="n">
        <ns0:v>1</ns0:v>
      </ns0:c>
      <ns0:c r="E884" s="114" t="n">
        <ns0:v>1</ns0:v>
      </ns0:c>
      <ns0:c r="F884" s="115" t="n">
        <ns0:v>1789952871.765774</ns0:v>
      </ns0:c>
    </ns0:row>
    <ns0:row r="885" ht="18" customHeight="1">
      <ns0:c r="A885" s="109" t="str">
        <ns0:v>t1</ns0:v>
      </ns0:c>
      <ns0:c r="B885" s="109" t="n">
        <ns0:v>384</ns0:v>
      </ns0:c>
      <ns0:c r="C885" s="109" t="n">
        <ns0:v>383</ns0:v>
      </ns0:c>
      <ns0:c r="D885" s="114" t="n">
        <ns0:v>1</ns0:v>
      </ns0:c>
      <ns0:c r="E885" s="114" t="n">
        <ns0:v>1</ns0:v>
      </ns0:c>
      <ns0:c r="F885" s="115" t="n">
        <ns0:v>1789952942.6681595</ns0:v>
      </ns0:c>
    </ns0:row>
    <ns0:row r="886" ht="18" customHeight="1">
      <ns0:c r="A886" s="109" t="str">
        <ns0:v>t1</ns0:v>
      </ns0:c>
      <ns0:c r="B886" s="109" t="n">
        <ns0:v>385</ns0:v>
      </ns0:c>
      <ns0:c r="C886" s="109" t="n">
        <ns0:v>384</ns0:v>
      </ns0:c>
      <ns0:c r="D886" s="114" t="n">
        <ns0:v>1</ns0:v>
      </ns0:c>
      <ns0:c r="E886" s="114" t="n">
        <ns0:v>1</ns0:v>
      </ns0:c>
      <ns0:c r="F886" s="115" t="n">
        <ns0:v>1789953019.5871027</ns0:v>
      </ns0:c>
    </ns0:row>
    <ns0:row r="887" ht="18" customHeight="1">
      <ns0:c r="A887" s="109" t="str">
        <ns0:v>t1</ns0:v>
      </ns0:c>
      <ns0:c r="B887" s="109" t="n">
        <ns0:v>386</ns0:v>
      </ns0:c>
      <ns0:c r="C887" s="109" t="n">
        <ns0:v>385</ns0:v>
      </ns0:c>
      <ns0:c r="D887" s="114" t="n">
        <ns0:v>1</ns0:v>
      </ns0:c>
      <ns0:c r="E887" s="114" t="n">
        <ns0:v>1</ns0:v>
      </ns0:c>
      <ns0:c r="F887" s="115" t="n">
        <ns0:v>1789953095.7066405</ns0:v>
      </ns0:c>
    </ns0:row>
    <ns0:row r="888" ht="18" customHeight="1">
      <ns0:c r="A888" s="109" t="str">
        <ns0:v>t1</ns0:v>
      </ns0:c>
      <ns0:c r="B888" s="109" t="n">
        <ns0:v>387</ns0:v>
      </ns0:c>
      <ns0:c r="C888" s="109" t="n">
        <ns0:v>386</ns0:v>
      </ns0:c>
      <ns0:c r="D888" s="114" t="n">
        <ns0:v>1</ns0:v>
      </ns0:c>
      <ns0:c r="E888" s="114" t="n">
        <ns0:v>1</ns0:v>
      </ns0:c>
      <ns0:c r="F888" s="115" t="n">
        <ns0:v>1789953169.004117</ns0:v>
      </ns0:c>
    </ns0:row>
    <ns0:row r="889" ht="18" customHeight="1">
      <ns0:c r="A889" s="109" t="str">
        <ns0:v>t1</ns0:v>
      </ns0:c>
      <ns0:c r="B889" s="109" t="n">
        <ns0:v>388</ns0:v>
      </ns0:c>
      <ns0:c r="C889" s="109" t="n">
        <ns0:v>387</ns0:v>
      </ns0:c>
      <ns0:c r="D889" s="114" t="n">
        <ns0:v>1</ns0:v>
      </ns0:c>
      <ns0:c r="E889" s="114" t="n">
        <ns0:v>1</ns0:v>
      </ns0:c>
      <ns0:c r="F889" s="115" t="n">
        <ns0:v>1789953243.9089477</ns0:v>
      </ns0:c>
    </ns0:row>
    <ns0:row r="890" ht="18" customHeight="1">
      <ns0:c r="A890" s="109" t="str">
        <ns0:v>t1</ns0:v>
      </ns0:c>
      <ns0:c r="B890" s="109" t="n">
        <ns0:v>389</ns0:v>
      </ns0:c>
      <ns0:c r="C890" s="109" t="n">
        <ns0:v>388</ns0:v>
      </ns0:c>
      <ns0:c r="D890" s="114" t="n">
        <ns0:v>1</ns0:v>
      </ns0:c>
      <ns0:c r="E890" s="114" t="n">
        <ns0:v>1</ns0:v>
      </ns0:c>
      <ns0:c r="F890" s="115" t="n">
        <ns0:v>1789953318.3379698</ns0:v>
      </ns0:c>
    </ns0:row>
    <ns0:row r="891" ht="18" customHeight="1">
      <ns0:c r="A891" s="109" t="str">
        <ns0:v>t1</ns0:v>
      </ns0:c>
      <ns0:c r="B891" s="109" t="n">
        <ns0:v>390</ns0:v>
      </ns0:c>
      <ns0:c r="C891" s="109" t="n">
        <ns0:v>389</ns0:v>
      </ns0:c>
      <ns0:c r="D891" s="114" t="n">
        <ns0:v>1</ns0:v>
      </ns0:c>
      <ns0:c r="E891" s="114" t="n">
        <ns0:v>1</ns0:v>
      </ns0:c>
      <ns0:c r="F891" s="115" t="n">
        <ns0:v>1789953388.75628</ns0:v>
      </ns0:c>
    </ns0:row>
    <ns0:row r="892" ht="18" customHeight="1">
      <ns0:c r="A892" s="109" t="str">
        <ns0:v>t1</ns0:v>
      </ns0:c>
      <ns0:c r="B892" s="109" t="n">
        <ns0:v>391</ns0:v>
      </ns0:c>
      <ns0:c r="C892" s="109" t="n">
        <ns0:v>390</ns0:v>
      </ns0:c>
      <ns0:c r="D892" s="114" t="n">
        <ns0:v>1</ns0:v>
      </ns0:c>
      <ns0:c r="E892" s="114" t="n">
        <ns0:v>1</ns0:v>
      </ns0:c>
      <ns0:c r="F892" s="115" t="n">
        <ns0:v>1789953462.0908048</ns0:v>
      </ns0:c>
    </ns0:row>
    <ns0:row r="893" ht="18" customHeight="1">
      <ns0:c r="A893" s="109" t="str">
        <ns0:v>t1</ns0:v>
      </ns0:c>
      <ns0:c r="B893" s="109" t="n">
        <ns0:v>392</ns0:v>
      </ns0:c>
      <ns0:c r="C893" s="109" t="n">
        <ns0:v>391</ns0:v>
      </ns0:c>
      <ns0:c r="D893" s="114" t="n">
        <ns0:v>1</ns0:v>
      </ns0:c>
      <ns0:c r="E893" s="114" t="n">
        <ns0:v>1</ns0:v>
      </ns0:c>
      <ns0:c r="F893" s="115" t="n">
        <ns0:v>1789953534.8825731</ns0:v>
      </ns0:c>
    </ns0:row>
    <ns0:row r="894" ht="18" customHeight="1">
      <ns0:c r="A894" s="109" t="str">
        <ns0:v>t1</ns0:v>
      </ns0:c>
      <ns0:c r="B894" s="109" t="n">
        <ns0:v>393</ns0:v>
      </ns0:c>
      <ns0:c r="C894" s="109" t="n">
        <ns0:v>392</ns0:v>
      </ns0:c>
      <ns0:c r="D894" s="114" t="n">
        <ns0:v>1</ns0:v>
      </ns0:c>
      <ns0:c r="E894" s="114" t="n">
        <ns0:v>1</ns0:v>
      </ns0:c>
      <ns0:c r="F894" s="115" t="n">
        <ns0:v>1789953606.4557815</ns0:v>
      </ns0:c>
    </ns0:row>
    <ns0:row r="895" ht="18" customHeight="1">
      <ns0:c r="A895" s="109" t="str">
        <ns0:v>t1</ns0:v>
      </ns0:c>
      <ns0:c r="B895" s="109" t="n">
        <ns0:v>394</ns0:v>
      </ns0:c>
      <ns0:c r="C895" s="109" t="n">
        <ns0:v>393</ns0:v>
      </ns0:c>
      <ns0:c r="D895" s="114" t="n">
        <ns0:v>1</ns0:v>
      </ns0:c>
      <ns0:c r="E895" s="114" t="n">
        <ns0:v>1</ns0:v>
      </ns0:c>
      <ns0:c r="F895" s="115" t="n">
        <ns0:v>1789953678.6795473</ns0:v>
      </ns0:c>
    </ns0:row>
    <ns0:row r="896" ht="18" customHeight="1">
      <ns0:c r="A896" s="109" t="str">
        <ns0:v>t1</ns0:v>
      </ns0:c>
      <ns0:c r="B896" s="109" t="n">
        <ns0:v>395</ns0:v>
      </ns0:c>
      <ns0:c r="C896" s="109" t="n">
        <ns0:v>394</ns0:v>
      </ns0:c>
      <ns0:c r="D896" s="114" t="n">
        <ns0:v>0.75</ns0:v>
      </ns0:c>
      <ns0:c r="E896" s="114" t="n">
        <ns0:v>1</ns0:v>
      </ns0:c>
      <ns0:c r="F896" s="115" t="n">
        <ns0:v>1789953755.695265</ns0:v>
      </ns0:c>
    </ns0:row>
    <ns0:row r="897" ht="18" customHeight="1">
      <ns0:c r="A897" s="109" t="str">
        <ns0:v>t1</ns0:v>
      </ns0:c>
      <ns0:c r="B897" s="109" t="n">
        <ns0:v>396</ns0:v>
      </ns0:c>
      <ns0:c r="C897" s="109" t="n">
        <ns0:v>395</ns0:v>
      </ns0:c>
      <ns0:c r="D897" s="114" t="n">
        <ns0:v>1</ns0:v>
      </ns0:c>
      <ns0:c r="E897" s="114" t="n">
        <ns0:v>1</ns0:v>
      </ns0:c>
      <ns0:c r="F897" s="115" t="n">
        <ns0:v>1789953827.9808257</ns0:v>
      </ns0:c>
    </ns0:row>
    <ns0:row r="898" ht="18" customHeight="1">
      <ns0:c r="A898" s="109" t="str">
        <ns0:v>t1</ns0:v>
      </ns0:c>
      <ns0:c r="B898" s="109" t="n">
        <ns0:v>397</ns0:v>
      </ns0:c>
      <ns0:c r="C898" s="109" t="n">
        <ns0:v>396</ns0:v>
      </ns0:c>
      <ns0:c r="D898" s="114" t="n">
        <ns0:v>1</ns0:v>
      </ns0:c>
      <ns0:c r="E898" s="114" t="n">
        <ns0:v>1</ns0:v>
      </ns0:c>
      <ns0:c r="F898" s="115" t="n">
        <ns0:v>1789953904.2266545</ns0:v>
      </ns0:c>
    </ns0:row>
    <ns0:row r="899" ht="18" customHeight="1">
      <ns0:c r="A899" s="109" t="str">
        <ns0:v>t1</ns0:v>
      </ns0:c>
      <ns0:c r="B899" s="109" t="n">
        <ns0:v>398</ns0:v>
      </ns0:c>
      <ns0:c r="C899" s="109" t="n">
        <ns0:v>397</ns0:v>
      </ns0:c>
      <ns0:c r="D899" s="114" t="n">
        <ns0:v>1</ns0:v>
      </ns0:c>
      <ns0:c r="E899" s="114" t="n">
        <ns0:v>1</ns0:v>
      </ns0:c>
      <ns0:c r="F899" s="115" t="n">
        <ns0:v>1789953978.0726764</ns0:v>
      </ns0:c>
    </ns0:row>
    <ns0:row r="900" ht="18" customHeight="1">
      <ns0:c r="A900" s="109" t="str">
        <ns0:v>t1</ns0:v>
      </ns0:c>
      <ns0:c r="B900" s="109" t="n">
        <ns0:v>399</ns0:v>
      </ns0:c>
      <ns0:c r="C900" s="109" t="n">
        <ns0:v>398</ns0:v>
      </ns0:c>
      <ns0:c r="D900" s="114" t="n">
        <ns0:v>1</ns0:v>
      </ns0:c>
      <ns0:c r="E900" s="114" t="n">
        <ns0:v>1</ns0:v>
      </ns0:c>
      <ns0:c r="F900" s="115" t="n">
        <ns0:v>1789954049.401194</ns0:v>
      </ns0:c>
    </ns0:row>
    <ns0:row r="901" ht="18" customHeight="1">
      <ns0:c r="A901" s="109" t="str">
        <ns0:v>t1</ns0:v>
      </ns0:c>
      <ns0:c r="B901" s="109" t="n">
        <ns0:v>400</ns0:v>
      </ns0:c>
      <ns0:c r="C901" s="109" t="n">
        <ns0:v>399</ns0:v>
      </ns0:c>
      <ns0:c r="D901" s="114" t="n">
        <ns0:v>0.75</ns0:v>
      </ns0:c>
      <ns0:c r="E901" s="114" t="n">
        <ns0:v>1</ns0:v>
      </ns0:c>
      <ns0:c r="F901" s="115" t="n">
        <ns0:v>1789954474.8512456</ns0:v>
      </ns0:c>
    </ns0:row>
    <ns0:row r="902" ht="18" customHeight="1">
      <ns0:c r="A902" s="109" t="str">
        <ns0:v>t1</ns0:v>
      </ns0:c>
      <ns0:c r="B902" s="109" t="n">
        <ns0:v>401</ns0:v>
      </ns0:c>
      <ns0:c r="C902" s="109" t="n">
        <ns0:v>400</ns0:v>
      </ns0:c>
      <ns0:c r="D902" s="114" t="n">
        <ns0:v>1</ns0:v>
      </ns0:c>
      <ns0:c r="E902" s="114" t="n">
        <ns0:v>1</ns0:v>
      </ns0:c>
      <ns0:c r="F902" s="115" t="n">
        <ns0:v>1789954548.4455998</ns0:v>
      </ns0:c>
    </ns0:row>
    <ns0:row r="903" ht="18" customHeight="1">
      <ns0:c r="A903" s="109" t="str">
        <ns0:v>t1</ns0:v>
      </ns0:c>
      <ns0:c r="B903" s="109" t="n">
        <ns0:v>402</ns0:v>
      </ns0:c>
      <ns0:c r="C903" s="109" t="n">
        <ns0:v>401</ns0:v>
      </ns0:c>
      <ns0:c r="D903" s="114" t="n">
        <ns0:v>1</ns0:v>
      </ns0:c>
      <ns0:c r="E903" s="114" t="n">
        <ns0:v>1</ns0:v>
      </ns0:c>
      <ns0:c r="F903" s="115" t="n">
        <ns0:v>1789954620.9471197</ns0:v>
      </ns0:c>
    </ns0:row>
    <ns0:row r="904" ht="18" customHeight="1">
      <ns0:c r="A904" s="109" t="str">
        <ns0:v>t1</ns0:v>
      </ns0:c>
      <ns0:c r="B904" s="109" t="n">
        <ns0:v>403</ns0:v>
      </ns0:c>
      <ns0:c r="C904" s="109" t="n">
        <ns0:v>402</ns0:v>
      </ns0:c>
      <ns0:c r="D904" s="114" t="n">
        <ns0:v>1</ns0:v>
      </ns0:c>
      <ns0:c r="E904" s="114" t="n">
        <ns0:v>1</ns0:v>
      </ns0:c>
      <ns0:c r="F904" s="115" t="n">
        <ns0:v>1789954695.2721195</ns0:v>
      </ns0:c>
    </ns0:row>
    <ns0:row r="905" ht="18" customHeight="1">
      <ns0:c r="A905" s="109" t="str">
        <ns0:v>t1</ns0:v>
      </ns0:c>
      <ns0:c r="B905" s="109" t="n">
        <ns0:v>404</ns0:v>
      </ns0:c>
      <ns0:c r="C905" s="109" t="n">
        <ns0:v>403</ns0:v>
      </ns0:c>
      <ns0:c r="D905" s="114" t="n">
        <ns0:v>1</ns0:v>
      </ns0:c>
      <ns0:c r="E905" s="114" t="n">
        <ns0:v>1</ns0:v>
      </ns0:c>
      <ns0:c r="F905" s="115" t="n">
        <ns0:v>1789954769.1516757</ns0:v>
      </ns0:c>
    </ns0:row>
    <ns0:row r="906" ht="18" customHeight="1">
      <ns0:c r="A906" s="109" t="str">
        <ns0:v>t1</ns0:v>
      </ns0:c>
      <ns0:c r="B906" s="109" t="n">
        <ns0:v>405</ns0:v>
      </ns0:c>
      <ns0:c r="C906" s="109" t="n">
        <ns0:v>404</ns0:v>
      </ns0:c>
      <ns0:c r="D906" s="114" t="n">
        <ns0:v>1</ns0:v>
      </ns0:c>
      <ns0:c r="E906" s="114" t="n">
        <ns0:v>1</ns0:v>
      </ns0:c>
      <ns0:c r="F906" s="115" t="n">
        <ns0:v>1789954842.6254334</ns0:v>
      </ns0:c>
    </ns0:row>
    <ns0:row r="907" ht="18" customHeight="1">
      <ns0:c r="A907" s="109" t="str">
        <ns0:v>t1</ns0:v>
      </ns0:c>
      <ns0:c r="B907" s="109" t="n">
        <ns0:v>406</ns0:v>
      </ns0:c>
      <ns0:c r="C907" s="109" t="n">
        <ns0:v>405</ns0:v>
      </ns0:c>
      <ns0:c r="D907" s="114" t="n">
        <ns0:v>1</ns0:v>
      </ns0:c>
      <ns0:c r="E907" s="114" t="n">
        <ns0:v>1</ns0:v>
      </ns0:c>
      <ns0:c r="F907" s="115" t="n">
        <ns0:v>1789954916.2926316</ns0:v>
      </ns0:c>
    </ns0:row>
    <ns0:row r="908" ht="18" customHeight="1">
      <ns0:c r="A908" s="109" t="str">
        <ns0:v>t1</ns0:v>
      </ns0:c>
      <ns0:c r="B908" s="109" t="n">
        <ns0:v>407</ns0:v>
      </ns0:c>
      <ns0:c r="C908" s="109" t="n">
        <ns0:v>406</ns0:v>
      </ns0:c>
      <ns0:c r="D908" s="114" t="n">
        <ns0:v>1</ns0:v>
      </ns0:c>
      <ns0:c r="E908" s="114" t="n">
        <ns0:v>1</ns0:v>
      </ns0:c>
      <ns0:c r="F908" s="115" t="n">
        <ns0:v>1789954991.0919592</ns0:v>
      </ns0:c>
    </ns0:row>
    <ns0:row r="909" ht="18" customHeight="1">
      <ns0:c r="A909" s="109" t="str">
        <ns0:v>t1</ns0:v>
      </ns0:c>
      <ns0:c r="B909" s="109" t="n">
        <ns0:v>408</ns0:v>
      </ns0:c>
      <ns0:c r="C909" s="109" t="n">
        <ns0:v>407</ns0:v>
      </ns0:c>
      <ns0:c r="D909" s="114" t="n">
        <ns0:v>1</ns0:v>
      </ns0:c>
      <ns0:c r="E909" s="114" t="n">
        <ns0:v>1</ns0:v>
      </ns0:c>
      <ns0:c r="F909" s="115" t="n">
        <ns0:v>1789955061.4336429</ns0:v>
      </ns0:c>
    </ns0:row>
    <ns0:row r="910" ht="18" customHeight="1">
      <ns0:c r="A910" s="109" t="str">
        <ns0:v>t1</ns0:v>
      </ns0:c>
      <ns0:c r="B910" s="109" t="n">
        <ns0:v>409</ns0:v>
      </ns0:c>
      <ns0:c r="C910" s="109" t="n">
        <ns0:v>408</ns0:v>
      </ns0:c>
      <ns0:c r="D910" s="114" t="n">
        <ns0:v>1</ns0:v>
      </ns0:c>
      <ns0:c r="E910" s="114" t="n">
        <ns0:v>1</ns0:v>
      </ns0:c>
      <ns0:c r="F910" s="115" t="n">
        <ns0:v>1789955133.4929729</ns0:v>
      </ns0:c>
    </ns0:row>
    <ns0:row r="911" ht="18" customHeight="1">
      <ns0:c r="A911" s="109" t="str">
        <ns0:v>t1</ns0:v>
      </ns0:c>
      <ns0:c r="B911" s="109" t="n">
        <ns0:v>410</ns0:v>
      </ns0:c>
      <ns0:c r="C911" s="109" t="n">
        <ns0:v>409</ns0:v>
      </ns0:c>
      <ns0:c r="D911" s="114" t="n">
        <ns0:v>1</ns0:v>
      </ns0:c>
      <ns0:c r="E911" s="114" t="n">
        <ns0:v>1</ns0:v>
      </ns0:c>
      <ns0:c r="F911" s="115" t="n">
        <ns0:v>1789955208.9142027</ns0:v>
      </ns0:c>
    </ns0:row>
    <ns0:row r="912" ht="18" customHeight="1">
      <ns0:c r="A912" s="109" t="str">
        <ns0:v>t1</ns0:v>
      </ns0:c>
      <ns0:c r="B912" s="109" t="n">
        <ns0:v>411</ns0:v>
      </ns0:c>
      <ns0:c r="C912" s="109" t="n">
        <ns0:v>410</ns0:v>
      </ns0:c>
      <ns0:c r="D912" s="114" t="n">
        <ns0:v>1</ns0:v>
      </ns0:c>
      <ns0:c r="E912" s="114" t="n">
        <ns0:v>1</ns0:v>
      </ns0:c>
      <ns0:c r="F912" s="115" t="n">
        <ns0:v>1789955281.6440127</ns0:v>
      </ns0:c>
    </ns0:row>
    <ns0:row r="913" ht="18" customHeight="1">
      <ns0:c r="A913" s="109" t="str">
        <ns0:v>t1</ns0:v>
      </ns0:c>
      <ns0:c r="B913" s="109" t="n">
        <ns0:v>412</ns0:v>
      </ns0:c>
      <ns0:c r="C913" s="109" t="n">
        <ns0:v>411</ns0:v>
      </ns0:c>
      <ns0:c r="D913" s="114" t="n">
        <ns0:v>1</ns0:v>
      </ns0:c>
      <ns0:c r="E913" s="114" t="n">
        <ns0:v>1</ns0:v>
      </ns0:c>
      <ns0:c r="F913" s="115" t="n">
        <ns0:v>1789955353.5678651</ns0:v>
      </ns0:c>
    </ns0:row>
    <ns0:row r="914" ht="18" customHeight="1">
      <ns0:c r="A914" s="109" t="str">
        <ns0:v>t1</ns0:v>
      </ns0:c>
      <ns0:c r="B914" s="109" t="n">
        <ns0:v>413</ns0:v>
      </ns0:c>
      <ns0:c r="C914" s="109" t="n">
        <ns0:v>412</ns0:v>
      </ns0:c>
      <ns0:c r="D914" s="114" t="n">
        <ns0:v>1</ns0:v>
      </ns0:c>
      <ns0:c r="E914" s="114" t="n">
        <ns0:v>1</ns0:v>
      </ns0:c>
      <ns0:c r="F914" s="115" t="n">
        <ns0:v>1789955425.405393</ns0:v>
      </ns0:c>
    </ns0:row>
    <ns0:row r="915" ht="18" customHeight="1">
      <ns0:c r="A915" s="109" t="str">
        <ns0:v>t1</ns0:v>
      </ns0:c>
      <ns0:c r="B915" s="109" t="n">
        <ns0:v>414</ns0:v>
      </ns0:c>
      <ns0:c r="C915" s="109" t="n">
        <ns0:v>413</ns0:v>
      </ns0:c>
      <ns0:c r="D915" s="114" t="n">
        <ns0:v>1</ns0:v>
      </ns0:c>
      <ns0:c r="E915" s="114" t="n">
        <ns0:v>1</ns0:v>
      </ns0:c>
      <ns0:c r="F915" s="115" t="n">
        <ns0:v>1789955497.4034302</ns0:v>
      </ns0:c>
    </ns0:row>
    <ns0:row r="916" ht="18" customHeight="1">
      <ns0:c r="A916" s="109" t="str">
        <ns0:v>t1</ns0:v>
      </ns0:c>
      <ns0:c r="B916" s="109" t="n">
        <ns0:v>415</ns0:v>
      </ns0:c>
      <ns0:c r="C916" s="109" t="n">
        <ns0:v>414</ns0:v>
      </ns0:c>
      <ns0:c r="D916" s="114" t="n">
        <ns0:v>1</ns0:v>
      </ns0:c>
      <ns0:c r="E916" s="114" t="n">
        <ns0:v>1</ns0:v>
      </ns0:c>
      <ns0:c r="F916" s="115" t="n">
        <ns0:v>1789955574.3272095</ns0:v>
      </ns0:c>
    </ns0:row>
    <ns0:row r="917" ht="18" customHeight="1">
      <ns0:c r="A917" s="109" t="str">
        <ns0:v>t1</ns0:v>
      </ns0:c>
      <ns0:c r="B917" s="109" t="n">
        <ns0:v>416</ns0:v>
      </ns0:c>
      <ns0:c r="C917" s="109" t="n">
        <ns0:v>415</ns0:v>
      </ns0:c>
      <ns0:c r="D917" s="114" t="n">
        <ns0:v>1</ns0:v>
      </ns0:c>
      <ns0:c r="E917" s="114" t="n">
        <ns0:v>1</ns0:v>
      </ns0:c>
      <ns0:c r="F917" s="115" t="n">
        <ns0:v>1789955650.536972</ns0:v>
      </ns0:c>
    </ns0:row>
    <ns0:row r="918" ht="18" customHeight="1">
      <ns0:c r="A918" s="109" t="str">
        <ns0:v>t1</ns0:v>
      </ns0:c>
      <ns0:c r="B918" s="109" t="n">
        <ns0:v>417</ns0:v>
      </ns0:c>
      <ns0:c r="C918" s="109" t="n">
        <ns0:v>416</ns0:v>
      </ns0:c>
      <ns0:c r="D918" s="114" t="n">
        <ns0:v>1</ns0:v>
      </ns0:c>
      <ns0:c r="E918" s="114" t="n">
        <ns0:v>1</ns0:v>
      </ns0:c>
      <ns0:c r="F918" s="115" t="n">
        <ns0:v>1789955722.271343</ns0:v>
      </ns0:c>
    </ns0:row>
    <ns0:row r="919" ht="18" customHeight="1">
      <ns0:c r="A919" s="109" t="str">
        <ns0:v>t1</ns0:v>
      </ns0:c>
      <ns0:c r="B919" s="109" t="n">
        <ns0:v>418</ns0:v>
      </ns0:c>
      <ns0:c r="C919" s="109" t="n">
        <ns0:v>417</ns0:v>
      </ns0:c>
      <ns0:c r="D919" s="114" t="n">
        <ns0:v>1</ns0:v>
      </ns0:c>
      <ns0:c r="E919" s="114" t="n">
        <ns0:v>1</ns0:v>
      </ns0:c>
      <ns0:c r="F919" s="115" t="n">
        <ns0:v>1789955798.656365</ns0:v>
      </ns0:c>
    </ns0:row>
    <ns0:row r="920" ht="18" customHeight="1">
      <ns0:c r="A920" s="109" t="str">
        <ns0:v>t1</ns0:v>
      </ns0:c>
      <ns0:c r="B920" s="109" t="n">
        <ns0:v>419</ns0:v>
      </ns0:c>
      <ns0:c r="C920" s="109" t="n">
        <ns0:v>418</ns0:v>
      </ns0:c>
      <ns0:c r="D920" s="114" t="n">
        <ns0:v>1</ns0:v>
      </ns0:c>
      <ns0:c r="E920" s="114" t="n">
        <ns0:v>1</ns0:v>
      </ns0:c>
      <ns0:c r="F920" s="115" t="n">
        <ns0:v>1789955877.475101</ns0:v>
      </ns0:c>
    </ns0:row>
    <ns0:row r="921" ht="18" customHeight="1">
      <ns0:c r="A921" s="109" t="str">
        <ns0:v>t1</ns0:v>
      </ns0:c>
      <ns0:c r="B921" s="109" t="n">
        <ns0:v>420</ns0:v>
      </ns0:c>
      <ns0:c r="C921" s="109" t="n">
        <ns0:v>419</ns0:v>
      </ns0:c>
      <ns0:c r="D921" s="114" t="n">
        <ns0:v>1</ns0:v>
      </ns0:c>
      <ns0:c r="E921" s="114" t="n">
        <ns0:v>1</ns0:v>
      </ns0:c>
      <ns0:c r="F921" s="115" t="n">
        <ns0:v>1789955956.661622</ns0:v>
      </ns0:c>
    </ns0:row>
    <ns0:row r="922" ht="18" customHeight="1">
      <ns0:c r="A922" s="109" t="str">
        <ns0:v>t1</ns0:v>
      </ns0:c>
      <ns0:c r="B922" s="109" t="n">
        <ns0:v>421</ns0:v>
      </ns0:c>
      <ns0:c r="C922" s="109" t="n">
        <ns0:v>420</ns0:v>
      </ns0:c>
      <ns0:c r="D922" s="114" t="n">
        <ns0:v>1</ns0:v>
      </ns0:c>
      <ns0:c r="E922" s="114" t="n">
        <ns0:v>1</ns0:v>
      </ns0:c>
      <ns0:c r="F922" s="115" t="n">
        <ns0:v>1789956032.7956748</ns0:v>
      </ns0:c>
    </ns0:row>
    <ns0:row r="923" ht="18" customHeight="1">
      <ns0:c r="A923" s="109" t="str">
        <ns0:v>t1</ns0:v>
      </ns0:c>
      <ns0:c r="B923" s="109" t="n">
        <ns0:v>422</ns0:v>
      </ns0:c>
      <ns0:c r="C923" s="109" t="n">
        <ns0:v>421</ns0:v>
      </ns0:c>
      <ns0:c r="D923" s="114" t="n">
        <ns0:v>1</ns0:v>
      </ns0:c>
      <ns0:c r="E923" s="114" t="n">
        <ns0:v>1</ns0:v>
      </ns0:c>
      <ns0:c r="F923" s="115" t="n">
        <ns0:v>1789956102.1062167</ns0:v>
      </ns0:c>
    </ns0:row>
    <ns0:row r="924" ht="18" customHeight="1">
      <ns0:c r="A924" s="109" t="str">
        <ns0:v>t1</ns0:v>
      </ns0:c>
      <ns0:c r="B924" s="109" t="n">
        <ns0:v>423</ns0:v>
      </ns0:c>
      <ns0:c r="C924" s="109" t="n">
        <ns0:v>422</ns0:v>
      </ns0:c>
      <ns0:c r="D924" s="114" t="n">
        <ns0:v>1</ns0:v>
      </ns0:c>
      <ns0:c r="E924" s="114" t="n">
        <ns0:v>1</ns0:v>
      </ns0:c>
      <ns0:c r="F924" s="115" t="n">
        <ns0:v>1789956176.89118</ns0:v>
      </ns0:c>
    </ns0:row>
    <ns0:row r="925" ht="18" customHeight="1">
      <ns0:c r="A925" s="109" t="str">
        <ns0:v>t1</ns0:v>
      </ns0:c>
      <ns0:c r="B925" s="109" t="n">
        <ns0:v>424</ns0:v>
      </ns0:c>
      <ns0:c r="C925" s="109" t="n">
        <ns0:v>423</ns0:v>
      </ns0:c>
      <ns0:c r="D925" s="114" t="n">
        <ns0:v>1</ns0:v>
      </ns0:c>
      <ns0:c r="E925" s="114" t="n">
        <ns0:v>1</ns0:v>
      </ns0:c>
      <ns0:c r="F925" s="115" t="n">
        <ns0:v>1789956248.6537633</ns0:v>
      </ns0:c>
    </ns0:row>
    <ns0:row r="926" ht="18" customHeight="1">
      <ns0:c r="A926" s="109" t="str">
        <ns0:v>t1</ns0:v>
      </ns0:c>
      <ns0:c r="B926" s="109" t="n">
        <ns0:v>425</ns0:v>
      </ns0:c>
      <ns0:c r="C926" s="109" t="n">
        <ns0:v>424</ns0:v>
      </ns0:c>
      <ns0:c r="D926" s="114" t="n">
        <ns0:v>1</ns0:v>
      </ns0:c>
      <ns0:c r="E926" s="114" t="n">
        <ns0:v>1</ns0:v>
      </ns0:c>
      <ns0:c r="F926" s="115" t="n">
        <ns0:v>1789956671.7583628</ns0:v>
      </ns0:c>
    </ns0:row>
    <ns0:row r="927" ht="18" customHeight="1">
      <ns0:c r="A927" s="109" t="str">
        <ns0:v>t1</ns0:v>
      </ns0:c>
      <ns0:c r="B927" s="109" t="n">
        <ns0:v>426</ns0:v>
      </ns0:c>
      <ns0:c r="C927" s="109" t="n">
        <ns0:v>425</ns0:v>
      </ns0:c>
      <ns0:c r="D927" s="114" t="n">
        <ns0:v>1</ns0:v>
      </ns0:c>
      <ns0:c r="E927" s="114" t="n">
        <ns0:v>1</ns0:v>
      </ns0:c>
      <ns0:c r="F927" s="115" t="n">
        <ns0:v>1789956750.3045483</ns0:v>
      </ns0:c>
    </ns0:row>
    <ns0:row r="928" ht="18" customHeight="1">
      <ns0:c r="A928" s="109" t="str">
        <ns0:v>t1</ns0:v>
      </ns0:c>
      <ns0:c r="B928" s="109" t="n">
        <ns0:v>427</ns0:v>
      </ns0:c>
      <ns0:c r="C928" s="109" t="n">
        <ns0:v>426</ns0:v>
      </ns0:c>
      <ns0:c r="D928" s="114" t="n">
        <ns0:v>1</ns0:v>
      </ns0:c>
      <ns0:c r="E928" s="114" t="n">
        <ns0:v>1</ns0:v>
      </ns0:c>
      <ns0:c r="F928" s="115" t="n">
        <ns0:v>1789956826.0434396</ns0:v>
      </ns0:c>
    </ns0:row>
    <ns0:row r="929" ht="18" customHeight="1">
      <ns0:c r="A929" s="109" t="str">
        <ns0:v>t1</ns0:v>
      </ns0:c>
      <ns0:c r="B929" s="109" t="n">
        <ns0:v>428</ns0:v>
      </ns0:c>
      <ns0:c r="C929" s="109" t="n">
        <ns0:v>427</ns0:v>
      </ns0:c>
      <ns0:c r="D929" s="114" t="n">
        <ns0:v>1</ns0:v>
      </ns0:c>
      <ns0:c r="E929" s="114" t="n">
        <ns0:v>1</ns0:v>
      </ns0:c>
      <ns0:c r="F929" s="115" t="n">
        <ns0:v>1789956899.860522</ns0:v>
      </ns0:c>
    </ns0:row>
    <ns0:row r="930" ht="18" customHeight="1">
      <ns0:c r="A930" s="109" t="str">
        <ns0:v>t1</ns0:v>
      </ns0:c>
      <ns0:c r="B930" s="109" t="n">
        <ns0:v>429</ns0:v>
      </ns0:c>
      <ns0:c r="C930" s="109" t="n">
        <ns0:v>428</ns0:v>
      </ns0:c>
      <ns0:c r="D930" s="114" t="n">
        <ns0:v>1</ns0:v>
      </ns0:c>
      <ns0:c r="E930" s="114" t="n">
        <ns0:v>1</ns0:v>
      </ns0:c>
      <ns0:c r="F930" s="115" t="n">
        <ns0:v>1789956971.07981</ns0:v>
      </ns0:c>
    </ns0:row>
    <ns0:row r="931" ht="18" customHeight="1">
      <ns0:c r="A931" s="109" t="str">
        <ns0:v>t1</ns0:v>
      </ns0:c>
      <ns0:c r="B931" s="109" t="n">
        <ns0:v>430</ns0:v>
      </ns0:c>
      <ns0:c r="C931" s="109" t="n">
        <ns0:v>429</ns0:v>
      </ns0:c>
      <ns0:c r="D931" s="114" t="n">
        <ns0:v>1</ns0:v>
      </ns0:c>
      <ns0:c r="E931" s="114" t="n">
        <ns0:v>1</ns0:v>
      </ns0:c>
      <ns0:c r="F931" s="115" t="n">
        <ns0:v>1789957043.4095702</ns0:v>
      </ns0:c>
    </ns0:row>
    <ns0:row r="932" ht="18" customHeight="1">
      <ns0:c r="A932" s="109" t="str">
        <ns0:v>t1</ns0:v>
      </ns0:c>
      <ns0:c r="B932" s="109" t="n">
        <ns0:v>431</ns0:v>
      </ns0:c>
      <ns0:c r="C932" s="109" t="n">
        <ns0:v>430</ns0:v>
      </ns0:c>
      <ns0:c r="D932" s="114" t="n">
        <ns0:v>1</ns0:v>
      </ns0:c>
      <ns0:c r="E932" s="114" t="n">
        <ns0:v>1</ns0:v>
      </ns0:c>
      <ns0:c r="F932" s="115" t="n">
        <ns0:v>1789957117.8734255</ns0:v>
      </ns0:c>
    </ns0:row>
    <ns0:row r="933" ht="18" customHeight="1">
      <ns0:c r="A933" s="109" t="str">
        <ns0:v>t1</ns0:v>
      </ns0:c>
      <ns0:c r="B933" s="109" t="n">
        <ns0:v>432</ns0:v>
      </ns0:c>
      <ns0:c r="C933" s="109" t="n">
        <ns0:v>431</ns0:v>
      </ns0:c>
      <ns0:c r="D933" s="114" t="n">
        <ns0:v>1</ns0:v>
      </ns0:c>
      <ns0:c r="E933" s="114" t="n">
        <ns0:v>1</ns0:v>
      </ns0:c>
      <ns0:c r="F933" s="115" t="n">
        <ns0:v>1789957189.997265</ns0:v>
      </ns0:c>
    </ns0:row>
    <ns0:row r="934" ht="18" customHeight="1">
      <ns0:c r="A934" s="109" t="str">
        <ns0:v>t1</ns0:v>
      </ns0:c>
      <ns0:c r="B934" s="109" t="n">
        <ns0:v>433</ns0:v>
      </ns0:c>
      <ns0:c r="C934" s="109" t="n">
        <ns0:v>432</ns0:v>
      </ns0:c>
      <ns0:c r="D934" s="114" t="n">
        <ns0:v>1</ns0:v>
      </ns0:c>
      <ns0:c r="E934" s="114" t="n">
        <ns0:v>1</ns0:v>
      </ns0:c>
      <ns0:c r="F934" s="115" t="n">
        <ns0:v>1789957261.2113953</ns0:v>
      </ns0:c>
    </ns0:row>
    <ns0:row r="935" ht="18" customHeight="1">
      <ns0:c r="A935" s="109" t="str">
        <ns0:v>t1</ns0:v>
      </ns0:c>
      <ns0:c r="B935" s="109" t="n">
        <ns0:v>434</ns0:v>
      </ns0:c>
      <ns0:c r="C935" s="109" t="n">
        <ns0:v>433</ns0:v>
      </ns0:c>
      <ns0:c r="D935" s="114" t="n">
        <ns0:v>1</ns0:v>
      </ns0:c>
      <ns0:c r="E935" s="114" t="n">
        <ns0:v>1</ns0:v>
      </ns0:c>
      <ns0:c r="F935" s="115" t="n">
        <ns0:v>1789957337.4927561</ns0:v>
      </ns0:c>
    </ns0:row>
    <ns0:row r="936" ht="18" customHeight="1">
      <ns0:c r="A936" s="109" t="str">
        <ns0:v>t1</ns0:v>
      </ns0:c>
      <ns0:c r="B936" s="109" t="n">
        <ns0:v>435</ns0:v>
      </ns0:c>
      <ns0:c r="C936" s="109" t="n">
        <ns0:v>434</ns0:v>
      </ns0:c>
      <ns0:c r="D936" s="114" t="n">
        <ns0:v>1</ns0:v>
      </ns0:c>
      <ns0:c r="E936" s="114" t="n">
        <ns0:v>1</ns0:v>
      </ns0:c>
      <ns0:c r="F936" s="115" t="n">
        <ns0:v>1789957409.8015208</ns0:v>
      </ns0:c>
    </ns0:row>
    <ns0:row r="937" ht="18" customHeight="1">
      <ns0:c r="A937" s="109" t="str">
        <ns0:v>t1</ns0:v>
      </ns0:c>
      <ns0:c r="B937" s="109" t="n">
        <ns0:v>436</ns0:v>
      </ns0:c>
      <ns0:c r="C937" s="109" t="n">
        <ns0:v>435</ns0:v>
      </ns0:c>
      <ns0:c r="D937" s="114" t="n">
        <ns0:v>1</ns0:v>
      </ns0:c>
      <ns0:c r="E937" s="114" t="n">
        <ns0:v>1</ns0:v>
      </ns0:c>
      <ns0:c r="F937" s="115" t="n">
        <ns0:v>1789957481.0716512</ns0:v>
      </ns0:c>
    </ns0:row>
    <ns0:row r="938" ht="18" customHeight="1">
      <ns0:c r="A938" s="109" t="str">
        <ns0:v>t1</ns0:v>
      </ns0:c>
      <ns0:c r="B938" s="109" t="n">
        <ns0:v>437</ns0:v>
      </ns0:c>
      <ns0:c r="C938" s="109" t="n">
        <ns0:v>436</ns0:v>
      </ns0:c>
      <ns0:c r="D938" s="114" t="n">
        <ns0:v>0.75</ns0:v>
      </ns0:c>
      <ns0:c r="E938" s="114" t="n">
        <ns0:v>1</ns0:v>
      </ns0:c>
      <ns0:c r="F938" s="115" t="n">
        <ns0:v>1789957556.2727015</ns0:v>
      </ns0:c>
    </ns0:row>
    <ns0:row r="939" ht="18" customHeight="1">
      <ns0:c r="A939" s="109" t="str">
        <ns0:v>t1</ns0:v>
      </ns0:c>
      <ns0:c r="B939" s="109" t="n">
        <ns0:v>438</ns0:v>
      </ns0:c>
      <ns0:c r="C939" s="109" t="n">
        <ns0:v>437</ns0:v>
      </ns0:c>
      <ns0:c r="D939" s="114" t="n">
        <ns0:v>1</ns0:v>
      </ns0:c>
      <ns0:c r="E939" s="114" t="n">
        <ns0:v>1</ns0:v>
      </ns0:c>
      <ns0:c r="F939" s="115" t="n">
        <ns0:v>1789957630.6002684</ns0:v>
      </ns0:c>
    </ns0:row>
    <ns0:row r="940" ht="18" customHeight="1">
      <ns0:c r="A940" s="109" t="str">
        <ns0:v>t1</ns0:v>
      </ns0:c>
      <ns0:c r="B940" s="109" t="n">
        <ns0:v>439</ns0:v>
      </ns0:c>
      <ns0:c r="C940" s="109" t="n">
        <ns0:v>438</ns0:v>
      </ns0:c>
      <ns0:c r="D940" s="114" t="n">
        <ns0:v>1</ns0:v>
      </ns0:c>
      <ns0:c r="E940" s="114" t="n">
        <ns0:v>1</ns0:v>
      </ns0:c>
      <ns0:c r="F940" s="115" t="n">
        <ns0:v>1789957704.3395758</ns0:v>
      </ns0:c>
    </ns0:row>
    <ns0:row r="941" ht="18" customHeight="1">
      <ns0:c r="A941" s="109" t="str">
        <ns0:v>t1</ns0:v>
      </ns0:c>
      <ns0:c r="B941" s="109" t="n">
        <ns0:v>440</ns0:v>
      </ns0:c>
      <ns0:c r="C941" s="109" t="n">
        <ns0:v>439</ns0:v>
      </ns0:c>
      <ns0:c r="D941" s="114" t="n">
        <ns0:v>1</ns0:v>
      </ns0:c>
      <ns0:c r="E941" s="114" t="n">
        <ns0:v>1</ns0:v>
      </ns0:c>
      <ns0:c r="F941" s="115" t="n">
        <ns0:v>1789957780.0631058</ns0:v>
      </ns0:c>
    </ns0:row>
    <ns0:row r="942" ht="18" customHeight="1">
      <ns0:c r="A942" s="109" t="str">
        <ns0:v>t1</ns0:v>
      </ns0:c>
      <ns0:c r="B942" s="109" t="n">
        <ns0:v>441</ns0:v>
      </ns0:c>
      <ns0:c r="C942" s="109" t="n">
        <ns0:v>440</ns0:v>
      </ns0:c>
      <ns0:c r="D942" s="114" t="n">
        <ns0:v>1</ns0:v>
      </ns0:c>
      <ns0:c r="E942" s="114" t="n">
        <ns0:v>1</ns0:v>
      </ns0:c>
      <ns0:c r="F942" s="115" t="n">
        <ns0:v>1789957852.0399244</ns0:v>
      </ns0:c>
    </ns0:row>
    <ns0:row r="943" ht="18" customHeight="1">
      <ns0:c r="A943" s="109" t="str">
        <ns0:v>t1</ns0:v>
      </ns0:c>
      <ns0:c r="B943" s="109" t="n">
        <ns0:v>442</ns0:v>
      </ns0:c>
      <ns0:c r="C943" s="109" t="n">
        <ns0:v>441</ns0:v>
      </ns0:c>
      <ns0:c r="D943" s="114" t="n">
        <ns0:v>1</ns0:v>
      </ns0:c>
      <ns0:c r="E943" s="114" t="n">
        <ns0:v>1</ns0:v>
      </ns0:c>
      <ns0:c r="F943" s="115" t="n">
        <ns0:v>1789957924.2971146</ns0:v>
      </ns0:c>
    </ns0:row>
    <ns0:row r="944" ht="18" customHeight="1">
      <ns0:c r="A944" s="109" t="str">
        <ns0:v>t1</ns0:v>
      </ns0:c>
      <ns0:c r="B944" s="109" t="n">
        <ns0:v>443</ns0:v>
      </ns0:c>
      <ns0:c r="C944" s="109" t="n">
        <ns0:v>442</ns0:v>
      </ns0:c>
      <ns0:c r="D944" s="114" t="n">
        <ns0:v>1</ns0:v>
      </ns0:c>
      <ns0:c r="E944" s="114" t="n">
        <ns0:v>1</ns0:v>
      </ns0:c>
      <ns0:c r="F944" s="115" t="n">
        <ns0:v>1789957999.449045</ns0:v>
      </ns0:c>
    </ns0:row>
    <ns0:row r="945" ht="18" customHeight="1">
      <ns0:c r="A945" s="109" t="str">
        <ns0:v>t1</ns0:v>
      </ns0:c>
      <ns0:c r="B945" s="109" t="n">
        <ns0:v>444</ns0:v>
      </ns0:c>
      <ns0:c r="C945" s="109" t="n">
        <ns0:v>443</ns0:v>
      </ns0:c>
      <ns0:c r="D945" s="114" t="n">
        <ns0:v>1</ns0:v>
      </ns0:c>
      <ns0:c r="E945" s="114" t="n">
        <ns0:v>1</ns0:v>
      </ns0:c>
      <ns0:c r="F945" s="115" t="n">
        <ns0:v>1789958073.8846729</ns0:v>
      </ns0:c>
    </ns0:row>
    <ns0:row r="946" ht="18" customHeight="1">
      <ns0:c r="A946" s="109" t="str">
        <ns0:v>t1</ns0:v>
      </ns0:c>
      <ns0:c r="B946" s="109" t="n">
        <ns0:v>445</ns0:v>
      </ns0:c>
      <ns0:c r="C946" s="109" t="n">
        <ns0:v>444</ns0:v>
      </ns0:c>
      <ns0:c r="D946" s="114" t="n">
        <ns0:v>1</ns0:v>
      </ns0:c>
      <ns0:c r="E946" s="114" t="n">
        <ns0:v>1</ns0:v>
      </ns0:c>
      <ns0:c r="F946" s="115" t="n">
        <ns0:v>1789958146.6803102</ns0:v>
      </ns0:c>
    </ns0:row>
    <ns0:row r="947" ht="18" customHeight="1">
      <ns0:c r="A947" s="109" t="str">
        <ns0:v>t1</ns0:v>
      </ns0:c>
      <ns0:c r="B947" s="109" t="n">
        <ns0:v>446</ns0:v>
      </ns0:c>
      <ns0:c r="C947" s="109" t="n">
        <ns0:v>445</ns0:v>
      </ns0:c>
      <ns0:c r="D947" s="114" t="n">
        <ns0:v>1</ns0:v>
      </ns0:c>
      <ns0:c r="E947" s="114" t="n">
        <ns0:v>1</ns0:v>
      </ns0:c>
      <ns0:c r="F947" s="115" t="n">
        <ns0:v>1789958217.2780786</ns0:v>
      </ns0:c>
    </ns0:row>
    <ns0:row r="948" ht="18" customHeight="1">
      <ns0:c r="A948" s="109" t="str">
        <ns0:v>t1</ns0:v>
      </ns0:c>
      <ns0:c r="B948" s="109" t="n">
        <ns0:v>447</ns0:v>
      </ns0:c>
      <ns0:c r="C948" s="109" t="n">
        <ns0:v>446</ns0:v>
      </ns0:c>
      <ns0:c r="D948" s="114" t="n">
        <ns0:v>1</ns0:v>
      </ns0:c>
      <ns0:c r="E948" s="114" t="n">
        <ns0:v>1</ns0:v>
      </ns0:c>
      <ns0:c r="F948" s="115" t="n">
        <ns0:v>1789958290.4430768</ns0:v>
      </ns0:c>
    </ns0:row>
    <ns0:row r="949" ht="18" customHeight="1">
      <ns0:c r="A949" s="109" t="str">
        <ns0:v>t1</ns0:v>
      </ns0:c>
      <ns0:c r="B949" s="109" t="n">
        <ns0:v>448</ns0:v>
      </ns0:c>
      <ns0:c r="C949" s="109" t="n">
        <ns0:v>447</ns0:v>
      </ns0:c>
      <ns0:c r="D949" s="114" t="n">
        <ns0:v>1</ns0:v>
      </ns0:c>
      <ns0:c r="E949" s="114" t="n">
        <ns0:v>1</ns0:v>
      </ns0:c>
      <ns0:c r="F949" s="115" t="n">
        <ns0:v>1789958362.6191292</ns0:v>
      </ns0:c>
    </ns0:row>
    <ns0:row r="950" ht="18" customHeight="1">
      <ns0:c r="A950" s="109" t="str">
        <ns0:v>t1</ns0:v>
      </ns0:c>
      <ns0:c r="B950" s="109" t="n">
        <ns0:v>449</ns0:v>
      </ns0:c>
      <ns0:c r="C950" s="109" t="n">
        <ns0:v>448</ns0:v>
      </ns0:c>
      <ns0:c r="D950" s="114" t="n">
        <ns0:v>1</ns0:v>
      </ns0:c>
      <ns0:c r="E950" s="114" t="n">
        <ns0:v>1</ns0:v>
      </ns0:c>
      <ns0:c r="F950" s="115" t="n">
        <ns0:v>1789958435.731876</ns0:v>
      </ns0:c>
    </ns0:row>
    <ns0:row r="951" ht="18" customHeight="1">
      <ns0:c r="A951" s="109" t="str">
        <ns0:v>t1</ns0:v>
      </ns0:c>
      <ns0:c r="B951" s="109" t="n">
        <ns0:v>450</ns0:v>
      </ns0:c>
      <ns0:c r="C951" s="109" t="n">
        <ns0:v>449</ns0:v>
      </ns0:c>
      <ns0:c r="D951" s="114" t="n">
        <ns0:v>1</ns0:v>
      </ns0:c>
      <ns0:c r="E951" s="114" t="n">
        <ns0:v>1</ns0:v>
      </ns0:c>
      <ns0:c r="F951" s="115" t="n">
        <ns0:v>1789958856.1053786</ns0:v>
      </ns0:c>
    </ns0:row>
    <ns0:row r="952" ht="18" customHeight="1">
      <ns0:c r="A952" s="109" t="str">
        <ns0:v>t1</ns0:v>
      </ns0:c>
      <ns0:c r="B952" s="109" t="n">
        <ns0:v>451</ns0:v>
      </ns0:c>
      <ns0:c r="C952" s="109" t="n">
        <ns0:v>450</ns0:v>
      </ns0:c>
      <ns0:c r="D952" s="114" t="n">
        <ns0:v>1</ns0:v>
      </ns0:c>
      <ns0:c r="E952" s="114" t="n">
        <ns0:v>1</ns0:v>
      </ns0:c>
      <ns0:c r="F952" s="115" t="n">
        <ns0:v>1789958927.458773</ns0:v>
      </ns0:c>
    </ns0:row>
    <ns0:row r="953" ht="18" customHeight="1">
      <ns0:c r="A953" s="109" t="str">
        <ns0:v>t1</ns0:v>
      </ns0:c>
      <ns0:c r="B953" s="109" t="n">
        <ns0:v>452</ns0:v>
      </ns0:c>
      <ns0:c r="C953" s="109" t="n">
        <ns0:v>451</ns0:v>
      </ns0:c>
      <ns0:c r="D953" s="114" t="n">
        <ns0:v>1</ns0:v>
      </ns0:c>
      <ns0:c r="E953" s="114" t="n">
        <ns0:v>1</ns0:v>
      </ns0:c>
      <ns0:c r="F953" s="115" t="n">
        <ns0:v>1789958999.910693</ns0:v>
      </ns0:c>
    </ns0:row>
    <ns0:row r="954" ht="18" customHeight="1">
      <ns0:c r="A954" s="109" t="str">
        <ns0:v>t1</ns0:v>
      </ns0:c>
      <ns0:c r="B954" s="109" t="n">
        <ns0:v>453</ns0:v>
      </ns0:c>
      <ns0:c r="C954" s="109" t="n">
        <ns0:v>452</ns0:v>
      </ns0:c>
      <ns0:c r="D954" s="114" t="n">
        <ns0:v>1</ns0:v>
      </ns0:c>
      <ns0:c r="E954" s="114" t="n">
        <ns0:v>1</ns0:v>
      </ns0:c>
      <ns0:c r="F954" s="115" t="n">
        <ns0:v>1789959074.5054986</ns0:v>
      </ns0:c>
    </ns0:row>
    <ns0:row r="955" ht="18" customHeight="1">
      <ns0:c r="A955" s="109" t="str">
        <ns0:v>t1</ns0:v>
      </ns0:c>
      <ns0:c r="B955" s="109" t="n">
        <ns0:v>454</ns0:v>
      </ns0:c>
      <ns0:c r="C955" s="109" t="n">
        <ns0:v>453</ns0:v>
      </ns0:c>
      <ns0:c r="D955" s="114" t="n">
        <ns0:v>1</ns0:v>
      </ns0:c>
      <ns0:c r="E955" s="114" t="n">
        <ns0:v>1</ns0:v>
      </ns0:c>
      <ns0:c r="F955" s="115" t="n">
        <ns0:v>1789959150.952706</ns0:v>
      </ns0:c>
    </ns0:row>
    <ns0:row r="956" ht="18" customHeight="1">
      <ns0:c r="A956" s="109" t="str">
        <ns0:v>t1</ns0:v>
      </ns0:c>
      <ns0:c r="B956" s="109" t="n">
        <ns0:v>455</ns0:v>
      </ns0:c>
      <ns0:c r="C956" s="109" t="n">
        <ns0:v>454</ns0:v>
      </ns0:c>
      <ns0:c r="D956" s="114" t="n">
        <ns0:v>1</ns0:v>
      </ns0:c>
      <ns0:c r="E956" s="114" t="n">
        <ns0:v>1</ns0:v>
      </ns0:c>
      <ns0:c r="F956" s="115" t="n">
        <ns0:v>1789959222.1370034</ns0:v>
      </ns0:c>
    </ns0:row>
    <ns0:row r="957" ht="18" customHeight="1">
      <ns0:c r="A957" s="109" t="str">
        <ns0:v>t1</ns0:v>
      </ns0:c>
      <ns0:c r="B957" s="109" t="n">
        <ns0:v>456</ns0:v>
      </ns0:c>
      <ns0:c r="C957" s="109" t="n">
        <ns0:v>455</ns0:v>
      </ns0:c>
      <ns0:c r="D957" s="114" t="n">
        <ns0:v>1</ns0:v>
      </ns0:c>
      <ns0:c r="E957" s="114" t="n">
        <ns0:v>1</ns0:v>
      </ns0:c>
      <ns0:c r="F957" s="115" t="n">
        <ns0:v>1789959294.7687483</ns0:v>
      </ns0:c>
    </ns0:row>
    <ns0:row r="958" ht="18" customHeight="1">
      <ns0:c r="A958" s="109" t="str">
        <ns0:v>t1</ns0:v>
      </ns0:c>
      <ns0:c r="B958" s="109" t="n">
        <ns0:v>457</ns0:v>
      </ns0:c>
      <ns0:c r="C958" s="109" t="n">
        <ns0:v>456</ns0:v>
      </ns0:c>
      <ns0:c r="D958" s="114" t="n">
        <ns0:v>1</ns0:v>
      </ns0:c>
      <ns0:c r="E958" s="114" t="n">
        <ns0:v>1</ns0:v>
      </ns0:c>
      <ns0:c r="F958" s="115" t="n">
        <ns0:v>1789959365.5069547</ns0:v>
      </ns0:c>
    </ns0:row>
    <ns0:row r="959" ht="18" customHeight="1">
      <ns0:c r="A959" s="109" t="str">
        <ns0:v>t1</ns0:v>
      </ns0:c>
      <ns0:c r="B959" s="109" t="n">
        <ns0:v>458</ns0:v>
      </ns0:c>
      <ns0:c r="C959" s="109" t="n">
        <ns0:v>457</ns0:v>
      </ns0:c>
      <ns0:c r="D959" s="114" t="n">
        <ns0:v>1</ns0:v>
      </ns0:c>
      <ns0:c r="E959" s="114" t="n">
        <ns0:v>1</ns0:v>
      </ns0:c>
      <ns0:c r="F959" s="115" t="n">
        <ns0:v>1789959440.9582758</ns0:v>
      </ns0:c>
    </ns0:row>
    <ns0:row r="960" ht="18" customHeight="1">
      <ns0:c r="A960" s="109" t="str">
        <ns0:v>t1</ns0:v>
      </ns0:c>
      <ns0:c r="B960" s="109" t="n">
        <ns0:v>459</ns0:v>
      </ns0:c>
      <ns0:c r="C960" s="109" t="n">
        <ns0:v>458</ns0:v>
      </ns0:c>
      <ns0:c r="D960" s="114" t="n">
        <ns0:v>1</ns0:v>
      </ns0:c>
      <ns0:c r="E960" s="114" t="n">
        <ns0:v>1</ns0:v>
      </ns0:c>
      <ns0:c r="F960" s="115" t="n">
        <ns0:v>1789959516.5519993</ns0:v>
      </ns0:c>
    </ns0:row>
    <ns0:row r="961" ht="18" customHeight="1">
      <ns0:c r="A961" s="109" t="str">
        <ns0:v>t1</ns0:v>
      </ns0:c>
      <ns0:c r="B961" s="109" t="n">
        <ns0:v>460</ns0:v>
      </ns0:c>
      <ns0:c r="C961" s="109" t="n">
        <ns0:v>459</ns0:v>
      </ns0:c>
      <ns0:c r="D961" s="114" t="n">
        <ns0:v>1</ns0:v>
      </ns0:c>
      <ns0:c r="E961" s="114" t="n">
        <ns0:v>1</ns0:v>
      </ns0:c>
      <ns0:c r="F961" s="115" t="n">
        <ns0:v>1789959589.247327</ns0:v>
      </ns0:c>
    </ns0:row>
    <ns0:row r="962" ht="18" customHeight="1">
      <ns0:c r="A962" s="109" t="str">
        <ns0:v>t1</ns0:v>
      </ns0:c>
      <ns0:c r="B962" s="109" t="n">
        <ns0:v>461</ns0:v>
      </ns0:c>
      <ns0:c r="C962" s="109" t="n">
        <ns0:v>460</ns0:v>
      </ns0:c>
      <ns0:c r="D962" s="114" t="n">
        <ns0:v>1</ns0:v>
      </ns0:c>
      <ns0:c r="E962" s="114" t="n">
        <ns0:v>1</ns0:v>
      </ns0:c>
      <ns0:c r="F962" s="115" t="n">
        <ns0:v>1789959667.4792638</ns0:v>
      </ns0:c>
    </ns0:row>
    <ns0:row r="963" ht="18" customHeight="1">
      <ns0:c r="A963" s="109" t="str">
        <ns0:v>t1</ns0:v>
      </ns0:c>
      <ns0:c r="B963" s="109" t="n">
        <ns0:v>462</ns0:v>
      </ns0:c>
      <ns0:c r="C963" s="109" t="n">
        <ns0:v>461</ns0:v>
      </ns0:c>
      <ns0:c r="D963" s="114" t="n">
        <ns0:v>1</ns0:v>
      </ns0:c>
      <ns0:c r="E963" s="114" t="n">
        <ns0:v>1</ns0:v>
      </ns0:c>
      <ns0:c r="F963" s="115" t="n">
        <ns0:v>1789959740.1886313</ns0:v>
      </ns0:c>
    </ns0:row>
    <ns0:row r="964" ht="18" customHeight="1">
      <ns0:c r="A964" s="109" t="str">
        <ns0:v>t1</ns0:v>
      </ns0:c>
      <ns0:c r="B964" s="109" t="n">
        <ns0:v>463</ns0:v>
      </ns0:c>
      <ns0:c r="C964" s="109" t="n">
        <ns0:v>462</ns0:v>
      </ns0:c>
      <ns0:c r="D964" s="114" t="n">
        <ns0:v>1</ns0:v>
      </ns0:c>
      <ns0:c r="E964" s="114" t="n">
        <ns0:v>1</ns0:v>
      </ns0:c>
      <ns0:c r="F964" s="115" t="n">
        <ns0:v>1789959814.9259346</ns0:v>
      </ns0:c>
    </ns0:row>
    <ns0:row r="965" ht="18" customHeight="1">
      <ns0:c r="A965" s="109" t="str">
        <ns0:v>t1</ns0:v>
      </ns0:c>
      <ns0:c r="B965" s="109" t="n">
        <ns0:v>464</ns0:v>
      </ns0:c>
      <ns0:c r="C965" s="109" t="n">
        <ns0:v>463</ns0:v>
      </ns0:c>
      <ns0:c r="D965" s="114" t="n">
        <ns0:v>0.75</ns0:v>
      </ns0:c>
      <ns0:c r="E965" s="114" t="n">
        <ns0:v>1</ns0:v>
      </ns0:c>
      <ns0:c r="F965" s="115" t="n">
        <ns0:v>1789959892.8051026</ns0:v>
      </ns0:c>
    </ns0:row>
    <ns0:row r="966" ht="18" customHeight="1">
      <ns0:c r="A966" s="109" t="str">
        <ns0:v>t1</ns0:v>
      </ns0:c>
      <ns0:c r="B966" s="109" t="n">
        <ns0:v>465</ns0:v>
      </ns0:c>
      <ns0:c r="C966" s="109" t="n">
        <ns0:v>464</ns0:v>
      </ns0:c>
      <ns0:c r="D966" s="114" t="n">
        <ns0:v>1</ns0:v>
      </ns0:c>
      <ns0:c r="E966" s="114" t="n">
        <ns0:v>1</ns0:v>
      </ns0:c>
      <ns0:c r="F966" s="115" t="n">
        <ns0:v>1789959967.414758</ns0:v>
      </ns0:c>
    </ns0:row>
    <ns0:row r="967" ht="18" customHeight="1">
      <ns0:c r="A967" s="109" t="str">
        <ns0:v>t1</ns0:v>
      </ns0:c>
      <ns0:c r="B967" s="109" t="n">
        <ns0:v>466</ns0:v>
      </ns0:c>
      <ns0:c r="C967" s="109" t="n">
        <ns0:v>465</ns0:v>
      </ns0:c>
      <ns0:c r="D967" s="114" t="n">
        <ns0:v>1</ns0:v>
      </ns0:c>
      <ns0:c r="E967" s="114" t="n">
        <ns0:v>1</ns0:v>
      </ns0:c>
      <ns0:c r="F967" s="115" t="n">
        <ns0:v>1789960043.4099276</ns0:v>
      </ns0:c>
    </ns0:row>
    <ns0:row r="968" ht="18" customHeight="1">
      <ns0:c r="A968" s="109" t="str">
        <ns0:v>t1</ns0:v>
      </ns0:c>
      <ns0:c r="B968" s="109" t="n">
        <ns0:v>467</ns0:v>
      </ns0:c>
      <ns0:c r="C968" s="109" t="n">
        <ns0:v>466</ns0:v>
      </ns0:c>
      <ns0:c r="D968" s="114" t="n">
        <ns0:v>1</ns0:v>
      </ns0:c>
      <ns0:c r="E968" s="114" t="n">
        <ns0:v>1</ns0:v>
      </ns0:c>
      <ns0:c r="F968" s="115" t="n">
        <ns0:v>1789960115.8782437</ns0:v>
      </ns0:c>
    </ns0:row>
    <ns0:row r="969" ht="18" customHeight="1">
      <ns0:c r="A969" s="109" t="str">
        <ns0:v>t1</ns0:v>
      </ns0:c>
      <ns0:c r="B969" s="109" t="n">
        <ns0:v>468</ns0:v>
      </ns0:c>
      <ns0:c r="C969" s="109" t="n">
        <ns0:v>467</ns0:v>
      </ns0:c>
      <ns0:c r="D969" s="114" t="n">
        <ns0:v>1</ns0:v>
      </ns0:c>
      <ns0:c r="E969" s="114" t="n">
        <ns0:v>1</ns0:v>
      </ns0:c>
      <ns0:c r="F969" s="115" t="n">
        <ns0:v>1789960190.9238317</ns0:v>
      </ns0:c>
    </ns0:row>
    <ns0:row r="970" ht="18" customHeight="1">
      <ns0:c r="A970" s="109" t="str">
        <ns0:v>t1</ns0:v>
      </ns0:c>
      <ns0:c r="B970" s="109" t="n">
        <ns0:v>469</ns0:v>
      </ns0:c>
      <ns0:c r="C970" s="109" t="n">
        <ns0:v>468</ns0:v>
      </ns0:c>
      <ns0:c r="D970" s="114" t="n">
        <ns0:v>1</ns0:v>
      </ns0:c>
      <ns0:c r="E970" s="114" t="n">
        <ns0:v>1</ns0:v>
      </ns0:c>
      <ns0:c r="F970" s="115" t="n">
        <ns0:v>1789960263.9783683</ns0:v>
      </ns0:c>
    </ns0:row>
    <ns0:row r="971" ht="18" customHeight="1">
      <ns0:c r="A971" s="109" t="str">
        <ns0:v>t1</ns0:v>
      </ns0:c>
      <ns0:c r="B971" s="109" t="n">
        <ns0:v>470</ns0:v>
      </ns0:c>
      <ns0:c r="C971" s="109" t="n">
        <ns0:v>469</ns0:v>
      </ns0:c>
      <ns0:c r="D971" s="114" t="n">
        <ns0:v>1</ns0:v>
      </ns0:c>
      <ns0:c r="E971" s="114" t="n">
        <ns0:v>1</ns0:v>
      </ns0:c>
      <ns0:c r="F971" s="115" t="n">
        <ns0:v>1789960335.072597</ns0:v>
      </ns0:c>
    </ns0:row>
    <ns0:row r="972" ht="18" customHeight="1">
      <ns0:c r="A972" s="109" t="str">
        <ns0:v>t1</ns0:v>
      </ns0:c>
      <ns0:c r="B972" s="109" t="n">
        <ns0:v>471</ns0:v>
      </ns0:c>
      <ns0:c r="C972" s="109" t="n">
        <ns0:v>470</ns0:v>
      </ns0:c>
      <ns0:c r="D972" s="114" t="n">
        <ns0:v>1</ns0:v>
      </ns0:c>
      <ns0:c r="E972" s="114" t="n">
        <ns0:v>1</ns0:v>
      </ns0:c>
      <ns0:c r="F972" s="115" t="n">
        <ns0:v>1789960408.356754</ns0:v>
      </ns0:c>
    </ns0:row>
    <ns0:row r="973" ht="18" customHeight="1">
      <ns0:c r="A973" s="109" t="str">
        <ns0:v>t1</ns0:v>
      </ns0:c>
      <ns0:c r="B973" s="109" t="n">
        <ns0:v>472</ns0:v>
      </ns0:c>
      <ns0:c r="C973" s="109" t="n">
        <ns0:v>471</ns0:v>
      </ns0:c>
      <ns0:c r="D973" s="114" t="n">
        <ns0:v>1</ns0:v>
      </ns0:c>
      <ns0:c r="E973" s="114" t="n">
        <ns0:v>1</ns0:v>
      </ns0:c>
      <ns0:c r="F973" s="115" t="n">
        <ns0:v>1789960477.7885396</ns0:v>
      </ns0:c>
    </ns0:row>
    <ns0:row r="974" ht="18" customHeight="1">
      <ns0:c r="A974" s="109" t="str">
        <ns0:v>t1</ns0:v>
      </ns0:c>
      <ns0:c r="B974" s="109" t="n">
        <ns0:v>473</ns0:v>
      </ns0:c>
      <ns0:c r="C974" s="109" t="n">
        <ns0:v>472</ns0:v>
      </ns0:c>
      <ns0:c r="D974" s="114" t="n">
        <ns0:v>1</ns0:v>
      </ns0:c>
      <ns0:c r="E974" s="114" t="n">
        <ns0:v>1</ns0:v>
      </ns0:c>
      <ns0:c r="F974" s="115" t="n">
        <ns0:v>1789960547.7754722</ns0:v>
      </ns0:c>
    </ns0:row>
    <ns0:row r="975" ht="18" customHeight="1">
      <ns0:c r="A975" s="109" t="str">
        <ns0:v>t1</ns0:v>
      </ns0:c>
      <ns0:c r="B975" s="109" t="n">
        <ns0:v>474</ns0:v>
      </ns0:c>
      <ns0:c r="C975" s="109" t="n">
        <ns0:v>473</ns0:v>
      </ns0:c>
      <ns0:c r="D975" s="114" t="n">
        <ns0:v>1</ns0:v>
      </ns0:c>
      <ns0:c r="E975" s="114" t="n">
        <ns0:v>1</ns0:v>
      </ns0:c>
      <ns0:c r="F975" s="115" t="n">
        <ns0:v>1789960621.733288</ns0:v>
      </ns0:c>
    </ns0:row>
    <ns0:row r="976" ht="18" customHeight="1">
      <ns0:c r="A976" s="109" t="str">
        <ns0:v>t1</ns0:v>
      </ns0:c>
      <ns0:c r="B976" s="109" t="n">
        <ns0:v>475</ns0:v>
      </ns0:c>
      <ns0:c r="C976" s="109" t="n">
        <ns0:v>474</ns0:v>
      </ns0:c>
      <ns0:c r="D976" s="114" t="n">
        <ns0:v>1</ns0:v>
      </ns0:c>
      <ns0:c r="E976" s="114" t="n">
        <ns0:v>1</ns0:v>
      </ns0:c>
      <ns0:c r="F976" s="115" t="n">
        <ns0:v>1789961044.4383879</ns0:v>
      </ns0:c>
    </ns0:row>
    <ns0:row r="977" ht="18" customHeight="1">
      <ns0:c r="A977" s="109" t="str">
        <ns0:v>t1</ns0:v>
      </ns0:c>
      <ns0:c r="B977" s="109" t="n">
        <ns0:v>476</ns0:v>
      </ns0:c>
      <ns0:c r="C977" s="109" t="n">
        <ns0:v>475</ns0:v>
      </ns0:c>
      <ns0:c r="D977" s="114" t="n">
        <ns0:v>1</ns0:v>
      </ns0:c>
      <ns0:c r="E977" s="114" t="n">
        <ns0:v>1</ns0:v>
      </ns0:c>
      <ns0:c r="F977" s="115" t="n">
        <ns0:v>1789961116.9720528</ns0:v>
      </ns0:c>
    </ns0:row>
    <ns0:row r="978" ht="18" customHeight="1">
      <ns0:c r="A978" s="109" t="str">
        <ns0:v>t1</ns0:v>
      </ns0:c>
      <ns0:c r="B978" s="109" t="n">
        <ns0:v>477</ns0:v>
      </ns0:c>
      <ns0:c r="C978" s="109" t="n">
        <ns0:v>476</ns0:v>
      </ns0:c>
      <ns0:c r="D978" s="114" t="n">
        <ns0:v>1</ns0:v>
      </ns0:c>
      <ns0:c r="E978" s="114" t="n">
        <ns0:v>1</ns0:v>
      </ns0:c>
      <ns0:c r="F978" s="115" t="n">
        <ns0:v>1789961190.1018083</ns0:v>
      </ns0:c>
    </ns0:row>
    <ns0:row r="979" ht="18" customHeight="1">
      <ns0:c r="A979" s="109" t="str">
        <ns0:v>t1</ns0:v>
      </ns0:c>
      <ns0:c r="B979" s="109" t="n">
        <ns0:v>478</ns0:v>
      </ns0:c>
      <ns0:c r="C979" s="109" t="n">
        <ns0:v>477</ns0:v>
      </ns0:c>
      <ns0:c r="D979" s="114" t="n">
        <ns0:v>1</ns0:v>
      </ns0:c>
      <ns0:c r="E979" s="114" t="n">
        <ns0:v>1</ns0:v>
      </ns0:c>
      <ns0:c r="F979" s="115" t="n">
        <ns0:v>1789961265.3032947</ns0:v>
      </ns0:c>
    </ns0:row>
    <ns0:row r="980" ht="18" customHeight="1">
      <ns0:c r="A980" s="109" t="str">
        <ns0:v>t1</ns0:v>
      </ns0:c>
      <ns0:c r="B980" s="109" t="n">
        <ns0:v>479</ns0:v>
      </ns0:c>
      <ns0:c r="C980" s="109" t="n">
        <ns0:v>478</ns0:v>
      </ns0:c>
      <ns0:c r="D980" s="114" t="n">
        <ns0:v>1</ns0:v>
      </ns0:c>
      <ns0:c r="E980" s="114" t="n">
        <ns0:v>1</ns0:v>
      </ns0:c>
      <ns0:c r="F980" s="115" t="n">
        <ns0:v>1789961336.0837815</ns0:v>
      </ns0:c>
    </ns0:row>
    <ns0:row r="981" ht="18" customHeight="1">
      <ns0:c r="A981" s="109" t="str">
        <ns0:v>t1</ns0:v>
      </ns0:c>
      <ns0:c r="B981" s="109" t="n">
        <ns0:v>480</ns0:v>
      </ns0:c>
      <ns0:c r="C981" s="109" t="n">
        <ns0:v>479</ns0:v>
      </ns0:c>
      <ns0:c r="D981" s="114" t="n">
        <ns0:v>1</ns0:v>
      </ns0:c>
      <ns0:c r="E981" s="114" t="n">
        <ns0:v>1</ns0:v>
      </ns0:c>
      <ns0:c r="F981" s="115" t="n">
        <ns0:v>1789961408.759875</ns0:v>
      </ns0:c>
    </ns0:row>
    <ns0:row r="982" ht="18" customHeight="1">
      <ns0:c r="A982" s="109" t="str">
        <ns0:v>t1</ns0:v>
      </ns0:c>
      <ns0:c r="B982" s="109" t="n">
        <ns0:v>481</ns0:v>
      </ns0:c>
      <ns0:c r="C982" s="109" t="n">
        <ns0:v>480</ns0:v>
      </ns0:c>
      <ns0:c r="D982" s="114" t="n">
        <ns0:v>1</ns0:v>
      </ns0:c>
      <ns0:c r="E982" s="114" t="n">
        <ns0:v>1</ns0:v>
      </ns0:c>
      <ns0:c r="F982" s="115" t="n">
        <ns0:v>1789961477.983545</ns0:v>
      </ns0:c>
    </ns0:row>
    <ns0:row r="983" ht="18" customHeight="1">
      <ns0:c r="A983" s="109" t="str">
        <ns0:v>t1</ns0:v>
      </ns0:c>
      <ns0:c r="B983" s="109" t="n">
        <ns0:v>482</ns0:v>
      </ns0:c>
      <ns0:c r="C983" s="109" t="n">
        <ns0:v>481</ns0:v>
      </ns0:c>
      <ns0:c r="D983" s="114" t="n">
        <ns0:v>0.75</ns0:v>
      </ns0:c>
      <ns0:c r="E983" s="114" t="n">
        <ns0:v>1</ns0:v>
      </ns0:c>
      <ns0:c r="F983" s="115" t="n">
        <ns0:v>1789961555.2663155</ns0:v>
      </ns0:c>
    </ns0:row>
    <ns0:row r="984" ht="18" customHeight="1">
      <ns0:c r="A984" s="109" t="str">
        <ns0:v>t1</ns0:v>
      </ns0:c>
      <ns0:c r="B984" s="109" t="n">
        <ns0:v>483</ns0:v>
      </ns0:c>
      <ns0:c r="C984" s="109" t="n">
        <ns0:v>482</ns0:v>
      </ns0:c>
      <ns0:c r="D984" s="114" t="n">
        <ns0:v>1</ns0:v>
      </ns0:c>
      <ns0:c r="E984" s="114" t="n">
        <ns0:v>1</ns0:v>
      </ns0:c>
      <ns0:c r="F984" s="115" t="n">
        <ns0:v>1789961628.5613053</ns0:v>
      </ns0:c>
    </ns0:row>
    <ns0:row r="985" ht="18" customHeight="1">
      <ns0:c r="A985" s="109" t="str">
        <ns0:v>t1</ns0:v>
      </ns0:c>
      <ns0:c r="B985" s="109" t="n">
        <ns0:v>484</ns0:v>
      </ns0:c>
      <ns0:c r="C985" s="109" t="n">
        <ns0:v>483</ns0:v>
      </ns0:c>
      <ns0:c r="D985" s="114" t="n">
        <ns0:v>1</ns0:v>
      </ns0:c>
      <ns0:c r="E985" s="114" t="n">
        <ns0:v>1</ns0:v>
      </ns0:c>
      <ns0:c r="F985" s="115" t="n">
        <ns0:v>1789961698.327256</ns0:v>
      </ns0:c>
    </ns0:row>
    <ns0:row r="986" ht="18" customHeight="1">
      <ns0:c r="A986" s="109" t="str">
        <ns0:v>t1</ns0:v>
      </ns0:c>
      <ns0:c r="B986" s="109" t="n">
        <ns0:v>485</ns0:v>
      </ns0:c>
      <ns0:c r="C986" s="109" t="n">
        <ns0:v>484</ns0:v>
      </ns0:c>
      <ns0:c r="D986" s="114" t="n">
        <ns0:v>1</ns0:v>
      </ns0:c>
      <ns0:c r="E986" s="114" t="n">
        <ns0:v>1</ns0:v>
      </ns0:c>
      <ns0:c r="F986" s="115" t="n">
        <ns0:v>1789961768.8498156</ns0:v>
      </ns0:c>
    </ns0:row>
    <ns0:row r="987" ht="18" customHeight="1">
      <ns0:c r="A987" s="109" t="str">
        <ns0:v>t1</ns0:v>
      </ns0:c>
      <ns0:c r="B987" s="109" t="n">
        <ns0:v>486</ns0:v>
      </ns0:c>
      <ns0:c r="C987" s="109" t="n">
        <ns0:v>485</ns0:v>
      </ns0:c>
      <ns0:c r="D987" s="114" t="n">
        <ns0:v>1</ns0:v>
      </ns0:c>
      <ns0:c r="E987" s="114" t="n">
        <ns0:v>1</ns0:v>
      </ns0:c>
      <ns0:c r="F987" s="115" t="n">
        <ns0:v>1789961844.240426</ns0:v>
      </ns0:c>
    </ns0:row>
    <ns0:row r="988" ht="18" customHeight="1">
      <ns0:c r="A988" s="109" t="str">
        <ns0:v>t1</ns0:v>
      </ns0:c>
      <ns0:c r="B988" s="109" t="n">
        <ns0:v>487</ns0:v>
      </ns0:c>
      <ns0:c r="C988" s="109" t="n">
        <ns0:v>486</ns0:v>
      </ns0:c>
      <ns0:c r="D988" s="114" t="n">
        <ns0:v>1</ns0:v>
      </ns0:c>
      <ns0:c r="E988" s="114" t="n">
        <ns0:v>1</ns0:v>
      </ns0:c>
      <ns0:c r="F988" s="115" t="n">
        <ns0:v>1789961916.7400646</ns0:v>
      </ns0:c>
    </ns0:row>
    <ns0:row r="989" ht="18" customHeight="1">
      <ns0:c r="A989" s="109" t="str">
        <ns0:v>t1</ns0:v>
      </ns0:c>
      <ns0:c r="B989" s="109" t="n">
        <ns0:v>488</ns0:v>
      </ns0:c>
      <ns0:c r="C989" s="109" t="n">
        <ns0:v>487</ns0:v>
      </ns0:c>
      <ns0:c r="D989" s="114" t="n">
        <ns0:v>1</ns0:v>
      </ns0:c>
      <ns0:c r="E989" s="114" t="n">
        <ns0:v>1</ns0:v>
      </ns0:c>
      <ns0:c r="F989" s="115" t="n">
        <ns0:v>1789961986.882756</ns0:v>
      </ns0:c>
    </ns0:row>
    <ns0:row r="990" ht="18" customHeight="1">
      <ns0:c r="A990" s="109" t="str">
        <ns0:v>t1</ns0:v>
      </ns0:c>
      <ns0:c r="B990" s="109" t="n">
        <ns0:v>489</ns0:v>
      </ns0:c>
      <ns0:c r="C990" s="109" t="n">
        <ns0:v>488</ns0:v>
      </ns0:c>
      <ns0:c r="D990" s="114" t="n">
        <ns0:v>1</ns0:v>
      </ns0:c>
      <ns0:c r="E990" s="114" t="n">
        <ns0:v>1</ns0:v>
      </ns0:c>
      <ns0:c r="F990" s="115" t="n">
        <ns0:v>1789962059.5058951</ns0:v>
      </ns0:c>
    </ns0:row>
    <ns0:row r="991" ht="18" customHeight="1">
      <ns0:c r="A991" s="109" t="str">
        <ns0:v>t1</ns0:v>
      </ns0:c>
      <ns0:c r="B991" s="109" t="n">
        <ns0:v>490</ns0:v>
      </ns0:c>
      <ns0:c r="C991" s="109" t="n">
        <ns0:v>489</ns0:v>
      </ns0:c>
      <ns0:c r="D991" s="114" t="n">
        <ns0:v>1</ns0:v>
      </ns0:c>
      <ns0:c r="E991" s="114" t="n">
        <ns0:v>1</ns0:v>
      </ns0:c>
      <ns0:c r="F991" s="115" t="n">
        <ns0:v>1789962133.4893665</ns0:v>
      </ns0:c>
    </ns0:row>
    <ns0:row r="992" ht="18" customHeight="1">
      <ns0:c r="A992" s="109" t="str">
        <ns0:v>t1</ns0:v>
      </ns0:c>
      <ns0:c r="B992" s="109" t="n">
        <ns0:v>491</ns0:v>
      </ns0:c>
      <ns0:c r="C992" s="109" t="n">
        <ns0:v>490</ns0:v>
      </ns0:c>
      <ns0:c r="D992" s="114" t="n">
        <ns0:v>1</ns0:v>
      </ns0:c>
      <ns0:c r="E992" s="114" t="n">
        <ns0:v>1</ns0:v>
      </ns0:c>
      <ns0:c r="F992" s="115" t="n">
        <ns0:v>1789962206.3412488</ns0:v>
      </ns0:c>
    </ns0:row>
    <ns0:row r="993" ht="18" customHeight="1">
      <ns0:c r="A993" s="109" t="str">
        <ns0:v>t1</ns0:v>
      </ns0:c>
      <ns0:c r="B993" s="109" t="n">
        <ns0:v>492</ns0:v>
      </ns0:c>
      <ns0:c r="C993" s="109" t="n">
        <ns0:v>491</ns0:v>
      </ns0:c>
      <ns0:c r="D993" s="114" t="n">
        <ns0:v>1</ns0:v>
      </ns0:c>
      <ns0:c r="E993" s="114" t="n">
        <ns0:v>1</ns0:v>
      </ns0:c>
      <ns0:c r="F993" s="115" t="n">
        <ns0:v>1789962279.2542367</ns0:v>
      </ns0:c>
    </ns0:row>
    <ns0:row r="994" ht="18" customHeight="1">
      <ns0:c r="A994" s="109" t="str">
        <ns0:v>t1</ns0:v>
      </ns0:c>
      <ns0:c r="B994" s="109" t="n">
        <ns0:v>493</ns0:v>
      </ns0:c>
      <ns0:c r="C994" s="109" t="n">
        <ns0:v>492</ns0:v>
      </ns0:c>
      <ns0:c r="D994" s="114" t="n">
        <ns0:v>1</ns0:v>
      </ns0:c>
      <ns0:c r="E994" s="114" t="n">
        <ns0:v>1</ns0:v>
      </ns0:c>
      <ns0:c r="F994" s="115" t="n">
        <ns0:v>1789962351.114224</ns0:v>
      </ns0:c>
    </ns0:row>
    <ns0:row r="995" ht="18" customHeight="1">
      <ns0:c r="A995" s="109" t="str">
        <ns0:v>t1</ns0:v>
      </ns0:c>
      <ns0:c r="B995" s="109" t="n">
        <ns0:v>494</ns0:v>
      </ns0:c>
      <ns0:c r="C995" s="109" t="n">
        <ns0:v>493</ns0:v>
      </ns0:c>
      <ns0:c r="D995" s="114" t="n">
        <ns0:v>1</ns0:v>
      </ns0:c>
      <ns0:c r="E995" s="114" t="n">
        <ns0:v>1</ns0:v>
      </ns0:c>
      <ns0:c r="F995" s="115" t="n">
        <ns0:v>1789962425.050341</ns0:v>
      </ns0:c>
    </ns0:row>
    <ns0:row r="996" ht="18" customHeight="1">
      <ns0:c r="A996" s="109" t="str">
        <ns0:v>t1</ns0:v>
      </ns0:c>
      <ns0:c r="B996" s="109" t="n">
        <ns0:v>495</ns0:v>
      </ns0:c>
      <ns0:c r="C996" s="109" t="n">
        <ns0:v>494</ns0:v>
      </ns0:c>
      <ns0:c r="D996" s="114" t="n">
        <ns0:v>1</ns0:v>
      </ns0:c>
      <ns0:c r="E996" s="114" t="n">
        <ns0:v>1</ns0:v>
      </ns0:c>
      <ns0:c r="F996" s="115" t="n">
        <ns0:v>1789962496.6905377</ns0:v>
      </ns0:c>
    </ns0:row>
    <ns0:row r="997" ht="18" customHeight="1">
      <ns0:c r="A997" s="109" t="str">
        <ns0:v>t1</ns0:v>
      </ns0:c>
      <ns0:c r="B997" s="109" t="n">
        <ns0:v>496</ns0:v>
      </ns0:c>
      <ns0:c r="C997" s="109" t="n">
        <ns0:v>495</ns0:v>
      </ns0:c>
      <ns0:c r="D997" s="114" t="n">
        <ns0:v>1</ns0:v>
      </ns0:c>
      <ns0:c r="E997" s="114" t="n">
        <ns0:v>1</ns0:v>
      </ns0:c>
      <ns0:c r="F997" s="115" t="n">
        <ns0:v>1789962570.2495182</ns0:v>
      </ns0:c>
    </ns0:row>
    <ns0:row r="998" ht="18" customHeight="1">
      <ns0:c r="A998" s="109" t="str">
        <ns0:v>t1</ns0:v>
      </ns0:c>
      <ns0:c r="B998" s="109" t="n">
        <ns0:v>497</ns0:v>
      </ns0:c>
      <ns0:c r="C998" s="109" t="n">
        <ns0:v>496</ns0:v>
      </ns0:c>
      <ns0:c r="D998" s="114" t="n">
        <ns0:v>1</ns0:v>
      </ns0:c>
      <ns0:c r="E998" s="114" t="n">
        <ns0:v>1</ns0:v>
      </ns0:c>
      <ns0:c r="F998" s="115" t="n">
        <ns0:v>1789962641.8909335</ns0:v>
      </ns0:c>
    </ns0:row>
    <ns0:row r="999" ht="18" customHeight="1">
      <ns0:c r="A999" s="109" t="str">
        <ns0:v>t1</ns0:v>
      </ns0:c>
      <ns0:c r="B999" s="109" t="n">
        <ns0:v>498</ns0:v>
      </ns0:c>
      <ns0:c r="C999" s="109" t="n">
        <ns0:v>497</ns0:v>
      </ns0:c>
      <ns0:c r="D999" s="114" t="n">
        <ns0:v>1</ns0:v>
      </ns0:c>
      <ns0:c r="E999" s="114" t="n">
        <ns0:v>1</ns0:v>
      </ns0:c>
      <ns0:c r="F999" s="115" t="n">
        <ns0:v>1789962715.7464576</ns0:v>
      </ns0:c>
    </ns0:row>
    <ns0:row r="1000" ht="18" customHeight="1">
      <ns0:c r="A1000" s="109" t="str">
        <ns0:v>t1</ns0:v>
      </ns0:c>
      <ns0:c r="B1000" s="109" t="n">
        <ns0:v>499</ns0:v>
      </ns0:c>
      <ns0:c r="C1000" s="109" t="n">
        <ns0:v>498</ns0:v>
      </ns0:c>
      <ns0:c r="D1000" s="114" t="n">
        <ns0:v>1</ns0:v>
      </ns0:c>
      <ns0:c r="E1000" s="114" t="n">
        <ns0:v>1</ns0:v>
      </ns0:c>
      <ns0:c r="F1000" s="115" t="n">
        <ns0:v>1789962786.8613803</ns0:v>
      </ns0:c>
    </ns0:row>
    <ns0:row r="1001" ht="18" customHeight="1">
      <ns0:c r="A1001" s="109" t="str">
        <ns0:v>t15</ns0:v>
      </ns0:c>
      <ns0:c r="B1001" s="109" t="n">
        <ns0:v>1</ns0:v>
      </ns0:c>
      <ns0:c r="C1001" s="109" t="n">
        <ns0:v>0</ns0:v>
      </ns0:c>
      <ns0:c r="D1001" s="114" t="n">
        <ns0:v>0</ns0:v>
      </ns0:c>
      <ns0:c r="E1001" s="114" t="n">
        <ns0:v>0</ns0:v>
      </ns0:c>
      <ns0:c r="F1001" s="115" t="n">
        <ns0:v>1789916793.11981</ns0:v>
      </ns0:c>
    </ns0:row>
    <ns0:row r="1002" ht="18" customHeight="1">
      <ns0:c r="A1002" s="109" t="str">
        <ns0:v>t15</ns0:v>
      </ns0:c>
      <ns0:c r="B1002" s="109" t="n">
        <ns0:v>2</ns0:v>
      </ns0:c>
      <ns0:c r="C1002" s="109" t="n">
        <ns0:v>1</ns0:v>
      </ns0:c>
      <ns0:c r="D1002" s="114" t="n">
        <ns0:v>0</ns0:v>
      </ns0:c>
      <ns0:c r="E1002" s="114" t="n">
        <ns0:v>0</ns0:v>
      </ns0:c>
      <ns0:c r="F1002" s="115" t="n">
        <ns0:v>1789916879.268624</ns0:v>
      </ns0:c>
    </ns0:row>
    <ns0:row r="1003" ht="18" customHeight="1">
      <ns0:c r="A1003" s="109" t="str">
        <ns0:v>t15</ns0:v>
      </ns0:c>
      <ns0:c r="B1003" s="109" t="n">
        <ns0:v>3</ns0:v>
      </ns0:c>
      <ns0:c r="C1003" s="109" t="n">
        <ns0:v>2</ns0:v>
      </ns0:c>
      <ns0:c r="D1003" s="114" t="n">
        <ns0:v>0.25</ns0:v>
      </ns0:c>
      <ns0:c r="E1003" s="114" t="n">
        <ns0:v>0</ns0:v>
      </ns0:c>
      <ns0:c r="F1003" s="115" t="n">
        <ns0:v>1789916964.3569674</ns0:v>
      </ns0:c>
    </ns0:row>
    <ns0:row r="1004" ht="18" customHeight="1">
      <ns0:c r="A1004" s="109" t="str">
        <ns0:v>t15</ns0:v>
      </ns0:c>
      <ns0:c r="B1004" s="109" t="n">
        <ns0:v>4</ns0:v>
      </ns0:c>
      <ns0:c r="C1004" s="109" t="n">
        <ns0:v>3</ns0:v>
      </ns0:c>
      <ns0:c r="D1004" s="114" t="n">
        <ns0:v>0</ns0:v>
      </ns0:c>
      <ns0:c r="E1004" s="114" t="n">
        <ns0:v>0</ns0:v>
      </ns0:c>
      <ns0:c r="F1004" s="115" t="n">
        <ns0:v>1789917047.4076002</ns0:v>
      </ns0:c>
    </ns0:row>
    <ns0:row r="1005" ht="18" customHeight="1">
      <ns0:c r="A1005" s="109" t="str">
        <ns0:v>t15</ns0:v>
      </ns0:c>
      <ns0:c r="B1005" s="109" t="n">
        <ns0:v>5</ns0:v>
      </ns0:c>
      <ns0:c r="C1005" s="109" t="n">
        <ns0:v>4</ns0:v>
      </ns0:c>
      <ns0:c r="D1005" s="114" t="n">
        <ns0:v>0.5</ns0:v>
      </ns0:c>
      <ns0:c r="E1005" s="114" t="n">
        <ns0:v>0</ns0:v>
      </ns0:c>
      <ns0:c r="F1005" s="115" t="n">
        <ns0:v>1789917132.727293</ns0:v>
      </ns0:c>
    </ns0:row>
    <ns0:row r="1006" ht="18" customHeight="1">
      <ns0:c r="A1006" s="109" t="str">
        <ns0:v>t15</ns0:v>
      </ns0:c>
      <ns0:c r="B1006" s="109" t="n">
        <ns0:v>6</ns0:v>
      </ns0:c>
      <ns0:c r="C1006" s="109" t="n">
        <ns0:v>5</ns0:v>
      </ns0:c>
      <ns0:c r="D1006" s="114" t="n">
        <ns0:v>0</ns0:v>
      </ns0:c>
      <ns0:c r="E1006" s="114" t="n">
        <ns0:v>0</ns0:v>
      </ns0:c>
      <ns0:c r="F1006" s="115" t="n">
        <ns0:v>1789917218.10649</ns0:v>
      </ns0:c>
    </ns0:row>
    <ns0:row r="1007" ht="18" customHeight="1">
      <ns0:c r="A1007" s="109" t="str">
        <ns0:v>t15</ns0:v>
      </ns0:c>
      <ns0:c r="B1007" s="109" t="n">
        <ns0:v>7</ns0:v>
      </ns0:c>
      <ns0:c r="C1007" s="109" t="n">
        <ns0:v>6</ns0:v>
      </ns0:c>
      <ns0:c r="D1007" s="114" t="n">
        <ns0:v>0</ns0:v>
      </ns0:c>
      <ns0:c r="E1007" s="114" t="n">
        <ns0:v>0</ns0:v>
      </ns0:c>
      <ns0:c r="F1007" s="115" t="n">
        <ns0:v>1789917304.2209914</ns0:v>
      </ns0:c>
    </ns0:row>
    <ns0:row r="1008" ht="18" customHeight="1">
      <ns0:c r="A1008" s="109" t="str">
        <ns0:v>t15</ns0:v>
      </ns0:c>
      <ns0:c r="B1008" s="109" t="n">
        <ns0:v>8</ns0:v>
      </ns0:c>
      <ns0:c r="C1008" s="109" t="n">
        <ns0:v>7</ns0:v>
      </ns0:c>
      <ns0:c r="D1008" s="114" t="n">
        <ns0:v>0</ns0:v>
      </ns0:c>
      <ns0:c r="E1008" s="114" t="n">
        <ns0:v>0</ns0:v>
      </ns0:c>
      <ns0:c r="F1008" s="115" t="n">
        <ns0:v>1789917391.1297143</ns0:v>
      </ns0:c>
    </ns0:row>
    <ns0:row r="1009" ht="18" customHeight="1">
      <ns0:c r="A1009" s="109" t="str">
        <ns0:v>t15</ns0:v>
      </ns0:c>
      <ns0:c r="B1009" s="109" t="n">
        <ns0:v>9</ns0:v>
      </ns0:c>
      <ns0:c r="C1009" s="109" t="n">
        <ns0:v>8</ns0:v>
      </ns0:c>
      <ns0:c r="D1009" s="114" t="n">
        <ns0:v>0</ns0:v>
      </ns0:c>
      <ns0:c r="E1009" s="114" t="n">
        <ns0:v>0</ns0:v>
      </ns0:c>
      <ns0:c r="F1009" s="115" t="n">
        <ns0:v>1789917479.1264894</ns0:v>
      </ns0:c>
    </ns0:row>
    <ns0:row r="1010" ht="18" customHeight="1">
      <ns0:c r="A1010" s="109" t="str">
        <ns0:v>t15</ns0:v>
      </ns0:c>
      <ns0:c r="B1010" s="109" t="n">
        <ns0:v>10</ns0:v>
      </ns0:c>
      <ns0:c r="C1010" s="109" t="n">
        <ns0:v>9</ns0:v>
      </ns0:c>
      <ns0:c r="D1010" s="114" t="n">
        <ns0:v>0</ns0:v>
      </ns0:c>
      <ns0:c r="E1010" s="114" t="n">
        <ns0:v>0</ns0:v>
      </ns0:c>
      <ns0:c r="F1010" s="115" t="n">
        <ns0:v>1789917565.9052176</ns0:v>
      </ns0:c>
    </ns0:row>
    <ns0:row r="1011" ht="18" customHeight="1">
      <ns0:c r="A1011" s="109" t="str">
        <ns0:v>t15</ns0:v>
      </ns0:c>
      <ns0:c r="B1011" s="109" t="n">
        <ns0:v>11</ns0:v>
      </ns0:c>
      <ns0:c r="C1011" s="109" t="n">
        <ns0:v>10</ns0:v>
      </ns0:c>
      <ns0:c r="D1011" s="114" t="n">
        <ns0:v>0</ns0:v>
      </ns0:c>
      <ns0:c r="E1011" s="114" t="n">
        <ns0:v>0</ns0:v>
      </ns0:c>
      <ns0:c r="F1011" s="115" t="n">
        <ns0:v>1789917652.9081168</ns0:v>
      </ns0:c>
    </ns0:row>
    <ns0:row r="1012" ht="18" customHeight="1">
      <ns0:c r="A1012" s="109" t="str">
        <ns0:v>t15</ns0:v>
      </ns0:c>
      <ns0:c r="B1012" s="109" t="n">
        <ns0:v>12</ns0:v>
      </ns0:c>
      <ns0:c r="C1012" s="109" t="n">
        <ns0:v>11</ns0:v>
      </ns0:c>
      <ns0:c r="D1012" s="114" t="n">
        <ns0:v>0</ns0:v>
      </ns0:c>
      <ns0:c r="E1012" s="114" t="n">
        <ns0:v>0</ns0:v>
      </ns0:c>
      <ns0:c r="F1012" s="115" t="n">
        <ns0:v>1789917739.5444443</ns0:v>
      </ns0:c>
    </ns0:row>
    <ns0:row r="1013" ht="18" customHeight="1">
      <ns0:c r="A1013" s="109" t="str">
        <ns0:v>t15</ns0:v>
      </ns0:c>
      <ns0:c r="B1013" s="109" t="n">
        <ns0:v>13</ns0:v>
      </ns0:c>
      <ns0:c r="C1013" s="109" t="n">
        <ns0:v>12</ns0:v>
      </ns0:c>
      <ns0:c r="D1013" s="114" t="n">
        <ns0:v>0.25</ns0:v>
      </ns0:c>
      <ns0:c r="E1013" s="114" t="n">
        <ns0:v>0</ns0:v>
      </ns0:c>
      <ns0:c r="F1013" s="115" t="n">
        <ns0:v>1789917824.053976</ns0:v>
      </ns0:c>
    </ns0:row>
    <ns0:row r="1014" ht="18" customHeight="1">
      <ns0:c r="A1014" s="109" t="str">
        <ns0:v>t15</ns0:v>
      </ns0:c>
      <ns0:c r="B1014" s="109" t="n">
        <ns0:v>14</ns0:v>
      </ns0:c>
      <ns0:c r="C1014" s="109" t="n">
        <ns0:v>13</ns0:v>
      </ns0:c>
      <ns0:c r="D1014" s="114" t="n">
        <ns0:v>0</ns0:v>
      </ns0:c>
      <ns0:c r="E1014" s="114" t="n">
        <ns0:v>0</ns0:v>
      </ns0:c>
      <ns0:c r="F1014" s="115" t="n">
        <ns0:v>1789917913.0151994</ns0:v>
      </ns0:c>
    </ns0:row>
    <ns0:row r="1015" ht="18" customHeight="1">
      <ns0:c r="A1015" s="109" t="str">
        <ns0:v>t15</ns0:v>
      </ns0:c>
      <ns0:c r="B1015" s="109" t="n">
        <ns0:v>15</ns0:v>
      </ns0:c>
      <ns0:c r="C1015" s="109" t="n">
        <ns0:v>14</ns0:v>
      </ns0:c>
      <ns0:c r="D1015" s="114" t="n">
        <ns0:v>0</ns0:v>
      </ns0:c>
      <ns0:c r="E1015" s="114" t="n">
        <ns0:v>0</ns0:v>
      </ns0:c>
      <ns0:c r="F1015" s="115" t="n">
        <ns0:v>1789918000.4584637</ns0:v>
      </ns0:c>
    </ns0:row>
    <ns0:row r="1016" ht="18" customHeight="1">
      <ns0:c r="A1016" s="109" t="str">
        <ns0:v>t15</ns0:v>
      </ns0:c>
      <ns0:c r="B1016" s="109" t="n">
        <ns0:v>16</ns0:v>
      </ns0:c>
      <ns0:c r="C1016" s="109" t="n">
        <ns0:v>15</ns0:v>
      </ns0:c>
      <ns0:c r="D1016" s="114" t="n">
        <ns0:v>0.25</ns0:v>
      </ns0:c>
      <ns0:c r="E1016" s="114" t="n">
        <ns0:v>0</ns0:v>
      </ns0:c>
      <ns0:c r="F1016" s="115" t="n">
        <ns0:v>1789918085.0577667</ns0:v>
      </ns0:c>
    </ns0:row>
    <ns0:row r="1017" ht="18" customHeight="1">
      <ns0:c r="A1017" s="109" t="str">
        <ns0:v>t15</ns0:v>
      </ns0:c>
      <ns0:c r="B1017" s="109" t="n">
        <ns0:v>17</ns0:v>
      </ns0:c>
      <ns0:c r="C1017" s="109" t="n">
        <ns0:v>16</ns0:v>
      </ns0:c>
      <ns0:c r="D1017" s="114" t="n">
        <ns0:v>0.5</ns0:v>
      </ns0:c>
      <ns0:c r="E1017" s="114" t="n">
        <ns0:v>0</ns0:v>
      </ns0:c>
      <ns0:c r="F1017" s="115" t="n">
        <ns0:v>1789918168.441649</ns0:v>
      </ns0:c>
    </ns0:row>
    <ns0:row r="1018" ht="18" customHeight="1">
      <ns0:c r="A1018" s="109" t="str">
        <ns0:v>t15</ns0:v>
      </ns0:c>
      <ns0:c r="B1018" s="109" t="n">
        <ns0:v>18</ns0:v>
      </ns0:c>
      <ns0:c r="C1018" s="109" t="n">
        <ns0:v>17</ns0:v>
      </ns0:c>
      <ns0:c r="D1018" s="114" t="n">
        <ns0:v>0.25</ns0:v>
      </ns0:c>
      <ns0:c r="E1018" s="114" t="n">
        <ns0:v>0</ns0:v>
      </ns0:c>
      <ns0:c r="F1018" s="115" t="n">
        <ns0:v>1789918254.7277012</ns0:v>
      </ns0:c>
    </ns0:row>
    <ns0:row r="1019" ht="18" customHeight="1">
      <ns0:c r="A1019" s="109" t="str">
        <ns0:v>t15</ns0:v>
      </ns0:c>
      <ns0:c r="B1019" s="109" t="n">
        <ns0:v>19</ns0:v>
      </ns0:c>
      <ns0:c r="C1019" s="109" t="n">
        <ns0:v>18</ns0:v>
      </ns0:c>
      <ns0:c r="D1019" s="114" t="n">
        <ns0:v>0.25</ns0:v>
      </ns0:c>
      <ns0:c r="E1019" s="114" t="n">
        <ns0:v>0</ns0:v>
      </ns0:c>
      <ns0:c r="F1019" s="115" t="n">
        <ns0:v>1789918339.0326233</ns0:v>
      </ns0:c>
    </ns0:row>
    <ns0:row r="1020" ht="18" customHeight="1">
      <ns0:c r="A1020" s="109" t="str">
        <ns0:v>t15</ns0:v>
      </ns0:c>
      <ns0:c r="B1020" s="109" t="n">
        <ns0:v>20</ns0:v>
      </ns0:c>
      <ns0:c r="C1020" s="109" t="n">
        <ns0:v>19</ns0:v>
      </ns0:c>
      <ns0:c r="D1020" s="114" t="n">
        <ns0:v>0</ns0:v>
      </ns0:c>
      <ns0:c r="E1020" s="114" t="n">
        <ns0:v>0</ns0:v>
      </ns0:c>
      <ns0:c r="F1020" s="115" t="n">
        <ns0:v>1789918426.7124026</ns0:v>
      </ns0:c>
    </ns0:row>
    <ns0:row r="1021" ht="18" customHeight="1">
      <ns0:c r="A1021" s="109" t="str">
        <ns0:v>t15</ns0:v>
      </ns0:c>
      <ns0:c r="B1021" s="109" t="n">
        <ns0:v>21</ns0:v>
      </ns0:c>
      <ns0:c r="C1021" s="109" t="n">
        <ns0:v>20</ns0:v>
      </ns0:c>
      <ns0:c r="D1021" s="114" t="n">
        <ns0:v>0</ns0:v>
      </ns0:c>
      <ns0:c r="E1021" s="114" t="n">
        <ns0:v>0</ns0:v>
      </ns0:c>
      <ns0:c r="F1021" s="115" t="n">
        <ns0:v>1789918514.9067512</ns0:v>
      </ns0:c>
    </ns0:row>
    <ns0:row r="1022" ht="18" customHeight="1">
      <ns0:c r="A1022" s="109" t="str">
        <ns0:v>t15</ns0:v>
      </ns0:c>
      <ns0:c r="B1022" s="109" t="n">
        <ns0:v>22</ns0:v>
      </ns0:c>
      <ns0:c r="C1022" s="109" t="n">
        <ns0:v>21</ns0:v>
      </ns0:c>
      <ns0:c r="D1022" s="114" t="n">
        <ns0:v>0</ns0:v>
      </ns0:c>
      <ns0:c r="E1022" s="114" t="n">
        <ns0:v>0</ns0:v>
      </ns0:c>
      <ns0:c r="F1022" s="115" t="n">
        <ns0:v>1789918601.0092294</ns0:v>
      </ns0:c>
    </ns0:row>
    <ns0:row r="1023" ht="18" customHeight="1">
      <ns0:c r="A1023" s="109" t="str">
        <ns0:v>t15</ns0:v>
      </ns0:c>
      <ns0:c r="B1023" s="109" t="n">
        <ns0:v>23</ns0:v>
      </ns0:c>
      <ns0:c r="C1023" s="109" t="n">
        <ns0:v>22</ns0:v>
      </ns0:c>
      <ns0:c r="D1023" s="114" t="n">
        <ns0:v>0.25</ns0:v>
      </ns0:c>
      <ns0:c r="E1023" s="114" t="n">
        <ns0:v>0</ns0:v>
      </ns0:c>
      <ns0:c r="F1023" s="115" t="n">
        <ns0:v>1789918686.0671475</ns0:v>
      </ns0:c>
    </ns0:row>
    <ns0:row r="1024" ht="18" customHeight="1">
      <ns0:c r="A1024" s="109" t="str">
        <ns0:v>t15</ns0:v>
      </ns0:c>
      <ns0:c r="B1024" s="109" t="n">
        <ns0:v>24</ns0:v>
      </ns0:c>
      <ns0:c r="C1024" s="109" t="n">
        <ns0:v>23</ns0:v>
      </ns0:c>
      <ns0:c r="D1024" s="114" t="n">
        <ns0:v>0</ns0:v>
      </ns0:c>
      <ns0:c r="E1024" s="114" t="n">
        <ns0:v>0</ns0:v>
      </ns0:c>
      <ns0:c r="F1024" s="115" t="n">
        <ns0:v>1789918772.722565</ns0:v>
      </ns0:c>
    </ns0:row>
    <ns0:row r="1025" ht="18" customHeight="1">
      <ns0:c r="A1025" s="109" t="str">
        <ns0:v>t15</ns0:v>
      </ns0:c>
      <ns0:c r="B1025" s="109" t="n">
        <ns0:v>25</ns0:v>
      </ns0:c>
      <ns0:c r="C1025" s="109" t="n">
        <ns0:v>24</ns0:v>
      </ns0:c>
      <ns0:c r="D1025" s="114" t="n">
        <ns0:v>0</ns0:v>
      </ns0:c>
      <ns0:c r="E1025" s="114" t="n">
        <ns0:v>0</ns0:v>
      </ns0:c>
      <ns0:c r="F1025" s="115" t="n">
        <ns0:v>1789919238.431274</ns0:v>
      </ns0:c>
    </ns0:row>
    <ns0:row r="1026" ht="18" customHeight="1">
      <ns0:c r="A1026" s="109" t="str">
        <ns0:v>t15</ns0:v>
      </ns0:c>
      <ns0:c r="B1026" s="109" t="n">
        <ns0:v>26</ns0:v>
      </ns0:c>
      <ns0:c r="C1026" s="109" t="n">
        <ns0:v>25</ns0:v>
      </ns0:c>
      <ns0:c r="D1026" s="114" t="n">
        <ns0:v>0</ns0:v>
      </ns0:c>
      <ns0:c r="E1026" s="114" t="n">
        <ns0:v>0</ns0:v>
      </ns0:c>
      <ns0:c r="F1026" s="115" t="n">
        <ns0:v>1789919321.8712382</ns0:v>
      </ns0:c>
    </ns0:row>
    <ns0:row r="1027" ht="18" customHeight="1">
      <ns0:c r="A1027" s="109" t="str">
        <ns0:v>t15</ns0:v>
      </ns0:c>
      <ns0:c r="B1027" s="109" t="n">
        <ns0:v>27</ns0:v>
      </ns0:c>
      <ns0:c r="C1027" s="109" t="n">
        <ns0:v>26</ns0:v>
      </ns0:c>
      <ns0:c r="D1027" s="114" t="n">
        <ns0:v>0</ns0:v>
      </ns0:c>
      <ns0:c r="E1027" s="114" t="n">
        <ns0:v>0</ns0:v>
      </ns0:c>
      <ns0:c r="F1027" s="115" t="n">
        <ns0:v>1789919404.48905</ns0:v>
      </ns0:c>
    </ns0:row>
    <ns0:row r="1028" ht="18" customHeight="1">
      <ns0:c r="A1028" s="109" t="str">
        <ns0:v>t15</ns0:v>
      </ns0:c>
      <ns0:c r="B1028" s="109" t="n">
        <ns0:v>28</ns0:v>
      </ns0:c>
      <ns0:c r="C1028" s="109" t="n">
        <ns0:v>27</ns0:v>
      </ns0:c>
      <ns0:c r="D1028" s="114" t="n">
        <ns0:v>0</ns0:v>
      </ns0:c>
      <ns0:c r="E1028" s="114" t="n">
        <ns0:v>0</ns0:v>
      </ns0:c>
      <ns0:c r="F1028" s="115" t="n">
        <ns0:v>1789919486.5205631</ns0:v>
      </ns0:c>
    </ns0:row>
    <ns0:row r="1029" ht="18" customHeight="1">
      <ns0:c r="A1029" s="109" t="str">
        <ns0:v>t15</ns0:v>
      </ns0:c>
      <ns0:c r="B1029" s="109" t="n">
        <ns0:v>29</ns0:v>
      </ns0:c>
      <ns0:c r="C1029" s="109" t="n">
        <ns0:v>28</ns0:v>
      </ns0:c>
      <ns0:c r="D1029" s="114" t="n">
        <ns0:v>0</ns0:v>
      </ns0:c>
      <ns0:c r="E1029" s="114" t="n">
        <ns0:v>0</ns0:v>
      </ns0:c>
      <ns0:c r="F1029" s="115" t="n">
        <ns0:v>1789919569.8778903</ns0:v>
      </ns0:c>
    </ns0:row>
    <ns0:row r="1030" ht="18" customHeight="1">
      <ns0:c r="A1030" s="109" t="str">
        <ns0:v>t15</ns0:v>
      </ns0:c>
      <ns0:c r="B1030" s="109" t="n">
        <ns0:v>30</ns0:v>
      </ns0:c>
      <ns0:c r="C1030" s="109" t="n">
        <ns0:v>29</ns0:v>
      </ns0:c>
      <ns0:c r="D1030" s="114" t="n">
        <ns0:v>0</ns0:v>
      </ns0:c>
      <ns0:c r="E1030" s="114" t="n">
        <ns0:v>0</ns0:v>
      </ns0:c>
      <ns0:c r="F1030" s="115" t="n">
        <ns0:v>1789919652.4629004</ns0:v>
      </ns0:c>
    </ns0:row>
    <ns0:row r="1031" ht="18" customHeight="1">
      <ns0:c r="A1031" s="109" t="str">
        <ns0:v>t15</ns0:v>
      </ns0:c>
      <ns0:c r="B1031" s="109" t="n">
        <ns0:v>31</ns0:v>
      </ns0:c>
      <ns0:c r="C1031" s="109" t="n">
        <ns0:v>30</ns0:v>
      </ns0:c>
      <ns0:c r="D1031" s="114" t="n">
        <ns0:v>0</ns0:v>
      </ns0:c>
      <ns0:c r="E1031" s="114" t="n">
        <ns0:v>0</ns0:v>
      </ns0:c>
      <ns0:c r="F1031" s="115" t="n">
        <ns0:v>1789919735.420582</ns0:v>
      </ns0:c>
    </ns0:row>
    <ns0:row r="1032" ht="18" customHeight="1">
      <ns0:c r="A1032" s="109" t="str">
        <ns0:v>t15</ns0:v>
      </ns0:c>
      <ns0:c r="B1032" s="109" t="n">
        <ns0:v>32</ns0:v>
      </ns0:c>
      <ns0:c r="C1032" s="109" t="n">
        <ns0:v>31</ns0:v>
      </ns0:c>
      <ns0:c r="D1032" s="114" t="n">
        <ns0:v>0.25</ns0:v>
      </ns0:c>
      <ns0:c r="E1032" s="114" t="n">
        <ns0:v>0</ns0:v>
      </ns0:c>
      <ns0:c r="F1032" s="115" t="n">
        <ns0:v>1789919818.6910086</ns0:v>
      </ns0:c>
    </ns0:row>
    <ns0:row r="1033" ht="18" customHeight="1">
      <ns0:c r="A1033" s="109" t="str">
        <ns0:v>t15</ns0:v>
      </ns0:c>
      <ns0:c r="B1033" s="109" t="n">
        <ns0:v>33</ns0:v>
      </ns0:c>
      <ns0:c r="C1033" s="109" t="n">
        <ns0:v>32</ns0:v>
      </ns0:c>
      <ns0:c r="D1033" s="114" t="n">
        <ns0:v>0</ns0:v>
      </ns0:c>
      <ns0:c r="E1033" s="114" t="n">
        <ns0:v>0</ns0:v>
      </ns0:c>
      <ns0:c r="F1033" s="115" t="n">
        <ns0:v>1789919901.1170573</ns0:v>
      </ns0:c>
    </ns0:row>
    <ns0:row r="1034" ht="18" customHeight="1">
      <ns0:c r="A1034" s="109" t="str">
        <ns0:v>t15</ns0:v>
      </ns0:c>
      <ns0:c r="B1034" s="109" t="n">
        <ns0:v>34</ns0:v>
      </ns0:c>
      <ns0:c r="C1034" s="109" t="n">
        <ns0:v>33</ns0:v>
      </ns0:c>
      <ns0:c r="D1034" s="114" t="n">
        <ns0:v>0</ns0:v>
      </ns0:c>
      <ns0:c r="E1034" s="114" t="n">
        <ns0:v>0</ns0:v>
      </ns0:c>
      <ns0:c r="F1034" s="115" t="n">
        <ns0:v>1789919982.9906821</ns0:v>
      </ns0:c>
    </ns0:row>
    <ns0:row r="1035" ht="18" customHeight="1">
      <ns0:c r="A1035" s="109" t="str">
        <ns0:v>t15</ns0:v>
      </ns0:c>
      <ns0:c r="B1035" s="109" t="n">
        <ns0:v>35</ns0:v>
      </ns0:c>
      <ns0:c r="C1035" s="109" t="n">
        <ns0:v>34</ns0:v>
      </ns0:c>
      <ns0:c r="D1035" s="114" t="n">
        <ns0:v>0.5</ns0:v>
      </ns0:c>
      <ns0:c r="E1035" s="114" t="n">
        <ns0:v>0</ns0:v>
      </ns0:c>
      <ns0:c r="F1035" s="115" t="n">
        <ns0:v>1789920062.9262373</ns0:v>
      </ns0:c>
    </ns0:row>
    <ns0:row r="1036" ht="18" customHeight="1">
      <ns0:c r="A1036" s="109" t="str">
        <ns0:v>t15</ns0:v>
      </ns0:c>
      <ns0:c r="B1036" s="109" t="n">
        <ns0:v>36</ns0:v>
      </ns0:c>
      <ns0:c r="C1036" s="109" t="n">
        <ns0:v>35</ns0:v>
      </ns0:c>
      <ns0:c r="D1036" s="114" t="n">
        <ns0:v>0</ns0:v>
      </ns0:c>
      <ns0:c r="E1036" s="114" t="n">
        <ns0:v>0</ns0:v>
      </ns0:c>
      <ns0:c r="F1036" s="115" t="n">
        <ns0:v>1789920145.0388832</ns0:v>
      </ns0:c>
    </ns0:row>
    <ns0:row r="1037" ht="18" customHeight="1">
      <ns0:c r="A1037" s="109" t="str">
        <ns0:v>t15</ns0:v>
      </ns0:c>
      <ns0:c r="B1037" s="109" t="n">
        <ns0:v>37</ns0:v>
      </ns0:c>
      <ns0:c r="C1037" s="109" t="n">
        <ns0:v>36</ns0:v>
      </ns0:c>
      <ns0:c r="D1037" s="114" t="n">
        <ns0:v>0</ns0:v>
      </ns0:c>
      <ns0:c r="E1037" s="114" t="n">
        <ns0:v>0</ns0:v>
      </ns0:c>
      <ns0:c r="F1037" s="115" t="n">
        <ns0:v>1789920225.584497</ns0:v>
      </ns0:c>
    </ns0:row>
    <ns0:row r="1038" ht="18" customHeight="1">
      <ns0:c r="A1038" s="109" t="str">
        <ns0:v>t15</ns0:v>
      </ns0:c>
      <ns0:c r="B1038" s="109" t="n">
        <ns0:v>38</ns0:v>
      </ns0:c>
      <ns0:c r="C1038" s="109" t="n">
        <ns0:v>37</ns0:v>
      </ns0:c>
      <ns0:c r="D1038" s="114" t="n">
        <ns0:v>0</ns0:v>
      </ns0:c>
      <ns0:c r="E1038" s="114" t="n">
        <ns0:v>0</ns0:v>
      </ns0:c>
      <ns0:c r="F1038" s="115" t="n">
        <ns0:v>1789920310.3600962</ns0:v>
      </ns0:c>
    </ns0:row>
    <ns0:row r="1039" ht="18" customHeight="1">
      <ns0:c r="A1039" s="109" t="str">
        <ns0:v>t15</ns0:v>
      </ns0:c>
      <ns0:c r="B1039" s="109" t="n">
        <ns0:v>39</ns0:v>
      </ns0:c>
      <ns0:c r="C1039" s="109" t="n">
        <ns0:v>38</ns0:v>
      </ns0:c>
      <ns0:c r="D1039" s="114" t="n">
        <ns0:v>0</ns0:v>
      </ns0:c>
      <ns0:c r="E1039" s="114" t="n">
        <ns0:v>0</ns0:v>
      </ns0:c>
      <ns0:c r="F1039" s="115" t="n">
        <ns0:v>1789920393.615347</ns0:v>
      </ns0:c>
    </ns0:row>
    <ns0:row r="1040" ht="18" customHeight="1">
      <ns0:c r="A1040" s="109" t="str">
        <ns0:v>t15</ns0:v>
      </ns0:c>
      <ns0:c r="B1040" s="109" t="n">
        <ns0:v>40</ns0:v>
      </ns0:c>
      <ns0:c r="C1040" s="109" t="n">
        <ns0:v>39</ns0:v>
      </ns0:c>
      <ns0:c r="D1040" s="114" t="n">
        <ns0:v>0</ns0:v>
      </ns0:c>
      <ns0:c r="E1040" s="114" t="n">
        <ns0:v>0</ns0:v>
      </ns0:c>
      <ns0:c r="F1040" s="115" t="n">
        <ns0:v>1789920474.8176117</ns0:v>
      </ns0:c>
    </ns0:row>
    <ns0:row r="1041" ht="18" customHeight="1">
      <ns0:c r="A1041" s="109" t="str">
        <ns0:v>t15</ns0:v>
      </ns0:c>
      <ns0:c r="B1041" s="109" t="n">
        <ns0:v>41</ns0:v>
      </ns0:c>
      <ns0:c r="C1041" s="109" t="n">
        <ns0:v>40</ns0:v>
      </ns0:c>
      <ns0:c r="D1041" s="114" t="n">
        <ns0:v>0</ns0:v>
      </ns0:c>
      <ns0:c r="E1041" s="114" t="n">
        <ns0:v>0</ns0:v>
      </ns0:c>
      <ns0:c r="F1041" s="115" t="n">
        <ns0:v>1789920559.0991988</ns0:v>
      </ns0:c>
    </ns0:row>
    <ns0:row r="1042" ht="18" customHeight="1">
      <ns0:c r="A1042" s="109" t="str">
        <ns0:v>t15</ns0:v>
      </ns0:c>
      <ns0:c r="B1042" s="109" t="n">
        <ns0:v>42</ns0:v>
      </ns0:c>
      <ns0:c r="C1042" s="109" t="n">
        <ns0:v>41</ns0:v>
      </ns0:c>
      <ns0:c r="D1042" s="114" t="n">
        <ns0:v>0</ns0:v>
      </ns0:c>
      <ns0:c r="E1042" s="114" t="n">
        <ns0:v>0</ns0:v>
      </ns0:c>
      <ns0:c r="F1042" s="115" t="n">
        <ns0:v>1789920638.790549</ns0:v>
      </ns0:c>
    </ns0:row>
    <ns0:row r="1043" ht="18" customHeight="1">
      <ns0:c r="A1043" s="109" t="str">
        <ns0:v>t15</ns0:v>
      </ns0:c>
      <ns0:c r="B1043" s="109" t="n">
        <ns0:v>43</ns0:v>
      </ns0:c>
      <ns0:c r="C1043" s="109" t="n">
        <ns0:v>42</ns0:v>
      </ns0:c>
      <ns0:c r="D1043" s="114" t="n">
        <ns0:v>0</ns0:v>
      </ns0:c>
      <ns0:c r="E1043" s="114" t="n">
        <ns0:v>0</ns0:v>
      </ns0:c>
      <ns0:c r="F1043" s="115" t="n">
        <ns0:v>1789920720.05884</ns0:v>
      </ns0:c>
    </ns0:row>
    <ns0:row r="1044" ht="18" customHeight="1">
      <ns0:c r="A1044" s="109" t="str">
        <ns0:v>t15</ns0:v>
      </ns0:c>
      <ns0:c r="B1044" s="109" t="n">
        <ns0:v>44</ns0:v>
      </ns0:c>
      <ns0:c r="C1044" s="109" t="n">
        <ns0:v>43</ns0:v>
      </ns0:c>
      <ns0:c r="D1044" s="114" t="n">
        <ns0:v>0</ns0:v>
      </ns0:c>
      <ns0:c r="E1044" s="114" t="n">
        <ns0:v>0</ns0:v>
      </ns0:c>
      <ns0:c r="F1044" s="115" t="n">
        <ns0:v>1789920803.4864707</ns0:v>
      </ns0:c>
    </ns0:row>
    <ns0:row r="1045" ht="18" customHeight="1">
      <ns0:c r="A1045" s="109" t="str">
        <ns0:v>t15</ns0:v>
      </ns0:c>
      <ns0:c r="B1045" s="109" t="n">
        <ns0:v>45</ns0:v>
      </ns0:c>
      <ns0:c r="C1045" s="109" t="n">
        <ns0:v>44</ns0:v>
      </ns0:c>
      <ns0:c r="D1045" s="114" t="n">
        <ns0:v>0.25</ns0:v>
      </ns0:c>
      <ns0:c r="E1045" s="114" t="n">
        <ns0:v>0</ns0:v>
      </ns0:c>
      <ns0:c r="F1045" s="115" t="n">
        <ns0:v>1789920884.6846788</ns0:v>
      </ns0:c>
    </ns0:row>
    <ns0:row r="1046" ht="18" customHeight="1">
      <ns0:c r="A1046" s="109" t="str">
        <ns0:v>t15</ns0:v>
      </ns0:c>
      <ns0:c r="B1046" s="109" t="n">
        <ns0:v>46</ns0:v>
      </ns0:c>
      <ns0:c r="C1046" s="109" t="n">
        <ns0:v>45</ns0:v>
      </ns0:c>
      <ns0:c r="D1046" s="114" t="n">
        <ns0:v>0</ns0:v>
      </ns0:c>
      <ns0:c r="E1046" s="114" t="n">
        <ns0:v>0</ns0:v>
      </ns0:c>
      <ns0:c r="F1046" s="115" t="n">
        <ns0:v>1789920966.63589</ns0:v>
      </ns0:c>
    </ns0:row>
    <ns0:row r="1047" ht="18" customHeight="1">
      <ns0:c r="A1047" s="109" t="str">
        <ns0:v>t15</ns0:v>
      </ns0:c>
      <ns0:c r="B1047" s="109" t="n">
        <ns0:v>47</ns0:v>
      </ns0:c>
      <ns0:c r="C1047" s="109" t="n">
        <ns0:v>46</ns0:v>
      </ns0:c>
      <ns0:c r="D1047" s="114" t="n">
        <ns0:v>0.25</ns0:v>
      </ns0:c>
      <ns0:c r="E1047" s="114" t="n">
        <ns0:v>0</ns0:v>
      </ns0:c>
      <ns0:c r="F1047" s="115" t="n">
        <ns0:v>1789921046.8496976</ns0:v>
      </ns0:c>
    </ns0:row>
    <ns0:row r="1048" ht="18" customHeight="1">
      <ns0:c r="A1048" s="109" t="str">
        <ns0:v>t15</ns0:v>
      </ns0:c>
      <ns0:c r="B1048" s="109" t="n">
        <ns0:v>48</ns0:v>
      </ns0:c>
      <ns0:c r="C1048" s="109" t="n">
        <ns0:v>47</ns0:v>
      </ns0:c>
      <ns0:c r="D1048" s="114" t="n">
        <ns0:v>0</ns0:v>
      </ns0:c>
      <ns0:c r="E1048" s="114" t="n">
        <ns0:v>0</ns0:v>
      </ns0:c>
      <ns0:c r="F1048" s="115" t="n">
        <ns0:v>1789921129.0769374</ns0:v>
      </ns0:c>
    </ns0:row>
    <ns0:row r="1049" ht="18" customHeight="1">
      <ns0:c r="A1049" s="109" t="str">
        <ns0:v>t15</ns0:v>
      </ns0:c>
      <ns0:c r="B1049" s="109" t="n">
        <ns0:v>49</ns0:v>
      </ns0:c>
      <ns0:c r="C1049" s="109" t="n">
        <ns0:v>48</ns0:v>
      </ns0:c>
      <ns0:c r="D1049" s="114" t="n">
        <ns0:v>0</ns0:v>
      </ns0:c>
      <ns0:c r="E1049" s="114" t="n">
        <ns0:v>0</ns0:v>
      </ns0:c>
      <ns0:c r="F1049" s="115" t="n">
        <ns0:v>1789921211.2642827</ns0:v>
      </ns0:c>
    </ns0:row>
    <ns0:row r="1050" ht="18" customHeight="1">
      <ns0:c r="A1050" s="109" t="str">
        <ns0:v>t15</ns0:v>
      </ns0:c>
      <ns0:c r="B1050" s="109" t="n">
        <ns0:v>50</ns0:v>
      </ns0:c>
      <ns0:c r="C1050" s="109" t="n">
        <ns0:v>49</ns0:v>
      </ns0:c>
      <ns0:c r="D1050" s="114" t="n">
        <ns0:v>0.25</ns0:v>
      </ns0:c>
      <ns0:c r="E1050" s="114" t="n">
        <ns0:v>0</ns0:v>
      </ns0:c>
      <ns0:c r="F1050" s="115" t="n">
        <ns0:v>1789921667.8364055</ns0:v>
      </ns0:c>
    </ns0:row>
    <ns0:row r="1051" ht="18" customHeight="1">
      <ns0:c r="A1051" s="109" t="str">
        <ns0:v>t15</ns0:v>
      </ns0:c>
      <ns0:c r="B1051" s="109" t="n">
        <ns0:v>51</ns0:v>
      </ns0:c>
      <ns0:c r="C1051" s="109" t="n">
        <ns0:v>50</ns0:v>
      </ns0:c>
      <ns0:c r="D1051" s="114" t="n">
        <ns0:v>0.5</ns0:v>
      </ns0:c>
      <ns0:c r="E1051" s="114" t="n">
        <ns0:v>0</ns0:v>
      </ns0:c>
      <ns0:c r="F1051" s="115" t="n">
        <ns0:v>1789921749.50333</ns0:v>
      </ns0:c>
    </ns0:row>
    <ns0:row r="1052" ht="18" customHeight="1">
      <ns0:c r="A1052" s="109" t="str">
        <ns0:v>t15</ns0:v>
      </ns0:c>
      <ns0:c r="B1052" s="109" t="n">
        <ns0:v>52</ns0:v>
      </ns0:c>
      <ns0:c r="C1052" s="109" t="n">
        <ns0:v>51</ns0:v>
      </ns0:c>
      <ns0:c r="D1052" s="114" t="n">
        <ns0:v>0</ns0:v>
      </ns0:c>
      <ns0:c r="E1052" s="114" t="n">
        <ns0:v>0</ns0:v>
      </ns0:c>
      <ns0:c r="F1052" s="115" t="n">
        <ns0:v>1789921830.9952633</ns0:v>
      </ns0:c>
    </ns0:row>
    <ns0:row r="1053" ht="18" customHeight="1">
      <ns0:c r="A1053" s="109" t="str">
        <ns0:v>t15</ns0:v>
      </ns0:c>
      <ns0:c r="B1053" s="109" t="n">
        <ns0:v>53</ns0:v>
      </ns0:c>
      <ns0:c r="C1053" s="109" t="n">
        <ns0:v>52</ns0:v>
      </ns0:c>
      <ns0:c r="D1053" s="114" t="n">
        <ns0:v>0.25</ns0:v>
      </ns0:c>
      <ns0:c r="E1053" s="114" t="n">
        <ns0:v>0</ns0:v>
      </ns0:c>
      <ns0:c r="F1053" s="115" t="n">
        <ns0:v>1789921913.4310732</ns0:v>
      </ns0:c>
    </ns0:row>
    <ns0:row r="1054" ht="18" customHeight="1">
      <ns0:c r="A1054" s="109" t="str">
        <ns0:v>t15</ns0:v>
      </ns0:c>
      <ns0:c r="B1054" s="109" t="n">
        <ns0:v>54</ns0:v>
      </ns0:c>
      <ns0:c r="C1054" s="109" t="n">
        <ns0:v>53</ns0:v>
      </ns0:c>
      <ns0:c r="D1054" s="114" t="n">
        <ns0:v>0.25</ns0:v>
      </ns0:c>
      <ns0:c r="E1054" s="114" t="n">
        <ns0:v>0</ns0:v>
      </ns0:c>
      <ns0:c r="F1054" s="115" t="n">
        <ns0:v>1789921997.70127</ns0:v>
      </ns0:c>
    </ns0:row>
    <ns0:row r="1055" ht="18" customHeight="1">
      <ns0:c r="A1055" s="109" t="str">
        <ns0:v>t15</ns0:v>
      </ns0:c>
      <ns0:c r="B1055" s="109" t="n">
        <ns0:v>55</ns0:v>
      </ns0:c>
      <ns0:c r="C1055" s="109" t="n">
        <ns0:v>54</ns0:v>
      </ns0:c>
      <ns0:c r="D1055" s="114" t="n">
        <ns0:v>0</ns0:v>
      </ns0:c>
      <ns0:c r="E1055" s="114" t="n">
        <ns0:v>0</ns0:v>
      </ns0:c>
      <ns0:c r="F1055" s="115" t="n">
        <ns0:v>1789922078.905524</ns0:v>
      </ns0:c>
    </ns0:row>
    <ns0:row r="1056" ht="18" customHeight="1">
      <ns0:c r="A1056" s="109" t="str">
        <ns0:v>t15</ns0:v>
      </ns0:c>
      <ns0:c r="B1056" s="109" t="n">
        <ns0:v>56</ns0:v>
      </ns0:c>
      <ns0:c r="C1056" s="109" t="n">
        <ns0:v>55</ns0:v>
      </ns0:c>
      <ns0:c r="D1056" s="114" t="n">
        <ns0:v>0.25</ns0:v>
      </ns0:c>
      <ns0:c r="E1056" s="114" t="n">
        <ns0:v>0</ns0:v>
      </ns0:c>
      <ns0:c r="F1056" s="115" t="n">
        <ns0:v>1789922162.2353246</ns0:v>
      </ns0:c>
    </ns0:row>
    <ns0:row r="1057" ht="18" customHeight="1">
      <ns0:c r="A1057" s="109" t="str">
        <ns0:v>t15</ns0:v>
      </ns0:c>
      <ns0:c r="B1057" s="109" t="n">
        <ns0:v>57</ns0:v>
      </ns0:c>
      <ns0:c r="C1057" s="109" t="n">
        <ns0:v>56</ns0:v>
      </ns0:c>
      <ns0:c r="D1057" s="114" t="n">
        <ns0:v>0.25</ns0:v>
      </ns0:c>
      <ns0:c r="E1057" s="114" t="n">
        <ns0:v>0</ns0:v>
      </ns0:c>
      <ns0:c r="F1057" s="115" t="n">
        <ns0:v>1789922243.4365427</ns0:v>
      </ns0:c>
    </ns0:row>
    <ns0:row r="1058" ht="18" customHeight="1">
      <ns0:c r="A1058" s="109" t="str">
        <ns0:v>t15</ns0:v>
      </ns0:c>
      <ns0:c r="B1058" s="109" t="n">
        <ns0:v>58</ns0:v>
      </ns0:c>
      <ns0:c r="C1058" s="109" t="n">
        <ns0:v>57</ns0:v>
      </ns0:c>
      <ns0:c r="D1058" s="114" t="n">
        <ns0:v>0</ns0:v>
      </ns0:c>
      <ns0:c r="E1058" s="114" t="n">
        <ns0:v>0</ns0:v>
      </ns0:c>
      <ns0:c r="F1058" s="115" t="n">
        <ns0:v>1789922326.7465928</ns0:v>
      </ns0:c>
    </ns0:row>
    <ns0:row r="1059" ht="18" customHeight="1">
      <ns0:c r="A1059" s="109" t="str">
        <ns0:v>t15</ns0:v>
      </ns0:c>
      <ns0:c r="B1059" s="109" t="n">
        <ns0:v>59</ns0:v>
      </ns0:c>
      <ns0:c r="C1059" s="109" t="n">
        <ns0:v>58</ns0:v>
      </ns0:c>
      <ns0:c r="D1059" s="114" t="n">
        <ns0:v>0</ns0:v>
      </ns0:c>
      <ns0:c r="E1059" s="114" t="n">
        <ns0:v>0</ns0:v>
      </ns0:c>
      <ns0:c r="F1059" s="115" t="n">
        <ns0:v>1789922408.5745888</ns0:v>
      </ns0:c>
    </ns0:row>
    <ns0:row r="1060" ht="18" customHeight="1">
      <ns0:c r="A1060" s="109" t="str">
        <ns0:v>t15</ns0:v>
      </ns0:c>
      <ns0:c r="B1060" s="109" t="n">
        <ns0:v>60</ns0:v>
      </ns0:c>
      <ns0:c r="C1060" s="109" t="n">
        <ns0:v>59</ns0:v>
      </ns0:c>
      <ns0:c r="D1060" s="114" t="n">
        <ns0:v>0</ns0:v>
      </ns0:c>
      <ns0:c r="E1060" s="114" t="n">
        <ns0:v>0</ns0:v>
      </ns0:c>
      <ns0:c r="F1060" s="115" t="n">
        <ns0:v>1789922490.6977603</ns0:v>
      </ns0:c>
    </ns0:row>
    <ns0:row r="1061" ht="18" customHeight="1">
      <ns0:c r="A1061" s="109" t="str">
        <ns0:v>t15</ns0:v>
      </ns0:c>
      <ns0:c r="B1061" s="109" t="n">
        <ns0:v>61</ns0:v>
      </ns0:c>
      <ns0:c r="C1061" s="109" t="n">
        <ns0:v>60</ns0:v>
      </ns0:c>
      <ns0:c r="D1061" s="114" t="n">
        <ns0:v>0</ns0:v>
      </ns0:c>
      <ns0:c r="E1061" s="114" t="n">
        <ns0:v>0</ns0:v>
      </ns0:c>
      <ns0:c r="F1061" s="115" t="n">
        <ns0:v>1789922573.1310132</ns0:v>
      </ns0:c>
    </ns0:row>
    <ns0:row r="1062" ht="18" customHeight="1">
      <ns0:c r="A1062" s="109" t="str">
        <ns0:v>t15</ns0:v>
      </ns0:c>
      <ns0:c r="B1062" s="109" t="n">
        <ns0:v>62</ns0:v>
      </ns0:c>
      <ns0:c r="C1062" s="109" t="n">
        <ns0:v>61</ns0:v>
      </ns0:c>
      <ns0:c r="D1062" s="114" t="n">
        <ns0:v>0</ns0:v>
      </ns0:c>
      <ns0:c r="E1062" s="114" t="n">
        <ns0:v>0</ns0:v>
      </ns0:c>
      <ns0:c r="F1062" s="115" t="n">
        <ns0:v>1789922655.7057736</ns0:v>
      </ns0:c>
    </ns0:row>
    <ns0:row r="1063" ht="18" customHeight="1">
      <ns0:c r="A1063" s="109" t="str">
        <ns0:v>t15</ns0:v>
      </ns0:c>
      <ns0:c r="B1063" s="109" t="n">
        <ns0:v>63</ns0:v>
      </ns0:c>
      <ns0:c r="C1063" s="109" t="n">
        <ns0:v>62</ns0:v>
      </ns0:c>
      <ns0:c r="D1063" s="114" t="n">
        <ns0:v>0</ns0:v>
      </ns0:c>
      <ns0:c r="E1063" s="114" t="n">
        <ns0:v>0</ns0:v>
      </ns0:c>
      <ns0:c r="F1063" s="115" t="n">
        <ns0:v>1789922736.9297154</ns0:v>
      </ns0:c>
    </ns0:row>
    <ns0:row r="1064" ht="18" customHeight="1">
      <ns0:c r="A1064" s="109" t="str">
        <ns0:v>t15</ns0:v>
      </ns0:c>
      <ns0:c r="B1064" s="109" t="n">
        <ns0:v>64</ns0:v>
      </ns0:c>
      <ns0:c r="C1064" s="109" t="n">
        <ns0:v>63</ns0:v>
      </ns0:c>
      <ns0:c r="D1064" s="114" t="n">
        <ns0:v>0</ns0:v>
      </ns0:c>
      <ns0:c r="E1064" s="114" t="n">
        <ns0:v>0</ns0:v>
      </ns0:c>
      <ns0:c r="F1064" s="115" t="n">
        <ns0:v>1789922817.4960566</ns0:v>
      </ns0:c>
    </ns0:row>
    <ns0:row r="1065" ht="18" customHeight="1">
      <ns0:c r="A1065" s="109" t="str">
        <ns0:v>t15</ns0:v>
      </ns0:c>
      <ns0:c r="B1065" s="109" t="n">
        <ns0:v>65</ns0:v>
      </ns0:c>
      <ns0:c r="C1065" s="109" t="n">
        <ns0:v>64</ns0:v>
      </ns0:c>
      <ns0:c r="D1065" s="114" t="n">
        <ns0:v>0</ns0:v>
      </ns0:c>
      <ns0:c r="E1065" s="114" t="n">
        <ns0:v>0</ns0:v>
      </ns0:c>
      <ns0:c r="F1065" s="115" t="n">
        <ns0:v>1789922900.5963502</ns0:v>
      </ns0:c>
    </ns0:row>
    <ns0:row r="1066" ht="18" customHeight="1">
      <ns0:c r="A1066" s="109" t="str">
        <ns0:v>t15</ns0:v>
      </ns0:c>
      <ns0:c r="B1066" s="109" t="n">
        <ns0:v>66</ns0:v>
      </ns0:c>
      <ns0:c r="C1066" s="109" t="n">
        <ns0:v>65</ns0:v>
      </ns0:c>
      <ns0:c r="D1066" s="114" t="n">
        <ns0:v>0</ns0:v>
      </ns0:c>
      <ns0:c r="E1066" s="114" t="n">
        <ns0:v>0</ns0:v>
      </ns0:c>
      <ns0:c r="F1066" s="115" t="n">
        <ns0:v>1789922982.609986</ns0:v>
      </ns0:c>
    </ns0:row>
    <ns0:row r="1067" ht="18" customHeight="1">
      <ns0:c r="A1067" s="109" t="str">
        <ns0:v>t15</ns0:v>
      </ns0:c>
      <ns0:c r="B1067" s="109" t="n">
        <ns0:v>67</ns0:v>
      </ns0:c>
      <ns0:c r="C1067" s="109" t="n">
        <ns0:v>66</ns0:v>
      </ns0:c>
      <ns0:c r="D1067" s="114" t="n">
        <ns0:v>0</ns0:v>
      </ns0:c>
      <ns0:c r="E1067" s="114" t="n">
        <ns0:v>0</ns0:v>
      </ns0:c>
      <ns0:c r="F1067" s="115" t="n">
        <ns0:v>1789923064.7291765</ns0:v>
      </ns0:c>
    </ns0:row>
    <ns0:row r="1068" ht="18" customHeight="1">
      <ns0:c r="A1068" s="109" t="str">
        <ns0:v>t15</ns0:v>
      </ns0:c>
      <ns0:c r="B1068" s="109" t="n">
        <ns0:v>68</ns0:v>
      </ns0:c>
      <ns0:c r="C1068" s="109" t="n">
        <ns0:v>67</ns0:v>
      </ns0:c>
      <ns0:c r="D1068" s="114" t="n">
        <ns0:v>0.25</ns0:v>
      </ns0:c>
      <ns0:c r="E1068" s="114" t="n">
        <ns0:v>0</ns0:v>
      </ns0:c>
      <ns0:c r="F1068" s="115" t="n">
        <ns0:v>1789923145.9405577</ns0:v>
      </ns0:c>
    </ns0:row>
    <ns0:row r="1069" ht="18" customHeight="1">
      <ns0:c r="A1069" s="109" t="str">
        <ns0:v>t15</ns0:v>
      </ns0:c>
      <ns0:c r="B1069" s="109" t="n">
        <ns0:v>69</ns0:v>
      </ns0:c>
      <ns0:c r="C1069" s="109" t="n">
        <ns0:v>68</ns0:v>
      </ns0:c>
      <ns0:c r="D1069" s="114" t="n">
        <ns0:v>0</ns0:v>
      </ns0:c>
      <ns0:c r="E1069" s="114" t="n">
        <ns0:v>0</ns0:v>
      </ns0:c>
      <ns0:c r="F1069" s="115" t="n">
        <ns0:v>1789923227.474258</ns0:v>
      </ns0:c>
    </ns0:row>
    <ns0:row r="1070" ht="18" customHeight="1">
      <ns0:c r="A1070" s="109" t="str">
        <ns0:v>t15</ns0:v>
      </ns0:c>
      <ns0:c r="B1070" s="109" t="n">
        <ns0:v>70</ns0:v>
      </ns0:c>
      <ns0:c r="C1070" s="109" t="n">
        <ns0:v>69</ns0:v>
      </ns0:c>
      <ns0:c r="D1070" s="114" t="n">
        <ns0:v>0</ns0:v>
      </ns0:c>
      <ns0:c r="E1070" s="114" t="n">
        <ns0:v>0</ns0:v>
      </ns0:c>
      <ns0:c r="F1070" s="115" t="n">
        <ns0:v>1789923308.783011</ns0:v>
      </ns0:c>
    </ns0:row>
    <ns0:row r="1071" ht="18" customHeight="1">
      <ns0:c r="A1071" s="109" t="str">
        <ns0:v>t15</ns0:v>
      </ns0:c>
      <ns0:c r="B1071" s="109" t="n">
        <ns0:v>71</ns0:v>
      </ns0:c>
      <ns0:c r="C1071" s="109" t="n">
        <ns0:v>70</ns0:v>
      </ns0:c>
      <ns0:c r="D1071" s="114" t="n">
        <ns0:v>0</ns0:v>
      </ns0:c>
      <ns0:c r="E1071" s="114" t="n">
        <ns0:v>0</ns0:v>
      </ns0:c>
      <ns0:c r="F1071" s="115" t="n">
        <ns0:v>1789923390.459616</ns0:v>
      </ns0:c>
    </ns0:row>
    <ns0:row r="1072" ht="18" customHeight="1">
      <ns0:c r="A1072" s="109" t="str">
        <ns0:v>t15</ns0:v>
      </ns0:c>
      <ns0:c r="B1072" s="109" t="n">
        <ns0:v>72</ns0:v>
      </ns0:c>
      <ns0:c r="C1072" s="109" t="n">
        <ns0:v>71</ns0:v>
      </ns0:c>
      <ns0:c r="D1072" s="114" t="n">
        <ns0:v>0</ns0:v>
      </ns0:c>
      <ns0:c r="E1072" s="114" t="n">
        <ns0:v>0</ns0:v>
      </ns0:c>
      <ns0:c r="F1072" s="115" t="n">
        <ns0:v>1789923472.443406</ns0:v>
      </ns0:c>
    </ns0:row>
    <ns0:row r="1073" ht="18" customHeight="1">
      <ns0:c r="A1073" s="109" t="str">
        <ns0:v>t15</ns0:v>
      </ns0:c>
      <ns0:c r="B1073" s="109" t="n">
        <ns0:v>73</ns0:v>
      </ns0:c>
      <ns0:c r="C1073" s="109" t="n">
        <ns0:v>72</ns0:v>
      </ns0:c>
      <ns0:c r="D1073" s="114" t="n">
        <ns0:v>0.25</ns0:v>
      </ns0:c>
      <ns0:c r="E1073" s="114" t="n">
        <ns0:v>0</ns0:v>
      </ns0:c>
      <ns0:c r="F1073" s="115" t="n">
        <ns0:v>1789923555.1819186</ns0:v>
      </ns0:c>
    </ns0:row>
    <ns0:row r="1074" ht="18" customHeight="1">
      <ns0:c r="A1074" s="109" t="str">
        <ns0:v>t15</ns0:v>
      </ns0:c>
      <ns0:c r="B1074" s="109" t="n">
        <ns0:v>74</ns0:v>
      </ns0:c>
      <ns0:c r="C1074" s="109" t="n">
        <ns0:v>73</ns0:v>
      </ns0:c>
      <ns0:c r="D1074" s="114" t="n">
        <ns0:v>0.25</ns0:v>
      </ns0:c>
      <ns0:c r="E1074" s="114" t="n">
        <ns0:v>0</ns0:v>
      </ns0:c>
      <ns0:c r="F1074" s="115" t="n">
        <ns0:v>1789923637.7669783</ns0:v>
      </ns0:c>
    </ns0:row>
    <ns0:row r="1075" ht="18" customHeight="1">
      <ns0:c r="A1075" s="109" t="str">
        <ns0:v>t15</ns0:v>
      </ns0:c>
      <ns0:c r="B1075" s="109" t="n">
        <ns0:v>75</ns0:v>
      </ns0:c>
      <ns0:c r="C1075" s="109" t="n">
        <ns0:v>74</ns0:v>
      </ns0:c>
      <ns0:c r="D1075" s="114" t="n">
        <ns0:v>0</ns0:v>
      </ns0:c>
      <ns0:c r="E1075" s="114" t="n">
        <ns0:v>0</ns0:v>
      </ns0:c>
      <ns0:c r="F1075" s="115" t="n">
        <ns0:v>1789924103.957753</ns0:v>
      </ns0:c>
    </ns0:row>
    <ns0:row r="1076" ht="18" customHeight="1">
      <ns0:c r="A1076" s="109" t="str">
        <ns0:v>t15</ns0:v>
      </ns0:c>
      <ns0:c r="B1076" s="109" t="n">
        <ns0:v>76</ns0:v>
      </ns0:c>
      <ns0:c r="C1076" s="109" t="n">
        <ns0:v>75</ns0:v>
      </ns0:c>
      <ns0:c r="D1076" s="114" t="n">
        <ns0:v>0</ns0:v>
      </ns0:c>
      <ns0:c r="E1076" s="114" t="n">
        <ns0:v>0</ns0:v>
      </ns0:c>
      <ns0:c r="F1076" s="115" t="n">
        <ns0:v>1789924187.6253593</ns0:v>
      </ns0:c>
    </ns0:row>
    <ns0:row r="1077" ht="18" customHeight="1">
      <ns0:c r="A1077" s="109" t="str">
        <ns0:v>t15</ns0:v>
      </ns0:c>
      <ns0:c r="B1077" s="109" t="n">
        <ns0:v>77</ns0:v>
      </ns0:c>
      <ns0:c r="C1077" s="109" t="n">
        <ns0:v>76</ns0:v>
      </ns0:c>
      <ns0:c r="D1077" s="114" t="n">
        <ns0:v>0</ns0:v>
      </ns0:c>
      <ns0:c r="E1077" s="114" t="n">
        <ns0:v>0</ns0:v>
      </ns0:c>
      <ns0:c r="F1077" s="115" t="n">
        <ns0:v>1789924272.1238427</ns0:v>
      </ns0:c>
    </ns0:row>
    <ns0:row r="1078" ht="18" customHeight="1">
      <ns0:c r="A1078" s="109" t="str">
        <ns0:v>t15</ns0:v>
      </ns0:c>
      <ns0:c r="B1078" s="109" t="n">
        <ns0:v>78</ns0:v>
      </ns0:c>
      <ns0:c r="C1078" s="109" t="n">
        <ns0:v>77</ns0:v>
      </ns0:c>
      <ns0:c r="D1078" s="114" t="n">
        <ns0:v>0</ns0:v>
      </ns0:c>
      <ns0:c r="E1078" s="114" t="n">
        <ns0:v>0</ns0:v>
      </ns0:c>
      <ns0:c r="F1078" s="115" t="n">
        <ns0:v>1789924355.2645478</ns0:v>
      </ns0:c>
    </ns0:row>
    <ns0:row r="1079" ht="18" customHeight="1">
      <ns0:c r="A1079" s="109" t="str">
        <ns0:v>t15</ns0:v>
      </ns0:c>
      <ns0:c r="B1079" s="109" t="n">
        <ns0:v>79</ns0:v>
      </ns0:c>
      <ns0:c r="C1079" s="109" t="n">
        <ns0:v>78</ns0:v>
      </ns0:c>
      <ns0:c r="D1079" s="114" t="n">
        <ns0:v>0.25</ns0:v>
      </ns0:c>
      <ns0:c r="E1079" s="114" t="n">
        <ns0:v>0</ns0:v>
      </ns0:c>
      <ns0:c r="F1079" s="115" t="n">
        <ns0:v>1789924434.634101</ns0:v>
      </ns0:c>
    </ns0:row>
    <ns0:row r="1080" ht="18" customHeight="1">
      <ns0:c r="A1080" s="109" t="str">
        <ns0:v>t15</ns0:v>
      </ns0:c>
      <ns0:c r="B1080" s="109" t="n">
        <ns0:v>80</ns0:v>
      </ns0:c>
      <ns0:c r="C1080" s="109" t="n">
        <ns0:v>79</ns0:v>
      </ns0:c>
      <ns0:c r="D1080" s="114" t="n">
        <ns0:v>0</ns0:v>
      </ns0:c>
      <ns0:c r="E1080" s="114" t="n">
        <ns0:v>0</ns0:v>
      </ns0:c>
      <ns0:c r="F1080" s="115" t="n">
        <ns0:v>1789924519.2988067</ns0:v>
      </ns0:c>
    </ns0:row>
    <ns0:row r="1081" ht="18" customHeight="1">
      <ns0:c r="A1081" s="109" t="str">
        <ns0:v>t15</ns0:v>
      </ns0:c>
      <ns0:c r="B1081" s="109" t="n">
        <ns0:v>81</ns0:v>
      </ns0:c>
      <ns0:c r="C1081" s="109" t="n">
        <ns0:v>80</ns0:v>
      </ns0:c>
      <ns0:c r="D1081" s="114" t="n">
        <ns0:v>0</ns0:v>
      </ns0:c>
      <ns0:c r="E1081" s="114" t="n">
        <ns0:v>0</ns0:v>
      </ns0:c>
      <ns0:c r="F1081" s="115" t="n">
        <ns0:v>1789924602.9855444</ns0:v>
      </ns0:c>
    </ns0:row>
    <ns0:row r="1082" ht="18" customHeight="1">
      <ns0:c r="A1082" s="109" t="str">
        <ns0:v>t15</ns0:v>
      </ns0:c>
      <ns0:c r="B1082" s="109" t="n">
        <ns0:v>82</ns0:v>
      </ns0:c>
      <ns0:c r="C1082" s="109" t="n">
        <ns0:v>81</ns0:v>
      </ns0:c>
      <ns0:c r="D1082" s="114" t="n">
        <ns0:v>0.25</ns0:v>
      </ns0:c>
      <ns0:c r="E1082" s="114" t="n">
        <ns0:v>0</ns0:v>
      </ns0:c>
      <ns0:c r="F1082" s="115" t="n">
        <ns0:v>1789924682.5460439</ns0:v>
      </ns0:c>
    </ns0:row>
    <ns0:row r="1083" ht="18" customHeight="1">
      <ns0:c r="A1083" s="109" t="str">
        <ns0:v>t15</ns0:v>
      </ns0:c>
      <ns0:c r="B1083" s="109" t="n">
        <ns0:v>83</ns0:v>
      </ns0:c>
      <ns0:c r="C1083" s="109" t="n">
        <ns0:v>82</ns0:v>
      </ns0:c>
      <ns0:c r="D1083" s="114" t="n">
        <ns0:v>0</ns0:v>
      </ns0:c>
      <ns0:c r="E1083" s="114" t="n">
        <ns0:v>0</ns0:v>
      </ns0:c>
      <ns0:c r="F1083" s="115" t="n">
        <ns0:v>1789924764.8401043</ns0:v>
      </ns0:c>
    </ns0:row>
    <ns0:row r="1084" ht="18" customHeight="1">
      <ns0:c r="A1084" s="109" t="str">
        <ns0:v>t15</ns0:v>
      </ns0:c>
      <ns0:c r="B1084" s="109" t="n">
        <ns0:v>84</ns0:v>
      </ns0:c>
      <ns0:c r="C1084" s="109" t="n">
        <ns0:v>83</ns0:v>
      </ns0:c>
      <ns0:c r="D1084" s="114" t="n">
        <ns0:v>0</ns0:v>
      </ns0:c>
      <ns0:c r="E1084" s="114" t="n">
        <ns0:v>0</ns0:v>
      </ns0:c>
      <ns0:c r="F1084" s="115" t="n">
        <ns0:v>1789924847.6434426</ns0:v>
      </ns0:c>
    </ns0:row>
    <ns0:row r="1085" ht="18" customHeight="1">
      <ns0:c r="A1085" s="109" t="str">
        <ns0:v>t15</ns0:v>
      </ns0:c>
      <ns0:c r="B1085" s="109" t="n">
        <ns0:v>85</ns0:v>
      </ns0:c>
      <ns0:c r="C1085" s="109" t="n">
        <ns0:v>84</ns0:v>
      </ns0:c>
      <ns0:c r="D1085" s="114" t="n">
        <ns0:v>0</ns0:v>
      </ns0:c>
      <ns0:c r="E1085" s="114" t="n">
        <ns0:v>0</ns0:v>
      </ns0:c>
      <ns0:c r="F1085" s="115" t="n">
        <ns0:v>1789924929.7833145</ns0:v>
      </ns0:c>
    </ns0:row>
    <ns0:row r="1086" ht="18" customHeight="1">
      <ns0:c r="A1086" s="109" t="str">
        <ns0:v>t15</ns0:v>
      </ns0:c>
      <ns0:c r="B1086" s="109" t="n">
        <ns0:v>86</ns0:v>
      </ns0:c>
      <ns0:c r="C1086" s="109" t="n">
        <ns0:v>85</ns0:v>
      </ns0:c>
      <ns0:c r="D1086" s="114" t="n">
        <ns0:v>0</ns0:v>
      </ns0:c>
      <ns0:c r="E1086" s="114" t="n">
        <ns0:v>0</ns0:v>
      </ns0:c>
      <ns0:c r="F1086" s="115" t="n">
        <ns0:v>1789925011.8561049</ns0:v>
      </ns0:c>
    </ns0:row>
    <ns0:row r="1087" ht="18" customHeight="1">
      <ns0:c r="A1087" s="109" t="str">
        <ns0:v>t15</ns0:v>
      </ns0:c>
      <ns0:c r="B1087" s="109" t="n">
        <ns0:v>87</ns0:v>
      </ns0:c>
      <ns0:c r="C1087" s="109" t="n">
        <ns0:v>86</ns0:v>
      </ns0:c>
      <ns0:c r="D1087" s="114" t="n">
        <ns0:v>0</ns0:v>
      </ns0:c>
      <ns0:c r="E1087" s="114" t="n">
        <ns0:v>0</ns0:v>
      </ns0:c>
      <ns0:c r="F1087" s="115" t="n">
        <ns0:v>1789925093.522117</ns0:v>
      </ns0:c>
    </ns0:row>
    <ns0:row r="1088" ht="18" customHeight="1">
      <ns0:c r="A1088" s="109" t="str">
        <ns0:v>t15</ns0:v>
      </ns0:c>
      <ns0:c r="B1088" s="109" t="n">
        <ns0:v>88</ns0:v>
      </ns0:c>
      <ns0:c r="C1088" s="109" t="n">
        <ns0:v>87</ns0:v>
      </ns0:c>
      <ns0:c r="D1088" s="114" t="n">
        <ns0:v>0.25</ns0:v>
      </ns0:c>
      <ns0:c r="E1088" s="114" t="n">
        <ns0:v>0</ns0:v>
      </ns0:c>
      <ns0:c r="F1088" s="115" t="n">
        <ns0:v>1789925171.316564</ns0:v>
      </ns0:c>
    </ns0:row>
    <ns0:row r="1089" ht="18" customHeight="1">
      <ns0:c r="A1089" s="109" t="str">
        <ns0:v>t15</ns0:v>
      </ns0:c>
      <ns0:c r="B1089" s="109" t="n">
        <ns0:v>89</ns0:v>
      </ns0:c>
      <ns0:c r="C1089" s="109" t="n">
        <ns0:v>88</ns0:v>
      </ns0:c>
      <ns0:c r="D1089" s="114" t="n">
        <ns0:v>0.25</ns0:v>
      </ns0:c>
      <ns0:c r="E1089" s="114" t="n">
        <ns0:v>0</ns0:v>
      </ns0:c>
      <ns0:c r="F1089" s="115" t="n">
        <ns0:v>1789925250.5499535</ns0:v>
      </ns0:c>
    </ns0:row>
    <ns0:row r="1090" ht="18" customHeight="1">
      <ns0:c r="A1090" s="109" t="str">
        <ns0:v>t15</ns0:v>
      </ns0:c>
      <ns0:c r="B1090" s="109" t="n">
        <ns0:v>90</ns0:v>
      </ns0:c>
      <ns0:c r="C1090" s="109" t="n">
        <ns0:v>89</ns0:v>
      </ns0:c>
      <ns0:c r="D1090" s="114" t="n">
        <ns0:v>0</ns0:v>
      </ns0:c>
      <ns0:c r="E1090" s="114" t="n">
        <ns0:v>0</ns0:v>
      </ns0:c>
      <ns0:c r="F1090" s="115" t="n">
        <ns0:v>1789925332.1145391</ns0:v>
      </ns0:c>
    </ns0:row>
    <ns0:row r="1091" ht="18" customHeight="1">
      <ns0:c r="A1091" s="109" t="str">
        <ns0:v>t15</ns0:v>
      </ns0:c>
      <ns0:c r="B1091" s="109" t="n">
        <ns0:v>91</ns0:v>
      </ns0:c>
      <ns0:c r="C1091" s="109" t="n">
        <ns0:v>90</ns0:v>
      </ns0:c>
      <ns0:c r="D1091" s="114" t="n">
        <ns0:v>0</ns0:v>
      </ns0:c>
      <ns0:c r="E1091" s="114" t="n">
        <ns0:v>0</ns0:v>
      </ns0:c>
      <ns0:c r="F1091" s="115" t="n">
        <ns0:v>1789925414.2196004</ns0:v>
      </ns0:c>
    </ns0:row>
    <ns0:row r="1092" ht="18" customHeight="1">
      <ns0:c r="A1092" s="109" t="str">
        <ns0:v>t15</ns0:v>
      </ns0:c>
      <ns0:c r="B1092" s="109" t="n">
        <ns0:v>92</ns0:v>
      </ns0:c>
      <ns0:c r="C1092" s="109" t="n">
        <ns0:v>91</ns0:v>
      </ns0:c>
      <ns0:c r="D1092" s="114" t="n">
        <ns0:v>0</ns0:v>
      </ns0:c>
      <ns0:c r="E1092" s="114" t="n">
        <ns0:v>0</ns0:v>
      </ns0:c>
      <ns0:c r="F1092" s="115" t="n">
        <ns0:v>1789925496.1396055</ns0:v>
      </ns0:c>
    </ns0:row>
    <ns0:row r="1093" ht="18" customHeight="1">
      <ns0:c r="A1093" s="109" t="str">
        <ns0:v>t15</ns0:v>
      </ns0:c>
      <ns0:c r="B1093" s="109" t="n">
        <ns0:v>93</ns0:v>
      </ns0:c>
      <ns0:c r="C1093" s="109" t="n">
        <ns0:v>92</ns0:v>
      </ns0:c>
      <ns0:c r="D1093" s="114" t="n">
        <ns0:v>0.25</ns0:v>
      </ns0:c>
      <ns0:c r="E1093" s="114" t="n">
        <ns0:v>0</ns0:v>
      </ns0:c>
      <ns0:c r="F1093" s="115" t="n">
        <ns0:v>1789925576.2708547</ns0:v>
      </ns0:c>
    </ns0:row>
    <ns0:row r="1094" ht="18" customHeight="1">
      <ns0:c r="A1094" s="109" t="str">
        <ns0:v>t15</ns0:v>
      </ns0:c>
      <ns0:c r="B1094" s="109" t="n">
        <ns0:v>94</ns0:v>
      </ns0:c>
      <ns0:c r="C1094" s="109" t="n">
        <ns0:v>93</ns0:v>
      </ns0:c>
      <ns0:c r="D1094" s="114" t="n">
        <ns0:v>0</ns0:v>
      </ns0:c>
      <ns0:c r="E1094" s="114" t="n">
        <ns0:v>0</ns0:v>
      </ns0:c>
      <ns0:c r="F1094" s="115" t="n">
        <ns0:v>1789925658.857158</ns0:v>
      </ns0:c>
    </ns0:row>
    <ns0:row r="1095" ht="18" customHeight="1">
      <ns0:c r="A1095" s="109" t="str">
        <ns0:v>t15</ns0:v>
      </ns0:c>
      <ns0:c r="B1095" s="109" t="n">
        <ns0:v>95</ns0:v>
      </ns0:c>
      <ns0:c r="C1095" s="109" t="n">
        <ns0:v>94</ns0:v>
      </ns0:c>
      <ns0:c r="D1095" s="114" t="n">
        <ns0:v>0</ns0:v>
      </ns0:c>
      <ns0:c r="E1095" s="114" t="n">
        <ns0:v>0</ns0:v>
      </ns0:c>
      <ns0:c r="F1095" s="115" t="n">
        <ns0:v>1789925741.1629841</ns0:v>
      </ns0:c>
    </ns0:row>
    <ns0:row r="1096" ht="18" customHeight="1">
      <ns0:c r="A1096" s="109" t="str">
        <ns0:v>t15</ns0:v>
      </ns0:c>
      <ns0:c r="B1096" s="109" t="n">
        <ns0:v>96</ns0:v>
      </ns0:c>
      <ns0:c r="C1096" s="109" t="n">
        <ns0:v>95</ns0:v>
      </ns0:c>
      <ns0:c r="D1096" s="114" t="n">
        <ns0:v>0</ns0:v>
      </ns0:c>
      <ns0:c r="E1096" s="114" t="n">
        <ns0:v>0</ns0:v>
      </ns0:c>
      <ns0:c r="F1096" s="115" t="n">
        <ns0:v>1789925823.8210936</ns0:v>
      </ns0:c>
    </ns0:row>
    <ns0:row r="1097" ht="18" customHeight="1">
      <ns0:c r="A1097" s="109" t="str">
        <ns0:v>t15</ns0:v>
      </ns0:c>
      <ns0:c r="B1097" s="109" t="n">
        <ns0:v>97</ns0:v>
      </ns0:c>
      <ns0:c r="C1097" s="109" t="n">
        <ns0:v>96</ns0:v>
      </ns0:c>
      <ns0:c r="D1097" s="114" t="n">
        <ns0:v>0</ns0:v>
      </ns0:c>
      <ns0:c r="E1097" s="114" t="n">
        <ns0:v>0</ns0:v>
      </ns0:c>
      <ns0:c r="F1097" s="115" t="n">
        <ns0:v>1789925906.0361981</ns0:v>
      </ns0:c>
    </ns0:row>
    <ns0:row r="1098" ht="18" customHeight="1">
      <ns0:c r="A1098" s="109" t="str">
        <ns0:v>t15</ns0:v>
      </ns0:c>
      <ns0:c r="B1098" s="109" t="n">
        <ns0:v>98</ns0:v>
      </ns0:c>
      <ns0:c r="C1098" s="109" t="n">
        <ns0:v>97</ns0:v>
      </ns0:c>
      <ns0:c r="D1098" s="114" t="n">
        <ns0:v>0</ns0:v>
      </ns0:c>
      <ns0:c r="E1098" s="114" t="n">
        <ns0:v>0</ns0:v>
      </ns0:c>
      <ns0:c r="F1098" s="115" t="n">
        <ns0:v>1789925990.063222</ns0:v>
      </ns0:c>
    </ns0:row>
    <ns0:row r="1099" ht="18" customHeight="1">
      <ns0:c r="A1099" s="109" t="str">
        <ns0:v>t15</ns0:v>
      </ns0:c>
      <ns0:c r="B1099" s="109" t="n">
        <ns0:v>99</ns0:v>
      </ns0:c>
      <ns0:c r="C1099" s="109" t="n">
        <ns0:v>98</ns0:v>
      </ns0:c>
      <ns0:c r="D1099" s="114" t="n">
        <ns0:v>0</ns0:v>
      </ns0:c>
      <ns0:c r="E1099" s="114" t="n">
        <ns0:v>0</ns0:v>
      </ns0:c>
      <ns0:c r="F1099" s="115" t="n">
        <ns0:v>1789926072.94558</ns0:v>
      </ns0:c>
    </ns0:row>
    <ns0:row r="1100" ht="18" customHeight="1">
      <ns0:c r="A1100" s="109" t="str">
        <ns0:v>t15</ns0:v>
      </ns0:c>
      <ns0:c r="B1100" s="109" t="n">
        <ns0:v>100</ns0:v>
      </ns0:c>
      <ns0:c r="C1100" s="109" t="n">
        <ns0:v>99</ns0:v>
      </ns0:c>
      <ns0:c r="D1100" s="114" t="n">
        <ns0:v>0</ns0:v>
      </ns0:c>
      <ns0:c r="E1100" s="114" t="n">
        <ns0:v>0</ns0:v>
      </ns0:c>
      <ns0:c r="F1100" s="115" t="n">
        <ns0:v>1789926541.7722723</ns0:v>
      </ns0:c>
    </ns0:row>
    <ns0:row r="1101" ht="18" customHeight="1">
      <ns0:c r="A1101" s="109" t="str">
        <ns0:v>t15</ns0:v>
      </ns0:c>
      <ns0:c r="B1101" s="109" t="n">
        <ns0:v>101</ns0:v>
      </ns0:c>
      <ns0:c r="C1101" s="109" t="n">
        <ns0:v>100</ns0:v>
      </ns0:c>
      <ns0:c r="D1101" s="114" t="n">
        <ns0:v>0</ns0:v>
      </ns0:c>
      <ns0:c r="E1101" s="114" t="n">
        <ns0:v>0</ns0:v>
      </ns0:c>
      <ns0:c r="F1101" s="115" t="n">
        <ns0:v>1789926624.0584543</ns0:v>
      </ns0:c>
    </ns0:row>
    <ns0:row r="1102" ht="18" customHeight="1">
      <ns0:c r="A1102" s="109" t="str">
        <ns0:v>t15</ns0:v>
      </ns0:c>
      <ns0:c r="B1102" s="109" t="n">
        <ns0:v>102</ns0:v>
      </ns0:c>
      <ns0:c r="C1102" s="109" t="n">
        <ns0:v>101</ns0:v>
      </ns0:c>
      <ns0:c r="D1102" s="114" t="n">
        <ns0:v>0</ns0:v>
      </ns0:c>
      <ns0:c r="E1102" s="114" t="n">
        <ns0:v>0</ns0:v>
      </ns0:c>
      <ns0:c r="F1102" s="115" t="n">
        <ns0:v>1789926704.9871175</ns0:v>
      </ns0:c>
    </ns0:row>
    <ns0:row r="1103" ht="18" customHeight="1">
      <ns0:c r="A1103" s="109" t="str">
        <ns0:v>t15</ns0:v>
      </ns0:c>
      <ns0:c r="B1103" s="109" t="n">
        <ns0:v>103</ns0:v>
      </ns0:c>
      <ns0:c r="C1103" s="109" t="n">
        <ns0:v>102</ns0:v>
      </ns0:c>
      <ns0:c r="D1103" s="114" t="n">
        <ns0:v>0</ns0:v>
      </ns0:c>
      <ns0:c r="E1103" s="114" t="n">
        <ns0:v>0</ns0:v>
      </ns0:c>
      <ns0:c r="F1103" s="115" t="n">
        <ns0:v>1789926787.3676283</ns0:v>
      </ns0:c>
    </ns0:row>
    <ns0:row r="1104" ht="18" customHeight="1">
      <ns0:c r="A1104" s="109" t="str">
        <ns0:v>t15</ns0:v>
      </ns0:c>
      <ns0:c r="B1104" s="109" t="n">
        <ns0:v>104</ns0:v>
      </ns0:c>
      <ns0:c r="C1104" s="109" t="n">
        <ns0:v>103</ns0:v>
      </ns0:c>
      <ns0:c r="D1104" s="114" t="n">
        <ns0:v>0</ns0:v>
      </ns0:c>
      <ns0:c r="E1104" s="114" t="n">
        <ns0:v>0</ns0:v>
      </ns0:c>
      <ns0:c r="F1104" s="115" t="n">
        <ns0:v>1789926868.8438964</ns0:v>
      </ns0:c>
    </ns0:row>
    <ns0:row r="1105" ht="18" customHeight="1">
      <ns0:c r="A1105" s="109" t="str">
        <ns0:v>t15</ns0:v>
      </ns0:c>
      <ns0:c r="B1105" s="109" t="n">
        <ns0:v>105</ns0:v>
      </ns0:c>
      <ns0:c r="C1105" s="109" t="n">
        <ns0:v>104</ns0:v>
      </ns0:c>
      <ns0:c r="D1105" s="114" t="n">
        <ns0:v>0</ns0:v>
      </ns0:c>
      <ns0:c r="E1105" s="114" t="n">
        <ns0:v>0</ns0:v>
      </ns0:c>
      <ns0:c r="F1105" s="115" t="n">
        <ns0:v>1789926948.9606626</ns0:v>
      </ns0:c>
    </ns0:row>
    <ns0:row r="1106" ht="18" customHeight="1">
      <ns0:c r="A1106" s="109" t="str">
        <ns0:v>t15</ns0:v>
      </ns0:c>
      <ns0:c r="B1106" s="109" t="n">
        <ns0:v>106</ns0:v>
      </ns0:c>
      <ns0:c r="C1106" s="109" t="n">
        <ns0:v>105</ns0:v>
      </ns0:c>
      <ns0:c r="D1106" s="114" t="n">
        <ns0:v>0</ns0:v>
      </ns0:c>
      <ns0:c r="E1106" s="114" t="n">
        <ns0:v>0</ns0:v>
      </ns0:c>
      <ns0:c r="F1106" s="115" t="n">
        <ns0:v>1789927029.8410368</ns0:v>
      </ns0:c>
    </ns0:row>
    <ns0:row r="1107" ht="18" customHeight="1">
      <ns0:c r="A1107" s="109" t="str">
        <ns0:v>t15</ns0:v>
      </ns0:c>
      <ns0:c r="B1107" s="109" t="n">
        <ns0:v>107</ns0:v>
      </ns0:c>
      <ns0:c r="C1107" s="109" t="n">
        <ns0:v>106</ns0:v>
      </ns0:c>
      <ns0:c r="D1107" s="114" t="n">
        <ns0:v>0</ns0:v>
      </ns0:c>
      <ns0:c r="E1107" s="114" t="n">
        <ns0:v>0</ns0:v>
      </ns0:c>
      <ns0:c r="F1107" s="115" t="n">
        <ns0:v>1789927111.828882</ns0:v>
      </ns0:c>
    </ns0:row>
    <ns0:row r="1108" ht="18" customHeight="1">
      <ns0:c r="A1108" s="109" t="str">
        <ns0:v>t15</ns0:v>
      </ns0:c>
      <ns0:c r="B1108" s="109" t="n">
        <ns0:v>108</ns0:v>
      </ns0:c>
      <ns0:c r="C1108" s="109" t="n">
        <ns0:v>107</ns0:v>
      </ns0:c>
      <ns0:c r="D1108" s="114" t="n">
        <ns0:v>0</ns0:v>
      </ns0:c>
      <ns0:c r="E1108" s="114" t="n">
        <ns0:v>0</ns0:v>
      </ns0:c>
      <ns0:c r="F1108" s="115" t="n">
        <ns0:v>1789927193.6204417</ns0:v>
      </ns0:c>
    </ns0:row>
    <ns0:row r="1109" ht="18" customHeight="1">
      <ns0:c r="A1109" s="109" t="str">
        <ns0:v>t15</ns0:v>
      </ns0:c>
      <ns0:c r="B1109" s="109" t="n">
        <ns0:v>109</ns0:v>
      </ns0:c>
      <ns0:c r="C1109" s="109" t="n">
        <ns0:v>108</ns0:v>
      </ns0:c>
      <ns0:c r="D1109" s="114" t="n">
        <ns0:v>0</ns0:v>
      </ns0:c>
      <ns0:c r="E1109" s="114" t="n">
        <ns0:v>0</ns0:v>
      </ns0:c>
      <ns0:c r="F1109" s="115" t="n">
        <ns0:v>1789927274.6447551</ns0:v>
      </ns0:c>
    </ns0:row>
    <ns0:row r="1110" ht="18" customHeight="1">
      <ns0:c r="A1110" s="109" t="str">
        <ns0:v>t15</ns0:v>
      </ns0:c>
      <ns0:c r="B1110" s="109" t="n">
        <ns0:v>110</ns0:v>
      </ns0:c>
      <ns0:c r="C1110" s="109" t="n">
        <ns0:v>109</ns0:v>
      </ns0:c>
      <ns0:c r="D1110" s="114" t="n">
        <ns0:v>0.25</ns0:v>
      </ns0:c>
      <ns0:c r="E1110" s="114" t="n">
        <ns0:v>0</ns0:v>
      </ns0:c>
      <ns0:c r="F1110" s="115" t="n">
        <ns0:v>1789927357.183053</ns0:v>
      </ns0:c>
    </ns0:row>
    <ns0:row r="1111" ht="18" customHeight="1">
      <ns0:c r="A1111" s="109" t="str">
        <ns0:v>t15</ns0:v>
      </ns0:c>
      <ns0:c r="B1111" s="109" t="n">
        <ns0:v>111</ns0:v>
      </ns0:c>
      <ns0:c r="C1111" s="109" t="n">
        <ns0:v>110</ns0:v>
      </ns0:c>
      <ns0:c r="D1111" s="114" t="n">
        <ns0:v>0</ns0:v>
      </ns0:c>
      <ns0:c r="E1111" s="114" t="n">
        <ns0:v>0</ns0:v>
      </ns0:c>
      <ns0:c r="F1111" s="115" t="n">
        <ns0:v>1789927437.9744911</ns0:v>
      </ns0:c>
    </ns0:row>
    <ns0:row r="1112" ht="18" customHeight="1">
      <ns0:c r="A1112" s="109" t="str">
        <ns0:v>t15</ns0:v>
      </ns0:c>
      <ns0:c r="B1112" s="109" t="n">
        <ns0:v>112</ns0:v>
      </ns0:c>
      <ns0:c r="C1112" s="109" t="n">
        <ns0:v>111</ns0:v>
      </ns0:c>
      <ns0:c r="D1112" s="114" t="n">
        <ns0:v>0.25</ns0:v>
      </ns0:c>
      <ns0:c r="E1112" s="114" t="n">
        <ns0:v>0</ns0:v>
      </ns0:c>
      <ns0:c r="F1112" s="115" t="n">
        <ns0:v>1789927520.7704384</ns0:v>
      </ns0:c>
    </ns0:row>
    <ns0:row r="1113" ht="18" customHeight="1">
      <ns0:c r="A1113" s="109" t="str">
        <ns0:v>t15</ns0:v>
      </ns0:c>
      <ns0:c r="B1113" s="109" t="n">
        <ns0:v>113</ns0:v>
      </ns0:c>
      <ns0:c r="C1113" s="109" t="n">
        <ns0:v>112</ns0:v>
      </ns0:c>
      <ns0:c r="D1113" s="114" t="n">
        <ns0:v>0</ns0:v>
      </ns0:c>
      <ns0:c r="E1113" s="114" t="n">
        <ns0:v>0</ns0:v>
      </ns0:c>
      <ns0:c r="F1113" s="115" t="n">
        <ns0:v>1789927603.8309247</ns0:v>
      </ns0:c>
    </ns0:row>
    <ns0:row r="1114" ht="18" customHeight="1">
      <ns0:c r="A1114" s="109" t="str">
        <ns0:v>t15</ns0:v>
      </ns0:c>
      <ns0:c r="B1114" s="109" t="n">
        <ns0:v>114</ns0:v>
      </ns0:c>
      <ns0:c r="C1114" s="109" t="n">
        <ns0:v>113</ns0:v>
      </ns0:c>
      <ns0:c r="D1114" s="114" t="n">
        <ns0:v>0</ns0:v>
      </ns0:c>
      <ns0:c r="E1114" s="114" t="n">
        <ns0:v>0</ns0:v>
      </ns0:c>
      <ns0:c r="F1114" s="115" t="n">
        <ns0:v>1789927686.9388955</ns0:v>
      </ns0:c>
    </ns0:row>
    <ns0:row r="1115" ht="18" customHeight="1">
      <ns0:c r="A1115" s="109" t="str">
        <ns0:v>t15</ns0:v>
      </ns0:c>
      <ns0:c r="B1115" s="109" t="n">
        <ns0:v>115</ns0:v>
      </ns0:c>
      <ns0:c r="C1115" s="109" t="n">
        <ns0:v>114</ns0:v>
      </ns0:c>
      <ns0:c r="D1115" s="114" t="n">
        <ns0:v>0</ns0:v>
      </ns0:c>
      <ns0:c r="E1115" s="114" t="n">
        <ns0:v>0</ns0:v>
      </ns0:c>
      <ns0:c r="F1115" s="115" t="n">
        <ns0:v>1789927767.2542121</ns0:v>
      </ns0:c>
    </ns0:row>
    <ns0:row r="1116" ht="18" customHeight="1">
      <ns0:c r="A1116" s="109" t="str">
        <ns0:v>t15</ns0:v>
      </ns0:c>
      <ns0:c r="B1116" s="109" t="n">
        <ns0:v>116</ns0:v>
      </ns0:c>
      <ns0:c r="C1116" s="109" t="n">
        <ns0:v>115</ns0:v>
      </ns0:c>
      <ns0:c r="D1116" s="114" t="n">
        <ns0:v>0</ns0:v>
      </ns0:c>
      <ns0:c r="E1116" s="114" t="n">
        <ns0:v>0</ns0:v>
      </ns0:c>
      <ns0:c r="F1116" s="115" t="n">
        <ns0:v>1789927849.1986954</ns0:v>
      </ns0:c>
    </ns0:row>
    <ns0:row r="1117" ht="18" customHeight="1">
      <ns0:c r="A1117" s="109" t="str">
        <ns0:v>t15</ns0:v>
      </ns0:c>
      <ns0:c r="B1117" s="109" t="n">
        <ns0:v>117</ns0:v>
      </ns0:c>
      <ns0:c r="C1117" s="109" t="n">
        <ns0:v>116</ns0:v>
      </ns0:c>
      <ns0:c r="D1117" s="114" t="n">
        <ns0:v>0</ns0:v>
      </ns0:c>
      <ns0:c r="E1117" s="114" t="n">
        <ns0:v>0</ns0:v>
      </ns0:c>
      <ns0:c r="F1117" s="115" t="n">
        <ns0:v>1789927932.6129334</ns0:v>
      </ns0:c>
    </ns0:row>
    <ns0:row r="1118" ht="18" customHeight="1">
      <ns0:c r="A1118" s="109" t="str">
        <ns0:v>t15</ns0:v>
      </ns0:c>
      <ns0:c r="B1118" s="109" t="n">
        <ns0:v>118</ns0:v>
      </ns0:c>
      <ns0:c r="C1118" s="109" t="n">
        <ns0:v>117</ns0:v>
      </ns0:c>
      <ns0:c r="D1118" s="114" t="n">
        <ns0:v>0</ns0:v>
      </ns0:c>
      <ns0:c r="E1118" s="114" t="n">
        <ns0:v>0</ns0:v>
      </ns0:c>
      <ns0:c r="F1118" s="115" t="n">
        <ns0:v>1789928016.6970508</ns0:v>
      </ns0:c>
    </ns0:row>
    <ns0:row r="1119" ht="18" customHeight="1">
      <ns0:c r="A1119" s="109" t="str">
        <ns0:v>t15</ns0:v>
      </ns0:c>
      <ns0:c r="B1119" s="109" t="n">
        <ns0:v>119</ns0:v>
      </ns0:c>
      <ns0:c r="C1119" s="109" t="n">
        <ns0:v>118</ns0:v>
      </ns0:c>
      <ns0:c r="D1119" s="114" t="n">
        <ns0:v>0</ns0:v>
      </ns0:c>
      <ns0:c r="E1119" s="114" t="n">
        <ns0:v>0</ns0:v>
      </ns0:c>
      <ns0:c r="F1119" s="115" t="n">
        <ns0:v>1789928099.1923633</ns0:v>
      </ns0:c>
    </ns0:row>
    <ns0:row r="1120" ht="18" customHeight="1">
      <ns0:c r="A1120" s="109" t="str">
        <ns0:v>t15</ns0:v>
      </ns0:c>
      <ns0:c r="B1120" s="109" t="n">
        <ns0:v>120</ns0:v>
      </ns0:c>
      <ns0:c r="C1120" s="109" t="n">
        <ns0:v>119</ns0:v>
      </ns0:c>
      <ns0:c r="D1120" s="114" t="n">
        <ns0:v>0.25</ns0:v>
      </ns0:c>
      <ns0:c r="E1120" s="114" t="n">
        <ns0:v>0</ns0:v>
      </ns0:c>
      <ns0:c r="F1120" s="115" t="n">
        <ns0:v>1789928178.957061</ns0:v>
      </ns0:c>
    </ns0:row>
    <ns0:row r="1121" ht="18" customHeight="1">
      <ns0:c r="A1121" s="109" t="str">
        <ns0:v>t15</ns0:v>
      </ns0:c>
      <ns0:c r="B1121" s="109" t="n">
        <ns0:v>121</ns0:v>
      </ns0:c>
      <ns0:c r="C1121" s="109" t="n">
        <ns0:v>120</ns0:v>
      </ns0:c>
      <ns0:c r="D1121" s="114" t="n">
        <ns0:v>0</ns0:v>
      </ns0:c>
      <ns0:c r="E1121" s="114" t="n">
        <ns0:v>0</ns0:v>
      </ns0:c>
      <ns0:c r="F1121" s="115" t="n">
        <ns0:v>1789928259.736725</ns0:v>
      </ns0:c>
    </ns0:row>
    <ns0:row r="1122" ht="18" customHeight="1">
      <ns0:c r="A1122" s="109" t="str">
        <ns0:v>t15</ns0:v>
      </ns0:c>
      <ns0:c r="B1122" s="109" t="n">
        <ns0:v>122</ns0:v>
      </ns0:c>
      <ns0:c r="C1122" s="109" t="n">
        <ns0:v>121</ns0:v>
      </ns0:c>
      <ns0:c r="D1122" s="114" t="n">
        <ns0:v>0</ns0:v>
      </ns0:c>
      <ns0:c r="E1122" s="114" t="n">
        <ns0:v>0</ns0:v>
      </ns0:c>
      <ns0:c r="F1122" s="115" t="n">
        <ns0:v>1789928342.4840262</ns0:v>
      </ns0:c>
    </ns0:row>
    <ns0:row r="1123" ht="18" customHeight="1">
      <ns0:c r="A1123" s="109" t="str">
        <ns0:v>t15</ns0:v>
      </ns0:c>
      <ns0:c r="B1123" s="109" t="n">
        <ns0:v>123</ns0:v>
      </ns0:c>
      <ns0:c r="C1123" s="109" t="n">
        <ns0:v>122</ns0:v>
      </ns0:c>
      <ns0:c r="D1123" s="114" t="n">
        <ns0:v>0</ns0:v>
      </ns0:c>
      <ns0:c r="E1123" s="114" t="n">
        <ns0:v>0</ns0:v>
      </ns0:c>
      <ns0:c r="F1123" s="115" t="n">
        <ns0:v>1789928425.1410425</ns0:v>
      </ns0:c>
    </ns0:row>
    <ns0:row r="1124" ht="18" customHeight="1">
      <ns0:c r="A1124" s="109" t="str">
        <ns0:v>t15</ns0:v>
      </ns0:c>
      <ns0:c r="B1124" s="109" t="n">
        <ns0:v>124</ns0:v>
      </ns0:c>
      <ns0:c r="C1124" s="109" t="n">
        <ns0:v>123</ns0:v>
      </ns0:c>
      <ns0:c r="D1124" s="114" t="n">
        <ns0:v>0</ns0:v>
      </ns0:c>
      <ns0:c r="E1124" s="114" t="n">
        <ns0:v>0</ns0:v>
      </ns0:c>
      <ns0:c r="F1124" s="115" t="n">
        <ns0:v>1789928507.6677067</ns0:v>
      </ns0:c>
    </ns0:row>
    <ns0:row r="1125" ht="18" customHeight="1">
      <ns0:c r="A1125" s="109" t="str">
        <ns0:v>t15</ns0:v>
      </ns0:c>
      <ns0:c r="B1125" s="109" t="n">
        <ns0:v>125</ns0:v>
      </ns0:c>
      <ns0:c r="C1125" s="109" t="n">
        <ns0:v>124</ns0:v>
      </ns0:c>
      <ns0:c r="D1125" s="114" t="n">
        <ns0:v>0.25</ns0:v>
      </ns0:c>
      <ns0:c r="E1125" s="114" t="n">
        <ns0:v>0</ns0:v>
      </ns0:c>
      <ns0:c r="F1125" s="115" t="n">
        <ns0:v>1789928974.5419304</ns0:v>
      </ns0:c>
    </ns0:row>
    <ns0:row r="1126" ht="18" customHeight="1">
      <ns0:c r="A1126" s="109" t="str">
        <ns0:v>t15</ns0:v>
      </ns0:c>
      <ns0:c r="B1126" s="109" t="n">
        <ns0:v>126</ns0:v>
      </ns0:c>
      <ns0:c r="C1126" s="109" t="n">
        <ns0:v>125</ns0:v>
      </ns0:c>
      <ns0:c r="D1126" s="114" t="n">
        <ns0:v>0</ns0:v>
      </ns0:c>
      <ns0:c r="E1126" s="114" t="n">
        <ns0:v>0</ns0:v>
      </ns0:c>
      <ns0:c r="F1126" s="115" t="n">
        <ns0:v>1789929080.8074472</ns0:v>
      </ns0:c>
    </ns0:row>
    <ns0:row r="1127" ht="18" customHeight="1">
      <ns0:c r="A1127" s="109" t="str">
        <ns0:v>t15</ns0:v>
      </ns0:c>
      <ns0:c r="B1127" s="109" t="n">
        <ns0:v>127</ns0:v>
      </ns0:c>
      <ns0:c r="C1127" s="109" t="n">
        <ns0:v>126</ns0:v>
      </ns0:c>
      <ns0:c r="D1127" s="114" t="n">
        <ns0:v>0</ns0:v>
      </ns0:c>
      <ns0:c r="E1127" s="114" t="n">
        <ns0:v>0</ns0:v>
      </ns0:c>
      <ns0:c r="F1127" s="115" t="n">
        <ns0:v>1789929186.4158394</ns0:v>
      </ns0:c>
    </ns0:row>
    <ns0:row r="1128" ht="18" customHeight="1">
      <ns0:c r="A1128" s="109" t="str">
        <ns0:v>t15</ns0:v>
      </ns0:c>
      <ns0:c r="B1128" s="109" t="n">
        <ns0:v>128</ns0:v>
      </ns0:c>
      <ns0:c r="C1128" s="109" t="n">
        <ns0:v>127</ns0:v>
      </ns0:c>
      <ns0:c r="D1128" s="114" t="n">
        <ns0:v>0</ns0:v>
      </ns0:c>
      <ns0:c r="E1128" s="114" t="n">
        <ns0:v>0</ns0:v>
      </ns0:c>
      <ns0:c r="F1128" s="115" t="n">
        <ns0:v>1789929289.2498233</ns0:v>
      </ns0:c>
    </ns0:row>
    <ns0:row r="1129" ht="18" customHeight="1">
      <ns0:c r="A1129" s="109" t="str">
        <ns0:v>t15</ns0:v>
      </ns0:c>
      <ns0:c r="B1129" s="109" t="n">
        <ns0:v>129</ns0:v>
      </ns0:c>
      <ns0:c r="C1129" s="109" t="n">
        <ns0:v>128</ns0:v>
      </ns0:c>
      <ns0:c r="D1129" s="114" t="n">
        <ns0:v>0</ns0:v>
      </ns0:c>
      <ns0:c r="E1129" s="114" t="n">
        <ns0:v>0</ns0:v>
      </ns0:c>
      <ns0:c r="F1129" s="115" t="n">
        <ns0:v>1789929392.1438797</ns0:v>
      </ns0:c>
    </ns0:row>
    <ns0:row r="1130" ht="18" customHeight="1">
      <ns0:c r="A1130" s="109" t="str">
        <ns0:v>t15</ns0:v>
      </ns0:c>
      <ns0:c r="B1130" s="109" t="n">
        <ns0:v>130</ns0:v>
      </ns0:c>
      <ns0:c r="C1130" s="109" t="n">
        <ns0:v>129</ns0:v>
      </ns0:c>
      <ns0:c r="D1130" s="114" t="n">
        <ns0:v>0.25</ns0:v>
      </ns0:c>
      <ns0:c r="E1130" s="114" t="n">
        <ns0:v>0</ns0:v>
      </ns0:c>
      <ns0:c r="F1130" s="115" t="n">
        <ns0:v>1789929496.1828115</ns0:v>
      </ns0:c>
    </ns0:row>
    <ns0:row r="1131" ht="18" customHeight="1">
      <ns0:c r="A1131" s="109" t="str">
        <ns0:v>t15</ns0:v>
      </ns0:c>
      <ns0:c r="B1131" s="109" t="n">
        <ns0:v>131</ns0:v>
      </ns0:c>
      <ns0:c r="C1131" s="109" t="n">
        <ns0:v>130</ns0:v>
      </ns0:c>
      <ns0:c r="D1131" s="114" t="n">
        <ns0:v>0</ns0:v>
      </ns0:c>
      <ns0:c r="E1131" s="114" t="n">
        <ns0:v>0</ns0:v>
      </ns0:c>
      <ns0:c r="F1131" s="115" t="n">
        <ns0:v>1789929601.5252545</ns0:v>
      </ns0:c>
    </ns0:row>
    <ns0:row r="1132" ht="18" customHeight="1">
      <ns0:c r="A1132" s="109" t="str">
        <ns0:v>t15</ns0:v>
      </ns0:c>
      <ns0:c r="B1132" s="109" t="n">
        <ns0:v>132</ns0:v>
      </ns0:c>
      <ns0:c r="C1132" s="109" t="n">
        <ns0:v>131</ns0:v>
      </ns0:c>
      <ns0:c r="D1132" s="114" t="n">
        <ns0:v>0.25</ns0:v>
      </ns0:c>
      <ns0:c r="E1132" s="114" t="n">
        <ns0:v>0</ns0:v>
      </ns0:c>
      <ns0:c r="F1132" s="115" t="n">
        <ns0:v>1789929706.0112479</ns0:v>
      </ns0:c>
    </ns0:row>
    <ns0:row r="1133" ht="18" customHeight="1">
      <ns0:c r="A1133" s="109" t="str">
        <ns0:v>t15</ns0:v>
      </ns0:c>
      <ns0:c r="B1133" s="109" t="n">
        <ns0:v>133</ns0:v>
      </ns0:c>
      <ns0:c r="C1133" s="109" t="n">
        <ns0:v>132</ns0:v>
      </ns0:c>
      <ns0:c r="D1133" s="114" t="n">
        <ns0:v>0</ns0:v>
      </ns0:c>
      <ns0:c r="E1133" s="114" t="n">
        <ns0:v>0</ns0:v>
      </ns0:c>
      <ns0:c r="F1133" s="115" t="n">
        <ns0:v>1789929809.7676992</ns0:v>
      </ns0:c>
    </ns0:row>
    <ns0:row r="1134" ht="18" customHeight="1">
      <ns0:c r="A1134" s="109" t="str">
        <ns0:v>t15</ns0:v>
      </ns0:c>
      <ns0:c r="B1134" s="109" t="n">
        <ns0:v>134</ns0:v>
      </ns0:c>
      <ns0:c r="C1134" s="109" t="n">
        <ns0:v>133</ns0:v>
      </ns0:c>
      <ns0:c r="D1134" s="114" t="n">
        <ns0:v>0</ns0:v>
      </ns0:c>
      <ns0:c r="E1134" s="114" t="n">
        <ns0:v>0</ns0:v>
      </ns0:c>
      <ns0:c r="F1134" s="115" t="n">
        <ns0:v>1789929910.4780698</ns0:v>
      </ns0:c>
    </ns0:row>
    <ns0:row r="1135" ht="18" customHeight="1">
      <ns0:c r="A1135" s="109" t="str">
        <ns0:v>t15</ns0:v>
      </ns0:c>
      <ns0:c r="B1135" s="109" t="n">
        <ns0:v>135</ns0:v>
      </ns0:c>
      <ns0:c r="C1135" s="109" t="n">
        <ns0:v>134</ns0:v>
      </ns0:c>
      <ns0:c r="D1135" s="114" t="n">
        <ns0:v>0</ns0:v>
      </ns0:c>
      <ns0:c r="E1135" s="114" t="n">
        <ns0:v>0</ns0:v>
      </ns0:c>
      <ns0:c r="F1135" s="115" t="n">
        <ns0:v>1789930014.503296</ns0:v>
      </ns0:c>
    </ns0:row>
    <ns0:row r="1136" ht="18" customHeight="1">
      <ns0:c r="A1136" s="109" t="str">
        <ns0:v>t15</ns0:v>
      </ns0:c>
      <ns0:c r="B1136" s="109" t="n">
        <ns0:v>136</ns0:v>
      </ns0:c>
      <ns0:c r="C1136" s="109" t="n">
        <ns0:v>135</ns0:v>
      </ns0:c>
      <ns0:c r="D1136" s="114" t="n">
        <ns0:v>0</ns0:v>
      </ns0:c>
      <ns0:c r="E1136" s="114" t="n">
        <ns0:v>0</ns0:v>
      </ns0:c>
      <ns0:c r="F1136" s="115" t="n">
        <ns0:v>1789930118.343533</ns0:v>
      </ns0:c>
    </ns0:row>
    <ns0:row r="1137" ht="18" customHeight="1">
      <ns0:c r="A1137" s="109" t="str">
        <ns0:v>t15</ns0:v>
      </ns0:c>
      <ns0:c r="B1137" s="109" t="n">
        <ns0:v>137</ns0:v>
      </ns0:c>
      <ns0:c r="C1137" s="109" t="n">
        <ns0:v>136</ns0:v>
      </ns0:c>
      <ns0:c r="D1137" s="114" t="n">
        <ns0:v>0</ns0:v>
      </ns0:c>
      <ns0:c r="E1137" s="114" t="n">
        <ns0:v>0</ns0:v>
      </ns0:c>
      <ns0:c r="F1137" s="115" t="n">
        <ns0:v>1789930222.4968727</ns0:v>
      </ns0:c>
    </ns0:row>
    <ns0:row r="1138" ht="18" customHeight="1">
      <ns0:c r="A1138" s="109" t="str">
        <ns0:v>t15</ns0:v>
      </ns0:c>
      <ns0:c r="B1138" s="109" t="n">
        <ns0:v>138</ns0:v>
      </ns0:c>
      <ns0:c r="C1138" s="109" t="n">
        <ns0:v>137</ns0:v>
      </ns0:c>
      <ns0:c r="D1138" s="114" t="n">
        <ns0:v>0</ns0:v>
      </ns0:c>
      <ns0:c r="E1138" s="114" t="n">
        <ns0:v>0</ns0:v>
      </ns0:c>
      <ns0:c r="F1138" s="115" t="n">
        <ns0:v>1789930325.5801215</ns0:v>
      </ns0:c>
    </ns0:row>
    <ns0:row r="1139" ht="18" customHeight="1">
      <ns0:c r="A1139" s="109" t="str">
        <ns0:v>t15</ns0:v>
      </ns0:c>
      <ns0:c r="B1139" s="109" t="n">
        <ns0:v>139</ns0:v>
      </ns0:c>
      <ns0:c r="C1139" s="109" t="n">
        <ns0:v>138</ns0:v>
      </ns0:c>
      <ns0:c r="D1139" s="114" t="n">
        <ns0:v>0</ns0:v>
      </ns0:c>
      <ns0:c r="E1139" s="114" t="n">
        <ns0:v>0</ns0:v>
      </ns0:c>
      <ns0:c r="F1139" s="115" t="n">
        <ns0:v>1789930429.3732564</ns0:v>
      </ns0:c>
    </ns0:row>
    <ns0:row r="1140" ht="18" customHeight="1">
      <ns0:c r="A1140" s="109" t="str">
        <ns0:v>t15</ns0:v>
      </ns0:c>
      <ns0:c r="B1140" s="109" t="n">
        <ns0:v>140</ns0:v>
      </ns0:c>
      <ns0:c r="C1140" s="109" t="n">
        <ns0:v>139</ns0:v>
      </ns0:c>
      <ns0:c r="D1140" s="114" t="n">
        <ns0:v>0.25</ns0:v>
      </ns0:c>
      <ns0:c r="E1140" s="114" t="n">
        <ns0:v>0</ns0:v>
      </ns0:c>
      <ns0:c r="F1140" s="115" t="n">
        <ns0:v>1789930530.1837707</ns0:v>
      </ns0:c>
    </ns0:row>
    <ns0:row r="1141" ht="18" customHeight="1">
      <ns0:c r="A1141" s="109" t="str">
        <ns0:v>t15</ns0:v>
      </ns0:c>
      <ns0:c r="B1141" s="109" t="n">
        <ns0:v>141</ns0:v>
      </ns0:c>
      <ns0:c r="C1141" s="109" t="n">
        <ns0:v>140</ns0:v>
      </ns0:c>
      <ns0:c r="D1141" s="114" t="n">
        <ns0:v>0.25</ns0:v>
      </ns0:c>
      <ns0:c r="E1141" s="114" t="n">
        <ns0:v>0</ns0:v>
      </ns0:c>
      <ns0:c r="F1141" s="115" t="n">
        <ns0:v>1789930629.1464753</ns0:v>
      </ns0:c>
    </ns0:row>
    <ns0:row r="1142" ht="18" customHeight="1">
      <ns0:c r="A1142" s="109" t="str">
        <ns0:v>t15</ns0:v>
      </ns0:c>
      <ns0:c r="B1142" s="109" t="n">
        <ns0:v>142</ns0:v>
      </ns0:c>
      <ns0:c r="C1142" s="109" t="n">
        <ns0:v>141</ns0:v>
      </ns0:c>
      <ns0:c r="D1142" s="114" t="n">
        <ns0:v>0.25</ns0:v>
      </ns0:c>
      <ns0:c r="E1142" s="114" t="n">
        <ns0:v>0</ns0:v>
      </ns0:c>
      <ns0:c r="F1142" s="115" t="n">
        <ns0:v>1789930731.935641</ns0:v>
      </ns0:c>
    </ns0:row>
    <ns0:row r="1143" ht="18" customHeight="1">
      <ns0:c r="A1143" s="109" t="str">
        <ns0:v>t15</ns0:v>
      </ns0:c>
      <ns0:c r="B1143" s="109" t="n">
        <ns0:v>143</ns0:v>
      </ns0:c>
      <ns0:c r="C1143" s="109" t="n">
        <ns0:v>142</ns0:v>
      </ns0:c>
      <ns0:c r="D1143" s="114" t="n">
        <ns0:v>0</ns0:v>
      </ns0:c>
      <ns0:c r="E1143" s="114" t="n">
        <ns0:v>0</ns0:v>
      </ns0:c>
      <ns0:c r="F1143" s="115" t="n">
        <ns0:v>1789930835.5156505</ns0:v>
      </ns0:c>
    </ns0:row>
    <ns0:row r="1144" ht="18" customHeight="1">
      <ns0:c r="A1144" s="109" t="str">
        <ns0:v>t15</ns0:v>
      </ns0:c>
      <ns0:c r="B1144" s="109" t="n">
        <ns0:v>144</ns0:v>
      </ns0:c>
      <ns0:c r="C1144" s="109" t="n">
        <ns0:v>143</ns0:v>
      </ns0:c>
      <ns0:c r="D1144" s="114" t="n">
        <ns0:v>0.25</ns0:v>
      </ns0:c>
      <ns0:c r="E1144" s="114" t="n">
        <ns0:v>0</ns0:v>
      </ns0:c>
      <ns0:c r="F1144" s="115" t="n">
        <ns0:v>1789930936.3389204</ns0:v>
      </ns0:c>
    </ns0:row>
    <ns0:row r="1145" ht="18" customHeight="1">
      <ns0:c r="A1145" s="109" t="str">
        <ns0:v>t15</ns0:v>
      </ns0:c>
      <ns0:c r="B1145" s="109" t="n">
        <ns0:v>145</ns0:v>
      </ns0:c>
      <ns0:c r="C1145" s="109" t="n">
        <ns0:v>144</ns0:v>
      </ns0:c>
      <ns0:c r="D1145" s="114" t="n">
        <ns0:v>0.25</ns0:v>
      </ns0:c>
      <ns0:c r="E1145" s="114" t="n">
        <ns0:v>1</ns0:v>
      </ns0:c>
      <ns0:c r="F1145" s="115" t="n">
        <ns0:v>1789931036.0720408</ns0:v>
      </ns0:c>
    </ns0:row>
    <ns0:row r="1146" ht="18" customHeight="1">
      <ns0:c r="A1146" s="109" t="str">
        <ns0:v>t15</ns0:v>
      </ns0:c>
      <ns0:c r="B1146" s="109" t="n">
        <ns0:v>146</ns0:v>
      </ns0:c>
      <ns0:c r="C1146" s="109" t="n">
        <ns0:v>145</ns0:v>
      </ns0:c>
      <ns0:c r="D1146" s="114" t="n">
        <ns0:v>1</ns0:v>
      </ns0:c>
      <ns0:c r="E1146" s="114" t="n">
        <ns0:v>1</ns0:v>
      </ns0:c>
      <ns0:c r="F1146" s="115" t="n">
        <ns0:v>1789931135.1546178</ns0:v>
      </ns0:c>
    </ns0:row>
    <ns0:row r="1147" ht="18" customHeight="1">
      <ns0:c r="A1147" s="109" t="str">
        <ns0:v>t15</ns0:v>
      </ns0:c>
      <ns0:c r="B1147" s="109" t="n">
        <ns0:v>147</ns0:v>
      </ns0:c>
      <ns0:c r="C1147" s="109" t="n">
        <ns0:v>146</ns0:v>
      </ns0:c>
      <ns0:c r="D1147" s="114" t="n">
        <ns0:v>0.75</ns0:v>
      </ns0:c>
      <ns0:c r="E1147" s="114" t="n">
        <ns0:v>1</ns0:v>
      </ns0:c>
      <ns0:c r="F1147" s="115" t="n">
        <ns0:v>1789931232.9413018</ns0:v>
      </ns0:c>
    </ns0:row>
    <ns0:row r="1148" ht="18" customHeight="1">
      <ns0:c r="A1148" s="109" t="str">
        <ns0:v>t15</ns0:v>
      </ns0:c>
      <ns0:c r="B1148" s="109" t="n">
        <ns0:v>148</ns0:v>
      </ns0:c>
      <ns0:c r="C1148" s="109" t="n">
        <ns0:v>147</ns0:v>
      </ns0:c>
      <ns0:c r="D1148" s="114" t="n">
        <ns0:v>0.75</ns0:v>
      </ns0:c>
      <ns0:c r="E1148" s="114" t="n">
        <ns0:v>1</ns0:v>
      </ns0:c>
      <ns0:c r="F1148" s="115" t="n">
        <ns0:v>1789931327.4629753</ns0:v>
      </ns0:c>
    </ns0:row>
    <ns0:row r="1149" ht="18" customHeight="1">
      <ns0:c r="A1149" s="109" t="str">
        <ns0:v>t15</ns0:v>
      </ns0:c>
      <ns0:c r="B1149" s="109" t="n">
        <ns0:v>149</ns0:v>
      </ns0:c>
      <ns0:c r="C1149" s="109" t="n">
        <ns0:v>148</ns0:v>
      </ns0:c>
      <ns0:c r="D1149" s="114" t="n">
        <ns0:v>1</ns0:v>
      </ns0:c>
      <ns0:c r="E1149" s="114" t="n">
        <ns0:v>1</ns0:v>
      </ns0:c>
      <ns0:c r="F1149" s="115" t="n">
        <ns0:v>1789931423.7103245</ns0:v>
      </ns0:c>
    </ns0:row>
    <ns0:row r="1150" ht="18" customHeight="1">
      <ns0:c r="A1150" s="109" t="str">
        <ns0:v>t15</ns0:v>
      </ns0:c>
      <ns0:c r="B1150" s="109" t="n">
        <ns0:v>150</ns0:v>
      </ns0:c>
      <ns0:c r="C1150" s="109" t="n">
        <ns0:v>149</ns0:v>
      </ns0:c>
      <ns0:c r="D1150" s="114" t="n">
        <ns0:v>0.75</ns0:v>
      </ns0:c>
      <ns0:c r="E1150" s="114" t="n">
        <ns0:v>1</ns0:v>
      </ns0:c>
      <ns0:c r="F1150" s="115" t="n">
        <ns0:v>1789931898.3520901</ns0:v>
      </ns0:c>
    </ns0:row>
    <ns0:row r="1151" ht="18" customHeight="1">
      <ns0:c r="A1151" s="109" t="str">
        <ns0:v>t15</ns0:v>
      </ns0:c>
      <ns0:c r="B1151" s="109" t="n">
        <ns0:v>151</ns0:v>
      </ns0:c>
      <ns0:c r="C1151" s="109" t="n">
        <ns0:v>150</ns0:v>
      </ns0:c>
      <ns0:c r="D1151" s="114" t="n">
        <ns0:v>1</ns0:v>
      </ns0:c>
      <ns0:c r="E1151" s="114" t="n">
        <ns0:v>1</ns0:v>
      </ns0:c>
      <ns0:c r="F1151" s="115" t="n">
        <ns0:v>1789931996.14157</ns0:v>
      </ns0:c>
    </ns0:row>
    <ns0:row r="1152" ht="18" customHeight="1">
      <ns0:c r="A1152" s="109" t="str">
        <ns0:v>t15</ns0:v>
      </ns0:c>
      <ns0:c r="B1152" s="109" t="n">
        <ns0:v>152</ns0:v>
      </ns0:c>
      <ns0:c r="C1152" s="109" t="n">
        <ns0:v>151</ns0:v>
      </ns0:c>
      <ns0:c r="D1152" s="114" t="n">
        <ns0:v>1</ns0:v>
      </ns0:c>
      <ns0:c r="E1152" s="114" t="n">
        <ns0:v>1</ns0:v>
      </ns0:c>
      <ns0:c r="F1152" s="115" t="n">
        <ns0:v>1789932090.828141</ns0:v>
      </ns0:c>
    </ns0:row>
    <ns0:row r="1153" ht="18" customHeight="1">
      <ns0:c r="A1153" s="109" t="str">
        <ns0:v>t15</ns0:v>
      </ns0:c>
      <ns0:c r="B1153" s="109" t="n">
        <ns0:v>153</ns0:v>
      </ns0:c>
      <ns0:c r="C1153" s="109" t="n">
        <ns0:v>152</ns0:v>
      </ns0:c>
      <ns0:c r="D1153" s="114" t="n">
        <ns0:v>1</ns0:v>
      </ns0:c>
      <ns0:c r="E1153" s="114" t="n">
        <ns0:v>1</ns0:v>
      </ns0:c>
      <ns0:c r="F1153" s="115" t="n">
        <ns0:v>1789932187.6126766</ns0:v>
      </ns0:c>
    </ns0:row>
    <ns0:row r="1154" ht="18" customHeight="1">
      <ns0:c r="A1154" s="109" t="str">
        <ns0:v>t15</ns0:v>
      </ns0:c>
      <ns0:c r="B1154" s="109" t="n">
        <ns0:v>154</ns0:v>
      </ns0:c>
      <ns0:c r="C1154" s="109" t="n">
        <ns0:v>153</ns0:v>
      </ns0:c>
      <ns0:c r="D1154" s="114" t="n">
        <ns0:v>0.75</ns0:v>
      </ns0:c>
      <ns0:c r="E1154" s="114" t="n">
        <ns0:v>1</ns0:v>
      </ns0:c>
      <ns0:c r="F1154" s="115" t="n">
        <ns0:v>1789932283.414137</ns0:v>
      </ns0:c>
    </ns0:row>
    <ns0:row r="1155" ht="18" customHeight="1">
      <ns0:c r="A1155" s="109" t="str">
        <ns0:v>t15</ns0:v>
      </ns0:c>
      <ns0:c r="B1155" s="109" t="n">
        <ns0:v>155</ns0:v>
      </ns0:c>
      <ns0:c r="C1155" s="109" t="n">
        <ns0:v>154</ns0:v>
      </ns0:c>
      <ns0:c r="D1155" s="114" t="n">
        <ns0:v>1</ns0:v>
      </ns0:c>
      <ns0:c r="E1155" s="114" t="n">
        <ns0:v>1</ns0:v>
      </ns0:c>
      <ns0:c r="F1155" s="115" t="n">
        <ns0:v>1789932377.763576</ns0:v>
      </ns0:c>
    </ns0:row>
    <ns0:row r="1156" ht="18" customHeight="1">
      <ns0:c r="A1156" s="109" t="str">
        <ns0:v>t15</ns0:v>
      </ns0:c>
      <ns0:c r="B1156" s="109" t="n">
        <ns0:v>156</ns0:v>
      </ns0:c>
      <ns0:c r="C1156" s="109" t="n">
        <ns0:v>155</ns0:v>
      </ns0:c>
      <ns0:c r="D1156" s="114" t="n">
        <ns0:v>0.75</ns0:v>
      </ns0:c>
      <ns0:c r="E1156" s="114" t="n">
        <ns0:v>1</ns0:v>
      </ns0:c>
      <ns0:c r="F1156" s="115" t="n">
        <ns0:v>1789932476.6579313</ns0:v>
      </ns0:c>
    </ns0:row>
    <ns0:row r="1157" ht="18" customHeight="1">
      <ns0:c r="A1157" s="109" t="str">
        <ns0:v>t15</ns0:v>
      </ns0:c>
      <ns0:c r="B1157" s="109" t="n">
        <ns0:v>157</ns0:v>
      </ns0:c>
      <ns0:c r="C1157" s="109" t="n">
        <ns0:v>156</ns0:v>
      </ns0:c>
      <ns0:c r="D1157" s="114" t="n">
        <ns0:v>1</ns0:v>
      </ns0:c>
      <ns0:c r="E1157" s="114" t="n">
        <ns0:v>1</ns0:v>
      </ns0:c>
      <ns0:c r="F1157" s="115" t="n">
        <ns0:v>1789932570.199104</ns0:v>
      </ns0:c>
    </ns0:row>
    <ns0:row r="1158" ht="18" customHeight="1">
      <ns0:c r="A1158" s="109" t="str">
        <ns0:v>t15</ns0:v>
      </ns0:c>
      <ns0:c r="B1158" s="109" t="n">
        <ns0:v>158</ns0:v>
      </ns0:c>
      <ns0:c r="C1158" s="109" t="n">
        <ns0:v>157</ns0:v>
      </ns0:c>
      <ns0:c r="D1158" s="114" t="n">
        <ns0:v>1</ns0:v>
      </ns0:c>
      <ns0:c r="E1158" s="114" t="n">
        <ns0:v>1</ns0:v>
      </ns0:c>
      <ns0:c r="F1158" s="115" t="n">
        <ns0:v>1789932652.0453312</ns0:v>
      </ns0:c>
    </ns0:row>
    <ns0:row r="1159" ht="18" customHeight="1">
      <ns0:c r="A1159" s="109" t="str">
        <ns0:v>t15</ns0:v>
      </ns0:c>
      <ns0:c r="B1159" s="109" t="n">
        <ns0:v>159</ns0:v>
      </ns0:c>
      <ns0:c r="C1159" s="109" t="n">
        <ns0:v>158</ns0:v>
      </ns0:c>
      <ns0:c r="D1159" s="114" t="n">
        <ns0:v>1</ns0:v>
      </ns0:c>
      <ns0:c r="E1159" s="114" t="n">
        <ns0:v>1</ns0:v>
      </ns0:c>
      <ns0:c r="F1159" s="115" t="n">
        <ns0:v>1789932725.7763321</ns0:v>
      </ns0:c>
    </ns0:row>
    <ns0:row r="1160" ht="18" customHeight="1">
      <ns0:c r="A1160" s="109" t="str">
        <ns0:v>t15</ns0:v>
      </ns0:c>
      <ns0:c r="B1160" s="109" t="n">
        <ns0:v>160</ns0:v>
      </ns0:c>
      <ns0:c r="C1160" s="109" t="n">
        <ns0:v>159</ns0:v>
      </ns0:c>
      <ns0:c r="D1160" s="114" t="n">
        <ns0:v>0.5</ns0:v>
      </ns0:c>
      <ns0:c r="E1160" s="114" t="n">
        <ns0:v>1</ns0:v>
      </ns0:c>
      <ns0:c r="F1160" s="115" t="n">
        <ns0:v>1789932817.2165887</ns0:v>
      </ns0:c>
    </ns0:row>
    <ns0:row r="1161" ht="18" customHeight="1">
      <ns0:c r="A1161" s="109" t="str">
        <ns0:v>t15</ns0:v>
      </ns0:c>
      <ns0:c r="B1161" s="109" t="n">
        <ns0:v>161</ns0:v>
      </ns0:c>
      <ns0:c r="C1161" s="109" t="n">
        <ns0:v>160</ns0:v>
      </ns0:c>
      <ns0:c r="D1161" s="114" t="n">
        <ns0:v>0.75</ns0:v>
      </ns0:c>
      <ns0:c r="E1161" s="114" t="n">
        <ns0:v>1</ns0:v>
      </ns0:c>
      <ns0:c r="F1161" s="115" t="n">
        <ns0:v>1789932898.4235141</ns0:v>
      </ns0:c>
    </ns0:row>
    <ns0:row r="1162" ht="18" customHeight="1">
      <ns0:c r="A1162" s="109" t="str">
        <ns0:v>t15</ns0:v>
      </ns0:c>
      <ns0:c r="B1162" s="109" t="n">
        <ns0:v>162</ns0:v>
      </ns0:c>
      <ns0:c r="C1162" s="109" t="n">
        <ns0:v>161</ns0:v>
      </ns0:c>
      <ns0:c r="D1162" s="114" t="n">
        <ns0:v>1</ns0:v>
      </ns0:c>
      <ns0:c r="E1162" s="114" t="n">
        <ns0:v>1</ns0:v>
      </ns0:c>
      <ns0:c r="F1162" s="115" t="n">
        <ns0:v>1789932976.3369865</ns0:v>
      </ns0:c>
    </ns0:row>
    <ns0:row r="1163" ht="18" customHeight="1">
      <ns0:c r="A1163" s="109" t="str">
        <ns0:v>t15</ns0:v>
      </ns0:c>
      <ns0:c r="B1163" s="109" t="n">
        <ns0:v>163</ns0:v>
      </ns0:c>
      <ns0:c r="C1163" s="109" t="n">
        <ns0:v>162</ns0:v>
      </ns0:c>
      <ns0:c r="D1163" s="114" t="n">
        <ns0:v>0.75</ns0:v>
      </ns0:c>
      <ns0:c r="E1163" s="114" t="n">
        <ns0:v>1</ns0:v>
      </ns0:c>
      <ns0:c r="F1163" s="115" t="n">
        <ns0:v>1789933058.0954473</ns0:v>
      </ns0:c>
    </ns0:row>
    <ns0:row r="1164" ht="18" customHeight="1">
      <ns0:c r="A1164" s="109" t="str">
        <ns0:v>t15</ns0:v>
      </ns0:c>
      <ns0:c r="B1164" s="109" t="n">
        <ns0:v>164</ns0:v>
      </ns0:c>
      <ns0:c r="C1164" s="109" t="n">
        <ns0:v>163</ns0:v>
      </ns0:c>
      <ns0:c r="D1164" s="114" t="n">
        <ns0:v>0.5</ns0:v>
      </ns0:c>
      <ns0:c r="E1164" s="114" t="n">
        <ns0:v>1</ns0:v>
      </ns0:c>
      <ns0:c r="F1164" s="115" t="n">
        <ns0:v>1789933141.8937244</ns0:v>
      </ns0:c>
    </ns0:row>
    <ns0:row r="1165" ht="18" customHeight="1">
      <ns0:c r="A1165" s="109" t="str">
        <ns0:v>t15</ns0:v>
      </ns0:c>
      <ns0:c r="B1165" s="109" t="n">
        <ns0:v>165</ns0:v>
      </ns0:c>
      <ns0:c r="C1165" s="109" t="n">
        <ns0:v>164</ns0:v>
      </ns0:c>
      <ns0:c r="D1165" s="114" t="n">
        <ns0:v>0.75</ns0:v>
      </ns0:c>
      <ns0:c r="E1165" s="114" t="n">
        <ns0:v>1</ns0:v>
      </ns0:c>
      <ns0:c r="F1165" s="115" t="n">
        <ns0:v>1789933223.3191857</ns0:v>
      </ns0:c>
    </ns0:row>
    <ns0:row r="1166" ht="18" customHeight="1">
      <ns0:c r="A1166" s="109" t="str">
        <ns0:v>t15</ns0:v>
      </ns0:c>
      <ns0:c r="B1166" s="109" t="n">
        <ns0:v>166</ns0:v>
      </ns0:c>
      <ns0:c r="C1166" s="109" t="n">
        <ns0:v>165</ns0:v>
      </ns0:c>
      <ns0:c r="D1166" s="114" t="n">
        <ns0:v>0.25</ns0:v>
      </ns0:c>
      <ns0:c r="E1166" s="114" t="n">
        <ns0:v>1</ns0:v>
      </ns0:c>
      <ns0:c r="F1166" s="115" t="n">
        <ns0:v>1789933315.2090912</ns0:v>
      </ns0:c>
    </ns0:row>
    <ns0:row r="1167" ht="18" customHeight="1">
      <ns0:c r="A1167" s="109" t="str">
        <ns0:v>t15</ns0:v>
      </ns0:c>
      <ns0:c r="B1167" s="109" t="n">
        <ns0:v>167</ns0:v>
      </ns0:c>
      <ns0:c r="C1167" s="109" t="n">
        <ns0:v>166</ns0:v>
      </ns0:c>
      <ns0:c r="D1167" s="114" t="n">
        <ns0:v>1</ns0:v>
      </ns0:c>
      <ns0:c r="E1167" s="114" t="n">
        <ns0:v>1</ns0:v>
      </ns0:c>
      <ns0:c r="F1167" s="115" t="n">
        <ns0:v>1789933390.298983</ns0:v>
      </ns0:c>
    </ns0:row>
    <ns0:row r="1168" ht="18" customHeight="1">
      <ns0:c r="A1168" s="109" t="str">
        <ns0:v>t15</ns0:v>
      </ns0:c>
      <ns0:c r="B1168" s="109" t="n">
        <ns0:v>168</ns0:v>
      </ns0:c>
      <ns0:c r="C1168" s="109" t="n">
        <ns0:v>167</ns0:v>
      </ns0:c>
      <ns0:c r="D1168" s="114" t="n">
        <ns0:v>1</ns0:v>
      </ns0:c>
      <ns0:c r="E1168" s="114" t="n">
        <ns0:v>1</ns0:v>
      </ns0:c>
      <ns0:c r="F1168" s="115" t="n">
        <ns0:v>1789933464.9388542</ns0:v>
      </ns0:c>
    </ns0:row>
    <ns0:row r="1169" ht="18" customHeight="1">
      <ns0:c r="A1169" s="109" t="str">
        <ns0:v>t15</ns0:v>
      </ns0:c>
      <ns0:c r="B1169" s="109" t="n">
        <ns0:v>169</ns0:v>
      </ns0:c>
      <ns0:c r="C1169" s="109" t="n">
        <ns0:v>168</ns0:v>
      </ns0:c>
      <ns0:c r="D1169" s="114" t="n">
        <ns0:v>0.5</ns0:v>
      </ns0:c>
      <ns0:c r="E1169" s="114" t="n">
        <ns0:v>1</ns0:v>
      </ns0:c>
      <ns0:c r="F1169" s="115" t="n">
        <ns0:v>1789933550.7924256</ns0:v>
      </ns0:c>
    </ns0:row>
    <ns0:row r="1170" ht="18" customHeight="1">
      <ns0:c r="A1170" s="109" t="str">
        <ns0:v>t15</ns0:v>
      </ns0:c>
      <ns0:c r="B1170" s="109" t="n">
        <ns0:v>170</ns0:v>
      </ns0:c>
      <ns0:c r="C1170" s="109" t="n">
        <ns0:v>169</ns0:v>
      </ns0:c>
      <ns0:c r="D1170" s="114" t="n">
        <ns0:v>1</ns0:v>
      </ns0:c>
      <ns0:c r="E1170" s="114" t="n">
        <ns0:v>1</ns0:v>
      </ns0:c>
      <ns0:c r="F1170" s="115" t="n">
        <ns0:v>1789933624.5735228</ns0:v>
      </ns0:c>
    </ns0:row>
    <ns0:row r="1171" ht="18" customHeight="1">
      <ns0:c r="A1171" s="109" t="str">
        <ns0:v>t15</ns0:v>
      </ns0:c>
      <ns0:c r="B1171" s="109" t="n">
        <ns0:v>171</ns0:v>
      </ns0:c>
      <ns0:c r="C1171" s="109" t="n">
        <ns0:v>170</ns0:v>
      </ns0:c>
      <ns0:c r="D1171" s="114" t="n">
        <ns0:v>1</ns0:v>
      </ns0:c>
      <ns0:c r="E1171" s="114" t="n">
        <ns0:v>1</ns0:v>
      </ns0:c>
      <ns0:c r="F1171" s="115" t="n">
        <ns0:v>1789933703.489084</ns0:v>
      </ns0:c>
    </ns0:row>
    <ns0:row r="1172" ht="18" customHeight="1">
      <ns0:c r="A1172" s="109" t="str">
        <ns0:v>t15</ns0:v>
      </ns0:c>
      <ns0:c r="B1172" s="109" t="n">
        <ns0:v>172</ns0:v>
      </ns0:c>
      <ns0:c r="C1172" s="109" t="n">
        <ns0:v>171</ns0:v>
      </ns0:c>
      <ns0:c r="D1172" s="114" t="n">
        <ns0:v>1</ns0:v>
      </ns0:c>
      <ns0:c r="E1172" s="114" t="n">
        <ns0:v>1</ns0:v>
      </ns0:c>
      <ns0:c r="F1172" s="115" t="n">
        <ns0:v>1789933777.32545</ns0:v>
      </ns0:c>
    </ns0:row>
    <ns0:row r="1173" ht="18" customHeight="1">
      <ns0:c r="A1173" s="109" t="str">
        <ns0:v>t15</ns0:v>
      </ns0:c>
      <ns0:c r="B1173" s="109" t="n">
        <ns0:v>173</ns0:v>
      </ns0:c>
      <ns0:c r="C1173" s="109" t="n">
        <ns0:v>172</ns0:v>
      </ns0:c>
      <ns0:c r="D1173" s="114" t="n">
        <ns0:v>0.5</ns0:v>
      </ns0:c>
      <ns0:c r="E1173" s="114" t="n">
        <ns0:v>1</ns0:v>
      </ns0:c>
      <ns0:c r="F1173" s="115" t="n">
        <ns0:v>1789933862.752601</ns0:v>
      </ns0:c>
    </ns0:row>
    <ns0:row r="1174" ht="18" customHeight="1">
      <ns0:c r="A1174" s="109" t="str">
        <ns0:v>t15</ns0:v>
      </ns0:c>
      <ns0:c r="B1174" s="109" t="n">
        <ns0:v>174</ns0:v>
      </ns0:c>
      <ns0:c r="C1174" s="109" t="n">
        <ns0:v>173</ns0:v>
      </ns0:c>
      <ns0:c r="D1174" s="114" t="n">
        <ns0:v>1</ns0:v>
      </ns0:c>
      <ns0:c r="E1174" s="114" t="n">
        <ns0:v>1</ns0:v>
      </ns0:c>
      <ns0:c r="F1174" s="115" t="n">
        <ns0:v>1789933939.679449</ns0:v>
      </ns0:c>
    </ns0:row>
    <ns0:row r="1175" ht="18" customHeight="1">
      <ns0:c r="A1175" s="109" t="str">
        <ns0:v>t15</ns0:v>
      </ns0:c>
      <ns0:c r="B1175" s="109" t="n">
        <ns0:v>175</ns0:v>
      </ns0:c>
      <ns0:c r="C1175" s="109" t="n">
        <ns0:v>174</ns0:v>
      </ns0:c>
      <ns0:c r="D1175" s="114" t="n">
        <ns0:v>1</ns0:v>
      </ns0:c>
      <ns0:c r="E1175" s="114" t="n">
        <ns0:v>1</ns0:v>
      </ns0:c>
      <ns0:c r="F1175" s="115" t="n">
        <ns0:v>1789934354.6272345</ns0:v>
      </ns0:c>
    </ns0:row>
    <ns0:row r="1176" ht="18" customHeight="1">
      <ns0:c r="A1176" s="109" t="str">
        <ns0:v>t15</ns0:v>
      </ns0:c>
      <ns0:c r="B1176" s="109" t="n">
        <ns0:v>176</ns0:v>
      </ns0:c>
      <ns0:c r="C1176" s="109" t="n">
        <ns0:v>175</ns0:v>
      </ns0:c>
      <ns0:c r="D1176" s="114" t="n">
        <ns0:v>1</ns0:v>
      </ns0:c>
      <ns0:c r="E1176" s="114" t="n">
        <ns0:v>1</ns0:v>
      </ns0:c>
      <ns0:c r="F1176" s="115" t="n">
        <ns0:v>1789934429.7265368</ns0:v>
      </ns0:c>
    </ns0:row>
    <ns0:row r="1177" ht="18" customHeight="1">
      <ns0:c r="A1177" s="109" t="str">
        <ns0:v>t15</ns0:v>
      </ns0:c>
      <ns0:c r="B1177" s="109" t="n">
        <ns0:v>177</ns0:v>
      </ns0:c>
      <ns0:c r="C1177" s="109" t="n">
        <ns0:v>176</ns0:v>
      </ns0:c>
      <ns0:c r="D1177" s="114" t="n">
        <ns0:v>1</ns0:v>
      </ns0:c>
      <ns0:c r="E1177" s="114" t="n">
        <ns0:v>1</ns0:v>
      </ns0:c>
      <ns0:c r="F1177" s="115" t="n">
        <ns0:v>1789934503.9341385</ns0:v>
      </ns0:c>
    </ns0:row>
    <ns0:row r="1178" ht="18" customHeight="1">
      <ns0:c r="A1178" s="109" t="str">
        <ns0:v>t15</ns0:v>
      </ns0:c>
      <ns0:c r="B1178" s="109" t="n">
        <ns0:v>178</ns0:v>
      </ns0:c>
      <ns0:c r="C1178" s="109" t="n">
        <ns0:v>177</ns0:v>
      </ns0:c>
      <ns0:c r="D1178" s="114" t="n">
        <ns0:v>1</ns0:v>
      </ns0:c>
      <ns0:c r="E1178" s="114" t="n">
        <ns0:v>1</ns0:v>
      </ns0:c>
      <ns0:c r="F1178" s="115" t="n">
        <ns0:v>1789934575.319134</ns0:v>
      </ns0:c>
    </ns0:row>
    <ns0:row r="1179" ht="18" customHeight="1">
      <ns0:c r="A1179" s="109" t="str">
        <ns0:v>t15</ns0:v>
      </ns0:c>
      <ns0:c r="B1179" s="109" t="n">
        <ns0:v>179</ns0:v>
      </ns0:c>
      <ns0:c r="C1179" s="109" t="n">
        <ns0:v>178</ns0:v>
      </ns0:c>
      <ns0:c r="D1179" s="114" t="n">
        <ns0:v>1</ns0:v>
      </ns0:c>
      <ns0:c r="E1179" s="114" t="n">
        <ns0:v>1</ns0:v>
      </ns0:c>
      <ns0:c r="F1179" s="115" t="n">
        <ns0:v>1789934648.3657677</ns0:v>
      </ns0:c>
    </ns0:row>
    <ns0:row r="1180" ht="18" customHeight="1">
      <ns0:c r="A1180" s="109" t="str">
        <ns0:v>t15</ns0:v>
      </ns0:c>
      <ns0:c r="B1180" s="109" t="n">
        <ns0:v>180</ns0:v>
      </ns0:c>
      <ns0:c r="C1180" s="109" t="n">
        <ns0:v>179</ns0:v>
      </ns0:c>
      <ns0:c r="D1180" s="114" t="n">
        <ns0:v>1</ns0:v>
      </ns0:c>
      <ns0:c r="E1180" s="114" t="n">
        <ns0:v>1</ns0:v>
      </ns0:c>
      <ns0:c r="F1180" s="115" t="n">
        <ns0:v>1789934720.7204711</ns0:v>
      </ns0:c>
    </ns0:row>
    <ns0:row r="1181" ht="18" customHeight="1">
      <ns0:c r="A1181" s="109" t="str">
        <ns0:v>t15</ns0:v>
      </ns0:c>
      <ns0:c r="B1181" s="109" t="n">
        <ns0:v>181</ns0:v>
      </ns0:c>
      <ns0:c r="C1181" s="109" t="n">
        <ns0:v>180</ns0:v>
      </ns0:c>
      <ns0:c r="D1181" s="114" t="n">
        <ns0:v>0.75</ns0:v>
      </ns0:c>
      <ns0:c r="E1181" s="114" t="n">
        <ns0:v>1</ns0:v>
      </ns0:c>
      <ns0:c r="F1181" s="115" t="n">
        <ns0:v>1789934801.0515196</ns0:v>
      </ns0:c>
    </ns0:row>
    <ns0:row r="1182" ht="18" customHeight="1">
      <ns0:c r="A1182" s="109" t="str">
        <ns0:v>t15</ns0:v>
      </ns0:c>
      <ns0:c r="B1182" s="109" t="n">
        <ns0:v>182</ns0:v>
      </ns0:c>
      <ns0:c r="C1182" s="109" t="n">
        <ns0:v>181</ns0:v>
      </ns0:c>
      <ns0:c r="D1182" s="114" t="n">
        <ns0:v>0.75</ns0:v>
      </ns0:c>
      <ns0:c r="E1182" s="114" t="n">
        <ns0:v>1</ns0:v>
      </ns0:c>
      <ns0:c r="F1182" s="115" t="n">
        <ns0:v>1789934878.840611</ns0:v>
      </ns0:c>
    </ns0:row>
    <ns0:row r="1183" ht="18" customHeight="1">
      <ns0:c r="A1183" s="109" t="str">
        <ns0:v>t15</ns0:v>
      </ns0:c>
      <ns0:c r="B1183" s="109" t="n">
        <ns0:v>183</ns0:v>
      </ns0:c>
      <ns0:c r="C1183" s="109" t="n">
        <ns0:v>182</ns0:v>
      </ns0:c>
      <ns0:c r="D1183" s="114" t="n">
        <ns0:v>0.5</ns0:v>
      </ns0:c>
      <ns0:c r="E1183" s="114" t="n">
        <ns0:v>1</ns0:v>
      </ns0:c>
      <ns0:c r="F1183" s="115" t="n">
        <ns0:v>1789934962.938514</ns0:v>
      </ns0:c>
    </ns0:row>
    <ns0:row r="1184" ht="18" customHeight="1">
      <ns0:c r="A1184" s="109" t="str">
        <ns0:v>t15</ns0:v>
      </ns0:c>
      <ns0:c r="B1184" s="109" t="n">
        <ns0:v>184</ns0:v>
      </ns0:c>
      <ns0:c r="C1184" s="109" t="n">
        <ns0:v>183</ns0:v>
      </ns0:c>
      <ns0:c r="D1184" s="114" t="n">
        <ns0:v>1</ns0:v>
      </ns0:c>
      <ns0:c r="E1184" s="114" t="n">
        <ns0:v>1</ns0:v>
      </ns0:c>
      <ns0:c r="F1184" s="115" t="n">
        <ns0:v>1789935037.4504187</ns0:v>
      </ns0:c>
    </ns0:row>
    <ns0:row r="1185" ht="18" customHeight="1">
      <ns0:c r="A1185" s="109" t="str">
        <ns0:v>t15</ns0:v>
      </ns0:c>
      <ns0:c r="B1185" s="109" t="n">
        <ns0:v>185</ns0:v>
      </ns0:c>
      <ns0:c r="C1185" s="109" t="n">
        <ns0:v>184</ns0:v>
      </ns0:c>
      <ns0:c r="D1185" s="114" t="n">
        <ns0:v>1</ns0:v>
      </ns0:c>
      <ns0:c r="E1185" s="114" t="n">
        <ns0:v>1</ns0:v>
      </ns0:c>
      <ns0:c r="F1185" s="115" t="n">
        <ns0:v>1789935109.9352002</ns0:v>
      </ns0:c>
    </ns0:row>
    <ns0:row r="1186" ht="18" customHeight="1">
      <ns0:c r="A1186" s="109" t="str">
        <ns0:v>t15</ns0:v>
      </ns0:c>
      <ns0:c r="B1186" s="109" t="n">
        <ns0:v>186</ns0:v>
      </ns0:c>
      <ns0:c r="C1186" s="109" t="n">
        <ns0:v>185</ns0:v>
      </ns0:c>
      <ns0:c r="D1186" s="114" t="n">
        <ns0:v>1</ns0:v>
      </ns0:c>
      <ns0:c r="E1186" s="114" t="n">
        <ns0:v>1</ns0:v>
      </ns0:c>
      <ns0:c r="F1186" s="115" t="n">
        <ns0:v>1789935185.165268</ns0:v>
      </ns0:c>
    </ns0:row>
    <ns0:row r="1187" ht="18" customHeight="1">
      <ns0:c r="A1187" s="109" t="str">
        <ns0:v>t15</ns0:v>
      </ns0:c>
      <ns0:c r="B1187" s="109" t="n">
        <ns0:v>187</ns0:v>
      </ns0:c>
      <ns0:c r="C1187" s="109" t="n">
        <ns0:v>186</ns0:v>
      </ns0:c>
      <ns0:c r="D1187" s="114" t="n">
        <ns0:v>1</ns0:v>
      </ns0:c>
      <ns0:c r="E1187" s="114" t="n">
        <ns0:v>1</ns0:v>
      </ns0:c>
      <ns0:c r="F1187" s="115" t="n">
        <ns0:v>1789935256.9246018</ns0:v>
      </ns0:c>
    </ns0:row>
    <ns0:row r="1188" ht="18" customHeight="1">
      <ns0:c r="A1188" s="109" t="str">
        <ns0:v>t15</ns0:v>
      </ns0:c>
      <ns0:c r="B1188" s="109" t="n">
        <ns0:v>188</ns0:v>
      </ns0:c>
      <ns0:c r="C1188" s="109" t="n">
        <ns0:v>187</ns0:v>
      </ns0:c>
      <ns0:c r="D1188" s="114" t="n">
        <ns0:v>1</ns0:v>
      </ns0:c>
      <ns0:c r="E1188" s="114" t="n">
        <ns0:v>1</ns0:v>
      </ns0:c>
      <ns0:c r="F1188" s="115" t="n">
        <ns0:v>1789935332.9081557</ns0:v>
      </ns0:c>
    </ns0:row>
    <ns0:row r="1189" ht="18" customHeight="1">
      <ns0:c r="A1189" s="109" t="str">
        <ns0:v>t15</ns0:v>
      </ns0:c>
      <ns0:c r="B1189" s="109" t="n">
        <ns0:v>189</ns0:v>
      </ns0:c>
      <ns0:c r="C1189" s="109" t="n">
        <ns0:v>188</ns0:v>
      </ns0:c>
      <ns0:c r="D1189" s="114" t="n">
        <ns0:v>1</ns0:v>
      </ns0:c>
      <ns0:c r="E1189" s="114" t="n">
        <ns0:v>1</ns0:v>
      </ns0:c>
      <ns0:c r="F1189" s="115" t="n">
        <ns0:v>1789935402.9194746</ns0:v>
      </ns0:c>
    </ns0:row>
    <ns0:row r="1190" ht="18" customHeight="1">
      <ns0:c r="A1190" s="109" t="str">
        <ns0:v>t15</ns0:v>
      </ns0:c>
      <ns0:c r="B1190" s="109" t="n">
        <ns0:v>190</ns0:v>
      </ns0:c>
      <ns0:c r="C1190" s="109" t="n">
        <ns0:v>189</ns0:v>
      </ns0:c>
      <ns0:c r="D1190" s="114" t="n">
        <ns0:v>1</ns0:v>
      </ns0:c>
      <ns0:c r="E1190" s="114" t="n">
        <ns0:v>1</ns0:v>
      </ns0:c>
      <ns0:c r="F1190" s="115" t="n">
        <ns0:v>1789935478.299868</ns0:v>
      </ns0:c>
    </ns0:row>
    <ns0:row r="1191" ht="18" customHeight="1">
      <ns0:c r="A1191" s="109" t="str">
        <ns0:v>t15</ns0:v>
      </ns0:c>
      <ns0:c r="B1191" s="109" t="n">
        <ns0:v>191</ns0:v>
      </ns0:c>
      <ns0:c r="C1191" s="109" t="n">
        <ns0:v>190</ns0:v>
      </ns0:c>
      <ns0:c r="D1191" s="114" t="n">
        <ns0:v>1</ns0:v>
      </ns0:c>
      <ns0:c r="E1191" s="114" t="n">
        <ns0:v>1</ns0:v>
      </ns0:c>
      <ns0:c r="F1191" s="115" t="n">
        <ns0:v>1789935552.9811625</ns0:v>
      </ns0:c>
    </ns0:row>
    <ns0:row r="1192" ht="18" customHeight="1">
      <ns0:c r="A1192" s="109" t="str">
        <ns0:v>t15</ns0:v>
      </ns0:c>
      <ns0:c r="B1192" s="109" t="n">
        <ns0:v>192</ns0:v>
      </ns0:c>
      <ns0:c r="C1192" s="109" t="n">
        <ns0:v>191</ns0:v>
      </ns0:c>
      <ns0:c r="D1192" s="114" t="n">
        <ns0:v>1</ns0:v>
      </ns0:c>
      <ns0:c r="E1192" s="114" t="n">
        <ns0:v>1</ns0:v>
      </ns0:c>
      <ns0:c r="F1192" s="115" t="n">
        <ns0:v>1789935628.8865974</ns0:v>
      </ns0:c>
    </ns0:row>
    <ns0:row r="1193" ht="18" customHeight="1">
      <ns0:c r="A1193" s="109" t="str">
        <ns0:v>t15</ns0:v>
      </ns0:c>
      <ns0:c r="B1193" s="109" t="n">
        <ns0:v>193</ns0:v>
      </ns0:c>
      <ns0:c r="C1193" s="109" t="n">
        <ns0:v>192</ns0:v>
      </ns0:c>
      <ns0:c r="D1193" s="114" t="n">
        <ns0:v>1</ns0:v>
      </ns0:c>
      <ns0:c r="E1193" s="114" t="n">
        <ns0:v>1</ns0:v>
      </ns0:c>
      <ns0:c r="F1193" s="115" t="n">
        <ns0:v>1789935701.7997248</ns0:v>
      </ns0:c>
    </ns0:row>
    <ns0:row r="1194" ht="18" customHeight="1">
      <ns0:c r="A1194" s="109" t="str">
        <ns0:v>t15</ns0:v>
      </ns0:c>
      <ns0:c r="B1194" s="109" t="n">
        <ns0:v>194</ns0:v>
      </ns0:c>
      <ns0:c r="C1194" s="109" t="n">
        <ns0:v>193</ns0:v>
      </ns0:c>
      <ns0:c r="D1194" s="114" t="n">
        <ns0:v>1</ns0:v>
      </ns0:c>
      <ns0:c r="E1194" s="114" t="n">
        <ns0:v>1</ns0:v>
      </ns0:c>
      <ns0:c r="F1194" s="115" t="n">
        <ns0:v>1789935773.8037062</ns0:v>
      </ns0:c>
    </ns0:row>
    <ns0:row r="1195" ht="18" customHeight="1">
      <ns0:c r="A1195" s="109" t="str">
        <ns0:v>t15</ns0:v>
      </ns0:c>
      <ns0:c r="B1195" s="109" t="n">
        <ns0:v>195</ns0:v>
      </ns0:c>
      <ns0:c r="C1195" s="109" t="n">
        <ns0:v>194</ns0:v>
      </ns0:c>
      <ns0:c r="D1195" s="114" t="n">
        <ns0:v>1</ns0:v>
      </ns0:c>
      <ns0:c r="E1195" s="114" t="n">
        <ns0:v>1</ns0:v>
      </ns0:c>
      <ns0:c r="F1195" s="115" t="n">
        <ns0:v>1789935848.6367092</ns0:v>
      </ns0:c>
    </ns0:row>
    <ns0:row r="1196" ht="18" customHeight="1">
      <ns0:c r="A1196" s="109" t="str">
        <ns0:v>t15</ns0:v>
      </ns0:c>
      <ns0:c r="B1196" s="109" t="n">
        <ns0:v>196</ns0:v>
      </ns0:c>
      <ns0:c r="C1196" s="109" t="n">
        <ns0:v>195</ns0:v>
      </ns0:c>
      <ns0:c r="D1196" s="114" t="n">
        <ns0:v>1</ns0:v>
      </ns0:c>
      <ns0:c r="E1196" s="114" t="n">
        <ns0:v>1</ns0:v>
      </ns0:c>
      <ns0:c r="F1196" s="115" t="n">
        <ns0:v>1789935921.982812</ns0:v>
      </ns0:c>
    </ns0:row>
    <ns0:row r="1197" ht="18" customHeight="1">
      <ns0:c r="A1197" s="109" t="str">
        <ns0:v>t15</ns0:v>
      </ns0:c>
      <ns0:c r="B1197" s="109" t="n">
        <ns0:v>197</ns0:v>
      </ns0:c>
      <ns0:c r="C1197" s="109" t="n">
        <ns0:v>196</ns0:v>
      </ns0:c>
      <ns0:c r="D1197" s="114" t="n">
        <ns0:v>1</ns0:v>
      </ns0:c>
      <ns0:c r="E1197" s="114" t="n">
        <ns0:v>1</ns0:v>
      </ns0:c>
      <ns0:c r="F1197" s="115" t="n">
        <ns0:v>1789935991.569892</ns0:v>
      </ns0:c>
    </ns0:row>
    <ns0:row r="1198" ht="18" customHeight="1">
      <ns0:c r="A1198" s="109" t="str">
        <ns0:v>t15</ns0:v>
      </ns0:c>
      <ns0:c r="B1198" s="109" t="n">
        <ns0:v>198</ns0:v>
      </ns0:c>
      <ns0:c r="C1198" s="109" t="n">
        <ns0:v>197</ns0:v>
      </ns0:c>
      <ns0:c r="D1198" s="114" t="n">
        <ns0:v>1</ns0:v>
      </ns0:c>
      <ns0:c r="E1198" s="114" t="n">
        <ns0:v>1</ns0:v>
      </ns0:c>
      <ns0:c r="F1198" s="115" t="n">
        <ns0:v>1789936062.714173</ns0:v>
      </ns0:c>
    </ns0:row>
    <ns0:row r="1199" ht="18" customHeight="1">
      <ns0:c r="A1199" s="109" t="str">
        <ns0:v>t15</ns0:v>
      </ns0:c>
      <ns0:c r="B1199" s="109" t="n">
        <ns0:v>199</ns0:v>
      </ns0:c>
      <ns0:c r="C1199" s="109" t="n">
        <ns0:v>198</ns0:v>
      </ns0:c>
      <ns0:c r="D1199" s="114" t="n">
        <ns0:v>1</ns0:v>
      </ns0:c>
      <ns0:c r="E1199" s="114" t="n">
        <ns0:v>1</ns0:v>
      </ns0:c>
      <ns0:c r="F1199" s="115" t="n">
        <ns0:v>1789936134.971724</ns0:v>
      </ns0:c>
    </ns0:row>
    <ns0:row r="1200" ht="18" customHeight="1">
      <ns0:c r="A1200" s="109" t="str">
        <ns0:v>t15</ns0:v>
      </ns0:c>
      <ns0:c r="B1200" s="109" t="n">
        <ns0:v>200</ns0:v>
      </ns0:c>
      <ns0:c r="C1200" s="109" t="n">
        <ns0:v>199</ns0:v>
      </ns0:c>
      <ns0:c r="D1200" s="114" t="n">
        <ns0:v>1</ns0:v>
      </ns0:c>
      <ns0:c r="E1200" s="114" t="n">
        <ns0:v>1</ns0:v>
      </ns0:c>
      <ns0:c r="F1200" s="115" t="n">
        <ns0:v>1789936539.8996954</ns0:v>
      </ns0:c>
    </ns0:row>
    <ns0:row r="1201" ht="18" customHeight="1">
      <ns0:c r="A1201" s="109" t="str">
        <ns0:v>t15</ns0:v>
      </ns0:c>
      <ns0:c r="B1201" s="109" t="n">
        <ns0:v>201</ns0:v>
      </ns0:c>
      <ns0:c r="C1201" s="109" t="n">
        <ns0:v>200</ns0:v>
      </ns0:c>
      <ns0:c r="D1201" s="114" t="n">
        <ns0:v>1</ns0:v>
      </ns0:c>
      <ns0:c r="E1201" s="114" t="n">
        <ns0:v>1</ns0:v>
      </ns0:c>
      <ns0:c r="F1201" s="115" t="n">
        <ns0:v>1789936613.8780665</ns0:v>
      </ns0:c>
    </ns0:row>
    <ns0:row r="1202" ht="18" customHeight="1">
      <ns0:c r="A1202" s="109" t="str">
        <ns0:v>t15</ns0:v>
      </ns0:c>
      <ns0:c r="B1202" s="109" t="n">
        <ns0:v>202</ns0:v>
      </ns0:c>
      <ns0:c r="C1202" s="109" t="n">
        <ns0:v>201</ns0:v>
      </ns0:c>
      <ns0:c r="D1202" s="114" t="n">
        <ns0:v>1</ns0:v>
      </ns0:c>
      <ns0:c r="E1202" s="114" t="n">
        <ns0:v>1</ns0:v>
      </ns0:c>
      <ns0:c r="F1202" s="115" t="n">
        <ns0:v>1789936686.2802546</ns0:v>
      </ns0:c>
    </ns0:row>
    <ns0:row r="1203" ht="18" customHeight="1">
      <ns0:c r="A1203" s="109" t="str">
        <ns0:v>t15</ns0:v>
      </ns0:c>
      <ns0:c r="B1203" s="109" t="n">
        <ns0:v>203</ns0:v>
      </ns0:c>
      <ns0:c r="C1203" s="109" t="n">
        <ns0:v>202</ns0:v>
      </ns0:c>
      <ns0:c r="D1203" s="114" t="n">
        <ns0:v>1</ns0:v>
      </ns0:c>
      <ns0:c r="E1203" s="114" t="n">
        <ns0:v>1</ns0:v>
      </ns0:c>
      <ns0:c r="F1203" s="115" t="n">
        <ns0:v>1789936759.2589989</ns0:v>
      </ns0:c>
    </ns0:row>
    <ns0:row r="1204" ht="18" customHeight="1">
      <ns0:c r="A1204" s="109" t="str">
        <ns0:v>t15</ns0:v>
      </ns0:c>
      <ns0:c r="B1204" s="109" t="n">
        <ns0:v>204</ns0:v>
      </ns0:c>
      <ns0:c r="C1204" s="109" t="n">
        <ns0:v>203</ns0:v>
      </ns0:c>
      <ns0:c r="D1204" s="114" t="n">
        <ns0:v>1</ns0:v>
      </ns0:c>
      <ns0:c r="E1204" s="114" t="n">
        <ns0:v>1</ns0:v>
      </ns0:c>
      <ns0:c r="F1204" s="115" t="n">
        <ns0:v>1789936829.4991593</ns0:v>
      </ns0:c>
    </ns0:row>
    <ns0:row r="1205" ht="18" customHeight="1">
      <ns0:c r="A1205" s="109" t="str">
        <ns0:v>t15</ns0:v>
      </ns0:c>
      <ns0:c r="B1205" s="109" t="n">
        <ns0:v>205</ns0:v>
      </ns0:c>
      <ns0:c r="C1205" s="109" t="n">
        <ns0:v>204</ns0:v>
      </ns0:c>
      <ns0:c r="D1205" s="114" t="n">
        <ns0:v>1</ns0:v>
      </ns0:c>
      <ns0:c r="E1205" s="114" t="n">
        <ns0:v>1</ns0:v>
      </ns0:c>
      <ns0:c r="F1205" s="115" t="n">
        <ns0:v>1789936901.8831751</ns0:v>
      </ns0:c>
    </ns0:row>
    <ns0:row r="1206" ht="18" customHeight="1">
      <ns0:c r="A1206" s="109" t="str">
        <ns0:v>t15</ns0:v>
      </ns0:c>
      <ns0:c r="B1206" s="109" t="n">
        <ns0:v>206</ns0:v>
      </ns0:c>
      <ns0:c r="C1206" s="109" t="n">
        <ns0:v>205</ns0:v>
      </ns0:c>
      <ns0:c r="D1206" s="114" t="n">
        <ns0:v>1</ns0:v>
      </ns0:c>
      <ns0:c r="E1206" s="114" t="n">
        <ns0:v>1</ns0:v>
      </ns0:c>
      <ns0:c r="F1206" s="115" t="n">
        <ns0:v>1789936974.2887032</ns0:v>
      </ns0:c>
    </ns0:row>
    <ns0:row r="1207" ht="18" customHeight="1">
      <ns0:c r="A1207" s="109" t="str">
        <ns0:v>t15</ns0:v>
      </ns0:c>
      <ns0:c r="B1207" s="109" t="n">
        <ns0:v>207</ns0:v>
      </ns0:c>
      <ns0:c r="C1207" s="109" t="n">
        <ns0:v>206</ns0:v>
      </ns0:c>
      <ns0:c r="D1207" s="114" t="n">
        <ns0:v>1</ns0:v>
      </ns0:c>
      <ns0:c r="E1207" s="114" t="n">
        <ns0:v>1</ns0:v>
      </ns0:c>
      <ns0:c r="F1207" s="115" t="n">
        <ns0:v>1789937045.1900868</ns0:v>
      </ns0:c>
    </ns0:row>
    <ns0:row r="1208" ht="18" customHeight="1">
      <ns0:c r="A1208" s="109" t="str">
        <ns0:v>t15</ns0:v>
      </ns0:c>
      <ns0:c r="B1208" s="109" t="n">
        <ns0:v>208</ns0:v>
      </ns0:c>
      <ns0:c r="C1208" s="109" t="n">
        <ns0:v>207</ns0:v>
      </ns0:c>
      <ns0:c r="D1208" s="114" t="n">
        <ns0:v>1</ns0:v>
      </ns0:c>
      <ns0:c r="E1208" s="114" t="n">
        <ns0:v>1</ns0:v>
      </ns0:c>
      <ns0:c r="F1208" s="115" t="n">
        <ns0:v>1789937117.6493702</ns0:v>
      </ns0:c>
    </ns0:row>
    <ns0:row r="1209" ht="18" customHeight="1">
      <ns0:c r="A1209" s="109" t="str">
        <ns0:v>t15</ns0:v>
      </ns0:c>
      <ns0:c r="B1209" s="109" t="n">
        <ns0:v>209</ns0:v>
      </ns0:c>
      <ns0:c r="C1209" s="109" t="n">
        <ns0:v>208</ns0:v>
      </ns0:c>
      <ns0:c r="D1209" s="114" t="n">
        <ns0:v>1</ns0:v>
      </ns0:c>
      <ns0:c r="E1209" s="114" t="n">
        <ns0:v>1</ns0:v>
      </ns0:c>
      <ns0:c r="F1209" s="115" t="n">
        <ns0:v>1789937187.1912827</ns0:v>
      </ns0:c>
    </ns0:row>
    <ns0:row r="1210" ht="18" customHeight="1">
      <ns0:c r="A1210" s="109" t="str">
        <ns0:v>t15</ns0:v>
      </ns0:c>
      <ns0:c r="B1210" s="109" t="n">
        <ns0:v>210</ns0:v>
      </ns0:c>
      <ns0:c r="C1210" s="109" t="n">
        <ns0:v>209</ns0:v>
      </ns0:c>
      <ns0:c r="D1210" s="114" t="n">
        <ns0:v>1</ns0:v>
      </ns0:c>
      <ns0:c r="E1210" s="114" t="n">
        <ns0:v>1</ns0:v>
      </ns0:c>
      <ns0:c r="F1210" s="115" t="n">
        <ns0:v>1789937258.9244552</ns0:v>
      </ns0:c>
    </ns0:row>
    <ns0:row r="1211" ht="18" customHeight="1">
      <ns0:c r="A1211" s="109" t="str">
        <ns0:v>t15</ns0:v>
      </ns0:c>
      <ns0:c r="B1211" s="109" t="n">
        <ns0:v>211</ns0:v>
      </ns0:c>
      <ns0:c r="C1211" s="109" t="n">
        <ns0:v>210</ns0:v>
      </ns0:c>
      <ns0:c r="D1211" s="114" t="n">
        <ns0:v>1</ns0:v>
      </ns0:c>
      <ns0:c r="E1211" s="114" t="n">
        <ns0:v>1</ns0:v>
      </ns0:c>
      <ns0:c r="F1211" s="115" t="n">
        <ns0:v>1789937332.82248</ns0:v>
      </ns0:c>
    </ns0:row>
    <ns0:row r="1212" ht="18" customHeight="1">
      <ns0:c r="A1212" s="109" t="str">
        <ns0:v>t15</ns0:v>
      </ns0:c>
      <ns0:c r="B1212" s="109" t="n">
        <ns0:v>212</ns0:v>
      </ns0:c>
      <ns0:c r="C1212" s="109" t="n">
        <ns0:v>211</ns0:v>
      </ns0:c>
      <ns0:c r="D1212" s="114" t="n">
        <ns0:v>1</ns0:v>
      </ns0:c>
      <ns0:c r="E1212" s="114" t="n">
        <ns0:v>1</ns0:v>
      </ns0:c>
      <ns0:c r="F1212" s="115" t="n">
        <ns0:v>1789937403.7703013</ns0:v>
      </ns0:c>
    </ns0:row>
    <ns0:row r="1213" ht="18" customHeight="1">
      <ns0:c r="A1213" s="109" t="str">
        <ns0:v>t15</ns0:v>
      </ns0:c>
      <ns0:c r="B1213" s="109" t="n">
        <ns0:v>213</ns0:v>
      </ns0:c>
      <ns0:c r="C1213" s="109" t="n">
        <ns0:v>212</ns0:v>
      </ns0:c>
      <ns0:c r="D1213" s="114" t="n">
        <ns0:v>1</ns0:v>
      </ns0:c>
      <ns0:c r="E1213" s="114" t="n">
        <ns0:v>1</ns0:v>
      </ns0:c>
      <ns0:c r="F1213" s="115" t="n">
        <ns0:v>1789937477.5911882</ns0:v>
      </ns0:c>
    </ns0:row>
    <ns0:row r="1214" ht="18" customHeight="1">
      <ns0:c r="A1214" s="109" t="str">
        <ns0:v>t15</ns0:v>
      </ns0:c>
      <ns0:c r="B1214" s="109" t="n">
        <ns0:v>214</ns0:v>
      </ns0:c>
      <ns0:c r="C1214" s="109" t="n">
        <ns0:v>213</ns0:v>
      </ns0:c>
      <ns0:c r="D1214" s="114" t="n">
        <ns0:v>1</ns0:v>
      </ns0:c>
      <ns0:c r="E1214" s="114" t="n">
        <ns0:v>1</ns0:v>
      </ns0:c>
      <ns0:c r="F1214" s="115" t="n">
        <ns0:v>1789937549.2540638</ns0:v>
      </ns0:c>
    </ns0:row>
    <ns0:row r="1215" ht="18" customHeight="1">
      <ns0:c r="A1215" s="109" t="str">
        <ns0:v>t15</ns0:v>
      </ns0:c>
      <ns0:c r="B1215" s="109" t="n">
        <ns0:v>215</ns0:v>
      </ns0:c>
      <ns0:c r="C1215" s="109" t="n">
        <ns0:v>214</ns0:v>
      </ns0:c>
      <ns0:c r="D1215" s="114" t="n">
        <ns0:v>1</ns0:v>
      </ns0:c>
      <ns0:c r="E1215" s="114" t="n">
        <ns0:v>1</ns0:v>
      </ns0:c>
      <ns0:c r="F1215" s="115" t="n">
        <ns0:v>1789937623.4100502</ns0:v>
      </ns0:c>
    </ns0:row>
    <ns0:row r="1216" ht="18" customHeight="1">
      <ns0:c r="A1216" s="109" t="str">
        <ns0:v>t15</ns0:v>
      </ns0:c>
      <ns0:c r="B1216" s="109" t="n">
        <ns0:v>216</ns0:v>
      </ns0:c>
      <ns0:c r="C1216" s="109" t="n">
        <ns0:v>215</ns0:v>
      </ns0:c>
      <ns0:c r="D1216" s="114" t="n">
        <ns0:v>0.5</ns0:v>
      </ns0:c>
      <ns0:c r="E1216" s="114" t="n">
        <ns0:v>1</ns0:v>
      </ns0:c>
      <ns0:c r="F1216" s="115" t="n">
        <ns0:v>1789937706.8387635</ns0:v>
      </ns0:c>
    </ns0:row>
    <ns0:row r="1217" ht="18" customHeight="1">
      <ns0:c r="A1217" s="109" t="str">
        <ns0:v>t15</ns0:v>
      </ns0:c>
      <ns0:c r="B1217" s="109" t="n">
        <ns0:v>217</ns0:v>
      </ns0:c>
      <ns0:c r="C1217" s="109" t="n">
        <ns0:v>216</ns0:v>
      </ns0:c>
      <ns0:c r="D1217" s="114" t="n">
        <ns0:v>1</ns0:v>
      </ns0:c>
      <ns0:c r="E1217" s="114" t="n">
        <ns0:v>1</ns0:v>
      </ns0:c>
      <ns0:c r="F1217" s="115" t="n">
        <ns0:v>1789937779.7604733</ns0:v>
      </ns0:c>
    </ns0:row>
    <ns0:row r="1218" ht="18" customHeight="1">
      <ns0:c r="A1218" s="109" t="str">
        <ns0:v>t15</ns0:v>
      </ns0:c>
      <ns0:c r="B1218" s="109" t="n">
        <ns0:v>218</ns0:v>
      </ns0:c>
      <ns0:c r="C1218" s="109" t="n">
        <ns0:v>217</ns0:v>
      </ns0:c>
      <ns0:c r="D1218" s="114" t="n">
        <ns0:v>1</ns0:v>
      </ns0:c>
      <ns0:c r="E1218" s="114" t="n">
        <ns0:v>1</ns0:v>
      </ns0:c>
      <ns0:c r="F1218" s="115" t="n">
        <ns0:v>1789937850.4524364</ns0:v>
      </ns0:c>
    </ns0:row>
    <ns0:row r="1219" ht="18" customHeight="1">
      <ns0:c r="A1219" s="109" t="str">
        <ns0:v>t15</ns0:v>
      </ns0:c>
      <ns0:c r="B1219" s="109" t="n">
        <ns0:v>219</ns0:v>
      </ns0:c>
      <ns0:c r="C1219" s="109" t="n">
        <ns0:v>218</ns0:v>
      </ns0:c>
      <ns0:c r="D1219" s="114" t="n">
        <ns0:v>1</ns0:v>
      </ns0:c>
      <ns0:c r="E1219" s="114" t="n">
        <ns0:v>1</ns0:v>
      </ns0:c>
      <ns0:c r="F1219" s="115" t="n">
        <ns0:v>1789937922.3589847</ns0:v>
      </ns0:c>
    </ns0:row>
    <ns0:row r="1220" ht="18" customHeight="1">
      <ns0:c r="A1220" s="109" t="str">
        <ns0:v>t15</ns0:v>
      </ns0:c>
      <ns0:c r="B1220" s="109" t="n">
        <ns0:v>220</ns0:v>
      </ns0:c>
      <ns0:c r="C1220" s="109" t="n">
        <ns0:v>219</ns0:v>
      </ns0:c>
      <ns0:c r="D1220" s="114" t="n">
        <ns0:v>1</ns0:v>
      </ns0:c>
      <ns0:c r="E1220" s="114" t="n">
        <ns0:v>1</ns0:v>
      </ns0:c>
      <ns0:c r="F1220" s="115" t="n">
        <ns0:v>1789937994.480885</ns0:v>
      </ns0:c>
    </ns0:row>
    <ns0:row r="1221" ht="18" customHeight="1">
      <ns0:c r="A1221" s="109" t="str">
        <ns0:v>t15</ns0:v>
      </ns0:c>
      <ns0:c r="B1221" s="109" t="n">
        <ns0:v>221</ns0:v>
      </ns0:c>
      <ns0:c r="C1221" s="109" t="n">
        <ns0:v>220</ns0:v>
      </ns0:c>
      <ns0:c r="D1221" s="114" t="n">
        <ns0:v>1</ns0:v>
      </ns0:c>
      <ns0:c r="E1221" s="114" t="n">
        <ns0:v>1</ns0:v>
      </ns0:c>
      <ns0:c r="F1221" s="115" t="n">
        <ns0:v>1789938067.636173</ns0:v>
      </ns0:c>
    </ns0:row>
    <ns0:row r="1222" ht="18" customHeight="1">
      <ns0:c r="A1222" s="109" t="str">
        <ns0:v>t15</ns0:v>
      </ns0:c>
      <ns0:c r="B1222" s="109" t="n">
        <ns0:v>222</ns0:v>
      </ns0:c>
      <ns0:c r="C1222" s="109" t="n">
        <ns0:v>221</ns0:v>
      </ns0:c>
      <ns0:c r="D1222" s="114" t="n">
        <ns0:v>1</ns0:v>
      </ns0:c>
      <ns0:c r="E1222" s="114" t="n">
        <ns0:v>1</ns0:v>
      </ns0:c>
      <ns0:c r="F1222" s="115" t="n">
        <ns0:v>1789938139.9124272</ns0:v>
      </ns0:c>
    </ns0:row>
    <ns0:row r="1223" ht="18" customHeight="1">
      <ns0:c r="A1223" s="109" t="str">
        <ns0:v>t15</ns0:v>
      </ns0:c>
      <ns0:c r="B1223" s="109" t="n">
        <ns0:v>223</ns0:v>
      </ns0:c>
      <ns0:c r="C1223" s="109" t="n">
        <ns0:v>222</ns0:v>
      </ns0:c>
      <ns0:c r="D1223" s="114" t="n">
        <ns0:v>1</ns0:v>
      </ns0:c>
      <ns0:c r="E1223" s="114" t="n">
        <ns0:v>1</ns0:v>
      </ns0:c>
      <ns0:c r="F1223" s="115" t="n">
        <ns0:v>1789938212.1498446</ns0:v>
      </ns0:c>
    </ns0:row>
    <ns0:row r="1224" ht="18" customHeight="1">
      <ns0:c r="A1224" s="109" t="str">
        <ns0:v>t15</ns0:v>
      </ns0:c>
      <ns0:c r="B1224" s="109" t="n">
        <ns0:v>224</ns0:v>
      </ns0:c>
      <ns0:c r="C1224" s="109" t="n">
        <ns0:v>223</ns0:v>
      </ns0:c>
      <ns0:c r="D1224" s="114" t="n">
        <ns0:v>1</ns0:v>
      </ns0:c>
      <ns0:c r="E1224" s="114" t="n">
        <ns0:v>1</ns0:v>
      </ns0:c>
      <ns0:c r="F1224" s="115" t="n">
        <ns0:v>1789938283.461226</ns0:v>
      </ns0:c>
    </ns0:row>
    <ns0:row r="1225" ht="18" customHeight="1">
      <ns0:c r="A1225" s="109" t="str">
        <ns0:v>t15</ns0:v>
      </ns0:c>
      <ns0:c r="B1225" s="109" t="n">
        <ns0:v>225</ns0:v>
      </ns0:c>
      <ns0:c r="C1225" s="109" t="n">
        <ns0:v>224</ns0:v>
      </ns0:c>
      <ns0:c r="D1225" s="114" t="n">
        <ns0:v>1</ns0:v>
      </ns0:c>
      <ns0:c r="E1225" s="114" t="n">
        <ns0:v>1</ns0:v>
      </ns0:c>
      <ns0:c r="F1225" s="115" t="n">
        <ns0:v>1789938684.1837907</ns0:v>
      </ns0:c>
    </ns0:row>
    <ns0:row r="1226" ht="18" customHeight="1">
      <ns0:c r="A1226" s="109" t="str">
        <ns0:v>t15</ns0:v>
      </ns0:c>
      <ns0:c r="B1226" s="109" t="n">
        <ns0:v>226</ns0:v>
      </ns0:c>
      <ns0:c r="C1226" s="109" t="n">
        <ns0:v>225</ns0:v>
      </ns0:c>
      <ns0:c r="D1226" s="114" t="n">
        <ns0:v>1</ns0:v>
      </ns0:c>
      <ns0:c r="E1226" s="114" t="n">
        <ns0:v>1</ns0:v>
      </ns0:c>
      <ns0:c r="F1226" s="115" t="n">
        <ns0:v>1789938759.5831382</ns0:v>
      </ns0:c>
    </ns0:row>
    <ns0:row r="1227" ht="18" customHeight="1">
      <ns0:c r="A1227" s="109" t="str">
        <ns0:v>t15</ns0:v>
      </ns0:c>
      <ns0:c r="B1227" s="109" t="n">
        <ns0:v>227</ns0:v>
      </ns0:c>
      <ns0:c r="C1227" s="109" t="n">
        <ns0:v>226</ns0:v>
      </ns0:c>
      <ns0:c r="D1227" s="114" t="n">
        <ns0:v>1</ns0:v>
      </ns0:c>
      <ns0:c r="E1227" s="114" t="n">
        <ns0:v>1</ns0:v>
      </ns0:c>
      <ns0:c r="F1227" s="115" t="n">
        <ns0:v>1789938830.7703125</ns0:v>
      </ns0:c>
    </ns0:row>
    <ns0:row r="1228" ht="18" customHeight="1">
      <ns0:c r="A1228" s="109" t="str">
        <ns0:v>t15</ns0:v>
      </ns0:c>
      <ns0:c r="B1228" s="109" t="n">
        <ns0:v>228</ns0:v>
      </ns0:c>
      <ns0:c r="C1228" s="109" t="n">
        <ns0:v>227</ns0:v>
      </ns0:c>
      <ns0:c r="D1228" s="114" t="n">
        <ns0:v>1</ns0:v>
      </ns0:c>
      <ns0:c r="E1228" s="114" t="n">
        <ns0:v>1</ns0:v>
      </ns0:c>
      <ns0:c r="F1228" s="115" t="n">
        <ns0:v>1789938902.9816272</ns0:v>
      </ns0:c>
    </ns0:row>
    <ns0:row r="1229" ht="18" customHeight="1">
      <ns0:c r="A1229" s="109" t="str">
        <ns0:v>t15</ns0:v>
      </ns0:c>
      <ns0:c r="B1229" s="109" t="n">
        <ns0:v>229</ns0:v>
      </ns0:c>
      <ns0:c r="C1229" s="109" t="n">
        <ns0:v>228</ns0:v>
      </ns0:c>
      <ns0:c r="D1229" s="114" t="n">
        <ns0:v>1</ns0:v>
      </ns0:c>
      <ns0:c r="E1229" s="114" t="n">
        <ns0:v>1</ns0:v>
      </ns0:c>
      <ns0:c r="F1229" s="115" t="n">
        <ns0:v>1789938971.752674</ns0:v>
      </ns0:c>
    </ns0:row>
    <ns0:row r="1230" ht="18" customHeight="1">
      <ns0:c r="A1230" s="109" t="str">
        <ns0:v>t15</ns0:v>
      </ns0:c>
      <ns0:c r="B1230" s="109" t="n">
        <ns0:v>230</ns0:v>
      </ns0:c>
      <ns0:c r="C1230" s="109" t="n">
        <ns0:v>229</ns0:v>
      </ns0:c>
      <ns0:c r="D1230" s="114" t="n">
        <ns0:v>1</ns0:v>
      </ns0:c>
      <ns0:c r="E1230" s="114" t="n">
        <ns0:v>1</ns0:v>
      </ns0:c>
      <ns0:c r="F1230" s="115" t="n">
        <ns0:v>1789939046.0189424</ns0:v>
      </ns0:c>
    </ns0:row>
    <ns0:row r="1231" ht="18" customHeight="1">
      <ns0:c r="A1231" s="109" t="str">
        <ns0:v>t15</ns0:v>
      </ns0:c>
      <ns0:c r="B1231" s="109" t="n">
        <ns0:v>231</ns0:v>
      </ns0:c>
      <ns0:c r="C1231" s="109" t="n">
        <ns0:v>230</ns0:v>
      </ns0:c>
      <ns0:c r="D1231" s="114" t="n">
        <ns0:v>1</ns0:v>
      </ns0:c>
      <ns0:c r="E1231" s="114" t="n">
        <ns0:v>1</ns0:v>
      </ns0:c>
      <ns0:c r="F1231" s="115" t="n">
        <ns0:v>1789939116.2029228</ns0:v>
      </ns0:c>
    </ns0:row>
    <ns0:row r="1232" ht="18" customHeight="1">
      <ns0:c r="A1232" s="109" t="str">
        <ns0:v>t15</ns0:v>
      </ns0:c>
      <ns0:c r="B1232" s="109" t="n">
        <ns0:v>232</ns0:v>
      </ns0:c>
      <ns0:c r="C1232" s="109" t="n">
        <ns0:v>231</ns0:v>
      </ns0:c>
      <ns0:c r="D1232" s="114" t="n">
        <ns0:v>1</ns0:v>
      </ns0:c>
      <ns0:c r="E1232" s="114" t="n">
        <ns0:v>1</ns0:v>
      </ns0:c>
      <ns0:c r="F1232" s="115" t="n">
        <ns0:v>1789939189.7103324</ns0:v>
      </ns0:c>
    </ns0:row>
    <ns0:row r="1233" ht="18" customHeight="1">
      <ns0:c r="A1233" s="109" t="str">
        <ns0:v>t15</ns0:v>
      </ns0:c>
      <ns0:c r="B1233" s="109" t="n">
        <ns0:v>233</ns0:v>
      </ns0:c>
      <ns0:c r="C1233" s="109" t="n">
        <ns0:v>232</ns0:v>
      </ns0:c>
      <ns0:c r="D1233" s="114" t="n">
        <ns0:v>1</ns0:v>
      </ns0:c>
      <ns0:c r="E1233" s="114" t="n">
        <ns0:v>1</ns0:v>
      </ns0:c>
      <ns0:c r="F1233" s="115" t="n">
        <ns0:v>1789939261.938712</ns0:v>
      </ns0:c>
    </ns0:row>
    <ns0:row r="1234" ht="18" customHeight="1">
      <ns0:c r="A1234" s="109" t="str">
        <ns0:v>t15</ns0:v>
      </ns0:c>
      <ns0:c r="B1234" s="109" t="n">
        <ns0:v>234</ns0:v>
      </ns0:c>
      <ns0:c r="C1234" s="109" t="n">
        <ns0:v>233</ns0:v>
      </ns0:c>
      <ns0:c r="D1234" s="114" t="n">
        <ns0:v>1</ns0:v>
      </ns0:c>
      <ns0:c r="E1234" s="114" t="n">
        <ns0:v>1</ns0:v>
      </ns0:c>
      <ns0:c r="F1234" s="115" t="n">
        <ns0:v>1789939333.8783808</ns0:v>
      </ns0:c>
    </ns0:row>
    <ns0:row r="1235" ht="18" customHeight="1">
      <ns0:c r="A1235" s="109" t="str">
        <ns0:v>t15</ns0:v>
      </ns0:c>
      <ns0:c r="B1235" s="109" t="n">
        <ns0:v>235</ns0:v>
      </ns0:c>
      <ns0:c r="C1235" s="109" t="n">
        <ns0:v>234</ns0:v>
      </ns0:c>
      <ns0:c r="D1235" s="114" t="n">
        <ns0:v>1</ns0:v>
      </ns0:c>
      <ns0:c r="E1235" s="114" t="n">
        <ns0:v>1</ns0:v>
      </ns0:c>
      <ns0:c r="F1235" s="115" t="n">
        <ns0:v>1789939405.8831751</ns0:v>
      </ns0:c>
    </ns0:row>
    <ns0:row r="1236" ht="18" customHeight="1">
      <ns0:c r="A1236" s="109" t="str">
        <ns0:v>t15</ns0:v>
      </ns0:c>
      <ns0:c r="B1236" s="109" t="n">
        <ns0:v>236</ns0:v>
      </ns0:c>
      <ns0:c r="C1236" s="109" t="n">
        <ns0:v>235</ns0:v>
      </ns0:c>
      <ns0:c r="D1236" s="114" t="n">
        <ns0:v>1</ns0:v>
      </ns0:c>
      <ns0:c r="E1236" s="114" t="n">
        <ns0:v>1</ns0:v>
      </ns0:c>
      <ns0:c r="F1236" s="115" t="n">
        <ns0:v>1789939475.8464866</ns0:v>
      </ns0:c>
    </ns0:row>
    <ns0:row r="1237" ht="18" customHeight="1">
      <ns0:c r="A1237" s="109" t="str">
        <ns0:v>t15</ns0:v>
      </ns0:c>
      <ns0:c r="B1237" s="109" t="n">
        <ns0:v>237</ns0:v>
      </ns0:c>
      <ns0:c r="C1237" s="109" t="n">
        <ns0:v>236</ns0:v>
      </ns0:c>
      <ns0:c r="D1237" s="114" t="n">
        <ns0:v>1</ns0:v>
      </ns0:c>
      <ns0:c r="E1237" s="114" t="n">
        <ns0:v>1</ns0:v>
      </ns0:c>
      <ns0:c r="F1237" s="115" t="n">
        <ns0:v>1789939544.8145723</ns0:v>
      </ns0:c>
    </ns0:row>
    <ns0:row r="1238" ht="18" customHeight="1">
      <ns0:c r="A1238" s="109" t="str">
        <ns0:v>t15</ns0:v>
      </ns0:c>
      <ns0:c r="B1238" s="109" t="n">
        <ns0:v>238</ns0:v>
      </ns0:c>
      <ns0:c r="C1238" s="109" t="n">
        <ns0:v>237</ns0:v>
      </ns0:c>
      <ns0:c r="D1238" s="114" t="n">
        <ns0:v>1</ns0:v>
      </ns0:c>
      <ns0:c r="E1238" s="114" t="n">
        <ns0:v>1</ns0:v>
      </ns0:c>
      <ns0:c r="F1238" s="115" t="n">
        <ns0:v>1789939614.919691</ns0:v>
      </ns0:c>
    </ns0:row>
    <ns0:row r="1239" ht="18" customHeight="1">
      <ns0:c r="A1239" s="109" t="str">
        <ns0:v>t15</ns0:v>
      </ns0:c>
      <ns0:c r="B1239" s="109" t="n">
        <ns0:v>239</ns0:v>
      </ns0:c>
      <ns0:c r="C1239" s="109" t="n">
        <ns0:v>238</ns0:v>
      </ns0:c>
      <ns0:c r="D1239" s="114" t="n">
        <ns0:v>1</ns0:v>
      </ns0:c>
      <ns0:c r="E1239" s="114" t="n">
        <ns0:v>1</ns0:v>
      </ns0:c>
      <ns0:c r="F1239" s="115" t="n">
        <ns0:v>1789939687.3293111</ns0:v>
      </ns0:c>
    </ns0:row>
    <ns0:row r="1240" ht="18" customHeight="1">
      <ns0:c r="A1240" s="109" t="str">
        <ns0:v>t15</ns0:v>
      </ns0:c>
      <ns0:c r="B1240" s="109" t="n">
        <ns0:v>240</ns0:v>
      </ns0:c>
      <ns0:c r="C1240" s="109" t="n">
        <ns0:v>239</ns0:v>
      </ns0:c>
      <ns0:c r="D1240" s="114" t="n">
        <ns0:v>1</ns0:v>
      </ns0:c>
      <ns0:c r="E1240" s="114" t="n">
        <ns0:v>1</ns0:v>
      </ns0:c>
      <ns0:c r="F1240" s="115" t="n">
        <ns0:v>1789939760.8046887</ns0:v>
      </ns0:c>
    </ns0:row>
    <ns0:row r="1241" ht="18" customHeight="1">
      <ns0:c r="A1241" s="109" t="str">
        <ns0:v>t15</ns0:v>
      </ns0:c>
      <ns0:c r="B1241" s="109" t="n">
        <ns0:v>241</ns0:v>
      </ns0:c>
      <ns0:c r="C1241" s="109" t="n">
        <ns0:v>240</ns0:v>
      </ns0:c>
      <ns0:c r="D1241" s="114" t="n">
        <ns0:v>1</ns0:v>
      </ns0:c>
      <ns0:c r="E1241" s="114" t="n">
        <ns0:v>1</ns0:v>
      </ns0:c>
      <ns0:c r="F1241" s="115" t="n">
        <ns0:v>1789939832.016432</ns0:v>
      </ns0:c>
    </ns0:row>
    <ns0:row r="1242" ht="18" customHeight="1">
      <ns0:c r="A1242" s="109" t="str">
        <ns0:v>t15</ns0:v>
      </ns0:c>
      <ns0:c r="B1242" s="109" t="n">
        <ns0:v>242</ns0:v>
      </ns0:c>
      <ns0:c r="C1242" s="109" t="n">
        <ns0:v>241</ns0:v>
      </ns0:c>
      <ns0:c r="D1242" s="114" t="n">
        <ns0:v>1</ns0:v>
      </ns0:c>
      <ns0:c r="E1242" s="114" t="n">
        <ns0:v>1</ns0:v>
      </ns0:c>
      <ns0:c r="F1242" s="115" t="n">
        <ns0:v>1789939903.4292572</ns0:v>
      </ns0:c>
    </ns0:row>
    <ns0:row r="1243" ht="18" customHeight="1">
      <ns0:c r="A1243" s="109" t="str">
        <ns0:v>t15</ns0:v>
      </ns0:c>
      <ns0:c r="B1243" s="109" t="n">
        <ns0:v>243</ns0:v>
      </ns0:c>
      <ns0:c r="C1243" s="109" t="n">
        <ns0:v>242</ns0:v>
      </ns0:c>
      <ns0:c r="D1243" s="114" t="n">
        <ns0:v>1</ns0:v>
      </ns0:c>
      <ns0:c r="E1243" s="114" t="n">
        <ns0:v>1</ns0:v>
      </ns0:c>
      <ns0:c r="F1243" s="115" t="n">
        <ns0:v>1789939972.918435</ns0:v>
      </ns0:c>
    </ns0:row>
    <ns0:row r="1244" ht="18" customHeight="1">
      <ns0:c r="A1244" s="109" t="str">
        <ns0:v>t15</ns0:v>
      </ns0:c>
      <ns0:c r="B1244" s="109" t="n">
        <ns0:v>244</ns0:v>
      </ns0:c>
      <ns0:c r="C1244" s="109" t="n">
        <ns0:v>243</ns0:v>
      </ns0:c>
      <ns0:c r="D1244" s="114" t="n">
        <ns0:v>1</ns0:v>
      </ns0:c>
      <ns0:c r="E1244" s="114" t="n">
        <ns0:v>1</ns0:v>
      </ns0:c>
      <ns0:c r="F1244" s="115" t="n">
        <ns0:v>1789940046.15319</ns0:v>
      </ns0:c>
    </ns0:row>
    <ns0:row r="1245" ht="18" customHeight="1">
      <ns0:c r="A1245" s="109" t="str">
        <ns0:v>t15</ns0:v>
      </ns0:c>
      <ns0:c r="B1245" s="109" t="n">
        <ns0:v>245</ns0:v>
      </ns0:c>
      <ns0:c r="C1245" s="109" t="n">
        <ns0:v>244</ns0:v>
      </ns0:c>
      <ns0:c r="D1245" s="114" t="n">
        <ns0:v>1</ns0:v>
      </ns0:c>
      <ns0:c r="E1245" s="114" t="n">
        <ns0:v>1</ns0:v>
      </ns0:c>
      <ns0:c r="F1245" s="115" t="n">
        <ns0:v>1789940116.3469508</ns0:v>
      </ns0:c>
    </ns0:row>
    <ns0:row r="1246" ht="18" customHeight="1">
      <ns0:c r="A1246" s="109" t="str">
        <ns0:v>t15</ns0:v>
      </ns0:c>
      <ns0:c r="B1246" s="109" t="n">
        <ns0:v>246</ns0:v>
      </ns0:c>
      <ns0:c r="C1246" s="109" t="n">
        <ns0:v>245</ns0:v>
      </ns0:c>
      <ns0:c r="D1246" s="114" t="n">
        <ns0:v>0.75</ns0:v>
      </ns0:c>
      <ns0:c r="E1246" s="114" t="n">
        <ns0:v>1</ns0:v>
      </ns0:c>
      <ns0:c r="F1246" s="115" t="n">
        <ns0:v>1789940194.0120673</ns0:v>
      </ns0:c>
    </ns0:row>
    <ns0:row r="1247" ht="18" customHeight="1">
      <ns0:c r="A1247" s="109" t="str">
        <ns0:v>t15</ns0:v>
      </ns0:c>
      <ns0:c r="B1247" s="109" t="n">
        <ns0:v>247</ns0:v>
      </ns0:c>
      <ns0:c r="C1247" s="109" t="n">
        <ns0:v>246</ns0:v>
      </ns0:c>
      <ns0:c r="D1247" s="114" t="n">
        <ns0:v>1</ns0:v>
      </ns0:c>
      <ns0:c r="E1247" s="114" t="n">
        <ns0:v>1</ns0:v>
      </ns0:c>
      <ns0:c r="F1247" s="115" t="n">
        <ns0:v>1789940267.3902628</ns0:v>
      </ns0:c>
    </ns0:row>
    <ns0:row r="1248" ht="18" customHeight="1">
      <ns0:c r="A1248" s="109" t="str">
        <ns0:v>t15</ns0:v>
      </ns0:c>
      <ns0:c r="B1248" s="109" t="n">
        <ns0:v>248</ns0:v>
      </ns0:c>
      <ns0:c r="C1248" s="109" t="n">
        <ns0:v>247</ns0:v>
      </ns0:c>
      <ns0:c r="D1248" s="114" t="n">
        <ns0:v>1</ns0:v>
      </ns0:c>
      <ns0:c r="E1248" s="114" t="n">
        <ns0:v>1</ns0:v>
      </ns0:c>
      <ns0:c r="F1248" s="115" t="n">
        <ns0:v>1789940337.2046533</ns0:v>
      </ns0:c>
    </ns0:row>
    <ns0:row r="1249" ht="18" customHeight="1">
      <ns0:c r="A1249" s="109" t="str">
        <ns0:v>t15</ns0:v>
      </ns0:c>
      <ns0:c r="B1249" s="109" t="n">
        <ns0:v>249</ns0:v>
      </ns0:c>
      <ns0:c r="C1249" s="109" t="n">
        <ns0:v>248</ns0:v>
      </ns0:c>
      <ns0:c r="D1249" s="114" t="n">
        <ns0:v>1</ns0:v>
      </ns0:c>
      <ns0:c r="E1249" s="114" t="n">
        <ns0:v>1</ns0:v>
      </ns0:c>
      <ns0:c r="F1249" s="115" t="n">
        <ns0:v>1789940407.3399532</ns0:v>
      </ns0:c>
    </ns0:row>
    <ns0:row r="1250" ht="18" customHeight="1">
      <ns0:c r="A1250" s="109" t="str">
        <ns0:v>t15</ns0:v>
      </ns0:c>
      <ns0:c r="B1250" s="109" t="n">
        <ns0:v>250</ns0:v>
      </ns0:c>
      <ns0:c r="C1250" s="109" t="n">
        <ns0:v>249</ns0:v>
      </ns0:c>
      <ns0:c r="D1250" s="114" t="n">
        <ns0:v>1</ns0:v>
      </ns0:c>
      <ns0:c r="E1250" s="114" t="n">
        <ns0:v>1</ns0:v>
      </ns0:c>
      <ns0:c r="F1250" s="115" t="n">
        <ns0:v>1789940805.3815749</ns0:v>
      </ns0:c>
    </ns0:row>
    <ns0:row r="1251" ht="18" customHeight="1">
      <ns0:c r="A1251" s="109" t="str">
        <ns0:v>t15</ns0:v>
      </ns0:c>
      <ns0:c r="B1251" s="109" t="n">
        <ns0:v>251</ns0:v>
      </ns0:c>
      <ns0:c r="C1251" s="109" t="n">
        <ns0:v>250</ns0:v>
      </ns0:c>
      <ns0:c r="D1251" s="114" t="n">
        <ns0:v>1</ns0:v>
      </ns0:c>
      <ns0:c r="E1251" s="114" t="n">
        <ns0:v>1</ns0:v>
      </ns0:c>
      <ns0:c r="F1251" s="115" t="n">
        <ns0:v>1789940875.025522</ns0:v>
      </ns0:c>
    </ns0:row>
    <ns0:row r="1252" ht="18" customHeight="1">
      <ns0:c r="A1252" s="109" t="str">
        <ns0:v>t15</ns0:v>
      </ns0:c>
      <ns0:c r="B1252" s="109" t="n">
        <ns0:v>252</ns0:v>
      </ns0:c>
      <ns0:c r="C1252" s="109" t="n">
        <ns0:v>251</ns0:v>
      </ns0:c>
      <ns0:c r="D1252" s="114" t="n">
        <ns0:v>1</ns0:v>
      </ns0:c>
      <ns0:c r="E1252" s="114" t="n">
        <ns0:v>1</ns0:v>
      </ns0:c>
      <ns0:c r="F1252" s="115" t="n">
        <ns0:v>1789940947.829921</ns0:v>
      </ns0:c>
    </ns0:row>
    <ns0:row r="1253" ht="18" customHeight="1">
      <ns0:c r="A1253" s="109" t="str">
        <ns0:v>t15</ns0:v>
      </ns0:c>
      <ns0:c r="B1253" s="109" t="n">
        <ns0:v>253</ns0:v>
      </ns0:c>
      <ns0:c r="C1253" s="109" t="n">
        <ns0:v>252</ns0:v>
      </ns0:c>
      <ns0:c r="D1253" s="114" t="n">
        <ns0:v>1</ns0:v>
      </ns0:c>
      <ns0:c r="E1253" s="114" t="n">
        <ns0:v>1</ns0:v>
      </ns0:c>
      <ns0:c r="F1253" s="115" t="n">
        <ns0:v>1789941018.7043028</ns0:v>
      </ns0:c>
    </ns0:row>
    <ns0:row r="1254" ht="18" customHeight="1">
      <ns0:c r="A1254" s="109" t="str">
        <ns0:v>t15</ns0:v>
      </ns0:c>
      <ns0:c r="B1254" s="109" t="n">
        <ns0:v>254</ns0:v>
      </ns0:c>
      <ns0:c r="C1254" s="109" t="n">
        <ns0:v>253</ns0:v>
      </ns0:c>
      <ns0:c r="D1254" s="114" t="n">
        <ns0:v>1</ns0:v>
      </ns0:c>
      <ns0:c r="E1254" s="114" t="n">
        <ns0:v>1</ns0:v>
      </ns0:c>
      <ns0:c r="F1254" s="115" t="n">
        <ns0:v>1789941088.8075445</ns0:v>
      </ns0:c>
    </ns0:row>
    <ns0:row r="1255" ht="18" customHeight="1">
      <ns0:c r="A1255" s="109" t="str">
        <ns0:v>t15</ns0:v>
      </ns0:c>
      <ns0:c r="B1255" s="109" t="n">
        <ns0:v>255</ns0:v>
      </ns0:c>
      <ns0:c r="C1255" s="109" t="n">
        <ns0:v>254</ns0:v>
      </ns0:c>
      <ns0:c r="D1255" s="114" t="n">
        <ns0:v>1</ns0:v>
      </ns0:c>
      <ns0:c r="E1255" s="114" t="n">
        <ns0:v>1</ns0:v>
      </ns0:c>
      <ns0:c r="F1255" s="115" t="n">
        <ns0:v>1789941162.2427552</ns0:v>
      </ns0:c>
    </ns0:row>
    <ns0:row r="1256" ht="18" customHeight="1">
      <ns0:c r="A1256" s="109" t="str">
        <ns0:v>t15</ns0:v>
      </ns0:c>
      <ns0:c r="B1256" s="109" t="n">
        <ns0:v>256</ns0:v>
      </ns0:c>
      <ns0:c r="C1256" s="109" t="n">
        <ns0:v>255</ns0:v>
      </ns0:c>
      <ns0:c r="D1256" s="114" t="n">
        <ns0:v>1</ns0:v>
      </ns0:c>
      <ns0:c r="E1256" s="114" t="n">
        <ns0:v>1</ns0:v>
      </ns0:c>
      <ns0:c r="F1256" s="115" t="n">
        <ns0:v>1789941232.9051104</ns0:v>
      </ns0:c>
    </ns0:row>
    <ns0:row r="1257" ht="18" customHeight="1">
      <ns0:c r="A1257" s="109" t="str">
        <ns0:v>t15</ns0:v>
      </ns0:c>
      <ns0:c r="B1257" s="109" t="n">
        <ns0:v>257</ns0:v>
      </ns0:c>
      <ns0:c r="C1257" s="109" t="n">
        <ns0:v>256</ns0:v>
      </ns0:c>
      <ns0:c r="D1257" s="114" t="n">
        <ns0:v>0.75</ns0:v>
      </ns0:c>
      <ns0:c r="E1257" s="114" t="n">
        <ns0:v>1</ns0:v>
      </ns0:c>
      <ns0:c r="F1257" s="115" t="n">
        <ns0:v>1789941311.7024167</ns0:v>
      </ns0:c>
    </ns0:row>
    <ns0:row r="1258" ht="18" customHeight="1">
      <ns0:c r="A1258" s="109" t="str">
        <ns0:v>t15</ns0:v>
      </ns0:c>
      <ns0:c r="B1258" s="109" t="n">
        <ns0:v>258</ns0:v>
      </ns0:c>
      <ns0:c r="C1258" s="109" t="n">
        <ns0:v>257</ns0:v>
      </ns0:c>
      <ns0:c r="D1258" s="114" t="n">
        <ns0:v>1</ns0:v>
      </ns0:c>
      <ns0:c r="E1258" s="114" t="n">
        <ns0:v>1</ns0:v>
      </ns0:c>
      <ns0:c r="F1258" s="115" t="n">
        <ns0:v>1789941381.62272</ns0:v>
      </ns0:c>
    </ns0:row>
    <ns0:row r="1259" ht="18" customHeight="1">
      <ns0:c r="A1259" s="109" t="str">
        <ns0:v>t15</ns0:v>
      </ns0:c>
      <ns0:c r="B1259" s="109" t="n">
        <ns0:v>259</ns0:v>
      </ns0:c>
      <ns0:c r="C1259" s="109" t="n">
        <ns0:v>258</ns0:v>
      </ns0:c>
      <ns0:c r="D1259" s="114" t="n">
        <ns0:v>1</ns0:v>
      </ns0:c>
      <ns0:c r="E1259" s="114" t="n">
        <ns0:v>1</ns0:v>
      </ns0:c>
      <ns0:c r="F1259" s="115" t="n">
        <ns0:v>1789941455.9320483</ns0:v>
      </ns0:c>
    </ns0:row>
    <ns0:row r="1260" ht="18" customHeight="1">
      <ns0:c r="A1260" s="109" t="str">
        <ns0:v>t15</ns0:v>
      </ns0:c>
      <ns0:c r="B1260" s="109" t="n">
        <ns0:v>260</ns0:v>
      </ns0:c>
      <ns0:c r="C1260" s="109" t="n">
        <ns0:v>259</ns0:v>
      </ns0:c>
      <ns0:c r="D1260" s="114" t="n">
        <ns0:v>1</ns0:v>
      </ns0:c>
      <ns0:c r="E1260" s="114" t="n">
        <ns0:v>1</ns0:v>
      </ns0:c>
      <ns0:c r="F1260" s="115" t="n">
        <ns0:v>1789941528.075164</ns0:v>
      </ns0:c>
    </ns0:row>
    <ns0:row r="1261" ht="18" customHeight="1">
      <ns0:c r="A1261" s="109" t="str">
        <ns0:v>t15</ns0:v>
      </ns0:c>
      <ns0:c r="B1261" s="109" t="n">
        <ns0:v>261</ns0:v>
      </ns0:c>
      <ns0:c r="C1261" s="109" t="n">
        <ns0:v>260</ns0:v>
      </ns0:c>
      <ns0:c r="D1261" s="114" t="n">
        <ns0:v>1</ns0:v>
      </ns0:c>
      <ns0:c r="E1261" s="114" t="n">
        <ns0:v>1</ns0:v>
      </ns0:c>
      <ns0:c r="F1261" s="115" t="n">
        <ns0:v>1789941600.1325495</ns0:v>
      </ns0:c>
    </ns0:row>
    <ns0:row r="1262" ht="18" customHeight="1">
      <ns0:c r="A1262" s="109" t="str">
        <ns0:v>t15</ns0:v>
      </ns0:c>
      <ns0:c r="B1262" s="109" t="n">
        <ns0:v>262</ns0:v>
      </ns0:c>
      <ns0:c r="C1262" s="109" t="n">
        <ns0:v>261</ns0:v>
      </ns0:c>
      <ns0:c r="D1262" s="114" t="n">
        <ns0:v>1</ns0:v>
      </ns0:c>
      <ns0:c r="E1262" s="114" t="n">
        <ns0:v>1</ns0:v>
      </ns0:c>
      <ns0:c r="F1262" s="115" t="n">
        <ns0:v>1789941672.0497022</ns0:v>
      </ns0:c>
    </ns0:row>
    <ns0:row r="1263" ht="18" customHeight="1">
      <ns0:c r="A1263" s="109" t="str">
        <ns0:v>t15</ns0:v>
      </ns0:c>
      <ns0:c r="B1263" s="109" t="n">
        <ns0:v>263</ns0:v>
      </ns0:c>
      <ns0:c r="C1263" s="109" t="n">
        <ns0:v>262</ns0:v>
      </ns0:c>
      <ns0:c r="D1263" s="114" t="n">
        <ns0:v>1</ns0:v>
      </ns0:c>
      <ns0:c r="E1263" s="114" t="n">
        <ns0:v>1</ns0:v>
      </ns0:c>
      <ns0:c r="F1263" s="115" t="n">
        <ns0:v>1789941741.5120406</ns0:v>
      </ns0:c>
    </ns0:row>
    <ns0:row r="1264" ht="18" customHeight="1">
      <ns0:c r="A1264" s="109" t="str">
        <ns0:v>t15</ns0:v>
      </ns0:c>
      <ns0:c r="B1264" s="109" t="n">
        <ns0:v>264</ns0:v>
      </ns0:c>
      <ns0:c r="C1264" s="109" t="n">
        <ns0:v>263</ns0:v>
      </ns0:c>
      <ns0:c r="D1264" s="114" t="n">
        <ns0:v>1</ns0:v>
      </ns0:c>
      <ns0:c r="E1264" s="114" t="n">
        <ns0:v>1</ns0:v>
      </ns0:c>
      <ns0:c r="F1264" s="115" t="n">
        <ns0:v>1789941818.0731368</ns0:v>
      </ns0:c>
    </ns0:row>
    <ns0:row r="1265" ht="18" customHeight="1">
      <ns0:c r="A1265" s="109" t="str">
        <ns0:v>t15</ns0:v>
      </ns0:c>
      <ns0:c r="B1265" s="109" t="n">
        <ns0:v>265</ns0:v>
      </ns0:c>
      <ns0:c r="C1265" s="109" t="n">
        <ns0:v>264</ns0:v>
      </ns0:c>
      <ns0:c r="D1265" s="114" t="n">
        <ns0:v>1</ns0:v>
      </ns0:c>
      <ns0:c r="E1265" s="114" t="n">
        <ns0:v>1</ns0:v>
      </ns0:c>
      <ns0:c r="F1265" s="115" t="n">
        <ns0:v>1789941887.9605749</ns0:v>
      </ns0:c>
    </ns0:row>
    <ns0:row r="1266" ht="18" customHeight="1">
      <ns0:c r="A1266" s="109" t="str">
        <ns0:v>t15</ns0:v>
      </ns0:c>
      <ns0:c r="B1266" s="109" t="n">
        <ns0:v>266</ns0:v>
      </ns0:c>
      <ns0:c r="C1266" s="109" t="n">
        <ns0:v>265</ns0:v>
      </ns0:c>
      <ns0:c r="D1266" s="114" t="n">
        <ns0:v>1</ns0:v>
      </ns0:c>
      <ns0:c r="E1266" s="114" t="n">
        <ns0:v>1</ns0:v>
      </ns0:c>
      <ns0:c r="F1266" s="115" t="n">
        <ns0:v>1789941958.0200772</ns0:v>
      </ns0:c>
    </ns0:row>
    <ns0:row r="1267" ht="18" customHeight="1">
      <ns0:c r="A1267" s="109" t="str">
        <ns0:v>t15</ns0:v>
      </ns0:c>
      <ns0:c r="B1267" s="109" t="n">
        <ns0:v>267</ns0:v>
      </ns0:c>
      <ns0:c r="C1267" s="109" t="n">
        <ns0:v>266</ns0:v>
      </ns0:c>
      <ns0:c r="D1267" s="114" t="n">
        <ns0:v>1</ns0:v>
      </ns0:c>
      <ns0:c r="E1267" s="114" t="n">
        <ns0:v>1</ns0:v>
      </ns0:c>
      <ns0:c r="F1267" s="115" t="n">
        <ns0:v>1789942028.562495</ns0:v>
      </ns0:c>
    </ns0:row>
    <ns0:row r="1268" ht="18" customHeight="1">
      <ns0:c r="A1268" s="109" t="str">
        <ns0:v>t15</ns0:v>
      </ns0:c>
      <ns0:c r="B1268" s="109" t="n">
        <ns0:v>268</ns0:v>
      </ns0:c>
      <ns0:c r="C1268" s="109" t="n">
        <ns0:v>267</ns0:v>
      </ns0:c>
      <ns0:c r="D1268" s="114" t="n">
        <ns0:v>1</ns0:v>
      </ns0:c>
      <ns0:c r="E1268" s="114" t="n">
        <ns0:v>1</ns0:v>
      </ns0:c>
      <ns0:c r="F1268" s="115" t="n">
        <ns0:v>1789942099.7529018</ns0:v>
      </ns0:c>
    </ns0:row>
    <ns0:row r="1269" ht="18" customHeight="1">
      <ns0:c r="A1269" s="109" t="str">
        <ns0:v>t15</ns0:v>
      </ns0:c>
      <ns0:c r="B1269" s="109" t="n">
        <ns0:v>269</ns0:v>
      </ns0:c>
      <ns0:c r="C1269" s="109" t="n">
        <ns0:v>268</ns0:v>
      </ns0:c>
      <ns0:c r="D1269" s="114" t="n">
        <ns0:v>1</ns0:v>
      </ns0:c>
      <ns0:c r="E1269" s="114" t="n">
        <ns0:v>1</ns0:v>
      </ns0:c>
      <ns0:c r="F1269" s="115" t="n">
        <ns0:v>1789942172.8753471</ns0:v>
      </ns0:c>
    </ns0:row>
    <ns0:row r="1270" ht="18" customHeight="1">
      <ns0:c r="A1270" s="109" t="str">
        <ns0:v>t15</ns0:v>
      </ns0:c>
      <ns0:c r="B1270" s="109" t="n">
        <ns0:v>270</ns0:v>
      </ns0:c>
      <ns0:c r="C1270" s="109" t="n">
        <ns0:v>269</ns0:v>
      </ns0:c>
      <ns0:c r="D1270" s="114" t="n">
        <ns0:v>1</ns0:v>
      </ns0:c>
      <ns0:c r="E1270" s="114" t="n">
        <ns0:v>1</ns0:v>
      </ns0:c>
      <ns0:c r="F1270" s="115" t="n">
        <ns0:v>1789942244.2258115</ns0:v>
      </ns0:c>
    </ns0:row>
    <ns0:row r="1271" ht="18" customHeight="1">
      <ns0:c r="A1271" s="109" t="str">
        <ns0:v>t15</ns0:v>
      </ns0:c>
      <ns0:c r="B1271" s="109" t="n">
        <ns0:v>271</ns0:v>
      </ns0:c>
      <ns0:c r="C1271" s="109" t="n">
        <ns0:v>270</ns0:v>
      </ns0:c>
      <ns0:c r="D1271" s="114" t="n">
        <ns0:v>1</ns0:v>
      </ns0:c>
      <ns0:c r="E1271" s="114" t="n">
        <ns0:v>1</ns0:v>
      </ns0:c>
      <ns0:c r="F1271" s="115" t="n">
        <ns0:v>1789942316.0555758</ns0:v>
      </ns0:c>
    </ns0:row>
    <ns0:row r="1272" ht="18" customHeight="1">
      <ns0:c r="A1272" s="109" t="str">
        <ns0:v>t15</ns0:v>
      </ns0:c>
      <ns0:c r="B1272" s="109" t="n">
        <ns0:v>272</ns0:v>
      </ns0:c>
      <ns0:c r="C1272" s="109" t="n">
        <ns0:v>271</ns0:v>
      </ns0:c>
      <ns0:c r="D1272" s="114" t="n">
        <ns0:v>1</ns0:v>
      </ns0:c>
      <ns0:c r="E1272" s="114" t="n">
        <ns0:v>1</ns0:v>
      </ns0:c>
      <ns0:c r="F1272" s="115" t="n">
        <ns0:v>1789942385.154714</ns0:v>
      </ns0:c>
    </ns0:row>
    <ns0:row r="1273" ht="18" customHeight="1">
      <ns0:c r="A1273" s="109" t="str">
        <ns0:v>t15</ns0:v>
      </ns0:c>
      <ns0:c r="B1273" s="109" t="n">
        <ns0:v>273</ns0:v>
      </ns0:c>
      <ns0:c r="C1273" s="109" t="n">
        <ns0:v>272</ns0:v>
      </ns0:c>
      <ns0:c r="D1273" s="114" t="n">
        <ns0:v>1</ns0:v>
      </ns0:c>
      <ns0:c r="E1273" s="114" t="n">
        <ns0:v>1</ns0:v>
      </ns0:c>
      <ns0:c r="F1273" s="115" t="n">
        <ns0:v>1789942453.3179216</ns0:v>
      </ns0:c>
    </ns0:row>
    <ns0:row r="1274" ht="18" customHeight="1">
      <ns0:c r="A1274" s="109" t="str">
        <ns0:v>t15</ns0:v>
      </ns0:c>
      <ns0:c r="B1274" s="109" t="n">
        <ns0:v>274</ns0:v>
      </ns0:c>
      <ns0:c r="C1274" s="109" t="n">
        <ns0:v>273</ns0:v>
      </ns0:c>
      <ns0:c r="D1274" s="114" t="n">
        <ns0:v>1</ns0:v>
      </ns0:c>
      <ns0:c r="E1274" s="114" t="n">
        <ns0:v>1</ns0:v>
      </ns0:c>
      <ns0:c r="F1274" s="115" t="n">
        <ns0:v>1789942526.213746</ns0:v>
      </ns0:c>
    </ns0:row>
    <ns0:row r="1275" ht="18" customHeight="1">
      <ns0:c r="A1275" s="109" t="str">
        <ns0:v>t15</ns0:v>
      </ns0:c>
      <ns0:c r="B1275" s="109" t="n">
        <ns0:v>275</ns0:v>
      </ns0:c>
      <ns0:c r="C1275" s="109" t="n">
        <ns0:v>274</ns0:v>
      </ns0:c>
      <ns0:c r="D1275" s="114" t="n">
        <ns0:v>1</ns0:v>
      </ns0:c>
      <ns0:c r="E1275" s="114" t="n">
        <ns0:v>1</ns0:v>
      </ns0:c>
      <ns0:c r="F1275" s="115" t="n">
        <ns0:v>1789942934.8692994</ns0:v>
      </ns0:c>
    </ns0:row>
    <ns0:row r="1276" ht="18" customHeight="1">
      <ns0:c r="A1276" s="109" t="str">
        <ns0:v>t15</ns0:v>
      </ns0:c>
      <ns0:c r="B1276" s="109" t="n">
        <ns0:v>276</ns0:v>
      </ns0:c>
      <ns0:c r="C1276" s="109" t="n">
        <ns0:v>275</ns0:v>
      </ns0:c>
      <ns0:c r="D1276" s="114" t="n">
        <ns0:v>0.75</ns0:v>
      </ns0:c>
      <ns0:c r="E1276" s="114" t="n">
        <ns0:v>1</ns0:v>
      </ns0:c>
      <ns0:c r="F1276" s="115" t="n">
        <ns0:v>1789943010.9815173</ns0:v>
      </ns0:c>
    </ns0:row>
    <ns0:row r="1277" ht="18" customHeight="1">
      <ns0:c r="A1277" s="109" t="str">
        <ns0:v>t15</ns0:v>
      </ns0:c>
      <ns0:c r="B1277" s="109" t="n">
        <ns0:v>277</ns0:v>
      </ns0:c>
      <ns0:c r="C1277" s="109" t="n">
        <ns0:v>276</ns0:v>
      </ns0:c>
      <ns0:c r="D1277" s="114" t="n">
        <ns0:v>1</ns0:v>
      </ns0:c>
      <ns0:c r="E1277" s="114" t="n">
        <ns0:v>1</ns0:v>
      </ns0:c>
      <ns0:c r="F1277" s="115" t="n">
        <ns0:v>1789943080.3010142</ns0:v>
      </ns0:c>
    </ns0:row>
    <ns0:row r="1278" ht="18" customHeight="1">
      <ns0:c r="A1278" s="109" t="str">
        <ns0:v>t15</ns0:v>
      </ns0:c>
      <ns0:c r="B1278" s="109" t="n">
        <ns0:v>278</ns0:v>
      </ns0:c>
      <ns0:c r="C1278" s="109" t="n">
        <ns0:v>277</ns0:v>
      </ns0:c>
      <ns0:c r="D1278" s="114" t="n">
        <ns0:v>1</ns0:v>
      </ns0:c>
      <ns0:c r="E1278" s="114" t="n">
        <ns0:v>1</ns0:v>
      </ns0:c>
      <ns0:c r="F1278" s="115" t="n">
        <ns0:v>1789943148.574174</ns0:v>
      </ns0:c>
    </ns0:row>
    <ns0:row r="1279" ht="18" customHeight="1">
      <ns0:c r="A1279" s="109" t="str">
        <ns0:v>t15</ns0:v>
      </ns0:c>
      <ns0:c r="B1279" s="109" t="n">
        <ns0:v>279</ns0:v>
      </ns0:c>
      <ns0:c r="C1279" s="109" t="n">
        <ns0:v>278</ns0:v>
      </ns0:c>
      <ns0:c r="D1279" s="114" t="n">
        <ns0:v>0.75</ns0:v>
      </ns0:c>
      <ns0:c r="E1279" s="114" t="n">
        <ns0:v>1</ns0:v>
      </ns0:c>
      <ns0:c r="F1279" s="115" t="n">
        <ns0:v>1789943224.3287</ns0:v>
      </ns0:c>
    </ns0:row>
    <ns0:row r="1280" ht="18" customHeight="1">
      <ns0:c r="A1280" s="109" t="str">
        <ns0:v>t15</ns0:v>
      </ns0:c>
      <ns0:c r="B1280" s="109" t="n">
        <ns0:v>280</ns0:v>
      </ns0:c>
      <ns0:c r="C1280" s="109" t="n">
        <ns0:v>279</ns0:v>
      </ns0:c>
      <ns0:c r="D1280" s="114" t="n">
        <ns0:v>1</ns0:v>
      </ns0:c>
      <ns0:c r="E1280" s="114" t="n">
        <ns0:v>1</ns0:v>
      </ns0:c>
      <ns0:c r="F1280" s="115" t="n">
        <ns0:v>1789943294.0738676</ns0:v>
      </ns0:c>
    </ns0:row>
    <ns0:row r="1281" ht="18" customHeight="1">
      <ns0:c r="A1281" s="109" t="str">
        <ns0:v>t15</ns0:v>
      </ns0:c>
      <ns0:c r="B1281" s="109" t="n">
        <ns0:v>281</ns0:v>
      </ns0:c>
      <ns0:c r="C1281" s="109" t="n">
        <ns0:v>280</ns0:v>
      </ns0:c>
      <ns0:c r="D1281" s="114" t="n">
        <ns0:v>1</ns0:v>
      </ns0:c>
      <ns0:c r="E1281" s="114" t="n">
        <ns0:v>1</ns0:v>
      </ns0:c>
      <ns0:c r="F1281" s="115" t="n">
        <ns0:v>1789943364.0538092</ns0:v>
      </ns0:c>
    </ns0:row>
    <ns0:row r="1282" ht="18" customHeight="1">
      <ns0:c r="A1282" s="109" t="str">
        <ns0:v>t15</ns0:v>
      </ns0:c>
      <ns0:c r="B1282" s="109" t="n">
        <ns0:v>282</ns0:v>
      </ns0:c>
      <ns0:c r="C1282" s="109" t="n">
        <ns0:v>281</ns0:v>
      </ns0:c>
      <ns0:c r="D1282" s="114" t="n">
        <ns0:v>1</ns0:v>
      </ns0:c>
      <ns0:c r="E1282" s="114" t="n">
        <ns0:v>1</ns0:v>
      </ns0:c>
      <ns0:c r="F1282" s="115" t="n">
        <ns0:v>1789943434.8023653</ns0:v>
      </ns0:c>
    </ns0:row>
    <ns0:row r="1283" ht="18" customHeight="1">
      <ns0:c r="A1283" s="109" t="str">
        <ns0:v>t15</ns0:v>
      </ns0:c>
      <ns0:c r="B1283" s="109" t="n">
        <ns0:v>283</ns0:v>
      </ns0:c>
      <ns0:c r="C1283" s="109" t="n">
        <ns0:v>282</ns0:v>
      </ns0:c>
      <ns0:c r="D1283" s="114" t="n">
        <ns0:v>0.75</ns0:v>
      </ns0:c>
      <ns0:c r="E1283" s="114" t="n">
        <ns0:v>1</ns0:v>
      </ns0:c>
      <ns0:c r="F1283" s="115" t="n">
        <ns0:v>1789943508.6719308</ns0:v>
      </ns0:c>
    </ns0:row>
    <ns0:row r="1284" ht="18" customHeight="1">
      <ns0:c r="A1284" s="109" t="str">
        <ns0:v>t15</ns0:v>
      </ns0:c>
      <ns0:c r="B1284" s="109" t="n">
        <ns0:v>284</ns0:v>
      </ns0:c>
      <ns0:c r="C1284" s="109" t="n">
        <ns0:v>283</ns0:v>
      </ns0:c>
      <ns0:c r="D1284" s="114" t="n">
        <ns0:v>0.75</ns0:v>
      </ns0:c>
      <ns0:c r="E1284" s="114" t="n">
        <ns0:v>1</ns0:v>
      </ns0:c>
      <ns0:c r="F1284" s="115" t="n">
        <ns0:v>1789943584.1680052</ns0:v>
      </ns0:c>
    </ns0:row>
    <ns0:row r="1285" ht="18" customHeight="1">
      <ns0:c r="A1285" s="109" t="str">
        <ns0:v>t15</ns0:v>
      </ns0:c>
      <ns0:c r="B1285" s="109" t="n">
        <ns0:v>285</ns0:v>
      </ns0:c>
      <ns0:c r="C1285" s="109" t="n">
        <ns0:v>284</ns0:v>
      </ns0:c>
      <ns0:c r="D1285" s="114" t="n">
        <ns0:v>1</ns0:v>
      </ns0:c>
      <ns0:c r="E1285" s="114" t="n">
        <ns0:v>1</ns0:v>
      </ns0:c>
      <ns0:c r="F1285" s="115" t="n">
        <ns0:v>1789943654.6922235</ns0:v>
      </ns0:c>
    </ns0:row>
    <ns0:row r="1286" ht="18" customHeight="1">
      <ns0:c r="A1286" s="109" t="str">
        <ns0:v>t15</ns0:v>
      </ns0:c>
      <ns0:c r="B1286" s="109" t="n">
        <ns0:v>286</ns0:v>
      </ns0:c>
      <ns0:c r="C1286" s="109" t="n">
        <ns0:v>285</ns0:v>
      </ns0:c>
      <ns0:c r="D1286" s="114" t="n">
        <ns0:v>1</ns0:v>
      </ns0:c>
      <ns0:c r="E1286" s="114" t="n">
        <ns0:v>1</ns0:v>
      </ns0:c>
      <ns0:c r="F1286" s="115" t="n">
        <ns0:v>1789943724.8500793</ns0:v>
      </ns0:c>
    </ns0:row>
    <ns0:row r="1287" ht="18" customHeight="1">
      <ns0:c r="A1287" s="109" t="str">
        <ns0:v>t15</ns0:v>
      </ns0:c>
      <ns0:c r="B1287" s="109" t="n">
        <ns0:v>287</ns0:v>
      </ns0:c>
      <ns0:c r="C1287" s="109" t="n">
        <ns0:v>286</ns0:v>
      </ns0:c>
      <ns0:c r="D1287" s="114" t="n">
        <ns0:v>1</ns0:v>
      </ns0:c>
      <ns0:c r="E1287" s="114" t="n">
        <ns0:v>1</ns0:v>
      </ns0:c>
      <ns0:c r="F1287" s="115" t="n">
        <ns0:v>1789943796.1326556</ns0:v>
      </ns0:c>
    </ns0:row>
    <ns0:row r="1288" ht="18" customHeight="1">
      <ns0:c r="A1288" s="109" t="str">
        <ns0:v>t15</ns0:v>
      </ns0:c>
      <ns0:c r="B1288" s="109" t="n">
        <ns0:v>288</ns0:v>
      </ns0:c>
      <ns0:c r="C1288" s="109" t="n">
        <ns0:v>287</ns0:v>
      </ns0:c>
      <ns0:c r="D1288" s="114" t="n">
        <ns0:v>1</ns0:v>
      </ns0:c>
      <ns0:c r="E1288" s="114" t="n">
        <ns0:v>1</ns0:v>
      </ns0:c>
      <ns0:c r="F1288" s="115" t="n">
        <ns0:v>1789943864.2554047</ns0:v>
      </ns0:c>
    </ns0:row>
    <ns0:row r="1289" ht="18" customHeight="1">
      <ns0:c r="A1289" s="109" t="str">
        <ns0:v>t15</ns0:v>
      </ns0:c>
      <ns0:c r="B1289" s="109" t="n">
        <ns0:v>289</ns0:v>
      </ns0:c>
      <ns0:c r="C1289" s="109" t="n">
        <ns0:v>288</ns0:v>
      </ns0:c>
      <ns0:c r="D1289" s="114" t="n">
        <ns0:v>1</ns0:v>
      </ns0:c>
      <ns0:c r="E1289" s="114" t="n">
        <ns0:v>1</ns0:v>
      </ns0:c>
      <ns0:c r="F1289" s="115" t="n">
        <ns0:v>1789943938.3790061</ns0:v>
      </ns0:c>
    </ns0:row>
    <ns0:row r="1290" ht="18" customHeight="1">
      <ns0:c r="A1290" s="109" t="str">
        <ns0:v>t15</ns0:v>
      </ns0:c>
      <ns0:c r="B1290" s="109" t="n">
        <ns0:v>290</ns0:v>
      </ns0:c>
      <ns0:c r="C1290" s="109" t="n">
        <ns0:v>289</ns0:v>
      </ns0:c>
      <ns0:c r="D1290" s="114" t="n">
        <ns0:v>1</ns0:v>
      </ns0:c>
      <ns0:c r="E1290" s="114" t="n">
        <ns0:v>1</ns0:v>
      </ns0:c>
      <ns0:c r="F1290" s="115" t="n">
        <ns0:v>1789944007.9062445</ns0:v>
      </ns0:c>
    </ns0:row>
    <ns0:row r="1291" ht="18" customHeight="1">
      <ns0:c r="A1291" s="109" t="str">
        <ns0:v>t15</ns0:v>
      </ns0:c>
      <ns0:c r="B1291" s="109" t="n">
        <ns0:v>291</ns0:v>
      </ns0:c>
      <ns0:c r="C1291" s="109" t="n">
        <ns0:v>290</ns0:v>
      </ns0:c>
      <ns0:c r="D1291" s="114" t="n">
        <ns0:v>1</ns0:v>
      </ns0:c>
      <ns0:c r="E1291" s="114" t="n">
        <ns0:v>1</ns0:v>
      </ns0:c>
      <ns0:c r="F1291" s="115" t="n">
        <ns0:v>1789944079.3711784</ns0:v>
      </ns0:c>
    </ns0:row>
    <ns0:row r="1292" ht="18" customHeight="1">
      <ns0:c r="A1292" s="109" t="str">
        <ns0:v>t15</ns0:v>
      </ns0:c>
      <ns0:c r="B1292" s="109" t="n">
        <ns0:v>292</ns0:v>
      </ns0:c>
      <ns0:c r="C1292" s="109" t="n">
        <ns0:v>291</ns0:v>
      </ns0:c>
      <ns0:c r="D1292" s="114" t="n">
        <ns0:v>0.75</ns0:v>
      </ns0:c>
      <ns0:c r="E1292" s="114" t="n">
        <ns0:v>1</ns0:v>
      </ns0:c>
      <ns0:c r="F1292" s="115" t="n">
        <ns0:v>1789944159.0241735</ns0:v>
      </ns0:c>
    </ns0:row>
    <ns0:row r="1293" ht="18" customHeight="1">
      <ns0:c r="A1293" s="109" t="str">
        <ns0:v>t15</ns0:v>
      </ns0:c>
      <ns0:c r="B1293" s="109" t="n">
        <ns0:v>293</ns0:v>
      </ns0:c>
      <ns0:c r="C1293" s="109" t="n">
        <ns0:v>292</ns0:v>
      </ns0:c>
      <ns0:c r="D1293" s="114" t="n">
        <ns0:v>0.75</ns0:v>
      </ns0:c>
      <ns0:c r="E1293" s="114" t="n">
        <ns0:v>1</ns0:v>
      </ns0:c>
      <ns0:c r="F1293" s="115" t="n">
        <ns0:v>1789944236.848681</ns0:v>
      </ns0:c>
    </ns0:row>
    <ns0:row r="1294" ht="18" customHeight="1">
      <ns0:c r="A1294" s="109" t="str">
        <ns0:v>t15</ns0:v>
      </ns0:c>
      <ns0:c r="B1294" s="109" t="n">
        <ns0:v>294</ns0:v>
      </ns0:c>
      <ns0:c r="C1294" s="109" t="n">
        <ns0:v>293</ns0:v>
      </ns0:c>
      <ns0:c r="D1294" s="114" t="n">
        <ns0:v>0.75</ns0:v>
      </ns0:c>
      <ns0:c r="E1294" s="114" t="n">
        <ns0:v>1</ns0:v>
      </ns0:c>
      <ns0:c r="F1294" s="115" t="n">
        <ns0:v>1789944312.5330987</ns0:v>
      </ns0:c>
    </ns0:row>
    <ns0:row r="1295" ht="18" customHeight="1">
      <ns0:c r="A1295" s="109" t="str">
        <ns0:v>t15</ns0:v>
      </ns0:c>
      <ns0:c r="B1295" s="109" t="n">
        <ns0:v>295</ns0:v>
      </ns0:c>
      <ns0:c r="C1295" s="109" t="n">
        <ns0:v>294</ns0:v>
      </ns0:c>
      <ns0:c r="D1295" s="114" t="n">
        <ns0:v>0.75</ns0:v>
      </ns0:c>
      <ns0:c r="E1295" s="114" t="n">
        <ns0:v>1</ns0:v>
      </ns0:c>
      <ns0:c r="F1295" s="115" t="n">
        <ns0:v>1789944388.7825382</ns0:v>
      </ns0:c>
    </ns0:row>
    <ns0:row r="1296" ht="18" customHeight="1">
      <ns0:c r="A1296" s="109" t="str">
        <ns0:v>t15</ns0:v>
      </ns0:c>
      <ns0:c r="B1296" s="109" t="n">
        <ns0:v>296</ns0:v>
      </ns0:c>
      <ns0:c r="C1296" s="109" t="n">
        <ns0:v>295</ns0:v>
      </ns0:c>
      <ns0:c r="D1296" s="114" t="n">
        <ns0:v>1</ns0:v>
      </ns0:c>
      <ns0:c r="E1296" s="114" t="n">
        <ns0:v>1</ns0:v>
      </ns0:c>
      <ns0:c r="F1296" s="115" t="n">
        <ns0:v>1789944458.503936</ns0:v>
      </ns0:c>
    </ns0:row>
    <ns0:row r="1297" ht="18" customHeight="1">
      <ns0:c r="A1297" s="109" t="str">
        <ns0:v>t15</ns0:v>
      </ns0:c>
      <ns0:c r="B1297" s="109" t="n">
        <ns0:v>297</ns0:v>
      </ns0:c>
      <ns0:c r="C1297" s="109" t="n">
        <ns0:v>296</ns0:v>
      </ns0:c>
      <ns0:c r="D1297" s="114" t="n">
        <ns0:v>1</ns0:v>
      </ns0:c>
      <ns0:c r="E1297" s="114" t="n">
        <ns0:v>1</ns0:v>
      </ns0:c>
      <ns0:c r="F1297" s="115" t="n">
        <ns0:v>1789944527.92834</ns0:v>
      </ns0:c>
    </ns0:row>
    <ns0:row r="1298" ht="18" customHeight="1">
      <ns0:c r="A1298" s="109" t="str">
        <ns0:v>t15</ns0:v>
      </ns0:c>
      <ns0:c r="B1298" s="109" t="n">
        <ns0:v>298</ns0:v>
      </ns0:c>
      <ns0:c r="C1298" s="109" t="n">
        <ns0:v>297</ns0:v>
      </ns0:c>
      <ns0:c r="D1298" s="114" t="n">
        <ns0:v>0.75</ns0:v>
      </ns0:c>
      <ns0:c r="E1298" s="114" t="n">
        <ns0:v>1</ns0:v>
      </ns0:c>
      <ns0:c r="F1298" s="115" t="n">
        <ns0:v>1789944604.652061</ns0:v>
      </ns0:c>
    </ns0:row>
    <ns0:row r="1299" ht="18" customHeight="1">
      <ns0:c r="A1299" s="109" t="str">
        <ns0:v>t15</ns0:v>
      </ns0:c>
      <ns0:c r="B1299" s="109" t="n">
        <ns0:v>299</ns0:v>
      </ns0:c>
      <ns0:c r="C1299" s="109" t="n">
        <ns0:v>298</ns0:v>
      </ns0:c>
      <ns0:c r="D1299" s="114" t="n">
        <ns0:v>1</ns0:v>
      </ns0:c>
      <ns0:c r="E1299" s="114" t="n">
        <ns0:v>1</ns0:v>
      </ns0:c>
      <ns0:c r="F1299" s="115" t="n">
        <ns0:v>1789944674.102075</ns0:v>
      </ns0:c>
    </ns0:row>
    <ns0:row r="1300" ht="18" customHeight="1">
      <ns0:c r="A1300" s="109" t="str">
        <ns0:v>t15</ns0:v>
      </ns0:c>
      <ns0:c r="B1300" s="109" t="n">
        <ns0:v>300</ns0:v>
      </ns0:c>
      <ns0:c r="C1300" s="109" t="n">
        <ns0:v>299</ns0:v>
      </ns0:c>
      <ns0:c r="D1300" s="114" t="n">
        <ns0:v>1</ns0:v>
      </ns0:c>
      <ns0:c r="E1300" s="114" t="n">
        <ns0:v>1</ns0:v>
      </ns0:c>
      <ns0:c r="F1300" s="115" t="n">
        <ns0:v>1789945074.5026433</ns0:v>
      </ns0:c>
    </ns0:row>
    <ns0:row r="1301" ht="18" customHeight="1">
      <ns0:c r="A1301" s="109" t="str">
        <ns0:v>t15</ns0:v>
      </ns0:c>
      <ns0:c r="B1301" s="109" t="n">
        <ns0:v>301</ns0:v>
      </ns0:c>
      <ns0:c r="C1301" s="109" t="n">
        <ns0:v>300</ns0:v>
      </ns0:c>
      <ns0:c r="D1301" s="114" t="n">
        <ns0:v>1</ns0:v>
      </ns0:c>
      <ns0:c r="E1301" s="114" t="n">
        <ns0:v>1</ns0:v>
      </ns0:c>
      <ns0:c r="F1301" s="115" t="n">
        <ns0:v>1789945145.3583748</ns0:v>
      </ns0:c>
    </ns0:row>
    <ns0:row r="1302" ht="18" customHeight="1">
      <ns0:c r="A1302" s="109" t="str">
        <ns0:v>t15</ns0:v>
      </ns0:c>
      <ns0:c r="B1302" s="109" t="n">
        <ns0:v>302</ns0:v>
      </ns0:c>
      <ns0:c r="C1302" s="109" t="n">
        <ns0:v>301</ns0:v>
      </ns0:c>
      <ns0:c r="D1302" s="114" t="n">
        <ns0:v>0.75</ns0:v>
      </ns0:c>
      <ns0:c r="E1302" s="114" t="n">
        <ns0:v>1</ns0:v>
      </ns0:c>
      <ns0:c r="F1302" s="115" t="n">
        <ns0:v>1789945221.8804383</ns0:v>
      </ns0:c>
    </ns0:row>
    <ns0:row r="1303" ht="18" customHeight="1">
      <ns0:c r="A1303" s="109" t="str">
        <ns0:v>t15</ns0:v>
      </ns0:c>
      <ns0:c r="B1303" s="109" t="n">
        <ns0:v>303</ns0:v>
      </ns0:c>
      <ns0:c r="C1303" s="109" t="n">
        <ns0:v>302</ns0:v>
      </ns0:c>
      <ns0:c r="D1303" s="114" t="n">
        <ns0:v>1</ns0:v>
      </ns0:c>
      <ns0:c r="E1303" s="114" t="n">
        <ns0:v>1</ns0:v>
      </ns0:c>
      <ns0:c r="F1303" s="115" t="n">
        <ns0:v>1789945293.3557808</ns0:v>
      </ns0:c>
    </ns0:row>
    <ns0:row r="1304" ht="18" customHeight="1">
      <ns0:c r="A1304" s="109" t="str">
        <ns0:v>t15</ns0:v>
      </ns0:c>
      <ns0:c r="B1304" s="109" t="n">
        <ns0:v>304</ns0:v>
      </ns0:c>
      <ns0:c r="C1304" s="109" t="n">
        <ns0:v>303</ns0:v>
      </ns0:c>
      <ns0:c r="D1304" s="114" t="n">
        <ns0:v>0.75</ns0:v>
      </ns0:c>
      <ns0:c r="E1304" s="114" t="n">
        <ns0:v>1</ns0:v>
      </ns0:c>
      <ns0:c r="F1304" s="115" t="n">
        <ns0:v>1789945371.0787923</ns0:v>
      </ns0:c>
    </ns0:row>
    <ns0:row r="1305" ht="18" customHeight="1">
      <ns0:c r="A1305" s="109" t="str">
        <ns0:v>t15</ns0:v>
      </ns0:c>
      <ns0:c r="B1305" s="109" t="n">
        <ns0:v>305</ns0:v>
      </ns0:c>
      <ns0:c r="C1305" s="109" t="n">
        <ns0:v>304</ns0:v>
      </ns0:c>
      <ns0:c r="D1305" s="114" t="n">
        <ns0:v>1</ns0:v>
      </ns0:c>
      <ns0:c r="E1305" s="114" t="n">
        <ns0:v>1</ns0:v>
      </ns0:c>
      <ns0:c r="F1305" s="115" t="n">
        <ns0:v>1789945441.581442</ns0:v>
      </ns0:c>
    </ns0:row>
    <ns0:row r="1306" ht="18" customHeight="1">
      <ns0:c r="A1306" s="109" t="str">
        <ns0:v>t15</ns0:v>
      </ns0:c>
      <ns0:c r="B1306" s="109" t="n">
        <ns0:v>306</ns0:v>
      </ns0:c>
      <ns0:c r="C1306" s="109" t="n">
        <ns0:v>305</ns0:v>
      </ns0:c>
      <ns0:c r="D1306" s="114" t="n">
        <ns0:v>1</ns0:v>
      </ns0:c>
      <ns0:c r="E1306" s="114" t="n">
        <ns0:v>1</ns0:v>
      </ns0:c>
      <ns0:c r="F1306" s="115" t="n">
        <ns0:v>1789945512.4251156</ns0:v>
      </ns0:c>
    </ns0:row>
    <ns0:row r="1307" ht="18" customHeight="1">
      <ns0:c r="A1307" s="109" t="str">
        <ns0:v>t15</ns0:v>
      </ns0:c>
      <ns0:c r="B1307" s="109" t="n">
        <ns0:v>307</ns0:v>
      </ns0:c>
      <ns0:c r="C1307" s="109" t="n">
        <ns0:v>306</ns0:v>
      </ns0:c>
      <ns0:c r="D1307" s="114" t="n">
        <ns0:v>1</ns0:v>
      </ns0:c>
      <ns0:c r="E1307" s="114" t="n">
        <ns0:v>1</ns0:v>
      </ns0:c>
      <ns0:c r="F1307" s="115" t="n">
        <ns0:v>1789945582.229889</ns0:v>
      </ns0:c>
    </ns0:row>
    <ns0:row r="1308" ht="18" customHeight="1">
      <ns0:c r="A1308" s="109" t="str">
        <ns0:v>t15</ns0:v>
      </ns0:c>
      <ns0:c r="B1308" s="109" t="n">
        <ns0:v>308</ns0:v>
      </ns0:c>
      <ns0:c r="C1308" s="109" t="n">
        <ns0:v>307</ns0:v>
      </ns0:c>
      <ns0:c r="D1308" s="114" t="n">
        <ns0:v>1</ns0:v>
      </ns0:c>
      <ns0:c r="E1308" s="114" t="n">
        <ns0:v>1</ns0:v>
      </ns0:c>
      <ns0:c r="F1308" s="115" t="n">
        <ns0:v>1789945654.8139508</ns0:v>
      </ns0:c>
    </ns0:row>
    <ns0:row r="1309" ht="18" customHeight="1">
      <ns0:c r="A1309" s="109" t="str">
        <ns0:v>t15</ns0:v>
      </ns0:c>
      <ns0:c r="B1309" s="109" t="n">
        <ns0:v>309</ns0:v>
      </ns0:c>
      <ns0:c r="C1309" s="109" t="n">
        <ns0:v>308</ns0:v>
      </ns0:c>
      <ns0:c r="D1309" s="114" t="n">
        <ns0:v>1</ns0:v>
      </ns0:c>
      <ns0:c r="E1309" s="114" t="n">
        <ns0:v>1</ns0:v>
      </ns0:c>
      <ns0:c r="F1309" s="115" t="n">
        <ns0:v>1789945725.7511582</ns0:v>
      </ns0:c>
    </ns0:row>
    <ns0:row r="1310" ht="18" customHeight="1">
      <ns0:c r="A1310" s="109" t="str">
        <ns0:v>t15</ns0:v>
      </ns0:c>
      <ns0:c r="B1310" s="109" t="n">
        <ns0:v>310</ns0:v>
      </ns0:c>
      <ns0:c r="C1310" s="109" t="n">
        <ns0:v>309</ns0:v>
      </ns0:c>
      <ns0:c r="D1310" s="114" t="n">
        <ns0:v>1</ns0:v>
      </ns0:c>
      <ns0:c r="E1310" s="114" t="n">
        <ns0:v>1</ns0:v>
      </ns0:c>
      <ns0:c r="F1310" s="115" t="n">
        <ns0:v>1789945796.1330996</ns0:v>
      </ns0:c>
    </ns0:row>
    <ns0:row r="1311" ht="18" customHeight="1">
      <ns0:c r="A1311" s="109" t="str">
        <ns0:v>t15</ns0:v>
      </ns0:c>
      <ns0:c r="B1311" s="109" t="n">
        <ns0:v>311</ns0:v>
      </ns0:c>
      <ns0:c r="C1311" s="109" t="n">
        <ns0:v>310</ns0:v>
      </ns0:c>
      <ns0:c r="D1311" s="114" t="n">
        <ns0:v>1</ns0:v>
      </ns0:c>
      <ns0:c r="E1311" s="114" t="n">
        <ns0:v>1</ns0:v>
      </ns0:c>
      <ns0:c r="F1311" s="115" t="n">
        <ns0:v>1789945866.820914</ns0:v>
      </ns0:c>
    </ns0:row>
    <ns0:row r="1312" ht="18" customHeight="1">
      <ns0:c r="A1312" s="109" t="str">
        <ns0:v>t15</ns0:v>
      </ns0:c>
      <ns0:c r="B1312" s="109" t="n">
        <ns0:v>312</ns0:v>
      </ns0:c>
      <ns0:c r="C1312" s="109" t="n">
        <ns0:v>311</ns0:v>
      </ns0:c>
      <ns0:c r="D1312" s="114" t="n">
        <ns0:v>1</ns0:v>
      </ns0:c>
      <ns0:c r="E1312" s="114" t="n">
        <ns0:v>1</ns0:v>
      </ns0:c>
      <ns0:c r="F1312" s="115" t="n">
        <ns0:v>1789945937.7200007</ns0:v>
      </ns0:c>
    </ns0:row>
    <ns0:row r="1313" ht="18" customHeight="1">
      <ns0:c r="A1313" s="109" t="str">
        <ns0:v>t15</ns0:v>
      </ns0:c>
      <ns0:c r="B1313" s="109" t="n">
        <ns0:v>313</ns0:v>
      </ns0:c>
      <ns0:c r="C1313" s="109" t="n">
        <ns0:v>312</ns0:v>
      </ns0:c>
      <ns0:c r="D1313" s="114" t="n">
        <ns0:v>1</ns0:v>
      </ns0:c>
      <ns0:c r="E1313" s="114" t="n">
        <ns0:v>1</ns0:v>
      </ns0:c>
      <ns0:c r="F1313" s="115" t="n">
        <ns0:v>1789946009.9179046</ns0:v>
      </ns0:c>
    </ns0:row>
    <ns0:row r="1314" ht="18" customHeight="1">
      <ns0:c r="A1314" s="109" t="str">
        <ns0:v>t15</ns0:v>
      </ns0:c>
      <ns0:c r="B1314" s="109" t="n">
        <ns0:v>314</ns0:v>
      </ns0:c>
      <ns0:c r="C1314" s="109" t="n">
        <ns0:v>313</ns0:v>
      </ns0:c>
      <ns0:c r="D1314" s="114" t="n">
        <ns0:v>1</ns0:v>
      </ns0:c>
      <ns0:c r="E1314" s="114" t="n">
        <ns0:v>1</ns0:v>
      </ns0:c>
      <ns0:c r="F1314" s="115" t="n">
        <ns0:v>1789946081.9928792</ns0:v>
      </ns0:c>
    </ns0:row>
    <ns0:row r="1315" ht="18" customHeight="1">
      <ns0:c r="A1315" s="109" t="str">
        <ns0:v>t15</ns0:v>
      </ns0:c>
      <ns0:c r="B1315" s="109" t="n">
        <ns0:v>315</ns0:v>
      </ns0:c>
      <ns0:c r="C1315" s="109" t="n">
        <ns0:v>314</ns0:v>
      </ns0:c>
      <ns0:c r="D1315" s="114" t="n">
        <ns0:v>1</ns0:v>
      </ns0:c>
      <ns0:c r="E1315" s="114" t="n">
        <ns0:v>1</ns0:v>
      </ns0:c>
      <ns0:c r="F1315" s="115" t="n">
        <ns0:v>1789946151.810884</ns0:v>
      </ns0:c>
    </ns0:row>
    <ns0:row r="1316" ht="18" customHeight="1">
      <ns0:c r="A1316" s="109" t="str">
        <ns0:v>t15</ns0:v>
      </ns0:c>
      <ns0:c r="B1316" s="109" t="n">
        <ns0:v>316</ns0:v>
      </ns0:c>
      <ns0:c r="C1316" s="109" t="n">
        <ns0:v>315</ns0:v>
      </ns0:c>
      <ns0:c r="D1316" s="114" t="n">
        <ns0:v>0.75</ns0:v>
      </ns0:c>
      <ns0:c r="E1316" s="114" t="n">
        <ns0:v>1</ns0:v>
      </ns0:c>
      <ns0:c r="F1316" s="115" t="n">
        <ns0:v>1789946227.7342515</ns0:v>
      </ns0:c>
    </ns0:row>
    <ns0:row r="1317" ht="18" customHeight="1">
      <ns0:c r="A1317" s="109" t="str">
        <ns0:v>t15</ns0:v>
      </ns0:c>
      <ns0:c r="B1317" s="109" t="n">
        <ns0:v>317</ns0:v>
      </ns0:c>
      <ns0:c r="C1317" s="109" t="n">
        <ns0:v>316</ns0:v>
      </ns0:c>
      <ns0:c r="D1317" s="114" t="n">
        <ns0:v>1</ns0:v>
      </ns0:c>
      <ns0:c r="E1317" s="114" t="n">
        <ns0:v>1</ns0:v>
      </ns0:c>
      <ns0:c r="F1317" s="115" t="n">
        <ns0:v>1789946297.3703299</ns0:v>
      </ns0:c>
    </ns0:row>
    <ns0:row r="1318" ht="18" customHeight="1">
      <ns0:c r="A1318" s="109" t="str">
        <ns0:v>t15</ns0:v>
      </ns0:c>
      <ns0:c r="B1318" s="109" t="n">
        <ns0:v>318</ns0:v>
      </ns0:c>
      <ns0:c r="C1318" s="109" t="n">
        <ns0:v>317</ns0:v>
      </ns0:c>
      <ns0:c r="D1318" s="114" t="n">
        <ns0:v>1</ns0:v>
      </ns0:c>
      <ns0:c r="E1318" s="114" t="n">
        <ns0:v>1</ns0:v>
      </ns0:c>
      <ns0:c r="F1318" s="115" t="n">
        <ns0:v>1789946370.5793443</ns0:v>
      </ns0:c>
    </ns0:row>
    <ns0:row r="1319" ht="18" customHeight="1">
      <ns0:c r="A1319" s="109" t="str">
        <ns0:v>t15</ns0:v>
      </ns0:c>
      <ns0:c r="B1319" s="109" t="n">
        <ns0:v>319</ns0:v>
      </ns0:c>
      <ns0:c r="C1319" s="109" t="n">
        <ns0:v>318</ns0:v>
      </ns0:c>
      <ns0:c r="D1319" s="114" t="n">
        <ns0:v>0.75</ns0:v>
      </ns0:c>
      <ns0:c r="E1319" s="114" t="n">
        <ns0:v>1</ns0:v>
      </ns0:c>
      <ns0:c r="F1319" s="115" t="n">
        <ns0:v>1789946451.243973</ns0:v>
      </ns0:c>
    </ns0:row>
    <ns0:row r="1320" ht="18" customHeight="1">
      <ns0:c r="A1320" s="109" t="str">
        <ns0:v>t15</ns0:v>
      </ns0:c>
      <ns0:c r="B1320" s="109" t="n">
        <ns0:v>320</ns0:v>
      </ns0:c>
      <ns0:c r="C1320" s="109" t="n">
        <ns0:v>319</ns0:v>
      </ns0:c>
      <ns0:c r="D1320" s="114" t="n">
        <ns0:v>1</ns0:v>
      </ns0:c>
      <ns0:c r="E1320" s="114" t="n">
        <ns0:v>1</ns0:v>
      </ns0:c>
      <ns0:c r="F1320" s="115" t="n">
        <ns0:v>1789946522.6136324</ns0:v>
      </ns0:c>
    </ns0:row>
    <ns0:row r="1321" ht="18" customHeight="1">
      <ns0:c r="A1321" s="109" t="str">
        <ns0:v>t15</ns0:v>
      </ns0:c>
      <ns0:c r="B1321" s="109" t="n">
        <ns0:v>321</ns0:v>
      </ns0:c>
      <ns0:c r="C1321" s="109" t="n">
        <ns0:v>320</ns0:v>
      </ns0:c>
      <ns0:c r="D1321" s="114" t="n">
        <ns0:v>1</ns0:v>
      </ns0:c>
      <ns0:c r="E1321" s="114" t="n">
        <ns0:v>1</ns0:v>
      </ns0:c>
      <ns0:c r="F1321" s="115" t="n">
        <ns0:v>1789946592.5230787</ns0:v>
      </ns0:c>
    </ns0:row>
    <ns0:row r="1322" ht="18" customHeight="1">
      <ns0:c r="A1322" s="109" t="str">
        <ns0:v>t15</ns0:v>
      </ns0:c>
      <ns0:c r="B1322" s="109" t="n">
        <ns0:v>322</ns0:v>
      </ns0:c>
      <ns0:c r="C1322" s="109" t="n">
        <ns0:v>321</ns0:v>
      </ns0:c>
      <ns0:c r="D1322" s="114" t="n">
        <ns0:v>0.75</ns0:v>
      </ns0:c>
      <ns0:c r="E1322" s="114" t="n">
        <ns0:v>1</ns0:v>
      </ns0:c>
      <ns0:c r="F1322" s="115" t="n">
        <ns0:v>1789946668.4624746</ns0:v>
      </ns0:c>
    </ns0:row>
    <ns0:row r="1323" ht="18" customHeight="1">
      <ns0:c r="A1323" s="109" t="str">
        <ns0:v>t15</ns0:v>
      </ns0:c>
      <ns0:c r="B1323" s="109" t="n">
        <ns0:v>323</ns0:v>
      </ns0:c>
      <ns0:c r="C1323" s="109" t="n">
        <ns0:v>322</ns0:v>
      </ns0:c>
      <ns0:c r="D1323" s="114" t="n">
        <ns0:v>1</ns0:v>
      </ns0:c>
      <ns0:c r="E1323" s="114" t="n">
        <ns0:v>1</ns0:v>
      </ns0:c>
      <ns0:c r="F1323" s="115" t="n">
        <ns0:v>1789946739.2560105</ns0:v>
      </ns0:c>
    </ns0:row>
    <ns0:row r="1324" ht="18" customHeight="1">
      <ns0:c r="A1324" s="109" t="str">
        <ns0:v>t15</ns0:v>
      </ns0:c>
      <ns0:c r="B1324" s="109" t="n">
        <ns0:v>324</ns0:v>
      </ns0:c>
      <ns0:c r="C1324" s="109" t="n">
        <ns0:v>323</ns0:v>
      </ns0:c>
      <ns0:c r="D1324" s="114" t="n">
        <ns0:v>1</ns0:v>
      </ns0:c>
      <ns0:c r="E1324" s="114" t="n">
        <ns0:v>1</ns0:v>
      </ns0:c>
      <ns0:c r="F1324" s="115" t="n">
        <ns0:v>1789946810.4707363</ns0:v>
      </ns0:c>
    </ns0:row>
    <ns0:row r="1325" ht="18" customHeight="1">
      <ns0:c r="A1325" s="109" t="str">
        <ns0:v>t15</ns0:v>
      </ns0:c>
      <ns0:c r="B1325" s="109" t="n">
        <ns0:v>325</ns0:v>
      </ns0:c>
      <ns0:c r="C1325" s="109" t="n">
        <ns0:v>324</ns0:v>
      </ns0:c>
      <ns0:c r="D1325" s="114" t="n">
        <ns0:v>1</ns0:v>
      </ns0:c>
      <ns0:c r="E1325" s="114" t="n">
        <ns0:v>1</ns0:v>
      </ns0:c>
      <ns0:c r="F1325" s="115" t="n">
        <ns0:v>1789947217.0669727</ns0:v>
      </ns0:c>
    </ns0:row>
    <ns0:row r="1326" ht="18" customHeight="1">
      <ns0:c r="A1326" s="109" t="str">
        <ns0:v>t15</ns0:v>
      </ns0:c>
      <ns0:c r="B1326" s="109" t="n">
        <ns0:v>326</ns0:v>
      </ns0:c>
      <ns0:c r="C1326" s="109" t="n">
        <ns0:v>325</ns0:v>
      </ns0:c>
      <ns0:c r="D1326" s="114" t="n">
        <ns0:v>1</ns0:v>
      </ns0:c>
      <ns0:c r="E1326" s="114" t="n">
        <ns0:v>1</ns0:v>
      </ns0:c>
      <ns0:c r="F1326" s="115" t="n">
        <ns0:v>1789947286.4073865</ns0:v>
      </ns0:c>
    </ns0:row>
    <ns0:row r="1327" ht="18" customHeight="1">
      <ns0:c r="A1327" s="109" t="str">
        <ns0:v>t15</ns0:v>
      </ns0:c>
      <ns0:c r="B1327" s="109" t="n">
        <ns0:v>327</ns0:v>
      </ns0:c>
      <ns0:c r="C1327" s="109" t="n">
        <ns0:v>326</ns0:v>
      </ns0:c>
      <ns0:c r="D1327" s="114" t="n">
        <ns0:v>1</ns0:v>
      </ns0:c>
      <ns0:c r="E1327" s="114" t="n">
        <ns0:v>1</ns0:v>
      </ns0:c>
      <ns0:c r="F1327" s="115" t="n">
        <ns0:v>1789947355.4831493</ns0:v>
      </ns0:c>
    </ns0:row>
    <ns0:row r="1328" ht="18" customHeight="1">
      <ns0:c r="A1328" s="109" t="str">
        <ns0:v>t15</ns0:v>
      </ns0:c>
      <ns0:c r="B1328" s="109" t="n">
        <ns0:v>328</ns0:v>
      </ns0:c>
      <ns0:c r="C1328" s="109" t="n">
        <ns0:v>327</ns0:v>
      </ns0:c>
      <ns0:c r="D1328" s="114" t="n">
        <ns0:v>1</ns0:v>
      </ns0:c>
      <ns0:c r="E1328" s="114" t="n">
        <ns0:v>1</ns0:v>
      </ns0:c>
      <ns0:c r="F1328" s="115" t="n">
        <ns0:v>1789947424.0160983</ns0:v>
      </ns0:c>
    </ns0:row>
    <ns0:row r="1329" ht="18" customHeight="1">
      <ns0:c r="A1329" s="109" t="str">
        <ns0:v>t15</ns0:v>
      </ns0:c>
      <ns0:c r="B1329" s="109" t="n">
        <ns0:v>329</ns0:v>
      </ns0:c>
      <ns0:c r="C1329" s="109" t="n">
        <ns0:v>328</ns0:v>
      </ns0:c>
      <ns0:c r="D1329" s="114" t="n">
        <ns0:v>0.25</ns0:v>
      </ns0:c>
      <ns0:c r="E1329" s="114" t="n">
        <ns0:v>1</ns0:v>
      </ns0:c>
      <ns0:c r="F1329" s="115" t="n">
        <ns0:v>1789947516.7610178</ns0:v>
      </ns0:c>
    </ns0:row>
    <ns0:row r="1330" ht="18" customHeight="1">
      <ns0:c r="A1330" s="109" t="str">
        <ns0:v>t15</ns0:v>
      </ns0:c>
      <ns0:c r="B1330" s="109" t="n">
        <ns0:v>330</ns0:v>
      </ns0:c>
      <ns0:c r="C1330" s="109" t="n">
        <ns0:v>329</ns0:v>
      </ns0:c>
      <ns0:c r="D1330" s="114" t="n">
        <ns0:v>1</ns0:v>
      </ns0:c>
      <ns0:c r="E1330" s="114" t="n">
        <ns0:v>1</ns0:v>
      </ns0:c>
      <ns0:c r="F1330" s="115" t="n">
        <ns0:v>1789947588.439342</ns0:v>
      </ns0:c>
    </ns0:row>
    <ns0:row r="1331" ht="18" customHeight="1">
      <ns0:c r="A1331" s="109" t="str">
        <ns0:v>t15</ns0:v>
      </ns0:c>
      <ns0:c r="B1331" s="109" t="n">
        <ns0:v>331</ns0:v>
      </ns0:c>
      <ns0:c r="C1331" s="109" t="n">
        <ns0:v>330</ns0:v>
      </ns0:c>
      <ns0:c r="D1331" s="114" t="n">
        <ns0:v>0.75</ns0:v>
      </ns0:c>
      <ns0:c r="E1331" s="114" t="n">
        <ns0:v>1</ns0:v>
      </ns0:c>
      <ns0:c r="F1331" s="115" t="n">
        <ns0:v>1789947665.5093443</ns0:v>
      </ns0:c>
    </ns0:row>
    <ns0:row r="1332" ht="18" customHeight="1">
      <ns0:c r="A1332" s="109" t="str">
        <ns0:v>t15</ns0:v>
      </ns0:c>
      <ns0:c r="B1332" s="109" t="n">
        <ns0:v>332</ns0:v>
      </ns0:c>
      <ns0:c r="C1332" s="109" t="n">
        <ns0:v>331</ns0:v>
      </ns0:c>
      <ns0:c r="D1332" s="114" t="n">
        <ns0:v>1</ns0:v>
      </ns0:c>
      <ns0:c r="E1332" s="114" t="n">
        <ns0:v>1</ns0:v>
      </ns0:c>
      <ns0:c r="F1332" s="115" t="n">
        <ns0:v>1789947736.9466155</ns0:v>
      </ns0:c>
    </ns0:row>
    <ns0:row r="1333" ht="18" customHeight="1">
      <ns0:c r="A1333" s="109" t="str">
        <ns0:v>t15</ns0:v>
      </ns0:c>
      <ns0:c r="B1333" s="109" t="n">
        <ns0:v>333</ns0:v>
      </ns0:c>
      <ns0:c r="C1333" s="109" t="n">
        <ns0:v>332</ns0:v>
      </ns0:c>
      <ns0:c r="D1333" s="114" t="n">
        <ns0:v>1</ns0:v>
      </ns0:c>
      <ns0:c r="E1333" s="114" t="n">
        <ns0:v>1</ns0:v>
      </ns0:c>
      <ns0:c r="F1333" s="115" t="n">
        <ns0:v>1789947809.2816527</ns0:v>
      </ns0:c>
    </ns0:row>
    <ns0:row r="1334" ht="18" customHeight="1">
      <ns0:c r="A1334" s="109" t="str">
        <ns0:v>t15</ns0:v>
      </ns0:c>
      <ns0:c r="B1334" s="109" t="n">
        <ns0:v>334</ns0:v>
      </ns0:c>
      <ns0:c r="C1334" s="109" t="n">
        <ns0:v>333</ns0:v>
      </ns0:c>
      <ns0:c r="D1334" s="114" t="n">
        <ns0:v>1</ns0:v>
      </ns0:c>
      <ns0:c r="E1334" s="114" t="n">
        <ns0:v>1</ns0:v>
      </ns0:c>
      <ns0:c r="F1334" s="115" t="n">
        <ns0:v>1789947879.9051268</ns0:v>
      </ns0:c>
    </ns0:row>
    <ns0:row r="1335" ht="18" customHeight="1">
      <ns0:c r="A1335" s="109" t="str">
        <ns0:v>t15</ns0:v>
      </ns0:c>
      <ns0:c r="B1335" s="109" t="n">
        <ns0:v>335</ns0:v>
      </ns0:c>
      <ns0:c r="C1335" s="109" t="n">
        <ns0:v>334</ns0:v>
      </ns0:c>
      <ns0:c r="D1335" s="114" t="n">
        <ns0:v>1</ns0:v>
      </ns0:c>
      <ns0:c r="E1335" s="114" t="n">
        <ns0:v>1</ns0:v>
      </ns0:c>
      <ns0:c r="F1335" s="115" t="n">
        <ns0:v>1789947952.240342</ns0:v>
      </ns0:c>
    </ns0:row>
    <ns0:row r="1336" ht="18" customHeight="1">
      <ns0:c r="A1336" s="109" t="str">
        <ns0:v>t15</ns0:v>
      </ns0:c>
      <ns0:c r="B1336" s="109" t="n">
        <ns0:v>336</ns0:v>
      </ns0:c>
      <ns0:c r="C1336" s="109" t="n">
        <ns0:v>335</ns0:v>
      </ns0:c>
      <ns0:c r="D1336" s="114" t="n">
        <ns0:v>1</ns0:v>
      </ns0:c>
      <ns0:c r="E1336" s="114" t="n">
        <ns0:v>1</ns0:v>
      </ns0:c>
      <ns0:c r="F1336" s="115" t="n">
        <ns0:v>1789948023.6981063</ns0:v>
      </ns0:c>
    </ns0:row>
    <ns0:row r="1337" ht="18" customHeight="1">
      <ns0:c r="A1337" s="109" t="str">
        <ns0:v>t15</ns0:v>
      </ns0:c>
      <ns0:c r="B1337" s="109" t="n">
        <ns0:v>337</ns0:v>
      </ns0:c>
      <ns0:c r="C1337" s="109" t="n">
        <ns0:v>336</ns0:v>
      </ns0:c>
      <ns0:c r="D1337" s="114" t="n">
        <ns0:v>1</ns0:v>
      </ns0:c>
      <ns0:c r="E1337" s="114" t="n">
        <ns0:v>1</ns0:v>
      </ns0:c>
      <ns0:c r="F1337" s="115" t="n">
        <ns0:v>1789948093.4604564</ns0:v>
      </ns0:c>
    </ns0:row>
    <ns0:row r="1338" ht="18" customHeight="1">
      <ns0:c r="A1338" s="109" t="str">
        <ns0:v>t15</ns0:v>
      </ns0:c>
      <ns0:c r="B1338" s="109" t="n">
        <ns0:v>338</ns0:v>
      </ns0:c>
      <ns0:c r="C1338" s="109" t="n">
        <ns0:v>337</ns0:v>
      </ns0:c>
      <ns0:c r="D1338" s="114" t="n">
        <ns0:v>1</ns0:v>
      </ns0:c>
      <ns0:c r="E1338" s="114" t="n">
        <ns0:v>1</ns0:v>
      </ns0:c>
      <ns0:c r="F1338" s="115" t="n">
        <ns0:v>1789948162.1831112</ns0:v>
      </ns0:c>
    </ns0:row>
    <ns0:row r="1339" ht="18" customHeight="1">
      <ns0:c r="A1339" s="109" t="str">
        <ns0:v>t15</ns0:v>
      </ns0:c>
      <ns0:c r="B1339" s="109" t="n">
        <ns0:v>339</ns0:v>
      </ns0:c>
      <ns0:c r="C1339" s="109" t="n">
        <ns0:v>338</ns0:v>
      </ns0:c>
      <ns0:c r="D1339" s="114" t="n">
        <ns0:v>0.75</ns0:v>
      </ns0:c>
      <ns0:c r="E1339" s="114" t="n">
        <ns0:v>1</ns0:v>
      </ns0:c>
      <ns0:c r="F1339" s="115" t="n">
        <ns0:v>1789948238.516998</ns0:v>
      </ns0:c>
    </ns0:row>
    <ns0:row r="1340" ht="18" customHeight="1">
      <ns0:c r="A1340" s="109" t="str">
        <ns0:v>t15</ns0:v>
      </ns0:c>
      <ns0:c r="B1340" s="109" t="n">
        <ns0:v>340</ns0:v>
      </ns0:c>
      <ns0:c r="C1340" s="109" t="n">
        <ns0:v>339</ns0:v>
      </ns0:c>
      <ns0:c r="D1340" s="114" t="n">
        <ns0:v>1</ns0:v>
      </ns0:c>
      <ns0:c r="E1340" s="114" t="n">
        <ns0:v>1</ns0:v>
      </ns0:c>
      <ns0:c r="F1340" s="115" t="n">
        <ns0:v>1789948307.5096757</ns0:v>
      </ns0:c>
    </ns0:row>
    <ns0:row r="1341" ht="18" customHeight="1">
      <ns0:c r="A1341" s="109" t="str">
        <ns0:v>t15</ns0:v>
      </ns0:c>
      <ns0:c r="B1341" s="109" t="n">
        <ns0:v>341</ns0:v>
      </ns0:c>
      <ns0:c r="C1341" s="109" t="n">
        <ns0:v>340</ns0:v>
      </ns0:c>
      <ns0:c r="D1341" s="114" t="n">
        <ns0:v>0.75</ns0:v>
      </ns0:c>
      <ns0:c r="E1341" s="114" t="n">
        <ns0:v>1</ns0:v>
      </ns0:c>
      <ns0:c r="F1341" s="115" t="n">
        <ns0:v>1789948382.0576978</ns0:v>
      </ns0:c>
    </ns0:row>
    <ns0:row r="1342" ht="18" customHeight="1">
      <ns0:c r="A1342" s="109" t="str">
        <ns0:v>t15</ns0:v>
      </ns0:c>
      <ns0:c r="B1342" s="109" t="n">
        <ns0:v>342</ns0:v>
      </ns0:c>
      <ns0:c r="C1342" s="109" t="n">
        <ns0:v>341</ns0:v>
      </ns0:c>
      <ns0:c r="D1342" s="114" t="n">
        <ns0:v>1</ns0:v>
      </ns0:c>
      <ns0:c r="E1342" s="114" t="n">
        <ns0:v>1</ns0:v>
      </ns0:c>
      <ns0:c r="F1342" s="115" t="n">
        <ns0:v>1789948450.8226724</ns0:v>
      </ns0:c>
    </ns0:row>
    <ns0:row r="1343" ht="18" customHeight="1">
      <ns0:c r="A1343" s="109" t="str">
        <ns0:v>t15</ns0:v>
      </ns0:c>
      <ns0:c r="B1343" s="109" t="n">
        <ns0:v>343</ns0:v>
      </ns0:c>
      <ns0:c r="C1343" s="109" t="n">
        <ns0:v>342</ns0:v>
      </ns0:c>
      <ns0:c r="D1343" s="114" t="n">
        <ns0:v>0.75</ns0:v>
      </ns0:c>
      <ns0:c r="E1343" s="114" t="n">
        <ns0:v>1</ns0:v>
      </ns0:c>
      <ns0:c r="F1343" s="115" t="n">
        <ns0:v>1789948526.151469</ns0:v>
      </ns0:c>
    </ns0:row>
    <ns0:row r="1344" ht="18" customHeight="1">
      <ns0:c r="A1344" s="109" t="str">
        <ns0:v>t15</ns0:v>
      </ns0:c>
      <ns0:c r="B1344" s="109" t="n">
        <ns0:v>344</ns0:v>
      </ns0:c>
      <ns0:c r="C1344" s="109" t="n">
        <ns0:v>343</ns0:v>
      </ns0:c>
      <ns0:c r="D1344" s="114" t="n">
        <ns0:v>1</ns0:v>
      </ns0:c>
      <ns0:c r="E1344" s="114" t="n">
        <ns0:v>1</ns0:v>
      </ns0:c>
      <ns0:c r="F1344" s="115" t="n">
        <ns0:v>1789948597.0395064</ns0:v>
      </ns0:c>
    </ns0:row>
    <ns0:row r="1345" ht="18" customHeight="1">
      <ns0:c r="A1345" s="109" t="str">
        <ns0:v>t15</ns0:v>
      </ns0:c>
      <ns0:c r="B1345" s="109" t="n">
        <ns0:v>345</ns0:v>
      </ns0:c>
      <ns0:c r="C1345" s="109" t="n">
        <ns0:v>344</ns0:v>
      </ns0:c>
      <ns0:c r="D1345" s="114" t="n">
        <ns0:v>1</ns0:v>
      </ns0:c>
      <ns0:c r="E1345" s="114" t="n">
        <ns0:v>1</ns0:v>
      </ns0:c>
      <ns0:c r="F1345" s="115" t="n">
        <ns0:v>1789948667.837102</ns0:v>
      </ns0:c>
    </ns0:row>
    <ns0:row r="1346" ht="18" customHeight="1">
      <ns0:c r="A1346" s="109" t="str">
        <ns0:v>t15</ns0:v>
      </ns0:c>
      <ns0:c r="B1346" s="109" t="n">
        <ns0:v>346</ns0:v>
      </ns0:c>
      <ns0:c r="C1346" s="109" t="n">
        <ns0:v>345</ns0:v>
      </ns0:c>
      <ns0:c r="D1346" s="114" t="n">
        <ns0:v>1</ns0:v>
      </ns0:c>
      <ns0:c r="E1346" s="114" t="n">
        <ns0:v>1</ns0:v>
      </ns0:c>
      <ns0:c r="F1346" s="115" t="n">
        <ns0:v>1789948737.5525308</ns0:v>
      </ns0:c>
    </ns0:row>
    <ns0:row r="1347" ht="18" customHeight="1">
      <ns0:c r="A1347" s="109" t="str">
        <ns0:v>t15</ns0:v>
      </ns0:c>
      <ns0:c r="B1347" s="109" t="n">
        <ns0:v>347</ns0:v>
      </ns0:c>
      <ns0:c r="C1347" s="109" t="n">
        <ns0:v>346</ns0:v>
      </ns0:c>
      <ns0:c r="D1347" s="114" t="n">
        <ns0:v>1</ns0:v>
      </ns0:c>
      <ns0:c r="E1347" s="114" t="n">
        <ns0:v>1</ns0:v>
      </ns0:c>
      <ns0:c r="F1347" s="115" t="n">
        <ns0:v>1789948807.6153195</ns0:v>
      </ns0:c>
    </ns0:row>
    <ns0:row r="1348" ht="18" customHeight="1">
      <ns0:c r="A1348" s="109" t="str">
        <ns0:v>t15</ns0:v>
      </ns0:c>
      <ns0:c r="B1348" s="109" t="n">
        <ns0:v>348</ns0:v>
      </ns0:c>
      <ns0:c r="C1348" s="109" t="n">
        <ns0:v>347</ns0:v>
      </ns0:c>
      <ns0:c r="D1348" s="114" t="n">
        <ns0:v>1</ns0:v>
      </ns0:c>
      <ns0:c r="E1348" s="114" t="n">
        <ns0:v>1</ns0:v>
      </ns0:c>
      <ns0:c r="F1348" s="115" t="n">
        <ns0:v>1789948878.7183309</ns0:v>
      </ns0:c>
    </ns0:row>
    <ns0:row r="1349" ht="18" customHeight="1">
      <ns0:c r="A1349" s="109" t="str">
        <ns0:v>t15</ns0:v>
      </ns0:c>
      <ns0:c r="B1349" s="109" t="n">
        <ns0:v>349</ns0:v>
      </ns0:c>
      <ns0:c r="C1349" s="109" t="n">
        <ns0:v>348</ns0:v>
      </ns0:c>
      <ns0:c r="D1349" s="114" t="n">
        <ns0:v>1</ns0:v>
      </ns0:c>
      <ns0:c r="E1349" s="114" t="n">
        <ns0:v>1</ns0:v>
      </ns0:c>
      <ns0:c r="F1349" s="115" t="n">
        <ns0:v>1789948948.8699024</ns0:v>
      </ns0:c>
    </ns0:row>
    <ns0:row r="1350" ht="18" customHeight="1">
      <ns0:c r="A1350" s="109" t="str">
        <ns0:v>t15</ns0:v>
      </ns0:c>
      <ns0:c r="B1350" s="109" t="n">
        <ns0:v>350</ns0:v>
      </ns0:c>
      <ns0:c r="C1350" s="109" t="n">
        <ns0:v>349</ns0:v>
      </ns0:c>
      <ns0:c r="D1350" s="114" t="n">
        <ns0:v>1</ns0:v>
      </ns0:c>
      <ns0:c r="E1350" s="114" t="n">
        <ns0:v>1</ns0:v>
      </ns0:c>
      <ns0:c r="F1350" s="115" t="n">
        <ns0:v>1789949363.912116</ns0:v>
      </ns0:c>
    </ns0:row>
    <ns0:row r="1351" ht="18" customHeight="1">
      <ns0:c r="A1351" s="109" t="str">
        <ns0:v>t15</ns0:v>
      </ns0:c>
      <ns0:c r="B1351" s="109" t="n">
        <ns0:v>351</ns0:v>
      </ns0:c>
      <ns0:c r="C1351" s="109" t="n">
        <ns0:v>350</ns0:v>
      </ns0:c>
      <ns0:c r="D1351" s="114" t="n">
        <ns0:v>1</ns0:v>
      </ns0:c>
      <ns0:c r="E1351" s="114" t="n">
        <ns0:v>1</ns0:v>
      </ns0:c>
      <ns0:c r="F1351" s="115" t="n">
        <ns0:v>1789949435.3924797</ns0:v>
      </ns0:c>
    </ns0:row>
    <ns0:row r="1352" ht="18" customHeight="1">
      <ns0:c r="A1352" s="109" t="str">
        <ns0:v>t15</ns0:v>
      </ns0:c>
      <ns0:c r="B1352" s="109" t="n">
        <ns0:v>352</ns0:v>
      </ns0:c>
      <ns0:c r="C1352" s="109" t="n">
        <ns0:v>351</ns0:v>
      </ns0:c>
      <ns0:c r="D1352" s="114" t="n">
        <ns0:v>1</ns0:v>
      </ns0:c>
      <ns0:c r="E1352" s="114" t="n">
        <ns0:v>1</ns0:v>
      </ns0:c>
      <ns0:c r="F1352" s="115" t="n">
        <ns0:v>1789949505.2361176</ns0:v>
      </ns0:c>
    </ns0:row>
    <ns0:row r="1353" ht="18" customHeight="1">
      <ns0:c r="A1353" s="109" t="str">
        <ns0:v>t15</ns0:v>
      </ns0:c>
      <ns0:c r="B1353" s="109" t="n">
        <ns0:v>353</ns0:v>
      </ns0:c>
      <ns0:c r="C1353" s="109" t="n">
        <ns0:v>352</ns0:v>
      </ns0:c>
      <ns0:c r="D1353" s="114" t="n">
        <ns0:v>1</ns0:v>
      </ns0:c>
      <ns0:c r="E1353" s="114" t="n">
        <ns0:v>1</ns0:v>
      </ns0:c>
      <ns0:c r="F1353" s="115" t="n">
        <ns0:v>1789949576.208832</ns0:v>
      </ns0:c>
    </ns0:row>
    <ns0:row r="1354" ht="18" customHeight="1">
      <ns0:c r="A1354" s="109" t="str">
        <ns0:v>t15</ns0:v>
      </ns0:c>
      <ns0:c r="B1354" s="109" t="n">
        <ns0:v>354</ns0:v>
      </ns0:c>
      <ns0:c r="C1354" s="109" t="n">
        <ns0:v>353</ns0:v>
      </ns0:c>
      <ns0:c r="D1354" s="114" t="n">
        <ns0:v>1</ns0:v>
      </ns0:c>
      <ns0:c r="E1354" s="114" t="n">
        <ns0:v>1</ns0:v>
      </ns0:c>
      <ns0:c r="F1354" s="115" t="n">
        <ns0:v>1789949647.5124552</ns0:v>
      </ns0:c>
    </ns0:row>
    <ns0:row r="1355" ht="18" customHeight="1">
      <ns0:c r="A1355" s="109" t="str">
        <ns0:v>t15</ns0:v>
      </ns0:c>
      <ns0:c r="B1355" s="109" t="n">
        <ns0:v>355</ns0:v>
      </ns0:c>
      <ns0:c r="C1355" s="109" t="n">
        <ns0:v>354</ns0:v>
      </ns0:c>
      <ns0:c r="D1355" s="114" t="n">
        <ns0:v>1</ns0:v>
      </ns0:c>
      <ns0:c r="E1355" s="114" t="n">
        <ns0:v>1</ns0:v>
      </ns0:c>
      <ns0:c r="F1355" s="115" t="n">
        <ns0:v>1789949718.0084438</ns0:v>
      </ns0:c>
    </ns0:row>
    <ns0:row r="1356" ht="18" customHeight="1">
      <ns0:c r="A1356" s="109" t="str">
        <ns0:v>t15</ns0:v>
      </ns0:c>
      <ns0:c r="B1356" s="109" t="n">
        <ns0:v>356</ns0:v>
      </ns0:c>
      <ns0:c r="C1356" s="109" t="n">
        <ns0:v>355</ns0:v>
      </ns0:c>
      <ns0:c r="D1356" s="114" t="n">
        <ns0:v>1</ns0:v>
      </ns0:c>
      <ns0:c r="E1356" s="114" t="n">
        <ns0:v>1</ns0:v>
      </ns0:c>
      <ns0:c r="F1356" s="115" t="n">
        <ns0:v>1789949789.069425</ns0:v>
      </ns0:c>
    </ns0:row>
    <ns0:row r="1357" ht="18" customHeight="1">
      <ns0:c r="A1357" s="109" t="str">
        <ns0:v>t15</ns0:v>
      </ns0:c>
      <ns0:c r="B1357" s="109" t="n">
        <ns0:v>357</ns0:v>
      </ns0:c>
      <ns0:c r="C1357" s="109" t="n">
        <ns0:v>356</ns0:v>
      </ns0:c>
      <ns0:c r="D1357" s="114" t="n">
        <ns0:v>1</ns0:v>
      </ns0:c>
      <ns0:c r="E1357" s="114" t="n">
        <ns0:v>1</ns0:v>
      </ns0:c>
      <ns0:c r="F1357" s="115" t="n">
        <ns0:v>1789949859.0935247</ns0:v>
      </ns0:c>
    </ns0:row>
    <ns0:row r="1358" ht="18" customHeight="1">
      <ns0:c r="A1358" s="109" t="str">
        <ns0:v>t15</ns0:v>
      </ns0:c>
      <ns0:c r="B1358" s="109" t="n">
        <ns0:v>358</ns0:v>
      </ns0:c>
      <ns0:c r="C1358" s="109" t="n">
        <ns0:v>357</ns0:v>
      </ns0:c>
      <ns0:c r="D1358" s="114" t="n">
        <ns0:v>1</ns0:v>
      </ns0:c>
      <ns0:c r="E1358" s="114" t="n">
        <ns0:v>1</ns0:v>
      </ns0:c>
      <ns0:c r="F1358" s="115" t="n">
        <ns0:v>1789949931.0214512</ns0:v>
      </ns0:c>
    </ns0:row>
    <ns0:row r="1359" ht="18" customHeight="1">
      <ns0:c r="A1359" s="109" t="str">
        <ns0:v>t15</ns0:v>
      </ns0:c>
      <ns0:c r="B1359" s="109" t="n">
        <ns0:v>359</ns0:v>
      </ns0:c>
      <ns0:c r="C1359" s="109" t="n">
        <ns0:v>358</ns0:v>
      </ns0:c>
      <ns0:c r="D1359" s="114" t="n">
        <ns0:v>0.75</ns0:v>
      </ns0:c>
      <ns0:c r="E1359" s="114" t="n">
        <ns0:v>1</ns0:v>
      </ns0:c>
      <ns0:c r="F1359" s="115" t="n">
        <ns0:v>1789950007.564769</ns0:v>
      </ns0:c>
    </ns0:row>
    <ns0:row r="1360" ht="18" customHeight="1">
      <ns0:c r="A1360" s="109" t="str">
        <ns0:v>t15</ns0:v>
      </ns0:c>
      <ns0:c r="B1360" s="109" t="n">
        <ns0:v>360</ns0:v>
      </ns0:c>
      <ns0:c r="C1360" s="109" t="n">
        <ns0:v>359</ns0:v>
      </ns0:c>
      <ns0:c r="D1360" s="114" t="n">
        <ns0:v>1</ns0:v>
      </ns0:c>
      <ns0:c r="E1360" s="114" t="n">
        <ns0:v>1</ns0:v>
      </ns0:c>
      <ns0:c r="F1360" s="115" t="n">
        <ns0:v>1789950077.6918714</ns0:v>
      </ns0:c>
    </ns0:row>
    <ns0:row r="1361" ht="18" customHeight="1">
      <ns0:c r="A1361" s="109" t="str">
        <ns0:v>t15</ns0:v>
      </ns0:c>
      <ns0:c r="B1361" s="109" t="n">
        <ns0:v>361</ns0:v>
      </ns0:c>
      <ns0:c r="C1361" s="109" t="n">
        <ns0:v>360</ns0:v>
      </ns0:c>
      <ns0:c r="D1361" s="114" t="n">
        <ns0:v>1</ns0:v>
      </ns0:c>
      <ns0:c r="E1361" s="114" t="n">
        <ns0:v>1</ns0:v>
      </ns0:c>
      <ns0:c r="F1361" s="115" t="n">
        <ns0:v>1789950148.1261802</ns0:v>
      </ns0:c>
    </ns0:row>
    <ns0:row r="1362" ht="18" customHeight="1">
      <ns0:c r="A1362" s="109" t="str">
        <ns0:v>t15</ns0:v>
      </ns0:c>
      <ns0:c r="B1362" s="109" t="n">
        <ns0:v>362</ns0:v>
      </ns0:c>
      <ns0:c r="C1362" s="109" t="n">
        <ns0:v>361</ns0:v>
      </ns0:c>
      <ns0:c r="D1362" s="114" t="n">
        <ns0:v>1</ns0:v>
      </ns0:c>
      <ns0:c r="E1362" s="114" t="n">
        <ns0:v>1</ns0:v>
      </ns0:c>
      <ns0:c r="F1362" s="115" t="n">
        <ns0:v>1789950220.2077382</ns0:v>
      </ns0:c>
    </ns0:row>
    <ns0:row r="1363" ht="18" customHeight="1">
      <ns0:c r="A1363" s="109" t="str">
        <ns0:v>t15</ns0:v>
      </ns0:c>
      <ns0:c r="B1363" s="109" t="n">
        <ns0:v>363</ns0:v>
      </ns0:c>
      <ns0:c r="C1363" s="109" t="n">
        <ns0:v>362</ns0:v>
      </ns0:c>
      <ns0:c r="D1363" s="114" t="n">
        <ns0:v>1</ns0:v>
      </ns0:c>
      <ns0:c r="E1363" s="114" t="n">
        <ns0:v>1</ns0:v>
      </ns0:c>
      <ns0:c r="F1363" s="115" t="n">
        <ns0:v>1789950289.238468</ns0:v>
      </ns0:c>
    </ns0:row>
    <ns0:row r="1364" ht="18" customHeight="1">
      <ns0:c r="A1364" s="109" t="str">
        <ns0:v>t15</ns0:v>
      </ns0:c>
      <ns0:c r="B1364" s="109" t="n">
        <ns0:v>364</ns0:v>
      </ns0:c>
      <ns0:c r="C1364" s="109" t="n">
        <ns0:v>363</ns0:v>
      </ns0:c>
      <ns0:c r="D1364" s="114" t="n">
        <ns0:v>1</ns0:v>
      </ns0:c>
      <ns0:c r="E1364" s="114" t="n">
        <ns0:v>1</ns0:v>
      </ns0:c>
      <ns0:c r="F1364" s="115" t="n">
        <ns0:v>1789950361.119144</ns0:v>
      </ns0:c>
    </ns0:row>
    <ns0:row r="1365" ht="18" customHeight="1">
      <ns0:c r="A1365" s="109" t="str">
        <ns0:v>t15</ns0:v>
      </ns0:c>
      <ns0:c r="B1365" s="109" t="n">
        <ns0:v>365</ns0:v>
      </ns0:c>
      <ns0:c r="C1365" s="109" t="n">
        <ns0:v>364</ns0:v>
      </ns0:c>
      <ns0:c r="D1365" s="114" t="n">
        <ns0:v>1</ns0:v>
      </ns0:c>
      <ns0:c r="E1365" s="114" t="n">
        <ns0:v>1</ns0:v>
      </ns0:c>
      <ns0:c r="F1365" s="115" t="n">
        <ns0:v>1789950431.0255861</ns0:v>
      </ns0:c>
    </ns0:row>
    <ns0:row r="1366" ht="18" customHeight="1">
      <ns0:c r="A1366" s="109" t="str">
        <ns0:v>t15</ns0:v>
      </ns0:c>
      <ns0:c r="B1366" s="109" t="n">
        <ns0:v>366</ns0:v>
      </ns0:c>
      <ns0:c r="C1366" s="109" t="n">
        <ns0:v>365</ns0:v>
      </ns0:c>
      <ns0:c r="D1366" s="114" t="n">
        <ns0:v>1</ns0:v>
      </ns0:c>
      <ns0:c r="E1366" s="114" t="n">
        <ns0:v>1</ns0:v>
      </ns0:c>
      <ns0:c r="F1366" s="115" t="n">
        <ns0:v>1789950506.469476</ns0:v>
      </ns0:c>
    </ns0:row>
    <ns0:row r="1367" ht="18" customHeight="1">
      <ns0:c r="A1367" s="109" t="str">
        <ns0:v>t15</ns0:v>
      </ns0:c>
      <ns0:c r="B1367" s="109" t="n">
        <ns0:v>367</ns0:v>
      </ns0:c>
      <ns0:c r="C1367" s="109" t="n">
        <ns0:v>366</ns0:v>
      </ns0:c>
      <ns0:c r="D1367" s="114" t="n">
        <ns0:v>1</ns0:v>
      </ns0:c>
      <ns0:c r="E1367" s="114" t="n">
        <ns0:v>1</ns0:v>
      </ns0:c>
      <ns0:c r="F1367" s="115" t="n">
        <ns0:v>1789950579.8350787</ns0:v>
      </ns0:c>
    </ns0:row>
    <ns0:row r="1368" ht="18" customHeight="1">
      <ns0:c r="A1368" s="109" t="str">
        <ns0:v>t15</ns0:v>
      </ns0:c>
      <ns0:c r="B1368" s="109" t="n">
        <ns0:v>368</ns0:v>
      </ns0:c>
      <ns0:c r="C1368" s="109" t="n">
        <ns0:v>367</ns0:v>
      </ns0:c>
      <ns0:c r="D1368" s="114" t="n">
        <ns0:v>1</ns0:v>
      </ns0:c>
      <ns0:c r="E1368" s="114" t="n">
        <ns0:v>1</ns0:v>
      </ns0:c>
      <ns0:c r="F1368" s="115" t="n">
        <ns0:v>1789950649.3396175</ns0:v>
      </ns0:c>
    </ns0:row>
    <ns0:row r="1369" ht="18" customHeight="1">
      <ns0:c r="A1369" s="109" t="str">
        <ns0:v>t15</ns0:v>
      </ns0:c>
      <ns0:c r="B1369" s="109" t="n">
        <ns0:v>369</ns0:v>
      </ns0:c>
      <ns0:c r="C1369" s="109" t="n">
        <ns0:v>368</ns0:v>
      </ns0:c>
      <ns0:c r="D1369" s="114" t="n">
        <ns0:v>1</ns0:v>
      </ns0:c>
      <ns0:c r="E1369" s="114" t="n">
        <ns0:v>1</ns0:v>
      </ns0:c>
      <ns0:c r="F1369" s="115" t="n">
        <ns0:v>1789950719.0532684</ns0:v>
      </ns0:c>
    </ns0:row>
    <ns0:row r="1370" ht="18" customHeight="1">
      <ns0:c r="A1370" s="109" t="str">
        <ns0:v>t15</ns0:v>
      </ns0:c>
      <ns0:c r="B1370" s="109" t="n">
        <ns0:v>370</ns0:v>
      </ns0:c>
      <ns0:c r="C1370" s="109" t="n">
        <ns0:v>369</ns0:v>
      </ns0:c>
      <ns0:c r="D1370" s="114" t="n">
        <ns0:v>1</ns0:v>
      </ns0:c>
      <ns0:c r="E1370" s="114" t="n">
        <ns0:v>1</ns0:v>
      </ns0:c>
      <ns0:c r="F1370" s="115" t="n">
        <ns0:v>1789950791.5560582</ns0:v>
      </ns0:c>
    </ns0:row>
    <ns0:row r="1371" ht="18" customHeight="1">
      <ns0:c r="A1371" s="109" t="str">
        <ns0:v>t15</ns0:v>
      </ns0:c>
      <ns0:c r="B1371" s="109" t="n">
        <ns0:v>371</ns0:v>
      </ns0:c>
      <ns0:c r="C1371" s="109" t="n">
        <ns0:v>370</ns0:v>
      </ns0:c>
      <ns0:c r="D1371" s="114" t="n">
        <ns0:v>1</ns0:v>
      </ns0:c>
      <ns0:c r="E1371" s="114" t="n">
        <ns0:v>1</ns0:v>
      </ns0:c>
      <ns0:c r="F1371" s="115" t="n">
        <ns0:v>1789950865.697967</ns0:v>
      </ns0:c>
    </ns0:row>
    <ns0:row r="1372" ht="18" customHeight="1">
      <ns0:c r="A1372" s="109" t="str">
        <ns0:v>t15</ns0:v>
      </ns0:c>
      <ns0:c r="B1372" s="109" t="n">
        <ns0:v>372</ns0:v>
      </ns0:c>
      <ns0:c r="C1372" s="109" t="n">
        <ns0:v>371</ns0:v>
      </ns0:c>
      <ns0:c r="D1372" s="114" t="n">
        <ns0:v>1</ns0:v>
      </ns0:c>
      <ns0:c r="E1372" s="114" t="n">
        <ns0:v>1</ns0:v>
      </ns0:c>
      <ns0:c r="F1372" s="115" t="n">
        <ns0:v>1789950937.2936213</ns0:v>
      </ns0:c>
    </ns0:row>
    <ns0:row r="1373" ht="18" customHeight="1">
      <ns0:c r="A1373" s="109" t="str">
        <ns0:v>t15</ns0:v>
      </ns0:c>
      <ns0:c r="B1373" s="109" t="n">
        <ns0:v>373</ns0:v>
      </ns0:c>
      <ns0:c r="C1373" s="109" t="n">
        <ns0:v>372</ns0:v>
      </ns0:c>
      <ns0:c r="D1373" s="114" t="n">
        <ns0:v>1</ns0:v>
      </ns0:c>
      <ns0:c r="E1373" s="114" t="n">
        <ns0:v>1</ns0:v>
      </ns0:c>
      <ns0:c r="F1373" s="115" t="n">
        <ns0:v>1789951008.875967</ns0:v>
      </ns0:c>
    </ns0:row>
    <ns0:row r="1374" ht="18" customHeight="1">
      <ns0:c r="A1374" s="109" t="str">
        <ns0:v>t15</ns0:v>
      </ns0:c>
      <ns0:c r="B1374" s="109" t="n">
        <ns0:v>374</ns0:v>
      </ns0:c>
      <ns0:c r="C1374" s="109" t="n">
        <ns0:v>373</ns0:v>
      </ns0:c>
      <ns0:c r="D1374" s="114" t="n">
        <ns0:v>1</ns0:v>
      </ns0:c>
      <ns0:c r="E1374" s="114" t="n">
        <ns0:v>1</ns0:v>
      </ns0:c>
      <ns0:c r="F1374" s="115" t="n">
        <ns0:v>1789951079.7083554</ns0:v>
      </ns0:c>
    </ns0:row>
    <ns0:row r="1375" ht="18" customHeight="1">
      <ns0:c r="A1375" s="109" t="str">
        <ns0:v>t15</ns0:v>
      </ns0:c>
      <ns0:c r="B1375" s="109" t="n">
        <ns0:v>375</ns0:v>
      </ns0:c>
      <ns0:c r="C1375" s="109" t="n">
        <ns0:v>374</ns0:v>
      </ns0:c>
      <ns0:c r="D1375" s="114" t="n">
        <ns0:v>1</ns0:v>
      </ns0:c>
      <ns0:c r="E1375" s="114" t="n">
        <ns0:v>1</ns0:v>
      </ns0:c>
      <ns0:c r="F1375" s="115" t="n">
        <ns0:v>1789951487.6547883</ns0:v>
      </ns0:c>
    </ns0:row>
    <ns0:row r="1376" ht="18" customHeight="1">
      <ns0:c r="A1376" s="109" t="str">
        <ns0:v>t15</ns0:v>
      </ns0:c>
      <ns0:c r="B1376" s="109" t="n">
        <ns0:v>376</ns0:v>
      </ns0:c>
      <ns0:c r="C1376" s="109" t="n">
        <ns0:v>375</ns0:v>
      </ns0:c>
      <ns0:c r="D1376" s="114" t="n">
        <ns0:v>1</ns0:v>
      </ns0:c>
      <ns0:c r="E1376" s="114" t="n">
        <ns0:v>1</ns0:v>
      </ns0:c>
      <ns0:c r="F1376" s="115" t="n">
        <ns0:v>1789951558.8565092</ns0:v>
      </ns0:c>
    </ns0:row>
    <ns0:row r="1377" ht="18" customHeight="1">
      <ns0:c r="A1377" s="109" t="str">
        <ns0:v>t15</ns0:v>
      </ns0:c>
      <ns0:c r="B1377" s="109" t="n">
        <ns0:v>377</ns0:v>
      </ns0:c>
      <ns0:c r="C1377" s="109" t="n">
        <ns0:v>376</ns0:v>
      </ns0:c>
      <ns0:c r="D1377" s="114" t="n">
        <ns0:v>1</ns0:v>
      </ns0:c>
      <ns0:c r="E1377" s="114" t="n">
        <ns0:v>1</ns0:v>
      </ns0:c>
      <ns0:c r="F1377" s="115" t="n">
        <ns0:v>1789951631.8447564</ns0:v>
      </ns0:c>
    </ns0:row>
    <ns0:row r="1378" ht="18" customHeight="1">
      <ns0:c r="A1378" s="109" t="str">
        <ns0:v>t15</ns0:v>
      </ns0:c>
      <ns0:c r="B1378" s="109" t="n">
        <ns0:v>378</ns0:v>
      </ns0:c>
      <ns0:c r="C1378" s="109" t="n">
        <ns0:v>377</ns0:v>
      </ns0:c>
      <ns0:c r="D1378" s="114" t="n">
        <ns0:v>1</ns0:v>
      </ns0:c>
      <ns0:c r="E1378" s="114" t="n">
        <ns0:v>1</ns0:v>
      </ns0:c>
      <ns0:c r="F1378" s="115" t="n">
        <ns0:v>1789951702.8547785</ns0:v>
      </ns0:c>
    </ns0:row>
    <ns0:row r="1379" ht="18" customHeight="1">
      <ns0:c r="A1379" s="109" t="str">
        <ns0:v>t15</ns0:v>
      </ns0:c>
      <ns0:c r="B1379" s="109" t="n">
        <ns0:v>379</ns0:v>
      </ns0:c>
      <ns0:c r="C1379" s="109" t="n">
        <ns0:v>378</ns0:v>
      </ns0:c>
      <ns0:c r="D1379" s="114" t="n">
        <ns0:v>1</ns0:v>
      </ns0:c>
      <ns0:c r="E1379" s="114" t="n">
        <ns0:v>1</ns0:v>
      </ns0:c>
      <ns0:c r="F1379" s="115" t="n">
        <ns0:v>1789951773.1571434</ns0:v>
      </ns0:c>
    </ns0:row>
    <ns0:row r="1380" ht="18" customHeight="1">
      <ns0:c r="A1380" s="109" t="str">
        <ns0:v>t15</ns0:v>
      </ns0:c>
      <ns0:c r="B1380" s="109" t="n">
        <ns0:v>380</ns0:v>
      </ns0:c>
      <ns0:c r="C1380" s="109" t="n">
        <ns0:v>379</ns0:v>
      </ns0:c>
      <ns0:c r="D1380" s="114" t="n">
        <ns0:v>1</ns0:v>
      </ns0:c>
      <ns0:c r="E1380" s="114" t="n">
        <ns0:v>1</ns0:v>
      </ns0:c>
      <ns0:c r="F1380" s="115" t="n">
        <ns0:v>1789951845.3457866</ns0:v>
      </ns0:c>
    </ns0:row>
    <ns0:row r="1381" ht="18" customHeight="1">
      <ns0:c r="A1381" s="109" t="str">
        <ns0:v>t15</ns0:v>
      </ns0:c>
      <ns0:c r="B1381" s="109" t="n">
        <ns0:v>381</ns0:v>
      </ns0:c>
      <ns0:c r="C1381" s="109" t="n">
        <ns0:v>380</ns0:v>
      </ns0:c>
      <ns0:c r="D1381" s="114" t="n">
        <ns0:v>1</ns0:v>
      </ns0:c>
      <ns0:c r="E1381" s="114" t="n">
        <ns0:v>1</ns0:v>
      </ns0:c>
      <ns0:c r="F1381" s="115" t="n">
        <ns0:v>1789951914.8138983</ns0:v>
      </ns0:c>
    </ns0:row>
    <ns0:row r="1382" ht="18" customHeight="1">
      <ns0:c r="A1382" s="109" t="str">
        <ns0:v>t15</ns0:v>
      </ns0:c>
      <ns0:c r="B1382" s="109" t="n">
        <ns0:v>382</ns0:v>
      </ns0:c>
      <ns0:c r="C1382" s="109" t="n">
        <ns0:v>381</ns0:v>
      </ns0:c>
      <ns0:c r="D1382" s="114" t="n">
        <ns0:v>1</ns0:v>
      </ns0:c>
      <ns0:c r="E1382" s="114" t="n">
        <ns0:v>1</ns0:v>
      </ns0:c>
      <ns0:c r="F1382" s="115" t="n">
        <ns0:v>1789951986.8287504</ns0:v>
      </ns0:c>
    </ns0:row>
    <ns0:row r="1383" ht="18" customHeight="1">
      <ns0:c r="A1383" s="109" t="str">
        <ns0:v>t15</ns0:v>
      </ns0:c>
      <ns0:c r="B1383" s="109" t="n">
        <ns0:v>383</ns0:v>
      </ns0:c>
      <ns0:c r="C1383" s="109" t="n">
        <ns0:v>382</ns0:v>
      </ns0:c>
      <ns0:c r="D1383" s="114" t="n">
        <ns0:v>1</ns0:v>
      </ns0:c>
      <ns0:c r="E1383" s="114" t="n">
        <ns0:v>1</ns0:v>
      </ns0:c>
      <ns0:c r="F1383" s="115" t="n">
        <ns0:v>1789952056.8916814</ns0:v>
      </ns0:c>
    </ns0:row>
    <ns0:row r="1384" ht="18" customHeight="1">
      <ns0:c r="A1384" s="109" t="str">
        <ns0:v>t15</ns0:v>
      </ns0:c>
      <ns0:c r="B1384" s="109" t="n">
        <ns0:v>384</ns0:v>
      </ns0:c>
      <ns0:c r="C1384" s="109" t="n">
        <ns0:v>383</ns0:v>
      </ns0:c>
      <ns0:c r="D1384" s="114" t="n">
        <ns0:v>1</ns0:v>
      </ns0:c>
      <ns0:c r="E1384" s="114" t="n">
        <ns0:v>1</ns0:v>
      </ns0:c>
      <ns0:c r="F1384" s="115" t="n">
        <ns0:v>1789952126.6933506</ns0:v>
      </ns0:c>
    </ns0:row>
    <ns0:row r="1385" ht="18" customHeight="1">
      <ns0:c r="A1385" s="109" t="str">
        <ns0:v>t15</ns0:v>
      </ns0:c>
      <ns0:c r="B1385" s="109" t="n">
        <ns0:v>385</ns0:v>
      </ns0:c>
      <ns0:c r="C1385" s="109" t="n">
        <ns0:v>384</ns0:v>
      </ns0:c>
      <ns0:c r="D1385" s="114" t="n">
        <ns0:v>1</ns0:v>
      </ns0:c>
      <ns0:c r="E1385" s="114" t="n">
        <ns0:v>1</ns0:v>
      </ns0:c>
      <ns0:c r="F1385" s="115" t="n">
        <ns0:v>1789952196.4774027</ns0:v>
      </ns0:c>
    </ns0:row>
    <ns0:row r="1386" ht="18" customHeight="1">
      <ns0:c r="A1386" s="109" t="str">
        <ns0:v>t15</ns0:v>
      </ns0:c>
      <ns0:c r="B1386" s="109" t="n">
        <ns0:v>386</ns0:v>
      </ns0:c>
      <ns0:c r="C1386" s="109" t="n">
        <ns0:v>385</ns0:v>
      </ns0:c>
      <ns0:c r="D1386" s="114" t="n">
        <ns0:v>1</ns0:v>
      </ns0:c>
      <ns0:c r="E1386" s="114" t="n">
        <ns0:v>1</ns0:v>
      </ns0:c>
      <ns0:c r="F1386" s="115" t="n">
        <ns0:v>1789952270.3025393</ns0:v>
      </ns0:c>
    </ns0:row>
    <ns0:row r="1387" ht="18" customHeight="1">
      <ns0:c r="A1387" s="109" t="str">
        <ns0:v>t15</ns0:v>
      </ns0:c>
      <ns0:c r="B1387" s="109" t="n">
        <ns0:v>387</ns0:v>
      </ns0:c>
      <ns0:c r="C1387" s="109" t="n">
        <ns0:v>386</ns0:v>
      </ns0:c>
      <ns0:c r="D1387" s="114" t="n">
        <ns0:v>1</ns0:v>
      </ns0:c>
      <ns0:c r="E1387" s="114" t="n">
        <ns0:v>1</ns0:v>
      </ns0:c>
      <ns0:c r="F1387" s="115" t="n">
        <ns0:v>1789952340.0160687</ns0:v>
      </ns0:c>
    </ns0:row>
    <ns0:row r="1388" ht="18" customHeight="1">
      <ns0:c r="A1388" s="109" t="str">
        <ns0:v>t15</ns0:v>
      </ns0:c>
      <ns0:c r="B1388" s="109" t="n">
        <ns0:v>388</ns0:v>
      </ns0:c>
      <ns0:c r="C1388" s="109" t="n">
        <ns0:v>387</ns0:v>
      </ns0:c>
      <ns0:c r="D1388" s="114" t="n">
        <ns0:v>1</ns0:v>
      </ns0:c>
      <ns0:c r="E1388" s="114" t="n">
        <ns0:v>1</ns0:v>
      </ns0:c>
      <ns0:c r="F1388" s="115" t="n">
        <ns0:v>1789952409.6809688</ns0:v>
      </ns0:c>
    </ns0:row>
    <ns0:row r="1389" ht="18" customHeight="1">
      <ns0:c r="A1389" s="109" t="str">
        <ns0:v>t15</ns0:v>
      </ns0:c>
      <ns0:c r="B1389" s="109" t="n">
        <ns0:v>389</ns0:v>
      </ns0:c>
      <ns0:c r="C1389" s="109" t="n">
        <ns0:v>388</ns0:v>
      </ns0:c>
      <ns0:c r="D1389" s="114" t="n">
        <ns0:v>1</ns0:v>
      </ns0:c>
      <ns0:c r="E1389" s="114" t="n">
        <ns0:v>1</ns0:v>
      </ns0:c>
      <ns0:c r="F1389" s="115" t="n">
        <ns0:v>1789952480.321544</ns0:v>
      </ns0:c>
    </ns0:row>
    <ns0:row r="1390" ht="18" customHeight="1">
      <ns0:c r="A1390" s="109" t="str">
        <ns0:v>t15</ns0:v>
      </ns0:c>
      <ns0:c r="B1390" s="109" t="n">
        <ns0:v>390</ns0:v>
      </ns0:c>
      <ns0:c r="C1390" s="109" t="n">
        <ns0:v>389</ns0:v>
      </ns0:c>
      <ns0:c r="D1390" s="114" t="n">
        <ns0:v>1</ns0:v>
      </ns0:c>
      <ns0:c r="E1390" s="114" t="n">
        <ns0:v>1</ns0:v>
      </ns0:c>
      <ns0:c r="F1390" s="115" t="n">
        <ns0:v>1789952550.2651608</ns0:v>
      </ns0:c>
    </ns0:row>
    <ns0:row r="1391" ht="18" customHeight="1">
      <ns0:c r="A1391" s="109" t="str">
        <ns0:v>t15</ns0:v>
      </ns0:c>
      <ns0:c r="B1391" s="109" t="n">
        <ns0:v>391</ns0:v>
      </ns0:c>
      <ns0:c r="C1391" s="109" t="n">
        <ns0:v>390</ns0:v>
      </ns0:c>
      <ns0:c r="D1391" s="114" t="n">
        <ns0:v>1</ns0:v>
      </ns0:c>
      <ns0:c r="E1391" s="114" t="n">
        <ns0:v>1</ns0:v>
      </ns0:c>
      <ns0:c r="F1391" s="115" t="n">
        <ns0:v>1789952621.5984807</ns0:v>
      </ns0:c>
    </ns0:row>
    <ns0:row r="1392" ht="18" customHeight="1">
      <ns0:c r="A1392" s="109" t="str">
        <ns0:v>t15</ns0:v>
      </ns0:c>
      <ns0:c r="B1392" s="109" t="n">
        <ns0:v>392</ns0:v>
      </ns0:c>
      <ns0:c r="C1392" s="109" t="n">
        <ns0:v>391</ns0:v>
      </ns0:c>
      <ns0:c r="D1392" s="114" t="n">
        <ns0:v>1</ns0:v>
      </ns0:c>
      <ns0:c r="E1392" s="114" t="n">
        <ns0:v>1</ns0:v>
      </ns0:c>
      <ns0:c r="F1392" s="115" t="n">
        <ns0:v>1789952690.472502</ns0:v>
      </ns0:c>
    </ns0:row>
    <ns0:row r="1393" ht="18" customHeight="1">
      <ns0:c r="A1393" s="109" t="str">
        <ns0:v>t15</ns0:v>
      </ns0:c>
      <ns0:c r="B1393" s="109" t="n">
        <ns0:v>393</ns0:v>
      </ns0:c>
      <ns0:c r="C1393" s="109" t="n">
        <ns0:v>392</ns0:v>
      </ns0:c>
      <ns0:c r="D1393" s="114" t="n">
        <ns0:v>1</ns0:v>
      </ns0:c>
      <ns0:c r="E1393" s="114" t="n">
        <ns0:v>1</ns0:v>
      </ns0:c>
      <ns0:c r="F1393" s="115" t="n">
        <ns0:v>1789952758.054607</ns0:v>
      </ns0:c>
    </ns0:row>
    <ns0:row r="1394" ht="18" customHeight="1">
      <ns0:c r="A1394" s="109" t="str">
        <ns0:v>t15</ns0:v>
      </ns0:c>
      <ns0:c r="B1394" s="109" t="n">
        <ns0:v>394</ns0:v>
      </ns0:c>
      <ns0:c r="C1394" s="109" t="n">
        <ns0:v>393</ns0:v>
      </ns0:c>
      <ns0:c r="D1394" s="114" t="n">
        <ns0:v>1</ns0:v>
      </ns0:c>
      <ns0:c r="E1394" s="114" t="n">
        <ns0:v>1</ns0:v>
      </ns0:c>
      <ns0:c r="F1394" s="115" t="n">
        <ns0:v>1789952828.3006845</ns0:v>
      </ns0:c>
    </ns0:row>
    <ns0:row r="1395" ht="18" customHeight="1">
      <ns0:c r="A1395" s="109" t="str">
        <ns0:v>t15</ns0:v>
      </ns0:c>
      <ns0:c r="B1395" s="109" t="n">
        <ns0:v>395</ns0:v>
      </ns0:c>
      <ns0:c r="C1395" s="109" t="n">
        <ns0:v>394</ns0:v>
      </ns0:c>
      <ns0:c r="D1395" s="114" t="n">
        <ns0:v>1</ns0:v>
      </ns0:c>
      <ns0:c r="E1395" s="114" t="n">
        <ns0:v>1</ns0:v>
      </ns0:c>
      <ns0:c r="F1395" s="115" t="n">
        <ns0:v>1789952899.7519212</ns0:v>
      </ns0:c>
    </ns0:row>
    <ns0:row r="1396" ht="18" customHeight="1">
      <ns0:c r="A1396" s="109" t="str">
        <ns0:v>t15</ns0:v>
      </ns0:c>
      <ns0:c r="B1396" s="109" t="n">
        <ns0:v>396</ns0:v>
      </ns0:c>
      <ns0:c r="C1396" s="109" t="n">
        <ns0:v>395</ns0:v>
      </ns0:c>
      <ns0:c r="D1396" s="114" t="n">
        <ns0:v>1</ns0:v>
      </ns0:c>
      <ns0:c r="E1396" s="114" t="n">
        <ns0:v>1</ns0:v>
      </ns0:c>
      <ns0:c r="F1396" s="115" t="n">
        <ns0:v>1789952969.9919043</ns0:v>
      </ns0:c>
    </ns0:row>
    <ns0:row r="1397" ht="18" customHeight="1">
      <ns0:c r="A1397" s="109" t="str">
        <ns0:v>t15</ns0:v>
      </ns0:c>
      <ns0:c r="B1397" s="109" t="n">
        <ns0:v>397</ns0:v>
      </ns0:c>
      <ns0:c r="C1397" s="109" t="n">
        <ns0:v>396</ns0:v>
      </ns0:c>
      <ns0:c r="D1397" s="114" t="n">
        <ns0:v>1</ns0:v>
      </ns0:c>
      <ns0:c r="E1397" s="114" t="n">
        <ns0:v>1</ns0:v>
      </ns0:c>
      <ns0:c r="F1397" s="115" t="n">
        <ns0:v>1789953043.6123118</ns0:v>
      </ns0:c>
    </ns0:row>
    <ns0:row r="1398" ht="18" customHeight="1">
      <ns0:c r="A1398" s="109" t="str">
        <ns0:v>t15</ns0:v>
      </ns0:c>
      <ns0:c r="B1398" s="109" t="n">
        <ns0:v>398</ns0:v>
      </ns0:c>
      <ns0:c r="C1398" s="109" t="n">
        <ns0:v>397</ns0:v>
      </ns0:c>
      <ns0:c r="D1398" s="114" t="n">
        <ns0:v>1</ns0:v>
      </ns0:c>
      <ns0:c r="E1398" s="114" t="n">
        <ns0:v>1</ns0:v>
      </ns0:c>
      <ns0:c r="F1398" s="115" t="n">
        <ns0:v>1789953113.937799</ns0:v>
      </ns0:c>
    </ns0:row>
    <ns0:row r="1399" ht="18" customHeight="1">
      <ns0:c r="A1399" s="109" t="str">
        <ns0:v>t15</ns0:v>
      </ns0:c>
      <ns0:c r="B1399" s="109" t="n">
        <ns0:v>399</ns0:v>
      </ns0:c>
      <ns0:c r="C1399" s="109" t="n">
        <ns0:v>398</ns0:v>
      </ns0:c>
      <ns0:c r="D1399" s="114" t="n">
        <ns0:v>1</ns0:v>
      </ns0:c>
      <ns0:c r="E1399" s="114" t="n">
        <ns0:v>1</ns0:v>
      </ns0:c>
      <ns0:c r="F1399" s="115" t="n">
        <ns0:v>1789953184.3505664</ns0:v>
      </ns0:c>
    </ns0:row>
    <ns0:row r="1400" ht="18" customHeight="1">
      <ns0:c r="A1400" s="109" t="str">
        <ns0:v>t15</ns0:v>
      </ns0:c>
      <ns0:c r="B1400" s="109" t="n">
        <ns0:v>400</ns0:v>
      </ns0:c>
      <ns0:c r="C1400" s="109" t="n">
        <ns0:v>399</ns0:v>
      </ns0:c>
      <ns0:c r="D1400" s="114" t="n">
        <ns0:v>1</ns0:v>
      </ns0:c>
      <ns0:c r="E1400" s="114" t="n">
        <ns0:v>1</ns0:v>
      </ns0:c>
      <ns0:c r="F1400" s="115" t="n">
        <ns0:v>1789953587.5878007</ns0:v>
      </ns0:c>
    </ns0:row>
    <ns0:row r="1401" ht="18" customHeight="1">
      <ns0:c r="A1401" s="109" t="str">
        <ns0:v>t15</ns0:v>
      </ns0:c>
      <ns0:c r="B1401" s="109" t="n">
        <ns0:v>401</ns0:v>
      </ns0:c>
      <ns0:c r="C1401" s="109" t="n">
        <ns0:v>400</ns0:v>
      </ns0:c>
      <ns0:c r="D1401" s="114" t="n">
        <ns0:v>1</ns0:v>
      </ns0:c>
      <ns0:c r="E1401" s="114" t="n">
        <ns0:v>1</ns0:v>
      </ns0:c>
      <ns0:c r="F1401" s="115" t="n">
        <ns0:v>1789953656.862636</ns0:v>
      </ns0:c>
    </ns0:row>
    <ns0:row r="1402" ht="18" customHeight="1">
      <ns0:c r="A1402" s="109" t="str">
        <ns0:v>t15</ns0:v>
      </ns0:c>
      <ns0:c r="B1402" s="109" t="n">
        <ns0:v>402</ns0:v>
      </ns0:c>
      <ns0:c r="C1402" s="109" t="n">
        <ns0:v>401</ns0:v>
      </ns0:c>
      <ns0:c r="D1402" s="114" t="n">
        <ns0:v>1</ns0:v>
      </ns0:c>
      <ns0:c r="E1402" s="114" t="n">
        <ns0:v>1</ns0:v>
      </ns0:c>
      <ns0:c r="F1402" s="115" t="n">
        <ns0:v>1789953728.9563498</ns0:v>
      </ns0:c>
    </ns0:row>
    <ns0:row r="1403" ht="18" customHeight="1">
      <ns0:c r="A1403" s="109" t="str">
        <ns0:v>t15</ns0:v>
      </ns0:c>
      <ns0:c r="B1403" s="109" t="n">
        <ns0:v>403</ns0:v>
      </ns0:c>
      <ns0:c r="C1403" s="109" t="n">
        <ns0:v>402</ns0:v>
      </ns0:c>
      <ns0:c r="D1403" s="114" t="n">
        <ns0:v>1</ns0:v>
      </ns0:c>
      <ns0:c r="E1403" s="114" t="n">
        <ns0:v>1</ns0:v>
      </ns0:c>
      <ns0:c r="F1403" s="115" t="n">
        <ns0:v>1789953799.358571</ns0:v>
      </ns0:c>
    </ns0:row>
    <ns0:row r="1404" ht="18" customHeight="1">
      <ns0:c r="A1404" s="109" t="str">
        <ns0:v>t15</ns0:v>
      </ns0:c>
      <ns0:c r="B1404" s="109" t="n">
        <ns0:v>404</ns0:v>
      </ns0:c>
      <ns0:c r="C1404" s="109" t="n">
        <ns0:v>403</ns0:v>
      </ns0:c>
      <ns0:c r="D1404" s="114" t="n">
        <ns0:v>1</ns0:v>
      </ns0:c>
      <ns0:c r="E1404" s="114" t="n">
        <ns0:v>1</ns0:v>
      </ns0:c>
      <ns0:c r="F1404" s="115" t="n">
        <ns0:v>1789953869.1473384</ns0:v>
      </ns0:c>
    </ns0:row>
    <ns0:row r="1405" ht="18" customHeight="1">
      <ns0:c r="A1405" s="109" t="str">
        <ns0:v>t15</ns0:v>
      </ns0:c>
      <ns0:c r="B1405" s="109" t="n">
        <ns0:v>405</ns0:v>
      </ns0:c>
      <ns0:c r="C1405" s="109" t="n">
        <ns0:v>404</ns0:v>
      </ns0:c>
      <ns0:c r="D1405" s="114" t="n">
        <ns0:v>1</ns0:v>
      </ns0:c>
      <ns0:c r="E1405" s="114" t="n">
        <ns0:v>1</ns0:v>
      </ns0:c>
      <ns0:c r="F1405" s="115" t="n">
        <ns0:v>1789953940.1045299</ns0:v>
      </ns0:c>
    </ns0:row>
    <ns0:row r="1406" ht="18" customHeight="1">
      <ns0:c r="A1406" s="109" t="str">
        <ns0:v>t15</ns0:v>
      </ns0:c>
      <ns0:c r="B1406" s="109" t="n">
        <ns0:v>406</ns0:v>
      </ns0:c>
      <ns0:c r="C1406" s="109" t="n">
        <ns0:v>405</ns0:v>
      </ns0:c>
      <ns0:c r="D1406" s="114" t="n">
        <ns0:v>1</ns0:v>
      </ns0:c>
      <ns0:c r="E1406" s="114" t="n">
        <ns0:v>1</ns0:v>
      </ns0:c>
      <ns0:c r="F1406" s="115" t="n">
        <ns0:v>1789954009.4836378</ns0:v>
      </ns0:c>
    </ns0:row>
    <ns0:row r="1407" ht="18" customHeight="1">
      <ns0:c r="A1407" s="109" t="str">
        <ns0:v>t15</ns0:v>
      </ns0:c>
      <ns0:c r="B1407" s="109" t="n">
        <ns0:v>407</ns0:v>
      </ns0:c>
      <ns0:c r="C1407" s="109" t="n">
        <ns0:v>406</ns0:v>
      </ns0:c>
      <ns0:c r="D1407" s="114" t="n">
        <ns0:v>1</ns0:v>
      </ns0:c>
      <ns0:c r="E1407" s="114" t="n">
        <ns0:v>1</ns0:v>
      </ns0:c>
      <ns0:c r="F1407" s="115" t="n">
        <ns0:v>1789954077.8097177</ns0:v>
      </ns0:c>
    </ns0:row>
    <ns0:row r="1408" ht="18" customHeight="1">
      <ns0:c r="A1408" s="109" t="str">
        <ns0:v>t15</ns0:v>
      </ns0:c>
      <ns0:c r="B1408" s="109" t="n">
        <ns0:v>408</ns0:v>
      </ns0:c>
      <ns0:c r="C1408" s="109" t="n">
        <ns0:v>407</ns0:v>
      </ns0:c>
      <ns0:c r="D1408" s="114" t="n">
        <ns0:v>1</ns0:v>
      </ns0:c>
      <ns0:c r="E1408" s="114" t="n">
        <ns0:v>1</ns0:v>
      </ns0:c>
      <ns0:c r="F1408" s="115" t="n">
        <ns0:v>1789954148.5257778</ns0:v>
      </ns0:c>
    </ns0:row>
    <ns0:row r="1409" ht="18" customHeight="1">
      <ns0:c r="A1409" s="109" t="str">
        <ns0:v>t15</ns0:v>
      </ns0:c>
      <ns0:c r="B1409" s="109" t="n">
        <ns0:v>409</ns0:v>
      </ns0:c>
      <ns0:c r="C1409" s="109" t="n">
        <ns0:v>408</ns0:v>
      </ns0:c>
      <ns0:c r="D1409" s="114" t="n">
        <ns0:v>1</ns0:v>
      </ns0:c>
      <ns0:c r="E1409" s="114" t="n">
        <ns0:v>1</ns0:v>
      </ns0:c>
      <ns0:c r="F1409" s="115" t="n">
        <ns0:v>1789954217.39045</ns0:v>
      </ns0:c>
    </ns0:row>
    <ns0:row r="1410" ht="18" customHeight="1">
      <ns0:c r="A1410" s="109" t="str">
        <ns0:v>t15</ns0:v>
      </ns0:c>
      <ns0:c r="B1410" s="109" t="n">
        <ns0:v>410</ns0:v>
      </ns0:c>
      <ns0:c r="C1410" s="109" t="n">
        <ns0:v>409</ns0:v>
      </ns0:c>
      <ns0:c r="D1410" s="114" t="n">
        <ns0:v>1</ns0:v>
      </ns0:c>
      <ns0:c r="E1410" s="114" t="n">
        <ns0:v>1</ns0:v>
      </ns0:c>
      <ns0:c r="F1410" s="115" t="n">
        <ns0:v>1789954291.0948489</ns0:v>
      </ns0:c>
    </ns0:row>
    <ns0:row r="1411" ht="18" customHeight="1">
      <ns0:c r="A1411" s="109" t="str">
        <ns0:v>t15</ns0:v>
      </ns0:c>
      <ns0:c r="B1411" s="109" t="n">
        <ns0:v>411</ns0:v>
      </ns0:c>
      <ns0:c r="C1411" s="109" t="n">
        <ns0:v>410</ns0:v>
      </ns0:c>
      <ns0:c r="D1411" s="114" t="n">
        <ns0:v>1</ns0:v>
      </ns0:c>
      <ns0:c r="E1411" s="114" t="n">
        <ns0:v>1</ns0:v>
      </ns0:c>
      <ns0:c r="F1411" s="115" t="n">
        <ns0:v>1789954361.15631</ns0:v>
      </ns0:c>
    </ns0:row>
    <ns0:row r="1412" ht="18" customHeight="1">
      <ns0:c r="A1412" s="109" t="str">
        <ns0:v>t15</ns0:v>
      </ns0:c>
      <ns0:c r="B1412" s="109" t="n">
        <ns0:v>412</ns0:v>
      </ns0:c>
      <ns0:c r="C1412" s="109" t="n">
        <ns0:v>411</ns0:v>
      </ns0:c>
      <ns0:c r="D1412" s="114" t="n">
        <ns0:v>1</ns0:v>
      </ns0:c>
      <ns0:c r="E1412" s="114" t="n">
        <ns0:v>1</ns0:v>
      </ns0:c>
      <ns0:c r="F1412" s="115" t="n">
        <ns0:v>1789954431.0616763</ns0:v>
      </ns0:c>
    </ns0:row>
    <ns0:row r="1413" ht="18" customHeight="1">
      <ns0:c r="A1413" s="109" t="str">
        <ns0:v>t15</ns0:v>
      </ns0:c>
      <ns0:c r="B1413" s="109" t="n">
        <ns0:v>413</ns0:v>
      </ns0:c>
      <ns0:c r="C1413" s="109" t="n">
        <ns0:v>412</ns0:v>
      </ns0:c>
      <ns0:c r="D1413" s="114" t="n">
        <ns0:v>1</ns0:v>
      </ns0:c>
      <ns0:c r="E1413" s="114" t="n">
        <ns0:v>1</ns0:v>
      </ns0:c>
      <ns0:c r="F1413" s="115" t="n">
        <ns0:v>1789954502.9042985</ns0:v>
      </ns0:c>
    </ns0:row>
    <ns0:row r="1414" ht="18" customHeight="1">
      <ns0:c r="A1414" s="109" t="str">
        <ns0:v>t15</ns0:v>
      </ns0:c>
      <ns0:c r="B1414" s="109" t="n">
        <ns0:v>414</ns0:v>
      </ns0:c>
      <ns0:c r="C1414" s="109" t="n">
        <ns0:v>413</ns0:v>
      </ns0:c>
      <ns0:c r="D1414" s="114" t="n">
        <ns0:v>1</ns0:v>
      </ns0:c>
      <ns0:c r="E1414" s="114" t="n">
        <ns0:v>1</ns0:v>
      </ns0:c>
      <ns0:c r="F1414" s="115" t="n">
        <ns0:v>1789954573.037565</ns0:v>
      </ns0:c>
    </ns0:row>
    <ns0:row r="1415" ht="18" customHeight="1">
      <ns0:c r="A1415" s="109" t="str">
        <ns0:v>t15</ns0:v>
      </ns0:c>
      <ns0:c r="B1415" s="109" t="n">
        <ns0:v>415</ns0:v>
      </ns0:c>
      <ns0:c r="C1415" s="109" t="n">
        <ns0:v>414</ns0:v>
      </ns0:c>
      <ns0:c r="D1415" s="114" t="n">
        <ns0:v>1</ns0:v>
      </ns0:c>
      <ns0:c r="E1415" s="114" t="n">
        <ns0:v>1</ns0:v>
      </ns0:c>
      <ns0:c r="F1415" s="115" t="n">
        <ns0:v>1789954643.8723307</ns0:v>
      </ns0:c>
    </ns0:row>
    <ns0:row r="1416" ht="18" customHeight="1">
      <ns0:c r="A1416" s="109" t="str">
        <ns0:v>t15</ns0:v>
      </ns0:c>
      <ns0:c r="B1416" s="109" t="n">
        <ns0:v>416</ns0:v>
      </ns0:c>
      <ns0:c r="C1416" s="109" t="n">
        <ns0:v>415</ns0:v>
      </ns0:c>
      <ns0:c r="D1416" s="114" t="n">
        <ns0:v>1</ns0:v>
      </ns0:c>
      <ns0:c r="E1416" s="114" t="n">
        <ns0:v>1</ns0:v>
      </ns0:c>
      <ns0:c r="F1416" s="115" t="n">
        <ns0:v>1789954713.728057</ns0:v>
      </ns0:c>
    </ns0:row>
    <ns0:row r="1417" ht="18" customHeight="1">
      <ns0:c r="A1417" s="109" t="str">
        <ns0:v>t15</ns0:v>
      </ns0:c>
      <ns0:c r="B1417" s="109" t="n">
        <ns0:v>417</ns0:v>
      </ns0:c>
      <ns0:c r="C1417" s="109" t="n">
        <ns0:v>416</ns0:v>
      </ns0:c>
      <ns0:c r="D1417" s="114" t="n">
        <ns0:v>1</ns0:v>
      </ns0:c>
      <ns0:c r="E1417" s="114" t="n">
        <ns0:v>1</ns0:v>
      </ns0:c>
      <ns0:c r="F1417" s="115" t="n">
        <ns0:v>1789954784.681526</ns0:v>
      </ns0:c>
    </ns0:row>
    <ns0:row r="1418" ht="18" customHeight="1">
      <ns0:c r="A1418" s="109" t="str">
        <ns0:v>t15</ns0:v>
      </ns0:c>
      <ns0:c r="B1418" s="109" t="n">
        <ns0:v>418</ns0:v>
      </ns0:c>
      <ns0:c r="C1418" s="109" t="n">
        <ns0:v>417</ns0:v>
      </ns0:c>
      <ns0:c r="D1418" s="114" t="n">
        <ns0:v>1</ns0:v>
      </ns0:c>
      <ns0:c r="E1418" s="114" t="n">
        <ns0:v>1</ns0:v>
      </ns0:c>
      <ns0:c r="F1418" s="115" t="n">
        <ns0:v>1789954854.82227</ns0:v>
      </ns0:c>
    </ns0:row>
    <ns0:row r="1419" ht="18" customHeight="1">
      <ns0:c r="A1419" s="109" t="str">
        <ns0:v>t15</ns0:v>
      </ns0:c>
      <ns0:c r="B1419" s="109" t="n">
        <ns0:v>419</ns0:v>
      </ns0:c>
      <ns0:c r="C1419" s="109" t="n">
        <ns0:v>418</ns0:v>
      </ns0:c>
      <ns0:c r="D1419" s="114" t="n">
        <ns0:v>1</ns0:v>
      </ns0:c>
      <ns0:c r="E1419" s="114" t="n">
        <ns0:v>1</ns0:v>
      </ns0:c>
      <ns0:c r="F1419" s="115" t="n">
        <ns0:v>1789954927.4301865</ns0:v>
      </ns0:c>
    </ns0:row>
    <ns0:row r="1420" ht="18" customHeight="1">
      <ns0:c r="A1420" s="109" t="str">
        <ns0:v>t15</ns0:v>
      </ns0:c>
      <ns0:c r="B1420" s="109" t="n">
        <ns0:v>420</ns0:v>
      </ns0:c>
      <ns0:c r="C1420" s="109" t="n">
        <ns0:v>419</ns0:v>
      </ns0:c>
      <ns0:c r="D1420" s="114" t="n">
        <ns0:v>1</ns0:v>
      </ns0:c>
      <ns0:c r="E1420" s="114" t="n">
        <ns0:v>1</ns0:v>
      </ns0:c>
      <ns0:c r="F1420" s="115" t="n">
        <ns0:v>1789954996.9870605</ns0:v>
      </ns0:c>
    </ns0:row>
    <ns0:row r="1421" ht="18" customHeight="1">
      <ns0:c r="A1421" s="109" t="str">
        <ns0:v>t15</ns0:v>
      </ns0:c>
      <ns0:c r="B1421" s="109" t="n">
        <ns0:v>421</ns0:v>
      </ns0:c>
      <ns0:c r="C1421" s="109" t="n">
        <ns0:v>420</ns0:v>
      </ns0:c>
      <ns0:c r="D1421" s="114" t="n">
        <ns0:v>1</ns0:v>
      </ns0:c>
      <ns0:c r="E1421" s="114" t="n">
        <ns0:v>1</ns0:v>
      </ns0:c>
      <ns0:c r="F1421" s="115" t="n">
        <ns0:v>1789955066.4837127</ns0:v>
      </ns0:c>
    </ns0:row>
    <ns0:row r="1422" ht="18" customHeight="1">
      <ns0:c r="A1422" s="109" t="str">
        <ns0:v>t15</ns0:v>
      </ns0:c>
      <ns0:c r="B1422" s="109" t="n">
        <ns0:v>422</ns0:v>
      </ns0:c>
      <ns0:c r="C1422" s="109" t="n">
        <ns0:v>421</ns0:v>
      </ns0:c>
      <ns0:c r="D1422" s="114" t="n">
        <ns0:v>1</ns0:v>
      </ns0:c>
      <ns0:c r="E1422" s="114" t="n">
        <ns0:v>1</ns0:v>
      </ns0:c>
      <ns0:c r="F1422" s="115" t="n">
        <ns0:v>1789955136.472403</ns0:v>
      </ns0:c>
    </ns0:row>
    <ns0:row r="1423" ht="18" customHeight="1">
      <ns0:c r="A1423" s="109" t="str">
        <ns0:v>t15</ns0:v>
      </ns0:c>
      <ns0:c r="B1423" s="109" t="n">
        <ns0:v>423</ns0:v>
      </ns0:c>
      <ns0:c r="C1423" s="109" t="n">
        <ns0:v>422</ns0:v>
      </ns0:c>
      <ns0:c r="D1423" s="114" t="n">
        <ns0:v>1</ns0:v>
      </ns0:c>
      <ns0:c r="E1423" s="114" t="n">
        <ns0:v>1</ns0:v>
      </ns0:c>
      <ns0:c r="F1423" s="115" t="n">
        <ns0:v>1789955207.7187915</ns0:v>
      </ns0:c>
    </ns0:row>
    <ns0:row r="1424" ht="18" customHeight="1">
      <ns0:c r="A1424" s="109" t="str">
        <ns0:v>t15</ns0:v>
      </ns0:c>
      <ns0:c r="B1424" s="109" t="n">
        <ns0:v>424</ns0:v>
      </ns0:c>
      <ns0:c r="C1424" s="109" t="n">
        <ns0:v>423</ns0:v>
      </ns0:c>
      <ns0:c r="D1424" s="114" t="n">
        <ns0:v>1</ns0:v>
      </ns0:c>
      <ns0:c r="E1424" s="114" t="n">
        <ns0:v>1</ns0:v>
      </ns0:c>
      <ns0:c r="F1424" s="115" t="n">
        <ns0:v>1789955276.302783</ns0:v>
      </ns0:c>
    </ns0:row>
    <ns0:row r="1425" ht="18" customHeight="1">
      <ns0:c r="A1425" s="109" t="str">
        <ns0:v>t15</ns0:v>
      </ns0:c>
      <ns0:c r="B1425" s="109" t="n">
        <ns0:v>425</ns0:v>
      </ns0:c>
      <ns0:c r="C1425" s="109" t="n">
        <ns0:v>424</ns0:v>
      </ns0:c>
      <ns0:c r="D1425" s="114" t="n">
        <ns0:v>0.75</ns0:v>
      </ns0:c>
      <ns0:c r="E1425" s="114" t="n">
        <ns0:v>1</ns0:v>
      </ns0:c>
      <ns0:c r="F1425" s="115" t="n">
        <ns0:v>1789955693.8058505</ns0:v>
      </ns0:c>
    </ns0:row>
    <ns0:row r="1426" ht="18" customHeight="1">
      <ns0:c r="A1426" s="109" t="str">
        <ns0:v>t15</ns0:v>
      </ns0:c>
      <ns0:c r="B1426" s="109" t="n">
        <ns0:v>426</ns0:v>
      </ns0:c>
      <ns0:c r="C1426" s="109" t="n">
        <ns0:v>425</ns0:v>
      </ns0:c>
      <ns0:c r="D1426" s="114" t="n">
        <ns0:v>1</ns0:v>
      </ns0:c>
      <ns0:c r="E1426" s="114" t="n">
        <ns0:v>1</ns0:v>
      </ns0:c>
      <ns0:c r="F1426" s="115" t="n">
        <ns0:v>1789955771.538245</ns0:v>
      </ns0:c>
    </ns0:row>
    <ns0:row r="1427" ht="18" customHeight="1">
      <ns0:c r="A1427" s="109" t="str">
        <ns0:v>t15</ns0:v>
      </ns0:c>
      <ns0:c r="B1427" s="109" t="n">
        <ns0:v>427</ns0:v>
      </ns0:c>
      <ns0:c r="C1427" s="109" t="n">
        <ns0:v>426</ns0:v>
      </ns0:c>
      <ns0:c r="D1427" s="114" t="n">
        <ns0:v>1</ns0:v>
      </ns0:c>
      <ns0:c r="E1427" s="114" t="n">
        <ns0:v>1</ns0:v>
      </ns0:c>
      <ns0:c r="F1427" s="115" t="n">
        <ns0:v>1789955841.9278386</ns0:v>
      </ns0:c>
    </ns0:row>
    <ns0:row r="1428" ht="18" customHeight="1">
      <ns0:c r="A1428" s="109" t="str">
        <ns0:v>t15</ns0:v>
      </ns0:c>
      <ns0:c r="B1428" s="109" t="n">
        <ns0:v>428</ns0:v>
      </ns0:c>
      <ns0:c r="C1428" s="109" t="n">
        <ns0:v>427</ns0:v>
      </ns0:c>
      <ns0:c r="D1428" s="114" t="n">
        <ns0:v>1</ns0:v>
      </ns0:c>
      <ns0:c r="E1428" s="114" t="n">
        <ns0:v>1</ns0:v>
      </ns0:c>
      <ns0:c r="F1428" s="115" t="n">
        <ns0:v>1789955912.5726078</ns0:v>
      </ns0:c>
    </ns0:row>
    <ns0:row r="1429" ht="18" customHeight="1">
      <ns0:c r="A1429" s="109" t="str">
        <ns0:v>t15</ns0:v>
      </ns0:c>
      <ns0:c r="B1429" s="109" t="n">
        <ns0:v>429</ns0:v>
      </ns0:c>
      <ns0:c r="C1429" s="109" t="n">
        <ns0:v>428</ns0:v>
      </ns0:c>
      <ns0:c r="D1429" s="114" t="n">
        <ns0:v>1</ns0:v>
      </ns0:c>
      <ns0:c r="E1429" s="114" t="n">
        <ns0:v>1</ns0:v>
      </ns0:c>
      <ns0:c r="F1429" s="115" t="n">
        <ns0:v>1789955983.258058</ns0:v>
      </ns0:c>
    </ns0:row>
    <ns0:row r="1430" ht="18" customHeight="1">
      <ns0:c r="A1430" s="109" t="str">
        <ns0:v>t15</ns0:v>
      </ns0:c>
      <ns0:c r="B1430" s="109" t="n">
        <ns0:v>430</ns0:v>
      </ns0:c>
      <ns0:c r="C1430" s="109" t="n">
        <ns0:v>429</ns0:v>
      </ns0:c>
      <ns0:c r="D1430" s="114" t="n">
        <ns0:v>1</ns0:v>
      </ns0:c>
      <ns0:c r="E1430" s="114" t="n">
        <ns0:v>1</ns0:v>
      </ns0:c>
      <ns0:c r="F1430" s="115" t="n">
        <ns0:v>1789956055.1239583</ns0:v>
      </ns0:c>
    </ns0:row>
    <ns0:row r="1431" ht="18" customHeight="1">
      <ns0:c r="A1431" s="109" t="str">
        <ns0:v>t15</ns0:v>
      </ns0:c>
      <ns0:c r="B1431" s="109" t="n">
        <ns0:v>431</ns0:v>
      </ns0:c>
      <ns0:c r="C1431" s="109" t="n">
        <ns0:v>430</ns0:v>
      </ns0:c>
      <ns0:c r="D1431" s="114" t="n">
        <ns0:v>1</ns0:v>
      </ns0:c>
      <ns0:c r="E1431" s="114" t="n">
        <ns0:v>1</ns0:v>
      </ns0:c>
      <ns0:c r="F1431" s="115" t="n">
        <ns0:v>1789956125.4078438</ns0:v>
      </ns0:c>
    </ns0:row>
    <ns0:row r="1432" ht="18" customHeight="1">
      <ns0:c r="A1432" s="109" t="str">
        <ns0:v>t15</ns0:v>
      </ns0:c>
      <ns0:c r="B1432" s="109" t="n">
        <ns0:v>432</ns0:v>
      </ns0:c>
      <ns0:c r="C1432" s="109" t="n">
        <ns0:v>431</ns0:v>
      </ns0:c>
      <ns0:c r="D1432" s="114" t="n">
        <ns0:v>1</ns0:v>
      </ns0:c>
      <ns0:c r="E1432" s="114" t="n">
        <ns0:v>1</ns0:v>
      </ns0:c>
      <ns0:c r="F1432" s="115" t="n">
        <ns0:v>1789956197.2545183</ns0:v>
      </ns0:c>
    </ns0:row>
    <ns0:row r="1433" ht="18" customHeight="1">
      <ns0:c r="A1433" s="109" t="str">
        <ns0:v>t15</ns0:v>
      </ns0:c>
      <ns0:c r="B1433" s="109" t="n">
        <ns0:v>433</ns0:v>
      </ns0:c>
      <ns0:c r="C1433" s="109" t="n">
        <ns0:v>432</ns0:v>
      </ns0:c>
      <ns0:c r="D1433" s="114" t="n">
        <ns0:v>1</ns0:v>
      </ns0:c>
      <ns0:c r="E1433" s="114" t="n">
        <ns0:v>1</ns0:v>
      </ns0:c>
      <ns0:c r="F1433" s="115" t="n">
        <ns0:v>1789956268.5005686</ns0:v>
      </ns0:c>
    </ns0:row>
    <ns0:row r="1434" ht="18" customHeight="1">
      <ns0:c r="A1434" s="109" t="str">
        <ns0:v>t15</ns0:v>
      </ns0:c>
      <ns0:c r="B1434" s="109" t="n">
        <ns0:v>434</ns0:v>
      </ns0:c>
      <ns0:c r="C1434" s="109" t="n">
        <ns0:v>433</ns0:v>
      </ns0:c>
      <ns0:c r="D1434" s="114" t="n">
        <ns0:v>1</ns0:v>
      </ns0:c>
      <ns0:c r="E1434" s="114" t="n">
        <ns0:v>1</ns0:v>
      </ns0:c>
      <ns0:c r="F1434" s="115" t="n">
        <ns0:v>1789956340.2977715</ns0:v>
      </ns0:c>
    </ns0:row>
    <ns0:row r="1435" ht="18" customHeight="1">
      <ns0:c r="A1435" s="109" t="str">
        <ns0:v>t15</ns0:v>
      </ns0:c>
      <ns0:c r="B1435" s="109" t="n">
        <ns0:v>435</ns0:v>
      </ns0:c>
      <ns0:c r="C1435" s="109" t="n">
        <ns0:v>434</ns0:v>
      </ns0:c>
      <ns0:c r="D1435" s="114" t="n">
        <ns0:v>1</ns0:v>
      </ns0:c>
      <ns0:c r="E1435" s="114" t="n">
        <ns0:v>1</ns0:v>
      </ns0:c>
      <ns0:c r="F1435" s="115" t="n">
        <ns0:v>1789956412.4568698</ns0:v>
      </ns0:c>
    </ns0:row>
    <ns0:row r="1436" ht="18" customHeight="1">
      <ns0:c r="A1436" s="109" t="str">
        <ns0:v>t15</ns0:v>
      </ns0:c>
      <ns0:c r="B1436" s="109" t="n">
        <ns0:v>436</ns0:v>
      </ns0:c>
      <ns0:c r="C1436" s="109" t="n">
        <ns0:v>435</ns0:v>
      </ns0:c>
      <ns0:c r="D1436" s="114" t="n">
        <ns0:v>1</ns0:v>
      </ns0:c>
      <ns0:c r="E1436" s="114" t="n">
        <ns0:v>1</ns0:v>
      </ns0:c>
      <ns0:c r="F1436" s="115" t="n">
        <ns0:v>1789956482.2181323</ns0:v>
      </ns0:c>
    </ns0:row>
    <ns0:row r="1437" ht="18" customHeight="1">
      <ns0:c r="A1437" s="109" t="str">
        <ns0:v>t15</ns0:v>
      </ns0:c>
      <ns0:c r="B1437" s="109" t="n">
        <ns0:v>437</ns0:v>
      </ns0:c>
      <ns0:c r="C1437" s="109" t="n">
        <ns0:v>436</ns0:v>
      </ns0:c>
      <ns0:c r="D1437" s="114" t="n">
        <ns0:v>1</ns0:v>
      </ns0:c>
      <ns0:c r="E1437" s="114" t="n">
        <ns0:v>1</ns0:v>
      </ns0:c>
      <ns0:c r="F1437" s="115" t="n">
        <ns0:v>1789956552.0667849</ns0:v>
      </ns0:c>
    </ns0:row>
    <ns0:row r="1438" ht="18" customHeight="1">
      <ns0:c r="A1438" s="109" t="str">
        <ns0:v>t15</ns0:v>
      </ns0:c>
      <ns0:c r="B1438" s="109" t="n">
        <ns0:v>438</ns0:v>
      </ns0:c>
      <ns0:c r="C1438" s="109" t="n">
        <ns0:v>437</ns0:v>
      </ns0:c>
      <ns0:c r="D1438" s="114" t="n">
        <ns0:v>1</ns0:v>
      </ns0:c>
      <ns0:c r="E1438" s="114" t="n">
        <ns0:v>1</ns0:v>
      </ns0:c>
      <ns0:c r="F1438" s="115" t="n">
        <ns0:v>1789956624.4159849</ns0:v>
      </ns0:c>
    </ns0:row>
    <ns0:row r="1439" ht="18" customHeight="1">
      <ns0:c r="A1439" s="109" t="str">
        <ns0:v>t15</ns0:v>
      </ns0:c>
      <ns0:c r="B1439" s="109" t="n">
        <ns0:v>439</ns0:v>
      </ns0:c>
      <ns0:c r="C1439" s="109" t="n">
        <ns0:v>438</ns0:v>
      </ns0:c>
      <ns0:c r="D1439" s="114" t="n">
        <ns0:v>1</ns0:v>
      </ns0:c>
      <ns0:c r="E1439" s="114" t="n">
        <ns0:v>1</ns0:v>
      </ns0:c>
      <ns0:c r="F1439" s="115" t="n">
        <ns0:v>1789956694.511317</ns0:v>
      </ns0:c>
    </ns0:row>
    <ns0:row r="1440" ht="18" customHeight="1">
      <ns0:c r="A1440" s="109" t="str">
        <ns0:v>t15</ns0:v>
      </ns0:c>
      <ns0:c r="B1440" s="109" t="n">
        <ns0:v>440</ns0:v>
      </ns0:c>
      <ns0:c r="C1440" s="109" t="n">
        <ns0:v>439</ns0:v>
      </ns0:c>
      <ns0:c r="D1440" s="114" t="n">
        <ns0:v>1</ns0:v>
      </ns0:c>
      <ns0:c r="E1440" s="114" t="n">
        <ns0:v>1</ns0:v>
      </ns0:c>
      <ns0:c r="F1440" s="115" t="n">
        <ns0:v>1789956768.7329862</ns0:v>
      </ns0:c>
    </ns0:row>
    <ns0:row r="1441" ht="18" customHeight="1">
      <ns0:c r="A1441" s="109" t="str">
        <ns0:v>t15</ns0:v>
      </ns0:c>
      <ns0:c r="B1441" s="109" t="n">
        <ns0:v>441</ns0:v>
      </ns0:c>
      <ns0:c r="C1441" s="109" t="n">
        <ns0:v>440</ns0:v>
      </ns0:c>
      <ns0:c r="D1441" s="114" t="n">
        <ns0:v>1</ns0:v>
      </ns0:c>
      <ns0:c r="E1441" s="114" t="n">
        <ns0:v>1</ns0:v>
      </ns0:c>
      <ns0:c r="F1441" s="115" t="n">
        <ns0:v>1789956839.8793817</ns0:v>
      </ns0:c>
    </ns0:row>
    <ns0:row r="1442" ht="18" customHeight="1">
      <ns0:c r="A1442" s="109" t="str">
        <ns0:v>t15</ns0:v>
      </ns0:c>
      <ns0:c r="B1442" s="109" t="n">
        <ns0:v>442</ns0:v>
      </ns0:c>
      <ns0:c r="C1442" s="109" t="n">
        <ns0:v>441</ns0:v>
      </ns0:c>
      <ns0:c r="D1442" s="114" t="n">
        <ns0:v>1</ns0:v>
      </ns0:c>
      <ns0:c r="E1442" s="114" t="n">
        <ns0:v>1</ns0:v>
      </ns0:c>
      <ns0:c r="F1442" s="115" t="n">
        <ns0:v>1789956910.4987988</ns0:v>
      </ns0:c>
    </ns0:row>
    <ns0:row r="1443" ht="18" customHeight="1">
      <ns0:c r="A1443" s="109" t="str">
        <ns0:v>t15</ns0:v>
      </ns0:c>
      <ns0:c r="B1443" s="109" t="n">
        <ns0:v>443</ns0:v>
      </ns0:c>
      <ns0:c r="C1443" s="109" t="n">
        <ns0:v>442</ns0:v>
      </ns0:c>
      <ns0:c r="D1443" s="114" t="n">
        <ns0:v>1</ns0:v>
      </ns0:c>
      <ns0:c r="E1443" s="114" t="n">
        <ns0:v>1</ns0:v>
      </ns0:c>
      <ns0:c r="F1443" s="115" t="n">
        <ns0:v>1789956979.6780775</ns0:v>
      </ns0:c>
    </ns0:row>
    <ns0:row r="1444" ht="18" customHeight="1">
      <ns0:c r="A1444" s="109" t="str">
        <ns0:v>t15</ns0:v>
      </ns0:c>
      <ns0:c r="B1444" s="109" t="n">
        <ns0:v>444</ns0:v>
      </ns0:c>
      <ns0:c r="C1444" s="109" t="n">
        <ns0:v>443</ns0:v>
      </ns0:c>
      <ns0:c r="D1444" s="114" t="n">
        <ns0:v>1</ns0:v>
      </ns0:c>
      <ns0:c r="E1444" s="114" t="n">
        <ns0:v>1</ns0:v>
      </ns0:c>
      <ns0:c r="F1444" s="115" t="n">
        <ns0:v>1789957049.3650644</ns0:v>
      </ns0:c>
    </ns0:row>
    <ns0:row r="1445" ht="18" customHeight="1">
      <ns0:c r="A1445" s="109" t="str">
        <ns0:v>t15</ns0:v>
      </ns0:c>
      <ns0:c r="B1445" s="109" t="n">
        <ns0:v>445</ns0:v>
      </ns0:c>
      <ns0:c r="C1445" s="109" t="n">
        <ns0:v>444</ns0:v>
      </ns0:c>
      <ns0:c r="D1445" s="114" t="n">
        <ns0:v>1</ns0:v>
      </ns0:c>
      <ns0:c r="E1445" s="114" t="n">
        <ns0:v>1</ns0:v>
      </ns0:c>
      <ns0:c r="F1445" s="115" t="n">
        <ns0:v>1789957120.4036152</ns0:v>
      </ns0:c>
    </ns0:row>
    <ns0:row r="1446" ht="18" customHeight="1">
      <ns0:c r="A1446" s="109" t="str">
        <ns0:v>t15</ns0:v>
      </ns0:c>
      <ns0:c r="B1446" s="109" t="n">
        <ns0:v>446</ns0:v>
      </ns0:c>
      <ns0:c r="C1446" s="109" t="n">
        <ns0:v>445</ns0:v>
      </ns0:c>
      <ns0:c r="D1446" s="114" t="n">
        <ns0:v>1</ns0:v>
      </ns0:c>
      <ns0:c r="E1446" s="114" t="n">
        <ns0:v>1</ns0:v>
      </ns0:c>
      <ns0:c r="F1446" s="115" t="n">
        <ns0:v>1789957190.5358028</ns0:v>
      </ns0:c>
    </ns0:row>
    <ns0:row r="1447" ht="18" customHeight="1">
      <ns0:c r="A1447" s="109" t="str">
        <ns0:v>t15</ns0:v>
      </ns0:c>
      <ns0:c r="B1447" s="109" t="n">
        <ns0:v>447</ns0:v>
      </ns0:c>
      <ns0:c r="C1447" s="109" t="n">
        <ns0:v>446</ns0:v>
      </ns0:c>
      <ns0:c r="D1447" s="114" t="n">
        <ns0:v>1</ns0:v>
      </ns0:c>
      <ns0:c r="E1447" s="114" t="n">
        <ns0:v>1</ns0:v>
      </ns0:c>
      <ns0:c r="F1447" s="115" t="n">
        <ns0:v>1789957260.4358566</ns0:v>
      </ns0:c>
    </ns0:row>
    <ns0:row r="1448" ht="18" customHeight="1">
      <ns0:c r="A1448" s="109" t="str">
        <ns0:v>t15</ns0:v>
      </ns0:c>
      <ns0:c r="B1448" s="109" t="n">
        <ns0:v>448</ns0:v>
      </ns0:c>
      <ns0:c r="C1448" s="109" t="n">
        <ns0:v>447</ns0:v>
      </ns0:c>
      <ns0:c r="D1448" s="114" t="n">
        <ns0:v>1</ns0:v>
      </ns0:c>
      <ns0:c r="E1448" s="114" t="n">
        <ns0:v>1</ns0:v>
      </ns0:c>
      <ns0:c r="F1448" s="115" t="n">
        <ns0:v>1789957333.2722816</ns0:v>
      </ns0:c>
    </ns0:row>
    <ns0:row r="1449" ht="18" customHeight="1">
      <ns0:c r="A1449" s="109" t="str">
        <ns0:v>t15</ns0:v>
      </ns0:c>
      <ns0:c r="B1449" s="109" t="n">
        <ns0:v>449</ns0:v>
      </ns0:c>
      <ns0:c r="C1449" s="109" t="n">
        <ns0:v>448</ns0:v>
      </ns0:c>
      <ns0:c r="D1449" s="114" t="n">
        <ns0:v>1</ns0:v>
      </ns0:c>
      <ns0:c r="E1449" s="114" t="n">
        <ns0:v>1</ns0:v>
      </ns0:c>
      <ns0:c r="F1449" s="115" t="n">
        <ns0:v>1789957402.610834</ns0:v>
      </ns0:c>
    </ns0:row>
    <ns0:row r="1450" ht="18" customHeight="1">
      <ns0:c r="A1450" s="109" t="str">
        <ns0:v>t15</ns0:v>
      </ns0:c>
      <ns0:c r="B1450" s="109" t="n">
        <ns0:v>450</ns0:v>
      </ns0:c>
      <ns0:c r="C1450" s="109" t="n">
        <ns0:v>449</ns0:v>
      </ns0:c>
      <ns0:c r="D1450" s="114" t="n">
        <ns0:v>1</ns0:v>
      </ns0:c>
      <ns0:c r="E1450" s="114" t="n">
        <ns0:v>1</ns0:v>
      </ns0:c>
      <ns0:c r="F1450" s="115" t="n">
        <ns0:v>1789957822.440986</ns0:v>
      </ns0:c>
    </ns0:row>
    <ns0:row r="1451" ht="18" customHeight="1">
      <ns0:c r="A1451" s="109" t="str">
        <ns0:v>t15</ns0:v>
      </ns0:c>
      <ns0:c r="B1451" s="109" t="n">
        <ns0:v>451</ns0:v>
      </ns0:c>
      <ns0:c r="C1451" s="109" t="n">
        <ns0:v>450</ns0:v>
      </ns0:c>
      <ns0:c r="D1451" s="114" t="n">
        <ns0:v>1</ns0:v>
      </ns0:c>
      <ns0:c r="E1451" s="114" t="n">
        <ns0:v>1</ns0:v>
      </ns0:c>
      <ns0:c r="F1451" s="115" t="n">
        <ns0:v>1789957892.2189767</ns0:v>
      </ns0:c>
    </ns0:row>
    <ns0:row r="1452" ht="18" customHeight="1">
      <ns0:c r="A1452" s="109" t="str">
        <ns0:v>t15</ns0:v>
      </ns0:c>
      <ns0:c r="B1452" s="109" t="n">
        <ns0:v>452</ns0:v>
      </ns0:c>
      <ns0:c r="C1452" s="109" t="n">
        <ns0:v>451</ns0:v>
      </ns0:c>
      <ns0:c r="D1452" s="114" t="n">
        <ns0:v>1</ns0:v>
      </ns0:c>
      <ns0:c r="E1452" s="114" t="n">
        <ns0:v>1</ns0:v>
      </ns0:c>
      <ns0:c r="F1452" s="115" t="n">
        <ns0:v>1789957962.8129427</ns0:v>
      </ns0:c>
    </ns0:row>
    <ns0:row r="1453" ht="18" customHeight="1">
      <ns0:c r="A1453" s="109" t="str">
        <ns0:v>t15</ns0:v>
      </ns0:c>
      <ns0:c r="B1453" s="109" t="n">
        <ns0:v>453</ns0:v>
      </ns0:c>
      <ns0:c r="C1453" s="109" t="n">
        <ns0:v>452</ns0:v>
      </ns0:c>
      <ns0:c r="D1453" s="114" t="n">
        <ns0:v>1</ns0:v>
      </ns0:c>
      <ns0:c r="E1453" s="114" t="n">
        <ns0:v>1</ns0:v>
      </ns0:c>
      <ns0:c r="F1453" s="115" t="n">
        <ns0:v>1789958035.4850166</ns0:v>
      </ns0:c>
    </ns0:row>
    <ns0:row r="1454" ht="18" customHeight="1">
      <ns0:c r="A1454" s="109" t="str">
        <ns0:v>t15</ns0:v>
      </ns0:c>
      <ns0:c r="B1454" s="109" t="n">
        <ns0:v>454</ns0:v>
      </ns0:c>
      <ns0:c r="C1454" s="109" t="n">
        <ns0:v>453</ns0:v>
      </ns0:c>
      <ns0:c r="D1454" s="114" t="n">
        <ns0:v>1</ns0:v>
      </ns0:c>
      <ns0:c r="E1454" s="114" t="n">
        <ns0:v>1</ns0:v>
      </ns0:c>
      <ns0:c r="F1454" s="115" t="n">
        <ns0:v>1789958104.963796</ns0:v>
      </ns0:c>
    </ns0:row>
    <ns0:row r="1455" ht="18" customHeight="1">
      <ns0:c r="A1455" s="109" t="str">
        <ns0:v>t15</ns0:v>
      </ns0:c>
      <ns0:c r="B1455" s="109" t="n">
        <ns0:v>455</ns0:v>
      </ns0:c>
      <ns0:c r="C1455" s="109" t="n">
        <ns0:v>454</ns0:v>
      </ns0:c>
      <ns0:c r="D1455" s="114" t="n">
        <ns0:v>1</ns0:v>
      </ns0:c>
      <ns0:c r="E1455" s="114" t="n">
        <ns0:v>1</ns0:v>
      </ns0:c>
      <ns0:c r="F1455" s="115" t="n">
        <ns0:v>1789958176.6690211</ns0:v>
      </ns0:c>
    </ns0:row>
    <ns0:row r="1456" ht="18" customHeight="1">
      <ns0:c r="A1456" s="109" t="str">
        <ns0:v>t15</ns0:v>
      </ns0:c>
      <ns0:c r="B1456" s="109" t="n">
        <ns0:v>456</ns0:v>
      </ns0:c>
      <ns0:c r="C1456" s="109" t="n">
        <ns0:v>455</ns0:v>
      </ns0:c>
      <ns0:c r="D1456" s="114" t="n">
        <ns0:v>1</ns0:v>
      </ns0:c>
      <ns0:c r="E1456" s="114" t="n">
        <ns0:v>1</ns0:v>
      </ns0:c>
      <ns0:c r="F1456" s="115" t="n">
        <ns0:v>1789958246.7121146</ns0:v>
      </ns0:c>
    </ns0:row>
    <ns0:row r="1457" ht="18" customHeight="1">
      <ns0:c r="A1457" s="109" t="str">
        <ns0:v>t15</ns0:v>
      </ns0:c>
      <ns0:c r="B1457" s="109" t="n">
        <ns0:v>457</ns0:v>
      </ns0:c>
      <ns0:c r="C1457" s="109" t="n">
        <ns0:v>456</ns0:v>
      </ns0:c>
      <ns0:c r="D1457" s="114" t="n">
        <ns0:v>1</ns0:v>
      </ns0:c>
      <ns0:c r="E1457" s="114" t="n">
        <ns0:v>1</ns0:v>
      </ns0:c>
      <ns0:c r="F1457" s="115" t="n">
        <ns0:v>1789958316.640424</ns0:v>
      </ns0:c>
    </ns0:row>
    <ns0:row r="1458" ht="18" customHeight="1">
      <ns0:c r="A1458" s="109" t="str">
        <ns0:v>t15</ns0:v>
      </ns0:c>
      <ns0:c r="B1458" s="109" t="n">
        <ns0:v>458</ns0:v>
      </ns0:c>
      <ns0:c r="C1458" s="109" t="n">
        <ns0:v>457</ns0:v>
      </ns0:c>
      <ns0:c r="D1458" s="114" t="n">
        <ns0:v>1</ns0:v>
      </ns0:c>
      <ns0:c r="E1458" s="114" t="n">
        <ns0:v>1</ns0:v>
      </ns0:c>
      <ns0:c r="F1458" s="115" t="n">
        <ns0:v>1789958385.2704272</ns0:v>
      </ns0:c>
    </ns0:row>
    <ns0:row r="1459" ht="18" customHeight="1">
      <ns0:c r="A1459" s="109" t="str">
        <ns0:v>t15</ns0:v>
      </ns0:c>
      <ns0:c r="B1459" s="109" t="n">
        <ns0:v>459</ns0:v>
      </ns0:c>
      <ns0:c r="C1459" s="109" t="n">
        <ns0:v>458</ns0:v>
      </ns0:c>
      <ns0:c r="D1459" s="114" t="n">
        <ns0:v>1</ns0:v>
      </ns0:c>
      <ns0:c r="E1459" s="114" t="n">
        <ns0:v>1</ns0:v>
      </ns0:c>
      <ns0:c r="F1459" s="115" t="n">
        <ns0:v>1789958454.9341824</ns0:v>
      </ns0:c>
    </ns0:row>
    <ns0:row r="1460" ht="18" customHeight="1">
      <ns0:c r="A1460" s="109" t="str">
        <ns0:v>t15</ns0:v>
      </ns0:c>
      <ns0:c r="B1460" s="109" t="n">
        <ns0:v>460</ns0:v>
      </ns0:c>
      <ns0:c r="C1460" s="109" t="n">
        <ns0:v>459</ns0:v>
      </ns0:c>
      <ns0:c r="D1460" s="114" t="n">
        <ns0:v>1</ns0:v>
      </ns0:c>
      <ns0:c r="E1460" s="114" t="n">
        <ns0:v>1</ns0:v>
      </ns0:c>
      <ns0:c r="F1460" s="115" t="n">
        <ns0:v>1789958525.9119709</ns0:v>
      </ns0:c>
    </ns0:row>
    <ns0:row r="1461" ht="18" customHeight="1">
      <ns0:c r="A1461" s="109" t="str">
        <ns0:v>t15</ns0:v>
      </ns0:c>
      <ns0:c r="B1461" s="109" t="n">
        <ns0:v>461</ns0:v>
      </ns0:c>
      <ns0:c r="C1461" s="109" t="n">
        <ns0:v>460</ns0:v>
      </ns0:c>
      <ns0:c r="D1461" s="114" t="n">
        <ns0:v>1</ns0:v>
      </ns0:c>
      <ns0:c r="E1461" s="114" t="n">
        <ns0:v>1</ns0:v>
      </ns0:c>
      <ns0:c r="F1461" s="115" t="n">
        <ns0:v>1789958597.832904</ns0:v>
      </ns0:c>
    </ns0:row>
    <ns0:row r="1462" ht="18" customHeight="1">
      <ns0:c r="A1462" s="109" t="str">
        <ns0:v>t15</ns0:v>
      </ns0:c>
      <ns0:c r="B1462" s="109" t="n">
        <ns0:v>462</ns0:v>
      </ns0:c>
      <ns0:c r="C1462" s="109" t="n">
        <ns0:v>461</ns0:v>
      </ns0:c>
      <ns0:c r="D1462" s="114" t="n">
        <ns0:v>1</ns0:v>
      </ns0:c>
      <ns0:c r="E1462" s="114" t="n">
        <ns0:v>1</ns0:v>
      </ns0:c>
      <ns0:c r="F1462" s="115" t="n">
        <ns0:v>1789958667.6549733</ns0:v>
      </ns0:c>
    </ns0:row>
    <ns0:row r="1463" ht="18" customHeight="1">
      <ns0:c r="A1463" s="109" t="str">
        <ns0:v>t15</ns0:v>
      </ns0:c>
      <ns0:c r="B1463" s="109" t="n">
        <ns0:v>463</ns0:v>
      </ns0:c>
      <ns0:c r="C1463" s="109" t="n">
        <ns0:v>462</ns0:v>
      </ns0:c>
      <ns0:c r="D1463" s="114" t="n">
        <ns0:v>1</ns0:v>
      </ns0:c>
      <ns0:c r="E1463" s="114" t="n">
        <ns0:v>1</ns0:v>
      </ns0:c>
      <ns0:c r="F1463" s="115" t="n">
        <ns0:v>1789958737.834464</ns0:v>
      </ns0:c>
    </ns0:row>
    <ns0:row r="1464" ht="18" customHeight="1">
      <ns0:c r="A1464" s="109" t="str">
        <ns0:v>t15</ns0:v>
      </ns0:c>
      <ns0:c r="B1464" s="109" t="n">
        <ns0:v>464</ns0:v>
      </ns0:c>
      <ns0:c r="C1464" s="109" t="n">
        <ns0:v>463</ns0:v>
      </ns0:c>
      <ns0:c r="D1464" s="114" t="n">
        <ns0:v>1</ns0:v>
      </ns0:c>
      <ns0:c r="E1464" s="114" t="n">
        <ns0:v>1</ns0:v>
      </ns0:c>
      <ns0:c r="F1464" s="115" t="n">
        <ns0:v>1789958808.698656</ns0:v>
      </ns0:c>
    </ns0:row>
    <ns0:row r="1465" ht="18" customHeight="1">
      <ns0:c r="A1465" s="109" t="str">
        <ns0:v>t15</ns0:v>
      </ns0:c>
      <ns0:c r="B1465" s="109" t="n">
        <ns0:v>465</ns0:v>
      </ns0:c>
      <ns0:c r="C1465" s="109" t="n">
        <ns0:v>464</ns0:v>
      </ns0:c>
      <ns0:c r="D1465" s="114" t="n">
        <ns0:v>1</ns0:v>
      </ns0:c>
      <ns0:c r="E1465" s="114" t="n">
        <ns0:v>1</ns0:v>
      </ns0:c>
      <ns0:c r="F1465" s="115" t="n">
        <ns0:v>1789958879.8649032</ns0:v>
      </ns0:c>
    </ns0:row>
    <ns0:row r="1466" ht="18" customHeight="1">
      <ns0:c r="A1466" s="109" t="str">
        <ns0:v>t15</ns0:v>
      </ns0:c>
      <ns0:c r="B1466" s="109" t="n">
        <ns0:v>466</ns0:v>
      </ns0:c>
      <ns0:c r="C1466" s="109" t="n">
        <ns0:v>465</ns0:v>
      </ns0:c>
      <ns0:c r="D1466" s="114" t="n">
        <ns0:v>1</ns0:v>
      </ns0:c>
      <ns0:c r="E1466" s="114" t="n">
        <ns0:v>1</ns0:v>
      </ns0:c>
      <ns0:c r="F1466" s="115" t="n">
        <ns0:v>1789958951.0684454</ns0:v>
      </ns0:c>
    </ns0:row>
    <ns0:row r="1467" ht="18" customHeight="1">
      <ns0:c r="A1467" s="109" t="str">
        <ns0:v>t15</ns0:v>
      </ns0:c>
      <ns0:c r="B1467" s="109" t="n">
        <ns0:v>467</ns0:v>
      </ns0:c>
      <ns0:c r="C1467" s="109" t="n">
        <ns0:v>466</ns0:v>
      </ns0:c>
      <ns0:c r="D1467" s="114" t="n">
        <ns0:v>1</ns0:v>
      </ns0:c>
      <ns0:c r="E1467" s="114" t="n">
        <ns0:v>1</ns0:v>
      </ns0:c>
      <ns0:c r="F1467" s="115" t="n">
        <ns0:v>1789959022.6352794</ns0:v>
      </ns0:c>
    </ns0:row>
    <ns0:row r="1468" ht="18" customHeight="1">
      <ns0:c r="A1468" s="109" t="str">
        <ns0:v>t15</ns0:v>
      </ns0:c>
      <ns0:c r="B1468" s="109" t="n">
        <ns0:v>468</ns0:v>
      </ns0:c>
      <ns0:c r="C1468" s="109" t="n">
        <ns0:v>467</ns0:v>
      </ns0:c>
      <ns0:c r="D1468" s="114" t="n">
        <ns0:v>1</ns0:v>
      </ns0:c>
      <ns0:c r="E1468" s="114" t="n">
        <ns0:v>1</ns0:v>
      </ns0:c>
      <ns0:c r="F1468" s="115" t="n">
        <ns0:v>1789959094.2416224</ns0:v>
      </ns0:c>
    </ns0:row>
    <ns0:row r="1469" ht="18" customHeight="1">
      <ns0:c r="A1469" s="109" t="str">
        <ns0:v>t15</ns0:v>
      </ns0:c>
      <ns0:c r="B1469" s="109" t="n">
        <ns0:v>469</ns0:v>
      </ns0:c>
      <ns0:c r="C1469" s="109" t="n">
        <ns0:v>468</ns0:v>
      </ns0:c>
      <ns0:c r="D1469" s="114" t="n">
        <ns0:v>1</ns0:v>
      </ns0:c>
      <ns0:c r="E1469" s="114" t="n">
        <ns0:v>1</ns0:v>
      </ns0:c>
      <ns0:c r="F1469" s="115" t="n">
        <ns0:v>1789959166.6493022</ns0:v>
      </ns0:c>
    </ns0:row>
    <ns0:row r="1470" ht="18" customHeight="1">
      <ns0:c r="A1470" s="109" t="str">
        <ns0:v>t15</ns0:v>
      </ns0:c>
      <ns0:c r="B1470" s="109" t="n">
        <ns0:v>470</ns0:v>
      </ns0:c>
      <ns0:c r="C1470" s="109" t="n">
        <ns0:v>469</ns0:v>
      </ns0:c>
      <ns0:c r="D1470" s="114" t="n">
        <ns0:v>1</ns0:v>
      </ns0:c>
      <ns0:c r="E1470" s="114" t="n">
        <ns0:v>1</ns0:v>
      </ns0:c>
      <ns0:c r="F1470" s="115" t="n">
        <ns0:v>1789959235.4054558</ns0:v>
      </ns0:c>
    </ns0:row>
    <ns0:row r="1471" ht="18" customHeight="1">
      <ns0:c r="A1471" s="109" t="str">
        <ns0:v>t15</ns0:v>
      </ns0:c>
      <ns0:c r="B1471" s="109" t="n">
        <ns0:v>471</ns0:v>
      </ns0:c>
      <ns0:c r="C1471" s="109" t="n">
        <ns0:v>470</ns0:v>
      </ns0:c>
      <ns0:c r="D1471" s="114" t="n">
        <ns0:v>1</ns0:v>
      </ns0:c>
      <ns0:c r="E1471" s="114" t="n">
        <ns0:v>1</ns0:v>
      </ns0:c>
      <ns0:c r="F1471" s="115" t="n">
        <ns0:v>1789959306.2051575</ns0:v>
      </ns0:c>
    </ns0:row>
    <ns0:row r="1472" ht="18" customHeight="1">
      <ns0:c r="A1472" s="109" t="str">
        <ns0:v>t15</ns0:v>
      </ns0:c>
      <ns0:c r="B1472" s="109" t="n">
        <ns0:v>472</ns0:v>
      </ns0:c>
      <ns0:c r="C1472" s="109" t="n">
        <ns0:v>471</ns0:v>
      </ns0:c>
      <ns0:c r="D1472" s="114" t="n">
        <ns0:v>1</ns0:v>
      </ns0:c>
      <ns0:c r="E1472" s="114" t="n">
        <ns0:v>1</ns0:v>
      </ns0:c>
      <ns0:c r="F1472" s="115" t="n">
        <ns0:v>1789959376.3542855</ns0:v>
      </ns0:c>
    </ns0:row>
    <ns0:row r="1473" ht="18" customHeight="1">
      <ns0:c r="A1473" s="109" t="str">
        <ns0:v>t15</ns0:v>
      </ns0:c>
      <ns0:c r="B1473" s="109" t="n">
        <ns0:v>473</ns0:v>
      </ns0:c>
      <ns0:c r="C1473" s="109" t="n">
        <ns0:v>472</ns0:v>
      </ns0:c>
      <ns0:c r="D1473" s="114" t="n">
        <ns0:v>1</ns0:v>
      </ns0:c>
      <ns0:c r="E1473" s="114" t="n">
        <ns0:v>1</ns0:v>
      </ns0:c>
      <ns0:c r="F1473" s="115" t="n">
        <ns0:v>1789959446.2872353</ns0:v>
      </ns0:c>
    </ns0:row>
    <ns0:row r="1474" ht="18" customHeight="1">
      <ns0:c r="A1474" s="109" t="str">
        <ns0:v>t15</ns0:v>
      </ns0:c>
      <ns0:c r="B1474" s="109" t="n">
        <ns0:v>474</ns0:v>
      </ns0:c>
      <ns0:c r="C1474" s="109" t="n">
        <ns0:v>473</ns0:v>
      </ns0:c>
      <ns0:c r="D1474" s="114" t="n">
        <ns0:v>1</ns0:v>
      </ns0:c>
      <ns0:c r="E1474" s="114" t="n">
        <ns0:v>1</ns0:v>
      </ns0:c>
      <ns0:c r="F1474" s="115" t="n">
        <ns0:v>1789959517.1405144</ns0:v>
      </ns0:c>
    </ns0:row>
    <ns0:row r="1475" ht="18" customHeight="1">
      <ns0:c r="A1475" s="109" t="str">
        <ns0:v>t15</ns0:v>
      </ns0:c>
      <ns0:c r="B1475" s="109" t="n">
        <ns0:v>475</ns0:v>
      </ns0:c>
      <ns0:c r="C1475" s="109" t="n">
        <ns0:v>474</ns0:v>
      </ns0:c>
      <ns0:c r="D1475" s="114" t="n">
        <ns0:v>1</ns0:v>
      </ns0:c>
      <ns0:c r="E1475" s="114" t="n">
        <ns0:v>1</ns0:v>
      </ns0:c>
      <ns0:c r="F1475" s="115" t="n">
        <ns0:v>1789959929.030133</ns0:v>
      </ns0:c>
    </ns0:row>
    <ns0:row r="1476" ht="18" customHeight="1">
      <ns0:c r="A1476" s="109" t="str">
        <ns0:v>t15</ns0:v>
      </ns0:c>
      <ns0:c r="B1476" s="109" t="n">
        <ns0:v>476</ns0:v>
      </ns0:c>
      <ns0:c r="C1476" s="109" t="n">
        <ns0:v>475</ns0:v>
      </ns0:c>
      <ns0:c r="D1476" s="114" t="n">
        <ns0:v>1</ns0:v>
      </ns0:c>
      <ns0:c r="E1476" s="114" t="n">
        <ns0:v>1</ns0:v>
      </ns0:c>
      <ns0:c r="F1476" s="115" t="n">
        <ns0:v>1789959999.4978068</ns0:v>
      </ns0:c>
    </ns0:row>
    <ns0:row r="1477" ht="18" customHeight="1">
      <ns0:c r="A1477" s="109" t="str">
        <ns0:v>t15</ns0:v>
      </ns0:c>
      <ns0:c r="B1477" s="109" t="n">
        <ns0:v>477</ns0:v>
      </ns0:c>
      <ns0:c r="C1477" s="109" t="n">
        <ns0:v>476</ns0:v>
      </ns0:c>
      <ns0:c r="D1477" s="114" t="n">
        <ns0:v>0.75</ns0:v>
      </ns0:c>
      <ns0:c r="E1477" s="114" t="n">
        <ns0:v>1</ns0:v>
      </ns0:c>
      <ns0:c r="F1477" s="115" t="n">
        <ns0:v>1789960076.7507193</ns0:v>
      </ns0:c>
    </ns0:row>
    <ns0:row r="1478" ht="18" customHeight="1">
      <ns0:c r="A1478" s="109" t="str">
        <ns0:v>t15</ns0:v>
      </ns0:c>
      <ns0:c r="B1478" s="109" t="n">
        <ns0:v>478</ns0:v>
      </ns0:c>
      <ns0:c r="C1478" s="109" t="n">
        <ns0:v>477</ns0:v>
      </ns0:c>
      <ns0:c r="D1478" s="114" t="n">
        <ns0:v>1</ns0:v>
      </ns0:c>
      <ns0:c r="E1478" s="114" t="n">
        <ns0:v>1</ns0:v>
      </ns0:c>
      <ns0:c r="F1478" s="115" t="n">
        <ns0:v>1789960149.741167</ns0:v>
      </ns0:c>
    </ns0:row>
    <ns0:row r="1479" ht="18" customHeight="1">
      <ns0:c r="A1479" s="109" t="str">
        <ns0:v>t15</ns0:v>
      </ns0:c>
      <ns0:c r="B1479" s="109" t="n">
        <ns0:v>479</ns0:v>
      </ns0:c>
      <ns0:c r="C1479" s="109" t="n">
        <ns0:v>478</ns0:v>
      </ns0:c>
      <ns0:c r="D1479" s="114" t="n">
        <ns0:v>1</ns0:v>
      </ns0:c>
      <ns0:c r="E1479" s="114" t="n">
        <ns0:v>1</ns0:v>
      </ns0:c>
      <ns0:c r="F1479" s="115" t="n">
        <ns0:v>1789960219.436957</ns0:v>
      </ns0:c>
    </ns0:row>
    <ns0:row r="1480" ht="18" customHeight="1">
      <ns0:c r="A1480" s="109" t="str">
        <ns0:v>t15</ns0:v>
      </ns0:c>
      <ns0:c r="B1480" s="109" t="n">
        <ns0:v>480</ns0:v>
      </ns0:c>
      <ns0:c r="C1480" s="109" t="n">
        <ns0:v>479</ns0:v>
      </ns0:c>
      <ns0:c r="D1480" s="114" t="n">
        <ns0:v>1</ns0:v>
      </ns0:c>
      <ns0:c r="E1480" s="114" t="n">
        <ns0:v>1</ns0:v>
      </ns0:c>
      <ns0:c r="F1480" s="115" t="n">
        <ns0:v>1789960291.1385086</ns0:v>
      </ns0:c>
    </ns0:row>
    <ns0:row r="1481" ht="18" customHeight="1">
      <ns0:c r="A1481" s="109" t="str">
        <ns0:v>t15</ns0:v>
      </ns0:c>
      <ns0:c r="B1481" s="109" t="n">
        <ns0:v>481</ns0:v>
      </ns0:c>
      <ns0:c r="C1481" s="109" t="n">
        <ns0:v>480</ns0:v>
      </ns0:c>
      <ns0:c r="D1481" s="114" t="n">
        <ns0:v>1</ns0:v>
      </ns0:c>
      <ns0:c r="E1481" s="114" t="n">
        <ns0:v>1</ns0:v>
      </ns0:c>
      <ns0:c r="F1481" s="115" t="n">
        <ns0:v>1789960362.1136768</ns0:v>
      </ns0:c>
    </ns0:row>
    <ns0:row r="1482" ht="18" customHeight="1">
      <ns0:c r="A1482" s="109" t="str">
        <ns0:v>t15</ns0:v>
      </ns0:c>
      <ns0:c r="B1482" s="109" t="n">
        <ns0:v>482</ns0:v>
      </ns0:c>
      <ns0:c r="C1482" s="109" t="n">
        <ns0:v>481</ns0:v>
      </ns0:c>
      <ns0:c r="D1482" s="114" t="n">
        <ns0:v>1</ns0:v>
      </ns0:c>
      <ns0:c r="E1482" s="114" t="n">
        <ns0:v>1</ns0:v>
      </ns0:c>
      <ns0:c r="F1482" s="115" t="n">
        <ns0:v>1789960432.8227158</ns0:v>
      </ns0:c>
    </ns0:row>
    <ns0:row r="1483" ht="18" customHeight="1">
      <ns0:c r="A1483" s="109" t="str">
        <ns0:v>t15</ns0:v>
      </ns0:c>
      <ns0:c r="B1483" s="109" t="n">
        <ns0:v>483</ns0:v>
      </ns0:c>
      <ns0:c r="C1483" s="109" t="n">
        <ns0:v>482</ns0:v>
      </ns0:c>
      <ns0:c r="D1483" s="114" t="n">
        <ns0:v>1</ns0:v>
      </ns0:c>
      <ns0:c r="E1483" s="114" t="n">
        <ns0:v>1</ns0:v>
      </ns0:c>
      <ns0:c r="F1483" s="115" t="n">
        <ns0:v>1789960502.969203</ns0:v>
      </ns0:c>
    </ns0:row>
    <ns0:row r="1484" ht="18" customHeight="1">
      <ns0:c r="A1484" s="109" t="str">
        <ns0:v>t15</ns0:v>
      </ns0:c>
      <ns0:c r="B1484" s="109" t="n">
        <ns0:v>484</ns0:v>
      </ns0:c>
      <ns0:c r="C1484" s="109" t="n">
        <ns0:v>483</ns0:v>
      </ns0:c>
      <ns0:c r="D1484" s="114" t="n">
        <ns0:v>1</ns0:v>
      </ns0:c>
      <ns0:c r="E1484" s="114" t="n">
        <ns0:v>1</ns0:v>
      </ns0:c>
      <ns0:c r="F1484" s="115" t="n">
        <ns0:v>1789960573.1257179</ns0:v>
      </ns0:c>
    </ns0:row>
    <ns0:row r="1485" ht="18" customHeight="1">
      <ns0:c r="A1485" s="109" t="str">
        <ns0:v>t15</ns0:v>
      </ns0:c>
      <ns0:c r="B1485" s="109" t="n">
        <ns0:v>485</ns0:v>
      </ns0:c>
      <ns0:c r="C1485" s="109" t="n">
        <ns0:v>484</ns0:v>
      </ns0:c>
      <ns0:c r="D1485" s="114" t="n">
        <ns0:v>1</ns0:v>
      </ns0:c>
      <ns0:c r="E1485" s="114" t="n">
        <ns0:v>1</ns0:v>
      </ns0:c>
      <ns0:c r="F1485" s="115" t="n">
        <ns0:v>1789960645.0757453</ns0:v>
      </ns0:c>
    </ns0:row>
    <ns0:row r="1486" ht="18" customHeight="1">
      <ns0:c r="A1486" s="109" t="str">
        <ns0:v>t15</ns0:v>
      </ns0:c>
      <ns0:c r="B1486" s="109" t="n">
        <ns0:v>486</ns0:v>
      </ns0:c>
      <ns0:c r="C1486" s="109" t="n">
        <ns0:v>485</ns0:v>
      </ns0:c>
      <ns0:c r="D1486" s="114" t="n">
        <ns0:v>1</ns0:v>
      </ns0:c>
      <ns0:c r="E1486" s="114" t="n">
        <ns0:v>1</ns0:v>
      </ns0:c>
      <ns0:c r="F1486" s="115" t="n">
        <ns0:v>1789960717.4174955</ns0:v>
      </ns0:c>
    </ns0:row>
    <ns0:row r="1487" ht="18" customHeight="1">
      <ns0:c r="A1487" s="109" t="str">
        <ns0:v>t15</ns0:v>
      </ns0:c>
      <ns0:c r="B1487" s="109" t="n">
        <ns0:v>487</ns0:v>
      </ns0:c>
      <ns0:c r="C1487" s="109" t="n">
        <ns0:v>486</ns0:v>
      </ns0:c>
      <ns0:c r="D1487" s="114" t="n">
        <ns0:v>1</ns0:v>
      </ns0:c>
      <ns0:c r="E1487" s="114" t="n">
        <ns0:v>1</ns0:v>
      </ns0:c>
      <ns0:c r="F1487" s="115" t="n">
        <ns0:v>1789960786.3594317</ns0:v>
      </ns0:c>
    </ns0:row>
    <ns0:row r="1488" ht="18" customHeight="1">
      <ns0:c r="A1488" s="109" t="str">
        <ns0:v>t15</ns0:v>
      </ns0:c>
      <ns0:c r="B1488" s="109" t="n">
        <ns0:v>488</ns0:v>
      </ns0:c>
      <ns0:c r="C1488" s="109" t="n">
        <ns0:v>487</ns0:v>
      </ns0:c>
      <ns0:c r="D1488" s="114" t="n">
        <ns0:v>1</ns0:v>
      </ns0:c>
      <ns0:c r="E1488" s="114" t="n">
        <ns0:v>1</ns0:v>
      </ns0:c>
      <ns0:c r="F1488" s="115" t="n">
        <ns0:v>1789960858.112473</ns0:v>
      </ns0:c>
    </ns0:row>
    <ns0:row r="1489" ht="18" customHeight="1">
      <ns0:c r="A1489" s="109" t="str">
        <ns0:v>t15</ns0:v>
      </ns0:c>
      <ns0:c r="B1489" s="109" t="n">
        <ns0:v>489</ns0:v>
      </ns0:c>
      <ns0:c r="C1489" s="109" t="n">
        <ns0:v>488</ns0:v>
      </ns0:c>
      <ns0:c r="D1489" s="114" t="n">
        <ns0:v>1</ns0:v>
      </ns0:c>
      <ns0:c r="E1489" s="114" t="n">
        <ns0:v>1</ns0:v>
      </ns0:c>
      <ns0:c r="F1489" s="115" t="n">
        <ns0:v>1789960928.8528125</ns0:v>
      </ns0:c>
    </ns0:row>
    <ns0:row r="1490" ht="18" customHeight="1">
      <ns0:c r="A1490" s="109" t="str">
        <ns0:v>t15</ns0:v>
      </ns0:c>
      <ns0:c r="B1490" s="109" t="n">
        <ns0:v>490</ns0:v>
      </ns0:c>
      <ns0:c r="C1490" s="109" t="n">
        <ns0:v>489</ns0:v>
      </ns0:c>
      <ns0:c r="D1490" s="114" t="n">
        <ns0:v>1</ns0:v>
      </ns0:c>
      <ns0:c r="E1490" s="114" t="n">
        <ns0:v>1</ns0:v>
      </ns0:c>
      <ns0:c r="F1490" s="115" t="n">
        <ns0:v>1789960999.7230499</ns0:v>
      </ns0:c>
    </ns0:row>
    <ns0:row r="1491" ht="18" customHeight="1">
      <ns0:c r="A1491" s="109" t="str">
        <ns0:v>t15</ns0:v>
      </ns0:c>
      <ns0:c r="B1491" s="109" t="n">
        <ns0:v>491</ns0:v>
      </ns0:c>
      <ns0:c r="C1491" s="109" t="n">
        <ns0:v>490</ns0:v>
      </ns0:c>
      <ns0:c r="D1491" s="114" t="n">
        <ns0:v>1</ns0:v>
      </ns0:c>
      <ns0:c r="E1491" s="114" t="n">
        <ns0:v>1</ns0:v>
      </ns0:c>
      <ns0:c r="F1491" s="115" t="n">
        <ns0:v>1789961070.2361262</ns0:v>
      </ns0:c>
    </ns0:row>
    <ns0:row r="1492" ht="18" customHeight="1">
      <ns0:c r="A1492" s="109" t="str">
        <ns0:v>t15</ns0:v>
      </ns0:c>
      <ns0:c r="B1492" s="109" t="n">
        <ns0:v>492</ns0:v>
      </ns0:c>
      <ns0:c r="C1492" s="109" t="n">
        <ns0:v>491</ns0:v>
      </ns0:c>
      <ns0:c r="D1492" s="114" t="n">
        <ns0:v>1</ns0:v>
      </ns0:c>
      <ns0:c r="E1492" s="114" t="n">
        <ns0:v>1</ns0:v>
      </ns0:c>
      <ns0:c r="F1492" s="115" t="n">
        <ns0:v>1789961139.6293905</ns0:v>
      </ns0:c>
    </ns0:row>
    <ns0:row r="1493" ht="18" customHeight="1">
      <ns0:c r="A1493" s="109" t="str">
        <ns0:v>t15</ns0:v>
      </ns0:c>
      <ns0:c r="B1493" s="109" t="n">
        <ns0:v>493</ns0:v>
      </ns0:c>
      <ns0:c r="C1493" s="109" t="n">
        <ns0:v>492</ns0:v>
      </ns0:c>
      <ns0:c r="D1493" s="114" t="n">
        <ns0:v>1</ns0:v>
      </ns0:c>
      <ns0:c r="E1493" s="114" t="n">
        <ns0:v>1</ns0:v>
      </ns0:c>
      <ns0:c r="F1493" s="115" t="n">
        <ns0:v>1789961209.3961687</ns0:v>
      </ns0:c>
    </ns0:row>
    <ns0:row r="1494" ht="18" customHeight="1">
      <ns0:c r="A1494" s="109" t="str">
        <ns0:v>t15</ns0:v>
      </ns0:c>
      <ns0:c r="B1494" s="109" t="n">
        <ns0:v>494</ns0:v>
      </ns0:c>
      <ns0:c r="C1494" s="109" t="n">
        <ns0:v>493</ns0:v>
      </ns0:c>
      <ns0:c r="D1494" s="114" t="n">
        <ns0:v>1</ns0:v>
      </ns0:c>
      <ns0:c r="E1494" s="114" t="n">
        <ns0:v>1</ns0:v>
      </ns0:c>
      <ns0:c r="F1494" s="115" t="n">
        <ns0:v>1789961280.0938745</ns0:v>
      </ns0:c>
    </ns0:row>
    <ns0:row r="1495" ht="18" customHeight="1">
      <ns0:c r="A1495" s="109" t="str">
        <ns0:v>t15</ns0:v>
      </ns0:c>
      <ns0:c r="B1495" s="109" t="n">
        <ns0:v>495</ns0:v>
      </ns0:c>
      <ns0:c r="C1495" s="109" t="n">
        <ns0:v>494</ns0:v>
      </ns0:c>
      <ns0:c r="D1495" s="114" t="n">
        <ns0:v>1</ns0:v>
      </ns0:c>
      <ns0:c r="E1495" s="114" t="n">
        <ns0:v>1</ns0:v>
      </ns0:c>
      <ns0:c r="F1495" s="115" t="n">
        <ns0:v>1789961349.9737127</ns0:v>
      </ns0:c>
    </ns0:row>
    <ns0:row r="1496" ht="18" customHeight="1">
      <ns0:c r="A1496" s="109" t="str">
        <ns0:v>t15</ns0:v>
      </ns0:c>
      <ns0:c r="B1496" s="109" t="n">
        <ns0:v>496</ns0:v>
      </ns0:c>
      <ns0:c r="C1496" s="109" t="n">
        <ns0:v>495</ns0:v>
      </ns0:c>
      <ns0:c r="D1496" s="114" t="n">
        <ns0:v>1</ns0:v>
      </ns0:c>
      <ns0:c r="E1496" s="114" t="n">
        <ns0:v>1</ns0:v>
      </ns0:c>
      <ns0:c r="F1496" s="115" t="n">
        <ns0:v>1789961422.1099815</ns0:v>
      </ns0:c>
    </ns0:row>
    <ns0:row r="1497" ht="18" customHeight="1">
      <ns0:c r="A1497" s="109" t="str">
        <ns0:v>t15</ns0:v>
      </ns0:c>
      <ns0:c r="B1497" s="109" t="n">
        <ns0:v>497</ns0:v>
      </ns0:c>
      <ns0:c r="C1497" s="109" t="n">
        <ns0:v>496</ns0:v>
      </ns0:c>
      <ns0:c r="D1497" s="114" t="n">
        <ns0:v>1</ns0:v>
      </ns0:c>
      <ns0:c r="E1497" s="114" t="n">
        <ns0:v>1</ns0:v>
      </ns0:c>
      <ns0:c r="F1497" s="115" t="n">
        <ns0:v>1789961491.8877525</ns0:v>
      </ns0:c>
    </ns0:row>
    <ns0:row r="1498" ht="18" customHeight="1">
      <ns0:c r="A1498" s="109" t="str">
        <ns0:v>t15</ns0:v>
      </ns0:c>
      <ns0:c r="B1498" s="109" t="n">
        <ns0:v>498</ns0:v>
      </ns0:c>
      <ns0:c r="C1498" s="109" t="n">
        <ns0:v>497</ns0:v>
      </ns0:c>
      <ns0:c r="D1498" s="114" t="n">
        <ns0:v>1</ns0:v>
      </ns0:c>
      <ns0:c r="E1498" s="114" t="n">
        <ns0:v>1</ns0:v>
      </ns0:c>
      <ns0:c r="F1498" s="115" t="n">
        <ns0:v>1789961563.3627539</ns0:v>
      </ns0:c>
    </ns0:row>
    <ns0:row r="1499" ht="18" customHeight="1">
      <ns0:c r="A1499" s="109" t="str">
        <ns0:v>t15</ns0:v>
      </ns0:c>
      <ns0:c r="B1499" s="109" t="n">
        <ns0:v>499</ns0:v>
      </ns0:c>
      <ns0:c r="C1499" s="109" t="n">
        <ns0:v>498</ns0:v>
      </ns0:c>
      <ns0:c r="D1499" s="114" t="n">
        <ns0:v>1</ns0:v>
      </ns0:c>
      <ns0:c r="E1499" s="114" t="n">
        <ns0:v>1</ns0:v>
      </ns0:c>
      <ns0:c r="F1499" s="115" t="n">
        <ns0:v>1789961633.1414378</ns0:v>
      </ns0:c>
    </ns0:row>
    <ns0:row r="1500" ht="18" customHeight="1">
      <ns0:c r="A1500" s="109" t="str">
        <ns0:v>t15</ns0:v>
      </ns0:c>
      <ns0:c r="B1500" s="109" t="n">
        <ns0:v>500</ns0:v>
      </ns0:c>
      <ns0:c r="C1500" s="109" t="n">
        <ns0:v>499</ns0:v>
      </ns0:c>
      <ns0:c r="D1500" s="114" t="n">
        <ns0:v>1</ns0:v>
      </ns0:c>
      <ns0:c r="E1500" s="114" t="n">
        <ns0:v>1</ns0:v>
      </ns0:c>
      <ns0:c r="F1500" s="115" t="n">
        <ns0:v>1789962051.0666254</ns0:v>
      </ns0:c>
    </ns0:row>
    <ns0:row r="1501" ht="18" customHeight="1">
      <ns0:c r="A1501" s="109" t="str">
        <ns0:v>t15</ns0:v>
      </ns0:c>
      <ns0:c r="B1501" s="109" t="n">
        <ns0:v>501</ns0:v>
      </ns0:c>
      <ns0:c r="C1501" s="109" t="n">
        <ns0:v>500</ns0:v>
      </ns0:c>
      <ns0:c r="D1501" s="114" t="n">
        <ns0:v>1</ns0:v>
      </ns0:c>
      <ns0:c r="E1501" s="114" t="n">
        <ns0:v>1</ns0:v>
      </ns0:c>
      <ns0:c r="F1501" s="115" t="n">
        <ns0:v>1789962124.0030982</ns0:v>
      </ns0:c>
    </ns0:row>
    <ns0:row r="1502" ht="18" customHeight="1">
      <ns0:c r="A1502" s="109" t="str">
        <ns0:v>t15</ns0:v>
      </ns0:c>
      <ns0:c r="B1502" s="109" t="n">
        <ns0:v>502</ns0:v>
      </ns0:c>
      <ns0:c r="C1502" s="109" t="n">
        <ns0:v>501</ns0:v>
      </ns0:c>
      <ns0:c r="D1502" s="114" t="n">
        <ns0:v>1</ns0:v>
      </ns0:c>
      <ns0:c r="E1502" s="114" t="n">
        <ns0:v>1</ns0:v>
      </ns0:c>
      <ns0:c r="F1502" s="115" t="n">
        <ns0:v>1789962195.1022248</ns0:v>
      </ns0:c>
    </ns0:row>
    <ns0:row r="1503" ht="18" customHeight="1">
      <ns0:c r="A1503" s="109" t="str">
        <ns0:v>t15</ns0:v>
      </ns0:c>
      <ns0:c r="B1503" s="109" t="n">
        <ns0:v>503</ns0:v>
      </ns0:c>
      <ns0:c r="C1503" s="109" t="n">
        <ns0:v>502</ns0:v>
      </ns0:c>
      <ns0:c r="D1503" s="114" t="n">
        <ns0:v>1</ns0:v>
      </ns0:c>
      <ns0:c r="E1503" s="114" t="n">
        <ns0:v>1</ns0:v>
      </ns0:c>
      <ns0:c r="F1503" s="115" t="n">
        <ns0:v>1789962265.1626005</ns0:v>
      </ns0:c>
    </ns0:row>
    <ns0:row r="1504" ht="18" customHeight="1">
      <ns0:c r="A1504" s="109" t="str">
        <ns0:v>t15</ns0:v>
      </ns0:c>
      <ns0:c r="B1504" s="109" t="n">
        <ns0:v>504</ns0:v>
      </ns0:c>
      <ns0:c r="C1504" s="109" t="n">
        <ns0:v>503</ns0:v>
      </ns0:c>
      <ns0:c r="D1504" s="114" t="n">
        <ns0:v>1</ns0:v>
      </ns0:c>
      <ns0:c r="E1504" s="114" t="n">
        <ns0:v>1</ns0:v>
      </ns0:c>
      <ns0:c r="F1504" s="115" t="n">
        <ns0:v>1789962334.5602055</ns0:v>
      </ns0:c>
    </ns0:row>
    <ns0:row r="1505" ht="18" customHeight="1">
      <ns0:c r="A1505" s="109" t="str">
        <ns0:v>t15</ns0:v>
      </ns0:c>
      <ns0:c r="B1505" s="109" t="n">
        <ns0:v>505</ns0:v>
      </ns0:c>
      <ns0:c r="C1505" s="109" t="n">
        <ns0:v>504</ns0:v>
      </ns0:c>
      <ns0:c r="D1505" s="114" t="n">
        <ns0:v>1</ns0:v>
      </ns0:c>
      <ns0:c r="E1505" s="114" t="n">
        <ns0:v>1</ns0:v>
      </ns0:c>
      <ns0:c r="F1505" s="115" t="n">
        <ns0:v>1789962404.8478644</ns0:v>
      </ns0:c>
    </ns0:row>
    <ns0:row r="1506" ht="18" customHeight="1">
      <ns0:c r="A1506" s="109" t="str">
        <ns0:v>t15</ns0:v>
      </ns0:c>
      <ns0:c r="B1506" s="109" t="n">
        <ns0:v>506</ns0:v>
      </ns0:c>
      <ns0:c r="C1506" s="109" t="n">
        <ns0:v>505</ns0:v>
      </ns0:c>
      <ns0:c r="D1506" s="114" t="n">
        <ns0:v>1</ns0:v>
      </ns0:c>
      <ns0:c r="E1506" s="114" t="n">
        <ns0:v>1</ns0:v>
      </ns0:c>
      <ns0:c r="F1506" s="115" t="n">
        <ns0:v>1789962479.1907701</ns0:v>
      </ns0:c>
    </ns0:row>
    <ns0:row r="1507" ht="18" customHeight="1">
      <ns0:c r="A1507" s="109" t="str">
        <ns0:v>t15</ns0:v>
      </ns0:c>
      <ns0:c r="B1507" s="109" t="n">
        <ns0:v>507</ns0:v>
      </ns0:c>
      <ns0:c r="C1507" s="109" t="n">
        <ns0:v>506</ns0:v>
      </ns0:c>
      <ns0:c r="D1507" s="114" t="n">
        <ns0:v>1</ns0:v>
      </ns0:c>
      <ns0:c r="E1507" s="114" t="n">
        <ns0:v>1</ns0:v>
      </ns0:c>
      <ns0:c r="F1507" s="115" t="n">
        <ns0:v>1789962549.7749686</ns0:v>
      </ns0:c>
    </ns0:row>
    <ns0:row r="1508" ht="18" customHeight="1">
      <ns0:c r="A1508" s="109" t="str">
        <ns0:v>t15</ns0:v>
      </ns0:c>
      <ns0:c r="B1508" s="109" t="n">
        <ns0:v>508</ns0:v>
      </ns0:c>
      <ns0:c r="C1508" s="109" t="n">
        <ns0:v>507</ns0:v>
      </ns0:c>
      <ns0:c r="D1508" s="114" t="n">
        <ns0:v>1</ns0:v>
      </ns0:c>
      <ns0:c r="E1508" s="114" t="n">
        <ns0:v>1</ns0:v>
      </ns0:c>
      <ns0:c r="F1508" s="115" t="n">
        <ns0:v>1789962621.2092466</ns0:v>
      </ns0:c>
    </ns0:row>
    <ns0:row r="1509" ht="18" customHeight="1">
      <ns0:c r="A1509" s="109" t="str">
        <ns0:v>t15</ns0:v>
      </ns0:c>
      <ns0:c r="B1509" s="109" t="n">
        <ns0:v>509</ns0:v>
      </ns0:c>
      <ns0:c r="C1509" s="109" t="n">
        <ns0:v>508</ns0:v>
      </ns0:c>
      <ns0:c r="D1509" s="114" t="n">
        <ns0:v>1</ns0:v>
      </ns0:c>
      <ns0:c r="E1509" s="114" t="n">
        <ns0:v>1</ns0:v>
      </ns0:c>
      <ns0:c r="F1509" s="115" t="n">
        <ns0:v>1789962691.4366953</ns0:v>
      </ns0:c>
    </ns0:row>
    <ns0:row r="1510" ht="18" customHeight="1">
      <ns0:c r="A1510" s="109" t="str">
        <ns0:v>t15</ns0:v>
      </ns0:c>
      <ns0:c r="B1510" s="109" t="n">
        <ns0:v>510</ns0:v>
      </ns0:c>
      <ns0:c r="C1510" s="109" t="n">
        <ns0:v>509</ns0:v>
      </ns0:c>
      <ns0:c r="D1510" s="114" t="n">
        <ns0:v>1</ns0:v>
      </ns0:c>
      <ns0:c r="E1510" s="114" t="n">
        <ns0:v>1</ns0:v>
      </ns0:c>
      <ns0:c r="F1510" s="115" t="n">
        <ns0:v>1789962762.3994806</ns0:v>
      </ns0:c>
    </ns0:row>
    <ns0:row r="1511" ht="18" customHeight="1">
      <ns0:c r="A1511" s="109" t="str">
        <ns0:v>t15</ns0:v>
      </ns0:c>
      <ns0:c r="B1511" s="109" t="n">
        <ns0:v>511</ns0:v>
      </ns0:c>
      <ns0:c r="C1511" s="109" t="n">
        <ns0:v>510</ns0:v>
      </ns0:c>
      <ns0:c r="D1511" s="114" t="n">
        <ns0:v>1</ns0:v>
      </ns0:c>
      <ns0:c r="E1511" s="114" t="n">
        <ns0:v>1</ns0:v>
      </ns0:c>
      <ns0:c r="F1511" s="115" t="n">
        <ns0:v>1789962834.4340937</ns0:v>
      </ns0:c>
    </ns0:row>
    <ns0:row r="1512" ht="18" customHeight="1">
      <ns0:c r="A1512" s="109" t="str">
        <ns0:v>t15</ns0:v>
      </ns0:c>
      <ns0:c r="B1512" s="109" t="n">
        <ns0:v>512</ns0:v>
      </ns0:c>
      <ns0:c r="C1512" s="109" t="n">
        <ns0:v>511</ns0:v>
      </ns0:c>
      <ns0:c r="D1512" s="114" t="n">
        <ns0:v>1</ns0:v>
      </ns0:c>
      <ns0:c r="E1512" s="114" t="n">
        <ns0:v>1</ns0:v>
      </ns0:c>
      <ns0:c r="F1512" s="115" t="n">
        <ns0:v>1789962906.7917166</ns0:v>
      </ns0:c>
    </ns0:row>
    <ns0:row r="1513" ht="18" customHeight="1">
      <ns0:c r="A1513" s="109" t="str">
        <ns0:v>t15</ns0:v>
      </ns0:c>
      <ns0:c r="B1513" s="109" t="n">
        <ns0:v>513</ns0:v>
      </ns0:c>
      <ns0:c r="C1513" s="109" t="n">
        <ns0:v>512</ns0:v>
      </ns0:c>
      <ns0:c r="D1513" s="114" t="n">
        <ns0:v>1</ns0:v>
      </ns0:c>
      <ns0:c r="E1513" s="114" t="n">
        <ns0:v>1</ns0:v>
      </ns0:c>
      <ns0:c r="F1513" s="115" t="n">
        <ns0:v>1789962977.6156116</ns0:v>
      </ns0:c>
    </ns0:row>
    <ns0:row r="1514" ht="18" customHeight="1">
      <ns0:c r="A1514" s="109" t="str">
        <ns0:v>t15</ns0:v>
      </ns0:c>
      <ns0:c r="B1514" s="109" t="n">
        <ns0:v>514</ns0:v>
      </ns0:c>
      <ns0:c r="C1514" s="109" t="n">
        <ns0:v>513</ns0:v>
      </ns0:c>
      <ns0:c r="D1514" s="114" t="n">
        <ns0:v>1</ns0:v>
      </ns0:c>
      <ns0:c r="E1514" s="114" t="n">
        <ns0:v>1</ns0:v>
      </ns0:c>
      <ns0:c r="F1514" s="115" t="n">
        <ns0:v>1789963046.25805</ns0:v>
      </ns0:c>
    </ns0:row>
    <ns0:row r="1515" ht="18" customHeight="1">
      <ns0:c r="A1515" s="109" t="str">
        <ns0:v>t15</ns0:v>
      </ns0:c>
      <ns0:c r="B1515" s="109" t="n">
        <ns0:v>515</ns0:v>
      </ns0:c>
      <ns0:c r="C1515" s="109" t="n">
        <ns0:v>514</ns0:v>
      </ns0:c>
      <ns0:c r="D1515" s="114" t="n">
        <ns0:v>1</ns0:v>
      </ns0:c>
      <ns0:c r="E1515" s="114" t="n">
        <ns0:v>1</ns0:v>
      </ns0:c>
      <ns0:c r="F1515" s="115" t="n">
        <ns0:v>1789963118.0268934</ns0:v>
      </ns0:c>
    </ns0:row>
    <ns0:row r="1516" ht="18" customHeight="1">
      <ns0:c r="A1516" s="109" t="str">
        <ns0:v>t2</ns0:v>
      </ns0:c>
      <ns0:c r="B1516" s="109" t="n">
        <ns0:v>1</ns0:v>
      </ns0:c>
      <ns0:c r="C1516" s="109" t="n">
        <ns0:v>0</ns0:v>
      </ns0:c>
      <ns0:c r="D1516" s="114" t="n">
        <ns0:v>0</ns0:v>
      </ns0:c>
      <ns0:c r="E1516" s="114" t="n">
        <ns0:v>0</ns0:v>
      </ns0:c>
      <ns0:c r="F1516" s="115" t="n">
        <ns0:v>1789883790.0290663</ns0:v>
      </ns0:c>
    </ns0:row>
    <ns0:row r="1517" ht="18" customHeight="1">
      <ns0:c r="A1517" s="109" t="str">
        <ns0:v>t2</ns0:v>
      </ns0:c>
      <ns0:c r="B1517" s="109" t="n">
        <ns0:v>2</ns0:v>
      </ns0:c>
      <ns0:c r="C1517" s="109" t="n">
        <ns0:v>1</ns0:v>
      </ns0:c>
      <ns0:c r="D1517" s="114" t="n">
        <ns0:v>0</ns0:v>
      </ns0:c>
      <ns0:c r="E1517" s="114" t="n">
        <ns0:v>0</ns0:v>
      </ns0:c>
      <ns0:c r="F1517" s="115" t="n">
        <ns0:v>1789883874.7223</ns0:v>
      </ns0:c>
    </ns0:row>
    <ns0:row r="1518" ht="18" customHeight="1">
      <ns0:c r="A1518" s="109" t="str">
        <ns0:v>t2</ns0:v>
      </ns0:c>
      <ns0:c r="B1518" s="109" t="n">
        <ns0:v>3</ns0:v>
      </ns0:c>
      <ns0:c r="C1518" s="109" t="n">
        <ns0:v>2</ns0:v>
      </ns0:c>
      <ns0:c r="D1518" s="114" t="n">
        <ns0:v>0</ns0:v>
      </ns0:c>
      <ns0:c r="E1518" s="114" t="n">
        <ns0:v>0</ns0:v>
      </ns0:c>
      <ns0:c r="F1518" s="115" t="n">
        <ns0:v>1789883960.2583358</ns0:v>
      </ns0:c>
    </ns0:row>
    <ns0:row r="1519" ht="18" customHeight="1">
      <ns0:c r="A1519" s="109" t="str">
        <ns0:v>t2</ns0:v>
      </ns0:c>
      <ns0:c r="B1519" s="109" t="n">
        <ns0:v>4</ns0:v>
      </ns0:c>
      <ns0:c r="C1519" s="109" t="n">
        <ns0:v>3</ns0:v>
      </ns0:c>
      <ns0:c r="D1519" s="114" t="n">
        <ns0:v>0</ns0:v>
      </ns0:c>
      <ns0:c r="E1519" s="114" t="n">
        <ns0:v>0</ns0:v>
      </ns0:c>
      <ns0:c r="F1519" s="115" t="n">
        <ns0:v>1789884043.833232</ns0:v>
      </ns0:c>
    </ns0:row>
    <ns0:row r="1520" ht="18" customHeight="1">
      <ns0:c r="A1520" s="109" t="str">
        <ns0:v>t2</ns0:v>
      </ns0:c>
      <ns0:c r="B1520" s="109" t="n">
        <ns0:v>5</ns0:v>
      </ns0:c>
      <ns0:c r="C1520" s="109" t="n">
        <ns0:v>4</ns0:v>
      </ns0:c>
      <ns0:c r="D1520" s="114" t="n">
        <ns0:v>0.25</ns0:v>
      </ns0:c>
      <ns0:c r="E1520" s="114" t="n">
        <ns0:v>0</ns0:v>
      </ns0:c>
      <ns0:c r="F1520" s="115" t="n">
        <ns0:v>1789884128.5130532</ns0:v>
      </ns0:c>
    </ns0:row>
    <ns0:row r="1521" ht="18" customHeight="1">
      <ns0:c r="A1521" s="109" t="str">
        <ns0:v>t2</ns0:v>
      </ns0:c>
      <ns0:c r="B1521" s="109" t="n">
        <ns0:v>6</ns0:v>
      </ns0:c>
      <ns0:c r="C1521" s="109" t="n">
        <ns0:v>5</ns0:v>
      </ns0:c>
      <ns0:c r="D1521" s="114" t="n">
        <ns0:v>0</ns0:v>
      </ns0:c>
      <ns0:c r="E1521" s="114" t="n">
        <ns0:v>0</ns0:v>
      </ns0:c>
      <ns0:c r="F1521" s="115" t="n">
        <ns0:v>1789884215.3963633</ns0:v>
      </ns0:c>
    </ns0:row>
    <ns0:row r="1522" ht="18" customHeight="1">
      <ns0:c r="A1522" s="109" t="str">
        <ns0:v>t2</ns0:v>
      </ns0:c>
      <ns0:c r="B1522" s="109" t="n">
        <ns0:v>7</ns0:v>
      </ns0:c>
      <ns0:c r="C1522" s="109" t="n">
        <ns0:v>6</ns0:v>
      </ns0:c>
      <ns0:c r="D1522" s="114" t="n">
        <ns0:v>0.25</ns0:v>
      </ns0:c>
      <ns0:c r="E1522" s="114" t="n">
        <ns0:v>0</ns0:v>
      </ns0:c>
      <ns0:c r="F1522" s="115" t="n">
        <ns0:v>1789884298.9652011</ns0:v>
      </ns0:c>
    </ns0:row>
    <ns0:row r="1523" ht="18" customHeight="1">
      <ns0:c r="A1523" s="109" t="str">
        <ns0:v>t2</ns0:v>
      </ns0:c>
      <ns0:c r="B1523" s="109" t="n">
        <ns0:v>8</ns0:v>
      </ns0:c>
      <ns0:c r="C1523" s="109" t="n">
        <ns0:v>7</ns0:v>
      </ns0:c>
      <ns0:c r="D1523" s="114" t="n">
        <ns0:v>0</ns0:v>
      </ns0:c>
      <ns0:c r="E1523" s="114" t="n">
        <ns0:v>0</ns0:v>
      </ns0:c>
      <ns0:c r="F1523" s="115" t="n">
        <ns0:v>1789884383.7807126</ns0:v>
      </ns0:c>
    </ns0:row>
    <ns0:row r="1524" ht="18" customHeight="1">
      <ns0:c r="A1524" s="109" t="str">
        <ns0:v>t2</ns0:v>
      </ns0:c>
      <ns0:c r="B1524" s="109" t="n">
        <ns0:v>9</ns0:v>
      </ns0:c>
      <ns0:c r="C1524" s="109" t="n">
        <ns0:v>8</ns0:v>
      </ns0:c>
      <ns0:c r="D1524" s="114" t="n">
        <ns0:v>0</ns0:v>
      </ns0:c>
      <ns0:c r="E1524" s="114" t="n">
        <ns0:v>0</ns0:v>
      </ns0:c>
      <ns0:c r="F1524" s="115" t="n">
        <ns0:v>1789884468.583777</ns0:v>
      </ns0:c>
    </ns0:row>
    <ns0:row r="1525" ht="18" customHeight="1">
      <ns0:c r="A1525" s="109" t="str">
        <ns0:v>t2</ns0:v>
      </ns0:c>
      <ns0:c r="B1525" s="109" t="n">
        <ns0:v>10</ns0:v>
      </ns0:c>
      <ns0:c r="C1525" s="109" t="n">
        <ns0:v>9</ns0:v>
      </ns0:c>
      <ns0:c r="D1525" s="114" t="n">
        <ns0:v>0</ns0:v>
      </ns0:c>
      <ns0:c r="E1525" s="114" t="n">
        <ns0:v>0</ns0:v>
      </ns0:c>
      <ns0:c r="F1525" s="115" t="n">
        <ns0:v>1789884553.2987545</ns0:v>
      </ns0:c>
    </ns0:row>
    <ns0:row r="1526" ht="18" customHeight="1">
      <ns0:c r="A1526" s="109" t="str">
        <ns0:v>t2</ns0:v>
      </ns0:c>
      <ns0:c r="B1526" s="109" t="n">
        <ns0:v>11</ns0:v>
      </ns0:c>
      <ns0:c r="C1526" s="109" t="n">
        <ns0:v>10</ns0:v>
      </ns0:c>
      <ns0:c r="D1526" s="114" t="n">
        <ns0:v>0</ns0:v>
      </ns0:c>
      <ns0:c r="E1526" s="114" t="n">
        <ns0:v>0</ns0:v>
      </ns0:c>
      <ns0:c r="F1526" s="115" t="n">
        <ns0:v>1789884637.7540364</ns0:v>
      </ns0:c>
    </ns0:row>
    <ns0:row r="1527" ht="18" customHeight="1">
      <ns0:c r="A1527" s="109" t="str">
        <ns0:v>t2</ns0:v>
      </ns0:c>
      <ns0:c r="B1527" s="109" t="n">
        <ns0:v>12</ns0:v>
      </ns0:c>
      <ns0:c r="C1527" s="109" t="n">
        <ns0:v>11</ns0:v>
      </ns0:c>
      <ns0:c r="D1527" s="114" t="n">
        <ns0:v>0</ns0:v>
      </ns0:c>
      <ns0:c r="E1527" s="114" t="n">
        <ns0:v>0</ns0:v>
      </ns0:c>
      <ns0:c r="F1527" s="115" t="n">
        <ns0:v>1789884723.4261847</ns0:v>
      </ns0:c>
    </ns0:row>
    <ns0:row r="1528" ht="18" customHeight="1">
      <ns0:c r="A1528" s="109" t="str">
        <ns0:v>t2</ns0:v>
      </ns0:c>
      <ns0:c r="B1528" s="109" t="n">
        <ns0:v>13</ns0:v>
      </ns0:c>
      <ns0:c r="C1528" s="109" t="n">
        <ns0:v>12</ns0:v>
      </ns0:c>
      <ns0:c r="D1528" s="114" t="n">
        <ns0:v>0</ns0:v>
      </ns0:c>
      <ns0:c r="E1528" s="114" t="n">
        <ns0:v>0</ns0:v>
      </ns0:c>
      <ns0:c r="F1528" s="115" t="n">
        <ns0:v>1789884808.2255564</ns0:v>
      </ns0:c>
    </ns0:row>
    <ns0:row r="1529" ht="18" customHeight="1">
      <ns0:c r="A1529" s="109" t="str">
        <ns0:v>t2</ns0:v>
      </ns0:c>
      <ns0:c r="B1529" s="109" t="n">
        <ns0:v>14</ns0:v>
      </ns0:c>
      <ns0:c r="C1529" s="109" t="n">
        <ns0:v>13</ns0:v>
      </ns0:c>
      <ns0:c r="D1529" s="114" t="n">
        <ns0:v>0.25</ns0:v>
      </ns0:c>
      <ns0:c r="E1529" s="114" t="n">
        <ns0:v>0</ns0:v>
      </ns0:c>
      <ns0:c r="F1529" s="115" t="n">
        <ns0:v>1789884892.9454224</ns0:v>
      </ns0:c>
    </ns0:row>
    <ns0:row r="1530" ht="18" customHeight="1">
      <ns0:c r="A1530" s="109" t="str">
        <ns0:v>t2</ns0:v>
      </ns0:c>
      <ns0:c r="B1530" s="109" t="n">
        <ns0:v>15</ns0:v>
      </ns0:c>
      <ns0:c r="C1530" s="109" t="n">
        <ns0:v>14</ns0:v>
      </ns0:c>
      <ns0:c r="D1530" s="114" t="n">
        <ns0:v>0</ns0:v>
      </ns0:c>
      <ns0:c r="E1530" s="114" t="n">
        <ns0:v>0</ns0:v>
      </ns0:c>
      <ns0:c r="F1530" s="115" t="n">
        <ns0:v>1789884977.6968634</ns0:v>
      </ns0:c>
    </ns0:row>
    <ns0:row r="1531" ht="18" customHeight="1">
      <ns0:c r="A1531" s="109" t="str">
        <ns0:v>t2</ns0:v>
      </ns0:c>
      <ns0:c r="B1531" s="109" t="n">
        <ns0:v>16</ns0:v>
      </ns0:c>
      <ns0:c r="C1531" s="109" t="n">
        <ns0:v>15</ns0:v>
      </ns0:c>
      <ns0:c r="D1531" s="114" t="n">
        <ns0:v>0</ns0:v>
      </ns0:c>
      <ns0:c r="E1531" s="114" t="n">
        <ns0:v>0</ns0:v>
      </ns0:c>
      <ns0:c r="F1531" s="115" t="n">
        <ns0:v>1789885063.8114047</ns0:v>
      </ns0:c>
    </ns0:row>
    <ns0:row r="1532" ht="18" customHeight="1">
      <ns0:c r="A1532" s="109" t="str">
        <ns0:v>t2</ns0:v>
      </ns0:c>
      <ns0:c r="B1532" s="109" t="n">
        <ns0:v>17</ns0:v>
      </ns0:c>
      <ns0:c r="C1532" s="109" t="n">
        <ns0:v>16</ns0:v>
      </ns0:c>
      <ns0:c r="D1532" s="114" t="n">
        <ns0:v>0.5</ns0:v>
      </ns0:c>
      <ns0:c r="E1532" s="114" t="n">
        <ns0:v>0</ns0:v>
      </ns0:c>
      <ns0:c r="F1532" s="115" t="n">
        <ns0:v>1789885144.386785</ns0:v>
      </ns0:c>
    </ns0:row>
    <ns0:row r="1533" ht="18" customHeight="1">
      <ns0:c r="A1533" s="109" t="str">
        <ns0:v>t2</ns0:v>
      </ns0:c>
      <ns0:c r="B1533" s="109" t="n">
        <ns0:v>18</ns0:v>
      </ns0:c>
      <ns0:c r="C1533" s="109" t="n">
        <ns0:v>17</ns0:v>
      </ns0:c>
      <ns0:c r="D1533" s="114" t="n">
        <ns0:v>0</ns0:v>
      </ns0:c>
      <ns0:c r="E1533" s="114" t="n">
        <ns0:v>0</ns0:v>
      </ns0:c>
      <ns0:c r="F1533" s="115" t="n">
        <ns0:v>1789885227.812475</ns0:v>
      </ns0:c>
    </ns0:row>
    <ns0:row r="1534" ht="18" customHeight="1">
      <ns0:c r="A1534" s="109" t="str">
        <ns0:v>t2</ns0:v>
      </ns0:c>
      <ns0:c r="B1534" s="109" t="n">
        <ns0:v>19</ns0:v>
      </ns0:c>
      <ns0:c r="C1534" s="109" t="n">
        <ns0:v>18</ns0:v>
      </ns0:c>
      <ns0:c r="D1534" s="114" t="n">
        <ns0:v>0.25</ns0:v>
      </ns0:c>
      <ns0:c r="E1534" s="114" t="n">
        <ns0:v>0</ns0:v>
      </ns0:c>
      <ns0:c r="F1534" s="115" t="n">
        <ns0:v>1789885311.6158383</ns0:v>
      </ns0:c>
    </ns0:row>
    <ns0:row r="1535" ht="18" customHeight="1">
      <ns0:c r="A1535" s="109" t="str">
        <ns0:v>t2</ns0:v>
      </ns0:c>
      <ns0:c r="B1535" s="109" t="n">
        <ns0:v>20</ns0:v>
      </ns0:c>
      <ns0:c r="C1535" s="109" t="n">
        <ns0:v>19</ns0:v>
      </ns0:c>
      <ns0:c r="D1535" s="114" t="n">
        <ns0:v>0.25</ns0:v>
      </ns0:c>
      <ns0:c r="E1535" s="114" t="n">
        <ns0:v>0</ns0:v>
      </ns0:c>
      <ns0:c r="F1535" s="115" t="n">
        <ns0:v>1789885393.6095812</ns0:v>
      </ns0:c>
    </ns0:row>
    <ns0:row r="1536" ht="18" customHeight="1">
      <ns0:c r="A1536" s="109" t="str">
        <ns0:v>t2</ns0:v>
      </ns0:c>
      <ns0:c r="B1536" s="109" t="n">
        <ns0:v>21</ns0:v>
      </ns0:c>
      <ns0:c r="C1536" s="109" t="n">
        <ns0:v>20</ns0:v>
      </ns0:c>
      <ns0:c r="D1536" s="114" t="n">
        <ns0:v>0</ns0:v>
      </ns0:c>
      <ns0:c r="E1536" s="114" t="n">
        <ns0:v>0</ns0:v>
      </ns0:c>
      <ns0:c r="F1536" s="115" t="n">
        <ns0:v>1789885493.7565114</ns0:v>
      </ns0:c>
    </ns0:row>
    <ns0:row r="1537" ht="18" customHeight="1">
      <ns0:c r="A1537" s="109" t="str">
        <ns0:v>t2</ns0:v>
      </ns0:c>
      <ns0:c r="B1537" s="109" t="n">
        <ns0:v>22</ns0:v>
      </ns0:c>
      <ns0:c r="C1537" s="109" t="n">
        <ns0:v>21</ns0:v>
      </ns0:c>
      <ns0:c r="D1537" s="114" t="n">
        <ns0:v>0.25</ns0:v>
      </ns0:c>
      <ns0:c r="E1537" s="114" t="n">
        <ns0:v>0</ns0:v>
      </ns0:c>
      <ns0:c r="F1537" s="115" t="n">
        <ns0:v>1789885578.3442485</ns0:v>
      </ns0:c>
    </ns0:row>
    <ns0:row r="1538" ht="18" customHeight="1">
      <ns0:c r="A1538" s="109" t="str">
        <ns0:v>t2</ns0:v>
      </ns0:c>
      <ns0:c r="B1538" s="109" t="n">
        <ns0:v>23</ns0:v>
      </ns0:c>
      <ns0:c r="C1538" s="109" t="n">
        <ns0:v>22</ns0:v>
      </ns0:c>
      <ns0:c r="D1538" s="114" t="n">
        <ns0:v>0.25</ns0:v>
      </ns0:c>
      <ns0:c r="E1538" s="114" t="n">
        <ns0:v>0</ns0:v>
      </ns0:c>
      <ns0:c r="F1538" s="115" t="n">
        <ns0:v>1789885661.814737</ns0:v>
      </ns0:c>
    </ns0:row>
    <ns0:row r="1539" ht="18" customHeight="1">
      <ns0:c r="A1539" s="109" t="str">
        <ns0:v>t2</ns0:v>
      </ns0:c>
      <ns0:c r="B1539" s="109" t="n">
        <ns0:v>24</ns0:v>
      </ns0:c>
      <ns0:c r="C1539" s="109" t="n">
        <ns0:v>23</ns0:v>
      </ns0:c>
      <ns0:c r="D1539" s="114" t="n">
        <ns0:v>0</ns0:v>
      </ns0:c>
      <ns0:c r="E1539" s="114" t="n">
        <ns0:v>0</ns0:v>
      </ns0:c>
      <ns0:c r="F1539" s="115" t="n">
        <ns0:v>1789885748.4867692</ns0:v>
      </ns0:c>
    </ns0:row>
    <ns0:row r="1540" ht="18" customHeight="1">
      <ns0:c r="A1540" s="109" t="str">
        <ns0:v>t2</ns0:v>
      </ns0:c>
      <ns0:c r="B1540" s="109" t="n">
        <ns0:v>25</ns0:v>
      </ns0:c>
      <ns0:c r="C1540" s="109" t="n">
        <ns0:v>24</ns0:v>
      </ns0:c>
      <ns0:c r="D1540" s="114" t="n">
        <ns0:v>0.25</ns0:v>
      </ns0:c>
      <ns0:c r="E1540" s="114" t="n">
        <ns0:v>0</ns0:v>
      </ns0:c>
      <ns0:c r="F1540" s="115" t="n">
        <ns0:v>1789886244.2556736</ns0:v>
      </ns0:c>
    </ns0:row>
    <ns0:row r="1541" ht="18" customHeight="1">
      <ns0:c r="A1541" s="109" t="str">
        <ns0:v>t2</ns0:v>
      </ns0:c>
      <ns0:c r="B1541" s="109" t="n">
        <ns0:v>26</ns0:v>
      </ns0:c>
      <ns0:c r="C1541" s="109" t="n">
        <ns0:v>25</ns0:v>
      </ns0:c>
      <ns0:c r="D1541" s="114" t="n">
        <ns0:v>0</ns0:v>
      </ns0:c>
      <ns0:c r="E1541" s="114" t="n">
        <ns0:v>0</ns0:v>
      </ns0:c>
      <ns0:c r="F1541" s="115" t="n">
        <ns0:v>1789886326.4926865</ns0:v>
      </ns0:c>
    </ns0:row>
    <ns0:row r="1542" ht="18" customHeight="1">
      <ns0:c r="A1542" s="109" t="str">
        <ns0:v>t2</ns0:v>
      </ns0:c>
      <ns0:c r="B1542" s="109" t="n">
        <ns0:v>27</ns0:v>
      </ns0:c>
      <ns0:c r="C1542" s="109" t="n">
        <ns0:v>26</ns0:v>
      </ns0:c>
      <ns0:c r="D1542" s="114" t="n">
        <ns0:v>0.25</ns0:v>
      </ns0:c>
      <ns0:c r="E1542" s="114" t="n">
        <ns0:v>0</ns0:v>
      </ns0:c>
      <ns0:c r="F1542" s="115" t="n">
        <ns0:v>1789886410.0203226</ns0:v>
      </ns0:c>
    </ns0:row>
    <ns0:row r="1543" ht="18" customHeight="1">
      <ns0:c r="A1543" s="109" t="str">
        <ns0:v>t2</ns0:v>
      </ns0:c>
      <ns0:c r="B1543" s="109" t="n">
        <ns0:v>28</ns0:v>
      </ns0:c>
      <ns0:c r="C1543" s="109" t="n">
        <ns0:v>27</ns0:v>
      </ns0:c>
      <ns0:c r="D1543" s="114" t="n">
        <ns0:v>0</ns0:v>
      </ns0:c>
      <ns0:c r="E1543" s="114" t="n">
        <ns0:v>0</ns0:v>
      </ns0:c>
      <ns0:c r="F1543" s="115" t="n">
        <ns0:v>1789886491.4424117</ns0:v>
      </ns0:c>
    </ns0:row>
    <ns0:row r="1544" ht="18" customHeight="1">
      <ns0:c r="A1544" s="109" t="str">
        <ns0:v>t2</ns0:v>
      </ns0:c>
      <ns0:c r="B1544" s="109" t="n">
        <ns0:v>29</ns0:v>
      </ns0:c>
      <ns0:c r="C1544" s="109" t="n">
        <ns0:v>28</ns0:v>
      </ns0:c>
      <ns0:c r="D1544" s="114" t="n">
        <ns0:v>0</ns0:v>
      </ns0:c>
      <ns0:c r="E1544" s="114" t="n">
        <ns0:v>0</ns0:v>
      </ns0:c>
      <ns0:c r="F1544" s="115" t="n">
        <ns0:v>1789886573.6751118</ns0:v>
      </ns0:c>
    </ns0:row>
    <ns0:row r="1545" ht="18" customHeight="1">
      <ns0:c r="A1545" s="109" t="str">
        <ns0:v>t2</ns0:v>
      </ns0:c>
      <ns0:c r="B1545" s="109" t="n">
        <ns0:v>30</ns0:v>
      </ns0:c>
      <ns0:c r="C1545" s="109" t="n">
        <ns0:v>29</ns0:v>
      </ns0:c>
      <ns0:c r="D1545" s="114" t="n">
        <ns0:v>0</ns0:v>
      </ns0:c>
      <ns0:c r="E1545" s="114" t="n">
        <ns0:v>0</ns0:v>
      </ns0:c>
      <ns0:c r="F1545" s="115" t="n">
        <ns0:v>1789886655.4387789</ns0:v>
      </ns0:c>
    </ns0:row>
    <ns0:row r="1546" ht="18" customHeight="1">
      <ns0:c r="A1546" s="109" t="str">
        <ns0:v>t2</ns0:v>
      </ns0:c>
      <ns0:c r="B1546" s="109" t="n">
        <ns0:v>31</ns0:v>
      </ns0:c>
      <ns0:c r="C1546" s="109" t="n">
        <ns0:v>30</ns0:v>
      </ns0:c>
      <ns0:c r="D1546" s="114" t="n">
        <ns0:v>0.25</ns0:v>
      </ns0:c>
      <ns0:c r="E1546" s="114" t="n">
        <ns0:v>0</ns0:v>
      </ns0:c>
      <ns0:c r="F1546" s="115" t="n">
        <ns0:v>1789886736.6653857</ns0:v>
      </ns0:c>
    </ns0:row>
    <ns0:row r="1547" ht="18" customHeight="1">
      <ns0:c r="A1547" s="109" t="str">
        <ns0:v>t2</ns0:v>
      </ns0:c>
      <ns0:c r="B1547" s="109" t="n">
        <ns0:v>32</ns0:v>
      </ns0:c>
      <ns0:c r="C1547" s="109" t="n">
        <ns0:v>31</ns0:v>
      </ns0:c>
      <ns0:c r="D1547" s="114" t="n">
        <ns0:v>0</ns0:v>
      </ns0:c>
      <ns0:c r="E1547" s="114" t="n">
        <ns0:v>0</ns0:v>
      </ns0:c>
      <ns0:c r="F1547" s="115" t="n">
        <ns0:v>1789886819.356672</ns0:v>
      </ns0:c>
    </ns0:row>
    <ns0:row r="1548" ht="18" customHeight="1">
      <ns0:c r="A1548" s="109" t="str">
        <ns0:v>t2</ns0:v>
      </ns0:c>
      <ns0:c r="B1548" s="109" t="n">
        <ns0:v>33</ns0:v>
      </ns0:c>
      <ns0:c r="C1548" s="109" t="n">
        <ns0:v>32</ns0:v>
      </ns0:c>
      <ns0:c r="D1548" s="114" t="n">
        <ns0:v>0.25</ns0:v>
      </ns0:c>
      <ns0:c r="E1548" s="114" t="n">
        <ns0:v>0</ns0:v>
      </ns0:c>
      <ns0:c r="F1548" s="115" t="n">
        <ns0:v>1789886899.968564</ns0:v>
      </ns0:c>
    </ns0:row>
    <ns0:row r="1549" ht="18" customHeight="1">
      <ns0:c r="A1549" s="109" t="str">
        <ns0:v>t2</ns0:v>
      </ns0:c>
      <ns0:c r="B1549" s="109" t="n">
        <ns0:v>34</ns0:v>
      </ns0:c>
      <ns0:c r="C1549" s="109" t="n">
        <ns0:v>33</ns0:v>
      </ns0:c>
      <ns0:c r="D1549" s="114" t="n">
        <ns0:v>0.25</ns0:v>
      </ns0:c>
      <ns0:c r="E1549" s="114" t="n">
        <ns0:v>0</ns0:v>
      </ns0:c>
      <ns0:c r="F1549" s="115" t="n">
        <ns0:v>1789886985.6080987</ns0:v>
      </ns0:c>
    </ns0:row>
    <ns0:row r="1550" ht="18" customHeight="1">
      <ns0:c r="A1550" s="109" t="str">
        <ns0:v>t2</ns0:v>
      </ns0:c>
      <ns0:c r="B1550" s="109" t="n">
        <ns0:v>35</ns0:v>
      </ns0:c>
      <ns0:c r="C1550" s="109" t="n">
        <ns0:v>34</ns0:v>
      </ns0:c>
      <ns0:c r="D1550" s="114" t="n">
        <ns0:v>0</ns0:v>
      </ns0:c>
      <ns0:c r="E1550" s="114" t="n">
        <ns0:v>0</ns0:v>
      </ns0:c>
      <ns0:c r="F1550" s="115" t="n">
        <ns0:v>1789887067.580275</ns0:v>
      </ns0:c>
    </ns0:row>
    <ns0:row r="1551" ht="18" customHeight="1">
      <ns0:c r="A1551" s="109" t="str">
        <ns0:v>t2</ns0:v>
      </ns0:c>
      <ns0:c r="B1551" s="109" t="n">
        <ns0:v>36</ns0:v>
      </ns0:c>
      <ns0:c r="C1551" s="109" t="n">
        <ns0:v>35</ns0:v>
      </ns0:c>
      <ns0:c r="D1551" s="114" t="n">
        <ns0:v>0</ns0:v>
      </ns0:c>
      <ns0:c r="E1551" s="114" t="n">
        <ns0:v>0</ns0:v>
      </ns0:c>
      <ns0:c r="F1551" s="115" t="n">
        <ns0:v>1789887149.7369425</ns0:v>
      </ns0:c>
    </ns0:row>
    <ns0:row r="1552" ht="18" customHeight="1">
      <ns0:c r="A1552" s="109" t="str">
        <ns0:v>t2</ns0:v>
      </ns0:c>
      <ns0:c r="B1552" s="109" t="n">
        <ns0:v>37</ns0:v>
      </ns0:c>
      <ns0:c r="C1552" s="109" t="n">
        <ns0:v>36</ns0:v>
      </ns0:c>
      <ns0:c r="D1552" s="114" t="n">
        <ns0:v>0</ns0:v>
      </ns0:c>
      <ns0:c r="E1552" s="114" t="n">
        <ns0:v>0</ns0:v>
      </ns0:c>
      <ns0:c r="F1552" s="115" t="n">
        <ns0:v>1789887239.357658</ns0:v>
      </ns0:c>
    </ns0:row>
    <ns0:row r="1553" ht="18" customHeight="1">
      <ns0:c r="A1553" s="109" t="str">
        <ns0:v>t2</ns0:v>
      </ns0:c>
      <ns0:c r="B1553" s="109" t="n">
        <ns0:v>38</ns0:v>
      </ns0:c>
      <ns0:c r="C1553" s="109" t="n">
        <ns0:v>37</ns0:v>
      </ns0:c>
      <ns0:c r="D1553" s="114" t="n">
        <ns0:v>0</ns0:v>
      </ns0:c>
      <ns0:c r="E1553" s="114" t="n">
        <ns0:v>0</ns0:v>
      </ns0:c>
      <ns0:c r="F1553" s="115" t="n">
        <ns0:v>1789887341.463457</ns0:v>
      </ns0:c>
    </ns0:row>
    <ns0:row r="1554" ht="18" customHeight="1">
      <ns0:c r="A1554" s="109" t="str">
        <ns0:v>t2</ns0:v>
      </ns0:c>
      <ns0:c r="B1554" s="109" t="n">
        <ns0:v>39</ns0:v>
      </ns0:c>
      <ns0:c r="C1554" s="109" t="n">
        <ns0:v>38</ns0:v>
      </ns0:c>
      <ns0:c r="D1554" s="114" t="n">
        <ns0:v>0</ns0:v>
      </ns0:c>
      <ns0:c r="E1554" s="114" t="n">
        <ns0:v>0</ns0:v>
      </ns0:c>
      <ns0:c r="F1554" s="115" t="n">
        <ns0:v>1789887424.4785736</ns0:v>
      </ns0:c>
    </ns0:row>
    <ns0:row r="1555" ht="18" customHeight="1">
      <ns0:c r="A1555" s="109" t="str">
        <ns0:v>t2</ns0:v>
      </ns0:c>
      <ns0:c r="B1555" s="109" t="n">
        <ns0:v>40</ns0:v>
      </ns0:c>
      <ns0:c r="C1555" s="109" t="n">
        <ns0:v>39</ns0:v>
      </ns0:c>
      <ns0:c r="D1555" s="114" t="n">
        <ns0:v>0</ns0:v>
      </ns0:c>
      <ns0:c r="E1555" s="114" t="n">
        <ns0:v>0</ns0:v>
      </ns0:c>
      <ns0:c r="F1555" s="115" t="n">
        <ns0:v>1789887504.4755142</ns0:v>
      </ns0:c>
    </ns0:row>
    <ns0:row r="1556" ht="18" customHeight="1">
      <ns0:c r="A1556" s="109" t="str">
        <ns0:v>t2</ns0:v>
      </ns0:c>
      <ns0:c r="B1556" s="109" t="n">
        <ns0:v>41</ns0:v>
      </ns0:c>
      <ns0:c r="C1556" s="109" t="n">
        <ns0:v>40</ns0:v>
      </ns0:c>
      <ns0:c r="D1556" s="114" t="n">
        <ns0:v>0.25</ns0:v>
      </ns0:c>
      <ns0:c r="E1556" s="114" t="n">
        <ns0:v>0</ns0:v>
      </ns0:c>
      <ns0:c r="F1556" s="115" t="n">
        <ns0:v>1789887585.6926696</ns0:v>
      </ns0:c>
    </ns0:row>
    <ns0:row r="1557" ht="18" customHeight="1">
      <ns0:c r="A1557" s="109" t="str">
        <ns0:v>t2</ns0:v>
      </ns0:c>
      <ns0:c r="B1557" s="109" t="n">
        <ns0:v>42</ns0:v>
      </ns0:c>
      <ns0:c r="C1557" s="109" t="n">
        <ns0:v>41</ns0:v>
      </ns0:c>
      <ns0:c r="D1557" s="114" t="n">
        <ns0:v>0</ns0:v>
      </ns0:c>
      <ns0:c r="E1557" s="114" t="n">
        <ns0:v>0</ns0:v>
      </ns0:c>
      <ns0:c r="F1557" s="115" t="n">
        <ns0:v>1789887666.5750115</ns0:v>
      </ns0:c>
    </ns0:row>
    <ns0:row r="1558" ht="18" customHeight="1">
      <ns0:c r="A1558" s="109" t="str">
        <ns0:v>t2</ns0:v>
      </ns0:c>
      <ns0:c r="B1558" s="109" t="n">
        <ns0:v>43</ns0:v>
      </ns0:c>
      <ns0:c r="C1558" s="109" t="n">
        <ns0:v>42</ns0:v>
      </ns0:c>
      <ns0:c r="D1558" s="114" t="n">
        <ns0:v>0</ns0:v>
      </ns0:c>
      <ns0:c r="E1558" s="114" t="n">
        <ns0:v>0</ns0:v>
      </ns0:c>
      <ns0:c r="F1558" s="115" t="n">
        <ns0:v>1789887749.1400301</ns0:v>
      </ns0:c>
    </ns0:row>
    <ns0:row r="1559" ht="18" customHeight="1">
      <ns0:c r="A1559" s="109" t="str">
        <ns0:v>t2</ns0:v>
      </ns0:c>
      <ns0:c r="B1559" s="109" t="n">
        <ns0:v>44</ns0:v>
      </ns0:c>
      <ns0:c r="C1559" s="109" t="n">
        <ns0:v>43</ns0:v>
      </ns0:c>
      <ns0:c r="D1559" s="114" t="n">
        <ns0:v>0</ns0:v>
      </ns0:c>
      <ns0:c r="E1559" s="114" t="n">
        <ns0:v>0</ns0:v>
      </ns0:c>
      <ns0:c r="F1559" s="115" t="n">
        <ns0:v>1789887831.6565049</ns0:v>
      </ns0:c>
    </ns0:row>
    <ns0:row r="1560" ht="18" customHeight="1">
      <ns0:c r="A1560" s="109" t="str">
        <ns0:v>t2</ns0:v>
      </ns0:c>
      <ns0:c r="B1560" s="109" t="n">
        <ns0:v>45</ns0:v>
      </ns0:c>
      <ns0:c r="C1560" s="109" t="n">
        <ns0:v>44</ns0:v>
      </ns0:c>
      <ns0:c r="D1560" s="114" t="n">
        <ns0:v>0</ns0:v>
      </ns0:c>
      <ns0:c r="E1560" s="114" t="n">
        <ns0:v>0</ns0:v>
      </ns0:c>
      <ns0:c r="F1560" s="115" t="n">
        <ns0:v>1789887915.516524</ns0:v>
      </ns0:c>
    </ns0:row>
    <ns0:row r="1561" ht="18" customHeight="1">
      <ns0:c r="A1561" s="109" t="str">
        <ns0:v>t2</ns0:v>
      </ns0:c>
      <ns0:c r="B1561" s="109" t="n">
        <ns0:v>46</ns0:v>
      </ns0:c>
      <ns0:c r="C1561" s="109" t="n">
        <ns0:v>45</ns0:v>
      </ns0:c>
      <ns0:c r="D1561" s="114" t="n">
        <ns0:v>0</ns0:v>
      </ns0:c>
      <ns0:c r="E1561" s="114" t="n">
        <ns0:v>0</ns0:v>
      </ns0:c>
      <ns0:c r="F1561" s="115" t="n">
        <ns0:v>1789887994.9321997</ns0:v>
      </ns0:c>
    </ns0:row>
    <ns0:row r="1562" ht="18" customHeight="1">
      <ns0:c r="A1562" s="109" t="str">
        <ns0:v>t2</ns0:v>
      </ns0:c>
      <ns0:c r="B1562" s="109" t="n">
        <ns0:v>47</ns0:v>
      </ns0:c>
      <ns0:c r="C1562" s="109" t="n">
        <ns0:v>46</ns0:v>
      </ns0:c>
      <ns0:c r="D1562" s="114" t="n">
        <ns0:v>0</ns0:v>
      </ns0:c>
      <ns0:c r="E1562" s="114" t="n">
        <ns0:v>0</ns0:v>
      </ns0:c>
      <ns0:c r="F1562" s="115" t="n">
        <ns0:v>1789888076.5246863</ns0:v>
      </ns0:c>
    </ns0:row>
    <ns0:row r="1563" ht="18" customHeight="1">
      <ns0:c r="A1563" s="109" t="str">
        <ns0:v>t2</ns0:v>
      </ns0:c>
      <ns0:c r="B1563" s="109" t="n">
        <ns0:v>48</ns0:v>
      </ns0:c>
      <ns0:c r="C1563" s="109" t="n">
        <ns0:v>47</ns0:v>
      </ns0:c>
      <ns0:c r="D1563" s="114" t="n">
        <ns0:v>0</ns0:v>
      </ns0:c>
      <ns0:c r="E1563" s="114" t="n">
        <ns0:v>0</ns0:v>
      </ns0:c>
      <ns0:c r="F1563" s="115" t="n">
        <ns0:v>1789888156.6864746</ns0:v>
      </ns0:c>
    </ns0:row>
    <ns0:row r="1564" ht="18" customHeight="1">
      <ns0:c r="A1564" s="109" t="str">
        <ns0:v>t2</ns0:v>
      </ns0:c>
      <ns0:c r="B1564" s="109" t="n">
        <ns0:v>49</ns0:v>
      </ns0:c>
      <ns0:c r="C1564" s="109" t="n">
        <ns0:v>48</ns0:v>
      </ns0:c>
      <ns0:c r="D1564" s="114" t="n">
        <ns0:v>0</ns0:v>
      </ns0:c>
      <ns0:c r="E1564" s="114" t="n">
        <ns0:v>0</ns0:v>
      </ns0:c>
      <ns0:c r="F1564" s="115" t="n">
        <ns0:v>1789888238.4806428</ns0:v>
      </ns0:c>
    </ns0:row>
    <ns0:row r="1565" ht="18" customHeight="1">
      <ns0:c r="A1565" s="109" t="str">
        <ns0:v>t2</ns0:v>
      </ns0:c>
      <ns0:c r="B1565" s="109" t="n">
        <ns0:v>50</ns0:v>
      </ns0:c>
      <ns0:c r="C1565" s="109" t="n">
        <ns0:v>49</ns0:v>
      </ns0:c>
      <ns0:c r="D1565" s="114" t="n">
        <ns0:v>0</ns0:v>
      </ns0:c>
      <ns0:c r="E1565" s="114" t="n">
        <ns0:v>0</ns0:v>
      </ns0:c>
      <ns0:c r="F1565" s="115" t="n">
        <ns0:v>1789888693.8748267</ns0:v>
      </ns0:c>
    </ns0:row>
    <ns0:row r="1566" ht="18" customHeight="1">
      <ns0:c r="A1566" s="109" t="str">
        <ns0:v>t2</ns0:v>
      </ns0:c>
      <ns0:c r="B1566" s="109" t="n">
        <ns0:v>51</ns0:v>
      </ns0:c>
      <ns0:c r="C1566" s="109" t="n">
        <ns0:v>50</ns0:v>
      </ns0:c>
      <ns0:c r="D1566" s="114" t="n">
        <ns0:v>0</ns0:v>
      </ns0:c>
      <ns0:c r="E1566" s="114" t="n">
        <ns0:v>0</ns0:v>
      </ns0:c>
      <ns0:c r="F1566" s="115" t="n">
        <ns0:v>1789888775.4945679</ns0:v>
      </ns0:c>
    </ns0:row>
    <ns0:row r="1567" ht="18" customHeight="1">
      <ns0:c r="A1567" s="109" t="str">
        <ns0:v>t2</ns0:v>
      </ns0:c>
      <ns0:c r="B1567" s="109" t="n">
        <ns0:v>52</ns0:v>
      </ns0:c>
      <ns0:c r="C1567" s="109" t="n">
        <ns0:v>51</ns0:v>
      </ns0:c>
      <ns0:c r="D1567" s="114" t="n">
        <ns0:v>0</ns0:v>
      </ns0:c>
      <ns0:c r="E1567" s="114" t="n">
        <ns0:v>0</ns0:v>
      </ns0:c>
      <ns0:c r="F1567" s="115" t="n">
        <ns0:v>1789888856.6029084</ns0:v>
      </ns0:c>
    </ns0:row>
    <ns0:row r="1568" ht="18" customHeight="1">
      <ns0:c r="A1568" s="109" t="str">
        <ns0:v>t2</ns0:v>
      </ns0:c>
      <ns0:c r="B1568" s="109" t="n">
        <ns0:v>53</ns0:v>
      </ns0:c>
      <ns0:c r="C1568" s="109" t="n">
        <ns0:v>52</ns0:v>
      </ns0:c>
      <ns0:c r="D1568" s="114" t="n">
        <ns0:v>0</ns0:v>
      </ns0:c>
      <ns0:c r="E1568" s="114" t="n">
        <ns0:v>0</ns0:v>
      </ns0:c>
      <ns0:c r="F1568" s="115" t="n">
        <ns0:v>1789888938.5183043</ns0:v>
      </ns0:c>
    </ns0:row>
    <ns0:row r="1569" ht="18" customHeight="1">
      <ns0:c r="A1569" s="109" t="str">
        <ns0:v>t2</ns0:v>
      </ns0:c>
      <ns0:c r="B1569" s="109" t="n">
        <ns0:v>54</ns0:v>
      </ns0:c>
      <ns0:c r="C1569" s="109" t="n">
        <ns0:v>53</ns0:v>
      </ns0:c>
      <ns0:c r="D1569" s="114" t="n">
        <ns0:v>0</ns0:v>
      </ns0:c>
      <ns0:c r="E1569" s="114" t="n">
        <ns0:v>0</ns0:v>
      </ns0:c>
      <ns0:c r="F1569" s="115" t="n">
        <ns0:v>1789889020.0392146</ns0:v>
      </ns0:c>
    </ns0:row>
    <ns0:row r="1570" ht="18" customHeight="1">
      <ns0:c r="A1570" s="109" t="str">
        <ns0:v>t2</ns0:v>
      </ns0:c>
      <ns0:c r="B1570" s="109" t="n">
        <ns0:v>55</ns0:v>
      </ns0:c>
      <ns0:c r="C1570" s="109" t="n">
        <ns0:v>54</ns0:v>
      </ns0:c>
      <ns0:c r="D1570" s="114" t="n">
        <ns0:v>0.25</ns0:v>
      </ns0:c>
      <ns0:c r="E1570" s="114" t="n">
        <ns0:v>0</ns0:v>
      </ns0:c>
      <ns0:c r="F1570" s="115" t="n">
        <ns0:v>1789889098.832223</ns0:v>
      </ns0:c>
    </ns0:row>
    <ns0:row r="1571" ht="18" customHeight="1">
      <ns0:c r="A1571" s="109" t="str">
        <ns0:v>t2</ns0:v>
      </ns0:c>
      <ns0:c r="B1571" s="109" t="n">
        <ns0:v>56</ns0:v>
      </ns0:c>
      <ns0:c r="C1571" s="109" t="n">
        <ns0:v>55</ns0:v>
      </ns0:c>
      <ns0:c r="D1571" s="114" t="n">
        <ns0:v>0</ns0:v>
      </ns0:c>
      <ns0:c r="E1571" s="114" t="n">
        <ns0:v>0</ns0:v>
      </ns0:c>
      <ns0:c r="F1571" s="115" t="n">
        <ns0:v>1789889179.6255682</ns0:v>
      </ns0:c>
    </ns0:row>
    <ns0:row r="1572" ht="18" customHeight="1">
      <ns0:c r="A1572" s="109" t="str">
        <ns0:v>t2</ns0:v>
      </ns0:c>
      <ns0:c r="B1572" s="109" t="n">
        <ns0:v>57</ns0:v>
      </ns0:c>
      <ns0:c r="C1572" s="109" t="n">
        <ns0:v>56</ns0:v>
      </ns0:c>
      <ns0:c r="D1572" s="114" t="n">
        <ns0:v>0</ns0:v>
      </ns0:c>
      <ns0:c r="E1572" s="114" t="n">
        <ns0:v>0</ns0:v>
      </ns0:c>
      <ns0:c r="F1572" s="115" t="n">
        <ns0:v>1789889259.2637339</ns0:v>
      </ns0:c>
    </ns0:row>
    <ns0:row r="1573" ht="18" customHeight="1">
      <ns0:c r="A1573" s="109" t="str">
        <ns0:v>t2</ns0:v>
      </ns0:c>
      <ns0:c r="B1573" s="109" t="n">
        <ns0:v>58</ns0:v>
      </ns0:c>
      <ns0:c r="C1573" s="109" t="n">
        <ns0:v>57</ns0:v>
      </ns0:c>
      <ns0:c r="D1573" s="114" t="n">
        <ns0:v>0</ns0:v>
      </ns0:c>
      <ns0:c r="E1573" s="114" t="n">
        <ns0:v>0</ns0:v>
      </ns0:c>
      <ns0:c r="F1573" s="115" t="n">
        <ns0:v>1789889339.7693954</ns0:v>
      </ns0:c>
    </ns0:row>
    <ns0:row r="1574" ht="18" customHeight="1">
      <ns0:c r="A1574" s="109" t="str">
        <ns0:v>t2</ns0:v>
      </ns0:c>
      <ns0:c r="B1574" s="109" t="n">
        <ns0:v>59</ns0:v>
      </ns0:c>
      <ns0:c r="C1574" s="109" t="n">
        <ns0:v>58</ns0:v>
      </ns0:c>
      <ns0:c r="D1574" s="114" t="n">
        <ns0:v>0.25</ns0:v>
      </ns0:c>
      <ns0:c r="E1574" s="114" t="n">
        <ns0:v>0</ns0:v>
      </ns0:c>
      <ns0:c r="F1574" s="115" t="n">
        <ns0:v>1789889423.7683086</ns0:v>
      </ns0:c>
    </ns0:row>
    <ns0:row r="1575" ht="18" customHeight="1">
      <ns0:c r="A1575" s="109" t="str">
        <ns0:v>t2</ns0:v>
      </ns0:c>
      <ns0:c r="B1575" s="109" t="n">
        <ns0:v>60</ns0:v>
      </ns0:c>
      <ns0:c r="C1575" s="109" t="n">
        <ns0:v>59</ns0:v>
      </ns0:c>
      <ns0:c r="D1575" s="114" t="n">
        <ns0:v>0</ns0:v>
      </ns0:c>
      <ns0:c r="E1575" s="114" t="n">
        <ns0:v>0</ns0:v>
      </ns0:c>
      <ns0:c r="F1575" s="115" t="n">
        <ns0:v>1789889505.008444</ns0:v>
      </ns0:c>
    </ns0:row>
    <ns0:row r="1576" ht="18" customHeight="1">
      <ns0:c r="A1576" s="109" t="str">
        <ns0:v>t2</ns0:v>
      </ns0:c>
      <ns0:c r="B1576" s="109" t="n">
        <ns0:v>61</ns0:v>
      </ns0:c>
      <ns0:c r="C1576" s="109" t="n">
        <ns0:v>60</ns0:v>
      </ns0:c>
      <ns0:c r="D1576" s="114" t="n">
        <ns0:v>0</ns0:v>
      </ns0:c>
      <ns0:c r="E1576" s="114" t="n">
        <ns0:v>0</ns0:v>
      </ns0:c>
      <ns0:c r="F1576" s="115" t="n">
        <ns0:v>1789889587.6358407</ns0:v>
      </ns0:c>
    </ns0:row>
    <ns0:row r="1577" ht="18" customHeight="1">
      <ns0:c r="A1577" s="109" t="str">
        <ns0:v>t2</ns0:v>
      </ns0:c>
      <ns0:c r="B1577" s="109" t="n">
        <ns0:v>62</ns0:v>
      </ns0:c>
      <ns0:c r="C1577" s="109" t="n">
        <ns0:v>61</ns0:v>
      </ns0:c>
      <ns0:c r="D1577" s="114" t="n">
        <ns0:v>0.25</ns0:v>
      </ns0:c>
      <ns0:c r="E1577" s="114" t="n">
        <ns0:v>0</ns0:v>
      </ns0:c>
      <ns0:c r="F1577" s="115" t="n">
        <ns0:v>1789889670.3249333</ns0:v>
      </ns0:c>
    </ns0:row>
    <ns0:row r="1578" ht="18" customHeight="1">
      <ns0:c r="A1578" s="109" t="str">
        <ns0:v>t2</ns0:v>
      </ns0:c>
      <ns0:c r="B1578" s="109" t="n">
        <ns0:v>63</ns0:v>
      </ns0:c>
      <ns0:c r="C1578" s="109" t="n">
        <ns0:v>62</ns0:v>
      </ns0:c>
      <ns0:c r="D1578" s="114" t="n">
        <ns0:v>0</ns0:v>
      </ns0:c>
      <ns0:c r="E1578" s="114" t="n">
        <ns0:v>0</ns0:v>
      </ns0:c>
      <ns0:c r="F1578" s="115" t="n">
        <ns0:v>1789889753.5336158</ns0:v>
      </ns0:c>
    </ns0:row>
    <ns0:row r="1579" ht="18" customHeight="1">
      <ns0:c r="A1579" s="109" t="str">
        <ns0:v>t2</ns0:v>
      </ns0:c>
      <ns0:c r="B1579" s="109" t="n">
        <ns0:v>64</ns0:v>
      </ns0:c>
      <ns0:c r="C1579" s="109" t="n">
        <ns0:v>63</ns0:v>
      </ns0:c>
      <ns0:c r="D1579" s="114" t="n">
        <ns0:v>0</ns0:v>
      </ns0:c>
      <ns0:c r="E1579" s="114" t="n">
        <ns0:v>0</ns0:v>
      </ns0:c>
      <ns0:c r="F1579" s="115" t="n">
        <ns0:v>1789889835.700804</ns0:v>
      </ns0:c>
    </ns0:row>
    <ns0:row r="1580" ht="18" customHeight="1">
      <ns0:c r="A1580" s="109" t="str">
        <ns0:v>t2</ns0:v>
      </ns0:c>
      <ns0:c r="B1580" s="109" t="n">
        <ns0:v>65</ns0:v>
      </ns0:c>
      <ns0:c r="C1580" s="109" t="n">
        <ns0:v>64</ns0:v>
      </ns0:c>
      <ns0:c r="D1580" s="114" t="n">
        <ns0:v>0.25</ns0:v>
      </ns0:c>
      <ns0:c r="E1580" s="114" t="n">
        <ns0:v>0</ns0:v>
      </ns0:c>
      <ns0:c r="F1580" s="115" t="n">
        <ns0:v>1789889915.2471316</ns0:v>
      </ns0:c>
    </ns0:row>
    <ns0:row r="1581" ht="18" customHeight="1">
      <ns0:c r="A1581" s="109" t="str">
        <ns0:v>t2</ns0:v>
      </ns0:c>
      <ns0:c r="B1581" s="109" t="n">
        <ns0:v>66</ns0:v>
      </ns0:c>
      <ns0:c r="C1581" s="109" t="n">
        <ns0:v>65</ns0:v>
      </ns0:c>
      <ns0:c r="D1581" s="114" t="n">
        <ns0:v>0.25</ns0:v>
      </ns0:c>
      <ns0:c r="E1581" s="114" t="n">
        <ns0:v>0</ns0:v>
      </ns0:c>
      <ns0:c r="F1581" s="115" t="n">
        <ns0:v>1789889996.2133985</ns0:v>
      </ns0:c>
    </ns0:row>
    <ns0:row r="1582" ht="18" customHeight="1">
      <ns0:c r="A1582" s="109" t="str">
        <ns0:v>t2</ns0:v>
      </ns0:c>
      <ns0:c r="B1582" s="109" t="n">
        <ns0:v>67</ns0:v>
      </ns0:c>
      <ns0:c r="C1582" s="109" t="n">
        <ns0:v>66</ns0:v>
      </ns0:c>
      <ns0:c r="D1582" s="114" t="n">
        <ns0:v>0</ns0:v>
      </ns0:c>
      <ns0:c r="E1582" s="114" t="n">
        <ns0:v>0</ns0:v>
      </ns0:c>
      <ns0:c r="F1582" s="115" t="n">
        <ns0:v>1789890078.8195446</ns0:v>
      </ns0:c>
    </ns0:row>
    <ns0:row r="1583" ht="18" customHeight="1">
      <ns0:c r="A1583" s="109" t="str">
        <ns0:v>t2</ns0:v>
      </ns0:c>
      <ns0:c r="B1583" s="109" t="n">
        <ns0:v>68</ns0:v>
      </ns0:c>
      <ns0:c r="C1583" s="109" t="n">
        <ns0:v>67</ns0:v>
      </ns0:c>
      <ns0:c r="D1583" s="114" t="n">
        <ns0:v>0</ns0:v>
      </ns0:c>
      <ns0:c r="E1583" s="114" t="n">
        <ns0:v>0</ns0:v>
      </ns0:c>
      <ns0:c r="F1583" s="115" t="n">
        <ns0:v>1789890161.4569983</ns0:v>
      </ns0:c>
    </ns0:row>
    <ns0:row r="1584" ht="18" customHeight="1">
      <ns0:c r="A1584" s="109" t="str">
        <ns0:v>t2</ns0:v>
      </ns0:c>
      <ns0:c r="B1584" s="109" t="n">
        <ns0:v>69</ns0:v>
      </ns0:c>
      <ns0:c r="C1584" s="109" t="n">
        <ns0:v>68</ns0:v>
      </ns0:c>
      <ns0:c r="D1584" s="114" t="n">
        <ns0:v>0</ns0:v>
      </ns0:c>
      <ns0:c r="E1584" s="114" t="n">
        <ns0:v>0</ns0:v>
      </ns0:c>
      <ns0:c r="F1584" s="115" t="n">
        <ns0:v>1789890244.0293336</ns0:v>
      </ns0:c>
    </ns0:row>
    <ns0:row r="1585" ht="18" customHeight="1">
      <ns0:c r="A1585" s="109" t="str">
        <ns0:v>t2</ns0:v>
      </ns0:c>
      <ns0:c r="B1585" s="109" t="n">
        <ns0:v>70</ns0:v>
      </ns0:c>
      <ns0:c r="C1585" s="109" t="n">
        <ns0:v>69</ns0:v>
      </ns0:c>
      <ns0:c r="D1585" s="114" t="n">
        <ns0:v>0</ns0:v>
      </ns0:c>
      <ns0:c r="E1585" s="114" t="n">
        <ns0:v>0</ns0:v>
      </ns0:c>
      <ns0:c r="F1585" s="115" t="n">
        <ns0:v>1789890325.2351573</ns0:v>
      </ns0:c>
    </ns0:row>
    <ns0:row r="1586" ht="18" customHeight="1">
      <ns0:c r="A1586" s="109" t="str">
        <ns0:v>t2</ns0:v>
      </ns0:c>
      <ns0:c r="B1586" s="109" t="n">
        <ns0:v>71</ns0:v>
      </ns0:c>
      <ns0:c r="C1586" s="109" t="n">
        <ns0:v>70</ns0:v>
      </ns0:c>
      <ns0:c r="D1586" s="114" t="n">
        <ns0:v>0</ns0:v>
      </ns0:c>
      <ns0:c r="E1586" s="114" t="n">
        <ns0:v>0</ns0:v>
      </ns0:c>
      <ns0:c r="F1586" s="115" t="n">
        <ns0:v>1789890407.1532903</ns0:v>
      </ns0:c>
    </ns0:row>
    <ns0:row r="1587" ht="18" customHeight="1">
      <ns0:c r="A1587" s="109" t="str">
        <ns0:v>t2</ns0:v>
      </ns0:c>
      <ns0:c r="B1587" s="109" t="n">
        <ns0:v>72</ns0:v>
      </ns0:c>
      <ns0:c r="C1587" s="109" t="n">
        <ns0:v>71</ns0:v>
      </ns0:c>
      <ns0:c r="D1587" s="114" t="n">
        <ns0:v>0</ns0:v>
      </ns0:c>
      <ns0:c r="E1587" s="114" t="n">
        <ns0:v>0</ns0:v>
      </ns0:c>
      <ns0:c r="F1587" s="115" t="n">
        <ns0:v>1789890490.443953</ns0:v>
      </ns0:c>
    </ns0:row>
    <ns0:row r="1588" ht="18" customHeight="1">
      <ns0:c r="A1588" s="109" t="str">
        <ns0:v>t2</ns0:v>
      </ns0:c>
      <ns0:c r="B1588" s="109" t="n">
        <ns0:v>73</ns0:v>
      </ns0:c>
      <ns0:c r="C1588" s="109" t="n">
        <ns0:v>72</ns0:v>
      </ns0:c>
      <ns0:c r="D1588" s="114" t="n">
        <ns0:v>0</ns0:v>
      </ns0:c>
      <ns0:c r="E1588" s="114" t="n">
        <ns0:v>0</ns0:v>
      </ns0:c>
      <ns0:c r="F1588" s="115" t="n">
        <ns0:v>1789890571.603459</ns0:v>
      </ns0:c>
    </ns0:row>
    <ns0:row r="1589" ht="18" customHeight="1">
      <ns0:c r="A1589" s="109" t="str">
        <ns0:v>t2</ns0:v>
      </ns0:c>
      <ns0:c r="B1589" s="109" t="n">
        <ns0:v>74</ns0:v>
      </ns0:c>
      <ns0:c r="C1589" s="109" t="n">
        <ns0:v>73</ns0:v>
      </ns0:c>
      <ns0:c r="D1589" s="114" t="n">
        <ns0:v>0.25</ns0:v>
      </ns0:c>
      <ns0:c r="E1589" s="114" t="n">
        <ns0:v>0</ns0:v>
      </ns0:c>
      <ns0:c r="F1589" s="115" t="n">
        <ns0:v>1789890649.6835382</ns0:v>
      </ns0:c>
    </ns0:row>
    <ns0:row r="1590" ht="18" customHeight="1">
      <ns0:c r="A1590" s="109" t="str">
        <ns0:v>t2</ns0:v>
      </ns0:c>
      <ns0:c r="B1590" s="109" t="n">
        <ns0:v>75</ns0:v>
      </ns0:c>
      <ns0:c r="C1590" s="109" t="n">
        <ns0:v>74</ns0:v>
      </ns0:c>
      <ns0:c r="D1590" s="114" t="n">
        <ns0:v>0</ns0:v>
      </ns0:c>
      <ns0:c r="E1590" s="114" t="n">
        <ns0:v>0</ns0:v>
      </ns0:c>
      <ns0:c r="F1590" s="115" t="n">
        <ns0:v>1789891104.888343</ns0:v>
      </ns0:c>
    </ns0:row>
    <ns0:row r="1591" ht="18" customHeight="1">
      <ns0:c r="A1591" s="109" t="str">
        <ns0:v>t2</ns0:v>
      </ns0:c>
      <ns0:c r="B1591" s="109" t="n">
        <ns0:v>76</ns0:v>
      </ns0:c>
      <ns0:c r="C1591" s="109" t="n">
        <ns0:v>75</ns0:v>
      </ns0:c>
      <ns0:c r="D1591" s="114" t="n">
        <ns0:v>0.25</ns0:v>
      </ns0:c>
      <ns0:c r="E1591" s="114" t="n">
        <ns0:v>0</ns0:v>
      </ns0:c>
      <ns0:c r="F1591" s="115" t="n">
        <ns0:v>1789891186.136167</ns0:v>
      </ns0:c>
    </ns0:row>
    <ns0:row r="1592" ht="18" customHeight="1">
      <ns0:c r="A1592" s="109" t="str">
        <ns0:v>t2</ns0:v>
      </ns0:c>
      <ns0:c r="B1592" s="109" t="n">
        <ns0:v>77</ns0:v>
      </ns0:c>
      <ns0:c r="C1592" s="109" t="n">
        <ns0:v>76</ns0:v>
      </ns0:c>
      <ns0:c r="D1592" s="114" t="n">
        <ns0:v>0.25</ns0:v>
      </ns0:c>
      <ns0:c r="E1592" s="114" t="n">
        <ns0:v>0</ns0:v>
      </ns0:c>
      <ns0:c r="F1592" s="115" t="n">
        <ns0:v>1789891267.4453743</ns0:v>
      </ns0:c>
    </ns0:row>
    <ns0:row r="1593" ht="18" customHeight="1">
      <ns0:c r="A1593" s="109" t="str">
        <ns0:v>t2</ns0:v>
      </ns0:c>
      <ns0:c r="B1593" s="109" t="n">
        <ns0:v>78</ns0:v>
      </ns0:c>
      <ns0:c r="C1593" s="109" t="n">
        <ns0:v>77</ns0:v>
      </ns0:c>
      <ns0:c r="D1593" s="114" t="n">
        <ns0:v>0</ns0:v>
      </ns0:c>
      <ns0:c r="E1593" s="114" t="n">
        <ns0:v>0</ns0:v>
      </ns0:c>
      <ns0:c r="F1593" s="115" t="n">
        <ns0:v>1789891349.5784895</ns0:v>
      </ns0:c>
    </ns0:row>
    <ns0:row r="1594" ht="18" customHeight="1">
      <ns0:c r="A1594" s="109" t="str">
        <ns0:v>t2</ns0:v>
      </ns0:c>
      <ns0:c r="B1594" s="109" t="n">
        <ns0:v>79</ns0:v>
      </ns0:c>
      <ns0:c r="C1594" s="109" t="n">
        <ns0:v>78</ns0:v>
      </ns0:c>
      <ns0:c r="D1594" s="114" t="n">
        <ns0:v>0</ns0:v>
      </ns0:c>
      <ns0:c r="E1594" s="114" t="n">
        <ns0:v>0</ns0:v>
      </ns0:c>
      <ns0:c r="F1594" s="115" t="n">
        <ns0:v>1789891430.3342912</ns0:v>
      </ns0:c>
    </ns0:row>
    <ns0:row r="1595" ht="18" customHeight="1">
      <ns0:c r="A1595" s="109" t="str">
        <ns0:v>t2</ns0:v>
      </ns0:c>
      <ns0:c r="B1595" s="109" t="n">
        <ns0:v>80</ns0:v>
      </ns0:c>
      <ns0:c r="C1595" s="109" t="n">
        <ns0:v>79</ns0:v>
      </ns0:c>
      <ns0:c r="D1595" s="114" t="n">
        <ns0:v>0</ns0:v>
      </ns0:c>
      <ns0:c r="E1595" s="114" t="n">
        <ns0:v>0</ns0:v>
      </ns0:c>
      <ns0:c r="F1595" s="115" t="n">
        <ns0:v>1789891512.5812762</ns0:v>
      </ns0:c>
    </ns0:row>
    <ns0:row r="1596" ht="18" customHeight="1">
      <ns0:c r="A1596" s="109" t="str">
        <ns0:v>t2</ns0:v>
      </ns0:c>
      <ns0:c r="B1596" s="109" t="n">
        <ns0:v>81</ns0:v>
      </ns0:c>
      <ns0:c r="C1596" s="109" t="n">
        <ns0:v>80</ns0:v>
      </ns0:c>
      <ns0:c r="D1596" s="114" t="n">
        <ns0:v>0</ns0:v>
      </ns0:c>
      <ns0:c r="E1596" s="114" t="n">
        <ns0:v>0</ns0:v>
      </ns0:c>
      <ns0:c r="F1596" s="115" t="n">
        <ns0:v>1789891594.1482563</ns0:v>
      </ns0:c>
    </ns0:row>
    <ns0:row r="1597" ht="18" customHeight="1">
      <ns0:c r="A1597" s="109" t="str">
        <ns0:v>t2</ns0:v>
      </ns0:c>
      <ns0:c r="B1597" s="109" t="n">
        <ns0:v>82</ns0:v>
      </ns0:c>
      <ns0:c r="C1597" s="109" t="n">
        <ns0:v>81</ns0:v>
      </ns0:c>
      <ns0:c r="D1597" s="114" t="n">
        <ns0:v>0.25</ns0:v>
      </ns0:c>
      <ns0:c r="E1597" s="114" t="n">
        <ns0:v>0</ns0:v>
      </ns0:c>
      <ns0:c r="F1597" s="115" t="n">
        <ns0:v>1789891674.3542552</ns0:v>
      </ns0:c>
    </ns0:row>
    <ns0:row r="1598" ht="18" customHeight="1">
      <ns0:c r="A1598" s="109" t="str">
        <ns0:v>t2</ns0:v>
      </ns0:c>
      <ns0:c r="B1598" s="109" t="n">
        <ns0:v>83</ns0:v>
      </ns0:c>
      <ns0:c r="C1598" s="109" t="n">
        <ns0:v>82</ns0:v>
      </ns0:c>
      <ns0:c r="D1598" s="114" t="n">
        <ns0:v>0</ns0:v>
      </ns0:c>
      <ns0:c r="E1598" s="114" t="n">
        <ns0:v>0</ns0:v>
      </ns0:c>
      <ns0:c r="F1598" s="115" t="n">
        <ns0:v>1789891756.031447</ns0:v>
      </ns0:c>
    </ns0:row>
    <ns0:row r="1599" ht="18" customHeight="1">
      <ns0:c r="A1599" s="109" t="str">
        <ns0:v>t2</ns0:v>
      </ns0:c>
      <ns0:c r="B1599" s="109" t="n">
        <ns0:v>84</ns0:v>
      </ns0:c>
      <ns0:c r="C1599" s="109" t="n">
        <ns0:v>83</ns0:v>
      </ns0:c>
      <ns0:c r="D1599" s="114" t="n">
        <ns0:v>0</ns0:v>
      </ns0:c>
      <ns0:c r="E1599" s="114" t="n">
        <ns0:v>0</ns0:v>
      </ns0:c>
      <ns0:c r="F1599" s="115" t="n">
        <ns0:v>1789891837.6286497</ns0:v>
      </ns0:c>
    </ns0:row>
    <ns0:row r="1600" ht="18" customHeight="1">
      <ns0:c r="A1600" s="109" t="str">
        <ns0:v>t2</ns0:v>
      </ns0:c>
      <ns0:c r="B1600" s="109" t="n">
        <ns0:v>85</ns0:v>
      </ns0:c>
      <ns0:c r="C1600" s="109" t="n">
        <ns0:v>84</ns0:v>
      </ns0:c>
      <ns0:c r="D1600" s="114" t="n">
        <ns0:v>0</ns0:v>
      </ns0:c>
      <ns0:c r="E1600" s="114" t="n">
        <ns0:v>0</ns0:v>
      </ns0:c>
      <ns0:c r="F1600" s="115" t="n">
        <ns0:v>1789891919.285942</ns0:v>
      </ns0:c>
    </ns0:row>
    <ns0:row r="1601" ht="18" customHeight="1">
      <ns0:c r="A1601" s="109" t="str">
        <ns0:v>t2</ns0:v>
      </ns0:c>
      <ns0:c r="B1601" s="109" t="n">
        <ns0:v>86</ns0:v>
      </ns0:c>
      <ns0:c r="C1601" s="109" t="n">
        <ns0:v>85</ns0:v>
      </ns0:c>
      <ns0:c r="D1601" s="114" t="n">
        <ns0:v>0</ns0:v>
      </ns0:c>
      <ns0:c r="E1601" s="114" t="n">
        <ns0:v>0</ns0:v>
      </ns0:c>
      <ns0:c r="F1601" s="115" t="n">
        <ns0:v>1789892000.7101228</ns0:v>
      </ns0:c>
    </ns0:row>
    <ns0:row r="1602" ht="18" customHeight="1">
      <ns0:c r="A1602" s="109" t="str">
        <ns0:v>t2</ns0:v>
      </ns0:c>
      <ns0:c r="B1602" s="109" t="n">
        <ns0:v>87</ns0:v>
      </ns0:c>
      <ns0:c r="C1602" s="109" t="n">
        <ns0:v>86</ns0:v>
      </ns0:c>
      <ns0:c r="D1602" s="114" t="n">
        <ns0:v>0</ns0:v>
      </ns0:c>
      <ns0:c r="E1602" s="114" t="n">
        <ns0:v>0</ns0:v>
      </ns0:c>
      <ns0:c r="F1602" s="115" t="n">
        <ns0:v>1789892081.9936094</ns0:v>
      </ns0:c>
    </ns0:row>
    <ns0:row r="1603" ht="18" customHeight="1">
      <ns0:c r="A1603" s="109" t="str">
        <ns0:v>t2</ns0:v>
      </ns0:c>
      <ns0:c r="B1603" s="109" t="n">
        <ns0:v>88</ns0:v>
      </ns0:c>
      <ns0:c r="C1603" s="109" t="n">
        <ns0:v>87</ns0:v>
      </ns0:c>
      <ns0:c r="D1603" s="114" t="n">
        <ns0:v>0.25</ns0:v>
      </ns0:c>
      <ns0:c r="E1603" s="114" t="n">
        <ns0:v>0</ns0:v>
      </ns0:c>
      <ns0:c r="F1603" s="115" t="n">
        <ns0:v>1789892160.8691733</ns0:v>
      </ns0:c>
    </ns0:row>
    <ns0:row r="1604" ht="18" customHeight="1">
      <ns0:c r="A1604" s="109" t="str">
        <ns0:v>t2</ns0:v>
      </ns0:c>
      <ns0:c r="B1604" s="109" t="n">
        <ns0:v>89</ns0:v>
      </ns0:c>
      <ns0:c r="C1604" s="109" t="n">
        <ns0:v>88</ns0:v>
      </ns0:c>
      <ns0:c r="D1604" s="114" t="n">
        <ns0:v>0.25</ns0:v>
      </ns0:c>
      <ns0:c r="E1604" s="114" t="n">
        <ns0:v>0</ns0:v>
      </ns0:c>
      <ns0:c r="F1604" s="115" t="n">
        <ns0:v>1789892240.9212995</ns0:v>
      </ns0:c>
    </ns0:row>
    <ns0:row r="1605" ht="18" customHeight="1">
      <ns0:c r="A1605" s="109" t="str">
        <ns0:v>t2</ns0:v>
      </ns0:c>
      <ns0:c r="B1605" s="109" t="n">
        <ns0:v>90</ns0:v>
      </ns0:c>
      <ns0:c r="C1605" s="109" t="n">
        <ns0:v>89</ns0:v>
      </ns0:c>
      <ns0:c r="D1605" s="114" t="n">
        <ns0:v>0</ns0:v>
      </ns0:c>
      <ns0:c r="E1605" s="114" t="n">
        <ns0:v>0</ns0:v>
      </ns0:c>
      <ns0:c r="F1605" s="115" t="n">
        <ns0:v>1789892322.040371</ns0:v>
      </ns0:c>
    </ns0:row>
    <ns0:row r="1606" ht="18" customHeight="1">
      <ns0:c r="A1606" s="109" t="str">
        <ns0:v>t2</ns0:v>
      </ns0:c>
      <ns0:c r="B1606" s="109" t="n">
        <ns0:v>91</ns0:v>
      </ns0:c>
      <ns0:c r="C1606" s="109" t="n">
        <ns0:v>90</ns0:v>
      </ns0:c>
      <ns0:c r="D1606" s="114" t="n">
        <ns0:v>0</ns0:v>
      </ns0:c>
      <ns0:c r="E1606" s="114" t="n">
        <ns0:v>0</ns0:v>
      </ns0:c>
      <ns0:c r="F1606" s="115" t="n">
        <ns0:v>1789892403.7552092</ns0:v>
      </ns0:c>
    </ns0:row>
    <ns0:row r="1607" ht="18" customHeight="1">
      <ns0:c r="A1607" s="109" t="str">
        <ns0:v>t2</ns0:v>
      </ns0:c>
      <ns0:c r="B1607" s="109" t="n">
        <ns0:v>92</ns0:v>
      </ns0:c>
      <ns0:c r="C1607" s="109" t="n">
        <ns0:v>91</ns0:v>
      </ns0:c>
      <ns0:c r="D1607" s="114" t="n">
        <ns0:v>0.25</ns0:v>
      </ns0:c>
      <ns0:c r="E1607" s="114" t="n">
        <ns0:v>0</ns0:v>
      </ns0:c>
      <ns0:c r="F1607" s="115" t="n">
        <ns0:v>1789892485.2438715</ns0:v>
      </ns0:c>
    </ns0:row>
    <ns0:row r="1608" ht="18" customHeight="1">
      <ns0:c r="A1608" s="109" t="str">
        <ns0:v>t2</ns0:v>
      </ns0:c>
      <ns0:c r="B1608" s="109" t="n">
        <ns0:v>93</ns0:v>
      </ns0:c>
      <ns0:c r="C1608" s="109" t="n">
        <ns0:v>92</ns0:v>
      </ns0:c>
      <ns0:c r="D1608" s="114" t="n">
        <ns0:v>0</ns0:v>
      </ns0:c>
      <ns0:c r="E1608" s="114" t="n">
        <ns0:v>0</ns0:v>
      </ns0:c>
      <ns0:c r="F1608" s="115" t="n">
        <ns0:v>1789892566.1574464</ns0:v>
      </ns0:c>
    </ns0:row>
    <ns0:row r="1609" ht="18" customHeight="1">
      <ns0:c r="A1609" s="109" t="str">
        <ns0:v>t2</ns0:v>
      </ns0:c>
      <ns0:c r="B1609" s="109" t="n">
        <ns0:v>94</ns0:v>
      </ns0:c>
      <ns0:c r="C1609" s="109" t="n">
        <ns0:v>93</ns0:v>
      </ns0:c>
      <ns0:c r="D1609" s="114" t="n">
        <ns0:v>0</ns0:v>
      </ns0:c>
      <ns0:c r="E1609" s="114" t="n">
        <ns0:v>0</ns0:v>
      </ns0:c>
      <ns0:c r="F1609" s="115" t="n">
        <ns0:v>1789892648.7421832</ns0:v>
      </ns0:c>
    </ns0:row>
    <ns0:row r="1610" ht="18" customHeight="1">
      <ns0:c r="A1610" s="109" t="str">
        <ns0:v>t2</ns0:v>
      </ns0:c>
      <ns0:c r="B1610" s="109" t="n">
        <ns0:v>95</ns0:v>
      </ns0:c>
      <ns0:c r="C1610" s="109" t="n">
        <ns0:v>94</ns0:v>
      </ns0:c>
      <ns0:c r="D1610" s="114" t="n">
        <ns0:v>0</ns0:v>
      </ns0:c>
      <ns0:c r="E1610" s="114" t="n">
        <ns0:v>0</ns0:v>
      </ns0:c>
      <ns0:c r="F1610" s="115" t="n">
        <ns0:v>1789892729.7159882</ns0:v>
      </ns0:c>
    </ns0:row>
    <ns0:row r="1611" ht="18" customHeight="1">
      <ns0:c r="A1611" s="109" t="str">
        <ns0:v>t2</ns0:v>
      </ns0:c>
      <ns0:c r="B1611" s="109" t="n">
        <ns0:v>96</ns0:v>
      </ns0:c>
      <ns0:c r="C1611" s="109" t="n">
        <ns0:v>95</ns0:v>
      </ns0:c>
      <ns0:c r="D1611" s="114" t="n">
        <ns0:v>0</ns0:v>
      </ns0:c>
      <ns0:c r="E1611" s="114" t="n">
        <ns0:v>0</ns0:v>
      </ns0:c>
      <ns0:c r="F1611" s="115" t="n">
        <ns0:v>1789892813.2634838</ns0:v>
      </ns0:c>
    </ns0:row>
    <ns0:row r="1612" ht="18" customHeight="1">
      <ns0:c r="A1612" s="109" t="str">
        <ns0:v>t2</ns0:v>
      </ns0:c>
      <ns0:c r="B1612" s="109" t="n">
        <ns0:v>97</ns0:v>
      </ns0:c>
      <ns0:c r="C1612" s="109" t="n">
        <ns0:v>96</ns0:v>
      </ns0:c>
      <ns0:c r="D1612" s="114" t="n">
        <ns0:v>0</ns0:v>
      </ns0:c>
      <ns0:c r="E1612" s="114" t="n">
        <ns0:v>0</ns0:v>
      </ns0:c>
      <ns0:c r="F1612" s="115" t="n">
        <ns0:v>1789892892.3235798</ns0:v>
      </ns0:c>
    </ns0:row>
    <ns0:row r="1613" ht="18" customHeight="1">
      <ns0:c r="A1613" s="109" t="str">
        <ns0:v>t2</ns0:v>
      </ns0:c>
      <ns0:c r="B1613" s="109" t="n">
        <ns0:v>98</ns0:v>
      </ns0:c>
      <ns0:c r="C1613" s="109" t="n">
        <ns0:v>97</ns0:v>
      </ns0:c>
      <ns0:c r="D1613" s="114" t="n">
        <ns0:v>0.25</ns0:v>
      </ns0:c>
      <ns0:c r="E1613" s="114" t="n">
        <ns0:v>0</ns0:v>
      </ns0:c>
      <ns0:c r="F1613" s="115" t="n">
        <ns0:v>1789892970.882946</ns0:v>
      </ns0:c>
    </ns0:row>
    <ns0:row r="1614" ht="18" customHeight="1">
      <ns0:c r="A1614" s="109" t="str">
        <ns0:v>t2</ns0:v>
      </ns0:c>
      <ns0:c r="B1614" s="109" t="n">
        <ns0:v>99</ns0:v>
      </ns0:c>
      <ns0:c r="C1614" s="109" t="n">
        <ns0:v>98</ns0:v>
      </ns0:c>
      <ns0:c r="D1614" s="114" t="n">
        <ns0:v>0</ns0:v>
      </ns0:c>
      <ns0:c r="E1614" s="114" t="n">
        <ns0:v>0</ns0:v>
      </ns0:c>
      <ns0:c r="F1614" s="115" t="n">
        <ns0:v>1789893051.3703196</ns0:v>
      </ns0:c>
    </ns0:row>
    <ns0:row r="1615" ht="18" customHeight="1">
      <ns0:c r="A1615" s="109" t="str">
        <ns0:v>t2</ns0:v>
      </ns0:c>
      <ns0:c r="B1615" s="109" t="n">
        <ns0:v>100</ns0:v>
      </ns0:c>
      <ns0:c r="C1615" s="109" t="n">
        <ns0:v>99</ns0:v>
      </ns0:c>
      <ns0:c r="D1615" s="114" t="n">
        <ns0:v>0</ns0:v>
      </ns0:c>
      <ns0:c r="E1615" s="114" t="n">
        <ns0:v>0</ns0:v>
      </ns0:c>
      <ns0:c r="F1615" s="115" t="n">
        <ns0:v>1789893509.2853498</ns0:v>
      </ns0:c>
    </ns0:row>
    <ns0:row r="1616" ht="18" customHeight="1">
      <ns0:c r="A1616" s="109" t="str">
        <ns0:v>t2</ns0:v>
      </ns0:c>
      <ns0:c r="B1616" s="109" t="n">
        <ns0:v>101</ns0:v>
      </ns0:c>
      <ns0:c r="C1616" s="109" t="n">
        <ns0:v>100</ns0:v>
      </ns0:c>
      <ns0:c r="D1616" s="114" t="n">
        <ns0:v>0</ns0:v>
      </ns0:c>
      <ns0:c r="E1616" s="114" t="n">
        <ns0:v>0</ns0:v>
      </ns0:c>
      <ns0:c r="F1616" s="115" t="n">
        <ns0:v>1789893589.7209475</ns0:v>
      </ns0:c>
    </ns0:row>
    <ns0:row r="1617" ht="18" customHeight="1">
      <ns0:c r="A1617" s="109" t="str">
        <ns0:v>t2</ns0:v>
      </ns0:c>
      <ns0:c r="B1617" s="109" t="n">
        <ns0:v>102</ns0:v>
      </ns0:c>
      <ns0:c r="C1617" s="109" t="n">
        <ns0:v>101</ns0:v>
      </ns0:c>
      <ns0:c r="D1617" s="114" t="n">
        <ns0:v>0.25</ns0:v>
      </ns0:c>
      <ns0:c r="E1617" s="114" t="n">
        <ns0:v>0</ns0:v>
      </ns0:c>
      <ns0:c r="F1617" s="115" t="n">
        <ns0:v>1789893669.282739</ns0:v>
      </ns0:c>
    </ns0:row>
    <ns0:row r="1618" ht="18" customHeight="1">
      <ns0:c r="A1618" s="109" t="str">
        <ns0:v>t2</ns0:v>
      </ns0:c>
      <ns0:c r="B1618" s="109" t="n">
        <ns0:v>103</ns0:v>
      </ns0:c>
      <ns0:c r="C1618" s="109" t="n">
        <ns0:v>102</ns0:v>
      </ns0:c>
      <ns0:c r="D1618" s="114" t="n">
        <ns0:v>0.25</ns0:v>
      </ns0:c>
      <ns0:c r="E1618" s="114" t="n">
        <ns0:v>0</ns0:v>
      </ns0:c>
      <ns0:c r="F1618" s="115" t="n">
        <ns0:v>1789893751.4189644</ns0:v>
      </ns0:c>
    </ns0:row>
    <ns0:row r="1619" ht="18" customHeight="1">
      <ns0:c r="A1619" s="109" t="str">
        <ns0:v>t2</ns0:v>
      </ns0:c>
      <ns0:c r="B1619" s="109" t="n">
        <ns0:v>104</ns0:v>
      </ns0:c>
      <ns0:c r="C1619" s="109" t="n">
        <ns0:v>103</ns0:v>
      </ns0:c>
      <ns0:c r="D1619" s="114" t="n">
        <ns0:v>0</ns0:v>
      </ns0:c>
      <ns0:c r="E1619" s="114" t="n">
        <ns0:v>0</ns0:v>
      </ns0:c>
      <ns0:c r="F1619" s="115" t="n">
        <ns0:v>1789893833.8439283</ns0:v>
      </ns0:c>
    </ns0:row>
    <ns0:row r="1620" ht="18" customHeight="1">
      <ns0:c r="A1620" s="109" t="str">
        <ns0:v>t2</ns0:v>
      </ns0:c>
      <ns0:c r="B1620" s="109" t="n">
        <ns0:v>105</ns0:v>
      </ns0:c>
      <ns0:c r="C1620" s="109" t="n">
        <ns0:v>104</ns0:v>
      </ns0:c>
      <ns0:c r="D1620" s="114" t="n">
        <ns0:v>0.25</ns0:v>
      </ns0:c>
      <ns0:c r="E1620" s="114" t="n">
        <ns0:v>0</ns0:v>
      </ns0:c>
      <ns0:c r="F1620" s="115" t="n">
        <ns0:v>1789893914.613544</ns0:v>
      </ns0:c>
    </ns0:row>
    <ns0:row r="1621" ht="18" customHeight="1">
      <ns0:c r="A1621" s="109" t="str">
        <ns0:v>t2</ns0:v>
      </ns0:c>
      <ns0:c r="B1621" s="109" t="n">
        <ns0:v>106</ns0:v>
      </ns0:c>
      <ns0:c r="C1621" s="109" t="n">
        <ns0:v>105</ns0:v>
      </ns0:c>
      <ns0:c r="D1621" s="114" t="n">
        <ns0:v>0.25</ns0:v>
      </ns0:c>
      <ns0:c r="E1621" s="114" t="n">
        <ns0:v>0</ns0:v>
      </ns0:c>
      <ns0:c r="F1621" s="115" t="n">
        <ns0:v>1789893995.2651298</ns0:v>
      </ns0:c>
    </ns0:row>
    <ns0:row r="1622" ht="18" customHeight="1">
      <ns0:c r="A1622" s="109" t="str">
        <ns0:v>t2</ns0:v>
      </ns0:c>
      <ns0:c r="B1622" s="109" t="n">
        <ns0:v>107</ns0:v>
      </ns0:c>
      <ns0:c r="C1622" s="109" t="n">
        <ns0:v>106</ns0:v>
      </ns0:c>
      <ns0:c r="D1622" s="114" t="n">
        <ns0:v>0</ns0:v>
      </ns0:c>
      <ns0:c r="E1622" s="114" t="n">
        <ns0:v>0</ns0:v>
      </ns0:c>
      <ns0:c r="F1622" s="115" t="n">
        <ns0:v>1789894076.0661685</ns0:v>
      </ns0:c>
    </ns0:row>
    <ns0:row r="1623" ht="18" customHeight="1">
      <ns0:c r="A1623" s="109" t="str">
        <ns0:v>t2</ns0:v>
      </ns0:c>
      <ns0:c r="B1623" s="109" t="n">
        <ns0:v>108</ns0:v>
      </ns0:c>
      <ns0:c r="C1623" s="109" t="n">
        <ns0:v>107</ns0:v>
      </ns0:c>
      <ns0:c r="D1623" s="114" t="n">
        <ns0:v>0</ns0:v>
      </ns0:c>
      <ns0:c r="E1623" s="114" t="n">
        <ns0:v>0</ns0:v>
      </ns0:c>
      <ns0:c r="F1623" s="115" t="n">
        <ns0:v>1789894157.7931263</ns0:v>
      </ns0:c>
    </ns0:row>
    <ns0:row r="1624" ht="18" customHeight="1">
      <ns0:c r="A1624" s="109" t="str">
        <ns0:v>t2</ns0:v>
      </ns0:c>
      <ns0:c r="B1624" s="109" t="n">
        <ns0:v>109</ns0:v>
      </ns0:c>
      <ns0:c r="C1624" s="109" t="n">
        <ns0:v>108</ns0:v>
      </ns0:c>
      <ns0:c r="D1624" s="114" t="n">
        <ns0:v>0</ns0:v>
      </ns0:c>
      <ns0:c r="E1624" s="114" t="n">
        <ns0:v>0</ns0:v>
      </ns0:c>
      <ns0:c r="F1624" s="115" t="n">
        <ns0:v>1789894236.9141572</ns0:v>
      </ns0:c>
    </ns0:row>
    <ns0:row r="1625" ht="18" customHeight="1">
      <ns0:c r="A1625" s="109" t="str">
        <ns0:v>t2</ns0:v>
      </ns0:c>
      <ns0:c r="B1625" s="109" t="n">
        <ns0:v>110</ns0:v>
      </ns0:c>
      <ns0:c r="C1625" s="109" t="n">
        <ns0:v>109</ns0:v>
      </ns0:c>
      <ns0:c r="D1625" s="114" t="n">
        <ns0:v>0</ns0:v>
      </ns0:c>
      <ns0:c r="E1625" s="114" t="n">
        <ns0:v>0</ns0:v>
      </ns0:c>
      <ns0:c r="F1625" s="115" t="n">
        <ns0:v>1789894316.9754968</ns0:v>
      </ns0:c>
    </ns0:row>
    <ns0:row r="1626" ht="18" customHeight="1">
      <ns0:c r="A1626" s="109" t="str">
        <ns0:v>t2</ns0:v>
      </ns0:c>
      <ns0:c r="B1626" s="109" t="n">
        <ns0:v>111</ns0:v>
      </ns0:c>
      <ns0:c r="C1626" s="109" t="n">
        <ns0:v>110</ns0:v>
      </ns0:c>
      <ns0:c r="D1626" s="114" t="n">
        <ns0:v>0</ns0:v>
      </ns0:c>
      <ns0:c r="E1626" s="114" t="n">
        <ns0:v>0</ns0:v>
      </ns0:c>
      <ns0:c r="F1626" s="115" t="n">
        <ns0:v>1789894397.6654022</ns0:v>
      </ns0:c>
    </ns0:row>
    <ns0:row r="1627" ht="18" customHeight="1">
      <ns0:c r="A1627" s="109" t="str">
        <ns0:v>t2</ns0:v>
      </ns0:c>
      <ns0:c r="B1627" s="109" t="n">
        <ns0:v>112</ns0:v>
      </ns0:c>
      <ns0:c r="C1627" s="109" t="n">
        <ns0:v>111</ns0:v>
      </ns0:c>
      <ns0:c r="D1627" s="114" t="n">
        <ns0:v>0</ns0:v>
      </ns0:c>
      <ns0:c r="E1627" s="114" t="n">
        <ns0:v>0</ns0:v>
      </ns0:c>
      <ns0:c r="F1627" s="115" t="n">
        <ns0:v>1789894477.7539804</ns0:v>
      </ns0:c>
    </ns0:row>
    <ns0:row r="1628" ht="18" customHeight="1">
      <ns0:c r="A1628" s="109" t="str">
        <ns0:v>t2</ns0:v>
      </ns0:c>
      <ns0:c r="B1628" s="109" t="n">
        <ns0:v>113</ns0:v>
      </ns0:c>
      <ns0:c r="C1628" s="109" t="n">
        <ns0:v>112</ns0:v>
      </ns0:c>
      <ns0:c r="D1628" s="114" t="n">
        <ns0:v>0.25</ns0:v>
      </ns0:c>
      <ns0:c r="E1628" s="114" t="n">
        <ns0:v>0</ns0:v>
      </ns0:c>
      <ns0:c r="F1628" s="115" t="n">
        <ns0:v>1789894557.3212106</ns0:v>
      </ns0:c>
    </ns0:row>
    <ns0:row r="1629" ht="18" customHeight="1">
      <ns0:c r="A1629" s="109" t="str">
        <ns0:v>t2</ns0:v>
      </ns0:c>
      <ns0:c r="B1629" s="109" t="n">
        <ns0:v>114</ns0:v>
      </ns0:c>
      <ns0:c r="C1629" s="109" t="n">
        <ns0:v>113</ns0:v>
      </ns0:c>
      <ns0:c r="D1629" s="114" t="n">
        <ns0:v>0</ns0:v>
      </ns0:c>
      <ns0:c r="E1629" s="114" t="n">
        <ns0:v>0</ns0:v>
      </ns0:c>
      <ns0:c r="F1629" s="115" t="n">
        <ns0:v>1789894638.3515582</ns0:v>
      </ns0:c>
    </ns0:row>
    <ns0:row r="1630" ht="18" customHeight="1">
      <ns0:c r="A1630" s="109" t="str">
        <ns0:v>t2</ns0:v>
      </ns0:c>
      <ns0:c r="B1630" s="109" t="n">
        <ns0:v>115</ns0:v>
      </ns0:c>
      <ns0:c r="C1630" s="109" t="n">
        <ns0:v>114</ns0:v>
      </ns0:c>
      <ns0:c r="D1630" s="114" t="n">
        <ns0:v>0</ns0:v>
      </ns0:c>
      <ns0:c r="E1630" s="114" t="n">
        <ns0:v>0</ns0:v>
      </ns0:c>
      <ns0:c r="F1630" s="115" t="n">
        <ns0:v>1789894716.4717686</ns0:v>
      </ns0:c>
    </ns0:row>
    <ns0:row r="1631" ht="18" customHeight="1">
      <ns0:c r="A1631" s="109" t="str">
        <ns0:v>t2</ns0:v>
      </ns0:c>
      <ns0:c r="B1631" s="109" t="n">
        <ns0:v>116</ns0:v>
      </ns0:c>
      <ns0:c r="C1631" s="109" t="n">
        <ns0:v>115</ns0:v>
      </ns0:c>
      <ns0:c r="D1631" s="114" t="n">
        <ns0:v>0.25</ns0:v>
      </ns0:c>
      <ns0:c r="E1631" s="114" t="n">
        <ns0:v>0</ns0:v>
      </ns0:c>
      <ns0:c r="F1631" s="115" t="n">
        <ns0:v>1789894797.2009263</ns0:v>
      </ns0:c>
    </ns0:row>
    <ns0:row r="1632" ht="18" customHeight="1">
      <ns0:c r="A1632" s="109" t="str">
        <ns0:v>t2</ns0:v>
      </ns0:c>
      <ns0:c r="B1632" s="109" t="n">
        <ns0:v>117</ns0:v>
      </ns0:c>
      <ns0:c r="C1632" s="109" t="n">
        <ns0:v>116</ns0:v>
      </ns0:c>
      <ns0:c r="D1632" s="114" t="n">
        <ns0:v>0.25</ns0:v>
      </ns0:c>
      <ns0:c r="E1632" s="114" t="n">
        <ns0:v>0</ns0:v>
      </ns0:c>
      <ns0:c r="F1632" s="115" t="n">
        <ns0:v>1789894877.9417527</ns0:v>
      </ns0:c>
    </ns0:row>
    <ns0:row r="1633" ht="18" customHeight="1">
      <ns0:c r="A1633" s="109" t="str">
        <ns0:v>t2</ns0:v>
      </ns0:c>
      <ns0:c r="B1633" s="109" t="n">
        <ns0:v>118</ns0:v>
      </ns0:c>
      <ns0:c r="C1633" s="109" t="n">
        <ns0:v>117</ns0:v>
      </ns0:c>
      <ns0:c r="D1633" s="114" t="n">
        <ns0:v>0.25</ns0:v>
      </ns0:c>
      <ns0:c r="E1633" s="114" t="n">
        <ns0:v>0</ns0:v>
      </ns0:c>
      <ns0:c r="F1633" s="115" t="n">
        <ns0:v>1789894956.0786011</ns0:v>
      </ns0:c>
    </ns0:row>
    <ns0:row r="1634" ht="18" customHeight="1">
      <ns0:c r="A1634" s="109" t="str">
        <ns0:v>t2</ns0:v>
      </ns0:c>
      <ns0:c r="B1634" s="109" t="n">
        <ns0:v>119</ns0:v>
      </ns0:c>
      <ns0:c r="C1634" s="109" t="n">
        <ns0:v>118</ns0:v>
      </ns0:c>
      <ns0:c r="D1634" s="114" t="n">
        <ns0:v>0.25</ns0:v>
      </ns0:c>
      <ns0:c r="E1634" s="114" t="n">
        <ns0:v>0</ns0:v>
      </ns0:c>
      <ns0:c r="F1634" s="115" t="n">
        <ns0:v>1789895033.2145162</ns0:v>
      </ns0:c>
    </ns0:row>
    <ns0:row r="1635" ht="18" customHeight="1">
      <ns0:c r="A1635" s="109" t="str">
        <ns0:v>t2</ns0:v>
      </ns0:c>
      <ns0:c r="B1635" s="109" t="n">
        <ns0:v>120</ns0:v>
      </ns0:c>
      <ns0:c r="C1635" s="109" t="n">
        <ns0:v>119</ns0:v>
      </ns0:c>
      <ns0:c r="D1635" s="114" t="n">
        <ns0:v>0</ns0:v>
      </ns0:c>
      <ns0:c r="E1635" s="114" t="n">
        <ns0:v>0</ns0:v>
      </ns0:c>
      <ns0:c r="F1635" s="115" t="n">
        <ns0:v>1789895113.6741605</ns0:v>
      </ns0:c>
    </ns0:row>
    <ns0:row r="1636" ht="18" customHeight="1">
      <ns0:c r="A1636" s="109" t="str">
        <ns0:v>t2</ns0:v>
      </ns0:c>
      <ns0:c r="B1636" s="109" t="n">
        <ns0:v>121</ns0:v>
      </ns0:c>
      <ns0:c r="C1636" s="109" t="n">
        <ns0:v>120</ns0:v>
      </ns0:c>
      <ns0:c r="D1636" s="114" t="n">
        <ns0:v>0</ns0:v>
      </ns0:c>
      <ns0:c r="E1636" s="114" t="n">
        <ns0:v>0</ns0:v>
      </ns0:c>
      <ns0:c r="F1636" s="115" t="n">
        <ns0:v>1789895194.9847145</ns0:v>
      </ns0:c>
    </ns0:row>
    <ns0:row r="1637" ht="18" customHeight="1">
      <ns0:c r="A1637" s="109" t="str">
        <ns0:v>t2</ns0:v>
      </ns0:c>
      <ns0:c r="B1637" s="109" t="n">
        <ns0:v>122</ns0:v>
      </ns0:c>
      <ns0:c r="C1637" s="109" t="n">
        <ns0:v>121</ns0:v>
      </ns0:c>
      <ns0:c r="D1637" s="114" t="n">
        <ns0:v>0</ns0:v>
      </ns0:c>
      <ns0:c r="E1637" s="114" t="n">
        <ns0:v>0</ns0:v>
      </ns0:c>
      <ns0:c r="F1637" s="115" t="n">
        <ns0:v>1789895274.556121</ns0:v>
      </ns0:c>
    </ns0:row>
    <ns0:row r="1638" ht="18" customHeight="1">
      <ns0:c r="A1638" s="109" t="str">
        <ns0:v>t2</ns0:v>
      </ns0:c>
      <ns0:c r="B1638" s="109" t="n">
        <ns0:v>123</ns0:v>
      </ns0:c>
      <ns0:c r="C1638" s="109" t="n">
        <ns0:v>122</ns0:v>
      </ns0:c>
      <ns0:c r="D1638" s="114" t="n">
        <ns0:v>0</ns0:v>
      </ns0:c>
      <ns0:c r="E1638" s="114" t="n">
        <ns0:v>0</ns0:v>
      </ns0:c>
      <ns0:c r="F1638" s="115" t="n">
        <ns0:v>1789895355.7061963</ns0:v>
      </ns0:c>
    </ns0:row>
    <ns0:row r="1639" ht="18" customHeight="1">
      <ns0:c r="A1639" s="109" t="str">
        <ns0:v>t2</ns0:v>
      </ns0:c>
      <ns0:c r="B1639" s="109" t="n">
        <ns0:v>124</ns0:v>
      </ns0:c>
      <ns0:c r="C1639" s="109" t="n">
        <ns0:v>123</ns0:v>
      </ns0:c>
      <ns0:c r="D1639" s="114" t="n">
        <ns0:v>0.25</ns0:v>
      </ns0:c>
      <ns0:c r="E1639" s="114" t="n">
        <ns0:v>0</ns0:v>
      </ns0:c>
      <ns0:c r="F1639" s="115" t="n">
        <ns0:v>1789895434.2037456</ns0:v>
      </ns0:c>
    </ns0:row>
    <ns0:row r="1640" ht="18" customHeight="1">
      <ns0:c r="A1640" s="109" t="str">
        <ns0:v>t2</ns0:v>
      </ns0:c>
      <ns0:c r="B1640" s="109" t="n">
        <ns0:v>125</ns0:v>
      </ns0:c>
      <ns0:c r="C1640" s="109" t="n">
        <ns0:v>124</ns0:v>
      </ns0:c>
      <ns0:c r="D1640" s="114" t="n">
        <ns0:v>0</ns0:v>
      </ns0:c>
      <ns0:c r="E1640" s="114" t="n">
        <ns0:v>0</ns0:v>
      </ns0:c>
      <ns0:c r="F1640" s="115" t="n">
        <ns0:v>1789895899.8870425</ns0:v>
      </ns0:c>
    </ns0:row>
    <ns0:row r="1641" ht="18" customHeight="1">
      <ns0:c r="A1641" s="109" t="str">
        <ns0:v>t2</ns0:v>
      </ns0:c>
      <ns0:c r="B1641" s="109" t="n">
        <ns0:v>126</ns0:v>
      </ns0:c>
      <ns0:c r="C1641" s="109" t="n">
        <ns0:v>125</ns0:v>
      </ns0:c>
      <ns0:c r="D1641" s="114" t="n">
        <ns0:v>0</ns0:v>
      </ns0:c>
      <ns0:c r="E1641" s="114" t="n">
        <ns0:v>0</ns0:v>
      </ns0:c>
      <ns0:c r="F1641" s="115" t="n">
        <ns0:v>1789896003.296038</ns0:v>
      </ns0:c>
    </ns0:row>
    <ns0:row r="1642" ht="18" customHeight="1">
      <ns0:c r="A1642" s="109" t="str">
        <ns0:v>t2</ns0:v>
      </ns0:c>
      <ns0:c r="B1642" s="109" t="n">
        <ns0:v>127</ns0:v>
      </ns0:c>
      <ns0:c r="C1642" s="109" t="n">
        <ns0:v>126</ns0:v>
      </ns0:c>
      <ns0:c r="D1642" s="114" t="n">
        <ns0:v>0</ns0:v>
      </ns0:c>
      <ns0:c r="E1642" s="114" t="n">
        <ns0:v>0</ns0:v>
      </ns0:c>
      <ns0:c r="F1642" s="115" t="n">
        <ns0:v>1789896106.6251736</ns0:v>
      </ns0:c>
    </ns0:row>
    <ns0:row r="1643" ht="18" customHeight="1">
      <ns0:c r="A1643" s="109" t="str">
        <ns0:v>t2</ns0:v>
      </ns0:c>
      <ns0:c r="B1643" s="109" t="n">
        <ns0:v>128</ns0:v>
      </ns0:c>
      <ns0:c r="C1643" s="109" t="n">
        <ns0:v>127</ns0:v>
      </ns0:c>
      <ns0:c r="D1643" s="114" t="n">
        <ns0:v>0</ns0:v>
      </ns0:c>
      <ns0:c r="E1643" s="114" t="n">
        <ns0:v>0</ns0:v>
      </ns0:c>
      <ns0:c r="F1643" s="115" t="n">
        <ns0:v>1789896209.280295</ns0:v>
      </ns0:c>
    </ns0:row>
    <ns0:row r="1644" ht="18" customHeight="1">
      <ns0:c r="A1644" s="109" t="str">
        <ns0:v>t2</ns0:v>
      </ns0:c>
      <ns0:c r="B1644" s="109" t="n">
        <ns0:v>129</ns0:v>
      </ns0:c>
      <ns0:c r="C1644" s="109" t="n">
        <ns0:v>128</ns0:v>
      </ns0:c>
      <ns0:c r="D1644" s="114" t="n">
        <ns0:v>0</ns0:v>
      </ns0:c>
      <ns0:c r="E1644" s="114" t="n">
        <ns0:v>0</ns0:v>
      </ns0:c>
      <ns0:c r="F1644" s="115" t="n">
        <ns0:v>1789896309.8292217</ns0:v>
      </ns0:c>
    </ns0:row>
    <ns0:row r="1645" ht="18" customHeight="1">
      <ns0:c r="A1645" s="109" t="str">
        <ns0:v>t2</ns0:v>
      </ns0:c>
      <ns0:c r="B1645" s="109" t="n">
        <ns0:v>130</ns0:v>
      </ns0:c>
      <ns0:c r="C1645" s="109" t="n">
        <ns0:v>129</ns0:v>
      </ns0:c>
      <ns0:c r="D1645" s="114" t="n">
        <ns0:v>0</ns0:v>
      </ns0:c>
      <ns0:c r="E1645" s="114" t="n">
        <ns0:v>0</ns0:v>
      </ns0:c>
      <ns0:c r="F1645" s="115" t="n">
        <ns0:v>1789896409.202187</ns0:v>
      </ns0:c>
    </ns0:row>
    <ns0:row r="1646" ht="18" customHeight="1">
      <ns0:c r="A1646" s="109" t="str">
        <ns0:v>t2</ns0:v>
      </ns0:c>
      <ns0:c r="B1646" s="109" t="n">
        <ns0:v>131</ns0:v>
      </ns0:c>
      <ns0:c r="C1646" s="109" t="n">
        <ns0:v>130</ns0:v>
      </ns0:c>
      <ns0:c r="D1646" s="114" t="n">
        <ns0:v>0.25</ns0:v>
      </ns0:c>
      <ns0:c r="E1646" s="114" t="n">
        <ns0:v>0</ns0:v>
      </ns0:c>
      <ns0:c r="F1646" s="115" t="n">
        <ns0:v>1789896510.54546</ns0:v>
      </ns0:c>
    </ns0:row>
    <ns0:row r="1647" ht="18" customHeight="1">
      <ns0:c r="A1647" s="109" t="str">
        <ns0:v>t2</ns0:v>
      </ns0:c>
      <ns0:c r="B1647" s="109" t="n">
        <ns0:v>132</ns0:v>
      </ns0:c>
      <ns0:c r="C1647" s="109" t="n">
        <ns0:v>131</ns0:v>
      </ns0:c>
      <ns0:c r="D1647" s="114" t="n">
        <ns0:v>0</ns0:v>
      </ns0:c>
      <ns0:c r="E1647" s="114" t="n">
        <ns0:v>0</ns0:v>
      </ns0:c>
      <ns0:c r="F1647" s="115" t="n">
        <ns0:v>1789896612.438412</ns0:v>
      </ns0:c>
    </ns0:row>
    <ns0:row r="1648" ht="18" customHeight="1">
      <ns0:c r="A1648" s="109" t="str">
        <ns0:v>t2</ns0:v>
      </ns0:c>
      <ns0:c r="B1648" s="109" t="n">
        <ns0:v>133</ns0:v>
      </ns0:c>
      <ns0:c r="C1648" s="109" t="n">
        <ns0:v>132</ns0:v>
      </ns0:c>
      <ns0:c r="D1648" s="114" t="n">
        <ns0:v>0</ns0:v>
      </ns0:c>
      <ns0:c r="E1648" s="114" t="n">
        <ns0:v>0</ns0:v>
      </ns0:c>
      <ns0:c r="F1648" s="115" t="n">
        <ns0:v>1789896714.3282664</ns0:v>
      </ns0:c>
    </ns0:row>
    <ns0:row r="1649" ht="18" customHeight="1">
      <ns0:c r="A1649" s="109" t="str">
        <ns0:v>t2</ns0:v>
      </ns0:c>
      <ns0:c r="B1649" s="109" t="n">
        <ns0:v>134</ns0:v>
      </ns0:c>
      <ns0:c r="C1649" s="109" t="n">
        <ns0:v>133</ns0:v>
      </ns0:c>
      <ns0:c r="D1649" s="114" t="n">
        <ns0:v>0</ns0:v>
      </ns0:c>
      <ns0:c r="E1649" s="114" t="n">
        <ns0:v>0</ns0:v>
      </ns0:c>
      <ns0:c r="F1649" s="115" t="n">
        <ns0:v>1789896816.3712842</ns0:v>
      </ns0:c>
    </ns0:row>
    <ns0:row r="1650" ht="18" customHeight="1">
      <ns0:c r="A1650" s="109" t="str">
        <ns0:v>t2</ns0:v>
      </ns0:c>
      <ns0:c r="B1650" s="109" t="n">
        <ns0:v>135</ns0:v>
      </ns0:c>
      <ns0:c r="C1650" s="109" t="n">
        <ns0:v>134</ns0:v>
      </ns0:c>
      <ns0:c r="D1650" s="114" t="n">
        <ns0:v>0</ns0:v>
      </ns0:c>
      <ns0:c r="E1650" s="114" t="n">
        <ns0:v>0</ns0:v>
      </ns0:c>
      <ns0:c r="F1650" s="115" t="n">
        <ns0:v>1789896917.1164827</ns0:v>
      </ns0:c>
    </ns0:row>
    <ns0:row r="1651" ht="18" customHeight="1">
      <ns0:c r="A1651" s="109" t="str">
        <ns0:v>t2</ns0:v>
      </ns0:c>
      <ns0:c r="B1651" s="109" t="n">
        <ns0:v>136</ns0:v>
      </ns0:c>
      <ns0:c r="C1651" s="109" t="n">
        <ns0:v>135</ns0:v>
      </ns0:c>
      <ns0:c r="D1651" s="114" t="n">
        <ns0:v>0</ns0:v>
      </ns0:c>
      <ns0:c r="E1651" s="114" t="n">
        <ns0:v>0</ns0:v>
      </ns0:c>
      <ns0:c r="F1651" s="115" t="n">
        <ns0:v>1789897019.4146743</ns0:v>
      </ns0:c>
    </ns0:row>
    <ns0:row r="1652" ht="18" customHeight="1">
      <ns0:c r="A1652" s="109" t="str">
        <ns0:v>t2</ns0:v>
      </ns0:c>
      <ns0:c r="B1652" s="109" t="n">
        <ns0:v>137</ns0:v>
      </ns0:c>
      <ns0:c r="C1652" s="109" t="n">
        <ns0:v>136</ns0:v>
      </ns0:c>
      <ns0:c r="D1652" s="114" t="n">
        <ns0:v>0.25</ns0:v>
      </ns0:c>
      <ns0:c r="E1652" s="114" t="n">
        <ns0:v>0</ns0:v>
      </ns0:c>
      <ns0:c r="F1652" s="115" t="n">
        <ns0:v>1789897118.5395994</ns0:v>
      </ns0:c>
    </ns0:row>
    <ns0:row r="1653" ht="18" customHeight="1">
      <ns0:c r="A1653" s="109" t="str">
        <ns0:v>t2</ns0:v>
      </ns0:c>
      <ns0:c r="B1653" s="109" t="n">
        <ns0:v>138</ns0:v>
      </ns0:c>
      <ns0:c r="C1653" s="109" t="n">
        <ns0:v>137</ns0:v>
      </ns0:c>
      <ns0:c r="D1653" s="114" t="n">
        <ns0:v>0</ns0:v>
      </ns0:c>
      <ns0:c r="E1653" s="114" t="n">
        <ns0:v>0</ns0:v>
      </ns0:c>
      <ns0:c r="F1653" s="115" t="n">
        <ns0:v>1789897218.9963741</ns0:v>
      </ns0:c>
    </ns0:row>
    <ns0:row r="1654" ht="18" customHeight="1">
      <ns0:c r="A1654" s="109" t="str">
        <ns0:v>t2</ns0:v>
      </ns0:c>
      <ns0:c r="B1654" s="109" t="n">
        <ns0:v>139</ns0:v>
      </ns0:c>
      <ns0:c r="C1654" s="109" t="n">
        <ns0:v>138</ns0:v>
      </ns0:c>
      <ns0:c r="D1654" s="114" t="n">
        <ns0:v>0</ns0:v>
      </ns0:c>
      <ns0:c r="E1654" s="114" t="n">
        <ns0:v>0</ns0:v>
      </ns0:c>
      <ns0:c r="F1654" s="115" t="n">
        <ns0:v>1789897320.4354188</ns0:v>
      </ns0:c>
    </ns0:row>
    <ns0:row r="1655" ht="18" customHeight="1">
      <ns0:c r="A1655" s="109" t="str">
        <ns0:v>t2</ns0:v>
      </ns0:c>
      <ns0:c r="B1655" s="109" t="n">
        <ns0:v>140</ns0:v>
      </ns0:c>
      <ns0:c r="C1655" s="109" t="n">
        <ns0:v>139</ns0:v>
      </ns0:c>
      <ns0:c r="D1655" s="114" t="n">
        <ns0:v>0</ns0:v>
      </ns0:c>
      <ns0:c r="E1655" s="114" t="n">
        <ns0:v>0</ns0:v>
      </ns0:c>
      <ns0:c r="F1655" s="115" t="n">
        <ns0:v>1789897419.476665</ns0:v>
      </ns0:c>
    </ns0:row>
    <ns0:row r="1656" ht="18" customHeight="1">
      <ns0:c r="A1656" s="109" t="str">
        <ns0:v>t2</ns0:v>
      </ns0:c>
      <ns0:c r="B1656" s="109" t="n">
        <ns0:v>141</ns0:v>
      </ns0:c>
      <ns0:c r="C1656" s="109" t="n">
        <ns0:v>140</ns0:v>
      </ns0:c>
      <ns0:c r="D1656" s="114" t="n">
        <ns0:v>0</ns0:v>
      </ns0:c>
      <ns0:c r="E1656" s="114" t="n">
        <ns0:v>0</ns0:v>
      </ns0:c>
      <ns0:c r="F1656" s="115" t="n">
        <ns0:v>1789897520.0233772</ns0:v>
      </ns0:c>
    </ns0:row>
    <ns0:row r="1657" ht="18" customHeight="1">
      <ns0:c r="A1657" s="109" t="str">
        <ns0:v>t2</ns0:v>
      </ns0:c>
      <ns0:c r="B1657" s="109" t="n">
        <ns0:v>142</ns0:v>
      </ns0:c>
      <ns0:c r="C1657" s="109" t="n">
        <ns0:v>141</ns0:v>
      </ns0:c>
      <ns0:c r="D1657" s="114" t="n">
        <ns0:v>0.25</ns0:v>
      </ns0:c>
      <ns0:c r="E1657" s="114" t="n">
        <ns0:v>0</ns0:v>
      </ns0:c>
      <ns0:c r="F1657" s="115" t="n">
        <ns0:v>1789897617.0025227</ns0:v>
      </ns0:c>
    </ns0:row>
    <ns0:row r="1658" ht="18" customHeight="1">
      <ns0:c r="A1658" s="109" t="str">
        <ns0:v>t2</ns0:v>
      </ns0:c>
      <ns0:c r="B1658" s="109" t="n">
        <ns0:v>143</ns0:v>
      </ns0:c>
      <ns0:c r="C1658" s="109" t="n">
        <ns0:v>142</ns0:v>
      </ns0:c>
      <ns0:c r="D1658" s="114" t="n">
        <ns0:v>0.25</ns0:v>
      </ns0:c>
      <ns0:c r="E1658" s="114" t="n">
        <ns0:v>0</ns0:v>
      </ns0:c>
      <ns0:c r="F1658" s="115" t="n">
        <ns0:v>1789897718.347833</ns0:v>
      </ns0:c>
    </ns0:row>
    <ns0:row r="1659" ht="18" customHeight="1">
      <ns0:c r="A1659" s="109" t="str">
        <ns0:v>t2</ns0:v>
      </ns0:c>
      <ns0:c r="B1659" s="109" t="n">
        <ns0:v>144</ns0:v>
      </ns0:c>
      <ns0:c r="C1659" s="109" t="n">
        <ns0:v>143</ns0:v>
      </ns0:c>
      <ns0:c r="D1659" s="114" t="n">
        <ns0:v>0</ns0:v>
      </ns0:c>
      <ns0:c r="E1659" s="114" t="n">
        <ns0:v>0</ns0:v>
      </ns0:c>
      <ns0:c r="F1659" s="115" t="n">
        <ns0:v>1789897821.95557</ns0:v>
      </ns0:c>
    </ns0:row>
    <ns0:row r="1660" ht="18" customHeight="1">
      <ns0:c r="A1660" s="109" t="str">
        <ns0:v>t2</ns0:v>
      </ns0:c>
      <ns0:c r="B1660" s="109" t="n">
        <ns0:v>145</ns0:v>
      </ns0:c>
      <ns0:c r="C1660" s="109" t="n">
        <ns0:v>144</ns0:v>
      </ns0:c>
      <ns0:c r="D1660" s="114" t="n">
        <ns0:v>0.5</ns0:v>
      </ns0:c>
      <ns0:c r="E1660" s="114" t="n">
        <ns0:v>1</ns0:v>
      </ns0:c>
      <ns0:c r="F1660" s="115" t="n">
        <ns0:v>1789897918.5847085</ns0:v>
      </ns0:c>
    </ns0:row>
    <ns0:row r="1661" ht="18" customHeight="1">
      <ns0:c r="A1661" s="109" t="str">
        <ns0:v>t2</ns0:v>
      </ns0:c>
      <ns0:c r="B1661" s="109" t="n">
        <ns0:v>146</ns0:v>
      </ns0:c>
      <ns0:c r="C1661" s="109" t="n">
        <ns0:v>145</ns0:v>
      </ns0:c>
      <ns0:c r="D1661" s="114" t="n">
        <ns0:v>1</ns0:v>
      </ns0:c>
      <ns0:c r="E1661" s="114" t="n">
        <ns0:v>1</ns0:v>
      </ns0:c>
      <ns0:c r="F1661" s="115" t="n">
        <ns0:v>1789898014.648918</ns0:v>
      </ns0:c>
    </ns0:row>
    <ns0:row r="1662" ht="18" customHeight="1">
      <ns0:c r="A1662" s="109" t="str">
        <ns0:v>t2</ns0:v>
      </ns0:c>
      <ns0:c r="B1662" s="109" t="n">
        <ns0:v>147</ns0:v>
      </ns0:c>
      <ns0:c r="C1662" s="109" t="n">
        <ns0:v>146</ns0:v>
      </ns0:c>
      <ns0:c r="D1662" s="114" t="n">
        <ns0:v>0.25</ns0:v>
      </ns0:c>
      <ns0:c r="E1662" s="114" t="n">
        <ns0:v>1</ns0:v>
      </ns0:c>
      <ns0:c r="F1662" s="115" t="n">
        <ns0:v>1789898115.523064</ns0:v>
      </ns0:c>
    </ns0:row>
    <ns0:row r="1663" ht="18" customHeight="1">
      <ns0:c r="A1663" s="109" t="str">
        <ns0:v>t2</ns0:v>
      </ns0:c>
      <ns0:c r="B1663" s="109" t="n">
        <ns0:v>148</ns0:v>
      </ns0:c>
      <ns0:c r="C1663" s="109" t="n">
        <ns0:v>147</ns0:v>
      </ns0:c>
      <ns0:c r="D1663" s="114" t="n">
        <ns0:v>0.5</ns0:v>
      </ns0:c>
      <ns0:c r="E1663" s="114" t="n">
        <ns0:v>1</ns0:v>
      </ns0:c>
      <ns0:c r="F1663" s="115" t="n">
        <ns0:v>1789898216.018419</ns0:v>
      </ns0:c>
    </ns0:row>
    <ns0:row r="1664" ht="18" customHeight="1">
      <ns0:c r="A1664" s="109" t="str">
        <ns0:v>t2</ns0:v>
      </ns0:c>
      <ns0:c r="B1664" s="109" t="n">
        <ns0:v>149</ns0:v>
      </ns0:c>
      <ns0:c r="C1664" s="109" t="n">
        <ns0:v>148</ns0:v>
      </ns0:c>
      <ns0:c r="D1664" s="114" t="n">
        <ns0:v>0.5</ns0:v>
      </ns0:c>
      <ns0:c r="E1664" s="114" t="n">
        <ns0:v>1</ns0:v>
      </ns0:c>
      <ns0:c r="F1664" s="115" t="n">
        <ns0:v>1789898312.8193786</ns0:v>
      </ns0:c>
    </ns0:row>
    <ns0:row r="1665" ht="18" customHeight="1">
      <ns0:c r="A1665" s="109" t="str">
        <ns0:v>t2</ns0:v>
      </ns0:c>
      <ns0:c r="B1665" s="109" t="n">
        <ns0:v>150</ns0:v>
      </ns0:c>
      <ns0:c r="C1665" s="109" t="n">
        <ns0:v>149</ns0:v>
      </ns0:c>
      <ns0:c r="D1665" s="114" t="n">
        <ns0:v>1</ns0:v>
      </ns0:c>
      <ns0:c r="E1665" s="114" t="n">
        <ns0:v>1</ns0:v>
      </ns0:c>
      <ns0:c r="F1665" s="115" t="n">
        <ns0:v>1789898786.9748523</ns0:v>
      </ns0:c>
    </ns0:row>
    <ns0:row r="1666" ht="18" customHeight="1">
      <ns0:c r="A1666" s="109" t="str">
        <ns0:v>t2</ns0:v>
      </ns0:c>
      <ns0:c r="B1666" s="109" t="n">
        <ns0:v>151</ns0:v>
      </ns0:c>
      <ns0:c r="C1666" s="109" t="n">
        <ns0:v>150</ns0:v>
      </ns0:c>
      <ns0:c r="D1666" s="114" t="n">
        <ns0:v>0.75</ns0:v>
      </ns0:c>
      <ns0:c r="E1666" s="114" t="n">
        <ns0:v>1</ns0:v>
      </ns0:c>
      <ns0:c r="F1666" s="115" t="n">
        <ns0:v>1789898885.112119</ns0:v>
      </ns0:c>
    </ns0:row>
    <ns0:row r="1667" ht="18" customHeight="1">
      <ns0:c r="A1667" s="109" t="str">
        <ns0:v>t2</ns0:v>
      </ns0:c>
      <ns0:c r="B1667" s="109" t="n">
        <ns0:v>152</ns0:v>
      </ns0:c>
      <ns0:c r="C1667" s="109" t="n">
        <ns0:v>151</ns0:v>
      </ns0:c>
      <ns0:c r="D1667" s="114" t="n">
        <ns0:v>0.5</ns0:v>
      </ns0:c>
      <ns0:c r="E1667" s="114" t="n">
        <ns0:v>1</ns0:v>
      </ns0:c>
      <ns0:c r="F1667" s="115" t="n">
        <ns0:v>1789898982.6687326</ns0:v>
      </ns0:c>
    </ns0:row>
    <ns0:row r="1668" ht="18" customHeight="1">
      <ns0:c r="A1668" s="109" t="str">
        <ns0:v>t2</ns0:v>
      </ns0:c>
      <ns0:c r="B1668" s="109" t="n">
        <ns0:v>153</ns0:v>
      </ns0:c>
      <ns0:c r="C1668" s="109" t="n">
        <ns0:v>152</ns0:v>
      </ns0:c>
      <ns0:c r="D1668" s="114" t="n">
        <ns0:v>0.5</ns0:v>
      </ns0:c>
      <ns0:c r="E1668" s="114" t="n">
        <ns0:v>1</ns0:v>
      </ns0:c>
      <ns0:c r="F1668" s="115" t="n">
        <ns0:v>1789899082.4816535</ns0:v>
      </ns0:c>
    </ns0:row>
    <ns0:row r="1669" ht="18" customHeight="1">
      <ns0:c r="A1669" s="109" t="str">
        <ns0:v>t2</ns0:v>
      </ns0:c>
      <ns0:c r="B1669" s="109" t="n">
        <ns0:v>154</ns0:v>
      </ns0:c>
      <ns0:c r="C1669" s="109" t="n">
        <ns0:v>153</ns0:v>
      </ns0:c>
      <ns0:c r="D1669" s="114" t="n">
        <ns0:v>0.5</ns0:v>
      </ns0:c>
      <ns0:c r="E1669" s="114" t="n">
        <ns0:v>1</ns0:v>
      </ns0:c>
      <ns0:c r="F1669" s="115" t="n">
        <ns0:v>1789899181.9523149</ns0:v>
      </ns0:c>
    </ns0:row>
    <ns0:row r="1670" ht="18" customHeight="1">
      <ns0:c r="A1670" s="109" t="str">
        <ns0:v>t2</ns0:v>
      </ns0:c>
      <ns0:c r="B1670" s="109" t="n">
        <ns0:v>155</ns0:v>
      </ns0:c>
      <ns0:c r="C1670" s="109" t="n">
        <ns0:v>154</ns0:v>
      </ns0:c>
      <ns0:c r="D1670" s="114" t="n">
        <ns0:v>0.75</ns0:v>
      </ns0:c>
      <ns0:c r="E1670" s="114" t="n">
        <ns0:v>1</ns0:v>
      </ns0:c>
      <ns0:c r="F1670" s="115" t="n">
        <ns0:v>1789899277.8213708</ns0:v>
      </ns0:c>
    </ns0:row>
    <ns0:row r="1671" ht="18" customHeight="1">
      <ns0:c r="A1671" s="109" t="str">
        <ns0:v>t2</ns0:v>
      </ns0:c>
      <ns0:c r="B1671" s="109" t="n">
        <ns0:v>156</ns0:v>
      </ns0:c>
      <ns0:c r="C1671" s="109" t="n">
        <ns0:v>155</ns0:v>
      </ns0:c>
      <ns0:c r="D1671" s="114" t="n">
        <ns0:v>0.25</ns0:v>
      </ns0:c>
      <ns0:c r="E1671" s="114" t="n">
        <ns0:v>1</ns0:v>
      </ns0:c>
      <ns0:c r="F1671" s="115" t="n">
        <ns0:v>1789899379.578794</ns0:v>
      </ns0:c>
    </ns0:row>
    <ns0:row r="1672" ht="18" customHeight="1">
      <ns0:c r="A1672" s="109" t="str">
        <ns0:v>t2</ns0:v>
      </ns0:c>
      <ns0:c r="B1672" s="109" t="n">
        <ns0:v>157</ns0:v>
      </ns0:c>
      <ns0:c r="C1672" s="109" t="n">
        <ns0:v>156</ns0:v>
      </ns0:c>
      <ns0:c r="D1672" s="114" t="n">
        <ns0:v>0.75</ns0:v>
      </ns0:c>
      <ns0:c r="E1672" s="114" t="n">
        <ns0:v>1</ns0:v>
      </ns0:c>
      <ns0:c r="F1672" s="115" t="n">
        <ns0:v>1789899477.9167266</ns0:v>
      </ns0:c>
    </ns0:row>
    <ns0:row r="1673" ht="18" customHeight="1">
      <ns0:c r="A1673" s="109" t="str">
        <ns0:v>t2</ns0:v>
      </ns0:c>
      <ns0:c r="B1673" s="109" t="n">
        <ns0:v>158</ns0:v>
      </ns0:c>
      <ns0:c r="C1673" s="109" t="n">
        <ns0:v>157</ns0:v>
      </ns0:c>
      <ns0:c r="D1673" s="114" t="n">
        <ns0:v>0.75</ns0:v>
      </ns0:c>
      <ns0:c r="E1673" s="114" t="n">
        <ns0:v>1</ns0:v>
      </ns0:c>
      <ns0:c r="F1673" s="115" t="n">
        <ns0:v>1789899570.9539785</ns0:v>
      </ns0:c>
    </ns0:row>
    <ns0:row r="1674" ht="18" customHeight="1">
      <ns0:c r="A1674" s="109" t="str">
        <ns0:v>t2</ns0:v>
      </ns0:c>
      <ns0:c r="B1674" s="109" t="n">
        <ns0:v>159</ns0:v>
      </ns0:c>
      <ns0:c r="C1674" s="109" t="n">
        <ns0:v>158</ns0:v>
      </ns0:c>
      <ns0:c r="D1674" s="114" t="n">
        <ns0:v>0.75</ns0:v>
      </ns0:c>
      <ns0:c r="E1674" s="114" t="n">
        <ns0:v>1</ns0:v>
      </ns0:c>
      <ns0:c r="F1674" s="115" t="n">
        <ns0:v>1789899658.1673276</ns0:v>
      </ns0:c>
    </ns0:row>
    <ns0:row r="1675" ht="18" customHeight="1">
      <ns0:c r="A1675" s="109" t="str">
        <ns0:v>t2</ns0:v>
      </ns0:c>
      <ns0:c r="B1675" s="109" t="n">
        <ns0:v>160</ns0:v>
      </ns0:c>
      <ns0:c r="C1675" s="109" t="n">
        <ns0:v>159</ns0:v>
      </ns0:c>
      <ns0:c r="D1675" s="114" t="n">
        <ns0:v>0.5</ns0:v>
      </ns0:c>
      <ns0:c r="E1675" s="114" t="n">
        <ns0:v>1</ns0:v>
      </ns0:c>
      <ns0:c r="F1675" s="115" t="n">
        <ns0:v>1789899746.408418</ns0:v>
      </ns0:c>
    </ns0:row>
    <ns0:row r="1676" ht="18" customHeight="1">
      <ns0:c r="A1676" s="109" t="str">
        <ns0:v>t2</ns0:v>
      </ns0:c>
      <ns0:c r="B1676" s="109" t="n">
        <ns0:v>161</ns0:v>
      </ns0:c>
      <ns0:c r="C1676" s="109" t="n">
        <ns0:v>160</ns0:v>
      </ns0:c>
      <ns0:c r="D1676" s="114" t="n">
        <ns0:v>0.75</ns0:v>
      </ns0:c>
      <ns0:c r="E1676" s="114" t="n">
        <ns0:v>1</ns0:v>
      </ns0:c>
      <ns0:c r="F1676" s="115" t="n">
        <ns0:v>1789899826.0108488</ns0:v>
      </ns0:c>
    </ns0:row>
    <ns0:row r="1677" ht="18" customHeight="1">
      <ns0:c r="A1677" s="109" t="str">
        <ns0:v>t2</ns0:v>
      </ns0:c>
      <ns0:c r="B1677" s="109" t="n">
        <ns0:v>162</ns0:v>
      </ns0:c>
      <ns0:c r="C1677" s="109" t="n">
        <ns0:v>161</ns0:v>
      </ns0:c>
      <ns0:c r="D1677" s="114" t="n">
        <ns0:v>1</ns0:v>
      </ns0:c>
      <ns0:c r="E1677" s="114" t="n">
        <ns0:v>1</ns0:v>
      </ns0:c>
      <ns0:c r="F1677" s="115" t="n">
        <ns0:v>1789899898.3557749</ns0:v>
      </ns0:c>
    </ns0:row>
    <ns0:row r="1678" ht="18" customHeight="1">
      <ns0:c r="A1678" s="109" t="str">
        <ns0:v>t2</ns0:v>
      </ns0:c>
      <ns0:c r="B1678" s="109" t="n">
        <ns0:v>163</ns0:v>
      </ns0:c>
      <ns0:c r="C1678" s="109" t="n">
        <ns0:v>162</ns0:v>
      </ns0:c>
      <ns0:c r="D1678" s="114" t="n">
        <ns0:v>1</ns0:v>
      </ns0:c>
      <ns0:c r="E1678" s="114" t="n">
        <ns0:v>1</ns0:v>
      </ns0:c>
      <ns0:c r="F1678" s="115" t="n">
        <ns0:v>1789899975.7272</ns0:v>
      </ns0:c>
    </ns0:row>
    <ns0:row r="1679" ht="18" customHeight="1">
      <ns0:c r="A1679" s="109" t="str">
        <ns0:v>t2</ns0:v>
      </ns0:c>
      <ns0:c r="B1679" s="109" t="n">
        <ns0:v>164</ns0:v>
      </ns0:c>
      <ns0:c r="C1679" s="109" t="n">
        <ns0:v>163</ns0:v>
      </ns0:c>
      <ns0:c r="D1679" s="114" t="n">
        <ns0:v>1</ns0:v>
      </ns0:c>
      <ns0:c r="E1679" s="114" t="n">
        <ns0:v>1</ns0:v>
      </ns0:c>
      <ns0:c r="F1679" s="115" t="n">
        <ns0:v>1789900056.273916</ns0:v>
      </ns0:c>
    </ns0:row>
    <ns0:row r="1680" ht="18" customHeight="1">
      <ns0:c r="A1680" s="109" t="str">
        <ns0:v>t2</ns0:v>
      </ns0:c>
      <ns0:c r="B1680" s="109" t="n">
        <ns0:v>165</ns0:v>
      </ns0:c>
      <ns0:c r="C1680" s="109" t="n">
        <ns0:v>164</ns0:v>
      </ns0:c>
      <ns0:c r="D1680" s="114" t="n">
        <ns0:v>0.75</ns0:v>
      </ns0:c>
      <ns0:c r="E1680" s="114" t="n">
        <ns0:v>1</ns0:v>
      </ns0:c>
      <ns0:c r="F1680" s="115" t="n">
        <ns0:v>1789900134.478925</ns0:v>
      </ns0:c>
    </ns0:row>
    <ns0:row r="1681" ht="18" customHeight="1">
      <ns0:c r="A1681" s="109" t="str">
        <ns0:v>t2</ns0:v>
      </ns0:c>
      <ns0:c r="B1681" s="109" t="n">
        <ns0:v>166</ns0:v>
      </ns0:c>
      <ns0:c r="C1681" s="109" t="n">
        <ns0:v>165</ns0:v>
      </ns0:c>
      <ns0:c r="D1681" s="114" t="n">
        <ns0:v>0.5</ns0:v>
      </ns0:c>
      <ns0:c r="E1681" s="114" t="n">
        <ns0:v>1</ns0:v>
      </ns0:c>
      <ns0:c r="F1681" s="115" t="n">
        <ns0:v>1789900219.5980601</ns0:v>
      </ns0:c>
    </ns0:row>
    <ns0:row r="1682" ht="18" customHeight="1">
      <ns0:c r="A1682" s="109" t="str">
        <ns0:v>t2</ns0:v>
      </ns0:c>
      <ns0:c r="B1682" s="109" t="n">
        <ns0:v>167</ns0:v>
      </ns0:c>
      <ns0:c r="C1682" s="109" t="n">
        <ns0:v>166</ns0:v>
      </ns0:c>
      <ns0:c r="D1682" s="114" t="n">
        <ns0:v>0.75</ns0:v>
      </ns0:c>
      <ns0:c r="E1682" s="114" t="n">
        <ns0:v>1</ns0:v>
      </ns0:c>
      <ns0:c r="F1682" s="115" t="n">
        <ns0:v>1789900298.6415005</ns0:v>
      </ns0:c>
    </ns0:row>
    <ns0:row r="1683" ht="18" customHeight="1">
      <ns0:c r="A1683" s="109" t="str">
        <ns0:v>t2</ns0:v>
      </ns0:c>
      <ns0:c r="B1683" s="109" t="n">
        <ns0:v>168</ns0:v>
      </ns0:c>
      <ns0:c r="C1683" s="109" t="n">
        <ns0:v>167</ns0:v>
      </ns0:c>
      <ns0:c r="D1683" s="114" t="n">
        <ns0:v>1</ns0:v>
      </ns0:c>
      <ns0:c r="E1683" s="114" t="n">
        <ns0:v>1</ns0:v>
      </ns0:c>
      <ns0:c r="F1683" s="115" t="n">
        <ns0:v>1789900382.5191739</ns0:v>
      </ns0:c>
    </ns0:row>
    <ns0:row r="1684" ht="18" customHeight="1">
      <ns0:c r="A1684" s="109" t="str">
        <ns0:v>t2</ns0:v>
      </ns0:c>
      <ns0:c r="B1684" s="109" t="n">
        <ns0:v>169</ns0:v>
      </ns0:c>
      <ns0:c r="C1684" s="109" t="n">
        <ns0:v>168</ns0:v>
      </ns0:c>
      <ns0:c r="D1684" s="114" t="n">
        <ns0:v>1</ns0:v>
      </ns0:c>
      <ns0:c r="E1684" s="114" t="n">
        <ns0:v>1</ns0:v>
      </ns0:c>
      <ns0:c r="F1684" s="115" t="n">
        <ns0:v>1789900462.31926</ns0:v>
      </ns0:c>
    </ns0:row>
    <ns0:row r="1685" ht="18" customHeight="1">
      <ns0:c r="A1685" s="109" t="str">
        <ns0:v>t2</ns0:v>
      </ns0:c>
      <ns0:c r="B1685" s="109" t="n">
        <ns0:v>170</ns0:v>
      </ns0:c>
      <ns0:c r="C1685" s="109" t="n">
        <ns0:v>169</ns0:v>
      </ns0:c>
      <ns0:c r="D1685" s="114" t="n">
        <ns0:v>0.75</ns0:v>
      </ns0:c>
      <ns0:c r="E1685" s="114" t="n">
        <ns0:v>1</ns0:v>
      </ns0:c>
      <ns0:c r="F1685" s="115" t="n">
        <ns0:v>1789900548.103412</ns0:v>
      </ns0:c>
    </ns0:row>
    <ns0:row r="1686" ht="18" customHeight="1">
      <ns0:c r="A1686" s="109" t="str">
        <ns0:v>t2</ns0:v>
      </ns0:c>
      <ns0:c r="B1686" s="109" t="n">
        <ns0:v>171</ns0:v>
      </ns0:c>
      <ns0:c r="C1686" s="109" t="n">
        <ns0:v>170</ns0:v>
      </ns0:c>
      <ns0:c r="D1686" s="114" t="n">
        <ns0:v>1</ns0:v>
      </ns0:c>
      <ns0:c r="E1686" s="114" t="n">
        <ns0:v>1</ns0:v>
      </ns0:c>
      <ns0:c r="F1686" s="115" t="n">
        <ns0:v>1789900624.5673914</ns0:v>
      </ns0:c>
    </ns0:row>
    <ns0:row r="1687" ht="18" customHeight="1">
      <ns0:c r="A1687" s="109" t="str">
        <ns0:v>t2</ns0:v>
      </ns0:c>
      <ns0:c r="B1687" s="109" t="n">
        <ns0:v>172</ns0:v>
      </ns0:c>
      <ns0:c r="C1687" s="109" t="n">
        <ns0:v>171</ns0:v>
      </ns0:c>
      <ns0:c r="D1687" s="114" t="n">
        <ns0:v>1</ns0:v>
      </ns0:c>
      <ns0:c r="E1687" s="114" t="n">
        <ns0:v>1</ns0:v>
      </ns0:c>
      <ns0:c r="F1687" s="115" t="n">
        <ns0:v>1789900697.8013523</ns0:v>
      </ns0:c>
    </ns0:row>
    <ns0:row r="1688" ht="18" customHeight="1">
      <ns0:c r="A1688" s="109" t="str">
        <ns0:v>t2</ns0:v>
      </ns0:c>
      <ns0:c r="B1688" s="109" t="n">
        <ns0:v>173</ns0:v>
      </ns0:c>
      <ns0:c r="C1688" s="109" t="n">
        <ns0:v>172</ns0:v>
      </ns0:c>
      <ns0:c r="D1688" s="114" t="n">
        <ns0:v>0.75</ns0:v>
      </ns0:c>
      <ns0:c r="E1688" s="114" t="n">
        <ns0:v>1</ns0:v>
      </ns0:c>
      <ns0:c r="F1688" s="115" t="n">
        <ns0:v>1789900777.0623252</ns0:v>
      </ns0:c>
    </ns0:row>
    <ns0:row r="1689" ht="18" customHeight="1">
      <ns0:c r="A1689" s="109" t="str">
        <ns0:v>t2</ns0:v>
      </ns0:c>
      <ns0:c r="B1689" s="109" t="n">
        <ns0:v>174</ns0:v>
      </ns0:c>
      <ns0:c r="C1689" s="109" t="n">
        <ns0:v>173</ns0:v>
      </ns0:c>
      <ns0:c r="D1689" s="114" t="n">
        <ns0:v>1</ns0:v>
      </ns0:c>
      <ns0:c r="E1689" s="114" t="n">
        <ns0:v>1</ns0:v>
      </ns0:c>
      <ns0:c r="F1689" s="115" t="n">
        <ns0:v>1789900847.1476827</ns0:v>
      </ns0:c>
    </ns0:row>
    <ns0:row r="1690" ht="18" customHeight="1">
      <ns0:c r="A1690" s="109" t="str">
        <ns0:v>t2</ns0:v>
      </ns0:c>
      <ns0:c r="B1690" s="109" t="n">
        <ns0:v>175</ns0:v>
      </ns0:c>
      <ns0:c r="C1690" s="109" t="n">
        <ns0:v>174</ns0:v>
      </ns0:c>
      <ns0:c r="D1690" s="114" t="n">
        <ns0:v>1</ns0:v>
      </ns0:c>
      <ns0:c r="E1690" s="114" t="n">
        <ns0:v>1</ns0:v>
      </ns0:c>
      <ns0:c r="F1690" s="115" t="n">
        <ns0:v>1789901271.3647232</ns0:v>
      </ns0:c>
    </ns0:row>
    <ns0:row r="1691" ht="18" customHeight="1">
      <ns0:c r="A1691" s="109" t="str">
        <ns0:v>t2</ns0:v>
      </ns0:c>
      <ns0:c r="B1691" s="109" t="n">
        <ns0:v>176</ns0:v>
      </ns0:c>
      <ns0:c r="C1691" s="109" t="n">
        <ns0:v>175</ns0:v>
      </ns0:c>
      <ns0:c r="D1691" s="114" t="n">
        <ns0:v>0.75</ns0:v>
      </ns0:c>
      <ns0:c r="E1691" s="114" t="n">
        <ns0:v>1</ns0:v>
      </ns0:c>
      <ns0:c r="F1691" s="115" t="n">
        <ns0:v>1789901360.3061328</ns0:v>
      </ns0:c>
    </ns0:row>
    <ns0:row r="1692" ht="18" customHeight="1">
      <ns0:c r="A1692" s="109" t="str">
        <ns0:v>t2</ns0:v>
      </ns0:c>
      <ns0:c r="B1692" s="109" t="n">
        <ns0:v>177</ns0:v>
      </ns0:c>
      <ns0:c r="C1692" s="109" t="n">
        <ns0:v>176</ns0:v>
      </ns0:c>
      <ns0:c r="D1692" s="114" t="n">
        <ns0:v>1</ns0:v>
      </ns0:c>
      <ns0:c r="E1692" s="114" t="n">
        <ns0:v>1</ns0:v>
      </ns0:c>
      <ns0:c r="F1692" s="115" t="n">
        <ns0:v>1789901442.0388815</ns0:v>
      </ns0:c>
    </ns0:row>
    <ns0:row r="1693" ht="18" customHeight="1">
      <ns0:c r="A1693" s="109" t="str">
        <ns0:v>t2</ns0:v>
      </ns0:c>
      <ns0:c r="B1693" s="109" t="n">
        <ns0:v>178</ns0:v>
      </ns0:c>
      <ns0:c r="C1693" s="109" t="n">
        <ns0:v>177</ns0:v>
      </ns0:c>
      <ns0:c r="D1693" s="114" t="n">
        <ns0:v>1</ns0:v>
      </ns0:c>
      <ns0:c r="E1693" s="114" t="n">
        <ns0:v>1</ns0:v>
      </ns0:c>
      <ns0:c r="F1693" s="115" t="n">
        <ns0:v>1789901517.0082262</ns0:v>
      </ns0:c>
    </ns0:row>
    <ns0:row r="1694" ht="18" customHeight="1">
      <ns0:c r="A1694" s="109" t="str">
        <ns0:v>t2</ns0:v>
      </ns0:c>
      <ns0:c r="B1694" s="109" t="n">
        <ns0:v>179</ns0:v>
      </ns0:c>
      <ns0:c r="C1694" s="109" t="n">
        <ns0:v>178</ns0:v>
      </ns0:c>
      <ns0:c r="D1694" s="114" t="n">
        <ns0:v>1</ns0:v>
      </ns0:c>
      <ns0:c r="E1694" s="114" t="n">
        <ns0:v>1</ns0:v>
      </ns0:c>
      <ns0:c r="F1694" s="115" t="n">
        <ns0:v>1789901589.6219602</ns0:v>
      </ns0:c>
    </ns0:row>
    <ns0:row r="1695" ht="18" customHeight="1">
      <ns0:c r="A1695" s="109" t="str">
        <ns0:v>t2</ns0:v>
      </ns0:c>
      <ns0:c r="B1695" s="109" t="n">
        <ns0:v>180</ns0:v>
      </ns0:c>
      <ns0:c r="C1695" s="109" t="n">
        <ns0:v>179</ns0:v>
      </ns0:c>
      <ns0:c r="D1695" s="114" t="n">
        <ns0:v>0.75</ns0:v>
      </ns0:c>
      <ns0:c r="E1695" s="114" t="n">
        <ns0:v>1</ns0:v>
      </ns0:c>
      <ns0:c r="F1695" s="115" t="n">
        <ns0:v>1789901668.6062593</ns0:v>
      </ns0:c>
    </ns0:row>
    <ns0:row r="1696" ht="18" customHeight="1">
      <ns0:c r="A1696" s="109" t="str">
        <ns0:v>t2</ns0:v>
      </ns0:c>
      <ns0:c r="B1696" s="109" t="n">
        <ns0:v>181</ns0:v>
      </ns0:c>
      <ns0:c r="C1696" s="109" t="n">
        <ns0:v>180</ns0:v>
      </ns0:c>
      <ns0:c r="D1696" s="114" t="n">
        <ns0:v>0.75</ns0:v>
      </ns0:c>
      <ns0:c r="E1696" s="114" t="n">
        <ns0:v>1</ns0:v>
      </ns0:c>
      <ns0:c r="F1696" s="115" t="n">
        <ns0:v>1789901751.4046156</ns0:v>
      </ns0:c>
    </ns0:row>
    <ns0:row r="1697" ht="18" customHeight="1">
      <ns0:c r="A1697" s="109" t="str">
        <ns0:v>t2</ns0:v>
      </ns0:c>
      <ns0:c r="B1697" s="109" t="n">
        <ns0:v>182</ns0:v>
      </ns0:c>
      <ns0:c r="C1697" s="109" t="n">
        <ns0:v>181</ns0:v>
      </ns0:c>
      <ns0:c r="D1697" s="114" t="n">
        <ns0:v>1</ns0:v>
      </ns0:c>
      <ns0:c r="E1697" s="114" t="n">
        <ns0:v>1</ns0:v>
      </ns0:c>
      <ns0:c r="F1697" s="115" t="n">
        <ns0:v>1789901824.1762025</ns0:v>
      </ns0:c>
    </ns0:row>
    <ns0:row r="1698" ht="18" customHeight="1">
      <ns0:c r="A1698" s="109" t="str">
        <ns0:v>t2</ns0:v>
      </ns0:c>
      <ns0:c r="B1698" s="109" t="n">
        <ns0:v>183</ns0:v>
      </ns0:c>
      <ns0:c r="C1698" s="109" t="n">
        <ns0:v>182</ns0:v>
      </ns0:c>
      <ns0:c r="D1698" s="114" t="n">
        <ns0:v>1</ns0:v>
      </ns0:c>
      <ns0:c r="E1698" s="114" t="n">
        <ns0:v>1</ns0:v>
      </ns0:c>
      <ns0:c r="F1698" s="115" t="n">
        <ns0:v>1789901895.1477094</ns0:v>
      </ns0:c>
    </ns0:row>
    <ns0:row r="1699" ht="18" customHeight="1">
      <ns0:c r="A1699" s="109" t="str">
        <ns0:v>t2</ns0:v>
      </ns0:c>
      <ns0:c r="B1699" s="109" t="n">
        <ns0:v>184</ns0:v>
      </ns0:c>
      <ns0:c r="C1699" s="109" t="n">
        <ns0:v>183</ns0:v>
      </ns0:c>
      <ns0:c r="D1699" s="114" t="n">
        <ns0:v>0.75</ns0:v>
      </ns0:c>
      <ns0:c r="E1699" s="114" t="n">
        <ns0:v>1</ns0:v>
      </ns0:c>
      <ns0:c r="F1699" s="115" t="n">
        <ns0:v>1789901977.7342944</ns0:v>
      </ns0:c>
    </ns0:row>
    <ns0:row r="1700" ht="18" customHeight="1">
      <ns0:c r="A1700" s="109" t="str">
        <ns0:v>t2</ns0:v>
      </ns0:c>
      <ns0:c r="B1700" s="109" t="n">
        <ns0:v>185</ns0:v>
      </ns0:c>
      <ns0:c r="C1700" s="109" t="n">
        <ns0:v>184</ns0:v>
      </ns0:c>
      <ns0:c r="D1700" s="114" t="n">
        <ns0:v>1</ns0:v>
      </ns0:c>
      <ns0:c r="E1700" s="114" t="n">
        <ns0:v>1</ns0:v>
      </ns0:c>
      <ns0:c r="F1700" s="115" t="n">
        <ns0:v>1789902054.1151812</ns0:v>
      </ns0:c>
    </ns0:row>
    <ns0:row r="1701" ht="18" customHeight="1">
      <ns0:c r="A1701" s="109" t="str">
        <ns0:v>t2</ns0:v>
      </ns0:c>
      <ns0:c r="B1701" s="109" t="n">
        <ns0:v>186</ns0:v>
      </ns0:c>
      <ns0:c r="C1701" s="109" t="n">
        <ns0:v>185</ns0:v>
      </ns0:c>
      <ns0:c r="D1701" s="114" t="n">
        <ns0:v>1</ns0:v>
      </ns0:c>
      <ns0:c r="E1701" s="114" t="n">
        <ns0:v>1</ns0:v>
      </ns0:c>
      <ns0:c r="F1701" s="115" t="n">
        <ns0:v>1789902127.5165613</ns0:v>
      </ns0:c>
    </ns0:row>
    <ns0:row r="1702" ht="18" customHeight="1">
      <ns0:c r="A1702" s="109" t="str">
        <ns0:v>t2</ns0:v>
      </ns0:c>
      <ns0:c r="B1702" s="109" t="n">
        <ns0:v>187</ns0:v>
      </ns0:c>
      <ns0:c r="C1702" s="109" t="n">
        <ns0:v>186</ns0:v>
      </ns0:c>
      <ns0:c r="D1702" s="114" t="n">
        <ns0:v>1</ns0:v>
      </ns0:c>
      <ns0:c r="E1702" s="114" t="n">
        <ns0:v>1</ns0:v>
      </ns0:c>
      <ns0:c r="F1702" s="115" t="n">
        <ns0:v>1789902200.8596883</ns0:v>
      </ns0:c>
    </ns0:row>
    <ns0:row r="1703" ht="18" customHeight="1">
      <ns0:c r="A1703" s="109" t="str">
        <ns0:v>t2</ns0:v>
      </ns0:c>
      <ns0:c r="B1703" s="109" t="n">
        <ns0:v>188</ns0:v>
      </ns0:c>
      <ns0:c r="C1703" s="109" t="n">
        <ns0:v>187</ns0:v>
      </ns0:c>
      <ns0:c r="D1703" s="114" t="n">
        <ns0:v>1</ns0:v>
      </ns0:c>
      <ns0:c r="E1703" s="114" t="n">
        <ns0:v>1</ns0:v>
      </ns0:c>
      <ns0:c r="F1703" s="115" t="n">
        <ns0:v>1789902275.9636602</ns0:v>
      </ns0:c>
    </ns0:row>
    <ns0:row r="1704" ht="18" customHeight="1">
      <ns0:c r="A1704" s="109" t="str">
        <ns0:v>t2</ns0:v>
      </ns0:c>
      <ns0:c r="B1704" s="109" t="n">
        <ns0:v>189</ns0:v>
      </ns0:c>
      <ns0:c r="C1704" s="109" t="n">
        <ns0:v>188</ns0:v>
      </ns0:c>
      <ns0:c r="D1704" s="114" t="n">
        <ns0:v>1</ns0:v>
      </ns0:c>
      <ns0:c r="E1704" s="114" t="n">
        <ns0:v>1</ns0:v>
      </ns0:c>
      <ns0:c r="F1704" s="115" t="n">
        <ns0:v>1789902347.7910297</ns0:v>
      </ns0:c>
    </ns0:row>
    <ns0:row r="1705" ht="18" customHeight="1">
      <ns0:c r="A1705" s="109" t="str">
        <ns0:v>t2</ns0:v>
      </ns0:c>
      <ns0:c r="B1705" s="109" t="n">
        <ns0:v>190</ns0:v>
      </ns0:c>
      <ns0:c r="C1705" s="109" t="n">
        <ns0:v>189</ns0:v>
      </ns0:c>
      <ns0:c r="D1705" s="114" t="n">
        <ns0:v>1</ns0:v>
      </ns0:c>
      <ns0:c r="E1705" s="114" t="n">
        <ns0:v>1</ns0:v>
      </ns0:c>
      <ns0:c r="F1705" s="115" t="n">
        <ns0:v>1789902423.3226814</ns0:v>
      </ns0:c>
    </ns0:row>
    <ns0:row r="1706" ht="18" customHeight="1">
      <ns0:c r="A1706" s="109" t="str">
        <ns0:v>t2</ns0:v>
      </ns0:c>
      <ns0:c r="B1706" s="109" t="n">
        <ns0:v>191</ns0:v>
      </ns0:c>
      <ns0:c r="C1706" s="109" t="n">
        <ns0:v>190</ns0:v>
      </ns0:c>
      <ns0:c r="D1706" s="114" t="n">
        <ns0:v>1</ns0:v>
      </ns0:c>
      <ns0:c r="E1706" s="114" t="n">
        <ns0:v>1</ns0:v>
      </ns0:c>
      <ns0:c r="F1706" s="115" t="n">
        <ns0:v>1789902494.070674</ns0:v>
      </ns0:c>
    </ns0:row>
    <ns0:row r="1707" ht="18" customHeight="1">
      <ns0:c r="A1707" s="109" t="str">
        <ns0:v>t2</ns0:v>
      </ns0:c>
      <ns0:c r="B1707" s="109" t="n">
        <ns0:v>192</ns0:v>
      </ns0:c>
      <ns0:c r="C1707" s="109" t="n">
        <ns0:v>191</ns0:v>
      </ns0:c>
      <ns0:c r="D1707" s="114" t="n">
        <ns0:v>1</ns0:v>
      </ns0:c>
      <ns0:c r="E1707" s="114" t="n">
        <ns0:v>1</ns0:v>
      </ns0:c>
      <ns0:c r="F1707" s="115" t="n">
        <ns0:v>1789902568.326941</ns0:v>
      </ns0:c>
    </ns0:row>
    <ns0:row r="1708" ht="18" customHeight="1">
      <ns0:c r="A1708" s="109" t="str">
        <ns0:v>t2</ns0:v>
      </ns0:c>
      <ns0:c r="B1708" s="109" t="n">
        <ns0:v>193</ns0:v>
      </ns0:c>
      <ns0:c r="C1708" s="109" t="n">
        <ns0:v>192</ns0:v>
      </ns0:c>
      <ns0:c r="D1708" s="114" t="n">
        <ns0:v>1</ns0:v>
      </ns0:c>
      <ns0:c r="E1708" s="114" t="n">
        <ns0:v>1</ns0:v>
      </ns0:c>
      <ns0:c r="F1708" s="115" t="n">
        <ns0:v>1789902636.8417552</ns0:v>
      </ns0:c>
    </ns0:row>
    <ns0:row r="1709" ht="18" customHeight="1">
      <ns0:c r="A1709" s="109" t="str">
        <ns0:v>t2</ns0:v>
      </ns0:c>
      <ns0:c r="B1709" s="109" t="n">
        <ns0:v>194</ns0:v>
      </ns0:c>
      <ns0:c r="C1709" s="109" t="n">
        <ns0:v>193</ns0:v>
      </ns0:c>
      <ns0:c r="D1709" s="114" t="n">
        <ns0:v>1</ns0:v>
      </ns0:c>
      <ns0:c r="E1709" s="114" t="n">
        <ns0:v>1</ns0:v>
      </ns0:c>
      <ns0:c r="F1709" s="115" t="n">
        <ns0:v>1789902706.964666</ns0:v>
      </ns0:c>
    </ns0:row>
    <ns0:row r="1710" ht="18" customHeight="1">
      <ns0:c r="A1710" s="109" t="str">
        <ns0:v>t2</ns0:v>
      </ns0:c>
      <ns0:c r="B1710" s="109" t="n">
        <ns0:v>195</ns0:v>
      </ns0:c>
      <ns0:c r="C1710" s="109" t="n">
        <ns0:v>194</ns0:v>
      </ns0:c>
      <ns0:c r="D1710" s="114" t="n">
        <ns0:v>1</ns0:v>
      </ns0:c>
      <ns0:c r="E1710" s="114" t="n">
        <ns0:v>1</ns0:v>
      </ns0:c>
      <ns0:c r="F1710" s="115" t="n">
        <ns0:v>1789902777.4601164</ns0:v>
      </ns0:c>
    </ns0:row>
    <ns0:row r="1711" ht="18" customHeight="1">
      <ns0:c r="A1711" s="109" t="str">
        <ns0:v>t2</ns0:v>
      </ns0:c>
      <ns0:c r="B1711" s="109" t="n">
        <ns0:v>196</ns0:v>
      </ns0:c>
      <ns0:c r="C1711" s="109" t="n">
        <ns0:v>195</ns0:v>
      </ns0:c>
      <ns0:c r="D1711" s="114" t="n">
        <ns0:v>1</ns0:v>
      </ns0:c>
      <ns0:c r="E1711" s="114" t="n">
        <ns0:v>1</ns0:v>
      </ns0:c>
      <ns0:c r="F1711" s="115" t="n">
        <ns0:v>1789902849.1970942</ns0:v>
      </ns0:c>
    </ns0:row>
    <ns0:row r="1712" ht="18" customHeight="1">
      <ns0:c r="A1712" s="109" t="str">
        <ns0:v>t2</ns0:v>
      </ns0:c>
      <ns0:c r="B1712" s="109" t="n">
        <ns0:v>197</ns0:v>
      </ns0:c>
      <ns0:c r="C1712" s="109" t="n">
        <ns0:v>196</ns0:v>
      </ns0:c>
      <ns0:c r="D1712" s="114" t="n">
        <ns0:v>1</ns0:v>
      </ns0:c>
      <ns0:c r="E1712" s="114" t="n">
        <ns0:v>1</ns0:v>
      </ns0:c>
      <ns0:c r="F1712" s="115" t="n">
        <ns0:v>1789902919.6266866</ns0:v>
      </ns0:c>
    </ns0:row>
    <ns0:row r="1713" ht="18" customHeight="1">
      <ns0:c r="A1713" s="109" t="str">
        <ns0:v>t2</ns0:v>
      </ns0:c>
      <ns0:c r="B1713" s="109" t="n">
        <ns0:v>198</ns0:v>
      </ns0:c>
      <ns0:c r="C1713" s="109" t="n">
        <ns0:v>197</ns0:v>
      </ns0:c>
      <ns0:c r="D1713" s="114" t="n">
        <ns0:v>0.75</ns0:v>
      </ns0:c>
      <ns0:c r="E1713" s="114" t="n">
        <ns0:v>1</ns0:v>
      </ns0:c>
      <ns0:c r="F1713" s="115" t="n">
        <ns0:v>1789902997.2437146</ns0:v>
      </ns0:c>
    </ns0:row>
    <ns0:row r="1714" ht="18" customHeight="1">
      <ns0:c r="A1714" s="109" t="str">
        <ns0:v>t2</ns0:v>
      </ns0:c>
      <ns0:c r="B1714" s="109" t="n">
        <ns0:v>199</ns0:v>
      </ns0:c>
      <ns0:c r="C1714" s="109" t="n">
        <ns0:v>198</ns0:v>
      </ns0:c>
      <ns0:c r="D1714" s="114" t="n">
        <ns0:v>1</ns0:v>
      </ns0:c>
      <ns0:c r="E1714" s="114" t="n">
        <ns0:v>1</ns0:v>
      </ns0:c>
      <ns0:c r="F1714" s="115" t="n">
        <ns0:v>1789903066.9793456</ns0:v>
      </ns0:c>
    </ns0:row>
    <ns0:row r="1715" ht="18" customHeight="1">
      <ns0:c r="A1715" s="109" t="str">
        <ns0:v>t2</ns0:v>
      </ns0:c>
      <ns0:c r="B1715" s="109" t="n">
        <ns0:v>200</ns0:v>
      </ns0:c>
      <ns0:c r="C1715" s="109" t="n">
        <ns0:v>199</ns0:v>
      </ns0:c>
      <ns0:c r="D1715" s="114" t="n">
        <ns0:v>1</ns0:v>
      </ns0:c>
      <ns0:c r="E1715" s="114" t="n">
        <ns0:v>1</ns0:v>
      </ns0:c>
      <ns0:c r="F1715" s="115" t="n">
        <ns0:v>1789903466.1577122</ns0:v>
      </ns0:c>
    </ns0:row>
    <ns0:row r="1716" ht="18" customHeight="1">
      <ns0:c r="A1716" s="109" t="str">
        <ns0:v>t2</ns0:v>
      </ns0:c>
      <ns0:c r="B1716" s="109" t="n">
        <ns0:v>201</ns0:v>
      </ns0:c>
      <ns0:c r="C1716" s="109" t="n">
        <ns0:v>200</ns0:v>
      </ns0:c>
      <ns0:c r="D1716" s="114" t="n">
        <ns0:v>1</ns0:v>
      </ns0:c>
      <ns0:c r="E1716" s="114" t="n">
        <ns0:v>1</ns0:v>
      </ns0:c>
      <ns0:c r="F1716" s="115" t="n">
        <ns0:v>1789903539.2123697</ns0:v>
      </ns0:c>
    </ns0:row>
    <ns0:row r="1717" ht="18" customHeight="1">
      <ns0:c r="A1717" s="109" t="str">
        <ns0:v>t2</ns0:v>
      </ns0:c>
      <ns0:c r="B1717" s="109" t="n">
        <ns0:v>202</ns0:v>
      </ns0:c>
      <ns0:c r="C1717" s="109" t="n">
        <ns0:v>201</ns0:v>
      </ns0:c>
      <ns0:c r="D1717" s="114" t="n">
        <ns0:v>1</ns0:v>
      </ns0:c>
      <ns0:c r="E1717" s="114" t="n">
        <ns0:v>1</ns0:v>
      </ns0:c>
      <ns0:c r="F1717" s="115" t="n">
        <ns0:v>1789903610.706126</ns0:v>
      </ns0:c>
    </ns0:row>
    <ns0:row r="1718" ht="18" customHeight="1">
      <ns0:c r="A1718" s="109" t="str">
        <ns0:v>t2</ns0:v>
      </ns0:c>
      <ns0:c r="B1718" s="109" t="n">
        <ns0:v>203</ns0:v>
      </ns0:c>
      <ns0:c r="C1718" s="109" t="n">
        <ns0:v>202</ns0:v>
      </ns0:c>
      <ns0:c r="D1718" s="114" t="n">
        <ns0:v>0.75</ns0:v>
      </ns0:c>
      <ns0:c r="E1718" s="114" t="n">
        <ns0:v>1</ns0:v>
      </ns0:c>
      <ns0:c r="F1718" s="115" t="n">
        <ns0:v>1789903687.00085</ns0:v>
      </ns0:c>
    </ns0:row>
    <ns0:row r="1719" ht="18" customHeight="1">
      <ns0:c r="A1719" s="109" t="str">
        <ns0:v>t2</ns0:v>
      </ns0:c>
      <ns0:c r="B1719" s="109" t="n">
        <ns0:v>204</ns0:v>
      </ns0:c>
      <ns0:c r="C1719" s="109" t="n">
        <ns0:v>203</ns0:v>
      </ns0:c>
      <ns0:c r="D1719" s="114" t="n">
        <ns0:v>1</ns0:v>
      </ns0:c>
      <ns0:c r="E1719" s="114" t="n">
        <ns0:v>1</ns0:v>
      </ns0:c>
      <ns0:c r="F1719" s="115" t="n">
        <ns0:v>1789903758.0293815</ns0:v>
      </ns0:c>
    </ns0:row>
    <ns0:row r="1720" ht="18" customHeight="1">
      <ns0:c r="A1720" s="109" t="str">
        <ns0:v>t2</ns0:v>
      </ns0:c>
      <ns0:c r="B1720" s="109" t="n">
        <ns0:v>205</ns0:v>
      </ns0:c>
      <ns0:c r="C1720" s="109" t="n">
        <ns0:v>204</ns0:v>
      </ns0:c>
      <ns0:c r="D1720" s="114" t="n">
        <ns0:v>0.75</ns0:v>
      </ns0:c>
      <ns0:c r="E1720" s="114" t="n">
        <ns0:v>1</ns0:v>
      </ns0:c>
      <ns0:c r="F1720" s="115" t="n">
        <ns0:v>1789903834.9158337</ns0:v>
      </ns0:c>
    </ns0:row>
    <ns0:row r="1721" ht="18" customHeight="1">
      <ns0:c r="A1721" s="109" t="str">
        <ns0:v>t2</ns0:v>
      </ns0:c>
      <ns0:c r="B1721" s="109" t="n">
        <ns0:v>206</ns0:v>
      </ns0:c>
      <ns0:c r="C1721" s="109" t="n">
        <ns0:v>205</ns0:v>
      </ns0:c>
      <ns0:c r="D1721" s="114" t="n">
        <ns0:v>1</ns0:v>
      </ns0:c>
      <ns0:c r="E1721" s="114" t="n">
        <ns0:v>1</ns0:v>
      </ns0:c>
      <ns0:c r="F1721" s="115" t="n">
        <ns0:v>1789903906.4513392</ns0:v>
      </ns0:c>
    </ns0:row>
    <ns0:row r="1722" ht="18" customHeight="1">
      <ns0:c r="A1722" s="109" t="str">
        <ns0:v>t2</ns0:v>
      </ns0:c>
      <ns0:c r="B1722" s="109" t="n">
        <ns0:v>207</ns0:v>
      </ns0:c>
      <ns0:c r="C1722" s="109" t="n">
        <ns0:v>206</ns0:v>
      </ns0:c>
      <ns0:c r="D1722" s="114" t="n">
        <ns0:v>1</ns0:v>
      </ns0:c>
      <ns0:c r="E1722" s="114" t="n">
        <ns0:v>1</ns0:v>
      </ns0:c>
      <ns0:c r="F1722" s="115" t="n">
        <ns0:v>1789903977.8722703</ns0:v>
      </ns0:c>
    </ns0:row>
    <ns0:row r="1723" ht="18" customHeight="1">
      <ns0:c r="A1723" s="109" t="str">
        <ns0:v>t2</ns0:v>
      </ns0:c>
      <ns0:c r="B1723" s="109" t="n">
        <ns0:v>208</ns0:v>
      </ns0:c>
      <ns0:c r="C1723" s="109" t="n">
        <ns0:v>207</ns0:v>
      </ns0:c>
      <ns0:c r="D1723" s="114" t="n">
        <ns0:v>1</ns0:v>
      </ns0:c>
      <ns0:c r="E1723" s="114" t="n">
        <ns0:v>1</ns0:v>
      </ns0:c>
      <ns0:c r="F1723" s="115" t="n">
        <ns0:v>1789904047.7736607</ns0:v>
      </ns0:c>
    </ns0:row>
    <ns0:row r="1724" ht="18" customHeight="1">
      <ns0:c r="A1724" s="109" t="str">
        <ns0:v>t2</ns0:v>
      </ns0:c>
      <ns0:c r="B1724" s="109" t="n">
        <ns0:v>209</ns0:v>
      </ns0:c>
      <ns0:c r="C1724" s="109" t="n">
        <ns0:v>208</ns0:v>
      </ns0:c>
      <ns0:c r="D1724" s="114" t="n">
        <ns0:v>1</ns0:v>
      </ns0:c>
      <ns0:c r="E1724" s="114" t="n">
        <ns0:v>1</ns0:v>
      </ns0:c>
      <ns0:c r="F1724" s="115" t="n">
        <ns0:v>1789904119.9725585</ns0:v>
      </ns0:c>
    </ns0:row>
    <ns0:row r="1725" ht="18" customHeight="1">
      <ns0:c r="A1725" s="109" t="str">
        <ns0:v>t2</ns0:v>
      </ns0:c>
      <ns0:c r="B1725" s="109" t="n">
        <ns0:v>210</ns0:v>
      </ns0:c>
      <ns0:c r="C1725" s="109" t="n">
        <ns0:v>209</ns0:v>
      </ns0:c>
      <ns0:c r="D1725" s="114" t="n">
        <ns0:v>1</ns0:v>
      </ns0:c>
      <ns0:c r="E1725" s="114" t="n">
        <ns0:v>1</ns0:v>
      </ns0:c>
      <ns0:c r="F1725" s="115" t="n">
        <ns0:v>1789904191.9356692</ns0:v>
      </ns0:c>
    </ns0:row>
    <ns0:row r="1726" ht="18" customHeight="1">
      <ns0:c r="A1726" s="109" t="str">
        <ns0:v>t2</ns0:v>
      </ns0:c>
      <ns0:c r="B1726" s="109" t="n">
        <ns0:v>211</ns0:v>
      </ns0:c>
      <ns0:c r="C1726" s="109" t="n">
        <ns0:v>210</ns0:v>
      </ns0:c>
      <ns0:c r="D1726" s="114" t="n">
        <ns0:v>1</ns0:v>
      </ns0:c>
      <ns0:c r="E1726" s="114" t="n">
        <ns0:v>1</ns0:v>
      </ns0:c>
      <ns0:c r="F1726" s="115" t="n">
        <ns0:v>1789904265.095615</ns0:v>
      </ns0:c>
    </ns0:row>
    <ns0:row r="1727" ht="18" customHeight="1">
      <ns0:c r="A1727" s="109" t="str">
        <ns0:v>t2</ns0:v>
      </ns0:c>
      <ns0:c r="B1727" s="109" t="n">
        <ns0:v>212</ns0:v>
      </ns0:c>
      <ns0:c r="C1727" s="109" t="n">
        <ns0:v>211</ns0:v>
      </ns0:c>
      <ns0:c r="D1727" s="114" t="n">
        <ns0:v>1</ns0:v>
      </ns0:c>
      <ns0:c r="E1727" s="114" t="n">
        <ns0:v>1</ns0:v>
      </ns0:c>
      <ns0:c r="F1727" s="115" t="n">
        <ns0:v>1789904335.0543594</ns0:v>
      </ns0:c>
    </ns0:row>
    <ns0:row r="1728" ht="18" customHeight="1">
      <ns0:c r="A1728" s="109" t="str">
        <ns0:v>t2</ns0:v>
      </ns0:c>
      <ns0:c r="B1728" s="109" t="n">
        <ns0:v>213</ns0:v>
      </ns0:c>
      <ns0:c r="C1728" s="109" t="n">
        <ns0:v>212</ns0:v>
      </ns0:c>
      <ns0:c r="D1728" s="114" t="n">
        <ns0:v>1</ns0:v>
      </ns0:c>
      <ns0:c r="E1728" s="114" t="n">
        <ns0:v>1</ns0:v>
      </ns0:c>
      <ns0:c r="F1728" s="115" t="n">
        <ns0:v>1789904408.3290215</ns0:v>
      </ns0:c>
    </ns0:row>
    <ns0:row r="1729" ht="18" customHeight="1">
      <ns0:c r="A1729" s="109" t="str">
        <ns0:v>t2</ns0:v>
      </ns0:c>
      <ns0:c r="B1729" s="109" t="n">
        <ns0:v>214</ns0:v>
      </ns0:c>
      <ns0:c r="C1729" s="109" t="n">
        <ns0:v>213</ns0:v>
      </ns0:c>
      <ns0:c r="D1729" s="114" t="n">
        <ns0:v>1</ns0:v>
      </ns0:c>
      <ns0:c r="E1729" s="114" t="n">
        <ns0:v>1</ns0:v>
      </ns0:c>
      <ns0:c r="F1729" s="115" t="n">
        <ns0:v>1789904480.7417219</ns0:v>
      </ns0:c>
    </ns0:row>
    <ns0:row r="1730" ht="18" customHeight="1">
      <ns0:c r="A1730" s="109" t="str">
        <ns0:v>t2</ns0:v>
      </ns0:c>
      <ns0:c r="B1730" s="109" t="n">
        <ns0:v>215</ns0:v>
      </ns0:c>
      <ns0:c r="C1730" s="109" t="n">
        <ns0:v>214</ns0:v>
      </ns0:c>
      <ns0:c r="D1730" s="114" t="n">
        <ns0:v>1</ns0:v>
      </ns0:c>
      <ns0:c r="E1730" s="114" t="n">
        <ns0:v>1</ns0:v>
      </ns0:c>
      <ns0:c r="F1730" s="115" t="n">
        <ns0:v>1789904552.176473</ns0:v>
      </ns0:c>
    </ns0:row>
    <ns0:row r="1731" ht="18" customHeight="1">
      <ns0:c r="A1731" s="109" t="str">
        <ns0:v>t2</ns0:v>
      </ns0:c>
      <ns0:c r="B1731" s="109" t="n">
        <ns0:v>216</ns0:v>
      </ns0:c>
      <ns0:c r="C1731" s="109" t="n">
        <ns0:v>215</ns0:v>
      </ns0:c>
      <ns0:c r="D1731" s="114" t="n">
        <ns0:v>1</ns0:v>
      </ns0:c>
      <ns0:c r="E1731" s="114" t="n">
        <ns0:v>1</ns0:v>
      </ns0:c>
      <ns0:c r="F1731" s="115" t="n">
        <ns0:v>1789904628.1789706</ns0:v>
      </ns0:c>
    </ns0:row>
    <ns0:row r="1732" ht="18" customHeight="1">
      <ns0:c r="A1732" s="109" t="str">
        <ns0:v>t2</ns0:v>
      </ns0:c>
      <ns0:c r="B1732" s="109" t="n">
        <ns0:v>217</ns0:v>
      </ns0:c>
      <ns0:c r="C1732" s="109" t="n">
        <ns0:v>216</ns0:v>
      </ns0:c>
      <ns0:c r="D1732" s="114" t="n">
        <ns0:v>1</ns0:v>
      </ns0:c>
      <ns0:c r="E1732" s="114" t="n">
        <ns0:v>1</ns0:v>
      </ns0:c>
      <ns0:c r="F1732" s="115" t="n">
        <ns0:v>1789904698.4276192</ns0:v>
      </ns0:c>
    </ns0:row>
    <ns0:row r="1733" ht="18" customHeight="1">
      <ns0:c r="A1733" s="109" t="str">
        <ns0:v>t2</ns0:v>
      </ns0:c>
      <ns0:c r="B1733" s="109" t="n">
        <ns0:v>218</ns0:v>
      </ns0:c>
      <ns0:c r="C1733" s="109" t="n">
        <ns0:v>217</ns0:v>
      </ns0:c>
      <ns0:c r="D1733" s="114" t="n">
        <ns0:v>1</ns0:v>
      </ns0:c>
      <ns0:c r="E1733" s="114" t="n">
        <ns0:v>1</ns0:v>
      </ns0:c>
      <ns0:c r="F1733" s="115" t="n">
        <ns0:v>1789904770.3905559</ns0:v>
      </ns0:c>
    </ns0:row>
    <ns0:row r="1734" ht="18" customHeight="1">
      <ns0:c r="A1734" s="109" t="str">
        <ns0:v>t2</ns0:v>
      </ns0:c>
      <ns0:c r="B1734" s="109" t="n">
        <ns0:v>219</ns0:v>
      </ns0:c>
      <ns0:c r="C1734" s="109" t="n">
        <ns0:v>218</ns0:v>
      </ns0:c>
      <ns0:c r="D1734" s="114" t="n">
        <ns0:v>1</ns0:v>
      </ns0:c>
      <ns0:c r="E1734" s="114" t="n">
        <ns0:v>1</ns0:v>
      </ns0:c>
      <ns0:c r="F1734" s="115" t="n">
        <ns0:v>1789904840.2580028</ns0:v>
      </ns0:c>
    </ns0:row>
    <ns0:row r="1735" ht="18" customHeight="1">
      <ns0:c r="A1735" s="109" t="str">
        <ns0:v>t2</ns0:v>
      </ns0:c>
      <ns0:c r="B1735" s="109" t="n">
        <ns0:v>220</ns0:v>
      </ns0:c>
      <ns0:c r="C1735" s="109" t="n">
        <ns0:v>219</ns0:v>
      </ns0:c>
      <ns0:c r="D1735" s="114" t="n">
        <ns0:v>1</ns0:v>
      </ns0:c>
      <ns0:c r="E1735" s="114" t="n">
        <ns0:v>1</ns0:v>
      </ns0:c>
      <ns0:c r="F1735" s="115" t="n">
        <ns0:v>1789904909.4587946</ns0:v>
      </ns0:c>
    </ns0:row>
    <ns0:row r="1736" ht="18" customHeight="1">
      <ns0:c r="A1736" s="109" t="str">
        <ns0:v>t2</ns0:v>
      </ns0:c>
      <ns0:c r="B1736" s="109" t="n">
        <ns0:v>221</ns0:v>
      </ns0:c>
      <ns0:c r="C1736" s="109" t="n">
        <ns0:v>220</ns0:v>
      </ns0:c>
      <ns0:c r="D1736" s="114" t="n">
        <ns0:v>1</ns0:v>
      </ns0:c>
      <ns0:c r="E1736" s="114" t="n">
        <ns0:v>1</ns0:v>
      </ns0:c>
      <ns0:c r="F1736" s="115" t="n">
        <ns0:v>1789904979.1002288</ns0:v>
      </ns0:c>
    </ns0:row>
    <ns0:row r="1737" ht="18" customHeight="1">
      <ns0:c r="A1737" s="109" t="str">
        <ns0:v>t2</ns0:v>
      </ns0:c>
      <ns0:c r="B1737" s="109" t="n">
        <ns0:v>222</ns0:v>
      </ns0:c>
      <ns0:c r="C1737" s="109" t="n">
        <ns0:v>221</ns0:v>
      </ns0:c>
      <ns0:c r="D1737" s="114" t="n">
        <ns0:v>1</ns0:v>
      </ns0:c>
      <ns0:c r="E1737" s="114" t="n">
        <ns0:v>1</ns0:v>
      </ns0:c>
      <ns0:c r="F1737" s="115" t="n">
        <ns0:v>1789905053.4332724</ns0:v>
      </ns0:c>
    </ns0:row>
    <ns0:row r="1738" ht="18" customHeight="1">
      <ns0:c r="A1738" s="109" t="str">
        <ns0:v>t2</ns0:v>
      </ns0:c>
      <ns0:c r="B1738" s="109" t="n">
        <ns0:v>223</ns0:v>
      </ns0:c>
      <ns0:c r="C1738" s="109" t="n">
        <ns0:v>222</ns0:v>
      </ns0:c>
      <ns0:c r="D1738" s="114" t="n">
        <ns0:v>1</ns0:v>
      </ns0:c>
      <ns0:c r="E1738" s="114" t="n">
        <ns0:v>1</ns0:v>
      </ns0:c>
      <ns0:c r="F1738" s="115" t="n">
        <ns0:v>1789905124.6617937</ns0:v>
      </ns0:c>
    </ns0:row>
    <ns0:row r="1739" ht="18" customHeight="1">
      <ns0:c r="A1739" s="109" t="str">
        <ns0:v>t2</ns0:v>
      </ns0:c>
      <ns0:c r="B1739" s="109" t="n">
        <ns0:v>224</ns0:v>
      </ns0:c>
      <ns0:c r="C1739" s="109" t="n">
        <ns0:v>223</ns0:v>
      </ns0:c>
      <ns0:c r="D1739" s="114" t="n">
        <ns0:v>1</ns0:v>
      </ns0:c>
      <ns0:c r="E1739" s="114" t="n">
        <ns0:v>1</ns0:v>
      </ns0:c>
      <ns0:c r="F1739" s="115" t="n">
        <ns0:v>1789905194.1166074</ns0:v>
      </ns0:c>
    </ns0:row>
    <ns0:row r="1740" ht="18" customHeight="1">
      <ns0:c r="A1740" s="109" t="str">
        <ns0:v>t2</ns0:v>
      </ns0:c>
      <ns0:c r="B1740" s="109" t="n">
        <ns0:v>225</ns0:v>
      </ns0:c>
      <ns0:c r="C1740" s="109" t="n">
        <ns0:v>224</ns0:v>
      </ns0:c>
      <ns0:c r="D1740" s="114" t="n">
        <ns0:v>1</ns0:v>
      </ns0:c>
      <ns0:c r="E1740" s="114" t="n">
        <ns0:v>1</ns0:v>
      </ns0:c>
      <ns0:c r="F1740" s="115" t="n">
        <ns0:v>1789905592.5556352</ns0:v>
      </ns0:c>
    </ns0:row>
    <ns0:row r="1741" ht="18" customHeight="1">
      <ns0:c r="A1741" s="109" t="str">
        <ns0:v>t2</ns0:v>
      </ns0:c>
      <ns0:c r="B1741" s="109" t="n">
        <ns0:v>226</ns0:v>
      </ns0:c>
      <ns0:c r="C1741" s="109" t="n">
        <ns0:v>225</ns0:v>
      </ns0:c>
      <ns0:c r="D1741" s="114" t="n">
        <ns0:v>1</ns0:v>
      </ns0:c>
      <ns0:c r="E1741" s="114" t="n">
        <ns0:v>1</ns0:v>
      </ns0:c>
      <ns0:c r="F1741" s="115" t="n">
        <ns0:v>1789905663.0609205</ns0:v>
      </ns0:c>
    </ns0:row>
    <ns0:row r="1742" ht="18" customHeight="1">
      <ns0:c r="A1742" s="109" t="str">
        <ns0:v>t2</ns0:v>
      </ns0:c>
      <ns0:c r="B1742" s="109" t="n">
        <ns0:v>227</ns0:v>
      </ns0:c>
      <ns0:c r="C1742" s="109" t="n">
        <ns0:v>226</ns0:v>
      </ns0:c>
      <ns0:c r="D1742" s="114" t="n">
        <ns0:v>1</ns0:v>
      </ns0:c>
      <ns0:c r="E1742" s="114" t="n">
        <ns0:v>1</ns0:v>
      </ns0:c>
      <ns0:c r="F1742" s="115" t="n">
        <ns0:v>1789905734.1643696</ns0:v>
      </ns0:c>
    </ns0:row>
    <ns0:row r="1743" ht="18" customHeight="1">
      <ns0:c r="A1743" s="109" t="str">
        <ns0:v>t2</ns0:v>
      </ns0:c>
      <ns0:c r="B1743" s="109" t="n">
        <ns0:v>228</ns0:v>
      </ns0:c>
      <ns0:c r="C1743" s="109" t="n">
        <ns0:v>227</ns0:v>
      </ns0:c>
      <ns0:c r="D1743" s="114" t="n">
        <ns0:v>1</ns0:v>
      </ns0:c>
      <ns0:c r="E1743" s="114" t="n">
        <ns0:v>1</ns0:v>
      </ns0:c>
      <ns0:c r="F1743" s="115" t="n">
        <ns0:v>1789905811.0113933</ns0:v>
      </ns0:c>
    </ns0:row>
    <ns0:row r="1744" ht="18" customHeight="1">
      <ns0:c r="A1744" s="109" t="str">
        <ns0:v>t2</ns0:v>
      </ns0:c>
      <ns0:c r="B1744" s="109" t="n">
        <ns0:v>229</ns0:v>
      </ns0:c>
      <ns0:c r="C1744" s="109" t="n">
        <ns0:v>228</ns0:v>
      </ns0:c>
      <ns0:c r="D1744" s="114" t="n">
        <ns0:v>1</ns0:v>
      </ns0:c>
      <ns0:c r="E1744" s="114" t="n">
        <ns0:v>1</ns0:v>
      </ns0:c>
      <ns0:c r="F1744" s="115" t="n">
        <ns0:v>1789905881.5724592</ns0:v>
      </ns0:c>
    </ns0:row>
    <ns0:row r="1745" ht="18" customHeight="1">
      <ns0:c r="A1745" s="109" t="str">
        <ns0:v>t2</ns0:v>
      </ns0:c>
      <ns0:c r="B1745" s="109" t="n">
        <ns0:v>230</ns0:v>
      </ns0:c>
      <ns0:c r="C1745" s="109" t="n">
        <ns0:v>229</ns0:v>
      </ns0:c>
      <ns0:c r="D1745" s="114" t="n">
        <ns0:v>1</ns0:v>
      </ns0:c>
      <ns0:c r="E1745" s="114" t="n">
        <ns0:v>1</ns0:v>
      </ns0:c>
      <ns0:c r="F1745" s="115" t="n">
        <ns0:v>1789905953.9135442</ns0:v>
      </ns0:c>
    </ns0:row>
    <ns0:row r="1746" ht="18" customHeight="1">
      <ns0:c r="A1746" s="109" t="str">
        <ns0:v>t2</ns0:v>
      </ns0:c>
      <ns0:c r="B1746" s="109" t="n">
        <ns0:v>231</ns0:v>
      </ns0:c>
      <ns0:c r="C1746" s="109" t="n">
        <ns0:v>230</ns0:v>
      </ns0:c>
      <ns0:c r="D1746" s="114" t="n">
        <ns0:v>1</ns0:v>
      </ns0:c>
      <ns0:c r="E1746" s="114" t="n">
        <ns0:v>1</ns0:v>
      </ns0:c>
      <ns0:c r="F1746" s="115" t="n">
        <ns0:v>1789906022.9451141</ns0:v>
      </ns0:c>
    </ns0:row>
    <ns0:row r="1747" ht="18" customHeight="1">
      <ns0:c r="A1747" s="109" t="str">
        <ns0:v>t2</ns0:v>
      </ns0:c>
      <ns0:c r="B1747" s="109" t="n">
        <ns0:v>232</ns0:v>
      </ns0:c>
      <ns0:c r="C1747" s="109" t="n">
        <ns0:v>231</ns0:v>
      </ns0:c>
      <ns0:c r="D1747" s="114" t="n">
        <ns0:v>1</ns0:v>
      </ns0:c>
      <ns0:c r="E1747" s="114" t="n">
        <ns0:v>1</ns0:v>
      </ns0:c>
      <ns0:c r="F1747" s="115" t="n">
        <ns0:v>1789906092.8237374</ns0:v>
      </ns0:c>
    </ns0:row>
    <ns0:row r="1748" ht="18" customHeight="1">
      <ns0:c r="A1748" s="109" t="str">
        <ns0:v>t2</ns0:v>
      </ns0:c>
      <ns0:c r="B1748" s="109" t="n">
        <ns0:v>233</ns0:v>
      </ns0:c>
      <ns0:c r="C1748" s="109" t="n">
        <ns0:v>232</ns0:v>
      </ns0:c>
      <ns0:c r="D1748" s="114" t="n">
        <ns0:v>0.75</ns0:v>
      </ns0:c>
      <ns0:c r="E1748" s="114" t="n">
        <ns0:v>1</ns0:v>
      </ns0:c>
      <ns0:c r="F1748" s="115" t="n">
        <ns0:v>1789906168.0866363</ns0:v>
      </ns0:c>
    </ns0:row>
    <ns0:row r="1749" ht="18" customHeight="1">
      <ns0:c r="A1749" s="109" t="str">
        <ns0:v>t2</ns0:v>
      </ns0:c>
      <ns0:c r="B1749" s="109" t="n">
        <ns0:v>234</ns0:v>
      </ns0:c>
      <ns0:c r="C1749" s="109" t="n">
        <ns0:v>233</ns0:v>
      </ns0:c>
      <ns0:c r="D1749" s="114" t="n">
        <ns0:v>1</ns0:v>
      </ns0:c>
      <ns0:c r="E1749" s="114" t="n">
        <ns0:v>1</ns0:v>
      </ns0:c>
      <ns0:c r="F1749" s="115" t="n">
        <ns0:v>1789906237.35766</ns0:v>
      </ns0:c>
    </ns0:row>
    <ns0:row r="1750" ht="18" customHeight="1">
      <ns0:c r="A1750" s="109" t="str">
        <ns0:v>t2</ns0:v>
      </ns0:c>
      <ns0:c r="B1750" s="109" t="n">
        <ns0:v>235</ns0:v>
      </ns0:c>
      <ns0:c r="C1750" s="109" t="n">
        <ns0:v>234</ns0:v>
      </ns0:c>
      <ns0:c r="D1750" s="114" t="n">
        <ns0:v>1</ns0:v>
      </ns0:c>
      <ns0:c r="E1750" s="114" t="n">
        <ns0:v>1</ns0:v>
      </ns0:c>
      <ns0:c r="F1750" s="115" t="n">
        <ns0:v>1789906307.829585</ns0:v>
      </ns0:c>
    </ns0:row>
    <ns0:row r="1751" ht="18" customHeight="1">
      <ns0:c r="A1751" s="109" t="str">
        <ns0:v>t2</ns0:v>
      </ns0:c>
      <ns0:c r="B1751" s="109" t="n">
        <ns0:v>236</ns0:v>
      </ns0:c>
      <ns0:c r="C1751" s="109" t="n">
        <ns0:v>235</ns0:v>
      </ns0:c>
      <ns0:c r="D1751" s="114" t="n">
        <ns0:v>0.75</ns0:v>
      </ns0:c>
      <ns0:c r="E1751" s="114" t="n">
        <ns0:v>1</ns0:v>
      </ns0:c>
      <ns0:c r="F1751" s="115" t="n">
        <ns0:v>1789906384.350131</ns0:v>
      </ns0:c>
    </ns0:row>
    <ns0:row r="1752" ht="18" customHeight="1">
      <ns0:c r="A1752" s="109" t="str">
        <ns0:v>t2</ns0:v>
      </ns0:c>
      <ns0:c r="B1752" s="109" t="n">
        <ns0:v>237</ns0:v>
      </ns0:c>
      <ns0:c r="C1752" s="109" t="n">
        <ns0:v>236</ns0:v>
      </ns0:c>
      <ns0:c r="D1752" s="114" t="n">
        <ns0:v>1</ns0:v>
      </ns0:c>
      <ns0:c r="E1752" s="114" t="n">
        <ns0:v>1</ns0:v>
      </ns0:c>
      <ns0:c r="F1752" s="115" t="n">
        <ns0:v>1789906452.4088287</ns0:v>
      </ns0:c>
    </ns0:row>
    <ns0:row r="1753" ht="18" customHeight="1">
      <ns0:c r="A1753" s="109" t="str">
        <ns0:v>t2</ns0:v>
      </ns0:c>
      <ns0:c r="B1753" s="109" t="n">
        <ns0:v>238</ns0:v>
      </ns0:c>
      <ns0:c r="C1753" s="109" t="n">
        <ns0:v>237</ns0:v>
      </ns0:c>
      <ns0:c r="D1753" s="114" t="n">
        <ns0:v>1</ns0:v>
      </ns0:c>
      <ns0:c r="E1753" s="114" t="n">
        <ns0:v>1</ns0:v>
      </ns0:c>
      <ns0:c r="F1753" s="115" t="n">
        <ns0:v>1789906526.5608416</ns0:v>
      </ns0:c>
    </ns0:row>
    <ns0:row r="1754" ht="18" customHeight="1">
      <ns0:c r="A1754" s="109" t="str">
        <ns0:v>t2</ns0:v>
      </ns0:c>
      <ns0:c r="B1754" s="109" t="n">
        <ns0:v>239</ns0:v>
      </ns0:c>
      <ns0:c r="C1754" s="109" t="n">
        <ns0:v>238</ns0:v>
      </ns0:c>
      <ns0:c r="D1754" s="114" t="n">
        <ns0:v>0.75</ns0:v>
      </ns0:c>
      <ns0:c r="E1754" s="114" t="n">
        <ns0:v>1</ns0:v>
      </ns0:c>
      <ns0:c r="F1754" s="115" t="n">
        <ns0:v>1789906602.748856</ns0:v>
      </ns0:c>
    </ns0:row>
    <ns0:row r="1755" ht="18" customHeight="1">
      <ns0:c r="A1755" s="109" t="str">
        <ns0:v>t2</ns0:v>
      </ns0:c>
      <ns0:c r="B1755" s="109" t="n">
        <ns0:v>240</ns0:v>
      </ns0:c>
      <ns0:c r="C1755" s="109" t="n">
        <ns0:v>239</ns0:v>
      </ns0:c>
      <ns0:c r="D1755" s="114" t="n">
        <ns0:v>1</ns0:v>
      </ns0:c>
      <ns0:c r="E1755" s="114" t="n">
        <ns0:v>1</ns0:v>
      </ns0:c>
      <ns0:c r="F1755" s="115" t="n">
        <ns0:v>1789906673.4520066</ns0:v>
      </ns0:c>
    </ns0:row>
    <ns0:row r="1756" ht="18" customHeight="1">
      <ns0:c r="A1756" s="109" t="str">
        <ns0:v>t2</ns0:v>
      </ns0:c>
      <ns0:c r="B1756" s="109" t="n">
        <ns0:v>241</ns0:v>
      </ns0:c>
      <ns0:c r="C1756" s="109" t="n">
        <ns0:v>240</ns0:v>
      </ns0:c>
      <ns0:c r="D1756" s="114" t="n">
        <ns0:v>1</ns0:v>
      </ns0:c>
      <ns0:c r="E1756" s="114" t="n">
        <ns0:v>1</ns0:v>
      </ns0:c>
      <ns0:c r="F1756" s="115" t="n">
        <ns0:v>1789906748.0565012</ns0:v>
      </ns0:c>
    </ns0:row>
    <ns0:row r="1757" ht="18" customHeight="1">
      <ns0:c r="A1757" s="109" t="str">
        <ns0:v>t2</ns0:v>
      </ns0:c>
      <ns0:c r="B1757" s="109" t="n">
        <ns0:v>242</ns0:v>
      </ns0:c>
      <ns0:c r="C1757" s="109" t="n">
        <ns0:v>241</ns0:v>
      </ns0:c>
      <ns0:c r="D1757" s="114" t="n">
        <ns0:v>1</ns0:v>
      </ns0:c>
      <ns0:c r="E1757" s="114" t="n">
        <ns0:v>1</ns0:v>
      </ns0:c>
      <ns0:c r="F1757" s="115" t="n">
        <ns0:v>1789906817.3989024</ns0:v>
      </ns0:c>
    </ns0:row>
    <ns0:row r="1758" ht="18" customHeight="1">
      <ns0:c r="A1758" s="109" t="str">
        <ns0:v>t2</ns0:v>
      </ns0:c>
      <ns0:c r="B1758" s="109" t="n">
        <ns0:v>243</ns0:v>
      </ns0:c>
      <ns0:c r="C1758" s="109" t="n">
        <ns0:v>242</ns0:v>
      </ns0:c>
      <ns0:c r="D1758" s="114" t="n">
        <ns0:v>1</ns0:v>
      </ns0:c>
      <ns0:c r="E1758" s="114" t="n">
        <ns0:v>1</ns0:v>
      </ns0:c>
      <ns0:c r="F1758" s="115" t="n">
        <ns0:v>1789906889.457181</ns0:v>
      </ns0:c>
    </ns0:row>
    <ns0:row r="1759" ht="18" customHeight="1">
      <ns0:c r="A1759" s="109" t="str">
        <ns0:v>t2</ns0:v>
      </ns0:c>
      <ns0:c r="B1759" s="109" t="n">
        <ns0:v>244</ns0:v>
      </ns0:c>
      <ns0:c r="C1759" s="109" t="n">
        <ns0:v>243</ns0:v>
      </ns0:c>
      <ns0:c r="D1759" s="114" t="n">
        <ns0:v>1</ns0:v>
      </ns0:c>
      <ns0:c r="E1759" s="114" t="n">
        <ns0:v>1</ns0:v>
      </ns0:c>
      <ns0:c r="F1759" s="115" t="n">
        <ns0:v>1789906964.2179337</ns0:v>
      </ns0:c>
    </ns0:row>
    <ns0:row r="1760" ht="18" customHeight="1">
      <ns0:c r="A1760" s="109" t="str">
        <ns0:v>t2</ns0:v>
      </ns0:c>
      <ns0:c r="B1760" s="109" t="n">
        <ns0:v>245</ns0:v>
      </ns0:c>
      <ns0:c r="C1760" s="109" t="n">
        <ns0:v>244</ns0:v>
      </ns0:c>
      <ns0:c r="D1760" s="114" t="n">
        <ns0:v>1</ns0:v>
      </ns0:c>
      <ns0:c r="E1760" s="114" t="n">
        <ns0:v>1</ns0:v>
      </ns0:c>
      <ns0:c r="F1760" s="115" t="n">
        <ns0:v>1789907033.824218</ns0:v>
      </ns0:c>
    </ns0:row>
    <ns0:row r="1761" ht="18" customHeight="1">
      <ns0:c r="A1761" s="109" t="str">
        <ns0:v>t2</ns0:v>
      </ns0:c>
      <ns0:c r="B1761" s="109" t="n">
        <ns0:v>246</ns0:v>
      </ns0:c>
      <ns0:c r="C1761" s="109" t="n">
        <ns0:v>245</ns0:v>
      </ns0:c>
      <ns0:c r="D1761" s="114" t="n">
        <ns0:v>1</ns0:v>
      </ns0:c>
      <ns0:c r="E1761" s="114" t="n">
        <ns0:v>1</ns0:v>
      </ns0:c>
      <ns0:c r="F1761" s="115" t="n">
        <ns0:v>1789907103.5866206</ns0:v>
      </ns0:c>
    </ns0:row>
    <ns0:row r="1762" ht="18" customHeight="1">
      <ns0:c r="A1762" s="109" t="str">
        <ns0:v>t2</ns0:v>
      </ns0:c>
      <ns0:c r="B1762" s="109" t="n">
        <ns0:v>247</ns0:v>
      </ns0:c>
      <ns0:c r="C1762" s="109" t="n">
        <ns0:v>246</ns0:v>
      </ns0:c>
      <ns0:c r="D1762" s="114" t="n">
        <ns0:v>1</ns0:v>
      </ns0:c>
      <ns0:c r="E1762" s="114" t="n">
        <ns0:v>1</ns0:v>
      </ns0:c>
      <ns0:c r="F1762" s="115" t="n">
        <ns0:v>1789907174.9352837</ns0:v>
      </ns0:c>
    </ns0:row>
    <ns0:row r="1763" ht="18" customHeight="1">
      <ns0:c r="A1763" s="109" t="str">
        <ns0:v>t2</ns0:v>
      </ns0:c>
      <ns0:c r="B1763" s="109" t="n">
        <ns0:v>248</ns0:v>
      </ns0:c>
      <ns0:c r="C1763" s="109" t="n">
        <ns0:v>247</ns0:v>
      </ns0:c>
      <ns0:c r="D1763" s="114" t="n">
        <ns0:v>1</ns0:v>
      </ns0:c>
      <ns0:c r="E1763" s="114" t="n">
        <ns0:v>1</ns0:v>
      </ns0:c>
      <ns0:c r="F1763" s="115" t="n">
        <ns0:v>1789907246.9767025</ns0:v>
      </ns0:c>
    </ns0:row>
    <ns0:row r="1764" ht="18" customHeight="1">
      <ns0:c r="A1764" s="109" t="str">
        <ns0:v>t2</ns0:v>
      </ns0:c>
      <ns0:c r="B1764" s="109" t="n">
        <ns0:v>249</ns0:v>
      </ns0:c>
      <ns0:c r="C1764" s="109" t="n">
        <ns0:v>248</ns0:v>
      </ns0:c>
      <ns0:c r="D1764" s="114" t="n">
        <ns0:v>1</ns0:v>
      </ns0:c>
      <ns0:c r="E1764" s="114" t="n">
        <ns0:v>1</ns0:v>
      </ns0:c>
      <ns0:c r="F1764" s="115" t="n">
        <ns0:v>1789907317.9340603</ns0:v>
      </ns0:c>
    </ns0:row>
    <ns0:row r="1765" ht="18" customHeight="1">
      <ns0:c r="A1765" s="109" t="str">
        <ns0:v>t2</ns0:v>
      </ns0:c>
      <ns0:c r="B1765" s="109" t="n">
        <ns0:v>250</ns0:v>
      </ns0:c>
      <ns0:c r="C1765" s="109" t="n">
        <ns0:v>249</ns0:v>
      </ns0:c>
      <ns0:c r="D1765" s="114" t="n">
        <ns0:v>1</ns0:v>
      </ns0:c>
      <ns0:c r="E1765" s="114" t="n">
        <ns0:v>1</ns0:v>
      </ns0:c>
      <ns0:c r="F1765" s="115" t="n">
        <ns0:v>1789907727.7748206</ns0:v>
      </ns0:c>
    </ns0:row>
    <ns0:row r="1766" ht="18" customHeight="1">
      <ns0:c r="A1766" s="109" t="str">
        <ns0:v>t2</ns0:v>
      </ns0:c>
      <ns0:c r="B1766" s="109" t="n">
        <ns0:v>251</ns0:v>
      </ns0:c>
      <ns0:c r="C1766" s="109" t="n">
        <ns0:v>250</ns0:v>
      </ns0:c>
      <ns0:c r="D1766" s="114" t="n">
        <ns0:v>0.75</ns0:v>
      </ns0:c>
      <ns0:c r="E1766" s="114" t="n">
        <ns0:v>1</ns0:v>
      </ns0:c>
      <ns0:c r="F1766" s="115" t="n">
        <ns0:v>1789907803.2661896</ns0:v>
      </ns0:c>
    </ns0:row>
    <ns0:row r="1767" ht="18" customHeight="1">
      <ns0:c r="A1767" s="109" t="str">
        <ns0:v>t2</ns0:v>
      </ns0:c>
      <ns0:c r="B1767" s="109" t="n">
        <ns0:v>252</ns0:v>
      </ns0:c>
      <ns0:c r="C1767" s="109" t="n">
        <ns0:v>251</ns0:v>
      </ns0:c>
      <ns0:c r="D1767" s="114" t="n">
        <ns0:v>1</ns0:v>
      </ns0:c>
      <ns0:c r="E1767" s="114" t="n">
        <ns0:v>1</ns0:v>
      </ns0:c>
      <ns0:c r="F1767" s="115" t="n">
        <ns0:v>1789907875.3661704</ns0:v>
      </ns0:c>
    </ns0:row>
    <ns0:row r="1768" ht="18" customHeight="1">
      <ns0:c r="A1768" s="109" t="str">
        <ns0:v>t2</ns0:v>
      </ns0:c>
      <ns0:c r="B1768" s="109" t="n">
        <ns0:v>253</ns0:v>
      </ns0:c>
      <ns0:c r="C1768" s="109" t="n">
        <ns0:v>252</ns0:v>
      </ns0:c>
      <ns0:c r="D1768" s="114" t="n">
        <ns0:v>1</ns0:v>
      </ns0:c>
      <ns0:c r="E1768" s="114" t="n">
        <ns0:v>1</ns0:v>
      </ns0:c>
      <ns0:c r="F1768" s="115" t="n">
        <ns0:v>1789907946.2295034</ns0:v>
      </ns0:c>
    </ns0:row>
    <ns0:row r="1769" ht="18" customHeight="1">
      <ns0:c r="A1769" s="109" t="str">
        <ns0:v>t2</ns0:v>
      </ns0:c>
      <ns0:c r="B1769" s="109" t="n">
        <ns0:v>254</ns0:v>
      </ns0:c>
      <ns0:c r="C1769" s="109" t="n">
        <ns0:v>253</ns0:v>
      </ns0:c>
      <ns0:c r="D1769" s="114" t="n">
        <ns0:v>1</ns0:v>
      </ns0:c>
      <ns0:c r="E1769" s="114" t="n">
        <ns0:v>1</ns0:v>
      </ns0:c>
      <ns0:c r="F1769" s="115" t="n">
        <ns0:v>1789908015.9304051</ns0:v>
      </ns0:c>
    </ns0:row>
    <ns0:row r="1770" ht="18" customHeight="1">
      <ns0:c r="A1770" s="109" t="str">
        <ns0:v>t2</ns0:v>
      </ns0:c>
      <ns0:c r="B1770" s="109" t="n">
        <ns0:v>255</ns0:v>
      </ns0:c>
      <ns0:c r="C1770" s="109" t="n">
        <ns0:v>254</ns0:v>
      </ns0:c>
      <ns0:c r="D1770" s="114" t="n">
        <ns0:v>1</ns0:v>
      </ns0:c>
      <ns0:c r="E1770" s="114" t="n">
        <ns0:v>1</ns0:v>
      </ns0:c>
      <ns0:c r="F1770" s="115" t="n">
        <ns0:v>1789908085.9933736</ns0:v>
      </ns0:c>
    </ns0:row>
    <ns0:row r="1771" ht="18" customHeight="1">
      <ns0:c r="A1771" s="109" t="str">
        <ns0:v>t2</ns0:v>
      </ns0:c>
      <ns0:c r="B1771" s="109" t="n">
        <ns0:v>256</ns0:v>
      </ns0:c>
      <ns0:c r="C1771" s="109" t="n">
        <ns0:v>255</ns0:v>
      </ns0:c>
      <ns0:c r="D1771" s="114" t="n">
        <ns0:v>0.75</ns0:v>
      </ns0:c>
      <ns0:c r="E1771" s="114" t="n">
        <ns0:v>1</ns0:v>
      </ns0:c>
      <ns0:c r="F1771" s="115" t="n">
        <ns0:v>1789908166.5348828</ns0:v>
      </ns0:c>
    </ns0:row>
    <ns0:row r="1772" ht="18" customHeight="1">
      <ns0:c r="A1772" s="109" t="str">
        <ns0:v>t2</ns0:v>
      </ns0:c>
      <ns0:c r="B1772" s="109" t="n">
        <ns0:v>257</ns0:v>
      </ns0:c>
      <ns0:c r="C1772" s="109" t="n">
        <ns0:v>256</ns0:v>
      </ns0:c>
      <ns0:c r="D1772" s="114" t="n">
        <ns0:v>1</ns0:v>
      </ns0:c>
      <ns0:c r="E1772" s="114" t="n">
        <ns0:v>1</ns0:v>
      </ns0:c>
      <ns0:c r="F1772" s="115" t="n">
        <ns0:v>1789908239.9869616</ns0:v>
      </ns0:c>
    </ns0:row>
    <ns0:row r="1773" ht="18" customHeight="1">
      <ns0:c r="A1773" s="109" t="str">
        <ns0:v>t2</ns0:v>
      </ns0:c>
      <ns0:c r="B1773" s="109" t="n">
        <ns0:v>258</ns0:v>
      </ns0:c>
      <ns0:c r="C1773" s="109" t="n">
        <ns0:v>257</ns0:v>
      </ns0:c>
      <ns0:c r="D1773" s="114" t="n">
        <ns0:v>1</ns0:v>
      </ns0:c>
      <ns0:c r="E1773" s="114" t="n">
        <ns0:v>1</ns0:v>
      </ns0:c>
      <ns0:c r="F1773" s="115" t="n">
        <ns0:v>1789908311.9693725</ns0:v>
      </ns0:c>
    </ns0:row>
    <ns0:row r="1774" ht="18" customHeight="1">
      <ns0:c r="A1774" s="109" t="str">
        <ns0:v>t2</ns0:v>
      </ns0:c>
      <ns0:c r="B1774" s="109" t="n">
        <ns0:v>259</ns0:v>
      </ns0:c>
      <ns0:c r="C1774" s="109" t="n">
        <ns0:v>258</ns0:v>
      </ns0:c>
      <ns0:c r="D1774" s="114" t="n">
        <ns0:v>1</ns0:v>
      </ns0:c>
      <ns0:c r="E1774" s="114" t="n">
        <ns0:v>1</ns0:v>
      </ns0:c>
      <ns0:c r="F1774" s="115" t="n">
        <ns0:v>1789908383.4963021</ns0:v>
      </ns0:c>
    </ns0:row>
    <ns0:row r="1775" ht="18" customHeight="1">
      <ns0:c r="A1775" s="109" t="str">
        <ns0:v>t2</ns0:v>
      </ns0:c>
      <ns0:c r="B1775" s="109" t="n">
        <ns0:v>260</ns0:v>
      </ns0:c>
      <ns0:c r="C1775" s="109" t="n">
        <ns0:v>259</ns0:v>
      </ns0:c>
      <ns0:c r="D1775" s="114" t="n">
        <ns0:v>1</ns0:v>
      </ns0:c>
      <ns0:c r="E1775" s="114" t="n">
        <ns0:v>1</ns0:v>
      </ns0:c>
      <ns0:c r="F1775" s="115" t="n">
        <ns0:v>1789908455.5425823</ns0:v>
      </ns0:c>
    </ns0:row>
    <ns0:row r="1776" ht="18" customHeight="1">
      <ns0:c r="A1776" s="109" t="str">
        <ns0:v>t2</ns0:v>
      </ns0:c>
      <ns0:c r="B1776" s="109" t="n">
        <ns0:v>261</ns0:v>
      </ns0:c>
      <ns0:c r="C1776" s="109" t="n">
        <ns0:v>260</ns0:v>
      </ns0:c>
      <ns0:c r="D1776" s="114" t="n">
        <ns0:v>1</ns0:v>
      </ns0:c>
      <ns0:c r="E1776" s="114" t="n">
        <ns0:v>1</ns0:v>
      </ns0:c>
      <ns0:c r="F1776" s="115" t="n">
        <ns0:v>1789908526.1402805</ns0:v>
      </ns0:c>
    </ns0:row>
    <ns0:row r="1777" ht="18" customHeight="1">
      <ns0:c r="A1777" s="109" t="str">
        <ns0:v>t2</ns0:v>
      </ns0:c>
      <ns0:c r="B1777" s="109" t="n">
        <ns0:v>262</ns0:v>
      </ns0:c>
      <ns0:c r="C1777" s="109" t="n">
        <ns0:v>261</ns0:v>
      </ns0:c>
      <ns0:c r="D1777" s="114" t="n">
        <ns0:v>0.75</ns0:v>
      </ns0:c>
      <ns0:c r="E1777" s="114" t="n">
        <ns0:v>1</ns0:v>
      </ns0:c>
      <ns0:c r="F1777" s="115" t="n">
        <ns0:v>1789908605.8640957</ns0:v>
      </ns0:c>
    </ns0:row>
    <ns0:row r="1778" ht="18" customHeight="1">
      <ns0:c r="A1778" s="109" t="str">
        <ns0:v>t2</ns0:v>
      </ns0:c>
      <ns0:c r="B1778" s="109" t="n">
        <ns0:v>263</ns0:v>
      </ns0:c>
      <ns0:c r="C1778" s="109" t="n">
        <ns0:v>262</ns0:v>
      </ns0:c>
      <ns0:c r="D1778" s="114" t="n">
        <ns0:v>1</ns0:v>
      </ns0:c>
      <ns0:c r="E1778" s="114" t="n">
        <ns0:v>1</ns0:v>
      </ns0:c>
      <ns0:c r="F1778" s="115" t="n">
        <ns0:v>1789908680.9157705</ns0:v>
      </ns0:c>
    </ns0:row>
    <ns0:row r="1779" ht="18" customHeight="1">
      <ns0:c r="A1779" s="109" t="str">
        <ns0:v>t2</ns0:v>
      </ns0:c>
      <ns0:c r="B1779" s="109" t="n">
        <ns0:v>264</ns0:v>
      </ns0:c>
      <ns0:c r="C1779" s="109" t="n">
        <ns0:v>263</ns0:v>
      </ns0:c>
      <ns0:c r="D1779" s="114" t="n">
        <ns0:v>1</ns0:v>
      </ns0:c>
      <ns0:c r="E1779" s="114" t="n">
        <ns0:v>1</ns0:v>
      </ns0:c>
      <ns0:c r="F1779" s="115" t="n">
        <ns0:v>1789908751.2846656</ns0:v>
      </ns0:c>
    </ns0:row>
    <ns0:row r="1780" ht="18" customHeight="1">
      <ns0:c r="A1780" s="109" t="str">
        <ns0:v>t2</ns0:v>
      </ns0:c>
      <ns0:c r="B1780" s="109" t="n">
        <ns0:v>265</ns0:v>
      </ns0:c>
      <ns0:c r="C1780" s="109" t="n">
        <ns0:v>264</ns0:v>
      </ns0:c>
      <ns0:c r="D1780" s="114" t="n">
        <ns0:v>1</ns0:v>
      </ns0:c>
      <ns0:c r="E1780" s="114" t="n">
        <ns0:v>1</ns0:v>
      </ns0:c>
      <ns0:c r="F1780" s="115" t="n">
        <ns0:v>1789908822.666267</ns0:v>
      </ns0:c>
    </ns0:row>
    <ns0:row r="1781" ht="18" customHeight="1">
      <ns0:c r="A1781" s="109" t="str">
        <ns0:v>t2</ns0:v>
      </ns0:c>
      <ns0:c r="B1781" s="109" t="n">
        <ns0:v>266</ns0:v>
      </ns0:c>
      <ns0:c r="C1781" s="109" t="n">
        <ns0:v>265</ns0:v>
      </ns0:c>
      <ns0:c r="D1781" s="114" t="n">
        <ns0:v>1</ns0:v>
      </ns0:c>
      <ns0:c r="E1781" s="114" t="n">
        <ns0:v>1</ns0:v>
      </ns0:c>
      <ns0:c r="F1781" s="115" t="n">
        <ns0:v>1789908895.629662</ns0:v>
      </ns0:c>
    </ns0:row>
    <ns0:row r="1782" ht="18" customHeight="1">
      <ns0:c r="A1782" s="109" t="str">
        <ns0:v>t2</ns0:v>
      </ns0:c>
      <ns0:c r="B1782" s="109" t="n">
        <ns0:v>267</ns0:v>
      </ns0:c>
      <ns0:c r="C1782" s="109" t="n">
        <ns0:v>266</ns0:v>
      </ns0:c>
      <ns0:c r="D1782" s="114" t="n">
        <ns0:v>1</ns0:v>
      </ns0:c>
      <ns0:c r="E1782" s="114" t="n">
        <ns0:v>1</ns0:v>
      </ns0:c>
      <ns0:c r="F1782" s="115" t="n">
        <ns0:v>1789908967.1775877</ns0:v>
      </ns0:c>
    </ns0:row>
    <ns0:row r="1783" ht="18" customHeight="1">
      <ns0:c r="A1783" s="109" t="str">
        <ns0:v>t2</ns0:v>
      </ns0:c>
      <ns0:c r="B1783" s="109" t="n">
        <ns0:v>268</ns0:v>
      </ns0:c>
      <ns0:c r="C1783" s="109" t="n">
        <ns0:v>267</ns0:v>
      </ns0:c>
      <ns0:c r="D1783" s="114" t="n">
        <ns0:v>1</ns0:v>
      </ns0:c>
      <ns0:c r="E1783" s="114" t="n">
        <ns0:v>1</ns0:v>
      </ns0:c>
      <ns0:c r="F1783" s="115" t="n">
        <ns0:v>1789909039.3245988</ns0:v>
      </ns0:c>
    </ns0:row>
    <ns0:row r="1784" ht="18" customHeight="1">
      <ns0:c r="A1784" s="109" t="str">
        <ns0:v>t2</ns0:v>
      </ns0:c>
      <ns0:c r="B1784" s="109" t="n">
        <ns0:v>269</ns0:v>
      </ns0:c>
      <ns0:c r="C1784" s="109" t="n">
        <ns0:v>268</ns0:v>
      </ns0:c>
      <ns0:c r="D1784" s="114" t="n">
        <ns0:v>1</ns0:v>
      </ns0:c>
      <ns0:c r="E1784" s="114" t="n">
        <ns0:v>1</ns0:v>
      </ns0:c>
      <ns0:c r="F1784" s="115" t="n">
        <ns0:v>1789909111.007842</ns0:v>
      </ns0:c>
    </ns0:row>
    <ns0:row r="1785" ht="18" customHeight="1">
      <ns0:c r="A1785" s="109" t="str">
        <ns0:v>t2</ns0:v>
      </ns0:c>
      <ns0:c r="B1785" s="109" t="n">
        <ns0:v>270</ns0:v>
      </ns0:c>
      <ns0:c r="C1785" s="109" t="n">
        <ns0:v>269</ns0:v>
      </ns0:c>
      <ns0:c r="D1785" s="114" t="n">
        <ns0:v>1</ns0:v>
      </ns0:c>
      <ns0:c r="E1785" s="114" t="n">
        <ns0:v>1</ns0:v>
      </ns0:c>
      <ns0:c r="F1785" s="115" t="n">
        <ns0:v>1789909182.524252</ns0:v>
      </ns0:c>
    </ns0:row>
    <ns0:row r="1786" ht="18" customHeight="1">
      <ns0:c r="A1786" s="109" t="str">
        <ns0:v>t2</ns0:v>
      </ns0:c>
      <ns0:c r="B1786" s="109" t="n">
        <ns0:v>271</ns0:v>
      </ns0:c>
      <ns0:c r="C1786" s="109" t="n">
        <ns0:v>270</ns0:v>
      </ns0:c>
      <ns0:c r="D1786" s="114" t="n">
        <ns0:v>1</ns0:v>
      </ns0:c>
      <ns0:c r="E1786" s="114" t="n">
        <ns0:v>1</ns0:v>
      </ns0:c>
      <ns0:c r="F1786" s="115" t="n">
        <ns0:v>1789909255.0450027</ns0:v>
      </ns0:c>
    </ns0:row>
    <ns0:row r="1787" ht="18" customHeight="1">
      <ns0:c r="A1787" s="109" t="str">
        <ns0:v>t2</ns0:v>
      </ns0:c>
      <ns0:c r="B1787" s="109" t="n">
        <ns0:v>272</ns0:v>
      </ns0:c>
      <ns0:c r="C1787" s="109" t="n">
        <ns0:v>271</ns0:v>
      </ns0:c>
      <ns0:c r="D1787" s="114" t="n">
        <ns0:v>1</ns0:v>
      </ns0:c>
      <ns0:c r="E1787" s="114" t="n">
        <ns0:v>1</ns0:v>
      </ns0:c>
      <ns0:c r="F1787" s="115" t="n">
        <ns0:v>1789909326.5153387</ns0:v>
      </ns0:c>
    </ns0:row>
    <ns0:row r="1788" ht="18" customHeight="1">
      <ns0:c r="A1788" s="109" t="str">
        <ns0:v>t2</ns0:v>
      </ns0:c>
      <ns0:c r="B1788" s="109" t="n">
        <ns0:v>273</ns0:v>
      </ns0:c>
      <ns0:c r="C1788" s="109" t="n">
        <ns0:v>272</ns0:v>
      </ns0:c>
      <ns0:c r="D1788" s="114" t="n">
        <ns0:v>1</ns0:v>
      </ns0:c>
      <ns0:c r="E1788" s="114" t="n">
        <ns0:v>1</ns0:v>
      </ns0:c>
      <ns0:c r="F1788" s="115" t="n">
        <ns0:v>1789909397.5634522</ns0:v>
      </ns0:c>
    </ns0:row>
    <ns0:row r="1789" ht="18" customHeight="1">
      <ns0:c r="A1789" s="109" t="str">
        <ns0:v>t2</ns0:v>
      </ns0:c>
      <ns0:c r="B1789" s="109" t="n">
        <ns0:v>274</ns0:v>
      </ns0:c>
      <ns0:c r="C1789" s="109" t="n">
        <ns0:v>273</ns0:v>
      </ns0:c>
      <ns0:c r="D1789" s="114" t="n">
        <ns0:v>1</ns0:v>
      </ns0:c>
      <ns0:c r="E1789" s="114" t="n">
        <ns0:v>1</ns0:v>
      </ns0:c>
      <ns0:c r="F1789" s="115" t="n">
        <ns0:v>1789909471.6629589</ns0:v>
      </ns0:c>
    </ns0:row>
    <ns0:row r="1790" ht="18" customHeight="1">
      <ns0:c r="A1790" s="109" t="str">
        <ns0:v>t2</ns0:v>
      </ns0:c>
      <ns0:c r="B1790" s="109" t="n">
        <ns0:v>275</ns0:v>
      </ns0:c>
      <ns0:c r="C1790" s="109" t="n">
        <ns0:v>274</ns0:v>
      </ns0:c>
      <ns0:c r="D1790" s="114" t="n">
        <ns0:v>1</ns0:v>
      </ns0:c>
      <ns0:c r="E1790" s="114" t="n">
        <ns0:v>1</ns0:v>
      </ns0:c>
      <ns0:c r="F1790" s="115" t="n">
        <ns0:v>1789909874.7863774</ns0:v>
      </ns0:c>
    </ns0:row>
    <ns0:row r="1791" ht="18" customHeight="1">
      <ns0:c r="A1791" s="109" t="str">
        <ns0:v>t2</ns0:v>
      </ns0:c>
      <ns0:c r="B1791" s="109" t="n">
        <ns0:v>276</ns0:v>
      </ns0:c>
      <ns0:c r="C1791" s="109" t="n">
        <ns0:v>275</ns0:v>
      </ns0:c>
      <ns0:c r="D1791" s="114" t="n">
        <ns0:v>1</ns0:v>
      </ns0:c>
      <ns0:c r="E1791" s="114" t="n">
        <ns0:v>1</ns0:v>
      </ns0:c>
      <ns0:c r="F1791" s="115" t="n">
        <ns0:v>1789909949.6255274</ns0:v>
      </ns0:c>
    </ns0:row>
    <ns0:row r="1792" ht="18" customHeight="1">
      <ns0:c r="A1792" s="109" t="str">
        <ns0:v>t2</ns0:v>
      </ns0:c>
      <ns0:c r="B1792" s="109" t="n">
        <ns0:v>277</ns0:v>
      </ns0:c>
      <ns0:c r="C1792" s="109" t="n">
        <ns0:v>276</ns0:v>
      </ns0:c>
      <ns0:c r="D1792" s="114" t="n">
        <ns0:v>1</ns0:v>
      </ns0:c>
      <ns0:c r="E1792" s="114" t="n">
        <ns0:v>1</ns0:v>
      </ns0:c>
      <ns0:c r="F1792" s="115" t="n">
        <ns0:v>1789910021.7948396</ns0:v>
      </ns0:c>
    </ns0:row>
    <ns0:row r="1793" ht="18" customHeight="1">
      <ns0:c r="A1793" s="109" t="str">
        <ns0:v>t2</ns0:v>
      </ns0:c>
      <ns0:c r="B1793" s="109" t="n">
        <ns0:v>278</ns0:v>
      </ns0:c>
      <ns0:c r="C1793" s="109" t="n">
        <ns0:v>277</ns0:v>
      </ns0:c>
      <ns0:c r="D1793" s="114" t="n">
        <ns0:v>0.75</ns0:v>
      </ns0:c>
      <ns0:c r="E1793" s="114" t="n">
        <ns0:v>1</ns0:v>
      </ns0:c>
      <ns0:c r="F1793" s="115" t="n">
        <ns0:v>1789910097.3628235</ns0:v>
      </ns0:c>
    </ns0:row>
    <ns0:row r="1794" ht="18" customHeight="1">
      <ns0:c r="A1794" s="109" t="str">
        <ns0:v>t2</ns0:v>
      </ns0:c>
      <ns0:c r="B1794" s="109" t="n">
        <ns0:v>279</ns0:v>
      </ns0:c>
      <ns0:c r="C1794" s="109" t="n">
        <ns0:v>278</ns0:v>
      </ns0:c>
      <ns0:c r="D1794" s="114" t="n">
        <ns0:v>1</ns0:v>
      </ns0:c>
      <ns0:c r="E1794" s="114" t="n">
        <ns0:v>1</ns0:v>
      </ns0:c>
      <ns0:c r="F1794" s="115" t="n">
        <ns0:v>1789910169.275838</ns0:v>
      </ns0:c>
    </ns0:row>
    <ns0:row r="1795" ht="18" customHeight="1">
      <ns0:c r="A1795" s="109" t="str">
        <ns0:v>t2</ns0:v>
      </ns0:c>
      <ns0:c r="B1795" s="109" t="n">
        <ns0:v>280</ns0:v>
      </ns0:c>
      <ns0:c r="C1795" s="109" t="n">
        <ns0:v>279</ns0:v>
      </ns0:c>
      <ns0:c r="D1795" s="114" t="n">
        <ns0:v>1</ns0:v>
      </ns0:c>
      <ns0:c r="E1795" s="114" t="n">
        <ns0:v>1</ns0:v>
      </ns0:c>
      <ns0:c r="F1795" s="115" t="n">
        <ns0:v>1789910240.0727944</ns0:v>
      </ns0:c>
    </ns0:row>
    <ns0:row r="1796" ht="18" customHeight="1">
      <ns0:c r="A1796" s="109" t="str">
        <ns0:v>t2</ns0:v>
      </ns0:c>
      <ns0:c r="B1796" s="109" t="n">
        <ns0:v>281</ns0:v>
      </ns0:c>
      <ns0:c r="C1796" s="109" t="n">
        <ns0:v>280</ns0:v>
      </ns0:c>
      <ns0:c r="D1796" s="114" t="n">
        <ns0:v>1</ns0:v>
      </ns0:c>
      <ns0:c r="E1796" s="114" t="n">
        <ns0:v>1</ns0:v>
      </ns0:c>
      <ns0:c r="F1796" s="115" t="n">
        <ns0:v>1789910312.248273</ns0:v>
      </ns0:c>
    </ns0:row>
    <ns0:row r="1797" ht="18" customHeight="1">
      <ns0:c r="A1797" s="109" t="str">
        <ns0:v>t2</ns0:v>
      </ns0:c>
      <ns0:c r="B1797" s="109" t="n">
        <ns0:v>282</ns0:v>
      </ns0:c>
      <ns0:c r="C1797" s="109" t="n">
        <ns0:v>281</ns0:v>
      </ns0:c>
      <ns0:c r="D1797" s="114" t="n">
        <ns0:v>1</ns0:v>
      </ns0:c>
      <ns0:c r="E1797" s="114" t="n">
        <ns0:v>1</ns0:v>
      </ns0:c>
      <ns0:c r="F1797" s="115" t="n">
        <ns0:v>1789910385.2323267</ns0:v>
      </ns0:c>
    </ns0:row>
    <ns0:row r="1798" ht="18" customHeight="1">
      <ns0:c r="A1798" s="109" t="str">
        <ns0:v>t2</ns0:v>
      </ns0:c>
      <ns0:c r="B1798" s="109" t="n">
        <ns0:v>283</ns0:v>
      </ns0:c>
      <ns0:c r="C1798" s="109" t="n">
        <ns0:v>282</ns0:v>
      </ns0:c>
      <ns0:c r="D1798" s="114" t="n">
        <ns0:v>1</ns0:v>
      </ns0:c>
      <ns0:c r="E1798" s="114" t="n">
        <ns0:v>1</ns0:v>
      </ns0:c>
      <ns0:c r="F1798" s="115" t="n">
        <ns0:v>1789910455.5452223</ns0:v>
      </ns0:c>
    </ns0:row>
    <ns0:row r="1799" ht="18" customHeight="1">
      <ns0:c r="A1799" s="109" t="str">
        <ns0:v>t2</ns0:v>
      </ns0:c>
      <ns0:c r="B1799" s="109" t="n">
        <ns0:v>284</ns0:v>
      </ns0:c>
      <ns0:c r="C1799" s="109" t="n">
        <ns0:v>283</ns0:v>
      </ns0:c>
      <ns0:c r="D1799" s="114" t="n">
        <ns0:v>1</ns0:v>
      </ns0:c>
      <ns0:c r="E1799" s="114" t="n">
        <ns0:v>1</ns0:v>
      </ns0:c>
      <ns0:c r="F1799" s="115" t="n">
        <ns0:v>1789910526.565853</ns0:v>
      </ns0:c>
    </ns0:row>
    <ns0:row r="1800" ht="18" customHeight="1">
      <ns0:c r="A1800" s="109" t="str">
        <ns0:v>t2</ns0:v>
      </ns0:c>
      <ns0:c r="B1800" s="109" t="n">
        <ns0:v>285</ns0:v>
      </ns0:c>
      <ns0:c r="C1800" s="109" t="n">
        <ns0:v>284</ns0:v>
      </ns0:c>
      <ns0:c r="D1800" s="114" t="n">
        <ns0:v>1</ns0:v>
      </ns0:c>
      <ns0:c r="E1800" s="114" t="n">
        <ns0:v>1</ns0:v>
      </ns0:c>
      <ns0:c r="F1800" s="115" t="n">
        <ns0:v>1789910598.9569316</ns0:v>
      </ns0:c>
    </ns0:row>
    <ns0:row r="1801" ht="18" customHeight="1">
      <ns0:c r="A1801" s="109" t="str">
        <ns0:v>t2</ns0:v>
      </ns0:c>
      <ns0:c r="B1801" s="109" t="n">
        <ns0:v>286</ns0:v>
      </ns0:c>
      <ns0:c r="C1801" s="109" t="n">
        <ns0:v>285</ns0:v>
      </ns0:c>
      <ns0:c r="D1801" s="114" t="n">
        <ns0:v>1</ns0:v>
      </ns0:c>
      <ns0:c r="E1801" s="114" t="n">
        <ns0:v>1</ns0:v>
      </ns0:c>
      <ns0:c r="F1801" s="115" t="n">
        <ns0:v>1789910670.6881874</ns0:v>
      </ns0:c>
    </ns0:row>
    <ns0:row r="1802" ht="18" customHeight="1">
      <ns0:c r="A1802" s="109" t="str">
        <ns0:v>t2</ns0:v>
      </ns0:c>
      <ns0:c r="B1802" s="109" t="n">
        <ns0:v>287</ns0:v>
      </ns0:c>
      <ns0:c r="C1802" s="109" t="n">
        <ns0:v>286</ns0:v>
      </ns0:c>
      <ns0:c r="D1802" s="114" t="n">
        <ns0:v>0.75</ns0:v>
      </ns0:c>
      <ns0:c r="E1802" s="114" t="n">
        <ns0:v>1</ns0:v>
      </ns0:c>
      <ns0:c r="F1802" s="115" t="n">
        <ns0:v>1789910748.5429785</ns0:v>
      </ns0:c>
    </ns0:row>
    <ns0:row r="1803" ht="18" customHeight="1">
      <ns0:c r="A1803" s="109" t="str">
        <ns0:v>t2</ns0:v>
      </ns0:c>
      <ns0:c r="B1803" s="109" t="n">
        <ns0:v>288</ns0:v>
      </ns0:c>
      <ns0:c r="C1803" s="109" t="n">
        <ns0:v>287</ns0:v>
      </ns0:c>
      <ns0:c r="D1803" s="114" t="n">
        <ns0:v>1</ns0:v>
      </ns0:c>
      <ns0:c r="E1803" s="114" t="n">
        <ns0:v>1</ns0:v>
      </ns0:c>
      <ns0:c r="F1803" s="115" t="n">
        <ns0:v>1789910823.077268</ns0:v>
      </ns0:c>
    </ns0:row>
    <ns0:row r="1804" ht="18" customHeight="1">
      <ns0:c r="A1804" s="109" t="str">
        <ns0:v>t2</ns0:v>
      </ns0:c>
      <ns0:c r="B1804" s="109" t="n">
        <ns0:v>289</ns0:v>
      </ns0:c>
      <ns0:c r="C1804" s="109" t="n">
        <ns0:v>288</ns0:v>
      </ns0:c>
      <ns0:c r="D1804" s="114" t="n">
        <ns0:v>1</ns0:v>
      </ns0:c>
      <ns0:c r="E1804" s="114" t="n">
        <ns0:v>1</ns0:v>
      </ns0:c>
      <ns0:c r="F1804" s="115" t="n">
        <ns0:v>1789910893.1857064</ns0:v>
      </ns0:c>
    </ns0:row>
    <ns0:row r="1805" ht="18" customHeight="1">
      <ns0:c r="A1805" s="109" t="str">
        <ns0:v>t2</ns0:v>
      </ns0:c>
      <ns0:c r="B1805" s="109" t="n">
        <ns0:v>290</ns0:v>
      </ns0:c>
      <ns0:c r="C1805" s="109" t="n">
        <ns0:v>289</ns0:v>
      </ns0:c>
      <ns0:c r="D1805" s="114" t="n">
        <ns0:v>1</ns0:v>
      </ns0:c>
      <ns0:c r="E1805" s="114" t="n">
        <ns0:v>1</ns0:v>
      </ns0:c>
      <ns0:c r="F1805" s="115" t="n">
        <ns0:v>1789910962.5778923</ns0:v>
      </ns0:c>
    </ns0:row>
    <ns0:row r="1806" ht="18" customHeight="1">
      <ns0:c r="A1806" s="109" t="str">
        <ns0:v>t2</ns0:v>
      </ns0:c>
      <ns0:c r="B1806" s="109" t="n">
        <ns0:v>291</ns0:v>
      </ns0:c>
      <ns0:c r="C1806" s="109" t="n">
        <ns0:v>290</ns0:v>
      </ns0:c>
      <ns0:c r="D1806" s="114" t="n">
        <ns0:v>1</ns0:v>
      </ns0:c>
      <ns0:c r="E1806" s="114" t="n">
        <ns0:v>1</ns0:v>
      </ns0:c>
      <ns0:c r="F1806" s="115" t="n">
        <ns0:v>1789911033.3220463</ns0:v>
      </ns0:c>
    </ns0:row>
    <ns0:row r="1807" ht="18" customHeight="1">
      <ns0:c r="A1807" s="109" t="str">
        <ns0:v>t2</ns0:v>
      </ns0:c>
      <ns0:c r="B1807" s="109" t="n">
        <ns0:v>292</ns0:v>
      </ns0:c>
      <ns0:c r="C1807" s="109" t="n">
        <ns0:v>291</ns0:v>
      </ns0:c>
      <ns0:c r="D1807" s="114" t="n">
        <ns0:v>1</ns0:v>
      </ns0:c>
      <ns0:c r="E1807" s="114" t="n">
        <ns0:v>1</ns0:v>
      </ns0:c>
      <ns0:c r="F1807" s="115" t="n">
        <ns0:v>1789911103.7735953</ns0:v>
      </ns0:c>
    </ns0:row>
    <ns0:row r="1808" ht="18" customHeight="1">
      <ns0:c r="A1808" s="109" t="str">
        <ns0:v>t2</ns0:v>
      </ns0:c>
      <ns0:c r="B1808" s="109" t="n">
        <ns0:v>293</ns0:v>
      </ns0:c>
      <ns0:c r="C1808" s="109" t="n">
        <ns0:v>292</ns0:v>
      </ns0:c>
      <ns0:c r="D1808" s="114" t="n">
        <ns0:v>1</ns0:v>
      </ns0:c>
      <ns0:c r="E1808" s="114" t="n">
        <ns0:v>1</ns0:v>
      </ns0:c>
      <ns0:c r="F1808" s="115" t="n">
        <ns0:v>1789911176.014828</ns0:v>
      </ns0:c>
    </ns0:row>
    <ns0:row r="1809" ht="18" customHeight="1">
      <ns0:c r="A1809" s="109" t="str">
        <ns0:v>t2</ns0:v>
      </ns0:c>
      <ns0:c r="B1809" s="109" t="n">
        <ns0:v>294</ns0:v>
      </ns0:c>
      <ns0:c r="C1809" s="109" t="n">
        <ns0:v>293</ns0:v>
      </ns0:c>
      <ns0:c r="D1809" s="114" t="n">
        <ns0:v>1</ns0:v>
      </ns0:c>
      <ns0:c r="E1809" s="114" t="n">
        <ns0:v>1</ns0:v>
      </ns0:c>
      <ns0:c r="F1809" s="115" t="n">
        <ns0:v>1789911245.946127</ns0:v>
      </ns0:c>
    </ns0:row>
    <ns0:row r="1810" ht="18" customHeight="1">
      <ns0:c r="A1810" s="109" t="str">
        <ns0:v>t2</ns0:v>
      </ns0:c>
      <ns0:c r="B1810" s="109" t="n">
        <ns0:v>295</ns0:v>
      </ns0:c>
      <ns0:c r="C1810" s="109" t="n">
        <ns0:v>294</ns0:v>
      </ns0:c>
      <ns0:c r="D1810" s="114" t="n">
        <ns0:v>0.75</ns0:v>
      </ns0:c>
      <ns0:c r="E1810" s="114" t="n">
        <ns0:v>1</ns0:v>
      </ns0:c>
      <ns0:c r="F1810" s="115" t="n">
        <ns0:v>1789911323.430339</ns0:v>
      </ns0:c>
    </ns0:row>
    <ns0:row r="1811" ht="18" customHeight="1">
      <ns0:c r="A1811" s="109" t="str">
        <ns0:v>t2</ns0:v>
      </ns0:c>
      <ns0:c r="B1811" s="109" t="n">
        <ns0:v>296</ns0:v>
      </ns0:c>
      <ns0:c r="C1811" s="109" t="n">
        <ns0:v>295</ns0:v>
      </ns0:c>
      <ns0:c r="D1811" s="114" t="n">
        <ns0:v>1</ns0:v>
      </ns0:c>
      <ns0:c r="E1811" s="114" t="n">
        <ns0:v>1</ns0:v>
      </ns0:c>
      <ns0:c r="F1811" s="115" t="n">
        <ns0:v>1789911395.2275143</ns0:v>
      </ns0:c>
    </ns0:row>
    <ns0:row r="1812" ht="18" customHeight="1">
      <ns0:c r="A1812" s="109" t="str">
        <ns0:v>t2</ns0:v>
      </ns0:c>
      <ns0:c r="B1812" s="109" t="n">
        <ns0:v>297</ns0:v>
      </ns0:c>
      <ns0:c r="C1812" s="109" t="n">
        <ns0:v>296</ns0:v>
      </ns0:c>
      <ns0:c r="D1812" s="114" t="n">
        <ns0:v>1</ns0:v>
      </ns0:c>
      <ns0:c r="E1812" s="114" t="n">
        <ns0:v>1</ns0:v>
      </ns0:c>
      <ns0:c r="F1812" s="115" t="n">
        <ns0:v>1789911465.0749311</ns0:v>
      </ns0:c>
    </ns0:row>
    <ns0:row r="1813" ht="18" customHeight="1">
      <ns0:c r="A1813" s="109" t="str">
        <ns0:v>t2</ns0:v>
      </ns0:c>
      <ns0:c r="B1813" s="109" t="n">
        <ns0:v>298</ns0:v>
      </ns0:c>
      <ns0:c r="C1813" s="109" t="n">
        <ns0:v>297</ns0:v>
      </ns0:c>
      <ns0:c r="D1813" s="114" t="n">
        <ns0:v>1</ns0:v>
      </ns0:c>
      <ns0:c r="E1813" s="114" t="n">
        <ns0:v>1</ns0:v>
      </ns0:c>
      <ns0:c r="F1813" s="115" t="n">
        <ns0:v>1789911535.8765001</ns0:v>
      </ns0:c>
    </ns0:row>
    <ns0:row r="1814" ht="18" customHeight="1">
      <ns0:c r="A1814" s="109" t="str">
        <ns0:v>t2</ns0:v>
      </ns0:c>
      <ns0:c r="B1814" s="109" t="n">
        <ns0:v>299</ns0:v>
      </ns0:c>
      <ns0:c r="C1814" s="109" t="n">
        <ns0:v>298</ns0:v>
      </ns0:c>
      <ns0:c r="D1814" s="114" t="n">
        <ns0:v>1</ns0:v>
      </ns0:c>
      <ns0:c r="E1814" s="114" t="n">
        <ns0:v>1</ns0:v>
      </ns0:c>
      <ns0:c r="F1814" s="115" t="n">
        <ns0:v>1789911604.05276</ns0:v>
      </ns0:c>
    </ns0:row>
    <ns0:row r="1815" ht="18" customHeight="1">
      <ns0:c r="A1815" s="109" t="str">
        <ns0:v>t2</ns0:v>
      </ns0:c>
      <ns0:c r="B1815" s="109" t="n">
        <ns0:v>300</ns0:v>
      </ns0:c>
      <ns0:c r="C1815" s="109" t="n">
        <ns0:v>299</ns0:v>
      </ns0:c>
      <ns0:c r="D1815" s="114" t="n">
        <ns0:v>1</ns0:v>
      </ns0:c>
      <ns0:c r="E1815" s="114" t="n">
        <ns0:v>1</ns0:v>
      </ns0:c>
      <ns0:c r="F1815" s="115" t="n">
        <ns0:v>1789912012.2281122</ns0:v>
      </ns0:c>
    </ns0:row>
    <ns0:row r="1816" ht="18" customHeight="1">
      <ns0:c r="A1816" s="109" t="str">
        <ns0:v>t2</ns0:v>
      </ns0:c>
      <ns0:c r="B1816" s="109" t="n">
        <ns0:v>301</ns0:v>
      </ns0:c>
      <ns0:c r="C1816" s="109" t="n">
        <ns0:v>300</ns0:v>
      </ns0:c>
      <ns0:c r="D1816" s="114" t="n">
        <ns0:v>1</ns0:v>
      </ns0:c>
      <ns0:c r="E1816" s="114" t="n">
        <ns0:v>1</ns0:v>
      </ns0:c>
      <ns0:c r="F1816" s="115" t="n">
        <ns0:v>1789912084.2880492</ns0:v>
      </ns0:c>
    </ns0:row>
    <ns0:row r="1817" ht="18" customHeight="1">
      <ns0:c r="A1817" s="109" t="str">
        <ns0:v>t2</ns0:v>
      </ns0:c>
      <ns0:c r="B1817" s="109" t="n">
        <ns0:v>302</ns0:v>
      </ns0:c>
      <ns0:c r="C1817" s="109" t="n">
        <ns0:v>301</ns0:v>
      </ns0:c>
      <ns0:c r="D1817" s="114" t="n">
        <ns0:v>1</ns0:v>
      </ns0:c>
      <ns0:c r="E1817" s="114" t="n">
        <ns0:v>1</ns0:v>
      </ns0:c>
      <ns0:c r="F1817" s="115" t="n">
        <ns0:v>1789912155.6561482</ns0:v>
      </ns0:c>
    </ns0:row>
    <ns0:row r="1818" ht="18" customHeight="1">
      <ns0:c r="A1818" s="109" t="str">
        <ns0:v>t2</ns0:v>
      </ns0:c>
      <ns0:c r="B1818" s="109" t="n">
        <ns0:v>303</ns0:v>
      </ns0:c>
      <ns0:c r="C1818" s="109" t="n">
        <ns0:v>302</ns0:v>
      </ns0:c>
      <ns0:c r="D1818" s="114" t="n">
        <ns0:v>1</ns0:v>
      </ns0:c>
      <ns0:c r="E1818" s="114" t="n">
        <ns0:v>1</ns0:v>
      </ns0:c>
      <ns0:c r="F1818" s="115" t="n">
        <ns0:v>1789912227.614223</ns0:v>
      </ns0:c>
    </ns0:row>
    <ns0:row r="1819" ht="18" customHeight="1">
      <ns0:c r="A1819" s="109" t="str">
        <ns0:v>t2</ns0:v>
      </ns0:c>
      <ns0:c r="B1819" s="109" t="n">
        <ns0:v>304</ns0:v>
      </ns0:c>
      <ns0:c r="C1819" s="109" t="n">
        <ns0:v>303</ns0:v>
      </ns0:c>
      <ns0:c r="D1819" s="114" t="n">
        <ns0:v>1</ns0:v>
      </ns0:c>
      <ns0:c r="E1819" s="114" t="n">
        <ns0:v>1</ns0:v>
      </ns0:c>
      <ns0:c r="F1819" s="115" t="n">
        <ns0:v>1789912302.7364287</ns0:v>
      </ns0:c>
    </ns0:row>
    <ns0:row r="1820" ht="18" customHeight="1">
      <ns0:c r="A1820" s="109" t="str">
        <ns0:v>t2</ns0:v>
      </ns0:c>
      <ns0:c r="B1820" s="109" t="n">
        <ns0:v>305</ns0:v>
      </ns0:c>
      <ns0:c r="C1820" s="109" t="n">
        <ns0:v>304</ns0:v>
      </ns0:c>
      <ns0:c r="D1820" s="114" t="n">
        <ns0:v>1</ns0:v>
      </ns0:c>
      <ns0:c r="E1820" s="114" t="n">
        <ns0:v>1</ns0:v>
      </ns0:c>
      <ns0:c r="F1820" s="115" t="n">
        <ns0:v>1789912371.3674521</ns0:v>
      </ns0:c>
    </ns0:row>
    <ns0:row r="1821" ht="18" customHeight="1">
      <ns0:c r="A1821" s="109" t="str">
        <ns0:v>t2</ns0:v>
      </ns0:c>
      <ns0:c r="B1821" s="109" t="n">
        <ns0:v>306</ns0:v>
      </ns0:c>
      <ns0:c r="C1821" s="109" t="n">
        <ns0:v>305</ns0:v>
      </ns0:c>
      <ns0:c r="D1821" s="114" t="n">
        <ns0:v>1</ns0:v>
      </ns0:c>
      <ns0:c r="E1821" s="114" t="n">
        <ns0:v>1</ns0:v>
      </ns0:c>
      <ns0:c r="F1821" s="115" t="n">
        <ns0:v>1789912442.771413</ns0:v>
      </ns0:c>
    </ns0:row>
    <ns0:row r="1822" ht="18" customHeight="1">
      <ns0:c r="A1822" s="109" t="str">
        <ns0:v>t2</ns0:v>
      </ns0:c>
      <ns0:c r="B1822" s="109" t="n">
        <ns0:v>307</ns0:v>
      </ns0:c>
      <ns0:c r="C1822" s="109" t="n">
        <ns0:v>306</ns0:v>
      </ns0:c>
      <ns0:c r="D1822" s="114" t="n">
        <ns0:v>1</ns0:v>
      </ns0:c>
      <ns0:c r="E1822" s="114" t="n">
        <ns0:v>1</ns0:v>
      </ns0:c>
      <ns0:c r="F1822" s="115" t="n">
        <ns0:v>1789912512.6371953</ns0:v>
      </ns0:c>
    </ns0:row>
    <ns0:row r="1823" ht="18" customHeight="1">
      <ns0:c r="A1823" s="109" t="str">
        <ns0:v>t2</ns0:v>
      </ns0:c>
      <ns0:c r="B1823" s="109" t="n">
        <ns0:v>308</ns0:v>
      </ns0:c>
      <ns0:c r="C1823" s="109" t="n">
        <ns0:v>307</ns0:v>
      </ns0:c>
      <ns0:c r="D1823" s="114" t="n">
        <ns0:v>1</ns0:v>
      </ns0:c>
      <ns0:c r="E1823" s="114" t="n">
        <ns0:v>1</ns0:v>
      </ns0:c>
      <ns0:c r="F1823" s="115" t="n">
        <ns0:v>1789912581.5865364</ns0:v>
      </ns0:c>
    </ns0:row>
    <ns0:row r="1824" ht="18" customHeight="1">
      <ns0:c r="A1824" s="109" t="str">
        <ns0:v>t2</ns0:v>
      </ns0:c>
      <ns0:c r="B1824" s="109" t="n">
        <ns0:v>309</ns0:v>
      </ns0:c>
      <ns0:c r="C1824" s="109" t="n">
        <ns0:v>308</ns0:v>
      </ns0:c>
      <ns0:c r="D1824" s="114" t="n">
        <ns0:v>0.75</ns0:v>
      </ns0:c>
      <ns0:c r="E1824" s="114" t="n">
        <ns0:v>1</ns0:v>
      </ns0:c>
      <ns0:c r="F1824" s="115" t="n">
        <ns0:v>1789912659.081142</ns0:v>
      </ns0:c>
    </ns0:row>
    <ns0:row r="1825" ht="18" customHeight="1">
      <ns0:c r="A1825" s="109" t="str">
        <ns0:v>t2</ns0:v>
      </ns0:c>
      <ns0:c r="B1825" s="109" t="n">
        <ns0:v>310</ns0:v>
      </ns0:c>
      <ns0:c r="C1825" s="109" t="n">
        <ns0:v>309</ns0:v>
      </ns0:c>
      <ns0:c r="D1825" s="114" t="n">
        <ns0:v>1</ns0:v>
      </ns0:c>
      <ns0:c r="E1825" s="114" t="n">
        <ns0:v>1</ns0:v>
      </ns0:c>
      <ns0:c r="F1825" s="115" t="n">
        <ns0:v>1789912729.1199608</ns0:v>
      </ns0:c>
    </ns0:row>
    <ns0:row r="1826" ht="18" customHeight="1">
      <ns0:c r="A1826" s="109" t="str">
        <ns0:v>t2</ns0:v>
      </ns0:c>
      <ns0:c r="B1826" s="109" t="n">
        <ns0:v>311</ns0:v>
      </ns0:c>
      <ns0:c r="C1826" s="109" t="n">
        <ns0:v>310</ns0:v>
      </ns0:c>
      <ns0:c r="D1826" s="114" t="n">
        <ns0:v>1</ns0:v>
      </ns0:c>
      <ns0:c r="E1826" s="114" t="n">
        <ns0:v>1</ns0:v>
      </ns0:c>
      <ns0:c r="F1826" s="115" t="n">
        <ns0:v>1789912799.181338</ns0:v>
      </ns0:c>
    </ns0:row>
    <ns0:row r="1827" ht="18" customHeight="1">
      <ns0:c r="A1827" s="109" t="str">
        <ns0:v>t2</ns0:v>
      </ns0:c>
      <ns0:c r="B1827" s="109" t="n">
        <ns0:v>312</ns0:v>
      </ns0:c>
      <ns0:c r="C1827" s="109" t="n">
        <ns0:v>311</ns0:v>
      </ns0:c>
      <ns0:c r="D1827" s="114" t="n">
        <ns0:v>1</ns0:v>
      </ns0:c>
      <ns0:c r="E1827" s="114" t="n">
        <ns0:v>1</ns0:v>
      </ns0:c>
      <ns0:c r="F1827" s="115" t="n">
        <ns0:v>1789912869.1497378</ns0:v>
      </ns0:c>
    </ns0:row>
    <ns0:row r="1828" ht="18" customHeight="1">
      <ns0:c r="A1828" s="109" t="str">
        <ns0:v>t2</ns0:v>
      </ns0:c>
      <ns0:c r="B1828" s="109" t="n">
        <ns0:v>313</ns0:v>
      </ns0:c>
      <ns0:c r="C1828" s="109" t="n">
        <ns0:v>312</ns0:v>
      </ns0:c>
      <ns0:c r="D1828" s="114" t="n">
        <ns0:v>0.75</ns0:v>
      </ns0:c>
      <ns0:c r="E1828" s="114" t="n">
        <ns0:v>1</ns0:v>
      </ns0:c>
      <ns0:c r="F1828" s="115" t="n">
        <ns0:v>1789912942.8736877</ns0:v>
      </ns0:c>
    </ns0:row>
    <ns0:row r="1829" ht="18" customHeight="1">
      <ns0:c r="A1829" s="109" t="str">
        <ns0:v>t2</ns0:v>
      </ns0:c>
      <ns0:c r="B1829" s="109" t="n">
        <ns0:v>314</ns0:v>
      </ns0:c>
      <ns0:c r="C1829" s="109" t="n">
        <ns0:v>313</ns0:v>
      </ns0:c>
      <ns0:c r="D1829" s="114" t="n">
        <ns0:v>1</ns0:v>
      </ns0:c>
      <ns0:c r="E1829" s="114" t="n">
        <ns0:v>1</ns0:v>
      </ns0:c>
      <ns0:c r="F1829" s="115" t="n">
        <ns0:v>1789913013.7793012</ns0:v>
      </ns0:c>
    </ns0:row>
    <ns0:row r="1830" ht="18" customHeight="1">
      <ns0:c r="A1830" s="109" t="str">
        <ns0:v>t2</ns0:v>
      </ns0:c>
      <ns0:c r="B1830" s="109" t="n">
        <ns0:v>315</ns0:v>
      </ns0:c>
      <ns0:c r="C1830" s="109" t="n">
        <ns0:v>314</ns0:v>
      </ns0:c>
      <ns0:c r="D1830" s="114" t="n">
        <ns0:v>1</ns0:v>
      </ns0:c>
      <ns0:c r="E1830" s="114" t="n">
        <ns0:v>1</ns0:v>
      </ns0:c>
      <ns0:c r="F1830" s="115" t="n">
        <ns0:v>1789913084.4538226</ns0:v>
      </ns0:c>
    </ns0:row>
    <ns0:row r="1831" ht="18" customHeight="1">
      <ns0:c r="A1831" s="109" t="str">
        <ns0:v>t2</ns0:v>
      </ns0:c>
      <ns0:c r="B1831" s="109" t="n">
        <ns0:v>316</ns0:v>
      </ns0:c>
      <ns0:c r="C1831" s="109" t="n">
        <ns0:v>315</ns0:v>
      </ns0:c>
      <ns0:c r="D1831" s="114" t="n">
        <ns0:v>0.75</ns0:v>
      </ns0:c>
      <ns0:c r="E1831" s="114" t="n">
        <ns0:v>1</ns0:v>
      </ns0:c>
      <ns0:c r="F1831" s="115" t="n">
        <ns0:v>1789913156.5715702</ns0:v>
      </ns0:c>
    </ns0:row>
    <ns0:row r="1832" ht="18" customHeight="1">
      <ns0:c r="A1832" s="109" t="str">
        <ns0:v>t2</ns0:v>
      </ns0:c>
      <ns0:c r="B1832" s="109" t="n">
        <ns0:v>317</ns0:v>
      </ns0:c>
      <ns0:c r="C1832" s="109" t="n">
        <ns0:v>316</ns0:v>
      </ns0:c>
      <ns0:c r="D1832" s="114" t="n">
        <ns0:v>1</ns0:v>
      </ns0:c>
      <ns0:c r="E1832" s="114" t="n">
        <ns0:v>1</ns0:v>
      </ns0:c>
      <ns0:c r="F1832" s="115" t="n">
        <ns0:v>1789913225.7684193</ns0:v>
      </ns0:c>
    </ns0:row>
    <ns0:row r="1833" ht="18" customHeight="1">
      <ns0:c r="A1833" s="109" t="str">
        <ns0:v>t2</ns0:v>
      </ns0:c>
      <ns0:c r="B1833" s="109" t="n">
        <ns0:v>318</ns0:v>
      </ns0:c>
      <ns0:c r="C1833" s="109" t="n">
        <ns0:v>317</ns0:v>
      </ns0:c>
      <ns0:c r="D1833" s="114" t="n">
        <ns0:v>1</ns0:v>
      </ns0:c>
      <ns0:c r="E1833" s="114" t="n">
        <ns0:v>1</ns0:v>
      </ns0:c>
      <ns0:c r="F1833" s="115" t="n">
        <ns0:v>1789913294.754221</ns0:v>
      </ns0:c>
    </ns0:row>
    <ns0:row r="1834" ht="18" customHeight="1">
      <ns0:c r="A1834" s="109" t="str">
        <ns0:v>t2</ns0:v>
      </ns0:c>
      <ns0:c r="B1834" s="109" t="n">
        <ns0:v>319</ns0:v>
      </ns0:c>
      <ns0:c r="C1834" s="109" t="n">
        <ns0:v>318</ns0:v>
      </ns0:c>
      <ns0:c r="D1834" s="114" t="n">
        <ns0:v>1</ns0:v>
      </ns0:c>
      <ns0:c r="E1834" s="114" t="n">
        <ns0:v>1</ns0:v>
      </ns0:c>
      <ns0:c r="F1834" s="115" t="n">
        <ns0:v>1789913364.440605</ns0:v>
      </ns0:c>
    </ns0:row>
    <ns0:row r="1835" ht="18" customHeight="1">
      <ns0:c r="A1835" s="109" t="str">
        <ns0:v>t2</ns0:v>
      </ns0:c>
      <ns0:c r="B1835" s="109" t="n">
        <ns0:v>320</ns0:v>
      </ns0:c>
      <ns0:c r="C1835" s="109" t="n">
        <ns0:v>319</ns0:v>
      </ns0:c>
      <ns0:c r="D1835" s="114" t="n">
        <ns0:v>1</ns0:v>
      </ns0:c>
      <ns0:c r="E1835" s="114" t="n">
        <ns0:v>1</ns0:v>
      </ns0:c>
      <ns0:c r="F1835" s="115" t="n">
        <ns0:v>1789913434.3677197</ns0:v>
      </ns0:c>
    </ns0:row>
    <ns0:row r="1836" ht="18" customHeight="1">
      <ns0:c r="A1836" s="109" t="str">
        <ns0:v>t2</ns0:v>
      </ns0:c>
      <ns0:c r="B1836" s="109" t="n">
        <ns0:v>321</ns0:v>
      </ns0:c>
      <ns0:c r="C1836" s="109" t="n">
        <ns0:v>320</ns0:v>
      </ns0:c>
      <ns0:c r="D1836" s="114" t="n">
        <ns0:v>1</ns0:v>
      </ns0:c>
      <ns0:c r="E1836" s="114" t="n">
        <ns0:v>1</ns0:v>
      </ns0:c>
      <ns0:c r="F1836" s="115" t="n">
        <ns0:v>1789913508.154618</ns0:v>
      </ns0:c>
    </ns0:row>
    <ns0:row r="1837" ht="18" customHeight="1">
      <ns0:c r="A1837" s="109" t="str">
        <ns0:v>t2</ns0:v>
      </ns0:c>
      <ns0:c r="B1837" s="109" t="n">
        <ns0:v>322</ns0:v>
      </ns0:c>
      <ns0:c r="C1837" s="109" t="n">
        <ns0:v>321</ns0:v>
      </ns0:c>
      <ns0:c r="D1837" s="114" t="n">
        <ns0:v>1</ns0:v>
      </ns0:c>
      <ns0:c r="E1837" s="114" t="n">
        <ns0:v>1</ns0:v>
      </ns0:c>
      <ns0:c r="F1837" s="115" t="n">
        <ns0:v>1789913578.9837127</ns0:v>
      </ns0:c>
    </ns0:row>
    <ns0:row r="1838" ht="18" customHeight="1">
      <ns0:c r="A1838" s="109" t="str">
        <ns0:v>t2</ns0:v>
      </ns0:c>
      <ns0:c r="B1838" s="109" t="n">
        <ns0:v>323</ns0:v>
      </ns0:c>
      <ns0:c r="C1838" s="109" t="n">
        <ns0:v>322</ns0:v>
      </ns0:c>
      <ns0:c r="D1838" s="114" t="n">
        <ns0:v>1</ns0:v>
      </ns0:c>
      <ns0:c r="E1838" s="114" t="n">
        <ns0:v>1</ns0:v>
      </ns0:c>
      <ns0:c r="F1838" s="115" t="n">
        <ns0:v>1789913648.8994982</ns0:v>
      </ns0:c>
    </ns0:row>
    <ns0:row r="1839" ht="18" customHeight="1">
      <ns0:c r="A1839" s="109" t="str">
        <ns0:v>t2</ns0:v>
      </ns0:c>
      <ns0:c r="B1839" s="109" t="n">
        <ns0:v>324</ns0:v>
      </ns0:c>
      <ns0:c r="C1839" s="109" t="n">
        <ns0:v>323</ns0:v>
      </ns0:c>
      <ns0:c r="D1839" s="114" t="n">
        <ns0:v>1</ns0:v>
      </ns0:c>
      <ns0:c r="E1839" s="114" t="n">
        <ns0:v>1</ns0:v>
      </ns0:c>
      <ns0:c r="F1839" s="115" t="n">
        <ns0:v>1789913719.545983</ns0:v>
      </ns0:c>
    </ns0:row>
    <ns0:row r="1840" ht="18" customHeight="1">
      <ns0:c r="A1840" s="109" t="str">
        <ns0:v>t2</ns0:v>
      </ns0:c>
      <ns0:c r="B1840" s="109" t="n">
        <ns0:v>325</ns0:v>
      </ns0:c>
      <ns0:c r="C1840" s="109" t="n">
        <ns0:v>324</ns0:v>
      </ns0:c>
      <ns0:c r="D1840" s="114" t="n">
        <ns0:v>1</ns0:v>
      </ns0:c>
      <ns0:c r="E1840" s="114" t="n">
        <ns0:v>1</ns0:v>
      </ns0:c>
      <ns0:c r="F1840" s="115" t="n">
        <ns0:v>1789914120.4100337</ns0:v>
      </ns0:c>
    </ns0:row>
    <ns0:row r="1841" ht="18" customHeight="1">
      <ns0:c r="A1841" s="109" t="str">
        <ns0:v>t2</ns0:v>
      </ns0:c>
      <ns0:c r="B1841" s="109" t="n">
        <ns0:v>326</ns0:v>
      </ns0:c>
      <ns0:c r="C1841" s="109" t="n">
        <ns0:v>325</ns0:v>
      </ns0:c>
      <ns0:c r="D1841" s="114" t="n">
        <ns0:v>1</ns0:v>
      </ns0:c>
      <ns0:c r="E1841" s="114" t="n">
        <ns0:v>1</ns0:v>
      </ns0:c>
      <ns0:c r="F1841" s="115" t="n">
        <ns0:v>1789914190.855082</ns0:v>
      </ns0:c>
    </ns0:row>
    <ns0:row r="1842" ht="18" customHeight="1">
      <ns0:c r="A1842" s="109" t="str">
        <ns0:v>t2</ns0:v>
      </ns0:c>
      <ns0:c r="B1842" s="109" t="n">
        <ns0:v>327</ns0:v>
      </ns0:c>
      <ns0:c r="C1842" s="109" t="n">
        <ns0:v>326</ns0:v>
      </ns0:c>
      <ns0:c r="D1842" s="114" t="n">
        <ns0:v>1</ns0:v>
      </ns0:c>
      <ns0:c r="E1842" s="114" t="n">
        <ns0:v>1</ns0:v>
      </ns0:c>
      <ns0:c r="F1842" s="115" t="n">
        <ns0:v>1789914261.427461</ns0:v>
      </ns0:c>
    </ns0:row>
    <ns0:row r="1843" ht="18" customHeight="1">
      <ns0:c r="A1843" s="109" t="str">
        <ns0:v>t2</ns0:v>
      </ns0:c>
      <ns0:c r="B1843" s="109" t="n">
        <ns0:v>328</ns0:v>
      </ns0:c>
      <ns0:c r="C1843" s="109" t="n">
        <ns0:v>327</ns0:v>
      </ns0:c>
      <ns0:c r="D1843" s="114" t="n">
        <ns0:v>1</ns0:v>
      </ns0:c>
      <ns0:c r="E1843" s="114" t="n">
        <ns0:v>1</ns0:v>
      </ns0:c>
      <ns0:c r="F1843" s="115" t="n">
        <ns0:v>1789914330.8588028</ns0:v>
      </ns0:c>
    </ns0:row>
    <ns0:row r="1844" ht="18" customHeight="1">
      <ns0:c r="A1844" s="109" t="str">
        <ns0:v>t2</ns0:v>
      </ns0:c>
      <ns0:c r="B1844" s="109" t="n">
        <ns0:v>329</ns0:v>
      </ns0:c>
      <ns0:c r="C1844" s="109" t="n">
        <ns0:v>328</ns0:v>
      </ns0:c>
      <ns0:c r="D1844" s="114" t="n">
        <ns0:v>1</ns0:v>
      </ns0:c>
      <ns0:c r="E1844" s="114" t="n">
        <ns0:v>1</ns0:v>
      </ns0:c>
      <ns0:c r="F1844" s="115" t="n">
        <ns0:v>1789914401.0458558</ns0:v>
      </ns0:c>
    </ns0:row>
    <ns0:row r="1845" ht="18" customHeight="1">
      <ns0:c r="A1845" s="109" t="str">
        <ns0:v>t2</ns0:v>
      </ns0:c>
      <ns0:c r="B1845" s="109" t="n">
        <ns0:v>330</ns0:v>
      </ns0:c>
      <ns0:c r="C1845" s="109" t="n">
        <ns0:v>329</ns0:v>
      </ns0:c>
      <ns0:c r="D1845" s="114" t="n">
        <ns0:v>1</ns0:v>
      </ns0:c>
      <ns0:c r="E1845" s="114" t="n">
        <ns0:v>1</ns0:v>
      </ns0:c>
      <ns0:c r="F1845" s="115" t="n">
        <ns0:v>1789914471.5279248</ns0:v>
      </ns0:c>
    </ns0:row>
    <ns0:row r="1846" ht="18" customHeight="1">
      <ns0:c r="A1846" s="109" t="str">
        <ns0:v>t2</ns0:v>
      </ns0:c>
      <ns0:c r="B1846" s="109" t="n">
        <ns0:v>331</ns0:v>
      </ns0:c>
      <ns0:c r="C1846" s="109" t="n">
        <ns0:v>330</ns0:v>
      </ns0:c>
      <ns0:c r="D1846" s="114" t="n">
        <ns0:v>1</ns0:v>
      </ns0:c>
      <ns0:c r="E1846" s="114" t="n">
        <ns0:v>1</ns0:v>
      </ns0:c>
      <ns0:c r="F1846" s="115" t="n">
        <ns0:v>1789914543.827008</ns0:v>
      </ns0:c>
    </ns0:row>
    <ns0:row r="1847" ht="18" customHeight="1">
      <ns0:c r="A1847" s="109" t="str">
        <ns0:v>t2</ns0:v>
      </ns0:c>
      <ns0:c r="B1847" s="109" t="n">
        <ns0:v>332</ns0:v>
      </ns0:c>
      <ns0:c r="C1847" s="109" t="n">
        <ns0:v>331</ns0:v>
      </ns0:c>
      <ns0:c r="D1847" s="114" t="n">
        <ns0:v>1</ns0:v>
      </ns0:c>
      <ns0:c r="E1847" s="114" t="n">
        <ns0:v>1</ns0:v>
      </ns0:c>
      <ns0:c r="F1847" s="115" t="n">
        <ns0:v>1789914614.2322087</ns0:v>
      </ns0:c>
    </ns0:row>
    <ns0:row r="1848" ht="18" customHeight="1">
      <ns0:c r="A1848" s="109" t="str">
        <ns0:v>t2</ns0:v>
      </ns0:c>
      <ns0:c r="B1848" s="109" t="n">
        <ns0:v>333</ns0:v>
      </ns0:c>
      <ns0:c r="C1848" s="109" t="n">
        <ns0:v>332</ns0:v>
      </ns0:c>
      <ns0:c r="D1848" s="114" t="n">
        <ns0:v>1</ns0:v>
      </ns0:c>
      <ns0:c r="E1848" s="114" t="n">
        <ns0:v>1</ns0:v>
      </ns0:c>
      <ns0:c r="F1848" s="115" t="n">
        <ns0:v>1789914683.7999165</ns0:v>
      </ns0:c>
    </ns0:row>
    <ns0:row r="1849" ht="18" customHeight="1">
      <ns0:c r="A1849" s="109" t="str">
        <ns0:v>t2</ns0:v>
      </ns0:c>
      <ns0:c r="B1849" s="109" t="n">
        <ns0:v>334</ns0:v>
      </ns0:c>
      <ns0:c r="C1849" s="109" t="n">
        <ns0:v>333</ns0:v>
      </ns0:c>
      <ns0:c r="D1849" s="114" t="n">
        <ns0:v>1</ns0:v>
      </ns0:c>
      <ns0:c r="E1849" s="114" t="n">
        <ns0:v>1</ns0:v>
      </ns0:c>
      <ns0:c r="F1849" s="115" t="n">
        <ns0:v>1789914754.4090571</ns0:v>
      </ns0:c>
    </ns0:row>
    <ns0:row r="1850" ht="18" customHeight="1">
      <ns0:c r="A1850" s="109" t="str">
        <ns0:v>t2</ns0:v>
      </ns0:c>
      <ns0:c r="B1850" s="109" t="n">
        <ns0:v>335</ns0:v>
      </ns0:c>
      <ns0:c r="C1850" s="109" t="n">
        <ns0:v>334</ns0:v>
      </ns0:c>
      <ns0:c r="D1850" s="114" t="n">
        <ns0:v>1</ns0:v>
      </ns0:c>
      <ns0:c r="E1850" s="114" t="n">
        <ns0:v>1</ns0:v>
      </ns0:c>
      <ns0:c r="F1850" s="115" t="n">
        <ns0:v>1789914822.9659724</ns0:v>
      </ns0:c>
    </ns0:row>
    <ns0:row r="1851" ht="18" customHeight="1">
      <ns0:c r="A1851" s="109" t="str">
        <ns0:v>t2</ns0:v>
      </ns0:c>
      <ns0:c r="B1851" s="109" t="n">
        <ns0:v>336</ns0:v>
      </ns0:c>
      <ns0:c r="C1851" s="109" t="n">
        <ns0:v>335</ns0:v>
      </ns0:c>
      <ns0:c r="D1851" s="114" t="n">
        <ns0:v>1</ns0:v>
      </ns0:c>
      <ns0:c r="E1851" s="114" t="n">
        <ns0:v>1</ns0:v>
      </ns0:c>
      <ns0:c r="F1851" s="115" t="n">
        <ns0:v>1789914898.2644913</ns0:v>
      </ns0:c>
    </ns0:row>
    <ns0:row r="1852" ht="18" customHeight="1">
      <ns0:c r="A1852" s="109" t="str">
        <ns0:v>t2</ns0:v>
      </ns0:c>
      <ns0:c r="B1852" s="109" t="n">
        <ns0:v>337</ns0:v>
      </ns0:c>
      <ns0:c r="C1852" s="109" t="n">
        <ns0:v>336</ns0:v>
      </ns0:c>
      <ns0:c r="D1852" s="114" t="n">
        <ns0:v>1</ns0:v>
      </ns0:c>
      <ns0:c r="E1852" s="114" t="n">
        <ns0:v>1</ns0:v>
      </ns0:c>
      <ns0:c r="F1852" s="115" t="n">
        <ns0:v>1789914967.6797616</ns0:v>
      </ns0:c>
    </ns0:row>
    <ns0:row r="1853" ht="18" customHeight="1">
      <ns0:c r="A1853" s="109" t="str">
        <ns0:v>t2</ns0:v>
      </ns0:c>
      <ns0:c r="B1853" s="109" t="n">
        <ns0:v>338</ns0:v>
      </ns0:c>
      <ns0:c r="C1853" s="109" t="n">
        <ns0:v>337</ns0:v>
      </ns0:c>
      <ns0:c r="D1853" s="114" t="n">
        <ns0:v>1</ns0:v>
      </ns0:c>
      <ns0:c r="E1853" s="114" t="n">
        <ns0:v>1</ns0:v>
      </ns0:c>
      <ns0:c r="F1853" s="115" t="n">
        <ns0:v>1789915037.3774428</ns0:v>
      </ns0:c>
    </ns0:row>
    <ns0:row r="1854" ht="18" customHeight="1">
      <ns0:c r="A1854" s="109" t="str">
        <ns0:v>t2</ns0:v>
      </ns0:c>
      <ns0:c r="B1854" s="109" t="n">
        <ns0:v>339</ns0:v>
      </ns0:c>
      <ns0:c r="C1854" s="109" t="n">
        <ns0:v>338</ns0:v>
      </ns0:c>
      <ns0:c r="D1854" s="114" t="n">
        <ns0:v>1</ns0:v>
      </ns0:c>
      <ns0:c r="E1854" s="114" t="n">
        <ns0:v>1</ns0:v>
      </ns0:c>
      <ns0:c r="F1854" s="115" t="n">
        <ns0:v>1789915106.5758874</ns0:v>
      </ns0:c>
    </ns0:row>
    <ns0:row r="1855" ht="18" customHeight="1">
      <ns0:c r="A1855" s="109" t="str">
        <ns0:v>t2</ns0:v>
      </ns0:c>
      <ns0:c r="B1855" s="109" t="n">
        <ns0:v>340</ns0:v>
      </ns0:c>
      <ns0:c r="C1855" s="109" t="n">
        <ns0:v>339</ns0:v>
      </ns0:c>
      <ns0:c r="D1855" s="114" t="n">
        <ns0:v>1</ns0:v>
      </ns0:c>
      <ns0:c r="E1855" s="114" t="n">
        <ns0:v>1</ns0:v>
      </ns0:c>
      <ns0:c r="F1855" s="115" t="n">
        <ns0:v>1789915178.0294592</ns0:v>
      </ns0:c>
    </ns0:row>
    <ns0:row r="1856" ht="18" customHeight="1">
      <ns0:c r="A1856" s="109" t="str">
        <ns0:v>t2</ns0:v>
      </ns0:c>
      <ns0:c r="B1856" s="109" t="n">
        <ns0:v>341</ns0:v>
      </ns0:c>
      <ns0:c r="C1856" s="109" t="n">
        <ns0:v>340</ns0:v>
      </ns0:c>
      <ns0:c r="D1856" s="114" t="n">
        <ns0:v>1</ns0:v>
      </ns0:c>
      <ns0:c r="E1856" s="114" t="n">
        <ns0:v>1</ns0:v>
      </ns0:c>
      <ns0:c r="F1856" s="115" t="n">
        <ns0:v>1789915247.0001862</ns0:v>
      </ns0:c>
    </ns0:row>
    <ns0:row r="1857" ht="18" customHeight="1">
      <ns0:c r="A1857" s="109" t="str">
        <ns0:v>t2</ns0:v>
      </ns0:c>
      <ns0:c r="B1857" s="109" t="n">
        <ns0:v>342</ns0:v>
      </ns0:c>
      <ns0:c r="C1857" s="109" t="n">
        <ns0:v>341</ns0:v>
      </ns0:c>
      <ns0:c r="D1857" s="114" t="n">
        <ns0:v>1</ns0:v>
      </ns0:c>
      <ns0:c r="E1857" s="114" t="n">
        <ns0:v>1</ns0:v>
      </ns0:c>
      <ns0:c r="F1857" s="115" t="n">
        <ns0:v>1789915316.3855655</ns0:v>
      </ns0:c>
    </ns0:row>
    <ns0:row r="1858" ht="18" customHeight="1">
      <ns0:c r="A1858" s="109" t="str">
        <ns0:v>t2</ns0:v>
      </ns0:c>
      <ns0:c r="B1858" s="109" t="n">
        <ns0:v>343</ns0:v>
      </ns0:c>
      <ns0:c r="C1858" s="109" t="n">
        <ns0:v>342</ns0:v>
      </ns0:c>
      <ns0:c r="D1858" s="114" t="n">
        <ns0:v>1</ns0:v>
      </ns0:c>
      <ns0:c r="E1858" s="114" t="n">
        <ns0:v>1</ns0:v>
      </ns0:c>
      <ns0:c r="F1858" s="115" t="n">
        <ns0:v>1789915386.5656948</ns0:v>
      </ns0:c>
    </ns0:row>
    <ns0:row r="1859" ht="18" customHeight="1">
      <ns0:c r="A1859" s="109" t="str">
        <ns0:v>t2</ns0:v>
      </ns0:c>
      <ns0:c r="B1859" s="109" t="n">
        <ns0:v>344</ns0:v>
      </ns0:c>
      <ns0:c r="C1859" s="109" t="n">
        <ns0:v>343</ns0:v>
      </ns0:c>
      <ns0:c r="D1859" s="114" t="n">
        <ns0:v>1</ns0:v>
      </ns0:c>
      <ns0:c r="E1859" s="114" t="n">
        <ns0:v>1</ns0:v>
      </ns0:c>
      <ns0:c r="F1859" s="115" t="n">
        <ns0:v>1789915459.0232494</ns0:v>
      </ns0:c>
    </ns0:row>
    <ns0:row r="1860" ht="18" customHeight="1">
      <ns0:c r="A1860" s="109" t="str">
        <ns0:v>t2</ns0:v>
      </ns0:c>
      <ns0:c r="B1860" s="109" t="n">
        <ns0:v>345</ns0:v>
      </ns0:c>
      <ns0:c r="C1860" s="109" t="n">
        <ns0:v>344</ns0:v>
      </ns0:c>
      <ns0:c r="D1860" s="114" t="n">
        <ns0:v>1</ns0:v>
      </ns0:c>
      <ns0:c r="E1860" s="114" t="n">
        <ns0:v>1</ns0:v>
      </ns0:c>
      <ns0:c r="F1860" s="115" t="n">
        <ns0:v>1789915530.6999073</ns0:v>
      </ns0:c>
    </ns0:row>
    <ns0:row r="1861" ht="18" customHeight="1">
      <ns0:c r="A1861" s="109" t="str">
        <ns0:v>t2</ns0:v>
      </ns0:c>
      <ns0:c r="B1861" s="109" t="n">
        <ns0:v>346</ns0:v>
      </ns0:c>
      <ns0:c r="C1861" s="109" t="n">
        <ns0:v>345</ns0:v>
      </ns0:c>
      <ns0:c r="D1861" s="114" t="n">
        <ns0:v>1</ns0:v>
      </ns0:c>
      <ns0:c r="E1861" s="114" t="n">
        <ns0:v>1</ns0:v>
      </ns0:c>
      <ns0:c r="F1861" s="115" t="n">
        <ns0:v>1789915600.5537896</ns0:v>
      </ns0:c>
    </ns0:row>
    <ns0:row r="1862" ht="18" customHeight="1">
      <ns0:c r="A1862" s="109" t="str">
        <ns0:v>t2</ns0:v>
      </ns0:c>
      <ns0:c r="B1862" s="109" t="n">
        <ns0:v>347</ns0:v>
      </ns0:c>
      <ns0:c r="C1862" s="109" t="n">
        <ns0:v>346</ns0:v>
      </ns0:c>
      <ns0:c r="D1862" s="114" t="n">
        <ns0:v>0.75</ns0:v>
      </ns0:c>
      <ns0:c r="E1862" s="114" t="n">
        <ns0:v>1</ns0:v>
      </ns0:c>
      <ns0:c r="F1862" s="115" t="n">
        <ns0:v>1789915676.3098214</ns0:v>
      </ns0:c>
    </ns0:row>
    <ns0:row r="1863" ht="18" customHeight="1">
      <ns0:c r="A1863" s="109" t="str">
        <ns0:v>t2</ns0:v>
      </ns0:c>
      <ns0:c r="B1863" s="109" t="n">
        <ns0:v>348</ns0:v>
      </ns0:c>
      <ns0:c r="C1863" s="109" t="n">
        <ns0:v>347</ns0:v>
      </ns0:c>
      <ns0:c r="D1863" s="114" t="n">
        <ns0:v>1</ns0:v>
      </ns0:c>
      <ns0:c r="E1863" s="114" t="n">
        <ns0:v>1</ns0:v>
      </ns0:c>
      <ns0:c r="F1863" s="115" t="n">
        <ns0:v>1789915746.364789</ns0:v>
      </ns0:c>
    </ns0:row>
    <ns0:row r="1864" ht="18" customHeight="1">
      <ns0:c r="A1864" s="109" t="str">
        <ns0:v>t2</ns0:v>
      </ns0:c>
      <ns0:c r="B1864" s="109" t="n">
        <ns0:v>349</ns0:v>
      </ns0:c>
      <ns0:c r="C1864" s="109" t="n">
        <ns0:v>348</ns0:v>
      </ns0:c>
      <ns0:c r="D1864" s="114" t="n">
        <ns0:v>1</ns0:v>
      </ns0:c>
      <ns0:c r="E1864" s="114" t="n">
        <ns0:v>1</ns0:v>
      </ns0:c>
      <ns0:c r="F1864" s="115" t="n">
        <ns0:v>1789915820.3717093</ns0:v>
      </ns0:c>
    </ns0:row>
    <ns0:row r="1865" ht="18" customHeight="1">
      <ns0:c r="A1865" s="109" t="str">
        <ns0:v>t2</ns0:v>
      </ns0:c>
      <ns0:c r="B1865" s="109" t="n">
        <ns0:v>350</ns0:v>
      </ns0:c>
      <ns0:c r="C1865" s="109" t="n">
        <ns0:v>349</ns0:v>
      </ns0:c>
      <ns0:c r="D1865" s="114" t="n">
        <ns0:v>1</ns0:v>
      </ns0:c>
      <ns0:c r="E1865" s="114" t="n">
        <ns0:v>1</ns0:v>
      </ns0:c>
      <ns0:c r="F1865" s="115" t="n">
        <ns0:v>1789916218.328978</ns0:v>
      </ns0:c>
    </ns0:row>
    <ns0:row r="1866" ht="18" customHeight="1">
      <ns0:c r="A1866" s="109" t="str">
        <ns0:v>t2</ns0:v>
      </ns0:c>
      <ns0:c r="B1866" s="109" t="n">
        <ns0:v>351</ns0:v>
      </ns0:c>
      <ns0:c r="C1866" s="109" t="n">
        <ns0:v>350</ns0:v>
      </ns0:c>
      <ns0:c r="D1866" s="114" t="n">
        <ns0:v>1</ns0:v>
      </ns0:c>
      <ns0:c r="E1866" s="114" t="n">
        <ns0:v>1</ns0:v>
      </ns0:c>
      <ns0:c r="F1866" s="115" t="n">
        <ns0:v>1789916289.968265</ns0:v>
      </ns0:c>
    </ns0:row>
    <ns0:row r="1867" ht="18" customHeight="1">
      <ns0:c r="A1867" s="109" t="str">
        <ns0:v>t2</ns0:v>
      </ns0:c>
      <ns0:c r="B1867" s="109" t="n">
        <ns0:v>352</ns0:v>
      </ns0:c>
      <ns0:c r="C1867" s="109" t="n">
        <ns0:v>351</ns0:v>
      </ns0:c>
      <ns0:c r="D1867" s="114" t="n">
        <ns0:v>1</ns0:v>
      </ns0:c>
      <ns0:c r="E1867" s="114" t="n">
        <ns0:v>1</ns0:v>
      </ns0:c>
      <ns0:c r="F1867" s="115" t="n">
        <ns0:v>1789916360.4009802</ns0:v>
      </ns0:c>
    </ns0:row>
    <ns0:row r="1868" ht="18" customHeight="1">
      <ns0:c r="A1868" s="109" t="str">
        <ns0:v>t2</ns0:v>
      </ns0:c>
      <ns0:c r="B1868" s="109" t="n">
        <ns0:v>353</ns0:v>
      </ns0:c>
      <ns0:c r="C1868" s="109" t="n">
        <ns0:v>352</ns0:v>
      </ns0:c>
      <ns0:c r="D1868" s="114" t="n">
        <ns0:v>1</ns0:v>
      </ns0:c>
      <ns0:c r="E1868" s="114" t="n">
        <ns0:v>1</ns0:v>
      </ns0:c>
      <ns0:c r="F1868" s="115" t="n">
        <ns0:v>1789916431.0464182</ns0:v>
      </ns0:c>
    </ns0:row>
    <ns0:row r="1869" ht="18" customHeight="1">
      <ns0:c r="A1869" s="109" t="str">
        <ns0:v>t2</ns0:v>
      </ns0:c>
      <ns0:c r="B1869" s="109" t="n">
        <ns0:v>354</ns0:v>
      </ns0:c>
      <ns0:c r="C1869" s="109" t="n">
        <ns0:v>353</ns0:v>
      </ns0:c>
      <ns0:c r="D1869" s="114" t="n">
        <ns0:v>1</ns0:v>
      </ns0:c>
      <ns0:c r="E1869" s="114" t="n">
        <ns0:v>1</ns0:v>
      </ns0:c>
      <ns0:c r="F1869" s="115" t="n">
        <ns0:v>1789916501.2779188</ns0:v>
      </ns0:c>
    </ns0:row>
    <ns0:row r="1870" ht="18" customHeight="1">
      <ns0:c r="A1870" s="109" t="str">
        <ns0:v>t2</ns0:v>
      </ns0:c>
      <ns0:c r="B1870" s="109" t="n">
        <ns0:v>355</ns0:v>
      </ns0:c>
      <ns0:c r="C1870" s="109" t="n">
        <ns0:v>354</ns0:v>
      </ns0:c>
      <ns0:c r="D1870" s="114" t="n">
        <ns0:v>1</ns0:v>
      </ns0:c>
      <ns0:c r="E1870" s="114" t="n">
        <ns0:v>1</ns0:v>
      </ns0:c>
      <ns0:c r="F1870" s="115" t="n">
        <ns0:v>1789916571.0266566</ns0:v>
      </ns0:c>
    </ns0:row>
    <ns0:row r="1871" ht="18" customHeight="1">
      <ns0:c r="A1871" s="109" t="str">
        <ns0:v>t25</ns0:v>
      </ns0:c>
      <ns0:c r="B1871" s="109" t="n">
        <ns0:v>1</ns0:v>
      </ns0:c>
      <ns0:c r="C1871" s="109" t="n">
        <ns0:v>0</ns0:v>
      </ns0:c>
      <ns0:c r="D1871" s="114" t="n">
        <ns0:v>0.25</ns0:v>
      </ns0:c>
      <ns0:c r="E1871" s="114" t="n">
        <ns0:v>0</ns0:v>
      </ns0:c>
      <ns0:c r="F1871" s="115" t="n">
        <ns0:v>1789883799.3719373</ns0:v>
      </ns0:c>
    </ns0:row>
    <ns0:row r="1872" ht="18" customHeight="1">
      <ns0:c r="A1872" s="109" t="str">
        <ns0:v>t25</ns0:v>
      </ns0:c>
      <ns0:c r="B1872" s="109" t="n">
        <ns0:v>2</ns0:v>
      </ns0:c>
      <ns0:c r="C1872" s="109" t="n">
        <ns0:v>1</ns0:v>
      </ns0:c>
      <ns0:c r="D1872" s="114" t="n">
        <ns0:v>0.25</ns0:v>
      </ns0:c>
      <ns0:c r="E1872" s="114" t="n">
        <ns0:v>0</ns0:v>
      </ns0:c>
      <ns0:c r="F1872" s="115" t="n">
        <ns0:v>1789883889.0639048</ns0:v>
      </ns0:c>
    </ns0:row>
    <ns0:row r="1873" ht="18" customHeight="1">
      <ns0:c r="A1873" s="109" t="str">
        <ns0:v>t25</ns0:v>
      </ns0:c>
      <ns0:c r="B1873" s="109" t="n">
        <ns0:v>3</ns0:v>
      </ns0:c>
      <ns0:c r="C1873" s="109" t="n">
        <ns0:v>2</ns0:v>
      </ns0:c>
      <ns0:c r="D1873" s="114" t="n">
        <ns0:v>0</ns0:v>
      </ns0:c>
      <ns0:c r="E1873" s="114" t="n">
        <ns0:v>0</ns0:v>
      </ns0:c>
      <ns0:c r="F1873" s="115" t="n">
        <ns0:v>1789883978.241582</ns0:v>
      </ns0:c>
    </ns0:row>
    <ns0:row r="1874" ht="18" customHeight="1">
      <ns0:c r="A1874" s="109" t="str">
        <ns0:v>t25</ns0:v>
      </ns0:c>
      <ns0:c r="B1874" s="109" t="n">
        <ns0:v>4</ns0:v>
      </ns0:c>
      <ns0:c r="C1874" s="109" t="n">
        <ns0:v>3</ns0:v>
      </ns0:c>
      <ns0:c r="D1874" s="114" t="n">
        <ns0:v>0.25</ns0:v>
      </ns0:c>
      <ns0:c r="E1874" s="114" t="n">
        <ns0:v>0</ns0:v>
      </ns0:c>
      <ns0:c r="F1874" s="115" t="n">
        <ns0:v>1789884066.403039</ns0:v>
      </ns0:c>
    </ns0:row>
    <ns0:row r="1875" ht="18" customHeight="1">
      <ns0:c r="A1875" s="109" t="str">
        <ns0:v>t25</ns0:v>
      </ns0:c>
      <ns0:c r="B1875" s="109" t="n">
        <ns0:v>5</ns0:v>
      </ns0:c>
      <ns0:c r="C1875" s="109" t="n">
        <ns0:v>4</ns0:v>
      </ns0:c>
      <ns0:c r="D1875" s="114" t="n">
        <ns0:v>0</ns0:v>
      </ns0:c>
      <ns0:c r="E1875" s="114" t="n">
        <ns0:v>0</ns0:v>
      </ns0:c>
      <ns0:c r="F1875" s="115" t="n">
        <ns0:v>1789884156.5420694</ns0:v>
      </ns0:c>
    </ns0:row>
    <ns0:row r="1876" ht="18" customHeight="1">
      <ns0:c r="A1876" s="109" t="str">
        <ns0:v>t25</ns0:v>
      </ns0:c>
      <ns0:c r="B1876" s="109" t="n">
        <ns0:v>6</ns0:v>
      </ns0:c>
      <ns0:c r="C1876" s="109" t="n">
        <ns0:v>5</ns0:v>
      </ns0:c>
      <ns0:c r="D1876" s="114" t="n">
        <ns0:v>0</ns0:v>
      </ns0:c>
      <ns0:c r="E1876" s="114" t="n">
        <ns0:v>0</ns0:v>
      </ns0:c>
      <ns0:c r="F1876" s="115" t="n">
        <ns0:v>1789884248.7208173</ns0:v>
      </ns0:c>
    </ns0:row>
    <ns0:row r="1877" ht="18" customHeight="1">
      <ns0:c r="A1877" s="109" t="str">
        <ns0:v>t25</ns0:v>
      </ns0:c>
      <ns0:c r="B1877" s="109" t="n">
        <ns0:v>7</ns0:v>
      </ns0:c>
      <ns0:c r="C1877" s="109" t="n">
        <ns0:v>6</ns0:v>
      </ns0:c>
      <ns0:c r="D1877" s="114" t="n">
        <ns0:v>0</ns0:v>
      </ns0:c>
      <ns0:c r="E1877" s="114" t="n">
        <ns0:v>0</ns0:v>
      </ns0:c>
      <ns0:c r="F1877" s="115" t="n">
        <ns0:v>1789884339.8191</ns0:v>
      </ns0:c>
    </ns0:row>
    <ns0:row r="1878" ht="18" customHeight="1">
      <ns0:c r="A1878" s="109" t="str">
        <ns0:v>t25</ns0:v>
      </ns0:c>
      <ns0:c r="B1878" s="109" t="n">
        <ns0:v>8</ns0:v>
      </ns0:c>
      <ns0:c r="C1878" s="109" t="n">
        <ns0:v>7</ns0:v>
      </ns0:c>
      <ns0:c r="D1878" s="114" t="n">
        <ns0:v>0</ns0:v>
      </ns0:c>
      <ns0:c r="E1878" s="114" t="n">
        <ns0:v>0</ns0:v>
      </ns0:c>
      <ns0:c r="F1878" s="115" t="n">
        <ns0:v>1789884429.8935614</ns0:v>
      </ns0:c>
    </ns0:row>
    <ns0:row r="1879" ht="18" customHeight="1">
      <ns0:c r="A1879" s="109" t="str">
        <ns0:v>t25</ns0:v>
      </ns0:c>
      <ns0:c r="B1879" s="109" t="n">
        <ns0:v>9</ns0:v>
      </ns0:c>
      <ns0:c r="C1879" s="109" t="n">
        <ns0:v>8</ns0:v>
      </ns0:c>
      <ns0:c r="D1879" s="114" t="n">
        <ns0:v>0</ns0:v>
      </ns0:c>
      <ns0:c r="E1879" s="114" t="n">
        <ns0:v>0</ns0:v>
      </ns0:c>
      <ns0:c r="F1879" s="115" t="n">
        <ns0:v>1789884519.3116145</ns0:v>
      </ns0:c>
    </ns0:row>
    <ns0:row r="1880" ht="18" customHeight="1">
      <ns0:c r="A1880" s="109" t="str">
        <ns0:v>t25</ns0:v>
      </ns0:c>
      <ns0:c r="B1880" s="109" t="n">
        <ns0:v>10</ns0:v>
      </ns0:c>
      <ns0:c r="C1880" s="109" t="n">
        <ns0:v>9</ns0:v>
      </ns0:c>
      <ns0:c r="D1880" s="114" t="n">
        <ns0:v>0</ns0:v>
      </ns0:c>
      <ns0:c r="E1880" s="114" t="n">
        <ns0:v>0</ns0:v>
      </ns0:c>
      <ns0:c r="F1880" s="115" t="n">
        <ns0:v>1789884609.8206341</ns0:v>
      </ns0:c>
    </ns0:row>
    <ns0:row r="1881" ht="18" customHeight="1">
      <ns0:c r="A1881" s="109" t="str">
        <ns0:v>t25</ns0:v>
      </ns0:c>
      <ns0:c r="B1881" s="109" t="n">
        <ns0:v>11</ns0:v>
      </ns0:c>
      <ns0:c r="C1881" s="109" t="n">
        <ns0:v>10</ns0:v>
      </ns0:c>
      <ns0:c r="D1881" s="114" t="n">
        <ns0:v>0</ns0:v>
      </ns0:c>
      <ns0:c r="E1881" s="114" t="n">
        <ns0:v>0</ns0:v>
      </ns0:c>
      <ns0:c r="F1881" s="115" t="n">
        <ns0:v>1789884699.6035814</ns0:v>
      </ns0:c>
    </ns0:row>
    <ns0:row r="1882" ht="18" customHeight="1">
      <ns0:c r="A1882" s="109" t="str">
        <ns0:v>t25</ns0:v>
      </ns0:c>
      <ns0:c r="B1882" s="109" t="n">
        <ns0:v>12</ns0:v>
      </ns0:c>
      <ns0:c r="C1882" s="109" t="n">
        <ns0:v>11</ns0:v>
      </ns0:c>
      <ns0:c r="D1882" s="114" t="n">
        <ns0:v>0</ns0:v>
      </ns0:c>
      <ns0:c r="E1882" s="114" t="n">
        <ns0:v>0</ns0:v>
      </ns0:c>
      <ns0:c r="F1882" s="115" t="n">
        <ns0:v>1789884790.1445897</ns0:v>
      </ns0:c>
    </ns0:row>
    <ns0:row r="1883" ht="18" customHeight="1">
      <ns0:c r="A1883" s="109" t="str">
        <ns0:v>t25</ns0:v>
      </ns0:c>
      <ns0:c r="B1883" s="109" t="n">
        <ns0:v>13</ns0:v>
      </ns0:c>
      <ns0:c r="C1883" s="109" t="n">
        <ns0:v>12</ns0:v>
      </ns0:c>
      <ns0:c r="D1883" s="114" t="n">
        <ns0:v>0.25</ns0:v>
      </ns0:c>
      <ns0:c r="E1883" s="114" t="n">
        <ns0:v>0</ns0:v>
      </ns0:c>
      <ns0:c r="F1883" s="115" t="n">
        <ns0:v>1789884877.814824</ns0:v>
      </ns0:c>
    </ns0:row>
    <ns0:row r="1884" ht="18" customHeight="1">
      <ns0:c r="A1884" s="109" t="str">
        <ns0:v>t25</ns0:v>
      </ns0:c>
      <ns0:c r="B1884" s="109" t="n">
        <ns0:v>14</ns0:v>
      </ns0:c>
      <ns0:c r="C1884" s="109" t="n">
        <ns0:v>13</ns0:v>
      </ns0:c>
      <ns0:c r="D1884" s="114" t="n">
        <ns0:v>0</ns0:v>
      </ns0:c>
      <ns0:c r="E1884" s="114" t="n">
        <ns0:v>0</ns0:v>
      </ns0:c>
      <ns0:c r="F1884" s="115" t="n">
        <ns0:v>1789884969.1213982</ns0:v>
      </ns0:c>
    </ns0:row>
    <ns0:row r="1885" ht="18" customHeight="1">
      <ns0:c r="A1885" s="109" t="str">
        <ns0:v>t25</ns0:v>
      </ns0:c>
      <ns0:c r="B1885" s="109" t="n">
        <ns0:v>15</ns0:v>
      </ns0:c>
      <ns0:c r="C1885" s="109" t="n">
        <ns0:v>14</ns0:v>
      </ns0:c>
      <ns0:c r="D1885" s="114" t="n">
        <ns0:v>0</ns0:v>
      </ns0:c>
      <ns0:c r="E1885" s="114" t="n">
        <ns0:v>0</ns0:v>
      </ns0:c>
      <ns0:c r="F1885" s="115" t="n">
        <ns0:v>1789885059.0609066</ns0:v>
      </ns0:c>
    </ns0:row>
    <ns0:row r="1886" ht="18" customHeight="1">
      <ns0:c r="A1886" s="109" t="str">
        <ns0:v>t25</ns0:v>
      </ns0:c>
      <ns0:c r="B1886" s="109" t="n">
        <ns0:v>16</ns0:v>
      </ns0:c>
      <ns0:c r="C1886" s="109" t="n">
        <ns0:v>15</ns0:v>
      </ns0:c>
      <ns0:c r="D1886" s="114" t="n">
        <ns0:v>0</ns0:v>
      </ns0:c>
      <ns0:c r="E1886" s="114" t="n">
        <ns0:v>0</ns0:v>
      </ns0:c>
      <ns0:c r="F1886" s="115" t="n">
        <ns0:v>1789885148.715445</ns0:v>
      </ns0:c>
    </ns0:row>
    <ns0:row r="1887" ht="18" customHeight="1">
      <ns0:c r="A1887" s="109" t="str">
        <ns0:v>t25</ns0:v>
      </ns0:c>
      <ns0:c r="B1887" s="109" t="n">
        <ns0:v>17</ns0:v>
      </ns0:c>
      <ns0:c r="C1887" s="109" t="n">
        <ns0:v>16</ns0:v>
      </ns0:c>
      <ns0:c r="D1887" s="114" t="n">
        <ns0:v>0.25</ns0:v>
      </ns0:c>
      <ns0:c r="E1887" s="114" t="n">
        <ns0:v>0</ns0:v>
      </ns0:c>
      <ns0:c r="F1887" s="115" t="n">
        <ns0:v>1789885237.584314</ns0:v>
      </ns0:c>
    </ns0:row>
    <ns0:row r="1888" ht="18" customHeight="1">
      <ns0:c r="A1888" s="109" t="str">
        <ns0:v>t25</ns0:v>
      </ns0:c>
      <ns0:c r="B1888" s="109" t="n">
        <ns0:v>18</ns0:v>
      </ns0:c>
      <ns0:c r="C1888" s="109" t="n">
        <ns0:v>17</ns0:v>
      </ns0:c>
      <ns0:c r="D1888" s="114" t="n">
        <ns0:v>0</ns0:v>
      </ns0:c>
      <ns0:c r="E1888" s="114" t="n">
        <ns0:v>0</ns0:v>
      </ns0:c>
      <ns0:c r="F1888" s="115" t="n">
        <ns0:v>1789885327.5412962</ns0:v>
      </ns0:c>
    </ns0:row>
    <ns0:row r="1889" ht="18" customHeight="1">
      <ns0:c r="A1889" s="109" t="str">
        <ns0:v>t25</ns0:v>
      </ns0:c>
      <ns0:c r="B1889" s="109" t="n">
        <ns0:v>19</ns0:v>
      </ns0:c>
      <ns0:c r="C1889" s="109" t="n">
        <ns0:v>18</ns0:v>
      </ns0:c>
      <ns0:c r="D1889" s="114" t="n">
        <ns0:v>0</ns0:v>
      </ns0:c>
      <ns0:c r="E1889" s="114" t="n">
        <ns0:v>0</ns0:v>
      </ns0:c>
      <ns0:c r="F1889" s="115" t="n">
        <ns0:v>1789885425.2096872</ns0:v>
      </ns0:c>
    </ns0:row>
    <ns0:row r="1890" ht="18" customHeight="1">
      <ns0:c r="A1890" s="109" t="str">
        <ns0:v>t25</ns0:v>
      </ns0:c>
      <ns0:c r="B1890" s="109" t="n">
        <ns0:v>20</ns0:v>
      </ns0:c>
      <ns0:c r="C1890" s="109" t="n">
        <ns0:v>19</ns0:v>
      </ns0:c>
      <ns0:c r="D1890" s="114" t="n">
        <ns0:v>0</ns0:v>
      </ns0:c>
      <ns0:c r="E1890" s="114" t="n">
        <ns0:v>0</ns0:v>
      </ns0:c>
      <ns0:c r="F1890" s="115" t="n">
        <ns0:v>1789885512.5456524</ns0:v>
      </ns0:c>
    </ns0:row>
    <ns0:row r="1891" ht="18" customHeight="1">
      <ns0:c r="A1891" s="109" t="str">
        <ns0:v>t25</ns0:v>
      </ns0:c>
      <ns0:c r="B1891" s="109" t="n">
        <ns0:v>21</ns0:v>
      </ns0:c>
      <ns0:c r="C1891" s="109" t="n">
        <ns0:v>20</ns0:v>
      </ns0:c>
      <ns0:c r="D1891" s="114" t="n">
        <ns0:v>0.25</ns0:v>
      </ns0:c>
      <ns0:c r="E1891" s="114" t="n">
        <ns0:v>0</ns0:v>
      </ns0:c>
      <ns0:c r="F1891" s="115" t="n">
        <ns0:v>1789885598.9467049</ns0:v>
      </ns0:c>
    </ns0:row>
    <ns0:row r="1892" ht="18" customHeight="1">
      <ns0:c r="A1892" s="109" t="str">
        <ns0:v>t25</ns0:v>
      </ns0:c>
      <ns0:c r="B1892" s="109" t="n">
        <ns0:v>22</ns0:v>
      </ns0:c>
      <ns0:c r="C1892" s="109" t="n">
        <ns0:v>21</ns0:v>
      </ns0:c>
      <ns0:c r="D1892" s="114" t="n">
        <ns0:v>0</ns0:v>
      </ns0:c>
      <ns0:c r="E1892" s="114" t="n">
        <ns0:v>0</ns0:v>
      </ns0:c>
      <ns0:c r="F1892" s="115" t="n">
        <ns0:v>1789885684.5914989</ns0:v>
      </ns0:c>
    </ns0:row>
    <ns0:row r="1893" ht="18" customHeight="1">
      <ns0:c r="A1893" s="109" t="str">
        <ns0:v>t25</ns0:v>
      </ns0:c>
      <ns0:c r="B1893" s="109" t="n">
        <ns0:v>23</ns0:v>
      </ns0:c>
      <ns0:c r="C1893" s="109" t="n">
        <ns0:v>22</ns0:v>
      </ns0:c>
      <ns0:c r="D1893" s="114" t="n">
        <ns0:v>0</ns0:v>
      </ns0:c>
      <ns0:c r="E1893" s="114" t="n">
        <ns0:v>0</ns0:v>
      </ns0:c>
      <ns0:c r="F1893" s="115" t="n">
        <ns0:v>1789885772.3795164</ns0:v>
      </ns0:c>
    </ns0:row>
    <ns0:row r="1894" ht="18" customHeight="1">
      <ns0:c r="A1894" s="109" t="str">
        <ns0:v>t25</ns0:v>
      </ns0:c>
      <ns0:c r="B1894" s="109" t="n">
        <ns0:v>24</ns0:v>
      </ns0:c>
      <ns0:c r="C1894" s="109" t="n">
        <ns0:v>23</ns0:v>
      </ns0:c>
      <ns0:c r="D1894" s="114" t="n">
        <ns0:v>0</ns0:v>
      </ns0:c>
      <ns0:c r="E1894" s="114" t="n">
        <ns0:v>0</ns0:v>
      </ns0:c>
      <ns0:c r="F1894" s="115" t="n">
        <ns0:v>1789885859.2407331</ns0:v>
      </ns0:c>
    </ns0:row>
    <ns0:row r="1895" ht="18" customHeight="1">
      <ns0:c r="A1895" s="109" t="str">
        <ns0:v>t25</ns0:v>
      </ns0:c>
      <ns0:c r="B1895" s="109" t="n">
        <ns0:v>25</ns0:v>
      </ns0:c>
      <ns0:c r="C1895" s="109" t="n">
        <ns0:v>24</ns0:v>
      </ns0:c>
      <ns0:c r="D1895" s="114" t="n">
        <ns0:v>0</ns0:v>
      </ns0:c>
      <ns0:c r="E1895" s="114" t="n">
        <ns0:v>0</ns0:v>
      </ns0:c>
      <ns0:c r="F1895" s="115" t="n">
        <ns0:v>1789886358.6109736</ns0:v>
      </ns0:c>
    </ns0:row>
    <ns0:row r="1896" ht="18" customHeight="1">
      <ns0:c r="A1896" s="109" t="str">
        <ns0:v>t25</ns0:v>
      </ns0:c>
      <ns0:c r="B1896" s="109" t="n">
        <ns0:v>26</ns0:v>
      </ns0:c>
      <ns0:c r="C1896" s="109" t="n">
        <ns0:v>25</ns0:v>
      </ns0:c>
      <ns0:c r="D1896" s="114" t="n">
        <ns0:v>0</ns0:v>
      </ns0:c>
      <ns0:c r="E1896" s="114" t="n">
        <ns0:v>0</ns0:v>
      </ns0:c>
      <ns0:c r="F1896" s="115" t="n">
        <ns0:v>1789886444.9017153</ns0:v>
      </ns0:c>
    </ns0:row>
    <ns0:row r="1897" ht="18" customHeight="1">
      <ns0:c r="A1897" s="109" t="str">
        <ns0:v>t25</ns0:v>
      </ns0:c>
      <ns0:c r="B1897" s="109" t="n">
        <ns0:v>27</ns0:v>
      </ns0:c>
      <ns0:c r="C1897" s="109" t="n">
        <ns0:v>26</ns0:v>
      </ns0:c>
      <ns0:c r="D1897" s="114" t="n">
        <ns0:v>0</ns0:v>
      </ns0:c>
      <ns0:c r="E1897" s="114" t="n">
        <ns0:v>0</ns0:v>
      </ns0:c>
      <ns0:c r="F1897" s="115" t="n">
        <ns0:v>1789886528.0725563</ns0:v>
      </ns0:c>
    </ns0:row>
    <ns0:row r="1898" ht="18" customHeight="1">
      <ns0:c r="A1898" s="109" t="str">
        <ns0:v>t25</ns0:v>
      </ns0:c>
      <ns0:c r="B1898" s="109" t="n">
        <ns0:v>28</ns0:v>
      </ns0:c>
      <ns0:c r="C1898" s="109" t="n">
        <ns0:v>27</ns0:v>
      </ns0:c>
      <ns0:c r="D1898" s="114" t="n">
        <ns0:v>0.25</ns0:v>
      </ns0:c>
      <ns0:c r="E1898" s="114" t="n">
        <ns0:v>0</ns0:v>
      </ns0:c>
      <ns0:c r="F1898" s="115" t="n">
        <ns0:v>1789886609.801082</ns0:v>
      </ns0:c>
    </ns0:row>
    <ns0:row r="1899" ht="18" customHeight="1">
      <ns0:c r="A1899" s="109" t="str">
        <ns0:v>t25</ns0:v>
      </ns0:c>
      <ns0:c r="B1899" s="109" t="n">
        <ns0:v>29</ns0:v>
      </ns0:c>
      <ns0:c r="C1899" s="109" t="n">
        <ns0:v>28</ns0:v>
      </ns0:c>
      <ns0:c r="D1899" s="114" t="n">
        <ns0:v>0</ns0:v>
      </ns0:c>
      <ns0:c r="E1899" s="114" t="n">
        <ns0:v>0</ns0:v>
      </ns0:c>
      <ns0:c r="F1899" s="115" t="n">
        <ns0:v>1789886690.0667946</ns0:v>
      </ns0:c>
    </ns0:row>
    <ns0:row r="1900" ht="18" customHeight="1">
      <ns0:c r="A1900" s="109" t="str">
        <ns0:v>t25</ns0:v>
      </ns0:c>
      <ns0:c r="B1900" s="109" t="n">
        <ns0:v>30</ns0:v>
      </ns0:c>
      <ns0:c r="C1900" s="109" t="n">
        <ns0:v>29</ns0:v>
      </ns0:c>
      <ns0:c r="D1900" s="114" t="n">
        <ns0:v>0.25</ns0:v>
      </ns0:c>
      <ns0:c r="E1900" s="114" t="n">
        <ns0:v>0</ns0:v>
      </ns0:c>
      <ns0:c r="F1900" s="115" t="n">
        <ns0:v>1789886772.8448193</ns0:v>
      </ns0:c>
    </ns0:row>
    <ns0:row r="1901" ht="18" customHeight="1">
      <ns0:c r="A1901" s="109" t="str">
        <ns0:v>t25</ns0:v>
      </ns0:c>
      <ns0:c r="B1901" s="109" t="n">
        <ns0:v>31</ns0:v>
      </ns0:c>
      <ns0:c r="C1901" s="109" t="n">
        <ns0:v>30</ns0:v>
      </ns0:c>
      <ns0:c r="D1901" s="114" t="n">
        <ns0:v>0</ns0:v>
      </ns0:c>
      <ns0:c r="E1901" s="114" t="n">
        <ns0:v>0</ns0:v>
      </ns0:c>
      <ns0:c r="F1901" s="115" t="n">
        <ns0:v>1789886855.4604301</ns0:v>
      </ns0:c>
    </ns0:row>
    <ns0:row r="1902" ht="18" customHeight="1">
      <ns0:c r="A1902" s="109" t="str">
        <ns0:v>t25</ns0:v>
      </ns0:c>
      <ns0:c r="B1902" s="109" t="n">
        <ns0:v>32</ns0:v>
      </ns0:c>
      <ns0:c r="C1902" s="109" t="n">
        <ns0:v>31</ns0:v>
      </ns0:c>
      <ns0:c r="D1902" s="114" t="n">
        <ns0:v>0.25</ns0:v>
      </ns0:c>
      <ns0:c r="E1902" s="114" t="n">
        <ns0:v>0</ns0:v>
      </ns0:c>
      <ns0:c r="F1902" s="115" t="n">
        <ns0:v>1789886943.405714</ns0:v>
      </ns0:c>
    </ns0:row>
    <ns0:row r="1903" ht="18" customHeight="1">
      <ns0:c r="A1903" s="109" t="str">
        <ns0:v>t25</ns0:v>
      </ns0:c>
      <ns0:c r="B1903" s="109" t="n">
        <ns0:v>33</ns0:v>
      </ns0:c>
      <ns0:c r="C1903" s="109" t="n">
        <ns0:v>32</ns0:v>
      </ns0:c>
      <ns0:c r="D1903" s="114" t="n">
        <ns0:v>0</ns0:v>
      </ns0:c>
      <ns0:c r="E1903" s="114" t="n">
        <ns0:v>0</ns0:v>
      </ns0:c>
      <ns0:c r="F1903" s="115" t="n">
        <ns0:v>1789887030.8512158</ns0:v>
      </ns0:c>
    </ns0:row>
    <ns0:row r="1904" ht="18" customHeight="1">
      <ns0:c r="A1904" s="109" t="str">
        <ns0:v>t25</ns0:v>
      </ns0:c>
      <ns0:c r="B1904" s="109" t="n">
        <ns0:v>34</ns0:v>
      </ns0:c>
      <ns0:c r="C1904" s="109" t="n">
        <ns0:v>33</ns0:v>
      </ns0:c>
      <ns0:c r="D1904" s="114" t="n">
        <ns0:v>0</ns0:v>
      </ns0:c>
      <ns0:c r="E1904" s="114" t="n">
        <ns0:v>0</ns0:v>
      </ns0:c>
      <ns0:c r="F1904" s="115" t="n">
        <ns0:v>1789887117.7196424</ns0:v>
      </ns0:c>
    </ns0:row>
    <ns0:row r="1905" ht="18" customHeight="1">
      <ns0:c r="A1905" s="109" t="str">
        <ns0:v>t25</ns0:v>
      </ns0:c>
      <ns0:c r="B1905" s="109" t="n">
        <ns0:v>35</ns0:v>
      </ns0:c>
      <ns0:c r="C1905" s="109" t="n">
        <ns0:v>34</ns0:v>
      </ns0:c>
      <ns0:c r="D1905" s="114" t="n">
        <ns0:v>0</ns0:v>
      </ns0:c>
      <ns0:c r="E1905" s="114" t="n">
        <ns0:v>0</ns0:v>
      </ns0:c>
      <ns0:c r="F1905" s="115" t="n">
        <ns0:v>1789887208.1020238</ns0:v>
      </ns0:c>
    </ns0:row>
    <ns0:row r="1906" ht="18" customHeight="1">
      <ns0:c r="A1906" s="109" t="str">
        <ns0:v>t25</ns0:v>
      </ns0:c>
      <ns0:c r="B1906" s="109" t="n">
        <ns0:v>36</ns0:v>
      </ns0:c>
      <ns0:c r="C1906" s="109" t="n">
        <ns0:v>35</ns0:v>
      </ns0:c>
      <ns0:c r="D1906" s="114" t="n">
        <ns0:v>0</ns0:v>
      </ns0:c>
      <ns0:c r="E1906" s="114" t="n">
        <ns0:v>0</ns0:v>
      </ns0:c>
      <ns0:c r="F1906" s="115" t="n">
        <ns0:v>1789887320.018942</ns0:v>
      </ns0:c>
    </ns0:row>
    <ns0:row r="1907" ht="18" customHeight="1">
      <ns0:c r="A1907" s="109" t="str">
        <ns0:v>t25</ns0:v>
      </ns0:c>
      <ns0:c r="B1907" s="109" t="n">
        <ns0:v>37</ns0:v>
      </ns0:c>
      <ns0:c r="C1907" s="109" t="n">
        <ns0:v>36</ns0:v>
      </ns0:c>
      <ns0:c r="D1907" s="114" t="n">
        <ns0:v>0</ns0:v>
      </ns0:c>
      <ns0:c r="E1907" s="114" t="n">
        <ns0:v>0</ns0:v>
      </ns0:c>
      <ns0:c r="F1907" s="115" t="n">
        <ns0:v>1789887400.9887428</ns0:v>
      </ns0:c>
    </ns0:row>
    <ns0:row r="1908" ht="18" customHeight="1">
      <ns0:c r="A1908" s="109" t="str">
        <ns0:v>t25</ns0:v>
      </ns0:c>
      <ns0:c r="B1908" s="109" t="n">
        <ns0:v>38</ns0:v>
      </ns0:c>
      <ns0:c r="C1908" s="109" t="n">
        <ns0:v>37</ns0:v>
      </ns0:c>
      <ns0:c r="D1908" s="114" t="n">
        <ns0:v>0.25</ns0:v>
      </ns0:c>
      <ns0:c r="E1908" s="114" t="n">
        <ns0:v>0</ns0:v>
      </ns0:c>
      <ns0:c r="F1908" s="115" t="n">
        <ns0:v>1789887483.2955775</ns0:v>
      </ns0:c>
    </ns0:row>
    <ns0:row r="1909" ht="18" customHeight="1">
      <ns0:c r="A1909" s="109" t="str">
        <ns0:v>t25</ns0:v>
      </ns0:c>
      <ns0:c r="B1909" s="109" t="n">
        <ns0:v>39</ns0:v>
      </ns0:c>
      <ns0:c r="C1909" s="109" t="n">
        <ns0:v>38</ns0:v>
      </ns0:c>
      <ns0:c r="D1909" s="114" t="n">
        <ns0:v>0.25</ns0:v>
      </ns0:c>
      <ns0:c r="E1909" s="114" t="n">
        <ns0:v>0</ns0:v>
      </ns0:c>
      <ns0:c r="F1909" s="115" t="n">
        <ns0:v>1789887565.8907573</ns0:v>
      </ns0:c>
    </ns0:row>
    <ns0:row r="1910" ht="18" customHeight="1">
      <ns0:c r="A1910" s="109" t="str">
        <ns0:v>t25</ns0:v>
      </ns0:c>
      <ns0:c r="B1910" s="109" t="n">
        <ns0:v>40</ns0:v>
      </ns0:c>
      <ns0:c r="C1910" s="109" t="n">
        <ns0:v>39</ns0:v>
      </ns0:c>
      <ns0:c r="D1910" s="114" t="n">
        <ns0:v>0.25</ns0:v>
      </ns0:c>
      <ns0:c r="E1910" s="114" t="n">
        <ns0:v>0</ns0:v>
      </ns0:c>
      <ns0:c r="F1910" s="115" t="n">
        <ns0:v>1789887646.5878158</ns0:v>
      </ns0:c>
    </ns0:row>
    <ns0:row r="1911" ht="18" customHeight="1">
      <ns0:c r="A1911" s="109" t="str">
        <ns0:v>t25</ns0:v>
      </ns0:c>
      <ns0:c r="B1911" s="109" t="n">
        <ns0:v>41</ns0:v>
      </ns0:c>
      <ns0:c r="C1911" s="109" t="n">
        <ns0:v>40</ns0:v>
      </ns0:c>
      <ns0:c r="D1911" s="114" t="n">
        <ns0:v>0</ns0:v>
      </ns0:c>
      <ns0:c r="E1911" s="114" t="n">
        <ns0:v>0</ns0:v>
      </ns0:c>
      <ns0:c r="F1911" s="115" t="n">
        <ns0:v>1789887728.5586689</ns0:v>
      </ns0:c>
    </ns0:row>
    <ns0:row r="1912" ht="18" customHeight="1">
      <ns0:c r="A1912" s="109" t="str">
        <ns0:v>t25</ns0:v>
      </ns0:c>
      <ns0:c r="B1912" s="109" t="n">
        <ns0:v>42</ns0:v>
      </ns0:c>
      <ns0:c r="C1912" s="109" t="n">
        <ns0:v>41</ns0:v>
      </ns0:c>
      <ns0:c r="D1912" s="114" t="n">
        <ns0:v>0</ns0:v>
      </ns0:c>
      <ns0:c r="E1912" s="114" t="n">
        <ns0:v>0</ns0:v>
      </ns0:c>
      <ns0:c r="F1912" s="115" t="n">
        <ns0:v>1789887810.7937562</ns0:v>
      </ns0:c>
    </ns0:row>
    <ns0:row r="1913" ht="18" customHeight="1">
      <ns0:c r="A1913" s="109" t="str">
        <ns0:v>t25</ns0:v>
      </ns0:c>
      <ns0:c r="B1913" s="109" t="n">
        <ns0:v>43</ns0:v>
      </ns0:c>
      <ns0:c r="C1913" s="109" t="n">
        <ns0:v>42</ns0:v>
      </ns0:c>
      <ns0:c r="D1913" s="114" t="n">
        <ns0:v>0</ns0:v>
      </ns0:c>
      <ns0:c r="E1913" s="114" t="n">
        <ns0:v>0</ns0:v>
      </ns0:c>
      <ns0:c r="F1913" s="115" t="n">
        <ns0:v>1789887892.7019546</ns0:v>
      </ns0:c>
    </ns0:row>
    <ns0:row r="1914" ht="18" customHeight="1">
      <ns0:c r="A1914" s="109" t="str">
        <ns0:v>t25</ns0:v>
      </ns0:c>
      <ns0:c r="B1914" s="109" t="n">
        <ns0:v>44</ns0:v>
      </ns0:c>
      <ns0:c r="C1914" s="109" t="n">
        <ns0:v>43</ns0:v>
      </ns0:c>
      <ns0:c r="D1914" s="114" t="n">
        <ns0:v>0</ns0:v>
      </ns0:c>
      <ns0:c r="E1914" s="114" t="n">
        <ns0:v>0</ns0:v>
      </ns0:c>
      <ns0:c r="F1914" s="115" t="n">
        <ns0:v>1789887976.3530855</ns0:v>
      </ns0:c>
    </ns0:row>
    <ns0:row r="1915" ht="18" customHeight="1">
      <ns0:c r="A1915" s="109" t="str">
        <ns0:v>t25</ns0:v>
      </ns0:c>
      <ns0:c r="B1915" s="109" t="n">
        <ns0:v>45</ns0:v>
      </ns0:c>
      <ns0:c r="C1915" s="109" t="n">
        <ns0:v>44</ns0:v>
      </ns0:c>
      <ns0:c r="D1915" s="114" t="n">
        <ns0:v>0</ns0:v>
      </ns0:c>
      <ns0:c r="E1915" s="114" t="n">
        <ns0:v>0</ns0:v>
      </ns0:c>
      <ns0:c r="F1915" s="115" t="n">
        <ns0:v>1789888059.4770398</ns0:v>
      </ns0:c>
    </ns0:row>
    <ns0:row r="1916" ht="18" customHeight="1">
      <ns0:c r="A1916" s="109" t="str">
        <ns0:v>t25</ns0:v>
      </ns0:c>
      <ns0:c r="B1916" s="109" t="n">
        <ns0:v>46</ns0:v>
      </ns0:c>
      <ns0:c r="C1916" s="109" t="n">
        <ns0:v>45</ns0:v>
      </ns0:c>
      <ns0:c r="D1916" s="114" t="n">
        <ns0:v>0.25</ns0:v>
      </ns0:c>
      <ns0:c r="E1916" s="114" t="n">
        <ns0:v>0</ns0:v>
      </ns0:c>
      <ns0:c r="F1916" s="115" t="n">
        <ns0:v>1789888141.88797</ns0:v>
      </ns0:c>
    </ns0:row>
    <ns0:row r="1917" ht="18" customHeight="1">
      <ns0:c r="A1917" s="109" t="str">
        <ns0:v>t25</ns0:v>
      </ns0:c>
      <ns0:c r="B1917" s="109" t="n">
        <ns0:v>47</ns0:v>
      </ns0:c>
      <ns0:c r="C1917" s="109" t="n">
        <ns0:v>46</ns0:v>
      </ns0:c>
      <ns0:c r="D1917" s="114" t="n">
        <ns0:v>0.25</ns0:v>
      </ns0:c>
      <ns0:c r="E1917" s="114" t="n">
        <ns0:v>0</ns0:v>
      </ns0:c>
      <ns0:c r="F1917" s="115" t="n">
        <ns0:v>1789888222.000994</ns0:v>
      </ns0:c>
    </ns0:row>
    <ns0:row r="1918" ht="18" customHeight="1">
      <ns0:c r="A1918" s="109" t="str">
        <ns0:v>t25</ns0:v>
      </ns0:c>
      <ns0:c r="B1918" s="109" t="n">
        <ns0:v>48</ns0:v>
      </ns0:c>
      <ns0:c r="C1918" s="109" t="n">
        <ns0:v>47</ns0:v>
      </ns0:c>
      <ns0:c r="D1918" s="114" t="n">
        <ns0:v>0.25</ns0:v>
      </ns0:c>
      <ns0:c r="E1918" s="114" t="n">
        <ns0:v>0</ns0:v>
      </ns0:c>
      <ns0:c r="F1918" s="115" t="n">
        <ns0:v>1789888303.6067634</ns0:v>
      </ns0:c>
    </ns0:row>
    <ns0:row r="1919" ht="18" customHeight="1">
      <ns0:c r="A1919" s="109" t="str">
        <ns0:v>t25</ns0:v>
      </ns0:c>
      <ns0:c r="B1919" s="109" t="n">
        <ns0:v>49</ns0:v>
      </ns0:c>
      <ns0:c r="C1919" s="109" t="n">
        <ns0:v>48</ns0:v>
      </ns0:c>
      <ns0:c r="D1919" s="114" t="n">
        <ns0:v>0.25</ns0:v>
      </ns0:c>
      <ns0:c r="E1919" s="114" t="n">
        <ns0:v>0</ns0:v>
      </ns0:c>
      <ns0:c r="F1919" s="115" t="n">
        <ns0:v>1789888384.2168634</ns0:v>
      </ns0:c>
    </ns0:row>
    <ns0:row r="1920" ht="18" customHeight="1">
      <ns0:c r="A1920" s="109" t="str">
        <ns0:v>t25</ns0:v>
      </ns0:c>
      <ns0:c r="B1920" s="109" t="n">
        <ns0:v>50</ns0:v>
      </ns0:c>
      <ns0:c r="C1920" s="109" t="n">
        <ns0:v>49</ns0:v>
      </ns0:c>
      <ns0:c r="D1920" s="114" t="n">
        <ns0:v>0.25</ns0:v>
      </ns0:c>
      <ns0:c r="E1920" s="114" t="n">
        <ns0:v>0</ns0:v>
      </ns0:c>
      <ns0:c r="F1920" s="115" t="n">
        <ns0:v>1789888838.920708</ns0:v>
      </ns0:c>
    </ns0:row>
    <ns0:row r="1921" ht="18" customHeight="1">
      <ns0:c r="A1921" s="109" t="str">
        <ns0:v>t25</ns0:v>
      </ns0:c>
      <ns0:c r="B1921" s="109" t="n">
        <ns0:v>51</ns0:v>
      </ns0:c>
      <ns0:c r="C1921" s="109" t="n">
        <ns0:v>50</ns0:v>
      </ns0:c>
      <ns0:c r="D1921" s="114" t="n">
        <ns0:v>0.25</ns0:v>
      </ns0:c>
      <ns0:c r="E1921" s="114" t="n">
        <ns0:v>0</ns0:v>
      </ns0:c>
      <ns0:c r="F1921" s="115" t="n">
        <ns0:v>1789888922.1975641</ns0:v>
      </ns0:c>
    </ns0:row>
    <ns0:row r="1922" ht="18" customHeight="1">
      <ns0:c r="A1922" s="109" t="str">
        <ns0:v>t25</ns0:v>
      </ns0:c>
      <ns0:c r="B1922" s="109" t="n">
        <ns0:v>52</ns0:v>
      </ns0:c>
      <ns0:c r="C1922" s="109" t="n">
        <ns0:v>51</ns0:v>
      </ns0:c>
      <ns0:c r="D1922" s="114" t="n">
        <ns0:v>0</ns0:v>
      </ns0:c>
      <ns0:c r="E1922" s="114" t="n">
        <ns0:v>0</ns0:v>
      </ns0:c>
      <ns0:c r="F1922" s="115" t="n">
        <ns0:v>1789889004.3061051</ns0:v>
      </ns0:c>
    </ns0:row>
    <ns0:row r="1923" ht="18" customHeight="1">
      <ns0:c r="A1923" s="109" t="str">
        <ns0:v>t25</ns0:v>
      </ns0:c>
      <ns0:c r="B1923" s="109" t="n">
        <ns0:v>53</ns0:v>
      </ns0:c>
      <ns0:c r="C1923" s="109" t="n">
        <ns0:v>52</ns0:v>
      </ns0:c>
      <ns0:c r="D1923" s="114" t="n">
        <ns0:v>0</ns0:v>
      </ns0:c>
      <ns0:c r="E1923" s="114" t="n">
        <ns0:v>0</ns0:v>
      </ns0:c>
      <ns0:c r="F1923" s="115" t="n">
        <ns0:v>1789889084.1499445</ns0:v>
      </ns0:c>
    </ns0:row>
    <ns0:row r="1924" ht="18" customHeight="1">
      <ns0:c r="A1924" s="109" t="str">
        <ns0:v>t25</ns0:v>
      </ns0:c>
      <ns0:c r="B1924" s="109" t="n">
        <ns0:v>54</ns0:v>
      </ns0:c>
      <ns0:c r="C1924" s="109" t="n">
        <ns0:v>53</ns0:v>
      </ns0:c>
      <ns0:c r="D1924" s="114" t="n">
        <ns0:v>0</ns0:v>
      </ns0:c>
      <ns0:c r="E1924" s="114" t="n">
        <ns0:v>0</ns0:v>
      </ns0:c>
      <ns0:c r="F1924" s="115" t="n">
        <ns0:v>1789889166.7362585</ns0:v>
      </ns0:c>
    </ns0:row>
    <ns0:row r="1925" ht="18" customHeight="1">
      <ns0:c r="A1925" s="109" t="str">
        <ns0:v>t25</ns0:v>
      </ns0:c>
      <ns0:c r="B1925" s="109" t="n">
        <ns0:v>55</ns0:v>
      </ns0:c>
      <ns0:c r="C1925" s="109" t="n">
        <ns0:v>54</ns0:v>
      </ns0:c>
      <ns0:c r="D1925" s="114" t="n">
        <ns0:v>0.25</ns0:v>
      </ns0:c>
      <ns0:c r="E1925" s="114" t="n">
        <ns0:v>0</ns0:v>
      </ns0:c>
      <ns0:c r="F1925" s="115" t="n">
        <ns0:v>1789889246.619041</ns0:v>
      </ns0:c>
    </ns0:row>
    <ns0:row r="1926" ht="18" customHeight="1">
      <ns0:c r="A1926" s="109" t="str">
        <ns0:v>t25</ns0:v>
      </ns0:c>
      <ns0:c r="B1926" s="109" t="n">
        <ns0:v>56</ns0:v>
      </ns0:c>
      <ns0:c r="C1926" s="109" t="n">
        <ns0:v>55</ns0:v>
      </ns0:c>
      <ns0:c r="D1926" s="114" t="n">
        <ns0:v>0</ns0:v>
      </ns0:c>
      <ns0:c r="E1926" s="114" t="n">
        <ns0:v>0</ns0:v>
      </ns0:c>
      <ns0:c r="F1926" s="115" t="n">
        <ns0:v>1789889330.5163653</ns0:v>
      </ns0:c>
    </ns0:row>
    <ns0:row r="1927" ht="18" customHeight="1">
      <ns0:c r="A1927" s="109" t="str">
        <ns0:v>t25</ns0:v>
      </ns0:c>
      <ns0:c r="B1927" s="109" t="n">
        <ns0:v>57</ns0:v>
      </ns0:c>
      <ns0:c r="C1927" s="109" t="n">
        <ns0:v>56</ns0:v>
      </ns0:c>
      <ns0:c r="D1927" s="114" t="n">
        <ns0:v>0</ns0:v>
      </ns0:c>
      <ns0:c r="E1927" s="114" t="n">
        <ns0:v>0</ns0:v>
      </ns0:c>
      <ns0:c r="F1927" s="115" t="n">
        <ns0:v>1789889412.392543</ns0:v>
      </ns0:c>
    </ns0:row>
    <ns0:row r="1928" ht="18" customHeight="1">
      <ns0:c r="A1928" s="109" t="str">
        <ns0:v>t25</ns0:v>
      </ns0:c>
      <ns0:c r="B1928" s="109" t="n">
        <ns0:v>58</ns0:v>
      </ns0:c>
      <ns0:c r="C1928" s="109" t="n">
        <ns0:v>57</ns0:v>
      </ns0:c>
      <ns0:c r="D1928" s="114" t="n">
        <ns0:v>0</ns0:v>
      </ns0:c>
      <ns0:c r="E1928" s="114" t="n">
        <ns0:v>0</ns0:v>
      </ns0:c>
      <ns0:c r="F1928" s="115" t="n">
        <ns0:v>1789889495.9812915</ns0:v>
      </ns0:c>
    </ns0:row>
    <ns0:row r="1929" ht="18" customHeight="1">
      <ns0:c r="A1929" s="109" t="str">
        <ns0:v>t25</ns0:v>
      </ns0:c>
      <ns0:c r="B1929" s="109" t="n">
        <ns0:v>59</ns0:v>
      </ns0:c>
      <ns0:c r="C1929" s="109" t="n">
        <ns0:v>58</ns0:v>
      </ns0:c>
      <ns0:c r="D1929" s="114" t="n">
        <ns0:v>0</ns0:v>
      </ns0:c>
      <ns0:c r="E1929" s="114" t="n">
        <ns0:v>0</ns0:v>
      </ns0:c>
      <ns0:c r="F1929" s="115" t="n">
        <ns0:v>1789889576.6686342</ns0:v>
      </ns0:c>
    </ns0:row>
    <ns0:row r="1930" ht="18" customHeight="1">
      <ns0:c r="A1930" s="109" t="str">
        <ns0:v>t25</ns0:v>
      </ns0:c>
      <ns0:c r="B1930" s="109" t="n">
        <ns0:v>60</ns0:v>
      </ns0:c>
      <ns0:c r="C1930" s="109" t="n">
        <ns0:v>59</ns0:v>
      </ns0:c>
      <ns0:c r="D1930" s="114" t="n">
        <ns0:v>0</ns0:v>
      </ns0:c>
      <ns0:c r="E1930" s="114" t="n">
        <ns0:v>0</ns0:v>
      </ns0:c>
      <ns0:c r="F1930" s="115" t="n">
        <ns0:v>1789889658.7037027</ns0:v>
      </ns0:c>
    </ns0:row>
    <ns0:row r="1931" ht="18" customHeight="1">
      <ns0:c r="A1931" s="109" t="str">
        <ns0:v>t25</ns0:v>
      </ns0:c>
      <ns0:c r="B1931" s="109" t="n">
        <ns0:v>61</ns0:v>
      </ns0:c>
      <ns0:c r="C1931" s="109" t="n">
        <ns0:v>60</ns0:v>
      </ns0:c>
      <ns0:c r="D1931" s="114" t="n">
        <ns0:v>0</ns0:v>
      </ns0:c>
      <ns0:c r="E1931" s="114" t="n">
        <ns0:v>0</ns0:v>
      </ns0:c>
      <ns0:c r="F1931" s="115" t="n">
        <ns0:v>1789889740.8831215</ns0:v>
      </ns0:c>
    </ns0:row>
    <ns0:row r="1932" ht="18" customHeight="1">
      <ns0:c r="A1932" s="109" t="str">
        <ns0:v>t25</ns0:v>
      </ns0:c>
      <ns0:c r="B1932" s="109" t="n">
        <ns0:v>62</ns0:v>
      </ns0:c>
      <ns0:c r="C1932" s="109" t="n">
        <ns0:v>61</ns0:v>
      </ns0:c>
      <ns0:c r="D1932" s="114" t="n">
        <ns0:v>0</ns0:v>
      </ns0:c>
      <ns0:c r="E1932" s="114" t="n">
        <ns0:v>0</ns0:v>
      </ns0:c>
      <ns0:c r="F1932" s="115" t="n">
        <ns0:v>1789889822.2772775</ns0:v>
      </ns0:c>
    </ns0:row>
    <ns0:row r="1933" ht="18" customHeight="1">
      <ns0:c r="A1933" s="109" t="str">
        <ns0:v>t25</ns0:v>
      </ns0:c>
      <ns0:c r="B1933" s="109" t="n">
        <ns0:v>63</ns0:v>
      </ns0:c>
      <ns0:c r="C1933" s="109" t="n">
        <ns0:v>62</ns0:v>
      </ns0:c>
      <ns0:c r="D1933" s="114" t="n">
        <ns0:v>0</ns0:v>
      </ns0:c>
      <ns0:c r="E1933" s="114" t="n">
        <ns0:v>0</ns0:v>
      </ns0:c>
      <ns0:c r="F1933" s="115" t="n">
        <ns0:v>1789889904.028857</ns0:v>
      </ns0:c>
    </ns0:row>
    <ns0:row r="1934" ht="18" customHeight="1">
      <ns0:c r="A1934" s="109" t="str">
        <ns0:v>t25</ns0:v>
      </ns0:c>
      <ns0:c r="B1934" s="109" t="n">
        <ns0:v>64</ns0:v>
      </ns0:c>
      <ns0:c r="C1934" s="109" t="n">
        <ns0:v>63</ns0:v>
      </ns0:c>
      <ns0:c r="D1934" s="114" t="n">
        <ns0:v>0</ns0:v>
      </ns0:c>
      <ns0:c r="E1934" s="114" t="n">
        <ns0:v>0</ns0:v>
      </ns0:c>
      <ns0:c r="F1934" s="115" t="n">
        <ns0:v>1789889984.5344326</ns0:v>
      </ns0:c>
    </ns0:row>
    <ns0:row r="1935" ht="18" customHeight="1">
      <ns0:c r="A1935" s="109" t="str">
        <ns0:v>t25</ns0:v>
      </ns0:c>
      <ns0:c r="B1935" s="109" t="n">
        <ns0:v>65</ns0:v>
      </ns0:c>
      <ns0:c r="C1935" s="109" t="n">
        <ns0:v>64</ns0:v>
      </ns0:c>
      <ns0:c r="D1935" s="114" t="n">
        <ns0:v>0</ns0:v>
      </ns0:c>
      <ns0:c r="E1935" s="114" t="n">
        <ns0:v>0</ns0:v>
      </ns0:c>
      <ns0:c r="F1935" s="115" t="n">
        <ns0:v>1789890066.7303233</ns0:v>
      </ns0:c>
    </ns0:row>
    <ns0:row r="1936" ht="18" customHeight="1">
      <ns0:c r="A1936" s="109" t="str">
        <ns0:v>t25</ns0:v>
      </ns0:c>
      <ns0:c r="B1936" s="109" t="n">
        <ns0:v>66</ns0:v>
      </ns0:c>
      <ns0:c r="C1936" s="109" t="n">
        <ns0:v>65</ns0:v>
      </ns0:c>
      <ns0:c r="D1936" s="114" t="n">
        <ns0:v>0.25</ns0:v>
      </ns0:c>
      <ns0:c r="E1936" s="114" t="n">
        <ns0:v>0</ns0:v>
      </ns0:c>
      <ns0:c r="F1936" s="115" t="n">
        <ns0:v>1789890145.90872</ns0:v>
      </ns0:c>
    </ns0:row>
    <ns0:row r="1937" ht="18" customHeight="1">
      <ns0:c r="A1937" s="109" t="str">
        <ns0:v>t25</ns0:v>
      </ns0:c>
      <ns0:c r="B1937" s="109" t="n">
        <ns0:v>67</ns0:v>
      </ns0:c>
      <ns0:c r="C1937" s="109" t="n">
        <ns0:v>66</ns0:v>
      </ns0:c>
      <ns0:c r="D1937" s="114" t="n">
        <ns0:v>0</ns0:v>
      </ns0:c>
      <ns0:c r="E1937" s="114" t="n">
        <ns0:v>0</ns0:v>
      </ns0:c>
      <ns0:c r="F1937" s="115" t="n">
        <ns0:v>1789890225.980648</ns0:v>
      </ns0:c>
    </ns0:row>
    <ns0:row r="1938" ht="18" customHeight="1">
      <ns0:c r="A1938" s="109" t="str">
        <ns0:v>t25</ns0:v>
      </ns0:c>
      <ns0:c r="B1938" s="109" t="n">
        <ns0:v>68</ns0:v>
      </ns0:c>
      <ns0:c r="C1938" s="109" t="n">
        <ns0:v>67</ns0:v>
      </ns0:c>
      <ns0:c r="D1938" s="114" t="n">
        <ns0:v>0</ns0:v>
      </ns0:c>
      <ns0:c r="E1938" s="114" t="n">
        <ns0:v>0</ns0:v>
      </ns0:c>
      <ns0:c r="F1938" s="115" t="n">
        <ns0:v>1789890307.8926232</ns0:v>
      </ns0:c>
    </ns0:row>
    <ns0:row r="1939" ht="18" customHeight="1">
      <ns0:c r="A1939" s="109" t="str">
        <ns0:v>t25</ns0:v>
      </ns0:c>
      <ns0:c r="B1939" s="109" t="n">
        <ns0:v>69</ns0:v>
      </ns0:c>
      <ns0:c r="C1939" s="109" t="n">
        <ns0:v>68</ns0:v>
      </ns0:c>
      <ns0:c r="D1939" s="114" t="n">
        <ns0:v>0</ns0:v>
      </ns0:c>
      <ns0:c r="E1939" s="114" t="n">
        <ns0:v>0</ns0:v>
      </ns0:c>
      <ns0:c r="F1939" s="115" t="n">
        <ns0:v>1789890391.6211615</ns0:v>
      </ns0:c>
    </ns0:row>
    <ns0:row r="1940" ht="18" customHeight="1">
      <ns0:c r="A1940" s="109" t="str">
        <ns0:v>t25</ns0:v>
      </ns0:c>
      <ns0:c r="B1940" s="109" t="n">
        <ns0:v>70</ns0:v>
      </ns0:c>
      <ns0:c r="C1940" s="109" t="n">
        <ns0:v>69</ns0:v>
      </ns0:c>
      <ns0:c r="D1940" s="114" t="n">
        <ns0:v>0</ns0:v>
      </ns0:c>
      <ns0:c r="E1940" s="114" t="n">
        <ns0:v>0</ns0:v>
      </ns0:c>
      <ns0:c r="F1940" s="115" t="n">
        <ns0:v>1789890472.1043134</ns0:v>
      </ns0:c>
    </ns0:row>
    <ns0:row r="1941" ht="18" customHeight="1">
      <ns0:c r="A1941" s="109" t="str">
        <ns0:v>t25</ns0:v>
      </ns0:c>
      <ns0:c r="B1941" s="109" t="n">
        <ns0:v>71</ns0:v>
      </ns0:c>
      <ns0:c r="C1941" s="109" t="n">
        <ns0:v>70</ns0:v>
      </ns0:c>
      <ns0:c r="D1941" s="114" t="n">
        <ns0:v>0</ns0:v>
      </ns0:c>
      <ns0:c r="E1941" s="114" t="n">
        <ns0:v>0</ns0:v>
      </ns0:c>
      <ns0:c r="F1941" s="115" t="n">
        <ns0:v>1789890551.8777583</ns0:v>
      </ns0:c>
    </ns0:row>
    <ns0:row r="1942" ht="18" customHeight="1">
      <ns0:c r="A1942" s="109" t="str">
        <ns0:v>t25</ns0:v>
      </ns0:c>
      <ns0:c r="B1942" s="109" t="n">
        <ns0:v>72</ns0:v>
      </ns0:c>
      <ns0:c r="C1942" s="109" t="n">
        <ns0:v>71</ns0:v>
      </ns0:c>
      <ns0:c r="D1942" s="114" t="n">
        <ns0:v>0</ns0:v>
      </ns0:c>
      <ns0:c r="E1942" s="114" t="n">
        <ns0:v>0</ns0:v>
      </ns0:c>
      <ns0:c r="F1942" s="115" t="n">
        <ns0:v>1789890632.4447956</ns0:v>
      </ns0:c>
    </ns0:row>
    <ns0:row r="1943" ht="18" customHeight="1">
      <ns0:c r="A1943" s="109" t="str">
        <ns0:v>t25</ns0:v>
      </ns0:c>
      <ns0:c r="B1943" s="109" t="n">
        <ns0:v>73</ns0:v>
      </ns0:c>
      <ns0:c r="C1943" s="109" t="n">
        <ns0:v>72</ns0:v>
      </ns0:c>
      <ns0:c r="D1943" s="114" t="n">
        <ns0:v>0.25</ns0:v>
      </ns0:c>
      <ns0:c r="E1943" s="114" t="n">
        <ns0:v>0</ns0:v>
      </ns0:c>
      <ns0:c r="F1943" s="115" t="n">
        <ns0:v>1789890712.1957688</ns0:v>
      </ns0:c>
    </ns0:row>
    <ns0:row r="1944" ht="18" customHeight="1">
      <ns0:c r="A1944" s="109" t="str">
        <ns0:v>t25</ns0:v>
      </ns0:c>
      <ns0:c r="B1944" s="109" t="n">
        <ns0:v>74</ns0:v>
      </ns0:c>
      <ns0:c r="C1944" s="109" t="n">
        <ns0:v>73</ns0:v>
      </ns0:c>
      <ns0:c r="D1944" s="114" t="n">
        <ns0:v>0</ns0:v>
      </ns0:c>
      <ns0:c r="E1944" s="114" t="n">
        <ns0:v>0</ns0:v>
      </ns0:c>
      <ns0:c r="F1944" s="115" t="n">
        <ns0:v>1789890792.278391</ns0:v>
      </ns0:c>
    </ns0:row>
    <ns0:row r="1945" ht="18" customHeight="1">
      <ns0:c r="A1945" s="109" t="str">
        <ns0:v>t25</ns0:v>
      </ns0:c>
      <ns0:c r="B1945" s="109" t="n">
        <ns0:v>75</ns0:v>
      </ns0:c>
      <ns0:c r="C1945" s="109" t="n">
        <ns0:v>74</ns0:v>
      </ns0:c>
      <ns0:c r="D1945" s="114" t="n">
        <ns0:v>0</ns0:v>
      </ns0:c>
      <ns0:c r="E1945" s="114" t="n">
        <ns0:v>0</ns0:v>
      </ns0:c>
      <ns0:c r="F1945" s="115" t="n">
        <ns0:v>1789891250.3622997</ns0:v>
      </ns0:c>
    </ns0:row>
    <ns0:row r="1946" ht="18" customHeight="1">
      <ns0:c r="A1946" s="109" t="str">
        <ns0:v>t25</ns0:v>
      </ns0:c>
      <ns0:c r="B1946" s="109" t="n">
        <ns0:v>76</ns0:v>
      </ns0:c>
      <ns0:c r="C1946" s="109" t="n">
        <ns0:v>75</ns0:v>
      </ns0:c>
      <ns0:c r="D1946" s="114" t="n">
        <ns0:v>0.25</ns0:v>
      </ns0:c>
      <ns0:c r="E1946" s="114" t="n">
        <ns0:v>0</ns0:v>
      </ns0:c>
      <ns0:c r="F1946" s="115" t="n">
        <ns0:v>1789891329.0311747</ns0:v>
      </ns0:c>
    </ns0:row>
    <ns0:row r="1947" ht="18" customHeight="1">
      <ns0:c r="A1947" s="109" t="str">
        <ns0:v>t25</ns0:v>
      </ns0:c>
      <ns0:c r="B1947" s="109" t="n">
        <ns0:v>77</ns0:v>
      </ns0:c>
      <ns0:c r="C1947" s="109" t="n">
        <ns0:v>76</ns0:v>
      </ns0:c>
      <ns0:c r="D1947" s="114" t="n">
        <ns0:v>0</ns0:v>
      </ns0:c>
      <ns0:c r="E1947" s="114" t="n">
        <ns0:v>0</ns0:v>
      </ns0:c>
      <ns0:c r="F1947" s="115" t="n">
        <ns0:v>1789891410.3613136</ns0:v>
      </ns0:c>
    </ns0:row>
    <ns0:row r="1948" ht="18" customHeight="1">
      <ns0:c r="A1948" s="109" t="str">
        <ns0:v>t25</ns0:v>
      </ns0:c>
      <ns0:c r="B1948" s="109" t="n">
        <ns0:v>78</ns0:v>
      </ns0:c>
      <ns0:c r="C1948" s="109" t="n">
        <ns0:v>77</ns0:v>
      </ns0:c>
      <ns0:c r="D1948" s="114" t="n">
        <ns0:v>0</ns0:v>
      </ns0:c>
      <ns0:c r="E1948" s="114" t="n">
        <ns0:v>0</ns0:v>
      </ns0:c>
      <ns0:c r="F1948" s="115" t="n">
        <ns0:v>1789891490.297318</ns0:v>
      </ns0:c>
    </ns0:row>
    <ns0:row r="1949" ht="18" customHeight="1">
      <ns0:c r="A1949" s="109" t="str">
        <ns0:v>t25</ns0:v>
      </ns0:c>
      <ns0:c r="B1949" s="109" t="n">
        <ns0:v>79</ns0:v>
      </ns0:c>
      <ns0:c r="C1949" s="109" t="n">
        <ns0:v>78</ns0:v>
      </ns0:c>
      <ns0:c r="D1949" s="114" t="n">
        <ns0:v>0</ns0:v>
      </ns0:c>
      <ns0:c r="E1949" s="114" t="n">
        <ns0:v>0</ns0:v>
      </ns0:c>
      <ns0:c r="F1949" s="115" t="n">
        <ns0:v>1789891571.2945716</ns0:v>
      </ns0:c>
    </ns0:row>
    <ns0:row r="1950" ht="18" customHeight="1">
      <ns0:c r="A1950" s="109" t="str">
        <ns0:v>t25</ns0:v>
      </ns0:c>
      <ns0:c r="B1950" s="109" t="n">
        <ns0:v>80</ns0:v>
      </ns0:c>
      <ns0:c r="C1950" s="109" t="n">
        <ns0:v>79</ns0:v>
      </ns0:c>
      <ns0:c r="D1950" s="114" t="n">
        <ns0:v>0</ns0:v>
      </ns0:c>
      <ns0:c r="E1950" s="114" t="n">
        <ns0:v>0</ns0:v>
      </ns0:c>
      <ns0:c r="F1950" s="115" t="n">
        <ns0:v>1789891654.7597878</ns0:v>
      </ns0:c>
    </ns0:row>
    <ns0:row r="1951" ht="18" customHeight="1">
      <ns0:c r="A1951" s="109" t="str">
        <ns0:v>t25</ns0:v>
      </ns0:c>
      <ns0:c r="B1951" s="109" t="n">
        <ns0:v>81</ns0:v>
      </ns0:c>
      <ns0:c r="C1951" s="109" t="n">
        <ns0:v>80</ns0:v>
      </ns0:c>
      <ns0:c r="D1951" s="114" t="n">
        <ns0:v>0</ns0:v>
      </ns0:c>
      <ns0:c r="E1951" s="114" t="n">
        <ns0:v>0</ns0:v>
      </ns0:c>
      <ns0:c r="F1951" s="115" t="n">
        <ns0:v>1789891736.2209442</ns0:v>
      </ns0:c>
    </ns0:row>
    <ns0:row r="1952" ht="18" customHeight="1">
      <ns0:c r="A1952" s="109" t="str">
        <ns0:v>t25</ns0:v>
      </ns0:c>
      <ns0:c r="B1952" s="109" t="n">
        <ns0:v>82</ns0:v>
      </ns0:c>
      <ns0:c r="C1952" s="109" t="n">
        <ns0:v>81</ns0:v>
      </ns0:c>
      <ns0:c r="D1952" s="114" t="n">
        <ns0:v>0.25</ns0:v>
      </ns0:c>
      <ns0:c r="E1952" s="114" t="n">
        <ns0:v>0</ns0:v>
      </ns0:c>
      <ns0:c r="F1952" s="115" t="n">
        <ns0:v>1789891816.793172</ns0:v>
      </ns0:c>
    </ns0:row>
    <ns0:row r="1953" ht="18" customHeight="1">
      <ns0:c r="A1953" s="109" t="str">
        <ns0:v>t25</ns0:v>
      </ns0:c>
      <ns0:c r="B1953" s="109" t="n">
        <ns0:v>83</ns0:v>
      </ns0:c>
      <ns0:c r="C1953" s="109" t="n">
        <ns0:v>82</ns0:v>
      </ns0:c>
      <ns0:c r="D1953" s="114" t="n">
        <ns0:v>0</ns0:v>
      </ns0:c>
      <ns0:c r="E1953" s="114" t="n">
        <ns0:v>0</ns0:v>
      </ns0:c>
      <ns0:c r="F1953" s="115" t="n">
        <ns0:v>1789891896.811099</ns0:v>
      </ns0:c>
    </ns0:row>
    <ns0:row r="1954" ht="18" customHeight="1">
      <ns0:c r="A1954" s="109" t="str">
        <ns0:v>t25</ns0:v>
      </ns0:c>
      <ns0:c r="B1954" s="109" t="n">
        <ns0:v>84</ns0:v>
      </ns0:c>
      <ns0:c r="C1954" s="109" t="n">
        <ns0:v>83</ns0:v>
      </ns0:c>
      <ns0:c r="D1954" s="114" t="n">
        <ns0:v>0.25</ns0:v>
      </ns0:c>
      <ns0:c r="E1954" s="114" t="n">
        <ns0:v>0</ns0:v>
      </ns0:c>
      <ns0:c r="F1954" s="115" t="n">
        <ns0:v>1789891976.8658373</ns0:v>
      </ns0:c>
    </ns0:row>
    <ns0:row r="1955" ht="18" customHeight="1">
      <ns0:c r="A1955" s="109" t="str">
        <ns0:v>t25</ns0:v>
      </ns0:c>
      <ns0:c r="B1955" s="109" t="n">
        <ns0:v>85</ns0:v>
      </ns0:c>
      <ns0:c r="C1955" s="109" t="n">
        <ns0:v>84</ns0:v>
      </ns0:c>
      <ns0:c r="D1955" s="114" t="n">
        <ns0:v>0</ns0:v>
      </ns0:c>
      <ns0:c r="E1955" s="114" t="n">
        <ns0:v>0</ns0:v>
      </ns0:c>
      <ns0:c r="F1955" s="115" t="n">
        <ns0:v>1789892056.9508133</ns0:v>
      </ns0:c>
    </ns0:row>
    <ns0:row r="1956" ht="18" customHeight="1">
      <ns0:c r="A1956" s="109" t="str">
        <ns0:v>t25</ns0:v>
      </ns0:c>
      <ns0:c r="B1956" s="109" t="n">
        <ns0:v>86</ns0:v>
      </ns0:c>
      <ns0:c r="C1956" s="109" t="n">
        <ns0:v>85</ns0:v>
      </ns0:c>
      <ns0:c r="D1956" s="114" t="n">
        <ns0:v>0</ns0:v>
      </ns0:c>
      <ns0:c r="E1956" s="114" t="n">
        <ns0:v>0</ns0:v>
      </ns0:c>
      <ns0:c r="F1956" s="115" t="n">
        <ns0:v>1789892137.7708075</ns0:v>
      </ns0:c>
    </ns0:row>
    <ns0:row r="1957" ht="18" customHeight="1">
      <ns0:c r="A1957" s="109" t="str">
        <ns0:v>t25</ns0:v>
      </ns0:c>
      <ns0:c r="B1957" s="109" t="n">
        <ns0:v>87</ns0:v>
      </ns0:c>
      <ns0:c r="C1957" s="109" t="n">
        <ns0:v>86</ns0:v>
      </ns0:c>
      <ns0:c r="D1957" s="114" t="n">
        <ns0:v>0</ns0:v>
      </ns0:c>
      <ns0:c r="E1957" s="114" t="n">
        <ns0:v>0</ns0:v>
      </ns0:c>
      <ns0:c r="F1957" s="115" t="n">
        <ns0:v>1789892219.8836756</ns0:v>
      </ns0:c>
    </ns0:row>
    <ns0:row r="1958" ht="18" customHeight="1">
      <ns0:c r="A1958" s="109" t="str">
        <ns0:v>t25</ns0:v>
      </ns0:c>
      <ns0:c r="B1958" s="109" t="n">
        <ns0:v>88</ns0:v>
      </ns0:c>
      <ns0:c r="C1958" s="109" t="n">
        <ns0:v>87</ns0:v>
      </ns0:c>
      <ns0:c r="D1958" s="114" t="n">
        <ns0:v>0</ns0:v>
      </ns0:c>
      <ns0:c r="E1958" s="114" t="n">
        <ns0:v>0</ns0:v>
      </ns0:c>
      <ns0:c r="F1958" s="115" t="n">
        <ns0:v>1789892300.0346951</ns0:v>
      </ns0:c>
    </ns0:row>
    <ns0:row r="1959" ht="18" customHeight="1">
      <ns0:c r="A1959" s="109" t="str">
        <ns0:v>t25</ns0:v>
      </ns0:c>
      <ns0:c r="B1959" s="109" t="n">
        <ns0:v>89</ns0:v>
      </ns0:c>
      <ns0:c r="C1959" s="109" t="n">
        <ns0:v>88</ns0:v>
      </ns0:c>
      <ns0:c r="D1959" s="114" t="n">
        <ns0:v>0.25</ns0:v>
      </ns0:c>
      <ns0:c r="E1959" s="114" t="n">
        <ns0:v>0</ns0:v>
      </ns0:c>
      <ns0:c r="F1959" s="115" t="n">
        <ns0:v>1789892378.9100091</ns0:v>
      </ns0:c>
    </ns0:row>
    <ns0:row r="1960" ht="18" customHeight="1">
      <ns0:c r="A1960" s="109" t="str">
        <ns0:v>t25</ns0:v>
      </ns0:c>
      <ns0:c r="B1960" s="109" t="n">
        <ns0:v>90</ns0:v>
      </ns0:c>
      <ns0:c r="C1960" s="109" t="n">
        <ns0:v>89</ns0:v>
      </ns0:c>
      <ns0:c r="D1960" s="114" t="n">
        <ns0:v>0</ns0:v>
      </ns0:c>
      <ns0:c r="E1960" s="114" t="n">
        <ns0:v>0</ns0:v>
      </ns0:c>
      <ns0:c r="F1960" s="115" t="n">
        <ns0:v>1789892457.5215042</ns0:v>
      </ns0:c>
    </ns0:row>
    <ns0:row r="1961" ht="18" customHeight="1">
      <ns0:c r="A1961" s="109" t="str">
        <ns0:v>t25</ns0:v>
      </ns0:c>
      <ns0:c r="B1961" s="109" t="n">
        <ns0:v>91</ns0:v>
      </ns0:c>
      <ns0:c r="C1961" s="109" t="n">
        <ns0:v>90</ns0:v>
      </ns0:c>
      <ns0:c r="D1961" s="114" t="n">
        <ns0:v>0</ns0:v>
      </ns0:c>
      <ns0:c r="E1961" s="114" t="n">
        <ns0:v>0</ns0:v>
      </ns0:c>
      <ns0:c r="F1961" s="115" t="n">
        <ns0:v>1789892536.2880292</ns0:v>
      </ns0:c>
    </ns0:row>
    <ns0:row r="1962" ht="18" customHeight="1">
      <ns0:c r="A1962" s="109" t="str">
        <ns0:v>t25</ns0:v>
      </ns0:c>
      <ns0:c r="B1962" s="109" t="n">
        <ns0:v>92</ns0:v>
      </ns0:c>
      <ns0:c r="C1962" s="109" t="n">
        <ns0:v>91</ns0:v>
      </ns0:c>
      <ns0:c r="D1962" s="114" t="n">
        <ns0:v>0</ns0:v>
      </ns0:c>
      <ns0:c r="E1962" s="114" t="n">
        <ns0:v>0</ns0:v>
      </ns0:c>
      <ns0:c r="F1962" s="115" t="n">
        <ns0:v>1789892618.613141</ns0:v>
      </ns0:c>
    </ns0:row>
    <ns0:row r="1963" ht="18" customHeight="1">
      <ns0:c r="A1963" s="109" t="str">
        <ns0:v>t25</ns0:v>
      </ns0:c>
      <ns0:c r="B1963" s="109" t="n">
        <ns0:v>93</ns0:v>
      </ns0:c>
      <ns0:c r="C1963" s="109" t="n">
        <ns0:v>92</ns0:v>
      </ns0:c>
      <ns0:c r="D1963" s="114" t="n">
        <ns0:v>0.25</ns0:v>
      </ns0:c>
      <ns0:c r="E1963" s="114" t="n">
        <ns0:v>0</ns0:v>
      </ns0:c>
      <ns0:c r="F1963" s="115" t="n">
        <ns0:v>1789892698.6889446</ns0:v>
      </ns0:c>
    </ns0:row>
    <ns0:row r="1964" ht="18" customHeight="1">
      <ns0:c r="A1964" s="109" t="str">
        <ns0:v>t25</ns0:v>
      </ns0:c>
      <ns0:c r="B1964" s="109" t="n">
        <ns0:v>94</ns0:v>
      </ns0:c>
      <ns0:c r="C1964" s="109" t="n">
        <ns0:v>93</ns0:v>
      </ns0:c>
      <ns0:c r="D1964" s="114" t="n">
        <ns0:v>0</ns0:v>
      </ns0:c>
      <ns0:c r="E1964" s="114" t="n">
        <ns0:v>0</ns0:v>
      </ns0:c>
      <ns0:c r="F1964" s="115" t="n">
        <ns0:v>1789892778.7780154</ns0:v>
      </ns0:c>
    </ns0:row>
    <ns0:row r="1965" ht="18" customHeight="1">
      <ns0:c r="A1965" s="109" t="str">
        <ns0:v>t25</ns0:v>
      </ns0:c>
      <ns0:c r="B1965" s="109" t="n">
        <ns0:v>95</ns0:v>
      </ns0:c>
      <ns0:c r="C1965" s="109" t="n">
        <ns0:v>94</ns0:v>
      </ns0:c>
      <ns0:c r="D1965" s="114" t="n">
        <ns0:v>0</ns0:v>
      </ns0:c>
      <ns0:c r="E1965" s="114" t="n">
        <ns0:v>0</ns0:v>
      </ns0:c>
      <ns0:c r="F1965" s="115" t="n">
        <ns0:v>1789892858.0810058</ns0:v>
      </ns0:c>
    </ns0:row>
    <ns0:row r="1966" ht="18" customHeight="1">
      <ns0:c r="A1966" s="109" t="str">
        <ns0:v>t25</ns0:v>
      </ns0:c>
      <ns0:c r="B1966" s="109" t="n">
        <ns0:v>96</ns0:v>
      </ns0:c>
      <ns0:c r="C1966" s="109" t="n">
        <ns0:v>95</ns0:v>
      </ns0:c>
      <ns0:c r="D1966" s="114" t="n">
        <ns0:v>0</ns0:v>
      </ns0:c>
      <ns0:c r="E1966" s="114" t="n">
        <ns0:v>0</ns0:v>
      </ns0:c>
      <ns0:c r="F1966" s="115" t="n">
        <ns0:v>1789892939.4876904</ns0:v>
      </ns0:c>
    </ns0:row>
    <ns0:row r="1967" ht="18" customHeight="1">
      <ns0:c r="A1967" s="109" t="str">
        <ns0:v>t25</ns0:v>
      </ns0:c>
      <ns0:c r="B1967" s="109" t="n">
        <ns0:v>97</ns0:v>
      </ns0:c>
      <ns0:c r="C1967" s="109" t="n">
        <ns0:v>96</ns0:v>
      </ns0:c>
      <ns0:c r="D1967" s="114" t="n">
        <ns0:v>0</ns0:v>
      </ns0:c>
      <ns0:c r="E1967" s="114" t="n">
        <ns0:v>0</ns0:v>
      </ns0:c>
      <ns0:c r="F1967" s="115" t="n">
        <ns0:v>1789893019.5088341</ns0:v>
      </ns0:c>
    </ns0:row>
    <ns0:row r="1968" ht="18" customHeight="1">
      <ns0:c r="A1968" s="109" t="str">
        <ns0:v>t25</ns0:v>
      </ns0:c>
      <ns0:c r="B1968" s="109" t="n">
        <ns0:v>98</ns0:v>
      </ns0:c>
      <ns0:c r="C1968" s="109" t="n">
        <ns0:v>97</ns0:v>
      </ns0:c>
      <ns0:c r="D1968" s="114" t="n">
        <ns0:v>0</ns0:v>
      </ns0:c>
      <ns0:c r="E1968" s="114" t="n">
        <ns0:v>0</ns0:v>
      </ns0:c>
      <ns0:c r="F1968" s="115" t="n">
        <ns0:v>1789893101.742275</ns0:v>
      </ns0:c>
    </ns0:row>
    <ns0:row r="1969" ht="18" customHeight="1">
      <ns0:c r="A1969" s="109" t="str">
        <ns0:v>t25</ns0:v>
      </ns0:c>
      <ns0:c r="B1969" s="109" t="n">
        <ns0:v>99</ns0:v>
      </ns0:c>
      <ns0:c r="C1969" s="109" t="n">
        <ns0:v>98</ns0:v>
      </ns0:c>
      <ns0:c r="D1969" s="114" t="n">
        <ns0:v>0.25</ns0:v>
      </ns0:c>
      <ns0:c r="E1969" s="114" t="n">
        <ns0:v>0</ns0:v>
      </ns0:c>
      <ns0:c r="F1969" s="115" t="n">
        <ns0:v>1789893181.5993037</ns0:v>
      </ns0:c>
    </ns0:row>
    <ns0:row r="1970" ht="18" customHeight="1">
      <ns0:c r="A1970" s="109" t="str">
        <ns0:v>t25</ns0:v>
      </ns0:c>
      <ns0:c r="B1970" s="109" t="n">
        <ns0:v>100</ns0:v>
      </ns0:c>
      <ns0:c r="C1970" s="109" t="n">
        <ns0:v>99</ns0:v>
      </ns0:c>
      <ns0:c r="D1970" s="114" t="n">
        <ns0:v>0</ns0:v>
      </ns0:c>
      <ns0:c r="E1970" s="114" t="n">
        <ns0:v>0</ns0:v>
      </ns0:c>
      <ns0:c r="F1970" s="115" t="n">
        <ns0:v>1789893636.8355799</ns0:v>
      </ns0:c>
    </ns0:row>
    <ns0:row r="1971" ht="18" customHeight="1">
      <ns0:c r="A1971" s="109" t="str">
        <ns0:v>t25</ns0:v>
      </ns0:c>
      <ns0:c r="B1971" s="109" t="n">
        <ns0:v>101</ns0:v>
      </ns0:c>
      <ns0:c r="C1971" s="109" t="n">
        <ns0:v>100</ns0:v>
      </ns0:c>
      <ns0:c r="D1971" s="114" t="n">
        <ns0:v>0.25</ns0:v>
      </ns0:c>
      <ns0:c r="E1971" s="114" t="n">
        <ns0:v>0</ns0:v>
      </ns0:c>
      <ns0:c r="F1971" s="115" t="n">
        <ns0:v>1789893717.9420478</ns0:v>
      </ns0:c>
    </ns0:row>
    <ns0:row r="1972" ht="18" customHeight="1">
      <ns0:c r="A1972" s="109" t="str">
        <ns0:v>t25</ns0:v>
      </ns0:c>
      <ns0:c r="B1972" s="109" t="n">
        <ns0:v>102</ns0:v>
      </ns0:c>
      <ns0:c r="C1972" s="109" t="n">
        <ns0:v>101</ns0:v>
      </ns0:c>
      <ns0:c r="D1972" s="114" t="n">
        <ns0:v>0</ns0:v>
      </ns0:c>
      <ns0:c r="E1972" s="114" t="n">
        <ns0:v>0</ns0:v>
      </ns0:c>
      <ns0:c r="F1972" s="115" t="n">
        <ns0:v>1789893799.448999</ns0:v>
      </ns0:c>
    </ns0:row>
    <ns0:row r="1973" ht="18" customHeight="1">
      <ns0:c r="A1973" s="109" t="str">
        <ns0:v>t25</ns0:v>
      </ns0:c>
      <ns0:c r="B1973" s="109" t="n">
        <ns0:v>103</ns0:v>
      </ns0:c>
      <ns0:c r="C1973" s="109" t="n">
        <ns0:v>102</ns0:v>
      </ns0:c>
      <ns0:c r="D1973" s="114" t="n">
        <ns0:v>0</ns0:v>
      </ns0:c>
      <ns0:c r="E1973" s="114" t="n">
        <ns0:v>0</ns0:v>
      </ns0:c>
      <ns0:c r="F1973" s="115" t="n">
        <ns0:v>1789893881.6655</ns0:v>
      </ns0:c>
    </ns0:row>
    <ns0:row r="1974" ht="18" customHeight="1">
      <ns0:c r="A1974" s="109" t="str">
        <ns0:v>t25</ns0:v>
      </ns0:c>
      <ns0:c r="B1974" s="109" t="n">
        <ns0:v>104</ns0:v>
      </ns0:c>
      <ns0:c r="C1974" s="109" t="n">
        <ns0:v>103</ns0:v>
      </ns0:c>
      <ns0:c r="D1974" s="114" t="n">
        <ns0:v>0</ns0:v>
      </ns0:c>
      <ns0:c r="E1974" s="114" t="n">
        <ns0:v>0</ns0:v>
      </ns0:c>
      <ns0:c r="F1974" s="115" t="n">
        <ns0:v>1789893962.6067035</ns0:v>
      </ns0:c>
    </ns0:row>
    <ns0:row r="1975" ht="18" customHeight="1">
      <ns0:c r="A1975" s="109" t="str">
        <ns0:v>t25</ns0:v>
      </ns0:c>
      <ns0:c r="B1975" s="109" t="n">
        <ns0:v>105</ns0:v>
      </ns0:c>
      <ns0:c r="C1975" s="109" t="n">
        <ns0:v>104</ns0:v>
      </ns0:c>
      <ns0:c r="D1975" s="114" t="n">
        <ns0:v>0.25</ns0:v>
      </ns0:c>
      <ns0:c r="E1975" s="114" t="n">
        <ns0:v>0</ns0:v>
      </ns0:c>
      <ns0:c r="F1975" s="115" t="n">
        <ns0:v>1789894042.955386</ns0:v>
      </ns0:c>
    </ns0:row>
    <ns0:row r="1976" ht="18" customHeight="1">
      <ns0:c r="A1976" s="109" t="str">
        <ns0:v>t25</ns0:v>
      </ns0:c>
      <ns0:c r="B1976" s="109" t="n">
        <ns0:v>106</ns0:v>
      </ns0:c>
      <ns0:c r="C1976" s="109" t="n">
        <ns0:v>105</ns0:v>
      </ns0:c>
      <ns0:c r="D1976" s="114" t="n">
        <ns0:v>0.25</ns0:v>
      </ns0:c>
      <ns0:c r="E1976" s="114" t="n">
        <ns0:v>0</ns0:v>
      </ns0:c>
      <ns0:c r="F1976" s="115" t="n">
        <ns0:v>1789894125.0848515</ns0:v>
      </ns0:c>
    </ns0:row>
    <ns0:row r="1977" ht="18" customHeight="1">
      <ns0:c r="A1977" s="109" t="str">
        <ns0:v>t25</ns0:v>
      </ns0:c>
      <ns0:c r="B1977" s="109" t="n">
        <ns0:v>107</ns0:v>
      </ns0:c>
      <ns0:c r="C1977" s="109" t="n">
        <ns0:v>106</ns0:v>
      </ns0:c>
      <ns0:c r="D1977" s="114" t="n">
        <ns0:v>0</ns0:v>
      </ns0:c>
      <ns0:c r="E1977" s="114" t="n">
        <ns0:v>0</ns0:v>
      </ns0:c>
      <ns0:c r="F1977" s="115" t="n">
        <ns0:v>1789894205.1156507</ns0:v>
      </ns0:c>
    </ns0:row>
    <ns0:row r="1978" ht="18" customHeight="1">
      <ns0:c r="A1978" s="109" t="str">
        <ns0:v>t25</ns0:v>
      </ns0:c>
      <ns0:c r="B1978" s="109" t="n">
        <ns0:v>108</ns0:v>
      </ns0:c>
      <ns0:c r="C1978" s="109" t="n">
        <ns0:v>107</ns0:v>
      </ns0:c>
      <ns0:c r="D1978" s="114" t="n">
        <ns0:v>0.25</ns0:v>
      </ns0:c>
      <ns0:c r="E1978" s="114" t="n">
        <ns0:v>0</ns0:v>
      </ns0:c>
      <ns0:c r="F1978" s="115" t="n">
        <ns0:v>1789894288.122347</ns0:v>
      </ns0:c>
    </ns0:row>
    <ns0:row r="1979" ht="18" customHeight="1">
      <ns0:c r="A1979" s="109" t="str">
        <ns0:v>t25</ns0:v>
      </ns0:c>
      <ns0:c r="B1979" s="109" t="n">
        <ns0:v>109</ns0:v>
      </ns0:c>
      <ns0:c r="C1979" s="109" t="n">
        <ns0:v>108</ns0:v>
      </ns0:c>
      <ns0:c r="D1979" s="114" t="n">
        <ns0:v>0.25</ns0:v>
      </ns0:c>
      <ns0:c r="E1979" s="114" t="n">
        <ns0:v>0</ns0:v>
      </ns0:c>
      <ns0:c r="F1979" s="115" t="n">
        <ns0:v>1789894368.9742956</ns0:v>
      </ns0:c>
    </ns0:row>
    <ns0:row r="1980" ht="18" customHeight="1">
      <ns0:c r="A1980" s="109" t="str">
        <ns0:v>t25</ns0:v>
      </ns0:c>
      <ns0:c r="B1980" s="109" t="n">
        <ns0:v>110</ns0:v>
      </ns0:c>
      <ns0:c r="C1980" s="109" t="n">
        <ns0:v>109</ns0:v>
      </ns0:c>
      <ns0:c r="D1980" s="114" t="n">
        <ns0:v>0</ns0:v>
      </ns0:c>
      <ns0:c r="E1980" s="114" t="n">
        <ns0:v>0</ns0:v>
      </ns0:c>
      <ns0:c r="F1980" s="115" t="n">
        <ns0:v>1789894450.3834665</ns0:v>
      </ns0:c>
    </ns0:row>
    <ns0:row r="1981" ht="18" customHeight="1">
      <ns0:c r="A1981" s="109" t="str">
        <ns0:v>t25</ns0:v>
      </ns0:c>
      <ns0:c r="B1981" s="109" t="n">
        <ns0:v>111</ns0:v>
      </ns0:c>
      <ns0:c r="C1981" s="109" t="n">
        <ns0:v>110</ns0:v>
      </ns0:c>
      <ns0:c r="D1981" s="114" t="n">
        <ns0:v>0.25</ns0:v>
      </ns0:c>
      <ns0:c r="E1981" s="114" t="n">
        <ns0:v>0</ns0:v>
      </ns0:c>
      <ns0:c r="F1981" s="115" t="n">
        <ns0:v>1789894528.5387523</ns0:v>
      </ns0:c>
    </ns0:row>
    <ns0:row r="1982" ht="18" customHeight="1">
      <ns0:c r="A1982" s="109" t="str">
        <ns0:v>t25</ns0:v>
      </ns0:c>
      <ns0:c r="B1982" s="109" t="n">
        <ns0:v>112</ns0:v>
      </ns0:c>
      <ns0:c r="C1982" s="109" t="n">
        <ns0:v>111</ns0:v>
      </ns0:c>
      <ns0:c r="D1982" s="114" t="n">
        <ns0:v>0</ns0:v>
      </ns0:c>
      <ns0:c r="E1982" s="114" t="n">
        <ns0:v>0</ns0:v>
      </ns0:c>
      <ns0:c r="F1982" s="115" t="n">
        <ns0:v>1789894611.2369857</ns0:v>
      </ns0:c>
    </ns0:row>
    <ns0:row r="1983" ht="18" customHeight="1">
      <ns0:c r="A1983" s="109" t="str">
        <ns0:v>t25</ns0:v>
      </ns0:c>
      <ns0:c r="B1983" s="109" t="n">
        <ns0:v>113</ns0:v>
      </ns0:c>
      <ns0:c r="C1983" s="109" t="n">
        <ns0:v>112</ns0:v>
      </ns0:c>
      <ns0:c r="D1983" s="114" t="n">
        <ns0:v>0</ns0:v>
      </ns0:c>
      <ns0:c r="E1983" s="114" t="n">
        <ns0:v>0</ns0:v>
      </ns0:c>
      <ns0:c r="F1983" s="115" t="n">
        <ns0:v>1789894692.790189</ns0:v>
      </ns0:c>
    </ns0:row>
    <ns0:row r="1984" ht="18" customHeight="1">
      <ns0:c r="A1984" s="109" t="str">
        <ns0:v>t25</ns0:v>
      </ns0:c>
      <ns0:c r="B1984" s="109" t="n">
        <ns0:v>114</ns0:v>
      </ns0:c>
      <ns0:c r="C1984" s="109" t="n">
        <ns0:v>113</ns0:v>
      </ns0:c>
      <ns0:c r="D1984" s="114" t="n">
        <ns0:v>0.25</ns0:v>
      </ns0:c>
      <ns0:c r="E1984" s="114" t="n">
        <ns0:v>0</ns0:v>
      </ns0:c>
      <ns0:c r="F1984" s="115" t="n">
        <ns0:v>1789894776.081406</ns0:v>
      </ns0:c>
    </ns0:row>
    <ns0:row r="1985" ht="18" customHeight="1">
      <ns0:c r="A1985" s="109" t="str">
        <ns0:v>t25</ns0:v>
      </ns0:c>
      <ns0:c r="B1985" s="109" t="n">
        <ns0:v>115</ns0:v>
      </ns0:c>
      <ns0:c r="C1985" s="109" t="n">
        <ns0:v>114</ns0:v>
      </ns0:c>
      <ns0:c r="D1985" s="114" t="n">
        <ns0:v>0</ns0:v>
      </ns0:c>
      <ns0:c r="E1985" s="114" t="n">
        <ns0:v>0</ns0:v>
      </ns0:c>
      <ns0:c r="F1985" s="115" t="n">
        <ns0:v>1789894856.526496</ns0:v>
      </ns0:c>
    </ns0:row>
    <ns0:row r="1986" ht="18" customHeight="1">
      <ns0:c r="A1986" s="109" t="str">
        <ns0:v>t25</ns0:v>
      </ns0:c>
      <ns0:c r="B1986" s="109" t="n">
        <ns0:v>116</ns0:v>
      </ns0:c>
      <ns0:c r="C1986" s="109" t="n">
        <ns0:v>115</ns0:v>
      </ns0:c>
      <ns0:c r="D1986" s="114" t="n">
        <ns0:v>0</ns0:v>
      </ns0:c>
      <ns0:c r="E1986" s="114" t="n">
        <ns0:v>0</ns0:v>
      </ns0:c>
      <ns0:c r="F1986" s="115" t="n">
        <ns0:v>1789894937.367717</ns0:v>
      </ns0:c>
    </ns0:row>
    <ns0:row r="1987" ht="18" customHeight="1">
      <ns0:c r="A1987" s="109" t="str">
        <ns0:v>t25</ns0:v>
      </ns0:c>
      <ns0:c r="B1987" s="109" t="n">
        <ns0:v>117</ns0:v>
      </ns0:c>
      <ns0:c r="C1987" s="109" t="n">
        <ns0:v>116</ns0:v>
      </ns0:c>
      <ns0:c r="D1987" s="114" t="n">
        <ns0:v>0</ns0:v>
      </ns0:c>
      <ns0:c r="E1987" s="114" t="n">
        <ns0:v>0</ns0:v>
      </ns0:c>
      <ns0:c r="F1987" s="115" t="n">
        <ns0:v>1789895019.7764268</ns0:v>
      </ns0:c>
    </ns0:row>
    <ns0:row r="1988" ht="18" customHeight="1">
      <ns0:c r="A1988" s="109" t="str">
        <ns0:v>t25</ns0:v>
      </ns0:c>
      <ns0:c r="B1988" s="109" t="n">
        <ns0:v>118</ns0:v>
      </ns0:c>
      <ns0:c r="C1988" s="109" t="n">
        <ns0:v>117</ns0:v>
      </ns0:c>
      <ns0:c r="D1988" s="114" t="n">
        <ns0:v>0</ns0:v>
      </ns0:c>
      <ns0:c r="E1988" s="114" t="n">
        <ns0:v>0</ns0:v>
      </ns0:c>
      <ns0:c r="F1988" s="115" t="n">
        <ns0:v>1789895100.6319726</ns0:v>
      </ns0:c>
    </ns0:row>
    <ns0:row r="1989" ht="18" customHeight="1">
      <ns0:c r="A1989" s="109" t="str">
        <ns0:v>t25</ns0:v>
      </ns0:c>
      <ns0:c r="B1989" s="109" t="n">
        <ns0:v>119</ns0:v>
      </ns0:c>
      <ns0:c r="C1989" s="109" t="n">
        <ns0:v>118</ns0:v>
      </ns0:c>
      <ns0:c r="D1989" s="114" t="n">
        <ns0:v>0</ns0:v>
      </ns0:c>
      <ns0:c r="E1989" s="114" t="n">
        <ns0:v>0</ns0:v>
      </ns0:c>
      <ns0:c r="F1989" s="115" t="n">
        <ns0:v>1789895179.1670957</ns0:v>
      </ns0:c>
    </ns0:row>
    <ns0:row r="1990" ht="18" customHeight="1">
      <ns0:c r="A1990" s="109" t="str">
        <ns0:v>t25</ns0:v>
      </ns0:c>
      <ns0:c r="B1990" s="109" t="n">
        <ns0:v>120</ns0:v>
      </ns0:c>
      <ns0:c r="C1990" s="109" t="n">
        <ns0:v>119</ns0:v>
      </ns0:c>
      <ns0:c r="D1990" s="114" t="n">
        <ns0:v>0.25</ns0:v>
      </ns0:c>
      <ns0:c r="E1990" s="114" t="n">
        <ns0:v>0</ns0:v>
      </ns0:c>
      <ns0:c r="F1990" s="115" t="n">
        <ns0:v>1789895259.4608867</ns0:v>
      </ns0:c>
    </ns0:row>
    <ns0:row r="1991" ht="18" customHeight="1">
      <ns0:c r="A1991" s="109" t="str">
        <ns0:v>t25</ns0:v>
      </ns0:c>
      <ns0:c r="B1991" s="109" t="n">
        <ns0:v>121</ns0:v>
      </ns0:c>
      <ns0:c r="C1991" s="109" t="n">
        <ns0:v>120</ns0:v>
      </ns0:c>
      <ns0:c r="D1991" s="114" t="n">
        <ns0:v>0</ns0:v>
      </ns0:c>
      <ns0:c r="E1991" s="114" t="n">
        <ns0:v>0</ns0:v>
      </ns0:c>
      <ns0:c r="F1991" s="115" t="n">
        <ns0:v>1789895341.1700492</ns0:v>
      </ns0:c>
    </ns0:row>
    <ns0:row r="1992" ht="18" customHeight="1">
      <ns0:c r="A1992" s="109" t="str">
        <ns0:v>t25</ns0:v>
      </ns0:c>
      <ns0:c r="B1992" s="109" t="n">
        <ns0:v>122</ns0:v>
      </ns0:c>
      <ns0:c r="C1992" s="109" t="n">
        <ns0:v>121</ns0:v>
      </ns0:c>
      <ns0:c r="D1992" s="114" t="n">
        <ns0:v>0</ns0:v>
      </ns0:c>
      <ns0:c r="E1992" s="114" t="n">
        <ns0:v>0</ns0:v>
      </ns0:c>
      <ns0:c r="F1992" s="115" t="n">
        <ns0:v>1789895420.123374</ns0:v>
      </ns0:c>
    </ns0:row>
    <ns0:row r="1993" ht="18" customHeight="1">
      <ns0:c r="A1993" s="109" t="str">
        <ns0:v>t25</ns0:v>
      </ns0:c>
      <ns0:c r="B1993" s="109" t="n">
        <ns0:v>123</ns0:v>
      </ns0:c>
      <ns0:c r="C1993" s="109" t="n">
        <ns0:v>122</ns0:v>
      </ns0:c>
      <ns0:c r="D1993" s="114" t="n">
        <ns0:v>0</ns0:v>
      </ns0:c>
      <ns0:c r="E1993" s="114" t="n">
        <ns0:v>0</ns0:v>
      </ns0:c>
      <ns0:c r="F1993" s="115" t="n">
        <ns0:v>1789895502.1767564</ns0:v>
      </ns0:c>
    </ns0:row>
    <ns0:row r="1994" ht="18" customHeight="1">
      <ns0:c r="A1994" s="109" t="str">
        <ns0:v>t25</ns0:v>
      </ns0:c>
      <ns0:c r="B1994" s="109" t="n">
        <ns0:v>124</ns0:v>
      </ns0:c>
      <ns0:c r="C1994" s="109" t="n">
        <ns0:v>123</ns0:v>
      </ns0:c>
      <ns0:c r="D1994" s="114" t="n">
        <ns0:v>0</ns0:v>
      </ns0:c>
      <ns0:c r="E1994" s="114" t="n">
        <ns0:v>0</ns0:v>
      </ns0:c>
      <ns0:c r="F1994" s="115" t="n">
        <ns0:v>1789895584.0571504</ns0:v>
      </ns0:c>
    </ns0:row>
    <ns0:row r="1995" ht="18" customHeight="1">
      <ns0:c r="A1995" s="109" t="str">
        <ns0:v>t25</ns0:v>
      </ns0:c>
      <ns0:c r="B1995" s="109" t="n">
        <ns0:v>125</ns0:v>
      </ns0:c>
      <ns0:c r="C1995" s="109" t="n">
        <ns0:v>124</ns0:v>
      </ns0:c>
      <ns0:c r="D1995" s="114" t="n">
        <ns0:v>0.25</ns0:v>
      </ns0:c>
      <ns0:c r="E1995" s="114" t="n">
        <ns0:v>0</ns0:v>
      </ns0:c>
      <ns0:c r="F1995" s="115" t="n">
        <ns0:v>1789896045.6164644</ns0:v>
      </ns0:c>
    </ns0:row>
    <ns0:row r="1996" ht="18" customHeight="1">
      <ns0:c r="A1996" s="109" t="str">
        <ns0:v>t25</ns0:v>
      </ns0:c>
      <ns0:c r="B1996" s="109" t="n">
        <ns0:v>126</ns0:v>
      </ns0:c>
      <ns0:c r="C1996" s="109" t="n">
        <ns0:v>125</ns0:v>
      </ns0:c>
      <ns0:c r="D1996" s="114" t="n">
        <ns0:v>0</ns0:v>
      </ns0:c>
      <ns0:c r="E1996" s="114" t="n">
        <ns0:v>0</ns0:v>
      </ns0:c>
      <ns0:c r="F1996" s="115" t="n">
        <ns0:v>1789896150.571008</ns0:v>
      </ns0:c>
    </ns0:row>
    <ns0:row r="1997" ht="18" customHeight="1">
      <ns0:c r="A1997" s="109" t="str">
        <ns0:v>t25</ns0:v>
      </ns0:c>
      <ns0:c r="B1997" s="109" t="n">
        <ns0:v>127</ns0:v>
      </ns0:c>
      <ns0:c r="C1997" s="109" t="n">
        <ns0:v>126</ns0:v>
      </ns0:c>
      <ns0:c r="D1997" s="114" t="n">
        <ns0:v>0</ns0:v>
      </ns0:c>
      <ns0:c r="E1997" s="114" t="n">
        <ns0:v>0</ns0:v>
      </ns0:c>
      <ns0:c r="F1997" s="115" t="n">
        <ns0:v>1789896256.4244163</ns0:v>
      </ns0:c>
    </ns0:row>
    <ns0:row r="1998" ht="18" customHeight="1">
      <ns0:c r="A1998" s="109" t="str">
        <ns0:v>t25</ns0:v>
      </ns0:c>
      <ns0:c r="B1998" s="109" t="n">
        <ns0:v>128</ns0:v>
      </ns0:c>
      <ns0:c r="C1998" s="109" t="n">
        <ns0:v>127</ns0:v>
      </ns0:c>
      <ns0:c r="D1998" s="114" t="n">
        <ns0:v>0</ns0:v>
      </ns0:c>
      <ns0:c r="E1998" s="114" t="n">
        <ns0:v>0</ns0:v>
      </ns0:c>
      <ns0:c r="F1998" s="115" t="n">
        <ns0:v>1789896361.974372</ns0:v>
      </ns0:c>
    </ns0:row>
    <ns0:row r="1999" ht="18" customHeight="1">
      <ns0:c r="A1999" s="109" t="str">
        <ns0:v>t25</ns0:v>
      </ns0:c>
      <ns0:c r="B1999" s="109" t="n">
        <ns0:v>129</ns0:v>
      </ns0:c>
      <ns0:c r="C1999" s="109" t="n">
        <ns0:v>128</ns0:v>
      </ns0:c>
      <ns0:c r="D1999" s="114" t="n">
        <ns0:v>0.25</ns0:v>
      </ns0:c>
      <ns0:c r="E1999" s="114" t="n">
        <ns0:v>0</ns0:v>
      </ns0:c>
      <ns0:c r="F1999" s="115" t="n">
        <ns0:v>1789896462.7005455</ns0:v>
      </ns0:c>
    </ns0:row>
    <ns0:row r="2000" ht="18" customHeight="1">
      <ns0:c r="A2000" s="109" t="str">
        <ns0:v>t25</ns0:v>
      </ns0:c>
      <ns0:c r="B2000" s="109" t="n">
        <ns0:v>130</ns0:v>
      </ns0:c>
      <ns0:c r="C2000" s="109" t="n">
        <ns0:v>129</ns0:v>
      </ns0:c>
      <ns0:c r="D2000" s="114" t="n">
        <ns0:v>0</ns0:v>
      </ns0:c>
      <ns0:c r="E2000" s="114" t="n">
        <ns0:v>0</ns0:v>
      </ns0:c>
      <ns0:c r="F2000" s="115" t="n">
        <ns0:v>1789896569.696082</ns0:v>
      </ns0:c>
    </ns0:row>
    <ns0:row r="2001" ht="18" customHeight="1">
      <ns0:c r="A2001" s="109" t="str">
        <ns0:v>t25</ns0:v>
      </ns0:c>
      <ns0:c r="B2001" s="109" t="n">
        <ns0:v>131</ns0:v>
      </ns0:c>
      <ns0:c r="C2001" s="109" t="n">
        <ns0:v>130</ns0:v>
      </ns0:c>
      <ns0:c r="D2001" s="114" t="n">
        <ns0:v>0</ns0:v>
      </ns0:c>
      <ns0:c r="E2001" s="114" t="n">
        <ns0:v>0</ns0:v>
      </ns0:c>
      <ns0:c r="F2001" s="115" t="n">
        <ns0:v>1789896674.8191164</ns0:v>
      </ns0:c>
    </ns0:row>
    <ns0:row r="2002" ht="18" customHeight="1">
      <ns0:c r="A2002" s="109" t="str">
        <ns0:v>t25</ns0:v>
      </ns0:c>
      <ns0:c r="B2002" s="109" t="n">
        <ns0:v>132</ns0:v>
      </ns0:c>
      <ns0:c r="C2002" s="109" t="n">
        <ns0:v>131</ns0:v>
      </ns0:c>
      <ns0:c r="D2002" s="114" t="n">
        <ns0:v>0.25</ns0:v>
      </ns0:c>
      <ns0:c r="E2002" s="114" t="n">
        <ns0:v>0</ns0:v>
      </ns0:c>
      <ns0:c r="F2002" s="115" t="n">
        <ns0:v>1789896777.357548</ns0:v>
      </ns0:c>
    </ns0:row>
    <ns0:row r="2003" ht="18" customHeight="1">
      <ns0:c r="A2003" s="109" t="str">
        <ns0:v>t25</ns0:v>
      </ns0:c>
      <ns0:c r="B2003" s="109" t="n">
        <ns0:v>133</ns0:v>
      </ns0:c>
      <ns0:c r="C2003" s="109" t="n">
        <ns0:v>132</ns0:v>
      </ns0:c>
      <ns0:c r="D2003" s="114" t="n">
        <ns0:v>0.25</ns0:v>
      </ns0:c>
      <ns0:c r="E2003" s="114" t="n">
        <ns0:v>0</ns0:v>
      </ns0:c>
      <ns0:c r="F2003" s="115" t="n">
        <ns0:v>1789896877.4622962</ns0:v>
      </ns0:c>
    </ns0:row>
    <ns0:row r="2004" ht="18" customHeight="1">
      <ns0:c r="A2004" s="109" t="str">
        <ns0:v>t25</ns0:v>
      </ns0:c>
      <ns0:c r="B2004" s="109" t="n">
        <ns0:v>134</ns0:v>
      </ns0:c>
      <ns0:c r="C2004" s="109" t="n">
        <ns0:v>133</ns0:v>
      </ns0:c>
      <ns0:c r="D2004" s="114" t="n">
        <ns0:v>0</ns0:v>
      </ns0:c>
      <ns0:c r="E2004" s="114" t="n">
        <ns0:v>0</ns0:v>
      </ns0:c>
      <ns0:c r="F2004" s="115" t="n">
        <ns0:v>1789896976.6691382</ns0:v>
      </ns0:c>
    </ns0:row>
    <ns0:row r="2005" ht="18" customHeight="1">
      <ns0:c r="A2005" s="109" t="str">
        <ns0:v>t25</ns0:v>
      </ns0:c>
      <ns0:c r="B2005" s="109" t="n">
        <ns0:v>135</ns0:v>
      </ns0:c>
      <ns0:c r="C2005" s="109" t="n">
        <ns0:v>134</ns0:v>
      </ns0:c>
      <ns0:c r="D2005" s="114" t="n">
        <ns0:v>0</ns0:v>
      </ns0:c>
      <ns0:c r="E2005" s="114" t="n">
        <ns0:v>0</ns0:v>
      </ns0:c>
      <ns0:c r="F2005" s="115" t="n">
        <ns0:v>1789897080.9492922</ns0:v>
      </ns0:c>
    </ns0:row>
    <ns0:row r="2006" ht="18" customHeight="1">
      <ns0:c r="A2006" s="109" t="str">
        <ns0:v>t25</ns0:v>
      </ns0:c>
      <ns0:c r="B2006" s="109" t="n">
        <ns0:v>136</ns0:v>
      </ns0:c>
      <ns0:c r="C2006" s="109" t="n">
        <ns0:v>135</ns0:v>
      </ns0:c>
      <ns0:c r="D2006" s="114" t="n">
        <ns0:v>0</ns0:v>
      </ns0:c>
      <ns0:c r="E2006" s="114" t="n">
        <ns0:v>0</ns0:v>
      </ns0:c>
      <ns0:c r="F2006" s="115" t="n">
        <ns0:v>1789897182.2423375</ns0:v>
      </ns0:c>
    </ns0:row>
    <ns0:row r="2007" ht="18" customHeight="1">
      <ns0:c r="A2007" s="109" t="str">
        <ns0:v>t25</ns0:v>
      </ns0:c>
      <ns0:c r="B2007" s="109" t="n">
        <ns0:v>137</ns0:v>
      </ns0:c>
      <ns0:c r="C2007" s="109" t="n">
        <ns0:v>136</ns0:v>
      </ns0:c>
      <ns0:c r="D2007" s="114" t="n">
        <ns0:v>0</ns0:v>
      </ns0:c>
      <ns0:c r="E2007" s="114" t="n">
        <ns0:v>0</ns0:v>
      </ns0:c>
      <ns0:c r="F2007" s="115" t="n">
        <ns0:v>1789897281.2685542</ns0:v>
      </ns0:c>
    </ns0:row>
    <ns0:row r="2008" ht="18" customHeight="1">
      <ns0:c r="A2008" s="109" t="str">
        <ns0:v>t25</ns0:v>
      </ns0:c>
      <ns0:c r="B2008" s="109" t="n">
        <ns0:v>138</ns0:v>
      </ns0:c>
      <ns0:c r="C2008" s="109" t="n">
        <ns0:v>137</ns0:v>
      </ns0:c>
      <ns0:c r="D2008" s="114" t="n">
        <ns0:v>0</ns0:v>
      </ns0:c>
      <ns0:c r="E2008" s="114" t="n">
        <ns0:v>0</ns0:v>
      </ns0:c>
      <ns0:c r="F2008" s="115" t="n">
        <ns0:v>1789897384.1908076</ns0:v>
      </ns0:c>
    </ns0:row>
    <ns0:row r="2009" ht="18" customHeight="1">
      <ns0:c r="A2009" s="109" t="str">
        <ns0:v>t25</ns0:v>
      </ns0:c>
      <ns0:c r="B2009" s="109" t="n">
        <ns0:v>139</ns0:v>
      </ns0:c>
      <ns0:c r="C2009" s="109" t="n">
        <ns0:v>138</ns0:v>
      </ns0:c>
      <ns0:c r="D2009" s="114" t="n">
        <ns0:v>0</ns0:v>
      </ns0:c>
      <ns0:c r="E2009" s="114" t="n">
        <ns0:v>0</ns0:v>
      </ns0:c>
      <ns0:c r="F2009" s="115" t="n">
        <ns0:v>1789897487.3500254</ns0:v>
      </ns0:c>
    </ns0:row>
    <ns0:row r="2010" ht="18" customHeight="1">
      <ns0:c r="A2010" s="109" t="str">
        <ns0:v>t25</ns0:v>
      </ns0:c>
      <ns0:c r="B2010" s="109" t="n">
        <ns0:v>140</ns0:v>
      </ns0:c>
      <ns0:c r="C2010" s="109" t="n">
        <ns0:v>139</ns0:v>
      </ns0:c>
      <ns0:c r="D2010" s="114" t="n">
        <ns0:v>0.25</ns0:v>
      </ns0:c>
      <ns0:c r="E2010" s="114" t="n">
        <ns0:v>0</ns0:v>
      </ns0:c>
      <ns0:c r="F2010" s="115" t="n">
        <ns0:v>1789897587.608612</ns0:v>
      </ns0:c>
    </ns0:row>
    <ns0:row r="2011" ht="18" customHeight="1">
      <ns0:c r="A2011" s="109" t="str">
        <ns0:v>t25</ns0:v>
      </ns0:c>
      <ns0:c r="B2011" s="109" t="n">
        <ns0:v>141</ns0:v>
      </ns0:c>
      <ns0:c r="C2011" s="109" t="n">
        <ns0:v>140</ns0:v>
      </ns0:c>
      <ns0:c r="D2011" s="114" t="n">
        <ns0:v>0</ns0:v>
      </ns0:c>
      <ns0:c r="E2011" s="114" t="n">
        <ns0:v>0</ns0:v>
      </ns0:c>
      <ns0:c r="F2011" s="115" t="n">
        <ns0:v>1789897690.1090453</ns0:v>
      </ns0:c>
    </ns0:row>
    <ns0:row r="2012" ht="18" customHeight="1">
      <ns0:c r="A2012" s="109" t="str">
        <ns0:v>t25</ns0:v>
      </ns0:c>
      <ns0:c r="B2012" s="109" t="n">
        <ns0:v>142</ns0:v>
      </ns0:c>
      <ns0:c r="C2012" s="109" t="n">
        <ns0:v>141</ns0:v>
      </ns0:c>
      <ns0:c r="D2012" s="114" t="n">
        <ns0:v>0</ns0:v>
      </ns0:c>
      <ns0:c r="E2012" s="114" t="n">
        <ns0:v>0</ns0:v>
      </ns0:c>
      <ns0:c r="F2012" s="115" t="n">
        <ns0:v>1789897789.0990558</ns0:v>
      </ns0:c>
    </ns0:row>
    <ns0:row r="2013" ht="18" customHeight="1">
      <ns0:c r="A2013" s="109" t="str">
        <ns0:v>t25</ns0:v>
      </ns0:c>
      <ns0:c r="B2013" s="109" t="n">
        <ns0:v>143</ns0:v>
      </ns0:c>
      <ns0:c r="C2013" s="109" t="n">
        <ns0:v>142</ns0:v>
      </ns0:c>
      <ns0:c r="D2013" s="114" t="n">
        <ns0:v>0.5</ns0:v>
      </ns0:c>
      <ns0:c r="E2013" s="114" t="n">
        <ns0:v>0</ns0:v>
      </ns0:c>
      <ns0:c r="F2013" s="115" t="n">
        <ns0:v>1789897885.6313167</ns0:v>
      </ns0:c>
    </ns0:row>
    <ns0:row r="2014" ht="18" customHeight="1">
      <ns0:c r="A2014" s="109" t="str">
        <ns0:v>t25</ns0:v>
      </ns0:c>
      <ns0:c r="B2014" s="109" t="n">
        <ns0:v>144</ns0:v>
      </ns0:c>
      <ns0:c r="C2014" s="109" t="n">
        <ns0:v>143</ns0:v>
      </ns0:c>
      <ns0:c r="D2014" s="114" t="n">
        <ns0:v>0</ns0:v>
      </ns0:c>
      <ns0:c r="E2014" s="114" t="n">
        <ns0:v>0</ns0:v>
      </ns0:c>
      <ns0:c r="F2014" s="115" t="n">
        <ns0:v>1789897985.4017267</ns0:v>
      </ns0:c>
    </ns0:row>
    <ns0:row r="2015" ht="18" customHeight="1">
      <ns0:c r="A2015" s="109" t="str">
        <ns0:v>t25</ns0:v>
      </ns0:c>
      <ns0:c r="B2015" s="109" t="n">
        <ns0:v>145</ns0:v>
      </ns0:c>
      <ns0:c r="C2015" s="109" t="n">
        <ns0:v>144</ns0:v>
      </ns0:c>
      <ns0:c r="D2015" s="114" t="n">
        <ns0:v>0.25</ns0:v>
      </ns0:c>
      <ns0:c r="E2015" s="114" t="n">
        <ns0:v>1</ns0:v>
      </ns0:c>
      <ns0:c r="F2015" s="115" t="n">
        <ns0:v>1789898090.023647</ns0:v>
      </ns0:c>
    </ns0:row>
    <ns0:row r="2016" ht="18" customHeight="1">
      <ns0:c r="A2016" s="109" t="str">
        <ns0:v>t25</ns0:v>
      </ns0:c>
      <ns0:c r="B2016" s="109" t="n">
        <ns0:v>146</ns0:v>
      </ns0:c>
      <ns0:c r="C2016" s="109" t="n">
        <ns0:v>145</ns0:v>
      </ns0:c>
      <ns0:c r="D2016" s="114" t="n">
        <ns0:v>0.5</ns0:v>
      </ns0:c>
      <ns0:c r="E2016" s="114" t="n">
        <ns0:v>1</ns0:v>
      </ns0:c>
      <ns0:c r="F2016" s="115" t="n">
        <ns0:v>1789898191.8825977</ns0:v>
      </ns0:c>
    </ns0:row>
    <ns0:row r="2017" ht="18" customHeight="1">
      <ns0:c r="A2017" s="109" t="str">
        <ns0:v>t25</ns0:v>
      </ns0:c>
      <ns0:c r="B2017" s="109" t="n">
        <ns0:v>147</ns0:v>
      </ns0:c>
      <ns0:c r="C2017" s="109" t="n">
        <ns0:v>146</ns0:v>
      </ns0:c>
      <ns0:c r="D2017" s="114" t="n">
        <ns0:v>0.25</ns0:v>
      </ns0:c>
      <ns0:c r="E2017" s="114" t="n">
        <ns0:v>1</ns0:v>
      </ns0:c>
      <ns0:c r="F2017" s="115" t="n">
        <ns0:v>1789898294.5953174</ns0:v>
      </ns0:c>
    </ns0:row>
    <ns0:row r="2018" ht="18" customHeight="1">
      <ns0:c r="A2018" s="109" t="str">
        <ns0:v>t25</ns0:v>
      </ns0:c>
      <ns0:c r="B2018" s="109" t="n">
        <ns0:v>148</ns0:v>
      </ns0:c>
      <ns0:c r="C2018" s="109" t="n">
        <ns0:v>147</ns0:v>
      </ns0:c>
      <ns0:c r="D2018" s="114" t="n">
        <ns0:v>0.5</ns0:v>
      </ns0:c>
      <ns0:c r="E2018" s="114" t="n">
        <ns0:v>1</ns0:v>
      </ns0:c>
      <ns0:c r="F2018" s="115" t="n">
        <ns0:v>1789898394.0257258</ns0:v>
      </ns0:c>
    </ns0:row>
    <ns0:row r="2019" ht="18" customHeight="1">
      <ns0:c r="A2019" s="109" t="str">
        <ns0:v>t25</ns0:v>
      </ns0:c>
      <ns0:c r="B2019" s="109" t="n">
        <ns0:v>149</ns0:v>
      </ns0:c>
      <ns0:c r="C2019" s="109" t="n">
        <ns0:v>148</ns0:v>
      </ns0:c>
      <ns0:c r="D2019" s="114" t="n">
        <ns0:v>0.25</ns0:v>
      </ns0:c>
      <ns0:c r="E2019" s="114" t="n">
        <ns0:v>1</ns0:v>
      </ns0:c>
      <ns0:c r="F2019" s="115" t="n">
        <ns0:v>1789898496.3160136</ns0:v>
      </ns0:c>
    </ns0:row>
    <ns0:row r="2020" ht="18" customHeight="1">
      <ns0:c r="A2020" s="109" t="str">
        <ns0:v>t25</ns0:v>
      </ns0:c>
      <ns0:c r="B2020" s="109" t="n">
        <ns0:v>150</ns0:v>
      </ns0:c>
      <ns0:c r="C2020" s="109" t="n">
        <ns0:v>149</ns0:v>
      </ns0:c>
      <ns0:c r="D2020" s="114" t="n">
        <ns0:v>0.75</ns0:v>
      </ns0:c>
      <ns0:c r="E2020" s="114" t="n">
        <ns0:v>1</ns0:v>
      </ns0:c>
      <ns0:c r="F2020" s="115" t="n">
        <ns0:v>1789898976.9770815</ns0:v>
      </ns0:c>
    </ns0:row>
    <ns0:row r="2021" ht="18" customHeight="1">
      <ns0:c r="A2021" s="109" t="str">
        <ns0:v>t25</ns0:v>
      </ns0:c>
      <ns0:c r="B2021" s="109" t="n">
        <ns0:v>151</ns0:v>
      </ns0:c>
      <ns0:c r="C2021" s="109" t="n">
        <ns0:v>150</ns0:v>
      </ns0:c>
      <ns0:c r="D2021" s="114" t="n">
        <ns0:v>0.5</ns0:v>
      </ns0:c>
      <ns0:c r="E2021" s="114" t="n">
        <ns0:v>1</ns0:v>
      </ns0:c>
      <ns0:c r="F2021" s="115" t="n">
        <ns0:v>1789899074.3166838</ns0:v>
      </ns0:c>
    </ns0:row>
    <ns0:row r="2022" ht="18" customHeight="1">
      <ns0:c r="A2022" s="109" t="str">
        <ns0:v>t25</ns0:v>
      </ns0:c>
      <ns0:c r="B2022" s="109" t="n">
        <ns0:v>152</ns0:v>
      </ns0:c>
      <ns0:c r="C2022" s="109" t="n">
        <ns0:v>151</ns0:v>
      </ns0:c>
      <ns0:c r="D2022" s="114" t="n">
        <ns0:v>0.5</ns0:v>
      </ns0:c>
      <ns0:c r="E2022" s="114" t="n">
        <ns0:v>1</ns0:v>
      </ns0:c>
      <ns0:c r="F2022" s="115" t="n">
        <ns0:v>1789899175.5204895</ns0:v>
      </ns0:c>
    </ns0:row>
    <ns0:row r="2023" ht="18" customHeight="1">
      <ns0:c r="A2023" s="109" t="str">
        <ns0:v>t25</ns0:v>
      </ns0:c>
      <ns0:c r="B2023" s="109" t="n">
        <ns0:v>153</ns0:v>
      </ns0:c>
      <ns0:c r="C2023" s="109" t="n">
        <ns0:v>152</ns0:v>
      </ns0:c>
      <ns0:c r="D2023" s="114" t="n">
        <ns0:v>0.5</ns0:v>
      </ns0:c>
      <ns0:c r="E2023" s="114" t="n">
        <ns0:v>1</ns0:v>
      </ns0:c>
      <ns0:c r="F2023" s="115" t="n">
        <ns0:v>1789899278.7329845</ns0:v>
      </ns0:c>
    </ns0:row>
    <ns0:row r="2024" ht="18" customHeight="1">
      <ns0:c r="A2024" s="109" t="str">
        <ns0:v>t25</ns0:v>
      </ns0:c>
      <ns0:c r="B2024" s="109" t="n">
        <ns0:v>154</ns0:v>
      </ns0:c>
      <ns0:c r="C2024" s="109" t="n">
        <ns0:v>153</ns0:v>
      </ns0:c>
      <ns0:c r="D2024" s="114" t="n">
        <ns0:v>0.25</ns0:v>
      </ns0:c>
      <ns0:c r="E2024" s="114" t="n">
        <ns0:v>1</ns0:v>
      </ns0:c>
      <ns0:c r="F2024" s="115" t="n">
        <ns0:v>1789899383.397888</ns0:v>
      </ns0:c>
    </ns0:row>
    <ns0:row r="2025" ht="18" customHeight="1">
      <ns0:c r="A2025" s="109" t="str">
        <ns0:v>t25</ns0:v>
      </ns0:c>
      <ns0:c r="B2025" s="109" t="n">
        <ns0:v>155</ns0:v>
      </ns0:c>
      <ns0:c r="C2025" s="109" t="n">
        <ns0:v>154</ns0:v>
      </ns0:c>
      <ns0:c r="D2025" s="114" t="n">
        <ns0:v>0.5</ns0:v>
      </ns0:c>
      <ns0:c r="E2025" s="114" t="n">
        <ns0:v>1</ns0:v>
      </ns0:c>
      <ns0:c r="F2025" s="115" t="n">
        <ns0:v>1789899485.3014925</ns0:v>
      </ns0:c>
    </ns0:row>
    <ns0:row r="2026" ht="18" customHeight="1">
      <ns0:c r="A2026" s="109" t="str">
        <ns0:v>t25</ns0:v>
      </ns0:c>
      <ns0:c r="B2026" s="109" t="n">
        <ns0:v>156</ns0:v>
      </ns0:c>
      <ns0:c r="C2026" s="109" t="n">
        <ns0:v>155</ns0:v>
      </ns0:c>
      <ns0:c r="D2026" s="114" t="n">
        <ns0:v>0.25</ns0:v>
      </ns0:c>
      <ns0:c r="E2026" s="114" t="n">
        <ns0:v>1</ns0:v>
      </ns0:c>
      <ns0:c r="F2026" s="115" t="n">
        <ns0:v>1789899590.8304677</ns0:v>
      </ns0:c>
    </ns0:row>
    <ns0:row r="2027" ht="18" customHeight="1">
      <ns0:c r="A2027" s="109" t="str">
        <ns0:v>t25</ns0:v>
      </ns0:c>
      <ns0:c r="B2027" s="109" t="n">
        <ns0:v>157</ns0:v>
      </ns0:c>
      <ns0:c r="C2027" s="109" t="n">
        <ns0:v>156</ns0:v>
      </ns0:c>
      <ns0:c r="D2027" s="114" t="n">
        <ns0:v>0.25</ns0:v>
      </ns0:c>
      <ns0:c r="E2027" s="114" t="n">
        <ns0:v>1</ns0:v>
      </ns0:c>
      <ns0:c r="F2027" s="115" t="n">
        <ns0:v>1789899693.175339</ns0:v>
      </ns0:c>
    </ns0:row>
    <ns0:row r="2028" ht="18" customHeight="1">
      <ns0:c r="A2028" s="109" t="str">
        <ns0:v>t25</ns0:v>
      </ns0:c>
      <ns0:c r="B2028" s="109" t="n">
        <ns0:v>158</ns0:v>
      </ns0:c>
      <ns0:c r="C2028" s="109" t="n">
        <ns0:v>157</ns0:v>
      </ns0:c>
      <ns0:c r="D2028" s="114" t="n">
        <ns0:v>0.75</ns0:v>
      </ns0:c>
      <ns0:c r="E2028" s="114" t="n">
        <ns0:v>1</ns0:v>
      </ns0:c>
      <ns0:c r="F2028" s="115" t="n">
        <ns0:v>1789899789.2214224</ns0:v>
      </ns0:c>
    </ns0:row>
    <ns0:row r="2029" ht="18" customHeight="1">
      <ns0:c r="A2029" s="109" t="str">
        <ns0:v>t25</ns0:v>
      </ns0:c>
      <ns0:c r="B2029" s="109" t="n">
        <ns0:v>159</ns0:v>
      </ns0:c>
      <ns0:c r="C2029" s="109" t="n">
        <ns0:v>158</ns0:v>
      </ns0:c>
      <ns0:c r="D2029" s="114" t="n">
        <ns0:v>0.75</ns0:v>
      </ns0:c>
      <ns0:c r="E2029" s="114" t="n">
        <ns0:v>1</ns0:v>
      </ns0:c>
      <ns0:c r="F2029" s="115" t="n">
        <ns0:v>1789899883.6609707</ns0:v>
      </ns0:c>
    </ns0:row>
    <ns0:row r="2030" ht="18" customHeight="1">
      <ns0:c r="A2030" s="109" t="str">
        <ns0:v>t25</ns0:v>
      </ns0:c>
      <ns0:c r="B2030" s="109" t="n">
        <ns0:v>160</ns0:v>
      </ns0:c>
      <ns0:c r="C2030" s="109" t="n">
        <ns0:v>159</ns0:v>
      </ns0:c>
      <ns0:c r="D2030" s="114" t="n">
        <ns0:v>0.25</ns0:v>
      </ns0:c>
      <ns0:c r="E2030" s="114" t="n">
        <ns0:v>1</ns0:v>
      </ns0:c>
      <ns0:c r="F2030" s="115" t="n">
        <ns0:v>1789899977.6208682</ns0:v>
      </ns0:c>
    </ns0:row>
    <ns0:row r="2031" ht="18" customHeight="1">
      <ns0:c r="A2031" s="109" t="str">
        <ns0:v>t25</ns0:v>
      </ns0:c>
      <ns0:c r="B2031" s="109" t="n">
        <ns0:v>161</ns0:v>
      </ns0:c>
      <ns0:c r="C2031" s="109" t="n">
        <ns0:v>160</ns0:v>
      </ns0:c>
      <ns0:c r="D2031" s="114" t="n">
        <ns0:v>0.75</ns0:v>
      </ns0:c>
      <ns0:c r="E2031" s="114" t="n">
        <ns0:v>1</ns0:v>
      </ns0:c>
      <ns0:c r="F2031" s="115" t="n">
        <ns0:v>1789900057.997114</ns0:v>
      </ns0:c>
    </ns0:row>
    <ns0:row r="2032" ht="18" customHeight="1">
      <ns0:c r="A2032" s="109" t="str">
        <ns0:v>t25</ns0:v>
      </ns0:c>
      <ns0:c r="B2032" s="109" t="n">
        <ns0:v>162</ns0:v>
      </ns0:c>
      <ns0:c r="C2032" s="109" t="n">
        <ns0:v>161</ns0:v>
      </ns0:c>
      <ns0:c r="D2032" s="114" t="n">
        <ns0:v>1</ns0:v>
      </ns0:c>
      <ns0:c r="E2032" s="114" t="n">
        <ns0:v>1</ns0:v>
      </ns0:c>
      <ns0:c r="F2032" s="115" t="n">
        <ns0:v>1789900134.011747</ns0:v>
      </ns0:c>
    </ns0:row>
    <ns0:row r="2033" ht="18" customHeight="1">
      <ns0:c r="A2033" s="109" t="str">
        <ns0:v>t25</ns0:v>
      </ns0:c>
      <ns0:c r="B2033" s="109" t="n">
        <ns0:v>163</ns0:v>
      </ns0:c>
      <ns0:c r="C2033" s="109" t="n">
        <ns0:v>162</ns0:v>
      </ns0:c>
      <ns0:c r="D2033" s="114" t="n">
        <ns0:v>0.75</ns0:v>
      </ns0:c>
      <ns0:c r="E2033" s="114" t="n">
        <ns0:v>1</ns0:v>
      </ns0:c>
      <ns0:c r="F2033" s="115" t="n">
        <ns0:v>1789900212.7638547</ns0:v>
      </ns0:c>
    </ns0:row>
    <ns0:row r="2034" ht="18" customHeight="1">
      <ns0:c r="A2034" s="109" t="str">
        <ns0:v>t25</ns0:v>
      </ns0:c>
      <ns0:c r="B2034" s="109" t="n">
        <ns0:v>164</ns0:v>
      </ns0:c>
      <ns0:c r="C2034" s="109" t="n">
        <ns0:v>163</ns0:v>
      </ns0:c>
      <ns0:c r="D2034" s="114" t="n">
        <ns0:v>0.75</ns0:v>
      </ns0:c>
      <ns0:c r="E2034" s="114" t="n">
        <ns0:v>1</ns0:v>
      </ns0:c>
      <ns0:c r="F2034" s="115" t="n">
        <ns0:v>1789900300.2308311</ns0:v>
      </ns0:c>
    </ns0:row>
    <ns0:row r="2035" ht="18" customHeight="1">
      <ns0:c r="A2035" s="109" t="str">
        <ns0:v>t25</ns0:v>
      </ns0:c>
      <ns0:c r="B2035" s="109" t="n">
        <ns0:v>165</ns0:v>
      </ns0:c>
      <ns0:c r="C2035" s="109" t="n">
        <ns0:v>164</ns0:v>
      </ns0:c>
      <ns0:c r="D2035" s="114" t="n">
        <ns0:v>0.75</ns0:v>
      </ns0:c>
      <ns0:c r="E2035" s="114" t="n">
        <ns0:v>1</ns0:v>
      </ns0:c>
      <ns0:c r="F2035" s="115" t="n">
        <ns0:v>1789900380.579057</ns0:v>
      </ns0:c>
    </ns0:row>
    <ns0:row r="2036" ht="18" customHeight="1">
      <ns0:c r="A2036" s="109" t="str">
        <ns0:v>t25</ns0:v>
      </ns0:c>
      <ns0:c r="B2036" s="109" t="n">
        <ns0:v>166</ns0:v>
      </ns0:c>
      <ns0:c r="C2036" s="109" t="n">
        <ns0:v>165</ns0:v>
      </ns0:c>
      <ns0:c r="D2036" s="114" t="n">
        <ns0:v>0.5</ns0:v>
      </ns0:c>
      <ns0:c r="E2036" s="114" t="n">
        <ns0:v>1</ns0:v>
      </ns0:c>
      <ns0:c r="F2036" s="115" t="n">
        <ns0:v>1789900469.8637688</ns0:v>
      </ns0:c>
    </ns0:row>
    <ns0:row r="2037" ht="18" customHeight="1">
      <ns0:c r="A2037" s="109" t="str">
        <ns0:v>t25</ns0:v>
      </ns0:c>
      <ns0:c r="B2037" s="109" t="n">
        <ns0:v>167</ns0:v>
      </ns0:c>
      <ns0:c r="C2037" s="109" t="n">
        <ns0:v>166</ns0:v>
      </ns0:c>
      <ns0:c r="D2037" s="114" t="n">
        <ns0:v>0.75</ns0:v>
      </ns0:c>
      <ns0:c r="E2037" s="114" t="n">
        <ns0:v>1</ns0:v>
      </ns0:c>
      <ns0:c r="F2037" s="115" t="n">
        <ns0:v>1789900549.3666987</ns0:v>
      </ns0:c>
    </ns0:row>
    <ns0:row r="2038" ht="18" customHeight="1">
      <ns0:c r="A2038" s="109" t="str">
        <ns0:v>t25</ns0:v>
      </ns0:c>
      <ns0:c r="B2038" s="109" t="n">
        <ns0:v>168</ns0:v>
      </ns0:c>
      <ns0:c r="C2038" s="109" t="n">
        <ns0:v>167</ns0:v>
      </ns0:c>
      <ns0:c r="D2038" s="114" t="n">
        <ns0:v>1</ns0:v>
      </ns0:c>
      <ns0:c r="E2038" s="114" t="n">
        <ns0:v>1</ns0:v>
      </ns0:c>
      <ns0:c r="F2038" s="115" t="n">
        <ns0:v>1789900635.8963375</ns0:v>
      </ns0:c>
    </ns0:row>
    <ns0:row r="2039" ht="18" customHeight="1">
      <ns0:c r="A2039" s="109" t="str">
        <ns0:v>t25</ns0:v>
      </ns0:c>
      <ns0:c r="B2039" s="109" t="n">
        <ns0:v>169</ns0:v>
      </ns0:c>
      <ns0:c r="C2039" s="109" t="n">
        <ns0:v>168</ns0:v>
      </ns0:c>
      <ns0:c r="D2039" s="114" t="n">
        <ns0:v>1</ns0:v>
      </ns0:c>
      <ns0:c r="E2039" s="114" t="n">
        <ns0:v>1</ns0:v>
      </ns0:c>
      <ns0:c r="F2039" s="115" t="n">
        <ns0:v>1789900713.5257874</ns0:v>
      </ns0:c>
    </ns0:row>
    <ns0:row r="2040" ht="18" customHeight="1">
      <ns0:c r="A2040" s="109" t="str">
        <ns0:v>t25</ns0:v>
      </ns0:c>
      <ns0:c r="B2040" s="109" t="n">
        <ns0:v>170</ns0:v>
      </ns0:c>
      <ns0:c r="C2040" s="109" t="n">
        <ns0:v>169</ns0:v>
      </ns0:c>
      <ns0:c r="D2040" s="114" t="n">
        <ns0:v>0.75</ns0:v>
      </ns0:c>
      <ns0:c r="E2040" s="114" t="n">
        <ns0:v>1</ns0:v>
      </ns0:c>
      <ns0:c r="F2040" s="115" t="n">
        <ns0:v>1789900791.875198</ns0:v>
      </ns0:c>
    </ns0:row>
    <ns0:row r="2041" ht="18" customHeight="1">
      <ns0:c r="A2041" s="109" t="str">
        <ns0:v>t25</ns0:v>
      </ns0:c>
      <ns0:c r="B2041" s="109" t="n">
        <ns0:v>171</ns0:v>
      </ns0:c>
      <ns0:c r="C2041" s="109" t="n">
        <ns0:v>170</ns0:v>
      </ns0:c>
      <ns0:c r="D2041" s="114" t="n">
        <ns0:v>1</ns0:v>
      </ns0:c>
      <ns0:c r="E2041" s="114" t="n">
        <ns0:v>1</ns0:v>
      </ns0:c>
      <ns0:c r="F2041" s="115" t="n">
        <ns0:v>1789900867.2833002</ns0:v>
      </ns0:c>
    </ns0:row>
    <ns0:row r="2042" ht="18" customHeight="1">
      <ns0:c r="A2042" s="109" t="str">
        <ns0:v>t25</ns0:v>
      </ns0:c>
      <ns0:c r="B2042" s="109" t="n">
        <ns0:v>172</ns0:v>
      </ns0:c>
      <ns0:c r="C2042" s="109" t="n">
        <ns0:v>171</ns0:v>
      </ns0:c>
      <ns0:c r="D2042" s="114" t="n">
        <ns0:v>1</ns0:v>
      </ns0:c>
      <ns0:c r="E2042" s="114" t="n">
        <ns0:v>1</ns0:v>
      </ns0:c>
      <ns0:c r="F2042" s="115" t="n">
        <ns0:v>1789900942.7258976</ns0:v>
      </ns0:c>
    </ns0:row>
    <ns0:row r="2043" ht="18" customHeight="1">
      <ns0:c r="A2043" s="109" t="str">
        <ns0:v>t25</ns0:v>
      </ns0:c>
      <ns0:c r="B2043" s="109" t="n">
        <ns0:v>173</ns0:v>
      </ns0:c>
      <ns0:c r="C2043" s="109" t="n">
        <ns0:v>172</ns0:v>
      </ns0:c>
      <ns0:c r="D2043" s="114" t="n">
        <ns0:v>0.75</ns0:v>
      </ns0:c>
      <ns0:c r="E2043" s="114" t="n">
        <ns0:v>1</ns0:v>
      </ns0:c>
      <ns0:c r="F2043" s="115" t="n">
        <ns0:v>1789901023.7895277</ns0:v>
      </ns0:c>
    </ns0:row>
    <ns0:row r="2044" ht="18" customHeight="1">
      <ns0:c r="A2044" s="109" t="str">
        <ns0:v>t25</ns0:v>
      </ns0:c>
      <ns0:c r="B2044" s="109" t="n">
        <ns0:v>174</ns0:v>
      </ns0:c>
      <ns0:c r="C2044" s="109" t="n">
        <ns0:v>173</ns0:v>
      </ns0:c>
      <ns0:c r="D2044" s="114" t="n">
        <ns0:v>1</ns0:v>
      </ns0:c>
      <ns0:c r="E2044" s="114" t="n">
        <ns0:v>1</ns0:v>
      </ns0:c>
      <ns0:c r="F2044" s="115" t="n">
        <ns0:v>1789901096.160751</ns0:v>
      </ns0:c>
    </ns0:row>
    <ns0:row r="2045" ht="18" customHeight="1">
      <ns0:c r="A2045" s="109" t="str">
        <ns0:v>t25</ns0:v>
      </ns0:c>
      <ns0:c r="B2045" s="109" t="n">
        <ns0:v>175</ns0:v>
      </ns0:c>
      <ns0:c r="C2045" s="109" t="n">
        <ns0:v>174</ns0:v>
      </ns0:c>
      <ns0:c r="D2045" s="114" t="n">
        <ns0:v>0.5</ns0:v>
      </ns0:c>
      <ns0:c r="E2045" s="114" t="n">
        <ns0:v>1</ns0:v>
      </ns0:c>
      <ns0:c r="F2045" s="115" t="n">
        <ns0:v>1789901528.8839686</ns0:v>
      </ns0:c>
    </ns0:row>
    <ns0:row r="2046" ht="18" customHeight="1">
      <ns0:c r="A2046" s="109" t="str">
        <ns0:v>t25</ns0:v>
      </ns0:c>
      <ns0:c r="B2046" s="109" t="n">
        <ns0:v>176</ns0:v>
      </ns0:c>
      <ns0:c r="C2046" s="109" t="n">
        <ns0:v>175</ns0:v>
      </ns0:c>
      <ns0:c r="D2046" s="114" t="n">
        <ns0:v>0.75</ns0:v>
      </ns0:c>
      <ns0:c r="E2046" s="114" t="n">
        <ns0:v>1</ns0:v>
      </ns0:c>
      <ns0:c r="F2046" s="115" t="n">
        <ns0:v>1789901609.4189591</ns0:v>
      </ns0:c>
    </ns0:row>
    <ns0:row r="2047" ht="18" customHeight="1">
      <ns0:c r="A2047" s="109" t="str">
        <ns0:v>t25</ns0:v>
      </ns0:c>
      <ns0:c r="B2047" s="109" t="n">
        <ns0:v>177</ns0:v>
      </ns0:c>
      <ns0:c r="C2047" s="109" t="n">
        <ns0:v>176</ns0:v>
      </ns0:c>
      <ns0:c r="D2047" s="114" t="n">
        <ns0:v>0.75</ns0:v>
      </ns0:c>
      <ns0:c r="E2047" s="114" t="n">
        <ns0:v>1</ns0:v>
      </ns0:c>
      <ns0:c r="F2047" s="115" t="n">
        <ns0:v>1789901689.6667924</ns0:v>
      </ns0:c>
    </ns0:row>
    <ns0:row r="2048" ht="18" customHeight="1">
      <ns0:c r="A2048" s="109" t="str">
        <ns0:v>t25</ns0:v>
      </ns0:c>
      <ns0:c r="B2048" s="109" t="n">
        <ns0:v>178</ns0:v>
      </ns0:c>
      <ns0:c r="C2048" s="109" t="n">
        <ns0:v>177</ns0:v>
      </ns0:c>
      <ns0:c r="D2048" s="114" t="n">
        <ns0:v>0.5</ns0:v>
      </ns0:c>
      <ns0:c r="E2048" s="114" t="n">
        <ns0:v>1</ns0:v>
      </ns0:c>
      <ns0:c r="F2048" s="115" t="n">
        <ns0:v>1789901772.4747844</ns0:v>
      </ns0:c>
    </ns0:row>
    <ns0:row r="2049" ht="18" customHeight="1">
      <ns0:c r="A2049" s="109" t="str">
        <ns0:v>t25</ns0:v>
      </ns0:c>
      <ns0:c r="B2049" s="109" t="n">
        <ns0:v>179</ns0:v>
      </ns0:c>
      <ns0:c r="C2049" s="109" t="n">
        <ns0:v>178</ns0:v>
      </ns0:c>
      <ns0:c r="D2049" s="114" t="n">
        <ns0:v>1</ns0:v>
      </ns0:c>
      <ns0:c r="E2049" s="114" t="n">
        <ns0:v>1</ns0:v>
      </ns0:c>
      <ns0:c r="F2049" s="115" t="n">
        <ns0:v>1789901846.057558</ns0:v>
      </ns0:c>
    </ns0:row>
    <ns0:row r="2050" ht="18" customHeight="1">
      <ns0:c r="A2050" s="109" t="str">
        <ns0:v>t25</ns0:v>
      </ns0:c>
      <ns0:c r="B2050" s="109" t="n">
        <ns0:v>180</ns0:v>
      </ns0:c>
      <ns0:c r="C2050" s="109" t="n">
        <ns0:v>179</ns0:v>
      </ns0:c>
      <ns0:c r="D2050" s="114" t="n">
        <ns0:v>0.5</ns0:v>
      </ns0:c>
      <ns0:c r="E2050" s="114" t="n">
        <ns0:v>1</ns0:v>
      </ns0:c>
      <ns0:c r="F2050" s="115" t="n">
        <ns0:v>1789901930.6949492</ns0:v>
      </ns0:c>
    </ns0:row>
    <ns0:row r="2051" ht="18" customHeight="1">
      <ns0:c r="A2051" s="109" t="str">
        <ns0:v>t25</ns0:v>
      </ns0:c>
      <ns0:c r="B2051" s="109" t="n">
        <ns0:v>181</ns0:v>
      </ns0:c>
      <ns0:c r="C2051" s="109" t="n">
        <ns0:v>180</ns0:v>
      </ns0:c>
      <ns0:c r="D2051" s="114" t="n">
        <ns0:v>1</ns0:v>
      </ns0:c>
      <ns0:c r="E2051" s="114" t="n">
        <ns0:v>1</ns0:v>
      </ns0:c>
      <ns0:c r="F2051" s="115" t="n">
        <ns0:v>1789902005.262245</ns0:v>
      </ns0:c>
    </ns0:row>
    <ns0:row r="2052" ht="18" customHeight="1">
      <ns0:c r="A2052" s="109" t="str">
        <ns0:v>t25</ns0:v>
      </ns0:c>
      <ns0:c r="B2052" s="109" t="n">
        <ns0:v>182</ns0:v>
      </ns0:c>
      <ns0:c r="C2052" s="109" t="n">
        <ns0:v>181</ns0:v>
      </ns0:c>
      <ns0:c r="D2052" s="114" t="n">
        <ns0:v>0.75</ns0:v>
      </ns0:c>
      <ns0:c r="E2052" s="114" t="n">
        <ns0:v>1</ns0:v>
      </ns0:c>
      <ns0:c r="F2052" s="115" t="n">
        <ns0:v>1789902083.0209656</ns0:v>
      </ns0:c>
    </ns0:row>
    <ns0:row r="2053" ht="18" customHeight="1">
      <ns0:c r="A2053" s="109" t="str">
        <ns0:v>t25</ns0:v>
      </ns0:c>
      <ns0:c r="B2053" s="109" t="n">
        <ns0:v>183</ns0:v>
      </ns0:c>
      <ns0:c r="C2053" s="109" t="n">
        <ns0:v>182</ns0:v>
      </ns0:c>
      <ns0:c r="D2053" s="114" t="n">
        <ns0:v>1</ns0:v>
      </ns0:c>
      <ns0:c r="E2053" s="114" t="n">
        <ns0:v>1</ns0:v>
      </ns0:c>
      <ns0:c r="F2053" s="115" t="n">
        <ns0:v>1789902154.4361444</ns0:v>
      </ns0:c>
    </ns0:row>
    <ns0:row r="2054" ht="18" customHeight="1">
      <ns0:c r="A2054" s="109" t="str">
        <ns0:v>t25</ns0:v>
      </ns0:c>
      <ns0:c r="B2054" s="109" t="n">
        <ns0:v>184</ns0:v>
      </ns0:c>
      <ns0:c r="C2054" s="109" t="n">
        <ns0:v>183</ns0:v>
      </ns0:c>
      <ns0:c r="D2054" s="114" t="n">
        <ns0:v>0.5</ns0:v>
      </ns0:c>
      <ns0:c r="E2054" s="114" t="n">
        <ns0:v>1</ns0:v>
      </ns0:c>
      <ns0:c r="F2054" s="115" t="n">
        <ns0:v>1789902238.111684</ns0:v>
      </ns0:c>
    </ns0:row>
    <ns0:row r="2055" ht="18" customHeight="1">
      <ns0:c r="A2055" s="109" t="str">
        <ns0:v>t25</ns0:v>
      </ns0:c>
      <ns0:c r="B2055" s="109" t="n">
        <ns0:v>185</ns0:v>
      </ns0:c>
      <ns0:c r="C2055" s="109" t="n">
        <ns0:v>184</ns0:v>
      </ns0:c>
      <ns0:c r="D2055" s="114" t="n">
        <ns0:v>1</ns0:v>
      </ns0:c>
      <ns0:c r="E2055" s="114" t="n">
        <ns0:v>1</ns0:v>
      </ns0:c>
      <ns0:c r="F2055" s="115" t="n">
        <ns0:v>1789902312.597192</ns0:v>
      </ns0:c>
    </ns0:row>
    <ns0:row r="2056" ht="18" customHeight="1">
      <ns0:c r="A2056" s="109" t="str">
        <ns0:v>t25</ns0:v>
      </ns0:c>
      <ns0:c r="B2056" s="109" t="n">
        <ns0:v>186</ns0:v>
      </ns0:c>
      <ns0:c r="C2056" s="109" t="n">
        <ns0:v>185</ns0:v>
      </ns0:c>
      <ns0:c r="D2056" s="114" t="n">
        <ns0:v>1</ns0:v>
      </ns0:c>
      <ns0:c r="E2056" s="114" t="n">
        <ns0:v>1</ns0:v>
      </ns0:c>
      <ns0:c r="F2056" s="115" t="n">
        <ns0:v>1789902385.7349524</ns0:v>
      </ns0:c>
    </ns0:row>
    <ns0:row r="2057" ht="18" customHeight="1">
      <ns0:c r="A2057" s="109" t="str">
        <ns0:v>t25</ns0:v>
      </ns0:c>
      <ns0:c r="B2057" s="109" t="n">
        <ns0:v>187</ns0:v>
      </ns0:c>
      <ns0:c r="C2057" s="109" t="n">
        <ns0:v>186</ns0:v>
      </ns0:c>
      <ns0:c r="D2057" s="114" t="n">
        <ns0:v>1</ns0:v>
      </ns0:c>
      <ns0:c r="E2057" s="114" t="n">
        <ns0:v>1</ns0:v>
      </ns0:c>
      <ns0:c r="F2057" s="115" t="n">
        <ns0:v>1789902459.4584196</ns0:v>
      </ns0:c>
    </ns0:row>
    <ns0:row r="2058" ht="18" customHeight="1">
      <ns0:c r="A2058" s="109" t="str">
        <ns0:v>t25</ns0:v>
      </ns0:c>
      <ns0:c r="B2058" s="109" t="n">
        <ns0:v>188</ns0:v>
      </ns0:c>
      <ns0:c r="C2058" s="109" t="n">
        <ns0:v>187</ns0:v>
      </ns0:c>
      <ns0:c r="D2058" s="114" t="n">
        <ns0:v>0.25</ns0:v>
      </ns0:c>
      <ns0:c r="E2058" s="114" t="n">
        <ns0:v>1</ns0:v>
      </ns0:c>
      <ns0:c r="F2058" s="115" t="n">
        <ns0:v>1789902547.2958744</ns0:v>
      </ns0:c>
    </ns0:row>
    <ns0:row r="2059" ht="18" customHeight="1">
      <ns0:c r="A2059" s="109" t="str">
        <ns0:v>t25</ns0:v>
      </ns0:c>
      <ns0:c r="B2059" s="109" t="n">
        <ns0:v>189</ns0:v>
      </ns0:c>
      <ns0:c r="C2059" s="109" t="n">
        <ns0:v>188</ns0:v>
      </ns0:c>
      <ns0:c r="D2059" s="114" t="n">
        <ns0:v>1</ns0:v>
      </ns0:c>
      <ns0:c r="E2059" s="114" t="n">
        <ns0:v>1</ns0:v>
      </ns0:c>
      <ns0:c r="F2059" s="115" t="n">
        <ns0:v>1789902619.115815</ns0:v>
      </ns0:c>
    </ns0:row>
    <ns0:row r="2060" ht="18" customHeight="1">
      <ns0:c r="A2060" s="109" t="str">
        <ns0:v>t25</ns0:v>
      </ns0:c>
      <ns0:c r="B2060" s="109" t="n">
        <ns0:v>190</ns0:v>
      </ns0:c>
      <ns0:c r="C2060" s="109" t="n">
        <ns0:v>189</ns0:v>
      </ns0:c>
      <ns0:c r="D2060" s="114" t="n">
        <ns0:v>1</ns0:v>
      </ns0:c>
      <ns0:c r="E2060" s="114" t="n">
        <ns0:v>1</ns0:v>
      </ns0:c>
      <ns0:c r="F2060" s="115" t="n">
        <ns0:v>1789902695.285777</ns0:v>
      </ns0:c>
    </ns0:row>
    <ns0:row r="2061" ht="18" customHeight="1">
      <ns0:c r="A2061" s="109" t="str">
        <ns0:v>t25</ns0:v>
      </ns0:c>
      <ns0:c r="B2061" s="109" t="n">
        <ns0:v>191</ns0:v>
      </ns0:c>
      <ns0:c r="C2061" s="109" t="n">
        <ns0:v>190</ns0:v>
      </ns0:c>
      <ns0:c r="D2061" s="114" t="n">
        <ns0:v>0.75</ns0:v>
      </ns0:c>
      <ns0:c r="E2061" s="114" t="n">
        <ns0:v>1</ns0:v>
      </ns0:c>
      <ns0:c r="F2061" s="115" t="n">
        <ns0:v>1789902771.6384032</ns0:v>
      </ns0:c>
    </ns0:row>
    <ns0:row r="2062" ht="18" customHeight="1">
      <ns0:c r="A2062" s="109" t="str">
        <ns0:v>t25</ns0:v>
      </ns0:c>
      <ns0:c r="B2062" s="109" t="n">
        <ns0:v>192</ns0:v>
      </ns0:c>
      <ns0:c r="C2062" s="109" t="n">
        <ns0:v>191</ns0:v>
      </ns0:c>
      <ns0:c r="D2062" s="114" t="n">
        <ns0:v>0.75</ns0:v>
      </ns0:c>
      <ns0:c r="E2062" s="114" t="n">
        <ns0:v>1</ns0:v>
      </ns0:c>
      <ns0:c r="F2062" s="115" t="n">
        <ns0:v>1789902847.6561692</ns0:v>
      </ns0:c>
    </ns0:row>
    <ns0:row r="2063" ht="18" customHeight="1">
      <ns0:c r="A2063" s="109" t="str">
        <ns0:v>t25</ns0:v>
      </ns0:c>
      <ns0:c r="B2063" s="109" t="n">
        <ns0:v>193</ns0:v>
      </ns0:c>
      <ns0:c r="C2063" s="109" t="n">
        <ns0:v>192</ns0:v>
      </ns0:c>
      <ns0:c r="D2063" s="114" t="n">
        <ns0:v>1</ns0:v>
      </ns0:c>
      <ns0:c r="E2063" s="114" t="n">
        <ns0:v>1</ns0:v>
      </ns0:c>
      <ns0:c r="F2063" s="115" t="n">
        <ns0:v>1789902920.6721244</ns0:v>
      </ns0:c>
    </ns0:row>
    <ns0:row r="2064" ht="18" customHeight="1">
      <ns0:c r="A2064" s="109" t="str">
        <ns0:v>t25</ns0:v>
      </ns0:c>
      <ns0:c r="B2064" s="109" t="n">
        <ns0:v>194</ns0:v>
      </ns0:c>
      <ns0:c r="C2064" s="109" t="n">
        <ns0:v>193</ns0:v>
      </ns0:c>
      <ns0:c r="D2064" s="114" t="n">
        <ns0:v>1</ns0:v>
      </ns0:c>
      <ns0:c r="E2064" s="114" t="n">
        <ns0:v>1</ns0:v>
      </ns0:c>
      <ns0:c r="F2064" s="115" t="n">
        <ns0:v>1789902994.8672047</ns0:v>
      </ns0:c>
    </ns0:row>
    <ns0:row r="2065" ht="18" customHeight="1">
      <ns0:c r="A2065" s="109" t="str">
        <ns0:v>t25</ns0:v>
      </ns0:c>
      <ns0:c r="B2065" s="109" t="n">
        <ns0:v>195</ns0:v>
      </ns0:c>
      <ns0:c r="C2065" s="109" t="n">
        <ns0:v>194</ns0:v>
      </ns0:c>
      <ns0:c r="D2065" s="114" t="n">
        <ns0:v>0.75</ns0:v>
      </ns0:c>
      <ns0:c r="E2065" s="114" t="n">
        <ns0:v>1</ns0:v>
      </ns0:c>
      <ns0:c r="F2065" s="115" t="n">
        <ns0:v>1789903071.798019</ns0:v>
      </ns0:c>
    </ns0:row>
    <ns0:row r="2066" ht="18" customHeight="1">
      <ns0:c r="A2066" s="109" t="str">
        <ns0:v>t25</ns0:v>
      </ns0:c>
      <ns0:c r="B2066" s="109" t="n">
        <ns0:v>196</ns0:v>
      </ns0:c>
      <ns0:c r="C2066" s="109" t="n">
        <ns0:v>195</ns0:v>
      </ns0:c>
      <ns0:c r="D2066" s="114" t="n">
        <ns0:v>1</ns0:v>
      </ns0:c>
      <ns0:c r="E2066" s="114" t="n">
        <ns0:v>1</ns0:v>
      </ns0:c>
      <ns0:c r="F2066" s="115" t="n">
        <ns0:v>1789903142.3272476</ns0:v>
      </ns0:c>
    </ns0:row>
    <ns0:row r="2067" ht="18" customHeight="1">
      <ns0:c r="A2067" s="109" t="str">
        <ns0:v>t25</ns0:v>
      </ns0:c>
      <ns0:c r="B2067" s="109" t="n">
        <ns0:v>197</ns0:v>
      </ns0:c>
      <ns0:c r="C2067" s="109" t="n">
        <ns0:v>196</ns0:v>
      </ns0:c>
      <ns0:c r="D2067" s="114" t="n">
        <ns0:v>0.75</ns0:v>
      </ns0:c>
      <ns0:c r="E2067" s="114" t="n">
        <ns0:v>1</ns0:v>
      </ns0:c>
      <ns0:c r="F2067" s="115" t="n">
        <ns0:v>1789903220.9181256</ns0:v>
      </ns0:c>
    </ns0:row>
    <ns0:row r="2068" ht="18" customHeight="1">
      <ns0:c r="A2068" s="109" t="str">
        <ns0:v>t25</ns0:v>
      </ns0:c>
      <ns0:c r="B2068" s="109" t="n">
        <ns0:v>198</ns0:v>
      </ns0:c>
      <ns0:c r="C2068" s="109" t="n">
        <ns0:v>197</ns0:v>
      </ns0:c>
      <ns0:c r="D2068" s="114" t="n">
        <ns0:v>0.75</ns0:v>
      </ns0:c>
      <ns0:c r="E2068" s="114" t="n">
        <ns0:v>1</ns0:v>
      </ns0:c>
      <ns0:c r="F2068" s="115" t="n">
        <ns0:v>1789903298.240765</ns0:v>
      </ns0:c>
    </ns0:row>
    <ns0:row r="2069" ht="18" customHeight="1">
      <ns0:c r="A2069" s="109" t="str">
        <ns0:v>t25</ns0:v>
      </ns0:c>
      <ns0:c r="B2069" s="109" t="n">
        <ns0:v>199</ns0:v>
      </ns0:c>
      <ns0:c r="C2069" s="109" t="n">
        <ns0:v>198</ns0:v>
      </ns0:c>
      <ns0:c r="D2069" s="114" t="n">
        <ns0:v>1</ns0:v>
      </ns0:c>
      <ns0:c r="E2069" s="114" t="n">
        <ns0:v>1</ns0:v>
      </ns0:c>
      <ns0:c r="F2069" s="115" t="n">
        <ns0:v>1789903371.3776753</ns0:v>
      </ns0:c>
    </ns0:row>
    <ns0:row r="2070" ht="18" customHeight="1">
      <ns0:c r="A2070" s="109" t="str">
        <ns0:v>t25</ns0:v>
      </ns0:c>
      <ns0:c r="B2070" s="109" t="n">
        <ns0:v>200</ns0:v>
      </ns0:c>
      <ns0:c r="C2070" s="109" t="n">
        <ns0:v>199</ns0:v>
      </ns0:c>
      <ns0:c r="D2070" s="114" t="n">
        <ns0:v>1</ns0:v>
      </ns0:c>
      <ns0:c r="E2070" s="114" t="n">
        <ns0:v>1</ns0:v>
      </ns0:c>
      <ns0:c r="F2070" s="115" t="n">
        <ns0:v>1789903786.2879286</ns0:v>
      </ns0:c>
    </ns0:row>
    <ns0:row r="2071" ht="18" customHeight="1">
      <ns0:c r="A2071" s="109" t="str">
        <ns0:v>t25</ns0:v>
      </ns0:c>
      <ns0:c r="B2071" s="109" t="n">
        <ns0:v>201</ns0:v>
      </ns0:c>
      <ns0:c r="C2071" s="109" t="n">
        <ns0:v>200</ns0:v>
      </ns0:c>
      <ns0:c r="D2071" s="114" t="n">
        <ns0:v>1</ns0:v>
      </ns0:c>
      <ns0:c r="E2071" s="114" t="n">
        <ns0:v>1</ns0:v>
      </ns0:c>
      <ns0:c r="F2071" s="115" t="n">
        <ns0:v>1789903857.7914085</ns0:v>
      </ns0:c>
    </ns0:row>
    <ns0:row r="2072" ht="18" customHeight="1">
      <ns0:c r="A2072" s="109" t="str">
        <ns0:v>t25</ns0:v>
      </ns0:c>
      <ns0:c r="B2072" s="109" t="n">
        <ns0:v>202</ns0:v>
      </ns0:c>
      <ns0:c r="C2072" s="109" t="n">
        <ns0:v>201</ns0:v>
      </ns0:c>
      <ns0:c r="D2072" s="114" t="n">
        <ns0:v>1</ns0:v>
      </ns0:c>
      <ns0:c r="E2072" s="114" t="n">
        <ns0:v>1</ns0:v>
      </ns0:c>
      <ns0:c r="F2072" s="115" t="n">
        <ns0:v>1789903930.2797205</ns0:v>
      </ns0:c>
    </ns0:row>
    <ns0:row r="2073" ht="18" customHeight="1">
      <ns0:c r="A2073" s="109" t="str">
        <ns0:v>t25</ns0:v>
      </ns0:c>
      <ns0:c r="B2073" s="109" t="n">
        <ns0:v>203</ns0:v>
      </ns0:c>
      <ns0:c r="C2073" s="109" t="n">
        <ns0:v>202</ns0:v>
      </ns0:c>
      <ns0:c r="D2073" s="114" t="n">
        <ns0:v>0.5</ns0:v>
      </ns0:c>
      <ns0:c r="E2073" s="114" t="n">
        <ns0:v>1</ns0:v>
      </ns0:c>
      <ns0:c r="F2073" s="115" t="n">
        <ns0:v>1789904012.6604526</ns0:v>
      </ns0:c>
    </ns0:row>
    <ns0:row r="2074" ht="18" customHeight="1">
      <ns0:c r="A2074" s="109" t="str">
        <ns0:v>t25</ns0:v>
      </ns0:c>
      <ns0:c r="B2074" s="109" t="n">
        <ns0:v>204</ns0:v>
      </ns0:c>
      <ns0:c r="C2074" s="109" t="n">
        <ns0:v>203</ns0:v>
      </ns0:c>
      <ns0:c r="D2074" s="114" t="n">
        <ns0:v>1</ns0:v>
      </ns0:c>
      <ns0:c r="E2074" s="114" t="n">
        <ns0:v>1</ns0:v>
      </ns0:c>
      <ns0:c r="F2074" s="115" t="n">
        <ns0:v>1789904088.6703699</ns0:v>
      </ns0:c>
    </ns0:row>
    <ns0:row r="2075" ht="18" customHeight="1">
      <ns0:c r="A2075" s="109" t="str">
        <ns0:v>t25</ns0:v>
      </ns0:c>
      <ns0:c r="B2075" s="109" t="n">
        <ns0:v>205</ns0:v>
      </ns0:c>
      <ns0:c r="C2075" s="109" t="n">
        <ns0:v>204</ns0:v>
      </ns0:c>
      <ns0:c r="D2075" s="114" t="n">
        <ns0:v>0.75</ns0:v>
      </ns0:c>
      <ns0:c r="E2075" s="114" t="n">
        <ns0:v>1</ns0:v>
      </ns0:c>
      <ns0:c r="F2075" s="115" t="n">
        <ns0:v>1789904167.2789295</ns0:v>
      </ns0:c>
    </ns0:row>
    <ns0:row r="2076" ht="18" customHeight="1">
      <ns0:c r="A2076" s="109" t="str">
        <ns0:v>t25</ns0:v>
      </ns0:c>
      <ns0:c r="B2076" s="109" t="n">
        <ns0:v>206</ns0:v>
      </ns0:c>
      <ns0:c r="C2076" s="109" t="n">
        <ns0:v>205</ns0:v>
      </ns0:c>
      <ns0:c r="D2076" s="114" t="n">
        <ns0:v>0.75</ns0:v>
      </ns0:c>
      <ns0:c r="E2076" s="114" t="n">
        <ns0:v>1</ns0:v>
      </ns0:c>
      <ns0:c r="F2076" s="115" t="n">
        <ns0:v>1789904245.351816</ns0:v>
      </ns0:c>
    </ns0:row>
    <ns0:row r="2077" ht="18" customHeight="1">
      <ns0:c r="A2077" s="109" t="str">
        <ns0:v>t25</ns0:v>
      </ns0:c>
      <ns0:c r="B2077" s="109" t="n">
        <ns0:v>207</ns0:v>
      </ns0:c>
      <ns0:c r="C2077" s="109" t="n">
        <ns0:v>206</ns0:v>
      </ns0:c>
      <ns0:c r="D2077" s="114" t="n">
        <ns0:v>1</ns0:v>
      </ns0:c>
      <ns0:c r="E2077" s="114" t="n">
        <ns0:v>1</ns0:v>
      </ns0:c>
      <ns0:c r="F2077" s="115" t="n">
        <ns0:v>1789904315.169815</ns0:v>
      </ns0:c>
    </ns0:row>
    <ns0:row r="2078" ht="18" customHeight="1">
      <ns0:c r="A2078" s="109" t="str">
        <ns0:v>t25</ns0:v>
      </ns0:c>
      <ns0:c r="B2078" s="109" t="n">
        <ns0:v>208</ns0:v>
      </ns0:c>
      <ns0:c r="C2078" s="109" t="n">
        <ns0:v>207</ns0:v>
      </ns0:c>
      <ns0:c r="D2078" s="114" t="n">
        <ns0:v>0.75</ns0:v>
      </ns0:c>
      <ns0:c r="E2078" s="114" t="n">
        <ns0:v>1</ns0:v>
      </ns0:c>
      <ns0:c r="F2078" s="115" t="n">
        <ns0:v>1789904394.458958</ns0:v>
      </ns0:c>
    </ns0:row>
    <ns0:row r="2079" ht="18" customHeight="1">
      <ns0:c r="A2079" s="109" t="str">
        <ns0:v>t25</ns0:v>
      </ns0:c>
      <ns0:c r="B2079" s="109" t="n">
        <ns0:v>209</ns0:v>
      </ns0:c>
      <ns0:c r="C2079" s="109" t="n">
        <ns0:v>208</ns0:v>
      </ns0:c>
      <ns0:c r="D2079" s="114" t="n">
        <ns0:v>0.5</ns0:v>
      </ns0:c>
      <ns0:c r="E2079" s="114" t="n">
        <ns0:v>1</ns0:v>
      </ns0:c>
      <ns0:c r="F2079" s="115" t="n">
        <ns0:v>1789904475.7560465</ns0:v>
      </ns0:c>
    </ns0:row>
    <ns0:row r="2080" ht="18" customHeight="1">
      <ns0:c r="A2080" s="109" t="str">
        <ns0:v>t25</ns0:v>
      </ns0:c>
      <ns0:c r="B2080" s="109" t="n">
        <ns0:v>210</ns0:v>
      </ns0:c>
      <ns0:c r="C2080" s="109" t="n">
        <ns0:v>209</ns0:v>
      </ns0:c>
      <ns0:c r="D2080" s="114" t="n">
        <ns0:v>1</ns0:v>
      </ns0:c>
      <ns0:c r="E2080" s="114" t="n">
        <ns0:v>1</ns0:v>
      </ns0:c>
      <ns0:c r="F2080" s="115" t="n">
        <ns0:v>1789904545.8014574</ns0:v>
      </ns0:c>
    </ns0:row>
    <ns0:row r="2081" ht="18" customHeight="1">
      <ns0:c r="A2081" s="109" t="str">
        <ns0:v>t25</ns0:v>
      </ns0:c>
      <ns0:c r="B2081" s="109" t="n">
        <ns0:v>211</ns0:v>
      </ns0:c>
      <ns0:c r="C2081" s="109" t="n">
        <ns0:v>210</ns0:v>
      </ns0:c>
      <ns0:c r="D2081" s="114" t="n">
        <ns0:v>0.25</ns0:v>
      </ns0:c>
      <ns0:c r="E2081" s="114" t="n">
        <ns0:v>1</ns0:v>
      </ns0:c>
      <ns0:c r="F2081" s="115" t="n">
        <ns0:v>1789904635.6649063</ns0:v>
      </ns0:c>
    </ns0:row>
    <ns0:row r="2082" ht="18" customHeight="1">
      <ns0:c r="A2082" s="109" t="str">
        <ns0:v>t25</ns0:v>
      </ns0:c>
      <ns0:c r="B2082" s="109" t="n">
        <ns0:v>212</ns0:v>
      </ns0:c>
      <ns0:c r="C2082" s="109" t="n">
        <ns0:v>211</ns0:v>
      </ns0:c>
      <ns0:c r="D2082" s="114" t="n">
        <ns0:v>1</ns0:v>
      </ns0:c>
      <ns0:c r="E2082" s="114" t="n">
        <ns0:v>1</ns0:v>
      </ns0:c>
      <ns0:c r="F2082" s="115" t="n">
        <ns0:v>1789904707.209585</ns0:v>
      </ns0:c>
    </ns0:row>
    <ns0:row r="2083" ht="18" customHeight="1">
      <ns0:c r="A2083" s="109" t="str">
        <ns0:v>t25</ns0:v>
      </ns0:c>
      <ns0:c r="B2083" s="109" t="n">
        <ns0:v>213</ns0:v>
      </ns0:c>
      <ns0:c r="C2083" s="109" t="n">
        <ns0:v>212</ns0:v>
      </ns0:c>
      <ns0:c r="D2083" s="114" t="n">
        <ns0:v>1</ns0:v>
      </ns0:c>
      <ns0:c r="E2083" s="114" t="n">
        <ns0:v>1</ns0:v>
      </ns0:c>
      <ns0:c r="F2083" s="115" t="n">
        <ns0:v>1789904778.423497</ns0:v>
      </ns0:c>
    </ns0:row>
    <ns0:row r="2084" ht="18" customHeight="1">
      <ns0:c r="A2084" s="109" t="str">
        <ns0:v>t25</ns0:v>
      </ns0:c>
      <ns0:c r="B2084" s="109" t="n">
        <ns0:v>214</ns0:v>
      </ns0:c>
      <ns0:c r="C2084" s="109" t="n">
        <ns0:v>213</ns0:v>
      </ns0:c>
      <ns0:c r="D2084" s="114" t="n">
        <ns0:v>1</ns0:v>
      </ns0:c>
      <ns0:c r="E2084" s="114" t="n">
        <ns0:v>1</ns0:v>
      </ns0:c>
      <ns0:c r="F2084" s="115" t="n">
        <ns0:v>1789904851.8098345</ns0:v>
      </ns0:c>
    </ns0:row>
    <ns0:row r="2085" ht="18" customHeight="1">
      <ns0:c r="A2085" s="109" t="str">
        <ns0:v>t25</ns0:v>
      </ns0:c>
      <ns0:c r="B2085" s="109" t="n">
        <ns0:v>215</ns0:v>
      </ns0:c>
      <ns0:c r="C2085" s="109" t="n">
        <ns0:v>214</ns0:v>
      </ns0:c>
      <ns0:c r="D2085" s="114" t="n">
        <ns0:v>0.75</ns0:v>
      </ns0:c>
      <ns0:c r="E2085" s="114" t="n">
        <ns0:v>1</ns0:v>
      </ns0:c>
      <ns0:c r="F2085" s="115" t="n">
        <ns0:v>1789904929.6633668</ns0:v>
      </ns0:c>
    </ns0:row>
    <ns0:row r="2086" ht="18" customHeight="1">
      <ns0:c r="A2086" s="109" t="str">
        <ns0:v>t25</ns0:v>
      </ns0:c>
      <ns0:c r="B2086" s="109" t="n">
        <ns0:v>216</ns0:v>
      </ns0:c>
      <ns0:c r="C2086" s="109" t="n">
        <ns0:v>215</ns0:v>
      </ns0:c>
      <ns0:c r="D2086" s="114" t="n">
        <ns0:v>1</ns0:v>
      </ns0:c>
      <ns0:c r="E2086" s="114" t="n">
        <ns0:v>1</ns0:v>
      </ns0:c>
      <ns0:c r="F2086" s="115" t="n">
        <ns0:v>1789905002.1283545</ns0:v>
      </ns0:c>
    </ns0:row>
    <ns0:row r="2087" ht="18" customHeight="1">
      <ns0:c r="A2087" s="109" t="str">
        <ns0:v>t25</ns0:v>
      </ns0:c>
      <ns0:c r="B2087" s="109" t="n">
        <ns0:v>217</ns0:v>
      </ns0:c>
      <ns0:c r="C2087" s="109" t="n">
        <ns0:v>216</ns0:v>
      </ns0:c>
      <ns0:c r="D2087" s="114" t="n">
        <ns0:v>1</ns0:v>
      </ns0:c>
      <ns0:c r="E2087" s="114" t="n">
        <ns0:v>1</ns0:v>
      </ns0:c>
      <ns0:c r="F2087" s="115" t="n">
        <ns0:v>1789905072.9135852</ns0:v>
      </ns0:c>
    </ns0:row>
    <ns0:row r="2088" ht="18" customHeight="1">
      <ns0:c r="A2088" s="109" t="str">
        <ns0:v>t25</ns0:v>
      </ns0:c>
      <ns0:c r="B2088" s="109" t="n">
        <ns0:v>218</ns0:v>
      </ns0:c>
      <ns0:c r="C2088" s="109" t="n">
        <ns0:v>217</ns0:v>
      </ns0:c>
      <ns0:c r="D2088" s="114" t="n">
        <ns0:v>0.75</ns0:v>
      </ns0:c>
      <ns0:c r="E2088" s="114" t="n">
        <ns0:v>1</ns0:v>
      </ns0:c>
      <ns0:c r="F2088" s="115" t="n">
        <ns0:v>1789905150.4805727</ns0:v>
      </ns0:c>
    </ns0:row>
    <ns0:row r="2089" ht="18" customHeight="1">
      <ns0:c r="A2089" s="109" t="str">
        <ns0:v>t25</ns0:v>
      </ns0:c>
      <ns0:c r="B2089" s="109" t="n">
        <ns0:v>219</ns0:v>
      </ns0:c>
      <ns0:c r="C2089" s="109" t="n">
        <ns0:v>218</ns0:v>
      </ns0:c>
      <ns0:c r="D2089" s="114" t="n">
        <ns0:v>1</ns0:v>
      </ns0:c>
      <ns0:c r="E2089" s="114" t="n">
        <ns0:v>1</ns0:v>
      </ns0:c>
      <ns0:c r="F2089" s="115" t="n">
        <ns0:v>1789905220.631424</ns0:v>
      </ns0:c>
    </ns0:row>
    <ns0:row r="2090" ht="18" customHeight="1">
      <ns0:c r="A2090" s="109" t="str">
        <ns0:v>t25</ns0:v>
      </ns0:c>
      <ns0:c r="B2090" s="109" t="n">
        <ns0:v>220</ns0:v>
      </ns0:c>
      <ns0:c r="C2090" s="109" t="n">
        <ns0:v>219</ns0:v>
      </ns0:c>
      <ns0:c r="D2090" s="114" t="n">
        <ns0:v>1</ns0:v>
      </ns0:c>
      <ns0:c r="E2090" s="114" t="n">
        <ns0:v>1</ns0:v>
      </ns0:c>
      <ns0:c r="F2090" s="115" t="n">
        <ns0:v>1789905292.357974</ns0:v>
      </ns0:c>
    </ns0:row>
    <ns0:row r="2091" ht="18" customHeight="1">
      <ns0:c r="A2091" s="109" t="str">
        <ns0:v>t25</ns0:v>
      </ns0:c>
      <ns0:c r="B2091" s="109" t="n">
        <ns0:v>221</ns0:v>
      </ns0:c>
      <ns0:c r="C2091" s="109" t="n">
        <ns0:v>220</ns0:v>
      </ns0:c>
      <ns0:c r="D2091" s="114" t="n">
        <ns0:v>1</ns0:v>
      </ns0:c>
      <ns0:c r="E2091" s="114" t="n">
        <ns0:v>1</ns0:v>
      </ns0:c>
      <ns0:c r="F2091" s="115" t="n">
        <ns0:v>1789905365.477136</ns0:v>
      </ns0:c>
    </ns0:row>
    <ns0:row r="2092" ht="18" customHeight="1">
      <ns0:c r="A2092" s="109" t="str">
        <ns0:v>t25</ns0:v>
      </ns0:c>
      <ns0:c r="B2092" s="109" t="n">
        <ns0:v>222</ns0:v>
      </ns0:c>
      <ns0:c r="C2092" s="109" t="n">
        <ns0:v>221</ns0:v>
      </ns0:c>
      <ns0:c r="D2092" s="114" t="n">
        <ns0:v>1</ns0:v>
      </ns0:c>
      <ns0:c r="E2092" s="114" t="n">
        <ns0:v>1</ns0:v>
      </ns0:c>
      <ns0:c r="F2092" s="115" t="n">
        <ns0:v>1789905435.5501943</ns0:v>
      </ns0:c>
    </ns0:row>
    <ns0:row r="2093" ht="18" customHeight="1">
      <ns0:c r="A2093" s="109" t="str">
        <ns0:v>t25</ns0:v>
      </ns0:c>
      <ns0:c r="B2093" s="109" t="n">
        <ns0:v>223</ns0:v>
      </ns0:c>
      <ns0:c r="C2093" s="109" t="n">
        <ns0:v>222</ns0:v>
      </ns0:c>
      <ns0:c r="D2093" s="114" t="n">
        <ns0:v>1</ns0:v>
      </ns0:c>
      <ns0:c r="E2093" s="114" t="n">
        <ns0:v>1</ns0:v>
      </ns0:c>
      <ns0:c r="F2093" s="115" t="n">
        <ns0:v>1789905506.3853595</ns0:v>
      </ns0:c>
    </ns0:row>
    <ns0:row r="2094" ht="18" customHeight="1">
      <ns0:c r="A2094" s="109" t="str">
        <ns0:v>t25</ns0:v>
      </ns0:c>
      <ns0:c r="B2094" s="109" t="n">
        <ns0:v>224</ns0:v>
      </ns0:c>
      <ns0:c r="C2094" s="109" t="n">
        <ns0:v>223</ns0:v>
      </ns0:c>
      <ns0:c r="D2094" s="114" t="n">
        <ns0:v>1</ns0:v>
      </ns0:c>
      <ns0:c r="E2094" s="114" t="n">
        <ns0:v>1</ns0:v>
      </ns0:c>
      <ns0:c r="F2094" s="115" t="n">
        <ns0:v>1789905579.3933866</ns0:v>
      </ns0:c>
    </ns0:row>
    <ns0:row r="2095" ht="18" customHeight="1">
      <ns0:c r="A2095" s="109" t="str">
        <ns0:v>t25</ns0:v>
      </ns0:c>
      <ns0:c r="B2095" s="109" t="n">
        <ns0:v>225</ns0:v>
      </ns0:c>
      <ns0:c r="C2095" s="109" t="n">
        <ns0:v>224</ns0:v>
      </ns0:c>
      <ns0:c r="D2095" s="114" t="n">
        <ns0:v>0.75</ns0:v>
      </ns0:c>
      <ns0:c r="E2095" s="114" t="n">
        <ns0:v>1</ns0:v>
      </ns0:c>
      <ns0:c r="F2095" s="115" t="n">
        <ns0:v>1789906018.8726988</ns0:v>
      </ns0:c>
    </ns0:row>
    <ns0:row r="2096" ht="18" customHeight="1">
      <ns0:c r="A2096" s="109" t="str">
        <ns0:v>t25</ns0:v>
      </ns0:c>
      <ns0:c r="B2096" s="109" t="n">
        <ns0:v>226</ns0:v>
      </ns0:c>
      <ns0:c r="C2096" s="109" t="n">
        <ns0:v>225</ns0:v>
      </ns0:c>
      <ns0:c r="D2096" s="114" t="n">
        <ns0:v>0.5</ns0:v>
      </ns0:c>
      <ns0:c r="E2096" s="114" t="n">
        <ns0:v>1</ns0:v>
      </ns0:c>
      <ns0:c r="F2096" s="115" t="n">
        <ns0:v>1789906103.8209684</ns0:v>
      </ns0:c>
    </ns0:row>
    <ns0:row r="2097" ht="18" customHeight="1">
      <ns0:c r="A2097" s="109" t="str">
        <ns0:v>t25</ns0:v>
      </ns0:c>
      <ns0:c r="B2097" s="109" t="n">
        <ns0:v>227</ns0:v>
      </ns0:c>
      <ns0:c r="C2097" s="109" t="n">
        <ns0:v>226</ns0:v>
      </ns0:c>
      <ns0:c r="D2097" s="114" t="n">
        <ns0:v>0.75</ns0:v>
      </ns0:c>
      <ns0:c r="E2097" s="114" t="n">
        <ns0:v>1</ns0:v>
      </ns0:c>
      <ns0:c r="F2097" s="115" t="n">
        <ns0:v>1789906181.7186294</ns0:v>
      </ns0:c>
    </ns0:row>
    <ns0:row r="2098" ht="18" customHeight="1">
      <ns0:c r="A2098" s="109" t="str">
        <ns0:v>t25</ns0:v>
      </ns0:c>
      <ns0:c r="B2098" s="109" t="n">
        <ns0:v>228</ns0:v>
      </ns0:c>
      <ns0:c r="C2098" s="109" t="n">
        <ns0:v>227</ns0:v>
      </ns0:c>
      <ns0:c r="D2098" s="114" t="n">
        <ns0:v>0.5</ns0:v>
      </ns0:c>
      <ns0:c r="E2098" s="114" t="n">
        <ns0:v>1</ns0:v>
      </ns0:c>
      <ns0:c r="F2098" s="115" t="n">
        <ns0:v>1789906265.2651267</ns0:v>
      </ns0:c>
    </ns0:row>
    <ns0:row r="2099" ht="18" customHeight="1">
      <ns0:c r="A2099" s="109" t="str">
        <ns0:v>t25</ns0:v>
      </ns0:c>
      <ns0:c r="B2099" s="109" t="n">
        <ns0:v>229</ns0:v>
      </ns0:c>
      <ns0:c r="C2099" s="109" t="n">
        <ns0:v>228</ns0:v>
      </ns0:c>
      <ns0:c r="D2099" s="114" t="n">
        <ns0:v>0.5</ns0:v>
      </ns0:c>
      <ns0:c r="E2099" s="114" t="n">
        <ns0:v>1</ns0:v>
      </ns0:c>
      <ns0:c r="F2099" s="115" t="n">
        <ns0:v>1789906344.437519</ns0:v>
      </ns0:c>
    </ns0:row>
    <ns0:row r="2100" ht="18" customHeight="1">
      <ns0:c r="A2100" s="109" t="str">
        <ns0:v>t25</ns0:v>
      </ns0:c>
      <ns0:c r="B2100" s="109" t="n">
        <ns0:v>230</ns0:v>
      </ns0:c>
      <ns0:c r="C2100" s="109" t="n">
        <ns0:v>229</ns0:v>
      </ns0:c>
      <ns0:c r="D2100" s="114" t="n">
        <ns0:v>0.75</ns0:v>
      </ns0:c>
      <ns0:c r="E2100" s="114" t="n">
        <ns0:v>1</ns0:v>
      </ns0:c>
      <ns0:c r="F2100" s="115" t="n">
        <ns0:v>1789906421.648962</ns0:v>
      </ns0:c>
    </ns0:row>
    <ns0:row r="2101" ht="18" customHeight="1">
      <ns0:c r="A2101" s="109" t="str">
        <ns0:v>t25</ns0:v>
      </ns0:c>
      <ns0:c r="B2101" s="109" t="n">
        <ns0:v>231</ns0:v>
      </ns0:c>
      <ns0:c r="C2101" s="109" t="n">
        <ns0:v>230</ns0:v>
      </ns0:c>
      <ns0:c r="D2101" s="114" t="n">
        <ns0:v>1</ns0:v>
      </ns0:c>
      <ns0:c r="E2101" s="114" t="n">
        <ns0:v>1</ns0:v>
      </ns0:c>
      <ns0:c r="F2101" s="115" t="n">
        <ns0:v>1789906492.5168986</ns0:v>
      </ns0:c>
    </ns0:row>
    <ns0:row r="2102" ht="18" customHeight="1">
      <ns0:c r="A2102" s="109" t="str">
        <ns0:v>t25</ns0:v>
      </ns0:c>
      <ns0:c r="B2102" s="109" t="n">
        <ns0:v>232</ns0:v>
      </ns0:c>
      <ns0:c r="C2102" s="109" t="n">
        <ns0:v>231</ns0:v>
      </ns0:c>
      <ns0:c r="D2102" s="114" t="n">
        <ns0:v>0.75</ns0:v>
      </ns0:c>
      <ns0:c r="E2102" s="114" t="n">
        <ns0:v>1</ns0:v>
      </ns0:c>
      <ns0:c r="F2102" s="115" t="n">
        <ns0:v>1789906569.706307</ns0:v>
      </ns0:c>
    </ns0:row>
    <ns0:row r="2103" ht="18" customHeight="1">
      <ns0:c r="A2103" s="109" t="str">
        <ns0:v>t25</ns0:v>
      </ns0:c>
      <ns0:c r="B2103" s="109" t="n">
        <ns0:v>233</ns0:v>
      </ns0:c>
      <ns0:c r="C2103" s="109" t="n">
        <ns0:v>232</ns0:v>
      </ns0:c>
      <ns0:c r="D2103" s="114" t="n">
        <ns0:v>0.75</ns0:v>
      </ns0:c>
      <ns0:c r="E2103" s="114" t="n">
        <ns0:v>1</ns0:v>
      </ns0:c>
      <ns0:c r="F2103" s="115" t="n">
        <ns0:v>1789906645.6119292</ns0:v>
      </ns0:c>
    </ns0:row>
    <ns0:row r="2104" ht="18" customHeight="1">
      <ns0:c r="A2104" s="109" t="str">
        <ns0:v>t25</ns0:v>
      </ns0:c>
      <ns0:c r="B2104" s="109" t="n">
        <ns0:v>234</ns0:v>
      </ns0:c>
      <ns0:c r="C2104" s="109" t="n">
        <ns0:v>233</ns0:v>
      </ns0:c>
      <ns0:c r="D2104" s="114" t="n">
        <ns0:v>0.75</ns0:v>
      </ns0:c>
      <ns0:c r="E2104" s="114" t="n">
        <ns0:v>1</ns0:v>
      </ns0:c>
      <ns0:c r="F2104" s="115" t="n">
        <ns0:v>1789906721.8566227</ns0:v>
      </ns0:c>
    </ns0:row>
    <ns0:row r="2105" ht="18" customHeight="1">
      <ns0:c r="A2105" s="109" t="str">
        <ns0:v>t25</ns0:v>
      </ns0:c>
      <ns0:c r="B2105" s="109" t="n">
        <ns0:v>235</ns0:v>
      </ns0:c>
      <ns0:c r="C2105" s="109" t="n">
        <ns0:v>234</ns0:v>
      </ns0:c>
      <ns0:c r="D2105" s="114" t="n">
        <ns0:v>0.75</ns0:v>
      </ns0:c>
      <ns0:c r="E2105" s="114" t="n">
        <ns0:v>1</ns0:v>
      </ns0:c>
      <ns0:c r="F2105" s="115" t="n">
        <ns0:v>1789906799.5582972</ns0:v>
      </ns0:c>
    </ns0:row>
    <ns0:row r="2106" ht="18" customHeight="1">
      <ns0:c r="A2106" s="109" t="str">
        <ns0:v>t25</ns0:v>
      </ns0:c>
      <ns0:c r="B2106" s="109" t="n">
        <ns0:v>236</ns0:v>
      </ns0:c>
      <ns0:c r="C2106" s="109" t="n">
        <ns0:v>235</ns0:v>
      </ns0:c>
      <ns0:c r="D2106" s="114" t="n">
        <ns0:v>0.5</ns0:v>
      </ns0:c>
      <ns0:c r="E2106" s="114" t="n">
        <ns0:v>1</ns0:v>
      </ns0:c>
      <ns0:c r="F2106" s="115" t="n">
        <ns0:v>1789906881.81695</ns0:v>
      </ns0:c>
    </ns0:row>
    <ns0:row r="2107" ht="18" customHeight="1">
      <ns0:c r="A2107" s="109" t="str">
        <ns0:v>t25</ns0:v>
      </ns0:c>
      <ns0:c r="B2107" s="109" t="n">
        <ns0:v>237</ns0:v>
      </ns0:c>
      <ns0:c r="C2107" s="109" t="n">
        <ns0:v>236</ns0:v>
      </ns0:c>
      <ns0:c r="D2107" s="114" t="n">
        <ns0:v>0.75</ns0:v>
      </ns0:c>
      <ns0:c r="E2107" s="114" t="n">
        <ns0:v>1</ns0:v>
      </ns0:c>
      <ns0:c r="F2107" s="115" t="n">
        <ns0:v>1789906958.2773397</ns0:v>
      </ns0:c>
    </ns0:row>
    <ns0:row r="2108" ht="18" customHeight="1">
      <ns0:c r="A2108" s="109" t="str">
        <ns0:v>t25</ns0:v>
      </ns0:c>
      <ns0:c r="B2108" s="109" t="n">
        <ns0:v>238</ns0:v>
      </ns0:c>
      <ns0:c r="C2108" s="109" t="n">
        <ns0:v>237</ns0:v>
      </ns0:c>
      <ns0:c r="D2108" s="114" t="n">
        <ns0:v>0.75</ns0:v>
      </ns0:c>
      <ns0:c r="E2108" s="114" t="n">
        <ns0:v>1</ns0:v>
      </ns0:c>
      <ns0:c r="F2108" s="115" t="n">
        <ns0:v>1789907033.7638404</ns0:v>
      </ns0:c>
    </ns0:row>
    <ns0:row r="2109" ht="18" customHeight="1">
      <ns0:c r="A2109" s="109" t="str">
        <ns0:v>t25</ns0:v>
      </ns0:c>
      <ns0:c r="B2109" s="109" t="n">
        <ns0:v>239</ns0:v>
      </ns0:c>
      <ns0:c r="C2109" s="109" t="n">
        <ns0:v>238</ns0:v>
      </ns0:c>
      <ns0:c r="D2109" s="114" t="n">
        <ns0:v>0.5</ns0:v>
      </ns0:c>
      <ns0:c r="E2109" s="114" t="n">
        <ns0:v>1</ns0:v>
      </ns0:c>
      <ns0:c r="F2109" s="115" t="n">
        <ns0:v>1789907117.9288092</ns0:v>
      </ns0:c>
    </ns0:row>
    <ns0:row r="2110" ht="18" customHeight="1">
      <ns0:c r="A2110" s="109" t="str">
        <ns0:v>t25</ns0:v>
      </ns0:c>
      <ns0:c r="B2110" s="109" t="n">
        <ns0:v>240</ns0:v>
      </ns0:c>
      <ns0:c r="C2110" s="109" t="n">
        <ns0:v>239</ns0:v>
      </ns0:c>
      <ns0:c r="D2110" s="114" t="n">
        <ns0:v>0.75</ns0:v>
      </ns0:c>
      <ns0:c r="E2110" s="114" t="n">
        <ns0:v>1</ns0:v>
      </ns0:c>
      <ns0:c r="F2110" s="115" t="n">
        <ns0:v>1789907196.2965002</ns0:v>
      </ns0:c>
    </ns0:row>
    <ns0:row r="2111" ht="18" customHeight="1">
      <ns0:c r="A2111" s="109" t="str">
        <ns0:v>t25</ns0:v>
      </ns0:c>
      <ns0:c r="B2111" s="109" t="n">
        <ns0:v>241</ns0:v>
      </ns0:c>
      <ns0:c r="C2111" s="109" t="n">
        <ns0:v>240</ns0:v>
      </ns0:c>
      <ns0:c r="D2111" s="114" t="n">
        <ns0:v>0.75</ns0:v>
      </ns0:c>
      <ns0:c r="E2111" s="114" t="n">
        <ns0:v>1</ns0:v>
      </ns0:c>
      <ns0:c r="F2111" s="115" t="n">
        <ns0:v>1789907273.3933382</ns0:v>
      </ns0:c>
    </ns0:row>
    <ns0:row r="2112" ht="18" customHeight="1">
      <ns0:c r="A2112" s="109" t="str">
        <ns0:v>t25</ns0:v>
      </ns0:c>
      <ns0:c r="B2112" s="109" t="n">
        <ns0:v>242</ns0:v>
      </ns0:c>
      <ns0:c r="C2112" s="109" t="n">
        <ns0:v>241</ns0:v>
      </ns0:c>
      <ns0:c r="D2112" s="114" t="n">
        <ns0:v>1</ns0:v>
      </ns0:c>
      <ns0:c r="E2112" s="114" t="n">
        <ns0:v>1</ns0:v>
      </ns0:c>
      <ns0:c r="F2112" s="115" t="n">
        <ns0:v>1789907347.4297044</ns0:v>
      </ns0:c>
    </ns0:row>
    <ns0:row r="2113" ht="18" customHeight="1">
      <ns0:c r="A2113" s="109" t="str">
        <ns0:v>t25</ns0:v>
      </ns0:c>
      <ns0:c r="B2113" s="109" t="n">
        <ns0:v>243</ns0:v>
      </ns0:c>
      <ns0:c r="C2113" s="109" t="n">
        <ns0:v>242</ns0:v>
      </ns0:c>
      <ns0:c r="D2113" s="114" t="n">
        <ns0:v>1</ns0:v>
      </ns0:c>
      <ns0:c r="E2113" s="114" t="n">
        <ns0:v>1</ns0:v>
      </ns0:c>
      <ns0:c r="F2113" s="115" t="n">
        <ns0:v>1789907418.9351327</ns0:v>
      </ns0:c>
    </ns0:row>
    <ns0:row r="2114" ht="18" customHeight="1">
      <ns0:c r="A2114" s="109" t="str">
        <ns0:v>t25</ns0:v>
      </ns0:c>
      <ns0:c r="B2114" s="109" t="n">
        <ns0:v>244</ns0:v>
      </ns0:c>
      <ns0:c r="C2114" s="109" t="n">
        <ns0:v>243</ns0:v>
      </ns0:c>
      <ns0:c r="D2114" s="114" t="n">
        <ns0:v>0.5</ns0:v>
      </ns0:c>
      <ns0:c r="E2114" s="114" t="n">
        <ns0:v>1</ns0:v>
      </ns0:c>
      <ns0:c r="F2114" s="115" t="n">
        <ns0:v>1789907503.1728172</ns0:v>
      </ns0:c>
    </ns0:row>
    <ns0:row r="2115" ht="18" customHeight="1">
      <ns0:c r="A2115" s="109" t="str">
        <ns0:v>t25</ns0:v>
      </ns0:c>
      <ns0:c r="B2115" s="109" t="n">
        <ns0:v>245</ns0:v>
      </ns0:c>
      <ns0:c r="C2115" s="109" t="n">
        <ns0:v>244</ns0:v>
      </ns0:c>
      <ns0:c r="D2115" s="114" t="n">
        <ns0:v>1</ns0:v>
      </ns0:c>
      <ns0:c r="E2115" s="114" t="n">
        <ns0:v>1</ns0:v>
      </ns0:c>
      <ns0:c r="F2115" s="115" t="n">
        <ns0:v>1789907574.5361776</ns0:v>
      </ns0:c>
    </ns0:row>
    <ns0:row r="2116" ht="18" customHeight="1">
      <ns0:c r="A2116" s="109" t="str">
        <ns0:v>t25</ns0:v>
      </ns0:c>
      <ns0:c r="B2116" s="109" t="n">
        <ns0:v>246</ns0:v>
      </ns0:c>
      <ns0:c r="C2116" s="109" t="n">
        <ns0:v>245</ns0:v>
      </ns0:c>
      <ns0:c r="D2116" s="114" t="n">
        <ns0:v>1</ns0:v>
      </ns0:c>
      <ns0:c r="E2116" s="114" t="n">
        <ns0:v>1</ns0:v>
      </ns0:c>
      <ns0:c r="F2116" s="115" t="n">
        <ns0:v>1789907647.4986918</ns0:v>
      </ns0:c>
    </ns0:row>
    <ns0:row r="2117" ht="18" customHeight="1">
      <ns0:c r="A2117" s="109" t="str">
        <ns0:v>t25</ns0:v>
      </ns0:c>
      <ns0:c r="B2117" s="109" t="n">
        <ns0:v>247</ns0:v>
      </ns0:c>
      <ns0:c r="C2117" s="109" t="n">
        <ns0:v>246</ns0:v>
      </ns0:c>
      <ns0:c r="D2117" s="114" t="n">
        <ns0:v>0.75</ns0:v>
      </ns0:c>
      <ns0:c r="E2117" s="114" t="n">
        <ns0:v>1</ns0:v>
      </ns0:c>
      <ns0:c r="F2117" s="115" t="n">
        <ns0:v>1789907723.8498626</ns0:v>
      </ns0:c>
    </ns0:row>
    <ns0:row r="2118" ht="18" customHeight="1">
      <ns0:c r="A2118" s="109" t="str">
        <ns0:v>t25</ns0:v>
      </ns0:c>
      <ns0:c r="B2118" s="109" t="n">
        <ns0:v>248</ns0:v>
      </ns0:c>
      <ns0:c r="C2118" s="109" t="n">
        <ns0:v>247</ns0:v>
      </ns0:c>
      <ns0:c r="D2118" s="114" t="n">
        <ns0:v>1</ns0:v>
      </ns0:c>
      <ns0:c r="E2118" s="114" t="n">
        <ns0:v>1</ns0:v>
      </ns0:c>
      <ns0:c r="F2118" s="115" t="n">
        <ns0:v>1789907797.3640625</ns0:v>
      </ns0:c>
    </ns0:row>
    <ns0:row r="2119" ht="18" customHeight="1">
      <ns0:c r="A2119" s="109" t="str">
        <ns0:v>t25</ns0:v>
      </ns0:c>
      <ns0:c r="B2119" s="109" t="n">
        <ns0:v>249</ns0:v>
      </ns0:c>
      <ns0:c r="C2119" s="109" t="n">
        <ns0:v>248</ns0:v>
      </ns0:c>
      <ns0:c r="D2119" s="114" t="n">
        <ns0:v>0.5</ns0:v>
      </ns0:c>
      <ns0:c r="E2119" s="114" t="n">
        <ns0:v>1</ns0:v>
      </ns0:c>
      <ns0:c r="F2119" s="115" t="n">
        <ns0:v>1789907879.6970577</ns0:v>
      </ns0:c>
    </ns0:row>
    <ns0:row r="2120" ht="18" customHeight="1">
      <ns0:c r="A2120" s="109" t="str">
        <ns0:v>t25</ns0:v>
      </ns0:c>
      <ns0:c r="B2120" s="109" t="n">
        <ns0:v>250</ns0:v>
      </ns0:c>
      <ns0:c r="C2120" s="109" t="n">
        <ns0:v>249</ns0:v>
      </ns0:c>
      <ns0:c r="D2120" s="114" t="n">
        <ns0:v>1</ns0:v>
      </ns0:c>
      <ns0:c r="E2120" s="114" t="n">
        <ns0:v>1</ns0:v>
      </ns0:c>
      <ns0:c r="F2120" s="115" t="n">
        <ns0:v>1789908296.4763002</ns0:v>
      </ns0:c>
    </ns0:row>
    <ns0:row r="2121" ht="18" customHeight="1">
      <ns0:c r="A2121" s="109" t="str">
        <ns0:v>t25</ns0:v>
      </ns0:c>
      <ns0:c r="B2121" s="109" t="n">
        <ns0:v>251</ns0:v>
      </ns0:c>
      <ns0:c r="C2121" s="109" t="n">
        <ns0:v>250</ns0:v>
      </ns0:c>
      <ns0:c r="D2121" s="114" t="n">
        <ns0:v>0.5</ns0:v>
      </ns0:c>
      <ns0:c r="E2121" s="114" t="n">
        <ns0:v>1</ns0:v>
      </ns0:c>
      <ns0:c r="F2121" s="115" t="n">
        <ns0:v>1789908383.0967968</ns0:v>
      </ns0:c>
    </ns0:row>
    <ns0:row r="2122" ht="18" customHeight="1">
      <ns0:c r="A2122" s="109" t="str">
        <ns0:v>t25</ns0:v>
      </ns0:c>
      <ns0:c r="B2122" s="109" t="n">
        <ns0:v>252</ns0:v>
      </ns0:c>
      <ns0:c r="C2122" s="109" t="n">
        <ns0:v>251</ns0:v>
      </ns0:c>
      <ns0:c r="D2122" s="114" t="n">
        <ns0:v>0.75</ns0:v>
      </ns0:c>
      <ns0:c r="E2122" s="114" t="n">
        <ns0:v>1</ns0:v>
      </ns0:c>
      <ns0:c r="F2122" s="115" t="n">
        <ns0:v>1789908460.5245333</ns0:v>
      </ns0:c>
    </ns0:row>
    <ns0:row r="2123" ht="18" customHeight="1">
      <ns0:c r="A2123" s="109" t="str">
        <ns0:v>t25</ns0:v>
      </ns0:c>
      <ns0:c r="B2123" s="109" t="n">
        <ns0:v>253</ns0:v>
      </ns0:c>
      <ns0:c r="C2123" s="109" t="n">
        <ns0:v>252</ns0:v>
      </ns0:c>
      <ns0:c r="D2123" s="114" t="n">
        <ns0:v>0.75</ns0:v>
      </ns0:c>
      <ns0:c r="E2123" s="114" t="n">
        <ns0:v>1</ns0:v>
      </ns0:c>
      <ns0:c r="F2123" s="115" t="n">
        <ns0:v>1789908537.326887</ns0:v>
      </ns0:c>
    </ns0:row>
    <ns0:row r="2124" ht="18" customHeight="1">
      <ns0:c r="A2124" s="109" t="str">
        <ns0:v>t25</ns0:v>
      </ns0:c>
      <ns0:c r="B2124" s="109" t="n">
        <ns0:v>254</ns0:v>
      </ns0:c>
      <ns0:c r="C2124" s="109" t="n">
        <ns0:v>253</ns0:v>
      </ns0:c>
      <ns0:c r="D2124" s="114" t="n">
        <ns0:v>1</ns0:v>
      </ns0:c>
      <ns0:c r="E2124" s="114" t="n">
        <ns0:v>1</ns0:v>
      </ns0:c>
      <ns0:c r="F2124" s="115" t="n">
        <ns0:v>1789908606.744632</ns0:v>
      </ns0:c>
    </ns0:row>
    <ns0:row r="2125" ht="18" customHeight="1">
      <ns0:c r="A2125" s="109" t="str">
        <ns0:v>t25</ns0:v>
      </ns0:c>
      <ns0:c r="B2125" s="109" t="n">
        <ns0:v>255</ns0:v>
      </ns0:c>
      <ns0:c r="C2125" s="109" t="n">
        <ns0:v>254</ns0:v>
      </ns0:c>
      <ns0:c r="D2125" s="114" t="n">
        <ns0:v>1</ns0:v>
      </ns0:c>
      <ns0:c r="E2125" s="114" t="n">
        <ns0:v>1</ns0:v>
      </ns0:c>
      <ns0:c r="F2125" s="115" t="n">
        <ns0:v>1789908680.2391047</ns0:v>
      </ns0:c>
    </ns0:row>
    <ns0:row r="2126" ht="18" customHeight="1">
      <ns0:c r="A2126" s="109" t="str">
        <ns0:v>t25</ns0:v>
      </ns0:c>
      <ns0:c r="B2126" s="109" t="n">
        <ns0:v>256</ns0:v>
      </ns0:c>
      <ns0:c r="C2126" s="109" t="n">
        <ns0:v>255</ns0:v>
      </ns0:c>
      <ns0:c r="D2126" s="114" t="n">
        <ns0:v>1</ns0:v>
      </ns0:c>
      <ns0:c r="E2126" s="114" t="n">
        <ns0:v>1</ns0:v>
      </ns0:c>
      <ns0:c r="F2126" s="115" t="n">
        <ns0:v>1789908756.7318304</ns0:v>
      </ns0:c>
    </ns0:row>
    <ns0:row r="2127" ht="18" customHeight="1">
      <ns0:c r="A2127" s="109" t="str">
        <ns0:v>t25</ns0:v>
      </ns0:c>
      <ns0:c r="B2127" s="109" t="n">
        <ns0:v>257</ns0:v>
      </ns0:c>
      <ns0:c r="C2127" s="109" t="n">
        <ns0:v>256</ns0:v>
      </ns0:c>
      <ns0:c r="D2127" s="114" t="n">
        <ns0:v>0.75</ns0:v>
      </ns0:c>
      <ns0:c r="E2127" s="114" t="n">
        <ns0:v>1</ns0:v>
      </ns0:c>
      <ns0:c r="F2127" s="115" t="n">
        <ns0:v>1789908834.4710562</ns0:v>
      </ns0:c>
    </ns0:row>
    <ns0:row r="2128" ht="18" customHeight="1">
      <ns0:c r="A2128" s="109" t="str">
        <ns0:v>t25</ns0:v>
      </ns0:c>
      <ns0:c r="B2128" s="109" t="n">
        <ns0:v>258</ns0:v>
      </ns0:c>
      <ns0:c r="C2128" s="109" t="n">
        <ns0:v>257</ns0:v>
      </ns0:c>
      <ns0:c r="D2128" s="114" t="n">
        <ns0:v>1</ns0:v>
      </ns0:c>
      <ns0:c r="E2128" s="114" t="n">
        <ns0:v>1</ns0:v>
      </ns0:c>
      <ns0:c r="F2128" s="115" t="n">
        <ns0:v>1789908904.0409346</ns0:v>
      </ns0:c>
    </ns0:row>
    <ns0:row r="2129" ht="18" customHeight="1">
      <ns0:c r="A2129" s="109" t="str">
        <ns0:v>t25</ns0:v>
      </ns0:c>
      <ns0:c r="B2129" s="109" t="n">
        <ns0:v>259</ns0:v>
      </ns0:c>
      <ns0:c r="C2129" s="109" t="n">
        <ns0:v>258</ns0:v>
      </ns0:c>
      <ns0:c r="D2129" s="114" t="n">
        <ns0:v>1</ns0:v>
      </ns0:c>
      <ns0:c r="E2129" s="114" t="n">
        <ns0:v>1</ns0:v>
      </ns0:c>
      <ns0:c r="F2129" s="115" t="n">
        <ns0:v>1789908979.0640168</ns0:v>
      </ns0:c>
    </ns0:row>
    <ns0:row r="2130" ht="18" customHeight="1">
      <ns0:c r="A2130" s="109" t="str">
        <ns0:v>t25</ns0:v>
      </ns0:c>
      <ns0:c r="B2130" s="109" t="n">
        <ns0:v>260</ns0:v>
      </ns0:c>
      <ns0:c r="C2130" s="109" t="n">
        <ns0:v>259</ns0:v>
      </ns0:c>
      <ns0:c r="D2130" s="114" t="n">
        <ns0:v>1</ns0:v>
      </ns0:c>
      <ns0:c r="E2130" s="114" t="n">
        <ns0:v>1</ns0:v>
      </ns0:c>
      <ns0:c r="F2130" s="115" t="n">
        <ns0:v>1789909054.4389246</ns0:v>
      </ns0:c>
    </ns0:row>
    <ns0:row r="2131" ht="18" customHeight="1">
      <ns0:c r="A2131" s="109" t="str">
        <ns0:v>t25</ns0:v>
      </ns0:c>
      <ns0:c r="B2131" s="109" t="n">
        <ns0:v>261</ns0:v>
      </ns0:c>
      <ns0:c r="C2131" s="109" t="n">
        <ns0:v>260</ns0:v>
      </ns0:c>
      <ns0:c r="D2131" s="114" t="n">
        <ns0:v>0.25</ns0:v>
      </ns0:c>
      <ns0:c r="E2131" s="114" t="n">
        <ns0:v>1</ns0:v>
      </ns0:c>
      <ns0:c r="F2131" s="115" t="n">
        <ns0:v>1789909145.2973015</ns0:v>
      </ns0:c>
    </ns0:row>
    <ns0:row r="2132" ht="18" customHeight="1">
      <ns0:c r="A2132" s="109" t="str">
        <ns0:v>t25</ns0:v>
      </ns0:c>
      <ns0:c r="B2132" s="109" t="n">
        <ns0:v>262</ns0:v>
      </ns0:c>
      <ns0:c r="C2132" s="109" t="n">
        <ns0:v>261</ns0:v>
      </ns0:c>
      <ns0:c r="D2132" s="114" t="n">
        <ns0:v>0.5</ns0:v>
      </ns0:c>
      <ns0:c r="E2132" s="114" t="n">
        <ns0:v>1</ns0:v>
      </ns0:c>
      <ns0:c r="F2132" s="115" t="n">
        <ns0:v>1789909228.2569122</ns0:v>
      </ns0:c>
    </ns0:row>
    <ns0:row r="2133" ht="18" customHeight="1">
      <ns0:c r="A2133" s="109" t="str">
        <ns0:v>t25</ns0:v>
      </ns0:c>
      <ns0:c r="B2133" s="109" t="n">
        <ns0:v>263</ns0:v>
      </ns0:c>
      <ns0:c r="C2133" s="109" t="n">
        <ns0:v>262</ns0:v>
      </ns0:c>
      <ns0:c r="D2133" s="114" t="n">
        <ns0:v>1</ns0:v>
      </ns0:c>
      <ns0:c r="E2133" s="114" t="n">
        <ns0:v>1</ns0:v>
      </ns0:c>
      <ns0:c r="F2133" s="115" t="n">
        <ns0:v>1789909299.800399</ns0:v>
      </ns0:c>
    </ns0:row>
    <ns0:row r="2134" ht="18" customHeight="1">
      <ns0:c r="A2134" s="109" t="str">
        <ns0:v>t25</ns0:v>
      </ns0:c>
      <ns0:c r="B2134" s="109" t="n">
        <ns0:v>264</ns0:v>
      </ns0:c>
      <ns0:c r="C2134" s="109" t="n">
        <ns0:v>263</ns0:v>
      </ns0:c>
      <ns0:c r="D2134" s="114" t="n">
        <ns0:v>0</ns0:v>
      </ns0:c>
      <ns0:c r="E2134" s="114" t="n">
        <ns0:v>1</ns0:v>
      </ns0:c>
      <ns0:c r="F2134" s="115" t="n">
        <ns0:v>1789909394.2636056</ns0:v>
      </ns0:c>
    </ns0:row>
    <ns0:row r="2135" ht="18" customHeight="1">
      <ns0:c r="A2135" s="109" t="str">
        <ns0:v>t25</ns0:v>
      </ns0:c>
      <ns0:c r="B2135" s="109" t="n">
        <ns0:v>265</ns0:v>
      </ns0:c>
      <ns0:c r="C2135" s="109" t="n">
        <ns0:v>264</ns0:v>
      </ns0:c>
      <ns0:c r="D2135" s="114" t="n">
        <ns0:v>1</ns0:v>
      </ns0:c>
      <ns0:c r="E2135" s="114" t="n">
        <ns0:v>1</ns0:v>
      </ns0:c>
      <ns0:c r="F2135" s="115" t="n">
        <ns0:v>1789909465.1203225</ns0:v>
      </ns0:c>
    </ns0:row>
    <ns0:row r="2136" ht="18" customHeight="1">
      <ns0:c r="A2136" s="109" t="str">
        <ns0:v>t25</ns0:v>
      </ns0:c>
      <ns0:c r="B2136" s="109" t="n">
        <ns0:v>266</ns0:v>
      </ns0:c>
      <ns0:c r="C2136" s="109" t="n">
        <ns0:v>265</ns0:v>
      </ns0:c>
      <ns0:c r="D2136" s="114" t="n">
        <ns0:v>1</ns0:v>
      </ns0:c>
      <ns0:c r="E2136" s="114" t="n">
        <ns0:v>1</ns0:v>
      </ns0:c>
      <ns0:c r="F2136" s="115" t="n">
        <ns0:v>1789909537.958411</ns0:v>
      </ns0:c>
    </ns0:row>
    <ns0:row r="2137" ht="18" customHeight="1">
      <ns0:c r="A2137" s="109" t="str">
        <ns0:v>t25</ns0:v>
      </ns0:c>
      <ns0:c r="B2137" s="109" t="n">
        <ns0:v>267</ns0:v>
      </ns0:c>
      <ns0:c r="C2137" s="109" t="n">
        <ns0:v>266</ns0:v>
      </ns0:c>
      <ns0:c r="D2137" s="114" t="n">
        <ns0:v>1</ns0:v>
      </ns0:c>
      <ns0:c r="E2137" s="114" t="n">
        <ns0:v>1</ns0:v>
      </ns0:c>
      <ns0:c r="F2137" s="115" t="n">
        <ns0:v>1789909608.7437375</ns0:v>
      </ns0:c>
    </ns0:row>
    <ns0:row r="2138" ht="18" customHeight="1">
      <ns0:c r="A2138" s="109" t="str">
        <ns0:v>t25</ns0:v>
      </ns0:c>
      <ns0:c r="B2138" s="109" t="n">
        <ns0:v>268</ns0:v>
      </ns0:c>
      <ns0:c r="C2138" s="109" t="n">
        <ns0:v>267</ns0:v>
      </ns0:c>
      <ns0:c r="D2138" s="114" t="n">
        <ns0:v>1</ns0:v>
      </ns0:c>
      <ns0:c r="E2138" s="114" t="n">
        <ns0:v>1</ns0:v>
      </ns0:c>
      <ns0:c r="F2138" s="115" t="n">
        <ns0:v>1789909679.0844915</ns0:v>
      </ns0:c>
    </ns0:row>
    <ns0:row r="2139" ht="18" customHeight="1">
      <ns0:c r="A2139" s="109" t="str">
        <ns0:v>t25</ns0:v>
      </ns0:c>
      <ns0:c r="B2139" s="109" t="n">
        <ns0:v>269</ns0:v>
      </ns0:c>
      <ns0:c r="C2139" s="109" t="n">
        <ns0:v>268</ns0:v>
      </ns0:c>
      <ns0:c r="D2139" s="114" t="n">
        <ns0:v>1</ns0:v>
      </ns0:c>
      <ns0:c r="E2139" s="114" t="n">
        <ns0:v>1</ns0:v>
      </ns0:c>
      <ns0:c r="F2139" s="115" t="n">
        <ns0:v>1789909751.3919973</ns0:v>
      </ns0:c>
    </ns0:row>
    <ns0:row r="2140" ht="18" customHeight="1">
      <ns0:c r="A2140" s="109" t="str">
        <ns0:v>t25</ns0:v>
      </ns0:c>
      <ns0:c r="B2140" s="109" t="n">
        <ns0:v>270</ns0:v>
      </ns0:c>
      <ns0:c r="C2140" s="109" t="n">
        <ns0:v>269</ns0:v>
      </ns0:c>
      <ns0:c r="D2140" s="114" t="n">
        <ns0:v>1</ns0:v>
      </ns0:c>
      <ns0:c r="E2140" s="114" t="n">
        <ns0:v>1</ns0:v>
      </ns0:c>
      <ns0:c r="F2140" s="115" t="n">
        <ns0:v>1789909823.2687573</ns0:v>
      </ns0:c>
    </ns0:row>
    <ns0:row r="2141" ht="18" customHeight="1">
      <ns0:c r="A2141" s="109" t="str">
        <ns0:v>t25</ns0:v>
      </ns0:c>
      <ns0:c r="B2141" s="109" t="n">
        <ns0:v>271</ns0:v>
      </ns0:c>
      <ns0:c r="C2141" s="109" t="n">
        <ns0:v>270</ns0:v>
      </ns0:c>
      <ns0:c r="D2141" s="114" t="n">
        <ns0:v>0.75</ns0:v>
      </ns0:c>
      <ns0:c r="E2141" s="114" t="n">
        <ns0:v>1</ns0:v>
      </ns0:c>
      <ns0:c r="F2141" s="115" t="n">
        <ns0:v>1789909900.3713608</ns0:v>
      </ns0:c>
    </ns0:row>
    <ns0:row r="2142" ht="18" customHeight="1">
      <ns0:c r="A2142" s="109" t="str">
        <ns0:v>t25</ns0:v>
      </ns0:c>
      <ns0:c r="B2142" s="109" t="n">
        <ns0:v>272</ns0:v>
      </ns0:c>
      <ns0:c r="C2142" s="109" t="n">
        <ns0:v>271</ns0:v>
      </ns0:c>
      <ns0:c r="D2142" s="114" t="n">
        <ns0:v>1</ns0:v>
      </ns0:c>
      <ns0:c r="E2142" s="114" t="n">
        <ns0:v>1</ns0:v>
      </ns0:c>
      <ns0:c r="F2142" s="115" t="n">
        <ns0:v>1789909973.601126</ns0:v>
      </ns0:c>
    </ns0:row>
    <ns0:row r="2143" ht="18" customHeight="1">
      <ns0:c r="A2143" s="109" t="str">
        <ns0:v>t25</ns0:v>
      </ns0:c>
      <ns0:c r="B2143" s="109" t="n">
        <ns0:v>273</ns0:v>
      </ns0:c>
      <ns0:c r="C2143" s="109" t="n">
        <ns0:v>272</ns0:v>
      </ns0:c>
      <ns0:c r="D2143" s="114" t="n">
        <ns0:v>1</ns0:v>
      </ns0:c>
      <ns0:c r="E2143" s="114" t="n">
        <ns0:v>1</ns0:v>
      </ns0:c>
      <ns0:c r="F2143" s="115" t="n">
        <ns0:v>1789910050.027504</ns0:v>
      </ns0:c>
    </ns0:row>
    <ns0:row r="2144" ht="18" customHeight="1">
      <ns0:c r="A2144" s="109" t="str">
        <ns0:v>t25</ns0:v>
      </ns0:c>
      <ns0:c r="B2144" s="109" t="n">
        <ns0:v>274</ns0:v>
      </ns0:c>
      <ns0:c r="C2144" s="109" t="n">
        <ns0:v>273</ns0:v>
      </ns0:c>
      <ns0:c r="D2144" s="114" t="n">
        <ns0:v>1</ns0:v>
      </ns0:c>
      <ns0:c r="E2144" s="114" t="n">
        <ns0:v>1</ns0:v>
      </ns0:c>
      <ns0:c r="F2144" s="115" t="n">
        <ns0:v>1789910125.071884</ns0:v>
      </ns0:c>
    </ns0:row>
    <ns0:row r="2145" ht="18" customHeight="1">
      <ns0:c r="A2145" s="109" t="str">
        <ns0:v>t25</ns0:v>
      </ns0:c>
      <ns0:c r="B2145" s="109" t="n">
        <ns0:v>275</ns0:v>
      </ns0:c>
      <ns0:c r="C2145" s="109" t="n">
        <ns0:v>274</ns0:v>
      </ns0:c>
      <ns0:c r="D2145" s="114" t="n">
        <ns0:v>1</ns0:v>
      </ns0:c>
      <ns0:c r="E2145" s="114" t="n">
        <ns0:v>1</ns0:v>
      </ns0:c>
      <ns0:c r="F2145" s="115" t="n">
        <ns0:v>1789910536.917596</ns0:v>
      </ns0:c>
    </ns0:row>
    <ns0:row r="2146" ht="18" customHeight="1">
      <ns0:c r="A2146" s="109" t="str">
        <ns0:v>t25</ns0:v>
      </ns0:c>
      <ns0:c r="B2146" s="109" t="n">
        <ns0:v>276</ns0:v>
      </ns0:c>
      <ns0:c r="C2146" s="109" t="n">
        <ns0:v>275</ns0:v>
      </ns0:c>
      <ns0:c r="D2146" s="114" t="n">
        <ns0:v>0.75</ns0:v>
      </ns0:c>
      <ns0:c r="E2146" s="114" t="n">
        <ns0:v>1</ns0:v>
      </ns0:c>
      <ns0:c r="F2146" s="115" t="n">
        <ns0:v>1789910613.7916198</ns0:v>
      </ns0:c>
    </ns0:row>
    <ns0:row r="2147" ht="18" customHeight="1">
      <ns0:c r="A2147" s="109" t="str">
        <ns0:v>t25</ns0:v>
      </ns0:c>
      <ns0:c r="B2147" s="109" t="n">
        <ns0:v>277</ns0:v>
      </ns0:c>
      <ns0:c r="C2147" s="109" t="n">
        <ns0:v>276</ns0:v>
      </ns0:c>
      <ns0:c r="D2147" s="114" t="n">
        <ns0:v>1</ns0:v>
      </ns0:c>
      <ns0:c r="E2147" s="114" t="n">
        <ns0:v>1</ns0:v>
      </ns0:c>
      <ns0:c r="F2147" s="115" t="n">
        <ns0:v>1789910684.3135464</ns0:v>
      </ns0:c>
    </ns0:row>
    <ns0:row r="2148" ht="18" customHeight="1">
      <ns0:c r="A2148" s="109" t="str">
        <ns0:v>t25</ns0:v>
      </ns0:c>
      <ns0:c r="B2148" s="109" t="n">
        <ns0:v>278</ns0:v>
      </ns0:c>
      <ns0:c r="C2148" s="109" t="n">
        <ns0:v>277</ns0:v>
      </ns0:c>
      <ns0:c r="D2148" s="114" t="n">
        <ns0:v>1</ns0:v>
      </ns0:c>
      <ns0:c r="E2148" s="114" t="n">
        <ns0:v>1</ns0:v>
      </ns0:c>
      <ns0:c r="F2148" s="115" t="n">
        <ns0:v>1789910759.2733605</ns0:v>
      </ns0:c>
    </ns0:row>
    <ns0:row r="2149" ht="18" customHeight="1">
      <ns0:c r="A2149" s="109" t="str">
        <ns0:v>t25</ns0:v>
      </ns0:c>
      <ns0:c r="B2149" s="109" t="n">
        <ns0:v>279</ns0:v>
      </ns0:c>
      <ns0:c r="C2149" s="109" t="n">
        <ns0:v>278</ns0:v>
      </ns0:c>
      <ns0:c r="D2149" s="114" t="n">
        <ns0:v>0.75</ns0:v>
      </ns0:c>
      <ns0:c r="E2149" s="114" t="n">
        <ns0:v>1</ns0:v>
      </ns0:c>
      <ns0:c r="F2149" s="115" t="n">
        <ns0:v>1789910839.2487228</ns0:v>
      </ns0:c>
    </ns0:row>
    <ns0:row r="2150" ht="18" customHeight="1">
      <ns0:c r="A2150" s="109" t="str">
        <ns0:v>t25</ns0:v>
      </ns0:c>
      <ns0:c r="B2150" s="109" t="n">
        <ns0:v>280</ns0:v>
      </ns0:c>
      <ns0:c r="C2150" s="109" t="n">
        <ns0:v>279</ns0:v>
      </ns0:c>
      <ns0:c r="D2150" s="114" t="n">
        <ns0:v>1</ns0:v>
      </ns0:c>
      <ns0:c r="E2150" s="114" t="n">
        <ns0:v>1</ns0:v>
      </ns0:c>
      <ns0:c r="F2150" s="115" t="n">
        <ns0:v>1789910910.3756146</ns0:v>
      </ns0:c>
    </ns0:row>
    <ns0:row r="2151" ht="18" customHeight="1">
      <ns0:c r="A2151" s="109" t="str">
        <ns0:v>t25</ns0:v>
      </ns0:c>
      <ns0:c r="B2151" s="109" t="n">
        <ns0:v>281</ns0:v>
      </ns0:c>
      <ns0:c r="C2151" s="109" t="n">
        <ns0:v>280</ns0:v>
      </ns0:c>
      <ns0:c r="D2151" s="114" t="n">
        <ns0:v>1</ns0:v>
      </ns0:c>
      <ns0:c r="E2151" s="114" t="n">
        <ns0:v>1</ns0:v>
      </ns0:c>
      <ns0:c r="F2151" s="115" t="n">
        <ns0:v>1789910985.0761364</ns0:v>
      </ns0:c>
    </ns0:row>
    <ns0:row r="2152" ht="18" customHeight="1">
      <ns0:c r="A2152" s="109" t="str">
        <ns0:v>t25</ns0:v>
      </ns0:c>
      <ns0:c r="B2152" s="109" t="n">
        <ns0:v>282</ns0:v>
      </ns0:c>
      <ns0:c r="C2152" s="109" t="n">
        <ns0:v>281</ns0:v>
      </ns0:c>
      <ns0:c r="D2152" s="114" t="n">
        <ns0:v>0.75</ns0:v>
      </ns0:c>
      <ns0:c r="E2152" s="114" t="n">
        <ns0:v>1</ns0:v>
      </ns0:c>
      <ns0:c r="F2152" s="115" t="n">
        <ns0:v>1789911064.4338324</ns0:v>
      </ns0:c>
    </ns0:row>
    <ns0:row r="2153" ht="18" customHeight="1">
      <ns0:c r="A2153" s="109" t="str">
        <ns0:v>t25</ns0:v>
      </ns0:c>
      <ns0:c r="B2153" s="109" t="n">
        <ns0:v>283</ns0:v>
      </ns0:c>
      <ns0:c r="C2153" s="109" t="n">
        <ns0:v>282</ns0:v>
      </ns0:c>
      <ns0:c r="D2153" s="114" t="n">
        <ns0:v>1</ns0:v>
      </ns0:c>
      <ns0:c r="E2153" s="114" t="n">
        <ns0:v>1</ns0:v>
      </ns0:c>
      <ns0:c r="F2153" s="115" t="n">
        <ns0:v>1789911138.752952</ns0:v>
      </ns0:c>
    </ns0:row>
    <ns0:row r="2154" ht="18" customHeight="1">
      <ns0:c r="A2154" s="109" t="str">
        <ns0:v>t25</ns0:v>
      </ns0:c>
      <ns0:c r="B2154" s="109" t="n">
        <ns0:v>284</ns0:v>
      </ns0:c>
      <ns0:c r="C2154" s="109" t="n">
        <ns0:v>283</ns0:v>
      </ns0:c>
      <ns0:c r="D2154" s="114" t="n">
        <ns0:v>1</ns0:v>
      </ns0:c>
      <ns0:c r="E2154" s="114" t="n">
        <ns0:v>1</ns0:v>
      </ns0:c>
      <ns0:c r="F2154" s="115" t="n">
        <ns0:v>1789911208.6317585</ns0:v>
      </ns0:c>
    </ns0:row>
    <ns0:row r="2155" ht="18" customHeight="1">
      <ns0:c r="A2155" s="109" t="str">
        <ns0:v>t25</ns0:v>
      </ns0:c>
      <ns0:c r="B2155" s="109" t="n">
        <ns0:v>285</ns0:v>
      </ns0:c>
      <ns0:c r="C2155" s="109" t="n">
        <ns0:v>284</ns0:v>
      </ns0:c>
      <ns0:c r="D2155" s="114" t="n">
        <ns0:v>1</ns0:v>
      </ns0:c>
      <ns0:c r="E2155" s="114" t="n">
        <ns0:v>1</ns0:v>
      </ns0:c>
      <ns0:c r="F2155" s="115" t="n">
        <ns0:v>1789911280.4213278</ns0:v>
      </ns0:c>
    </ns0:row>
    <ns0:row r="2156" ht="18" customHeight="1">
      <ns0:c r="A2156" s="109" t="str">
        <ns0:v>t25</ns0:v>
      </ns0:c>
      <ns0:c r="B2156" s="109" t="n">
        <ns0:v>286</ns0:v>
      </ns0:c>
      <ns0:c r="C2156" s="109" t="n">
        <ns0:v>285</ns0:v>
      </ns0:c>
      <ns0:c r="D2156" s="114" t="n">
        <ns0:v>1</ns0:v>
      </ns0:c>
      <ns0:c r="E2156" s="114" t="n">
        <ns0:v>1</ns0:v>
      </ns0:c>
      <ns0:c r="F2156" s="115" t="n">
        <ns0:v>1789911356.098213</ns0:v>
      </ns0:c>
    </ns0:row>
    <ns0:row r="2157" ht="18" customHeight="1">
      <ns0:c r="A2157" s="109" t="str">
        <ns0:v>t25</ns0:v>
      </ns0:c>
      <ns0:c r="B2157" s="109" t="n">
        <ns0:v>287</ns0:v>
      </ns0:c>
      <ns0:c r="C2157" s="109" t="n">
        <ns0:v>286</ns0:v>
      </ns0:c>
      <ns0:c r="D2157" s="114" t="n">
        <ns0:v>1</ns0:v>
      </ns0:c>
      <ns0:c r="E2157" s="114" t="n">
        <ns0:v>1</ns0:v>
      </ns0:c>
      <ns0:c r="F2157" s="115" t="n">
        <ns0:v>1789911427.218153</ns0:v>
      </ns0:c>
    </ns0:row>
    <ns0:row r="2158" ht="18" customHeight="1">
      <ns0:c r="A2158" s="109" t="str">
        <ns0:v>t25</ns0:v>
      </ns0:c>
      <ns0:c r="B2158" s="109" t="n">
        <ns0:v>288</ns0:v>
      </ns0:c>
      <ns0:c r="C2158" s="109" t="n">
        <ns0:v>287</ns0:v>
      </ns0:c>
      <ns0:c r="D2158" s="114" t="n">
        <ns0:v>0.75</ns0:v>
      </ns0:c>
      <ns0:c r="E2158" s="114" t="n">
        <ns0:v>1</ns0:v>
      </ns0:c>
      <ns0:c r="F2158" s="115" t="n">
        <ns0:v>1789911506.090697</ns0:v>
      </ns0:c>
    </ns0:row>
    <ns0:row r="2159" ht="18" customHeight="1">
      <ns0:c r="A2159" s="109" t="str">
        <ns0:v>t25</ns0:v>
      </ns0:c>
      <ns0:c r="B2159" s="109" t="n">
        <ns0:v>289</ns0:v>
      </ns0:c>
      <ns0:c r="C2159" s="109" t="n">
        <ns0:v>288</ns0:v>
      </ns0:c>
      <ns0:c r="D2159" s="114" t="n">
        <ns0:v>1</ns0:v>
      </ns0:c>
      <ns0:c r="E2159" s="114" t="n">
        <ns0:v>1</ns0:v>
      </ns0:c>
      <ns0:c r="F2159" s="115" t="n">
        <ns0:v>1789911581.0160894</ns0:v>
      </ns0:c>
    </ns0:row>
    <ns0:row r="2160" ht="18" customHeight="1">
      <ns0:c r="A2160" s="109" t="str">
        <ns0:v>t25</ns0:v>
      </ns0:c>
      <ns0:c r="B2160" s="109" t="n">
        <ns0:v>290</ns0:v>
      </ns0:c>
      <ns0:c r="C2160" s="109" t="n">
        <ns0:v>289</ns0:v>
      </ns0:c>
      <ns0:c r="D2160" s="114" t="n">
        <ns0:v>1</ns0:v>
      </ns0:c>
      <ns0:c r="E2160" s="114" t="n">
        <ns0:v>1</ns0:v>
      </ns0:c>
      <ns0:c r="F2160" s="115" t="n">
        <ns0:v>1789911652.3096843</ns0:v>
      </ns0:c>
    </ns0:row>
    <ns0:row r="2161" ht="18" customHeight="1">
      <ns0:c r="A2161" s="109" t="str">
        <ns0:v>t25</ns0:v>
      </ns0:c>
      <ns0:c r="B2161" s="109" t="n">
        <ns0:v>291</ns0:v>
      </ns0:c>
      <ns0:c r="C2161" s="109" t="n">
        <ns0:v>290</ns0:v>
      </ns0:c>
      <ns0:c r="D2161" s="114" t="n">
        <ns0:v>1</ns0:v>
      </ns0:c>
      <ns0:c r="E2161" s="114" t="n">
        <ns0:v>1</ns0:v>
      </ns0:c>
      <ns0:c r="F2161" s="115" t="n">
        <ns0:v>1789911724.7465158</ns0:v>
      </ns0:c>
    </ns0:row>
    <ns0:row r="2162" ht="18" customHeight="1">
      <ns0:c r="A2162" s="109" t="str">
        <ns0:v>t25</ns0:v>
      </ns0:c>
      <ns0:c r="B2162" s="109" t="n">
        <ns0:v>292</ns0:v>
      </ns0:c>
      <ns0:c r="C2162" s="109" t="n">
        <ns0:v>291</ns0:v>
      </ns0:c>
      <ns0:c r="D2162" s="114" t="n">
        <ns0:v>1</ns0:v>
      </ns0:c>
      <ns0:c r="E2162" s="114" t="n">
        <ns0:v>1</ns0:v>
      </ns0:c>
      <ns0:c r="F2162" s="115" t="n">
        <ns0:v>1789911803.4270914</ns0:v>
      </ns0:c>
    </ns0:row>
    <ns0:row r="2163" ht="18" customHeight="1">
      <ns0:c r="A2163" s="109" t="str">
        <ns0:v>t25</ns0:v>
      </ns0:c>
      <ns0:c r="B2163" s="109" t="n">
        <ns0:v>293</ns0:v>
      </ns0:c>
      <ns0:c r="C2163" s="109" t="n">
        <ns0:v>292</ns0:v>
      </ns0:c>
      <ns0:c r="D2163" s="114" t="n">
        <ns0:v>0.75</ns0:v>
      </ns0:c>
      <ns0:c r="E2163" s="114" t="n">
        <ns0:v>1</ns0:v>
      </ns0:c>
      <ns0:c r="F2163" s="115" t="n">
        <ns0:v>1789911882.2986705</ns0:v>
      </ns0:c>
    </ns0:row>
    <ns0:row r="2164" ht="18" customHeight="1">
      <ns0:c r="A2164" s="109" t="str">
        <ns0:v>t25</ns0:v>
      </ns0:c>
      <ns0:c r="B2164" s="109" t="n">
        <ns0:v>294</ns0:v>
      </ns0:c>
      <ns0:c r="C2164" s="109" t="n">
        <ns0:v>293</ns0:v>
      </ns0:c>
      <ns0:c r="D2164" s="114" t="n">
        <ns0:v>1</ns0:v>
      </ns0:c>
      <ns0:c r="E2164" s="114" t="n">
        <ns0:v>1</ns0:v>
      </ns0:c>
      <ns0:c r="F2164" s="115" t="n">
        <ns0:v>1789911957.6369643</ns0:v>
      </ns0:c>
    </ns0:row>
    <ns0:row r="2165" ht="18" customHeight="1">
      <ns0:c r="A2165" s="109" t="str">
        <ns0:v>t25</ns0:v>
      </ns0:c>
      <ns0:c r="B2165" s="109" t="n">
        <ns0:v>295</ns0:v>
      </ns0:c>
      <ns0:c r="C2165" s="109" t="n">
        <ns0:v>294</ns0:v>
      </ns0:c>
      <ns0:c r="D2165" s="114" t="n">
        <ns0:v>1</ns0:v>
      </ns0:c>
      <ns0:c r="E2165" s="114" t="n">
        <ns0:v>1</ns0:v>
      </ns0:c>
      <ns0:c r="F2165" s="115" t="n">
        <ns0:v>1789912028.7893639</ns0:v>
      </ns0:c>
    </ns0:row>
    <ns0:row r="2166" ht="18" customHeight="1">
      <ns0:c r="A2166" s="109" t="str">
        <ns0:v>t25</ns0:v>
      </ns0:c>
      <ns0:c r="B2166" s="109" t="n">
        <ns0:v>296</ns0:v>
      </ns0:c>
      <ns0:c r="C2166" s="109" t="n">
        <ns0:v>295</ns0:v>
      </ns0:c>
      <ns0:c r="D2166" s="114" t="n">
        <ns0:v>1</ns0:v>
      </ns0:c>
      <ns0:c r="E2166" s="114" t="n">
        <ns0:v>1</ns0:v>
      </ns0:c>
      <ns0:c r="F2166" s="115" t="n">
        <ns0:v>1789912098.495897</ns0:v>
      </ns0:c>
    </ns0:row>
    <ns0:row r="2167" ht="18" customHeight="1">
      <ns0:c r="A2167" s="109" t="str">
        <ns0:v>t25</ns0:v>
      </ns0:c>
      <ns0:c r="B2167" s="109" t="n">
        <ns0:v>297</ns0:v>
      </ns0:c>
      <ns0:c r="C2167" s="109" t="n">
        <ns0:v>296</ns0:v>
      </ns0:c>
      <ns0:c r="D2167" s="114" t="n">
        <ns0:v>1</ns0:v>
      </ns0:c>
      <ns0:c r="E2167" s="114" t="n">
        <ns0:v>1</ns0:v>
      </ns0:c>
      <ns0:c r="F2167" s="115" t="n">
        <ns0:v>1789912172.074126</ns0:v>
      </ns0:c>
    </ns0:row>
    <ns0:row r="2168" ht="18" customHeight="1">
      <ns0:c r="A2168" s="109" t="str">
        <ns0:v>t25</ns0:v>
      </ns0:c>
      <ns0:c r="B2168" s="109" t="n">
        <ns0:v>298</ns0:v>
      </ns0:c>
      <ns0:c r="C2168" s="109" t="n">
        <ns0:v>297</ns0:v>
      </ns0:c>
      <ns0:c r="D2168" s="114" t="n">
        <ns0:v>1</ns0:v>
      </ns0:c>
      <ns0:c r="E2168" s="114" t="n">
        <ns0:v>1</ns0:v>
      </ns0:c>
      <ns0:c r="F2168" s="115" t="n">
        <ns0:v>1789912245.8976731</ns0:v>
      </ns0:c>
    </ns0:row>
    <ns0:row r="2169" ht="18" customHeight="1">
      <ns0:c r="A2169" s="109" t="str">
        <ns0:v>t25</ns0:v>
      </ns0:c>
      <ns0:c r="B2169" s="109" t="n">
        <ns0:v>299</ns0:v>
      </ns0:c>
      <ns0:c r="C2169" s="109" t="n">
        <ns0:v>298</ns0:v>
      </ns0:c>
      <ns0:c r="D2169" s="114" t="n">
        <ns0:v>1</ns0:v>
      </ns0:c>
      <ns0:c r="E2169" s="114" t="n">
        <ns0:v>1</ns0:v>
      </ns0:c>
      <ns0:c r="F2169" s="115" t="n">
        <ns0:v>1789912318.2226195</ns0:v>
      </ns0:c>
    </ns0:row>
    <ns0:row r="2170" ht="18" customHeight="1">
      <ns0:c r="A2170" s="109" t="str">
        <ns0:v>t25</ns0:v>
      </ns0:c>
      <ns0:c r="B2170" s="109" t="n">
        <ns0:v>300</ns0:v>
      </ns0:c>
      <ns0:c r="C2170" s="109" t="n">
        <ns0:v>299</ns0:v>
      </ns0:c>
      <ns0:c r="D2170" s="114" t="n">
        <ns0:v>1</ns0:v>
      </ns0:c>
      <ns0:c r="E2170" s="114" t="n">
        <ns0:v>1</ns0:v>
      </ns0:c>
      <ns0:c r="F2170" s="115" t="n">
        <ns0:v>1789912738.8709087</ns0:v>
      </ns0:c>
    </ns0:row>
    <ns0:row r="2171" ht="18" customHeight="1">
      <ns0:c r="A2171" s="109" t="str">
        <ns0:v>t25</ns0:v>
      </ns0:c>
      <ns0:c r="B2171" s="109" t="n">
        <ns0:v>301</ns0:v>
      </ns0:c>
      <ns0:c r="C2171" s="109" t="n">
        <ns0:v>300</ns0:v>
      </ns0:c>
      <ns0:c r="D2171" s="114" t="n">
        <ns0:v>1</ns0:v>
      </ns0:c>
      <ns0:c r="E2171" s="114" t="n">
        <ns0:v>1</ns0:v>
      </ns0:c>
      <ns0:c r="F2171" s="115" t="n">
        <ns0:v>1789912812.8116746</ns0:v>
      </ns0:c>
    </ns0:row>
    <ns0:row r="2172" ht="18" customHeight="1">
      <ns0:c r="A2172" s="109" t="str">
        <ns0:v>t25</ns0:v>
      </ns0:c>
      <ns0:c r="B2172" s="109" t="n">
        <ns0:v>302</ns0:v>
      </ns0:c>
      <ns0:c r="C2172" s="109" t="n">
        <ns0:v>301</ns0:v>
      </ns0:c>
      <ns0:c r="D2172" s="114" t="n">
        <ns0:v>0.75</ns0:v>
      </ns0:c>
      <ns0:c r="E2172" s="114" t="n">
        <ns0:v>1</ns0:v>
      </ns0:c>
      <ns0:c r="F2172" s="115" t="n">
        <ns0:v>1789912892.6660001</ns0:v>
      </ns0:c>
    </ns0:row>
    <ns0:row r="2173" ht="18" customHeight="1">
      <ns0:c r="A2173" s="109" t="str">
        <ns0:v>t25</ns0:v>
      </ns0:c>
      <ns0:c r="B2173" s="109" t="n">
        <ns0:v>303</ns0:v>
      </ns0:c>
      <ns0:c r="C2173" s="109" t="n">
        <ns0:v>302</ns0:v>
      </ns0:c>
      <ns0:c r="D2173" s="114" t="n">
        <ns0:v>1</ns0:v>
      </ns0:c>
      <ns0:c r="E2173" s="114" t="n">
        <ns0:v>1</ns0:v>
      </ns0:c>
      <ns0:c r="F2173" s="115" t="n">
        <ns0:v>1789912968.3267758</ns0:v>
      </ns0:c>
    </ns0:row>
    <ns0:row r="2174" ht="18" customHeight="1">
      <ns0:c r="A2174" s="109" t="str">
        <ns0:v>t25</ns0:v>
      </ns0:c>
      <ns0:c r="B2174" s="109" t="n">
        <ns0:v>304</ns0:v>
      </ns0:c>
      <ns0:c r="C2174" s="109" t="n">
        <ns0:v>303</ns0:v>
      </ns0:c>
      <ns0:c r="D2174" s="114" t="n">
        <ns0:v>0.75</ns0:v>
      </ns0:c>
      <ns0:c r="E2174" s="114" t="n">
        <ns0:v>1</ns0:v>
      </ns0:c>
      <ns0:c r="F2174" s="115" t="n">
        <ns0:v>1789913045.684791</ns0:v>
      </ns0:c>
    </ns0:row>
    <ns0:row r="2175" ht="18" customHeight="1">
      <ns0:c r="A2175" s="109" t="str">
        <ns0:v>t25</ns0:v>
      </ns0:c>
      <ns0:c r="B2175" s="109" t="n">
        <ns0:v>305</ns0:v>
      </ns0:c>
      <ns0:c r="C2175" s="109" t="n">
        <ns0:v>304</ns0:v>
      </ns0:c>
      <ns0:c r="D2175" s="114" t="n">
        <ns0:v>1</ns0:v>
      </ns0:c>
      <ns0:c r="E2175" s="114" t="n">
        <ns0:v>1</ns0:v>
      </ns0:c>
      <ns0:c r="F2175" s="115" t="n">
        <ns0:v>1789913118.9748125</ns0:v>
      </ns0:c>
    </ns0:row>
    <ns0:row r="2176" ht="18" customHeight="1">
      <ns0:c r="A2176" s="109" t="str">
        <ns0:v>t25</ns0:v>
      </ns0:c>
      <ns0:c r="B2176" s="109" t="n">
        <ns0:v>306</ns0:v>
      </ns0:c>
      <ns0:c r="C2176" s="109" t="n">
        <ns0:v>305</ns0:v>
      </ns0:c>
      <ns0:c r="D2176" s="114" t="n">
        <ns0:v>1</ns0:v>
      </ns0:c>
      <ns0:c r="E2176" s="114" t="n">
        <ns0:v>1</ns0:v>
      </ns0:c>
      <ns0:c r="F2176" s="115" t="n">
        <ns0:v>1789913192.984882</ns0:v>
      </ns0:c>
    </ns0:row>
    <ns0:row r="2177" ht="18" customHeight="1">
      <ns0:c r="A2177" s="109" t="str">
        <ns0:v>t25</ns0:v>
      </ns0:c>
      <ns0:c r="B2177" s="109" t="n">
        <ns0:v>307</ns0:v>
      </ns0:c>
      <ns0:c r="C2177" s="109" t="n">
        <ns0:v>306</ns0:v>
      </ns0:c>
      <ns0:c r="D2177" s="114" t="n">
        <ns0:v>1</ns0:v>
      </ns0:c>
      <ns0:c r="E2177" s="114" t="n">
        <ns0:v>1</ns0:v>
      </ns0:c>
      <ns0:c r="F2177" s="115" t="n">
        <ns0:v>1789913264.368379</ns0:v>
      </ns0:c>
    </ns0:row>
    <ns0:row r="2178" ht="18" customHeight="1">
      <ns0:c r="A2178" s="109" t="str">
        <ns0:v>t25</ns0:v>
      </ns0:c>
      <ns0:c r="B2178" s="109" t="n">
        <ns0:v>308</ns0:v>
      </ns0:c>
      <ns0:c r="C2178" s="109" t="n">
        <ns0:v>307</ns0:v>
      </ns0:c>
      <ns0:c r="D2178" s="114" t="n">
        <ns0:v>1</ns0:v>
      </ns0:c>
      <ns0:c r="E2178" s="114" t="n">
        <ns0:v>1</ns0:v>
      </ns0:c>
      <ns0:c r="F2178" s="115" t="n">
        <ns0:v>1789913336.0875459</ns0:v>
      </ns0:c>
    </ns0:row>
    <ns0:row r="2179" ht="18" customHeight="1">
      <ns0:c r="A2179" s="109" t="str">
        <ns0:v>t25</ns0:v>
      </ns0:c>
      <ns0:c r="B2179" s="109" t="n">
        <ns0:v>309</ns0:v>
      </ns0:c>
      <ns0:c r="C2179" s="109" t="n">
        <ns0:v>308</ns0:v>
      </ns0:c>
      <ns0:c r="D2179" s="114" t="n">
        <ns0:v>1</ns0:v>
      </ns0:c>
      <ns0:c r="E2179" s="114" t="n">
        <ns0:v>1</ns0:v>
      </ns0:c>
      <ns0:c r="F2179" s="115" t="n">
        <ns0:v>1789913407.9965434</ns0:v>
      </ns0:c>
    </ns0:row>
    <ns0:row r="2180" ht="18" customHeight="1">
      <ns0:c r="A2180" s="109" t="str">
        <ns0:v>t25</ns0:v>
      </ns0:c>
      <ns0:c r="B2180" s="109" t="n">
        <ns0:v>310</ns0:v>
      </ns0:c>
      <ns0:c r="C2180" s="109" t="n">
        <ns0:v>309</ns0:v>
      </ns0:c>
      <ns0:c r="D2180" s="114" t="n">
        <ns0:v>1</ns0:v>
      </ns0:c>
      <ns0:c r="E2180" s="114" t="n">
        <ns0:v>1</ns0:v>
      </ns0:c>
      <ns0:c r="F2180" s="115" t="n">
        <ns0:v>1789913479.1888742</ns0:v>
      </ns0:c>
    </ns0:row>
    <ns0:row r="2181" ht="18" customHeight="1">
      <ns0:c r="A2181" s="109" t="str">
        <ns0:v>t25</ns0:v>
      </ns0:c>
      <ns0:c r="B2181" s="109" t="n">
        <ns0:v>311</ns0:v>
      </ns0:c>
      <ns0:c r="C2181" s="109" t="n">
        <ns0:v>310</ns0:v>
      </ns0:c>
      <ns0:c r="D2181" s="114" t="n">
        <ns0:v>1</ns0:v>
      </ns0:c>
      <ns0:c r="E2181" s="114" t="n">
        <ns0:v>1</ns0:v>
      </ns0:c>
      <ns0:c r="F2181" s="115" t="n">
        <ns0:v>1789913550.788651</ns0:v>
      </ns0:c>
    </ns0:row>
    <ns0:row r="2182" ht="18" customHeight="1">
      <ns0:c r="A2182" s="109" t="str">
        <ns0:v>t25</ns0:v>
      </ns0:c>
      <ns0:c r="B2182" s="109" t="n">
        <ns0:v>312</ns0:v>
      </ns0:c>
      <ns0:c r="C2182" s="109" t="n">
        <ns0:v>311</ns0:v>
      </ns0:c>
      <ns0:c r="D2182" s="114" t="n">
        <ns0:v>1</ns0:v>
      </ns0:c>
      <ns0:c r="E2182" s="114" t="n">
        <ns0:v>1</ns0:v>
      </ns0:c>
      <ns0:c r="F2182" s="115" t="n">
        <ns0:v>1789913624.0485404</ns0:v>
      </ns0:c>
    </ns0:row>
    <ns0:row r="2183" ht="18" customHeight="1">
      <ns0:c r="A2183" s="109" t="str">
        <ns0:v>t25</ns0:v>
      </ns0:c>
      <ns0:c r="B2183" s="109" t="n">
        <ns0:v>313</ns0:v>
      </ns0:c>
      <ns0:c r="C2183" s="109" t="n">
        <ns0:v>312</ns0:v>
      </ns0:c>
      <ns0:c r="D2183" s="114" t="n">
        <ns0:v>1</ns0:v>
      </ns0:c>
      <ns0:c r="E2183" s="114" t="n">
        <ns0:v>1</ns0:v>
      </ns0:c>
      <ns0:c r="F2183" s="115" t="n">
        <ns0:v>1789913692.7034762</ns0:v>
      </ns0:c>
    </ns0:row>
    <ns0:row r="2184" ht="18" customHeight="1">
      <ns0:c r="A2184" s="109" t="str">
        <ns0:v>t25</ns0:v>
      </ns0:c>
      <ns0:c r="B2184" s="109" t="n">
        <ns0:v>314</ns0:v>
      </ns0:c>
      <ns0:c r="C2184" s="109" t="n">
        <ns0:v>313</ns0:v>
      </ns0:c>
      <ns0:c r="D2184" s="114" t="n">
        <ns0:v>1</ns0:v>
      </ns0:c>
      <ns0:c r="E2184" s="114" t="n">
        <ns0:v>1</ns0:v>
      </ns0:c>
      <ns0:c r="F2184" s="115" t="n">
        <ns0:v>1789913766.5313044</ns0:v>
      </ns0:c>
    </ns0:row>
    <ns0:row r="2185" ht="18" customHeight="1">
      <ns0:c r="A2185" s="109" t="str">
        <ns0:v>t25</ns0:v>
      </ns0:c>
      <ns0:c r="B2185" s="109" t="n">
        <ns0:v>315</ns0:v>
      </ns0:c>
      <ns0:c r="C2185" s="109" t="n">
        <ns0:v>314</ns0:v>
      </ns0:c>
      <ns0:c r="D2185" s="114" t="n">
        <ns0:v>1</ns0:v>
      </ns0:c>
      <ns0:c r="E2185" s="114" t="n">
        <ns0:v>1</ns0:v>
      </ns0:c>
      <ns0:c r="F2185" s="115" t="n">
        <ns0:v>1789913837.0927668</ns0:v>
      </ns0:c>
    </ns0:row>
    <ns0:row r="2186" ht="18" customHeight="1">
      <ns0:c r="A2186" s="109" t="str">
        <ns0:v>t25</ns0:v>
      </ns0:c>
      <ns0:c r="B2186" s="109" t="n">
        <ns0:v>316</ns0:v>
      </ns0:c>
      <ns0:c r="C2186" s="109" t="n">
        <ns0:v>315</ns0:v>
      </ns0:c>
      <ns0:c r="D2186" s="114" t="n">
        <ns0:v>1</ns0:v>
      </ns0:c>
      <ns0:c r="E2186" s="114" t="n">
        <ns0:v>1</ns0:v>
      </ns0:c>
      <ns0:c r="F2186" s="115" t="n">
        <ns0:v>1789913908.660216</ns0:v>
      </ns0:c>
    </ns0:row>
    <ns0:row r="2187" ht="18" customHeight="1">
      <ns0:c r="A2187" s="109" t="str">
        <ns0:v>t25</ns0:v>
      </ns0:c>
      <ns0:c r="B2187" s="109" t="n">
        <ns0:v>317</ns0:v>
      </ns0:c>
      <ns0:c r="C2187" s="109" t="n">
        <ns0:v>316</ns0:v>
      </ns0:c>
      <ns0:c r="D2187" s="114" t="n">
        <ns0:v>1</ns0:v>
      </ns0:c>
      <ns0:c r="E2187" s="114" t="n">
        <ns0:v>1</ns0:v>
      </ns0:c>
      <ns0:c r="F2187" s="115" t="n">
        <ns0:v>1789913981.200997</ns0:v>
      </ns0:c>
    </ns0:row>
    <ns0:row r="2188" ht="18" customHeight="1">
      <ns0:c r="A2188" s="109" t="str">
        <ns0:v>t25</ns0:v>
      </ns0:c>
      <ns0:c r="B2188" s="109" t="n">
        <ns0:v>318</ns0:v>
      </ns0:c>
      <ns0:c r="C2188" s="109" t="n">
        <ns0:v>317</ns0:v>
      </ns0:c>
      <ns0:c r="D2188" s="114" t="n">
        <ns0:v>1</ns0:v>
      </ns0:c>
      <ns0:c r="E2188" s="114" t="n">
        <ns0:v>1</ns0:v>
      </ns0:c>
      <ns0:c r="F2188" s="115" t="n">
        <ns0:v>1789914052.1684725</ns0:v>
      </ns0:c>
    </ns0:row>
    <ns0:row r="2189" ht="18" customHeight="1">
      <ns0:c r="A2189" s="109" t="str">
        <ns0:v>t25</ns0:v>
      </ns0:c>
      <ns0:c r="B2189" s="109" t="n">
        <ns0:v>319</ns0:v>
      </ns0:c>
      <ns0:c r="C2189" s="109" t="n">
        <ns0:v>318</ns0:v>
      </ns0:c>
      <ns0:c r="D2189" s="114" t="n">
        <ns0:v>1</ns0:v>
      </ns0:c>
      <ns0:c r="E2189" s="114" t="n">
        <ns0:v>1</ns0:v>
      </ns0:c>
      <ns0:c r="F2189" s="115" t="n">
        <ns0:v>1789914127.922019</ns0:v>
      </ns0:c>
    </ns0:row>
    <ns0:row r="2190" ht="18" customHeight="1">
      <ns0:c r="A2190" s="109" t="str">
        <ns0:v>t25</ns0:v>
      </ns0:c>
      <ns0:c r="B2190" s="109" t="n">
        <ns0:v>320</ns0:v>
      </ns0:c>
      <ns0:c r="C2190" s="109" t="n">
        <ns0:v>319</ns0:v>
      </ns0:c>
      <ns0:c r="D2190" s="114" t="n">
        <ns0:v>1</ns0:v>
      </ns0:c>
      <ns0:c r="E2190" s="114" t="n">
        <ns0:v>1</ns0:v>
      </ns0:c>
      <ns0:c r="F2190" s="115" t="n">
        <ns0:v>1789914198.031012</ns0:v>
      </ns0:c>
    </ns0:row>
    <ns0:row r="2191" ht="18" customHeight="1">
      <ns0:c r="A2191" s="109" t="str">
        <ns0:v>t25</ns0:v>
      </ns0:c>
      <ns0:c r="B2191" s="109" t="n">
        <ns0:v>321</ns0:v>
      </ns0:c>
      <ns0:c r="C2191" s="109" t="n">
        <ns0:v>320</ns0:v>
      </ns0:c>
      <ns0:c r="D2191" s="114" t="n">
        <ns0:v>0.75</ns0:v>
      </ns0:c>
      <ns0:c r="E2191" s="114" t="n">
        <ns0:v>1</ns0:v>
      </ns0:c>
      <ns0:c r="F2191" s="115" t="n">
        <ns0:v>1789914276.415186</ns0:v>
      </ns0:c>
    </ns0:row>
    <ns0:row r="2192" ht="18" customHeight="1">
      <ns0:c r="A2192" s="109" t="str">
        <ns0:v>t25</ns0:v>
      </ns0:c>
      <ns0:c r="B2192" s="109" t="n">
        <ns0:v>322</ns0:v>
      </ns0:c>
      <ns0:c r="C2192" s="109" t="n">
        <ns0:v>321</ns0:v>
      </ns0:c>
      <ns0:c r="D2192" s="114" t="n">
        <ns0:v>1</ns0:v>
      </ns0:c>
      <ns0:c r="E2192" s="114" t="n">
        <ns0:v>1</ns0:v>
      </ns0:c>
      <ns0:c r="F2192" s="115" t="n">
        <ns0:v>1789914346.082327</ns0:v>
      </ns0:c>
    </ns0:row>
    <ns0:row r="2193" ht="18" customHeight="1">
      <ns0:c r="A2193" s="109" t="str">
        <ns0:v>t25</ns0:v>
      </ns0:c>
      <ns0:c r="B2193" s="109" t="n">
        <ns0:v>323</ns0:v>
      </ns0:c>
      <ns0:c r="C2193" s="109" t="n">
        <ns0:v>322</ns0:v>
      </ns0:c>
      <ns0:c r="D2193" s="114" t="n">
        <ns0:v>0.75</ns0:v>
      </ns0:c>
      <ns0:c r="E2193" s="114" t="n">
        <ns0:v>1</ns0:v>
      </ns0:c>
      <ns0:c r="F2193" s="115" t="n">
        <ns0:v>1789914422.4479468</ns0:v>
      </ns0:c>
    </ns0:row>
    <ns0:row r="2194" ht="18" customHeight="1">
      <ns0:c r="A2194" s="109" t="str">
        <ns0:v>t25</ns0:v>
      </ns0:c>
      <ns0:c r="B2194" s="109" t="n">
        <ns0:v>324</ns0:v>
      </ns0:c>
      <ns0:c r="C2194" s="109" t="n">
        <ns0:v>323</ns0:v>
      </ns0:c>
      <ns0:c r="D2194" s="114" t="n">
        <ns0:v>1</ns0:v>
      </ns0:c>
      <ns0:c r="E2194" s="114" t="n">
        <ns0:v>1</ns0:v>
      </ns0:c>
      <ns0:c r="F2194" s="115" t="n">
        <ns0:v>1789914493.6105404</ns0:v>
      </ns0:c>
    </ns0:row>
    <ns0:row r="2195" ht="18" customHeight="1">
      <ns0:c r="A2195" s="109" t="str">
        <ns0:v>t25</ns0:v>
      </ns0:c>
      <ns0:c r="B2195" s="109" t="n">
        <ns0:v>325</ns0:v>
      </ns0:c>
      <ns0:c r="C2195" s="109" t="n">
        <ns0:v>324</ns0:v>
      </ns0:c>
      <ns0:c r="D2195" s="114" t="n">
        <ns0:v>1</ns0:v>
      </ns0:c>
      <ns0:c r="E2195" s="114" t="n">
        <ns0:v>1</ns0:v>
      </ns0:c>
      <ns0:c r="F2195" s="115" t="n">
        <ns0:v>1789914910.7382226</ns0:v>
      </ns0:c>
    </ns0:row>
    <ns0:row r="2196" ht="18" customHeight="1">
      <ns0:c r="A2196" s="109" t="str">
        <ns0:v>t25</ns0:v>
      </ns0:c>
      <ns0:c r="B2196" s="109" t="n">
        <ns0:v>326</ns0:v>
      </ns0:c>
      <ns0:c r="C2196" s="109" t="n">
        <ns0:v>325</ns0:v>
      </ns0:c>
      <ns0:c r="D2196" s="114" t="n">
        <ns0:v>1</ns0:v>
      </ns0:c>
      <ns0:c r="E2196" s="114" t="n">
        <ns0:v>1</ns0:v>
      </ns0:c>
      <ns0:c r="F2196" s="115" t="n">
        <ns0:v>1789914982.0754051</ns0:v>
      </ns0:c>
    </ns0:row>
    <ns0:row r="2197" ht="18" customHeight="1">
      <ns0:c r="A2197" s="109" t="str">
        <ns0:v>t25</ns0:v>
      </ns0:c>
      <ns0:c r="B2197" s="109" t="n">
        <ns0:v>327</ns0:v>
      </ns0:c>
      <ns0:c r="C2197" s="109" t="n">
        <ns0:v>326</ns0:v>
      </ns0:c>
      <ns0:c r="D2197" s="114" t="n">
        <ns0:v>1</ns0:v>
      </ns0:c>
      <ns0:c r="E2197" s="114" t="n">
        <ns0:v>1</ns0:v>
      </ns0:c>
      <ns0:c r="F2197" s="115" t="n">
        <ns0:v>1789915054.8495069</ns0:v>
      </ns0:c>
    </ns0:row>
    <ns0:row r="2198" ht="18" customHeight="1">
      <ns0:c r="A2198" s="109" t="str">
        <ns0:v>t25</ns0:v>
      </ns0:c>
      <ns0:c r="B2198" s="109" t="n">
        <ns0:v>328</ns0:v>
      </ns0:c>
      <ns0:c r="C2198" s="109" t="n">
        <ns0:v>327</ns0:v>
      </ns0:c>
      <ns0:c r="D2198" s="114" t="n">
        <ns0:v>1</ns0:v>
      </ns0:c>
      <ns0:c r="E2198" s="114" t="n">
        <ns0:v>1</ns0:v>
      </ns0:c>
      <ns0:c r="F2198" s="115" t="n">
        <ns0:v>1789915126.2201157</ns0:v>
      </ns0:c>
    </ns0:row>
    <ns0:row r="2199" ht="18" customHeight="1">
      <ns0:c r="A2199" s="109" t="str">
        <ns0:v>t25</ns0:v>
      </ns0:c>
      <ns0:c r="B2199" s="109" t="n">
        <ns0:v>329</ns0:v>
      </ns0:c>
      <ns0:c r="C2199" s="109" t="n">
        <ns0:v>328</ns0:v>
      </ns0:c>
      <ns0:c r="D2199" s="114" t="n">
        <ns0:v>0.75</ns0:v>
      </ns0:c>
      <ns0:c r="E2199" s="114" t="n">
        <ns0:v>1</ns0:v>
      </ns0:c>
      <ns0:c r="F2199" s="115" t="n">
        <ns0:v>1789915204.4789593</ns0:v>
      </ns0:c>
    </ns0:row>
    <ns0:row r="2200" ht="18" customHeight="1">
      <ns0:c r="A2200" s="109" t="str">
        <ns0:v>t25</ns0:v>
      </ns0:c>
      <ns0:c r="B2200" s="109" t="n">
        <ns0:v>330</ns0:v>
      </ns0:c>
      <ns0:c r="C2200" s="109" t="n">
        <ns0:v>329</ns0:v>
      </ns0:c>
      <ns0:c r="D2200" s="114" t="n">
        <ns0:v>0.75</ns0:v>
      </ns0:c>
      <ns0:c r="E2200" s="114" t="n">
        <ns0:v>1</ns0:v>
      </ns0:c>
      <ns0:c r="F2200" s="115" t="n">
        <ns0:v>1789915279.9727848</ns0:v>
      </ns0:c>
    </ns0:row>
    <ns0:row r="2201" ht="18" customHeight="1">
      <ns0:c r="A2201" s="109" t="str">
        <ns0:v>t25</ns0:v>
      </ns0:c>
      <ns0:c r="B2201" s="109" t="n">
        <ns0:v>331</ns0:v>
      </ns0:c>
      <ns0:c r="C2201" s="109" t="n">
        <ns0:v>330</ns0:v>
      </ns0:c>
      <ns0:c r="D2201" s="114" t="n">
        <ns0:v>1</ns0:v>
      </ns0:c>
      <ns0:c r="E2201" s="114" t="n">
        <ns0:v>1</ns0:v>
      </ns0:c>
      <ns0:c r="F2201" s="115" t="n">
        <ns0:v>1789915351.6869867</ns0:v>
      </ns0:c>
    </ns0:row>
    <ns0:row r="2202" ht="18" customHeight="1">
      <ns0:c r="A2202" s="109" t="str">
        <ns0:v>t25</ns0:v>
      </ns0:c>
      <ns0:c r="B2202" s="109" t="n">
        <ns0:v>332</ns0:v>
      </ns0:c>
      <ns0:c r="C2202" s="109" t="n">
        <ns0:v>331</ns0:v>
      </ns0:c>
      <ns0:c r="D2202" s="114" t="n">
        <ns0:v>1</ns0:v>
      </ns0:c>
      <ns0:c r="E2202" s="114" t="n">
        <ns0:v>1</ns0:v>
      </ns0:c>
      <ns0:c r="F2202" s="115" t="n">
        <ns0:v>1789915421.1137676</ns0:v>
      </ns0:c>
    </ns0:row>
    <ns0:row r="2203" ht="18" customHeight="1">
      <ns0:c r="A2203" s="109" t="str">
        <ns0:v>t25</ns0:v>
      </ns0:c>
      <ns0:c r="B2203" s="109" t="n">
        <ns0:v>333</ns0:v>
      </ns0:c>
      <ns0:c r="C2203" s="109" t="n">
        <ns0:v>332</ns0:v>
      </ns0:c>
      <ns0:c r="D2203" s="114" t="n">
        <ns0:v>1</ns0:v>
      </ns0:c>
      <ns0:c r="E2203" s="114" t="n">
        <ns0:v>1</ns0:v>
      </ns0:c>
      <ns0:c r="F2203" s="115" t="n">
        <ns0:v>1789915491.8893576</ns0:v>
      </ns0:c>
    </ns0:row>
    <ns0:row r="2204" ht="18" customHeight="1">
      <ns0:c r="A2204" s="109" t="str">
        <ns0:v>t25</ns0:v>
      </ns0:c>
      <ns0:c r="B2204" s="109" t="n">
        <ns0:v>334</ns0:v>
      </ns0:c>
      <ns0:c r="C2204" s="109" t="n">
        <ns0:v>333</ns0:v>
      </ns0:c>
      <ns0:c r="D2204" s="114" t="n">
        <ns0:v>0.5</ns0:v>
      </ns0:c>
      <ns0:c r="E2204" s="114" t="n">
        <ns0:v>1</ns0:v>
      </ns0:c>
      <ns0:c r="F2204" s="115" t="n">
        <ns0:v>1789915576.615294</ns0:v>
      </ns0:c>
    </ns0:row>
    <ns0:row r="2205" ht="18" customHeight="1">
      <ns0:c r="A2205" s="109" t="str">
        <ns0:v>t25</ns0:v>
      </ns0:c>
      <ns0:c r="B2205" s="109" t="n">
        <ns0:v>335</ns0:v>
      </ns0:c>
      <ns0:c r="C2205" s="109" t="n">
        <ns0:v>334</ns0:v>
      </ns0:c>
      <ns0:c r="D2205" s="114" t="n">
        <ns0:v>1</ns0:v>
      </ns0:c>
      <ns0:c r="E2205" s="114" t="n">
        <ns0:v>1</ns0:v>
      </ns0:c>
      <ns0:c r="F2205" s="115" t="n">
        <ns0:v>1789915649.1907816</ns0:v>
      </ns0:c>
    </ns0:row>
    <ns0:row r="2206" ht="18" customHeight="1">
      <ns0:c r="A2206" s="109" t="str">
        <ns0:v>t25</ns0:v>
      </ns0:c>
      <ns0:c r="B2206" s="109" t="n">
        <ns0:v>336</ns0:v>
      </ns0:c>
      <ns0:c r="C2206" s="109" t="n">
        <ns0:v>335</ns0:v>
      </ns0:c>
      <ns0:c r="D2206" s="114" t="n">
        <ns0:v>1</ns0:v>
      </ns0:c>
      <ns0:c r="E2206" s="114" t="n">
        <ns0:v>1</ns0:v>
      </ns0:c>
      <ns0:c r="F2206" s="115" t="n">
        <ns0:v>1789915722.2823708</ns0:v>
      </ns0:c>
    </ns0:row>
    <ns0:row r="2207" ht="18" customHeight="1">
      <ns0:c r="A2207" s="109" t="str">
        <ns0:v>t25</ns0:v>
      </ns0:c>
      <ns0:c r="B2207" s="109" t="n">
        <ns0:v>337</ns0:v>
      </ns0:c>
      <ns0:c r="C2207" s="109" t="n">
        <ns0:v>336</ns0:v>
      </ns0:c>
      <ns0:c r="D2207" s="114" t="n">
        <ns0:v>1</ns0:v>
      </ns0:c>
      <ns0:c r="E2207" s="114" t="n">
        <ns0:v>1</ns0:v>
      </ns0:c>
      <ns0:c r="F2207" s="115" t="n">
        <ns0:v>1789915795.08246</ns0:v>
      </ns0:c>
    </ns0:row>
    <ns0:row r="2208" ht="18" customHeight="1">
      <ns0:c r="A2208" s="109" t="str">
        <ns0:v>t25</ns0:v>
      </ns0:c>
      <ns0:c r="B2208" s="109" t="n">
        <ns0:v>338</ns0:v>
      </ns0:c>
      <ns0:c r="C2208" s="109" t="n">
        <ns0:v>337</ns0:v>
      </ns0:c>
      <ns0:c r="D2208" s="114" t="n">
        <ns0:v>1</ns0:v>
      </ns0:c>
      <ns0:c r="E2208" s="114" t="n">
        <ns0:v>1</ns0:v>
      </ns0:c>
      <ns0:c r="F2208" s="115" t="n">
        <ns0:v>1789915866.3470366</ns0:v>
      </ns0:c>
    </ns0:row>
    <ns0:row r="2209" ht="18" customHeight="1">
      <ns0:c r="A2209" s="109" t="str">
        <ns0:v>t25</ns0:v>
      </ns0:c>
      <ns0:c r="B2209" s="109" t="n">
        <ns0:v>339</ns0:v>
      </ns0:c>
      <ns0:c r="C2209" s="109" t="n">
        <ns0:v>338</ns0:v>
      </ns0:c>
      <ns0:c r="D2209" s="114" t="n">
        <ns0:v>1</ns0:v>
      </ns0:c>
      <ns0:c r="E2209" s="114" t="n">
        <ns0:v>1</ns0:v>
      </ns0:c>
      <ns0:c r="F2209" s="115" t="n">
        <ns0:v>1789915938.7930367</ns0:v>
      </ns0:c>
    </ns0:row>
    <ns0:row r="2210" ht="18" customHeight="1">
      <ns0:c r="A2210" s="109" t="str">
        <ns0:v>t25</ns0:v>
      </ns0:c>
      <ns0:c r="B2210" s="109" t="n">
        <ns0:v>340</ns0:v>
      </ns0:c>
      <ns0:c r="C2210" s="109" t="n">
        <ns0:v>339</ns0:v>
      </ns0:c>
      <ns0:c r="D2210" s="114" t="n">
        <ns0:v>1</ns0:v>
      </ns0:c>
      <ns0:c r="E2210" s="114" t="n">
        <ns0:v>1</ns0:v>
      </ns0:c>
      <ns0:c r="F2210" s="115" t="n">
        <ns0:v>1789916010.3109012</ns0:v>
      </ns0:c>
    </ns0:row>
    <ns0:row r="2211" ht="18" customHeight="1">
      <ns0:c r="A2211" s="109" t="str">
        <ns0:v>t25</ns0:v>
      </ns0:c>
      <ns0:c r="B2211" s="109" t="n">
        <ns0:v>341</ns0:v>
      </ns0:c>
      <ns0:c r="C2211" s="109" t="n">
        <ns0:v>340</ns0:v>
      </ns0:c>
      <ns0:c r="D2211" s="114" t="n">
        <ns0:v>0.75</ns0:v>
      </ns0:c>
      <ns0:c r="E2211" s="114" t="n">
        <ns0:v>1</ns0:v>
      </ns0:c>
      <ns0:c r="F2211" s="115" t="n">
        <ns0:v>1789916087.4133124</ns0:v>
      </ns0:c>
    </ns0:row>
    <ns0:row r="2212" ht="18" customHeight="1">
      <ns0:c r="A2212" s="109" t="str">
        <ns0:v>t25</ns0:v>
      </ns0:c>
      <ns0:c r="B2212" s="109" t="n">
        <ns0:v>342</ns0:v>
      </ns0:c>
      <ns0:c r="C2212" s="109" t="n">
        <ns0:v>341</ns0:v>
      </ns0:c>
      <ns0:c r="D2212" s="114" t="n">
        <ns0:v>1</ns0:v>
      </ns0:c>
      <ns0:c r="E2212" s="114" t="n">
        <ns0:v>1</ns0:v>
      </ns0:c>
      <ns0:c r="F2212" s="115" t="n">
        <ns0:v>1789916158.297736</ns0:v>
      </ns0:c>
    </ns0:row>
    <ns0:row r="2213" ht="18" customHeight="1">
      <ns0:c r="A2213" s="109" t="str">
        <ns0:v>t25</ns0:v>
      </ns0:c>
      <ns0:c r="B2213" s="109" t="n">
        <ns0:v>343</ns0:v>
      </ns0:c>
      <ns0:c r="C2213" s="109" t="n">
        <ns0:v>342</ns0:v>
      </ns0:c>
      <ns0:c r="D2213" s="114" t="n">
        <ns0:v>0.75</ns0:v>
      </ns0:c>
      <ns0:c r="E2213" s="114" t="n">
        <ns0:v>1</ns0:v>
      </ns0:c>
      <ns0:c r="F2213" s="115" t="n">
        <ns0:v>1789916240.2897074</ns0:v>
      </ns0:c>
    </ns0:row>
    <ns0:row r="2214" ht="18" customHeight="1">
      <ns0:c r="A2214" s="109" t="str">
        <ns0:v>t25</ns0:v>
      </ns0:c>
      <ns0:c r="B2214" s="109" t="n">
        <ns0:v>344</ns0:v>
      </ns0:c>
      <ns0:c r="C2214" s="109" t="n">
        <ns0:v>343</ns0:v>
      </ns0:c>
      <ns0:c r="D2214" s="114" t="n">
        <ns0:v>1</ns0:v>
      </ns0:c>
      <ns0:c r="E2214" s="114" t="n">
        <ns0:v>1</ns0:v>
      </ns0:c>
      <ns0:c r="F2214" s="115" t="n">
        <ns0:v>1789916314.114146</ns0:v>
      </ns0:c>
    </ns0:row>
    <ns0:row r="2215" ht="18" customHeight="1">
      <ns0:c r="A2215" s="109" t="str">
        <ns0:v>t25</ns0:v>
      </ns0:c>
      <ns0:c r="B2215" s="109" t="n">
        <ns0:v>345</ns0:v>
      </ns0:c>
      <ns0:c r="C2215" s="109" t="n">
        <ns0:v>344</ns0:v>
      </ns0:c>
      <ns0:c r="D2215" s="114" t="n">
        <ns0:v>1</ns0:v>
      </ns0:c>
      <ns0:c r="E2215" s="114" t="n">
        <ns0:v>1</ns0:v>
      </ns0:c>
      <ns0:c r="F2215" s="115" t="n">
        <ns0:v>1789916387.401699</ns0:v>
      </ns0:c>
    </ns0:row>
    <ns0:row r="2216" ht="18" customHeight="1">
      <ns0:c r="A2216" s="109" t="str">
        <ns0:v>t25</ns0:v>
      </ns0:c>
      <ns0:c r="B2216" s="109" t="n">
        <ns0:v>346</ns0:v>
      </ns0:c>
      <ns0:c r="C2216" s="109" t="n">
        <ns0:v>345</ns0:v>
      </ns0:c>
      <ns0:c r="D2216" s="114" t="n">
        <ns0:v>1</ns0:v>
      </ns0:c>
      <ns0:c r="E2216" s="114" t="n">
        <ns0:v>1</ns0:v>
      </ns0:c>
      <ns0:c r="F2216" s="115" t="n">
        <ns0:v>1789916458.5847065</ns0:v>
      </ns0:c>
    </ns0:row>
    <ns0:row r="2217" ht="18" customHeight="1">
      <ns0:c r="A2217" s="109" t="str">
        <ns0:v>t25</ns0:v>
      </ns0:c>
      <ns0:c r="B2217" s="109" t="n">
        <ns0:v>347</ns0:v>
      </ns0:c>
      <ns0:c r="C2217" s="109" t="n">
        <ns0:v>346</ns0:v>
      </ns0:c>
      <ns0:c r="D2217" s="114" t="n">
        <ns0:v>1</ns0:v>
      </ns0:c>
      <ns0:c r="E2217" s="114" t="n">
        <ns0:v>1</ns0:v>
      </ns0:c>
      <ns0:c r="F2217" s="115" t="n">
        <ns0:v>1789916531.855976</ns0:v>
      </ns0:c>
    </ns0:row>
    <ns0:row r="2218" ht="18" customHeight="1">
      <ns0:c r="A2218" s="109" t="str">
        <ns0:v>t25</ns0:v>
      </ns0:c>
      <ns0:c r="B2218" s="109" t="n">
        <ns0:v>348</ns0:v>
      </ns0:c>
      <ns0:c r="C2218" s="109" t="n">
        <ns0:v>347</ns0:v>
      </ns0:c>
      <ns0:c r="D2218" s="114" t="n">
        <ns0:v>1</ns0:v>
      </ns0:c>
      <ns0:c r="E2218" s="114" t="n">
        <ns0:v>1</ns0:v>
      </ns0:c>
      <ns0:c r="F2218" s="115" t="n">
        <ns0:v>1789916604.741065</ns0:v>
      </ns0:c>
    </ns0:row>
    <ns0:row r="2219" ht="18" customHeight="1">
      <ns0:c r="A2219" s="109" t="str">
        <ns0:v>t3</ns0:v>
      </ns0:c>
      <ns0:c r="B2219" s="109" t="n">
        <ns0:v>1</ns0:v>
      </ns0:c>
      <ns0:c r="C2219" s="109" t="n">
        <ns0:v>0</ns0:v>
      </ns0:c>
      <ns0:c r="D2219" s="114" t="n">
        <ns0:v>0</ns0:v>
      </ns0:c>
      <ns0:c r="E2219" s="114" t="n">
        <ns0:v>0</ns0:v>
      </ns0:c>
      <ns0:c r="F2219" s="115" t="n">
        <ns0:v>1789916807.6361556</ns0:v>
      </ns0:c>
    </ns0:row>
    <ns0:row r="2220" ht="18" customHeight="1">
      <ns0:c r="A2220" s="109" t="str">
        <ns0:v>t3</ns0:v>
      </ns0:c>
      <ns0:c r="B2220" s="109" t="n">
        <ns0:v>2</ns0:v>
      </ns0:c>
      <ns0:c r="C2220" s="109" t="n">
        <ns0:v>1</ns0:v>
      </ns0:c>
      <ns0:c r="D2220" s="114" t="n">
        <ns0:v>0.25</ns0:v>
      </ns0:c>
      <ns0:c r="E2220" s="114" t="n">
        <ns0:v>0</ns0:v>
      </ns0:c>
      <ns0:c r="F2220" s="115" t="n">
        <ns0:v>1789916889.247053</ns0:v>
      </ns0:c>
    </ns0:row>
    <ns0:row r="2221" ht="18" customHeight="1">
      <ns0:c r="A2221" s="109" t="str">
        <ns0:v>t3</ns0:v>
      </ns0:c>
      <ns0:c r="B2221" s="109" t="n">
        <ns0:v>3</ns0:v>
      </ns0:c>
      <ns0:c r="C2221" s="109" t="n">
        <ns0:v>2</ns0:v>
      </ns0:c>
      <ns0:c r="D2221" s="114" t="n">
        <ns0:v>0</ns0:v>
      </ns0:c>
      <ns0:c r="E2221" s="114" t="n">
        <ns0:v>0</ns0:v>
      </ns0:c>
      <ns0:c r="F2221" s="115" t="n">
        <ns0:v>1789916974.470769</ns0:v>
      </ns0:c>
    </ns0:row>
    <ns0:row r="2222" ht="18" customHeight="1">
      <ns0:c r="A2222" s="109" t="str">
        <ns0:v>t3</ns0:v>
      </ns0:c>
      <ns0:c r="B2222" s="109" t="n">
        <ns0:v>4</ns0:v>
      </ns0:c>
      <ns0:c r="C2222" s="109" t="n">
        <ns0:v>3</ns0:v>
      </ns0:c>
      <ns0:c r="D2222" s="114" t="n">
        <ns0:v>0.25</ns0:v>
      </ns0:c>
      <ns0:c r="E2222" s="114" t="n">
        <ns0:v>0</ns0:v>
      </ns0:c>
      <ns0:c r="F2222" s="115" t="n">
        <ns0:v>1789917055.5434809</ns0:v>
      </ns0:c>
    </ns0:row>
    <ns0:row r="2223" ht="18" customHeight="1">
      <ns0:c r="A2223" s="109" t="str">
        <ns0:v>t3</ns0:v>
      </ns0:c>
      <ns0:c r="B2223" s="109" t="n">
        <ns0:v>5</ns0:v>
      </ns0:c>
      <ns0:c r="C2223" s="109" t="n">
        <ns0:v>4</ns0:v>
      </ns0:c>
      <ns0:c r="D2223" s="114" t="n">
        <ns0:v>0</ns0:v>
      </ns0:c>
      <ns0:c r="E2223" s="114" t="n">
        <ns0:v>0</ns0:v>
      </ns0:c>
      <ns0:c r="F2223" s="115" t="n">
        <ns0:v>1789917140.3895624</ns0:v>
      </ns0:c>
    </ns0:row>
    <ns0:row r="2224" ht="18" customHeight="1">
      <ns0:c r="A2224" s="109" t="str">
        <ns0:v>t3</ns0:v>
      </ns0:c>
      <ns0:c r="B2224" s="109" t="n">
        <ns0:v>6</ns0:v>
      </ns0:c>
      <ns0:c r="C2224" s="109" t="n">
        <ns0:v>5</ns0:v>
      </ns0:c>
      <ns0:c r="D2224" s="114" t="n">
        <ns0:v>0</ns0:v>
      </ns0:c>
      <ns0:c r="E2224" s="114" t="n">
        <ns0:v>0</ns0:v>
      </ns0:c>
      <ns0:c r="F2224" s="115" t="n">
        <ns0:v>1789917226.075341</ns0:v>
      </ns0:c>
    </ns0:row>
    <ns0:row r="2225" ht="18" customHeight="1">
      <ns0:c r="A2225" s="109" t="str">
        <ns0:v>t3</ns0:v>
      </ns0:c>
      <ns0:c r="B2225" s="109" t="n">
        <ns0:v>7</ns0:v>
      </ns0:c>
      <ns0:c r="C2225" s="109" t="n">
        <ns0:v>6</ns0:v>
      </ns0:c>
      <ns0:c r="D2225" s="114" t="n">
        <ns0:v>0</ns0:v>
      </ns0:c>
      <ns0:c r="E2225" s="114" t="n">
        <ns0:v>0</ns0:v>
      </ns0:c>
      <ns0:c r="F2225" s="115" t="n">
        <ns0:v>1789917312.179849</ns0:v>
      </ns0:c>
    </ns0:row>
    <ns0:row r="2226" ht="18" customHeight="1">
      <ns0:c r="A2226" s="109" t="str">
        <ns0:v>t3</ns0:v>
      </ns0:c>
      <ns0:c r="B2226" s="109" t="n">
        <ns0:v>8</ns0:v>
      </ns0:c>
      <ns0:c r="C2226" s="109" t="n">
        <ns0:v>7</ns0:v>
      </ns0:c>
      <ns0:c r="D2226" s="114" t="n">
        <ns0:v>0.25</ns0:v>
      </ns0:c>
      <ns0:c r="E2226" s="114" t="n">
        <ns0:v>0</ns0:v>
      </ns0:c>
      <ns0:c r="F2226" s="115" t="n">
        <ns0:v>1789917396.7520537</ns0:v>
      </ns0:c>
    </ns0:row>
    <ns0:row r="2227" ht="18" customHeight="1">
      <ns0:c r="A2227" s="109" t="str">
        <ns0:v>t3</ns0:v>
      </ns0:c>
      <ns0:c r="B2227" s="109" t="n">
        <ns0:v>9</ns0:v>
      </ns0:c>
      <ns0:c r="C2227" s="109" t="n">
        <ns0:v>8</ns0:v>
      </ns0:c>
      <ns0:c r="D2227" s="114" t="n">
        <ns0:v>0</ns0:v>
      </ns0:c>
      <ns0:c r="E2227" s="114" t="n">
        <ns0:v>0</ns0:v>
      </ns0:c>
      <ns0:c r="F2227" s="115" t="n">
        <ns0:v>1789917483.858828</ns0:v>
      </ns0:c>
    </ns0:row>
    <ns0:row r="2228" ht="18" customHeight="1">
      <ns0:c r="A2228" s="109" t="str">
        <ns0:v>t3</ns0:v>
      </ns0:c>
      <ns0:c r="B2228" s="109" t="n">
        <ns0:v>10</ns0:v>
      </ns0:c>
      <ns0:c r="C2228" s="109" t="n">
        <ns0:v>9</ns0:v>
      </ns0:c>
      <ns0:c r="D2228" s="114" t="n">
        <ns0:v>0</ns0:v>
      </ns0:c>
      <ns0:c r="E2228" s="114" t="n">
        <ns0:v>0</ns0:v>
      </ns0:c>
      <ns0:c r="F2228" s="115" t="n">
        <ns0:v>1789917571.0478258</ns0:v>
      </ns0:c>
    </ns0:row>
    <ns0:row r="2229" ht="18" customHeight="1">
      <ns0:c r="A2229" s="109" t="str">
        <ns0:v>t3</ns0:v>
      </ns0:c>
      <ns0:c r="B2229" s="109" t="n">
        <ns0:v>11</ns0:v>
      </ns0:c>
      <ns0:c r="C2229" s="109" t="n">
        <ns0:v>10</ns0:v>
      </ns0:c>
      <ns0:c r="D2229" s="114" t="n">
        <ns0:v>0</ns0:v>
      </ns0:c>
      <ns0:c r="E2229" s="114" t="n">
        <ns0:v>0</ns0:v>
      </ns0:c>
      <ns0:c r="F2229" s="115" t="n">
        <ns0:v>1789917655.7992918</ns0:v>
      </ns0:c>
    </ns0:row>
    <ns0:row r="2230" ht="18" customHeight="1">
      <ns0:c r="A2230" s="109" t="str">
        <ns0:v>t3</ns0:v>
      </ns0:c>
      <ns0:c r="B2230" s="109" t="n">
        <ns0:v>12</ns0:v>
      </ns0:c>
      <ns0:c r="C2230" s="109" t="n">
        <ns0:v>11</ns0:v>
      </ns0:c>
      <ns0:c r="D2230" s="114" t="n">
        <ns0:v>0</ns0:v>
      </ns0:c>
      <ns0:c r="E2230" s="114" t="n">
        <ns0:v>0</ns0:v>
      </ns0:c>
      <ns0:c r="F2230" s="115" t="n">
        <ns0:v>1789917742.3857415</ns0:v>
      </ns0:c>
    </ns0:row>
    <ns0:row r="2231" ht="18" customHeight="1">
      <ns0:c r="A2231" s="109" t="str">
        <ns0:v>t3</ns0:v>
      </ns0:c>
      <ns0:c r="B2231" s="109" t="n">
        <ns0:v>13</ns0:v>
      </ns0:c>
      <ns0:c r="C2231" s="109" t="n">
        <ns0:v>12</ns0:v>
      </ns0:c>
      <ns0:c r="D2231" s="114" t="n">
        <ns0:v>0</ns0:v>
      </ns0:c>
      <ns0:c r="E2231" s="114" t="n">
        <ns0:v>0</ns0:v>
      </ns0:c>
      <ns0:c r="F2231" s="115" t="n">
        <ns0:v>1789917828.4688635</ns0:v>
      </ns0:c>
    </ns0:row>
    <ns0:row r="2232" ht="18" customHeight="1">
      <ns0:c r="A2232" s="109" t="str">
        <ns0:v>t3</ns0:v>
      </ns0:c>
      <ns0:c r="B2232" s="109" t="n">
        <ns0:v>14</ns0:v>
      </ns0:c>
      <ns0:c r="C2232" s="109" t="n">
        <ns0:v>13</ns0:v>
      </ns0:c>
      <ns0:c r="D2232" s="114" t="n">
        <ns0:v>0</ns0:v>
      </ns0:c>
      <ns0:c r="E2232" s="114" t="n">
        <ns0:v>0</ns0:v>
      </ns0:c>
      <ns0:c r="F2232" s="115" t="n">
        <ns0:v>1789917915.012128</ns0:v>
      </ns0:c>
    </ns0:row>
    <ns0:row r="2233" ht="18" customHeight="1">
      <ns0:c r="A2233" s="109" t="str">
        <ns0:v>t3</ns0:v>
      </ns0:c>
      <ns0:c r="B2233" s="109" t="n">
        <ns0:v>15</ns0:v>
      </ns0:c>
      <ns0:c r="C2233" s="109" t="n">
        <ns0:v>14</ns0:v>
      </ns0:c>
      <ns0:c r="D2233" s="114" t="n">
        <ns0:v>0.5</ns0:v>
      </ns0:c>
      <ns0:c r="E2233" s="114" t="n">
        <ns0:v>0</ns0:v>
      </ns0:c>
      <ns0:c r="F2233" s="115" t="n">
        <ns0:v>1789918000.361076</ns0:v>
      </ns0:c>
    </ns0:row>
    <ns0:row r="2234" ht="18" customHeight="1">
      <ns0:c r="A2234" s="109" t="str">
        <ns0:v>t3</ns0:v>
      </ns0:c>
      <ns0:c r="B2234" s="109" t="n">
        <ns0:v>16</ns0:v>
      </ns0:c>
      <ns0:c r="C2234" s="109" t="n">
        <ns0:v>15</ns0:v>
      </ns0:c>
      <ns0:c r="D2234" s="114" t="n">
        <ns0:v>0</ns0:v>
      </ns0:c>
      <ns0:c r="E2234" s="114" t="n">
        <ns0:v>0</ns0:v>
      </ns0:c>
      <ns0:c r="F2234" s="115" t="n">
        <ns0:v>1789918086.7414312</ns0:v>
      </ns0:c>
    </ns0:row>
    <ns0:row r="2235" ht="18" customHeight="1">
      <ns0:c r="A2235" s="109" t="str">
        <ns0:v>t3</ns0:v>
      </ns0:c>
      <ns0:c r="B2235" s="109" t="n">
        <ns0:v>17</ns0:v>
      </ns0:c>
      <ns0:c r="C2235" s="109" t="n">
        <ns0:v>16</ns0:v>
      </ns0:c>
      <ns0:c r="D2235" s="114" t="n">
        <ns0:v>0.5</ns0:v>
      </ns0:c>
      <ns0:c r="E2235" s="114" t="n">
        <ns0:v>0</ns0:v>
      </ns0:c>
      <ns0:c r="F2235" s="115" t="n">
        <ns0:v>1789918172.1169288</ns0:v>
      </ns0:c>
    </ns0:row>
    <ns0:row r="2236" ht="18" customHeight="1">
      <ns0:c r="A2236" s="109" t="str">
        <ns0:v>t3</ns0:v>
      </ns0:c>
      <ns0:c r="B2236" s="109" t="n">
        <ns0:v>18</ns0:v>
      </ns0:c>
      <ns0:c r="C2236" s="109" t="n">
        <ns0:v>17</ns0:v>
      </ns0:c>
      <ns0:c r="D2236" s="114" t="n">
        <ns0:v>0</ns0:v>
      </ns0:c>
      <ns0:c r="E2236" s="114" t="n">
        <ns0:v>0</ns0:v>
      </ns0:c>
      <ns0:c r="F2236" s="115" t="n">
        <ns0:v>1789918256.3667486</ns0:v>
      </ns0:c>
    </ns0:row>
    <ns0:row r="2237" ht="18" customHeight="1">
      <ns0:c r="A2237" s="109" t="str">
        <ns0:v>t3</ns0:v>
      </ns0:c>
      <ns0:c r="B2237" s="109" t="n">
        <ns0:v>19</ns0:v>
      </ns0:c>
      <ns0:c r="C2237" s="109" t="n">
        <ns0:v>18</ns0:v>
      </ns0:c>
      <ns0:c r="D2237" s="114" t="n">
        <ns0:v>0.5</ns0:v>
      </ns0:c>
      <ns0:c r="E2237" s="114" t="n">
        <ns0:v>0</ns0:v>
      </ns0:c>
      <ns0:c r="F2237" s="115" t="n">
        <ns0:v>1789918340.091055</ns0:v>
      </ns0:c>
    </ns0:row>
    <ns0:row r="2238" ht="18" customHeight="1">
      <ns0:c r="A2238" s="109" t="str">
        <ns0:v>t3</ns0:v>
      </ns0:c>
      <ns0:c r="B2238" s="109" t="n">
        <ns0:v>20</ns0:v>
      </ns0:c>
      <ns0:c r="C2238" s="109" t="n">
        <ns0:v>19</ns0:v>
      </ns0:c>
      <ns0:c r="D2238" s="114" t="n">
        <ns0:v>0</ns0:v>
      </ns0:c>
      <ns0:c r="E2238" s="114" t="n">
        <ns0:v>0</ns0:v>
      </ns0:c>
      <ns0:c r="F2238" s="115" t="n">
        <ns0:v>1789918426.9951217</ns0:v>
      </ns0:c>
    </ns0:row>
    <ns0:row r="2239" ht="18" customHeight="1">
      <ns0:c r="A2239" s="109" t="str">
        <ns0:v>t3</ns0:v>
      </ns0:c>
      <ns0:c r="B2239" s="109" t="n">
        <ns0:v>21</ns0:v>
      </ns0:c>
      <ns0:c r="C2239" s="109" t="n">
        <ns0:v>20</ns0:v>
      </ns0:c>
      <ns0:c r="D2239" s="114" t="n">
        <ns0:v>0</ns0:v>
      </ns0:c>
      <ns0:c r="E2239" s="114" t="n">
        <ns0:v>0</ns0:v>
      </ns0:c>
      <ns0:c r="F2239" s="115" t="n">
        <ns0:v>1789918511.9209728</ns0:v>
      </ns0:c>
    </ns0:row>
    <ns0:row r="2240" ht="18" customHeight="1">
      <ns0:c r="A2240" s="109" t="str">
        <ns0:v>t3</ns0:v>
      </ns0:c>
      <ns0:c r="B2240" s="109" t="n">
        <ns0:v>22</ns0:v>
      </ns0:c>
      <ns0:c r="C2240" s="109" t="n">
        <ns0:v>21</ns0:v>
      </ns0:c>
      <ns0:c r="D2240" s="114" t="n">
        <ns0:v>0</ns0:v>
      </ns0:c>
      <ns0:c r="E2240" s="114" t="n">
        <ns0:v>0</ns0:v>
      </ns0:c>
      <ns0:c r="F2240" s="115" t="n">
        <ns0:v>1789918597.950316</ns0:v>
      </ns0:c>
    </ns0:row>
    <ns0:row r="2241" ht="18" customHeight="1">
      <ns0:c r="A2241" s="109" t="str">
        <ns0:v>t3</ns0:v>
      </ns0:c>
      <ns0:c r="B2241" s="109" t="n">
        <ns0:v>23</ns0:v>
      </ns0:c>
      <ns0:c r="C2241" s="109" t="n">
        <ns0:v>22</ns0:v>
      </ns0:c>
      <ns0:c r="D2241" s="114" t="n">
        <ns0:v>0.25</ns0:v>
      </ns0:c>
      <ns0:c r="E2241" s="114" t="n">
        <ns0:v>0</ns0:v>
      </ns0:c>
      <ns0:c r="F2241" s="115" t="n">
        <ns0:v>1789918681.5889196</ns0:v>
      </ns0:c>
    </ns0:row>
    <ns0:row r="2242" ht="18" customHeight="1">
      <ns0:c r="A2242" s="109" t="str">
        <ns0:v>t3</ns0:v>
      </ns0:c>
      <ns0:c r="B2242" s="109" t="n">
        <ns0:v>24</ns0:v>
      </ns0:c>
      <ns0:c r="C2242" s="109" t="n">
        <ns0:v>23</ns0:v>
      </ns0:c>
      <ns0:c r="D2242" s="114" t="n">
        <ns0:v>0</ns0:v>
      </ns0:c>
      <ns0:c r="E2242" s="114" t="n">
        <ns0:v>0</ns0:v>
      </ns0:c>
      <ns0:c r="F2242" s="115" t="n">
        <ns0:v>1789918768.5470283</ns0:v>
      </ns0:c>
    </ns0:row>
    <ns0:row r="2243" ht="18" customHeight="1">
      <ns0:c r="A2243" s="109" t="str">
        <ns0:v>t3</ns0:v>
      </ns0:c>
      <ns0:c r="B2243" s="109" t="n">
        <ns0:v>25</ns0:v>
      </ns0:c>
      <ns0:c r="C2243" s="109" t="n">
        <ns0:v>24</ns0:v>
      </ns0:c>
      <ns0:c r="D2243" s="114" t="n">
        <ns0:v>0</ns0:v>
      </ns0:c>
      <ns0:c r="E2243" s="114" t="n">
        <ns0:v>0</ns0:v>
      </ns0:c>
      <ns0:c r="F2243" s="115" t="n">
        <ns0:v>1789919233.8321843</ns0:v>
      </ns0:c>
    </ns0:row>
    <ns0:row r="2244" ht="18" customHeight="1">
      <ns0:c r="A2244" s="109" t="str">
        <ns0:v>t3</ns0:v>
      </ns0:c>
      <ns0:c r="B2244" s="109" t="n">
        <ns0:v>26</ns0:v>
      </ns0:c>
      <ns0:c r="C2244" s="109" t="n">
        <ns0:v>25</ns0:v>
      </ns0:c>
      <ns0:c r="D2244" s="114" t="n">
        <ns0:v>0</ns0:v>
      </ns0:c>
      <ns0:c r="E2244" s="114" t="n">
        <ns0:v>0</ns0:v>
      </ns0:c>
      <ns0:c r="F2244" s="115" t="n">
        <ns0:v>1789919318.043522</ns0:v>
      </ns0:c>
    </ns0:row>
    <ns0:row r="2245" ht="18" customHeight="1">
      <ns0:c r="A2245" s="109" t="str">
        <ns0:v>t3</ns0:v>
      </ns0:c>
      <ns0:c r="B2245" s="109" t="n">
        <ns0:v>27</ns0:v>
      </ns0:c>
      <ns0:c r="C2245" s="109" t="n">
        <ns0:v>26</ns0:v>
      </ns0:c>
      <ns0:c r="D2245" s="114" t="n">
        <ns0:v>0</ns0:v>
      </ns0:c>
      <ns0:c r="E2245" s="114" t="n">
        <ns0:v>0</ns0:v>
      </ns0:c>
      <ns0:c r="F2245" s="115" t="n">
        <ns0:v>1789919400.148568</ns0:v>
      </ns0:c>
    </ns0:row>
    <ns0:row r="2246" ht="18" customHeight="1">
      <ns0:c r="A2246" s="109" t="str">
        <ns0:v>t3</ns0:v>
      </ns0:c>
      <ns0:c r="B2246" s="109" t="n">
        <ns0:v>28</ns0:v>
      </ns0:c>
      <ns0:c r="C2246" s="109" t="n">
        <ns0:v>27</ns0:v>
      </ns0:c>
      <ns0:c r="D2246" s="114" t="n">
        <ns0:v>0.25</ns0:v>
      </ns0:c>
      <ns0:c r="E2246" s="114" t="n">
        <ns0:v>0</ns0:v>
      </ns0:c>
      <ns0:c r="F2246" s="115" t="n">
        <ns0:v>1789919479.885693</ns0:v>
      </ns0:c>
    </ns0:row>
    <ns0:row r="2247" ht="18" customHeight="1">
      <ns0:c r="A2247" s="109" t="str">
        <ns0:v>t3</ns0:v>
      </ns0:c>
      <ns0:c r="B2247" s="109" t="n">
        <ns0:v>29</ns0:v>
      </ns0:c>
      <ns0:c r="C2247" s="109" t="n">
        <ns0:v>28</ns0:v>
      </ns0:c>
      <ns0:c r="D2247" s="114" t="n">
        <ns0:v>0</ns0:v>
      </ns0:c>
      <ns0:c r="E2247" s="114" t="n">
        <ns0:v>0</ns0:v>
      </ns0:c>
      <ns0:c r="F2247" s="115" t="n">
        <ns0:v>1789919562.8478487</ns0:v>
      </ns0:c>
    </ns0:row>
    <ns0:row r="2248" ht="18" customHeight="1">
      <ns0:c r="A2248" s="109" t="str">
        <ns0:v>t3</ns0:v>
      </ns0:c>
      <ns0:c r="B2248" s="109" t="n">
        <ns0:v>30</ns0:v>
      </ns0:c>
      <ns0:c r="C2248" s="109" t="n">
        <ns0:v>29</ns0:v>
      </ns0:c>
      <ns0:c r="D2248" s="114" t="n">
        <ns0:v>0.25</ns0:v>
      </ns0:c>
      <ns0:c r="E2248" s="114" t="n">
        <ns0:v>0</ns0:v>
      </ns0:c>
      <ns0:c r="F2248" s="115" t="n">
        <ns0:v>1789919646.1340306</ns0:v>
      </ns0:c>
    </ns0:row>
    <ns0:row r="2249" ht="18" customHeight="1">
      <ns0:c r="A2249" s="109" t="str">
        <ns0:v>t3</ns0:v>
      </ns0:c>
      <ns0:c r="B2249" s="109" t="n">
        <ns0:v>31</ns0:v>
      </ns0:c>
      <ns0:c r="C2249" s="109" t="n">
        <ns0:v>30</ns0:v>
      </ns0:c>
      <ns0:c r="D2249" s="114" t="n">
        <ns0:v>0</ns0:v>
      </ns0:c>
      <ns0:c r="E2249" s="114" t="n">
        <ns0:v>0</ns0:v>
      </ns0:c>
      <ns0:c r="F2249" s="115" t="n">
        <ns0:v>1789919728.682698</ns0:v>
      </ns0:c>
    </ns0:row>
    <ns0:row r="2250" ht="18" customHeight="1">
      <ns0:c r="A2250" s="109" t="str">
        <ns0:v>t3</ns0:v>
      </ns0:c>
      <ns0:c r="B2250" s="109" t="n">
        <ns0:v>32</ns0:v>
      </ns0:c>
      <ns0:c r="C2250" s="109" t="n">
        <ns0:v>31</ns0:v>
      </ns0:c>
      <ns0:c r="D2250" s="114" t="n">
        <ns0:v>0</ns0:v>
      </ns0:c>
      <ns0:c r="E2250" s="114" t="n">
        <ns0:v>0</ns0:v>
      </ns0:c>
      <ns0:c r="F2250" s="115" t="n">
        <ns0:v>1789919811.5740376</ns0:v>
      </ns0:c>
    </ns0:row>
    <ns0:row r="2251" ht="18" customHeight="1">
      <ns0:c r="A2251" s="109" t="str">
        <ns0:v>t3</ns0:v>
      </ns0:c>
      <ns0:c r="B2251" s="109" t="n">
        <ns0:v>33</ns0:v>
      </ns0:c>
      <ns0:c r="C2251" s="109" t="n">
        <ns0:v>32</ns0:v>
      </ns0:c>
      <ns0:c r="D2251" s="114" t="n">
        <ns0:v>0</ns0:v>
      </ns0:c>
      <ns0:c r="E2251" s="114" t="n">
        <ns0:v>0</ns0:v>
      </ns0:c>
      <ns0:c r="F2251" s="115" t="n">
        <ns0:v>1789919894.46968</ns0:v>
      </ns0:c>
    </ns0:row>
    <ns0:row r="2252" ht="18" customHeight="1">
      <ns0:c r="A2252" s="109" t="str">
        <ns0:v>t3</ns0:v>
      </ns0:c>
      <ns0:c r="B2252" s="109" t="n">
        <ns0:v>34</ns0:v>
      </ns0:c>
      <ns0:c r="C2252" s="109" t="n">
        <ns0:v>33</ns0:v>
      </ns0:c>
      <ns0:c r="D2252" s="114" t="n">
        <ns0:v>0</ns0:v>
      </ns0:c>
      <ns0:c r="E2252" s="114" t="n">
        <ns0:v>0</ns0:v>
      </ns0:c>
      <ns0:c r="F2252" s="115" t="n">
        <ns0:v>1789919977.2126062</ns0:v>
      </ns0:c>
    </ns0:row>
    <ns0:row r="2253" ht="18" customHeight="1">
      <ns0:c r="A2253" s="109" t="str">
        <ns0:v>t3</ns0:v>
      </ns0:c>
      <ns0:c r="B2253" s="109" t="n">
        <ns0:v>35</ns0:v>
      </ns0:c>
      <ns0:c r="C2253" s="109" t="n">
        <ns0:v>34</ns0:v>
      </ns0:c>
      <ns0:c r="D2253" s="114" t="n">
        <ns0:v>0</ns0:v>
      </ns0:c>
      <ns0:c r="E2253" s="114" t="n">
        <ns0:v>0</ns0:v>
      </ns0:c>
      <ns0:c r="F2253" s="115" t="n">
        <ns0:v>1789920060.076125</ns0:v>
      </ns0:c>
    </ns0:row>
    <ns0:row r="2254" ht="18" customHeight="1">
      <ns0:c r="A2254" s="109" t="str">
        <ns0:v>t3</ns0:v>
      </ns0:c>
      <ns0:c r="B2254" s="109" t="n">
        <ns0:v>36</ns0:v>
      </ns0:c>
      <ns0:c r="C2254" s="109" t="n">
        <ns0:v>35</ns0:v>
      </ns0:c>
      <ns0:c r="D2254" s="114" t="n">
        <ns0:v>0</ns0:v>
      </ns0:c>
      <ns0:c r="E2254" s="114" t="n">
        <ns0:v>0</ns0:v>
      </ns0:c>
      <ns0:c r="F2254" s="115" t="n">
        <ns0:v>1789920141.3189912</ns0:v>
      </ns0:c>
    </ns0:row>
    <ns0:row r="2255" ht="18" customHeight="1">
      <ns0:c r="A2255" s="109" t="str">
        <ns0:v>t3</ns0:v>
      </ns0:c>
      <ns0:c r="B2255" s="109" t="n">
        <ns0:v>37</ns0:v>
      </ns0:c>
      <ns0:c r="C2255" s="109" t="n">
        <ns0:v>36</ns0:v>
      </ns0:c>
      <ns0:c r="D2255" s="114" t="n">
        <ns0:v>0</ns0:v>
      </ns0:c>
      <ns0:c r="E2255" s="114" t="n">
        <ns0:v>0</ns0:v>
      </ns0:c>
      <ns0:c r="F2255" s="115" t="n">
        <ns0:v>1789920223.3464384</ns0:v>
      </ns0:c>
    </ns0:row>
    <ns0:row r="2256" ht="18" customHeight="1">
      <ns0:c r="A2256" s="109" t="str">
        <ns0:v>t3</ns0:v>
      </ns0:c>
      <ns0:c r="B2256" s="109" t="n">
        <ns0:v>38</ns0:v>
      </ns0:c>
      <ns0:c r="C2256" s="109" t="n">
        <ns0:v>37</ns0:v>
      </ns0:c>
      <ns0:c r="D2256" s="114" t="n">
        <ns0:v>0</ns0:v>
      </ns0:c>
      <ns0:c r="E2256" s="114" t="n">
        <ns0:v>0</ns0:v>
      </ns0:c>
      <ns0:c r="F2256" s="115" t="n">
        <ns0:v>1789920306.3413236</ns0:v>
      </ns0:c>
    </ns0:row>
    <ns0:row r="2257" ht="18" customHeight="1">
      <ns0:c r="A2257" s="109" t="str">
        <ns0:v>t3</ns0:v>
      </ns0:c>
      <ns0:c r="B2257" s="109" t="n">
        <ns0:v>39</ns0:v>
      </ns0:c>
      <ns0:c r="C2257" s="109" t="n">
        <ns0:v>38</ns0:v>
      </ns0:c>
      <ns0:c r="D2257" s="114" t="n">
        <ns0:v>0</ns0:v>
      </ns0:c>
      <ns0:c r="E2257" s="114" t="n">
        <ns0:v>0</ns0:v>
      </ns0:c>
      <ns0:c r="F2257" s="115" t="n">
        <ns0:v>1789920387.2113335</ns0:v>
      </ns0:c>
    </ns0:row>
    <ns0:row r="2258" ht="18" customHeight="1">
      <ns0:c r="A2258" s="109" t="str">
        <ns0:v>t3</ns0:v>
      </ns0:c>
      <ns0:c r="B2258" s="109" t="n">
        <ns0:v>40</ns0:v>
      </ns0:c>
      <ns0:c r="C2258" s="109" t="n">
        <ns0:v>39</ns0:v>
      </ns0:c>
      <ns0:c r="D2258" s="114" t="n">
        <ns0:v>0</ns0:v>
      </ns0:c>
      <ns0:c r="E2258" s="114" t="n">
        <ns0:v>0</ns0:v>
      </ns0:c>
      <ns0:c r="F2258" s="115" t="n">
        <ns0:v>1789920469.191466</ns0:v>
      </ns0:c>
    </ns0:row>
    <ns0:row r="2259" ht="18" customHeight="1">
      <ns0:c r="A2259" s="109" t="str">
        <ns0:v>t3</ns0:v>
      </ns0:c>
      <ns0:c r="B2259" s="109" t="n">
        <ns0:v>41</ns0:v>
      </ns0:c>
      <ns0:c r="C2259" s="109" t="n">
        <ns0:v>40</ns0:v>
      </ns0:c>
      <ns0:c r="D2259" s="114" t="n">
        <ns0:v>0.25</ns0:v>
      </ns0:c>
      <ns0:c r="E2259" s="114" t="n">
        <ns0:v>0</ns0:v>
      </ns0:c>
      <ns0:c r="F2259" s="115" t="n">
        <ns0:v>1789920552.0120704</ns0:v>
      </ns0:c>
    </ns0:row>
    <ns0:row r="2260" ht="18" customHeight="1">
      <ns0:c r="A2260" s="109" t="str">
        <ns0:v>t3</ns0:v>
      </ns0:c>
      <ns0:c r="B2260" s="109" t="n">
        <ns0:v>42</ns0:v>
      </ns0:c>
      <ns0:c r="C2260" s="109" t="n">
        <ns0:v>41</ns0:v>
      </ns0:c>
      <ns0:c r="D2260" s="114" t="n">
        <ns0:v>0</ns0:v>
      </ns0:c>
      <ns0:c r="E2260" s="114" t="n">
        <ns0:v>0</ns0:v>
      </ns0:c>
      <ns0:c r="F2260" s="115" t="n">
        <ns0:v>1789920634.2426188</ns0:v>
      </ns0:c>
    </ns0:row>
    <ns0:row r="2261" ht="18" customHeight="1">
      <ns0:c r="A2261" s="109" t="str">
        <ns0:v>t3</ns0:v>
      </ns0:c>
      <ns0:c r="B2261" s="109" t="n">
        <ns0:v>43</ns0:v>
      </ns0:c>
      <ns0:c r="C2261" s="109" t="n">
        <ns0:v>42</ns0:v>
      </ns0:c>
      <ns0:c r="D2261" s="114" t="n">
        <ns0:v>0</ns0:v>
      </ns0:c>
      <ns0:c r="E2261" s="114" t="n">
        <ns0:v>0</ns0:v>
      </ns0:c>
      <ns0:c r="F2261" s="115" t="n">
        <ns0:v>1789920716.397564</ns0:v>
      </ns0:c>
    </ns0:row>
    <ns0:row r="2262" ht="18" customHeight="1">
      <ns0:c r="A2262" s="109" t="str">
        <ns0:v>t3</ns0:v>
      </ns0:c>
      <ns0:c r="B2262" s="109" t="n">
        <ns0:v>44</ns0:v>
      </ns0:c>
      <ns0:c r="C2262" s="109" t="n">
        <ns0:v>43</ns0:v>
      </ns0:c>
      <ns0:c r="D2262" s="114" t="n">
        <ns0:v>0</ns0:v>
      </ns0:c>
      <ns0:c r="E2262" s="114" t="n">
        <ns0:v>0</ns0:v>
      </ns0:c>
      <ns0:c r="F2262" s="115" t="n">
        <ns0:v>1789920799.1605551</ns0:v>
      </ns0:c>
    </ns0:row>
    <ns0:row r="2263" ht="18" customHeight="1">
      <ns0:c r="A2263" s="109" t="str">
        <ns0:v>t3</ns0:v>
      </ns0:c>
      <ns0:c r="B2263" s="109" t="n">
        <ns0:v>45</ns0:v>
      </ns0:c>
      <ns0:c r="C2263" s="109" t="n">
        <ns0:v>44</ns0:v>
      </ns0:c>
      <ns0:c r="D2263" s="114" t="n">
        <ns0:v>0.25</ns0:v>
      </ns0:c>
      <ns0:c r="E2263" s="114" t="n">
        <ns0:v>0</ns0:v>
      </ns0:c>
      <ns0:c r="F2263" s="115" t="n">
        <ns0:v>1789920878.5977974</ns0:v>
      </ns0:c>
    </ns0:row>
    <ns0:row r="2264" ht="18" customHeight="1">
      <ns0:c r="A2264" s="109" t="str">
        <ns0:v>t3</ns0:v>
      </ns0:c>
      <ns0:c r="B2264" s="109" t="n">
        <ns0:v>46</ns0:v>
      </ns0:c>
      <ns0:c r="C2264" s="109" t="n">
        <ns0:v>45</ns0:v>
      </ns0:c>
      <ns0:c r="D2264" s="114" t="n">
        <ns0:v>0</ns0:v>
      </ns0:c>
      <ns0:c r="E2264" s="114" t="n">
        <ns0:v>0</ns0:v>
      </ns0:c>
      <ns0:c r="F2264" s="115" t="n">
        <ns0:v>1789920961.39435</ns0:v>
      </ns0:c>
    </ns0:row>
    <ns0:row r="2265" ht="18" customHeight="1">
      <ns0:c r="A2265" s="109" t="str">
        <ns0:v>t3</ns0:v>
      </ns0:c>
      <ns0:c r="B2265" s="109" t="n">
        <ns0:v>47</ns0:v>
      </ns0:c>
      <ns0:c r="C2265" s="109" t="n">
        <ns0:v>46</ns0:v>
      </ns0:c>
      <ns0:c r="D2265" s="114" t="n">
        <ns0:v>0.25</ns0:v>
      </ns0:c>
      <ns0:c r="E2265" s="114" t="n">
        <ns0:v>0</ns0:v>
      </ns0:c>
      <ns0:c r="F2265" s="115" t="n">
        <ns0:v>1789921040.7986486</ns0:v>
      </ns0:c>
    </ns0:row>
    <ns0:row r="2266" ht="18" customHeight="1">
      <ns0:c r="A2266" s="109" t="str">
        <ns0:v>t3</ns0:v>
      </ns0:c>
      <ns0:c r="B2266" s="109" t="n">
        <ns0:v>48</ns0:v>
      </ns0:c>
      <ns0:c r="C2266" s="109" t="n">
        <ns0:v>47</ns0:v>
      </ns0:c>
      <ns0:c r="D2266" s="114" t="n">
        <ns0:v>0</ns0:v>
      </ns0:c>
      <ns0:c r="E2266" s="114" t="n">
        <ns0:v>0</ns0:v>
      </ns0:c>
      <ns0:c r="F2266" s="115" t="n">
        <ns0:v>1789921122.481352</ns0:v>
      </ns0:c>
    </ns0:row>
    <ns0:row r="2267" ht="18" customHeight="1">
      <ns0:c r="A2267" s="109" t="str">
        <ns0:v>t3</ns0:v>
      </ns0:c>
      <ns0:c r="B2267" s="109" t="n">
        <ns0:v>49</ns0:v>
      </ns0:c>
      <ns0:c r="C2267" s="109" t="n">
        <ns0:v>48</ns0:v>
      </ns0:c>
      <ns0:c r="D2267" s="114" t="n">
        <ns0:v>0.25</ns0:v>
      </ns0:c>
      <ns0:c r="E2267" s="114" t="n">
        <ns0:v>0</ns0:v>
      </ns0:c>
      <ns0:c r="F2267" s="115" t="n">
        <ns0:v>1789921206.1475327</ns0:v>
      </ns0:c>
    </ns0:row>
    <ns0:row r="2268" ht="18" customHeight="1">
      <ns0:c r="A2268" s="109" t="str">
        <ns0:v>t3</ns0:v>
      </ns0:c>
      <ns0:c r="B2268" s="109" t="n">
        <ns0:v>50</ns0:v>
      </ns0:c>
      <ns0:c r="C2268" s="109" t="n">
        <ns0:v>49</ns0:v>
      </ns0:c>
      <ns0:c r="D2268" s="114" t="n">
        <ns0:v>0</ns0:v>
      </ns0:c>
      <ns0:c r="E2268" s="114" t="n">
        <ns0:v>0</ns0:v>
      </ns0:c>
      <ns0:c r="F2268" s="115" t="n">
        <ns0:v>1789921664.6520977</ns0:v>
      </ns0:c>
    </ns0:row>
    <ns0:row r="2269" ht="18" customHeight="1">
      <ns0:c r="A2269" s="109" t="str">
        <ns0:v>t3</ns0:v>
      </ns0:c>
      <ns0:c r="B2269" s="109" t="n">
        <ns0:v>51</ns0:v>
      </ns0:c>
      <ns0:c r="C2269" s="109" t="n">
        <ns0:v>50</ns0:v>
      </ns0:c>
      <ns0:c r="D2269" s="114" t="n">
        <ns0:v>0</ns0:v>
      </ns0:c>
      <ns0:c r="E2269" s="114" t="n">
        <ns0:v>0</ns0:v>
      </ns0:c>
      <ns0:c r="F2269" s="115" t="n">
        <ns0:v>1789921749.3095133</ns0:v>
      </ns0:c>
    </ns0:row>
    <ns0:row r="2270" ht="18" customHeight="1">
      <ns0:c r="A2270" s="109" t="str">
        <ns0:v>t3</ns0:v>
      </ns0:c>
      <ns0:c r="B2270" s="109" t="n">
        <ns0:v>52</ns0:v>
      </ns0:c>
      <ns0:c r="C2270" s="109" t="n">
        <ns0:v>51</ns0:v>
      </ns0:c>
      <ns0:c r="D2270" s="114" t="n">
        <ns0:v>0</ns0:v>
      </ns0:c>
      <ns0:c r="E2270" s="114" t="n">
        <ns0:v>0</ns0:v>
      </ns0:c>
      <ns0:c r="F2270" s="115" t="n">
        <ns0:v>1789921829.1533692</ns0:v>
      </ns0:c>
    </ns0:row>
    <ns0:row r="2271" ht="18" customHeight="1">
      <ns0:c r="A2271" s="109" t="str">
        <ns0:v>t3</ns0:v>
      </ns0:c>
      <ns0:c r="B2271" s="109" t="n">
        <ns0:v>53</ns0:v>
      </ns0:c>
      <ns0:c r="C2271" s="109" t="n">
        <ns0:v>52</ns0:v>
      </ns0:c>
      <ns0:c r="D2271" s="114" t="n">
        <ns0:v>0.25</ns0:v>
      </ns0:c>
      <ns0:c r="E2271" s="114" t="n">
        <ns0:v>0</ns0:v>
      </ns0:c>
      <ns0:c r="F2271" s="115" t="n">
        <ns0:v>1789921910.7852852</ns0:v>
      </ns0:c>
    </ns0:row>
    <ns0:row r="2272" ht="18" customHeight="1">
      <ns0:c r="A2272" s="109" t="str">
        <ns0:v>t3</ns0:v>
      </ns0:c>
      <ns0:c r="B2272" s="109" t="n">
        <ns0:v>54</ns0:v>
      </ns0:c>
      <ns0:c r="C2272" s="109" t="n">
        <ns0:v>53</ns0:v>
      </ns0:c>
      <ns0:c r="D2272" s="114" t="n">
        <ns0:v>0</ns0:v>
      </ns0:c>
      <ns0:c r="E2272" s="114" t="n">
        <ns0:v>0</ns0:v>
      </ns0:c>
      <ns0:c r="F2272" s="115" t="n">
        <ns0:v>1789921995.579694</ns0:v>
      </ns0:c>
    </ns0:row>
    <ns0:row r="2273" ht="18" customHeight="1">
      <ns0:c r="A2273" s="109" t="str">
        <ns0:v>t3</ns0:v>
      </ns0:c>
      <ns0:c r="B2273" s="109" t="n">
        <ns0:v>55</ns0:v>
      </ns0:c>
      <ns0:c r="C2273" s="109" t="n">
        <ns0:v>54</ns0:v>
      </ns0:c>
      <ns0:c r="D2273" s="114" t="n">
        <ns0:v>0.25</ns0:v>
      </ns0:c>
      <ns0:c r="E2273" s="114" t="n">
        <ns0:v>0</ns0:v>
      </ns0:c>
      <ns0:c r="F2273" s="115" t="n">
        <ns0:v>1789922079.5853322</ns0:v>
      </ns0:c>
    </ns0:row>
    <ns0:row r="2274" ht="18" customHeight="1">
      <ns0:c r="A2274" s="109" t="str">
        <ns0:v>t3</ns0:v>
      </ns0:c>
      <ns0:c r="B2274" s="109" t="n">
        <ns0:v>56</ns0:v>
      </ns0:c>
      <ns0:c r="C2274" s="109" t="n">
        <ns0:v>55</ns0:v>
      </ns0:c>
      <ns0:c r="D2274" s="114" t="n">
        <ns0:v>0</ns0:v>
      </ns0:c>
      <ns0:c r="E2274" s="114" t="n">
        <ns0:v>0</ns0:v>
      </ns0:c>
      <ns0:c r="F2274" s="115" t="n">
        <ns0:v>1789922164.7356265</ns0:v>
      </ns0:c>
    </ns0:row>
    <ns0:row r="2275" ht="18" customHeight="1">
      <ns0:c r="A2275" s="109" t="str">
        <ns0:v>t3</ns0:v>
      </ns0:c>
      <ns0:c r="B2275" s="109" t="n">
        <ns0:v>57</ns0:v>
      </ns0:c>
      <ns0:c r="C2275" s="109" t="n">
        <ns0:v>56</ns0:v>
      </ns0:c>
      <ns0:c r="D2275" s="114" t="n">
        <ns0:v>0.5</ns0:v>
      </ns0:c>
      <ns0:c r="E2275" s="114" t="n">
        <ns0:v>0</ns0:v>
      </ns0:c>
      <ns0:c r="F2275" s="115" t="n">
        <ns0:v>1789922244.869173</ns0:v>
      </ns0:c>
    </ns0:row>
    <ns0:row r="2276" ht="18" customHeight="1">
      <ns0:c r="A2276" s="109" t="str">
        <ns0:v>t3</ns0:v>
      </ns0:c>
      <ns0:c r="B2276" s="109" t="n">
        <ns0:v>58</ns0:v>
      </ns0:c>
      <ns0:c r="C2276" s="109" t="n">
        <ns0:v>57</ns0:v>
      </ns0:c>
      <ns0:c r="D2276" s="114" t="n">
        <ns0:v>0.25</ns0:v>
      </ns0:c>
      <ns0:c r="E2276" s="114" t="n">
        <ns0:v>0</ns0:v>
      </ns0:c>
      <ns0:c r="F2276" s="115" t="n">
        <ns0:v>1789922324.1060827</ns0:v>
      </ns0:c>
    </ns0:row>
    <ns0:row r="2277" ht="18" customHeight="1">
      <ns0:c r="A2277" s="109" t="str">
        <ns0:v>t3</ns0:v>
      </ns0:c>
      <ns0:c r="B2277" s="109" t="n">
        <ns0:v>59</ns0:v>
      </ns0:c>
      <ns0:c r="C2277" s="109" t="n">
        <ns0:v>58</ns0:v>
      </ns0:c>
      <ns0:c r="D2277" s="114" t="n">
        <ns0:v>0</ns0:v>
      </ns0:c>
      <ns0:c r="E2277" s="114" t="n">
        <ns0:v>0</ns0:v>
      </ns0:c>
      <ns0:c r="F2277" s="115" t="n">
        <ns0:v>1789922406.6535695</ns0:v>
      </ns0:c>
    </ns0:row>
    <ns0:row r="2278" ht="18" customHeight="1">
      <ns0:c r="A2278" s="109" t="str">
        <ns0:v>t3</ns0:v>
      </ns0:c>
      <ns0:c r="B2278" s="109" t="n">
        <ns0:v>60</ns0:v>
      </ns0:c>
      <ns0:c r="C2278" s="109" t="n">
        <ns0:v>59</ns0:v>
      </ns0:c>
      <ns0:c r="D2278" s="114" t="n">
        <ns0:v>0.25</ns0:v>
      </ns0:c>
      <ns0:c r="E2278" s="114" t="n">
        <ns0:v>0</ns0:v>
      </ns0:c>
      <ns0:c r="F2278" s="115" t="n">
        <ns0:v>1789922487.8024297</ns0:v>
      </ns0:c>
    </ns0:row>
    <ns0:row r="2279" ht="18" customHeight="1">
      <ns0:c r="A2279" s="109" t="str">
        <ns0:v>t3</ns0:v>
      </ns0:c>
      <ns0:c r="B2279" s="109" t="n">
        <ns0:v>61</ns0:v>
      </ns0:c>
      <ns0:c r="C2279" s="109" t="n">
        <ns0:v>60</ns0:v>
      </ns0:c>
      <ns0:c r="D2279" s="114" t="n">
        <ns0:v>0.25</ns0:v>
      </ns0:c>
      <ns0:c r="E2279" s="114" t="n">
        <ns0:v>0</ns0:v>
      </ns0:c>
      <ns0:c r="F2279" s="115" t="n">
        <ns0:v>1789922568.8392763</ns0:v>
      </ns0:c>
    </ns0:row>
    <ns0:row r="2280" ht="18" customHeight="1">
      <ns0:c r="A2280" s="109" t="str">
        <ns0:v>t3</ns0:v>
      </ns0:c>
      <ns0:c r="B2280" s="109" t="n">
        <ns0:v>62</ns0:v>
      </ns0:c>
      <ns0:c r="C2280" s="109" t="n">
        <ns0:v>61</ns0:v>
      </ns0:c>
      <ns0:c r="D2280" s="114" t="n">
        <ns0:v>0</ns0:v>
      </ns0:c>
      <ns0:c r="E2280" s="114" t="n">
        <ns0:v>0</ns0:v>
      </ns0:c>
      <ns0:c r="F2280" s="115" t="n">
        <ns0:v>1789922650.6226428</ns0:v>
      </ns0:c>
    </ns0:row>
    <ns0:row r="2281" ht="18" customHeight="1">
      <ns0:c r="A2281" s="109" t="str">
        <ns0:v>t3</ns0:v>
      </ns0:c>
      <ns0:c r="B2281" s="109" t="n">
        <ns0:v>63</ns0:v>
      </ns0:c>
      <ns0:c r="C2281" s="109" t="n">
        <ns0:v>62</ns0:v>
      </ns0:c>
      <ns0:c r="D2281" s="114" t="n">
        <ns0:v>0</ns0:v>
      </ns0:c>
      <ns0:c r="E2281" s="114" t="n">
        <ns0:v>0</ns0:v>
      </ns0:c>
      <ns0:c r="F2281" s="115" t="n">
        <ns0:v>1789922732.8037245</ns0:v>
      </ns0:c>
    </ns0:row>
    <ns0:row r="2282" ht="18" customHeight="1">
      <ns0:c r="A2282" s="109" t="str">
        <ns0:v>t3</ns0:v>
      </ns0:c>
      <ns0:c r="B2282" s="109" t="n">
        <ns0:v>64</ns0:v>
      </ns0:c>
      <ns0:c r="C2282" s="109" t="n">
        <ns0:v>63</ns0:v>
      </ns0:c>
      <ns0:c r="D2282" s="114" t="n">
        <ns0:v>0.25</ns0:v>
      </ns0:c>
      <ns0:c r="E2282" s="114" t="n">
        <ns0:v>0</ns0:v>
      </ns0:c>
      <ns0:c r="F2282" s="115" t="n">
        <ns0:v>1789922813.896434</ns0:v>
      </ns0:c>
    </ns0:row>
    <ns0:row r="2283" ht="18" customHeight="1">
      <ns0:c r="A2283" s="109" t="str">
        <ns0:v>t3</ns0:v>
      </ns0:c>
      <ns0:c r="B2283" s="109" t="n">
        <ns0:v>65</ns0:v>
      </ns0:c>
      <ns0:c r="C2283" s="109" t="n">
        <ns0:v>64</ns0:v>
      </ns0:c>
      <ns0:c r="D2283" s="114" t="n">
        <ns0:v>0.25</ns0:v>
      </ns0:c>
      <ns0:c r="E2283" s="114" t="n">
        <ns0:v>0</ns0:v>
      </ns0:c>
      <ns0:c r="F2283" s="115" t="n">
        <ns0:v>1789922897.0368874</ns0:v>
      </ns0:c>
    </ns0:row>
    <ns0:row r="2284" ht="18" customHeight="1">
      <ns0:c r="A2284" s="109" t="str">
        <ns0:v>t3</ns0:v>
      </ns0:c>
      <ns0:c r="B2284" s="109" t="n">
        <ns0:v>66</ns0:v>
      </ns0:c>
      <ns0:c r="C2284" s="109" t="n">
        <ns0:v>65</ns0:v>
      </ns0:c>
      <ns0:c r="D2284" s="114" t="n">
        <ns0:v>0</ns0:v>
      </ns0:c>
      <ns0:c r="E2284" s="114" t="n">
        <ns0:v>0</ns0:v>
      </ns0:c>
      <ns0:c r="F2284" s="115" t="n">
        <ns0:v>1789922979.6184914</ns0:v>
      </ns0:c>
    </ns0:row>
    <ns0:row r="2285" ht="18" customHeight="1">
      <ns0:c r="A2285" s="109" t="str">
        <ns0:v>t3</ns0:v>
      </ns0:c>
      <ns0:c r="B2285" s="109" t="n">
        <ns0:v>67</ns0:v>
      </ns0:c>
      <ns0:c r="C2285" s="109" t="n">
        <ns0:v>66</ns0:v>
      </ns0:c>
      <ns0:c r="D2285" s="114" t="n">
        <ns0:v>0</ns0:v>
      </ns0:c>
      <ns0:c r="E2285" s="114" t="n">
        <ns0:v>0</ns0:v>
      </ns0:c>
      <ns0:c r="F2285" s="115" t="n">
        <ns0:v>1789923061.9241111</ns0:v>
      </ns0:c>
    </ns0:row>
    <ns0:row r="2286" ht="18" customHeight="1">
      <ns0:c r="A2286" s="109" t="str">
        <ns0:v>t3</ns0:v>
      </ns0:c>
      <ns0:c r="B2286" s="109" t="n">
        <ns0:v>68</ns0:v>
      </ns0:c>
      <ns0:c r="C2286" s="109" t="n">
        <ns0:v>67</ns0:v>
      </ns0:c>
      <ns0:c r="D2286" s="114" t="n">
        <ns0:v>0</ns0:v>
      </ns0:c>
      <ns0:c r="E2286" s="114" t="n">
        <ns0:v>0</ns0:v>
      </ns0:c>
      <ns0:c r="F2286" s="115" t="n">
        <ns0:v>1789923144.7044191</ns0:v>
      </ns0:c>
    </ns0:row>
    <ns0:row r="2287" ht="18" customHeight="1">
      <ns0:c r="A2287" s="109" t="str">
        <ns0:v>t3</ns0:v>
      </ns0:c>
      <ns0:c r="B2287" s="109" t="n">
        <ns0:v>69</ns0:v>
      </ns0:c>
      <ns0:c r="C2287" s="109" t="n">
        <ns0:v>68</ns0:v>
      </ns0:c>
      <ns0:c r="D2287" s="114" t="n">
        <ns0:v>0</ns0:v>
      </ns0:c>
      <ns0:c r="E2287" s="114" t="n">
        <ns0:v>0</ns0:v>
      </ns0:c>
      <ns0:c r="F2287" s="115" t="n">
        <ns0:v>1789923227.1014872</ns0:v>
      </ns0:c>
    </ns0:row>
    <ns0:row r="2288" ht="18" customHeight="1">
      <ns0:c r="A2288" s="109" t="str">
        <ns0:v>t3</ns0:v>
      </ns0:c>
      <ns0:c r="B2288" s="109" t="n">
        <ns0:v>70</ns0:v>
      </ns0:c>
      <ns0:c r="C2288" s="109" t="n">
        <ns0:v>69</ns0:v>
      </ns0:c>
      <ns0:c r="D2288" s="114" t="n">
        <ns0:v>0</ns0:v>
      </ns0:c>
      <ns0:c r="E2288" s="114" t="n">
        <ns0:v>0</ns0:v>
      </ns0:c>
      <ns0:c r="F2288" s="115" t="n">
        <ns0:v>1789923309.7808084</ns0:v>
      </ns0:c>
    </ns0:row>
    <ns0:row r="2289" ht="18" customHeight="1">
      <ns0:c r="A2289" s="109" t="str">
        <ns0:v>t3</ns0:v>
      </ns0:c>
      <ns0:c r="B2289" s="109" t="n">
        <ns0:v>71</ns0:v>
      </ns0:c>
      <ns0:c r="C2289" s="109" t="n">
        <ns0:v>70</ns0:v>
      </ns0:c>
      <ns0:c r="D2289" s="114" t="n">
        <ns0:v>0</ns0:v>
      </ns0:c>
      <ns0:c r="E2289" s="114" t="n">
        <ns0:v>0</ns0:v>
      </ns0:c>
      <ns0:c r="F2289" s="115" t="n">
        <ns0:v>1789923392.085973</ns0:v>
      </ns0:c>
    </ns0:row>
    <ns0:row r="2290" ht="18" customHeight="1">
      <ns0:c r="A2290" s="109" t="str">
        <ns0:v>t3</ns0:v>
      </ns0:c>
      <ns0:c r="B2290" s="109" t="n">
        <ns0:v>72</ns0:v>
      </ns0:c>
      <ns0:c r="C2290" s="109" t="n">
        <ns0:v>71</ns0:v>
      </ns0:c>
      <ns0:c r="D2290" s="114" t="n">
        <ns0:v>0.25</ns0:v>
      </ns0:c>
      <ns0:c r="E2290" s="114" t="n">
        <ns0:v>0</ns0:v>
      </ns0:c>
      <ns0:c r="F2290" s="115" t="n">
        <ns0:v>1789923472.7216606</ns0:v>
      </ns0:c>
    </ns0:row>
    <ns0:row r="2291" ht="18" customHeight="1">
      <ns0:c r="A2291" s="109" t="str">
        <ns0:v>t3</ns0:v>
      </ns0:c>
      <ns0:c r="B2291" s="109" t="n">
        <ns0:v>73</ns0:v>
      </ns0:c>
      <ns0:c r="C2291" s="109" t="n">
        <ns0:v>72</ns0:v>
      </ns0:c>
      <ns0:c r="D2291" s="114" t="n">
        <ns0:v>0</ns0:v>
      </ns0:c>
      <ns0:c r="E2291" s="114" t="n">
        <ns0:v>0</ns0:v>
      </ns0:c>
      <ns0:c r="F2291" s="115" t="n">
        <ns0:v>1789923555.6323392</ns0:v>
      </ns0:c>
    </ns0:row>
    <ns0:row r="2292" ht="18" customHeight="1">
      <ns0:c r="A2292" s="109" t="str">
        <ns0:v>t3</ns0:v>
      </ns0:c>
      <ns0:c r="B2292" s="109" t="n">
        <ns0:v>74</ns0:v>
      </ns0:c>
      <ns0:c r="C2292" s="109" t="n">
        <ns0:v>73</ns0:v>
      </ns0:c>
      <ns0:c r="D2292" s="114" t="n">
        <ns0:v>0.25</ns0:v>
      </ns0:c>
      <ns0:c r="E2292" s="114" t="n">
        <ns0:v>0</ns0:v>
      </ns0:c>
      <ns0:c r="F2292" s="115" t="n">
        <ns0:v>1789923636.358909</ns0:v>
      </ns0:c>
    </ns0:row>
    <ns0:row r="2293" ht="18" customHeight="1">
      <ns0:c r="A2293" s="109" t="str">
        <ns0:v>t3</ns0:v>
      </ns0:c>
      <ns0:c r="B2293" s="109" t="n">
        <ns0:v>75</ns0:v>
      </ns0:c>
      <ns0:c r="C2293" s="109" t="n">
        <ns0:v>74</ns0:v>
      </ns0:c>
      <ns0:c r="D2293" s="114" t="n">
        <ns0:v>0</ns0:v>
      </ns0:c>
      <ns0:c r="E2293" s="114" t="n">
        <ns0:v>0</ns0:v>
      </ns0:c>
      <ns0:c r="F2293" s="115" t="n">
        <ns0:v>1789924103.048385</ns0:v>
      </ns0:c>
    </ns0:row>
    <ns0:row r="2294" ht="18" customHeight="1">
      <ns0:c r="A2294" s="109" t="str">
        <ns0:v>t3</ns0:v>
      </ns0:c>
      <ns0:c r="B2294" s="109" t="n">
        <ns0:v>76</ns0:v>
      </ns0:c>
      <ns0:c r="C2294" s="109" t="n">
        <ns0:v>75</ns0:v>
      </ns0:c>
      <ns0:c r="D2294" s="114" t="n">
        <ns0:v>0</ns0:v>
      </ns0:c>
      <ns0:c r="E2294" s="114" t="n">
        <ns0:v>0</ns0:v>
      </ns0:c>
      <ns0:c r="F2294" s="115" t="n">
        <ns0:v>1789924187.3706021</ns0:v>
      </ns0:c>
    </ns0:row>
    <ns0:row r="2295" ht="18" customHeight="1">
      <ns0:c r="A2295" s="109" t="str">
        <ns0:v>t3</ns0:v>
      </ns0:c>
      <ns0:c r="B2295" s="109" t="n">
        <ns0:v>77</ns0:v>
      </ns0:c>
      <ns0:c r="C2295" s="109" t="n">
        <ns0:v>76</ns0:v>
      </ns0:c>
      <ns0:c r="D2295" s="114" t="n">
        <ns0:v>0</ns0:v>
      </ns0:c>
      <ns0:c r="E2295" s="114" t="n">
        <ns0:v>0</ns0:v>
      </ns0:c>
      <ns0:c r="F2295" s="115" t="n">
        <ns0:v>1789924270.641624</ns0:v>
      </ns0:c>
    </ns0:row>
    <ns0:row r="2296" ht="18" customHeight="1">
      <ns0:c r="A2296" s="109" t="str">
        <ns0:v>t3</ns0:v>
      </ns0:c>
      <ns0:c r="B2296" s="109" t="n">
        <ns0:v>78</ns0:v>
      </ns0:c>
      <ns0:c r="C2296" s="109" t="n">
        <ns0:v>77</ns0:v>
      </ns0:c>
      <ns0:c r="D2296" s="114" t="n">
        <ns0:v>0</ns0:v>
      </ns0:c>
      <ns0:c r="E2296" s="114" t="n">
        <ns0:v>0</ns0:v>
      </ns0:c>
      <ns0:c r="F2296" s="115" t="n">
        <ns0:v>1789924352.6694534</ns0:v>
      </ns0:c>
    </ns0:row>
    <ns0:row r="2297" ht="18" customHeight="1">
      <ns0:c r="A2297" s="109" t="str">
        <ns0:v>t3</ns0:v>
      </ns0:c>
      <ns0:c r="B2297" s="109" t="n">
        <ns0:v>79</ns0:v>
      </ns0:c>
      <ns0:c r="C2297" s="109" t="n">
        <ns0:v>78</ns0:v>
      </ns0:c>
      <ns0:c r="D2297" s="114" t="n">
        <ns0:v>0</ns0:v>
      </ns0:c>
      <ns0:c r="E2297" s="114" t="n">
        <ns0:v>0</ns0:v>
      </ns0:c>
      <ns0:c r="F2297" s="115" t="n">
        <ns0:v>1789924434.8965313</ns0:v>
      </ns0:c>
    </ns0:row>
    <ns0:row r="2298" ht="18" customHeight="1">
      <ns0:c r="A2298" s="109" t="str">
        <ns0:v>t3</ns0:v>
      </ns0:c>
      <ns0:c r="B2298" s="109" t="n">
        <ns0:v>80</ns0:v>
      </ns0:c>
      <ns0:c r="C2298" s="109" t="n">
        <ns0:v>79</ns0:v>
      </ns0:c>
      <ns0:c r="D2298" s="114" t="n">
        <ns0:v>0</ns0:v>
      </ns0:c>
      <ns0:c r="E2298" s="114" t="n">
        <ns0:v>0</ns0:v>
      </ns0:c>
      <ns0:c r="F2298" s="115" t="n">
        <ns0:v>1789924519.2908993</ns0:v>
      </ns0:c>
    </ns0:row>
    <ns0:row r="2299" ht="18" customHeight="1">
      <ns0:c r="A2299" s="109" t="str">
        <ns0:v>t3</ns0:v>
      </ns0:c>
      <ns0:c r="B2299" s="109" t="n">
        <ns0:v>81</ns0:v>
      </ns0:c>
      <ns0:c r="C2299" s="109" t="n">
        <ns0:v>80</ns0:v>
      </ns0:c>
      <ns0:c r="D2299" s="114" t="n">
        <ns0:v>0</ns0:v>
      </ns0:c>
      <ns0:c r="E2299" s="114" t="n">
        <ns0:v>0</ns0:v>
      </ns0:c>
      <ns0:c r="F2299" s="115" t="n">
        <ns0:v>1789924601.2915337</ns0:v>
      </ns0:c>
    </ns0:row>
    <ns0:row r="2300" ht="18" customHeight="1">
      <ns0:c r="A2300" s="109" t="str">
        <ns0:v>t3</ns0:v>
      </ns0:c>
      <ns0:c r="B2300" s="109" t="n">
        <ns0:v>82</ns0:v>
      </ns0:c>
      <ns0:c r="C2300" s="109" t="n">
        <ns0:v>81</ns0:v>
      </ns0:c>
      <ns0:c r="D2300" s="114" t="n">
        <ns0:v>0</ns0:v>
      </ns0:c>
      <ns0:c r="E2300" s="114" t="n">
        <ns0:v>0</ns0:v>
      </ns0:c>
      <ns0:c r="F2300" s="115" t="n">
        <ns0:v>1789924684.9014118</ns0:v>
      </ns0:c>
    </ns0:row>
    <ns0:row r="2301" ht="18" customHeight="1">
      <ns0:c r="A2301" s="109" t="str">
        <ns0:v>t3</ns0:v>
      </ns0:c>
      <ns0:c r="B2301" s="109" t="n">
        <ns0:v>83</ns0:v>
      </ns0:c>
      <ns0:c r="C2301" s="109" t="n">
        <ns0:v>82</ns0:v>
      </ns0:c>
      <ns0:c r="D2301" s="114" t="n">
        <ns0:v>0.25</ns0:v>
      </ns0:c>
      <ns0:c r="E2301" s="114" t="n">
        <ns0:v>0</ns0:v>
      </ns0:c>
      <ns0:c r="F2301" s="115" t="n">
        <ns0:v>1789924767.0683665</ns0:v>
      </ns0:c>
    </ns0:row>
    <ns0:row r="2302" ht="18" customHeight="1">
      <ns0:c r="A2302" s="109" t="str">
        <ns0:v>t3</ns0:v>
      </ns0:c>
      <ns0:c r="B2302" s="109" t="n">
        <ns0:v>84</ns0:v>
      </ns0:c>
      <ns0:c r="C2302" s="109" t="n">
        <ns0:v>83</ns0:v>
      </ns0:c>
      <ns0:c r="D2302" s="114" t="n">
        <ns0:v>0</ns0:v>
      </ns0:c>
      <ns0:c r="E2302" s="114" t="n">
        <ns0:v>0</ns0:v>
      </ns0:c>
      <ns0:c r="F2302" s="115" t="n">
        <ns0:v>1789924849.8459287</ns0:v>
      </ns0:c>
    </ns0:row>
    <ns0:row r="2303" ht="18" customHeight="1">
      <ns0:c r="A2303" s="109" t="str">
        <ns0:v>t3</ns0:v>
      </ns0:c>
      <ns0:c r="B2303" s="109" t="n">
        <ns0:v>85</ns0:v>
      </ns0:c>
      <ns0:c r="C2303" s="109" t="n">
        <ns0:v>84</ns0:v>
      </ns0:c>
      <ns0:c r="D2303" s="114" t="n">
        <ns0:v>0</ns0:v>
      </ns0:c>
      <ns0:c r="E2303" s="114" t="n">
        <ns0:v>0</ns0:v>
      </ns0:c>
      <ns0:c r="F2303" s="115" t="n">
        <ns0:v>1789924932.146344</ns0:v>
      </ns0:c>
    </ns0:row>
    <ns0:row r="2304" ht="18" customHeight="1">
      <ns0:c r="A2304" s="109" t="str">
        <ns0:v>t3</ns0:v>
      </ns0:c>
      <ns0:c r="B2304" s="109" t="n">
        <ns0:v>86</ns0:v>
      </ns0:c>
      <ns0:c r="C2304" s="109" t="n">
        <ns0:v>85</ns0:v>
      </ns0:c>
      <ns0:c r="D2304" s="114" t="n">
        <ns0:v>0</ns0:v>
      </ns0:c>
      <ns0:c r="E2304" s="114" t="n">
        <ns0:v>0</ns0:v>
      </ns0:c>
      <ns0:c r="F2304" s="115" t="n">
        <ns0:v>1789925015.9890225</ns0:v>
      </ns0:c>
    </ns0:row>
    <ns0:row r="2305" ht="18" customHeight="1">
      <ns0:c r="A2305" s="109" t="str">
        <ns0:v>t3</ns0:v>
      </ns0:c>
      <ns0:c r="B2305" s="109" t="n">
        <ns0:v>87</ns0:v>
      </ns0:c>
      <ns0:c r="C2305" s="109" t="n">
        <ns0:v>86</ns0:v>
      </ns0:c>
      <ns0:c r="D2305" s="114" t="n">
        <ns0:v>0</ns0:v>
      </ns0:c>
      <ns0:c r="E2305" s="114" t="n">
        <ns0:v>0</ns0:v>
      </ns0:c>
      <ns0:c r="F2305" s="115" t="n">
        <ns0:v>1789925097.9101832</ns0:v>
      </ns0:c>
    </ns0:row>
    <ns0:row r="2306" ht="18" customHeight="1">
      <ns0:c r="A2306" s="109" t="str">
        <ns0:v>t3</ns0:v>
      </ns0:c>
      <ns0:c r="B2306" s="109" t="n">
        <ns0:v>88</ns0:v>
      </ns0:c>
      <ns0:c r="C2306" s="109" t="n">
        <ns0:v>87</ns0:v>
      </ns0:c>
      <ns0:c r="D2306" s="114" t="n">
        <ns0:v>0</ns0:v>
      </ns0:c>
      <ns0:c r="E2306" s="114" t="n">
        <ns0:v>0</ns0:v>
      </ns0:c>
      <ns0:c r="F2306" s="115" t="n">
        <ns0:v>1789925181.8055043</ns0:v>
      </ns0:c>
    </ns0:row>
    <ns0:row r="2307" ht="18" customHeight="1">
      <ns0:c r="A2307" s="109" t="str">
        <ns0:v>t3</ns0:v>
      </ns0:c>
      <ns0:c r="B2307" s="109" t="n">
        <ns0:v>89</ns0:v>
      </ns0:c>
      <ns0:c r="C2307" s="109" t="n">
        <ns0:v>88</ns0:v>
      </ns0:c>
      <ns0:c r="D2307" s="114" t="n">
        <ns0:v>0</ns0:v>
      </ns0:c>
      <ns0:c r="E2307" s="114" t="n">
        <ns0:v>0</ns0:v>
      </ns0:c>
      <ns0:c r="F2307" s="115" t="n">
        <ns0:v>1789925263.5952725</ns0:v>
      </ns0:c>
    </ns0:row>
    <ns0:row r="2308" ht="18" customHeight="1">
      <ns0:c r="A2308" s="109" t="str">
        <ns0:v>t3</ns0:v>
      </ns0:c>
      <ns0:c r="B2308" s="109" t="n">
        <ns0:v>90</ns0:v>
      </ns0:c>
      <ns0:c r="C2308" s="109" t="n">
        <ns0:v>89</ns0:v>
      </ns0:c>
      <ns0:c r="D2308" s="114" t="n">
        <ns0:v>0</ns0:v>
      </ns0:c>
      <ns0:c r="E2308" s="114" t="n">
        <ns0:v>0</ns0:v>
      </ns0:c>
      <ns0:c r="F2308" s="115" t="n">
        <ns0:v>1789925344.0628238</ns0:v>
      </ns0:c>
    </ns0:row>
    <ns0:row r="2309" ht="18" customHeight="1">
      <ns0:c r="A2309" s="109" t="str">
        <ns0:v>t3</ns0:v>
      </ns0:c>
      <ns0:c r="B2309" s="109" t="n">
        <ns0:v>91</ns0:v>
      </ns0:c>
      <ns0:c r="C2309" s="109" t="n">
        <ns0:v>90</ns0:v>
      </ns0:c>
      <ns0:c r="D2309" s="114" t="n">
        <ns0:v>0.25</ns0:v>
      </ns0:c>
      <ns0:c r="E2309" s="114" t="n">
        <ns0:v>0</ns0:v>
      </ns0:c>
      <ns0:c r="F2309" s="115" t="n">
        <ns0:v>1789925425.4144266</ns0:v>
      </ns0:c>
    </ns0:row>
    <ns0:row r="2310" ht="18" customHeight="1">
      <ns0:c r="A2310" s="109" t="str">
        <ns0:v>t3</ns0:v>
      </ns0:c>
      <ns0:c r="B2310" s="109" t="n">
        <ns0:v>92</ns0:v>
      </ns0:c>
      <ns0:c r="C2310" s="109" t="n">
        <ns0:v>91</ns0:v>
      </ns0:c>
      <ns0:c r="D2310" s="114" t="n">
        <ns0:v>0.25</ns0:v>
      </ns0:c>
      <ns0:c r="E2310" s="114" t="n">
        <ns0:v>0</ns0:v>
      </ns0:c>
      <ns0:c r="F2310" s="115" t="n">
        <ns0:v>1789925506.9128194</ns0:v>
      </ns0:c>
    </ns0:row>
    <ns0:row r="2311" ht="18" customHeight="1">
      <ns0:c r="A2311" s="109" t="str">
        <ns0:v>t3</ns0:v>
      </ns0:c>
      <ns0:c r="B2311" s="109" t="n">
        <ns0:v>93</ns0:v>
      </ns0:c>
      <ns0:c r="C2311" s="109" t="n">
        <ns0:v>92</ns0:v>
      </ns0:c>
      <ns0:c r="D2311" s="114" t="n">
        <ns0:v>0</ns0:v>
      </ns0:c>
      <ns0:c r="E2311" s="114" t="n">
        <ns0:v>0</ns0:v>
      </ns0:c>
      <ns0:c r="F2311" s="115" t="n">
        <ns0:v>1789925588.955483</ns0:v>
      </ns0:c>
    </ns0:row>
    <ns0:row r="2312" ht="18" customHeight="1">
      <ns0:c r="A2312" s="109" t="str">
        <ns0:v>t3</ns0:v>
      </ns0:c>
      <ns0:c r="B2312" s="109" t="n">
        <ns0:v>94</ns0:v>
      </ns0:c>
      <ns0:c r="C2312" s="109" t="n">
        <ns0:v>93</ns0:v>
      </ns0:c>
      <ns0:c r="D2312" s="114" t="n">
        <ns0:v>0</ns0:v>
      </ns0:c>
      <ns0:c r="E2312" s="114" t="n">
        <ns0:v>0</ns0:v>
      </ns0:c>
      <ns0:c r="F2312" s="115" t="n">
        <ns0:v>1789925670.1906521</ns0:v>
      </ns0:c>
    </ns0:row>
    <ns0:row r="2313" ht="18" customHeight="1">
      <ns0:c r="A2313" s="109" t="str">
        <ns0:v>t3</ns0:v>
      </ns0:c>
      <ns0:c r="B2313" s="109" t="n">
        <ns0:v>95</ns0:v>
      </ns0:c>
      <ns0:c r="C2313" s="109" t="n">
        <ns0:v>94</ns0:v>
      </ns0:c>
      <ns0:c r="D2313" s="114" t="n">
        <ns0:v>0</ns0:v>
      </ns0:c>
      <ns0:c r="E2313" s="114" t="n">
        <ns0:v>0</ns0:v>
      </ns0:c>
      <ns0:c r="F2313" s="115" t="n">
        <ns0:v>1789925752.487203</ns0:v>
      </ns0:c>
    </ns0:row>
    <ns0:row r="2314" ht="18" customHeight="1">
      <ns0:c r="A2314" s="109" t="str">
        <ns0:v>t3</ns0:v>
      </ns0:c>
      <ns0:c r="B2314" s="109" t="n">
        <ns0:v>96</ns0:v>
      </ns0:c>
      <ns0:c r="C2314" s="109" t="n">
        <ns0:v>95</ns0:v>
      </ns0:c>
      <ns0:c r="D2314" s="114" t="n">
        <ns0:v>0</ns0:v>
      </ns0:c>
      <ns0:c r="E2314" s="114" t="n">
        <ns0:v>0</ns0:v>
      </ns0:c>
      <ns0:c r="F2314" s="115" t="n">
        <ns0:v>1789925834.2376232</ns0:v>
      </ns0:c>
    </ns0:row>
    <ns0:row r="2315" ht="18" customHeight="1">
      <ns0:c r="A2315" s="109" t="str">
        <ns0:v>t3</ns0:v>
      </ns0:c>
      <ns0:c r="B2315" s="109" t="n">
        <ns0:v>97</ns0:v>
      </ns0:c>
      <ns0:c r="C2315" s="109" t="n">
        <ns0:v>96</ns0:v>
      </ns0:c>
      <ns0:c r="D2315" s="114" t="n">
        <ns0:v>0</ns0:v>
      </ns0:c>
      <ns0:c r="E2315" s="114" t="n">
        <ns0:v>0</ns0:v>
      </ns0:c>
      <ns0:c r="F2315" s="115" t="n">
        <ns0:v>1789925917.229137</ns0:v>
      </ns0:c>
    </ns0:row>
    <ns0:row r="2316" ht="18" customHeight="1">
      <ns0:c r="A2316" s="109" t="str">
        <ns0:v>t3</ns0:v>
      </ns0:c>
      <ns0:c r="B2316" s="109" t="n">
        <ns0:v>98</ns0:v>
      </ns0:c>
      <ns0:c r="C2316" s="109" t="n">
        <ns0:v>97</ns0:v>
      </ns0:c>
      <ns0:c r="D2316" s="114" t="n">
        <ns0:v>0</ns0:v>
      </ns0:c>
      <ns0:c r="E2316" s="114" t="n">
        <ns0:v>0</ns0:v>
      </ns0:c>
      <ns0:c r="F2316" s="115" t="n">
        <ns0:v>1789926001.2855024</ns0:v>
      </ns0:c>
    </ns0:row>
    <ns0:row r="2317" ht="18" customHeight="1">
      <ns0:c r="A2317" s="109" t="str">
        <ns0:v>t3</ns0:v>
      </ns0:c>
      <ns0:c r="B2317" s="109" t="n">
        <ns0:v>99</ns0:v>
      </ns0:c>
      <ns0:c r="C2317" s="109" t="n">
        <ns0:v>98</ns0:v>
      </ns0:c>
      <ns0:c r="D2317" s="114" t="n">
        <ns0:v>0</ns0:v>
      </ns0:c>
      <ns0:c r="E2317" s="114" t="n">
        <ns0:v>0</ns0:v>
      </ns0:c>
      <ns0:c r="F2317" s="115" t="n">
        <ns0:v>1789926082.4270334</ns0:v>
      </ns0:c>
    </ns0:row>
    <ns0:row r="2318" ht="18" customHeight="1">
      <ns0:c r="A2318" s="109" t="str">
        <ns0:v>t3</ns0:v>
      </ns0:c>
      <ns0:c r="B2318" s="109" t="n">
        <ns0:v>100</ns0:v>
      </ns0:c>
      <ns0:c r="C2318" s="109" t="n">
        <ns0:v>99</ns0:v>
      </ns0:c>
      <ns0:c r="D2318" s="114" t="n">
        <ns0:v>0.25</ns0:v>
      </ns0:c>
      <ns0:c r="E2318" s="114" t="n">
        <ns0:v>0</ns0:v>
      </ns0:c>
      <ns0:c r="F2318" s="115" t="n">
        <ns0:v>1789926547.1666825</ns0:v>
      </ns0:c>
    </ns0:row>
    <ns0:row r="2319" ht="18" customHeight="1">
      <ns0:c r="A2319" s="109" t="str">
        <ns0:v>t3</ns0:v>
      </ns0:c>
      <ns0:c r="B2319" s="109" t="n">
        <ns0:v>101</ns0:v>
      </ns0:c>
      <ns0:c r="C2319" s="109" t="n">
        <ns0:v>100</ns0:v>
      </ns0:c>
      <ns0:c r="D2319" s="114" t="n">
        <ns0:v>0</ns0:v>
      </ns0:c>
      <ns0:c r="E2319" s="114" t="n">
        <ns0:v>0</ns0:v>
      </ns0:c>
      <ns0:c r="F2319" s="115" t="n">
        <ns0:v>1789926629.6322525</ns0:v>
      </ns0:c>
    </ns0:row>
    <ns0:row r="2320" ht="18" customHeight="1">
      <ns0:c r="A2320" s="109" t="str">
        <ns0:v>t3</ns0:v>
      </ns0:c>
      <ns0:c r="B2320" s="109" t="n">
        <ns0:v>102</ns0:v>
      </ns0:c>
      <ns0:c r="C2320" s="109" t="n">
        <ns0:v>101</ns0:v>
      </ns0:c>
      <ns0:c r="D2320" s="114" t="n">
        <ns0:v>0.25</ns0:v>
      </ns0:c>
      <ns0:c r="E2320" s="114" t="n">
        <ns0:v>0</ns0:v>
      </ns0:c>
      <ns0:c r="F2320" s="115" t="n">
        <ns0:v>1789926711.7087762</ns0:v>
      </ns0:c>
    </ns0:row>
    <ns0:row r="2321" ht="18" customHeight="1">
      <ns0:c r="A2321" s="109" t="str">
        <ns0:v>t3</ns0:v>
      </ns0:c>
      <ns0:c r="B2321" s="109" t="n">
        <ns0:v>103</ns0:v>
      </ns0:c>
      <ns0:c r="C2321" s="109" t="n">
        <ns0:v>102</ns0:v>
      </ns0:c>
      <ns0:c r="D2321" s="114" t="n">
        <ns0:v>0.25</ns0:v>
      </ns0:c>
      <ns0:c r="E2321" s="114" t="n">
        <ns0:v>0</ns0:v>
      </ns0:c>
      <ns0:c r="F2321" s="115" t="n">
        <ns0:v>1789926793.1678119</ns0:v>
      </ns0:c>
    </ns0:row>
    <ns0:row r="2322" ht="18" customHeight="1">
      <ns0:c r="A2322" s="109" t="str">
        <ns0:v>t3</ns0:v>
      </ns0:c>
      <ns0:c r="B2322" s="109" t="n">
        <ns0:v>104</ns0:v>
      </ns0:c>
      <ns0:c r="C2322" s="109" t="n">
        <ns0:v>103</ns0:v>
      </ns0:c>
      <ns0:c r="D2322" s="114" t="n">
        <ns0:v>0.25</ns0:v>
      </ns0:c>
      <ns0:c r="E2322" s="114" t="n">
        <ns0:v>0</ns0:v>
      </ns0:c>
      <ns0:c r="F2322" s="115" t="n">
        <ns0:v>1789926875.494443</ns0:v>
      </ns0:c>
    </ns0:row>
    <ns0:row r="2323" ht="18" customHeight="1">
      <ns0:c r="A2323" s="109" t="str">
        <ns0:v>t3</ns0:v>
      </ns0:c>
      <ns0:c r="B2323" s="109" t="n">
        <ns0:v>105</ns0:v>
      </ns0:c>
      <ns0:c r="C2323" s="109" t="n">
        <ns0:v>104</ns0:v>
      </ns0:c>
      <ns0:c r="D2323" s="114" t="n">
        <ns0:v>0.25</ns0:v>
      </ns0:c>
      <ns0:c r="E2323" s="114" t="n">
        <ns0:v>0</ns0:v>
      </ns0:c>
      <ns0:c r="F2323" s="115" t="n">
        <ns0:v>1789926960.081639</ns0:v>
      </ns0:c>
    </ns0:row>
    <ns0:row r="2324" ht="18" customHeight="1">
      <ns0:c r="A2324" s="109" t="str">
        <ns0:v>t3</ns0:v>
      </ns0:c>
      <ns0:c r="B2324" s="109" t="n">
        <ns0:v>106</ns0:v>
      </ns0:c>
      <ns0:c r="C2324" s="109" t="n">
        <ns0:v>105</ns0:v>
      </ns0:c>
      <ns0:c r="D2324" s="114" t="n">
        <ns0:v>0</ns0:v>
      </ns0:c>
      <ns0:c r="E2324" s="114" t="n">
        <ns0:v>0</ns0:v>
      </ns0:c>
      <ns0:c r="F2324" s="115" t="n">
        <ns0:v>1789927041.1068735</ns0:v>
      </ns0:c>
    </ns0:row>
    <ns0:row r="2325" ht="18" customHeight="1">
      <ns0:c r="A2325" s="109" t="str">
        <ns0:v>t3</ns0:v>
      </ns0:c>
      <ns0:c r="B2325" s="109" t="n">
        <ns0:v>107</ns0:v>
      </ns0:c>
      <ns0:c r="C2325" s="109" t="n">
        <ns0:v>106</ns0:v>
      </ns0:c>
      <ns0:c r="D2325" s="114" t="n">
        <ns0:v>0</ns0:v>
      </ns0:c>
      <ns0:c r="E2325" s="114" t="n">
        <ns0:v>0</ns0:v>
      </ns0:c>
      <ns0:c r="F2325" s="115" t="n">
        <ns0:v>1789927124.2996125</ns0:v>
      </ns0:c>
    </ns0:row>
    <ns0:row r="2326" ht="18" customHeight="1">
      <ns0:c r="A2326" s="109" t="str">
        <ns0:v>t3</ns0:v>
      </ns0:c>
      <ns0:c r="B2326" s="109" t="n">
        <ns0:v>108</ns0:v>
      </ns0:c>
      <ns0:c r="C2326" s="109" t="n">
        <ns0:v>107</ns0:v>
      </ns0:c>
      <ns0:c r="D2326" s="114" t="n">
        <ns0:v>0.25</ns0:v>
      </ns0:c>
      <ns0:c r="E2326" s="114" t="n">
        <ns0:v>0</ns0:v>
      </ns0:c>
      <ns0:c r="F2326" s="115" t="n">
        <ns0:v>1789927206.6547256</ns0:v>
      </ns0:c>
    </ns0:row>
    <ns0:row r="2327" ht="18" customHeight="1">
      <ns0:c r="A2327" s="109" t="str">
        <ns0:v>t3</ns0:v>
      </ns0:c>
      <ns0:c r="B2327" s="109" t="n">
        <ns0:v>109</ns0:v>
      </ns0:c>
      <ns0:c r="C2327" s="109" t="n">
        <ns0:v>108</ns0:v>
      </ns0:c>
      <ns0:c r="D2327" s="114" t="n">
        <ns0:v>0</ns0:v>
      </ns0:c>
      <ns0:c r="E2327" s="114" t="n">
        <ns0:v>0</ns0:v>
      </ns0:c>
      <ns0:c r="F2327" s="115" t="n">
        <ns0:v>1789927290.0049753</ns0:v>
      </ns0:c>
    </ns0:row>
    <ns0:row r="2328" ht="18" customHeight="1">
      <ns0:c r="A2328" s="109" t="str">
        <ns0:v>t3</ns0:v>
      </ns0:c>
      <ns0:c r="B2328" s="109" t="n">
        <ns0:v>110</ns0:v>
      </ns0:c>
      <ns0:c r="C2328" s="109" t="n">
        <ns0:v>109</ns0:v>
      </ns0:c>
      <ns0:c r="D2328" s="114" t="n">
        <ns0:v>0</ns0:v>
      </ns0:c>
      <ns0:c r="E2328" s="114" t="n">
        <ns0:v>0</ns0:v>
      </ns0:c>
      <ns0:c r="F2328" s="115" t="n">
        <ns0:v>1789927371.7747948</ns0:v>
      </ns0:c>
    </ns0:row>
    <ns0:row r="2329" ht="18" customHeight="1">
      <ns0:c r="A2329" s="109" t="str">
        <ns0:v>t3</ns0:v>
      </ns0:c>
      <ns0:c r="B2329" s="109" t="n">
        <ns0:v>111</ns0:v>
      </ns0:c>
      <ns0:c r="C2329" s="109" t="n">
        <ns0:v>110</ns0:v>
      </ns0:c>
      <ns0:c r="D2329" s="114" t="n">
        <ns0:v>0.25</ns0:v>
      </ns0:c>
      <ns0:c r="E2329" s="114" t="n">
        <ns0:v>0</ns0:v>
      </ns0:c>
      <ns0:c r="F2329" s="115" t="n">
        <ns0:v>1789927450.882096</ns0:v>
      </ns0:c>
    </ns0:row>
    <ns0:row r="2330" ht="18" customHeight="1">
      <ns0:c r="A2330" s="109" t="str">
        <ns0:v>t3</ns0:v>
      </ns0:c>
      <ns0:c r="B2330" s="109" t="n">
        <ns0:v>112</ns0:v>
      </ns0:c>
      <ns0:c r="C2330" s="109" t="n">
        <ns0:v>111</ns0:v>
      </ns0:c>
      <ns0:c r="D2330" s="114" t="n">
        <ns0:v>0</ns0:v>
      </ns0:c>
      <ns0:c r="E2330" s="114" t="n">
        <ns0:v>0</ns0:v>
      </ns0:c>
      <ns0:c r="F2330" s="115" t="n">
        <ns0:v>1789927534.044942</ns0:v>
      </ns0:c>
    </ns0:row>
    <ns0:row r="2331" ht="18" customHeight="1">
      <ns0:c r="A2331" s="109" t="str">
        <ns0:v>t3</ns0:v>
      </ns0:c>
      <ns0:c r="B2331" s="109" t="n">
        <ns0:v>113</ns0:v>
      </ns0:c>
      <ns0:c r="C2331" s="109" t="n">
        <ns0:v>112</ns0:v>
      </ns0:c>
      <ns0:c r="D2331" s="114" t="n">
        <ns0:v>0.25</ns0:v>
      </ns0:c>
      <ns0:c r="E2331" s="114" t="n">
        <ns0:v>0</ns0:v>
      </ns0:c>
      <ns0:c r="F2331" s="115" t="n">
        <ns0:v>1789927615.1739411</ns0:v>
      </ns0:c>
    </ns0:row>
    <ns0:row r="2332" ht="18" customHeight="1">
      <ns0:c r="A2332" s="109" t="str">
        <ns0:v>t3</ns0:v>
      </ns0:c>
      <ns0:c r="B2332" s="109" t="n">
        <ns0:v>114</ns0:v>
      </ns0:c>
      <ns0:c r="C2332" s="109" t="n">
        <ns0:v>113</ns0:v>
      </ns0:c>
      <ns0:c r="D2332" s="114" t="n">
        <ns0:v>0.25</ns0:v>
      </ns0:c>
      <ns0:c r="E2332" s="114" t="n">
        <ns0:v>0</ns0:v>
      </ns0:c>
      <ns0:c r="F2332" s="115" t="n">
        <ns0:v>1789927697.3617508</ns0:v>
      </ns0:c>
    </ns0:row>
    <ns0:row r="2333" ht="18" customHeight="1">
      <ns0:c r="A2333" s="109" t="str">
        <ns0:v>t3</ns0:v>
      </ns0:c>
      <ns0:c r="B2333" s="109" t="n">
        <ns0:v>115</ns0:v>
      </ns0:c>
      <ns0:c r="C2333" s="109" t="n">
        <ns0:v>114</ns0:v>
      </ns0:c>
      <ns0:c r="D2333" s="114" t="n">
        <ns0:v>0.25</ns0:v>
      </ns0:c>
      <ns0:c r="E2333" s="114" t="n">
        <ns0:v>0</ns0:v>
      </ns0:c>
      <ns0:c r="F2333" s="115" t="n">
        <ns0:v>1789927778.3726206</ns0:v>
      </ns0:c>
    </ns0:row>
    <ns0:row r="2334" ht="18" customHeight="1">
      <ns0:c r="A2334" s="109" t="str">
        <ns0:v>t3</ns0:v>
      </ns0:c>
      <ns0:c r="B2334" s="109" t="n">
        <ns0:v>116</ns0:v>
      </ns0:c>
      <ns0:c r="C2334" s="109" t="n">
        <ns0:v>115</ns0:v>
      </ns0:c>
      <ns0:c r="D2334" s="114" t="n">
        <ns0:v>0</ns0:v>
      </ns0:c>
      <ns0:c r="E2334" s="114" t="n">
        <ns0:v>0</ns0:v>
      </ns0:c>
      <ns0:c r="F2334" s="115" t="n">
        <ns0:v>1789927860.645013</ns0:v>
      </ns0:c>
    </ns0:row>
    <ns0:row r="2335" ht="18" customHeight="1">
      <ns0:c r="A2335" s="109" t="str">
        <ns0:v>t3</ns0:v>
      </ns0:c>
      <ns0:c r="B2335" s="109" t="n">
        <ns0:v>117</ns0:v>
      </ns0:c>
      <ns0:c r="C2335" s="109" t="n">
        <ns0:v>116</ns0:v>
      </ns0:c>
      <ns0:c r="D2335" s="114" t="n">
        <ns0:v>0</ns0:v>
      </ns0:c>
      <ns0:c r="E2335" s="114" t="n">
        <ns0:v>0</ns0:v>
      </ns0:c>
      <ns0:c r="F2335" s="115" t="n">
        <ns0:v>1789927944.0204465</ns0:v>
      </ns0:c>
    </ns0:row>
    <ns0:row r="2336" ht="18" customHeight="1">
      <ns0:c r="A2336" s="109" t="str">
        <ns0:v>t3</ns0:v>
      </ns0:c>
      <ns0:c r="B2336" s="109" t="n">
        <ns0:v>118</ns0:v>
      </ns0:c>
      <ns0:c r="C2336" s="109" t="n">
        <ns0:v>117</ns0:v>
      </ns0:c>
      <ns0:c r="D2336" s="114" t="n">
        <ns0:v>0.25</ns0:v>
      </ns0:c>
      <ns0:c r="E2336" s="114" t="n">
        <ns0:v>0</ns0:v>
      </ns0:c>
      <ns0:c r="F2336" s="115" t="n">
        <ns0:v>1789928025.5450172</ns0:v>
      </ns0:c>
    </ns0:row>
    <ns0:row r="2337" ht="18" customHeight="1">
      <ns0:c r="A2337" s="109" t="str">
        <ns0:v>t3</ns0:v>
      </ns0:c>
      <ns0:c r="B2337" s="109" t="n">
        <ns0:v>119</ns0:v>
      </ns0:c>
      <ns0:c r="C2337" s="109" t="n">
        <ns0:v>118</ns0:v>
      </ns0:c>
      <ns0:c r="D2337" s="114" t="n">
        <ns0:v>0</ns0:v>
      </ns0:c>
      <ns0:c r="E2337" s="114" t="n">
        <ns0:v>0</ns0:v>
      </ns0:c>
      <ns0:c r="F2337" s="115" t="n">
        <ns0:v>1789928107.1123803</ns0:v>
      </ns0:c>
    </ns0:row>
    <ns0:row r="2338" ht="18" customHeight="1">
      <ns0:c r="A2338" s="109" t="str">
        <ns0:v>t3</ns0:v>
      </ns0:c>
      <ns0:c r="B2338" s="109" t="n">
        <ns0:v>120</ns0:v>
      </ns0:c>
      <ns0:c r="C2338" s="109" t="n">
        <ns0:v>119</ns0:v>
      </ns0:c>
      <ns0:c r="D2338" s="114" t="n">
        <ns0:v>0</ns0:v>
      </ns0:c>
      <ns0:c r="E2338" s="114" t="n">
        <ns0:v>0</ns0:v>
      </ns0:c>
      <ns0:c r="F2338" s="115" t="n">
        <ns0:v>1789928190.938875</ns0:v>
      </ns0:c>
    </ns0:row>
    <ns0:row r="2339" ht="18" customHeight="1">
      <ns0:c r="A2339" s="109" t="str">
        <ns0:v>t3</ns0:v>
      </ns0:c>
      <ns0:c r="B2339" s="109" t="n">
        <ns0:v>121</ns0:v>
      </ns0:c>
      <ns0:c r="C2339" s="109" t="n">
        <ns0:v>120</ns0:v>
      </ns0:c>
      <ns0:c r="D2339" s="114" t="n">
        <ns0:v>0</ns0:v>
      </ns0:c>
      <ns0:c r="E2339" s="114" t="n">
        <ns0:v>0</ns0:v>
      </ns0:c>
      <ns0:c r="F2339" s="115" t="n">
        <ns0:v>1789928273.0850654</ns0:v>
      </ns0:c>
    </ns0:row>
    <ns0:row r="2340" ht="18" customHeight="1">
      <ns0:c r="A2340" s="109" t="str">
        <ns0:v>t3</ns0:v>
      </ns0:c>
      <ns0:c r="B2340" s="109" t="n">
        <ns0:v>122</ns0:v>
      </ns0:c>
      <ns0:c r="C2340" s="109" t="n">
        <ns0:v>121</ns0:v>
      </ns0:c>
      <ns0:c r="D2340" s="114" t="n">
        <ns0:v>0</ns0:v>
      </ns0:c>
      <ns0:c r="E2340" s="114" t="n">
        <ns0:v>0</ns0:v>
      </ns0:c>
      <ns0:c r="F2340" s="115" t="n">
        <ns0:v>1789928355.2992043</ns0:v>
      </ns0:c>
    </ns0:row>
    <ns0:row r="2341" ht="18" customHeight="1">
      <ns0:c r="A2341" s="109" t="str">
        <ns0:v>t3</ns0:v>
      </ns0:c>
      <ns0:c r="B2341" s="109" t="n">
        <ns0:v>123</ns0:v>
      </ns0:c>
      <ns0:c r="C2341" s="109" t="n">
        <ns0:v>122</ns0:v>
      </ns0:c>
      <ns0:c r="D2341" s="114" t="n">
        <ns0:v>0</ns0:v>
      </ns0:c>
      <ns0:c r="E2341" s="114" t="n">
        <ns0:v>0</ns0:v>
      </ns0:c>
      <ns0:c r="F2341" s="115" t="n">
        <ns0:v>1789928438.5810397</ns0:v>
      </ns0:c>
    </ns0:row>
    <ns0:row r="2342" ht="18" customHeight="1">
      <ns0:c r="A2342" s="109" t="str">
        <ns0:v>t3</ns0:v>
      </ns0:c>
      <ns0:c r="B2342" s="109" t="n">
        <ns0:v>124</ns0:v>
      </ns0:c>
      <ns0:c r="C2342" s="109" t="n">
        <ns0:v>123</ns0:v>
      </ns0:c>
      <ns0:c r="D2342" s="114" t="n">
        <ns0:v>0</ns0:v>
      </ns0:c>
      <ns0:c r="E2342" s="114" t="n">
        <ns0:v>0</ns0:v>
      </ns0:c>
      <ns0:c r="F2342" s="115" t="n">
        <ns0:v>1789928520.4876797</ns0:v>
      </ns0:c>
    </ns0:row>
    <ns0:row r="2343" ht="18" customHeight="1">
      <ns0:c r="A2343" s="109" t="str">
        <ns0:v>t3</ns0:v>
      </ns0:c>
      <ns0:c r="B2343" s="109" t="n">
        <ns0:v>125</ns0:v>
      </ns0:c>
      <ns0:c r="C2343" s="109" t="n">
        <ns0:v>124</ns0:v>
      </ns0:c>
      <ns0:c r="D2343" s="114" t="n">
        <ns0:v>0.25</ns0:v>
      </ns0:c>
      <ns0:c r="E2343" s="114" t="n">
        <ns0:v>0</ns0:v>
      </ns0:c>
      <ns0:c r="F2343" s="115" t="n">
        <ns0:v>1789928991.3620448</ns0:v>
      </ns0:c>
    </ns0:row>
    <ns0:row r="2344" ht="18" customHeight="1">
      <ns0:c r="A2344" s="109" t="str">
        <ns0:v>t3</ns0:v>
      </ns0:c>
      <ns0:c r="B2344" s="109" t="n">
        <ns0:v>126</ns0:v>
      </ns0:c>
      <ns0:c r="C2344" s="109" t="n">
        <ns0:v>125</ns0:v>
      </ns0:c>
      <ns0:c r="D2344" s="114" t="n">
        <ns0:v>0</ns0:v>
      </ns0:c>
      <ns0:c r="E2344" s="114" t="n">
        <ns0:v>0</ns0:v>
      </ns0:c>
      <ns0:c r="F2344" s="115" t="n">
        <ns0:v>1789929074.420872</ns0:v>
      </ns0:c>
    </ns0:row>
    <ns0:row r="2345" ht="18" customHeight="1">
      <ns0:c r="A2345" s="109" t="str">
        <ns0:v>t3</ns0:v>
      </ns0:c>
      <ns0:c r="B2345" s="109" t="n">
        <ns0:v>127</ns0:v>
      </ns0:c>
      <ns0:c r="C2345" s="109" t="n">
        <ns0:v>126</ns0:v>
      </ns0:c>
      <ns0:c r="D2345" s="114" t="n">
        <ns0:v>0</ns0:v>
      </ns0:c>
      <ns0:c r="E2345" s="114" t="n">
        <ns0:v>0</ns0:v>
      </ns0:c>
      <ns0:c r="F2345" s="115" t="n">
        <ns0:v>1789929181.791403</ns0:v>
      </ns0:c>
    </ns0:row>
    <ns0:row r="2346" ht="18" customHeight="1">
      <ns0:c r="A2346" s="109" t="str">
        <ns0:v>t3</ns0:v>
      </ns0:c>
      <ns0:c r="B2346" s="109" t="n">
        <ns0:v>128</ns0:v>
      </ns0:c>
      <ns0:c r="C2346" s="109" t="n">
        <ns0:v>127</ns0:v>
      </ns0:c>
      <ns0:c r="D2346" s="114" t="n">
        <ns0:v>0</ns0:v>
      </ns0:c>
      <ns0:c r="E2346" s="114" t="n">
        <ns0:v>0</ns0:v>
      </ns0:c>
      <ns0:c r="F2346" s="115" t="n">
        <ns0:v>1789929285.752303</ns0:v>
      </ns0:c>
    </ns0:row>
    <ns0:row r="2347" ht="18" customHeight="1">
      <ns0:c r="A2347" s="109" t="str">
        <ns0:v>t3</ns0:v>
      </ns0:c>
      <ns0:c r="B2347" s="109" t="n">
        <ns0:v>129</ns0:v>
      </ns0:c>
      <ns0:c r="C2347" s="109" t="n">
        <ns0:v>128</ns0:v>
      </ns0:c>
      <ns0:c r="D2347" s="114" t="n">
        <ns0:v>0.25</ns0:v>
      </ns0:c>
      <ns0:c r="E2347" s="114" t="n">
        <ns0:v>0</ns0:v>
      </ns0:c>
      <ns0:c r="F2347" s="115" t="n">
        <ns0:v>1789929392.2338789</ns0:v>
      </ns0:c>
    </ns0:row>
    <ns0:row r="2348" ht="18" customHeight="1">
      <ns0:c r="A2348" s="109" t="str">
        <ns0:v>t3</ns0:v>
      </ns0:c>
      <ns0:c r="B2348" s="109" t="n">
        <ns0:v>130</ns0:v>
      </ns0:c>
      <ns0:c r="C2348" s="109" t="n">
        <ns0:v>129</ns0:v>
      </ns0:c>
      <ns0:c r="D2348" s="114" t="n">
        <ns0:v>0</ns0:v>
      </ns0:c>
      <ns0:c r="E2348" s="114" t="n">
        <ns0:v>0</ns0:v>
      </ns0:c>
      <ns0:c r="F2348" s="115" t="n">
        <ns0:v>1789929498.3639975</ns0:v>
      </ns0:c>
    </ns0:row>
    <ns0:row r="2349" ht="18" customHeight="1">
      <ns0:c r="A2349" s="109" t="str">
        <ns0:v>t3</ns0:v>
      </ns0:c>
      <ns0:c r="B2349" s="109" t="n">
        <ns0:v>131</ns0:v>
      </ns0:c>
      <ns0:c r="C2349" s="109" t="n">
        <ns0:v>130</ns0:v>
      </ns0:c>
      <ns0:c r="D2349" s="114" t="n">
        <ns0:v>0</ns0:v>
      </ns0:c>
      <ns0:c r="E2349" s="114" t="n">
        <ns0:v>0</ns0:v>
      </ns0:c>
      <ns0:c r="F2349" s="115" t="n">
        <ns0:v>1789929604.236365</ns0:v>
      </ns0:c>
    </ns0:row>
    <ns0:row r="2350" ht="18" customHeight="1">
      <ns0:c r="A2350" s="109" t="str">
        <ns0:v>t3</ns0:v>
      </ns0:c>
      <ns0:c r="B2350" s="109" t="n">
        <ns0:v>132</ns0:v>
      </ns0:c>
      <ns0:c r="C2350" s="109" t="n">
        <ns0:v>131</ns0:v>
      </ns0:c>
      <ns0:c r="D2350" s="114" t="n">
        <ns0:v>0.25</ns0:v>
      </ns0:c>
      <ns0:c r="E2350" s="114" t="n">
        <ns0:v>0</ns0:v>
      </ns0:c>
      <ns0:c r="F2350" s="115" t="n">
        <ns0:v>1789929709.1497817</ns0:v>
      </ns0:c>
    </ns0:row>
    <ns0:row r="2351" ht="18" customHeight="1">
      <ns0:c r="A2351" s="109" t="str">
        <ns0:v>t3</ns0:v>
      </ns0:c>
      <ns0:c r="B2351" s="109" t="n">
        <ns0:v>133</ns0:v>
      </ns0:c>
      <ns0:c r="C2351" s="109" t="n">
        <ns0:v>132</ns0:v>
      </ns0:c>
      <ns0:c r="D2351" s="114" t="n">
        <ns0:v>0.25</ns0:v>
      </ns0:c>
      <ns0:c r="E2351" s="114" t="n">
        <ns0:v>0</ns0:v>
      </ns0:c>
      <ns0:c r="F2351" s="115" t="n">
        <ns0:v>1789929816.3953328</ns0:v>
      </ns0:c>
    </ns0:row>
    <ns0:row r="2352" ht="18" customHeight="1">
      <ns0:c r="A2352" s="109" t="str">
        <ns0:v>t3</ns0:v>
      </ns0:c>
      <ns0:c r="B2352" s="109" t="n">
        <ns0:v>134</ns0:v>
      </ns0:c>
      <ns0:c r="C2352" s="109" t="n">
        <ns0:v>133</ns0:v>
      </ns0:c>
      <ns0:c r="D2352" s="114" t="n">
        <ns0:v>0</ns0:v>
      </ns0:c>
      <ns0:c r="E2352" s="114" t="n">
        <ns0:v>0</ns0:v>
      </ns0:c>
      <ns0:c r="F2352" s="115" t="n">
        <ns0:v>1789929919.740792</ns0:v>
      </ns0:c>
    </ns0:row>
    <ns0:row r="2353" ht="18" customHeight="1">
      <ns0:c r="A2353" s="109" t="str">
        <ns0:v>t3</ns0:v>
      </ns0:c>
      <ns0:c r="B2353" s="109" t="n">
        <ns0:v>135</ns0:v>
      </ns0:c>
      <ns0:c r="C2353" s="109" t="n">
        <ns0:v>134</ns0:v>
      </ns0:c>
      <ns0:c r="D2353" s="114" t="n">
        <ns0:v>0</ns0:v>
      </ns0:c>
      <ns0:c r="E2353" s="114" t="n">
        <ns0:v>0</ns0:v>
      </ns0:c>
      <ns0:c r="F2353" s="115" t="n">
        <ns0:v>1789930026.5314927</ns0:v>
      </ns0:c>
    </ns0:row>
    <ns0:row r="2354" ht="18" customHeight="1">
      <ns0:c r="A2354" s="109" t="str">
        <ns0:v>t3</ns0:v>
      </ns0:c>
      <ns0:c r="B2354" s="109" t="n">
        <ns0:v>136</ns0:v>
      </ns0:c>
      <ns0:c r="C2354" s="109" t="n">
        <ns0:v>135</ns0:v>
      </ns0:c>
      <ns0:c r="D2354" s="114" t="n">
        <ns0:v>0</ns0:v>
      </ns0:c>
      <ns0:c r="E2354" s="114" t="n">
        <ns0:v>0</ns0:v>
      </ns0:c>
      <ns0:c r="F2354" s="115" t="n">
        <ns0:v>1789930133.3674788</ns0:v>
      </ns0:c>
    </ns0:row>
    <ns0:row r="2355" ht="18" customHeight="1">
      <ns0:c r="A2355" s="109" t="str">
        <ns0:v>t3</ns0:v>
      </ns0:c>
      <ns0:c r="B2355" s="109" t="n">
        <ns0:v>137</ns0:v>
      </ns0:c>
      <ns0:c r="C2355" s="109" t="n">
        <ns0:v>136</ns0:v>
      </ns0:c>
      <ns0:c r="D2355" s="114" t="n">
        <ns0:v>0</ns0:v>
      </ns0:c>
      <ns0:c r="E2355" s="114" t="n">
        <ns0:v>0</ns0:v>
      </ns0:c>
      <ns0:c r="F2355" s="115" t="n">
        <ns0:v>1789930237.6048572</ns0:v>
      </ns0:c>
    </ns0:row>
    <ns0:row r="2356" ht="18" customHeight="1">
      <ns0:c r="A2356" s="109" t="str">
        <ns0:v>t3</ns0:v>
      </ns0:c>
      <ns0:c r="B2356" s="109" t="n">
        <ns0:v>138</ns0:v>
      </ns0:c>
      <ns0:c r="C2356" s="109" t="n">
        <ns0:v>137</ns0:v>
      </ns0:c>
      <ns0:c r="D2356" s="114" t="n">
        <ns0:v>0</ns0:v>
      </ns0:c>
      <ns0:c r="E2356" s="114" t="n">
        <ns0:v>0</ns0:v>
      </ns0:c>
      <ns0:c r="F2356" s="115" t="n">
        <ns0:v>1789930339.4346414</ns0:v>
      </ns0:c>
    </ns0:row>
    <ns0:row r="2357" ht="18" customHeight="1">
      <ns0:c r="A2357" s="109" t="str">
        <ns0:v>t3</ns0:v>
      </ns0:c>
      <ns0:c r="B2357" s="109" t="n">
        <ns0:v>139</ns0:v>
      </ns0:c>
      <ns0:c r="C2357" s="109" t="n">
        <ns0:v>138</ns0:v>
      </ns0:c>
      <ns0:c r="D2357" s="114" t="n">
        <ns0:v>0</ns0:v>
      </ns0:c>
      <ns0:c r="E2357" s="114" t="n">
        <ns0:v>0</ns0:v>
      </ns0:c>
      <ns0:c r="F2357" s="115" t="n">
        <ns0:v>1789930444.5270858</ns0:v>
      </ns0:c>
    </ns0:row>
    <ns0:row r="2358" ht="18" customHeight="1">
      <ns0:c r="A2358" s="109" t="str">
        <ns0:v>t3</ns0:v>
      </ns0:c>
      <ns0:c r="B2358" s="109" t="n">
        <ns0:v>140</ns0:v>
      </ns0:c>
      <ns0:c r="C2358" s="109" t="n">
        <ns0:v>139</ns0:v>
      </ns0:c>
      <ns0:c r="D2358" s="114" t="n">
        <ns0:v>0.5</ns0:v>
      </ns0:c>
      <ns0:c r="E2358" s="114" t="n">
        <ns0:v>0</ns0:v>
      </ns0:c>
      <ns0:c r="F2358" s="115" t="n">
        <ns0:v>1789930542.7558737</ns0:v>
      </ns0:c>
    </ns0:row>
    <ns0:row r="2359" ht="18" customHeight="1">
      <ns0:c r="A2359" s="109" t="str">
        <ns0:v>t3</ns0:v>
      </ns0:c>
      <ns0:c r="B2359" s="109" t="n">
        <ns0:v>141</ns0:v>
      </ns0:c>
      <ns0:c r="C2359" s="109" t="n">
        <ns0:v>140</ns0:v>
      </ns0:c>
      <ns0:c r="D2359" s="114" t="n">
        <ns0:v>0.25</ns0:v>
      </ns0:c>
      <ns0:c r="E2359" s="114" t="n">
        <ns0:v>0</ns0:v>
      </ns0:c>
      <ns0:c r="F2359" s="115" t="n">
        <ns0:v>1789930645.3319685</ns0:v>
      </ns0:c>
    </ns0:row>
    <ns0:row r="2360" ht="18" customHeight="1">
      <ns0:c r="A2360" s="109" t="str">
        <ns0:v>t3</ns0:v>
      </ns0:c>
      <ns0:c r="B2360" s="109" t="n">
        <ns0:v>142</ns0:v>
      </ns0:c>
      <ns0:c r="C2360" s="109" t="n">
        <ns0:v>141</ns0:v>
      </ns0:c>
      <ns0:c r="D2360" s="114" t="n">
        <ns0:v>0</ns0:v>
      </ns0:c>
      <ns0:c r="E2360" s="114" t="n">
        <ns0:v>0</ns0:v>
      </ns0:c>
      <ns0:c r="F2360" s="115" t="n">
        <ns0:v>1789930747.519125</ns0:v>
      </ns0:c>
    </ns0:row>
    <ns0:row r="2361" ht="18" customHeight="1">
      <ns0:c r="A2361" s="109" t="str">
        <ns0:v>t3</ns0:v>
      </ns0:c>
      <ns0:c r="B2361" s="109" t="n">
        <ns0:v>143</ns0:v>
      </ns0:c>
      <ns0:c r="C2361" s="109" t="n">
        <ns0:v>142</ns0:v>
      </ns0:c>
      <ns0:c r="D2361" s="114" t="n">
        <ns0:v>0</ns0:v>
      </ns0:c>
      <ns0:c r="E2361" s="114" t="n">
        <ns0:v>0</ns0:v>
      </ns0:c>
      <ns0:c r="F2361" s="115" t="n">
        <ns0:v>1789930852.55532</ns0:v>
      </ns0:c>
    </ns0:row>
    <ns0:row r="2362" ht="18" customHeight="1">
      <ns0:c r="A2362" s="109" t="str">
        <ns0:v>t3</ns0:v>
      </ns0:c>
      <ns0:c r="B2362" s="109" t="n">
        <ns0:v>144</ns0:v>
      </ns0:c>
      <ns0:c r="C2362" s="109" t="n">
        <ns0:v>143</ns0:v>
      </ns0:c>
      <ns0:c r="D2362" s="114" t="n">
        <ns0:v>0</ns0:v>
      </ns0:c>
      <ns0:c r="E2362" s="114" t="n">
        <ns0:v>0</ns0:v>
      </ns0:c>
      <ns0:c r="F2362" s="115" t="n">
        <ns0:v>1789930957.8872151</ns0:v>
      </ns0:c>
    </ns0:row>
    <ns0:row r="2363" ht="18" customHeight="1">
      <ns0:c r="A2363" s="109" t="str">
        <ns0:v>t3</ns0:v>
      </ns0:c>
      <ns0:c r="B2363" s="109" t="n">
        <ns0:v>145</ns0:v>
      </ns0:c>
      <ns0:c r="C2363" s="109" t="n">
        <ns0:v>144</ns0:v>
      </ns0:c>
      <ns0:c r="D2363" s="114" t="n">
        <ns0:v>0</ns0:v>
      </ns0:c>
      <ns0:c r="E2363" s="114" t="n">
        <ns0:v>0</ns0:v>
      </ns0:c>
      <ns0:c r="F2363" s="115" t="n">
        <ns0:v>1789931062.8939633</ns0:v>
      </ns0:c>
    </ns0:row>
    <ns0:row r="2364" ht="18" customHeight="1">
      <ns0:c r="A2364" s="109" t="str">
        <ns0:v>t3</ns0:v>
      </ns0:c>
      <ns0:c r="B2364" s="109" t="n">
        <ns0:v>146</ns0:v>
      </ns0:c>
      <ns0:c r="C2364" s="109" t="n">
        <ns0:v>145</ns0:v>
      </ns0:c>
      <ns0:c r="D2364" s="114" t="n">
        <ns0:v>0.25</ns0:v>
      </ns0:c>
      <ns0:c r="E2364" s="114" t="n">
        <ns0:v>1</ns0:v>
      </ns0:c>
      <ns0:c r="F2364" s="115" t="n">
        <ns0:v>1789931161.2126184</ns0:v>
      </ns0:c>
    </ns0:row>
    <ns0:row r="2365" ht="18" customHeight="1">
      <ns0:c r="A2365" s="109" t="str">
        <ns0:v>t3</ns0:v>
      </ns0:c>
      <ns0:c r="B2365" s="109" t="n">
        <ns0:v>147</ns0:v>
      </ns0:c>
      <ns0:c r="C2365" s="109" t="n">
        <ns0:v>146</ns0:v>
      </ns0:c>
      <ns0:c r="D2365" s="114" t="n">
        <ns0:v>0.25</ns0:v>
      </ns0:c>
      <ns0:c r="E2365" s="114" t="n">
        <ns0:v>1</ns0:v>
      </ns0:c>
      <ns0:c r="F2365" s="115" t="n">
        <ns0:v>1789931264.3518658</ns0:v>
      </ns0:c>
    </ns0:row>
    <ns0:row r="2366" ht="18" customHeight="1">
      <ns0:c r="A2366" s="109" t="str">
        <ns0:v>t3</ns0:v>
      </ns0:c>
      <ns0:c r="B2366" s="109" t="n">
        <ns0:v>148</ns0:v>
      </ns0:c>
      <ns0:c r="C2366" s="109" t="n">
        <ns0:v>147</ns0:v>
      </ns0:c>
      <ns0:c r="D2366" s="114" t="n">
        <ns0:v>0.5</ns0:v>
      </ns0:c>
      <ns0:c r="E2366" s="114" t="n">
        <ns0:v>1</ns0:v>
      </ns0:c>
      <ns0:c r="F2366" s="115" t="n">
        <ns0:v>1789931370.200465</ns0:v>
      </ns0:c>
    </ns0:row>
    <ns0:row r="2367" ht="18" customHeight="1">
      <ns0:c r="A2367" s="109" t="str">
        <ns0:v>t3</ns0:v>
      </ns0:c>
      <ns0:c r="B2367" s="109" t="n">
        <ns0:v>149</ns0:v>
      </ns0:c>
      <ns0:c r="C2367" s="109" t="n">
        <ns0:v>148</ns0:v>
      </ns0:c>
      <ns0:c r="D2367" s="114" t="n">
        <ns0:v>0.5</ns0:v>
      </ns0:c>
      <ns0:c r="E2367" s="114" t="n">
        <ns0:v>1</ns0:v>
      </ns0:c>
      <ns0:c r="F2367" s="115" t="n">
        <ns0:v>1789931472.3267488</ns0:v>
      </ns0:c>
    </ns0:row>
    <ns0:row r="2368" ht="18" customHeight="1">
      <ns0:c r="A2368" s="109" t="str">
        <ns0:v>t3</ns0:v>
      </ns0:c>
      <ns0:c r="B2368" s="109" t="n">
        <ns0:v>150</ns0:v>
      </ns0:c>
      <ns0:c r="C2368" s="109" t="n">
        <ns0:v>149</ns0:v>
      </ns0:c>
      <ns0:c r="D2368" s="114" t="n">
        <ns0:v>0.25</ns0:v>
      </ns0:c>
      <ns0:c r="E2368" s="114" t="n">
        <ns0:v>1</ns0:v>
      </ns0:c>
      <ns0:c r="F2368" s="115" t="n">
        <ns0:v>1789931977.5983372</ns0:v>
      </ns0:c>
    </ns0:row>
    <ns0:row r="2369" ht="18" customHeight="1">
      <ns0:c r="A2369" s="109" t="str">
        <ns0:v>t3</ns0:v>
      </ns0:c>
      <ns0:c r="B2369" s="109" t="n">
        <ns0:v>151</ns0:v>
      </ns0:c>
      <ns0:c r="C2369" s="109" t="n">
        <ns0:v>150</ns0:v>
      </ns0:c>
      <ns0:c r="D2369" s="114" t="n">
        <ns0:v>0.25</ns0:v>
      </ns0:c>
      <ns0:c r="E2369" s="114" t="n">
        <ns0:v>1</ns0:v>
      </ns0:c>
      <ns0:c r="F2369" s="115" t="n">
        <ns0:v>1789932083.8512928</ns0:v>
      </ns0:c>
    </ns0:row>
    <ns0:row r="2370" ht="18" customHeight="1">
      <ns0:c r="A2370" s="109" t="str">
        <ns0:v>t3</ns0:v>
      </ns0:c>
      <ns0:c r="B2370" s="109" t="n">
        <ns0:v>152</ns0:v>
      </ns0:c>
      <ns0:c r="C2370" s="109" t="n">
        <ns0:v>151</ns0:v>
      </ns0:c>
      <ns0:c r="D2370" s="114" t="n">
        <ns0:v>0.5</ns0:v>
      </ns0:c>
      <ns0:c r="E2370" s="114" t="n">
        <ns0:v>1</ns0:v>
      </ns0:c>
      <ns0:c r="F2370" s="115" t="n">
        <ns0:v>1789932187.5446174</ns0:v>
      </ns0:c>
    </ns0:row>
    <ns0:row r="2371" ht="18" customHeight="1">
      <ns0:c r="A2371" s="109" t="str">
        <ns0:v>t3</ns0:v>
      </ns0:c>
      <ns0:c r="B2371" s="109" t="n">
        <ns0:v>153</ns0:v>
      </ns0:c>
      <ns0:c r="C2371" s="109" t="n">
        <ns0:v>152</ns0:v>
      </ns0:c>
      <ns0:c r="D2371" s="114" t="n">
        <ns0:v>0.25</ns0:v>
      </ns0:c>
      <ns0:c r="E2371" s="114" t="n">
        <ns0:v>1</ns0:v>
      </ns0:c>
      <ns0:c r="F2371" s="115" t="n">
        <ns0:v>1789932292.7549634</ns0:v>
      </ns0:c>
    </ns0:row>
    <ns0:row r="2372" ht="18" customHeight="1">
      <ns0:c r="A2372" s="109" t="str">
        <ns0:v>t3</ns0:v>
      </ns0:c>
      <ns0:c r="B2372" s="109" t="n">
        <ns0:v>154</ns0:v>
      </ns0:c>
      <ns0:c r="C2372" s="109" t="n">
        <ns0:v>153</ns0:v>
      </ns0:c>
      <ns0:c r="D2372" s="114" t="n">
        <ns0:v>0.5</ns0:v>
      </ns0:c>
      <ns0:c r="E2372" s="114" t="n">
        <ns0:v>1</ns0:v>
      </ns0:c>
      <ns0:c r="F2372" s="115" t="n">
        <ns0:v>1789932394.547292</ns0:v>
      </ns0:c>
    </ns0:row>
    <ns0:row r="2373" ht="18" customHeight="1">
      <ns0:c r="A2373" s="109" t="str">
        <ns0:v>t3</ns0:v>
      </ns0:c>
      <ns0:c r="B2373" s="109" t="n">
        <ns0:v>155</ns0:v>
      </ns0:c>
      <ns0:c r="C2373" s="109" t="n">
        <ns0:v>154</ns0:v>
      </ns0:c>
      <ns0:c r="D2373" s="114" t="n">
        <ns0:v>0.5</ns0:v>
      </ns0:c>
      <ns0:c r="E2373" s="114" t="n">
        <ns0:v>1</ns0:v>
      </ns0:c>
      <ns0:c r="F2373" s="115" t="n">
        <ns0:v>1789932496.891492</ns0:v>
      </ns0:c>
    </ns0:row>
    <ns0:row r="2374" ht="18" customHeight="1">
      <ns0:c r="A2374" s="109" t="str">
        <ns0:v>t3</ns0:v>
      </ns0:c>
      <ns0:c r="B2374" s="109" t="n">
        <ns0:v>156</ns0:v>
      </ns0:c>
      <ns0:c r="C2374" s="109" t="n">
        <ns0:v>155</ns0:v>
      </ns0:c>
      <ns0:c r="D2374" s="114" t="n">
        <ns0:v>0.75</ns0:v>
      </ns0:c>
      <ns0:c r="E2374" s="114" t="n">
        <ns0:v>1</ns0:v>
      </ns0:c>
      <ns0:c r="F2374" s="115" t="n">
        <ns0:v>1789932595.6741064</ns0:v>
      </ns0:c>
    </ns0:row>
    <ns0:row r="2375" ht="18" customHeight="1">
      <ns0:c r="A2375" s="109" t="str">
        <ns0:v>t3</ns0:v>
      </ns0:c>
      <ns0:c r="B2375" s="109" t="n">
        <ns0:v>157</ns0:v>
      </ns0:c>
      <ns0:c r="C2375" s="109" t="n">
        <ns0:v>156</ns0:v>
      </ns0:c>
      <ns0:c r="D2375" s="114" t="n">
        <ns0:v>0.5</ns0:v>
      </ns0:c>
      <ns0:c r="E2375" s="114" t="n">
        <ns0:v>1</ns0:v>
      </ns0:c>
      <ns0:c r="F2375" s="115" t="n">
        <ns0:v>1789932698.4120045</ns0:v>
      </ns0:c>
    </ns0:row>
    <ns0:row r="2376" ht="18" customHeight="1">
      <ns0:c r="A2376" s="109" t="str">
        <ns0:v>t3</ns0:v>
      </ns0:c>
      <ns0:c r="B2376" s="109" t="n">
        <ns0:v>158</ns0:v>
      </ns0:c>
      <ns0:c r="C2376" s="109" t="n">
        <ns0:v>157</ns0:v>
      </ns0:c>
      <ns0:c r="D2376" s="114" t="n">
        <ns0:v>0.75</ns0:v>
      </ns0:c>
      <ns0:c r="E2376" s="114" t="n">
        <ns0:v>1</ns0:v>
      </ns0:c>
      <ns0:c r="F2376" s="115" t="n">
        <ns0:v>1789932795.4542232</ns0:v>
      </ns0:c>
    </ns0:row>
    <ns0:row r="2377" ht="18" customHeight="1">
      <ns0:c r="A2377" s="109" t="str">
        <ns0:v>t3</ns0:v>
      </ns0:c>
      <ns0:c r="B2377" s="109" t="n">
        <ns0:v>159</ns0:v>
      </ns0:c>
      <ns0:c r="C2377" s="109" t="n">
        <ns0:v>158</ns0:v>
      </ns0:c>
      <ns0:c r="D2377" s="114" t="n">
        <ns0:v>1</ns0:v>
      </ns0:c>
      <ns0:c r="E2377" s="114" t="n">
        <ns0:v>1</ns0:v>
      </ns0:c>
      <ns0:c r="F2377" s="115" t="n">
        <ns0:v>1789932889.4740963</ns0:v>
      </ns0:c>
    </ns0:row>
    <ns0:row r="2378" ht="18" customHeight="1">
      <ns0:c r="A2378" s="109" t="str">
        <ns0:v>t3</ns0:v>
      </ns0:c>
      <ns0:c r="B2378" s="109" t="n">
        <ns0:v>160</ns0:v>
      </ns0:c>
      <ns0:c r="C2378" s="109" t="n">
        <ns0:v>159</ns0:v>
      </ns0:c>
      <ns0:c r="D2378" s="114" t="n">
        <ns0:v>0.5</ns0:v>
      </ns0:c>
      <ns0:c r="E2378" s="114" t="n">
        <ns0:v>1</ns0:v>
      </ns0:c>
      <ns0:c r="F2378" s="115" t="n">
        <ns0:v>1789932991.2597055</ns0:v>
      </ns0:c>
    </ns0:row>
    <ns0:row r="2379" ht="18" customHeight="1">
      <ns0:c r="A2379" s="109" t="str">
        <ns0:v>t3</ns0:v>
      </ns0:c>
      <ns0:c r="B2379" s="109" t="n">
        <ns0:v>161</ns0:v>
      </ns0:c>
      <ns0:c r="C2379" s="109" t="n">
        <ns0:v>160</ns0:v>
      </ns0:c>
      <ns0:c r="D2379" s="114" t="n">
        <ns0:v>1</ns0:v>
      </ns0:c>
      <ns0:c r="E2379" s="114" t="n">
        <ns0:v>1</ns0:v>
      </ns0:c>
      <ns0:c r="F2379" s="115" t="n">
        <ns0:v>1789933067.2809203</ns0:v>
      </ns0:c>
    </ns0:row>
    <ns0:row r="2380" ht="18" customHeight="1">
      <ns0:c r="A2380" s="109" t="str">
        <ns0:v>t3</ns0:v>
      </ns0:c>
      <ns0:c r="B2380" s="109" t="n">
        <ns0:v>162</ns0:v>
      </ns0:c>
      <ns0:c r="C2380" s="109" t="n">
        <ns0:v>161</ns0:v>
      </ns0:c>
      <ns0:c r="D2380" s="114" t="n">
        <ns0:v>1</ns0:v>
      </ns0:c>
      <ns0:c r="E2380" s="114" t="n">
        <ns0:v>1</ns0:v>
      </ns0:c>
      <ns0:c r="F2380" s="115" t="n">
        <ns0:v>1789933148.8872473</ns0:v>
      </ns0:c>
    </ns0:row>
    <ns0:row r="2381" ht="18" customHeight="1">
      <ns0:c r="A2381" s="109" t="str">
        <ns0:v>t3</ns0:v>
      </ns0:c>
      <ns0:c r="B2381" s="109" t="n">
        <ns0:v>163</ns0:v>
      </ns0:c>
      <ns0:c r="C2381" s="109" t="n">
        <ns0:v>162</ns0:v>
      </ns0:c>
      <ns0:c r="D2381" s="114" t="n">
        <ns0:v>1</ns0:v>
      </ns0:c>
      <ns0:c r="E2381" s="114" t="n">
        <ns0:v>1</ns0:v>
      </ns0:c>
      <ns0:c r="F2381" s="115" t="n">
        <ns0:v>1789933230.5296595</ns0:v>
      </ns0:c>
    </ns0:row>
    <ns0:row r="2382" ht="18" customHeight="1">
      <ns0:c r="A2382" s="109" t="str">
        <ns0:v>t3</ns0:v>
      </ns0:c>
      <ns0:c r="B2382" s="109" t="n">
        <ns0:v>164</ns0:v>
      </ns0:c>
      <ns0:c r="C2382" s="109" t="n">
        <ns0:v>163</ns0:v>
      </ns0:c>
      <ns0:c r="D2382" s="114" t="n">
        <ns0:v>1</ns0:v>
      </ns0:c>
      <ns0:c r="E2382" s="114" t="n">
        <ns0:v>1</ns0:v>
      </ns0:c>
      <ns0:c r="F2382" s="115" t="n">
        <ns0:v>1789933307.199765</ns0:v>
      </ns0:c>
    </ns0:row>
    <ns0:row r="2383" ht="18" customHeight="1">
      <ns0:c r="A2383" s="109" t="str">
        <ns0:v>t3</ns0:v>
      </ns0:c>
      <ns0:c r="B2383" s="109" t="n">
        <ns0:v>165</ns0:v>
      </ns0:c>
      <ns0:c r="C2383" s="109" t="n">
        <ns0:v>164</ns0:v>
      </ns0:c>
      <ns0:c r="D2383" s="114" t="n">
        <ns0:v>0.75</ns0:v>
      </ns0:c>
      <ns0:c r="E2383" s="114" t="n">
        <ns0:v>1</ns0:v>
      </ns0:c>
      <ns0:c r="F2383" s="115" t="n">
        <ns0:v>1789933391.7519417</ns0:v>
      </ns0:c>
    </ns0:row>
    <ns0:row r="2384" ht="18" customHeight="1">
      <ns0:c r="A2384" s="109" t="str">
        <ns0:v>t3</ns0:v>
      </ns0:c>
      <ns0:c r="B2384" s="109" t="n">
        <ns0:v>166</ns0:v>
      </ns0:c>
      <ns0:c r="C2384" s="109" t="n">
        <ns0:v>165</ns0:v>
      </ns0:c>
      <ns0:c r="D2384" s="114" t="n">
        <ns0:v>0.75</ns0:v>
      </ns0:c>
      <ns0:c r="E2384" s="114" t="n">
        <ns0:v>1</ns0:v>
      </ns0:c>
      <ns0:c r="F2384" s="115" t="n">
        <ns0:v>1789933475.8564277</ns0:v>
      </ns0:c>
    </ns0:row>
    <ns0:row r="2385" ht="18" customHeight="1">
      <ns0:c r="A2385" s="109" t="str">
        <ns0:v>t3</ns0:v>
      </ns0:c>
      <ns0:c r="B2385" s="109" t="n">
        <ns0:v>167</ns0:v>
      </ns0:c>
      <ns0:c r="C2385" s="109" t="n">
        <ns0:v>166</ns0:v>
      </ns0:c>
      <ns0:c r="D2385" s="114" t="n">
        <ns0:v>0.75</ns0:v>
      </ns0:c>
      <ns0:c r="E2385" s="114" t="n">
        <ns0:v>1</ns0:v>
      </ns0:c>
      <ns0:c r="F2385" s="115" t="n">
        <ns0:v>1789933554.852642</ns0:v>
      </ns0:c>
    </ns0:row>
    <ns0:row r="2386" ht="18" customHeight="1">
      <ns0:c r="A2386" s="109" t="str">
        <ns0:v>t3</ns0:v>
      </ns0:c>
      <ns0:c r="B2386" s="109" t="n">
        <ns0:v>168</ns0:v>
      </ns0:c>
      <ns0:c r="C2386" s="109" t="n">
        <ns0:v>167</ns0:v>
      </ns0:c>
      <ns0:c r="D2386" s="114" t="n">
        <ns0:v>0.75</ns0:v>
      </ns0:c>
      <ns0:c r="E2386" s="114" t="n">
        <ns0:v>1</ns0:v>
      </ns0:c>
      <ns0:c r="F2386" s="115" t="n">
        <ns0:v>1789933637.4630282</ns0:v>
      </ns0:c>
    </ns0:row>
    <ns0:row r="2387" ht="18" customHeight="1">
      <ns0:c r="A2387" s="109" t="str">
        <ns0:v>t3</ns0:v>
      </ns0:c>
      <ns0:c r="B2387" s="109" t="n">
        <ns0:v>169</ns0:v>
      </ns0:c>
      <ns0:c r="C2387" s="109" t="n">
        <ns0:v>168</ns0:v>
      </ns0:c>
      <ns0:c r="D2387" s="114" t="n">
        <ns0:v>0.25</ns0:v>
      </ns0:c>
      <ns0:c r="E2387" s="114" t="n">
        <ns0:v>1</ns0:v>
      </ns0:c>
      <ns0:c r="F2387" s="115" t="n">
        <ns0:v>1789933731.4505038</ns0:v>
      </ns0:c>
    </ns0:row>
    <ns0:row r="2388" ht="18" customHeight="1">
      <ns0:c r="A2388" s="109" t="str">
        <ns0:v>t3</ns0:v>
      </ns0:c>
      <ns0:c r="B2388" s="109" t="n">
        <ns0:v>170</ns0:v>
      </ns0:c>
      <ns0:c r="C2388" s="109" t="n">
        <ns0:v>169</ns0:v>
      </ns0:c>
      <ns0:c r="D2388" s="114" t="n">
        <ns0:v>0.75</ns0:v>
      </ns0:c>
      <ns0:c r="E2388" s="114" t="n">
        <ns0:v>1</ns0:v>
      </ns0:c>
      <ns0:c r="F2388" s="115" t="n">
        <ns0:v>1789933813.4885576</ns0:v>
      </ns0:c>
    </ns0:row>
    <ns0:row r="2389" ht="18" customHeight="1">
      <ns0:c r="A2389" s="109" t="str">
        <ns0:v>t3</ns0:v>
      </ns0:c>
      <ns0:c r="B2389" s="109" t="n">
        <ns0:v>171</ns0:v>
      </ns0:c>
      <ns0:c r="C2389" s="109" t="n">
        <ns0:v>170</ns0:v>
      </ns0:c>
      <ns0:c r="D2389" s="114" t="n">
        <ns0:v>0.75</ns0:v>
      </ns0:c>
      <ns0:c r="E2389" s="114" t="n">
        <ns0:v>1</ns0:v>
      </ns0:c>
      <ns0:c r="F2389" s="115" t="n">
        <ns0:v>1789933898.2190669</ns0:v>
      </ns0:c>
    </ns0:row>
    <ns0:row r="2390" ht="18" customHeight="1">
      <ns0:c r="A2390" s="109" t="str">
        <ns0:v>t3</ns0:v>
      </ns0:c>
      <ns0:c r="B2390" s="109" t="n">
        <ns0:v>172</ns0:v>
      </ns0:c>
      <ns0:c r="C2390" s="109" t="n">
        <ns0:v>171</ns0:v>
      </ns0:c>
      <ns0:c r="D2390" s="114" t="n">
        <ns0:v>1</ns0:v>
      </ns0:c>
      <ns0:c r="E2390" s="114" t="n">
        <ns0:v>1</ns0:v>
      </ns0:c>
      <ns0:c r="F2390" s="115" t="n">
        <ns0:v>1789933970.9667745</ns0:v>
      </ns0:c>
    </ns0:row>
    <ns0:row r="2391" ht="18" customHeight="1">
      <ns0:c r="A2391" s="109" t="str">
        <ns0:v>t3</ns0:v>
      </ns0:c>
      <ns0:c r="B2391" s="109" t="n">
        <ns0:v>173</ns0:v>
      </ns0:c>
      <ns0:c r="C2391" s="109" t="n">
        <ns0:v>172</ns0:v>
      </ns0:c>
      <ns0:c r="D2391" s="114" t="n">
        <ns0:v>0.75</ns0:v>
      </ns0:c>
      <ns0:c r="E2391" s="114" t="n">
        <ns0:v>1</ns0:v>
      </ns0:c>
      <ns0:c r="F2391" s="115" t="n">
        <ns0:v>1789934057.6893857</ns0:v>
      </ns0:c>
    </ns0:row>
    <ns0:row r="2392" ht="18" customHeight="1">
      <ns0:c r="A2392" s="109" t="str">
        <ns0:v>t3</ns0:v>
      </ns0:c>
      <ns0:c r="B2392" s="109" t="n">
        <ns0:v>174</ns0:v>
      </ns0:c>
      <ns0:c r="C2392" s="109" t="n">
        <ns0:v>173</ns0:v>
      </ns0:c>
      <ns0:c r="D2392" s="114" t="n">
        <ns0:v>1</ns0:v>
      </ns0:c>
      <ns0:c r="E2392" s="114" t="n">
        <ns0:v>1</ns0:v>
      </ns0:c>
      <ns0:c r="F2392" s="115" t="n">
        <ns0:v>1789934130.5205228</ns0:v>
      </ns0:c>
    </ns0:row>
    <ns0:row r="2393" ht="18" customHeight="1">
      <ns0:c r="A2393" s="109" t="str">
        <ns0:v>t3</ns0:v>
      </ns0:c>
      <ns0:c r="B2393" s="109" t="n">
        <ns0:v>175</ns0:v>
      </ns0:c>
      <ns0:c r="C2393" s="109" t="n">
        <ns0:v>174</ns0:v>
      </ns0:c>
      <ns0:c r="D2393" s="114" t="n">
        <ns0:v>1</ns0:v>
      </ns0:c>
      <ns0:c r="E2393" s="114" t="n">
        <ns0:v>1</ns0:v>
      </ns0:c>
      <ns0:c r="F2393" s="115" t="n">
        <ns0:v>1789934556.094636</ns0:v>
      </ns0:c>
    </ns0:row>
    <ns0:row r="2394" ht="18" customHeight="1">
      <ns0:c r="A2394" s="109" t="str">
        <ns0:v>t3</ns0:v>
      </ns0:c>
      <ns0:c r="B2394" s="109" t="n">
        <ns0:v>176</ns0:v>
      </ns0:c>
      <ns0:c r="C2394" s="109" t="n">
        <ns0:v>175</ns0:v>
      </ns0:c>
      <ns0:c r="D2394" s="114" t="n">
        <ns0:v>0.5</ns0:v>
      </ns0:c>
      <ns0:c r="E2394" s="114" t="n">
        <ns0:v>1</ns0:v>
      </ns0:c>
      <ns0:c r="F2394" s="115" t="n">
        <ns0:v>1789934640.5094838</ns0:v>
      </ns0:c>
    </ns0:row>
    <ns0:row r="2395" ht="18" customHeight="1">
      <ns0:c r="A2395" s="109" t="str">
        <ns0:v>t3</ns0:v>
      </ns0:c>
      <ns0:c r="B2395" s="109" t="n">
        <ns0:v>177</ns0:v>
      </ns0:c>
      <ns0:c r="C2395" s="109" t="n">
        <ns0:v>176</ns0:v>
      </ns0:c>
      <ns0:c r="D2395" s="114" t="n">
        <ns0:v>1</ns0:v>
      </ns0:c>
      <ns0:c r="E2395" s="114" t="n">
        <ns0:v>1</ns0:v>
      </ns0:c>
      <ns0:c r="F2395" s="115" t="n">
        <ns0:v>1789934718.7419586</ns0:v>
      </ns0:c>
    </ns0:row>
    <ns0:row r="2396" ht="18" customHeight="1">
      <ns0:c r="A2396" s="109" t="str">
        <ns0:v>t3</ns0:v>
      </ns0:c>
      <ns0:c r="B2396" s="109" t="n">
        <ns0:v>178</ns0:v>
      </ns0:c>
      <ns0:c r="C2396" s="109" t="n">
        <ns0:v>177</ns0:v>
      </ns0:c>
      <ns0:c r="D2396" s="114" t="n">
        <ns0:v>0.75</ns0:v>
      </ns0:c>
      <ns0:c r="E2396" s="114" t="n">
        <ns0:v>1</ns0:v>
      </ns0:c>
      <ns0:c r="F2396" s="115" t="n">
        <ns0:v>1789934797.6391726</ns0:v>
      </ns0:c>
    </ns0:row>
    <ns0:row r="2397" ht="18" customHeight="1">
      <ns0:c r="A2397" s="109" t="str">
        <ns0:v>t3</ns0:v>
      </ns0:c>
      <ns0:c r="B2397" s="109" t="n">
        <ns0:v>179</ns0:v>
      </ns0:c>
      <ns0:c r="C2397" s="109" t="n">
        <ns0:v>178</ns0:v>
      </ns0:c>
      <ns0:c r="D2397" s="114" t="n">
        <ns0:v>1</ns0:v>
      </ns0:c>
      <ns0:c r="E2397" s="114" t="n">
        <ns0:v>1</ns0:v>
      </ns0:c>
      <ns0:c r="F2397" s="115" t="n">
        <ns0:v>1789934876.6360772</ns0:v>
      </ns0:c>
    </ns0:row>
    <ns0:row r="2398" ht="18" customHeight="1">
      <ns0:c r="A2398" s="109" t="str">
        <ns0:v>t3</ns0:v>
      </ns0:c>
      <ns0:c r="B2398" s="109" t="n">
        <ns0:v>180</ns0:v>
      </ns0:c>
      <ns0:c r="C2398" s="109" t="n">
        <ns0:v>179</ns0:v>
      </ns0:c>
      <ns0:c r="D2398" s="114" t="n">
        <ns0:v>0.75</ns0:v>
      </ns0:c>
      <ns0:c r="E2398" s="114" t="n">
        <ns0:v>1</ns0:v>
      </ns0:c>
      <ns0:c r="F2398" s="115" t="n">
        <ns0:v>1789934960.5266929</ns0:v>
      </ns0:c>
    </ns0:row>
    <ns0:row r="2399" ht="18" customHeight="1">
      <ns0:c r="A2399" s="109" t="str">
        <ns0:v>t3</ns0:v>
      </ns0:c>
      <ns0:c r="B2399" s="109" t="n">
        <ns0:v>181</ns0:v>
      </ns0:c>
      <ns0:c r="C2399" s="109" t="n">
        <ns0:v>180</ns0:v>
      </ns0:c>
      <ns0:c r="D2399" s="114" t="n">
        <ns0:v>0.75</ns0:v>
      </ns0:c>
      <ns0:c r="E2399" s="114" t="n">
        <ns0:v>1</ns0:v>
      </ns0:c>
      <ns0:c r="F2399" s="115" t="n">
        <ns0:v>1789935042.0165524</ns0:v>
      </ns0:c>
    </ns0:row>
    <ns0:row r="2400" ht="18" customHeight="1">
      <ns0:c r="A2400" s="109" t="str">
        <ns0:v>t3</ns0:v>
      </ns0:c>
      <ns0:c r="B2400" s="109" t="n">
        <ns0:v>182</ns0:v>
      </ns0:c>
      <ns0:c r="C2400" s="109" t="n">
        <ns0:v>181</ns0:v>
      </ns0:c>
      <ns0:c r="D2400" s="114" t="n">
        <ns0:v>1</ns0:v>
      </ns0:c>
      <ns0:c r="E2400" s="114" t="n">
        <ns0:v>1</ns0:v>
      </ns0:c>
      <ns0:c r="F2400" s="115" t="n">
        <ns0:v>1789935114.0642557</ns0:v>
      </ns0:c>
    </ns0:row>
    <ns0:row r="2401" ht="18" customHeight="1">
      <ns0:c r="A2401" s="109" t="str">
        <ns0:v>t3</ns0:v>
      </ns0:c>
      <ns0:c r="B2401" s="109" t="n">
        <ns0:v>183</ns0:v>
      </ns0:c>
      <ns0:c r="C2401" s="109" t="n">
        <ns0:v>182</ns0:v>
      </ns0:c>
      <ns0:c r="D2401" s="114" t="n">
        <ns0:v>1</ns0:v>
      </ns0:c>
      <ns0:c r="E2401" s="114" t="n">
        <ns0:v>1</ns0:v>
      </ns0:c>
      <ns0:c r="F2401" s="115" t="n">
        <ns0:v>1789935188.217758</ns0:v>
      </ns0:c>
    </ns0:row>
    <ns0:row r="2402" ht="18" customHeight="1">
      <ns0:c r="A2402" s="109" t="str">
        <ns0:v>t3</ns0:v>
      </ns0:c>
      <ns0:c r="B2402" s="109" t="n">
        <ns0:v>184</ns0:v>
      </ns0:c>
      <ns0:c r="C2402" s="109" t="n">
        <ns0:v>183</ns0:v>
      </ns0:c>
      <ns0:c r="D2402" s="114" t="n">
        <ns0:v>0.5</ns0:v>
      </ns0:c>
      <ns0:c r="E2402" s="114" t="n">
        <ns0:v>1</ns0:v>
      </ns0:c>
      <ns0:c r="F2402" s="115" t="n">
        <ns0:v>1789935272.8049803</ns0:v>
      </ns0:c>
    </ns0:row>
    <ns0:row r="2403" ht="18" customHeight="1">
      <ns0:c r="A2403" s="109" t="str">
        <ns0:v>t3</ns0:v>
      </ns0:c>
      <ns0:c r="B2403" s="109" t="n">
        <ns0:v>185</ns0:v>
      </ns0:c>
      <ns0:c r="C2403" s="109" t="n">
        <ns0:v>184</ns0:v>
      </ns0:c>
      <ns0:c r="D2403" s="114" t="n">
        <ns0:v>1</ns0:v>
      </ns0:c>
      <ns0:c r="E2403" s="114" t="n">
        <ns0:v>1</ns0:v>
      </ns0:c>
      <ns0:c r="F2403" s="115" t="n">
        <ns0:v>1789935345.9590385</ns0:v>
      </ns0:c>
    </ns0:row>
    <ns0:row r="2404" ht="18" customHeight="1">
      <ns0:c r="A2404" s="109" t="str">
        <ns0:v>t3</ns0:v>
      </ns0:c>
      <ns0:c r="B2404" s="109" t="n">
        <ns0:v>186</ns0:v>
      </ns0:c>
      <ns0:c r="C2404" s="109" t="n">
        <ns0:v>185</ns0:v>
      </ns0:c>
      <ns0:c r="D2404" s="114" t="n">
        <ns0:v>1</ns0:v>
      </ns0:c>
      <ns0:c r="E2404" s="114" t="n">
        <ns0:v>1</ns0:v>
      </ns0:c>
      <ns0:c r="F2404" s="115" t="n">
        <ns0:v>1789935419.5504997</ns0:v>
      </ns0:c>
    </ns0:row>
    <ns0:row r="2405" ht="18" customHeight="1">
      <ns0:c r="A2405" s="109" t="str">
        <ns0:v>t3</ns0:v>
      </ns0:c>
      <ns0:c r="B2405" s="109" t="n">
        <ns0:v>187</ns0:v>
      </ns0:c>
      <ns0:c r="C2405" s="109" t="n">
        <ns0:v>186</ns0:v>
      </ns0:c>
      <ns0:c r="D2405" s="114" t="n">
        <ns0:v>1</ns0:v>
      </ns0:c>
      <ns0:c r="E2405" s="114" t="n">
        <ns0:v>1</ns0:v>
      </ns0:c>
      <ns0:c r="F2405" s="115" t="n">
        <ns0:v>1789935490.6708608</ns0:v>
      </ns0:c>
    </ns0:row>
    <ns0:row r="2406" ht="18" customHeight="1">
      <ns0:c r="A2406" s="109" t="str">
        <ns0:v>t3</ns0:v>
      </ns0:c>
      <ns0:c r="B2406" s="109" t="n">
        <ns0:v>188</ns0:v>
      </ns0:c>
      <ns0:c r="C2406" s="109" t="n">
        <ns0:v>187</ns0:v>
      </ns0:c>
      <ns0:c r="D2406" s="114" t="n">
        <ns0:v>0.75</ns0:v>
      </ns0:c>
      <ns0:c r="E2406" s="114" t="n">
        <ns0:v>1</ns0:v>
      </ns0:c>
      <ns0:c r="F2406" s="115" t="n">
        <ns0:v>1789935568.5930686</ns0:v>
      </ns0:c>
    </ns0:row>
    <ns0:row r="2407" ht="18" customHeight="1">
      <ns0:c r="A2407" s="109" t="str">
        <ns0:v>t3</ns0:v>
      </ns0:c>
      <ns0:c r="B2407" s="109" t="n">
        <ns0:v>189</ns0:v>
      </ns0:c>
      <ns0:c r="C2407" s="109" t="n">
        <ns0:v>188</ns0:v>
      </ns0:c>
      <ns0:c r="D2407" s="114" t="n">
        <ns0:v>1</ns0:v>
      </ns0:c>
      <ns0:c r="E2407" s="114" t="n">
        <ns0:v>1</ns0:v>
      </ns0:c>
      <ns0:c r="F2407" s="115" t="n">
        <ns0:v>1789935639.8088927</ns0:v>
      </ns0:c>
    </ns0:row>
    <ns0:row r="2408" ht="18" customHeight="1">
      <ns0:c r="A2408" s="109" t="str">
        <ns0:v>t3</ns0:v>
      </ns0:c>
      <ns0:c r="B2408" s="109" t="n">
        <ns0:v>190</ns0:v>
      </ns0:c>
      <ns0:c r="C2408" s="109" t="n">
        <ns0:v>189</ns0:v>
      </ns0:c>
      <ns0:c r="D2408" s="114" t="n">
        <ns0:v>1</ns0:v>
      </ns0:c>
      <ns0:c r="E2408" s="114" t="n">
        <ns0:v>1</ns0:v>
      </ns0:c>
      <ns0:c r="F2408" s="115" t="n">
        <ns0:v>1789935710.2643368</ns0:v>
      </ns0:c>
    </ns0:row>
    <ns0:row r="2409" ht="18" customHeight="1">
      <ns0:c r="A2409" s="109" t="str">
        <ns0:v>t3</ns0:v>
      </ns0:c>
      <ns0:c r="B2409" s="109" t="n">
        <ns0:v>191</ns0:v>
      </ns0:c>
      <ns0:c r="C2409" s="109" t="n">
        <ns0:v>190</ns0:v>
      </ns0:c>
      <ns0:c r="D2409" s="114" t="n">
        <ns0:v>1</ns0:v>
      </ns0:c>
      <ns0:c r="E2409" s="114" t="n">
        <ns0:v>1</ns0:v>
      </ns0:c>
      <ns0:c r="F2409" s="115" t="n">
        <ns0:v>1789935781.7971396</ns0:v>
      </ns0:c>
    </ns0:row>
    <ns0:row r="2410" ht="18" customHeight="1">
      <ns0:c r="A2410" s="109" t="str">
        <ns0:v>t3</ns0:v>
      </ns0:c>
      <ns0:c r="B2410" s="109" t="n">
        <ns0:v>192</ns0:v>
      </ns0:c>
      <ns0:c r="C2410" s="109" t="n">
        <ns0:v>191</ns0:v>
      </ns0:c>
      <ns0:c r="D2410" s="114" t="n">
        <ns0:v>0.75</ns0:v>
      </ns0:c>
      <ns0:c r="E2410" s="114" t="n">
        <ns0:v>1</ns0:v>
      </ns0:c>
      <ns0:c r="F2410" s="115" t="n">
        <ns0:v>1789935858.5332336</ns0:v>
      </ns0:c>
    </ns0:row>
    <ns0:row r="2411" ht="18" customHeight="1">
      <ns0:c r="A2411" s="109" t="str">
        <ns0:v>t3</ns0:v>
      </ns0:c>
      <ns0:c r="B2411" s="109" t="n">
        <ns0:v>193</ns0:v>
      </ns0:c>
      <ns0:c r="C2411" s="109" t="n">
        <ns0:v>192</ns0:v>
      </ns0:c>
      <ns0:c r="D2411" s="114" t="n">
        <ns0:v>1</ns0:v>
      </ns0:c>
      <ns0:c r="E2411" s="114" t="n">
        <ns0:v>1</ns0:v>
      </ns0:c>
      <ns0:c r="F2411" s="115" t="n">
        <ns0:v>1789935928.2076025</ns0:v>
      </ns0:c>
    </ns0:row>
    <ns0:row r="2412" ht="18" customHeight="1">
      <ns0:c r="A2412" s="109" t="str">
        <ns0:v>t3</ns0:v>
      </ns0:c>
      <ns0:c r="B2412" s="109" t="n">
        <ns0:v>194</ns0:v>
      </ns0:c>
      <ns0:c r="C2412" s="109" t="n">
        <ns0:v>193</ns0:v>
      </ns0:c>
      <ns0:c r="D2412" s="114" t="n">
        <ns0:v>1</ns0:v>
      </ns0:c>
      <ns0:c r="E2412" s="114" t="n">
        <ns0:v>1</ns0:v>
      </ns0:c>
      <ns0:c r="F2412" s="115" t="n">
        <ns0:v>1789935999.0643475</ns0:v>
      </ns0:c>
    </ns0:row>
    <ns0:row r="2413" ht="18" customHeight="1">
      <ns0:c r="A2413" s="109" t="str">
        <ns0:v>t3</ns0:v>
      </ns0:c>
      <ns0:c r="B2413" s="109" t="n">
        <ns0:v>195</ns0:v>
      </ns0:c>
      <ns0:c r="C2413" s="109" t="n">
        <ns0:v>194</ns0:v>
      </ns0:c>
      <ns0:c r="D2413" s="114" t="n">
        <ns0:v>1</ns0:v>
      </ns0:c>
      <ns0:c r="E2413" s="114" t="n">
        <ns0:v>1</ns0:v>
      </ns0:c>
      <ns0:c r="F2413" s="115" t="n">
        <ns0:v>1789936072.5576065</ns0:v>
      </ns0:c>
    </ns0:row>
    <ns0:row r="2414" ht="18" customHeight="1">
      <ns0:c r="A2414" s="109" t="str">
        <ns0:v>t3</ns0:v>
      </ns0:c>
      <ns0:c r="B2414" s="109" t="n">
        <ns0:v>196</ns0:v>
      </ns0:c>
      <ns0:c r="C2414" s="109" t="n">
        <ns0:v>195</ns0:v>
      </ns0:c>
      <ns0:c r="D2414" s="114" t="n">
        <ns0:v>1</ns0:v>
      </ns0:c>
      <ns0:c r="E2414" s="114" t="n">
        <ns0:v>1</ns0:v>
      </ns0:c>
      <ns0:c r="F2414" s="115" t="n">
        <ns0:v>1789936142.8229532</ns0:v>
      </ns0:c>
    </ns0:row>
    <ns0:row r="2415" ht="18" customHeight="1">
      <ns0:c r="A2415" s="109" t="str">
        <ns0:v>t3</ns0:v>
      </ns0:c>
      <ns0:c r="B2415" s="109" t="n">
        <ns0:v>197</ns0:v>
      </ns0:c>
      <ns0:c r="C2415" s="109" t="n">
        <ns0:v>196</ns0:v>
      </ns0:c>
      <ns0:c r="D2415" s="114" t="n">
        <ns0:v>1</ns0:v>
      </ns0:c>
      <ns0:c r="E2415" s="114" t="n">
        <ns0:v>1</ns0:v>
      </ns0:c>
      <ns0:c r="F2415" s="115" t="n">
        <ns0:v>1789936212.5202453</ns0:v>
      </ns0:c>
    </ns0:row>
    <ns0:row r="2416" ht="18" customHeight="1">
      <ns0:c r="A2416" s="109" t="str">
        <ns0:v>t3</ns0:v>
      </ns0:c>
      <ns0:c r="B2416" s="109" t="n">
        <ns0:v>198</ns0:v>
      </ns0:c>
      <ns0:c r="C2416" s="109" t="n">
        <ns0:v>197</ns0:v>
      </ns0:c>
      <ns0:c r="D2416" s="114" t="n">
        <ns0:v>1</ns0:v>
      </ns0:c>
      <ns0:c r="E2416" s="114" t="n">
        <ns0:v>1</ns0:v>
      </ns0:c>
      <ns0:c r="F2416" s="115" t="n">
        <ns0:v>1789936285.815448</ns0:v>
      </ns0:c>
    </ns0:row>
    <ns0:row r="2417" ht="18" customHeight="1">
      <ns0:c r="A2417" s="109" t="str">
        <ns0:v>t3</ns0:v>
      </ns0:c>
      <ns0:c r="B2417" s="109" t="n">
        <ns0:v>199</ns0:v>
      </ns0:c>
      <ns0:c r="C2417" s="109" t="n">
        <ns0:v>198</ns0:v>
      </ns0:c>
      <ns0:c r="D2417" s="114" t="n">
        <ns0:v>0.75</ns0:v>
      </ns0:c>
      <ns0:c r="E2417" s="114" t="n">
        <ns0:v>1</ns0:v>
      </ns0:c>
      <ns0:c r="F2417" s="115" t="n">
        <ns0:v>1789936362.5013456</ns0:v>
      </ns0:c>
    </ns0:row>
    <ns0:row r="2418" ht="18" customHeight="1">
      <ns0:c r="A2418" s="109" t="str">
        <ns0:v>t3</ns0:v>
      </ns0:c>
      <ns0:c r="B2418" s="109" t="n">
        <ns0:v>200</ns0:v>
      </ns0:c>
      <ns0:c r="C2418" s="109" t="n">
        <ns0:v>199</ns0:v>
      </ns0:c>
      <ns0:c r="D2418" s="114" t="n">
        <ns0:v>0.75</ns0:v>
      </ns0:c>
      <ns0:c r="E2418" s="114" t="n">
        <ns0:v>1</ns0:v>
      </ns0:c>
      <ns0:c r="F2418" s="115" t="n">
        <ns0:v>1789936773.64454</ns0:v>
      </ns0:c>
    </ns0:row>
    <ns0:row r="2419" ht="18" customHeight="1">
      <ns0:c r="A2419" s="109" t="str">
        <ns0:v>t3</ns0:v>
      </ns0:c>
      <ns0:c r="B2419" s="109" t="n">
        <ns0:v>201</ns0:v>
      </ns0:c>
      <ns0:c r="C2419" s="109" t="n">
        <ns0:v>200</ns0:v>
      </ns0:c>
      <ns0:c r="D2419" s="114" t="n">
        <ns0:v>1</ns0:v>
      </ns0:c>
      <ns0:c r="E2419" s="114" t="n">
        <ns0:v>1</ns0:v>
      </ns0:c>
      <ns0:c r="F2419" s="115" t="n">
        <ns0:v>1789936850.951949</ns0:v>
      </ns0:c>
    </ns0:row>
    <ns0:row r="2420" ht="18" customHeight="1">
      <ns0:c r="A2420" s="109" t="str">
        <ns0:v>t3</ns0:v>
      </ns0:c>
      <ns0:c r="B2420" s="109" t="n">
        <ns0:v>202</ns0:v>
      </ns0:c>
      <ns0:c r="C2420" s="109" t="n">
        <ns0:v>201</ns0:v>
      </ns0:c>
      <ns0:c r="D2420" s="114" t="n">
        <ns0:v>1</ns0:v>
      </ns0:c>
      <ns0:c r="E2420" s="114" t="n">
        <ns0:v>1</ns0:v>
      </ns0:c>
      <ns0:c r="F2420" s="115" t="n">
        <ns0:v>1789936923.071844</ns0:v>
      </ns0:c>
    </ns0:row>
    <ns0:row r="2421" ht="18" customHeight="1">
      <ns0:c r="A2421" s="109" t="str">
        <ns0:v>t3</ns0:v>
      </ns0:c>
      <ns0:c r="B2421" s="109" t="n">
        <ns0:v>203</ns0:v>
      </ns0:c>
      <ns0:c r="C2421" s="109" t="n">
        <ns0:v>202</ns0:v>
      </ns0:c>
      <ns0:c r="D2421" s="114" t="n">
        <ns0:v>1</ns0:v>
      </ns0:c>
      <ns0:c r="E2421" s="114" t="n">
        <ns0:v>1</ns0:v>
      </ns0:c>
      <ns0:c r="F2421" s="115" t="n">
        <ns0:v>1789936996.764896</ns0:v>
      </ns0:c>
    </ns0:row>
    <ns0:row r="2422" ht="18" customHeight="1">
      <ns0:c r="A2422" s="109" t="str">
        <ns0:v>t3</ns0:v>
      </ns0:c>
      <ns0:c r="B2422" s="109" t="n">
        <ns0:v>204</ns0:v>
      </ns0:c>
      <ns0:c r="C2422" s="109" t="n">
        <ns0:v>203</ns0:v>
      </ns0:c>
      <ns0:c r="D2422" s="114" t="n">
        <ns0:v>1</ns0:v>
      </ns0:c>
      <ns0:c r="E2422" s="114" t="n">
        <ns0:v>1</ns0:v>
      </ns0:c>
      <ns0:c r="F2422" s="115" t="n">
        <ns0:v>1789937067.780499</ns0:v>
      </ns0:c>
    </ns0:row>
    <ns0:row r="2423" ht="18" customHeight="1">
      <ns0:c r="A2423" s="109" t="str">
        <ns0:v>t3</ns0:v>
      </ns0:c>
      <ns0:c r="B2423" s="109" t="n">
        <ns0:v>205</ns0:v>
      </ns0:c>
      <ns0:c r="C2423" s="109" t="n">
        <ns0:v>204</ns0:v>
      </ns0:c>
      <ns0:c r="D2423" s="114" t="n">
        <ns0:v>1</ns0:v>
      </ns0:c>
      <ns0:c r="E2423" s="114" t="n">
        <ns0:v>1</ns0:v>
      </ns0:c>
      <ns0:c r="F2423" s="115" t="n">
        <ns0:v>1789937139.7238216</ns0:v>
      </ns0:c>
    </ns0:row>
    <ns0:row r="2424" ht="18" customHeight="1">
      <ns0:c r="A2424" s="109" t="str">
        <ns0:v>t3</ns0:v>
      </ns0:c>
      <ns0:c r="B2424" s="109" t="n">
        <ns0:v>206</ns0:v>
      </ns0:c>
      <ns0:c r="C2424" s="109" t="n">
        <ns0:v>205</ns0:v>
      </ns0:c>
      <ns0:c r="D2424" s="114" t="n">
        <ns0:v>1</ns0:v>
      </ns0:c>
      <ns0:c r="E2424" s="114" t="n">
        <ns0:v>1</ns0:v>
      </ns0:c>
      <ns0:c r="F2424" s="115" t="n">
        <ns0:v>1789937212.32812</ns0:v>
      </ns0:c>
    </ns0:row>
    <ns0:row r="2425" ht="18" customHeight="1">
      <ns0:c r="A2425" s="109" t="str">
        <ns0:v>t3</ns0:v>
      </ns0:c>
      <ns0:c r="B2425" s="109" t="n">
        <ns0:v>207</ns0:v>
      </ns0:c>
      <ns0:c r="C2425" s="109" t="n">
        <ns0:v>206</ns0:v>
      </ns0:c>
      <ns0:c r="D2425" s="114" t="n">
        <ns0:v>1</ns0:v>
      </ns0:c>
      <ns0:c r="E2425" s="114" t="n">
        <ns0:v>1</ns0:v>
      </ns0:c>
      <ns0:c r="F2425" s="115" t="n">
        <ns0:v>1789937290.0797813</ns0:v>
      </ns0:c>
    </ns0:row>
    <ns0:row r="2426" ht="18" customHeight="1">
      <ns0:c r="A2426" s="109" t="str">
        <ns0:v>t3</ns0:v>
      </ns0:c>
      <ns0:c r="B2426" s="109" t="n">
        <ns0:v>208</ns0:v>
      </ns0:c>
      <ns0:c r="C2426" s="109" t="n">
        <ns0:v>207</ns0:v>
      </ns0:c>
      <ns0:c r="D2426" s="114" t="n">
        <ns0:v>1</ns0:v>
      </ns0:c>
      <ns0:c r="E2426" s="114" t="n">
        <ns0:v>1</ns0:v>
      </ns0:c>
      <ns0:c r="F2426" s="115" t="n">
        <ns0:v>1789937360.3959823</ns0:v>
      </ns0:c>
    </ns0:row>
    <ns0:row r="2427" ht="18" customHeight="1">
      <ns0:c r="A2427" s="109" t="str">
        <ns0:v>t3</ns0:v>
      </ns0:c>
      <ns0:c r="B2427" s="109" t="n">
        <ns0:v>209</ns0:v>
      </ns0:c>
      <ns0:c r="C2427" s="109" t="n">
        <ns0:v>208</ns0:v>
      </ns0:c>
      <ns0:c r="D2427" s="114" t="n">
        <ns0:v>1</ns0:v>
      </ns0:c>
      <ns0:c r="E2427" s="114" t="n">
        <ns0:v>1</ns0:v>
      </ns0:c>
      <ns0:c r="F2427" s="115" t="n">
        <ns0:v>1789937431.412765</ns0:v>
      </ns0:c>
    </ns0:row>
    <ns0:row r="2428" ht="18" customHeight="1">
      <ns0:c r="A2428" s="109" t="str">
        <ns0:v>t3</ns0:v>
      </ns0:c>
      <ns0:c r="B2428" s="109" t="n">
        <ns0:v>210</ns0:v>
      </ns0:c>
      <ns0:c r="C2428" s="109" t="n">
        <ns0:v>209</ns0:v>
      </ns0:c>
      <ns0:c r="D2428" s="114" t="n">
        <ns0:v>1</ns0:v>
      </ns0:c>
      <ns0:c r="E2428" s="114" t="n">
        <ns0:v>1</ns0:v>
      </ns0:c>
      <ns0:c r="F2428" s="115" t="n">
        <ns0:v>1789937503.2045054</ns0:v>
      </ns0:c>
    </ns0:row>
    <ns0:row r="2429" ht="18" customHeight="1">
      <ns0:c r="A2429" s="109" t="str">
        <ns0:v>t3</ns0:v>
      </ns0:c>
      <ns0:c r="B2429" s="109" t="n">
        <ns0:v>211</ns0:v>
      </ns0:c>
      <ns0:c r="C2429" s="109" t="n">
        <ns0:v>210</ns0:v>
      </ns0:c>
      <ns0:c r="D2429" s="114" t="n">
        <ns0:v>1</ns0:v>
      </ns0:c>
      <ns0:c r="E2429" s="114" t="n">
        <ns0:v>1</ns0:v>
      </ns0:c>
      <ns0:c r="F2429" s="115" t="n">
        <ns0:v>1789937578.7352517</ns0:v>
      </ns0:c>
    </ns0:row>
    <ns0:row r="2430" ht="18" customHeight="1">
      <ns0:c r="A2430" s="109" t="str">
        <ns0:v>t3</ns0:v>
      </ns0:c>
      <ns0:c r="B2430" s="109" t="n">
        <ns0:v>212</ns0:v>
      </ns0:c>
      <ns0:c r="C2430" s="109" t="n">
        <ns0:v>211</ns0:v>
      </ns0:c>
      <ns0:c r="D2430" s="114" t="n">
        <ns0:v>1</ns0:v>
      </ns0:c>
      <ns0:c r="E2430" s="114" t="n">
        <ns0:v>1</ns0:v>
      </ns0:c>
      <ns0:c r="F2430" s="115" t="n">
        <ns0:v>1789937651.0464892</ns0:v>
      </ns0:c>
    </ns0:row>
    <ns0:row r="2431" ht="18" customHeight="1">
      <ns0:c r="A2431" s="109" t="str">
        <ns0:v>t3</ns0:v>
      </ns0:c>
      <ns0:c r="B2431" s="109" t="n">
        <ns0:v>213</ns0:v>
      </ns0:c>
      <ns0:c r="C2431" s="109" t="n">
        <ns0:v>212</ns0:v>
      </ns0:c>
      <ns0:c r="D2431" s="114" t="n">
        <ns0:v>1</ns0:v>
      </ns0:c>
      <ns0:c r="E2431" s="114" t="n">
        <ns0:v>1</ns0:v>
      </ns0:c>
      <ns0:c r="F2431" s="115" t="n">
        <ns0:v>1789937724.8640652</ns0:v>
      </ns0:c>
    </ns0:row>
    <ns0:row r="2432" ht="18" customHeight="1">
      <ns0:c r="A2432" s="109" t="str">
        <ns0:v>t3</ns0:v>
      </ns0:c>
      <ns0:c r="B2432" s="109" t="n">
        <ns0:v>214</ns0:v>
      </ns0:c>
      <ns0:c r="C2432" s="109" t="n">
        <ns0:v>213</ns0:v>
      </ns0:c>
      <ns0:c r="D2432" s="114" t="n">
        <ns0:v>1</ns0:v>
      </ns0:c>
      <ns0:c r="E2432" s="114" t="n">
        <ns0:v>1</ns0:v>
      </ns0:c>
      <ns0:c r="F2432" s="115" t="n">
        <ns0:v>1789937799.312232</ns0:v>
      </ns0:c>
    </ns0:row>
    <ns0:row r="2433" ht="18" customHeight="1">
      <ns0:c r="A2433" s="109" t="str">
        <ns0:v>t3</ns0:v>
      </ns0:c>
      <ns0:c r="B2433" s="109" t="n">
        <ns0:v>215</ns0:v>
      </ns0:c>
      <ns0:c r="C2433" s="109" t="n">
        <ns0:v>214</ns0:v>
      </ns0:c>
      <ns0:c r="D2433" s="114" t="n">
        <ns0:v>0.75</ns0:v>
      </ns0:c>
      <ns0:c r="E2433" s="114" t="n">
        <ns0:v>1</ns0:v>
      </ns0:c>
      <ns0:c r="F2433" s="115" t="n">
        <ns0:v>1789937882.1813133</ns0:v>
      </ns0:c>
    </ns0:row>
    <ns0:row r="2434" ht="18" customHeight="1">
      <ns0:c r="A2434" s="109" t="str">
        <ns0:v>t3</ns0:v>
      </ns0:c>
      <ns0:c r="B2434" s="109" t="n">
        <ns0:v>216</ns0:v>
      </ns0:c>
      <ns0:c r="C2434" s="109" t="n">
        <ns0:v>215</ns0:v>
      </ns0:c>
      <ns0:c r="D2434" s="114" t="n">
        <ns0:v>1</ns0:v>
      </ns0:c>
      <ns0:c r="E2434" s="114" t="n">
        <ns0:v>1</ns0:v>
      </ns0:c>
      <ns0:c r="F2434" s="115" t="n">
        <ns0:v>1789937952.5967665</ns0:v>
      </ns0:c>
    </ns0:row>
    <ns0:row r="2435" ht="18" customHeight="1">
      <ns0:c r="A2435" s="109" t="str">
        <ns0:v>t3</ns0:v>
      </ns0:c>
      <ns0:c r="B2435" s="109" t="n">
        <ns0:v>217</ns0:v>
      </ns0:c>
      <ns0:c r="C2435" s="109" t="n">
        <ns0:v>216</ns0:v>
      </ns0:c>
      <ns0:c r="D2435" s="114" t="n">
        <ns0:v>1</ns0:v>
      </ns0:c>
      <ns0:c r="E2435" s="114" t="n">
        <ns0:v>1</ns0:v>
      </ns0:c>
      <ns0:c r="F2435" s="115" t="n">
        <ns0:v>1789938025.4064546</ns0:v>
      </ns0:c>
    </ns0:row>
    <ns0:row r="2436" ht="18" customHeight="1">
      <ns0:c r="A2436" s="109" t="str">
        <ns0:v>t3</ns0:v>
      </ns0:c>
      <ns0:c r="B2436" s="109" t="n">
        <ns0:v>218</ns0:v>
      </ns0:c>
      <ns0:c r="C2436" s="109" t="n">
        <ns0:v>217</ns0:v>
      </ns0:c>
      <ns0:c r="D2436" s="114" t="n">
        <ns0:v>1</ns0:v>
      </ns0:c>
      <ns0:c r="E2436" s="114" t="n">
        <ns0:v>1</ns0:v>
      </ns0:c>
      <ns0:c r="F2436" s="115" t="n">
        <ns0:v>1789938094.291575</ns0:v>
      </ns0:c>
    </ns0:row>
    <ns0:row r="2437" ht="18" customHeight="1">
      <ns0:c r="A2437" s="109" t="str">
        <ns0:v>t3</ns0:v>
      </ns0:c>
      <ns0:c r="B2437" s="109" t="n">
        <ns0:v>219</ns0:v>
      </ns0:c>
      <ns0:c r="C2437" s="109" t="n">
        <ns0:v>218</ns0:v>
      </ns0:c>
      <ns0:c r="D2437" s="114" t="n">
        <ns0:v>1</ns0:v>
      </ns0:c>
      <ns0:c r="E2437" s="114" t="n">
        <ns0:v>1</ns0:v>
      </ns0:c>
      <ns0:c r="F2437" s="115" t="n">
        <ns0:v>1789938166.8544395</ns0:v>
      </ns0:c>
    </ns0:row>
    <ns0:row r="2438" ht="18" customHeight="1">
      <ns0:c r="A2438" s="109" t="str">
        <ns0:v>t3</ns0:v>
      </ns0:c>
      <ns0:c r="B2438" s="109" t="n">
        <ns0:v>220</ns0:v>
      </ns0:c>
      <ns0:c r="C2438" s="109" t="n">
        <ns0:v>219</ns0:v>
      </ns0:c>
      <ns0:c r="D2438" s="114" t="n">
        <ns0:v>1</ns0:v>
      </ns0:c>
      <ns0:c r="E2438" s="114" t="n">
        <ns0:v>1</ns0:v>
      </ns0:c>
      <ns0:c r="F2438" s="115" t="n">
        <ns0:v>1789938237.2851615</ns0:v>
      </ns0:c>
    </ns0:row>
    <ns0:row r="2439" ht="18" customHeight="1">
      <ns0:c r="A2439" s="109" t="str">
        <ns0:v>t3</ns0:v>
      </ns0:c>
      <ns0:c r="B2439" s="109" t="n">
        <ns0:v>221</ns0:v>
      </ns0:c>
      <ns0:c r="C2439" s="109" t="n">
        <ns0:v>220</ns0:v>
      </ns0:c>
      <ns0:c r="D2439" s="114" t="n">
        <ns0:v>1</ns0:v>
      </ns0:c>
      <ns0:c r="E2439" s="114" t="n">
        <ns0:v>1</ns0:v>
      </ns0:c>
      <ns0:c r="F2439" s="115" t="n">
        <ns0:v>1789938310.3545485</ns0:v>
      </ns0:c>
    </ns0:row>
    <ns0:row r="2440" ht="18" customHeight="1">
      <ns0:c r="A2440" s="109" t="str">
        <ns0:v>t3</ns0:v>
      </ns0:c>
      <ns0:c r="B2440" s="109" t="n">
        <ns0:v>222</ns0:v>
      </ns0:c>
      <ns0:c r="C2440" s="109" t="n">
        <ns0:v>221</ns0:v>
      </ns0:c>
      <ns0:c r="D2440" s="114" t="n">
        <ns0:v>1</ns0:v>
      </ns0:c>
      <ns0:c r="E2440" s="114" t="n">
        <ns0:v>1</ns0:v>
      </ns0:c>
      <ns0:c r="F2440" s="115" t="n">
        <ns0:v>1789938380.5207179</ns0:v>
      </ns0:c>
    </ns0:row>
    <ns0:row r="2441" ht="18" customHeight="1">
      <ns0:c r="A2441" s="109" t="str">
        <ns0:v>t3</ns0:v>
      </ns0:c>
      <ns0:c r="B2441" s="109" t="n">
        <ns0:v>223</ns0:v>
      </ns0:c>
      <ns0:c r="C2441" s="109" t="n">
        <ns0:v>222</ns0:v>
      </ns0:c>
      <ns0:c r="D2441" s="114" t="n">
        <ns0:v>1</ns0:v>
      </ns0:c>
      <ns0:c r="E2441" s="114" t="n">
        <ns0:v>1</ns0:v>
      </ns0:c>
      <ns0:c r="F2441" s="115" t="n">
        <ns0:v>1789938450.4290695</ns0:v>
      </ns0:c>
    </ns0:row>
    <ns0:row r="2442" ht="18" customHeight="1">
      <ns0:c r="A2442" s="109" t="str">
        <ns0:v>t3</ns0:v>
      </ns0:c>
      <ns0:c r="B2442" s="109" t="n">
        <ns0:v>224</ns0:v>
      </ns0:c>
      <ns0:c r="C2442" s="109" t="n">
        <ns0:v>223</ns0:v>
      </ns0:c>
      <ns0:c r="D2442" s="114" t="n">
        <ns0:v>1</ns0:v>
      </ns0:c>
      <ns0:c r="E2442" s="114" t="n">
        <ns0:v>1</ns0:v>
      </ns0:c>
      <ns0:c r="F2442" s="115" t="n">
        <ns0:v>1789938520.9434721</ns0:v>
      </ns0:c>
    </ns0:row>
    <ns0:row r="2443" ht="18" customHeight="1">
      <ns0:c r="A2443" s="109" t="str">
        <ns0:v>t3</ns0:v>
      </ns0:c>
      <ns0:c r="B2443" s="109" t="n">
        <ns0:v>225</ns0:v>
      </ns0:c>
      <ns0:c r="C2443" s="109" t="n">
        <ns0:v>224</ns0:v>
      </ns0:c>
      <ns0:c r="D2443" s="114" t="n">
        <ns0:v>1</ns0:v>
      </ns0:c>
      <ns0:c r="E2443" s="114" t="n">
        <ns0:v>1</ns0:v>
      </ns0:c>
      <ns0:c r="F2443" s="115" t="n">
        <ns0:v>1789938926.6226325</ns0:v>
      </ns0:c>
    </ns0:row>
    <ns0:row r="2444" ht="18" customHeight="1">
      <ns0:c r="A2444" s="109" t="str">
        <ns0:v>t3</ns0:v>
      </ns0:c>
      <ns0:c r="B2444" s="109" t="n">
        <ns0:v>226</ns0:v>
      </ns0:c>
      <ns0:c r="C2444" s="109" t="n">
        <ns0:v>225</ns0:v>
      </ns0:c>
      <ns0:c r="D2444" s="114" t="n">
        <ns0:v>1</ns0:v>
      </ns0:c>
      <ns0:c r="E2444" s="114" t="n">
        <ns0:v>1</ns0:v>
      </ns0:c>
      <ns0:c r="F2444" s="115" t="n">
        <ns0:v>1789939001.4849102</ns0:v>
      </ns0:c>
    </ns0:row>
    <ns0:row r="2445" ht="18" customHeight="1">
      <ns0:c r="A2445" s="109" t="str">
        <ns0:v>t3</ns0:v>
      </ns0:c>
      <ns0:c r="B2445" s="109" t="n">
        <ns0:v>227</ns0:v>
      </ns0:c>
      <ns0:c r="C2445" s="109" t="n">
        <ns0:v>226</ns0:v>
      </ns0:c>
      <ns0:c r="D2445" s="114" t="n">
        <ns0:v>1</ns0:v>
      </ns0:c>
      <ns0:c r="E2445" s="114" t="n">
        <ns0:v>1</ns0:v>
      </ns0:c>
      <ns0:c r="F2445" s="115" t="n">
        <ns0:v>1789939072.3408113</ns0:v>
      </ns0:c>
    </ns0:row>
    <ns0:row r="2446" ht="18" customHeight="1">
      <ns0:c r="A2446" s="109" t="str">
        <ns0:v>t3</ns0:v>
      </ns0:c>
      <ns0:c r="B2446" s="109" t="n">
        <ns0:v>228</ns0:v>
      </ns0:c>
      <ns0:c r="C2446" s="109" t="n">
        <ns0:v>227</ns0:v>
      </ns0:c>
      <ns0:c r="D2446" s="114" t="n">
        <ns0:v>1</ns0:v>
      </ns0:c>
      <ns0:c r="E2446" s="114" t="n">
        <ns0:v>1</ns0:v>
      </ns0:c>
      <ns0:c r="F2446" s="115" t="n">
        <ns0:v>1789939141.6220627</ns0:v>
      </ns0:c>
    </ns0:row>
    <ns0:row r="2447" ht="18" customHeight="1">
      <ns0:c r="A2447" s="109" t="str">
        <ns0:v>t3</ns0:v>
      </ns0:c>
      <ns0:c r="B2447" s="109" t="n">
        <ns0:v>229</ns0:v>
      </ns0:c>
      <ns0:c r="C2447" s="109" t="n">
        <ns0:v>228</ns0:v>
      </ns0:c>
      <ns0:c r="D2447" s="114" t="n">
        <ns0:v>1</ns0:v>
      </ns0:c>
      <ns0:c r="E2447" s="114" t="n">
        <ns0:v>1</ns0:v>
      </ns0:c>
      <ns0:c r="F2447" s="115" t="n">
        <ns0:v>1789939212.7094114</ns0:v>
      </ns0:c>
    </ns0:row>
    <ns0:row r="2448" ht="18" customHeight="1">
      <ns0:c r="A2448" s="109" t="str">
        <ns0:v>t3</ns0:v>
      </ns0:c>
      <ns0:c r="B2448" s="109" t="n">
        <ns0:v>230</ns0:v>
      </ns0:c>
      <ns0:c r="C2448" s="109" t="n">
        <ns0:v>229</ns0:v>
      </ns0:c>
      <ns0:c r="D2448" s="114" t="n">
        <ns0:v>0.25</ns0:v>
      </ns0:c>
      <ns0:c r="E2448" s="114" t="n">
        <ns0:v>1</ns0:v>
      </ns0:c>
      <ns0:c r="F2448" s="115" t="n">
        <ns0:v>1789939301.5986376</ns0:v>
      </ns0:c>
    </ns0:row>
    <ns0:row r="2449" ht="18" customHeight="1">
      <ns0:c r="A2449" s="109" t="str">
        <ns0:v>t3</ns0:v>
      </ns0:c>
      <ns0:c r="B2449" s="109" t="n">
        <ns0:v>231</ns0:v>
      </ns0:c>
      <ns0:c r="C2449" s="109" t="n">
        <ns0:v>230</ns0:v>
      </ns0:c>
      <ns0:c r="D2449" s="114" t="n">
        <ns0:v>1</ns0:v>
      </ns0:c>
      <ns0:c r="E2449" s="114" t="n">
        <ns0:v>1</ns0:v>
      </ns0:c>
      <ns0:c r="F2449" s="115" t="n">
        <ns0:v>1789939371.860738</ns0:v>
      </ns0:c>
    </ns0:row>
    <ns0:row r="2450" ht="18" customHeight="1">
      <ns0:c r="A2450" s="109" t="str">
        <ns0:v>t3</ns0:v>
      </ns0:c>
      <ns0:c r="B2450" s="109" t="n">
        <ns0:v>232</ns0:v>
      </ns0:c>
      <ns0:c r="C2450" s="109" t="n">
        <ns0:v>231</ns0:v>
      </ns0:c>
      <ns0:c r="D2450" s="114" t="n">
        <ns0:v>1</ns0:v>
      </ns0:c>
      <ns0:c r="E2450" s="114" t="n">
        <ns0:v>1</ns0:v>
      </ns0:c>
      <ns0:c r="F2450" s="115" t="n">
        <ns0:v>1789939440.362077</ns0:v>
      </ns0:c>
    </ns0:row>
    <ns0:row r="2451" ht="18" customHeight="1">
      <ns0:c r="A2451" s="109" t="str">
        <ns0:v>t3</ns0:v>
      </ns0:c>
      <ns0:c r="B2451" s="109" t="n">
        <ns0:v>233</ns0:v>
      </ns0:c>
      <ns0:c r="C2451" s="109" t="n">
        <ns0:v>232</ns0:v>
      </ns0:c>
      <ns0:c r="D2451" s="114" t="n">
        <ns0:v>1</ns0:v>
      </ns0:c>
      <ns0:c r="E2451" s="114" t="n">
        <ns0:v>1</ns0:v>
      </ns0:c>
      <ns0:c r="F2451" s="115" t="n">
        <ns0:v>1789939512.3223567</ns0:v>
      </ns0:c>
    </ns0:row>
    <ns0:row r="2452" ht="18" customHeight="1">
      <ns0:c r="A2452" s="109" t="str">
        <ns0:v>t3</ns0:v>
      </ns0:c>
      <ns0:c r="B2452" s="109" t="n">
        <ns0:v>234</ns0:v>
      </ns0:c>
      <ns0:c r="C2452" s="109" t="n">
        <ns0:v>233</ns0:v>
      </ns0:c>
      <ns0:c r="D2452" s="114" t="n">
        <ns0:v>1</ns0:v>
      </ns0:c>
      <ns0:c r="E2452" s="114" t="n">
        <ns0:v>1</ns0:v>
      </ns0:c>
      <ns0:c r="F2452" s="115" t="n">
        <ns0:v>1789939582.923239</ns0:v>
      </ns0:c>
    </ns0:row>
    <ns0:row r="2453" ht="18" customHeight="1">
      <ns0:c r="A2453" s="109" t="str">
        <ns0:v>t3</ns0:v>
      </ns0:c>
      <ns0:c r="B2453" s="109" t="n">
        <ns0:v>235</ns0:v>
      </ns0:c>
      <ns0:c r="C2453" s="109" t="n">
        <ns0:v>234</ns0:v>
      </ns0:c>
      <ns0:c r="D2453" s="114" t="n">
        <ns0:v>1</ns0:v>
      </ns0:c>
      <ns0:c r="E2453" s="114" t="n">
        <ns0:v>1</ns0:v>
      </ns0:c>
      <ns0:c r="F2453" s="115" t="n">
        <ns0:v>1789939653.7292407</ns0:v>
      </ns0:c>
    </ns0:row>
    <ns0:row r="2454" ht="18" customHeight="1">
      <ns0:c r="A2454" s="109" t="str">
        <ns0:v>t3</ns0:v>
      </ns0:c>
      <ns0:c r="B2454" s="109" t="n">
        <ns0:v>236</ns0:v>
      </ns0:c>
      <ns0:c r="C2454" s="109" t="n">
        <ns0:v>235</ns0:v>
      </ns0:c>
      <ns0:c r="D2454" s="114" t="n">
        <ns0:v>0.75</ns0:v>
      </ns0:c>
      <ns0:c r="E2454" s="114" t="n">
        <ns0:v>1</ns0:v>
      </ns0:c>
      <ns0:c r="F2454" s="115" t="n">
        <ns0:v>1789939729.9081447</ns0:v>
      </ns0:c>
    </ns0:row>
    <ns0:row r="2455" ht="18" customHeight="1">
      <ns0:c r="A2455" s="109" t="str">
        <ns0:v>t3</ns0:v>
      </ns0:c>
      <ns0:c r="B2455" s="109" t="n">
        <ns0:v>237</ns0:v>
      </ns0:c>
      <ns0:c r="C2455" s="109" t="n">
        <ns0:v>236</ns0:v>
      </ns0:c>
      <ns0:c r="D2455" s="114" t="n">
        <ns0:v>1</ns0:v>
      </ns0:c>
      <ns0:c r="E2455" s="114" t="n">
        <ns0:v>1</ns0:v>
      </ns0:c>
      <ns0:c r="F2455" s="115" t="n">
        <ns0:v>1789939800.8696635</ns0:v>
      </ns0:c>
    </ns0:row>
    <ns0:row r="2456" ht="18" customHeight="1">
      <ns0:c r="A2456" s="109" t="str">
        <ns0:v>t3</ns0:v>
      </ns0:c>
      <ns0:c r="B2456" s="109" t="n">
        <ns0:v>238</ns0:v>
      </ns0:c>
      <ns0:c r="C2456" s="109" t="n">
        <ns0:v>237</ns0:v>
      </ns0:c>
      <ns0:c r="D2456" s="114" t="n">
        <ns0:v>1</ns0:v>
      </ns0:c>
      <ns0:c r="E2456" s="114" t="n">
        <ns0:v>1</ns0:v>
      </ns0:c>
      <ns0:c r="F2456" s="115" t="n">
        <ns0:v>1789939872.7780378</ns0:v>
      </ns0:c>
    </ns0:row>
    <ns0:row r="2457" ht="18" customHeight="1">
      <ns0:c r="A2457" s="109" t="str">
        <ns0:v>t3</ns0:v>
      </ns0:c>
      <ns0:c r="B2457" s="109" t="n">
        <ns0:v>239</ns0:v>
      </ns0:c>
      <ns0:c r="C2457" s="109" t="n">
        <ns0:v>238</ns0:v>
      </ns0:c>
      <ns0:c r="D2457" s="114" t="n">
        <ns0:v>0.75</ns0:v>
      </ns0:c>
      <ns0:c r="E2457" s="114" t="n">
        <ns0:v>1</ns0:v>
      </ns0:c>
      <ns0:c r="F2457" s="115" t="n">
        <ns0:v>1789939948.2736888</ns0:v>
      </ns0:c>
    </ns0:row>
    <ns0:row r="2458" ht="18" customHeight="1">
      <ns0:c r="A2458" s="109" t="str">
        <ns0:v>t3</ns0:v>
      </ns0:c>
      <ns0:c r="B2458" s="109" t="n">
        <ns0:v>240</ns0:v>
      </ns0:c>
      <ns0:c r="C2458" s="109" t="n">
        <ns0:v>239</ns0:v>
      </ns0:c>
      <ns0:c r="D2458" s="114" t="n">
        <ns0:v>1</ns0:v>
      </ns0:c>
      <ns0:c r="E2458" s="114" t="n">
        <ns0:v>1</ns0:v>
      </ns0:c>
      <ns0:c r="F2458" s="115" t="n">
        <ns0:v>1789940019.6631072</ns0:v>
      </ns0:c>
    </ns0:row>
    <ns0:row r="2459" ht="18" customHeight="1">
      <ns0:c r="A2459" s="109" t="str">
        <ns0:v>t3</ns0:v>
      </ns0:c>
      <ns0:c r="B2459" s="109" t="n">
        <ns0:v>241</ns0:v>
      </ns0:c>
      <ns0:c r="C2459" s="109" t="n">
        <ns0:v>240</ns0:v>
      </ns0:c>
      <ns0:c r="D2459" s="114" t="n">
        <ns0:v>1</ns0:v>
      </ns0:c>
      <ns0:c r="E2459" s="114" t="n">
        <ns0:v>1</ns0:v>
      </ns0:c>
      <ns0:c r="F2459" s="115" t="n">
        <ns0:v>1789940094.401409</ns0:v>
      </ns0:c>
    </ns0:row>
    <ns0:row r="2460" ht="18" customHeight="1">
      <ns0:c r="A2460" s="109" t="str">
        <ns0:v>t3</ns0:v>
      </ns0:c>
      <ns0:c r="B2460" s="109" t="n">
        <ns0:v>242</ns0:v>
      </ns0:c>
      <ns0:c r="C2460" s="109" t="n">
        <ns0:v>241</ns0:v>
      </ns0:c>
      <ns0:c r="D2460" s="114" t="n">
        <ns0:v>1</ns0:v>
      </ns0:c>
      <ns0:c r="E2460" s="114" t="n">
        <ns0:v>1</ns0:v>
      </ns0:c>
      <ns0:c r="F2460" s="115" t="n">
        <ns0:v>1789940164.9268548</ns0:v>
      </ns0:c>
    </ns0:row>
    <ns0:row r="2461" ht="18" customHeight="1">
      <ns0:c r="A2461" s="109" t="str">
        <ns0:v>t3</ns0:v>
      </ns0:c>
      <ns0:c r="B2461" s="109" t="n">
        <ns0:v>243</ns0:v>
      </ns0:c>
      <ns0:c r="C2461" s="109" t="n">
        <ns0:v>242</ns0:v>
      </ns0:c>
      <ns0:c r="D2461" s="114" t="n">
        <ns0:v>1</ns0:v>
      </ns0:c>
      <ns0:c r="E2461" s="114" t="n">
        <ns0:v>1</ns0:v>
      </ns0:c>
      <ns0:c r="F2461" s="115" t="n">
        <ns0:v>1789940237.36808</ns0:v>
      </ns0:c>
    </ns0:row>
    <ns0:row r="2462" ht="18" customHeight="1">
      <ns0:c r="A2462" s="109" t="str">
        <ns0:v>t3</ns0:v>
      </ns0:c>
      <ns0:c r="B2462" s="109" t="n">
        <ns0:v>244</ns0:v>
      </ns0:c>
      <ns0:c r="C2462" s="109" t="n">
        <ns0:v>243</ns0:v>
      </ns0:c>
      <ns0:c r="D2462" s="114" t="n">
        <ns0:v>1</ns0:v>
      </ns0:c>
      <ns0:c r="E2462" s="114" t="n">
        <ns0:v>1</ns0:v>
      </ns0:c>
      <ns0:c r="F2462" s="115" t="n">
        <ns0:v>1789940308.8381622</ns0:v>
      </ns0:c>
    </ns0:row>
    <ns0:row r="2463" ht="18" customHeight="1">
      <ns0:c r="A2463" s="109" t="str">
        <ns0:v>t3</ns0:v>
      </ns0:c>
      <ns0:c r="B2463" s="109" t="n">
        <ns0:v>245</ns0:v>
      </ns0:c>
      <ns0:c r="C2463" s="109" t="n">
        <ns0:v>244</ns0:v>
      </ns0:c>
      <ns0:c r="D2463" s="114" t="n">
        <ns0:v>1</ns0:v>
      </ns0:c>
      <ns0:c r="E2463" s="114" t="n">
        <ns0:v>1</ns0:v>
      </ns0:c>
      <ns0:c r="F2463" s="115" t="n">
        <ns0:v>1789940380.516498</ns0:v>
      </ns0:c>
    </ns0:row>
    <ns0:row r="2464" ht="18" customHeight="1">
      <ns0:c r="A2464" s="109" t="str">
        <ns0:v>t3</ns0:v>
      </ns0:c>
      <ns0:c r="B2464" s="109" t="n">
        <ns0:v>246</ns0:v>
      </ns0:c>
      <ns0:c r="C2464" s="109" t="n">
        <ns0:v>245</ns0:v>
      </ns0:c>
      <ns0:c r="D2464" s="114" t="n">
        <ns0:v>0.75</ns0:v>
      </ns0:c>
      <ns0:c r="E2464" s="114" t="n">
        <ns0:v>1</ns0:v>
      </ns0:c>
      <ns0:c r="F2464" s="115" t="n">
        <ns0:v>1789940457.1939778</ns0:v>
      </ns0:c>
    </ns0:row>
    <ns0:row r="2465" ht="18" customHeight="1">
      <ns0:c r="A2465" s="109" t="str">
        <ns0:v>t3</ns0:v>
      </ns0:c>
      <ns0:c r="B2465" s="109" t="n">
        <ns0:v>247</ns0:v>
      </ns0:c>
      <ns0:c r="C2465" s="109" t="n">
        <ns0:v>246</ns0:v>
      </ns0:c>
      <ns0:c r="D2465" s="114" t="n">
        <ns0:v>1</ns0:v>
      </ns0:c>
      <ns0:c r="E2465" s="114" t="n">
        <ns0:v>1</ns0:v>
      </ns0:c>
      <ns0:c r="F2465" s="115" t="n">
        <ns0:v>1789940530.0997825</ns0:v>
      </ns0:c>
    </ns0:row>
    <ns0:row r="2466" ht="18" customHeight="1">
      <ns0:c r="A2466" s="109" t="str">
        <ns0:v>t3</ns0:v>
      </ns0:c>
      <ns0:c r="B2466" s="109" t="n">
        <ns0:v>248</ns0:v>
      </ns0:c>
      <ns0:c r="C2466" s="109" t="n">
        <ns0:v>247</ns0:v>
      </ns0:c>
      <ns0:c r="D2466" s="114" t="n">
        <ns0:v>1</ns0:v>
      </ns0:c>
      <ns0:c r="E2466" s="114" t="n">
        <ns0:v>1</ns0:v>
      </ns0:c>
      <ns0:c r="F2466" s="115" t="n">
        <ns0:v>1789940600.5017385</ns0:v>
      </ns0:c>
    </ns0:row>
    <ns0:row r="2467" ht="18" customHeight="1">
      <ns0:c r="A2467" s="109" t="str">
        <ns0:v>t3</ns0:v>
      </ns0:c>
      <ns0:c r="B2467" s="109" t="n">
        <ns0:v>249</ns0:v>
      </ns0:c>
      <ns0:c r="C2467" s="109" t="n">
        <ns0:v>248</ns0:v>
      </ns0:c>
      <ns0:c r="D2467" s="114" t="n">
        <ns0:v>1</ns0:v>
      </ns0:c>
      <ns0:c r="E2467" s="114" t="n">
        <ns0:v>1</ns0:v>
      </ns0:c>
      <ns0:c r="F2467" s="115" t="n">
        <ns0:v>1789940669.9909863</ns0:v>
      </ns0:c>
    </ns0:row>
    <ns0:row r="2468" ht="18" customHeight="1">
      <ns0:c r="A2468" s="109" t="str">
        <ns0:v>t3</ns0:v>
      </ns0:c>
      <ns0:c r="B2468" s="109" t="n">
        <ns0:v>250</ns0:v>
      </ns0:c>
      <ns0:c r="C2468" s="109" t="n">
        <ns0:v>249</ns0:v>
      </ns0:c>
      <ns0:c r="D2468" s="114" t="n">
        <ns0:v>1</ns0:v>
      </ns0:c>
      <ns0:c r="E2468" s="114" t="n">
        <ns0:v>1</ns0:v>
      </ns0:c>
      <ns0:c r="F2468" s="115" t="n">
        <ns0:v>1789941076.052496</ns0:v>
      </ns0:c>
    </ns0:row>
    <ns0:row r="2469" ht="18" customHeight="1">
      <ns0:c r="A2469" s="109" t="str">
        <ns0:v>t3</ns0:v>
      </ns0:c>
      <ns0:c r="B2469" s="109" t="n">
        <ns0:v>251</ns0:v>
      </ns0:c>
      <ns0:c r="C2469" s="109" t="n">
        <ns0:v>250</ns0:v>
      </ns0:c>
      <ns0:c r="D2469" s="114" t="n">
        <ns0:v>1</ns0:v>
      </ns0:c>
      <ns0:c r="E2469" s="114" t="n">
        <ns0:v>1</ns0:v>
      </ns0:c>
      <ns0:c r="F2469" s="115" t="n">
        <ns0:v>1789941146.4726965</ns0:v>
      </ns0:c>
    </ns0:row>
    <ns0:row r="2470" ht="18" customHeight="1">
      <ns0:c r="A2470" s="109" t="str">
        <ns0:v>t3</ns0:v>
      </ns0:c>
      <ns0:c r="B2470" s="109" t="n">
        <ns0:v>252</ns0:v>
      </ns0:c>
      <ns0:c r="C2470" s="109" t="n">
        <ns0:v>251</ns0:v>
      </ns0:c>
      <ns0:c r="D2470" s="114" t="n">
        <ns0:v>1</ns0:v>
      </ns0:c>
      <ns0:c r="E2470" s="114" t="n">
        <ns0:v>1</ns0:v>
      </ns0:c>
      <ns0:c r="F2470" s="115" t="n">
        <ns0:v>1789941218.8870168</ns0:v>
      </ns0:c>
    </ns0:row>
    <ns0:row r="2471" ht="18" customHeight="1">
      <ns0:c r="A2471" s="109" t="str">
        <ns0:v>t3</ns0:v>
      </ns0:c>
      <ns0:c r="B2471" s="109" t="n">
        <ns0:v>253</ns0:v>
      </ns0:c>
      <ns0:c r="C2471" s="109" t="n">
        <ns0:v>252</ns0:v>
      </ns0:c>
      <ns0:c r="D2471" s="114" t="n">
        <ns0:v>0.75</ns0:v>
      </ns0:c>
      <ns0:c r="E2471" s="114" t="n">
        <ns0:v>1</ns0:v>
      </ns0:c>
      <ns0:c r="F2471" s="115" t="n">
        <ns0:v>1789941293.4608152</ns0:v>
      </ns0:c>
    </ns0:row>
    <ns0:row r="2472" ht="18" customHeight="1">
      <ns0:c r="A2472" s="109" t="str">
        <ns0:v>t3</ns0:v>
      </ns0:c>
      <ns0:c r="B2472" s="109" t="n">
        <ns0:v>254</ns0:v>
      </ns0:c>
      <ns0:c r="C2472" s="109" t="n">
        <ns0:v>253</ns0:v>
      </ns0:c>
      <ns0:c r="D2472" s="114" t="n">
        <ns0:v>1</ns0:v>
      </ns0:c>
      <ns0:c r="E2472" s="114" t="n">
        <ns0:v>1</ns0:v>
      </ns0:c>
      <ns0:c r="F2472" s="115" t="n">
        <ns0:v>1789941367.214967</ns0:v>
      </ns0:c>
    </ns0:row>
    <ns0:row r="2473" ht="18" customHeight="1">
      <ns0:c r="A2473" s="109" t="str">
        <ns0:v>t3</ns0:v>
      </ns0:c>
      <ns0:c r="B2473" s="109" t="n">
        <ns0:v>255</ns0:v>
      </ns0:c>
      <ns0:c r="C2473" s="109" t="n">
        <ns0:v>254</ns0:v>
      </ns0:c>
      <ns0:c r="D2473" s="114" t="n">
        <ns0:v>1</ns0:v>
      </ns0:c>
      <ns0:c r="E2473" s="114" t="n">
        <ns0:v>1</ns0:v>
      </ns0:c>
      <ns0:c r="F2473" s="115" t="n">
        <ns0:v>1789941440.8221624</ns0:v>
      </ns0:c>
    </ns0:row>
    <ns0:row r="2474" ht="18" customHeight="1">
      <ns0:c r="A2474" s="109" t="str">
        <ns0:v>t3</ns0:v>
      </ns0:c>
      <ns0:c r="B2474" s="109" t="n">
        <ns0:v>256</ns0:v>
      </ns0:c>
      <ns0:c r="C2474" s="109" t="n">
        <ns0:v>255</ns0:v>
      </ns0:c>
      <ns0:c r="D2474" s="114" t="n">
        <ns0:v>1</ns0:v>
      </ns0:c>
      <ns0:c r="E2474" s="114" t="n">
        <ns0:v>1</ns0:v>
      </ns0:c>
      <ns0:c r="F2474" s="115" t="n">
        <ns0:v>1789941512.9396596</ns0:v>
      </ns0:c>
    </ns0:row>
    <ns0:row r="2475" ht="18" customHeight="1">
      <ns0:c r="A2475" s="109" t="str">
        <ns0:v>t3</ns0:v>
      </ns0:c>
      <ns0:c r="B2475" s="109" t="n">
        <ns0:v>257</ns0:v>
      </ns0:c>
      <ns0:c r="C2475" s="109" t="n">
        <ns0:v>256</ns0:v>
      </ns0:c>
      <ns0:c r="D2475" s="114" t="n">
        <ns0:v>0.75</ns0:v>
      </ns0:c>
      <ns0:c r="E2475" s="114" t="n">
        <ns0:v>1</ns0:v>
      </ns0:c>
      <ns0:c r="F2475" s="115" t="n">
        <ns0:v>1789941589.360335</ns0:v>
      </ns0:c>
    </ns0:row>
    <ns0:row r="2476" ht="18" customHeight="1">
      <ns0:c r="A2476" s="109" t="str">
        <ns0:v>t3</ns0:v>
      </ns0:c>
      <ns0:c r="B2476" s="109" t="n">
        <ns0:v>258</ns0:v>
      </ns0:c>
      <ns0:c r="C2476" s="109" t="n">
        <ns0:v>257</ns0:v>
      </ns0:c>
      <ns0:c r="D2476" s="114" t="n">
        <ns0:v>0.75</ns0:v>
      </ns0:c>
      <ns0:c r="E2476" s="114" t="n">
        <ns0:v>1</ns0:v>
      </ns0:c>
      <ns0:c r="F2476" s="115" t="n">
        <ns0:v>1789941666.8626122</ns0:v>
      </ns0:c>
    </ns0:row>
    <ns0:row r="2477" ht="18" customHeight="1">
      <ns0:c r="A2477" s="109" t="str">
        <ns0:v>t3</ns0:v>
      </ns0:c>
      <ns0:c r="B2477" s="109" t="n">
        <ns0:v>259</ns0:v>
      </ns0:c>
      <ns0:c r="C2477" s="109" t="n">
        <ns0:v>258</ns0:v>
      </ns0:c>
      <ns0:c r="D2477" s="114" t="n">
        <ns0:v>1</ns0:v>
      </ns0:c>
      <ns0:c r="E2477" s="114" t="n">
        <ns0:v>1</ns0:v>
      </ns0:c>
      <ns0:c r="F2477" s="115" t="n">
        <ns0:v>1789941739.827595</ns0:v>
      </ns0:c>
    </ns0:row>
    <ns0:row r="2478" ht="18" customHeight="1">
      <ns0:c r="A2478" s="109" t="str">
        <ns0:v>t3</ns0:v>
      </ns0:c>
      <ns0:c r="B2478" s="109" t="n">
        <ns0:v>260</ns0:v>
      </ns0:c>
      <ns0:c r="C2478" s="109" t="n">
        <ns0:v>259</ns0:v>
      </ns0:c>
      <ns0:c r="D2478" s="114" t="n">
        <ns0:v>1</ns0:v>
      </ns0:c>
      <ns0:c r="E2478" s="114" t="n">
        <ns0:v>1</ns0:v>
      </ns0:c>
      <ns0:c r="F2478" s="115" t="n">
        <ns0:v>1789941810.0725143</ns0:v>
      </ns0:c>
    </ns0:row>
    <ns0:row r="2479" ht="18" customHeight="1">
      <ns0:c r="A2479" s="109" t="str">
        <ns0:v>t3</ns0:v>
      </ns0:c>
      <ns0:c r="B2479" s="109" t="n">
        <ns0:v>261</ns0:v>
      </ns0:c>
      <ns0:c r="C2479" s="109" t="n">
        <ns0:v>260</ns0:v>
      </ns0:c>
      <ns0:c r="D2479" s="114" t="n">
        <ns0:v>1</ns0:v>
      </ns0:c>
      <ns0:c r="E2479" s="114" t="n">
        <ns0:v>1</ns0:v>
      </ns0:c>
      <ns0:c r="F2479" s="115" t="n">
        <ns0:v>1789941883.0254445</ns0:v>
      </ns0:c>
    </ns0:row>
    <ns0:row r="2480" ht="18" customHeight="1">
      <ns0:c r="A2480" s="109" t="str">
        <ns0:v>t3</ns0:v>
      </ns0:c>
      <ns0:c r="B2480" s="109" t="n">
        <ns0:v>262</ns0:v>
      </ns0:c>
      <ns0:c r="C2480" s="109" t="n">
        <ns0:v>261</ns0:v>
      </ns0:c>
      <ns0:c r="D2480" s="114" t="n">
        <ns0:v>1</ns0:v>
      </ns0:c>
      <ns0:c r="E2480" s="114" t="n">
        <ns0:v>1</ns0:v>
      </ns0:c>
      <ns0:c r="F2480" s="115" t="n">
        <ns0:v>1789941954.015429</ns0:v>
      </ns0:c>
    </ns0:row>
    <ns0:row r="2481" ht="18" customHeight="1">
      <ns0:c r="A2481" s="109" t="str">
        <ns0:v>t3</ns0:v>
      </ns0:c>
      <ns0:c r="B2481" s="109" t="n">
        <ns0:v>263</ns0:v>
      </ns0:c>
      <ns0:c r="C2481" s="109" t="n">
        <ns0:v>262</ns0:v>
      </ns0:c>
      <ns0:c r="D2481" s="114" t="n">
        <ns0:v>1</ns0:v>
      </ns0:c>
      <ns0:c r="E2481" s="114" t="n">
        <ns0:v>1</ns0:v>
      </ns0:c>
      <ns0:c r="F2481" s="115" t="n">
        <ns0:v>1789942026.834977</ns0:v>
      </ns0:c>
    </ns0:row>
    <ns0:row r="2482" ht="18" customHeight="1">
      <ns0:c r="A2482" s="109" t="str">
        <ns0:v>t3</ns0:v>
      </ns0:c>
      <ns0:c r="B2482" s="109" t="n">
        <ns0:v>264</ns0:v>
      </ns0:c>
      <ns0:c r="C2482" s="109" t="n">
        <ns0:v>263</ns0:v>
      </ns0:c>
      <ns0:c r="D2482" s="114" t="n">
        <ns0:v>1</ns0:v>
      </ns0:c>
      <ns0:c r="E2482" s="114" t="n">
        <ns0:v>1</ns0:v>
      </ns0:c>
      <ns0:c r="F2482" s="115" t="n">
        <ns0:v>1789942097.2418342</ns0:v>
      </ns0:c>
    </ns0:row>
    <ns0:row r="2483" ht="18" customHeight="1">
      <ns0:c r="A2483" s="109" t="str">
        <ns0:v>t3</ns0:v>
      </ns0:c>
      <ns0:c r="B2483" s="109" t="n">
        <ns0:v>265</ns0:v>
      </ns0:c>
      <ns0:c r="C2483" s="109" t="n">
        <ns0:v>264</ns0:v>
      </ns0:c>
      <ns0:c r="D2483" s="114" t="n">
        <ns0:v>0.75</ns0:v>
      </ns0:c>
      <ns0:c r="E2483" s="114" t="n">
        <ns0:v>1</ns0:v>
      </ns0:c>
      <ns0:c r="F2483" s="115" t="n">
        <ns0:v>1789942173.6585298</ns0:v>
      </ns0:c>
    </ns0:row>
    <ns0:row r="2484" ht="18" customHeight="1">
      <ns0:c r="A2484" s="109" t="str">
        <ns0:v>t3</ns0:v>
      </ns0:c>
      <ns0:c r="B2484" s="109" t="n">
        <ns0:v>266</ns0:v>
      </ns0:c>
      <ns0:c r="C2484" s="109" t="n">
        <ns0:v>265</ns0:v>
      </ns0:c>
      <ns0:c r="D2484" s="114" t="n">
        <ns0:v>0.75</ns0:v>
      </ns0:c>
      <ns0:c r="E2484" s="114" t="n">
        <ns0:v>1</ns0:v>
      </ns0:c>
      <ns0:c r="F2484" s="115" t="n">
        <ns0:v>1789942253.2530456</ns0:v>
      </ns0:c>
    </ns0:row>
    <ns0:row r="2485" ht="18" customHeight="1">
      <ns0:c r="A2485" s="109" t="str">
        <ns0:v>t3</ns0:v>
      </ns0:c>
      <ns0:c r="B2485" s="109" t="n">
        <ns0:v>267</ns0:v>
      </ns0:c>
      <ns0:c r="C2485" s="109" t="n">
        <ns0:v>266</ns0:v>
      </ns0:c>
      <ns0:c r="D2485" s="114" t="n">
        <ns0:v>1</ns0:v>
      </ns0:c>
      <ns0:c r="E2485" s="114" t="n">
        <ns0:v>1</ns0:v>
      </ns0:c>
      <ns0:c r="F2485" s="115" t="n">
        <ns0:v>1789942326.7187026</ns0:v>
      </ns0:c>
    </ns0:row>
    <ns0:row r="2486" ht="18" customHeight="1">
      <ns0:c r="A2486" s="109" t="str">
        <ns0:v>t3</ns0:v>
      </ns0:c>
      <ns0:c r="B2486" s="109" t="n">
        <ns0:v>268</ns0:v>
      </ns0:c>
      <ns0:c r="C2486" s="109" t="n">
        <ns0:v>267</ns0:v>
      </ns0:c>
      <ns0:c r="D2486" s="114" t="n">
        <ns0:v>0.75</ns0:v>
      </ns0:c>
      <ns0:c r="E2486" s="114" t="n">
        <ns0:v>1</ns0:v>
      </ns0:c>
      <ns0:c r="F2486" s="115" t="n">
        <ns0:v>1789942403.438949</ns0:v>
      </ns0:c>
    </ns0:row>
    <ns0:row r="2487" ht="18" customHeight="1">
      <ns0:c r="A2487" s="109" t="str">
        <ns0:v>t3</ns0:v>
      </ns0:c>
      <ns0:c r="B2487" s="109" t="n">
        <ns0:v>269</ns0:v>
      </ns0:c>
      <ns0:c r="C2487" s="109" t="n">
        <ns0:v>268</ns0:v>
      </ns0:c>
      <ns0:c r="D2487" s="114" t="n">
        <ns0:v>0.75</ns0:v>
      </ns0:c>
      <ns0:c r="E2487" s="114" t="n">
        <ns0:v>1</ns0:v>
      </ns0:c>
      <ns0:c r="F2487" s="115" t="n">
        <ns0:v>1789942479.8636844</ns0:v>
      </ns0:c>
    </ns0:row>
    <ns0:row r="2488" ht="18" customHeight="1">
      <ns0:c r="A2488" s="109" t="str">
        <ns0:v>t3</ns0:v>
      </ns0:c>
      <ns0:c r="B2488" s="109" t="n">
        <ns0:v>270</ns0:v>
      </ns0:c>
      <ns0:c r="C2488" s="109" t="n">
        <ns0:v>269</ns0:v>
      </ns0:c>
      <ns0:c r="D2488" s="114" t="n">
        <ns0:v>1</ns0:v>
      </ns0:c>
      <ns0:c r="E2488" s="114" t="n">
        <ns0:v>1</ns0:v>
      </ns0:c>
      <ns0:c r="F2488" s="115" t="n">
        <ns0:v>1789942551.1879907</ns0:v>
      </ns0:c>
    </ns0:row>
    <ns0:row r="2489" ht="18" customHeight="1">
      <ns0:c r="A2489" s="109" t="str">
        <ns0:v>t3</ns0:v>
      </ns0:c>
      <ns0:c r="B2489" s="109" t="n">
        <ns0:v>271</ns0:v>
      </ns0:c>
      <ns0:c r="C2489" s="109" t="n">
        <ns0:v>270</ns0:v>
      </ns0:c>
      <ns0:c r="D2489" s="114" t="n">
        <ns0:v>1</ns0:v>
      </ns0:c>
      <ns0:c r="E2489" s="114" t="n">
        <ns0:v>1</ns0:v>
      </ns0:c>
      <ns0:c r="F2489" s="115" t="n">
        <ns0:v>1789942621.888646</ns0:v>
      </ns0:c>
    </ns0:row>
    <ns0:row r="2490" ht="18" customHeight="1">
      <ns0:c r="A2490" s="109" t="str">
        <ns0:v>t3</ns0:v>
      </ns0:c>
      <ns0:c r="B2490" s="109" t="n">
        <ns0:v>272</ns0:v>
      </ns0:c>
      <ns0:c r="C2490" s="109" t="n">
        <ns0:v>271</ns0:v>
      </ns0:c>
      <ns0:c r="D2490" s="114" t="n">
        <ns0:v>0.75</ns0:v>
      </ns0:c>
      <ns0:c r="E2490" s="114" t="n">
        <ns0:v>1</ns0:v>
      </ns0:c>
      <ns0:c r="F2490" s="115" t="n">
        <ns0:v>1789942696.5557883</ns0:v>
      </ns0:c>
    </ns0:row>
    <ns0:row r="2491" ht="18" customHeight="1">
      <ns0:c r="A2491" s="109" t="str">
        <ns0:v>t3</ns0:v>
      </ns0:c>
      <ns0:c r="B2491" s="109" t="n">
        <ns0:v>273</ns0:v>
      </ns0:c>
      <ns0:c r="C2491" s="109" t="n">
        <ns0:v>272</ns0:v>
      </ns0:c>
      <ns0:c r="D2491" s="114" t="n">
        <ns0:v>1</ns0:v>
      </ns0:c>
      <ns0:c r="E2491" s="114" t="n">
        <ns0:v>1</ns0:v>
      </ns0:c>
      <ns0:c r="F2491" s="115" t="n">
        <ns0:v>1789942766.8893216</ns0:v>
      </ns0:c>
    </ns0:row>
    <ns0:row r="2492" ht="18" customHeight="1">
      <ns0:c r="A2492" s="109" t="str">
        <ns0:v>t3</ns0:v>
      </ns0:c>
      <ns0:c r="B2492" s="109" t="n">
        <ns0:v>274</ns0:v>
      </ns0:c>
      <ns0:c r="C2492" s="109" t="n">
        <ns0:v>273</ns0:v>
      </ns0:c>
      <ns0:c r="D2492" s="114" t="n">
        <ns0:v>0.75</ns0:v>
      </ns0:c>
      <ns0:c r="E2492" s="114" t="n">
        <ns0:v>1</ns0:v>
      </ns0:c>
      <ns0:c r="F2492" s="115" t="n">
        <ns0:v>1789942843.9419193</ns0:v>
      </ns0:c>
    </ns0:row>
    <ns0:row r="2493" ht="18" customHeight="1">
      <ns0:c r="A2493" s="109" t="str">
        <ns0:v>t3</ns0:v>
      </ns0:c>
      <ns0:c r="B2493" s="109" t="n">
        <ns0:v>275</ns0:v>
      </ns0:c>
      <ns0:c r="C2493" s="109" t="n">
        <ns0:v>274</ns0:v>
      </ns0:c>
      <ns0:c r="D2493" s="114" t="n">
        <ns0:v>1</ns0:v>
      </ns0:c>
      <ns0:c r="E2493" s="114" t="n">
        <ns0:v>1</ns0:v>
      </ns0:c>
      <ns0:c r="F2493" s="115" t="n">
        <ns0:v>1789943253.979894</ns0:v>
      </ns0:c>
    </ns0:row>
    <ns0:row r="2494" ht="18" customHeight="1">
      <ns0:c r="A2494" s="109" t="str">
        <ns0:v>t3</ns0:v>
      </ns0:c>
      <ns0:c r="B2494" s="109" t="n">
        <ns0:v>276</ns0:v>
      </ns0:c>
      <ns0:c r="C2494" s="109" t="n">
        <ns0:v>275</ns0:v>
      </ns0:c>
      <ns0:c r="D2494" s="114" t="n">
        <ns0:v>0.75</ns0:v>
      </ns0:c>
      <ns0:c r="E2494" s="114" t="n">
        <ns0:v>1</ns0:v>
      </ns0:c>
      <ns0:c r="F2494" s="115" t="n">
        <ns0:v>1789943332.6114814</ns0:v>
      </ns0:c>
    </ns0:row>
    <ns0:row r="2495" ht="18" customHeight="1">
      <ns0:c r="A2495" s="109" t="str">
        <ns0:v>t3</ns0:v>
      </ns0:c>
      <ns0:c r="B2495" s="109" t="n">
        <ns0:v>277</ns0:v>
      </ns0:c>
      <ns0:c r="C2495" s="109" t="n">
        <ns0:v>276</ns0:v>
      </ns0:c>
      <ns0:c r="D2495" s="114" t="n">
        <ns0:v>0.75</ns0:v>
      </ns0:c>
      <ns0:c r="E2495" s="114" t="n">
        <ns0:v>1</ns0:v>
      </ns0:c>
      <ns0:c r="F2495" s="115" t="n">
        <ns0:v>1789943407.0494814</ns0:v>
      </ns0:c>
    </ns0:row>
    <ns0:row r="2496" ht="18" customHeight="1">
      <ns0:c r="A2496" s="109" t="str">
        <ns0:v>t3</ns0:v>
      </ns0:c>
      <ns0:c r="B2496" s="109" t="n">
        <ns0:v>278</ns0:v>
      </ns0:c>
      <ns0:c r="C2496" s="109" t="n">
        <ns0:v>277</ns0:v>
      </ns0:c>
      <ns0:c r="D2496" s="114" t="n">
        <ns0:v>1</ns0:v>
      </ns0:c>
      <ns0:c r="E2496" s="114" t="n">
        <ns0:v>1</ns0:v>
      </ns0:c>
      <ns0:c r="F2496" s="115" t="n">
        <ns0:v>1789943478.782577</ns0:v>
      </ns0:c>
    </ns0:row>
    <ns0:row r="2497" ht="18" customHeight="1">
      <ns0:c r="A2497" s="109" t="str">
        <ns0:v>t3</ns0:v>
      </ns0:c>
      <ns0:c r="B2497" s="109" t="n">
        <ns0:v>279</ns0:v>
      </ns0:c>
      <ns0:c r="C2497" s="109" t="n">
        <ns0:v>278</ns0:v>
      </ns0:c>
      <ns0:c r="D2497" s="114" t="n">
        <ns0:v>0.75</ns0:v>
      </ns0:c>
      <ns0:c r="E2497" s="114" t="n">
        <ns0:v>1</ns0:v>
      </ns0:c>
      <ns0:c r="F2497" s="115" t="n">
        <ns0:v>1789943553.6299236</ns0:v>
      </ns0:c>
    </ns0:row>
    <ns0:row r="2498" ht="18" customHeight="1">
      <ns0:c r="A2498" s="109" t="str">
        <ns0:v>t3</ns0:v>
      </ns0:c>
      <ns0:c r="B2498" s="109" t="n">
        <ns0:v>280</ns0:v>
      </ns0:c>
      <ns0:c r="C2498" s="109" t="n">
        <ns0:v>279</ns0:v>
      </ns0:c>
      <ns0:c r="D2498" s="114" t="n">
        <ns0:v>1</ns0:v>
      </ns0:c>
      <ns0:c r="E2498" s="114" t="n">
        <ns0:v>1</ns0:v>
      </ns0:c>
      <ns0:c r="F2498" s="115" t="n">
        <ns0:v>1789943624.3651094</ns0:v>
      </ns0:c>
    </ns0:row>
    <ns0:row r="2499" ht="18" customHeight="1">
      <ns0:c r="A2499" s="109" t="str">
        <ns0:v>t3</ns0:v>
      </ns0:c>
      <ns0:c r="B2499" s="109" t="n">
        <ns0:v>281</ns0:v>
      </ns0:c>
      <ns0:c r="C2499" s="109" t="n">
        <ns0:v>280</ns0:v>
      </ns0:c>
      <ns0:c r="D2499" s="114" t="n">
        <ns0:v>1</ns0:v>
      </ns0:c>
      <ns0:c r="E2499" s="114" t="n">
        <ns0:v>1</ns0:v>
      </ns0:c>
      <ns0:c r="F2499" s="115" t="n">
        <ns0:v>1789943696.6767092</ns0:v>
      </ns0:c>
    </ns0:row>
    <ns0:row r="2500" ht="18" customHeight="1">
      <ns0:c r="A2500" s="109" t="str">
        <ns0:v>t3</ns0:v>
      </ns0:c>
      <ns0:c r="B2500" s="109" t="n">
        <ns0:v>282</ns0:v>
      </ns0:c>
      <ns0:c r="C2500" s="109" t="n">
        <ns0:v>281</ns0:v>
      </ns0:c>
      <ns0:c r="D2500" s="114" t="n">
        <ns0:v>1</ns0:v>
      </ns0:c>
      <ns0:c r="E2500" s="114" t="n">
        <ns0:v>1</ns0:v>
      </ns0:c>
      <ns0:c r="F2500" s="115" t="n">
        <ns0:v>1789943771.4868045</ns0:v>
      </ns0:c>
    </ns0:row>
    <ns0:row r="2501" ht="18" customHeight="1">
      <ns0:c r="A2501" s="109" t="str">
        <ns0:v>t3</ns0:v>
      </ns0:c>
      <ns0:c r="B2501" s="109" t="n">
        <ns0:v>283</ns0:v>
      </ns0:c>
      <ns0:c r="C2501" s="109" t="n">
        <ns0:v>282</ns0:v>
      </ns0:c>
      <ns0:c r="D2501" s="114" t="n">
        <ns0:v>0.75</ns0:v>
      </ns0:c>
      <ns0:c r="E2501" s="114" t="n">
        <ns0:v>1</ns0:v>
      </ns0:c>
      <ns0:c r="F2501" s="115" t="n">
        <ns0:v>1789943847.2165382</ns0:v>
      </ns0:c>
    </ns0:row>
    <ns0:row r="2502" ht="18" customHeight="1">
      <ns0:c r="A2502" s="109" t="str">
        <ns0:v>t3</ns0:v>
      </ns0:c>
      <ns0:c r="B2502" s="109" t="n">
        <ns0:v>284</ns0:v>
      </ns0:c>
      <ns0:c r="C2502" s="109" t="n">
        <ns0:v>283</ns0:v>
      </ns0:c>
      <ns0:c r="D2502" s="114" t="n">
        <ns0:v>0.75</ns0:v>
      </ns0:c>
      <ns0:c r="E2502" s="114" t="n">
        <ns0:v>1</ns0:v>
      </ns0:c>
      <ns0:c r="F2502" s="115" t="n">
        <ns0:v>1789943922.542929</ns0:v>
      </ns0:c>
    </ns0:row>
    <ns0:row r="2503" ht="18" customHeight="1">
      <ns0:c r="A2503" s="109" t="str">
        <ns0:v>t3</ns0:v>
      </ns0:c>
      <ns0:c r="B2503" s="109" t="n">
        <ns0:v>285</ns0:v>
      </ns0:c>
      <ns0:c r="C2503" s="109" t="n">
        <ns0:v>284</ns0:v>
      </ns0:c>
      <ns0:c r="D2503" s="114" t="n">
        <ns0:v>1</ns0:v>
      </ns0:c>
      <ns0:c r="E2503" s="114" t="n">
        <ns0:v>1</ns0:v>
      </ns0:c>
      <ns0:c r="F2503" s="115" t="n">
        <ns0:v>1789943992.9946885</ns0:v>
      </ns0:c>
    </ns0:row>
    <ns0:row r="2504" ht="18" customHeight="1">
      <ns0:c r="A2504" s="109" t="str">
        <ns0:v>t3</ns0:v>
      </ns0:c>
      <ns0:c r="B2504" s="109" t="n">
        <ns0:v>286</ns0:v>
      </ns0:c>
      <ns0:c r="C2504" s="109" t="n">
        <ns0:v>285</ns0:v>
      </ns0:c>
      <ns0:c r="D2504" s="114" t="n">
        <ns0:v>1</ns0:v>
      </ns0:c>
      <ns0:c r="E2504" s="114" t="n">
        <ns0:v>1</ns0:v>
      </ns0:c>
      <ns0:c r="F2504" s="115" t="n">
        <ns0:v>1789944062.380963</ns0:v>
      </ns0:c>
    </ns0:row>
    <ns0:row r="2505" ht="18" customHeight="1">
      <ns0:c r="A2505" s="109" t="str">
        <ns0:v>t3</ns0:v>
      </ns0:c>
      <ns0:c r="B2505" s="109" t="n">
        <ns0:v>287</ns0:v>
      </ns0:c>
      <ns0:c r="C2505" s="109" t="n">
        <ns0:v>286</ns0:v>
      </ns0:c>
      <ns0:c r="D2505" s="114" t="n">
        <ns0:v>0.75</ns0:v>
      </ns0:c>
      <ns0:c r="E2505" s="114" t="n">
        <ns0:v>1</ns0:v>
      </ns0:c>
      <ns0:c r="F2505" s="115" t="n">
        <ns0:v>1789944139.9557664</ns0:v>
      </ns0:c>
    </ns0:row>
    <ns0:row r="2506" ht="18" customHeight="1">
      <ns0:c r="A2506" s="109" t="str">
        <ns0:v>t3</ns0:v>
      </ns0:c>
      <ns0:c r="B2506" s="109" t="n">
        <ns0:v>288</ns0:v>
      </ns0:c>
      <ns0:c r="C2506" s="109" t="n">
        <ns0:v>287</ns0:v>
      </ns0:c>
      <ns0:c r="D2506" s="114" t="n">
        <ns0:v>1</ns0:v>
      </ns0:c>
      <ns0:c r="E2506" s="114" t="n">
        <ns0:v>1</ns0:v>
      </ns0:c>
      <ns0:c r="F2506" s="115" t="n">
        <ns0:v>1789944210.5130296</ns0:v>
      </ns0:c>
    </ns0:row>
    <ns0:row r="2507" ht="18" customHeight="1">
      <ns0:c r="A2507" s="109" t="str">
        <ns0:v>t3</ns0:v>
      </ns0:c>
      <ns0:c r="B2507" s="109" t="n">
        <ns0:v>289</ns0:v>
      </ns0:c>
      <ns0:c r="C2507" s="109" t="n">
        <ns0:v>288</ns0:v>
      </ns0:c>
      <ns0:c r="D2507" s="114" t="n">
        <ns0:v>0.75</ns0:v>
      </ns0:c>
      <ns0:c r="E2507" s="114" t="n">
        <ns0:v>1</ns0:v>
      </ns0:c>
      <ns0:c r="F2507" s="115" t="n">
        <ns0:v>1789944287.0149968</ns0:v>
      </ns0:c>
    </ns0:row>
    <ns0:row r="2508" ht="18" customHeight="1">
      <ns0:c r="A2508" s="109" t="str">
        <ns0:v>t3</ns0:v>
      </ns0:c>
      <ns0:c r="B2508" s="109" t="n">
        <ns0:v>290</ns0:v>
      </ns0:c>
      <ns0:c r="C2508" s="109" t="n">
        <ns0:v>289</ns0:v>
      </ns0:c>
      <ns0:c r="D2508" s="114" t="n">
        <ns0:v>1</ns0:v>
      </ns0:c>
      <ns0:c r="E2508" s="114" t="n">
        <ns0:v>1</ns0:v>
      </ns0:c>
      <ns0:c r="F2508" s="115" t="n">
        <ns0:v>1789944356.5143087</ns0:v>
      </ns0:c>
    </ns0:row>
    <ns0:row r="2509" ht="18" customHeight="1">
      <ns0:c r="A2509" s="109" t="str">
        <ns0:v>t3</ns0:v>
      </ns0:c>
      <ns0:c r="B2509" s="109" t="n">
        <ns0:v>291</ns0:v>
      </ns0:c>
      <ns0:c r="C2509" s="109" t="n">
        <ns0:v>290</ns0:v>
      </ns0:c>
      <ns0:c r="D2509" s="114" t="n">
        <ns0:v>0.75</ns0:v>
      </ns0:c>
      <ns0:c r="E2509" s="114" t="n">
        <ns0:v>1</ns0:v>
      </ns0:c>
      <ns0:c r="F2509" s="115" t="n">
        <ns0:v>1789944432.2660747</ns0:v>
      </ns0:c>
    </ns0:row>
    <ns0:row r="2510" ht="18" customHeight="1">
      <ns0:c r="A2510" s="109" t="str">
        <ns0:v>t3</ns0:v>
      </ns0:c>
      <ns0:c r="B2510" s="109" t="n">
        <ns0:v>292</ns0:v>
      </ns0:c>
      <ns0:c r="C2510" s="109" t="n">
        <ns0:v>291</ns0:v>
      </ns0:c>
      <ns0:c r="D2510" s="114" t="n">
        <ns0:v>1</ns0:v>
      </ns0:c>
      <ns0:c r="E2510" s="114" t="n">
        <ns0:v>1</ns0:v>
      </ns0:c>
      <ns0:c r="F2510" s="115" t="n">
        <ns0:v>1789944502.2315025</ns0:v>
      </ns0:c>
    </ns0:row>
    <ns0:row r="2511" ht="18" customHeight="1">
      <ns0:c r="A2511" s="109" t="str">
        <ns0:v>t3</ns0:v>
      </ns0:c>
      <ns0:c r="B2511" s="109" t="n">
        <ns0:v>293</ns0:v>
      </ns0:c>
      <ns0:c r="C2511" s="109" t="n">
        <ns0:v>292</ns0:v>
      </ns0:c>
      <ns0:c r="D2511" s="114" t="n">
        <ns0:v>1</ns0:v>
      </ns0:c>
      <ns0:c r="E2511" s="114" t="n">
        <ns0:v>1</ns0:v>
      </ns0:c>
      <ns0:c r="F2511" s="115" t="n">
        <ns0:v>1789944573.698689</ns0:v>
      </ns0:c>
    </ns0:row>
    <ns0:row r="2512" ht="18" customHeight="1">
      <ns0:c r="A2512" s="109" t="str">
        <ns0:v>t3</ns0:v>
      </ns0:c>
      <ns0:c r="B2512" s="109" t="n">
        <ns0:v>294</ns0:v>
      </ns0:c>
      <ns0:c r="C2512" s="109" t="n">
        <ns0:v>293</ns0:v>
      </ns0:c>
      <ns0:c r="D2512" s="114" t="n">
        <ns0:v>1</ns0:v>
      </ns0:c>
      <ns0:c r="E2512" s="114" t="n">
        <ns0:v>1</ns0:v>
      </ns0:c>
      <ns0:c r="F2512" s="115" t="n">
        <ns0:v>1789944643.7371616</ns0:v>
      </ns0:c>
    </ns0:row>
    <ns0:row r="2513" ht="18" customHeight="1">
      <ns0:c r="A2513" s="109" t="str">
        <ns0:v>t3</ns0:v>
      </ns0:c>
      <ns0:c r="B2513" s="109" t="n">
        <ns0:v>295</ns0:v>
      </ns0:c>
      <ns0:c r="C2513" s="109" t="n">
        <ns0:v>294</ns0:v>
      </ns0:c>
      <ns0:c r="D2513" s="114" t="n">
        <ns0:v>0.75</ns0:v>
      </ns0:c>
      <ns0:c r="E2513" s="114" t="n">
        <ns0:v>1</ns0:v>
      </ns0:c>
      <ns0:c r="F2513" s="115" t="n">
        <ns0:v>1789944720.858713</ns0:v>
      </ns0:c>
    </ns0:row>
    <ns0:row r="2514" ht="18" customHeight="1">
      <ns0:c r="A2514" s="109" t="str">
        <ns0:v>t3</ns0:v>
      </ns0:c>
      <ns0:c r="B2514" s="109" t="n">
        <ns0:v>296</ns0:v>
      </ns0:c>
      <ns0:c r="C2514" s="109" t="n">
        <ns0:v>295</ns0:v>
      </ns0:c>
      <ns0:c r="D2514" s="114" t="n">
        <ns0:v>1</ns0:v>
      </ns0:c>
      <ns0:c r="E2514" s="114" t="n">
        <ns0:v>1</ns0:v>
      </ns0:c>
      <ns0:c r="F2514" s="115" t="n">
        <ns0:v>1789944790.7702699</ns0:v>
      </ns0:c>
    </ns0:row>
    <ns0:row r="2515" ht="18" customHeight="1">
      <ns0:c r="A2515" s="109" t="str">
        <ns0:v>t3</ns0:v>
      </ns0:c>
      <ns0:c r="B2515" s="109" t="n">
        <ns0:v>297</ns0:v>
      </ns0:c>
      <ns0:c r="C2515" s="109" t="n">
        <ns0:v>296</ns0:v>
      </ns0:c>
      <ns0:c r="D2515" s="114" t="n">
        <ns0:v>1</ns0:v>
      </ns0:c>
      <ns0:c r="E2515" s="114" t="n">
        <ns0:v>1</ns0:v>
      </ns0:c>
      <ns0:c r="F2515" s="115" t="n">
        <ns0:v>1789944866.5206182</ns0:v>
      </ns0:c>
    </ns0:row>
    <ns0:row r="2516" ht="18" customHeight="1">
      <ns0:c r="A2516" s="109" t="str">
        <ns0:v>t3</ns0:v>
      </ns0:c>
      <ns0:c r="B2516" s="109" t="n">
        <ns0:v>298</ns0:v>
      </ns0:c>
      <ns0:c r="C2516" s="109" t="n">
        <ns0:v>297</ns0:v>
      </ns0:c>
      <ns0:c r="D2516" s="114" t="n">
        <ns0:v>1</ns0:v>
      </ns0:c>
      <ns0:c r="E2516" s="114" t="n">
        <ns0:v>1</ns0:v>
      </ns0:c>
      <ns0:c r="F2516" s="115" t="n">
        <ns0:v>1789944937.9781318</ns0:v>
      </ns0:c>
    </ns0:row>
    <ns0:row r="2517" ht="18" customHeight="1">
      <ns0:c r="A2517" s="109" t="str">
        <ns0:v>t3</ns0:v>
      </ns0:c>
      <ns0:c r="B2517" s="109" t="n">
        <ns0:v>299</ns0:v>
      </ns0:c>
      <ns0:c r="C2517" s="109" t="n">
        <ns0:v>298</ns0:v>
      </ns0:c>
      <ns0:c r="D2517" s="114" t="n">
        <ns0:v>1</ns0:v>
      </ns0:c>
      <ns0:c r="E2517" s="114" t="n">
        <ns0:v>1</ns0:v>
      </ns0:c>
      <ns0:c r="F2517" s="115" t="n">
        <ns0:v>1789945009.3077765</ns0:v>
      </ns0:c>
    </ns0:row>
    <ns0:row r="2518" ht="18" customHeight="1">
      <ns0:c r="A2518" s="109" t="str">
        <ns0:v>t3</ns0:v>
      </ns0:c>
      <ns0:c r="B2518" s="109" t="n">
        <ns0:v>300</ns0:v>
      </ns0:c>
      <ns0:c r="C2518" s="109" t="n">
        <ns0:v>299</ns0:v>
      </ns0:c>
      <ns0:c r="D2518" s="114" t="n">
        <ns0:v>1</ns0:v>
      </ns0:c>
      <ns0:c r="E2518" s="114" t="n">
        <ns0:v>1</ns0:v>
      </ns0:c>
      <ns0:c r="F2518" s="115" t="n">
        <ns0:v>1789945418.3236108</ns0:v>
      </ns0:c>
    </ns0:row>
    <ns0:row r="2519" ht="18" customHeight="1">
      <ns0:c r="A2519" s="109" t="str">
        <ns0:v>t3</ns0:v>
      </ns0:c>
      <ns0:c r="B2519" s="109" t="n">
        <ns0:v>301</ns0:v>
      </ns0:c>
      <ns0:c r="C2519" s="109" t="n">
        <ns0:v>300</ns0:v>
      </ns0:c>
      <ns0:c r="D2519" s="114" t="n">
        <ns0:v>0.5</ns0:v>
      </ns0:c>
      <ns0:c r="E2519" s="114" t="n">
        <ns0:v>1</ns0:v>
      </ns0:c>
      <ns0:c r="F2519" s="115" t="n">
        <ns0:v>1789945502.1905222</ns0:v>
      </ns0:c>
    </ns0:row>
    <ns0:row r="2520" ht="18" customHeight="1">
      <ns0:c r="A2520" s="109" t="str">
        <ns0:v>t3</ns0:v>
      </ns0:c>
      <ns0:c r="B2520" s="109" t="n">
        <ns0:v>302</ns0:v>
      </ns0:c>
      <ns0:c r="C2520" s="109" t="n">
        <ns0:v>301</ns0:v>
      </ns0:c>
      <ns0:c r="D2520" s="114" t="n">
        <ns0:v>0.75</ns0:v>
      </ns0:c>
      <ns0:c r="E2520" s="114" t="n">
        <ns0:v>1</ns0:v>
      </ns0:c>
      <ns0:c r="F2520" s="115" t="n">
        <ns0:v>1789945578.8170254</ns0:v>
      </ns0:c>
    </ns0:row>
    <ns0:row r="2521" ht="18" customHeight="1">
      <ns0:c r="A2521" s="109" t="str">
        <ns0:v>t3</ns0:v>
      </ns0:c>
      <ns0:c r="B2521" s="109" t="n">
        <ns0:v>303</ns0:v>
      </ns0:c>
      <ns0:c r="C2521" s="109" t="n">
        <ns0:v>302</ns0:v>
      </ns0:c>
      <ns0:c r="D2521" s="114" t="n">
        <ns0:v>1</ns0:v>
      </ns0:c>
      <ns0:c r="E2521" s="114" t="n">
        <ns0:v>1</ns0:v>
      </ns0:c>
      <ns0:c r="F2521" s="115" t="n">
        <ns0:v>1789945650.4978518</ns0:v>
      </ns0:c>
    </ns0:row>
    <ns0:row r="2522" ht="18" customHeight="1">
      <ns0:c r="A2522" s="109" t="str">
        <ns0:v>t3</ns0:v>
      </ns0:c>
      <ns0:c r="B2522" s="109" t="n">
        <ns0:v>304</ns0:v>
      </ns0:c>
      <ns0:c r="C2522" s="109" t="n">
        <ns0:v>303</ns0:v>
      </ns0:c>
      <ns0:c r="D2522" s="114" t="n">
        <ns0:v>1</ns0:v>
      </ns0:c>
      <ns0:c r="E2522" s="114" t="n">
        <ns0:v>1</ns0:v>
      </ns0:c>
      <ns0:c r="F2522" s="115" t="n">
        <ns0:v>1789945721.8926632</ns0:v>
      </ns0:c>
    </ns0:row>
    <ns0:row r="2523" ht="18" customHeight="1">
      <ns0:c r="A2523" s="109" t="str">
        <ns0:v>t3</ns0:v>
      </ns0:c>
      <ns0:c r="B2523" s="109" t="n">
        <ns0:v>305</ns0:v>
      </ns0:c>
      <ns0:c r="C2523" s="109" t="n">
        <ns0:v>304</ns0:v>
      </ns0:c>
      <ns0:c r="D2523" s="114" t="n">
        <ns0:v>1</ns0:v>
      </ns0:c>
      <ns0:c r="E2523" s="114" t="n">
        <ns0:v>1</ns0:v>
      </ns0:c>
      <ns0:c r="F2523" s="115" t="n">
        <ns0:v>1789945792.465107</ns0:v>
      </ns0:c>
    </ns0:row>
    <ns0:row r="2524" ht="18" customHeight="1">
      <ns0:c r="A2524" s="109" t="str">
        <ns0:v>t3</ns0:v>
      </ns0:c>
      <ns0:c r="B2524" s="109" t="n">
        <ns0:v>306</ns0:v>
      </ns0:c>
      <ns0:c r="C2524" s="109" t="n">
        <ns0:v>305</ns0:v>
      </ns0:c>
      <ns0:c r="D2524" s="114" t="n">
        <ns0:v>1</ns0:v>
      </ns0:c>
      <ns0:c r="E2524" s="114" t="n">
        <ns0:v>1</ns0:v>
      </ns0:c>
      <ns0:c r="F2524" s="115" t="n">
        <ns0:v>1789945864.4206145</ns0:v>
      </ns0:c>
    </ns0:row>
    <ns0:row r="2525" ht="18" customHeight="1">
      <ns0:c r="A2525" s="109" t="str">
        <ns0:v>t3</ns0:v>
      </ns0:c>
      <ns0:c r="B2525" s="109" t="n">
        <ns0:v>307</ns0:v>
      </ns0:c>
      <ns0:c r="C2525" s="109" t="n">
        <ns0:v>306</ns0:v>
      </ns0:c>
      <ns0:c r="D2525" s="114" t="n">
        <ns0:v>1</ns0:v>
      </ns0:c>
      <ns0:c r="E2525" s="114" t="n">
        <ns0:v>1</ns0:v>
      </ns0:c>
      <ns0:c r="F2525" s="115" t="n">
        <ns0:v>1789945935.2472224</ns0:v>
      </ns0:c>
    </ns0:row>
    <ns0:row r="2526" ht="18" customHeight="1">
      <ns0:c r="A2526" s="109" t="str">
        <ns0:v>t3</ns0:v>
      </ns0:c>
      <ns0:c r="B2526" s="109" t="n">
        <ns0:v>308</ns0:v>
      </ns0:c>
      <ns0:c r="C2526" s="109" t="n">
        <ns0:v>307</ns0:v>
      </ns0:c>
      <ns0:c r="D2526" s="114" t="n">
        <ns0:v>1</ns0:v>
      </ns0:c>
      <ns0:c r="E2526" s="114" t="n">
        <ns0:v>1</ns0:v>
      </ns0:c>
      <ns0:c r="F2526" s="115" t="n">
        <ns0:v>1789946005.5695016</ns0:v>
      </ns0:c>
    </ns0:row>
    <ns0:row r="2527" ht="18" customHeight="1">
      <ns0:c r="A2527" s="109" t="str">
        <ns0:v>t3</ns0:v>
      </ns0:c>
      <ns0:c r="B2527" s="109" t="n">
        <ns0:v>309</ns0:v>
      </ns0:c>
      <ns0:c r="C2527" s="109" t="n">
        <ns0:v>308</ns0:v>
      </ns0:c>
      <ns0:c r="D2527" s="114" t="n">
        <ns0:v>0.75</ns0:v>
      </ns0:c>
      <ns0:c r="E2527" s="114" t="n">
        <ns0:v>1</ns0:v>
      </ns0:c>
      <ns0:c r="F2527" s="115" t="n">
        <ns0:v>1789946082.1204367</ns0:v>
      </ns0:c>
    </ns0:row>
    <ns0:row r="2528" ht="18" customHeight="1">
      <ns0:c r="A2528" s="109" t="str">
        <ns0:v>t3</ns0:v>
      </ns0:c>
      <ns0:c r="B2528" s="109" t="n">
        <ns0:v>310</ns0:v>
      </ns0:c>
      <ns0:c r="C2528" s="109" t="n">
        <ns0:v>309</ns0:v>
      </ns0:c>
      <ns0:c r="D2528" s="114" t="n">
        <ns0:v>0.75</ns0:v>
      </ns0:c>
      <ns0:c r="E2528" s="114" t="n">
        <ns0:v>1</ns0:v>
      </ns0:c>
      <ns0:c r="F2528" s="115" t="n">
        <ns0:v>1789946157.5109937</ns0:v>
      </ns0:c>
    </ns0:row>
    <ns0:row r="2529" ht="18" customHeight="1">
      <ns0:c r="A2529" s="109" t="str">
        <ns0:v>t3</ns0:v>
      </ns0:c>
      <ns0:c r="B2529" s="109" t="n">
        <ns0:v>311</ns0:v>
      </ns0:c>
      <ns0:c r="C2529" s="109" t="n">
        <ns0:v>310</ns0:v>
      </ns0:c>
      <ns0:c r="D2529" s="114" t="n">
        <ns0:v>1</ns0:v>
      </ns0:c>
      <ns0:c r="E2529" s="114" t="n">
        <ns0:v>1</ns0:v>
      </ns0:c>
      <ns0:c r="F2529" s="115" t="n">
        <ns0:v>1789946228.0837336</ns0:v>
      </ns0:c>
    </ns0:row>
    <ns0:row r="2530" ht="18" customHeight="1">
      <ns0:c r="A2530" s="109" t="str">
        <ns0:v>t3</ns0:v>
      </ns0:c>
      <ns0:c r="B2530" s="109" t="n">
        <ns0:v>312</ns0:v>
      </ns0:c>
      <ns0:c r="C2530" s="109" t="n">
        <ns0:v>311</ns0:v>
      </ns0:c>
      <ns0:c r="D2530" s="114" t="n">
        <ns0:v>1</ns0:v>
      </ns0:c>
      <ns0:c r="E2530" s="114" t="n">
        <ns0:v>1</ns0:v>
      </ns0:c>
      <ns0:c r="F2530" s="115" t="n">
        <ns0:v>1789946297.675939</ns0:v>
      </ns0:c>
    </ns0:row>
    <ns0:row r="2531" ht="18" customHeight="1">
      <ns0:c r="A2531" s="109" t="str">
        <ns0:v>t3</ns0:v>
      </ns0:c>
      <ns0:c r="B2531" s="109" t="n">
        <ns0:v>313</ns0:v>
      </ns0:c>
      <ns0:c r="C2531" s="109" t="n">
        <ns0:v>312</ns0:v>
      </ns0:c>
      <ns0:c r="D2531" s="114" t="n">
        <ns0:v>1</ns0:v>
      </ns0:c>
      <ns0:c r="E2531" s="114" t="n">
        <ns0:v>1</ns0:v>
      </ns0:c>
      <ns0:c r="F2531" s="115" t="n">
        <ns0:v>1789946367.4431856</ns0:v>
      </ns0:c>
    </ns0:row>
    <ns0:row r="2532" ht="18" customHeight="1">
      <ns0:c r="A2532" s="109" t="str">
        <ns0:v>t3</ns0:v>
      </ns0:c>
      <ns0:c r="B2532" s="109" t="n">
        <ns0:v>314</ns0:v>
      </ns0:c>
      <ns0:c r="C2532" s="109" t="n">
        <ns0:v>313</ns0:v>
      </ns0:c>
      <ns0:c r="D2532" s="114" t="n">
        <ns0:v>1</ns0:v>
      </ns0:c>
      <ns0:c r="E2532" s="114" t="n">
        <ns0:v>1</ns0:v>
      </ns0:c>
      <ns0:c r="F2532" s="115" t="n">
        <ns0:v>1789946438.668666</ns0:v>
      </ns0:c>
    </ns0:row>
    <ns0:row r="2533" ht="18" customHeight="1">
      <ns0:c r="A2533" s="109" t="str">
        <ns0:v>t3</ns0:v>
      </ns0:c>
      <ns0:c r="B2533" s="109" t="n">
        <ns0:v>315</ns0:v>
      </ns0:c>
      <ns0:c r="C2533" s="109" t="n">
        <ns0:v>314</ns0:v>
      </ns0:c>
      <ns0:c r="D2533" s="114" t="n">
        <ns0:v>1</ns0:v>
      </ns0:c>
      <ns0:c r="E2533" s="114" t="n">
        <ns0:v>1</ns0:v>
      </ns0:c>
      <ns0:c r="F2533" s="115" t="n">
        <ns0:v>1789946508.5280058</ns0:v>
      </ns0:c>
    </ns0:row>
    <ns0:row r="2534" ht="18" customHeight="1">
      <ns0:c r="A2534" s="109" t="str">
        <ns0:v>t3</ns0:v>
      </ns0:c>
      <ns0:c r="B2534" s="109" t="n">
        <ns0:v>316</ns0:v>
      </ns0:c>
      <ns0:c r="C2534" s="109" t="n">
        <ns0:v>315</ns0:v>
      </ns0:c>
      <ns0:c r="D2534" s="114" t="n">
        <ns0:v>0.75</ns0:v>
      </ns0:c>
      <ns0:c r="E2534" s="114" t="n">
        <ns0:v>1</ns0:v>
      </ns0:c>
      <ns0:c r="F2534" s="115" t="n">
        <ns0:v>1789946581.935907</ns0:v>
      </ns0:c>
    </ns0:row>
    <ns0:row r="2535" ht="18" customHeight="1">
      <ns0:c r="A2535" s="109" t="str">
        <ns0:v>t3</ns0:v>
      </ns0:c>
      <ns0:c r="B2535" s="109" t="n">
        <ns0:v>317</ns0:v>
      </ns0:c>
      <ns0:c r="C2535" s="109" t="n">
        <ns0:v>316</ns0:v>
      </ns0:c>
      <ns0:c r="D2535" s="114" t="n">
        <ns0:v>1</ns0:v>
      </ns0:c>
      <ns0:c r="E2535" s="114" t="n">
        <ns0:v>1</ns0:v>
      </ns0:c>
      <ns0:c r="F2535" s="115" t="n">
        <ns0:v>1789946651.924727</ns0:v>
      </ns0:c>
    </ns0:row>
    <ns0:row r="2536" ht="18" customHeight="1">
      <ns0:c r="A2536" s="109" t="str">
        <ns0:v>t3</ns0:v>
      </ns0:c>
      <ns0:c r="B2536" s="109" t="n">
        <ns0:v>318</ns0:v>
      </ns0:c>
      <ns0:c r="C2536" s="109" t="n">
        <ns0:v>317</ns0:v>
      </ns0:c>
      <ns0:c r="D2536" s="114" t="n">
        <ns0:v>1</ns0:v>
      </ns0:c>
      <ns0:c r="E2536" s="114" t="n">
        <ns0:v>1</ns0:v>
      </ns0:c>
      <ns0:c r="F2536" s="115" t="n">
        <ns0:v>1789946724.4025426</ns0:v>
      </ns0:c>
    </ns0:row>
    <ns0:row r="2537" ht="18" customHeight="1">
      <ns0:c r="A2537" s="109" t="str">
        <ns0:v>t3</ns0:v>
      </ns0:c>
      <ns0:c r="B2537" s="109" t="n">
        <ns0:v>319</ns0:v>
      </ns0:c>
      <ns0:c r="C2537" s="109" t="n">
        <ns0:v>318</ns0:v>
      </ns0:c>
      <ns0:c r="D2537" s="114" t="n">
        <ns0:v>1</ns0:v>
      </ns0:c>
      <ns0:c r="E2537" s="114" t="n">
        <ns0:v>1</ns0:v>
      </ns0:c>
      <ns0:c r="F2537" s="115" t="n">
        <ns0:v>1789946793.9282215</ns0:v>
      </ns0:c>
    </ns0:row>
    <ns0:row r="2538" ht="18" customHeight="1">
      <ns0:c r="A2538" s="109" t="str">
        <ns0:v>t3</ns0:v>
      </ns0:c>
      <ns0:c r="B2538" s="109" t="n">
        <ns0:v>320</ns0:v>
      </ns0:c>
      <ns0:c r="C2538" s="109" t="n">
        <ns0:v>319</ns0:v>
      </ns0:c>
      <ns0:c r="D2538" s="114" t="n">
        <ns0:v>1</ns0:v>
      </ns0:c>
      <ns0:c r="E2538" s="114" t="n">
        <ns0:v>1</ns0:v>
      </ns0:c>
      <ns0:c r="F2538" s="115" t="n">
        <ns0:v>1789946865.071019</ns0:v>
      </ns0:c>
    </ns0:row>
    <ns0:row r="2539" ht="18" customHeight="1">
      <ns0:c r="A2539" s="109" t="str">
        <ns0:v>t3</ns0:v>
      </ns0:c>
      <ns0:c r="B2539" s="109" t="n">
        <ns0:v>321</ns0:v>
      </ns0:c>
      <ns0:c r="C2539" s="109" t="n">
        <ns0:v>320</ns0:v>
      </ns0:c>
      <ns0:c r="D2539" s="114" t="n">
        <ns0:v>0.5</ns0:v>
      </ns0:c>
      <ns0:c r="E2539" s="114" t="n">
        <ns0:v>1</ns0:v>
      </ns0:c>
      <ns0:c r="F2539" s="115" t="n">
        <ns0:v>1789946951.269065</ns0:v>
      </ns0:c>
    </ns0:row>
    <ns0:row r="2540" ht="18" customHeight="1">
      <ns0:c r="A2540" s="109" t="str">
        <ns0:v>t3</ns0:v>
      </ns0:c>
      <ns0:c r="B2540" s="109" t="n">
        <ns0:v>322</ns0:v>
      </ns0:c>
      <ns0:c r="C2540" s="109" t="n">
        <ns0:v>321</ns0:v>
      </ns0:c>
      <ns0:c r="D2540" s="114" t="n">
        <ns0:v>1</ns0:v>
      </ns0:c>
      <ns0:c r="E2540" s="114" t="n">
        <ns0:v>1</ns0:v>
      </ns0:c>
      <ns0:c r="F2540" s="115" t="n">
        <ns0:v>1789947023.8371801</ns0:v>
      </ns0:c>
    </ns0:row>
    <ns0:row r="2541" ht="18" customHeight="1">
      <ns0:c r="A2541" s="109" t="str">
        <ns0:v>t3</ns0:v>
      </ns0:c>
      <ns0:c r="B2541" s="109" t="n">
        <ns0:v>323</ns0:v>
      </ns0:c>
      <ns0:c r="C2541" s="109" t="n">
        <ns0:v>322</ns0:v>
      </ns0:c>
      <ns0:c r="D2541" s="114" t="n">
        <ns0:v>1</ns0:v>
      </ns0:c>
      <ns0:c r="E2541" s="114" t="n">
        <ns0:v>1</ns0:v>
      </ns0:c>
      <ns0:c r="F2541" s="115" t="n">
        <ns0:v>1789947094.9797263</ns0:v>
      </ns0:c>
    </ns0:row>
    <ns0:row r="2542" ht="18" customHeight="1">
      <ns0:c r="A2542" s="109" t="str">
        <ns0:v>t3</ns0:v>
      </ns0:c>
      <ns0:c r="B2542" s="109" t="n">
        <ns0:v>324</ns0:v>
      </ns0:c>
      <ns0:c r="C2542" s="109" t="n">
        <ns0:v>323</ns0:v>
      </ns0:c>
      <ns0:c r="D2542" s="114" t="n">
        <ns0:v>1</ns0:v>
      </ns0:c>
      <ns0:c r="E2542" s="114" t="n">
        <ns0:v>1</ns0:v>
      </ns0:c>
      <ns0:c r="F2542" s="115" t="n">
        <ns0:v>1789947165.0152185</ns0:v>
      </ns0:c>
    </ns0:row>
    <ns0:row r="2543" ht="18" customHeight="1">
      <ns0:c r="A2543" s="109" t="str">
        <ns0:v>t3</ns0:v>
      </ns0:c>
      <ns0:c r="B2543" s="109" t="n">
        <ns0:v>325</ns0:v>
      </ns0:c>
      <ns0:c r="C2543" s="109" t="n">
        <ns0:v>324</ns0:v>
      </ns0:c>
      <ns0:c r="D2543" s="114" t="n">
        <ns0:v>1</ns0:v>
      </ns0:c>
      <ns0:c r="E2543" s="114" t="n">
        <ns0:v>1</ns0:v>
      </ns0:c>
      <ns0:c r="F2543" s="115" t="n">
        <ns0:v>1789947580.8227487</ns0:v>
      </ns0:c>
    </ns0:row>
    <ns0:row r="2544" ht="18" customHeight="1">
      <ns0:c r="A2544" s="109" t="str">
        <ns0:v>t3</ns0:v>
      </ns0:c>
      <ns0:c r="B2544" s="109" t="n">
        <ns0:v>326</ns0:v>
      </ns0:c>
      <ns0:c r="C2544" s="109" t="n">
        <ns0:v>325</ns0:v>
      </ns0:c>
      <ns0:c r="D2544" s="114" t="n">
        <ns0:v>1</ns0:v>
      </ns0:c>
      <ns0:c r="E2544" s="114" t="n">
        <ns0:v>1</ns0:v>
      </ns0:c>
      <ns0:c r="F2544" s="115" t="n">
        <ns0:v>1789947651.9978094</ns0:v>
      </ns0:c>
    </ns0:row>
    <ns0:row r="2545" ht="18" customHeight="1">
      <ns0:c r="A2545" s="109" t="str">
        <ns0:v>t3</ns0:v>
      </ns0:c>
      <ns0:c r="B2545" s="109" t="n">
        <ns0:v>327</ns0:v>
      </ns0:c>
      <ns0:c r="C2545" s="109" t="n">
        <ns0:v>326</ns0:v>
      </ns0:c>
      <ns0:c r="D2545" s="114" t="n">
        <ns0:v>1</ns0:v>
      </ns0:c>
      <ns0:c r="E2545" s="114" t="n">
        <ns0:v>1</ns0:v>
      </ns0:c>
      <ns0:c r="F2545" s="115" t="n">
        <ns0:v>1789947723.707306</ns0:v>
      </ns0:c>
    </ns0:row>
    <ns0:row r="2546" ht="18" customHeight="1">
      <ns0:c r="A2546" s="109" t="str">
        <ns0:v>t3</ns0:v>
      </ns0:c>
      <ns0:c r="B2546" s="109" t="n">
        <ns0:v>328</ns0:v>
      </ns0:c>
      <ns0:c r="C2546" s="109" t="n">
        <ns0:v>327</ns0:v>
      </ns0:c>
      <ns0:c r="D2546" s="114" t="n">
        <ns0:v>0.5</ns0:v>
      </ns0:c>
      <ns0:c r="E2546" s="114" t="n">
        <ns0:v>1</ns0:v>
      </ns0:c>
      <ns0:c r="F2546" s="115" t="n">
        <ns0:v>1789947806.8686938</ns0:v>
      </ns0:c>
    </ns0:row>
    <ns0:row r="2547" ht="18" customHeight="1">
      <ns0:c r="A2547" s="109" t="str">
        <ns0:v>t3</ns0:v>
      </ns0:c>
      <ns0:c r="B2547" s="109" t="n">
        <ns0:v>329</ns0:v>
      </ns0:c>
      <ns0:c r="C2547" s="109" t="n">
        <ns0:v>328</ns0:v>
      </ns0:c>
      <ns0:c r="D2547" s="114" t="n">
        <ns0:v>1</ns0:v>
      </ns0:c>
      <ns0:c r="E2547" s="114" t="n">
        <ns0:v>1</ns0:v>
      </ns0:c>
      <ns0:c r="F2547" s="115" t="n">
        <ns0:v>1789947878.350563</ns0:v>
      </ns0:c>
    </ns0:row>
    <ns0:row r="2548" ht="18" customHeight="1">
      <ns0:c r="A2548" s="109" t="str">
        <ns0:v>t3</ns0:v>
      </ns0:c>
      <ns0:c r="B2548" s="109" t="n">
        <ns0:v>330</ns0:v>
      </ns0:c>
      <ns0:c r="C2548" s="109" t="n">
        <ns0:v>329</ns0:v>
      </ns0:c>
      <ns0:c r="D2548" s="114" t="n">
        <ns0:v>1</ns0:v>
      </ns0:c>
      <ns0:c r="E2548" s="114" t="n">
        <ns0:v>1</ns0:v>
      </ns0:c>
      <ns0:c r="F2548" s="115" t="n">
        <ns0:v>1789947949.361439</ns0:v>
      </ns0:c>
    </ns0:row>
    <ns0:row r="2549" ht="18" customHeight="1">
      <ns0:c r="A2549" s="109" t="str">
        <ns0:v>t3</ns0:v>
      </ns0:c>
      <ns0:c r="B2549" s="109" t="n">
        <ns0:v>331</ns0:v>
      </ns0:c>
      <ns0:c r="C2549" s="109" t="n">
        <ns0:v>330</ns0:v>
      </ns0:c>
      <ns0:c r="D2549" s="114" t="n">
        <ns0:v>0.75</ns0:v>
      </ns0:c>
      <ns0:c r="E2549" s="114" t="n">
        <ns0:v>1</ns0:v>
      </ns0:c>
      <ns0:c r="F2549" s="115" t="n">
        <ns0:v>1789948028.6241455</ns0:v>
      </ns0:c>
    </ns0:row>
    <ns0:row r="2550" ht="18" customHeight="1">
      <ns0:c r="A2550" s="109" t="str">
        <ns0:v>t3</ns0:v>
      </ns0:c>
      <ns0:c r="B2550" s="109" t="n">
        <ns0:v>332</ns0:v>
      </ns0:c>
      <ns0:c r="C2550" s="109" t="n">
        <ns0:v>331</ns0:v>
      </ns0:c>
      <ns0:c r="D2550" s="114" t="n">
        <ns0:v>0.75</ns0:v>
      </ns0:c>
      <ns0:c r="E2550" s="114" t="n">
        <ns0:v>1</ns0:v>
      </ns0:c>
      <ns0:c r="F2550" s="115" t="n">
        <ns0:v>1789948104.6849854</ns0:v>
      </ns0:c>
    </ns0:row>
    <ns0:row r="2551" ht="18" customHeight="1">
      <ns0:c r="A2551" s="109" t="str">
        <ns0:v>t3</ns0:v>
      </ns0:c>
      <ns0:c r="B2551" s="109" t="n">
        <ns0:v>333</ns0:v>
      </ns0:c>
      <ns0:c r="C2551" s="109" t="n">
        <ns0:v>332</ns0:v>
      </ns0:c>
      <ns0:c r="D2551" s="114" t="n">
        <ns0:v>1</ns0:v>
      </ns0:c>
      <ns0:c r="E2551" s="114" t="n">
        <ns0:v>1</ns0:v>
      </ns0:c>
      <ns0:c r="F2551" s="115" t="n">
        <ns0:v>1789948175.4933274</ns0:v>
      </ns0:c>
    </ns0:row>
    <ns0:row r="2552" ht="18" customHeight="1">
      <ns0:c r="A2552" s="109" t="str">
        <ns0:v>t3</ns0:v>
      </ns0:c>
      <ns0:c r="B2552" s="109" t="n">
        <ns0:v>334</ns0:v>
      </ns0:c>
      <ns0:c r="C2552" s="109" t="n">
        <ns0:v>333</ns0:v>
      </ns0:c>
      <ns0:c r="D2552" s="114" t="n">
        <ns0:v>1</ns0:v>
      </ns0:c>
      <ns0:c r="E2552" s="114" t="n">
        <ns0:v>1</ns0:v>
      </ns0:c>
      <ns0:c r="F2552" s="115" t="n">
        <ns0:v>1789948245.621254</ns0:v>
      </ns0:c>
    </ns0:row>
    <ns0:row r="2553" ht="18" customHeight="1">
      <ns0:c r="A2553" s="109" t="str">
        <ns0:v>t3</ns0:v>
      </ns0:c>
      <ns0:c r="B2553" s="109" t="n">
        <ns0:v>335</ns0:v>
      </ns0:c>
      <ns0:c r="C2553" s="109" t="n">
        <ns0:v>334</ns0:v>
      </ns0:c>
      <ns0:c r="D2553" s="114" t="n">
        <ns0:v>1</ns0:v>
      </ns0:c>
      <ns0:c r="E2553" s="114" t="n">
        <ns0:v>1</ns0:v>
      </ns0:c>
      <ns0:c r="F2553" s="115" t="n">
        <ns0:v>1789948315.615852</ns0:v>
      </ns0:c>
    </ns0:row>
    <ns0:row r="2554" ht="18" customHeight="1">
      <ns0:c r="A2554" s="109" t="str">
        <ns0:v>t3</ns0:v>
      </ns0:c>
      <ns0:c r="B2554" s="109" t="n">
        <ns0:v>336</ns0:v>
      </ns0:c>
      <ns0:c r="C2554" s="109" t="n">
        <ns0:v>335</ns0:v>
      </ns0:c>
      <ns0:c r="D2554" s="114" t="n">
        <ns0:v>1</ns0:v>
      </ns0:c>
      <ns0:c r="E2554" s="114" t="n">
        <ns0:v>1</ns0:v>
      </ns0:c>
      <ns0:c r="F2554" s="115" t="n">
        <ns0:v>1789948386.5962844</ns0:v>
      </ns0:c>
    </ns0:row>
    <ns0:row r="2555" ht="18" customHeight="1">
      <ns0:c r="A2555" s="109" t="str">
        <ns0:v>t3</ns0:v>
      </ns0:c>
      <ns0:c r="B2555" s="109" t="n">
        <ns0:v>337</ns0:v>
      </ns0:c>
      <ns0:c r="C2555" s="109" t="n">
        <ns0:v>336</ns0:v>
      </ns0:c>
      <ns0:c r="D2555" s="114" t="n">
        <ns0:v>1</ns0:v>
      </ns0:c>
      <ns0:c r="E2555" s="114" t="n">
        <ns0:v>1</ns0:v>
      </ns0:c>
      <ns0:c r="F2555" s="115" t="n">
        <ns0:v>1789948456.0201695</ns0:v>
      </ns0:c>
    </ns0:row>
    <ns0:row r="2556" ht="18" customHeight="1">
      <ns0:c r="A2556" s="109" t="str">
        <ns0:v>t3</ns0:v>
      </ns0:c>
      <ns0:c r="B2556" s="109" t="n">
        <ns0:v>338</ns0:v>
      </ns0:c>
      <ns0:c r="C2556" s="109" t="n">
        <ns0:v>337</ns0:v>
      </ns0:c>
      <ns0:c r="D2556" s="114" t="n">
        <ns0:v>1</ns0:v>
      </ns0:c>
      <ns0:c r="E2556" s="114" t="n">
        <ns0:v>1</ns0:v>
      </ns0:c>
      <ns0:c r="F2556" s="115" t="n">
        <ns0:v>1789948526.647623</ns0:v>
      </ns0:c>
    </ns0:row>
    <ns0:row r="2557" ht="18" customHeight="1">
      <ns0:c r="A2557" s="109" t="str">
        <ns0:v>t3</ns0:v>
      </ns0:c>
      <ns0:c r="B2557" s="109" t="n">
        <ns0:v>339</ns0:v>
      </ns0:c>
      <ns0:c r="C2557" s="109" t="n">
        <ns0:v>338</ns0:v>
      </ns0:c>
      <ns0:c r="D2557" s="114" t="n">
        <ns0:v>1</ns0:v>
      </ns0:c>
      <ns0:c r="E2557" s="114" t="n">
        <ns0:v>1</ns0:v>
      </ns0:c>
      <ns0:c r="F2557" s="115" t="n">
        <ns0:v>1789948596.769787</ns0:v>
      </ns0:c>
    </ns0:row>
    <ns0:row r="2558" ht="18" customHeight="1">
      <ns0:c r="A2558" s="109" t="str">
        <ns0:v>t3</ns0:v>
      </ns0:c>
      <ns0:c r="B2558" s="109" t="n">
        <ns0:v>340</ns0:v>
      </ns0:c>
      <ns0:c r="C2558" s="109" t="n">
        <ns0:v>339</ns0:v>
      </ns0:c>
      <ns0:c r="D2558" s="114" t="n">
        <ns0:v>1</ns0:v>
      </ns0:c>
      <ns0:c r="E2558" s="114" t="n">
        <ns0:v>1</ns0:v>
      </ns0:c>
      <ns0:c r="F2558" s="115" t="n">
        <ns0:v>1789948669.2439253</ns0:v>
      </ns0:c>
    </ns0:row>
    <ns0:row r="2559" ht="18" customHeight="1">
      <ns0:c r="A2559" s="109" t="str">
        <ns0:v>t3</ns0:v>
      </ns0:c>
      <ns0:c r="B2559" s="109" t="n">
        <ns0:v>341</ns0:v>
      </ns0:c>
      <ns0:c r="C2559" s="109" t="n">
        <ns0:v>340</ns0:v>
      </ns0:c>
      <ns0:c r="D2559" s="114" t="n">
        <ns0:v>1</ns0:v>
      </ns0:c>
      <ns0:c r="E2559" s="114" t="n">
        <ns0:v>1</ns0:v>
      </ns0:c>
      <ns0:c r="F2559" s="115" t="n">
        <ns0:v>1789948741.1864605</ns0:v>
      </ns0:c>
    </ns0:row>
    <ns0:row r="2560" ht="18" customHeight="1">
      <ns0:c r="A2560" s="109" t="str">
        <ns0:v>t3</ns0:v>
      </ns0:c>
      <ns0:c r="B2560" s="109" t="n">
        <ns0:v>342</ns0:v>
      </ns0:c>
      <ns0:c r="C2560" s="109" t="n">
        <ns0:v>341</ns0:v>
      </ns0:c>
      <ns0:c r="D2560" s="114" t="n">
        <ns0:v>1</ns0:v>
      </ns0:c>
      <ns0:c r="E2560" s="114" t="n">
        <ns0:v>1</ns0:v>
      </ns0:c>
      <ns0:c r="F2560" s="115" t="n">
        <ns0:v>1789948812.4266763</ns0:v>
      </ns0:c>
    </ns0:row>
    <ns0:row r="2561" ht="18" customHeight="1">
      <ns0:c r="A2561" s="109" t="str">
        <ns0:v>t3</ns0:v>
      </ns0:c>
      <ns0:c r="B2561" s="109" t="n">
        <ns0:v>343</ns0:v>
      </ns0:c>
      <ns0:c r="C2561" s="109" t="n">
        <ns0:v>342</ns0:v>
      </ns0:c>
      <ns0:c r="D2561" s="114" t="n">
        <ns0:v>1</ns0:v>
      </ns0:c>
      <ns0:c r="E2561" s="114" t="n">
        <ns0:v>1</ns0:v>
      </ns0:c>
      <ns0:c r="F2561" s="115" t="n">
        <ns0:v>1789948883.1469877</ns0:v>
      </ns0:c>
    </ns0:row>
    <ns0:row r="2562" ht="18" customHeight="1">
      <ns0:c r="A2562" s="109" t="str">
        <ns0:v>t3</ns0:v>
      </ns0:c>
      <ns0:c r="B2562" s="109" t="n">
        <ns0:v>344</ns0:v>
      </ns0:c>
      <ns0:c r="C2562" s="109" t="n">
        <ns0:v>343</ns0:v>
      </ns0:c>
      <ns0:c r="D2562" s="114" t="n">
        <ns0:v>1</ns0:v>
      </ns0:c>
      <ns0:c r="E2562" s="114" t="n">
        <ns0:v>1</ns0:v>
      </ns0:c>
      <ns0:c r="F2562" s="115" t="n">
        <ns0:v>1789948954.3971758</ns0:v>
      </ns0:c>
    </ns0:row>
    <ns0:row r="2563" ht="18" customHeight="1">
      <ns0:c r="A2563" s="109" t="str">
        <ns0:v>t3</ns0:v>
      </ns0:c>
      <ns0:c r="B2563" s="109" t="n">
        <ns0:v>345</ns0:v>
      </ns0:c>
      <ns0:c r="C2563" s="109" t="n">
        <ns0:v>344</ns0:v>
      </ns0:c>
      <ns0:c r="D2563" s="114" t="n">
        <ns0:v>1</ns0:v>
      </ns0:c>
      <ns0:c r="E2563" s="114" t="n">
        <ns0:v>1</ns0:v>
      </ns0:c>
      <ns0:c r="F2563" s="115" t="n">
        <ns0:v>1789949025.1296558</ns0:v>
      </ns0:c>
    </ns0:row>
    <ns0:row r="2564" ht="18" customHeight="1">
      <ns0:c r="A2564" s="109" t="str">
        <ns0:v>t3</ns0:v>
      </ns0:c>
      <ns0:c r="B2564" s="109" t="n">
        <ns0:v>346</ns0:v>
      </ns0:c>
      <ns0:c r="C2564" s="109" t="n">
        <ns0:v>345</ns0:v>
      </ns0:c>
      <ns0:c r="D2564" s="114" t="n">
        <ns0:v>1</ns0:v>
      </ns0:c>
      <ns0:c r="E2564" s="114" t="n">
        <ns0:v>1</ns0:v>
      </ns0:c>
      <ns0:c r="F2564" s="115" t="n">
        <ns0:v>1789949093.7583017</ns0:v>
      </ns0:c>
    </ns0:row>
    <ns0:row r="2565" ht="18" customHeight="1">
      <ns0:c r="A2565" s="109" t="str">
        <ns0:v>t3</ns0:v>
      </ns0:c>
      <ns0:c r="B2565" s="109" t="n">
        <ns0:v>347</ns0:v>
      </ns0:c>
      <ns0:c r="C2565" s="109" t="n">
        <ns0:v>346</ns0:v>
      </ns0:c>
      <ns0:c r="D2565" s="114" t="n">
        <ns0:v>0.75</ns0:v>
      </ns0:c>
      <ns0:c r="E2565" s="114" t="n">
        <ns0:v>1</ns0:v>
      </ns0:c>
      <ns0:c r="F2565" s="115" t="n">
        <ns0:v>1789949171.4650545</ns0:v>
      </ns0:c>
    </ns0:row>
    <ns0:row r="2566" ht="18" customHeight="1">
      <ns0:c r="A2566" s="109" t="str">
        <ns0:v>t3</ns0:v>
      </ns0:c>
      <ns0:c r="B2566" s="109" t="n">
        <ns0:v>348</ns0:v>
      </ns0:c>
      <ns0:c r="C2566" s="109" t="n">
        <ns0:v>347</ns0:v>
      </ns0:c>
      <ns0:c r="D2566" s="114" t="n">
        <ns0:v>1</ns0:v>
      </ns0:c>
      <ns0:c r="E2566" s="114" t="n">
        <ns0:v>1</ns0:v>
      </ns0:c>
      <ns0:c r="F2566" s="115" t="n">
        <ns0:v>1789949242.592922</ns0:v>
      </ns0:c>
    </ns0:row>
    <ns0:row r="2567" ht="18" customHeight="1">
      <ns0:c r="A2567" s="109" t="str">
        <ns0:v>t3</ns0:v>
      </ns0:c>
      <ns0:c r="B2567" s="109" t="n">
        <ns0:v>349</ns0:v>
      </ns0:c>
      <ns0:c r="C2567" s="109" t="n">
        <ns0:v>348</ns0:v>
      </ns0:c>
      <ns0:c r="D2567" s="114" t="n">
        <ns0:v>1</ns0:v>
      </ns0:c>
      <ns0:c r="E2567" s="114" t="n">
        <ns0:v>1</ns0:v>
      </ns0:c>
      <ns0:c r="F2567" s="115" t="n">
        <ns0:v>1789949309.2829015</ns0:v>
      </ns0:c>
    </ns0:row>
    <ns0:row r="2568" ht="18" customHeight="1">
      <ns0:c r="A2568" s="109" t="str">
        <ns0:v>t3</ns0:v>
      </ns0:c>
      <ns0:c r="B2568" s="109" t="n">
        <ns0:v>350</ns0:v>
      </ns0:c>
      <ns0:c r="C2568" s="109" t="n">
        <ns0:v>349</ns0:v>
      </ns0:c>
      <ns0:c r="D2568" s="114" t="n">
        <ns0:v>0.75</ns0:v>
      </ns0:c>
      <ns0:c r="E2568" s="114" t="n">
        <ns0:v>1</ns0:v>
      </ns0:c>
      <ns0:c r="F2568" s="115" t="n">
        <ns0:v>1789949718.9970725</ns0:v>
      </ns0:c>
    </ns0:row>
    <ns0:row r="2569" ht="18" customHeight="1">
      <ns0:c r="A2569" s="109" t="str">
        <ns0:v>t3</ns0:v>
      </ns0:c>
      <ns0:c r="B2569" s="109" t="n">
        <ns0:v>351</ns0:v>
      </ns0:c>
      <ns0:c r="C2569" s="109" t="n">
        <ns0:v>350</ns0:v>
      </ns0:c>
      <ns0:c r="D2569" s="114" t="n">
        <ns0:v>1</ns0:v>
      </ns0:c>
      <ns0:c r="E2569" s="114" t="n">
        <ns0:v>1</ns0:v>
      </ns0:c>
      <ns0:c r="F2569" s="115" t="n">
        <ns0:v>1789949790.1463714</ns0:v>
      </ns0:c>
    </ns0:row>
    <ns0:row r="2570" ht="18" customHeight="1">
      <ns0:c r="A2570" s="109" t="str">
        <ns0:v>t3</ns0:v>
      </ns0:c>
      <ns0:c r="B2570" s="109" t="n">
        <ns0:v>352</ns0:v>
      </ns0:c>
      <ns0:c r="C2570" s="109" t="n">
        <ns0:v>351</ns0:v>
      </ns0:c>
      <ns0:c r="D2570" s="114" t="n">
        <ns0:v>1</ns0:v>
      </ns0:c>
      <ns0:c r="E2570" s="114" t="n">
        <ns0:v>1</ns0:v>
      </ns0:c>
      <ns0:c r="F2570" s="115" t="n">
        <ns0:v>1789949862.0741208</ns0:v>
      </ns0:c>
    </ns0:row>
    <ns0:row r="2571" ht="18" customHeight="1">
      <ns0:c r="A2571" s="109" t="str">
        <ns0:v>t3</ns0:v>
      </ns0:c>
      <ns0:c r="B2571" s="109" t="n">
        <ns0:v>353</ns0:v>
      </ns0:c>
      <ns0:c r="C2571" s="109" t="n">
        <ns0:v>352</ns0:v>
      </ns0:c>
      <ns0:c r="D2571" s="114" t="n">
        <ns0:v>1</ns0:v>
      </ns0:c>
      <ns0:c r="E2571" s="114" t="n">
        <ns0:v>1</ns0:v>
      </ns0:c>
      <ns0:c r="F2571" s="115" t="n">
        <ns0:v>1789949931.6917233</ns0:v>
      </ns0:c>
    </ns0:row>
    <ns0:row r="2572" ht="18" customHeight="1">
      <ns0:c r="A2572" s="109" t="str">
        <ns0:v>t3</ns0:v>
      </ns0:c>
      <ns0:c r="B2572" s="109" t="n">
        <ns0:v>354</ns0:v>
      </ns0:c>
      <ns0:c r="C2572" s="109" t="n">
        <ns0:v>353</ns0:v>
      </ns0:c>
      <ns0:c r="D2572" s="114" t="n">
        <ns0:v>1</ns0:v>
      </ns0:c>
      <ns0:c r="E2572" s="114" t="n">
        <ns0:v>1</ns0:v>
      </ns0:c>
      <ns0:c r="F2572" s="115" t="n">
        <ns0:v>1789950003.495213</ns0:v>
      </ns0:c>
    </ns0:row>
    <ns0:row r="2573" ht="18" customHeight="1">
      <ns0:c r="A2573" s="109" t="str">
        <ns0:v>t3</ns0:v>
      </ns0:c>
      <ns0:c r="B2573" s="109" t="n">
        <ns0:v>355</ns0:v>
      </ns0:c>
      <ns0:c r="C2573" s="109" t="n">
        <ns0:v>354</ns0:v>
      </ns0:c>
      <ns0:c r="D2573" s="114" t="n">
        <ns0:v>1</ns0:v>
      </ns0:c>
      <ns0:c r="E2573" s="114" t="n">
        <ns0:v>1</ns0:v>
      </ns0:c>
      <ns0:c r="F2573" s="115" t="n">
        <ns0:v>1789950075.1656735</ns0:v>
      </ns0:c>
    </ns0:row>
    <ns0:row r="2574" ht="18" customHeight="1">
      <ns0:c r="A2574" s="109" t="str">
        <ns0:v>t3</ns0:v>
      </ns0:c>
      <ns0:c r="B2574" s="109" t="n">
        <ns0:v>356</ns0:v>
      </ns0:c>
      <ns0:c r="C2574" s="109" t="n">
        <ns0:v>355</ns0:v>
      </ns0:c>
      <ns0:c r="D2574" s="114" t="n">
        <ns0:v>1</ns0:v>
      </ns0:c>
      <ns0:c r="E2574" s="114" t="n">
        <ns0:v>1</ns0:v>
      </ns0:c>
      <ns0:c r="F2574" s="115" t="n">
        <ns0:v>1789950145.9538364</ns0:v>
      </ns0:c>
    </ns0:row>
    <ns0:row r="2575" ht="18" customHeight="1">
      <ns0:c r="A2575" s="109" t="str">
        <ns0:v>t3</ns0:v>
      </ns0:c>
      <ns0:c r="B2575" s="109" t="n">
        <ns0:v>357</ns0:v>
      </ns0:c>
      <ns0:c r="C2575" s="109" t="n">
        <ns0:v>356</ns0:v>
      </ns0:c>
      <ns0:c r="D2575" s="114" t="n">
        <ns0:v>1</ns0:v>
      </ns0:c>
      <ns0:c r="E2575" s="114" t="n">
        <ns0:v>1</ns0:v>
      </ns0:c>
      <ns0:c r="F2575" s="115" t="n">
        <ns0:v>1789950217.4603944</ns0:v>
      </ns0:c>
    </ns0:row>
    <ns0:row r="2576" ht="18" customHeight="1">
      <ns0:c r="A2576" s="109" t="str">
        <ns0:v>t3</ns0:v>
      </ns0:c>
      <ns0:c r="B2576" s="109" t="n">
        <ns0:v>358</ns0:v>
      </ns0:c>
      <ns0:c r="C2576" s="109" t="n">
        <ns0:v>357</ns0:v>
      </ns0:c>
      <ns0:c r="D2576" s="114" t="n">
        <ns0:v>1</ns0:v>
      </ns0:c>
      <ns0:c r="E2576" s="114" t="n">
        <ns0:v>1</ns0:v>
      </ns0:c>
      <ns0:c r="F2576" s="115" t="n">
        <ns0:v>1789950289.4831705</ns0:v>
      </ns0:c>
    </ns0:row>
    <ns0:row r="2577" ht="18" customHeight="1">
      <ns0:c r="A2577" s="109" t="str">
        <ns0:v>t3</ns0:v>
      </ns0:c>
      <ns0:c r="B2577" s="109" t="n">
        <ns0:v>359</ns0:v>
      </ns0:c>
      <ns0:c r="C2577" s="109" t="n">
        <ns0:v>358</ns0:v>
      </ns0:c>
      <ns0:c r="D2577" s="114" t="n">
        <ns0:v>1</ns0:v>
      </ns0:c>
      <ns0:c r="E2577" s="114" t="n">
        <ns0:v>1</ns0:v>
      </ns0:c>
      <ns0:c r="F2577" s="115" t="n">
        <ns0:v>1789950359.5683649</ns0:v>
      </ns0:c>
    </ns0:row>
    <ns0:row r="2578" ht="18" customHeight="1">
      <ns0:c r="A2578" s="109" t="str">
        <ns0:v>t3</ns0:v>
      </ns0:c>
      <ns0:c r="B2578" s="109" t="n">
        <ns0:v>360</ns0:v>
      </ns0:c>
      <ns0:c r="C2578" s="109" t="n">
        <ns0:v>359</ns0:v>
      </ns0:c>
      <ns0:c r="D2578" s="114" t="n">
        <ns0:v>1</ns0:v>
      </ns0:c>
      <ns0:c r="E2578" s="114" t="n">
        <ns0:v>1</ns0:v>
      </ns0:c>
      <ns0:c r="F2578" s="115" t="n">
        <ns0:v>1789950427.701595</ns0:v>
      </ns0:c>
    </ns0:row>
    <ns0:row r="2579" ht="18" customHeight="1">
      <ns0:c r="A2579" s="109" t="str">
        <ns0:v>t3</ns0:v>
      </ns0:c>
      <ns0:c r="B2579" s="109" t="n">
        <ns0:v>361</ns0:v>
      </ns0:c>
      <ns0:c r="C2579" s="109" t="n">
        <ns0:v>360</ns0:v>
      </ns0:c>
      <ns0:c r="D2579" s="114" t="n">
        <ns0:v>1</ns0:v>
      </ns0:c>
      <ns0:c r="E2579" s="114" t="n">
        <ns0:v>1</ns0:v>
      </ns0:c>
      <ns0:c r="F2579" s="115" t="n">
        <ns0:v>1789950499.9918423</ns0:v>
      </ns0:c>
    </ns0:row>
    <ns0:row r="2580" ht="18" customHeight="1">
      <ns0:c r="A2580" s="109" t="str">
        <ns0:v>t3</ns0:v>
      </ns0:c>
      <ns0:c r="B2580" s="109" t="n">
        <ns0:v>362</ns0:v>
      </ns0:c>
      <ns0:c r="C2580" s="109" t="n">
        <ns0:v>361</ns0:v>
      </ns0:c>
      <ns0:c r="D2580" s="114" t="n">
        <ns0:v>1</ns0:v>
      </ns0:c>
      <ns0:c r="E2580" s="114" t="n">
        <ns0:v>1</ns0:v>
      </ns0:c>
      <ns0:c r="F2580" s="115" t="n">
        <ns0:v>1789950569.1755059</ns0:v>
      </ns0:c>
    </ns0:row>
    <ns0:row r="2581" ht="18" customHeight="1">
      <ns0:c r="A2581" s="109" t="str">
        <ns0:v>t3</ns0:v>
      </ns0:c>
      <ns0:c r="B2581" s="109" t="n">
        <ns0:v>363</ns0:v>
      </ns0:c>
      <ns0:c r="C2581" s="109" t="n">
        <ns0:v>362</ns0:v>
      </ns0:c>
      <ns0:c r="D2581" s="114" t="n">
        <ns0:v>0.75</ns0:v>
      </ns0:c>
      <ns0:c r="E2581" s="114" t="n">
        <ns0:v>1</ns0:v>
      </ns0:c>
      <ns0:c r="F2581" s="115" t="n">
        <ns0:v>1789950648.8760393</ns0:v>
      </ns0:c>
    </ns0:row>
    <ns0:row r="2582" ht="18" customHeight="1">
      <ns0:c r="A2582" s="109" t="str">
        <ns0:v>t3</ns0:v>
      </ns0:c>
      <ns0:c r="B2582" s="109" t="n">
        <ns0:v>364</ns0:v>
      </ns0:c>
      <ns0:c r="C2582" s="109" t="n">
        <ns0:v>363</ns0:v>
      </ns0:c>
      <ns0:c r="D2582" s="114" t="n">
        <ns0:v>1</ns0:v>
      </ns0:c>
      <ns0:c r="E2582" s="114" t="n">
        <ns0:v>1</ns0:v>
      </ns0:c>
      <ns0:c r="F2582" s="115" t="n">
        <ns0:v>1789950719.4411438</ns0:v>
      </ns0:c>
    </ns0:row>
    <ns0:row r="2583" ht="18" customHeight="1">
      <ns0:c r="A2583" s="109" t="str">
        <ns0:v>t3</ns0:v>
      </ns0:c>
      <ns0:c r="B2583" s="109" t="n">
        <ns0:v>365</ns0:v>
      </ns0:c>
      <ns0:c r="C2583" s="109" t="n">
        <ns0:v>364</ns0:v>
      </ns0:c>
      <ns0:c r="D2583" s="114" t="n">
        <ns0:v>1</ns0:v>
      </ns0:c>
      <ns0:c r="E2583" s="114" t="n">
        <ns0:v>1</ns0:v>
      </ns0:c>
      <ns0:c r="F2583" s="115" t="n">
        <ns0:v>1789950789.6458092</ns0:v>
      </ns0:c>
    </ns0:row>
    <ns0:row r="2584" ht="18" customHeight="1">
      <ns0:c r="A2584" s="109" t="str">
        <ns0:v>t3</ns0:v>
      </ns0:c>
      <ns0:c r="B2584" s="109" t="n">
        <ns0:v>366</ns0:v>
      </ns0:c>
      <ns0:c r="C2584" s="109" t="n">
        <ns0:v>365</ns0:v>
      </ns0:c>
      <ns0:c r="D2584" s="114" t="n">
        <ns0:v>1</ns0:v>
      </ns0:c>
      <ns0:c r="E2584" s="114" t="n">
        <ns0:v>1</ns0:v>
      </ns0:c>
      <ns0:c r="F2584" s="115" t="n">
        <ns0:v>1789950861.6638665</ns0:v>
      </ns0:c>
    </ns0:row>
    <ns0:row r="2585" ht="18" customHeight="1">
      <ns0:c r="A2585" s="109" t="str">
        <ns0:v>t3</ns0:v>
      </ns0:c>
      <ns0:c r="B2585" s="109" t="n">
        <ns0:v>367</ns0:v>
      </ns0:c>
      <ns0:c r="C2585" s="109" t="n">
        <ns0:v>366</ns0:v>
      </ns0:c>
      <ns0:c r="D2585" s="114" t="n">
        <ns0:v>1</ns0:v>
      </ns0:c>
      <ns0:c r="E2585" s="114" t="n">
        <ns0:v>1</ns0:v>
      </ns0:c>
      <ns0:c r="F2585" s="115" t="n">
        <ns0:v>1789950932.15933</ns0:v>
      </ns0:c>
    </ns0:row>
    <ns0:row r="2586" ht="18" customHeight="1">
      <ns0:c r="A2586" s="109" t="str">
        <ns0:v>t3</ns0:v>
      </ns0:c>
      <ns0:c r="B2586" s="109" t="n">
        <ns0:v>368</ns0:v>
      </ns0:c>
      <ns0:c r="C2586" s="109" t="n">
        <ns0:v>367</ns0:v>
      </ns0:c>
      <ns0:c r="D2586" s="114" t="n">
        <ns0:v>1</ns0:v>
      </ns0:c>
      <ns0:c r="E2586" s="114" t="n">
        <ns0:v>1</ns0:v>
      </ns0:c>
      <ns0:c r="F2586" s="115" t="n">
        <ns0:v>1789951001.125859</ns0:v>
      </ns0:c>
    </ns0:row>
    <ns0:row r="2587" ht="18" customHeight="1">
      <ns0:c r="A2587" s="109" t="str">
        <ns0:v>t3</ns0:v>
      </ns0:c>
      <ns0:c r="B2587" s="109" t="n">
        <ns0:v>369</ns0:v>
      </ns0:c>
      <ns0:c r="C2587" s="109" t="n">
        <ns0:v>368</ns0:v>
      </ns0:c>
      <ns0:c r="D2587" s="114" t="n">
        <ns0:v>1</ns0:v>
      </ns0:c>
      <ns0:c r="E2587" s="114" t="n">
        <ns0:v>1</ns0:v>
      </ns0:c>
      <ns0:c r="F2587" s="115" t="n">
        <ns0:v>1789951071.8721414</ns0:v>
      </ns0:c>
    </ns0:row>
    <ns0:row r="2588" ht="18" customHeight="1">
      <ns0:c r="A2588" s="109" t="str">
        <ns0:v>t3</ns0:v>
      </ns0:c>
      <ns0:c r="B2588" s="109" t="n">
        <ns0:v>370</ns0:v>
      </ns0:c>
      <ns0:c r="C2588" s="109" t="n">
        <ns0:v>369</ns0:v>
      </ns0:c>
      <ns0:c r="D2588" s="114" t="n">
        <ns0:v>1</ns0:v>
      </ns0:c>
      <ns0:c r="E2588" s="114" t="n">
        <ns0:v>1</ns0:v>
      </ns0:c>
      <ns0:c r="F2588" s="115" t="n">
        <ns0:v>1789951143.1594486</ns0:v>
      </ns0:c>
    </ns0:row>
    <ns0:row r="2589" ht="18" customHeight="1">
      <ns0:c r="A2589" s="109" t="str">
        <ns0:v>t3</ns0:v>
      </ns0:c>
      <ns0:c r="B2589" s="109" t="n">
        <ns0:v>371</ns0:v>
      </ns0:c>
      <ns0:c r="C2589" s="109" t="n">
        <ns0:v>370</ns0:v>
      </ns0:c>
      <ns0:c r="D2589" s="114" t="n">
        <ns0:v>1</ns0:v>
      </ns0:c>
      <ns0:c r="E2589" s="114" t="n">
        <ns0:v>1</ns0:v>
      </ns0:c>
      <ns0:c r="F2589" s="115" t="n">
        <ns0:v>1789951213.2069652</ns0:v>
      </ns0:c>
    </ns0:row>
    <ns0:row r="2590" ht="18" customHeight="1">
      <ns0:c r="A2590" s="109" t="str">
        <ns0:v>t3</ns0:v>
      </ns0:c>
      <ns0:c r="B2590" s="109" t="n">
        <ns0:v>372</ns0:v>
      </ns0:c>
      <ns0:c r="C2590" s="109" t="n">
        <ns0:v>371</ns0:v>
      </ns0:c>
      <ns0:c r="D2590" s="114" t="n">
        <ns0:v>0.75</ns0:v>
      </ns0:c>
      <ns0:c r="E2590" s="114" t="n">
        <ns0:v>1</ns0:v>
      </ns0:c>
      <ns0:c r="F2590" s="115" t="n">
        <ns0:v>1789951289.5062983</ns0:v>
      </ns0:c>
    </ns0:row>
    <ns0:row r="2591" ht="18" customHeight="1">
      <ns0:c r="A2591" s="109" t="str">
        <ns0:v>t3</ns0:v>
      </ns0:c>
      <ns0:c r="B2591" s="109" t="n">
        <ns0:v>373</ns0:v>
      </ns0:c>
      <ns0:c r="C2591" s="109" t="n">
        <ns0:v>372</ns0:v>
      </ns0:c>
      <ns0:c r="D2591" s="114" t="n">
        <ns0:v>1</ns0:v>
      </ns0:c>
      <ns0:c r="E2591" s="114" t="n">
        <ns0:v>1</ns0:v>
      </ns0:c>
      <ns0:c r="F2591" s="115" t="n">
        <ns0:v>1789951360.5780096</ns0:v>
      </ns0:c>
    </ns0:row>
    <ns0:row r="2592" ht="18" customHeight="1">
      <ns0:c r="A2592" s="109" t="str">
        <ns0:v>t3</ns0:v>
      </ns0:c>
      <ns0:c r="B2592" s="109" t="n">
        <ns0:v>374</ns0:v>
      </ns0:c>
      <ns0:c r="C2592" s="109" t="n">
        <ns0:v>373</ns0:v>
      </ns0:c>
      <ns0:c r="D2592" s="114" t="n">
        <ns0:v>1</ns0:v>
      </ns0:c>
      <ns0:c r="E2592" s="114" t="n">
        <ns0:v>1</ns0:v>
      </ns0:c>
      <ns0:c r="F2592" s="115" t="n">
        <ns0:v>1789951433.472702</ns0:v>
      </ns0:c>
    </ns0:row>
    <ns0:row r="2593" ht="18" customHeight="1">
      <ns0:c r="A2593" s="109" t="str">
        <ns0:v>t3</ns0:v>
      </ns0:c>
      <ns0:c r="B2593" s="109" t="n">
        <ns0:v>375</ns0:v>
      </ns0:c>
      <ns0:c r="C2593" s="109" t="n">
        <ns0:v>374</ns0:v>
      </ns0:c>
      <ns0:c r="D2593" s="114" t="n">
        <ns0:v>1</ns0:v>
      </ns0:c>
      <ns0:c r="E2593" s="114" t="n">
        <ns0:v>1</ns0:v>
      </ns0:c>
      <ns0:c r="F2593" s="115" t="n">
        <ns0:v>1789951844.5186095</ns0:v>
      </ns0:c>
    </ns0:row>
    <ns0:row r="2594" ht="18" customHeight="1">
      <ns0:c r="A2594" s="109" t="str">
        <ns0:v>t3</ns0:v>
      </ns0:c>
      <ns0:c r="B2594" s="109" t="n">
        <ns0:v>376</ns0:v>
      </ns0:c>
      <ns0:c r="C2594" s="109" t="n">
        <ns0:v>375</ns0:v>
      </ns0:c>
      <ns0:c r="D2594" s="114" t="n">
        <ns0:v>1</ns0:v>
      </ns0:c>
      <ns0:c r="E2594" s="114" t="n">
        <ns0:v>1</ns0:v>
      </ns0:c>
      <ns0:c r="F2594" s="115" t="n">
        <ns0:v>1789951916.0610337</ns0:v>
      </ns0:c>
    </ns0:row>
    <ns0:row r="2595" ht="18" customHeight="1">
      <ns0:c r="A2595" s="109" t="str">
        <ns0:v>t3</ns0:v>
      </ns0:c>
      <ns0:c r="B2595" s="109" t="n">
        <ns0:v>377</ns0:v>
      </ns0:c>
      <ns0:c r="C2595" s="109" t="n">
        <ns0:v>376</ns0:v>
      </ns0:c>
      <ns0:c r="D2595" s="114" t="n">
        <ns0:v>0.75</ns0:v>
      </ns0:c>
      <ns0:c r="E2595" s="114" t="n">
        <ns0:v>1</ns0:v>
      </ns0:c>
      <ns0:c r="F2595" s="115" t="n">
        <ns0:v>1789951995.374582</ns0:v>
      </ns0:c>
    </ns0:row>
    <ns0:row r="2596" ht="18" customHeight="1">
      <ns0:c r="A2596" s="109" t="str">
        <ns0:v>t3</ns0:v>
      </ns0:c>
      <ns0:c r="B2596" s="109" t="n">
        <ns0:v>378</ns0:v>
      </ns0:c>
      <ns0:c r="C2596" s="109" t="n">
        <ns0:v>377</ns0:v>
      </ns0:c>
      <ns0:c r="D2596" s="114" t="n">
        <ns0:v>0.75</ns0:v>
      </ns0:c>
      <ns0:c r="E2596" s="114" t="n">
        <ns0:v>1</ns0:v>
      </ns0:c>
      <ns0:c r="F2596" s="115" t="n">
        <ns0:v>1789952070.7789783</ns0:v>
      </ns0:c>
    </ns0:row>
    <ns0:row r="2597" ht="18" customHeight="1">
      <ns0:c r="A2597" s="109" t="str">
        <ns0:v>t3</ns0:v>
      </ns0:c>
      <ns0:c r="B2597" s="109" t="n">
        <ns0:v>379</ns0:v>
      </ns0:c>
      <ns0:c r="C2597" s="109" t="n">
        <ns0:v>378</ns0:v>
      </ns0:c>
      <ns0:c r="D2597" s="114" t="n">
        <ns0:v>0.5</ns0:v>
      </ns0:c>
      <ns0:c r="E2597" s="114" t="n">
        <ns0:v>1</ns0:v>
      </ns0:c>
      <ns0:c r="F2597" s="115" t="n">
        <ns0:v>1789952152.7500246</ns0:v>
      </ns0:c>
    </ns0:row>
    <ns0:row r="2598" ht="18" customHeight="1">
      <ns0:c r="A2598" s="109" t="str">
        <ns0:v>t3</ns0:v>
      </ns0:c>
      <ns0:c r="B2598" s="109" t="n">
        <ns0:v>380</ns0:v>
      </ns0:c>
      <ns0:c r="C2598" s="109" t="n">
        <ns0:v>379</ns0:v>
      </ns0:c>
      <ns0:c r="D2598" s="114" t="n">
        <ns0:v>1</ns0:v>
      </ns0:c>
      <ns0:c r="E2598" s="114" t="n">
        <ns0:v>1</ns0:v>
      </ns0:c>
      <ns0:c r="F2598" s="115" t="n">
        <ns0:v>1789952224.563583</ns0:v>
      </ns0:c>
    </ns0:row>
    <ns0:row r="2599" ht="18" customHeight="1">
      <ns0:c r="A2599" s="109" t="str">
        <ns0:v>t3</ns0:v>
      </ns0:c>
      <ns0:c r="B2599" s="109" t="n">
        <ns0:v>381</ns0:v>
      </ns0:c>
      <ns0:c r="C2599" s="109" t="n">
        <ns0:v>380</ns0:v>
      </ns0:c>
      <ns0:c r="D2599" s="114" t="n">
        <ns0:v>1</ns0:v>
      </ns0:c>
      <ns0:c r="E2599" s="114" t="n">
        <ns0:v>1</ns0:v>
      </ns0:c>
      <ns0:c r="F2599" s="115" t="n">
        <ns0:v>1789952298.3783705</ns0:v>
      </ns0:c>
    </ns0:row>
    <ns0:row r="2600" ht="18" customHeight="1">
      <ns0:c r="A2600" s="109" t="str">
        <ns0:v>t3</ns0:v>
      </ns0:c>
      <ns0:c r="B2600" s="109" t="n">
        <ns0:v>382</ns0:v>
      </ns0:c>
      <ns0:c r="C2600" s="109" t="n">
        <ns0:v>381</ns0:v>
      </ns0:c>
      <ns0:c r="D2600" s="114" t="n">
        <ns0:v>0.75</ns0:v>
      </ns0:c>
      <ns0:c r="E2600" s="114" t="n">
        <ns0:v>1</ns0:v>
      </ns0:c>
      <ns0:c r="F2600" s="115" t="n">
        <ns0:v>1789952374.4283912</ns0:v>
      </ns0:c>
    </ns0:row>
    <ns0:row r="2601" ht="18" customHeight="1">
      <ns0:c r="A2601" s="109" t="str">
        <ns0:v>t3</ns0:v>
      </ns0:c>
      <ns0:c r="B2601" s="109" t="n">
        <ns0:v>383</ns0:v>
      </ns0:c>
      <ns0:c r="C2601" s="109" t="n">
        <ns0:v>382</ns0:v>
      </ns0:c>
      <ns0:c r="D2601" s="114" t="n">
        <ns0:v>1</ns0:v>
      </ns0:c>
      <ns0:c r="E2601" s="114" t="n">
        <ns0:v>1</ns0:v>
      </ns0:c>
      <ns0:c r="F2601" s="115" t="n">
        <ns0:v>1789952446.3119304</ns0:v>
      </ns0:c>
    </ns0:row>
    <ns0:row r="2602" ht="18" customHeight="1">
      <ns0:c r="A2602" s="109" t="str">
        <ns0:v>t3</ns0:v>
      </ns0:c>
      <ns0:c r="B2602" s="109" t="n">
        <ns0:v>384</ns0:v>
      </ns0:c>
      <ns0:c r="C2602" s="109" t="n">
        <ns0:v>383</ns0:v>
      </ns0:c>
      <ns0:c r="D2602" s="114" t="n">
        <ns0:v>1</ns0:v>
      </ns0:c>
      <ns0:c r="E2602" s="114" t="n">
        <ns0:v>1</ns0:v>
      </ns0:c>
      <ns0:c r="F2602" s="115" t="n">
        <ns0:v>1789952517.6410136</ns0:v>
      </ns0:c>
    </ns0:row>
    <ns0:row r="2603" ht="18" customHeight="1">
      <ns0:c r="A2603" s="109" t="str">
        <ns0:v>t3</ns0:v>
      </ns0:c>
      <ns0:c r="B2603" s="109" t="n">
        <ns0:v>385</ns0:v>
      </ns0:c>
      <ns0:c r="C2603" s="109" t="n">
        <ns0:v>384</ns0:v>
      </ns0:c>
      <ns0:c r="D2603" s="114" t="n">
        <ns0:v>1</ns0:v>
      </ns0:c>
      <ns0:c r="E2603" s="114" t="n">
        <ns0:v>1</ns0:v>
      </ns0:c>
      <ns0:c r="F2603" s="115" t="n">
        <ns0:v>1789952588.819431</ns0:v>
      </ns0:c>
    </ns0:row>
    <ns0:row r="2604" ht="18" customHeight="1">
      <ns0:c r="A2604" s="109" t="str">
        <ns0:v>t3</ns0:v>
      </ns0:c>
      <ns0:c r="B2604" s="109" t="n">
        <ns0:v>386</ns0:v>
      </ns0:c>
      <ns0:c r="C2604" s="109" t="n">
        <ns0:v>385</ns0:v>
      </ns0:c>
      <ns0:c r="D2604" s="114" t="n">
        <ns0:v>1</ns0:v>
      </ns0:c>
      <ns0:c r="E2604" s="114" t="n">
        <ns0:v>1</ns0:v>
      </ns0:c>
      <ns0:c r="F2604" s="115" t="n">
        <ns0:v>1789952660.395693</ns0:v>
      </ns0:c>
    </ns0:row>
    <ns0:row r="2605" ht="18" customHeight="1">
      <ns0:c r="A2605" s="109" t="str">
        <ns0:v>t3</ns0:v>
      </ns0:c>
      <ns0:c r="B2605" s="109" t="n">
        <ns0:v>387</ns0:v>
      </ns0:c>
      <ns0:c r="C2605" s="109" t="n">
        <ns0:v>386</ns0:v>
      </ns0:c>
      <ns0:c r="D2605" s="114" t="n">
        <ns0:v>1</ns0:v>
      </ns0:c>
      <ns0:c r="E2605" s="114" t="n">
        <ns0:v>1</ns0:v>
      </ns0:c>
      <ns0:c r="F2605" s="115" t="n">
        <ns0:v>1789952728.2874577</ns0:v>
      </ns0:c>
    </ns0:row>
    <ns0:row r="2606" ht="18" customHeight="1">
      <ns0:c r="A2606" s="109" t="str">
        <ns0:v>t3</ns0:v>
      </ns0:c>
      <ns0:c r="B2606" s="109" t="n">
        <ns0:v>388</ns0:v>
      </ns0:c>
      <ns0:c r="C2606" s="109" t="n">
        <ns0:v>387</ns0:v>
      </ns0:c>
      <ns0:c r="D2606" s="114" t="n">
        <ns0:v>1</ns0:v>
      </ns0:c>
      <ns0:c r="E2606" s="114" t="n">
        <ns0:v>1</ns0:v>
      </ns0:c>
      <ns0:c r="F2606" s="115" t="n">
        <ns0:v>1789952798.5890672</ns0:v>
      </ns0:c>
    </ns0:row>
    <ns0:row r="2607" ht="18" customHeight="1">
      <ns0:c r="A2607" s="109" t="str">
        <ns0:v>t3</ns0:v>
      </ns0:c>
      <ns0:c r="B2607" s="109" t="n">
        <ns0:v>389</ns0:v>
      </ns0:c>
      <ns0:c r="C2607" s="109" t="n">
        <ns0:v>388</ns0:v>
      </ns0:c>
      <ns0:c r="D2607" s="114" t="n">
        <ns0:v>1</ns0:v>
      </ns0:c>
      <ns0:c r="E2607" s="114" t="n">
        <ns0:v>1</ns0:v>
      </ns0:c>
      <ns0:c r="F2607" s="115" t="n">
        <ns0:v>1789952870.131115</ns0:v>
      </ns0:c>
    </ns0:row>
    <ns0:row r="2608" ht="18" customHeight="1">
      <ns0:c r="A2608" s="109" t="str">
        <ns0:v>t3</ns0:v>
      </ns0:c>
      <ns0:c r="B2608" s="109" t="n">
        <ns0:v>390</ns0:v>
      </ns0:c>
      <ns0:c r="C2608" s="109" t="n">
        <ns0:v>389</ns0:v>
      </ns0:c>
      <ns0:c r="D2608" s="114" t="n">
        <ns0:v>1</ns0:v>
      </ns0:c>
      <ns0:c r="E2608" s="114" t="n">
        <ns0:v>1</ns0:v>
      </ns0:c>
      <ns0:c r="F2608" s="115" t="n">
        <ns0:v>1789952940.819593</ns0:v>
      </ns0:c>
    </ns0:row>
    <ns0:row r="2609" ht="18" customHeight="1">
      <ns0:c r="A2609" s="109" t="str">
        <ns0:v>t3</ns0:v>
      </ns0:c>
      <ns0:c r="B2609" s="109" t="n">
        <ns0:v>391</ns0:v>
      </ns0:c>
      <ns0:c r="C2609" s="109" t="n">
        <ns0:v>390</ns0:v>
      </ns0:c>
      <ns0:c r="D2609" s="114" t="n">
        <ns0:v>0.75</ns0:v>
      </ns0:c>
      <ns0:c r="E2609" s="114" t="n">
        <ns0:v>1</ns0:v>
      </ns0:c>
      <ns0:c r="F2609" s="115" t="n">
        <ns0:v>1789953018.217526</ns0:v>
      </ns0:c>
    </ns0:row>
    <ns0:row r="2610" ht="18" customHeight="1">
      <ns0:c r="A2610" s="109" t="str">
        <ns0:v>t3</ns0:v>
      </ns0:c>
      <ns0:c r="B2610" s="109" t="n">
        <ns0:v>392</ns0:v>
      </ns0:c>
      <ns0:c r="C2610" s="109" t="n">
        <ns0:v>391</ns0:v>
      </ns0:c>
      <ns0:c r="D2610" s="114" t="n">
        <ns0:v>1</ns0:v>
      </ns0:c>
      <ns0:c r="E2610" s="114" t="n">
        <ns0:v>1</ns0:v>
      </ns0:c>
      <ns0:c r="F2610" s="115" t="n">
        <ns0:v>1789953087.9171646</ns0:v>
      </ns0:c>
    </ns0:row>
    <ns0:row r="2611" ht="18" customHeight="1">
      <ns0:c r="A2611" s="109" t="str">
        <ns0:v>t3</ns0:v>
      </ns0:c>
      <ns0:c r="B2611" s="109" t="n">
        <ns0:v>393</ns0:v>
      </ns0:c>
      <ns0:c r="C2611" s="109" t="n">
        <ns0:v>392</ns0:v>
      </ns0:c>
      <ns0:c r="D2611" s="114" t="n">
        <ns0:v>1</ns0:v>
      </ns0:c>
      <ns0:c r="E2611" s="114" t="n">
        <ns0:v>1</ns0:v>
      </ns0:c>
      <ns0:c r="F2611" s="115" t="n">
        <ns0:v>1789953158.8547156</ns0:v>
      </ns0:c>
    </ns0:row>
    <ns0:row r="2612" ht="18" customHeight="1">
      <ns0:c r="A2612" s="109" t="str">
        <ns0:v>t3</ns0:v>
      </ns0:c>
      <ns0:c r="B2612" s="109" t="n">
        <ns0:v>394</ns0:v>
      </ns0:c>
      <ns0:c r="C2612" s="109" t="n">
        <ns0:v>393</ns0:v>
      </ns0:c>
      <ns0:c r="D2612" s="114" t="n">
        <ns0:v>1</ns0:v>
      </ns0:c>
      <ns0:c r="E2612" s="114" t="n">
        <ns0:v>1</ns0:v>
      </ns0:c>
      <ns0:c r="F2612" s="115" t="n">
        <ns0:v>1789953230.335868</ns0:v>
      </ns0:c>
    </ns0:row>
    <ns0:row r="2613" ht="18" customHeight="1">
      <ns0:c r="A2613" s="109" t="str">
        <ns0:v>t3</ns0:v>
      </ns0:c>
      <ns0:c r="B2613" s="109" t="n">
        <ns0:v>395</ns0:v>
      </ns0:c>
      <ns0:c r="C2613" s="109" t="n">
        <ns0:v>394</ns0:v>
      </ns0:c>
      <ns0:c r="D2613" s="114" t="n">
        <ns0:v>1</ns0:v>
      </ns0:c>
      <ns0:c r="E2613" s="114" t="n">
        <ns0:v>1</ns0:v>
      </ns0:c>
      <ns0:c r="F2613" s="115" t="n">
        <ns0:v>1789953301.91393</ns0:v>
      </ns0:c>
    </ns0:row>
    <ns0:row r="2614" ht="18" customHeight="1">
      <ns0:c r="A2614" s="109" t="str">
        <ns0:v>t3</ns0:v>
      </ns0:c>
      <ns0:c r="B2614" s="109" t="n">
        <ns0:v>396</ns0:v>
      </ns0:c>
      <ns0:c r="C2614" s="109" t="n">
        <ns0:v>395</ns0:v>
      </ns0:c>
      <ns0:c r="D2614" s="114" t="n">
        <ns0:v>1</ns0:v>
      </ns0:c>
      <ns0:c r="E2614" s="114" t="n">
        <ns0:v>1</ns0:v>
      </ns0:c>
      <ns0:c r="F2614" s="115" t="n">
        <ns0:v>1789953371.3014674</ns0:v>
      </ns0:c>
    </ns0:row>
    <ns0:row r="2615" ht="18" customHeight="1">
      <ns0:c r="A2615" s="109" t="str">
        <ns0:v>t3</ns0:v>
      </ns0:c>
      <ns0:c r="B2615" s="109" t="n">
        <ns0:v>397</ns0:v>
      </ns0:c>
      <ns0:c r="C2615" s="109" t="n">
        <ns0:v>396</ns0:v>
      </ns0:c>
      <ns0:c r="D2615" s="114" t="n">
        <ns0:v>1</ns0:v>
      </ns0:c>
      <ns0:c r="E2615" s="114" t="n">
        <ns0:v>1</ns0:v>
      </ns0:c>
      <ns0:c r="F2615" s="115" t="n">
        <ns0:v>1789953440.825822</ns0:v>
      </ns0:c>
    </ns0:row>
    <ns0:row r="2616" ht="18" customHeight="1">
      <ns0:c r="A2616" s="109" t="str">
        <ns0:v>t3</ns0:v>
      </ns0:c>
      <ns0:c r="B2616" s="109" t="n">
        <ns0:v>398</ns0:v>
      </ns0:c>
      <ns0:c r="C2616" s="109" t="n">
        <ns0:v>397</ns0:v>
      </ns0:c>
      <ns0:c r="D2616" s="114" t="n">
        <ns0:v>0.75</ns0:v>
      </ns0:c>
      <ns0:c r="E2616" s="114" t="n">
        <ns0:v>1</ns0:v>
      </ns0:c>
      <ns0:c r="F2616" s="115" t="n">
        <ns0:v>1789953515.9661498</ns0:v>
      </ns0:c>
    </ns0:row>
    <ns0:row r="2617" ht="18" customHeight="1">
      <ns0:c r="A2617" s="109" t="str">
        <ns0:v>t3</ns0:v>
      </ns0:c>
      <ns0:c r="B2617" s="109" t="n">
        <ns0:v>399</ns0:v>
      </ns0:c>
      <ns0:c r="C2617" s="109" t="n">
        <ns0:v>398</ns0:v>
      </ns0:c>
      <ns0:c r="D2617" s="114" t="n">
        <ns0:v>0.75</ns0:v>
      </ns0:c>
      <ns0:c r="E2617" s="114" t="n">
        <ns0:v>1</ns0:v>
      </ns0:c>
      <ns0:c r="F2617" s="115" t="n">
        <ns0:v>1789953591.3590448</ns0:v>
      </ns0:c>
    </ns0:row>
    <ns0:row r="2618" ht="18" customHeight="1">
      <ns0:c r="A2618" s="109" t="str">
        <ns0:v>t3</ns0:v>
      </ns0:c>
      <ns0:c r="B2618" s="109" t="n">
        <ns0:v>400</ns0:v>
      </ns0:c>
      <ns0:c r="C2618" s="109" t="n">
        <ns0:v>399</ns0:v>
      </ns0:c>
      <ns0:c r="D2618" s="114" t="n">
        <ns0:v>1</ns0:v>
      </ns0:c>
      <ns0:c r="E2618" s="114" t="n">
        <ns0:v>1</ns0:v>
      </ns0:c>
      <ns0:c r="F2618" s="115" t="n">
        <ns0:v>1789953996.3735805</ns0:v>
      </ns0:c>
    </ns0:row>
    <ns0:row r="2619" ht="18" customHeight="1">
      <ns0:c r="A2619" s="109" t="str">
        <ns0:v>t3</ns0:v>
      </ns0:c>
      <ns0:c r="B2619" s="109" t="n">
        <ns0:v>401</ns0:v>
      </ns0:c>
      <ns0:c r="C2619" s="109" t="n">
        <ns0:v>400</ns0:v>
      </ns0:c>
      <ns0:c r="D2619" s="114" t="n">
        <ns0:v>1</ns0:v>
      </ns0:c>
      <ns0:c r="E2619" s="114" t="n">
        <ns0:v>1</ns0:v>
      </ns0:c>
      <ns0:c r="F2619" s="115" t="n">
        <ns0:v>1789954066.5804162</ns0:v>
      </ns0:c>
    </ns0:row>
    <ns0:row r="2620" ht="18" customHeight="1">
      <ns0:c r="A2620" s="109" t="str">
        <ns0:v>t3</ns0:v>
      </ns0:c>
      <ns0:c r="B2620" s="109" t="n">
        <ns0:v>402</ns0:v>
      </ns0:c>
      <ns0:c r="C2620" s="109" t="n">
        <ns0:v>401</ns0:v>
      </ns0:c>
      <ns0:c r="D2620" s="114" t="n">
        <ns0:v>1</ns0:v>
      </ns0:c>
      <ns0:c r="E2620" s="114" t="n">
        <ns0:v>1</ns0:v>
      </ns0:c>
      <ns0:c r="F2620" s="115" t="n">
        <ns0:v>1789954137.8070426</ns0:v>
      </ns0:c>
    </ns0:row>
    <ns0:row r="2621" ht="18" customHeight="1">
      <ns0:c r="A2621" s="109" t="str">
        <ns0:v>t3</ns0:v>
      </ns0:c>
      <ns0:c r="B2621" s="109" t="n">
        <ns0:v>403</ns0:v>
      </ns0:c>
      <ns0:c r="C2621" s="109" t="n">
        <ns0:v>402</ns0:v>
      </ns0:c>
      <ns0:c r="D2621" s="114" t="n">
        <ns0:v>1</ns0:v>
      </ns0:c>
      <ns0:c r="E2621" s="114" t="n">
        <ns0:v>1</ns0:v>
      </ns0:c>
      <ns0:c r="F2621" s="115" t="n">
        <ns0:v>1789954210.2012074</ns0:v>
      </ns0:c>
    </ns0:row>
    <ns0:row r="2622" ht="18" customHeight="1">
      <ns0:c r="A2622" s="109" t="str">
        <ns0:v>t3</ns0:v>
      </ns0:c>
      <ns0:c r="B2622" s="109" t="n">
        <ns0:v>404</ns0:v>
      </ns0:c>
      <ns0:c r="C2622" s="109" t="n">
        <ns0:v>403</ns0:v>
      </ns0:c>
      <ns0:c r="D2622" s="114" t="n">
        <ns0:v>1</ns0:v>
      </ns0:c>
      <ns0:c r="E2622" s="114" t="n">
        <ns0:v>1</ns0:v>
      </ns0:c>
      <ns0:c r="F2622" s="115" t="n">
        <ns0:v>1789954279.6765175</ns0:v>
      </ns0:c>
    </ns0:row>
    <ns0:row r="2623" ht="18" customHeight="1">
      <ns0:c r="A2623" s="109" t="str">
        <ns0:v>t3</ns0:v>
      </ns0:c>
      <ns0:c r="B2623" s="109" t="n">
        <ns0:v>405</ns0:v>
      </ns0:c>
      <ns0:c r="C2623" s="109" t="n">
        <ns0:v>404</ns0:v>
      </ns0:c>
      <ns0:c r="D2623" s="114" t="n">
        <ns0:v>1</ns0:v>
      </ns0:c>
      <ns0:c r="E2623" s="114" t="n">
        <ns0:v>1</ns0:v>
      </ns0:c>
      <ns0:c r="F2623" s="115" t="n">
        <ns0:v>1789954352.6573086</ns0:v>
      </ns0:c>
    </ns0:row>
    <ns0:row r="2624" ht="18" customHeight="1">
      <ns0:c r="A2624" s="109" t="str">
        <ns0:v>t3</ns0:v>
      </ns0:c>
      <ns0:c r="B2624" s="109" t="n">
        <ns0:v>406</ns0:v>
      </ns0:c>
      <ns0:c r="C2624" s="109" t="n">
        <ns0:v>405</ns0:v>
      </ns0:c>
      <ns0:c r="D2624" s="114" t="n">
        <ns0:v>1</ns0:v>
      </ns0:c>
      <ns0:c r="E2624" s="114" t="n">
        <ns0:v>1</ns0:v>
      </ns0:c>
      <ns0:c r="F2624" s="115" t="n">
        <ns0:v>1789954422.935028</ns0:v>
      </ns0:c>
    </ns0:row>
    <ns0:row r="2625" ht="18" customHeight="1">
      <ns0:c r="A2625" s="109" t="str">
        <ns0:v>t3</ns0:v>
      </ns0:c>
      <ns0:c r="B2625" s="109" t="n">
        <ns0:v>407</ns0:v>
      </ns0:c>
      <ns0:c r="C2625" s="109" t="n">
        <ns0:v>406</ns0:v>
      </ns0:c>
      <ns0:c r="D2625" s="114" t="n">
        <ns0:v>1</ns0:v>
      </ns0:c>
      <ns0:c r="E2625" s="114" t="n">
        <ns0:v>1</ns0:v>
      </ns0:c>
      <ns0:c r="F2625" s="115" t="n">
        <ns0:v>1789954493.8930116</ns0:v>
      </ns0:c>
    </ns0:row>
    <ns0:row r="2626" ht="18" customHeight="1">
      <ns0:c r="A2626" s="109" t="str">
        <ns0:v>t3</ns0:v>
      </ns0:c>
      <ns0:c r="B2626" s="109" t="n">
        <ns0:v>408</ns0:v>
      </ns0:c>
      <ns0:c r="C2626" s="109" t="n">
        <ns0:v>407</ns0:v>
      </ns0:c>
      <ns0:c r="D2626" s="114" t="n">
        <ns0:v>1</ns0:v>
      </ns0:c>
      <ns0:c r="E2626" s="114" t="n">
        <ns0:v>1</ns0:v>
      </ns0:c>
      <ns0:c r="F2626" s="115" t="n">
        <ns0:v>1789954564.7277288</ns0:v>
      </ns0:c>
    </ns0:row>
    <ns0:row r="2627" ht="18" customHeight="1">
      <ns0:c r="A2627" s="109" t="str">
        <ns0:v>t3</ns0:v>
      </ns0:c>
      <ns0:c r="B2627" s="109" t="n">
        <ns0:v>409</ns0:v>
      </ns0:c>
      <ns0:c r="C2627" s="109" t="n">
        <ns0:v>408</ns0:v>
      </ns0:c>
      <ns0:c r="D2627" s="114" t="n">
        <ns0:v>1</ns0:v>
      </ns0:c>
      <ns0:c r="E2627" s="114" t="n">
        <ns0:v>1</ns0:v>
      </ns0:c>
      <ns0:c r="F2627" s="115" t="n">
        <ns0:v>1789954635.4316893</ns0:v>
      </ns0:c>
    </ns0:row>
    <ns0:row r="2628" ht="18" customHeight="1">
      <ns0:c r="A2628" s="109" t="str">
        <ns0:v>t3</ns0:v>
      </ns0:c>
      <ns0:c r="B2628" s="109" t="n">
        <ns0:v>410</ns0:v>
      </ns0:c>
      <ns0:c r="C2628" s="109" t="n">
        <ns0:v>409</ns0:v>
      </ns0:c>
      <ns0:c r="D2628" s="114" t="n">
        <ns0:v>1</ns0:v>
      </ns0:c>
      <ns0:c r="E2628" s="114" t="n">
        <ns0:v>1</ns0:v>
      </ns0:c>
      <ns0:c r="F2628" s="115" t="n">
        <ns0:v>1789954706.7525194</ns0:v>
      </ns0:c>
    </ns0:row>
    <ns0:row r="2629" ht="18" customHeight="1">
      <ns0:c r="A2629" s="109" t="str">
        <ns0:v>t3</ns0:v>
      </ns0:c>
      <ns0:c r="B2629" s="109" t="n">
        <ns0:v>411</ns0:v>
      </ns0:c>
      <ns0:c r="C2629" s="109" t="n">
        <ns0:v>410</ns0:v>
      </ns0:c>
      <ns0:c r="D2629" s="114" t="n">
        <ns0:v>1</ns0:v>
      </ns0:c>
      <ns0:c r="E2629" s="114" t="n">
        <ns0:v>1</ns0:v>
      </ns0:c>
      <ns0:c r="F2629" s="115" t="n">
        <ns0:v>1789954777.7026327</ns0:v>
      </ns0:c>
    </ns0:row>
    <ns0:row r="2630" ht="18" customHeight="1">
      <ns0:c r="A2630" s="109" t="str">
        <ns0:v>t3</ns0:v>
      </ns0:c>
      <ns0:c r="B2630" s="109" t="n">
        <ns0:v>412</ns0:v>
      </ns0:c>
      <ns0:c r="C2630" s="109" t="n">
        <ns0:v>411</ns0:v>
      </ns0:c>
      <ns0:c r="D2630" s="114" t="n">
        <ns0:v>1</ns0:v>
      </ns0:c>
      <ns0:c r="E2630" s="114" t="n">
        <ns0:v>1</ns0:v>
      </ns0:c>
      <ns0:c r="F2630" s="115" t="n">
        <ns0:v>1789954850.3616195</ns0:v>
      </ns0:c>
    </ns0:row>
    <ns0:row r="2631" ht="18" customHeight="1">
      <ns0:c r="A2631" s="109" t="str">
        <ns0:v>t3</ns0:v>
      </ns0:c>
      <ns0:c r="B2631" s="109" t="n">
        <ns0:v>413</ns0:v>
      </ns0:c>
      <ns0:c r="C2631" s="109" t="n">
        <ns0:v>412</ns0:v>
      </ns0:c>
      <ns0:c r="D2631" s="114" t="n">
        <ns0:v>1</ns0:v>
      </ns0:c>
      <ns0:c r="E2631" s="114" t="n">
        <ns0:v>1</ns0:v>
      </ns0:c>
      <ns0:c r="F2631" s="115" t="n">
        <ns0:v>1789954924.720918</ns0:v>
      </ns0:c>
    </ns0:row>
    <ns0:row r="2632" ht="18" customHeight="1">
      <ns0:c r="A2632" s="109" t="str">
        <ns0:v>t3</ns0:v>
      </ns0:c>
      <ns0:c r="B2632" s="109" t="n">
        <ns0:v>414</ns0:v>
      </ns0:c>
      <ns0:c r="C2632" s="109" t="n">
        <ns0:v>413</ns0:v>
      </ns0:c>
      <ns0:c r="D2632" s="114" t="n">
        <ns0:v>1</ns0:v>
      </ns0:c>
      <ns0:c r="E2632" s="114" t="n">
        <ns0:v>1</ns0:v>
      </ns0:c>
      <ns0:c r="F2632" s="115" t="n">
        <ns0:v>1789954996.2206318</ns0:v>
      </ns0:c>
    </ns0:row>
    <ns0:row r="2633" ht="18" customHeight="1">
      <ns0:c r="A2633" s="109" t="str">
        <ns0:v>t3</ns0:v>
      </ns0:c>
      <ns0:c r="B2633" s="109" t="n">
        <ns0:v>415</ns0:v>
      </ns0:c>
      <ns0:c r="C2633" s="109" t="n">
        <ns0:v>414</ns0:v>
      </ns0:c>
      <ns0:c r="D2633" s="114" t="n">
        <ns0:v>1</ns0:v>
      </ns0:c>
      <ns0:c r="E2633" s="114" t="n">
        <ns0:v>1</ns0:v>
      </ns0:c>
      <ns0:c r="F2633" s="115" t="n">
        <ns0:v>1789955067.847061</ns0:v>
      </ns0:c>
    </ns0:row>
    <ns0:row r="2634" ht="18" customHeight="1">
      <ns0:c r="A2634" s="109" t="str">
        <ns0:v>t3</ns0:v>
      </ns0:c>
      <ns0:c r="B2634" s="109" t="n">
        <ns0:v>416</ns0:v>
      </ns0:c>
      <ns0:c r="C2634" s="109" t="n">
        <ns0:v>415</ns0:v>
      </ns0:c>
      <ns0:c r="D2634" s="114" t="n">
        <ns0:v>1</ns0:v>
      </ns0:c>
      <ns0:c r="E2634" s="114" t="n">
        <ns0:v>1</ns0:v>
      </ns0:c>
      <ns0:c r="F2634" s="115" t="n">
        <ns0:v>1789955138.2562785</ns0:v>
      </ns0:c>
    </ns0:row>
    <ns0:row r="2635" ht="18" customHeight="1">
      <ns0:c r="A2635" s="109" t="str">
        <ns0:v>t3</ns0:v>
      </ns0:c>
      <ns0:c r="B2635" s="109" t="n">
        <ns0:v>417</ns0:v>
      </ns0:c>
      <ns0:c r="C2635" s="109" t="n">
        <ns0:v>416</ns0:v>
      </ns0:c>
      <ns0:c r="D2635" s="114" t="n">
        <ns0:v>1</ns0:v>
      </ns0:c>
      <ns0:c r="E2635" s="114" t="n">
        <ns0:v>1</ns0:v>
      </ns0:c>
      <ns0:c r="F2635" s="115" t="n">
        <ns0:v>1789955210.7756498</ns0:v>
      </ns0:c>
    </ns0:row>
    <ns0:row r="2636" ht="18" customHeight="1">
      <ns0:c r="A2636" s="109" t="str">
        <ns0:v>t3</ns0:v>
      </ns0:c>
      <ns0:c r="B2636" s="109" t="n">
        <ns0:v>418</ns0:v>
      </ns0:c>
      <ns0:c r="C2636" s="109" t="n">
        <ns0:v>417</ns0:v>
      </ns0:c>
      <ns0:c r="D2636" s="114" t="n">
        <ns0:v>1</ns0:v>
      </ns0:c>
      <ns0:c r="E2636" s="114" t="n">
        <ns0:v>1</ns0:v>
      </ns0:c>
      <ns0:c r="F2636" s="115" t="n">
        <ns0:v>1789955281.5779784</ns0:v>
      </ns0:c>
    </ns0:row>
    <ns0:row r="2637" ht="18" customHeight="1">
      <ns0:c r="A2637" s="109" t="str">
        <ns0:v>t3</ns0:v>
      </ns0:c>
      <ns0:c r="B2637" s="109" t="n">
        <ns0:v>419</ns0:v>
      </ns0:c>
      <ns0:c r="C2637" s="109" t="n">
        <ns0:v>418</ns0:v>
      </ns0:c>
      <ns0:c r="D2637" s="114" t="n">
        <ns0:v>0.75</ns0:v>
      </ns0:c>
      <ns0:c r="E2637" s="114" t="n">
        <ns0:v>1</ns0:v>
      </ns0:c>
      <ns0:c r="F2637" s="115" t="n">
        <ns0:v>1789955357.609696</ns0:v>
      </ns0:c>
    </ns0:row>
    <ns0:row r="2638" ht="18" customHeight="1">
      <ns0:c r="A2638" s="109" t="str">
        <ns0:v>t3</ns0:v>
      </ns0:c>
      <ns0:c r="B2638" s="109" t="n">
        <ns0:v>420</ns0:v>
      </ns0:c>
      <ns0:c r="C2638" s="109" t="n">
        <ns0:v>419</ns0:v>
      </ns0:c>
      <ns0:c r="D2638" s="114" t="n">
        <ns0:v>1</ns0:v>
      </ns0:c>
      <ns0:c r="E2638" s="114" t="n">
        <ns0:v>1</ns0:v>
      </ns0:c>
      <ns0:c r="F2638" s="115" t="n">
        <ns0:v>1789955427.649672</ns0:v>
      </ns0:c>
    </ns0:row>
    <ns0:row r="2639" ht="18" customHeight="1">
      <ns0:c r="A2639" s="109" t="str">
        <ns0:v>t3</ns0:v>
      </ns0:c>
      <ns0:c r="B2639" s="109" t="n">
        <ns0:v>421</ns0:v>
      </ns0:c>
      <ns0:c r="C2639" s="109" t="n">
        <ns0:v>420</ns0:v>
      </ns0:c>
      <ns0:c r="D2639" s="114" t="n">
        <ns0:v>1</ns0:v>
      </ns0:c>
      <ns0:c r="E2639" s="114" t="n">
        <ns0:v>1</ns0:v>
      </ns0:c>
      <ns0:c r="F2639" s="115" t="n">
        <ns0:v>1789955502.8675482</ns0:v>
      </ns0:c>
    </ns0:row>
    <ns0:row r="2640" ht="18" customHeight="1">
      <ns0:c r="A2640" s="109" t="str">
        <ns0:v>t3</ns0:v>
      </ns0:c>
      <ns0:c r="B2640" s="109" t="n">
        <ns0:v>422</ns0:v>
      </ns0:c>
      <ns0:c r="C2640" s="109" t="n">
        <ns0:v>421</ns0:v>
      </ns0:c>
      <ns0:c r="D2640" s="114" t="n">
        <ns0:v>1</ns0:v>
      </ns0:c>
      <ns0:c r="E2640" s="114" t="n">
        <ns0:v>1</ns0:v>
      </ns0:c>
      <ns0:c r="F2640" s="115" t="n">
        <ns0:v>1789955572.197146</ns0:v>
      </ns0:c>
    </ns0:row>
    <ns0:row r="2641" ht="18" customHeight="1">
      <ns0:c r="A2641" s="109" t="str">
        <ns0:v>t3</ns0:v>
      </ns0:c>
      <ns0:c r="B2641" s="109" t="n">
        <ns0:v>423</ns0:v>
      </ns0:c>
      <ns0:c r="C2641" s="109" t="n">
        <ns0:v>422</ns0:v>
      </ns0:c>
      <ns0:c r="D2641" s="114" t="n">
        <ns0:v>1</ns0:v>
      </ns0:c>
      <ns0:c r="E2641" s="114" t="n">
        <ns0:v>1</ns0:v>
      </ns0:c>
      <ns0:c r="F2641" s="115" t="n">
        <ns0:v>1789955642.553605</ns0:v>
      </ns0:c>
    </ns0:row>
    <ns0:row r="2642" ht="18" customHeight="1">
      <ns0:c r="A2642" s="109" t="str">
        <ns0:v>t3</ns0:v>
      </ns0:c>
      <ns0:c r="B2642" s="109" t="n">
        <ns0:v>424</ns0:v>
      </ns0:c>
      <ns0:c r="C2642" s="109" t="n">
        <ns0:v>423</ns0:v>
      </ns0:c>
      <ns0:c r="D2642" s="114" t="n">
        <ns0:v>1</ns0:v>
      </ns0:c>
      <ns0:c r="E2642" s="114" t="n">
        <ns0:v>1</ns0:v>
      </ns0:c>
      <ns0:c r="F2642" s="115" t="n">
        <ns0:v>1789955715.66335</ns0:v>
      </ns0:c>
    </ns0:row>
    <ns0:row r="2643" ht="18" customHeight="1">
      <ns0:c r="A2643" s="109" t="str">
        <ns0:v>t3</ns0:v>
      </ns0:c>
      <ns0:c r="B2643" s="109" t="n">
        <ns0:v>425</ns0:v>
      </ns0:c>
      <ns0:c r="C2643" s="109" t="n">
        <ns0:v>424</ns0:v>
      </ns0:c>
      <ns0:c r="D2643" s="114" t="n">
        <ns0:v>1</ns0:v>
      </ns0:c>
      <ns0:c r="E2643" s="114" t="n">
        <ns0:v>1</ns0:v>
      </ns0:c>
      <ns0:c r="F2643" s="115" t="n">
        <ns0:v>1789956122.010754</ns0:v>
      </ns0:c>
    </ns0:row>
    <ns0:row r="2644" ht="18" customHeight="1">
      <ns0:c r="A2644" s="109" t="str">
        <ns0:v>t3</ns0:v>
      </ns0:c>
      <ns0:c r="B2644" s="109" t="n">
        <ns0:v>426</ns0:v>
      </ns0:c>
      <ns0:c r="C2644" s="109" t="n">
        <ns0:v>425</ns0:v>
      </ns0:c>
      <ns0:c r="D2644" s="114" t="n">
        <ns0:v>1</ns0:v>
      </ns0:c>
      <ns0:c r="E2644" s="114" t="n">
        <ns0:v>1</ns0:v>
      </ns0:c>
      <ns0:c r="F2644" s="115" t="n">
        <ns0:v>1789956194.4848466</ns0:v>
      </ns0:c>
    </ns0:row>
    <ns0:row r="2645" ht="18" customHeight="1">
      <ns0:c r="A2645" s="109" t="str">
        <ns0:v>t3</ns0:v>
      </ns0:c>
      <ns0:c r="B2645" s="109" t="n">
        <ns0:v>427</ns0:v>
      </ns0:c>
      <ns0:c r="C2645" s="109" t="n">
        <ns0:v>426</ns0:v>
      </ns0:c>
      <ns0:c r="D2645" s="114" t="n">
        <ns0:v>1</ns0:v>
      </ns0:c>
      <ns0:c r="E2645" s="114" t="n">
        <ns0:v>1</ns0:v>
      </ns0:c>
      <ns0:c r="F2645" s="115" t="n">
        <ns0:v>1789956268.8544621</ns0:v>
      </ns0:c>
    </ns0:row>
    <ns0:row r="2646" ht="18" customHeight="1">
      <ns0:c r="A2646" s="109" t="str">
        <ns0:v>t3</ns0:v>
      </ns0:c>
      <ns0:c r="B2646" s="109" t="n">
        <ns0:v>428</ns0:v>
      </ns0:c>
      <ns0:c r="C2646" s="109" t="n">
        <ns0:v>427</ns0:v>
      </ns0:c>
      <ns0:c r="D2646" s="114" t="n">
        <ns0:v>1</ns0:v>
      </ns0:c>
      <ns0:c r="E2646" s="114" t="n">
        <ns0:v>1</ns0:v>
      </ns0:c>
      <ns0:c r="F2646" s="115" t="n">
        <ns0:v>1789956341.8497615</ns0:v>
      </ns0:c>
    </ns0:row>
    <ns0:row r="2647" ht="18" customHeight="1">
      <ns0:c r="A2647" s="109" t="str">
        <ns0:v>t3</ns0:v>
      </ns0:c>
      <ns0:c r="B2647" s="109" t="n">
        <ns0:v>429</ns0:v>
      </ns0:c>
      <ns0:c r="C2647" s="109" t="n">
        <ns0:v>428</ns0:v>
      </ns0:c>
      <ns0:c r="D2647" s="114" t="n">
        <ns0:v>1</ns0:v>
      </ns0:c>
      <ns0:c r="E2647" s="114" t="n">
        <ns0:v>1</ns0:v>
      </ns0:c>
      <ns0:c r="F2647" s="115" t="n">
        <ns0:v>1789956416.0333638</ns0:v>
      </ns0:c>
    </ns0:row>
    <ns0:row r="2648" ht="18" customHeight="1">
      <ns0:c r="A2648" s="109" t="str">
        <ns0:v>t3</ns0:v>
      </ns0:c>
      <ns0:c r="B2648" s="109" t="n">
        <ns0:v>430</ns0:v>
      </ns0:c>
      <ns0:c r="C2648" s="109" t="n">
        <ns0:v>429</ns0:v>
      </ns0:c>
      <ns0:c r="D2648" s="114" t="n">
        <ns0:v>1</ns0:v>
      </ns0:c>
      <ns0:c r="E2648" s="114" t="n">
        <ns0:v>1</ns0:v>
      </ns0:c>
      <ns0:c r="F2648" s="115" t="n">
        <ns0:v>1789956487.448502</ns0:v>
      </ns0:c>
    </ns0:row>
    <ns0:row r="2649" ht="18" customHeight="1">
      <ns0:c r="A2649" s="109" t="str">
        <ns0:v>t3</ns0:v>
      </ns0:c>
      <ns0:c r="B2649" s="109" t="n">
        <ns0:v>431</ns0:v>
      </ns0:c>
      <ns0:c r="C2649" s="109" t="n">
        <ns0:v>430</ns0:v>
      </ns0:c>
      <ns0:c r="D2649" s="114" t="n">
        <ns0:v>1</ns0:v>
      </ns0:c>
      <ns0:c r="E2649" s="114" t="n">
        <ns0:v>1</ns0:v>
      </ns0:c>
      <ns0:c r="F2649" s="115" t="n">
        <ns0:v>1789956556.6820788</ns0:v>
      </ns0:c>
    </ns0:row>
    <ns0:row r="2650" ht="18" customHeight="1">
      <ns0:c r="A2650" s="109" t="str">
        <ns0:v>t3</ns0:v>
      </ns0:c>
      <ns0:c r="B2650" s="109" t="n">
        <ns0:v>432</ns0:v>
      </ns0:c>
      <ns0:c r="C2650" s="109" t="n">
        <ns0:v>431</ns0:v>
      </ns0:c>
      <ns0:c r="D2650" s="114" t="n">
        <ns0:v>1</ns0:v>
      </ns0:c>
      <ns0:c r="E2650" s="114" t="n">
        <ns0:v>1</ns0:v>
      </ns0:c>
      <ns0:c r="F2650" s="115" t="n">
        <ns0:v>1789956628.228485</ns0:v>
      </ns0:c>
    </ns0:row>
    <ns0:row r="2651" ht="18" customHeight="1">
      <ns0:c r="A2651" s="109" t="str">
        <ns0:v>t3</ns0:v>
      </ns0:c>
      <ns0:c r="B2651" s="109" t="n">
        <ns0:v>433</ns0:v>
      </ns0:c>
      <ns0:c r="C2651" s="109" t="n">
        <ns0:v>432</ns0:v>
      </ns0:c>
      <ns0:c r="D2651" s="114" t="n">
        <ns0:v>0.75</ns0:v>
      </ns0:c>
      <ns0:c r="E2651" s="114" t="n">
        <ns0:v>1</ns0:v>
      </ns0:c>
      <ns0:c r="F2651" s="115" t="n">
        <ns0:v>1789956709.9881196</ns0:v>
      </ns0:c>
    </ns0:row>
    <ns0:row r="2652" ht="18" customHeight="1">
      <ns0:c r="A2652" s="109" t="str">
        <ns0:v>t3</ns0:v>
      </ns0:c>
      <ns0:c r="B2652" s="109" t="n">
        <ns0:v>434</ns0:v>
      </ns0:c>
      <ns0:c r="C2652" s="109" t="n">
        <ns0:v>433</ns0:v>
      </ns0:c>
      <ns0:c r="D2652" s="114" t="n">
        <ns0:v>0.75</ns0:v>
      </ns0:c>
      <ns0:c r="E2652" s="114" t="n">
        <ns0:v>1</ns0:v>
      </ns0:c>
      <ns0:c r="F2652" s="115" t="n">
        <ns0:v>1789956789.176404</ns0:v>
      </ns0:c>
    </ns0:row>
    <ns0:row r="2653" ht="18" customHeight="1">
      <ns0:c r="A2653" s="109" t="str">
        <ns0:v>t3</ns0:v>
      </ns0:c>
      <ns0:c r="B2653" s="109" t="n">
        <ns0:v>435</ns0:v>
      </ns0:c>
      <ns0:c r="C2653" s="109" t="n">
        <ns0:v>434</ns0:v>
      </ns0:c>
      <ns0:c r="D2653" s="114" t="n">
        <ns0:v>1</ns0:v>
      </ns0:c>
      <ns0:c r="E2653" s="114" t="n">
        <ns0:v>1</ns0:v>
      </ns0:c>
      <ns0:c r="F2653" s="115" t="n">
        <ns0:v>1789956862.4781005</ns0:v>
      </ns0:c>
    </ns0:row>
    <ns0:row r="2654" ht="18" customHeight="1">
      <ns0:c r="A2654" s="109" t="str">
        <ns0:v>t3</ns0:v>
      </ns0:c>
      <ns0:c r="B2654" s="109" t="n">
        <ns0:v>436</ns0:v>
      </ns0:c>
      <ns0:c r="C2654" s="109" t="n">
        <ns0:v>435</ns0:v>
      </ns0:c>
      <ns0:c r="D2654" s="114" t="n">
        <ns0:v>1</ns0:v>
      </ns0:c>
      <ns0:c r="E2654" s="114" t="n">
        <ns0:v>1</ns0:v>
      </ns0:c>
      <ns0:c r="F2654" s="115" t="n">
        <ns0:v>1789956936.8914993</ns0:v>
      </ns0:c>
    </ns0:row>
    <ns0:row r="2655" ht="18" customHeight="1">
      <ns0:c r="A2655" s="109" t="str">
        <ns0:v>t3</ns0:v>
      </ns0:c>
      <ns0:c r="B2655" s="109" t="n">
        <ns0:v>437</ns0:v>
      </ns0:c>
      <ns0:c r="C2655" s="109" t="n">
        <ns0:v>436</ns0:v>
      </ns0:c>
      <ns0:c r="D2655" s="114" t="n">
        <ns0:v>1</ns0:v>
      </ns0:c>
      <ns0:c r="E2655" s="114" t="n">
        <ns0:v>1</ns0:v>
      </ns0:c>
      <ns0:c r="F2655" s="115" t="n">
        <ns0:v>1789957007.8369117</ns0:v>
      </ns0:c>
    </ns0:row>
    <ns0:row r="2656" ht="18" customHeight="1">
      <ns0:c r="A2656" s="109" t="str">
        <ns0:v>t3</ns0:v>
      </ns0:c>
      <ns0:c r="B2656" s="109" t="n">
        <ns0:v>438</ns0:v>
      </ns0:c>
      <ns0:c r="C2656" s="109" t="n">
        <ns0:v>437</ns0:v>
      </ns0:c>
      <ns0:c r="D2656" s="114" t="n">
        <ns0:v>1</ns0:v>
      </ns0:c>
      <ns0:c r="E2656" s="114" t="n">
        <ns0:v>1</ns0:v>
      </ns0:c>
      <ns0:c r="F2656" s="115" t="n">
        <ns0:v>1789957075.9291024</ns0:v>
      </ns0:c>
    </ns0:row>
    <ns0:row r="2657" ht="18" customHeight="1">
      <ns0:c r="A2657" s="109" t="str">
        <ns0:v>t3</ns0:v>
      </ns0:c>
      <ns0:c r="B2657" s="109" t="n">
        <ns0:v>439</ns0:v>
      </ns0:c>
      <ns0:c r="C2657" s="109" t="n">
        <ns0:v>438</ns0:v>
      </ns0:c>
      <ns0:c r="D2657" s="114" t="n">
        <ns0:v>0.75</ns0:v>
      </ns0:c>
      <ns0:c r="E2657" s="114" t="n">
        <ns0:v>1</ns0:v>
      </ns0:c>
      <ns0:c r="F2657" s="115" t="n">
        <ns0:v>1789957153.153575</ns0:v>
      </ns0:c>
    </ns0:row>
    <ns0:row r="2658" ht="18" customHeight="1">
      <ns0:c r="A2658" s="109" t="str">
        <ns0:v>t3</ns0:v>
      </ns0:c>
      <ns0:c r="B2658" s="109" t="n">
        <ns0:v>440</ns0:v>
      </ns0:c>
      <ns0:c r="C2658" s="109" t="n">
        <ns0:v>439</ns0:v>
      </ns0:c>
      <ns0:c r="D2658" s="114" t="n">
        <ns0:v>1</ns0:v>
      </ns0:c>
      <ns0:c r="E2658" s="114" t="n">
        <ns0:v>1</ns0:v>
      </ns0:c>
      <ns0:c r="F2658" s="115" t="n">
        <ns0:v>1789957224.3812585</ns0:v>
      </ns0:c>
    </ns0:row>
    <ns0:row r="2659" ht="18" customHeight="1">
      <ns0:c r="A2659" s="109" t="str">
        <ns0:v>t3</ns0:v>
      </ns0:c>
      <ns0:c r="B2659" s="109" t="n">
        <ns0:v>441</ns0:v>
      </ns0:c>
      <ns0:c r="C2659" s="109" t="n">
        <ns0:v>440</ns0:v>
      </ns0:c>
      <ns0:c r="D2659" s="114" t="n">
        <ns0:v>1</ns0:v>
      </ns0:c>
      <ns0:c r="E2659" s="114" t="n">
        <ns0:v>1</ns0:v>
      </ns0:c>
      <ns0:c r="F2659" s="115" t="n">
        <ns0:v>1789957295.873719</ns0:v>
      </ns0:c>
    </ns0:row>
    <ns0:row r="2660" ht="18" customHeight="1">
      <ns0:c r="A2660" s="109" t="str">
        <ns0:v>t3</ns0:v>
      </ns0:c>
      <ns0:c r="B2660" s="109" t="n">
        <ns0:v>442</ns0:v>
      </ns0:c>
      <ns0:c r="C2660" s="109" t="n">
        <ns0:v>441</ns0:v>
      </ns0:c>
      <ns0:c r="D2660" s="114" t="n">
        <ns0:v>1</ns0:v>
      </ns0:c>
      <ns0:c r="E2660" s="114" t="n">
        <ns0:v>1</ns0:v>
      </ns0:c>
      <ns0:c r="F2660" s="115" t="n">
        <ns0:v>1789957367.795154</ns0:v>
      </ns0:c>
    </ns0:row>
    <ns0:row r="2661" ht="18" customHeight="1">
      <ns0:c r="A2661" s="109" t="str">
        <ns0:v>t3</ns0:v>
      </ns0:c>
      <ns0:c r="B2661" s="109" t="n">
        <ns0:v>443</ns0:v>
      </ns0:c>
      <ns0:c r="C2661" s="109" t="n">
        <ns0:v>442</ns0:v>
      </ns0:c>
      <ns0:c r="D2661" s="114" t="n">
        <ns0:v>1</ns0:v>
      </ns0:c>
      <ns0:c r="E2661" s="114" t="n">
        <ns0:v>1</ns0:v>
      </ns0:c>
      <ns0:c r="F2661" s="115" t="n">
        <ns0:v>1789957437.6037166</ns0:v>
      </ns0:c>
    </ns0:row>
    <ns0:row r="2662" ht="18" customHeight="1">
      <ns0:c r="A2662" s="109" t="str">
        <ns0:v>t3</ns0:v>
      </ns0:c>
      <ns0:c r="B2662" s="109" t="n">
        <ns0:v>444</ns0:v>
      </ns0:c>
      <ns0:c r="C2662" s="109" t="n">
        <ns0:v>443</ns0:v>
      </ns0:c>
      <ns0:c r="D2662" s="114" t="n">
        <ns0:v>1</ns0:v>
      </ns0:c>
      <ns0:c r="E2662" s="114" t="n">
        <ns0:v>1</ns0:v>
      </ns0:c>
      <ns0:c r="F2662" s="115" t="n">
        <ns0:v>1789957509.0787446</ns0:v>
      </ns0:c>
    </ns0:row>
    <ns0:row r="2663" ht="18" customHeight="1">
      <ns0:c r="A2663" s="109" t="str">
        <ns0:v>t3</ns0:v>
      </ns0:c>
      <ns0:c r="B2663" s="109" t="n">
        <ns0:v>445</ns0:v>
      </ns0:c>
      <ns0:c r="C2663" s="109" t="n">
        <ns0:v>444</ns0:v>
      </ns0:c>
      <ns0:c r="D2663" s="114" t="n">
        <ns0:v>1</ns0:v>
      </ns0:c>
      <ns0:c r="E2663" s="114" t="n">
        <ns0:v>1</ns0:v>
      </ns0:c>
      <ns0:c r="F2663" s="115" t="n">
        <ns0:v>1789957581.2405279</ns0:v>
      </ns0:c>
    </ns0:row>
    <ns0:row r="2664" ht="18" customHeight="1">
      <ns0:c r="A2664" s="109" t="str">
        <ns0:v>t3</ns0:v>
      </ns0:c>
      <ns0:c r="B2664" s="109" t="n">
        <ns0:v>446</ns0:v>
      </ns0:c>
      <ns0:c r="C2664" s="109" t="n">
        <ns0:v>445</ns0:v>
      </ns0:c>
      <ns0:c r="D2664" s="114" t="n">
        <ns0:v>1</ns0:v>
      </ns0:c>
      <ns0:c r="E2664" s="114" t="n">
        <ns0:v>1</ns0:v>
      </ns0:c>
      <ns0:c r="F2664" s="115" t="n">
        <ns0:v>1789957653.7388434</ns0:v>
      </ns0:c>
    </ns0:row>
    <ns0:row r="2665" ht="18" customHeight="1">
      <ns0:c r="A2665" s="109" t="str">
        <ns0:v>t3</ns0:v>
      </ns0:c>
      <ns0:c r="B2665" s="109" t="n">
        <ns0:v>447</ns0:v>
      </ns0:c>
      <ns0:c r="C2665" s="109" t="n">
        <ns0:v>446</ns0:v>
      </ns0:c>
      <ns0:c r="D2665" s="114" t="n">
        <ns0:v>1</ns0:v>
      </ns0:c>
      <ns0:c r="E2665" s="114" t="n">
        <ns0:v>1</ns0:v>
      </ns0:c>
      <ns0:c r="F2665" s="115" t="n">
        <ns0:v>1789957723.2737806</ns0:v>
      </ns0:c>
    </ns0:row>
    <ns0:row r="2666" ht="18" customHeight="1">
      <ns0:c r="A2666" s="109" t="str">
        <ns0:v>t3</ns0:v>
      </ns0:c>
      <ns0:c r="B2666" s="109" t="n">
        <ns0:v>448</ns0:v>
      </ns0:c>
      <ns0:c r="C2666" s="109" t="n">
        <ns0:v>447</ns0:v>
      </ns0:c>
      <ns0:c r="D2666" s="114" t="n">
        <ns0:v>1</ns0:v>
      </ns0:c>
      <ns0:c r="E2666" s="114" t="n">
        <ns0:v>1</ns0:v>
      </ns0:c>
      <ns0:c r="F2666" s="115" t="n">
        <ns0:v>1789957794.733734</ns0:v>
      </ns0:c>
    </ns0:row>
    <ns0:row r="2667" ht="18" customHeight="1">
      <ns0:c r="A2667" s="109" t="str">
        <ns0:v>t3</ns0:v>
      </ns0:c>
      <ns0:c r="B2667" s="109" t="n">
        <ns0:v>449</ns0:v>
      </ns0:c>
      <ns0:c r="C2667" s="109" t="n">
        <ns0:v>448</ns0:v>
      </ns0:c>
      <ns0:c r="D2667" s="114" t="n">
        <ns0:v>1</ns0:v>
      </ns0:c>
      <ns0:c r="E2667" s="114" t="n">
        <ns0:v>1</ns0:v>
      </ns0:c>
      <ns0:c r="F2667" s="115" t="n">
        <ns0:v>1789957867.5978882</ns0:v>
      </ns0:c>
    </ns0:row>
    <ns0:row r="2668" ht="18" customHeight="1">
      <ns0:c r="A2668" s="109" t="str">
        <ns0:v>t3</ns0:v>
      </ns0:c>
      <ns0:c r="B2668" s="109" t="n">
        <ns0:v>450</ns0:v>
      </ns0:c>
      <ns0:c r="C2668" s="109" t="n">
        <ns0:v>449</ns0:v>
      </ns0:c>
      <ns0:c r="D2668" s="114" t="n">
        <ns0:v>1</ns0:v>
      </ns0:c>
      <ns0:c r="E2668" s="114" t="n">
        <ns0:v>1</ns0:v>
      </ns0:c>
      <ns0:c r="F2668" s="115" t="n">
        <ns0:v>1789958275.6459782</ns0:v>
      </ns0:c>
    </ns0:row>
    <ns0:row r="2669" ht="18" customHeight="1">
      <ns0:c r="A2669" s="109" t="str">
        <ns0:v>t3</ns0:v>
      </ns0:c>
      <ns0:c r="B2669" s="109" t="n">
        <ns0:v>451</ns0:v>
      </ns0:c>
      <ns0:c r="C2669" s="109" t="n">
        <ns0:v>450</ns0:v>
      </ns0:c>
      <ns0:c r="D2669" s="114" t="n">
        <ns0:v>1</ns0:v>
      </ns0:c>
      <ns0:c r="E2669" s="114" t="n">
        <ns0:v>1</ns0:v>
      </ns0:c>
      <ns0:c r="F2669" s="115" t="n">
        <ns0:v>1789958347.9878764</ns0:v>
      </ns0:c>
    </ns0:row>
    <ns0:row r="2670" ht="18" customHeight="1">
      <ns0:c r="A2670" s="109" t="str">
        <ns0:v>t3</ns0:v>
      </ns0:c>
      <ns0:c r="B2670" s="109" t="n">
        <ns0:v>452</ns0:v>
      </ns0:c>
      <ns0:c r="C2670" s="109" t="n">
        <ns0:v>451</ns0:v>
      </ns0:c>
      <ns0:c r="D2670" s="114" t="n">
        <ns0:v>1</ns0:v>
      </ns0:c>
      <ns0:c r="E2670" s="114" t="n">
        <ns0:v>1</ns0:v>
      </ns0:c>
      <ns0:c r="F2670" s="115" t="n">
        <ns0:v>1789958417.4849741</ns0:v>
      </ns0:c>
    </ns0:row>
    <ns0:row r="2671" ht="18" customHeight="1">
      <ns0:c r="A2671" s="109" t="str">
        <ns0:v>t3</ns0:v>
      </ns0:c>
      <ns0:c r="B2671" s="109" t="n">
        <ns0:v>453</ns0:v>
      </ns0:c>
      <ns0:c r="C2671" s="109" t="n">
        <ns0:v>452</ns0:v>
      </ns0:c>
      <ns0:c r="D2671" s="114" t="n">
        <ns0:v>1</ns0:v>
      </ns0:c>
      <ns0:c r="E2671" s="114" t="n">
        <ns0:v>1</ns0:v>
      </ns0:c>
      <ns0:c r="F2671" s="115" t="n">
        <ns0:v>1789958490.3196218</ns0:v>
      </ns0:c>
    </ns0:row>
    <ns0:row r="2672" ht="18" customHeight="1">
      <ns0:c r="A2672" s="109" t="str">
        <ns0:v>t3</ns0:v>
      </ns0:c>
      <ns0:c r="B2672" s="109" t="n">
        <ns0:v>454</ns0:v>
      </ns0:c>
      <ns0:c r="C2672" s="109" t="n">
        <ns0:v>453</ns0:v>
      </ns0:c>
      <ns0:c r="D2672" s="114" t="n">
        <ns0:v>1</ns0:v>
      </ns0:c>
      <ns0:c r="E2672" s="114" t="n">
        <ns0:v>1</ns0:v>
      </ns0:c>
      <ns0:c r="F2672" s="115" t="n">
        <ns0:v>1789958559.7633383</ns0:v>
      </ns0:c>
    </ns0:row>
    <ns0:row r="2673" ht="18" customHeight="1">
      <ns0:c r="A2673" s="109" t="str">
        <ns0:v>t3</ns0:v>
      </ns0:c>
      <ns0:c r="B2673" s="109" t="n">
        <ns0:v>455</ns0:v>
      </ns0:c>
      <ns0:c r="C2673" s="109" t="n">
        <ns0:v>454</ns0:v>
      </ns0:c>
      <ns0:c r="D2673" s="114" t="n">
        <ns0:v>1</ns0:v>
      </ns0:c>
      <ns0:c r="E2673" s="114" t="n">
        <ns0:v>1</ns0:v>
      </ns0:c>
      <ns0:c r="F2673" s="115" t="n">
        <ns0:v>1789958632.7631183</ns0:v>
      </ns0:c>
    </ns0:row>
    <ns0:row r="2674" ht="18" customHeight="1">
      <ns0:c r="A2674" s="109" t="str">
        <ns0:v>t3</ns0:v>
      </ns0:c>
      <ns0:c r="B2674" s="109" t="n">
        <ns0:v>456</ns0:v>
      </ns0:c>
      <ns0:c r="C2674" s="109" t="n">
        <ns0:v>455</ns0:v>
      </ns0:c>
      <ns0:c r="D2674" s="114" t="n">
        <ns0:v>1</ns0:v>
      </ns0:c>
      <ns0:c r="E2674" s="114" t="n">
        <ns0:v>1</ns0:v>
      </ns0:c>
      <ns0:c r="F2674" s="115" t="n">
        <ns0:v>1789958704.6892548</ns0:v>
      </ns0:c>
    </ns0:row>
    <ns0:row r="2675" ht="18" customHeight="1">
      <ns0:c r="A2675" s="109" t="str">
        <ns0:v>t3</ns0:v>
      </ns0:c>
      <ns0:c r="B2675" s="109" t="n">
        <ns0:v>457</ns0:v>
      </ns0:c>
      <ns0:c r="C2675" s="109" t="n">
        <ns0:v>456</ns0:v>
      </ns0:c>
      <ns0:c r="D2675" s="114" t="n">
        <ns0:v>1</ns0:v>
      </ns0:c>
      <ns0:c r="E2675" s="114" t="n">
        <ns0:v>1</ns0:v>
      </ns0:c>
      <ns0:c r="F2675" s="115" t="n">
        <ns0:v>1789958777.8955624</ns0:v>
      </ns0:c>
    </ns0:row>
    <ns0:row r="2676" ht="18" customHeight="1">
      <ns0:c r="A2676" s="109" t="str">
        <ns0:v>t3</ns0:v>
      </ns0:c>
      <ns0:c r="B2676" s="109" t="n">
        <ns0:v>458</ns0:v>
      </ns0:c>
      <ns0:c r="C2676" s="109" t="n">
        <ns0:v>457</ns0:v>
      </ns0:c>
      <ns0:c r="D2676" s="114" t="n">
        <ns0:v>1</ns0:v>
      </ns0:c>
      <ns0:c r="E2676" s="114" t="n">
        <ns0:v>1</ns0:v>
      </ns0:c>
      <ns0:c r="F2676" s="115" t="n">
        <ns0:v>1789958846.8547368</ns0:v>
      </ns0:c>
    </ns0:row>
    <ns0:row r="2677" ht="18" customHeight="1">
      <ns0:c r="A2677" s="109" t="str">
        <ns0:v>t3</ns0:v>
      </ns0:c>
      <ns0:c r="B2677" s="109" t="n">
        <ns0:v>459</ns0:v>
      </ns0:c>
      <ns0:c r="C2677" s="109" t="n">
        <ns0:v>458</ns0:v>
      </ns0:c>
      <ns0:c r="D2677" s="114" t="n">
        <ns0:v>1</ns0:v>
      </ns0:c>
      <ns0:c r="E2677" s="114" t="n">
        <ns0:v>1</ns0:v>
      </ns0:c>
      <ns0:c r="F2677" s="115" t="n">
        <ns0:v>1789958918.0280595</ns0:v>
      </ns0:c>
    </ns0:row>
    <ns0:row r="2678" ht="18" customHeight="1">
      <ns0:c r="A2678" s="109" t="str">
        <ns0:v>t3</ns0:v>
      </ns0:c>
      <ns0:c r="B2678" s="109" t="n">
        <ns0:v>460</ns0:v>
      </ns0:c>
      <ns0:c r="C2678" s="109" t="n">
        <ns0:v>459</ns0:v>
      </ns0:c>
      <ns0:c r="D2678" s="114" t="n">
        <ns0:v>1</ns0:v>
      </ns0:c>
      <ns0:c r="E2678" s="114" t="n">
        <ns0:v>1</ns0:v>
      </ns0:c>
      <ns0:c r="F2678" s="115" t="n">
        <ns0:v>1789958990.7694871</ns0:v>
      </ns0:c>
    </ns0:row>
    <ns0:row r="2679" ht="18" customHeight="1">
      <ns0:c r="A2679" s="109" t="str">
        <ns0:v>t3</ns0:v>
      </ns0:c>
      <ns0:c r="B2679" s="109" t="n">
        <ns0:v>461</ns0:v>
      </ns0:c>
      <ns0:c r="C2679" s="109" t="n">
        <ns0:v>460</ns0:v>
      </ns0:c>
      <ns0:c r="D2679" s="114" t="n">
        <ns0:v>1</ns0:v>
      </ns0:c>
      <ns0:c r="E2679" s="114" t="n">
        <ns0:v>1</ns0:v>
      </ns0:c>
      <ns0:c r="F2679" s="115" t="n">
        <ns0:v>1789959060.4239562</ns0:v>
      </ns0:c>
    </ns0:row>
    <ns0:row r="2680" ht="18" customHeight="1">
      <ns0:c r="A2680" s="109" t="str">
        <ns0:v>t3</ns0:v>
      </ns0:c>
      <ns0:c r="B2680" s="109" t="n">
        <ns0:v>462</ns0:v>
      </ns0:c>
      <ns0:c r="C2680" s="109" t="n">
        <ns0:v>461</ns0:v>
      </ns0:c>
      <ns0:c r="D2680" s="114" t="n">
        <ns0:v>1</ns0:v>
      </ns0:c>
      <ns0:c r="E2680" s="114" t="n">
        <ns0:v>1</ns0:v>
      </ns0:c>
      <ns0:c r="F2680" s="115" t="n">
        <ns0:v>1789959132.391032</ns0:v>
      </ns0:c>
    </ns0:row>
    <ns0:row r="2681" ht="18" customHeight="1">
      <ns0:c r="A2681" s="109" t="str">
        <ns0:v>t3</ns0:v>
      </ns0:c>
      <ns0:c r="B2681" s="109" t="n">
        <ns0:v>463</ns0:v>
      </ns0:c>
      <ns0:c r="C2681" s="109" t="n">
        <ns0:v>462</ns0:v>
      </ns0:c>
      <ns0:c r="D2681" s="114" t="n">
        <ns0:v>1</ns0:v>
      </ns0:c>
      <ns0:c r="E2681" s="114" t="n">
        <ns0:v>1</ns0:v>
      </ns0:c>
      <ns0:c r="F2681" s="115" t="n">
        <ns0:v>1789959205.0933337</ns0:v>
      </ns0:c>
    </ns0:row>
    <ns0:row r="2682" ht="18" customHeight="1">
      <ns0:c r="A2682" s="109" t="str">
        <ns0:v>t3</ns0:v>
      </ns0:c>
      <ns0:c r="B2682" s="109" t="n">
        <ns0:v>464</ns0:v>
      </ns0:c>
      <ns0:c r="C2682" s="109" t="n">
        <ns0:v>463</ns0:v>
      </ns0:c>
      <ns0:c r="D2682" s="114" t="n">
        <ns0:v>1</ns0:v>
      </ns0:c>
      <ns0:c r="E2682" s="114" t="n">
        <ns0:v>1</ns0:v>
      </ns0:c>
      <ns0:c r="F2682" s="115" t="n">
        <ns0:v>1789959276.5992742</ns0:v>
      </ns0:c>
    </ns0:row>
    <ns0:row r="2683" ht="18" customHeight="1">
      <ns0:c r="A2683" s="109" t="str">
        <ns0:v>t3</ns0:v>
      </ns0:c>
      <ns0:c r="B2683" s="109" t="n">
        <ns0:v>465</ns0:v>
      </ns0:c>
      <ns0:c r="C2683" s="109" t="n">
        <ns0:v>464</ns0:v>
      </ns0:c>
      <ns0:c r="D2683" s="114" t="n">
        <ns0:v>1</ns0:v>
      </ns0:c>
      <ns0:c r="E2683" s="114" t="n">
        <ns0:v>1</ns0:v>
      </ns0:c>
      <ns0:c r="F2683" s="115" t="n">
        <ns0:v>1789959348.7349317</ns0:v>
      </ns0:c>
    </ns0:row>
    <ns0:row r="2684" ht="18" customHeight="1">
      <ns0:c r="A2684" s="109" t="str">
        <ns0:v>t3</ns0:v>
      </ns0:c>
      <ns0:c r="B2684" s="109" t="n">
        <ns0:v>466</ns0:v>
      </ns0:c>
      <ns0:c r="C2684" s="109" t="n">
        <ns0:v>465</ns0:v>
      </ns0:c>
      <ns0:c r="D2684" s="114" t="n">
        <ns0:v>1</ns0:v>
      </ns0:c>
      <ns0:c r="E2684" s="114" t="n">
        <ns0:v>1</ns0:v>
      </ns0:c>
      <ns0:c r="F2684" s="115" t="n">
        <ns0:v>1789959419.2687876</ns0:v>
      </ns0:c>
    </ns0:row>
    <ns0:row r="2685" ht="18" customHeight="1">
      <ns0:c r="A2685" s="109" t="str">
        <ns0:v>t3</ns0:v>
      </ns0:c>
      <ns0:c r="B2685" s="109" t="n">
        <ns0:v>467</ns0:v>
      </ns0:c>
      <ns0:c r="C2685" s="109" t="n">
        <ns0:v>466</ns0:v>
      </ns0:c>
      <ns0:c r="D2685" s="114" t="n">
        <ns0:v>1</ns0:v>
      </ns0:c>
      <ns0:c r="E2685" s="114" t="n">
        <ns0:v>1</ns0:v>
      </ns0:c>
      <ns0:c r="F2685" s="115" t="n">
        <ns0:v>1789959491.5216684</ns0:v>
      </ns0:c>
    </ns0:row>
    <ns0:row r="2686" ht="18" customHeight="1">
      <ns0:c r="A2686" s="109" t="str">
        <ns0:v>t3</ns0:v>
      </ns0:c>
      <ns0:c r="B2686" s="109" t="n">
        <ns0:v>468</ns0:v>
      </ns0:c>
      <ns0:c r="C2686" s="109" t="n">
        <ns0:v>467</ns0:v>
      </ns0:c>
      <ns0:c r="D2686" s="114" t="n">
        <ns0:v>1</ns0:v>
      </ns0:c>
      <ns0:c r="E2686" s="114" t="n">
        <ns0:v>1</ns0:v>
      </ns0:c>
      <ns0:c r="F2686" s="115" t="n">
        <ns0:v>1789959563.3023038</ns0:v>
      </ns0:c>
    </ns0:row>
    <ns0:row r="2687" ht="18" customHeight="1">
      <ns0:c r="A2687" s="109" t="str">
        <ns0:v>t3</ns0:v>
      </ns0:c>
      <ns0:c r="B2687" s="109" t="n">
        <ns0:v>469</ns0:v>
      </ns0:c>
      <ns0:c r="C2687" s="109" t="n">
        <ns0:v>468</ns0:v>
      </ns0:c>
      <ns0:c r="D2687" s="114" t="n">
        <ns0:v>1</ns0:v>
      </ns0:c>
      <ns0:c r="E2687" s="114" t="n">
        <ns0:v>1</ns0:v>
      </ns0:c>
      <ns0:c r="F2687" s="115" t="n">
        <ns0:v>1789959634.8303196</ns0:v>
      </ns0:c>
    </ns0:row>
    <ns0:row r="2688" ht="18" customHeight="1">
      <ns0:c r="A2688" s="109" t="str">
        <ns0:v>t3</ns0:v>
      </ns0:c>
      <ns0:c r="B2688" s="109" t="n">
        <ns0:v>470</ns0:v>
      </ns0:c>
      <ns0:c r="C2688" s="109" t="n">
        <ns0:v>469</ns0:v>
      </ns0:c>
      <ns0:c r="D2688" s="114" t="n">
        <ns0:v>1</ns0:v>
      </ns0:c>
      <ns0:c r="E2688" s="114" t="n">
        <ns0:v>1</ns0:v>
      </ns0:c>
      <ns0:c r="F2688" s="115" t="n">
        <ns0:v>1789959704.4409673</ns0:v>
      </ns0:c>
    </ns0:row>
    <ns0:row r="2689" ht="18" customHeight="1">
      <ns0:c r="A2689" s="109" t="str">
        <ns0:v>t3</ns0:v>
      </ns0:c>
      <ns0:c r="B2689" s="109" t="n">
        <ns0:v>471</ns0:v>
      </ns0:c>
      <ns0:c r="C2689" s="109" t="n">
        <ns0:v>470</ns0:v>
      </ns0:c>
      <ns0:c r="D2689" s="114" t="n">
        <ns0:v>1</ns0:v>
      </ns0:c>
      <ns0:c r="E2689" s="114" t="n">
        <ns0:v>1</ns0:v>
      </ns0:c>
      <ns0:c r="F2689" s="115" t="n">
        <ns0:v>1789959777.8002818</ns0:v>
      </ns0:c>
    </ns0:row>
    <ns0:row r="2690" ht="18" customHeight="1">
      <ns0:c r="A2690" s="109" t="str">
        <ns0:v>t3</ns0:v>
      </ns0:c>
      <ns0:c r="B2690" s="109" t="n">
        <ns0:v>472</ns0:v>
      </ns0:c>
      <ns0:c r="C2690" s="109" t="n">
        <ns0:v>471</ns0:v>
      </ns0:c>
      <ns0:c r="D2690" s="114" t="n">
        <ns0:v>1</ns0:v>
      </ns0:c>
      <ns0:c r="E2690" s="114" t="n">
        <ns0:v>1</ns0:v>
      </ns0:c>
      <ns0:c r="F2690" s="115" t="n">
        <ns0:v>1789959848.4295137</ns0:v>
      </ns0:c>
    </ns0:row>
    <ns0:row r="2691" ht="18" customHeight="1">
      <ns0:c r="A2691" s="109" t="str">
        <ns0:v>t3</ns0:v>
      </ns0:c>
      <ns0:c r="B2691" s="109" t="n">
        <ns0:v>473</ns0:v>
      </ns0:c>
      <ns0:c r="C2691" s="109" t="n">
        <ns0:v>472</ns0:v>
      </ns0:c>
      <ns0:c r="D2691" s="114" t="n">
        <ns0:v>1</ns0:v>
      </ns0:c>
      <ns0:c r="E2691" s="114" t="n">
        <ns0:v>1</ns0:v>
      </ns0:c>
      <ns0:c r="F2691" s="115" t="n">
        <ns0:v>1789959920.306083</ns0:v>
      </ns0:c>
    </ns0:row>
    <ns0:row r="2692" ht="18" customHeight="1">
      <ns0:c r="A2692" s="109" t="str">
        <ns0:v>t3</ns0:v>
      </ns0:c>
      <ns0:c r="B2692" s="109" t="n">
        <ns0:v>474</ns0:v>
      </ns0:c>
      <ns0:c r="C2692" s="109" t="n">
        <ns0:v>473</ns0:v>
      </ns0:c>
      <ns0:c r="D2692" s="114" t="n">
        <ns0:v>1</ns0:v>
      </ns0:c>
      <ns0:c r="E2692" s="114" t="n">
        <ns0:v>1</ns0:v>
      </ns0:c>
      <ns0:c r="F2692" s="115" t="n">
        <ns0:v>1789959992.5049467</ns0:v>
      </ns0:c>
    </ns0:row>
    <ns0:row r="2693" ht="18" customHeight="1">
      <ns0:c r="A2693" s="109" t="str">
        <ns0:v>t3</ns0:v>
      </ns0:c>
      <ns0:c r="B2693" s="109" t="n">
        <ns0:v>475</ns0:v>
      </ns0:c>
      <ns0:c r="C2693" s="109" t="n">
        <ns0:v>474</ns0:v>
      </ns0:c>
      <ns0:c r="D2693" s="114" t="n">
        <ns0:v>1</ns0:v>
      </ns0:c>
      <ns0:c r="E2693" s="114" t="n">
        <ns0:v>1</ns0:v>
      </ns0:c>
      <ns0:c r="F2693" s="115" t="n">
        <ns0:v>1789960401.815226</ns0:v>
      </ns0:c>
    </ns0:row>
    <ns0:row r="2694" ht="18" customHeight="1">
      <ns0:c r="A2694" s="109" t="str">
        <ns0:v>t3</ns0:v>
      </ns0:c>
      <ns0:c r="B2694" s="109" t="n">
        <ns0:v>476</ns0:v>
      </ns0:c>
      <ns0:c r="C2694" s="109" t="n">
        <ns0:v>475</ns0:v>
      </ns0:c>
      <ns0:c r="D2694" s="114" t="n">
        <ns0:v>1</ns0:v>
      </ns0:c>
      <ns0:c r="E2694" s="114" t="n">
        <ns0:v>1</ns0:v>
      </ns0:c>
      <ns0:c r="F2694" s="115" t="n">
        <ns0:v>1789960472.4842877</ns0:v>
      </ns0:c>
    </ns0:row>
    <ns0:row r="2695" ht="18" customHeight="1">
      <ns0:c r="A2695" s="109" t="str">
        <ns0:v>t3</ns0:v>
      </ns0:c>
      <ns0:c r="B2695" s="109" t="n">
        <ns0:v>477</ns0:v>
      </ns0:c>
      <ns0:c r="C2695" s="109" t="n">
        <ns0:v>476</ns0:v>
      </ns0:c>
      <ns0:c r="D2695" s="114" t="n">
        <ns0:v>1</ns0:v>
      </ns0:c>
      <ns0:c r="E2695" s="114" t="n">
        <ns0:v>1</ns0:v>
      </ns0:c>
      <ns0:c r="F2695" s="115" t="n">
        <ns0:v>1789960545.5917916</ns0:v>
      </ns0:c>
    </ns0:row>
    <ns0:row r="2696" ht="18" customHeight="1">
      <ns0:c r="A2696" s="109" t="str">
        <ns0:v>t3</ns0:v>
      </ns0:c>
      <ns0:c r="B2696" s="109" t="n">
        <ns0:v>478</ns0:v>
      </ns0:c>
      <ns0:c r="C2696" s="109" t="n">
        <ns0:v>477</ns0:v>
      </ns0:c>
      <ns0:c r="D2696" s="114" t="n">
        <ns0:v>1</ns0:v>
      </ns0:c>
      <ns0:c r="E2696" s="114" t="n">
        <ns0:v>1</ns0:v>
      </ns0:c>
      <ns0:c r="F2696" s="115" t="n">
        <ns0:v>1789960619.054921</ns0:v>
      </ns0:c>
    </ns0:row>
    <ns0:row r="2697" ht="18" customHeight="1">
      <ns0:c r="A2697" s="109" t="str">
        <ns0:v>t3</ns0:v>
      </ns0:c>
      <ns0:c r="B2697" s="109" t="n">
        <ns0:v>479</ns0:v>
      </ns0:c>
      <ns0:c r="C2697" s="109" t="n">
        <ns0:v>478</ns0:v>
      </ns0:c>
      <ns0:c r="D2697" s="114" t="n">
        <ns0:v>1</ns0:v>
      </ns0:c>
      <ns0:c r="E2697" s="114" t="n">
        <ns0:v>1</ns0:v>
      </ns0:c>
      <ns0:c r="F2697" s="115" t="n">
        <ns0:v>1789960692.5026948</ns0:v>
      </ns0:c>
    </ns0:row>
    <ns0:row r="2698" ht="18" customHeight="1">
      <ns0:c r="A2698" s="109" t="str">
        <ns0:v>t3</ns0:v>
      </ns0:c>
      <ns0:c r="B2698" s="109" t="n">
        <ns0:v>480</ns0:v>
      </ns0:c>
      <ns0:c r="C2698" s="109" t="n">
        <ns0:v>479</ns0:v>
      </ns0:c>
      <ns0:c r="D2698" s="114" t="n">
        <ns0:v>1</ns0:v>
      </ns0:c>
      <ns0:c r="E2698" s="114" t="n">
        <ns0:v>1</ns0:v>
      </ns0:c>
      <ns0:c r="F2698" s="115" t="n">
        <ns0:v>1789960763.337389</ns0:v>
      </ns0:c>
    </ns0:row>
    <ns0:row r="2699" ht="18" customHeight="1">
      <ns0:c r="A2699" s="109" t="str">
        <ns0:v>t3</ns0:v>
      </ns0:c>
      <ns0:c r="B2699" s="109" t="n">
        <ns0:v>481</ns0:v>
      </ns0:c>
      <ns0:c r="C2699" s="109" t="n">
        <ns0:v>480</ns0:v>
      </ns0:c>
      <ns0:c r="D2699" s="114" t="n">
        <ns0:v>1</ns0:v>
      </ns0:c>
      <ns0:c r="E2699" s="114" t="n">
        <ns0:v>1</ns0:v>
      </ns0:c>
      <ns0:c r="F2699" s="115" t="n">
        <ns0:v>1789960833.1709292</ns0:v>
      </ns0:c>
    </ns0:row>
    <ns0:row r="2700" ht="18" customHeight="1">
      <ns0:c r="A2700" s="109" t="str">
        <ns0:v>t3</ns0:v>
      </ns0:c>
      <ns0:c r="B2700" s="109" t="n">
        <ns0:v>482</ns0:v>
      </ns0:c>
      <ns0:c r="C2700" s="109" t="n">
        <ns0:v>481</ns0:v>
      </ns0:c>
      <ns0:c r="D2700" s="114" t="n">
        <ns0:v>1</ns0:v>
      </ns0:c>
      <ns0:c r="E2700" s="114" t="n">
        <ns0:v>1</ns0:v>
      </ns0:c>
      <ns0:c r="F2700" s="115" t="n">
        <ns0:v>1789960903.9027941</ns0:v>
      </ns0:c>
    </ns0:row>
    <ns0:row r="2701" ht="18" customHeight="1">
      <ns0:c r="A2701" s="109" t="str">
        <ns0:v>t3</ns0:v>
      </ns0:c>
      <ns0:c r="B2701" s="109" t="n">
        <ns0:v>483</ns0:v>
      </ns0:c>
      <ns0:c r="C2701" s="109" t="n">
        <ns0:v>482</ns0:v>
      </ns0:c>
      <ns0:c r="D2701" s="114" t="n">
        <ns0:v>1</ns0:v>
      </ns0:c>
      <ns0:c r="E2701" s="114" t="n">
        <ns0:v>1</ns0:v>
      </ns0:c>
      <ns0:c r="F2701" s="115" t="n">
        <ns0:v>1789960974.592826</ns0:v>
      </ns0:c>
    </ns0:row>
    <ns0:row r="2702" ht="18" customHeight="1">
      <ns0:c r="A2702" s="109" t="str">
        <ns0:v>t3</ns0:v>
      </ns0:c>
      <ns0:c r="B2702" s="109" t="n">
        <ns0:v>484</ns0:v>
      </ns0:c>
      <ns0:c r="C2702" s="109" t="n">
        <ns0:v>483</ns0:v>
      </ns0:c>
      <ns0:c r="D2702" s="114" t="n">
        <ns0:v>1</ns0:v>
      </ns0:c>
      <ns0:c r="E2702" s="114" t="n">
        <ns0:v>1</ns0:v>
      </ns0:c>
      <ns0:c r="F2702" s="115" t="n">
        <ns0:v>1789961046.8511975</ns0:v>
      </ns0:c>
    </ns0:row>
    <ns0:row r="2703" ht="18" customHeight="1">
      <ns0:c r="A2703" s="109" t="str">
        <ns0:v>t3</ns0:v>
      </ns0:c>
      <ns0:c r="B2703" s="109" t="n">
        <ns0:v>485</ns0:v>
      </ns0:c>
      <ns0:c r="C2703" s="109" t="n">
        <ns0:v>484</ns0:v>
      </ns0:c>
      <ns0:c r="D2703" s="114" t="n">
        <ns0:v>1</ns0:v>
      </ns0:c>
      <ns0:c r="E2703" s="114" t="n">
        <ns0:v>1</ns0:v>
      </ns0:c>
      <ns0:c r="F2703" s="115" t="n">
        <ns0:v>1789961120.1786046</ns0:v>
      </ns0:c>
    </ns0:row>
    <ns0:row r="2704" ht="18" customHeight="1">
      <ns0:c r="A2704" s="109" t="str">
        <ns0:v>t3</ns0:v>
      </ns0:c>
      <ns0:c r="B2704" s="109" t="n">
        <ns0:v>486</ns0:v>
      </ns0:c>
      <ns0:c r="C2704" s="109" t="n">
        <ns0:v>485</ns0:v>
      </ns0:c>
      <ns0:c r="D2704" s="114" t="n">
        <ns0:v>1</ns0:v>
      </ns0:c>
      <ns0:c r="E2704" s="114" t="n">
        <ns0:v>1</ns0:v>
      </ns0:c>
      <ns0:c r="F2704" s="115" t="n">
        <ns0:v>1789961192.5084243</ns0:v>
      </ns0:c>
    </ns0:row>
    <ns0:row r="2705" ht="18" customHeight="1">
      <ns0:c r="A2705" s="109" t="str">
        <ns0:v>t3</ns0:v>
      </ns0:c>
      <ns0:c r="B2705" s="109" t="n">
        <ns0:v>487</ns0:v>
      </ns0:c>
      <ns0:c r="C2705" s="109" t="n">
        <ns0:v>486</ns0:v>
      </ns0:c>
      <ns0:c r="D2705" s="114" t="n">
        <ns0:v>1</ns0:v>
      </ns0:c>
      <ns0:c r="E2705" s="114" t="n">
        <ns0:v>1</ns0:v>
      </ns0:c>
      <ns0:c r="F2705" s="115" t="n">
        <ns0:v>1789961263.1982913</ns0:v>
      </ns0:c>
    </ns0:row>
    <ns0:row r="2706" ht="18" customHeight="1">
      <ns0:c r="A2706" s="109" t="str">
        <ns0:v>t3</ns0:v>
      </ns0:c>
      <ns0:c r="B2706" s="109" t="n">
        <ns0:v>488</ns0:v>
      </ns0:c>
      <ns0:c r="C2706" s="109" t="n">
        <ns0:v>487</ns0:v>
      </ns0:c>
      <ns0:c r="D2706" s="114" t="n">
        <ns0:v>1</ns0:v>
      </ns0:c>
      <ns0:c r="E2706" s="114" t="n">
        <ns0:v>1</ns0:v>
      </ns0:c>
      <ns0:c r="F2706" s="115" t="n">
        <ns0:v>1789961334.4507527</ns0:v>
      </ns0:c>
    </ns0:row>
    <ns0:row r="2707" ht="18" customHeight="1">
      <ns0:c r="A2707" s="109" t="str">
        <ns0:v>t3</ns0:v>
      </ns0:c>
      <ns0:c r="B2707" s="109" t="n">
        <ns0:v>489</ns0:v>
      </ns0:c>
      <ns0:c r="C2707" s="109" t="n">
        <ns0:v>488</ns0:v>
      </ns0:c>
      <ns0:c r="D2707" s="114" t="n">
        <ns0:v>0.75</ns0:v>
      </ns0:c>
      <ns0:c r="E2707" s="114" t="n">
        <ns0:v>1</ns0:v>
      </ns0:c>
      <ns0:c r="F2707" s="115" t="n">
        <ns0:v>1789961410.5227623</ns0:v>
      </ns0:c>
    </ns0:row>
    <ns0:row r="2708" ht="18" customHeight="1">
      <ns0:c r="A2708" s="109" t="str">
        <ns0:v>t3</ns0:v>
      </ns0:c>
      <ns0:c r="B2708" s="109" t="n">
        <ns0:v>490</ns0:v>
      </ns0:c>
      <ns0:c r="C2708" s="109" t="n">
        <ns0:v>489</ns0:v>
      </ns0:c>
      <ns0:c r="D2708" s="114" t="n">
        <ns0:v>1</ns0:v>
      </ns0:c>
      <ns0:c r="E2708" s="114" t="n">
        <ns0:v>1</ns0:v>
      </ns0:c>
      <ns0:c r="F2708" s="115" t="n">
        <ns0:v>1789961480.8908064</ns0:v>
      </ns0:c>
    </ns0:row>
    <ns0:row r="2709" ht="18" customHeight="1">
      <ns0:c r="A2709" s="109" t="str">
        <ns0:v>t3</ns0:v>
      </ns0:c>
      <ns0:c r="B2709" s="109" t="n">
        <ns0:v>491</ns0:v>
      </ns0:c>
      <ns0:c r="C2709" s="109" t="n">
        <ns0:v>490</ns0:v>
      </ns0:c>
      <ns0:c r="D2709" s="114" t="n">
        <ns0:v>1</ns0:v>
      </ns0:c>
      <ns0:c r="E2709" s="114" t="n">
        <ns0:v>1</ns0:v>
      </ns0:c>
      <ns0:c r="F2709" s="115" t="n">
        <ns0:v>1789961552.5753407</ns0:v>
      </ns0:c>
    </ns0:row>
    <ns0:row r="2710" ht="18" customHeight="1">
      <ns0:c r="A2710" s="109" t="str">
        <ns0:v>t3</ns0:v>
      </ns0:c>
      <ns0:c r="B2710" s="109" t="n">
        <ns0:v>492</ns0:v>
      </ns0:c>
      <ns0:c r="C2710" s="109" t="n">
        <ns0:v>491</ns0:v>
      </ns0:c>
      <ns0:c r="D2710" s="114" t="n">
        <ns0:v>1</ns0:v>
      </ns0:c>
      <ns0:c r="E2710" s="114" t="n">
        <ns0:v>1</ns0:v>
      </ns0:c>
      <ns0:c r="F2710" s="115" t="n">
        <ns0:v>1789961623.6402068</ns0:v>
      </ns0:c>
    </ns0:row>
    <ns0:row r="2711" ht="18" customHeight="1">
      <ns0:c r="A2711" s="109" t="str">
        <ns0:v>t3</ns0:v>
      </ns0:c>
      <ns0:c r="B2711" s="109" t="n">
        <ns0:v>493</ns0:v>
      </ns0:c>
      <ns0:c r="C2711" s="109" t="n">
        <ns0:v>492</ns0:v>
      </ns0:c>
      <ns0:c r="D2711" s="114" t="n">
        <ns0:v>1</ns0:v>
      </ns0:c>
      <ns0:c r="E2711" s="114" t="n">
        <ns0:v>1</ns0:v>
      </ns0:c>
      <ns0:c r="F2711" s="115" t="n">
        <ns0:v>1789961694.7262335</ns0:v>
      </ns0:c>
    </ns0:row>
    <ns0:row r="2712" ht="18" customHeight="1">
      <ns0:c r="A2712" s="109" t="str">
        <ns0:v>t3</ns0:v>
      </ns0:c>
      <ns0:c r="B2712" s="109" t="n">
        <ns0:v>494</ns0:v>
      </ns0:c>
      <ns0:c r="C2712" s="109" t="n">
        <ns0:v>493</ns0:v>
      </ns0:c>
      <ns0:c r="D2712" s="114" t="n">
        <ns0:v>1</ns0:v>
      </ns0:c>
      <ns0:c r="E2712" s="114" t="n">
        <ns0:v>1</ns0:v>
      </ns0:c>
      <ns0:c r="F2712" s="115" t="n">
        <ns0:v>1789961766.3914018</ns0:v>
      </ns0:c>
    </ns0:row>
    <ns0:row r="2713" ht="18" customHeight="1">
      <ns0:c r="A2713" s="109" t="str">
        <ns0:v>t3</ns0:v>
      </ns0:c>
      <ns0:c r="B2713" s="109" t="n">
        <ns0:v>495</ns0:v>
      </ns0:c>
      <ns0:c r="C2713" s="109" t="n">
        <ns0:v>494</ns0:v>
      </ns0:c>
      <ns0:c r="D2713" s="114" t="n">
        <ns0:v>1</ns0:v>
      </ns0:c>
      <ns0:c r="E2713" s="114" t="n">
        <ns0:v>1</ns0:v>
      </ns0:c>
      <ns0:c r="F2713" s="115" t="n">
        <ns0:v>1789961841.3190467</ns0:v>
      </ns0:c>
    </ns0:row>
    <ns0:row r="2714" ht="18" customHeight="1">
      <ns0:c r="A2714" s="109" t="str">
        <ns0:v>t3</ns0:v>
      </ns0:c>
      <ns0:c r="B2714" s="109" t="n">
        <ns0:v>496</ns0:v>
      </ns0:c>
      <ns0:c r="C2714" s="109" t="n">
        <ns0:v>495</ns0:v>
      </ns0:c>
      <ns0:c r="D2714" s="114" t="n">
        <ns0:v>1</ns0:v>
      </ns0:c>
      <ns0:c r="E2714" s="114" t="n">
        <ns0:v>1</ns0:v>
      </ns0:c>
      <ns0:c r="F2714" s="115" t="n">
        <ns0:v>1789961911.692534</ns0:v>
      </ns0:c>
    </ns0:row>
    <ns0:row r="2715" ht="18" customHeight="1">
      <ns0:c r="A2715" s="109" t="str">
        <ns0:v>t3</ns0:v>
      </ns0:c>
      <ns0:c r="B2715" s="109" t="n">
        <ns0:v>497</ns0:v>
      </ns0:c>
      <ns0:c r="C2715" s="109" t="n">
        <ns0:v>496</ns0:v>
      </ns0:c>
      <ns0:c r="D2715" s="114" t="n">
        <ns0:v>1</ns0:v>
      </ns0:c>
      <ns0:c r="E2715" s="114" t="n">
        <ns0:v>1</ns0:v>
      </ns0:c>
      <ns0:c r="F2715" s="115" t="n">
        <ns0:v>1789961981.633353</ns0:v>
      </ns0:c>
    </ns0:row>
    <ns0:row r="2716" ht="18" customHeight="1">
      <ns0:c r="A2716" s="109" t="str">
        <ns0:v>t3</ns0:v>
      </ns0:c>
      <ns0:c r="B2716" s="109" t="n">
        <ns0:v>498</ns0:v>
      </ns0:c>
      <ns0:c r="C2716" s="109" t="n">
        <ns0:v>497</ns0:v>
      </ns0:c>
      <ns0:c r="D2716" s="114" t="n">
        <ns0:v>1</ns0:v>
      </ns0:c>
      <ns0:c r="E2716" s="114" t="n">
        <ns0:v>1</ns0:v>
      </ns0:c>
      <ns0:c r="F2716" s="115" t="n">
        <ns0:v>1789962053.83309</ns0:v>
      </ns0:c>
    </ns0:row>
    <ns0:row r="2717" ht="18" customHeight="1">
      <ns0:c r="A2717" s="109" t="str">
        <ns0:v>t3</ns0:v>
      </ns0:c>
      <ns0:c r="B2717" s="109" t="n">
        <ns0:v>499</ns0:v>
      </ns0:c>
      <ns0:c r="C2717" s="109" t="n">
        <ns0:v>498</ns0:v>
      </ns0:c>
      <ns0:c r="D2717" s="114" t="n">
        <ns0:v>1</ns0:v>
      </ns0:c>
      <ns0:c r="E2717" s="114" t="n">
        <ns0:v>1</ns0:v>
      </ns0:c>
      <ns0:c r="F2717" s="115" t="n">
        <ns0:v>1789962123.9950361</ns0:v>
      </ns0:c>
    </ns0:row>
    <ns0:row r="2718" ht="18" customHeight="1">
      <ns0:c r="A2718" s="109" t="str">
        <ns0:v>t3</ns0:v>
      </ns0:c>
      <ns0:c r="B2718" s="109" t="n">
        <ns0:v>500</ns0:v>
      </ns0:c>
      <ns0:c r="C2718" s="109" t="n">
        <ns0:v>499</ns0:v>
      </ns0:c>
      <ns0:c r="D2718" s="114" t="n">
        <ns0:v>1</ns0:v>
      </ns0:c>
      <ns0:c r="E2718" s="114" t="n">
        <ns0:v>1</ns0:v>
      </ns0:c>
      <ns0:c r="F2718" s="115" t="n">
        <ns0:v>1789962530.7390351</ns0:v>
      </ns0:c>
    </ns0:row>
    <ns0:row r="2719" ht="18" customHeight="1">
      <ns0:c r="A2719" s="109" t="str">
        <ns0:v>t3</ns0:v>
      </ns0:c>
      <ns0:c r="B2719" s="109" t="n">
        <ns0:v>501</ns0:v>
      </ns0:c>
      <ns0:c r="C2719" s="109" t="n">
        <ns0:v>500</ns0:v>
      </ns0:c>
      <ns0:c r="D2719" s="114" t="n">
        <ns0:v>1</ns0:v>
      </ns0:c>
      <ns0:c r="E2719" s="114" t="n">
        <ns0:v>1</ns0:v>
      </ns0:c>
      <ns0:c r="F2719" s="115" t="n">
        <ns0:v>1789962598.9187262</ns0:v>
      </ns0:c>
    </ns0:row>
    <ns0:row r="2720" ht="18" customHeight="1">
      <ns0:c r="A2720" s="109" t="str">
        <ns0:v>t3</ns0:v>
      </ns0:c>
      <ns0:c r="B2720" s="109" t="n">
        <ns0:v>502</ns0:v>
      </ns0:c>
      <ns0:c r="C2720" s="109" t="n">
        <ns0:v>501</ns0:v>
      </ns0:c>
      <ns0:c r="D2720" s="114" t="n">
        <ns0:v>1</ns0:v>
      </ns0:c>
      <ns0:c r="E2720" s="114" t="n">
        <ns0:v>1</ns0:v>
      </ns0:c>
      <ns0:c r="F2720" s="115" t="n">
        <ns0:v>1789962672.2542517</ns0:v>
      </ns0:c>
    </ns0:row>
    <ns0:row r="2721" ht="18" customHeight="1">
      <ns0:c r="A2721" s="109" t="str">
        <ns0:v>t3</ns0:v>
      </ns0:c>
      <ns0:c r="B2721" s="109" t="n">
        <ns0:v>503</ns0:v>
      </ns0:c>
      <ns0:c r="C2721" s="109" t="n">
        <ns0:v>502</ns0:v>
      </ns0:c>
      <ns0:c r="D2721" s="114" t="n">
        <ns0:v>1</ns0:v>
      </ns0:c>
      <ns0:c r="E2721" s="114" t="n">
        <ns0:v>1</ns0:v>
      </ns0:c>
      <ns0:c r="F2721" s="115" t="n">
        <ns0:v>1789962743.0996673</ns0:v>
      </ns0:c>
    </ns0:row>
    <ns0:row r="2722" ht="18" customHeight="1">
      <ns0:c r="A2722" s="109" t="str">
        <ns0:v>t3</ns0:v>
      </ns0:c>
      <ns0:c r="B2722" s="109" t="n">
        <ns0:v>504</ns0:v>
      </ns0:c>
      <ns0:c r="C2722" s="109" t="n">
        <ns0:v>503</ns0:v>
      </ns0:c>
      <ns0:c r="D2722" s="114" t="n">
        <ns0:v>1</ns0:v>
      </ns0:c>
      <ns0:c r="E2722" s="114" t="n">
        <ns0:v>1</ns0:v>
      </ns0:c>
      <ns0:c r="F2722" s="115" t="n">
        <ns0:v>1789962815.099986</ns0:v>
      </ns0:c>
    </ns0:row>
    <ns0:row r="2723" ht="18" customHeight="1">
      <ns0:c r="A2723" s="109" t="str">
        <ns0:v>t3</ns0:v>
      </ns0:c>
      <ns0:c r="B2723" s="109" t="n">
        <ns0:v>505</ns0:v>
      </ns0:c>
      <ns0:c r="C2723" s="109" t="n">
        <ns0:v>504</ns0:v>
      </ns0:c>
      <ns0:c r="D2723" s="114" t="n">
        <ns0:v>1</ns0:v>
      </ns0:c>
      <ns0:c r="E2723" s="114" t="n">
        <ns0:v>1</ns0:v>
      </ns0:c>
      <ns0:c r="F2723" s="115" t="n">
        <ns0:v>1789962887.2122238</ns0:v>
      </ns0:c>
    </ns0:row>
    <ns0:row r="2724" ht="18" customHeight="1">
      <ns0:c r="A2724" s="109" t="str">
        <ns0:v>t3</ns0:v>
      </ns0:c>
      <ns0:c r="B2724" s="109" t="n">
        <ns0:v>506</ns0:v>
      </ns0:c>
      <ns0:c r="C2724" s="109" t="n">
        <ns0:v>505</ns0:v>
      </ns0:c>
      <ns0:c r="D2724" s="114" t="n">
        <ns0:v>1</ns0:v>
      </ns0:c>
      <ns0:c r="E2724" s="114" t="n">
        <ns0:v>1</ns0:v>
      </ns0:c>
      <ns0:c r="F2724" s="115" t="n">
        <ns0:v>1789962958.7246528</ns0:v>
      </ns0:c>
    </ns0:row>
    <ns0:row r="2725" ht="18" customHeight="1">
      <ns0:c r="A2725" s="109" t="str">
        <ns0:v>t3</ns0:v>
      </ns0:c>
      <ns0:c r="B2725" s="109" t="n">
        <ns0:v>507</ns0:v>
      </ns0:c>
      <ns0:c r="C2725" s="109" t="n">
        <ns0:v>506</ns0:v>
      </ns0:c>
      <ns0:c r="D2725" s="114" t="n">
        <ns0:v>1</ns0:v>
      </ns0:c>
      <ns0:c r="E2725" s="114" t="n">
        <ns0:v>1</ns0:v>
      </ns0:c>
      <ns0:c r="F2725" s="115" t="n">
        <ns0:v>1789963029.5267491</ns0:v>
      </ns0:c>
    </ns0:row>
    <ns0:row r="2726" ht="18" customHeight="1">
      <ns0:c r="A2726" s="109" t="str">
        <ns0:v>t3</ns0:v>
      </ns0:c>
      <ns0:c r="B2726" s="109" t="n">
        <ns0:v>508</ns0:v>
      </ns0:c>
      <ns0:c r="C2726" s="109" t="n">
        <ns0:v>507</ns0:v>
      </ns0:c>
      <ns0:c r="D2726" s="114" t="n">
        <ns0:v>1</ns0:v>
      </ns0:c>
      <ns0:c r="E2726" s="114" t="n">
        <ns0:v>1</ns0:v>
      </ns0:c>
      <ns0:c r="F2726" s="115" t="n">
        <ns0:v>1789963101.527916</ns0:v>
      </ns0:c>
    </ns0:row>
    <ns0:row r="2727" ht="18" customHeight="1">
      <ns0:c r="A2727" s="109" t="str">
        <ns0:v>t25-combo</ns0:v>
      </ns0:c>
      <ns0:c r="B2727" s="109" t="n">
        <ns0:v>1</ns0:v>
      </ns0:c>
      <ns0:c r="C2727" s="109" t="n">
        <ns0:v>0</ns0:v>
      </ns0:c>
      <ns0:c r="D2727" s="114" t="n">
        <ns0:v>0.25</ns0:v>
      </ns0:c>
      <ns0:c r="E2727" s="114" t="n">
        <ns0:v>0</ns0:v>
      </ns0:c>
      <ns0:c r="F2727" s="115" t="n">
        <ns0:v>1789804297.6814222</ns0:v>
      </ns0:c>
    </ns0:row>
    <ns0:row r="2728" ht="18" customHeight="1">
      <ns0:c r="A2728" s="109" t="str">
        <ns0:v>t25-combo</ns0:v>
      </ns0:c>
      <ns0:c r="B2728" s="109" t="n">
        <ns0:v>2</ns0:v>
      </ns0:c>
      <ns0:c r="C2728" s="109" t="n">
        <ns0:v>1</ns0:v>
      </ns0:c>
      <ns0:c r="D2728" s="114" t="n">
        <ns0:v>0</ns0:v>
      </ns0:c>
      <ns0:c r="E2728" s="114" t="n">
        <ns0:v>0</ns0:v>
      </ns0:c>
      <ns0:c r="F2728" s="115" t="n">
        <ns0:v>1789804382.229601</ns0:v>
      </ns0:c>
    </ns0:row>
    <ns0:row r="2729" ht="18" customHeight="1">
      <ns0:c r="A2729" s="109" t="str">
        <ns0:v>t25-combo</ns0:v>
      </ns0:c>
      <ns0:c r="B2729" s="109" t="n">
        <ns0:v>3</ns0:v>
      </ns0:c>
      <ns0:c r="C2729" s="109" t="n">
        <ns0:v>2</ns0:v>
      </ns0:c>
      <ns0:c r="D2729" s="114" t="n">
        <ns0:v>0</ns0:v>
      </ns0:c>
      <ns0:c r="E2729" s="114" t="n">
        <ns0:v>0</ns0:v>
      </ns0:c>
      <ns0:c r="F2729" s="115" t="n">
        <ns0:v>1789804466.0134559</ns0:v>
      </ns0:c>
    </ns0:row>
    <ns0:row r="2730" ht="18" customHeight="1">
      <ns0:c r="A2730" s="109" t="str">
        <ns0:v>t25-combo</ns0:v>
      </ns0:c>
      <ns0:c r="B2730" s="109" t="n">
        <ns0:v>4</ns0:v>
      </ns0:c>
      <ns0:c r="C2730" s="109" t="n">
        <ns0:v>3</ns0:v>
      </ns0:c>
      <ns0:c r="D2730" s="114" t="n">
        <ns0:v>0.25</ns0:v>
      </ns0:c>
      <ns0:c r="E2730" s="114" t="n">
        <ns0:v>0</ns0:v>
      </ns0:c>
      <ns0:c r="F2730" s="115" t="n">
        <ns0:v>1789804547.438091</ns0:v>
      </ns0:c>
    </ns0:row>
    <ns0:row r="2731" ht="18" customHeight="1">
      <ns0:c r="A2731" s="109" t="str">
        <ns0:v>t25-combo</ns0:v>
      </ns0:c>
      <ns0:c r="B2731" s="109" t="n">
        <ns0:v>5</ns0:v>
      </ns0:c>
      <ns0:c r="C2731" s="109" t="n">
        <ns0:v>4</ns0:v>
      </ns0:c>
      <ns0:c r="D2731" s="114" t="n">
        <ns0:v>0</ns0:v>
      </ns0:c>
      <ns0:c r="E2731" s="114" t="n">
        <ns0:v>0</ns0:v>
      </ns0:c>
      <ns0:c r="F2731" s="115" t="n">
        <ns0:v>1789804631.518771</ns0:v>
      </ns0:c>
    </ns0:row>
    <ns0:row r="2732" ht="18" customHeight="1">
      <ns0:c r="A2732" s="109" t="str">
        <ns0:v>t25-combo</ns0:v>
      </ns0:c>
      <ns0:c r="B2732" s="109" t="n">
        <ns0:v>6</ns0:v>
      </ns0:c>
      <ns0:c r="C2732" s="109" t="n">
        <ns0:v>5</ns0:v>
      </ns0:c>
      <ns0:c r="D2732" s="114" t="n">
        <ns0:v>0</ns0:v>
      </ns0:c>
      <ns0:c r="E2732" s="114" t="n">
        <ns0:v>0</ns0:v>
      </ns0:c>
      <ns0:c r="F2732" s="115" t="n">
        <ns0:v>1789804717.0732048</ns0:v>
      </ns0:c>
    </ns0:row>
    <ns0:row r="2733" ht="18" customHeight="1">
      <ns0:c r="A2733" s="109" t="str">
        <ns0:v>t25-combo</ns0:v>
      </ns0:c>
      <ns0:c r="B2733" s="109" t="n">
        <ns0:v>7</ns0:v>
      </ns0:c>
      <ns0:c r="C2733" s="109" t="n">
        <ns0:v>6</ns0:v>
      </ns0:c>
      <ns0:c r="D2733" s="114" t="n">
        <ns0:v>0</ns0:v>
      </ns0:c>
      <ns0:c r="E2733" s="114" t="n">
        <ns0:v>0</ns0:v>
      </ns0:c>
      <ns0:c r="F2733" s="115" t="n">
        <ns0:v>1789804802.1253724</ns0:v>
      </ns0:c>
    </ns0:row>
    <ns0:row r="2734" ht="18" customHeight="1">
      <ns0:c r="A2734" s="109" t="str">
        <ns0:v>t25-combo</ns0:v>
      </ns0:c>
      <ns0:c r="B2734" s="109" t="n">
        <ns0:v>8</ns0:v>
      </ns0:c>
      <ns0:c r="C2734" s="109" t="n">
        <ns0:v>7</ns0:v>
      </ns0:c>
      <ns0:c r="D2734" s="114" t="n">
        <ns0:v>0.75</ns0:v>
      </ns0:c>
      <ns0:c r="E2734" s="114" t="n">
        <ns0:v>0</ns0:v>
      </ns0:c>
      <ns0:c r="F2734" s="115" t="n">
        <ns0:v>1789804884.264312</ns0:v>
      </ns0:c>
    </ns0:row>
    <ns0:row r="2735" ht="18" customHeight="1">
      <ns0:c r="A2735" s="109" t="str">
        <ns0:v>t25-combo</ns0:v>
      </ns0:c>
      <ns0:c r="B2735" s="109" t="n">
        <ns0:v>9</ns0:v>
      </ns0:c>
      <ns0:c r="C2735" s="109" t="n">
        <ns0:v>8</ns0:v>
      </ns0:c>
      <ns0:c r="D2735" s="114" t="n">
        <ns0:v>0</ns0:v>
      </ns0:c>
      <ns0:c r="E2735" s="114" t="n">
        <ns0:v>0</ns0:v>
      </ns0:c>
      <ns0:c r="F2735" s="115" t="n">
        <ns0:v>1789804970.1061268</ns0:v>
      </ns0:c>
    </ns0:row>
    <ns0:row r="2736" ht="18" customHeight="1">
      <ns0:c r="A2736" s="109" t="str">
        <ns0:v>t25-combo</ns0:v>
      </ns0:c>
      <ns0:c r="B2736" s="109" t="n">
        <ns0:v>10</ns0:v>
      </ns0:c>
      <ns0:c r="C2736" s="109" t="n">
        <ns0:v>9</ns0:v>
      </ns0:c>
      <ns0:c r="D2736" s="114" t="n">
        <ns0:v>0</ns0:v>
      </ns0:c>
      <ns0:c r="E2736" s="114" t="n">
        <ns0:v>0</ns0:v>
      </ns0:c>
      <ns0:c r="F2736" s="115" t="n">
        <ns0:v>1789805055.6061049</ns0:v>
      </ns0:c>
    </ns0:row>
    <ns0:row r="2737" ht="18" customHeight="1">
      <ns0:c r="A2737" s="109" t="str">
        <ns0:v>t25-combo</ns0:v>
      </ns0:c>
      <ns0:c r="B2737" s="109" t="n">
        <ns0:v>11</ns0:v>
      </ns0:c>
      <ns0:c r="C2737" s="109" t="n">
        <ns0:v>10</ns0:v>
      </ns0:c>
      <ns0:c r="D2737" s="114" t="n">
        <ns0:v>0</ns0:v>
      </ns0:c>
      <ns0:c r="E2737" s="114" t="n">
        <ns0:v>0</ns0:v>
      </ns0:c>
      <ns0:c r="F2737" s="115" t="n">
        <ns0:v>1789805140.9971266</ns0:v>
      </ns0:c>
    </ns0:row>
    <ns0:row r="2738" ht="18" customHeight="1">
      <ns0:c r="A2738" s="109" t="str">
        <ns0:v>t25-combo</ns0:v>
      </ns0:c>
      <ns0:c r="B2738" s="109" t="n">
        <ns0:v>12</ns0:v>
      </ns0:c>
      <ns0:c r="C2738" s="109" t="n">
        <ns0:v>11</ns0:v>
      </ns0:c>
      <ns0:c r="D2738" s="114" t="n">
        <ns0:v>0</ns0:v>
      </ns0:c>
      <ns0:c r="E2738" s="114" t="n">
        <ns0:v>0</ns0:v>
      </ns0:c>
      <ns0:c r="F2738" s="115" t="n">
        <ns0:v>1789805225.8306441</ns0:v>
      </ns0:c>
    </ns0:row>
    <ns0:row r="2739" ht="18" customHeight="1">
      <ns0:c r="A2739" s="109" t="str">
        <ns0:v>t25-combo</ns0:v>
      </ns0:c>
      <ns0:c r="B2739" s="109" t="n">
        <ns0:v>13</ns0:v>
      </ns0:c>
      <ns0:c r="C2739" s="109" t="n">
        <ns0:v>12</ns0:v>
      </ns0:c>
      <ns0:c r="D2739" s="114" t="n">
        <ns0:v>0</ns0:v>
      </ns0:c>
      <ns0:c r="E2739" s="114" t="n">
        <ns0:v>0</ns0:v>
      </ns0:c>
      <ns0:c r="F2739" s="115" t="n">
        <ns0:v>1789805310.1800342</ns0:v>
      </ns0:c>
    </ns0:row>
    <ns0:row r="2740" ht="18" customHeight="1">
      <ns0:c r="A2740" s="109" t="str">
        <ns0:v>t25-combo</ns0:v>
      </ns0:c>
      <ns0:c r="B2740" s="109" t="n">
        <ns0:v>14</ns0:v>
      </ns0:c>
      <ns0:c r="C2740" s="109" t="n">
        <ns0:v>13</ns0:v>
      </ns0:c>
      <ns0:c r="D2740" s="114" t="n">
        <ns0:v>0</ns0:v>
      </ns0:c>
      <ns0:c r="E2740" s="114" t="n">
        <ns0:v>0</ns0:v>
      </ns0:c>
      <ns0:c r="F2740" s="115" t="n">
        <ns0:v>1789805397.571807</ns0:v>
      </ns0:c>
    </ns0:row>
    <ns0:row r="2741" ht="18" customHeight="1">
      <ns0:c r="A2741" s="109" t="str">
        <ns0:v>t25-combo</ns0:v>
      </ns0:c>
      <ns0:c r="B2741" s="109" t="n">
        <ns0:v>15</ns0:v>
      </ns0:c>
      <ns0:c r="C2741" s="109" t="n">
        <ns0:v>14</ns0:v>
      </ns0:c>
      <ns0:c r="D2741" s="114" t="n">
        <ns0:v>0.5</ns0:v>
      </ns0:c>
      <ns0:c r="E2741" s="114" t="n">
        <ns0:v>0</ns0:v>
      </ns0:c>
      <ns0:c r="F2741" s="115" t="n">
        <ns0:v>1789805482.018958</ns0:v>
      </ns0:c>
    </ns0:row>
    <ns0:row r="2742" ht="18" customHeight="1">
      <ns0:c r="A2742" s="109" t="str">
        <ns0:v>t25-combo</ns0:v>
      </ns0:c>
      <ns0:c r="B2742" s="109" t="n">
        <ns0:v>16</ns0:v>
      </ns0:c>
      <ns0:c r="C2742" s="109" t="n">
        <ns0:v>15</ns0:v>
      </ns0:c>
      <ns0:c r="D2742" s="114" t="n">
        <ns0:v>0</ns0:v>
      </ns0:c>
      <ns0:c r="E2742" s="114" t="n">
        <ns0:v>0</ns0:v>
      </ns0:c>
      <ns0:c r="F2742" s="115" t="n">
        <ns0:v>1789805566.4792159</ns0:v>
      </ns0:c>
    </ns0:row>
    <ns0:row r="2743" ht="18" customHeight="1">
      <ns0:c r="A2743" s="109" t="str">
        <ns0:v>t25-combo</ns0:v>
      </ns0:c>
      <ns0:c r="B2743" s="109" t="n">
        <ns0:v>17</ns0:v>
      </ns0:c>
      <ns0:c r="C2743" s="109" t="n">
        <ns0:v>16</ns0:v>
      </ns0:c>
      <ns0:c r="D2743" s="114" t="n">
        <ns0:v>0</ns0:v>
      </ns0:c>
      <ns0:c r="E2743" s="114" t="n">
        <ns0:v>0</ns0:v>
      </ns0:c>
      <ns0:c r="F2743" s="115" t="n">
        <ns0:v>1789805651.8368556</ns0:v>
      </ns0:c>
    </ns0:row>
    <ns0:row r="2744" ht="18" customHeight="1">
      <ns0:c r="A2744" s="109" t="str">
        <ns0:v>t25-combo</ns0:v>
      </ns0:c>
      <ns0:c r="B2744" s="109" t="n">
        <ns0:v>18</ns0:v>
      </ns0:c>
      <ns0:c r="C2744" s="109" t="n">
        <ns0:v>17</ns0:v>
      </ns0:c>
      <ns0:c r="D2744" s="114" t="n">
        <ns0:v>0.25</ns0:v>
      </ns0:c>
      <ns0:c r="E2744" s="114" t="n">
        <ns0:v>0</ns0:v>
      </ns0:c>
      <ns0:c r="F2744" s="115" t="n">
        <ns0:v>1789805734.4639072</ns0:v>
      </ns0:c>
    </ns0:row>
    <ns0:row r="2745" ht="18" customHeight="1">
      <ns0:c r="A2745" s="109" t="str">
        <ns0:v>t25-combo</ns0:v>
      </ns0:c>
      <ns0:c r="B2745" s="109" t="n">
        <ns0:v>19</ns0:v>
      </ns0:c>
      <ns0:c r="C2745" s="109" t="n">
        <ns0:v>18</ns0:v>
      </ns0:c>
      <ns0:c r="D2745" s="114" t="n">
        <ns0:v>0</ns0:v>
      </ns0:c>
      <ns0:c r="E2745" s="114" t="n">
        <ns0:v>0</ns0:v>
      </ns0:c>
      <ns0:c r="F2745" s="115" t="n">
        <ns0:v>1789805820.2605073</ns0:v>
      </ns0:c>
    </ns0:row>
    <ns0:row r="2746" ht="18" customHeight="1">
      <ns0:c r="A2746" s="109" t="str">
        <ns0:v>t25-combo</ns0:v>
      </ns0:c>
      <ns0:c r="B2746" s="109" t="n">
        <ns0:v>20</ns0:v>
      </ns0:c>
      <ns0:c r="C2746" s="109" t="n">
        <ns0:v>19</ns0:v>
      </ns0:c>
      <ns0:c r="D2746" s="114" t="n">
        <ns0:v>0</ns0:v>
      </ns0:c>
      <ns0:c r="E2746" s="114" t="n">
        <ns0:v>0</ns0:v>
      </ns0:c>
      <ns0:c r="F2746" s="115" t="n">
        <ns0:v>1789805903.6947098</ns0:v>
      </ns0:c>
    </ns0:row>
    <ns0:row r="2747" ht="18" customHeight="1">
      <ns0:c r="A2747" s="109" t="str">
        <ns0:v>t25-combo</ns0:v>
      </ns0:c>
      <ns0:c r="B2747" s="109" t="n">
        <ns0:v>21</ns0:v>
      </ns0:c>
      <ns0:c r="C2747" s="109" t="n">
        <ns0:v>20</ns0:v>
      </ns0:c>
      <ns0:c r="D2747" s="114" t="n">
        <ns0:v>0</ns0:v>
      </ns0:c>
      <ns0:c r="E2747" s="114" t="n">
        <ns0:v>0</ns0:v>
      </ns0:c>
      <ns0:c r="F2747" s="115" t="n">
        <ns0:v>1789805989.2030244</ns0:v>
      </ns0:c>
    </ns0:row>
    <ns0:row r="2748" ht="18" customHeight="1">
      <ns0:c r="A2748" s="109" t="str">
        <ns0:v>t25-combo</ns0:v>
      </ns0:c>
      <ns0:c r="B2748" s="109" t="n">
        <ns0:v>22</ns0:v>
      </ns0:c>
      <ns0:c r="C2748" s="109" t="n">
        <ns0:v>21</ns0:v>
      </ns0:c>
      <ns0:c r="D2748" s="114" t="n">
        <ns0:v>0.25</ns0:v>
      </ns0:c>
      <ns0:c r="E2748" s="114" t="n">
        <ns0:v>0</ns0:v>
      </ns0:c>
      <ns0:c r="F2748" s="115" t="n">
        <ns0:v>1789806072.5838373</ns0:v>
      </ns0:c>
    </ns0:row>
    <ns0:row r="2749" ht="18" customHeight="1">
      <ns0:c r="A2749" s="109" t="str">
        <ns0:v>t25-combo</ns0:v>
      </ns0:c>
      <ns0:c r="B2749" s="109" t="n">
        <ns0:v>23</ns0:v>
      </ns0:c>
      <ns0:c r="C2749" s="109" t="n">
        <ns0:v>22</ns0:v>
      </ns0:c>
      <ns0:c r="D2749" s="114" t="n">
        <ns0:v>0.25</ns0:v>
      </ns0:c>
      <ns0:c r="E2749" s="114" t="n">
        <ns0:v>0</ns0:v>
      </ns0:c>
      <ns0:c r="F2749" s="115" t="n">
        <ns0:v>1789806156.8760774</ns0:v>
      </ns0:c>
    </ns0:row>
    <ns0:row r="2750" ht="18" customHeight="1">
      <ns0:c r="A2750" s="109" t="str">
        <ns0:v>t25-combo</ns0:v>
      </ns0:c>
      <ns0:c r="B2750" s="109" t="n">
        <ns0:v>24</ns0:v>
      </ns0:c>
      <ns0:c r="C2750" s="109" t="n">
        <ns0:v>23</ns0:v>
      </ns0:c>
      <ns0:c r="D2750" s="114" t="n">
        <ns0:v>0</ns0:v>
      </ns0:c>
      <ns0:c r="E2750" s="114" t="n">
        <ns0:v>0</ns0:v>
      </ns0:c>
      <ns0:c r="F2750" s="115" t="n">
        <ns0:v>1789806243.6467626</ns0:v>
      </ns0:c>
    </ns0:row>
    <ns0:row r="2751" ht="18" customHeight="1">
      <ns0:c r="A2751" s="109" t="str">
        <ns0:v>t25-combo</ns0:v>
      </ns0:c>
      <ns0:c r="B2751" s="109" t="n">
        <ns0:v>25</ns0:v>
      </ns0:c>
      <ns0:c r="C2751" s="109" t="n">
        <ns0:v>24</ns0:v>
      </ns0:c>
      <ns0:c r="D2751" s="114" t="n">
        <ns0:v>0</ns0:v>
      </ns0:c>
      <ns0:c r="E2751" s="114" t="n">
        <ns0:v>0</ns0:v>
      </ns0:c>
      <ns0:c r="F2751" s="115" t="n">
        <ns0:v>1789806710.909128</ns0:v>
      </ns0:c>
    </ns0:row>
    <ns0:row r="2752" ht="18" customHeight="1">
      <ns0:c r="A2752" s="109" t="str">
        <ns0:v>t25-combo</ns0:v>
      </ns0:c>
      <ns0:c r="B2752" s="109" t="n">
        <ns0:v>26</ns0:v>
      </ns0:c>
      <ns0:c r="C2752" s="109" t="n">
        <ns0:v>25</ns0:v>
      </ns0:c>
      <ns0:c r="D2752" s="114" t="n">
        <ns0:v>0</ns0:v>
      </ns0:c>
      <ns0:c r="E2752" s="114" t="n">
        <ns0:v>0</ns0:v>
      </ns0:c>
      <ns0:c r="F2752" s="115" t="n">
        <ns0:v>1789806793.326217</ns0:v>
      </ns0:c>
    </ns0:row>
    <ns0:row r="2753" ht="18" customHeight="1">
      <ns0:c r="A2753" s="109" t="str">
        <ns0:v>t25-combo</ns0:v>
      </ns0:c>
      <ns0:c r="B2753" s="109" t="n">
        <ns0:v>27</ns0:v>
      </ns0:c>
      <ns0:c r="C2753" s="109" t="n">
        <ns0:v>26</ns0:v>
      </ns0:c>
      <ns0:c r="D2753" s="114" t="n">
        <ns0:v>0</ns0:v>
      </ns0:c>
      <ns0:c r="E2753" s="114" t="n">
        <ns0:v>0</ns0:v>
      </ns0:c>
      <ns0:c r="F2753" s="115" t="n">
        <ns0:v>1789806876.970948</ns0:v>
      </ns0:c>
    </ns0:row>
    <ns0:row r="2754" ht="18" customHeight="1">
      <ns0:c r="A2754" s="109" t="str">
        <ns0:v>t25-combo</ns0:v>
      </ns0:c>
      <ns0:c r="B2754" s="109" t="n">
        <ns0:v>28</ns0:v>
      </ns0:c>
      <ns0:c r="C2754" s="109" t="n">
        <ns0:v>27</ns0:v>
      </ns0:c>
      <ns0:c r="D2754" s="114" t="n">
        <ns0:v>0</ns0:v>
      </ns0:c>
      <ns0:c r="E2754" s="114" t="n">
        <ns0:v>0</ns0:v>
      </ns0:c>
      <ns0:c r="F2754" s="115" t="n">
        <ns0:v>1789806960.0373728</ns0:v>
      </ns0:c>
    </ns0:row>
    <ns0:row r="2755" ht="18" customHeight="1">
      <ns0:c r="A2755" s="109" t="str">
        <ns0:v>t25-combo</ns0:v>
      </ns0:c>
      <ns0:c r="B2755" s="109" t="n">
        <ns0:v>29</ns0:v>
      </ns0:c>
      <ns0:c r="C2755" s="109" t="n">
        <ns0:v>28</ns0:v>
      </ns0:c>
      <ns0:c r="D2755" s="114" t="n">
        <ns0:v>0</ns0:v>
      </ns0:c>
      <ns0:c r="E2755" s="114" t="n">
        <ns0:v>0</ns0:v>
      </ns0:c>
      <ns0:c r="F2755" s="115" t="n">
        <ns0:v>1789807042.618221</ns0:v>
      </ns0:c>
    </ns0:row>
    <ns0:row r="2756" ht="18" customHeight="1">
      <ns0:c r="A2756" s="109" t="str">
        <ns0:v>t25-combo</ns0:v>
      </ns0:c>
      <ns0:c r="B2756" s="109" t="n">
        <ns0:v>30</ns0:v>
      </ns0:c>
      <ns0:c r="C2756" s="109" t="n">
        <ns0:v>29</ns0:v>
      </ns0:c>
      <ns0:c r="D2756" s="114" t="n">
        <ns0:v>0</ns0:v>
      </ns0:c>
      <ns0:c r="E2756" s="114" t="n">
        <ns0:v>0</ns0:v>
      </ns0:c>
      <ns0:c r="F2756" s="115" t="n">
        <ns0:v>1789807124.9169922</ns0:v>
      </ns0:c>
    </ns0:row>
    <ns0:row r="2757" ht="18" customHeight="1">
      <ns0:c r="A2757" s="109" t="str">
        <ns0:v>t25-combo</ns0:v>
      </ns0:c>
      <ns0:c r="B2757" s="109" t="n">
        <ns0:v>31</ns0:v>
      </ns0:c>
      <ns0:c r="C2757" s="109" t="n">
        <ns0:v>30</ns0:v>
      </ns0:c>
      <ns0:c r="D2757" s="114" t="n">
        <ns0:v>0</ns0:v>
      </ns0:c>
      <ns0:c r="E2757" s="114" t="n">
        <ns0:v>0</ns0:v>
      </ns0:c>
      <ns0:c r="F2757" s="115" t="n">
        <ns0:v>1789807208.6834385</ns0:v>
      </ns0:c>
    </ns0:row>
    <ns0:row r="2758" ht="18" customHeight="1">
      <ns0:c r="A2758" s="109" t="str">
        <ns0:v>t25-combo</ns0:v>
      </ns0:c>
      <ns0:c r="B2758" s="109" t="n">
        <ns0:v>32</ns0:v>
      </ns0:c>
      <ns0:c r="C2758" s="109" t="n">
        <ns0:v>31</ns0:v>
      </ns0:c>
      <ns0:c r="D2758" s="114" t="n">
        <ns0:v>0</ns0:v>
      </ns0:c>
      <ns0:c r="E2758" s="114" t="n">
        <ns0:v>0</ns0:v>
      </ns0:c>
      <ns0:c r="F2758" s="115" t="n">
        <ns0:v>1789807291.8429003</ns0:v>
      </ns0:c>
    </ns0:row>
    <ns0:row r="2759" ht="18" customHeight="1">
      <ns0:c r="A2759" s="109" t="str">
        <ns0:v>t25-combo</ns0:v>
      </ns0:c>
      <ns0:c r="B2759" s="109" t="n">
        <ns0:v>33</ns0:v>
      </ns0:c>
      <ns0:c r="C2759" s="109" t="n">
        <ns0:v>32</ns0:v>
      </ns0:c>
      <ns0:c r="D2759" s="114" t="n">
        <ns0:v>0</ns0:v>
      </ns0:c>
      <ns0:c r="E2759" s="114" t="n">
        <ns0:v>0</ns0:v>
      </ns0:c>
      <ns0:c r="F2759" s="115" t="n">
        <ns0:v>1789807375.14033</ns0:v>
      </ns0:c>
    </ns0:row>
    <ns0:row r="2760" ht="18" customHeight="1">
      <ns0:c r="A2760" s="109" t="str">
        <ns0:v>t25-combo</ns0:v>
      </ns0:c>
      <ns0:c r="B2760" s="109" t="n">
        <ns0:v>34</ns0:v>
      </ns0:c>
      <ns0:c r="C2760" s="109" t="n">
        <ns0:v>33</ns0:v>
      </ns0:c>
      <ns0:c r="D2760" s="114" t="n">
        <ns0:v>0</ns0:v>
      </ns0:c>
      <ns0:c r="E2760" s="114" t="n">
        <ns0:v>0</ns0:v>
      </ns0:c>
      <ns0:c r="F2760" s="115" t="n">
        <ns0:v>1789807456.396272</ns0:v>
      </ns0:c>
    </ns0:row>
    <ns0:row r="2761" ht="18" customHeight="1">
      <ns0:c r="A2761" s="109" t="str">
        <ns0:v>t25-combo</ns0:v>
      </ns0:c>
      <ns0:c r="B2761" s="109" t="n">
        <ns0:v>35</ns0:v>
      </ns0:c>
      <ns0:c r="C2761" s="109" t="n">
        <ns0:v>34</ns0:v>
      </ns0:c>
      <ns0:c r="D2761" s="114" t="n">
        <ns0:v>0.25</ns0:v>
      </ns0:c>
      <ns0:c r="E2761" s="114" t="n">
        <ns0:v>0</ns0:v>
      </ns0:c>
      <ns0:c r="F2761" s="115" t="n">
        <ns0:v>1789807536.5987768</ns0:v>
      </ns0:c>
    </ns0:row>
    <ns0:row r="2762" ht="18" customHeight="1">
      <ns0:c r="A2762" s="109" t="str">
        <ns0:v>t25-combo</ns0:v>
      </ns0:c>
      <ns0:c r="B2762" s="109" t="n">
        <ns0:v>36</ns0:v>
      </ns0:c>
      <ns0:c r="C2762" s="109" t="n">
        <ns0:v>35</ns0:v>
      </ns0:c>
      <ns0:c r="D2762" s="114" t="n">
        <ns0:v>0</ns0:v>
      </ns0:c>
      <ns0:c r="E2762" s="114" t="n">
        <ns0:v>0</ns0:v>
      </ns0:c>
      <ns0:c r="F2762" s="115" t="n">
        <ns0:v>1789807619.117304</ns0:v>
      </ns0:c>
    </ns0:row>
    <ns0:row r="2763" ht="18" customHeight="1">
      <ns0:c r="A2763" s="109" t="str">
        <ns0:v>t25-combo</ns0:v>
      </ns0:c>
      <ns0:c r="B2763" s="109" t="n">
        <ns0:v>37</ns0:v>
      </ns0:c>
      <ns0:c r="C2763" s="109" t="n">
        <ns0:v>36</ns0:v>
      </ns0:c>
      <ns0:c r="D2763" s="114" t="n">
        <ns0:v>0</ns0:v>
      </ns0:c>
      <ns0:c r="E2763" s="114" t="n">
        <ns0:v>0</ns0:v>
      </ns0:c>
      <ns0:c r="F2763" s="115" t="n">
        <ns0:v>1789807700.9113603</ns0:v>
      </ns0:c>
    </ns0:row>
    <ns0:row r="2764" ht="18" customHeight="1">
      <ns0:c r="A2764" s="109" t="str">
        <ns0:v>t25-combo</ns0:v>
      </ns0:c>
      <ns0:c r="B2764" s="109" t="n">
        <ns0:v>38</ns0:v>
      </ns0:c>
      <ns0:c r="C2764" s="109" t="n">
        <ns0:v>37</ns0:v>
      </ns0:c>
      <ns0:c r="D2764" s="114" t="n">
        <ns0:v>0</ns0:v>
      </ns0:c>
      <ns0:c r="E2764" s="114" t="n">
        <ns0:v>0</ns0:v>
      </ns0:c>
      <ns0:c r="F2764" s="115" t="n">
        <ns0:v>1789807784.1529968</ns0:v>
      </ns0:c>
    </ns0:row>
    <ns0:row r="2765" ht="18" customHeight="1">
      <ns0:c r="A2765" s="109" t="str">
        <ns0:v>t25-combo</ns0:v>
      </ns0:c>
      <ns0:c r="B2765" s="109" t="n">
        <ns0:v>39</ns0:v>
      </ns0:c>
      <ns0:c r="C2765" s="109" t="n">
        <ns0:v>38</ns0:v>
      </ns0:c>
      <ns0:c r="D2765" s="114" t="n">
        <ns0:v>0</ns0:v>
      </ns0:c>
      <ns0:c r="E2765" s="114" t="n">
        <ns0:v>0</ns0:v>
      </ns0:c>
      <ns0:c r="F2765" s="115" t="n">
        <ns0:v>1789807867.0533903</ns0:v>
      </ns0:c>
    </ns0:row>
    <ns0:row r="2766" ht="18" customHeight="1">
      <ns0:c r="A2766" s="109" t="str">
        <ns0:v>t25-combo</ns0:v>
      </ns0:c>
      <ns0:c r="B2766" s="109" t="n">
        <ns0:v>40</ns0:v>
      </ns0:c>
      <ns0:c r="C2766" s="109" t="n">
        <ns0:v>39</ns0:v>
      </ns0:c>
      <ns0:c r="D2766" s="114" t="n">
        <ns0:v>0</ns0:v>
      </ns0:c>
      <ns0:c r="E2766" s="114" t="n">
        <ns0:v>0</ns0:v>
      </ns0:c>
      <ns0:c r="F2766" s="115" t="n">
        <ns0:v>1789807949.2437162</ns0:v>
      </ns0:c>
    </ns0:row>
    <ns0:row r="2767" ht="18" customHeight="1">
      <ns0:c r="A2767" s="109" t="str">
        <ns0:v>t25-combo</ns0:v>
      </ns0:c>
      <ns0:c r="B2767" s="109" t="n">
        <ns0:v>41</ns0:v>
      </ns0:c>
      <ns0:c r="C2767" s="109" t="n">
        <ns0:v>40</ns0:v>
      </ns0:c>
      <ns0:c r="D2767" s="114" t="n">
        <ns0:v>0</ns0:v>
      </ns0:c>
      <ns0:c r="E2767" s="114" t="n">
        <ns0:v>0</ns0:v>
      </ns0:c>
      <ns0:c r="F2767" s="115" t="n">
        <ns0:v>1789808032.4999652</ns0:v>
      </ns0:c>
    </ns0:row>
    <ns0:row r="2768" ht="18" customHeight="1">
      <ns0:c r="A2768" s="109" t="str">
        <ns0:v>t25-combo</ns0:v>
      </ns0:c>
      <ns0:c r="B2768" s="109" t="n">
        <ns0:v>42</ns0:v>
      </ns0:c>
      <ns0:c r="C2768" s="109" t="n">
        <ns0:v>41</ns0:v>
      </ns0:c>
      <ns0:c r="D2768" s="114" t="n">
        <ns0:v>0</ns0:v>
      </ns0:c>
      <ns0:c r="E2768" s="114" t="n">
        <ns0:v>0</ns0:v>
      </ns0:c>
      <ns0:c r="F2768" s="115" t="n">
        <ns0:v>1789808114.6835597</ns0:v>
      </ns0:c>
    </ns0:row>
    <ns0:row r="2769" ht="18" customHeight="1">
      <ns0:c r="A2769" s="109" t="str">
        <ns0:v>t25-combo</ns0:v>
      </ns0:c>
      <ns0:c r="B2769" s="109" t="n">
        <ns0:v>43</ns0:v>
      </ns0:c>
      <ns0:c r="C2769" s="109" t="n">
        <ns0:v>42</ns0:v>
      </ns0:c>
      <ns0:c r="D2769" s="114" t="n">
        <ns0:v>0</ns0:v>
      </ns0:c>
      <ns0:c r="E2769" s="114" t="n">
        <ns0:v>0</ns0:v>
      </ns0:c>
      <ns0:c r="F2769" s="115" t="n">
        <ns0:v>1789808195.9060779</ns0:v>
      </ns0:c>
    </ns0:row>
    <ns0:row r="2770" ht="18" customHeight="1">
      <ns0:c r="A2770" s="109" t="str">
        <ns0:v>t25-combo</ns0:v>
      </ns0:c>
      <ns0:c r="B2770" s="109" t="n">
        <ns0:v>44</ns0:v>
      </ns0:c>
      <ns0:c r="C2770" s="109" t="n">
        <ns0:v>43</ns0:v>
      </ns0:c>
      <ns0:c r="D2770" s="114" t="n">
        <ns0:v>0</ns0:v>
      </ns0:c>
      <ns0:c r="E2770" s="114" t="n">
        <ns0:v>0</ns0:v>
      </ns0:c>
      <ns0:c r="F2770" s="115" t="n">
        <ns0:v>1789808277.9204893</ns0:v>
      </ns0:c>
    </ns0:row>
    <ns0:row r="2771" ht="18" customHeight="1">
      <ns0:c r="A2771" s="109" t="str">
        <ns0:v>t25-combo</ns0:v>
      </ns0:c>
      <ns0:c r="B2771" s="109" t="n">
        <ns0:v>45</ns0:v>
      </ns0:c>
      <ns0:c r="C2771" s="109" t="n">
        <ns0:v>44</ns0:v>
      </ns0:c>
      <ns0:c r="D2771" s="114" t="n">
        <ns0:v>0</ns0:v>
      </ns0:c>
      <ns0:c r="E2771" s="114" t="n">
        <ns0:v>0</ns0:v>
      </ns0:c>
      <ns0:c r="F2771" s="115" t="n">
        <ns0:v>1789808360.5268607</ns0:v>
      </ns0:c>
    </ns0:row>
    <ns0:row r="2772" ht="18" customHeight="1">
      <ns0:c r="A2772" s="109" t="str">
        <ns0:v>t25-combo</ns0:v>
      </ns0:c>
      <ns0:c r="B2772" s="109" t="n">
        <ns0:v>46</ns0:v>
      </ns0:c>
      <ns0:c r="C2772" s="109" t="n">
        <ns0:v>45</ns0:v>
      </ns0:c>
      <ns0:c r="D2772" s="114" t="n">
        <ns0:v>0.5</ns0:v>
      </ns0:c>
      <ns0:c r="E2772" s="114" t="n">
        <ns0:v>0</ns0:v>
      </ns0:c>
      <ns0:c r="F2772" s="115" t="n">
        <ns0:v>1789808441.087307</ns0:v>
      </ns0:c>
    </ns0:row>
    <ns0:row r="2773" ht="18" customHeight="1">
      <ns0:c r="A2773" s="109" t="str">
        <ns0:v>t25-combo</ns0:v>
      </ns0:c>
      <ns0:c r="B2773" s="109" t="n">
        <ns0:v>47</ns0:v>
      </ns0:c>
      <ns0:c r="C2773" s="109" t="n">
        <ns0:v>46</ns0:v>
      </ns0:c>
      <ns0:c r="D2773" s="114" t="n">
        <ns0:v>0</ns0:v>
      </ns0:c>
      <ns0:c r="E2773" s="114" t="n">
        <ns0:v>0</ns0:v>
      </ns0:c>
      <ns0:c r="F2773" s="115" t="n">
        <ns0:v>1789808522.006968</ns0:v>
      </ns0:c>
    </ns0:row>
    <ns0:row r="2774" ht="18" customHeight="1">
      <ns0:c r="A2774" s="109" t="str">
        <ns0:v>t25-combo</ns0:v>
      </ns0:c>
      <ns0:c r="B2774" s="109" t="n">
        <ns0:v>48</ns0:v>
      </ns0:c>
      <ns0:c r="C2774" s="109" t="n">
        <ns0:v>47</ns0:v>
      </ns0:c>
      <ns0:c r="D2774" s="114" t="n">
        <ns0:v>0</ns0:v>
      </ns0:c>
      <ns0:c r="E2774" s="114" t="n">
        <ns0:v>0</ns0:v>
      </ns0:c>
      <ns0:c r="F2774" s="115" t="n">
        <ns0:v>1789808603.9036455</ns0:v>
      </ns0:c>
    </ns0:row>
    <ns0:row r="2775" ht="18" customHeight="1">
      <ns0:c r="A2775" s="109" t="str">
        <ns0:v>t25-combo</ns0:v>
      </ns0:c>
      <ns0:c r="B2775" s="109" t="n">
        <ns0:v>49</ns0:v>
      </ns0:c>
      <ns0:c r="C2775" s="109" t="n">
        <ns0:v>48</ns0:v>
      </ns0:c>
      <ns0:c r="D2775" s="114" t="n">
        <ns0:v>0</ns0:v>
      </ns0:c>
      <ns0:c r="E2775" s="114" t="n">
        <ns0:v>0</ns0:v>
      </ns0:c>
      <ns0:c r="F2775" s="115" t="n">
        <ns0:v>1789808685.899822</ns0:v>
      </ns0:c>
    </ns0:row>
    <ns0:row r="2776" ht="18" customHeight="1">
      <ns0:c r="A2776" s="109" t="str">
        <ns0:v>t25-combo</ns0:v>
      </ns0:c>
      <ns0:c r="B2776" s="109" t="n">
        <ns0:v>50</ns0:v>
      </ns0:c>
      <ns0:c r="C2776" s="109" t="n">
        <ns0:v>49</ns0:v>
      </ns0:c>
      <ns0:c r="D2776" s="114" t="n">
        <ns0:v>0</ns0:v>
      </ns0:c>
      <ns0:c r="E2776" s="114" t="n">
        <ns0:v>0</ns0:v>
      </ns0:c>
      <ns0:c r="F2776" s="115" t="n">
        <ns0:v>1789809145.1073384</ns0:v>
      </ns0:c>
    </ns0:row>
    <ns0:row r="2777" ht="18" customHeight="1">
      <ns0:c r="A2777" s="109" t="str">
        <ns0:v>t25-combo</ns0:v>
      </ns0:c>
      <ns0:c r="B2777" s="109" t="n">
        <ns0:v>51</ns0:v>
      </ns0:c>
      <ns0:c r="C2777" s="109" t="n">
        <ns0:v>50</ns0:v>
      </ns0:c>
      <ns0:c r="D2777" s="114" t="n">
        <ns0:v>0.25</ns0:v>
      </ns0:c>
      <ns0:c r="E2777" s="114" t="n">
        <ns0:v>0</ns0:v>
      </ns0:c>
      <ns0:c r="F2777" s="115" t="n">
        <ns0:v>1789809228.3959787</ns0:v>
      </ns0:c>
    </ns0:row>
    <ns0:row r="2778" ht="18" customHeight="1">
      <ns0:c r="A2778" s="109" t="str">
        <ns0:v>t25-combo</ns0:v>
      </ns0:c>
      <ns0:c r="B2778" s="109" t="n">
        <ns0:v>52</ns0:v>
      </ns0:c>
      <ns0:c r="C2778" s="109" t="n">
        <ns0:v>51</ns0:v>
      </ns0:c>
      <ns0:c r="D2778" s="114" t="n">
        <ns0:v>0</ns0:v>
      </ns0:c>
      <ns0:c r="E2778" s="114" t="n">
        <ns0:v>0</ns0:v>
      </ns0:c>
      <ns0:c r="F2778" s="115" t="n">
        <ns0:v>1789809310.5018082</ns0:v>
      </ns0:c>
    </ns0:row>
    <ns0:row r="2779" ht="18" customHeight="1">
      <ns0:c r="A2779" s="109" t="str">
        <ns0:v>t25-combo</ns0:v>
      </ns0:c>
      <ns0:c r="B2779" s="109" t="n">
        <ns0:v>53</ns0:v>
      </ns0:c>
      <ns0:c r="C2779" s="109" t="n">
        <ns0:v>52</ns0:v>
      </ns0:c>
      <ns0:c r="D2779" s="114" t="n">
        <ns0:v>0</ns0:v>
      </ns0:c>
      <ns0:c r="E2779" s="114" t="n">
        <ns0:v>0</ns0:v>
      </ns0:c>
      <ns0:c r="F2779" s="115" t="n">
        <ns0:v>1789809393.765533</ns0:v>
      </ns0:c>
    </ns0:row>
    <ns0:row r="2780" ht="18" customHeight="1">
      <ns0:c r="A2780" s="109" t="str">
        <ns0:v>t25-combo</ns0:v>
      </ns0:c>
      <ns0:c r="B2780" s="109" t="n">
        <ns0:v>54</ns0:v>
      </ns0:c>
      <ns0:c r="C2780" s="109" t="n">
        <ns0:v>53</ns0:v>
      </ns0:c>
      <ns0:c r="D2780" s="114" t="n">
        <ns0:v>0.25</ns0:v>
      </ns0:c>
      <ns0:c r="E2780" s="114" t="n">
        <ns0:v>0</ns0:v>
      </ns0:c>
      <ns0:c r="F2780" s="115" t="n">
        <ns0:v>1789809475.9186788</ns0:v>
      </ns0:c>
    </ns0:row>
    <ns0:row r="2781" ht="18" customHeight="1">
      <ns0:c r="A2781" s="109" t="str">
        <ns0:v>t25-combo</ns0:v>
      </ns0:c>
      <ns0:c r="B2781" s="109" t="n">
        <ns0:v>55</ns0:v>
      </ns0:c>
      <ns0:c r="C2781" s="109" t="n">
        <ns0:v>54</ns0:v>
      </ns0:c>
      <ns0:c r="D2781" s="114" t="n">
        <ns0:v>0.25</ns0:v>
      </ns0:c>
      <ns0:c r="E2781" s="114" t="n">
        <ns0:v>0</ns0:v>
      </ns0:c>
      <ns0:c r="F2781" s="115" t="n">
        <ns0:v>1789809556.718979</ns0:v>
      </ns0:c>
    </ns0:row>
    <ns0:row r="2782" ht="18" customHeight="1">
      <ns0:c r="A2782" s="109" t="str">
        <ns0:v>t25-combo</ns0:v>
      </ns0:c>
      <ns0:c r="B2782" s="109" t="n">
        <ns0:v>56</ns0:v>
      </ns0:c>
      <ns0:c r="C2782" s="109" t="n">
        <ns0:v>55</ns0:v>
      </ns0:c>
      <ns0:c r="D2782" s="114" t="n">
        <ns0:v>0</ns0:v>
      </ns0:c>
      <ns0:c r="E2782" s="114" t="n">
        <ns0:v>0</ns0:v>
      </ns0:c>
      <ns0:c r="F2782" s="115" t="n">
        <ns0:v>1789809640.7667277</ns0:v>
      </ns0:c>
    </ns0:row>
    <ns0:row r="2783" ht="18" customHeight="1">
      <ns0:c r="A2783" s="109" t="str">
        <ns0:v>t25-combo</ns0:v>
      </ns0:c>
      <ns0:c r="B2783" s="109" t="n">
        <ns0:v>57</ns0:v>
      </ns0:c>
      <ns0:c r="C2783" s="109" t="n">
        <ns0:v>56</ns0:v>
      </ns0:c>
      <ns0:c r="D2783" s="114" t="n">
        <ns0:v>0.25</ns0:v>
      </ns0:c>
      <ns0:c r="E2783" s="114" t="n">
        <ns0:v>0</ns0:v>
      </ns0:c>
      <ns0:c r="F2783" s="115" t="n">
        <ns0:v>1789809721.3357694</ns0:v>
      </ns0:c>
    </ns0:row>
    <ns0:row r="2784" ht="18" customHeight="1">
      <ns0:c r="A2784" s="109" t="str">
        <ns0:v>t25-combo</ns0:v>
      </ns0:c>
      <ns0:c r="B2784" s="109" t="n">
        <ns0:v>58</ns0:v>
      </ns0:c>
      <ns0:c r="C2784" s="109" t="n">
        <ns0:v>57</ns0:v>
      </ns0:c>
      <ns0:c r="D2784" s="114" t="n">
        <ns0:v>0</ns0:v>
      </ns0:c>
      <ns0:c r="E2784" s="114" t="n">
        <ns0:v>0</ns0:v>
      </ns0:c>
      <ns0:c r="F2784" s="115" t="n">
        <ns0:v>1789809803.786732</ns0:v>
      </ns0:c>
    </ns0:row>
    <ns0:row r="2785" ht="18" customHeight="1">
      <ns0:c r="A2785" s="109" t="str">
        <ns0:v>t25-combo</ns0:v>
      </ns0:c>
      <ns0:c r="B2785" s="109" t="n">
        <ns0:v>59</ns0:v>
      </ns0:c>
      <ns0:c r="C2785" s="109" t="n">
        <ns0:v>58</ns0:v>
      </ns0:c>
      <ns0:c r="D2785" s="114" t="n">
        <ns0:v>0</ns0:v>
      </ns0:c>
      <ns0:c r="E2785" s="114" t="n">
        <ns0:v>0</ns0:v>
      </ns0:c>
      <ns0:c r="F2785" s="115" t="n">
        <ns0:v>1789809885.678249</ns0:v>
      </ns0:c>
    </ns0:row>
    <ns0:row r="2786" ht="18" customHeight="1">
      <ns0:c r="A2786" s="109" t="str">
        <ns0:v>t25-combo</ns0:v>
      </ns0:c>
      <ns0:c r="B2786" s="109" t="n">
        <ns0:v>60</ns0:v>
      </ns0:c>
      <ns0:c r="C2786" s="109" t="n">
        <ns0:v>59</ns0:v>
      </ns0:c>
      <ns0:c r="D2786" s="114" t="n">
        <ns0:v>0</ns0:v>
      </ns0:c>
      <ns0:c r="E2786" s="114" t="n">
        <ns0:v>0</ns0:v>
      </ns0:c>
      <ns0:c r="F2786" s="115" t="n">
        <ns0:v>1789809969.3640187</ns0:v>
      </ns0:c>
    </ns0:row>
    <ns0:row r="2787" ht="18" customHeight="1">
      <ns0:c r="A2787" s="109" t="str">
        <ns0:v>t25-combo</ns0:v>
      </ns0:c>
      <ns0:c r="B2787" s="109" t="n">
        <ns0:v>61</ns0:v>
      </ns0:c>
      <ns0:c r="C2787" s="109" t="n">
        <ns0:v>60</ns0:v>
      </ns0:c>
      <ns0:c r="D2787" s="114" t="n">
        <ns0:v>0</ns0:v>
      </ns0:c>
      <ns0:c r="E2787" s="114" t="n">
        <ns0:v>0</ns0:v>
      </ns0:c>
      <ns0:c r="F2787" s="115" t="n">
        <ns0:v>1789810051.309414</ns0:v>
      </ns0:c>
    </ns0:row>
    <ns0:row r="2788" ht="18" customHeight="1">
      <ns0:c r="A2788" s="109" t="str">
        <ns0:v>t25-combo</ns0:v>
      </ns0:c>
      <ns0:c r="B2788" s="109" t="n">
        <ns0:v>62</ns0:v>
      </ns0:c>
      <ns0:c r="C2788" s="109" t="n">
        <ns0:v>61</ns0:v>
      </ns0:c>
      <ns0:c r="D2788" s="114" t="n">
        <ns0:v>0</ns0:v>
      </ns0:c>
      <ns0:c r="E2788" s="114" t="n">
        <ns0:v>0</ns0:v>
      </ns0:c>
      <ns0:c r="F2788" s="115" t="n">
        <ns0:v>1789810134.2461507</ns0:v>
      </ns0:c>
    </ns0:row>
    <ns0:row r="2789" ht="18" customHeight="1">
      <ns0:c r="A2789" s="109" t="str">
        <ns0:v>t25-combo</ns0:v>
      </ns0:c>
      <ns0:c r="B2789" s="109" t="n">
        <ns0:v>63</ns0:v>
      </ns0:c>
      <ns0:c r="C2789" s="109" t="n">
        <ns0:v>62</ns0:v>
      </ns0:c>
      <ns0:c r="D2789" s="114" t="n">
        <ns0:v>0.25</ns0:v>
      </ns0:c>
      <ns0:c r="E2789" s="114" t="n">
        <ns0:v>0</ns0:v>
      </ns0:c>
      <ns0:c r="F2789" s="115" t="n">
        <ns0:v>1789810215.5995727</ns0:v>
      </ns0:c>
    </ns0:row>
    <ns0:row r="2790" ht="18" customHeight="1">
      <ns0:c r="A2790" s="109" t="str">
        <ns0:v>t25-combo</ns0:v>
      </ns0:c>
      <ns0:c r="B2790" s="109" t="n">
        <ns0:v>64</ns0:v>
      </ns0:c>
      <ns0:c r="C2790" s="109" t="n">
        <ns0:v>63</ns0:v>
      </ns0:c>
      <ns0:c r="D2790" s="114" t="n">
        <ns0:v>0</ns0:v>
      </ns0:c>
      <ns0:c r="E2790" s="114" t="n">
        <ns0:v>0</ns0:v>
      </ns0:c>
      <ns0:c r="F2790" s="115" t="n">
        <ns0:v>1789810298.7637188</ns0:v>
      </ns0:c>
    </ns0:row>
    <ns0:row r="2791" ht="18" customHeight="1">
      <ns0:c r="A2791" s="109" t="str">
        <ns0:v>t25-combo</ns0:v>
      </ns0:c>
      <ns0:c r="B2791" s="109" t="n">
        <ns0:v>65</ns0:v>
      </ns0:c>
      <ns0:c r="C2791" s="109" t="n">
        <ns0:v>64</ns0:v>
      </ns0:c>
      <ns0:c r="D2791" s="114" t="n">
        <ns0:v>0.25</ns0:v>
      </ns0:c>
      <ns0:c r="E2791" s="114" t="n">
        <ns0:v>0</ns0:v>
      </ns0:c>
      <ns0:c r="F2791" s="115" t="n">
        <ns0:v>1789810379.6392722</ns0:v>
      </ns0:c>
    </ns0:row>
    <ns0:row r="2792" ht="18" customHeight="1">
      <ns0:c r="A2792" s="109" t="str">
        <ns0:v>t25-combo</ns0:v>
      </ns0:c>
      <ns0:c r="B2792" s="109" t="n">
        <ns0:v>66</ns0:v>
      </ns0:c>
      <ns0:c r="C2792" s="109" t="n">
        <ns0:v>65</ns0:v>
      </ns0:c>
      <ns0:c r="D2792" s="114" t="n">
        <ns0:v>0.25</ns0:v>
      </ns0:c>
      <ns0:c r="E2792" s="114" t="n">
        <ns0:v>0</ns0:v>
      </ns0:c>
      <ns0:c r="F2792" s="115" t="n">
        <ns0:v>1789810460.0320034</ns0:v>
      </ns0:c>
    </ns0:row>
    <ns0:row r="2793" ht="18" customHeight="1">
      <ns0:c r="A2793" s="109" t="str">
        <ns0:v>t25-combo</ns0:v>
      </ns0:c>
      <ns0:c r="B2793" s="109" t="n">
        <ns0:v>67</ns0:v>
      </ns0:c>
      <ns0:c r="C2793" s="109" t="n">
        <ns0:v>66</ns0:v>
      </ns0:c>
      <ns0:c r="D2793" s="114" t="n">
        <ns0:v>0</ns0:v>
      </ns0:c>
      <ns0:c r="E2793" s="114" t="n">
        <ns0:v>0</ns0:v>
      </ns0:c>
      <ns0:c r="F2793" s="115" t="n">
        <ns0:v>1789810541.551657</ns0:v>
      </ns0:c>
    </ns0:row>
    <ns0:row r="2794" ht="18" customHeight="1">
      <ns0:c r="A2794" s="109" t="str">
        <ns0:v>t25-combo</ns0:v>
      </ns0:c>
      <ns0:c r="B2794" s="109" t="n">
        <ns0:v>68</ns0:v>
      </ns0:c>
      <ns0:c r="C2794" s="109" t="n">
        <ns0:v>67</ns0:v>
      </ns0:c>
      <ns0:c r="D2794" s="114" t="n">
        <ns0:v>0</ns0:v>
      </ns0:c>
      <ns0:c r="E2794" s="114" t="n">
        <ns0:v>0</ns0:v>
      </ns0:c>
      <ns0:c r="F2794" s="115" t="n">
        <ns0:v>1789810625.0904276</ns0:v>
      </ns0:c>
    </ns0:row>
    <ns0:row r="2795" ht="18" customHeight="1">
      <ns0:c r="A2795" s="109" t="str">
        <ns0:v>t25-combo</ns0:v>
      </ns0:c>
      <ns0:c r="B2795" s="109" t="n">
        <ns0:v>69</ns0:v>
      </ns0:c>
      <ns0:c r="C2795" s="109" t="n">
        <ns0:v>68</ns0:v>
      </ns0:c>
      <ns0:c r="D2795" s="114" t="n">
        <ns0:v>0</ns0:v>
      </ns0:c>
      <ns0:c r="E2795" s="114" t="n">
        <ns0:v>0</ns0:v>
      </ns0:c>
      <ns0:c r="F2795" s="115" t="n">
        <ns0:v>1789810706.6488876</ns0:v>
      </ns0:c>
    </ns0:row>
    <ns0:row r="2796" ht="18" customHeight="1">
      <ns0:c r="A2796" s="109" t="str">
        <ns0:v>t25-combo</ns0:v>
      </ns0:c>
      <ns0:c r="B2796" s="109" t="n">
        <ns0:v>70</ns0:v>
      </ns0:c>
      <ns0:c r="C2796" s="109" t="n">
        <ns0:v>69</ns0:v>
      </ns0:c>
      <ns0:c r="D2796" s="114" t="n">
        <ns0:v>0</ns0:v>
      </ns0:c>
      <ns0:c r="E2796" s="114" t="n">
        <ns0:v>0</ns0:v>
      </ns0:c>
      <ns0:c r="F2796" s="115" t="n">
        <ns0:v>1789810788.0921395</ns0:v>
      </ns0:c>
    </ns0:row>
    <ns0:row r="2797" ht="18" customHeight="1">
      <ns0:c r="A2797" s="109" t="str">
        <ns0:v>t25-combo</ns0:v>
      </ns0:c>
      <ns0:c r="B2797" s="109" t="n">
        <ns0:v>71</ns0:v>
      </ns0:c>
      <ns0:c r="C2797" s="109" t="n">
        <ns0:v>70</ns0:v>
      </ns0:c>
      <ns0:c r="D2797" s="114" t="n">
        <ns0:v>0</ns0:v>
      </ns0:c>
      <ns0:c r="E2797" s="114" t="n">
        <ns0:v>0</ns0:v>
      </ns0:c>
      <ns0:c r="F2797" s="115" t="n">
        <ns0:v>1789810869.714434</ns0:v>
      </ns0:c>
    </ns0:row>
    <ns0:row r="2798" ht="18" customHeight="1">
      <ns0:c r="A2798" s="109" t="str">
        <ns0:v>t25-combo</ns0:v>
      </ns0:c>
      <ns0:c r="B2798" s="109" t="n">
        <ns0:v>72</ns0:v>
      </ns0:c>
      <ns0:c r="C2798" s="109" t="n">
        <ns0:v>71</ns0:v>
      </ns0:c>
      <ns0:c r="D2798" s="114" t="n">
        <ns0:v>0</ns0:v>
      </ns0:c>
      <ns0:c r="E2798" s="114" t="n">
        <ns0:v>0</ns0:v>
      </ns0:c>
      <ns0:c r="F2798" s="115" t="n">
        <ns0:v>1789810952.1831381</ns0:v>
      </ns0:c>
    </ns0:row>
    <ns0:row r="2799" ht="18" customHeight="1">
      <ns0:c r="A2799" s="109" t="str">
        <ns0:v>t25-combo</ns0:v>
      </ns0:c>
      <ns0:c r="B2799" s="109" t="n">
        <ns0:v>73</ns0:v>
      </ns0:c>
      <ns0:c r="C2799" s="109" t="n">
        <ns0:v>72</ns0:v>
      </ns0:c>
      <ns0:c r="D2799" s="114" t="n">
        <ns0:v>0</ns0:v>
      </ns0:c>
      <ns0:c r="E2799" s="114" t="n">
        <ns0:v>0</ns0:v>
      </ns0:c>
      <ns0:c r="F2799" s="115" t="n">
        <ns0:v>1789811033.3071182</ns0:v>
      </ns0:c>
    </ns0:row>
    <ns0:row r="2800" ht="18" customHeight="1">
      <ns0:c r="A2800" s="109" t="str">
        <ns0:v>t25-combo</ns0:v>
      </ns0:c>
      <ns0:c r="B2800" s="109" t="n">
        <ns0:v>74</ns0:v>
      </ns0:c>
      <ns0:c r="C2800" s="109" t="n">
        <ns0:v>73</ns0:v>
      </ns0:c>
      <ns0:c r="D2800" s="114" t="n">
        <ns0:v>0.25</ns0:v>
      </ns0:c>
      <ns0:c r="E2800" s="114" t="n">
        <ns0:v>0</ns0:v>
      </ns0:c>
      <ns0:c r="F2800" s="115" t="n">
        <ns0:v>1789811111.519954</ns0:v>
      </ns0:c>
    </ns0:row>
    <ns0:row r="2801" ht="18" customHeight="1">
      <ns0:c r="A2801" s="109" t="str">
        <ns0:v>t25-combo</ns0:v>
      </ns0:c>
      <ns0:c r="B2801" s="109" t="n">
        <ns0:v>75</ns0:v>
      </ns0:c>
      <ns0:c r="C2801" s="109" t="n">
        <ns0:v>74</ns0:v>
      </ns0:c>
      <ns0:c r="D2801" s="114" t="n">
        <ns0:v>0.25</ns0:v>
      </ns0:c>
      <ns0:c r="E2801" s="114" t="n">
        <ns0:v>0</ns0:v>
      </ns0:c>
      <ns0:c r="F2801" s="115" t="n">
        <ns0:v>1789811573.4580092</ns0:v>
      </ns0:c>
    </ns0:row>
    <ns0:row r="2802" ht="18" customHeight="1">
      <ns0:c r="A2802" s="109" t="str">
        <ns0:v>t25-combo</ns0:v>
      </ns0:c>
      <ns0:c r="B2802" s="109" t="n">
        <ns0:v>76</ns0:v>
      </ns0:c>
      <ns0:c r="C2802" s="109" t="n">
        <ns0:v>75</ns0:v>
      </ns0:c>
      <ns0:c r="D2802" s="114" t="n">
        <ns0:v>0.25</ns0:v>
      </ns0:c>
      <ns0:c r="E2802" s="114" t="n">
        <ns0:v>0</ns0:v>
      </ns0:c>
      <ns0:c r="F2802" s="115" t="n">
        <ns0:v>1789811654.0049198</ns0:v>
      </ns0:c>
    </ns0:row>
    <ns0:row r="2803" ht="18" customHeight="1">
      <ns0:c r="A2803" s="109" t="str">
        <ns0:v>t25-combo</ns0:v>
      </ns0:c>
      <ns0:c r="B2803" s="109" t="n">
        <ns0:v>77</ns0:v>
      </ns0:c>
      <ns0:c r="C2803" s="109" t="n">
        <ns0:v>76</ns0:v>
      </ns0:c>
      <ns0:c r="D2803" s="114" t="n">
        <ns0:v>0</ns0:v>
      </ns0:c>
      <ns0:c r="E2803" s="114" t="n">
        <ns0:v>0</ns0:v>
      </ns0:c>
      <ns0:c r="F2803" s="115" t="n">
        <ns0:v>1789811737.6313355</ns0:v>
      </ns0:c>
    </ns0:row>
    <ns0:row r="2804" ht="18" customHeight="1">
      <ns0:c r="A2804" s="109" t="str">
        <ns0:v>t25-combo</ns0:v>
      </ns0:c>
      <ns0:c r="B2804" s="109" t="n">
        <ns0:v>78</ns0:v>
      </ns0:c>
      <ns0:c r="C2804" s="109" t="n">
        <ns0:v>77</ns0:v>
      </ns0:c>
      <ns0:c r="D2804" s="114" t="n">
        <ns0:v>0</ns0:v>
      </ns0:c>
      <ns0:c r="E2804" s="114" t="n">
        <ns0:v>0</ns0:v>
      </ns0:c>
      <ns0:c r="F2804" s="115" t="n">
        <ns0:v>1789811820.3708339</ns0:v>
      </ns0:c>
    </ns0:row>
    <ns0:row r="2805" ht="18" customHeight="1">
      <ns0:c r="A2805" s="109" t="str">
        <ns0:v>t25-combo</ns0:v>
      </ns0:c>
      <ns0:c r="B2805" s="109" t="n">
        <ns0:v>79</ns0:v>
      </ns0:c>
      <ns0:c r="C2805" s="109" t="n">
        <ns0:v>78</ns0:v>
      </ns0:c>
      <ns0:c r="D2805" s="114" t="n">
        <ns0:v>0</ns0:v>
      </ns0:c>
      <ns0:c r="E2805" s="114" t="n">
        <ns0:v>0</ns0:v>
      </ns0:c>
      <ns0:c r="F2805" s="115" t="n">
        <ns0:v>1789811901.4247983</ns0:v>
      </ns0:c>
    </ns0:row>
    <ns0:row r="2806" ht="18" customHeight="1">
      <ns0:c r="A2806" s="109" t="str">
        <ns0:v>t25-combo</ns0:v>
      </ns0:c>
      <ns0:c r="B2806" s="109" t="n">
        <ns0:v>80</ns0:v>
      </ns0:c>
      <ns0:c r="C2806" s="109" t="n">
        <ns0:v>79</ns0:v>
      </ns0:c>
      <ns0:c r="D2806" s="114" t="n">
        <ns0:v>0</ns0:v>
      </ns0:c>
      <ns0:c r="E2806" s="114" t="n">
        <ns0:v>0</ns0:v>
      </ns0:c>
      <ns0:c r="F2806" s="115" t="n">
        <ns0:v>1789811984.396849</ns0:v>
      </ns0:c>
    </ns0:row>
    <ns0:row r="2807" ht="18" customHeight="1">
      <ns0:c r="A2807" s="109" t="str">
        <ns0:v>t25-combo</ns0:v>
      </ns0:c>
      <ns0:c r="B2807" s="109" t="n">
        <ns0:v>81</ns0:v>
      </ns0:c>
      <ns0:c r="C2807" s="109" t="n">
        <ns0:v>80</ns0:v>
      </ns0:c>
      <ns0:c r="D2807" s="114" t="n">
        <ns0:v>0</ns0:v>
      </ns0:c>
      <ns0:c r="E2807" s="114" t="n">
        <ns0:v>0</ns0:v>
      </ns0:c>
      <ns0:c r="F2807" s="115" t="n">
        <ns0:v>1789812065.6846097</ns0:v>
      </ns0:c>
    </ns0:row>
    <ns0:row r="2808" ht="18" customHeight="1">
      <ns0:c r="A2808" s="109" t="str">
        <ns0:v>t25-combo</ns0:v>
      </ns0:c>
      <ns0:c r="B2808" s="109" t="n">
        <ns0:v>82</ns0:v>
      </ns0:c>
      <ns0:c r="C2808" s="109" t="n">
        <ns0:v>81</ns0:v>
      </ns0:c>
      <ns0:c r="D2808" s="114" t="n">
        <ns0:v>0.25</ns0:v>
      </ns0:c>
      <ns0:c r="E2808" s="114" t="n">
        <ns0:v>0</ns0:v>
      </ns0:c>
      <ns0:c r="F2808" s="115" t="n">
        <ns0:v>1789812149.9733465</ns0:v>
      </ns0:c>
    </ns0:row>
    <ns0:row r="2809" ht="18" customHeight="1">
      <ns0:c r="A2809" s="109" t="str">
        <ns0:v>t25-combo</ns0:v>
      </ns0:c>
      <ns0:c r="B2809" s="109" t="n">
        <ns0:v>83</ns0:v>
      </ns0:c>
      <ns0:c r="C2809" s="109" t="n">
        <ns0:v>82</ns0:v>
      </ns0:c>
      <ns0:c r="D2809" s="114" t="n">
        <ns0:v>0</ns0:v>
      </ns0:c>
      <ns0:c r="E2809" s="114" t="n">
        <ns0:v>0</ns0:v>
      </ns0:c>
      <ns0:c r="F2809" s="115" t="n">
        <ns0:v>1789812231.1664877</ns0:v>
      </ns0:c>
    </ns0:row>
    <ns0:row r="2810" ht="18" customHeight="1">
      <ns0:c r="A2810" s="109" t="str">
        <ns0:v>t25-combo</ns0:v>
      </ns0:c>
      <ns0:c r="B2810" s="109" t="n">
        <ns0:v>84</ns0:v>
      </ns0:c>
      <ns0:c r="C2810" s="109" t="n">
        <ns0:v>83</ns0:v>
      </ns0:c>
      <ns0:c r="D2810" s="114" t="n">
        <ns0:v>0.25</ns0:v>
      </ns0:c>
      <ns0:c r="E2810" s="114" t="n">
        <ns0:v>0</ns0:v>
      </ns0:c>
      <ns0:c r="F2810" s="115" t="n">
        <ns0:v>1789812315.268851</ns0:v>
      </ns0:c>
    </ns0:row>
    <ns0:row r="2811" ht="18" customHeight="1">
      <ns0:c r="A2811" s="109" t="str">
        <ns0:v>t25-combo</ns0:v>
      </ns0:c>
      <ns0:c r="B2811" s="109" t="n">
        <ns0:v>85</ns0:v>
      </ns0:c>
      <ns0:c r="C2811" s="109" t="n">
        <ns0:v>84</ns0:v>
      </ns0:c>
      <ns0:c r="D2811" s="114" t="n">
        <ns0:v>0</ns0:v>
      </ns0:c>
      <ns0:c r="E2811" s="114" t="n">
        <ns0:v>0</ns0:v>
      </ns0:c>
      <ns0:c r="F2811" s="115" t="n">
        <ns0:v>1789812398.1072826</ns0:v>
      </ns0:c>
    </ns0:row>
    <ns0:row r="2812" ht="18" customHeight="1">
      <ns0:c r="A2812" s="109" t="str">
        <ns0:v>t25-combo</ns0:v>
      </ns0:c>
      <ns0:c r="B2812" s="109" t="n">
        <ns0:v>86</ns0:v>
      </ns0:c>
      <ns0:c r="C2812" s="109" t="n">
        <ns0:v>85</ns0:v>
      </ns0:c>
      <ns0:c r="D2812" s="114" t="n">
        <ns0:v>0.25</ns0:v>
      </ns0:c>
      <ns0:c r="E2812" s="114" t="n">
        <ns0:v>0</ns0:v>
      </ns0:c>
      <ns0:c r="F2812" s="115" t="n">
        <ns0:v>1789812481.1950247</ns0:v>
      </ns0:c>
    </ns0:row>
    <ns0:row r="2813" ht="18" customHeight="1">
      <ns0:c r="A2813" s="109" t="str">
        <ns0:v>t25-combo</ns0:v>
      </ns0:c>
      <ns0:c r="B2813" s="109" t="n">
        <ns0:v>87</ns0:v>
      </ns0:c>
      <ns0:c r="C2813" s="109" t="n">
        <ns0:v>86</ns0:v>
      </ns0:c>
      <ns0:c r="D2813" s="114" t="n">
        <ns0:v>0</ns0:v>
      </ns0:c>
      <ns0:c r="E2813" s="114" t="n">
        <ns0:v>0</ns0:v>
      </ns0:c>
      <ns0:c r="F2813" s="115" t="n">
        <ns0:v>1789812564.5907955</ns0:v>
      </ns0:c>
    </ns0:row>
    <ns0:row r="2814" ht="18" customHeight="1">
      <ns0:c r="A2814" s="109" t="str">
        <ns0:v>t25-combo</ns0:v>
      </ns0:c>
      <ns0:c r="B2814" s="109" t="n">
        <ns0:v>88</ns0:v>
      </ns0:c>
      <ns0:c r="C2814" s="109" t="n">
        <ns0:v>87</ns0:v>
      </ns0:c>
      <ns0:c r="D2814" s="114" t="n">
        <ns0:v>0</ns0:v>
      </ns0:c>
      <ns0:c r="E2814" s="114" t="n">
        <ns0:v>0</ns0:v>
      </ns0:c>
      <ns0:c r="F2814" s="115" t="n">
        <ns0:v>1789812647.5286493</ns0:v>
      </ns0:c>
    </ns0:row>
    <ns0:row r="2815" ht="18" customHeight="1">
      <ns0:c r="A2815" s="109" t="str">
        <ns0:v>t25-combo</ns0:v>
      </ns0:c>
      <ns0:c r="B2815" s="109" t="n">
        <ns0:v>89</ns0:v>
      </ns0:c>
      <ns0:c r="C2815" s="109" t="n">
        <ns0:v>88</ns0:v>
      </ns0:c>
      <ns0:c r="D2815" s="114" t="n">
        <ns0:v>0.25</ns0:v>
      </ns0:c>
      <ns0:c r="E2815" s="114" t="n">
        <ns0:v>0</ns0:v>
      </ns0:c>
      <ns0:c r="F2815" s="115" t="n">
        <ns0:v>1789812727.5452578</ns0:v>
      </ns0:c>
    </ns0:row>
    <ns0:row r="2816" ht="18" customHeight="1">
      <ns0:c r="A2816" s="109" t="str">
        <ns0:v>t25-combo</ns0:v>
      </ns0:c>
      <ns0:c r="B2816" s="109" t="n">
        <ns0:v>90</ns0:v>
      </ns0:c>
      <ns0:c r="C2816" s="109" t="n">
        <ns0:v>89</ns0:v>
      </ns0:c>
      <ns0:c r="D2816" s="114" t="n">
        <ns0:v>0</ns0:v>
      </ns0:c>
      <ns0:c r="E2816" s="114" t="n">
        <ns0:v>0</ns0:v>
      </ns0:c>
      <ns0:c r="F2816" s="115" t="n">
        <ns0:v>1789812810.0376973</ns0:v>
      </ns0:c>
    </ns0:row>
    <ns0:row r="2817" ht="18" customHeight="1">
      <ns0:c r="A2817" s="109" t="str">
        <ns0:v>t25-combo</ns0:v>
      </ns0:c>
      <ns0:c r="B2817" s="109" t="n">
        <ns0:v>91</ns0:v>
      </ns0:c>
      <ns0:c r="C2817" s="109" t="n">
        <ns0:v>90</ns0:v>
      </ns0:c>
      <ns0:c r="D2817" s="114" t="n">
        <ns0:v>0</ns0:v>
      </ns0:c>
      <ns0:c r="E2817" s="114" t="n">
        <ns0:v>0</ns0:v>
      </ns0:c>
      <ns0:c r="F2817" s="115" t="n">
        <ns0:v>1789812892.98398</ns0:v>
      </ns0:c>
    </ns0:row>
    <ns0:row r="2818" ht="18" customHeight="1">
      <ns0:c r="A2818" s="109" t="str">
        <ns0:v>t25-combo</ns0:v>
      </ns0:c>
      <ns0:c r="B2818" s="109" t="n">
        <ns0:v>92</ns0:v>
      </ns0:c>
      <ns0:c r="C2818" s="109" t="n">
        <ns0:v>91</ns0:v>
      </ns0:c>
      <ns0:c r="D2818" s="114" t="n">
        <ns0:v>0</ns0:v>
      </ns0:c>
      <ns0:c r="E2818" s="114" t="n">
        <ns0:v>0</ns0:v>
      </ns0:c>
      <ns0:c r="F2818" s="115" t="n">
        <ns0:v>1789812974.9997299</ns0:v>
      </ns0:c>
    </ns0:row>
    <ns0:row r="2819" ht="18" customHeight="1">
      <ns0:c r="A2819" s="109" t="str">
        <ns0:v>t25-combo</ns0:v>
      </ns0:c>
      <ns0:c r="B2819" s="109" t="n">
        <ns0:v>93</ns0:v>
      </ns0:c>
      <ns0:c r="C2819" s="109" t="n">
        <ns0:v>92</ns0:v>
      </ns0:c>
      <ns0:c r="D2819" s="114" t="n">
        <ns0:v>0</ns0:v>
      </ns0:c>
      <ns0:c r="E2819" s="114" t="n">
        <ns0:v>0</ns0:v>
      </ns0:c>
      <ns0:c r="F2819" s="115" t="n">
        <ns0:v>1789813058.1759655</ns0:v>
      </ns0:c>
    </ns0:row>
    <ns0:row r="2820" ht="18" customHeight="1">
      <ns0:c r="A2820" s="109" t="str">
        <ns0:v>t25-combo</ns0:v>
      </ns0:c>
      <ns0:c r="B2820" s="109" t="n">
        <ns0:v>94</ns0:v>
      </ns0:c>
      <ns0:c r="C2820" s="109" t="n">
        <ns0:v>93</ns0:v>
      </ns0:c>
      <ns0:c r="D2820" s="114" t="n">
        <ns0:v>0.25</ns0:v>
      </ns0:c>
      <ns0:c r="E2820" s="114" t="n">
        <ns0:v>0</ns0:v>
      </ns0:c>
      <ns0:c r="F2820" s="115" t="n">
        <ns0:v>1789813141.826572</ns0:v>
      </ns0:c>
    </ns0:row>
    <ns0:row r="2821" ht="18" customHeight="1">
      <ns0:c r="A2821" s="109" t="str">
        <ns0:v>t25-combo</ns0:v>
      </ns0:c>
      <ns0:c r="B2821" s="109" t="n">
        <ns0:v>95</ns0:v>
      </ns0:c>
      <ns0:c r="C2821" s="109" t="n">
        <ns0:v>94</ns0:v>
      </ns0:c>
      <ns0:c r="D2821" s="114" t="n">
        <ns0:v>0</ns0:v>
      </ns0:c>
      <ns0:c r="E2821" s="114" t="n">
        <ns0:v>0</ns0:v>
      </ns0:c>
      <ns0:c r="F2821" s="115" t="n">
        <ns0:v>1789813224.0477147</ns0:v>
      </ns0:c>
    </ns0:row>
    <ns0:row r="2822" ht="18" customHeight="1">
      <ns0:c r="A2822" s="109" t="str">
        <ns0:v>t25-combo</ns0:v>
      </ns0:c>
      <ns0:c r="B2822" s="109" t="n">
        <ns0:v>96</ns0:v>
      </ns0:c>
      <ns0:c r="C2822" s="109" t="n">
        <ns0:v>95</ns0:v>
      </ns0:c>
      <ns0:c r="D2822" s="114" t="n">
        <ns0:v>0.25</ns0:v>
      </ns0:c>
      <ns0:c r="E2822" s="114" t="n">
        <ns0:v>0</ns0:v>
      </ns0:c>
      <ns0:c r="F2822" s="115" t="n">
        <ns0:v>1789813303.8499606</ns0:v>
      </ns0:c>
    </ns0:row>
    <ns0:row r="2823" ht="18" customHeight="1">
      <ns0:c r="A2823" s="109" t="str">
        <ns0:v>t25-combo</ns0:v>
      </ns0:c>
      <ns0:c r="B2823" s="109" t="n">
        <ns0:v>97</ns0:v>
      </ns0:c>
      <ns0:c r="C2823" s="109" t="n">
        <ns0:v>96</ns0:v>
      </ns0:c>
      <ns0:c r="D2823" s="114" t="n">
        <ns0:v>0</ns0:v>
      </ns0:c>
      <ns0:c r="E2823" s="114" t="n">
        <ns0:v>0</ns0:v>
      </ns0:c>
      <ns0:c r="F2823" s="115" t="n">
        <ns0:v>1789813384.5923185</ns0:v>
      </ns0:c>
    </ns0:row>
    <ns0:row r="2824" ht="18" customHeight="1">
      <ns0:c r="A2824" s="109" t="str">
        <ns0:v>t25-combo</ns0:v>
      </ns0:c>
      <ns0:c r="B2824" s="109" t="n">
        <ns0:v>98</ns0:v>
      </ns0:c>
      <ns0:c r="C2824" s="109" t="n">
        <ns0:v>97</ns0:v>
      </ns0:c>
      <ns0:c r="D2824" s="114" t="n">
        <ns0:v>0</ns0:v>
      </ns0:c>
      <ns0:c r="E2824" s="114" t="n">
        <ns0:v>0</ns0:v>
      </ns0:c>
      <ns0:c r="F2824" s="115" t="n">
        <ns0:v>1789813468.744731</ns0:v>
      </ns0:c>
    </ns0:row>
    <ns0:row r="2825" ht="18" customHeight="1">
      <ns0:c r="A2825" s="109" t="str">
        <ns0:v>t25-combo</ns0:v>
      </ns0:c>
      <ns0:c r="B2825" s="109" t="n">
        <ns0:v>99</ns0:v>
      </ns0:c>
      <ns0:c r="C2825" s="109" t="n">
        <ns0:v>98</ns0:v>
      </ns0:c>
      <ns0:c r="D2825" s="114" t="n">
        <ns0:v>0</ns0:v>
      </ns0:c>
      <ns0:c r="E2825" s="114" t="n">
        <ns0:v>0</ns0:v>
      </ns0:c>
      <ns0:c r="F2825" s="115" t="n">
        <ns0:v>1789813551.019216</ns0:v>
      </ns0:c>
    </ns0:row>
    <ns0:row r="2826" ht="18" customHeight="1">
      <ns0:c r="A2826" s="109" t="str">
        <ns0:v>t25-combo</ns0:v>
      </ns0:c>
      <ns0:c r="B2826" s="109" t="n">
        <ns0:v>100</ns0:v>
      </ns0:c>
      <ns0:c r="C2826" s="109" t="n">
        <ns0:v>99</ns0:v>
      </ns0:c>
      <ns0:c r="D2826" s="114" t="n">
        <ns0:v>0</ns0:v>
      </ns0:c>
      <ns0:c r="E2826" s="114" t="n">
        <ns0:v>0</ns0:v>
      </ns0:c>
      <ns0:c r="F2826" s="115" t="n">
        <ns0:v>1789814020.0022564</ns0:v>
      </ns0:c>
    </ns0:row>
    <ns0:row r="2827" ht="18" customHeight="1">
      <ns0:c r="A2827" s="109" t="str">
        <ns0:v>t25-combo</ns0:v>
      </ns0:c>
      <ns0:c r="B2827" s="109" t="n">
        <ns0:v>101</ns0:v>
      </ns0:c>
      <ns0:c r="C2827" s="109" t="n">
        <ns0:v>100</ns0:v>
      </ns0:c>
      <ns0:c r="D2827" s="114" t="n">
        <ns0:v>0.25</ns0:v>
      </ns0:c>
      <ns0:c r="E2827" s="114" t="n">
        <ns0:v>0</ns0:v>
      </ns0:c>
      <ns0:c r="F2827" s="115" t="n">
        <ns0:v>1789814103.014273</ns0:v>
      </ns0:c>
    </ns0:row>
    <ns0:row r="2828" ht="18" customHeight="1">
      <ns0:c r="A2828" s="109" t="str">
        <ns0:v>t25-combo</ns0:v>
      </ns0:c>
      <ns0:c r="B2828" s="109" t="n">
        <ns0:v>102</ns0:v>
      </ns0:c>
      <ns0:c r="C2828" s="109" t="n">
        <ns0:v>101</ns0:v>
      </ns0:c>
      <ns0:c r="D2828" s="114" t="n">
        <ns0:v>0.25</ns0:v>
      </ns0:c>
      <ns0:c r="E2828" s="114" t="n">
        <ns0:v>0</ns0:v>
      </ns0:c>
      <ns0:c r="F2828" s="115" t="n">
        <ns0:v>1789814184.175154</ns0:v>
      </ns0:c>
    </ns0:row>
    <ns0:row r="2829" ht="18" customHeight="1">
      <ns0:c r="A2829" s="109" t="str">
        <ns0:v>t25-combo</ns0:v>
      </ns0:c>
      <ns0:c r="B2829" s="109" t="n">
        <ns0:v>103</ns0:v>
      </ns0:c>
      <ns0:c r="C2829" s="109" t="n">
        <ns0:v>102</ns0:v>
      </ns0:c>
      <ns0:c r="D2829" s="114" t="n">
        <ns0:v>0.25</ns0:v>
      </ns0:c>
      <ns0:c r="E2829" s="114" t="n">
        <ns0:v>0</ns0:v>
      </ns0:c>
      <ns0:c r="F2829" s="115" t="n">
        <ns0:v>1789814265.760296</ns0:v>
      </ns0:c>
    </ns0:row>
    <ns0:row r="2830" ht="18" customHeight="1">
      <ns0:c r="A2830" s="109" t="str">
        <ns0:v>t25-combo</ns0:v>
      </ns0:c>
      <ns0:c r="B2830" s="109" t="n">
        <ns0:v>104</ns0:v>
      </ns0:c>
      <ns0:c r="C2830" s="109" t="n">
        <ns0:v>103</ns0:v>
      </ns0:c>
      <ns0:c r="D2830" s="114" t="n">
        <ns0:v>0</ns0:v>
      </ns0:c>
      <ns0:c r="E2830" s="114" t="n">
        <ns0:v>0</ns0:v>
      </ns0:c>
      <ns0:c r="F2830" s="115" t="n">
        <ns0:v>1789814348.0702493</ns0:v>
      </ns0:c>
    </ns0:row>
    <ns0:row r="2831" ht="18" customHeight="1">
      <ns0:c r="A2831" s="109" t="str">
        <ns0:v>t25-combo</ns0:v>
      </ns0:c>
      <ns0:c r="B2831" s="109" t="n">
        <ns0:v>105</ns0:v>
      </ns0:c>
      <ns0:c r="C2831" s="109" t="n">
        <ns0:v>104</ns0:v>
      </ns0:c>
      <ns0:c r="D2831" s="114" t="n">
        <ns0:v>0</ns0:v>
      </ns0:c>
      <ns0:c r="E2831" s="114" t="n">
        <ns0:v>0</ns0:v>
      </ns0:c>
      <ns0:c r="F2831" s="115" t="n">
        <ns0:v>1789814431.4566631</ns0:v>
      </ns0:c>
    </ns0:row>
    <ns0:row r="2832" ht="18" customHeight="1">
      <ns0:c r="A2832" s="109" t="str">
        <ns0:v>t25-combo</ns0:v>
      </ns0:c>
      <ns0:c r="B2832" s="109" t="n">
        <ns0:v>106</ns0:v>
      </ns0:c>
      <ns0:c r="C2832" s="109" t="n">
        <ns0:v>105</ns0:v>
      </ns0:c>
      <ns0:c r="D2832" s="114" t="n">
        <ns0:v>0</ns0:v>
      </ns0:c>
      <ns0:c r="E2832" s="114" t="n">
        <ns0:v>0</ns0:v>
      </ns0:c>
      <ns0:c r="F2832" s="115" t="n">
        <ns0:v>1789814511.2047517</ns0:v>
      </ns0:c>
    </ns0:row>
    <ns0:row r="2833" ht="18" customHeight="1">
      <ns0:c r="A2833" s="109" t="str">
        <ns0:v>t25-combo</ns0:v>
      </ns0:c>
      <ns0:c r="B2833" s="109" t="n">
        <ns0:v>107</ns0:v>
      </ns0:c>
      <ns0:c r="C2833" s="109" t="n">
        <ns0:v>106</ns0:v>
      </ns0:c>
      <ns0:c r="D2833" s="114" t="n">
        <ns0:v>0</ns0:v>
      </ns0:c>
      <ns0:c r="E2833" s="114" t="n">
        <ns0:v>0</ns0:v>
      </ns0:c>
      <ns0:c r="F2833" s="115" t="n">
        <ns0:v>1789814592.8960295</ns0:v>
      </ns0:c>
    </ns0:row>
    <ns0:row r="2834" ht="18" customHeight="1">
      <ns0:c r="A2834" s="109" t="str">
        <ns0:v>t25-combo</ns0:v>
      </ns0:c>
      <ns0:c r="B2834" s="109" t="n">
        <ns0:v>108</ns0:v>
      </ns0:c>
      <ns0:c r="C2834" s="109" t="n">
        <ns0:v>107</ns0:v>
      </ns0:c>
      <ns0:c r="D2834" s="114" t="n">
        <ns0:v>0.25</ns0:v>
      </ns0:c>
      <ns0:c r="E2834" s="114" t="n">
        <ns0:v>0</ns0:v>
      </ns0:c>
      <ns0:c r="F2834" s="115" t="n">
        <ns0:v>1789814674.6806204</ns0:v>
      </ns0:c>
    </ns0:row>
    <ns0:row r="2835" ht="18" customHeight="1">
      <ns0:c r="A2835" s="109" t="str">
        <ns0:v>t25-combo</ns0:v>
      </ns0:c>
      <ns0:c r="B2835" s="109" t="n">
        <ns0:v>109</ns0:v>
      </ns0:c>
      <ns0:c r="C2835" s="109" t="n">
        <ns0:v>108</ns0:v>
      </ns0:c>
      <ns0:c r="D2835" s="114" t="n">
        <ns0:v>0.25</ns0:v>
      </ns0:c>
      <ns0:c r="E2835" s="114" t="n">
        <ns0:v>0</ns0:v>
      </ns0:c>
      <ns0:c r="F2835" s="115" t="n">
        <ns0:v>1789814754.7723045</ns0:v>
      </ns0:c>
    </ns0:row>
    <ns0:row r="2836" ht="18" customHeight="1">
      <ns0:c r="A2836" s="109" t="str">
        <ns0:v>t25-combo</ns0:v>
      </ns0:c>
      <ns0:c r="B2836" s="109" t="n">
        <ns0:v>110</ns0:v>
      </ns0:c>
      <ns0:c r="C2836" s="109" t="n">
        <ns0:v>109</ns0:v>
      </ns0:c>
      <ns0:c r="D2836" s="114" t="n">
        <ns0:v>0</ns0:v>
      </ns0:c>
      <ns0:c r="E2836" s="114" t="n">
        <ns0:v>0</ns0:v>
      </ns0:c>
      <ns0:c r="F2836" s="115" t="n">
        <ns0:v>1789814838.7454724</ns0:v>
      </ns0:c>
    </ns0:row>
    <ns0:row r="2837" ht="18" customHeight="1">
      <ns0:c r="A2837" s="109" t="str">
        <ns0:v>t25-combo</ns0:v>
      </ns0:c>
      <ns0:c r="B2837" s="109" t="n">
        <ns0:v>111</ns0:v>
      </ns0:c>
      <ns0:c r="C2837" s="109" t="n">
        <ns0:v>110</ns0:v>
      </ns0:c>
      <ns0:c r="D2837" s="114" t="n">
        <ns0:v>0</ns0:v>
      </ns0:c>
      <ns0:c r="E2837" s="114" t="n">
        <ns0:v>0</ns0:v>
      </ns0:c>
      <ns0:c r="F2837" s="115" t="n">
        <ns0:v>1789814922.0557396</ns0:v>
      </ns0:c>
    </ns0:row>
    <ns0:row r="2838" ht="18" customHeight="1">
      <ns0:c r="A2838" s="109" t="str">
        <ns0:v>t25-combo</ns0:v>
      </ns0:c>
      <ns0:c r="B2838" s="109" t="n">
        <ns0:v>112</ns0:v>
      </ns0:c>
      <ns0:c r="C2838" s="109" t="n">
        <ns0:v>111</ns0:v>
      </ns0:c>
      <ns0:c r="D2838" s="114" t="n">
        <ns0:v>0</ns0:v>
      </ns0:c>
      <ns0:c r="E2838" s="114" t="n">
        <ns0:v>0</ns0:v>
      </ns0:c>
      <ns0:c r="F2838" s="115" t="n">
        <ns0:v>1789815005.4709573</ns0:v>
      </ns0:c>
    </ns0:row>
    <ns0:row r="2839" ht="18" customHeight="1">
      <ns0:c r="A2839" s="109" t="str">
        <ns0:v>t25-combo</ns0:v>
      </ns0:c>
      <ns0:c r="B2839" s="109" t="n">
        <ns0:v>113</ns0:v>
      </ns0:c>
      <ns0:c r="C2839" s="109" t="n">
        <ns0:v>112</ns0:v>
      </ns0:c>
      <ns0:c r="D2839" s="114" t="n">
        <ns0:v>0</ns0:v>
      </ns0:c>
      <ns0:c r="E2839" s="114" t="n">
        <ns0:v>0</ns0:v>
      </ns0:c>
      <ns0:c r="F2839" s="115" t="n">
        <ns0:v>1789815086.4474945</ns0:v>
      </ns0:c>
    </ns0:row>
    <ns0:row r="2840" ht="18" customHeight="1">
      <ns0:c r="A2840" s="109" t="str">
        <ns0:v>t25-combo</ns0:v>
      </ns0:c>
      <ns0:c r="B2840" s="109" t="n">
        <ns0:v>114</ns0:v>
      </ns0:c>
      <ns0:c r="C2840" s="109" t="n">
        <ns0:v>113</ns0:v>
      </ns0:c>
      <ns0:c r="D2840" s="114" t="n">
        <ns0:v>0</ns0:v>
      </ns0:c>
      <ns0:c r="E2840" s="114" t="n">
        <ns0:v>0</ns0:v>
      </ns0:c>
      <ns0:c r="F2840" s="115" t="n">
        <ns0:v>1789815169.0513556</ns0:v>
      </ns0:c>
    </ns0:row>
    <ns0:row r="2841" ht="18" customHeight="1">
      <ns0:c r="A2841" s="109" t="str">
        <ns0:v>t25-combo</ns0:v>
      </ns0:c>
      <ns0:c r="B2841" s="109" t="n">
        <ns0:v>115</ns0:v>
      </ns0:c>
      <ns0:c r="C2841" s="109" t="n">
        <ns0:v>114</ns0:v>
      </ns0:c>
      <ns0:c r="D2841" s="114" t="n">
        <ns0:v>0</ns0:v>
      </ns0:c>
      <ns0:c r="E2841" s="114" t="n">
        <ns0:v>0</ns0:v>
      </ns0:c>
      <ns0:c r="F2841" s="115" t="n">
        <ns0:v>1789815249.9615562</ns0:v>
      </ns0:c>
    </ns0:row>
    <ns0:row r="2842" ht="18" customHeight="1">
      <ns0:c r="A2842" s="109" t="str">
        <ns0:v>t25-combo</ns0:v>
      </ns0:c>
      <ns0:c r="B2842" s="109" t="n">
        <ns0:v>116</ns0:v>
      </ns0:c>
      <ns0:c r="C2842" s="109" t="n">
        <ns0:v>115</ns0:v>
      </ns0:c>
      <ns0:c r="D2842" s="114" t="n">
        <ns0:v>0</ns0:v>
      </ns0:c>
      <ns0:c r="E2842" s="114" t="n">
        <ns0:v>0</ns0:v>
      </ns0:c>
      <ns0:c r="F2842" s="115" t="n">
        <ns0:v>1789815334.2043252</ns0:v>
      </ns0:c>
    </ns0:row>
    <ns0:row r="2843" ht="18" customHeight="1">
      <ns0:c r="A2843" s="109" t="str">
        <ns0:v>t25-combo</ns0:v>
      </ns0:c>
      <ns0:c r="B2843" s="109" t="n">
        <ns0:v>117</ns0:v>
      </ns0:c>
      <ns0:c r="C2843" s="109" t="n">
        <ns0:v>116</ns0:v>
      </ns0:c>
      <ns0:c r="D2843" s="114" t="n">
        <ns0:v>0</ns0:v>
      </ns0:c>
      <ns0:c r="E2843" s="114" t="n">
        <ns0:v>0</ns0:v>
      </ns0:c>
      <ns0:c r="F2843" s="115" t="n">
        <ns0:v>1789815416.353601</ns0:v>
      </ns0:c>
    </ns0:row>
    <ns0:row r="2844" ht="18" customHeight="1">
      <ns0:c r="A2844" s="109" t="str">
        <ns0:v>t25-combo</ns0:v>
      </ns0:c>
      <ns0:c r="B2844" s="109" t="n">
        <ns0:v>118</ns0:v>
      </ns0:c>
      <ns0:c r="C2844" s="109" t="n">
        <ns0:v>117</ns0:v>
      </ns0:c>
      <ns0:c r="D2844" s="114" t="n">
        <ns0:v>0</ns0:v>
      </ns0:c>
      <ns0:c r="E2844" s="114" t="n">
        <ns0:v>0</ns0:v>
      </ns0:c>
      <ns0:c r="F2844" s="115" t="n">
        <ns0:v>1789815498.2144737</ns0:v>
      </ns0:c>
    </ns0:row>
    <ns0:row r="2845" ht="18" customHeight="1">
      <ns0:c r="A2845" s="109" t="str">
        <ns0:v>t25-combo</ns0:v>
      </ns0:c>
      <ns0:c r="B2845" s="109" t="n">
        <ns0:v>119</ns0:v>
      </ns0:c>
      <ns0:c r="C2845" s="109" t="n">
        <ns0:v>118</ns0:v>
      </ns0:c>
      <ns0:c r="D2845" s="114" t="n">
        <ns0:v>0</ns0:v>
      </ns0:c>
      <ns0:c r="E2845" s="114" t="n">
        <ns0:v>0</ns0:v>
      </ns0:c>
      <ns0:c r="F2845" s="115" t="n">
        <ns0:v>1789815579.032341</ns0:v>
      </ns0:c>
    </ns0:row>
    <ns0:row r="2846" ht="18" customHeight="1">
      <ns0:c r="A2846" s="109" t="str">
        <ns0:v>t25-combo</ns0:v>
      </ns0:c>
      <ns0:c r="B2846" s="109" t="n">
        <ns0:v>120</ns0:v>
      </ns0:c>
      <ns0:c r="C2846" s="109" t="n">
        <ns0:v>119</ns0:v>
      </ns0:c>
      <ns0:c r="D2846" s="114" t="n">
        <ns0:v>0</ns0:v>
      </ns0:c>
      <ns0:c r="E2846" s="114" t="n">
        <ns0:v>0</ns0:v>
      </ns0:c>
      <ns0:c r="F2846" s="115" t="n">
        <ns0:v>1789815660.0111022</ns0:v>
      </ns0:c>
    </ns0:row>
    <ns0:row r="2847" ht="18" customHeight="1">
      <ns0:c r="A2847" s="109" t="str">
        <ns0:v>t25-combo</ns0:v>
      </ns0:c>
      <ns0:c r="B2847" s="109" t="n">
        <ns0:v>121</ns0:v>
      </ns0:c>
      <ns0:c r="C2847" s="109" t="n">
        <ns0:v>120</ns0:v>
      </ns0:c>
      <ns0:c r="D2847" s="114" t="n">
        <ns0:v>0</ns0:v>
      </ns0:c>
      <ns0:c r="E2847" s="114" t="n">
        <ns0:v>0</ns0:v>
      </ns0:c>
      <ns0:c r="F2847" s="115" t="n">
        <ns0:v>1789815741.7028744</ns0:v>
      </ns0:c>
    </ns0:row>
    <ns0:row r="2848" ht="18" customHeight="1">
      <ns0:c r="A2848" s="109" t="str">
        <ns0:v>t25-combo</ns0:v>
      </ns0:c>
      <ns0:c r="B2848" s="109" t="n">
        <ns0:v>122</ns0:v>
      </ns0:c>
      <ns0:c r="C2848" s="109" t="n">
        <ns0:v>121</ns0:v>
      </ns0:c>
      <ns0:c r="D2848" s="114" t="n">
        <ns0:v>0</ns0:v>
      </ns0:c>
      <ns0:c r="E2848" s="114" t="n">
        <ns0:v>0</ns0:v>
      </ns0:c>
      <ns0:c r="F2848" s="115" t="n">
        <ns0:v>1789815821.5117443</ns0:v>
      </ns0:c>
    </ns0:row>
    <ns0:row r="2849" ht="18" customHeight="1">
      <ns0:c r="A2849" s="109" t="str">
        <ns0:v>t25-combo</ns0:v>
      </ns0:c>
      <ns0:c r="B2849" s="109" t="n">
        <ns0:v>123</ns0:v>
      </ns0:c>
      <ns0:c r="C2849" s="109" t="n">
        <ns0:v>122</ns0:v>
      </ns0:c>
      <ns0:c r="D2849" s="114" t="n">
        <ns0:v>0</ns0:v>
      </ns0:c>
      <ns0:c r="E2849" s="114" t="n">
        <ns0:v>0</ns0:v>
      </ns0:c>
      <ns0:c r="F2849" s="115" t="n">
        <ns0:v>1789815904.0463521</ns0:v>
      </ns0:c>
    </ns0:row>
    <ns0:row r="2850" ht="18" customHeight="1">
      <ns0:c r="A2850" s="109" t="str">
        <ns0:v>t25-combo</ns0:v>
      </ns0:c>
      <ns0:c r="B2850" s="109" t="n">
        <ns0:v>124</ns0:v>
      </ns0:c>
      <ns0:c r="C2850" s="109" t="n">
        <ns0:v>123</ns0:v>
      </ns0:c>
      <ns0:c r="D2850" s="114" t="n">
        <ns0:v>0</ns0:v>
      </ns0:c>
      <ns0:c r="E2850" s="114" t="n">
        <ns0:v>0</ns0:v>
      </ns0:c>
      <ns0:c r="F2850" s="115" t="n">
        <ns0:v>1789815987.6220443</ns0:v>
      </ns0:c>
    </ns0:row>
    <ns0:row r="2851" ht="18" customHeight="1">
      <ns0:c r="A2851" s="109" t="str">
        <ns0:v>t25-combo</ns0:v>
      </ns0:c>
      <ns0:c r="B2851" s="109" t="n">
        <ns0:v>125</ns0:v>
      </ns0:c>
      <ns0:c r="C2851" s="109" t="n">
        <ns0:v>124</ns0:v>
      </ns0:c>
      <ns0:c r="D2851" s="114" t="n">
        <ns0:v>0</ns0:v>
      </ns0:c>
      <ns0:c r="E2851" s="114" t="n">
        <ns0:v>0</ns0:v>
      </ns0:c>
      <ns0:c r="F2851" s="115" t="n">
        <ns0:v>1789816453.988487</ns0:v>
      </ns0:c>
    </ns0:row>
    <ns0:row r="2852" ht="18" customHeight="1">
      <ns0:c r="A2852" s="109" t="str">
        <ns0:v>t25-combo</ns0:v>
      </ns0:c>
      <ns0:c r="B2852" s="109" t="n">
        <ns0:v>126</ns0:v>
      </ns0:c>
      <ns0:c r="C2852" s="109" t="n">
        <ns0:v>125</ns0:v>
      </ns0:c>
      <ns0:c r="D2852" s="114" t="n">
        <ns0:v>0.5</ns0:v>
      </ns0:c>
      <ns0:c r="E2852" s="114" t="n">
        <ns0:v>0</ns0:v>
      </ns0:c>
      <ns0:c r="F2852" s="115" t="n">
        <ns0:v>1789816536.09507</ns0:v>
      </ns0:c>
    </ns0:row>
    <ns0:row r="2853" ht="18" customHeight="1">
      <ns0:c r="A2853" s="109" t="str">
        <ns0:v>t25-combo</ns0:v>
      </ns0:c>
      <ns0:c r="B2853" s="109" t="n">
        <ns0:v>127</ns0:v>
      </ns0:c>
      <ns0:c r="C2853" s="109" t="n">
        <ns0:v>126</ns0:v>
      </ns0:c>
      <ns0:c r="D2853" s="114" t="n">
        <ns0:v>0</ns0:v>
      </ns0:c>
      <ns0:c r="E2853" s="114" t="n">
        <ns0:v>0</ns0:v>
      </ns0:c>
      <ns0:c r="F2853" s="115" t="n">
        <ns0:v>1789816644.8509748</ns0:v>
      </ns0:c>
    </ns0:row>
    <ns0:row r="2854" ht="18" customHeight="1">
      <ns0:c r="A2854" s="109" t="str">
        <ns0:v>t25-combo</ns0:v>
      </ns0:c>
      <ns0:c r="B2854" s="109" t="n">
        <ns0:v>128</ns0:v>
      </ns0:c>
      <ns0:c r="C2854" s="109" t="n">
        <ns0:v>127</ns0:v>
      </ns0:c>
      <ns0:c r="D2854" s="114" t="n">
        <ns0:v>0</ns0:v>
      </ns0:c>
      <ns0:c r="E2854" s="114" t="n">
        <ns0:v>0</ns0:v>
      </ns0:c>
      <ns0:c r="F2854" s="115" t="n">
        <ns0:v>1789816748.651197</ns0:v>
      </ns0:c>
    </ns0:row>
    <ns0:row r="2855" ht="18" customHeight="1">
      <ns0:c r="A2855" s="109" t="str">
        <ns0:v>t25-combo</ns0:v>
      </ns0:c>
      <ns0:c r="B2855" s="109" t="n">
        <ns0:v>129</ns0:v>
      </ns0:c>
      <ns0:c r="C2855" s="109" t="n">
        <ns0:v>128</ns0:v>
      </ns0:c>
      <ns0:c r="D2855" s="114" t="n">
        <ns0:v>0.25</ns0:v>
      </ns0:c>
      <ns0:c r="E2855" s="114" t="n">
        <ns0:v>0</ns0:v>
      </ns0:c>
      <ns0:c r="F2855" s="115" t="n">
        <ns0:v>1789816851.1029644</ns0:v>
      </ns0:c>
    </ns0:row>
    <ns0:row r="2856" ht="18" customHeight="1">
      <ns0:c r="A2856" s="109" t="str">
        <ns0:v>t25-combo</ns0:v>
      </ns0:c>
      <ns0:c r="B2856" s="109" t="n">
        <ns0:v>130</ns0:v>
      </ns0:c>
      <ns0:c r="C2856" s="109" t="n">
        <ns0:v>129</ns0:v>
      </ns0:c>
      <ns0:c r="D2856" s="114" t="n">
        <ns0:v>0.25</ns0:v>
      </ns0:c>
      <ns0:c r="E2856" s="114" t="n">
        <ns0:v>0</ns0:v>
      </ns0:c>
      <ns0:c r="F2856" s="115" t="n">
        <ns0:v>1789816957.2969825</ns0:v>
      </ns0:c>
    </ns0:row>
    <ns0:row r="2857" ht="18" customHeight="1">
      <ns0:c r="A2857" s="109" t="str">
        <ns0:v>t25-combo</ns0:v>
      </ns0:c>
      <ns0:c r="B2857" s="109" t="n">
        <ns0:v>131</ns0:v>
      </ns0:c>
      <ns0:c r="C2857" s="109" t="n">
        <ns0:v>130</ns0:v>
      </ns0:c>
      <ns0:c r="D2857" s="114" t="n">
        <ns0:v>0</ns0:v>
      </ns0:c>
      <ns0:c r="E2857" s="114" t="n">
        <ns0:v>0</ns0:v>
      </ns0:c>
      <ns0:c r="F2857" s="115" t="n">
        <ns0:v>1789817064.0845253</ns0:v>
      </ns0:c>
    </ns0:row>
    <ns0:row r="2858" ht="18" customHeight="1">
      <ns0:c r="A2858" s="109" t="str">
        <ns0:v>t25-combo</ns0:v>
      </ns0:c>
      <ns0:c r="B2858" s="109" t="n">
        <ns0:v>132</ns0:v>
      </ns0:c>
      <ns0:c r="C2858" s="109" t="n">
        <ns0:v>131</ns0:v>
      </ns0:c>
      <ns0:c r="D2858" s="114" t="n">
        <ns0:v>0</ns0:v>
      </ns0:c>
      <ns0:c r="E2858" s="114" t="n">
        <ns0:v>0</ns0:v>
      </ns0:c>
      <ns0:c r="F2858" s="115" t="n">
        <ns0:v>1789817173.7428305</ns0:v>
      </ns0:c>
    </ns0:row>
    <ns0:row r="2859" ht="18" customHeight="1">
      <ns0:c r="A2859" s="109" t="str">
        <ns0:v>t25-combo</ns0:v>
      </ns0:c>
      <ns0:c r="B2859" s="109" t="n">
        <ns0:v>133</ns0:v>
      </ns0:c>
      <ns0:c r="C2859" s="109" t="n">
        <ns0:v>132</ns0:v>
      </ns0:c>
      <ns0:c r="D2859" s="114" t="n">
        <ns0:v>0</ns0:v>
      </ns0:c>
      <ns0:c r="E2859" s="114" t="n">
        <ns0:v>0</ns0:v>
      </ns0:c>
      <ns0:c r="F2859" s="115" t="n">
        <ns0:v>1789817281.4969702</ns0:v>
      </ns0:c>
    </ns0:row>
    <ns0:row r="2860" ht="18" customHeight="1">
      <ns0:c r="A2860" s="109" t="str">
        <ns0:v>t25-combo</ns0:v>
      </ns0:c>
      <ns0:c r="B2860" s="109" t="n">
        <ns0:v>134</ns0:v>
      </ns0:c>
      <ns0:c r="C2860" s="109" t="n">
        <ns0:v>133</ns0:v>
      </ns0:c>
      <ns0:c r="D2860" s="114" t="n">
        <ns0:v>0</ns0:v>
      </ns0:c>
      <ns0:c r="E2860" s="114" t="n">
        <ns0:v>0</ns0:v>
      </ns0:c>
      <ns0:c r="F2860" s="115" t="n">
        <ns0:v>1789817387.7135348</ns0:v>
      </ns0:c>
    </ns0:row>
    <ns0:row r="2861" ht="18" customHeight="1">
      <ns0:c r="A2861" s="109" t="str">
        <ns0:v>t25-combo</ns0:v>
      </ns0:c>
      <ns0:c r="B2861" s="109" t="n">
        <ns0:v>135</ns0:v>
      </ns0:c>
      <ns0:c r="C2861" s="109" t="n">
        <ns0:v>134</ns0:v>
      </ns0:c>
      <ns0:c r="D2861" s="114" t="n">
        <ns0:v>0</ns0:v>
      </ns0:c>
      <ns0:c r="E2861" s="114" t="n">
        <ns0:v>0</ns0:v>
      </ns0:c>
      <ns0:c r="F2861" s="115" t="n">
        <ns0:v>1789817491.1378307</ns0:v>
      </ns0:c>
    </ns0:row>
    <ns0:row r="2862" ht="18" customHeight="1">
      <ns0:c r="A2862" s="109" t="str">
        <ns0:v>t25-combo</ns0:v>
      </ns0:c>
      <ns0:c r="B2862" s="109" t="n">
        <ns0:v>136</ns0:v>
      </ns0:c>
      <ns0:c r="C2862" s="109" t="n">
        <ns0:v>135</ns0:v>
      </ns0:c>
      <ns0:c r="D2862" s="114" t="n">
        <ns0:v>0</ns0:v>
      </ns0:c>
      <ns0:c r="E2862" s="114" t="n">
        <ns0:v>0</ns0:v>
      </ns0:c>
      <ns0:c r="F2862" s="115" t="n">
        <ns0:v>1789817595.6633327</ns0:v>
      </ns0:c>
    </ns0:row>
    <ns0:row r="2863" ht="18" customHeight="1">
      <ns0:c r="A2863" s="109" t="str">
        <ns0:v>t25-combo</ns0:v>
      </ns0:c>
      <ns0:c r="B2863" s="109" t="n">
        <ns0:v>137</ns0:v>
      </ns0:c>
      <ns0:c r="C2863" s="109" t="n">
        <ns0:v>136</ns0:v>
      </ns0:c>
      <ns0:c r="D2863" s="114" t="n">
        <ns0:v>0</ns0:v>
      </ns0:c>
      <ns0:c r="E2863" s="114" t="n">
        <ns0:v>0</ns0:v>
      </ns0:c>
      <ns0:c r="F2863" s="115" t="n">
        <ns0:v>1789817699.1813672</ns0:v>
      </ns0:c>
    </ns0:row>
    <ns0:row r="2864" ht="18" customHeight="1">
      <ns0:c r="A2864" s="109" t="str">
        <ns0:v>t25-combo</ns0:v>
      </ns0:c>
      <ns0:c r="B2864" s="109" t="n">
        <ns0:v>138</ns0:v>
      </ns0:c>
      <ns0:c r="C2864" s="109" t="n">
        <ns0:v>137</ns0:v>
      </ns0:c>
      <ns0:c r="D2864" s="114" t="n">
        <ns0:v>0</ns0:v>
      </ns0:c>
      <ns0:c r="E2864" s="114" t="n">
        <ns0:v>0</ns0:v>
      </ns0:c>
      <ns0:c r="F2864" s="115" t="n">
        <ns0:v>1789817803.9765763</ns0:v>
      </ns0:c>
    </ns0:row>
    <ns0:row r="2865" ht="18" customHeight="1">
      <ns0:c r="A2865" s="109" t="str">
        <ns0:v>t25-combo</ns0:v>
      </ns0:c>
      <ns0:c r="B2865" s="109" t="n">
        <ns0:v>139</ns0:v>
      </ns0:c>
      <ns0:c r="C2865" s="109" t="n">
        <ns0:v>138</ns0:v>
      </ns0:c>
      <ns0:c r="D2865" s="114" t="n">
        <ns0:v>0.25</ns0:v>
      </ns0:c>
      <ns0:c r="E2865" s="114" t="n">
        <ns0:v>0</ns0:v>
      </ns0:c>
      <ns0:c r="F2865" s="115" t="n">
        <ns0:v>1789817905.8876684</ns0:v>
      </ns0:c>
    </ns0:row>
    <ns0:row r="2866" ht="18" customHeight="1">
      <ns0:c r="A2866" s="109" t="str">
        <ns0:v>t25-combo</ns0:v>
      </ns0:c>
      <ns0:c r="B2866" s="109" t="n">
        <ns0:v>140</ns0:v>
      </ns0:c>
      <ns0:c r="C2866" s="109" t="n">
        <ns0:v>139</ns0:v>
      </ns0:c>
      <ns0:c r="D2866" s="114" t="n">
        <ns0:v>0.25</ns0:v>
      </ns0:c>
      <ns0:c r="E2866" s="114" t="n">
        <ns0:v>0</ns0:v>
      </ns0:c>
      <ns0:c r="F2866" s="115" t="n">
        <ns0:v>1789818005.6219614</ns0:v>
      </ns0:c>
    </ns0:row>
    <ns0:row r="2867" ht="18" customHeight="1">
      <ns0:c r="A2867" s="109" t="str">
        <ns0:v>t25-combo</ns0:v>
      </ns0:c>
      <ns0:c r="B2867" s="109" t="n">
        <ns0:v>141</ns0:v>
      </ns0:c>
      <ns0:c r="C2867" s="109" t="n">
        <ns0:v>140</ns0:v>
      </ns0:c>
      <ns0:c r="D2867" s="114" t="n">
        <ns0:v>0.25</ns0:v>
      </ns0:c>
      <ns0:c r="E2867" s="114" t="n">
        <ns0:v>0</ns0:v>
      </ns0:c>
      <ns0:c r="F2867" s="115" t="n">
        <ns0:v>1789818110.0301595</ns0:v>
      </ns0:c>
    </ns0:row>
    <ns0:row r="2868" ht="18" customHeight="1">
      <ns0:c r="A2868" s="109" t="str">
        <ns0:v>t25-combo</ns0:v>
      </ns0:c>
      <ns0:c r="B2868" s="109" t="n">
        <ns0:v>142</ns0:v>
      </ns0:c>
      <ns0:c r="C2868" s="109" t="n">
        <ns0:v>141</ns0:v>
      </ns0:c>
      <ns0:c r="D2868" s="114" t="n">
        <ns0:v>0</ns0:v>
      </ns0:c>
      <ns0:c r="E2868" s="114" t="n">
        <ns0:v>0</ns0:v>
      </ns0:c>
      <ns0:c r="F2868" s="115" t="n">
        <ns0:v>1789818216.8876698</ns0:v>
      </ns0:c>
    </ns0:row>
    <ns0:row r="2869" ht="18" customHeight="1">
      <ns0:c r="A2869" s="109" t="str">
        <ns0:v>t25-combo</ns0:v>
      </ns0:c>
      <ns0:c r="B2869" s="109" t="n">
        <ns0:v>143</ns0:v>
      </ns0:c>
      <ns0:c r="C2869" s="109" t="n">
        <ns0:v>142</ns0:v>
      </ns0:c>
      <ns0:c r="D2869" s="114" t="n">
        <ns0:v>0</ns0:v>
      </ns0:c>
      <ns0:c r="E2869" s="114" t="n">
        <ns0:v>0</ns0:v>
      </ns0:c>
      <ns0:c r="F2869" s="115" t="n">
        <ns0:v>1789818320.6802266</ns0:v>
      </ns0:c>
    </ns0:row>
    <ns0:row r="2870" ht="18" customHeight="1">
      <ns0:c r="A2870" s="109" t="str">
        <ns0:v>t25-combo</ns0:v>
      </ns0:c>
      <ns0:c r="B2870" s="109" t="n">
        <ns0:v>144</ns0:v>
      </ns0:c>
      <ns0:c r="C2870" s="109" t="n">
        <ns0:v>143</ns0:v>
      </ns0:c>
      <ns0:c r="D2870" s="114" t="n">
        <ns0:v>0</ns0:v>
      </ns0:c>
      <ns0:c r="E2870" s="114" t="n">
        <ns0:v>0</ns0:v>
      </ns0:c>
      <ns0:c r="F2870" s="115" t="n">
        <ns0:v>1789818428.2924247</ns0:v>
      </ns0:c>
    </ns0:row>
    <ns0:row r="2871" ht="18" customHeight="1">
      <ns0:c r="A2871" s="109" t="str">
        <ns0:v>t25-combo</ns0:v>
      </ns0:c>
      <ns0:c r="B2871" s="109" t="n">
        <ns0:v>145</ns0:v>
      </ns0:c>
      <ns0:c r="C2871" s="109" t="n">
        <ns0:v>144</ns0:v>
      </ns0:c>
      <ns0:c r="D2871" s="114" t="n">
        <ns0:v>0</ns0:v>
      </ns0:c>
      <ns0:c r="E2871" s="114" t="n">
        <ns0:v>0</ns0:v>
      </ns0:c>
      <ns0:c r="F2871" s="115" t="n">
        <ns0:v>1789818535.9053993</ns0:v>
      </ns0:c>
    </ns0:row>
    <ns0:row r="2872" ht="18" customHeight="1">
      <ns0:c r="A2872" s="109" t="str">
        <ns0:v>t25-combo</ns0:v>
      </ns0:c>
      <ns0:c r="B2872" s="109" t="n">
        <ns0:v>146</ns0:v>
      </ns0:c>
      <ns0:c r="C2872" s="109" t="n">
        <ns0:v>145</ns0:v>
      </ns0:c>
      <ns0:c r="D2872" s="114" t="n">
        <ns0:v>1</ns0:v>
      </ns0:c>
      <ns0:c r="E2872" s="114" t="n">
        <ns0:v>1</ns0:v>
      </ns0:c>
      <ns0:c r="F2872" s="115" t="n">
        <ns0:v>1789818633.5134516</ns0:v>
      </ns0:c>
    </ns0:row>
    <ns0:row r="2873" ht="18" customHeight="1">
      <ns0:c r="A2873" s="109" t="str">
        <ns0:v>t25-combo</ns0:v>
      </ns0:c>
      <ns0:c r="B2873" s="109" t="n">
        <ns0:v>147</ns0:v>
      </ns0:c>
      <ns0:c r="C2873" s="109" t="n">
        <ns0:v>146</ns0:v>
      </ns0:c>
      <ns0:c r="D2873" s="114" t="n">
        <ns0:v>0.25</ns0:v>
      </ns0:c>
      <ns0:c r="E2873" s="114" t="n">
        <ns0:v>1</ns0:v>
      </ns0:c>
      <ns0:c r="F2873" s="115" t="n">
        <ns0:v>1789818738.2758393</ns0:v>
      </ns0:c>
    </ns0:row>
    <ns0:row r="2874" ht="18" customHeight="1">
      <ns0:c r="A2874" s="109" t="str">
        <ns0:v>t25-combo</ns0:v>
      </ns0:c>
      <ns0:c r="B2874" s="109" t="n">
        <ns0:v>148</ns0:v>
      </ns0:c>
      <ns0:c r="C2874" s="109" t="n">
        <ns0:v>147</ns0:v>
      </ns0:c>
      <ns0:c r="D2874" s="114" t="n">
        <ns0:v>0.25</ns0:v>
      </ns0:c>
      <ns0:c r="E2874" s="114" t="n">
        <ns0:v>1</ns0:v>
      </ns0:c>
      <ns0:c r="F2874" s="115" t="n">
        <ns0:v>1789818841.452376</ns0:v>
      </ns0:c>
    </ns0:row>
    <ns0:row r="2875" ht="18" customHeight="1">
      <ns0:c r="A2875" s="109" t="str">
        <ns0:v>t25-combo</ns0:v>
      </ns0:c>
      <ns0:c r="B2875" s="109" t="n">
        <ns0:v>149</ns0:v>
      </ns0:c>
      <ns0:c r="C2875" s="109" t="n">
        <ns0:v>148</ns0:v>
      </ns0:c>
      <ns0:c r="D2875" s="114" t="n">
        <ns0:v>0.5</ns0:v>
      </ns0:c>
      <ns0:c r="E2875" s="114" t="n">
        <ns0:v>1</ns0:v>
      </ns0:c>
      <ns0:c r="F2875" s="115" t="n">
        <ns0:v>1789818948.7065897</ns0:v>
      </ns0:c>
    </ns0:row>
    <ns0:row r="2876" ht="18" customHeight="1">
      <ns0:c r="A2876" s="109" t="str">
        <ns0:v>t25-combo</ns0:v>
      </ns0:c>
      <ns0:c r="B2876" s="109" t="n">
        <ns0:v>150</ns0:v>
      </ns0:c>
      <ns0:c r="C2876" s="109" t="n">
        <ns0:v>149</ns0:v>
      </ns0:c>
      <ns0:c r="D2876" s="114" t="n">
        <ns0:v>0.75</ns0:v>
      </ns0:c>
      <ns0:c r="E2876" s="114" t="n">
        <ns0:v>1</ns0:v>
      </ns0:c>
      <ns0:c r="F2876" s="115" t="n">
        <ns0:v>1789819430.594372</ns0:v>
      </ns0:c>
    </ns0:row>
    <ns0:row r="2877" ht="18" customHeight="1">
      <ns0:c r="A2877" s="109" t="str">
        <ns0:v>t25-combo</ns0:v>
      </ns0:c>
      <ns0:c r="B2877" s="109" t="n">
        <ns0:v>151</ns0:v>
      </ns0:c>
      <ns0:c r="C2877" s="109" t="n">
        <ns0:v>150</ns0:v>
      </ns0:c>
      <ns0:c r="D2877" s="114" t="n">
        <ns0:v>0.5</ns0:v>
      </ns0:c>
      <ns0:c r="E2877" s="114" t="n">
        <ns0:v>1</ns0:v>
      </ns0:c>
      <ns0:c r="F2877" s="115" t="n">
        <ns0:v>1789819530.9176142</ns0:v>
      </ns0:c>
    </ns0:row>
    <ns0:row r="2878" ht="18" customHeight="1">
      <ns0:c r="A2878" s="109" t="str">
        <ns0:v>t25-combo</ns0:v>
      </ns0:c>
      <ns0:c r="B2878" s="109" t="n">
        <ns0:v>152</ns0:v>
      </ns0:c>
      <ns0:c r="C2878" s="109" t="n">
        <ns0:v>151</ns0:v>
      </ns0:c>
      <ns0:c r="D2878" s="114" t="n">
        <ns0:v>0.75</ns0:v>
      </ns0:c>
      <ns0:c r="E2878" s="114" t="n">
        <ns0:v>1</ns0:v>
      </ns0:c>
      <ns0:c r="F2878" s="115" t="n">
        <ns0:v>1789819630.2420747</ns0:v>
      </ns0:c>
    </ns0:row>
    <ns0:row r="2879" ht="18" customHeight="1">
      <ns0:c r="A2879" s="109" t="str">
        <ns0:v>t25-combo</ns0:v>
      </ns0:c>
      <ns0:c r="B2879" s="109" t="n">
        <ns0:v>153</ns0:v>
      </ns0:c>
      <ns0:c r="C2879" s="109" t="n">
        <ns0:v>152</ns0:v>
      </ns0:c>
      <ns0:c r="D2879" s="114" t="n">
        <ns0:v>0.25</ns0:v>
      </ns0:c>
      <ns0:c r="E2879" s="114" t="n">
        <ns0:v>1</ns0:v>
      </ns0:c>
      <ns0:c r="F2879" s="115" t="n">
        <ns0:v>1789819735.2037792</ns0:v>
      </ns0:c>
    </ns0:row>
    <ns0:row r="2880" ht="18" customHeight="1">
      <ns0:c r="A2880" s="109" t="str">
        <ns0:v>t25-combo</ns0:v>
      </ns0:c>
      <ns0:c r="B2880" s="109" t="n">
        <ns0:v>154</ns0:v>
      </ns0:c>
      <ns0:c r="C2880" s="109" t="n">
        <ns0:v>153</ns0:v>
      </ns0:c>
      <ns0:c r="D2880" s="114" t="n">
        <ns0:v>0.25</ns0:v>
      </ns0:c>
      <ns0:c r="E2880" s="114" t="n">
        <ns0:v>1</ns0:v>
      </ns0:c>
      <ns0:c r="F2880" s="115" t="n">
        <ns0:v>1789819840.737122</ns0:v>
      </ns0:c>
    </ns0:row>
    <ns0:row r="2881" ht="18" customHeight="1">
      <ns0:c r="A2881" s="109" t="str">
        <ns0:v>t25-combo</ns0:v>
      </ns0:c>
      <ns0:c r="B2881" s="109" t="n">
        <ns0:v>155</ns0:v>
      </ns0:c>
      <ns0:c r="C2881" s="109" t="n">
        <ns0:v>154</ns0:v>
      </ns0:c>
      <ns0:c r="D2881" s="114" t="n">
        <ns0:v>0.5</ns0:v>
      </ns0:c>
      <ns0:c r="E2881" s="114" t="n">
        <ns0:v>1</ns0:v>
      </ns0:c>
      <ns0:c r="F2881" s="115" t="n">
        <ns0:v>1789819940.763804</ns0:v>
      </ns0:c>
    </ns0:row>
    <ns0:row r="2882" ht="18" customHeight="1">
      <ns0:c r="A2882" s="109" t="str">
        <ns0:v>t25-combo</ns0:v>
      </ns0:c>
      <ns0:c r="B2882" s="109" t="n">
        <ns0:v>156</ns0:v>
      </ns0:c>
      <ns0:c r="C2882" s="109" t="n">
        <ns0:v>155</ns0:v>
      </ns0:c>
      <ns0:c r="D2882" s="114" t="n">
        <ns0:v>0.25</ns0:v>
      </ns0:c>
      <ns0:c r="E2882" s="114" t="n">
        <ns0:v>1</ns0:v>
      </ns0:c>
      <ns0:c r="F2882" s="115" t="n">
        <ns0:v>1789820045.3693225</ns0:v>
      </ns0:c>
    </ns0:row>
    <ns0:row r="2883" ht="18" customHeight="1">
      <ns0:c r="A2883" s="109" t="str">
        <ns0:v>t25-combo</ns0:v>
      </ns0:c>
      <ns0:c r="B2883" s="109" t="n">
        <ns0:v>157</ns0:v>
      </ns0:c>
      <ns0:c r="C2883" s="109" t="n">
        <ns0:v>156</ns0:v>
      </ns0:c>
      <ns0:c r="D2883" s="114" t="n">
        <ns0:v>0.5</ns0:v>
      </ns0:c>
      <ns0:c r="E2883" s="114" t="n">
        <ns0:v>1</ns0:v>
      </ns0:c>
      <ns0:c r="F2883" s="115" t="n">
        <ns0:v>1789820146.7642457</ns0:v>
      </ns0:c>
    </ns0:row>
    <ns0:row r="2884" ht="18" customHeight="1">
      <ns0:c r="A2884" s="109" t="str">
        <ns0:v>t25-combo</ns0:v>
      </ns0:c>
      <ns0:c r="B2884" s="109" t="n">
        <ns0:v>158</ns0:v>
      </ns0:c>
      <ns0:c r="C2884" s="109" t="n">
        <ns0:v>157</ns0:v>
      </ns0:c>
      <ns0:c r="D2884" s="114" t="n">
        <ns0:v>0.75</ns0:v>
      </ns0:c>
      <ns0:c r="E2884" s="114" t="n">
        <ns0:v>1</ns0:v>
      </ns0:c>
      <ns0:c r="F2884" s="115" t="n">
        <ns0:v>1789820243.7064261</ns0:v>
      </ns0:c>
    </ns0:row>
    <ns0:row r="2885" ht="18" customHeight="1">
      <ns0:c r="A2885" s="109" t="str">
        <ns0:v>t25-combo</ns0:v>
      </ns0:c>
      <ns0:c r="B2885" s="109" t="n">
        <ns0:v>159</ns0:v>
      </ns0:c>
      <ns0:c r="C2885" s="109" t="n">
        <ns0:v>158</ns0:v>
      </ns0:c>
      <ns0:c r="D2885" s="114" t="n">
        <ns0:v>0.75</ns0:v>
      </ns0:c>
      <ns0:c r="E2885" s="114" t="n">
        <ns0:v>1</ns0:v>
      </ns0:c>
      <ns0:c r="F2885" s="115" t="n">
        <ns0:v>1789820339.8506851</ns0:v>
      </ns0:c>
    </ns0:row>
    <ns0:row r="2886" ht="18" customHeight="1">
      <ns0:c r="A2886" s="109" t="str">
        <ns0:v>t25-combo</ns0:v>
      </ns0:c>
      <ns0:c r="B2886" s="109" t="n">
        <ns0:v>160</ns0:v>
      </ns0:c>
      <ns0:c r="C2886" s="109" t="n">
        <ns0:v>159</ns0:v>
      </ns0:c>
      <ns0:c r="D2886" s="114" t="n">
        <ns0:v>0.25</ns0:v>
      </ns0:c>
      <ns0:c r="E2886" s="114" t="n">
        <ns0:v>1</ns0:v>
      </ns0:c>
      <ns0:c r="F2886" s="115" t="n">
        <ns0:v>1789820432.9303603</ns0:v>
      </ns0:c>
    </ns0:row>
    <ns0:row r="2887" ht="18" customHeight="1">
      <ns0:c r="A2887" s="109" t="str">
        <ns0:v>t25-combo</ns0:v>
      </ns0:c>
      <ns0:c r="B2887" s="109" t="n">
        <ns0:v>161</ns0:v>
      </ns0:c>
      <ns0:c r="C2887" s="109" t="n">
        <ns0:v>160</ns0:v>
      </ns0:c>
      <ns0:c r="D2887" s="114" t="n">
        <ns0:v>0.75</ns0:v>
      </ns0:c>
      <ns0:c r="E2887" s="114" t="n">
        <ns0:v>1</ns0:v>
      </ns0:c>
      <ns0:c r="F2887" s="115" t="n">
        <ns0:v>1789820516.5966513</ns0:v>
      </ns0:c>
    </ns0:row>
    <ns0:row r="2888" ht="18" customHeight="1">
      <ns0:c r="A2888" s="109" t="str">
        <ns0:v>t25-combo</ns0:v>
      </ns0:c>
      <ns0:c r="B2888" s="109" t="n">
        <ns0:v>162</ns0:v>
      </ns0:c>
      <ns0:c r="C2888" s="109" t="n">
        <ns0:v>161</ns0:v>
      </ns0:c>
      <ns0:c r="D2888" s="114" t="n">
        <ns0:v>1</ns0:v>
      </ns0:c>
      <ns0:c r="E2888" s="114" t="n">
        <ns0:v>1</ns0:v>
      </ns0:c>
      <ns0:c r="F2888" s="115" t="n">
        <ns0:v>1789820594.7834268</ns0:v>
      </ns0:c>
    </ns0:row>
    <ns0:row r="2889" ht="18" customHeight="1">
      <ns0:c r="A2889" s="109" t="str">
        <ns0:v>t25-combo</ns0:v>
      </ns0:c>
      <ns0:c r="B2889" s="109" t="n">
        <ns0:v>163</ns0:v>
      </ns0:c>
      <ns0:c r="C2889" s="109" t="n">
        <ns0:v>162</ns0:v>
      </ns0:c>
      <ns0:c r="D2889" s="114" t="n">
        <ns0:v>0.75</ns0:v>
      </ns0:c>
      <ns0:c r="E2889" s="114" t="n">
        <ns0:v>1</ns0:v>
      </ns0:c>
      <ns0:c r="F2889" s="115" t="n">
        <ns0:v>1789820675.088584</ns0:v>
      </ns0:c>
    </ns0:row>
    <ns0:row r="2890" ht="18" customHeight="1">
      <ns0:c r="A2890" s="109" t="str">
        <ns0:v>t25-combo</ns0:v>
      </ns0:c>
      <ns0:c r="B2890" s="109" t="n">
        <ns0:v>164</ns0:v>
      </ns0:c>
      <ns0:c r="C2890" s="109" t="n">
        <ns0:v>163</ns0:v>
      </ns0:c>
      <ns0:c r="D2890" s="114" t="n">
        <ns0:v>1</ns0:v>
      </ns0:c>
      <ns0:c r="E2890" s="114" t="n">
        <ns0:v>1</ns0:v>
      </ns0:c>
      <ns0:c r="F2890" s="115" t="n">
        <ns0:v>1789820749.9467862</ns0:v>
      </ns0:c>
    </ns0:row>
    <ns0:row r="2891" ht="18" customHeight="1">
      <ns0:c r="A2891" s="109" t="str">
        <ns0:v>t25-combo</ns0:v>
      </ns0:c>
      <ns0:c r="B2891" s="109" t="n">
        <ns0:v>165</ns0:v>
      </ns0:c>
      <ns0:c r="C2891" s="109" t="n">
        <ns0:v>164</ns0:v>
      </ns0:c>
      <ns0:c r="D2891" s="114" t="n">
        <ns0:v>1</ns0:v>
      </ns0:c>
      <ns0:c r="E2891" s="114" t="n">
        <ns0:v>1</ns0:v>
      </ns0:c>
      <ns0:c r="F2891" s="115" t="n">
        <ns0:v>1789820825.9545417</ns0:v>
      </ns0:c>
    </ns0:row>
    <ns0:row r="2892" ht="18" customHeight="1">
      <ns0:c r="A2892" s="109" t="str">
        <ns0:v>t25-combo</ns0:v>
      </ns0:c>
      <ns0:c r="B2892" s="109" t="n">
        <ns0:v>166</ns0:v>
      </ns0:c>
      <ns0:c r="C2892" s="109" t="n">
        <ns0:v>165</ns0:v>
      </ns0:c>
      <ns0:c r="D2892" s="114" t="n">
        <ns0:v>0.75</ns0:v>
      </ns0:c>
      <ns0:c r="E2892" s="114" t="n">
        <ns0:v>1</ns0:v>
      </ns0:c>
      <ns0:c r="F2892" s="115" t="n">
        <ns0:v>1789820904.4024236</ns0:v>
      </ns0:c>
    </ns0:row>
    <ns0:row r="2893" ht="18" customHeight="1">
      <ns0:c r="A2893" s="109" t="str">
        <ns0:v>t25-combo</ns0:v>
      </ns0:c>
      <ns0:c r="B2893" s="109" t="n">
        <ns0:v>167</ns0:v>
      </ns0:c>
      <ns0:c r="C2893" s="109" t="n">
        <ns0:v>166</ns0:v>
      </ns0:c>
      <ns0:c r="D2893" s="114" t="n">
        <ns0:v>1</ns0:v>
      </ns0:c>
      <ns0:c r="E2893" s="114" t="n">
        <ns0:v>1</ns0:v>
      </ns0:c>
      <ns0:c r="F2893" s="115" t="n">
        <ns0:v>1789820979.6008205</ns0:v>
      </ns0:c>
    </ns0:row>
    <ns0:row r="2894" ht="18" customHeight="1">
      <ns0:c r="A2894" s="109" t="str">
        <ns0:v>t25-combo</ns0:v>
      </ns0:c>
      <ns0:c r="B2894" s="109" t="n">
        <ns0:v>168</ns0:v>
      </ns0:c>
      <ns0:c r="C2894" s="109" t="n">
        <ns0:v>167</ns0:v>
      </ns0:c>
      <ns0:c r="D2894" s="114" t="n">
        <ns0:v>1</ns0:v>
      </ns0:c>
      <ns0:c r="E2894" s="114" t="n">
        <ns0:v>1</ns0:v>
      </ns0:c>
      <ns0:c r="F2894" s="115" t="n">
        <ns0:v>1789821053.4584906</ns0:v>
      </ns0:c>
    </ns0:row>
    <ns0:row r="2895" ht="18" customHeight="1">
      <ns0:c r="A2895" s="109" t="str">
        <ns0:v>t25-combo</ns0:v>
      </ns0:c>
      <ns0:c r="B2895" s="109" t="n">
        <ns0:v>169</ns0:v>
      </ns0:c>
      <ns0:c r="C2895" s="109" t="n">
        <ns0:v>168</ns0:v>
      </ns0:c>
      <ns0:c r="D2895" s="114" t="n">
        <ns0:v>1</ns0:v>
      </ns0:c>
      <ns0:c r="E2895" s="114" t="n">
        <ns0:v>1</ns0:v>
      </ns0:c>
      <ns0:c r="F2895" s="115" t="n">
        <ns0:v>1789821128.5137303</ns0:v>
      </ns0:c>
    </ns0:row>
    <ns0:row r="2896" ht="18" customHeight="1">
      <ns0:c r="A2896" s="109" t="str">
        <ns0:v>t25-combo</ns0:v>
      </ns0:c>
      <ns0:c r="B2896" s="109" t="n">
        <ns0:v>170</ns0:v>
      </ns0:c>
      <ns0:c r="C2896" s="109" t="n">
        <ns0:v>169</ns0:v>
      </ns0:c>
      <ns0:c r="D2896" s="114" t="n">
        <ns0:v>1</ns0:v>
      </ns0:c>
      <ns0:c r="E2896" s="114" t="n">
        <ns0:v>1</ns0:v>
      </ns0:c>
      <ns0:c r="F2896" s="115" t="n">
        <ns0:v>1789821203.3127687</ns0:v>
      </ns0:c>
    </ns0:row>
    <ns0:row r="2897" ht="18" customHeight="1">
      <ns0:c r="A2897" s="109" t="str">
        <ns0:v>t25-combo</ns0:v>
      </ns0:c>
      <ns0:c r="B2897" s="109" t="n">
        <ns0:v>171</ns0:v>
      </ns0:c>
      <ns0:c r="C2897" s="109" t="n">
        <ns0:v>170</ns0:v>
      </ns0:c>
      <ns0:c r="D2897" s="114" t="n">
        <ns0:v>1</ns0:v>
      </ns0:c>
      <ns0:c r="E2897" s="114" t="n">
        <ns0:v>1</ns0:v>
      </ns0:c>
      <ns0:c r="F2897" s="115" t="n">
        <ns0:v>1789821275.723135</ns0:v>
      </ns0:c>
    </ns0:row>
    <ns0:row r="2898" ht="18" customHeight="1">
      <ns0:c r="A2898" s="109" t="str">
        <ns0:v>t25-combo</ns0:v>
      </ns0:c>
      <ns0:c r="B2898" s="109" t="n">
        <ns0:v>172</ns0:v>
      </ns0:c>
      <ns0:c r="C2898" s="109" t="n">
        <ns0:v>171</ns0:v>
      </ns0:c>
      <ns0:c r="D2898" s="114" t="n">
        <ns0:v>1</ns0:v>
      </ns0:c>
      <ns0:c r="E2898" s="114" t="n">
        <ns0:v>1</ns0:v>
      </ns0:c>
      <ns0:c r="F2898" s="115" t="n">
        <ns0:v>1789821347.2486398</ns0:v>
      </ns0:c>
    </ns0:row>
    <ns0:row r="2899" ht="18" customHeight="1">
      <ns0:c r="A2899" s="109" t="str">
        <ns0:v>t25-combo</ns0:v>
      </ns0:c>
      <ns0:c r="B2899" s="109" t="n">
        <ns0:v>173</ns0:v>
      </ns0:c>
      <ns0:c r="C2899" s="109" t="n">
        <ns0:v>172</ns0:v>
      </ns0:c>
      <ns0:c r="D2899" s="114" t="n">
        <ns0:v>1</ns0:v>
      </ns0:c>
      <ns0:c r="E2899" s="114" t="n">
        <ns0:v>1</ns0:v>
      </ns0:c>
      <ns0:c r="F2899" s="115" t="n">
        <ns0:v>1789821423.2457666</ns0:v>
      </ns0:c>
    </ns0:row>
    <ns0:row r="2900" ht="18" customHeight="1">
      <ns0:c r="A2900" s="109" t="str">
        <ns0:v>t25-combo</ns0:v>
      </ns0:c>
      <ns0:c r="B2900" s="109" t="n">
        <ns0:v>174</ns0:v>
      </ns0:c>
      <ns0:c r="C2900" s="109" t="n">
        <ns0:v>173</ns0:v>
      </ns0:c>
      <ns0:c r="D2900" s="114" t="n">
        <ns0:v>1</ns0:v>
      </ns0:c>
      <ns0:c r="E2900" s="114" t="n">
        <ns0:v>1</ns0:v>
      </ns0:c>
      <ns0:c r="F2900" s="115" t="n">
        <ns0:v>1789821498.0013134</ns0:v>
      </ns0:c>
    </ns0:row>
    <ns0:row r="2901" ht="18" customHeight="1">
      <ns0:c r="A2901" s="109" t="str">
        <ns0:v>t25-combo</ns0:v>
      </ns0:c>
      <ns0:c r="B2901" s="109" t="n">
        <ns0:v>175</ns0:v>
      </ns0:c>
      <ns0:c r="C2901" s="109" t="n">
        <ns0:v>174</ns0:v>
      </ns0:c>
      <ns0:c r="D2901" s="114" t="n">
        <ns0:v>1</ns0:v>
      </ns0:c>
      <ns0:c r="E2901" s="114" t="n">
        <ns0:v>1</ns0:v>
      </ns0:c>
      <ns0:c r="F2901" s="115" t="n">
        <ns0:v>1789821903.3811052</ns0:v>
      </ns0:c>
    </ns0:row>
    <ns0:row r="2902" ht="18" customHeight="1">
      <ns0:c r="A2902" s="109" t="str">
        <ns0:v>t25-combo</ns0:v>
      </ns0:c>
      <ns0:c r="B2902" s="109" t="n">
        <ns0:v>176</ns0:v>
      </ns0:c>
      <ns0:c r="C2902" s="109" t="n">
        <ns0:v>175</ns0:v>
      </ns0:c>
      <ns0:c r="D2902" s="114" t="n">
        <ns0:v>1</ns0:v>
      </ns0:c>
      <ns0:c r="E2902" s="114" t="n">
        <ns0:v>1</ns0:v>
      </ns0:c>
      <ns0:c r="F2902" s="115" t="n">
        <ns0:v>1789821981.1963732</ns0:v>
      </ns0:c>
    </ns0:row>
    <ns0:row r="2903" ht="18" customHeight="1">
      <ns0:c r="A2903" s="109" t="str">
        <ns0:v>t25-combo</ns0:v>
      </ns0:c>
      <ns0:c r="B2903" s="109" t="n">
        <ns0:v>177</ns0:v>
      </ns0:c>
      <ns0:c r="C2903" s="109" t="n">
        <ns0:v>176</ns0:v>
      </ns0:c>
      <ns0:c r="D2903" s="114" t="n">
        <ns0:v>1</ns0:v>
      </ns0:c>
      <ns0:c r="E2903" s="114" t="n">
        <ns0:v>1</ns0:v>
      </ns0:c>
      <ns0:c r="F2903" s="115" t="n">
        <ns0:v>1789822056.891722</ns0:v>
      </ns0:c>
    </ns0:row>
    <ns0:row r="2904" ht="18" customHeight="1">
      <ns0:c r="A2904" s="109" t="str">
        <ns0:v>t25-combo</ns0:v>
      </ns0:c>
      <ns0:c r="B2904" s="109" t="n">
        <ns0:v>178</ns0:v>
      </ns0:c>
      <ns0:c r="C2904" s="109" t="n">
        <ns0:v>177</ns0:v>
      </ns0:c>
      <ns0:c r="D2904" s="114" t="n">
        <ns0:v>1</ns0:v>
      </ns0:c>
      <ns0:c r="E2904" s="114" t="n">
        <ns0:v>1</ns0:v>
      </ns0:c>
      <ns0:c r="F2904" s="115" t="n">
        <ns0:v>1789822129.8224294</ns0:v>
      </ns0:c>
    </ns0:row>
    <ns0:row r="2905" ht="18" customHeight="1">
      <ns0:c r="A2905" s="109" t="str">
        <ns0:v>t25-combo</ns0:v>
      </ns0:c>
      <ns0:c r="B2905" s="109" t="n">
        <ns0:v>179</ns0:v>
      </ns0:c>
      <ns0:c r="C2905" s="109" t="n">
        <ns0:v>178</ns0:v>
      </ns0:c>
      <ns0:c r="D2905" s="114" t="n">
        <ns0:v>1</ns0:v>
      </ns0:c>
      <ns0:c r="E2905" s="114" t="n">
        <ns0:v>1</ns0:v>
      </ns0:c>
      <ns0:c r="F2905" s="115" t="n">
        <ns0:v>1789822203.8337882</ns0:v>
      </ns0:c>
    </ns0:row>
    <ns0:row r="2906" ht="18" customHeight="1">
      <ns0:c r="A2906" s="109" t="str">
        <ns0:v>t25-combo</ns0:v>
      </ns0:c>
      <ns0:c r="B2906" s="109" t="n">
        <ns0:v>180</ns0:v>
      </ns0:c>
      <ns0:c r="C2906" s="109" t="n">
        <ns0:v>179</ns0:v>
      </ns0:c>
      <ns0:c r="D2906" s="114" t="n">
        <ns0:v>1</ns0:v>
      </ns0:c>
      <ns0:c r="E2906" s="114" t="n">
        <ns0:v>1</ns0:v>
      </ns0:c>
      <ns0:c r="F2906" s="115" t="n">
        <ns0:v>1789822275.4828603</ns0:v>
      </ns0:c>
    </ns0:row>
    <ns0:row r="2907" ht="18" customHeight="1">
      <ns0:c r="A2907" s="109" t="str">
        <ns0:v>t25-combo</ns0:v>
      </ns0:c>
      <ns0:c r="B2907" s="109" t="n">
        <ns0:v>181</ns0:v>
      </ns0:c>
      <ns0:c r="C2907" s="109" t="n">
        <ns0:v>180</ns0:v>
      </ns0:c>
      <ns0:c r="D2907" s="114" t="n">
        <ns0:v>1</ns0:v>
      </ns0:c>
      <ns0:c r="E2907" s="114" t="n">
        <ns0:v>1</ns0:v>
      </ns0:c>
      <ns0:c r="F2907" s="115" t="n">
        <ns0:v>1789822348.118427</ns0:v>
      </ns0:c>
    </ns0:row>
    <ns0:row r="2908" ht="18" customHeight="1">
      <ns0:c r="A2908" s="109" t="str">
        <ns0:v>t25-combo</ns0:v>
      </ns0:c>
      <ns0:c r="B2908" s="109" t="n">
        <ns0:v>182</ns0:v>
      </ns0:c>
      <ns0:c r="C2908" s="109" t="n">
        <ns0:v>181</ns0:v>
      </ns0:c>
      <ns0:c r="D2908" s="114" t="n">
        <ns0:v>0.75</ns0:v>
      </ns0:c>
      <ns0:c r="E2908" s="114" t="n">
        <ns0:v>1</ns0:v>
      </ns0:c>
      <ns0:c r="F2908" s="115" t="n">
        <ns0:v>1789822426.353508</ns0:v>
      </ns0:c>
    </ns0:row>
    <ns0:row r="2909" ht="18" customHeight="1">
      <ns0:c r="A2909" s="109" t="str">
        <ns0:v>t25-combo</ns0:v>
      </ns0:c>
      <ns0:c r="B2909" s="109" t="n">
        <ns0:v>183</ns0:v>
      </ns0:c>
      <ns0:c r="C2909" s="109" t="n">
        <ns0:v>182</ns0:v>
      </ns0:c>
      <ns0:c r="D2909" s="114" t="n">
        <ns0:v>1</ns0:v>
      </ns0:c>
      <ns0:c r="E2909" s="114" t="n">
        <ns0:v>1</ns0:v>
      </ns0:c>
      <ns0:c r="F2909" s="115" t="n">
        <ns0:v>1789822500.1598024</ns0:v>
      </ns0:c>
    </ns0:row>
    <ns0:row r="2910" ht="18" customHeight="1">
      <ns0:c r="A2910" s="109" t="str">
        <ns0:v>t25-combo</ns0:v>
      </ns0:c>
      <ns0:c r="B2910" s="109" t="n">
        <ns0:v>184</ns0:v>
      </ns0:c>
      <ns0:c r="C2910" s="109" t="n">
        <ns0:v>183</ns0:v>
      </ns0:c>
      <ns0:c r="D2910" s="114" t="n">
        <ns0:v>0.75</ns0:v>
      </ns0:c>
      <ns0:c r="E2910" s="114" t="n">
        <ns0:v>1</ns0:v>
      </ns0:c>
      <ns0:c r="F2910" s="115" t="n">
        <ns0:v>1789822577.1601565</ns0:v>
      </ns0:c>
    </ns0:row>
    <ns0:row r="2911" ht="18" customHeight="1">
      <ns0:c r="A2911" s="109" t="str">
        <ns0:v>t25-combo</ns0:v>
      </ns0:c>
      <ns0:c r="B2911" s="109" t="n">
        <ns0:v>185</ns0:v>
      </ns0:c>
      <ns0:c r="C2911" s="109" t="n">
        <ns0:v>184</ns0:v>
      </ns0:c>
      <ns0:c r="D2911" s="114" t="n">
        <ns0:v>1</ns0:v>
      </ns0:c>
      <ns0:c r="E2911" s="114" t="n">
        <ns0:v>1</ns0:v>
      </ns0:c>
      <ns0:c r="F2911" s="115" t="n">
        <ns0:v>1789822652.5709007</ns0:v>
      </ns0:c>
    </ns0:row>
    <ns0:row r="2912" ht="18" customHeight="1">
      <ns0:c r="A2912" s="109" t="str">
        <ns0:v>t25-combo</ns0:v>
      </ns0:c>
      <ns0:c r="B2912" s="109" t="n">
        <ns0:v>186</ns0:v>
      </ns0:c>
      <ns0:c r="C2912" s="109" t="n">
        <ns0:v>185</ns0:v>
      </ns0:c>
      <ns0:c r="D2912" s="114" t="n">
        <ns0:v>1</ns0:v>
      </ns0:c>
      <ns0:c r="E2912" s="114" t="n">
        <ns0:v>1</ns0:v>
      </ns0:c>
      <ns0:c r="F2912" s="115" t="n">
        <ns0:v>1789822727.1965635</ns0:v>
      </ns0:c>
    </ns0:row>
    <ns0:row r="2913" ht="18" customHeight="1">
      <ns0:c r="A2913" s="109" t="str">
        <ns0:v>t25-combo</ns0:v>
      </ns0:c>
      <ns0:c r="B2913" s="109" t="n">
        <ns0:v>187</ns0:v>
      </ns0:c>
      <ns0:c r="C2913" s="109" t="n">
        <ns0:v>186</ns0:v>
      </ns0:c>
      <ns0:c r="D2913" s="114" t="n">
        <ns0:v>1</ns0:v>
      </ns0:c>
      <ns0:c r="E2913" s="114" t="n">
        <ns0:v>1</ns0:v>
      </ns0:c>
      <ns0:c r="F2913" s="115" t="n">
        <ns0:v>1789822800.174662</ns0:v>
      </ns0:c>
    </ns0:row>
    <ns0:row r="2914" ht="18" customHeight="1">
      <ns0:c r="A2914" s="109" t="str">
        <ns0:v>t25-combo</ns0:v>
      </ns0:c>
      <ns0:c r="B2914" s="109" t="n">
        <ns0:v>188</ns0:v>
      </ns0:c>
      <ns0:c r="C2914" s="109" t="n">
        <ns0:v>187</ns0:v>
      </ns0:c>
      <ns0:c r="D2914" s="114" t="n">
        <ns0:v>1</ns0:v>
      </ns0:c>
      <ns0:c r="E2914" s="114" t="n">
        <ns0:v>1</ns0:v>
      </ns0:c>
      <ns0:c r="F2914" s="115" t="n">
        <ns0:v>1789822875.2528758</ns0:v>
      </ns0:c>
    </ns0:row>
    <ns0:row r="2915" ht="18" customHeight="1">
      <ns0:c r="A2915" s="109" t="str">
        <ns0:v>t25-combo</ns0:v>
      </ns0:c>
      <ns0:c r="B2915" s="109" t="n">
        <ns0:v>189</ns0:v>
      </ns0:c>
      <ns0:c r="C2915" s="109" t="n">
        <ns0:v>188</ns0:v>
      </ns0:c>
      <ns0:c r="D2915" s="114" t="n">
        <ns0:v>1</ns0:v>
      </ns0:c>
      <ns0:c r="E2915" s="114" t="n">
        <ns0:v>1</ns0:v>
      </ns0:c>
      <ns0:c r="F2915" s="115" t="n">
        <ns0:v>1789822947.2443702</ns0:v>
      </ns0:c>
    </ns0:row>
    <ns0:row r="2916" ht="18" customHeight="1">
      <ns0:c r="A2916" s="109" t="str">
        <ns0:v>t25-combo</ns0:v>
      </ns0:c>
      <ns0:c r="B2916" s="109" t="n">
        <ns0:v>190</ns0:v>
      </ns0:c>
      <ns0:c r="C2916" s="109" t="n">
        <ns0:v>189</ns0:v>
      </ns0:c>
      <ns0:c r="D2916" s="114" t="n">
        <ns0:v>1</ns0:v>
      </ns0:c>
      <ns0:c r="E2916" s="114" t="n">
        <ns0:v>1</ns0:v>
      </ns0:c>
      <ns0:c r="F2916" s="115" t="n">
        <ns0:v>1789823022.5356758</ns0:v>
      </ns0:c>
    </ns0:row>
    <ns0:row r="2917" ht="18" customHeight="1">
      <ns0:c r="A2917" s="109" t="str">
        <ns0:v>t25-combo</ns0:v>
      </ns0:c>
      <ns0:c r="B2917" s="109" t="n">
        <ns0:v>191</ns0:v>
      </ns0:c>
      <ns0:c r="C2917" s="109" t="n">
        <ns0:v>190</ns0:v>
      </ns0:c>
      <ns0:c r="D2917" s="114" t="n">
        <ns0:v>1</ns0:v>
      </ns0:c>
      <ns0:c r="E2917" s="114" t="n">
        <ns0:v>1</ns0:v>
      </ns0:c>
      <ns0:c r="F2917" s="115" t="n">
        <ns0:v>1789823095.290738</ns0:v>
      </ns0:c>
    </ns0:row>
    <ns0:row r="2918" ht="18" customHeight="1">
      <ns0:c r="A2918" s="109" t="str">
        <ns0:v>t25-combo</ns0:v>
      </ns0:c>
      <ns0:c r="B2918" s="109" t="n">
        <ns0:v>192</ns0:v>
      </ns0:c>
      <ns0:c r="C2918" s="109" t="n">
        <ns0:v>191</ns0:v>
      </ns0:c>
      <ns0:c r="D2918" s="114" t="n">
        <ns0:v>1</ns0:v>
      </ns0:c>
      <ns0:c r="E2918" s="114" t="n">
        <ns0:v>1</ns0:v>
      </ns0:c>
      <ns0:c r="F2918" s="115" t="n">
        <ns0:v>1789823170.306758</ns0:v>
      </ns0:c>
    </ns0:row>
    <ns0:row r="2919" ht="18" customHeight="1">
      <ns0:c r="A2919" s="109" t="str">
        <ns0:v>t25-combo</ns0:v>
      </ns0:c>
      <ns0:c r="B2919" s="109" t="n">
        <ns0:v>193</ns0:v>
      </ns0:c>
      <ns0:c r="C2919" s="109" t="n">
        <ns0:v>192</ns0:v>
      </ns0:c>
      <ns0:c r="D2919" s="114" t="n">
        <ns0:v>1</ns0:v>
      </ns0:c>
      <ns0:c r="E2919" s="114" t="n">
        <ns0:v>1</ns0:v>
      </ns0:c>
      <ns0:c r="F2919" s="115" t="n">
        <ns0:v>1789823243.0408816</ns0:v>
      </ns0:c>
    </ns0:row>
    <ns0:row r="2920" ht="18" customHeight="1">
      <ns0:c r="A2920" s="109" t="str">
        <ns0:v>t25-combo</ns0:v>
      </ns0:c>
      <ns0:c r="B2920" s="109" t="n">
        <ns0:v>194</ns0:v>
      </ns0:c>
      <ns0:c r="C2920" s="109" t="n">
        <ns0:v>193</ns0:v>
      </ns0:c>
      <ns0:c r="D2920" s="114" t="n">
        <ns0:v>1</ns0:v>
      </ns0:c>
      <ns0:c r="E2920" s="114" t="n">
        <ns0:v>1</ns0:v>
      </ns0:c>
      <ns0:c r="F2920" s="115" t="n">
        <ns0:v>1789823316.3971593</ns0:v>
      </ns0:c>
    </ns0:row>
    <ns0:row r="2921" ht="18" customHeight="1">
      <ns0:c r="A2921" s="109" t="str">
        <ns0:v>t25-combo</ns0:v>
      </ns0:c>
      <ns0:c r="B2921" s="109" t="n">
        <ns0:v>195</ns0:v>
      </ns0:c>
      <ns0:c r="C2921" s="109" t="n">
        <ns0:v>194</ns0:v>
      </ns0:c>
      <ns0:c r="D2921" s="114" t="n">
        <ns0:v>0.75</ns0:v>
      </ns0:c>
      <ns0:c r="E2921" s="114" t="n">
        <ns0:v>1</ns0:v>
      </ns0:c>
      <ns0:c r="F2921" s="115" t="n">
        <ns0:v>1789823395.4989905</ns0:v>
      </ns0:c>
    </ns0:row>
    <ns0:row r="2922" ht="18" customHeight="1">
      <ns0:c r="A2922" s="109" t="str">
        <ns0:v>t25-combo</ns0:v>
      </ns0:c>
      <ns0:c r="B2922" s="109" t="n">
        <ns0:v>196</ns0:v>
      </ns0:c>
      <ns0:c r="C2922" s="109" t="n">
        <ns0:v>195</ns0:v>
      </ns0:c>
      <ns0:c r="D2922" s="114" t="n">
        <ns0:v>1</ns0:v>
      </ns0:c>
      <ns0:c r="E2922" s="114" t="n">
        <ns0:v>1</ns0:v>
      </ns0:c>
      <ns0:c r="F2922" s="115" t="n">
        <ns0:v>1789823467.0630808</ns0:v>
      </ns0:c>
    </ns0:row>
    <ns0:row r="2923" ht="18" customHeight="1">
      <ns0:c r="A2923" s="109" t="str">
        <ns0:v>t25-combo</ns0:v>
      </ns0:c>
      <ns0:c r="B2923" s="109" t="n">
        <ns0:v>197</ns0:v>
      </ns0:c>
      <ns0:c r="C2923" s="109" t="n">
        <ns0:v>196</ns0:v>
      </ns0:c>
      <ns0:c r="D2923" s="114" t="n">
        <ns0:v>1</ns0:v>
      </ns0:c>
      <ns0:c r="E2923" s="114" t="n">
        <ns0:v>1</ns0:v>
      </ns0:c>
      <ns0:c r="F2923" s="115" t="n">
        <ns0:v>1789823538.096917</ns0:v>
      </ns0:c>
    </ns0:row>
    <ns0:row r="2924" ht="18" customHeight="1">
      <ns0:c r="A2924" s="109" t="str">
        <ns0:v>t25-combo</ns0:v>
      </ns0:c>
      <ns0:c r="B2924" s="109" t="n">
        <ns0:v>198</ns0:v>
      </ns0:c>
      <ns0:c r="C2924" s="109" t="n">
        <ns0:v>197</ns0:v>
      </ns0:c>
      <ns0:c r="D2924" s="114" t="n">
        <ns0:v>1</ns0:v>
      </ns0:c>
      <ns0:c r="E2924" s="114" t="n">
        <ns0:v>1</ns0:v>
      </ns0:c>
      <ns0:c r="F2924" s="115" t="n">
        <ns0:v>1789823609.315011</ns0:v>
      </ns0:c>
    </ns0:row>
    <ns0:row r="2925" ht="18" customHeight="1">
      <ns0:c r="A2925" s="109" t="str">
        <ns0:v>t25-combo</ns0:v>
      </ns0:c>
      <ns0:c r="B2925" s="109" t="n">
        <ns0:v>199</ns0:v>
      </ns0:c>
      <ns0:c r="C2925" s="109" t="n">
        <ns0:v>198</ns0:v>
      </ns0:c>
      <ns0:c r="D2925" s="114" t="n">
        <ns0:v>1</ns0:v>
      </ns0:c>
      <ns0:c r="E2925" s="114" t="n">
        <ns0:v>1</ns0:v>
      </ns0:c>
      <ns0:c r="F2925" s="115" t="n">
        <ns0:v>1789823682.0384386</ns0:v>
      </ns0:c>
    </ns0:row>
    <ns0:row r="2926" ht="18" customHeight="1">
      <ns0:c r="A2926" s="109" t="str">
        <ns0:v>t25-combo</ns0:v>
      </ns0:c>
      <ns0:c r="B2926" s="109" t="n">
        <ns0:v>200</ns0:v>
      </ns0:c>
      <ns0:c r="C2926" s="109" t="n">
        <ns0:v>199</ns0:v>
      </ns0:c>
      <ns0:c r="D2926" s="114" t="n">
        <ns0:v>0.75</ns0:v>
      </ns0:c>
      <ns0:c r="E2926" s="114" t="n">
        <ns0:v>1</ns0:v>
      </ns0:c>
      <ns0:c r="F2926" s="115" t="n">
        <ns0:v>1789824094.7778971</ns0:v>
      </ns0:c>
    </ns0:row>
    <ns0:row r="2927" ht="18" customHeight="1">
      <ns0:c r="A2927" s="109" t="str">
        <ns0:v>t25-combo</ns0:v>
      </ns0:c>
      <ns0:c r="B2927" s="109" t="n">
        <ns0:v>201</ns0:v>
      </ns0:c>
      <ns0:c r="C2927" s="109" t="n">
        <ns0:v>200</ns0:v>
      </ns0:c>
      <ns0:c r="D2927" s="114" t="n">
        <ns0:v>0.75</ns0:v>
      </ns0:c>
      <ns0:c r="E2927" s="114" t="n">
        <ns0:v>1</ns0:v>
      </ns0:c>
      <ns0:c r="F2927" s="115" t="n">
        <ns0:v>1789824173.0546305</ns0:v>
      </ns0:c>
    </ns0:row>
    <ns0:row r="2928" ht="18" customHeight="1">
      <ns0:c r="A2928" s="109" t="str">
        <ns0:v>t25-combo</ns0:v>
      </ns0:c>
      <ns0:c r="B2928" s="109" t="n">
        <ns0:v>202</ns0:v>
      </ns0:c>
      <ns0:c r="C2928" s="109" t="n">
        <ns0:v>201</ns0:v>
      </ns0:c>
      <ns0:c r="D2928" s="114" t="n">
        <ns0:v>1</ns0:v>
      </ns0:c>
      <ns0:c r="E2928" s="114" t="n">
        <ns0:v>1</ns0:v>
      </ns0:c>
      <ns0:c r="F2928" s="115" t="n">
        <ns0:v>1789824245.4716675</ns0:v>
      </ns0:c>
    </ns0:row>
    <ns0:row r="2929" ht="18" customHeight="1">
      <ns0:c r="A2929" s="109" t="str">
        <ns0:v>t25-combo</ns0:v>
      </ns0:c>
      <ns0:c r="B2929" s="109" t="n">
        <ns0:v>203</ns0:v>
      </ns0:c>
      <ns0:c r="C2929" s="109" t="n">
        <ns0:v>202</ns0:v>
      </ns0:c>
      <ns0:c r="D2929" s="114" t="n">
        <ns0:v>1</ns0:v>
      </ns0:c>
      <ns0:c r="E2929" s="114" t="n">
        <ns0:v>1</ns0:v>
      </ns0:c>
      <ns0:c r="F2929" s="115" t="n">
        <ns0:v>1789824316.632674</ns0:v>
      </ns0:c>
    </ns0:row>
    <ns0:row r="2930" ht="18" customHeight="1">
      <ns0:c r="A2930" s="109" t="str">
        <ns0:v>t25-combo</ns0:v>
      </ns0:c>
      <ns0:c r="B2930" s="109" t="n">
        <ns0:v>204</ns0:v>
      </ns0:c>
      <ns0:c r="C2930" s="109" t="n">
        <ns0:v>203</ns0:v>
      </ns0:c>
      <ns0:c r="D2930" s="114" t="n">
        <ns0:v>1</ns0:v>
      </ns0:c>
      <ns0:c r="E2930" s="114" t="n">
        <ns0:v>1</ns0:v>
      </ns0:c>
      <ns0:c r="F2930" s="115" t="n">
        <ns0:v>1789824393.8579166</ns0:v>
      </ns0:c>
    </ns0:row>
    <ns0:row r="2931" ht="18" customHeight="1">
      <ns0:c r="A2931" s="109" t="str">
        <ns0:v>t25-combo</ns0:v>
      </ns0:c>
      <ns0:c r="B2931" s="109" t="n">
        <ns0:v>205</ns0:v>
      </ns0:c>
      <ns0:c r="C2931" s="109" t="n">
        <ns0:v>204</ns0:v>
      </ns0:c>
      <ns0:c r="D2931" s="114" t="n">
        <ns0:v>1</ns0:v>
      </ns0:c>
      <ns0:c r="E2931" s="114" t="n">
        <ns0:v>1</ns0:v>
      </ns0:c>
      <ns0:c r="F2931" s="115" t="n">
        <ns0:v>1789824467.6947362</ns0:v>
      </ns0:c>
    </ns0:row>
    <ns0:row r="2932" ht="18" customHeight="1">
      <ns0:c r="A2932" s="109" t="str">
        <ns0:v>t25-combo</ns0:v>
      </ns0:c>
      <ns0:c r="B2932" s="109" t="n">
        <ns0:v>206</ns0:v>
      </ns0:c>
      <ns0:c r="C2932" s="109" t="n">
        <ns0:v>205</ns0:v>
      </ns0:c>
      <ns0:c r="D2932" s="114" t="n">
        <ns0:v>1</ns0:v>
      </ns0:c>
      <ns0:c r="E2932" s="114" t="n">
        <ns0:v>1</ns0:v>
      </ns0:c>
      <ns0:c r="F2932" s="115" t="n">
        <ns0:v>1789824542.3780572</ns0:v>
      </ns0:c>
    </ns0:row>
    <ns0:row r="2933" ht="18" customHeight="1">
      <ns0:c r="A2933" s="109" t="str">
        <ns0:v>t25-combo</ns0:v>
      </ns0:c>
      <ns0:c r="B2933" s="109" t="n">
        <ns0:v>207</ns0:v>
      </ns0:c>
      <ns0:c r="C2933" s="109" t="n">
        <ns0:v>206</ns0:v>
      </ns0:c>
      <ns0:c r="D2933" s="114" t="n">
        <ns0:v>1</ns0:v>
      </ns0:c>
      <ns0:c r="E2933" s="114" t="n">
        <ns0:v>1</ns0:v>
      </ns0:c>
      <ns0:c r="F2933" s="115" t="n">
        <ns0:v>1789824615.917077</ns0:v>
      </ns0:c>
    </ns0:row>
    <ns0:row r="2934" ht="18" customHeight="1">
      <ns0:c r="A2934" s="109" t="str">
        <ns0:v>t25-combo</ns0:v>
      </ns0:c>
      <ns0:c r="B2934" s="109" t="n">
        <ns0:v>208</ns0:v>
      </ns0:c>
      <ns0:c r="C2934" s="109" t="n">
        <ns0:v>207</ns0:v>
      </ns0:c>
      <ns0:c r="D2934" s="114" t="n">
        <ns0:v>1</ns0:v>
      </ns0:c>
      <ns0:c r="E2934" s="114" t="n">
        <ns0:v>1</ns0:v>
      </ns0:c>
      <ns0:c r="F2934" s="115" t="n">
        <ns0:v>1789824694.4954953</ns0:v>
      </ns0:c>
    </ns0:row>
    <ns0:row r="2935" ht="18" customHeight="1">
      <ns0:c r="A2935" s="109" t="str">
        <ns0:v>t25-combo</ns0:v>
      </ns0:c>
      <ns0:c r="B2935" s="109" t="n">
        <ns0:v>209</ns0:v>
      </ns0:c>
      <ns0:c r="C2935" s="109" t="n">
        <ns0:v>208</ns0:v>
      </ns0:c>
      <ns0:c r="D2935" s="114" t="n">
        <ns0:v>1</ns0:v>
      </ns0:c>
      <ns0:c r="E2935" s="114" t="n">
        <ns0:v>1</ns0:v>
      </ns0:c>
      <ns0:c r="F2935" s="115" t="n">
        <ns0:v>1789824766.2500217</ns0:v>
      </ns0:c>
    </ns0:row>
    <ns0:row r="2936" ht="18" customHeight="1">
      <ns0:c r="A2936" s="109" t="str">
        <ns0:v>t25-combo</ns0:v>
      </ns0:c>
      <ns0:c r="B2936" s="109" t="n">
        <ns0:v>210</ns0:v>
      </ns0:c>
      <ns0:c r="C2936" s="109" t="n">
        <ns0:v>209</ns0:v>
      </ns0:c>
      <ns0:c r="D2936" s="114" t="n">
        <ns0:v>1</ns0:v>
      </ns0:c>
      <ns0:c r="E2936" s="114" t="n">
        <ns0:v>1</ns0:v>
      </ns0:c>
      <ns0:c r="F2936" s="115" t="n">
        <ns0:v>1789824840.3936822</ns0:v>
      </ns0:c>
    </ns0:row>
    <ns0:row r="2937" ht="18" customHeight="1">
      <ns0:c r="A2937" s="109" t="str">
        <ns0:v>t25-combo</ns0:v>
      </ns0:c>
      <ns0:c r="B2937" s="109" t="n">
        <ns0:v>211</ns0:v>
      </ns0:c>
      <ns0:c r="C2937" s="109" t="n">
        <ns0:v>210</ns0:v>
      </ns0:c>
      <ns0:c r="D2937" s="114" t="n">
        <ns0:v>1</ns0:v>
      </ns0:c>
      <ns0:c r="E2937" s="114" t="n">
        <ns0:v>1</ns0:v>
      </ns0:c>
      <ns0:c r="F2937" s="115" t="n">
        <ns0:v>1789824916.5153406</ns0:v>
      </ns0:c>
    </ns0:row>
    <ns0:row r="2938" ht="18" customHeight="1">
      <ns0:c r="A2938" s="109" t="str">
        <ns0:v>t25-combo</ns0:v>
      </ns0:c>
      <ns0:c r="B2938" s="109" t="n">
        <ns0:v>212</ns0:v>
      </ns0:c>
      <ns0:c r="C2938" s="109" t="n">
        <ns0:v>211</ns0:v>
      </ns0:c>
      <ns0:c r="D2938" s="114" t="n">
        <ns0:v>1</ns0:v>
      </ns0:c>
      <ns0:c r="E2938" s="114" t="n">
        <ns0:v>1</ns0:v>
      </ns0:c>
      <ns0:c r="F2938" s="115" t="n">
        <ns0:v>1789824987.8296814</ns0:v>
      </ns0:c>
    </ns0:row>
    <ns0:row r="2939" ht="18" customHeight="1">
      <ns0:c r="A2939" s="109" t="str">
        <ns0:v>t25-combo</ns0:v>
      </ns0:c>
      <ns0:c r="B2939" s="109" t="n">
        <ns0:v>213</ns0:v>
      </ns0:c>
      <ns0:c r="C2939" s="109" t="n">
        <ns0:v>212</ns0:v>
      </ns0:c>
      <ns0:c r="D2939" s="114" t="n">
        <ns0:v>1</ns0:v>
      </ns0:c>
      <ns0:c r="E2939" s="114" t="n">
        <ns0:v>1</ns0:v>
      </ns0:c>
      <ns0:c r="F2939" s="115" t="n">
        <ns0:v>1789825060.7977383</ns0:v>
      </ns0:c>
    </ns0:row>
    <ns0:row r="2940" ht="18" customHeight="1">
      <ns0:c r="A2940" s="109" t="str">
        <ns0:v>t25-combo</ns0:v>
      </ns0:c>
      <ns0:c r="B2940" s="109" t="n">
        <ns0:v>214</ns0:v>
      </ns0:c>
      <ns0:c r="C2940" s="109" t="n">
        <ns0:v>213</ns0:v>
      </ns0:c>
      <ns0:c r="D2940" s="114" t="n">
        <ns0:v>1</ns0:v>
      </ns0:c>
      <ns0:c r="E2940" s="114" t="n">
        <ns0:v>1</ns0:v>
      </ns0:c>
      <ns0:c r="F2940" s="115" t="n">
        <ns0:v>1789825132.9895737</ns0:v>
      </ns0:c>
    </ns0:row>
    <ns0:row r="2941" ht="18" customHeight="1">
      <ns0:c r="A2941" s="109" t="str">
        <ns0:v>t25-combo</ns0:v>
      </ns0:c>
      <ns0:c r="B2941" s="109" t="n">
        <ns0:v>215</ns0:v>
      </ns0:c>
      <ns0:c r="C2941" s="109" t="n">
        <ns0:v>214</ns0:v>
      </ns0:c>
      <ns0:c r="D2941" s="114" t="n">
        <ns0:v>1</ns0:v>
      </ns0:c>
      <ns0:c r="E2941" s="114" t="n">
        <ns0:v>1</ns0:v>
      </ns0:c>
      <ns0:c r="F2941" s="115" t="n">
        <ns0:v>1789825206.3831553</ns0:v>
      </ns0:c>
    </ns0:row>
    <ns0:row r="2942" ht="18" customHeight="1">
      <ns0:c r="A2942" s="109" t="str">
        <ns0:v>t25-combo</ns0:v>
      </ns0:c>
      <ns0:c r="B2942" s="109" t="n">
        <ns0:v>216</ns0:v>
      </ns0:c>
      <ns0:c r="C2942" s="109" t="n">
        <ns0:v>215</ns0:v>
      </ns0:c>
      <ns0:c r="D2942" s="114" t="n">
        <ns0:v>1</ns0:v>
      </ns0:c>
      <ns0:c r="E2942" s="114" t="n">
        <ns0:v>1</ns0:v>
      </ns0:c>
      <ns0:c r="F2942" s="115" t="n">
        <ns0:v>1789825282.3583384</ns0:v>
      </ns0:c>
    </ns0:row>
    <ns0:row r="2943" ht="18" customHeight="1">
      <ns0:c r="A2943" s="109" t="str">
        <ns0:v>t25-combo</ns0:v>
      </ns0:c>
      <ns0:c r="B2943" s="109" t="n">
        <ns0:v>217</ns0:v>
      </ns0:c>
      <ns0:c r="C2943" s="109" t="n">
        <ns0:v>216</ns0:v>
      </ns0:c>
      <ns0:c r="D2943" s="114" t="n">
        <ns0:v>1</ns0:v>
      </ns0:c>
      <ns0:c r="E2943" s="114" t="n">
        <ns0:v>1</ns0:v>
      </ns0:c>
      <ns0:c r="F2943" s="115" t="n">
        <ns0:v>1789825353.9193878</ns0:v>
      </ns0:c>
    </ns0:row>
    <ns0:row r="2944" ht="18" customHeight="1">
      <ns0:c r="A2944" s="109" t="str">
        <ns0:v>t25-combo</ns0:v>
      </ns0:c>
      <ns0:c r="B2944" s="109" t="n">
        <ns0:v>218</ns0:v>
      </ns0:c>
      <ns0:c r="C2944" s="109" t="n">
        <ns0:v>217</ns0:v>
      </ns0:c>
      <ns0:c r="D2944" s="114" t="n">
        <ns0:v>1</ns0:v>
      </ns0:c>
      <ns0:c r="E2944" s="114" t="n">
        <ns0:v>1</ns0:v>
      </ns0:c>
      <ns0:c r="F2944" s="115" t="n">
        <ns0:v>1789825428.3441277</ns0:v>
      </ns0:c>
    </ns0:row>
    <ns0:row r="2945" ht="18" customHeight="1">
      <ns0:c r="A2945" s="109" t="str">
        <ns0:v>t25-combo</ns0:v>
      </ns0:c>
      <ns0:c r="B2945" s="109" t="n">
        <ns0:v>219</ns0:v>
      </ns0:c>
      <ns0:c r="C2945" s="109" t="n">
        <ns0:v>218</ns0:v>
      </ns0:c>
      <ns0:c r="D2945" s="114" t="n">
        <ns0:v>0.5</ns0:v>
      </ns0:c>
      <ns0:c r="E2945" s="114" t="n">
        <ns0:v>1</ns0:v>
      </ns0:c>
      <ns0:c r="F2945" s="115" t="n">
        <ns0:v>1789825510.2652357</ns0:v>
      </ns0:c>
    </ns0:row>
    <ns0:row r="2946" ht="18" customHeight="1">
      <ns0:c r="A2946" s="109" t="str">
        <ns0:v>t25-combo</ns0:v>
      </ns0:c>
      <ns0:c r="B2946" s="109" t="n">
        <ns0:v>220</ns0:v>
      </ns0:c>
      <ns0:c r="C2946" s="109" t="n">
        <ns0:v>219</ns0:v>
      </ns0:c>
      <ns0:c r="D2946" s="114" t="n">
        <ns0:v>1</ns0:v>
      </ns0:c>
      <ns0:c r="E2946" s="114" t="n">
        <ns0:v>1</ns0:v>
      </ns0:c>
      <ns0:c r="F2946" s="115" t="n">
        <ns0:v>1789825580.6588953</ns0:v>
      </ns0:c>
    </ns0:row>
    <ns0:row r="2947" ht="18" customHeight="1">
      <ns0:c r="A2947" s="109" t="str">
        <ns0:v>t25-combo</ns0:v>
      </ns0:c>
      <ns0:c r="B2947" s="109" t="n">
        <ns0:v>221</ns0:v>
      </ns0:c>
      <ns0:c r="C2947" s="109" t="n">
        <ns0:v>220</ns0:v>
      </ns0:c>
      <ns0:c r="D2947" s="114" t="n">
        <ns0:v>1</ns0:v>
      </ns0:c>
      <ns0:c r="E2947" s="114" t="n">
        <ns0:v>1</ns0:v>
      </ns0:c>
      <ns0:c r="F2947" s="115" t="n">
        <ns0:v>1789825651.8160539</ns0:v>
      </ns0:c>
    </ns0:row>
    <ns0:row r="2948" ht="18" customHeight="1">
      <ns0:c r="A2948" s="109" t="str">
        <ns0:v>t25-combo</ns0:v>
      </ns0:c>
      <ns0:c r="B2948" s="109" t="n">
        <ns0:v>222</ns0:v>
      </ns0:c>
      <ns0:c r="C2948" s="109" t="n">
        <ns0:v>221</ns0:v>
      </ns0:c>
      <ns0:c r="D2948" s="114" t="n">
        <ns0:v>1</ns0:v>
      </ns0:c>
      <ns0:c r="E2948" s="114" t="n">
        <ns0:v>1</ns0:v>
      </ns0:c>
      <ns0:c r="F2948" s="115" t="n">
        <ns0:v>1789825723.9261591</ns0:v>
      </ns0:c>
    </ns0:row>
    <ns0:row r="2949" ht="18" customHeight="1">
      <ns0:c r="A2949" s="109" t="str">
        <ns0:v>t25-combo</ns0:v>
      </ns0:c>
      <ns0:c r="B2949" s="109" t="n">
        <ns0:v>223</ns0:v>
      </ns0:c>
      <ns0:c r="C2949" s="109" t="n">
        <ns0:v>222</ns0:v>
      </ns0:c>
      <ns0:c r="D2949" s="114" t="n">
        <ns0:v>1</ns0:v>
      </ns0:c>
      <ns0:c r="E2949" s="114" t="n">
        <ns0:v>1</ns0:v>
      </ns0:c>
      <ns0:c r="F2949" s="115" t="n">
        <ns0:v>1789825803.1273925</ns0:v>
      </ns0:c>
    </ns0:row>
    <ns0:row r="2950" ht="18" customHeight="1">
      <ns0:c r="A2950" s="109" t="str">
        <ns0:v>t25-combo</ns0:v>
      </ns0:c>
      <ns0:c r="B2950" s="109" t="n">
        <ns0:v>224</ns0:v>
      </ns0:c>
      <ns0:c r="C2950" s="109" t="n">
        <ns0:v>223</ns0:v>
      </ns0:c>
      <ns0:c r="D2950" s="114" t="n">
        <ns0:v>1</ns0:v>
      </ns0:c>
      <ns0:c r="E2950" s="114" t="n">
        <ns0:v>1</ns0:v>
      </ns0:c>
      <ns0:c r="F2950" s="115" t="n">
        <ns0:v>1789825875.2825139</ns0:v>
      </ns0:c>
    </ns0:row>
    <ns0:row r="2951" ht="18" customHeight="1">
      <ns0:c r="A2951" s="109" t="str">
        <ns0:v>t25-combo</ns0:v>
      </ns0:c>
      <ns0:c r="B2951" s="109" t="n">
        <ns0:v>225</ns0:v>
      </ns0:c>
      <ns0:c r="C2951" s="109" t="n">
        <ns0:v>224</ns0:v>
      </ns0:c>
      <ns0:c r="D2951" s="114" t="n">
        <ns0:v>1</ns0:v>
      </ns0:c>
      <ns0:c r="E2951" s="114" t="n">
        <ns0:v>1</ns0:v>
      </ns0:c>
      <ns0:c r="F2951" s="115" t="n">
        <ns0:v>1789826281.945941</ns0:v>
      </ns0:c>
    </ns0:row>
    <ns0:row r="2952" ht="18" customHeight="1">
      <ns0:c r="A2952" s="109" t="str">
        <ns0:v>t25-combo</ns0:v>
      </ns0:c>
      <ns0:c r="B2952" s="109" t="n">
        <ns0:v>226</ns0:v>
      </ns0:c>
      <ns0:c r="C2952" s="109" t="n">
        <ns0:v>225</ns0:v>
      </ns0:c>
      <ns0:c r="D2952" s="114" t="n">
        <ns0:v>1</ns0:v>
      </ns0:c>
      <ns0:c r="E2952" s="114" t="n">
        <ns0:v>1</ns0:v>
      </ns0:c>
      <ns0:c r="F2952" s="115" t="n">
        <ns0:v>1789826354.3335803</ns0:v>
      </ns0:c>
    </ns0:row>
    <ns0:row r="2953" ht="18" customHeight="1">
      <ns0:c r="A2953" s="109" t="str">
        <ns0:v>t25-combo</ns0:v>
      </ns0:c>
      <ns0:c r="B2953" s="109" t="n">
        <ns0:v>227</ns0:v>
      </ns0:c>
      <ns0:c r="C2953" s="109" t="n">
        <ns0:v>226</ns0:v>
      </ns0:c>
      <ns0:c r="D2953" s="114" t="n">
        <ns0:v>1</ns0:v>
      </ns0:c>
      <ns0:c r="E2953" s="114" t="n">
        <ns0:v>1</ns0:v>
      </ns0:c>
      <ns0:c r="F2953" s="115" t="n">
        <ns0:v>1789826426.066463</ns0:v>
      </ns0:c>
    </ns0:row>
    <ns0:row r="2954" ht="18" customHeight="1">
      <ns0:c r="A2954" s="109" t="str">
        <ns0:v>t25-combo</ns0:v>
      </ns0:c>
      <ns0:c r="B2954" s="109" t="n">
        <ns0:v>228</ns0:v>
      </ns0:c>
      <ns0:c r="C2954" s="109" t="n">
        <ns0:v>227</ns0:v>
      </ns0:c>
      <ns0:c r="D2954" s="114" t="n">
        <ns0:v>1</ns0:v>
      </ns0:c>
      <ns0:c r="E2954" s="114" t="n">
        <ns0:v>1</ns0:v>
      </ns0:c>
      <ns0:c r="F2954" s="115" t="n">
        <ns0:v>1789826498.5428638</ns0:v>
      </ns0:c>
    </ns0:row>
    <ns0:row r="2955" ht="18" customHeight="1">
      <ns0:c r="A2955" s="109" t="str">
        <ns0:v>t25-combo</ns0:v>
      </ns0:c>
      <ns0:c r="B2955" s="109" t="n">
        <ns0:v>229</ns0:v>
      </ns0:c>
      <ns0:c r="C2955" s="109" t="n">
        <ns0:v>228</ns0:v>
      </ns0:c>
      <ns0:c r="D2955" s="114" t="n">
        <ns0:v>1</ns0:v>
      </ns0:c>
      <ns0:c r="E2955" s="114" t="n">
        <ns0:v>1</ns0:v>
      </ns0:c>
      <ns0:c r="F2955" s="115" t="n">
        <ns0:v>1789826568.4540305</ns0:v>
      </ns0:c>
    </ns0:row>
    <ns0:row r="2956" ht="18" customHeight="1">
      <ns0:c r="A2956" s="109" t="str">
        <ns0:v>t25-combo</ns0:v>
      </ns0:c>
      <ns0:c r="B2956" s="109" t="n">
        <ns0:v>230</ns0:v>
      </ns0:c>
      <ns0:c r="C2956" s="109" t="n">
        <ns0:v>229</ns0:v>
      </ns0:c>
      <ns0:c r="D2956" s="114" t="n">
        <ns0:v>1</ns0:v>
      </ns0:c>
      <ns0:c r="E2956" s="114" t="n">
        <ns0:v>1</ns0:v>
      </ns0:c>
      <ns0:c r="F2956" s="115" t="n">
        <ns0:v>1789826642.2850277</ns0:v>
      </ns0:c>
    </ns0:row>
    <ns0:row r="2957" ht="18" customHeight="1">
      <ns0:c r="A2957" s="109" t="str">
        <ns0:v>t25-combo</ns0:v>
      </ns0:c>
      <ns0:c r="B2957" s="109" t="n">
        <ns0:v>231</ns0:v>
      </ns0:c>
      <ns0:c r="C2957" s="109" t="n">
        <ns0:v>230</ns0:v>
      </ns0:c>
      <ns0:c r="D2957" s="114" t="n">
        <ns0:v>1</ns0:v>
      </ns0:c>
      <ns0:c r="E2957" s="114" t="n">
        <ns0:v>1</ns0:v>
      </ns0:c>
      <ns0:c r="F2957" s="115" t="n">
        <ns0:v>1789826714.8825905</ns0:v>
      </ns0:c>
    </ns0:row>
    <ns0:row r="2958" ht="18" customHeight="1">
      <ns0:c r="A2958" s="109" t="str">
        <ns0:v>t25-combo</ns0:v>
      </ns0:c>
      <ns0:c r="B2958" s="109" t="n">
        <ns0:v>232</ns0:v>
      </ns0:c>
      <ns0:c r="C2958" s="109" t="n">
        <ns0:v>231</ns0:v>
      </ns0:c>
      <ns0:c r="D2958" s="114" t="n">
        <ns0:v>1</ns0:v>
      </ns0:c>
      <ns0:c r="E2958" s="114" t="n">
        <ns0:v>1</ns0:v>
      </ns0:c>
      <ns0:c r="F2958" s="115" t="n">
        <ns0:v>1789826788.4469151</ns0:v>
      </ns0:c>
    </ns0:row>
    <ns0:row r="2959" ht="18" customHeight="1">
      <ns0:c r="A2959" s="109" t="str">
        <ns0:v>t25-combo</ns0:v>
      </ns0:c>
      <ns0:c r="B2959" s="109" t="n">
        <ns0:v>233</ns0:v>
      </ns0:c>
      <ns0:c r="C2959" s="109" t="n">
        <ns0:v>232</ns0:v>
      </ns0:c>
      <ns0:c r="D2959" s="114" t="n">
        <ns0:v>1</ns0:v>
      </ns0:c>
      <ns0:c r="E2959" s="114" t="n">
        <ns0:v>1</ns0:v>
      </ns0:c>
      <ns0:c r="F2959" s="115" t="n">
        <ns0:v>1789826860.942256</ns0:v>
      </ns0:c>
    </ns0:row>
    <ns0:row r="2960" ht="18" customHeight="1">
      <ns0:c r="A2960" s="109" t="str">
        <ns0:v>t25-combo</ns0:v>
      </ns0:c>
      <ns0:c r="B2960" s="109" t="n">
        <ns0:v>234</ns0:v>
      </ns0:c>
      <ns0:c r="C2960" s="109" t="n">
        <ns0:v>233</ns0:v>
      </ns0:c>
      <ns0:c r="D2960" s="114" t="n">
        <ns0:v>1</ns0:v>
      </ns0:c>
      <ns0:c r="E2960" s="114" t="n">
        <ns0:v>1</ns0:v>
      </ns0:c>
      <ns0:c r="F2960" s="115" t="n">
        <ns0:v>1789826934.0192666</ns0:v>
      </ns0:c>
    </ns0:row>
    <ns0:row r="2961" ht="18" customHeight="1">
      <ns0:c r="A2961" s="109" t="str">
        <ns0:v>t25-combo</ns0:v>
      </ns0:c>
      <ns0:c r="B2961" s="109" t="n">
        <ns0:v>235</ns0:v>
      </ns0:c>
      <ns0:c r="C2961" s="109" t="n">
        <ns0:v>234</ns0:v>
      </ns0:c>
      <ns0:c r="D2961" s="114" t="n">
        <ns0:v>1</ns0:v>
      </ns0:c>
      <ns0:c r="E2961" s="114" t="n">
        <ns0:v>1</ns0:v>
      </ns0:c>
      <ns0:c r="F2961" s="115" t="n">
        <ns0:v>1789827006.1393073</ns0:v>
      </ns0:c>
    </ns0:row>
    <ns0:row r="2962" ht="18" customHeight="1">
      <ns0:c r="A2962" s="109" t="str">
        <ns0:v>t25-combo</ns0:v>
      </ns0:c>
      <ns0:c r="B2962" s="109" t="n">
        <ns0:v>236</ns0:v>
      </ns0:c>
      <ns0:c r="C2962" s="109" t="n">
        <ns0:v>235</ns0:v>
      </ns0:c>
      <ns0:c r="D2962" s="114" t="n">
        <ns0:v>1</ns0:v>
      </ns0:c>
      <ns0:c r="E2962" s="114" t="n">
        <ns0:v>1</ns0:v>
      </ns0:c>
      <ns0:c r="F2962" s="115" t="n">
        <ns0:v>1789827081.5344617</ns0:v>
      </ns0:c>
    </ns0:row>
    <ns0:row r="2963" ht="18" customHeight="1">
      <ns0:c r="A2963" s="109" t="str">
        <ns0:v>t25-combo</ns0:v>
      </ns0:c>
      <ns0:c r="B2963" s="109" t="n">
        <ns0:v>237</ns0:v>
      </ns0:c>
      <ns0:c r="C2963" s="109" t="n">
        <ns0:v>236</ns0:v>
      </ns0:c>
      <ns0:c r="D2963" s="114" t="n">
        <ns0:v>1</ns0:v>
      </ns0:c>
      <ns0:c r="E2963" s="114" t="n">
        <ns0:v>1</ns0:v>
      </ns0:c>
      <ns0:c r="F2963" s="115" t="n">
        <ns0:v>1789827152.5635734</ns0:v>
      </ns0:c>
    </ns0:row>
    <ns0:row r="2964" ht="18" customHeight="1">
      <ns0:c r="A2964" s="109" t="str">
        <ns0:v>t25-combo</ns0:v>
      </ns0:c>
      <ns0:c r="B2964" s="109" t="n">
        <ns0:v>238</ns0:v>
      </ns0:c>
      <ns0:c r="C2964" s="109" t="n">
        <ns0:v>237</ns0:v>
      </ns0:c>
      <ns0:c r="D2964" s="114" t="n">
        <ns0:v>1</ns0:v>
      </ns0:c>
      <ns0:c r="E2964" s="114" t="n">
        <ns0:v>1</ns0:v>
      </ns0:c>
      <ns0:c r="F2964" s="115" t="n">
        <ns0:v>1789827225.0975986</ns0:v>
      </ns0:c>
    </ns0:row>
    <ns0:row r="2965" ht="18" customHeight="1">
      <ns0:c r="A2965" s="109" t="str">
        <ns0:v>t25-combo</ns0:v>
      </ns0:c>
      <ns0:c r="B2965" s="109" t="n">
        <ns0:v>239</ns0:v>
      </ns0:c>
      <ns0:c r="C2965" s="109" t="n">
        <ns0:v>238</ns0:v>
      </ns0:c>
      <ns0:c r="D2965" s="114" t="n">
        <ns0:v>1</ns0:v>
      </ns0:c>
      <ns0:c r="E2965" s="114" t="n">
        <ns0:v>1</ns0:v>
      </ns0:c>
      <ns0:c r="F2965" s="115" t="n">
        <ns0:v>1789827297.7761452</ns0:v>
      </ns0:c>
    </ns0:row>
    <ns0:row r="2966" ht="18" customHeight="1">
      <ns0:c r="A2966" s="109" t="str">
        <ns0:v>t25-combo</ns0:v>
      </ns0:c>
      <ns0:c r="B2966" s="109" t="n">
        <ns0:v>240</ns0:v>
      </ns0:c>
      <ns0:c r="C2966" s="109" t="n">
        <ns0:v>239</ns0:v>
      </ns0:c>
      <ns0:c r="D2966" s="114" t="n">
        <ns0:v>1</ns0:v>
      </ns0:c>
      <ns0:c r="E2966" s="114" t="n">
        <ns0:v>1</ns0:v>
      </ns0:c>
      <ns0:c r="F2966" s="115" t="n">
        <ns0:v>1789827371.6584055</ns0:v>
      </ns0:c>
    </ns0:row>
    <ns0:row r="2967" ht="18" customHeight="1">
      <ns0:c r="A2967" s="109" t="str">
        <ns0:v>t25-combo</ns0:v>
      </ns0:c>
      <ns0:c r="B2967" s="109" t="n">
        <ns0:v>241</ns0:v>
      </ns0:c>
      <ns0:c r="C2967" s="109" t="n">
        <ns0:v>240</ns0:v>
      </ns0:c>
      <ns0:c r="D2967" s="114" t="n">
        <ns0:v>1</ns0:v>
      </ns0:c>
      <ns0:c r="E2967" s="114" t="n">
        <ns0:v>1</ns0:v>
      </ns0:c>
      <ns0:c r="F2967" s="115" t="n">
        <ns0:v>1789827444.923301</ns0:v>
      </ns0:c>
    </ns0:row>
    <ns0:row r="2968" ht="18" customHeight="1">
      <ns0:c r="A2968" s="109" t="str">
        <ns0:v>t25-combo</ns0:v>
      </ns0:c>
      <ns0:c r="B2968" s="109" t="n">
        <ns0:v>242</ns0:v>
      </ns0:c>
      <ns0:c r="C2968" s="109" t="n">
        <ns0:v>241</ns0:v>
      </ns0:c>
      <ns0:c r="D2968" s="114" t="n">
        <ns0:v>1</ns0:v>
      </ns0:c>
      <ns0:c r="E2968" s="114" t="n">
        <ns0:v>1</ns0:v>
      </ns0:c>
      <ns0:c r="F2968" s="115" t="n">
        <ns0:v>1789827514.4849617</ns0:v>
      </ns0:c>
    </ns0:row>
    <ns0:row r="2969" ht="18" customHeight="1">
      <ns0:c r="A2969" s="109" t="str">
        <ns0:v>t25-combo</ns0:v>
      </ns0:c>
      <ns0:c r="B2969" s="109" t="n">
        <ns0:v>243</ns0:v>
      </ns0:c>
      <ns0:c r="C2969" s="109" t="n">
        <ns0:v>242</ns0:v>
      </ns0:c>
      <ns0:c r="D2969" s="114" t="n">
        <ns0:v>1</ns0:v>
      </ns0:c>
      <ns0:c r="E2969" s="114" t="n">
        <ns0:v>1</ns0:v>
      </ns0:c>
      <ns0:c r="F2969" s="115" t="n">
        <ns0:v>1789827588.0208273</ns0:v>
      </ns0:c>
    </ns0:row>
    <ns0:row r="2970" ht="18" customHeight="1">
      <ns0:c r="A2970" s="109" t="str">
        <ns0:v>t25-combo</ns0:v>
      </ns0:c>
      <ns0:c r="B2970" s="109" t="n">
        <ns0:v>244</ns0:v>
      </ns0:c>
      <ns0:c r="C2970" s="109" t="n">
        <ns0:v>243</ns0:v>
      </ns0:c>
      <ns0:c r="D2970" s="114" t="n">
        <ns0:v>1</ns0:v>
      </ns0:c>
      <ns0:c r="E2970" s="114" t="n">
        <ns0:v>1</ns0:v>
      </ns0:c>
      <ns0:c r="F2970" s="115" t="n">
        <ns0:v>1789827660.869666</ns0:v>
      </ns0:c>
    </ns0:row>
    <ns0:row r="2971" ht="18" customHeight="1">
      <ns0:c r="A2971" s="109" t="str">
        <ns0:v>t25-combo</ns0:v>
      </ns0:c>
      <ns0:c r="B2971" s="109" t="n">
        <ns0:v>245</ns0:v>
      </ns0:c>
      <ns0:c r="C2971" s="109" t="n">
        <ns0:v>244</ns0:v>
      </ns0:c>
      <ns0:c r="D2971" s="114" t="n">
        <ns0:v>1</ns0:v>
      </ns0:c>
      <ns0:c r="E2971" s="114" t="n">
        <ns0:v>1</ns0:v>
      </ns0:c>
      <ns0:c r="F2971" s="115" t="n">
        <ns0:v>1789827732.201967</ns0:v>
      </ns0:c>
    </ns0:row>
    <ns0:row r="2972" ht="18" customHeight="1">
      <ns0:c r="A2972" s="109" t="str">
        <ns0:v>t25-combo</ns0:v>
      </ns0:c>
      <ns0:c r="B2972" s="109" t="n">
        <ns0:v>246</ns0:v>
      </ns0:c>
      <ns0:c r="C2972" s="109" t="n">
        <ns0:v>245</ns0:v>
      </ns0:c>
      <ns0:c r="D2972" s="114" t="n">
        <ns0:v>1</ns0:v>
      </ns0:c>
      <ns0:c r="E2972" s="114" t="n">
        <ns0:v>1</ns0:v>
      </ns0:c>
      <ns0:c r="F2972" s="115" t="n">
        <ns0:v>1789827803.8355553</ns0:v>
      </ns0:c>
    </ns0:row>
    <ns0:row r="2973" ht="18" customHeight="1">
      <ns0:c r="A2973" s="109" t="str">
        <ns0:v>t25-combo</ns0:v>
      </ns0:c>
      <ns0:c r="B2973" s="109" t="n">
        <ns0:v>247</ns0:v>
      </ns0:c>
      <ns0:c r="C2973" s="109" t="n">
        <ns0:v>246</ns0:v>
      </ns0:c>
      <ns0:c r="D2973" s="114" t="n">
        <ns0:v>0.75</ns0:v>
      </ns0:c>
      <ns0:c r="E2973" s="114" t="n">
        <ns0:v>1</ns0:v>
      </ns0:c>
      <ns0:c r="F2973" s="115" t="n">
        <ns0:v>1789827881.2413082</ns0:v>
      </ns0:c>
    </ns0:row>
    <ns0:row r="2974" ht="18" customHeight="1">
      <ns0:c r="A2974" s="109" t="str">
        <ns0:v>t25-combo</ns0:v>
      </ns0:c>
      <ns0:c r="B2974" s="109" t="n">
        <ns0:v>248</ns0:v>
      </ns0:c>
      <ns0:c r="C2974" s="109" t="n">
        <ns0:v>247</ns0:v>
      </ns0:c>
      <ns0:c r="D2974" s="114" t="n">
        <ns0:v>1</ns0:v>
      </ns0:c>
      <ns0:c r="E2974" s="114" t="n">
        <ns0:v>1</ns0:v>
      </ns0:c>
      <ns0:c r="F2974" s="115" t="n">
        <ns0:v>1789827953.2767699</ns0:v>
      </ns0:c>
    </ns0:row>
    <ns0:row r="2975" ht="18" customHeight="1">
      <ns0:c r="A2975" s="109" t="str">
        <ns0:v>t25-combo</ns0:v>
      </ns0:c>
      <ns0:c r="B2975" s="109" t="n">
        <ns0:v>249</ns0:v>
      </ns0:c>
      <ns0:c r="C2975" s="109" t="n">
        <ns0:v>248</ns0:v>
      </ns0:c>
      <ns0:c r="D2975" s="114" t="n">
        <ns0:v>1</ns0:v>
      </ns0:c>
      <ns0:c r="E2975" s="114" t="n">
        <ns0:v>1</ns0:v>
      </ns0:c>
      <ns0:c r="F2975" s="115" t="n">
        <ns0:v>1789828025.0642116</ns0:v>
      </ns0:c>
    </ns0:row>
    <ns0:row r="2976" ht="18" customHeight="1">
      <ns0:c r="A2976" s="109" t="str">
        <ns0:v>t25-combo</ns0:v>
      </ns0:c>
      <ns0:c r="B2976" s="109" t="n">
        <ns0:v>250</ns0:v>
      </ns0:c>
      <ns0:c r="C2976" s="109" t="n">
        <ns0:v>249</ns0:v>
      </ns0:c>
      <ns0:c r="D2976" s="114" t="n">
        <ns0:v>1</ns0:v>
      </ns0:c>
      <ns0:c r="E2976" s="114" t="n">
        <ns0:v>1</ns0:v>
      </ns0:c>
      <ns0:c r="F2976" s="115" t="n">
        <ns0:v>1789828429.0130234</ns0:v>
      </ns0:c>
    </ns0:row>
    <ns0:row r="2977" ht="18" customHeight="1">
      <ns0:c r="A2977" s="109" t="str">
        <ns0:v>t25-combo</ns0:v>
      </ns0:c>
      <ns0:c r="B2977" s="109" t="n">
        <ns0:v>251</ns0:v>
      </ns0:c>
      <ns0:c r="C2977" s="109" t="n">
        <ns0:v>250</ns0:v>
      </ns0:c>
      <ns0:c r="D2977" s="114" t="n">
        <ns0:v>0.75</ns0:v>
      </ns0:c>
      <ns0:c r="E2977" s="114" t="n">
        <ns0:v>1</ns0:v>
      </ns0:c>
      <ns0:c r="F2977" s="115" t="n">
        <ns0:v>1789828506.5990365</ns0:v>
      </ns0:c>
    </ns0:row>
    <ns0:row r="2978" ht="18" customHeight="1">
      <ns0:c r="A2978" s="109" t="str">
        <ns0:v>t25-combo</ns0:v>
      </ns0:c>
      <ns0:c r="B2978" s="109" t="n">
        <ns0:v>252</ns0:v>
      </ns0:c>
      <ns0:c r="C2978" s="109" t="n">
        <ns0:v>251</ns0:v>
      </ns0:c>
      <ns0:c r="D2978" s="114" t="n">
        <ns0:v>1</ns0:v>
      </ns0:c>
      <ns0:c r="E2978" s="114" t="n">
        <ns0:v>1</ns0:v>
      </ns0:c>
      <ns0:c r="F2978" s="115" t="n">
        <ns0:v>1789828579.182806</ns0:v>
      </ns0:c>
    </ns0:row>
    <ns0:row r="2979" ht="18" customHeight="1">
      <ns0:c r="A2979" s="109" t="str">
        <ns0:v>t25-combo</ns0:v>
      </ns0:c>
      <ns0:c r="B2979" s="109" t="n">
        <ns0:v>253</ns0:v>
      </ns0:c>
      <ns0:c r="C2979" s="109" t="n">
        <ns0:v>252</ns0:v>
      </ns0:c>
      <ns0:c r="D2979" s="114" t="n">
        <ns0:v>1</ns0:v>
      </ns0:c>
      <ns0:c r="E2979" s="114" t="n">
        <ns0:v>1</ns0:v>
      </ns0:c>
      <ns0:c r="F2979" s="115" t="n">
        <ns0:v>1789828650.3647194</ns0:v>
      </ns0:c>
    </ns0:row>
    <ns0:row r="2980" ht="18" customHeight="1">
      <ns0:c r="A2980" s="109" t="str">
        <ns0:v>t25-combo</ns0:v>
      </ns0:c>
      <ns0:c r="B2980" s="109" t="n">
        <ns0:v>254</ns0:v>
      </ns0:c>
      <ns0:c r="C2980" s="109" t="n">
        <ns0:v>253</ns0:v>
      </ns0:c>
      <ns0:c r="D2980" s="114" t="n">
        <ns0:v>1</ns0:v>
      </ns0:c>
      <ns0:c r="E2980" s="114" t="n">
        <ns0:v>1</ns0:v>
      </ns0:c>
      <ns0:c r="F2980" s="115" t="n">
        <ns0:v>1789828721.548182</ns0:v>
      </ns0:c>
    </ns0:row>
    <ns0:row r="2981" ht="18" customHeight="1">
      <ns0:c r="A2981" s="109" t="str">
        <ns0:v>t25-combo</ns0:v>
      </ns0:c>
      <ns0:c r="B2981" s="109" t="n">
        <ns0:v>255</ns0:v>
      </ns0:c>
      <ns0:c r="C2981" s="109" t="n">
        <ns0:v>254</ns0:v>
      </ns0:c>
      <ns0:c r="D2981" s="114" t="n">
        <ns0:v>1</ns0:v>
      </ns0:c>
      <ns0:c r="E2981" s="114" t="n">
        <ns0:v>1</ns0:v>
      </ns0:c>
      <ns0:c r="F2981" s="115" t="n">
        <ns0:v>1789828794.0934334</ns0:v>
      </ns0:c>
    </ns0:row>
    <ns0:row r="2982" ht="18" customHeight="1">
      <ns0:c r="A2982" s="109" t="str">
        <ns0:v>t25-combo</ns0:v>
      </ns0:c>
      <ns0:c r="B2982" s="109" t="n">
        <ns0:v>256</ns0:v>
      </ns0:c>
      <ns0:c r="C2982" s="109" t="n">
        <ns0:v>255</ns0:v>
      </ns0:c>
      <ns0:c r="D2982" s="114" t="n">
        <ns0:v>1</ns0:v>
      </ns0:c>
      <ns0:c r="E2982" s="114" t="n">
        <ns0:v>1</ns0:v>
      </ns0:c>
      <ns0:c r="F2982" s="115" t="n">
        <ns0:v>1789828867.9116526</ns0:v>
      </ns0:c>
    </ns0:row>
    <ns0:row r="2983" ht="18" customHeight="1">
      <ns0:c r="A2983" s="109" t="str">
        <ns0:v>t25-combo</ns0:v>
      </ns0:c>
      <ns0:c r="B2983" s="109" t="n">
        <ns0:v>257</ns0:v>
      </ns0:c>
      <ns0:c r="C2983" s="109" t="n">
        <ns0:v>256</ns0:v>
      </ns0:c>
      <ns0:c r="D2983" s="114" t="n">
        <ns0:v>1</ns0:v>
      </ns0:c>
      <ns0:c r="E2983" s="114" t="n">
        <ns0:v>1</ns0:v>
      </ns0:c>
      <ns0:c r="F2983" s="115" t="n">
        <ns0:v>1789828939.0260649</ns0:v>
      </ns0:c>
    </ns0:row>
    <ns0:row r="2984" ht="18" customHeight="1">
      <ns0:c r="A2984" s="109" t="str">
        <ns0:v>t25-combo</ns0:v>
      </ns0:c>
      <ns0:c r="B2984" s="109" t="n">
        <ns0:v>258</ns0:v>
      </ns0:c>
      <ns0:c r="C2984" s="109" t="n">
        <ns0:v>257</ns0:v>
      </ns0:c>
      <ns0:c r="D2984" s="114" t="n">
        <ns0:v>1</ns0:v>
      </ns0:c>
      <ns0:c r="E2984" s="114" t="n">
        <ns0:v>1</ns0:v>
      </ns0:c>
      <ns0:c r="F2984" s="115" t="n">
        <ns0:v>1789829012.0990634</ns0:v>
      </ns0:c>
    </ns0:row>
    <ns0:row r="2985" ht="18" customHeight="1">
      <ns0:c r="A2985" s="109" t="str">
        <ns0:v>t25-combo</ns0:v>
      </ns0:c>
      <ns0:c r="B2985" s="109" t="n">
        <ns0:v>259</ns0:v>
      </ns0:c>
      <ns0:c r="C2985" s="109" t="n">
        <ns0:v>258</ns0:v>
      </ns0:c>
      <ns0:c r="D2985" s="114" t="n">
        <ns0:v>1</ns0:v>
      </ns0:c>
      <ns0:c r="E2985" s="114" t="n">
        <ns0:v>1</ns0:v>
      </ns0:c>
      <ns0:c r="F2985" s="115" t="n">
        <ns0:v>1789829083.9269066</ns0:v>
      </ns0:c>
    </ns0:row>
    <ns0:row r="2986" ht="18" customHeight="1">
      <ns0:c r="A2986" s="109" t="str">
        <ns0:v>t25-combo</ns0:v>
      </ns0:c>
      <ns0:c r="B2986" s="109" t="n">
        <ns0:v>260</ns0:v>
      </ns0:c>
      <ns0:c r="C2986" s="109" t="n">
        <ns0:v>259</ns0:v>
      </ns0:c>
      <ns0:c r="D2986" s="114" t="n">
        <ns0:v>1</ns0:v>
      </ns0:c>
      <ns0:c r="E2986" s="114" t="n">
        <ns0:v>1</ns0:v>
      </ns0:c>
      <ns0:c r="F2986" s="115" t="n">
        <ns0:v>1789829156.6871693</ns0:v>
      </ns0:c>
    </ns0:row>
    <ns0:row r="2987" ht="18" customHeight="1">
      <ns0:c r="A2987" s="109" t="str">
        <ns0:v>t25-combo</ns0:v>
      </ns0:c>
      <ns0:c r="B2987" s="109" t="n">
        <ns0:v>261</ns0:v>
      </ns0:c>
      <ns0:c r="C2987" s="109" t="n">
        <ns0:v>260</ns0:v>
      </ns0:c>
      <ns0:c r="D2987" s="114" t="n">
        <ns0:v>1</ns0:v>
      </ns0:c>
      <ns0:c r="E2987" s="114" t="n">
        <ns0:v>1</ns0:v>
      </ns0:c>
      <ns0:c r="F2987" s="115" t="n">
        <ns0:v>1789829227.7264912</ns0:v>
      </ns0:c>
    </ns0:row>
    <ns0:row r="2988" ht="18" customHeight="1">
      <ns0:c r="A2988" s="109" t="str">
        <ns0:v>t25-combo</ns0:v>
      </ns0:c>
      <ns0:c r="B2988" s="109" t="n">
        <ns0:v>262</ns0:v>
      </ns0:c>
      <ns0:c r="C2988" s="109" t="n">
        <ns0:v>261</ns0:v>
      </ns0:c>
      <ns0:c r="D2988" s="114" t="n">
        <ns0:v>1</ns0:v>
      </ns0:c>
      <ns0:c r="E2988" s="114" t="n">
        <ns0:v>1</ns0:v>
      </ns0:c>
      <ns0:c r="F2988" s="115" t="n">
        <ns0:v>1789829299.9839773</ns0:v>
      </ns0:c>
    </ns0:row>
    <ns0:row r="2989" ht="18" customHeight="1">
      <ns0:c r="A2989" s="109" t="str">
        <ns0:v>t25-combo</ns0:v>
      </ns0:c>
      <ns0:c r="B2989" s="109" t="n">
        <ns0:v>263</ns0:v>
      </ns0:c>
      <ns0:c r="C2989" s="109" t="n">
        <ns0:v>262</ns0:v>
      </ns0:c>
      <ns0:c r="D2989" s="114" t="n">
        <ns0:v>1</ns0:v>
      </ns0:c>
      <ns0:c r="E2989" s="114" t="n">
        <ns0:v>1</ns0:v>
      </ns0:c>
      <ns0:c r="F2989" s="115" t="n">
        <ns0:v>1789829372.1223748</ns0:v>
      </ns0:c>
    </ns0:row>
    <ns0:row r="2990" ht="18" customHeight="1">
      <ns0:c r="A2990" s="109" t="str">
        <ns0:v>t25-combo</ns0:v>
      </ns0:c>
      <ns0:c r="B2990" s="109" t="n">
        <ns0:v>264</ns0:v>
      </ns0:c>
      <ns0:c r="C2990" s="109" t="n">
        <ns0:v>263</ns0:v>
      </ns0:c>
      <ns0:c r="D2990" s="114" t="n">
        <ns0:v>1</ns0:v>
      </ns0:c>
      <ns0:c r="E2990" s="114" t="n">
        <ns0:v>1</ns0:v>
      </ns0:c>
      <ns0:c r="F2990" s="115" t="n">
        <ns0:v>1789829444.7983572</ns0:v>
      </ns0:c>
    </ns0:row>
    <ns0:row r="2991" ht="18" customHeight="1">
      <ns0:c r="A2991" s="109" t="str">
        <ns0:v>t25-combo</ns0:v>
      </ns0:c>
      <ns0:c r="B2991" s="109" t="n">
        <ns0:v>265</ns0:v>
      </ns0:c>
      <ns0:c r="C2991" s="109" t="n">
        <ns0:v>264</ns0:v>
      </ns0:c>
      <ns0:c r="D2991" s="114" t="n">
        <ns0:v>1</ns0:v>
      </ns0:c>
      <ns0:c r="E2991" s="114" t="n">
        <ns0:v>1</ns0:v>
      </ns0:c>
      <ns0:c r="F2991" s="115" t="n">
        <ns0:v>1789829516.4535835</ns0:v>
      </ns0:c>
    </ns0:row>
    <ns0:row r="2992" ht="18" customHeight="1">
      <ns0:c r="A2992" s="109" t="str">
        <ns0:v>t25-combo</ns0:v>
      </ns0:c>
      <ns0:c r="B2992" s="109" t="n">
        <ns0:v>266</ns0:v>
      </ns0:c>
      <ns0:c r="C2992" s="109" t="n">
        <ns0:v>265</ns0:v>
      </ns0:c>
      <ns0:c r="D2992" s="114" t="n">
        <ns0:v>1</ns0:v>
      </ns0:c>
      <ns0:c r="E2992" s="114" t="n">
        <ns0:v>1</ns0:v>
      </ns0:c>
      <ns0:c r="F2992" s="115" t="n">
        <ns0:v>1789829588.7844563</ns0:v>
      </ns0:c>
    </ns0:row>
    <ns0:row r="2993" ht="18" customHeight="1">
      <ns0:c r="A2993" s="109" t="str">
        <ns0:v>t25-combo</ns0:v>
      </ns0:c>
      <ns0:c r="B2993" s="109" t="n">
        <ns0:v>267</ns0:v>
      </ns0:c>
      <ns0:c r="C2993" s="109" t="n">
        <ns0:v>266</ns0:v>
      </ns0:c>
      <ns0:c r="D2993" s="114" t="n">
        <ns0:v>1</ns0:v>
      </ns0:c>
      <ns0:c r="E2993" s="114" t="n">
        <ns0:v>1</ns0:v>
      </ns0:c>
      <ns0:c r="F2993" s="115" t="n">
        <ns0:v>1789829660.401434</ns0:v>
      </ns0:c>
    </ns0:row>
    <ns0:row r="2994" ht="18" customHeight="1">
      <ns0:c r="A2994" s="109" t="str">
        <ns0:v>t25-combo</ns0:v>
      </ns0:c>
      <ns0:c r="B2994" s="109" t="n">
        <ns0:v>268</ns0:v>
      </ns0:c>
      <ns0:c r="C2994" s="109" t="n">
        <ns0:v>267</ns0:v>
      </ns0:c>
      <ns0:c r="D2994" s="114" t="n">
        <ns0:v>1</ns0:v>
      </ns0:c>
      <ns0:c r="E2994" s="114" t="n">
        <ns0:v>1</ns0:v>
      </ns0:c>
      <ns0:c r="F2994" s="115" t="n">
        <ns0:v>1789829730.401893</ns0:v>
      </ns0:c>
    </ns0:row>
    <ns0:row r="2995" ht="18" customHeight="1">
      <ns0:c r="A2995" s="109" t="str">
        <ns0:v>t25-combo</ns0:v>
      </ns0:c>
      <ns0:c r="B2995" s="109" t="n">
        <ns0:v>269</ns0:v>
      </ns0:c>
      <ns0:c r="C2995" s="109" t="n">
        <ns0:v>268</ns0:v>
      </ns0:c>
      <ns0:c r="D2995" s="114" t="n">
        <ns0:v>0.75</ns0:v>
      </ns0:c>
      <ns0:c r="E2995" s="114" t="n">
        <ns0:v>1</ns0:v>
      </ns0:c>
      <ns0:c r="F2995" s="115" t="n">
        <ns0:v>1789829810.154503</ns0:v>
      </ns0:c>
    </ns0:row>
    <ns0:row r="2996" ht="18" customHeight="1">
      <ns0:c r="A2996" s="109" t="str">
        <ns0:v>t25-combo</ns0:v>
      </ns0:c>
      <ns0:c r="B2996" s="109" t="n">
        <ns0:v>270</ns0:v>
      </ns0:c>
      <ns0:c r="C2996" s="109" t="n">
        <ns0:v>269</ns0:v>
      </ns0:c>
      <ns0:c r="D2996" s="114" t="n">
        <ns0:v>0.75</ns0:v>
      </ns0:c>
      <ns0:c r="E2996" s="114" t="n">
        <ns0:v>1</ns0:v>
      </ns0:c>
      <ns0:c r="F2996" s="115" t="n">
        <ns0:v>1789829889.8898606</ns0:v>
      </ns0:c>
    </ns0:row>
    <ns0:row r="2997" ht="18" customHeight="1">
      <ns0:c r="A2997" s="109" t="str">
        <ns0:v>t25-combo</ns0:v>
      </ns0:c>
      <ns0:c r="B2997" s="109" t="n">
        <ns0:v>271</ns0:v>
      </ns0:c>
      <ns0:c r="C2997" s="109" t="n">
        <ns0:v>270</ns0:v>
      </ns0:c>
      <ns0:c r="D2997" s="114" t="n">
        <ns0:v>1</ns0:v>
      </ns0:c>
      <ns0:c r="E2997" s="114" t="n">
        <ns0:v>1</ns0:v>
      </ns0:c>
      <ns0:c r="F2997" s="115" t="n">
        <ns0:v>1789829962.1682782</ns0:v>
      </ns0:c>
    </ns0:row>
    <ns0:row r="2998" ht="18" customHeight="1">
      <ns0:c r="A2998" s="109" t="str">
        <ns0:v>t25-combo</ns0:v>
      </ns0:c>
      <ns0:c r="B2998" s="109" t="n">
        <ns0:v>272</ns0:v>
      </ns0:c>
      <ns0:c r="C2998" s="109" t="n">
        <ns0:v>271</ns0:v>
      </ns0:c>
      <ns0:c r="D2998" s="114" t="n">
        <ns0:v>1</ns0:v>
      </ns0:c>
      <ns0:c r="E2998" s="114" t="n">
        <ns0:v>1</ns0:v>
      </ns0:c>
      <ns0:c r="F2998" s="115" t="n">
        <ns0:v>1789830034.6672986</ns0:v>
      </ns0:c>
    </ns0:row>
    <ns0:row r="2999" ht="18" customHeight="1">
      <ns0:c r="A2999" s="109" t="str">
        <ns0:v>t25-combo</ns0:v>
      </ns0:c>
      <ns0:c r="B2999" s="109" t="n">
        <ns0:v>273</ns0:v>
      </ns0:c>
      <ns0:c r="C2999" s="109" t="n">
        <ns0:v>272</ns0:v>
      </ns0:c>
      <ns0:c r="D2999" s="114" t="n">
        <ns0:v>1</ns0:v>
      </ns0:c>
      <ns0:c r="E2999" s="114" t="n">
        <ns0:v>1</ns0:v>
      </ns0:c>
      <ns0:c r="F2999" s="115" t="n">
        <ns0:v>1789830107.5821812</ns0:v>
      </ns0:c>
    </ns0:row>
    <ns0:row r="3000" ht="18" customHeight="1">
      <ns0:c r="A3000" s="109" t="str">
        <ns0:v>t25-combo</ns0:v>
      </ns0:c>
      <ns0:c r="B3000" s="109" t="n">
        <ns0:v>274</ns0:v>
      </ns0:c>
      <ns0:c r="C3000" s="109" t="n">
        <ns0:v>273</ns0:v>
      </ns0:c>
      <ns0:c r="D3000" s="114" t="n">
        <ns0:v>1</ns0:v>
      </ns0:c>
      <ns0:c r="E3000" s="114" t="n">
        <ns0:v>1</ns0:v>
      </ns0:c>
      <ns0:c r="F3000" s="115" t="n">
        <ns0:v>1789830180.0714555</ns0:v>
      </ns0:c>
    </ns0:row>
    <ns0:row r="3001" ht="18" customHeight="1">
      <ns0:c r="A3001" s="109" t="str">
        <ns0:v>t25-combo</ns0:v>
      </ns0:c>
      <ns0:c r="B3001" s="109" t="n">
        <ns0:v>275</ns0:v>
      </ns0:c>
      <ns0:c r="C3001" s="109" t="n">
        <ns0:v>274</ns0:v>
      </ns0:c>
      <ns0:c r="D3001" s="114" t="n">
        <ns0:v>1</ns0:v>
      </ns0:c>
      <ns0:c r="E3001" s="114" t="n">
        <ns0:v>1</ns0:v>
      </ns0:c>
      <ns0:c r="F3001" s="115" t="n">
        <ns0:v>1789830596.1750505</ns0:v>
      </ns0:c>
    </ns0:row>
    <ns0:row r="3002" ht="18" customHeight="1">
      <ns0:c r="A3002" s="109" t="str">
        <ns0:v>t25-combo</ns0:v>
      </ns0:c>
      <ns0:c r="B3002" s="109" t="n">
        <ns0:v>276</ns0:v>
      </ns0:c>
      <ns0:c r="C3002" s="109" t="n">
        <ns0:v>275</ns0:v>
      </ns0:c>
      <ns0:c r="D3002" s="114" t="n">
        <ns0:v>1</ns0:v>
      </ns0:c>
      <ns0:c r="E3002" s="114" t="n">
        <ns0:v>1</ns0:v>
      </ns0:c>
      <ns0:c r="F3002" s="115" t="n">
        <ns0:v>1789830671.0155582</ns0:v>
      </ns0:c>
    </ns0:row>
    <ns0:row r="3003" ht="18" customHeight="1">
      <ns0:c r="A3003" s="109" t="str">
        <ns0:v>t25-combo</ns0:v>
      </ns0:c>
      <ns0:c r="B3003" s="109" t="n">
        <ns0:v>277</ns0:v>
      </ns0:c>
      <ns0:c r="C3003" s="109" t="n">
        <ns0:v>276</ns0:v>
      </ns0:c>
      <ns0:c r="D3003" s="114" t="n">
        <ns0:v>1</ns0:v>
      </ns0:c>
      <ns0:c r="E3003" s="114" t="n">
        <ns0:v>1</ns0:v>
      </ns0:c>
      <ns0:c r="F3003" s="115" t="n">
        <ns0:v>1789830744.9669423</ns0:v>
      </ns0:c>
    </ns0:row>
    <ns0:row r="3004" ht="18" customHeight="1">
      <ns0:c r="A3004" s="109" t="str">
        <ns0:v>t25-combo</ns0:v>
      </ns0:c>
      <ns0:c r="B3004" s="109" t="n">
        <ns0:v>278</ns0:v>
      </ns0:c>
      <ns0:c r="C3004" s="109" t="n">
        <ns0:v>277</ns0:v>
      </ns0:c>
      <ns0:c r="D3004" s="114" t="n">
        <ns0:v>1</ns0:v>
      </ns0:c>
      <ns0:c r="E3004" s="114" t="n">
        <ns0:v>1</ns0:v>
      </ns0:c>
      <ns0:c r="F3004" s="115" t="n">
        <ns0:v>1789830818.4209864</ns0:v>
      </ns0:c>
    </ns0:row>
    <ns0:row r="3005" ht="18" customHeight="1">
      <ns0:c r="A3005" s="109" t="str">
        <ns0:v>t25-combo</ns0:v>
      </ns0:c>
      <ns0:c r="B3005" s="109" t="n">
        <ns0:v>279</ns0:v>
      </ns0:c>
      <ns0:c r="C3005" s="109" t="n">
        <ns0:v>278</ns0:v>
      </ns0:c>
      <ns0:c r="D3005" s="114" t="n">
        <ns0:v>1</ns0:v>
      </ns0:c>
      <ns0:c r="E3005" s="114" t="n">
        <ns0:v>1</ns0:v>
      </ns0:c>
      <ns0:c r="F3005" s="115" t="n">
        <ns0:v>1789830889.995564</ns0:v>
      </ns0:c>
    </ns0:row>
    <ns0:row r="3006" ht="18" customHeight="1">
      <ns0:c r="A3006" s="109" t="str">
        <ns0:v>t25-combo</ns0:v>
      </ns0:c>
      <ns0:c r="B3006" s="109" t="n">
        <ns0:v>280</ns0:v>
      </ns0:c>
      <ns0:c r="C3006" s="109" t="n">
        <ns0:v>279</ns0:v>
      </ns0:c>
      <ns0:c r="D3006" s="114" t="n">
        <ns0:v>1</ns0:v>
      </ns0:c>
      <ns0:c r="E3006" s="114" t="n">
        <ns0:v>1</ns0:v>
      </ns0:c>
      <ns0:c r="F3006" s="115" t="n">
        <ns0:v>1789830961.2970133</ns0:v>
      </ns0:c>
    </ns0:row>
    <ns0:row r="3007" ht="18" customHeight="1">
      <ns0:c r="A3007" s="109" t="str">
        <ns0:v>t25-combo</ns0:v>
      </ns0:c>
      <ns0:c r="B3007" s="109" t="n">
        <ns0:v>281</ns0:v>
      </ns0:c>
      <ns0:c r="C3007" s="109" t="n">
        <ns0:v>280</ns0:v>
      </ns0:c>
      <ns0:c r="D3007" s="114" t="n">
        <ns0:v>1</ns0:v>
      </ns0:c>
      <ns0:c r="E3007" s="114" t="n">
        <ns0:v>1</ns0:v>
      </ns0:c>
      <ns0:c r="F3007" s="115" t="n">
        <ns0:v>1789831034.930746</ns0:v>
      </ns0:c>
    </ns0:row>
    <ns0:row r="3008" ht="18" customHeight="1">
      <ns0:c r="A3008" s="109" t="str">
        <ns0:v>t25-combo</ns0:v>
      </ns0:c>
      <ns0:c r="B3008" s="109" t="n">
        <ns0:v>282</ns0:v>
      </ns0:c>
      <ns0:c r="C3008" s="109" t="n">
        <ns0:v>281</ns0:v>
      </ns0:c>
      <ns0:c r="D3008" s="114" t="n">
        <ns0:v>1</ns0:v>
      </ns0:c>
      <ns0:c r="E3008" s="114" t="n">
        <ns0:v>1</ns0:v>
      </ns0:c>
      <ns0:c r="F3008" s="115" t="n">
        <ns0:v>1789831108.181986</ns0:v>
      </ns0:c>
    </ns0:row>
    <ns0:row r="3009" ht="18" customHeight="1">
      <ns0:c r="A3009" s="109" t="str">
        <ns0:v>t25-combo</ns0:v>
      </ns0:c>
      <ns0:c r="B3009" s="109" t="n">
        <ns0:v>283</ns0:v>
      </ns0:c>
      <ns0:c r="C3009" s="109" t="n">
        <ns0:v>282</ns0:v>
      </ns0:c>
      <ns0:c r="D3009" s="114" t="n">
        <ns0:v>1</ns0:v>
      </ns0:c>
      <ns0:c r="E3009" s="114" t="n">
        <ns0:v>1</ns0:v>
      </ns0:c>
      <ns0:c r="F3009" s="115" t="n">
        <ns0:v>1789831180.3699858</ns0:v>
      </ns0:c>
    </ns0:row>
    <ns0:row r="3010" ht="18" customHeight="1">
      <ns0:c r="A3010" s="109" t="str">
        <ns0:v>t25-combo</ns0:v>
      </ns0:c>
      <ns0:c r="B3010" s="109" t="n">
        <ns0:v>284</ns0:v>
      </ns0:c>
      <ns0:c r="C3010" s="109" t="n">
        <ns0:v>283</ns0:v>
      </ns0:c>
      <ns0:c r="D3010" s="114" t="n">
        <ns0:v>1</ns0:v>
      </ns0:c>
      <ns0:c r="E3010" s="114" t="n">
        <ns0:v>1</ns0:v>
      </ns0:c>
      <ns0:c r="F3010" s="115" t="n">
        <ns0:v>1789831252.6118886</ns0:v>
      </ns0:c>
    </ns0:row>
    <ns0:row r="3011" ht="18" customHeight="1">
      <ns0:c r="A3011" s="109" t="str">
        <ns0:v>t25-combo</ns0:v>
      </ns0:c>
      <ns0:c r="B3011" s="109" t="n">
        <ns0:v>285</ns0:v>
      </ns0:c>
      <ns0:c r="C3011" s="109" t="n">
        <ns0:v>284</ns0:v>
      </ns0:c>
      <ns0:c r="D3011" s="114" t="n">
        <ns0:v>1</ns0:v>
      </ns0:c>
      <ns0:c r="E3011" s="114" t="n">
        <ns0:v>1</ns0:v>
      </ns0:c>
      <ns0:c r="F3011" s="115" t="n">
        <ns0:v>1789831324.5267696</ns0:v>
      </ns0:c>
    </ns0:row>
    <ns0:row r="3012" ht="18" customHeight="1">
      <ns0:c r="A3012" s="109" t="str">
        <ns0:v>t25-combo</ns0:v>
      </ns0:c>
      <ns0:c r="B3012" s="109" t="n">
        <ns0:v>286</ns0:v>
      </ns0:c>
      <ns0:c r="C3012" s="109" t="n">
        <ns0:v>285</ns0:v>
      </ns0:c>
      <ns0:c r="D3012" s="114" t="n">
        <ns0:v>1</ns0:v>
      </ns0:c>
      <ns0:c r="E3012" s="114" t="n">
        <ns0:v>1</ns0:v>
      </ns0:c>
      <ns0:c r="F3012" s="115" t="n">
        <ns0:v>1789831398.7946384</ns0:v>
      </ns0:c>
    </ns0:row>
    <ns0:row r="3013" ht="18" customHeight="1">
      <ns0:c r="A3013" s="109" t="str">
        <ns0:v>t25-combo</ns0:v>
      </ns0:c>
      <ns0:c r="B3013" s="109" t="n">
        <ns0:v>287</ns0:v>
      </ns0:c>
      <ns0:c r="C3013" s="109" t="n">
        <ns0:v>286</ns0:v>
      </ns0:c>
      <ns0:c r="D3013" s="114" t="n">
        <ns0:v>1</ns0:v>
      </ns0:c>
      <ns0:c r="E3013" s="114" t="n">
        <ns0:v>1</ns0:v>
      </ns0:c>
      <ns0:c r="F3013" s="115" t="n">
        <ns0:v>1789831471.5468206</ns0:v>
      </ns0:c>
    </ns0:row>
    <ns0:row r="3014" ht="18" customHeight="1">
      <ns0:c r="A3014" s="109" t="str">
        <ns0:v>t25-combo</ns0:v>
      </ns0:c>
      <ns0:c r="B3014" s="109" t="n">
        <ns0:v>288</ns0:v>
      </ns0:c>
      <ns0:c r="C3014" s="109" t="n">
        <ns0:v>287</ns0:v>
      </ns0:c>
      <ns0:c r="D3014" s="114" t="n">
        <ns0:v>1</ns0:v>
      </ns0:c>
      <ns0:c r="E3014" s="114" t="n">
        <ns0:v>1</ns0:v>
      </ns0:c>
      <ns0:c r="F3014" s="115" t="n">
        <ns0:v>1789831543.522652</ns0:v>
      </ns0:c>
    </ns0:row>
    <ns0:row r="3015" ht="18" customHeight="1">
      <ns0:c r="A3015" s="109" t="str">
        <ns0:v>t25-combo</ns0:v>
      </ns0:c>
      <ns0:c r="B3015" s="109" t="n">
        <ns0:v>289</ns0:v>
      </ns0:c>
      <ns0:c r="C3015" s="109" t="n">
        <ns0:v>288</ns0:v>
      </ns0:c>
      <ns0:c r="D3015" s="114" t="n">
        <ns0:v>1</ns0:v>
      </ns0:c>
      <ns0:c r="E3015" s="114" t="n">
        <ns0:v>1</ns0:v>
      </ns0:c>
      <ns0:c r="F3015" s="115" t="n">
        <ns0:v>1789831615.1110196</ns0:v>
      </ns0:c>
    </ns0:row>
    <ns0:row r="3016" ht="18" customHeight="1">
      <ns0:c r="A3016" s="109" t="str">
        <ns0:v>t25-combo</ns0:v>
      </ns0:c>
      <ns0:c r="B3016" s="109" t="n">
        <ns0:v>290</ns0:v>
      </ns0:c>
      <ns0:c r="C3016" s="109" t="n">
        <ns0:v>289</ns0:v>
      </ns0:c>
      <ns0:c r="D3016" s="114" t="n">
        <ns0:v>1</ns0:v>
      </ns0:c>
      <ns0:c r="E3016" s="114" t="n">
        <ns0:v>1</ns0:v>
      </ns0:c>
      <ns0:c r="F3016" s="115" t="n">
        <ns0:v>1789831687.4793582</ns0:v>
      </ns0:c>
    </ns0:row>
    <ns0:row r="3017" ht="18" customHeight="1">
      <ns0:c r="A3017" s="109" t="str">
        <ns0:v>t25-combo</ns0:v>
      </ns0:c>
      <ns0:c r="B3017" s="109" t="n">
        <ns0:v>291</ns0:v>
      </ns0:c>
      <ns0:c r="C3017" s="109" t="n">
        <ns0:v>290</ns0:v>
      </ns0:c>
      <ns0:c r="D3017" s="114" t="n">
        <ns0:v>1</ns0:v>
      </ns0:c>
      <ns0:c r="E3017" s="114" t="n">
        <ns0:v>1</ns0:v>
      </ns0:c>
      <ns0:c r="F3017" s="115" t="n">
        <ns0:v>1789831761.9873338</ns0:v>
      </ns0:c>
    </ns0:row>
    <ns0:row r="3018" ht="18" customHeight="1">
      <ns0:c r="A3018" s="109" t="str">
        <ns0:v>t25-combo</ns0:v>
      </ns0:c>
      <ns0:c r="B3018" s="109" t="n">
        <ns0:v>292</ns0:v>
      </ns0:c>
      <ns0:c r="C3018" s="109" t="n">
        <ns0:v>291</ns0:v>
      </ns0:c>
      <ns0:c r="D3018" s="114" t="n">
        <ns0:v>1</ns0:v>
      </ns0:c>
      <ns0:c r="E3018" s="114" t="n">
        <ns0:v>1</ns0:v>
      </ns0:c>
      <ns0:c r="F3018" s="115" t="n">
        <ns0:v>1789831833.654609</ns0:v>
      </ns0:c>
    </ns0:row>
    <ns0:row r="3019" ht="18" customHeight="1">
      <ns0:c r="A3019" s="109" t="str">
        <ns0:v>t25-combo</ns0:v>
      </ns0:c>
      <ns0:c r="B3019" s="109" t="n">
        <ns0:v>293</ns0:v>
      </ns0:c>
      <ns0:c r="C3019" s="109" t="n">
        <ns0:v>292</ns0:v>
      </ns0:c>
      <ns0:c r="D3019" s="114" t="n">
        <ns0:v>1</ns0:v>
      </ns0:c>
      <ns0:c r="E3019" s="114" t="n">
        <ns0:v>1</ns0:v>
      </ns0:c>
      <ns0:c r="F3019" s="115" t="n">
        <ns0:v>1789831907.5298233</ns0:v>
      </ns0:c>
    </ns0:row>
    <ns0:row r="3020" ht="18" customHeight="1">
      <ns0:c r="A3020" s="109" t="str">
        <ns0:v>t25-combo</ns0:v>
      </ns0:c>
      <ns0:c r="B3020" s="109" t="n">
        <ns0:v>294</ns0:v>
      </ns0:c>
      <ns0:c r="C3020" s="109" t="n">
        <ns0:v>293</ns0:v>
      </ns0:c>
      <ns0:c r="D3020" s="114" t="n">
        <ns0:v>1</ns0:v>
      </ns0:c>
      <ns0:c r="E3020" s="114" t="n">
        <ns0:v>1</ns0:v>
      </ns0:c>
      <ns0:c r="F3020" s="115" t="n">
        <ns0:v>1789831978.7616596</ns0:v>
      </ns0:c>
    </ns0:row>
    <ns0:row r="3021" ht="18" customHeight="1">
      <ns0:c r="A3021" s="109" t="str">
        <ns0:v>t25-combo</ns0:v>
      </ns0:c>
      <ns0:c r="B3021" s="109" t="n">
        <ns0:v>295</ns0:v>
      </ns0:c>
      <ns0:c r="C3021" s="109" t="n">
        <ns0:v>294</ns0:v>
      </ns0:c>
      <ns0:c r="D3021" s="114" t="n">
        <ns0:v>1</ns0:v>
      </ns0:c>
      <ns0:c r="E3021" s="114" t="n">
        <ns0:v>1</ns0:v>
      </ns0:c>
      <ns0:c r="F3021" s="115" t="n">
        <ns0:v>1789832051.4786549</ns0:v>
      </ns0:c>
    </ns0:row>
    <ns0:row r="3022" ht="18" customHeight="1">
      <ns0:c r="A3022" s="109" t="str">
        <ns0:v>t25-combo</ns0:v>
      </ns0:c>
      <ns0:c r="B3022" s="109" t="n">
        <ns0:v>296</ns0:v>
      </ns0:c>
      <ns0:c r="C3022" s="109" t="n">
        <ns0:v>295</ns0:v>
      </ns0:c>
      <ns0:c r="D3022" s="114" t="n">
        <ns0:v>1</ns0:v>
      </ns0:c>
      <ns0:c r="E3022" s="114" t="n">
        <ns0:v>1</ns0:v>
      </ns0:c>
      <ns0:c r="F3022" s="115" t="n">
        <ns0:v>1789832124.4923651</ns0:v>
      </ns0:c>
    </ns0:row>
    <ns0:row r="3023" ht="18" customHeight="1">
      <ns0:c r="A3023" s="109" t="str">
        <ns0:v>t25-combo</ns0:v>
      </ns0:c>
      <ns0:c r="B3023" s="109" t="n">
        <ns0:v>297</ns0:v>
      </ns0:c>
      <ns0:c r="C3023" s="109" t="n">
        <ns0:v>296</ns0:v>
      </ns0:c>
      <ns0:c r="D3023" s="114" t="n">
        <ns0:v>1</ns0:v>
      </ns0:c>
      <ns0:c r="E3023" s="114" t="n">
        <ns0:v>1</ns0:v>
      </ns0:c>
      <ns0:c r="F3023" s="115" t="n">
        <ns0:v>1789832197.7436333</ns0:v>
      </ns0:c>
    </ns0:row>
    <ns0:row r="3024" ht="18" customHeight="1">
      <ns0:c r="A3024" s="109" t="str">
        <ns0:v>t25-combo</ns0:v>
      </ns0:c>
      <ns0:c r="B3024" s="109" t="n">
        <ns0:v>298</ns0:v>
      </ns0:c>
      <ns0:c r="C3024" s="109" t="n">
        <ns0:v>297</ns0:v>
      </ns0:c>
      <ns0:c r="D3024" s="114" t="n">
        <ns0:v>1</ns0:v>
      </ns0:c>
      <ns0:c r="E3024" s="114" t="n">
        <ns0:v>1</ns0:v>
      </ns0:c>
      <ns0:c r="F3024" s="115" t="n">
        <ns0:v>1789832269.8871427</ns0:v>
      </ns0:c>
    </ns0:row>
    <ns0:row r="3025" ht="18" customHeight="1">
      <ns0:c r="A3025" s="109" t="str">
        <ns0:v>t25-combo</ns0:v>
      </ns0:c>
      <ns0:c r="B3025" s="109" t="n">
        <ns0:v>299</ns0:v>
      </ns0:c>
      <ns0:c r="C3025" s="109" t="n">
        <ns0:v>298</ns0:v>
      </ns0:c>
      <ns0:c r="D3025" s="114" t="n">
        <ns0:v>1</ns0:v>
      </ns0:c>
      <ns0:c r="E3025" s="114" t="n">
        <ns0:v>1</ns0:v>
      </ns0:c>
      <ns0:c r="F3025" s="115" t="n">
        <ns0:v>1789832342.6162128</ns0:v>
      </ns0:c>
    </ns0:row>
    <ns0:row r="3026" ht="18" customHeight="1">
      <ns0:c r="A3026" s="109" t="str">
        <ns0:v>t25-combo</ns0:v>
      </ns0:c>
      <ns0:c r="B3026" s="109" t="n">
        <ns0:v>300</ns0:v>
      </ns0:c>
      <ns0:c r="C3026" s="109" t="n">
        <ns0:v>299</ns0:v>
      </ns0:c>
      <ns0:c r="D3026" s="114" t="n">
        <ns0:v>1</ns0:v>
      </ns0:c>
      <ns0:c r="E3026" s="114" t="n">
        <ns0:v>1</ns0:v>
      </ns0:c>
      <ns0:c r="F3026" s="115" t="n">
        <ns0:v>1789832766.3078933</ns0:v>
      </ns0:c>
    </ns0:row>
    <ns0:row r="3027" ht="18" customHeight="1">
      <ns0:c r="A3027" s="109" t="str">
        <ns0:v>t25-combo</ns0:v>
      </ns0:c>
      <ns0:c r="B3027" s="109" t="n">
        <ns0:v>301</ns0:v>
      </ns0:c>
      <ns0:c r="C3027" s="109" t="n">
        <ns0:v>300</ns0:v>
      </ns0:c>
      <ns0:c r="D3027" s="114" t="n">
        <ns0:v>1</ns0:v>
      </ns0:c>
      <ns0:c r="E3027" s="114" t="n">
        <ns0:v>1</ns0:v>
      </ns0:c>
      <ns0:c r="F3027" s="115" t="n">
        <ns0:v>1789832841.7026615</ns0:v>
      </ns0:c>
    </ns0:row>
    <ns0:row r="3028" ht="18" customHeight="1">
      <ns0:c r="A3028" s="109" t="str">
        <ns0:v>t25-combo</ns0:v>
      </ns0:c>
      <ns0:c r="B3028" s="109" t="n">
        <ns0:v>302</ns0:v>
      </ns0:c>
      <ns0:c r="C3028" s="109" t="n">
        <ns0:v>301</ns0:v>
      </ns0:c>
      <ns0:c r="D3028" s="114" t="n">
        <ns0:v>1</ns0:v>
      </ns0:c>
      <ns0:c r="E3028" s="114" t="n">
        <ns0:v>1</ns0:v>
      </ns0:c>
      <ns0:c r="F3028" s="115" t="n">
        <ns0:v>1789832914.534507</ns0:v>
      </ns0:c>
    </ns0:row>
    <ns0:row r="3029" ht="18" customHeight="1">
      <ns0:c r="A3029" s="109" t="str">
        <ns0:v>t25-combo</ns0:v>
      </ns0:c>
      <ns0:c r="B3029" s="109" t="n">
        <ns0:v>303</ns0:v>
      </ns0:c>
      <ns0:c r="C3029" s="109" t="n">
        <ns0:v>302</ns0:v>
      </ns0:c>
      <ns0:c r="D3029" s="114" t="n">
        <ns0:v>1</ns0:v>
      </ns0:c>
      <ns0:c r="E3029" s="114" t="n">
        <ns0:v>1</ns0:v>
      </ns0:c>
      <ns0:c r="F3029" s="115" t="n">
        <ns0:v>1789832987.2583933</ns0:v>
      </ns0:c>
    </ns0:row>
    <ns0:row r="3030" ht="18" customHeight="1">
      <ns0:c r="A3030" s="109" t="str">
        <ns0:v>t25-combo</ns0:v>
      </ns0:c>
      <ns0:c r="B3030" s="109" t="n">
        <ns0:v>304</ns0:v>
      </ns0:c>
      <ns0:c r="C3030" s="109" t="n">
        <ns0:v>303</ns0:v>
      </ns0:c>
      <ns0:c r="D3030" s="114" t="n">
        <ns0:v>1</ns0:v>
      </ns0:c>
      <ns0:c r="E3030" s="114" t="n">
        <ns0:v>1</ns0:v>
      </ns0:c>
      <ns0:c r="F3030" s="115" t="n">
        <ns0:v>1789833060.3465285</ns0:v>
      </ns0:c>
    </ns0:row>
    <ns0:row r="3031" ht="18" customHeight="1">
      <ns0:c r="A3031" s="109" t="str">
        <ns0:v>t25-combo</ns0:v>
      </ns0:c>
      <ns0:c r="B3031" s="109" t="n">
        <ns0:v>305</ns0:v>
      </ns0:c>
      <ns0:c r="C3031" s="109" t="n">
        <ns0:v>304</ns0:v>
      </ns0:c>
      <ns0:c r="D3031" s="114" t="n">
        <ns0:v>1</ns0:v>
      </ns0:c>
      <ns0:c r="E3031" s="114" t="n">
        <ns0:v>1</ns0:v>
      </ns0:c>
      <ns0:c r="F3031" s="115" t="n">
        <ns0:v>1789833133.0371466</ns0:v>
      </ns0:c>
    </ns0:row>
    <ns0:row r="3032" ht="18" customHeight="1">
      <ns0:c r="A3032" s="109" t="str">
        <ns0:v>t25-combo</ns0:v>
      </ns0:c>
      <ns0:c r="B3032" s="109" t="n">
        <ns0:v>306</ns0:v>
      </ns0:c>
      <ns0:c r="C3032" s="109" t="n">
        <ns0:v>305</ns0:v>
      </ns0:c>
      <ns0:c r="D3032" s="114" t="n">
        <ns0:v>1</ns0:v>
      </ns0:c>
      <ns0:c r="E3032" s="114" t="n">
        <ns0:v>1</ns0:v>
      </ns0:c>
      <ns0:c r="F3032" s="115" t="n">
        <ns0:v>1789833206.6528854</ns0:v>
      </ns0:c>
    </ns0:row>
    <ns0:row r="3033" ht="18" customHeight="1">
      <ns0:c r="A3033" s="109" t="str">
        <ns0:v>t25-combo</ns0:v>
      </ns0:c>
      <ns0:c r="B3033" s="109" t="n">
        <ns0:v>307</ns0:v>
      </ns0:c>
      <ns0:c r="C3033" s="109" t="n">
        <ns0:v>306</ns0:v>
      </ns0:c>
      <ns0:c r="D3033" s="114" t="n">
        <ns0:v>1</ns0:v>
      </ns0:c>
      <ns0:c r="E3033" s="114" t="n">
        <ns0:v>1</ns0:v>
      </ns0:c>
      <ns0:c r="F3033" s="115" t="n">
        <ns0:v>1789833281.801811</ns0:v>
      </ns0:c>
    </ns0:row>
    <ns0:row r="3034" ht="18" customHeight="1">
      <ns0:c r="A3034" s="109" t="str">
        <ns0:v>t25-combo</ns0:v>
      </ns0:c>
      <ns0:c r="B3034" s="109" t="n">
        <ns0:v>308</ns0:v>
      </ns0:c>
      <ns0:c r="C3034" s="109" t="n">
        <ns0:v>307</ns0:v>
      </ns0:c>
      <ns0:c r="D3034" s="114" t="n">
        <ns0:v>1</ns0:v>
      </ns0:c>
      <ns0:c r="E3034" s="114" t="n">
        <ns0:v>1</ns0:v>
      </ns0:c>
      <ns0:c r="F3034" s="115" t="n">
        <ns0:v>1789833353.6325102</ns0:v>
      </ns0:c>
    </ns0:row>
    <ns0:row r="3035" ht="18" customHeight="1">
      <ns0:c r="A3035" s="109" t="str">
        <ns0:v>t25-combo</ns0:v>
      </ns0:c>
      <ns0:c r="B3035" s="109" t="n">
        <ns0:v>309</ns0:v>
      </ns0:c>
      <ns0:c r="C3035" s="109" t="n">
        <ns0:v>308</ns0:v>
      </ns0:c>
      <ns0:c r="D3035" s="114" t="n">
        <ns0:v>1</ns0:v>
      </ns0:c>
      <ns0:c r="E3035" s="114" t="n">
        <ns0:v>1</ns0:v>
      </ns0:c>
      <ns0:c r="F3035" s="115" t="n">
        <ns0:v>1789833426.4656155</ns0:v>
      </ns0:c>
    </ns0:row>
    <ns0:row r="3036" ht="18" customHeight="1">
      <ns0:c r="A3036" s="109" t="str">
        <ns0:v>t25-combo</ns0:v>
      </ns0:c>
      <ns0:c r="B3036" s="109" t="n">
        <ns0:v>310</ns0:v>
      </ns0:c>
      <ns0:c r="C3036" s="109" t="n">
        <ns0:v>309</ns0:v>
      </ns0:c>
      <ns0:c r="D3036" s="114" t="n">
        <ns0:v>1</ns0:v>
      </ns0:c>
      <ns0:c r="E3036" s="114" t="n">
        <ns0:v>1</ns0:v>
      </ns0:c>
      <ns0:c r="F3036" s="115" t="n">
        <ns0:v>1789833499.4668684</ns0:v>
      </ns0:c>
    </ns0:row>
    <ns0:row r="3037" ht="18" customHeight="1">
      <ns0:c r="A3037" s="109" t="str">
        <ns0:v>t25-combo</ns0:v>
      </ns0:c>
      <ns0:c r="B3037" s="109" t="n">
        <ns0:v>311</ns0:v>
      </ns0:c>
      <ns0:c r="C3037" s="109" t="n">
        <ns0:v>310</ns0:v>
      </ns0:c>
      <ns0:c r="D3037" s="114" t="n">
        <ns0:v>1</ns0:v>
      </ns0:c>
      <ns0:c r="E3037" s="114" t="n">
        <ns0:v>1</ns0:v>
      </ns0:c>
      <ns0:c r="F3037" s="115" t="n">
        <ns0:v>1789833571.0532427</ns0:v>
      </ns0:c>
    </ns0:row>
    <ns0:row r="3038" ht="18" customHeight="1">
      <ns0:c r="A3038" s="109" t="str">
        <ns0:v>t25-combo</ns0:v>
      </ns0:c>
      <ns0:c r="B3038" s="109" t="n">
        <ns0:v>312</ns0:v>
      </ns0:c>
      <ns0:c r="C3038" s="109" t="n">
        <ns0:v>311</ns0:v>
      </ns0:c>
      <ns0:c r="D3038" s="114" t="n">
        <ns0:v>1</ns0:v>
      </ns0:c>
      <ns0:c r="E3038" s="114" t="n">
        <ns0:v>1</ns0:v>
      </ns0:c>
      <ns0:c r="F3038" s="115" t="n">
        <ns0:v>1789833643.2572498</ns0:v>
      </ns0:c>
    </ns0:row>
    <ns0:row r="3039" ht="18" customHeight="1">
      <ns0:c r="A3039" s="109" t="str">
        <ns0:v>t25-combo</ns0:v>
      </ns0:c>
      <ns0:c r="B3039" s="109" t="n">
        <ns0:v>313</ns0:v>
      </ns0:c>
      <ns0:c r="C3039" s="109" t="n">
        <ns0:v>312</ns0:v>
      </ns0:c>
      <ns0:c r="D3039" s="114" t="n">
        <ns0:v>1</ns0:v>
      </ns0:c>
      <ns0:c r="E3039" s="114" t="n">
        <ns0:v>1</ns0:v>
      </ns0:c>
      <ns0:c r="F3039" s="115" t="n">
        <ns0:v>1789833714.7554858</ns0:v>
      </ns0:c>
    </ns0:row>
    <ns0:row r="3040" ht="18" customHeight="1">
      <ns0:c r="A3040" s="109" t="str">
        <ns0:v>t25-combo</ns0:v>
      </ns0:c>
      <ns0:c r="B3040" s="109" t="n">
        <ns0:v>314</ns0:v>
      </ns0:c>
      <ns0:c r="C3040" s="109" t="n">
        <ns0:v>313</ns0:v>
      </ns0:c>
      <ns0:c r="D3040" s="114" t="n">
        <ns0:v>1</ns0:v>
      </ns0:c>
      <ns0:c r="E3040" s="114" t="n">
        <ns0:v>1</ns0:v>
      </ns0:c>
      <ns0:c r="F3040" s="115" t="n">
        <ns0:v>1789833787.9779353</ns0:v>
      </ns0:c>
    </ns0:row>
    <ns0:row r="3041" ht="18" customHeight="1">
      <ns0:c r="A3041" s="109" t="str">
        <ns0:v>t25-combo</ns0:v>
      </ns0:c>
      <ns0:c r="B3041" s="109" t="n">
        <ns0:v>315</ns0:v>
      </ns0:c>
      <ns0:c r="C3041" s="109" t="n">
        <ns0:v>314</ns0:v>
      </ns0:c>
      <ns0:c r="D3041" s="114" t="n">
        <ns0:v>1</ns0:v>
      </ns0:c>
      <ns0:c r="E3041" s="114" t="n">
        <ns0:v>1</ns0:v>
      </ns0:c>
      <ns0:c r="F3041" s="115" t="n">
        <ns0:v>1789833861.2476897</ns0:v>
      </ns0:c>
    </ns0:row>
    <ns0:row r="3042" ht="18" customHeight="1">
      <ns0:c r="A3042" s="109" t="str">
        <ns0:v>t25-combo</ns0:v>
      </ns0:c>
      <ns0:c r="B3042" s="109" t="n">
        <ns0:v>316</ns0:v>
      </ns0:c>
      <ns0:c r="C3042" s="109" t="n">
        <ns0:v>315</ns0:v>
      </ns0:c>
      <ns0:c r="D3042" s="114" t="n">
        <ns0:v>1</ns0:v>
      </ns0:c>
      <ns0:c r="E3042" s="114" t="n">
        <ns0:v>1</ns0:v>
      </ns0:c>
      <ns0:c r="F3042" s="115" t="n">
        <ns0:v>1789833930.8764813</ns0:v>
      </ns0:c>
    </ns0:row>
    <ns0:row r="3043" ht="18" customHeight="1">
      <ns0:c r="A3043" s="109" t="str">
        <ns0:v>t25-combo</ns0:v>
      </ns0:c>
      <ns0:c r="B3043" s="109" t="n">
        <ns0:v>317</ns0:v>
      </ns0:c>
      <ns0:c r="C3043" s="109" t="n">
        <ns0:v>316</ns0:v>
      </ns0:c>
      <ns0:c r="D3043" s="114" t="n">
        <ns0:v>1</ns0:v>
      </ns0:c>
      <ns0:c r="E3043" s="114" t="n">
        <ns0:v>1</ns0:v>
      </ns0:c>
      <ns0:c r="F3043" s="115" t="n">
        <ns0:v>1789834003.6952963</ns0:v>
      </ns0:c>
    </ns0:row>
    <ns0:row r="3044" ht="18" customHeight="1">
      <ns0:c r="A3044" s="109" t="str">
        <ns0:v>t25-combo</ns0:v>
      </ns0:c>
      <ns0:c r="B3044" s="109" t="n">
        <ns0:v>318</ns0:v>
      </ns0:c>
      <ns0:c r="C3044" s="109" t="n">
        <ns0:v>317</ns0:v>
      </ns0:c>
      <ns0:c r="D3044" s="114" t="n">
        <ns0:v>1</ns0:v>
      </ns0:c>
      <ns0:c r="E3044" s="114" t="n">
        <ns0:v>1</ns0:v>
      </ns0:c>
      <ns0:c r="F3044" s="115" t="n">
        <ns0:v>1789834075.4922216</ns0:v>
      </ns0:c>
    </ns0:row>
    <ns0:row r="3045" ht="18" customHeight="1">
      <ns0:c r="A3045" s="109" t="str">
        <ns0:v>t25-combo</ns0:v>
      </ns0:c>
      <ns0:c r="B3045" s="109" t="n">
        <ns0:v>319</ns0:v>
      </ns0:c>
      <ns0:c r="C3045" s="109" t="n">
        <ns0:v>318</ns0:v>
      </ns0:c>
      <ns0:c r="D3045" s="114" t="n">
        <ns0:v>0.75</ns0:v>
      </ns0:c>
      <ns0:c r="E3045" s="114" t="n">
        <ns0:v>1</ns0:v>
      </ns0:c>
      <ns0:c r="F3045" s="115" t="n">
        <ns0:v>1789834154.9166255</ns0:v>
      </ns0:c>
    </ns0:row>
    <ns0:row r="3046" ht="18" customHeight="1">
      <ns0:c r="A3046" s="109" t="str">
        <ns0:v>t25-combo</ns0:v>
      </ns0:c>
      <ns0:c r="B3046" s="109" t="n">
        <ns0:v>320</ns0:v>
      </ns0:c>
      <ns0:c r="C3046" s="109" t="n">
        <ns0:v>319</ns0:v>
      </ns0:c>
      <ns0:c r="D3046" s="114" t="n">
        <ns0:v>1</ns0:v>
      </ns0:c>
      <ns0:c r="E3046" s="114" t="n">
        <ns0:v>1</ns0:v>
      </ns0:c>
      <ns0:c r="F3046" s="115" t="n">
        <ns0:v>1789834226.779832</ns0:v>
      </ns0:c>
    </ns0:row>
    <ns0:row r="3047" ht="18" customHeight="1">
      <ns0:c r="A3047" s="109" t="str">
        <ns0:v>t25-combo</ns0:v>
      </ns0:c>
      <ns0:c r="B3047" s="109" t="n">
        <ns0:v>321</ns0:v>
      </ns0:c>
      <ns0:c r="C3047" s="109" t="n">
        <ns0:v>320</ns0:v>
      </ns0:c>
      <ns0:c r="D3047" s="114" t="n">
        <ns0:v>1</ns0:v>
      </ns0:c>
      <ns0:c r="E3047" s="114" t="n">
        <ns0:v>1</ns0:v>
      </ns0:c>
      <ns0:c r="F3047" s="115" t="n">
        <ns0:v>1789834299.1267147</ns0:v>
      </ns0:c>
    </ns0:row>
    <ns0:row r="3048" ht="18" customHeight="1">
      <ns0:c r="A3048" s="109" t="str">
        <ns0:v>t25-combo</ns0:v>
      </ns0:c>
      <ns0:c r="B3048" s="109" t="n">
        <ns0:v>322</ns0:v>
      </ns0:c>
      <ns0:c r="C3048" s="109" t="n">
        <ns0:v>321</ns0:v>
      </ns0:c>
      <ns0:c r="D3048" s="114" t="n">
        <ns0:v>1</ns0:v>
      </ns0:c>
      <ns0:c r="E3048" s="114" t="n">
        <ns0:v>1</ns0:v>
      </ns0:c>
      <ns0:c r="F3048" s="115" t="n">
        <ns0:v>1789834368.9664674</ns0:v>
      </ns0:c>
    </ns0:row>
    <ns0:row r="3049" ht="18" customHeight="1">
      <ns0:c r="A3049" s="109" t="str">
        <ns0:v>t25-combo</ns0:v>
      </ns0:c>
      <ns0:c r="B3049" s="109" t="n">
        <ns0:v>323</ns0:v>
      </ns0:c>
      <ns0:c r="C3049" s="109" t="n">
        <ns0:v>322</ns0:v>
      </ns0:c>
      <ns0:c r="D3049" s="114" t="n">
        <ns0:v>1</ns0:v>
      </ns0:c>
      <ns0:c r="E3049" s="114" t="n">
        <ns0:v>1</ns0:v>
      </ns0:c>
      <ns0:c r="F3049" s="115" t="n">
        <ns0:v>1789834439.311033</ns0:v>
      </ns0:c>
    </ns0:row>
    <ns0:row r="3050" ht="18" customHeight="1">
      <ns0:c r="A3050" s="109" t="str">
        <ns0:v>t25-combo</ns0:v>
      </ns0:c>
      <ns0:c r="B3050" s="109" t="n">
        <ns0:v>324</ns0:v>
      </ns0:c>
      <ns0:c r="C3050" s="109" t="n">
        <ns0:v>323</ns0:v>
      </ns0:c>
      <ns0:c r="D3050" s="114" t="n">
        <ns0:v>1</ns0:v>
      </ns0:c>
      <ns0:c r="E3050" s="114" t="n">
        <ns0:v>1</ns0:v>
      </ns0:c>
      <ns0:c r="F3050" s="115" t="n">
        <ns0:v>1789834512.036723</ns0:v>
      </ns0:c>
    </ns0:row>
    <ns0:row r="3051" ht="18" customHeight="1">
      <ns0:c r="A3051" s="109" t="str">
        <ns0:v>t25-combo</ns0:v>
      </ns0:c>
      <ns0:c r="B3051" s="109" t="n">
        <ns0:v>325</ns0:v>
      </ns0:c>
      <ns0:c r="C3051" s="109" t="n">
        <ns0:v>324</ns0:v>
      </ns0:c>
      <ns0:c r="D3051" s="114" t="n">
        <ns0:v>1</ns0:v>
      </ns0:c>
      <ns0:c r="E3051" s="114" t="n">
        <ns0:v>1</ns0:v>
      </ns0:c>
      <ns0:c r="F3051" s="115" t="n">
        <ns0:v>1789834925.5241058</ns0:v>
      </ns0:c>
    </ns0:row>
    <ns0:row r="3052" ht="18" customHeight="1">
      <ns0:c r="A3052" s="109" t="str">
        <ns0:v>t25-combo</ns0:v>
      </ns0:c>
      <ns0:c r="B3052" s="109" t="n">
        <ns0:v>326</ns0:v>
      </ns0:c>
      <ns0:c r="C3052" s="109" t="n">
        <ns0:v>325</ns0:v>
      </ns0:c>
      <ns0:c r="D3052" s="114" t="n">
        <ns0:v>1</ns0:v>
      </ns0:c>
      <ns0:c r="E3052" s="114" t="n">
        <ns0:v>1</ns0:v>
      </ns0:c>
      <ns0:c r="F3052" s="115" t="n">
        <ns0:v>1789834997.63298</ns0:v>
      </ns0:c>
    </ns0:row>
    <ns0:row r="3053" ht="18" customHeight="1">
      <ns0:c r="A3053" s="109" t="str">
        <ns0:v>t25-combo</ns0:v>
      </ns0:c>
      <ns0:c r="B3053" s="109" t="n">
        <ns0:v>327</ns0:v>
      </ns0:c>
      <ns0:c r="C3053" s="109" t="n">
        <ns0:v>326</ns0:v>
      </ns0:c>
      <ns0:c r="D3053" s="114" t="n">
        <ns0:v>1</ns0:v>
      </ns0:c>
      <ns0:c r="E3053" s="114" t="n">
        <ns0:v>1</ns0:v>
      </ns0:c>
      <ns0:c r="F3053" s="115" t="n">
        <ns0:v>1789835069.109</ns0:v>
      </ns0:c>
    </ns0:row>
    <ns0:row r="3054" ht="18" customHeight="1">
      <ns0:c r="A3054" s="109" t="str">
        <ns0:v>t25-combo</ns0:v>
      </ns0:c>
      <ns0:c r="B3054" s="109" t="n">
        <ns0:v>328</ns0:v>
      </ns0:c>
      <ns0:c r="C3054" s="109" t="n">
        <ns0:v>327</ns0:v>
      </ns0:c>
      <ns0:c r="D3054" s="114" t="n">
        <ns0:v>0.5</ns0:v>
      </ns0:c>
      <ns0:c r="E3054" s="114" t="n">
        <ns0:v>1</ns0:v>
      </ns0:c>
      <ns0:c r="F3054" s="115" t="n">
        <ns0:v>1789835150.8324146</ns0:v>
      </ns0:c>
    </ns0:row>
    <ns0:row r="3055" ht="18" customHeight="1">
      <ns0:c r="A3055" s="109" t="str">
        <ns0:v>t25-combo</ns0:v>
      </ns0:c>
      <ns0:c r="B3055" s="109" t="n">
        <ns0:v>329</ns0:v>
      </ns0:c>
      <ns0:c r="C3055" s="109" t="n">
        <ns0:v>328</ns0:v>
      </ns0:c>
      <ns0:c r="D3055" s="114" t="n">
        <ns0:v>0.25</ns0:v>
      </ns0:c>
      <ns0:c r="E3055" s="114" t="n">
        <ns0:v>1</ns0:v>
      </ns0:c>
      <ns0:c r="F3055" s="115" t="n">
        <ns0:v>1789835239.9660544</ns0:v>
      </ns0:c>
    </ns0:row>
    <ns0:row r="3056" ht="18" customHeight="1">
      <ns0:c r="A3056" s="109" t="str">
        <ns0:v>t25-combo</ns0:v>
      </ns0:c>
      <ns0:c r="B3056" s="109" t="n">
        <ns0:v>330</ns0:v>
      </ns0:c>
      <ns0:c r="C3056" s="109" t="n">
        <ns0:v>329</ns0:v>
      </ns0:c>
      <ns0:c r="D3056" s="114" t="n">
        <ns0:v>1</ns0:v>
      </ns0:c>
      <ns0:c r="E3056" s="114" t="n">
        <ns0:v>1</ns0:v>
      </ns0:c>
      <ns0:c r="F3056" s="115" t="n">
        <ns0:v>1789835313.4508595</ns0:v>
      </ns0:c>
    </ns0:row>
    <ns0:row r="3057" ht="18" customHeight="1">
      <ns0:c r="A3057" s="109" t="str">
        <ns0:v>t25-combo</ns0:v>
      </ns0:c>
      <ns0:c r="B3057" s="109" t="n">
        <ns0:v>331</ns0:v>
      </ns0:c>
      <ns0:c r="C3057" s="109" t="n">
        <ns0:v>330</ns0:v>
      </ns0:c>
      <ns0:c r="D3057" s="114" t="n">
        <ns0:v>1</ns0:v>
      </ns0:c>
      <ns0:c r="E3057" s="114" t="n">
        <ns0:v>1</ns0:v>
      </ns0:c>
      <ns0:c r="F3057" s="115" t="n">
        <ns0:v>1789835383.8947248</ns0:v>
      </ns0:c>
    </ns0:row>
    <ns0:row r="3058" ht="18" customHeight="1">
      <ns0:c r="A3058" s="109" t="str">
        <ns0:v>t25-combo</ns0:v>
      </ns0:c>
      <ns0:c r="B3058" s="109" t="n">
        <ns0:v>332</ns0:v>
      </ns0:c>
      <ns0:c r="C3058" s="109" t="n">
        <ns0:v>331</ns0:v>
      </ns0:c>
      <ns0:c r="D3058" s="114" t="n">
        <ns0:v>1</ns0:v>
      </ns0:c>
      <ns0:c r="E3058" s="114" t="n">
        <ns0:v>1</ns0:v>
      </ns0:c>
      <ns0:c r="F3058" s="115" t="n">
        <ns0:v>1789835455.6764975</ns0:v>
      </ns0:c>
    </ns0:row>
    <ns0:row r="3059" ht="18" customHeight="1">
      <ns0:c r="A3059" s="109" t="str">
        <ns0:v>t25-combo</ns0:v>
      </ns0:c>
      <ns0:c r="B3059" s="109" t="n">
        <ns0:v>333</ns0:v>
      </ns0:c>
      <ns0:c r="C3059" s="109" t="n">
        <ns0:v>332</ns0:v>
      </ns0:c>
      <ns0:c r="D3059" s="114" t="n">
        <ns0:v>1</ns0:v>
      </ns0:c>
      <ns0:c r="E3059" s="114" t="n">
        <ns0:v>1</ns0:v>
      </ns0:c>
      <ns0:c r="F3059" s="115" t="n">
        <ns0:v>1789835526.946867</ns0:v>
      </ns0:c>
    </ns0:row>
    <ns0:row r="3060" ht="18" customHeight="1">
      <ns0:c r="A3060" s="109" t="str">
        <ns0:v>t25-combo</ns0:v>
      </ns0:c>
      <ns0:c r="B3060" s="109" t="n">
        <ns0:v>334</ns0:v>
      </ns0:c>
      <ns0:c r="C3060" s="109" t="n">
        <ns0:v>333</ns0:v>
      </ns0:c>
      <ns0:c r="D3060" s="114" t="n">
        <ns0:v>1</ns0:v>
      </ns0:c>
      <ns0:c r="E3060" s="114" t="n">
        <ns0:v>1</ns0:v>
      </ns0:c>
      <ns0:c r="F3060" s="115" t="n">
        <ns0:v>1789835598.8310037</ns0:v>
      </ns0:c>
    </ns0:row>
    <ns0:row r="3061" ht="18" customHeight="1">
      <ns0:c r="A3061" s="109" t="str">
        <ns0:v>t25-combo</ns0:v>
      </ns0:c>
      <ns0:c r="B3061" s="109" t="n">
        <ns0:v>335</ns0:v>
      </ns0:c>
      <ns0:c r="C3061" s="109" t="n">
        <ns0:v>334</ns0:v>
      </ns0:c>
      <ns0:c r="D3061" s="114" t="n">
        <ns0:v>0.75</ns0:v>
      </ns0:c>
      <ns0:c r="E3061" s="114" t="n">
        <ns0:v>1</ns0:v>
      </ns0:c>
      <ns0:c r="F3061" s="115" t="n">
        <ns0:v>1789835674.6857185</ns0:v>
      </ns0:c>
    </ns0:row>
    <ns0:row r="3062" ht="18" customHeight="1">
      <ns0:c r="A3062" s="109" t="str">
        <ns0:v>t25-combo</ns0:v>
      </ns0:c>
      <ns0:c r="B3062" s="109" t="n">
        <ns0:v>336</ns0:v>
      </ns0:c>
      <ns0:c r="C3062" s="109" t="n">
        <ns0:v>335</ns0:v>
      </ns0:c>
      <ns0:c r="D3062" s="114" t="n">
        <ns0:v>0.75</ns0:v>
      </ns0:c>
      <ns0:c r="E3062" s="114" t="n">
        <ns0:v>1</ns0:v>
      </ns0:c>
      <ns0:c r="F3062" s="115" t="n">
        <ns0:v>1789835751.5055437</ns0:v>
      </ns0:c>
    </ns0:row>
    <ns0:row r="3063" ht="18" customHeight="1">
      <ns0:c r="A3063" s="109" t="str">
        <ns0:v>t25-combo</ns0:v>
      </ns0:c>
      <ns0:c r="B3063" s="109" t="n">
        <ns0:v>337</ns0:v>
      </ns0:c>
      <ns0:c r="C3063" s="109" t="n">
        <ns0:v>336</ns0:v>
      </ns0:c>
      <ns0:c r="D3063" s="114" t="n">
        <ns0:v>0.75</ns0:v>
      </ns0:c>
      <ns0:c r="E3063" s="114" t="n">
        <ns0:v>1</ns0:v>
      </ns0:c>
      <ns0:c r="F3063" s="115" t="n">
        <ns0:v>1789835829.2712603</ns0:v>
      </ns0:c>
    </ns0:row>
    <ns0:row r="3064" ht="18" customHeight="1">
      <ns0:c r="A3064" s="109" t="str">
        <ns0:v>t25-combo</ns0:v>
      </ns0:c>
      <ns0:c r="B3064" s="109" t="n">
        <ns0:v>338</ns0:v>
      </ns0:c>
      <ns0:c r="C3064" s="109" t="n">
        <ns0:v>337</ns0:v>
      </ns0:c>
      <ns0:c r="D3064" s="114" t="n">
        <ns0:v>1</ns0:v>
      </ns0:c>
      <ns0:c r="E3064" s="114" t="n">
        <ns0:v>1</ns0:v>
      </ns0:c>
      <ns0:c r="F3064" s="115" t="n">
        <ns0:v>1789835901.1180863</ns0:v>
      </ns0:c>
    </ns0:row>
    <ns0:row r="3065" ht="18" customHeight="1">
      <ns0:c r="A3065" s="109" t="str">
        <ns0:v>t25-combo</ns0:v>
      </ns0:c>
      <ns0:c r="B3065" s="109" t="n">
        <ns0:v>339</ns0:v>
      </ns0:c>
      <ns0:c r="C3065" s="109" t="n">
        <ns0:v>338</ns0:v>
      </ns0:c>
      <ns0:c r="D3065" s="114" t="n">
        <ns0:v>1</ns0:v>
      </ns0:c>
      <ns0:c r="E3065" s="114" t="n">
        <ns0:v>1</ns0:v>
      </ns0:c>
      <ns0:c r="F3065" s="115" t="n">
        <ns0:v>1789835972.8617184</ns0:v>
      </ns0:c>
    </ns0:row>
    <ns0:row r="3066" ht="18" customHeight="1">
      <ns0:c r="A3066" s="109" t="str">
        <ns0:v>t25-combo</ns0:v>
      </ns0:c>
      <ns0:c r="B3066" s="109" t="n">
        <ns0:v>340</ns0:v>
      </ns0:c>
      <ns0:c r="C3066" s="109" t="n">
        <ns0:v>339</ns0:v>
      </ns0:c>
      <ns0:c r="D3066" s="114" t="n">
        <ns0:v>0.75</ns0:v>
      </ns0:c>
      <ns0:c r="E3066" s="114" t="n">
        <ns0:v>1</ns0:v>
      </ns0:c>
      <ns0:c r="F3066" s="115" t="n">
        <ns0:v>1789836050.6914697</ns0:v>
      </ns0:c>
    </ns0:row>
    <ns0:row r="3067" ht="18" customHeight="1">
      <ns0:c r="A3067" s="109" t="str">
        <ns0:v>t25-combo</ns0:v>
      </ns0:c>
      <ns0:c r="B3067" s="109" t="n">
        <ns0:v>341</ns0:v>
      </ns0:c>
      <ns0:c r="C3067" s="109" t="n">
        <ns0:v>340</ns0:v>
      </ns0:c>
      <ns0:c r="D3067" s="114" t="n">
        <ns0:v>1</ns0:v>
      </ns0:c>
      <ns0:c r="E3067" s="114" t="n">
        <ns0:v>1</ns0:v>
      </ns0:c>
      <ns0:c r="F3067" s="115" t="n">
        <ns0:v>1789836121.7893825</ns0:v>
      </ns0:c>
    </ns0:row>
    <ns0:row r="3068" ht="18" customHeight="1">
      <ns0:c r="A3068" s="109" t="str">
        <ns0:v>t25-combo</ns0:v>
      </ns0:c>
      <ns0:c r="B3068" s="109" t="n">
        <ns0:v>342</ns0:v>
      </ns0:c>
      <ns0:c r="C3068" s="109" t="n">
        <ns0:v>341</ns0:v>
      </ns0:c>
      <ns0:c r="D3068" s="114" t="n">
        <ns0:v>1</ns0:v>
      </ns0:c>
      <ns0:c r="E3068" s="114" t="n">
        <ns0:v>1</ns0:v>
      </ns0:c>
      <ns0:c r="F3068" s="115" t="n">
        <ns0:v>1789836194.5778778</ns0:v>
      </ns0:c>
    </ns0:row>
    <ns0:row r="3069" ht="18" customHeight="1">
      <ns0:c r="A3069" s="109" t="str">
        <ns0:v>t25-combo</ns0:v>
      </ns0:c>
      <ns0:c r="B3069" s="109" t="n">
        <ns0:v>343</ns0:v>
      </ns0:c>
      <ns0:c r="C3069" s="109" t="n">
        <ns0:v>342</ns0:v>
      </ns0:c>
      <ns0:c r="D3069" s="114" t="n">
        <ns0:v>1</ns0:v>
      </ns0:c>
      <ns0:c r="E3069" s="114" t="n">
        <ns0:v>1</ns0:v>
      </ns0:c>
      <ns0:c r="F3069" s="115" t="n">
        <ns0:v>1789836264.7344332</ns0:v>
      </ns0:c>
    </ns0:row>
    <ns0:row r="3070" ht="18" customHeight="1">
      <ns0:c r="A3070" s="109" t="str">
        <ns0:v>t25-combo</ns0:v>
      </ns0:c>
      <ns0:c r="B3070" s="109" t="n">
        <ns0:v>344</ns0:v>
      </ns0:c>
      <ns0:c r="C3070" s="109" t="n">
        <ns0:v>343</ns0:v>
      </ns0:c>
      <ns0:c r="D3070" s="114" t="n">
        <ns0:v>1</ns0:v>
      </ns0:c>
      <ns0:c r="E3070" s="114" t="n">
        <ns0:v>1</ns0:v>
      </ns0:c>
      <ns0:c r="F3070" s="115" t="n">
        <ns0:v>1789836337.525013</ns0:v>
      </ns0:c>
    </ns0:row>
    <ns0:row r="3071" ht="18" customHeight="1">
      <ns0:c r="A3071" s="109" t="str">
        <ns0:v>t25-combo</ns0:v>
      </ns0:c>
      <ns0:c r="B3071" s="109" t="n">
        <ns0:v>345</ns0:v>
      </ns0:c>
      <ns0:c r="C3071" s="109" t="n">
        <ns0:v>344</ns0:v>
      </ns0:c>
      <ns0:c r="D3071" s="114" t="n">
        <ns0:v>0.75</ns0:v>
      </ns0:c>
      <ns0:c r="E3071" s="114" t="n">
        <ns0:v>1</ns0:v>
      </ns0:c>
      <ns0:c r="F3071" s="115" t="n">
        <ns0:v>1789836414.7507975</ns0:v>
      </ns0:c>
    </ns0:row>
    <ns0:row r="3072" ht="18" customHeight="1">
      <ns0:c r="A3072" s="109" t="str">
        <ns0:v>t25-combo</ns0:v>
      </ns0:c>
      <ns0:c r="B3072" s="109" t="n">
        <ns0:v>346</ns0:v>
      </ns0:c>
      <ns0:c r="C3072" s="109" t="n">
        <ns0:v>345</ns0:v>
      </ns0:c>
      <ns0:c r="D3072" s="114" t="n">
        <ns0:v>1</ns0:v>
      </ns0:c>
      <ns0:c r="E3072" s="114" t="n">
        <ns0:v>1</ns0:v>
      </ns0:c>
      <ns0:c r="F3072" s="115" t="n">
        <ns0:v>1789836484.5220218</ns0:v>
      </ns0:c>
    </ns0:row>
    <ns0:row r="3073" ht="18" customHeight="1">
      <ns0:c r="A3073" s="109" t="str">
        <ns0:v>t25-combo</ns0:v>
      </ns0:c>
      <ns0:c r="B3073" s="109" t="n">
        <ns0:v>347</ns0:v>
      </ns0:c>
      <ns0:c r="C3073" s="109" t="n">
        <ns0:v>346</ns0:v>
      </ns0:c>
      <ns0:c r="D3073" s="114" t="n">
        <ns0:v>1</ns0:v>
      </ns0:c>
      <ns0:c r="E3073" s="114" t="n">
        <ns0:v>1</ns0:v>
      </ns0:c>
      <ns0:c r="F3073" s="115" t="n">
        <ns0:v>1789836556.2191682</ns0:v>
      </ns0:c>
    </ns0:row>
    <ns0:row r="3074" ht="18" customHeight="1">
      <ns0:c r="A3074" s="109" t="str">
        <ns0:v>t25-combo</ns0:v>
      </ns0:c>
      <ns0:c r="B3074" s="109" t="n">
        <ns0:v>348</ns0:v>
      </ns0:c>
      <ns0:c r="C3074" s="109" t="n">
        <ns0:v>347</ns0:v>
      </ns0:c>
      <ns0:c r="D3074" s="114" t="n">
        <ns0:v>1</ns0:v>
      </ns0:c>
      <ns0:c r="E3074" s="114" t="n">
        <ns0:v>1</ns0:v>
      </ns0:c>
      <ns0:c r="F3074" s="115" t="n">
        <ns0:v>1789836626.6602452</ns0:v>
      </ns0:c>
    </ns0:row>
    <ns0:row r="3075" ht="18" customHeight="1">
      <ns0:c r="A3075" s="109" t="str">
        <ns0:v>t25-combo</ns0:v>
      </ns0:c>
      <ns0:c r="B3075" s="109" t="n">
        <ns0:v>349</ns0:v>
      </ns0:c>
      <ns0:c r="C3075" s="109" t="n">
        <ns0:v>348</ns0:v>
      </ns0:c>
      <ns0:c r="D3075" s="114" t="n">
        <ns0:v>0.75</ns0:v>
      </ns0:c>
      <ns0:c r="E3075" s="114" t="n">
        <ns0:v>1</ns0:v>
      </ns0:c>
      <ns0:c r="F3075" s="115" t="n">
        <ns0:v>1789836703.459779</ns0:v>
      </ns0:c>
    </ns0:row>
    <ns0:row r="3076" ht="18" customHeight="1">
      <ns0:c r="A3076" s="109" t="str">
        <ns0:v>t25-combo</ns0:v>
      </ns0:c>
      <ns0:c r="B3076" s="109" t="n">
        <ns0:v>350</ns0:v>
      </ns0:c>
      <ns0:c r="C3076" s="109" t="n">
        <ns0:v>349</ns0:v>
      </ns0:c>
      <ns0:c r="D3076" s="114" t="n">
        <ns0:v>1</ns0:v>
      </ns0:c>
      <ns0:c r="E3076" s="114" t="n">
        <ns0:v>1</ns0:v>
      </ns0:c>
      <ns0:c r="F3076" s="115" t="n">
        <ns0:v>1789837119.4404938</ns0:v>
      </ns0:c>
    </ns0:row>
    <ns0:row r="3077" ht="18" customHeight="1">
      <ns0:c r="A3077" s="109" t="str">
        <ns0:v>t25-combo</ns0:v>
      </ns0:c>
      <ns0:c r="B3077" s="109" t="n">
        <ns0:v>351</ns0:v>
      </ns0:c>
      <ns0:c r="C3077" s="109" t="n">
        <ns0:v>350</ns0:v>
      </ns0:c>
      <ns0:c r="D3077" s="114" t="n">
        <ns0:v>1</ns0:v>
      </ns0:c>
      <ns0:c r="E3077" s="114" t="n">
        <ns0:v>1</ns0:v>
      </ns0:c>
      <ns0:c r="F3077" s="115" t="n">
        <ns0:v>1789837189.6763582</ns0:v>
      </ns0:c>
    </ns0:row>
    <ns0:row r="3078" ht="18" customHeight="1">
      <ns0:c r="A3078" s="109" t="str">
        <ns0:v>t25-combo</ns0:v>
      </ns0:c>
      <ns0:c r="B3078" s="109" t="n">
        <ns0:v>352</ns0:v>
      </ns0:c>
      <ns0:c r="C3078" s="109" t="n">
        <ns0:v>351</ns0:v>
      </ns0:c>
      <ns0:c r="D3078" s="114" t="n">
        <ns0:v>1</ns0:v>
      </ns0:c>
      <ns0:c r="E3078" s="114" t="n">
        <ns0:v>1</ns0:v>
      </ns0:c>
      <ns0:c r="F3078" s="115" t="n">
        <ns0:v>1789837262.3100226</ns0:v>
      </ns0:c>
    </ns0:row>
    <ns0:row r="3079" ht="18" customHeight="1">
      <ns0:c r="A3079" s="109" t="str">
        <ns0:v>t25-combo</ns0:v>
      </ns0:c>
      <ns0:c r="B3079" s="109" t="n">
        <ns0:v>353</ns0:v>
      </ns0:c>
      <ns0:c r="C3079" s="109" t="n">
        <ns0:v>352</ns0:v>
      </ns0:c>
      <ns0:c r="D3079" s="114" t="n">
        <ns0:v>1</ns0:v>
      </ns0:c>
      <ns0:c r="E3079" s="114" t="n">
        <ns0:v>1</ns0:v>
      </ns0:c>
      <ns0:c r="F3079" s="115" t="n">
        <ns0:v>1789837331.599678</ns0:v>
      </ns0:c>
    </ns0:row>
    <ns0:row r="3080" ht="18" customHeight="1">
      <ns0:c r="A3080" s="109" t="str">
        <ns0:v>t25-combo</ns0:v>
      </ns0:c>
      <ns0:c r="B3080" s="109" t="n">
        <ns0:v>354</ns0:v>
      </ns0:c>
      <ns0:c r="C3080" s="109" t="n">
        <ns0:v>353</ns0:v>
      </ns0:c>
      <ns0:c r="D3080" s="114" t="n">
        <ns0:v>1</ns0:v>
      </ns0:c>
      <ns0:c r="E3080" s="114" t="n">
        <ns0:v>1</ns0:v>
      </ns0:c>
      <ns0:c r="F3080" s="115" t="n">
        <ns0:v>1789837402.041434</ns0:v>
      </ns0:c>
    </ns0:row>
    <ns0:row r="3081" ht="18" customHeight="1">
      <ns0:c r="A3081" s="109" t="str">
        <ns0:v>t25-combo</ns0:v>
      </ns0:c>
      <ns0:c r="B3081" s="109" t="n">
        <ns0:v>355</ns0:v>
      </ns0:c>
      <ns0:c r="C3081" s="109" t="n">
        <ns0:v>354</ns0:v>
      </ns0:c>
      <ns0:c r="D3081" s="114" t="n">
        <ns0:v>1</ns0:v>
      </ns0:c>
      <ns0:c r="E3081" s="114" t="n">
        <ns0:v>1</ns0:v>
      </ns0:c>
      <ns0:c r="F3081" s="115" t="n">
        <ns0:v>1789837471.3119345</ns0:v>
      </ns0:c>
    </ns0:row>
    <ns0:row r="3082" ht="18" customHeight="1">
      <ns0:c r="A3082" s="109" t="str">
        <ns0:v>t25-combo</ns0:v>
      </ns0:c>
      <ns0:c r="B3082" s="109" t="n">
        <ns0:v>356</ns0:v>
      </ns0:c>
      <ns0:c r="C3082" s="109" t="n">
        <ns0:v>355</ns0:v>
      </ns0:c>
      <ns0:c r="D3082" s="114" t="n">
        <ns0:v>1</ns0:v>
      </ns0:c>
      <ns0:c r="E3082" s="114" t="n">
        <ns0:v>1</ns0:v>
      </ns0:c>
      <ns0:c r="F3082" s="115" t="n">
        <ns0:v>1789837542.9284701</ns0:v>
      </ns0:c>
    </ns0:row>
    <ns0:row r="3083" ht="18" customHeight="1">
      <ns0:c r="A3083" s="109" t="str">
        <ns0:v>t25-combo</ns0:v>
      </ns0:c>
      <ns0:c r="B3083" s="109" t="n">
        <ns0:v>357</ns0:v>
      </ns0:c>
      <ns0:c r="C3083" s="109" t="n">
        <ns0:v>356</ns0:v>
      </ns0:c>
      <ns0:c r="D3083" s="114" t="n">
        <ns0:v>1</ns0:v>
      </ns0:c>
      <ns0:c r="E3083" s="114" t="n">
        <ns0:v>1</ns0:v>
      </ns0:c>
      <ns0:c r="F3083" s="115" t="n">
        <ns0:v>1789837614.203345</ns0:v>
      </ns0:c>
    </ns0:row>
    <ns0:row r="3084" ht="18" customHeight="1">
      <ns0:c r="A3084" s="109" t="str">
        <ns0:v>t25-combo</ns0:v>
      </ns0:c>
      <ns0:c r="B3084" s="109" t="n">
        <ns0:v>358</ns0:v>
      </ns0:c>
      <ns0:c r="C3084" s="109" t="n">
        <ns0:v>357</ns0:v>
      </ns0:c>
      <ns0:c r="D3084" s="114" t="n">
        <ns0:v>0.75</ns0:v>
      </ns0:c>
      <ns0:c r="E3084" s="114" t="n">
        <ns0:v>1</ns0:v>
      </ns0:c>
      <ns0:c r="F3084" s="115" t="n">
        <ns0:v>1789837694.0465083</ns0:v>
      </ns0:c>
    </ns0:row>
    <ns0:row r="3085" ht="18" customHeight="1">
      <ns0:c r="A3085" s="109" t="str">
        <ns0:v>t25-combo</ns0:v>
      </ns0:c>
      <ns0:c r="B3085" s="109" t="n">
        <ns0:v>359</ns0:v>
      </ns0:c>
      <ns0:c r="C3085" s="109" t="n">
        <ns0:v>358</ns0:v>
      </ns0:c>
      <ns0:c r="D3085" s="114" t="n">
        <ns0:v>1</ns0:v>
      </ns0:c>
      <ns0:c r="E3085" s="114" t="n">
        <ns0:v>1</ns0:v>
      </ns0:c>
      <ns0:c r="F3085" s="115" t="n">
        <ns0:v>1789837764.5814233</ns0:v>
      </ns0:c>
    </ns0:row>
    <ns0:row r="3086" ht="18" customHeight="1">
      <ns0:c r="A3086" s="109" t="str">
        <ns0:v>t25-combo</ns0:v>
      </ns0:c>
      <ns0:c r="B3086" s="109" t="n">
        <ns0:v>360</ns0:v>
      </ns0:c>
      <ns0:c r="C3086" s="109" t="n">
        <ns0:v>359</ns0:v>
      </ns0:c>
      <ns0:c r="D3086" s="114" t="n">
        <ns0:v>1</ns0:v>
      </ns0:c>
      <ns0:c r="E3086" s="114" t="n">
        <ns0:v>1</ns0:v>
      </ns0:c>
      <ns0:c r="F3086" s="115" t="n">
        <ns0:v>1789837836.9195848</ns0:v>
      </ns0:c>
    </ns0:row>
    <ns0:row r="3087" ht="18" customHeight="1">
      <ns0:c r="A3087" s="109" t="str">
        <ns0:v>t25-combo</ns0:v>
      </ns0:c>
      <ns0:c r="B3087" s="109" t="n">
        <ns0:v>361</ns0:v>
      </ns0:c>
      <ns0:c r="C3087" s="109" t="n">
        <ns0:v>360</ns0:v>
      </ns0:c>
      <ns0:c r="D3087" s="114" t="n">
        <ns0:v>1</ns0:v>
      </ns0:c>
      <ns0:c r="E3087" s="114" t="n">
        <ns0:v>1</ns0:v>
      </ns0:c>
      <ns0:c r="F3087" s="115" t="n">
        <ns0:v>1789837907.3249815</ns0:v>
      </ns0:c>
    </ns0:row>
    <ns0:row r="3088" ht="18" customHeight="1">
      <ns0:c r="A3088" s="109" t="str">
        <ns0:v>t25-combo</ns0:v>
      </ns0:c>
      <ns0:c r="B3088" s="109" t="n">
        <ns0:v>362</ns0:v>
      </ns0:c>
      <ns0:c r="C3088" s="109" t="n">
        <ns0:v>361</ns0:v>
      </ns0:c>
      <ns0:c r="D3088" s="114" t="n">
        <ns0:v>1</ns0:v>
      </ns0:c>
      <ns0:c r="E3088" s="114" t="n">
        <ns0:v>1</ns0:v>
      </ns0:c>
      <ns0:c r="F3088" s="115" t="n">
        <ns0:v>1789837977.3835492</ns0:v>
      </ns0:c>
    </ns0:row>
    <ns0:row r="3089" ht="18" customHeight="1">
      <ns0:c r="A3089" s="109" t="str">
        <ns0:v>t25-combo</ns0:v>
      </ns0:c>
      <ns0:c r="B3089" s="109" t="n">
        <ns0:v>363</ns0:v>
      </ns0:c>
      <ns0:c r="C3089" s="109" t="n">
        <ns0:v>362</ns0:v>
      </ns0:c>
      <ns0:c r="D3089" s="114" t="n">
        <ns0:v>1</ns0:v>
      </ns0:c>
      <ns0:c r="E3089" s="114" t="n">
        <ns0:v>1</ns0:v>
      </ns0:c>
      <ns0:c r="F3089" s="115" t="n">
        <ns0:v>1789838044.6029506</ns0:v>
      </ns0:c>
    </ns0:row>
    <ns0:row r="3090" ht="18" customHeight="1">
      <ns0:c r="A3090" s="109" t="str">
        <ns0:v>t25-combo</ns0:v>
      </ns0:c>
      <ns0:c r="B3090" s="109" t="n">
        <ns0:v>364</ns0:v>
      </ns0:c>
      <ns0:c r="C3090" s="109" t="n">
        <ns0:v>363</ns0:v>
      </ns0:c>
      <ns0:c r="D3090" s="114" t="n">
        <ns0:v>1</ns0:v>
      </ns0:c>
      <ns0:c r="E3090" s="114" t="n">
        <ns0:v>1</ns0:v>
      </ns0:c>
      <ns0:c r="F3090" s="115" t="n">
        <ns0:v>1789838113.968079</ns0:v>
      </ns0:c>
    </ns0:row>
    <ns0:row r="3091" ht="18" customHeight="1">
      <ns0:c r="A3091" s="109" t="str">
        <ns0:v>t25-combo</ns0:v>
      </ns0:c>
      <ns0:c r="B3091" s="109" t="n">
        <ns0:v>365</ns0:v>
      </ns0:c>
      <ns0:c r="C3091" s="109" t="n">
        <ns0:v>364</ns0:v>
      </ns0:c>
      <ns0:c r="D3091" s="114" t="n">
        <ns0:v>1</ns0:v>
      </ns0:c>
      <ns0:c r="E3091" s="114" t="n">
        <ns0:v>1</ns0:v>
      </ns0:c>
      <ns0:c r="F3091" s="115" t="n">
        <ns0:v>1789838183.5332873</ns0:v>
      </ns0:c>
    </ns0:row>
    <ns0:row r="3092" ht="18" customHeight="1">
      <ns0:c r="A3092" s="109" t="str">
        <ns0:v>t25-combo</ns0:v>
      </ns0:c>
      <ns0:c r="B3092" s="109" t="n">
        <ns0:v>366</ns0:v>
      </ns0:c>
      <ns0:c r="C3092" s="109" t="n">
        <ns0:v>365</ns0:v>
      </ns0:c>
      <ns0:c r="D3092" s="114" t="n">
        <ns0:v>1</ns0:v>
      </ns0:c>
      <ns0:c r="E3092" s="114" t="n">
        <ns0:v>1</ns0:v>
      </ns0:c>
      <ns0:c r="F3092" s="115" t="n">
        <ns0:v>1789838253.0401845</ns0:v>
      </ns0:c>
    </ns0:row>
    <ns0:row r="3093" ht="18" customHeight="1">
      <ns0:c r="A3093" s="109" t="str">
        <ns0:v>t25-combo</ns0:v>
      </ns0:c>
      <ns0:c r="B3093" s="109" t="n">
        <ns0:v>367</ns0:v>
      </ns0:c>
      <ns0:c r="C3093" s="109" t="n">
        <ns0:v>366</ns0:v>
      </ns0:c>
      <ns0:c r="D3093" s="114" t="n">
        <ns0:v>1</ns0:v>
      </ns0:c>
      <ns0:c r="E3093" s="114" t="n">
        <ns0:v>1</ns0:v>
      </ns0:c>
      <ns0:c r="F3093" s="115" t="n">
        <ns0:v>1789838325.216825</ns0:v>
      </ns0:c>
    </ns0:row>
    <ns0:row r="3094" ht="18" customHeight="1">
      <ns0:c r="A3094" s="109" t="str">
        <ns0:v>t25-combo</ns0:v>
      </ns0:c>
      <ns0:c r="B3094" s="109" t="n">
        <ns0:v>368</ns0:v>
      </ns0:c>
      <ns0:c r="C3094" s="109" t="n">
        <ns0:v>367</ns0:v>
      </ns0:c>
      <ns0:c r="D3094" s="114" t="n">
        <ns0:v>1</ns0:v>
      </ns0:c>
      <ns0:c r="E3094" s="114" t="n">
        <ns0:v>1</ns0:v>
      </ns0:c>
      <ns0:c r="F3094" s="115" t="n">
        <ns0:v>1789838395.5962055</ns0:v>
      </ns0:c>
    </ns0:row>
    <ns0:row r="3095" ht="18" customHeight="1">
      <ns0:c r="A3095" s="109" t="str">
        <ns0:v>t25-combo</ns0:v>
      </ns0:c>
      <ns0:c r="B3095" s="109" t="n">
        <ns0:v>369</ns0:v>
      </ns0:c>
      <ns0:c r="C3095" s="109" t="n">
        <ns0:v>368</ns0:v>
      </ns0:c>
      <ns0:c r="D3095" s="114" t="n">
        <ns0:v>1</ns0:v>
      </ns0:c>
      <ns0:c r="E3095" s="114" t="n">
        <ns0:v>1</ns0:v>
      </ns0:c>
      <ns0:c r="F3095" s="115" t="n">
        <ns0:v>1789838465.4363792</ns0:v>
      </ns0:c>
    </ns0:row>
    <ns0:row r="3096" ht="18" customHeight="1">
      <ns0:c r="A3096" s="109" t="str">
        <ns0:v>t25-combo</ns0:v>
      </ns0:c>
      <ns0:c r="B3096" s="109" t="n">
        <ns0:v>370</ns0:v>
      </ns0:c>
      <ns0:c r="C3096" s="109" t="n">
        <ns0:v>369</ns0:v>
      </ns0:c>
      <ns0:c r="D3096" s="114" t="n">
        <ns0:v>1</ns0:v>
      </ns0:c>
      <ns0:c r="E3096" s="114" t="n">
        <ns0:v>1</ns0:v>
      </ns0:c>
      <ns0:c r="F3096" s="115" t="n">
        <ns0:v>1789838536.2109203</ns0:v>
      </ns0:c>
    </ns0:row>
    <ns0:row r="3097" ht="18" customHeight="1">
      <ns0:c r="A3097" s="109" t="str">
        <ns0:v>t25-combo</ns0:v>
      </ns0:c>
      <ns0:c r="B3097" s="109" t="n">
        <ns0:v>371</ns0:v>
      </ns0:c>
      <ns0:c r="C3097" s="109" t="n">
        <ns0:v>370</ns0:v>
      </ns0:c>
      <ns0:c r="D3097" s="114" t="n">
        <ns0:v>1</ns0:v>
      </ns0:c>
      <ns0:c r="E3097" s="114" t="n">
        <ns0:v>1</ns0:v>
      </ns0:c>
      <ns0:c r="F3097" s="115" t="n">
        <ns0:v>1789838608.640945</ns0:v>
      </ns0:c>
    </ns0:row>
    <ns0:row r="3098" ht="18" customHeight="1">
      <ns0:c r="A3098" s="109" t="str">
        <ns0:v>t25-combo</ns0:v>
      </ns0:c>
      <ns0:c r="B3098" s="109" t="n">
        <ns0:v>372</ns0:v>
      </ns0:c>
      <ns0:c r="C3098" s="109" t="n">
        <ns0:v>371</ns0:v>
      </ns0:c>
      <ns0:c r="D3098" s="114" t="n">
        <ns0:v>1</ns0:v>
      </ns0:c>
      <ns0:c r="E3098" s="114" t="n">
        <ns0:v>1</ns0:v>
      </ns0:c>
      <ns0:c r="F3098" s="115" t="n">
        <ns0:v>1789838678.0392988</ns0:v>
      </ns0:c>
    </ns0:row>
    <ns0:row r="3099" ht="18" customHeight="1">
      <ns0:c r="A3099" s="109" t="str">
        <ns0:v>t25-combo</ns0:v>
      </ns0:c>
      <ns0:c r="B3099" s="109" t="n">
        <ns0:v>373</ns0:v>
      </ns0:c>
      <ns0:c r="C3099" s="109" t="n">
        <ns0:v>372</ns0:v>
      </ns0:c>
      <ns0:c r="D3099" s="114" t="n">
        <ns0:v>1</ns0:v>
      </ns0:c>
      <ns0:c r="E3099" s="114" t="n">
        <ns0:v>1</ns0:v>
      </ns0:c>
      <ns0:c r="F3099" s="115" t="n">
        <ns0:v>1789838745.7162201</ns0:v>
      </ns0:c>
    </ns0:row>
    <ns0:row r="3100" ht="18" customHeight="1">
      <ns0:c r="A3100" s="109" t="str">
        <ns0:v>t25-combo</ns0:v>
      </ns0:c>
      <ns0:c r="B3100" s="109" t="n">
        <ns0:v>374</ns0:v>
      </ns0:c>
      <ns0:c r="C3100" s="109" t="n">
        <ns0:v>373</ns0:v>
      </ns0:c>
      <ns0:c r="D3100" s="114" t="n">
        <ns0:v>1</ns0:v>
      </ns0:c>
      <ns0:c r="E3100" s="114" t="n">
        <ns0:v>1</ns0:v>
      </ns0:c>
      <ns0:c r="F3100" s="115" t="n">
        <ns0:v>1789838816.5701911</ns0:v>
      </ns0:c>
    </ns0:row>
    <ns0:row r="3101" ht="18" customHeight="1">
      <ns0:c r="A3101" s="109" t="str">
        <ns0:v>t25-combo</ns0:v>
      </ns0:c>
      <ns0:c r="B3101" s="109" t="n">
        <ns0:v>375</ns0:v>
      </ns0:c>
      <ns0:c r="C3101" s="109" t="n">
        <ns0:v>374</ns0:v>
      </ns0:c>
      <ns0:c r="D3101" s="114" t="n">
        <ns0:v>1</ns0:v>
      </ns0:c>
      <ns0:c r="E3101" s="114" t="n">
        <ns0:v>1</ns0:v>
      </ns0:c>
      <ns0:c r="F3101" s="115" t="n">
        <ns0:v>1789839231.1409445</ns0:v>
      </ns0:c>
    </ns0:row>
    <ns0:row r="3102" ht="18" customHeight="1">
      <ns0:c r="A3102" s="109" t="str">
        <ns0:v>t25-combo</ns0:v>
      </ns0:c>
      <ns0:c r="B3102" s="109" t="n">
        <ns0:v>376</ns0:v>
      </ns0:c>
      <ns0:c r="C3102" s="109" t="n">
        <ns0:v>375</ns0:v>
      </ns0:c>
      <ns0:c r="D3102" s="114" t="n">
        <ns0:v>1</ns0:v>
      </ns0:c>
      <ns0:c r="E3102" s="114" t="n">
        <ns0:v>1</ns0:v>
      </ns0:c>
      <ns0:c r="F3102" s="115" t="n">
        <ns0:v>1789839300.4709368</ns0:v>
      </ns0:c>
    </ns0:row>
    <ns0:row r="3103" ht="18" customHeight="1">
      <ns0:c r="A3103" s="109" t="str">
        <ns0:v>t25-combo</ns0:v>
      </ns0:c>
      <ns0:c r="B3103" s="109" t="n">
        <ns0:v>377</ns0:v>
      </ns0:c>
      <ns0:c r="C3103" s="109" t="n">
        <ns0:v>376</ns0:v>
      </ns0:c>
      <ns0:c r="D3103" s="114" t="n">
        <ns0:v>1</ns0:v>
      </ns0:c>
      <ns0:c r="E3103" s="114" t="n">
        <ns0:v>1</ns0:v>
      </ns0:c>
      <ns0:c r="F3103" s="115" t="n">
        <ns0:v>1789839370.8324246</ns0:v>
      </ns0:c>
    </ns0:row>
    <ns0:row r="3104" ht="18" customHeight="1">
      <ns0:c r="A3104" s="109" t="str">
        <ns0:v>t25-combo</ns0:v>
      </ns0:c>
      <ns0:c r="B3104" s="109" t="n">
        <ns0:v>378</ns0:v>
      </ns0:c>
      <ns0:c r="C3104" s="109" t="n">
        <ns0:v>377</ns0:v>
      </ns0:c>
      <ns0:c r="D3104" s="114" t="n">
        <ns0:v>1</ns0:v>
      </ns0:c>
      <ns0:c r="E3104" s="114" t="n">
        <ns0:v>1</ns0:v>
      </ns0:c>
      <ns0:c r="F3104" s="115" t="n">
        <ns0:v>1789839439.9023337</ns0:v>
      </ns0:c>
    </ns0:row>
    <ns0:row r="3105" ht="18" customHeight="1">
      <ns0:c r="A3105" s="109" t="str">
        <ns0:v>t25-combo</ns0:v>
      </ns0:c>
      <ns0:c r="B3105" s="109" t="n">
        <ns0:v>379</ns0:v>
      </ns0:c>
      <ns0:c r="C3105" s="109" t="n">
        <ns0:v>378</ns0:v>
      </ns0:c>
      <ns0:c r="D3105" s="114" t="n">
        <ns0:v>1</ns0:v>
      </ns0:c>
      <ns0:c r="E3105" s="114" t="n">
        <ns0:v>1</ns0:v>
      </ns0:c>
      <ns0:c r="F3105" s="115" t="n">
        <ns0:v>1789839508.7696614</ns0:v>
      </ns0:c>
    </ns0:row>
    <ns0:row r="3106" ht="18" customHeight="1">
      <ns0:c r="A3106" s="109" t="str">
        <ns0:v>t25-combo</ns0:v>
      </ns0:c>
      <ns0:c r="B3106" s="109" t="n">
        <ns0:v>380</ns0:v>
      </ns0:c>
      <ns0:c r="C3106" s="109" t="n">
        <ns0:v>379</ns0:v>
      </ns0:c>
      <ns0:c r="D3106" s="114" t="n">
        <ns0:v>1</ns0:v>
      </ns0:c>
      <ns0:c r="E3106" s="114" t="n">
        <ns0:v>1</ns0:v>
      </ns0:c>
      <ns0:c r="F3106" s="115" t="n">
        <ns0:v>1789839580.5244057</ns0:v>
      </ns0:c>
    </ns0:row>
    <ns0:row r="3107" ht="18" customHeight="1">
      <ns0:c r="A3107" s="109" t="str">
        <ns0:v>t25-combo</ns0:v>
      </ns0:c>
      <ns0:c r="B3107" s="109" t="n">
        <ns0:v>381</ns0:v>
      </ns0:c>
      <ns0:c r="C3107" s="109" t="n">
        <ns0:v>380</ns0:v>
      </ns0:c>
      <ns0:c r="D3107" s="114" t="n">
        <ns0:v>1</ns0:v>
      </ns0:c>
      <ns0:c r="E3107" s="114" t="n">
        <ns0:v>1</ns0:v>
      </ns0:c>
      <ns0:c r="F3107" s="115" t="n">
        <ns0:v>1789839650.693239</ns0:v>
      </ns0:c>
    </ns0:row>
    <ns0:row r="3108" ht="18" customHeight="1">
      <ns0:c r="A3108" s="109" t="str">
        <ns0:v>t25-combo</ns0:v>
      </ns0:c>
      <ns0:c r="B3108" s="109" t="n">
        <ns0:v>382</ns0:v>
      </ns0:c>
      <ns0:c r="C3108" s="109" t="n">
        <ns0:v>381</ns0:v>
      </ns0:c>
      <ns0:c r="D3108" s="114" t="n">
        <ns0:v>1</ns0:v>
      </ns0:c>
      <ns0:c r="E3108" s="114" t="n">
        <ns0:v>1</ns0:v>
      </ns0:c>
      <ns0:c r="F3108" s="115" t="n">
        <ns0:v>1789839721.3793378</ns0:v>
      </ns0:c>
    </ns0:row>
    <ns0:row r="3109" ht="18" customHeight="1">
      <ns0:c r="A3109" s="109" t="str">
        <ns0:v>t25-combo</ns0:v>
      </ns0:c>
      <ns0:c r="B3109" s="109" t="n">
        <ns0:v>383</ns0:v>
      </ns0:c>
      <ns0:c r="C3109" s="109" t="n">
        <ns0:v>382</ns0:v>
      </ns0:c>
      <ns0:c r="D3109" s="114" t="n">
        <ns0:v>1</ns0:v>
      </ns0:c>
      <ns0:c r="E3109" s="114" t="n">
        <ns0:v>1</ns0:v>
      </ns0:c>
      <ns0:c r="F3109" s="115" t="n">
        <ns0:v>1789839793.2827847</ns0:v>
      </ns0:c>
    </ns0:row>
    <ns0:row r="3110" ht="18" customHeight="1">
      <ns0:c r="A3110" s="109" t="str">
        <ns0:v>t25-combo</ns0:v>
      </ns0:c>
      <ns0:c r="B3110" s="109" t="n">
        <ns0:v>384</ns0:v>
      </ns0:c>
      <ns0:c r="C3110" s="109" t="n">
        <ns0:v>383</ns0:v>
      </ns0:c>
      <ns0:c r="D3110" s="114" t="n">
        <ns0:v>1</ns0:v>
      </ns0:c>
      <ns0:c r="E3110" s="114" t="n">
        <ns0:v>1</ns0:v>
      </ns0:c>
      <ns0:c r="F3110" s="115" t="n">
        <ns0:v>1789839863.0872297</ns0:v>
      </ns0:c>
    </ns0:row>
    <ns0:row r="3111" ht="18" customHeight="1">
      <ns0:c r="A3111" s="109" t="str">
        <ns0:v>t25-combo</ns0:v>
      </ns0:c>
      <ns0:c r="B3111" s="109" t="n">
        <ns0:v>385</ns0:v>
      </ns0:c>
      <ns0:c r="C3111" s="109" t="n">
        <ns0:v>384</ns0:v>
      </ns0:c>
      <ns0:c r="D3111" s="114" t="n">
        <ns0:v>1</ns0:v>
      </ns0:c>
      <ns0:c r="E3111" s="114" t="n">
        <ns0:v>1</ns0:v>
      </ns0:c>
      <ns0:c r="F3111" s="115" t="n">
        <ns0:v>1789839934.2267156</ns0:v>
      </ns0:c>
    </ns0:row>
    <ns0:row r="3112" ht="18" customHeight="1">
      <ns0:c r="A3112" s="109" t="str">
        <ns0:v>t25-combo</ns0:v>
      </ns0:c>
      <ns0:c r="B3112" s="109" t="n">
        <ns0:v>386</ns0:v>
      </ns0:c>
      <ns0:c r="C3112" s="109" t="n">
        <ns0:v>385</ns0:v>
      </ns0:c>
      <ns0:c r="D3112" s="114" t="n">
        <ns0:v>1</ns0:v>
      </ns0:c>
      <ns0:c r="E3112" s="114" t="n">
        <ns0:v>1</ns0:v>
      </ns0:c>
      <ns0:c r="F3112" s="115" t="n">
        <ns0:v>1789840006.1615975</ns0:v>
      </ns0:c>
    </ns0:row>
    <ns0:row r="3113" ht="18" customHeight="1">
      <ns0:c r="A3113" s="109" t="str">
        <ns0:v>t25-combo</ns0:v>
      </ns0:c>
      <ns0:c r="B3113" s="109" t="n">
        <ns0:v>387</ns0:v>
      </ns0:c>
      <ns0:c r="C3113" s="109" t="n">
        <ns0:v>386</ns0:v>
      </ns0:c>
      <ns0:c r="D3113" s="114" t="n">
        <ns0:v>1</ns0:v>
      </ns0:c>
      <ns0:c r="E3113" s="114" t="n">
        <ns0:v>1</ns0:v>
      </ns0:c>
      <ns0:c r="F3113" s="115" t="n">
        <ns0:v>1789840075.6379874</ns0:v>
      </ns0:c>
    </ns0:row>
    <ns0:row r="3114" ht="18" customHeight="1">
      <ns0:c r="A3114" s="109" t="str">
        <ns0:v>t25-combo</ns0:v>
      </ns0:c>
      <ns0:c r="B3114" s="109" t="n">
        <ns0:v>388</ns0:v>
      </ns0:c>
      <ns0:c r="C3114" s="109" t="n">
        <ns0:v>387</ns0:v>
      </ns0:c>
      <ns0:c r="D3114" s="114" t="n">
        <ns0:v>1</ns0:v>
      </ns0:c>
      <ns0:c r="E3114" s="114" t="n">
        <ns0:v>1</ns0:v>
      </ns0:c>
      <ns0:c r="F3114" s="115" t="n">
        <ns0:v>1789840147.520274</ns0:v>
      </ns0:c>
    </ns0:row>
    <ns0:row r="3115" ht="18" customHeight="1">
      <ns0:c r="A3115" s="109" t="str">
        <ns0:v>t25-combo</ns0:v>
      </ns0:c>
      <ns0:c r="B3115" s="109" t="n">
        <ns0:v>389</ns0:v>
      </ns0:c>
      <ns0:c r="C3115" s="109" t="n">
        <ns0:v>388</ns0:v>
      </ns0:c>
      <ns0:c r="D3115" s="114" t="n">
        <ns0:v>1</ns0:v>
      </ns0:c>
      <ns0:c r="E3115" s="114" t="n">
        <ns0:v>1</ns0:v>
      </ns0:c>
      <ns0:c r="F3115" s="115" t="n">
        <ns0:v>1789840217.6560686</ns0:v>
      </ns0:c>
    </ns0:row>
    <ns0:row r="3116" ht="18" customHeight="1">
      <ns0:c r="A3116" s="109" t="str">
        <ns0:v>t25-combo</ns0:v>
      </ns0:c>
      <ns0:c r="B3116" s="109" t="n">
        <ns0:v>390</ns0:v>
      </ns0:c>
      <ns0:c r="C3116" s="109" t="n">
        <ns0:v>389</ns0:v>
      </ns0:c>
      <ns0:c r="D3116" s="114" t="n">
        <ns0:v>1</ns0:v>
      </ns0:c>
      <ns0:c r="E3116" s="114" t="n">
        <ns0:v>1</ns0:v>
      </ns0:c>
      <ns0:c r="F3116" s="115" t="n">
        <ns0:v>1789840286.727465</ns0:v>
      </ns0:c>
    </ns0:row>
    <ns0:row r="3117" ht="18" customHeight="1">
      <ns0:c r="A3117" s="109" t="str">
        <ns0:v>t25-combo</ns0:v>
      </ns0:c>
      <ns0:c r="B3117" s="109" t="n">
        <ns0:v>391</ns0:v>
      </ns0:c>
      <ns0:c r="C3117" s="109" t="n">
        <ns0:v>390</ns0:v>
      </ns0:c>
      <ns0:c r="D3117" s="114" t="n">
        <ns0:v>1</ns0:v>
      </ns0:c>
      <ns0:c r="E3117" s="114" t="n">
        <ns0:v>1</ns0:v>
      </ns0:c>
      <ns0:c r="F3117" s="115" t="n">
        <ns0:v>1789840358.096958</ns0:v>
      </ns0:c>
    </ns0:row>
    <ns0:row r="3118" ht="18" customHeight="1">
      <ns0:c r="A3118" s="109" t="str">
        <ns0:v>t25-combo</ns0:v>
      </ns0:c>
      <ns0:c r="B3118" s="109" t="n">
        <ns0:v>392</ns0:v>
      </ns0:c>
      <ns0:c r="C3118" s="109" t="n">
        <ns0:v>391</ns0:v>
      </ns0:c>
      <ns0:c r="D3118" s="114" t="n">
        <ns0:v>1</ns0:v>
      </ns0:c>
      <ns0:c r="E3118" s="114" t="n">
        <ns0:v>1</ns0:v>
      </ns0:c>
      <ns0:c r="F3118" s="115" t="n">
        <ns0:v>1789840428.8472795</ns0:v>
      </ns0:c>
    </ns0:row>
    <ns0:row r="3119" ht="18" customHeight="1">
      <ns0:c r="A3119" s="109" t="str">
        <ns0:v>t25-combo</ns0:v>
      </ns0:c>
      <ns0:c r="B3119" s="109" t="n">
        <ns0:v>393</ns0:v>
      </ns0:c>
      <ns0:c r="C3119" s="109" t="n">
        <ns0:v>392</ns0:v>
      </ns0:c>
      <ns0:c r="D3119" s="114" t="n">
        <ns0:v>1</ns0:v>
      </ns0:c>
      <ns0:c r="E3119" s="114" t="n">
        <ns0:v>1</ns0:v>
      </ns0:c>
      <ns0:c r="F3119" s="115" t="n">
        <ns0:v>1789840499.655891</ns0:v>
      </ns0:c>
    </ns0:row>
    <ns0:row r="3120" ht="18" customHeight="1">
      <ns0:c r="A3120" s="109" t="str">
        <ns0:v>t25-combo</ns0:v>
      </ns0:c>
      <ns0:c r="B3120" s="109" t="n">
        <ns0:v>394</ns0:v>
      </ns0:c>
      <ns0:c r="C3120" s="109" t="n">
        <ns0:v>393</ns0:v>
      </ns0:c>
      <ns0:c r="D3120" s="114" t="n">
        <ns0:v>1</ns0:v>
      </ns0:c>
      <ns0:c r="E3120" s="114" t="n">
        <ns0:v>1</ns0:v>
      </ns0:c>
      <ns0:c r="F3120" s="115" t="n">
        <ns0:v>1789840570.0398674</ns0:v>
      </ns0:c>
    </ns0:row>
    <ns0:row r="3121" ht="18" customHeight="1">
      <ns0:c r="A3121" s="109" t="str">
        <ns0:v>t25-combo</ns0:v>
      </ns0:c>
      <ns0:c r="B3121" s="109" t="n">
        <ns0:v>395</ns0:v>
      </ns0:c>
      <ns0:c r="C3121" s="109" t="n">
        <ns0:v>394</ns0:v>
      </ns0:c>
      <ns0:c r="D3121" s="114" t="n">
        <ns0:v>1</ns0:v>
      </ns0:c>
      <ns0:c r="E3121" s="114" t="n">
        <ns0:v>1</ns0:v>
      </ns0:c>
      <ns0:c r="F3121" s="115" t="n">
        <ns0:v>1789840640.3651168</ns0:v>
      </ns0:c>
    </ns0:row>
    <ns0:row r="3122" ht="18" customHeight="1">
      <ns0:c r="A3122" s="109" t="str">
        <ns0:v>t25-combo</ns0:v>
      </ns0:c>
      <ns0:c r="B3122" s="109" t="n">
        <ns0:v>396</ns0:v>
      </ns0:c>
      <ns0:c r="C3122" s="109" t="n">
        <ns0:v>395</ns0:v>
      </ns0:c>
      <ns0:c r="D3122" s="114" t="n">
        <ns0:v>1</ns0:v>
      </ns0:c>
      <ns0:c r="E3122" s="114" t="n">
        <ns0:v>1</ns0:v>
      </ns0:c>
      <ns0:c r="F3122" s="115" t="n">
        <ns0:v>1789840710.2174308</ns0:v>
      </ns0:c>
    </ns0:row>
    <ns0:row r="3123" ht="18" customHeight="1">
      <ns0:c r="A3123" s="109" t="str">
        <ns0:v>t25-combo</ns0:v>
      </ns0:c>
      <ns0:c r="B3123" s="109" t="n">
        <ns0:v>397</ns0:v>
      </ns0:c>
      <ns0:c r="C3123" s="109" t="n">
        <ns0:v>396</ns0:v>
      </ns0:c>
      <ns0:c r="D3123" s="114" t="n">
        <ns0:v>1</ns0:v>
      </ns0:c>
      <ns0:c r="E3123" s="114" t="n">
        <ns0:v>1</ns0:v>
      </ns0:c>
      <ns0:c r="F3123" s="115" t="n">
        <ns0:v>1789840781.151615</ns0:v>
      </ns0:c>
    </ns0:row>
    <ns0:row r="3124" ht="18" customHeight="1">
      <ns0:c r="A3124" s="109" t="str">
        <ns0:v>t25-combo</ns0:v>
      </ns0:c>
      <ns0:c r="B3124" s="109" t="n">
        <ns0:v>398</ns0:v>
      </ns0:c>
      <ns0:c r="C3124" s="109" t="n">
        <ns0:v>397</ns0:v>
      </ns0:c>
      <ns0:c r="D3124" s="114" t="n">
        <ns0:v>1</ns0:v>
      </ns0:c>
      <ns0:c r="E3124" s="114" t="n">
        <ns0:v>1</ns0:v>
      </ns0:c>
      <ns0:c r="F3124" s="115" t="n">
        <ns0:v>1789840852.03427</ns0:v>
      </ns0:c>
    </ns0:row>
    <ns0:row r="3125" ht="18" customHeight="1">
      <ns0:c r="A3125" s="109" t="str">
        <ns0:v>t25-combo</ns0:v>
      </ns0:c>
      <ns0:c r="B3125" s="109" t="n">
        <ns0:v>399</ns0:v>
      </ns0:c>
      <ns0:c r="C3125" s="109" t="n">
        <ns0:v>398</ns0:v>
      </ns0:c>
      <ns0:c r="D3125" s="114" t="n">
        <ns0:v>1</ns0:v>
      </ns0:c>
      <ns0:c r="E3125" s="114" t="n">
        <ns0:v>1</ns0:v>
      </ns0:c>
      <ns0:c r="F3125" s="115" t="n">
        <ns0:v>1789840922.2067485</ns0:v>
      </ns0:c>
    </ns0:row>
    <ns0:row r="3126" ht="18" customHeight="1">
      <ns0:c r="A3126" s="109" t="str">
        <ns0:v>t25-combo</ns0:v>
      </ns0:c>
      <ns0:c r="B3126" s="109" t="n">
        <ns0:v>400</ns0:v>
      </ns0:c>
      <ns0:c r="C3126" s="109" t="n">
        <ns0:v>399</ns0:v>
      </ns0:c>
      <ns0:c r="D3126" s="114" t="n">
        <ns0:v>1</ns0:v>
      </ns0:c>
      <ns0:c r="E3126" s="114" t="n">
        <ns0:v>1</ns0:v>
      </ns0:c>
      <ns0:c r="F3126" s="115" t="n">
        <ns0:v>1789841325.8615189</ns0:v>
      </ns0:c>
    </ns0:row>
    <ns0:row r="3127" ht="18" customHeight="1">
      <ns0:c r="A3127" s="109" t="str">
        <ns0:v>t25-combo</ns0:v>
      </ns0:c>
      <ns0:c r="B3127" s="109" t="n">
        <ns0:v>401</ns0:v>
      </ns0:c>
      <ns0:c r="C3127" s="109" t="n">
        <ns0:v>400</ns0:v>
      </ns0:c>
      <ns0:c r="D3127" s="114" t="n">
        <ns0:v>0.75</ns0:v>
      </ns0:c>
      <ns0:c r="E3127" s="114" t="n">
        <ns0:v>1</ns0:v>
      </ns0:c>
      <ns0:c r="F3127" s="115" t="n">
        <ns0:v>1789841402.3414009</ns0:v>
      </ns0:c>
    </ns0:row>
    <ns0:row r="3128" ht="18" customHeight="1">
      <ns0:c r="A3128" s="109" t="str">
        <ns0:v>t25-combo</ns0:v>
      </ns0:c>
      <ns0:c r="B3128" s="109" t="n">
        <ns0:v>402</ns0:v>
      </ns0:c>
      <ns0:c r="C3128" s="109" t="n">
        <ns0:v>401</ns0:v>
      </ns0:c>
      <ns0:c r="D3128" s="114" t="n">
        <ns0:v>1</ns0:v>
      </ns0:c>
      <ns0:c r="E3128" s="114" t="n">
        <ns0:v>1</ns0:v>
      </ns0:c>
      <ns0:c r="F3128" s="115" t="n">
        <ns0:v>1789841472.9980226</ns0:v>
      </ns0:c>
    </ns0:row>
    <ns0:row r="3129" ht="18" customHeight="1">
      <ns0:c r="A3129" s="109" t="str">
        <ns0:v>t25-combo</ns0:v>
      </ns0:c>
      <ns0:c r="B3129" s="109" t="n">
        <ns0:v>403</ns0:v>
      </ns0:c>
      <ns0:c r="C3129" s="109" t="n">
        <ns0:v>402</ns0:v>
      </ns0:c>
      <ns0:c r="D3129" s="114" t="n">
        <ns0:v>0.75</ns0:v>
      </ns0:c>
      <ns0:c r="E3129" s="114" t="n">
        <ns0:v>1</ns0:v>
      </ns0:c>
      <ns0:c r="F3129" s="115" t="n">
        <ns0:v>1789841550.1580079</ns0:v>
      </ns0:c>
    </ns0:row>
    <ns0:row r="3130" ht="18" customHeight="1">
      <ns0:c r="A3130" s="109" t="str">
        <ns0:v>t25-combo</ns0:v>
      </ns0:c>
      <ns0:c r="B3130" s="109" t="n">
        <ns0:v>404</ns0:v>
      </ns0:c>
      <ns0:c r="C3130" s="109" t="n">
        <ns0:v>403</ns0:v>
      </ns0:c>
      <ns0:c r="D3130" s="114" t="n">
        <ns0:v>1</ns0:v>
      </ns0:c>
      <ns0:c r="E3130" s="114" t="n">
        <ns0:v>1</ns0:v>
      </ns0:c>
      <ns0:c r="F3130" s="115" t="n">
        <ns0:v>1789841621.0063887</ns0:v>
      </ns0:c>
    </ns0:row>
    <ns0:row r="3131" ht="18" customHeight="1">
      <ns0:c r="A3131" s="109" t="str">
        <ns0:v>t25-combo</ns0:v>
      </ns0:c>
      <ns0:c r="B3131" s="109" t="n">
        <ns0:v>405</ns0:v>
      </ns0:c>
      <ns0:c r="C3131" s="109" t="n">
        <ns0:v>404</ns0:v>
      </ns0:c>
      <ns0:c r="D3131" s="114" t="n">
        <ns0:v>1</ns0:v>
      </ns0:c>
      <ns0:c r="E3131" s="114" t="n">
        <ns0:v>1</ns0:v>
      </ns0:c>
      <ns0:c r="F3131" s="115" t="n">
        <ns0:v>1789841691.9085164</ns0:v>
      </ns0:c>
    </ns0:row>
    <ns0:row r="3132" ht="18" customHeight="1">
      <ns0:c r="A3132" s="109" t="str">
        <ns0:v>t25-combo</ns0:v>
      </ns0:c>
      <ns0:c r="B3132" s="109" t="n">
        <ns0:v>406</ns0:v>
      </ns0:c>
      <ns0:c r="C3132" s="109" t="n">
        <ns0:v>405</ns0:v>
      </ns0:c>
      <ns0:c r="D3132" s="114" t="n">
        <ns0:v>1</ns0:v>
      </ns0:c>
      <ns0:c r="E3132" s="114" t="n">
        <ns0:v>1</ns0:v>
      </ns0:c>
      <ns0:c r="F3132" s="115" t="n">
        <ns0:v>1789841764.7672768</ns0:v>
      </ns0:c>
    </ns0:row>
    <ns0:row r="3133" ht="18" customHeight="1">
      <ns0:c r="A3133" s="109" t="str">
        <ns0:v>t25-combo</ns0:v>
      </ns0:c>
      <ns0:c r="B3133" s="109" t="n">
        <ns0:v>407</ns0:v>
      </ns0:c>
      <ns0:c r="C3133" s="109" t="n">
        <ns0:v>406</ns0:v>
      </ns0:c>
      <ns0:c r="D3133" s="114" t="n">
        <ns0:v>1</ns0:v>
      </ns0:c>
      <ns0:c r="E3133" s="114" t="n">
        <ns0:v>1</ns0:v>
      </ns0:c>
      <ns0:c r="F3133" s="115" t="n">
        <ns0:v>1789841836.004465</ns0:v>
      </ns0:c>
    </ns0:row>
    <ns0:row r="3134" ht="18" customHeight="1">
      <ns0:c r="A3134" s="109" t="str">
        <ns0:v>t25-combo</ns0:v>
      </ns0:c>
      <ns0:c r="B3134" s="109" t="n">
        <ns0:v>408</ns0:v>
      </ns0:c>
      <ns0:c r="C3134" s="109" t="n">
        <ns0:v>407</ns0:v>
      </ns0:c>
      <ns0:c r="D3134" s="114" t="n">
        <ns0:v>1</ns0:v>
      </ns0:c>
      <ns0:c r="E3134" s="114" t="n">
        <ns0:v>1</ns0:v>
      </ns0:c>
      <ns0:c r="F3134" s="115" t="n">
        <ns0:v>1789841905.040426</ns0:v>
      </ns0:c>
    </ns0:row>
    <ns0:row r="3135" ht="18" customHeight="1">
      <ns0:c r="A3135" s="109" t="str">
        <ns0:v>t25-combo</ns0:v>
      </ns0:c>
      <ns0:c r="B3135" s="109" t="n">
        <ns0:v>409</ns0:v>
      </ns0:c>
      <ns0:c r="C3135" s="109" t="n">
        <ns0:v>408</ns0:v>
      </ns0:c>
      <ns0:c r="D3135" s="114" t="n">
        <ns0:v>1</ns0:v>
      </ns0:c>
      <ns0:c r="E3135" s="114" t="n">
        <ns0:v>1</ns0:v>
      </ns0:c>
      <ns0:c r="F3135" s="115" t="n">
        <ns0:v>1789841976.0908868</ns0:v>
      </ns0:c>
    </ns0:row>
    <ns0:row r="3136" ht="18" customHeight="1">
      <ns0:c r="A3136" s="109" t="str">
        <ns0:v>t25-combo</ns0:v>
      </ns0:c>
      <ns0:c r="B3136" s="109" t="n">
        <ns0:v>410</ns0:v>
      </ns0:c>
      <ns0:c r="C3136" s="109" t="n">
        <ns0:v>409</ns0:v>
      </ns0:c>
      <ns0:c r="D3136" s="114" t="n">
        <ns0:v>1</ns0:v>
      </ns0:c>
      <ns0:c r="E3136" s="114" t="n">
        <ns0:v>1</ns0:v>
      </ns0:c>
      <ns0:c r="F3136" s="115" t="n">
        <ns0:v>1789842049.616836</ns0:v>
      </ns0:c>
    </ns0:row>
    <ns0:row r="3137" ht="18" customHeight="1">
      <ns0:c r="A3137" s="109" t="str">
        <ns0:v>t25-combo</ns0:v>
      </ns0:c>
      <ns0:c r="B3137" s="109" t="n">
        <ns0:v>411</ns0:v>
      </ns0:c>
      <ns0:c r="C3137" s="109" t="n">
        <ns0:v>410</ns0:v>
      </ns0:c>
      <ns0:c r="D3137" s="114" t="n">
        <ns0:v>1</ns0:v>
      </ns0:c>
      <ns0:c r="E3137" s="114" t="n">
        <ns0:v>1</ns0:v>
      </ns0:c>
      <ns0:c r="F3137" s="115" t="n">
        <ns0:v>1789842120.3269904</ns0:v>
      </ns0:c>
    </ns0:row>
    <ns0:row r="3138" ht="18" customHeight="1">
      <ns0:c r="A3138" s="109" t="str">
        <ns0:v>t25-combo</ns0:v>
      </ns0:c>
      <ns0:c r="B3138" s="109" t="n">
        <ns0:v>412</ns0:v>
      </ns0:c>
      <ns0:c r="C3138" s="109" t="n">
        <ns0:v>411</ns0:v>
      </ns0:c>
      <ns0:c r="D3138" s="114" t="n">
        <ns0:v>0.75</ns0:v>
      </ns0:c>
      <ns0:c r="E3138" s="114" t="n">
        <ns0:v>1</ns0:v>
      </ns0:c>
      <ns0:c r="F3138" s="115" t="n">
        <ns0:v>1789842196.7204304</ns0:v>
      </ns0:c>
    </ns0:row>
    <ns0:row r="3139" ht="18" customHeight="1">
      <ns0:c r="A3139" s="109" t="str">
        <ns0:v>t25-combo</ns0:v>
      </ns0:c>
      <ns0:c r="B3139" s="109" t="n">
        <ns0:v>413</ns0:v>
      </ns0:c>
      <ns0:c r="C3139" s="109" t="n">
        <ns0:v>412</ns0:v>
      </ns0:c>
      <ns0:c r="D3139" s="114" t="n">
        <ns0:v>1</ns0:v>
      </ns0:c>
      <ns0:c r="E3139" s="114" t="n">
        <ns0:v>1</ns0:v>
      </ns0:c>
      <ns0:c r="F3139" s="115" t="n">
        <ns0:v>1789842267.8848712</ns0:v>
      </ns0:c>
    </ns0:row>
    <ns0:row r="3140" ht="18" customHeight="1">
      <ns0:c r="A3140" s="109" t="str">
        <ns0:v>t25-combo</ns0:v>
      </ns0:c>
      <ns0:c r="B3140" s="109" t="n">
        <ns0:v>414</ns0:v>
      </ns0:c>
      <ns0:c r="C3140" s="109" t="n">
        <ns0:v>413</ns0:v>
      </ns0:c>
      <ns0:c r="D3140" s="114" t="n">
        <ns0:v>1</ns0:v>
      </ns0:c>
      <ns0:c r="E3140" s="114" t="n">
        <ns0:v>1</ns0:v>
      </ns0:c>
      <ns0:c r="F3140" s="115" t="n">
        <ns0:v>1789842338.4752262</ns0:v>
      </ns0:c>
    </ns0:row>
    <ns0:row r="3141" ht="18" customHeight="1">
      <ns0:c r="A3141" s="109" t="str">
        <ns0:v>t25-combo</ns0:v>
      </ns0:c>
      <ns0:c r="B3141" s="109" t="n">
        <ns0:v>415</ns0:v>
      </ns0:c>
      <ns0:c r="C3141" s="109" t="n">
        <ns0:v>414</ns0:v>
      </ns0:c>
      <ns0:c r="D3141" s="114" t="n">
        <ns0:v>1</ns0:v>
      </ns0:c>
      <ns0:c r="E3141" s="114" t="n">
        <ns0:v>1</ns0:v>
      </ns0:c>
      <ns0:c r="F3141" s="115" t="n">
        <ns0:v>1789842412.0882313</ns0:v>
      </ns0:c>
    </ns0:row>
    <ns0:row r="3142" ht="18" customHeight="1">
      <ns0:c r="A3142" s="109" t="str">
        <ns0:v>t25-combo</ns0:v>
      </ns0:c>
      <ns0:c r="B3142" s="109" t="n">
        <ns0:v>416</ns0:v>
      </ns0:c>
      <ns0:c r="C3142" s="109" t="n">
        <ns0:v>415</ns0:v>
      </ns0:c>
      <ns0:c r="D3142" s="114" t="n">
        <ns0:v>1</ns0:v>
      </ns0:c>
      <ns0:c r="E3142" s="114" t="n">
        <ns0:v>1</ns0:v>
      </ns0:c>
      <ns0:c r="F3142" s="115" t="n">
        <ns0:v>1789842480.9855883</ns0:v>
      </ns0:c>
    </ns0:row>
    <ns0:row r="3143" ht="18" customHeight="1">
      <ns0:c r="A3143" s="109" t="str">
        <ns0:v>t25-combo</ns0:v>
      </ns0:c>
      <ns0:c r="B3143" s="109" t="n">
        <ns0:v>417</ns0:v>
      </ns0:c>
      <ns0:c r="C3143" s="109" t="n">
        <ns0:v>416</ns0:v>
      </ns0:c>
      <ns0:c r="D3143" s="114" t="n">
        <ns0:v>1</ns0:v>
      </ns0:c>
      <ns0:c r="E3143" s="114" t="n">
        <ns0:v>1</ns0:v>
      </ns0:c>
      <ns0:c r="F3143" s="115" t="n">
        <ns0:v>1789842550.9139092</ns0:v>
      </ns0:c>
    </ns0:row>
    <ns0:row r="3144" ht="18" customHeight="1">
      <ns0:c r="A3144" s="109" t="str">
        <ns0:v>t25-combo</ns0:v>
      </ns0:c>
      <ns0:c r="B3144" s="109" t="n">
        <ns0:v>418</ns0:v>
      </ns0:c>
      <ns0:c r="C3144" s="109" t="n">
        <ns0:v>417</ns0:v>
      </ns0:c>
      <ns0:c r="D3144" s="114" t="n">
        <ns0:v>1</ns0:v>
      </ns0:c>
      <ns0:c r="E3144" s="114" t="n">
        <ns0:v>1</ns0:v>
      </ns0:c>
      <ns0:c r="F3144" s="115" t="n">
        <ns0:v>1789842619.735241</ns0:v>
      </ns0:c>
    </ns0:row>
    <ns0:row r="3145" ht="18" customHeight="1">
      <ns0:c r="A3145" s="109" t="str">
        <ns0:v>t25-combo</ns0:v>
      </ns0:c>
      <ns0:c r="B3145" s="109" t="n">
        <ns0:v>419</ns0:v>
      </ns0:c>
      <ns0:c r="C3145" s="109" t="n">
        <ns0:v>418</ns0:v>
      </ns0:c>
      <ns0:c r="D3145" s="114" t="n">
        <ns0:v>1</ns0:v>
      </ns0:c>
      <ns0:c r="E3145" s="114" t="n">
        <ns0:v>1</ns0:v>
      </ns0:c>
      <ns0:c r="F3145" s="115" t="n">
        <ns0:v>1789842690.053939</ns0:v>
      </ns0:c>
    </ns0:row>
    <ns0:row r="3146" ht="18" customHeight="1">
      <ns0:c r="A3146" s="109" t="str">
        <ns0:v>t25-combo</ns0:v>
      </ns0:c>
      <ns0:c r="B3146" s="109" t="n">
        <ns0:v>420</ns0:v>
      </ns0:c>
      <ns0:c r="C3146" s="109" t="n">
        <ns0:v>419</ns0:v>
      </ns0:c>
      <ns0:c r="D3146" s="114" t="n">
        <ns0:v>1</ns0:v>
      </ns0:c>
      <ns0:c r="E3146" s="114" t="n">
        <ns0:v>1</ns0:v>
      </ns0:c>
      <ns0:c r="F3146" s="115" t="n">
        <ns0:v>1789842761.8032346</ns0:v>
      </ns0:c>
    </ns0:row>
    <ns0:row r="3147" ht="18" customHeight="1">
      <ns0:c r="A3147" s="109" t="str">
        <ns0:v>t25-combo</ns0:v>
      </ns0:c>
      <ns0:c r="B3147" s="109" t="n">
        <ns0:v>421</ns0:v>
      </ns0:c>
      <ns0:c r="C3147" s="109" t="n">
        <ns0:v>420</ns0:v>
      </ns0:c>
      <ns0:c r="D3147" s="114" t="n">
        <ns0:v>1</ns0:v>
      </ns0:c>
      <ns0:c r="E3147" s="114" t="n">
        <ns0:v>1</ns0:v>
      </ns0:c>
      <ns0:c r="F3147" s="115" t="n">
        <ns0:v>1789842833.6098034</ns0:v>
      </ns0:c>
    </ns0:row>
    <ns0:row r="3148" ht="18" customHeight="1">
      <ns0:c r="A3148" s="109" t="str">
        <ns0:v>t25-combo</ns0:v>
      </ns0:c>
      <ns0:c r="B3148" s="109" t="n">
        <ns0:v>422</ns0:v>
      </ns0:c>
      <ns0:c r="C3148" s="109" t="n">
        <ns0:v>421</ns0:v>
      </ns0:c>
      <ns0:c r="D3148" s="114" t="n">
        <ns0:v>1</ns0:v>
      </ns0:c>
      <ns0:c r="E3148" s="114" t="n">
        <ns0:v>1</ns0:v>
      </ns0:c>
      <ns0:c r="F3148" s="115" t="n">
        <ns0:v>1789842903.5905373</ns0:v>
      </ns0:c>
    </ns0:row>
    <ns0:row r="3149" ht="18" customHeight="1">
      <ns0:c r="A3149" s="109" t="str">
        <ns0:v>t25-combo</ns0:v>
      </ns0:c>
      <ns0:c r="B3149" s="109" t="n">
        <ns0:v>423</ns0:v>
      </ns0:c>
      <ns0:c r="C3149" s="109" t="n">
        <ns0:v>422</ns0:v>
      </ns0:c>
      <ns0:c r="D3149" s="114" t="n">
        <ns0:v>1</ns0:v>
      </ns0:c>
      <ns0:c r="E3149" s="114" t="n">
        <ns0:v>1</ns0:v>
      </ns0:c>
      <ns0:c r="F3149" s="115" t="n">
        <ns0:v>1789842974.5875502</ns0:v>
      </ns0:c>
    </ns0:row>
    <ns0:row r="3150" ht="18" customHeight="1">
      <ns0:c r="A3150" s="109" t="str">
        <ns0:v>t25-combo</ns0:v>
      </ns0:c>
      <ns0:c r="B3150" s="109" t="n">
        <ns0:v>424</ns0:v>
      </ns0:c>
      <ns0:c r="C3150" s="109" t="n">
        <ns0:v>423</ns0:v>
      </ns0:c>
      <ns0:c r="D3150" s="114" t="n">
        <ns0:v>1</ns0:v>
      </ns0:c>
      <ns0:c r="E3150" s="114" t="n">
        <ns0:v>1</ns0:v>
      </ns0:c>
      <ns0:c r="F3150" s="115" t="n">
        <ns0:v>1789843044.418768</ns0:v>
      </ns0:c>
    </ns0:row>
    <ns0:row r="3151" ht="18" customHeight="1">
      <ns0:c r="A3151" s="109" t="str">
        <ns0:v>t25-combo</ns0:v>
      </ns0:c>
      <ns0:c r="B3151" s="109" t="n">
        <ns0:v>425</ns0:v>
      </ns0:c>
      <ns0:c r="C3151" s="109" t="n">
        <ns0:v>424</ns0:v>
      </ns0:c>
      <ns0:c r="D3151" s="114" t="n">
        <ns0:v>1</ns0:v>
      </ns0:c>
      <ns0:c r="E3151" s="114" t="n">
        <ns0:v>1</ns0:v>
      </ns0:c>
      <ns0:c r="F3151" s="115" t="n">
        <ns0:v>1789843448.6129346</ns0:v>
      </ns0:c>
    </ns0:row>
    <ns0:row r="3152" ht="18" customHeight="1">
      <ns0:c r="A3152" s="109" t="str">
        <ns0:v>t25-combo</ns0:v>
      </ns0:c>
      <ns0:c r="B3152" s="109" t="n">
        <ns0:v>426</ns0:v>
      </ns0:c>
      <ns0:c r="C3152" s="109" t="n">
        <ns0:v>425</ns0:v>
      </ns0:c>
      <ns0:c r="D3152" s="114" t="n">
        <ns0:v>1</ns0:v>
      </ns0:c>
      <ns0:c r="E3152" s="114" t="n">
        <ns0:v>1</ns0:v>
      </ns0:c>
      <ns0:c r="F3152" s="115" t="n">
        <ns0:v>1789843521.4147959</ns0:v>
      </ns0:c>
    </ns0:row>
    <ns0:row r="3153" ht="18" customHeight="1">
      <ns0:c r="A3153" s="109" t="str">
        <ns0:v>t25-combo</ns0:v>
      </ns0:c>
      <ns0:c r="B3153" s="109" t="n">
        <ns0:v>427</ns0:v>
      </ns0:c>
      <ns0:c r="C3153" s="109" t="n">
        <ns0:v>426</ns0:v>
      </ns0:c>
      <ns0:c r="D3153" s="114" t="n">
        <ns0:v>1</ns0:v>
      </ns0:c>
      <ns0:c r="E3153" s="114" t="n">
        <ns0:v>1</ns0:v>
      </ns0:c>
      <ns0:c r="F3153" s="115" t="n">
        <ns0:v>1789843591.80967</ns0:v>
      </ns0:c>
    </ns0:row>
    <ns0:row r="3154" ht="18" customHeight="1">
      <ns0:c r="A3154" s="109" t="str">
        <ns0:v>t25-combo</ns0:v>
      </ns0:c>
      <ns0:c r="B3154" s="109" t="n">
        <ns0:v>428</ns0:v>
      </ns0:c>
      <ns0:c r="C3154" s="109" t="n">
        <ns0:v>427</ns0:v>
      </ns0:c>
      <ns0:c r="D3154" s="114" t="n">
        <ns0:v>1</ns0:v>
      </ns0:c>
      <ns0:c r="E3154" s="114" t="n">
        <ns0:v>1</ns0:v>
      </ns0:c>
      <ns0:c r="F3154" s="115" t="n">
        <ns0:v>1789843659.4909468</ns0:v>
      </ns0:c>
    </ns0:row>
    <ns0:row r="3155" ht="18" customHeight="1">
      <ns0:c r="A3155" s="109" t="str">
        <ns0:v>t25-combo</ns0:v>
      </ns0:c>
      <ns0:c r="B3155" s="109" t="n">
        <ns0:v>429</ns0:v>
      </ns0:c>
      <ns0:c r="C3155" s="109" t="n">
        <ns0:v>428</ns0:v>
      </ns0:c>
      <ns0:c r="D3155" s="114" t="n">
        <ns0:v>1</ns0:v>
      </ns0:c>
      <ns0:c r="E3155" s="114" t="n">
        <ns0:v>1</ns0:v>
      </ns0:c>
      <ns0:c r="F3155" s="115" t="n">
        <ns0:v>1789843729.86353</ns0:v>
      </ns0:c>
    </ns0:row>
    <ns0:row r="3156" ht="18" customHeight="1">
      <ns0:c r="A3156" s="109" t="str">
        <ns0:v>t25-combo</ns0:v>
      </ns0:c>
      <ns0:c r="B3156" s="109" t="n">
        <ns0:v>430</ns0:v>
      </ns0:c>
      <ns0:c r="C3156" s="109" t="n">
        <ns0:v>429</ns0:v>
      </ns0:c>
      <ns0:c r="D3156" s="114" t="n">
        <ns0:v>1</ns0:v>
      </ns0:c>
      <ns0:c r="E3156" s="114" t="n">
        <ns0:v>1</ns0:v>
      </ns0:c>
      <ns0:c r="F3156" s="115" t="n">
        <ns0:v>1789843801.7109525</ns0:v>
      </ns0:c>
    </ns0:row>
    <ns0:row r="3157" ht="18" customHeight="1">
      <ns0:c r="A3157" s="109" t="str">
        <ns0:v>t25-combo</ns0:v>
      </ns0:c>
      <ns0:c r="B3157" s="109" t="n">
        <ns0:v>431</ns0:v>
      </ns0:c>
      <ns0:c r="C3157" s="109" t="n">
        <ns0:v>430</ns0:v>
      </ns0:c>
      <ns0:c r="D3157" s="114" t="n">
        <ns0:v>1</ns0:v>
      </ns0:c>
      <ns0:c r="E3157" s="114" t="n">
        <ns0:v>1</ns0:v>
      </ns0:c>
      <ns0:c r="F3157" s="115" t="n">
        <ns0:v>1789843868.8382814</ns0:v>
      </ns0:c>
    </ns0:row>
    <ns0:row r="3158" ht="18" customHeight="1">
      <ns0:c r="A3158" s="109" t="str">
        <ns0:v>t25-combo</ns0:v>
      </ns0:c>
      <ns0:c r="B3158" s="109" t="n">
        <ns0:v>432</ns0:v>
      </ns0:c>
      <ns0:c r="C3158" s="109" t="n">
        <ns0:v>431</ns0:v>
      </ns0:c>
      <ns0:c r="D3158" s="114" t="n">
        <ns0:v>1</ns0:v>
      </ns0:c>
      <ns0:c r="E3158" s="114" t="n">
        <ns0:v>1</ns0:v>
      </ns0:c>
      <ns0:c r="F3158" s="115" t="n">
        <ns0:v>1789843940.339963</ns0:v>
      </ns0:c>
    </ns0:row>
    <ns0:row r="3159" ht="18" customHeight="1">
      <ns0:c r="A3159" s="109" t="str">
        <ns0:v>t25-combo</ns0:v>
      </ns0:c>
      <ns0:c r="B3159" s="109" t="n">
        <ns0:v>433</ns0:v>
      </ns0:c>
      <ns0:c r="C3159" s="109" t="n">
        <ns0:v>432</ns0:v>
      </ns0:c>
      <ns0:c r="D3159" s="114" t="n">
        <ns0:v>1</ns0:v>
      </ns0:c>
      <ns0:c r="E3159" s="114" t="n">
        <ns0:v>1</ns0:v>
      </ns0:c>
      <ns0:c r="F3159" s="115" t="n">
        <ns0:v>1789844009.874159</ns0:v>
      </ns0:c>
    </ns0:row>
    <ns0:row r="3160" ht="18" customHeight="1">
      <ns0:c r="A3160" s="109" t="str">
        <ns0:v>t25-combo</ns0:v>
      </ns0:c>
      <ns0:c r="B3160" s="109" t="n">
        <ns0:v>434</ns0:v>
      </ns0:c>
      <ns0:c r="C3160" s="109" t="n">
        <ns0:v>433</ns0:v>
      </ns0:c>
      <ns0:c r="D3160" s="114" t="n">
        <ns0:v>1</ns0:v>
      </ns0:c>
      <ns0:c r="E3160" s="114" t="n">
        <ns0:v>1</ns0:v>
      </ns0:c>
      <ns0:c r="F3160" s="115" t="n">
        <ns0:v>1789844080.1813304</ns0:v>
      </ns0:c>
    </ns0:row>
    <ns0:row r="3161" ht="18" customHeight="1">
      <ns0:c r="A3161" s="109" t="str">
        <ns0:v>t25-combo</ns0:v>
      </ns0:c>
      <ns0:c r="B3161" s="109" t="n">
        <ns0:v>435</ns0:v>
      </ns0:c>
      <ns0:c r="C3161" s="109" t="n">
        <ns0:v>434</ns0:v>
      </ns0:c>
      <ns0:c r="D3161" s="114" t="n">
        <ns0:v>1</ns0:v>
      </ns0:c>
      <ns0:c r="E3161" s="114" t="n">
        <ns0:v>1</ns0:v>
      </ns0:c>
      <ns0:c r="F3161" s="115" t="n">
        <ns0:v>1789844149.0919142</ns0:v>
      </ns0:c>
    </ns0:row>
    <ns0:row r="3162" ht="18" customHeight="1">
      <ns0:c r="A3162" s="109" t="str">
        <ns0:v>t25-combo</ns0:v>
      </ns0:c>
      <ns0:c r="B3162" s="109" t="n">
        <ns0:v>436</ns0:v>
      </ns0:c>
      <ns0:c r="C3162" s="109" t="n">
        <ns0:v>435</ns0:v>
      </ns0:c>
      <ns0:c r="D3162" s="114" t="n">
        <ns0:v>1</ns0:v>
      </ns0:c>
      <ns0:c r="E3162" s="114" t="n">
        <ns0:v>1</ns0:v>
      </ns0:c>
      <ns0:c r="F3162" s="115" t="n">
        <ns0:v>1789844218.1220508</ns0:v>
      </ns0:c>
    </ns0:row>
    <ns0:row r="3163" ht="18" customHeight="1">
      <ns0:c r="A3163" s="109" t="str">
        <ns0:v>t25-combo</ns0:v>
      </ns0:c>
      <ns0:c r="B3163" s="109" t="n">
        <ns0:v>437</ns0:v>
      </ns0:c>
      <ns0:c r="C3163" s="109" t="n">
        <ns0:v>436</ns0:v>
      </ns0:c>
      <ns0:c r="D3163" s="114" t="n">
        <ns0:v>1</ns0:v>
      </ns0:c>
      <ns0:c r="E3163" s="114" t="n">
        <ns0:v>1</ns0:v>
      </ns0:c>
      <ns0:c r="F3163" s="115" t="n">
        <ns0:v>1789844288.5003273</ns0:v>
      </ns0:c>
    </ns0:row>
    <ns0:row r="3164" ht="18" customHeight="1">
      <ns0:c r="A3164" s="109" t="str">
        <ns0:v>t25-combo</ns0:v>
      </ns0:c>
      <ns0:c r="B3164" s="109" t="n">
        <ns0:v>438</ns0:v>
      </ns0:c>
      <ns0:c r="C3164" s="109" t="n">
        <ns0:v>437</ns0:v>
      </ns0:c>
      <ns0:c r="D3164" s="114" t="n">
        <ns0:v>1</ns0:v>
      </ns0:c>
      <ns0:c r="E3164" s="114" t="n">
        <ns0:v>1</ns0:v>
      </ns0:c>
      <ns0:c r="F3164" s="115" t="n">
        <ns0:v>1789844359.6870017</ns0:v>
      </ns0:c>
    </ns0:row>
    <ns0:row r="3165" ht="18" customHeight="1">
      <ns0:c r="A3165" s="109" t="str">
        <ns0:v>t25-combo</ns0:v>
      </ns0:c>
      <ns0:c r="B3165" s="109" t="n">
        <ns0:v>439</ns0:v>
      </ns0:c>
      <ns0:c r="C3165" s="109" t="n">
        <ns0:v>438</ns0:v>
      </ns0:c>
      <ns0:c r="D3165" s="114" t="n">
        <ns0:v>1</ns0:v>
      </ns0:c>
      <ns0:c r="E3165" s="114" t="n">
        <ns0:v>1</ns0:v>
      </ns0:c>
      <ns0:c r="F3165" s="115" t="n">
        <ns0:v>1789844428.9419856</ns0:v>
      </ns0:c>
    </ns0:row>
    <ns0:row r="3166" ht="18" customHeight="1">
      <ns0:c r="A3166" s="109" t="str">
        <ns0:v>t25-combo</ns0:v>
      </ns0:c>
      <ns0:c r="B3166" s="109" t="n">
        <ns0:v>440</ns0:v>
      </ns0:c>
      <ns0:c r="C3166" s="109" t="n">
        <ns0:v>439</ns0:v>
      </ns0:c>
      <ns0:c r="D3166" s="114" t="n">
        <ns0:v>1</ns0:v>
      </ns0:c>
      <ns0:c r="E3166" s="114" t="n">
        <ns0:v>1</ns0:v>
      </ns0:c>
      <ns0:c r="F3166" s="115" t="n">
        <ns0:v>1789844498.7336998</ns0:v>
      </ns0:c>
    </ns0:row>
    <ns0:row r="3167" ht="18" customHeight="1">
      <ns0:c r="A3167" s="109" t="str">
        <ns0:v>t25-combo</ns0:v>
      </ns0:c>
      <ns0:c r="B3167" s="109" t="n">
        <ns0:v>441</ns0:v>
      </ns0:c>
      <ns0:c r="C3167" s="109" t="n">
        <ns0:v>440</ns0:v>
      </ns0:c>
      <ns0:c r="D3167" s="114" t="n">
        <ns0:v>1</ns0:v>
      </ns0:c>
      <ns0:c r="E3167" s="114" t="n">
        <ns0:v>1</ns0:v>
      </ns0:c>
      <ns0:c r="F3167" s="115" t="n">
        <ns0:v>1789844567.3037798</ns0:v>
      </ns0:c>
    </ns0:row>
    <ns0:row r="3168" ht="18" customHeight="1">
      <ns0:c r="A3168" s="109" t="str">
        <ns0:v>t25-combo</ns0:v>
      </ns0:c>
      <ns0:c r="B3168" s="109" t="n">
        <ns0:v>442</ns0:v>
      </ns0:c>
      <ns0:c r="C3168" s="109" t="n">
        <ns0:v>441</ns0:v>
      </ns0:c>
      <ns0:c r="D3168" s="114" t="n">
        <ns0:v>1</ns0:v>
      </ns0:c>
      <ns0:c r="E3168" s="114" t="n">
        <ns0:v>1</ns0:v>
      </ns0:c>
      <ns0:c r="F3168" s="115" t="n">
        <ns0:v>1789844635.3183765</ns0:v>
      </ns0:c>
    </ns0:row>
    <ns0:row r="3169" ht="18" customHeight="1">
      <ns0:c r="A3169" s="109" t="str">
        <ns0:v>t25-combo</ns0:v>
      </ns0:c>
      <ns0:c r="B3169" s="109" t="n">
        <ns0:v>443</ns0:v>
      </ns0:c>
      <ns0:c r="C3169" s="109" t="n">
        <ns0:v>442</ns0:v>
      </ns0:c>
      <ns0:c r="D3169" s="114" t="n">
        <ns0:v>1</ns0:v>
      </ns0:c>
      <ns0:c r="E3169" s="114" t="n">
        <ns0:v>1</ns0:v>
      </ns0:c>
      <ns0:c r="F3169" s="115" t="n">
        <ns0:v>1789844704.8892772</ns0:v>
      </ns0:c>
    </ns0:row>
    <ns0:row r="3170" ht="18" customHeight="1">
      <ns0:c r="A3170" s="109" t="str">
        <ns0:v>t25-combo</ns0:v>
      </ns0:c>
      <ns0:c r="B3170" s="109" t="n">
        <ns0:v>444</ns0:v>
      </ns0:c>
      <ns0:c r="C3170" s="109" t="n">
        <ns0:v>443</ns0:v>
      </ns0:c>
      <ns0:c r="D3170" s="114" t="n">
        <ns0:v>1</ns0:v>
      </ns0:c>
      <ns0:c r="E3170" s="114" t="n">
        <ns0:v>1</ns0:v>
      </ns0:c>
      <ns0:c r="F3170" s="115" t="n">
        <ns0:v>1789844774.0397468</ns0:v>
      </ns0:c>
    </ns0:row>
    <ns0:row r="3171" ht="18" customHeight="1">
      <ns0:c r="A3171" s="109" t="str">
        <ns0:v>t25-combo</ns0:v>
      </ns0:c>
      <ns0:c r="B3171" s="109" t="n">
        <ns0:v>445</ns0:v>
      </ns0:c>
      <ns0:c r="C3171" s="109" t="n">
        <ns0:v>444</ns0:v>
      </ns0:c>
      <ns0:c r="D3171" s="114" t="n">
        <ns0:v>1</ns0:v>
      </ns0:c>
      <ns0:c r="E3171" s="114" t="n">
        <ns0:v>1</ns0:v>
      </ns0:c>
      <ns0:c r="F3171" s="115" t="n">
        <ns0:v>1789844843.3539033</ns0:v>
      </ns0:c>
    </ns0:row>
    <ns0:row r="3172" ht="18" customHeight="1">
      <ns0:c r="A3172" s="109" t="str">
        <ns0:v>t25-combo</ns0:v>
      </ns0:c>
      <ns0:c r="B3172" s="109" t="n">
        <ns0:v>446</ns0:v>
      </ns0:c>
      <ns0:c r="C3172" s="109" t="n">
        <ns0:v>445</ns0:v>
      </ns0:c>
      <ns0:c r="D3172" s="114" t="n">
        <ns0:v>1</ns0:v>
      </ns0:c>
      <ns0:c r="E3172" s="114" t="n">
        <ns0:v>1</ns0:v>
      </ns0:c>
      <ns0:c r="F3172" s="115" t="n">
        <ns0:v>1789844912.774043</ns0:v>
      </ns0:c>
    </ns0:row>
    <ns0:row r="3173" ht="18" customHeight="1">
      <ns0:c r="A3173" s="109" t="str">
        <ns0:v>t25-combo</ns0:v>
      </ns0:c>
      <ns0:c r="B3173" s="109" t="n">
        <ns0:v>447</ns0:v>
      </ns0:c>
      <ns0:c r="C3173" s="109" t="n">
        <ns0:v>446</ns0:v>
      </ns0:c>
      <ns0:c r="D3173" s="114" t="n">
        <ns0:v>1</ns0:v>
      </ns0:c>
      <ns0:c r="E3173" s="114" t="n">
        <ns0:v>1</ns0:v>
      </ns0:c>
      <ns0:c r="F3173" s="115" t="n">
        <ns0:v>1789844980.825212</ns0:v>
      </ns0:c>
    </ns0:row>
    <ns0:row r="3174" ht="18" customHeight="1">
      <ns0:c r="A3174" s="109" t="str">
        <ns0:v>t25-combo</ns0:v>
      </ns0:c>
      <ns0:c r="B3174" s="109" t="n">
        <ns0:v>448</ns0:v>
      </ns0:c>
      <ns0:c r="C3174" s="109" t="n">
        <ns0:v>447</ns0:v>
      </ns0:c>
      <ns0:c r="D3174" s="114" t="n">
        <ns0:v>1</ns0:v>
      </ns0:c>
      <ns0:c r="E3174" s="114" t="n">
        <ns0:v>1</ns0:v>
      </ns0:c>
      <ns0:c r="F3174" s="115" t="n">
        <ns0:v>1789845050.0044272</ns0:v>
      </ns0:c>
    </ns0:row>
    <ns0:row r="3175" ht="18" customHeight="1">
      <ns0:c r="A3175" s="109" t="str">
        <ns0:v>t25-combo</ns0:v>
      </ns0:c>
      <ns0:c r="B3175" s="109" t="n">
        <ns0:v>449</ns0:v>
      </ns0:c>
      <ns0:c r="C3175" s="109" t="n">
        <ns0:v>448</ns0:v>
      </ns0:c>
      <ns0:c r="D3175" s="114" t="n">
        <ns0:v>1</ns0:v>
      </ns0:c>
      <ns0:c r="E3175" s="114" t="n">
        <ns0:v>1</ns0:v>
      </ns0:c>
      <ns0:c r="F3175" s="115" t="n">
        <ns0:v>1789845118.099036</ns0:v>
      </ns0:c>
    </ns0:row>
    <ns0:row r="3176" ht="18" customHeight="1">
      <ns0:c r="A3176" s="109" t="str">
        <ns0:v>t25-combo</ns0:v>
      </ns0:c>
      <ns0:c r="B3176" s="109" t="n">
        <ns0:v>450</ns0:v>
      </ns0:c>
      <ns0:c r="C3176" s="109" t="n">
        <ns0:v>449</ns0:v>
      </ns0:c>
      <ns0:c r="D3176" s="114" t="n">
        <ns0:v>1</ns0:v>
      </ns0:c>
      <ns0:c r="E3176" s="114" t="n">
        <ns0:v>1</ns0:v>
      </ns0:c>
      <ns0:c r="F3176" s="115" t="n">
        <ns0:v>1789845522.3664405</ns0:v>
      </ns0:c>
    </ns0:row>
    <ns0:row r="3177" ht="18" customHeight="1">
      <ns0:c r="A3177" s="109" t="str">
        <ns0:v>t25-combo</ns0:v>
      </ns0:c>
      <ns0:c r="B3177" s="109" t="n">
        <ns0:v>451</ns0:v>
      </ns0:c>
      <ns0:c r="C3177" s="109" t="n">
        <ns0:v>450</ns0:v>
      </ns0:c>
      <ns0:c r="D3177" s="114" t="n">
        <ns0:v>0.75</ns0:v>
      </ns0:c>
      <ns0:c r="E3177" s="114" t="n">
        <ns0:v>1</ns0:v>
      </ns0:c>
      <ns0:c r="F3177" s="115" t="n">
        <ns0:v>1789845600.2052276</ns0:v>
      </ns0:c>
    </ns0:row>
    <ns0:row r="3178" ht="18" customHeight="1">
      <ns0:c r="A3178" s="109" t="str">
        <ns0:v>t25-combo</ns0:v>
      </ns0:c>
      <ns0:c r="B3178" s="109" t="n">
        <ns0:v>452</ns0:v>
      </ns0:c>
      <ns0:c r="C3178" s="109" t="n">
        <ns0:v>451</ns0:v>
      </ns0:c>
      <ns0:c r="D3178" s="114" t="n">
        <ns0:v>1</ns0:v>
      </ns0:c>
      <ns0:c r="E3178" s="114" t="n">
        <ns0:v>1</ns0:v>
      </ns0:c>
      <ns0:c r="F3178" s="115" t="n">
        <ns0:v>1789845670.3671477</ns0:v>
      </ns0:c>
    </ns0:row>
    <ns0:row r="3179" ht="18" customHeight="1">
      <ns0:c r="A3179" s="109" t="str">
        <ns0:v>t25-combo</ns0:v>
      </ns0:c>
      <ns0:c r="B3179" s="109" t="n">
        <ns0:v>453</ns0:v>
      </ns0:c>
      <ns0:c r="C3179" s="109" t="n">
        <ns0:v>452</ns0:v>
      </ns0:c>
      <ns0:c r="D3179" s="114" t="n">
        <ns0:v>1</ns0:v>
      </ns0:c>
      <ns0:c r="E3179" s="114" t="n">
        <ns0:v>1</ns0:v>
      </ns0:c>
      <ns0:c r="F3179" s="115" t="n">
        <ns0:v>1789845741.4683886</ns0:v>
      </ns0:c>
    </ns0:row>
    <ns0:row r="3180" ht="18" customHeight="1">
      <ns0:c r="A3180" s="109" t="str">
        <ns0:v>t25-combo</ns0:v>
      </ns0:c>
      <ns0:c r="B3180" s="109" t="n">
        <ns0:v>454</ns0:v>
      </ns0:c>
      <ns0:c r="C3180" s="109" t="n">
        <ns0:v>453</ns0:v>
      </ns0:c>
      <ns0:c r="D3180" s="114" t="n">
        <ns0:v>1</ns0:v>
      </ns0:c>
      <ns0:c r="E3180" s="114" t="n">
        <ns0:v>1</ns0:v>
      </ns0:c>
      <ns0:c r="F3180" s="115" t="n">
        <ns0:v>1789845812.71956</ns0:v>
      </ns0:c>
    </ns0:row>
    <ns0:row r="3181" ht="18" customHeight="1">
      <ns0:c r="A3181" s="109" t="str">
        <ns0:v>t25-combo</ns0:v>
      </ns0:c>
      <ns0:c r="B3181" s="109" t="n">
        <ns0:v>455</ns0:v>
      </ns0:c>
      <ns0:c r="C3181" s="109" t="n">
        <ns0:v>454</ns0:v>
      </ns0:c>
      <ns0:c r="D3181" s="114" t="n">
        <ns0:v>1</ns0:v>
      </ns0:c>
      <ns0:c r="E3181" s="114" t="n">
        <ns0:v>1</ns0:v>
      </ns0:c>
      <ns0:c r="F3181" s="115" t="n">
        <ns0:v>1789845883.180045</ns0:v>
      </ns0:c>
    </ns0:row>
    <ns0:row r="3182" ht="18" customHeight="1">
      <ns0:c r="A3182" s="109" t="str">
        <ns0:v>t25-combo</ns0:v>
      </ns0:c>
      <ns0:c r="B3182" s="109" t="n">
        <ns0:v>456</ns0:v>
      </ns0:c>
      <ns0:c r="C3182" s="109" t="n">
        <ns0:v>455</ns0:v>
      </ns0:c>
      <ns0:c r="D3182" s="114" t="n">
        <ns0:v>1</ns0:v>
      </ns0:c>
      <ns0:c r="E3182" s="114" t="n">
        <ns0:v>1</ns0:v>
      </ns0:c>
      <ns0:c r="F3182" s="115" t="n">
        <ns0:v>1789845954.1753032</ns0:v>
      </ns0:c>
    </ns0:row>
    <ns0:row r="3183" ht="18" customHeight="1">
      <ns0:c r="A3183" s="109" t="str">
        <ns0:v>t25-combo</ns0:v>
      </ns0:c>
      <ns0:c r="B3183" s="109" t="n">
        <ns0:v>457</ns0:v>
      </ns0:c>
      <ns0:c r="C3183" s="109" t="n">
        <ns0:v>456</ns0:v>
      </ns0:c>
      <ns0:c r="D3183" s="114" t="n">
        <ns0:v>1</ns0:v>
      </ns0:c>
      <ns0:c r="E3183" s="114" t="n">
        <ns0:v>1</ns0:v>
      </ns0:c>
      <ns0:c r="F3183" s="115" t="n">
        <ns0:v>1789846024.0180283</ns0:v>
      </ns0:c>
    </ns0:row>
    <ns0:row r="3184" ht="18" customHeight="1">
      <ns0:c r="A3184" s="109" t="str">
        <ns0:v>t25-combo</ns0:v>
      </ns0:c>
      <ns0:c r="B3184" s="109" t="n">
        <ns0:v>458</ns0:v>
      </ns0:c>
      <ns0:c r="C3184" s="109" t="n">
        <ns0:v>457</ns0:v>
      </ns0:c>
      <ns0:c r="D3184" s="114" t="n">
        <ns0:v>1</ns0:v>
      </ns0:c>
      <ns0:c r="E3184" s="114" t="n">
        <ns0:v>1</ns0:v>
      </ns0:c>
      <ns0:c r="F3184" s="115" t="n">
        <ns0:v>1789846094.6883018</ns0:v>
      </ns0:c>
    </ns0:row>
    <ns0:row r="3185" ht="18" customHeight="1">
      <ns0:c r="A3185" s="109" t="str">
        <ns0:v>t25-combo</ns0:v>
      </ns0:c>
      <ns0:c r="B3185" s="109" t="n">
        <ns0:v>459</ns0:v>
      </ns0:c>
      <ns0:c r="C3185" s="109" t="n">
        <ns0:v>458</ns0:v>
      </ns0:c>
      <ns0:c r="D3185" s="114" t="n">
        <ns0:v>1</ns0:v>
      </ns0:c>
      <ns0:c r="E3185" s="114" t="n">
        <ns0:v>1</ns0:v>
      </ns0:c>
      <ns0:c r="F3185" s="115" t="n">
        <ns0:v>1789846163.7973073</ns0:v>
      </ns0:c>
    </ns0:row>
    <ns0:row r="3186" ht="18" customHeight="1">
      <ns0:c r="A3186" s="109" t="str">
        <ns0:v>t25-combo</ns0:v>
      </ns0:c>
      <ns0:c r="B3186" s="109" t="n">
        <ns0:v>460</ns0:v>
      </ns0:c>
      <ns0:c r="C3186" s="109" t="n">
        <ns0:v>459</ns0:v>
      </ns0:c>
      <ns0:c r="D3186" s="114" t="n">
        <ns0:v>1</ns0:v>
      </ns0:c>
      <ns0:c r="E3186" s="114" t="n">
        <ns0:v>1</ns0:v>
      </ns0:c>
      <ns0:c r="F3186" s="115" t="n">
        <ns0:v>1789846235.3865254</ns0:v>
      </ns0:c>
    </ns0:row>
    <ns0:row r="3187" ht="18" customHeight="1">
      <ns0:c r="A3187" s="109" t="str">
        <ns0:v>t25-combo</ns0:v>
      </ns0:c>
      <ns0:c r="B3187" s="109" t="n">
        <ns0:v>461</ns0:v>
      </ns0:c>
      <ns0:c r="C3187" s="109" t="n">
        <ns0:v>460</ns0:v>
      </ns0:c>
      <ns0:c r="D3187" s="114" t="n">
        <ns0:v>1</ns0:v>
      </ns0:c>
      <ns0:c r="E3187" s="114" t="n">
        <ns0:v>1</ns0:v>
      </ns0:c>
      <ns0:c r="F3187" s="115" t="n">
        <ns0:v>1789846306.5646229</ns0:v>
      </ns0:c>
    </ns0:row>
    <ns0:row r="3188" ht="18" customHeight="1">
      <ns0:c r="A3188" s="109" t="str">
        <ns0:v>t25-combo</ns0:v>
      </ns0:c>
      <ns0:c r="B3188" s="109" t="n">
        <ns0:v>462</ns0:v>
      </ns0:c>
      <ns0:c r="C3188" s="109" t="n">
        <ns0:v>461</ns0:v>
      </ns0:c>
      <ns0:c r="D3188" s="114" t="n">
        <ns0:v>1</ns0:v>
      </ns0:c>
      <ns0:c r="E3188" s="114" t="n">
        <ns0:v>1</ns0:v>
      </ns0:c>
      <ns0:c r="F3188" s="115" t="n">
        <ns0:v>1789846376.3105211</ns0:v>
      </ns0:c>
    </ns0:row>
    <ns0:row r="3189" ht="18" customHeight="1">
      <ns0:c r="A3189" s="109" t="str">
        <ns0:v>t25-combo</ns0:v>
      </ns0:c>
      <ns0:c r="B3189" s="109" t="n">
        <ns0:v>463</ns0:v>
      </ns0:c>
      <ns0:c r="C3189" s="109" t="n">
        <ns0:v>462</ns0:v>
      </ns0:c>
      <ns0:c r="D3189" s="114" t="n">
        <ns0:v>1</ns0:v>
      </ns0:c>
      <ns0:c r="E3189" s="114" t="n">
        <ns0:v>1</ns0:v>
      </ns0:c>
      <ns0:c r="F3189" s="115" t="n">
        <ns0:v>1789846446.516051</ns0:v>
      </ns0:c>
    </ns0:row>
    <ns0:row r="3190" ht="18" customHeight="1">
      <ns0:c r="A3190" s="109" t="str">
        <ns0:v>t25-combo</ns0:v>
      </ns0:c>
      <ns0:c r="B3190" s="109" t="n">
        <ns0:v>464</ns0:v>
      </ns0:c>
      <ns0:c r="C3190" s="109" t="n">
        <ns0:v>463</ns0:v>
      </ns0:c>
      <ns0:c r="D3190" s="114" t="n">
        <ns0:v>1</ns0:v>
      </ns0:c>
      <ns0:c r="E3190" s="114" t="n">
        <ns0:v>1</ns0:v>
      </ns0:c>
      <ns0:c r="F3190" s="115" t="n">
        <ns0:v>1789846515.972668</ns0:v>
      </ns0:c>
    </ns0:row>
    <ns0:row r="3191" ht="18" customHeight="1">
      <ns0:c r="A3191" s="109" t="str">
        <ns0:v>t25-combo</ns0:v>
      </ns0:c>
      <ns0:c r="B3191" s="109" t="n">
        <ns0:v>465</ns0:v>
      </ns0:c>
      <ns0:c r="C3191" s="109" t="n">
        <ns0:v>464</ns0:v>
      </ns0:c>
      <ns0:c r="D3191" s="114" t="n">
        <ns0:v>1</ns0:v>
      </ns0:c>
      <ns0:c r="E3191" s="114" t="n">
        <ns0:v>1</ns0:v>
      </ns0:c>
      <ns0:c r="F3191" s="115" t="n">
        <ns0:v>1789846586.208883</ns0:v>
      </ns0:c>
    </ns0:row>
    <ns0:row r="3192" ht="18" customHeight="1">
      <ns0:c r="A3192" s="109" t="str">
        <ns0:v>t25-combo</ns0:v>
      </ns0:c>
      <ns0:c r="B3192" s="109" t="n">
        <ns0:v>466</ns0:v>
      </ns0:c>
      <ns0:c r="C3192" s="109" t="n">
        <ns0:v>465</ns0:v>
      </ns0:c>
      <ns0:c r="D3192" s="114" t="n">
        <ns0:v>1</ns0:v>
      </ns0:c>
      <ns0:c r="E3192" s="114" t="n">
        <ns0:v>1</ns0:v>
      </ns0:c>
      <ns0:c r="F3192" s="115" t="n">
        <ns0:v>1789846656.342732</ns0:v>
      </ns0:c>
    </ns0:row>
    <ns0:row r="3193" ht="18" customHeight="1">
      <ns0:c r="A3193" s="109" t="str">
        <ns0:v>t25-combo</ns0:v>
      </ns0:c>
      <ns0:c r="B3193" s="109" t="n">
        <ns0:v>467</ns0:v>
      </ns0:c>
      <ns0:c r="C3193" s="109" t="n">
        <ns0:v>466</ns0:v>
      </ns0:c>
      <ns0:c r="D3193" s="114" t="n">
        <ns0:v>1</ns0:v>
      </ns0:c>
      <ns0:c r="E3193" s="114" t="n">
        <ns0:v>1</ns0:v>
      </ns0:c>
      <ns0:c r="F3193" s="115" t="n">
        <ns0:v>1789846724.1257637</ns0:v>
      </ns0:c>
    </ns0:row>
    <ns0:row r="3194" ht="18" customHeight="1">
      <ns0:c r="A3194" s="109" t="str">
        <ns0:v>t25-combo</ns0:v>
      </ns0:c>
      <ns0:c r="B3194" s="109" t="n">
        <ns0:v>468</ns0:v>
      </ns0:c>
      <ns0:c r="C3194" s="109" t="n">
        <ns0:v>467</ns0:v>
      </ns0:c>
      <ns0:c r="D3194" s="114" t="n">
        <ns0:v>1</ns0:v>
      </ns0:c>
      <ns0:c r="E3194" s="114" t="n">
        <ns0:v>1</ns0:v>
      </ns0:c>
      <ns0:c r="F3194" s="115" t="n">
        <ns0:v>1789846795.8777616</ns0:v>
      </ns0:c>
    </ns0:row>
    <ns0:row r="3195" ht="18" customHeight="1">
      <ns0:c r="A3195" s="109" t="str">
        <ns0:v>t25-combo</ns0:v>
      </ns0:c>
      <ns0:c r="B3195" s="109" t="n">
        <ns0:v>469</ns0:v>
      </ns0:c>
      <ns0:c r="C3195" s="109" t="n">
        <ns0:v>468</ns0:v>
      </ns0:c>
      <ns0:c r="D3195" s="114" t="n">
        <ns0:v>0.75</ns0:v>
      </ns0:c>
      <ns0:c r="E3195" s="114" t="n">
        <ns0:v>1</ns0:v>
      </ns0:c>
      <ns0:c r="F3195" s="115" t="n">
        <ns0:v>1789846866.2626379</ns0:v>
      </ns0:c>
    </ns0:row>
    <ns0:row r="3196" ht="18" customHeight="1">
      <ns0:c r="A3196" s="109" t="str">
        <ns0:v>t25-combo</ns0:v>
      </ns0:c>
      <ns0:c r="B3196" s="109" t="n">
        <ns0:v>470</ns0:v>
      </ns0:c>
      <ns0:c r="C3196" s="109" t="n">
        <ns0:v>469</ns0:v>
      </ns0:c>
      <ns0:c r="D3196" s="114" t="n">
        <ns0:v>0.75</ns0:v>
      </ns0:c>
      <ns0:c r="E3196" s="114" t="n">
        <ns0:v>1</ns0:v>
      </ns0:c>
      <ns0:c r="F3196" s="115" t="n">
        <ns0:v>1789846941.703877</ns0:v>
      </ns0:c>
    </ns0:row>
    <ns0:row r="3197" ht="18" customHeight="1">
      <ns0:c r="A3197" s="109" t="str">
        <ns0:v>t25-combo</ns0:v>
      </ns0:c>
      <ns0:c r="B3197" s="109" t="n">
        <ns0:v>471</ns0:v>
      </ns0:c>
      <ns0:c r="C3197" s="109" t="n">
        <ns0:v>470</ns0:v>
      </ns0:c>
      <ns0:c r="D3197" s="114" t="n">
        <ns0:v>1</ns0:v>
      </ns0:c>
      <ns0:c r="E3197" s="114" t="n">
        <ns0:v>1</ns0:v>
      </ns0:c>
      <ns0:c r="F3197" s="115" t="n">
        <ns0:v>1789847011.1631188</ns0:v>
      </ns0:c>
    </ns0:row>
    <ns0:row r="3198" ht="18" customHeight="1">
      <ns0:c r="A3198" s="109" t="str">
        <ns0:v>t25-combo</ns0:v>
      </ns0:c>
      <ns0:c r="B3198" s="109" t="n">
        <ns0:v>472</ns0:v>
      </ns0:c>
      <ns0:c r="C3198" s="109" t="n">
        <ns0:v>471</ns0:v>
      </ns0:c>
      <ns0:c r="D3198" s="114" t="n">
        <ns0:v>1</ns0:v>
      </ns0:c>
      <ns0:c r="E3198" s="114" t="n">
        <ns0:v>1</ns0:v>
      </ns0:c>
      <ns0:c r="F3198" s="115" t="n">
        <ns0:v>1789847079.9934878</ns0:v>
      </ns0:c>
    </ns0:row>
    <ns0:row r="3199" ht="18" customHeight="1">
      <ns0:c r="A3199" s="109" t="str">
        <ns0:v>t25-combo</ns0:v>
      </ns0:c>
      <ns0:c r="B3199" s="109" t="n">
        <ns0:v>473</ns0:v>
      </ns0:c>
      <ns0:c r="C3199" s="109" t="n">
        <ns0:v>472</ns0:v>
      </ns0:c>
      <ns0:c r="D3199" s="114" t="n">
        <ns0:v>1</ns0:v>
      </ns0:c>
      <ns0:c r="E3199" s="114" t="n">
        <ns0:v>1</ns0:v>
      </ns0:c>
      <ns0:c r="F3199" s="115" t="n">
        <ns0:v>1789847151.329356</ns0:v>
      </ns0:c>
    </ns0:row>
    <ns0:row r="3200" ht="18" customHeight="1">
      <ns0:c r="A3200" s="109" t="str">
        <ns0:v>t25-combo</ns0:v>
      </ns0:c>
      <ns0:c r="B3200" s="109" t="n">
        <ns0:v>474</ns0:v>
      </ns0:c>
      <ns0:c r="C3200" s="109" t="n">
        <ns0:v>473</ns0:v>
      </ns0:c>
      <ns0:c r="D3200" s="114" t="n">
        <ns0:v>1</ns0:v>
      </ns0:c>
      <ns0:c r="E3200" s="114" t="n">
        <ns0:v>1</ns0:v>
      </ns0:c>
      <ns0:c r="F3200" s="115" t="n">
        <ns0:v>1789847220.3075628</ns0:v>
      </ns0:c>
    </ns0:row>
    <ns0:row r="3201" ht="18" customHeight="1">
      <ns0:c r="A3201" s="109" t="str">
        <ns0:v>t25-combo</ns0:v>
      </ns0:c>
      <ns0:c r="B3201" s="109" t="n">
        <ns0:v>475</ns0:v>
      </ns0:c>
      <ns0:c r="C3201" s="109" t="n">
        <ns0:v>474</ns0:v>
      </ns0:c>
      <ns0:c r="D3201" s="114" t="n">
        <ns0:v>1</ns0:v>
      </ns0:c>
      <ns0:c r="E3201" s="114" t="n">
        <ns0:v>1</ns0:v>
      </ns0:c>
      <ns0:c r="F3201" s="115" t="n">
        <ns0:v>1789847621.68963</ns0:v>
      </ns0:c>
    </ns0:row>
    <ns0:row r="3202" ht="18" customHeight="1">
      <ns0:c r="A3202" s="109" t="str">
        <ns0:v>t25-combo</ns0:v>
      </ns0:c>
      <ns0:c r="B3202" s="109" t="n">
        <ns0:v>476</ns0:v>
      </ns0:c>
      <ns0:c r="C3202" s="109" t="n">
        <ns0:v>475</ns0:v>
      </ns0:c>
      <ns0:c r="D3202" s="114" t="n">
        <ns0:v>1</ns0:v>
      </ns0:c>
      <ns0:c r="E3202" s="114" t="n">
        <ns0:v>1</ns0:v>
      </ns0:c>
      <ns0:c r="F3202" s="115" t="n">
        <ns0:v>1789847693.72895</ns0:v>
      </ns0:c>
    </ns0:row>
    <ns0:row r="3203" ht="18" customHeight="1">
      <ns0:c r="A3203" s="109" t="str">
        <ns0:v>t25-combo</ns0:v>
      </ns0:c>
      <ns0:c r="B3203" s="109" t="n">
        <ns0:v>477</ns0:v>
      </ns0:c>
      <ns0:c r="C3203" s="109" t="n">
        <ns0:v>476</ns0:v>
      </ns0:c>
      <ns0:c r="D3203" s="114" t="n">
        <ns0:v>1</ns0:v>
      </ns0:c>
      <ns0:c r="E3203" s="114" t="n">
        <ns0:v>1</ns0:v>
      </ns0:c>
      <ns0:c r="F3203" s="115" t="n">
        <ns0:v>1789847765.7841003</ns0:v>
      </ns0:c>
    </ns0:row>
    <ns0:row r="3204" ht="18" customHeight="1">
      <ns0:c r="A3204" s="109" t="str">
        <ns0:v>t25-combo</ns0:v>
      </ns0:c>
      <ns0:c r="B3204" s="109" t="n">
        <ns0:v>478</ns0:v>
      </ns0:c>
      <ns0:c r="C3204" s="109" t="n">
        <ns0:v>477</ns0:v>
      </ns0:c>
      <ns0:c r="D3204" s="114" t="n">
        <ns0:v>1</ns0:v>
      </ns0:c>
      <ns0:c r="E3204" s="114" t="n">
        <ns0:v>1</ns0:v>
      </ns0:c>
      <ns0:c r="F3204" s="115" t="n">
        <ns0:v>1789847837.1125898</ns0:v>
      </ns0:c>
    </ns0:row>
    <ns0:row r="3205" ht="18" customHeight="1">
      <ns0:c r="A3205" s="109" t="str">
        <ns0:v>t25-combo</ns0:v>
      </ns0:c>
      <ns0:c r="B3205" s="109" t="n">
        <ns0:v>479</ns0:v>
      </ns0:c>
      <ns0:c r="C3205" s="109" t="n">
        <ns0:v>478</ns0:v>
      </ns0:c>
      <ns0:c r="D3205" s="114" t="n">
        <ns0:v>1</ns0:v>
      </ns0:c>
      <ns0:c r="E3205" s="114" t="n">
        <ns0:v>1</ns0:v>
      </ns0:c>
      <ns0:c r="F3205" s="115" t="n">
        <ns0:v>1789847906.037643</ns0:v>
      </ns0:c>
    </ns0:row>
    <ns0:row r="3206" ht="18" customHeight="1">
      <ns0:c r="A3206" s="109" t="str">
        <ns0:v>t25-combo</ns0:v>
      </ns0:c>
      <ns0:c r="B3206" s="109" t="n">
        <ns0:v>480</ns0:v>
      </ns0:c>
      <ns0:c r="C3206" s="109" t="n">
        <ns0:v>479</ns0:v>
      </ns0:c>
      <ns0:c r="D3206" s="114" t="n">
        <ns0:v>1</ns0:v>
      </ns0:c>
      <ns0:c r="E3206" s="114" t="n">
        <ns0:v>1</ns0:v>
      </ns0:c>
      <ns0:c r="F3206" s="115" t="n">
        <ns0:v>1789847975.4330225</ns0:v>
      </ns0:c>
    </ns0:row>
    <ns0:row r="3207" ht="18" customHeight="1">
      <ns0:c r="A3207" s="109" t="str">
        <ns0:v>t25-combo</ns0:v>
      </ns0:c>
      <ns0:c r="B3207" s="109" t="n">
        <ns0:v>481</ns0:v>
      </ns0:c>
      <ns0:c r="C3207" s="109" t="n">
        <ns0:v>480</ns0:v>
      </ns0:c>
      <ns0:c r="D3207" s="114" t="n">
        <ns0:v>1</ns0:v>
      </ns0:c>
      <ns0:c r="E3207" s="114" t="n">
        <ns0:v>1</ns0:v>
      </ns0:c>
      <ns0:c r="F3207" s="115" t="n">
        <ns0:v>1789848045.074812</ns0:v>
      </ns0:c>
    </ns0:row>
    <ns0:row r="3208" ht="18" customHeight="1">
      <ns0:c r="A3208" s="109" t="str">
        <ns0:v>t25-combo</ns0:v>
      </ns0:c>
      <ns0:c r="B3208" s="109" t="n">
        <ns0:v>482</ns0:v>
      </ns0:c>
      <ns0:c r="C3208" s="109" t="n">
        <ns0:v>481</ns0:v>
      </ns0:c>
      <ns0:c r="D3208" s="114" t="n">
        <ns0:v>1</ns0:v>
      </ns0:c>
      <ns0:c r="E3208" s="114" t="n">
        <ns0:v>1</ns0:v>
      </ns0:c>
      <ns0:c r="F3208" s="115" t="n">
        <ns0:v>1789848113.8857367</ns0:v>
      </ns0:c>
    </ns0:row>
    <ns0:row r="3209" ht="18" customHeight="1">
      <ns0:c r="A3209" s="109" t="str">
        <ns0:v>t25-combo</ns0:v>
      </ns0:c>
      <ns0:c r="B3209" s="109" t="n">
        <ns0:v>483</ns0:v>
      </ns0:c>
      <ns0:c r="C3209" s="109" t="n">
        <ns0:v>482</ns0:v>
      </ns0:c>
      <ns0:c r="D3209" s="114" t="n">
        <ns0:v>1</ns0:v>
      </ns0:c>
      <ns0:c r="E3209" s="114" t="n">
        <ns0:v>1</ns0:v>
      </ns0:c>
      <ns0:c r="F3209" s="115" t="n">
        <ns0:v>1789848184.2001815</ns0:v>
      </ns0:c>
    </ns0:row>
    <ns0:row r="3210" ht="18" customHeight="1">
      <ns0:c r="A3210" s="109" t="str">
        <ns0:v>t25-combo</ns0:v>
      </ns0:c>
      <ns0:c r="B3210" s="109" t="n">
        <ns0:v>484</ns0:v>
      </ns0:c>
      <ns0:c r="C3210" s="109" t="n">
        <ns0:v>483</ns0:v>
      </ns0:c>
      <ns0:c r="D3210" s="114" t="n">
        <ns0:v>1</ns0:v>
      </ns0:c>
      <ns0:c r="E3210" s="114" t="n">
        <ns0:v>1</ns0:v>
      </ns0:c>
      <ns0:c r="F3210" s="115" t="n">
        <ns0:v>1789848252.0078201</ns0:v>
      </ns0:c>
    </ns0:row>
    <ns0:row r="3211" ht="18" customHeight="1">
      <ns0:c r="A3211" s="109" t="str">
        <ns0:v>t25-combo</ns0:v>
      </ns0:c>
      <ns0:c r="B3211" s="109" t="n">
        <ns0:v>485</ns0:v>
      </ns0:c>
      <ns0:c r="C3211" s="109" t="n">
        <ns0:v>484</ns0:v>
      </ns0:c>
      <ns0:c r="D3211" s="114" t="n">
        <ns0:v>1</ns0:v>
      </ns0:c>
      <ns0:c r="E3211" s="114" t="n">
        <ns0:v>1</ns0:v>
      </ns0:c>
      <ns0:c r="F3211" s="115" t="n">
        <ns0:v>1789848322.1434672</ns0:v>
      </ns0:c>
    </ns0:row>
    <ns0:row r="3212" ht="18" customHeight="1">
      <ns0:c r="A3212" s="109" t="str">
        <ns0:v>t25-combo</ns0:v>
      </ns0:c>
      <ns0:c r="B3212" s="109" t="n">
        <ns0:v>486</ns0:v>
      </ns0:c>
      <ns0:c r="C3212" s="109" t="n">
        <ns0:v>485</ns0:v>
      </ns0:c>
      <ns0:c r="D3212" s="114" t="n">
        <ns0:v>1</ns0:v>
      </ns0:c>
      <ns0:c r="E3212" s="114" t="n">
        <ns0:v>1</ns0:v>
      </ns0:c>
      <ns0:c r="F3212" s="115" t="n">
        <ns0:v>1789848393.562646</ns0:v>
      </ns0:c>
    </ns0:row>
    <ns0:row r="3213" ht="18" customHeight="1">
      <ns0:c r="A3213" s="109" t="str">
        <ns0:v>t25-combo</ns0:v>
      </ns0:c>
      <ns0:c r="B3213" s="109" t="n">
        <ns0:v>487</ns0:v>
      </ns0:c>
      <ns0:c r="C3213" s="109" t="n">
        <ns0:v>486</ns0:v>
      </ns0:c>
      <ns0:c r="D3213" s="114" t="n">
        <ns0:v>1</ns0:v>
      </ns0:c>
      <ns0:c r="E3213" s="114" t="n">
        <ns0:v>1</ns0:v>
      </ns0:c>
      <ns0:c r="F3213" s="115" t="n">
        <ns0:v>1789848463.7158613</ns0:v>
      </ns0:c>
    </ns0:row>
    <ns0:row r="3214" ht="18" customHeight="1">
      <ns0:c r="A3214" s="109" t="str">
        <ns0:v>t25-combo</ns0:v>
      </ns0:c>
      <ns0:c r="B3214" s="109" t="n">
        <ns0:v>488</ns0:v>
      </ns0:c>
      <ns0:c r="C3214" s="109" t="n">
        <ns0:v>487</ns0:v>
      </ns0:c>
      <ns0:c r="D3214" s="114" t="n">
        <ns0:v>1</ns0:v>
      </ns0:c>
      <ns0:c r="E3214" s="114" t="n">
        <ns0:v>1</ns0:v>
      </ns0:c>
      <ns0:c r="F3214" s="115" t="n">
        <ns0:v>1789848535.2034388</ns0:v>
      </ns0:c>
    </ns0:row>
    <ns0:row r="3215" ht="18" customHeight="1">
      <ns0:c r="A3215" s="109" t="str">
        <ns0:v>t25-combo</ns0:v>
      </ns0:c>
      <ns0:c r="B3215" s="109" t="n">
        <ns0:v>489</ns0:v>
      </ns0:c>
      <ns0:c r="C3215" s="109" t="n">
        <ns0:v>488</ns0:v>
      </ns0:c>
      <ns0:c r="D3215" s="114" t="n">
        <ns0:v>1</ns0:v>
      </ns0:c>
      <ns0:c r="E3215" s="114" t="n">
        <ns0:v>1</ns0:v>
      </ns0:c>
      <ns0:c r="F3215" s="115" t="n">
        <ns0:v>1789848605.2859085</ns0:v>
      </ns0:c>
    </ns0:row>
    <ns0:row r="3216" ht="18" customHeight="1">
      <ns0:c r="A3216" s="109" t="str">
        <ns0:v>t25-combo</ns0:v>
      </ns0:c>
      <ns0:c r="B3216" s="109" t="n">
        <ns0:v>490</ns0:v>
      </ns0:c>
      <ns0:c r="C3216" s="109" t="n">
        <ns0:v>489</ns0:v>
      </ns0:c>
      <ns0:c r="D3216" s="114" t="n">
        <ns0:v>1</ns0:v>
      </ns0:c>
      <ns0:c r="E3216" s="114" t="n">
        <ns0:v>1</ns0:v>
      </ns0:c>
      <ns0:c r="F3216" s="115" t="n">
        <ns0:v>1789848677.4288747</ns0:v>
      </ns0:c>
    </ns0:row>
    <ns0:row r="3217" ht="18" customHeight="1">
      <ns0:c r="A3217" s="109" t="str">
        <ns0:v>t25-combo</ns0:v>
      </ns0:c>
      <ns0:c r="B3217" s="109" t="n">
        <ns0:v>491</ns0:v>
      </ns0:c>
      <ns0:c r="C3217" s="109" t="n">
        <ns0:v>490</ns0:v>
      </ns0:c>
      <ns0:c r="D3217" s="114" t="n">
        <ns0:v>1</ns0:v>
      </ns0:c>
      <ns0:c r="E3217" s="114" t="n">
        <ns0:v>1</ns0:v>
      </ns0:c>
      <ns0:c r="F3217" s="115" t="n">
        <ns0:v>1789848746.1997607</ns0:v>
      </ns0:c>
    </ns0:row>
    <ns0:row r="3218" ht="18" customHeight="1">
      <ns0:c r="A3218" s="109" t="str">
        <ns0:v>t25-combo</ns0:v>
      </ns0:c>
      <ns0:c r="B3218" s="109" t="n">
        <ns0:v>492</ns0:v>
      </ns0:c>
      <ns0:c r="C3218" s="109" t="n">
        <ns0:v>491</ns0:v>
      </ns0:c>
      <ns0:c r="D3218" s="114" t="n">
        <ns0:v>1</ns0:v>
      </ns0:c>
      <ns0:c r="E3218" s="114" t="n">
        <ns0:v>1</ns0:v>
      </ns0:c>
      <ns0:c r="F3218" s="115" t="n">
        <ns0:v>1789848815.994387</ns0:v>
      </ns0:c>
    </ns0:row>
    <ns0:row r="3219" ht="18" customHeight="1">
      <ns0:c r="A3219" s="109" t="str">
        <ns0:v>t25-combo</ns0:v>
      </ns0:c>
      <ns0:c r="B3219" s="109" t="n">
        <ns0:v>493</ns0:v>
      </ns0:c>
      <ns0:c r="C3219" s="109" t="n">
        <ns0:v>492</ns0:v>
      </ns0:c>
      <ns0:c r="D3219" s="114" t="n">
        <ns0:v>1</ns0:v>
      </ns0:c>
      <ns0:c r="E3219" s="114" t="n">
        <ns0:v>1</ns0:v>
      </ns0:c>
      <ns0:c r="F3219" s="115" t="n">
        <ns0:v>1789848885.7273314</ns0:v>
      </ns0:c>
    </ns0:row>
    <ns0:row r="3220" ht="18" customHeight="1">
      <ns0:c r="A3220" s="109" t="str">
        <ns0:v>t25-combo</ns0:v>
      </ns0:c>
      <ns0:c r="B3220" s="109" t="n">
        <ns0:v>494</ns0:v>
      </ns0:c>
      <ns0:c r="C3220" s="109" t="n">
        <ns0:v>493</ns0:v>
      </ns0:c>
      <ns0:c r="D3220" s="114" t="n">
        <ns0:v>1</ns0:v>
      </ns0:c>
      <ns0:c r="E3220" s="114" t="n">
        <ns0:v>1</ns0:v>
      </ns0:c>
      <ns0:c r="F3220" s="115" t="n">
        <ns0:v>1789848956.5771925</ns0:v>
      </ns0:c>
    </ns0:row>
    <ns0:row r="3221" ht="18" customHeight="1">
      <ns0:c r="A3221" s="109" t="str">
        <ns0:v>t25-combo</ns0:v>
      </ns0:c>
      <ns0:c r="B3221" s="109" t="n">
        <ns0:v>495</ns0:v>
      </ns0:c>
      <ns0:c r="C3221" s="109" t="n">
        <ns0:v>494</ns0:v>
      </ns0:c>
      <ns0:c r="D3221" s="114" t="n">
        <ns0:v>1</ns0:v>
      </ns0:c>
      <ns0:c r="E3221" s="114" t="n">
        <ns0:v>1</ns0:v>
      </ns0:c>
      <ns0:c r="F3221" s="115" t="n">
        <ns0:v>1789849025.353576</ns0:v>
      </ns0:c>
    </ns0:row>
    <ns0:row r="3222" ht="18" customHeight="1">
      <ns0:c r="A3222" s="109" t="str">
        <ns0:v>t25-combo</ns0:v>
      </ns0:c>
      <ns0:c r="B3222" s="109" t="n">
        <ns0:v>496</ns0:v>
      </ns0:c>
      <ns0:c r="C3222" s="109" t="n">
        <ns0:v>495</ns0:v>
      </ns0:c>
      <ns0:c r="D3222" s="114" t="n">
        <ns0:v>1</ns0:v>
      </ns0:c>
      <ns0:c r="E3222" s="114" t="n">
        <ns0:v>1</ns0:v>
      </ns0:c>
      <ns0:c r="F3222" s="115" t="n">
        <ns0:v>1789849094.841126</ns0:v>
      </ns0:c>
    </ns0:row>
    <ns0:row r="3223" ht="18" customHeight="1">
      <ns0:c r="A3223" s="109" t="str">
        <ns0:v>t25-combo</ns0:v>
      </ns0:c>
      <ns0:c r="B3223" s="109" t="n">
        <ns0:v>497</ns0:v>
      </ns0:c>
      <ns0:c r="C3223" s="109" t="n">
        <ns0:v>496</ns0:v>
      </ns0:c>
      <ns0:c r="D3223" s="114" t="n">
        <ns0:v>1</ns0:v>
      </ns0:c>
      <ns0:c r="E3223" s="114" t="n">
        <ns0:v>1</ns0:v>
      </ns0:c>
      <ns0:c r="F3223" s="115" t="n">
        <ns0:v>1789849163.187399</ns0:v>
      </ns0:c>
    </ns0:row>
    <ns0:row r="3224" ht="18" customHeight="1">
      <ns0:c r="A3224" s="109" t="str">
        <ns0:v>t25-combo</ns0:v>
      </ns0:c>
      <ns0:c r="B3224" s="109" t="n">
        <ns0:v>498</ns0:v>
      </ns0:c>
      <ns0:c r="C3224" s="109" t="n">
        <ns0:v>497</ns0:v>
      </ns0:c>
      <ns0:c r="D3224" s="114" t="n">
        <ns0:v>1</ns0:v>
      </ns0:c>
      <ns0:c r="E3224" s="114" t="n">
        <ns0:v>1</ns0:v>
      </ns0:c>
      <ns0:c r="F3224" s="115" t="n">
        <ns0:v>1789849232.9524167</ns0:v>
      </ns0:c>
    </ns0:row>
    <ns0:row r="3225" ht="18" customHeight="1">
      <ns0:c r="A3225" s="109" t="str">
        <ns0:v>t25-combo</ns0:v>
      </ns0:c>
      <ns0:c r="B3225" s="109" t="n">
        <ns0:v>499</ns0:v>
      </ns0:c>
      <ns0:c r="C3225" s="109" t="n">
        <ns0:v>498</ns0:v>
      </ns0:c>
      <ns0:c r="D3225" s="114" t="n">
        <ns0:v>1</ns0:v>
      </ns0:c>
      <ns0:c r="E3225" s="114" t="n">
        <ns0:v>1</ns0:v>
      </ns0:c>
      <ns0:c r="F3225" s="115" t="n">
        <ns0:v>1789849299.7550359</ns0:v>
      </ns0:c>
    </ns0:row>
    <ns0:row r="3226" ht="18" customHeight="1">
      <ns0:c r="A3226" s="109" t="str">
        <ns0:v>t25-combo</ns0:v>
      </ns0:c>
      <ns0:c r="B3226" s="109" t="n">
        <ns0:v>500</ns0:v>
      </ns0:c>
      <ns0:c r="C3226" s="109" t="n">
        <ns0:v>499</ns0:v>
      </ns0:c>
      <ns0:c r="D3226" s="114" t="n">
        <ns0:v>1</ns0:v>
      </ns0:c>
      <ns0:c r="E3226" s="114" t="n">
        <ns0:v>1</ns0:v>
      </ns0:c>
      <ns0:c r="F3226" s="115" t="n">
        <ns0:v>1789849707.9867394</ns0:v>
      </ns0:c>
    </ns0:row>
    <ns0:row r="3227" ht="18" customHeight="1">
      <ns0:c r="A3227" s="109" t="str">
        <ns0:v>t25-combo</ns0:v>
      </ns0:c>
      <ns0:c r="B3227" s="109" t="n">
        <ns0:v>501</ns0:v>
      </ns0:c>
      <ns0:c r="C3227" s="109" t="n">
        <ns0:v>500</ns0:v>
      </ns0:c>
      <ns0:c r="D3227" s="114" t="n">
        <ns0:v>1</ns0:v>
      </ns0:c>
      <ns0:c r="E3227" s="114" t="n">
        <ns0:v>1</ns0:v>
      </ns0:c>
      <ns0:c r="F3227" s="115" t="n">
        <ns0:v>1789849780.1081727</ns0:v>
      </ns0:c>
    </ns0:row>
    <ns0:row r="3228" ht="18" customHeight="1">
      <ns0:c r="A3228" s="109" t="str">
        <ns0:v>t25-combo</ns0:v>
      </ns0:c>
      <ns0:c r="B3228" s="109" t="n">
        <ns0:v>502</ns0:v>
      </ns0:c>
      <ns0:c r="C3228" s="109" t="n">
        <ns0:v>501</ns0:v>
      </ns0:c>
      <ns0:c r="D3228" s="114" t="n">
        <ns0:v>1</ns0:v>
      </ns0:c>
      <ns0:c r="E3228" s="114" t="n">
        <ns0:v>1</ns0:v>
      </ns0:c>
      <ns0:c r="F3228" s="115" t="n">
        <ns0:v>1789849848.2547958</ns0:v>
      </ns0:c>
    </ns0:row>
    <ns0:row r="3229" ht="18" customHeight="1">
      <ns0:c r="A3229" s="109" t="str">
        <ns0:v>t25-combo</ns0:v>
      </ns0:c>
      <ns0:c r="B3229" s="109" t="n">
        <ns0:v>503</ns0:v>
      </ns0:c>
      <ns0:c r="C3229" s="109" t="n">
        <ns0:v>502</ns0:v>
      </ns0:c>
      <ns0:c r="D3229" s="114" t="n">
        <ns0:v>1</ns0:v>
      </ns0:c>
      <ns0:c r="E3229" s="114" t="n">
        <ns0:v>1</ns0:v>
      </ns0:c>
      <ns0:c r="F3229" s="115" t="n">
        <ns0:v>1789849915.4296944</ns0:v>
      </ns0:c>
    </ns0:row>
    <ns0:row r="3230" ht="18" customHeight="1">
      <ns0:c r="A3230" s="109" t="str">
        <ns0:v>t25-combo</ns0:v>
      </ns0:c>
      <ns0:c r="B3230" s="109" t="n">
        <ns0:v>504</ns0:v>
      </ns0:c>
      <ns0:c r="C3230" s="109" t="n">
        <ns0:v>503</ns0:v>
      </ns0:c>
      <ns0:c r="D3230" s="114" t="n">
        <ns0:v>1</ns0:v>
      </ns0:c>
      <ns0:c r="E3230" s="114" t="n">
        <ns0:v>1</ns0:v>
      </ns0:c>
      <ns0:c r="F3230" s="115" t="n">
        <ns0:v>1789849983.5353239</ns0:v>
      </ns0:c>
    </ns0:row>
    <ns0:row r="3231" ht="18" customHeight="1">
      <ns0:c r="A3231" s="109" t="str">
        <ns0:v>t25-combo</ns0:v>
      </ns0:c>
      <ns0:c r="B3231" s="109" t="n">
        <ns0:v>505</ns0:v>
      </ns0:c>
      <ns0:c r="C3231" s="109" t="n">
        <ns0:v>504</ns0:v>
      </ns0:c>
      <ns0:c r="D3231" s="114" t="n">
        <ns0:v>1</ns0:v>
      </ns0:c>
      <ns0:c r="E3231" s="114" t="n">
        <ns0:v>1</ns0:v>
      </ns0:c>
      <ns0:c r="F3231" s="115" t="n">
        <ns0:v>1789850055.131875</ns0:v>
      </ns0:c>
    </ns0:row>
    <ns0:row r="3232" ht="18" customHeight="1">
      <ns0:c r="A3232" s="109" t="str">
        <ns0:v>t25-combo</ns0:v>
      </ns0:c>
      <ns0:c r="B3232" s="109" t="n">
        <ns0:v>506</ns0:v>
      </ns0:c>
      <ns0:c r="C3232" s="109" t="n">
        <ns0:v>505</ns0:v>
      </ns0:c>
      <ns0:c r="D3232" s="114" t="n">
        <ns0:v>1</ns0:v>
      </ns0:c>
      <ns0:c r="E3232" s="114" t="n">
        <ns0:v>1</ns0:v>
      </ns0:c>
      <ns0:c r="F3232" s="115" t="n">
        <ns0:v>1789850126.090816</ns0:v>
      </ns0:c>
    </ns0:row>
    <ns0:row r="3233" ht="18" customHeight="1">
      <ns0:c r="A3233" s="109" t="str">
        <ns0:v>t25-combo</ns0:v>
      </ns0:c>
      <ns0:c r="B3233" s="109" t="n">
        <ns0:v>507</ns0:v>
      </ns0:c>
      <ns0:c r="C3233" s="109" t="n">
        <ns0:v>506</ns0:v>
      </ns0:c>
      <ns0:c r="D3233" s="114" t="n">
        <ns0:v>0.5</ns0:v>
      </ns0:c>
      <ns0:c r="E3233" s="114" t="n">
        <ns0:v>1</ns0:v>
      </ns0:c>
      <ns0:c r="F3233" s="115" t="n">
        <ns0:v>1789850206.3357415</ns0:v>
      </ns0:c>
    </ns0:row>
    <ns0:row r="3234" ht="18" customHeight="1">
      <ns0:c r="A3234" s="109" t="str">
        <ns0:v>t25-combo</ns0:v>
      </ns0:c>
      <ns0:c r="B3234" s="109" t="n">
        <ns0:v>508</ns0:v>
      </ns0:c>
      <ns0:c r="C3234" s="109" t="n">
        <ns0:v>507</ns0:v>
      </ns0:c>
      <ns0:c r="D3234" s="114" t="n">
        <ns0:v>1</ns0:v>
      </ns0:c>
      <ns0:c r="E3234" s="114" t="n">
        <ns0:v>1</ns0:v>
      </ns0:c>
      <ns0:c r="F3234" s="115" t="n">
        <ns0:v>1789850275.1942387</ns0:v>
      </ns0:c>
    </ns0:row>
    <ns0:row r="3235" ht="18" customHeight="1">
      <ns0:c r="A3235" s="109" t="str">
        <ns0:v>t25-combo</ns0:v>
      </ns0:c>
      <ns0:c r="B3235" s="109" t="n">
        <ns0:v>509</ns0:v>
      </ns0:c>
      <ns0:c r="C3235" s="109" t="n">
        <ns0:v>508</ns0:v>
      </ns0:c>
      <ns0:c r="D3235" s="114" t="n">
        <ns0:v>1</ns0:v>
      </ns0:c>
      <ns0:c r="E3235" s="114" t="n">
        <ns0:v>1</ns0:v>
      </ns0:c>
      <ns0:c r="F3235" s="115" t="n">
        <ns0:v>1789850345.107805</ns0:v>
      </ns0:c>
    </ns0:row>
    <ns0:row r="3236" ht="18" customHeight="1">
      <ns0:c r="A3236" s="109" t="str">
        <ns0:v>t25-combo</ns0:v>
      </ns0:c>
      <ns0:c r="B3236" s="109" t="n">
        <ns0:v>510</ns0:v>
      </ns0:c>
      <ns0:c r="C3236" s="109" t="n">
        <ns0:v>509</ns0:v>
      </ns0:c>
      <ns0:c r="D3236" s="114" t="n">
        <ns0:v>1</ns0:v>
      </ns0:c>
      <ns0:c r="E3236" s="114" t="n">
        <ns0:v>1</ns0:v>
      </ns0:c>
      <ns0:c r="F3236" s="115" t="n">
        <ns0:v>1789850415.9439166</ns0:v>
      </ns0:c>
    </ns0:row>
    <ns0:row r="3237" ht="18" customHeight="1">
      <ns0:c r="A3237" s="109" t="str">
        <ns0:v>t25-combo</ns0:v>
      </ns0:c>
      <ns0:c r="B3237" s="109" t="n">
        <ns0:v>511</ns0:v>
      </ns0:c>
      <ns0:c r="C3237" s="109" t="n">
        <ns0:v>510</ns0:v>
      </ns0:c>
      <ns0:c r="D3237" s="114" t="n">
        <ns0:v>1</ns0:v>
      </ns0:c>
      <ns0:c r="E3237" s="114" t="n">
        <ns0:v>1</ns0:v>
      </ns0:c>
      <ns0:c r="F3237" s="115" t="n">
        <ns0:v>1789850484.8172414</ns0:v>
      </ns0:c>
    </ns0:row>
    <ns0:row r="3238" ht="18" customHeight="1">
      <ns0:c r="A3238" s="109" t="str">
        <ns0:v>t25-combo</ns0:v>
      </ns0:c>
      <ns0:c r="B3238" s="109" t="n">
        <ns0:v>512</ns0:v>
      </ns0:c>
      <ns0:c r="C3238" s="109" t="n">
        <ns0:v>511</ns0:v>
      </ns0:c>
      <ns0:c r="D3238" s="114" t="n">
        <ns0:v>1</ns0:v>
      </ns0:c>
      <ns0:c r="E3238" s="114" t="n">
        <ns0:v>1</ns0:v>
      </ns0:c>
      <ns0:c r="F3238" s="115" t="n">
        <ns0:v>1789850556.0743117</ns0:v>
      </ns0:c>
    </ns0:row>
    <ns0:row r="3239" ht="18" customHeight="1">
      <ns0:c r="A3239" s="109" t="str">
        <ns0:v>t25-combo</ns0:v>
      </ns0:c>
      <ns0:c r="B3239" s="109" t="n">
        <ns0:v>513</ns0:v>
      </ns0:c>
      <ns0:c r="C3239" s="109" t="n">
        <ns0:v>512</ns0:v>
      </ns0:c>
      <ns0:c r="D3239" s="114" t="n">
        <ns0:v>1</ns0:v>
      </ns0:c>
      <ns0:c r="E3239" s="114" t="n">
        <ns0:v>1</ns0:v>
      </ns0:c>
      <ns0:c r="F3239" s="115" t="n">
        <ns0:v>1789850625.8843825</ns0:v>
      </ns0:c>
    </ns0:row>
    <ns0:row r="3240" ht="18" customHeight="1">
      <ns0:c r="A3240" s="109" t="str">
        <ns0:v>t25-combo</ns0:v>
      </ns0:c>
      <ns0:c r="B3240" s="109" t="n">
        <ns0:v>514</ns0:v>
      </ns0:c>
      <ns0:c r="C3240" s="109" t="n">
        <ns0:v>513</ns0:v>
      </ns0:c>
      <ns0:c r="D3240" s="114" t="n">
        <ns0:v>1</ns0:v>
      </ns0:c>
      <ns0:c r="E3240" s="114" t="n">
        <ns0:v>1</ns0:v>
      </ns0:c>
      <ns0:c r="F3240" s="115" t="n">
        <ns0:v>1789850696.5750628</ns0:v>
      </ns0:c>
    </ns0:row>
    <ns0:row r="3241" ht="18" customHeight="1">
      <ns0:c r="A3241" s="109" t="str">
        <ns0:v>t25-combo</ns0:v>
      </ns0:c>
      <ns0:c r="B3241" s="109" t="n">
        <ns0:v>515</ns0:v>
      </ns0:c>
      <ns0:c r="C3241" s="109" t="n">
        <ns0:v>514</ns0:v>
      </ns0:c>
      <ns0:c r="D3241" s="114" t="n">
        <ns0:v>1</ns0:v>
      </ns0:c>
      <ns0:c r="E3241" s="114" t="n">
        <ns0:v>1</ns0:v>
      </ns0:c>
      <ns0:c r="F3241" s="115" t="n">
        <ns0:v>1789850765.4750872</ns0:v>
      </ns0:c>
    </ns0:row>
    <ns0:row r="3242" ht="18" customHeight="1">
      <ns0:c r="A3242" s="109" t="str">
        <ns0:v>t25-combo</ns0:v>
      </ns0:c>
      <ns0:c r="B3242" s="109" t="n">
        <ns0:v>516</ns0:v>
      </ns0:c>
      <ns0:c r="C3242" s="109" t="n">
        <ns0:v>515</ns0:v>
      </ns0:c>
      <ns0:c r="D3242" s="114" t="n">
        <ns0:v>1</ns0:v>
      </ns0:c>
      <ns0:c r="E3242" s="114" t="n">
        <ns0:v>1</ns0:v>
      </ns0:c>
      <ns0:c r="F3242" s="115" t="n">
        <ns0:v>1789850833.819014</ns0:v>
      </ns0:c>
    </ns0:row>
    <ns0:row r="3243" ht="18" customHeight="1">
      <ns0:c r="A3243" s="109" t="str">
        <ns0:v>t25-combo</ns0:v>
      </ns0:c>
      <ns0:c r="B3243" s="109" t="n">
        <ns0:v>517</ns0:v>
      </ns0:c>
      <ns0:c r="C3243" s="109" t="n">
        <ns0:v>516</ns0:v>
      </ns0:c>
      <ns0:c r="D3243" s="114" t="n">
        <ns0:v>1</ns0:v>
      </ns0:c>
      <ns0:c r="E3243" s="114" t="n">
        <ns0:v>1</ns0:v>
      </ns0:c>
      <ns0:c r="F3243" s="115" t="n">
        <ns0:v>1789850902.7938433</ns0:v>
      </ns0:c>
    </ns0:row>
    <ns0:row r="3244" ht="18" customHeight="1">
      <ns0:c r="A3244" s="109" t="str">
        <ns0:v>t25-combo</ns0:v>
      </ns0:c>
      <ns0:c r="B3244" s="109" t="n">
        <ns0:v>518</ns0:v>
      </ns0:c>
      <ns0:c r="C3244" s="109" t="n">
        <ns0:v>517</ns0:v>
      </ns0:c>
      <ns0:c r="D3244" s="114" t="n">
        <ns0:v>1</ns0:v>
      </ns0:c>
      <ns0:c r="E3244" s="114" t="n">
        <ns0:v>1</ns0:v>
      </ns0:c>
      <ns0:c r="F3244" s="115" t="n">
        <ns0:v>1789850970.457274</ns0:v>
      </ns0:c>
    </ns0:row>
    <ns0:row r="3245" ht="18" customHeight="1">
      <ns0:c r="A3245" s="109" t="str">
        <ns0:v>t25-combo</ns0:v>
      </ns0:c>
      <ns0:c r="B3245" s="109" t="n">
        <ns0:v>519</ns0:v>
      </ns0:c>
      <ns0:c r="C3245" s="109" t="n">
        <ns0:v>518</ns0:v>
      </ns0:c>
      <ns0:c r="D3245" s="114" t="n">
        <ns0:v>1</ns0:v>
      </ns0:c>
      <ns0:c r="E3245" s="114" t="n">
        <ns0:v>1</ns0:v>
      </ns0:c>
      <ns0:c r="F3245" s="115" t="n">
        <ns0:v>1789851040.988755</ns0:v>
      </ns0:c>
    </ns0:row>
    <ns0:row r="3246" ht="18" customHeight="1">
      <ns0:c r="A3246" s="109" t="str">
        <ns0:v>t25-combo</ns0:v>
      </ns0:c>
      <ns0:c r="B3246" s="109" t="n">
        <ns0:v>520</ns0:v>
      </ns0:c>
      <ns0:c r="C3246" s="109" t="n">
        <ns0:v>519</ns0:v>
      </ns0:c>
      <ns0:c r="D3246" s="114" t="n">
        <ns0:v>1</ns0:v>
      </ns0:c>
      <ns0:c r="E3246" s="114" t="n">
        <ns0:v>1</ns0:v>
      </ns0:c>
      <ns0:c r="F3246" s="115" t="n">
        <ns0:v>1789851109.2314281</ns0:v>
      </ns0:c>
    </ns0:row>
    <ns0:row r="3247" ht="18" customHeight="1">
      <ns0:c r="A3247" s="109" t="str">
        <ns0:v>t25-combo</ns0:v>
      </ns0:c>
      <ns0:c r="B3247" s="109" t="n">
        <ns0:v>521</ns0:v>
      </ns0:c>
      <ns0:c r="C3247" s="109" t="n">
        <ns0:v>520</ns0:v>
      </ns0:c>
      <ns0:c r="D3247" s="114" t="n">
        <ns0:v>1</ns0:v>
      </ns0:c>
      <ns0:c r="E3247" s="114" t="n">
        <ns0:v>1</ns0:v>
      </ns0:c>
      <ns0:c r="F3247" s="115" t="n">
        <ns0:v>1789851181.2198021</ns0:v>
      </ns0:c>
    </ns0:row>
    <ns0:row r="3248" ht="18" customHeight="1">
      <ns0:c r="A3248" s="109" t="str">
        <ns0:v>t25-combo</ns0:v>
      </ns0:c>
      <ns0:c r="B3248" s="109" t="n">
        <ns0:v>522</ns0:v>
      </ns0:c>
      <ns0:c r="C3248" s="109" t="n">
        <ns0:v>521</ns0:v>
      </ns0:c>
      <ns0:c r="D3248" s="114" t="n">
        <ns0:v>1</ns0:v>
      </ns0:c>
      <ns0:c r="E3248" s="114" t="n">
        <ns0:v>1</ns0:v>
      </ns0:c>
      <ns0:c r="F3248" s="115" t="n">
        <ns0:v>1789851248.4970963</ns0:v>
      </ns0:c>
    </ns0:row>
    <ns0:row r="3249" ht="18" customHeight="1">
      <ns0:c r="A3249" s="109" t="str">
        <ns0:v>t25-combo</ns0:v>
      </ns0:c>
      <ns0:c r="B3249" s="109" t="n">
        <ns0:v>523</ns0:v>
      </ns0:c>
      <ns0:c r="C3249" s="109" t="n">
        <ns0:v>522</ns0:v>
      </ns0:c>
      <ns0:c r="D3249" s="114" t="n">
        <ns0:v>1</ns0:v>
      </ns0:c>
      <ns0:c r="E3249" s="114" t="n">
        <ns0:v>1</ns0:v>
      </ns0:c>
      <ns0:c r="F3249" s="115" t="n">
        <ns0:v>1789851320.2801387</ns0:v>
      </ns0:c>
    </ns0:row>
    <ns0:row r="3250" ht="18" customHeight="1">
      <ns0:c r="A3250" s="109" t="str">
        <ns0:v>t25-combo</ns0:v>
      </ns0:c>
      <ns0:c r="B3250" s="109" t="n">
        <ns0:v>524</ns0:v>
      </ns0:c>
      <ns0:c r="C3250" s="109" t="n">
        <ns0:v>523</ns0:v>
      </ns0:c>
      <ns0:c r="D3250" s="114" t="n">
        <ns0:v>1</ns0:v>
      </ns0:c>
      <ns0:c r="E3250" s="114" t="n">
        <ns0:v>1</ns0:v>
      </ns0:c>
      <ns0:c r="F3250" s="115" t="n">
        <ns0:v>1789851390.6523015</ns0:v>
      </ns0:c>
    </ns0:row>
    <ns0:row r="3251" ht="18" customHeight="1">
      <ns0:c r="A3251" s="109" t="str">
        <ns0:v>t25-combo</ns0:v>
      </ns0:c>
      <ns0:c r="B3251" s="109" t="n">
        <ns0:v>525</ns0:v>
      </ns0:c>
      <ns0:c r="C3251" s="109" t="n">
        <ns0:v>524</ns0:v>
      </ns0:c>
      <ns0:c r="D3251" s="114" t="n">
        <ns0:v>1</ns0:v>
      </ns0:c>
      <ns0:c r="E3251" s="114" t="n">
        <ns0:v>1</ns0:v>
      </ns0:c>
      <ns0:c r="F3251" s="115" t="n">
        <ns0:v>1789851793.7825541</ns0:v>
      </ns0:c>
    </ns0:row>
    <ns0:row r="3252" ht="18" customHeight="1">
      <ns0:c r="A3252" s="109" t="str">
        <ns0:v>t25-combo</ns0:v>
      </ns0:c>
      <ns0:c r="B3252" s="109" t="n">
        <ns0:v>526</ns0:v>
      </ns0:c>
      <ns0:c r="C3252" s="109" t="n">
        <ns0:v>525</ns0:v>
      </ns0:c>
      <ns0:c r="D3252" s="114" t="n">
        <ns0:v>1</ns0:v>
      </ns0:c>
      <ns0:c r="E3252" s="114" t="n">
        <ns0:v>1</ns0:v>
      </ns0:c>
      <ns0:c r="F3252" s="115" t="n">
        <ns0:v>1789851864.7517285</ns0:v>
      </ns0:c>
    </ns0:row>
    <ns0:row r="3253" ht="18" customHeight="1">
      <ns0:c r="A3253" s="109" t="str">
        <ns0:v>t25-combo</ns0:v>
      </ns0:c>
      <ns0:c r="B3253" s="109" t="n">
        <ns0:v>527</ns0:v>
      </ns0:c>
      <ns0:c r="C3253" s="109" t="n">
        <ns0:v>526</ns0:v>
      </ns0:c>
      <ns0:c r="D3253" s="114" t="n">
        <ns0:v>1</ns0:v>
      </ns0:c>
      <ns0:c r="E3253" s="114" t="n">
        <ns0:v>1</ns0:v>
      </ns0:c>
      <ns0:c r="F3253" s="115" t="n">
        <ns0:v>1789851933.1344714</ns0:v>
      </ns0:c>
    </ns0:row>
    <ns0:row r="3254" ht="18" customHeight="1">
      <ns0:c r="A3254" s="109" t="str">
        <ns0:v>t25-combo</ns0:v>
      </ns0:c>
      <ns0:c r="B3254" s="109" t="n">
        <ns0:v>528</ns0:v>
      </ns0:c>
      <ns0:c r="C3254" s="109" t="n">
        <ns0:v>527</ns0:v>
      </ns0:c>
      <ns0:c r="D3254" s="114" t="n">
        <ns0:v>1</ns0:v>
      </ns0:c>
      <ns0:c r="E3254" s="114" t="n">
        <ns0:v>1</ns0:v>
      </ns0:c>
      <ns0:c r="F3254" s="115" t="n">
        <ns0:v>1789852003.5075297</ns0:v>
      </ns0:c>
    </ns0:row>
    <ns0:row r="3255" ht="18" customHeight="1">
      <ns0:c r="A3255" s="109" t="str">
        <ns0:v>t25-combo</ns0:v>
      </ns0:c>
      <ns0:c r="B3255" s="109" t="n">
        <ns0:v>529</ns0:v>
      </ns0:c>
      <ns0:c r="C3255" s="109" t="n">
        <ns0:v>528</ns0:v>
      </ns0:c>
      <ns0:c r="D3255" s="114" t="n">
        <ns0:v>1</ns0:v>
      </ns0:c>
      <ns0:c r="E3255" s="114" t="n">
        <ns0:v>1</ns0:v>
      </ns0:c>
      <ns0:c r="F3255" s="115" t="n">
        <ns0:v>1789852073.2944953</ns0:v>
      </ns0:c>
    </ns0:row>
    <ns0:row r="3256" ht="18" customHeight="1">
      <ns0:c r="A3256" s="109" t="str">
        <ns0:v>t25-combo</ns0:v>
      </ns0:c>
      <ns0:c r="B3256" s="109" t="n">
        <ns0:v>530</ns0:v>
      </ns0:c>
      <ns0:c r="C3256" s="109" t="n">
        <ns0:v>529</ns0:v>
      </ns0:c>
      <ns0:c r="D3256" s="114" t="n">
        <ns0:v>1</ns0:v>
      </ns0:c>
      <ns0:c r="E3256" s="114" t="n">
        <ns0:v>1</ns0:v>
      </ns0:c>
      <ns0:c r="F3256" s="115" t="n">
        <ns0:v>1789852141.8629954</ns0:v>
      </ns0:c>
    </ns0:row>
    <ns0:row r="3257" ht="18" customHeight="1">
      <ns0:c r="A3257" s="109" t="str">
        <ns0:v>t25-combo</ns0:v>
      </ns0:c>
      <ns0:c r="B3257" s="109" t="n">
        <ns0:v>531</ns0:v>
      </ns0:c>
      <ns0:c r="C3257" s="109" t="n">
        <ns0:v>530</ns0:v>
      </ns0:c>
      <ns0:c r="D3257" s="114" t="n">
        <ns0:v>1</ns0:v>
      </ns0:c>
      <ns0:c r="E3257" s="114" t="n">
        <ns0:v>1</ns0:v>
      </ns0:c>
      <ns0:c r="F3257" s="115" t="n">
        <ns0:v>1789852212.1283472</ns0:v>
      </ns0:c>
    </ns0:row>
    <ns0:row r="3258" ht="18" customHeight="1">
      <ns0:c r="A3258" s="109" t="str">
        <ns0:v>t25-combo</ns0:v>
      </ns0:c>
      <ns0:c r="B3258" s="109" t="n">
        <ns0:v>532</ns0:v>
      </ns0:c>
      <ns0:c r="C3258" s="109" t="n">
        <ns0:v>531</ns0:v>
      </ns0:c>
      <ns0:c r="D3258" s="114" t="n">
        <ns0:v>1</ns0:v>
      </ns0:c>
      <ns0:c r="E3258" s="114" t="n">
        <ns0:v>1</ns0:v>
      </ns0:c>
      <ns0:c r="F3258" s="115" t="n">
        <ns0:v>1789852280.7116416</ns0:v>
      </ns0:c>
    </ns0:row>
    <ns0:row r="3259" ht="18" customHeight="1">
      <ns0:c r="A3259" s="109" t="str">
        <ns0:v>t25-combo</ns0:v>
      </ns0:c>
      <ns0:c r="B3259" s="109" t="n">
        <ns0:v>533</ns0:v>
      </ns0:c>
      <ns0:c r="C3259" s="109" t="n">
        <ns0:v>532</ns0:v>
      </ns0:c>
      <ns0:c r="D3259" s="114" t="n">
        <ns0:v>1</ns0:v>
      </ns0:c>
      <ns0:c r="E3259" s="114" t="n">
        <ns0:v>1</ns0:v>
      </ns0:c>
      <ns0:c r="F3259" s="115" t="n">
        <ns0:v>1789852350.8162284</ns0:v>
      </ns0:c>
    </ns0:row>
    <ns0:row r="3260" ht="18" customHeight="1">
      <ns0:c r="A3260" s="109" t="str">
        <ns0:v>t25-combo</ns0:v>
      </ns0:c>
      <ns0:c r="B3260" s="109" t="n">
        <ns0:v>534</ns0:v>
      </ns0:c>
      <ns0:c r="C3260" s="109" t="n">
        <ns0:v>533</ns0:v>
      </ns0:c>
      <ns0:c r="D3260" s="114" t="n">
        <ns0:v>1</ns0:v>
      </ns0:c>
      <ns0:c r="E3260" s="114" t="n">
        <ns0:v>1</ns0:v>
      </ns0:c>
      <ns0:c r="F3260" s="115" t="n">
        <ns0:v>1789852421.2286227</ns0:v>
      </ns0:c>
    </ns0:row>
    <ns0:row r="3261" ht="18" customHeight="1">
      <ns0:c r="A3261" s="109" t="str">
        <ns0:v>t25-combo</ns0:v>
      </ns0:c>
      <ns0:c r="B3261" s="109" t="n">
        <ns0:v>535</ns0:v>
      </ns0:c>
      <ns0:c r="C3261" s="109" t="n">
        <ns0:v>534</ns0:v>
      </ns0:c>
      <ns0:c r="D3261" s="114" t="n">
        <ns0:v>1</ns0:v>
      </ns0:c>
      <ns0:c r="E3261" s="114" t="n">
        <ns0:v>1</ns0:v>
      </ns0:c>
      <ns0:c r="F3261" s="115" t="n">
        <ns0:v>1789852490.3563485</ns0:v>
      </ns0:c>
    </ns0:row>
    <ns0:row r="3262" ht="18" customHeight="1">
      <ns0:c r="A3262" s="109" t="str">
        <ns0:v>t25-combo</ns0:v>
      </ns0:c>
      <ns0:c r="B3262" s="109" t="n">
        <ns0:v>536</ns0:v>
      </ns0:c>
      <ns0:c r="C3262" s="109" t="n">
        <ns0:v>535</ns0:v>
      </ns0:c>
      <ns0:c r="D3262" s="114" t="n">
        <ns0:v>1</ns0:v>
      </ns0:c>
      <ns0:c r="E3262" s="114" t="n">
        <ns0:v>1</ns0:v>
      </ns0:c>
      <ns0:c r="F3262" s="115" t="n">
        <ns0:v>1789852559.661767</ns0:v>
      </ns0:c>
    </ns0:row>
    <ns0:row r="3263" ht="18" customHeight="1">
      <ns0:c r="A3263" s="109" t="str">
        <ns0:v>t25-combo</ns0:v>
      </ns0:c>
      <ns0:c r="B3263" s="109" t="n">
        <ns0:v>537</ns0:v>
      </ns0:c>
      <ns0:c r="C3263" s="109" t="n">
        <ns0:v>536</ns0:v>
      </ns0:c>
      <ns0:c r="D3263" s="114" t="n">
        <ns0:v>1</ns0:v>
      </ns0:c>
      <ns0:c r="E3263" s="114" t="n">
        <ns0:v>1</ns0:v>
      </ns0:c>
      <ns0:c r="F3263" s="115" t="n">
        <ns0:v>1789852629.505984</ns0:v>
      </ns0:c>
    </ns0:row>
    <ns0:row r="3264" ht="18" customHeight="1">
      <ns0:c r="A3264" s="109" t="str">
        <ns0:v>t25-combo</ns0:v>
      </ns0:c>
      <ns0:c r="B3264" s="109" t="n">
        <ns0:v>538</ns0:v>
      </ns0:c>
      <ns0:c r="C3264" s="109" t="n">
        <ns0:v>537</ns0:v>
      </ns0:c>
      <ns0:c r="D3264" s="114" t="n">
        <ns0:v>1</ns0:v>
      </ns0:c>
      <ns0:c r="E3264" s="114" t="n">
        <ns0:v>1</ns0:v>
      </ns0:c>
      <ns0:c r="F3264" s="115" t="n">
        <ns0:v>1789852699.6996894</ns0:v>
      </ns0:c>
    </ns0:row>
    <ns0:row r="3265" ht="18" customHeight="1">
      <ns0:c r="A3265" s="109" t="str">
        <ns0:v>t25-combo</ns0:v>
      </ns0:c>
      <ns0:c r="B3265" s="109" t="n">
        <ns0:v>539</ns0:v>
      </ns0:c>
      <ns0:c r="C3265" s="109" t="n">
        <ns0:v>538</ns0:v>
      </ns0:c>
      <ns0:c r="D3265" s="114" t="n">
        <ns0:v>1</ns0:v>
      </ns0:c>
      <ns0:c r="E3265" s="114" t="n">
        <ns0:v>1</ns0:v>
      </ns0:c>
      <ns0:c r="F3265" s="115" t="n">
        <ns0:v>1789852771.7086964</ns0:v>
      </ns0:c>
    </ns0:row>
    <ns0:row r="3266" ht="18" customHeight="1">
      <ns0:c r="A3266" s="109" t="str">
        <ns0:v>t25-combo</ns0:v>
      </ns0:c>
      <ns0:c r="B3266" s="109" t="n">
        <ns0:v>540</ns0:v>
      </ns0:c>
      <ns0:c r="C3266" s="109" t="n">
        <ns0:v>539</ns0:v>
      </ns0:c>
      <ns0:c r="D3266" s="114" t="n">
        <ns0:v>1</ns0:v>
      </ns0:c>
      <ns0:c r="E3266" s="114" t="n">
        <ns0:v>1</ns0:v>
      </ns0:c>
      <ns0:c r="F3266" s="115" t="n">
        <ns0:v>1789852839.735997</ns0:v>
      </ns0:c>
    </ns0:row>
    <ns0:row r="3267" ht="18" customHeight="1">
      <ns0:c r="A3267" s="109" t="str">
        <ns0:v>t25-combo</ns0:v>
      </ns0:c>
      <ns0:c r="B3267" s="109" t="n">
        <ns0:v>541</ns0:v>
      </ns0:c>
      <ns0:c r="C3267" s="109" t="n">
        <ns0:v>540</ns0:v>
      </ns0:c>
      <ns0:c r="D3267" s="114" t="n">
        <ns0:v>0.75</ns0:v>
      </ns0:c>
      <ns0:c r="E3267" s="114" t="n">
        <ns0:v>1</ns0:v>
      </ns0:c>
      <ns0:c r="F3267" s="115" t="n">
        <ns0:v>1789852915.0119596</ns0:v>
      </ns0:c>
    </ns0:row>
    <ns0:row r="3268" ht="18" customHeight="1">
      <ns0:c r="A3268" s="109" t="str">
        <ns0:v>t25-combo</ns0:v>
      </ns0:c>
      <ns0:c r="B3268" s="109" t="n">
        <ns0:v>542</ns0:v>
      </ns0:c>
      <ns0:c r="C3268" s="109" t="n">
        <ns0:v>541</ns0:v>
      </ns0:c>
      <ns0:c r="D3268" s="114" t="n">
        <ns0:v>1</ns0:v>
      </ns0:c>
      <ns0:c r="E3268" s="114" t="n">
        <ns0:v>1</ns0:v>
      </ns0:c>
      <ns0:c r="F3268" s="115" t="n">
        <ns0:v>1789852984.2779787</ns0:v>
      </ns0:c>
    </ns0:row>
    <ns0:row r="3269" ht="18" customHeight="1">
      <ns0:c r="A3269" s="109" t="str">
        <ns0:v>t25-combo</ns0:v>
      </ns0:c>
      <ns0:c r="B3269" s="109" t="n">
        <ns0:v>543</ns0:v>
      </ns0:c>
      <ns0:c r="C3269" s="109" t="n">
        <ns0:v>542</ns0:v>
      </ns0:c>
      <ns0:c r="D3269" s="114" t="n">
        <ns0:v>1</ns0:v>
      </ns0:c>
      <ns0:c r="E3269" s="114" t="n">
        <ns0:v>1</ns0:v>
      </ns0:c>
      <ns0:c r="F3269" s="115" t="n">
        <ns0:v>1789853055.3909326</ns0:v>
      </ns0:c>
    </ns0:row>
    <ns0:row r="3270" ht="18" customHeight="1">
      <ns0:c r="A3270" s="109" t="str">
        <ns0:v>t25-combo</ns0:v>
      </ns0:c>
      <ns0:c r="B3270" s="109" t="n">
        <ns0:v>544</ns0:v>
      </ns0:c>
      <ns0:c r="C3270" s="109" t="n">
        <ns0:v>543</ns0:v>
      </ns0:c>
      <ns0:c r="D3270" s="114" t="n">
        <ns0:v>1</ns0:v>
      </ns0:c>
      <ns0:c r="E3270" s="114" t="n">
        <ns0:v>1</ns0:v>
      </ns0:c>
      <ns0:c r="F3270" s="115" t="n">
        <ns0:v>1789853125.7266552</ns0:v>
      </ns0:c>
    </ns0:row>
    <ns0:row r="3271" ht="18" customHeight="1">
      <ns0:c r="A3271" s="109" t="str">
        <ns0:v>t25-combo</ns0:v>
      </ns0:c>
      <ns0:c r="B3271" s="109" t="n">
        <ns0:v>545</ns0:v>
      </ns0:c>
      <ns0:c r="C3271" s="109" t="n">
        <ns0:v>544</ns0:v>
      </ns0:c>
      <ns0:c r="D3271" s="114" t="n">
        <ns0:v>1</ns0:v>
      </ns0:c>
      <ns0:c r="E3271" s="114" t="n">
        <ns0:v>1</ns0:v>
      </ns0:c>
      <ns0:c r="F3271" s="115" t="n">
        <ns0:v>1789853194.5418024</ns0:v>
      </ns0:c>
    </ns0:row>
    <ns0:row r="3272" ht="18" customHeight="1">
      <ns0:c r="A3272" s="109" t="str">
        <ns0:v>t25-combo</ns0:v>
      </ns0:c>
      <ns0:c r="B3272" s="109" t="n">
        <ns0:v>546</ns0:v>
      </ns0:c>
      <ns0:c r="C3272" s="109" t="n">
        <ns0:v>545</ns0:v>
      </ns0:c>
      <ns0:c r="D3272" s="114" t="n">
        <ns0:v>1</ns0:v>
      </ns0:c>
      <ns0:c r="E3272" s="114" t="n">
        <ns0:v>1</ns0:v>
      </ns0:c>
      <ns0:c r="F3272" s="115" t="n">
        <ns0:v>1789853263.5052338</ns0:v>
      </ns0:c>
    </ns0:row>
    <ns0:row r="3273" ht="18" customHeight="1">
      <ns0:c r="A3273" s="109" t="str">
        <ns0:v>t25-combo</ns0:v>
      </ns0:c>
      <ns0:c r="B3273" s="109" t="n">
        <ns0:v>547</ns0:v>
      </ns0:c>
      <ns0:c r="C3273" s="109" t="n">
        <ns0:v>546</ns0:v>
      </ns0:c>
      <ns0:c r="D3273" s="114" t="n">
        <ns0:v>1</ns0:v>
      </ns0:c>
      <ns0:c r="E3273" s="114" t="n">
        <ns0:v>1</ns0:v>
      </ns0:c>
      <ns0:c r="F3273" s="115" t="n">
        <ns0:v>1789853332.693432</ns0:v>
      </ns0:c>
    </ns0:row>
    <ns0:row r="3274" ht="18" customHeight="1">
      <ns0:c r="A3274" s="109" t="str">
        <ns0:v>t25-combo</ns0:v>
      </ns0:c>
      <ns0:c r="B3274" s="109" t="n">
        <ns0:v>548</ns0:v>
      </ns0:c>
      <ns0:c r="C3274" s="109" t="n">
        <ns0:v>547</ns0:v>
      </ns0:c>
      <ns0:c r="D3274" s="114" t="n">
        <ns0:v>1</ns0:v>
      </ns0:c>
      <ns0:c r="E3274" s="114" t="n">
        <ns0:v>1</ns0:v>
      </ns0:c>
      <ns0:c r="F3274" s="115" t="n">
        <ns0:v>1789853401.3199842</ns0:v>
      </ns0:c>
    </ns0:row>
    <ns0:row r="3275" ht="18" customHeight="1">
      <ns0:c r="A3275" s="109" t="str">
        <ns0:v>t25-combo</ns0:v>
      </ns0:c>
      <ns0:c r="B3275" s="109" t="n">
        <ns0:v>549</ns0:v>
      </ns0:c>
      <ns0:c r="C3275" s="109" t="n">
        <ns0:v>548</ns0:v>
      </ns0:c>
      <ns0:c r="D3275" s="114" t="n">
        <ns0:v>1</ns0:v>
      </ns0:c>
      <ns0:c r="E3275" s="114" t="n">
        <ns0:v>1</ns0:v>
      </ns0:c>
      <ns0:c r="F3275" s="115" t="n">
        <ns0:v>1789853470.710682</ns0:v>
      </ns0:c>
    </ns0:row>
    <ns0:row r="3276" ht="18" customHeight="1">
      <ns0:c r="A3276" s="109" t="str">
        <ns0:v>t25-combo</ns0:v>
      </ns0:c>
      <ns0:c r="B3276" s="109" t="n">
        <ns0:v>550</ns0:v>
      </ns0:c>
      <ns0:c r="C3276" s="109" t="n">
        <ns0:v>549</ns0:v>
      </ns0:c>
      <ns0:c r="D3276" s="114" t="n">
        <ns0:v>1</ns0:v>
      </ns0:c>
      <ns0:c r="E3276" s="114" t="n">
        <ns0:v>1</ns0:v>
      </ns0:c>
      <ns0:c r="F3276" s="115" t="n">
        <ns0:v>1789853878.6097186</ns0:v>
      </ns0:c>
    </ns0:row>
    <ns0:row r="3277" ht="18" customHeight="1">
      <ns0:c r="A3277" s="109" t="str">
        <ns0:v>t25-combo</ns0:v>
      </ns0:c>
      <ns0:c r="B3277" s="109" t="n">
        <ns0:v>551</ns0:v>
      </ns0:c>
      <ns0:c r="C3277" s="109" t="n">
        <ns0:v>550</ns0:v>
      </ns0:c>
      <ns0:c r="D3277" s="114" t="n">
        <ns0:v>1</ns0:v>
      </ns0:c>
      <ns0:c r="E3277" s="114" t="n">
        <ns0:v>1</ns0:v>
      </ns0:c>
      <ns0:c r="F3277" s="115" t="n">
        <ns0:v>1789853949.440604</ns0:v>
      </ns0:c>
    </ns0:row>
    <ns0:row r="3278" ht="18" customHeight="1">
      <ns0:c r="A3278" s="109" t="str">
        <ns0:v>t25-combo</ns0:v>
      </ns0:c>
      <ns0:c r="B3278" s="109" t="n">
        <ns0:v>552</ns0:v>
      </ns0:c>
      <ns0:c r="C3278" s="109" t="n">
        <ns0:v>551</ns0:v>
      </ns0:c>
      <ns0:c r="D3278" s="114" t="n">
        <ns0:v>1</ns0:v>
      </ns0:c>
      <ns0:c r="E3278" s="114" t="n">
        <ns0:v>1</ns0:v>
      </ns0:c>
      <ns0:c r="F3278" s="115" t="n">
        <ns0:v>1789854019.0301764</ns0:v>
      </ns0:c>
    </ns0:row>
    <ns0:row r="3279" ht="18" customHeight="1">
      <ns0:c r="A3279" s="109" t="str">
        <ns0:v>t25-combo</ns0:v>
      </ns0:c>
      <ns0:c r="B3279" s="109" t="n">
        <ns0:v>553</ns0:v>
      </ns0:c>
      <ns0:c r="C3279" s="109" t="n">
        <ns0:v>552</ns0:v>
      </ns0:c>
      <ns0:c r="D3279" s="114" t="n">
        <ns0:v>1</ns0:v>
      </ns0:c>
      <ns0:c r="E3279" s="114" t="n">
        <ns0:v>1</ns0:v>
      </ns0:c>
      <ns0:c r="F3279" s="115" t="n">
        <ns0:v>1789854091.2261887</ns0:v>
      </ns0:c>
    </ns0:row>
    <ns0:row r="3280" ht="18" customHeight="1">
      <ns0:c r="A3280" s="109" t="str">
        <ns0:v>t25-combo</ns0:v>
      </ns0:c>
      <ns0:c r="B3280" s="109" t="n">
        <ns0:v>554</ns0:v>
      </ns0:c>
      <ns0:c r="C3280" s="109" t="n">
        <ns0:v>553</ns0:v>
      </ns0:c>
      <ns0:c r="D3280" s="114" t="n">
        <ns0:v>1</ns0:v>
      </ns0:c>
      <ns0:c r="E3280" s="114" t="n">
        <ns0:v>1</ns0:v>
      </ns0:c>
      <ns0:c r="F3280" s="115" t="n">
        <ns0:v>1789854159.4865162</ns0:v>
      </ns0:c>
    </ns0:row>
    <ns0:row r="3281" ht="18" customHeight="1">
      <ns0:c r="A3281" s="109" t="str">
        <ns0:v>t25-combo</ns0:v>
      </ns0:c>
      <ns0:c r="B3281" s="109" t="n">
        <ns0:v>555</ns0:v>
      </ns0:c>
      <ns0:c r="C3281" s="109" t="n">
        <ns0:v>554</ns0:v>
      </ns0:c>
      <ns0:c r="D3281" s="114" t="n">
        <ns0:v>1</ns0:v>
      </ns0:c>
      <ns0:c r="E3281" s="114" t="n">
        <ns0:v>1</ns0:v>
      </ns0:c>
      <ns0:c r="F3281" s="115" t="n">
        <ns0:v>1789854230.7899258</ns0:v>
      </ns0:c>
    </ns0:row>
    <ns0:row r="3282" ht="18" customHeight="1">
      <ns0:c r="A3282" s="109" t="str">
        <ns0:v>t25-combo</ns0:v>
      </ns0:c>
      <ns0:c r="B3282" s="109" t="n">
        <ns0:v>556</ns0:v>
      </ns0:c>
      <ns0:c r="C3282" s="109" t="n">
        <ns0:v>555</ns0:v>
      </ns0:c>
      <ns0:c r="D3282" s="114" t="n">
        <ns0:v>1</ns0:v>
      </ns0:c>
      <ns0:c r="E3282" s="114" t="n">
        <ns0:v>1</ns0:v>
      </ns0:c>
      <ns0:c r="F3282" s="115" t="n">
        <ns0:v>1789854302.6461725</ns0:v>
      </ns0:c>
    </ns0:row>
    <ns0:row r="3283" ht="18" customHeight="1">
      <ns0:c r="A3283" s="109" t="str">
        <ns0:v>t25-combo</ns0:v>
      </ns0:c>
      <ns0:c r="B3283" s="109" t="n">
        <ns0:v>557</ns0:v>
      </ns0:c>
      <ns0:c r="C3283" s="109" t="n">
        <ns0:v>556</ns0:v>
      </ns0:c>
      <ns0:c r="D3283" s="114" t="n">
        <ns0:v>1</ns0:v>
      </ns0:c>
      <ns0:c r="E3283" s="114" t="n">
        <ns0:v>1</ns0:v>
      </ns0:c>
      <ns0:c r="F3283" s="115" t="n">
        <ns0:v>1789854372.476932</ns0:v>
      </ns0:c>
    </ns0:row>
    <ns0:row r="3284" ht="18" customHeight="1">
      <ns0:c r="A3284" s="109" t="str">
        <ns0:v>t25-combo</ns0:v>
      </ns0:c>
      <ns0:c r="B3284" s="109" t="n">
        <ns0:v>558</ns0:v>
      </ns0:c>
      <ns0:c r="C3284" s="109" t="n">
        <ns0:v>557</ns0:v>
      </ns0:c>
      <ns0:c r="D3284" s="114" t="n">
        <ns0:v>1</ns0:v>
      </ns0:c>
      <ns0:c r="E3284" s="114" t="n">
        <ns0:v>1</ns0:v>
      </ns0:c>
      <ns0:c r="F3284" s="115" t="n">
        <ns0:v>1789854441.916207</ns0:v>
      </ns0:c>
    </ns0:row>
    <ns0:row r="3285" ht="18" customHeight="1">
      <ns0:c r="A3285" s="109" t="str">
        <ns0:v>t25-combo</ns0:v>
      </ns0:c>
      <ns0:c r="B3285" s="109" t="n">
        <ns0:v>559</ns0:v>
      </ns0:c>
      <ns0:c r="C3285" s="109" t="n">
        <ns0:v>558</ns0:v>
      </ns0:c>
      <ns0:c r="D3285" s="114" t="n">
        <ns0:v>1</ns0:v>
      </ns0:c>
      <ns0:c r="E3285" s="114" t="n">
        <ns0:v>1</ns0:v>
      </ns0:c>
      <ns0:c r="F3285" s="115" t="n">
        <ns0:v>1789854511.80537</ns0:v>
      </ns0:c>
    </ns0:row>
    <ns0:row r="3286" ht="18" customHeight="1">
      <ns0:c r="A3286" s="109" t="str">
        <ns0:v>t25-combo</ns0:v>
      </ns0:c>
      <ns0:c r="B3286" s="109" t="n">
        <ns0:v>560</ns0:v>
      </ns0:c>
      <ns0:c r="C3286" s="109" t="n">
        <ns0:v>559</ns0:v>
      </ns0:c>
      <ns0:c r="D3286" s="114" t="n">
        <ns0:v>1</ns0:v>
      </ns0:c>
      <ns0:c r="E3286" s="114" t="n">
        <ns0:v>1</ns0:v>
      </ns0:c>
      <ns0:c r="F3286" s="115" t="n">
        <ns0:v>1789854579.9729083</ns0:v>
      </ns0:c>
    </ns0:row>
    <ns0:row r="3287" ht="18" customHeight="1">
      <ns0:c r="A3287" s="109" t="str">
        <ns0:v>t25-combo</ns0:v>
      </ns0:c>
      <ns0:c r="B3287" s="109" t="n">
        <ns0:v>561</ns0:v>
      </ns0:c>
      <ns0:c r="C3287" s="109" t="n">
        <ns0:v>560</ns0:v>
      </ns0:c>
      <ns0:c r="D3287" s="114" t="n">
        <ns0:v>1</ns0:v>
      </ns0:c>
      <ns0:c r="E3287" s="114" t="n">
        <ns0:v>1</ns0:v>
      </ns0:c>
      <ns0:c r="F3287" s="115" t="n">
        <ns0:v>1789854649.3093994</ns0:v>
      </ns0:c>
    </ns0:row>
    <ns0:row r="3288" ht="18" customHeight="1">
      <ns0:c r="A3288" s="109" t="str">
        <ns0:v>t25-combo</ns0:v>
      </ns0:c>
      <ns0:c r="B3288" s="109" t="n">
        <ns0:v>562</ns0:v>
      </ns0:c>
      <ns0:c r="C3288" s="109" t="n">
        <ns0:v>561</ns0:v>
      </ns0:c>
      <ns0:c r="D3288" s="114" t="n">
        <ns0:v>1</ns0:v>
      </ns0:c>
      <ns0:c r="E3288" s="114" t="n">
        <ns0:v>1</ns0:v>
      </ns0:c>
      <ns0:c r="F3288" s="115" t="n">
        <ns0:v>1789854720.6325614</ns0:v>
      </ns0:c>
    </ns0:row>
    <ns0:row r="3289" ht="18" customHeight="1">
      <ns0:c r="A3289" s="109" t="str">
        <ns0:v>t25-combo</ns0:v>
      </ns0:c>
      <ns0:c r="B3289" s="109" t="n">
        <ns0:v>563</ns0:v>
      </ns0:c>
      <ns0:c r="C3289" s="109" t="n">
        <ns0:v>562</ns0:v>
      </ns0:c>
      <ns0:c r="D3289" s="114" t="n">
        <ns0:v>1</ns0:v>
      </ns0:c>
      <ns0:c r="E3289" s="114" t="n">
        <ns0:v>1</ns0:v>
      </ns0:c>
      <ns0:c r="F3289" s="115" t="n">
        <ns0:v>1789854788.3882294</ns0:v>
      </ns0:c>
    </ns0:row>
    <ns0:row r="3290" ht="18" customHeight="1">
      <ns0:c r="A3290" s="109" t="str">
        <ns0:v>t25-combo</ns0:v>
      </ns0:c>
      <ns0:c r="B3290" s="109" t="n">
        <ns0:v>564</ns0:v>
      </ns0:c>
      <ns0:c r="C3290" s="109" t="n">
        <ns0:v>563</ns0:v>
      </ns0:c>
      <ns0:c r="D3290" s="114" t="n">
        <ns0:v>1</ns0:v>
      </ns0:c>
      <ns0:c r="E3290" s="114" t="n">
        <ns0:v>1</ns0:v>
      </ns0:c>
      <ns0:c r="F3290" s="115" t="n">
        <ns0:v>1789854858.477498</ns0:v>
      </ns0:c>
    </ns0:row>
    <ns0:row r="3291" ht="18" customHeight="1">
      <ns0:c r="A3291" s="109" t="str">
        <ns0:v>t25-combo</ns0:v>
      </ns0:c>
      <ns0:c r="B3291" s="109" t="n">
        <ns0:v>565</ns0:v>
      </ns0:c>
      <ns0:c r="C3291" s="109" t="n">
        <ns0:v>564</ns0:v>
      </ns0:c>
      <ns0:c r="D3291" s="114" t="n">
        <ns0:v>1</ns0:v>
      </ns0:c>
      <ns0:c r="E3291" s="114" t="n">
        <ns0:v>1</ns0:v>
      </ns0:c>
      <ns0:c r="F3291" s="115" t="n">
        <ns0:v>1789854925.6846693</ns0:v>
      </ns0:c>
    </ns0:row>
    <ns0:row r="3292" ht="18" customHeight="1">
      <ns0:c r="A3292" s="109" t="str">
        <ns0:v>t25-combo</ns0:v>
      </ns0:c>
      <ns0:c r="B3292" s="109" t="n">
        <ns0:v>566</ns0:v>
      </ns0:c>
      <ns0:c r="C3292" s="109" t="n">
        <ns0:v>565</ns0:v>
      </ns0:c>
      <ns0:c r="D3292" s="114" t="n">
        <ns0:v>1</ns0:v>
      </ns0:c>
      <ns0:c r="E3292" s="114" t="n">
        <ns0:v>1</ns0:v>
      </ns0:c>
      <ns0:c r="F3292" s="115" t="n">
        <ns0:v>1789854992.9439266</ns0:v>
      </ns0:c>
    </ns0:row>
    <ns0:row r="3293" ht="18" customHeight="1">
      <ns0:c r="A3293" s="109" t="str">
        <ns0:v>t25-combo</ns0:v>
      </ns0:c>
      <ns0:c r="B3293" s="109" t="n">
        <ns0:v>567</ns0:v>
      </ns0:c>
      <ns0:c r="C3293" s="109" t="n">
        <ns0:v>566</ns0:v>
      </ns0:c>
      <ns0:c r="D3293" s="114" t="n">
        <ns0:v>1</ns0:v>
      </ns0:c>
      <ns0:c r="E3293" s="114" t="n">
        <ns0:v>1</ns0:v>
      </ns0:c>
      <ns0:c r="F3293" s="115" t="n">
        <ns0:v>1789855061.7286925</ns0:v>
      </ns0:c>
    </ns0:row>
    <ns0:row r="3294" ht="18" customHeight="1">
      <ns0:c r="A3294" s="109" t="str">
        <ns0:v>t25-combo</ns0:v>
      </ns0:c>
      <ns0:c r="B3294" s="109" t="n">
        <ns0:v>568</ns0:v>
      </ns0:c>
      <ns0:c r="C3294" s="109" t="n">
        <ns0:v>567</ns0:v>
      </ns0:c>
      <ns0:c r="D3294" s="114" t="n">
        <ns0:v>1</ns0:v>
      </ns0:c>
      <ns0:c r="E3294" s="114" t="n">
        <ns0:v>1</ns0:v>
      </ns0:c>
      <ns0:c r="F3294" s="115" t="n">
        <ns0:v>1789855130.670162</ns0:v>
      </ns0:c>
    </ns0:row>
    <ns0:row r="3295" ht="18" customHeight="1">
      <ns0:c r="A3295" s="109" t="str">
        <ns0:v>t25-combo</ns0:v>
      </ns0:c>
      <ns0:c r="B3295" s="109" t="n">
        <ns0:v>569</ns0:v>
      </ns0:c>
      <ns0:c r="C3295" s="109" t="n">
        <ns0:v>568</ns0:v>
      </ns0:c>
      <ns0:c r="D3295" s="114" t="n">
        <ns0:v>1</ns0:v>
      </ns0:c>
      <ns0:c r="E3295" s="114" t="n">
        <ns0:v>1</ns0:v>
      </ns0:c>
      <ns0:c r="F3295" s="115" t="n">
        <ns0:v>1789855200.60429</ns0:v>
      </ns0:c>
    </ns0:row>
    <ns0:row r="3296" ht="18" customHeight="1">
      <ns0:c r="A3296" s="109" t="str">
        <ns0:v>t25-combo</ns0:v>
      </ns0:c>
      <ns0:c r="B3296" s="109" t="n">
        <ns0:v>570</ns0:v>
      </ns0:c>
      <ns0:c r="C3296" s="109" t="n">
        <ns0:v>569</ns0:v>
      </ns0:c>
      <ns0:c r="D3296" s="114" t="n">
        <ns0:v>1</ns0:v>
      </ns0:c>
      <ns0:c r="E3296" s="114" t="n">
        <ns0:v>1</ns0:v>
      </ns0:c>
      <ns0:c r="F3296" s="115" t="n">
        <ns0:v>1789855269.4241714</ns0:v>
      </ns0:c>
    </ns0:row>
    <ns0:row r="3297" ht="18" customHeight="1">
      <ns0:c r="A3297" s="109" t="str">
        <ns0:v>t25-combo</ns0:v>
      </ns0:c>
      <ns0:c r="B3297" s="109" t="n">
        <ns0:v>571</ns0:v>
      </ns0:c>
      <ns0:c r="C3297" s="109" t="n">
        <ns0:v>570</ns0:v>
      </ns0:c>
      <ns0:c r="D3297" s="114" t="n">
        <ns0:v>1</ns0:v>
      </ns0:c>
      <ns0:c r="E3297" s="114" t="n">
        <ns0:v>1</ns0:v>
      </ns0:c>
      <ns0:c r="F3297" s="115" t="n">
        <ns0:v>1789855341.5234797</ns0:v>
      </ns0:c>
    </ns0:row>
    <ns0:row r="3298" ht="18" customHeight="1">
      <ns0:c r="A3298" s="109" t="str">
        <ns0:v>t25-combo</ns0:v>
      </ns0:c>
      <ns0:c r="B3298" s="109" t="n">
        <ns0:v>572</ns0:v>
      </ns0:c>
      <ns0:c r="C3298" s="109" t="n">
        <ns0:v>571</ns0:v>
      </ns0:c>
      <ns0:c r="D3298" s="114" t="n">
        <ns0:v>1</ns0:v>
      </ns0:c>
      <ns0:c r="E3298" s="114" t="n">
        <ns0:v>1</ns0:v>
      </ns0:c>
      <ns0:c r="F3298" s="115" t="n">
        <ns0:v>1789855408.4582932</ns0:v>
      </ns0:c>
    </ns0:row>
    <ns0:row r="3299" ht="18" customHeight="1">
      <ns0:c r="A3299" s="109" t="str">
        <ns0:v>t25-combo</ns0:v>
      </ns0:c>
      <ns0:c r="B3299" s="109" t="n">
        <ns0:v>573</ns0:v>
      </ns0:c>
      <ns0:c r="C3299" s="109" t="n">
        <ns0:v>572</ns0:v>
      </ns0:c>
      <ns0:c r="D3299" s="114" t="n">
        <ns0:v>1</ns0:v>
      </ns0:c>
      <ns0:c r="E3299" s="114" t="n">
        <ns0:v>1</ns0:v>
      </ns0:c>
      <ns0:c r="F3299" s="115" t="n">
        <ns0:v>1789855478.5767899</ns0:v>
      </ns0:c>
    </ns0:row>
    <ns0:row r="3300" ht="18" customHeight="1">
      <ns0:c r="A3300" s="109" t="str">
        <ns0:v>t25-combo</ns0:v>
      </ns0:c>
      <ns0:c r="B3300" s="109" t="n">
        <ns0:v>574</ns0:v>
      </ns0:c>
      <ns0:c r="C3300" s="109" t="n">
        <ns0:v>573</ns0:v>
      </ns0:c>
      <ns0:c r="D3300" s="114" t="n">
        <ns0:v>1</ns0:v>
      </ns0:c>
      <ns0:c r="E3300" s="114" t="n">
        <ns0:v>1</ns0:v>
      </ns0:c>
      <ns0:c r="F3300" s="115" t="n">
        <ns0:v>1789855547.6608953</ns0:v>
      </ns0:c>
    </ns0:row>
    <ns0:row r="3301" ht="18" customHeight="1">
      <ns0:c r="A3301" s="109" t="str">
        <ns0:v>t25-combo</ns0:v>
      </ns0:c>
      <ns0:c r="B3301" s="109" t="n">
        <ns0:v>575</ns0:v>
      </ns0:c>
      <ns0:c r="C3301" s="109" t="n">
        <ns0:v>574</ns0:v>
      </ns0:c>
      <ns0:c r="D3301" s="114" t="n">
        <ns0:v>1</ns0:v>
      </ns0:c>
      <ns0:c r="E3301" s="114" t="n">
        <ns0:v>1</ns0:v>
      </ns0:c>
      <ns0:c r="F3301" s="115" t="n">
        <ns0:v>1789855950.9710672</ns0:v>
      </ns0:c>
    </ns0:row>
    <ns0:row r="3302" ht="18" customHeight="1">
      <ns0:c r="A3302" s="109" t="str">
        <ns0:v>t25-combo</ns0:v>
      </ns0:c>
      <ns0:c r="B3302" s="109" t="n">
        <ns0:v>576</ns0:v>
      </ns0:c>
      <ns0:c r="C3302" s="109" t="n">
        <ns0:v>575</ns0:v>
      </ns0:c>
      <ns0:c r="D3302" s="114" t="n">
        <ns0:v>1</ns0:v>
      </ns0:c>
      <ns0:c r="E3302" s="114" t="n">
        <ns0:v>1</ns0:v>
      </ns0:c>
      <ns0:c r="F3302" s="115" t="n">
        <ns0:v>1789856022.433695</ns0:v>
      </ns0:c>
    </ns0:row>
    <ns0:row r="3303" ht="18" customHeight="1">
      <ns0:c r="A3303" s="109" t="str">
        <ns0:v>t25-combo</ns0:v>
      </ns0:c>
      <ns0:c r="B3303" s="109" t="n">
        <ns0:v>577</ns0:v>
      </ns0:c>
      <ns0:c r="C3303" s="109" t="n">
        <ns0:v>576</ns0:v>
      </ns0:c>
      <ns0:c r="D3303" s="114" t="n">
        <ns0:v>1</ns0:v>
      </ns0:c>
      <ns0:c r="E3303" s="114" t="n">
        <ns0:v>1</ns0:v>
      </ns0:c>
      <ns0:c r="F3303" s="115" t="n">
        <ns0:v>1789856092.862017</ns0:v>
      </ns0:c>
    </ns0:row>
    <ns0:row r="3304" ht="18" customHeight="1">
      <ns0:c r="A3304" s="109" t="str">
        <ns0:v>t25-combo</ns0:v>
      </ns0:c>
      <ns0:c r="B3304" s="109" t="n">
        <ns0:v>578</ns0:v>
      </ns0:c>
      <ns0:c r="C3304" s="109" t="n">
        <ns0:v>577</ns0:v>
      </ns0:c>
      <ns0:c r="D3304" s="114" t="n">
        <ns0:v>1</ns0:v>
      </ns0:c>
      <ns0:c r="E3304" s="114" t="n">
        <ns0:v>1</ns0:v>
      </ns0:c>
      <ns0:c r="F3304" s="115" t="n">
        <ns0:v>1789856163.2068555</ns0:v>
      </ns0:c>
    </ns0:row>
    <ns0:row r="3305" ht="18" customHeight="1">
      <ns0:c r="A3305" s="109" t="str">
        <ns0:v>t25-combo</ns0:v>
      </ns0:c>
      <ns0:c r="B3305" s="109" t="n">
        <ns0:v>579</ns0:v>
      </ns0:c>
      <ns0:c r="C3305" s="109" t="n">
        <ns0:v>578</ns0:v>
      </ns0:c>
      <ns0:c r="D3305" s="114" t="n">
        <ns0:v>1</ns0:v>
      </ns0:c>
      <ns0:c r="E3305" s="114" t="n">
        <ns0:v>1</ns0:v>
      </ns0:c>
      <ns0:c r="F3305" s="115" t="n">
        <ns0:v>1789856235.5746784</ns0:v>
      </ns0:c>
    </ns0:row>
    <ns0:row r="3306" ht="18" customHeight="1">
      <ns0:c r="A3306" s="109" t="str">
        <ns0:v>t25-combo</ns0:v>
      </ns0:c>
      <ns0:c r="B3306" s="109" t="n">
        <ns0:v>580</ns0:v>
      </ns0:c>
      <ns0:c r="C3306" s="109" t="n">
        <ns0:v>579</ns0:v>
      </ns0:c>
      <ns0:c r="D3306" s="114" t="n">
        <ns0:v>1</ns0:v>
      </ns0:c>
      <ns0:c r="E3306" s="114" t="n">
        <ns0:v>1</ns0:v>
      </ns0:c>
      <ns0:c r="F3306" s="115" t="n">
        <ns0:v>1789856306.1939712</ns0:v>
      </ns0:c>
    </ns0:row>
    <ns0:row r="3307" ht="18" customHeight="1">
      <ns0:c r="A3307" s="109" t="str">
        <ns0:v>t25-combo</ns0:v>
      </ns0:c>
      <ns0:c r="B3307" s="109" t="n">
        <ns0:v>581</ns0:v>
      </ns0:c>
      <ns0:c r="C3307" s="109" t="n">
        <ns0:v>580</ns0:v>
      </ns0:c>
      <ns0:c r="D3307" s="114" t="n">
        <ns0:v>1</ns0:v>
      </ns0:c>
      <ns0:c r="E3307" s="114" t="n">
        <ns0:v>1</ns0:v>
      </ns0:c>
      <ns0:c r="F3307" s="115" t="n">
        <ns0:v>1789856375.564661</ns0:v>
      </ns0:c>
    </ns0:row>
    <ns0:row r="3308" ht="18" customHeight="1">
      <ns0:c r="A3308" s="109" t="str">
        <ns0:v>t25-combo</ns0:v>
      </ns0:c>
      <ns0:c r="B3308" s="109" t="n">
        <ns0:v>582</ns0:v>
      </ns0:c>
      <ns0:c r="C3308" s="109" t="n">
        <ns0:v>581</ns0:v>
      </ns0:c>
      <ns0:c r="D3308" s="114" t="n">
        <ns0:v>1</ns0:v>
      </ns0:c>
      <ns0:c r="E3308" s="114" t="n">
        <ns0:v>1</ns0:v>
      </ns0:c>
      <ns0:c r="F3308" s="115" t="n">
        <ns0:v>1789856445.4689164</ns0:v>
      </ns0:c>
    </ns0:row>
    <ns0:row r="3309" ht="18" customHeight="1">
      <ns0:c r="A3309" s="109" t="str">
        <ns0:v>t25-combo</ns0:v>
      </ns0:c>
      <ns0:c r="B3309" s="109" t="n">
        <ns0:v>583</ns0:v>
      </ns0:c>
      <ns0:c r="C3309" s="109" t="n">
        <ns0:v>582</ns0:v>
      </ns0:c>
      <ns0:c r="D3309" s="114" t="n">
        <ns0:v>1</ns0:v>
      </ns0:c>
      <ns0:c r="E3309" s="114" t="n">
        <ns0:v>1</ns0:v>
      </ns0:c>
      <ns0:c r="F3309" s="115" t="n">
        <ns0:v>1789856515.0487158</ns0:v>
      </ns0:c>
    </ns0:row>
    <ns0:row r="3310" ht="18" customHeight="1">
      <ns0:c r="A3310" s="109" t="str">
        <ns0:v>t25-combo</ns0:v>
      </ns0:c>
      <ns0:c r="B3310" s="109" t="n">
        <ns0:v>584</ns0:v>
      </ns0:c>
      <ns0:c r="C3310" s="109" t="n">
        <ns0:v>583</ns0:v>
      </ns0:c>
      <ns0:c r="D3310" s="114" t="n">
        <ns0:v>1</ns0:v>
      </ns0:c>
      <ns0:c r="E3310" s="114" t="n">
        <ns0:v>1</ns0:v>
      </ns0:c>
      <ns0:c r="F3310" s="115" t="n">
        <ns0:v>1789856586.216567</ns0:v>
      </ns0:c>
    </ns0:row>
    <ns0:row r="3311" ht="18" customHeight="1">
      <ns0:c r="A3311" s="109" t="str">
        <ns0:v>t25-combo</ns0:v>
      </ns0:c>
      <ns0:c r="B3311" s="109" t="n">
        <ns0:v>585</ns0:v>
      </ns0:c>
      <ns0:c r="C3311" s="109" t="n">
        <ns0:v>584</ns0:v>
      </ns0:c>
      <ns0:c r="D3311" s="114" t="n">
        <ns0:v>1</ns0:v>
      </ns0:c>
      <ns0:c r="E3311" s="114" t="n">
        <ns0:v>1</ns0:v>
      </ns0:c>
      <ns0:c r="F3311" s="115" t="n">
        <ns0:v>1789856655.4323955</ns0:v>
      </ns0:c>
    </ns0:row>
    <ns0:row r="3312" ht="18" customHeight="1">
      <ns0:c r="A3312" s="109" t="str">
        <ns0:v>t25-combo</ns0:v>
      </ns0:c>
      <ns0:c r="B3312" s="109" t="n">
        <ns0:v>586</ns0:v>
      </ns0:c>
      <ns0:c r="C3312" s="109" t="n">
        <ns0:v>585</ns0:v>
      </ns0:c>
      <ns0:c r="D3312" s="114" t="n">
        <ns0:v>1</ns0:v>
      </ns0:c>
      <ns0:c r="E3312" s="114" t="n">
        <ns0:v>1</ns0:v>
      </ns0:c>
      <ns0:c r="F3312" s="115" t="n">
        <ns0:v>1789856725.7982864</ns0:v>
      </ns0:c>
    </ns0:row>
    <ns0:row r="3313" ht="18" customHeight="1">
      <ns0:c r="A3313" s="109" t="str">
        <ns0:v>t25-combo</ns0:v>
      </ns0:c>
      <ns0:c r="B3313" s="109" t="n">
        <ns0:v>587</ns0:v>
      </ns0:c>
      <ns0:c r="C3313" s="109" t="n">
        <ns0:v>586</ns0:v>
      </ns0:c>
      <ns0:c r="D3313" s="114" t="n">
        <ns0:v>1</ns0:v>
      </ns0:c>
      <ns0:c r="E3313" s="114" t="n">
        <ns0:v>1</ns0:v>
      </ns0:c>
      <ns0:c r="F3313" s="115" t="n">
        <ns0:v>1789856797.917446</ns0:v>
      </ns0:c>
    </ns0:row>
    <ns0:row r="3314" ht="18" customHeight="1">
      <ns0:c r="A3314" s="109" t="str">
        <ns0:v>t25-combo</ns0:v>
      </ns0:c>
      <ns0:c r="B3314" s="109" t="n">
        <ns0:v>588</ns0:v>
      </ns0:c>
      <ns0:c r="C3314" s="109" t="n">
        <ns0:v>587</ns0:v>
      </ns0:c>
      <ns0:c r="D3314" s="114" t="n">
        <ns0:v>1</ns0:v>
      </ns0:c>
      <ns0:c r="E3314" s="114" t="n">
        <ns0:v>1</ns0:v>
      </ns0:c>
      <ns0:c r="F3314" s="115" t="n">
        <ns0:v>1789856867.8295617</ns0:v>
      </ns0:c>
    </ns0:row>
    <ns0:row r="3315" ht="18" customHeight="1">
      <ns0:c r="A3315" s="109" t="str">
        <ns0:v>t25-combo</ns0:v>
      </ns0:c>
      <ns0:c r="B3315" s="109" t="n">
        <ns0:v>589</ns0:v>
      </ns0:c>
      <ns0:c r="C3315" s="109" t="n">
        <ns0:v>588</ns0:v>
      </ns0:c>
      <ns0:c r="D3315" s="114" t="n">
        <ns0:v>1</ns0:v>
      </ns0:c>
      <ns0:c r="E3315" s="114" t="n">
        <ns0:v>1</ns0:v>
      </ns0:c>
      <ns0:c r="F3315" s="115" t="n">
        <ns0:v>1789856938.2928057</ns0:v>
      </ns0:c>
    </ns0:row>
    <ns0:row r="3316" ht="18" customHeight="1">
      <ns0:c r="A3316" s="109" t="str">
        <ns0:v>t25-combo</ns0:v>
      </ns0:c>
      <ns0:c r="B3316" s="109" t="n">
        <ns0:v>590</ns0:v>
      </ns0:c>
      <ns0:c r="C3316" s="109" t="n">
        <ns0:v>589</ns0:v>
      </ns0:c>
      <ns0:c r="D3316" s="114" t="n">
        <ns0:v>1</ns0:v>
      </ns0:c>
      <ns0:c r="E3316" s="114" t="n">
        <ns0:v>1</ns0:v>
      </ns0:c>
      <ns0:c r="F3316" s="115" t="n">
        <ns0:v>1789857006.8150227</ns0:v>
      </ns0:c>
    </ns0:row>
    <ns0:row r="3317" ht="18" customHeight="1">
      <ns0:c r="A3317" s="109" t="str">
        <ns0:v>t25-combo</ns0:v>
      </ns0:c>
      <ns0:c r="B3317" s="109" t="n">
        <ns0:v>591</ns0:v>
      </ns0:c>
      <ns0:c r="C3317" s="109" t="n">
        <ns0:v>590</ns0:v>
      </ns0:c>
      <ns0:c r="D3317" s="114" t="n">
        <ns0:v>0.75</ns0:v>
      </ns0:c>
      <ns0:c r="E3317" s="114" t="n">
        <ns0:v>1</ns0:v>
      </ns0:c>
      <ns0:c r="F3317" s="115" t="n">
        <ns0:v>1789857082.6443605</ns0:v>
      </ns0:c>
    </ns0:row>
    <ns0:row r="3318" ht="18" customHeight="1">
      <ns0:c r="A3318" s="109" t="str">
        <ns0:v>t25-combo</ns0:v>
      </ns0:c>
      <ns0:c r="B3318" s="109" t="n">
        <ns0:v>592</ns0:v>
      </ns0:c>
      <ns0:c r="C3318" s="109" t="n">
        <ns0:v>591</ns0:v>
      </ns0:c>
      <ns0:c r="D3318" s="114" t="n">
        <ns0:v>1</ns0:v>
      </ns0:c>
      <ns0:c r="E3318" s="114" t="n">
        <ns0:v>1</ns0:v>
      </ns0:c>
      <ns0:c r="F3318" s="115" t="n">
        <ns0:v>1789857153.8819296</ns0:v>
      </ns0:c>
    </ns0:row>
    <ns0:row r="3319" ht="18" customHeight="1">
      <ns0:c r="A3319" s="109" t="str">
        <ns0:v>t25-combo</ns0:v>
      </ns0:c>
      <ns0:c r="B3319" s="109" t="n">
        <ns0:v>593</ns0:v>
      </ns0:c>
      <ns0:c r="C3319" s="109" t="n">
        <ns0:v>592</ns0:v>
      </ns0:c>
      <ns0:c r="D3319" s="114" t="n">
        <ns0:v>1</ns0:v>
      </ns0:c>
      <ns0:c r="E3319" s="114" t="n">
        <ns0:v>1</ns0:v>
      </ns0:c>
      <ns0:c r="F3319" s="115" t="n">
        <ns0:v>1789857222.56717</ns0:v>
      </ns0:c>
    </ns0:row>
    <ns0:row r="3320" ht="18" customHeight="1">
      <ns0:c r="A3320" s="109" t="str">
        <ns0:v>t25-combo</ns0:v>
      </ns0:c>
      <ns0:c r="B3320" s="109" t="n">
        <ns0:v>594</ns0:v>
      </ns0:c>
      <ns0:c r="C3320" s="109" t="n">
        <ns0:v>593</ns0:v>
      </ns0:c>
      <ns0:c r="D3320" s="114" t="n">
        <ns0:v>1</ns0:v>
      </ns0:c>
      <ns0:c r="E3320" s="114" t="n">
        <ns0:v>1</ns0:v>
      </ns0:c>
      <ns0:c r="F3320" s="115" t="n">
        <ns0:v>1789857294.570243</ns0:v>
      </ns0:c>
    </ns0:row>
    <ns0:row r="3321" ht="18" customHeight="1">
      <ns0:c r="A3321" s="109" t="str">
        <ns0:v>t25-combo</ns0:v>
      </ns0:c>
      <ns0:c r="B3321" s="109" t="n">
        <ns0:v>595</ns0:v>
      </ns0:c>
      <ns0:c r="C3321" s="109" t="n">
        <ns0:v>594</ns0:v>
      </ns0:c>
      <ns0:c r="D3321" s="114" t="n">
        <ns0:v>1</ns0:v>
      </ns0:c>
      <ns0:c r="E3321" s="114" t="n">
        <ns0:v>1</ns0:v>
      </ns0:c>
      <ns0:c r="F3321" s="115" t="n">
        <ns0:v>1789857365.5958424</ns0:v>
      </ns0:c>
    </ns0:row>
    <ns0:row r="3322" ht="18" customHeight="1">
      <ns0:c r="A3322" s="109" t="str">
        <ns0:v>t25-combo</ns0:v>
      </ns0:c>
      <ns0:c r="B3322" s="109" t="n">
        <ns0:v>596</ns0:v>
      </ns0:c>
      <ns0:c r="C3322" s="109" t="n">
        <ns0:v>595</ns0:v>
      </ns0:c>
      <ns0:c r="D3322" s="114" t="n">
        <ns0:v>1</ns0:v>
      </ns0:c>
      <ns0:c r="E3322" s="114" t="n">
        <ns0:v>1</ns0:v>
      </ns0:c>
      <ns0:c r="F3322" s="115" t="n">
        <ns0:v>1789857435.8037238</ns0:v>
      </ns0:c>
    </ns0:row>
    <ns0:row r="3323" ht="18" customHeight="1">
      <ns0:c r="A3323" s="109" t="str">
        <ns0:v>t25-combo</ns0:v>
      </ns0:c>
      <ns0:c r="B3323" s="109" t="n">
        <ns0:v>597</ns0:v>
      </ns0:c>
      <ns0:c r="C3323" s="109" t="n">
        <ns0:v>596</ns0:v>
      </ns0:c>
      <ns0:c r="D3323" s="114" t="n">
        <ns0:v>1</ns0:v>
      </ns0:c>
      <ns0:c r="E3323" s="114" t="n">
        <ns0:v>1</ns0:v>
      </ns0:c>
      <ns0:c r="F3323" s="115" t="n">
        <ns0:v>1789857505.3613129</ns0:v>
      </ns0:c>
    </ns0:row>
    <ns0:row r="3324" ht="18" customHeight="1">
      <ns0:c r="A3324" s="109" t="str">
        <ns0:v>t25-combo</ns0:v>
      </ns0:c>
      <ns0:c r="B3324" s="109" t="n">
        <ns0:v>598</ns0:v>
      </ns0:c>
      <ns0:c r="C3324" s="109" t="n">
        <ns0:v>597</ns0:v>
      </ns0:c>
      <ns0:c r="D3324" s="114" t="n">
        <ns0:v>1</ns0:v>
      </ns0:c>
      <ns0:c r="E3324" s="114" t="n">
        <ns0:v>1</ns0:v>
      </ns0:c>
      <ns0:c r="F3324" s="115" t="n">
        <ns0:v>1789857575.8372328</ns0:v>
      </ns0:c>
    </ns0:row>
    <ns0:row r="3325" ht="18" customHeight="1">
      <ns0:c r="A3325" s="109" t="str">
        <ns0:v>t25-combo</ns0:v>
      </ns0:c>
      <ns0:c r="B3325" s="109" t="n">
        <ns0:v>599</ns0:v>
      </ns0:c>
      <ns0:c r="C3325" s="109" t="n">
        <ns0:v>598</ns0:v>
      </ns0:c>
      <ns0:c r="D3325" s="114" t="n">
        <ns0:v>1</ns0:v>
      </ns0:c>
      <ns0:c r="E3325" s="114" t="n">
        <ns0:v>1</ns0:v>
      </ns0:c>
      <ns0:c r="F3325" s="115" t="n">
        <ns0:v>1789857646.1013522</ns0:v>
      </ns0:c>
    </ns0:row>
    <ns0:row r="3326" ht="18" customHeight="1">
      <ns0:c r="A3326" s="109" t="str">
        <ns0:v>t25-combo</ns0:v>
      </ns0:c>
      <ns0:c r="B3326" s="109" t="n">
        <ns0:v>600</ns0:v>
      </ns0:c>
      <ns0:c r="C3326" s="109" t="n">
        <ns0:v>599</ns0:v>
      </ns0:c>
      <ns0:c r="D3326" s="114" t="n">
        <ns0:v>1</ns0:v>
      </ns0:c>
      <ns0:c r="E3326" s="114" t="n">
        <ns0:v>1</ns0:v>
      </ns0:c>
      <ns0:c r="F3326" s="115" t="n">
        <ns0:v>1789858055.6625054</ns0:v>
      </ns0:c>
    </ns0:row>
    <ns0:row r="3327" ht="18" customHeight="1">
      <ns0:c r="A3327" s="109" t="str">
        <ns0:v>t25-combo</ns0:v>
      </ns0:c>
      <ns0:c r="B3327" s="109" t="n">
        <ns0:v>601</ns0:v>
      </ns0:c>
      <ns0:c r="C3327" s="109" t="n">
        <ns0:v>600</ns0:v>
      </ns0:c>
      <ns0:c r="D3327" s="114" t="n">
        <ns0:v>1</ns0:v>
      </ns0:c>
      <ns0:c r="E3327" s="114" t="n">
        <ns0:v>1</ns0:v>
      </ns0:c>
      <ns0:c r="F3327" s="115" t="n">
        <ns0:v>1789858125.5179303</ns0:v>
      </ns0:c>
    </ns0:row>
    <ns0:row r="3328" ht="18" customHeight="1">
      <ns0:c r="A3328" s="109" t="str">
        <ns0:v>t25-combo</ns0:v>
      </ns0:c>
      <ns0:c r="B3328" s="109" t="n">
        <ns0:v>602</ns0:v>
      </ns0:c>
      <ns0:c r="C3328" s="109" t="n">
        <ns0:v>601</ns0:v>
      </ns0:c>
      <ns0:c r="D3328" s="114" t="n">
        <ns0:v>1</ns0:v>
      </ns0:c>
      <ns0:c r="E3328" s="114" t="n">
        <ns0:v>1</ns0:v>
      </ns0:c>
      <ns0:c r="F3328" s="115" t="n">
        <ns0:v>1789858195.4037504</ns0:v>
      </ns0:c>
    </ns0:row>
    <ns0:row r="3329" ht="18" customHeight="1">
      <ns0:c r="A3329" s="109" t="str">
        <ns0:v>t25-combo</ns0:v>
      </ns0:c>
      <ns0:c r="B3329" s="109" t="n">
        <ns0:v>603</ns0:v>
      </ns0:c>
      <ns0:c r="C3329" s="109" t="n">
        <ns0:v>602</ns0:v>
      </ns0:c>
      <ns0:c r="D3329" s="114" t="n">
        <ns0:v>1</ns0:v>
      </ns0:c>
      <ns0:c r="E3329" s="114" t="n">
        <ns0:v>1</ns0:v>
      </ns0:c>
      <ns0:c r="F3329" s="115" t="n">
        <ns0:v>1789858266.7215958</ns0:v>
      </ns0:c>
    </ns0:row>
    <ns0:row r="3330" ht="18" customHeight="1">
      <ns0:c r="A3330" s="109" t="str">
        <ns0:v>t25-combo</ns0:v>
      </ns0:c>
      <ns0:c r="B3330" s="109" t="n">
        <ns0:v>604</ns0:v>
      </ns0:c>
      <ns0:c r="C3330" s="109" t="n">
        <ns0:v>603</ns0:v>
      </ns0:c>
      <ns0:c r="D3330" s="114" t="n">
        <ns0:v>1</ns0:v>
      </ns0:c>
      <ns0:c r="E3330" s="114" t="n">
        <ns0:v>1</ns0:v>
      </ns0:c>
      <ns0:c r="F3330" s="115" t="n">
        <ns0:v>1789858336.7239454</ns0:v>
      </ns0:c>
    </ns0:row>
    <ns0:row r="3331" ht="18" customHeight="1">
      <ns0:c r="A3331" s="109" t="str">
        <ns0:v>t25-combo</ns0:v>
      </ns0:c>
      <ns0:c r="B3331" s="109" t="n">
        <ns0:v>605</ns0:v>
      </ns0:c>
      <ns0:c r="C3331" s="109" t="n">
        <ns0:v>604</ns0:v>
      </ns0:c>
      <ns0:c r="D3331" s="114" t="n">
        <ns0:v>1</ns0:v>
      </ns0:c>
      <ns0:c r="E3331" s="114" t="n">
        <ns0:v>1</ns0:v>
      </ns0:c>
      <ns0:c r="F3331" s="115" t="n">
        <ns0:v>1789858407.0939188</ns0:v>
      </ns0:c>
    </ns0:row>
    <ns0:row r="3332" ht="18" customHeight="1">
      <ns0:c r="A3332" s="109" t="str">
        <ns0:v>t25-combo</ns0:v>
      </ns0:c>
      <ns0:c r="B3332" s="109" t="n">
        <ns0:v>606</ns0:v>
      </ns0:c>
      <ns0:c r="C3332" s="109" t="n">
        <ns0:v>605</ns0:v>
      </ns0:c>
      <ns0:c r="D3332" s="114" t="n">
        <ns0:v>1</ns0:v>
      </ns0:c>
      <ns0:c r="E3332" s="114" t="n">
        <ns0:v>1</ns0:v>
      </ns0:c>
      <ns0:c r="F3332" s="115" t="n">
        <ns0:v>1789858475.6750183</ns0:v>
      </ns0:c>
    </ns0:row>
    <ns0:row r="3333" ht="18" customHeight="1">
      <ns0:c r="A3333" s="109" t="str">
        <ns0:v>t25-combo</ns0:v>
      </ns0:c>
      <ns0:c r="B3333" s="109" t="n">
        <ns0:v>607</ns0:v>
      </ns0:c>
      <ns0:c r="C3333" s="109" t="n">
        <ns0:v>606</ns0:v>
      </ns0:c>
      <ns0:c r="D3333" s="114" t="n">
        <ns0:v>1</ns0:v>
      </ns0:c>
      <ns0:c r="E3333" s="114" t="n">
        <ns0:v>1</ns0:v>
      </ns0:c>
      <ns0:c r="F3333" s="115" t="n">
        <ns0:v>1789858547.5683775</ns0:v>
      </ns0:c>
    </ns0:row>
    <ns0:row r="3334" ht="18" customHeight="1">
      <ns0:c r="A3334" s="109" t="str">
        <ns0:v>t25-combo</ns0:v>
      </ns0:c>
      <ns0:c r="B3334" s="109" t="n">
        <ns0:v>608</ns0:v>
      </ns0:c>
      <ns0:c r="C3334" s="109" t="n">
        <ns0:v>607</ns0:v>
      </ns0:c>
      <ns0:c r="D3334" s="114" t="n">
        <ns0:v>1</ns0:v>
      </ns0:c>
      <ns0:c r="E3334" s="114" t="n">
        <ns0:v>1</ns0:v>
      </ns0:c>
      <ns0:c r="F3334" s="115" t="n">
        <ns0:v>1789858617.7622652</ns0:v>
      </ns0:c>
    </ns0:row>
    <ns0:row r="3335" ht="18" customHeight="1">
      <ns0:c r="A3335" s="109" t="str">
        <ns0:v>t25-combo</ns0:v>
      </ns0:c>
      <ns0:c r="B3335" s="109" t="n">
        <ns0:v>609</ns0:v>
      </ns0:c>
      <ns0:c r="C3335" s="109" t="n">
        <ns0:v>608</ns0:v>
      </ns0:c>
      <ns0:c r="D3335" s="114" t="n">
        <ns0:v>1</ns0:v>
      </ns0:c>
      <ns0:c r="E3335" s="114" t="n">
        <ns0:v>1</ns0:v>
      </ns0:c>
      <ns0:c r="F3335" s="115" t="n">
        <ns0:v>1789858686.589689</ns0:v>
      </ns0:c>
    </ns0:row>
    <ns0:row r="3336" ht="18" customHeight="1">
      <ns0:c r="A3336" s="109" t="str">
        <ns0:v>t25-combo</ns0:v>
      </ns0:c>
      <ns0:c r="B3336" s="109" t="n">
        <ns0:v>610</ns0:v>
      </ns0:c>
      <ns0:c r="C3336" s="109" t="n">
        <ns0:v>609</ns0:v>
      </ns0:c>
      <ns0:c r="D3336" s="114" t="n">
        <ns0:v>1</ns0:v>
      </ns0:c>
      <ns0:c r="E3336" s="114" t="n">
        <ns0:v>1</ns0:v>
      </ns0:c>
      <ns0:c r="F3336" s="115" t="n">
        <ns0:v>1789858756.6653662</ns0:v>
      </ns0:c>
    </ns0:row>
    <ns0:row r="3337" ht="18" customHeight="1">
      <ns0:c r="A3337" s="109" t="str">
        <ns0:v>t25-combo</ns0:v>
      </ns0:c>
      <ns0:c r="B3337" s="109" t="n">
        <ns0:v>611</ns0:v>
      </ns0:c>
      <ns0:c r="C3337" s="109" t="n">
        <ns0:v>610</ns0:v>
      </ns0:c>
      <ns0:c r="D3337" s="114" t="n">
        <ns0:v>1</ns0:v>
      </ns0:c>
      <ns0:c r="E3337" s="114" t="n">
        <ns0:v>1</ns0:v>
      </ns0:c>
      <ns0:c r="F3337" s="115" t="n">
        <ns0:v>1789858825.9976335</ns0:v>
      </ns0:c>
    </ns0:row>
    <ns0:row r="3338" ht="18" customHeight="1">
      <ns0:c r="A3338" s="109" t="str">
        <ns0:v>t25-combo</ns0:v>
      </ns0:c>
      <ns0:c r="B3338" s="109" t="n">
        <ns0:v>612</ns0:v>
      </ns0:c>
      <ns0:c r="C3338" s="109" t="n">
        <ns0:v>611</ns0:v>
      </ns0:c>
      <ns0:c r="D3338" s="114" t="n">
        <ns0:v>1</ns0:v>
      </ns0:c>
      <ns0:c r="E3338" s="114" t="n">
        <ns0:v>1</ns0:v>
      </ns0:c>
      <ns0:c r="F3338" s="115" t="n">
        <ns0:v>1789858897.7892976</ns0:v>
      </ns0:c>
    </ns0:row>
    <ns0:row r="3339" ht="18" customHeight="1">
      <ns0:c r="A3339" s="109" t="str">
        <ns0:v>t25-combo</ns0:v>
      </ns0:c>
      <ns0:c r="B3339" s="109" t="n">
        <ns0:v>613</ns0:v>
      </ns0:c>
      <ns0:c r="C3339" s="109" t="n">
        <ns0:v>612</ns0:v>
      </ns0:c>
      <ns0:c r="D3339" s="114" t="n">
        <ns0:v>1</ns0:v>
      </ns0:c>
      <ns0:c r="E3339" s="114" t="n">
        <ns0:v>1</ns0:v>
      </ns0:c>
      <ns0:c r="F3339" s="115" t="n">
        <ns0:v>1789858967.0118523</ns0:v>
      </ns0:c>
    </ns0:row>
    <ns0:row r="3340" ht="18" customHeight="1">
      <ns0:c r="A3340" s="109" t="str">
        <ns0:v>t25-combo</ns0:v>
      </ns0:c>
      <ns0:c r="B3340" s="109" t="n">
        <ns0:v>614</ns0:v>
      </ns0:c>
      <ns0:c r="C3340" s="109" t="n">
        <ns0:v>613</ns0:v>
      </ns0:c>
      <ns0:c r="D3340" s="114" t="n">
        <ns0:v>1</ns0:v>
      </ns0:c>
      <ns0:c r="E3340" s="114" t="n">
        <ns0:v>1</ns0:v>
      </ns0:c>
      <ns0:c r="F3340" s="115" t="n">
        <ns0:v>1789859037.1539345</ns0:v>
      </ns0:c>
    </ns0:row>
    <ns0:row r="3341" ht="18" customHeight="1">
      <ns0:c r="A3341" s="109" t="str">
        <ns0:v>t25-combo</ns0:v>
      </ns0:c>
      <ns0:c r="B3341" s="109" t="n">
        <ns0:v>615</ns0:v>
      </ns0:c>
      <ns0:c r="C3341" s="109" t="n">
        <ns0:v>614</ns0:v>
      </ns0:c>
      <ns0:c r="D3341" s="114" t="n">
        <ns0:v>1</ns0:v>
      </ns0:c>
      <ns0:c r="E3341" s="114" t="n">
        <ns0:v>1</ns0:v>
      </ns0:c>
      <ns0:c r="F3341" s="115" t="n">
        <ns0:v>1789859105.6628668</ns0:v>
      </ns0:c>
    </ns0:row>
    <ns0:row r="3342" ht="18" customHeight="1">
      <ns0:c r="A3342" s="109" t="str">
        <ns0:v>t25-combo</ns0:v>
      </ns0:c>
      <ns0:c r="B3342" s="109" t="n">
        <ns0:v>616</ns0:v>
      </ns0:c>
      <ns0:c r="C3342" s="109" t="n">
        <ns0:v>615</ns0:v>
      </ns0:c>
      <ns0:c r="D3342" s="114" t="n">
        <ns0:v>1</ns0:v>
      </ns0:c>
      <ns0:c r="E3342" s="114" t="n">
        <ns0:v>1</ns0:v>
      </ns0:c>
      <ns0:c r="F3342" s="115" t="n">
        <ns0:v>1789859175.026551</ns0:v>
      </ns0:c>
    </ns0:row>
    <ns0:row r="3343" ht="18" customHeight="1">
      <ns0:c r="A3343" s="109" t="str">
        <ns0:v>t25-combo</ns0:v>
      </ns0:c>
      <ns0:c r="B3343" s="109" t="n">
        <ns0:v>617</ns0:v>
      </ns0:c>
      <ns0:c r="C3343" s="109" t="n">
        <ns0:v>616</ns0:v>
      </ns0:c>
      <ns0:c r="D3343" s="114" t="n">
        <ns0:v>1</ns0:v>
      </ns0:c>
      <ns0:c r="E3343" s="114" t="n">
        <ns0:v>1</ns0:v>
      </ns0:c>
      <ns0:c r="F3343" s="115" t="n">
        <ns0:v>1789859245.1014864</ns0:v>
      </ns0:c>
    </ns0:row>
    <ns0:row r="3344" ht="18" customHeight="1">
      <ns0:c r="A3344" s="109" t="str">
        <ns0:v>t25-combo</ns0:v>
      </ns0:c>
      <ns0:c r="B3344" s="109" t="n">
        <ns0:v>618</ns0:v>
      </ns0:c>
      <ns0:c r="C3344" s="109" t="n">
        <ns0:v>617</ns0:v>
      </ns0:c>
      <ns0:c r="D3344" s="114" t="n">
        <ns0:v>1</ns0:v>
      </ns0:c>
      <ns0:c r="E3344" s="114" t="n">
        <ns0:v>1</ns0:v>
      </ns0:c>
      <ns0:c r="F3344" s="115" t="n">
        <ns0:v>1789859315.346832</ns0:v>
      </ns0:c>
    </ns0:row>
    <ns0:row r="3345" ht="18" customHeight="1">
      <ns0:c r="A3345" s="109" t="str">
        <ns0:v>t25-combo</ns0:v>
      </ns0:c>
      <ns0:c r="B3345" s="109" t="n">
        <ns0:v>619</ns0:v>
      </ns0:c>
      <ns0:c r="C3345" s="109" t="n">
        <ns0:v>618</ns0:v>
      </ns0:c>
      <ns0:c r="D3345" s="114" t="n">
        <ns0:v>1</ns0:v>
      </ns0:c>
      <ns0:c r="E3345" s="114" t="n">
        <ns0:v>1</ns0:v>
      </ns0:c>
      <ns0:c r="F3345" s="115" t="n">
        <ns0:v>1789859385.4198816</ns0:v>
      </ns0:c>
    </ns0:row>
    <ns0:row r="3346" ht="18" customHeight="1">
      <ns0:c r="A3346" s="109" t="str">
        <ns0:v>t25-combo</ns0:v>
      </ns0:c>
      <ns0:c r="B3346" s="109" t="n">
        <ns0:v>620</ns0:v>
      </ns0:c>
      <ns0:c r="C3346" s="109" t="n">
        <ns0:v>619</ns0:v>
      </ns0:c>
      <ns0:c r="D3346" s="114" t="n">
        <ns0:v>1</ns0:v>
      </ns0:c>
      <ns0:c r="E3346" s="114" t="n">
        <ns0:v>1</ns0:v>
      </ns0:c>
      <ns0:c r="F3346" s="115" t="n">
        <ns0:v>1789859455.402858</ns0:v>
      </ns0:c>
    </ns0:row>
    <ns0:row r="3347" ht="18" customHeight="1">
      <ns0:c r="A3347" s="109" t="str">
        <ns0:v>t25-combo</ns0:v>
      </ns0:c>
      <ns0:c r="B3347" s="109" t="n">
        <ns0:v>621</ns0:v>
      </ns0:c>
      <ns0:c r="C3347" s="109" t="n">
        <ns0:v>620</ns0:v>
      </ns0:c>
      <ns0:c r="D3347" s="114" t="n">
        <ns0:v>1</ns0:v>
      </ns0:c>
      <ns0:c r="E3347" s="114" t="n">
        <ns0:v>1</ns0:v>
      </ns0:c>
      <ns0:c r="F3347" s="115" t="n">
        <ns0:v>1789859525.7425644</ns0:v>
      </ns0:c>
    </ns0:row>
    <ns0:row r="3348" ht="18" customHeight="1">
      <ns0:c r="A3348" s="109" t="str">
        <ns0:v>t25-combo</ns0:v>
      </ns0:c>
      <ns0:c r="B3348" s="109" t="n">
        <ns0:v>622</ns0:v>
      </ns0:c>
      <ns0:c r="C3348" s="109" t="n">
        <ns0:v>621</ns0:v>
      </ns0:c>
      <ns0:c r="D3348" s="114" t="n">
        <ns0:v>1</ns0:v>
      </ns0:c>
      <ns0:c r="E3348" s="114" t="n">
        <ns0:v>1</ns0:v>
      </ns0:c>
      <ns0:c r="F3348" s="115" t="n">
        <ns0:v>1789859595.7263923</ns0:v>
      </ns0:c>
    </ns0:row>
    <ns0:row r="3349" ht="18" customHeight="1">
      <ns0:c r="A3349" s="109" t="str">
        <ns0:v>t25-combo</ns0:v>
      </ns0:c>
      <ns0:c r="B3349" s="109" t="n">
        <ns0:v>623</ns0:v>
      </ns0:c>
      <ns0:c r="C3349" s="109" t="n">
        <ns0:v>622</ns0:v>
      </ns0:c>
      <ns0:c r="D3349" s="114" t="n">
        <ns0:v>1</ns0:v>
      </ns0:c>
      <ns0:c r="E3349" s="114" t="n">
        <ns0:v>1</ns0:v>
      </ns0:c>
      <ns0:c r="F3349" s="115" t="n">
        <ns0:v>1789859665.5862744</ns0:v>
      </ns0:c>
    </ns0:row>
    <ns0:row r="3350" ht="18" customHeight="1">
      <ns0:c r="A3350" s="109" t="str">
        <ns0:v>t25-combo</ns0:v>
      </ns0:c>
      <ns0:c r="B3350" s="109" t="n">
        <ns0:v>624</ns0:v>
      </ns0:c>
      <ns0:c r="C3350" s="109" t="n">
        <ns0:v>623</ns0:v>
      </ns0:c>
      <ns0:c r="D3350" s="114" t="n">
        <ns0:v>1</ns0:v>
      </ns0:c>
      <ns0:c r="E3350" s="114" t="n">
        <ns0:v>1</ns0:v>
      </ns0:c>
      <ns0:c r="F3350" s="115" t="n">
        <ns0:v>1789859736.0061643</ns0:v>
      </ns0:c>
    </ns0:row>
    <ns0:row r="3351" ht="18" customHeight="1">
      <ns0:c r="A3351" s="109" t="str">
        <ns0:v>t25-combo</ns0:v>
      </ns0:c>
      <ns0:c r="B3351" s="109" t="n">
        <ns0:v>625</ns0:v>
      </ns0:c>
      <ns0:c r="C3351" s="109" t="n">
        <ns0:v>624</ns0:v>
      </ns0:c>
      <ns0:c r="D3351" s="114" t="n">
        <ns0:v>1</ns0:v>
      </ns0:c>
      <ns0:c r="E3351" s="114" t="n">
        <ns0:v>1</ns0:v>
      </ns0:c>
      <ns0:c r="F3351" s="115" t="n">
        <ns0:v>1789860143.1704373</ns0:v>
      </ns0:c>
    </ns0:row>
    <ns0:row r="3352" ht="18" customHeight="1">
      <ns0:c r="A3352" s="109" t="str">
        <ns0:v>t25-combo</ns0:v>
      </ns0:c>
      <ns0:c r="B3352" s="109" t="n">
        <ns0:v>626</ns0:v>
      </ns0:c>
      <ns0:c r="C3352" s="109" t="n">
        <ns0:v>625</ns0:v>
      </ns0:c>
      <ns0:c r="D3352" s="114" t="n">
        <ns0:v>1</ns0:v>
      </ns0:c>
      <ns0:c r="E3352" s="114" t="n">
        <ns0:v>1</ns0:v>
      </ns0:c>
      <ns0:c r="F3352" s="115" t="n">
        <ns0:v>1789860212.262955</ns0:v>
      </ns0:c>
    </ns0:row>
    <ns0:row r="3353" ht="18" customHeight="1">
      <ns0:c r="A3353" s="109" t="str">
        <ns0:v>t25-combo</ns0:v>
      </ns0:c>
      <ns0:c r="B3353" s="109" t="n">
        <ns0:v>627</ns0:v>
      </ns0:c>
      <ns0:c r="C3353" s="109" t="n">
        <ns0:v>626</ns0:v>
      </ns0:c>
      <ns0:c r="D3353" s="114" t="n">
        <ns0:v>1</ns0:v>
      </ns0:c>
      <ns0:c r="E3353" s="114" t="n">
        <ns0:v>1</ns0:v>
      </ns0:c>
      <ns0:c r="F3353" s="115" t="n">
        <ns0:v>1789860282.4384954</ns0:v>
      </ns0:c>
    </ns0:row>
    <ns0:row r="3354" ht="18" customHeight="1">
      <ns0:c r="A3354" s="109" t="str">
        <ns0:v>t25-combo</ns0:v>
      </ns0:c>
      <ns0:c r="B3354" s="109" t="n">
        <ns0:v>628</ns0:v>
      </ns0:c>
      <ns0:c r="C3354" s="109" t="n">
        <ns0:v>627</ns0:v>
      </ns0:c>
      <ns0:c r="D3354" s="114" t="n">
        <ns0:v>1</ns0:v>
      </ns0:c>
      <ns0:c r="E3354" s="114" t="n">
        <ns0:v>1</ns0:v>
      </ns0:c>
      <ns0:c r="F3354" s="115" t="n">
        <ns0:v>1789860351.7762475</ns0:v>
      </ns0:c>
    </ns0:row>
    <ns0:row r="3355" ht="18" customHeight="1">
      <ns0:c r="A3355" s="109" t="str">
        <ns0:v>t25-combo</ns0:v>
      </ns0:c>
      <ns0:c r="B3355" s="109" t="n">
        <ns0:v>629</ns0:v>
      </ns0:c>
      <ns0:c r="C3355" s="109" t="n">
        <ns0:v>628</ns0:v>
      </ns0:c>
      <ns0:c r="D3355" s="114" t="n">
        <ns0:v>1</ns0:v>
      </ns0:c>
      <ns0:c r="E3355" s="114" t="n">
        <ns0:v>1</ns0:v>
      </ns0:c>
      <ns0:c r="F3355" s="115" t="n">
        <ns0:v>1789860421.1733108</ns0:v>
      </ns0:c>
    </ns0:row>
    <ns0:row r="3356" ht="18" customHeight="1">
      <ns0:c r="A3356" s="109" t="str">
        <ns0:v>t25-combo</ns0:v>
      </ns0:c>
      <ns0:c r="B3356" s="109" t="n">
        <ns0:v>630</ns0:v>
      </ns0:c>
      <ns0:c r="C3356" s="109" t="n">
        <ns0:v>629</ns0:v>
      </ns0:c>
      <ns0:c r="D3356" s="114" t="n">
        <ns0:v>1</ns0:v>
      </ns0:c>
      <ns0:c r="E3356" s="114" t="n">
        <ns0:v>1</ns0:v>
      </ns0:c>
      <ns0:c r="F3356" s="115" t="n">
        <ns0:v>1789860492.4161987</ns0:v>
      </ns0:c>
    </ns0:row>
    <ns0:row r="3357" ht="18" customHeight="1">
      <ns0:c r="A3357" s="109" t="str">
        <ns0:v>t25-combo</ns0:v>
      </ns0:c>
      <ns0:c r="B3357" s="109" t="n">
        <ns0:v>631</ns0:v>
      </ns0:c>
      <ns0:c r="C3357" s="109" t="n">
        <ns0:v>630</ns0:v>
      </ns0:c>
      <ns0:c r="D3357" s="114" t="n">
        <ns0:v>1</ns0:v>
      </ns0:c>
      <ns0:c r="E3357" s="114" t="n">
        <ns0:v>1</ns0:v>
      </ns0:c>
      <ns0:c r="F3357" s="115" t="n">
        <ns0:v>1789860562.5759857</ns0:v>
      </ns0:c>
    </ns0:row>
    <ns0:row r="3358" ht="18" customHeight="1">
      <ns0:c r="A3358" s="109" t="str">
        <ns0:v>t25-combo</ns0:v>
      </ns0:c>
      <ns0:c r="B3358" s="109" t="n">
        <ns0:v>632</ns0:v>
      </ns0:c>
      <ns0:c r="C3358" s="109" t="n">
        <ns0:v>631</ns0:v>
      </ns0:c>
      <ns0:c r="D3358" s="114" t="n">
        <ns0:v>1</ns0:v>
      </ns0:c>
      <ns0:c r="E3358" s="114" t="n">
        <ns0:v>1</ns0:v>
      </ns0:c>
      <ns0:c r="F3358" s="115" t="n">
        <ns0:v>1789860633.7736733</ns0:v>
      </ns0:c>
    </ns0:row>
    <ns0:row r="3359" ht="18" customHeight="1">
      <ns0:c r="A3359" s="109" t="str">
        <ns0:v>t25-combo</ns0:v>
      </ns0:c>
      <ns0:c r="B3359" s="109" t="n">
        <ns0:v>633</ns0:v>
      </ns0:c>
      <ns0:c r="C3359" s="109" t="n">
        <ns0:v>632</ns0:v>
      </ns0:c>
      <ns0:c r="D3359" s="114" t="n">
        <ns0:v>1</ns0:v>
      </ns0:c>
      <ns0:c r="E3359" s="114" t="n">
        <ns0:v>1</ns0:v>
      </ns0:c>
      <ns0:c r="F3359" s="115" t="n">
        <ns0:v>1789860703.1565864</ns0:v>
      </ns0:c>
    </ns0:row>
    <ns0:row r="3360" ht="18" customHeight="1">
      <ns0:c r="A3360" s="109" t="str">
        <ns0:v>t25-combo</ns0:v>
      </ns0:c>
      <ns0:c r="B3360" s="109" t="n">
        <ns0:v>634</ns0:v>
      </ns0:c>
      <ns0:c r="C3360" s="109" t="n">
        <ns0:v>633</ns0:v>
      </ns0:c>
      <ns0:c r="D3360" s="114" t="n">
        <ns0:v>1</ns0:v>
      </ns0:c>
      <ns0:c r="E3360" s="114" t="n">
        <ns0:v>1</ns0:v>
      </ns0:c>
      <ns0:c r="F3360" s="115" t="n">
        <ns0:v>1789860770.1819396</ns0:v>
      </ns0:c>
    </ns0:row>
    <ns0:row r="3361" ht="18" customHeight="1">
      <ns0:c r="A3361" s="109" t="str">
        <ns0:v>t25-combo</ns0:v>
      </ns0:c>
      <ns0:c r="B3361" s="109" t="n">
        <ns0:v>635</ns0:v>
      </ns0:c>
      <ns0:c r="C3361" s="109" t="n">
        <ns0:v>634</ns0:v>
      </ns0:c>
      <ns0:c r="D3361" s="114" t="n">
        <ns0:v>1</ns0:v>
      </ns0:c>
      <ns0:c r="E3361" s="114" t="n">
        <ns0:v>1</ns0:v>
      </ns0:c>
      <ns0:c r="F3361" s="115" t="n">
        <ns0:v>1789860839.890813</ns0:v>
      </ns0:c>
    </ns0:row>
    <ns0:row r="3362" ht="18" customHeight="1">
      <ns0:c r="A3362" s="109" t="str">
        <ns0:v>t25-combo</ns0:v>
      </ns0:c>
      <ns0:c r="B3362" s="109" t="n">
        <ns0:v>636</ns0:v>
      </ns0:c>
      <ns0:c r="C3362" s="109" t="n">
        <ns0:v>635</ns0:v>
      </ns0:c>
      <ns0:c r="D3362" s="114" t="n">
        <ns0:v>1</ns0:v>
      </ns0:c>
      <ns0:c r="E3362" s="114" t="n">
        <ns0:v>1</ns0:v>
      </ns0:c>
      <ns0:c r="F3362" s="115" t="n">
        <ns0:v>1789860911.2370527</ns0:v>
      </ns0:c>
    </ns0:row>
    <ns0:row r="3363" ht="18" customHeight="1">
      <ns0:c r="A3363" s="109" t="str">
        <ns0:v>t25-combo</ns0:v>
      </ns0:c>
      <ns0:c r="B3363" s="109" t="n">
        <ns0:v>637</ns0:v>
      </ns0:c>
      <ns0:c r="C3363" s="109" t="n">
        <ns0:v>636</ns0:v>
      </ns0:c>
      <ns0:c r="D3363" s="114" t="n">
        <ns0:v>1</ns0:v>
      </ns0:c>
      <ns0:c r="E3363" s="114" t="n">
        <ns0:v>1</ns0:v>
      </ns0:c>
      <ns0:c r="F3363" s="115" t="n">
        <ns0:v>1789860980.4829822</ns0:v>
      </ns0:c>
    </ns0:row>
    <ns0:row r="3364" ht="18" customHeight="1">
      <ns0:c r="A3364" s="109" t="str">
        <ns0:v>t25-combo</ns0:v>
      </ns0:c>
      <ns0:c r="B3364" s="109" t="n">
        <ns0:v>638</ns0:v>
      </ns0:c>
      <ns0:c r="C3364" s="109" t="n">
        <ns0:v>637</ns0:v>
      </ns0:c>
      <ns0:c r="D3364" s="114" t="n">
        <ns0:v>1</ns0:v>
      </ns0:c>
      <ns0:c r="E3364" s="114" t="n">
        <ns0:v>1</ns0:v>
      </ns0:c>
      <ns0:c r="F3364" s="115" t="n">
        <ns0:v>1789861050.8311288</ns0:v>
      </ns0:c>
    </ns0:row>
    <ns0:row r="3365" ht="18" customHeight="1">
      <ns0:c r="A3365" s="109" t="str">
        <ns0:v>t25-combo</ns0:v>
      </ns0:c>
      <ns0:c r="B3365" s="109" t="n">
        <ns0:v>639</ns0:v>
      </ns0:c>
      <ns0:c r="C3365" s="109" t="n">
        <ns0:v>638</ns0:v>
      </ns0:c>
      <ns0:c r="D3365" s="114" t="n">
        <ns0:v>1</ns0:v>
      </ns0:c>
      <ns0:c r="E3365" s="114" t="n">
        <ns0:v>1</ns0:v>
      </ns0:c>
      <ns0:c r="F3365" s="115" t="n">
        <ns0:v>1789861119.688078</ns0:v>
      </ns0:c>
    </ns0:row>
    <ns0:row r="3366" ht="18" customHeight="1">
      <ns0:c r="A3366" s="109" t="str">
        <ns0:v>t25-combo</ns0:v>
      </ns0:c>
      <ns0:c r="B3366" s="109" t="n">
        <ns0:v>640</ns0:v>
      </ns0:c>
      <ns0:c r="C3366" s="109" t="n">
        <ns0:v>639</ns0:v>
      </ns0:c>
      <ns0:c r="D3366" s="114" t="n">
        <ns0:v>1</ns0:v>
      </ns0:c>
      <ns0:c r="E3366" s="114" t="n">
        <ns0:v>1</ns0:v>
      </ns0:c>
      <ns0:c r="F3366" s="115" t="n">
        <ns0:v>1789861188.7926488</ns0:v>
      </ns0:c>
    </ns0:row>
    <ns0:row r="3367" ht="18" customHeight="1">
      <ns0:c r="A3367" s="109" t="str">
        <ns0:v>t25-combo</ns0:v>
      </ns0:c>
      <ns0:c r="B3367" s="109" t="n">
        <ns0:v>641</ns0:v>
      </ns0:c>
      <ns0:c r="C3367" s="109" t="n">
        <ns0:v>640</ns0:v>
      </ns0:c>
      <ns0:c r="D3367" s="114" t="n">
        <ns0:v>1</ns0:v>
      </ns0:c>
      <ns0:c r="E3367" s="114" t="n">
        <ns0:v>1</ns0:v>
      </ns0:c>
      <ns0:c r="F3367" s="115" t="n">
        <ns0:v>1789861259.367481</ns0:v>
      </ns0:c>
    </ns0:row>
    <ns0:row r="3368" ht="18" customHeight="1">
      <ns0:c r="A3368" s="109" t="str">
        <ns0:v>t25-combo</ns0:v>
      </ns0:c>
      <ns0:c r="B3368" s="109" t="n">
        <ns0:v>642</ns0:v>
      </ns0:c>
      <ns0:c r="C3368" s="109" t="n">
        <ns0:v>641</ns0:v>
      </ns0:c>
      <ns0:c r="D3368" s="114" t="n">
        <ns0:v>1</ns0:v>
      </ns0:c>
      <ns0:c r="E3368" s="114" t="n">
        <ns0:v>1</ns0:v>
      </ns0:c>
      <ns0:c r="F3368" s="115" t="n">
        <ns0:v>1789861328.7121203</ns0:v>
      </ns0:c>
    </ns0:row>
    <ns0:row r="3369" ht="18" customHeight="1">
      <ns0:c r="A3369" s="109" t="str">
        <ns0:v>t25-combo</ns0:v>
      </ns0:c>
      <ns0:c r="B3369" s="109" t="n">
        <ns0:v>643</ns0:v>
      </ns0:c>
      <ns0:c r="C3369" s="109" t="n">
        <ns0:v>642</ns0:v>
      </ns0:c>
      <ns0:c r="D3369" s="114" t="n">
        <ns0:v>1</ns0:v>
      </ns0:c>
      <ns0:c r="E3369" s="114" t="n">
        <ns0:v>1</ns0:v>
      </ns0:c>
      <ns0:c r="F3369" s="115" t="n">
        <ns0:v>1789861395.6984878</ns0:v>
      </ns0:c>
    </ns0:row>
    <ns0:row r="3370" ht="18" customHeight="1">
      <ns0:c r="A3370" s="109" t="str">
        <ns0:v>t25-combo</ns0:v>
      </ns0:c>
      <ns0:c r="B3370" s="109" t="n">
        <ns0:v>644</ns0:v>
      </ns0:c>
      <ns0:c r="C3370" s="109" t="n">
        <ns0:v>643</ns0:v>
      </ns0:c>
      <ns0:c r="D3370" s="114" t="n">
        <ns0:v>1</ns0:v>
      </ns0:c>
      <ns0:c r="E3370" s="114" t="n">
        <ns0:v>1</ns0:v>
      </ns0:c>
      <ns0:c r="F3370" s="115" t="n">
        <ns0:v>1789861466.2895875</ns0:v>
      </ns0:c>
    </ns0:row>
    <ns0:row r="3371" ht="18" customHeight="1">
      <ns0:c r="A3371" s="109" t="str">
        <ns0:v>t25-combo</ns0:v>
      </ns0:c>
      <ns0:c r="B3371" s="109" t="n">
        <ns0:v>645</ns0:v>
      </ns0:c>
      <ns0:c r="C3371" s="109" t="n">
        <ns0:v>644</ns0:v>
      </ns0:c>
      <ns0:c r="D3371" s="114" t="n">
        <ns0:v>1</ns0:v>
      </ns0:c>
      <ns0:c r="E3371" s="114" t="n">
        <ns0:v>1</ns0:v>
      </ns0:c>
      <ns0:c r="F3371" s="115" t="n">
        <ns0:v>1789861537.6325133</ns0:v>
      </ns0:c>
    </ns0:row>
    <ns0:row r="3372" ht="18" customHeight="1">
      <ns0:c r="A3372" s="109" t="str">
        <ns0:v>t25-combo</ns0:v>
      </ns0:c>
      <ns0:c r="B3372" s="109" t="n">
        <ns0:v>646</ns0:v>
      </ns0:c>
      <ns0:c r="C3372" s="109" t="n">
        <ns0:v>645</ns0:v>
      </ns0:c>
      <ns0:c r="D3372" s="114" t="n">
        <ns0:v>1</ns0:v>
      </ns0:c>
      <ns0:c r="E3372" s="114" t="n">
        <ns0:v>1</ns0:v>
      </ns0:c>
      <ns0:c r="F3372" s="115" t="n">
        <ns0:v>1789861606.3980742</ns0:v>
      </ns0:c>
    </ns0:row>
    <ns0:row r="3373" ht="18" customHeight="1">
      <ns0:c r="A3373" s="109" t="str">
        <ns0:v>t25-combo</ns0:v>
      </ns0:c>
      <ns0:c r="B3373" s="109" t="n">
        <ns0:v>647</ns0:v>
      </ns0:c>
      <ns0:c r="C3373" s="109" t="n">
        <ns0:v>646</ns0:v>
      </ns0:c>
      <ns0:c r="D3373" s="114" t="n">
        <ns0:v>1</ns0:v>
      </ns0:c>
      <ns0:c r="E3373" s="114" t="n">
        <ns0:v>1</ns0:v>
      </ns0:c>
      <ns0:c r="F3373" s="115" t="n">
        <ns0:v>1789861677.1575987</ns0:v>
      </ns0:c>
    </ns0:row>
    <ns0:row r="3374" ht="18" customHeight="1">
      <ns0:c r="A3374" s="109" t="str">
        <ns0:v>t25-combo</ns0:v>
      </ns0:c>
      <ns0:c r="B3374" s="109" t="n">
        <ns0:v>648</ns0:v>
      </ns0:c>
      <ns0:c r="C3374" s="109" t="n">
        <ns0:v>647</ns0:v>
      </ns0:c>
      <ns0:c r="D3374" s="114" t="n">
        <ns0:v>1</ns0:v>
      </ns0:c>
      <ns0:c r="E3374" s="114" t="n">
        <ns0:v>1</ns0:v>
      </ns0:c>
      <ns0:c r="F3374" s="115" t="n">
        <ns0:v>1789861748.4748282</ns0:v>
      </ns0:c>
    </ns0:row>
    <ns0:row r="3375" ht="18" customHeight="1">
      <ns0:c r="A3375" s="109" t="str">
        <ns0:v>t25-combo</ns0:v>
      </ns0:c>
      <ns0:c r="B3375" s="109" t="n">
        <ns0:v>649</ns0:v>
      </ns0:c>
      <ns0:c r="C3375" s="109" t="n">
        <ns0:v>648</ns0:v>
      </ns0:c>
      <ns0:c r="D3375" s="114" t="n">
        <ns0:v>1</ns0:v>
      </ns0:c>
      <ns0:c r="E3375" s="114" t="n">
        <ns0:v>1</ns0:v>
      </ns0:c>
      <ns0:c r="F3375" s="115" t="n">
        <ns0:v>1789861818.839567</ns0:v>
      </ns0:c>
    </ns0:row>
    <ns0:row r="3376" ht="18" customHeight="1">
      <ns0:c r="A3376" s="109" t="str">
        <ns0:v>t25-combo</ns0:v>
      </ns0:c>
      <ns0:c r="B3376" s="109" t="n">
        <ns0:v>650</ns0:v>
      </ns0:c>
      <ns0:c r="C3376" s="109" t="n">
        <ns0:v>649</ns0:v>
      </ns0:c>
      <ns0:c r="D3376" s="114" t="n">
        <ns0:v>1</ns0:v>
      </ns0:c>
      <ns0:c r="E3376" s="114" t="n">
        <ns0:v>1</ns0:v>
      </ns0:c>
      <ns0:c r="F3376" s="115" t="n">
        <ns0:v>1789862227.000372</ns0:v>
      </ns0:c>
    </ns0:row>
    <ns0:row r="3377" ht="18" customHeight="1">
      <ns0:c r="A3377" s="109" t="str">
        <ns0:v>t25-combo</ns0:v>
      </ns0:c>
      <ns0:c r="B3377" s="109" t="n">
        <ns0:v>651</ns0:v>
      </ns0:c>
      <ns0:c r="C3377" s="109" t="n">
        <ns0:v>650</ns0:v>
      </ns0:c>
      <ns0:c r="D3377" s="114" t="n">
        <ns0:v>0.75</ns0:v>
      </ns0:c>
      <ns0:c r="E3377" s="114" t="n">
        <ns0:v>1</ns0:v>
      </ns0:c>
      <ns0:c r="F3377" s="115" t="n">
        <ns0:v>1789862304.9658868</ns0:v>
      </ns0:c>
    </ns0:row>
    <ns0:row r="3378" ht="18" customHeight="1">
      <ns0:c r="A3378" s="109" t="str">
        <ns0:v>t25-combo</ns0:v>
      </ns0:c>
      <ns0:c r="B3378" s="109" t="n">
        <ns0:v>652</ns0:v>
      </ns0:c>
      <ns0:c r="C3378" s="109" t="n">
        <ns0:v>651</ns0:v>
      </ns0:c>
      <ns0:c r="D3378" s="114" t="n">
        <ns0:v>1</ns0:v>
      </ns0:c>
      <ns0:c r="E3378" s="114" t="n">
        <ns0:v>1</ns0:v>
      </ns0:c>
      <ns0:c r="F3378" s="115" t="n">
        <ns0:v>1789862374.9433846</ns0:v>
      </ns0:c>
    </ns0:row>
    <ns0:row r="3379" ht="18" customHeight="1">
      <ns0:c r="A3379" s="109" t="str">
        <ns0:v>t25-combo</ns0:v>
      </ns0:c>
      <ns0:c r="B3379" s="109" t="n">
        <ns0:v>653</ns0:v>
      </ns0:c>
      <ns0:c r="C3379" s="109" t="n">
        <ns0:v>652</ns0:v>
      </ns0:c>
      <ns0:c r="D3379" s="114" t="n">
        <ns0:v>1</ns0:v>
      </ns0:c>
      <ns0:c r="E3379" s="114" t="n">
        <ns0:v>1</ns0:v>
      </ns0:c>
      <ns0:c r="F3379" s="115" t="n">
        <ns0:v>1789862444.7435033</ns0:v>
      </ns0:c>
    </ns0:row>
    <ns0:row r="3380" ht="18" customHeight="1">
      <ns0:c r="A3380" s="109" t="str">
        <ns0:v>t25-combo</ns0:v>
      </ns0:c>
      <ns0:c r="B3380" s="109" t="n">
        <ns0:v>654</ns0:v>
      </ns0:c>
      <ns0:c r="C3380" s="109" t="n">
        <ns0:v>653</ns0:v>
      </ns0:c>
      <ns0:c r="D3380" s="114" t="n">
        <ns0:v>1</ns0:v>
      </ns0:c>
      <ns0:c r="E3380" s="114" t="n">
        <ns0:v>1</ns0:v>
      </ns0:c>
      <ns0:c r="F3380" s="115" t="n">
        <ns0:v>1789862513.1958745</ns0:v>
      </ns0:c>
    </ns0:row>
    <ns0:row r="3381" ht="18" customHeight="1">
      <ns0:c r="A3381" s="109" t="str">
        <ns0:v>t25-combo</ns0:v>
      </ns0:c>
      <ns0:c r="B3381" s="109" t="n">
        <ns0:v>655</ns0:v>
      </ns0:c>
      <ns0:c r="C3381" s="109" t="n">
        <ns0:v>654</ns0:v>
      </ns0:c>
      <ns0:c r="D3381" s="114" t="n">
        <ns0:v>1</ns0:v>
      </ns0:c>
      <ns0:c r="E3381" s="114" t="n">
        <ns0:v>1</ns0:v>
      </ns0:c>
      <ns0:c r="F3381" s="115" t="n">
        <ns0:v>1789862582.6600692</ns0:v>
      </ns0:c>
    </ns0:row>
    <ns0:row r="3382" ht="18" customHeight="1">
      <ns0:c r="A3382" s="109" t="str">
        <ns0:v>t25-combo</ns0:v>
      </ns0:c>
      <ns0:c r="B3382" s="109" t="n">
        <ns0:v>656</ns0:v>
      </ns0:c>
      <ns0:c r="C3382" s="109" t="n">
        <ns0:v>655</ns0:v>
      </ns0:c>
      <ns0:c r="D3382" s="114" t="n">
        <ns0:v>1</ns0:v>
      </ns0:c>
      <ns0:c r="E3382" s="114" t="n">
        <ns0:v>1</ns0:v>
      </ns0:c>
      <ns0:c r="F3382" s="115" t="n">
        <ns0:v>1789862652.162887</ns0:v>
      </ns0:c>
    </ns0:row>
    <ns0:row r="3383" ht="18" customHeight="1">
      <ns0:c r="A3383" s="109" t="str">
        <ns0:v>t25-combo</ns0:v>
      </ns0:c>
      <ns0:c r="B3383" s="109" t="n">
        <ns0:v>657</ns0:v>
      </ns0:c>
      <ns0:c r="C3383" s="109" t="n">
        <ns0:v>656</ns0:v>
      </ns0:c>
      <ns0:c r="D3383" s="114" t="n">
        <ns0:v>1</ns0:v>
      </ns0:c>
      <ns0:c r="E3383" s="114" t="n">
        <ns0:v>1</ns0:v>
      </ns0:c>
      <ns0:c r="F3383" s="115" t="n">
        <ns0:v>1789862721.1096177</ns0:v>
      </ns0:c>
    </ns0:row>
    <ns0:row r="3384" ht="18" customHeight="1">
      <ns0:c r="A3384" s="109" t="str">
        <ns0:v>t25-combo</ns0:v>
      </ns0:c>
      <ns0:c r="B3384" s="109" t="n">
        <ns0:v>658</ns0:v>
      </ns0:c>
      <ns0:c r="C3384" s="109" t="n">
        <ns0:v>657</ns0:v>
      </ns0:c>
      <ns0:c r="D3384" s="114" t="n">
        <ns0:v>1</ns0:v>
      </ns0:c>
      <ns0:c r="E3384" s="114" t="n">
        <ns0:v>1</ns0:v>
      </ns0:c>
      <ns0:c r="F3384" s="115" t="n">
        <ns0:v>1789862789.7303743</ns0:v>
      </ns0:c>
    </ns0:row>
    <ns0:row r="3385" ht="18" customHeight="1">
      <ns0:c r="A3385" s="109" t="str">
        <ns0:v>t25-combo</ns0:v>
      </ns0:c>
      <ns0:c r="B3385" s="109" t="n">
        <ns0:v>659</ns0:v>
      </ns0:c>
      <ns0:c r="C3385" s="109" t="n">
        <ns0:v>658</ns0:v>
      </ns0:c>
      <ns0:c r="D3385" s="114" t="n">
        <ns0:v>1</ns0:v>
      </ns0:c>
      <ns0:c r="E3385" s="114" t="n">
        <ns0:v>1</ns0:v>
      </ns0:c>
      <ns0:c r="F3385" s="115" t="n">
        <ns0:v>1789862858.6409993</ns0:v>
      </ns0:c>
    </ns0:row>
    <ns0:row r="3386" ht="18" customHeight="1">
      <ns0:c r="A3386" s="109" t="str">
        <ns0:v>t25-combo</ns0:v>
      </ns0:c>
      <ns0:c r="B3386" s="109" t="n">
        <ns0:v>660</ns0:v>
      </ns0:c>
      <ns0:c r="C3386" s="109" t="n">
        <ns0:v>659</ns0:v>
      </ns0:c>
      <ns0:c r="D3386" s="114" t="n">
        <ns0:v>1</ns0:v>
      </ns0:c>
      <ns0:c r="E3386" s="114" t="n">
        <ns0:v>1</ns0:v>
      </ns0:c>
      <ns0:c r="F3386" s="115" t="n">
        <ns0:v>1789862927.948488</ns0:v>
      </ns0:c>
    </ns0:row>
    <ns0:row r="3387" ht="18" customHeight="1">
      <ns0:c r="A3387" s="109" t="str">
        <ns0:v>t25-combo</ns0:v>
      </ns0:c>
      <ns0:c r="B3387" s="109" t="n">
        <ns0:v>661</ns0:v>
      </ns0:c>
      <ns0:c r="C3387" s="109" t="n">
        <ns0:v>660</ns0:v>
      </ns0:c>
      <ns0:c r="D3387" s="114" t="n">
        <ns0:v>1</ns0:v>
      </ns0:c>
      <ns0:c r="E3387" s="114" t="n">
        <ns0:v>1</ns0:v>
      </ns0:c>
      <ns0:c r="F3387" s="115" t="n">
        <ns0:v>1789862997.4177434</ns0:v>
      </ns0:c>
    </ns0:row>
    <ns0:row r="3388" ht="18" customHeight="1">
      <ns0:c r="A3388" s="109" t="str">
        <ns0:v>t25-combo</ns0:v>
      </ns0:c>
      <ns0:c r="B3388" s="109" t="n">
        <ns0:v>662</ns0:v>
      </ns0:c>
      <ns0:c r="C3388" s="109" t="n">
        <ns0:v>661</ns0:v>
      </ns0:c>
      <ns0:c r="D3388" s="114" t="n">
        <ns0:v>1</ns0:v>
      </ns0:c>
      <ns0:c r="E3388" s="114" t="n">
        <ns0:v>1</ns0:v>
      </ns0:c>
      <ns0:c r="F3388" s="115" t="n">
        <ns0:v>1789863066.7673624</ns0:v>
      </ns0:c>
    </ns0:row>
    <ns0:row r="3389" ht="18" customHeight="1">
      <ns0:c r="A3389" s="109" t="str">
        <ns0:v>t25-combo</ns0:v>
      </ns0:c>
      <ns0:c r="B3389" s="109" t="n">
        <ns0:v>663</ns0:v>
      </ns0:c>
      <ns0:c r="C3389" s="109" t="n">
        <ns0:v>662</ns0:v>
      </ns0:c>
      <ns0:c r="D3389" s="114" t="n">
        <ns0:v>1</ns0:v>
      </ns0:c>
      <ns0:c r="E3389" s="114" t="n">
        <ns0:v>1</ns0:v>
      </ns0:c>
      <ns0:c r="F3389" s="115" t="n">
        <ns0:v>1789863135.878637</ns0:v>
      </ns0:c>
    </ns0:row>
    <ns0:row r="3390" ht="18" customHeight="1">
      <ns0:c r="A3390" s="109" t="str">
        <ns0:v>t25-combo</ns0:v>
      </ns0:c>
      <ns0:c r="B3390" s="109" t="n">
        <ns0:v>664</ns0:v>
      </ns0:c>
      <ns0:c r="C3390" s="109" t="n">
        <ns0:v>663</ns0:v>
      </ns0:c>
      <ns0:c r="D3390" s="114" t="n">
        <ns0:v>1</ns0:v>
      </ns0:c>
      <ns0:c r="E3390" s="114" t="n">
        <ns0:v>1</ns0:v>
      </ns0:c>
      <ns0:c r="F3390" s="115" t="n">
        <ns0:v>1789863204.8169508</ns0:v>
      </ns0:c>
    </ns0:row>
    <ns0:row r="3391" ht="18" customHeight="1">
      <ns0:c r="A3391" s="109" t="str">
        <ns0:v>t25-combo</ns0:v>
      </ns0:c>
      <ns0:c r="B3391" s="109" t="n">
        <ns0:v>665</ns0:v>
      </ns0:c>
      <ns0:c r="C3391" s="109" t="n">
        <ns0:v>664</ns0:v>
      </ns0:c>
      <ns0:c r="D3391" s="114" t="n">
        <ns0:v>0.75</ns0:v>
      </ns0:c>
      <ns0:c r="E3391" s="114" t="n">
        <ns0:v>1</ns0:v>
      </ns0:c>
      <ns0:c r="F3391" s="115" t="n">
        <ns0:v>1789863281.7309089</ns0:v>
      </ns0:c>
    </ns0:row>
    <ns0:row r="3392" ht="18" customHeight="1">
      <ns0:c r="A3392" s="109" t="str">
        <ns0:v>t25-combo</ns0:v>
      </ns0:c>
      <ns0:c r="B3392" s="109" t="n">
        <ns0:v>666</ns0:v>
      </ns0:c>
      <ns0:c r="C3392" s="109" t="n">
        <ns0:v>665</ns0:v>
      </ns0:c>
      <ns0:c r="D3392" s="114" t="n">
        <ns0:v>1</ns0:v>
      </ns0:c>
      <ns0:c r="E3392" s="114" t="n">
        <ns0:v>1</ns0:v>
      </ns0:c>
      <ns0:c r="F3392" s="115" t="n">
        <ns0:v>1789863351.388544</ns0:v>
      </ns0:c>
    </ns0:row>
    <ns0:row r="3393" ht="18" customHeight="1">
      <ns0:c r="A3393" s="109" t="str">
        <ns0:v>t25-combo</ns0:v>
      </ns0:c>
      <ns0:c r="B3393" s="109" t="n">
        <ns0:v>667</ns0:v>
      </ns0:c>
      <ns0:c r="C3393" s="109" t="n">
        <ns0:v>666</ns0:v>
      </ns0:c>
      <ns0:c r="D3393" s="114" t="n">
        <ns0:v>1</ns0:v>
      </ns0:c>
      <ns0:c r="E3393" s="114" t="n">
        <ns0:v>1</ns0:v>
      </ns0:c>
      <ns0:c r="F3393" s="115" t="n">
        <ns0:v>1789863419.9464939</ns0:v>
      </ns0:c>
    </ns0:row>
    <ns0:row r="3394" ht="18" customHeight="1">
      <ns0:c r="A3394" s="109" t="str">
        <ns0:v>t25-combo</ns0:v>
      </ns0:c>
      <ns0:c r="B3394" s="109" t="n">
        <ns0:v>668</ns0:v>
      </ns0:c>
      <ns0:c r="C3394" s="109" t="n">
        <ns0:v>667</ns0:v>
      </ns0:c>
      <ns0:c r="D3394" s="114" t="n">
        <ns0:v>1</ns0:v>
      </ns0:c>
      <ns0:c r="E3394" s="114" t="n">
        <ns0:v>1</ns0:v>
      </ns0:c>
      <ns0:c r="F3394" s="115" t="n">
        <ns0:v>1789863491.5807424</ns0:v>
      </ns0:c>
    </ns0:row>
    <ns0:row r="3395" ht="18" customHeight="1">
      <ns0:c r="A3395" s="109" t="str">
        <ns0:v>t25-combo</ns0:v>
      </ns0:c>
      <ns0:c r="B3395" s="109" t="n">
        <ns0:v>669</ns0:v>
      </ns0:c>
      <ns0:c r="C3395" s="109" t="n">
        <ns0:v>668</ns0:v>
      </ns0:c>
      <ns0:c r="D3395" s="114" t="n">
        <ns0:v>1</ns0:v>
      </ns0:c>
      <ns0:c r="E3395" s="114" t="n">
        <ns0:v>1</ns0:v>
      </ns0:c>
      <ns0:c r="F3395" s="115" t="n">
        <ns0:v>1789863561.647483</ns0:v>
      </ns0:c>
    </ns0:row>
    <ns0:row r="3396" ht="18" customHeight="1">
      <ns0:c r="A3396" s="109" t="str">
        <ns0:v>t25-combo</ns0:v>
      </ns0:c>
      <ns0:c r="B3396" s="109" t="n">
        <ns0:v>670</ns0:v>
      </ns0:c>
      <ns0:c r="C3396" s="109" t="n">
        <ns0:v>669</ns0:v>
      </ns0:c>
      <ns0:c r="D3396" s="114" t="n">
        <ns0:v>1</ns0:v>
      </ns0:c>
      <ns0:c r="E3396" s="114" t="n">
        <ns0:v>1</ns0:v>
      </ns0:c>
      <ns0:c r="F3396" s="115" t="n">
        <ns0:v>1789863631.7270086</ns0:v>
      </ns0:c>
    </ns0:row>
    <ns0:row r="3397" ht="18" customHeight="1">
      <ns0:c r="A3397" s="109" t="str">
        <ns0:v>t25-combo</ns0:v>
      </ns0:c>
      <ns0:c r="B3397" s="109" t="n">
        <ns0:v>671</ns0:v>
      </ns0:c>
      <ns0:c r="C3397" s="109" t="n">
        <ns0:v>670</ns0:v>
      </ns0:c>
      <ns0:c r="D3397" s="114" t="n">
        <ns0:v>1</ns0:v>
      </ns0:c>
      <ns0:c r="E3397" s="114" t="n">
        <ns0:v>1</ns0:v>
      </ns0:c>
      <ns0:c r="F3397" s="115" t="n">
        <ns0:v>1789863699.9256663</ns0:v>
      </ns0:c>
    </ns0:row>
    <ns0:row r="3398" ht="18" customHeight="1">
      <ns0:c r="A3398" s="109" t="str">
        <ns0:v>t25-combo</ns0:v>
      </ns0:c>
      <ns0:c r="B3398" s="109" t="n">
        <ns0:v>672</ns0:v>
      </ns0:c>
      <ns0:c r="C3398" s="109" t="n">
        <ns0:v>671</ns0:v>
      </ns0:c>
      <ns0:c r="D3398" s="114" t="n">
        <ns0:v>1</ns0:v>
      </ns0:c>
      <ns0:c r="E3398" s="114" t="n">
        <ns0:v>1</ns0:v>
      </ns0:c>
      <ns0:c r="F3398" s="115" t="n">
        <ns0:v>1789863768.6586025</ns0:v>
      </ns0:c>
    </ns0:row>
    <ns0:row r="3399" ht="18" customHeight="1">
      <ns0:c r="A3399" s="109" t="str">
        <ns0:v>t25-combo</ns0:v>
      </ns0:c>
      <ns0:c r="B3399" s="109" t="n">
        <ns0:v>673</ns0:v>
      </ns0:c>
      <ns0:c r="C3399" s="109" t="n">
        <ns0:v>672</ns0:v>
      </ns0:c>
      <ns0:c r="D3399" s="114" t="n">
        <ns0:v>1</ns0:v>
      </ns0:c>
      <ns0:c r="E3399" s="114" t="n">
        <ns0:v>1</ns0:v>
      </ns0:c>
      <ns0:c r="F3399" s="115" t="n">
        <ns0:v>1789863837.9167616</ns0:v>
      </ns0:c>
    </ns0:row>
    <ns0:row r="3400" ht="18" customHeight="1">
      <ns0:c r="A3400" s="109" t="str">
        <ns0:v>t25-combo</ns0:v>
      </ns0:c>
      <ns0:c r="B3400" s="109" t="n">
        <ns0:v>674</ns0:v>
      </ns0:c>
      <ns0:c r="C3400" s="109" t="n">
        <ns0:v>673</ns0:v>
      </ns0:c>
      <ns0:c r="D3400" s="114" t="n">
        <ns0:v>1</ns0:v>
      </ns0:c>
      <ns0:c r="E3400" s="114" t="n">
        <ns0:v>1</ns0:v>
      </ns0:c>
      <ns0:c r="F3400" s="115" t="n">
        <ns0:v>1789863905.1365607</ns0:v>
      </ns0:c>
    </ns0:row>
    <ns0:row r="3401" ht="18" customHeight="1">
      <ns0:c r="A3401" s="109" t="str">
        <ns0:v>t25-combo</ns0:v>
      </ns0:c>
      <ns0:c r="B3401" s="109" t="n">
        <ns0:v>675</ns0:v>
      </ns0:c>
      <ns0:c r="C3401" s="109" t="n">
        <ns0:v>674</ns0:v>
      </ns0:c>
      <ns0:c r="D3401" s="114" t="n">
        <ns0:v>1</ns0:v>
      </ns0:c>
      <ns0:c r="E3401" s="114" t="n">
        <ns0:v>1</ns0:v>
      </ns0:c>
      <ns0:c r="F3401" s="115" t="n">
        <ns0:v>1789864314.1917462</ns0:v>
      </ns0:c>
    </ns0:row>
    <ns0:row r="3402" ht="18" customHeight="1">
      <ns0:c r="A3402" s="109" t="str">
        <ns0:v>t25-combo</ns0:v>
      </ns0:c>
      <ns0:c r="B3402" s="109" t="n">
        <ns0:v>676</ns0:v>
      </ns0:c>
      <ns0:c r="C3402" s="109" t="n">
        <ns0:v>675</ns0:v>
      </ns0:c>
      <ns0:c r="D3402" s="114" t="n">
        <ns0:v>1</ns0:v>
      </ns0:c>
      <ns0:c r="E3402" s="114" t="n">
        <ns0:v>1</ns0:v>
      </ns0:c>
      <ns0:c r="F3402" s="115" t="n">
        <ns0:v>1789864384.4514604</ns0:v>
      </ns0:c>
    </ns0:row>
    <ns0:row r="3403" ht="18" customHeight="1">
      <ns0:c r="A3403" s="109" t="str">
        <ns0:v>t25-combo</ns0:v>
      </ns0:c>
      <ns0:c r="B3403" s="109" t="n">
        <ns0:v>677</ns0:v>
      </ns0:c>
      <ns0:c r="C3403" s="109" t="n">
        <ns0:v>676</ns0:v>
      </ns0:c>
      <ns0:c r="D3403" s="114" t="n">
        <ns0:v>1</ns0:v>
      </ns0:c>
      <ns0:c r="E3403" s="114" t="n">
        <ns0:v>1</ns0:v>
      </ns0:c>
      <ns0:c r="F3403" s="115" t="n">
        <ns0:v>1789864455.8372006</ns0:v>
      </ns0:c>
    </ns0:row>
    <ns0:row r="3404" ht="18" customHeight="1">
      <ns0:c r="A3404" s="109" t="str">
        <ns0:v>t25-combo</ns0:v>
      </ns0:c>
      <ns0:c r="B3404" s="109" t="n">
        <ns0:v>678</ns0:v>
      </ns0:c>
      <ns0:c r="C3404" s="109" t="n">
        <ns0:v>677</ns0:v>
      </ns0:c>
      <ns0:c r="D3404" s="114" t="n">
        <ns0:v>1</ns0:v>
      </ns0:c>
      <ns0:c r="E3404" s="114" t="n">
        <ns0:v>1</ns0:v>
      </ns0:c>
      <ns0:c r="F3404" s="115" t="n">
        <ns0:v>1789864525.0002844</ns0:v>
      </ns0:c>
    </ns0:row>
    <ns0:row r="3405" ht="18" customHeight="1">
      <ns0:c r="A3405" s="109" t="str">
        <ns0:v>t25-combo</ns0:v>
      </ns0:c>
      <ns0:c r="B3405" s="109" t="n">
        <ns0:v>679</ns0:v>
      </ns0:c>
      <ns0:c r="C3405" s="109" t="n">
        <ns0:v>678</ns0:v>
      </ns0:c>
      <ns0:c r="D3405" s="114" t="n">
        <ns0:v>1</ns0:v>
      </ns0:c>
      <ns0:c r="E3405" s="114" t="n">
        <ns0:v>1</ns0:v>
      </ns0:c>
      <ns0:c r="F3405" s="115" t="n">
        <ns0:v>1789864593.4253123</ns0:v>
      </ns0:c>
    </ns0:row>
    <ns0:row r="3406" ht="18" customHeight="1">
      <ns0:c r="A3406" s="109" t="str">
        <ns0:v>t25-combo</ns0:v>
      </ns0:c>
      <ns0:c r="B3406" s="109" t="n">
        <ns0:v>680</ns0:v>
      </ns0:c>
      <ns0:c r="C3406" s="109" t="n">
        <ns0:v>679</ns0:v>
      </ns0:c>
      <ns0:c r="D3406" s="114" t="n">
        <ns0:v>1</ns0:v>
      </ns0:c>
      <ns0:c r="E3406" s="114" t="n">
        <ns0:v>1</ns0:v>
      </ns0:c>
      <ns0:c r="F3406" s="115" t="n">
        <ns0:v>1789864664.898883</ns0:v>
      </ns0:c>
    </ns0:row>
    <ns0:row r="3407" ht="18" customHeight="1">
      <ns0:c r="A3407" s="109" t="str">
        <ns0:v>t25-combo</ns0:v>
      </ns0:c>
      <ns0:c r="B3407" s="109" t="n">
        <ns0:v>681</ns0:v>
      </ns0:c>
      <ns0:c r="C3407" s="109" t="n">
        <ns0:v>680</ns0:v>
      </ns0:c>
      <ns0:c r="D3407" s="114" t="n">
        <ns0:v>1</ns0:v>
      </ns0:c>
      <ns0:c r="E3407" s="114" t="n">
        <ns0:v>1</ns0:v>
      </ns0:c>
      <ns0:c r="F3407" s="115" t="n">
        <ns0:v>1789864733.8995297</ns0:v>
      </ns0:c>
    </ns0:row>
    <ns0:row r="3408" ht="18" customHeight="1">
      <ns0:c r="A3408" s="109" t="str">
        <ns0:v>t25-combo</ns0:v>
      </ns0:c>
      <ns0:c r="B3408" s="109" t="n">
        <ns0:v>682</ns0:v>
      </ns0:c>
      <ns0:c r="C3408" s="109" t="n">
        <ns0:v>681</ns0:v>
      </ns0:c>
      <ns0:c r="D3408" s="114" t="n">
        <ns0:v>1</ns0:v>
      </ns0:c>
      <ns0:c r="E3408" s="114" t="n">
        <ns0:v>1</ns0:v>
      </ns0:c>
      <ns0:c r="F3408" s="115" t="n">
        <ns0:v>1789864802.6744008</ns0:v>
      </ns0:c>
    </ns0:row>
    <ns0:row r="3409" ht="18" customHeight="1">
      <ns0:c r="A3409" s="109" t="str">
        <ns0:v>t25-combo</ns0:v>
      </ns0:c>
      <ns0:c r="B3409" s="109" t="n">
        <ns0:v>683</ns0:v>
      </ns0:c>
      <ns0:c r="C3409" s="109" t="n">
        <ns0:v>682</ns0:v>
      </ns0:c>
      <ns0:c r="D3409" s="114" t="n">
        <ns0:v>1</ns0:v>
      </ns0:c>
      <ns0:c r="E3409" s="114" t="n">
        <ns0:v>1</ns0:v>
      </ns0:c>
      <ns0:c r="F3409" s="115" t="n">
        <ns0:v>1789864870.6232333</ns0:v>
      </ns0:c>
    </ns0:row>
    <ns0:row r="3410" ht="18" customHeight="1">
      <ns0:c r="A3410" s="109" t="str">
        <ns0:v>t25-combo</ns0:v>
      </ns0:c>
      <ns0:c r="B3410" s="109" t="n">
        <ns0:v>684</ns0:v>
      </ns0:c>
      <ns0:c r="C3410" s="109" t="n">
        <ns0:v>683</ns0:v>
      </ns0:c>
      <ns0:c r="D3410" s="114" t="n">
        <ns0:v>1</ns0:v>
      </ns0:c>
      <ns0:c r="E3410" s="114" t="n">
        <ns0:v>1</ns0:v>
      </ns0:c>
      <ns0:c r="F3410" s="115" t="n">
        <ns0:v>1789864940.9778645</ns0:v>
      </ns0:c>
    </ns0:row>
    <ns0:row r="3411" ht="18" customHeight="1">
      <ns0:c r="A3411" s="109" t="str">
        <ns0:v>t25-combo</ns0:v>
      </ns0:c>
      <ns0:c r="B3411" s="109" t="n">
        <ns0:v>685</ns0:v>
      </ns0:c>
      <ns0:c r="C3411" s="109" t="n">
        <ns0:v>684</ns0:v>
      </ns0:c>
      <ns0:c r="D3411" s="114" t="n">
        <ns0:v>1</ns0:v>
      </ns0:c>
      <ns0:c r="E3411" s="114" t="n">
        <ns0:v>1</ns0:v>
      </ns0:c>
      <ns0:c r="F3411" s="115" t="n">
        <ns0:v>1789865009.8477182</ns0:v>
      </ns0:c>
    </ns0:row>
    <ns0:row r="3412" ht="18" customHeight="1">
      <ns0:c r="A3412" s="109" t="str">
        <ns0:v>t25-combo</ns0:v>
      </ns0:c>
      <ns0:c r="B3412" s="109" t="n">
        <ns0:v>686</ns0:v>
      </ns0:c>
      <ns0:c r="C3412" s="109" t="n">
        <ns0:v>685</ns0:v>
      </ns0:c>
      <ns0:c r="D3412" s="114" t="n">
        <ns0:v>1</ns0:v>
      </ns0:c>
      <ns0:c r="E3412" s="114" t="n">
        <ns0:v>1</ns0:v>
      </ns0:c>
      <ns0:c r="F3412" s="115" t="n">
        <ns0:v>1789865078.318602</ns0:v>
      </ns0:c>
    </ns0:row>
    <ns0:row r="3413" ht="18" customHeight="1">
      <ns0:c r="A3413" s="109" t="str">
        <ns0:v>t25-combo</ns0:v>
      </ns0:c>
      <ns0:c r="B3413" s="109" t="n">
        <ns0:v>687</ns0:v>
      </ns0:c>
      <ns0:c r="C3413" s="109" t="n">
        <ns0:v>686</ns0:v>
      </ns0:c>
      <ns0:c r="D3413" s="114" t="n">
        <ns0:v>1</ns0:v>
      </ns0:c>
      <ns0:c r="E3413" s="114" t="n">
        <ns0:v>1</ns0:v>
      </ns0:c>
      <ns0:c r="F3413" s="115" t="n">
        <ns0:v>1789865147.0802064</ns0:v>
      </ns0:c>
    </ns0:row>
    <ns0:row r="3414" ht="18" customHeight="1">
      <ns0:c r="A3414" s="109" t="str">
        <ns0:v>t25-combo</ns0:v>
      </ns0:c>
      <ns0:c r="B3414" s="109" t="n">
        <ns0:v>688</ns0:v>
      </ns0:c>
      <ns0:c r="C3414" s="109" t="n">
        <ns0:v>687</ns0:v>
      </ns0:c>
      <ns0:c r="D3414" s="114" t="n">
        <ns0:v>1</ns0:v>
      </ns0:c>
      <ns0:c r="E3414" s="114" t="n">
        <ns0:v>1</ns0:v>
      </ns0:c>
      <ns0:c r="F3414" s="115" t="n">
        <ns0:v>1789865217.1429675</ns0:v>
      </ns0:c>
    </ns0:row>
    <ns0:row r="3415" ht="18" customHeight="1">
      <ns0:c r="A3415" s="109" t="str">
        <ns0:v>t25-combo</ns0:v>
      </ns0:c>
      <ns0:c r="B3415" s="109" t="n">
        <ns0:v>689</ns0:v>
      </ns0:c>
      <ns0:c r="C3415" s="109" t="n">
        <ns0:v>688</ns0:v>
      </ns0:c>
      <ns0:c r="D3415" s="114" t="n">
        <ns0:v>1</ns0:v>
      </ns0:c>
      <ns0:c r="E3415" s="114" t="n">
        <ns0:v>1</ns0:v>
      </ns0:c>
      <ns0:c r="F3415" s="115" t="n">
        <ns0:v>1789865285.9569838</ns0:v>
      </ns0:c>
    </ns0:row>
    <ns0:row r="3416" ht="18" customHeight="1">
      <ns0:c r="A3416" s="109" t="str">
        <ns0:v>t25-combo</ns0:v>
      </ns0:c>
      <ns0:c r="B3416" s="109" t="n">
        <ns0:v>690</ns0:v>
      </ns0:c>
      <ns0:c r="C3416" s="109" t="n">
        <ns0:v>689</ns0:v>
      </ns0:c>
      <ns0:c r="D3416" s="114" t="n">
        <ns0:v>0.75</ns0:v>
      </ns0:c>
      <ns0:c r="E3416" s="114" t="n">
        <ns0:v>1</ns0:v>
      </ns0:c>
      <ns0:c r="F3416" s="115" t="n">
        <ns0:v>1789865362.2778187</ns0:v>
      </ns0:c>
    </ns0:row>
    <ns0:row r="3417" ht="18" customHeight="1">
      <ns0:c r="A3417" s="109" t="str">
        <ns0:v>t25-combo</ns0:v>
      </ns0:c>
      <ns0:c r="B3417" s="109" t="n">
        <ns0:v>691</ns0:v>
      </ns0:c>
      <ns0:c r="C3417" s="109" t="n">
        <ns0:v>690</ns0:v>
      </ns0:c>
      <ns0:c r="D3417" s="114" t="n">
        <ns0:v>1</ns0:v>
      </ns0:c>
      <ns0:c r="E3417" s="114" t="n">
        <ns0:v>1</ns0:v>
      </ns0:c>
      <ns0:c r="F3417" s="115" t="n">
        <ns0:v>1789865432.0569727</ns0:v>
      </ns0:c>
    </ns0:row>
    <ns0:row r="3418" ht="18" customHeight="1">
      <ns0:c r="A3418" s="109" t="str">
        <ns0:v>t25-combo</ns0:v>
      </ns0:c>
      <ns0:c r="B3418" s="109" t="n">
        <ns0:v>692</ns0:v>
      </ns0:c>
      <ns0:c r="C3418" s="109" t="n">
        <ns0:v>691</ns0:v>
      </ns0:c>
      <ns0:c r="D3418" s="114" t="n">
        <ns0:v>1</ns0:v>
      </ns0:c>
      <ns0:c r="E3418" s="114" t="n">
        <ns0:v>1</ns0:v>
      </ns0:c>
      <ns0:c r="F3418" s="115" t="n">
        <ns0:v>1789865500.8168998</ns0:v>
      </ns0:c>
    </ns0:row>
    <ns0:row r="3419" ht="18" customHeight="1">
      <ns0:c r="A3419" s="109" t="str">
        <ns0:v>t25-combo</ns0:v>
      </ns0:c>
      <ns0:c r="B3419" s="109" t="n">
        <ns0:v>693</ns0:v>
      </ns0:c>
      <ns0:c r="C3419" s="109" t="n">
        <ns0:v>692</ns0:v>
      </ns0:c>
      <ns0:c r="D3419" s="114" t="n">
        <ns0:v>1</ns0:v>
      </ns0:c>
      <ns0:c r="E3419" s="114" t="n">
        <ns0:v>1</ns0:v>
      </ns0:c>
      <ns0:c r="F3419" s="115" t="n">
        <ns0:v>1789865568.9445739</ns0:v>
      </ns0:c>
    </ns0:row>
    <ns0:row r="3420" ht="18" customHeight="1">
      <ns0:c r="A3420" s="109" t="str">
        <ns0:v>t25-combo</ns0:v>
      </ns0:c>
      <ns0:c r="B3420" s="109" t="n">
        <ns0:v>694</ns0:v>
      </ns0:c>
      <ns0:c r="C3420" s="109" t="n">
        <ns0:v>693</ns0:v>
      </ns0:c>
      <ns0:c r="D3420" s="114" t="n">
        <ns0:v>1</ns0:v>
      </ns0:c>
      <ns0:c r="E3420" s="114" t="n">
        <ns0:v>1</ns0:v>
      </ns0:c>
      <ns0:c r="F3420" s="115" t="n">
        <ns0:v>1789865637.849919</ns0:v>
      </ns0:c>
    </ns0:row>
    <ns0:row r="3421" ht="18" customHeight="1">
      <ns0:c r="A3421" s="109" t="str">
        <ns0:v>t25-combo</ns0:v>
      </ns0:c>
      <ns0:c r="B3421" s="109" t="n">
        <ns0:v>695</ns0:v>
      </ns0:c>
      <ns0:c r="C3421" s="109" t="n">
        <ns0:v>694</ns0:v>
      </ns0:c>
      <ns0:c r="D3421" s="114" t="n">
        <ns0:v>1</ns0:v>
      </ns0:c>
      <ns0:c r="E3421" s="114" t="n">
        <ns0:v>1</ns0:v>
      </ns0:c>
      <ns0:c r="F3421" s="115" t="n">
        <ns0:v>1789865706.0693803</ns0:v>
      </ns0:c>
    </ns0:row>
    <ns0:row r="3422" ht="18" customHeight="1">
      <ns0:c r="A3422" s="109" t="str">
        <ns0:v>t25-combo</ns0:v>
      </ns0:c>
      <ns0:c r="B3422" s="109" t="n">
        <ns0:v>696</ns0:v>
      </ns0:c>
      <ns0:c r="C3422" s="109" t="n">
        <ns0:v>695</ns0:v>
      </ns0:c>
      <ns0:c r="D3422" s="114" t="n">
        <ns0:v>1</ns0:v>
      </ns0:c>
      <ns0:c r="E3422" s="114" t="n">
        <ns0:v>1</ns0:v>
      </ns0:c>
      <ns0:c r="F3422" s="115" t="n">
        <ns0:v>1789865772.8446693</ns0:v>
      </ns0:c>
    </ns0:row>
    <ns0:row r="3423" ht="18" customHeight="1">
      <ns0:c r="A3423" s="109" t="str">
        <ns0:v>t25-combo</ns0:v>
      </ns0:c>
      <ns0:c r="B3423" s="109" t="n">
        <ns0:v>697</ns0:v>
      </ns0:c>
      <ns0:c r="C3423" s="109" t="n">
        <ns0:v>696</ns0:v>
      </ns0:c>
      <ns0:c r="D3423" s="114" t="n">
        <ns0:v>1</ns0:v>
      </ns0:c>
      <ns0:c r="E3423" s="114" t="n">
        <ns0:v>1</ns0:v>
      </ns0:c>
      <ns0:c r="F3423" s="115" t="n">
        <ns0:v>1789865841.0680315</ns0:v>
      </ns0:c>
    </ns0:row>
    <ns0:row r="3424" ht="18" customHeight="1">
      <ns0:c r="A3424" s="109" t="str">
        <ns0:v>t25-combo</ns0:v>
      </ns0:c>
      <ns0:c r="B3424" s="109" t="n">
        <ns0:v>698</ns0:v>
      </ns0:c>
      <ns0:c r="C3424" s="109" t="n">
        <ns0:v>697</ns0:v>
      </ns0:c>
      <ns0:c r="D3424" s="114" t="n">
        <ns0:v>1</ns0:v>
      </ns0:c>
      <ns0:c r="E3424" s="114" t="n">
        <ns0:v>1</ns0:v>
      </ns0:c>
      <ns0:c r="F3424" s="115" t="n">
        <ns0:v>1789865909.4020638</ns0:v>
      </ns0:c>
    </ns0:row>
    <ns0:row r="3425" ht="18" customHeight="1">
      <ns0:c r="A3425" s="109" t="str">
        <ns0:v>t25-combo</ns0:v>
      </ns0:c>
      <ns0:c r="B3425" s="109" t="n">
        <ns0:v>699</ns0:v>
      </ns0:c>
      <ns0:c r="C3425" s="109" t="n">
        <ns0:v>698</ns0:v>
      </ns0:c>
      <ns0:c r="D3425" s="114" t="n">
        <ns0:v>1</ns0:v>
      </ns0:c>
      <ns0:c r="E3425" s="114" t="n">
        <ns0:v>1</ns0:v>
      </ns0:c>
      <ns0:c r="F3425" s="115" t="n">
        <ns0:v>1789865977.6616943</ns0:v>
      </ns0:c>
    </ns0:row>
    <ns0:row r="3426" ht="18" customHeight="1">
      <ns0:c r="A3426" s="109" t="str">
        <ns0:v>t25-combo</ns0:v>
      </ns0:c>
      <ns0:c r="B3426" s="109" t="n">
        <ns0:v>700</ns0:v>
      </ns0:c>
      <ns0:c r="C3426" s="109" t="n">
        <ns0:v>699</ns0:v>
      </ns0:c>
      <ns0:c r="D3426" s="114" t="n">
        <ns0:v>1</ns0:v>
      </ns0:c>
      <ns0:c r="E3426" s="114" t="n">
        <ns0:v>1</ns0:v>
      </ns0:c>
      <ns0:c r="F3426" s="115" t="n">
        <ns0:v>1789866382.6738057</ns0:v>
      </ns0:c>
    </ns0:row>
    <ns0:row r="3427" ht="18" customHeight="1">
      <ns0:c r="A3427" s="109" t="str">
        <ns0:v>t25-combo</ns0:v>
      </ns0:c>
      <ns0:c r="B3427" s="109" t="n">
        <ns0:v>701</ns0:v>
      </ns0:c>
      <ns0:c r="C3427" s="109" t="n">
        <ns0:v>700</ns0:v>
      </ns0:c>
      <ns0:c r="D3427" s="114" t="n">
        <ns0:v>1</ns0:v>
      </ns0:c>
      <ns0:c r="E3427" s="114" t="n">
        <ns0:v>1</ns0:v>
      </ns0:c>
      <ns0:c r="F3427" s="115" t="n">
        <ns0:v>1789866452.1564775</ns0:v>
      </ns0:c>
    </ns0:row>
    <ns0:row r="3428" ht="18" customHeight="1">
      <ns0:c r="A3428" s="109" t="str">
        <ns0:v>t25-combo</ns0:v>
      </ns0:c>
      <ns0:c r="B3428" s="109" t="n">
        <ns0:v>702</ns0:v>
      </ns0:c>
      <ns0:c r="C3428" s="109" t="n">
        <ns0:v>701</ns0:v>
      </ns0:c>
      <ns0:c r="D3428" s="114" t="n">
        <ns0:v>1</ns0:v>
      </ns0:c>
      <ns0:c r="E3428" s="114" t="n">
        <ns0:v>1</ns0:v>
      </ns0:c>
      <ns0:c r="F3428" s="115" t="n">
        <ns0:v>1789866519.7168074</ns0:v>
      </ns0:c>
    </ns0:row>
    <ns0:row r="3429" ht="18" customHeight="1">
      <ns0:c r="A3429" s="109" t="str">
        <ns0:v>t25-combo</ns0:v>
      </ns0:c>
      <ns0:c r="B3429" s="109" t="n">
        <ns0:v>703</ns0:v>
      </ns0:c>
      <ns0:c r="C3429" s="109" t="n">
        <ns0:v>702</ns0:v>
      </ns0:c>
      <ns0:c r="D3429" s="114" t="n">
        <ns0:v>1</ns0:v>
      </ns0:c>
      <ns0:c r="E3429" s="114" t="n">
        <ns0:v>1</ns0:v>
      </ns0:c>
      <ns0:c r="F3429" s="115" t="n">
        <ns0:v>1789866590.2533214</ns0:v>
      </ns0:c>
    </ns0:row>
    <ns0:row r="3430" ht="18" customHeight="1">
      <ns0:c r="A3430" s="109" t="str">
        <ns0:v>t25-combo</ns0:v>
      </ns0:c>
      <ns0:c r="B3430" s="109" t="n">
        <ns0:v>704</ns0:v>
      </ns0:c>
      <ns0:c r="C3430" s="109" t="n">
        <ns0:v>703</ns0:v>
      </ns0:c>
      <ns0:c r="D3430" s="114" t="n">
        <ns0:v>1</ns0:v>
      </ns0:c>
      <ns0:c r="E3430" s="114" t="n">
        <ns0:v>1</ns0:v>
      </ns0:c>
      <ns0:c r="F3430" s="115" t="n">
        <ns0:v>1789866660.255641</ns0:v>
      </ns0:c>
    </ns0:row>
    <ns0:row r="3431" ht="18" customHeight="1">
      <ns0:c r="A3431" s="109" t="str">
        <ns0:v>t25-combo</ns0:v>
      </ns0:c>
      <ns0:c r="B3431" s="109" t="n">
        <ns0:v>705</ns0:v>
      </ns0:c>
      <ns0:c r="C3431" s="109" t="n">
        <ns0:v>704</ns0:v>
      </ns0:c>
      <ns0:c r="D3431" s="114" t="n">
        <ns0:v>1</ns0:v>
      </ns0:c>
      <ns0:c r="E3431" s="114" t="n">
        <ns0:v>1</ns0:v>
      </ns0:c>
      <ns0:c r="F3431" s="115" t="n">
        <ns0:v>1789866729.3667197</ns0:v>
      </ns0:c>
    </ns0:row>
    <ns0:row r="3432" ht="18" customHeight="1">
      <ns0:c r="A3432" s="109" t="str">
        <ns0:v>t25-combo</ns0:v>
      </ns0:c>
      <ns0:c r="B3432" s="109" t="n">
        <ns0:v>706</ns0:v>
      </ns0:c>
      <ns0:c r="C3432" s="109" t="n">
        <ns0:v>705</ns0:v>
      </ns0:c>
      <ns0:c r="D3432" s="114" t="n">
        <ns0:v>1</ns0:v>
      </ns0:c>
      <ns0:c r="E3432" s="114" t="n">
        <ns0:v>1</ns0:v>
      </ns0:c>
      <ns0:c r="F3432" s="115" t="n">
        <ns0:v>1789866797.7004163</ns0:v>
      </ns0:c>
    </ns0:row>
    <ns0:row r="3433" ht="18" customHeight="1">
      <ns0:c r="A3433" s="109" t="str">
        <ns0:v>t25-combo</ns0:v>
      </ns0:c>
      <ns0:c r="B3433" s="109" t="n">
        <ns0:v>707</ns0:v>
      </ns0:c>
      <ns0:c r="C3433" s="109" t="n">
        <ns0:v>706</ns0:v>
      </ns0:c>
      <ns0:c r="D3433" s="114" t="n">
        <ns0:v>1</ns0:v>
      </ns0:c>
      <ns0:c r="E3433" s="114" t="n">
        <ns0:v>1</ns0:v>
      </ns0:c>
      <ns0:c r="F3433" s="115" t="n">
        <ns0:v>1789866866.1374638</ns0:v>
      </ns0:c>
    </ns0:row>
    <ns0:row r="3434" ht="18" customHeight="1">
      <ns0:c r="A3434" s="109" t="str">
        <ns0:v>t25-combo</ns0:v>
      </ns0:c>
      <ns0:c r="B3434" s="109" t="n">
        <ns0:v>708</ns0:v>
      </ns0:c>
      <ns0:c r="C3434" s="109" t="n">
        <ns0:v>707</ns0:v>
      </ns0:c>
      <ns0:c r="D3434" s="114" t="n">
        <ns0:v>1</ns0:v>
      </ns0:c>
      <ns0:c r="E3434" s="114" t="n">
        <ns0:v>1</ns0:v>
      </ns0:c>
      <ns0:c r="F3434" s="115" t="n">
        <ns0:v>1789866934.656141</ns0:v>
      </ns0:c>
    </ns0:row>
    <ns0:row r="3435" ht="18" customHeight="1">
      <ns0:c r="A3435" s="109" t="str">
        <ns0:v>t25-combo</ns0:v>
      </ns0:c>
      <ns0:c r="B3435" s="109" t="n">
        <ns0:v>709</ns0:v>
      </ns0:c>
      <ns0:c r="C3435" s="109" t="n">
        <ns0:v>708</ns0:v>
      </ns0:c>
      <ns0:c r="D3435" s="114" t="n">
        <ns0:v>1</ns0:v>
      </ns0:c>
      <ns0:c r="E3435" s="114" t="n">
        <ns0:v>1</ns0:v>
      </ns0:c>
      <ns0:c r="F3435" s="115" t="n">
        <ns0:v>1789867005.3580532</ns0:v>
      </ns0:c>
    </ns0:row>
    <ns0:row r="3436" ht="18" customHeight="1">
      <ns0:c r="A3436" s="109" t="str">
        <ns0:v>t25-combo</ns0:v>
      </ns0:c>
      <ns0:c r="B3436" s="109" t="n">
        <ns0:v>710</ns0:v>
      </ns0:c>
      <ns0:c r="C3436" s="109" t="n">
        <ns0:v>709</ns0:v>
      </ns0:c>
      <ns0:c r="D3436" s="114" t="n">
        <ns0:v>1</ns0:v>
      </ns0:c>
      <ns0:c r="E3436" s="114" t="n">
        <ns0:v>1</ns0:v>
      </ns0:c>
      <ns0:c r="F3436" s="115" t="n">
        <ns0:v>1789867074.026277</ns0:v>
      </ns0:c>
    </ns0:row>
    <ns0:row r="3437" ht="18" customHeight="1">
      <ns0:c r="A3437" s="109" t="str">
        <ns0:v>t25-combo</ns0:v>
      </ns0:c>
      <ns0:c r="B3437" s="109" t="n">
        <ns0:v>711</ns0:v>
      </ns0:c>
      <ns0:c r="C3437" s="109" t="n">
        <ns0:v>710</ns0:v>
      </ns0:c>
      <ns0:c r="D3437" s="114" t="n">
        <ns0:v>1</ns0:v>
      </ns0:c>
      <ns0:c r="E3437" s="114" t="n">
        <ns0:v>1</ns0:v>
      </ns0:c>
      <ns0:c r="F3437" s="115" t="n">
        <ns0:v>1789867145.2157497</ns0:v>
      </ns0:c>
    </ns0:row>
    <ns0:row r="3438" ht="18" customHeight="1">
      <ns0:c r="A3438" s="109" t="str">
        <ns0:v>t25-combo</ns0:v>
      </ns0:c>
      <ns0:c r="B3438" s="109" t="n">
        <ns0:v>712</ns0:v>
      </ns0:c>
      <ns0:c r="C3438" s="109" t="n">
        <ns0:v>711</ns0:v>
      </ns0:c>
      <ns0:c r="D3438" s="114" t="n">
        <ns0:v>1</ns0:v>
      </ns0:c>
      <ns0:c r="E3438" s="114" t="n">
        <ns0:v>1</ns0:v>
      </ns0:c>
      <ns0:c r="F3438" s="115" t="n">
        <ns0:v>1789867213.6126401</ns0:v>
      </ns0:c>
    </ns0:row>
    <ns0:row r="3439" ht="18" customHeight="1">
      <ns0:c r="A3439" s="109" t="str">
        <ns0:v>t25-combo</ns0:v>
      </ns0:c>
      <ns0:c r="B3439" s="109" t="n">
        <ns0:v>713</ns0:v>
      </ns0:c>
      <ns0:c r="C3439" s="109" t="n">
        <ns0:v>712</ns0:v>
      </ns0:c>
      <ns0:c r="D3439" s="114" t="n">
        <ns0:v>1</ns0:v>
      </ns0:c>
      <ns0:c r="E3439" s="114" t="n">
        <ns0:v>1</ns0:v>
      </ns0:c>
      <ns0:c r="F3439" s="115" t="n">
        <ns0:v>1789867282.333357</ns0:v>
      </ns0:c>
    </ns0:row>
    <ns0:row r="3440" ht="18" customHeight="1">
      <ns0:c r="A3440" s="109" t="str">
        <ns0:v>t25-combo</ns0:v>
      </ns0:c>
      <ns0:c r="B3440" s="109" t="n">
        <ns0:v>714</ns0:v>
      </ns0:c>
      <ns0:c r="C3440" s="109" t="n">
        <ns0:v>713</ns0:v>
      </ns0:c>
      <ns0:c r="D3440" s="114" t="n">
        <ns0:v>1</ns0:v>
      </ns0:c>
      <ns0:c r="E3440" s="114" t="n">
        <ns0:v>1</ns0:v>
      </ns0:c>
      <ns0:c r="F3440" s="115" t="n">
        <ns0:v>1789867351.6190934</ns0:v>
      </ns0:c>
    </ns0:row>
    <ns0:row r="3441" ht="18" customHeight="1">
      <ns0:c r="A3441" s="109" t="str">
        <ns0:v>t25-combo</ns0:v>
      </ns0:c>
      <ns0:c r="B3441" s="109" t="n">
        <ns0:v>715</ns0:v>
      </ns0:c>
      <ns0:c r="C3441" s="109" t="n">
        <ns0:v>714</ns0:v>
      </ns0:c>
      <ns0:c r="D3441" s="114" t="n">
        <ns0:v>1</ns0:v>
      </ns0:c>
      <ns0:c r="E3441" s="114" t="n">
        <ns0:v>1</ns0:v>
      </ns0:c>
      <ns0:c r="F3441" s="115" t="n">
        <ns0:v>1789867422.4723463</ns0:v>
      </ns0:c>
    </ns0:row>
    <ns0:row r="3442" ht="18" customHeight="1">
      <ns0:c r="A3442" s="109" t="str">
        <ns0:v>t25-combo</ns0:v>
      </ns0:c>
      <ns0:c r="B3442" s="109" t="n">
        <ns0:v>716</ns0:v>
      </ns0:c>
      <ns0:c r="C3442" s="109" t="n">
        <ns0:v>715</ns0:v>
      </ns0:c>
      <ns0:c r="D3442" s="114" t="n">
        <ns0:v>1</ns0:v>
      </ns0:c>
      <ns0:c r="E3442" s="114" t="n">
        <ns0:v>1</ns0:v>
      </ns0:c>
      <ns0:c r="F3442" s="115" t="n">
        <ns0:v>1789867492.906647</ns0:v>
      </ns0:c>
    </ns0:row>
    <ns0:row r="3443" ht="18" customHeight="1">
      <ns0:c r="A3443" s="109" t="str">
        <ns0:v>t25-combo</ns0:v>
      </ns0:c>
      <ns0:c r="B3443" s="109" t="n">
        <ns0:v>717</ns0:v>
      </ns0:c>
      <ns0:c r="C3443" s="109" t="n">
        <ns0:v>716</ns0:v>
      </ns0:c>
      <ns0:c r="D3443" s="114" t="n">
        <ns0:v>1</ns0:v>
      </ns0:c>
      <ns0:c r="E3443" s="114" t="n">
        <ns0:v>1</ns0:v>
      </ns0:c>
      <ns0:c r="F3443" s="115" t="n">
        <ns0:v>1789867562.51856</ns0:v>
      </ns0:c>
    </ns0:row>
    <ns0:row r="3444" ht="18" customHeight="1">
      <ns0:c r="A3444" s="109" t="str">
        <ns0:v>t25-combo</ns0:v>
      </ns0:c>
      <ns0:c r="B3444" s="109" t="n">
        <ns0:v>718</ns0:v>
      </ns0:c>
      <ns0:c r="C3444" s="109" t="n">
        <ns0:v>717</ns0:v>
      </ns0:c>
      <ns0:c r="D3444" s="114" t="n">
        <ns0:v>1</ns0:v>
      </ns0:c>
      <ns0:c r="E3444" s="114" t="n">
        <ns0:v>1</ns0:v>
      </ns0:c>
      <ns0:c r="F3444" s="115" t="n">
        <ns0:v>1789867632.2800624</ns0:v>
      </ns0:c>
    </ns0:row>
    <ns0:row r="3445" ht="18" customHeight="1">
      <ns0:c r="A3445" s="109" t="str">
        <ns0:v>t25-combo</ns0:v>
      </ns0:c>
      <ns0:c r="B3445" s="109" t="n">
        <ns0:v>719</ns0:v>
      </ns0:c>
      <ns0:c r="C3445" s="109" t="n">
        <ns0:v>718</ns0:v>
      </ns0:c>
      <ns0:c r="D3445" s="114" t="n">
        <ns0:v>0.75</ns0:v>
      </ns0:c>
      <ns0:c r="E3445" s="114" t="n">
        <ns0:v>1</ns0:v>
      </ns0:c>
      <ns0:c r="F3445" s="115" t="n">
        <ns0:v>1789867709.722896</ns0:v>
      </ns0:c>
    </ns0:row>
    <ns0:row r="3446" ht="18" customHeight="1">
      <ns0:c r="A3446" s="109" t="str">
        <ns0:v>t25-combo</ns0:v>
      </ns0:c>
      <ns0:c r="B3446" s="109" t="n">
        <ns0:v>720</ns0:v>
      </ns0:c>
      <ns0:c r="C3446" s="109" t="n">
        <ns0:v>719</ns0:v>
      </ns0:c>
      <ns0:c r="D3446" s="114" t="n">
        <ns0:v>1</ns0:v>
      </ns0:c>
      <ns0:c r="E3446" s="114" t="n">
        <ns0:v>1</ns0:v>
      </ns0:c>
      <ns0:c r="F3446" s="115" t="n">
        <ns0:v>1789867778.7964067</ns0:v>
      </ns0:c>
    </ns0:row>
    <ns0:row r="3447" ht="18" customHeight="1">
      <ns0:c r="A3447" s="109" t="str">
        <ns0:v>t25-combo</ns0:v>
      </ns0:c>
      <ns0:c r="B3447" s="109" t="n">
        <ns0:v>721</ns0:v>
      </ns0:c>
      <ns0:c r="C3447" s="109" t="n">
        <ns0:v>720</ns0:v>
      </ns0:c>
      <ns0:c r="D3447" s="114" t="n">
        <ns0:v>1</ns0:v>
      </ns0:c>
      <ns0:c r="E3447" s="114" t="n">
        <ns0:v>1</ns0:v>
      </ns0:c>
      <ns0:c r="F3447" s="115" t="n">
        <ns0:v>1789867849.6868725</ns0:v>
      </ns0:c>
    </ns0:row>
    <ns0:row r="3448" ht="18" customHeight="1">
      <ns0:c r="A3448" s="109" t="str">
        <ns0:v>t25-combo</ns0:v>
      </ns0:c>
      <ns0:c r="B3448" s="109" t="n">
        <ns0:v>722</ns0:v>
      </ns0:c>
      <ns0:c r="C3448" s="109" t="n">
        <ns0:v>721</ns0:v>
      </ns0:c>
      <ns0:c r="D3448" s="114" t="n">
        <ns0:v>1</ns0:v>
      </ns0:c>
      <ns0:c r="E3448" s="114" t="n">
        <ns0:v>1</ns0:v>
      </ns0:c>
      <ns0:c r="F3448" s="115" t="n">
        <ns0:v>1789867917.3314266</ns0:v>
      </ns0:c>
    </ns0:row>
    <ns0:row r="3449" ht="18" customHeight="1">
      <ns0:c r="A3449" s="109" t="str">
        <ns0:v>t25-combo</ns0:v>
      </ns0:c>
      <ns0:c r="B3449" s="109" t="n">
        <ns0:v>723</ns0:v>
      </ns0:c>
      <ns0:c r="C3449" s="109" t="n">
        <ns0:v>722</ns0:v>
      </ns0:c>
      <ns0:c r="D3449" s="114" t="n">
        <ns0:v>1</ns0:v>
      </ns0:c>
      <ns0:c r="E3449" s="114" t="n">
        <ns0:v>1</ns0:v>
      </ns0:c>
      <ns0:c r="F3449" s="115" t="n">
        <ns0:v>1789867986.4874227</ns0:v>
      </ns0:c>
    </ns0:row>
    <ns0:row r="3450" ht="18" customHeight="1">
      <ns0:c r="A3450" s="109" t="str">
        <ns0:v>t25-combo</ns0:v>
      </ns0:c>
      <ns0:c r="B3450" s="109" t="n">
        <ns0:v>724</ns0:v>
      </ns0:c>
      <ns0:c r="C3450" s="109" t="n">
        <ns0:v>723</ns0:v>
      </ns0:c>
      <ns0:c r="D3450" s="114" t="n">
        <ns0:v>1</ns0:v>
      </ns0:c>
      <ns0:c r="E3450" s="114" t="n">
        <ns0:v>1</ns0:v>
      </ns0:c>
      <ns0:c r="F3450" s="115" t="n">
        <ns0:v>1789868056.332375</ns0:v>
      </ns0:c>
    </ns0:row>
    <ns0:row r="3451" ht="18" customHeight="1">
      <ns0:c r="A3451" s="109" t="str">
        <ns0:v>t25-combo</ns0:v>
      </ns0:c>
      <ns0:c r="B3451" s="109" t="n">
        <ns0:v>725</ns0:v>
      </ns0:c>
      <ns0:c r="C3451" s="109" t="n">
        <ns0:v>724</ns0:v>
      </ns0:c>
      <ns0:c r="D3451" s="114" t="n">
        <ns0:v>1</ns0:v>
      </ns0:c>
      <ns0:c r="E3451" s="114" t="n">
        <ns0:v>1</ns0:v>
      </ns0:c>
      <ns0:c r="F3451" s="115" t="n">
        <ns0:v>1789868476.5876505</ns0:v>
      </ns0:c>
    </ns0:row>
    <ns0:row r="3452" ht="18" customHeight="1">
      <ns0:c r="A3452" s="109" t="str">
        <ns0:v>t25-combo</ns0:v>
      </ns0:c>
      <ns0:c r="B3452" s="109" t="n">
        <ns0:v>726</ns0:v>
      </ns0:c>
      <ns0:c r="C3452" s="109" t="n">
        <ns0:v>725</ns0:v>
      </ns0:c>
      <ns0:c r="D3452" s="114" t="n">
        <ns0:v>1</ns0:v>
      </ns0:c>
      <ns0:c r="E3452" s="114" t="n">
        <ns0:v>1</ns0:v>
      </ns0:c>
      <ns0:c r="F3452" s="115" t="n">
        <ns0:v>1789868547.6570585</ns0:v>
      </ns0:c>
    </ns0:row>
    <ns0:row r="3453" ht="18" customHeight="1">
      <ns0:c r="A3453" s="109" t="str">
        <ns0:v>t25-combo</ns0:v>
      </ns0:c>
      <ns0:c r="B3453" s="109" t="n">
        <ns0:v>727</ns0:v>
      </ns0:c>
      <ns0:c r="C3453" s="109" t="n">
        <ns0:v>726</ns0:v>
      </ns0:c>
      <ns0:c r="D3453" s="114" t="n">
        <ns0:v>1</ns0:v>
      </ns0:c>
      <ns0:c r="E3453" s="114" t="n">
        <ns0:v>1</ns0:v>
      </ns0:c>
      <ns0:c r="F3453" s="115" t="n">
        <ns0:v>1789868618.0472655</ns0:v>
      </ns0:c>
    </ns0:row>
    <ns0:row r="3454" ht="18" customHeight="1">
      <ns0:c r="A3454" s="109" t="str">
        <ns0:v>t25-combo</ns0:v>
      </ns0:c>
      <ns0:c r="B3454" s="109" t="n">
        <ns0:v>728</ns0:v>
      </ns0:c>
      <ns0:c r="C3454" s="109" t="n">
        <ns0:v>727</ns0:v>
      </ns0:c>
      <ns0:c r="D3454" s="114" t="n">
        <ns0:v>1</ns0:v>
      </ns0:c>
      <ns0:c r="E3454" s="114" t="n">
        <ns0:v>1</ns0:v>
      </ns0:c>
      <ns0:c r="F3454" s="115" t="n">
        <ns0:v>1789868689.0015872</ns0:v>
      </ns0:c>
    </ns0:row>
    <ns0:row r="3455" ht="18" customHeight="1">
      <ns0:c r="A3455" s="109" t="str">
        <ns0:v>t25-combo</ns0:v>
      </ns0:c>
      <ns0:c r="B3455" s="109" t="n">
        <ns0:v>729</ns0:v>
      </ns0:c>
      <ns0:c r="C3455" s="109" t="n">
        <ns0:v>728</ns0:v>
      </ns0:c>
      <ns0:c r="D3455" s="114" t="n">
        <ns0:v>1</ns0:v>
      </ns0:c>
      <ns0:c r="E3455" s="114" t="n">
        <ns0:v>1</ns0:v>
      </ns0:c>
      <ns0:c r="F3455" s="115" t="n">
        <ns0:v>1789868757.6616642</ns0:v>
      </ns0:c>
    </ns0:row>
    <ns0:row r="3456" ht="18" customHeight="1">
      <ns0:c r="A3456" s="109" t="str">
        <ns0:v>t25-combo</ns0:v>
      </ns0:c>
      <ns0:c r="B3456" s="109" t="n">
        <ns0:v>730</ns0:v>
      </ns0:c>
      <ns0:c r="C3456" s="109" t="n">
        <ns0:v>729</ns0:v>
      </ns0:c>
      <ns0:c r="D3456" s="114" t="n">
        <ns0:v>1</ns0:v>
      </ns0:c>
      <ns0:c r="E3456" s="114" t="n">
        <ns0:v>1</ns0:v>
      </ns0:c>
      <ns0:c r="F3456" s="115" t="n">
        <ns0:v>1789868826.2462704</ns0:v>
      </ns0:c>
    </ns0:row>
    <ns0:row r="3457" ht="18" customHeight="1">
      <ns0:c r="A3457" s="109" t="str">
        <ns0:v>t25-combo</ns0:v>
      </ns0:c>
      <ns0:c r="B3457" s="109" t="n">
        <ns0:v>731</ns0:v>
      </ns0:c>
      <ns0:c r="C3457" s="109" t="n">
        <ns0:v>730</ns0:v>
      </ns0:c>
      <ns0:c r="D3457" s="114" t="n">
        <ns0:v>0.75</ns0:v>
      </ns0:c>
      <ns0:c r="E3457" s="114" t="n">
        <ns0:v>1</ns0:v>
      </ns0:c>
      <ns0:c r="F3457" s="115" t="n">
        <ns0:v>1789868901.81488</ns0:v>
      </ns0:c>
    </ns0:row>
    <ns0:row r="3458" ht="18" customHeight="1">
      <ns0:c r="A3458" s="109" t="str">
        <ns0:v>t25-combo</ns0:v>
      </ns0:c>
      <ns0:c r="B3458" s="109" t="n">
        <ns0:v>732</ns0:v>
      </ns0:c>
      <ns0:c r="C3458" s="109" t="n">
        <ns0:v>731</ns0:v>
      </ns0:c>
      <ns0:c r="D3458" s="114" t="n">
        <ns0:v>1</ns0:v>
      </ns0:c>
      <ns0:c r="E3458" s="114" t="n">
        <ns0:v>1</ns0:v>
      </ns0:c>
      <ns0:c r="F3458" s="115" t="n">
        <ns0:v>1789868970.42955</ns0:v>
      </ns0:c>
    </ns0:row>
    <ns0:row r="3459" ht="18" customHeight="1">
      <ns0:c r="A3459" s="109" t="str">
        <ns0:v>t25-combo</ns0:v>
      </ns0:c>
      <ns0:c r="B3459" s="109" t="n">
        <ns0:v>733</ns0:v>
      </ns0:c>
      <ns0:c r="C3459" s="109" t="n">
        <ns0:v>732</ns0:v>
      </ns0:c>
      <ns0:c r="D3459" s="114" t="n">
        <ns0:v>1</ns0:v>
      </ns0:c>
      <ns0:c r="E3459" s="114" t="n">
        <ns0:v>1</ns0:v>
      </ns0:c>
      <ns0:c r="F3459" s="115" t="n">
        <ns0:v>1789869039.9424834</ns0:v>
      </ns0:c>
    </ns0:row>
    <ns0:row r="3460" ht="18" customHeight="1">
      <ns0:c r="A3460" s="109" t="str">
        <ns0:v>t25-combo</ns0:v>
      </ns0:c>
      <ns0:c r="B3460" s="109" t="n">
        <ns0:v>734</ns0:v>
      </ns0:c>
      <ns0:c r="C3460" s="109" t="n">
        <ns0:v>733</ns0:v>
      </ns0:c>
      <ns0:c r="D3460" s="114" t="n">
        <ns0:v>1</ns0:v>
      </ns0:c>
      <ns0:c r="E3460" s="114" t="n">
        <ns0:v>1</ns0:v>
      </ns0:c>
      <ns0:c r="F3460" s="115" t="n">
        <ns0:v>1789869108.232769</ns0:v>
      </ns0:c>
    </ns0:row>
    <ns0:row r="3461" ht="18" customHeight="1">
      <ns0:c r="A3461" s="109" t="str">
        <ns0:v>t25-combo</ns0:v>
      </ns0:c>
      <ns0:c r="B3461" s="109" t="n">
        <ns0:v>735</ns0:v>
      </ns0:c>
      <ns0:c r="C3461" s="109" t="n">
        <ns0:v>734</ns0:v>
      </ns0:c>
      <ns0:c r="D3461" s="114" t="n">
        <ns0:v>1</ns0:v>
      </ns0:c>
      <ns0:c r="E3461" s="114" t="n">
        <ns0:v>1</ns0:v>
      </ns0:c>
      <ns0:c r="F3461" s="115" t="n">
        <ns0:v>1789869177.8666975</ns0:v>
      </ns0:c>
    </ns0:row>
    <ns0:row r="3462" ht="18" customHeight="1">
      <ns0:c r="A3462" s="109" t="str">
        <ns0:v>t25-combo</ns0:v>
      </ns0:c>
      <ns0:c r="B3462" s="109" t="n">
        <ns0:v>736</ns0:v>
      </ns0:c>
      <ns0:c r="C3462" s="109" t="n">
        <ns0:v>735</ns0:v>
      </ns0:c>
      <ns0:c r="D3462" s="114" t="n">
        <ns0:v>1</ns0:v>
      </ns0:c>
      <ns0:c r="E3462" s="114" t="n">
        <ns0:v>1</ns0:v>
      </ns0:c>
      <ns0:c r="F3462" s="115" t="n">
        <ns0:v>1789869247.860899</ns0:v>
      </ns0:c>
    </ns0:row>
    <ns0:row r="3463" ht="18" customHeight="1">
      <ns0:c r="A3463" s="109" t="str">
        <ns0:v>t25-combo</ns0:v>
      </ns0:c>
      <ns0:c r="B3463" s="109" t="n">
        <ns0:v>737</ns0:v>
      </ns0:c>
      <ns0:c r="C3463" s="109" t="n">
        <ns0:v>736</ns0:v>
      </ns0:c>
      <ns0:c r="D3463" s="114" t="n">
        <ns0:v>1</ns0:v>
      </ns0:c>
      <ns0:c r="E3463" s="114" t="n">
        <ns0:v>1</ns0:v>
      </ns0:c>
      <ns0:c r="F3463" s="115" t="n">
        <ns0:v>1789869317.494752</ns0:v>
      </ns0:c>
    </ns0:row>
    <ns0:row r="3464" ht="18" customHeight="1">
      <ns0:c r="A3464" s="109" t="str">
        <ns0:v>t25-combo</ns0:v>
      </ns0:c>
      <ns0:c r="B3464" s="109" t="n">
        <ns0:v>738</ns0:v>
      </ns0:c>
      <ns0:c r="C3464" s="109" t="n">
        <ns0:v>737</ns0:v>
      </ns0:c>
      <ns0:c r="D3464" s="114" t="n">
        <ns0:v>1</ns0:v>
      </ns0:c>
      <ns0:c r="E3464" s="114" t="n">
        <ns0:v>1</ns0:v>
      </ns0:c>
      <ns0:c r="F3464" s="115" t="n">
        <ns0:v>1789869386.5730224</ns0:v>
      </ns0:c>
    </ns0:row>
    <ns0:row r="3465" ht="18" customHeight="1">
      <ns0:c r="A3465" s="109" t="str">
        <ns0:v>t25-combo</ns0:v>
      </ns0:c>
      <ns0:c r="B3465" s="109" t="n">
        <ns0:v>739</ns0:v>
      </ns0:c>
      <ns0:c r="C3465" s="109" t="n">
        <ns0:v>738</ns0:v>
      </ns0:c>
      <ns0:c r="D3465" s="114" t="n">
        <ns0:v>1</ns0:v>
      </ns0:c>
      <ns0:c r="E3465" s="114" t="n">
        <ns0:v>1</ns0:v>
      </ns0:c>
      <ns0:c r="F3465" s="115" t="n">
        <ns0:v>1789869455.5950549</ns0:v>
      </ns0:c>
    </ns0:row>
    <ns0:row r="3466" ht="18" customHeight="1">
      <ns0:c r="A3466" s="109" t="str">
        <ns0:v>t25-combo</ns0:v>
      </ns0:c>
      <ns0:c r="B3466" s="109" t="n">
        <ns0:v>740</ns0:v>
      </ns0:c>
      <ns0:c r="C3466" s="109" t="n">
        <ns0:v>739</ns0:v>
      </ns0:c>
      <ns0:c r="D3466" s="114" t="n">
        <ns0:v>1</ns0:v>
      </ns0:c>
      <ns0:c r="E3466" s="114" t="n">
        <ns0:v>1</ns0:v>
      </ns0:c>
      <ns0:c r="F3466" s="115" t="n">
        <ns0:v>1789869524.8097687</ns0:v>
      </ns0:c>
    </ns0:row>
    <ns0:row r="3467" ht="18" customHeight="1">
      <ns0:c r="A3467" s="109" t="str">
        <ns0:v>t25-combo</ns0:v>
      </ns0:c>
      <ns0:c r="B3467" s="109" t="n">
        <ns0:v>741</ns0:v>
      </ns0:c>
      <ns0:c r="C3467" s="109" t="n">
        <ns0:v>740</ns0:v>
      </ns0:c>
      <ns0:c r="D3467" s="114" t="n">
        <ns0:v>1</ns0:v>
      </ns0:c>
      <ns0:c r="E3467" s="114" t="n">
        <ns0:v>1</ns0:v>
      </ns0:c>
      <ns0:c r="F3467" s="115" t="n">
        <ns0:v>1789869594.3435256</ns0:v>
      </ns0:c>
    </ns0:row>
    <ns0:row r="3468" ht="18" customHeight="1">
      <ns0:c r="A3468" s="109" t="str">
        <ns0:v>t25-combo</ns0:v>
      </ns0:c>
      <ns0:c r="B3468" s="109" t="n">
        <ns0:v>742</ns0:v>
      </ns0:c>
      <ns0:c r="C3468" s="109" t="n">
        <ns0:v>741</ns0:v>
      </ns0:c>
      <ns0:c r="D3468" s="114" t="n">
        <ns0:v>1</ns0:v>
      </ns0:c>
      <ns0:c r="E3468" s="114" t="n">
        <ns0:v>1</ns0:v>
      </ns0:c>
      <ns0:c r="F3468" s="115" t="n">
        <ns0:v>1789869663.9283497</ns0:v>
      </ns0:c>
    </ns0:row>
    <ns0:row r="3469" ht="18" customHeight="1">
      <ns0:c r="A3469" s="109" t="str">
        <ns0:v>t25-combo</ns0:v>
      </ns0:c>
      <ns0:c r="B3469" s="109" t="n">
        <ns0:v>743</ns0:v>
      </ns0:c>
      <ns0:c r="C3469" s="109" t="n">
        <ns0:v>742</ns0:v>
      </ns0:c>
      <ns0:c r="D3469" s="114" t="n">
        <ns0:v>1</ns0:v>
      </ns0:c>
      <ns0:c r="E3469" s="114" t="n">
        <ns0:v>1</ns0:v>
      </ns0:c>
      <ns0:c r="F3469" s="115" t="n">
        <ns0:v>1789869732.7255173</ns0:v>
      </ns0:c>
    </ns0:row>
    <ns0:row r="3470" ht="18" customHeight="1">
      <ns0:c r="A3470" s="109" t="str">
        <ns0:v>t25-combo</ns0:v>
      </ns0:c>
      <ns0:c r="B3470" s="109" t="n">
        <ns0:v>744</ns0:v>
      </ns0:c>
      <ns0:c r="C3470" s="109" t="n">
        <ns0:v>743</ns0:v>
      </ns0:c>
      <ns0:c r="D3470" s="114" t="n">
        <ns0:v>0.75</ns0:v>
      </ns0:c>
      <ns0:c r="E3470" s="114" t="n">
        <ns0:v>1</ns0:v>
      </ns0:c>
      <ns0:c r="F3470" s="115" t="n">
        <ns0:v>1789869810.258096</ns0:v>
      </ns0:c>
    </ns0:row>
    <ns0:row r="3471" ht="18" customHeight="1">
      <ns0:c r="A3471" s="109" t="str">
        <ns0:v>t25-combo</ns0:v>
      </ns0:c>
      <ns0:c r="B3471" s="109" t="n">
        <ns0:v>745</ns0:v>
      </ns0:c>
      <ns0:c r="C3471" s="109" t="n">
        <ns0:v>744</ns0:v>
      </ns0:c>
      <ns0:c r="D3471" s="114" t="n">
        <ns0:v>1</ns0:v>
      </ns0:c>
      <ns0:c r="E3471" s="114" t="n">
        <ns0:v>1</ns0:v>
      </ns0:c>
      <ns0:c r="F3471" s="115" t="n">
        <ns0:v>1789869878.1776884</ns0:v>
      </ns0:c>
    </ns0:row>
    <ns0:row r="3472" ht="18" customHeight="1">
      <ns0:c r="A3472" s="109" t="str">
        <ns0:v>t25-combo</ns0:v>
      </ns0:c>
      <ns0:c r="B3472" s="109" t="n">
        <ns0:v>746</ns0:v>
      </ns0:c>
      <ns0:c r="C3472" s="109" t="n">
        <ns0:v>745</ns0:v>
      </ns0:c>
      <ns0:c r="D3472" s="114" t="n">
        <ns0:v>1</ns0:v>
      </ns0:c>
      <ns0:c r="E3472" s="114" t="n">
        <ns0:v>1</ns0:v>
      </ns0:c>
      <ns0:c r="F3472" s="115" t="n">
        <ns0:v>1789869947.5822854</ns0:v>
      </ns0:c>
    </ns0:row>
    <ns0:row r="3473" ht="18" customHeight="1">
      <ns0:c r="A3473" s="109" t="str">
        <ns0:v>t25-combo</ns0:v>
      </ns0:c>
      <ns0:c r="B3473" s="109" t="n">
        <ns0:v>747</ns0:v>
      </ns0:c>
      <ns0:c r="C3473" s="109" t="n">
        <ns0:v>746</ns0:v>
      </ns0:c>
      <ns0:c r="D3473" s="114" t="n">
        <ns0:v>1</ns0:v>
      </ns0:c>
      <ns0:c r="E3473" s="114" t="n">
        <ns0:v>1</ns0:v>
      </ns0:c>
      <ns0:c r="F3473" s="115" t="n">
        <ns0:v>1789870015.7627125</ns0:v>
      </ns0:c>
    </ns0:row>
    <ns0:row r="3474" ht="18" customHeight="1">
      <ns0:c r="A3474" s="109" t="str">
        <ns0:v>t25-combo</ns0:v>
      </ns0:c>
      <ns0:c r="B3474" s="109" t="n">
        <ns0:v>748</ns0:v>
      </ns0:c>
      <ns0:c r="C3474" s="109" t="n">
        <ns0:v>747</ns0:v>
      </ns0:c>
      <ns0:c r="D3474" s="114" t="n">
        <ns0:v>1</ns0:v>
      </ns0:c>
      <ns0:c r="E3474" s="114" t="n">
        <ns0:v>1</ns0:v>
      </ns0:c>
      <ns0:c r="F3474" s="115" t="n">
        <ns0:v>1789870085.5749454</ns0:v>
      </ns0:c>
    </ns0:row>
    <ns0:row r="3475" ht="18" customHeight="1">
      <ns0:c r="A3475" s="109" t="str">
        <ns0:v>t25-combo</ns0:v>
      </ns0:c>
      <ns0:c r="B3475" s="109" t="n">
        <ns0:v>749</ns0:v>
      </ns0:c>
      <ns0:c r="C3475" s="109" t="n">
        <ns0:v>748</ns0:v>
      </ns0:c>
      <ns0:c r="D3475" s="114" t="n">
        <ns0:v>1</ns0:v>
      </ns0:c>
      <ns0:c r="E3475" s="114" t="n">
        <ns0:v>1</ns0:v>
      </ns0:c>
      <ns0:c r="F3475" s="115" t="n">
        <ns0:v>1789870153.1634352</ns0:v>
      </ns0:c>
    </ns0:row>
    <ns0:row r="3476" ht="18" customHeight="1">
      <ns0:c r="A3476" s="109" t="str">
        <ns0:v>t25-combo</ns0:v>
      </ns0:c>
      <ns0:c r="B3476" s="109" t="n">
        <ns0:v>750</ns0:v>
      </ns0:c>
      <ns0:c r="C3476" s="109" t="n">
        <ns0:v>749</ns0:v>
      </ns0:c>
      <ns0:c r="D3476" s="114" t="n">
        <ns0:v>1</ns0:v>
      </ns0:c>
      <ns0:c r="E3476" s="114" t="n">
        <ns0:v>1</ns0:v>
      </ns0:c>
      <ns0:c r="F3476" s="115" t="n">
        <ns0:v>1789870566.5813692</ns0:v>
      </ns0:c>
    </ns0:row>
    <ns0:row r="3477" ht="18" customHeight="1">
      <ns0:c r="A3477" s="109" t="str">
        <ns0:v>t25-combo</ns0:v>
      </ns0:c>
      <ns0:c r="B3477" s="109" t="n">
        <ns0:v>751</ns0:v>
      </ns0:c>
      <ns0:c r="C3477" s="109" t="n">
        <ns0:v>750</ns0:v>
      </ns0:c>
      <ns0:c r="D3477" s="114" t="n">
        <ns0:v>1</ns0:v>
      </ns0:c>
      <ns0:c r="E3477" s="114" t="n">
        <ns0:v>1</ns0:v>
      </ns0:c>
      <ns0:c r="F3477" s="115" t="n">
        <ns0:v>1789870637.9964414</ns0:v>
      </ns0:c>
    </ns0:row>
    <ns0:row r="3478" ht="18" customHeight="1">
      <ns0:c r="A3478" s="109" t="str">
        <ns0:v>t25-combo</ns0:v>
      </ns0:c>
      <ns0:c r="B3478" s="109" t="n">
        <ns0:v>752</ns0:v>
      </ns0:c>
      <ns0:c r="C3478" s="109" t="n">
        <ns0:v>751</ns0:v>
      </ns0:c>
      <ns0:c r="D3478" s="114" t="n">
        <ns0:v>1</ns0:v>
      </ns0:c>
      <ns0:c r="E3478" s="114" t="n">
        <ns0:v>1</ns0:v>
      </ns0:c>
      <ns0:c r="F3478" s="115" t="n">
        <ns0:v>1789870708.3639755</ns0:v>
      </ns0:c>
    </ns0:row>
    <ns0:row r="3479" ht="18" customHeight="1">
      <ns0:c r="A3479" s="109" t="str">
        <ns0:v>t25-combo</ns0:v>
      </ns0:c>
      <ns0:c r="B3479" s="109" t="n">
        <ns0:v>753</ns0:v>
      </ns0:c>
      <ns0:c r="C3479" s="109" t="n">
        <ns0:v>752</ns0:v>
      </ns0:c>
      <ns0:c r="D3479" s="114" t="n">
        <ns0:v>1</ns0:v>
      </ns0:c>
      <ns0:c r="E3479" s="114" t="n">
        <ns0:v>1</ns0:v>
      </ns0:c>
      <ns0:c r="F3479" s="115" t="n">
        <ns0:v>1789870777.5741043</ns0:v>
      </ns0:c>
    </ns0:row>
    <ns0:row r="3480" ht="18" customHeight="1">
      <ns0:c r="A3480" s="109" t="str">
        <ns0:v>t25-combo</ns0:v>
      </ns0:c>
      <ns0:c r="B3480" s="109" t="n">
        <ns0:v>754</ns0:v>
      </ns0:c>
      <ns0:c r="C3480" s="109" t="n">
        <ns0:v>753</ns0:v>
      </ns0:c>
      <ns0:c r="D3480" s="114" t="n">
        <ns0:v>1</ns0:v>
      </ns0:c>
      <ns0:c r="E3480" s="114" t="n">
        <ns0:v>1</ns0:v>
      </ns0:c>
      <ns0:c r="F3480" s="115" t="n">
        <ns0:v>1789870847.4871037</ns0:v>
      </ns0:c>
    </ns0:row>
    <ns0:row r="3481" ht="18" customHeight="1">
      <ns0:c r="A3481" s="109" t="str">
        <ns0:v>t25-combo</ns0:v>
      </ns0:c>
      <ns0:c r="B3481" s="109" t="n">
        <ns0:v>755</ns0:v>
      </ns0:c>
      <ns0:c r="C3481" s="109" t="n">
        <ns0:v>754</ns0:v>
      </ns0:c>
      <ns0:c r="D3481" s="114" t="n">
        <ns0:v>1</ns0:v>
      </ns0:c>
      <ns0:c r="E3481" s="114" t="n">
        <ns0:v>1</ns0:v>
      </ns0:c>
      <ns0:c r="F3481" s="115" t="n">
        <ns0:v>1789870916.2968984</ns0:v>
      </ns0:c>
    </ns0:row>
    <ns0:row r="3482" ht="18" customHeight="1">
      <ns0:c r="A3482" s="109" t="str">
        <ns0:v>t25-combo</ns0:v>
      </ns0:c>
      <ns0:c r="B3482" s="109" t="n">
        <ns0:v>756</ns0:v>
      </ns0:c>
      <ns0:c r="C3482" s="109" t="n">
        <ns0:v>755</ns0:v>
      </ns0:c>
      <ns0:c r="D3482" s="114" t="n">
        <ns0:v>0.75</ns0:v>
      </ns0:c>
      <ns0:c r="E3482" s="114" t="n">
        <ns0:v>1</ns0:v>
      </ns0:c>
      <ns0:c r="F3482" s="115" t="n">
        <ns0:v>1789870992.455952</ns0:v>
      </ns0:c>
    </ns0:row>
    <ns0:row r="3483" ht="18" customHeight="1">
      <ns0:c r="A3483" s="109" t="str">
        <ns0:v>t25-combo</ns0:v>
      </ns0:c>
      <ns0:c r="B3483" s="109" t="n">
        <ns0:v>757</ns0:v>
      </ns0:c>
      <ns0:c r="C3483" s="109" t="n">
        <ns0:v>756</ns0:v>
      </ns0:c>
      <ns0:c r="D3483" s="114" t="n">
        <ns0:v>1</ns0:v>
      </ns0:c>
      <ns0:c r="E3483" s="114" t="n">
        <ns0:v>1</ns0:v>
      </ns0:c>
      <ns0:c r="F3483" s="115" t="n">
        <ns0:v>1789871063.7868145</ns0:v>
      </ns0:c>
    </ns0:row>
    <ns0:row r="3484" ht="18" customHeight="1">
      <ns0:c r="A3484" s="109" t="str">
        <ns0:v>t25-combo</ns0:v>
      </ns0:c>
      <ns0:c r="B3484" s="109" t="n">
        <ns0:v>758</ns0:v>
      </ns0:c>
      <ns0:c r="C3484" s="109" t="n">
        <ns0:v>757</ns0:v>
      </ns0:c>
      <ns0:c r="D3484" s="114" t="n">
        <ns0:v>1</ns0:v>
      </ns0:c>
      <ns0:c r="E3484" s="114" t="n">
        <ns0:v>1</ns0:v>
      </ns0:c>
      <ns0:c r="F3484" s="115" t="n">
        <ns0:v>1789871133.9651837</ns0:v>
      </ns0:c>
    </ns0:row>
    <ns0:row r="3485" ht="18" customHeight="1">
      <ns0:c r="A3485" s="109" t="str">
        <ns0:v>t25-combo</ns0:v>
      </ns0:c>
      <ns0:c r="B3485" s="109" t="n">
        <ns0:v>759</ns0:v>
      </ns0:c>
      <ns0:c r="C3485" s="109" t="n">
        <ns0:v>758</ns0:v>
      </ns0:c>
      <ns0:c r="D3485" s="114" t="n">
        <ns0:v>0.75</ns0:v>
      </ns0:c>
      <ns0:c r="E3485" s="114" t="n">
        <ns0:v>1</ns0:v>
      </ns0:c>
      <ns0:c r="F3485" s="115" t="n">
        <ns0:v>1789871209.0786188</ns0:v>
      </ns0:c>
    </ns0:row>
    <ns0:row r="3486" ht="18" customHeight="1">
      <ns0:c r="A3486" s="109" t="str">
        <ns0:v>t25-combo</ns0:v>
      </ns0:c>
      <ns0:c r="B3486" s="109" t="n">
        <ns0:v>760</ns0:v>
      </ns0:c>
      <ns0:c r="C3486" s="109" t="n">
        <ns0:v>759</ns0:v>
      </ns0:c>
      <ns0:c r="D3486" s="114" t="n">
        <ns0:v>1</ns0:v>
      </ns0:c>
      <ns0:c r="E3486" s="114" t="n">
        <ns0:v>1</ns0:v>
      </ns0:c>
      <ns0:c r="F3486" s="115" t="n">
        <ns0:v>1789871277.8939378</ns0:v>
      </ns0:c>
    </ns0:row>
    <ns0:row r="3487" ht="18" customHeight="1">
      <ns0:c r="A3487" s="109" t="str">
        <ns0:v>t25-combo</ns0:v>
      </ns0:c>
      <ns0:c r="B3487" s="109" t="n">
        <ns0:v>761</ns0:v>
      </ns0:c>
      <ns0:c r="C3487" s="109" t="n">
        <ns0:v>760</ns0:v>
      </ns0:c>
      <ns0:c r="D3487" s="114" t="n">
        <ns0:v>1</ns0:v>
      </ns0:c>
      <ns0:c r="E3487" s="114" t="n">
        <ns0:v>1</ns0:v>
      </ns0:c>
      <ns0:c r="F3487" s="115" t="n">
        <ns0:v>1789871345.4083104</ns0:v>
      </ns0:c>
    </ns0:row>
    <ns0:row r="3488" ht="18" customHeight="1">
      <ns0:c r="A3488" s="109" t="str">
        <ns0:v>t25-combo</ns0:v>
      </ns0:c>
      <ns0:c r="B3488" s="109" t="n">
        <ns0:v>762</ns0:v>
      </ns0:c>
      <ns0:c r="C3488" s="109" t="n">
        <ns0:v>761</ns0:v>
      </ns0:c>
      <ns0:c r="D3488" s="114" t="n">
        <ns0:v>1</ns0:v>
      </ns0:c>
      <ns0:c r="E3488" s="114" t="n">
        <ns0:v>1</ns0:v>
      </ns0:c>
      <ns0:c r="F3488" s="115" t="n">
        <ns0:v>1789871417.237842</ns0:v>
      </ns0:c>
    </ns0:row>
    <ns0:row r="3489" ht="18" customHeight="1">
      <ns0:c r="A3489" s="109" t="str">
        <ns0:v>t25-combo</ns0:v>
      </ns0:c>
      <ns0:c r="B3489" s="109" t="n">
        <ns0:v>763</ns0:v>
      </ns0:c>
      <ns0:c r="C3489" s="109" t="n">
        <ns0:v>762</ns0:v>
      </ns0:c>
      <ns0:c r="D3489" s="114" t="n">
        <ns0:v>1</ns0:v>
      </ns0:c>
      <ns0:c r="E3489" s="114" t="n">
        <ns0:v>1</ns0:v>
      </ns0:c>
      <ns0:c r="F3489" s="115" t="n">
        <ns0:v>1789871485.0042725</ns0:v>
      </ns0:c>
    </ns0:row>
    <ns0:row r="3490" ht="18" customHeight="1">
      <ns0:c r="A3490" s="109" t="str">
        <ns0:v>t25-combo</ns0:v>
      </ns0:c>
      <ns0:c r="B3490" s="109" t="n">
        <ns0:v>764</ns0:v>
      </ns0:c>
      <ns0:c r="C3490" s="109" t="n">
        <ns0:v>763</ns0:v>
      </ns0:c>
      <ns0:c r="D3490" s="114" t="n">
        <ns0:v>1</ns0:v>
      </ns0:c>
      <ns0:c r="E3490" s="114" t="n">
        <ns0:v>1</ns0:v>
      </ns0:c>
      <ns0:c r="F3490" s="115" t="n">
        <ns0:v>1789871554.0404584</ns0:v>
      </ns0:c>
    </ns0:row>
    <ns0:row r="3491" ht="18" customHeight="1">
      <ns0:c r="A3491" s="109" t="str">
        <ns0:v>t25-combo</ns0:v>
      </ns0:c>
      <ns0:c r="B3491" s="109" t="n">
        <ns0:v>765</ns0:v>
      </ns0:c>
      <ns0:c r="C3491" s="109" t="n">
        <ns0:v>764</ns0:v>
      </ns0:c>
      <ns0:c r="D3491" s="114" t="n">
        <ns0:v>1</ns0:v>
      </ns0:c>
      <ns0:c r="E3491" s="114" t="n">
        <ns0:v>1</ns0:v>
      </ns0:c>
      <ns0:c r="F3491" s="115" t="n">
        <ns0:v>1789871622.5498312</ns0:v>
      </ns0:c>
    </ns0:row>
    <ns0:row r="3492" ht="18" customHeight="1">
      <ns0:c r="A3492" s="109" t="str">
        <ns0:v>t25-combo</ns0:v>
      </ns0:c>
      <ns0:c r="B3492" s="109" t="n">
        <ns0:v>766</ns0:v>
      </ns0:c>
      <ns0:c r="C3492" s="109" t="n">
        <ns0:v>765</ns0:v>
      </ns0:c>
      <ns0:c r="D3492" s="114" t="n">
        <ns0:v>0.75</ns0:v>
      </ns0:c>
      <ns0:c r="E3492" s="114" t="n">
        <ns0:v>1</ns0:v>
      </ns0:c>
      <ns0:c r="F3492" s="115" t="n">
        <ns0:v>1789871697.4105308</ns0:v>
      </ns0:c>
    </ns0:row>
    <ns0:row r="3493" ht="18" customHeight="1">
      <ns0:c r="A3493" s="109" t="str">
        <ns0:v>t25-combo</ns0:v>
      </ns0:c>
      <ns0:c r="B3493" s="109" t="n">
        <ns0:v>767</ns0:v>
      </ns0:c>
      <ns0:c r="C3493" s="109" t="n">
        <ns0:v>766</ns0:v>
      </ns0:c>
      <ns0:c r="D3493" s="114" t="n">
        <ns0:v>1</ns0:v>
      </ns0:c>
      <ns0:c r="E3493" s="114" t="n">
        <ns0:v>1</ns0:v>
      </ns0:c>
      <ns0:c r="F3493" s="115" t="n">
        <ns0:v>1789871767.1491659</ns0:v>
      </ns0:c>
    </ns0:row>
    <ns0:row r="3494" ht="18" customHeight="1">
      <ns0:c r="A3494" s="109" t="str">
        <ns0:v>t25-combo</ns0:v>
      </ns0:c>
      <ns0:c r="B3494" s="109" t="n">
        <ns0:v>768</ns0:v>
      </ns0:c>
      <ns0:c r="C3494" s="109" t="n">
        <ns0:v>767</ns0:v>
      </ns0:c>
      <ns0:c r="D3494" s="114" t="n">
        <ns0:v>1</ns0:v>
      </ns0:c>
      <ns0:c r="E3494" s="114" t="n">
        <ns0:v>1</ns0:v>
      </ns0:c>
      <ns0:c r="F3494" s="115" t="n">
        <ns0:v>1789871835.802517</ns0:v>
      </ns0:c>
    </ns0:row>
    <ns0:row r="3495" ht="18" customHeight="1">
      <ns0:c r="A3495" s="109" t="str">
        <ns0:v>t25-combo</ns0:v>
      </ns0:c>
      <ns0:c r="B3495" s="109" t="n">
        <ns0:v>769</ns0:v>
      </ns0:c>
      <ns0:c r="C3495" s="109" t="n">
        <ns0:v>768</ns0:v>
      </ns0:c>
      <ns0:c r="D3495" s="114" t="n">
        <ns0:v>1</ns0:v>
      </ns0:c>
      <ns0:c r="E3495" s="114" t="n">
        <ns0:v>1</ns0:v>
      </ns0:c>
      <ns0:c r="F3495" s="115" t="n">
        <ns0:v>1789871905.586426</ns0:v>
      </ns0:c>
    </ns0:row>
    <ns0:row r="3496" ht="18" customHeight="1">
      <ns0:c r="A3496" s="109" t="str">
        <ns0:v>t25-combo</ns0:v>
      </ns0:c>
      <ns0:c r="B3496" s="109" t="n">
        <ns0:v>770</ns0:v>
      </ns0:c>
      <ns0:c r="C3496" s="109" t="n">
        <ns0:v>769</ns0:v>
      </ns0:c>
      <ns0:c r="D3496" s="114" t="n">
        <ns0:v>1</ns0:v>
      </ns0:c>
      <ns0:c r="E3496" s="114" t="n">
        <ns0:v>1</ns0:v>
      </ns0:c>
      <ns0:c r="F3496" s="115" t="n">
        <ns0:v>1789871974.9730654</ns0:v>
      </ns0:c>
    </ns0:row>
    <ns0:row r="3497" ht="18" customHeight="1">
      <ns0:c r="A3497" s="109" t="str">
        <ns0:v>t25-combo</ns0:v>
      </ns0:c>
      <ns0:c r="B3497" s="109" t="n">
        <ns0:v>771</ns0:v>
      </ns0:c>
      <ns0:c r="C3497" s="109" t="n">
        <ns0:v>770</ns0:v>
      </ns0:c>
      <ns0:c r="D3497" s="114" t="n">
        <ns0:v>1</ns0:v>
      </ns0:c>
      <ns0:c r="E3497" s="114" t="n">
        <ns0:v>1</ns0:v>
      </ns0:c>
      <ns0:c r="F3497" s="115" t="n">
        <ns0:v>1789872043.7381732</ns0:v>
      </ns0:c>
    </ns0:row>
    <ns0:row r="3498" ht="18" customHeight="1">
      <ns0:c r="A3498" s="109" t="str">
        <ns0:v>t25-combo</ns0:v>
      </ns0:c>
      <ns0:c r="B3498" s="109" t="n">
        <ns0:v>772</ns0:v>
      </ns0:c>
      <ns0:c r="C3498" s="109" t="n">
        <ns0:v>771</ns0:v>
      </ns0:c>
      <ns0:c r="D3498" s="114" t="n">
        <ns0:v>1</ns0:v>
      </ns0:c>
      <ns0:c r="E3498" s="114" t="n">
        <ns0:v>1</ns0:v>
      </ns0:c>
      <ns0:c r="F3498" s="115" t="n">
        <ns0:v>1789872112.4186487</ns0:v>
      </ns0:c>
    </ns0:row>
    <ns0:row r="3499" ht="18" customHeight="1">
      <ns0:c r="A3499" s="109" t="str">
        <ns0:v>t25-combo</ns0:v>
      </ns0:c>
      <ns0:c r="B3499" s="109" t="n">
        <ns0:v>773</ns0:v>
      </ns0:c>
      <ns0:c r="C3499" s="109" t="n">
        <ns0:v>772</ns0:v>
      </ns0:c>
      <ns0:c r="D3499" s="114" t="n">
        <ns0:v>1</ns0:v>
      </ns0:c>
      <ns0:c r="E3499" s="114" t="n">
        <ns0:v>1</ns0:v>
      </ns0:c>
      <ns0:c r="F3499" s="115" t="n">
        <ns0:v>1789872180.2129278</ns0:v>
      </ns0:c>
    </ns0:row>
    <ns0:row r="3500" ht="18" customHeight="1">
      <ns0:c r="A3500" s="109" t="str">
        <ns0:v>t25-combo</ns0:v>
      </ns0:c>
      <ns0:c r="B3500" s="109" t="n">
        <ns0:v>774</ns0:v>
      </ns0:c>
      <ns0:c r="C3500" s="109" t="n">
        <ns0:v>773</ns0:v>
      </ns0:c>
      <ns0:c r="D3500" s="114" t="n">
        <ns0:v>1</ns0:v>
      </ns0:c>
      <ns0:c r="E3500" s="114" t="n">
        <ns0:v>1</ns0:v>
      </ns0:c>
      <ns0:c r="F3500" s="115" t="n">
        <ns0:v>1789872250.6214554</ns0:v>
      </ns0:c>
    </ns0:row>
    <ns0:row r="3501" ht="18" customHeight="1">
      <ns0:c r="A3501" s="109" t="str">
        <ns0:v>t25-combo</ns0:v>
      </ns0:c>
      <ns0:c r="B3501" s="109" t="n">
        <ns0:v>775</ns0:v>
      </ns0:c>
      <ns0:c r="C3501" s="109" t="n">
        <ns0:v>774</ns0:v>
      </ns0:c>
      <ns0:c r="D3501" s="114" t="n">
        <ns0:v>1</ns0:v>
      </ns0:c>
      <ns0:c r="E3501" s="114" t="n">
        <ns0:v>1</ns0:v>
      </ns0:c>
      <ns0:c r="F3501" s="115" t="n">
        <ns0:v>1789872663.933905</ns0:v>
      </ns0:c>
    </ns0:row>
    <ns0:row r="3502" ht="18" customHeight="1">
      <ns0:c r="A3502" s="109" t="str">
        <ns0:v>t25-combo</ns0:v>
      </ns0:c>
      <ns0:c r="B3502" s="109" t="n">
        <ns0:v>776</ns0:v>
      </ns0:c>
      <ns0:c r="C3502" s="109" t="n">
        <ns0:v>775</ns0:v>
      </ns0:c>
      <ns0:c r="D3502" s="114" t="n">
        <ns0:v>1</ns0:v>
      </ns0:c>
      <ns0:c r="E3502" s="114" t="n">
        <ns0:v>1</ns0:v>
      </ns0:c>
      <ns0:c r="F3502" s="115" t="n">
        <ns0:v>1789872732.1690624</ns0:v>
      </ns0:c>
    </ns0:row>
    <ns0:row r="3503" ht="18" customHeight="1">
      <ns0:c r="A3503" s="109" t="str">
        <ns0:v>t25-combo</ns0:v>
      </ns0:c>
      <ns0:c r="B3503" s="109" t="n">
        <ns0:v>777</ns0:v>
      </ns0:c>
      <ns0:c r="C3503" s="109" t="n">
        <ns0:v>776</ns0:v>
      </ns0:c>
      <ns0:c r="D3503" s="114" t="n">
        <ns0:v>1</ns0:v>
      </ns0:c>
      <ns0:c r="E3503" s="114" t="n">
        <ns0:v>1</ns0:v>
      </ns0:c>
      <ns0:c r="F3503" s="115" t="n">
        <ns0:v>1789872802.7483191</ns0:v>
      </ns0:c>
    </ns0:row>
    <ns0:row r="3504" ht="18" customHeight="1">
      <ns0:c r="A3504" s="109" t="str">
        <ns0:v>t25-combo</ns0:v>
      </ns0:c>
      <ns0:c r="B3504" s="109" t="n">
        <ns0:v>778</ns0:v>
      </ns0:c>
      <ns0:c r="C3504" s="109" t="n">
        <ns0:v>777</ns0:v>
      </ns0:c>
      <ns0:c r="D3504" s="114" t="n">
        <ns0:v>1</ns0:v>
      </ns0:c>
      <ns0:c r="E3504" s="114" t="n">
        <ns0:v>1</ns0:v>
      </ns0:c>
      <ns0:c r="F3504" s="115" t="n">
        <ns0:v>1789872871.1749985</ns0:v>
      </ns0:c>
    </ns0:row>
    <ns0:row r="3505" ht="18" customHeight="1">
      <ns0:c r="A3505" s="109" t="str">
        <ns0:v>t25-combo</ns0:v>
      </ns0:c>
      <ns0:c r="B3505" s="109" t="n">
        <ns0:v>779</ns0:v>
      </ns0:c>
      <ns0:c r="C3505" s="109" t="n">
        <ns0:v>778</ns0:v>
      </ns0:c>
      <ns0:c r="D3505" s="114" t="n">
        <ns0:v>1</ns0:v>
      </ns0:c>
      <ns0:c r="E3505" s="114" t="n">
        <ns0:v>1</ns0:v>
      </ns0:c>
      <ns0:c r="F3505" s="115" t="n">
        <ns0:v>1789872940.5686913</ns0:v>
      </ns0:c>
    </ns0:row>
    <ns0:row r="3506" ht="18" customHeight="1">
      <ns0:c r="A3506" s="109" t="str">
        <ns0:v>t25-combo</ns0:v>
      </ns0:c>
      <ns0:c r="B3506" s="109" t="n">
        <ns0:v>780</ns0:v>
      </ns0:c>
      <ns0:c r="C3506" s="109" t="n">
        <ns0:v>779</ns0:v>
      </ns0:c>
      <ns0:c r="D3506" s="114" t="n">
        <ns0:v>1</ns0:v>
      </ns0:c>
      <ns0:c r="E3506" s="114" t="n">
        <ns0:v>1</ns0:v>
      </ns0:c>
      <ns0:c r="F3506" s="115" t="n">
        <ns0:v>1789873011.9659104</ns0:v>
      </ns0:c>
    </ns0:row>
    <ns0:row r="3507" ht="18" customHeight="1">
      <ns0:c r="A3507" s="109" t="str">
        <ns0:v>t25-combo</ns0:v>
      </ns0:c>
      <ns0:c r="B3507" s="109" t="n">
        <ns0:v>781</ns0:v>
      </ns0:c>
      <ns0:c r="C3507" s="109" t="n">
        <ns0:v>780</ns0:v>
      </ns0:c>
      <ns0:c r="D3507" s="114" t="n">
        <ns0:v>0.75</ns0:v>
      </ns0:c>
      <ns0:c r="E3507" s="114" t="n">
        <ns0:v>1</ns0:v>
      </ns0:c>
      <ns0:c r="F3507" s="115" t="n">
        <ns0:v>1789873086.5936732</ns0:v>
      </ns0:c>
    </ns0:row>
    <ns0:row r="3508" ht="18" customHeight="1">
      <ns0:c r="A3508" s="109" t="str">
        <ns0:v>t25-combo</ns0:v>
      </ns0:c>
      <ns0:c r="B3508" s="109" t="n">
        <ns0:v>782</ns0:v>
      </ns0:c>
      <ns0:c r="C3508" s="109" t="n">
        <ns0:v>781</ns0:v>
      </ns0:c>
      <ns0:c r="D3508" s="114" t="n">
        <ns0:v>1</ns0:v>
      </ns0:c>
      <ns0:c r="E3508" s="114" t="n">
        <ns0:v>1</ns0:v>
      </ns0:c>
      <ns0:c r="F3508" s="115" t="n">
        <ns0:v>1789873156.2811909</ns0:v>
      </ns0:c>
    </ns0:row>
    <ns0:row r="3509" ht="18" customHeight="1">
      <ns0:c r="A3509" s="109" t="str">
        <ns0:v>t25-combo</ns0:v>
      </ns0:c>
      <ns0:c r="B3509" s="109" t="n">
        <ns0:v>783</ns0:v>
      </ns0:c>
      <ns0:c r="C3509" s="109" t="n">
        <ns0:v>782</ns0:v>
      </ns0:c>
      <ns0:c r="D3509" s="114" t="n">
        <ns0:v>1</ns0:v>
      </ns0:c>
      <ns0:c r="E3509" s="114" t="n">
        <ns0:v>1</ns0:v>
      </ns0:c>
      <ns0:c r="F3509" s="115" t="n">
        <ns0:v>1789873225.6563826</ns0:v>
      </ns0:c>
    </ns0:row>
    <ns0:row r="3510" ht="18" customHeight="1">
      <ns0:c r="A3510" s="109" t="str">
        <ns0:v>t25-combo</ns0:v>
      </ns0:c>
      <ns0:c r="B3510" s="109" t="n">
        <ns0:v>784</ns0:v>
      </ns0:c>
      <ns0:c r="C3510" s="109" t="n">
        <ns0:v>783</ns0:v>
      </ns0:c>
      <ns0:c r="D3510" s="114" t="n">
        <ns0:v>1</ns0:v>
      </ns0:c>
      <ns0:c r="E3510" s="114" t="n">
        <ns0:v>1</ns0:v>
      </ns0:c>
      <ns0:c r="F3510" s="115" t="n">
        <ns0:v>1789873293.990315</ns0:v>
      </ns0:c>
    </ns0:row>
    <ns0:row r="3511" ht="18" customHeight="1">
      <ns0:c r="A3511" s="109" t="str">
        <ns0:v>t25-combo</ns0:v>
      </ns0:c>
      <ns0:c r="B3511" s="109" t="n">
        <ns0:v>785</ns0:v>
      </ns0:c>
      <ns0:c r="C3511" s="109" t="n">
        <ns0:v>784</ns0:v>
      </ns0:c>
      <ns0:c r="D3511" s="114" t="n">
        <ns0:v>1</ns0:v>
      </ns0:c>
      <ns0:c r="E3511" s="114" t="n">
        <ns0:v>1</ns0:v>
      </ns0:c>
      <ns0:c r="F3511" s="115" t="n">
        <ns0:v>1789873365.6362143</ns0:v>
      </ns0:c>
    </ns0:row>
    <ns0:row r="3512" ht="18" customHeight="1">
      <ns0:c r="A3512" s="109" t="str">
        <ns0:v>t25-combo</ns0:v>
      </ns0:c>
      <ns0:c r="B3512" s="109" t="n">
        <ns0:v>786</ns0:v>
      </ns0:c>
      <ns0:c r="C3512" s="109" t="n">
        <ns0:v>785</ns0:v>
      </ns0:c>
      <ns0:c r="D3512" s="114" t="n">
        <ns0:v>1</ns0:v>
      </ns0:c>
      <ns0:c r="E3512" s="114" t="n">
        <ns0:v>1</ns0:v>
      </ns0:c>
      <ns0:c r="F3512" s="115" t="n">
        <ns0:v>1789873435.0249841</ns0:v>
      </ns0:c>
    </ns0:row>
    <ns0:row r="3513" ht="18" customHeight="1">
      <ns0:c r="A3513" s="109" t="str">
        <ns0:v>t25-combo</ns0:v>
      </ns0:c>
      <ns0:c r="B3513" s="109" t="n">
        <ns0:v>787</ns0:v>
      </ns0:c>
      <ns0:c r="C3513" s="109" t="n">
        <ns0:v>786</ns0:v>
      </ns0:c>
      <ns0:c r="D3513" s="114" t="n">
        <ns0:v>1</ns0:v>
      </ns0:c>
      <ns0:c r="E3513" s="114" t="n">
        <ns0:v>1</ns0:v>
      </ns0:c>
      <ns0:c r="F3513" s="115" t="n">
        <ns0:v>1789873503.9546742</ns0:v>
      </ns0:c>
    </ns0:row>
    <ns0:row r="3514" ht="18" customHeight="1">
      <ns0:c r="A3514" s="109" t="str">
        <ns0:v>t25-combo</ns0:v>
      </ns0:c>
      <ns0:c r="B3514" s="109" t="n">
        <ns0:v>788</ns0:v>
      </ns0:c>
      <ns0:c r="C3514" s="109" t="n">
        <ns0:v>787</ns0:v>
      </ns0:c>
      <ns0:c r="D3514" s="114" t="n">
        <ns0:v>1</ns0:v>
      </ns0:c>
      <ns0:c r="E3514" s="114" t="n">
        <ns0:v>1</ns0:v>
      </ns0:c>
      <ns0:c r="F3514" s="115" t="n">
        <ns0:v>1789873574.321505</ns0:v>
      </ns0:c>
    </ns0:row>
    <ns0:row r="3515" ht="18" customHeight="1">
      <ns0:c r="A3515" s="109" t="str">
        <ns0:v>t25-combo</ns0:v>
      </ns0:c>
      <ns0:c r="B3515" s="109" t="n">
        <ns0:v>789</ns0:v>
      </ns0:c>
      <ns0:c r="C3515" s="109" t="n">
        <ns0:v>788</ns0:v>
      </ns0:c>
      <ns0:c r="D3515" s="114" t="n">
        <ns0:v>1</ns0:v>
      </ns0:c>
      <ns0:c r="E3515" s="114" t="n">
        <ns0:v>1</ns0:v>
      </ns0:c>
      <ns0:c r="F3515" s="115" t="n">
        <ns0:v>1789873641.2867105</ns0:v>
      </ns0:c>
    </ns0:row>
    <ns0:row r="3516" ht="18" customHeight="1">
      <ns0:c r="A3516" s="109" t="str">
        <ns0:v>t25-combo</ns0:v>
      </ns0:c>
      <ns0:c r="B3516" s="109" t="n">
        <ns0:v>790</ns0:v>
      </ns0:c>
      <ns0:c r="C3516" s="109" t="n">
        <ns0:v>789</ns0:v>
      </ns0:c>
      <ns0:c r="D3516" s="114" t="n">
        <ns0:v>1</ns0:v>
      </ns0:c>
      <ns0:c r="E3516" s="114" t="n">
        <ns0:v>1</ns0:v>
      </ns0:c>
      <ns0:c r="F3516" s="115" t="n">
        <ns0:v>1789873710.1019578</ns0:v>
      </ns0:c>
    </ns0:row>
    <ns0:row r="3517" ht="18" customHeight="1">
      <ns0:c r="A3517" s="109" t="str">
        <ns0:v>t25-combo</ns0:v>
      </ns0:c>
      <ns0:c r="B3517" s="109" t="n">
        <ns0:v>791</ns0:v>
      </ns0:c>
      <ns0:c r="C3517" s="109" t="n">
        <ns0:v>790</ns0:v>
      </ns0:c>
      <ns0:c r="D3517" s="114" t="n">
        <ns0:v>1</ns0:v>
      </ns0:c>
      <ns0:c r="E3517" s="114" t="n">
        <ns0:v>1</ns0:v>
      </ns0:c>
      <ns0:c r="F3517" s="115" t="n">
        <ns0:v>1789873779.2118325</ns0:v>
      </ns0:c>
    </ns0:row>
    <ns0:row r="3518" ht="18" customHeight="1">
      <ns0:c r="A3518" s="109" t="str">
        <ns0:v>t25-combo</ns0:v>
      </ns0:c>
      <ns0:c r="B3518" s="109" t="n">
        <ns0:v>792</ns0:v>
      </ns0:c>
      <ns0:c r="C3518" s="109" t="n">
        <ns0:v>791</ns0:v>
      </ns0:c>
      <ns0:c r="D3518" s="114" t="n">
        <ns0:v>1</ns0:v>
      </ns0:c>
      <ns0:c r="E3518" s="114" t="n">
        <ns0:v>1</ns0:v>
      </ns0:c>
      <ns0:c r="F3518" s="115" t="n">
        <ns0:v>1789873850.0117228</ns0:v>
      </ns0:c>
    </ns0:row>
    <ns0:row r="3519" ht="18" customHeight="1">
      <ns0:c r="A3519" s="109" t="str">
        <ns0:v>t25-combo</ns0:v>
      </ns0:c>
      <ns0:c r="B3519" s="109" t="n">
        <ns0:v>793</ns0:v>
      </ns0:c>
      <ns0:c r="C3519" s="109" t="n">
        <ns0:v>792</ns0:v>
      </ns0:c>
      <ns0:c r="D3519" s="114" t="n">
        <ns0:v>1</ns0:v>
      </ns0:c>
      <ns0:c r="E3519" s="114" t="n">
        <ns0:v>1</ns0:v>
      </ns0:c>
      <ns0:c r="F3519" s="115" t="n">
        <ns0:v>1789873920.714326</ns0:v>
      </ns0:c>
    </ns0:row>
    <ns0:row r="3520" ht="18" customHeight="1">
      <ns0:c r="A3520" s="109" t="str">
        <ns0:v>t25-combo</ns0:v>
      </ns0:c>
      <ns0:c r="B3520" s="109" t="n">
        <ns0:v>794</ns0:v>
      </ns0:c>
      <ns0:c r="C3520" s="109" t="n">
        <ns0:v>793</ns0:v>
      </ns0:c>
      <ns0:c r="D3520" s="114" t="n">
        <ns0:v>1</ns0:v>
      </ns0:c>
      <ns0:c r="E3520" s="114" t="n">
        <ns0:v>1</ns0:v>
      </ns0:c>
      <ns0:c r="F3520" s="115" t="n">
        <ns0:v>1789873989.5328834</ns0:v>
      </ns0:c>
    </ns0:row>
    <ns0:row r="3521" ht="18" customHeight="1">
      <ns0:c r="A3521" s="109" t="str">
        <ns0:v>t25-combo</ns0:v>
      </ns0:c>
      <ns0:c r="B3521" s="109" t="n">
        <ns0:v>795</ns0:v>
      </ns0:c>
      <ns0:c r="C3521" s="109" t="n">
        <ns0:v>794</ns0:v>
      </ns0:c>
      <ns0:c r="D3521" s="114" t="n">
        <ns0:v>1</ns0:v>
      </ns0:c>
      <ns0:c r="E3521" s="114" t="n">
        <ns0:v>1</ns0:v>
      </ns0:c>
      <ns0:c r="F3521" s="115" t="n">
        <ns0:v>1789874058.744194</ns0:v>
      </ns0:c>
    </ns0:row>
    <ns0:row r="3522" ht="18" customHeight="1">
      <ns0:c r="A3522" s="109" t="str">
        <ns0:v>t25-combo</ns0:v>
      </ns0:c>
      <ns0:c r="B3522" s="109" t="n">
        <ns0:v>796</ns0:v>
      </ns0:c>
      <ns0:c r="C3522" s="109" t="n">
        <ns0:v>795</ns0:v>
      </ns0:c>
      <ns0:c r="D3522" s="114" t="n">
        <ns0:v>1</ns0:v>
      </ns0:c>
      <ns0:c r="E3522" s="114" t="n">
        <ns0:v>1</ns0:v>
      </ns0:c>
      <ns0:c r="F3522" s="115" t="n">
        <ns0:v>1789874127.508408</ns0:v>
      </ns0:c>
    </ns0:row>
    <ns0:row r="3523" ht="18" customHeight="1">
      <ns0:c r="A3523" s="109" t="str">
        <ns0:v>t25-combo</ns0:v>
      </ns0:c>
      <ns0:c r="B3523" s="109" t="n">
        <ns0:v>797</ns0:v>
      </ns0:c>
      <ns0:c r="C3523" s="109" t="n">
        <ns0:v>796</ns0:v>
      </ns0:c>
      <ns0:c r="D3523" s="114" t="n">
        <ns0:v>1</ns0:v>
      </ns0:c>
      <ns0:c r="E3523" s="114" t="n">
        <ns0:v>1</ns0:v>
      </ns0:c>
      <ns0:c r="F3523" s="115" t="n">
        <ns0:v>1789874195.243719</ns0:v>
      </ns0:c>
    </ns0:row>
    <ns0:row r="3524" ht="18" customHeight="1">
      <ns0:c r="A3524" s="109" t="str">
        <ns0:v>t25-combo</ns0:v>
      </ns0:c>
      <ns0:c r="B3524" s="109" t="n">
        <ns0:v>798</ns0:v>
      </ns0:c>
      <ns0:c r="C3524" s="109" t="n">
        <ns0:v>797</ns0:v>
      </ns0:c>
      <ns0:c r="D3524" s="114" t="n">
        <ns0:v>1</ns0:v>
      </ns0:c>
      <ns0:c r="E3524" s="114" t="n">
        <ns0:v>1</ns0:v>
      </ns0:c>
      <ns0:c r="F3524" s="115" t="n">
        <ns0:v>1789874265.7600377</ns0:v>
      </ns0:c>
    </ns0:row>
    <ns0:row r="3525" ht="18" customHeight="1">
      <ns0:c r="A3525" s="109" t="str">
        <ns0:v>t25-combo</ns0:v>
      </ns0:c>
      <ns0:c r="B3525" s="109" t="n">
        <ns0:v>799</ns0:v>
      </ns0:c>
      <ns0:c r="C3525" s="109" t="n">
        <ns0:v>798</ns0:v>
      </ns0:c>
      <ns0:c r="D3525" s="114" t="n">
        <ns0:v>1</ns0:v>
      </ns0:c>
      <ns0:c r="E3525" s="114" t="n">
        <ns0:v>1</ns0:v>
      </ns0:c>
      <ns0:c r="F3525" s="115" t="n">
        <ns0:v>1789874334.7274983</ns0:v>
      </ns0:c>
    </ns0:row>
    <ns0:row r="3526" ht="18" customHeight="1">
      <ns0:c r="A3526" s="109" t="str">
        <ns0:v>t25-combo</ns0:v>
      </ns0:c>
      <ns0:c r="B3526" s="109" t="n">
        <ns0:v>800</ns0:v>
      </ns0:c>
      <ns0:c r="C3526" s="109" t="n">
        <ns0:v>799</ns0:v>
      </ns0:c>
      <ns0:c r="D3526" s="114" t="n">
        <ns0:v>1</ns0:v>
      </ns0:c>
      <ns0:c r="E3526" s="114" t="n">
        <ns0:v>1</ns0:v>
      </ns0:c>
      <ns0:c r="F3526" s="115" t="n">
        <ns0:v>1789874747.9516537</ns0:v>
      </ns0:c>
    </ns0:row>
    <ns0:row r="3527" ht="18" customHeight="1">
      <ns0:c r="A3527" s="109" t="str">
        <ns0:v>t25-anneal</ns0:v>
      </ns0:c>
      <ns0:c r="B3527" s="109" t="n">
        <ns0:v>1</ns0:v>
      </ns0:c>
      <ns0:c r="C3527" s="109" t="n">
        <ns0:v>0</ns0:v>
      </ns0:c>
      <ns0:c r="D3527" s="114" t="n">
        <ns0:v>0</ns0:v>
      </ns0:c>
      <ns0:c r="E3527" s="114" t="n">
        <ns0:v>0</ns0:v>
      </ns0:c>
      <ns0:c r="F3527" s="115" t="n">
        <ns0:v>1789876672.1912215</ns0:v>
      </ns0:c>
    </ns0:row>
    <ns0:row r="3528" ht="18" customHeight="1">
      <ns0:c r="A3528" s="109" t="str">
        <ns0:v>t25-anneal</ns0:v>
      </ns0:c>
      <ns0:c r="B3528" s="109" t="n">
        <ns0:v>2</ns0:v>
      </ns0:c>
      <ns0:c r="C3528" s="109" t="n">
        <ns0:v>1</ns0:v>
      </ns0:c>
      <ns0:c r="D3528" s="114" t="n">
        <ns0:v>0</ns0:v>
      </ns0:c>
      <ns0:c r="E3528" s="114" t="n">
        <ns0:v>0</ns0:v>
      </ns0:c>
      <ns0:c r="F3528" s="115" t="n">
        <ns0:v>1789876772.5620604</ns0:v>
      </ns0:c>
    </ns0:row>
    <ns0:row r="3529" ht="18" customHeight="1">
      <ns0:c r="A3529" s="109" t="str">
        <ns0:v>t25-anneal</ns0:v>
      </ns0:c>
      <ns0:c r="B3529" s="109" t="n">
        <ns0:v>3</ns0:v>
      </ns0:c>
      <ns0:c r="C3529" s="109" t="n">
        <ns0:v>2</ns0:v>
      </ns0:c>
      <ns0:c r="D3529" s="114" t="n">
        <ns0:v>0</ns0:v>
      </ns0:c>
      <ns0:c r="E3529" s="114" t="n">
        <ns0:v>0</ns0:v>
      </ns0:c>
      <ns0:c r="F3529" s="115" t="n">
        <ns0:v>1789876873.4963815</ns0:v>
      </ns0:c>
    </ns0:row>
    <ns0:row r="3530" ht="18" customHeight="1">
      <ns0:c r="A3530" s="109" t="str">
        <ns0:v>t25-anneal</ns0:v>
      </ns0:c>
      <ns0:c r="B3530" s="109" t="n">
        <ns0:v>4</ns0:v>
      </ns0:c>
      <ns0:c r="C3530" s="109" t="n">
        <ns0:v>3</ns0:v>
      </ns0:c>
      <ns0:c r="D3530" s="114" t="n">
        <ns0:v>0</ns0:v>
      </ns0:c>
      <ns0:c r="E3530" s="114" t="n">
        <ns0:v>0</ns0:v>
      </ns0:c>
      <ns0:c r="F3530" s="115" t="n">
        <ns0:v>1789876962.902295</ns0:v>
      </ns0:c>
    </ns0:row>
    <ns0:row r="3531" ht="18" customHeight="1">
      <ns0:c r="A3531" s="109" t="str">
        <ns0:v>t25-anneal</ns0:v>
      </ns0:c>
      <ns0:c r="B3531" s="109" t="n">
        <ns0:v>5</ns0:v>
      </ns0:c>
      <ns0:c r="C3531" s="109" t="n">
        <ns0:v>4</ns0:v>
      </ns0:c>
      <ns0:c r="D3531" s="114" t="n">
        <ns0:v>0</ns0:v>
      </ns0:c>
      <ns0:c r="E3531" s="114" t="n">
        <ns0:v>0</ns0:v>
      </ns0:c>
      <ns0:c r="F3531" s="115" t="n">
        <ns0:v>1789877053.2167814</ns0:v>
      </ns0:c>
    </ns0:row>
    <ns0:row r="3532" ht="18" customHeight="1">
      <ns0:c r="A3532" s="109" t="str">
        <ns0:v>t25-anneal</ns0:v>
      </ns0:c>
      <ns0:c r="B3532" s="109" t="n">
        <ns0:v>6</ns0:v>
      </ns0:c>
      <ns0:c r="C3532" s="109" t="n">
        <ns0:v>5</ns0:v>
      </ns0:c>
      <ns0:c r="D3532" s="114" t="n">
        <ns0:v>0</ns0:v>
      </ns0:c>
      <ns0:c r="E3532" s="114" t="n">
        <ns0:v>0</ns0:v>
      </ns0:c>
      <ns0:c r="F3532" s="115" t="n">
        <ns0:v>1789877148.534437</ns0:v>
      </ns0:c>
    </ns0:row>
    <ns0:row r="3533" ht="18" customHeight="1">
      <ns0:c r="A3533" s="109" t="str">
        <ns0:v>t25-anneal</ns0:v>
      </ns0:c>
      <ns0:c r="B3533" s="109" t="n">
        <ns0:v>7</ns0:v>
      </ns0:c>
      <ns0:c r="C3533" s="109" t="n">
        <ns0:v>6</ns0:v>
      </ns0:c>
      <ns0:c r="D3533" s="114" t="n">
        <ns0:v>0</ns0:v>
      </ns0:c>
      <ns0:c r="E3533" s="114" t="n">
        <ns0:v>0</ns0:v>
      </ns0:c>
      <ns0:c r="F3533" s="115" t="n">
        <ns0:v>1789877244.9747477</ns0:v>
      </ns0:c>
    </ns0:row>
    <ns0:row r="3534" ht="18" customHeight="1">
      <ns0:c r="A3534" s="109" t="str">
        <ns0:v>t25-anneal</ns0:v>
      </ns0:c>
      <ns0:c r="B3534" s="109" t="n">
        <ns0:v>8</ns0:v>
      </ns0:c>
      <ns0:c r="C3534" s="109" t="n">
        <ns0:v>7</ns0:v>
      </ns0:c>
      <ns0:c r="D3534" s="114" t="n">
        <ns0:v>0</ns0:v>
      </ns0:c>
      <ns0:c r="E3534" s="114" t="n">
        <ns0:v>0</ns0:v>
      </ns0:c>
      <ns0:c r="F3534" s="115" t="n">
        <ns0:v>1789877328.2412884</ns0:v>
      </ns0:c>
    </ns0:row>
    <ns0:row r="3535" ht="18" customHeight="1">
      <ns0:c r="A3535" s="109" t="str">
        <ns0:v>t25-anneal</ns0:v>
      </ns0:c>
      <ns0:c r="B3535" s="109" t="n">
        <ns0:v>9</ns0:v>
      </ns0:c>
      <ns0:c r="C3535" s="109" t="n">
        <ns0:v>8</ns0:v>
      </ns0:c>
      <ns0:c r="D3535" s="114" t="n">
        <ns0:v>0.25</ns0:v>
      </ns0:c>
      <ns0:c r="E3535" s="114" t="n">
        <ns0:v>0</ns0:v>
      </ns0:c>
      <ns0:c r="F3535" s="115" t="n">
        <ns0:v>1789877412.6497676</ns0:v>
      </ns0:c>
    </ns0:row>
    <ns0:row r="3536" ht="18" customHeight="1">
      <ns0:c r="A3536" s="109" t="str">
        <ns0:v>t25-anneal</ns0:v>
      </ns0:c>
      <ns0:c r="B3536" s="109" t="n">
        <ns0:v>10</ns0:v>
      </ns0:c>
      <ns0:c r="C3536" s="109" t="n">
        <ns0:v>9</ns0:v>
      </ns0:c>
      <ns0:c r="D3536" s="114" t="n">
        <ns0:v>0</ns0:v>
      </ns0:c>
      <ns0:c r="E3536" s="114" t="n">
        <ns0:v>0</ns0:v>
      </ns0:c>
      <ns0:c r="F3536" s="115" t="n">
        <ns0:v>1789877505.1469913</ns0:v>
      </ns0:c>
    </ns0:row>
    <ns0:row r="3537" ht="18" customHeight="1">
      <ns0:c r="A3537" s="109" t="str">
        <ns0:v>t25-anneal</ns0:v>
      </ns0:c>
      <ns0:c r="B3537" s="109" t="n">
        <ns0:v>11</ns0:v>
      </ns0:c>
      <ns0:c r="C3537" s="109" t="n">
        <ns0:v>10</ns0:v>
      </ns0:c>
      <ns0:c r="D3537" s="114" t="n">
        <ns0:v>0</ns0:v>
      </ns0:c>
      <ns0:c r="E3537" s="114" t="n">
        <ns0:v>0</ns0:v>
      </ns0:c>
      <ns0:c r="F3537" s="115" t="n">
        <ns0:v>1789877595.5217783</ns0:v>
      </ns0:c>
    </ns0:row>
    <ns0:row r="3538" ht="18" customHeight="1">
      <ns0:c r="A3538" s="109" t="str">
        <ns0:v>t25-anneal</ns0:v>
      </ns0:c>
      <ns0:c r="B3538" s="109" t="n">
        <ns0:v>12</ns0:v>
      </ns0:c>
      <ns0:c r="C3538" s="109" t="n">
        <ns0:v>11</ns0:v>
      </ns0:c>
      <ns0:c r="D3538" s="114" t="n">
        <ns0:v>0</ns0:v>
      </ns0:c>
      <ns0:c r="E3538" s="114" t="n">
        <ns0:v>0</ns0:v>
      </ns0:c>
      <ns0:c r="F3538" s="115" t="n">
        <ns0:v>1789877686.8066823</ns0:v>
      </ns0:c>
    </ns0:row>
    <ns0:row r="3539" ht="18" customHeight="1">
      <ns0:c r="A3539" s="109" t="str">
        <ns0:v>t25-anneal</ns0:v>
      </ns0:c>
      <ns0:c r="B3539" s="109" t="n">
        <ns0:v>13</ns0:v>
      </ns0:c>
      <ns0:c r="C3539" s="109" t="n">
        <ns0:v>12</ns0:v>
      </ns0:c>
      <ns0:c r="D3539" s="114" t="n">
        <ns0:v>0.25</ns0:v>
      </ns0:c>
      <ns0:c r="E3539" s="114" t="n">
        <ns0:v>0</ns0:v>
      </ns0:c>
      <ns0:c r="F3539" s="115" t="n">
        <ns0:v>1789877774.7059827</ns0:v>
      </ns0:c>
    </ns0:row>
    <ns0:row r="3540" ht="18" customHeight="1">
      <ns0:c r="A3540" s="109" t="str">
        <ns0:v>t25-anneal</ns0:v>
      </ns0:c>
      <ns0:c r="B3540" s="109" t="n">
        <ns0:v>14</ns0:v>
      </ns0:c>
      <ns0:c r="C3540" s="109" t="n">
        <ns0:v>13</ns0:v>
      </ns0:c>
      <ns0:c r="D3540" s="114" t="n">
        <ns0:v>0</ns0:v>
      </ns0:c>
      <ns0:c r="E3540" s="114" t="n">
        <ns0:v>0</ns0:v>
      </ns0:c>
      <ns0:c r="F3540" s="115" t="n">
        <ns0:v>1789877859.8822682</ns0:v>
      </ns0:c>
    </ns0:row>
    <ns0:row r="3541" ht="18" customHeight="1">
      <ns0:c r="A3541" s="109" t="str">
        <ns0:v>t25-anneal</ns0:v>
      </ns0:c>
      <ns0:c r="B3541" s="109" t="n">
        <ns0:v>15</ns0:v>
      </ns0:c>
      <ns0:c r="C3541" s="109" t="n">
        <ns0:v>14</ns0:v>
      </ns0:c>
      <ns0:c r="D3541" s="114" t="n">
        <ns0:v>0</ns0:v>
      </ns0:c>
      <ns0:c r="E3541" s="114" t="n">
        <ns0:v>0</ns0:v>
      </ns0:c>
      <ns0:c r="F3541" s="115" t="n">
        <ns0:v>1789877946.0550554</ns0:v>
      </ns0:c>
    </ns0:row>
    <ns0:row r="3542" ht="18" customHeight="1">
      <ns0:c r="A3542" s="109" t="str">
        <ns0:v>t25-anneal</ns0:v>
      </ns0:c>
      <ns0:c r="B3542" s="109" t="n">
        <ns0:v>16</ns0:v>
      </ns0:c>
      <ns0:c r="C3542" s="109" t="n">
        <ns0:v>15</ns0:v>
      </ns0:c>
      <ns0:c r="D3542" s="114" t="n">
        <ns0:v>0.25</ns0:v>
      </ns0:c>
      <ns0:c r="E3542" s="114" t="n">
        <ns0:v>0</ns0:v>
      </ns0:c>
      <ns0:c r="F3542" s="115" t="n">
        <ns0:v>1789878029.7639334</ns0:v>
      </ns0:c>
    </ns0:row>
    <ns0:row r="3543" ht="18" customHeight="1">
      <ns0:c r="A3543" s="109" t="str">
        <ns0:v>t25-anneal</ns0:v>
      </ns0:c>
      <ns0:c r="B3543" s="109" t="n">
        <ns0:v>17</ns0:v>
      </ns0:c>
      <ns0:c r="C3543" s="109" t="n">
        <ns0:v>16</ns0:v>
      </ns0:c>
      <ns0:c r="D3543" s="114" t="n">
        <ns0:v>0.5</ns0:v>
      </ns0:c>
      <ns0:c r="E3543" s="114" t="n">
        <ns0:v>0</ns0:v>
      </ns0:c>
      <ns0:c r="F3543" s="115" t="n">
        <ns0:v>1789878113.1234167</ns0:v>
      </ns0:c>
    </ns0:row>
    <ns0:row r="3544" ht="18" customHeight="1">
      <ns0:c r="A3544" s="109" t="str">
        <ns0:v>t25-anneal</ns0:v>
      </ns0:c>
      <ns0:c r="B3544" s="109" t="n">
        <ns0:v>18</ns0:v>
      </ns0:c>
      <ns0:c r="C3544" s="109" t="n">
        <ns0:v>17</ns0:v>
      </ns0:c>
      <ns0:c r="D3544" s="114" t="n">
        <ns0:v>0</ns0:v>
      </ns0:c>
      <ns0:c r="E3544" s="114" t="n">
        <ns0:v>0</ns0:v>
      </ns0:c>
      <ns0:c r="F3544" s="115" t="n">
        <ns0:v>1789878198.0969942</ns0:v>
      </ns0:c>
    </ns0:row>
    <ns0:row r="3545" ht="18" customHeight="1">
      <ns0:c r="A3545" s="109" t="str">
        <ns0:v>t25-anneal</ns0:v>
      </ns0:c>
      <ns0:c r="B3545" s="109" t="n">
        <ns0:v>19</ns0:v>
      </ns0:c>
      <ns0:c r="C3545" s="109" t="n">
        <ns0:v>18</ns0:v>
      </ns0:c>
      <ns0:c r="D3545" s="114" t="n">
        <ns0:v>0.25</ns0:v>
      </ns0:c>
      <ns0:c r="E3545" s="114" t="n">
        <ns0:v>0</ns0:v>
      </ns0:c>
      <ns0:c r="F3545" s="115" t="n">
        <ns0:v>1789878283.3260405</ns0:v>
      </ns0:c>
    </ns0:row>
    <ns0:row r="3546" ht="18" customHeight="1">
      <ns0:c r="A3546" s="109" t="str">
        <ns0:v>t25-anneal</ns0:v>
      </ns0:c>
      <ns0:c r="B3546" s="109" t="n">
        <ns0:v>20</ns0:v>
      </ns0:c>
      <ns0:c r="C3546" s="109" t="n">
        <ns0:v>19</ns0:v>
      </ns0:c>
      <ns0:c r="D3546" s="114" t="n">
        <ns0:v>0</ns0:v>
      </ns0:c>
      <ns0:c r="E3546" s="114" t="n">
        <ns0:v>0</ns0:v>
      </ns0:c>
      <ns0:c r="F3546" s="115" t="n">
        <ns0:v>1789878367.6316674</ns0:v>
      </ns0:c>
    </ns0:row>
    <ns0:row r="3547" ht="18" customHeight="1">
      <ns0:c r="A3547" s="109" t="str">
        <ns0:v>t25-anneal</ns0:v>
      </ns0:c>
      <ns0:c r="B3547" s="109" t="n">
        <ns0:v>21</ns0:v>
      </ns0:c>
      <ns0:c r="C3547" s="109" t="n">
        <ns0:v>20</ns0:v>
      </ns0:c>
      <ns0:c r="D3547" s="114" t="n">
        <ns0:v>0</ns0:v>
      </ns0:c>
      <ns0:c r="E3547" s="114" t="n">
        <ns0:v>0</ns0:v>
      </ns0:c>
      <ns0:c r="F3547" s="115" t="n">
        <ns0:v>1789878454.5414894</ns0:v>
      </ns0:c>
    </ns0:row>
    <ns0:row r="3548" ht="18" customHeight="1">
      <ns0:c r="A3548" s="109" t="str">
        <ns0:v>t25-anneal</ns0:v>
      </ns0:c>
      <ns0:c r="B3548" s="109" t="n">
        <ns0:v>22</ns0:v>
      </ns0:c>
      <ns0:c r="C3548" s="109" t="n">
        <ns0:v>21</ns0:v>
      </ns0:c>
      <ns0:c r="D3548" s="114" t="n">
        <ns0:v>0.25</ns0:v>
      </ns0:c>
      <ns0:c r="E3548" s="114" t="n">
        <ns0:v>0</ns0:v>
      </ns0:c>
      <ns0:c r="F3548" s="115" t="n">
        <ns0:v>1789878540.8275328</ns0:v>
      </ns0:c>
    </ns0:row>
    <ns0:row r="3549" ht="18" customHeight="1">
      <ns0:c r="A3549" s="109" t="str">
        <ns0:v>t25-anneal</ns0:v>
      </ns0:c>
      <ns0:c r="B3549" s="109" t="n">
        <ns0:v>23</ns0:v>
      </ns0:c>
      <ns0:c r="C3549" s="109" t="n">
        <ns0:v>22</ns0:v>
      </ns0:c>
      <ns0:c r="D3549" s="114" t="n">
        <ns0:v>0.25</ns0:v>
      </ns0:c>
      <ns0:c r="E3549" s="114" t="n">
        <ns0:v>0</ns0:v>
      </ns0:c>
      <ns0:c r="F3549" s="115" t="n">
        <ns0:v>1789878624.401696</ns0:v>
      </ns0:c>
    </ns0:row>
    <ns0:row r="3550" ht="18" customHeight="1">
      <ns0:c r="A3550" s="109" t="str">
        <ns0:v>t25-anneal</ns0:v>
      </ns0:c>
      <ns0:c r="B3550" s="109" t="n">
        <ns0:v>24</ns0:v>
      </ns0:c>
      <ns0:c r="C3550" s="109" t="n">
        <ns0:v>23</ns0:v>
      </ns0:c>
      <ns0:c r="D3550" s="114" t="n">
        <ns0:v>0</ns0:v>
      </ns0:c>
      <ns0:c r="E3550" s="114" t="n">
        <ns0:v>0</ns0:v>
      </ns0:c>
      <ns0:c r="F3550" s="115" t="n">
        <ns0:v>1789878711.3940797</ns0:v>
      </ns0:c>
    </ns0:row>
    <ns0:row r="3551" ht="18" customHeight="1">
      <ns0:c r="A3551" s="109" t="str">
        <ns0:v>t25-anneal</ns0:v>
      </ns0:c>
      <ns0:c r="B3551" s="109" t="n">
        <ns0:v>25</ns0:v>
      </ns0:c>
      <ns0:c r="C3551" s="109" t="n">
        <ns0:v>24</ns0:v>
      </ns0:c>
      <ns0:c r="D3551" s="114" t="n">
        <ns0:v>0.5</ns0:v>
      </ns0:c>
      <ns0:c r="E3551" s="114" t="n">
        <ns0:v>0</ns0:v>
      </ns0:c>
      <ns0:c r="F3551" s="115" t="n">
        <ns0:v>1789879174.5795074</ns0:v>
      </ns0:c>
    </ns0:row>
    <ns0:row r="3552" ht="18" customHeight="1">
      <ns0:c r="A3552" s="109" t="str">
        <ns0:v>t25-anneal</ns0:v>
      </ns0:c>
      <ns0:c r="B3552" s="109" t="n">
        <ns0:v>26</ns0:v>
      </ns0:c>
      <ns0:c r="C3552" s="109" t="n">
        <ns0:v>25</ns0:v>
      </ns0:c>
      <ns0:c r="D3552" s="114" t="n">
        <ns0:v>0</ns0:v>
      </ns0:c>
      <ns0:c r="E3552" s="114" t="n">
        <ns0:v>0</ns0:v>
      </ns0:c>
      <ns0:c r="F3552" s="115" t="n">
        <ns0:v>1789879258.7663844</ns0:v>
      </ns0:c>
    </ns0:row>
    <ns0:row r="3553" ht="18" customHeight="1">
      <ns0:c r="A3553" s="109" t="str">
        <ns0:v>t25-anneal</ns0:v>
      </ns0:c>
      <ns0:c r="B3553" s="109" t="n">
        <ns0:v>27</ns0:v>
      </ns0:c>
      <ns0:c r="C3553" s="109" t="n">
        <ns0:v>26</ns0:v>
      </ns0:c>
      <ns0:c r="D3553" s="114" t="n">
        <ns0:v>0.25</ns0:v>
      </ns0:c>
      <ns0:c r="E3553" s="114" t="n">
        <ns0:v>0</ns0:v>
      </ns0:c>
      <ns0:c r="F3553" s="115" t="n">
        <ns0:v>1789879336.3933148</ns0:v>
      </ns0:c>
    </ns0:row>
    <ns0:row r="3554" ht="18" customHeight="1">
      <ns0:c r="A3554" s="109" t="str">
        <ns0:v>t25-anneal</ns0:v>
      </ns0:c>
      <ns0:c r="B3554" s="109" t="n">
        <ns0:v>28</ns0:v>
      </ns0:c>
      <ns0:c r="C3554" s="109" t="n">
        <ns0:v>27</ns0:v>
      </ns0:c>
      <ns0:c r="D3554" s="114" t="n">
        <ns0:v>0</ns0:v>
      </ns0:c>
      <ns0:c r="E3554" s="114" t="n">
        <ns0:v>0</ns0:v>
      </ns0:c>
      <ns0:c r="F3554" s="115" t="n">
        <ns0:v>1789879417.7357552</ns0:v>
      </ns0:c>
    </ns0:row>
    <ns0:row r="3555" ht="18" customHeight="1">
      <ns0:c r="A3555" s="109" t="str">
        <ns0:v>t25-anneal</ns0:v>
      </ns0:c>
      <ns0:c r="B3555" s="109" t="n">
        <ns0:v>29</ns0:v>
      </ns0:c>
      <ns0:c r="C3555" s="109" t="n">
        <ns0:v>28</ns0:v>
      </ns0:c>
      <ns0:c r="D3555" s="114" t="n">
        <ns0:v>0</ns0:v>
      </ns0:c>
      <ns0:c r="E3555" s="114" t="n">
        <ns0:v>0</ns0:v>
      </ns0:c>
      <ns0:c r="F3555" s="115" t="n">
        <ns0:v>1789879500.9478517</ns0:v>
      </ns0:c>
    </ns0:row>
    <ns0:row r="3556" ht="18" customHeight="1">
      <ns0:c r="A3556" s="109" t="str">
        <ns0:v>t25-anneal</ns0:v>
      </ns0:c>
      <ns0:c r="B3556" s="109" t="n">
        <ns0:v>30</ns0:v>
      </ns0:c>
      <ns0:c r="C3556" s="109" t="n">
        <ns0:v>29</ns0:v>
      </ns0:c>
      <ns0:c r="D3556" s="114" t="n">
        <ns0:v>0.25</ns0:v>
      </ns0:c>
      <ns0:c r="E3556" s="114" t="n">
        <ns0:v>0</ns0:v>
      </ns0:c>
      <ns0:c r="F3556" s="115" t="n">
        <ns0:v>1789879583.1502714</ns0:v>
      </ns0:c>
    </ns0:row>
    <ns0:row r="3557" ht="18" customHeight="1">
      <ns0:c r="A3557" s="109" t="str">
        <ns0:v>t25-anneal</ns0:v>
      </ns0:c>
      <ns0:c r="B3557" s="109" t="n">
        <ns0:v>31</ns0:v>
      </ns0:c>
      <ns0:c r="C3557" s="109" t="n">
        <ns0:v>30</ns0:v>
      </ns0:c>
      <ns0:c r="D3557" s="114" t="n">
        <ns0:v>0</ns0:v>
      </ns0:c>
      <ns0:c r="E3557" s="114" t="n">
        <ns0:v>0</ns0:v>
      </ns0:c>
      <ns0:c r="F3557" s="115" t="n">
        <ns0:v>1789879664.4913754</ns0:v>
      </ns0:c>
    </ns0:row>
    <ns0:row r="3558" ht="18" customHeight="1">
      <ns0:c r="A3558" s="109" t="str">
        <ns0:v>t25-anneal</ns0:v>
      </ns0:c>
      <ns0:c r="B3558" s="109" t="n">
        <ns0:v>32</ns0:v>
      </ns0:c>
      <ns0:c r="C3558" s="109" t="n">
        <ns0:v>31</ns0:v>
      </ns0:c>
      <ns0:c r="D3558" s="114" t="n">
        <ns0:v>0</ns0:v>
      </ns0:c>
      <ns0:c r="E3558" s="114" t="n">
        <ns0:v>0</ns0:v>
      </ns0:c>
      <ns0:c r="F3558" s="115" t="n">
        <ns0:v>1789879747.6877089</ns0:v>
      </ns0:c>
    </ns0:row>
    <ns0:row r="3559" ht="18" customHeight="1">
      <ns0:c r="A3559" s="109" t="str">
        <ns0:v>t25-anneal</ns0:v>
      </ns0:c>
      <ns0:c r="B3559" s="109" t="n">
        <ns0:v>33</ns0:v>
      </ns0:c>
      <ns0:c r="C3559" s="109" t="n">
        <ns0:v>32</ns0:v>
      </ns0:c>
      <ns0:c r="D3559" s="114" t="n">
        <ns0:v>0</ns0:v>
      </ns0:c>
      <ns0:c r="E3559" s="114" t="n">
        <ns0:v>0</ns0:v>
      </ns0:c>
      <ns0:c r="F3559" s="115" t="n">
        <ns0:v>1789879830.0544305</ns0:v>
      </ns0:c>
    </ns0:row>
    <ns0:row r="3560" ht="18" customHeight="1">
      <ns0:c r="A3560" s="109" t="str">
        <ns0:v>t25-anneal</ns0:v>
      </ns0:c>
      <ns0:c r="B3560" s="109" t="n">
        <ns0:v>34</ns0:v>
      </ns0:c>
      <ns0:c r="C3560" s="109" t="n">
        <ns0:v>33</ns0:v>
      </ns0:c>
      <ns0:c r="D3560" s="114" t="n">
        <ns0:v>0</ns0:v>
      </ns0:c>
      <ns0:c r="E3560" s="114" t="n">
        <ns0:v>0</ns0:v>
      </ns0:c>
      <ns0:c r="F3560" s="115" t="n">
        <ns0:v>1789879912.5843203</ns0:v>
      </ns0:c>
    </ns0:row>
    <ns0:row r="3561" ht="18" customHeight="1">
      <ns0:c r="A3561" s="109" t="str">
        <ns0:v>t25-anneal</ns0:v>
      </ns0:c>
      <ns0:c r="B3561" s="109" t="n">
        <ns0:v>35</ns0:v>
      </ns0:c>
      <ns0:c r="C3561" s="109" t="n">
        <ns0:v>34</ns0:v>
      </ns0:c>
      <ns0:c r="D3561" s="114" t="n">
        <ns0:v>0.25</ns0:v>
      </ns0:c>
      <ns0:c r="E3561" s="114" t="n">
        <ns0:v>0</ns0:v>
      </ns0:c>
      <ns0:c r="F3561" s="115" t="n">
        <ns0:v>1789879994.0243485</ns0:v>
      </ns0:c>
    </ns0:row>
    <ns0:row r="3562" ht="18" customHeight="1">
      <ns0:c r="A3562" s="109" t="str">
        <ns0:v>t25-anneal</ns0:v>
      </ns0:c>
      <ns0:c r="B3562" s="109" t="n">
        <ns0:v>36</ns0:v>
      </ns0:c>
      <ns0:c r="C3562" s="109" t="n">
        <ns0:v>35</ns0:v>
      </ns0:c>
      <ns0:c r="D3562" s="114" t="n">
        <ns0:v>0</ns0:v>
      </ns0:c>
      <ns0:c r="E3562" s="114" t="n">
        <ns0:v>0</ns0:v>
      </ns0:c>
      <ns0:c r="F3562" s="115" t="n">
        <ns0:v>1789880076.6057098</ns0:v>
      </ns0:c>
    </ns0:row>
    <ns0:row r="3563" ht="18" customHeight="1">
      <ns0:c r="A3563" s="109" t="str">
        <ns0:v>t25-anneal</ns0:v>
      </ns0:c>
      <ns0:c r="B3563" s="109" t="n">
        <ns0:v>37</ns0:v>
      </ns0:c>
      <ns0:c r="C3563" s="109" t="n">
        <ns0:v>36</ns0:v>
      </ns0:c>
      <ns0:c r="D3563" s="114" t="n">
        <ns0:v>0</ns0:v>
      </ns0:c>
      <ns0:c r="E3563" s="114" t="n">
        <ns0:v>0</ns0:v>
      </ns0:c>
      <ns0:c r="F3563" s="115" t="n">
        <ns0:v>1789880159.5196102</ns0:v>
      </ns0:c>
    </ns0:row>
    <ns0:row r="3564" ht="18" customHeight="1">
      <ns0:c r="A3564" s="109" t="str">
        <ns0:v>t25-anneal</ns0:v>
      </ns0:c>
      <ns0:c r="B3564" s="109" t="n">
        <ns0:v>38</ns0:v>
      </ns0:c>
      <ns0:c r="C3564" s="109" t="n">
        <ns0:v>37</ns0:v>
      </ns0:c>
      <ns0:c r="D3564" s="114" t="n">
        <ns0:v>0.25</ns0:v>
      </ns0:c>
      <ns0:c r="E3564" s="114" t="n">
        <ns0:v>0</ns0:v>
      </ns0:c>
      <ns0:c r="F3564" s="115" t="n">
        <ns0:v>1789880242.746007</ns0:v>
      </ns0:c>
    </ns0:row>
    <ns0:row r="3565" ht="18" customHeight="1">
      <ns0:c r="A3565" s="109" t="str">
        <ns0:v>t25-anneal</ns0:v>
      </ns0:c>
      <ns0:c r="B3565" s="109" t="n">
        <ns0:v>39</ns0:v>
      </ns0:c>
      <ns0:c r="C3565" s="109" t="n">
        <ns0:v>38</ns0:v>
      </ns0:c>
      <ns0:c r="D3565" s="114" t="n">
        <ns0:v>0</ns0:v>
      </ns0:c>
      <ns0:c r="E3565" s="114" t="n">
        <ns0:v>0</ns0:v>
      </ns0:c>
      <ns0:c r="F3565" s="115" t="n">
        <ns0:v>1789880325.5813599</ns0:v>
      </ns0:c>
    </ns0:row>
    <ns0:row r="3566" ht="18" customHeight="1">
      <ns0:c r="A3566" s="109" t="str">
        <ns0:v>t25-anneal</ns0:v>
      </ns0:c>
      <ns0:c r="B3566" s="109" t="n">
        <ns0:v>40</ns0:v>
      </ns0:c>
      <ns0:c r="C3566" s="109" t="n">
        <ns0:v>39</ns0:v>
      </ns0:c>
      <ns0:c r="D3566" s="114" t="n">
        <ns0:v>0</ns0:v>
      </ns0:c>
      <ns0:c r="E3566" s="114" t="n">
        <ns0:v>0</ns0:v>
      </ns0:c>
      <ns0:c r="F3566" s="115" t="n">
        <ns0:v>1789880408.683968</ns0:v>
      </ns0:c>
    </ns0:row>
    <ns0:row r="3567" ht="18" customHeight="1">
      <ns0:c r="A3567" s="109" t="str">
        <ns0:v>t25-anneal</ns0:v>
      </ns0:c>
      <ns0:c r="B3567" s="109" t="n">
        <ns0:v>41</ns0:v>
      </ns0:c>
      <ns0:c r="C3567" s="109" t="n">
        <ns0:v>40</ns0:v>
      </ns0:c>
      <ns0:c r="D3567" s="114" t="n">
        <ns0:v>0</ns0:v>
      </ns0:c>
      <ns0:c r="E3567" s="114" t="n">
        <ns0:v>0</ns0:v>
      </ns0:c>
      <ns0:c r="F3567" s="115" t="n">
        <ns0:v>1789880491.7444804</ns0:v>
      </ns0:c>
    </ns0:row>
    <ns0:row r="3568" ht="18" customHeight="1">
      <ns0:c r="A3568" s="109" t="str">
        <ns0:v>t25-anneal</ns0:v>
      </ns0:c>
      <ns0:c r="B3568" s="109" t="n">
        <ns0:v>42</ns0:v>
      </ns0:c>
      <ns0:c r="C3568" s="109" t="n">
        <ns0:v>41</ns0:v>
      </ns0:c>
      <ns0:c r="D3568" s="114" t="n">
        <ns0:v>0</ns0:v>
      </ns0:c>
      <ns0:c r="E3568" s="114" t="n">
        <ns0:v>0</ns0:v>
      </ns0:c>
      <ns0:c r="F3568" s="115" t="n">
        <ns0:v>1789880576.1743138</ns0:v>
      </ns0:c>
    </ns0:row>
    <ns0:row r="3569" ht="18" customHeight="1">
      <ns0:c r="A3569" s="109" t="str">
        <ns0:v>t25-anneal</ns0:v>
      </ns0:c>
      <ns0:c r="B3569" s="109" t="n">
        <ns0:v>43</ns0:v>
      </ns0:c>
      <ns0:c r="C3569" s="109" t="n">
        <ns0:v>42</ns0:v>
      </ns0:c>
      <ns0:c r="D3569" s="114" t="n">
        <ns0:v>0.25</ns0:v>
      </ns0:c>
      <ns0:c r="E3569" s="114" t="n">
        <ns0:v>0</ns0:v>
      </ns0:c>
      <ns0:c r="F3569" s="115" t="n">
        <ns0:v>1789880657.685548</ns0:v>
      </ns0:c>
    </ns0:row>
    <ns0:row r="3570" ht="18" customHeight="1">
      <ns0:c r="A3570" s="109" t="str">
        <ns0:v>t25-anneal</ns0:v>
      </ns0:c>
      <ns0:c r="B3570" s="109" t="n">
        <ns0:v>44</ns0:v>
      </ns0:c>
      <ns0:c r="C3570" s="109" t="n">
        <ns0:v>43</ns0:v>
      </ns0:c>
      <ns0:c r="D3570" s="114" t="n">
        <ns0:v>0</ns0:v>
      </ns0:c>
      <ns0:c r="E3570" s="114" t="n">
        <ns0:v>0</ns0:v>
      </ns0:c>
      <ns0:c r="F3570" s="115" t="n">
        <ns0:v>1789880741.011523</ns0:v>
      </ns0:c>
    </ns0:row>
    <ns0:row r="3571" ht="18" customHeight="1">
      <ns0:c r="A3571" s="109" t="str">
        <ns0:v>t25-anneal</ns0:v>
      </ns0:c>
      <ns0:c r="B3571" s="109" t="n">
        <ns0:v>45</ns0:v>
      </ns0:c>
      <ns0:c r="C3571" s="109" t="n">
        <ns0:v>44</ns0:v>
      </ns0:c>
      <ns0:c r="D3571" s="114" t="n">
        <ns0:v>0.25</ns0:v>
      </ns0:c>
      <ns0:c r="E3571" s="114" t="n">
        <ns0:v>0</ns0:v>
      </ns0:c>
      <ns0:c r="F3571" s="115" t="n">
        <ns0:v>1789880819.8320675</ns0:v>
      </ns0:c>
    </ns0:row>
    <ns0:row r="3572" ht="18" customHeight="1">
      <ns0:c r="A3572" s="109" t="str">
        <ns0:v>t25-anneal</ns0:v>
      </ns0:c>
      <ns0:c r="B3572" s="109" t="n">
        <ns0:v>46</ns0:v>
      </ns0:c>
      <ns0:c r="C3572" s="109" t="n">
        <ns0:v>45</ns0:v>
      </ns0:c>
      <ns0:c r="D3572" s="114" t="n">
        <ns0:v>0</ns0:v>
      </ns0:c>
      <ns0:c r="E3572" s="114" t="n">
        <ns0:v>0</ns0:v>
      </ns0:c>
      <ns0:c r="F3572" s="115" t="n">
        <ns0:v>1789880902.3216088</ns0:v>
      </ns0:c>
    </ns0:row>
    <ns0:row r="3573" ht="18" customHeight="1">
      <ns0:c r="A3573" s="109" t="str">
        <ns0:v>t25-anneal</ns0:v>
      </ns0:c>
      <ns0:c r="B3573" s="109" t="n">
        <ns0:v>47</ns0:v>
      </ns0:c>
      <ns0:c r="C3573" s="109" t="n">
        <ns0:v>46</ns0:v>
      </ns0:c>
      <ns0:c r="D3573" s="114" t="n">
        <ns0:v>0</ns0:v>
      </ns0:c>
      <ns0:c r="E3573" s="114" t="n">
        <ns0:v>0</ns0:v>
      </ns0:c>
      <ns0:c r="F3573" s="115" t="n">
        <ns0:v>1789880984.5085454</ns0:v>
      </ns0:c>
    </ns0:row>
    <ns0:row r="3574" ht="18" customHeight="1">
      <ns0:c r="A3574" s="109" t="str">
        <ns0:v>t25-anneal</ns0:v>
      </ns0:c>
      <ns0:c r="B3574" s="109" t="n">
        <ns0:v>48</ns0:v>
      </ns0:c>
      <ns0:c r="C3574" s="109" t="n">
        <ns0:v>47</ns0:v>
      </ns0:c>
      <ns0:c r="D3574" s="114" t="n">
        <ns0:v>0</ns0:v>
      </ns0:c>
      <ns0:c r="E3574" s="114" t="n">
        <ns0:v>0</ns0:v>
      </ns0:c>
      <ns0:c r="F3574" s="115" t="n">
        <ns0:v>1789881066.7589395</ns0:v>
      </ns0:c>
    </ns0:row>
    <ns0:row r="3575" ht="18" customHeight="1">
      <ns0:c r="A3575" s="109" t="str">
        <ns0:v>t25-anneal</ns0:v>
      </ns0:c>
      <ns0:c r="B3575" s="109" t="n">
        <ns0:v>49</ns0:v>
      </ns0:c>
      <ns0:c r="C3575" s="109" t="n">
        <ns0:v>48</ns0:v>
      </ns0:c>
      <ns0:c r="D3575" s="114" t="n">
        <ns0:v>0</ns0:v>
      </ns0:c>
      <ns0:c r="E3575" s="114" t="n">
        <ns0:v>0</ns0:v>
      </ns0:c>
      <ns0:c r="F3575" s="115" t="n">
        <ns0:v>1789881148.4596653</ns0:v>
      </ns0:c>
    </ns0:row>
    <ns0:row r="3576" ht="18" customHeight="1">
      <ns0:c r="A3576" s="109" t="str">
        <ns0:v>t25-anneal</ns0:v>
      </ns0:c>
      <ns0:c r="B3576" s="109" t="n">
        <ns0:v>50</ns0:v>
      </ns0:c>
      <ns0:c r="C3576" s="109" t="n">
        <ns0:v>49</ns0:v>
      </ns0:c>
      <ns0:c r="D3576" s="114" t="n">
        <ns0:v>0</ns0:v>
      </ns0:c>
      <ns0:c r="E3576" s="114" t="n">
        <ns0:v>0</ns0:v>
      </ns0:c>
      <ns0:c r="F3576" s="115" t="n">
        <ns0:v>1789881606.2179606</ns0:v>
      </ns0:c>
    </ns0:row>
    <ns0:row r="3577" ht="18" customHeight="1">
      <ns0:c r="A3577" s="109" t="str">
        <ns0:v>t25-anneal</ns0:v>
      </ns0:c>
      <ns0:c r="B3577" s="109" t="n">
        <ns0:v>51</ns0:v>
      </ns0:c>
      <ns0:c r="C3577" s="109" t="n">
        <ns0:v>50</ns0:v>
      </ns0:c>
      <ns0:c r="D3577" s="114" t="n">
        <ns0:v>0.25</ns0:v>
      </ns0:c>
      <ns0:c r="E3577" s="114" t="n">
        <ns0:v>0</ns0:v>
      </ns0:c>
      <ns0:c r="F3577" s="115" t="n">
        <ns0:v>1789881689.0202775</ns0:v>
      </ns0:c>
    </ns0:row>
    <ns0:row r="3578" ht="18" customHeight="1">
      <ns0:c r="A3578" s="109" t="str">
        <ns0:v>t25-anneal</ns0:v>
      </ns0:c>
      <ns0:c r="B3578" s="109" t="n">
        <ns0:v>52</ns0:v>
      </ns0:c>
      <ns0:c r="C3578" s="109" t="n">
        <ns0:v>51</ns0:v>
      </ns0:c>
      <ns0:c r="D3578" s="114" t="n">
        <ns0:v>0</ns0:v>
      </ns0:c>
      <ns0:c r="E3578" s="114" t="n">
        <ns0:v>0</ns0:v>
      </ns0:c>
      <ns0:c r="F3578" s="115" t="n">
        <ns0:v>1789881771.964152</ns0:v>
      </ns0:c>
    </ns0:row>
    <ns0:row r="3579" ht="18" customHeight="1">
      <ns0:c r="A3579" s="109" t="str">
        <ns0:v>t25-anneal</ns0:v>
      </ns0:c>
      <ns0:c r="B3579" s="109" t="n">
        <ns0:v>53</ns0:v>
      </ns0:c>
      <ns0:c r="C3579" s="109" t="n">
        <ns0:v>52</ns0:v>
      </ns0:c>
      <ns0:c r="D3579" s="114" t="n">
        <ns0:v>0</ns0:v>
      </ns0:c>
      <ns0:c r="E3579" s="114" t="n">
        <ns0:v>0</ns0:v>
      </ns0:c>
      <ns0:c r="F3579" s="115" t="n">
        <ns0:v>1789881855.4209697</ns0:v>
      </ns0:c>
    </ns0:row>
    <ns0:row r="3580" ht="18" customHeight="1">
      <ns0:c r="A3580" s="109" t="str">
        <ns0:v>t25-anneal</ns0:v>
      </ns0:c>
      <ns0:c r="B3580" s="109" t="n">
        <ns0:v>54</ns0:v>
      </ns0:c>
      <ns0:c r="C3580" s="109" t="n">
        <ns0:v>53</ns0:v>
      </ns0:c>
      <ns0:c r="D3580" s="114" t="n">
        <ns0:v>0.25</ns0:v>
      </ns0:c>
      <ns0:c r="E3580" s="114" t="n">
        <ns0:v>0</ns0:v>
      </ns0:c>
      <ns0:c r="F3580" s="115" t="n">
        <ns0:v>1789881937.4910984</ns0:v>
      </ns0:c>
    </ns0:row>
    <ns0:row r="3581" ht="18" customHeight="1">
      <ns0:c r="A3581" s="109" t="str">
        <ns0:v>t25-anneal</ns0:v>
      </ns0:c>
      <ns0:c r="B3581" s="109" t="n">
        <ns0:v>55</ns0:v>
      </ns0:c>
      <ns0:c r="C3581" s="109" t="n">
        <ns0:v>54</ns0:v>
      </ns0:c>
      <ns0:c r="D3581" s="114" t="n">
        <ns0:v>0</ns0:v>
      </ns0:c>
      <ns0:c r="E3581" s="114" t="n">
        <ns0:v>0</ns0:v>
      </ns0:c>
      <ns0:c r="F3581" s="115" t="n">
        <ns0:v>1789882019.8397799</ns0:v>
      </ns0:c>
    </ns0:row>
    <ns0:row r="3582" ht="18" customHeight="1">
      <ns0:c r="A3582" s="109" t="str">
        <ns0:v>t25-anneal</ns0:v>
      </ns0:c>
      <ns0:c r="B3582" s="109" t="n">
        <ns0:v>56</ns0:v>
      </ns0:c>
      <ns0:c r="C3582" s="109" t="n">
        <ns0:v>55</ns0:v>
      </ns0:c>
      <ns0:c r="D3582" s="114" t="n">
        <ns0:v>0</ns0:v>
      </ns0:c>
      <ns0:c r="E3582" s="114" t="n">
        <ns0:v>0</ns0:v>
      </ns0:c>
      <ns0:c r="F3582" s="115" t="n">
        <ns0:v>1789882103.8215466</ns0:v>
      </ns0:c>
    </ns0:row>
    <ns0:row r="3583" ht="18" customHeight="1">
      <ns0:c r="A3583" s="109" t="str">
        <ns0:v>t25-anneal</ns0:v>
      </ns0:c>
      <ns0:c r="B3583" s="109" t="n">
        <ns0:v>57</ns0:v>
      </ns0:c>
      <ns0:c r="C3583" s="109" t="n">
        <ns0:v>56</ns0:v>
      </ns0:c>
      <ns0:c r="D3583" s="114" t="n">
        <ns0:v>0.25</ns0:v>
      </ns0:c>
      <ns0:c r="E3583" s="114" t="n">
        <ns0:v>0</ns0:v>
      </ns0:c>
      <ns0:c r="F3583" s="115" t="n">
        <ns0:v>1789882186.929579</ns0:v>
      </ns0:c>
    </ns0:row>
    <ns0:row r="3584" ht="18" customHeight="1">
      <ns0:c r="A3584" s="109" t="str">
        <ns0:v>t25-anneal</ns0:v>
      </ns0:c>
      <ns0:c r="B3584" s="109" t="n">
        <ns0:v>58</ns0:v>
      </ns0:c>
      <ns0:c r="C3584" s="109" t="n">
        <ns0:v>57</ns0:v>
      </ns0:c>
      <ns0:c r="D3584" s="114" t="n">
        <ns0:v>0.25</ns0:v>
      </ns0:c>
      <ns0:c r="E3584" s="114" t="n">
        <ns0:v>0</ns0:v>
      </ns0:c>
      <ns0:c r="F3584" s="115" t="n">
        <ns0:v>1789882267.3406072</ns0:v>
      </ns0:c>
    </ns0:row>
    <ns0:row r="3585" ht="18" customHeight="1">
      <ns0:c r="A3585" s="109" t="str">
        <ns0:v>t25-anneal</ns0:v>
      </ns0:c>
      <ns0:c r="B3585" s="109" t="n">
        <ns0:v>59</ns0:v>
      </ns0:c>
      <ns0:c r="C3585" s="109" t="n">
        <ns0:v>58</ns0:v>
      </ns0:c>
      <ns0:c r="D3585" s="114" t="n">
        <ns0:v>0</ns0:v>
      </ns0:c>
      <ns0:c r="E3585" s="114" t="n">
        <ns0:v>0</ns0:v>
      </ns0:c>
      <ns0:c r="F3585" s="115" t="n">
        <ns0:v>1789882349.0744855</ns0:v>
      </ns0:c>
    </ns0:row>
    <ns0:row r="3586" ht="18" customHeight="1">
      <ns0:c r="A3586" s="109" t="str">
        <ns0:v>t25-anneal</ns0:v>
      </ns0:c>
      <ns0:c r="B3586" s="109" t="n">
        <ns0:v>60</ns0:v>
      </ns0:c>
      <ns0:c r="C3586" s="109" t="n">
        <ns0:v>59</ns0:v>
      </ns0:c>
      <ns0:c r="D3586" s="114" t="n">
        <ns0:v>0</ns0:v>
      </ns0:c>
      <ns0:c r="E3586" s="114" t="n">
        <ns0:v>0</ns0:v>
      </ns0:c>
      <ns0:c r="F3586" s="115" t="n">
        <ns0:v>1789882431.772261</ns0:v>
      </ns0:c>
    </ns0:row>
    <ns0:row r="3587" ht="18" customHeight="1">
      <ns0:c r="A3587" s="109" t="str">
        <ns0:v>t25-anneal</ns0:v>
      </ns0:c>
      <ns0:c r="B3587" s="109" t="n">
        <ns0:v>61</ns0:v>
      </ns0:c>
      <ns0:c r="C3587" s="109" t="n">
        <ns0:v>60</ns0:v>
      </ns0:c>
      <ns0:c r="D3587" s="114" t="n">
        <ns0:v>0</ns0:v>
      </ns0:c>
      <ns0:c r="E3587" s="114" t="n">
        <ns0:v>0</ns0:v>
      </ns0:c>
      <ns0:c r="F3587" s="115" t="n">
        <ns0:v>1789882515.4565623</ns0:v>
      </ns0:c>
    </ns0:row>
    <ns0:row r="3588" ht="18" customHeight="1">
      <ns0:c r="A3588" s="109" t="str">
        <ns0:v>t25-anneal</ns0:v>
      </ns0:c>
      <ns0:c r="B3588" s="109" t="n">
        <ns0:v>62</ns0:v>
      </ns0:c>
      <ns0:c r="C3588" s="109" t="n">
        <ns0:v>61</ns0:v>
      </ns0:c>
      <ns0:c r="D3588" s="114" t="n">
        <ns0:v>0</ns0:v>
      </ns0:c>
      <ns0:c r="E3588" s="114" t="n">
        <ns0:v>0</ns0:v>
      </ns0:c>
      <ns0:c r="F3588" s="115" t="n">
        <ns0:v>1789882598.0279572</ns0:v>
      </ns0:c>
    </ns0:row>
    <ns0:row r="3589" ht="18" customHeight="1">
      <ns0:c r="A3589" s="109" t="str">
        <ns0:v>t25-anneal</ns0:v>
      </ns0:c>
      <ns0:c r="B3589" s="109" t="n">
        <ns0:v>63</ns0:v>
      </ns0:c>
      <ns0:c r="C3589" s="109" t="n">
        <ns0:v>62</ns0:v>
      </ns0:c>
      <ns0:c r="D3589" s="114" t="n">
        <ns0:v>0</ns0:v>
      </ns0:c>
      <ns0:c r="E3589" s="114" t="n">
        <ns0:v>0</ns0:v>
      </ns0:c>
      <ns0:c r="F3589" s="115" t="n">
        <ns0:v>1789882679.8276803</ns0:v>
      </ns0:c>
    </ns0:row>
    <ns0:row r="3590" ht="18" customHeight="1">
      <ns0:c r="A3590" s="109" t="str">
        <ns0:v>t25-anneal</ns0:v>
      </ns0:c>
      <ns0:c r="B3590" s="109" t="n">
        <ns0:v>64</ns0:v>
      </ns0:c>
      <ns0:c r="C3590" s="109" t="n">
        <ns0:v>63</ns0:v>
      </ns0:c>
      <ns0:c r="D3590" s="114" t="n">
        <ns0:v>0</ns0:v>
      </ns0:c>
      <ns0:c r="E3590" s="114" t="n">
        <ns0:v>0</ns0:v>
      </ns0:c>
      <ns0:c r="F3590" s="115" t="n">
        <ns0:v>1789882767.3344054</ns0:v>
      </ns0:c>
    </ns0:row>
    <ns0:row r="3591" ht="18" customHeight="1">
      <ns0:c r="A3591" s="109" t="str">
        <ns0:v>t25-anneal</ns0:v>
      </ns0:c>
      <ns0:c r="B3591" s="109" t="n">
        <ns0:v>65</ns0:v>
      </ns0:c>
      <ns0:c r="C3591" s="109" t="n">
        <ns0:v>64</ns0:v>
      </ns0:c>
      <ns0:c r="D3591" s="114" t="n">
        <ns0:v>0</ns0:v>
      </ns0:c>
      <ns0:c r="E3591" s="114" t="n">
        <ns0:v>0</ns0:v>
      </ns0:c>
      <ns0:c r="F3591" s="115" t="n">
        <ns0:v>1789882854.5508502</ns0:v>
      </ns0:c>
    </ns0:row>
    <ns0:row r="3592" ht="18" customHeight="1">
      <ns0:c r="A3592" s="109" t="str">
        <ns0:v>t25-anneal</ns0:v>
      </ns0:c>
      <ns0:c r="B3592" s="109" t="n">
        <ns0:v>66</ns0:v>
      </ns0:c>
      <ns0:c r="C3592" s="109" t="n">
        <ns0:v>65</ns0:v>
      </ns0:c>
      <ns0:c r="D3592" s="114" t="n">
        <ns0:v>0.25</ns0:v>
      </ns0:c>
      <ns0:c r="E3592" s="114" t="n">
        <ns0:v>0</ns0:v>
      </ns0:c>
      <ns0:c r="F3592" s="115" t="n">
        <ns0:v>1789882940.704976</ns0:v>
      </ns0:c>
    </ns0:row>
    <ns0:row r="3593" ht="18" customHeight="1">
      <ns0:c r="A3593" s="109" t="str">
        <ns0:v>t25-anneal</ns0:v>
      </ns0:c>
      <ns0:c r="B3593" s="109" t="n">
        <ns0:v>67</ns0:v>
      </ns0:c>
      <ns0:c r="C3593" s="109" t="n">
        <ns0:v>66</ns0:v>
      </ns0:c>
      <ns0:c r="D3593" s="114" t="n">
        <ns0:v>0</ns0:v>
      </ns0:c>
      <ns0:c r="E3593" s="114" t="n">
        <ns0:v>0</ns0:v>
      </ns0:c>
      <ns0:c r="F3593" s="115" t="n">
        <ns0:v>1789883027.495765</ns0:v>
      </ns0:c>
    </ns0:row>
    <ns0:row r="3594" ht="18" customHeight="1">
      <ns0:c r="A3594" s="109" t="str">
        <ns0:v>t25-anneal</ns0:v>
      </ns0:c>
      <ns0:c r="B3594" s="109" t="n">
        <ns0:v>68</ns0:v>
      </ns0:c>
      <ns0:c r="C3594" s="109" t="n">
        <ns0:v>67</ns0:v>
      </ns0:c>
      <ns0:c r="D3594" s="114" t="n">
        <ns0:v>0.25</ns0:v>
      </ns0:c>
      <ns0:c r="E3594" s="114" t="n">
        <ns0:v>0</ns0:v>
      </ns0:c>
      <ns0:c r="F3594" s="115" t="n">
        <ns0:v>1789883118.6100552</ns0:v>
      </ns0:c>
    </ns0:row>
    <ns0:row r="3595" ht="18" customHeight="1">
      <ns0:c r="A3595" s="109" t="str">
        <ns0:v>t25-anneal</ns0:v>
      </ns0:c>
      <ns0:c r="B3595" s="109" t="n">
        <ns0:v>69</ns0:v>
      </ns0:c>
      <ns0:c r="C3595" s="109" t="n">
        <ns0:v>68</ns0:v>
      </ns0:c>
      <ns0:c r="D3595" s="114" t="n">
        <ns0:v>0</ns0:v>
      </ns0:c>
      <ns0:c r="E3595" s="114" t="n">
        <ns0:v>0</ns0:v>
      </ns0:c>
      <ns0:c r="F3595" s="115" t="n">
        <ns0:v>1789883202.4510972</ns0:v>
      </ns0:c>
    </ns0:row>
    <ns0:row r="3596" ht="18" customHeight="1">
      <ns0:c r="A3596" s="109" t="str">
        <ns0:v>t25-anneal</ns0:v>
      </ns0:c>
      <ns0:c r="B3596" s="109" t="n">
        <ns0:v>70</ns0:v>
      </ns0:c>
      <ns0:c r="C3596" s="109" t="n">
        <ns0:v>69</ns0:v>
      </ns0:c>
      <ns0:c r="D3596" s="114" t="n">
        <ns0:v>0.25</ns0:v>
      </ns0:c>
      <ns0:c r="E3596" s="114" t="n">
        <ns0:v>0</ns0:v>
      </ns0:c>
      <ns0:c r="F3596" s="115" t="n">
        <ns0:v>1789883282.7982886</ns0:v>
      </ns0:c>
    </ns0:row>
    <ns0:row r="3597" ht="18" customHeight="1">
      <ns0:c r="A3597" s="109" t="str">
        <ns0:v>t25-anneal</ns0:v>
      </ns0:c>
      <ns0:c r="B3597" s="109" t="n">
        <ns0:v>71</ns0:v>
      </ns0:c>
      <ns0:c r="C3597" s="109" t="n">
        <ns0:v>70</ns0:v>
      </ns0:c>
      <ns0:c r="D3597" s="114" t="n">
        <ns0:v>0</ns0:v>
      </ns0:c>
      <ns0:c r="E3597" s="114" t="n">
        <ns0:v>0</ns0:v>
      </ns0:c>
      <ns0:c r="F3597" s="115" t="n">
        <ns0:v>1789883365.1910264</ns0:v>
      </ns0:c>
    </ns0:row>
    <ns0:row r="3598" ht="18" customHeight="1">
      <ns0:c r="A3598" s="109" t="str">
        <ns0:v>t25-anneal</ns0:v>
      </ns0:c>
      <ns0:c r="B3598" s="109" t="n">
        <ns0:v>72</ns0:v>
      </ns0:c>
      <ns0:c r="C3598" s="109" t="n">
        <ns0:v>71</ns0:v>
      </ns0:c>
      <ns0:c r="D3598" s="114" t="n">
        <ns0:v>0</ns0:v>
      </ns0:c>
      <ns0:c r="E3598" s="114" t="n">
        <ns0:v>0</ns0:v>
      </ns0:c>
      <ns0:c r="F3598" s="115" t="n">
        <ns0:v>1789883450.2007792</ns0:v>
      </ns0:c>
    </ns0:row>
    <ns0:row r="3599" ht="18" customHeight="1">
      <ns0:c r="A3599" s="109" t="str">
        <ns0:v>t25-anneal</ns0:v>
      </ns0:c>
      <ns0:c r="B3599" s="109" t="n">
        <ns0:v>73</ns0:v>
      </ns0:c>
      <ns0:c r="C3599" s="109" t="n">
        <ns0:v>72</ns0:v>
      </ns0:c>
      <ns0:c r="D3599" s="114" t="n">
        <ns0:v>0</ns0:v>
      </ns0:c>
      <ns0:c r="E3599" s="114" t="n">
        <ns0:v>0</ns0:v>
      </ns0:c>
      <ns0:c r="F3599" s="115" t="n">
        <ns0:v>1789883536.1645315</ns0:v>
      </ns0:c>
    </ns0:row>
    <ns0:row r="3600" ht="18" customHeight="1">
      <ns0:c r="A3600" s="109" t="str">
        <ns0:v>t25-anneal</ns0:v>
      </ns0:c>
      <ns0:c r="B3600" s="109" t="n">
        <ns0:v>74</ns0:v>
      </ns0:c>
      <ns0:c r="C3600" s="109" t="n">
        <ns0:v>73</ns0:v>
      </ns0:c>
      <ns0:c r="D3600" s="114" t="n">
        <ns0:v>0.25</ns0:v>
      </ns0:c>
      <ns0:c r="E3600" s="114" t="n">
        <ns0:v>0</ns0:v>
      </ns0:c>
      <ns0:c r="F3600" s="115" t="n">
        <ns0:v>1789883621.1844413</ns0:v>
      </ns0:c>
    </ns0:row>
    <ns0:row r="3601" ht="18" customHeight="1">
      <ns0:c r="A3601" s="109" t="str">
        <ns0:v>t25-anneal</ns0:v>
      </ns0:c>
      <ns0:c r="B3601" s="109" t="n">
        <ns0:v>75</ns0:v>
      </ns0:c>
      <ns0:c r="C3601" s="109" t="n">
        <ns0:v>74</ns0:v>
      </ns0:c>
      <ns0:c r="D3601" s="114" t="n">
        <ns0:v>0</ns0:v>
      </ns0:c>
      <ns0:c r="E3601" s="114" t="n">
        <ns0:v>0</ns0:v>
      </ns0:c>
      <ns0:c r="F3601" s="115" t="n">
        <ns0:v>1789884113.229258</ns0:v>
      </ns0:c>
    </ns0:row>
    <ns0:row r="3602" ht="18" customHeight="1">
      <ns0:c r="A3602" s="109" t="str">
        <ns0:v>t25-anneal</ns0:v>
      </ns0:c>
      <ns0:c r="B3602" s="109" t="n">
        <ns0:v>76</ns0:v>
      </ns0:c>
      <ns0:c r="C3602" s="109" t="n">
        <ns0:v>75</ns0:v>
      </ns0:c>
      <ns0:c r="D3602" s="114" t="n">
        <ns0:v>0</ns0:v>
      </ns0:c>
      <ns0:c r="E3602" s="114" t="n">
        <ns0:v>0</ns0:v>
      </ns0:c>
      <ns0:c r="F3602" s="115" t="n">
        <ns0:v>1789884200.8832674</ns0:v>
      </ns0:c>
    </ns0:row>
    <ns0:row r="3603" ht="18" customHeight="1">
      <ns0:c r="A3603" s="109" t="str">
        <ns0:v>t25-anneal</ns0:v>
      </ns0:c>
      <ns0:c r="B3603" s="109" t="n">
        <ns0:v>77</ns0:v>
      </ns0:c>
      <ns0:c r="C3603" s="109" t="n">
        <ns0:v>76</ns0:v>
      </ns0:c>
      <ns0:c r="D3603" s="114" t="n">
        <ns0:v>0</ns0:v>
      </ns0:c>
      <ns0:c r="E3603" s="114" t="n">
        <ns0:v>0</ns0:v>
      </ns0:c>
      <ns0:c r="F3603" s="115" t="n">
        <ns0:v>1789884287.6223202</ns0:v>
      </ns0:c>
    </ns0:row>
    <ns0:row r="3604" ht="18" customHeight="1">
      <ns0:c r="A3604" s="109" t="str">
        <ns0:v>t25-anneal</ns0:v>
      </ns0:c>
      <ns0:c r="B3604" s="109" t="n">
        <ns0:v>78</ns0:v>
      </ns0:c>
      <ns0:c r="C3604" s="109" t="n">
        <ns0:v>77</ns0:v>
      </ns0:c>
      <ns0:c r="D3604" s="114" t="n">
        <ns0:v>0</ns0:v>
      </ns0:c>
      <ns0:c r="E3604" s="114" t="n">
        <ns0:v>0</ns0:v>
      </ns0:c>
      <ns0:c r="F3604" s="115" t="n">
        <ns0:v>1789884373.4966624</ns0:v>
      </ns0:c>
    </ns0:row>
    <ns0:row r="3605" ht="18" customHeight="1">
      <ns0:c r="A3605" s="109" t="str">
        <ns0:v>t25-anneal</ns0:v>
      </ns0:c>
      <ns0:c r="B3605" s="109" t="n">
        <ns0:v>79</ns0:v>
      </ns0:c>
      <ns0:c r="C3605" s="109" t="n">
        <ns0:v>78</ns0:v>
      </ns0:c>
      <ns0:c r="D3605" s="114" t="n">
        <ns0:v>0</ns0:v>
      </ns0:c>
      <ns0:c r="E3605" s="114" t="n">
        <ns0:v>0</ns0:v>
      </ns0:c>
      <ns0:c r="F3605" s="115" t="n">
        <ns0:v>1789884460.5331576</ns0:v>
      </ns0:c>
    </ns0:row>
    <ns0:row r="3606" ht="18" customHeight="1">
      <ns0:c r="A3606" s="109" t="str">
        <ns0:v>t25-anneal</ns0:v>
      </ns0:c>
      <ns0:c r="B3606" s="109" t="n">
        <ns0:v>80</ns0:v>
      </ns0:c>
      <ns0:c r="C3606" s="109" t="n">
        <ns0:v>79</ns0:v>
      </ns0:c>
      <ns0:c r="D3606" s="114" t="n">
        <ns0:v>0</ns0:v>
      </ns0:c>
      <ns0:c r="E3606" s="114" t="n">
        <ns0:v>0</ns0:v>
      </ns0:c>
      <ns0:c r="F3606" s="115" t="n">
        <ns0:v>1789884546.9903183</ns0:v>
      </ns0:c>
    </ns0:row>
    <ns0:row r="3607" ht="18" customHeight="1">
      <ns0:c r="A3607" s="109" t="str">
        <ns0:v>t25-anneal</ns0:v>
      </ns0:c>
      <ns0:c r="B3607" s="109" t="n">
        <ns0:v>81</ns0:v>
      </ns0:c>
      <ns0:c r="C3607" s="109" t="n">
        <ns0:v>80</ns0:v>
      </ns0:c>
      <ns0:c r="D3607" s="114" t="n">
        <ns0:v>0</ns0:v>
      </ns0:c>
      <ns0:c r="E3607" s="114" t="n">
        <ns0:v>0</ns0:v>
      </ns0:c>
      <ns0:c r="F3607" s="115" t="n">
        <ns0:v>1789884632.057751</ns0:v>
      </ns0:c>
    </ns0:row>
    <ns0:row r="3608" ht="18" customHeight="1">
      <ns0:c r="A3608" s="109" t="str">
        <ns0:v>t25-anneal</ns0:v>
      </ns0:c>
      <ns0:c r="B3608" s="109" t="n">
        <ns0:v>82</ns0:v>
      </ns0:c>
      <ns0:c r="C3608" s="109" t="n">
        <ns0:v>81</ns0:v>
      </ns0:c>
      <ns0:c r="D3608" s="114" t="n">
        <ns0:v>0</ns0:v>
      </ns0:c>
      <ns0:c r="E3608" s="114" t="n">
        <ns0:v>0</ns0:v>
      </ns0:c>
      <ns0:c r="F3608" s="115" t="n">
        <ns0:v>1789884718.3425014</ns0:v>
      </ns0:c>
    </ns0:row>
    <ns0:row r="3609" ht="18" customHeight="1">
      <ns0:c r="A3609" s="109" t="str">
        <ns0:v>t25-anneal</ns0:v>
      </ns0:c>
      <ns0:c r="B3609" s="109" t="n">
        <ns0:v>83</ns0:v>
      </ns0:c>
      <ns0:c r="C3609" s="109" t="n">
        <ns0:v>82</ns0:v>
      </ns0:c>
      <ns0:c r="D3609" s="114" t="n">
        <ns0:v>0</ns0:v>
      </ns0:c>
      <ns0:c r="E3609" s="114" t="n">
        <ns0:v>0</ns0:v>
      </ns0:c>
      <ns0:c r="F3609" s="115" t="n">
        <ns0:v>1789884806.3146517</ns0:v>
      </ns0:c>
    </ns0:row>
    <ns0:row r="3610" ht="18" customHeight="1">
      <ns0:c r="A3610" s="109" t="str">
        <ns0:v>t25-anneal</ns0:v>
      </ns0:c>
      <ns0:c r="B3610" s="109" t="n">
        <ns0:v>84</ns0:v>
      </ns0:c>
      <ns0:c r="C3610" s="109" t="n">
        <ns0:v>83</ns0:v>
      </ns0:c>
      <ns0:c r="D3610" s="114" t="n">
        <ns0:v>0</ns0:v>
      </ns0:c>
      <ns0:c r="E3610" s="114" t="n">
        <ns0:v>0</ns0:v>
      </ns0:c>
      <ns0:c r="F3610" s="115" t="n">
        <ns0:v>1789884895.265377</ns0:v>
      </ns0:c>
    </ns0:row>
    <ns0:row r="3611" ht="18" customHeight="1">
      <ns0:c r="A3611" s="109" t="str">
        <ns0:v>t25-anneal</ns0:v>
      </ns0:c>
      <ns0:c r="B3611" s="109" t="n">
        <ns0:v>85</ns0:v>
      </ns0:c>
      <ns0:c r="C3611" s="109" t="n">
        <ns0:v>84</ns0:v>
      </ns0:c>
      <ns0:c r="D3611" s="114" t="n">
        <ns0:v>0</ns0:v>
      </ns0:c>
      <ns0:c r="E3611" s="114" t="n">
        <ns0:v>0</ns0:v>
      </ns0:c>
      <ns0:c r="F3611" s="115" t="n">
        <ns0:v>1789884982.0427315</ns0:v>
      </ns0:c>
    </ns0:row>
    <ns0:row r="3612" ht="18" customHeight="1">
      <ns0:c r="A3612" s="109" t="str">
        <ns0:v>t25-anneal</ns0:v>
      </ns0:c>
      <ns0:c r="B3612" s="109" t="n">
        <ns0:v>86</ns0:v>
      </ns0:c>
      <ns0:c r="C3612" s="109" t="n">
        <ns0:v>85</ns0:v>
      </ns0:c>
      <ns0:c r="D3612" s="114" t="n">
        <ns0:v>0</ns0:v>
      </ns0:c>
      <ns0:c r="E3612" s="114" t="n">
        <ns0:v>0</ns0:v>
      </ns0:c>
      <ns0:c r="F3612" s="115" t="n">
        <ns0:v>1789885068.1400733</ns0:v>
      </ns0:c>
    </ns0:row>
    <ns0:row r="3613" ht="18" customHeight="1">
      <ns0:c r="A3613" s="109" t="str">
        <ns0:v>t25-anneal</ns0:v>
      </ns0:c>
      <ns0:c r="B3613" s="109" t="n">
        <ns0:v>87</ns0:v>
      </ns0:c>
      <ns0:c r="C3613" s="109" t="n">
        <ns0:v>86</ns0:v>
      </ns0:c>
      <ns0:c r="D3613" s="114" t="n">
        <ns0:v>0</ns0:v>
      </ns0:c>
      <ns0:c r="E3613" s="114" t="n">
        <ns0:v>0</ns0:v>
      </ns0:c>
      <ns0:c r="F3613" s="115" t="n">
        <ns0:v>1789885154.7745607</ns0:v>
      </ns0:c>
    </ns0:row>
    <ns0:row r="3614" ht="18" customHeight="1">
      <ns0:c r="A3614" s="109" t="str">
        <ns0:v>t25-anneal</ns0:v>
      </ns0:c>
      <ns0:c r="B3614" s="109" t="n">
        <ns0:v>88</ns0:v>
      </ns0:c>
      <ns0:c r="C3614" s="109" t="n">
        <ns0:v>87</ns0:v>
      </ns0:c>
      <ns0:c r="D3614" s="114" t="n">
        <ns0:v>0.25</ns0:v>
      </ns0:c>
      <ns0:c r="E3614" s="114" t="n">
        <ns0:v>0</ns0:v>
      </ns0:c>
      <ns0:c r="F3614" s="115" t="n">
        <ns0:v>1789885237.951873</ns0:v>
      </ns0:c>
    </ns0:row>
    <ns0:row r="3615" ht="18" customHeight="1">
      <ns0:c r="A3615" s="109" t="str">
        <ns0:v>t25-anneal</ns0:v>
      </ns0:c>
      <ns0:c r="B3615" s="109" t="n">
        <ns0:v>89</ns0:v>
      </ns0:c>
      <ns0:c r="C3615" s="109" t="n">
        <ns0:v>88</ns0:v>
      </ns0:c>
      <ns0:c r="D3615" s="114" t="n">
        <ns0:v>0.5</ns0:v>
      </ns0:c>
      <ns0:c r="E3615" s="114" t="n">
        <ns0:v>0</ns0:v>
      </ns0:c>
      <ns0:c r="F3615" s="115" t="n">
        <ns0:v>1789885321.4708464</ns0:v>
      </ns0:c>
    </ns0:row>
    <ns0:row r="3616" ht="18" customHeight="1">
      <ns0:c r="A3616" s="109" t="str">
        <ns0:v>t25-anneal</ns0:v>
      </ns0:c>
      <ns0:c r="B3616" s="109" t="n">
        <ns0:v>90</ns0:v>
      </ns0:c>
      <ns0:c r="C3616" s="109" t="n">
        <ns0:v>89</ns0:v>
      </ns0:c>
      <ns0:c r="D3616" s="114" t="n">
        <ns0:v>0</ns0:v>
      </ns0:c>
      <ns0:c r="E3616" s="114" t="n">
        <ns0:v>0</ns0:v>
      </ns0:c>
      <ns0:c r="F3616" s="115" t="n">
        <ns0:v>1789885411.2904727</ns0:v>
      </ns0:c>
    </ns0:row>
    <ns0:row r="3617" ht="18" customHeight="1">
      <ns0:c r="A3617" s="109" t="str">
        <ns0:v>t25-anneal</ns0:v>
      </ns0:c>
      <ns0:c r="B3617" s="109" t="n">
        <ns0:v>91</ns0:v>
      </ns0:c>
      <ns0:c r="C3617" s="109" t="n">
        <ns0:v>90</ns0:v>
      </ns0:c>
      <ns0:c r="D3617" s="114" t="n">
        <ns0:v>0</ns0:v>
      </ns0:c>
      <ns0:c r="E3617" s="114" t="n">
        <ns0:v>0</ns0:v>
      </ns0:c>
      <ns0:c r="F3617" s="115" t="n">
        <ns0:v>1789885498.1560116</ns0:v>
      </ns0:c>
    </ns0:row>
    <ns0:row r="3618" ht="18" customHeight="1">
      <ns0:c r="A3618" s="109" t="str">
        <ns0:v>t25-anneal</ns0:v>
      </ns0:c>
      <ns0:c r="B3618" s="109" t="n">
        <ns0:v>92</ns0:v>
      </ns0:c>
      <ns0:c r="C3618" s="109" t="n">
        <ns0:v>91</ns0:v>
      </ns0:c>
      <ns0:c r="D3618" s="114" t="n">
        <ns0:v>0</ns0:v>
      </ns0:c>
      <ns0:c r="E3618" s="114" t="n">
        <ns0:v>0</ns0:v>
      </ns0:c>
      <ns0:c r="F3618" s="115" t="n">
        <ns0:v>1789885581.6929808</ns0:v>
      </ns0:c>
    </ns0:row>
    <ns0:row r="3619" ht="18" customHeight="1">
      <ns0:c r="A3619" s="109" t="str">
        <ns0:v>t25-anneal</ns0:v>
      </ns0:c>
      <ns0:c r="B3619" s="109" t="n">
        <ns0:v>93</ns0:v>
      </ns0:c>
      <ns0:c r="C3619" s="109" t="n">
        <ns0:v>92</ns0:v>
      </ns0:c>
      <ns0:c r="D3619" s="114" t="n">
        <ns0:v>0.25</ns0:v>
      </ns0:c>
      <ns0:c r="E3619" s="114" t="n">
        <ns0:v>0</ns0:v>
      </ns0:c>
      <ns0:c r="F3619" s="115" t="n">
        <ns0:v>1789885660.3658752</ns0:v>
      </ns0:c>
    </ns0:row>
    <ns0:row r="3620" ht="18" customHeight="1">
      <ns0:c r="A3620" s="109" t="str">
        <ns0:v>t25-anneal</ns0:v>
      </ns0:c>
      <ns0:c r="B3620" s="109" t="n">
        <ns0:v>94</ns0:v>
      </ns0:c>
      <ns0:c r="C3620" s="109" t="n">
        <ns0:v>93</ns0:v>
      </ns0:c>
      <ns0:c r="D3620" s="114" t="n">
        <ns0:v>0.25</ns0:v>
      </ns0:c>
      <ns0:c r="E3620" s="114" t="n">
        <ns0:v>0</ns0:v>
      </ns0:c>
      <ns0:c r="F3620" s="115" t="n">
        <ns0:v>1789885742.2463694</ns0:v>
      </ns0:c>
    </ns0:row>
    <ns0:row r="3621" ht="18" customHeight="1">
      <ns0:c r="A3621" s="109" t="str">
        <ns0:v>t25-anneal</ns0:v>
      </ns0:c>
      <ns0:c r="B3621" s="109" t="n">
        <ns0:v>95</ns0:v>
      </ns0:c>
      <ns0:c r="C3621" s="109" t="n">
        <ns0:v>94</ns0:v>
      </ns0:c>
      <ns0:c r="D3621" s="114" t="n">
        <ns0:v>0</ns0:v>
      </ns0:c>
      <ns0:c r="E3621" s="114" t="n">
        <ns0:v>0</ns0:v>
      </ns0:c>
      <ns0:c r="F3621" s="115" t="n">
        <ns0:v>1789885824.939306</ns0:v>
      </ns0:c>
    </ns0:row>
    <ns0:row r="3622" ht="18" customHeight="1">
      <ns0:c r="A3622" s="109" t="str">
        <ns0:v>t25-anneal</ns0:v>
      </ns0:c>
      <ns0:c r="B3622" s="109" t="n">
        <ns0:v>96</ns0:v>
      </ns0:c>
      <ns0:c r="C3622" s="109" t="n">
        <ns0:v>95</ns0:v>
      </ns0:c>
      <ns0:c r="D3622" s="114" t="n">
        <ns0:v>0</ns0:v>
      </ns0:c>
      <ns0:c r="E3622" s="114" t="n">
        <ns0:v>0</ns0:v>
      </ns0:c>
      <ns0:c r="F3622" s="115" t="n">
        <ns0:v>1789885910.190186</ns0:v>
      </ns0:c>
    </ns0:row>
    <ns0:row r="3623" ht="18" customHeight="1">
      <ns0:c r="A3623" s="109" t="str">
        <ns0:v>t25-anneal</ns0:v>
      </ns0:c>
      <ns0:c r="B3623" s="109" t="n">
        <ns0:v>97</ns0:v>
      </ns0:c>
      <ns0:c r="C3623" s="109" t="n">
        <ns0:v>96</ns0:v>
      </ns0:c>
      <ns0:c r="D3623" s="114" t="n">
        <ns0:v>0</ns0:v>
      </ns0:c>
      <ns0:c r="E3623" s="114" t="n">
        <ns0:v>0</ns0:v>
      </ns0:c>
      <ns0:c r="F3623" s="115" t="n">
        <ns0:v>1789885992.494095</ns0:v>
      </ns0:c>
    </ns0:row>
    <ns0:row r="3624" ht="18" customHeight="1">
      <ns0:c r="A3624" s="109" t="str">
        <ns0:v>t25-anneal</ns0:v>
      </ns0:c>
      <ns0:c r="B3624" s="109" t="n">
        <ns0:v>98</ns0:v>
      </ns0:c>
      <ns0:c r="C3624" s="109" t="n">
        <ns0:v>97</ns0:v>
      </ns0:c>
      <ns0:c r="D3624" s="114" t="n">
        <ns0:v>0</ns0:v>
      </ns0:c>
      <ns0:c r="E3624" s="114" t="n">
        <ns0:v>0</ns0:v>
      </ns0:c>
      <ns0:c r="F3624" s="115" t="n">
        <ns0:v>1789886077.6237578</ns0:v>
      </ns0:c>
    </ns0:row>
    <ns0:row r="3625" ht="18" customHeight="1">
      <ns0:c r="A3625" s="109" t="str">
        <ns0:v>t25-anneal</ns0:v>
      </ns0:c>
      <ns0:c r="B3625" s="109" t="n">
        <ns0:v>99</ns0:v>
      </ns0:c>
      <ns0:c r="C3625" s="109" t="n">
        <ns0:v>98</ns0:v>
      </ns0:c>
      <ns0:c r="D3625" s="114" t="n">
        <ns0:v>0.25</ns0:v>
      </ns0:c>
      <ns0:c r="E3625" s="114" t="n">
        <ns0:v>0</ns0:v>
      </ns0:c>
      <ns0:c r="F3625" s="115" t="n">
        <ns0:v>1789886164.2346144</ns0:v>
      </ns0:c>
    </ns0:row>
    <ns0:row r="3626" ht="18" customHeight="1">
      <ns0:c r="A3626" s="109" t="str">
        <ns0:v>t25-anneal</ns0:v>
      </ns0:c>
      <ns0:c r="B3626" s="109" t="n">
        <ns0:v>100</ns0:v>
      </ns0:c>
      <ns0:c r="C3626" s="109" t="n">
        <ns0:v>99</ns0:v>
      </ns0:c>
      <ns0:c r="D3626" s="114" t="n">
        <ns0:v>0</ns0:v>
      </ns0:c>
      <ns0:c r="E3626" s="114" t="n">
        <ns0:v>0</ns0:v>
      </ns0:c>
      <ns0:c r="F3626" s="115" t="n">
        <ns0:v>1789886664.0071719</ns0:v>
      </ns0:c>
    </ns0:row>
    <ns0:row r="3627" ht="18" customHeight="1">
      <ns0:c r="A3627" s="109" t="str">
        <ns0:v>t25-anneal</ns0:v>
      </ns0:c>
      <ns0:c r="B3627" s="109" t="n">
        <ns0:v>101</ns0:v>
      </ns0:c>
      <ns0:c r="C3627" s="109" t="n">
        <ns0:v>100</ns0:v>
      </ns0:c>
      <ns0:c r="D3627" s="114" t="n">
        <ns0:v>0</ns0:v>
      </ns0:c>
      <ns0:c r="E3627" s="114" t="n">
        <ns0:v>0</ns0:v>
      </ns0:c>
      <ns0:c r="F3627" s="115" t="n">
        <ns0:v>1789886746.517708</ns0:v>
      </ns0:c>
    </ns0:row>
    <ns0:row r="3628" ht="18" customHeight="1">
      <ns0:c r="A3628" s="109" t="str">
        <ns0:v>t25-anneal</ns0:v>
      </ns0:c>
      <ns0:c r="B3628" s="109" t="n">
        <ns0:v>102</ns0:v>
      </ns0:c>
      <ns0:c r="C3628" s="109" t="n">
        <ns0:v>101</ns0:v>
      </ns0:c>
      <ns0:c r="D3628" s="114" t="n">
        <ns0:v>0</ns0:v>
      </ns0:c>
      <ns0:c r="E3628" s="114" t="n">
        <ns0:v>0</ns0:v>
      </ns0:c>
      <ns0:c r="F3628" s="115" t="n">
        <ns0:v>1789886830.6858323</ns0:v>
      </ns0:c>
    </ns0:row>
    <ns0:row r="3629" ht="18" customHeight="1">
      <ns0:c r="A3629" s="109" t="str">
        <ns0:v>t25-anneal</ns0:v>
      </ns0:c>
      <ns0:c r="B3629" s="109" t="n">
        <ns0:v>103</ns0:v>
      </ns0:c>
      <ns0:c r="C3629" s="109" t="n">
        <ns0:v>102</ns0:v>
      </ns0:c>
      <ns0:c r="D3629" s="114" t="n">
        <ns0:v>0</ns0:v>
      </ns0:c>
      <ns0:c r="E3629" s="114" t="n">
        <ns0:v>0</ns0:v>
      </ns0:c>
      <ns0:c r="F3629" s="115" t="n">
        <ns0:v>1789886918.0479693</ns0:v>
      </ns0:c>
    </ns0:row>
    <ns0:row r="3630" ht="18" customHeight="1">
      <ns0:c r="A3630" s="109" t="str">
        <ns0:v>t25-anneal</ns0:v>
      </ns0:c>
      <ns0:c r="B3630" s="109" t="n">
        <ns0:v>104</ns0:v>
      </ns0:c>
      <ns0:c r="C3630" s="109" t="n">
        <ns0:v>103</ns0:v>
      </ns0:c>
      <ns0:c r="D3630" s="114" t="n">
        <ns0:v>0</ns0:v>
      </ns0:c>
      <ns0:c r="E3630" s="114" t="n">
        <ns0:v>0</ns0:v>
      </ns0:c>
      <ns0:c r="F3630" s="115" t="n">
        <ns0:v>1789887004.3452644</ns0:v>
      </ns0:c>
    </ns0:row>
    <ns0:row r="3631" ht="18" customHeight="1">
      <ns0:c r="A3631" s="109" t="str">
        <ns0:v>t25-anneal</ns0:v>
      </ns0:c>
      <ns0:c r="B3631" s="109" t="n">
        <ns0:v>105</ns0:v>
      </ns0:c>
      <ns0:c r="C3631" s="109" t="n">
        <ns0:v>104</ns0:v>
      </ns0:c>
      <ns0:c r="D3631" s="114" t="n">
        <ns0:v>0.25</ns0:v>
      </ns0:c>
      <ns0:c r="E3631" s="114" t="n">
        <ns0:v>0</ns0:v>
      </ns0:c>
      <ns0:c r="F3631" s="115" t="n">
        <ns0:v>1789887088.3986797</ns0:v>
      </ns0:c>
    </ns0:row>
    <ns0:row r="3632" ht="18" customHeight="1">
      <ns0:c r="A3632" s="109" t="str">
        <ns0:v>t25-anneal</ns0:v>
      </ns0:c>
      <ns0:c r="B3632" s="109" t="n">
        <ns0:v>106</ns0:v>
      </ns0:c>
      <ns0:c r="C3632" s="109" t="n">
        <ns0:v>105</ns0:v>
      </ns0:c>
      <ns0:c r="D3632" s="114" t="n">
        <ns0:v>0</ns0:v>
      </ns0:c>
      <ns0:c r="E3632" s="114" t="n">
        <ns0:v>0</ns0:v>
      </ns0:c>
      <ns0:c r="F3632" s="115" t="n">
        <ns0:v>1789887176.0175025</ns0:v>
      </ns0:c>
    </ns0:row>
    <ns0:row r="3633" ht="18" customHeight="1">
      <ns0:c r="A3633" s="109" t="str">
        <ns0:v>t25-anneal</ns0:v>
      </ns0:c>
      <ns0:c r="B3633" s="109" t="n">
        <ns0:v>107</ns0:v>
      </ns0:c>
      <ns0:c r="C3633" s="109" t="n">
        <ns0:v>106</ns0:v>
      </ns0:c>
      <ns0:c r="D3633" s="114" t="n">
        <ns0:v>0</ns0:v>
      </ns0:c>
      <ns0:c r="E3633" s="114" t="n">
        <ns0:v>0</ns0:v>
      </ns0:c>
      <ns0:c r="F3633" s="115" t="n">
        <ns0:v>1789887276.166687</ns0:v>
      </ns0:c>
    </ns0:row>
    <ns0:row r="3634" ht="18" customHeight="1">
      <ns0:c r="A3634" s="109" t="str">
        <ns0:v>t25-anneal</ns0:v>
      </ns0:c>
      <ns0:c r="B3634" s="109" t="n">
        <ns0:v>108</ns0:v>
      </ns0:c>
      <ns0:c r="C3634" s="109" t="n">
        <ns0:v>107</ns0:v>
      </ns0:c>
      <ns0:c r="D3634" s="114" t="n">
        <ns0:v>0</ns0:v>
      </ns0:c>
      <ns0:c r="E3634" s="114" t="n">
        <ns0:v>0</ns0:v>
      </ns0:c>
      <ns0:c r="F3634" s="115" t="n">
        <ns0:v>1789887358.7078114</ns0:v>
      </ns0:c>
    </ns0:row>
    <ns0:row r="3635" ht="18" customHeight="1">
      <ns0:c r="A3635" s="109" t="str">
        <ns0:v>t25-anneal</ns0:v>
      </ns0:c>
      <ns0:c r="B3635" s="109" t="n">
        <ns0:v>109</ns0:v>
      </ns0:c>
      <ns0:c r="C3635" s="109" t="n">
        <ns0:v>108</ns0:v>
      </ns0:c>
      <ns0:c r="D3635" s="114" t="n">
        <ns0:v>0</ns0:v>
      </ns0:c>
      <ns0:c r="E3635" s="114" t="n">
        <ns0:v>0</ns0:v>
      </ns0:c>
      <ns0:c r="F3635" s="115" t="n">
        <ns0:v>1789887439.5367775</ns0:v>
      </ns0:c>
    </ns0:row>
    <ns0:row r="3636" ht="18" customHeight="1">
      <ns0:c r="A3636" s="109" t="str">
        <ns0:v>t25-anneal</ns0:v>
      </ns0:c>
      <ns0:c r="B3636" s="109" t="n">
        <ns0:v>110</ns0:v>
      </ns0:c>
      <ns0:c r="C3636" s="109" t="n">
        <ns0:v>109</ns0:v>
      </ns0:c>
      <ns0:c r="D3636" s="114" t="n">
        <ns0:v>0</ns0:v>
      </ns0:c>
      <ns0:c r="E3636" s="114" t="n">
        <ns0:v>0</ns0:v>
      </ns0:c>
      <ns0:c r="F3636" s="115" t="n">
        <ns0:v>1789887522.0250642</ns0:v>
      </ns0:c>
    </ns0:row>
    <ns0:row r="3637" ht="18" customHeight="1">
      <ns0:c r="A3637" s="109" t="str">
        <ns0:v>t25-anneal</ns0:v>
      </ns0:c>
      <ns0:c r="B3637" s="109" t="n">
        <ns0:v>111</ns0:v>
      </ns0:c>
      <ns0:c r="C3637" s="109" t="n">
        <ns0:v>110</ns0:v>
      </ns0:c>
      <ns0:c r="D3637" s="114" t="n">
        <ns0:v>0.25</ns0:v>
      </ns0:c>
      <ns0:c r="E3637" s="114" t="n">
        <ns0:v>0</ns0:v>
      </ns0:c>
      <ns0:c r="F3637" s="115" t="n">
        <ns0:v>1789887601.5143874</ns0:v>
      </ns0:c>
    </ns0:row>
    <ns0:row r="3638" ht="18" customHeight="1">
      <ns0:c r="A3638" s="109" t="str">
        <ns0:v>t25-anneal</ns0:v>
      </ns0:c>
      <ns0:c r="B3638" s="109" t="n">
        <ns0:v>112</ns0:v>
      </ns0:c>
      <ns0:c r="C3638" s="109" t="n">
        <ns0:v>111</ns0:v>
      </ns0:c>
      <ns0:c r="D3638" s="114" t="n">
        <ns0:v>0</ns0:v>
      </ns0:c>
      <ns0:c r="E3638" s="114" t="n">
        <ns0:v>0</ns0:v>
      </ns0:c>
      <ns0:c r="F3638" s="115" t="n">
        <ns0:v>1789887683.5479739</ns0:v>
      </ns0:c>
    </ns0:row>
    <ns0:row r="3639" ht="18" customHeight="1">
      <ns0:c r="A3639" s="109" t="str">
        <ns0:v>t25-anneal</ns0:v>
      </ns0:c>
      <ns0:c r="B3639" s="109" t="n">
        <ns0:v>113</ns0:v>
      </ns0:c>
      <ns0:c r="C3639" s="109" t="n">
        <ns0:v>112</ns0:v>
      </ns0:c>
      <ns0:c r="D3639" s="114" t="n">
        <ns0:v>0.25</ns0:v>
      </ns0:c>
      <ns0:c r="E3639" s="114" t="n">
        <ns0:v>0</ns0:v>
      </ns0:c>
      <ns0:c r="F3639" s="115" t="n">
        <ns0:v>1789887763.2521946</ns0:v>
      </ns0:c>
    </ns0:row>
    <ns0:row r="3640" ht="18" customHeight="1">
      <ns0:c r="A3640" s="109" t="str">
        <ns0:v>t25-anneal</ns0:v>
      </ns0:c>
      <ns0:c r="B3640" s="109" t="n">
        <ns0:v>114</ns0:v>
      </ns0:c>
      <ns0:c r="C3640" s="109" t="n">
        <ns0:v>113</ns0:v>
      </ns0:c>
      <ns0:c r="D3640" s="114" t="n">
        <ns0:v>0</ns0:v>
      </ns0:c>
      <ns0:c r="E3640" s="114" t="n">
        <ns0:v>0</ns0:v>
      </ns0:c>
      <ns0:c r="F3640" s="115" t="n">
        <ns0:v>1789887845.5943503</ns0:v>
      </ns0:c>
    </ns0:row>
    <ns0:row r="3641" ht="18" customHeight="1">
      <ns0:c r="A3641" s="109" t="str">
        <ns0:v>t25-anneal</ns0:v>
      </ns0:c>
      <ns0:c r="B3641" s="109" t="n">
        <ns0:v>115</ns0:v>
      </ns0:c>
      <ns0:c r="C3641" s="109" t="n">
        <ns0:v>114</ns0:v>
      </ns0:c>
      <ns0:c r="D3641" s="114" t="n">
        <ns0:v>0.25</ns0:v>
      </ns0:c>
      <ns0:c r="E3641" s="114" t="n">
        <ns0:v>0</ns0:v>
      </ns0:c>
      <ns0:c r="F3641" s="115" t="n">
        <ns0:v>1789887925.1830804</ns0:v>
      </ns0:c>
    </ns0:row>
    <ns0:row r="3642" ht="18" customHeight="1">
      <ns0:c r="A3642" s="109" t="str">
        <ns0:v>t25-anneal</ns0:v>
      </ns0:c>
      <ns0:c r="B3642" s="109" t="n">
        <ns0:v>116</ns0:v>
      </ns0:c>
      <ns0:c r="C3642" s="109" t="n">
        <ns0:v>115</ns0:v>
      </ns0:c>
      <ns0:c r="D3642" s="114" t="n">
        <ns0:v>0.25</ns0:v>
      </ns0:c>
      <ns0:c r="E3642" s="114" t="n">
        <ns0:v>0</ns0:v>
      </ns0:c>
      <ns0:c r="F3642" s="115" t="n">
        <ns0:v>1789888006.7114983</ns0:v>
      </ns0:c>
    </ns0:row>
    <ns0:row r="3643" ht="18" customHeight="1">
      <ns0:c r="A3643" s="109" t="str">
        <ns0:v>t25-anneal</ns0:v>
      </ns0:c>
      <ns0:c r="B3643" s="109" t="n">
        <ns0:v>117</ns0:v>
      </ns0:c>
      <ns0:c r="C3643" s="109" t="n">
        <ns0:v>116</ns0:v>
      </ns0:c>
      <ns0:c r="D3643" s="114" t="n">
        <ns0:v>0</ns0:v>
      </ns0:c>
      <ns0:c r="E3643" s="114" t="n">
        <ns0:v>0</ns0:v>
      </ns0:c>
      <ns0:c r="F3643" s="115" t="n">
        <ns0:v>1789888090.0497992</ns0:v>
      </ns0:c>
    </ns0:row>
    <ns0:row r="3644" ht="18" customHeight="1">
      <ns0:c r="A3644" s="109" t="str">
        <ns0:v>t25-anneal</ns0:v>
      </ns0:c>
      <ns0:c r="B3644" s="109" t="n">
        <ns0:v>118</ns0:v>
      </ns0:c>
      <ns0:c r="C3644" s="109" t="n">
        <ns0:v>117</ns0:v>
      </ns0:c>
      <ns0:c r="D3644" s="114" t="n">
        <ns0:v>0</ns0:v>
      </ns0:c>
      <ns0:c r="E3644" s="114" t="n">
        <ns0:v>0</ns0:v>
      </ns0:c>
      <ns0:c r="F3644" s="115" t="n">
        <ns0:v>1789888172.3509593</ns0:v>
      </ns0:c>
    </ns0:row>
    <ns0:row r="3645" ht="18" customHeight="1">
      <ns0:c r="A3645" s="109" t="str">
        <ns0:v>t25-anneal</ns0:v>
      </ns0:c>
      <ns0:c r="B3645" s="109" t="n">
        <ns0:v>119</ns0:v>
      </ns0:c>
      <ns0:c r="C3645" s="109" t="n">
        <ns0:v>118</ns0:v>
      </ns0:c>
      <ns0:c r="D3645" s="114" t="n">
        <ns0:v>0</ns0:v>
      </ns0:c>
      <ns0:c r="E3645" s="114" t="n">
        <ns0:v>0</ns0:v>
      </ns0:c>
      <ns0:c r="F3645" s="115" t="n">
        <ns0:v>1789888253.2168996</ns0:v>
      </ns0:c>
    </ns0:row>
    <ns0:row r="3646" ht="18" customHeight="1">
      <ns0:c r="A3646" s="109" t="str">
        <ns0:v>t25-anneal</ns0:v>
      </ns0:c>
      <ns0:c r="B3646" s="109" t="n">
        <ns0:v>120</ns0:v>
      </ns0:c>
      <ns0:c r="C3646" s="109" t="n">
        <ns0:v>119</ns0:v>
      </ns0:c>
      <ns0:c r="D3646" s="114" t="n">
        <ns0:v>0</ns0:v>
      </ns0:c>
      <ns0:c r="E3646" s="114" t="n">
        <ns0:v>0</ns0:v>
      </ns0:c>
      <ns0:c r="F3646" s="115" t="n">
        <ns0:v>1789888335.484484</ns0:v>
      </ns0:c>
    </ns0:row>
    <ns0:row r="3647" ht="18" customHeight="1">
      <ns0:c r="A3647" s="109" t="str">
        <ns0:v>t25-anneal</ns0:v>
      </ns0:c>
      <ns0:c r="B3647" s="109" t="n">
        <ns0:v>121</ns0:v>
      </ns0:c>
      <ns0:c r="C3647" s="109" t="n">
        <ns0:v>120</ns0:v>
      </ns0:c>
      <ns0:c r="D3647" s="114" t="n">
        <ns0:v>0</ns0:v>
      </ns0:c>
      <ns0:c r="E3647" s="114" t="n">
        <ns0:v>0</ns0:v>
      </ns0:c>
      <ns0:c r="F3647" s="115" t="n">
        <ns0:v>1789888417.1432698</ns0:v>
      </ns0:c>
    </ns0:row>
    <ns0:row r="3648" ht="18" customHeight="1">
      <ns0:c r="A3648" s="109" t="str">
        <ns0:v>t25-anneal</ns0:v>
      </ns0:c>
      <ns0:c r="B3648" s="109" t="n">
        <ns0:v>122</ns0:v>
      </ns0:c>
      <ns0:c r="C3648" s="109" t="n">
        <ns0:v>121</ns0:v>
      </ns0:c>
      <ns0:c r="D3648" s="114" t="n">
        <ns0:v>0</ns0:v>
      </ns0:c>
      <ns0:c r="E3648" s="114" t="n">
        <ns0:v>0</ns0:v>
      </ns0:c>
      <ns0:c r="F3648" s="115" t="n">
        <ns0:v>1789888497.7081292</ns0:v>
      </ns0:c>
    </ns0:row>
    <ns0:row r="3649" ht="18" customHeight="1">
      <ns0:c r="A3649" s="109" t="str">
        <ns0:v>t25-anneal</ns0:v>
      </ns0:c>
      <ns0:c r="B3649" s="109" t="n">
        <ns0:v>123</ns0:v>
      </ns0:c>
      <ns0:c r="C3649" s="109" t="n">
        <ns0:v>122</ns0:v>
      </ns0:c>
      <ns0:c r="D3649" s="114" t="n">
        <ns0:v>0.25</ns0:v>
      </ns0:c>
      <ns0:c r="E3649" s="114" t="n">
        <ns0:v>0</ns0:v>
      </ns0:c>
      <ns0:c r="F3649" s="115" t="n">
        <ns0:v>1789888579.3218203</ns0:v>
      </ns0:c>
    </ns0:row>
    <ns0:row r="3650" ht="18" customHeight="1">
      <ns0:c r="A3650" s="109" t="str">
        <ns0:v>t25-anneal</ns0:v>
      </ns0:c>
      <ns0:c r="B3650" s="109" t="n">
        <ns0:v>124</ns0:v>
      </ns0:c>
      <ns0:c r="C3650" s="109" t="n">
        <ns0:v>123</ns0:v>
      </ns0:c>
      <ns0:c r="D3650" s="114" t="n">
        <ns0:v>0</ns0:v>
      </ns0:c>
      <ns0:c r="E3650" s="114" t="n">
        <ns0:v>0</ns0:v>
      </ns0:c>
      <ns0:c r="F3650" s="115" t="n">
        <ns0:v>1789888661.260831</ns0:v>
      </ns0:c>
    </ns0:row>
    <ns0:row r="3651" ht="18" customHeight="1">
      <ns0:c r="A3651" s="109" t="str">
        <ns0:v>t25-anneal</ns0:v>
      </ns0:c>
      <ns0:c r="B3651" s="109" t="n">
        <ns0:v>125</ns0:v>
      </ns0:c>
      <ns0:c r="C3651" s="109" t="n">
        <ns0:v>124</ns0:v>
      </ns0:c>
      <ns0:c r="D3651" s="114" t="n">
        <ns0:v>0.25</ns0:v>
      </ns0:c>
      <ns0:c r="E3651" s="114" t="n">
        <ns0:v>0</ns0:v>
      </ns0:c>
      <ns0:c r="F3651" s="115" t="n">
        <ns0:v>1789889122.507409</ns0:v>
      </ns0:c>
    </ns0:row>
    <ns0:row r="3652" ht="18" customHeight="1">
      <ns0:c r="A3652" s="109" t="str">
        <ns0:v>t25-anneal</ns0:v>
      </ns0:c>
      <ns0:c r="B3652" s="109" t="n">
        <ns0:v>126</ns0:v>
      </ns0:c>
      <ns0:c r="C3652" s="109" t="n">
        <ns0:v>125</ns0:v>
      </ns0:c>
      <ns0:c r="D3652" s="114" t="n">
        <ns0:v>0</ns0:v>
      </ns0:c>
      <ns0:c r="E3652" s="114" t="n">
        <ns0:v>0</ns0:v>
      </ns0:c>
      <ns0:c r="F3652" s="115" t="n">
        <ns0:v>1789889203.3303077</ns0:v>
      </ns0:c>
    </ns0:row>
    <ns0:row r="3653" ht="18" customHeight="1">
      <ns0:c r="A3653" s="109" t="str">
        <ns0:v>t25-anneal</ns0:v>
      </ns0:c>
      <ns0:c r="B3653" s="109" t="n">
        <ns0:v>127</ns0:v>
      </ns0:c>
      <ns0:c r="C3653" s="109" t="n">
        <ns0:v>126</ns0:v>
      </ns0:c>
      <ns0:c r="D3653" s="114" t="n">
        <ns0:v>0</ns0:v>
      </ns0:c>
      <ns0:c r="E3653" s="114" t="n">
        <ns0:v>0</ns0:v>
      </ns0:c>
      <ns0:c r="F3653" s="115" t="n">
        <ns0:v>1789889308.4454305</ns0:v>
      </ns0:c>
    </ns0:row>
    <ns0:row r="3654" ht="18" customHeight="1">
      <ns0:c r="A3654" s="109" t="str">
        <ns0:v>t25-anneal</ns0:v>
      </ns0:c>
      <ns0:c r="B3654" s="109" t="n">
        <ns0:v>128</ns0:v>
      </ns0:c>
      <ns0:c r="C3654" s="109" t="n">
        <ns0:v>127</ns0:v>
      </ns0:c>
      <ns0:c r="D3654" s="114" t="n">
        <ns0:v>0</ns0:v>
      </ns0:c>
      <ns0:c r="E3654" s="114" t="n">
        <ns0:v>0</ns0:v>
      </ns0:c>
      <ns0:c r="F3654" s="115" t="n">
        <ns0:v>1789889411.4431822</ns0:v>
      </ns0:c>
    </ns0:row>
    <ns0:row r="3655" ht="18" customHeight="1">
      <ns0:c r="A3655" s="109" t="str">
        <ns0:v>t25-anneal</ns0:v>
      </ns0:c>
      <ns0:c r="B3655" s="109" t="n">
        <ns0:v>129</ns0:v>
      </ns0:c>
      <ns0:c r="C3655" s="109" t="n">
        <ns0:v>128</ns0:v>
      </ns0:c>
      <ns0:c r="D3655" s="114" t="n">
        <ns0:v>0.25</ns0:v>
      </ns0:c>
      <ns0:c r="E3655" s="114" t="n">
        <ns0:v>0</ns0:v>
      </ns0:c>
      <ns0:c r="F3655" s="115" t="n">
        <ns0:v>1789889514.1428635</ns0:v>
      </ns0:c>
    </ns0:row>
    <ns0:row r="3656" ht="18" customHeight="1">
      <ns0:c r="A3656" s="109" t="str">
        <ns0:v>t25-anneal</ns0:v>
      </ns0:c>
      <ns0:c r="B3656" s="109" t="n">
        <ns0:v>130</ns0:v>
      </ns0:c>
      <ns0:c r="C3656" s="109" t="n">
        <ns0:v>129</ns0:v>
      </ns0:c>
      <ns0:c r="D3656" s="114" t="n">
        <ns0:v>0.25</ns0:v>
      </ns0:c>
      <ns0:c r="E3656" s="114" t="n">
        <ns0:v>0</ns0:v>
      </ns0:c>
      <ns0:c r="F3656" s="115" t="n">
        <ns0:v>1789889613.246899</ns0:v>
      </ns0:c>
    </ns0:row>
    <ns0:row r="3657" ht="18" customHeight="1">
      <ns0:c r="A3657" s="109" t="str">
        <ns0:v>t25-anneal</ns0:v>
      </ns0:c>
      <ns0:c r="B3657" s="109" t="n">
        <ns0:v>131</ns0:v>
      </ns0:c>
      <ns0:c r="C3657" s="109" t="n">
        <ns0:v>130</ns0:v>
      </ns0:c>
      <ns0:c r="D3657" s="114" t="n">
        <ns0:v>0.25</ns0:v>
      </ns0:c>
      <ns0:c r="E3657" s="114" t="n">
        <ns0:v>0</ns0:v>
      </ns0:c>
      <ns0:c r="F3657" s="115" t="n">
        <ns0:v>1789889715.1967862</ns0:v>
      </ns0:c>
    </ns0:row>
    <ns0:row r="3658" ht="18" customHeight="1">
      <ns0:c r="A3658" s="109" t="str">
        <ns0:v>t25-anneal</ns0:v>
      </ns0:c>
      <ns0:c r="B3658" s="109" t="n">
        <ns0:v>132</ns0:v>
      </ns0:c>
      <ns0:c r="C3658" s="109" t="n">
        <ns0:v>131</ns0:v>
      </ns0:c>
      <ns0:c r="D3658" s="114" t="n">
        <ns0:v>0</ns0:v>
      </ns0:c>
      <ns0:c r="E3658" s="114" t="n">
        <ns0:v>0</ns0:v>
      </ns0:c>
      <ns0:c r="F3658" s="115" t="n">
        <ns0:v>1789889815.5324838</ns0:v>
      </ns0:c>
    </ns0:row>
    <ns0:row r="3659" ht="18" customHeight="1">
      <ns0:c r="A3659" s="109" t="str">
        <ns0:v>t25-anneal</ns0:v>
      </ns0:c>
      <ns0:c r="B3659" s="109" t="n">
        <ns0:v>133</ns0:v>
      </ns0:c>
      <ns0:c r="C3659" s="109" t="n">
        <ns0:v>132</ns0:v>
      </ns0:c>
      <ns0:c r="D3659" s="114" t="n">
        <ns0:v>0</ns0:v>
      </ns0:c>
      <ns0:c r="E3659" s="114" t="n">
        <ns0:v>0</ns0:v>
      </ns0:c>
      <ns0:c r="F3659" s="115" t="n">
        <ns0:v>1789889919.269131</ns0:v>
      </ns0:c>
    </ns0:row>
    <ns0:row r="3660" ht="18" customHeight="1">
      <ns0:c r="A3660" s="109" t="str">
        <ns0:v>t25-anneal</ns0:v>
      </ns0:c>
      <ns0:c r="B3660" s="109" t="n">
        <ns0:v>134</ns0:v>
      </ns0:c>
      <ns0:c r="C3660" s="109" t="n">
        <ns0:v>133</ns0:v>
      </ns0:c>
      <ns0:c r="D3660" s="114" t="n">
        <ns0:v>0</ns0:v>
      </ns0:c>
      <ns0:c r="E3660" s="114" t="n">
        <ns0:v>0</ns0:v>
      </ns0:c>
      <ns0:c r="F3660" s="115" t="n">
        <ns0:v>1789890018.9185963</ns0:v>
      </ns0:c>
    </ns0:row>
    <ns0:row r="3661" ht="18" customHeight="1">
      <ns0:c r="A3661" s="109" t="str">
        <ns0:v>t25-anneal</ns0:v>
      </ns0:c>
      <ns0:c r="B3661" s="109" t="n">
        <ns0:v>135</ns0:v>
      </ns0:c>
      <ns0:c r="C3661" s="109" t="n">
        <ns0:v>134</ns0:v>
      </ns0:c>
      <ns0:c r="D3661" s="114" t="n">
        <ns0:v>0</ns0:v>
      </ns0:c>
      <ns0:c r="E3661" s="114" t="n">
        <ns0:v>0</ns0:v>
      </ns0:c>
      <ns0:c r="F3661" s="115" t="n">
        <ns0:v>1789890123.0921779</ns0:v>
      </ns0:c>
    </ns0:row>
    <ns0:row r="3662" ht="18" customHeight="1">
      <ns0:c r="A3662" s="109" t="str">
        <ns0:v>t25-anneal</ns0:v>
      </ns0:c>
      <ns0:c r="B3662" s="109" t="n">
        <ns0:v>136</ns0:v>
      </ns0:c>
      <ns0:c r="C3662" s="109" t="n">
        <ns0:v>135</ns0:v>
      </ns0:c>
      <ns0:c r="D3662" s="114" t="n">
        <ns0:v>0</ns0:v>
      </ns0:c>
      <ns0:c r="E3662" s="114" t="n">
        <ns0:v>0</ns0:v>
      </ns0:c>
      <ns0:c r="F3662" s="115" t="n">
        <ns0:v>1789890228.5174832</ns0:v>
      </ns0:c>
    </ns0:row>
    <ns0:row r="3663" ht="18" customHeight="1">
      <ns0:c r="A3663" s="109" t="str">
        <ns0:v>t25-anneal</ns0:v>
      </ns0:c>
      <ns0:c r="B3663" s="109" t="n">
        <ns0:v>137</ns0:v>
      </ns0:c>
      <ns0:c r="C3663" s="109" t="n">
        <ns0:v>136</ns0:v>
      </ns0:c>
      <ns0:c r="D3663" s="114" t="n">
        <ns0:v>0</ns0:v>
      </ns0:c>
      <ns0:c r="E3663" s="114" t="n">
        <ns0:v>0</ns0:v>
      </ns0:c>
      <ns0:c r="F3663" s="115" t="n">
        <ns0:v>1789890333.8084698</ns0:v>
      </ns0:c>
    </ns0:row>
    <ns0:row r="3664" ht="18" customHeight="1">
      <ns0:c r="A3664" s="109" t="str">
        <ns0:v>t25-anneal</ns0:v>
      </ns0:c>
      <ns0:c r="B3664" s="109" t="n">
        <ns0:v>138</ns0:v>
      </ns0:c>
      <ns0:c r="C3664" s="109" t="n">
        <ns0:v>137</ns0:v>
      </ns0:c>
      <ns0:c r="D3664" s="114" t="n">
        <ns0:v>0</ns0:v>
      </ns0:c>
      <ns0:c r="E3664" s="114" t="n">
        <ns0:v>0</ns0:v>
      </ns0:c>
      <ns0:c r="F3664" s="115" t="n">
        <ns0:v>1789890435.858074</ns0:v>
      </ns0:c>
    </ns0:row>
    <ns0:row r="3665" ht="18" customHeight="1">
      <ns0:c r="A3665" s="109" t="str">
        <ns0:v>t25-anneal</ns0:v>
      </ns0:c>
      <ns0:c r="B3665" s="109" t="n">
        <ns0:v>139</ns0:v>
      </ns0:c>
      <ns0:c r="C3665" s="109" t="n">
        <ns0:v>138</ns0:v>
      </ns0:c>
      <ns0:c r="D3665" s="114" t="n">
        <ns0:v>0</ns0:v>
      </ns0:c>
      <ns0:c r="E3665" s="114" t="n">
        <ns0:v>0</ns0:v>
      </ns0:c>
      <ns0:c r="F3665" s="115" t="n">
        <ns0:v>1789890537.3017852</ns0:v>
      </ns0:c>
    </ns0:row>
    <ns0:row r="3666" ht="18" customHeight="1">
      <ns0:c r="A3666" s="109" t="str">
        <ns0:v>t25-anneal</ns0:v>
      </ns0:c>
      <ns0:c r="B3666" s="109" t="n">
        <ns0:v>140</ns0:v>
      </ns0:c>
      <ns0:c r="C3666" s="109" t="n">
        <ns0:v>139</ns0:v>
      </ns0:c>
      <ns0:c r="D3666" s="114" t="n">
        <ns0:v>0.25</ns0:v>
      </ns0:c>
      <ns0:c r="E3666" s="114" t="n">
        <ns0:v>0</ns0:v>
      </ns0:c>
      <ns0:c r="F3666" s="115" t="n">
        <ns0:v>1789890637.6145678</ns0:v>
      </ns0:c>
    </ns0:row>
    <ns0:row r="3667" ht="18" customHeight="1">
      <ns0:c r="A3667" s="109" t="str">
        <ns0:v>t25-anneal</ns0:v>
      </ns0:c>
      <ns0:c r="B3667" s="109" t="n">
        <ns0:v>141</ns0:v>
      </ns0:c>
      <ns0:c r="C3667" s="109" t="n">
        <ns0:v>140</ns0:v>
      </ns0:c>
      <ns0:c r="D3667" s="114" t="n">
        <ns0:v>0</ns0:v>
      </ns0:c>
      <ns0:c r="E3667" s="114" t="n">
        <ns0:v>0</ns0:v>
      </ns0:c>
      <ns0:c r="F3667" s="115" t="n">
        <ns0:v>1789890741.584642</ns0:v>
      </ns0:c>
    </ns0:row>
    <ns0:row r="3668" ht="18" customHeight="1">
      <ns0:c r="A3668" s="109" t="str">
        <ns0:v>t25-anneal</ns0:v>
      </ns0:c>
      <ns0:c r="B3668" s="109" t="n">
        <ns0:v>142</ns0:v>
      </ns0:c>
      <ns0:c r="C3668" s="109" t="n">
        <ns0:v>141</ns0:v>
      </ns0:c>
      <ns0:c r="D3668" s="114" t="n">
        <ns0:v>0</ns0:v>
      </ns0:c>
      <ns0:c r="E3668" s="114" t="n">
        <ns0:v>0</ns0:v>
      </ns0:c>
      <ns0:c r="F3668" s="115" t="n">
        <ns0:v>1789890843.3154135</ns0:v>
      </ns0:c>
    </ns0:row>
    <ns0:row r="3669" ht="18" customHeight="1">
      <ns0:c r="A3669" s="109" t="str">
        <ns0:v>t25-anneal</ns0:v>
      </ns0:c>
      <ns0:c r="B3669" s="109" t="n">
        <ns0:v>143</ns0:v>
      </ns0:c>
      <ns0:c r="C3669" s="109" t="n">
        <ns0:v>142</ns0:v>
      </ns0:c>
      <ns0:c r="D3669" s="114" t="n">
        <ns0:v>0.25</ns0:v>
      </ns0:c>
      <ns0:c r="E3669" s="114" t="n">
        <ns0:v>0</ns0:v>
      </ns0:c>
      <ns0:c r="F3669" s="115" t="n">
        <ns0:v>1789890942.2205338</ns0:v>
      </ns0:c>
    </ns0:row>
    <ns0:row r="3670" ht="18" customHeight="1">
      <ns0:c r="A3670" s="109" t="str">
        <ns0:v>t25-anneal</ns0:v>
      </ns0:c>
      <ns0:c r="B3670" s="109" t="n">
        <ns0:v>144</ns0:v>
      </ns0:c>
      <ns0:c r="C3670" s="109" t="n">
        <ns0:v>143</ns0:v>
      </ns0:c>
      <ns0:c r="D3670" s="114" t="n">
        <ns0:v>0</ns0:v>
      </ns0:c>
      <ns0:c r="E3670" s="114" t="n">
        <ns0:v>0</ns0:v>
      </ns0:c>
      <ns0:c r="F3670" s="115" t="n">
        <ns0:v>1789891042.263991</ns0:v>
      </ns0:c>
    </ns0:row>
    <ns0:row r="3671" ht="18" customHeight="1">
      <ns0:c r="A3671" s="109" t="str">
        <ns0:v>t25-anneal</ns0:v>
      </ns0:c>
      <ns0:c r="B3671" s="109" t="n">
        <ns0:v>145</ns0:v>
      </ns0:c>
      <ns0:c r="C3671" s="109" t="n">
        <ns0:v>144</ns0:v>
      </ns0:c>
      <ns0:c r="D3671" s="114" t="n">
        <ns0:v>0</ns0:v>
      </ns0:c>
      <ns0:c r="E3671" s="114" t="n">
        <ns0:v>0</ns0:v>
      </ns0:c>
      <ns0:c r="F3671" s="115" t="n">
        <ns0:v>1789891143.6459768</ns0:v>
      </ns0:c>
    </ns0:row>
    <ns0:row r="3672" ht="18" customHeight="1">
      <ns0:c r="A3672" s="109" t="str">
        <ns0:v>t25-anneal</ns0:v>
      </ns0:c>
      <ns0:c r="B3672" s="109" t="n">
        <ns0:v>146</ns0:v>
      </ns0:c>
      <ns0:c r="C3672" s="109" t="n">
        <ns0:v>145</ns0:v>
      </ns0:c>
      <ns0:c r="D3672" s="114" t="n">
        <ns0:v>0</ns0:v>
      </ns0:c>
      <ns0:c r="E3672" s="114" t="n">
        <ns0:v>1</ns0:v>
      </ns0:c>
      <ns0:c r="F3672" s="115" t="n">
        <ns0:v>1789891244.679244</ns0:v>
      </ns0:c>
    </ns0:row>
    <ns0:row r="3673" ht="18" customHeight="1">
      <ns0:c r="A3673" s="109" t="str">
        <ns0:v>t25-anneal</ns0:v>
      </ns0:c>
      <ns0:c r="B3673" s="109" t="n">
        <ns0:v>147</ns0:v>
      </ns0:c>
      <ns0:c r="C3673" s="109" t="n">
        <ns0:v>146</ns0:v>
      </ns0:c>
      <ns0:c r="D3673" s="114" t="n">
        <ns0:v>0.25</ns0:v>
      </ns0:c>
      <ns0:c r="E3673" s="114" t="n">
        <ns0:v>1</ns0:v>
      </ns0:c>
      <ns0:c r="F3673" s="115" t="n">
        <ns0:v>1789891345.7092638</ns0:v>
      </ns0:c>
    </ns0:row>
    <ns0:row r="3674" ht="18" customHeight="1">
      <ns0:c r="A3674" s="109" t="str">
        <ns0:v>t25-anneal</ns0:v>
      </ns0:c>
      <ns0:c r="B3674" s="109" t="n">
        <ns0:v>148</ns0:v>
      </ns0:c>
      <ns0:c r="C3674" s="109" t="n">
        <ns0:v>147</ns0:v>
      </ns0:c>
      <ns0:c r="D3674" s="114" t="n">
        <ns0:v>0.25</ns0:v>
      </ns0:c>
      <ns0:c r="E3674" s="114" t="n">
        <ns0:v>1</ns0:v>
      </ns0:c>
      <ns0:c r="F3674" s="115" t="n">
        <ns0:v>1789891448.3848512</ns0:v>
      </ns0:c>
    </ns0:row>
    <ns0:row r="3675" ht="18" customHeight="1">
      <ns0:c r="A3675" s="109" t="str">
        <ns0:v>t25-anneal</ns0:v>
      </ns0:c>
      <ns0:c r="B3675" s="109" t="n">
        <ns0:v>149</ns0:v>
      </ns0:c>
      <ns0:c r="C3675" s="109" t="n">
        <ns0:v>148</ns0:v>
      </ns0:c>
      <ns0:c r="D3675" s="114" t="n">
        <ns0:v>0.5</ns0:v>
      </ns0:c>
      <ns0:c r="E3675" s="114" t="n">
        <ns0:v>1</ns0:v>
      </ns0:c>
      <ns0:c r="F3675" s="115" t="n">
        <ns0:v>1789891546.1367393</ns0:v>
      </ns0:c>
    </ns0:row>
    <ns0:row r="3676" ht="18" customHeight="1">
      <ns0:c r="A3676" s="109" t="str">
        <ns0:v>t25-anneal</ns0:v>
      </ns0:c>
      <ns0:c r="B3676" s="109" t="n">
        <ns0:v>150</ns0:v>
      </ns0:c>
      <ns0:c r="C3676" s="109" t="n">
        <ns0:v>149</ns0:v>
      </ns0:c>
      <ns0:c r="D3676" s="114" t="n">
        <ns0:v>0.75</ns0:v>
      </ns0:c>
      <ns0:c r="E3676" s="114" t="n">
        <ns0:v>1</ns0:v>
      </ns0:c>
      <ns0:c r="F3676" s="115" t="n">
        <ns0:v>1789892039.3997548</ns0:v>
      </ns0:c>
    </ns0:row>
    <ns0:row r="3677" ht="18" customHeight="1">
      <ns0:c r="A3677" s="109" t="str">
        <ns0:v>t25-anneal</ns0:v>
      </ns0:c>
      <ns0:c r="B3677" s="109" t="n">
        <ns0:v>151</ns0:v>
      </ns0:c>
      <ns0:c r="C3677" s="109" t="n">
        <ns0:v>150</ns0:v>
      </ns0:c>
      <ns0:c r="D3677" s="114" t="n">
        <ns0:v>0.25</ns0:v>
      </ns0:c>
      <ns0:c r="E3677" s="114" t="n">
        <ns0:v>1</ns0:v>
      </ns0:c>
      <ns0:c r="F3677" s="115" t="n">
        <ns0:v>1789892140.5377436</ns0:v>
      </ns0:c>
    </ns0:row>
    <ns0:row r="3678" ht="18" customHeight="1">
      <ns0:c r="A3678" s="109" t="str">
        <ns0:v>t25-anneal</ns0:v>
      </ns0:c>
      <ns0:c r="B3678" s="109" t="n">
        <ns0:v>152</ns0:v>
      </ns0:c>
      <ns0:c r="C3678" s="109" t="n">
        <ns0:v>151</ns0:v>
      </ns0:c>
      <ns0:c r="D3678" s="114" t="n">
        <ns0:v>0.5</ns0:v>
      </ns0:c>
      <ns0:c r="E3678" s="114" t="n">
        <ns0:v>1</ns0:v>
      </ns0:c>
      <ns0:c r="F3678" s="115" t="n">
        <ns0:v>1789892242.3636935</ns0:v>
      </ns0:c>
    </ns0:row>
    <ns0:row r="3679" ht="18" customHeight="1">
      <ns0:c r="A3679" s="109" t="str">
        <ns0:v>t25-anneal</ns0:v>
      </ns0:c>
      <ns0:c r="B3679" s="109" t="n">
        <ns0:v>153</ns0:v>
      </ns0:c>
      <ns0:c r="C3679" s="109" t="n">
        <ns0:v>152</ns0:v>
      </ns0:c>
      <ns0:c r="D3679" s="114" t="n">
        <ns0:v>0.25</ns0:v>
      </ns0:c>
      <ns0:c r="E3679" s="114" t="n">
        <ns0:v>1</ns0:v>
      </ns0:c>
      <ns0:c r="F3679" s="115" t="n">
        <ns0:v>1789892343.996125</ns0:v>
      </ns0:c>
    </ns0:row>
    <ns0:row r="3680" ht="18" customHeight="1">
      <ns0:c r="A3680" s="109" t="str">
        <ns0:v>t25-anneal</ns0:v>
      </ns0:c>
      <ns0:c r="B3680" s="109" t="n">
        <ns0:v>154</ns0:v>
      </ns0:c>
      <ns0:c r="C3680" s="109" t="n">
        <ns0:v>153</ns0:v>
      </ns0:c>
      <ns0:c r="D3680" s="114" t="n">
        <ns0:v>0.25</ns0:v>
      </ns0:c>
      <ns0:c r="E3680" s="114" t="n">
        <ns0:v>1</ns0:v>
      </ns0:c>
      <ns0:c r="F3680" s="115" t="n">
        <ns0:v>1789892446.2771864</ns0:v>
      </ns0:c>
    </ns0:row>
    <ns0:row r="3681" ht="18" customHeight="1">
      <ns0:c r="A3681" s="109" t="str">
        <ns0:v>t25-anneal</ns0:v>
      </ns0:c>
      <ns0:c r="B3681" s="109" t="n">
        <ns0:v>155</ns0:v>
      </ns0:c>
      <ns0:c r="C3681" s="109" t="n">
        <ns0:v>154</ns0:v>
      </ns0:c>
      <ns0:c r="D3681" s="114" t="n">
        <ns0:v>0.5</ns0:v>
      </ns0:c>
      <ns0:c r="E3681" s="114" t="n">
        <ns0:v>1</ns0:v>
      </ns0:c>
      <ns0:c r="F3681" s="115" t="n">
        <ns0:v>1789892543.5088158</ns0:v>
      </ns0:c>
    </ns0:row>
    <ns0:row r="3682" ht="18" customHeight="1">
      <ns0:c r="A3682" s="109" t="str">
        <ns0:v>t25-anneal</ns0:v>
      </ns0:c>
      <ns0:c r="B3682" s="109" t="n">
        <ns0:v>156</ns0:v>
      </ns0:c>
      <ns0:c r="C3682" s="109" t="n">
        <ns0:v>155</ns0:v>
      </ns0:c>
      <ns0:c r="D3682" s="114" t="n">
        <ns0:v>0.25</ns0:v>
      </ns0:c>
      <ns0:c r="E3682" s="114" t="n">
        <ns0:v>1</ns0:v>
      </ns0:c>
      <ns0:c r="F3682" s="115" t="n">
        <ns0:v>1789892645.196927</ns0:v>
      </ns0:c>
    </ns0:row>
    <ns0:row r="3683" ht="18" customHeight="1">
      <ns0:c r="A3683" s="109" t="str">
        <ns0:v>t25-anneal</ns0:v>
      </ns0:c>
      <ns0:c r="B3683" s="109" t="n">
        <ns0:v>157</ns0:v>
      </ns0:c>
      <ns0:c r="C3683" s="109" t="n">
        <ns0:v>156</ns0:v>
      </ns0:c>
      <ns0:c r="D3683" s="114" t="n">
        <ns0:v>0.5</ns0:v>
      </ns0:c>
      <ns0:c r="E3683" s="114" t="n">
        <ns0:v>1</ns0:v>
      </ns0:c>
      <ns0:c r="F3683" s="115" t="n">
        <ns0:v>1789892744.83166</ns0:v>
      </ns0:c>
    </ns0:row>
    <ns0:row r="3684" ht="18" customHeight="1">
      <ns0:c r="A3684" s="109" t="str">
        <ns0:v>t25-anneal</ns0:v>
      </ns0:c>
      <ns0:c r="B3684" s="109" t="n">
        <ns0:v>158</ns0:v>
      </ns0:c>
      <ns0:c r="C3684" s="109" t="n">
        <ns0:v>157</ns0:v>
      </ns0:c>
      <ns0:c r="D3684" s="114" t="n">
        <ns0:v>1</ns0:v>
      </ns0:c>
      <ns0:c r="E3684" s="114" t="n">
        <ns0:v>1</ns0:v>
      </ns0:c>
      <ns0:c r="F3684" s="115" t="n">
        <ns0:v>1789892839.0511296</ns0:v>
      </ns0:c>
    </ns0:row>
    <ns0:row r="3685" ht="18" customHeight="1">
      <ns0:c r="A3685" s="109" t="str">
        <ns0:v>t25-anneal</ns0:v>
      </ns0:c>
      <ns0:c r="B3685" s="109" t="n">
        <ns0:v>159</ns0:v>
      </ns0:c>
      <ns0:c r="C3685" s="109" t="n">
        <ns0:v>158</ns0:v>
      </ns0:c>
      <ns0:c r="D3685" s="114" t="n">
        <ns0:v>1</ns0:v>
      </ns0:c>
      <ns0:c r="E3685" s="114" t="n">
        <ns0:v>1</ns0:v>
      </ns0:c>
      <ns0:c r="F3685" s="115" t="n">
        <ns0:v>1789892932.609852</ns0:v>
      </ns0:c>
    </ns0:row>
    <ns0:row r="3686" ht="18" customHeight="1">
      <ns0:c r="A3686" s="109" t="str">
        <ns0:v>t25-anneal</ns0:v>
      </ns0:c>
      <ns0:c r="B3686" s="109" t="n">
        <ns0:v>160</ns0:v>
      </ns0:c>
      <ns0:c r="C3686" s="109" t="n">
        <ns0:v>159</ns0:v>
      </ns0:c>
      <ns0:c r="D3686" s="114" t="n">
        <ns0:v>1</ns0:v>
      </ns0:c>
      <ns0:c r="E3686" s="114" t="n">
        <ns0:v>1</ns0:v>
      </ns0:c>
      <ns0:c r="F3686" s="115" t="n">
        <ns0:v>1789893021.0736747</ns0:v>
      </ns0:c>
    </ns0:row>
    <ns0:row r="3687" ht="18" customHeight="1">
      <ns0:c r="A3687" s="109" t="str">
        <ns0:v>t25-anneal</ns0:v>
      </ns0:c>
      <ns0:c r="B3687" s="109" t="n">
        <ns0:v>161</ns0:v>
      </ns0:c>
      <ns0:c r="C3687" s="109" t="n">
        <ns0:v>160</ns0:v>
      </ns0:c>
      <ns0:c r="D3687" s="114" t="n">
        <ns0:v>1</ns0:v>
      </ns0:c>
      <ns0:c r="E3687" s="114" t="n">
        <ns0:v>1</ns0:v>
      </ns0:c>
      <ns0:c r="F3687" s="115" t="n">
        <ns0:v>1789893094.6126375</ns0:v>
      </ns0:c>
    </ns0:row>
    <ns0:row r="3688" ht="18" customHeight="1">
      <ns0:c r="A3688" s="109" t="str">
        <ns0:v>t25-anneal</ns0:v>
      </ns0:c>
      <ns0:c r="B3688" s="109" t="n">
        <ns0:v>162</ns0:v>
      </ns0:c>
      <ns0:c r="C3688" s="109" t="n">
        <ns0:v>161</ns0:v>
      </ns0:c>
      <ns0:c r="D3688" s="114" t="n">
        <ns0:v>1</ns0:v>
      </ns0:c>
      <ns0:c r="E3688" s="114" t="n">
        <ns0:v>1</ns0:v>
      </ns0:c>
      <ns0:c r="F3688" s="115" t="n">
        <ns0:v>1789893170.6829865</ns0:v>
      </ns0:c>
    </ns0:row>
    <ns0:row r="3689" ht="18" customHeight="1">
      <ns0:c r="A3689" s="109" t="str">
        <ns0:v>t25-anneal</ns0:v>
      </ns0:c>
      <ns0:c r="B3689" s="109" t="n">
        <ns0:v>163</ns0:v>
      </ns0:c>
      <ns0:c r="C3689" s="109" t="n">
        <ns0:v>162</ns0:v>
      </ns0:c>
      <ns0:c r="D3689" s="114" t="n">
        <ns0:v>1</ns0:v>
      </ns0:c>
      <ns0:c r="E3689" s="114" t="n">
        <ns0:v>1</ns0:v>
      </ns0:c>
      <ns0:c r="F3689" s="115" t="n">
        <ns0:v>1789893250.1669106</ns0:v>
      </ns0:c>
    </ns0:row>
    <ns0:row r="3690" ht="18" customHeight="1">
      <ns0:c r="A3690" s="109" t="str">
        <ns0:v>t25-anneal</ns0:v>
      </ns0:c>
      <ns0:c r="B3690" s="109" t="n">
        <ns0:v>164</ns0:v>
      </ns0:c>
      <ns0:c r="C3690" s="109" t="n">
        <ns0:v>163</ns0:v>
      </ns0:c>
      <ns0:c r="D3690" s="114" t="n">
        <ns0:v>1</ns0:v>
      </ns0:c>
      <ns0:c r="E3690" s="114" t="n">
        <ns0:v>1</ns0:v>
      </ns0:c>
      <ns0:c r="F3690" s="115" t="n">
        <ns0:v>1789893323.3886278</ns0:v>
      </ns0:c>
    </ns0:row>
    <ns0:row r="3691" ht="18" customHeight="1">
      <ns0:c r="A3691" s="109" t="str">
        <ns0:v>t25-anneal</ns0:v>
      </ns0:c>
      <ns0:c r="B3691" s="109" t="n">
        <ns0:v>165</ns0:v>
      </ns0:c>
      <ns0:c r="C3691" s="109" t="n">
        <ns0:v>164</ns0:v>
      </ns0:c>
      <ns0:c r="D3691" s="114" t="n">
        <ns0:v>0.75</ns0:v>
      </ns0:c>
      <ns0:c r="E3691" s="114" t="n">
        <ns0:v>1</ns0:v>
      </ns0:c>
      <ns0:c r="F3691" s="115" t="n">
        <ns0:v>1789893402.5670648</ns0:v>
      </ns0:c>
    </ns0:row>
    <ns0:row r="3692" ht="18" customHeight="1">
      <ns0:c r="A3692" s="109" t="str">
        <ns0:v>t25-anneal</ns0:v>
      </ns0:c>
      <ns0:c r="B3692" s="109" t="n">
        <ns0:v>166</ns0:v>
      </ns0:c>
      <ns0:c r="C3692" s="109" t="n">
        <ns0:v>165</ns0:v>
      </ns0:c>
      <ns0:c r="D3692" s="114" t="n">
        <ns0:v>0.75</ns0:v>
      </ns0:c>
      <ns0:c r="E3692" s="114" t="n">
        <ns0:v>1</ns0:v>
      </ns0:c>
      <ns0:c r="F3692" s="115" t="n">
        <ns0:v>1789893480.9277587</ns0:v>
      </ns0:c>
    </ns0:row>
    <ns0:row r="3693" ht="18" customHeight="1">
      <ns0:c r="A3693" s="109" t="str">
        <ns0:v>t25-anneal</ns0:v>
      </ns0:c>
      <ns0:c r="B3693" s="109" t="n">
        <ns0:v>167</ns0:v>
      </ns0:c>
      <ns0:c r="C3693" s="109" t="n">
        <ns0:v>166</ns0:v>
      </ns0:c>
      <ns0:c r="D3693" s="114" t="n">
        <ns0:v>1</ns0:v>
      </ns0:c>
      <ns0:c r="E3693" s="114" t="n">
        <ns0:v>1</ns0:v>
      </ns0:c>
      <ns0:c r="F3693" s="115" t="n">
        <ns0:v>1789893554.2698376</ns0:v>
      </ns0:c>
    </ns0:row>
    <ns0:row r="3694" ht="18" customHeight="1">
      <ns0:c r="A3694" s="109" t="str">
        <ns0:v>t25-anneal</ns0:v>
      </ns0:c>
      <ns0:c r="B3694" s="109" t="n">
        <ns0:v>168</ns0:v>
      </ns0:c>
      <ns0:c r="C3694" s="109" t="n">
        <ns0:v>167</ns0:v>
      </ns0:c>
      <ns0:c r="D3694" s="114" t="n">
        <ns0:v>1</ns0:v>
      </ns0:c>
      <ns0:c r="E3694" s="114" t="n">
        <ns0:v>1</ns0:v>
      </ns0:c>
      <ns0:c r="F3694" s="115" t="n">
        <ns0:v>1789893628.719876</ns0:v>
      </ns0:c>
    </ns0:row>
    <ns0:row r="3695" ht="18" customHeight="1">
      <ns0:c r="A3695" s="109" t="str">
        <ns0:v>t25-anneal</ns0:v>
      </ns0:c>
      <ns0:c r="B3695" s="109" t="n">
        <ns0:v>169</ns0:v>
      </ns0:c>
      <ns0:c r="C3695" s="109" t="n">
        <ns0:v>168</ns0:v>
      </ns0:c>
      <ns0:c r="D3695" s="114" t="n">
        <ns0:v>1</ns0:v>
      </ns0:c>
      <ns0:c r="E3695" s="114" t="n">
        <ns0:v>1</ns0:v>
      </ns0:c>
      <ns0:c r="F3695" s="115" t="n">
        <ns0:v>1789893702.805626</ns0:v>
      </ns0:c>
    </ns0:row>
    <ns0:row r="3696" ht="18" customHeight="1">
      <ns0:c r="A3696" s="109" t="str">
        <ns0:v>t25-anneal</ns0:v>
      </ns0:c>
      <ns0:c r="B3696" s="109" t="n">
        <ns0:v>170</ns0:v>
      </ns0:c>
      <ns0:c r="C3696" s="109" t="n">
        <ns0:v>169</ns0:v>
      </ns0:c>
      <ns0:c r="D3696" s="114" t="n">
        <ns0:v>1</ns0:v>
      </ns0:c>
      <ns0:c r="E3696" s="114" t="n">
        <ns0:v>1</ns0:v>
      </ns0:c>
      <ns0:c r="F3696" s="115" t="n">
        <ns0:v>1789893776.6712272</ns0:v>
      </ns0:c>
    </ns0:row>
    <ns0:row r="3697" ht="18" customHeight="1">
      <ns0:c r="A3697" s="109" t="str">
        <ns0:v>t25-anneal</ns0:v>
      </ns0:c>
      <ns0:c r="B3697" s="109" t="n">
        <ns0:v>171</ns0:v>
      </ns0:c>
      <ns0:c r="C3697" s="109" t="n">
        <ns0:v>170</ns0:v>
      </ns0:c>
      <ns0:c r="D3697" s="114" t="n">
        <ns0:v>0.75</ns0:v>
      </ns0:c>
      <ns0:c r="E3697" s="114" t="n">
        <ns0:v>1</ns0:v>
      </ns0:c>
      <ns0:c r="F3697" s="115" t="n">
        <ns0:v>1789893855.0057862</ns0:v>
      </ns0:c>
    </ns0:row>
    <ns0:row r="3698" ht="18" customHeight="1">
      <ns0:c r="A3698" s="109" t="str">
        <ns0:v>t25-anneal</ns0:v>
      </ns0:c>
      <ns0:c r="B3698" s="109" t="n">
        <ns0:v>172</ns0:v>
      </ns0:c>
      <ns0:c r="C3698" s="109" t="n">
        <ns0:v>171</ns0:v>
      </ns0:c>
      <ns0:c r="D3698" s="114" t="n">
        <ns0:v>1</ns0:v>
      </ns0:c>
      <ns0:c r="E3698" s="114" t="n">
        <ns0:v>1</ns0:v>
      </ns0:c>
      <ns0:c r="F3698" s="115" t="n">
        <ns0:v>1789893930.8397267</ns0:v>
      </ns0:c>
    </ns0:row>
    <ns0:row r="3699" ht="18" customHeight="1">
      <ns0:c r="A3699" s="109" t="str">
        <ns0:v>t25-anneal</ns0:v>
      </ns0:c>
      <ns0:c r="B3699" s="109" t="n">
        <ns0:v>173</ns0:v>
      </ns0:c>
      <ns0:c r="C3699" s="109" t="n">
        <ns0:v>172</ns0:v>
      </ns0:c>
      <ns0:c r="D3699" s="114" t="n">
        <ns0:v>1</ns0:v>
      </ns0:c>
      <ns0:c r="E3699" s="114" t="n">
        <ns0:v>1</ns0:v>
      </ns0:c>
      <ns0:c r="F3699" s="115" t="n">
        <ns0:v>1789894007.877286</ns0:v>
      </ns0:c>
    </ns0:row>
    <ns0:row r="3700" ht="18" customHeight="1">
      <ns0:c r="A3700" s="109" t="str">
        <ns0:v>t25-anneal</ns0:v>
      </ns0:c>
      <ns0:c r="B3700" s="109" t="n">
        <ns0:v>174</ns0:v>
      </ns0:c>
      <ns0:c r="C3700" s="109" t="n">
        <ns0:v>173</ns0:v>
      </ns0:c>
      <ns0:c r="D3700" s="114" t="n">
        <ns0:v>1</ns0:v>
      </ns0:c>
      <ns0:c r="E3700" s="114" t="n">
        <ns0:v>1</ns0:v>
      </ns0:c>
      <ns0:c r="F3700" s="115" t="n">
        <ns0:v>1789894082.710164</ns0:v>
      </ns0:c>
    </ns0:row>
    <ns0:row r="3701" ht="18" customHeight="1">
      <ns0:c r="A3701" s="109" t="str">
        <ns0:v>t25-anneal</ns0:v>
      </ns0:c>
      <ns0:c r="B3701" s="109" t="n">
        <ns0:v>175</ns0:v>
      </ns0:c>
      <ns0:c r="C3701" s="109" t="n">
        <ns0:v>174</ns0:v>
      </ns0:c>
      <ns0:c r="D3701" s="114" t="n">
        <ns0:v>1</ns0:v>
      </ns0:c>
      <ns0:c r="E3701" s="114" t="n">
        <ns0:v>1</ns0:v>
      </ns0:c>
      <ns0:c r="F3701" s="115" t="n">
        <ns0:v>1789894485.4107456</ns0:v>
      </ns0:c>
    </ns0:row>
    <ns0:row r="3702" ht="18" customHeight="1">
      <ns0:c r="A3702" s="109" t="str">
        <ns0:v>t25-anneal</ns0:v>
      </ns0:c>
      <ns0:c r="B3702" s="109" t="n">
        <ns0:v>176</ns0:v>
      </ns0:c>
      <ns0:c r="C3702" s="109" t="n">
        <ns0:v>175</ns0:v>
      </ns0:c>
      <ns0:c r="D3702" s="114" t="n">
        <ns0:v>1</ns0:v>
      </ns0:c>
      <ns0:c r="E3702" s="114" t="n">
        <ns0:v>1</ns0:v>
      </ns0:c>
      <ns0:c r="F3702" s="115" t="n">
        <ns0:v>1789894558.375373</ns0:v>
      </ns0:c>
    </ns0:row>
    <ns0:row r="3703" ht="18" customHeight="1">
      <ns0:c r="A3703" s="109" t="str">
        <ns0:v>t25-anneal</ns0:v>
      </ns0:c>
      <ns0:c r="B3703" s="109" t="n">
        <ns0:v>177</ns0:v>
      </ns0:c>
      <ns0:c r="C3703" s="109" t="n">
        <ns0:v>176</ns0:v>
      </ns0:c>
      <ns0:c r="D3703" s="114" t="n">
        <ns0:v>1</ns0:v>
      </ns0:c>
      <ns0:c r="E3703" s="114" t="n">
        <ns0:v>1</ns0:v>
      </ns0:c>
      <ns0:c r="F3703" s="115" t="n">
        <ns0:v>1789894632.1940124</ns0:v>
      </ns0:c>
    </ns0:row>
    <ns0:row r="3704" ht="18" customHeight="1">
      <ns0:c r="A3704" s="109" t="str">
        <ns0:v>t25-anneal</ns0:v>
      </ns0:c>
      <ns0:c r="B3704" s="109" t="n">
        <ns0:v>178</ns0:v>
      </ns0:c>
      <ns0:c r="C3704" s="109" t="n">
        <ns0:v>177</ns0:v>
      </ns0:c>
      <ns0:c r="D3704" s="114" t="n">
        <ns0:v>1</ns0:v>
      </ns0:c>
      <ns0:c r="E3704" s="114" t="n">
        <ns0:v>1</ns0:v>
      </ns0:c>
      <ns0:c r="F3704" s="115" t="n">
        <ns0:v>1789894703.8313072</ns0:v>
      </ns0:c>
    </ns0:row>
    <ns0:row r="3705" ht="18" customHeight="1">
      <ns0:c r="A3705" s="109" t="str">
        <ns0:v>t25-anneal</ns0:v>
      </ns0:c>
      <ns0:c r="B3705" s="109" t="n">
        <ns0:v>179</ns0:v>
      </ns0:c>
      <ns0:c r="C3705" s="109" t="n">
        <ns0:v>178</ns0:v>
      </ns0:c>
      <ns0:c r="D3705" s="114" t="n">
        <ns0:v>1</ns0:v>
      </ns0:c>
      <ns0:c r="E3705" s="114" t="n">
        <ns0:v>1</ns0:v>
      </ns0:c>
      <ns0:c r="F3705" s="115" t="n">
        <ns0:v>1789894779.3256512</ns0:v>
      </ns0:c>
    </ns0:row>
    <ns0:row r="3706" ht="18" customHeight="1">
      <ns0:c r="A3706" s="109" t="str">
        <ns0:v>t25-anneal</ns0:v>
      </ns0:c>
      <ns0:c r="B3706" s="109" t="n">
        <ns0:v>180</ns0:v>
      </ns0:c>
      <ns0:c r="C3706" s="109" t="n">
        <ns0:v>179</ns0:v>
      </ns0:c>
      <ns0:c r="D3706" s="114" t="n">
        <ns0:v>1</ns0:v>
      </ns0:c>
      <ns0:c r="E3706" s="114" t="n">
        <ns0:v>1</ns0:v>
      </ns0:c>
      <ns0:c r="F3706" s="115" t="n">
        <ns0:v>1789894852.0969093</ns0:v>
      </ns0:c>
    </ns0:row>
    <ns0:row r="3707" ht="18" customHeight="1">
      <ns0:c r="A3707" s="109" t="str">
        <ns0:v>t25-anneal</ns0:v>
      </ns0:c>
      <ns0:c r="B3707" s="109" t="n">
        <ns0:v>181</ns0:v>
      </ns0:c>
      <ns0:c r="C3707" s="109" t="n">
        <ns0:v>180</ns0:v>
      </ns0:c>
      <ns0:c r="D3707" s="114" t="n">
        <ns0:v>1</ns0:v>
      </ns0:c>
      <ns0:c r="E3707" s="114" t="n">
        <ns0:v>1</ns0:v>
      </ns0:c>
      <ns0:c r="F3707" s="115" t="n">
        <ns0:v>1789894924.3377256</ns0:v>
      </ns0:c>
    </ns0:row>
    <ns0:row r="3708" ht="18" customHeight="1">
      <ns0:c r="A3708" s="109" t="str">
        <ns0:v>t25-anneal</ns0:v>
      </ns0:c>
      <ns0:c r="B3708" s="109" t="n">
        <ns0:v>182</ns0:v>
      </ns0:c>
      <ns0:c r="C3708" s="109" t="n">
        <ns0:v>181</ns0:v>
      </ns0:c>
      <ns0:c r="D3708" s="114" t="n">
        <ns0:v>1</ns0:v>
      </ns0:c>
      <ns0:c r="E3708" s="114" t="n">
        <ns0:v>1</ns0:v>
      </ns0:c>
      <ns0:c r="F3708" s="115" t="n">
        <ns0:v>1789894997.6366723</ns0:v>
      </ns0:c>
    </ns0:row>
    <ns0:row r="3709" ht="18" customHeight="1">
      <ns0:c r="A3709" s="109" t="str">
        <ns0:v>t25-anneal</ns0:v>
      </ns0:c>
      <ns0:c r="B3709" s="109" t="n">
        <ns0:v>183</ns0:v>
      </ns0:c>
      <ns0:c r="C3709" s="109" t="n">
        <ns0:v>182</ns0:v>
      </ns0:c>
      <ns0:c r="D3709" s="114" t="n">
        <ns0:v>1</ns0:v>
      </ns0:c>
      <ns0:c r="E3709" s="114" t="n">
        <ns0:v>1</ns0:v>
      </ns0:c>
      <ns0:c r="F3709" s="115" t="n">
        <ns0:v>1789895069.3244872</ns0:v>
      </ns0:c>
    </ns0:row>
    <ns0:row r="3710" ht="18" customHeight="1">
      <ns0:c r="A3710" s="109" t="str">
        <ns0:v>t25-anneal</ns0:v>
      </ns0:c>
      <ns0:c r="B3710" s="109" t="n">
        <ns0:v>184</ns0:v>
      </ns0:c>
      <ns0:c r="C3710" s="109" t="n">
        <ns0:v>183</ns0:v>
      </ns0:c>
      <ns0:c r="D3710" s="114" t="n">
        <ns0:v>0.75</ns0:v>
      </ns0:c>
      <ns0:c r="E3710" s="114" t="n">
        <ns0:v>1</ns0:v>
      </ns0:c>
      <ns0:c r="F3710" s="115" t="n">
        <ns0:v>1789895145.9909842</ns0:v>
      </ns0:c>
    </ns0:row>
    <ns0:row r="3711" ht="18" customHeight="1">
      <ns0:c r="A3711" s="109" t="str">
        <ns0:v>t25-anneal</ns0:v>
      </ns0:c>
      <ns0:c r="B3711" s="109" t="n">
        <ns0:v>185</ns0:v>
      </ns0:c>
      <ns0:c r="C3711" s="109" t="n">
        <ns0:v>184</ns0:v>
      </ns0:c>
      <ns0:c r="D3711" s="114" t="n">
        <ns0:v>1</ns0:v>
      </ns0:c>
      <ns0:c r="E3711" s="114" t="n">
        <ns0:v>1</ns0:v>
      </ns0:c>
      <ns0:c r="F3711" s="115" t="n">
        <ns0:v>1789895218.1393661</ns0:v>
      </ns0:c>
    </ns0:row>
    <ns0:row r="3712" ht="18" customHeight="1">
      <ns0:c r="A3712" s="109" t="str">
        <ns0:v>t25-anneal</ns0:v>
      </ns0:c>
      <ns0:c r="B3712" s="109" t="n">
        <ns0:v>186</ns0:v>
      </ns0:c>
      <ns0:c r="C3712" s="109" t="n">
        <ns0:v>185</ns0:v>
      </ns0:c>
      <ns0:c r="D3712" s="114" t="n">
        <ns0:v>1</ns0:v>
      </ns0:c>
      <ns0:c r="E3712" s="114" t="n">
        <ns0:v>1</ns0:v>
      </ns0:c>
      <ns0:c r="F3712" s="115" t="n">
        <ns0:v>1789895290.49749</ns0:v>
      </ns0:c>
    </ns0:row>
    <ns0:row r="3713" ht="18" customHeight="1">
      <ns0:c r="A3713" s="109" t="str">
        <ns0:v>t25-anneal</ns0:v>
      </ns0:c>
      <ns0:c r="B3713" s="109" t="n">
        <ns0:v>187</ns0:v>
      </ns0:c>
      <ns0:c r="C3713" s="109" t="n">
        <ns0:v>186</ns0:v>
      </ns0:c>
      <ns0:c r="D3713" s="114" t="n">
        <ns0:v>1</ns0:v>
      </ns0:c>
      <ns0:c r="E3713" s="114" t="n">
        <ns0:v>1</ns0:v>
      </ns0:c>
      <ns0:c r="F3713" s="115" t="n">
        <ns0:v>1789895362.3891904</ns0:v>
      </ns0:c>
    </ns0:row>
    <ns0:row r="3714" ht="18" customHeight="1">
      <ns0:c r="A3714" s="109" t="str">
        <ns0:v>t25-anneal</ns0:v>
      </ns0:c>
      <ns0:c r="B3714" s="109" t="n">
        <ns0:v>188</ns0:v>
      </ns0:c>
      <ns0:c r="C3714" s="109" t="n">
        <ns0:v>187</ns0:v>
      </ns0:c>
      <ns0:c r="D3714" s="114" t="n">
        <ns0:v>0.75</ns0:v>
      </ns0:c>
      <ns0:c r="E3714" s="114" t="n">
        <ns0:v>1</ns0:v>
      </ns0:c>
      <ns0:c r="F3714" s="115" t="n">
        <ns0:v>1789895439.0157878</ns0:v>
      </ns0:c>
    </ns0:row>
    <ns0:row r="3715" ht="18" customHeight="1">
      <ns0:c r="A3715" s="109" t="str">
        <ns0:v>t25-anneal</ns0:v>
      </ns0:c>
      <ns0:c r="B3715" s="109" t="n">
        <ns0:v>189</ns0:v>
      </ns0:c>
      <ns0:c r="C3715" s="109" t="n">
        <ns0:v>188</ns0:v>
      </ns0:c>
      <ns0:c r="D3715" s="114" t="n">
        <ns0:v>1</ns0:v>
      </ns0:c>
      <ns0:c r="E3715" s="114" t="n">
        <ns0:v>1</ns0:v>
      </ns0:c>
      <ns0:c r="F3715" s="115" t="n">
        <ns0:v>1789895512.901359</ns0:v>
      </ns0:c>
    </ns0:row>
    <ns0:row r="3716" ht="18" customHeight="1">
      <ns0:c r="A3716" s="109" t="str">
        <ns0:v>t25-anneal</ns0:v>
      </ns0:c>
      <ns0:c r="B3716" s="109" t="n">
        <ns0:v>190</ns0:v>
      </ns0:c>
      <ns0:c r="C3716" s="109" t="n">
        <ns0:v>189</ns0:v>
      </ns0:c>
      <ns0:c r="D3716" s="114" t="n">
        <ns0:v>1</ns0:v>
      </ns0:c>
      <ns0:c r="E3716" s="114" t="n">
        <ns0:v>1</ns0:v>
      </ns0:c>
      <ns0:c r="F3716" s="115" t="n">
        <ns0:v>1789895587.1255734</ns0:v>
      </ns0:c>
    </ns0:row>
    <ns0:row r="3717" ht="18" customHeight="1">
      <ns0:c r="A3717" s="109" t="str">
        <ns0:v>t25-anneal</ns0:v>
      </ns0:c>
      <ns0:c r="B3717" s="109" t="n">
        <ns0:v>191</ns0:v>
      </ns0:c>
      <ns0:c r="C3717" s="109" t="n">
        <ns0:v>190</ns0:v>
      </ns0:c>
      <ns0:c r="D3717" s="114" t="n">
        <ns0:v>1</ns0:v>
      </ns0:c>
      <ns0:c r="E3717" s="114" t="n">
        <ns0:v>1</ns0:v>
      </ns0:c>
      <ns0:c r="F3717" s="115" t="n">
        <ns0:v>1789895658.1329362</ns0:v>
      </ns0:c>
    </ns0:row>
    <ns0:row r="3718" ht="18" customHeight="1">
      <ns0:c r="A3718" s="109" t="str">
        <ns0:v>t25-anneal</ns0:v>
      </ns0:c>
      <ns0:c r="B3718" s="109" t="n">
        <ns0:v>192</ns0:v>
      </ns0:c>
      <ns0:c r="C3718" s="109" t="n">
        <ns0:v>191</ns0:v>
      </ns0:c>
      <ns0:c r="D3718" s="114" t="n">
        <ns0:v>0.75</ns0:v>
      </ns0:c>
      <ns0:c r="E3718" s="114" t="n">
        <ns0:v>1</ns0:v>
      </ns0:c>
      <ns0:c r="F3718" s="115" t="n">
        <ns0:v>1789895735.9464364</ns0:v>
      </ns0:c>
    </ns0:row>
    <ns0:row r="3719" ht="18" customHeight="1">
      <ns0:c r="A3719" s="109" t="str">
        <ns0:v>t25-anneal</ns0:v>
      </ns0:c>
      <ns0:c r="B3719" s="109" t="n">
        <ns0:v>193</ns0:v>
      </ns0:c>
      <ns0:c r="C3719" s="109" t="n">
        <ns0:v>192</ns0:v>
      </ns0:c>
      <ns0:c r="D3719" s="114" t="n">
        <ns0:v>0.75</ns0:v>
      </ns0:c>
      <ns0:c r="E3719" s="114" t="n">
        <ns0:v>1</ns0:v>
      </ns0:c>
      <ns0:c r="F3719" s="115" t="n">
        <ns0:v>1789895811.967037</ns0:v>
      </ns0:c>
    </ns0:row>
    <ns0:row r="3720" ht="18" customHeight="1">
      <ns0:c r="A3720" s="109" t="str">
        <ns0:v>t25-anneal</ns0:v>
      </ns0:c>
      <ns0:c r="B3720" s="109" t="n">
        <ns0:v>194</ns0:v>
      </ns0:c>
      <ns0:c r="C3720" s="109" t="n">
        <ns0:v>193</ns0:v>
      </ns0:c>
      <ns0:c r="D3720" s="114" t="n">
        <ns0:v>0.75</ns0:v>
      </ns0:c>
      <ns0:c r="E3720" s="114" t="n">
        <ns0:v>1</ns0:v>
      </ns0:c>
      <ns0:c r="F3720" s="115" t="n">
        <ns0:v>1789895889.8249786</ns0:v>
      </ns0:c>
    </ns0:row>
    <ns0:row r="3721" ht="18" customHeight="1">
      <ns0:c r="A3721" s="109" t="str">
        <ns0:v>t25-anneal</ns0:v>
      </ns0:c>
      <ns0:c r="B3721" s="109" t="n">
        <ns0:v>195</ns0:v>
      </ns0:c>
      <ns0:c r="C3721" s="109" t="n">
        <ns0:v>194</ns0:v>
      </ns0:c>
      <ns0:c r="D3721" s="114" t="n">
        <ns0:v>1</ns0:v>
      </ns0:c>
      <ns0:c r="E3721" s="114" t="n">
        <ns0:v>1</ns0:v>
      </ns0:c>
      <ns0:c r="F3721" s="115" t="n">
        <ns0:v>1789895961.1507943</ns0:v>
      </ns0:c>
    </ns0:row>
    <ns0:row r="3722" ht="18" customHeight="1">
      <ns0:c r="A3722" s="109" t="str">
        <ns0:v>t25-anneal</ns0:v>
      </ns0:c>
      <ns0:c r="B3722" s="109" t="n">
        <ns0:v>196</ns0:v>
      </ns0:c>
      <ns0:c r="C3722" s="109" t="n">
        <ns0:v>195</ns0:v>
      </ns0:c>
      <ns0:c r="D3722" s="114" t="n">
        <ns0:v>1</ns0:v>
      </ns0:c>
      <ns0:c r="E3722" s="114" t="n">
        <ns0:v>1</ns0:v>
      </ns0:c>
      <ns0:c r="F3722" s="115" t="n">
        <ns0:v>1789896035.9580333</ns0:v>
      </ns0:c>
    </ns0:row>
    <ns0:row r="3723" ht="18" customHeight="1">
      <ns0:c r="A3723" s="109" t="str">
        <ns0:v>t25-anneal</ns0:v>
      </ns0:c>
      <ns0:c r="B3723" s="109" t="n">
        <ns0:v>197</ns0:v>
      </ns0:c>
      <ns0:c r="C3723" s="109" t="n">
        <ns0:v>196</ns0:v>
      </ns0:c>
      <ns0:c r="D3723" s="114" t="n">
        <ns0:v>1</ns0:v>
      </ns0:c>
      <ns0:c r="E3723" s="114" t="n">
        <ns0:v>1</ns0:v>
      </ns0:c>
      <ns0:c r="F3723" s="115" t="n">
        <ns0:v>1789896107.0855405</ns0:v>
      </ns0:c>
    </ns0:row>
    <ns0:row r="3724" ht="18" customHeight="1">
      <ns0:c r="A3724" s="109" t="str">
        <ns0:v>t25-anneal</ns0:v>
      </ns0:c>
      <ns0:c r="B3724" s="109" t="n">
        <ns0:v>198</ns0:v>
      </ns0:c>
      <ns0:c r="C3724" s="109" t="n">
        <ns0:v>197</ns0:v>
      </ns0:c>
      <ns0:c r="D3724" s="114" t="n">
        <ns0:v>1</ns0:v>
      </ns0:c>
      <ns0:c r="E3724" s="114" t="n">
        <ns0:v>1</ns0:v>
      </ns0:c>
      <ns0:c r="F3724" s="115" t="n">
        <ns0:v>1789896178.2579768</ns0:v>
      </ns0:c>
    </ns0:row>
    <ns0:row r="3725" ht="18" customHeight="1">
      <ns0:c r="A3725" s="109" t="str">
        <ns0:v>t25-anneal</ns0:v>
      </ns0:c>
      <ns0:c r="B3725" s="109" t="n">
        <ns0:v>199</ns0:v>
      </ns0:c>
      <ns0:c r="C3725" s="109" t="n">
        <ns0:v>198</ns0:v>
      </ns0:c>
      <ns0:c r="D3725" s="114" t="n">
        <ns0:v>1</ns0:v>
      </ns0:c>
      <ns0:c r="E3725" s="114" t="n">
        <ns0:v>1</ns0:v>
      </ns0:c>
      <ns0:c r="F3725" s="115" t="n">
        <ns0:v>1789896251.143565</ns0:v>
      </ns0:c>
    </ns0:row>
    <ns0:row r="3726" ht="18" customHeight="1">
      <ns0:c r="A3726" s="109" t="str">
        <ns0:v>t25-anneal</ns0:v>
      </ns0:c>
      <ns0:c r="B3726" s="109" t="n">
        <ns0:v>200</ns0:v>
      </ns0:c>
      <ns0:c r="C3726" s="109" t="n">
        <ns0:v>199</ns0:v>
      </ns0:c>
      <ns0:c r="D3726" s="114" t="n">
        <ns0:v>1</ns0:v>
      </ns0:c>
      <ns0:c r="E3726" s="114" t="n">
        <ns0:v>1</ns0:v>
      </ns0:c>
      <ns0:c r="F3726" s="115" t="n">
        <ns0:v>1789896646.921092</ns0:v>
      </ns0:c>
    </ns0:row>
    <ns0:row r="3727" ht="18" customHeight="1">
      <ns0:c r="A3727" s="109" t="str">
        <ns0:v>t25-anneal</ns0:v>
      </ns0:c>
      <ns0:c r="B3727" s="109" t="n">
        <ns0:v>201</ns0:v>
      </ns0:c>
      <ns0:c r="C3727" s="109" t="n">
        <ns0:v>200</ns0:v>
      </ns0:c>
      <ns0:c r="D3727" s="114" t="n">
        <ns0:v>0.75</ns0:v>
      </ns0:c>
      <ns0:c r="E3727" s="114" t="n">
        <ns0:v>1</ns0:v>
      </ns0:c>
      <ns0:c r="F3727" s="115" t="n">
        <ns0:v>1789896724.2203557</ns0:v>
      </ns0:c>
    </ns0:row>
    <ns0:row r="3728" ht="18" customHeight="1">
      <ns0:c r="A3728" s="109" t="str">
        <ns0:v>t25-anneal</ns0:v>
      </ns0:c>
      <ns0:c r="B3728" s="109" t="n">
        <ns0:v>202</ns0:v>
      </ns0:c>
      <ns0:c r="C3728" s="109" t="n">
        <ns0:v>201</ns0:v>
      </ns0:c>
      <ns0:c r="D3728" s="114" t="n">
        <ns0:v>1</ns0:v>
      </ns0:c>
      <ns0:c r="E3728" s="114" t="n">
        <ns0:v>1</ns0:v>
      </ns0:c>
      <ns0:c r="F3728" s="115" t="n">
        <ns0:v>1789896794.6118236</ns0:v>
      </ns0:c>
    </ns0:row>
    <ns0:row r="3729" ht="18" customHeight="1">
      <ns0:c r="A3729" s="109" t="str">
        <ns0:v>t25-anneal</ns0:v>
      </ns0:c>
      <ns0:c r="B3729" s="109" t="n">
        <ns0:v>203</ns0:v>
      </ns0:c>
      <ns0:c r="C3729" s="109" t="n">
        <ns0:v>202</ns0:v>
      </ns0:c>
      <ns0:c r="D3729" s="114" t="n">
        <ns0:v>1</ns0:v>
      </ns0:c>
      <ns0:c r="E3729" s="114" t="n">
        <ns0:v>1</ns0:v>
      </ns0:c>
      <ns0:c r="F3729" s="115" t="n">
        <ns0:v>1789896868.0453572</ns0:v>
      </ns0:c>
    </ns0:row>
    <ns0:row r="3730" ht="18" customHeight="1">
      <ns0:c r="A3730" s="109" t="str">
        <ns0:v>t25-anneal</ns0:v>
      </ns0:c>
      <ns0:c r="B3730" s="109" t="n">
        <ns0:v>204</ns0:v>
      </ns0:c>
      <ns0:c r="C3730" s="109" t="n">
        <ns0:v>203</ns0:v>
      </ns0:c>
      <ns0:c r="D3730" s="114" t="n">
        <ns0:v>1</ns0:v>
      </ns0:c>
      <ns0:c r="E3730" s="114" t="n">
        <ns0:v>1</ns0:v>
      </ns0:c>
      <ns0:c r="F3730" s="115" t="n">
        <ns0:v>1789896939.1453636</ns0:v>
      </ns0:c>
    </ns0:row>
    <ns0:row r="3731" ht="18" customHeight="1">
      <ns0:c r="A3731" s="109" t="str">
        <ns0:v>t25-anneal</ns0:v>
      </ns0:c>
      <ns0:c r="B3731" s="109" t="n">
        <ns0:v>205</ns0:v>
      </ns0:c>
      <ns0:c r="C3731" s="109" t="n">
        <ns0:v>204</ns0:v>
      </ns0:c>
      <ns0:c r="D3731" s="114" t="n">
        <ns0:v>1</ns0:v>
      </ns0:c>
      <ns0:c r="E3731" s="114" t="n">
        <ns0:v>1</ns0:v>
      </ns0:c>
      <ns0:c r="F3731" s="115" t="n">
        <ns0:v>1789897010.9216537</ns0:v>
      </ns0:c>
    </ns0:row>
    <ns0:row r="3732" ht="18" customHeight="1">
      <ns0:c r="A3732" s="109" t="str">
        <ns0:v>t25-anneal</ns0:v>
      </ns0:c>
      <ns0:c r="B3732" s="109" t="n">
        <ns0:v>206</ns0:v>
      </ns0:c>
      <ns0:c r="C3732" s="109" t="n">
        <ns0:v>205</ns0:v>
      </ns0:c>
      <ns0:c r="D3732" s="114" t="n">
        <ns0:v>1</ns0:v>
      </ns0:c>
      <ns0:c r="E3732" s="114" t="n">
        <ns0:v>1</ns0:v>
      </ns0:c>
      <ns0:c r="F3732" s="115" t="n">
        <ns0:v>1789897081.9523692</ns0:v>
      </ns0:c>
    </ns0:row>
    <ns0:row r="3733" ht="18" customHeight="1">
      <ns0:c r="A3733" s="109" t="str">
        <ns0:v>t25-anneal</ns0:v>
      </ns0:c>
      <ns0:c r="B3733" s="109" t="n">
        <ns0:v>207</ns0:v>
      </ns0:c>
      <ns0:c r="C3733" s="109" t="n">
        <ns0:v>206</ns0:v>
      </ns0:c>
      <ns0:c r="D3733" s="114" t="n">
        <ns0:v>1</ns0:v>
      </ns0:c>
      <ns0:c r="E3733" s="114" t="n">
        <ns0:v>1</ns0:v>
      </ns0:c>
      <ns0:c r="F3733" s="115" t="n">
        <ns0:v>1789897154.3177497</ns0:v>
      </ns0:c>
    </ns0:row>
    <ns0:row r="3734" ht="18" customHeight="1">
      <ns0:c r="A3734" s="109" t="str">
        <ns0:v>t25-anneal</ns0:v>
      </ns0:c>
      <ns0:c r="B3734" s="109" t="n">
        <ns0:v>208</ns0:v>
      </ns0:c>
      <ns0:c r="C3734" s="109" t="n">
        <ns0:v>207</ns0:v>
      </ns0:c>
      <ns0:c r="D3734" s="114" t="n">
        <ns0:v>1</ns0:v>
      </ns0:c>
      <ns0:c r="E3734" s="114" t="n">
        <ns0:v>1</ns0:v>
      </ns0:c>
      <ns0:c r="F3734" s="115" t="n">
        <ns0:v>1789897223.4593055</ns0:v>
      </ns0:c>
    </ns0:row>
    <ns0:row r="3735" ht="18" customHeight="1">
      <ns0:c r="A3735" s="109" t="str">
        <ns0:v>t25-anneal</ns0:v>
      </ns0:c>
      <ns0:c r="B3735" s="109" t="n">
        <ns0:v>209</ns0:v>
      </ns0:c>
      <ns0:c r="C3735" s="109" t="n">
        <ns0:v>208</ns0:v>
      </ns0:c>
      <ns0:c r="D3735" s="114" t="n">
        <ns0:v>1</ns0:v>
      </ns0:c>
      <ns0:c r="E3735" s="114" t="n">
        <ns0:v>1</ns0:v>
      </ns0:c>
      <ns0:c r="F3735" s="115" t="n">
        <ns0:v>1789897297.4100192</ns0:v>
      </ns0:c>
    </ns0:row>
    <ns0:row r="3736" ht="18" customHeight="1">
      <ns0:c r="A3736" s="109" t="str">
        <ns0:v>t25-anneal</ns0:v>
      </ns0:c>
      <ns0:c r="B3736" s="109" t="n">
        <ns0:v>210</ns0:v>
      </ns0:c>
      <ns0:c r="C3736" s="109" t="n">
        <ns0:v>209</ns0:v>
      </ns0:c>
      <ns0:c r="D3736" s="114" t="n">
        <ns0:v>0.75</ns0:v>
      </ns0:c>
      <ns0:c r="E3736" s="114" t="n">
        <ns0:v>1</ns0:v>
      </ns0:c>
      <ns0:c r="F3736" s="115" t="n">
        <ns0:v>1789897375.187761</ns0:v>
      </ns0:c>
    </ns0:row>
    <ns0:row r="3737" ht="18" customHeight="1">
      <ns0:c r="A3737" s="109" t="str">
        <ns0:v>t25-anneal</ns0:v>
      </ns0:c>
      <ns0:c r="B3737" s="109" t="n">
        <ns0:v>211</ns0:v>
      </ns0:c>
      <ns0:c r="C3737" s="109" t="n">
        <ns0:v>210</ns0:v>
      </ns0:c>
      <ns0:c r="D3737" s="114" t="n">
        <ns0:v>1</ns0:v>
      </ns0:c>
      <ns0:c r="E3737" s="114" t="n">
        <ns0:v>1</ns0:v>
      </ns0:c>
      <ns0:c r="F3737" s="115" t="n">
        <ns0:v>1789897446.545806</ns0:v>
      </ns0:c>
    </ns0:row>
    <ns0:row r="3738" ht="18" customHeight="1">
      <ns0:c r="A3738" s="109" t="str">
        <ns0:v>t25-anneal</ns0:v>
      </ns0:c>
      <ns0:c r="B3738" s="109" t="n">
        <ns0:v>212</ns0:v>
      </ns0:c>
      <ns0:c r="C3738" s="109" t="n">
        <ns0:v>211</ns0:v>
      </ns0:c>
      <ns0:c r="D3738" s="114" t="n">
        <ns0:v>1</ns0:v>
      </ns0:c>
      <ns0:c r="E3738" s="114" t="n">
        <ns0:v>1</ns0:v>
      </ns0:c>
      <ns0:c r="F3738" s="115" t="n">
        <ns0:v>1789897517.409306</ns0:v>
      </ns0:c>
    </ns0:row>
    <ns0:row r="3739" ht="18" customHeight="1">
      <ns0:c r="A3739" s="109" t="str">
        <ns0:v>t25-anneal</ns0:v>
      </ns0:c>
      <ns0:c r="B3739" s="109" t="n">
        <ns0:v>213</ns0:v>
      </ns0:c>
      <ns0:c r="C3739" s="109" t="n">
        <ns0:v>212</ns0:v>
      </ns0:c>
      <ns0:c r="D3739" s="114" t="n">
        <ns0:v>1</ns0:v>
      </ns0:c>
      <ns0:c r="E3739" s="114" t="n">
        <ns0:v>1</ns0:v>
      </ns0:c>
      <ns0:c r="F3739" s="115" t="n">
        <ns0:v>1789897589.163081</ns0:v>
      </ns0:c>
    </ns0:row>
    <ns0:row r="3740" ht="18" customHeight="1">
      <ns0:c r="A3740" s="109" t="str">
        <ns0:v>t25-anneal</ns0:v>
      </ns0:c>
      <ns0:c r="B3740" s="109" t="n">
        <ns0:v>214</ns0:v>
      </ns0:c>
      <ns0:c r="C3740" s="109" t="n">
        <ns0:v>213</ns0:v>
      </ns0:c>
      <ns0:c r="D3740" s="114" t="n">
        <ns0:v>1</ns0:v>
      </ns0:c>
      <ns0:c r="E3740" s="114" t="n">
        <ns0:v>1</ns0:v>
      </ns0:c>
      <ns0:c r="F3740" s="115" t="n">
        <ns0:v>1789897660.3391964</ns0:v>
      </ns0:c>
    </ns0:row>
    <ns0:row r="3741" ht="18" customHeight="1">
      <ns0:c r="A3741" s="109" t="str">
        <ns0:v>t25-anneal</ns0:v>
      </ns0:c>
      <ns0:c r="B3741" s="109" t="n">
        <ns0:v>215</ns0:v>
      </ns0:c>
      <ns0:c r="C3741" s="109" t="n">
        <ns0:v>214</ns0:v>
      </ns0:c>
      <ns0:c r="D3741" s="114" t="n">
        <ns0:v>1</ns0:v>
      </ns0:c>
      <ns0:c r="E3741" s="114" t="n">
        <ns0:v>1</ns0:v>
      </ns0:c>
      <ns0:c r="F3741" s="115" t="n">
        <ns0:v>1789897735.1322322</ns0:v>
      </ns0:c>
    </ns0:row>
    <ns0:row r="3742" ht="18" customHeight="1">
      <ns0:c r="A3742" s="109" t="str">
        <ns0:v>t25-anneal</ns0:v>
      </ns0:c>
      <ns0:c r="B3742" s="109" t="n">
        <ns0:v>216</ns0:v>
      </ns0:c>
      <ns0:c r="C3742" s="109" t="n">
        <ns0:v>215</ns0:v>
      </ns0:c>
      <ns0:c r="D3742" s="114" t="n">
        <ns0:v>0.75</ns0:v>
      </ns0:c>
      <ns0:c r="E3742" s="114" t="n">
        <ns0:v>1</ns0:v>
      </ns0:c>
      <ns0:c r="F3742" s="115" t="n">
        <ns0:v>1789897811.4734454</ns0:v>
      </ns0:c>
    </ns0:row>
    <ns0:row r="3743" ht="18" customHeight="1">
      <ns0:c r="A3743" s="109" t="str">
        <ns0:v>t25-anneal</ns0:v>
      </ns0:c>
      <ns0:c r="B3743" s="109" t="n">
        <ns0:v>217</ns0:v>
      </ns0:c>
      <ns0:c r="C3743" s="109" t="n">
        <ns0:v>216</ns0:v>
      </ns0:c>
      <ns0:c r="D3743" s="114" t="n">
        <ns0:v>1</ns0:v>
      </ns0:c>
      <ns0:c r="E3743" s="114" t="n">
        <ns0:v>1</ns0:v>
      </ns0:c>
      <ns0:c r="F3743" s="115" t="n">
        <ns0:v>1789897882.3693888</ns0:v>
      </ns0:c>
    </ns0:row>
    <ns0:row r="3744" ht="18" customHeight="1">
      <ns0:c r="A3744" s="109" t="str">
        <ns0:v>t25-anneal</ns0:v>
      </ns0:c>
      <ns0:c r="B3744" s="109" t="n">
        <ns0:v>218</ns0:v>
      </ns0:c>
      <ns0:c r="C3744" s="109" t="n">
        <ns0:v>217</ns0:v>
      </ns0:c>
      <ns0:c r="D3744" s="114" t="n">
        <ns0:v>1</ns0:v>
      </ns0:c>
      <ns0:c r="E3744" s="114" t="n">
        <ns0:v>1</ns0:v>
      </ns0:c>
      <ns0:c r="F3744" s="115" t="n">
        <ns0:v>1789897953.4883206</ns0:v>
      </ns0:c>
    </ns0:row>
    <ns0:row r="3745" ht="18" customHeight="1">
      <ns0:c r="A3745" s="109" t="str">
        <ns0:v>t25-anneal</ns0:v>
      </ns0:c>
      <ns0:c r="B3745" s="109" t="n">
        <ns0:v>219</ns0:v>
      </ns0:c>
      <ns0:c r="C3745" s="109" t="n">
        <ns0:v>218</ns0:v>
      </ns0:c>
      <ns0:c r="D3745" s="114" t="n">
        <ns0:v>1</ns0:v>
      </ns0:c>
      <ns0:c r="E3745" s="114" t="n">
        <ns0:v>1</ns0:v>
      </ns0:c>
      <ns0:c r="F3745" s="115" t="n">
        <ns0:v>1789898028.2642555</ns0:v>
      </ns0:c>
    </ns0:row>
    <ns0:row r="3746" ht="18" customHeight="1">
      <ns0:c r="A3746" s="109" t="str">
        <ns0:v>t25-anneal</ns0:v>
      </ns0:c>
      <ns0:c r="B3746" s="109" t="n">
        <ns0:v>220</ns0:v>
      </ns0:c>
      <ns0:c r="C3746" s="109" t="n">
        <ns0:v>219</ns0:v>
      </ns0:c>
      <ns0:c r="D3746" s="114" t="n">
        <ns0:v>0.75</ns0:v>
      </ns0:c>
      <ns0:c r="E3746" s="114" t="n">
        <ns0:v>1</ns0:v>
      </ns0:c>
      <ns0:c r="F3746" s="115" t="n">
        <ns0:v>1789898105.7994845</ns0:v>
      </ns0:c>
    </ns0:row>
    <ns0:row r="3747" ht="18" customHeight="1">
      <ns0:c r="A3747" s="109" t="str">
        <ns0:v>t25-anneal</ns0:v>
      </ns0:c>
      <ns0:c r="B3747" s="109" t="n">
        <ns0:v>221</ns0:v>
      </ns0:c>
      <ns0:c r="C3747" s="109" t="n">
        <ns0:v>220</ns0:v>
      </ns0:c>
      <ns0:c r="D3747" s="114" t="n">
        <ns0:v>1</ns0:v>
      </ns0:c>
      <ns0:c r="E3747" s="114" t="n">
        <ns0:v>1</ns0:v>
      </ns0:c>
      <ns0:c r="F3747" s="115" t="n">
        <ns0:v>1789898179.0014422</ns0:v>
      </ns0:c>
    </ns0:row>
    <ns0:row r="3748" ht="18" customHeight="1">
      <ns0:c r="A3748" s="109" t="str">
        <ns0:v>t25-anneal</ns0:v>
      </ns0:c>
      <ns0:c r="B3748" s="109" t="n">
        <ns0:v>222</ns0:v>
      </ns0:c>
      <ns0:c r="C3748" s="109" t="n">
        <ns0:v>221</ns0:v>
      </ns0:c>
      <ns0:c r="D3748" s="114" t="n">
        <ns0:v>1</ns0:v>
      </ns0:c>
      <ns0:c r="E3748" s="114" t="n">
        <ns0:v>1</ns0:v>
      </ns0:c>
      <ns0:c r="F3748" s="115" t="n">
        <ns0:v>1789898250.1539724</ns0:v>
      </ns0:c>
    </ns0:row>
    <ns0:row r="3749" ht="18" customHeight="1">
      <ns0:c r="A3749" s="109" t="str">
        <ns0:v>t25-anneal</ns0:v>
      </ns0:c>
      <ns0:c r="B3749" s="109" t="n">
        <ns0:v>223</ns0:v>
      </ns0:c>
      <ns0:c r="C3749" s="109" t="n">
        <ns0:v>222</ns0:v>
      </ns0:c>
      <ns0:c r="D3749" s="114" t="n">
        <ns0:v>1</ns0:v>
      </ns0:c>
      <ns0:c r="E3749" s="114" t="n">
        <ns0:v>1</ns0:v>
      </ns0:c>
      <ns0:c r="F3749" s="115" t="n">
        <ns0:v>1789898322.95364</ns0:v>
      </ns0:c>
    </ns0:row>
    <ns0:row r="3750" ht="18" customHeight="1">
      <ns0:c r="A3750" s="109" t="str">
        <ns0:v>t25-anneal</ns0:v>
      </ns0:c>
      <ns0:c r="B3750" s="109" t="n">
        <ns0:v>224</ns0:v>
      </ns0:c>
      <ns0:c r="C3750" s="109" t="n">
        <ns0:v>223</ns0:v>
      </ns0:c>
      <ns0:c r="D3750" s="114" t="n">
        <ns0:v>1</ns0:v>
      </ns0:c>
      <ns0:c r="E3750" s="114" t="n">
        <ns0:v>1</ns0:v>
      </ns0:c>
      <ns0:c r="F3750" s="115" t="n">
        <ns0:v>1789898392.4739792</ns0:v>
      </ns0:c>
    </ns0:row>
    <ns0:row r="3751" ht="18" customHeight="1">
      <ns0:c r="A3751" s="109" t="str">
        <ns0:v>t25-anneal</ns0:v>
      </ns0:c>
      <ns0:c r="B3751" s="109" t="n">
        <ns0:v>225</ns0:v>
      </ns0:c>
      <ns0:c r="C3751" s="109" t="n">
        <ns0:v>224</ns0:v>
      </ns0:c>
      <ns0:c r="D3751" s="114" t="n">
        <ns0:v>1</ns0:v>
      </ns0:c>
      <ns0:c r="E3751" s="114" t="n">
        <ns0:v>1</ns0:v>
      </ns0:c>
      <ns0:c r="F3751" s="115" t="n">
        <ns0:v>1789898788.3590748</ns0:v>
      </ns0:c>
    </ns0:row>
    <ns0:row r="3752" ht="18" customHeight="1">
      <ns0:c r="A3752" s="109" t="str">
        <ns0:v>t25-anneal</ns0:v>
      </ns0:c>
      <ns0:c r="B3752" s="109" t="n">
        <ns0:v>226</ns0:v>
      </ns0:c>
      <ns0:c r="C3752" s="109" t="n">
        <ns0:v>225</ns0:v>
      </ns0:c>
      <ns0:c r="D3752" s="114" t="n">
        <ns0:v>1</ns0:v>
      </ns0:c>
      <ns0:c r="E3752" s="114" t="n">
        <ns0:v>1</ns0:v>
      </ns0:c>
      <ns0:c r="F3752" s="115" t="n">
        <ns0:v>1789898859.805464</ns0:v>
      </ns0:c>
    </ns0:row>
    <ns0:row r="3753" ht="18" customHeight="1">
      <ns0:c r="A3753" s="109" t="str">
        <ns0:v>t25-anneal</ns0:v>
      </ns0:c>
      <ns0:c r="B3753" s="109" t="n">
        <ns0:v>227</ns0:v>
      </ns0:c>
      <ns0:c r="C3753" s="109" t="n">
        <ns0:v>226</ns0:v>
      </ns0:c>
      <ns0:c r="D3753" s="114" t="n">
        <ns0:v>1</ns0:v>
      </ns0:c>
      <ns0:c r="E3753" s="114" t="n">
        <ns0:v>1</ns0:v>
      </ns0:c>
      <ns0:c r="F3753" s="115" t="n">
        <ns0:v>1789898931.3700752</ns0:v>
      </ns0:c>
    </ns0:row>
    <ns0:row r="3754" ht="18" customHeight="1">
      <ns0:c r="A3754" s="109" t="str">
        <ns0:v>t25-anneal</ns0:v>
      </ns0:c>
      <ns0:c r="B3754" s="109" t="n">
        <ns0:v>228</ns0:v>
      </ns0:c>
      <ns0:c r="C3754" s="109" t="n">
        <ns0:v>227</ns0:v>
      </ns0:c>
      <ns0:c r="D3754" s="114" t="n">
        <ns0:v>1</ns0:v>
      </ns0:c>
      <ns0:c r="E3754" s="114" t="n">
        <ns0:v>1</ns0:v>
      </ns0:c>
      <ns0:c r="F3754" s="115" t="n">
        <ns0:v>1789899002.8645082</ns0:v>
      </ns0:c>
    </ns0:row>
    <ns0:row r="3755" ht="18" customHeight="1">
      <ns0:c r="A3755" s="109" t="str">
        <ns0:v>t25-anneal</ns0:v>
      </ns0:c>
      <ns0:c r="B3755" s="109" t="n">
        <ns0:v>229</ns0:v>
      </ns0:c>
      <ns0:c r="C3755" s="109" t="n">
        <ns0:v>228</ns0:v>
      </ns0:c>
      <ns0:c r="D3755" s="114" t="n">
        <ns0:v>1</ns0:v>
      </ns0:c>
      <ns0:c r="E3755" s="114" t="n">
        <ns0:v>1</ns0:v>
      </ns0:c>
      <ns0:c r="F3755" s="115" t="n">
        <ns0:v>1789899074.2140923</ns0:v>
      </ns0:c>
    </ns0:row>
    <ns0:row r="3756" ht="18" customHeight="1">
      <ns0:c r="A3756" s="109" t="str">
        <ns0:v>t25-anneal</ns0:v>
      </ns0:c>
      <ns0:c r="B3756" s="109" t="n">
        <ns0:v>230</ns0:v>
      </ns0:c>
      <ns0:c r="C3756" s="109" t="n">
        <ns0:v>229</ns0:v>
      </ns0:c>
      <ns0:c r="D3756" s="114" t="n">
        <ns0:v>1</ns0:v>
      </ns0:c>
      <ns0:c r="E3756" s="114" t="n">
        <ns0:v>1</ns0:v>
      </ns0:c>
      <ns0:c r="F3756" s="115" t="n">
        <ns0:v>1789899143.9200225</ns0:v>
      </ns0:c>
    </ns0:row>
    <ns0:row r="3757" ht="18" customHeight="1">
      <ns0:c r="A3757" s="109" t="str">
        <ns0:v>t25-anneal</ns0:v>
      </ns0:c>
      <ns0:c r="B3757" s="109" t="n">
        <ns0:v>231</ns0:v>
      </ns0:c>
      <ns0:c r="C3757" s="109" t="n">
        <ns0:v>230</ns0:v>
      </ns0:c>
      <ns0:c r="D3757" s="114" t="n">
        <ns0:v>1</ns0:v>
      </ns0:c>
      <ns0:c r="E3757" s="114" t="n">
        <ns0:v>1</ns0:v>
      </ns0:c>
      <ns0:c r="F3757" s="115" t="n">
        <ns0:v>1789899214.1622362</ns0:v>
      </ns0:c>
    </ns0:row>
    <ns0:row r="3758" ht="18" customHeight="1">
      <ns0:c r="A3758" s="109" t="str">
        <ns0:v>t25-anneal</ns0:v>
      </ns0:c>
      <ns0:c r="B3758" s="109" t="n">
        <ns0:v>232</ns0:v>
      </ns0:c>
      <ns0:c r="C3758" s="109" t="n">
        <ns0:v>231</ns0:v>
      </ns0:c>
      <ns0:c r="D3758" s="114" t="n">
        <ns0:v>1</ns0:v>
      </ns0:c>
      <ns0:c r="E3758" s="114" t="n">
        <ns0:v>1</ns0:v>
      </ns0:c>
      <ns0:c r="F3758" s="115" t="n">
        <ns0:v>1789899286.6175659</ns0:v>
      </ns0:c>
    </ns0:row>
    <ns0:row r="3759" ht="18" customHeight="1">
      <ns0:c r="A3759" s="109" t="str">
        <ns0:v>t25-anneal</ns0:v>
      </ns0:c>
      <ns0:c r="B3759" s="109" t="n">
        <ns0:v>233</ns0:v>
      </ns0:c>
      <ns0:c r="C3759" s="109" t="n">
        <ns0:v>232</ns0:v>
      </ns0:c>
      <ns0:c r="D3759" s="114" t="n">
        <ns0:v>1</ns0:v>
      </ns0:c>
      <ns0:c r="E3759" s="114" t="n">
        <ns0:v>1</ns0:v>
      </ns0:c>
      <ns0:c r="F3759" s="115" t="n">
        <ns0:v>1789899355.2450142</ns0:v>
      </ns0:c>
    </ns0:row>
    <ns0:row r="3760" ht="18" customHeight="1">
      <ns0:c r="A3760" s="109" t="str">
        <ns0:v>t25-anneal</ns0:v>
      </ns0:c>
      <ns0:c r="B3760" s="109" t="n">
        <ns0:v>234</ns0:v>
      </ns0:c>
      <ns0:c r="C3760" s="109" t="n">
        <ns0:v>233</ns0:v>
      </ns0:c>
      <ns0:c r="D3760" s="114" t="n">
        <ns0:v>1</ns0:v>
      </ns0:c>
      <ns0:c r="E3760" s="114" t="n">
        <ns0:v>1</ns0:v>
      </ns0:c>
      <ns0:c r="F3760" s="115" t="n">
        <ns0:v>1789899427.7453182</ns0:v>
      </ns0:c>
    </ns0:row>
    <ns0:row r="3761" ht="18" customHeight="1">
      <ns0:c r="A3761" s="109" t="str">
        <ns0:v>t25-anneal</ns0:v>
      </ns0:c>
      <ns0:c r="B3761" s="109" t="n">
        <ns0:v>235</ns0:v>
      </ns0:c>
      <ns0:c r="C3761" s="109" t="n">
        <ns0:v>234</ns0:v>
      </ns0:c>
      <ns0:c r="D3761" s="114" t="n">
        <ns0:v>1</ns0:v>
      </ns0:c>
      <ns0:c r="E3761" s="114" t="n">
        <ns0:v>1</ns0:v>
      </ns0:c>
      <ns0:c r="F3761" s="115" t="n">
        <ns0:v>1789899499.2011786</ns0:v>
      </ns0:c>
    </ns0:row>
    <ns0:row r="3762" ht="18" customHeight="1">
      <ns0:c r="A3762" s="109" t="str">
        <ns0:v>t25-anneal</ns0:v>
      </ns0:c>
      <ns0:c r="B3762" s="109" t="n">
        <ns0:v>236</ns0:v>
      </ns0:c>
      <ns0:c r="C3762" s="109" t="n">
        <ns0:v>235</ns0:v>
      </ns0:c>
      <ns0:c r="D3762" s="114" t="n">
        <ns0:v>1</ns0:v>
      </ns0:c>
      <ns0:c r="E3762" s="114" t="n">
        <ns0:v>1</ns0:v>
      </ns0:c>
      <ns0:c r="F3762" s="115" t="n">
        <ns0:v>1789899570.9249136</ns0:v>
      </ns0:c>
    </ns0:row>
    <ns0:row r="3763" ht="18" customHeight="1">
      <ns0:c r="A3763" s="109" t="str">
        <ns0:v>t25-anneal</ns0:v>
      </ns0:c>
      <ns0:c r="B3763" s="109" t="n">
        <ns0:v>237</ns0:v>
      </ns0:c>
      <ns0:c r="C3763" s="109" t="n">
        <ns0:v>236</ns0:v>
      </ns0:c>
      <ns0:c r="D3763" s="114" t="n">
        <ns0:v>1</ns0:v>
      </ns0:c>
      <ns0:c r="E3763" s="114" t="n">
        <ns0:v>1</ns0:v>
      </ns0:c>
      <ns0:c r="F3763" s="115" t="n">
        <ns0:v>1789899642.78429</ns0:v>
      </ns0:c>
    </ns0:row>
    <ns0:row r="3764" ht="18" customHeight="1">
      <ns0:c r="A3764" s="109" t="str">
        <ns0:v>t25-anneal</ns0:v>
      </ns0:c>
      <ns0:c r="B3764" s="109" t="n">
        <ns0:v>238</ns0:v>
      </ns0:c>
      <ns0:c r="C3764" s="109" t="n">
        <ns0:v>237</ns0:v>
      </ns0:c>
      <ns0:c r="D3764" s="114" t="n">
        <ns0:v>1</ns0:v>
      </ns0:c>
      <ns0:c r="E3764" s="114" t="n">
        <ns0:v>1</ns0:v>
      </ns0:c>
      <ns0:c r="F3764" s="115" t="n">
        <ns0:v>1789899714.1132915</ns0:v>
      </ns0:c>
    </ns0:row>
    <ns0:row r="3765" ht="18" customHeight="1">
      <ns0:c r="A3765" s="109" t="str">
        <ns0:v>t25-anneal</ns0:v>
      </ns0:c>
      <ns0:c r="B3765" s="109" t="n">
        <ns0:v>239</ns0:v>
      </ns0:c>
      <ns0:c r="C3765" s="109" t="n">
        <ns0:v>238</ns0:v>
      </ns0:c>
      <ns0:c r="D3765" s="114" t="n">
        <ns0:v>1</ns0:v>
      </ns0:c>
      <ns0:c r="E3765" s="114" t="n">
        <ns0:v>1</ns0:v>
      </ns0:c>
      <ns0:c r="F3765" s="115" t="n">
        <ns0:v>1789899787.1837606</ns0:v>
      </ns0:c>
    </ns0:row>
    <ns0:row r="3766" ht="18" customHeight="1">
      <ns0:c r="A3766" s="109" t="str">
        <ns0:v>t25-anneal</ns0:v>
      </ns0:c>
      <ns0:c r="B3766" s="109" t="n">
        <ns0:v>240</ns0:v>
      </ns0:c>
      <ns0:c r="C3766" s="109" t="n">
        <ns0:v>239</ns0:v>
      </ns0:c>
      <ns0:c r="D3766" s="114" t="n">
        <ns0:v>1</ns0:v>
      </ns0:c>
      <ns0:c r="E3766" s="114" t="n">
        <ns0:v>1</ns0:v>
      </ns0:c>
      <ns0:c r="F3766" s="115" t="n">
        <ns0:v>1789899858.3855119</ns0:v>
      </ns0:c>
    </ns0:row>
    <ns0:row r="3767" ht="18" customHeight="1">
      <ns0:c r="A3767" s="109" t="str">
        <ns0:v>t25-anneal</ns0:v>
      </ns0:c>
      <ns0:c r="B3767" s="109" t="n">
        <ns0:v>241</ns0:v>
      </ns0:c>
      <ns0:c r="C3767" s="109" t="n">
        <ns0:v>240</ns0:v>
      </ns0:c>
      <ns0:c r="D3767" s="114" t="n">
        <ns0:v>1</ns0:v>
      </ns0:c>
      <ns0:c r="E3767" s="114" t="n">
        <ns0:v>1</ns0:v>
      </ns0:c>
      <ns0:c r="F3767" s="115" t="n">
        <ns0:v>1789899931.1194286</ns0:v>
      </ns0:c>
    </ns0:row>
    <ns0:row r="3768" ht="18" customHeight="1">
      <ns0:c r="A3768" s="109" t="str">
        <ns0:v>t25-anneal</ns0:v>
      </ns0:c>
      <ns0:c r="B3768" s="109" t="n">
        <ns0:v>242</ns0:v>
      </ns0:c>
      <ns0:c r="C3768" s="109" t="n">
        <ns0:v>241</ns0:v>
      </ns0:c>
      <ns0:c r="D3768" s="114" t="n">
        <ns0:v>0.75</ns0:v>
      </ns0:c>
      <ns0:c r="E3768" s="114" t="n">
        <ns0:v>1</ns0:v>
      </ns0:c>
      <ns0:c r="F3768" s="115" t="n">
        <ns0:v>1789900006.1586254</ns0:v>
      </ns0:c>
    </ns0:row>
    <ns0:row r="3769" ht="18" customHeight="1">
      <ns0:c r="A3769" s="109" t="str">
        <ns0:v>t25-anneal</ns0:v>
      </ns0:c>
      <ns0:c r="B3769" s="109" t="n">
        <ns0:v>243</ns0:v>
      </ns0:c>
      <ns0:c r="C3769" s="109" t="n">
        <ns0:v>242</ns0:v>
      </ns0:c>
      <ns0:c r="D3769" s="114" t="n">
        <ns0:v>1</ns0:v>
      </ns0:c>
      <ns0:c r="E3769" s="114" t="n">
        <ns0:v>1</ns0:v>
      </ns0:c>
      <ns0:c r="F3769" s="115" t="n">
        <ns0:v>1789900076.7432199</ns0:v>
      </ns0:c>
    </ns0:row>
    <ns0:row r="3770" ht="18" customHeight="1">
      <ns0:c r="A3770" s="109" t="str">
        <ns0:v>t25-anneal</ns0:v>
      </ns0:c>
      <ns0:c r="B3770" s="109" t="n">
        <ns0:v>244</ns0:v>
      </ns0:c>
      <ns0:c r="C3770" s="109" t="n">
        <ns0:v>243</ns0:v>
      </ns0:c>
      <ns0:c r="D3770" s="114" t="n">
        <ns0:v>1</ns0:v>
      </ns0:c>
      <ns0:c r="E3770" s="114" t="n">
        <ns0:v>1</ns0:v>
      </ns0:c>
      <ns0:c r="F3770" s="115" t="n">
        <ns0:v>1789900149.6112752</ns0:v>
      </ns0:c>
    </ns0:row>
    <ns0:row r="3771" ht="18" customHeight="1">
      <ns0:c r="A3771" s="109" t="str">
        <ns0:v>t25-anneal</ns0:v>
      </ns0:c>
      <ns0:c r="B3771" s="109" t="n">
        <ns0:v>245</ns0:v>
      </ns0:c>
      <ns0:c r="C3771" s="109" t="n">
        <ns0:v>244</ns0:v>
      </ns0:c>
      <ns0:c r="D3771" s="114" t="n">
        <ns0:v>1</ns0:v>
      </ns0:c>
      <ns0:c r="E3771" s="114" t="n">
        <ns0:v>1</ns0:v>
      </ns0:c>
      <ns0:c r="F3771" s="115" t="n">
        <ns0:v>1789900220.6904733</ns0:v>
      </ns0:c>
    </ns0:row>
    <ns0:row r="3772" ht="18" customHeight="1">
      <ns0:c r="A3772" s="109" t="str">
        <ns0:v>t25-anneal</ns0:v>
      </ns0:c>
      <ns0:c r="B3772" s="109" t="n">
        <ns0:v>246</ns0:v>
      </ns0:c>
      <ns0:c r="C3772" s="109" t="n">
        <ns0:v>245</ns0:v>
      </ns0:c>
      <ns0:c r="D3772" s="114" t="n">
        <ns0:v>1</ns0:v>
      </ns0:c>
      <ns0:c r="E3772" s="114" t="n">
        <ns0:v>1</ns0:v>
      </ns0:c>
      <ns0:c r="F3772" s="115" t="n">
        <ns0:v>1789900294.2538533</ns0:v>
      </ns0:c>
    </ns0:row>
    <ns0:row r="3773" ht="18" customHeight="1">
      <ns0:c r="A3773" s="109" t="str">
        <ns0:v>t25-anneal</ns0:v>
      </ns0:c>
      <ns0:c r="B3773" s="109" t="n">
        <ns0:v>247</ns0:v>
      </ns0:c>
      <ns0:c r="C3773" s="109" t="n">
        <ns0:v>246</ns0:v>
      </ns0:c>
      <ns0:c r="D3773" s="114" t="n">
        <ns0:v>1</ns0:v>
      </ns0:c>
      <ns0:c r="E3773" s="114" t="n">
        <ns0:v>1</ns0:v>
      </ns0:c>
      <ns0:c r="F3773" s="115" t="n">
        <ns0:v>1789900367.5552642</ns0:v>
      </ns0:c>
    </ns0:row>
    <ns0:row r="3774" ht="18" customHeight="1">
      <ns0:c r="A3774" s="109" t="str">
        <ns0:v>t25-anneal</ns0:v>
      </ns0:c>
      <ns0:c r="B3774" s="109" t="n">
        <ns0:v>248</ns0:v>
      </ns0:c>
      <ns0:c r="C3774" s="109" t="n">
        <ns0:v>247</ns0:v>
      </ns0:c>
      <ns0:c r="D3774" s="114" t="n">
        <ns0:v>1</ns0:v>
      </ns0:c>
      <ns0:c r="E3774" s="114" t="n">
        <ns0:v>1</ns0:v>
      </ns0:c>
      <ns0:c r="F3774" s="115" t="n">
        <ns0:v>1789900440.4074812</ns0:v>
      </ns0:c>
    </ns0:row>
    <ns0:row r="3775" ht="18" customHeight="1">
      <ns0:c r="A3775" s="109" t="str">
        <ns0:v>t25-anneal</ns0:v>
      </ns0:c>
      <ns0:c r="B3775" s="109" t="n">
        <ns0:v>249</ns0:v>
      </ns0:c>
      <ns0:c r="C3775" s="109" t="n">
        <ns0:v>248</ns0:v>
      </ns0:c>
      <ns0:c r="D3775" s="114" t="n">
        <ns0:v>1</ns0:v>
      </ns0:c>
      <ns0:c r="E3775" s="114" t="n">
        <ns0:v>1</ns0:v>
      </ns0:c>
      <ns0:c r="F3775" s="115" t="n">
        <ns0:v>1789900513.3947802</ns0:v>
      </ns0:c>
    </ns0:row>
    <ns0:row r="3776" ht="18" customHeight="1">
      <ns0:c r="A3776" s="109" t="str">
        <ns0:v>t25-anneal</ns0:v>
      </ns0:c>
      <ns0:c r="B3776" s="109" t="n">
        <ns0:v>250</ns0:v>
      </ns0:c>
      <ns0:c r="C3776" s="109" t="n">
        <ns0:v>249</ns0:v>
      </ns0:c>
      <ns0:c r="D3776" s="114" t="n">
        <ns0:v>1</ns0:v>
      </ns0:c>
      <ns0:c r="E3776" s="114" t="n">
        <ns0:v>1</ns0:v>
      </ns0:c>
      <ns0:c r="F3776" s="115" t="n">
        <ns0:v>1789900916.4875755</ns0:v>
      </ns0:c>
    </ns0:row>
    <ns0:row r="3777" ht="18" customHeight="1">
      <ns0:c r="A3777" s="109" t="str">
        <ns0:v>t25-anneal</ns0:v>
      </ns0:c>
      <ns0:c r="B3777" s="109" t="n">
        <ns0:v>251</ns0:v>
      </ns0:c>
      <ns0:c r="C3777" s="109" t="n">
        <ns0:v>250</ns0:v>
      </ns0:c>
      <ns0:c r="D3777" s="114" t="n">
        <ns0:v>1</ns0:v>
      </ns0:c>
      <ns0:c r="E3777" s="114" t="n">
        <ns0:v>1</ns0:v>
      </ns0:c>
      <ns0:c r="F3777" s="115" t="n">
        <ns0:v>1789900991.8843613</ns0:v>
      </ns0:c>
    </ns0:row>
    <ns0:row r="3778" ht="18" customHeight="1">
      <ns0:c r="A3778" s="109" t="str">
        <ns0:v>t25-anneal</ns0:v>
      </ns0:c>
      <ns0:c r="B3778" s="109" t="n">
        <ns0:v>252</ns0:v>
      </ns0:c>
      <ns0:c r="C3778" s="109" t="n">
        <ns0:v>251</ns0:v>
      </ns0:c>
      <ns0:c r="D3778" s="114" t="n">
        <ns0:v>1</ns0:v>
      </ns0:c>
      <ns0:c r="E3778" s="114" t="n">
        <ns0:v>1</ns0:v>
      </ns0:c>
      <ns0:c r="F3778" s="115" t="n">
        <ns0:v>1789901062.2167764</ns0:v>
      </ns0:c>
    </ns0:row>
    <ns0:row r="3779" ht="18" customHeight="1">
      <ns0:c r="A3779" s="109" t="str">
        <ns0:v>t25-anneal</ns0:v>
      </ns0:c>
      <ns0:c r="B3779" s="109" t="n">
        <ns0:v>253</ns0:v>
      </ns0:c>
      <ns0:c r="C3779" s="109" t="n">
        <ns0:v>252</ns0:v>
      </ns0:c>
      <ns0:c r="D3779" s="114" t="n">
        <ns0:v>1</ns0:v>
      </ns0:c>
      <ns0:c r="E3779" s="114" t="n">
        <ns0:v>1</ns0:v>
      </ns0:c>
      <ns0:c r="F3779" s="115" t="n">
        <ns0:v>1789901131.953447</ns0:v>
      </ns0:c>
    </ns0:row>
    <ns0:row r="3780" ht="18" customHeight="1">
      <ns0:c r="A3780" s="109" t="str">
        <ns0:v>t25-anneal</ns0:v>
      </ns0:c>
      <ns0:c r="B3780" s="109" t="n">
        <ns0:v>254</ns0:v>
      </ns0:c>
      <ns0:c r="C3780" s="109" t="n">
        <ns0:v>253</ns0:v>
      </ns0:c>
      <ns0:c r="D3780" s="114" t="n">
        <ns0:v>1</ns0:v>
      </ns0:c>
      <ns0:c r="E3780" s="114" t="n">
        <ns0:v>1</ns0:v>
      </ns0:c>
      <ns0:c r="F3780" s="115" t="n">
        <ns0:v>1789901203.083183</ns0:v>
      </ns0:c>
    </ns0:row>
    <ns0:row r="3781" ht="18" customHeight="1">
      <ns0:c r="A3781" s="109" t="str">
        <ns0:v>t25-anneal</ns0:v>
      </ns0:c>
      <ns0:c r="B3781" s="109" t="n">
        <ns0:v>255</ns0:v>
      </ns0:c>
      <ns0:c r="C3781" s="109" t="n">
        <ns0:v>254</ns0:v>
      </ns0:c>
      <ns0:c r="D3781" s="114" t="n">
        <ns0:v>0.75</ns0:v>
      </ns0:c>
      <ns0:c r="E3781" s="114" t="n">
        <ns0:v>1</ns0:v>
      </ns0:c>
      <ns0:c r="F3781" s="115" t="n">
        <ns0:v>1789901279.356938</ns0:v>
      </ns0:c>
    </ns0:row>
    <ns0:row r="3782" ht="18" customHeight="1">
      <ns0:c r="A3782" s="109" t="str">
        <ns0:v>t25-anneal</ns0:v>
      </ns0:c>
      <ns0:c r="B3782" s="109" t="n">
        <ns0:v>256</ns0:v>
      </ns0:c>
      <ns0:c r="C3782" s="109" t="n">
        <ns0:v>255</ns0:v>
      </ns0:c>
      <ns0:c r="D3782" s="114" t="n">
        <ns0:v>1</ns0:v>
      </ns0:c>
      <ns0:c r="E3782" s="114" t="n">
        <ns0:v>1</ns0:v>
      </ns0:c>
      <ns0:c r="F3782" s="115" t="n">
        <ns0:v>1789901351.2114496</ns0:v>
      </ns0:c>
    </ns0:row>
    <ns0:row r="3783" ht="18" customHeight="1">
      <ns0:c r="A3783" s="109" t="str">
        <ns0:v>t25-anneal</ns0:v>
      </ns0:c>
      <ns0:c r="B3783" s="109" t="n">
        <ns0:v>257</ns0:v>
      </ns0:c>
      <ns0:c r="C3783" s="109" t="n">
        <ns0:v>256</ns0:v>
      </ns0:c>
      <ns0:c r="D3783" s="114" t="n">
        <ns0:v>1</ns0:v>
      </ns0:c>
      <ns0:c r="E3783" s="114" t="n">
        <ns0:v>1</ns0:v>
      </ns0:c>
      <ns0:c r="F3783" s="115" t="n">
        <ns0:v>1789901423.1128933</ns0:v>
      </ns0:c>
    </ns0:row>
    <ns0:row r="3784" ht="18" customHeight="1">
      <ns0:c r="A3784" s="109" t="str">
        <ns0:v>t25-anneal</ns0:v>
      </ns0:c>
      <ns0:c r="B3784" s="109" t="n">
        <ns0:v>258</ns0:v>
      </ns0:c>
      <ns0:c r="C3784" s="109" t="n">
        <ns0:v>257</ns0:v>
      </ns0:c>
      <ns0:c r="D3784" s="114" t="n">
        <ns0:v>1</ns0:v>
      </ns0:c>
      <ns0:c r="E3784" s="114" t="n">
        <ns0:v>1</ns0:v>
      </ns0:c>
      <ns0:c r="F3784" s="115" t="n">
        <ns0:v>1789901492.3810523</ns0:v>
      </ns0:c>
    </ns0:row>
    <ns0:row r="3785" ht="18" customHeight="1">
      <ns0:c r="A3785" s="109" t="str">
        <ns0:v>t25-anneal</ns0:v>
      </ns0:c>
      <ns0:c r="B3785" s="109" t="n">
        <ns0:v>259</ns0:v>
      </ns0:c>
      <ns0:c r="C3785" s="109" t="n">
        <ns0:v>258</ns0:v>
      </ns0:c>
      <ns0:c r="D3785" s="114" t="n">
        <ns0:v>1</ns0:v>
      </ns0:c>
      <ns0:c r="E3785" s="114" t="n">
        <ns0:v>1</ns0:v>
      </ns0:c>
      <ns0:c r="F3785" s="115" t="n">
        <ns0:v>1789901562.5300033</ns0:v>
      </ns0:c>
    </ns0:row>
    <ns0:row r="3786" ht="18" customHeight="1">
      <ns0:c r="A3786" s="109" t="str">
        <ns0:v>t25-anneal</ns0:v>
      </ns0:c>
      <ns0:c r="B3786" s="109" t="n">
        <ns0:v>260</ns0:v>
      </ns0:c>
      <ns0:c r="C3786" s="109" t="n">
        <ns0:v>259</ns0:v>
      </ns0:c>
      <ns0:c r="D3786" s="114" t="n">
        <ns0:v>1</ns0:v>
      </ns0:c>
      <ns0:c r="E3786" s="114" t="n">
        <ns0:v>1</ns0:v>
      </ns0:c>
      <ns0:c r="F3786" s="115" t="n">
        <ns0:v>1789901632.9179835</ns0:v>
      </ns0:c>
    </ns0:row>
    <ns0:row r="3787" ht="18" customHeight="1">
      <ns0:c r="A3787" s="109" t="str">
        <ns0:v>t25-anneal</ns0:v>
      </ns0:c>
      <ns0:c r="B3787" s="109" t="n">
        <ns0:v>261</ns0:v>
      </ns0:c>
      <ns0:c r="C3787" s="109" t="n">
        <ns0:v>260</ns0:v>
      </ns0:c>
      <ns0:c r="D3787" s="114" t="n">
        <ns0:v>1</ns0:v>
      </ns0:c>
      <ns0:c r="E3787" s="114" t="n">
        <ns0:v>1</ns0:v>
      </ns0:c>
      <ns0:c r="F3787" s="115" t="n">
        <ns0:v>1789901704.3146536</ns0:v>
      </ns0:c>
    </ns0:row>
    <ns0:row r="3788" ht="18" customHeight="1">
      <ns0:c r="A3788" s="109" t="str">
        <ns0:v>t25-anneal</ns0:v>
      </ns0:c>
      <ns0:c r="B3788" s="109" t="n">
        <ns0:v>262</ns0:v>
      </ns0:c>
      <ns0:c r="C3788" s="109" t="n">
        <ns0:v>261</ns0:v>
      </ns0:c>
      <ns0:c r="D3788" s="114" t="n">
        <ns0:v>1</ns0:v>
      </ns0:c>
      <ns0:c r="E3788" s="114" t="n">
        <ns0:v>1</ns0:v>
      </ns0:c>
      <ns0:c r="F3788" s="115" t="n">
        <ns0:v>1789901774.5466325</ns0:v>
      </ns0:c>
    </ns0:row>
    <ns0:row r="3789" ht="18" customHeight="1">
      <ns0:c r="A3789" s="109" t="str">
        <ns0:v>t25-anneal</ns0:v>
      </ns0:c>
      <ns0:c r="B3789" s="109" t="n">
        <ns0:v>263</ns0:v>
      </ns0:c>
      <ns0:c r="C3789" s="109" t="n">
        <ns0:v>262</ns0:v>
      </ns0:c>
      <ns0:c r="D3789" s="114" t="n">
        <ns0:v>1</ns0:v>
      </ns0:c>
      <ns0:c r="E3789" s="114" t="n">
        <ns0:v>1</ns0:v>
      </ns0:c>
      <ns0:c r="F3789" s="115" t="n">
        <ns0:v>1789901844.583326</ns0:v>
      </ns0:c>
    </ns0:row>
    <ns0:row r="3790" ht="18" customHeight="1">
      <ns0:c r="A3790" s="109" t="str">
        <ns0:v>t25-anneal</ns0:v>
      </ns0:c>
      <ns0:c r="B3790" s="109" t="n">
        <ns0:v>264</ns0:v>
      </ns0:c>
      <ns0:c r="C3790" s="109" t="n">
        <ns0:v>263</ns0:v>
      </ns0:c>
      <ns0:c r="D3790" s="114" t="n">
        <ns0:v>1</ns0:v>
      </ns0:c>
      <ns0:c r="E3790" s="114" t="n">
        <ns0:v>1</ns0:v>
      </ns0:c>
      <ns0:c r="F3790" s="115" t="n">
        <ns0:v>1789901914.955627</ns0:v>
      </ns0:c>
    </ns0:row>
    <ns0:row r="3791" ht="18" customHeight="1">
      <ns0:c r="A3791" s="109" t="str">
        <ns0:v>t25-anneal</ns0:v>
      </ns0:c>
      <ns0:c r="B3791" s="109" t="n">
        <ns0:v>265</ns0:v>
      </ns0:c>
      <ns0:c r="C3791" s="109" t="n">
        <ns0:v>264</ns0:v>
      </ns0:c>
      <ns0:c r="D3791" s="114" t="n">
        <ns0:v>1</ns0:v>
      </ns0:c>
      <ns0:c r="E3791" s="114" t="n">
        <ns0:v>1</ns0:v>
      </ns0:c>
      <ns0:c r="F3791" s="115" t="n">
        <ns0:v>1789901985.9179232</ns0:v>
      </ns0:c>
    </ns0:row>
    <ns0:row r="3792" ht="18" customHeight="1">
      <ns0:c r="A3792" s="109" t="str">
        <ns0:v>t25-anneal</ns0:v>
      </ns0:c>
      <ns0:c r="B3792" s="109" t="n">
        <ns0:v>266</ns0:v>
      </ns0:c>
      <ns0:c r="C3792" s="109" t="n">
        <ns0:v>265</ns0:v>
      </ns0:c>
      <ns0:c r="D3792" s="114" t="n">
        <ns0:v>1</ns0:v>
      </ns0:c>
      <ns0:c r="E3792" s="114" t="n">
        <ns0:v>1</ns0:v>
      </ns0:c>
      <ns0:c r="F3792" s="115" t="n">
        <ns0:v>1789902058.5085373</ns0:v>
      </ns0:c>
    </ns0:row>
    <ns0:row r="3793" ht="18" customHeight="1">
      <ns0:c r="A3793" s="109" t="str">
        <ns0:v>t25-anneal</ns0:v>
      </ns0:c>
      <ns0:c r="B3793" s="109" t="n">
        <ns0:v>267</ns0:v>
      </ns0:c>
      <ns0:c r="C3793" s="109" t="n">
        <ns0:v>266</ns0:v>
      </ns0:c>
      <ns0:c r="D3793" s="114" t="n">
        <ns0:v>1</ns0:v>
      </ns0:c>
      <ns0:c r="E3793" s="114" t="n">
        <ns0:v>1</ns0:v>
      </ns0:c>
      <ns0:c r="F3793" s="115" t="n">
        <ns0:v>1789902129.5293326</ns0:v>
      </ns0:c>
    </ns0:row>
    <ns0:row r="3794" ht="18" customHeight="1">
      <ns0:c r="A3794" s="109" t="str">
        <ns0:v>t25-anneal</ns0:v>
      </ns0:c>
      <ns0:c r="B3794" s="109" t="n">
        <ns0:v>268</ns0:v>
      </ns0:c>
      <ns0:c r="C3794" s="109" t="n">
        <ns0:v>267</ns0:v>
      </ns0:c>
      <ns0:c r="D3794" s="114" t="n">
        <ns0:v>1</ns0:v>
      </ns0:c>
      <ns0:c r="E3794" s="114" t="n">
        <ns0:v>1</ns0:v>
      </ns0:c>
      <ns0:c r="F3794" s="115" t="n">
        <ns0:v>1789902200.0963917</ns0:v>
      </ns0:c>
    </ns0:row>
    <ns0:row r="3795" ht="18" customHeight="1">
      <ns0:c r="A3795" s="109" t="str">
        <ns0:v>t25-anneal</ns0:v>
      </ns0:c>
      <ns0:c r="B3795" s="109" t="n">
        <ns0:v>269</ns0:v>
      </ns0:c>
      <ns0:c r="C3795" s="109" t="n">
        <ns0:v>268</ns0:v>
      </ns0:c>
      <ns0:c r="D3795" s="114" t="n">
        <ns0:v>1</ns0:v>
      </ns0:c>
      <ns0:c r="E3795" s="114" t="n">
        <ns0:v>1</ns0:v>
      </ns0:c>
      <ns0:c r="F3795" s="115" t="n">
        <ns0:v>1789902270.7769513</ns0:v>
      </ns0:c>
    </ns0:row>
    <ns0:row r="3796" ht="18" customHeight="1">
      <ns0:c r="A3796" s="109" t="str">
        <ns0:v>t25-anneal</ns0:v>
      </ns0:c>
      <ns0:c r="B3796" s="109" t="n">
        <ns0:v>270</ns0:v>
      </ns0:c>
      <ns0:c r="C3796" s="109" t="n">
        <ns0:v>269</ns0:v>
      </ns0:c>
      <ns0:c r="D3796" s="114" t="n">
        <ns0:v>1</ns0:v>
      </ns0:c>
      <ns0:c r="E3796" s="114" t="n">
        <ns0:v>1</ns0:v>
      </ns0:c>
      <ns0:c r="F3796" s="115" t="n">
        <ns0:v>1789902341.3200455</ns0:v>
      </ns0:c>
    </ns0:row>
    <ns0:row r="3797" ht="18" customHeight="1">
      <ns0:c r="A3797" s="109" t="str">
        <ns0:v>t25-anneal</ns0:v>
      </ns0:c>
      <ns0:c r="B3797" s="109" t="n">
        <ns0:v>271</ns0:v>
      </ns0:c>
      <ns0:c r="C3797" s="109" t="n">
        <ns0:v>270</ns0:v>
      </ns0:c>
      <ns0:c r="D3797" s="114" t="n">
        <ns0:v>1</ns0:v>
      </ns0:c>
      <ns0:c r="E3797" s="114" t="n">
        <ns0:v>1</ns0:v>
      </ns0:c>
      <ns0:c r="F3797" s="115" t="n">
        <ns0:v>1789902413.857953</ns0:v>
      </ns0:c>
    </ns0:row>
    <ns0:row r="3798" ht="18" customHeight="1">
      <ns0:c r="A3798" s="109" t="str">
        <ns0:v>t25-anneal</ns0:v>
      </ns0:c>
      <ns0:c r="B3798" s="109" t="n">
        <ns0:v>272</ns0:v>
      </ns0:c>
      <ns0:c r="C3798" s="109" t="n">
        <ns0:v>271</ns0:v>
      </ns0:c>
      <ns0:c r="D3798" s="114" t="n">
        <ns0:v>1</ns0:v>
      </ns0:c>
      <ns0:c r="E3798" s="114" t="n">
        <ns0:v>1</ns0:v>
      </ns0:c>
      <ns0:c r="F3798" s="115" t="n">
        <ns0:v>1789902483.6551056</ns0:v>
      </ns0:c>
    </ns0:row>
    <ns0:row r="3799" ht="18" customHeight="1">
      <ns0:c r="A3799" s="109" t="str">
        <ns0:v>t25-anneal</ns0:v>
      </ns0:c>
      <ns0:c r="B3799" s="109" t="n">
        <ns0:v>273</ns0:v>
      </ns0:c>
      <ns0:c r="C3799" s="109" t="n">
        <ns0:v>272</ns0:v>
      </ns0:c>
      <ns0:c r="D3799" s="114" t="n">
        <ns0:v>1</ns0:v>
      </ns0:c>
      <ns0:c r="E3799" s="114" t="n">
        <ns0:v>1</ns0:v>
      </ns0:c>
      <ns0:c r="F3799" s="115" t="n">
        <ns0:v>1789902553.625877</ns0:v>
      </ns0:c>
    </ns0:row>
    <ns0:row r="3800" ht="18" customHeight="1">
      <ns0:c r="A3800" s="109" t="str">
        <ns0:v>t25-anneal</ns0:v>
      </ns0:c>
      <ns0:c r="B3800" s="109" t="n">
        <ns0:v>274</ns0:v>
      </ns0:c>
      <ns0:c r="C3800" s="109" t="n">
        <ns0:v>273</ns0:v>
      </ns0:c>
      <ns0:c r="D3800" s="114" t="n">
        <ns0:v>1</ns0:v>
      </ns0:c>
      <ns0:c r="E3800" s="114" t="n">
        <ns0:v>1</ns0:v>
      </ns0:c>
      <ns0:c r="F3800" s="115" t="n">
        <ns0:v>1789902623.2947476</ns0:v>
      </ns0:c>
    </ns0:row>
    <ns0:row r="3801" ht="18" customHeight="1">
      <ns0:c r="A3801" s="109" t="str">
        <ns0:v>t25-anneal</ns0:v>
      </ns0:c>
      <ns0:c r="B3801" s="109" t="n">
        <ns0:v>275</ns0:v>
      </ns0:c>
      <ns0:c r="C3801" s="109" t="n">
        <ns0:v>274</ns0:v>
      </ns0:c>
      <ns0:c r="D3801" s="114" t="n">
        <ns0:v>1</ns0:v>
      </ns0:c>
      <ns0:c r="E3801" s="114" t="n">
        <ns0:v>1</ns0:v>
      </ns0:c>
      <ns0:c r="F3801" s="115" t="n">
        <ns0:v>1789903020.5226266</ns0:v>
      </ns0:c>
    </ns0:row>
    <ns0:row r="3802" ht="18" customHeight="1">
      <ns0:c r="A3802" s="109" t="str">
        <ns0:v>t25-anneal</ns0:v>
      </ns0:c>
      <ns0:c r="B3802" s="109" t="n">
        <ns0:v>276</ns0:v>
      </ns0:c>
      <ns0:c r="C3802" s="109" t="n">
        <ns0:v>275</ns0:v>
      </ns0:c>
      <ns0:c r="D3802" s="114" t="n">
        <ns0:v>1</ns0:v>
      </ns0:c>
      <ns0:c r="E3802" s="114" t="n">
        <ns0:v>1</ns0:v>
      </ns0:c>
      <ns0:c r="F3802" s="115" t="n">
        <ns0:v>1789903091.8126779</ns0:v>
      </ns0:c>
    </ns0:row>
    <ns0:row r="3803" ht="18" customHeight="1">
      <ns0:c r="A3803" s="109" t="str">
        <ns0:v>t25-anneal</ns0:v>
      </ns0:c>
      <ns0:c r="B3803" s="109" t="n">
        <ns0:v>277</ns0:v>
      </ns0:c>
      <ns0:c r="C3803" s="109" t="n">
        <ns0:v>276</ns0:v>
      </ns0:c>
      <ns0:c r="D3803" s="114" t="n">
        <ns0:v>1</ns0:v>
      </ns0:c>
      <ns0:c r="E3803" s="114" t="n">
        <ns0:v>1</ns0:v>
      </ns0:c>
      <ns0:c r="F3803" s="115" t="n">
        <ns0:v>1789903161.3190613</ns0:v>
      </ns0:c>
    </ns0:row>
    <ns0:row r="3804" ht="18" customHeight="1">
      <ns0:c r="A3804" s="109" t="str">
        <ns0:v>t25-anneal</ns0:v>
      </ns0:c>
      <ns0:c r="B3804" s="109" t="n">
        <ns0:v>278</ns0:v>
      </ns0:c>
      <ns0:c r="C3804" s="109" t="n">
        <ns0:v>277</ns0:v>
      </ns0:c>
      <ns0:c r="D3804" s="114" t="n">
        <ns0:v>1</ns0:v>
      </ns0:c>
      <ns0:c r="E3804" s="114" t="n">
        <ns0:v>1</ns0:v>
      </ns0:c>
      <ns0:c r="F3804" s="115" t="n">
        <ns0:v>1789903232.2484555</ns0:v>
      </ns0:c>
    </ns0:row>
    <ns0:row r="3805" ht="18" customHeight="1">
      <ns0:c r="A3805" s="109" t="str">
        <ns0:v>t25-anneal</ns0:v>
      </ns0:c>
      <ns0:c r="B3805" s="109" t="n">
        <ns0:v>279</ns0:v>
      </ns0:c>
      <ns0:c r="C3805" s="109" t="n">
        <ns0:v>278</ns0:v>
      </ns0:c>
      <ns0:c r="D3805" s="114" t="n">
        <ns0:v>1</ns0:v>
      </ns0:c>
      <ns0:c r="E3805" s="114" t="n">
        <ns0:v>1</ns0:v>
      </ns0:c>
      <ns0:c r="F3805" s="115" t="n">
        <ns0:v>1789903302.091542</ns0:v>
      </ns0:c>
    </ns0:row>
    <ns0:row r="3806" ht="18" customHeight="1">
      <ns0:c r="A3806" s="109" t="str">
        <ns0:v>t25-anneal</ns0:v>
      </ns0:c>
      <ns0:c r="B3806" s="109" t="n">
        <ns0:v>280</ns0:v>
      </ns0:c>
      <ns0:c r="C3806" s="109" t="n">
        <ns0:v>279</ns0:v>
      </ns0:c>
      <ns0:c r="D3806" s="114" t="n">
        <ns0:v>1</ns0:v>
      </ns0:c>
      <ns0:c r="E3806" s="114" t="n">
        <ns0:v>1</ns0:v>
      </ns0:c>
      <ns0:c r="F3806" s="115" t="n">
        <ns0:v>1789903372.0305789</ns0:v>
      </ns0:c>
    </ns0:row>
    <ns0:row r="3807" ht="18" customHeight="1">
      <ns0:c r="A3807" s="109" t="str">
        <ns0:v>t25-anneal</ns0:v>
      </ns0:c>
      <ns0:c r="B3807" s="109" t="n">
        <ns0:v>281</ns0:v>
      </ns0:c>
      <ns0:c r="C3807" s="109" t="n">
        <ns0:v>280</ns0:v>
      </ns0:c>
      <ns0:c r="D3807" s="114" t="n">
        <ns0:v>1</ns0:v>
      </ns0:c>
      <ns0:c r="E3807" s="114" t="n">
        <ns0:v>1</ns0:v>
      </ns0:c>
      <ns0:c r="F3807" s="115" t="n">
        <ns0:v>1789903442.329159</ns0:v>
      </ns0:c>
    </ns0:row>
    <ns0:row r="3808" ht="18" customHeight="1">
      <ns0:c r="A3808" s="109" t="str">
        <ns0:v>t25-anneal</ns0:v>
      </ns0:c>
      <ns0:c r="B3808" s="109" t="n">
        <ns0:v>282</ns0:v>
      </ns0:c>
      <ns0:c r="C3808" s="109" t="n">
        <ns0:v>281</ns0:v>
      </ns0:c>
      <ns0:c r="D3808" s="114" t="n">
        <ns0:v>1</ns0:v>
      </ns0:c>
      <ns0:c r="E3808" s="114" t="n">
        <ns0:v>1</ns0:v>
      </ns0:c>
      <ns0:c r="F3808" s="115" t="n">
        <ns0:v>1789903512.3258924</ns0:v>
      </ns0:c>
    </ns0:row>
    <ns0:row r="3809" ht="18" customHeight="1">
      <ns0:c r="A3809" s="109" t="str">
        <ns0:v>t25-anneal</ns0:v>
      </ns0:c>
      <ns0:c r="B3809" s="109" t="n">
        <ns0:v>283</ns0:v>
      </ns0:c>
      <ns0:c r="C3809" s="109" t="n">
        <ns0:v>282</ns0:v>
      </ns0:c>
      <ns0:c r="D3809" s="114" t="n">
        <ns0:v>1</ns0:v>
      </ns0:c>
      <ns0:c r="E3809" s="114" t="n">
        <ns0:v>1</ns0:v>
      </ns0:c>
      <ns0:c r="F3809" s="115" t="n">
        <ns0:v>1789903582.271196</ns0:v>
      </ns0:c>
    </ns0:row>
    <ns0:row r="3810" ht="18" customHeight="1">
      <ns0:c r="A3810" s="109" t="str">
        <ns0:v>t25-anneal</ns0:v>
      </ns0:c>
      <ns0:c r="B3810" s="109" t="n">
        <ns0:v>284</ns0:v>
      </ns0:c>
      <ns0:c r="C3810" s="109" t="n">
        <ns0:v>283</ns0:v>
      </ns0:c>
      <ns0:c r="D3810" s="114" t="n">
        <ns0:v>1</ns0:v>
      </ns0:c>
      <ns0:c r="E3810" s="114" t="n">
        <ns0:v>1</ns0:v>
      </ns0:c>
      <ns0:c r="F3810" s="115" t="n">
        <ns0:v>1789903654.8679926</ns0:v>
      </ns0:c>
    </ns0:row>
    <ns0:row r="3811" ht="18" customHeight="1">
      <ns0:c r="A3811" s="109" t="str">
        <ns0:v>t25-anneal</ns0:v>
      </ns0:c>
      <ns0:c r="B3811" s="109" t="n">
        <ns0:v>285</ns0:v>
      </ns0:c>
      <ns0:c r="C3811" s="109" t="n">
        <ns0:v>284</ns0:v>
      </ns0:c>
      <ns0:c r="D3811" s="114" t="n">
        <ns0:v>1</ns0:v>
      </ns0:c>
      <ns0:c r="E3811" s="114" t="n">
        <ns0:v>1</ns0:v>
      </ns0:c>
      <ns0:c r="F3811" s="115" t="n">
        <ns0:v>1789903726.2470965</ns0:v>
      </ns0:c>
    </ns0:row>
    <ns0:row r="3812" ht="18" customHeight="1">
      <ns0:c r="A3812" s="109" t="str">
        <ns0:v>t25-anneal</ns0:v>
      </ns0:c>
      <ns0:c r="B3812" s="109" t="n">
        <ns0:v>286</ns0:v>
      </ns0:c>
      <ns0:c r="C3812" s="109" t="n">
        <ns0:v>285</ns0:v>
      </ns0:c>
      <ns0:c r="D3812" s="114" t="n">
        <ns0:v>1</ns0:v>
      </ns0:c>
      <ns0:c r="E3812" s="114" t="n">
        <ns0:v>1</ns0:v>
      </ns0:c>
      <ns0:c r="F3812" s="115" t="n">
        <ns0:v>1789903796.6888149</ns0:v>
      </ns0:c>
    </ns0:row>
    <ns0:row r="3813" ht="18" customHeight="1">
      <ns0:c r="A3813" s="109" t="str">
        <ns0:v>t25-anneal</ns0:v>
      </ns0:c>
      <ns0:c r="B3813" s="109" t="n">
        <ns0:v>287</ns0:v>
      </ns0:c>
      <ns0:c r="C3813" s="109" t="n">
        <ns0:v>286</ns0:v>
      </ns0:c>
      <ns0:c r="D3813" s="114" t="n">
        <ns0:v>1</ns0:v>
      </ns0:c>
      <ns0:c r="E3813" s="114" t="n">
        <ns0:v>1</ns0:v>
      </ns0:c>
      <ns0:c r="F3813" s="115" t="n">
        <ns0:v>1789903868.5772939</ns0:v>
      </ns0:c>
    </ns0:row>
    <ns0:row r="3814" ht="18" customHeight="1">
      <ns0:c r="A3814" s="109" t="str">
        <ns0:v>t25-anneal</ns0:v>
      </ns0:c>
      <ns0:c r="B3814" s="109" t="n">
        <ns0:v>288</ns0:v>
      </ns0:c>
      <ns0:c r="C3814" s="109" t="n">
        <ns0:v>287</ns0:v>
      </ns0:c>
      <ns0:c r="D3814" s="114" t="n">
        <ns0:v>1</ns0:v>
      </ns0:c>
      <ns0:c r="E3814" s="114" t="n">
        <ns0:v>1</ns0:v>
      </ns0:c>
      <ns0:c r="F3814" s="115" t="n">
        <ns0:v>1789903939.3985565</ns0:v>
      </ns0:c>
    </ns0:row>
    <ns0:row r="3815" ht="18" customHeight="1">
      <ns0:c r="A3815" s="109" t="str">
        <ns0:v>t25-anneal</ns0:v>
      </ns0:c>
      <ns0:c r="B3815" s="109" t="n">
        <ns0:v>289</ns0:v>
      </ns0:c>
      <ns0:c r="C3815" s="109" t="n">
        <ns0:v>288</ns0:v>
      </ns0:c>
      <ns0:c r="D3815" s="114" t="n">
        <ns0:v>1</ns0:v>
      </ns0:c>
      <ns0:c r="E3815" s="114" t="n">
        <ns0:v>1</ns0:v>
      </ns0:c>
      <ns0:c r="F3815" s="115" t="n">
        <ns0:v>1789904009.5616417</ns0:v>
      </ns0:c>
    </ns0:row>
    <ns0:row r="3816" ht="18" customHeight="1">
      <ns0:c r="A3816" s="109" t="str">
        <ns0:v>t25-anneal</ns0:v>
      </ns0:c>
      <ns0:c r="B3816" s="109" t="n">
        <ns0:v>290</ns0:v>
      </ns0:c>
      <ns0:c r="C3816" s="109" t="n">
        <ns0:v>289</ns0:v>
      </ns0:c>
      <ns0:c r="D3816" s="114" t="n">
        <ns0:v>1</ns0:v>
      </ns0:c>
      <ns0:c r="E3816" s="114" t="n">
        <ns0:v>1</ns0:v>
      </ns0:c>
      <ns0:c r="F3816" s="115" t="n">
        <ns0:v>1789904079.3723738</ns0:v>
      </ns0:c>
    </ns0:row>
    <ns0:row r="3817" ht="18" customHeight="1">
      <ns0:c r="A3817" s="109" t="str">
        <ns0:v>t25-anneal</ns0:v>
      </ns0:c>
      <ns0:c r="B3817" s="109" t="n">
        <ns0:v>291</ns0:v>
      </ns0:c>
      <ns0:c r="C3817" s="109" t="n">
        <ns0:v>290</ns0:v>
      </ns0:c>
      <ns0:c r="D3817" s="114" t="n">
        <ns0:v>1</ns0:v>
      </ns0:c>
      <ns0:c r="E3817" s="114" t="n">
        <ns0:v>1</ns0:v>
      </ns0:c>
      <ns0:c r="F3817" s="115" t="n">
        <ns0:v>1789904150.8454175</ns0:v>
      </ns0:c>
    </ns0:row>
    <ns0:row r="3818" ht="18" customHeight="1">
      <ns0:c r="A3818" s="109" t="str">
        <ns0:v>t25-anneal</ns0:v>
      </ns0:c>
      <ns0:c r="B3818" s="109" t="n">
        <ns0:v>292</ns0:v>
      </ns0:c>
      <ns0:c r="C3818" s="109" t="n">
        <ns0:v>291</ns0:v>
      </ns0:c>
      <ns0:c r="D3818" s="114" t="n">
        <ns0:v>1</ns0:v>
      </ns0:c>
      <ns0:c r="E3818" s="114" t="n">
        <ns0:v>1</ns0:v>
      </ns0:c>
      <ns0:c r="F3818" s="115" t="n">
        <ns0:v>1789904221.645961</ns0:v>
      </ns0:c>
    </ns0:row>
    <ns0:row r="3819" ht="18" customHeight="1">
      <ns0:c r="A3819" s="109" t="str">
        <ns0:v>t25-anneal</ns0:v>
      </ns0:c>
      <ns0:c r="B3819" s="109" t="n">
        <ns0:v>293</ns0:v>
      </ns0:c>
      <ns0:c r="C3819" s="109" t="n">
        <ns0:v>292</ns0:v>
      </ns0:c>
      <ns0:c r="D3819" s="114" t="n">
        <ns0:v>1</ns0:v>
      </ns0:c>
      <ns0:c r="E3819" s="114" t="n">
        <ns0:v>1</ns0:v>
      </ns0:c>
      <ns0:c r="F3819" s="115" t="n">
        <ns0:v>1789904293.7031493</ns0:v>
      </ns0:c>
    </ns0:row>
    <ns0:row r="3820" ht="18" customHeight="1">
      <ns0:c r="A3820" s="109" t="str">
        <ns0:v>t25-anneal</ns0:v>
      </ns0:c>
      <ns0:c r="B3820" s="109" t="n">
        <ns0:v>294</ns0:v>
      </ns0:c>
      <ns0:c r="C3820" s="109" t="n">
        <ns0:v>293</ns0:v>
      </ns0:c>
      <ns0:c r="D3820" s="114" t="n">
        <ns0:v>1</ns0:v>
      </ns0:c>
      <ns0:c r="E3820" s="114" t="n">
        <ns0:v>1</ns0:v>
      </ns0:c>
      <ns0:c r="F3820" s="115" t="n">
        <ns0:v>1789904367.8601646</ns0:v>
      </ns0:c>
    </ns0:row>
    <ns0:row r="3821" ht="18" customHeight="1">
      <ns0:c r="A3821" s="109" t="str">
        <ns0:v>t25-anneal</ns0:v>
      </ns0:c>
      <ns0:c r="B3821" s="109" t="n">
        <ns0:v>295</ns0:v>
      </ns0:c>
      <ns0:c r="C3821" s="109" t="n">
        <ns0:v>294</ns0:v>
      </ns0:c>
      <ns0:c r="D3821" s="114" t="n">
        <ns0:v>1</ns0:v>
      </ns0:c>
      <ns0:c r="E3821" s="114" t="n">
        <ns0:v>1</ns0:v>
      </ns0:c>
      <ns0:c r="F3821" s="115" t="n">
        <ns0:v>1789904437.7078938</ns0:v>
      </ns0:c>
    </ns0:row>
    <ns0:row r="3822" ht="18" customHeight="1">
      <ns0:c r="A3822" s="109" t="str">
        <ns0:v>t25-anneal</ns0:v>
      </ns0:c>
      <ns0:c r="B3822" s="109" t="n">
        <ns0:v>296</ns0:v>
      </ns0:c>
      <ns0:c r="C3822" s="109" t="n">
        <ns0:v>295</ns0:v>
      </ns0:c>
      <ns0:c r="D3822" s="114" t="n">
        <ns0:v>1</ns0:v>
      </ns0:c>
      <ns0:c r="E3822" s="114" t="n">
        <ns0:v>1</ns0:v>
      </ns0:c>
      <ns0:c r="F3822" s="115" t="n">
        <ns0:v>1789904507.7710695</ns0:v>
      </ns0:c>
    </ns0:row>
    <ns0:row r="3823" ht="18" customHeight="1">
      <ns0:c r="A3823" s="109" t="str">
        <ns0:v>t25-anneal</ns0:v>
      </ns0:c>
      <ns0:c r="B3823" s="109" t="n">
        <ns0:v>297</ns0:v>
      </ns0:c>
      <ns0:c r="C3823" s="109" t="n">
        <ns0:v>296</ns0:v>
      </ns0:c>
      <ns0:c r="D3823" s="114" t="n">
        <ns0:v>1</ns0:v>
      </ns0:c>
      <ns0:c r="E3823" s="114" t="n">
        <ns0:v>1</ns0:v>
      </ns0:c>
      <ns0:c r="F3823" s="115" t="n">
        <ns0:v>1789904576.1997979</ns0:v>
      </ns0:c>
    </ns0:row>
    <ns0:row r="3824" ht="18" customHeight="1">
      <ns0:c r="A3824" s="109" t="str">
        <ns0:v>t25-anneal</ns0:v>
      </ns0:c>
      <ns0:c r="B3824" s="109" t="n">
        <ns0:v>298</ns0:v>
      </ns0:c>
      <ns0:c r="C3824" s="109" t="n">
        <ns0:v>297</ns0:v>
      </ns0:c>
      <ns0:c r="D3824" s="114" t="n">
        <ns0:v>1</ns0:v>
      </ns0:c>
      <ns0:c r="E3824" s="114" t="n">
        <ns0:v>1</ns0:v>
      </ns0:c>
      <ns0:c r="F3824" s="115" t="n">
        <ns0:v>1789904645.5280364</ns0:v>
      </ns0:c>
    </ns0:row>
    <ns0:row r="3825" ht="18" customHeight="1">
      <ns0:c r="A3825" s="109" t="str">
        <ns0:v>t25-anneal</ns0:v>
      </ns0:c>
      <ns0:c r="B3825" s="109" t="n">
        <ns0:v>299</ns0:v>
      </ns0:c>
      <ns0:c r="C3825" s="109" t="n">
        <ns0:v>298</ns0:v>
      </ns0:c>
      <ns0:c r="D3825" s="114" t="n">
        <ns0:v>1</ns0:v>
      </ns0:c>
      <ns0:c r="E3825" s="114" t="n">
        <ns0:v>1</ns0:v>
      </ns0:c>
      <ns0:c r="F3825" s="115" t="n">
        <ns0:v>1789904716.5543876</ns0:v>
      </ns0:c>
    </ns0:row>
    <ns0:row r="3826" ht="18" customHeight="1">
      <ns0:c r="A3826" s="109" t="str">
        <ns0:v>t25-anneal</ns0:v>
      </ns0:c>
      <ns0:c r="B3826" s="109" t="n">
        <ns0:v>300</ns0:v>
      </ns0:c>
      <ns0:c r="C3826" s="109" t="n">
        <ns0:v>299</ns0:v>
      </ns0:c>
      <ns0:c r="D3826" s="114" t="n">
        <ns0:v>1</ns0:v>
      </ns0:c>
      <ns0:c r="E3826" s="114" t="n">
        <ns0:v>1</ns0:v>
      </ns0:c>
      <ns0:c r="F3826" s="115" t="n">
        <ns0:v>1789905114.9937682</ns0:v>
      </ns0:c>
    </ns0:row>
    <ns0:row r="3827" ht="18" customHeight="1">
      <ns0:c r="A3827" s="109" t="str">
        <ns0:v>t25-anneal</ns0:v>
      </ns0:c>
      <ns0:c r="B3827" s="109" t="n">
        <ns0:v>301</ns0:v>
      </ns0:c>
      <ns0:c r="C3827" s="109" t="n">
        <ns0:v>300</ns0:v>
      </ns0:c>
      <ns0:c r="D3827" s="114" t="n">
        <ns0:v>1</ns0:v>
      </ns0:c>
      <ns0:c r="E3827" s="114" t="n">
        <ns0:v>1</ns0:v>
      </ns0:c>
      <ns0:c r="F3827" s="115" t="n">
        <ns0:v>1789905187.5200713</ns0:v>
      </ns0:c>
    </ns0:row>
    <ns0:row r="3828" ht="18" customHeight="1">
      <ns0:c r="A3828" s="109" t="str">
        <ns0:v>t25-anneal</ns0:v>
      </ns0:c>
      <ns0:c r="B3828" s="109" t="n">
        <ns0:v>302</ns0:v>
      </ns0:c>
      <ns0:c r="C3828" s="109" t="n">
        <ns0:v>301</ns0:v>
      </ns0:c>
      <ns0:c r="D3828" s="114" t="n">
        <ns0:v>1</ns0:v>
      </ns0:c>
      <ns0:c r="E3828" s="114" t="n">
        <ns0:v>1</ns0:v>
      </ns0:c>
      <ns0:c r="F3828" s="115" t="n">
        <ns0:v>1789905256.594627</ns0:v>
      </ns0:c>
    </ns0:row>
    <ns0:row r="3829" ht="18" customHeight="1">
      <ns0:c r="A3829" s="109" t="str">
        <ns0:v>t25-anneal</ns0:v>
      </ns0:c>
      <ns0:c r="B3829" s="109" t="n">
        <ns0:v>303</ns0:v>
      </ns0:c>
      <ns0:c r="C3829" s="109" t="n">
        <ns0:v>302</ns0:v>
      </ns0:c>
      <ns0:c r="D3829" s="114" t="n">
        <ns0:v>1</ns0:v>
      </ns0:c>
      <ns0:c r="E3829" s="114" t="n">
        <ns0:v>1</ns0:v>
      </ns0:c>
      <ns0:c r="F3829" s="115" t="n">
        <ns0:v>1789905326.6800795</ns0:v>
      </ns0:c>
    </ns0:row>
    <ns0:row r="3830" ht="18" customHeight="1">
      <ns0:c r="A3830" s="109" t="str">
        <ns0:v>t25-anneal</ns0:v>
      </ns0:c>
      <ns0:c r="B3830" s="109" t="n">
        <ns0:v>304</ns0:v>
      </ns0:c>
      <ns0:c r="C3830" s="109" t="n">
        <ns0:v>303</ns0:v>
      </ns0:c>
      <ns0:c r="D3830" s="114" t="n">
        <ns0:v>1</ns0:v>
      </ns0:c>
      <ns0:c r="E3830" s="114" t="n">
        <ns0:v>1</ns0:v>
      </ns0:c>
      <ns0:c r="F3830" s="115" t="n">
        <ns0:v>1789905398.3426704</ns0:v>
      </ns0:c>
    </ns0:row>
    <ns0:row r="3831" ht="18" customHeight="1">
      <ns0:c r="A3831" s="109" t="str">
        <ns0:v>t25-anneal</ns0:v>
      </ns0:c>
      <ns0:c r="B3831" s="109" t="n">
        <ns0:v>305</ns0:v>
      </ns0:c>
      <ns0:c r="C3831" s="109" t="n">
        <ns0:v>304</ns0:v>
      </ns0:c>
      <ns0:c r="D3831" s="114" t="n">
        <ns0:v>1</ns0:v>
      </ns0:c>
      <ns0:c r="E3831" s="114" t="n">
        <ns0:v>1</ns0:v>
      </ns0:c>
      <ns0:c r="F3831" s="115" t="n">
        <ns0:v>1789905468.579876</ns0:v>
      </ns0:c>
    </ns0:row>
    <ns0:row r="3832" ht="18" customHeight="1">
      <ns0:c r="A3832" s="109" t="str">
        <ns0:v>t25-anneal</ns0:v>
      </ns0:c>
      <ns0:c r="B3832" s="109" t="n">
        <ns0:v>306</ns0:v>
      </ns0:c>
      <ns0:c r="C3832" s="109" t="n">
        <ns0:v>305</ns0:v>
      </ns0:c>
      <ns0:c r="D3832" s="114" t="n">
        <ns0:v>1</ns0:v>
      </ns0:c>
      <ns0:c r="E3832" s="114" t="n">
        <ns0:v>1</ns0:v>
      </ns0:c>
      <ns0:c r="F3832" s="115" t="n">
        <ns0:v>1789905540.6567757</ns0:v>
      </ns0:c>
    </ns0:row>
    <ns0:row r="3833" ht="18" customHeight="1">
      <ns0:c r="A3833" s="109" t="str">
        <ns0:v>t25-anneal</ns0:v>
      </ns0:c>
      <ns0:c r="B3833" s="109" t="n">
        <ns0:v>307</ns0:v>
      </ns0:c>
      <ns0:c r="C3833" s="109" t="n">
        <ns0:v>306</ns0:v>
      </ns0:c>
      <ns0:c r="D3833" s="114" t="n">
        <ns0:v>1</ns0:v>
      </ns0:c>
      <ns0:c r="E3833" s="114" t="n">
        <ns0:v>1</ns0:v>
      </ns0:c>
      <ns0:c r="F3833" s="115" t="n">
        <ns0:v>1789905611.5207071</ns0:v>
      </ns0:c>
    </ns0:row>
    <ns0:row r="3834" ht="18" customHeight="1">
      <ns0:c r="A3834" s="109" t="str">
        <ns0:v>t25-anneal</ns0:v>
      </ns0:c>
      <ns0:c r="B3834" s="109" t="n">
        <ns0:v>308</ns0:v>
      </ns0:c>
      <ns0:c r="C3834" s="109" t="n">
        <ns0:v>307</ns0:v>
      </ns0:c>
      <ns0:c r="D3834" s="114" t="n">
        <ns0:v>1</ns0:v>
      </ns0:c>
      <ns0:c r="E3834" s="114" t="n">
        <ns0:v>1</ns0:v>
      </ns0:c>
      <ns0:c r="F3834" s="115" t="n">
        <ns0:v>1789905682.5812917</ns0:v>
      </ns0:c>
    </ns0:row>
    <ns0:row r="3835" ht="18" customHeight="1">
      <ns0:c r="A3835" s="109" t="str">
        <ns0:v>t25-anneal</ns0:v>
      </ns0:c>
      <ns0:c r="B3835" s="109" t="n">
        <ns0:v>309</ns0:v>
      </ns0:c>
      <ns0:c r="C3835" s="109" t="n">
        <ns0:v>308</ns0:v>
      </ns0:c>
      <ns0:c r="D3835" s="114" t="n">
        <ns0:v>1</ns0:v>
      </ns0:c>
      <ns0:c r="E3835" s="114" t="n">
        <ns0:v>1</ns0:v>
      </ns0:c>
      <ns0:c r="F3835" s="115" t="n">
        <ns0:v>1789905753.8645911</ns0:v>
      </ns0:c>
    </ns0:row>
    <ns0:row r="3836" ht="18" customHeight="1">
      <ns0:c r="A3836" s="109" t="str">
        <ns0:v>t25-anneal</ns0:v>
      </ns0:c>
      <ns0:c r="B3836" s="109" t="n">
        <ns0:v>310</ns0:v>
      </ns0:c>
      <ns0:c r="C3836" s="109" t="n">
        <ns0:v>309</ns0:v>
      </ns0:c>
      <ns0:c r="D3836" s="114" t="n">
        <ns0:v>1</ns0:v>
      </ns0:c>
      <ns0:c r="E3836" s="114" t="n">
        <ns0:v>1</ns0:v>
      </ns0:c>
      <ns0:c r="F3836" s="115" t="n">
        <ns0:v>1789905824.922436</ns0:v>
      </ns0:c>
    </ns0:row>
    <ns0:row r="3837" ht="18" customHeight="1">
      <ns0:c r="A3837" s="109" t="str">
        <ns0:v>t25-anneal</ns0:v>
      </ns0:c>
      <ns0:c r="B3837" s="109" t="n">
        <ns0:v>311</ns0:v>
      </ns0:c>
      <ns0:c r="C3837" s="109" t="n">
        <ns0:v>310</ns0:v>
      </ns0:c>
      <ns0:c r="D3837" s="114" t="n">
        <ns0:v>1</ns0:v>
      </ns0:c>
      <ns0:c r="E3837" s="114" t="n">
        <ns0:v>1</ns0:v>
      </ns0:c>
      <ns0:c r="F3837" s="115" t="n">
        <ns0:v>1789905896.357545</ns0:v>
      </ns0:c>
    </ns0:row>
    <ns0:row r="3838" ht="18" customHeight="1">
      <ns0:c r="A3838" s="109" t="str">
        <ns0:v>t25-anneal</ns0:v>
      </ns0:c>
      <ns0:c r="B3838" s="109" t="n">
        <ns0:v>312</ns0:v>
      </ns0:c>
      <ns0:c r="C3838" s="109" t="n">
        <ns0:v>311</ns0:v>
      </ns0:c>
      <ns0:c r="D3838" s="114" t="n">
        <ns0:v>1</ns0:v>
      </ns0:c>
      <ns0:c r="E3838" s="114" t="n">
        <ns0:v>1</ns0:v>
      </ns0:c>
      <ns0:c r="F3838" s="115" t="n">
        <ns0:v>1789905964.3896563</ns0:v>
      </ns0:c>
    </ns0:row>
    <ns0:row r="3839" ht="18" customHeight="1">
      <ns0:c r="A3839" s="109" t="str">
        <ns0:v>t25-anneal</ns0:v>
      </ns0:c>
      <ns0:c r="B3839" s="109" t="n">
        <ns0:v>313</ns0:v>
      </ns0:c>
      <ns0:c r="C3839" s="109" t="n">
        <ns0:v>312</ns0:v>
      </ns0:c>
      <ns0:c r="D3839" s="114" t="n">
        <ns0:v>1</ns0:v>
      </ns0:c>
      <ns0:c r="E3839" s="114" t="n">
        <ns0:v>1</ns0:v>
      </ns0:c>
      <ns0:c r="F3839" s="115" t="n">
        <ns0:v>1789906034.849692</ns0:v>
      </ns0:c>
    </ns0:row>
    <ns0:row r="3840" ht="18" customHeight="1">
      <ns0:c r="A3840" s="109" t="str">
        <ns0:v>t25-anneal</ns0:v>
      </ns0:c>
      <ns0:c r="B3840" s="109" t="n">
        <ns0:v>314</ns0:v>
      </ns0:c>
      <ns0:c r="C3840" s="109" t="n">
        <ns0:v>313</ns0:v>
      </ns0:c>
      <ns0:c r="D3840" s="114" t="n">
        <ns0:v>1</ns0:v>
      </ns0:c>
      <ns0:c r="E3840" s="114" t="n">
        <ns0:v>1</ns0:v>
      </ns0:c>
      <ns0:c r="F3840" s="115" t="n">
        <ns0:v>1789906104.26735</ns0:v>
      </ns0:c>
    </ns0:row>
    <ns0:row r="3841" ht="18" customHeight="1">
      <ns0:c r="A3841" s="109" t="str">
        <ns0:v>t25-anneal</ns0:v>
      </ns0:c>
      <ns0:c r="B3841" s="109" t="n">
        <ns0:v>315</ns0:v>
      </ns0:c>
      <ns0:c r="C3841" s="109" t="n">
        <ns0:v>314</ns0:v>
      </ns0:c>
      <ns0:c r="D3841" s="114" t="n">
        <ns0:v>1</ns0:v>
      </ns0:c>
      <ns0:c r="E3841" s="114" t="n">
        <ns0:v>1</ns0:v>
      </ns0:c>
      <ns0:c r="F3841" s="115" t="n">
        <ns0:v>1789906174.7293112</ns0:v>
      </ns0:c>
    </ns0:row>
    <ns0:row r="3842" ht="18" customHeight="1">
      <ns0:c r="A3842" s="109" t="str">
        <ns0:v>t25-anneal</ns0:v>
      </ns0:c>
      <ns0:c r="B3842" s="109" t="n">
        <ns0:v>316</ns0:v>
      </ns0:c>
      <ns0:c r="C3842" s="109" t="n">
        <ns0:v>315</ns0:v>
      </ns0:c>
      <ns0:c r="D3842" s="114" t="n">
        <ns0:v>1</ns0:v>
      </ns0:c>
      <ns0:c r="E3842" s="114" t="n">
        <ns0:v>1</ns0:v>
      </ns0:c>
      <ns0:c r="F3842" s="115" t="n">
        <ns0:v>1789906243.1072905</ns0:v>
      </ns0:c>
    </ns0:row>
    <ns0:row r="3843" ht="18" customHeight="1">
      <ns0:c r="A3843" s="109" t="str">
        <ns0:v>t25-anneal</ns0:v>
      </ns0:c>
      <ns0:c r="B3843" s="109" t="n">
        <ns0:v>317</ns0:v>
      </ns0:c>
      <ns0:c r="C3843" s="109" t="n">
        <ns0:v>316</ns0:v>
      </ns0:c>
      <ns0:c r="D3843" s="114" t="n">
        <ns0:v>1</ns0:v>
      </ns0:c>
      <ns0:c r="E3843" s="114" t="n">
        <ns0:v>1</ns0:v>
      </ns0:c>
      <ns0:c r="F3843" s="115" t="n">
        <ns0:v>1789906312.166721</ns0:v>
      </ns0:c>
    </ns0:row>
    <ns0:row r="3844" ht="18" customHeight="1">
      <ns0:c r="A3844" s="109" t="str">
        <ns0:v>t25-anneal</ns0:v>
      </ns0:c>
      <ns0:c r="B3844" s="109" t="n">
        <ns0:v>318</ns0:v>
      </ns0:c>
      <ns0:c r="C3844" s="109" t="n">
        <ns0:v>317</ns0:v>
      </ns0:c>
      <ns0:c r="D3844" s="114" t="n">
        <ns0:v>1</ns0:v>
      </ns0:c>
      <ns0:c r="E3844" s="114" t="n">
        <ns0:v>1</ns0:v>
      </ns0:c>
      <ns0:c r="F3844" s="115" t="n">
        <ns0:v>1789906380.3825707</ns0:v>
      </ns0:c>
    </ns0:row>
    <ns0:row r="3845" ht="18" customHeight="1">
      <ns0:c r="A3845" s="109" t="str">
        <ns0:v>t25-anneal</ns0:v>
      </ns0:c>
      <ns0:c r="B3845" s="109" t="n">
        <ns0:v>319</ns0:v>
      </ns0:c>
      <ns0:c r="C3845" s="109" t="n">
        <ns0:v>318</ns0:v>
      </ns0:c>
      <ns0:c r="D3845" s="114" t="n">
        <ns0:v>1</ns0:v>
      </ns0:c>
      <ns0:c r="E3845" s="114" t="n">
        <ns0:v>1</ns0:v>
      </ns0:c>
      <ns0:c r="F3845" s="115" t="n">
        <ns0:v>1789906452.1544185</ns0:v>
      </ns0:c>
    </ns0:row>
    <ns0:row r="3846" ht="18" customHeight="1">
      <ns0:c r="A3846" s="109" t="str">
        <ns0:v>t25-anneal</ns0:v>
      </ns0:c>
      <ns0:c r="B3846" s="109" t="n">
        <ns0:v>320</ns0:v>
      </ns0:c>
      <ns0:c r="C3846" s="109" t="n">
        <ns0:v>319</ns0:v>
      </ns0:c>
      <ns0:c r="D3846" s="114" t="n">
        <ns0:v>1</ns0:v>
      </ns0:c>
      <ns0:c r="E3846" s="114" t="n">
        <ns0:v>1</ns0:v>
      </ns0:c>
      <ns0:c r="F3846" s="115" t="n">
        <ns0:v>1789906525.7025883</ns0:v>
      </ns0:c>
    </ns0:row>
    <ns0:row r="3847" ht="18" customHeight="1">
      <ns0:c r="A3847" s="109" t="str">
        <ns0:v>t25-anneal</ns0:v>
      </ns0:c>
      <ns0:c r="B3847" s="109" t="n">
        <ns0:v>321</ns0:v>
      </ns0:c>
      <ns0:c r="C3847" s="109" t="n">
        <ns0:v>320</ns0:v>
      </ns0:c>
      <ns0:c r="D3847" s="114" t="n">
        <ns0:v>1</ns0:v>
      </ns0:c>
      <ns0:c r="E3847" s="114" t="n">
        <ns0:v>1</ns0:v>
      </ns0:c>
      <ns0:c r="F3847" s="115" t="n">
        <ns0:v>1789906594.1079462</ns0:v>
      </ns0:c>
    </ns0:row>
    <ns0:row r="3848" ht="18" customHeight="1">
      <ns0:c r="A3848" s="109" t="str">
        <ns0:v>t25-anneal</ns0:v>
      </ns0:c>
      <ns0:c r="B3848" s="109" t="n">
        <ns0:v>322</ns0:v>
      </ns0:c>
      <ns0:c r="C3848" s="109" t="n">
        <ns0:v>321</ns0:v>
      </ns0:c>
      <ns0:c r="D3848" s="114" t="n">
        <ns0:v>1</ns0:v>
      </ns0:c>
      <ns0:c r="E3848" s="114" t="n">
        <ns0:v>1</ns0:v>
      </ns0:c>
      <ns0:c r="F3848" s="115" t="n">
        <ns0:v>1789906664.1049418</ns0:v>
      </ns0:c>
    </ns0:row>
    <ns0:row r="3849" ht="18" customHeight="1">
      <ns0:c r="A3849" s="109" t="str">
        <ns0:v>t25-anneal</ns0:v>
      </ns0:c>
      <ns0:c r="B3849" s="109" t="n">
        <ns0:v>323</ns0:v>
      </ns0:c>
      <ns0:c r="C3849" s="109" t="n">
        <ns0:v>322</ns0:v>
      </ns0:c>
      <ns0:c r="D3849" s="114" t="n">
        <ns0:v>1</ns0:v>
      </ns0:c>
      <ns0:c r="E3849" s="114" t="n">
        <ns0:v>1</ns0:v>
      </ns0:c>
      <ns0:c r="F3849" s="115" t="n">
        <ns0:v>1789906734.693577</ns0:v>
      </ns0:c>
    </ns0:row>
    <ns0:row r="3850" ht="18" customHeight="1">
      <ns0:c r="A3850" s="109" t="str">
        <ns0:v>t25-anneal</ns0:v>
      </ns0:c>
      <ns0:c r="B3850" s="109" t="n">
        <ns0:v>324</ns0:v>
      </ns0:c>
      <ns0:c r="C3850" s="109" t="n">
        <ns0:v>323</ns0:v>
      </ns0:c>
      <ns0:c r="D3850" s="114" t="n">
        <ns0:v>1</ns0:v>
      </ns0:c>
      <ns0:c r="E3850" s="114" t="n">
        <ns0:v>1</ns0:v>
      </ns0:c>
      <ns0:c r="F3850" s="115" t="n">
        <ns0:v>1789906805.9228456</ns0:v>
      </ns0:c>
    </ns0:row>
    <ns0:row r="3851" ht="18" customHeight="1">
      <ns0:c r="A3851" s="109" t="str">
        <ns0:v>t25-anneal</ns0:v>
      </ns0:c>
      <ns0:c r="B3851" s="109" t="n">
        <ns0:v>325</ns0:v>
      </ns0:c>
      <ns0:c r="C3851" s="109" t="n">
        <ns0:v>324</ns0:v>
      </ns0:c>
      <ns0:c r="D3851" s="114" t="n">
        <ns0:v>1</ns0:v>
      </ns0:c>
      <ns0:c r="E3851" s="114" t="n">
        <ns0:v>1</ns0:v>
      </ns0:c>
      <ns0:c r="F3851" s="115" t="n">
        <ns0:v>1789907198.6776605</ns0:v>
      </ns0:c>
    </ns0:row>
    <ns0:row r="3852" ht="18" customHeight="1">
      <ns0:c r="A3852" s="109" t="str">
        <ns0:v>t25-anneal</ns0:v>
      </ns0:c>
      <ns0:c r="B3852" s="109" t="n">
        <ns0:v>326</ns0:v>
      </ns0:c>
      <ns0:c r="C3852" s="109" t="n">
        <ns0:v>325</ns0:v>
      </ns0:c>
      <ns0:c r="D3852" s="114" t="n">
        <ns0:v>1</ns0:v>
      </ns0:c>
      <ns0:c r="E3852" s="114" t="n">
        <ns0:v>1</ns0:v>
      </ns0:c>
      <ns0:c r="F3852" s="115" t="n">
        <ns0:v>1789907269.7463083</ns0:v>
      </ns0:c>
    </ns0:row>
    <ns0:row r="3853" ht="18" customHeight="1">
      <ns0:c r="A3853" s="109" t="str">
        <ns0:v>t25-anneal</ns0:v>
      </ns0:c>
      <ns0:c r="B3853" s="109" t="n">
        <ns0:v>327</ns0:v>
      </ns0:c>
      <ns0:c r="C3853" s="109" t="n">
        <ns0:v>326</ns0:v>
      </ns0:c>
      <ns0:c r="D3853" s="114" t="n">
        <ns0:v>1</ns0:v>
      </ns0:c>
      <ns0:c r="E3853" s="114" t="n">
        <ns0:v>1</ns0:v>
      </ns0:c>
      <ns0:c r="F3853" s="115" t="n">
        <ns0:v>1789907341.0989652</ns0:v>
      </ns0:c>
    </ns0:row>
    <ns0:row r="3854" ht="18" customHeight="1">
      <ns0:c r="A3854" s="109" t="str">
        <ns0:v>t25-anneal</ns0:v>
      </ns0:c>
      <ns0:c r="B3854" s="109" t="n">
        <ns0:v>328</ns0:v>
      </ns0:c>
      <ns0:c r="C3854" s="109" t="n">
        <ns0:v>327</ns0:v>
      </ns0:c>
      <ns0:c r="D3854" s="114" t="n">
        <ns0:v>1</ns0:v>
      </ns0:c>
      <ns0:c r="E3854" s="114" t="n">
        <ns0:v>1</ns0:v>
      </ns0:c>
      <ns0:c r="F3854" s="115" t="n">
        <ns0:v>1789907410.8423662</ns0:v>
      </ns0:c>
    </ns0:row>
    <ns0:row r="3855" ht="18" customHeight="1">
      <ns0:c r="A3855" s="109" t="str">
        <ns0:v>t25-anneal</ns0:v>
      </ns0:c>
      <ns0:c r="B3855" s="109" t="n">
        <ns0:v>329</ns0:v>
      </ns0:c>
      <ns0:c r="C3855" s="109" t="n">
        <ns0:v>328</ns0:v>
      </ns0:c>
      <ns0:c r="D3855" s="114" t="n">
        <ns0:v>1</ns0:v>
      </ns0:c>
      <ns0:c r="E3855" s="114" t="n">
        <ns0:v>1</ns0:v>
      </ns0:c>
      <ns0:c r="F3855" s="115" t="n">
        <ns0:v>1789907483.2601943</ns0:v>
      </ns0:c>
    </ns0:row>
    <ns0:row r="3856" ht="18" customHeight="1">
      <ns0:c r="A3856" s="109" t="str">
        <ns0:v>t25-anneal</ns0:v>
      </ns0:c>
      <ns0:c r="B3856" s="109" t="n">
        <ns0:v>330</ns0:v>
      </ns0:c>
      <ns0:c r="C3856" s="109" t="n">
        <ns0:v>329</ns0:v>
      </ns0:c>
      <ns0:c r="D3856" s="114" t="n">
        <ns0:v>1</ns0:v>
      </ns0:c>
      <ns0:c r="E3856" s="114" t="n">
        <ns0:v>1</ns0:v>
      </ns0:c>
      <ns0:c r="F3856" s="115" t="n">
        <ns0:v>1789907557.4464996</ns0:v>
      </ns0:c>
    </ns0:row>
    <ns0:row r="3857" ht="18" customHeight="1">
      <ns0:c r="A3857" s="109" t="str">
        <ns0:v>t25-anneal</ns0:v>
      </ns0:c>
      <ns0:c r="B3857" s="109" t="n">
        <ns0:v>331</ns0:v>
      </ns0:c>
      <ns0:c r="C3857" s="109" t="n">
        <ns0:v>330</ns0:v>
      </ns0:c>
      <ns0:c r="D3857" s="114" t="n">
        <ns0:v>1</ns0:v>
      </ns0:c>
      <ns0:c r="E3857" s="114" t="n">
        <ns0:v>1</ns0:v>
      </ns0:c>
      <ns0:c r="F3857" s="115" t="n">
        <ns0:v>1789907627.9459348</ns0:v>
      </ns0:c>
    </ns0:row>
    <ns0:row r="3858" ht="18" customHeight="1">
      <ns0:c r="A3858" s="109" t="str">
        <ns0:v>t25-anneal</ns0:v>
      </ns0:c>
      <ns0:c r="B3858" s="109" t="n">
        <ns0:v>332</ns0:v>
      </ns0:c>
      <ns0:c r="C3858" s="109" t="n">
        <ns0:v>331</ns0:v>
      </ns0:c>
      <ns0:c r="D3858" s="114" t="n">
        <ns0:v>1</ns0:v>
      </ns0:c>
      <ns0:c r="E3858" s="114" t="n">
        <ns0:v>1</ns0:v>
      </ns0:c>
      <ns0:c r="F3858" s="115" t="n">
        <ns0:v>1789907696.4919925</ns0:v>
      </ns0:c>
    </ns0:row>
    <ns0:row r="3859" ht="18" customHeight="1">
      <ns0:c r="A3859" s="109" t="str">
        <ns0:v>t25-anneal</ns0:v>
      </ns0:c>
      <ns0:c r="B3859" s="109" t="n">
        <ns0:v>333</ns0:v>
      </ns0:c>
      <ns0:c r="C3859" s="109" t="n">
        <ns0:v>332</ns0:v>
      </ns0:c>
      <ns0:c r="D3859" s="114" t="n">
        <ns0:v>1</ns0:v>
      </ns0:c>
      <ns0:c r="E3859" s="114" t="n">
        <ns0:v>1</ns0:v>
      </ns0:c>
      <ns0:c r="F3859" s="115" t="n">
        <ns0:v>1789907767.4047596</ns0:v>
      </ns0:c>
    </ns0:row>
    <ns0:row r="3860" ht="18" customHeight="1">
      <ns0:c r="A3860" s="109" t="str">
        <ns0:v>t25-anneal</ns0:v>
      </ns0:c>
      <ns0:c r="B3860" s="109" t="n">
        <ns0:v>334</ns0:v>
      </ns0:c>
      <ns0:c r="C3860" s="109" t="n">
        <ns0:v>333</ns0:v>
      </ns0:c>
      <ns0:c r="D3860" s="114" t="n">
        <ns0:v>1</ns0:v>
      </ns0:c>
      <ns0:c r="E3860" s="114" t="n">
        <ns0:v>1</ns0:v>
      </ns0:c>
      <ns0:c r="F3860" s="115" t="n">
        <ns0:v>1789907837.6281533</ns0:v>
      </ns0:c>
    </ns0:row>
    <ns0:row r="3861" ht="18" customHeight="1">
      <ns0:c r="A3861" s="109" t="str">
        <ns0:v>t25-anneal</ns0:v>
      </ns0:c>
      <ns0:c r="B3861" s="109" t="n">
        <ns0:v>335</ns0:v>
      </ns0:c>
      <ns0:c r="C3861" s="109" t="n">
        <ns0:v>334</ns0:v>
      </ns0:c>
      <ns0:c r="D3861" s="114" t="n">
        <ns0:v>1</ns0:v>
      </ns0:c>
      <ns0:c r="E3861" s="114" t="n">
        <ns0:v>1</ns0:v>
      </ns0:c>
      <ns0:c r="F3861" s="115" t="n">
        <ns0:v>1789907906.438874</ns0:v>
      </ns0:c>
    </ns0:row>
    <ns0:row r="3862" ht="18" customHeight="1">
      <ns0:c r="A3862" s="109" t="str">
        <ns0:v>t25-anneal</ns0:v>
      </ns0:c>
      <ns0:c r="B3862" s="109" t="n">
        <ns0:v>336</ns0:v>
      </ns0:c>
      <ns0:c r="C3862" s="109" t="n">
        <ns0:v>335</ns0:v>
      </ns0:c>
      <ns0:c r="D3862" s="114" t="n">
        <ns0:v>1</ns0:v>
      </ns0:c>
      <ns0:c r="E3862" s="114" t="n">
        <ns0:v>1</ns0:v>
      </ns0:c>
      <ns0:c r="F3862" s="115" t="n">
        <ns0:v>1789907977.9352703</ns0:v>
      </ns0:c>
    </ns0:row>
    <ns0:row r="3863" ht="18" customHeight="1">
      <ns0:c r="A3863" s="109" t="str">
        <ns0:v>t25-anneal</ns0:v>
      </ns0:c>
      <ns0:c r="B3863" s="109" t="n">
        <ns0:v>337</ns0:v>
      </ns0:c>
      <ns0:c r="C3863" s="109" t="n">
        <ns0:v>336</ns0:v>
      </ns0:c>
      <ns0:c r="D3863" s="114" t="n">
        <ns0:v>1</ns0:v>
      </ns0:c>
      <ns0:c r="E3863" s="114" t="n">
        <ns0:v>1</ns0:v>
      </ns0:c>
      <ns0:c r="F3863" s="115" t="n">
        <ns0:v>1789908050.1928895</ns0:v>
      </ns0:c>
    </ns0:row>
    <ns0:row r="3864" ht="18" customHeight="1">
      <ns0:c r="A3864" s="109" t="str">
        <ns0:v>t25-anneal</ns0:v>
      </ns0:c>
      <ns0:c r="B3864" s="109" t="n">
        <ns0:v>338</ns0:v>
      </ns0:c>
      <ns0:c r="C3864" s="109" t="n">
        <ns0:v>337</ns0:v>
      </ns0:c>
      <ns0:c r="D3864" s="114" t="n">
        <ns0:v>1</ns0:v>
      </ns0:c>
      <ns0:c r="E3864" s="114" t="n">
        <ns0:v>1</ns0:v>
      </ns0:c>
      <ns0:c r="F3864" s="115" t="n">
        <ns0:v>1789908120.8074644</ns0:v>
      </ns0:c>
    </ns0:row>
    <ns0:row r="3865" ht="18" customHeight="1">
      <ns0:c r="A3865" s="109" t="str">
        <ns0:v>t25-anneal</ns0:v>
      </ns0:c>
      <ns0:c r="B3865" s="109" t="n">
        <ns0:v>339</ns0:v>
      </ns0:c>
      <ns0:c r="C3865" s="109" t="n">
        <ns0:v>338</ns0:v>
      </ns0:c>
      <ns0:c r="D3865" s="114" t="n">
        <ns0:v>1</ns0:v>
      </ns0:c>
      <ns0:c r="E3865" s="114" t="n">
        <ns0:v>1</ns0:v>
      </ns0:c>
      <ns0:c r="F3865" s="115" t="n">
        <ns0:v>1789908188.8272467</ns0:v>
      </ns0:c>
    </ns0:row>
    <ns0:row r="3866" ht="18" customHeight="1">
      <ns0:c r="A3866" s="109" t="str">
        <ns0:v>t25-anneal</ns0:v>
      </ns0:c>
      <ns0:c r="B3866" s="109" t="n">
        <ns0:v>340</ns0:v>
      </ns0:c>
      <ns0:c r="C3866" s="109" t="n">
        <ns0:v>339</ns0:v>
      </ns0:c>
      <ns0:c r="D3866" s="114" t="n">
        <ns0:v>1</ns0:v>
      </ns0:c>
      <ns0:c r="E3866" s="114" t="n">
        <ns0:v>1</ns0:v>
      </ns0:c>
      <ns0:c r="F3866" s="115" t="n">
        <ns0:v>1789908258.001786</ns0:v>
      </ns0:c>
    </ns0:row>
    <ns0:row r="3867" ht="18" customHeight="1">
      <ns0:c r="A3867" s="109" t="str">
        <ns0:v>t25-anneal</ns0:v>
      </ns0:c>
      <ns0:c r="B3867" s="109" t="n">
        <ns0:v>341</ns0:v>
      </ns0:c>
      <ns0:c r="C3867" s="109" t="n">
        <ns0:v>340</ns0:v>
      </ns0:c>
      <ns0:c r="D3867" s="114" t="n">
        <ns0:v>1</ns0:v>
      </ns0:c>
      <ns0:c r="E3867" s="114" t="n">
        <ns0:v>1</ns0:v>
      </ns0:c>
      <ns0:c r="F3867" s="115" t="n">
        <ns0:v>1789908328.5215294</ns0:v>
      </ns0:c>
    </ns0:row>
    <ns0:row r="3868" ht="18" customHeight="1">
      <ns0:c r="A3868" s="109" t="str">
        <ns0:v>t25-anneal</ns0:v>
      </ns0:c>
      <ns0:c r="B3868" s="109" t="n">
        <ns0:v>342</ns0:v>
      </ns0:c>
      <ns0:c r="C3868" s="109" t="n">
        <ns0:v>341</ns0:v>
      </ns0:c>
      <ns0:c r="D3868" s="114" t="n">
        <ns0:v>1</ns0:v>
      </ns0:c>
      <ns0:c r="E3868" s="114" t="n">
        <ns0:v>1</ns0:v>
      </ns0:c>
      <ns0:c r="F3868" s="115" t="n">
        <ns0:v>1789908398.4397728</ns0:v>
      </ns0:c>
    </ns0:row>
    <ns0:row r="3869" ht="18" customHeight="1">
      <ns0:c r="A3869" s="109" t="str">
        <ns0:v>t25-anneal</ns0:v>
      </ns0:c>
      <ns0:c r="B3869" s="109" t="n">
        <ns0:v>343</ns0:v>
      </ns0:c>
      <ns0:c r="C3869" s="109" t="n">
        <ns0:v>342</ns0:v>
      </ns0:c>
      <ns0:c r="D3869" s="114" t="n">
        <ns0:v>1</ns0:v>
      </ns0:c>
      <ns0:c r="E3869" s="114" t="n">
        <ns0:v>1</ns0:v>
      </ns0:c>
      <ns0:c r="F3869" s="115" t="n">
        <ns0:v>1789908467.938748</ns0:v>
      </ns0:c>
    </ns0:row>
    <ns0:row r="3870" ht="18" customHeight="1">
      <ns0:c r="A3870" s="109" t="str">
        <ns0:v>t25-anneal</ns0:v>
      </ns0:c>
      <ns0:c r="B3870" s="109" t="n">
        <ns0:v>344</ns0:v>
      </ns0:c>
      <ns0:c r="C3870" s="109" t="n">
        <ns0:v>343</ns0:v>
      </ns0:c>
      <ns0:c r="D3870" s="114" t="n">
        <ns0:v>1</ns0:v>
      </ns0:c>
      <ns0:c r="E3870" s="114" t="n">
        <ns0:v>1</ns0:v>
      </ns0:c>
      <ns0:c r="F3870" s="115" t="n">
        <ns0:v>1789908538.7893696</ns0:v>
      </ns0:c>
    </ns0:row>
    <ns0:row r="3871" ht="18" customHeight="1">
      <ns0:c r="A3871" s="109" t="str">
        <ns0:v>t25-anneal</ns0:v>
      </ns0:c>
      <ns0:c r="B3871" s="109" t="n">
        <ns0:v>345</ns0:v>
      </ns0:c>
      <ns0:c r="C3871" s="109" t="n">
        <ns0:v>344</ns0:v>
      </ns0:c>
      <ns0:c r="D3871" s="114" t="n">
        <ns0:v>1</ns0:v>
      </ns0:c>
      <ns0:c r="E3871" s="114" t="n">
        <ns0:v>1</ns0:v>
      </ns0:c>
      <ns0:c r="F3871" s="115" t="n">
        <ns0:v>1789908607.562382</ns0:v>
      </ns0:c>
    </ns0:row>
    <ns0:row r="3872" ht="18" customHeight="1">
      <ns0:c r="A3872" s="109" t="str">
        <ns0:v>t25-anneal</ns0:v>
      </ns0:c>
      <ns0:c r="B3872" s="109" t="n">
        <ns0:v>346</ns0:v>
      </ns0:c>
      <ns0:c r="C3872" s="109" t="n">
        <ns0:v>345</ns0:v>
      </ns0:c>
      <ns0:c r="D3872" s="114" t="n">
        <ns0:v>1</ns0:v>
      </ns0:c>
      <ns0:c r="E3872" s="114" t="n">
        <ns0:v>1</ns0:v>
      </ns0:c>
      <ns0:c r="F3872" s="115" t="n">
        <ns0:v>1789908678.61234</ns0:v>
      </ns0:c>
    </ns0:row>
    <ns0:row r="3873" ht="18" customHeight="1">
      <ns0:c r="A3873" s="109" t="str">
        <ns0:v>t25-anneal</ns0:v>
      </ns0:c>
      <ns0:c r="B3873" s="109" t="n">
        <ns0:v>347</ns0:v>
      </ns0:c>
      <ns0:c r="C3873" s="109" t="n">
        <ns0:v>346</ns0:v>
      </ns0:c>
      <ns0:c r="D3873" s="114" t="n">
        <ns0:v>1</ns0:v>
      </ns0:c>
      <ns0:c r="E3873" s="114" t="n">
        <ns0:v>1</ns0:v>
      </ns0:c>
      <ns0:c r="F3873" s="115" t="n">
        <ns0:v>1789908750.5582192</ns0:v>
      </ns0:c>
    </ns0:row>
    <ns0:row r="3874" ht="18" customHeight="1">
      <ns0:c r="A3874" s="109" t="str">
        <ns0:v>t25-anneal</ns0:v>
      </ns0:c>
      <ns0:c r="B3874" s="109" t="n">
        <ns0:v>348</ns0:v>
      </ns0:c>
      <ns0:c r="C3874" s="109" t="n">
        <ns0:v>347</ns0:v>
      </ns0:c>
      <ns0:c r="D3874" s="114" t="n">
        <ns0:v>1</ns0:v>
      </ns0:c>
      <ns0:c r="E3874" s="114" t="n">
        <ns0:v>1</ns0:v>
      </ns0:c>
      <ns0:c r="F3874" s="115" t="n">
        <ns0:v>1789908824.8635187</ns0:v>
      </ns0:c>
    </ns0:row>
    <ns0:row r="3875" ht="18" customHeight="1">
      <ns0:c r="A3875" s="109" t="str">
        <ns0:v>t25-anneal</ns0:v>
      </ns0:c>
      <ns0:c r="B3875" s="109" t="n">
        <ns0:v>349</ns0:v>
      </ns0:c>
      <ns0:c r="C3875" s="109" t="n">
        <ns0:v>348</ns0:v>
      </ns0:c>
      <ns0:c r="D3875" s="114" t="n">
        <ns0:v>1</ns0:v>
      </ns0:c>
      <ns0:c r="E3875" s="114" t="n">
        <ns0:v>1</ns0:v>
      </ns0:c>
      <ns0:c r="F3875" s="115" t="n">
        <ns0:v>1789908894.0441113</ns0:v>
      </ns0:c>
    </ns0:row>
    <ns0:row r="3876" ht="18" customHeight="1">
      <ns0:c r="A3876" s="109" t="str">
        <ns0:v>t25-anneal</ns0:v>
      </ns0:c>
      <ns0:c r="B3876" s="109" t="n">
        <ns0:v>350</ns0:v>
      </ns0:c>
      <ns0:c r="C3876" s="109" t="n">
        <ns0:v>349</ns0:v>
      </ns0:c>
      <ns0:c r="D3876" s="114" t="n">
        <ns0:v>1</ns0:v>
      </ns0:c>
      <ns0:c r="E3876" s="114" t="n">
        <ns0:v>1</ns0:v>
      </ns0:c>
      <ns0:c r="F3876" s="115" t="n">
        <ns0:v>1789909293.5191445</ns0:v>
      </ns0:c>
    </ns0:row>
    <ns0:row r="3877" ht="18" customHeight="1">
      <ns0:c r="A3877" s="109" t="str">
        <ns0:v>t25-anneal</ns0:v>
      </ns0:c>
      <ns0:c r="B3877" s="109" t="n">
        <ns0:v>351</ns0:v>
      </ns0:c>
      <ns0:c r="C3877" s="109" t="n">
        <ns0:v>350</ns0:v>
      </ns0:c>
      <ns0:c r="D3877" s="114" t="n">
        <ns0:v>1</ns0:v>
      </ns0:c>
      <ns0:c r="E3877" s="114" t="n">
        <ns0:v>1</ns0:v>
      </ns0:c>
      <ns0:c r="F3877" s="115" t="n">
        <ns0:v>1789909362.8570817</ns0:v>
      </ns0:c>
    </ns0:row>
    <ns0:row r="3878" ht="18" customHeight="1">
      <ns0:c r="A3878" s="109" t="str">
        <ns0:v>t25-anneal</ns0:v>
      </ns0:c>
      <ns0:c r="B3878" s="109" t="n">
        <ns0:v>352</ns0:v>
      </ns0:c>
      <ns0:c r="C3878" s="109" t="n">
        <ns0:v>351</ns0:v>
      </ns0:c>
      <ns0:c r="D3878" s="114" t="n">
        <ns0:v>1</ns0:v>
      </ns0:c>
      <ns0:c r="E3878" s="114" t="n">
        <ns0:v>1</ns0:v>
      </ns0:c>
      <ns0:c r="F3878" s="115" t="n">
        <ns0:v>1789909431.6642878</ns0:v>
      </ns0:c>
    </ns0:row>
    <ns0:row r="3879" ht="18" customHeight="1">
      <ns0:c r="A3879" s="109" t="str">
        <ns0:v>t25-anneal</ns0:v>
      </ns0:c>
      <ns0:c r="B3879" s="109" t="n">
        <ns0:v>353</ns0:v>
      </ns0:c>
      <ns0:c r="C3879" s="109" t="n">
        <ns0:v>352</ns0:v>
      </ns0:c>
      <ns0:c r="D3879" s="114" t="n">
        <ns0:v>1</ns0:v>
      </ns0:c>
      <ns0:c r="E3879" s="114" t="n">
        <ns0:v>1</ns0:v>
      </ns0:c>
      <ns0:c r="F3879" s="115" t="n">
        <ns0:v>1789909501.0402637</ns0:v>
      </ns0:c>
    </ns0:row>
    <ns0:row r="3880" ht="18" customHeight="1">
      <ns0:c r="A3880" s="109" t="str">
        <ns0:v>t25-anneal</ns0:v>
      </ns0:c>
      <ns0:c r="B3880" s="109" t="n">
        <ns0:v>354</ns0:v>
      </ns0:c>
      <ns0:c r="C3880" s="109" t="n">
        <ns0:v>353</ns0:v>
      </ns0:c>
      <ns0:c r="D3880" s="114" t="n">
        <ns0:v>1</ns0:v>
      </ns0:c>
      <ns0:c r="E3880" s="114" t="n">
        <ns0:v>1</ns0:v>
      </ns0:c>
      <ns0:c r="F3880" s="115" t="n">
        <ns0:v>1789909570.8960028</ns0:v>
      </ns0:c>
    </ns0:row>
    <ns0:row r="3881" ht="18" customHeight="1">
      <ns0:c r="A3881" s="109" t="str">
        <ns0:v>t25-anneal</ns0:v>
      </ns0:c>
      <ns0:c r="B3881" s="109" t="n">
        <ns0:v>355</ns0:v>
      </ns0:c>
      <ns0:c r="C3881" s="109" t="n">
        <ns0:v>354</ns0:v>
      </ns0:c>
      <ns0:c r="D3881" s="114" t="n">
        <ns0:v>1</ns0:v>
      </ns0:c>
      <ns0:c r="E3881" s="114" t="n">
        <ns0:v>1</ns0:v>
      </ns0:c>
      <ns0:c r="F3881" s="115" t="n">
        <ns0:v>1789909641.540444</ns0:v>
      </ns0:c>
    </ns0:row>
    <ns0:row r="3882" ht="18" customHeight="1">
      <ns0:c r="A3882" s="109" t="str">
        <ns0:v>t25-anneal</ns0:v>
      </ns0:c>
      <ns0:c r="B3882" s="109" t="n">
        <ns0:v>356</ns0:v>
      </ns0:c>
      <ns0:c r="C3882" s="109" t="n">
        <ns0:v>355</ns0:v>
      </ns0:c>
      <ns0:c r="D3882" s="114" t="n">
        <ns0:v>1</ns0:v>
      </ns0:c>
      <ns0:c r="E3882" s="114" t="n">
        <ns0:v>1</ns0:v>
      </ns0:c>
      <ns0:c r="F3882" s="115" t="n">
        <ns0:v>1789909709.9922001</ns0:v>
      </ns0:c>
    </ns0:row>
    <ns0:row r="3883" ht="18" customHeight="1">
      <ns0:c r="A3883" s="109" t="str">
        <ns0:v>t25-anneal</ns0:v>
      </ns0:c>
      <ns0:c r="B3883" s="109" t="n">
        <ns0:v>357</ns0:v>
      </ns0:c>
      <ns0:c r="C3883" s="109" t="n">
        <ns0:v>356</ns0:v>
      </ns0:c>
      <ns0:c r="D3883" s="114" t="n">
        <ns0:v>1</ns0:v>
      </ns0:c>
      <ns0:c r="E3883" s="114" t="n">
        <ns0:v>1</ns0:v>
      </ns0:c>
      <ns0:c r="F3883" s="115" t="n">
        <ns0:v>1789909780.286608</ns0:v>
      </ns0:c>
    </ns0:row>
    <ns0:row r="3884" ht="18" customHeight="1">
      <ns0:c r="A3884" s="109" t="str">
        <ns0:v>t25-anneal</ns0:v>
      </ns0:c>
      <ns0:c r="B3884" s="109" t="n">
        <ns0:v>358</ns0:v>
      </ns0:c>
      <ns0:c r="C3884" s="109" t="n">
        <ns0:v>357</ns0:v>
      </ns0:c>
      <ns0:c r="D3884" s="114" t="n">
        <ns0:v>1</ns0:v>
      </ns0:c>
      <ns0:c r="E3884" s="114" t="n">
        <ns0:v>1</ns0:v>
      </ns0:c>
      <ns0:c r="F3884" s="115" t="n">
        <ns0:v>1789909851.1098657</ns0:v>
      </ns0:c>
    </ns0:row>
    <ns0:row r="3885" ht="18" customHeight="1">
      <ns0:c r="A3885" s="109" t="str">
        <ns0:v>t25-anneal</ns0:v>
      </ns0:c>
      <ns0:c r="B3885" s="109" t="n">
        <ns0:v>359</ns0:v>
      </ns0:c>
      <ns0:c r="C3885" s="109" t="n">
        <ns0:v>358</ns0:v>
      </ns0:c>
      <ns0:c r="D3885" s="114" t="n">
        <ns0:v>1</ns0:v>
      </ns0:c>
      <ns0:c r="E3885" s="114" t="n">
        <ns0:v>1</ns0:v>
      </ns0:c>
      <ns0:c r="F3885" s="115" t="n">
        <ns0:v>1789909921.390533</ns0:v>
      </ns0:c>
    </ns0:row>
    <ns0:row r="3886" ht="18" customHeight="1">
      <ns0:c r="A3886" s="109" t="str">
        <ns0:v>t25-anneal</ns0:v>
      </ns0:c>
      <ns0:c r="B3886" s="109" t="n">
        <ns0:v>360</ns0:v>
      </ns0:c>
      <ns0:c r="C3886" s="109" t="n">
        <ns0:v>359</ns0:v>
      </ns0:c>
      <ns0:c r="D3886" s="114" t="n">
        <ns0:v>1</ns0:v>
      </ns0:c>
      <ns0:c r="E3886" s="114" t="n">
        <ns0:v>1</ns0:v>
      </ns0:c>
      <ns0:c r="F3886" s="115" t="n">
        <ns0:v>1789909991.6875315</ns0:v>
      </ns0:c>
    </ns0:row>
    <ns0:row r="3887" ht="18" customHeight="1">
      <ns0:c r="A3887" s="109" t="str">
        <ns0:v>t25-anneal</ns0:v>
      </ns0:c>
      <ns0:c r="B3887" s="109" t="n">
        <ns0:v>361</ns0:v>
      </ns0:c>
      <ns0:c r="C3887" s="109" t="n">
        <ns0:v>360</ns0:v>
      </ns0:c>
      <ns0:c r="D3887" s="114" t="n">
        <ns0:v>1</ns0:v>
      </ns0:c>
      <ns0:c r="E3887" s="114" t="n">
        <ns0:v>1</ns0:v>
      </ns0:c>
      <ns0:c r="F3887" s="115" t="n">
        <ns0:v>1789910060.8623607</ns0:v>
      </ns0:c>
    </ns0:row>
    <ns0:row r="3888" ht="18" customHeight="1">
      <ns0:c r="A3888" s="109" t="str">
        <ns0:v>t25-anneal</ns0:v>
      </ns0:c>
      <ns0:c r="B3888" s="109" t="n">
        <ns0:v>362</ns0:v>
      </ns0:c>
      <ns0:c r="C3888" s="109" t="n">
        <ns0:v>361</ns0:v>
      </ns0:c>
      <ns0:c r="D3888" s="114" t="n">
        <ns0:v>1</ns0:v>
      </ns0:c>
      <ns0:c r="E3888" s="114" t="n">
        <ns0:v>1</ns0:v>
      </ns0:c>
      <ns0:c r="F3888" s="115" t="n">
        <ns0:v>1789910130.8282762</ns0:v>
      </ns0:c>
    </ns0:row>
    <ns0:row r="3889" ht="18" customHeight="1">
      <ns0:c r="A3889" s="109" t="str">
        <ns0:v>t25-anneal</ns0:v>
      </ns0:c>
      <ns0:c r="B3889" s="109" t="n">
        <ns0:v>363</ns0:v>
      </ns0:c>
      <ns0:c r="C3889" s="109" t="n">
        <ns0:v>362</ns0:v>
      </ns0:c>
      <ns0:c r="D3889" s="114" t="n">
        <ns0:v>1</ns0:v>
      </ns0:c>
      <ns0:c r="E3889" s="114" t="n">
        <ns0:v>1</ns0:v>
      </ns0:c>
      <ns0:c r="F3889" s="115" t="n">
        <ns0:v>1789910200.850412</ns0:v>
      </ns0:c>
    </ns0:row>
    <ns0:row r="3890" ht="18" customHeight="1">
      <ns0:c r="A3890" s="109" t="str">
        <ns0:v>t25-anneal</ns0:v>
      </ns0:c>
      <ns0:c r="B3890" s="109" t="n">
        <ns0:v>364</ns0:v>
      </ns0:c>
      <ns0:c r="C3890" s="109" t="n">
        <ns0:v>363</ns0:v>
      </ns0:c>
      <ns0:c r="D3890" s="114" t="n">
        <ns0:v>1</ns0:v>
      </ns0:c>
      <ns0:c r="E3890" s="114" t="n">
        <ns0:v>1</ns0:v>
      </ns0:c>
      <ns0:c r="F3890" s="115" t="n">
        <ns0:v>1789910274.075116</ns0:v>
      </ns0:c>
    </ns0:row>
    <ns0:row r="3891" ht="18" customHeight="1">
      <ns0:c r="A3891" s="109" t="str">
        <ns0:v>t25-anneal</ns0:v>
      </ns0:c>
      <ns0:c r="B3891" s="109" t="n">
        <ns0:v>365</ns0:v>
      </ns0:c>
      <ns0:c r="C3891" s="109" t="n">
        <ns0:v>364</ns0:v>
      </ns0:c>
      <ns0:c r="D3891" s="114" t="n">
        <ns0:v>1</ns0:v>
      </ns0:c>
      <ns0:c r="E3891" s="114" t="n">
        <ns0:v>1</ns0:v>
      </ns0:c>
      <ns0:c r="F3891" s="115" t="n">
        <ns0:v>1789910344.2677374</ns0:v>
      </ns0:c>
    </ns0:row>
    <ns0:row r="3892" ht="18" customHeight="1">
      <ns0:c r="A3892" s="109" t="str">
        <ns0:v>t25-anneal</ns0:v>
      </ns0:c>
      <ns0:c r="B3892" s="109" t="n">
        <ns0:v>366</ns0:v>
      </ns0:c>
      <ns0:c r="C3892" s="109" t="n">
        <ns0:v>365</ns0:v>
      </ns0:c>
      <ns0:c r="D3892" s="114" t="n">
        <ns0:v>1</ns0:v>
      </ns0:c>
      <ns0:c r="E3892" s="114" t="n">
        <ns0:v>1</ns0:v>
      </ns0:c>
      <ns0:c r="F3892" s="115" t="n">
        <ns0:v>1789910413.7056425</ns0:v>
      </ns0:c>
    </ns0:row>
    <ns0:row r="3893" ht="18" customHeight="1">
      <ns0:c r="A3893" s="109" t="str">
        <ns0:v>t25-anneal</ns0:v>
      </ns0:c>
      <ns0:c r="B3893" s="109" t="n">
        <ns0:v>367</ns0:v>
      </ns0:c>
      <ns0:c r="C3893" s="109" t="n">
        <ns0:v>366</ns0:v>
      </ns0:c>
      <ns0:c r="D3893" s="114" t="n">
        <ns0:v>1</ns0:v>
      </ns0:c>
      <ns0:c r="E3893" s="114" t="n">
        <ns0:v>1</ns0:v>
      </ns0:c>
      <ns0:c r="F3893" s="115" t="n">
        <ns0:v>1789910482.907605</ns0:v>
      </ns0:c>
    </ns0:row>
    <ns0:row r="3894" ht="18" customHeight="1">
      <ns0:c r="A3894" s="109" t="str">
        <ns0:v>t25-anneal</ns0:v>
      </ns0:c>
      <ns0:c r="B3894" s="109" t="n">
        <ns0:v>368</ns0:v>
      </ns0:c>
      <ns0:c r="C3894" s="109" t="n">
        <ns0:v>367</ns0:v>
      </ns0:c>
      <ns0:c r="D3894" s="114" t="n">
        <ns0:v>1</ns0:v>
      </ns0:c>
      <ns0:c r="E3894" s="114" t="n">
        <ns0:v>1</ns0:v>
      </ns0:c>
      <ns0:c r="F3894" s="115" t="n">
        <ns0:v>1789910553.5256202</ns0:v>
      </ns0:c>
    </ns0:row>
    <ns0:row r="3895" ht="18" customHeight="1">
      <ns0:c r="A3895" s="109" t="str">
        <ns0:v>t25-anneal</ns0:v>
      </ns0:c>
      <ns0:c r="B3895" s="109" t="n">
        <ns0:v>369</ns0:v>
      </ns0:c>
      <ns0:c r="C3895" s="109" t="n">
        <ns0:v>368</ns0:v>
      </ns0:c>
      <ns0:c r="D3895" s="114" t="n">
        <ns0:v>1</ns0:v>
      </ns0:c>
      <ns0:c r="E3895" s="114" t="n">
        <ns0:v>1</ns0:v>
      </ns0:c>
      <ns0:c r="F3895" s="115" t="n">
        <ns0:v>1789910623.7372081</ns0:v>
      </ns0:c>
    </ns0:row>
    <ns0:row r="3896" ht="18" customHeight="1">
      <ns0:c r="A3896" s="109" t="str">
        <ns0:v>t25-anneal</ns0:v>
      </ns0:c>
      <ns0:c r="B3896" s="109" t="n">
        <ns0:v>370</ns0:v>
      </ns0:c>
      <ns0:c r="C3896" s="109" t="n">
        <ns0:v>369</ns0:v>
      </ns0:c>
      <ns0:c r="D3896" s="114" t="n">
        <ns0:v>1</ns0:v>
      </ns0:c>
      <ns0:c r="E3896" s="114" t="n">
        <ns0:v>1</ns0:v>
      </ns0:c>
      <ns0:c r="F3896" s="115" t="n">
        <ns0:v>1789910692.2890317</ns0:v>
      </ns0:c>
    </ns0:row>
    <ns0:row r="3897" ht="18" customHeight="1">
      <ns0:c r="A3897" s="109" t="str">
        <ns0:v>t25-anneal</ns0:v>
      </ns0:c>
      <ns0:c r="B3897" s="109" t="n">
        <ns0:v>371</ns0:v>
      </ns0:c>
      <ns0:c r="C3897" s="109" t="n">
        <ns0:v>370</ns0:v>
      </ns0:c>
      <ns0:c r="D3897" s="114" t="n">
        <ns0:v>1</ns0:v>
      </ns0:c>
      <ns0:c r="E3897" s="114" t="n">
        <ns0:v>1</ns0:v>
      </ns0:c>
      <ns0:c r="F3897" s="115" t="n">
        <ns0:v>1789910761.9099317</ns0:v>
      </ns0:c>
    </ns0:row>
    <ns0:row r="3898" ht="18" customHeight="1">
      <ns0:c r="A3898" s="109" t="str">
        <ns0:v>t25-anneal</ns0:v>
      </ns0:c>
      <ns0:c r="B3898" s="109" t="n">
        <ns0:v>372</ns0:v>
      </ns0:c>
      <ns0:c r="C3898" s="109" t="n">
        <ns0:v>371</ns0:v>
      </ns0:c>
      <ns0:c r="D3898" s="114" t="n">
        <ns0:v>1</ns0:v>
      </ns0:c>
      <ns0:c r="E3898" s="114" t="n">
        <ns0:v>1</ns0:v>
      </ns0:c>
      <ns0:c r="F3898" s="115" t="n">
        <ns0:v>1789910832.0763268</ns0:v>
      </ns0:c>
    </ns0:row>
    <ns0:row r="3899" ht="18" customHeight="1">
      <ns0:c r="A3899" s="109" t="str">
        <ns0:v>t25-anneal</ns0:v>
      </ns0:c>
      <ns0:c r="B3899" s="109" t="n">
        <ns0:v>373</ns0:v>
      </ns0:c>
      <ns0:c r="C3899" s="109" t="n">
        <ns0:v>372</ns0:v>
      </ns0:c>
      <ns0:c r="D3899" s="114" t="n">
        <ns0:v>1</ns0:v>
      </ns0:c>
      <ns0:c r="E3899" s="114" t="n">
        <ns0:v>1</ns0:v>
      </ns0:c>
      <ns0:c r="F3899" s="115" t="n">
        <ns0:v>1789910902.6841848</ns0:v>
      </ns0:c>
    </ns0:row>
    <ns0:row r="3900" ht="18" customHeight="1">
      <ns0:c r="A3900" s="109" t="str">
        <ns0:v>t25-anneal</ns0:v>
      </ns0:c>
      <ns0:c r="B3900" s="109" t="n">
        <ns0:v>374</ns0:v>
      </ns0:c>
      <ns0:c r="C3900" s="109" t="n">
        <ns0:v>373</ns0:v>
      </ns0:c>
      <ns0:c r="D3900" s="114" t="n">
        <ns0:v>1</ns0:v>
      </ns0:c>
      <ns0:c r="E3900" s="114" t="n">
        <ns0:v>1</ns0:v>
      </ns0:c>
      <ns0:c r="F3900" s="115" t="n">
        <ns0:v>1789910973.022676</ns0:v>
      </ns0:c>
    </ns0:row>
    <ns0:row r="3901" ht="18" customHeight="1">
      <ns0:c r="A3901" s="109" t="str">
        <ns0:v>t25-anneal</ns0:v>
      </ns0:c>
      <ns0:c r="B3901" s="109" t="n">
        <ns0:v>375</ns0:v>
      </ns0:c>
      <ns0:c r="C3901" s="109" t="n">
        <ns0:v>374</ns0:v>
      </ns0:c>
      <ns0:c r="D3901" s="114" t="n">
        <ns0:v>1</ns0:v>
      </ns0:c>
      <ns0:c r="E3901" s="114" t="n">
        <ns0:v>1</ns0:v>
      </ns0:c>
      <ns0:c r="F3901" s="115" t="n">
        <ns0:v>1789911375.5871375</ns0:v>
      </ns0:c>
    </ns0:row>
    <ns0:row r="3902" ht="18" customHeight="1">
      <ns0:c r="A3902" s="109" t="str">
        <ns0:v>t25-anneal</ns0:v>
      </ns0:c>
      <ns0:c r="B3902" s="109" t="n">
        <ns0:v>376</ns0:v>
      </ns0:c>
      <ns0:c r="C3902" s="109" t="n">
        <ns0:v>375</ns0:v>
      </ns0:c>
      <ns0:c r="D3902" s="114" t="n">
        <ns0:v>1</ns0:v>
      </ns0:c>
      <ns0:c r="E3902" s="114" t="n">
        <ns0:v>1</ns0:v>
      </ns0:c>
      <ns0:c r="F3902" s="115" t="n">
        <ns0:v>1789911445.7380326</ns0:v>
      </ns0:c>
    </ns0:row>
    <ns0:row r="3903" ht="18" customHeight="1">
      <ns0:c r="A3903" s="109" t="str">
        <ns0:v>t25-anneal</ns0:v>
      </ns0:c>
      <ns0:c r="B3903" s="109" t="n">
        <ns0:v>377</ns0:v>
      </ns0:c>
      <ns0:c r="C3903" s="109" t="n">
        <ns0:v>376</ns0:v>
      </ns0:c>
      <ns0:c r="D3903" s="114" t="n">
        <ns0:v>1</ns0:v>
      </ns0:c>
      <ns0:c r="E3903" s="114" t="n">
        <ns0:v>1</ns0:v>
      </ns0:c>
      <ns0:c r="F3903" s="115" t="n">
        <ns0:v>1789911515.062612</ns0:v>
      </ns0:c>
    </ns0:row>
    <ns0:row r="3904" ht="18" customHeight="1">
      <ns0:c r="A3904" s="109" t="str">
        <ns0:v>t25-anneal</ns0:v>
      </ns0:c>
      <ns0:c r="B3904" s="109" t="n">
        <ns0:v>378</ns0:v>
      </ns0:c>
      <ns0:c r="C3904" s="109" t="n">
        <ns0:v>377</ns0:v>
      </ns0:c>
      <ns0:c r="D3904" s="114" t="n">
        <ns0:v>1</ns0:v>
      </ns0:c>
      <ns0:c r="E3904" s="114" t="n">
        <ns0:v>1</ns0:v>
      </ns0:c>
      <ns0:c r="F3904" s="115" t="n">
        <ns0:v>1789911583.9125836</ns0:v>
      </ns0:c>
    </ns0:row>
    <ns0:row r="3905" ht="18" customHeight="1">
      <ns0:c r="A3905" s="109" t="str">
        <ns0:v>t25-anneal</ns0:v>
      </ns0:c>
      <ns0:c r="B3905" s="109" t="n">
        <ns0:v>379</ns0:v>
      </ns0:c>
      <ns0:c r="C3905" s="109" t="n">
        <ns0:v>378</ns0:v>
      </ns0:c>
      <ns0:c r="D3905" s="114" t="n">
        <ns0:v>1</ns0:v>
      </ns0:c>
      <ns0:c r="E3905" s="114" t="n">
        <ns0:v>1</ns0:v>
      </ns0:c>
      <ns0:c r="F3905" s="115" t="n">
        <ns0:v>1789911652.8633497</ns0:v>
      </ns0:c>
    </ns0:row>
    <ns0:row r="3906" ht="18" customHeight="1">
      <ns0:c r="A3906" s="109" t="str">
        <ns0:v>t25-anneal</ns0:v>
      </ns0:c>
      <ns0:c r="B3906" s="109" t="n">
        <ns0:v>380</ns0:v>
      </ns0:c>
      <ns0:c r="C3906" s="109" t="n">
        <ns0:v>379</ns0:v>
      </ns0:c>
      <ns0:c r="D3906" s="114" t="n">
        <ns0:v>1</ns0:v>
      </ns0:c>
      <ns0:c r="E3906" s="114" t="n">
        <ns0:v>1</ns0:v>
      </ns0:c>
      <ns0:c r="F3906" s="115" t="n">
        <ns0:v>1789911723.507648</ns0:v>
      </ns0:c>
    </ns0:row>
    <ns0:row r="3907" ht="18" customHeight="1">
      <ns0:c r="A3907" s="109" t="str">
        <ns0:v>t25-anneal</ns0:v>
      </ns0:c>
      <ns0:c r="B3907" s="109" t="n">
        <ns0:v>381</ns0:v>
      </ns0:c>
      <ns0:c r="C3907" s="109" t="n">
        <ns0:v>380</ns0:v>
      </ns0:c>
      <ns0:c r="D3907" s="114" t="n">
        <ns0:v>1</ns0:v>
      </ns0:c>
      <ns0:c r="E3907" s="114" t="n">
        <ns0:v>1</ns0:v>
      </ns0:c>
      <ns0:c r="F3907" s="115" t="n">
        <ns0:v>1789911793.5176077</ns0:v>
      </ns0:c>
    </ns0:row>
    <ns0:row r="3908" ht="18" customHeight="1">
      <ns0:c r="A3908" s="109" t="str">
        <ns0:v>t25-anneal</ns0:v>
      </ns0:c>
      <ns0:c r="B3908" s="109" t="n">
        <ns0:v>382</ns0:v>
      </ns0:c>
      <ns0:c r="C3908" s="109" t="n">
        <ns0:v>381</ns0:v>
      </ns0:c>
      <ns0:c r="D3908" s="114" t="n">
        <ns0:v>1</ns0:v>
      </ns0:c>
      <ns0:c r="E3908" s="114" t="n">
        <ns0:v>1</ns0:v>
      </ns0:c>
      <ns0:c r="F3908" s="115" t="n">
        <ns0:v>1789911864.3962507</ns0:v>
      </ns0:c>
    </ns0:row>
    <ns0:row r="3909" ht="18" customHeight="1">
      <ns0:c r="A3909" s="109" t="str">
        <ns0:v>t25-anneal</ns0:v>
      </ns0:c>
      <ns0:c r="B3909" s="109" t="n">
        <ns0:v>383</ns0:v>
      </ns0:c>
      <ns0:c r="C3909" s="109" t="n">
        <ns0:v>382</ns0:v>
      </ns0:c>
      <ns0:c r="D3909" s="114" t="n">
        <ns0:v>1</ns0:v>
      </ns0:c>
      <ns0:c r="E3909" s="114" t="n">
        <ns0:v>1</ns0:v>
      </ns0:c>
      <ns0:c r="F3909" s="115" t="n">
        <ns0:v>1789911935.4146957</ns0:v>
      </ns0:c>
    </ns0:row>
    <ns0:row r="3910" ht="18" customHeight="1">
      <ns0:c r="A3910" s="109" t="str">
        <ns0:v>t25-anneal</ns0:v>
      </ns0:c>
      <ns0:c r="B3910" s="109" t="n">
        <ns0:v>384</ns0:v>
      </ns0:c>
      <ns0:c r="C3910" s="109" t="n">
        <ns0:v>383</ns0:v>
      </ns0:c>
      <ns0:c r="D3910" s="114" t="n">
        <ns0:v>1</ns0:v>
      </ns0:c>
      <ns0:c r="E3910" s="114" t="n">
        <ns0:v>1</ns0:v>
      </ns0:c>
      <ns0:c r="F3910" s="115" t="n">
        <ns0:v>1789912004.071521</ns0:v>
      </ns0:c>
    </ns0:row>
    <ns0:row r="3911" ht="18" customHeight="1">
      <ns0:c r="A3911" s="109" t="str">
        <ns0:v>t25-anneal</ns0:v>
      </ns0:c>
      <ns0:c r="B3911" s="109" t="n">
        <ns0:v>385</ns0:v>
      </ns0:c>
      <ns0:c r="C3911" s="109" t="n">
        <ns0:v>384</ns0:v>
      </ns0:c>
      <ns0:c r="D3911" s="114" t="n">
        <ns0:v>1</ns0:v>
      </ns0:c>
      <ns0:c r="E3911" s="114" t="n">
        <ns0:v>1</ns0:v>
      </ns0:c>
      <ns0:c r="F3911" s="115" t="n">
        <ns0:v>1789912075.3829858</ns0:v>
      </ns0:c>
    </ns0:row>
    <ns0:row r="3912" ht="18" customHeight="1">
      <ns0:c r="A3912" s="109" t="str">
        <ns0:v>t25-anneal</ns0:v>
      </ns0:c>
      <ns0:c r="B3912" s="109" t="n">
        <ns0:v>386</ns0:v>
      </ns0:c>
      <ns0:c r="C3912" s="109" t="n">
        <ns0:v>385</ns0:v>
      </ns0:c>
      <ns0:c r="D3912" s="114" t="n">
        <ns0:v>1</ns0:v>
      </ns0:c>
      <ns0:c r="E3912" s="114" t="n">
        <ns0:v>1</ns0:v>
      </ns0:c>
      <ns0:c r="F3912" s="115" t="n">
        <ns0:v>1789912145.8094573</ns0:v>
      </ns0:c>
    </ns0:row>
    <ns0:row r="3913" ht="18" customHeight="1">
      <ns0:c r="A3913" s="109" t="str">
        <ns0:v>t25-anneal</ns0:v>
      </ns0:c>
      <ns0:c r="B3913" s="109" t="n">
        <ns0:v>387</ns0:v>
      </ns0:c>
      <ns0:c r="C3913" s="109" t="n">
        <ns0:v>386</ns0:v>
      </ns0:c>
      <ns0:c r="D3913" s="114" t="n">
        <ns0:v>1</ns0:v>
      </ns0:c>
      <ns0:c r="E3913" s="114" t="n">
        <ns0:v>1</ns0:v>
      </ns0:c>
      <ns0:c r="F3913" s="115" t="n">
        <ns0:v>1789912215.9278495</ns0:v>
      </ns0:c>
    </ns0:row>
    <ns0:row r="3914" ht="18" customHeight="1">
      <ns0:c r="A3914" s="109" t="str">
        <ns0:v>t25-anneal</ns0:v>
      </ns0:c>
      <ns0:c r="B3914" s="109" t="n">
        <ns0:v>388</ns0:v>
      </ns0:c>
      <ns0:c r="C3914" s="109" t="n">
        <ns0:v>387</ns0:v>
      </ns0:c>
      <ns0:c r="D3914" s="114" t="n">
        <ns0:v>1</ns0:v>
      </ns0:c>
      <ns0:c r="E3914" s="114" t="n">
        <ns0:v>1</ns0:v>
      </ns0:c>
      <ns0:c r="F3914" s="115" t="n">
        <ns0:v>1789912285.140429</ns0:v>
      </ns0:c>
    </ns0:row>
    <ns0:row r="3915" ht="18" customHeight="1">
      <ns0:c r="A3915" s="109" t="str">
        <ns0:v>t25-anneal</ns0:v>
      </ns0:c>
      <ns0:c r="B3915" s="109" t="n">
        <ns0:v>389</ns0:v>
      </ns0:c>
      <ns0:c r="C3915" s="109" t="n">
        <ns0:v>388</ns0:v>
      </ns0:c>
      <ns0:c r="D3915" s="114" t="n">
        <ns0:v>1</ns0:v>
      </ns0:c>
      <ns0:c r="E3915" s="114" t="n">
        <ns0:v>1</ns0:v>
      </ns0:c>
      <ns0:c r="F3915" s="115" t="n">
        <ns0:v>1789912355.469196</ns0:v>
      </ns0:c>
    </ns0:row>
    <ns0:row r="3916" ht="18" customHeight="1">
      <ns0:c r="A3916" s="109" t="str">
        <ns0:v>t25-anneal</ns0:v>
      </ns0:c>
      <ns0:c r="B3916" s="109" t="n">
        <ns0:v>390</ns0:v>
      </ns0:c>
      <ns0:c r="C3916" s="109" t="n">
        <ns0:v>389</ns0:v>
      </ns0:c>
      <ns0:c r="D3916" s="114" t="n">
        <ns0:v>1</ns0:v>
      </ns0:c>
      <ns0:c r="E3916" s="114" t="n">
        <ns0:v>1</ns0:v>
      </ns0:c>
      <ns0:c r="F3916" s="115" t="n">
        <ns0:v>1789912425.2461276</ns0:v>
      </ns0:c>
    </ns0:row>
    <ns0:row r="3917" ht="18" customHeight="1">
      <ns0:c r="A3917" s="109" t="str">
        <ns0:v>t25-anneal</ns0:v>
      </ns0:c>
      <ns0:c r="B3917" s="109" t="n">
        <ns0:v>391</ns0:v>
      </ns0:c>
      <ns0:c r="C3917" s="109" t="n">
        <ns0:v>390</ns0:v>
      </ns0:c>
      <ns0:c r="D3917" s="114" t="n">
        <ns0:v>1</ns0:v>
      </ns0:c>
      <ns0:c r="E3917" s="114" t="n">
        <ns0:v>1</ns0:v>
      </ns0:c>
      <ns0:c r="F3917" s="115" t="n">
        <ns0:v>1789912496.8493323</ns0:v>
      </ns0:c>
    </ns0:row>
    <ns0:row r="3918" ht="18" customHeight="1">
      <ns0:c r="A3918" s="109" t="str">
        <ns0:v>t25-anneal</ns0:v>
      </ns0:c>
      <ns0:c r="B3918" s="109" t="n">
        <ns0:v>392</ns0:v>
      </ns0:c>
      <ns0:c r="C3918" s="109" t="n">
        <ns0:v>391</ns0:v>
      </ns0:c>
      <ns0:c r="D3918" s="114" t="n">
        <ns0:v>1</ns0:v>
      </ns0:c>
      <ns0:c r="E3918" s="114" t="n">
        <ns0:v>1</ns0:v>
      </ns0:c>
      <ns0:c r="F3918" s="115" t="n">
        <ns0:v>1789912566.6748867</ns0:v>
      </ns0:c>
    </ns0:row>
    <ns0:row r="3919" ht="18" customHeight="1">
      <ns0:c r="A3919" s="109" t="str">
        <ns0:v>t25-anneal</ns0:v>
      </ns0:c>
      <ns0:c r="B3919" s="109" t="n">
        <ns0:v>393</ns0:v>
      </ns0:c>
      <ns0:c r="C3919" s="109" t="n">
        <ns0:v>392</ns0:v>
      </ns0:c>
      <ns0:c r="D3919" s="114" t="n">
        <ns0:v>1</ns0:v>
      </ns0:c>
      <ns0:c r="E3919" s="114" t="n">
        <ns0:v>1</ns0:v>
      </ns0:c>
      <ns0:c r="F3919" s="115" t="n">
        <ns0:v>1789912637.2290647</ns0:v>
      </ns0:c>
    </ns0:row>
    <ns0:row r="3920" ht="18" customHeight="1">
      <ns0:c r="A3920" s="109" t="str">
        <ns0:v>t25-anneal</ns0:v>
      </ns0:c>
      <ns0:c r="B3920" s="109" t="n">
        <ns0:v>394</ns0:v>
      </ns0:c>
      <ns0:c r="C3920" s="109" t="n">
        <ns0:v>393</ns0:v>
      </ns0:c>
      <ns0:c r="D3920" s="114" t="n">
        <ns0:v>1</ns0:v>
      </ns0:c>
      <ns0:c r="E3920" s="114" t="n">
        <ns0:v>1</ns0:v>
      </ns0:c>
      <ns0:c r="F3920" s="115" t="n">
        <ns0:v>1789912706.9861271</ns0:v>
      </ns0:c>
    </ns0:row>
    <ns0:row r="3921" ht="18" customHeight="1">
      <ns0:c r="A3921" s="109" t="str">
        <ns0:v>t25-anneal</ns0:v>
      </ns0:c>
      <ns0:c r="B3921" s="109" t="n">
        <ns0:v>395</ns0:v>
      </ns0:c>
      <ns0:c r="C3921" s="109" t="n">
        <ns0:v>394</ns0:v>
      </ns0:c>
      <ns0:c r="D3921" s="114" t="n">
        <ns0:v>1</ns0:v>
      </ns0:c>
      <ns0:c r="E3921" s="114" t="n">
        <ns0:v>1</ns0:v>
      </ns0:c>
      <ns0:c r="F3921" s="115" t="n">
        <ns0:v>1789912778.3447347</ns0:v>
      </ns0:c>
    </ns0:row>
    <ns0:row r="3922" ht="18" customHeight="1">
      <ns0:c r="A3922" s="109" t="str">
        <ns0:v>t25-anneal</ns0:v>
      </ns0:c>
      <ns0:c r="B3922" s="109" t="n">
        <ns0:v>396</ns0:v>
      </ns0:c>
      <ns0:c r="C3922" s="109" t="n">
        <ns0:v>395</ns0:v>
      </ns0:c>
      <ns0:c r="D3922" s="114" t="n">
        <ns0:v>1</ns0:v>
      </ns0:c>
      <ns0:c r="E3922" s="114" t="n">
        <ns0:v>1</ns0:v>
      </ns0:c>
      <ns0:c r="F3922" s="115" t="n">
        <ns0:v>1789912848.5953002</ns0:v>
      </ns0:c>
    </ns0:row>
    <ns0:row r="3923" ht="18" customHeight="1">
      <ns0:c r="A3923" s="109" t="str">
        <ns0:v>t25-anneal</ns0:v>
      </ns0:c>
      <ns0:c r="B3923" s="109" t="n">
        <ns0:v>397</ns0:v>
      </ns0:c>
      <ns0:c r="C3923" s="109" t="n">
        <ns0:v>396</ns0:v>
      </ns0:c>
      <ns0:c r="D3923" s="114" t="n">
        <ns0:v>1</ns0:v>
      </ns0:c>
      <ns0:c r="E3923" s="114" t="n">
        <ns0:v>1</ns0:v>
      </ns0:c>
      <ns0:c r="F3923" s="115" t="n">
        <ns0:v>1789912918.7728004</ns0:v>
      </ns0:c>
    </ns0:row>
    <ns0:row r="3924" ht="18" customHeight="1">
      <ns0:c r="A3924" s="109" t="str">
        <ns0:v>t25-anneal</ns0:v>
      </ns0:c>
      <ns0:c r="B3924" s="109" t="n">
        <ns0:v>398</ns0:v>
      </ns0:c>
      <ns0:c r="C3924" s="109" t="n">
        <ns0:v>397</ns0:v>
      </ns0:c>
      <ns0:c r="D3924" s="114" t="n">
        <ns0:v>1</ns0:v>
      </ns0:c>
      <ns0:c r="E3924" s="114" t="n">
        <ns0:v>1</ns0:v>
      </ns0:c>
      <ns0:c r="F3924" s="115" t="n">
        <ns0:v>1789912989.8908978</ns0:v>
      </ns0:c>
    </ns0:row>
    <ns0:row r="3925" ht="18" customHeight="1">
      <ns0:c r="A3925" s="109" t="str">
        <ns0:v>t25-anneal</ns0:v>
      </ns0:c>
      <ns0:c r="B3925" s="109" t="n">
        <ns0:v>399</ns0:v>
      </ns0:c>
      <ns0:c r="C3925" s="109" t="n">
        <ns0:v>398</ns0:v>
      </ns0:c>
      <ns0:c r="D3925" s="114" t="n">
        <ns0:v>1</ns0:v>
      </ns0:c>
      <ns0:c r="E3925" s="114" t="n">
        <ns0:v>1</ns0:v>
      </ns0:c>
      <ns0:c r="F3925" s="115" t="n">
        <ns0:v>1789913058.796336</ns0:v>
      </ns0:c>
    </ns0:row>
    <ns0:row r="3926" ht="18" customHeight="1">
      <ns0:c r="A3926" s="109" t="str">
        <ns0:v>t25-anneal</ns0:v>
      </ns0:c>
      <ns0:c r="B3926" s="109" t="n">
        <ns0:v>400</ns0:v>
      </ns0:c>
      <ns0:c r="C3926" s="109" t="n">
        <ns0:v>399</ns0:v>
      </ns0:c>
      <ns0:c r="D3926" s="114" t="n">
        <ns0:v>1</ns0:v>
      </ns0:c>
      <ns0:c r="E3926" s="114" t="n">
        <ns0:v>1</ns0:v>
      </ns0:c>
      <ns0:c r="F3926" s="115" t="n">
        <ns0:v>1789913462.1362953</ns0:v>
      </ns0:c>
    </ns0:row>
    <ns0:row r="3927" ht="18" customHeight="1">
      <ns0:c r="A3927" s="109" t="str">
        <ns0:v>t25-anneal</ns0:v>
      </ns0:c>
      <ns0:c r="B3927" s="109" t="n">
        <ns0:v>401</ns0:v>
      </ns0:c>
      <ns0:c r="C3927" s="109" t="n">
        <ns0:v>400</ns0:v>
      </ns0:c>
      <ns0:c r="D3927" s="114" t="n">
        <ns0:v>1</ns0:v>
      </ns0:c>
      <ns0:c r="E3927" s="114" t="n">
        <ns0:v>1</ns0:v>
      </ns0:c>
      <ns0:c r="F3927" s="115" t="n">
        <ns0:v>1789913531.4545965</ns0:v>
      </ns0:c>
    </ns0:row>
    <ns0:row r="3928" ht="18" customHeight="1">
      <ns0:c r="A3928" s="109" t="str">
        <ns0:v>t25-anneal</ns0:v>
      </ns0:c>
      <ns0:c r="B3928" s="109" t="n">
        <ns0:v>402</ns0:v>
      </ns0:c>
      <ns0:c r="C3928" s="109" t="n">
        <ns0:v>401</ns0:v>
      </ns0:c>
      <ns0:c r="D3928" s="114" t="n">
        <ns0:v>1</ns0:v>
      </ns0:c>
      <ns0:c r="E3928" s="114" t="n">
        <ns0:v>1</ns0:v>
      </ns0:c>
      <ns0:c r="F3928" s="115" t="n">
        <ns0:v>1789913602.2160642</ns0:v>
      </ns0:c>
    </ns0:row>
    <ns0:row r="3929" ht="18" customHeight="1">
      <ns0:c r="A3929" s="109" t="str">
        <ns0:v>t25-anneal</ns0:v>
      </ns0:c>
      <ns0:c r="B3929" s="109" t="n">
        <ns0:v>403</ns0:v>
      </ns0:c>
      <ns0:c r="C3929" s="109" t="n">
        <ns0:v>402</ns0:v>
      </ns0:c>
      <ns0:c r="D3929" s="114" t="n">
        <ns0:v>1</ns0:v>
      </ns0:c>
      <ns0:c r="E3929" s="114" t="n">
        <ns0:v>1</ns0:v>
      </ns0:c>
      <ns0:c r="F3929" s="115" t="n">
        <ns0:v>1789913673.190051</ns0:v>
      </ns0:c>
    </ns0:row>
    <ns0:row r="3930" ht="18" customHeight="1">
      <ns0:c r="A3930" s="109" t="str">
        <ns0:v>t25-anneal</ns0:v>
      </ns0:c>
      <ns0:c r="B3930" s="109" t="n">
        <ns0:v>404</ns0:v>
      </ns0:c>
      <ns0:c r="C3930" s="109" t="n">
        <ns0:v>403</ns0:v>
      </ns0:c>
      <ns0:c r="D3930" s="114" t="n">
        <ns0:v>1</ns0:v>
      </ns0:c>
      <ns0:c r="E3930" s="114" t="n">
        <ns0:v>1</ns0:v>
      </ns0:c>
      <ns0:c r="F3930" s="115" t="n">
        <ns0:v>1789913743.1517026</ns0:v>
      </ns0:c>
    </ns0:row>
    <ns0:row r="3931" ht="18" customHeight="1">
      <ns0:c r="A3931" s="109" t="str">
        <ns0:v>t25-anneal</ns0:v>
      </ns0:c>
      <ns0:c r="B3931" s="109" t="n">
        <ns0:v>405</ns0:v>
      </ns0:c>
      <ns0:c r="C3931" s="109" t="n">
        <ns0:v>404</ns0:v>
      </ns0:c>
      <ns0:c r="D3931" s="114" t="n">
        <ns0:v>1</ns0:v>
      </ns0:c>
      <ns0:c r="E3931" s="114" t="n">
        <ns0:v>1</ns0:v>
      </ns0:c>
      <ns0:c r="F3931" s="115" t="n">
        <ns0:v>1789913812.4884665</ns0:v>
      </ns0:c>
    </ns0:row>
    <ns0:row r="3932" ht="18" customHeight="1">
      <ns0:c r="A3932" s="109" t="str">
        <ns0:v>t25-anneal</ns0:v>
      </ns0:c>
      <ns0:c r="B3932" s="109" t="n">
        <ns0:v>406</ns0:v>
      </ns0:c>
      <ns0:c r="C3932" s="109" t="n">
        <ns0:v>405</ns0:v>
      </ns0:c>
      <ns0:c r="D3932" s="114" t="n">
        <ns0:v>1</ns0:v>
      </ns0:c>
      <ns0:c r="E3932" s="114" t="n">
        <ns0:v>1</ns0:v>
      </ns0:c>
      <ns0:c r="F3932" s="115" t="n">
        <ns0:v>1789913881.560272</ns0:v>
      </ns0:c>
    </ns0:row>
    <ns0:row r="3933" ht="18" customHeight="1">
      <ns0:c r="A3933" s="109" t="str">
        <ns0:v>t25-anneal</ns0:v>
      </ns0:c>
      <ns0:c r="B3933" s="109" t="n">
        <ns0:v>407</ns0:v>
      </ns0:c>
      <ns0:c r="C3933" s="109" t="n">
        <ns0:v>406</ns0:v>
      </ns0:c>
      <ns0:c r="D3933" s="114" t="n">
        <ns0:v>1</ns0:v>
      </ns0:c>
      <ns0:c r="E3933" s="114" t="n">
        <ns0:v>1</ns0:v>
      </ns0:c>
      <ns0:c r="F3933" s="115" t="n">
        <ns0:v>1789913949.447865</ns0:v>
      </ns0:c>
    </ns0:row>
    <ns0:row r="3934" ht="18" customHeight="1">
      <ns0:c r="A3934" s="109" t="str">
        <ns0:v>t25-anneal</ns0:v>
      </ns0:c>
      <ns0:c r="B3934" s="109" t="n">
        <ns0:v>408</ns0:v>
      </ns0:c>
      <ns0:c r="C3934" s="109" t="n">
        <ns0:v>407</ns0:v>
      </ns0:c>
      <ns0:c r="D3934" s="114" t="n">
        <ns0:v>1</ns0:v>
      </ns0:c>
      <ns0:c r="E3934" s="114" t="n">
        <ns0:v>1</ns0:v>
      </ns0:c>
      <ns0:c r="F3934" s="115" t="n">
        <ns0:v>1789914019.8612962</ns0:v>
      </ns0:c>
    </ns0:row>
    <ns0:row r="3935" ht="18" customHeight="1">
      <ns0:c r="A3935" s="109" t="str">
        <ns0:v>t25-anneal</ns0:v>
      </ns0:c>
      <ns0:c r="B3935" s="109" t="n">
        <ns0:v>409</ns0:v>
      </ns0:c>
      <ns0:c r="C3935" s="109" t="n">
        <ns0:v>408</ns0:v>
      </ns0:c>
      <ns0:c r="D3935" s="114" t="n">
        <ns0:v>1</ns0:v>
      </ns0:c>
      <ns0:c r="E3935" s="114" t="n">
        <ns0:v>1</ns0:v>
      </ns0:c>
      <ns0:c r="F3935" s="115" t="n">
        <ns0:v>1789914090.1904743</ns0:v>
      </ns0:c>
    </ns0:row>
    <ns0:row r="3936" ht="18" customHeight="1">
      <ns0:c r="A3936" s="109" t="str">
        <ns0:v>t25-anneal</ns0:v>
      </ns0:c>
      <ns0:c r="B3936" s="109" t="n">
        <ns0:v>410</ns0:v>
      </ns0:c>
      <ns0:c r="C3936" s="109" t="n">
        <ns0:v>409</ns0:v>
      </ns0:c>
      <ns0:c r="D3936" s="114" t="n">
        <ns0:v>1</ns0:v>
      </ns0:c>
      <ns0:c r="E3936" s="114" t="n">
        <ns0:v>1</ns0:v>
      </ns0:c>
      <ns0:c r="F3936" s="115" t="n">
        <ns0:v>1789914158.851986</ns0:v>
      </ns0:c>
    </ns0:row>
    <ns0:row r="3937" ht="18" customHeight="1">
      <ns0:c r="A3937" s="109" t="str">
        <ns0:v>t25-anneal</ns0:v>
      </ns0:c>
      <ns0:c r="B3937" s="109" t="n">
        <ns0:v>411</ns0:v>
      </ns0:c>
      <ns0:c r="C3937" s="109" t="n">
        <ns0:v>410</ns0:v>
      </ns0:c>
      <ns0:c r="D3937" s="114" t="n">
        <ns0:v>1</ns0:v>
      </ns0:c>
      <ns0:c r="E3937" s="114" t="n">
        <ns0:v>1</ns0:v>
      </ns0:c>
      <ns0:c r="F3937" s="115" t="n">
        <ns0:v>1789914228.6831925</ns0:v>
      </ns0:c>
    </ns0:row>
    <ns0:row r="3938" ht="18" customHeight="1">
      <ns0:c r="A3938" s="109" t="str">
        <ns0:v>t25-anneal</ns0:v>
      </ns0:c>
      <ns0:c r="B3938" s="109" t="n">
        <ns0:v>412</ns0:v>
      </ns0:c>
      <ns0:c r="C3938" s="109" t="n">
        <ns0:v>411</ns0:v>
      </ns0:c>
      <ns0:c r="D3938" s="114" t="n">
        <ns0:v>1</ns0:v>
      </ns0:c>
      <ns0:c r="E3938" s="114" t="n">
        <ns0:v>1</ns0:v>
      </ns0:c>
      <ns0:c r="F3938" s="115" t="n">
        <ns0:v>1789914298.6408198</ns0:v>
      </ns0:c>
    </ns0:row>
    <ns0:row r="3939" ht="18" customHeight="1">
      <ns0:c r="A3939" s="109" t="str">
        <ns0:v>t25-anneal</ns0:v>
      </ns0:c>
      <ns0:c r="B3939" s="109" t="n">
        <ns0:v>413</ns0:v>
      </ns0:c>
      <ns0:c r="C3939" s="109" t="n">
        <ns0:v>412</ns0:v>
      </ns0:c>
      <ns0:c r="D3939" s="114" t="n">
        <ns0:v>1</ns0:v>
      </ns0:c>
      <ns0:c r="E3939" s="114" t="n">
        <ns0:v>1</ns0:v>
      </ns0:c>
      <ns0:c r="F3939" s="115" t="n">
        <ns0:v>1789914369.7930026</ns0:v>
      </ns0:c>
    </ns0:row>
    <ns0:row r="3940" ht="18" customHeight="1">
      <ns0:c r="A3940" s="109" t="str">
        <ns0:v>t25-anneal</ns0:v>
      </ns0:c>
      <ns0:c r="B3940" s="109" t="n">
        <ns0:v>414</ns0:v>
      </ns0:c>
      <ns0:c r="C3940" s="109" t="n">
        <ns0:v>413</ns0:v>
      </ns0:c>
      <ns0:c r="D3940" s="114" t="n">
        <ns0:v>1</ns0:v>
      </ns0:c>
      <ns0:c r="E3940" s="114" t="n">
        <ns0:v>1</ns0:v>
      </ns0:c>
      <ns0:c r="F3940" s="115" t="n">
        <ns0:v>1789914439.9462523</ns0:v>
      </ns0:c>
    </ns0:row>
    <ns0:row r="3941" ht="18" customHeight="1">
      <ns0:c r="A3941" s="109" t="str">
        <ns0:v>t25-anneal</ns0:v>
      </ns0:c>
      <ns0:c r="B3941" s="109" t="n">
        <ns0:v>415</ns0:v>
      </ns0:c>
      <ns0:c r="C3941" s="109" t="n">
        <ns0:v>414</ns0:v>
      </ns0:c>
      <ns0:c r="D3941" s="114" t="n">
        <ns0:v>1</ns0:v>
      </ns0:c>
      <ns0:c r="E3941" s="114" t="n">
        <ns0:v>1</ns0:v>
      </ns0:c>
      <ns0:c r="F3941" s="115" t="n">
        <ns0:v>1789914510.706349</ns0:v>
      </ns0:c>
    </ns0:row>
    <ns0:row r="3942" ht="18" customHeight="1">
      <ns0:c r="A3942" s="109" t="str">
        <ns0:v>t25-anneal</ns0:v>
      </ns0:c>
      <ns0:c r="B3942" s="109" t="n">
        <ns0:v>416</ns0:v>
      </ns0:c>
      <ns0:c r="C3942" s="109" t="n">
        <ns0:v>415</ns0:v>
      </ns0:c>
      <ns0:c r="D3942" s="114" t="n">
        <ns0:v>1</ns0:v>
      </ns0:c>
      <ns0:c r="E3942" s="114" t="n">
        <ns0:v>1</ns0:v>
      </ns0:c>
      <ns0:c r="F3942" s="115" t="n">
        <ns0:v>1789914580.7742307</ns0:v>
      </ns0:c>
    </ns0:row>
    <ns0:row r="3943" ht="18" customHeight="1">
      <ns0:c r="A3943" s="109" t="str">
        <ns0:v>t25-anneal</ns0:v>
      </ns0:c>
      <ns0:c r="B3943" s="109" t="n">
        <ns0:v>417</ns0:v>
      </ns0:c>
      <ns0:c r="C3943" s="109" t="n">
        <ns0:v>416</ns0:v>
      </ns0:c>
      <ns0:c r="D3943" s="114" t="n">
        <ns0:v>1</ns0:v>
      </ns0:c>
      <ns0:c r="E3943" s="114" t="n">
        <ns0:v>1</ns0:v>
      </ns0:c>
      <ns0:c r="F3943" s="115" t="n">
        <ns0:v>1789914651.7250822</ns0:v>
      </ns0:c>
    </ns0:row>
    <ns0:row r="3944" ht="18" customHeight="1">
      <ns0:c r="A3944" s="109" t="str">
        <ns0:v>t25-anneal</ns0:v>
      </ns0:c>
      <ns0:c r="B3944" s="109" t="n">
        <ns0:v>418</ns0:v>
      </ns0:c>
      <ns0:c r="C3944" s="109" t="n">
        <ns0:v>417</ns0:v>
      </ns0:c>
      <ns0:c r="D3944" s="114" t="n">
        <ns0:v>1</ns0:v>
      </ns0:c>
      <ns0:c r="E3944" s="114" t="n">
        <ns0:v>1</ns0:v>
      </ns0:c>
      <ns0:c r="F3944" s="115" t="n">
        <ns0:v>1789914722.9418533</ns0:v>
      </ns0:c>
    </ns0:row>
    <ns0:row r="3945" ht="18" customHeight="1">
      <ns0:c r="A3945" s="109" t="str">
        <ns0:v>t25-anneal</ns0:v>
      </ns0:c>
      <ns0:c r="B3945" s="109" t="n">
        <ns0:v>419</ns0:v>
      </ns0:c>
      <ns0:c r="C3945" s="109" t="n">
        <ns0:v>418</ns0:v>
      </ns0:c>
      <ns0:c r="D3945" s="114" t="n">
        <ns0:v>1</ns0:v>
      </ns0:c>
      <ns0:c r="E3945" s="114" t="n">
        <ns0:v>1</ns0:v>
      </ns0:c>
      <ns0:c r="F3945" s="115" t="n">
        <ns0:v>1789914791.5525053</ns0:v>
      </ns0:c>
    </ns0:row>
    <ns0:row r="3946" ht="18" customHeight="1">
      <ns0:c r="A3946" s="109" t="str">
        <ns0:v>t25-anneal</ns0:v>
      </ns0:c>
      <ns0:c r="B3946" s="109" t="n">
        <ns0:v>420</ns0:v>
      </ns0:c>
      <ns0:c r="C3946" s="109" t="n">
        <ns0:v>419</ns0:v>
      </ns0:c>
      <ns0:c r="D3946" s="114" t="n">
        <ns0:v>1</ns0:v>
      </ns0:c>
      <ns0:c r="E3946" s="114" t="n">
        <ns0:v>1</ns0:v>
      </ns0:c>
      <ns0:c r="F3946" s="115" t="n">
        <ns0:v>1789914861.0768573</ns0:v>
      </ns0:c>
    </ns0:row>
    <ns0:row r="3947" ht="18" customHeight="1">
      <ns0:c r="A3947" s="109" t="str">
        <ns0:v>t25-anneal</ns0:v>
      </ns0:c>
      <ns0:c r="B3947" s="109" t="n">
        <ns0:v>421</ns0:v>
      </ns0:c>
      <ns0:c r="C3947" s="109" t="n">
        <ns0:v>420</ns0:v>
      </ns0:c>
      <ns0:c r="D3947" s="114" t="n">
        <ns0:v>1</ns0:v>
      </ns0:c>
      <ns0:c r="E3947" s="114" t="n">
        <ns0:v>1</ns0:v>
      </ns0:c>
      <ns0:c r="F3947" s="115" t="n">
        <ns0:v>1789914931.1305559</ns0:v>
      </ns0:c>
    </ns0:row>
    <ns0:row r="3948" ht="18" customHeight="1">
      <ns0:c r="A3948" s="109" t="str">
        <ns0:v>t25-anneal</ns0:v>
      </ns0:c>
      <ns0:c r="B3948" s="109" t="n">
        <ns0:v>422</ns0:v>
      </ns0:c>
      <ns0:c r="C3948" s="109" t="n">
        <ns0:v>421</ns0:v>
      </ns0:c>
      <ns0:c r="D3948" s="114" t="n">
        <ns0:v>1</ns0:v>
      </ns0:c>
      <ns0:c r="E3948" s="114" t="n">
        <ns0:v>1</ns0:v>
      </ns0:c>
      <ns0:c r="F3948" s="115" t="n">
        <ns0:v>1789915000.8368254</ns0:v>
      </ns0:c>
    </ns0:row>
    <ns0:row r="3949" ht="18" customHeight="1">
      <ns0:c r="A3949" s="109" t="str">
        <ns0:v>t25-anneal</ns0:v>
      </ns0:c>
      <ns0:c r="B3949" s="109" t="n">
        <ns0:v>423</ns0:v>
      </ns0:c>
      <ns0:c r="C3949" s="109" t="n">
        <ns0:v>422</ns0:v>
      </ns0:c>
      <ns0:c r="D3949" s="114" t="n">
        <ns0:v>1</ns0:v>
      </ns0:c>
      <ns0:c r="E3949" s="114" t="n">
        <ns0:v>1</ns0:v>
      </ns0:c>
      <ns0:c r="F3949" s="115" t="n">
        <ns0:v>1789915072.0729516</ns0:v>
      </ns0:c>
    </ns0:row>
    <ns0:row r="3950" ht="18" customHeight="1">
      <ns0:c r="A3950" s="109" t="str">
        <ns0:v>t25-anneal</ns0:v>
      </ns0:c>
      <ns0:c r="B3950" s="109" t="n">
        <ns0:v>424</ns0:v>
      </ns0:c>
      <ns0:c r="C3950" s="109" t="n">
        <ns0:v>423</ns0:v>
      </ns0:c>
      <ns0:c r="D3950" s="114" t="n">
        <ns0:v>1</ns0:v>
      </ns0:c>
      <ns0:c r="E3950" s="114" t="n">
        <ns0:v>1</ns0:v>
      </ns0:c>
      <ns0:c r="F3950" s="115" t="n">
        <ns0:v>1789915141.6666844</ns0:v>
      </ns0:c>
    </ns0:row>
    <ns0:row r="3951" ht="18" customHeight="1">
      <ns0:c r="A3951" s="109" t="str">
        <ns0:v>t25-anneal</ns0:v>
      </ns0:c>
      <ns0:c r="B3951" s="109" t="n">
        <ns0:v>425</ns0:v>
      </ns0:c>
      <ns0:c r="C3951" s="109" t="n">
        <ns0:v>424</ns0:v>
      </ns0:c>
      <ns0:c r="D3951" s="114" t="n">
        <ns0:v>1</ns0:v>
      </ns0:c>
      <ns0:c r="E3951" s="114" t="n">
        <ns0:v>1</ns0:v>
      </ns0:c>
      <ns0:c r="F3951" s="115" t="n">
        <ns0:v>1789915539.7335012</ns0:v>
      </ns0:c>
    </ns0:row>
    <ns0:row r="3952" ht="18" customHeight="1">
      <ns0:c r="A3952" s="109" t="str">
        <ns0:v>t25-anneal</ns0:v>
      </ns0:c>
      <ns0:c r="B3952" s="109" t="n">
        <ns0:v>426</ns0:v>
      </ns0:c>
      <ns0:c r="C3952" s="109" t="n">
        <ns0:v>425</ns0:v>
      </ns0:c>
      <ns0:c r="D3952" s="114" t="n">
        <ns0:v>1</ns0:v>
      </ns0:c>
      <ns0:c r="E3952" s="114" t="n">
        <ns0:v>1</ns0:v>
      </ns0:c>
      <ns0:c r="F3952" s="115" t="n">
        <ns0:v>1789915611.6653295</ns0:v>
      </ns0:c>
    </ns0:row>
    <ns0:row r="3953" ht="18" customHeight="1">
      <ns0:c r="A3953" s="109" t="str">
        <ns0:v>t25-anneal</ns0:v>
      </ns0:c>
      <ns0:c r="B3953" s="109" t="n">
        <ns0:v>427</ns0:v>
      </ns0:c>
      <ns0:c r="C3953" s="109" t="n">
        <ns0:v>426</ns0:v>
      </ns0:c>
      <ns0:c r="D3953" s="114" t="n">
        <ns0:v>1</ns0:v>
      </ns0:c>
      <ns0:c r="E3953" s="114" t="n">
        <ns0:v>1</ns0:v>
      </ns0:c>
      <ns0:c r="F3953" s="115" t="n">
        <ns0:v>1789915682.7872057</ns0:v>
      </ns0:c>
    </ns0:row>
    <ns0:row r="3954" ht="18" customHeight="1">
      <ns0:c r="A3954" s="109" t="str">
        <ns0:v>t25-anneal</ns0:v>
      </ns0:c>
      <ns0:c r="B3954" s="109" t="n">
        <ns0:v>428</ns0:v>
      </ns0:c>
      <ns0:c r="C3954" s="109" t="n">
        <ns0:v>427</ns0:v>
      </ns0:c>
      <ns0:c r="D3954" s="114" t="n">
        <ns0:v>1</ns0:v>
      </ns0:c>
      <ns0:c r="E3954" s="114" t="n">
        <ns0:v>1</ns0:v>
      </ns0:c>
      <ns0:c r="F3954" s="115" t="n">
        <ns0:v>1789915753.433075</ns0:v>
      </ns0:c>
    </ns0:row>
    <ns0:row r="3955" ht="18" customHeight="1">
      <ns0:c r="A3955" s="109" t="str">
        <ns0:v>t25-anneal</ns0:v>
      </ns0:c>
      <ns0:c r="B3955" s="109" t="n">
        <ns0:v>429</ns0:v>
      </ns0:c>
      <ns0:c r="C3955" s="109" t="n">
        <ns0:v>428</ns0:v>
      </ns0:c>
      <ns0:c r="D3955" s="114" t="n">
        <ns0:v>1</ns0:v>
      </ns0:c>
      <ns0:c r="E3955" s="114" t="n">
        <ns0:v>1</ns0:v>
      </ns0:c>
      <ns0:c r="F3955" s="115" t="n">
        <ns0:v>1789915824.287944</ns0:v>
      </ns0:c>
    </ns0:row>
    <ns0:row r="3956" ht="18" customHeight="1">
      <ns0:c r="A3956" s="109" t="str">
        <ns0:v>t25-anneal</ns0:v>
      </ns0:c>
      <ns0:c r="B3956" s="109" t="n">
        <ns0:v>430</ns0:v>
      </ns0:c>
      <ns0:c r="C3956" s="109" t="n">
        <ns0:v>429</ns0:v>
      </ns0:c>
      <ns0:c r="D3956" s="114" t="n">
        <ns0:v>1</ns0:v>
      </ns0:c>
      <ns0:c r="E3956" s="114" t="n">
        <ns0:v>1</ns0:v>
      </ns0:c>
      <ns0:c r="F3956" s="115" t="n">
        <ns0:v>1789915893.2678676</ns0:v>
      </ns0:c>
    </ns0:row>
    <ns0:row r="3957" ht="18" customHeight="1">
      <ns0:c r="A3957" s="109" t="str">
        <ns0:v>t25-anneal</ns0:v>
      </ns0:c>
      <ns0:c r="B3957" s="109" t="n">
        <ns0:v>431</ns0:v>
      </ns0:c>
      <ns0:c r="C3957" s="109" t="n">
        <ns0:v>430</ns0:v>
      </ns0:c>
      <ns0:c r="D3957" s="114" t="n">
        <ns0:v>1</ns0:v>
      </ns0:c>
      <ns0:c r="E3957" s="114" t="n">
        <ns0:v>1</ns0:v>
      </ns0:c>
      <ns0:c r="F3957" s="115" t="n">
        <ns0:v>1789915964.465079</ns0:v>
      </ns0:c>
    </ns0:row>
    <ns0:row r="3958" ht="18" customHeight="1">
      <ns0:c r="A3958" s="109" t="str">
        <ns0:v>t25-anneal</ns0:v>
      </ns0:c>
      <ns0:c r="B3958" s="109" t="n">
        <ns0:v>432</ns0:v>
      </ns0:c>
      <ns0:c r="C3958" s="109" t="n">
        <ns0:v>431</ns0:v>
      </ns0:c>
      <ns0:c r="D3958" s="114" t="n">
        <ns0:v>1</ns0:v>
      </ns0:c>
      <ns0:c r="E3958" s="114" t="n">
        <ns0:v>1</ns0:v>
      </ns0:c>
      <ns0:c r="F3958" s="115" t="n">
        <ns0:v>1789916035.39838</ns0:v>
      </ns0:c>
    </ns0:row>
    <ns0:row r="3959" ht="18" customHeight="1">
      <ns0:c r="A3959" s="109" t="str">
        <ns0:v>t25-anneal</ns0:v>
      </ns0:c>
      <ns0:c r="B3959" s="109" t="n">
        <ns0:v>433</ns0:v>
      </ns0:c>
      <ns0:c r="C3959" s="109" t="n">
        <ns0:v>432</ns0:v>
      </ns0:c>
      <ns0:c r="D3959" s="114" t="n">
        <ns0:v>1</ns0:v>
      </ns0:c>
      <ns0:c r="E3959" s="114" t="n">
        <ns0:v>1</ns0:v>
      </ns0:c>
      <ns0:c r="F3959" s="115" t="n">
        <ns0:v>1789916104.9907174</ns0:v>
      </ns0:c>
    </ns0:row>
    <ns0:row r="3960" ht="18" customHeight="1">
      <ns0:c r="A3960" s="109" t="str">
        <ns0:v>t25-anneal</ns0:v>
      </ns0:c>
      <ns0:c r="B3960" s="109" t="n">
        <ns0:v>434</ns0:v>
      </ns0:c>
      <ns0:c r="C3960" s="109" t="n">
        <ns0:v>433</ns0:v>
      </ns0:c>
      <ns0:c r="D3960" s="114" t="n">
        <ns0:v>1</ns0:v>
      </ns0:c>
      <ns0:c r="E3960" s="114" t="n">
        <ns0:v>1</ns0:v>
      </ns0:c>
      <ns0:c r="F3960" s="115" t="n">
        <ns0:v>1789916177.3113499</ns0:v>
      </ns0:c>
    </ns0:row>
    <ns0:row r="3961" ht="18" customHeight="1">
      <ns0:c r="A3961" s="109" t="str">
        <ns0:v>t25-anneal</ns0:v>
      </ns0:c>
      <ns0:c r="B3961" s="109" t="n">
        <ns0:v>435</ns0:v>
      </ns0:c>
      <ns0:c r="C3961" s="109" t="n">
        <ns0:v>434</ns0:v>
      </ns0:c>
      <ns0:c r="D3961" s="114" t="n">
        <ns0:v>1</ns0:v>
      </ns0:c>
      <ns0:c r="E3961" s="114" t="n">
        <ns0:v>1</ns0:v>
      </ns0:c>
      <ns0:c r="F3961" s="115" t="n">
        <ns0:v>1789916246.3885362</ns0:v>
      </ns0:c>
    </ns0:row>
    <ns0:row r="3962" ht="18" customHeight="1">
      <ns0:c r="A3962" s="109" t="str">
        <ns0:v>t25-anneal</ns0:v>
      </ns0:c>
      <ns0:c r="B3962" s="109" t="n">
        <ns0:v>436</ns0:v>
      </ns0:c>
      <ns0:c r="C3962" s="109" t="n">
        <ns0:v>435</ns0:v>
      </ns0:c>
      <ns0:c r="D3962" s="114" t="n">
        <ns0:v>1</ns0:v>
      </ns0:c>
      <ns0:c r="E3962" s="114" t="n">
        <ns0:v>1</ns0:v>
      </ns0:c>
      <ns0:c r="F3962" s="115" t="n">
        <ns0:v>1789916316.0122068</ns0:v>
      </ns0:c>
    </ns0:row>
    <ns0:row r="3963" ht="18" customHeight="1">
      <ns0:c r="A3963" s="109" t="str">
        <ns0:v>t25-anneal</ns0:v>
      </ns0:c>
      <ns0:c r="B3963" s="109" t="n">
        <ns0:v>437</ns0:v>
      </ns0:c>
      <ns0:c r="C3963" s="109" t="n">
        <ns0:v>436</ns0:v>
      </ns0:c>
      <ns0:c r="D3963" s="114" t="n">
        <ns0:v>1</ns0:v>
      </ns0:c>
      <ns0:c r="E3963" s="114" t="n">
        <ns0:v>1</ns0:v>
      </ns0:c>
      <ns0:c r="F3963" s="115" t="n">
        <ns0:v>1789916385.5606935</ns0:v>
      </ns0:c>
    </ns0:row>
    <ns0:row r="3964" ht="18" customHeight="1">
      <ns0:c r="A3964" s="109" t="str">
        <ns0:v>t25-anneal</ns0:v>
      </ns0:c>
      <ns0:c r="B3964" s="109" t="n">
        <ns0:v>438</ns0:v>
      </ns0:c>
      <ns0:c r="C3964" s="109" t="n">
        <ns0:v>437</ns0:v>
      </ns0:c>
      <ns0:c r="D3964" s="114" t="n">
        <ns0:v>1</ns0:v>
      </ns0:c>
      <ns0:c r="E3964" s="114" t="n">
        <ns0:v>1</ns0:v>
      </ns0:c>
      <ns0:c r="F3964" s="115" t="n">
        <ns0:v>1789916454.9809277</ns0:v>
      </ns0:c>
    </ns0:row>
    <ns0:row r="3965" ht="18" customHeight="1">
      <ns0:c r="A3965" s="109" t="str">
        <ns0:v>t25-anneal</ns0:v>
      </ns0:c>
      <ns0:c r="B3965" s="109" t="n">
        <ns0:v>439</ns0:v>
      </ns0:c>
      <ns0:c r="C3965" s="109" t="n">
        <ns0:v>438</ns0:v>
      </ns0:c>
      <ns0:c r="D3965" s="114" t="n">
        <ns0:v>1</ns0:v>
      </ns0:c>
      <ns0:c r="E3965" s="114" t="n">
        <ns0:v>1</ns0:v>
      </ns0:c>
      <ns0:c r="F3965" s="115" t="n">
        <ns0:v>1789916525.64508</ns0:v>
      </ns0:c>
    </ns0:row>
    <ns0:row r="3966" ht="18" customHeight="1">
      <ns0:c r="A3966" s="109" t="str">
        <ns0:v>t25-anneal</ns0:v>
      </ns0:c>
      <ns0:c r="B3966" s="109" t="n">
        <ns0:v>440</ns0:v>
      </ns0:c>
      <ns0:c r="C3966" s="109" t="n">
        <ns0:v>439</ns0:v>
      </ns0:c>
      <ns0:c r="D3966" s="114" t="n">
        <ns0:v>1</ns0:v>
      </ns0:c>
      <ns0:c r="E3966" s="114" t="n">
        <ns0:v>1</ns0:v>
      </ns0:c>
      <ns0:c r="F3966" s="115" t="n">
        <ns0:v>1789916596.1100914</ns0:v>
      </ns0:c>
    </ns0:row>
    <ns0:row r="3967" ht="18" customHeight="1">
      <ns0:c r="A3967" s="109" t="str">
        <ns0:v>t25-drop</ns0:v>
      </ns0:c>
      <ns0:c r="B3967" s="109" t="n">
        <ns0:v>1</ns0:v>
      </ns0:c>
      <ns0:c r="C3967" s="109" t="n">
        <ns0:v>0</ns0:v>
      </ns0:c>
      <ns0:c r="D3967" s="114" t="n">
        <ns0:v>0</ns0:v>
      </ns0:c>
      <ns0:c r="E3967" s="114" t="n">
        <ns0:v>0</ns0:v>
      </ns0:c>
      <ns0:c r="F3967" s="115" t="n">
        <ns0:v>1789876673.3306458</ns0:v>
      </ns0:c>
    </ns0:row>
    <ns0:row r="3968" ht="18" customHeight="1">
      <ns0:c r="A3968" s="109" t="str">
        <ns0:v>t25-drop</ns0:v>
      </ns0:c>
      <ns0:c r="B3968" s="109" t="n">
        <ns0:v>2</ns0:v>
      </ns0:c>
      <ns0:c r="C3968" s="109" t="n">
        <ns0:v>1</ns0:v>
      </ns0:c>
      <ns0:c r="D3968" s="114" t="n">
        <ns0:v>0.25</ns0:v>
      </ns0:c>
      <ns0:c r="E3968" s="114" t="n">
        <ns0:v>0</ns0:v>
      </ns0:c>
      <ns0:c r="F3968" s="115" t="n">
        <ns0:v>1789876773.0960724</ns0:v>
      </ns0:c>
    </ns0:row>
    <ns0:row r="3969" ht="18" customHeight="1">
      <ns0:c r="A3969" s="109" t="str">
        <ns0:v>t25-drop</ns0:v>
      </ns0:c>
      <ns0:c r="B3969" s="109" t="n">
        <ns0:v>3</ns0:v>
      </ns0:c>
      <ns0:c r="C3969" s="109" t="n">
        <ns0:v>2</ns0:v>
      </ns0:c>
      <ns0:c r="D3969" s="114" t="n">
        <ns0:v>0</ns0:v>
      </ns0:c>
      <ns0:c r="E3969" s="114" t="n">
        <ns0:v>0</ns0:v>
      </ns0:c>
      <ns0:c r="F3969" s="115" t="n">
        <ns0:v>1789876874.5796592</ns0:v>
      </ns0:c>
    </ns0:row>
    <ns0:row r="3970" ht="18" customHeight="1">
      <ns0:c r="A3970" s="109" t="str">
        <ns0:v>t25-drop</ns0:v>
      </ns0:c>
      <ns0:c r="B3970" s="109" t="n">
        <ns0:v>4</ns0:v>
      </ns0:c>
      <ns0:c r="C3970" s="109" t="n">
        <ns0:v>3</ns0:v>
      </ns0:c>
      <ns0:c r="D3970" s="114" t="n">
        <ns0:v>0.25</ns0:v>
      </ns0:c>
      <ns0:c r="E3970" s="114" t="n">
        <ns0:v>0</ns0:v>
      </ns0:c>
      <ns0:c r="F3970" s="115" t="n">
        <ns0:v>1789876962.5662482</ns0:v>
      </ns0:c>
    </ns0:row>
    <ns0:row r="3971" ht="18" customHeight="1">
      <ns0:c r="A3971" s="109" t="str">
        <ns0:v>t25-drop</ns0:v>
      </ns0:c>
      <ns0:c r="B3971" s="109" t="n">
        <ns0:v>5</ns0:v>
      </ns0:c>
      <ns0:c r="C3971" s="109" t="n">
        <ns0:v>4</ns0:v>
      </ns0:c>
      <ns0:c r="D3971" s="114" t="n">
        <ns0:v>0.25</ns0:v>
      </ns0:c>
      <ns0:c r="E3971" s="114" t="n">
        <ns0:v>0</ns0:v>
      </ns0:c>
      <ns0:c r="F3971" s="115" t="n">
        <ns0:v>1789877052.461837</ns0:v>
      </ns0:c>
    </ns0:row>
    <ns0:row r="3972" ht="18" customHeight="1">
      <ns0:c r="A3972" s="109" t="str">
        <ns0:v>t25-drop</ns0:v>
      </ns0:c>
      <ns0:c r="B3972" s="109" t="n">
        <ns0:v>6</ns0:v>
      </ns0:c>
      <ns0:c r="C3972" s="109" t="n">
        <ns0:v>5</ns0:v>
      </ns0:c>
      <ns0:c r="D3972" s="114" t="n">
        <ns0:v>0</ns0:v>
      </ns0:c>
      <ns0:c r="E3972" s="114" t="n">
        <ns0:v>0</ns0:v>
      </ns0:c>
      <ns0:c r="F3972" s="115" t="n">
        <ns0:v>1789877146.7047753</ns0:v>
      </ns0:c>
    </ns0:row>
    <ns0:row r="3973" ht="18" customHeight="1">
      <ns0:c r="A3973" s="109" t="str">
        <ns0:v>t25-drop</ns0:v>
      </ns0:c>
      <ns0:c r="B3973" s="109" t="n">
        <ns0:v>7</ns0:v>
      </ns0:c>
      <ns0:c r="C3973" s="109" t="n">
        <ns0:v>6</ns0:v>
      </ns0:c>
      <ns0:c r="D3973" s="114" t="n">
        <ns0:v>0</ns0:v>
      </ns0:c>
      <ns0:c r="E3973" s="114" t="n">
        <ns0:v>0</ns0:v>
      </ns0:c>
      <ns0:c r="F3973" s="115" t="n">
        <ns0:v>1789877242.7447212</ns0:v>
      </ns0:c>
    </ns0:row>
    <ns0:row r="3974" ht="18" customHeight="1">
      <ns0:c r="A3974" s="109" t="str">
        <ns0:v>t25-drop</ns0:v>
      </ns0:c>
      <ns0:c r="B3974" s="109" t="n">
        <ns0:v>8</ns0:v>
      </ns0:c>
      <ns0:c r="C3974" s="109" t="n">
        <ns0:v>7</ns0:v>
      </ns0:c>
      <ns0:c r="D3974" s="114" t="n">
        <ns0:v>0</ns0:v>
      </ns0:c>
      <ns0:c r="E3974" s="114" t="n">
        <ns0:v>0</ns0:v>
      </ns0:c>
      <ns0:c r="F3974" s="115" t="n">
        <ns0:v>1789877327.9516573</ns0:v>
      </ns0:c>
    </ns0:row>
    <ns0:row r="3975" ht="18" customHeight="1">
      <ns0:c r="A3975" s="109" t="str">
        <ns0:v>t25-drop</ns0:v>
      </ns0:c>
      <ns0:c r="B3975" s="109" t="n">
        <ns0:v>9</ns0:v>
      </ns0:c>
      <ns0:c r="C3975" s="109" t="n">
        <ns0:v>8</ns0:v>
      </ns0:c>
      <ns0:c r="D3975" s="114" t="n">
        <ns0:v>0</ns0:v>
      </ns0:c>
      <ns0:c r="E3975" s="114" t="n">
        <ns0:v>0</ns0:v>
      </ns0:c>
      <ns0:c r="F3975" s="115" t="n">
        <ns0:v>1789877413.696599</ns0:v>
      </ns0:c>
    </ns0:row>
    <ns0:row r="3976" ht="18" customHeight="1">
      <ns0:c r="A3976" s="109" t="str">
        <ns0:v>t25-drop</ns0:v>
      </ns0:c>
      <ns0:c r="B3976" s="109" t="n">
        <ns0:v>10</ns0:v>
      </ns0:c>
      <ns0:c r="C3976" s="109" t="n">
        <ns0:v>9</ns0:v>
      </ns0:c>
      <ns0:c r="D3976" s="114" t="n">
        <ns0:v>0</ns0:v>
      </ns0:c>
      <ns0:c r="E3976" s="114" t="n">
        <ns0:v>0</ns0:v>
      </ns0:c>
      <ns0:c r="F3976" s="115" t="n">
        <ns0:v>1789877503.0885727</ns0:v>
      </ns0:c>
    </ns0:row>
    <ns0:row r="3977" ht="18" customHeight="1">
      <ns0:c r="A3977" s="109" t="str">
        <ns0:v>t25-drop</ns0:v>
      </ns0:c>
      <ns0:c r="B3977" s="109" t="n">
        <ns0:v>11</ns0:v>
      </ns0:c>
      <ns0:c r="C3977" s="109" t="n">
        <ns0:v>10</ns0:v>
      </ns0:c>
      <ns0:c r="D3977" s="114" t="n">
        <ns0:v>0</ns0:v>
      </ns0:c>
      <ns0:c r="E3977" s="114" t="n">
        <ns0:v>0</ns0:v>
      </ns0:c>
      <ns0:c r="F3977" s="115" t="n">
        <ns0:v>1789877588.4259126</ns0:v>
      </ns0:c>
    </ns0:row>
    <ns0:row r="3978" ht="18" customHeight="1">
      <ns0:c r="A3978" s="109" t="str">
        <ns0:v>t25-drop</ns0:v>
      </ns0:c>
      <ns0:c r="B3978" s="109" t="n">
        <ns0:v>12</ns0:v>
      </ns0:c>
      <ns0:c r="C3978" s="109" t="n">
        <ns0:v>11</ns0:v>
      </ns0:c>
      <ns0:c r="D3978" s="114" t="n">
        <ns0:v>0.25</ns0:v>
      </ns0:c>
      <ns0:c r="E3978" s="114" t="n">
        <ns0:v>0</ns0:v>
      </ns0:c>
      <ns0:c r="F3978" s="115" t="n">
        <ns0:v>1789877672.1062362</ns0:v>
      </ns0:c>
    </ns0:row>
    <ns0:row r="3979" ht="18" customHeight="1">
      <ns0:c r="A3979" s="109" t="str">
        <ns0:v>t25-drop</ns0:v>
      </ns0:c>
      <ns0:c r="B3979" s="109" t="n">
        <ns0:v>13</ns0:v>
      </ns0:c>
      <ns0:c r="C3979" s="109" t="n">
        <ns0:v>12</ns0:v>
      </ns0:c>
      <ns0:c r="D3979" s="114" t="n">
        <ns0:v>0</ns0:v>
      </ns0:c>
      <ns0:c r="E3979" s="114" t="n">
        <ns0:v>0</ns0:v>
      </ns0:c>
      <ns0:c r="F3979" s="115" t="n">
        <ns0:v>1789877759.5528944</ns0:v>
      </ns0:c>
    </ns0:row>
    <ns0:row r="3980" ht="18" customHeight="1">
      <ns0:c r="A3980" s="109" t="str">
        <ns0:v>t25-drop</ns0:v>
      </ns0:c>
      <ns0:c r="B3980" s="109" t="n">
        <ns0:v>14</ns0:v>
      </ns0:c>
      <ns0:c r="C3980" s="109" t="n">
        <ns0:v>13</ns0:v>
      </ns0:c>
      <ns0:c r="D3980" s="114" t="n">
        <ns0:v>0</ns0:v>
      </ns0:c>
      <ns0:c r="E3980" s="114" t="n">
        <ns0:v>0</ns0:v>
      </ns0:c>
      <ns0:c r="F3980" s="115" t="n">
        <ns0:v>1789877844.8308086</ns0:v>
      </ns0:c>
    </ns0:row>
    <ns0:row r="3981" ht="18" customHeight="1">
      <ns0:c r="A3981" s="109" t="str">
        <ns0:v>t25-drop</ns0:v>
      </ns0:c>
      <ns0:c r="B3981" s="109" t="n">
        <ns0:v>15</ns0:v>
      </ns0:c>
      <ns0:c r="C3981" s="109" t="n">
        <ns0:v>14</ns0:v>
      </ns0:c>
      <ns0:c r="D3981" s="114" t="n">
        <ns0:v>0</ns0:v>
      </ns0:c>
      <ns0:c r="E3981" s="114" t="n">
        <ns0:v>0</ns0:v>
      </ns0:c>
      <ns0:c r="F3981" s="115" t="n">
        <ns0:v>1789877931.321203</ns0:v>
      </ns0:c>
    </ns0:row>
    <ns0:row r="3982" ht="18" customHeight="1">
      <ns0:c r="A3982" s="109" t="str">
        <ns0:v>t25-drop</ns0:v>
      </ns0:c>
      <ns0:c r="B3982" s="109" t="n">
        <ns0:v>16</ns0:v>
      </ns0:c>
      <ns0:c r="C3982" s="109" t="n">
        <ns0:v>15</ns0:v>
      </ns0:c>
      <ns0:c r="D3982" s="114" t="n">
        <ns0:v>0.25</ns0:v>
      </ns0:c>
      <ns0:c r="E3982" s="114" t="n">
        <ns0:v>0</ns0:v>
      </ns0:c>
      <ns0:c r="F3982" s="115" t="n">
        <ns0:v>1789878015.707322</ns0:v>
      </ns0:c>
    </ns0:row>
    <ns0:row r="3983" ht="18" customHeight="1">
      <ns0:c r="A3983" s="109" t="str">
        <ns0:v>t25-drop</ns0:v>
      </ns0:c>
      <ns0:c r="B3983" s="109" t="n">
        <ns0:v>17</ns0:v>
      </ns0:c>
      <ns0:c r="C3983" s="109" t="n">
        <ns0:v>16</ns0:v>
      </ns0:c>
      <ns0:c r="D3983" s="114" t="n">
        <ns0:v>0</ns0:v>
      </ns0:c>
      <ns0:c r="E3983" s="114" t="n">
        <ns0:v>0</ns0:v>
      </ns0:c>
      <ns0:c r="F3983" s="115" t="n">
        <ns0:v>1789878101.550238</ns0:v>
      </ns0:c>
    </ns0:row>
    <ns0:row r="3984" ht="18" customHeight="1">
      <ns0:c r="A3984" s="109" t="str">
        <ns0:v>t25-drop</ns0:v>
      </ns0:c>
      <ns0:c r="B3984" s="109" t="n">
        <ns0:v>18</ns0:v>
      </ns0:c>
      <ns0:c r="C3984" s="109" t="n">
        <ns0:v>17</ns0:v>
      </ns0:c>
      <ns0:c r="D3984" s="114" t="n">
        <ns0:v>0</ns0:v>
      </ns0:c>
      <ns0:c r="E3984" s="114" t="n">
        <ns0:v>0</ns0:v>
      </ns0:c>
      <ns0:c r="F3984" s="115" t="n">
        <ns0:v>1789878184.387844</ns0:v>
      </ns0:c>
    </ns0:row>
    <ns0:row r="3985" ht="18" customHeight="1">
      <ns0:c r="A3985" s="109" t="str">
        <ns0:v>t25-drop</ns0:v>
      </ns0:c>
      <ns0:c r="B3985" s="109" t="n">
        <ns0:v>19</ns0:v>
      </ns0:c>
      <ns0:c r="C3985" s="109" t="n">
        <ns0:v>18</ns0:v>
      </ns0:c>
      <ns0:c r="D3985" s="114" t="n">
        <ns0:v>0</ns0:v>
      </ns0:c>
      <ns0:c r="E3985" s="114" t="n">
        <ns0:v>0</ns0:v>
      </ns0:c>
      <ns0:c r="F3985" s="115" t="n">
        <ns0:v>1789878272.3296764</ns0:v>
      </ns0:c>
    </ns0:row>
    <ns0:row r="3986" ht="18" customHeight="1">
      <ns0:c r="A3986" s="109" t="str">
        <ns0:v>t25-drop</ns0:v>
      </ns0:c>
      <ns0:c r="B3986" s="109" t="n">
        <ns0:v>20</ns0:v>
      </ns0:c>
      <ns0:c r="C3986" s="109" t="n">
        <ns0:v>19</ns0:v>
      </ns0:c>
      <ns0:c r="D3986" s="114" t="n">
        <ns0:v>0.5</ns0:v>
      </ns0:c>
      <ns0:c r="E3986" s="114" t="n">
        <ns0:v>0</ns0:v>
      </ns0:c>
      <ns0:c r="F3986" s="115" t="n">
        <ns0:v>1789878356.278777</ns0:v>
      </ns0:c>
    </ns0:row>
    <ns0:row r="3987" ht="18" customHeight="1">
      <ns0:c r="A3987" s="109" t="str">
        <ns0:v>t25-drop</ns0:v>
      </ns0:c>
      <ns0:c r="B3987" s="109" t="n">
        <ns0:v>21</ns0:v>
      </ns0:c>
      <ns0:c r="C3987" s="109" t="n">
        <ns0:v>20</ns0:v>
      </ns0:c>
      <ns0:c r="D3987" s="114" t="n">
        <ns0:v>0.25</ns0:v>
      </ns0:c>
      <ns0:c r="E3987" s="114" t="n">
        <ns0:v>0</ns0:v>
      </ns0:c>
      <ns0:c r="F3987" s="115" t="n">
        <ns0:v>1789878439.2858167</ns0:v>
      </ns0:c>
    </ns0:row>
    <ns0:row r="3988" ht="18" customHeight="1">
      <ns0:c r="A3988" s="109" t="str">
        <ns0:v>t25-drop</ns0:v>
      </ns0:c>
      <ns0:c r="B3988" s="109" t="n">
        <ns0:v>22</ns0:v>
      </ns0:c>
      <ns0:c r="C3988" s="109" t="n">
        <ns0:v>21</ns0:v>
      </ns0:c>
      <ns0:c r="D3988" s="114" t="n">
        <ns0:v>0.25</ns0:v>
      </ns0:c>
      <ns0:c r="E3988" s="114" t="n">
        <ns0:v>0</ns0:v>
      </ns0:c>
      <ns0:c r="F3988" s="115" t="n">
        <ns0:v>1789878524.6017315</ns0:v>
      </ns0:c>
    </ns0:row>
    <ns0:row r="3989" ht="18" customHeight="1">
      <ns0:c r="A3989" s="109" t="str">
        <ns0:v>t25-drop</ns0:v>
      </ns0:c>
      <ns0:c r="B3989" s="109" t="n">
        <ns0:v>23</ns0:v>
      </ns0:c>
      <ns0:c r="C3989" s="109" t="n">
        <ns0:v>22</ns0:v>
      </ns0:c>
      <ns0:c r="D3989" s="114" t="n">
        <ns0:v>0.25</ns0:v>
      </ns0:c>
      <ns0:c r="E3989" s="114" t="n">
        <ns0:v>0</ns0:v>
      </ns0:c>
      <ns0:c r="F3989" s="115" t="n">
        <ns0:v>1789878607.6948595</ns0:v>
      </ns0:c>
    </ns0:row>
    <ns0:row r="3990" ht="18" customHeight="1">
      <ns0:c r="A3990" s="109" t="str">
        <ns0:v>t25-drop</ns0:v>
      </ns0:c>
      <ns0:c r="B3990" s="109" t="n">
        <ns0:v>24</ns0:v>
      </ns0:c>
      <ns0:c r="C3990" s="109" t="n">
        <ns0:v>23</ns0:v>
      </ns0:c>
      <ns0:c r="D3990" s="114" t="n">
        <ns0:v>0</ns0:v>
      </ns0:c>
      <ns0:c r="E3990" s="114" t="n">
        <ns0:v>0</ns0:v>
      </ns0:c>
      <ns0:c r="F3990" s="115" t="n">
        <ns0:v>1789878693.3880944</ns0:v>
      </ns0:c>
    </ns0:row>
    <ns0:row r="3991" ht="18" customHeight="1">
      <ns0:c r="A3991" s="109" t="str">
        <ns0:v>t25-drop</ns0:v>
      </ns0:c>
      <ns0:c r="B3991" s="109" t="n">
        <ns0:v>25</ns0:v>
      </ns0:c>
      <ns0:c r="C3991" s="109" t="n">
        <ns0:v>24</ns0:v>
      </ns0:c>
      <ns0:c r="D3991" s="114" t="n">
        <ns0:v>0.25</ns0:v>
      </ns0:c>
      <ns0:c r="E3991" s="114" t="n">
        <ns0:v>0</ns0:v>
      </ns0:c>
      <ns0:c r="F3991" s="115" t="n">
        <ns0:v>1789879153.9965546</ns0:v>
      </ns0:c>
    </ns0:row>
    <ns0:row r="3992" ht="18" customHeight="1">
      <ns0:c r="A3992" s="109" t="str">
        <ns0:v>t25-drop</ns0:v>
      </ns0:c>
      <ns0:c r="B3992" s="109" t="n">
        <ns0:v>26</ns0:v>
      </ns0:c>
      <ns0:c r="C3992" s="109" t="n">
        <ns0:v>25</ns0:v>
      </ns0:c>
      <ns0:c r="D3992" s="114" t="n">
        <ns0:v>0</ns0:v>
      </ns0:c>
      <ns0:c r="E3992" s="114" t="n">
        <ns0:v>0</ns0:v>
      </ns0:c>
      <ns0:c r="F3992" s="115" t="n">
        <ns0:v>1789879236.6285317</ns0:v>
      </ns0:c>
    </ns0:row>
    <ns0:row r="3993" ht="18" customHeight="1">
      <ns0:c r="A3993" s="109" t="str">
        <ns0:v>t25-drop</ns0:v>
      </ns0:c>
      <ns0:c r="B3993" s="109" t="n">
        <ns0:v>27</ns0:v>
      </ns0:c>
      <ns0:c r="C3993" s="109" t="n">
        <ns0:v>26</ns0:v>
      </ns0:c>
      <ns0:c r="D3993" s="114" t="n">
        <ns0:v>0</ns0:v>
      </ns0:c>
      <ns0:c r="E3993" s="114" t="n">
        <ns0:v>0</ns0:v>
      </ns0:c>
      <ns0:c r="F3993" s="115" t="n">
        <ns0:v>1789879317.8742967</ns0:v>
      </ns0:c>
    </ns0:row>
    <ns0:row r="3994" ht="18" customHeight="1">
      <ns0:c r="A3994" s="109" t="str">
        <ns0:v>t25-drop</ns0:v>
      </ns0:c>
      <ns0:c r="B3994" s="109" t="n">
        <ns0:v>28</ns0:v>
      </ns0:c>
      <ns0:c r="C3994" s="109" t="n">
        <ns0:v>27</ns0:v>
      </ns0:c>
      <ns0:c r="D3994" s="114" t="n">
        <ns0:v>0</ns0:v>
      </ns0:c>
      <ns0:c r="E3994" s="114" t="n">
        <ns0:v>0</ns0:v>
      </ns0:c>
      <ns0:c r="F3994" s="115" t="n">
        <ns0:v>1789879400.6876748</ns0:v>
      </ns0:c>
    </ns0:row>
    <ns0:row r="3995" ht="18" customHeight="1">
      <ns0:c r="A3995" s="109" t="str">
        <ns0:v>t25-drop</ns0:v>
      </ns0:c>
      <ns0:c r="B3995" s="109" t="n">
        <ns0:v>29</ns0:v>
      </ns0:c>
      <ns0:c r="C3995" s="109" t="n">
        <ns0:v>28</ns0:v>
      </ns0:c>
      <ns0:c r="D3995" s="114" t="n">
        <ns0:v>0</ns0:v>
      </ns0:c>
      <ns0:c r="E3995" s="114" t="n">
        <ns0:v>0</ns0:v>
      </ns0:c>
      <ns0:c r="F3995" s="115" t="n">
        <ns0:v>1789879484.0727465</ns0:v>
      </ns0:c>
    </ns0:row>
    <ns0:row r="3996" ht="18" customHeight="1">
      <ns0:c r="A3996" s="109" t="str">
        <ns0:v>t25-drop</ns0:v>
      </ns0:c>
      <ns0:c r="B3996" s="109" t="n">
        <ns0:v>30</ns0:v>
      </ns0:c>
      <ns0:c r="C3996" s="109" t="n">
        <ns0:v>29</ns0:v>
      </ns0:c>
      <ns0:c r="D3996" s="114" t="n">
        <ns0:v>0.25</ns0:v>
      </ns0:c>
      <ns0:c r="E3996" s="114" t="n">
        <ns0:v>0</ns0:v>
      </ns0:c>
      <ns0:c r="F3996" s="115" t="n">
        <ns0:v>1789879565.7021947</ns0:v>
      </ns0:c>
    </ns0:row>
    <ns0:row r="3997" ht="18" customHeight="1">
      <ns0:c r="A3997" s="109" t="str">
        <ns0:v>t25-drop</ns0:v>
      </ns0:c>
      <ns0:c r="B3997" s="109" t="n">
        <ns0:v>31</ns0:v>
      </ns0:c>
      <ns0:c r="C3997" s="109" t="n">
        <ns0:v>30</ns0:v>
      </ns0:c>
      <ns0:c r="D3997" s="114" t="n">
        <ns0:v>0</ns0:v>
      </ns0:c>
      <ns0:c r="E3997" s="114" t="n">
        <ns0:v>0</ns0:v>
      </ns0:c>
      <ns0:c r="F3997" s="115" t="n">
        <ns0:v>1789879647.549472</ns0:v>
      </ns0:c>
    </ns0:row>
    <ns0:row r="3998" ht="18" customHeight="1">
      <ns0:c r="A3998" s="109" t="str">
        <ns0:v>t25-drop</ns0:v>
      </ns0:c>
      <ns0:c r="B3998" s="109" t="n">
        <ns0:v>32</ns0:v>
      </ns0:c>
      <ns0:c r="C3998" s="109" t="n">
        <ns0:v>31</ns0:v>
      </ns0:c>
      <ns0:c r="D3998" s="114" t="n">
        <ns0:v>0</ns0:v>
      </ns0:c>
      <ns0:c r="E3998" s="114" t="n">
        <ns0:v>0</ns0:v>
      </ns0:c>
      <ns0:c r="F3998" s="115" t="n">
        <ns0:v>1789879729.0666888</ns0:v>
      </ns0:c>
    </ns0:row>
    <ns0:row r="3999" ht="18" customHeight="1">
      <ns0:c r="A3999" s="109" t="str">
        <ns0:v>t25-drop</ns0:v>
      </ns0:c>
      <ns0:c r="B3999" s="109" t="n">
        <ns0:v>33</ns0:v>
      </ns0:c>
      <ns0:c r="C3999" s="109" t="n">
        <ns0:v>32</ns0:v>
      </ns0:c>
      <ns0:c r="D3999" s="114" t="n">
        <ns0:v>0</ns0:v>
      </ns0:c>
      <ns0:c r="E3999" s="114" t="n">
        <ns0:v>0</ns0:v>
      </ns0:c>
      <ns0:c r="F3999" s="115" t="n">
        <ns0:v>1789879812.0184348</ns0:v>
      </ns0:c>
    </ns0:row>
    <ns0:row r="4000" ht="18" customHeight="1">
      <ns0:c r="A4000" s="109" t="str">
        <ns0:v>t25-drop</ns0:v>
      </ns0:c>
      <ns0:c r="B4000" s="109" t="n">
        <ns0:v>34</ns0:v>
      </ns0:c>
      <ns0:c r="C4000" s="109" t="n">
        <ns0:v>33</ns0:v>
      </ns0:c>
      <ns0:c r="D4000" s="114" t="n">
        <ns0:v>0</ns0:v>
      </ns0:c>
      <ns0:c r="E4000" s="114" t="n">
        <ns0:v>0</ns0:v>
      </ns0:c>
      <ns0:c r="F4000" s="115" t="n">
        <ns0:v>1789879894.3287117</ns0:v>
      </ns0:c>
    </ns0:row>
    <ns0:row r="4001" ht="18" customHeight="1">
      <ns0:c r="A4001" s="109" t="str">
        <ns0:v>t25-drop</ns0:v>
      </ns0:c>
      <ns0:c r="B4001" s="109" t="n">
        <ns0:v>35</ns0:v>
      </ns0:c>
      <ns0:c r="C4001" s="109" t="n">
        <ns0:v>34</ns0:v>
      </ns0:c>
      <ns0:c r="D4001" s="114" t="n">
        <ns0:v>0.25</ns0:v>
      </ns0:c>
      <ns0:c r="E4001" s="114" t="n">
        <ns0:v>0</ns0:v>
      </ns0:c>
      <ns0:c r="F4001" s="115" t="n">
        <ns0:v>1789879975.7754111</ns0:v>
      </ns0:c>
    </ns0:row>
    <ns0:row r="4002" ht="18" customHeight="1">
      <ns0:c r="A4002" s="109" t="str">
        <ns0:v>t25-drop</ns0:v>
      </ns0:c>
      <ns0:c r="B4002" s="109" t="n">
        <ns0:v>36</ns0:v>
      </ns0:c>
      <ns0:c r="C4002" s="109" t="n">
        <ns0:v>35</ns0:v>
      </ns0:c>
      <ns0:c r="D4002" s="114" t="n">
        <ns0:v>0</ns0:v>
      </ns0:c>
      <ns0:c r="E4002" s="114" t="n">
        <ns0:v>0</ns0:v>
      </ns0:c>
      <ns0:c r="F4002" s="115" t="n">
        <ns0:v>1789880058.8406594</ns0:v>
      </ns0:c>
    </ns0:row>
    <ns0:row r="4003" ht="18" customHeight="1">
      <ns0:c r="A4003" s="109" t="str">
        <ns0:v>t25-drop</ns0:v>
      </ns0:c>
      <ns0:c r="B4003" s="109" t="n">
        <ns0:v>37</ns0:v>
      </ns0:c>
      <ns0:c r="C4003" s="109" t="n">
        <ns0:v>36</ns0:v>
      </ns0:c>
      <ns0:c r="D4003" s="114" t="n">
        <ns0:v>0</ns0:v>
      </ns0:c>
      <ns0:c r="E4003" s="114" t="n">
        <ns0:v>0</ns0:v>
      </ns0:c>
      <ns0:c r="F4003" s="115" t="n">
        <ns0:v>1789880139.1640687</ns0:v>
      </ns0:c>
    </ns0:row>
    <ns0:row r="4004" ht="18" customHeight="1">
      <ns0:c r="A4004" s="109" t="str">
        <ns0:v>t25-drop</ns0:v>
      </ns0:c>
      <ns0:c r="B4004" s="109" t="n">
        <ns0:v>38</ns0:v>
      </ns0:c>
      <ns0:c r="C4004" s="109" t="n">
        <ns0:v>37</ns0:v>
      </ns0:c>
      <ns0:c r="D4004" s="114" t="n">
        <ns0:v>0.25</ns0:v>
      </ns0:c>
      <ns0:c r="E4004" s="114" t="n">
        <ns0:v>0</ns0:v>
      </ns0:c>
      <ns0:c r="F4004" s="115" t="n">
        <ns0:v>1789880221.8994534</ns0:v>
      </ns0:c>
    </ns0:row>
    <ns0:row r="4005" ht="18" customHeight="1">
      <ns0:c r="A4005" s="109" t="str">
        <ns0:v>t25-drop</ns0:v>
      </ns0:c>
      <ns0:c r="B4005" s="109" t="n">
        <ns0:v>39</ns0:v>
      </ns0:c>
      <ns0:c r="C4005" s="109" t="n">
        <ns0:v>38</ns0:v>
      </ns0:c>
      <ns0:c r="D4005" s="114" t="n">
        <ns0:v>0</ns0:v>
      </ns0:c>
      <ns0:c r="E4005" s="114" t="n">
        <ns0:v>0</ns0:v>
      </ns0:c>
      <ns0:c r="F4005" s="115" t="n">
        <ns0:v>1789880304.2820592</ns0:v>
      </ns0:c>
    </ns0:row>
    <ns0:row r="4006" ht="18" customHeight="1">
      <ns0:c r="A4006" s="109" t="str">
        <ns0:v>t25-drop</ns0:v>
      </ns0:c>
      <ns0:c r="B4006" s="109" t="n">
        <ns0:v>40</ns0:v>
      </ns0:c>
      <ns0:c r="C4006" s="109" t="n">
        <ns0:v>39</ns0:v>
      </ns0:c>
      <ns0:c r="D4006" s="114" t="n">
        <ns0:v>0</ns0:v>
      </ns0:c>
      <ns0:c r="E4006" s="114" t="n">
        <ns0:v>0</ns0:v>
      </ns0:c>
      <ns0:c r="F4006" s="115" t="n">
        <ns0:v>1789880384.8025444</ns0:v>
      </ns0:c>
    </ns0:row>
    <ns0:row r="4007" ht="18" customHeight="1">
      <ns0:c r="A4007" s="109" t="str">
        <ns0:v>t25-drop</ns0:v>
      </ns0:c>
      <ns0:c r="B4007" s="109" t="n">
        <ns0:v>41</ns0:v>
      </ns0:c>
      <ns0:c r="C4007" s="109" t="n">
        <ns0:v>40</ns0:v>
      </ns0:c>
      <ns0:c r="D4007" s="114" t="n">
        <ns0:v>0</ns0:v>
      </ns0:c>
      <ns0:c r="E4007" s="114" t="n">
        <ns0:v>0</ns0:v>
      </ns0:c>
      <ns0:c r="F4007" s="115" t="n">
        <ns0:v>1789880467.0359766</ns0:v>
      </ns0:c>
    </ns0:row>
    <ns0:row r="4008" ht="18" customHeight="1">
      <ns0:c r="A4008" s="109" t="str">
        <ns0:v>t25-drop</ns0:v>
      </ns0:c>
      <ns0:c r="B4008" s="109" t="n">
        <ns0:v>42</ns0:v>
      </ns0:c>
      <ns0:c r="C4008" s="109" t="n">
        <ns0:v>41</ns0:v>
      </ns0:c>
      <ns0:c r="D4008" s="114" t="n">
        <ns0:v>0</ns0:v>
      </ns0:c>
      <ns0:c r="E4008" s="114" t="n">
        <ns0:v>0</ns0:v>
      </ns0:c>
      <ns0:c r="F4008" s="115" t="n">
        <ns0:v>1789880549.5379372</ns0:v>
      </ns0:c>
    </ns0:row>
    <ns0:row r="4009" ht="18" customHeight="1">
      <ns0:c r="A4009" s="109" t="str">
        <ns0:v>t25-drop</ns0:v>
      </ns0:c>
      <ns0:c r="B4009" s="109" t="n">
        <ns0:v>43</ns0:v>
      </ns0:c>
      <ns0:c r="C4009" s="109" t="n">
        <ns0:v>42</ns0:v>
      </ns0:c>
      <ns0:c r="D4009" s="114" t="n">
        <ns0:v>0</ns0:v>
      </ns0:c>
      <ns0:c r="E4009" s="114" t="n">
        <ns0:v>0</ns0:v>
      </ns0:c>
      <ns0:c r="F4009" s="115" t="n">
        <ns0:v>1789880631.7205791</ns0:v>
      </ns0:c>
    </ns0:row>
    <ns0:row r="4010" ht="18" customHeight="1">
      <ns0:c r="A4010" s="109" t="str">
        <ns0:v>t25-drop</ns0:v>
      </ns0:c>
      <ns0:c r="B4010" s="109" t="n">
        <ns0:v>44</ns0:v>
      </ns0:c>
      <ns0:c r="C4010" s="109" t="n">
        <ns0:v>43</ns0:v>
      </ns0:c>
      <ns0:c r="D4010" s="114" t="n">
        <ns0:v>0.25</ns0:v>
      </ns0:c>
      <ns0:c r="E4010" s="114" t="n">
        <ns0:v>0</ns0:v>
      </ns0:c>
      <ns0:c r="F4010" s="115" t="n">
        <ns0:v>1789880711.337954</ns0:v>
      </ns0:c>
    </ns0:row>
    <ns0:row r="4011" ht="18" customHeight="1">
      <ns0:c r="A4011" s="109" t="str">
        <ns0:v>t25-drop</ns0:v>
      </ns0:c>
      <ns0:c r="B4011" s="109" t="n">
        <ns0:v>45</ns0:v>
      </ns0:c>
      <ns0:c r="C4011" s="109" t="n">
        <ns0:v>44</ns0:v>
      </ns0:c>
      <ns0:c r="D4011" s="114" t="n">
        <ns0:v>0</ns0:v>
      </ns0:c>
      <ns0:c r="E4011" s="114" t="n">
        <ns0:v>0</ns0:v>
      </ns0:c>
      <ns0:c r="F4011" s="115" t="n">
        <ns0:v>1789880793.7901063</ns0:v>
      </ns0:c>
    </ns0:row>
    <ns0:row r="4012" ht="18" customHeight="1">
      <ns0:c r="A4012" s="109" t="str">
        <ns0:v>t25-drop</ns0:v>
      </ns0:c>
      <ns0:c r="B4012" s="109" t="n">
        <ns0:v>46</ns0:v>
      </ns0:c>
      <ns0:c r="C4012" s="109" t="n">
        <ns0:v>45</ns0:v>
      </ns0:c>
      <ns0:c r="D4012" s="114" t="n">
        <ns0:v>0.25</ns0:v>
      </ns0:c>
      <ns0:c r="E4012" s="114" t="n">
        <ns0:v>0</ns0:v>
      </ns0:c>
      <ns0:c r="F4012" s="115" t="n">
        <ns0:v>1789880874.102488</ns0:v>
      </ns0:c>
    </ns0:row>
    <ns0:row r="4013" ht="18" customHeight="1">
      <ns0:c r="A4013" s="109" t="str">
        <ns0:v>t25-drop</ns0:v>
      </ns0:c>
      <ns0:c r="B4013" s="109" t="n">
        <ns0:v>47</ns0:v>
      </ns0:c>
      <ns0:c r="C4013" s="109" t="n">
        <ns0:v>46</ns0:v>
      </ns0:c>
      <ns0:c r="D4013" s="114" t="n">
        <ns0:v>0.25</ns0:v>
      </ns0:c>
      <ns0:c r="E4013" s="114" t="n">
        <ns0:v>0</ns0:v>
      </ns0:c>
      <ns0:c r="F4013" s="115" t="n">
        <ns0:v>1789880954.7280834</ns0:v>
      </ns0:c>
    </ns0:row>
    <ns0:row r="4014" ht="18" customHeight="1">
      <ns0:c r="A4014" s="109" t="str">
        <ns0:v>t25-drop</ns0:v>
      </ns0:c>
      <ns0:c r="B4014" s="109" t="n">
        <ns0:v>48</ns0:v>
      </ns0:c>
      <ns0:c r="C4014" s="109" t="n">
        <ns0:v>47</ns0:v>
      </ns0:c>
      <ns0:c r="D4014" s="114" t="n">
        <ns0:v>0.25</ns0:v>
      </ns0:c>
      <ns0:c r="E4014" s="114" t="n">
        <ns0:v>0</ns0:v>
      </ns0:c>
      <ns0:c r="F4014" s="115" t="n">
        <ns0:v>1789881034.4167447</ns0:v>
      </ns0:c>
    </ns0:row>
    <ns0:row r="4015" ht="18" customHeight="1">
      <ns0:c r="A4015" s="109" t="str">
        <ns0:v>t25-drop</ns0:v>
      </ns0:c>
      <ns0:c r="B4015" s="109" t="n">
        <ns0:v>49</ns0:v>
      </ns0:c>
      <ns0:c r="C4015" s="109" t="n">
        <ns0:v>48</ns0:v>
      </ns0:c>
      <ns0:c r="D4015" s="114" t="n">
        <ns0:v>0.5</ns0:v>
      </ns0:c>
      <ns0:c r="E4015" s="114" t="n">
        <ns0:v>0</ns0:v>
      </ns0:c>
      <ns0:c r="F4015" s="115" t="n">
        <ns0:v>1789881115.3999279</ns0:v>
      </ns0:c>
    </ns0:row>
    <ns0:row r="4016" ht="18" customHeight="1">
      <ns0:c r="A4016" s="109" t="str">
        <ns0:v>t25-drop</ns0:v>
      </ns0:c>
      <ns0:c r="B4016" s="109" t="n">
        <ns0:v>50</ns0:v>
      </ns0:c>
      <ns0:c r="C4016" s="109" t="n">
        <ns0:v>49</ns0:v>
      </ns0:c>
      <ns0:c r="D4016" s="114" t="n">
        <ns0:v>0.25</ns0:v>
      </ns0:c>
      <ns0:c r="E4016" s="114" t="n">
        <ns0:v>0</ns0:v>
      </ns0:c>
      <ns0:c r="F4016" s="115" t="n">
        <ns0:v>1789881571.504098</ns0:v>
      </ns0:c>
    </ns0:row>
    <ns0:row r="4017" ht="18" customHeight="1">
      <ns0:c r="A4017" s="109" t="str">
        <ns0:v>t25-drop</ns0:v>
      </ns0:c>
      <ns0:c r="B4017" s="109" t="n">
        <ns0:v>51</ns0:v>
      </ns0:c>
      <ns0:c r="C4017" s="109" t="n">
        <ns0:v>50</ns0:v>
      </ns0:c>
      <ns0:c r="D4017" s="114" t="n">
        <ns0:v>0</ns0:v>
      </ns0:c>
      <ns0:c r="E4017" s="114" t="n">
        <ns0:v>0</ns0:v>
      </ns0:c>
      <ns0:c r="F4017" s="115" t="n">
        <ns0:v>1789881654.6614356</ns0:v>
      </ns0:c>
    </ns0:row>
    <ns0:row r="4018" ht="18" customHeight="1">
      <ns0:c r="A4018" s="109" t="str">
        <ns0:v>t25-drop</ns0:v>
      </ns0:c>
      <ns0:c r="B4018" s="109" t="n">
        <ns0:v>52</ns0:v>
      </ns0:c>
      <ns0:c r="C4018" s="109" t="n">
        <ns0:v>51</ns0:v>
      </ns0:c>
      <ns0:c r="D4018" s="114" t="n">
        <ns0:v>0</ns0:v>
      </ns0:c>
      <ns0:c r="E4018" s="114" t="n">
        <ns0:v>0</ns0:v>
      </ns0:c>
      <ns0:c r="F4018" s="115" t="n">
        <ns0:v>1789881736.926782</ns0:v>
      </ns0:c>
    </ns0:row>
    <ns0:row r="4019" ht="18" customHeight="1">
      <ns0:c r="A4019" s="109" t="str">
        <ns0:v>t25-drop</ns0:v>
      </ns0:c>
      <ns0:c r="B4019" s="109" t="n">
        <ns0:v>53</ns0:v>
      </ns0:c>
      <ns0:c r="C4019" s="109" t="n">
        <ns0:v>52</ns0:v>
      </ns0:c>
      <ns0:c r="D4019" s="114" t="n">
        <ns0:v>0</ns0:v>
      </ns0:c>
      <ns0:c r="E4019" s="114" t="n">
        <ns0:v>0</ns0:v>
      </ns0:c>
      <ns0:c r="F4019" s="115" t="n">
        <ns0:v>1789881818.3320782</ns0:v>
      </ns0:c>
    </ns0:row>
    <ns0:row r="4020" ht="18" customHeight="1">
      <ns0:c r="A4020" s="109" t="str">
        <ns0:v>t25-drop</ns0:v>
      </ns0:c>
      <ns0:c r="B4020" s="109" t="n">
        <ns0:v>54</ns0:v>
      </ns0:c>
      <ns0:c r="C4020" s="109" t="n">
        <ns0:v>53</ns0:v>
      </ns0:c>
      <ns0:c r="D4020" s="114" t="n">
        <ns0:v>0</ns0:v>
      </ns0:c>
      <ns0:c r="E4020" s="114" t="n">
        <ns0:v>0</ns0:v>
      </ns0:c>
      <ns0:c r="F4020" s="115" t="n">
        <ns0:v>1789881900.311905</ns0:v>
      </ns0:c>
    </ns0:row>
    <ns0:row r="4021" ht="18" customHeight="1">
      <ns0:c r="A4021" s="109" t="str">
        <ns0:v>t25-drop</ns0:v>
      </ns0:c>
      <ns0:c r="B4021" s="109" t="n">
        <ns0:v>55</ns0:v>
      </ns0:c>
      <ns0:c r="C4021" s="109" t="n">
        <ns0:v>54</ns0:v>
      </ns0:c>
      <ns0:c r="D4021" s="114" t="n">
        <ns0:v>0</ns0:v>
      </ns0:c>
      <ns0:c r="E4021" s="114" t="n">
        <ns0:v>0</ns0:v>
      </ns0:c>
      <ns0:c r="F4021" s="115" t="n">
        <ns0:v>1789881982.7026832</ns0:v>
      </ns0:c>
    </ns0:row>
    <ns0:row r="4022" ht="18" customHeight="1">
      <ns0:c r="A4022" s="109" t="str">
        <ns0:v>t25-drop</ns0:v>
      </ns0:c>
      <ns0:c r="B4022" s="109" t="n">
        <ns0:v>56</ns0:v>
      </ns0:c>
      <ns0:c r="C4022" s="109" t="n">
        <ns0:v>55</ns0:v>
      </ns0:c>
      <ns0:c r="D4022" s="114" t="n">
        <ns0:v>0</ns0:v>
      </ns0:c>
      <ns0:c r="E4022" s="114" t="n">
        <ns0:v>0</ns0:v>
      </ns0:c>
      <ns0:c r="F4022" s="115" t="n">
        <ns0:v>1789882066.4230769</ns0:v>
      </ns0:c>
    </ns0:row>
    <ns0:row r="4023" ht="18" customHeight="1">
      <ns0:c r="A4023" s="109" t="str">
        <ns0:v>t25-drop</ns0:v>
      </ns0:c>
      <ns0:c r="B4023" s="109" t="n">
        <ns0:v>57</ns0:v>
      </ns0:c>
      <ns0:c r="C4023" s="109" t="n">
        <ns0:v>56</ns0:v>
      </ns0:c>
      <ns0:c r="D4023" s="114" t="n">
        <ns0:v>0</ns0:v>
      </ns0:c>
      <ns0:c r="E4023" s="114" t="n">
        <ns0:v>0</ns0:v>
      </ns0:c>
      <ns0:c r="F4023" s="115" t="n">
        <ns0:v>1789882147.1711855</ns0:v>
      </ns0:c>
    </ns0:row>
    <ns0:row r="4024" ht="18" customHeight="1">
      <ns0:c r="A4024" s="109" t="str">
        <ns0:v>t25-drop</ns0:v>
      </ns0:c>
      <ns0:c r="B4024" s="109" t="n">
        <ns0:v>58</ns0:v>
      </ns0:c>
      <ns0:c r="C4024" s="109" t="n">
        <ns0:v>57</ns0:v>
      </ns0:c>
      <ns0:c r="D4024" s="114" t="n">
        <ns0:v>0.25</ns0:v>
      </ns0:c>
      <ns0:c r="E4024" s="114" t="n">
        <ns0:v>0</ns0:v>
      </ns0:c>
      <ns0:c r="F4024" s="115" t="n">
        <ns0:v>1789882227.9893942</ns0:v>
      </ns0:c>
    </ns0:row>
    <ns0:row r="4025" ht="18" customHeight="1">
      <ns0:c r="A4025" s="109" t="str">
        <ns0:v>t25-drop</ns0:v>
      </ns0:c>
      <ns0:c r="B4025" s="109" t="n">
        <ns0:v>59</ns0:v>
      </ns0:c>
      <ns0:c r="C4025" s="109" t="n">
        <ns0:v>58</ns0:v>
      </ns0:c>
      <ns0:c r="D4025" s="114" t="n">
        <ns0:v>0.25</ns0:v>
      </ns0:c>
      <ns0:c r="E4025" s="114" t="n">
        <ns0:v>0</ns0:v>
      </ns0:c>
      <ns0:c r="F4025" s="115" t="n">
        <ns0:v>1789882305.3933716</ns0:v>
      </ns0:c>
    </ns0:row>
    <ns0:row r="4026" ht="18" customHeight="1">
      <ns0:c r="A4026" s="109" t="str">
        <ns0:v>t25-drop</ns0:v>
      </ns0:c>
      <ns0:c r="B4026" s="109" t="n">
        <ns0:v>60</ns0:v>
      </ns0:c>
      <ns0:c r="C4026" s="109" t="n">
        <ns0:v>59</ns0:v>
      </ns0:c>
      <ns0:c r="D4026" s="114" t="n">
        <ns0:v>0</ns0:v>
      </ns0:c>
      <ns0:c r="E4026" s="114" t="n">
        <ns0:v>0</ns0:v>
      </ns0:c>
      <ns0:c r="F4026" s="115" t="n">
        <ns0:v>1789882387.9547517</ns0:v>
      </ns0:c>
    </ns0:row>
    <ns0:row r="4027" ht="18" customHeight="1">
      <ns0:c r="A4027" s="109" t="str">
        <ns0:v>t25-drop</ns0:v>
      </ns0:c>
      <ns0:c r="B4027" s="109" t="n">
        <ns0:v>61</ns0:v>
      </ns0:c>
      <ns0:c r="C4027" s="109" t="n">
        <ns0:v>60</ns0:v>
      </ns0:c>
      <ns0:c r="D4027" s="114" t="n">
        <ns0:v>0</ns0:v>
      </ns0:c>
      <ns0:c r="E4027" s="114" t="n">
        <ns0:v>0</ns0:v>
      </ns0:c>
      <ns0:c r="F4027" s="115" t="n">
        <ns0:v>1789882470.3163583</ns0:v>
      </ns0:c>
    </ns0:row>
    <ns0:row r="4028" ht="18" customHeight="1">
      <ns0:c r="A4028" s="109" t="str">
        <ns0:v>t25-drop</ns0:v>
      </ns0:c>
      <ns0:c r="B4028" s="109" t="n">
        <ns0:v>62</ns0:v>
      </ns0:c>
      <ns0:c r="C4028" s="109" t="n">
        <ns0:v>61</ns0:v>
      </ns0:c>
      <ns0:c r="D4028" s="114" t="n">
        <ns0:v>0</ns0:v>
      </ns0:c>
      <ns0:c r="E4028" s="114" t="n">
        <ns0:v>0</ns0:v>
      </ns0:c>
      <ns0:c r="F4028" s="115" t="n">
        <ns0:v>1789882552.6563258</ns0:v>
      </ns0:c>
    </ns0:row>
    <ns0:row r="4029" ht="18" customHeight="1">
      <ns0:c r="A4029" s="109" t="str">
        <ns0:v>t25-drop</ns0:v>
      </ns0:c>
      <ns0:c r="B4029" s="109" t="n">
        <ns0:v>63</ns0:v>
      </ns0:c>
      <ns0:c r="C4029" s="109" t="n">
        <ns0:v>62</ns0:v>
      </ns0:c>
      <ns0:c r="D4029" s="114" t="n">
        <ns0:v>0</ns0:v>
      </ns0:c>
      <ns0:c r="E4029" s="114" t="n">
        <ns0:v>0</ns0:v>
      </ns0:c>
      <ns0:c r="F4029" s="115" t="n">
        <ns0:v>1789882633.3195121</ns0:v>
      </ns0:c>
    </ns0:row>
    <ns0:row r="4030" ht="18" customHeight="1">
      <ns0:c r="A4030" s="109" t="str">
        <ns0:v>t25-drop</ns0:v>
      </ns0:c>
      <ns0:c r="B4030" s="109" t="n">
        <ns0:v>64</ns0:v>
      </ns0:c>
      <ns0:c r="C4030" s="109" t="n">
        <ns0:v>63</ns0:v>
      </ns0:c>
      <ns0:c r="D4030" s="114" t="n">
        <ns0:v>0</ns0:v>
      </ns0:c>
      <ns0:c r="E4030" s="114" t="n">
        <ns0:v>0</ns0:v>
      </ns0:c>
      <ns0:c r="F4030" s="115" t="n">
        <ns0:v>1789882717.314682</ns0:v>
      </ns0:c>
    </ns0:row>
    <ns0:row r="4031" ht="18" customHeight="1">
      <ns0:c r="A4031" s="109" t="str">
        <ns0:v>t25-drop</ns0:v>
      </ns0:c>
      <ns0:c r="B4031" s="109" t="n">
        <ns0:v>65</ns0:v>
      </ns0:c>
      <ns0:c r="C4031" s="109" t="n">
        <ns0:v>64</ns0:v>
      </ns0:c>
      <ns0:c r="D4031" s="114" t="n">
        <ns0:v>0</ns0:v>
      </ns0:c>
      <ns0:c r="E4031" s="114" t="n">
        <ns0:v>0</ns0:v>
      </ns0:c>
      <ns0:c r="F4031" s="115" t="n">
        <ns0:v>1789882799.6099195</ns0:v>
      </ns0:c>
    </ns0:row>
    <ns0:row r="4032" ht="18" customHeight="1">
      <ns0:c r="A4032" s="109" t="str">
        <ns0:v>t25-drop</ns0:v>
      </ns0:c>
      <ns0:c r="B4032" s="109" t="n">
        <ns0:v>66</ns0:v>
      </ns0:c>
      <ns0:c r="C4032" s="109" t="n">
        <ns0:v>65</ns0:v>
      </ns0:c>
      <ns0:c r="D4032" s="114" t="n">
        <ns0:v>0</ns0:v>
      </ns0:c>
      <ns0:c r="E4032" s="114" t="n">
        <ns0:v>0</ns0:v>
      </ns0:c>
      <ns0:c r="F4032" s="115" t="n">
        <ns0:v>1789882883.1843166</ns0:v>
      </ns0:c>
    </ns0:row>
    <ns0:row r="4033" ht="18" customHeight="1">
      <ns0:c r="A4033" s="109" t="str">
        <ns0:v>t25-drop</ns0:v>
      </ns0:c>
      <ns0:c r="B4033" s="109" t="n">
        <ns0:v>67</ns0:v>
      </ns0:c>
      <ns0:c r="C4033" s="109" t="n">
        <ns0:v>66</ns0:v>
      </ns0:c>
      <ns0:c r="D4033" s="114" t="n">
        <ns0:v>0</ns0:v>
      </ns0:c>
      <ns0:c r="E4033" s="114" t="n">
        <ns0:v>0</ns0:v>
      </ns0:c>
      <ns0:c r="F4033" s="115" t="n">
        <ns0:v>1789882964.750315</ns0:v>
      </ns0:c>
    </ns0:row>
    <ns0:row r="4034" ht="18" customHeight="1">
      <ns0:c r="A4034" s="109" t="str">
        <ns0:v>t25-drop</ns0:v>
      </ns0:c>
      <ns0:c r="B4034" s="109" t="n">
        <ns0:v>68</ns0:v>
      </ns0:c>
      <ns0:c r="C4034" s="109" t="n">
        <ns0:v>67</ns0:v>
      </ns0:c>
      <ns0:c r="D4034" s="114" t="n">
        <ns0:v>0</ns0:v>
      </ns0:c>
      <ns0:c r="E4034" s="114" t="n">
        <ns0:v>0</ns0:v>
      </ns0:c>
      <ns0:c r="F4034" s="115" t="n">
        <ns0:v>1789883047.8207152</ns0:v>
      </ns0:c>
    </ns0:row>
    <ns0:row r="4035" ht="18" customHeight="1">
      <ns0:c r="A4035" s="109" t="str">
        <ns0:v>t25-drop</ns0:v>
      </ns0:c>
      <ns0:c r="B4035" s="109" t="n">
        <ns0:v>69</ns0:v>
      </ns0:c>
      <ns0:c r="C4035" s="109" t="n">
        <ns0:v>68</ns0:v>
      </ns0:c>
      <ns0:c r="D4035" s="114" t="n">
        <ns0:v>0</ns0:v>
      </ns0:c>
      <ns0:c r="E4035" s="114" t="n">
        <ns0:v>0</ns0:v>
      </ns0:c>
      <ns0:c r="F4035" s="115" t="n">
        <ns0:v>1789883146.9195223</ns0:v>
      </ns0:c>
    </ns0:row>
    <ns0:row r="4036" ht="18" customHeight="1">
      <ns0:c r="A4036" s="109" t="str">
        <ns0:v>t25-drop</ns0:v>
      </ns0:c>
      <ns0:c r="B4036" s="109" t="n">
        <ns0:v>70</ns0:v>
      </ns0:c>
      <ns0:c r="C4036" s="109" t="n">
        <ns0:v>69</ns0:v>
      </ns0:c>
      <ns0:c r="D4036" s="114" t="n">
        <ns0:v>0.25</ns0:v>
      </ns0:c>
      <ns0:c r="E4036" s="114" t="n">
        <ns0:v>0</ns0:v>
      </ns0:c>
      <ns0:c r="F4036" s="115" t="n">
        <ns0:v>1789883229.8877256</ns0:v>
      </ns0:c>
    </ns0:row>
    <ns0:row r="4037" ht="18" customHeight="1">
      <ns0:c r="A4037" s="109" t="str">
        <ns0:v>t25-drop</ns0:v>
      </ns0:c>
      <ns0:c r="B4037" s="109" t="n">
        <ns0:v>71</ns0:v>
      </ns0:c>
      <ns0:c r="C4037" s="109" t="n">
        <ns0:v>70</ns0:v>
      </ns0:c>
      <ns0:c r="D4037" s="114" t="n">
        <ns0:v>0</ns0:v>
      </ns0:c>
      <ns0:c r="E4037" s="114" t="n">
        <ns0:v>0</ns0:v>
      </ns0:c>
      <ns0:c r="F4037" s="115" t="n">
        <ns0:v>1789883312.449286</ns0:v>
      </ns0:c>
    </ns0:row>
    <ns0:row r="4038" ht="18" customHeight="1">
      <ns0:c r="A4038" s="109" t="str">
        <ns0:v>t25-drop</ns0:v>
      </ns0:c>
      <ns0:c r="B4038" s="109" t="n">
        <ns0:v>72</ns0:v>
      </ns0:c>
      <ns0:c r="C4038" s="109" t="n">
        <ns0:v>71</ns0:v>
      </ns0:c>
      <ns0:c r="D4038" s="114" t="n">
        <ns0:v>0</ns0:v>
      </ns0:c>
      <ns0:c r="E4038" s="114" t="n">
        <ns0:v>0</ns0:v>
      </ns0:c>
      <ns0:c r="F4038" s="115" t="n">
        <ns0:v>1789883394.6204755</ns0:v>
      </ns0:c>
    </ns0:row>
    <ns0:row r="4039" ht="18" customHeight="1">
      <ns0:c r="A4039" s="109" t="str">
        <ns0:v>t25-drop</ns0:v>
      </ns0:c>
      <ns0:c r="B4039" s="109" t="n">
        <ns0:v>73</ns0:v>
      </ns0:c>
      <ns0:c r="C4039" s="109" t="n">
        <ns0:v>72</ns0:v>
      </ns0:c>
      <ns0:c r="D4039" s="114" t="n">
        <ns0:v>0</ns0:v>
      </ns0:c>
      <ns0:c r="E4039" s="114" t="n">
        <ns0:v>0</ns0:v>
      </ns0:c>
      <ns0:c r="F4039" s="115" t="n">
        <ns0:v>1789883479.4740307</ns0:v>
      </ns0:c>
    </ns0:row>
    <ns0:row r="4040" ht="18" customHeight="1">
      <ns0:c r="A4040" s="109" t="str">
        <ns0:v>t25-drop</ns0:v>
      </ns0:c>
      <ns0:c r="B4040" s="109" t="n">
        <ns0:v>74</ns0:v>
      </ns0:c>
      <ns0:c r="C4040" s="109" t="n">
        <ns0:v>73</ns0:v>
      </ns0:c>
      <ns0:c r="D4040" s="114" t="n">
        <ns0:v>0</ns0:v>
      </ns0:c>
      <ns0:c r="E4040" s="114" t="n">
        <ns0:v>0</ns0:v>
      </ns0:c>
      <ns0:c r="F4040" s="115" t="n">
        <ns0:v>1789883561.9822667</ns0:v>
      </ns0:c>
    </ns0:row>
    <ns0:row r="4041" ht="18" customHeight="1">
      <ns0:c r="A4041" s="109" t="str">
        <ns0:v>t25-drop</ns0:v>
      </ns0:c>
      <ns0:c r="B4041" s="109" t="n">
        <ns0:v>75</ns0:v>
      </ns0:c>
      <ns0:c r="C4041" s="109" t="n">
        <ns0:v>74</ns0:v>
      </ns0:c>
      <ns0:c r="D4041" s="114" t="n">
        <ns0:v>0</ns0:v>
      </ns0:c>
      <ns0:c r="E4041" s="114" t="n">
        <ns0:v>0</ns0:v>
      </ns0:c>
      <ns0:c r="F4041" s="115" t="n">
        <ns0:v>1789884030.0280979</ns0:v>
      </ns0:c>
    </ns0:row>
    <ns0:row r="4042" ht="18" customHeight="1">
      <ns0:c r="A4042" s="109" t="str">
        <ns0:v>t25-drop</ns0:v>
      </ns0:c>
      <ns0:c r="B4042" s="109" t="n">
        <ns0:v>76</ns0:v>
      </ns0:c>
      <ns0:c r="C4042" s="109" t="n">
        <ns0:v>75</ns0:v>
      </ns0:c>
      <ns0:c r="D4042" s="114" t="n">
        <ns0:v>0</ns0:v>
      </ns0:c>
      <ns0:c r="E4042" s="114" t="n">
        <ns0:v>0</ns0:v>
      </ns0:c>
      <ns0:c r="F4042" s="115" t="n">
        <ns0:v>1789884113.201216</ns0:v>
      </ns0:c>
    </ns0:row>
    <ns0:row r="4043" ht="18" customHeight="1">
      <ns0:c r="A4043" s="109" t="str">
        <ns0:v>t25-drop</ns0:v>
      </ns0:c>
      <ns0:c r="B4043" s="109" t="n">
        <ns0:v>77</ns0:v>
      </ns0:c>
      <ns0:c r="C4043" s="109" t="n">
        <ns0:v>76</ns0:v>
      </ns0:c>
      <ns0:c r="D4043" s="114" t="n">
        <ns0:v>0</ns0:v>
      </ns0:c>
      <ns0:c r="E4043" s="114" t="n">
        <ns0:v>0</ns0:v>
      </ns0:c>
      <ns0:c r="F4043" s="115" t="n">
        <ns0:v>1789884196.7622292</ns0:v>
      </ns0:c>
    </ns0:row>
    <ns0:row r="4044" ht="18" customHeight="1">
      <ns0:c r="A4044" s="109" t="str">
        <ns0:v>t25-drop</ns0:v>
      </ns0:c>
      <ns0:c r="B4044" s="109" t="n">
        <ns0:v>78</ns0:v>
      </ns0:c>
      <ns0:c r="C4044" s="109" t="n">
        <ns0:v>77</ns0:v>
      </ns0:c>
      <ns0:c r="D4044" s="114" t="n">
        <ns0:v>0</ns0:v>
      </ns0:c>
      <ns0:c r="E4044" s="114" t="n">
        <ns0:v>0</ns0:v>
      </ns0:c>
      <ns0:c r="F4044" s="115" t="n">
        <ns0:v>1789884279.112385</ns0:v>
      </ns0:c>
    </ns0:row>
    <ns0:row r="4045" ht="18" customHeight="1">
      <ns0:c r="A4045" s="109" t="str">
        <ns0:v>t25-drop</ns0:v>
      </ns0:c>
      <ns0:c r="B4045" s="109" t="n">
        <ns0:v>79</ns0:v>
      </ns0:c>
      <ns0:c r="C4045" s="109" t="n">
        <ns0:v>78</ns0:v>
      </ns0:c>
      <ns0:c r="D4045" s="114" t="n">
        <ns0:v>0</ns0:v>
      </ns0:c>
      <ns0:c r="E4045" s="114" t="n">
        <ns0:v>0</ns0:v>
      </ns0:c>
      <ns0:c r="F4045" s="115" t="n">
        <ns0:v>1789884362.206986</ns0:v>
      </ns0:c>
    </ns0:row>
    <ns0:row r="4046" ht="18" customHeight="1">
      <ns0:c r="A4046" s="109" t="str">
        <ns0:v>t25-drop</ns0:v>
      </ns0:c>
      <ns0:c r="B4046" s="109" t="n">
        <ns0:v>80</ns0:v>
      </ns0:c>
      <ns0:c r="C4046" s="109" t="n">
        <ns0:v>79</ns0:v>
      </ns0:c>
      <ns0:c r="D4046" s="114" t="n">
        <ns0:v>0</ns0:v>
      </ns0:c>
      <ns0:c r="E4046" s="114" t="n">
        <ns0:v>0</ns0:v>
      </ns0:c>
      <ns0:c r="F4046" s="115" t="n">
        <ns0:v>1789884444.8332908</ns0:v>
      </ns0:c>
    </ns0:row>
    <ns0:row r="4047" ht="18" customHeight="1">
      <ns0:c r="A4047" s="109" t="str">
        <ns0:v>t25-drop</ns0:v>
      </ns0:c>
      <ns0:c r="B4047" s="109" t="n">
        <ns0:v>81</ns0:v>
      </ns0:c>
      <ns0:c r="C4047" s="109" t="n">
        <ns0:v>80</ns0:v>
      </ns0:c>
      <ns0:c r="D4047" s="114" t="n">
        <ns0:v>0</ns0:v>
      </ns0:c>
      <ns0:c r="E4047" s="114" t="n">
        <ns0:v>0</ns0:v>
      </ns0:c>
      <ns0:c r="F4047" s="115" t="n">
        <ns0:v>1789884527.6867988</ns0:v>
      </ns0:c>
    </ns0:row>
    <ns0:row r="4048" ht="18" customHeight="1">
      <ns0:c r="A4048" s="109" t="str">
        <ns0:v>t25-drop</ns0:v>
      </ns0:c>
      <ns0:c r="B4048" s="109" t="n">
        <ns0:v>82</ns0:v>
      </ns0:c>
      <ns0:c r="C4048" s="109" t="n">
        <ns0:v>81</ns0:v>
      </ns0:c>
      <ns0:c r="D4048" s="114" t="n">
        <ns0:v>0.25</ns0:v>
      </ns0:c>
      <ns0:c r="E4048" s="114" t="n">
        <ns0:v>0</ns0:v>
      </ns0:c>
      <ns0:c r="F4048" s="115" t="n">
        <ns0:v>1789884608.3948872</ns0:v>
      </ns0:c>
    </ns0:row>
    <ns0:row r="4049" ht="18" customHeight="1">
      <ns0:c r="A4049" s="109" t="str">
        <ns0:v>t25-drop</ns0:v>
      </ns0:c>
      <ns0:c r="B4049" s="109" t="n">
        <ns0:v>83</ns0:v>
      </ns0:c>
      <ns0:c r="C4049" s="109" t="n">
        <ns0:v>82</ns0:v>
      </ns0:c>
      <ns0:c r="D4049" s="114" t="n">
        <ns0:v>0</ns0:v>
      </ns0:c>
      <ns0:c r="E4049" s="114" t="n">
        <ns0:v>0</ns0:v>
      </ns0:c>
      <ns0:c r="F4049" s="115" t="n">
        <ns0:v>1789884691.4539742</ns0:v>
      </ns0:c>
    </ns0:row>
    <ns0:row r="4050" ht="18" customHeight="1">
      <ns0:c r="A4050" s="109" t="str">
        <ns0:v>t25-drop</ns0:v>
      </ns0:c>
      <ns0:c r="B4050" s="109" t="n">
        <ns0:v>84</ns0:v>
      </ns0:c>
      <ns0:c r="C4050" s="109" t="n">
        <ns0:v>83</ns0:v>
      </ns0:c>
      <ns0:c r="D4050" s="114" t="n">
        <ns0:v>0</ns0:v>
      </ns0:c>
      <ns0:c r="E4050" s="114" t="n">
        <ns0:v>0</ns0:v>
      </ns0:c>
      <ns0:c r="F4050" s="115" t="n">
        <ns0:v>1789884775.3172743</ns0:v>
      </ns0:c>
    </ns0:row>
    <ns0:row r="4051" ht="18" customHeight="1">
      <ns0:c r="A4051" s="109" t="str">
        <ns0:v>t25-drop</ns0:v>
      </ns0:c>
      <ns0:c r="B4051" s="109" t="n">
        <ns0:v>85</ns0:v>
      </ns0:c>
      <ns0:c r="C4051" s="109" t="n">
        <ns0:v>84</ns0:v>
      </ns0:c>
      <ns0:c r="D4051" s="114" t="n">
        <ns0:v>0.25</ns0:v>
      </ns0:c>
      <ns0:c r="E4051" s="114" t="n">
        <ns0:v>0</ns0:v>
      </ns0:c>
      <ns0:c r="F4051" s="115" t="n">
        <ns0:v>1789884858.5378008</ns0:v>
      </ns0:c>
    </ns0:row>
    <ns0:row r="4052" ht="18" customHeight="1">
      <ns0:c r="A4052" s="109" t="str">
        <ns0:v>t25-drop</ns0:v>
      </ns0:c>
      <ns0:c r="B4052" s="109" t="n">
        <ns0:v>86</ns0:v>
      </ns0:c>
      <ns0:c r="C4052" s="109" t="n">
        <ns0:v>85</ns0:v>
      </ns0:c>
      <ns0:c r="D4052" s="114" t="n">
        <ns0:v>0</ns0:v>
      </ns0:c>
      <ns0:c r="E4052" s="114" t="n">
        <ns0:v>0</ns0:v>
      </ns0:c>
      <ns0:c r="F4052" s="115" t="n">
        <ns0:v>1789884941.5932827</ns0:v>
      </ns0:c>
    </ns0:row>
    <ns0:row r="4053" ht="18" customHeight="1">
      <ns0:c r="A4053" s="109" t="str">
        <ns0:v>t25-drop</ns0:v>
      </ns0:c>
      <ns0:c r="B4053" s="109" t="n">
        <ns0:v>87</ns0:v>
      </ns0:c>
      <ns0:c r="C4053" s="109" t="n">
        <ns0:v>86</ns0:v>
      </ns0:c>
      <ns0:c r="D4053" s="114" t="n">
        <ns0:v>0.25</ns0:v>
      </ns0:c>
      <ns0:c r="E4053" s="114" t="n">
        <ns0:v>0</ns0:v>
      </ns0:c>
      <ns0:c r="F4053" s="115" t="n">
        <ns0:v>1789885020.837828</ns0:v>
      </ns0:c>
    </ns0:row>
    <ns0:row r="4054" ht="18" customHeight="1">
      <ns0:c r="A4054" s="109" t="str">
        <ns0:v>t25-drop</ns0:v>
      </ns0:c>
      <ns0:c r="B4054" s="109" t="n">
        <ns0:v>88</ns0:v>
      </ns0:c>
      <ns0:c r="C4054" s="109" t="n">
        <ns0:v>87</ns0:v>
      </ns0:c>
      <ns0:c r="D4054" s="114" t="n">
        <ns0:v>0.25</ns0:v>
      </ns0:c>
      <ns0:c r="E4054" s="114" t="n">
        <ns0:v>0</ns0:v>
      </ns0:c>
      <ns0:c r="F4054" s="115" t="n">
        <ns0:v>1789885101.383739</ns0:v>
      </ns0:c>
    </ns0:row>
    <ns0:row r="4055" ht="18" customHeight="1">
      <ns0:c r="A4055" s="109" t="str">
        <ns0:v>t25-drop</ns0:v>
      </ns0:c>
      <ns0:c r="B4055" s="109" t="n">
        <ns0:v>89</ns0:v>
      </ns0:c>
      <ns0:c r="C4055" s="109" t="n">
        <ns0:v>88</ns0:v>
      </ns0:c>
      <ns0:c r="D4055" s="114" t="n">
        <ns0:v>0</ns0:v>
      </ns0:c>
      <ns0:c r="E4055" s="114" t="n">
        <ns0:v>0</ns0:v>
      </ns0:c>
      <ns0:c r="F4055" s="115" t="n">
        <ns0:v>1789885183.1468513</ns0:v>
      </ns0:c>
    </ns0:row>
    <ns0:row r="4056" ht="18" customHeight="1">
      <ns0:c r="A4056" s="109" t="str">
        <ns0:v>t25-drop</ns0:v>
      </ns0:c>
      <ns0:c r="B4056" s="109" t="n">
        <ns0:v>90</ns0:v>
      </ns0:c>
      <ns0:c r="C4056" s="109" t="n">
        <ns0:v>89</ns0:v>
      </ns0:c>
      <ns0:c r="D4056" s="114" t="n">
        <ns0:v>0</ns0:v>
      </ns0:c>
      <ns0:c r="E4056" s="114" t="n">
        <ns0:v>0</ns0:v>
      </ns0:c>
      <ns0:c r="F4056" s="115" t="n">
        <ns0:v>1789885264.7320328</ns0:v>
      </ns0:c>
    </ns0:row>
    <ns0:row r="4057" ht="18" customHeight="1">
      <ns0:c r="A4057" s="109" t="str">
        <ns0:v>t25-drop</ns0:v>
      </ns0:c>
      <ns0:c r="B4057" s="109" t="n">
        <ns0:v>91</ns0:v>
      </ns0:c>
      <ns0:c r="C4057" s="109" t="n">
        <ns0:v>90</ns0:v>
      </ns0:c>
      <ns0:c r="D4057" s="114" t="n">
        <ns0:v>0</ns0:v>
      </ns0:c>
      <ns0:c r="E4057" s="114" t="n">
        <ns0:v>0</ns0:v>
      </ns0:c>
      <ns0:c r="F4057" s="115" t="n">
        <ns0:v>1789885347.1621685</ns0:v>
      </ns0:c>
    </ns0:row>
    <ns0:row r="4058" ht="18" customHeight="1">
      <ns0:c r="A4058" s="109" t="str">
        <ns0:v>t25-drop</ns0:v>
      </ns0:c>
      <ns0:c r="B4058" s="109" t="n">
        <ns0:v>92</ns0:v>
      </ns0:c>
      <ns0:c r="C4058" s="109" t="n">
        <ns0:v>91</ns0:v>
      </ns0:c>
      <ns0:c r="D4058" s="114" t="n">
        <ns0:v>0</ns0:v>
      </ns0:c>
      <ns0:c r="E4058" s="114" t="n">
        <ns0:v>0</ns0:v>
      </ns0:c>
      <ns0:c r="F4058" s="115" t="n">
        <ns0:v>1789885433.7743134</ns0:v>
      </ns0:c>
    </ns0:row>
    <ns0:row r="4059" ht="18" customHeight="1">
      <ns0:c r="A4059" s="109" t="str">
        <ns0:v>t25-drop</ns0:v>
      </ns0:c>
      <ns0:c r="B4059" s="109" t="n">
        <ns0:v>93</ns0:v>
      </ns0:c>
      <ns0:c r="C4059" s="109" t="n">
        <ns0:v>92</ns0:v>
      </ns0:c>
      <ns0:c r="D4059" s="114" t="n">
        <ns0:v>0.25</ns0:v>
      </ns0:c>
      <ns0:c r="E4059" s="114" t="n">
        <ns0:v>0</ns0:v>
      </ns0:c>
      <ns0:c r="F4059" s="115" t="n">
        <ns0:v>1789885516.6486928</ns0:v>
      </ns0:c>
    </ns0:row>
    <ns0:row r="4060" ht="18" customHeight="1">
      <ns0:c r="A4060" s="109" t="str">
        <ns0:v>t25-drop</ns0:v>
      </ns0:c>
      <ns0:c r="B4060" s="109" t="n">
        <ns0:v>94</ns0:v>
      </ns0:c>
      <ns0:c r="C4060" s="109" t="n">
        <ns0:v>93</ns0:v>
      </ns0:c>
      <ns0:c r="D4060" s="114" t="n">
        <ns0:v>0.25</ns0:v>
      </ns0:c>
      <ns0:c r="E4060" s="114" t="n">
        <ns0:v>0</ns0:v>
      </ns0:c>
      <ns0:c r="F4060" s="115" t="n">
        <ns0:v>1789885601.0056984</ns0:v>
      </ns0:c>
    </ns0:row>
    <ns0:row r="4061" ht="18" customHeight="1">
      <ns0:c r="A4061" s="109" t="str">
        <ns0:v>t25-drop</ns0:v>
      </ns0:c>
      <ns0:c r="B4061" s="109" t="n">
        <ns0:v>95</ns0:v>
      </ns0:c>
      <ns0:c r="C4061" s="109" t="n">
        <ns0:v>94</ns0:v>
      </ns0:c>
      <ns0:c r="D4061" s="114" t="n">
        <ns0:v>0.25</ns0:v>
      </ns0:c>
      <ns0:c r="E4061" s="114" t="n">
        <ns0:v>0</ns0:v>
      </ns0:c>
      <ns0:c r="F4061" s="115" t="n">
        <ns0:v>1789885683.2816331</ns0:v>
      </ns0:c>
    </ns0:row>
    <ns0:row r="4062" ht="18" customHeight="1">
      <ns0:c r="A4062" s="109" t="str">
        <ns0:v>t25-drop</ns0:v>
      </ns0:c>
      <ns0:c r="B4062" s="109" t="n">
        <ns0:v>96</ns0:v>
      </ns0:c>
      <ns0:c r="C4062" s="109" t="n">
        <ns0:v>95</ns0:v>
      </ns0:c>
      <ns0:c r="D4062" s="114" t="n">
        <ns0:v>0</ns0:v>
      </ns0:c>
      <ns0:c r="E4062" s="114" t="n">
        <ns0:v>0</ns0:v>
      </ns0:c>
      <ns0:c r="F4062" s="115" t="n">
        <ns0:v>1789885769.1681497</ns0:v>
      </ns0:c>
    </ns0:row>
    <ns0:row r="4063" ht="18" customHeight="1">
      <ns0:c r="A4063" s="109" t="str">
        <ns0:v>t25-drop</ns0:v>
      </ns0:c>
      <ns0:c r="B4063" s="109" t="n">
        <ns0:v>97</ns0:v>
      </ns0:c>
      <ns0:c r="C4063" s="109" t="n">
        <ns0:v>96</ns0:v>
      </ns0:c>
      <ns0:c r="D4063" s="114" t="n">
        <ns0:v>0</ns0:v>
      </ns0:c>
      <ns0:c r="E4063" s="114" t="n">
        <ns0:v>0</ns0:v>
      </ns0:c>
      <ns0:c r="F4063" s="115" t="n">
        <ns0:v>1789885852.662855</ns0:v>
      </ns0:c>
    </ns0:row>
    <ns0:row r="4064" ht="18" customHeight="1">
      <ns0:c r="A4064" s="109" t="str">
        <ns0:v>t25-drop</ns0:v>
      </ns0:c>
      <ns0:c r="B4064" s="109" t="n">
        <ns0:v>98</ns0:v>
      </ns0:c>
      <ns0:c r="C4064" s="109" t="n">
        <ns0:v>97</ns0:v>
      </ns0:c>
      <ns0:c r="D4064" s="114" t="n">
        <ns0:v>0</ns0:v>
      </ns0:c>
      <ns0:c r="E4064" s="114" t="n">
        <ns0:v>0</ns0:v>
      </ns0:c>
      <ns0:c r="F4064" s="115" t="n">
        <ns0:v>1789885936.6717122</ns0:v>
      </ns0:c>
    </ns0:row>
    <ns0:row r="4065" ht="18" customHeight="1">
      <ns0:c r="A4065" s="109" t="str">
        <ns0:v>t25-drop</ns0:v>
      </ns0:c>
      <ns0:c r="B4065" s="109" t="n">
        <ns0:v>99</ns0:v>
      </ns0:c>
      <ns0:c r="C4065" s="109" t="n">
        <ns0:v>98</ns0:v>
      </ns0:c>
      <ns0:c r="D4065" s="114" t="n">
        <ns0:v>0</ns0:v>
      </ns0:c>
      <ns0:c r="E4065" s="114" t="n">
        <ns0:v>0</ns0:v>
      </ns0:c>
      <ns0:c r="F4065" s="115" t="n">
        <ns0:v>1789886022.1414042</ns0:v>
      </ns0:c>
    </ns0:row>
    <ns0:row r="4066" ht="18" customHeight="1">
      <ns0:c r="A4066" s="109" t="str">
        <ns0:v>t25-drop</ns0:v>
      </ns0:c>
      <ns0:c r="B4066" s="109" t="n">
        <ns0:v>100</ns0:v>
      </ns0:c>
      <ns0:c r="C4066" s="109" t="n">
        <ns0:v>99</ns0:v>
      </ns0:c>
      <ns0:c r="D4066" s="114" t="n">
        <ns0:v>0</ns0:v>
      </ns0:c>
      <ns0:c r="E4066" s="114" t="n">
        <ns0:v>0</ns0:v>
      </ns0:c>
      <ns0:c r="F4066" s="115" t="n">
        <ns0:v>1789886520.682894</ns0:v>
      </ns0:c>
    </ns0:row>
    <ns0:row r="4067" ht="18" customHeight="1">
      <ns0:c r="A4067" s="109" t="str">
        <ns0:v>t25-drop</ns0:v>
      </ns0:c>
      <ns0:c r="B4067" s="109" t="n">
        <ns0:v>101</ns0:v>
      </ns0:c>
      <ns0:c r="C4067" s="109" t="n">
        <ns0:v>100</ns0:v>
      </ns0:c>
      <ns0:c r="D4067" s="114" t="n">
        <ns0:v>0</ns0:v>
      </ns0:c>
      <ns0:c r="E4067" s="114" t="n">
        <ns0:v>0</ns0:v>
      </ns0:c>
      <ns0:c r="F4067" s="115" t="n">
        <ns0:v>1789886603.5641496</ns0:v>
      </ns0:c>
    </ns0:row>
    <ns0:row r="4068" ht="18" customHeight="1">
      <ns0:c r="A4068" s="109" t="str">
        <ns0:v>t25-drop</ns0:v>
      </ns0:c>
      <ns0:c r="B4068" s="109" t="n">
        <ns0:v>102</ns0:v>
      </ns0:c>
      <ns0:c r="C4068" s="109" t="n">
        <ns0:v>101</ns0:v>
      </ns0:c>
      <ns0:c r="D4068" s="114" t="n">
        <ns0:v>0</ns0:v>
      </ns0:c>
      <ns0:c r="E4068" s="114" t="n">
        <ns0:v>0</ns0:v>
      </ns0:c>
      <ns0:c r="F4068" s="115" t="n">
        <ns0:v>1789886684.9133706</ns0:v>
      </ns0:c>
    </ns0:row>
    <ns0:row r="4069" ht="18" customHeight="1">
      <ns0:c r="A4069" s="109" t="str">
        <ns0:v>t25-drop</ns0:v>
      </ns0:c>
      <ns0:c r="B4069" s="109" t="n">
        <ns0:v>103</ns0:v>
      </ns0:c>
      <ns0:c r="C4069" s="109" t="n">
        <ns0:v>102</ns0:v>
      </ns0:c>
      <ns0:c r="D4069" s="114" t="n">
        <ns0:v>0</ns0:v>
      </ns0:c>
      <ns0:c r="E4069" s="114" t="n">
        <ns0:v>0</ns0:v>
      </ns0:c>
      <ns0:c r="F4069" s="115" t="n">
        <ns0:v>1789886769.2358885</ns0:v>
      </ns0:c>
    </ns0:row>
    <ns0:row r="4070" ht="18" customHeight="1">
      <ns0:c r="A4070" s="109" t="str">
        <ns0:v>t25-drop</ns0:v>
      </ns0:c>
      <ns0:c r="B4070" s="109" t="n">
        <ns0:v>104</ns0:v>
      </ns0:c>
      <ns0:c r="C4070" s="109" t="n">
        <ns0:v>103</ns0:v>
      </ns0:c>
      <ns0:c r="D4070" s="114" t="n">
        <ns0:v>0</ns0:v>
      </ns0:c>
      <ns0:c r="E4070" s="114" t="n">
        <ns0:v>0</ns0:v>
      </ns0:c>
      <ns0:c r="F4070" s="115" t="n">
        <ns0:v>1789886851.337013</ns0:v>
      </ns0:c>
    </ns0:row>
    <ns0:row r="4071" ht="18" customHeight="1">
      <ns0:c r="A4071" s="109" t="str">
        <ns0:v>t25-drop</ns0:v>
      </ns0:c>
      <ns0:c r="B4071" s="109" t="n">
        <ns0:v>105</ns0:v>
      </ns0:c>
      <ns0:c r="C4071" s="109" t="n">
        <ns0:v>104</ns0:v>
      </ns0:c>
      <ns0:c r="D4071" s="114" t="n">
        <ns0:v>0</ns0:v>
      </ns0:c>
      <ns0:c r="E4071" s="114" t="n">
        <ns0:v>0</ns0:v>
      </ns0:c>
      <ns0:c r="F4071" s="115" t="n">
        <ns0:v>1789886938.2551668</ns0:v>
      </ns0:c>
    </ns0:row>
    <ns0:row r="4072" ht="18" customHeight="1">
      <ns0:c r="A4072" s="109" t="str">
        <ns0:v>t25-drop</ns0:v>
      </ns0:c>
      <ns0:c r="B4072" s="109" t="n">
        <ns0:v>106</ns0:v>
      </ns0:c>
      <ns0:c r="C4072" s="109" t="n">
        <ns0:v>105</ns0:v>
      </ns0:c>
      <ns0:c r="D4072" s="114" t="n">
        <ns0:v>0.25</ns0:v>
      </ns0:c>
      <ns0:c r="E4072" s="114" t="n">
        <ns0:v>0</ns0:v>
      </ns0:c>
      <ns0:c r="F4072" s="115" t="n">
        <ns0:v>1789887020.1988053</ns0:v>
      </ns0:c>
    </ns0:row>
    <ns0:row r="4073" ht="18" customHeight="1">
      <ns0:c r="A4073" s="109" t="str">
        <ns0:v>t25-drop</ns0:v>
      </ns0:c>
      <ns0:c r="B4073" s="109" t="n">
        <ns0:v>107</ns0:v>
      </ns0:c>
      <ns0:c r="C4073" s="109" t="n">
        <ns0:v>106</ns0:v>
      </ns0:c>
      <ns0:c r="D4073" s="114" t="n">
        <ns0:v>0</ns0:v>
      </ns0:c>
      <ns0:c r="E4073" s="114" t="n">
        <ns0:v>0</ns0:v>
      </ns0:c>
      <ns0:c r="F4073" s="115" t="n">
        <ns0:v>1789887102.2794983</ns0:v>
      </ns0:c>
    </ns0:row>
    <ns0:row r="4074" ht="18" customHeight="1">
      <ns0:c r="A4074" s="109" t="str">
        <ns0:v>t25-drop</ns0:v>
      </ns0:c>
      <ns0:c r="B4074" s="109" t="n">
        <ns0:v>108</ns0:v>
      </ns0:c>
      <ns0:c r="C4074" s="109" t="n">
        <ns0:v>107</ns0:v>
      </ns0:c>
      <ns0:c r="D4074" s="114" t="n">
        <ns0:v>0</ns0:v>
      </ns0:c>
      <ns0:c r="E4074" s="114" t="n">
        <ns0:v>0</ns0:v>
      </ns0:c>
      <ns0:c r="F4074" s="115" t="n">
        <ns0:v>1789887186.3538418</ns0:v>
      </ns0:c>
    </ns0:row>
    <ns0:row r="4075" ht="18" customHeight="1">
      <ns0:c r="A4075" s="109" t="str">
        <ns0:v>t25-drop</ns0:v>
      </ns0:c>
      <ns0:c r="B4075" s="109" t="n">
        <ns0:v>109</ns0:v>
      </ns0:c>
      <ns0:c r="C4075" s="109" t="n">
        <ns0:v>108</ns0:v>
      </ns0:c>
      <ns0:c r="D4075" s="114" t="n">
        <ns0:v>0</ns0:v>
      </ns0:c>
      <ns0:c r="E4075" s="114" t="n">
        <ns0:v>0</ns0:v>
      </ns0:c>
      <ns0:c r="F4075" s="115" t="n">
        <ns0:v>1789887284.39114</ns0:v>
      </ns0:c>
    </ns0:row>
    <ns0:row r="4076" ht="18" customHeight="1">
      <ns0:c r="A4076" s="109" t="str">
        <ns0:v>t25-drop</ns0:v>
      </ns0:c>
      <ns0:c r="B4076" s="109" t="n">
        <ns0:v>110</ns0:v>
      </ns0:c>
      <ns0:c r="C4076" s="109" t="n">
        <ns0:v>109</ns0:v>
      </ns0:c>
      <ns0:c r="D4076" s="114" t="n">
        <ns0:v>0.25</ns0:v>
      </ns0:c>
      <ns0:c r="E4076" s="114" t="n">
        <ns0:v>0</ns0:v>
      </ns0:c>
      <ns0:c r="F4076" s="115" t="n">
        <ns0:v>1789887365.1986742</ns0:v>
      </ns0:c>
    </ns0:row>
    <ns0:row r="4077" ht="18" customHeight="1">
      <ns0:c r="A4077" s="109" t="str">
        <ns0:v>t25-drop</ns0:v>
      </ns0:c>
      <ns0:c r="B4077" s="109" t="n">
        <ns0:v>111</ns0:v>
      </ns0:c>
      <ns0:c r="C4077" s="109" t="n">
        <ns0:v>110</ns0:v>
      </ns0:c>
      <ns0:c r="D4077" s="114" t="n">
        <ns0:v>0</ns0:v>
      </ns0:c>
      <ns0:c r="E4077" s="114" t="n">
        <ns0:v>0</ns0:v>
      </ns0:c>
      <ns0:c r="F4077" s="115" t="n">
        <ns0:v>1789887447.3256462</ns0:v>
      </ns0:c>
    </ns0:row>
    <ns0:row r="4078" ht="18" customHeight="1">
      <ns0:c r="A4078" s="109" t="str">
        <ns0:v>t25-drop</ns0:v>
      </ns0:c>
      <ns0:c r="B4078" s="109" t="n">
        <ns0:v>112</ns0:v>
      </ns0:c>
      <ns0:c r="C4078" s="109" t="n">
        <ns0:v>111</ns0:v>
      </ns0:c>
      <ns0:c r="D4078" s="114" t="n">
        <ns0:v>0</ns0:v>
      </ns0:c>
      <ns0:c r="E4078" s="114" t="n">
        <ns0:v>0</ns0:v>
      </ns0:c>
      <ns0:c r="F4078" s="115" t="n">
        <ns0:v>1789887529.45928</ns0:v>
      </ns0:c>
    </ns0:row>
    <ns0:row r="4079" ht="18" customHeight="1">
      <ns0:c r="A4079" s="109" t="str">
        <ns0:v>t25-drop</ns0:v>
      </ns0:c>
      <ns0:c r="B4079" s="109" t="n">
        <ns0:v>113</ns0:v>
      </ns0:c>
      <ns0:c r="C4079" s="109" t="n">
        <ns0:v>112</ns0:v>
      </ns0:c>
      <ns0:c r="D4079" s="114" t="n">
        <ns0:v>0</ns0:v>
      </ns0:c>
      <ns0:c r="E4079" s="114" t="n">
        <ns0:v>0</ns0:v>
      </ns0:c>
      <ns0:c r="F4079" s="115" t="n">
        <ns0:v>1789887610.8036857</ns0:v>
      </ns0:c>
    </ns0:row>
    <ns0:row r="4080" ht="18" customHeight="1">
      <ns0:c r="A4080" s="109" t="str">
        <ns0:v>t25-drop</ns0:v>
      </ns0:c>
      <ns0:c r="B4080" s="109" t="n">
        <ns0:v>114</ns0:v>
      </ns0:c>
      <ns0:c r="C4080" s="109" t="n">
        <ns0:v>113</ns0:v>
      </ns0:c>
      <ns0:c r="D4080" s="114" t="n">
        <ns0:v>0</ns0:v>
      </ns0:c>
      <ns0:c r="E4080" s="114" t="n">
        <ns0:v>0</ns0:v>
      </ns0:c>
      <ns0:c r="F4080" s="115" t="n">
        <ns0:v>1789887695.0160213</ns0:v>
      </ns0:c>
    </ns0:row>
    <ns0:row r="4081" ht="18" customHeight="1">
      <ns0:c r="A4081" s="109" t="str">
        <ns0:v>t25-drop</ns0:v>
      </ns0:c>
      <ns0:c r="B4081" s="109" t="n">
        <ns0:v>115</ns0:v>
      </ns0:c>
      <ns0:c r="C4081" s="109" t="n">
        <ns0:v>114</ns0:v>
      </ns0:c>
      <ns0:c r="D4081" s="114" t="n">
        <ns0:v>0</ns0:v>
      </ns0:c>
      <ns0:c r="E4081" s="114" t="n">
        <ns0:v>0</ns0:v>
      </ns0:c>
      <ns0:c r="F4081" s="115" t="n">
        <ns0:v>1789887779.008482</ns0:v>
      </ns0:c>
    </ns0:row>
    <ns0:row r="4082" ht="18" customHeight="1">
      <ns0:c r="A4082" s="109" t="str">
        <ns0:v>t25-drop</ns0:v>
      </ns0:c>
      <ns0:c r="B4082" s="109" t="n">
        <ns0:v>116</ns0:v>
      </ns0:c>
      <ns0:c r="C4082" s="109" t="n">
        <ns0:v>115</ns0:v>
      </ns0:c>
      <ns0:c r="D4082" s="114" t="n">
        <ns0:v>0</ns0:v>
      </ns0:c>
      <ns0:c r="E4082" s="114" t="n">
        <ns0:v>0</ns0:v>
      </ns0:c>
      <ns0:c r="F4082" s="115" t="n">
        <ns0:v>1789887862.5163069</ns0:v>
      </ns0:c>
    </ns0:row>
    <ns0:row r="4083" ht="18" customHeight="1">
      <ns0:c r="A4083" s="109" t="str">
        <ns0:v>t25-drop</ns0:v>
      </ns0:c>
      <ns0:c r="B4083" s="109" t="n">
        <ns0:v>117</ns0:v>
      </ns0:c>
      <ns0:c r="C4083" s="109" t="n">
        <ns0:v>116</ns0:v>
      </ns0:c>
      <ns0:c r="D4083" s="114" t="n">
        <ns0:v>0</ns0:v>
      </ns0:c>
      <ns0:c r="E4083" s="114" t="n">
        <ns0:v>0</ns0:v>
      </ns0:c>
      <ns0:c r="F4083" s="115" t="n">
        <ns0:v>1789887943.7821858</ns0:v>
      </ns0:c>
    </ns0:row>
    <ns0:row r="4084" ht="18" customHeight="1">
      <ns0:c r="A4084" s="109" t="str">
        <ns0:v>t25-drop</ns0:v>
      </ns0:c>
      <ns0:c r="B4084" s="109" t="n">
        <ns0:v>118</ns0:v>
      </ns0:c>
      <ns0:c r="C4084" s="109" t="n">
        <ns0:v>117</ns0:v>
      </ns0:c>
      <ns0:c r="D4084" s="114" t="n">
        <ns0:v>0</ns0:v>
      </ns0:c>
      <ns0:c r="E4084" s="114" t="n">
        <ns0:v>0</ns0:v>
      </ns0:c>
      <ns0:c r="F4084" s="115" t="n">
        <ns0:v>1789888025.092468</ns0:v>
      </ns0:c>
    </ns0:row>
    <ns0:row r="4085" ht="18" customHeight="1">
      <ns0:c r="A4085" s="109" t="str">
        <ns0:v>t25-drop</ns0:v>
      </ns0:c>
      <ns0:c r="B4085" s="109" t="n">
        <ns0:v>119</ns0:v>
      </ns0:c>
      <ns0:c r="C4085" s="109" t="n">
        <ns0:v>118</ns0:v>
      </ns0:c>
      <ns0:c r="D4085" s="114" t="n">
        <ns0:v>0</ns0:v>
      </ns0:c>
      <ns0:c r="E4085" s="114" t="n">
        <ns0:v>0</ns0:v>
      </ns0:c>
      <ns0:c r="F4085" s="115" t="n">
        <ns0:v>1789888105.4665585</ns0:v>
      </ns0:c>
    </ns0:row>
    <ns0:row r="4086" ht="18" customHeight="1">
      <ns0:c r="A4086" s="109" t="str">
        <ns0:v>t25-drop</ns0:v>
      </ns0:c>
      <ns0:c r="B4086" s="109" t="n">
        <ns0:v>120</ns0:v>
      </ns0:c>
      <ns0:c r="C4086" s="109" t="n">
        <ns0:v>119</ns0:v>
      </ns0:c>
      <ns0:c r="D4086" s="114" t="n">
        <ns0:v>0</ns0:v>
      </ns0:c>
      <ns0:c r="E4086" s="114" t="n">
        <ns0:v>0</ns0:v>
      </ns0:c>
      <ns0:c r="F4086" s="115" t="n">
        <ns0:v>1789888188.8706367</ns0:v>
      </ns0:c>
    </ns0:row>
    <ns0:row r="4087" ht="18" customHeight="1">
      <ns0:c r="A4087" s="109" t="str">
        <ns0:v>t25-drop</ns0:v>
      </ns0:c>
      <ns0:c r="B4087" s="109" t="n">
        <ns0:v>121</ns0:v>
      </ns0:c>
      <ns0:c r="C4087" s="109" t="n">
        <ns0:v>120</ns0:v>
      </ns0:c>
      <ns0:c r="D4087" s="114" t="n">
        <ns0:v>0</ns0:v>
      </ns0:c>
      <ns0:c r="E4087" s="114" t="n">
        <ns0:v>0</ns0:v>
      </ns0:c>
      <ns0:c r="F4087" s="115" t="n">
        <ns0:v>1789888269.726738</ns0:v>
      </ns0:c>
    </ns0:row>
    <ns0:row r="4088" ht="18" customHeight="1">
      <ns0:c r="A4088" s="109" t="str">
        <ns0:v>t25-drop</ns0:v>
      </ns0:c>
      <ns0:c r="B4088" s="109" t="n">
        <ns0:v>122</ns0:v>
      </ns0:c>
      <ns0:c r="C4088" s="109" t="n">
        <ns0:v>121</ns0:v>
      </ns0:c>
      <ns0:c r="D4088" s="114" t="n">
        <ns0:v>0.25</ns0:v>
      </ns0:c>
      <ns0:c r="E4088" s="114" t="n">
        <ns0:v>0</ns0:v>
      </ns0:c>
      <ns0:c r="F4088" s="115" t="n">
        <ns0:v>1789888350.7839663</ns0:v>
      </ns0:c>
    </ns0:row>
    <ns0:row r="4089" ht="18" customHeight="1">
      <ns0:c r="A4089" s="109" t="str">
        <ns0:v>t25-drop</ns0:v>
      </ns0:c>
      <ns0:c r="B4089" s="109" t="n">
        <ns0:v>123</ns0:v>
      </ns0:c>
      <ns0:c r="C4089" s="109" t="n">
        <ns0:v>122</ns0:v>
      </ns0:c>
      <ns0:c r="D4089" s="114" t="n">
        <ns0:v>0</ns0:v>
      </ns0:c>
      <ns0:c r="E4089" s="114" t="n">
        <ns0:v>0</ns0:v>
      </ns0:c>
      <ns0:c r="F4089" s="115" t="n">
        <ns0:v>1789888432.6375399</ns0:v>
      </ns0:c>
    </ns0:row>
    <ns0:row r="4090" ht="18" customHeight="1">
      <ns0:c r="A4090" s="109" t="str">
        <ns0:v>t25-drop</ns0:v>
      </ns0:c>
      <ns0:c r="B4090" s="109" t="n">
        <ns0:v>124</ns0:v>
      </ns0:c>
      <ns0:c r="C4090" s="109" t="n">
        <ns0:v>123</ns0:v>
      </ns0:c>
      <ns0:c r="D4090" s="114" t="n">
        <ns0:v>0</ns0:v>
      </ns0:c>
      <ns0:c r="E4090" s="114" t="n">
        <ns0:v>0</ns0:v>
      </ns0:c>
      <ns0:c r="F4090" s="115" t="n">
        <ns0:v>1789888513.526041</ns0:v>
      </ns0:c>
    </ns0:row>
    <ns0:row r="4091" ht="18" customHeight="1">
      <ns0:c r="A4091" s="109" t="str">
        <ns0:v>t25-drop</ns0:v>
      </ns0:c>
      <ns0:c r="B4091" s="109" t="n">
        <ns0:v>125</ns0:v>
      </ns0:c>
      <ns0:c r="C4091" s="109" t="n">
        <ns0:v>124</ns0:v>
      </ns0:c>
      <ns0:c r="D4091" s="114" t="n">
        <ns0:v>0</ns0:v>
      </ns0:c>
      <ns0:c r="E4091" s="114" t="n">
        <ns0:v>0</ns0:v>
      </ns0:c>
      <ns0:c r="F4091" s="115" t="n">
        <ns0:v>1789888982.9602888</ns0:v>
      </ns0:c>
    </ns0:row>
    <ns0:row r="4092" ht="18" customHeight="1">
      <ns0:c r="A4092" s="109" t="str">
        <ns0:v>t25-drop</ns0:v>
      </ns0:c>
      <ns0:c r="B4092" s="109" t="n">
        <ns0:v>126</ns0:v>
      </ns0:c>
      <ns0:c r="C4092" s="109" t="n">
        <ns0:v>125</ns0:v>
      </ns0:c>
      <ns0:c r="D4092" s="114" t="n">
        <ns0:v>0</ns0:v>
      </ns0:c>
      <ns0:c r="E4092" s="114" t="n">
        <ns0:v>0</ns0:v>
      </ns0:c>
      <ns0:c r="F4092" s="115" t="n">
        <ns0:v>1789889064.118314</ns0:v>
      </ns0:c>
    </ns0:row>
    <ns0:row r="4093" ht="18" customHeight="1">
      <ns0:c r="A4093" s="109" t="str">
        <ns0:v>t25-drop</ns0:v>
      </ns0:c>
      <ns0:c r="B4093" s="109" t="n">
        <ns0:v>127</ns0:v>
      </ns0:c>
      <ns0:c r="C4093" s="109" t="n">
        <ns0:v>126</ns0:v>
      </ns0:c>
      <ns0:c r="D4093" s="114" t="n">
        <ns0:v>0</ns0:v>
      </ns0:c>
      <ns0:c r="E4093" s="114" t="n">
        <ns0:v>0</ns0:v>
      </ns0:c>
      <ns0:c r="F4093" s="115" t="n">
        <ns0:v>1789889166.7328467</ns0:v>
      </ns0:c>
    </ns0:row>
    <ns0:row r="4094" ht="18" customHeight="1">
      <ns0:c r="A4094" s="109" t="str">
        <ns0:v>t25-drop</ns0:v>
      </ns0:c>
      <ns0:c r="B4094" s="109" t="n">
        <ns0:v>128</ns0:v>
      </ns0:c>
      <ns0:c r="C4094" s="109" t="n">
        <ns0:v>127</ns0:v>
      </ns0:c>
      <ns0:c r="D4094" s="114" t="n">
        <ns0:v>0.25</ns0:v>
      </ns0:c>
      <ns0:c r="E4094" s="114" t="n">
        <ns0:v>0</ns0:v>
      </ns0:c>
      <ns0:c r="F4094" s="115" t="n">
        <ns0:v>1789889271.321015</ns0:v>
      </ns0:c>
    </ns0:row>
    <ns0:row r="4095" ht="18" customHeight="1">
      <ns0:c r="A4095" s="109" t="str">
        <ns0:v>t25-drop</ns0:v>
      </ns0:c>
      <ns0:c r="B4095" s="109" t="n">
        <ns0:v>129</ns0:v>
      </ns0:c>
      <ns0:c r="C4095" s="109" t="n">
        <ns0:v>128</ns0:v>
      </ns0:c>
      <ns0:c r="D4095" s="114" t="n">
        <ns0:v>0.25</ns0:v>
      </ns0:c>
      <ns0:c r="E4095" s="114" t="n">
        <ns0:v>0</ns0:v>
      </ns0:c>
      <ns0:c r="F4095" s="115" t="n">
        <ns0:v>1789889375.703204</ns0:v>
      </ns0:c>
    </ns0:row>
    <ns0:row r="4096" ht="18" customHeight="1">
      <ns0:c r="A4096" s="109" t="str">
        <ns0:v>t25-drop</ns0:v>
      </ns0:c>
      <ns0:c r="B4096" s="109" t="n">
        <ns0:v>130</ns0:v>
      </ns0:c>
      <ns0:c r="C4096" s="109" t="n">
        <ns0:v>129</ns0:v>
      </ns0:c>
      <ns0:c r="D4096" s="114" t="n">
        <ns0:v>0</ns0:v>
      </ns0:c>
      <ns0:c r="E4096" s="114" t="n">
        <ns0:v>0</ns0:v>
      </ns0:c>
      <ns0:c r="F4096" s="115" t="n">
        <ns0:v>1789889480.6217287</ns0:v>
      </ns0:c>
    </ns0:row>
    <ns0:row r="4097" ht="18" customHeight="1">
      <ns0:c r="A4097" s="109" t="str">
        <ns0:v>t25-drop</ns0:v>
      </ns0:c>
      <ns0:c r="B4097" s="109" t="n">
        <ns0:v>131</ns0:v>
      </ns0:c>
      <ns0:c r="C4097" s="109" t="n">
        <ns0:v>130</ns0:v>
      </ns0:c>
      <ns0:c r="D4097" s="114" t="n">
        <ns0:v>0.5</ns0:v>
      </ns0:c>
      <ns0:c r="E4097" s="114" t="n">
        <ns0:v>0</ns0:v>
      </ns0:c>
      <ns0:c r="F4097" s="115" t="n">
        <ns0:v>1789889585.2567601</ns0:v>
      </ns0:c>
    </ns0:row>
    <ns0:row r="4098" ht="18" customHeight="1">
      <ns0:c r="A4098" s="109" t="str">
        <ns0:v>t25-drop</ns0:v>
      </ns0:c>
      <ns0:c r="B4098" s="109" t="n">
        <ns0:v>132</ns0:v>
      </ns0:c>
      <ns0:c r="C4098" s="109" t="n">
        <ns0:v>131</ns0:v>
      </ns0:c>
      <ns0:c r="D4098" s="114" t="n">
        <ns0:v>0</ns0:v>
      </ns0:c>
      <ns0:c r="E4098" s="114" t="n">
        <ns0:v>0</ns0:v>
      </ns0:c>
      <ns0:c r="F4098" s="115" t="n">
        <ns0:v>1789889692.8800712</ns0:v>
      </ns0:c>
    </ns0:row>
    <ns0:row r="4099" ht="18" customHeight="1">
      <ns0:c r="A4099" s="109" t="str">
        <ns0:v>t25-drop</ns0:v>
      </ns0:c>
      <ns0:c r="B4099" s="109" t="n">
        <ns0:v>133</ns0:v>
      </ns0:c>
      <ns0:c r="C4099" s="109" t="n">
        <ns0:v>132</ns0:v>
      </ns0:c>
      <ns0:c r="D4099" s="114" t="n">
        <ns0:v>0.25</ns0:v>
      </ns0:c>
      <ns0:c r="E4099" s="114" t="n">
        <ns0:v>0</ns0:v>
      </ns0:c>
      <ns0:c r="F4099" s="115" t="n">
        <ns0:v>1789889800.5210536</ns0:v>
      </ns0:c>
    </ns0:row>
    <ns0:row r="4100" ht="18" customHeight="1">
      <ns0:c r="A4100" s="109" t="str">
        <ns0:v>t25-drop</ns0:v>
      </ns0:c>
      <ns0:c r="B4100" s="109" t="n">
        <ns0:v>134</ns0:v>
      </ns0:c>
      <ns0:c r="C4100" s="109" t="n">
        <ns0:v>133</ns0:v>
      </ns0:c>
      <ns0:c r="D4100" s="114" t="n">
        <ns0:v>0.25</ns0:v>
      </ns0:c>
      <ns0:c r="E4100" s="114" t="n">
        <ns0:v>0</ns0:v>
      </ns0:c>
      <ns0:c r="F4100" s="115" t="n">
        <ns0:v>1789889904.6627202</ns0:v>
      </ns0:c>
    </ns0:row>
    <ns0:row r="4101" ht="18" customHeight="1">
      <ns0:c r="A4101" s="109" t="str">
        <ns0:v>t25-drop</ns0:v>
      </ns0:c>
      <ns0:c r="B4101" s="109" t="n">
        <ns0:v>135</ns0:v>
      </ns0:c>
      <ns0:c r="C4101" s="109" t="n">
        <ns0:v>134</ns0:v>
      </ns0:c>
      <ns0:c r="D4101" s="114" t="n">
        <ns0:v>0</ns0:v>
      </ns0:c>
      <ns0:c r="E4101" s="114" t="n">
        <ns0:v>0</ns0:v>
      </ns0:c>
      <ns0:c r="F4101" s="115" t="n">
        <ns0:v>1789890010.601064</ns0:v>
      </ns0:c>
    </ns0:row>
    <ns0:row r="4102" ht="18" customHeight="1">
      <ns0:c r="A4102" s="109" t="str">
        <ns0:v>t25-drop</ns0:v>
      </ns0:c>
      <ns0:c r="B4102" s="109" t="n">
        <ns0:v>136</ns0:v>
      </ns0:c>
      <ns0:c r="C4102" s="109" t="n">
        <ns0:v>135</ns0:v>
      </ns0:c>
      <ns0:c r="D4102" s="114" t="n">
        <ns0:v>0</ns0:v>
      </ns0:c>
      <ns0:c r="E4102" s="114" t="n">
        <ns0:v>0</ns0:v>
      </ns0:c>
      <ns0:c r="F4102" s="115" t="n">
        <ns0:v>1789890120.2367632</ns0:v>
      </ns0:c>
    </ns0:row>
    <ns0:row r="4103" ht="18" customHeight="1">
      <ns0:c r="A4103" s="109" t="str">
        <ns0:v>t25-drop</ns0:v>
      </ns0:c>
      <ns0:c r="B4103" s="109" t="n">
        <ns0:v>137</ns0:v>
      </ns0:c>
      <ns0:c r="C4103" s="109" t="n">
        <ns0:v>136</ns0:v>
      </ns0:c>
      <ns0:c r="D4103" s="114" t="n">
        <ns0:v>0.25</ns0:v>
      </ns0:c>
      <ns0:c r="E4103" s="114" t="n">
        <ns0:v>0</ns0:v>
      </ns0:c>
      <ns0:c r="F4103" s="115" t="n">
        <ns0:v>1789890226.566666</ns0:v>
      </ns0:c>
    </ns0:row>
    <ns0:row r="4104" ht="18" customHeight="1">
      <ns0:c r="A4104" s="109" t="str">
        <ns0:v>t25-drop</ns0:v>
      </ns0:c>
      <ns0:c r="B4104" s="109" t="n">
        <ns0:v>138</ns0:v>
      </ns0:c>
      <ns0:c r="C4104" s="109" t="n">
        <ns0:v>137</ns0:v>
      </ns0:c>
      <ns0:c r="D4104" s="114" t="n">
        <ns0:v>0</ns0:v>
      </ns0:c>
      <ns0:c r="E4104" s="114" t="n">
        <ns0:v>0</ns0:v>
      </ns0:c>
      <ns0:c r="F4104" s="115" t="n">
        <ns0:v>1789890330.614757</ns0:v>
      </ns0:c>
    </ns0:row>
    <ns0:row r="4105" ht="18" customHeight="1">
      <ns0:c r="A4105" s="109" t="str">
        <ns0:v>t25-drop</ns0:v>
      </ns0:c>
      <ns0:c r="B4105" s="109" t="n">
        <ns0:v>139</ns0:v>
      </ns0:c>
      <ns0:c r="C4105" s="109" t="n">
        <ns0:v>138</ns0:v>
      </ns0:c>
      <ns0:c r="D4105" s="114" t="n">
        <ns0:v>0.25</ns0:v>
      </ns0:c>
      <ns0:c r="E4105" s="114" t="n">
        <ns0:v>0</ns0:v>
      </ns0:c>
      <ns0:c r="F4105" s="115" t="n">
        <ns0:v>1789890432.960055</ns0:v>
      </ns0:c>
    </ns0:row>
    <ns0:row r="4106" ht="18" customHeight="1">
      <ns0:c r="A4106" s="109" t="str">
        <ns0:v>t25-drop</ns0:v>
      </ns0:c>
      <ns0:c r="B4106" s="109" t="n">
        <ns0:v>140</ns0:v>
      </ns0:c>
      <ns0:c r="C4106" s="109" t="n">
        <ns0:v>139</ns0:v>
      </ns0:c>
      <ns0:c r="D4106" s="114" t="n">
        <ns0:v>0.25</ns0:v>
      </ns0:c>
      <ns0:c r="E4106" s="114" t="n">
        <ns0:v>0</ns0:v>
      </ns0:c>
      <ns0:c r="F4106" s="115" t="n">
        <ns0:v>1789890537.5315075</ns0:v>
      </ns0:c>
    </ns0:row>
    <ns0:row r="4107" ht="18" customHeight="1">
      <ns0:c r="A4107" s="109" t="str">
        <ns0:v>t25-drop</ns0:v>
      </ns0:c>
      <ns0:c r="B4107" s="109" t="n">
        <ns0:v>141</ns0:v>
      </ns0:c>
      <ns0:c r="C4107" s="109" t="n">
        <ns0:v>140</ns0:v>
      </ns0:c>
      <ns0:c r="D4107" s="114" t="n">
        <ns0:v>0.25</ns0:v>
      </ns0:c>
      <ns0:c r="E4107" s="114" t="n">
        <ns0:v>0</ns0:v>
      </ns0:c>
      <ns0:c r="F4107" s="115" t="n">
        <ns0:v>1789890643.1521575</ns0:v>
      </ns0:c>
    </ns0:row>
    <ns0:row r="4108" ht="18" customHeight="1">
      <ns0:c r="A4108" s="109" t="str">
        <ns0:v>t25-drop</ns0:v>
      </ns0:c>
      <ns0:c r="B4108" s="109" t="n">
        <ns0:v>142</ns0:v>
      </ns0:c>
      <ns0:c r="C4108" s="109" t="n">
        <ns0:v>141</ns0:v>
      </ns0:c>
      <ns0:c r="D4108" s="114" t="n">
        <ns0:v>0</ns0:v>
      </ns0:c>
      <ns0:c r="E4108" s="114" t="n">
        <ns0:v>0</ns0:v>
      </ns0:c>
      <ns0:c r="F4108" s="115" t="n">
        <ns0:v>1789890747.7940574</ns0:v>
      </ns0:c>
    </ns0:row>
    <ns0:row r="4109" ht="18" customHeight="1">
      <ns0:c r="A4109" s="109" t="str">
        <ns0:v>t25-drop</ns0:v>
      </ns0:c>
      <ns0:c r="B4109" s="109" t="n">
        <ns0:v>143</ns0:v>
      </ns0:c>
      <ns0:c r="C4109" s="109" t="n">
        <ns0:v>142</ns0:v>
      </ns0:c>
      <ns0:c r="D4109" s="114" t="n">
        <ns0:v>0.25</ns0:v>
      </ns0:c>
      <ns0:c r="E4109" s="114" t="n">
        <ns0:v>0</ns0:v>
      </ns0:c>
      <ns0:c r="F4109" s="115" t="n">
        <ns0:v>1789890852.4671166</ns0:v>
      </ns0:c>
    </ns0:row>
    <ns0:row r="4110" ht="18" customHeight="1">
      <ns0:c r="A4110" s="109" t="str">
        <ns0:v>t25-drop</ns0:v>
      </ns0:c>
      <ns0:c r="B4110" s="109" t="n">
        <ns0:v>144</ns0:v>
      </ns0:c>
      <ns0:c r="C4110" s="109" t="n">
        <ns0:v>143</ns0:v>
      </ns0:c>
      <ns0:c r="D4110" s="114" t="n">
        <ns0:v>0</ns0:v>
      </ns0:c>
      <ns0:c r="E4110" s="114" t="n">
        <ns0:v>0</ns0:v>
      </ns0:c>
      <ns0:c r="F4110" s="115" t="n">
        <ns0:v>1789890956.7869456</ns0:v>
      </ns0:c>
    </ns0:row>
    <ns0:row r="4111" ht="18" customHeight="1">
      <ns0:c r="A4111" s="109" t="str">
        <ns0:v>t25-drop</ns0:v>
      </ns0:c>
      <ns0:c r="B4111" s="109" t="n">
        <ns0:v>145</ns0:v>
      </ns0:c>
      <ns0:c r="C4111" s="109" t="n">
        <ns0:v>144</ns0:v>
      </ns0:c>
      <ns0:c r="D4111" s="114" t="n">
        <ns0:v>0</ns0:v>
      </ns0:c>
      <ns0:c r="E4111" s="114" t="n">
        <ns0:v>0</ns0:v>
      </ns0:c>
      <ns0:c r="F4111" s="115" t="n">
        <ns0:v>1789891061.799756</ns0:v>
      </ns0:c>
    </ns0:row>
    <ns0:row r="4112" ht="18" customHeight="1">
      <ns0:c r="A4112" s="109" t="str">
        <ns0:v>t25-drop</ns0:v>
      </ns0:c>
      <ns0:c r="B4112" s="109" t="n">
        <ns0:v>146</ns0:v>
      </ns0:c>
      <ns0:c r="C4112" s="109" t="n">
        <ns0:v>145</ns0:v>
      </ns0:c>
      <ns0:c r="D4112" s="114" t="n">
        <ns0:v>1</ns0:v>
      </ns0:c>
      <ns0:c r="E4112" s="114" t="n">
        <ns0:v>1</ns0:v>
      </ns0:c>
      <ns0:c r="F4112" s="115" t="n">
        <ns0:v>1789891164.6947005</ns0:v>
      </ns0:c>
    </ns0:row>
    <ns0:row r="4113" ht="18" customHeight="1">
      <ns0:c r="A4113" s="109" t="str">
        <ns0:v>t25-drop</ns0:v>
      </ns0:c>
      <ns0:c r="B4113" s="109" t="n">
        <ns0:v>147</ns0:v>
      </ns0:c>
      <ns0:c r="C4113" s="109" t="n">
        <ns0:v>146</ns0:v>
      </ns0:c>
      <ns0:c r="D4113" s="114" t="n">
        <ns0:v>0.25</ns0:v>
      </ns0:c>
      <ns0:c r="E4113" s="114" t="n">
        <ns0:v>1</ns0:v>
      </ns0:c>
      <ns0:c r="F4113" s="115" t="n">
        <ns0:v>1789891267.6483405</ns0:v>
      </ns0:c>
    </ns0:row>
    <ns0:row r="4114" ht="18" customHeight="1">
      <ns0:c r="A4114" s="109" t="str">
        <ns0:v>t25-drop</ns0:v>
      </ns0:c>
      <ns0:c r="B4114" s="109" t="n">
        <ns0:v>148</ns0:v>
      </ns0:c>
      <ns0:c r="C4114" s="109" t="n">
        <ns0:v>147</ns0:v>
      </ns0:c>
      <ns0:c r="D4114" s="114" t="n">
        <ns0:v>0.5</ns0:v>
      </ns0:c>
      <ns0:c r="E4114" s="114" t="n">
        <ns0:v>1</ns0:v>
      </ns0:c>
      <ns0:c r="F4114" s="115" t="n">
        <ns0:v>1789891369.094132</ns0:v>
      </ns0:c>
    </ns0:row>
    <ns0:row r="4115" ht="18" customHeight="1">
      <ns0:c r="A4115" s="109" t="str">
        <ns0:v>t25-drop</ns0:v>
      </ns0:c>
      <ns0:c r="B4115" s="109" t="n">
        <ns0:v>149</ns0:v>
      </ns0:c>
      <ns0:c r="C4115" s="109" t="n">
        <ns0:v>148</ns0:v>
      </ns0:c>
      <ns0:c r="D4115" s="114" t="n">
        <ns0:v>0.75</ns0:v>
      </ns0:c>
      <ns0:c r="E4115" s="114" t="n">
        <ns0:v>1</ns0:v>
      </ns0:c>
      <ns0:c r="F4115" s="115" t="n">
        <ns0:v>1789891469.3383327</ns0:v>
      </ns0:c>
    </ns0:row>
    <ns0:row r="4116" ht="18" customHeight="1">
      <ns0:c r="A4116" s="109" t="str">
        <ns0:v>t25-drop</ns0:v>
      </ns0:c>
      <ns0:c r="B4116" s="109" t="n">
        <ns0:v>150</ns0:v>
      </ns0:c>
      <ns0:c r="C4116" s="109" t="n">
        <ns0:v>149</ns0:v>
      </ns0:c>
      <ns0:c r="D4116" s="114" t="n">
        <ns0:v>0.75</ns0:v>
      </ns0:c>
      <ns0:c r="E4116" s="114" t="n">
        <ns0:v>1</ns0:v>
      </ns0:c>
      <ns0:c r="F4116" s="115" t="n">
        <ns0:v>1789891953.3591194</ns0:v>
      </ns0:c>
    </ns0:row>
    <ns0:row r="4117" ht="18" customHeight="1">
      <ns0:c r="A4117" s="109" t="str">
        <ns0:v>t25-drop</ns0:v>
      </ns0:c>
      <ns0:c r="B4117" s="109" t="n">
        <ns0:v>151</ns0:v>
      </ns0:c>
      <ns0:c r="C4117" s="109" t="n">
        <ns0:v>150</ns0:v>
      </ns0:c>
      <ns0:c r="D4117" s="114" t="n">
        <ns0:v>0.5</ns0:v>
      </ns0:c>
      <ns0:c r="E4117" s="114" t="n">
        <ns0:v>1</ns0:v>
      </ns0:c>
      <ns0:c r="F4117" s="115" t="n">
        <ns0:v>1789892054.5389867</ns0:v>
      </ns0:c>
    </ns0:row>
    <ns0:row r="4118" ht="18" customHeight="1">
      <ns0:c r="A4118" s="109" t="str">
        <ns0:v>t25-drop</ns0:v>
      </ns0:c>
      <ns0:c r="B4118" s="109" t="n">
        <ns0:v>152</ns0:v>
      </ns0:c>
      <ns0:c r="C4118" s="109" t="n">
        <ns0:v>151</ns0:v>
      </ns0:c>
      <ns0:c r="D4118" s="114" t="n">
        <ns0:v>0.5</ns0:v>
      </ns0:c>
      <ns0:c r="E4118" s="114" t="n">
        <ns0:v>1</ns0:v>
      </ns0:c>
      <ns0:c r="F4118" s="115" t="n">
        <ns0:v>1789892159.890915</ns0:v>
      </ns0:c>
    </ns0:row>
    <ns0:row r="4119" ht="18" customHeight="1">
      <ns0:c r="A4119" s="109" t="str">
        <ns0:v>t25-drop</ns0:v>
      </ns0:c>
      <ns0:c r="B4119" s="109" t="n">
        <ns0:v>153</ns0:v>
      </ns0:c>
      <ns0:c r="C4119" s="109" t="n">
        <ns0:v>152</ns0:v>
      </ns0:c>
      <ns0:c r="D4119" s="114" t="n">
        <ns0:v>1</ns0:v>
      </ns0:c>
      <ns0:c r="E4119" s="114" t="n">
        <ns0:v>1</ns0:v>
      </ns0:c>
      <ns0:c r="F4119" s="115" t="n">
        <ns0:v>1789892259.890933</ns0:v>
      </ns0:c>
    </ns0:row>
    <ns0:row r="4120" ht="18" customHeight="1">
      <ns0:c r="A4120" s="109" t="str">
        <ns0:v>t25-drop</ns0:v>
      </ns0:c>
      <ns0:c r="B4120" s="109" t="n">
        <ns0:v>154</ns0:v>
      </ns0:c>
      <ns0:c r="C4120" s="109" t="n">
        <ns0:v>153</ns0:v>
      </ns0:c>
      <ns0:c r="D4120" s="114" t="n">
        <ns0:v>0.5</ns0:v>
      </ns0:c>
      <ns0:c r="E4120" s="114" t="n">
        <ns0:v>1</ns0:v>
      </ns0:c>
      <ns0:c r="F4120" s="115" t="n">
        <ns0:v>1789892360.2842271</ns0:v>
      </ns0:c>
    </ns0:row>
    <ns0:row r="4121" ht="18" customHeight="1">
      <ns0:c r="A4121" s="109" t="str">
        <ns0:v>t25-drop</ns0:v>
      </ns0:c>
      <ns0:c r="B4121" s="109" t="n">
        <ns0:v>155</ns0:v>
      </ns0:c>
      <ns0:c r="C4121" s="109" t="n">
        <ns0:v>154</ns0:v>
      </ns0:c>
      <ns0:c r="D4121" s="114" t="n">
        <ns0:v>1</ns0:v>
      </ns0:c>
      <ns0:c r="E4121" s="114" t="n">
        <ns0:v>1</ns0:v>
      </ns0:c>
      <ns0:c r="F4121" s="115" t="n">
        <ns0:v>1789892455.0749378</ns0:v>
      </ns0:c>
    </ns0:row>
    <ns0:row r="4122" ht="18" customHeight="1">
      <ns0:c r="A4122" s="109" t="str">
        <ns0:v>t25-drop</ns0:v>
      </ns0:c>
      <ns0:c r="B4122" s="109" t="n">
        <ns0:v>156</ns0:v>
      </ns0:c>
      <ns0:c r="C4122" s="109" t="n">
        <ns0:v>155</ns0:v>
      </ns0:c>
      <ns0:c r="D4122" s="114" t="n">
        <ns0:v>1</ns0:v>
      </ns0:c>
      <ns0:c r="E4122" s="114" t="n">
        <ns0:v>1</ns0:v>
      </ns0:c>
      <ns0:c r="F4122" s="115" t="n">
        <ns0:v>1789892548.3160276</ns0:v>
      </ns0:c>
    </ns0:row>
    <ns0:row r="4123" ht="18" customHeight="1">
      <ns0:c r="A4123" s="109" t="str">
        <ns0:v>t25-drop</ns0:v>
      </ns0:c>
      <ns0:c r="B4123" s="109" t="n">
        <ns0:v>157</ns0:v>
      </ns0:c>
      <ns0:c r="C4123" s="109" t="n">
        <ns0:v>156</ns0:v>
      </ns0:c>
      <ns0:c r="D4123" s="114" t="n">
        <ns0:v>1</ns0:v>
      </ns0:c>
      <ns0:c r="E4123" s="114" t="n">
        <ns0:v>1</ns0:v>
      </ns0:c>
      <ns0:c r="F4123" s="115" t="n">
        <ns0:v>1789892643.4984756</ns0:v>
      </ns0:c>
    </ns0:row>
    <ns0:row r="4124" ht="18" customHeight="1">
      <ns0:c r="A4124" s="109" t="str">
        <ns0:v>t25-drop</ns0:v>
      </ns0:c>
      <ns0:c r="B4124" s="109" t="n">
        <ns0:v>158</ns0:v>
      </ns0:c>
      <ns0:c r="C4124" s="109" t="n">
        <ns0:v>157</ns0:v>
      </ns0:c>
      <ns0:c r="D4124" s="114" t="n">
        <ns0:v>0.75</ns0:v>
      </ns0:c>
      <ns0:c r="E4124" s="114" t="n">
        <ns0:v>1</ns0:v>
      </ns0:c>
      <ns0:c r="F4124" s="115" t="n">
        <ns0:v>1789892739.3081048</ns0:v>
      </ns0:c>
    </ns0:row>
    <ns0:row r="4125" ht="18" customHeight="1">
      <ns0:c r="A4125" s="109" t="str">
        <ns0:v>t25-drop</ns0:v>
      </ns0:c>
      <ns0:c r="B4125" s="109" t="n">
        <ns0:v>159</ns0:v>
      </ns0:c>
      <ns0:c r="C4125" s="109" t="n">
        <ns0:v>158</ns0:v>
      </ns0:c>
      <ns0:c r="D4125" s="114" t="n">
        <ns0:v>0.75</ns0:v>
      </ns0:c>
      <ns0:c r="E4125" s="114" t="n">
        <ns0:v>1</ns0:v>
      </ns0:c>
      <ns0:c r="F4125" s="115" t="n">
        <ns0:v>1789892841.3605702</ns0:v>
      </ns0:c>
    </ns0:row>
    <ns0:row r="4126" ht="18" customHeight="1">
      <ns0:c r="A4126" s="109" t="str">
        <ns0:v>t25-drop</ns0:v>
      </ns0:c>
      <ns0:c r="B4126" s="109" t="n">
        <ns0:v>160</ns0:v>
      </ns0:c>
      <ns0:c r="C4126" s="109" t="n">
        <ns0:v>159</ns0:v>
      </ns0:c>
      <ns0:c r="D4126" s="114" t="n">
        <ns0:v>0.75</ns0:v>
      </ns0:c>
      <ns0:c r="E4126" s="114" t="n">
        <ns0:v>1</ns0:v>
      </ns0:c>
      <ns0:c r="F4126" s="115" t="n">
        <ns0:v>1789892920.916108</ns0:v>
      </ns0:c>
    </ns0:row>
    <ns0:row r="4127" ht="18" customHeight="1">
      <ns0:c r="A4127" s="109" t="str">
        <ns0:v>t25-drop</ns0:v>
      </ns0:c>
      <ns0:c r="B4127" s="109" t="n">
        <ns0:v>161</ns0:v>
      </ns0:c>
      <ns0:c r="C4127" s="109" t="n">
        <ns0:v>160</ns0:v>
      </ns0:c>
      <ns0:c r="D4127" s="114" t="n">
        <ns0:v>1</ns0:v>
      </ns0:c>
      <ns0:c r="E4127" s="114" t="n">
        <ns0:v>1</ns0:v>
      </ns0:c>
      <ns0:c r="F4127" s="115" t="n">
        <ns0:v>1789892998.7222185</ns0:v>
      </ns0:c>
    </ns0:row>
    <ns0:row r="4128" ht="18" customHeight="1">
      <ns0:c r="A4128" s="109" t="str">
        <ns0:v>t25-drop</ns0:v>
      </ns0:c>
      <ns0:c r="B4128" s="109" t="n">
        <ns0:v>162</ns0:v>
      </ns0:c>
      <ns0:c r="C4128" s="109" t="n">
        <ns0:v>161</ns0:v>
      </ns0:c>
      <ns0:c r="D4128" s="114" t="n">
        <ns0:v>1</ns0:v>
      </ns0:c>
      <ns0:c r="E4128" s="114" t="n">
        <ns0:v>1</ns0:v>
      </ns0:c>
      <ns0:c r="F4128" s="115" t="n">
        <ns0:v>1789893079.9889863</ns0:v>
      </ns0:c>
    </ns0:row>
    <ns0:row r="4129" ht="18" customHeight="1">
      <ns0:c r="A4129" s="109" t="str">
        <ns0:v>t25-drop</ns0:v>
      </ns0:c>
      <ns0:c r="B4129" s="109" t="n">
        <ns0:v>163</ns0:v>
      </ns0:c>
      <ns0:c r="C4129" s="109" t="n">
        <ns0:v>162</ns0:v>
      </ns0:c>
      <ns0:c r="D4129" s="114" t="n">
        <ns0:v>1</ns0:v>
      </ns0:c>
      <ns0:c r="E4129" s="114" t="n">
        <ns0:v>1</ns0:v>
      </ns0:c>
      <ns0:c r="F4129" s="115" t="n">
        <ns0:v>1789893156.580536</ns0:v>
      </ns0:c>
    </ns0:row>
    <ns0:row r="4130" ht="18" customHeight="1">
      <ns0:c r="A4130" s="109" t="str">
        <ns0:v>t25-drop</ns0:v>
      </ns0:c>
      <ns0:c r="B4130" s="109" t="n">
        <ns0:v>164</ns0:v>
      </ns0:c>
      <ns0:c r="C4130" s="109" t="n">
        <ns0:v>163</ns0:v>
      </ns0:c>
      <ns0:c r="D4130" s="114" t="n">
        <ns0:v>1</ns0:v>
      </ns0:c>
      <ns0:c r="E4130" s="114" t="n">
        <ns0:v>1</ns0:v>
      </ns0:c>
      <ns0:c r="F4130" s="115" t="n">
        <ns0:v>1789893233.7400699</ns0:v>
      </ns0:c>
    </ns0:row>
    <ns0:row r="4131" ht="18" customHeight="1">
      <ns0:c r="A4131" s="109" t="str">
        <ns0:v>t25-drop</ns0:v>
      </ns0:c>
      <ns0:c r="B4131" s="109" t="n">
        <ns0:v>165</ns0:v>
      </ns0:c>
      <ns0:c r="C4131" s="109" t="n">
        <ns0:v>164</ns0:v>
      </ns0:c>
      <ns0:c r="D4131" s="114" t="n">
        <ns0:v>1</ns0:v>
      </ns0:c>
      <ns0:c r="E4131" s="114" t="n">
        <ns0:v>1</ns0:v>
      </ns0:c>
      <ns0:c r="F4131" s="115" t="n">
        <ns0:v>1789893313.168487</ns0:v>
      </ns0:c>
    </ns0:row>
    <ns0:row r="4132" ht="18" customHeight="1">
      <ns0:c r="A4132" s="109" t="str">
        <ns0:v>t25-drop</ns0:v>
      </ns0:c>
      <ns0:c r="B4132" s="109" t="n">
        <ns0:v>166</ns0:v>
      </ns0:c>
      <ns0:c r="C4132" s="109" t="n">
        <ns0:v>165</ns0:v>
      </ns0:c>
      <ns0:c r="D4132" s="114" t="n">
        <ns0:v>1</ns0:v>
      </ns0:c>
      <ns0:c r="E4132" s="114" t="n">
        <ns0:v>1</ns0:v>
      </ns0:c>
      <ns0:c r="F4132" s="115" t="n">
        <ns0:v>1789893384.9604235</ns0:v>
      </ns0:c>
    </ns0:row>
    <ns0:row r="4133" ht="18" customHeight="1">
      <ns0:c r="A4133" s="109" t="str">
        <ns0:v>t25-drop</ns0:v>
      </ns0:c>
      <ns0:c r="B4133" s="109" t="n">
        <ns0:v>167</ns0:v>
      </ns0:c>
      <ns0:c r="C4133" s="109" t="n">
        <ns0:v>166</ns0:v>
      </ns0:c>
      <ns0:c r="D4133" s="114" t="n">
        <ns0:v>1</ns0:v>
      </ns0:c>
      <ns0:c r="E4133" s="114" t="n">
        <ns0:v>1</ns0:v>
      </ns0:c>
      <ns0:c r="F4133" s="115" t="n">
        <ns0:v>1789893461.7906141</ns0:v>
      </ns0:c>
    </ns0:row>
    <ns0:row r="4134" ht="18" customHeight="1">
      <ns0:c r="A4134" s="109" t="str">
        <ns0:v>t25-drop</ns0:v>
      </ns0:c>
      <ns0:c r="B4134" s="109" t="n">
        <ns0:v>168</ns0:v>
      </ns0:c>
      <ns0:c r="C4134" s="109" t="n">
        <ns0:v>167</ns0:v>
      </ns0:c>
      <ns0:c r="D4134" s="114" t="n">
        <ns0:v>0.75</ns0:v>
      </ns0:c>
      <ns0:c r="E4134" s="114" t="n">
        <ns0:v>1</ns0:v>
      </ns0:c>
      <ns0:c r="F4134" s="115" t="n">
        <ns0:v>1789893541.0373251</ns0:v>
      </ns0:c>
    </ns0:row>
    <ns0:row r="4135" ht="18" customHeight="1">
      <ns0:c r="A4135" s="109" t="str">
        <ns0:v>t25-drop</ns0:v>
      </ns0:c>
      <ns0:c r="B4135" s="109" t="n">
        <ns0:v>169</ns0:v>
      </ns0:c>
      <ns0:c r="C4135" s="109" t="n">
        <ns0:v>168</ns0:v>
      </ns0:c>
      <ns0:c r="D4135" s="114" t="n">
        <ns0:v>0.75</ns0:v>
      </ns0:c>
      <ns0:c r="E4135" s="114" t="n">
        <ns0:v>1</ns0:v>
      </ns0:c>
      <ns0:c r="F4135" s="115" t="n">
        <ns0:v>1789893619.8856618</ns0:v>
      </ns0:c>
    </ns0:row>
    <ns0:row r="4136" ht="18" customHeight="1">
      <ns0:c r="A4136" s="109" t="str">
        <ns0:v>t25-drop</ns0:v>
      </ns0:c>
      <ns0:c r="B4136" s="109" t="n">
        <ns0:v>170</ns0:v>
      </ns0:c>
      <ns0:c r="C4136" s="109" t="n">
        <ns0:v>169</ns0:v>
      </ns0:c>
      <ns0:c r="D4136" s="114" t="n">
        <ns0:v>0.75</ns0:v>
      </ns0:c>
      <ns0:c r="E4136" s="114" t="n">
        <ns0:v>1</ns0:v>
      </ns0:c>
      <ns0:c r="F4136" s="115" t="n">
        <ns0:v>1789893699.4727616</ns0:v>
      </ns0:c>
    </ns0:row>
    <ns0:row r="4137" ht="18" customHeight="1">
      <ns0:c r="A4137" s="109" t="str">
        <ns0:v>t25-drop</ns0:v>
      </ns0:c>
      <ns0:c r="B4137" s="109" t="n">
        <ns0:v>171</ns0:v>
      </ns0:c>
      <ns0:c r="C4137" s="109" t="n">
        <ns0:v>170</ns0:v>
      </ns0:c>
      <ns0:c r="D4137" s="114" t="n">
        <ns0:v>0.75</ns0:v>
      </ns0:c>
      <ns0:c r="E4137" s="114" t="n">
        <ns0:v>1</ns0:v>
      </ns0:c>
      <ns0:c r="F4137" s="115" t="n">
        <ns0:v>1789893778.9671202</ns0:v>
      </ns0:c>
    </ns0:row>
    <ns0:row r="4138" ht="18" customHeight="1">
      <ns0:c r="A4138" s="109" t="str">
        <ns0:v>t25-drop</ns0:v>
      </ns0:c>
      <ns0:c r="B4138" s="109" t="n">
        <ns0:v>172</ns0:v>
      </ns0:c>
      <ns0:c r="C4138" s="109" t="n">
        <ns0:v>171</ns0:v>
      </ns0:c>
      <ns0:c r="D4138" s="114" t="n">
        <ns0:v>1</ns0:v>
      </ns0:c>
      <ns0:c r="E4138" s="114" t="n">
        <ns0:v>1</ns0:v>
      </ns0:c>
      <ns0:c r="F4138" s="115" t="n">
        <ns0:v>1789893854.7952142</ns0:v>
      </ns0:c>
    </ns0:row>
    <ns0:row r="4139" ht="18" customHeight="1">
      <ns0:c r="A4139" s="109" t="str">
        <ns0:v>t25-drop</ns0:v>
      </ns0:c>
      <ns0:c r="B4139" s="109" t="n">
        <ns0:v>173</ns0:v>
      </ns0:c>
      <ns0:c r="C4139" s="109" t="n">
        <ns0:v>172</ns0:v>
      </ns0:c>
      <ns0:c r="D4139" s="114" t="n">
        <ns0:v>0.75</ns0:v>
      </ns0:c>
      <ns0:c r="E4139" s="114" t="n">
        <ns0:v>1</ns0:v>
      </ns0:c>
      <ns0:c r="F4139" s="115" t="n">
        <ns0:v>1789893934.5187545</ns0:v>
      </ns0:c>
    </ns0:row>
    <ns0:row r="4140" ht="18" customHeight="1">
      <ns0:c r="A4140" s="109" t="str">
        <ns0:v>t25-drop</ns0:v>
      </ns0:c>
      <ns0:c r="B4140" s="109" t="n">
        <ns0:v>174</ns0:v>
      </ns0:c>
      <ns0:c r="C4140" s="109" t="n">
        <ns0:v>173</ns0:v>
      </ns0:c>
      <ns0:c r="D4140" s="114" t="n">
        <ns0:v>1</ns0:v>
      </ns0:c>
      <ns0:c r="E4140" s="114" t="n">
        <ns0:v>1</ns0:v>
      </ns0:c>
      <ns0:c r="F4140" s="115" t="n">
        <ns0:v>1789894011.985568</ns0:v>
      </ns0:c>
    </ns0:row>
    <ns0:row r="4141" ht="18" customHeight="1">
      <ns0:c r="A4141" s="109" t="str">
        <ns0:v>t25-drop</ns0:v>
      </ns0:c>
      <ns0:c r="B4141" s="109" t="n">
        <ns0:v>175</ns0:v>
      </ns0:c>
      <ns0:c r="C4141" s="109" t="n">
        <ns0:v>174</ns0:v>
      </ns0:c>
      <ns0:c r="D4141" s="114" t="n">
        <ns0:v>0.75</ns0:v>
      </ns0:c>
      <ns0:c r="E4141" s="114" t="n">
        <ns0:v>1</ns0:v>
      </ns0:c>
      <ns0:c r="F4141" s="115" t="n">
        <ns0:v>1789894434.9681456</ns0:v>
      </ns0:c>
    </ns0:row>
    <ns0:row r="4142" ht="18" customHeight="1">
      <ns0:c r="A4142" s="109" t="str">
        <ns0:v>t25-drop</ns0:v>
      </ns0:c>
      <ns0:c r="B4142" s="109" t="n">
        <ns0:v>176</ns0:v>
      </ns0:c>
      <ns0:c r="C4142" s="109" t="n">
        <ns0:v>175</ns0:v>
      </ns0:c>
      <ns0:c r="D4142" s="114" t="n">
        <ns0:v>1</ns0:v>
      </ns0:c>
      <ns0:c r="E4142" s="114" t="n">
        <ns0:v>1</ns0:v>
      </ns0:c>
      <ns0:c r="F4142" s="115" t="n">
        <ns0:v>1789894507.972565</ns0:v>
      </ns0:c>
    </ns0:row>
    <ns0:row r="4143" ht="18" customHeight="1">
      <ns0:c r="A4143" s="109" t="str">
        <ns0:v>t25-drop</ns0:v>
      </ns0:c>
      <ns0:c r="B4143" s="109" t="n">
        <ns0:v>177</ns0:v>
      </ns0:c>
      <ns0:c r="C4143" s="109" t="n">
        <ns0:v>176</ns0:v>
      </ns0:c>
      <ns0:c r="D4143" s="114" t="n">
        <ns0:v>0.75</ns0:v>
      </ns0:c>
      <ns0:c r="E4143" s="114" t="n">
        <ns0:v>1</ns0:v>
      </ns0:c>
      <ns0:c r="F4143" s="115" t="n">
        <ns0:v>1789894588.3333678</ns0:v>
      </ns0:c>
    </ns0:row>
    <ns0:row r="4144" ht="18" customHeight="1">
      <ns0:c r="A4144" s="109" t="str">
        <ns0:v>t25-drop</ns0:v>
      </ns0:c>
      <ns0:c r="B4144" s="109" t="n">
        <ns0:v>178</ns0:v>
      </ns0:c>
      <ns0:c r="C4144" s="109" t="n">
        <ns0:v>177</ns0:v>
      </ns0:c>
      <ns0:c r="D4144" s="114" t="n">
        <ns0:v>1</ns0:v>
      </ns0:c>
      <ns0:c r="E4144" s="114" t="n">
        <ns0:v>1</ns0:v>
      </ns0:c>
      <ns0:c r="F4144" s="115" t="n">
        <ns0:v>1789894670.6748946</ns0:v>
      </ns0:c>
    </ns0:row>
    <ns0:row r="4145" ht="18" customHeight="1">
      <ns0:c r="A4145" s="109" t="str">
        <ns0:v>t25-drop</ns0:v>
      </ns0:c>
      <ns0:c r="B4145" s="109" t="n">
        <ns0:v>179</ns0:v>
      </ns0:c>
      <ns0:c r="C4145" s="109" t="n">
        <ns0:v>178</ns0:v>
      </ns0:c>
      <ns0:c r="D4145" s="114" t="n">
        <ns0:v>0.75</ns0:v>
      </ns0:c>
      <ns0:c r="E4145" s="114" t="n">
        <ns0:v>1</ns0:v>
      </ns0:c>
      <ns0:c r="F4145" s="115" t="n">
        <ns0:v>1789894752.0994754</ns0:v>
      </ns0:c>
    </ns0:row>
    <ns0:row r="4146" ht="18" customHeight="1">
      <ns0:c r="A4146" s="109" t="str">
        <ns0:v>t25-drop</ns0:v>
      </ns0:c>
      <ns0:c r="B4146" s="109" t="n">
        <ns0:v>180</ns0:v>
      </ns0:c>
      <ns0:c r="C4146" s="109" t="n">
        <ns0:v>179</ns0:v>
      </ns0:c>
      <ns0:c r="D4146" s="114" t="n">
        <ns0:v>1</ns0:v>
      </ns0:c>
      <ns0:c r="E4146" s="114" t="n">
        <ns0:v>1</ns0:v>
      </ns0:c>
      <ns0:c r="F4146" s="115" t="n">
        <ns0:v>1789894826.5300527</ns0:v>
      </ns0:c>
    </ns0:row>
    <ns0:row r="4147" ht="18" customHeight="1">
      <ns0:c r="A4147" s="109" t="str">
        <ns0:v>t25-drop</ns0:v>
      </ns0:c>
      <ns0:c r="B4147" s="109" t="n">
        <ns0:v>181</ns0:v>
      </ns0:c>
      <ns0:c r="C4147" s="109" t="n">
        <ns0:v>180</ns0:v>
      </ns0:c>
      <ns0:c r="D4147" s="114" t="n">
        <ns0:v>0.75</ns0:v>
      </ns0:c>
      <ns0:c r="E4147" s="114" t="n">
        <ns0:v>1</ns0:v>
      </ns0:c>
      <ns0:c r="F4147" s="115" t="n">
        <ns0:v>1789894906.1138606</ns0:v>
      </ns0:c>
    </ns0:row>
    <ns0:row r="4148" ht="18" customHeight="1">
      <ns0:c r="A4148" s="109" t="str">
        <ns0:v>t25-drop</ns0:v>
      </ns0:c>
      <ns0:c r="B4148" s="109" t="n">
        <ns0:v>182</ns0:v>
      </ns0:c>
      <ns0:c r="C4148" s="109" t="n">
        <ns0:v>181</ns0:v>
      </ns0:c>
      <ns0:c r="D4148" s="114" t="n">
        <ns0:v>1</ns0:v>
      </ns0:c>
      <ns0:c r="E4148" s="114" t="n">
        <ns0:v>1</ns0:v>
      </ns0:c>
      <ns0:c r="F4148" s="115" t="n">
        <ns0:v>1789894981.7029238</ns0:v>
      </ns0:c>
    </ns0:row>
    <ns0:row r="4149" ht="18" customHeight="1">
      <ns0:c r="A4149" s="109" t="str">
        <ns0:v>t25-drop</ns0:v>
      </ns0:c>
      <ns0:c r="B4149" s="109" t="n">
        <ns0:v>183</ns0:v>
      </ns0:c>
      <ns0:c r="C4149" s="109" t="n">
        <ns0:v>182</ns0:v>
      </ns0:c>
      <ns0:c r="D4149" s="114" t="n">
        <ns0:v>1</ns0:v>
      </ns0:c>
      <ns0:c r="E4149" s="114" t="n">
        <ns0:v>1</ns0:v>
      </ns0:c>
      <ns0:c r="F4149" s="115" t="n">
        <ns0:v>1789895058.9775813</ns0:v>
      </ns0:c>
    </ns0:row>
    <ns0:row r="4150" ht="18" customHeight="1">
      <ns0:c r="A4150" s="109" t="str">
        <ns0:v>t25-drop</ns0:v>
      </ns0:c>
      <ns0:c r="B4150" s="109" t="n">
        <ns0:v>184</ns0:v>
      </ns0:c>
      <ns0:c r="C4150" s="109" t="n">
        <ns0:v>183</ns0:v>
      </ns0:c>
      <ns0:c r="D4150" s="114" t="n">
        <ns0:v>0.75</ns0:v>
      </ns0:c>
      <ns0:c r="E4150" s="114" t="n">
        <ns0:v>1</ns0:v>
      </ns0:c>
      <ns0:c r="F4150" s="115" t="n">
        <ns0:v>1789895138.3550184</ns0:v>
      </ns0:c>
    </ns0:row>
    <ns0:row r="4151" ht="18" customHeight="1">
      <ns0:c r="A4151" s="109" t="str">
        <ns0:v>t25-drop</ns0:v>
      </ns0:c>
      <ns0:c r="B4151" s="109" t="n">
        <ns0:v>185</ns0:v>
      </ns0:c>
      <ns0:c r="C4151" s="109" t="n">
        <ns0:v>184</ns0:v>
      </ns0:c>
      <ns0:c r="D4151" s="114" t="n">
        <ns0:v>0.75</ns0:v>
      </ns0:c>
      <ns0:c r="E4151" s="114" t="n">
        <ns0:v>1</ns0:v>
      </ns0:c>
      <ns0:c r="F4151" s="115" t="n">
        <ns0:v>1789895216.9053025</ns0:v>
      </ns0:c>
    </ns0:row>
    <ns0:row r="4152" ht="18" customHeight="1">
      <ns0:c r="A4152" s="109" t="str">
        <ns0:v>t25-drop</ns0:v>
      </ns0:c>
      <ns0:c r="B4152" s="109" t="n">
        <ns0:v>186</ns0:v>
      </ns0:c>
      <ns0:c r="C4152" s="109" t="n">
        <ns0:v>185</ns0:v>
      </ns0:c>
      <ns0:c r="D4152" s="114" t="n">
        <ns0:v>1</ns0:v>
      </ns0:c>
      <ns0:c r="E4152" s="114" t="n">
        <ns0:v>1</ns0:v>
      </ns0:c>
      <ns0:c r="F4152" s="115" t="n">
        <ns0:v>1789895298.7913592</ns0:v>
      </ns0:c>
    </ns0:row>
    <ns0:row r="4153" ht="18" customHeight="1">
      <ns0:c r="A4153" s="109" t="str">
        <ns0:v>t25-drop</ns0:v>
      </ns0:c>
      <ns0:c r="B4153" s="109" t="n">
        <ns0:v>187</ns0:v>
      </ns0:c>
      <ns0:c r="C4153" s="109" t="n">
        <ns0:v>186</ns0:v>
      </ns0:c>
      <ns0:c r="D4153" s="114" t="n">
        <ns0:v>1</ns0:v>
      </ns0:c>
      <ns0:c r="E4153" s="114" t="n">
        <ns0:v>1</ns0:v>
      </ns0:c>
      <ns0:c r="F4153" s="115" t="n">
        <ns0:v>1789895375.4676833</ns0:v>
      </ns0:c>
    </ns0:row>
    <ns0:row r="4154" ht="18" customHeight="1">
      <ns0:c r="A4154" s="109" t="str">
        <ns0:v>t25-drop</ns0:v>
      </ns0:c>
      <ns0:c r="B4154" s="109" t="n">
        <ns0:v>188</ns0:v>
      </ns0:c>
      <ns0:c r="C4154" s="109" t="n">
        <ns0:v>187</ns0:v>
      </ns0:c>
      <ns0:c r="D4154" s="114" t="n">
        <ns0:v>1</ns0:v>
      </ns0:c>
      <ns0:c r="E4154" s="114" t="n">
        <ns0:v>1</ns0:v>
      </ns0:c>
      <ns0:c r="F4154" s="115" t="n">
        <ns0:v>1789895446.4352016</ns0:v>
      </ns0:c>
    </ns0:row>
    <ns0:row r="4155" ht="18" customHeight="1">
      <ns0:c r="A4155" s="109" t="str">
        <ns0:v>t25-drop</ns0:v>
      </ns0:c>
      <ns0:c r="B4155" s="109" t="n">
        <ns0:v>189</ns0:v>
      </ns0:c>
      <ns0:c r="C4155" s="109" t="n">
        <ns0:v>188</ns0:v>
      </ns0:c>
      <ns0:c r="D4155" s="114" t="n">
        <ns0:v>1</ns0:v>
      </ns0:c>
      <ns0:c r="E4155" s="114" t="n">
        <ns0:v>1</ns0:v>
      </ns0:c>
      <ns0:c r="F4155" s="115" t="n">
        <ns0:v>1789895519.0585732</ns0:v>
      </ns0:c>
    </ns0:row>
    <ns0:row r="4156" ht="18" customHeight="1">
      <ns0:c r="A4156" s="109" t="str">
        <ns0:v>t25-drop</ns0:v>
      </ns0:c>
      <ns0:c r="B4156" s="109" t="n">
        <ns0:v>190</ns0:v>
      </ns0:c>
      <ns0:c r="C4156" s="109" t="n">
        <ns0:v>189</ns0:v>
      </ns0:c>
      <ns0:c r="D4156" s="114" t="n">
        <ns0:v>0.5</ns0:v>
      </ns0:c>
      <ns0:c r="E4156" s="114" t="n">
        <ns0:v>1</ns0:v>
      </ns0:c>
      <ns0:c r="F4156" s="115" t="n">
        <ns0:v>1789895604.2484026</ns0:v>
      </ns0:c>
    </ns0:row>
    <ns0:row r="4157" ht="18" customHeight="1">
      <ns0:c r="A4157" s="109" t="str">
        <ns0:v>t25-drop</ns0:v>
      </ns0:c>
      <ns0:c r="B4157" s="109" t="n">
        <ns0:v>191</ns0:v>
      </ns0:c>
      <ns0:c r="C4157" s="109" t="n">
        <ns0:v>190</ns0:v>
      </ns0:c>
      <ns0:c r="D4157" s="114" t="n">
        <ns0:v>0.75</ns0:v>
      </ns0:c>
      <ns0:c r="E4157" s="114" t="n">
        <ns0:v>1</ns0:v>
      </ns0:c>
      <ns0:c r="F4157" s="115" t="n">
        <ns0:v>1789895686.0676885</ns0:v>
      </ns0:c>
    </ns0:row>
    <ns0:row r="4158" ht="18" customHeight="1">
      <ns0:c r="A4158" s="109" t="str">
        <ns0:v>t25-drop</ns0:v>
      </ns0:c>
      <ns0:c r="B4158" s="109" t="n">
        <ns0:v>192</ns0:v>
      </ns0:c>
      <ns0:c r="C4158" s="109" t="n">
        <ns0:v>191</ns0:v>
      </ns0:c>
      <ns0:c r="D4158" s="114" t="n">
        <ns0:v>1</ns0:v>
      </ns0:c>
      <ns0:c r="E4158" s="114" t="n">
        <ns0:v>1</ns0:v>
      </ns0:c>
      <ns0:c r="F4158" s="115" t="n">
        <ns0:v>1789895759.9665709</ns0:v>
      </ns0:c>
    </ns0:row>
    <ns0:row r="4159" ht="18" customHeight="1">
      <ns0:c r="A4159" s="109" t="str">
        <ns0:v>t25-drop</ns0:v>
      </ns0:c>
      <ns0:c r="B4159" s="109" t="n">
        <ns0:v>193</ns0:v>
      </ns0:c>
      <ns0:c r="C4159" s="109" t="n">
        <ns0:v>192</ns0:v>
      </ns0:c>
      <ns0:c r="D4159" s="114" t="n">
        <ns0:v>1</ns0:v>
      </ns0:c>
      <ns0:c r="E4159" s="114" t="n">
        <ns0:v>1</ns0:v>
      </ns0:c>
      <ns0:c r="F4159" s="115" t="n">
        <ns0:v>1789895831.7922935</ns0:v>
      </ns0:c>
    </ns0:row>
    <ns0:row r="4160" ht="18" customHeight="1">
      <ns0:c r="A4160" s="109" t="str">
        <ns0:v>t25-drop</ns0:v>
      </ns0:c>
      <ns0:c r="B4160" s="109" t="n">
        <ns0:v>194</ns0:v>
      </ns0:c>
      <ns0:c r="C4160" s="109" t="n">
        <ns0:v>193</ns0:v>
      </ns0:c>
      <ns0:c r="D4160" s="114" t="n">
        <ns0:v>0.5</ns0:v>
      </ns0:c>
      <ns0:c r="E4160" s="114" t="n">
        <ns0:v>1</ns0:v>
      </ns0:c>
      <ns0:c r="F4160" s="115" t="n">
        <ns0:v>1789895916.0101216</ns0:v>
      </ns0:c>
    </ns0:row>
    <ns0:row r="4161" ht="18" customHeight="1">
      <ns0:c r="A4161" s="109" t="str">
        <ns0:v>t25-drop</ns0:v>
      </ns0:c>
      <ns0:c r="B4161" s="109" t="n">
        <ns0:v>195</ns0:v>
      </ns0:c>
      <ns0:c r="C4161" s="109" t="n">
        <ns0:v>194</ns0:v>
      </ns0:c>
      <ns0:c r="D4161" s="114" t="n">
        <ns0:v>1</ns0:v>
      </ns0:c>
      <ns0:c r="E4161" s="114" t="n">
        <ns0:v>1</ns0:v>
      </ns0:c>
      <ns0:c r="F4161" s="115" t="n">
        <ns0:v>1789895994.0279129</ns0:v>
      </ns0:c>
    </ns0:row>
    <ns0:row r="4162" ht="18" customHeight="1">
      <ns0:c r="A4162" s="109" t="str">
        <ns0:v>t25-drop</ns0:v>
      </ns0:c>
      <ns0:c r="B4162" s="109" t="n">
        <ns0:v>196</ns0:v>
      </ns0:c>
      <ns0:c r="C4162" s="109" t="n">
        <ns0:v>195</ns0:v>
      </ns0:c>
      <ns0:c r="D4162" s="114" t="n">
        <ns0:v>1</ns0:v>
      </ns0:c>
      <ns0:c r="E4162" s="114" t="n">
        <ns0:v>1</ns0:v>
      </ns0:c>
      <ns0:c r="F4162" s="115" t="n">
        <ns0:v>1789896067.1071322</ns0:v>
      </ns0:c>
    </ns0:row>
    <ns0:row r="4163" ht="18" customHeight="1">
      <ns0:c r="A4163" s="109" t="str">
        <ns0:v>t25-drop</ns0:v>
      </ns0:c>
      <ns0:c r="B4163" s="109" t="n">
        <ns0:v>197</ns0:v>
      </ns0:c>
      <ns0:c r="C4163" s="109" t="n">
        <ns0:v>196</ns0:v>
      </ns0:c>
      <ns0:c r="D4163" s="114" t="n">
        <ns0:v>0.75</ns0:v>
      </ns0:c>
      <ns0:c r="E4163" s="114" t="n">
        <ns0:v>1</ns0:v>
      </ns0:c>
      <ns0:c r="F4163" s="115" t="n">
        <ns0:v>1789896143.4890294</ns0:v>
      </ns0:c>
    </ns0:row>
    <ns0:row r="4164" ht="18" customHeight="1">
      <ns0:c r="A4164" s="109" t="str">
        <ns0:v>t25-drop</ns0:v>
      </ns0:c>
      <ns0:c r="B4164" s="109" t="n">
        <ns0:v>198</ns0:v>
      </ns0:c>
      <ns0:c r="C4164" s="109" t="n">
        <ns0:v>197</ns0:v>
      </ns0:c>
      <ns0:c r="D4164" s="114" t="n">
        <ns0:v>1</ns0:v>
      </ns0:c>
      <ns0:c r="E4164" s="114" t="n">
        <ns0:v>1</ns0:v>
      </ns0:c>
      <ns0:c r="F4164" s="115" t="n">
        <ns0:v>1789896215.5694933</ns0:v>
      </ns0:c>
    </ns0:row>
    <ns0:row r="4165" ht="18" customHeight="1">
      <ns0:c r="A4165" s="109" t="str">
        <ns0:v>t25-drop</ns0:v>
      </ns0:c>
      <ns0:c r="B4165" s="109" t="n">
        <ns0:v>199</ns0:v>
      </ns0:c>
      <ns0:c r="C4165" s="109" t="n">
        <ns0:v>198</ns0:v>
      </ns0:c>
      <ns0:c r="D4165" s="114" t="n">
        <ns0:v>0.75</ns0:v>
      </ns0:c>
      <ns0:c r="E4165" s="114" t="n">
        <ns0:v>1</ns0:v>
      </ns0:c>
      <ns0:c r="F4165" s="115" t="n">
        <ns0:v>1789896292.9829485</ns0:v>
      </ns0:c>
    </ns0:row>
    <ns0:row r="4166" ht="18" customHeight="1">
      <ns0:c r="A4166" s="109" t="str">
        <ns0:v>t25-drop</ns0:v>
      </ns0:c>
      <ns0:c r="B4166" s="109" t="n">
        <ns0:v>200</ns0:v>
      </ns0:c>
      <ns0:c r="C4166" s="109" t="n">
        <ns0:v>199</ns0:v>
      </ns0:c>
      <ns0:c r="D4166" s="114" t="n">
        <ns0:v>1</ns0:v>
      </ns0:c>
      <ns0:c r="E4166" s="114" t="n">
        <ns0:v>1</ns0:v>
      </ns0:c>
      <ns0:c r="F4166" s="115" t="n">
        <ns0:v>1789896708.0472147</ns0:v>
      </ns0:c>
    </ns0:row>
    <ns0:row r="4167" ht="18" customHeight="1">
      <ns0:c r="A4167" s="109" t="str">
        <ns0:v>t25-drop</ns0:v>
      </ns0:c>
      <ns0:c r="B4167" s="109" t="n">
        <ns0:v>201</ns0:v>
      </ns0:c>
      <ns0:c r="C4167" s="109" t="n">
        <ns0:v>200</ns0:v>
      </ns0:c>
      <ns0:c r="D4167" s="114" t="n">
        <ns0:v>1</ns0:v>
      </ns0:c>
      <ns0:c r="E4167" s="114" t="n">
        <ns0:v>1</ns0:v>
      </ns0:c>
      <ns0:c r="F4167" s="115" t="n">
        <ns0:v>1789896781.5070348</ns0:v>
      </ns0:c>
    </ns0:row>
    <ns0:row r="4168" ht="18" customHeight="1">
      <ns0:c r="A4168" s="109" t="str">
        <ns0:v>t25-drop</ns0:v>
      </ns0:c>
      <ns0:c r="B4168" s="109" t="n">
        <ns0:v>202</ns0:v>
      </ns0:c>
      <ns0:c r="C4168" s="109" t="n">
        <ns0:v>201</ns0:v>
      </ns0:c>
      <ns0:c r="D4168" s="114" t="n">
        <ns0:v>1</ns0:v>
      </ns0:c>
      <ns0:c r="E4168" s="114" t="n">
        <ns0:v>1</ns0:v>
      </ns0:c>
      <ns0:c r="F4168" s="115" t="n">
        <ns0:v>1789896853.943595</ns0:v>
      </ns0:c>
    </ns0:row>
    <ns0:row r="4169" ht="18" customHeight="1">
      <ns0:c r="A4169" s="109" t="str">
        <ns0:v>t25-drop</ns0:v>
      </ns0:c>
      <ns0:c r="B4169" s="109" t="n">
        <ns0:v>203</ns0:v>
      </ns0:c>
      <ns0:c r="C4169" s="109" t="n">
        <ns0:v>202</ns0:v>
      </ns0:c>
      <ns0:c r="D4169" s="114" t="n">
        <ns0:v>0.75</ns0:v>
      </ns0:c>
      <ns0:c r="E4169" s="114" t="n">
        <ns0:v>1</ns0:v>
      </ns0:c>
      <ns0:c r="F4169" s="115" t="n">
        <ns0:v>1789896932.8787901</ns0:v>
      </ns0:c>
    </ns0:row>
    <ns0:row r="4170" ht="18" customHeight="1">
      <ns0:c r="A4170" s="109" t="str">
        <ns0:v>t25-drop</ns0:v>
      </ns0:c>
      <ns0:c r="B4170" s="109" t="n">
        <ns0:v>204</ns0:v>
      </ns0:c>
      <ns0:c r="C4170" s="109" t="n">
        <ns0:v>203</ns0:v>
      </ns0:c>
      <ns0:c r="D4170" s="114" t="n">
        <ns0:v>1</ns0:v>
      </ns0:c>
      <ns0:c r="E4170" s="114" t="n">
        <ns0:v>1</ns0:v>
      </ns0:c>
      <ns0:c r="F4170" s="115" t="n">
        <ns0:v>1789897006.1203754</ns0:v>
      </ns0:c>
    </ns0:row>
    <ns0:row r="4171" ht="18" customHeight="1">
      <ns0:c r="A4171" s="109" t="str">
        <ns0:v>t25-drop</ns0:v>
      </ns0:c>
      <ns0:c r="B4171" s="109" t="n">
        <ns0:v>205</ns0:v>
      </ns0:c>
      <ns0:c r="C4171" s="109" t="n">
        <ns0:v>204</ns0:v>
      </ns0:c>
      <ns0:c r="D4171" s="114" t="n">
        <ns0:v>0.75</ns0:v>
      </ns0:c>
      <ns0:c r="E4171" s="114" t="n">
        <ns0:v>1</ns0:v>
      </ns0:c>
      <ns0:c r="F4171" s="115" t="n">
        <ns0:v>1789897085.904382</ns0:v>
      </ns0:c>
    </ns0:row>
    <ns0:row r="4172" ht="18" customHeight="1">
      <ns0:c r="A4172" s="109" t="str">
        <ns0:v>t25-drop</ns0:v>
      </ns0:c>
      <ns0:c r="B4172" s="109" t="n">
        <ns0:v>206</ns0:v>
      </ns0:c>
      <ns0:c r="C4172" s="109" t="n">
        <ns0:v>205</ns0:v>
      </ns0:c>
      <ns0:c r="D4172" s="114" t="n">
        <ns0:v>1</ns0:v>
      </ns0:c>
      <ns0:c r="E4172" s="114" t="n">
        <ns0:v>1</ns0:v>
      </ns0:c>
      <ns0:c r="F4172" s="115" t="n">
        <ns0:v>1789897158.2669423</ns0:v>
      </ns0:c>
    </ns0:row>
    <ns0:row r="4173" ht="18" customHeight="1">
      <ns0:c r="A4173" s="109" t="str">
        <ns0:v>t25-drop</ns0:v>
      </ns0:c>
      <ns0:c r="B4173" s="109" t="n">
        <ns0:v>207</ns0:v>
      </ns0:c>
      <ns0:c r="C4173" s="109" t="n">
        <ns0:v>206</ns0:v>
      </ns0:c>
      <ns0:c r="D4173" s="114" t="n">
        <ns0:v>1</ns0:v>
      </ns0:c>
      <ns0:c r="E4173" s="114" t="n">
        <ns0:v>1</ns0:v>
      </ns0:c>
      <ns0:c r="F4173" s="115" t="n">
        <ns0:v>1789897231.3927276</ns0:v>
      </ns0:c>
    </ns0:row>
    <ns0:row r="4174" ht="18" customHeight="1">
      <ns0:c r="A4174" s="109" t="str">
        <ns0:v>t25-drop</ns0:v>
      </ns0:c>
      <ns0:c r="B4174" s="109" t="n">
        <ns0:v>208</ns0:v>
      </ns0:c>
      <ns0:c r="C4174" s="109" t="n">
        <ns0:v>207</ns0:v>
      </ns0:c>
      <ns0:c r="D4174" s="114" t="n">
        <ns0:v>0.75</ns0:v>
      </ns0:c>
      <ns0:c r="E4174" s="114" t="n">
        <ns0:v>1</ns0:v>
      </ns0:c>
      <ns0:c r="F4174" s="115" t="n">
        <ns0:v>1789897309.9145677</ns0:v>
      </ns0:c>
    </ns0:row>
    <ns0:row r="4175" ht="18" customHeight="1">
      <ns0:c r="A4175" s="109" t="str">
        <ns0:v>t25-drop</ns0:v>
      </ns0:c>
      <ns0:c r="B4175" s="109" t="n">
        <ns0:v>209</ns0:v>
      </ns0:c>
      <ns0:c r="C4175" s="109" t="n">
        <ns0:v>208</ns0:v>
      </ns0:c>
      <ns0:c r="D4175" s="114" t="n">
        <ns0:v>0.75</ns0:v>
      </ns0:c>
      <ns0:c r="E4175" s="114" t="n">
        <ns0:v>1</ns0:v>
      </ns0:c>
      <ns0:c r="F4175" s="115" t="n">
        <ns0:v>1789897387.855611</ns0:v>
      </ns0:c>
    </ns0:row>
    <ns0:row r="4176" ht="18" customHeight="1">
      <ns0:c r="A4176" s="109" t="str">
        <ns0:v>t25-drop</ns0:v>
      </ns0:c>
      <ns0:c r="B4176" s="109" t="n">
        <ns0:v>210</ns0:v>
      </ns0:c>
      <ns0:c r="C4176" s="109" t="n">
        <ns0:v>209</ns0:v>
      </ns0:c>
      <ns0:c r="D4176" s="114" t="n">
        <ns0:v>1</ns0:v>
      </ns0:c>
      <ns0:c r="E4176" s="114" t="n">
        <ns0:v>1</ns0:v>
      </ns0:c>
      <ns0:c r="F4176" s="115" t="n">
        <ns0:v>1789897459.6076546</ns0:v>
      </ns0:c>
    </ns0:row>
    <ns0:row r="4177" ht="18" customHeight="1">
      <ns0:c r="A4177" s="109" t="str">
        <ns0:v>t25-drop</ns0:v>
      </ns0:c>
      <ns0:c r="B4177" s="109" t="n">
        <ns0:v>211</ns0:v>
      </ns0:c>
      <ns0:c r="C4177" s="109" t="n">
        <ns0:v>210</ns0:v>
      </ns0:c>
      <ns0:c r="D4177" s="114" t="n">
        <ns0:v>0.75</ns0:v>
      </ns0:c>
      <ns0:c r="E4177" s="114" t="n">
        <ns0:v>1</ns0:v>
      </ns0:c>
      <ns0:c r="F4177" s="115" t="n">
        <ns0:v>1789897538.1217735</ns0:v>
      </ns0:c>
    </ns0:row>
    <ns0:row r="4178" ht="18" customHeight="1">
      <ns0:c r="A4178" s="109" t="str">
        <ns0:v>t25-drop</ns0:v>
      </ns0:c>
      <ns0:c r="B4178" s="109" t="n">
        <ns0:v>212</ns0:v>
      </ns0:c>
      <ns0:c r="C4178" s="109" t="n">
        <ns0:v>211</ns0:v>
      </ns0:c>
      <ns0:c r="D4178" s="114" t="n">
        <ns0:v>1</ns0:v>
      </ns0:c>
      <ns0:c r="E4178" s="114" t="n">
        <ns0:v>1</ns0:v>
      </ns0:c>
      <ns0:c r="F4178" s="115" t="n">
        <ns0:v>1789897610.6425695</ns0:v>
      </ns0:c>
    </ns0:row>
    <ns0:row r="4179" ht="18" customHeight="1">
      <ns0:c r="A4179" s="109" t="str">
        <ns0:v>t25-drop</ns0:v>
      </ns0:c>
      <ns0:c r="B4179" s="109" t="n">
        <ns0:v>213</ns0:v>
      </ns0:c>
      <ns0:c r="C4179" s="109" t="n">
        <ns0:v>212</ns0:v>
      </ns0:c>
      <ns0:c r="D4179" s="114" t="n">
        <ns0:v>1</ns0:v>
      </ns0:c>
      <ns0:c r="E4179" s="114" t="n">
        <ns0:v>1</ns0:v>
      </ns0:c>
      <ns0:c r="F4179" s="115" t="n">
        <ns0:v>1789897681.979994</ns0:v>
      </ns0:c>
    </ns0:row>
    <ns0:row r="4180" ht="18" customHeight="1">
      <ns0:c r="A4180" s="109" t="str">
        <ns0:v>t25-drop</ns0:v>
      </ns0:c>
      <ns0:c r="B4180" s="109" t="n">
        <ns0:v>214</ns0:v>
      </ns0:c>
      <ns0:c r="C4180" s="109" t="n">
        <ns0:v>213</ns0:v>
      </ns0:c>
      <ns0:c r="D4180" s="114" t="n">
        <ns0:v>1</ns0:v>
      </ns0:c>
      <ns0:c r="E4180" s="114" t="n">
        <ns0:v>1</ns0:v>
      </ns0:c>
      <ns0:c r="F4180" s="115" t="n">
        <ns0:v>1789897753.9296298</ns0:v>
      </ns0:c>
    </ns0:row>
    <ns0:row r="4181" ht="18" customHeight="1">
      <ns0:c r="A4181" s="109" t="str">
        <ns0:v>t25-drop</ns0:v>
      </ns0:c>
      <ns0:c r="B4181" s="109" t="n">
        <ns0:v>215</ns0:v>
      </ns0:c>
      <ns0:c r="C4181" s="109" t="n">
        <ns0:v>214</ns0:v>
      </ns0:c>
      <ns0:c r="D4181" s="114" t="n">
        <ns0:v>1</ns0:v>
      </ns0:c>
      <ns0:c r="E4181" s="114" t="n">
        <ns0:v>1</ns0:v>
      </ns0:c>
      <ns0:c r="F4181" s="115" t="n">
        <ns0:v>1789897828.1405683</ns0:v>
      </ns0:c>
    </ns0:row>
    <ns0:row r="4182" ht="18" customHeight="1">
      <ns0:c r="A4182" s="109" t="str">
        <ns0:v>t25-drop</ns0:v>
      </ns0:c>
      <ns0:c r="B4182" s="109" t="n">
        <ns0:v>216</ns0:v>
      </ns0:c>
      <ns0:c r="C4182" s="109" t="n">
        <ns0:v>215</ns0:v>
      </ns0:c>
      <ns0:c r="D4182" s="114" t="n">
        <ns0:v>1</ns0:v>
      </ns0:c>
      <ns0:c r="E4182" s="114" t="n">
        <ns0:v>1</ns0:v>
      </ns0:c>
      <ns0:c r="F4182" s="115" t="n">
        <ns0:v>1789897898.427239</ns0:v>
      </ns0:c>
    </ns0:row>
    <ns0:row r="4183" ht="18" customHeight="1">
      <ns0:c r="A4183" s="109" t="str">
        <ns0:v>t25-drop</ns0:v>
      </ns0:c>
      <ns0:c r="B4183" s="109" t="n">
        <ns0:v>217</ns0:v>
      </ns0:c>
      <ns0:c r="C4183" s="109" t="n">
        <ns0:v>216</ns0:v>
      </ns0:c>
      <ns0:c r="D4183" s="114" t="n">
        <ns0:v>1</ns0:v>
      </ns0:c>
      <ns0:c r="E4183" s="114" t="n">
        <ns0:v>1</ns0:v>
      </ns0:c>
      <ns0:c r="F4183" s="115" t="n">
        <ns0:v>1789897969.8582692</ns0:v>
      </ns0:c>
    </ns0:row>
    <ns0:row r="4184" ht="18" customHeight="1">
      <ns0:c r="A4184" s="109" t="str">
        <ns0:v>t25-drop</ns0:v>
      </ns0:c>
      <ns0:c r="B4184" s="109" t="n">
        <ns0:v>218</ns0:v>
      </ns0:c>
      <ns0:c r="C4184" s="109" t="n">
        <ns0:v>217</ns0:v>
      </ns0:c>
      <ns0:c r="D4184" s="114" t="n">
        <ns0:v>1</ns0:v>
      </ns0:c>
      <ns0:c r="E4184" s="114" t="n">
        <ns0:v>1</ns0:v>
      </ns0:c>
      <ns0:c r="F4184" s="115" t="n">
        <ns0:v>1789898040.054991</ns0:v>
      </ns0:c>
    </ns0:row>
    <ns0:row r="4185" ht="18" customHeight="1">
      <ns0:c r="A4185" s="109" t="str">
        <ns0:v>t25-drop</ns0:v>
      </ns0:c>
      <ns0:c r="B4185" s="109" t="n">
        <ns0:v>219</ns0:v>
      </ns0:c>
      <ns0:c r="C4185" s="109" t="n">
        <ns0:v>218</ns0:v>
      </ns0:c>
      <ns0:c r="D4185" s="114" t="n">
        <ns0:v>0.75</ns0:v>
      </ns0:c>
      <ns0:c r="E4185" s="114" t="n">
        <ns0:v>1</ns0:v>
      </ns0:c>
      <ns0:c r="F4185" s="115" t="n">
        <ns0:v>1789898117.9829848</ns0:v>
      </ns0:c>
    </ns0:row>
    <ns0:row r="4186" ht="18" customHeight="1">
      <ns0:c r="A4186" s="109" t="str">
        <ns0:v>t25-drop</ns0:v>
      </ns0:c>
      <ns0:c r="B4186" s="109" t="n">
        <ns0:v>220</ns0:v>
      </ns0:c>
      <ns0:c r="C4186" s="109" t="n">
        <ns0:v>219</ns0:v>
      </ns0:c>
      <ns0:c r="D4186" s="114" t="n">
        <ns0:v>1</ns0:v>
      </ns0:c>
      <ns0:c r="E4186" s="114" t="n">
        <ns0:v>1</ns0:v>
      </ns0:c>
      <ns0:c r="F4186" s="115" t="n">
        <ns0:v>1789898190.0258915</ns0:v>
      </ns0:c>
    </ns0:row>
    <ns0:row r="4187" ht="18" customHeight="1">
      <ns0:c r="A4187" s="109" t="str">
        <ns0:v>t25-drop</ns0:v>
      </ns0:c>
      <ns0:c r="B4187" s="109" t="n">
        <ns0:v>221</ns0:v>
      </ns0:c>
      <ns0:c r="C4187" s="109" t="n">
        <ns0:v>220</ns0:v>
      </ns0:c>
      <ns0:c r="D4187" s="114" t="n">
        <ns0:v>1</ns0:v>
      </ns0:c>
      <ns0:c r="E4187" s="114" t="n">
        <ns0:v>1</ns0:v>
      </ns0:c>
      <ns0:c r="F4187" s="115" t="n">
        <ns0:v>1789898263.9466805</ns0:v>
      </ns0:c>
    </ns0:row>
    <ns0:row r="4188" ht="18" customHeight="1">
      <ns0:c r="A4188" s="109" t="str">
        <ns0:v>t25-drop</ns0:v>
      </ns0:c>
      <ns0:c r="B4188" s="109" t="n">
        <ns0:v>222</ns0:v>
      </ns0:c>
      <ns0:c r="C4188" s="109" t="n">
        <ns0:v>221</ns0:v>
      </ns0:c>
      <ns0:c r="D4188" s="114" t="n">
        <ns0:v>1</ns0:v>
      </ns0:c>
      <ns0:c r="E4188" s="114" t="n">
        <ns0:v>1</ns0:v>
      </ns0:c>
      <ns0:c r="F4188" s="115" t="n">
        <ns0:v>1789898335.7574532</ns0:v>
      </ns0:c>
    </ns0:row>
    <ns0:row r="4189" ht="18" customHeight="1">
      <ns0:c r="A4189" s="109" t="str">
        <ns0:v>t25-drop</ns0:v>
      </ns0:c>
      <ns0:c r="B4189" s="109" t="n">
        <ns0:v>223</ns0:v>
      </ns0:c>
      <ns0:c r="C4189" s="109" t="n">
        <ns0:v>222</ns0:v>
      </ns0:c>
      <ns0:c r="D4189" s="114" t="n">
        <ns0:v>1</ns0:v>
      </ns0:c>
      <ns0:c r="E4189" s="114" t="n">
        <ns0:v>1</ns0:v>
      </ns0:c>
      <ns0:c r="F4189" s="115" t="n">
        <ns0:v>1789898410.127495</ns0:v>
      </ns0:c>
    </ns0:row>
    <ns0:row r="4190" ht="18" customHeight="1">
      <ns0:c r="A4190" s="109" t="str">
        <ns0:v>t25-drop</ns0:v>
      </ns0:c>
      <ns0:c r="B4190" s="109" t="n">
        <ns0:v>224</ns0:v>
      </ns0:c>
      <ns0:c r="C4190" s="109" t="n">
        <ns0:v>223</ns0:v>
      </ns0:c>
      <ns0:c r="D4190" s="114" t="n">
        <ns0:v>1</ns0:v>
      </ns0:c>
      <ns0:c r="E4190" s="114" t="n">
        <ns0:v>1</ns0:v>
      </ns0:c>
      <ns0:c r="F4190" s="115" t="n">
        <ns0:v>1789898481.1501741</ns0:v>
      </ns0:c>
    </ns0:row>
    <ns0:row r="4191" ht="18" customHeight="1">
      <ns0:c r="A4191" s="109" t="str">
        <ns0:v>t25-drop</ns0:v>
      </ns0:c>
      <ns0:c r="B4191" s="109" t="n">
        <ns0:v>225</ns0:v>
      </ns0:c>
      <ns0:c r="C4191" s="109" t="n">
        <ns0:v>224</ns0:v>
      </ns0:c>
      <ns0:c r="D4191" s="114" t="n">
        <ns0:v>1</ns0:v>
      </ns0:c>
      <ns0:c r="E4191" s="114" t="n">
        <ns0:v>1</ns0:v>
      </ns0:c>
      <ns0:c r="F4191" s="115" t="n">
        <ns0:v>1789898889.4577906</ns0:v>
      </ns0:c>
    </ns0:row>
    <ns0:row r="4192" ht="18" customHeight="1">
      <ns0:c r="A4192" s="109" t="str">
        <ns0:v>t25-drop</ns0:v>
      </ns0:c>
      <ns0:c r="B4192" s="109" t="n">
        <ns0:v>226</ns0:v>
      </ns0:c>
      <ns0:c r="C4192" s="109" t="n">
        <ns0:v>225</ns0:v>
      </ns0:c>
      <ns0:c r="D4192" s="114" t="n">
        <ns0:v>1</ns0:v>
      </ns0:c>
      <ns0:c r="E4192" s="114" t="n">
        <ns0:v>1</ns0:v>
      </ns0:c>
      <ns0:c r="F4192" s="115" t="n">
        <ns0:v>1789898961.1781363</ns0:v>
      </ns0:c>
    </ns0:row>
    <ns0:row r="4193" ht="18" customHeight="1">
      <ns0:c r="A4193" s="109" t="str">
        <ns0:v>t25-drop</ns0:v>
      </ns0:c>
      <ns0:c r="B4193" s="109" t="n">
        <ns0:v>227</ns0:v>
      </ns0:c>
      <ns0:c r="C4193" s="109" t="n">
        <ns0:v>226</ns0:v>
      </ns0:c>
      <ns0:c r="D4193" s="114" t="n">
        <ns0:v>1</ns0:v>
      </ns0:c>
      <ns0:c r="E4193" s="114" t="n">
        <ns0:v>1</ns0:v>
      </ns0:c>
      <ns0:c r="F4193" s="115" t="n">
        <ns0:v>1789899033.7118998</ns0:v>
      </ns0:c>
    </ns0:row>
    <ns0:row r="4194" ht="18" customHeight="1">
      <ns0:c r="A4194" s="109" t="str">
        <ns0:v>t25-drop</ns0:v>
      </ns0:c>
      <ns0:c r="B4194" s="109" t="n">
        <ns0:v>228</ns0:v>
      </ns0:c>
      <ns0:c r="C4194" s="109" t="n">
        <ns0:v>227</ns0:v>
      </ns0:c>
      <ns0:c r="D4194" s="114" t="n">
        <ns0:v>0.75</ns0:v>
      </ns0:c>
      <ns0:c r="E4194" s="114" t="n">
        <ns0:v>1</ns0:v>
      </ns0:c>
      <ns0:c r="F4194" s="115" t="n">
        <ns0:v>1789899111.4442897</ns0:v>
      </ns0:c>
    </ns0:row>
    <ns0:row r="4195" ht="18" customHeight="1">
      <ns0:c r="A4195" s="109" t="str">
        <ns0:v>t25-drop</ns0:v>
      </ns0:c>
      <ns0:c r="B4195" s="109" t="n">
        <ns0:v>229</ns0:v>
      </ns0:c>
      <ns0:c r="C4195" s="109" t="n">
        <ns0:v>228</ns0:v>
      </ns0:c>
      <ns0:c r="D4195" s="114" t="n">
        <ns0:v>1</ns0:v>
      </ns0:c>
      <ns0:c r="E4195" s="114" t="n">
        <ns0:v>1</ns0:v>
      </ns0:c>
      <ns0:c r="F4195" s="115" t="n">
        <ns0:v>1789899185.179664</ns0:v>
      </ns0:c>
    </ns0:row>
    <ns0:row r="4196" ht="18" customHeight="1">
      <ns0:c r="A4196" s="109" t="str">
        <ns0:v>t25-drop</ns0:v>
      </ns0:c>
      <ns0:c r="B4196" s="109" t="n">
        <ns0:v>230</ns0:v>
      </ns0:c>
      <ns0:c r="C4196" s="109" t="n">
        <ns0:v>229</ns0:v>
      </ns0:c>
      <ns0:c r="D4196" s="114" t="n">
        <ns0:v>0.5</ns0:v>
      </ns0:c>
      <ns0:c r="E4196" s="114" t="n">
        <ns0:v>1</ns0:v>
      </ns0:c>
      <ns0:c r="F4196" s="115" t="n">
        <ns0:v>1789899270.0818572</ns0:v>
      </ns0:c>
    </ns0:row>
    <ns0:row r="4197" ht="18" customHeight="1">
      <ns0:c r="A4197" s="109" t="str">
        <ns0:v>t25-drop</ns0:v>
      </ns0:c>
      <ns0:c r="B4197" s="109" t="n">
        <ns0:v>231</ns0:v>
      </ns0:c>
      <ns0:c r="C4197" s="109" t="n">
        <ns0:v>230</ns0:v>
      </ns0:c>
      <ns0:c r="D4197" s="114" t="n">
        <ns0:v>1</ns0:v>
      </ns0:c>
      <ns0:c r="E4197" s="114" t="n">
        <ns0:v>1</ns0:v>
      </ns0:c>
      <ns0:c r="F4197" s="115" t="n">
        <ns0:v>1789899342.0853925</ns0:v>
      </ns0:c>
    </ns0:row>
    <ns0:row r="4198" ht="18" customHeight="1">
      <ns0:c r="A4198" s="109" t="str">
        <ns0:v>t25-drop</ns0:v>
      </ns0:c>
      <ns0:c r="B4198" s="109" t="n">
        <ns0:v>232</ns0:v>
      </ns0:c>
      <ns0:c r="C4198" s="109" t="n">
        <ns0:v>231</ns0:v>
      </ns0:c>
      <ns0:c r="D4198" s="114" t="n">
        <ns0:v>1</ns0:v>
      </ns0:c>
      <ns0:c r="E4198" s="114" t="n">
        <ns0:v>1</ns0:v>
      </ns0:c>
      <ns0:c r="F4198" s="115" t="n">
        <ns0:v>1789899414.3996801</ns0:v>
      </ns0:c>
    </ns0:row>
    <ns0:row r="4199" ht="18" customHeight="1">
      <ns0:c r="A4199" s="109" t="str">
        <ns0:v>t25-drop</ns0:v>
      </ns0:c>
      <ns0:c r="B4199" s="109" t="n">
        <ns0:v>233</ns0:v>
      </ns0:c>
      <ns0:c r="C4199" s="109" t="n">
        <ns0:v>232</ns0:v>
      </ns0:c>
      <ns0:c r="D4199" s="114" t="n">
        <ns0:v>1</ns0:v>
      </ns0:c>
      <ns0:c r="E4199" s="114" t="n">
        <ns0:v>1</ns0:v>
      </ns0:c>
      <ns0:c r="F4199" s="115" t="n">
        <ns0:v>1789899487.8697307</ns0:v>
      </ns0:c>
    </ns0:row>
    <ns0:row r="4200" ht="18" customHeight="1">
      <ns0:c r="A4200" s="109" t="str">
        <ns0:v>t25-drop</ns0:v>
      </ns0:c>
      <ns0:c r="B4200" s="109" t="n">
        <ns0:v>234</ns0:v>
      </ns0:c>
      <ns0:c r="C4200" s="109" t="n">
        <ns0:v>233</ns0:v>
      </ns0:c>
      <ns0:c r="D4200" s="114" t="n">
        <ns0:v>1</ns0:v>
      </ns0:c>
      <ns0:c r="E4200" s="114" t="n">
        <ns0:v>1</ns0:v>
      </ns0:c>
      <ns0:c r="F4200" s="115" t="n">
        <ns0:v>1789899562.0796895</ns0:v>
      </ns0:c>
    </ns0:row>
    <ns0:row r="4201" ht="18" customHeight="1">
      <ns0:c r="A4201" s="109" t="str">
        <ns0:v>t25-drop</ns0:v>
      </ns0:c>
      <ns0:c r="B4201" s="109" t="n">
        <ns0:v>235</ns0:v>
      </ns0:c>
      <ns0:c r="C4201" s="109" t="n">
        <ns0:v>234</ns0:v>
      </ns0:c>
      <ns0:c r="D4201" s="114" t="n">
        <ns0:v>1</ns0:v>
      </ns0:c>
      <ns0:c r="E4201" s="114" t="n">
        <ns0:v>1</ns0:v>
      </ns0:c>
      <ns0:c r="F4201" s="115" t="n">
        <ns0:v>1789899635.6633928</ns0:v>
      </ns0:c>
    </ns0:row>
    <ns0:row r="4202" ht="18" customHeight="1">
      <ns0:c r="A4202" s="109" t="str">
        <ns0:v>t25-drop</ns0:v>
      </ns0:c>
      <ns0:c r="B4202" s="109" t="n">
        <ns0:v>236</ns0:v>
      </ns0:c>
      <ns0:c r="C4202" s="109" t="n">
        <ns0:v>235</ns0:v>
      </ns0:c>
      <ns0:c r="D4202" s="114" t="n">
        <ns0:v>1</ns0:v>
      </ns0:c>
      <ns0:c r="E4202" s="114" t="n">
        <ns0:v>1</ns0:v>
      </ns0:c>
      <ns0:c r="F4202" s="115" t="n">
        <ns0:v>1789899709.308748</ns0:v>
      </ns0:c>
    </ns0:row>
    <ns0:row r="4203" ht="18" customHeight="1">
      <ns0:c r="A4203" s="109" t="str">
        <ns0:v>t25-drop</ns0:v>
      </ns0:c>
      <ns0:c r="B4203" s="109" t="n">
        <ns0:v>237</ns0:v>
      </ns0:c>
      <ns0:c r="C4203" s="109" t="n">
        <ns0:v>236</ns0:v>
      </ns0:c>
      <ns0:c r="D4203" s="114" t="n">
        <ns0:v>1</ns0:v>
      </ns0:c>
      <ns0:c r="E4203" s="114" t="n">
        <ns0:v>1</ns0:v>
      </ns0:c>
      <ns0:c r="F4203" s="115" t="n">
        <ns0:v>1789899781.1928542</ns0:v>
      </ns0:c>
    </ns0:row>
    <ns0:row r="4204" ht="18" customHeight="1">
      <ns0:c r="A4204" s="109" t="str">
        <ns0:v>t25-drop</ns0:v>
      </ns0:c>
      <ns0:c r="B4204" s="109" t="n">
        <ns0:v>238</ns0:v>
      </ns0:c>
      <ns0:c r="C4204" s="109" t="n">
        <ns0:v>237</ns0:v>
      </ns0:c>
      <ns0:c r="D4204" s="114" t="n">
        <ns0:v>1</ns0:v>
      </ns0:c>
      <ns0:c r="E4204" s="114" t="n">
        <ns0:v>1</ns0:v>
      </ns0:c>
      <ns0:c r="F4204" s="115" t="n">
        <ns0:v>1789899855.8939767</ns0:v>
      </ns0:c>
    </ns0:row>
    <ns0:row r="4205" ht="18" customHeight="1">
      <ns0:c r="A4205" s="109" t="str">
        <ns0:v>t25-drop</ns0:v>
      </ns0:c>
      <ns0:c r="B4205" s="109" t="n">
        <ns0:v>239</ns0:v>
      </ns0:c>
      <ns0:c r="C4205" s="109" t="n">
        <ns0:v>238</ns0:v>
      </ns0:c>
      <ns0:c r="D4205" s="114" t="n">
        <ns0:v>1</ns0:v>
      </ns0:c>
      <ns0:c r="E4205" s="114" t="n">
        <ns0:v>1</ns0:v>
      </ns0:c>
      <ns0:c r="F4205" s="115" t="n">
        <ns0:v>1789899928.6731877</ns0:v>
      </ns0:c>
    </ns0:row>
    <ns0:row r="4206" ht="18" customHeight="1">
      <ns0:c r="A4206" s="109" t="str">
        <ns0:v>t25-drop</ns0:v>
      </ns0:c>
      <ns0:c r="B4206" s="109" t="n">
        <ns0:v>240</ns0:v>
      </ns0:c>
      <ns0:c r="C4206" s="109" t="n">
        <ns0:v>239</ns0:v>
      </ns0:c>
      <ns0:c r="D4206" s="114" t="n">
        <ns0:v>1</ns0:v>
      </ns0:c>
      <ns0:c r="E4206" s="114" t="n">
        <ns0:v>1</ns0:v>
      </ns0:c>
      <ns0:c r="F4206" s="115" t="n">
        <ns0:v>1789900000.399391</ns0:v>
      </ns0:c>
    </ns0:row>
    <ns0:row r="4207" ht="18" customHeight="1">
      <ns0:c r="A4207" s="109" t="str">
        <ns0:v>t25-drop</ns0:v>
      </ns0:c>
      <ns0:c r="B4207" s="109" t="n">
        <ns0:v>241</ns0:v>
      </ns0:c>
      <ns0:c r="C4207" s="109" t="n">
        <ns0:v>240</ns0:v>
      </ns0:c>
      <ns0:c r="D4207" s="114" t="n">
        <ns0:v>1</ns0:v>
      </ns0:c>
      <ns0:c r="E4207" s="114" t="n">
        <ns0:v>1</ns0:v>
      </ns0:c>
      <ns0:c r="F4207" s="115" t="n">
        <ns0:v>1789900071.0070136</ns0:v>
      </ns0:c>
    </ns0:row>
    <ns0:row r="4208" ht="18" customHeight="1">
      <ns0:c r="A4208" s="109" t="str">
        <ns0:v>t25-drop</ns0:v>
      </ns0:c>
      <ns0:c r="B4208" s="109" t="n">
        <ns0:v>242</ns0:v>
      </ns0:c>
      <ns0:c r="C4208" s="109" t="n">
        <ns0:v>241</ns0:v>
      </ns0:c>
      <ns0:c r="D4208" s="114" t="n">
        <ns0:v>1</ns0:v>
      </ns0:c>
      <ns0:c r="E4208" s="114" t="n">
        <ns0:v>1</ns0:v>
      </ns0:c>
      <ns0:c r="F4208" s="115" t="n">
        <ns0:v>1789900143.8208318</ns0:v>
      </ns0:c>
    </ns0:row>
    <ns0:row r="4209" ht="18" customHeight="1">
      <ns0:c r="A4209" s="109" t="str">
        <ns0:v>t25-drop</ns0:v>
      </ns0:c>
      <ns0:c r="B4209" s="109" t="n">
        <ns0:v>243</ns0:v>
      </ns0:c>
      <ns0:c r="C4209" s="109" t="n">
        <ns0:v>242</ns0:v>
      </ns0:c>
      <ns0:c r="D4209" s="114" t="n">
        <ns0:v>1</ns0:v>
      </ns0:c>
      <ns0:c r="E4209" s="114" t="n">
        <ns0:v>1</ns0:v>
      </ns0:c>
      <ns0:c r="F4209" s="115" t="n">
        <ns0:v>1789900217.1786952</ns0:v>
      </ns0:c>
    </ns0:row>
    <ns0:row r="4210" ht="18" customHeight="1">
      <ns0:c r="A4210" s="109" t="str">
        <ns0:v>t25-drop</ns0:v>
      </ns0:c>
      <ns0:c r="B4210" s="109" t="n">
        <ns0:v>244</ns0:v>
      </ns0:c>
      <ns0:c r="C4210" s="109" t="n">
        <ns0:v>243</ns0:v>
      </ns0:c>
      <ns0:c r="D4210" s="114" t="n">
        <ns0:v>0.75</ns0:v>
      </ns0:c>
      <ns0:c r="E4210" s="114" t="n">
        <ns0:v>1</ns0:v>
      </ns0:c>
      <ns0:c r="F4210" s="115" t="n">
        <ns0:v>1789900300.6329849</ns0:v>
      </ns0:c>
    </ns0:row>
    <ns0:row r="4211" ht="18" customHeight="1">
      <ns0:c r="A4211" s="109" t="str">
        <ns0:v>t25-drop</ns0:v>
      </ns0:c>
      <ns0:c r="B4211" s="109" t="n">
        <ns0:v>245</ns0:v>
      </ns0:c>
      <ns0:c r="C4211" s="109" t="n">
        <ns0:v>244</ns0:v>
      </ns0:c>
      <ns0:c r="D4211" s="114" t="n">
        <ns0:v>1</ns0:v>
      </ns0:c>
      <ns0:c r="E4211" s="114" t="n">
        <ns0:v>1</ns0:v>
      </ns0:c>
      <ns0:c r="F4211" s="115" t="n">
        <ns0:v>1789900372.9400215</ns0:v>
      </ns0:c>
    </ns0:row>
    <ns0:row r="4212" ht="18" customHeight="1">
      <ns0:c r="A4212" s="109" t="str">
        <ns0:v>t25-drop</ns0:v>
      </ns0:c>
      <ns0:c r="B4212" s="109" t="n">
        <ns0:v>246</ns0:v>
      </ns0:c>
      <ns0:c r="C4212" s="109" t="n">
        <ns0:v>245</ns0:v>
      </ns0:c>
      <ns0:c r="D4212" s="114" t="n">
        <ns0:v>1</ns0:v>
      </ns0:c>
      <ns0:c r="E4212" s="114" t="n">
        <ns0:v>1</ns0:v>
      </ns0:c>
      <ns0:c r="F4212" s="115" t="n">
        <ns0:v>1789900451.3772337</ns0:v>
      </ns0:c>
    </ns0:row>
    <ns0:row r="4213" ht="18" customHeight="1">
      <ns0:c r="A4213" s="109" t="str">
        <ns0:v>t25-drop</ns0:v>
      </ns0:c>
      <ns0:c r="B4213" s="109" t="n">
        <ns0:v>247</ns0:v>
      </ns0:c>
      <ns0:c r="C4213" s="109" t="n">
        <ns0:v>246</ns0:v>
      </ns0:c>
      <ns0:c r="D4213" s="114" t="n">
        <ns0:v>1</ns0:v>
      </ns0:c>
      <ns0:c r="E4213" s="114" t="n">
        <ns0:v>1</ns0:v>
      </ns0:c>
      <ns0:c r="F4213" s="115" t="n">
        <ns0:v>1789900524.6818662</ns0:v>
      </ns0:c>
    </ns0:row>
    <ns0:row r="4214" ht="18" customHeight="1">
      <ns0:c r="A4214" s="109" t="str">
        <ns0:v>t25-drop</ns0:v>
      </ns0:c>
      <ns0:c r="B4214" s="109" t="n">
        <ns0:v>248</ns0:v>
      </ns0:c>
      <ns0:c r="C4214" s="109" t="n">
        <ns0:v>247</ns0:v>
      </ns0:c>
      <ns0:c r="D4214" s="114" t="n">
        <ns0:v>1</ns0:v>
      </ns0:c>
      <ns0:c r="E4214" s="114" t="n">
        <ns0:v>1</ns0:v>
      </ns0:c>
      <ns0:c r="F4214" s="115" t="n">
        <ns0:v>1789900596.6723106</ns0:v>
      </ns0:c>
    </ns0:row>
    <ns0:row r="4215" ht="18" customHeight="1">
      <ns0:c r="A4215" s="109" t="str">
        <ns0:v>t25-drop</ns0:v>
      </ns0:c>
      <ns0:c r="B4215" s="109" t="n">
        <ns0:v>249</ns0:v>
      </ns0:c>
      <ns0:c r="C4215" s="109" t="n">
        <ns0:v>248</ns0:v>
      </ns0:c>
      <ns0:c r="D4215" s="114" t="n">
        <ns0:v>1</ns0:v>
      </ns0:c>
      <ns0:c r="E4215" s="114" t="n">
        <ns0:v>1</ns0:v>
      </ns0:c>
      <ns0:c r="F4215" s="115" t="n">
        <ns0:v>1789900669.040402</ns0:v>
      </ns0:c>
    </ns0:row>
    <ns0:row r="4216" ht="18" customHeight="1">
      <ns0:c r="A4216" s="109" t="str">
        <ns0:v>t25-drop</ns0:v>
      </ns0:c>
      <ns0:c r="B4216" s="109" t="n">
        <ns0:v>250</ns0:v>
      </ns0:c>
      <ns0:c r="C4216" s="109" t="n">
        <ns0:v>249</ns0:v>
      </ns0:c>
      <ns0:c r="D4216" s="114" t="n">
        <ns0:v>1</ns0:v>
      </ns0:c>
      <ns0:c r="E4216" s="114" t="n">
        <ns0:v>1</ns0:v>
      </ns0:c>
      <ns0:c r="F4216" s="115" t="n">
        <ns0:v>1789901091.2687733</ns0:v>
      </ns0:c>
    </ns0:row>
    <ns0:row r="4217" ht="18" customHeight="1">
      <ns0:c r="A4217" s="109" t="str">
        <ns0:v>t25-drop</ns0:v>
      </ns0:c>
      <ns0:c r="B4217" s="109" t="n">
        <ns0:v>251</ns0:v>
      </ns0:c>
      <ns0:c r="C4217" s="109" t="n">
        <ns0:v>250</ns0:v>
      </ns0:c>
      <ns0:c r="D4217" s="114" t="n">
        <ns0:v>1</ns0:v>
      </ns0:c>
      <ns0:c r="E4217" s="114" t="n">
        <ns0:v>1</ns0:v>
      </ns0:c>
      <ns0:c r="F4217" s="115" t="n">
        <ns0:v>1789901171.7238398</ns0:v>
      </ns0:c>
    </ns0:row>
    <ns0:row r="4218" ht="18" customHeight="1">
      <ns0:c r="A4218" s="109" t="str">
        <ns0:v>t25-drop</ns0:v>
      </ns0:c>
      <ns0:c r="B4218" s="109" t="n">
        <ns0:v>252</ns0:v>
      </ns0:c>
      <ns0:c r="C4218" s="109" t="n">
        <ns0:v>251</ns0:v>
      </ns0:c>
      <ns0:c r="D4218" s="114" t="n">
        <ns0:v>1</ns0:v>
      </ns0:c>
      <ns0:c r="E4218" s="114" t="n">
        <ns0:v>1</ns0:v>
      </ns0:c>
      <ns0:c r="F4218" s="115" t="n">
        <ns0:v>1789901246.017955</ns0:v>
      </ns0:c>
    </ns0:row>
    <ns0:row r="4219" ht="18" customHeight="1">
      <ns0:c r="A4219" s="109" t="str">
        <ns0:v>t25-drop</ns0:v>
      </ns0:c>
      <ns0:c r="B4219" s="109" t="n">
        <ns0:v>253</ns0:v>
      </ns0:c>
      <ns0:c r="C4219" s="109" t="n">
        <ns0:v>252</ns0:v>
      </ns0:c>
      <ns0:c r="D4219" s="114" t="n">
        <ns0:v>1</ns0:v>
      </ns0:c>
      <ns0:c r="E4219" s="114" t="n">
        <ns0:v>1</ns0:v>
      </ns0:c>
      <ns0:c r="F4219" s="115" t="n">
        <ns0:v>1789901318.2648866</ns0:v>
      </ns0:c>
    </ns0:row>
    <ns0:row r="4220" ht="18" customHeight="1">
      <ns0:c r="A4220" s="109" t="str">
        <ns0:v>t25-drop</ns0:v>
      </ns0:c>
      <ns0:c r="B4220" s="109" t="n">
        <ns0:v>254</ns0:v>
      </ns0:c>
      <ns0:c r="C4220" s="109" t="n">
        <ns0:v>253</ns0:v>
      </ns0:c>
      <ns0:c r="D4220" s="114" t="n">
        <ns0:v>1</ns0:v>
      </ns0:c>
      <ns0:c r="E4220" s="114" t="n">
        <ns0:v>1</ns0:v>
      </ns0:c>
      <ns0:c r="F4220" s="115" t="n">
        <ns0:v>1789901390.9657874</ns0:v>
      </ns0:c>
    </ns0:row>
    <ns0:row r="4221" ht="18" customHeight="1">
      <ns0:c r="A4221" s="109" t="str">
        <ns0:v>t25-drop</ns0:v>
      </ns0:c>
      <ns0:c r="B4221" s="109" t="n">
        <ns0:v>255</ns0:v>
      </ns0:c>
      <ns0:c r="C4221" s="109" t="n">
        <ns0:v>254</ns0:v>
      </ns0:c>
      <ns0:c r="D4221" s="114" t="n">
        <ns0:v>1</ns0:v>
      </ns0:c>
      <ns0:c r="E4221" s="114" t="n">
        <ns0:v>1</ns0:v>
      </ns0:c>
      <ns0:c r="F4221" s="115" t="n">
        <ns0:v>1789901464.2201335</ns0:v>
      </ns0:c>
    </ns0:row>
    <ns0:row r="4222" ht="18" customHeight="1">
      <ns0:c r="A4222" s="109" t="str">
        <ns0:v>t25-drop</ns0:v>
      </ns0:c>
      <ns0:c r="B4222" s="109" t="n">
        <ns0:v>256</ns0:v>
      </ns0:c>
      <ns0:c r="C4222" s="109" t="n">
        <ns0:v>255</ns0:v>
      </ns0:c>
      <ns0:c r="D4222" s="114" t="n">
        <ns0:v>0.5</ns0:v>
      </ns0:c>
      <ns0:c r="E4222" s="114" t="n">
        <ns0:v>1</ns0:v>
      </ns0:c>
      <ns0:c r="F4222" s="115" t="n">
        <ns0:v>1789901550.9273937</ns0:v>
      </ns0:c>
    </ns0:row>
    <ns0:row r="4223" ht="18" customHeight="1">
      <ns0:c r="A4223" s="109" t="str">
        <ns0:v>t25-drop</ns0:v>
      </ns0:c>
      <ns0:c r="B4223" s="109" t="n">
        <ns0:v>257</ns0:v>
      </ns0:c>
      <ns0:c r="C4223" s="109" t="n">
        <ns0:v>256</ns0:v>
      </ns0:c>
      <ns0:c r="D4223" s="114" t="n">
        <ns0:v>0.75</ns0:v>
      </ns0:c>
      <ns0:c r="E4223" s="114" t="n">
        <ns0:v>1</ns0:v>
      </ns0:c>
      <ns0:c r="F4223" s="115" t="n">
        <ns0:v>1789901630.9005036</ns0:v>
      </ns0:c>
    </ns0:row>
    <ns0:row r="4224" ht="18" customHeight="1">
      <ns0:c r="A4224" s="109" t="str">
        <ns0:v>t25-drop</ns0:v>
      </ns0:c>
      <ns0:c r="B4224" s="109" t="n">
        <ns0:v>258</ns0:v>
      </ns0:c>
      <ns0:c r="C4224" s="109" t="n">
        <ns0:v>257</ns0:v>
      </ns0:c>
      <ns0:c r="D4224" s="114" t="n">
        <ns0:v>1</ns0:v>
      </ns0:c>
      <ns0:c r="E4224" s="114" t="n">
        <ns0:v>1</ns0:v>
      </ns0:c>
      <ns0:c r="F4224" s="115" t="n">
        <ns0:v>1789901703.7443457</ns0:v>
      </ns0:c>
    </ns0:row>
    <ns0:row r="4225" ht="18" customHeight="1">
      <ns0:c r="A4225" s="109" t="str">
        <ns0:v>t25-drop</ns0:v>
      </ns0:c>
      <ns0:c r="B4225" s="109" t="n">
        <ns0:v>259</ns0:v>
      </ns0:c>
      <ns0:c r="C4225" s="109" t="n">
        <ns0:v>258</ns0:v>
      </ns0:c>
      <ns0:c r="D4225" s="114" t="n">
        <ns0:v>1</ns0:v>
      </ns0:c>
      <ns0:c r="E4225" s="114" t="n">
        <ns0:v>1</ns0:v>
      </ns0:c>
      <ns0:c r="F4225" s="115" t="n">
        <ns0:v>1789901777.466864</ns0:v>
      </ns0:c>
    </ns0:row>
    <ns0:row r="4226" ht="18" customHeight="1">
      <ns0:c r="A4226" s="109" t="str">
        <ns0:v>t25-drop</ns0:v>
      </ns0:c>
      <ns0:c r="B4226" s="109" t="n">
        <ns0:v>260</ns0:v>
      </ns0:c>
      <ns0:c r="C4226" s="109" t="n">
        <ns0:v>259</ns0:v>
      </ns0:c>
      <ns0:c r="D4226" s="114" t="n">
        <ns0:v>0.75</ns0:v>
      </ns0:c>
      <ns0:c r="E4226" s="114" t="n">
        <ns0:v>1</ns0:v>
      </ns0:c>
      <ns0:c r="F4226" s="115" t="n">
        <ns0:v>1789901855.6944902</ns0:v>
      </ns0:c>
    </ns0:row>
    <ns0:row r="4227" ht="18" customHeight="1">
      <ns0:c r="A4227" s="109" t="str">
        <ns0:v>t25-drop</ns0:v>
      </ns0:c>
      <ns0:c r="B4227" s="109" t="n">
        <ns0:v>261</ns0:v>
      </ns0:c>
      <ns0:c r="C4227" s="109" t="n">
        <ns0:v>260</ns0:v>
      </ns0:c>
      <ns0:c r="D4227" s="114" t="n">
        <ns0:v>1</ns0:v>
      </ns0:c>
      <ns0:c r="E4227" s="114" t="n">
        <ns0:v>1</ns0:v>
      </ns0:c>
      <ns0:c r="F4227" s="115" t="n">
        <ns0:v>1789901928.3118894</ns0:v>
      </ns0:c>
    </ns0:row>
    <ns0:row r="4228" ht="18" customHeight="1">
      <ns0:c r="A4228" s="109" t="str">
        <ns0:v>t25-drop</ns0:v>
      </ns0:c>
      <ns0:c r="B4228" s="109" t="n">
        <ns0:v>262</ns0:v>
      </ns0:c>
      <ns0:c r="C4228" s="109" t="n">
        <ns0:v>261</ns0:v>
      </ns0:c>
      <ns0:c r="D4228" s="114" t="n">
        <ns0:v>1</ns0:v>
      </ns0:c>
      <ns0:c r="E4228" s="114" t="n">
        <ns0:v>1</ns0:v>
      </ns0:c>
      <ns0:c r="F4228" s="115" t="n">
        <ns0:v>1789902001.8705223</ns0:v>
      </ns0:c>
    </ns0:row>
    <ns0:row r="4229" ht="18" customHeight="1">
      <ns0:c r="A4229" s="109" t="str">
        <ns0:v>t25-drop</ns0:v>
      </ns0:c>
      <ns0:c r="B4229" s="109" t="n">
        <ns0:v>263</ns0:v>
      </ns0:c>
      <ns0:c r="C4229" s="109" t="n">
        <ns0:v>262</ns0:v>
      </ns0:c>
      <ns0:c r="D4229" s="114" t="n">
        <ns0:v>0.25</ns0:v>
      </ns0:c>
      <ns0:c r="E4229" s="114" t="n">
        <ns0:v>1</ns0:v>
      </ns0:c>
      <ns0:c r="F4229" s="115" t="n">
        <ns0:v>1789902091.7012205</ns0:v>
      </ns0:c>
    </ns0:row>
    <ns0:row r="4230" ht="18" customHeight="1">
      <ns0:c r="A4230" s="109" t="str">
        <ns0:v>t25-drop</ns0:v>
      </ns0:c>
      <ns0:c r="B4230" s="109" t="n">
        <ns0:v>264</ns0:v>
      </ns0:c>
      <ns0:c r="C4230" s="109" t="n">
        <ns0:v>263</ns0:v>
      </ns0:c>
      <ns0:c r="D4230" s="114" t="n">
        <ns0:v>1</ns0:v>
      </ns0:c>
      <ns0:c r="E4230" s="114" t="n">
        <ns0:v>1</ns0:v>
      </ns0:c>
      <ns0:c r="F4230" s="115" t="n">
        <ns0:v>1789902164.9140506</ns0:v>
      </ns0:c>
    </ns0:row>
    <ns0:row r="4231" ht="18" customHeight="1">
      <ns0:c r="A4231" s="109" t="str">
        <ns0:v>t25-drop</ns0:v>
      </ns0:c>
      <ns0:c r="B4231" s="109" t="n">
        <ns0:v>265</ns0:v>
      </ns0:c>
      <ns0:c r="C4231" s="109" t="n">
        <ns0:v>264</ns0:v>
      </ns0:c>
      <ns0:c r="D4231" s="114" t="n">
        <ns0:v>1</ns0:v>
      </ns0:c>
      <ns0:c r="E4231" s="114" t="n">
        <ns0:v>1</ns0:v>
      </ns0:c>
      <ns0:c r="F4231" s="115" t="n">
        <ns0:v>1789902239.3745964</ns0:v>
      </ns0:c>
    </ns0:row>
    <ns0:row r="4232" ht="18" customHeight="1">
      <ns0:c r="A4232" s="109" t="str">
        <ns0:v>t25-drop</ns0:v>
      </ns0:c>
      <ns0:c r="B4232" s="109" t="n">
        <ns0:v>266</ns0:v>
      </ns0:c>
      <ns0:c r="C4232" s="109" t="n">
        <ns0:v>265</ns0:v>
      </ns0:c>
      <ns0:c r="D4232" s="114" t="n">
        <ns0:v>0.75</ns0:v>
      </ns0:c>
      <ns0:c r="E4232" s="114" t="n">
        <ns0:v>1</ns0:v>
      </ns0:c>
      <ns0:c r="F4232" s="115" t="n">
        <ns0:v>1789902321.2888243</ns0:v>
      </ns0:c>
    </ns0:row>
    <ns0:row r="4233" ht="18" customHeight="1">
      <ns0:c r="A4233" s="109" t="str">
        <ns0:v>t25-drop</ns0:v>
      </ns0:c>
      <ns0:c r="B4233" s="109" t="n">
        <ns0:v>267</ns0:v>
      </ns0:c>
      <ns0:c r="C4233" s="109" t="n">
        <ns0:v>266</ns0:v>
      </ns0:c>
      <ns0:c r="D4233" s="114" t="n">
        <ns0:v>1</ns0:v>
      </ns0:c>
      <ns0:c r="E4233" s="114" t="n">
        <ns0:v>1</ns0:v>
      </ns0:c>
      <ns0:c r="F4233" s="115" t="n">
        <ns0:v>1789902392.8486757</ns0:v>
      </ns0:c>
    </ns0:row>
    <ns0:row r="4234" ht="18" customHeight="1">
      <ns0:c r="A4234" s="109" t="str">
        <ns0:v>t25-drop</ns0:v>
      </ns0:c>
      <ns0:c r="B4234" s="109" t="n">
        <ns0:v>268</ns0:v>
      </ns0:c>
      <ns0:c r="C4234" s="109" t="n">
        <ns0:v>267</ns0:v>
      </ns0:c>
      <ns0:c r="D4234" s="114" t="n">
        <ns0:v>1</ns0:v>
      </ns0:c>
      <ns0:c r="E4234" s="114" t="n">
        <ns0:v>1</ns0:v>
      </ns0:c>
      <ns0:c r="F4234" s="115" t="n">
        <ns0:v>1789902463.7975478</ns0:v>
      </ns0:c>
    </ns0:row>
    <ns0:row r="4235" ht="18" customHeight="1">
      <ns0:c r="A4235" s="109" t="str">
        <ns0:v>t25-drop</ns0:v>
      </ns0:c>
      <ns0:c r="B4235" s="109" t="n">
        <ns0:v>269</ns0:v>
      </ns0:c>
      <ns0:c r="C4235" s="109" t="n">
        <ns0:v>268</ns0:v>
      </ns0:c>
      <ns0:c r="D4235" s="114" t="n">
        <ns0:v>1</ns0:v>
      </ns0:c>
      <ns0:c r="E4235" s="114" t="n">
        <ns0:v>1</ns0:v>
      </ns0:c>
      <ns0:c r="F4235" s="115" t="n">
        <ns0:v>1789902535.672005</ns0:v>
      </ns0:c>
    </ns0:row>
    <ns0:row r="4236" ht="18" customHeight="1">
      <ns0:c r="A4236" s="109" t="str">
        <ns0:v>t25-drop</ns0:v>
      </ns0:c>
      <ns0:c r="B4236" s="109" t="n">
        <ns0:v>270</ns0:v>
      </ns0:c>
      <ns0:c r="C4236" s="109" t="n">
        <ns0:v>269</ns0:v>
      </ns0:c>
      <ns0:c r="D4236" s="114" t="n">
        <ns0:v>1</ns0:v>
      </ns0:c>
      <ns0:c r="E4236" s="114" t="n">
        <ns0:v>1</ns0:v>
      </ns0:c>
      <ns0:c r="F4236" s="115" t="n">
        <ns0:v>1789902607.1224456</ns0:v>
      </ns0:c>
    </ns0:row>
    <ns0:row r="4237" ht="18" customHeight="1">
      <ns0:c r="A4237" s="109" t="str">
        <ns0:v>t25-drop</ns0:v>
      </ns0:c>
      <ns0:c r="B4237" s="109" t="n">
        <ns0:v>271</ns0:v>
      </ns0:c>
      <ns0:c r="C4237" s="109" t="n">
        <ns0:v>270</ns0:v>
      </ns0:c>
      <ns0:c r="D4237" s="114" t="n">
        <ns0:v>0.75</ns0:v>
      </ns0:c>
      <ns0:c r="E4237" s="114" t="n">
        <ns0:v>1</ns0:v>
      </ns0:c>
      <ns0:c r="F4237" s="115" t="n">
        <ns0:v>1789902682.8917494</ns0:v>
      </ns0:c>
    </ns0:row>
    <ns0:row r="4238" ht="18" customHeight="1">
      <ns0:c r="A4238" s="109" t="str">
        <ns0:v>t25-drop</ns0:v>
      </ns0:c>
      <ns0:c r="B4238" s="109" t="n">
        <ns0:v>272</ns0:v>
      </ns0:c>
      <ns0:c r="C4238" s="109" t="n">
        <ns0:v>271</ns0:v>
      </ns0:c>
      <ns0:c r="D4238" s="114" t="n">
        <ns0:v>1</ns0:v>
      </ns0:c>
      <ns0:c r="E4238" s="114" t="n">
        <ns0:v>1</ns0:v>
      </ns0:c>
      <ns0:c r="F4238" s="115" t="n">
        <ns0:v>1789902755.1702056</ns0:v>
      </ns0:c>
    </ns0:row>
    <ns0:row r="4239" ht="18" customHeight="1">
      <ns0:c r="A4239" s="109" t="str">
        <ns0:v>t25-drop</ns0:v>
      </ns0:c>
      <ns0:c r="B4239" s="109" t="n">
        <ns0:v>273</ns0:v>
      </ns0:c>
      <ns0:c r="C4239" s="109" t="n">
        <ns0:v>272</ns0:v>
      </ns0:c>
      <ns0:c r="D4239" s="114" t="n">
        <ns0:v>0.75</ns0:v>
      </ns0:c>
      <ns0:c r="E4239" s="114" t="n">
        <ns0:v>1</ns0:v>
      </ns0:c>
      <ns0:c r="F4239" s="115" t="n">
        <ns0:v>1789902832.3875997</ns0:v>
      </ns0:c>
    </ns0:row>
    <ns0:row r="4240" ht="18" customHeight="1">
      <ns0:c r="A4240" s="109" t="str">
        <ns0:v>t25-drop</ns0:v>
      </ns0:c>
      <ns0:c r="B4240" s="109" t="n">
        <ns0:v>274</ns0:v>
      </ns0:c>
      <ns0:c r="C4240" s="109" t="n">
        <ns0:v>273</ns0:v>
      </ns0:c>
      <ns0:c r="D4240" s="114" t="n">
        <ns0:v>1</ns0:v>
      </ns0:c>
      <ns0:c r="E4240" s="114" t="n">
        <ns0:v>1</ns0:v>
      </ns0:c>
      <ns0:c r="F4240" s="115" t="n">
        <ns0:v>1789902907.252093</ns0:v>
      </ns0:c>
    </ns0:row>
    <ns0:row r="4241" ht="18" customHeight="1">
      <ns0:c r="A4241" s="109" t="str">
        <ns0:v>t25-drop</ns0:v>
      </ns0:c>
      <ns0:c r="B4241" s="109" t="n">
        <ns0:v>275</ns0:v>
      </ns0:c>
      <ns0:c r="C4241" s="109" t="n">
        <ns0:v>274</ns0:v>
      </ns0:c>
      <ns0:c r="D4241" s="114" t="n">
        <ns0:v>0.75</ns0:v>
      </ns0:c>
      <ns0:c r="E4241" s="114" t="n">
        <ns0:v>1</ns0:v>
      </ns0:c>
      <ns0:c r="F4241" s="115" t="n">
        <ns0:v>1789903332.0481887</ns0:v>
      </ns0:c>
    </ns0:row>
    <ns0:row r="4242" ht="18" customHeight="1">
      <ns0:c r="A4242" s="109" t="str">
        <ns0:v>t25-drop</ns0:v>
      </ns0:c>
      <ns0:c r="B4242" s="109" t="n">
        <ns0:v>276</ns0:v>
      </ns0:c>
      <ns0:c r="C4242" s="109" t="n">
        <ns0:v>275</ns0:v>
      </ns0:c>
      <ns0:c r="D4242" s="114" t="n">
        <ns0:v>1</ns0:v>
      </ns0:c>
      <ns0:c r="E4242" s="114" t="n">
        <ns0:v>1</ns0:v>
      </ns0:c>
      <ns0:c r="F4242" s="115" t="n">
        <ns0:v>1789903403.8746233</ns0:v>
      </ns0:c>
    </ns0:row>
    <ns0:row r="4243" ht="18" customHeight="1">
      <ns0:c r="A4243" s="109" t="str">
        <ns0:v>t25-drop</ns0:v>
      </ns0:c>
      <ns0:c r="B4243" s="109" t="n">
        <ns0:v>277</ns0:v>
      </ns0:c>
      <ns0:c r="C4243" s="109" t="n">
        <ns0:v>276</ns0:v>
      </ns0:c>
      <ns0:c r="D4243" s="114" t="n">
        <ns0:v>1</ns0:v>
      </ns0:c>
      <ns0:c r="E4243" s="114" t="n">
        <ns0:v>1</ns0:v>
      </ns0:c>
      <ns0:c r="F4243" s="115" t="n">
        <ns0:v>1789903473.8907518</ns0:v>
      </ns0:c>
    </ns0:row>
    <ns0:row r="4244" ht="18" customHeight="1">
      <ns0:c r="A4244" s="109" t="str">
        <ns0:v>t25-drop</ns0:v>
      </ns0:c>
      <ns0:c r="B4244" s="109" t="n">
        <ns0:v>278</ns0:v>
      </ns0:c>
      <ns0:c r="C4244" s="109" t="n">
        <ns0:v>277</ns0:v>
      </ns0:c>
      <ns0:c r="D4244" s="114" t="n">
        <ns0:v>1</ns0:v>
      </ns0:c>
      <ns0:c r="E4244" s="114" t="n">
        <ns0:v>1</ns0:v>
      </ns0:c>
      <ns0:c r="F4244" s="115" t="n">
        <ns0:v>1789903545.421432</ns0:v>
      </ns0:c>
    </ns0:row>
    <ns0:row r="4245" ht="18" customHeight="1">
      <ns0:c r="A4245" s="109" t="str">
        <ns0:v>t25-drop</ns0:v>
      </ns0:c>
      <ns0:c r="B4245" s="109" t="n">
        <ns0:v>279</ns0:v>
      </ns0:c>
      <ns0:c r="C4245" s="109" t="n">
        <ns0:v>278</ns0:v>
      </ns0:c>
      <ns0:c r="D4245" s="114" t="n">
        <ns0:v>0.75</ns0:v>
      </ns0:c>
      <ns0:c r="E4245" s="114" t="n">
        <ns0:v>1</ns0:v>
      </ns0:c>
      <ns0:c r="F4245" s="115" t="n">
        <ns0:v>1789903623.324593</ns0:v>
      </ns0:c>
    </ns0:row>
    <ns0:row r="4246" ht="18" customHeight="1">
      <ns0:c r="A4246" s="109" t="str">
        <ns0:v>t25-drop</ns0:v>
      </ns0:c>
      <ns0:c r="B4246" s="109" t="n">
        <ns0:v>280</ns0:v>
      </ns0:c>
      <ns0:c r="C4246" s="109" t="n">
        <ns0:v>279</ns0:v>
      </ns0:c>
      <ns0:c r="D4246" s="114" t="n">
        <ns0:v>0.5</ns0:v>
      </ns0:c>
      <ns0:c r="E4246" s="114" t="n">
        <ns0:v>1</ns0:v>
      </ns0:c>
      <ns0:c r="F4246" s="115" t="n">
        <ns0:v>1789903706.0971906</ns0:v>
      </ns0:c>
    </ns0:row>
    <ns0:row r="4247" ht="18" customHeight="1">
      <ns0:c r="A4247" s="109" t="str">
        <ns0:v>t25-drop</ns0:v>
      </ns0:c>
      <ns0:c r="B4247" s="109" t="n">
        <ns0:v>281</ns0:v>
      </ns0:c>
      <ns0:c r="C4247" s="109" t="n">
        <ns0:v>280</ns0:v>
      </ns0:c>
      <ns0:c r="D4247" s="114" t="n">
        <ns0:v>0.25</ns0:v>
      </ns0:c>
      <ns0:c r="E4247" s="114" t="n">
        <ns0:v>1</ns0:v>
      </ns0:c>
      <ns0:c r="F4247" s="115" t="n">
        <ns0:v>1789903795.252945</ns0:v>
      </ns0:c>
    </ns0:row>
    <ns0:row r="4248" ht="18" customHeight="1">
      <ns0:c r="A4248" s="109" t="str">
        <ns0:v>t25-drop</ns0:v>
      </ns0:c>
      <ns0:c r="B4248" s="109" t="n">
        <ns0:v>282</ns0:v>
      </ns0:c>
      <ns0:c r="C4248" s="109" t="n">
        <ns0:v>281</ns0:v>
      </ns0:c>
      <ns0:c r="D4248" s="114" t="n">
        <ns0:v>0.75</ns0:v>
      </ns0:c>
      <ns0:c r="E4248" s="114" t="n">
        <ns0:v>1</ns0:v>
      </ns0:c>
      <ns0:c r="F4248" s="115" t="n">
        <ns0:v>1789903875.161801</ns0:v>
      </ns0:c>
    </ns0:row>
    <ns0:row r="4249" ht="18" customHeight="1">
      <ns0:c r="A4249" s="109" t="str">
        <ns0:v>t25-drop</ns0:v>
      </ns0:c>
      <ns0:c r="B4249" s="109" t="n">
        <ns0:v>283</ns0:v>
      </ns0:c>
      <ns0:c r="C4249" s="109" t="n">
        <ns0:v>282</ns0:v>
      </ns0:c>
      <ns0:c r="D4249" s="114" t="n">
        <ns0:v>1</ns0:v>
      </ns0:c>
      <ns0:c r="E4249" s="114" t="n">
        <ns0:v>1</ns0:v>
      </ns0:c>
      <ns0:c r="F4249" s="115" t="n">
        <ns0:v>1789903948.5766933</ns0:v>
      </ns0:c>
    </ns0:row>
    <ns0:row r="4250" ht="18" customHeight="1">
      <ns0:c r="A4250" s="109" t="str">
        <ns0:v>t25-drop</ns0:v>
      </ns0:c>
      <ns0:c r="B4250" s="109" t="n">
        <ns0:v>284</ns0:v>
      </ns0:c>
      <ns0:c r="C4250" s="109" t="n">
        <ns0:v>283</ns0:v>
      </ns0:c>
      <ns0:c r="D4250" s="114" t="n">
        <ns0:v>1</ns0:v>
      </ns0:c>
      <ns0:c r="E4250" s="114" t="n">
        <ns0:v>1</ns0:v>
      </ns0:c>
      <ns0:c r="F4250" s="115" t="n">
        <ns0:v>1789904020.7669373</ns0:v>
      </ns0:c>
    </ns0:row>
    <ns0:row r="4251" ht="18" customHeight="1">
      <ns0:c r="A4251" s="109" t="str">
        <ns0:v>t25-drop</ns0:v>
      </ns0:c>
      <ns0:c r="B4251" s="109" t="n">
        <ns0:v>285</ns0:v>
      </ns0:c>
      <ns0:c r="C4251" s="109" t="n">
        <ns0:v>284</ns0:v>
      </ns0:c>
      <ns0:c r="D4251" s="114" t="n">
        <ns0:v>1</ns0:v>
      </ns0:c>
      <ns0:c r="E4251" s="114" t="n">
        <ns0:v>1</ns0:v>
      </ns0:c>
      <ns0:c r="F4251" s="115" t="n">
        <ns0:v>1789904093.9321318</ns0:v>
      </ns0:c>
    </ns0:row>
    <ns0:row r="4252" ht="18" customHeight="1">
      <ns0:c r="A4252" s="109" t="str">
        <ns0:v>t25-drop</ns0:v>
      </ns0:c>
      <ns0:c r="B4252" s="109" t="n">
        <ns0:v>286</ns0:v>
      </ns0:c>
      <ns0:c r="C4252" s="109" t="n">
        <ns0:v>285</ns0:v>
      </ns0:c>
      <ns0:c r="D4252" s="114" t="n">
        <ns0:v>1</ns0:v>
      </ns0:c>
      <ns0:c r="E4252" s="114" t="n">
        <ns0:v>1</ns0:v>
      </ns0:c>
      <ns0:c r="F4252" s="115" t="n">
        <ns0:v>1789904167.123019</ns0:v>
      </ns0:c>
    </ns0:row>
    <ns0:row r="4253" ht="18" customHeight="1">
      <ns0:c r="A4253" s="109" t="str">
        <ns0:v>t25-drop</ns0:v>
      </ns0:c>
      <ns0:c r="B4253" s="109" t="n">
        <ns0:v>287</ns0:v>
      </ns0:c>
      <ns0:c r="C4253" s="109" t="n">
        <ns0:v>286</ns0:v>
      </ns0:c>
      <ns0:c r="D4253" s="114" t="n">
        <ns0:v>1</ns0:v>
      </ns0:c>
      <ns0:c r="E4253" s="114" t="n">
        <ns0:v>1</ns0:v>
      </ns0:c>
      <ns0:c r="F4253" s="115" t="n">
        <ns0:v>1789904240.9546156</ns0:v>
      </ns0:c>
    </ns0:row>
    <ns0:row r="4254" ht="18" customHeight="1">
      <ns0:c r="A4254" s="109" t="str">
        <ns0:v>t25-drop</ns0:v>
      </ns0:c>
      <ns0:c r="B4254" s="109" t="n">
        <ns0:v>288</ns0:v>
      </ns0:c>
      <ns0:c r="C4254" s="109" t="n">
        <ns0:v>287</ns0:v>
      </ns0:c>
      <ns0:c r="D4254" s="114" t="n">
        <ns0:v>0.75</ns0:v>
      </ns0:c>
      <ns0:c r="E4254" s="114" t="n">
        <ns0:v>1</ns0:v>
      </ns0:c>
      <ns0:c r="F4254" s="115" t="n">
        <ns0:v>1789904325.467892</ns0:v>
      </ns0:c>
    </ns0:row>
    <ns0:row r="4255" ht="18" customHeight="1">
      <ns0:c r="A4255" s="109" t="str">
        <ns0:v>t25-drop</ns0:v>
      </ns0:c>
      <ns0:c r="B4255" s="109" t="n">
        <ns0:v>289</ns0:v>
      </ns0:c>
      <ns0:c r="C4255" s="109" t="n">
        <ns0:v>288</ns0:v>
      </ns0:c>
      <ns0:c r="D4255" s="114" t="n">
        <ns0:v>0.5</ns0:v>
      </ns0:c>
      <ns0:c r="E4255" s="114" t="n">
        <ns0:v>1</ns0:v>
      </ns0:c>
      <ns0:c r="F4255" s="115" t="n">
        <ns0:v>1789904408.7966282</ns0:v>
      </ns0:c>
    </ns0:row>
    <ns0:row r="4256" ht="18" customHeight="1">
      <ns0:c r="A4256" s="109" t="str">
        <ns0:v>t25-drop</ns0:v>
      </ns0:c>
      <ns0:c r="B4256" s="109" t="n">
        <ns0:v>290</ns0:v>
      </ns0:c>
      <ns0:c r="C4256" s="109" t="n">
        <ns0:v>289</ns0:v>
      </ns0:c>
      <ns0:c r="D4256" s="114" t="n">
        <ns0:v>1</ns0:v>
      </ns0:c>
      <ns0:c r="E4256" s="114" t="n">
        <ns0:v>1</ns0:v>
      </ns0:c>
      <ns0:c r="F4256" s="115" t="n">
        <ns0:v>1789904478.6723683</ns0:v>
      </ns0:c>
    </ns0:row>
    <ns0:row r="4257" ht="18" customHeight="1">
      <ns0:c r="A4257" s="109" t="str">
        <ns0:v>t25-drop</ns0:v>
      </ns0:c>
      <ns0:c r="B4257" s="109" t="n">
        <ns0:v>291</ns0:v>
      </ns0:c>
      <ns0:c r="C4257" s="109" t="n">
        <ns0:v>290</ns0:v>
      </ns0:c>
      <ns0:c r="D4257" s="114" t="n">
        <ns0:v>1</ns0:v>
      </ns0:c>
      <ns0:c r="E4257" s="114" t="n">
        <ns0:v>1</ns0:v>
      </ns0:c>
      <ns0:c r="F4257" s="115" t="n">
        <ns0:v>1789904551.5065742</ns0:v>
      </ns0:c>
    </ns0:row>
    <ns0:row r="4258" ht="18" customHeight="1">
      <ns0:c r="A4258" s="109" t="str">
        <ns0:v>t25-drop</ns0:v>
      </ns0:c>
      <ns0:c r="B4258" s="109" t="n">
        <ns0:v>292</ns0:v>
      </ns0:c>
      <ns0:c r="C4258" s="109" t="n">
        <ns0:v>291</ns0:v>
      </ns0:c>
      <ns0:c r="D4258" s="114" t="n">
        <ns0:v>0.25</ns0:v>
      </ns0:c>
      <ns0:c r="E4258" s="114" t="n">
        <ns0:v>1</ns0:v>
      </ns0:c>
      <ns0:c r="F4258" s="115" t="n">
        <ns0:v>1789904640.634257</ns0:v>
      </ns0:c>
    </ns0:row>
    <ns0:row r="4259" ht="18" customHeight="1">
      <ns0:c r="A4259" s="109" t="str">
        <ns0:v>t25-drop</ns0:v>
      </ns0:c>
      <ns0:c r="B4259" s="109" t="n">
        <ns0:v>293</ns0:v>
      </ns0:c>
      <ns0:c r="C4259" s="109" t="n">
        <ns0:v>292</ns0:v>
      </ns0:c>
      <ns0:c r="D4259" s="114" t="n">
        <ns0:v>1</ns0:v>
      </ns0:c>
      <ns0:c r="E4259" s="114" t="n">
        <ns0:v>1</ns0:v>
      </ns0:c>
      <ns0:c r="F4259" s="115" t="n">
        <ns0:v>1789904713.561139</ns0:v>
      </ns0:c>
    </ns0:row>
    <ns0:row r="4260" ht="18" customHeight="1">
      <ns0:c r="A4260" s="109" t="str">
        <ns0:v>t25-drop</ns0:v>
      </ns0:c>
      <ns0:c r="B4260" s="109" t="n">
        <ns0:v>294</ns0:v>
      </ns0:c>
      <ns0:c r="C4260" s="109" t="n">
        <ns0:v>293</ns0:v>
      </ns0:c>
      <ns0:c r="D4260" s="114" t="n">
        <ns0:v>1</ns0:v>
      </ns0:c>
      <ns0:c r="E4260" s="114" t="n">
        <ns0:v>1</ns0:v>
      </ns0:c>
      <ns0:c r="F4260" s="115" t="n">
        <ns0:v>1789904785.8582525</ns0:v>
      </ns0:c>
    </ns0:row>
    <ns0:row r="4261" ht="18" customHeight="1">
      <ns0:c r="A4261" s="109" t="str">
        <ns0:v>t25-drop</ns0:v>
      </ns0:c>
      <ns0:c r="B4261" s="109" t="n">
        <ns0:v>295</ns0:v>
      </ns0:c>
      <ns0:c r="C4261" s="109" t="n">
        <ns0:v>294</ns0:v>
      </ns0:c>
      <ns0:c r="D4261" s="114" t="n">
        <ns0:v>1</ns0:v>
      </ns0:c>
      <ns0:c r="E4261" s="114" t="n">
        <ns0:v>1</ns0:v>
      </ns0:c>
      <ns0:c r="F4261" s="115" t="n">
        <ns0:v>1789904856.3427281</ns0:v>
      </ns0:c>
    </ns0:row>
    <ns0:row r="4262" ht="18" customHeight="1">
      <ns0:c r="A4262" s="109" t="str">
        <ns0:v>t25-drop</ns0:v>
      </ns0:c>
      <ns0:c r="B4262" s="109" t="n">
        <ns0:v>296</ns0:v>
      </ns0:c>
      <ns0:c r="C4262" s="109" t="n">
        <ns0:v>295</ns0:v>
      </ns0:c>
      <ns0:c r="D4262" s="114" t="n">
        <ns0:v>0.75</ns0:v>
      </ns0:c>
      <ns0:c r="E4262" s="114" t="n">
        <ns0:v>1</ns0:v>
      </ns0:c>
      <ns0:c r="F4262" s="115" t="n">
        <ns0:v>1789904932.6239936</ns0:v>
      </ns0:c>
    </ns0:row>
    <ns0:row r="4263" ht="18" customHeight="1">
      <ns0:c r="A4263" s="109" t="str">
        <ns0:v>t25-drop</ns0:v>
      </ns0:c>
      <ns0:c r="B4263" s="109" t="n">
        <ns0:v>297</ns0:v>
      </ns0:c>
      <ns0:c r="C4263" s="109" t="n">
        <ns0:v>296</ns0:v>
      </ns0:c>
      <ns0:c r="D4263" s="114" t="n">
        <ns0:v>0.75</ns0:v>
      </ns0:c>
      <ns0:c r="E4263" s="114" t="n">
        <ns0:v>1</ns0:v>
      </ns0:c>
      <ns0:c r="F4263" s="115" t="n">
        <ns0:v>1789905010.2784483</ns0:v>
      </ns0:c>
    </ns0:row>
    <ns0:row r="4264" ht="18" customHeight="1">
      <ns0:c r="A4264" s="109" t="str">
        <ns0:v>t25-drop</ns0:v>
      </ns0:c>
      <ns0:c r="B4264" s="109" t="n">
        <ns0:v>298</ns0:v>
      </ns0:c>
      <ns0:c r="C4264" s="109" t="n">
        <ns0:v>297</ns0:v>
      </ns0:c>
      <ns0:c r="D4264" s="114" t="n">
        <ns0:v>1</ns0:v>
      </ns0:c>
      <ns0:c r="E4264" s="114" t="n">
        <ns0:v>1</ns0:v>
      </ns0:c>
      <ns0:c r="F4264" s="115" t="n">
        <ns0:v>1789905087.0207047</ns0:v>
      </ns0:c>
    </ns0:row>
    <ns0:row r="4265" ht="18" customHeight="1">
      <ns0:c r="A4265" s="109" t="str">
        <ns0:v>t25-drop</ns0:v>
      </ns0:c>
      <ns0:c r="B4265" s="109" t="n">
        <ns0:v>299</ns0:v>
      </ns0:c>
      <ns0:c r="C4265" s="109" t="n">
        <ns0:v>298</ns0:v>
      </ns0:c>
      <ns0:c r="D4265" s="114" t="n">
        <ns0:v>1</ns0:v>
      </ns0:c>
      <ns0:c r="E4265" s="114" t="n">
        <ns0:v>1</ns0:v>
      </ns0:c>
      <ns0:c r="F4265" s="115" t="n">
        <ns0:v>1789905157.0316064</ns0:v>
      </ns0:c>
    </ns0:row>
    <ns0:row r="4266" ht="18" customHeight="1">
      <ns0:c r="A4266" s="109" t="str">
        <ns0:v>t25-drop</ns0:v>
      </ns0:c>
      <ns0:c r="B4266" s="109" t="n">
        <ns0:v>300</ns0:v>
      </ns0:c>
      <ns0:c r="C4266" s="109" t="n">
        <ns0:v>299</ns0:v>
      </ns0:c>
      <ns0:c r="D4266" s="114" t="n">
        <ns0:v>1</ns0:v>
      </ns0:c>
      <ns0:c r="E4266" s="114" t="n">
        <ns0:v>1</ns0:v>
      </ns0:c>
      <ns0:c r="F4266" s="115" t="n">
        <ns0:v>1789905571.923883</ns0:v>
      </ns0:c>
    </ns0:row>
    <ns0:row r="4267" ht="18" customHeight="1">
      <ns0:c r="A4267" s="109" t="str">
        <ns0:v>t25-drop</ns0:v>
      </ns0:c>
      <ns0:c r="B4267" s="109" t="n">
        <ns0:v>301</ns0:v>
      </ns0:c>
      <ns0:c r="C4267" s="109" t="n">
        <ns0:v>300</ns0:v>
      </ns0:c>
      <ns0:c r="D4267" s="114" t="n">
        <ns0:v>1</ns0:v>
      </ns0:c>
      <ns0:c r="E4267" s="114" t="n">
        <ns0:v>1</ns0:v>
      </ns0:c>
      <ns0:c r="F4267" s="115" t="n">
        <ns0:v>1789905646.7460136</ns0:v>
      </ns0:c>
    </ns0:row>
    <ns0:row r="4268" ht="18" customHeight="1">
      <ns0:c r="A4268" s="109" t="str">
        <ns0:v>t25-drop</ns0:v>
      </ns0:c>
      <ns0:c r="B4268" s="109" t="n">
        <ns0:v>302</ns0:v>
      </ns0:c>
      <ns0:c r="C4268" s="109" t="n">
        <ns0:v>301</ns0:v>
      </ns0:c>
      <ns0:c r="D4268" s="114" t="n">
        <ns0:v>1</ns0:v>
      </ns0:c>
      <ns0:c r="E4268" s="114" t="n">
        <ns0:v>1</ns0:v>
      </ns0:c>
      <ns0:c r="F4268" s="115" t="n">
        <ns0:v>1789905717.5665388</ns0:v>
      </ns0:c>
    </ns0:row>
    <ns0:row r="4269" ht="18" customHeight="1">
      <ns0:c r="A4269" s="109" t="str">
        <ns0:v>t25-drop</ns0:v>
      </ns0:c>
      <ns0:c r="B4269" s="109" t="n">
        <ns0:v>303</ns0:v>
      </ns0:c>
      <ns0:c r="C4269" s="109" t="n">
        <ns0:v>302</ns0:v>
      </ns0:c>
      <ns0:c r="D4269" s="114" t="n">
        <ns0:v>1</ns0:v>
      </ns0:c>
      <ns0:c r="E4269" s="114" t="n">
        <ns0:v>1</ns0:v>
      </ns0:c>
      <ns0:c r="F4269" s="115" t="n">
        <ns0:v>1789905788.5345812</ns0:v>
      </ns0:c>
    </ns0:row>
    <ns0:row r="4270" ht="18" customHeight="1">
      <ns0:c r="A4270" s="109" t="str">
        <ns0:v>t25-drop</ns0:v>
      </ns0:c>
      <ns0:c r="B4270" s="109" t="n">
        <ns0:v>304</ns0:v>
      </ns0:c>
      <ns0:c r="C4270" s="109" t="n">
        <ns0:v>303</ns0:v>
      </ns0:c>
      <ns0:c r="D4270" s="114" t="n">
        <ns0:v>1</ns0:v>
      </ns0:c>
      <ns0:c r="E4270" s="114" t="n">
        <ns0:v>1</ns0:v>
      </ns0:c>
      <ns0:c r="F4270" s="115" t="n">
        <ns0:v>1789905861.4017785</ns0:v>
      </ns0:c>
    </ns0:row>
    <ns0:row r="4271" ht="18" customHeight="1">
      <ns0:c r="A4271" s="109" t="str">
        <ns0:v>t25-drop</ns0:v>
      </ns0:c>
      <ns0:c r="B4271" s="109" t="n">
        <ns0:v>305</ns0:v>
      </ns0:c>
      <ns0:c r="C4271" s="109" t="n">
        <ns0:v>304</ns0:v>
      </ns0:c>
      <ns0:c r="D4271" s="114" t="n">
        <ns0:v>1</ns0:v>
      </ns0:c>
      <ns0:c r="E4271" s="114" t="n">
        <ns0:v>1</ns0:v>
      </ns0:c>
      <ns0:c r="F4271" s="115" t="n">
        <ns0:v>1789905932.366355</ns0:v>
      </ns0:c>
    </ns0:row>
    <ns0:row r="4272" ht="18" customHeight="1">
      <ns0:c r="A4272" s="109" t="str">
        <ns0:v>t25-drop</ns0:v>
      </ns0:c>
      <ns0:c r="B4272" s="109" t="n">
        <ns0:v>306</ns0:v>
      </ns0:c>
      <ns0:c r="C4272" s="109" t="n">
        <ns0:v>305</ns0:v>
      </ns0:c>
      <ns0:c r="D4272" s="114" t="n">
        <ns0:v>1</ns0:v>
      </ns0:c>
      <ns0:c r="E4272" s="114" t="n">
        <ns0:v>1</ns0:v>
      </ns0:c>
      <ns0:c r="F4272" s="115" t="n">
        <ns0:v>1789906005.078752</ns0:v>
      </ns0:c>
    </ns0:row>
    <ns0:row r="4273" ht="18" customHeight="1">
      <ns0:c r="A4273" s="109" t="str">
        <ns0:v>t25-drop</ns0:v>
      </ns0:c>
      <ns0:c r="B4273" s="109" t="n">
        <ns0:v>307</ns0:v>
      </ns0:c>
      <ns0:c r="C4273" s="109" t="n">
        <ns0:v>306</ns0:v>
      </ns0:c>
      <ns0:c r="D4273" s="114" t="n">
        <ns0:v>1</ns0:v>
      </ns0:c>
      <ns0:c r="E4273" s="114" t="n">
        <ns0:v>1</ns0:v>
      </ns0:c>
      <ns0:c r="F4273" s="115" t="n">
        <ns0:v>1789906074.65308</ns0:v>
      </ns0:c>
    </ns0:row>
    <ns0:row r="4274" ht="18" customHeight="1">
      <ns0:c r="A4274" s="109" t="str">
        <ns0:v>t25-drop</ns0:v>
      </ns0:c>
      <ns0:c r="B4274" s="109" t="n">
        <ns0:v>308</ns0:v>
      </ns0:c>
      <ns0:c r="C4274" s="109" t="n">
        <ns0:v>307</ns0:v>
      </ns0:c>
      <ns0:c r="D4274" s="114" t="n">
        <ns0:v>1</ns0:v>
      </ns0:c>
      <ns0:c r="E4274" s="114" t="n">
        <ns0:v>1</ns0:v>
      </ns0:c>
      <ns0:c r="F4274" s="115" t="n">
        <ns0:v>1789906147.6311822</ns0:v>
      </ns0:c>
    </ns0:row>
    <ns0:row r="4275" ht="18" customHeight="1">
      <ns0:c r="A4275" s="109" t="str">
        <ns0:v>t25-drop</ns0:v>
      </ns0:c>
      <ns0:c r="B4275" s="109" t="n">
        <ns0:v>309</ns0:v>
      </ns0:c>
      <ns0:c r="C4275" s="109" t="n">
        <ns0:v>308</ns0:v>
      </ns0:c>
      <ns0:c r="D4275" s="114" t="n">
        <ns0:v>1</ns0:v>
      </ns0:c>
      <ns0:c r="E4275" s="114" t="n">
        <ns0:v>1</ns0:v>
      </ns0:c>
      <ns0:c r="F4275" s="115" t="n">
        <ns0:v>1789906219.0927594</ns0:v>
      </ns0:c>
    </ns0:row>
    <ns0:row r="4276" ht="18" customHeight="1">
      <ns0:c r="A4276" s="109" t="str">
        <ns0:v>t25-drop</ns0:v>
      </ns0:c>
      <ns0:c r="B4276" s="109" t="n">
        <ns0:v>310</ns0:v>
      </ns0:c>
      <ns0:c r="C4276" s="109" t="n">
        <ns0:v>309</ns0:v>
      </ns0:c>
      <ns0:c r="D4276" s="114" t="n">
        <ns0:v>1</ns0:v>
      </ns0:c>
      <ns0:c r="E4276" s="114" t="n">
        <ns0:v>1</ns0:v>
      </ns0:c>
      <ns0:c r="F4276" s="115" t="n">
        <ns0:v>1789906290.8540654</ns0:v>
      </ns0:c>
    </ns0:row>
    <ns0:row r="4277" ht="18" customHeight="1">
      <ns0:c r="A4277" s="109" t="str">
        <ns0:v>t25-drop</ns0:v>
      </ns0:c>
      <ns0:c r="B4277" s="109" t="n">
        <ns0:v>311</ns0:v>
      </ns0:c>
      <ns0:c r="C4277" s="109" t="n">
        <ns0:v>310</ns0:v>
      </ns0:c>
      <ns0:c r="D4277" s="114" t="n">
        <ns0:v>1</ns0:v>
      </ns0:c>
      <ns0:c r="E4277" s="114" t="n">
        <ns0:v>1</ns0:v>
      </ns0:c>
      <ns0:c r="F4277" s="115" t="n">
        <ns0:v>1789906363.3389988</ns0:v>
      </ns0:c>
    </ns0:row>
    <ns0:row r="4278" ht="18" customHeight="1">
      <ns0:c r="A4278" s="109" t="str">
        <ns0:v>t25-drop</ns0:v>
      </ns0:c>
      <ns0:c r="B4278" s="109" t="n">
        <ns0:v>312</ns0:v>
      </ns0:c>
      <ns0:c r="C4278" s="109" t="n">
        <ns0:v>311</ns0:v>
      </ns0:c>
      <ns0:c r="D4278" s="114" t="n">
        <ns0:v>0.75</ns0:v>
      </ns0:c>
      <ns0:c r="E4278" s="114" t="n">
        <ns0:v>1</ns0:v>
      </ns0:c>
      <ns0:c r="F4278" s="115" t="n">
        <ns0:v>1789906440.8889709</ns0:v>
      </ns0:c>
    </ns0:row>
    <ns0:row r="4279" ht="18" customHeight="1">
      <ns0:c r="A4279" s="109" t="str">
        <ns0:v>t25-drop</ns0:v>
      </ns0:c>
      <ns0:c r="B4279" s="109" t="n">
        <ns0:v>313</ns0:v>
      </ns0:c>
      <ns0:c r="C4279" s="109" t="n">
        <ns0:v>312</ns0:v>
      </ns0:c>
      <ns0:c r="D4279" s="114" t="n">
        <ns0:v>1</ns0:v>
      </ns0:c>
      <ns0:c r="E4279" s="114" t="n">
        <ns0:v>1</ns0:v>
      </ns0:c>
      <ns0:c r="F4279" s="115" t="n">
        <ns0:v>1789906511.7660725</ns0:v>
      </ns0:c>
    </ns0:row>
    <ns0:row r="4280" ht="18" customHeight="1">
      <ns0:c r="A4280" s="109" t="str">
        <ns0:v>t25-drop</ns0:v>
      </ns0:c>
      <ns0:c r="B4280" s="109" t="n">
        <ns0:v>314</ns0:v>
      </ns0:c>
      <ns0:c r="C4280" s="109" t="n">
        <ns0:v>313</ns0:v>
      </ns0:c>
      <ns0:c r="D4280" s="114" t="n">
        <ns0:v>1</ns0:v>
      </ns0:c>
      <ns0:c r="E4280" s="114" t="n">
        <ns0:v>1</ns0:v>
      </ns0:c>
      <ns0:c r="F4280" s="115" t="n">
        <ns0:v>1789906581.9691827</ns0:v>
      </ns0:c>
    </ns0:row>
    <ns0:row r="4281" ht="18" customHeight="1">
      <ns0:c r="A4281" s="109" t="str">
        <ns0:v>t25-drop</ns0:v>
      </ns0:c>
      <ns0:c r="B4281" s="109" t="n">
        <ns0:v>315</ns0:v>
      </ns0:c>
      <ns0:c r="C4281" s="109" t="n">
        <ns0:v>314</ns0:v>
      </ns0:c>
      <ns0:c r="D4281" s="114" t="n">
        <ns0:v>1</ns0:v>
      </ns0:c>
      <ns0:c r="E4281" s="114" t="n">
        <ns0:v>1</ns0:v>
      </ns0:c>
      <ns0:c r="F4281" s="115" t="n">
        <ns0:v>1789906656.9967706</ns0:v>
      </ns0:c>
    </ns0:row>
    <ns0:row r="4282" ht="18" customHeight="1">
      <ns0:c r="A4282" s="109" t="str">
        <ns0:v>t25-drop</ns0:v>
      </ns0:c>
      <ns0:c r="B4282" s="109" t="n">
        <ns0:v>316</ns0:v>
      </ns0:c>
      <ns0:c r="C4282" s="109" t="n">
        <ns0:v>315</ns0:v>
      </ns0:c>
      <ns0:c r="D4282" s="114" t="n">
        <ns0:v>1</ns0:v>
      </ns0:c>
      <ns0:c r="E4282" s="114" t="n">
        <ns0:v>1</ns0:v>
      </ns0:c>
      <ns0:c r="F4282" s="115" t="n">
        <ns0:v>1789906728.7112887</ns0:v>
      </ns0:c>
    </ns0:row>
    <ns0:row r="4283" ht="18" customHeight="1">
      <ns0:c r="A4283" s="109" t="str">
        <ns0:v>t25-drop</ns0:v>
      </ns0:c>
      <ns0:c r="B4283" s="109" t="n">
        <ns0:v>317</ns0:v>
      </ns0:c>
      <ns0:c r="C4283" s="109" t="n">
        <ns0:v>316</ns0:v>
      </ns0:c>
      <ns0:c r="D4283" s="114" t="n">
        <ns0:v>1</ns0:v>
      </ns0:c>
      <ns0:c r="E4283" s="114" t="n">
        <ns0:v>1</ns0:v>
      </ns0:c>
      <ns0:c r="F4283" s="115" t="n">
        <ns0:v>1789906801.9352536</ns0:v>
      </ns0:c>
    </ns0:row>
    <ns0:row r="4284" ht="18" customHeight="1">
      <ns0:c r="A4284" s="109" t="str">
        <ns0:v>t25-drop</ns0:v>
      </ns0:c>
      <ns0:c r="B4284" s="109" t="n">
        <ns0:v>318</ns0:v>
      </ns0:c>
      <ns0:c r="C4284" s="109" t="n">
        <ns0:v>317</ns0:v>
      </ns0:c>
      <ns0:c r="D4284" s="114" t="n">
        <ns0:v>1</ns0:v>
      </ns0:c>
      <ns0:c r="E4284" s="114" t="n">
        <ns0:v>1</ns0:v>
      </ns0:c>
      <ns0:c r="F4284" s="115" t="n">
        <ns0:v>1789906874.7940116</ns0:v>
      </ns0:c>
    </ns0:row>
    <ns0:row r="4285" ht="18" customHeight="1">
      <ns0:c r="A4285" s="109" t="str">
        <ns0:v>t25-drop</ns0:v>
      </ns0:c>
      <ns0:c r="B4285" s="109" t="n">
        <ns0:v>319</ns0:v>
      </ns0:c>
      <ns0:c r="C4285" s="109" t="n">
        <ns0:v>318</ns0:v>
      </ns0:c>
      <ns0:c r="D4285" s="114" t="n">
        <ns0:v>1</ns0:v>
      </ns0:c>
      <ns0:c r="E4285" s="114" t="n">
        <ns0:v>1</ns0:v>
      </ns0:c>
      <ns0:c r="F4285" s="115" t="n">
        <ns0:v>1789906946.8564959</ns0:v>
      </ns0:c>
    </ns0:row>
    <ns0:row r="4286" ht="18" customHeight="1">
      <ns0:c r="A4286" s="109" t="str">
        <ns0:v>t25-drop</ns0:v>
      </ns0:c>
      <ns0:c r="B4286" s="109" t="n">
        <ns0:v>320</ns0:v>
      </ns0:c>
      <ns0:c r="C4286" s="109" t="n">
        <ns0:v>319</ns0:v>
      </ns0:c>
      <ns0:c r="D4286" s="114" t="n">
        <ns0:v>1</ns0:v>
      </ns0:c>
      <ns0:c r="E4286" s="114" t="n">
        <ns0:v>1</ns0:v>
      </ns0:c>
      <ns0:c r="F4286" s="115" t="n">
        <ns0:v>1789907017.0080087</ns0:v>
      </ns0:c>
    </ns0:row>
    <ns0:row r="4287" ht="18" customHeight="1">
      <ns0:c r="A4287" s="109" t="str">
        <ns0:v>t25-drop</ns0:v>
      </ns0:c>
      <ns0:c r="B4287" s="109" t="n">
        <ns0:v>321</ns0:v>
      </ns0:c>
      <ns0:c r="C4287" s="109" t="n">
        <ns0:v>320</ns0:v>
      </ns0:c>
      <ns0:c r="D4287" s="114" t="n">
        <ns0:v>1</ns0:v>
      </ns0:c>
      <ns0:c r="E4287" s="114" t="n">
        <ns0:v>1</ns0:v>
      </ns0:c>
      <ns0:c r="F4287" s="115" t="n">
        <ns0:v>1789907087.8882163</ns0:v>
      </ns0:c>
    </ns0:row>
    <ns0:row r="4288" ht="18" customHeight="1">
      <ns0:c r="A4288" s="109" t="str">
        <ns0:v>t25-drop</ns0:v>
      </ns0:c>
      <ns0:c r="B4288" s="109" t="n">
        <ns0:v>322</ns0:v>
      </ns0:c>
      <ns0:c r="C4288" s="109" t="n">
        <ns0:v>321</ns0:v>
      </ns0:c>
      <ns0:c r="D4288" s="114" t="n">
        <ns0:v>1</ns0:v>
      </ns0:c>
      <ns0:c r="E4288" s="114" t="n">
        <ns0:v>1</ns0:v>
      </ns0:c>
      <ns0:c r="F4288" s="115" t="n">
        <ns0:v>1789907159.8744135</ns0:v>
      </ns0:c>
    </ns0:row>
    <ns0:row r="4289" ht="18" customHeight="1">
      <ns0:c r="A4289" s="109" t="str">
        <ns0:v>t25-drop</ns0:v>
      </ns0:c>
      <ns0:c r="B4289" s="109" t="n">
        <ns0:v>323</ns0:v>
      </ns0:c>
      <ns0:c r="C4289" s="109" t="n">
        <ns0:v>322</ns0:v>
      </ns0:c>
      <ns0:c r="D4289" s="114" t="n">
        <ns0:v>1</ns0:v>
      </ns0:c>
      <ns0:c r="E4289" s="114" t="n">
        <ns0:v>1</ns0:v>
      </ns0:c>
      <ns0:c r="F4289" s="115" t="n">
        <ns0:v>1789907231.285752</ns0:v>
      </ns0:c>
    </ns0:row>
    <ns0:row r="4290" ht="18" customHeight="1">
      <ns0:c r="A4290" s="109" t="str">
        <ns0:v>t25-drop</ns0:v>
      </ns0:c>
      <ns0:c r="B4290" s="109" t="n">
        <ns0:v>324</ns0:v>
      </ns0:c>
      <ns0:c r="C4290" s="109" t="n">
        <ns0:v>323</ns0:v>
      </ns0:c>
      <ns0:c r="D4290" s="114" t="n">
        <ns0:v>1</ns0:v>
      </ns0:c>
      <ns0:c r="E4290" s="114" t="n">
        <ns0:v>1</ns0:v>
      </ns0:c>
      <ns0:c r="F4290" s="115" t="n">
        <ns0:v>1789907303.5622556</ns0:v>
      </ns0:c>
    </ns0:row>
    <ns0:row r="4291" ht="18" customHeight="1">
      <ns0:c r="A4291" s="109" t="str">
        <ns0:v>t25-drop</ns0:v>
      </ns0:c>
      <ns0:c r="B4291" s="109" t="n">
        <ns0:v>325</ns0:v>
      </ns0:c>
      <ns0:c r="C4291" s="109" t="n">
        <ns0:v>324</ns0:v>
      </ns0:c>
      <ns0:c r="D4291" s="114" t="n">
        <ns0:v>1</ns0:v>
      </ns0:c>
      <ns0:c r="E4291" s="114" t="n">
        <ns0:v>1</ns0:v>
      </ns0:c>
      <ns0:c r="F4291" s="115" t="n">
        <ns0:v>1789907707.0500212</ns0:v>
      </ns0:c>
    </ns0:row>
    <ns0:row r="4292" ht="18" customHeight="1">
      <ns0:c r="A4292" s="109" t="str">
        <ns0:v>t25-drop</ns0:v>
      </ns0:c>
      <ns0:c r="B4292" s="109" t="n">
        <ns0:v>326</ns0:v>
      </ns0:c>
      <ns0:c r="C4292" s="109" t="n">
        <ns0:v>325</ns0:v>
      </ns0:c>
      <ns0:c r="D4292" s="114" t="n">
        <ns0:v>0.75</ns0:v>
      </ns0:c>
      <ns0:c r="E4292" s="114" t="n">
        <ns0:v>1</ns0:v>
      </ns0:c>
      <ns0:c r="F4292" s="115" t="n">
        <ns0:v>1789907785.7305317</ns0:v>
      </ns0:c>
    </ns0:row>
    <ns0:row r="4293" ht="18" customHeight="1">
      <ns0:c r="A4293" s="109" t="str">
        <ns0:v>t25-drop</ns0:v>
      </ns0:c>
      <ns0:c r="B4293" s="109" t="n">
        <ns0:v>327</ns0:v>
      </ns0:c>
      <ns0:c r="C4293" s="109" t="n">
        <ns0:v>326</ns0:v>
      </ns0:c>
      <ns0:c r="D4293" s="114" t="n">
        <ns0:v>1</ns0:v>
      </ns0:c>
      <ns0:c r="E4293" s="114" t="n">
        <ns0:v>1</ns0:v>
      </ns0:c>
      <ns0:c r="F4293" s="115" t="n">
        <ns0:v>1789907858.7723863</ns0:v>
      </ns0:c>
    </ns0:row>
    <ns0:row r="4294" ht="18" customHeight="1">
      <ns0:c r="A4294" s="109" t="str">
        <ns0:v>t25-drop</ns0:v>
      </ns0:c>
      <ns0:c r="B4294" s="109" t="n">
        <ns0:v>328</ns0:v>
      </ns0:c>
      <ns0:c r="C4294" s="109" t="n">
        <ns0:v>327</ns0:v>
      </ns0:c>
      <ns0:c r="D4294" s="114" t="n">
        <ns0:v>1</ns0:v>
      </ns0:c>
      <ns0:c r="E4294" s="114" t="n">
        <ns0:v>1</ns0:v>
      </ns0:c>
      <ns0:c r="F4294" s="115" t="n">
        <ns0:v>1789907929.8730962</ns0:v>
      </ns0:c>
    </ns0:row>
    <ns0:row r="4295" ht="18" customHeight="1">
      <ns0:c r="A4295" s="109" t="str">
        <ns0:v>t25-drop</ns0:v>
      </ns0:c>
      <ns0:c r="B4295" s="109" t="n">
        <ns0:v>329</ns0:v>
      </ns0:c>
      <ns0:c r="C4295" s="109" t="n">
        <ns0:v>328</ns0:v>
      </ns0:c>
      <ns0:c r="D4295" s="114" t="n">
        <ns0:v>1</ns0:v>
      </ns0:c>
      <ns0:c r="E4295" s="114" t="n">
        <ns0:v>1</ns0:v>
      </ns0:c>
      <ns0:c r="F4295" s="115" t="n">
        <ns0:v>1789908000.4649775</ns0:v>
      </ns0:c>
    </ns0:row>
    <ns0:row r="4296" ht="18" customHeight="1">
      <ns0:c r="A4296" s="109" t="str">
        <ns0:v>t25-drop</ns0:v>
      </ns0:c>
      <ns0:c r="B4296" s="109" t="n">
        <ns0:v>330</ns0:v>
      </ns0:c>
      <ns0:c r="C4296" s="109" t="n">
        <ns0:v>329</ns0:v>
      </ns0:c>
      <ns0:c r="D4296" s="114" t="n">
        <ns0:v>1</ns0:v>
      </ns0:c>
      <ns0:c r="E4296" s="114" t="n">
        <ns0:v>1</ns0:v>
      </ns0:c>
      <ns0:c r="F4296" s="115" t="n">
        <ns0:v>1789908073.0064683</ns0:v>
      </ns0:c>
    </ns0:row>
    <ns0:row r="4297" ht="18" customHeight="1">
      <ns0:c r="A4297" s="109" t="str">
        <ns0:v>t25-drop</ns0:v>
      </ns0:c>
      <ns0:c r="B4297" s="109" t="n">
        <ns0:v>331</ns0:v>
      </ns0:c>
      <ns0:c r="C4297" s="109" t="n">
        <ns0:v>330</ns0:v>
      </ns0:c>
      <ns0:c r="D4297" s="114" t="n">
        <ns0:v>1</ns0:v>
      </ns0:c>
      <ns0:c r="E4297" s="114" t="n">
        <ns0:v>1</ns0:v>
      </ns0:c>
      <ns0:c r="F4297" s="115" t="n">
        <ns0:v>1789908146.002562</ns0:v>
      </ns0:c>
    </ns0:row>
    <ns0:row r="4298" ht="18" customHeight="1">
      <ns0:c r="A4298" s="109" t="str">
        <ns0:v>t25-drop</ns0:v>
      </ns0:c>
      <ns0:c r="B4298" s="109" t="n">
        <ns0:v>332</ns0:v>
      </ns0:c>
      <ns0:c r="C4298" s="109" t="n">
        <ns0:v>331</ns0:v>
      </ns0:c>
      <ns0:c r="D4298" s="114" t="n">
        <ns0:v>1</ns0:v>
      </ns0:c>
      <ns0:c r="E4298" s="114" t="n">
        <ns0:v>1</ns0:v>
      </ns0:c>
      <ns0:c r="F4298" s="115" t="n">
        <ns0:v>1789908217.3484266</ns0:v>
      </ns0:c>
    </ns0:row>
    <ns0:row r="4299" ht="18" customHeight="1">
      <ns0:c r="A4299" s="109" t="str">
        <ns0:v>t25-drop</ns0:v>
      </ns0:c>
      <ns0:c r="B4299" s="109" t="n">
        <ns0:v>333</ns0:v>
      </ns0:c>
      <ns0:c r="C4299" s="109" t="n">
        <ns0:v>332</ns0:v>
      </ns0:c>
      <ns0:c r="D4299" s="114" t="n">
        <ns0:v>1</ns0:v>
      </ns0:c>
      <ns0:c r="E4299" s="114" t="n">
        <ns0:v>1</ns0:v>
      </ns0:c>
      <ns0:c r="F4299" s="115" t="n">
        <ns0:v>1789908288.7276196</ns0:v>
      </ns0:c>
    </ns0:row>
    <ns0:row r="4300" ht="18" customHeight="1">
      <ns0:c r="A4300" s="109" t="str">
        <ns0:v>t25-drop</ns0:v>
      </ns0:c>
      <ns0:c r="B4300" s="109" t="n">
        <ns0:v>334</ns0:v>
      </ns0:c>
      <ns0:c r="C4300" s="109" t="n">
        <ns0:v>333</ns0:v>
      </ns0:c>
      <ns0:c r="D4300" s="114" t="n">
        <ns0:v>1</ns0:v>
      </ns0:c>
      <ns0:c r="E4300" s="114" t="n">
        <ns0:v>1</ns0:v>
      </ns0:c>
      <ns0:c r="F4300" s="115" t="n">
        <ns0:v>1789908361.3387506</ns0:v>
      </ns0:c>
    </ns0:row>
    <ns0:row r="4301" ht="18" customHeight="1">
      <ns0:c r="A4301" s="109" t="str">
        <ns0:v>t25-drop</ns0:v>
      </ns0:c>
      <ns0:c r="B4301" s="109" t="n">
        <ns0:v>335</ns0:v>
      </ns0:c>
      <ns0:c r="C4301" s="109" t="n">
        <ns0:v>334</ns0:v>
      </ns0:c>
      <ns0:c r="D4301" s="114" t="n">
        <ns0:v>1</ns0:v>
      </ns0:c>
      <ns0:c r="E4301" s="114" t="n">
        <ns0:v>1</ns0:v>
      </ns0:c>
      <ns0:c r="F4301" s="115" t="n">
        <ns0:v>1789908433.236192</ns0:v>
      </ns0:c>
    </ns0:row>
    <ns0:row r="4302" ht="18" customHeight="1">
      <ns0:c r="A4302" s="109" t="str">
        <ns0:v>t25-drop</ns0:v>
      </ns0:c>
      <ns0:c r="B4302" s="109" t="n">
        <ns0:v>336</ns0:v>
      </ns0:c>
      <ns0:c r="C4302" s="109" t="n">
        <ns0:v>335</ns0:v>
      </ns0:c>
      <ns0:c r="D4302" s="114" t="n">
        <ns0:v>1</ns0:v>
      </ns0:c>
      <ns0:c r="E4302" s="114" t="n">
        <ns0:v>1</ns0:v>
      </ns0:c>
      <ns0:c r="F4302" s="115" t="n">
        <ns0:v>1789908505.579888</ns0:v>
      </ns0:c>
    </ns0:row>
    <ns0:row r="4303" ht="18" customHeight="1">
      <ns0:c r="A4303" s="109" t="str">
        <ns0:v>t25-drop</ns0:v>
      </ns0:c>
      <ns0:c r="B4303" s="109" t="n">
        <ns0:v>337</ns0:v>
      </ns0:c>
      <ns0:c r="C4303" s="109" t="n">
        <ns0:v>336</ns0:v>
      </ns0:c>
      <ns0:c r="D4303" s="114" t="n">
        <ns0:v>1</ns0:v>
      </ns0:c>
      <ns0:c r="E4303" s="114" t="n">
        <ns0:v>1</ns0:v>
      </ns0:c>
      <ns0:c r="F4303" s="115" t="n">
        <ns0:v>1789908576.5686707</ns0:v>
      </ns0:c>
    </ns0:row>
    <ns0:row r="4304" ht="18" customHeight="1">
      <ns0:c r="A4304" s="109" t="str">
        <ns0:v>t25-drop</ns0:v>
      </ns0:c>
      <ns0:c r="B4304" s="109" t="n">
        <ns0:v>338</ns0:v>
      </ns0:c>
      <ns0:c r="C4304" s="109" t="n">
        <ns0:v>337</ns0:v>
      </ns0:c>
      <ns0:c r="D4304" s="114" t="n">
        <ns0:v>1</ns0:v>
      </ns0:c>
      <ns0:c r="E4304" s="114" t="n">
        <ns0:v>1</ns0:v>
      </ns0:c>
      <ns0:c r="F4304" s="115" t="n">
        <ns0:v>1789908646.733163</ns0:v>
      </ns0:c>
    </ns0:row>
    <ns0:row r="4305" ht="18" customHeight="1">
      <ns0:c r="A4305" s="109" t="str">
        <ns0:v>t25-drop</ns0:v>
      </ns0:c>
      <ns0:c r="B4305" s="109" t="n">
        <ns0:v>339</ns0:v>
      </ns0:c>
      <ns0:c r="C4305" s="109" t="n">
        <ns0:v>338</ns0:v>
      </ns0:c>
      <ns0:c r="D4305" s="114" t="n">
        <ns0:v>1</ns0:v>
      </ns0:c>
      <ns0:c r="E4305" s="114" t="n">
        <ns0:v>1</ns0:v>
      </ns0:c>
      <ns0:c r="F4305" s="115" t="n">
        <ns0:v>1789908720.1104124</ns0:v>
      </ns0:c>
    </ns0:row>
    <ns0:row r="4306" ht="18" customHeight="1">
      <ns0:c r="A4306" s="109" t="str">
        <ns0:v>t25-drop</ns0:v>
      </ns0:c>
      <ns0:c r="B4306" s="109" t="n">
        <ns0:v>340</ns0:v>
      </ns0:c>
      <ns0:c r="C4306" s="109" t="n">
        <ns0:v>339</ns0:v>
      </ns0:c>
      <ns0:c r="D4306" s="114" t="n">
        <ns0:v>1</ns0:v>
      </ns0:c>
      <ns0:c r="E4306" s="114" t="n">
        <ns0:v>1</ns0:v>
      </ns0:c>
      <ns0:c r="F4306" s="115" t="n">
        <ns0:v>1789908791.842902</ns0:v>
      </ns0:c>
    </ns0:row>
    <ns0:row r="4307" ht="18" customHeight="1">
      <ns0:c r="A4307" s="109" t="str">
        <ns0:v>t25-drop</ns0:v>
      </ns0:c>
      <ns0:c r="B4307" s="109" t="n">
        <ns0:v>341</ns0:v>
      </ns0:c>
      <ns0:c r="C4307" s="109" t="n">
        <ns0:v>340</ns0:v>
      </ns0:c>
      <ns0:c r="D4307" s="114" t="n">
        <ns0:v>1</ns0:v>
      </ns0:c>
      <ns0:c r="E4307" s="114" t="n">
        <ns0:v>1</ns0:v>
      </ns0:c>
      <ns0:c r="F4307" s="115" t="n">
        <ns0:v>1789908864.134215</ns0:v>
      </ns0:c>
    </ns0:row>
    <ns0:row r="4308" ht="18" customHeight="1">
      <ns0:c r="A4308" s="109" t="str">
        <ns0:v>t25-drop</ns0:v>
      </ns0:c>
      <ns0:c r="B4308" s="109" t="n">
        <ns0:v>342</ns0:v>
      </ns0:c>
      <ns0:c r="C4308" s="109" t="n">
        <ns0:v>341</ns0:v>
      </ns0:c>
      <ns0:c r="D4308" s="114" t="n">
        <ns0:v>1</ns0:v>
      </ns0:c>
      <ns0:c r="E4308" s="114" t="n">
        <ns0:v>1</ns0:v>
      </ns0:c>
      <ns0:c r="F4308" s="115" t="n">
        <ns0:v>1789908936.9237745</ns0:v>
      </ns0:c>
    </ns0:row>
    <ns0:row r="4309" ht="18" customHeight="1">
      <ns0:c r="A4309" s="109" t="str">
        <ns0:v>t25-drop</ns0:v>
      </ns0:c>
      <ns0:c r="B4309" s="109" t="n">
        <ns0:v>343</ns0:v>
      </ns0:c>
      <ns0:c r="C4309" s="109" t="n">
        <ns0:v>342</ns0:v>
      </ns0:c>
      <ns0:c r="D4309" s="114" t="n">
        <ns0:v>1</ns0:v>
      </ns0:c>
      <ns0:c r="E4309" s="114" t="n">
        <ns0:v>1</ns0:v>
      </ns0:c>
      <ns0:c r="F4309" s="115" t="n">
        <ns0:v>1789909009.5172105</ns0:v>
      </ns0:c>
    </ns0:row>
    <ns0:row r="4310" ht="18" customHeight="1">
      <ns0:c r="A4310" s="109" t="str">
        <ns0:v>t25-drop</ns0:v>
      </ns0:c>
      <ns0:c r="B4310" s="109" t="n">
        <ns0:v>344</ns0:v>
      </ns0:c>
      <ns0:c r="C4310" s="109" t="n">
        <ns0:v>343</ns0:v>
      </ns0:c>
      <ns0:c r="D4310" s="114" t="n">
        <ns0:v>1</ns0:v>
      </ns0:c>
      <ns0:c r="E4310" s="114" t="n">
        <ns0:v>1</ns0:v>
      </ns0:c>
      <ns0:c r="F4310" s="115" t="n">
        <ns0:v>1789909080.448937</ns0:v>
      </ns0:c>
    </ns0:row>
    <ns0:row r="4311" ht="18" customHeight="1">
      <ns0:c r="A4311" s="109" t="str">
        <ns0:v>t25-drop</ns0:v>
      </ns0:c>
      <ns0:c r="B4311" s="109" t="n">
        <ns0:v>345</ns0:v>
      </ns0:c>
      <ns0:c r="C4311" s="109" t="n">
        <ns0:v>344</ns0:v>
      </ns0:c>
      <ns0:c r="D4311" s="114" t="n">
        <ns0:v>1</ns0:v>
      </ns0:c>
      <ns0:c r="E4311" s="114" t="n">
        <ns0:v>1</ns0:v>
      </ns0:c>
      <ns0:c r="F4311" s="115" t="n">
        <ns0:v>1789909151.641299</ns0:v>
      </ns0:c>
    </ns0:row>
    <ns0:row r="4312" ht="18" customHeight="1">
      <ns0:c r="A4312" s="109" t="str">
        <ns0:v>t25-drop</ns0:v>
      </ns0:c>
      <ns0:c r="B4312" s="109" t="n">
        <ns0:v>346</ns0:v>
      </ns0:c>
      <ns0:c r="C4312" s="109" t="n">
        <ns0:v>345</ns0:v>
      </ns0:c>
      <ns0:c r="D4312" s="114" t="n">
        <ns0:v>1</ns0:v>
      </ns0:c>
      <ns0:c r="E4312" s="114" t="n">
        <ns0:v>1</ns0:v>
      </ns0:c>
      <ns0:c r="F4312" s="115" t="n">
        <ns0:v>1789909223.5854564</ns0:v>
      </ns0:c>
    </ns0:row>
    <ns0:row r="4313" ht="18" customHeight="1">
      <ns0:c r="A4313" s="109" t="str">
        <ns0:v>t25-drop</ns0:v>
      </ns0:c>
      <ns0:c r="B4313" s="109" t="n">
        <ns0:v>347</ns0:v>
      </ns0:c>
      <ns0:c r="C4313" s="109" t="n">
        <ns0:v>346</ns0:v>
      </ns0:c>
      <ns0:c r="D4313" s="114" t="n">
        <ns0:v>1</ns0:v>
      </ns0:c>
      <ns0:c r="E4313" s="114" t="n">
        <ns0:v>1</ns0:v>
      </ns0:c>
      <ns0:c r="F4313" s="115" t="n">
        <ns0:v>1789909296.1465638</ns0:v>
      </ns0:c>
    </ns0:row>
    <ns0:row r="4314" ht="18" customHeight="1">
      <ns0:c r="A4314" s="109" t="str">
        <ns0:v>t25-drop</ns0:v>
      </ns0:c>
      <ns0:c r="B4314" s="109" t="n">
        <ns0:v>348</ns0:v>
      </ns0:c>
      <ns0:c r="C4314" s="109" t="n">
        <ns0:v>347</ns0:v>
      </ns0:c>
      <ns0:c r="D4314" s="114" t="n">
        <ns0:v>1</ns0:v>
      </ns0:c>
      <ns0:c r="E4314" s="114" t="n">
        <ns0:v>1</ns0:v>
      </ns0:c>
      <ns0:c r="F4314" s="115" t="n">
        <ns0:v>1789909368.017967</ns0:v>
      </ns0:c>
    </ns0:row>
    <ns0:row r="4315" ht="18" customHeight="1">
      <ns0:c r="A4315" s="109" t="str">
        <ns0:v>t25-drop</ns0:v>
      </ns0:c>
      <ns0:c r="B4315" s="109" t="n">
        <ns0:v>349</ns0:v>
      </ns0:c>
      <ns0:c r="C4315" s="109" t="n">
        <ns0:v>348</ns0:v>
      </ns0:c>
      <ns0:c r="D4315" s="114" t="n">
        <ns0:v>1</ns0:v>
      </ns0:c>
      <ns0:c r="E4315" s="114" t="n">
        <ns0:v>1</ns0:v>
      </ns0:c>
      <ns0:c r="F4315" s="115" t="n">
        <ns0:v>1789909440.370711</ns0:v>
      </ns0:c>
    </ns0:row>
    <ns0:row r="4316" ht="18" customHeight="1">
      <ns0:c r="A4316" s="109" t="str">
        <ns0:v>t25-drop</ns0:v>
      </ns0:c>
      <ns0:c r="B4316" s="109" t="n">
        <ns0:v>350</ns0:v>
      </ns0:c>
      <ns0:c r="C4316" s="109" t="n">
        <ns0:v>349</ns0:v>
      </ns0:c>
      <ns0:c r="D4316" s="114" t="n">
        <ns0:v>1</ns0:v>
      </ns0:c>
      <ns0:c r="E4316" s="114" t="n">
        <ns0:v>1</ns0:v>
      </ns0:c>
      <ns0:c r="F4316" s="115" t="n">
        <ns0:v>1789909851.5643406</ns0:v>
      </ns0:c>
    </ns0:row>
    <ns0:row r="4317" ht="18" customHeight="1">
      <ns0:c r="A4317" s="109" t="str">
        <ns0:v>t25-drop</ns0:v>
      </ns0:c>
      <ns0:c r="B4317" s="109" t="n">
        <ns0:v>351</ns0:v>
      </ns0:c>
      <ns0:c r="C4317" s="109" t="n">
        <ns0:v>350</ns0:v>
      </ns0:c>
      <ns0:c r="D4317" s="114" t="n">
        <ns0:v>1</ns0:v>
      </ns0:c>
      <ns0:c r="E4317" s="114" t="n">
        <ns0:v>1</ns0:v>
      </ns0:c>
      <ns0:c r="F4317" s="115" t="n">
        <ns0:v>1789909923.9563751</ns0:v>
      </ns0:c>
    </ns0:row>
    <ns0:row r="4318" ht="18" customHeight="1">
      <ns0:c r="A4318" s="109" t="str">
        <ns0:v>t25-drop</ns0:v>
      </ns0:c>
      <ns0:c r="B4318" s="109" t="n">
        <ns0:v>352</ns0:v>
      </ns0:c>
      <ns0:c r="C4318" s="109" t="n">
        <ns0:v>351</ns0:v>
      </ns0:c>
      <ns0:c r="D4318" s="114" t="n">
        <ns0:v>1</ns0:v>
      </ns0:c>
      <ns0:c r="E4318" s="114" t="n">
        <ns0:v>1</ns0:v>
      </ns0:c>
      <ns0:c r="F4318" s="115" t="n">
        <ns0:v>1789909996.995226</ns0:v>
      </ns0:c>
    </ns0:row>
    <ns0:row r="4319" ht="18" customHeight="1">
      <ns0:c r="A4319" s="109" t="str">
        <ns0:v>t25-drop</ns0:v>
      </ns0:c>
      <ns0:c r="B4319" s="109" t="n">
        <ns0:v>353</ns0:v>
      </ns0:c>
      <ns0:c r="C4319" s="109" t="n">
        <ns0:v>352</ns0:v>
      </ns0:c>
      <ns0:c r="D4319" s="114" t="n">
        <ns0:v>1</ns0:v>
      </ns0:c>
      <ns0:c r="E4319" s="114" t="n">
        <ns0:v>1</ns0:v>
      </ns0:c>
      <ns0:c r="F4319" s="115" t="n">
        <ns0:v>1789910070.4162738</ns0:v>
      </ns0:c>
    </ns0:row>
    <ns0:row r="4320" ht="18" customHeight="1">
      <ns0:c r="A4320" s="109" t="str">
        <ns0:v>t25-drop</ns0:v>
      </ns0:c>
      <ns0:c r="B4320" s="109" t="n">
        <ns0:v>354</ns0:v>
      </ns0:c>
      <ns0:c r="C4320" s="109" t="n">
        <ns0:v>353</ns0:v>
      </ns0:c>
      <ns0:c r="D4320" s="114" t="n">
        <ns0:v>1</ns0:v>
      </ns0:c>
      <ns0:c r="E4320" s="114" t="n">
        <ns0:v>1</ns0:v>
      </ns0:c>
      <ns0:c r="F4320" s="115" t="n">
        <ns0:v>1789910143.8004036</ns0:v>
      </ns0:c>
    </ns0:row>
    <ns0:row r="4321" ht="18" customHeight="1">
      <ns0:c r="A4321" s="109" t="str">
        <ns0:v>t25-drop</ns0:v>
      </ns0:c>
      <ns0:c r="B4321" s="109" t="n">
        <ns0:v>355</ns0:v>
      </ns0:c>
      <ns0:c r="C4321" s="109" t="n">
        <ns0:v>354</ns0:v>
      </ns0:c>
      <ns0:c r="D4321" s="114" t="n">
        <ns0:v>1</ns0:v>
      </ns0:c>
      <ns0:c r="E4321" s="114" t="n">
        <ns0:v>1</ns0:v>
      </ns0:c>
      <ns0:c r="F4321" s="115" t="n">
        <ns0:v>1789910220.1936345</ns0:v>
      </ns0:c>
    </ns0:row>
    <ns0:row r="4322" ht="18" customHeight="1">
      <ns0:c r="A4322" s="109" t="str">
        <ns0:v>t25-drop</ns0:v>
      </ns0:c>
      <ns0:c r="B4322" s="109" t="n">
        <ns0:v>356</ns0:v>
      </ns0:c>
      <ns0:c r="C4322" s="109" t="n">
        <ns0:v>355</ns0:v>
      </ns0:c>
      <ns0:c r="D4322" s="114" t="n">
        <ns0:v>1</ns0:v>
      </ns0:c>
      <ns0:c r="E4322" s="114" t="n">
        <ns0:v>1</ns0:v>
      </ns0:c>
      <ns0:c r="F4322" s="115" t="n">
        <ns0:v>1789910290.8247054</ns0:v>
      </ns0:c>
    </ns0:row>
    <ns0:row r="4323" ht="18" customHeight="1">
      <ns0:c r="A4323" s="109" t="str">
        <ns0:v>t25-drop</ns0:v>
      </ns0:c>
      <ns0:c r="B4323" s="109" t="n">
        <ns0:v>357</ns0:v>
      </ns0:c>
      <ns0:c r="C4323" s="109" t="n">
        <ns0:v>356</ns0:v>
      </ns0:c>
      <ns0:c r="D4323" s="114" t="n">
        <ns0:v>1</ns0:v>
      </ns0:c>
      <ns0:c r="E4323" s="114" t="n">
        <ns0:v>1</ns0:v>
      </ns0:c>
      <ns0:c r="F4323" s="115" t="n">
        <ns0:v>1789910364.178289</ns0:v>
      </ns0:c>
    </ns0:row>
    <ns0:row r="4324" ht="18" customHeight="1">
      <ns0:c r="A4324" s="109" t="str">
        <ns0:v>t25-drop</ns0:v>
      </ns0:c>
      <ns0:c r="B4324" s="109" t="n">
        <ns0:v>358</ns0:v>
      </ns0:c>
      <ns0:c r="C4324" s="109" t="n">
        <ns0:v>357</ns0:v>
      </ns0:c>
      <ns0:c r="D4324" s="114" t="n">
        <ns0:v>1</ns0:v>
      </ns0:c>
      <ns0:c r="E4324" s="114" t="n">
        <ns0:v>1</ns0:v>
      </ns0:c>
      <ns0:c r="F4324" s="115" t="n">
        <ns0:v>1789910436.3981407</ns0:v>
      </ns0:c>
    </ns0:row>
    <ns0:row r="4325" ht="18" customHeight="1">
      <ns0:c r="A4325" s="109" t="str">
        <ns0:v>t25-drop</ns0:v>
      </ns0:c>
      <ns0:c r="B4325" s="109" t="n">
        <ns0:v>359</ns0:v>
      </ns0:c>
      <ns0:c r="C4325" s="109" t="n">
        <ns0:v>358</ns0:v>
      </ns0:c>
      <ns0:c r="D4325" s="114" t="n">
        <ns0:v>1</ns0:v>
      </ns0:c>
      <ns0:c r="E4325" s="114" t="n">
        <ns0:v>1</ns0:v>
      </ns0:c>
      <ns0:c r="F4325" s="115" t="n">
        <ns0:v>1789910508.992928</ns0:v>
      </ns0:c>
    </ns0:row>
    <ns0:row r="4326" ht="18" customHeight="1">
      <ns0:c r="A4326" s="109" t="str">
        <ns0:v>t25-drop</ns0:v>
      </ns0:c>
      <ns0:c r="B4326" s="109" t="n">
        <ns0:v>360</ns0:v>
      </ns0:c>
      <ns0:c r="C4326" s="109" t="n">
        <ns0:v>359</ns0:v>
      </ns0:c>
      <ns0:c r="D4326" s="114" t="n">
        <ns0:v>1</ns0:v>
      </ns0:c>
      <ns0:c r="E4326" s="114" t="n">
        <ns0:v>1</ns0:v>
      </ns0:c>
      <ns0:c r="F4326" s="115" t="n">
        <ns0:v>1789910580.9505274</ns0:v>
      </ns0:c>
    </ns0:row>
    <ns0:row r="4327" ht="18" customHeight="1">
      <ns0:c r="A4327" s="109" t="str">
        <ns0:v>t25-drop</ns0:v>
      </ns0:c>
      <ns0:c r="B4327" s="109" t="n">
        <ns0:v>361</ns0:v>
      </ns0:c>
      <ns0:c r="C4327" s="109" t="n">
        <ns0:v>360</ns0:v>
      </ns0:c>
      <ns0:c r="D4327" s="114" t="n">
        <ns0:v>1</ns0:v>
      </ns0:c>
      <ns0:c r="E4327" s="114" t="n">
        <ns0:v>1</ns0:v>
      </ns0:c>
      <ns0:c r="F4327" s="115" t="n">
        <ns0:v>1789910651.9989722</ns0:v>
      </ns0:c>
    </ns0:row>
    <ns0:row r="4328" ht="18" customHeight="1">
      <ns0:c r="A4328" s="109" t="str">
        <ns0:v>t25-drop</ns0:v>
      </ns0:c>
      <ns0:c r="B4328" s="109" t="n">
        <ns0:v>362</ns0:v>
      </ns0:c>
      <ns0:c r="C4328" s="109" t="n">
        <ns0:v>361</ns0:v>
      </ns0:c>
      <ns0:c r="D4328" s="114" t="n">
        <ns0:v>0.75</ns0:v>
      </ns0:c>
      <ns0:c r="E4328" s="114" t="n">
        <ns0:v>1</ns0:v>
      </ns0:c>
      <ns0:c r="F4328" s="115" t="n">
        <ns0:v>1789910734.1430285</ns0:v>
      </ns0:c>
    </ns0:row>
    <ns0:row r="4329" ht="18" customHeight="1">
      <ns0:c r="A4329" s="109" t="str">
        <ns0:v>t25-drop</ns0:v>
      </ns0:c>
      <ns0:c r="B4329" s="109" t="n">
        <ns0:v>363</ns0:v>
      </ns0:c>
      <ns0:c r="C4329" s="109" t="n">
        <ns0:v>362</ns0:v>
      </ns0:c>
      <ns0:c r="D4329" s="114" t="n">
        <ns0:v>1</ns0:v>
      </ns0:c>
      <ns0:c r="E4329" s="114" t="n">
        <ns0:v>1</ns0:v>
      </ns0:c>
      <ns0:c r="F4329" s="115" t="n">
        <ns0:v>1789910805.0244133</ns0:v>
      </ns0:c>
    </ns0:row>
    <ns0:row r="4330" ht="18" customHeight="1">
      <ns0:c r="A4330" s="109" t="str">
        <ns0:v>t25-drop</ns0:v>
      </ns0:c>
      <ns0:c r="B4330" s="109" t="n">
        <ns0:v>364</ns0:v>
      </ns0:c>
      <ns0:c r="C4330" s="109" t="n">
        <ns0:v>363</ns0:v>
      </ns0:c>
      <ns0:c r="D4330" s="114" t="n">
        <ns0:v>1</ns0:v>
      </ns0:c>
      <ns0:c r="E4330" s="114" t="n">
        <ns0:v>1</ns0:v>
      </ns0:c>
      <ns0:c r="F4330" s="115" t="n">
        <ns0:v>1789910876.8435235</ns0:v>
      </ns0:c>
    </ns0:row>
    <ns0:row r="4331" ht="18" customHeight="1">
      <ns0:c r="A4331" s="109" t="str">
        <ns0:v>t25-drop</ns0:v>
      </ns0:c>
      <ns0:c r="B4331" s="109" t="n">
        <ns0:v>365</ns0:v>
      </ns0:c>
      <ns0:c r="C4331" s="109" t="n">
        <ns0:v>364</ns0:v>
      </ns0:c>
      <ns0:c r="D4331" s="114" t="n">
        <ns0:v>1</ns0:v>
      </ns0:c>
      <ns0:c r="E4331" s="114" t="n">
        <ns0:v>1</ns0:v>
      </ns0:c>
      <ns0:c r="F4331" s="115" t="n">
        <ns0:v>1789910950.142698</ns0:v>
      </ns0:c>
    </ns0:row>
    <ns0:row r="4332" ht="18" customHeight="1">
      <ns0:c r="A4332" s="109" t="str">
        <ns0:v>t25-drop</ns0:v>
      </ns0:c>
      <ns0:c r="B4332" s="109" t="n">
        <ns0:v>366</ns0:v>
      </ns0:c>
      <ns0:c r="C4332" s="109" t="n">
        <ns0:v>365</ns0:v>
      </ns0:c>
      <ns0:c r="D4332" s="114" t="n">
        <ns0:v>1</ns0:v>
      </ns0:c>
      <ns0:c r="E4332" s="114" t="n">
        <ns0:v>1</ns0:v>
      </ns0:c>
      <ns0:c r="F4332" s="115" t="n">
        <ns0:v>1789911019.8562968</ns0:v>
      </ns0:c>
    </ns0:row>
    <ns0:row r="4333" ht="18" customHeight="1">
      <ns0:c r="A4333" s="109" t="str">
        <ns0:v>t25-drop</ns0:v>
      </ns0:c>
      <ns0:c r="B4333" s="109" t="n">
        <ns0:v>367</ns0:v>
      </ns0:c>
      <ns0:c r="C4333" s="109" t="n">
        <ns0:v>366</ns0:v>
      </ns0:c>
      <ns0:c r="D4333" s="114" t="n">
        <ns0:v>1</ns0:v>
      </ns0:c>
      <ns0:c r="E4333" s="114" t="n">
        <ns0:v>1</ns0:v>
      </ns0:c>
      <ns0:c r="F4333" s="115" t="n">
        <ns0:v>1789911092.5317292</ns0:v>
      </ns0:c>
    </ns0:row>
    <ns0:row r="4334" ht="18" customHeight="1">
      <ns0:c r="A4334" s="109" t="str">
        <ns0:v>t25-drop</ns0:v>
      </ns0:c>
      <ns0:c r="B4334" s="109" t="n">
        <ns0:v>368</ns0:v>
      </ns0:c>
      <ns0:c r="C4334" s="109" t="n">
        <ns0:v>367</ns0:v>
      </ns0:c>
      <ns0:c r="D4334" s="114" t="n">
        <ns0:v>1</ns0:v>
      </ns0:c>
      <ns0:c r="E4334" s="114" t="n">
        <ns0:v>1</ns0:v>
      </ns0:c>
      <ns0:c r="F4334" s="115" t="n">
        <ns0:v>1789911164.259866</ns0:v>
      </ns0:c>
    </ns0:row>
    <ns0:row r="4335" ht="18" customHeight="1">
      <ns0:c r="A4335" s="109" t="str">
        <ns0:v>t25-drop</ns0:v>
      </ns0:c>
      <ns0:c r="B4335" s="109" t="n">
        <ns0:v>369</ns0:v>
      </ns0:c>
      <ns0:c r="C4335" s="109" t="n">
        <ns0:v>368</ns0:v>
      </ns0:c>
      <ns0:c r="D4335" s="114" t="n">
        <ns0:v>1</ns0:v>
      </ns0:c>
      <ns0:c r="E4335" s="114" t="n">
        <ns0:v>1</ns0:v>
      </ns0:c>
      <ns0:c r="F4335" s="115" t="n">
        <ns0:v>1789911240.6695206</ns0:v>
      </ns0:c>
    </ns0:row>
    <ns0:row r="4336" ht="18" customHeight="1">
      <ns0:c r="A4336" s="109" t="str">
        <ns0:v>t25-drop</ns0:v>
      </ns0:c>
      <ns0:c r="B4336" s="109" t="n">
        <ns0:v>370</ns0:v>
      </ns0:c>
      <ns0:c r="C4336" s="109" t="n">
        <ns0:v>369</ns0:v>
      </ns0:c>
      <ns0:c r="D4336" s="114" t="n">
        <ns0:v>1</ns0:v>
      </ns0:c>
      <ns0:c r="E4336" s="114" t="n">
        <ns0:v>1</ns0:v>
      </ns0:c>
      <ns0:c r="F4336" s="115" t="n">
        <ns0:v>1789911313.5890913</ns0:v>
      </ns0:c>
    </ns0:row>
    <ns0:row r="4337" ht="18" customHeight="1">
      <ns0:c r="A4337" s="109" t="str">
        <ns0:v>t25-drop</ns0:v>
      </ns0:c>
      <ns0:c r="B4337" s="109" t="n">
        <ns0:v>371</ns0:v>
      </ns0:c>
      <ns0:c r="C4337" s="109" t="n">
        <ns0:v>370</ns0:v>
      </ns0:c>
      <ns0:c r="D4337" s="114" t="n">
        <ns0:v>1</ns0:v>
      </ns0:c>
      <ns0:c r="E4337" s="114" t="n">
        <ns0:v>1</ns0:v>
      </ns0:c>
      <ns0:c r="F4337" s="115" t="n">
        <ns0:v>1789911384.4789968</ns0:v>
      </ns0:c>
    </ns0:row>
    <ns0:row r="4338" ht="18" customHeight="1">
      <ns0:c r="A4338" s="109" t="str">
        <ns0:v>t25-drop</ns0:v>
      </ns0:c>
      <ns0:c r="B4338" s="109" t="n">
        <ns0:v>372</ns0:v>
      </ns0:c>
      <ns0:c r="C4338" s="109" t="n">
        <ns0:v>371</ns0:v>
      </ns0:c>
      <ns0:c r="D4338" s="114" t="n">
        <ns0:v>1</ns0:v>
      </ns0:c>
      <ns0:c r="E4338" s="114" t="n">
        <ns0:v>1</ns0:v>
      </ns0:c>
      <ns0:c r="F4338" s="115" t="n">
        <ns0:v>1789911455.8595622</ns0:v>
      </ns0:c>
    </ns0:row>
    <ns0:row r="4339" ht="18" customHeight="1">
      <ns0:c r="A4339" s="109" t="str">
        <ns0:v>t25-drop</ns0:v>
      </ns0:c>
      <ns0:c r="B4339" s="109" t="n">
        <ns0:v>373</ns0:v>
      </ns0:c>
      <ns0:c r="C4339" s="109" t="n">
        <ns0:v>372</ns0:v>
      </ns0:c>
      <ns0:c r="D4339" s="114" t="n">
        <ns0:v>1</ns0:v>
      </ns0:c>
      <ns0:c r="E4339" s="114" t="n">
        <ns0:v>1</ns0:v>
      </ns0:c>
      <ns0:c r="F4339" s="115" t="n">
        <ns0:v>1789911528.2464688</ns0:v>
      </ns0:c>
    </ns0:row>
    <ns0:row r="4340" ht="18" customHeight="1">
      <ns0:c r="A4340" s="109" t="str">
        <ns0:v>t25-drop</ns0:v>
      </ns0:c>
      <ns0:c r="B4340" s="109" t="n">
        <ns0:v>374</ns0:v>
      </ns0:c>
      <ns0:c r="C4340" s="109" t="n">
        <ns0:v>373</ns0:v>
      </ns0:c>
      <ns0:c r="D4340" s="114" t="n">
        <ns0:v>1</ns0:v>
      </ns0:c>
      <ns0:c r="E4340" s="114" t="n">
        <ns0:v>1</ns0:v>
      </ns0:c>
      <ns0:c r="F4340" s="115" t="n">
        <ns0:v>1789911600.3110833</ns0:v>
      </ns0:c>
    </ns0:row>
    <ns0:row r="4341" ht="18" customHeight="1">
      <ns0:c r="A4341" s="109" t="str">
        <ns0:v>t25-drop</ns0:v>
      </ns0:c>
      <ns0:c r="B4341" s="109" t="n">
        <ns0:v>375</ns0:v>
      </ns0:c>
      <ns0:c r="C4341" s="109" t="n">
        <ns0:v>374</ns0:v>
      </ns0:c>
      <ns0:c r="D4341" s="114" t="n">
        <ns0:v>1</ns0:v>
      </ns0:c>
      <ns0:c r="E4341" s="114" t="n">
        <ns0:v>1</ns0:v>
      </ns0:c>
      <ns0:c r="F4341" s="115" t="n">
        <ns0:v>1789912015.5771928</ns0:v>
      </ns0:c>
    </ns0:row>
    <ns0:row r="4342" ht="18" customHeight="1">
      <ns0:c r="A4342" s="109" t="str">
        <ns0:v>t25-drop</ns0:v>
      </ns0:c>
      <ns0:c r="B4342" s="109" t="n">
        <ns0:v>376</ns0:v>
      </ns0:c>
      <ns0:c r="C4342" s="109" t="n">
        <ns0:v>375</ns0:v>
      </ns0:c>
      <ns0:c r="D4342" s="114" t="n">
        <ns0:v>1</ns0:v>
      </ns0:c>
      <ns0:c r="E4342" s="114" t="n">
        <ns0:v>1</ns0:v>
      </ns0:c>
      <ns0:c r="F4342" s="115" t="n">
        <ns0:v>1789912089.1553144</ns0:v>
      </ns0:c>
    </ns0:row>
    <ns0:row r="4343" ht="18" customHeight="1">
      <ns0:c r="A4343" s="109" t="str">
        <ns0:v>t25-drop</ns0:v>
      </ns0:c>
      <ns0:c r="B4343" s="109" t="n">
        <ns0:v>377</ns0:v>
      </ns0:c>
      <ns0:c r="C4343" s="109" t="n">
        <ns0:v>376</ns0:v>
      </ns0:c>
      <ns0:c r="D4343" s="114" t="n">
        <ns0:v>1</ns0:v>
      </ns0:c>
      <ns0:c r="E4343" s="114" t="n">
        <ns0:v>1</ns0:v>
      </ns0:c>
      <ns0:c r="F4343" s="115" t="n">
        <ns0:v>1789912159.7149746</ns0:v>
      </ns0:c>
    </ns0:row>
    <ns0:row r="4344" ht="18" customHeight="1">
      <ns0:c r="A4344" s="109" t="str">
        <ns0:v>t25-drop</ns0:v>
      </ns0:c>
      <ns0:c r="B4344" s="109" t="n">
        <ns0:v>378</ns0:v>
      </ns0:c>
      <ns0:c r="C4344" s="109" t="n">
        <ns0:v>377</ns0:v>
      </ns0:c>
      <ns0:c r="D4344" s="114" t="n">
        <ns0:v>1</ns0:v>
      </ns0:c>
      <ns0:c r="E4344" s="114" t="n">
        <ns0:v>1</ns0:v>
      </ns0:c>
      <ns0:c r="F4344" s="115" t="n">
        <ns0:v>1789912231.9085808</ns0:v>
      </ns0:c>
    </ns0:row>
    <ns0:row r="4345" ht="18" customHeight="1">
      <ns0:c r="A4345" s="109" t="str">
        <ns0:v>t25-drop</ns0:v>
      </ns0:c>
      <ns0:c r="B4345" s="109" t="n">
        <ns0:v>379</ns0:v>
      </ns0:c>
      <ns0:c r="C4345" s="109" t="n">
        <ns0:v>378</ns0:v>
      </ns0:c>
      <ns0:c r="D4345" s="114" t="n">
        <ns0:v>1</ns0:v>
      </ns0:c>
      <ns0:c r="E4345" s="114" t="n">
        <ns0:v>1</ns0:v>
      </ns0:c>
      <ns0:c r="F4345" s="115" t="n">
        <ns0:v>1789912304.9151638</ns0:v>
      </ns0:c>
    </ns0:row>
    <ns0:row r="4346" ht="18" customHeight="1">
      <ns0:c r="A4346" s="109" t="str">
        <ns0:v>t25-drop</ns0:v>
      </ns0:c>
      <ns0:c r="B4346" s="109" t="n">
        <ns0:v>380</ns0:v>
      </ns0:c>
      <ns0:c r="C4346" s="109" t="n">
        <ns0:v>379</ns0:v>
      </ns0:c>
      <ns0:c r="D4346" s="114" t="n">
        <ns0:v>1</ns0:v>
      </ns0:c>
      <ns0:c r="E4346" s="114" t="n">
        <ns0:v>1</ns0:v>
      </ns0:c>
      <ns0:c r="F4346" s="115" t="n">
        <ns0:v>1789912379.0937</ns0:v>
      </ns0:c>
    </ns0:row>
    <ns0:row r="4347" ht="18" customHeight="1">
      <ns0:c r="A4347" s="109" t="str">
        <ns0:v>t25-drop</ns0:v>
      </ns0:c>
      <ns0:c r="B4347" s="109" t="n">
        <ns0:v>381</ns0:v>
      </ns0:c>
      <ns0:c r="C4347" s="109" t="n">
        <ns0:v>380</ns0:v>
      </ns0:c>
      <ns0:c r="D4347" s="114" t="n">
        <ns0:v>1</ns0:v>
      </ns0:c>
      <ns0:c r="E4347" s="114" t="n">
        <ns0:v>1</ns0:v>
      </ns0:c>
      <ns0:c r="F4347" s="115" t="n">
        <ns0:v>1789912449.4420729</ns0:v>
      </ns0:c>
    </ns0:row>
    <ns0:row r="4348" ht="18" customHeight="1">
      <ns0:c r="A4348" s="109" t="str">
        <ns0:v>t25-drop</ns0:v>
      </ns0:c>
      <ns0:c r="B4348" s="109" t="n">
        <ns0:v>382</ns0:v>
      </ns0:c>
      <ns0:c r="C4348" s="109" t="n">
        <ns0:v>381</ns0:v>
      </ns0:c>
      <ns0:c r="D4348" s="114" t="n">
        <ns0:v>1</ns0:v>
      </ns0:c>
      <ns0:c r="E4348" s="114" t="n">
        <ns0:v>1</ns0:v>
      </ns0:c>
      <ns0:c r="F4348" s="115" t="n">
        <ns0:v>1789912521.7432384</ns0:v>
      </ns0:c>
    </ns0:row>
    <ns0:row r="4349" ht="18" customHeight="1">
      <ns0:c r="A4349" s="109" t="str">
        <ns0:v>t25-drop</ns0:v>
      </ns0:c>
      <ns0:c r="B4349" s="109" t="n">
        <ns0:v>383</ns0:v>
      </ns0:c>
      <ns0:c r="C4349" s="109" t="n">
        <ns0:v>382</ns0:v>
      </ns0:c>
      <ns0:c r="D4349" s="114" t="n">
        <ns0:v>1</ns0:v>
      </ns0:c>
      <ns0:c r="E4349" s="114" t="n">
        <ns0:v>1</ns0:v>
      </ns0:c>
      <ns0:c r="F4349" s="115" t="n">
        <ns0:v>1789912594.3892853</ns0:v>
      </ns0:c>
    </ns0:row>
    <ns0:row r="4350" ht="18" customHeight="1">
      <ns0:c r="A4350" s="109" t="str">
        <ns0:v>t25-drop</ns0:v>
      </ns0:c>
      <ns0:c r="B4350" s="109" t="n">
        <ns0:v>384</ns0:v>
      </ns0:c>
      <ns0:c r="C4350" s="109" t="n">
        <ns0:v>383</ns0:v>
      </ns0:c>
      <ns0:c r="D4350" s="114" t="n">
        <ns0:v>1</ns0:v>
      </ns0:c>
      <ns0:c r="E4350" s="114" t="n">
        <ns0:v>1</ns0:v>
      </ns0:c>
      <ns0:c r="F4350" s="115" t="n">
        <ns0:v>1789912666.8398557</ns0:v>
      </ns0:c>
    </ns0:row>
    <ns0:row r="4351" ht="18" customHeight="1">
      <ns0:c r="A4351" s="109" t="str">
        <ns0:v>t25-drop</ns0:v>
      </ns0:c>
      <ns0:c r="B4351" s="109" t="n">
        <ns0:v>385</ns0:v>
      </ns0:c>
      <ns0:c r="C4351" s="109" t="n">
        <ns0:v>384</ns0:v>
      </ns0:c>
      <ns0:c r="D4351" s="114" t="n">
        <ns0:v>1</ns0:v>
      </ns0:c>
      <ns0:c r="E4351" s="114" t="n">
        <ns0:v>1</ns0:v>
      </ns0:c>
      <ns0:c r="F4351" s="115" t="n">
        <ns0:v>1789912737.8447902</ns0:v>
      </ns0:c>
    </ns0:row>
    <ns0:row r="4352" ht="18" customHeight="1">
      <ns0:c r="A4352" s="109" t="str">
        <ns0:v>t25-drop</ns0:v>
      </ns0:c>
      <ns0:c r="B4352" s="109" t="n">
        <ns0:v>386</ns0:v>
      </ns0:c>
      <ns0:c r="C4352" s="109" t="n">
        <ns0:v>385</ns0:v>
      </ns0:c>
      <ns0:c r="D4352" s="114" t="n">
        <ns0:v>1</ns0:v>
      </ns0:c>
      <ns0:c r="E4352" s="114" t="n">
        <ns0:v>1</ns0:v>
      </ns0:c>
      <ns0:c r="F4352" s="115" t="n">
        <ns0:v>1789912810.7940238</ns0:v>
      </ns0:c>
    </ns0:row>
    <ns0:row r="4353" ht="18" customHeight="1">
      <ns0:c r="A4353" s="109" t="str">
        <ns0:v>t25-drop</ns0:v>
      </ns0:c>
      <ns0:c r="B4353" s="109" t="n">
        <ns0:v>387</ns0:v>
      </ns0:c>
      <ns0:c r="C4353" s="109" t="n">
        <ns0:v>386</ns0:v>
      </ns0:c>
      <ns0:c r="D4353" s="114" t="n">
        <ns0:v>1</ns0:v>
      </ns0:c>
      <ns0:c r="E4353" s="114" t="n">
        <ns0:v>1</ns0:v>
      </ns0:c>
      <ns0:c r="F4353" s="115" t="n">
        <ns0:v>1789912882.0905302</ns0:v>
      </ns0:c>
    </ns0:row>
    <ns0:row r="4354" ht="18" customHeight="1">
      <ns0:c r="A4354" s="109" t="str">
        <ns0:v>t25-drop</ns0:v>
      </ns0:c>
      <ns0:c r="B4354" s="109" t="n">
        <ns0:v>388</ns0:v>
      </ns0:c>
      <ns0:c r="C4354" s="109" t="n">
        <ns0:v>387</ns0:v>
      </ns0:c>
      <ns0:c r="D4354" s="114" t="n">
        <ns0:v>1</ns0:v>
      </ns0:c>
      <ns0:c r="E4354" s="114" t="n">
        <ns0:v>1</ns0:v>
      </ns0:c>
      <ns0:c r="F4354" s="115" t="n">
        <ns0:v>1789912953.4266372</ns0:v>
      </ns0:c>
    </ns0:row>
    <ns0:row r="4355" ht="18" customHeight="1">
      <ns0:c r="A4355" s="109" t="str">
        <ns0:v>t25-drop</ns0:v>
      </ns0:c>
      <ns0:c r="B4355" s="109" t="n">
        <ns0:v>389</ns0:v>
      </ns0:c>
      <ns0:c r="C4355" s="109" t="n">
        <ns0:v>388</ns0:v>
      </ns0:c>
      <ns0:c r="D4355" s="114" t="n">
        <ns0:v>1</ns0:v>
      </ns0:c>
      <ns0:c r="E4355" s="114" t="n">
        <ns0:v>1</ns0:v>
      </ns0:c>
      <ns0:c r="F4355" s="115" t="n">
        <ns0:v>1789913026.4338694</ns0:v>
      </ns0:c>
    </ns0:row>
    <ns0:row r="4356" ht="18" customHeight="1">
      <ns0:c r="A4356" s="109" t="str">
        <ns0:v>t25-drop</ns0:v>
      </ns0:c>
      <ns0:c r="B4356" s="109" t="n">
        <ns0:v>390</ns0:v>
      </ns0:c>
      <ns0:c r="C4356" s="109" t="n">
        <ns0:v>389</ns0:v>
      </ns0:c>
      <ns0:c r="D4356" s="114" t="n">
        <ns0:v>1</ns0:v>
      </ns0:c>
      <ns0:c r="E4356" s="114" t="n">
        <ns0:v>1</ns0:v>
      </ns0:c>
      <ns0:c r="F4356" s="115" t="n">
        <ns0:v>1789913097.5612113</ns0:v>
      </ns0:c>
    </ns0:row>
    <ns0:row r="4357" ht="18" customHeight="1">
      <ns0:c r="A4357" s="109" t="str">
        <ns0:v>t25-drop</ns0:v>
      </ns0:c>
      <ns0:c r="B4357" s="109" t="n">
        <ns0:v>391</ns0:v>
      </ns0:c>
      <ns0:c r="C4357" s="109" t="n">
        <ns0:v>390</ns0:v>
      </ns0:c>
      <ns0:c r="D4357" s="114" t="n">
        <ns0:v>1</ns0:v>
      </ns0:c>
      <ns0:c r="E4357" s="114" t="n">
        <ns0:v>1</ns0:v>
      </ns0:c>
      <ns0:c r="F4357" s="115" t="n">
        <ns0:v>1789913168.8268185</ns0:v>
      </ns0:c>
    </ns0:row>
    <ns0:row r="4358" ht="18" customHeight="1">
      <ns0:c r="A4358" s="109" t="str">
        <ns0:v>t25-drop</ns0:v>
      </ns0:c>
      <ns0:c r="B4358" s="109" t="n">
        <ns0:v>392</ns0:v>
      </ns0:c>
      <ns0:c r="C4358" s="109" t="n">
        <ns0:v>391</ns0:v>
      </ns0:c>
      <ns0:c r="D4358" s="114" t="n">
        <ns0:v>1</ns0:v>
      </ns0:c>
      <ns0:c r="E4358" s="114" t="n">
        <ns0:v>1</ns0:v>
      </ns0:c>
      <ns0:c r="F4358" s="115" t="n">
        <ns0:v>1789913240.2794795</ns0:v>
      </ns0:c>
    </ns0:row>
    <ns0:row r="4359" ht="18" customHeight="1">
      <ns0:c r="A4359" s="109" t="str">
        <ns0:v>t25-drop</ns0:v>
      </ns0:c>
      <ns0:c r="B4359" s="109" t="n">
        <ns0:v>393</ns0:v>
      </ns0:c>
      <ns0:c r="C4359" s="109" t="n">
        <ns0:v>392</ns0:v>
      </ns0:c>
      <ns0:c r="D4359" s="114" t="n">
        <ns0:v>0.75</ns0:v>
      </ns0:c>
      <ns0:c r="E4359" s="114" t="n">
        <ns0:v>1</ns0:v>
      </ns0:c>
      <ns0:c r="F4359" s="115" t="n">
        <ns0:v>1789913317.6950908</ns0:v>
      </ns0:c>
    </ns0:row>
    <ns0:row r="4360" ht="18" customHeight="1">
      <ns0:c r="A4360" s="109" t="str">
        <ns0:v>t25-drop</ns0:v>
      </ns0:c>
      <ns0:c r="B4360" s="109" t="n">
        <ns0:v>394</ns0:v>
      </ns0:c>
      <ns0:c r="C4360" s="109" t="n">
        <ns0:v>393</ns0:v>
      </ns0:c>
      <ns0:c r="D4360" s="114" t="n">
        <ns0:v>1</ns0:v>
      </ns0:c>
      <ns0:c r="E4360" s="114" t="n">
        <ns0:v>1</ns0:v>
      </ns0:c>
      <ns0:c r="F4360" s="115" t="n">
        <ns0:v>1789913387.954556</ns0:v>
      </ns0:c>
    </ns0:row>
    <ns0:row r="4361" ht="18" customHeight="1">
      <ns0:c r="A4361" s="109" t="str">
        <ns0:v>t25-drop</ns0:v>
      </ns0:c>
      <ns0:c r="B4361" s="109" t="n">
        <ns0:v>395</ns0:v>
      </ns0:c>
      <ns0:c r="C4361" s="109" t="n">
        <ns0:v>394</ns0:v>
      </ns0:c>
      <ns0:c r="D4361" s="114" t="n">
        <ns0:v>1</ns0:v>
      </ns0:c>
      <ns0:c r="E4361" s="114" t="n">
        <ns0:v>1</ns0:v>
      </ns0:c>
      <ns0:c r="F4361" s="115" t="n">
        <ns0:v>1789913458.7910924</ns0:v>
      </ns0:c>
    </ns0:row>
    <ns0:row r="4362" ht="18" customHeight="1">
      <ns0:c r="A4362" s="109" t="str">
        <ns0:v>t25-drop</ns0:v>
      </ns0:c>
      <ns0:c r="B4362" s="109" t="n">
        <ns0:v>396</ns0:v>
      </ns0:c>
      <ns0:c r="C4362" s="109" t="n">
        <ns0:v>395</ns0:v>
      </ns0:c>
      <ns0:c r="D4362" s="114" t="n">
        <ns0:v>1</ns0:v>
      </ns0:c>
      <ns0:c r="E4362" s="114" t="n">
        <ns0:v>1</ns0:v>
      </ns0:c>
      <ns0:c r="F4362" s="115" t="n">
        <ns0:v>1789913530.0853684</ns0:v>
      </ns0:c>
    </ns0:row>
    <ns0:row r="4363" ht="18" customHeight="1">
      <ns0:c r="A4363" s="109" t="str">
        <ns0:v>t25-drop</ns0:v>
      </ns0:c>
      <ns0:c r="B4363" s="109" t="n">
        <ns0:v>397</ns0:v>
      </ns0:c>
      <ns0:c r="C4363" s="109" t="n">
        <ns0:v>396</ns0:v>
      </ns0:c>
      <ns0:c r="D4363" s="114" t="n">
        <ns0:v>1</ns0:v>
      </ns0:c>
      <ns0:c r="E4363" s="114" t="n">
        <ns0:v>1</ns0:v>
      </ns0:c>
      <ns0:c r="F4363" s="115" t="n">
        <ns0:v>1789913601.0255857</ns0:v>
      </ns0:c>
    </ns0:row>
    <ns0:row r="4364" ht="18" customHeight="1">
      <ns0:c r="A4364" s="109" t="str">
        <ns0:v>t25-drop</ns0:v>
      </ns0:c>
      <ns0:c r="B4364" s="109" t="n">
        <ns0:v>398</ns0:v>
      </ns0:c>
      <ns0:c r="C4364" s="109" t="n">
        <ns0:v>397</ns0:v>
      </ns0:c>
      <ns0:c r="D4364" s="114" t="n">
        <ns0:v>1</ns0:v>
      </ns0:c>
      <ns0:c r="E4364" s="114" t="n">
        <ns0:v>1</ns0:v>
      </ns0:c>
      <ns0:c r="F4364" s="115" t="n">
        <ns0:v>1789913670.2931385</ns0:v>
      </ns0:c>
    </ns0:row>
    <ns0:row r="4365" ht="18" customHeight="1">
      <ns0:c r="A4365" s="109" t="str">
        <ns0:v>t25-drop</ns0:v>
      </ns0:c>
      <ns0:c r="B4365" s="109" t="n">
        <ns0:v>399</ns0:v>
      </ns0:c>
      <ns0:c r="C4365" s="109" t="n">
        <ns0:v>398</ns0:v>
      </ns0:c>
      <ns0:c r="D4365" s="114" t="n">
        <ns0:v>1</ns0:v>
      </ns0:c>
      <ns0:c r="E4365" s="114" t="n">
        <ns0:v>1</ns0:v>
      </ns0:c>
      <ns0:c r="F4365" s="115" t="n">
        <ns0:v>1789913740.100325</ns0:v>
      </ns0:c>
    </ns0:row>
    <ns0:row r="4366" ht="18" customHeight="1">
      <ns0:c r="A4366" s="109" t="str">
        <ns0:v>t25-drop</ns0:v>
      </ns0:c>
      <ns0:c r="B4366" s="109" t="n">
        <ns0:v>400</ns0:v>
      </ns0:c>
      <ns0:c r="C4366" s="109" t="n">
        <ns0:v>399</ns0:v>
      </ns0:c>
      <ns0:c r="D4366" s="114" t="n">
        <ns0:v>1</ns0:v>
      </ns0:c>
      <ns0:c r="E4366" s="114" t="n">
        <ns0:v>1</ns0:v>
      </ns0:c>
      <ns0:c r="F4366" s="115" t="n">
        <ns0:v>1789914149.4072444</ns0:v>
      </ns0:c>
    </ns0:row>
    <ns0:row r="4367" ht="18" customHeight="1">
      <ns0:c r="A4367" s="109" t="str">
        <ns0:v>t25-drop</ns0:v>
      </ns0:c>
      <ns0:c r="B4367" s="109" t="n">
        <ns0:v>401</ns0:v>
      </ns0:c>
      <ns0:c r="C4367" s="109" t="n">
        <ns0:v>400</ns0:v>
      </ns0:c>
      <ns0:c r="D4367" s="114" t="n">
        <ns0:v>1</ns0:v>
      </ns0:c>
      <ns0:c r="E4367" s="114" t="n">
        <ns0:v>1</ns0:v>
      </ns0:c>
      <ns0:c r="F4367" s="115" t="n">
        <ns0:v>1789914221.4755807</ns0:v>
      </ns0:c>
    </ns0:row>
    <ns0:row r="4368" ht="18" customHeight="1">
      <ns0:c r="A4368" s="109" t="str">
        <ns0:v>t25-drop</ns0:v>
      </ns0:c>
      <ns0:c r="B4368" s="109" t="n">
        <ns0:v>402</ns0:v>
      </ns0:c>
      <ns0:c r="C4368" s="109" t="n">
        <ns0:v>401</ns0:v>
      </ns0:c>
      <ns0:c r="D4368" s="114" t="n">
        <ns0:v>1</ns0:v>
      </ns0:c>
      <ns0:c r="E4368" s="114" t="n">
        <ns0:v>1</ns0:v>
      </ns0:c>
      <ns0:c r="F4368" s="115" t="n">
        <ns0:v>1789914291.710816</ns0:v>
      </ns0:c>
    </ns0:row>
    <ns0:row r="4369" ht="18" customHeight="1">
      <ns0:c r="A4369" s="109" t="str">
        <ns0:v>t25-drop</ns0:v>
      </ns0:c>
      <ns0:c r="B4369" s="109" t="n">
        <ns0:v>403</ns0:v>
      </ns0:c>
      <ns0:c r="C4369" s="109" t="n">
        <ns0:v>402</ns0:v>
      </ns0:c>
      <ns0:c r="D4369" s="114" t="n">
        <ns0:v>1</ns0:v>
      </ns0:c>
      <ns0:c r="E4369" s="114" t="n">
        <ns0:v>1</ns0:v>
      </ns0:c>
      <ns0:c r="F4369" s="115" t="n">
        <ns0:v>1789914364.010336</ns0:v>
      </ns0:c>
    </ns0:row>
    <ns0:row r="4370" ht="18" customHeight="1">
      <ns0:c r="A4370" s="109" t="str">
        <ns0:v>t25-drop</ns0:v>
      </ns0:c>
      <ns0:c r="B4370" s="109" t="n">
        <ns0:v>404</ns0:v>
      </ns0:c>
      <ns0:c r="C4370" s="109" t="n">
        <ns0:v>403</ns0:v>
      </ns0:c>
      <ns0:c r="D4370" s="114" t="n">
        <ns0:v>1</ns0:v>
      </ns0:c>
      <ns0:c r="E4370" s="114" t="n">
        <ns0:v>1</ns0:v>
      </ns0:c>
      <ns0:c r="F4370" s="115" t="n">
        <ns0:v>1789914438.8246002</ns0:v>
      </ns0:c>
    </ns0:row>
    <ns0:row r="4371" ht="18" customHeight="1">
      <ns0:c r="A4371" s="109" t="str">
        <ns0:v>t25-drop</ns0:v>
      </ns0:c>
      <ns0:c r="B4371" s="109" t="n">
        <ns0:v>405</ns0:v>
      </ns0:c>
      <ns0:c r="C4371" s="109" t="n">
        <ns0:v>404</ns0:v>
      </ns0:c>
      <ns0:c r="D4371" s="114" t="n">
        <ns0:v>1</ns0:v>
      </ns0:c>
      <ns0:c r="E4371" s="114" t="n">
        <ns0:v>1</ns0:v>
      </ns0:c>
      <ns0:c r="F4371" s="115" t="n">
        <ns0:v>1789914509.2684567</ns0:v>
      </ns0:c>
    </ns0:row>
    <ns0:row r="4372" ht="18" customHeight="1">
      <ns0:c r="A4372" s="109" t="str">
        <ns0:v>t25-drop</ns0:v>
      </ns0:c>
      <ns0:c r="B4372" s="109" t="n">
        <ns0:v>406</ns0:v>
      </ns0:c>
      <ns0:c r="C4372" s="109" t="n">
        <ns0:v>405</ns0:v>
      </ns0:c>
      <ns0:c r="D4372" s="114" t="n">
        <ns0:v>1</ns0:v>
      </ns0:c>
      <ns0:c r="E4372" s="114" t="n">
        <ns0:v>1</ns0:v>
      </ns0:c>
      <ns0:c r="F4372" s="115" t="n">
        <ns0:v>1789914580.0500844</ns0:v>
      </ns0:c>
    </ns0:row>
    <ns0:row r="4373" ht="18" customHeight="1">
      <ns0:c r="A4373" s="109" t="str">
        <ns0:v>t25-drop</ns0:v>
      </ns0:c>
      <ns0:c r="B4373" s="109" t="n">
        <ns0:v>407</ns0:v>
      </ns0:c>
      <ns0:c r="C4373" s="109" t="n">
        <ns0:v>406</ns0:v>
      </ns0:c>
      <ns0:c r="D4373" s="114" t="n">
        <ns0:v>1</ns0:v>
      </ns0:c>
      <ns0:c r="E4373" s="114" t="n">
        <ns0:v>1</ns0:v>
      </ns0:c>
      <ns0:c r="F4373" s="115" t="n">
        <ns0:v>1789914654.5637004</ns0:v>
      </ns0:c>
    </ns0:row>
    <ns0:row r="4374" ht="18" customHeight="1">
      <ns0:c r="A4374" s="109" t="str">
        <ns0:v>t25-drop</ns0:v>
      </ns0:c>
      <ns0:c r="B4374" s="109" t="n">
        <ns0:v>408</ns0:v>
      </ns0:c>
      <ns0:c r="C4374" s="109" t="n">
        <ns0:v>407</ns0:v>
      </ns0:c>
      <ns0:c r="D4374" s="114" t="n">
        <ns0:v>1</ns0:v>
      </ns0:c>
      <ns0:c r="E4374" s="114" t="n">
        <ns0:v>1</ns0:v>
      </ns0:c>
      <ns0:c r="F4374" s="115" t="n">
        <ns0:v>1789914724.6624281</ns0:v>
      </ns0:c>
    </ns0:row>
    <ns0:row r="4375" ht="18" customHeight="1">
      <ns0:c r="A4375" s="109" t="str">
        <ns0:v>t25-drop</ns0:v>
      </ns0:c>
      <ns0:c r="B4375" s="109" t="n">
        <ns0:v>409</ns0:v>
      </ns0:c>
      <ns0:c r="C4375" s="109" t="n">
        <ns0:v>408</ns0:v>
      </ns0:c>
      <ns0:c r="D4375" s="114" t="n">
        <ns0:v>1</ns0:v>
      </ns0:c>
      <ns0:c r="E4375" s="114" t="n">
        <ns0:v>1</ns0:v>
      </ns0:c>
      <ns0:c r="F4375" s="115" t="n">
        <ns0:v>1789914794.7829702</ns0:v>
      </ns0:c>
    </ns0:row>
    <ns0:row r="4376" ht="18" customHeight="1">
      <ns0:c r="A4376" s="109" t="str">
        <ns0:v>t25-drop</ns0:v>
      </ns0:c>
      <ns0:c r="B4376" s="109" t="n">
        <ns0:v>410</ns0:v>
      </ns0:c>
      <ns0:c r="C4376" s="109" t="n">
        <ns0:v>409</ns0:v>
      </ns0:c>
      <ns0:c r="D4376" s="114" t="n">
        <ns0:v>1</ns0:v>
      </ns0:c>
      <ns0:c r="E4376" s="114" t="n">
        <ns0:v>1</ns0:v>
      </ns0:c>
      <ns0:c r="F4376" s="115" t="n">
        <ns0:v>1789914865.8717904</ns0:v>
      </ns0:c>
    </ns0:row>
    <ns0:row r="4377" ht="18" customHeight="1">
      <ns0:c r="A4377" s="109" t="str">
        <ns0:v>t25-drop</ns0:v>
      </ns0:c>
      <ns0:c r="B4377" s="109" t="n">
        <ns0:v>411</ns0:v>
      </ns0:c>
      <ns0:c r="C4377" s="109" t="n">
        <ns0:v>410</ns0:v>
      </ns0:c>
      <ns0:c r="D4377" s="114" t="n">
        <ns0:v>1</ns0:v>
      </ns0:c>
      <ns0:c r="E4377" s="114" t="n">
        <ns0:v>1</ns0:v>
      </ns0:c>
      <ns0:c r="F4377" s="115" t="n">
        <ns0:v>1789914935.6844592</ns0:v>
      </ns0:c>
    </ns0:row>
    <ns0:row r="4378" ht="18" customHeight="1">
      <ns0:c r="A4378" s="109" t="str">
        <ns0:v>t25-drop</ns0:v>
      </ns0:c>
      <ns0:c r="B4378" s="109" t="n">
        <ns0:v>412</ns0:v>
      </ns0:c>
      <ns0:c r="C4378" s="109" t="n">
        <ns0:v>411</ns0:v>
      </ns0:c>
      <ns0:c r="D4378" s="114" t="n">
        <ns0:v>1</ns0:v>
      </ns0:c>
      <ns0:c r="E4378" s="114" t="n">
        <ns0:v>1</ns0:v>
      </ns0:c>
      <ns0:c r="F4378" s="115" t="n">
        <ns0:v>1789915006.9027743</ns0:v>
      </ns0:c>
    </ns0:row>
    <ns0:row r="4379" ht="18" customHeight="1">
      <ns0:c r="A4379" s="109" t="str">
        <ns0:v>t25-drop</ns0:v>
      </ns0:c>
      <ns0:c r="B4379" s="109" t="n">
        <ns0:v>413</ns0:v>
      </ns0:c>
      <ns0:c r="C4379" s="109" t="n">
        <ns0:v>412</ns0:v>
      </ns0:c>
      <ns0:c r="D4379" s="114" t="n">
        <ns0:v>1</ns0:v>
      </ns0:c>
      <ns0:c r="E4379" s="114" t="n">
        <ns0:v>1</ns0:v>
      </ns0:c>
      <ns0:c r="F4379" s="115" t="n">
        <ns0:v>1789915077.3240514</ns0:v>
      </ns0:c>
    </ns0:row>
    <ns0:row r="4380" ht="18" customHeight="1">
      <ns0:c r="A4380" s="109" t="str">
        <ns0:v>t25-drop</ns0:v>
      </ns0:c>
      <ns0:c r="B4380" s="109" t="n">
        <ns0:v>414</ns0:v>
      </ns0:c>
      <ns0:c r="C4380" s="109" t="n">
        <ns0:v>413</ns0:v>
      </ns0:c>
      <ns0:c r="D4380" s="114" t="n">
        <ns0:v>1</ns0:v>
      </ns0:c>
      <ns0:c r="E4380" s="114" t="n">
        <ns0:v>1</ns0:v>
      </ns0:c>
      <ns0:c r="F4380" s="115" t="n">
        <ns0:v>1789915147.35486</ns0:v>
      </ns0:c>
    </ns0:row>
    <ns0:row r="4381" ht="18" customHeight="1">
      <ns0:c r="A4381" s="109" t="str">
        <ns0:v>t25-drop</ns0:v>
      </ns0:c>
      <ns0:c r="B4381" s="109" t="n">
        <ns0:v>415</ns0:v>
      </ns0:c>
      <ns0:c r="C4381" s="109" t="n">
        <ns0:v>414</ns0:v>
      </ns0:c>
      <ns0:c r="D4381" s="114" t="n">
        <ns0:v>1</ns0:v>
      </ns0:c>
      <ns0:c r="E4381" s="114" t="n">
        <ns0:v>1</ns0:v>
      </ns0:c>
      <ns0:c r="F4381" s="115" t="n">
        <ns0:v>1789915218.5682828</ns0:v>
      </ns0:c>
    </ns0:row>
    <ns0:row r="4382" ht="18" customHeight="1">
      <ns0:c r="A4382" s="109" t="str">
        <ns0:v>t25-drop</ns0:v>
      </ns0:c>
      <ns0:c r="B4382" s="109" t="n">
        <ns0:v>416</ns0:v>
      </ns0:c>
      <ns0:c r="C4382" s="109" t="n">
        <ns0:v>415</ns0:v>
      </ns0:c>
      <ns0:c r="D4382" s="114" t="n">
        <ns0:v>1</ns0:v>
      </ns0:c>
      <ns0:c r="E4382" s="114" t="n">
        <ns0:v>1</ns0:v>
      </ns0:c>
      <ns0:c r="F4382" s="115" t="n">
        <ns0:v>1789915288.3800578</ns0:v>
      </ns0:c>
    </ns0:row>
    <ns0:row r="4383" ht="18" customHeight="1">
      <ns0:c r="A4383" s="109" t="str">
        <ns0:v>t25-drop</ns0:v>
      </ns0:c>
      <ns0:c r="B4383" s="109" t="n">
        <ns0:v>417</ns0:v>
      </ns0:c>
      <ns0:c r="C4383" s="109" t="n">
        <ns0:v>416</ns0:v>
      </ns0:c>
      <ns0:c r="D4383" s="114" t="n">
        <ns0:v>1</ns0:v>
      </ns0:c>
      <ns0:c r="E4383" s="114" t="n">
        <ns0:v>1</ns0:v>
      </ns0:c>
      <ns0:c r="F4383" s="115" t="n">
        <ns0:v>1789915362.799435</ns0:v>
      </ns0:c>
    </ns0:row>
    <ns0:row r="4384" ht="18" customHeight="1">
      <ns0:c r="A4384" s="109" t="str">
        <ns0:v>t25-drop</ns0:v>
      </ns0:c>
      <ns0:c r="B4384" s="109" t="n">
        <ns0:v>418</ns0:v>
      </ns0:c>
      <ns0:c r="C4384" s="109" t="n">
        <ns0:v>417</ns0:v>
      </ns0:c>
      <ns0:c r="D4384" s="114" t="n">
        <ns0:v>0.75</ns0:v>
      </ns0:c>
      <ns0:c r="E4384" s="114" t="n">
        <ns0:v>1</ns0:v>
      </ns0:c>
      <ns0:c r="F4384" s="115" t="n">
        <ns0:v>1789915444.9993477</ns0:v>
      </ns0:c>
    </ns0:row>
    <ns0:row r="4385" ht="18" customHeight="1">
      <ns0:c r="A4385" s="109" t="str">
        <ns0:v>t25-drop</ns0:v>
      </ns0:c>
      <ns0:c r="B4385" s="109" t="n">
        <ns0:v>419</ns0:v>
      </ns0:c>
      <ns0:c r="C4385" s="109" t="n">
        <ns0:v>418</ns0:v>
      </ns0:c>
      <ns0:c r="D4385" s="114" t="n">
        <ns0:v>1</ns0:v>
      </ns0:c>
      <ns0:c r="E4385" s="114" t="n">
        <ns0:v>1</ns0:v>
      </ns0:c>
      <ns0:c r="F4385" s="115" t="n">
        <ns0:v>1789915515.9173868</ns0:v>
      </ns0:c>
    </ns0:row>
    <ns0:row r="4386" ht="18" customHeight="1">
      <ns0:c r="A4386" s="109" t="str">
        <ns0:v>t25-drop</ns0:v>
      </ns0:c>
      <ns0:c r="B4386" s="109" t="n">
        <ns0:v>420</ns0:v>
      </ns0:c>
      <ns0:c r="C4386" s="109" t="n">
        <ns0:v>419</ns0:v>
      </ns0:c>
      <ns0:c r="D4386" s="114" t="n">
        <ns0:v>1</ns0:v>
      </ns0:c>
      <ns0:c r="E4386" s="114" t="n">
        <ns0:v>1</ns0:v>
      </ns0:c>
      <ns0:c r="F4386" s="115" t="n">
        <ns0:v>1789915586.479859</ns0:v>
      </ns0:c>
    </ns0:row>
    <ns0:row r="4387" ht="18" customHeight="1">
      <ns0:c r="A4387" s="109" t="str">
        <ns0:v>t25-drop</ns0:v>
      </ns0:c>
      <ns0:c r="B4387" s="109" t="n">
        <ns0:v>421</ns0:v>
      </ns0:c>
      <ns0:c r="C4387" s="109" t="n">
        <ns0:v>420</ns0:v>
      </ns0:c>
      <ns0:c r="D4387" s="114" t="n">
        <ns0:v>1</ns0:v>
      </ns0:c>
      <ns0:c r="E4387" s="114" t="n">
        <ns0:v>1</ns0:v>
      </ns0:c>
      <ns0:c r="F4387" s="115" t="n">
        <ns0:v>1789915656.754597</ns0:v>
      </ns0:c>
    </ns0:row>
    <ns0:row r="4388" ht="18" customHeight="1">
      <ns0:c r="A4388" s="109" t="str">
        <ns0:v>t25-drop</ns0:v>
      </ns0:c>
      <ns0:c r="B4388" s="109" t="n">
        <ns0:v>422</ns0:v>
      </ns0:c>
      <ns0:c r="C4388" s="109" t="n">
        <ns0:v>421</ns0:v>
      </ns0:c>
      <ns0:c r="D4388" s="114" t="n">
        <ns0:v>1</ns0:v>
      </ns0:c>
      <ns0:c r="E4388" s="114" t="n">
        <ns0:v>1</ns0:v>
      </ns0:c>
      <ns0:c r="F4388" s="115" t="n">
        <ns0:v>1789915726.071475</ns0:v>
      </ns0:c>
    </ns0:row>
    <ns0:row r="4389" ht="18" customHeight="1">
      <ns0:c r="A4389" s="109" t="str">
        <ns0:v>t25-drop</ns0:v>
      </ns0:c>
      <ns0:c r="B4389" s="109" t="n">
        <ns0:v>423</ns0:v>
      </ns0:c>
      <ns0:c r="C4389" s="109" t="n">
        <ns0:v>422</ns0:v>
      </ns0:c>
      <ns0:c r="D4389" s="114" t="n">
        <ns0:v>1</ns0:v>
      </ns0:c>
      <ns0:c r="E4389" s="114" t="n">
        <ns0:v>1</ns0:v>
      </ns0:c>
      <ns0:c r="F4389" s="115" t="n">
        <ns0:v>1789915798.0859957</ns0:v>
      </ns0:c>
    </ns0:row>
    <ns0:row r="4390" ht="18" customHeight="1">
      <ns0:c r="A4390" s="109" t="str">
        <ns0:v>t25-drop</ns0:v>
      </ns0:c>
      <ns0:c r="B4390" s="109" t="n">
        <ns0:v>424</ns0:v>
      </ns0:c>
      <ns0:c r="C4390" s="109" t="n">
        <ns0:v>423</ns0:v>
      </ns0:c>
      <ns0:c r="D4390" s="114" t="n">
        <ns0:v>1</ns0:v>
      </ns0:c>
      <ns0:c r="E4390" s="114" t="n">
        <ns0:v>1</ns0:v>
      </ns0:c>
      <ns0:c r="F4390" s="115" t="n">
        <ns0:v>1789915869.1172209</ns0:v>
      </ns0:c>
    </ns0:row>
    <ns0:row r="4391" ht="18" customHeight="1">
      <ns0:c r="A4391" s="109" t="str">
        <ns0:v>t25-drop</ns0:v>
      </ns0:c>
      <ns0:c r="B4391" s="109" t="n">
        <ns0:v>425</ns0:v>
      </ns0:c>
      <ns0:c r="C4391" s="109" t="n">
        <ns0:v>424</ns0:v>
      </ns0:c>
      <ns0:c r="D4391" s="114" t="n">
        <ns0:v>1</ns0:v>
      </ns0:c>
      <ns0:c r="E4391" s="114" t="n">
        <ns0:v>1</ns0:v>
      </ns0:c>
      <ns0:c r="F4391" s="115" t="n">
        <ns0:v>1789916276.0581453</ns0:v>
      </ns0:c>
    </ns0:row>
    <ns0:row r="4392" ht="18" customHeight="1">
      <ns0:c r="A4392" s="109" t="str">
        <ns0:v>t25-drop</ns0:v>
      </ns0:c>
      <ns0:c r="B4392" s="109" t="n">
        <ns0:v>426</ns0:v>
      </ns0:c>
      <ns0:c r="C4392" s="109" t="n">
        <ns0:v>425</ns0:v>
      </ns0:c>
      <ns0:c r="D4392" s="114" t="n">
        <ns0:v>1</ns0:v>
      </ns0:c>
      <ns0:c r="E4392" s="114" t="n">
        <ns0:v>1</ns0:v>
      </ns0:c>
      <ns0:c r="F4392" s="115" t="n">
        <ns0:v>1789916346.1035652</ns0:v>
      </ns0:c>
    </ns0:row>
    <ns0:row r="4393" ht="18" customHeight="1">
      <ns0:c r="A4393" s="109" t="str">
        <ns0:v>t25-drop</ns0:v>
      </ns0:c>
      <ns0:c r="B4393" s="109" t="n">
        <ns0:v>427</ns0:v>
      </ns0:c>
      <ns0:c r="C4393" s="109" t="n">
        <ns0:v>426</ns0:v>
      </ns0:c>
      <ns0:c r="D4393" s="114" t="n">
        <ns0:v>1</ns0:v>
      </ns0:c>
      <ns0:c r="E4393" s="114" t="n">
        <ns0:v>1</ns0:v>
      </ns0:c>
      <ns0:c r="F4393" s="115" t="n">
        <ns0:v>1789916417.2589695</ns0:v>
      </ns0:c>
    </ns0:row>
    <ns0:row r="4394" ht="18" customHeight="1">
      <ns0:c r="A4394" s="109" t="str">
        <ns0:v>t25-drop</ns0:v>
      </ns0:c>
      <ns0:c r="B4394" s="109" t="n">
        <ns0:v>428</ns0:v>
      </ns0:c>
      <ns0:c r="C4394" s="109" t="n">
        <ns0:v>427</ns0:v>
      </ns0:c>
      <ns0:c r="D4394" s="114" t="n">
        <ns0:v>1</ns0:v>
      </ns0:c>
      <ns0:c r="E4394" s="114" t="n">
        <ns0:v>1</ns0:v>
      </ns0:c>
      <ns0:c r="F4394" s="115" t="n">
        <ns0:v>1789916488.7793207</ns0:v>
      </ns0:c>
    </ns0:row>
    <ns0:row r="4395" ht="18" customHeight="1">
      <ns0:c r="A4395" s="109" t="str">
        <ns0:v>t25-drop</ns0:v>
      </ns0:c>
      <ns0:c r="B4395" s="109" t="n">
        <ns0:v>429</ns0:v>
      </ns0:c>
      <ns0:c r="C4395" s="109" t="n">
        <ns0:v>428</ns0:v>
      </ns0:c>
      <ns0:c r="D4395" s="114" t="n">
        <ns0:v>1</ns0:v>
      </ns0:c>
      <ns0:c r="E4395" s="114" t="n">
        <ns0:v>1</ns0:v>
      </ns0:c>
      <ns0:c r="F4395" s="115" t="n">
        <ns0:v>1789916558.9679167</ns0:v>
      </ns0:c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</ns0:cols>
  <ns0:sheetData>
    <ns0:row r="1" ht="18" customHeight="1">
      <ns0:c r="A1" s="111" t="str">
        <ns0:v>Run</ns0:v>
      </ns0:c>
      <ns0:c r="B1" s="111" t="str">
        <ns0:v>Global round</ns0:v>
      </ns0:c>
      <ns0:c r="C1" s="111" t="str">
        <ns0:v>Student step</ns0:v>
      </ns0:c>
      <ns0:c r="D1" s="111" t="str">
        <ns0:v>MA5</ns0:v>
      </ns0:c>
      <ns0:c r="E1" s="111" t="str">
        <ns0:v>MA10</ns0:v>
      </ns0:c>
      <ns0:c r="F1" s="111" t="str">
        <ns0:v>MA15</ns0:v>
      </ns0:c>
      <ns0:c r="G1" s="111" t="str">
        <ns0:v>MA20</ns0:v>
      </ns0:c>
      <ns0:c r="H1" s="111" t="str">
        <ns0:v>MA25</ns0:v>
      </ns0:c>
      <ns0:c r="I1" s="111" t="str">
        <ns0:v>MA30</ns0:v>
      </ns0:c>
      <ns0:c r="J1" s="111" t="str">
        <ns0:v>MA40</ns0:v>
      </ns0:c>
      <ns0:c r="K1" s="111" t="str">
        <ns0:v>MA50</ns0:v>
      </ns0:c>
    </ns0:row>
    <ns0:row r="2" ht="18" customHeight="1">
      <ns0:c r="A2" s="109" t="str">
        <ns0:v>t05</ns0:v>
      </ns0:c>
      <ns0:c r="B2" s="109" t="n">
        <ns0:v>1</ns0:v>
      </ns0:c>
      <ns0:c r="C2" s="109" t="n">
        <ns0:f>'消融原始 0921'!B2-'消融实验 0921'!$E$2+1</ns0:f>
        <ns0:v>-143</ns0:v>
      </ns0:c>
      <ns0:c r="D2" s="114" t="n">
        <ns0:f>AVERAGE('消融原始 0921'!D2:D2)</ns0:f>
        <ns0:v>0</ns0:v>
      </ns0:c>
      <ns0:c r="E2" s="114" t="n">
        <ns0:f>AVERAGE('消融原始 0921'!D2:D2)</ns0:f>
        <ns0:v>0</ns0:v>
      </ns0:c>
      <ns0:c r="F2" s="114" t="n">
        <ns0:f>AVERAGE('消融原始 0921'!D2:D2)</ns0:f>
        <ns0:v>0</ns0:v>
      </ns0:c>
      <ns0:c r="G2" s="114" t="n">
        <ns0:f>AVERAGE('消融原始 0921'!D2:D2)</ns0:f>
        <ns0:v>0</ns0:v>
      </ns0:c>
      <ns0:c r="H2" s="114" t="n">
        <ns0:f>AVERAGE('消融原始 0921'!D2:D2)</ns0:f>
        <ns0:v>0</ns0:v>
      </ns0:c>
      <ns0:c r="I2" s="114" t="n">
        <ns0:f>AVERAGE('消融原始 0921'!D2:D2)</ns0:f>
        <ns0:v>0</ns0:v>
      </ns0:c>
      <ns0:c r="J2" s="114" t="n">
        <ns0:f>AVERAGE('消融原始 0921'!D2:D2)</ns0:f>
        <ns0:v>0</ns0:v>
      </ns0:c>
      <ns0:c r="K2" s="114" t="n">
        <ns0:f>AVERAGE('消融原始 0921'!D2:D2)</ns0:f>
        <ns0:v>0</ns0:v>
      </ns0:c>
    </ns0:row>
    <ns0:row r="3" ht="18" customHeight="1">
      <ns0:c r="A3" s="109" t="str">
        <ns0:v>t05</ns0:v>
      </ns0:c>
      <ns0:c r="B3" s="109" t="n">
        <ns0:v>2</ns0:v>
      </ns0:c>
      <ns0:c r="C3" s="109" t="n">
        <ns0:f>'消融原始 0921'!B3-'消融实验 0921'!$E$2+1</ns0:f>
        <ns0:v>-142</ns0:v>
      </ns0:c>
      <ns0:c r="D3" s="114" t="n">
        <ns0:f>AVERAGE('消融原始 0921'!D2:D3)</ns0:f>
        <ns0:v>0</ns0:v>
      </ns0:c>
      <ns0:c r="E3" s="114" t="n">
        <ns0:f>AVERAGE('消融原始 0921'!D2:D3)</ns0:f>
        <ns0:v>0</ns0:v>
      </ns0:c>
      <ns0:c r="F3" s="114" t="n">
        <ns0:f>AVERAGE('消融原始 0921'!D2:D3)</ns0:f>
        <ns0:v>0</ns0:v>
      </ns0:c>
      <ns0:c r="G3" s="114" t="n">
        <ns0:f>AVERAGE('消融原始 0921'!D2:D3)</ns0:f>
        <ns0:v>0</ns0:v>
      </ns0:c>
      <ns0:c r="H3" s="114" t="n">
        <ns0:f>AVERAGE('消融原始 0921'!D2:D3)</ns0:f>
        <ns0:v>0</ns0:v>
      </ns0:c>
      <ns0:c r="I3" s="114" t="n">
        <ns0:f>AVERAGE('消融原始 0921'!D2:D3)</ns0:f>
        <ns0:v>0</ns0:v>
      </ns0:c>
      <ns0:c r="J3" s="114" t="n">
        <ns0:f>AVERAGE('消融原始 0921'!D2:D3)</ns0:f>
        <ns0:v>0</ns0:v>
      </ns0:c>
      <ns0:c r="K3" s="114" t="n">
        <ns0:f>AVERAGE('消融原始 0921'!D2:D3)</ns0:f>
        <ns0:v>0</ns0:v>
      </ns0:c>
    </ns0:row>
    <ns0:row r="4" ht="18" customHeight="1">
      <ns0:c r="A4" s="109" t="str">
        <ns0:v>t05</ns0:v>
      </ns0:c>
      <ns0:c r="B4" s="109" t="n">
        <ns0:v>3</ns0:v>
      </ns0:c>
      <ns0:c r="C4" s="109" t="n">
        <ns0:f>'消融原始 0921'!B4-'消融实验 0921'!$E$2+1</ns0:f>
        <ns0:v>-141</ns0:v>
      </ns0:c>
      <ns0:c r="D4" s="114" t="n">
        <ns0:f>AVERAGE('消融原始 0921'!D2:D4)</ns0:f>
        <ns0:v>0</ns0:v>
      </ns0:c>
      <ns0:c r="E4" s="114" t="n">
        <ns0:f>AVERAGE('消融原始 0921'!D2:D4)</ns0:f>
        <ns0:v>0</ns0:v>
      </ns0:c>
      <ns0:c r="F4" s="114" t="n">
        <ns0:f>AVERAGE('消融原始 0921'!D2:D4)</ns0:f>
        <ns0:v>0</ns0:v>
      </ns0:c>
      <ns0:c r="G4" s="114" t="n">
        <ns0:f>AVERAGE('消融原始 0921'!D2:D4)</ns0:f>
        <ns0:v>0</ns0:v>
      </ns0:c>
      <ns0:c r="H4" s="114" t="n">
        <ns0:f>AVERAGE('消融原始 0921'!D2:D4)</ns0:f>
        <ns0:v>0</ns0:v>
      </ns0:c>
      <ns0:c r="I4" s="114" t="n">
        <ns0:f>AVERAGE('消融原始 0921'!D2:D4)</ns0:f>
        <ns0:v>0</ns0:v>
      </ns0:c>
      <ns0:c r="J4" s="114" t="n">
        <ns0:f>AVERAGE('消融原始 0921'!D2:D4)</ns0:f>
        <ns0:v>0</ns0:v>
      </ns0:c>
      <ns0:c r="K4" s="114" t="n">
        <ns0:f>AVERAGE('消融原始 0921'!D2:D4)</ns0:f>
        <ns0:v>0</ns0:v>
      </ns0:c>
    </ns0:row>
    <ns0:row r="5" ht="18" customHeight="1">
      <ns0:c r="A5" s="109" t="str">
        <ns0:v>t05</ns0:v>
      </ns0:c>
      <ns0:c r="B5" s="109" t="n">
        <ns0:v>4</ns0:v>
      </ns0:c>
      <ns0:c r="C5" s="109" t="n">
        <ns0:f>'消融原始 0921'!B5-'消融实验 0921'!$E$2+1</ns0:f>
        <ns0:v>-140</ns0:v>
      </ns0:c>
      <ns0:c r="D5" s="114" t="n">
        <ns0:f>AVERAGE('消融原始 0921'!D2:D5)</ns0:f>
        <ns0:v>0</ns0:v>
      </ns0:c>
      <ns0:c r="E5" s="114" t="n">
        <ns0:f>AVERAGE('消融原始 0921'!D2:D5)</ns0:f>
        <ns0:v>0</ns0:v>
      </ns0:c>
      <ns0:c r="F5" s="114" t="n">
        <ns0:f>AVERAGE('消融原始 0921'!D2:D5)</ns0:f>
        <ns0:v>0</ns0:v>
      </ns0:c>
      <ns0:c r="G5" s="114" t="n">
        <ns0:f>AVERAGE('消融原始 0921'!D2:D5)</ns0:f>
        <ns0:v>0</ns0:v>
      </ns0:c>
      <ns0:c r="H5" s="114" t="n">
        <ns0:f>AVERAGE('消融原始 0921'!D2:D5)</ns0:f>
        <ns0:v>0</ns0:v>
      </ns0:c>
      <ns0:c r="I5" s="114" t="n">
        <ns0:f>AVERAGE('消融原始 0921'!D2:D5)</ns0:f>
        <ns0:v>0</ns0:v>
      </ns0:c>
      <ns0:c r="J5" s="114" t="n">
        <ns0:f>AVERAGE('消融原始 0921'!D2:D5)</ns0:f>
        <ns0:v>0</ns0:v>
      </ns0:c>
      <ns0:c r="K5" s="114" t="n">
        <ns0:f>AVERAGE('消融原始 0921'!D2:D5)</ns0:f>
        <ns0:v>0</ns0:v>
      </ns0:c>
    </ns0:row>
    <ns0:row r="6" ht="18" customHeight="1">
      <ns0:c r="A6" s="109" t="str">
        <ns0:v>t05</ns0:v>
      </ns0:c>
      <ns0:c r="B6" s="109" t="n">
        <ns0:v>5</ns0:v>
      </ns0:c>
      <ns0:c r="C6" s="109" t="n">
        <ns0:f>'消融原始 0921'!B6-'消融实验 0921'!$E$2+1</ns0:f>
        <ns0:v>-139</ns0:v>
      </ns0:c>
      <ns0:c r="D6" s="114" t="n">
        <ns0:f>AVERAGE('消融原始 0921'!D2:D6)</ns0:f>
        <ns0:v>0.05</ns0:v>
      </ns0:c>
      <ns0:c r="E6" s="114" t="n">
        <ns0:f>AVERAGE('消融原始 0921'!D2:D6)</ns0:f>
        <ns0:v>0.05</ns0:v>
      </ns0:c>
      <ns0:c r="F6" s="114" t="n">
        <ns0:f>AVERAGE('消融原始 0921'!D2:D6)</ns0:f>
        <ns0:v>0.05</ns0:v>
      </ns0:c>
      <ns0:c r="G6" s="114" t="n">
        <ns0:f>AVERAGE('消融原始 0921'!D2:D6)</ns0:f>
        <ns0:v>0.05</ns0:v>
      </ns0:c>
      <ns0:c r="H6" s="114" t="n">
        <ns0:f>AVERAGE('消融原始 0921'!D2:D6)</ns0:f>
        <ns0:v>0.05</ns0:v>
      </ns0:c>
      <ns0:c r="I6" s="114" t="n">
        <ns0:f>AVERAGE('消融原始 0921'!D2:D6)</ns0:f>
        <ns0:v>0.05</ns0:v>
      </ns0:c>
      <ns0:c r="J6" s="114" t="n">
        <ns0:f>AVERAGE('消融原始 0921'!D2:D6)</ns0:f>
        <ns0:v>0.05</ns0:v>
      </ns0:c>
      <ns0:c r="K6" s="114" t="n">
        <ns0:f>AVERAGE('消融原始 0921'!D2:D6)</ns0:f>
        <ns0:v>0.05</ns0:v>
      </ns0:c>
    </ns0:row>
    <ns0:row r="7" ht="18" customHeight="1">
      <ns0:c r="A7" s="109" t="str">
        <ns0:v>t05</ns0:v>
      </ns0:c>
      <ns0:c r="B7" s="109" t="n">
        <ns0:v>6</ns0:v>
      </ns0:c>
      <ns0:c r="C7" s="109" t="n">
        <ns0:f>'消融原始 0921'!B7-'消融实验 0921'!$E$2+1</ns0:f>
        <ns0:v>-138</ns0:v>
      </ns0:c>
      <ns0:c r="D7" s="114" t="n">
        <ns0:f>AVERAGE('消融原始 0921'!D3:D7)</ns0:f>
        <ns0:v>0.05</ns0:v>
      </ns0:c>
      <ns0:c r="E7" s="114" t="n">
        <ns0:f>AVERAGE('消融原始 0921'!D2:D7)</ns0:f>
        <ns0:v>0.041666666666666664</ns0:v>
      </ns0:c>
      <ns0:c r="F7" s="114" t="n">
        <ns0:f>AVERAGE('消融原始 0921'!D2:D7)</ns0:f>
        <ns0:v>0.041666666666666664</ns0:v>
      </ns0:c>
      <ns0:c r="G7" s="114" t="n">
        <ns0:f>AVERAGE('消融原始 0921'!D2:D7)</ns0:f>
        <ns0:v>0.041666666666666664</ns0:v>
      </ns0:c>
      <ns0:c r="H7" s="114" t="n">
        <ns0:f>AVERAGE('消融原始 0921'!D2:D7)</ns0:f>
        <ns0:v>0.041666666666666664</ns0:v>
      </ns0:c>
      <ns0:c r="I7" s="114" t="n">
        <ns0:f>AVERAGE('消融原始 0921'!D2:D7)</ns0:f>
        <ns0:v>0.041666666666666664</ns0:v>
      </ns0:c>
      <ns0:c r="J7" s="114" t="n">
        <ns0:f>AVERAGE('消融原始 0921'!D2:D7)</ns0:f>
        <ns0:v>0.041666666666666664</ns0:v>
      </ns0:c>
      <ns0:c r="K7" s="114" t="n">
        <ns0:f>AVERAGE('消融原始 0921'!D2:D7)</ns0:f>
        <ns0:v>0.041666666666666664</ns0:v>
      </ns0:c>
    </ns0:row>
    <ns0:row r="8" ht="18" customHeight="1">
      <ns0:c r="A8" s="109" t="str">
        <ns0:v>t05</ns0:v>
      </ns0:c>
      <ns0:c r="B8" s="109" t="n">
        <ns0:v>7</ns0:v>
      </ns0:c>
      <ns0:c r="C8" s="109" t="n">
        <ns0:f>'消融原始 0921'!B8-'消融实验 0921'!$E$2+1</ns0:f>
        <ns0:v>-137</ns0:v>
      </ns0:c>
      <ns0:c r="D8" s="114" t="n">
        <ns0:f>AVERAGE('消融原始 0921'!D4:D8)</ns0:f>
        <ns0:v>0.05</ns0:v>
      </ns0:c>
      <ns0:c r="E8" s="114" t="n">
        <ns0:f>AVERAGE('消融原始 0921'!D2:D8)</ns0:f>
        <ns0:v>0.03571428571428571</ns0:v>
      </ns0:c>
      <ns0:c r="F8" s="114" t="n">
        <ns0:f>AVERAGE('消融原始 0921'!D2:D8)</ns0:f>
        <ns0:v>0.03571428571428571</ns0:v>
      </ns0:c>
      <ns0:c r="G8" s="114" t="n">
        <ns0:f>AVERAGE('消融原始 0921'!D2:D8)</ns0:f>
        <ns0:v>0.03571428571428571</ns0:v>
      </ns0:c>
      <ns0:c r="H8" s="114" t="n">
        <ns0:f>AVERAGE('消融原始 0921'!D2:D8)</ns0:f>
        <ns0:v>0.03571428571428571</ns0:v>
      </ns0:c>
      <ns0:c r="I8" s="114" t="n">
        <ns0:f>AVERAGE('消融原始 0921'!D2:D8)</ns0:f>
        <ns0:v>0.03571428571428571</ns0:v>
      </ns0:c>
      <ns0:c r="J8" s="114" t="n">
        <ns0:f>AVERAGE('消融原始 0921'!D2:D8)</ns0:f>
        <ns0:v>0.03571428571428571</ns0:v>
      </ns0:c>
      <ns0:c r="K8" s="114" t="n">
        <ns0:f>AVERAGE('消融原始 0921'!D2:D8)</ns0:f>
        <ns0:v>0.03571428571428571</ns0:v>
      </ns0:c>
    </ns0:row>
    <ns0:row r="9" ht="18" customHeight="1">
      <ns0:c r="A9" s="109" t="str">
        <ns0:v>t05</ns0:v>
      </ns0:c>
      <ns0:c r="B9" s="109" t="n">
        <ns0:v>8</ns0:v>
      </ns0:c>
      <ns0:c r="C9" s="109" t="n">
        <ns0:f>'消融原始 0921'!B9-'消融实验 0921'!$E$2+1</ns0:f>
        <ns0:v>-136</ns0:v>
      </ns0:c>
      <ns0:c r="D9" s="114" t="n">
        <ns0:f>AVERAGE('消融原始 0921'!D5:D9)</ns0:f>
        <ns0:v>0.05</ns0:v>
      </ns0:c>
      <ns0:c r="E9" s="114" t="n">
        <ns0:f>AVERAGE('消融原始 0921'!D2:D9)</ns0:f>
        <ns0:v>0.03125</ns0:v>
      </ns0:c>
      <ns0:c r="F9" s="114" t="n">
        <ns0:f>AVERAGE('消融原始 0921'!D2:D9)</ns0:f>
        <ns0:v>0.03125</ns0:v>
      </ns0:c>
      <ns0:c r="G9" s="114" t="n">
        <ns0:f>AVERAGE('消融原始 0921'!D2:D9)</ns0:f>
        <ns0:v>0.03125</ns0:v>
      </ns0:c>
      <ns0:c r="H9" s="114" t="n">
        <ns0:f>AVERAGE('消融原始 0921'!D2:D9)</ns0:f>
        <ns0:v>0.03125</ns0:v>
      </ns0:c>
      <ns0:c r="I9" s="114" t="n">
        <ns0:f>AVERAGE('消融原始 0921'!D2:D9)</ns0:f>
        <ns0:v>0.03125</ns0:v>
      </ns0:c>
      <ns0:c r="J9" s="114" t="n">
        <ns0:f>AVERAGE('消融原始 0921'!D2:D9)</ns0:f>
        <ns0:v>0.03125</ns0:v>
      </ns0:c>
      <ns0:c r="K9" s="114" t="n">
        <ns0:f>AVERAGE('消融原始 0921'!D2:D9)</ns0:f>
        <ns0:v>0.03125</ns0:v>
      </ns0:c>
    </ns0:row>
    <ns0:row r="10" ht="18" customHeight="1">
      <ns0:c r="A10" s="109" t="str">
        <ns0:v>t05</ns0:v>
      </ns0:c>
      <ns0:c r="B10" s="109" t="n">
        <ns0:v>9</ns0:v>
      </ns0:c>
      <ns0:c r="C10" s="109" t="n">
        <ns0:f>'消融原始 0921'!B10-'消融实验 0921'!$E$2+1</ns0:f>
        <ns0:v>-135</ns0:v>
      </ns0:c>
      <ns0:c r="D10" s="114" t="n">
        <ns0:f>AVERAGE('消融原始 0921'!D6:D10)</ns0:f>
        <ns0:v>0.05</ns0:v>
      </ns0:c>
      <ns0:c r="E10" s="114" t="n">
        <ns0:f>AVERAGE('消融原始 0921'!D2:D10)</ns0:f>
        <ns0:v>0.027777777777777776</ns0:v>
      </ns0:c>
      <ns0:c r="F10" s="114" t="n">
        <ns0:f>AVERAGE('消融原始 0921'!D2:D10)</ns0:f>
        <ns0:v>0.027777777777777776</ns0:v>
      </ns0:c>
      <ns0:c r="G10" s="114" t="n">
        <ns0:f>AVERAGE('消融原始 0921'!D2:D10)</ns0:f>
        <ns0:v>0.027777777777777776</ns0:v>
      </ns0:c>
      <ns0:c r="H10" s="114" t="n">
        <ns0:f>AVERAGE('消融原始 0921'!D2:D10)</ns0:f>
        <ns0:v>0.027777777777777776</ns0:v>
      </ns0:c>
      <ns0:c r="I10" s="114" t="n">
        <ns0:f>AVERAGE('消融原始 0921'!D2:D10)</ns0:f>
        <ns0:v>0.027777777777777776</ns0:v>
      </ns0:c>
      <ns0:c r="J10" s="114" t="n">
        <ns0:f>AVERAGE('消融原始 0921'!D2:D10)</ns0:f>
        <ns0:v>0.027777777777777776</ns0:v>
      </ns0:c>
      <ns0:c r="K10" s="114" t="n">
        <ns0:f>AVERAGE('消融原始 0921'!D2:D10)</ns0:f>
        <ns0:v>0.027777777777777776</ns0:v>
      </ns0:c>
    </ns0:row>
    <ns0:row r="11" ht="18" customHeight="1">
      <ns0:c r="A11" s="109" t="str">
        <ns0:v>t05</ns0:v>
      </ns0:c>
      <ns0:c r="B11" s="109" t="n">
        <ns0:v>10</ns0:v>
      </ns0:c>
      <ns0:c r="C11" s="109" t="n">
        <ns0:f>'消融原始 0921'!B11-'消融实验 0921'!$E$2+1</ns0:f>
        <ns0:v>-134</ns0:v>
      </ns0:c>
      <ns0:c r="D11" s="114" t="n">
        <ns0:f>AVERAGE('消融原始 0921'!D7:D11)</ns0:f>
        <ns0:v>0</ns0:v>
      </ns0:c>
      <ns0:c r="E11" s="114" t="n">
        <ns0:f>AVERAGE('消融原始 0921'!D2:D11)</ns0:f>
        <ns0:v>0.025</ns0:v>
      </ns0:c>
      <ns0:c r="F11" s="114" t="n">
        <ns0:f>AVERAGE('消融原始 0921'!D2:D11)</ns0:f>
        <ns0:v>0.025</ns0:v>
      </ns0:c>
      <ns0:c r="G11" s="114" t="n">
        <ns0:f>AVERAGE('消融原始 0921'!D2:D11)</ns0:f>
        <ns0:v>0.025</ns0:v>
      </ns0:c>
      <ns0:c r="H11" s="114" t="n">
        <ns0:f>AVERAGE('消融原始 0921'!D2:D11)</ns0:f>
        <ns0:v>0.025</ns0:v>
      </ns0:c>
      <ns0:c r="I11" s="114" t="n">
        <ns0:f>AVERAGE('消融原始 0921'!D2:D11)</ns0:f>
        <ns0:v>0.025</ns0:v>
      </ns0:c>
      <ns0:c r="J11" s="114" t="n">
        <ns0:f>AVERAGE('消融原始 0921'!D2:D11)</ns0:f>
        <ns0:v>0.025</ns0:v>
      </ns0:c>
      <ns0:c r="K11" s="114" t="n">
        <ns0:f>AVERAGE('消融原始 0921'!D2:D11)</ns0:f>
        <ns0:v>0.025</ns0:v>
      </ns0:c>
    </ns0:row>
    <ns0:row r="12" ht="18" customHeight="1">
      <ns0:c r="A12" s="109" t="str">
        <ns0:v>t05</ns0:v>
      </ns0:c>
      <ns0:c r="B12" s="109" t="n">
        <ns0:v>11</ns0:v>
      </ns0:c>
      <ns0:c r="C12" s="109" t="n">
        <ns0:f>'消融原始 0921'!B12-'消融实验 0921'!$E$2+1</ns0:f>
        <ns0:v>-133</ns0:v>
      </ns0:c>
      <ns0:c r="D12" s="114" t="n">
        <ns0:f>AVERAGE('消融原始 0921'!D8:D12)</ns0:f>
        <ns0:v>0</ns0:v>
      </ns0:c>
      <ns0:c r="E12" s="114" t="n">
        <ns0:f>AVERAGE('消融原始 0921'!D3:D12)</ns0:f>
        <ns0:v>0.025</ns0:v>
      </ns0:c>
      <ns0:c r="F12" s="114" t="n">
        <ns0:f>AVERAGE('消融原始 0921'!D2:D12)</ns0:f>
        <ns0:v>0.022727272727272728</ns0:v>
      </ns0:c>
      <ns0:c r="G12" s="114" t="n">
        <ns0:f>AVERAGE('消融原始 0921'!D2:D12)</ns0:f>
        <ns0:v>0.022727272727272728</ns0:v>
      </ns0:c>
      <ns0:c r="H12" s="114" t="n">
        <ns0:f>AVERAGE('消融原始 0921'!D2:D12)</ns0:f>
        <ns0:v>0.022727272727272728</ns0:v>
      </ns0:c>
      <ns0:c r="I12" s="114" t="n">
        <ns0:f>AVERAGE('消融原始 0921'!D2:D12)</ns0:f>
        <ns0:v>0.022727272727272728</ns0:v>
      </ns0:c>
      <ns0:c r="J12" s="114" t="n">
        <ns0:f>AVERAGE('消融原始 0921'!D2:D12)</ns0:f>
        <ns0:v>0.022727272727272728</ns0:v>
      </ns0:c>
      <ns0:c r="K12" s="114" t="n">
        <ns0:f>AVERAGE('消融原始 0921'!D2:D12)</ns0:f>
        <ns0:v>0.022727272727272728</ns0:v>
      </ns0:c>
    </ns0:row>
    <ns0:row r="13" ht="18" customHeight="1">
      <ns0:c r="A13" s="109" t="str">
        <ns0:v>t05</ns0:v>
      </ns0:c>
      <ns0:c r="B13" s="109" t="n">
        <ns0:v>12</ns0:v>
      </ns0:c>
      <ns0:c r="C13" s="109" t="n">
        <ns0:f>'消融原始 0921'!B13-'消融实验 0921'!$E$2+1</ns0:f>
        <ns0:v>-132</ns0:v>
      </ns0:c>
      <ns0:c r="D13" s="114" t="n">
        <ns0:f>AVERAGE('消融原始 0921'!D9:D13)</ns0:f>
        <ns0:v>0</ns0:v>
      </ns0:c>
      <ns0:c r="E13" s="114" t="n">
        <ns0:f>AVERAGE('消融原始 0921'!D4:D13)</ns0:f>
        <ns0:v>0.025</ns0:v>
      </ns0:c>
      <ns0:c r="F13" s="114" t="n">
        <ns0:f>AVERAGE('消融原始 0921'!D2:D13)</ns0:f>
        <ns0:v>0.020833333333333332</ns0:v>
      </ns0:c>
      <ns0:c r="G13" s="114" t="n">
        <ns0:f>AVERAGE('消融原始 0921'!D2:D13)</ns0:f>
        <ns0:v>0.020833333333333332</ns0:v>
      </ns0:c>
      <ns0:c r="H13" s="114" t="n">
        <ns0:f>AVERAGE('消融原始 0921'!D2:D13)</ns0:f>
        <ns0:v>0.020833333333333332</ns0:v>
      </ns0:c>
      <ns0:c r="I13" s="114" t="n">
        <ns0:f>AVERAGE('消融原始 0921'!D2:D13)</ns0:f>
        <ns0:v>0.020833333333333332</ns0:v>
      </ns0:c>
      <ns0:c r="J13" s="114" t="n">
        <ns0:f>AVERAGE('消融原始 0921'!D2:D13)</ns0:f>
        <ns0:v>0.020833333333333332</ns0:v>
      </ns0:c>
      <ns0:c r="K13" s="114" t="n">
        <ns0:f>AVERAGE('消融原始 0921'!D2:D13)</ns0:f>
        <ns0:v>0.020833333333333332</ns0:v>
      </ns0:c>
    </ns0:row>
    <ns0:row r="14" ht="18" customHeight="1">
      <ns0:c r="A14" s="109" t="str">
        <ns0:v>t05</ns0:v>
      </ns0:c>
      <ns0:c r="B14" s="109" t="n">
        <ns0:v>13</ns0:v>
      </ns0:c>
      <ns0:c r="C14" s="109" t="n">
        <ns0:f>'消融原始 0921'!B14-'消融实验 0921'!$E$2+1</ns0:f>
        <ns0:v>-131</ns0:v>
      </ns0:c>
      <ns0:c r="D14" s="114" t="n">
        <ns0:f>AVERAGE('消融原始 0921'!D10:D14)</ns0:f>
        <ns0:v>0</ns0:v>
      </ns0:c>
      <ns0:c r="E14" s="114" t="n">
        <ns0:f>AVERAGE('消融原始 0921'!D5:D14)</ns0:f>
        <ns0:v>0.025</ns0:v>
      </ns0:c>
      <ns0:c r="F14" s="114" t="n">
        <ns0:f>AVERAGE('消融原始 0921'!D2:D14)</ns0:f>
        <ns0:v>0.019230769230769232</ns0:v>
      </ns0:c>
      <ns0:c r="G14" s="114" t="n">
        <ns0:f>AVERAGE('消融原始 0921'!D2:D14)</ns0:f>
        <ns0:v>0.019230769230769232</ns0:v>
      </ns0:c>
      <ns0:c r="H14" s="114" t="n">
        <ns0:f>AVERAGE('消融原始 0921'!D2:D14)</ns0:f>
        <ns0:v>0.019230769230769232</ns0:v>
      </ns0:c>
      <ns0:c r="I14" s="114" t="n">
        <ns0:f>AVERAGE('消融原始 0921'!D2:D14)</ns0:f>
        <ns0:v>0.019230769230769232</ns0:v>
      </ns0:c>
      <ns0:c r="J14" s="114" t="n">
        <ns0:f>AVERAGE('消融原始 0921'!D2:D14)</ns0:f>
        <ns0:v>0.019230769230769232</ns0:v>
      </ns0:c>
      <ns0:c r="K14" s="114" t="n">
        <ns0:f>AVERAGE('消融原始 0921'!D2:D14)</ns0:f>
        <ns0:v>0.019230769230769232</ns0:v>
      </ns0:c>
    </ns0:row>
    <ns0:row r="15" ht="18" customHeight="1">
      <ns0:c r="A15" s="109" t="str">
        <ns0:v>t05</ns0:v>
      </ns0:c>
      <ns0:c r="B15" s="109" t="n">
        <ns0:v>14</ns0:v>
      </ns0:c>
      <ns0:c r="C15" s="109" t="n">
        <ns0:f>'消融原始 0921'!B15-'消融实验 0921'!$E$2+1</ns0:f>
        <ns0:v>-130</ns0:v>
      </ns0:c>
      <ns0:c r="D15" s="114" t="n">
        <ns0:f>AVERAGE('消融原始 0921'!D11:D15)</ns0:f>
        <ns0:v>0</ns0:v>
      </ns0:c>
      <ns0:c r="E15" s="114" t="n">
        <ns0:f>AVERAGE('消融原始 0921'!D6:D15)</ns0:f>
        <ns0:v>0.025</ns0:v>
      </ns0:c>
      <ns0:c r="F15" s="114" t="n">
        <ns0:f>AVERAGE('消融原始 0921'!D2:D15)</ns0:f>
        <ns0:v>0.017857142857142856</ns0:v>
      </ns0:c>
      <ns0:c r="G15" s="114" t="n">
        <ns0:f>AVERAGE('消融原始 0921'!D2:D15)</ns0:f>
        <ns0:v>0.017857142857142856</ns0:v>
      </ns0:c>
      <ns0:c r="H15" s="114" t="n">
        <ns0:f>AVERAGE('消融原始 0921'!D2:D15)</ns0:f>
        <ns0:v>0.017857142857142856</ns0:v>
      </ns0:c>
      <ns0:c r="I15" s="114" t="n">
        <ns0:f>AVERAGE('消融原始 0921'!D2:D15)</ns0:f>
        <ns0:v>0.017857142857142856</ns0:v>
      </ns0:c>
      <ns0:c r="J15" s="114" t="n">
        <ns0:f>AVERAGE('消融原始 0921'!D2:D15)</ns0:f>
        <ns0:v>0.017857142857142856</ns0:v>
      </ns0:c>
      <ns0:c r="K15" s="114" t="n">
        <ns0:f>AVERAGE('消融原始 0921'!D2:D15)</ns0:f>
        <ns0:v>0.017857142857142856</ns0:v>
      </ns0:c>
    </ns0:row>
    <ns0:row r="16" ht="18" customHeight="1">
      <ns0:c r="A16" s="109" t="str">
        <ns0:v>t05</ns0:v>
      </ns0:c>
      <ns0:c r="B16" s="109" t="n">
        <ns0:v>15</ns0:v>
      </ns0:c>
      <ns0:c r="C16" s="109" t="n">
        <ns0:f>'消融原始 0921'!B16-'消融实验 0921'!$E$2+1</ns0:f>
        <ns0:v>-129</ns0:v>
      </ns0:c>
      <ns0:c r="D16" s="114" t="n">
        <ns0:f>AVERAGE('消融原始 0921'!D12:D16)</ns0:f>
        <ns0:v>0</ns0:v>
      </ns0:c>
      <ns0:c r="E16" s="114" t="n">
        <ns0:f>AVERAGE('消融原始 0921'!D7:D16)</ns0:f>
        <ns0:v>0</ns0:v>
      </ns0:c>
      <ns0:c r="F16" s="114" t="n">
        <ns0:f>AVERAGE('消融原始 0921'!D2:D16)</ns0:f>
        <ns0:v>0.016666666666666666</ns0:v>
      </ns0:c>
      <ns0:c r="G16" s="114" t="n">
        <ns0:f>AVERAGE('消融原始 0921'!D2:D16)</ns0:f>
        <ns0:v>0.016666666666666666</ns0:v>
      </ns0:c>
      <ns0:c r="H16" s="114" t="n">
        <ns0:f>AVERAGE('消融原始 0921'!D2:D16)</ns0:f>
        <ns0:v>0.016666666666666666</ns0:v>
      </ns0:c>
      <ns0:c r="I16" s="114" t="n">
        <ns0:f>AVERAGE('消融原始 0921'!D2:D16)</ns0:f>
        <ns0:v>0.016666666666666666</ns0:v>
      </ns0:c>
      <ns0:c r="J16" s="114" t="n">
        <ns0:f>AVERAGE('消融原始 0921'!D2:D16)</ns0:f>
        <ns0:v>0.016666666666666666</ns0:v>
      </ns0:c>
      <ns0:c r="K16" s="114" t="n">
        <ns0:f>AVERAGE('消融原始 0921'!D2:D16)</ns0:f>
        <ns0:v>0.016666666666666666</ns0:v>
      </ns0:c>
    </ns0:row>
    <ns0:row r="17" ht="18" customHeight="1">
      <ns0:c r="A17" s="109" t="str">
        <ns0:v>t05</ns0:v>
      </ns0:c>
      <ns0:c r="B17" s="109" t="n">
        <ns0:v>16</ns0:v>
      </ns0:c>
      <ns0:c r="C17" s="109" t="n">
        <ns0:f>'消融原始 0921'!B17-'消融实验 0921'!$E$2+1</ns0:f>
        <ns0:v>-128</ns0:v>
      </ns0:c>
      <ns0:c r="D17" s="114" t="n">
        <ns0:f>AVERAGE('消融原始 0921'!D13:D17)</ns0:f>
        <ns0:v>0</ns0:v>
      </ns0:c>
      <ns0:c r="E17" s="114" t="n">
        <ns0:f>AVERAGE('消融原始 0921'!D8:D17)</ns0:f>
        <ns0:v>0</ns0:v>
      </ns0:c>
      <ns0:c r="F17" s="114" t="n">
        <ns0:f>AVERAGE('消融原始 0921'!D3:D17)</ns0:f>
        <ns0:v>0.016666666666666666</ns0:v>
      </ns0:c>
      <ns0:c r="G17" s="114" t="n">
        <ns0:f>AVERAGE('消融原始 0921'!D2:D17)</ns0:f>
        <ns0:v>0.015625</ns0:v>
      </ns0:c>
      <ns0:c r="H17" s="114" t="n">
        <ns0:f>AVERAGE('消融原始 0921'!D2:D17)</ns0:f>
        <ns0:v>0.015625</ns0:v>
      </ns0:c>
      <ns0:c r="I17" s="114" t="n">
        <ns0:f>AVERAGE('消融原始 0921'!D2:D17)</ns0:f>
        <ns0:v>0.015625</ns0:v>
      </ns0:c>
      <ns0:c r="J17" s="114" t="n">
        <ns0:f>AVERAGE('消融原始 0921'!D2:D17)</ns0:f>
        <ns0:v>0.015625</ns0:v>
      </ns0:c>
      <ns0:c r="K17" s="114" t="n">
        <ns0:f>AVERAGE('消融原始 0921'!D2:D17)</ns0:f>
        <ns0:v>0.015625</ns0:v>
      </ns0:c>
    </ns0:row>
    <ns0:row r="18" ht="18" customHeight="1">
      <ns0:c r="A18" s="109" t="str">
        <ns0:v>t05</ns0:v>
      </ns0:c>
      <ns0:c r="B18" s="109" t="n">
        <ns0:v>17</ns0:v>
      </ns0:c>
      <ns0:c r="C18" s="109" t="n">
        <ns0:f>'消融原始 0921'!B18-'消融实验 0921'!$E$2+1</ns0:f>
        <ns0:v>-127</ns0:v>
      </ns0:c>
      <ns0:c r="D18" s="114" t="n">
        <ns0:f>AVERAGE('消融原始 0921'!D14:D18)</ns0:f>
        <ns0:v>0.05</ns0:v>
      </ns0:c>
      <ns0:c r="E18" s="114" t="n">
        <ns0:f>AVERAGE('消融原始 0921'!D9:D18)</ns0:f>
        <ns0:v>0.025</ns0:v>
      </ns0:c>
      <ns0:c r="F18" s="114" t="n">
        <ns0:f>AVERAGE('消融原始 0921'!D4:D18)</ns0:f>
        <ns0:v>0.03333333333333333</ns0:v>
      </ns0:c>
      <ns0:c r="G18" s="114" t="n">
        <ns0:f>AVERAGE('消融原始 0921'!D2:D18)</ns0:f>
        <ns0:v>0.029411764705882353</ns0:v>
      </ns0:c>
      <ns0:c r="H18" s="114" t="n">
        <ns0:f>AVERAGE('消融原始 0921'!D2:D18)</ns0:f>
        <ns0:v>0.029411764705882353</ns0:v>
      </ns0:c>
      <ns0:c r="I18" s="114" t="n">
        <ns0:f>AVERAGE('消融原始 0921'!D2:D18)</ns0:f>
        <ns0:v>0.029411764705882353</ns0:v>
      </ns0:c>
      <ns0:c r="J18" s="114" t="n">
        <ns0:f>AVERAGE('消融原始 0921'!D2:D18)</ns0:f>
        <ns0:v>0.029411764705882353</ns0:v>
      </ns0:c>
      <ns0:c r="K18" s="114" t="n">
        <ns0:f>AVERAGE('消融原始 0921'!D2:D18)</ns0:f>
        <ns0:v>0.029411764705882353</ns0:v>
      </ns0:c>
    </ns0:row>
    <ns0:row r="19" ht="18" customHeight="1">
      <ns0:c r="A19" s="109" t="str">
        <ns0:v>t05</ns0:v>
      </ns0:c>
      <ns0:c r="B19" s="109" t="n">
        <ns0:v>18</ns0:v>
      </ns0:c>
      <ns0:c r="C19" s="109" t="n">
        <ns0:f>'消融原始 0921'!B19-'消融实验 0921'!$E$2+1</ns0:f>
        <ns0:v>-126</ns0:v>
      </ns0:c>
      <ns0:c r="D19" s="114" t="n">
        <ns0:f>AVERAGE('消融原始 0921'!D15:D19)</ns0:f>
        <ns0:v>0.05</ns0:v>
      </ns0:c>
      <ns0:c r="E19" s="114" t="n">
        <ns0:f>AVERAGE('消融原始 0921'!D10:D19)</ns0:f>
        <ns0:v>0.025</ns0:v>
      </ns0:c>
      <ns0:c r="F19" s="114" t="n">
        <ns0:f>AVERAGE('消融原始 0921'!D5:D19)</ns0:f>
        <ns0:v>0.03333333333333333</ns0:v>
      </ns0:c>
      <ns0:c r="G19" s="114" t="n">
        <ns0:f>AVERAGE('消融原始 0921'!D2:D19)</ns0:f>
        <ns0:v>0.027777777777777776</ns0:v>
      </ns0:c>
      <ns0:c r="H19" s="114" t="n">
        <ns0:f>AVERAGE('消融原始 0921'!D2:D19)</ns0:f>
        <ns0:v>0.027777777777777776</ns0:v>
      </ns0:c>
      <ns0:c r="I19" s="114" t="n">
        <ns0:f>AVERAGE('消融原始 0921'!D2:D19)</ns0:f>
        <ns0:v>0.027777777777777776</ns0:v>
      </ns0:c>
      <ns0:c r="J19" s="114" t="n">
        <ns0:f>AVERAGE('消融原始 0921'!D2:D19)</ns0:f>
        <ns0:v>0.027777777777777776</ns0:v>
      </ns0:c>
      <ns0:c r="K19" s="114" t="n">
        <ns0:f>AVERAGE('消融原始 0921'!D2:D19)</ns0:f>
        <ns0:v>0.027777777777777776</ns0:v>
      </ns0:c>
    </ns0:row>
    <ns0:row r="20" ht="18" customHeight="1">
      <ns0:c r="A20" s="109" t="str">
        <ns0:v>t05</ns0:v>
      </ns0:c>
      <ns0:c r="B20" s="109" t="n">
        <ns0:v>19</ns0:v>
      </ns0:c>
      <ns0:c r="C20" s="109" t="n">
        <ns0:f>'消融原始 0921'!B20-'消融实验 0921'!$E$2+1</ns0:f>
        <ns0:v>-125</ns0:v>
      </ns0:c>
      <ns0:c r="D20" s="114" t="n">
        <ns0:f>AVERAGE('消融原始 0921'!D16:D20)</ns0:f>
        <ns0:v>0.1</ns0:v>
      </ns0:c>
      <ns0:c r="E20" s="114" t="n">
        <ns0:f>AVERAGE('消融原始 0921'!D11:D20)</ns0:f>
        <ns0:v>0.05</ns0:v>
      </ns0:c>
      <ns0:c r="F20" s="114" t="n">
        <ns0:f>AVERAGE('消融原始 0921'!D6:D20)</ns0:f>
        <ns0:v>0.05</ns0:v>
      </ns0:c>
      <ns0:c r="G20" s="114" t="n">
        <ns0:f>AVERAGE('消融原始 0921'!D2:D20)</ns0:f>
        <ns0:v>0.039473684210526314</ns0:v>
      </ns0:c>
      <ns0:c r="H20" s="114" t="n">
        <ns0:f>AVERAGE('消融原始 0921'!D2:D20)</ns0:f>
        <ns0:v>0.039473684210526314</ns0:v>
      </ns0:c>
      <ns0:c r="I20" s="114" t="n">
        <ns0:f>AVERAGE('消融原始 0921'!D2:D20)</ns0:f>
        <ns0:v>0.039473684210526314</ns0:v>
      </ns0:c>
      <ns0:c r="J20" s="114" t="n">
        <ns0:f>AVERAGE('消融原始 0921'!D2:D20)</ns0:f>
        <ns0:v>0.039473684210526314</ns0:v>
      </ns0:c>
      <ns0:c r="K20" s="114" t="n">
        <ns0:f>AVERAGE('消融原始 0921'!D2:D20)</ns0:f>
        <ns0:v>0.039473684210526314</ns0:v>
      </ns0:c>
    </ns0:row>
    <ns0:row r="21" ht="18" customHeight="1">
      <ns0:c r="A21" s="109" t="str">
        <ns0:v>t05</ns0:v>
      </ns0:c>
      <ns0:c r="B21" s="109" t="n">
        <ns0:v>20</ns0:v>
      </ns0:c>
      <ns0:c r="C21" s="109" t="n">
        <ns0:f>'消融原始 0921'!B21-'消融实验 0921'!$E$2+1</ns0:f>
        <ns0:v>-124</ns0:v>
      </ns0:c>
      <ns0:c r="D21" s="114" t="n">
        <ns0:f>AVERAGE('消融原始 0921'!D17:D21)</ns0:f>
        <ns0:v>0.1</ns0:v>
      </ns0:c>
      <ns0:c r="E21" s="114" t="n">
        <ns0:f>AVERAGE('消融原始 0921'!D12:D21)</ns0:f>
        <ns0:v>0.05</ns0:v>
      </ns0:c>
      <ns0:c r="F21" s="114" t="n">
        <ns0:f>AVERAGE('消融原始 0921'!D7:D21)</ns0:f>
        <ns0:v>0.03333333333333333</ns0:v>
      </ns0:c>
      <ns0:c r="G21" s="114" t="n">
        <ns0:f>AVERAGE('消融原始 0921'!D2:D21)</ns0:f>
        <ns0:v>0.0375</ns0:v>
      </ns0:c>
      <ns0:c r="H21" s="114" t="n">
        <ns0:f>AVERAGE('消融原始 0921'!D2:D21)</ns0:f>
        <ns0:v>0.0375</ns0:v>
      </ns0:c>
      <ns0:c r="I21" s="114" t="n">
        <ns0:f>AVERAGE('消融原始 0921'!D2:D21)</ns0:f>
        <ns0:v>0.0375</ns0:v>
      </ns0:c>
      <ns0:c r="J21" s="114" t="n">
        <ns0:f>AVERAGE('消融原始 0921'!D2:D21)</ns0:f>
        <ns0:v>0.0375</ns0:v>
      </ns0:c>
      <ns0:c r="K21" s="114" t="n">
        <ns0:f>AVERAGE('消融原始 0921'!D2:D21)</ns0:f>
        <ns0:v>0.0375</ns0:v>
      </ns0:c>
    </ns0:row>
    <ns0:row r="22" ht="18" customHeight="1">
      <ns0:c r="A22" s="109" t="str">
        <ns0:v>t05</ns0:v>
      </ns0:c>
      <ns0:c r="B22" s="109" t="n">
        <ns0:v>21</ns0:v>
      </ns0:c>
      <ns0:c r="C22" s="109" t="n">
        <ns0:f>'消融原始 0921'!B22-'消融实验 0921'!$E$2+1</ns0:f>
        <ns0:v>-123</ns0:v>
      </ns0:c>
      <ns0:c r="D22" s="114" t="n">
        <ns0:f>AVERAGE('消融原始 0921'!D18:D22)</ns0:f>
        <ns0:v>0.1</ns0:v>
      </ns0:c>
      <ns0:c r="E22" s="114" t="n">
        <ns0:f>AVERAGE('消融原始 0921'!D13:D22)</ns0:f>
        <ns0:v>0.05</ns0:v>
      </ns0:c>
      <ns0:c r="F22" s="114" t="n">
        <ns0:f>AVERAGE('消融原始 0921'!D8:D22)</ns0:f>
        <ns0:v>0.03333333333333333</ns0:v>
      </ns0:c>
      <ns0:c r="G22" s="114" t="n">
        <ns0:f>AVERAGE('消融原始 0921'!D3:D22)</ns0:f>
        <ns0:v>0.0375</ns0:v>
      </ns0:c>
      <ns0:c r="H22" s="114" t="n">
        <ns0:f>AVERAGE('消融原始 0921'!D2:D22)</ns0:f>
        <ns0:v>0.03571428571428571</ns0:v>
      </ns0:c>
      <ns0:c r="I22" s="114" t="n">
        <ns0:f>AVERAGE('消融原始 0921'!D2:D22)</ns0:f>
        <ns0:v>0.03571428571428571</ns0:v>
      </ns0:c>
      <ns0:c r="J22" s="114" t="n">
        <ns0:f>AVERAGE('消融原始 0921'!D2:D22)</ns0:f>
        <ns0:v>0.03571428571428571</ns0:v>
      </ns0:c>
      <ns0:c r="K22" s="114" t="n">
        <ns0:f>AVERAGE('消融原始 0921'!D2:D22)</ns0:f>
        <ns0:v>0.03571428571428571</ns0:v>
      </ns0:c>
    </ns0:row>
    <ns0:row r="23" ht="18" customHeight="1">
      <ns0:c r="A23" s="109" t="str">
        <ns0:v>t05</ns0:v>
      </ns0:c>
      <ns0:c r="B23" s="109" t="n">
        <ns0:v>22</ns0:v>
      </ns0:c>
      <ns0:c r="C23" s="109" t="n">
        <ns0:f>'消融原始 0921'!B23-'消融实验 0921'!$E$2+1</ns0:f>
        <ns0:v>-122</ns0:v>
      </ns0:c>
      <ns0:c r="D23" s="114" t="n">
        <ns0:f>AVERAGE('消融原始 0921'!D19:D23)</ns0:f>
        <ns0:v>0.1</ns0:v>
      </ns0:c>
      <ns0:c r="E23" s="114" t="n">
        <ns0:f>AVERAGE('消融原始 0921'!D14:D23)</ns0:f>
        <ns0:v>0.075</ns0:v>
      </ns0:c>
      <ns0:c r="F23" s="114" t="n">
        <ns0:f>AVERAGE('消融原始 0921'!D9:D23)</ns0:f>
        <ns0:v>0.05</ns0:v>
      </ns0:c>
      <ns0:c r="G23" s="114" t="n">
        <ns0:f>AVERAGE('消融原始 0921'!D4:D23)</ns0:f>
        <ns0:v>0.05</ns0:v>
      </ns0:c>
      <ns0:c r="H23" s="114" t="n">
        <ns0:f>AVERAGE('消融原始 0921'!D2:D23)</ns0:f>
        <ns0:v>0.045454545454545456</ns0:v>
      </ns0:c>
      <ns0:c r="I23" s="114" t="n">
        <ns0:f>AVERAGE('消融原始 0921'!D2:D23)</ns0:f>
        <ns0:v>0.045454545454545456</ns0:v>
      </ns0:c>
      <ns0:c r="J23" s="114" t="n">
        <ns0:f>AVERAGE('消融原始 0921'!D2:D23)</ns0:f>
        <ns0:v>0.045454545454545456</ns0:v>
      </ns0:c>
      <ns0:c r="K23" s="114" t="n">
        <ns0:f>AVERAGE('消融原始 0921'!D2:D23)</ns0:f>
        <ns0:v>0.045454545454545456</ns0:v>
      </ns0:c>
    </ns0:row>
    <ns0:row r="24" ht="18" customHeight="1">
      <ns0:c r="A24" s="109" t="str">
        <ns0:v>t05</ns0:v>
      </ns0:c>
      <ns0:c r="B24" s="109" t="n">
        <ns0:v>23</ns0:v>
      </ns0:c>
      <ns0:c r="C24" s="109" t="n">
        <ns0:f>'消融原始 0921'!B24-'消融实验 0921'!$E$2+1</ns0:f>
        <ns0:v>-121</ns0:v>
      </ns0:c>
      <ns0:c r="D24" s="114" t="n">
        <ns0:f>AVERAGE('消融原始 0921'!D20:D24)</ns0:f>
        <ns0:v>0.1</ns0:v>
      </ns0:c>
      <ns0:c r="E24" s="114" t="n">
        <ns0:f>AVERAGE('消融原始 0921'!D15:D24)</ns0:f>
        <ns0:v>0.075</ns0:v>
      </ns0:c>
      <ns0:c r="F24" s="114" t="n">
        <ns0:f>AVERAGE('消融原始 0921'!D10:D24)</ns0:f>
        <ns0:v>0.05</ns0:v>
      </ns0:c>
      <ns0:c r="G24" s="114" t="n">
        <ns0:f>AVERAGE('消融原始 0921'!D5:D24)</ns0:f>
        <ns0:v>0.05</ns0:v>
      </ns0:c>
      <ns0:c r="H24" s="114" t="n">
        <ns0:f>AVERAGE('消融原始 0921'!D2:D24)</ns0:f>
        <ns0:v>0.043478260869565216</ns0:v>
      </ns0:c>
      <ns0:c r="I24" s="114" t="n">
        <ns0:f>AVERAGE('消融原始 0921'!D2:D24)</ns0:f>
        <ns0:v>0.043478260869565216</ns0:v>
      </ns0:c>
      <ns0:c r="J24" s="114" t="n">
        <ns0:f>AVERAGE('消融原始 0921'!D2:D24)</ns0:f>
        <ns0:v>0.043478260869565216</ns0:v>
      </ns0:c>
      <ns0:c r="K24" s="114" t="n">
        <ns0:f>AVERAGE('消融原始 0921'!D2:D24)</ns0:f>
        <ns0:v>0.043478260869565216</ns0:v>
      </ns0:c>
    </ns0:row>
    <ns0:row r="25" ht="18" customHeight="1">
      <ns0:c r="A25" s="109" t="str">
        <ns0:v>t05</ns0:v>
      </ns0:c>
      <ns0:c r="B25" s="109" t="n">
        <ns0:v>24</ns0:v>
      </ns0:c>
      <ns0:c r="C25" s="109" t="n">
        <ns0:f>'消融原始 0921'!B25-'消融实验 0921'!$E$2+1</ns0:f>
        <ns0:v>-120</ns0:v>
      </ns0:c>
      <ns0:c r="D25" s="114" t="n">
        <ns0:f>AVERAGE('消融原始 0921'!D21:D25)</ns0:f>
        <ns0:v>0.05</ns0:v>
      </ns0:c>
      <ns0:c r="E25" s="114" t="n">
        <ns0:f>AVERAGE('消融原始 0921'!D16:D25)</ns0:f>
        <ns0:v>0.075</ns0:v>
      </ns0:c>
      <ns0:c r="F25" s="114" t="n">
        <ns0:f>AVERAGE('消融原始 0921'!D11:D25)</ns0:f>
        <ns0:v>0.05</ns0:v>
      </ns0:c>
      <ns0:c r="G25" s="114" t="n">
        <ns0:f>AVERAGE('消融原始 0921'!D6:D25)</ns0:f>
        <ns0:v>0.05</ns0:v>
      </ns0:c>
      <ns0:c r="H25" s="114" t="n">
        <ns0:f>AVERAGE('消融原始 0921'!D2:D25)</ns0:f>
        <ns0:v>0.041666666666666664</ns0:v>
      </ns0:c>
      <ns0:c r="I25" s="114" t="n">
        <ns0:f>AVERAGE('消融原始 0921'!D2:D25)</ns0:f>
        <ns0:v>0.041666666666666664</ns0:v>
      </ns0:c>
      <ns0:c r="J25" s="114" t="n">
        <ns0:f>AVERAGE('消融原始 0921'!D2:D25)</ns0:f>
        <ns0:v>0.041666666666666664</ns0:v>
      </ns0:c>
      <ns0:c r="K25" s="114" t="n">
        <ns0:f>AVERAGE('消融原始 0921'!D2:D25)</ns0:f>
        <ns0:v>0.041666666666666664</ns0:v>
      </ns0:c>
    </ns0:row>
    <ns0:row r="26" ht="18" customHeight="1">
      <ns0:c r="A26" s="109" t="str">
        <ns0:v>t05</ns0:v>
      </ns0:c>
      <ns0:c r="B26" s="109" t="n">
        <ns0:v>25</ns0:v>
      </ns0:c>
      <ns0:c r="C26" s="109" t="n">
        <ns0:f>'消融原始 0921'!B26-'消融实验 0921'!$E$2+1</ns0:f>
        <ns0:v>-119</ns0:v>
      </ns0:c>
      <ns0:c r="D26" s="114" t="n">
        <ns0:f>AVERAGE('消融原始 0921'!D22:D26)</ns0:f>
        <ns0:v>0.05</ns0:v>
      </ns0:c>
      <ns0:c r="E26" s="114" t="n">
        <ns0:f>AVERAGE('消融原始 0921'!D17:D26)</ns0:f>
        <ns0:v>0.075</ns0:v>
      </ns0:c>
      <ns0:c r="F26" s="114" t="n">
        <ns0:f>AVERAGE('消融原始 0921'!D12:D26)</ns0:f>
        <ns0:v>0.05</ns0:v>
      </ns0:c>
      <ns0:c r="G26" s="114" t="n">
        <ns0:f>AVERAGE('消融原始 0921'!D7:D26)</ns0:f>
        <ns0:v>0.0375</ns0:v>
      </ns0:c>
      <ns0:c r="H26" s="114" t="n">
        <ns0:f>AVERAGE('消融原始 0921'!D2:D26)</ns0:f>
        <ns0:v>0.04</ns0:v>
      </ns0:c>
      <ns0:c r="I26" s="114" t="n">
        <ns0:f>AVERAGE('消融原始 0921'!D2:D26)</ns0:f>
        <ns0:v>0.04</ns0:v>
      </ns0:c>
      <ns0:c r="J26" s="114" t="n">
        <ns0:f>AVERAGE('消融原始 0921'!D2:D26)</ns0:f>
        <ns0:v>0.04</ns0:v>
      </ns0:c>
      <ns0:c r="K26" s="114" t="n">
        <ns0:f>AVERAGE('消融原始 0921'!D2:D26)</ns0:f>
        <ns0:v>0.04</ns0:v>
      </ns0:c>
    </ns0:row>
    <ns0:row r="27" ht="18" customHeight="1">
      <ns0:c r="A27" s="109" t="str">
        <ns0:v>t05</ns0:v>
      </ns0:c>
      <ns0:c r="B27" s="109" t="n">
        <ns0:v>26</ns0:v>
      </ns0:c>
      <ns0:c r="C27" s="109" t="n">
        <ns0:f>'消融原始 0921'!B27-'消融实验 0921'!$E$2+1</ns0:f>
        <ns0:v>-118</ns0:v>
      </ns0:c>
      <ns0:c r="D27" s="114" t="n">
        <ns0:f>AVERAGE('消融原始 0921'!D23:D27)</ns0:f>
        <ns0:v>0.05</ns0:v>
      </ns0:c>
      <ns0:c r="E27" s="114" t="n">
        <ns0:f>AVERAGE('消融原始 0921'!D18:D27)</ns0:f>
        <ns0:v>0.075</ns0:v>
      </ns0:c>
      <ns0:c r="F27" s="114" t="n">
        <ns0:f>AVERAGE('消融原始 0921'!D13:D27)</ns0:f>
        <ns0:v>0.05</ns0:v>
      </ns0:c>
      <ns0:c r="G27" s="114" t="n">
        <ns0:f>AVERAGE('消融原始 0921'!D8:D27)</ns0:f>
        <ns0:v>0.0375</ns0:v>
      </ns0:c>
      <ns0:c r="H27" s="114" t="n">
        <ns0:f>AVERAGE('消融原始 0921'!D3:D27)</ns0:f>
        <ns0:v>0.04</ns0:v>
      </ns0:c>
      <ns0:c r="I27" s="114" t="n">
        <ns0:f>AVERAGE('消融原始 0921'!D2:D27)</ns0:f>
        <ns0:v>0.038461538461538464</ns0:v>
      </ns0:c>
      <ns0:c r="J27" s="114" t="n">
        <ns0:f>AVERAGE('消融原始 0921'!D2:D27)</ns0:f>
        <ns0:v>0.038461538461538464</ns0:v>
      </ns0:c>
      <ns0:c r="K27" s="114" t="n">
        <ns0:f>AVERAGE('消融原始 0921'!D2:D27)</ns0:f>
        <ns0:v>0.038461538461538464</ns0:v>
      </ns0:c>
    </ns0:row>
    <ns0:row r="28" ht="18" customHeight="1">
      <ns0:c r="A28" s="109" t="str">
        <ns0:v>t05</ns0:v>
      </ns0:c>
      <ns0:c r="B28" s="109" t="n">
        <ns0:v>27</ns0:v>
      </ns0:c>
      <ns0:c r="C28" s="109" t="n">
        <ns0:f>'消融原始 0921'!B28-'消融实验 0921'!$E$2+1</ns0:f>
        <ns0:v>-117</ns0:v>
      </ns0:c>
      <ns0:c r="D28" s="114" t="n">
        <ns0:f>AVERAGE('消融原始 0921'!D24:D28)</ns0:f>
        <ns0:v>0</ns0:v>
      </ns0:c>
      <ns0:c r="E28" s="114" t="n">
        <ns0:f>AVERAGE('消融原始 0921'!D19:D28)</ns0:f>
        <ns0:v>0.05</ns0:v>
      </ns0:c>
      <ns0:c r="F28" s="114" t="n">
        <ns0:f>AVERAGE('消融原始 0921'!D14:D28)</ns0:f>
        <ns0:v>0.05</ns0:v>
      </ns0:c>
      <ns0:c r="G28" s="114" t="n">
        <ns0:f>AVERAGE('消融原始 0921'!D9:D28)</ns0:f>
        <ns0:v>0.0375</ns0:v>
      </ns0:c>
      <ns0:c r="H28" s="114" t="n">
        <ns0:f>AVERAGE('消融原始 0921'!D4:D28)</ns0:f>
        <ns0:v>0.04</ns0:v>
      </ns0:c>
      <ns0:c r="I28" s="114" t="n">
        <ns0:f>AVERAGE('消融原始 0921'!D2:D28)</ns0:f>
        <ns0:v>0.037037037037037035</ns0:v>
      </ns0:c>
      <ns0:c r="J28" s="114" t="n">
        <ns0:f>AVERAGE('消融原始 0921'!D2:D28)</ns0:f>
        <ns0:v>0.037037037037037035</ns0:v>
      </ns0:c>
      <ns0:c r="K28" s="114" t="n">
        <ns0:f>AVERAGE('消融原始 0921'!D2:D28)</ns0:f>
        <ns0:v>0.037037037037037035</ns0:v>
      </ns0:c>
    </ns0:row>
    <ns0:row r="29" ht="18" customHeight="1">
      <ns0:c r="A29" s="109" t="str">
        <ns0:v>t05</ns0:v>
      </ns0:c>
      <ns0:c r="B29" s="109" t="n">
        <ns0:v>28</ns0:v>
      </ns0:c>
      <ns0:c r="C29" s="109" t="n">
        <ns0:f>'消融原始 0921'!B29-'消融实验 0921'!$E$2+1</ns0:f>
        <ns0:v>-116</ns0:v>
      </ns0:c>
      <ns0:c r="D29" s="114" t="n">
        <ns0:f>AVERAGE('消融原始 0921'!D25:D29)</ns0:f>
        <ns0:v>0.05</ns0:v>
      </ns0:c>
      <ns0:c r="E29" s="114" t="n">
        <ns0:f>AVERAGE('消融原始 0921'!D20:D29)</ns0:f>
        <ns0:v>0.075</ns0:v>
      </ns0:c>
      <ns0:c r="F29" s="114" t="n">
        <ns0:f>AVERAGE('消融原始 0921'!D15:D29)</ns0:f>
        <ns0:v>0.06666666666666667</ns0:v>
      </ns0:c>
      <ns0:c r="G29" s="114" t="n">
        <ns0:f>AVERAGE('消融原始 0921'!D10:D29)</ns0:f>
        <ns0:v>0.05</ns0:v>
      </ns0:c>
      <ns0:c r="H29" s="114" t="n">
        <ns0:f>AVERAGE('消融原始 0921'!D5:D29)</ns0:f>
        <ns0:v>0.05</ns0:v>
      </ns0:c>
      <ns0:c r="I29" s="114" t="n">
        <ns0:f>AVERAGE('消融原始 0921'!D2:D29)</ns0:f>
        <ns0:v>0.044642857142857144</ns0:v>
      </ns0:c>
      <ns0:c r="J29" s="114" t="n">
        <ns0:f>AVERAGE('消融原始 0921'!D2:D29)</ns0:f>
        <ns0:v>0.044642857142857144</ns0:v>
      </ns0:c>
      <ns0:c r="K29" s="114" t="n">
        <ns0:f>AVERAGE('消融原始 0921'!D2:D29)</ns0:f>
        <ns0:v>0.044642857142857144</ns0:v>
      </ns0:c>
    </ns0:row>
    <ns0:row r="30" ht="18" customHeight="1">
      <ns0:c r="A30" s="109" t="str">
        <ns0:v>t05</ns0:v>
      </ns0:c>
      <ns0:c r="B30" s="109" t="n">
        <ns0:v>29</ns0:v>
      </ns0:c>
      <ns0:c r="C30" s="109" t="n">
        <ns0:f>'消融原始 0921'!B30-'消融实验 0921'!$E$2+1</ns0:f>
        <ns0:v>-115</ns0:v>
      </ns0:c>
      <ns0:c r="D30" s="114" t="n">
        <ns0:f>AVERAGE('消融原始 0921'!D26:D30)</ns0:f>
        <ns0:v>0.05</ns0:v>
      </ns0:c>
      <ns0:c r="E30" s="114" t="n">
        <ns0:f>AVERAGE('消融原始 0921'!D21:D30)</ns0:f>
        <ns0:v>0.05</ns0:v>
      </ns0:c>
      <ns0:c r="F30" s="114" t="n">
        <ns0:f>AVERAGE('消融原始 0921'!D16:D30)</ns0:f>
        <ns0:v>0.06666666666666667</ns0:v>
      </ns0:c>
      <ns0:c r="G30" s="114" t="n">
        <ns0:f>AVERAGE('消融原始 0921'!D11:D30)</ns0:f>
        <ns0:v>0.05</ns0:v>
      </ns0:c>
      <ns0:c r="H30" s="114" t="n">
        <ns0:f>AVERAGE('消融原始 0921'!D6:D30)</ns0:f>
        <ns0:v>0.05</ns0:v>
      </ns0:c>
      <ns0:c r="I30" s="114" t="n">
        <ns0:f>AVERAGE('消融原始 0921'!D2:D30)</ns0:f>
        <ns0:v>0.04310344827586207</ns0:v>
      </ns0:c>
      <ns0:c r="J30" s="114" t="n">
        <ns0:f>AVERAGE('消融原始 0921'!D2:D30)</ns0:f>
        <ns0:v>0.04310344827586207</ns0:v>
      </ns0:c>
      <ns0:c r="K30" s="114" t="n">
        <ns0:f>AVERAGE('消融原始 0921'!D2:D30)</ns0:f>
        <ns0:v>0.04310344827586207</ns0:v>
      </ns0:c>
    </ns0:row>
    <ns0:row r="31" ht="18" customHeight="1">
      <ns0:c r="A31" s="109" t="str">
        <ns0:v>t05</ns0:v>
      </ns0:c>
      <ns0:c r="B31" s="109" t="n">
        <ns0:v>30</ns0:v>
      </ns0:c>
      <ns0:c r="C31" s="109" t="n">
        <ns0:f>'消融原始 0921'!B31-'消融实验 0921'!$E$2+1</ns0:f>
        <ns0:v>-114</ns0:v>
      </ns0:c>
      <ns0:c r="D31" s="114" t="n">
        <ns0:f>AVERAGE('消融原始 0921'!D27:D31)</ns0:f>
        <ns0:v>0.05</ns0:v>
      </ns0:c>
      <ns0:c r="E31" s="114" t="n">
        <ns0:f>AVERAGE('消融原始 0921'!D22:D31)</ns0:f>
        <ns0:v>0.05</ns0:v>
      </ns0:c>
      <ns0:c r="F31" s="114" t="n">
        <ns0:f>AVERAGE('消融原始 0921'!D17:D31)</ns0:f>
        <ns0:v>0.06666666666666667</ns0:v>
      </ns0:c>
      <ns0:c r="G31" s="114" t="n">
        <ns0:f>AVERAGE('消融原始 0921'!D12:D31)</ns0:f>
        <ns0:v>0.05</ns0:v>
      </ns0:c>
      <ns0:c r="H31" s="114" t="n">
        <ns0:f>AVERAGE('消融原始 0921'!D7:D31)</ns0:f>
        <ns0:v>0.04</ns0:v>
      </ns0:c>
      <ns0:c r="I31" s="114" t="n">
        <ns0:f>AVERAGE('消融原始 0921'!D2:D31)</ns0:f>
        <ns0:v>0.041666666666666664</ns0:v>
      </ns0:c>
      <ns0:c r="J31" s="114" t="n">
        <ns0:f>AVERAGE('消融原始 0921'!D2:D31)</ns0:f>
        <ns0:v>0.041666666666666664</ns0:v>
      </ns0:c>
      <ns0:c r="K31" s="114" t="n">
        <ns0:f>AVERAGE('消融原始 0921'!D2:D31)</ns0:f>
        <ns0:v>0.041666666666666664</ns0:v>
      </ns0:c>
    </ns0:row>
    <ns0:row r="32" ht="18" customHeight="1">
      <ns0:c r="A32" s="109" t="str">
        <ns0:v>t05</ns0:v>
      </ns0:c>
      <ns0:c r="B32" s="109" t="n">
        <ns0:v>31</ns0:v>
      </ns0:c>
      <ns0:c r="C32" s="109" t="n">
        <ns0:f>'消融原始 0921'!B32-'消融实验 0921'!$E$2+1</ns0:f>
        <ns0:v>-113</ns0:v>
      </ns0:c>
      <ns0:c r="D32" s="114" t="n">
        <ns0:f>AVERAGE('消融原始 0921'!D28:D32)</ns0:f>
        <ns0:v>0.05</ns0:v>
      </ns0:c>
      <ns0:c r="E32" s="114" t="n">
        <ns0:f>AVERAGE('消融原始 0921'!D23:D32)</ns0:f>
        <ns0:v>0.05</ns0:v>
      </ns0:c>
      <ns0:c r="F32" s="114" t="n">
        <ns0:f>AVERAGE('消融原始 0921'!D18:D32)</ns0:f>
        <ns0:v>0.06666666666666667</ns0:v>
      </ns0:c>
      <ns0:c r="G32" s="114" t="n">
        <ns0:f>AVERAGE('消融原始 0921'!D13:D32)</ns0:f>
        <ns0:v>0.05</ns0:v>
      </ns0:c>
      <ns0:c r="H32" s="114" t="n">
        <ns0:f>AVERAGE('消融原始 0921'!D8:D32)</ns0:f>
        <ns0:v>0.04</ns0:v>
      </ns0:c>
      <ns0:c r="I32" s="114" t="n">
        <ns0:f>AVERAGE('消融原始 0921'!D3:D32)</ns0:f>
        <ns0:v>0.041666666666666664</ns0:v>
      </ns0:c>
      <ns0:c r="J32" s="114" t="n">
        <ns0:f>AVERAGE('消融原始 0921'!D2:D32)</ns0:f>
        <ns0:v>0.04032258064516129</ns0:v>
      </ns0:c>
      <ns0:c r="K32" s="114" t="n">
        <ns0:f>AVERAGE('消融原始 0921'!D2:D32)</ns0:f>
        <ns0:v>0.04032258064516129</ns0:v>
      </ns0:c>
    </ns0:row>
    <ns0:row r="33" ht="18" customHeight="1">
      <ns0:c r="A33" s="109" t="str">
        <ns0:v>t05</ns0:v>
      </ns0:c>
      <ns0:c r="B33" s="109" t="n">
        <ns0:v>32</ns0:v>
      </ns0:c>
      <ns0:c r="C33" s="109" t="n">
        <ns0:f>'消融原始 0921'!B33-'消融实验 0921'!$E$2+1</ns0:f>
        <ns0:v>-112</ns0:v>
      </ns0:c>
      <ns0:c r="D33" s="114" t="n">
        <ns0:f>AVERAGE('消融原始 0921'!D29:D33)</ns0:f>
        <ns0:v>0.15</ns0:v>
      </ns0:c>
      <ns0:c r="E33" s="114" t="n">
        <ns0:f>AVERAGE('消融原始 0921'!D24:D33)</ns0:f>
        <ns0:v>0.075</ns0:v>
      </ns0:c>
      <ns0:c r="F33" s="114" t="n">
        <ns0:f>AVERAGE('消融原始 0921'!D19:D33)</ns0:f>
        <ns0:v>0.08333333333333333</ns0:v>
      </ns0:c>
      <ns0:c r="G33" s="114" t="n">
        <ns0:f>AVERAGE('消融原始 0921'!D14:D33)</ns0:f>
        <ns0:v>0.075</ns0:v>
      </ns0:c>
      <ns0:c r="H33" s="114" t="n">
        <ns0:f>AVERAGE('消融原始 0921'!D9:D33)</ns0:f>
        <ns0:v>0.06</ns0:v>
      </ns0:c>
      <ns0:c r="I33" s="114" t="n">
        <ns0:f>AVERAGE('消融原始 0921'!D4:D33)</ns0:f>
        <ns0:v>0.058333333333333334</ns0:v>
      </ns0:c>
      <ns0:c r="J33" s="114" t="n">
        <ns0:f>AVERAGE('消融原始 0921'!D2:D33)</ns0:f>
        <ns0:v>0.0546875</ns0:v>
      </ns0:c>
      <ns0:c r="K33" s="114" t="n">
        <ns0:f>AVERAGE('消融原始 0921'!D2:D33)</ns0:f>
        <ns0:v>0.0546875</ns0:v>
      </ns0:c>
    </ns0:row>
    <ns0:row r="34" ht="18" customHeight="1">
      <ns0:c r="A34" s="109" t="str">
        <ns0:v>t05</ns0:v>
      </ns0:c>
      <ns0:c r="B34" s="109" t="n">
        <ns0:v>33</ns0:v>
      </ns0:c>
      <ns0:c r="C34" s="109" t="n">
        <ns0:f>'消融原始 0921'!B34-'消融实验 0921'!$E$2+1</ns0:f>
        <ns0:v>-111</ns0:v>
      </ns0:c>
      <ns0:c r="D34" s="114" t="n">
        <ns0:f>AVERAGE('消融原始 0921'!D30:D34)</ns0:f>
        <ns0:v>0.15</ns0:v>
      </ns0:c>
      <ns0:c r="E34" s="114" t="n">
        <ns0:f>AVERAGE('消融原始 0921'!D25:D34)</ns0:f>
        <ns0:v>0.1</ns0:v>
      </ns0:c>
      <ns0:c r="F34" s="114" t="n">
        <ns0:f>AVERAGE('消融原始 0921'!D20:D34)</ns0:f>
        <ns0:v>0.1</ns0:v>
      </ns0:c>
      <ns0:c r="G34" s="114" t="n">
        <ns0:f>AVERAGE('消融原始 0921'!D15:D34)</ns0:f>
        <ns0:v>0.0875</ns0:v>
      </ns0:c>
      <ns0:c r="H34" s="114" t="n">
        <ns0:f>AVERAGE('消融原始 0921'!D10:D34)</ns0:f>
        <ns0:v>0.07</ns0:v>
      </ns0:c>
      <ns0:c r="I34" s="114" t="n">
        <ns0:f>AVERAGE('消融原始 0921'!D5:D34)</ns0:f>
        <ns0:v>0.06666666666666667</ns0:v>
      </ns0:c>
      <ns0:c r="J34" s="114" t="n">
        <ns0:f>AVERAGE('消融原始 0921'!D2:D34)</ns0:f>
        <ns0:v>0.06060606060606061</ns0:v>
      </ns0:c>
      <ns0:c r="K34" s="114" t="n">
        <ns0:f>AVERAGE('消融原始 0921'!D2:D34)</ns0:f>
        <ns0:v>0.06060606060606061</ns0:v>
      </ns0:c>
    </ns0:row>
    <ns0:row r="35" ht="18" customHeight="1">
      <ns0:c r="A35" s="109" t="str">
        <ns0:v>t05</ns0:v>
      </ns0:c>
      <ns0:c r="B35" s="109" t="n">
        <ns0:v>34</ns0:v>
      </ns0:c>
      <ns0:c r="C35" s="109" t="n">
        <ns0:f>'消融原始 0921'!B35-'消融实验 0921'!$E$2+1</ns0:f>
        <ns0:v>-110</ns0:v>
      </ns0:c>
      <ns0:c r="D35" s="114" t="n">
        <ns0:f>AVERAGE('消融原始 0921'!D31:D35)</ns0:f>
        <ns0:v>0.15</ns0:v>
      </ns0:c>
      <ns0:c r="E35" s="114" t="n">
        <ns0:f>AVERAGE('消融原始 0921'!D26:D35)</ns0:f>
        <ns0:v>0.1</ns0:v>
      </ns0:c>
      <ns0:c r="F35" s="114" t="n">
        <ns0:f>AVERAGE('消融原始 0921'!D21:D35)</ns0:f>
        <ns0:v>0.08333333333333333</ns0:v>
      </ns0:c>
      <ns0:c r="G35" s="114" t="n">
        <ns0:f>AVERAGE('消融原始 0921'!D16:D35)</ns0:f>
        <ns0:v>0.0875</ns0:v>
      </ns0:c>
      <ns0:c r="H35" s="114" t="n">
        <ns0:f>AVERAGE('消融原始 0921'!D11:D35)</ns0:f>
        <ns0:v>0.07</ns0:v>
      </ns0:c>
      <ns0:c r="I35" s="114" t="n">
        <ns0:f>AVERAGE('消融原始 0921'!D6:D35)</ns0:f>
        <ns0:v>0.06666666666666667</ns0:v>
      </ns0:c>
      <ns0:c r="J35" s="114" t="n">
        <ns0:f>AVERAGE('消融原始 0921'!D2:D35)</ns0:f>
        <ns0:v>0.058823529411764705</ns0:v>
      </ns0:c>
      <ns0:c r="K35" s="114" t="n">
        <ns0:f>AVERAGE('消融原始 0921'!D2:D35)</ns0:f>
        <ns0:v>0.058823529411764705</ns0:v>
      </ns0:c>
    </ns0:row>
    <ns0:row r="36" ht="18" customHeight="1">
      <ns0:c r="A36" s="109" t="str">
        <ns0:v>t05</ns0:v>
      </ns0:c>
      <ns0:c r="B36" s="109" t="n">
        <ns0:v>35</ns0:v>
      </ns0:c>
      <ns0:c r="C36" s="109" t="n">
        <ns0:f>'消融原始 0921'!B36-'消融实验 0921'!$E$2+1</ns0:f>
        <ns0:v>-109</ns0:v>
      </ns0:c>
      <ns0:c r="D36" s="114" t="n">
        <ns0:f>AVERAGE('消融原始 0921'!D32:D36)</ns0:f>
        <ns0:v>0.2</ns0:v>
      </ns0:c>
      <ns0:c r="E36" s="114" t="n">
        <ns0:f>AVERAGE('消融原始 0921'!D27:D36)</ns0:f>
        <ns0:v>0.125</ns0:v>
      </ns0:c>
      <ns0:c r="F36" s="114" t="n">
        <ns0:f>AVERAGE('消融原始 0921'!D22:D36)</ns0:f>
        <ns0:v>0.1</ns0:v>
      </ns0:c>
      <ns0:c r="G36" s="114" t="n">
        <ns0:f>AVERAGE('消融原始 0921'!D17:D36)</ns0:f>
        <ns0:v>0.1</ns0:v>
      </ns0:c>
      <ns0:c r="H36" s="114" t="n">
        <ns0:f>AVERAGE('消融原始 0921'!D12:D36)</ns0:f>
        <ns0:v>0.08</ns0:v>
      </ns0:c>
      <ns0:c r="I36" s="114" t="n">
        <ns0:f>AVERAGE('消融原始 0921'!D7:D36)</ns0:f>
        <ns0:v>0.06666666666666667</ns0:v>
      </ns0:c>
      <ns0:c r="J36" s="114" t="n">
        <ns0:f>AVERAGE('消融原始 0921'!D2:D36)</ns0:f>
        <ns0:v>0.06428571428571428</ns0:v>
      </ns0:c>
      <ns0:c r="K36" s="114" t="n">
        <ns0:f>AVERAGE('消融原始 0921'!D2:D36)</ns0:f>
        <ns0:v>0.06428571428571428</ns0:v>
      </ns0:c>
    </ns0:row>
    <ns0:row r="37" ht="18" customHeight="1">
      <ns0:c r="A37" s="109" t="str">
        <ns0:v>t05</ns0:v>
      </ns0:c>
      <ns0:c r="B37" s="109" t="n">
        <ns0:v>36</ns0:v>
      </ns0:c>
      <ns0:c r="C37" s="109" t="n">
        <ns0:f>'消融原始 0921'!B37-'消融实验 0921'!$E$2+1</ns0:f>
        <ns0:v>-108</ns0:v>
      </ns0:c>
      <ns0:c r="D37" s="114" t="n">
        <ns0:f>AVERAGE('消融原始 0921'!D33:D37)</ns0:f>
        <ns0:v>0.2</ns0:v>
      </ns0:c>
      <ns0:c r="E37" s="114" t="n">
        <ns0:f>AVERAGE('消融原始 0921'!D28:D37)</ns0:f>
        <ns0:v>0.125</ns0:v>
      </ns0:c>
      <ns0:c r="F37" s="114" t="n">
        <ns0:f>AVERAGE('消融原始 0921'!D23:D37)</ns0:f>
        <ns0:v>0.1</ns0:v>
      </ns0:c>
      <ns0:c r="G37" s="114" t="n">
        <ns0:f>AVERAGE('消融原始 0921'!D18:D37)</ns0:f>
        <ns0:v>0.1</ns0:v>
      </ns0:c>
      <ns0:c r="H37" s="114" t="n">
        <ns0:f>AVERAGE('消融原始 0921'!D13:D37)</ns0:f>
        <ns0:v>0.08</ns0:v>
      </ns0:c>
      <ns0:c r="I37" s="114" t="n">
        <ns0:f>AVERAGE('消融原始 0921'!D8:D37)</ns0:f>
        <ns0:v>0.06666666666666667</ns0:v>
      </ns0:c>
      <ns0:c r="J37" s="114" t="n">
        <ns0:f>AVERAGE('消融原始 0921'!D2:D37)</ns0:f>
        <ns0:v>0.0625</ns0:v>
      </ns0:c>
      <ns0:c r="K37" s="114" t="n">
        <ns0:f>AVERAGE('消融原始 0921'!D2:D37)</ns0:f>
        <ns0:v>0.0625</ns0:v>
      </ns0:c>
    </ns0:row>
    <ns0:row r="38" ht="18" customHeight="1">
      <ns0:c r="A38" s="109" t="str">
        <ns0:v>t05</ns0:v>
      </ns0:c>
      <ns0:c r="B38" s="109" t="n">
        <ns0:v>37</ns0:v>
      </ns0:c>
      <ns0:c r="C38" s="109" t="n">
        <ns0:f>'消融原始 0921'!B38-'消融实验 0921'!$E$2+1</ns0:f>
        <ns0:v>-107</ns0:v>
      </ns0:c>
      <ns0:c r="D38" s="114" t="n">
        <ns0:f>AVERAGE('消融原始 0921'!D34:D38)</ns0:f>
        <ns0:v>0.15</ns0:v>
      </ns0:c>
      <ns0:c r="E38" s="114" t="n">
        <ns0:f>AVERAGE('消融原始 0921'!D29:D38)</ns0:f>
        <ns0:v>0.15</ns0:v>
      </ns0:c>
      <ns0:c r="F38" s="114" t="n">
        <ns0:f>AVERAGE('消融原始 0921'!D24:D38)</ns0:f>
        <ns0:v>0.1</ns0:v>
      </ns0:c>
      <ns0:c r="G38" s="114" t="n">
        <ns0:f>AVERAGE('消融原始 0921'!D19:D38)</ns0:f>
        <ns0:v>0.1</ns0:v>
      </ns0:c>
      <ns0:c r="H38" s="114" t="n">
        <ns0:f>AVERAGE('消融原始 0921'!D14:D38)</ns0:f>
        <ns0:v>0.09</ns0:v>
      </ns0:c>
      <ns0:c r="I38" s="114" t="n">
        <ns0:f>AVERAGE('消融原始 0921'!D9:D38)</ns0:f>
        <ns0:v>0.075</ns0:v>
      </ns0:c>
      <ns0:c r="J38" s="114" t="n">
        <ns0:f>AVERAGE('消融原始 0921'!D2:D38)</ns0:f>
        <ns0:v>0.06756756756756757</ns0:v>
      </ns0:c>
      <ns0:c r="K38" s="114" t="n">
        <ns0:f>AVERAGE('消融原始 0921'!D2:D38)</ns0:f>
        <ns0:v>0.06756756756756757</ns0:v>
      </ns0:c>
    </ns0:row>
    <ns0:row r="39" ht="18" customHeight="1">
      <ns0:c r="A39" s="109" t="str">
        <ns0:v>t05</ns0:v>
      </ns0:c>
      <ns0:c r="B39" s="109" t="n">
        <ns0:v>38</ns0:v>
      </ns0:c>
      <ns0:c r="C39" s="109" t="n">
        <ns0:f>'消融原始 0921'!B39-'消融实验 0921'!$E$2+1</ns0:f>
        <ns0:v>-106</ns0:v>
      </ns0:c>
      <ns0:c r="D39" s="114" t="n">
        <ns0:f>AVERAGE('消融原始 0921'!D35:D39)</ns0:f>
        <ns0:v>0.1</ns0:v>
      </ns0:c>
      <ns0:c r="E39" s="114" t="n">
        <ns0:f>AVERAGE('消融原始 0921'!D30:D39)</ns0:f>
        <ns0:v>0.125</ns0:v>
      </ns0:c>
      <ns0:c r="F39" s="114" t="n">
        <ns0:f>AVERAGE('消融原始 0921'!D25:D39)</ns0:f>
        <ns0:v>0.1</ns0:v>
      </ns0:c>
      <ns0:c r="G39" s="114" t="n">
        <ns0:f>AVERAGE('消融原始 0921'!D20:D39)</ns0:f>
        <ns0:v>0.1</ns0:v>
      </ns0:c>
      <ns0:c r="H39" s="114" t="n">
        <ns0:f>AVERAGE('消融原始 0921'!D15:D39)</ns0:f>
        <ns0:v>0.09</ns0:v>
      </ns0:c>
      <ns0:c r="I39" s="114" t="n">
        <ns0:f>AVERAGE('消融原始 0921'!D10:D39)</ns0:f>
        <ns0:v>0.075</ns0:v>
      </ns0:c>
      <ns0:c r="J39" s="114" t="n">
        <ns0:f>AVERAGE('消融原始 0921'!D2:D39)</ns0:f>
        <ns0:v>0.06578947368421052</ns0:v>
      </ns0:c>
      <ns0:c r="K39" s="114" t="n">
        <ns0:f>AVERAGE('消融原始 0921'!D2:D39)</ns0:f>
        <ns0:v>0.06578947368421052</ns0:v>
      </ns0:c>
    </ns0:row>
    <ns0:row r="40" ht="18" customHeight="1">
      <ns0:c r="A40" s="109" t="str">
        <ns0:v>t05</ns0:v>
      </ns0:c>
      <ns0:c r="B40" s="109" t="n">
        <ns0:v>39</ns0:v>
      </ns0:c>
      <ns0:c r="C40" s="109" t="n">
        <ns0:f>'消融原始 0921'!B40-'消融实验 0921'!$E$2+1</ns0:f>
        <ns0:v>-105</ns0:v>
      </ns0:c>
      <ns0:c r="D40" s="114" t="n">
        <ns0:f>AVERAGE('消融原始 0921'!D36:D40)</ns0:f>
        <ns0:v>0.15</ns0:v>
      </ns0:c>
      <ns0:c r="E40" s="114" t="n">
        <ns0:f>AVERAGE('消融原始 0921'!D31:D40)</ns0:f>
        <ns0:v>0.15</ns0:v>
      </ns0:c>
      <ns0:c r="F40" s="114" t="n">
        <ns0:f>AVERAGE('消融原始 0921'!D26:D40)</ns0:f>
        <ns0:v>0.11666666666666667</ns0:v>
      </ns0:c>
      <ns0:c r="G40" s="114" t="n">
        <ns0:f>AVERAGE('消融原始 0921'!D21:D40)</ns0:f>
        <ns0:v>0.1</ns0:v>
      </ns0:c>
      <ns0:c r="H40" s="114" t="n">
        <ns0:f>AVERAGE('消融原始 0921'!D16:D40)</ns0:f>
        <ns0:v>0.1</ns0:v>
      </ns0:c>
      <ns0:c r="I40" s="114" t="n">
        <ns0:f>AVERAGE('消融原始 0921'!D11:D40)</ns0:f>
        <ns0:v>0.08333333333333333</ns0:v>
      </ns0:c>
      <ns0:c r="J40" s="114" t="n">
        <ns0:f>AVERAGE('消融原始 0921'!D2:D40)</ns0:f>
        <ns0:v>0.07051282051282051</ns0:v>
      </ns0:c>
      <ns0:c r="K40" s="114" t="n">
        <ns0:f>AVERAGE('消融原始 0921'!D2:D40)</ns0:f>
        <ns0:v>0.07051282051282051</ns0:v>
      </ns0:c>
    </ns0:row>
    <ns0:row r="41" ht="18" customHeight="1">
      <ns0:c r="A41" s="109" t="str">
        <ns0:v>t05</ns0:v>
      </ns0:c>
      <ns0:c r="B41" s="109" t="n">
        <ns0:v>40</ns0:v>
      </ns0:c>
      <ns0:c r="C41" s="109" t="n">
        <ns0:f>'消融原始 0921'!B41-'消融实验 0921'!$E$2+1</ns0:f>
        <ns0:v>-104</ns0:v>
      </ns0:c>
      <ns0:c r="D41" s="114" t="n">
        <ns0:f>AVERAGE('消融原始 0921'!D37:D41)</ns0:f>
        <ns0:v>0.1</ns0:v>
      </ns0:c>
      <ns0:c r="E41" s="114" t="n">
        <ns0:f>AVERAGE('消融原始 0921'!D32:D41)</ns0:f>
        <ns0:v>0.15</ns0:v>
      </ns0:c>
      <ns0:c r="F41" s="114" t="n">
        <ns0:f>AVERAGE('消融原始 0921'!D27:D41)</ns0:f>
        <ns0:v>0.11666666666666667</ns0:v>
      </ns0:c>
      <ns0:c r="G41" s="114" t="n">
        <ns0:f>AVERAGE('消融原始 0921'!D22:D41)</ns0:f>
        <ns0:v>0.1</ns0:v>
      </ns0:c>
      <ns0:c r="H41" s="114" t="n">
        <ns0:f>AVERAGE('消融原始 0921'!D17:D41)</ns0:f>
        <ns0:v>0.1</ns0:v>
      </ns0:c>
      <ns0:c r="I41" s="114" t="n">
        <ns0:f>AVERAGE('消融原始 0921'!D12:D41)</ns0:f>
        <ns0:v>0.08333333333333333</ns0:v>
      </ns0:c>
      <ns0:c r="J41" s="114" t="n">
        <ns0:f>AVERAGE('消融原始 0921'!D2:D41)</ns0:f>
        <ns0:v>0.06875</ns0:v>
      </ns0:c>
      <ns0:c r="K41" s="114" t="n">
        <ns0:f>AVERAGE('消融原始 0921'!D2:D41)</ns0:f>
        <ns0:v>0.06875</ns0:v>
      </ns0:c>
    </ns0:row>
    <ns0:row r="42" ht="18" customHeight="1">
      <ns0:c r="A42" s="109" t="str">
        <ns0:v>t05</ns0:v>
      </ns0:c>
      <ns0:c r="B42" s="109" t="n">
        <ns0:v>41</ns0:v>
      </ns0:c>
      <ns0:c r="C42" s="109" t="n">
        <ns0:f>'消融原始 0921'!B42-'消融实验 0921'!$E$2+1</ns0:f>
        <ns0:v>-103</ns0:v>
      </ns0:c>
      <ns0:c r="D42" s="114" t="n">
        <ns0:f>AVERAGE('消融原始 0921'!D38:D42)</ns0:f>
        <ns0:v>0.15</ns0:v>
      </ns0:c>
      <ns0:c r="E42" s="114" t="n">
        <ns0:f>AVERAGE('消融原始 0921'!D33:D42)</ns0:f>
        <ns0:v>0.175</ns0:v>
      </ns0:c>
      <ns0:c r="F42" s="114" t="n">
        <ns0:f>AVERAGE('消融原始 0921'!D28:D42)</ns0:f>
        <ns0:v>0.13333333333333333</ns0:v>
      </ns0:c>
      <ns0:c r="G42" s="114" t="n">
        <ns0:f>AVERAGE('消融原始 0921'!D23:D42)</ns0:f>
        <ns0:v>0.1125</ns0:v>
      </ns0:c>
      <ns0:c r="H42" s="114" t="n">
        <ns0:f>AVERAGE('消融原始 0921'!D18:D42)</ns0:f>
        <ns0:v>0.11</ns0:v>
      </ns0:c>
      <ns0:c r="I42" s="114" t="n">
        <ns0:f>AVERAGE('消融原始 0921'!D13:D42)</ns0:f>
        <ns0:v>0.09166666666666666</ns0:v>
      </ns0:c>
      <ns0:c r="J42" s="114" t="n">
        <ns0:f>AVERAGE('消融原始 0921'!D3:D42)</ns0:f>
        <ns0:v>0.075</ns0:v>
      </ns0:c>
      <ns0:c r="K42" s="114" t="n">
        <ns0:f>AVERAGE('消融原始 0921'!D2:D42)</ns0:f>
        <ns0:v>0.07317073170731707</ns0:v>
      </ns0:c>
    </ns0:row>
    <ns0:row r="43" ht="18" customHeight="1">
      <ns0:c r="A43" s="109" t="str">
        <ns0:v>t05</ns0:v>
      </ns0:c>
      <ns0:c r="B43" s="109" t="n">
        <ns0:v>42</ns0:v>
      </ns0:c>
      <ns0:c r="C43" s="109" t="n">
        <ns0:f>'消融原始 0921'!B43-'消融实验 0921'!$E$2+1</ns0:f>
        <ns0:v>-102</ns0:v>
      </ns0:c>
      <ns0:c r="D43" s="114" t="n">
        <ns0:f>AVERAGE('消融原始 0921'!D39:D43)</ns0:f>
        <ns0:v>0.1</ns0:v>
      </ns0:c>
      <ns0:c r="E43" s="114" t="n">
        <ns0:f>AVERAGE('消融原始 0921'!D34:D43)</ns0:f>
        <ns0:v>0.125</ns0:v>
      </ns0:c>
      <ns0:c r="F43" s="114" t="n">
        <ns0:f>AVERAGE('消融原始 0921'!D29:D43)</ns0:f>
        <ns0:v>0.13333333333333333</ns0:v>
      </ns0:c>
      <ns0:c r="G43" s="114" t="n">
        <ns0:f>AVERAGE('消融原始 0921'!D24:D43)</ns0:f>
        <ns0:v>0.1</ns0:v>
      </ns0:c>
      <ns0:c r="H43" s="114" t="n">
        <ns0:f>AVERAGE('消融原始 0921'!D19:D43)</ns0:f>
        <ns0:v>0.1</ns0:v>
      </ns0:c>
      <ns0:c r="I43" s="114" t="n">
        <ns0:f>AVERAGE('消融原始 0921'!D14:D43)</ns0:f>
        <ns0:v>0.09166666666666666</ns0:v>
      </ns0:c>
      <ns0:c r="J43" s="114" t="n">
        <ns0:f>AVERAGE('消融原始 0921'!D4:D43)</ns0:f>
        <ns0:v>0.075</ns0:v>
      </ns0:c>
      <ns0:c r="K43" s="114" t="n">
        <ns0:f>AVERAGE('消融原始 0921'!D2:D43)</ns0:f>
        <ns0:v>0.07142857142857142</ns0:v>
      </ns0:c>
    </ns0:row>
    <ns0:row r="44" ht="18" customHeight="1">
      <ns0:c r="A44" s="109" t="str">
        <ns0:v>t05</ns0:v>
      </ns0:c>
      <ns0:c r="B44" s="109" t="n">
        <ns0:v>43</ns0:v>
      </ns0:c>
      <ns0:c r="C44" s="109" t="n">
        <ns0:f>'消融原始 0921'!B44-'消融实验 0921'!$E$2+1</ns0:f>
        <ns0:v>-101</ns0:v>
      </ns0:c>
      <ns0:c r="D44" s="114" t="n">
        <ns0:f>AVERAGE('消融原始 0921'!D40:D44)</ns0:f>
        <ns0:v>0.1</ns0:v>
      </ns0:c>
      <ns0:c r="E44" s="114" t="n">
        <ns0:f>AVERAGE('消融原始 0921'!D35:D44)</ns0:f>
        <ns0:v>0.1</ns0:v>
      </ns0:c>
      <ns0:c r="F44" s="114" t="n">
        <ns0:f>AVERAGE('消融原始 0921'!D30:D44)</ns0:f>
        <ns0:v>0.11666666666666667</ns0:v>
      </ns0:c>
      <ns0:c r="G44" s="114" t="n">
        <ns0:f>AVERAGE('消融原始 0921'!D25:D44)</ns0:f>
        <ns0:v>0.1</ns0:v>
      </ns0:c>
      <ns0:c r="H44" s="114" t="n">
        <ns0:f>AVERAGE('消融原始 0921'!D20:D44)</ns0:f>
        <ns0:v>0.1</ns0:v>
      </ns0:c>
      <ns0:c r="I44" s="114" t="n">
        <ns0:f>AVERAGE('消融原始 0921'!D15:D44)</ns0:f>
        <ns0:v>0.09166666666666666</ns0:v>
      </ns0:c>
      <ns0:c r="J44" s="114" t="n">
        <ns0:f>AVERAGE('消融原始 0921'!D5:D44)</ns0:f>
        <ns0:v>0.075</ns0:v>
      </ns0:c>
      <ns0:c r="K44" s="114" t="n">
        <ns0:f>AVERAGE('消融原始 0921'!D2:D44)</ns0:f>
        <ns0:v>0.06976744186046512</ns0:v>
      </ns0:c>
    </ns0:row>
    <ns0:row r="45" ht="18" customHeight="1">
      <ns0:c r="A45" s="109" t="str">
        <ns0:v>t05</ns0:v>
      </ns0:c>
      <ns0:c r="B45" s="109" t="n">
        <ns0:v>44</ns0:v>
      </ns0:c>
      <ns0:c r="C45" s="109" t="n">
        <ns0:f>'消融原始 0921'!B45-'消融实验 0921'!$E$2+1</ns0:f>
        <ns0:v>-100</ns0:v>
      </ns0:c>
      <ns0:c r="D45" s="114" t="n">
        <ns0:f>AVERAGE('消融原始 0921'!D41:D45)</ns0:f>
        <ns0:v>0.05</ns0:v>
      </ns0:c>
      <ns0:c r="E45" s="114" t="n">
        <ns0:f>AVERAGE('消融原始 0921'!D36:D45)</ns0:f>
        <ns0:v>0.1</ns0:v>
      </ns0:c>
      <ns0:c r="F45" s="114" t="n">
        <ns0:f>AVERAGE('消融原始 0921'!D31:D45)</ns0:f>
        <ns0:v>0.11666666666666667</ns0:v>
      </ns0:c>
      <ns0:c r="G45" s="114" t="n">
        <ns0:f>AVERAGE('消融原始 0921'!D26:D45)</ns0:f>
        <ns0:v>0.1</ns0:v>
      </ns0:c>
      <ns0:c r="H45" s="114" t="n">
        <ns0:f>AVERAGE('消融原始 0921'!D21:D45)</ns0:f>
        <ns0:v>0.09</ns0:v>
      </ns0:c>
      <ns0:c r="I45" s="114" t="n">
        <ns0:f>AVERAGE('消融原始 0921'!D16:D45)</ns0:f>
        <ns0:v>0.09166666666666666</ns0:v>
      </ns0:c>
      <ns0:c r="J45" s="114" t="n">
        <ns0:f>AVERAGE('消融原始 0921'!D6:D45)</ns0:f>
        <ns0:v>0.075</ns0:v>
      </ns0:c>
      <ns0:c r="K45" s="114" t="n">
        <ns0:f>AVERAGE('消融原始 0921'!D2:D45)</ns0:f>
        <ns0:v>0.06818181818181818</ns0:v>
      </ns0:c>
    </ns0:row>
    <ns0:row r="46" ht="18" customHeight="1">
      <ns0:c r="A46" s="109" t="str">
        <ns0:v>t05</ns0:v>
      </ns0:c>
      <ns0:c r="B46" s="109" t="n">
        <ns0:v>45</ns0:v>
      </ns0:c>
      <ns0:c r="C46" s="109" t="n">
        <ns0:f>'消融原始 0921'!B46-'消融实验 0921'!$E$2+1</ns0:f>
        <ns0:v>-99</ns0:v>
      </ns0:c>
      <ns0:c r="D46" s="114" t="n">
        <ns0:f>AVERAGE('消融原始 0921'!D42:D46)</ns0:f>
        <ns0:v>0.05</ns0:v>
      </ns0:c>
      <ns0:c r="E46" s="114" t="n">
        <ns0:f>AVERAGE('消融原始 0921'!D37:D46)</ns0:f>
        <ns0:v>0.075</ns0:v>
      </ns0:c>
      <ns0:c r="F46" s="114" t="n">
        <ns0:f>AVERAGE('消融原始 0921'!D32:D46)</ns0:f>
        <ns0:v>0.11666666666666667</ns0:v>
      </ns0:c>
      <ns0:c r="G46" s="114" t="n">
        <ns0:f>AVERAGE('消融原始 0921'!D27:D46)</ns0:f>
        <ns0:v>0.1</ns0:v>
      </ns0:c>
      <ns0:c r="H46" s="114" t="n">
        <ns0:f>AVERAGE('消融原始 0921'!D22:D46)</ns0:f>
        <ns0:v>0.09</ns0:v>
      </ns0:c>
      <ns0:c r="I46" s="114" t="n">
        <ns0:f>AVERAGE('消融原始 0921'!D17:D46)</ns0:f>
        <ns0:v>0.09166666666666666</ns0:v>
      </ns0:c>
      <ns0:c r="J46" s="114" t="n">
        <ns0:f>AVERAGE('消融原始 0921'!D7:D46)</ns0:f>
        <ns0:v>0.06875</ns0:v>
      </ns0:c>
      <ns0:c r="K46" s="114" t="n">
        <ns0:f>AVERAGE('消融原始 0921'!D2:D46)</ns0:f>
        <ns0:v>0.06666666666666667</ns0:v>
      </ns0:c>
    </ns0:row>
    <ns0:row r="47" ht="18" customHeight="1">
      <ns0:c r="A47" s="109" t="str">
        <ns0:v>t05</ns0:v>
      </ns0:c>
      <ns0:c r="B47" s="109" t="n">
        <ns0:v>46</ns0:v>
      </ns0:c>
      <ns0:c r="C47" s="109" t="n">
        <ns0:f>'消融原始 0921'!B47-'消融实验 0921'!$E$2+1</ns0:f>
        <ns0:v>-98</ns0:v>
      </ns0:c>
      <ns0:c r="D47" s="114" t="n">
        <ns0:f>AVERAGE('消融原始 0921'!D43:D47)</ns0:f>
        <ns0:v>0</ns0:v>
      </ns0:c>
      <ns0:c r="E47" s="114" t="n">
        <ns0:f>AVERAGE('消融原始 0921'!D38:D47)</ns0:f>
        <ns0:v>0.075</ns0:v>
      </ns0:c>
      <ns0:c r="F47" s="114" t="n">
        <ns0:f>AVERAGE('消融原始 0921'!D33:D47)</ns0:f>
        <ns0:v>0.11666666666666667</ns0:v>
      </ns0:c>
      <ns0:c r="G47" s="114" t="n">
        <ns0:f>AVERAGE('消融原始 0921'!D28:D47)</ns0:f>
        <ns0:v>0.1</ns0:v>
      </ns0:c>
      <ns0:c r="H47" s="114" t="n">
        <ns0:f>AVERAGE('消融原始 0921'!D23:D47)</ns0:f>
        <ns0:v>0.09</ns0:v>
      </ns0:c>
      <ns0:c r="I47" s="114" t="n">
        <ns0:f>AVERAGE('消融原始 0921'!D18:D47)</ns0:f>
        <ns0:v>0.09166666666666666</ns0:v>
      </ns0:c>
      <ns0:c r="J47" s="114" t="n">
        <ns0:f>AVERAGE('消融原始 0921'!D8:D47)</ns0:f>
        <ns0:v>0.06875</ns0:v>
      </ns0:c>
      <ns0:c r="K47" s="114" t="n">
        <ns0:f>AVERAGE('消融原始 0921'!D2:D47)</ns0:f>
        <ns0:v>0.06521739130434782</ns0:v>
      </ns0:c>
    </ns0:row>
    <ns0:row r="48" ht="18" customHeight="1">
      <ns0:c r="A48" s="109" t="str">
        <ns0:v>t05</ns0:v>
      </ns0:c>
      <ns0:c r="B48" s="109" t="n">
        <ns0:v>47</ns0:v>
      </ns0:c>
      <ns0:c r="C48" s="109" t="n">
        <ns0:f>'消融原始 0921'!B48-'消融实验 0921'!$E$2+1</ns0:f>
        <ns0:v>-97</ns0:v>
      </ns0:c>
      <ns0:c r="D48" s="114" t="n">
        <ns0:f>AVERAGE('消融原始 0921'!D44:D48)</ns0:f>
        <ns0:v>0.05</ns0:v>
      </ns0:c>
      <ns0:c r="E48" s="114" t="n">
        <ns0:f>AVERAGE('消融原始 0921'!D39:D48)</ns0:f>
        <ns0:v>0.075</ns0:v>
      </ns0:c>
      <ns0:c r="F48" s="114" t="n">
        <ns0:f>AVERAGE('消融原始 0921'!D34:D48)</ns0:f>
        <ns0:v>0.1</ns0:v>
      </ns0:c>
      <ns0:c r="G48" s="114" t="n">
        <ns0:f>AVERAGE('消融原始 0921'!D29:D48)</ns0:f>
        <ns0:v>0.1125</ns0:v>
      </ns0:c>
      <ns0:c r="H48" s="114" t="n">
        <ns0:f>AVERAGE('消融原始 0921'!D24:D48)</ns0:f>
        <ns0:v>0.09</ns0:v>
      </ns0:c>
      <ns0:c r="I48" s="114" t="n">
        <ns0:f>AVERAGE('消融原始 0921'!D19:D48)</ns0:f>
        <ns0:v>0.09166666666666666</ns0:v>
      </ns0:c>
      <ns0:c r="J48" s="114" t="n">
        <ns0:f>AVERAGE('消融原始 0921'!D9:D48)</ns0:f>
        <ns0:v>0.075</ns0:v>
      </ns0:c>
      <ns0:c r="K48" s="114" t="n">
        <ns0:f>AVERAGE('消融原始 0921'!D2:D48)</ns0:f>
        <ns0:v>0.06914893617021277</ns0:v>
      </ns0:c>
    </ns0:row>
    <ns0:row r="49" ht="18" customHeight="1">
      <ns0:c r="A49" s="109" t="str">
        <ns0:v>t05</ns0:v>
      </ns0:c>
      <ns0:c r="B49" s="109" t="n">
        <ns0:v>48</ns0:v>
      </ns0:c>
      <ns0:c r="C49" s="109" t="n">
        <ns0:f>'消融原始 0921'!B49-'消融实验 0921'!$E$2+1</ns0:f>
        <ns0:v>-96</ns0:v>
      </ns0:c>
      <ns0:c r="D49" s="114" t="n">
        <ns0:f>AVERAGE('消融原始 0921'!D45:D49)</ns0:f>
        <ns0:v>0.1</ns0:v>
      </ns0:c>
      <ns0:c r="E49" s="114" t="n">
        <ns0:f>AVERAGE('消融原始 0921'!D40:D49)</ns0:f>
        <ns0:v>0.1</ns0:v>
      </ns0:c>
      <ns0:c r="F49" s="114" t="n">
        <ns0:f>AVERAGE('消融原始 0921'!D35:D49)</ns0:f>
        <ns0:v>0.1</ns0:v>
      </ns0:c>
      <ns0:c r="G49" s="114" t="n">
        <ns0:f>AVERAGE('消融原始 0921'!D30:D49)</ns0:f>
        <ns0:v>0.1125</ns0:v>
      </ns0:c>
      <ns0:c r="H49" s="114" t="n">
        <ns0:f>AVERAGE('消融原始 0921'!D25:D49)</ns0:f>
        <ns0:v>0.1</ns0:v>
      </ns0:c>
      <ns0:c r="I49" s="114" t="n">
        <ns0:f>AVERAGE('消融原始 0921'!D20:D49)</ns0:f>
        <ns0:v>0.1</ns0:v>
      </ns0:c>
      <ns0:c r="J49" s="114" t="n">
        <ns0:f>AVERAGE('消融原始 0921'!D10:D49)</ns0:f>
        <ns0:v>0.08125</ns0:v>
      </ns0:c>
      <ns0:c r="K49" s="114" t="n">
        <ns0:f>AVERAGE('消融原始 0921'!D2:D49)</ns0:f>
        <ns0:v>0.07291666666666667</ns0:v>
      </ns0:c>
    </ns0:row>
    <ns0:row r="50" ht="18" customHeight="1">
      <ns0:c r="A50" s="109" t="str">
        <ns0:v>t05</ns0:v>
      </ns0:c>
      <ns0:c r="B50" s="109" t="n">
        <ns0:v>49</ns0:v>
      </ns0:c>
      <ns0:c r="C50" s="109" t="n">
        <ns0:f>'消融原始 0921'!B50-'消融实验 0921'!$E$2+1</ns0:f>
        <ns0:v>-95</ns0:v>
      </ns0:c>
      <ns0:c r="D50" s="114" t="n">
        <ns0:f>AVERAGE('消融原始 0921'!D46:D50)</ns0:f>
        <ns0:v>0.1</ns0:v>
      </ns0:c>
      <ns0:c r="E50" s="114" t="n">
        <ns0:f>AVERAGE('消融原始 0921'!D41:D50)</ns0:f>
        <ns0:v>0.075</ns0:v>
      </ns0:c>
      <ns0:c r="F50" s="114" t="n">
        <ns0:f>AVERAGE('消融原始 0921'!D36:D50)</ns0:f>
        <ns0:v>0.1</ns0:v>
      </ns0:c>
      <ns0:c r="G50" s="114" t="n">
        <ns0:f>AVERAGE('消融原始 0921'!D31:D50)</ns0:f>
        <ns0:v>0.1125</ns0:v>
      </ns0:c>
      <ns0:c r="H50" s="114" t="n">
        <ns0:f>AVERAGE('消融原始 0921'!D26:D50)</ns0:f>
        <ns0:v>0.1</ns0:v>
      </ns0:c>
      <ns0:c r="I50" s="114" t="n">
        <ns0:f>AVERAGE('消融原始 0921'!D21:D50)</ns0:f>
        <ns0:v>0.09166666666666666</ns0:v>
      </ns0:c>
      <ns0:c r="J50" s="114" t="n">
        <ns0:f>AVERAGE('消融原始 0921'!D11:D50)</ns0:f>
        <ns0:v>0.08125</ns0:v>
      </ns0:c>
      <ns0:c r="K50" s="114" t="n">
        <ns0:f>AVERAGE('消融原始 0921'!D2:D50)</ns0:f>
        <ns0:v>0.07142857142857142</ns0:v>
      </ns0:c>
    </ns0:row>
    <ns0:row r="51" ht="18" customHeight="1">
      <ns0:c r="A51" s="109" t="str">
        <ns0:v>t05</ns0:v>
      </ns0:c>
      <ns0:c r="B51" s="109" t="n">
        <ns0:v>50</ns0:v>
      </ns0:c>
      <ns0:c r="C51" s="109" t="n">
        <ns0:f>'消融原始 0921'!B51-'消融实验 0921'!$E$2+1</ns0:f>
        <ns0:v>-94</ns0:v>
      </ns0:c>
      <ns0:c r="D51" s="114" t="n">
        <ns0:f>AVERAGE('消融原始 0921'!D47:D51)</ns0:f>
        <ns0:v>0.1</ns0:v>
      </ns0:c>
      <ns0:c r="E51" s="114" t="n">
        <ns0:f>AVERAGE('消融原始 0921'!D42:D51)</ns0:f>
        <ns0:v>0.075</ns0:v>
      </ns0:c>
      <ns0:c r="F51" s="114" t="n">
        <ns0:f>AVERAGE('消融原始 0921'!D37:D51)</ns0:f>
        <ns0:v>0.08333333333333333</ns0:v>
      </ns0:c>
      <ns0:c r="G51" s="114" t="n">
        <ns0:f>AVERAGE('消融原始 0921'!D32:D51)</ns0:f>
        <ns0:v>0.1125</ns0:v>
      </ns0:c>
      <ns0:c r="H51" s="114" t="n">
        <ns0:f>AVERAGE('消融原始 0921'!D27:D51)</ns0:f>
        <ns0:v>0.1</ns0:v>
      </ns0:c>
      <ns0:c r="I51" s="114" t="n">
        <ns0:f>AVERAGE('消融原始 0921'!D22:D51)</ns0:f>
        <ns0:v>0.09166666666666666</ns0:v>
      </ns0:c>
      <ns0:c r="J51" s="114" t="n">
        <ns0:f>AVERAGE('消融原始 0921'!D12:D51)</ns0:f>
        <ns0:v>0.08125</ns0:v>
      </ns0:c>
      <ns0:c r="K51" s="114" t="n">
        <ns0:f>AVERAGE('消融原始 0921'!D2:D51)</ns0:f>
        <ns0:v>0.07</ns0:v>
      </ns0:c>
    </ns0:row>
    <ns0:row r="52" ht="18" customHeight="1">
      <ns0:c r="A52" s="109" t="str">
        <ns0:v>t05</ns0:v>
      </ns0:c>
      <ns0:c r="B52" s="109" t="n">
        <ns0:v>51</ns0:v>
      </ns0:c>
      <ns0:c r="C52" s="109" t="n">
        <ns0:f>'消融原始 0921'!B52-'消融实验 0921'!$E$2+1</ns0:f>
        <ns0:v>-93</ns0:v>
      </ns0:c>
      <ns0:c r="D52" s="114" t="n">
        <ns0:f>AVERAGE('消融原始 0921'!D48:D52)</ns0:f>
        <ns0:v>0.1</ns0:v>
      </ns0:c>
      <ns0:c r="E52" s="114" t="n">
        <ns0:f>AVERAGE('消融原始 0921'!D43:D52)</ns0:f>
        <ns0:v>0.05</ns0:v>
      </ns0:c>
      <ns0:c r="F52" s="114" t="n">
        <ns0:f>AVERAGE('消融原始 0921'!D38:D52)</ns0:f>
        <ns0:v>0.08333333333333333</ns0:v>
      </ns0:c>
      <ns0:c r="G52" s="114" t="n">
        <ns0:f>AVERAGE('消融原始 0921'!D33:D52)</ns0:f>
        <ns0:v>0.1125</ns0:v>
      </ns0:c>
      <ns0:c r="H52" s="114" t="n">
        <ns0:f>AVERAGE('消融原始 0921'!D28:D52)</ns0:f>
        <ns0:v>0.1</ns0:v>
      </ns0:c>
      <ns0:c r="I52" s="114" t="n">
        <ns0:f>AVERAGE('消融原始 0921'!D23:D52)</ns0:f>
        <ns0:v>0.09166666666666666</ns0:v>
      </ns0:c>
      <ns0:c r="J52" s="114" t="n">
        <ns0:f>AVERAGE('消融原始 0921'!D13:D52)</ns0:f>
        <ns0:v>0.08125</ns0:v>
      </ns0:c>
      <ns0:c r="K52" s="114" t="n">
        <ns0:f>AVERAGE('消融原始 0921'!D3:D52)</ns0:f>
        <ns0:v>0.07</ns0:v>
      </ns0:c>
    </ns0:row>
    <ns0:row r="53" ht="18" customHeight="1">
      <ns0:c r="A53" s="109" t="str">
        <ns0:v>t05</ns0:v>
      </ns0:c>
      <ns0:c r="B53" s="109" t="n">
        <ns0:v>52</ns0:v>
      </ns0:c>
      <ns0:c r="C53" s="109" t="n">
        <ns0:f>'消融原始 0921'!B53-'消融实验 0921'!$E$2+1</ns0:f>
        <ns0:v>-92</ns0:v>
      </ns0:c>
      <ns0:c r="D53" s="114" t="n">
        <ns0:f>AVERAGE('消融原始 0921'!D49:D53)</ns0:f>
        <ns0:v>0.05</ns0:v>
      </ns0:c>
      <ns0:c r="E53" s="114" t="n">
        <ns0:f>AVERAGE('消融原始 0921'!D44:D53)</ns0:f>
        <ns0:v>0.05</ns0:v>
      </ns0:c>
      <ns0:c r="F53" s="114" t="n">
        <ns0:f>AVERAGE('消融原始 0921'!D39:D53)</ns0:f>
        <ns0:v>0.06666666666666667</ns0:v>
      </ns0:c>
      <ns0:c r="G53" s="114" t="n">
        <ns0:f>AVERAGE('消融原始 0921'!D34:D53)</ns0:f>
        <ns0:v>0.0875</ns0:v>
      </ns0:c>
      <ns0:c r="H53" s="114" t="n">
        <ns0:f>AVERAGE('消融原始 0921'!D29:D53)</ns0:f>
        <ns0:v>0.1</ns0:v>
      </ns0:c>
      <ns0:c r="I53" s="114" t="n">
        <ns0:f>AVERAGE('消融原始 0921'!D24:D53)</ns0:f>
        <ns0:v>0.08333333333333333</ns0:v>
      </ns0:c>
      <ns0:c r="J53" s="114" t="n">
        <ns0:f>AVERAGE('消融原始 0921'!D14:D53)</ns0:f>
        <ns0:v>0.08125</ns0:v>
      </ns0:c>
      <ns0:c r="K53" s="114" t="n">
        <ns0:f>AVERAGE('消融原始 0921'!D4:D53)</ns0:f>
        <ns0:v>0.07</ns0:v>
      </ns0:c>
    </ns0:row>
    <ns0:row r="54" ht="18" customHeight="1">
      <ns0:c r="A54" s="109" t="str">
        <ns0:v>t05</ns0:v>
      </ns0:c>
      <ns0:c r="B54" s="109" t="n">
        <ns0:v>53</ns0:v>
      </ns0:c>
      <ns0:c r="C54" s="109" t="n">
        <ns0:f>'消融原始 0921'!B54-'消融实验 0921'!$E$2+1</ns0:f>
        <ns0:v>-91</ns0:v>
      </ns0:c>
      <ns0:c r="D54" s="114" t="n">
        <ns0:f>AVERAGE('消融原始 0921'!D50:D54)</ns0:f>
        <ns0:v>0</ns0:v>
      </ns0:c>
      <ns0:c r="E54" s="114" t="n">
        <ns0:f>AVERAGE('消融原始 0921'!D45:D54)</ns0:f>
        <ns0:v>0.05</ns0:v>
      </ns0:c>
      <ns0:c r="F54" s="114" t="n">
        <ns0:f>AVERAGE('消融原始 0921'!D40:D54)</ns0:f>
        <ns0:v>0.06666666666666667</ns0:v>
      </ns0:c>
      <ns0:c r="G54" s="114" t="n">
        <ns0:f>AVERAGE('消融原始 0921'!D35:D54)</ns0:f>
        <ns0:v>0.075</ns0:v>
      </ns0:c>
      <ns0:c r="H54" s="114" t="n">
        <ns0:f>AVERAGE('消融原始 0921'!D30:D54)</ns0:f>
        <ns0:v>0.09</ns0:v>
      </ns0:c>
      <ns0:c r="I54" s="114" t="n">
        <ns0:f>AVERAGE('消融原始 0921'!D25:D54)</ns0:f>
        <ns0:v>0.08333333333333333</ns0:v>
      </ns0:c>
      <ns0:c r="J54" s="114" t="n">
        <ns0:f>AVERAGE('消融原始 0921'!D15:D54)</ns0:f>
        <ns0:v>0.08125</ns0:v>
      </ns0:c>
      <ns0:c r="K54" s="114" t="n">
        <ns0:f>AVERAGE('消融原始 0921'!D5:D54)</ns0:f>
        <ns0:v>0.07</ns0:v>
      </ns0:c>
    </ns0:row>
    <ns0:row r="55" ht="18" customHeight="1">
      <ns0:c r="A55" s="109" t="str">
        <ns0:v>t05</ns0:v>
      </ns0:c>
      <ns0:c r="B55" s="109" t="n">
        <ns0:v>54</ns0:v>
      </ns0:c>
      <ns0:c r="C55" s="109" t="n">
        <ns0:f>'消融原始 0921'!B55-'消融实验 0921'!$E$2+1</ns0:f>
        <ns0:v>-90</ns0:v>
      </ns0:c>
      <ns0:c r="D55" s="114" t="n">
        <ns0:f>AVERAGE('消融原始 0921'!D51:D55)</ns0:f>
        <ns0:v>0.05</ns0:v>
      </ns0:c>
      <ns0:c r="E55" s="114" t="n">
        <ns0:f>AVERAGE('消融原始 0921'!D46:D55)</ns0:f>
        <ns0:v>0.075</ns0:v>
      </ns0:c>
      <ns0:c r="F55" s="114" t="n">
        <ns0:f>AVERAGE('消融原始 0921'!D41:D55)</ns0:f>
        <ns0:v>0.06666666666666667</ns0:v>
      </ns0:c>
      <ns0:c r="G55" s="114" t="n">
        <ns0:f>AVERAGE('消融原始 0921'!D36:D55)</ns0:f>
        <ns0:v>0.0875</ns0:v>
      </ns0:c>
      <ns0:c r="H55" s="114" t="n">
        <ns0:f>AVERAGE('消融原始 0921'!D31:D55)</ns0:f>
        <ns0:v>0.1</ns0:v>
      </ns0:c>
      <ns0:c r="I55" s="114" t="n">
        <ns0:f>AVERAGE('消融原始 0921'!D26:D55)</ns0:f>
        <ns0:v>0.09166666666666666</ns0:v>
      </ns0:c>
      <ns0:c r="J55" s="114" t="n">
        <ns0:f>AVERAGE('消融原始 0921'!D16:D55)</ns0:f>
        <ns0:v>0.0875</ns0:v>
      </ns0:c>
      <ns0:c r="K55" s="114" t="n">
        <ns0:f>AVERAGE('消融原始 0921'!D6:D55)</ns0:f>
        <ns0:v>0.075</ns0:v>
      </ns0:c>
    </ns0:row>
    <ns0:row r="56" ht="18" customHeight="1">
      <ns0:c r="A56" s="109" t="str">
        <ns0:v>t05</ns0:v>
      </ns0:c>
      <ns0:c r="B56" s="109" t="n">
        <ns0:v>55</ns0:v>
      </ns0:c>
      <ns0:c r="C56" s="109" t="n">
        <ns0:f>'消融原始 0921'!B56-'消融实验 0921'!$E$2+1</ns0:f>
        <ns0:v>-89</ns0:v>
      </ns0:c>
      <ns0:c r="D56" s="114" t="n">
        <ns0:f>AVERAGE('消融原始 0921'!D52:D56)</ns0:f>
        <ns0:v>0.05</ns0:v>
      </ns0:c>
      <ns0:c r="E56" s="114" t="n">
        <ns0:f>AVERAGE('消融原始 0921'!D47:D56)</ns0:f>
        <ns0:v>0.075</ns0:v>
      </ns0:c>
      <ns0:c r="F56" s="114" t="n">
        <ns0:f>AVERAGE('消融原始 0921'!D42:D56)</ns0:f>
        <ns0:v>0.06666666666666667</ns0:v>
      </ns0:c>
      <ns0:c r="G56" s="114" t="n">
        <ns0:f>AVERAGE('消融原始 0921'!D37:D56)</ns0:f>
        <ns0:v>0.075</ns0:v>
      </ns0:c>
      <ns0:c r="H56" s="114" t="n">
        <ns0:f>AVERAGE('消融原始 0921'!D32:D56)</ns0:f>
        <ns0:v>0.1</ns0:v>
      </ns0:c>
      <ns0:c r="I56" s="114" t="n">
        <ns0:f>AVERAGE('消融原始 0921'!D27:D56)</ns0:f>
        <ns0:v>0.09166666666666666</ns0:v>
      </ns0:c>
      <ns0:c r="J56" s="114" t="n">
        <ns0:f>AVERAGE('消融原始 0921'!D17:D56)</ns0:f>
        <ns0:v>0.0875</ns0:v>
      </ns0:c>
      <ns0:c r="K56" s="114" t="n">
        <ns0:f>AVERAGE('消融原始 0921'!D7:D56)</ns0:f>
        <ns0:v>0.07</ns0:v>
      </ns0:c>
    </ns0:row>
    <ns0:row r="57" ht="18" customHeight="1">
      <ns0:c r="A57" s="109" t="str">
        <ns0:v>t05</ns0:v>
      </ns0:c>
      <ns0:c r="B57" s="109" t="n">
        <ns0:v>56</ns0:v>
      </ns0:c>
      <ns0:c r="C57" s="109" t="n">
        <ns0:f>'消融原始 0921'!B57-'消融实验 0921'!$E$2+1</ns0:f>
        <ns0:v>-88</ns0:v>
      </ns0:c>
      <ns0:c r="D57" s="114" t="n">
        <ns0:f>AVERAGE('消融原始 0921'!D53:D57)</ns0:f>
        <ns0:v>0.05</ns0:v>
      </ns0:c>
      <ns0:c r="E57" s="114" t="n">
        <ns0:f>AVERAGE('消融原始 0921'!D48:D57)</ns0:f>
        <ns0:v>0.075</ns0:v>
      </ns0:c>
      <ns0:c r="F57" s="114" t="n">
        <ns0:f>AVERAGE('消融原始 0921'!D43:D57)</ns0:f>
        <ns0:v>0.05</ns0:v>
      </ns0:c>
      <ns0:c r="G57" s="114" t="n">
        <ns0:f>AVERAGE('消融原始 0921'!D38:D57)</ns0:f>
        <ns0:v>0.075</ns0:v>
      </ns0:c>
      <ns0:c r="H57" s="114" t="n">
        <ns0:f>AVERAGE('消融原始 0921'!D33:D57)</ns0:f>
        <ns0:v>0.1</ns0:v>
      </ns0:c>
      <ns0:c r="I57" s="114" t="n">
        <ns0:f>AVERAGE('消融原始 0921'!D28:D57)</ns0:f>
        <ns0:v>0.09166666666666666</ns0:v>
      </ns0:c>
      <ns0:c r="J57" s="114" t="n">
        <ns0:f>AVERAGE('消融原始 0921'!D18:D57)</ns0:f>
        <ns0:v>0.0875</ns0:v>
      </ns0:c>
      <ns0:c r="K57" s="114" t="n">
        <ns0:f>AVERAGE('消融原始 0921'!D8:D57)</ns0:f>
        <ns0:v>0.07</ns0:v>
      </ns0:c>
    </ns0:row>
    <ns0:row r="58" ht="18" customHeight="1">
      <ns0:c r="A58" s="109" t="str">
        <ns0:v>t05</ns0:v>
      </ns0:c>
      <ns0:c r="B58" s="109" t="n">
        <ns0:v>57</ns0:v>
      </ns0:c>
      <ns0:c r="C58" s="109" t="n">
        <ns0:f>'消融原始 0921'!B58-'消融实验 0921'!$E$2+1</ns0:f>
        <ns0:v>-87</ns0:v>
      </ns0:c>
      <ns0:c r="D58" s="114" t="n">
        <ns0:f>AVERAGE('消融原始 0921'!D54:D58)</ns0:f>
        <ns0:v>0.05</ns0:v>
      </ns0:c>
      <ns0:c r="E58" s="114" t="n">
        <ns0:f>AVERAGE('消融原始 0921'!D49:D58)</ns0:f>
        <ns0:v>0.05</ns0:v>
      </ns0:c>
      <ns0:c r="F58" s="114" t="n">
        <ns0:f>AVERAGE('消融原始 0921'!D44:D58)</ns0:f>
        <ns0:v>0.05</ns0:v>
      </ns0:c>
      <ns0:c r="G58" s="114" t="n">
        <ns0:f>AVERAGE('消融原始 0921'!D39:D58)</ns0:f>
        <ns0:v>0.0625</ns0:v>
      </ns0:c>
      <ns0:c r="H58" s="114" t="n">
        <ns0:f>AVERAGE('消融原始 0921'!D34:D58)</ns0:f>
        <ns0:v>0.08</ns0:v>
      </ns0:c>
      <ns0:c r="I58" s="114" t="n">
        <ns0:f>AVERAGE('消融原始 0921'!D29:D58)</ns0:f>
        <ns0:v>0.09166666666666666</ns0:v>
      </ns0:c>
      <ns0:c r="J58" s="114" t="n">
        <ns0:f>AVERAGE('消融原始 0921'!D19:D58)</ns0:f>
        <ns0:v>0.08125</ns0:v>
      </ns0:c>
      <ns0:c r="K58" s="114" t="n">
        <ns0:f>AVERAGE('消融原始 0921'!D9:D58)</ns0:f>
        <ns0:v>0.07</ns0:v>
      </ns0:c>
    </ns0:row>
    <ns0:row r="59" ht="18" customHeight="1">
      <ns0:c r="A59" s="109" t="str">
        <ns0:v>t05</ns0:v>
      </ns0:c>
      <ns0:c r="B59" s="109" t="n">
        <ns0:v>58</ns0:v>
      </ns0:c>
      <ns0:c r="C59" s="109" t="n">
        <ns0:f>'消融原始 0921'!B59-'消融实验 0921'!$E$2+1</ns0:f>
        <ns0:v>-86</ns0:v>
      </ns0:c>
      <ns0:c r="D59" s="114" t="n">
        <ns0:f>AVERAGE('消融原始 0921'!D55:D59)</ns0:f>
        <ns0:v>0.05</ns0:v>
      </ns0:c>
      <ns0:c r="E59" s="114" t="n">
        <ns0:f>AVERAGE('消融原始 0921'!D50:D59)</ns0:f>
        <ns0:v>0.025</ns0:v>
      </ns0:c>
      <ns0:c r="F59" s="114" t="n">
        <ns0:f>AVERAGE('消融原始 0921'!D45:D59)</ns0:f>
        <ns0:v>0.05</ns0:v>
      </ns0:c>
      <ns0:c r="G59" s="114" t="n">
        <ns0:f>AVERAGE('消融原始 0921'!D40:D59)</ns0:f>
        <ns0:v>0.0625</ns0:v>
      </ns0:c>
      <ns0:c r="H59" s="114" t="n">
        <ns0:f>AVERAGE('消融原始 0921'!D35:D59)</ns0:f>
        <ns0:v>0.07</ns0:v>
      </ns0:c>
      <ns0:c r="I59" s="114" t="n">
        <ns0:f>AVERAGE('消融原始 0921'!D30:D59)</ns0:f>
        <ns0:v>0.08333333333333333</ns0:v>
      </ns0:c>
      <ns0:c r="J59" s="114" t="n">
        <ns0:f>AVERAGE('消融原始 0921'!D20:D59)</ns0:f>
        <ns0:v>0.08125</ns0:v>
      </ns0:c>
      <ns0:c r="K59" s="114" t="n">
        <ns0:f>AVERAGE('消融原始 0921'!D10:D59)</ns0:f>
        <ns0:v>0.07</ns0:v>
      </ns0:c>
    </ns0:row>
    <ns0:row r="60" ht="18" customHeight="1">
      <ns0:c r="A60" s="109" t="str">
        <ns0:v>t05</ns0:v>
      </ns0:c>
      <ns0:c r="B60" s="109" t="n">
        <ns0:v>59</ns0:v>
      </ns0:c>
      <ns0:c r="C60" s="109" t="n">
        <ns0:f>'消融原始 0921'!B60-'消融实验 0921'!$E$2+1</ns0:f>
        <ns0:v>-85</ns0:v>
      </ns0:c>
      <ns0:c r="D60" s="114" t="n">
        <ns0:f>AVERAGE('消融原始 0921'!D56:D60)</ns0:f>
        <ns0:v>0</ns0:v>
      </ns0:c>
      <ns0:c r="E60" s="114" t="n">
        <ns0:f>AVERAGE('消融原始 0921'!D51:D60)</ns0:f>
        <ns0:v>0.025</ns0:v>
      </ns0:c>
      <ns0:c r="F60" s="114" t="n">
        <ns0:f>AVERAGE('消融原始 0921'!D46:D60)</ns0:f>
        <ns0:v>0.05</ns0:v>
      </ns0:c>
      <ns0:c r="G60" s="114" t="n">
        <ns0:f>AVERAGE('消融原始 0921'!D41:D60)</ns0:f>
        <ns0:v>0.05</ns0:v>
      </ns0:c>
      <ns0:c r="H60" s="114" t="n">
        <ns0:f>AVERAGE('消融原始 0921'!D36:D60)</ns0:f>
        <ns0:v>0.07</ns0:v>
      </ns0:c>
      <ns0:c r="I60" s="114" t="n">
        <ns0:f>AVERAGE('消融原始 0921'!D31:D60)</ns0:f>
        <ns0:v>0.08333333333333333</ns0:v>
      </ns0:c>
      <ns0:c r="J60" s="114" t="n">
        <ns0:f>AVERAGE('消融原始 0921'!D21:D60)</ns0:f>
        <ns0:v>0.075</ns0:v>
      </ns0:c>
      <ns0:c r="K60" s="114" t="n">
        <ns0:f>AVERAGE('消融原始 0921'!D11:D60)</ns0:f>
        <ns0:v>0.07</ns0:v>
      </ns0:c>
    </ns0:row>
    <ns0:row r="61" ht="18" customHeight="1">
      <ns0:c r="A61" s="109" t="str">
        <ns0:v>t05</ns0:v>
      </ns0:c>
      <ns0:c r="B61" s="109" t="n">
        <ns0:v>60</ns0:v>
      </ns0:c>
      <ns0:c r="C61" s="109" t="n">
        <ns0:f>'消融原始 0921'!B61-'消融实验 0921'!$E$2+1</ns0:f>
        <ns0:v>-84</ns0:v>
      </ns0:c>
      <ns0:c r="D61" s="114" t="n">
        <ns0:f>AVERAGE('消融原始 0921'!D57:D61)</ns0:f>
        <ns0:v>0</ns0:v>
      </ns0:c>
      <ns0:c r="E61" s="114" t="n">
        <ns0:f>AVERAGE('消融原始 0921'!D52:D61)</ns0:f>
        <ns0:v>0.025</ns0:v>
      </ns0:c>
      <ns0:c r="F61" s="114" t="n">
        <ns0:f>AVERAGE('消融原始 0921'!D47:D61)</ns0:f>
        <ns0:v>0.05</ns0:v>
      </ns0:c>
      <ns0:c r="G61" s="114" t="n">
        <ns0:f>AVERAGE('消融原始 0921'!D42:D61)</ns0:f>
        <ns0:v>0.05</ns0:v>
      </ns0:c>
      <ns0:c r="H61" s="114" t="n">
        <ns0:f>AVERAGE('消融原始 0921'!D37:D61)</ns0:f>
        <ns0:v>0.06</ns0:v>
      </ns0:c>
      <ns0:c r="I61" s="114" t="n">
        <ns0:f>AVERAGE('消融原始 0921'!D32:D61)</ns0:f>
        <ns0:v>0.08333333333333333</ns0:v>
      </ns0:c>
      <ns0:c r="J61" s="114" t="n">
        <ns0:f>AVERAGE('消融原始 0921'!D22:D61)</ns0:f>
        <ns0:v>0.075</ns0:v>
      </ns0:c>
      <ns0:c r="K61" s="114" t="n">
        <ns0:f>AVERAGE('消融原始 0921'!D12:D61)</ns0:f>
        <ns0:v>0.07</ns0:v>
      </ns0:c>
    </ns0:row>
    <ns0:row r="62" ht="18" customHeight="1">
      <ns0:c r="A62" s="109" t="str">
        <ns0:v>t05</ns0:v>
      </ns0:c>
      <ns0:c r="B62" s="109" t="n">
        <ns0:v>61</ns0:v>
      </ns0:c>
      <ns0:c r="C62" s="109" t="n">
        <ns0:f>'消融原始 0921'!B62-'消融实验 0921'!$E$2+1</ns0:f>
        <ns0:v>-83</ns0:v>
      </ns0:c>
      <ns0:c r="D62" s="114" t="n">
        <ns0:f>AVERAGE('消融原始 0921'!D58:D62)</ns0:f>
        <ns0:v>0</ns0:v>
      </ns0:c>
      <ns0:c r="E62" s="114" t="n">
        <ns0:f>AVERAGE('消融原始 0921'!D53:D62)</ns0:f>
        <ns0:v>0.025</ns0:v>
      </ns0:c>
      <ns0:c r="F62" s="114" t="n">
        <ns0:f>AVERAGE('消融原始 0921'!D48:D62)</ns0:f>
        <ns0:v>0.05</ns0:v>
      </ns0:c>
      <ns0:c r="G62" s="114" t="n">
        <ns0:f>AVERAGE('消融原始 0921'!D43:D62)</ns0:f>
        <ns0:v>0.0375</ns0:v>
      </ns0:c>
      <ns0:c r="H62" s="114" t="n">
        <ns0:f>AVERAGE('消融原始 0921'!D38:D62)</ns0:f>
        <ns0:v>0.06</ns0:v>
      </ns0:c>
      <ns0:c r="I62" s="114" t="n">
        <ns0:f>AVERAGE('消融原始 0921'!D33:D62)</ns0:f>
        <ns0:v>0.08333333333333333</ns0:v>
      </ns0:c>
      <ns0:c r="J62" s="114" t="n">
        <ns0:f>AVERAGE('消融原始 0921'!D23:D62)</ns0:f>
        <ns0:v>0.075</ns0:v>
      </ns0:c>
      <ns0:c r="K62" s="114" t="n">
        <ns0:f>AVERAGE('消融原始 0921'!D13:D62)</ns0:f>
        <ns0:v>0.07</ns0:v>
      </ns0:c>
    </ns0:row>
    <ns0:row r="63" ht="18" customHeight="1">
      <ns0:c r="A63" s="109" t="str">
        <ns0:v>t05</ns0:v>
      </ns0:c>
      <ns0:c r="B63" s="109" t="n">
        <ns0:v>62</ns0:v>
      </ns0:c>
      <ns0:c r="C63" s="109" t="n">
        <ns0:f>'消融原始 0921'!B63-'消融实验 0921'!$E$2+1</ns0:f>
        <ns0:v>-82</ns0:v>
      </ns0:c>
      <ns0:c r="D63" s="114" t="n">
        <ns0:f>AVERAGE('消融原始 0921'!D59:D63)</ns0:f>
        <ns0:v>0</ns0:v>
      </ns0:c>
      <ns0:c r="E63" s="114" t="n">
        <ns0:f>AVERAGE('消融原始 0921'!D54:D63)</ns0:f>
        <ns0:v>0.025</ns0:v>
      </ns0:c>
      <ns0:c r="F63" s="114" t="n">
        <ns0:f>AVERAGE('消融原始 0921'!D49:D63)</ns0:f>
        <ns0:v>0.03333333333333333</ns0:v>
      </ns0:c>
      <ns0:c r="G63" s="114" t="n">
        <ns0:f>AVERAGE('消融原始 0921'!D44:D63)</ns0:f>
        <ns0:v>0.0375</ns0:v>
      </ns0:c>
      <ns0:c r="H63" s="114" t="n">
        <ns0:f>AVERAGE('消融原始 0921'!D39:D63)</ns0:f>
        <ns0:v>0.05</ns0:v>
      </ns0:c>
      <ns0:c r="I63" s="114" t="n">
        <ns0:f>AVERAGE('消融原始 0921'!D34:D63)</ns0:f>
        <ns0:v>0.06666666666666667</ns0:v>
      </ns0:c>
      <ns0:c r="J63" s="114" t="n">
        <ns0:f>AVERAGE('消融原始 0921'!D24:D63)</ns0:f>
        <ns0:v>0.06875</ns0:v>
      </ns0:c>
      <ns0:c r="K63" s="114" t="n">
        <ns0:f>AVERAGE('消融原始 0921'!D14:D63)</ns0:f>
        <ns0:v>0.07</ns0:v>
      </ns0:c>
    </ns0:row>
    <ns0:row r="64" ht="18" customHeight="1">
      <ns0:c r="A64" s="109" t="str">
        <ns0:v>t05</ns0:v>
      </ns0:c>
      <ns0:c r="B64" s="109" t="n">
        <ns0:v>63</ns0:v>
      </ns0:c>
      <ns0:c r="C64" s="109" t="n">
        <ns0:f>'消融原始 0921'!B64-'消融实验 0921'!$E$2+1</ns0:f>
        <ns0:v>-81</ns0:v>
      </ns0:c>
      <ns0:c r="D64" s="114" t="n">
        <ns0:f>AVERAGE('消融原始 0921'!D60:D64)</ns0:f>
        <ns0:v>0</ns0:v>
      </ns0:c>
      <ns0:c r="E64" s="114" t="n">
        <ns0:f>AVERAGE('消融原始 0921'!D55:D64)</ns0:f>
        <ns0:v>0.025</ns0:v>
      </ns0:c>
      <ns0:c r="F64" s="114" t="n">
        <ns0:f>AVERAGE('消融原始 0921'!D50:D64)</ns0:f>
        <ns0:v>0.016666666666666666</ns0:v>
      </ns0:c>
      <ns0:c r="G64" s="114" t="n">
        <ns0:f>AVERAGE('消融原始 0921'!D45:D64)</ns0:f>
        <ns0:v>0.0375</ns0:v>
      </ns0:c>
      <ns0:c r="H64" s="114" t="n">
        <ns0:f>AVERAGE('消融原始 0921'!D40:D64)</ns0:f>
        <ns0:v>0.05</ns0:v>
      </ns0:c>
      <ns0:c r="I64" s="114" t="n">
        <ns0:f>AVERAGE('消融原始 0921'!D35:D64)</ns0:f>
        <ns0:v>0.058333333333333334</ns0:v>
      </ns0:c>
      <ns0:c r="J64" s="114" t="n">
        <ns0:f>AVERAGE('消融原始 0921'!D25:D64)</ns0:f>
        <ns0:v>0.06875</ns0:v>
      </ns0:c>
      <ns0:c r="K64" s="114" t="n">
        <ns0:f>AVERAGE('消融原始 0921'!D15:D64)</ns0:f>
        <ns0:v>0.07</ns0:v>
      </ns0:c>
    </ns0:row>
    <ns0:row r="65" ht="18" customHeight="1">
      <ns0:c r="A65" s="109" t="str">
        <ns0:v>t05</ns0:v>
      </ns0:c>
      <ns0:c r="B65" s="109" t="n">
        <ns0:v>64</ns0:v>
      </ns0:c>
      <ns0:c r="C65" s="109" t="n">
        <ns0:f>'消融原始 0921'!B65-'消融实验 0921'!$E$2+1</ns0:f>
        <ns0:v>-80</ns0:v>
      </ns0:c>
      <ns0:c r="D65" s="114" t="n">
        <ns0:f>AVERAGE('消融原始 0921'!D61:D65)</ns0:f>
        <ns0:v>0.05</ns0:v>
      </ns0:c>
      <ns0:c r="E65" s="114" t="n">
        <ns0:f>AVERAGE('消融原始 0921'!D56:D65)</ns0:f>
        <ns0:v>0.025</ns0:v>
      </ns0:c>
      <ns0:c r="F65" s="114" t="n">
        <ns0:f>AVERAGE('消融原始 0921'!D51:D65)</ns0:f>
        <ns0:v>0.03333333333333333</ns0:v>
      </ns0:c>
      <ns0:c r="G65" s="114" t="n">
        <ns0:f>AVERAGE('消融原始 0921'!D46:D65)</ns0:f>
        <ns0:v>0.05</ns0:v>
      </ns0:c>
      <ns0:c r="H65" s="114" t="n">
        <ns0:f>AVERAGE('消融原始 0921'!D41:D65)</ns0:f>
        <ns0:v>0.05</ns0:v>
      </ns0:c>
      <ns0:c r="I65" s="114" t="n">
        <ns0:f>AVERAGE('消融原始 0921'!D36:D65)</ns0:f>
        <ns0:v>0.06666666666666667</ns0:v>
      </ns0:c>
      <ns0:c r="J65" s="114" t="n">
        <ns0:f>AVERAGE('消融原始 0921'!D26:D65)</ns0:f>
        <ns0:v>0.075</ns0:v>
      </ns0:c>
      <ns0:c r="K65" s="114" t="n">
        <ns0:f>AVERAGE('消融原始 0921'!D16:D65)</ns0:f>
        <ns0:v>0.075</ns0:v>
      </ns0:c>
    </ns0:row>
    <ns0:row r="66" ht="18" customHeight="1">
      <ns0:c r="A66" s="109" t="str">
        <ns0:v>t05</ns0:v>
      </ns0:c>
      <ns0:c r="B66" s="109" t="n">
        <ns0:v>65</ns0:v>
      </ns0:c>
      <ns0:c r="C66" s="109" t="n">
        <ns0:f>'消融原始 0921'!B66-'消融实验 0921'!$E$2+1</ns0:f>
        <ns0:v>-79</ns0:v>
      </ns0:c>
      <ns0:c r="D66" s="114" t="n">
        <ns0:f>AVERAGE('消融原始 0921'!D62:D66)</ns0:f>
        <ns0:v>0.05</ns0:v>
      </ns0:c>
      <ns0:c r="E66" s="114" t="n">
        <ns0:f>AVERAGE('消融原始 0921'!D57:D66)</ns0:f>
        <ns0:v>0.025</ns0:v>
      </ns0:c>
      <ns0:c r="F66" s="114" t="n">
        <ns0:f>AVERAGE('消融原始 0921'!D52:D66)</ns0:f>
        <ns0:v>0.03333333333333333</ns0:v>
      </ns0:c>
      <ns0:c r="G66" s="114" t="n">
        <ns0:f>AVERAGE('消融原始 0921'!D47:D66)</ns0:f>
        <ns0:v>0.05</ns0:v>
      </ns0:c>
      <ns0:c r="H66" s="114" t="n">
        <ns0:f>AVERAGE('消融原始 0921'!D42:D66)</ns0:f>
        <ns0:v>0.05</ns0:v>
      </ns0:c>
      <ns0:c r="I66" s="114" t="n">
        <ns0:f>AVERAGE('消融原始 0921'!D37:D66)</ns0:f>
        <ns0:v>0.058333333333333334</ns0:v>
      </ns0:c>
      <ns0:c r="J66" s="114" t="n">
        <ns0:f>AVERAGE('消融原始 0921'!D27:D66)</ns0:f>
        <ns0:v>0.075</ns0:v>
      </ns0:c>
      <ns0:c r="K66" s="114" t="n">
        <ns0:f>AVERAGE('消融原始 0921'!D17:D66)</ns0:f>
        <ns0:v>0.075</ns0:v>
      </ns0:c>
    </ns0:row>
    <ns0:row r="67" ht="18" customHeight="1">
      <ns0:c r="A67" s="109" t="str">
        <ns0:v>t05</ns0:v>
      </ns0:c>
      <ns0:c r="B67" s="109" t="n">
        <ns0:v>66</ns0:v>
      </ns0:c>
      <ns0:c r="C67" s="109" t="n">
        <ns0:f>'消融原始 0921'!B67-'消融实验 0921'!$E$2+1</ns0:f>
        <ns0:v>-78</ns0:v>
      </ns0:c>
      <ns0:c r="D67" s="114" t="n">
        <ns0:f>AVERAGE('消融原始 0921'!D63:D67)</ns0:f>
        <ns0:v>0.05</ns0:v>
      </ns0:c>
      <ns0:c r="E67" s="114" t="n">
        <ns0:f>AVERAGE('消融原始 0921'!D58:D67)</ns0:f>
        <ns0:v>0.025</ns0:v>
      </ns0:c>
      <ns0:c r="F67" s="114" t="n">
        <ns0:f>AVERAGE('消融原始 0921'!D53:D67)</ns0:f>
        <ns0:v>0.03333333333333333</ns0:v>
      </ns0:c>
      <ns0:c r="G67" s="114" t="n">
        <ns0:f>AVERAGE('消融原始 0921'!D48:D67)</ns0:f>
        <ns0:v>0.05</ns0:v>
      </ns0:c>
      <ns0:c r="H67" s="114" t="n">
        <ns0:f>AVERAGE('消融原始 0921'!D43:D67)</ns0:f>
        <ns0:v>0.04</ns0:v>
      </ns0:c>
      <ns0:c r="I67" s="114" t="n">
        <ns0:f>AVERAGE('消融原始 0921'!D38:D67)</ns0:f>
        <ns0:v>0.058333333333333334</ns0:v>
      </ns0:c>
      <ns0:c r="J67" s="114" t="n">
        <ns0:f>AVERAGE('消融原始 0921'!D28:D67)</ns0:f>
        <ns0:v>0.075</ns0:v>
      </ns0:c>
      <ns0:c r="K67" s="114" t="n">
        <ns0:f>AVERAGE('消融原始 0921'!D18:D67)</ns0:f>
        <ns0:v>0.075</ns0:v>
      </ns0:c>
    </ns0:row>
    <ns0:row r="68" ht="18" customHeight="1">
      <ns0:c r="A68" s="109" t="str">
        <ns0:v>t05</ns0:v>
      </ns0:c>
      <ns0:c r="B68" s="109" t="n">
        <ns0:v>67</ns0:v>
      </ns0:c>
      <ns0:c r="C68" s="109" t="n">
        <ns0:f>'消融原始 0921'!B68-'消融实验 0921'!$E$2+1</ns0:f>
        <ns0:v>-77</ns0:v>
      </ns0:c>
      <ns0:c r="D68" s="114" t="n">
        <ns0:f>AVERAGE('消融原始 0921'!D64:D68)</ns0:f>
        <ns0:v>0.05</ns0:v>
      </ns0:c>
      <ns0:c r="E68" s="114" t="n">
        <ns0:f>AVERAGE('消融原始 0921'!D59:D68)</ns0:f>
        <ns0:v>0.025</ns0:v>
      </ns0:c>
      <ns0:c r="F68" s="114" t="n">
        <ns0:f>AVERAGE('消融原始 0921'!D54:D68)</ns0:f>
        <ns0:v>0.03333333333333333</ns0:v>
      </ns0:c>
      <ns0:c r="G68" s="114" t="n">
        <ns0:f>AVERAGE('消融原始 0921'!D49:D68)</ns0:f>
        <ns0:v>0.0375</ns0:v>
      </ns0:c>
      <ns0:c r="H68" s="114" t="n">
        <ns0:f>AVERAGE('消融原始 0921'!D44:D68)</ns0:f>
        <ns0:v>0.04</ns0:v>
      </ns0:c>
      <ns0:c r="I68" s="114" t="n">
        <ns0:f>AVERAGE('消融原始 0921'!D39:D68)</ns0:f>
        <ns0:v>0.05</ns0:v>
      </ns0:c>
      <ns0:c r="J68" s="114" t="n">
        <ns0:f>AVERAGE('消融原始 0921'!D29:D68)</ns0:f>
        <ns0:v>0.075</ns0:v>
      </ns0:c>
      <ns0:c r="K68" s="114" t="n">
        <ns0:f>AVERAGE('消融原始 0921'!D19:D68)</ns0:f>
        <ns0:v>0.07</ns0:v>
      </ns0:c>
    </ns0:row>
    <ns0:row r="69" ht="18" customHeight="1">
      <ns0:c r="A69" s="109" t="str">
        <ns0:v>t05</ns0:v>
      </ns0:c>
      <ns0:c r="B69" s="109" t="n">
        <ns0:v>68</ns0:v>
      </ns0:c>
      <ns0:c r="C69" s="109" t="n">
        <ns0:f>'消融原始 0921'!B69-'消融实验 0921'!$E$2+1</ns0:f>
        <ns0:v>-76</ns0:v>
      </ns0:c>
      <ns0:c r="D69" s="114" t="n">
        <ns0:f>AVERAGE('消融原始 0921'!D65:D69)</ns0:f>
        <ns0:v>0.05</ns0:v>
      </ns0:c>
      <ns0:c r="E69" s="114" t="n">
        <ns0:f>AVERAGE('消融原始 0921'!D60:D69)</ns0:f>
        <ns0:v>0.025</ns0:v>
      </ns0:c>
      <ns0:c r="F69" s="114" t="n">
        <ns0:f>AVERAGE('消融原始 0921'!D55:D69)</ns0:f>
        <ns0:v>0.03333333333333333</ns0:v>
      </ns0:c>
      <ns0:c r="G69" s="114" t="n">
        <ns0:f>AVERAGE('消融原始 0921'!D50:D69)</ns0:f>
        <ns0:v>0.025</ns0:v>
      </ns0:c>
      <ns0:c r="H69" s="114" t="n">
        <ns0:f>AVERAGE('消融原始 0921'!D45:D69)</ns0:f>
        <ns0:v>0.04</ns0:v>
      </ns0:c>
      <ns0:c r="I69" s="114" t="n">
        <ns0:f>AVERAGE('消融原始 0921'!D40:D69)</ns0:f>
        <ns0:v>0.05</ns0:v>
      </ns0:c>
      <ns0:c r="J69" s="114" t="n">
        <ns0:f>AVERAGE('消融原始 0921'!D30:D69)</ns0:f>
        <ns0:v>0.06875</ns0:v>
      </ns0:c>
      <ns0:c r="K69" s="114" t="n">
        <ns0:f>AVERAGE('消融原始 0921'!D20:D69)</ns0:f>
        <ns0:v>0.07</ns0:v>
      </ns0:c>
    </ns0:row>
    <ns0:row r="70" ht="18" customHeight="1">
      <ns0:c r="A70" s="109" t="str">
        <ns0:v>t05</ns0:v>
      </ns0:c>
      <ns0:c r="B70" s="109" t="n">
        <ns0:v>69</ns0:v>
      </ns0:c>
      <ns0:c r="C70" s="109" t="n">
        <ns0:f>'消融原始 0921'!B70-'消融实验 0921'!$E$2+1</ns0:f>
        <ns0:v>-75</ns0:v>
      </ns0:c>
      <ns0:c r="D70" s="114" t="n">
        <ns0:f>AVERAGE('消融原始 0921'!D66:D70)</ns0:f>
        <ns0:v>0</ns0:v>
      </ns0:c>
      <ns0:c r="E70" s="114" t="n">
        <ns0:f>AVERAGE('消融原始 0921'!D61:D70)</ns0:f>
        <ns0:v>0.025</ns0:v>
      </ns0:c>
      <ns0:c r="F70" s="114" t="n">
        <ns0:f>AVERAGE('消融原始 0921'!D56:D70)</ns0:f>
        <ns0:v>0.016666666666666666</ns0:v>
      </ns0:c>
      <ns0:c r="G70" s="114" t="n">
        <ns0:f>AVERAGE('消融原始 0921'!D51:D70)</ns0:f>
        <ns0:v>0.025</ns0:v>
      </ns0:c>
      <ns0:c r="H70" s="114" t="n">
        <ns0:f>AVERAGE('消融原始 0921'!D46:D70)</ns0:f>
        <ns0:v>0.04</ns0:v>
      </ns0:c>
      <ns0:c r="I70" s="114" t="n">
        <ns0:f>AVERAGE('消融原始 0921'!D41:D70)</ns0:f>
        <ns0:v>0.041666666666666664</ns0:v>
      </ns0:c>
      <ns0:c r="J70" s="114" t="n">
        <ns0:f>AVERAGE('消融原始 0921'!D31:D70)</ns0:f>
        <ns0:v>0.06875</ns0:v>
      </ns0:c>
      <ns0:c r="K70" s="114" t="n">
        <ns0:f>AVERAGE('消融原始 0921'!D21:D70)</ns0:f>
        <ns0:v>0.065</ns0:v>
      </ns0:c>
    </ns0:row>
    <ns0:row r="71" ht="18" customHeight="1">
      <ns0:c r="A71" s="109" t="str">
        <ns0:v>t05</ns0:v>
      </ns0:c>
      <ns0:c r="B71" s="109" t="n">
        <ns0:v>70</ns0:v>
      </ns0:c>
      <ns0:c r="C71" s="109" t="n">
        <ns0:f>'消融原始 0921'!B71-'消融实验 0921'!$E$2+1</ns0:f>
        <ns0:v>-74</ns0:v>
      </ns0:c>
      <ns0:c r="D71" s="114" t="n">
        <ns0:f>AVERAGE('消融原始 0921'!D67:D71)</ns0:f>
        <ns0:v>0</ns0:v>
      </ns0:c>
      <ns0:c r="E71" s="114" t="n">
        <ns0:f>AVERAGE('消融原始 0921'!D62:D71)</ns0:f>
        <ns0:v>0.025</ns0:v>
      </ns0:c>
      <ns0:c r="F71" s="114" t="n">
        <ns0:f>AVERAGE('消融原始 0921'!D57:D71)</ns0:f>
        <ns0:v>0.016666666666666666</ns0:v>
      </ns0:c>
      <ns0:c r="G71" s="114" t="n">
        <ns0:f>AVERAGE('消融原始 0921'!D52:D71)</ns0:f>
        <ns0:v>0.025</ns0:v>
      </ns0:c>
      <ns0:c r="H71" s="114" t="n">
        <ns0:f>AVERAGE('消融原始 0921'!D47:D71)</ns0:f>
        <ns0:v>0.04</ns0:v>
      </ns0:c>
      <ns0:c r="I71" s="114" t="n">
        <ns0:f>AVERAGE('消融原始 0921'!D42:D71)</ns0:f>
        <ns0:v>0.041666666666666664</ns0:v>
      </ns0:c>
      <ns0:c r="J71" s="114" t="n">
        <ns0:f>AVERAGE('消融原始 0921'!D32:D71)</ns0:f>
        <ns0:v>0.06875</ns0:v>
      </ns0:c>
      <ns0:c r="K71" s="114" t="n">
        <ns0:f>AVERAGE('消融原始 0921'!D22:D71)</ns0:f>
        <ns0:v>0.065</ns0:v>
      </ns0:c>
    </ns0:row>
    <ns0:row r="72" ht="18" customHeight="1">
      <ns0:c r="A72" s="109" t="str">
        <ns0:v>t05</ns0:v>
      </ns0:c>
      <ns0:c r="B72" s="109" t="n">
        <ns0:v>71</ns0:v>
      </ns0:c>
      <ns0:c r="C72" s="109" t="n">
        <ns0:f>'消融原始 0921'!B72-'消融实验 0921'!$E$2+1</ns0:f>
        <ns0:v>-73</ns0:v>
      </ns0:c>
      <ns0:c r="D72" s="114" t="n">
        <ns0:f>AVERAGE('消融原始 0921'!D68:D72)</ns0:f>
        <ns0:v>0</ns0:v>
      </ns0:c>
      <ns0:c r="E72" s="114" t="n">
        <ns0:f>AVERAGE('消融原始 0921'!D63:D72)</ns0:f>
        <ns0:v>0.025</ns0:v>
      </ns0:c>
      <ns0:c r="F72" s="114" t="n">
        <ns0:f>AVERAGE('消融原始 0921'!D58:D72)</ns0:f>
        <ns0:v>0.016666666666666666</ns0:v>
      </ns0:c>
      <ns0:c r="G72" s="114" t="n">
        <ns0:f>AVERAGE('消融原始 0921'!D53:D72)</ns0:f>
        <ns0:v>0.025</ns0:v>
      </ns0:c>
      <ns0:c r="H72" s="114" t="n">
        <ns0:f>AVERAGE('消融原始 0921'!D48:D72)</ns0:f>
        <ns0:v>0.04</ns0:v>
      </ns0:c>
      <ns0:c r="I72" s="114" t="n">
        <ns0:f>AVERAGE('消融原始 0921'!D43:D72)</ns0:f>
        <ns0:v>0.03333333333333333</ns0:v>
      </ns0:c>
      <ns0:c r="J72" s="114" t="n">
        <ns0:f>AVERAGE('消融原始 0921'!D33:D72)</ns0:f>
        <ns0:v>0.06875</ns0:v>
      </ns0:c>
      <ns0:c r="K72" s="114" t="n">
        <ns0:f>AVERAGE('消融原始 0921'!D23:D72)</ns0:f>
        <ns0:v>0.065</ns0:v>
      </ns0:c>
    </ns0:row>
    <ns0:row r="73" ht="18" customHeight="1">
      <ns0:c r="A73" s="109" t="str">
        <ns0:v>t05</ns0:v>
      </ns0:c>
      <ns0:c r="B73" s="109" t="n">
        <ns0:v>72</ns0:v>
      </ns0:c>
      <ns0:c r="C73" s="109" t="n">
        <ns0:f>'消融原始 0921'!B73-'消融实验 0921'!$E$2+1</ns0:f>
        <ns0:v>-72</ns0:v>
      </ns0:c>
      <ns0:c r="D73" s="114" t="n">
        <ns0:f>AVERAGE('消融原始 0921'!D69:D73)</ns0:f>
        <ns0:v>0</ns0:v>
      </ns0:c>
      <ns0:c r="E73" s="114" t="n">
        <ns0:f>AVERAGE('消融原始 0921'!D64:D73)</ns0:f>
        <ns0:v>0.025</ns0:v>
      </ns0:c>
      <ns0:c r="F73" s="114" t="n">
        <ns0:f>AVERAGE('消融原始 0921'!D59:D73)</ns0:f>
        <ns0:v>0.016666666666666666</ns0:v>
      </ns0:c>
      <ns0:c r="G73" s="114" t="n">
        <ns0:f>AVERAGE('消融原始 0921'!D54:D73)</ns0:f>
        <ns0:v>0.025</ns0:v>
      </ns0:c>
      <ns0:c r="H73" s="114" t="n">
        <ns0:f>AVERAGE('消融原始 0921'!D49:D73)</ns0:f>
        <ns0:v>0.03</ns0:v>
      </ns0:c>
      <ns0:c r="I73" s="114" t="n">
        <ns0:f>AVERAGE('消融原始 0921'!D44:D73)</ns0:f>
        <ns0:v>0.03333333333333333</ns0:v>
      </ns0:c>
      <ns0:c r="J73" s="114" t="n">
        <ns0:f>AVERAGE('消融原始 0921'!D34:D73)</ns0:f>
        <ns0:v>0.05625</ns0:v>
      </ns0:c>
      <ns0:c r="K73" s="114" t="n">
        <ns0:f>AVERAGE('消融原始 0921'!D24:D73)</ns0:f>
        <ns0:v>0.06</ns0:v>
      </ns0:c>
    </ns0:row>
    <ns0:row r="74" ht="18" customHeight="1">
      <ns0:c r="A74" s="109" t="str">
        <ns0:v>t05</ns0:v>
      </ns0:c>
      <ns0:c r="B74" s="109" t="n">
        <ns0:v>73</ns0:v>
      </ns0:c>
      <ns0:c r="C74" s="109" t="n">
        <ns0:f>'消融原始 0921'!B74-'消融实验 0921'!$E$2+1</ns0:f>
        <ns0:v>-71</ns0:v>
      </ns0:c>
      <ns0:c r="D74" s="114" t="n">
        <ns0:f>AVERAGE('消融原始 0921'!D70:D74)</ns0:f>
        <ns0:v>0.1</ns0:v>
      </ns0:c>
      <ns0:c r="E74" s="114" t="n">
        <ns0:f>AVERAGE('消融原始 0921'!D65:D74)</ns0:f>
        <ns0:v>0.075</ns0:v>
      </ns0:c>
      <ns0:c r="F74" s="114" t="n">
        <ns0:f>AVERAGE('消融原始 0921'!D60:D74)</ns0:f>
        <ns0:v>0.05</ns0:v>
      </ns0:c>
      <ns0:c r="G74" s="114" t="n">
        <ns0:f>AVERAGE('消融原始 0921'!D55:D74)</ns0:f>
        <ns0:v>0.05</ns0:v>
      </ns0:c>
      <ns0:c r="H74" s="114" t="n">
        <ns0:f>AVERAGE('消融原始 0921'!D50:D74)</ns0:f>
        <ns0:v>0.04</ns0:v>
      </ns0:c>
      <ns0:c r="I74" s="114" t="n">
        <ns0:f>AVERAGE('消融原始 0921'!D45:D74)</ns0:f>
        <ns0:v>0.05</ns0:v>
      </ns0:c>
      <ns0:c r="J74" s="114" t="n">
        <ns0:f>AVERAGE('消融原始 0921'!D35:D74)</ns0:f>
        <ns0:v>0.0625</ns0:v>
      </ns0:c>
      <ns0:c r="K74" s="114" t="n">
        <ns0:f>AVERAGE('消融原始 0921'!D25:D74)</ns0:f>
        <ns0:v>0.07</ns0:v>
      </ns0:c>
    </ns0:row>
    <ns0:row r="75" ht="18" customHeight="1">
      <ns0:c r="A75" s="109" t="str">
        <ns0:v>t05</ns0:v>
      </ns0:c>
      <ns0:c r="B75" s="109" t="n">
        <ns0:v>74</ns0:v>
      </ns0:c>
      <ns0:c r="C75" s="109" t="n">
        <ns0:f>'消融原始 0921'!B75-'消融实验 0921'!$E$2+1</ns0:f>
        <ns0:v>-70</ns0:v>
      </ns0:c>
      <ns0:c r="D75" s="114" t="n">
        <ns0:f>AVERAGE('消融原始 0921'!D71:D75)</ns0:f>
        <ns0:v>0.2</ns0:v>
      </ns0:c>
      <ns0:c r="E75" s="114" t="n">
        <ns0:f>AVERAGE('消融原始 0921'!D66:D75)</ns0:f>
        <ns0:v>0.1</ns0:v>
      </ns0:c>
      <ns0:c r="F75" s="114" t="n">
        <ns0:f>AVERAGE('消融原始 0921'!D61:D75)</ns0:f>
        <ns0:v>0.08333333333333333</ns0:v>
      </ns0:c>
      <ns0:c r="G75" s="114" t="n">
        <ns0:f>AVERAGE('消融原始 0921'!D56:D75)</ns0:f>
        <ns0:v>0.0625</ns0:v>
      </ns0:c>
      <ns0:c r="H75" s="114" t="n">
        <ns0:f>AVERAGE('消融原始 0921'!D51:D75)</ns0:f>
        <ns0:v>0.06</ns0:v>
      </ns0:c>
      <ns0:c r="I75" s="114" t="n">
        <ns0:f>AVERAGE('消融原始 0921'!D46:D75)</ns0:f>
        <ns0:v>0.06666666666666667</ns0:v>
      </ns0:c>
      <ns0:c r="J75" s="114" t="n">
        <ns0:f>AVERAGE('消融原始 0921'!D36:D75)</ns0:f>
        <ns0:v>0.075</ns0:v>
      </ns0:c>
      <ns0:c r="K75" s="114" t="n">
        <ns0:f>AVERAGE('消融原始 0921'!D26:D75)</ns0:f>
        <ns0:v>0.08</ns0:v>
      </ns0:c>
    </ns0:row>
    <ns0:row r="76" ht="18" customHeight="1">
      <ns0:c r="A76" s="109" t="str">
        <ns0:v>t05</ns0:v>
      </ns0:c>
      <ns0:c r="B76" s="109" t="n">
        <ns0:v>75</ns0:v>
      </ns0:c>
      <ns0:c r="C76" s="109" t="n">
        <ns0:f>'消融原始 0921'!B76-'消融实验 0921'!$E$2+1</ns0:f>
        <ns0:v>-69</ns0:v>
      </ns0:c>
      <ns0:c r="D76" s="114" t="n">
        <ns0:f>AVERAGE('消融原始 0921'!D72:D76)</ns0:f>
        <ns0:v>0.2</ns0:v>
      </ns0:c>
      <ns0:c r="E76" s="114" t="n">
        <ns0:f>AVERAGE('消融原始 0921'!D67:D76)</ns0:f>
        <ns0:v>0.1</ns0:v>
      </ns0:c>
      <ns0:c r="F76" s="114" t="n">
        <ns0:f>AVERAGE('消融原始 0921'!D62:D76)</ns0:f>
        <ns0:v>0.08333333333333333</ns0:v>
      </ns0:c>
      <ns0:c r="G76" s="114" t="n">
        <ns0:f>AVERAGE('消融原始 0921'!D57:D76)</ns0:f>
        <ns0:v>0.0625</ns0:v>
      </ns0:c>
      <ns0:c r="H76" s="114" t="n">
        <ns0:f>AVERAGE('消融原始 0921'!D52:D76)</ns0:f>
        <ns0:v>0.06</ns0:v>
      </ns0:c>
      <ns0:c r="I76" s="114" t="n">
        <ns0:f>AVERAGE('消融原始 0921'!D47:D76)</ns0:f>
        <ns0:v>0.06666666666666667</ns0:v>
      </ns0:c>
      <ns0:c r="J76" s="114" t="n">
        <ns0:f>AVERAGE('消融原始 0921'!D37:D76)</ns0:f>
        <ns0:v>0.06875</ns0:v>
      </ns0:c>
      <ns0:c r="K76" s="114" t="n">
        <ns0:f>AVERAGE('消融原始 0921'!D27:D76)</ns0:f>
        <ns0:v>0.08</ns0:v>
      </ns0:c>
    </ns0:row>
    <ns0:row r="77" ht="18" customHeight="1">
      <ns0:c r="A77" s="109" t="str">
        <ns0:v>t05</ns0:v>
      </ns0:c>
      <ns0:c r="B77" s="109" t="n">
        <ns0:v>76</ns0:v>
      </ns0:c>
      <ns0:c r="C77" s="109" t="n">
        <ns0:f>'消融原始 0921'!B77-'消融实验 0921'!$E$2+1</ns0:f>
        <ns0:v>-68</ns0:v>
      </ns0:c>
      <ns0:c r="D77" s="114" t="n">
        <ns0:f>AVERAGE('消融原始 0921'!D73:D77)</ns0:f>
        <ns0:v>0.2</ns0:v>
      </ns0:c>
      <ns0:c r="E77" s="114" t="n">
        <ns0:f>AVERAGE('消融原始 0921'!D68:D77)</ns0:f>
        <ns0:v>0.1</ns0:v>
      </ns0:c>
      <ns0:c r="F77" s="114" t="n">
        <ns0:f>AVERAGE('消融原始 0921'!D63:D77)</ns0:f>
        <ns0:v>0.08333333333333333</ns0:v>
      </ns0:c>
      <ns0:c r="G77" s="114" t="n">
        <ns0:f>AVERAGE('消融原始 0921'!D58:D77)</ns0:f>
        <ns0:v>0.0625</ns0:v>
      </ns0:c>
      <ns0:c r="H77" s="114" t="n">
        <ns0:f>AVERAGE('消融原始 0921'!D53:D77)</ns0:f>
        <ns0:v>0.06</ns0:v>
      </ns0:c>
      <ns0:c r="I77" s="114" t="n">
        <ns0:f>AVERAGE('消融原始 0921'!D48:D77)</ns0:f>
        <ns0:v>0.06666666666666667</ns0:v>
      </ns0:c>
      <ns0:c r="J77" s="114" t="n">
        <ns0:f>AVERAGE('消融原始 0921'!D38:D77)</ns0:f>
        <ns0:v>0.06875</ns0:v>
      </ns0:c>
      <ns0:c r="K77" s="114" t="n">
        <ns0:f>AVERAGE('消融原始 0921'!D28:D77)</ns0:f>
        <ns0:v>0.08</ns0:v>
      </ns0:c>
    </ns0:row>
    <ns0:row r="78" ht="18" customHeight="1">
      <ns0:c r="A78" s="109" t="str">
        <ns0:v>t05</ns0:v>
      </ns0:c>
      <ns0:c r="B78" s="109" t="n">
        <ns0:v>77</ns0:v>
      </ns0:c>
      <ns0:c r="C78" s="109" t="n">
        <ns0:f>'消融原始 0921'!B78-'消融实验 0921'!$E$2+1</ns0:f>
        <ns0:v>-67</ns0:v>
      </ns0:c>
      <ns0:c r="D78" s="114" t="n">
        <ns0:f>AVERAGE('消融原始 0921'!D74:D78)</ns0:f>
        <ns0:v>0.2</ns0:v>
      </ns0:c>
      <ns0:c r="E78" s="114" t="n">
        <ns0:f>AVERAGE('消融原始 0921'!D69:D78)</ns0:f>
        <ns0:v>0.1</ns0:v>
      </ns0:c>
      <ns0:c r="F78" s="114" t="n">
        <ns0:f>AVERAGE('消融原始 0921'!D64:D78)</ns0:f>
        <ns0:v>0.08333333333333333</ns0:v>
      </ns0:c>
      <ns0:c r="G78" s="114" t="n">
        <ns0:f>AVERAGE('消融原始 0921'!D59:D78)</ns0:f>
        <ns0:v>0.0625</ns0:v>
      </ns0:c>
      <ns0:c r="H78" s="114" t="n">
        <ns0:f>AVERAGE('消融原始 0921'!D54:D78)</ns0:f>
        <ns0:v>0.06</ns0:v>
      </ns0:c>
      <ns0:c r="I78" s="114" t="n">
        <ns0:f>AVERAGE('消融原始 0921'!D49:D78)</ns0:f>
        <ns0:v>0.058333333333333334</ns0:v>
      </ns0:c>
      <ns0:c r="J78" s="114" t="n">
        <ns0:f>AVERAGE('消融原始 0921'!D39:D78)</ns0:f>
        <ns0:v>0.0625</ns0:v>
      </ns0:c>
      <ns0:c r="K78" s="114" t="n">
        <ns0:f>AVERAGE('消融原始 0921'!D29:D78)</ns0:f>
        <ns0:v>0.08</ns0:v>
      </ns0:c>
    </ns0:row>
    <ns0:row r="79" ht="18" customHeight="1">
      <ns0:c r="A79" s="109" t="str">
        <ns0:v>t05</ns0:v>
      </ns0:c>
      <ns0:c r="B79" s="109" t="n">
        <ns0:v>78</ns0:v>
      </ns0:c>
      <ns0:c r="C79" s="109" t="n">
        <ns0:f>'消融原始 0921'!B79-'消融实验 0921'!$E$2+1</ns0:f>
        <ns0:v>-66</ns0:v>
      </ns0:c>
      <ns0:c r="D79" s="114" t="n">
        <ns0:f>AVERAGE('消融原始 0921'!D75:D79)</ns0:f>
        <ns0:v>0.1</ns0:v>
      </ns0:c>
      <ns0:c r="E79" s="114" t="n">
        <ns0:f>AVERAGE('消融原始 0921'!D70:D79)</ns0:f>
        <ns0:v>0.1</ns0:v>
      </ns0:c>
      <ns0:c r="F79" s="114" t="n">
        <ns0:f>AVERAGE('消融原始 0921'!D65:D79)</ns0:f>
        <ns0:v>0.08333333333333333</ns0:v>
      </ns0:c>
      <ns0:c r="G79" s="114" t="n">
        <ns0:f>AVERAGE('消融原始 0921'!D60:D79)</ns0:f>
        <ns0:v>0.0625</ns0:v>
      </ns0:c>
      <ns0:c r="H79" s="114" t="n">
        <ns0:f>AVERAGE('消融原始 0921'!D55:D79)</ns0:f>
        <ns0:v>0.06</ns0:v>
      </ns0:c>
      <ns0:c r="I79" s="114" t="n">
        <ns0:f>AVERAGE('消融原始 0921'!D50:D79)</ns0:f>
        <ns0:v>0.05</ns0:v>
      </ns0:c>
      <ns0:c r="J79" s="114" t="n">
        <ns0:f>AVERAGE('消融原始 0921'!D40:D79)</ns0:f>
        <ns0:v>0.0625</ns0:v>
      </ns0:c>
      <ns0:c r="K79" s="114" t="n">
        <ns0:f>AVERAGE('消融原始 0921'!D30:D79)</ns0:f>
        <ns0:v>0.075</ns0:v>
      </ns0:c>
    </ns0:row>
    <ns0:row r="80" ht="18" customHeight="1">
      <ns0:c r="A80" s="109" t="str">
        <ns0:v>t05</ns0:v>
      </ns0:c>
      <ns0:c r="B80" s="109" t="n">
        <ns0:v>79</ns0:v>
      </ns0:c>
      <ns0:c r="C80" s="109" t="n">
        <ns0:f>'消融原始 0921'!B80-'消融实验 0921'!$E$2+1</ns0:f>
        <ns0:v>-65</ns0:v>
      </ns0:c>
      <ns0:c r="D80" s="114" t="n">
        <ns0:f>AVERAGE('消融原始 0921'!D76:D80)</ns0:f>
        <ns0:v>0</ns0:v>
      </ns0:c>
      <ns0:c r="E80" s="114" t="n">
        <ns0:f>AVERAGE('消融原始 0921'!D71:D80)</ns0:f>
        <ns0:v>0.1</ns0:v>
      </ns0:c>
      <ns0:c r="F80" s="114" t="n">
        <ns0:f>AVERAGE('消融原始 0921'!D66:D80)</ns0:f>
        <ns0:v>0.06666666666666667</ns0:v>
      </ns0:c>
      <ns0:c r="G80" s="114" t="n">
        <ns0:f>AVERAGE('消融原始 0921'!D61:D80)</ns0:f>
        <ns0:v>0.0625</ns0:v>
      </ns0:c>
      <ns0:c r="H80" s="114" t="n">
        <ns0:f>AVERAGE('消融原始 0921'!D56:D80)</ns0:f>
        <ns0:v>0.05</ns0:v>
      </ns0:c>
      <ns0:c r="I80" s="114" t="n">
        <ns0:f>AVERAGE('消融原始 0921'!D51:D80)</ns0:f>
        <ns0:v>0.05</ns0:v>
      </ns0:c>
      <ns0:c r="J80" s="114" t="n">
        <ns0:f>AVERAGE('消融原始 0921'!D41:D80)</ns0:f>
        <ns0:v>0.05625</ns0:v>
      </ns0:c>
      <ns0:c r="K80" s="114" t="n">
        <ns0:f>AVERAGE('消融原始 0921'!D31:D80)</ns0:f>
        <ns0:v>0.075</ns0:v>
      </ns0:c>
    </ns0:row>
    <ns0:row r="81" ht="18" customHeight="1">
      <ns0:c r="A81" s="109" t="str">
        <ns0:v>t05</ns0:v>
      </ns0:c>
      <ns0:c r="B81" s="109" t="n">
        <ns0:v>80</ns0:v>
      </ns0:c>
      <ns0:c r="C81" s="109" t="n">
        <ns0:f>'消融原始 0921'!B81-'消融实验 0921'!$E$2+1</ns0:f>
        <ns0:v>-64</ns0:v>
      </ns0:c>
      <ns0:c r="D81" s="114" t="n">
        <ns0:f>AVERAGE('消融原始 0921'!D77:D81)</ns0:f>
        <ns0:v>0</ns0:v>
      </ns0:c>
      <ns0:c r="E81" s="114" t="n">
        <ns0:f>AVERAGE('消融原始 0921'!D72:D81)</ns0:f>
        <ns0:v>0.1</ns0:v>
      </ns0:c>
      <ns0:c r="F81" s="114" t="n">
        <ns0:f>AVERAGE('消融原始 0921'!D67:D81)</ns0:f>
        <ns0:v>0.06666666666666667</ns0:v>
      </ns0:c>
      <ns0:c r="G81" s="114" t="n">
        <ns0:f>AVERAGE('消融原始 0921'!D62:D81)</ns0:f>
        <ns0:v>0.0625</ns0:v>
      </ns0:c>
      <ns0:c r="H81" s="114" t="n">
        <ns0:f>AVERAGE('消融原始 0921'!D57:D81)</ns0:f>
        <ns0:v>0.05</ns0:v>
      </ns0:c>
      <ns0:c r="I81" s="114" t="n">
        <ns0:f>AVERAGE('消融原始 0921'!D52:D81)</ns0:f>
        <ns0:v>0.05</ns0:v>
      </ns0:c>
      <ns0:c r="J81" s="114" t="n">
        <ns0:f>AVERAGE('消融原始 0921'!D42:D81)</ns0:f>
        <ns0:v>0.05625</ns0:v>
      </ns0:c>
      <ns0:c r="K81" s="114" t="n">
        <ns0:f>AVERAGE('消融原始 0921'!D32:D81)</ns0:f>
        <ns0:v>0.075</ns0:v>
      </ns0:c>
    </ns0:row>
    <ns0:row r="82" ht="18" customHeight="1">
      <ns0:c r="A82" s="109" t="str">
        <ns0:v>t05</ns0:v>
      </ns0:c>
      <ns0:c r="B82" s="109" t="n">
        <ns0:v>81</ns0:v>
      </ns0:c>
      <ns0:c r="C82" s="109" t="n">
        <ns0:f>'消融原始 0921'!B82-'消融实验 0921'!$E$2+1</ns0:f>
        <ns0:v>-63</ns0:v>
      </ns0:c>
      <ns0:c r="D82" s="114" t="n">
        <ns0:f>AVERAGE('消融原始 0921'!D78:D82)</ns0:f>
        <ns0:v>0</ns0:v>
      </ns0:c>
      <ns0:c r="E82" s="114" t="n">
        <ns0:f>AVERAGE('消融原始 0921'!D73:D82)</ns0:f>
        <ns0:v>0.1</ns0:v>
      </ns0:c>
      <ns0:c r="F82" s="114" t="n">
        <ns0:f>AVERAGE('消融原始 0921'!D68:D82)</ns0:f>
        <ns0:v>0.06666666666666667</ns0:v>
      </ns0:c>
      <ns0:c r="G82" s="114" t="n">
        <ns0:f>AVERAGE('消融原始 0921'!D63:D82)</ns0:f>
        <ns0:v>0.0625</ns0:v>
      </ns0:c>
      <ns0:c r="H82" s="114" t="n">
        <ns0:f>AVERAGE('消融原始 0921'!D58:D82)</ns0:f>
        <ns0:v>0.05</ns0:v>
      </ns0:c>
      <ns0:c r="I82" s="114" t="n">
        <ns0:f>AVERAGE('消融原始 0921'!D53:D82)</ns0:f>
        <ns0:v>0.05</ns0:v>
      </ns0:c>
      <ns0:c r="J82" s="114" t="n">
        <ns0:f>AVERAGE('消融原始 0921'!D43:D82)</ns0:f>
        <ns0:v>0.05</ns0:v>
      </ns0:c>
      <ns0:c r="K82" s="114" t="n">
        <ns0:f>AVERAGE('消融原始 0921'!D33:D82)</ns0:f>
        <ns0:v>0.075</ns0:v>
      </ns0:c>
    </ns0:row>
    <ns0:row r="83" ht="18" customHeight="1">
      <ns0:c r="A83" s="109" t="str">
        <ns0:v>t05</ns0:v>
      </ns0:c>
      <ns0:c r="B83" s="109" t="n">
        <ns0:v>82</ns0:v>
      </ns0:c>
      <ns0:c r="C83" s="109" t="n">
        <ns0:f>'消融原始 0921'!B83-'消融实验 0921'!$E$2+1</ns0:f>
        <ns0:v>-62</ns0:v>
      </ns0:c>
      <ns0:c r="D83" s="114" t="n">
        <ns0:f>AVERAGE('消融原始 0921'!D79:D83)</ns0:f>
        <ns0:v>0</ns0:v>
      </ns0:c>
      <ns0:c r="E83" s="114" t="n">
        <ns0:f>AVERAGE('消融原始 0921'!D74:D83)</ns0:f>
        <ns0:v>0.1</ns0:v>
      </ns0:c>
      <ns0:c r="F83" s="114" t="n">
        <ns0:f>AVERAGE('消融原始 0921'!D69:D83)</ns0:f>
        <ns0:v>0.06666666666666667</ns0:v>
      </ns0:c>
      <ns0:c r="G83" s="114" t="n">
        <ns0:f>AVERAGE('消融原始 0921'!D64:D83)</ns0:f>
        <ns0:v>0.0625</ns0:v>
      </ns0:c>
      <ns0:c r="H83" s="114" t="n">
        <ns0:f>AVERAGE('消融原始 0921'!D59:D83)</ns0:f>
        <ns0:v>0.05</ns0:v>
      </ns0:c>
      <ns0:c r="I83" s="114" t="n">
        <ns0:f>AVERAGE('消融原始 0921'!D54:D83)</ns0:f>
        <ns0:v>0.05</ns0:v>
      </ns0:c>
      <ns0:c r="J83" s="114" t="n">
        <ns0:f>AVERAGE('消融原始 0921'!D44:D83)</ns0:f>
        <ns0:v>0.05</ns0:v>
      </ns0:c>
      <ns0:c r="K83" s="114" t="n">
        <ns0:f>AVERAGE('消融原始 0921'!D34:D83)</ns0:f>
        <ns0:v>0.065</ns0:v>
      </ns0:c>
    </ns0:row>
    <ns0:row r="84" ht="18" customHeight="1">
      <ns0:c r="A84" s="109" t="str">
        <ns0:v>t05</ns0:v>
      </ns0:c>
      <ns0:c r="B84" s="109" t="n">
        <ns0:v>83</ns0:v>
      </ns0:c>
      <ns0:c r="C84" s="109" t="n">
        <ns0:f>'消融原始 0921'!B84-'消融实验 0921'!$E$2+1</ns0:f>
        <ns0:v>-61</ns0:v>
      </ns0:c>
      <ns0:c r="D84" s="114" t="n">
        <ns0:f>AVERAGE('消融原始 0921'!D80:D84)</ns0:f>
        <ns0:v>0</ns0:v>
      </ns0:c>
      <ns0:c r="E84" s="114" t="n">
        <ns0:f>AVERAGE('消融原始 0921'!D75:D84)</ns0:f>
        <ns0:v>0.05</ns0:v>
      </ns0:c>
      <ns0:c r="F84" s="114" t="n">
        <ns0:f>AVERAGE('消融原始 0921'!D70:D84)</ns0:f>
        <ns0:v>0.06666666666666667</ns0:v>
      </ns0:c>
      <ns0:c r="G84" s="114" t="n">
        <ns0:f>AVERAGE('消融原始 0921'!D65:D84)</ns0:f>
        <ns0:v>0.0625</ns0:v>
      </ns0:c>
      <ns0:c r="H84" s="114" t="n">
        <ns0:f>AVERAGE('消融原始 0921'!D60:D84)</ns0:f>
        <ns0:v>0.05</ns0:v>
      </ns0:c>
      <ns0:c r="I84" s="114" t="n">
        <ns0:f>AVERAGE('消融原始 0921'!D55:D84)</ns0:f>
        <ns0:v>0.05</ns0:v>
      </ns0:c>
      <ns0:c r="J84" s="114" t="n">
        <ns0:f>AVERAGE('消融原始 0921'!D45:D84)</ns0:f>
        <ns0:v>0.05</ns0:v>
      </ns0:c>
      <ns0:c r="K84" s="114" t="n">
        <ns0:f>AVERAGE('消融原始 0921'!D35:D84)</ns0:f>
        <ns0:v>0.06</ns0:v>
      </ns0:c>
    </ns0:row>
    <ns0:row r="85" ht="18" customHeight="1">
      <ns0:c r="A85" s="109" t="str">
        <ns0:v>t05</ns0:v>
      </ns0:c>
      <ns0:c r="B85" s="109" t="n">
        <ns0:v>84</ns0:v>
      </ns0:c>
      <ns0:c r="C85" s="109" t="n">
        <ns0:f>'消融原始 0921'!B85-'消融实验 0921'!$E$2+1</ns0:f>
        <ns0:v>-60</ns0:v>
      </ns0:c>
      <ns0:c r="D85" s="114" t="n">
        <ns0:f>AVERAGE('消融原始 0921'!D81:D85)</ns0:f>
        <ns0:v>0</ns0:v>
      </ns0:c>
      <ns0:c r="E85" s="114" t="n">
        <ns0:f>AVERAGE('消融原始 0921'!D76:D85)</ns0:f>
        <ns0:v>0</ns0:v>
      </ns0:c>
      <ns0:c r="F85" s="114" t="n">
        <ns0:f>AVERAGE('消融原始 0921'!D71:D85)</ns0:f>
        <ns0:v>0.06666666666666667</ns0:v>
      </ns0:c>
      <ns0:c r="G85" s="114" t="n">
        <ns0:f>AVERAGE('消融原始 0921'!D66:D85)</ns0:f>
        <ns0:v>0.05</ns0:v>
      </ns0:c>
      <ns0:c r="H85" s="114" t="n">
        <ns0:f>AVERAGE('消融原始 0921'!D61:D85)</ns0:f>
        <ns0:v>0.05</ns0:v>
      </ns0:c>
      <ns0:c r="I85" s="114" t="n">
        <ns0:f>AVERAGE('消融原始 0921'!D56:D85)</ns0:f>
        <ns0:v>0.041666666666666664</ns0:v>
      </ns0:c>
      <ns0:c r="J85" s="114" t="n">
        <ns0:f>AVERAGE('消融原始 0921'!D46:D85)</ns0:f>
        <ns0:v>0.05</ns0:v>
      </ns0:c>
      <ns0:c r="K85" s="114" t="n">
        <ns0:f>AVERAGE('消融原始 0921'!D36:D85)</ns0:f>
        <ns0:v>0.06</ns0:v>
      </ns0:c>
    </ns0:row>
    <ns0:row r="86" ht="18" customHeight="1">
      <ns0:c r="A86" s="109" t="str">
        <ns0:v>t05</ns0:v>
      </ns0:c>
      <ns0:c r="B86" s="109" t="n">
        <ns0:v>85</ns0:v>
      </ns0:c>
      <ns0:c r="C86" s="109" t="n">
        <ns0:f>'消融原始 0921'!B86-'消融实验 0921'!$E$2+1</ns0:f>
        <ns0:v>-59</ns0:v>
      </ns0:c>
      <ns0:c r="D86" s="114" t="n">
        <ns0:f>AVERAGE('消融原始 0921'!D82:D86)</ns0:f>
        <ns0:v>0</ns0:v>
      </ns0:c>
      <ns0:c r="E86" s="114" t="n">
        <ns0:f>AVERAGE('消融原始 0921'!D77:D86)</ns0:f>
        <ns0:v>0</ns0:v>
      </ns0:c>
      <ns0:c r="F86" s="114" t="n">
        <ns0:f>AVERAGE('消融原始 0921'!D72:D86)</ns0:f>
        <ns0:v>0.06666666666666667</ns0:v>
      </ns0:c>
      <ns0:c r="G86" s="114" t="n">
        <ns0:f>AVERAGE('消融原始 0921'!D67:D86)</ns0:f>
        <ns0:v>0.05</ns0:v>
      </ns0:c>
      <ns0:c r="H86" s="114" t="n">
        <ns0:f>AVERAGE('消融原始 0921'!D62:D86)</ns0:f>
        <ns0:v>0.05</ns0:v>
      </ns0:c>
      <ns0:c r="I86" s="114" t="n">
        <ns0:f>AVERAGE('消融原始 0921'!D57:D86)</ns0:f>
        <ns0:v>0.041666666666666664</ns0:v>
      </ns0:c>
      <ns0:c r="J86" s="114" t="n">
        <ns0:f>AVERAGE('消融原始 0921'!D47:D86)</ns0:f>
        <ns0:v>0.05</ns0:v>
      </ns0:c>
      <ns0:c r="K86" s="114" t="n">
        <ns0:f>AVERAGE('消融原始 0921'!D37:D86)</ns0:f>
        <ns0:v>0.055</ns0:v>
      </ns0:c>
    </ns0:row>
    <ns0:row r="87" ht="18" customHeight="1">
      <ns0:c r="A87" s="109" t="str">
        <ns0:v>t05</ns0:v>
      </ns0:c>
      <ns0:c r="B87" s="109" t="n">
        <ns0:v>86</ns0:v>
      </ns0:c>
      <ns0:c r="C87" s="109" t="n">
        <ns0:f>'消融原始 0921'!B87-'消融实验 0921'!$E$2+1</ns0:f>
        <ns0:v>-58</ns0:v>
      </ns0:c>
      <ns0:c r="D87" s="114" t="n">
        <ns0:f>AVERAGE('消融原始 0921'!D83:D87)</ns0:f>
        <ns0:v>0</ns0:v>
      </ns0:c>
      <ns0:c r="E87" s="114" t="n">
        <ns0:f>AVERAGE('消融原始 0921'!D78:D87)</ns0:f>
        <ns0:v>0</ns0:v>
      </ns0:c>
      <ns0:c r="F87" s="114" t="n">
        <ns0:f>AVERAGE('消融原始 0921'!D73:D87)</ns0:f>
        <ns0:v>0.06666666666666667</ns0:v>
      </ns0:c>
      <ns0:c r="G87" s="114" t="n">
        <ns0:f>AVERAGE('消融原始 0921'!D68:D87)</ns0:f>
        <ns0:v>0.05</ns0:v>
      </ns0:c>
      <ns0:c r="H87" s="114" t="n">
        <ns0:f>AVERAGE('消融原始 0921'!D63:D87)</ns0:f>
        <ns0:v>0.05</ns0:v>
      </ns0:c>
      <ns0:c r="I87" s="114" t="n">
        <ns0:f>AVERAGE('消融原始 0921'!D58:D87)</ns0:f>
        <ns0:v>0.041666666666666664</ns0:v>
      </ns0:c>
      <ns0:c r="J87" s="114" t="n">
        <ns0:f>AVERAGE('消融原始 0921'!D48:D87)</ns0:f>
        <ns0:v>0.05</ns0:v>
      </ns0:c>
      <ns0:c r="K87" s="114" t="n">
        <ns0:f>AVERAGE('消融原始 0921'!D38:D87)</ns0:f>
        <ns0:v>0.055</ns0:v>
      </ns0:c>
    </ns0:row>
    <ns0:row r="88" ht="18" customHeight="1">
      <ns0:c r="A88" s="109" t="str">
        <ns0:v>t05</ns0:v>
      </ns0:c>
      <ns0:c r="B88" s="109" t="n">
        <ns0:v>87</ns0:v>
      </ns0:c>
      <ns0:c r="C88" s="109" t="n">
        <ns0:f>'消融原始 0921'!B88-'消融实验 0921'!$E$2+1</ns0:f>
        <ns0:v>-57</ns0:v>
      </ns0:c>
      <ns0:c r="D88" s="114" t="n">
        <ns0:f>AVERAGE('消融原始 0921'!D84:D88)</ns0:f>
        <ns0:v>0</ns0:v>
      </ns0:c>
      <ns0:c r="E88" s="114" t="n">
        <ns0:f>AVERAGE('消融原始 0921'!D79:D88)</ns0:f>
        <ns0:v>0</ns0:v>
      </ns0:c>
      <ns0:c r="F88" s="114" t="n">
        <ns0:f>AVERAGE('消融原始 0921'!D74:D88)</ns0:f>
        <ns0:v>0.06666666666666667</ns0:v>
      </ns0:c>
      <ns0:c r="G88" s="114" t="n">
        <ns0:f>AVERAGE('消融原始 0921'!D69:D88)</ns0:f>
        <ns0:v>0.05</ns0:v>
      </ns0:c>
      <ns0:c r="H88" s="114" t="n">
        <ns0:f>AVERAGE('消融原始 0921'!D64:D88)</ns0:f>
        <ns0:v>0.05</ns0:v>
      </ns0:c>
      <ns0:c r="I88" s="114" t="n">
        <ns0:f>AVERAGE('消融原始 0921'!D59:D88)</ns0:f>
        <ns0:v>0.041666666666666664</ns0:v>
      </ns0:c>
      <ns0:c r="J88" s="114" t="n">
        <ns0:f>AVERAGE('消融原始 0921'!D49:D88)</ns0:f>
        <ns0:v>0.04375</ns0:v>
      </ns0:c>
      <ns0:c r="K88" s="114" t="n">
        <ns0:f>AVERAGE('消融原始 0921'!D39:D88)</ns0:f>
        <ns0:v>0.05</ns0:v>
      </ns0:c>
    </ns0:row>
    <ns0:row r="89" ht="18" customHeight="1">
      <ns0:c r="A89" s="109" t="str">
        <ns0:v>t05</ns0:v>
      </ns0:c>
      <ns0:c r="B89" s="109" t="n">
        <ns0:v>88</ns0:v>
      </ns0:c>
      <ns0:c r="C89" s="109" t="n">
        <ns0:f>'消融原始 0921'!B89-'消融实验 0921'!$E$2+1</ns0:f>
        <ns0:v>-56</ns0:v>
      </ns0:c>
      <ns0:c r="D89" s="114" t="n">
        <ns0:f>AVERAGE('消融原始 0921'!D85:D89)</ns0:f>
        <ns0:v>0.05</ns0:v>
      </ns0:c>
      <ns0:c r="E89" s="114" t="n">
        <ns0:f>AVERAGE('消融原始 0921'!D80:D89)</ns0:f>
        <ns0:v>0.025</ns0:v>
      </ns0:c>
      <ns0:c r="F89" s="114" t="n">
        <ns0:f>AVERAGE('消融原始 0921'!D75:D89)</ns0:f>
        <ns0:v>0.05</ns0:v>
      </ns0:c>
      <ns0:c r="G89" s="114" t="n">
        <ns0:f>AVERAGE('消融原始 0921'!D70:D89)</ns0:f>
        <ns0:v>0.0625</ns0:v>
      </ns0:c>
      <ns0:c r="H89" s="114" t="n">
        <ns0:f>AVERAGE('消融原始 0921'!D65:D89)</ns0:f>
        <ns0:v>0.06</ns0:v>
      </ns0:c>
      <ns0:c r="I89" s="114" t="n">
        <ns0:f>AVERAGE('消融原始 0921'!D60:D89)</ns0:f>
        <ns0:v>0.05</ns0:v>
      </ns0:c>
      <ns0:c r="J89" s="114" t="n">
        <ns0:f>AVERAGE('消融原始 0921'!D50:D89)</ns0:f>
        <ns0:v>0.04375</ns0:v>
      </ns0:c>
      <ns0:c r="K89" s="114" t="n">
        <ns0:f>AVERAGE('消融原始 0921'!D40:D89)</ns0:f>
        <ns0:v>0.055</ns0:v>
      </ns0:c>
    </ns0:row>
    <ns0:row r="90" ht="18" customHeight="1">
      <ns0:c r="A90" s="109" t="str">
        <ns0:v>t05</ns0:v>
      </ns0:c>
      <ns0:c r="B90" s="109" t="n">
        <ns0:v>89</ns0:v>
      </ns0:c>
      <ns0:c r="C90" s="109" t="n">
        <ns0:f>'消融原始 0921'!B90-'消融实验 0921'!$E$2+1</ns0:f>
        <ns0:v>-55</ns0:v>
      </ns0:c>
      <ns0:c r="D90" s="114" t="n">
        <ns0:f>AVERAGE('消融原始 0921'!D86:D90)</ns0:f>
        <ns0:v>0.05</ns0:v>
      </ns0:c>
      <ns0:c r="E90" s="114" t="n">
        <ns0:f>AVERAGE('消融原始 0921'!D81:D90)</ns0:f>
        <ns0:v>0.025</ns0:v>
      </ns0:c>
      <ns0:c r="F90" s="114" t="n">
        <ns0:f>AVERAGE('消融原始 0921'!D76:D90)</ns0:f>
        <ns0:v>0.016666666666666666</ns0:v>
      </ns0:c>
      <ns0:c r="G90" s="114" t="n">
        <ns0:f>AVERAGE('消融原始 0921'!D71:D90)</ns0:f>
        <ns0:v>0.0625</ns0:v>
      </ns0:c>
      <ns0:c r="H90" s="114" t="n">
        <ns0:f>AVERAGE('消融原始 0921'!D66:D90)</ns0:f>
        <ns0:v>0.05</ns0:v>
      </ns0:c>
      <ns0:c r="I90" s="114" t="n">
        <ns0:f>AVERAGE('消融原始 0921'!D61:D90)</ns0:f>
        <ns0:v>0.05</ns0:v>
      </ns0:c>
      <ns0:c r="J90" s="114" t="n">
        <ns0:f>AVERAGE('消融原始 0921'!D51:D90)</ns0:f>
        <ns0:v>0.04375</ns0:v>
      </ns0:c>
      <ns0:c r="K90" s="114" t="n">
        <ns0:f>AVERAGE('消融原始 0921'!D41:D90)</ns0:f>
        <ns0:v>0.05</ns0:v>
      </ns0:c>
    </ns0:row>
    <ns0:row r="91" ht="18" customHeight="1">
      <ns0:c r="A91" s="109" t="str">
        <ns0:v>t05</ns0:v>
      </ns0:c>
      <ns0:c r="B91" s="109" t="n">
        <ns0:v>90</ns0:v>
      </ns0:c>
      <ns0:c r="C91" s="109" t="n">
        <ns0:f>'消融原始 0921'!B91-'消融实验 0921'!$E$2+1</ns0:f>
        <ns0:v>-54</ns0:v>
      </ns0:c>
      <ns0:c r="D91" s="114" t="n">
        <ns0:f>AVERAGE('消融原始 0921'!D87:D91)</ns0:f>
        <ns0:v>0.05</ns0:v>
      </ns0:c>
      <ns0:c r="E91" s="114" t="n">
        <ns0:f>AVERAGE('消融原始 0921'!D82:D91)</ns0:f>
        <ns0:v>0.025</ns0:v>
      </ns0:c>
      <ns0:c r="F91" s="114" t="n">
        <ns0:f>AVERAGE('消融原始 0921'!D77:D91)</ns0:f>
        <ns0:v>0.016666666666666666</ns0:v>
      </ns0:c>
      <ns0:c r="G91" s="114" t="n">
        <ns0:f>AVERAGE('消融原始 0921'!D72:D91)</ns0:f>
        <ns0:v>0.0625</ns0:v>
      </ns0:c>
      <ns0:c r="H91" s="114" t="n">
        <ns0:f>AVERAGE('消融原始 0921'!D67:D91)</ns0:f>
        <ns0:v>0.05</ns0:v>
      </ns0:c>
      <ns0:c r="I91" s="114" t="n">
        <ns0:f>AVERAGE('消融原始 0921'!D62:D91)</ns0:f>
        <ns0:v>0.05</ns0:v>
      </ns0:c>
      <ns0:c r="J91" s="114" t="n">
        <ns0:f>AVERAGE('消融原始 0921'!D52:D91)</ns0:f>
        <ns0:v>0.04375</ns0:v>
      </ns0:c>
      <ns0:c r="K91" s="114" t="n">
        <ns0:f>AVERAGE('消融原始 0921'!D42:D91)</ns0:f>
        <ns0:v>0.05</ns0:v>
      </ns0:c>
    </ns0:row>
    <ns0:row r="92" ht="18" customHeight="1">
      <ns0:c r="A92" s="109" t="str">
        <ns0:v>t05</ns0:v>
      </ns0:c>
      <ns0:c r="B92" s="109" t="n">
        <ns0:v>91</ns0:v>
      </ns0:c>
      <ns0:c r="C92" s="109" t="n">
        <ns0:f>'消融原始 0921'!B92-'消融实验 0921'!$E$2+1</ns0:f>
        <ns0:v>-53</ns0:v>
      </ns0:c>
      <ns0:c r="D92" s="114" t="n">
        <ns0:f>AVERAGE('消融原始 0921'!D88:D92)</ns0:f>
        <ns0:v>0.05</ns0:v>
      </ns0:c>
      <ns0:c r="E92" s="114" t="n">
        <ns0:f>AVERAGE('消融原始 0921'!D83:D92)</ns0:f>
        <ns0:v>0.025</ns0:v>
      </ns0:c>
      <ns0:c r="F92" s="114" t="n">
        <ns0:f>AVERAGE('消融原始 0921'!D78:D92)</ns0:f>
        <ns0:v>0.016666666666666666</ns0:v>
      </ns0:c>
      <ns0:c r="G92" s="114" t="n">
        <ns0:f>AVERAGE('消融原始 0921'!D73:D92)</ns0:f>
        <ns0:v>0.0625</ns0:v>
      </ns0:c>
      <ns0:c r="H92" s="114" t="n">
        <ns0:f>AVERAGE('消融原始 0921'!D68:D92)</ns0:f>
        <ns0:v>0.05</ns0:v>
      </ns0:c>
      <ns0:c r="I92" s="114" t="n">
        <ns0:f>AVERAGE('消融原始 0921'!D63:D92)</ns0:f>
        <ns0:v>0.05</ns0:v>
      </ns0:c>
      <ns0:c r="J92" s="114" t="n">
        <ns0:f>AVERAGE('消融原始 0921'!D53:D92)</ns0:f>
        <ns0:v>0.04375</ns0:v>
      </ns0:c>
      <ns0:c r="K92" s="114" t="n">
        <ns0:f>AVERAGE('消融原始 0921'!D43:D92)</ns0:f>
        <ns0:v>0.045</ns0:v>
      </ns0:c>
    </ns0:row>
    <ns0:row r="93" ht="18" customHeight="1">
      <ns0:c r="A93" s="109" t="str">
        <ns0:v>t05</ns0:v>
      </ns0:c>
      <ns0:c r="B93" s="109" t="n">
        <ns0:v>92</ns0:v>
      </ns0:c>
      <ns0:c r="C93" s="109" t="n">
        <ns0:f>'消融原始 0921'!B93-'消融实验 0921'!$E$2+1</ns0:f>
        <ns0:v>-52</ns0:v>
      </ns0:c>
      <ns0:c r="D93" s="114" t="n">
        <ns0:f>AVERAGE('消融原始 0921'!D89:D93)</ns0:f>
        <ns0:v>0.05</ns0:v>
      </ns0:c>
      <ns0:c r="E93" s="114" t="n">
        <ns0:f>AVERAGE('消融原始 0921'!D84:D93)</ns0:f>
        <ns0:v>0.025</ns0:v>
      </ns0:c>
      <ns0:c r="F93" s="114" t="n">
        <ns0:f>AVERAGE('消融原始 0921'!D79:D93)</ns0:f>
        <ns0:v>0.016666666666666666</ns0:v>
      </ns0:c>
      <ns0:c r="G93" s="114" t="n">
        <ns0:f>AVERAGE('消融原始 0921'!D74:D93)</ns0:f>
        <ns0:v>0.0625</ns0:v>
      </ns0:c>
      <ns0:c r="H93" s="114" t="n">
        <ns0:f>AVERAGE('消融原始 0921'!D69:D93)</ns0:f>
        <ns0:v>0.05</ns0:v>
      </ns0:c>
      <ns0:c r="I93" s="114" t="n">
        <ns0:f>AVERAGE('消融原始 0921'!D64:D93)</ns0:f>
        <ns0:v>0.05</ns0:v>
      </ns0:c>
      <ns0:c r="J93" s="114" t="n">
        <ns0:f>AVERAGE('消融原始 0921'!D54:D93)</ns0:f>
        <ns0:v>0.04375</ns0:v>
      </ns0:c>
      <ns0:c r="K93" s="114" t="n">
        <ns0:f>AVERAGE('消融原始 0921'!D44:D93)</ns0:f>
        <ns0:v>0.045</ns0:v>
      </ns0:c>
    </ns0:row>
    <ns0:row r="94" ht="18" customHeight="1">
      <ns0:c r="A94" s="109" t="str">
        <ns0:v>t05</ns0:v>
      </ns0:c>
      <ns0:c r="B94" s="109" t="n">
        <ns0:v>93</ns0:v>
      </ns0:c>
      <ns0:c r="C94" s="109" t="n">
        <ns0:f>'消融原始 0921'!B94-'消融实验 0921'!$E$2+1</ns0:f>
        <ns0:v>-51</ns0:v>
      </ns0:c>
      <ns0:c r="D94" s="114" t="n">
        <ns0:f>AVERAGE('消融原始 0921'!D90:D94)</ns0:f>
        <ns0:v>0</ns0:v>
      </ns0:c>
      <ns0:c r="E94" s="114" t="n">
        <ns0:f>AVERAGE('消融原始 0921'!D85:D94)</ns0:f>
        <ns0:v>0.025</ns0:v>
      </ns0:c>
      <ns0:c r="F94" s="114" t="n">
        <ns0:f>AVERAGE('消融原始 0921'!D80:D94)</ns0:f>
        <ns0:v>0.016666666666666666</ns0:v>
      </ns0:c>
      <ns0:c r="G94" s="114" t="n">
        <ns0:f>AVERAGE('消融原始 0921'!D75:D94)</ns0:f>
        <ns0:v>0.0375</ns0:v>
      </ns0:c>
      <ns0:c r="H94" s="114" t="n">
        <ns0:f>AVERAGE('消融原始 0921'!D70:D94)</ns0:f>
        <ns0:v>0.05</ns0:v>
      </ns0:c>
      <ns0:c r="I94" s="114" t="n">
        <ns0:f>AVERAGE('消融原始 0921'!D65:D94)</ns0:f>
        <ns0:v>0.05</ns0:v>
      </ns0:c>
      <ns0:c r="J94" s="114" t="n">
        <ns0:f>AVERAGE('消融原始 0921'!D55:D94)</ns0:f>
        <ns0:v>0.04375</ns0:v>
      </ns0:c>
      <ns0:c r="K94" s="114" t="n">
        <ns0:f>AVERAGE('消融原始 0921'!D45:D94)</ns0:f>
        <ns0:v>0.045</ns0:v>
      </ns0:c>
    </ns0:row>
    <ns0:row r="95" ht="18" customHeight="1">
      <ns0:c r="A95" s="109" t="str">
        <ns0:v>t05</ns0:v>
      </ns0:c>
      <ns0:c r="B95" s="109" t="n">
        <ns0:v>94</ns0:v>
      </ns0:c>
      <ns0:c r="C95" s="109" t="n">
        <ns0:f>'消融原始 0921'!B95-'消融实验 0921'!$E$2+1</ns0:f>
        <ns0:v>-50</ns0:v>
      </ns0:c>
      <ns0:c r="D95" s="114" t="n">
        <ns0:f>AVERAGE('消融原始 0921'!D91:D95)</ns0:f>
        <ns0:v>0.05</ns0:v>
      </ns0:c>
      <ns0:c r="E95" s="114" t="n">
        <ns0:f>AVERAGE('消融原始 0921'!D86:D95)</ns0:f>
        <ns0:v>0.05</ns0:v>
      </ns0:c>
      <ns0:c r="F95" s="114" t="n">
        <ns0:f>AVERAGE('消融原始 0921'!D81:D95)</ns0:f>
        <ns0:v>0.03333333333333333</ns0:v>
      </ns0:c>
      <ns0:c r="G95" s="114" t="n">
        <ns0:f>AVERAGE('消融原始 0921'!D76:D95)</ns0:f>
        <ns0:v>0.025</ns0:v>
      </ns0:c>
      <ns0:c r="H95" s="114" t="n">
        <ns0:f>AVERAGE('消融原始 0921'!D71:D95)</ns0:f>
        <ns0:v>0.06</ns0:v>
      </ns0:c>
      <ns0:c r="I95" s="114" t="n">
        <ns0:f>AVERAGE('消融原始 0921'!D66:D95)</ns0:f>
        <ns0:v>0.05</ns0:v>
      </ns0:c>
      <ns0:c r="J95" s="114" t="n">
        <ns0:f>AVERAGE('消融原始 0921'!D56:D95)</ns0:f>
        <ns0:v>0.04375</ns0:v>
      </ns0:c>
      <ns0:c r="K95" s="114" t="n">
        <ns0:f>AVERAGE('消融原始 0921'!D46:D95)</ns0:f>
        <ns0:v>0.05</ns0:v>
      </ns0:c>
    </ns0:row>
    <ns0:row r="96" ht="18" customHeight="1">
      <ns0:c r="A96" s="109" t="str">
        <ns0:v>t05</ns0:v>
      </ns0:c>
      <ns0:c r="B96" s="109" t="n">
        <ns0:v>95</ns0:v>
      </ns0:c>
      <ns0:c r="C96" s="109" t="n">
        <ns0:f>'消融原始 0921'!B96-'消融实验 0921'!$E$2+1</ns0:f>
        <ns0:v>-49</ns0:v>
      </ns0:c>
      <ns0:c r="D96" s="114" t="n">
        <ns0:f>AVERAGE('消融原始 0921'!D92:D96)</ns0:f>
        <ns0:v>0.05</ns0:v>
      </ns0:c>
      <ns0:c r="E96" s="114" t="n">
        <ns0:f>AVERAGE('消融原始 0921'!D87:D96)</ns0:f>
        <ns0:v>0.05</ns0:v>
      </ns0:c>
      <ns0:c r="F96" s="114" t="n">
        <ns0:f>AVERAGE('消融原始 0921'!D82:D96)</ns0:f>
        <ns0:v>0.03333333333333333</ns0:v>
      </ns0:c>
      <ns0:c r="G96" s="114" t="n">
        <ns0:f>AVERAGE('消融原始 0921'!D77:D96)</ns0:f>
        <ns0:v>0.025</ns0:v>
      </ns0:c>
      <ns0:c r="H96" s="114" t="n">
        <ns0:f>AVERAGE('消融原始 0921'!D72:D96)</ns0:f>
        <ns0:v>0.06</ns0:v>
      </ns0:c>
      <ns0:c r="I96" s="114" t="n">
        <ns0:f>AVERAGE('消融原始 0921'!D67:D96)</ns0:f>
        <ns0:v>0.05</ns0:v>
      </ns0:c>
      <ns0:c r="J96" s="114" t="n">
        <ns0:f>AVERAGE('消融原始 0921'!D57:D96)</ns0:f>
        <ns0:v>0.04375</ns0:v>
      </ns0:c>
      <ns0:c r="K96" s="114" t="n">
        <ns0:f>AVERAGE('消融原始 0921'!D47:D96)</ns0:f>
        <ns0:v>0.05</ns0:v>
      </ns0:c>
    </ns0:row>
    <ns0:row r="97" ht="18" customHeight="1">
      <ns0:c r="A97" s="109" t="str">
        <ns0:v>t05</ns0:v>
      </ns0:c>
      <ns0:c r="B97" s="109" t="n">
        <ns0:v>96</ns0:v>
      </ns0:c>
      <ns0:c r="C97" s="109" t="n">
        <ns0:f>'消融原始 0921'!B97-'消融实验 0921'!$E$2+1</ns0:f>
        <ns0:v>-48</ns0:v>
      </ns0:c>
      <ns0:c r="D97" s="114" t="n">
        <ns0:f>AVERAGE('消融原始 0921'!D93:D97)</ns0:f>
        <ns0:v>0.05</ns0:v>
      </ns0:c>
      <ns0:c r="E97" s="114" t="n">
        <ns0:f>AVERAGE('消融原始 0921'!D88:D97)</ns0:f>
        <ns0:v>0.05</ns0:v>
      </ns0:c>
      <ns0:c r="F97" s="114" t="n">
        <ns0:f>AVERAGE('消融原始 0921'!D83:D97)</ns0:f>
        <ns0:v>0.03333333333333333</ns0:v>
      </ns0:c>
      <ns0:c r="G97" s="114" t="n">
        <ns0:f>AVERAGE('消融原始 0921'!D78:D97)</ns0:f>
        <ns0:v>0.025</ns0:v>
      </ns0:c>
      <ns0:c r="H97" s="114" t="n">
        <ns0:f>AVERAGE('消融原始 0921'!D73:D97)</ns0:f>
        <ns0:v>0.06</ns0:v>
      </ns0:c>
      <ns0:c r="I97" s="114" t="n">
        <ns0:f>AVERAGE('消融原始 0921'!D68:D97)</ns0:f>
        <ns0:v>0.05</ns0:v>
      </ns0:c>
      <ns0:c r="J97" s="114" t="n">
        <ns0:f>AVERAGE('消融原始 0921'!D58:D97)</ns0:f>
        <ns0:v>0.04375</ns0:v>
      </ns0:c>
      <ns0:c r="K97" s="114" t="n">
        <ns0:f>AVERAGE('消融原始 0921'!D48:D97)</ns0:f>
        <ns0:v>0.05</ns0:v>
      </ns0:c>
    </ns0:row>
    <ns0:row r="98" ht="18" customHeight="1">
      <ns0:c r="A98" s="109" t="str">
        <ns0:v>t05</ns0:v>
      </ns0:c>
      <ns0:c r="B98" s="109" t="n">
        <ns0:v>97</ns0:v>
      </ns0:c>
      <ns0:c r="C98" s="109" t="n">
        <ns0:f>'消融原始 0921'!B98-'消融实验 0921'!$E$2+1</ns0:f>
        <ns0:v>-47</ns0:v>
      </ns0:c>
      <ns0:c r="D98" s="114" t="n">
        <ns0:f>AVERAGE('消融原始 0921'!D94:D98)</ns0:f>
        <ns0:v>0.05</ns0:v>
      </ns0:c>
      <ns0:c r="E98" s="114" t="n">
        <ns0:f>AVERAGE('消融原始 0921'!D89:D98)</ns0:f>
        <ns0:v>0.05</ns0:v>
      </ns0:c>
      <ns0:c r="F98" s="114" t="n">
        <ns0:f>AVERAGE('消融原始 0921'!D84:D98)</ns0:f>
        <ns0:v>0.03333333333333333</ns0:v>
      </ns0:c>
      <ns0:c r="G98" s="114" t="n">
        <ns0:f>AVERAGE('消融原始 0921'!D79:D98)</ns0:f>
        <ns0:v>0.025</ns0:v>
      </ns0:c>
      <ns0:c r="H98" s="114" t="n">
        <ns0:f>AVERAGE('消融原始 0921'!D74:D98)</ns0:f>
        <ns0:v>0.06</ns0:v>
      </ns0:c>
      <ns0:c r="I98" s="114" t="n">
        <ns0:f>AVERAGE('消融原始 0921'!D69:D98)</ns0:f>
        <ns0:v>0.05</ns0:v>
      </ns0:c>
      <ns0:c r="J98" s="114" t="n">
        <ns0:f>AVERAGE('消融原始 0921'!D59:D98)</ns0:f>
        <ns0:v>0.04375</ns0:v>
      </ns0:c>
      <ns0:c r="K98" s="114" t="n">
        <ns0:f>AVERAGE('消融原始 0921'!D49:D98)</ns0:f>
        <ns0:v>0.045</ns0:v>
      </ns0:c>
    </ns0:row>
    <ns0:row r="99" ht="18" customHeight="1">
      <ns0:c r="A99" s="109" t="str">
        <ns0:v>t05</ns0:v>
      </ns0:c>
      <ns0:c r="B99" s="109" t="n">
        <ns0:v>98</ns0:v>
      </ns0:c>
      <ns0:c r="C99" s="109" t="n">
        <ns0:f>'消融原始 0921'!B99-'消融实验 0921'!$E$2+1</ns0:f>
        <ns0:v>-46</ns0:v>
      </ns0:c>
      <ns0:c r="D99" s="114" t="n">
        <ns0:f>AVERAGE('消融原始 0921'!D95:D99)</ns0:f>
        <ns0:v>0.05</ns0:v>
      </ns0:c>
      <ns0:c r="E99" s="114" t="n">
        <ns0:f>AVERAGE('消融原始 0921'!D90:D99)</ns0:f>
        <ns0:v>0.025</ns0:v>
      </ns0:c>
      <ns0:c r="F99" s="114" t="n">
        <ns0:f>AVERAGE('消融原始 0921'!D85:D99)</ns0:f>
        <ns0:v>0.03333333333333333</ns0:v>
      </ns0:c>
      <ns0:c r="G99" s="114" t="n">
        <ns0:f>AVERAGE('消融原始 0921'!D80:D99)</ns0:f>
        <ns0:v>0.025</ns0:v>
      </ns0:c>
      <ns0:c r="H99" s="114" t="n">
        <ns0:f>AVERAGE('消融原始 0921'!D75:D99)</ns0:f>
        <ns0:v>0.04</ns0:v>
      </ns0:c>
      <ns0:c r="I99" s="114" t="n">
        <ns0:f>AVERAGE('消融原始 0921'!D70:D99)</ns0:f>
        <ns0:v>0.05</ns0:v>
      </ns0:c>
      <ns0:c r="J99" s="114" t="n">
        <ns0:f>AVERAGE('消融原始 0921'!D60:D99)</ns0:f>
        <ns0:v>0.04375</ns0:v>
      </ns0:c>
      <ns0:c r="K99" s="114" t="n">
        <ns0:f>AVERAGE('消融原始 0921'!D50:D99)</ns0:f>
        <ns0:v>0.04</ns0:v>
      </ns0:c>
    </ns0:row>
    <ns0:row r="100" ht="18" customHeight="1">
      <ns0:c r="A100" s="109" t="str">
        <ns0:v>t05</ns0:v>
      </ns0:c>
      <ns0:c r="B100" s="109" t="n">
        <ns0:v>99</ns0:v>
      </ns0:c>
      <ns0:c r="C100" s="109" t="n">
        <ns0:f>'消融原始 0921'!B100-'消融实验 0921'!$E$2+1</ns0:f>
        <ns0:v>-45</ns0:v>
      </ns0:c>
      <ns0:c r="D100" s="114" t="n">
        <ns0:f>AVERAGE('消融原始 0921'!D96:D100)</ns0:f>
        <ns0:v>0</ns0:v>
      </ns0:c>
      <ns0:c r="E100" s="114" t="n">
        <ns0:f>AVERAGE('消融原始 0921'!D91:D100)</ns0:f>
        <ns0:v>0.025</ns0:v>
      </ns0:c>
      <ns0:c r="F100" s="114" t="n">
        <ns0:f>AVERAGE('消融原始 0921'!D86:D100)</ns0:f>
        <ns0:v>0.03333333333333333</ns0:v>
      </ns0:c>
      <ns0:c r="G100" s="114" t="n">
        <ns0:f>AVERAGE('消融原始 0921'!D81:D100)</ns0:f>
        <ns0:v>0.025</ns0:v>
      </ns0:c>
      <ns0:c r="H100" s="114" t="n">
        <ns0:f>AVERAGE('消融原始 0921'!D76:D100)</ns0:f>
        <ns0:v>0.02</ns0:v>
      </ns0:c>
      <ns0:c r="I100" s="114" t="n">
        <ns0:f>AVERAGE('消融原始 0921'!D71:D100)</ns0:f>
        <ns0:v>0.05</ns0:v>
      </ns0:c>
      <ns0:c r="J100" s="114" t="n">
        <ns0:f>AVERAGE('消融原始 0921'!D61:D100)</ns0:f>
        <ns0:v>0.04375</ns0:v>
      </ns0:c>
      <ns0:c r="K100" s="114" t="n">
        <ns0:f>AVERAGE('消融原始 0921'!D51:D100)</ns0:f>
        <ns0:v>0.04</ns0:v>
      </ns0:c>
    </ns0:row>
    <ns0:row r="101" ht="18" customHeight="1">
      <ns0:c r="A101" s="109" t="str">
        <ns0:v>t05</ns0:v>
      </ns0:c>
      <ns0:c r="B101" s="109" t="n">
        <ns0:v>100</ns0:v>
      </ns0:c>
      <ns0:c r="C101" s="109" t="n">
        <ns0:f>'消融原始 0921'!B101-'消融实验 0921'!$E$2+1</ns0:f>
        <ns0:v>-44</ns0:v>
      </ns0:c>
      <ns0:c r="D101" s="114" t="n">
        <ns0:f>AVERAGE('消融原始 0921'!D97:D101)</ns0:f>
        <ns0:v>0</ns0:v>
      </ns0:c>
      <ns0:c r="E101" s="114" t="n">
        <ns0:f>AVERAGE('消融原始 0921'!D92:D101)</ns0:f>
        <ns0:v>0.025</ns0:v>
      </ns0:c>
      <ns0:c r="F101" s="114" t="n">
        <ns0:f>AVERAGE('消融原始 0921'!D87:D101)</ns0:f>
        <ns0:v>0.03333333333333333</ns0:v>
      </ns0:c>
      <ns0:c r="G101" s="114" t="n">
        <ns0:f>AVERAGE('消融原始 0921'!D82:D101)</ns0:f>
        <ns0:v>0.025</ns0:v>
      </ns0:c>
      <ns0:c r="H101" s="114" t="n">
        <ns0:f>AVERAGE('消融原始 0921'!D77:D101)</ns0:f>
        <ns0:v>0.02</ns0:v>
      </ns0:c>
      <ns0:c r="I101" s="114" t="n">
        <ns0:f>AVERAGE('消融原始 0921'!D72:D101)</ns0:f>
        <ns0:v>0.05</ns0:v>
      </ns0:c>
      <ns0:c r="J101" s="114" t="n">
        <ns0:f>AVERAGE('消融原始 0921'!D62:D101)</ns0:f>
        <ns0:v>0.04375</ns0:v>
      </ns0:c>
      <ns0:c r="K101" s="114" t="n">
        <ns0:f>AVERAGE('消融原始 0921'!D52:D101)</ns0:f>
        <ns0:v>0.04</ns0:v>
      </ns0:c>
    </ns0:row>
    <ns0:row r="102" ht="18" customHeight="1">
      <ns0:c r="A102" s="109" t="str">
        <ns0:v>t05</ns0:v>
      </ns0:c>
      <ns0:c r="B102" s="109" t="n">
        <ns0:v>101</ns0:v>
      </ns0:c>
      <ns0:c r="C102" s="109" t="n">
        <ns0:f>'消融原始 0921'!B102-'消融实验 0921'!$E$2+1</ns0:f>
        <ns0:v>-43</ns0:v>
      </ns0:c>
      <ns0:c r="D102" s="114" t="n">
        <ns0:f>AVERAGE('消融原始 0921'!D98:D102)</ns0:f>
        <ns0:v>0</ns0:v>
      </ns0:c>
      <ns0:c r="E102" s="114" t="n">
        <ns0:f>AVERAGE('消融原始 0921'!D93:D102)</ns0:f>
        <ns0:v>0.025</ns0:v>
      </ns0:c>
      <ns0:c r="F102" s="114" t="n">
        <ns0:f>AVERAGE('消融原始 0921'!D88:D102)</ns0:f>
        <ns0:v>0.03333333333333333</ns0:v>
      </ns0:c>
      <ns0:c r="G102" s="114" t="n">
        <ns0:f>AVERAGE('消融原始 0921'!D83:D102)</ns0:f>
        <ns0:v>0.025</ns0:v>
      </ns0:c>
      <ns0:c r="H102" s="114" t="n">
        <ns0:f>AVERAGE('消融原始 0921'!D78:D102)</ns0:f>
        <ns0:v>0.02</ns0:v>
      </ns0:c>
      <ns0:c r="I102" s="114" t="n">
        <ns0:f>AVERAGE('消融原始 0921'!D73:D102)</ns0:f>
        <ns0:v>0.05</ns0:v>
      </ns0:c>
      <ns0:c r="J102" s="114" t="n">
        <ns0:f>AVERAGE('消融原始 0921'!D63:D102)</ns0:f>
        <ns0:v>0.04375</ns0:v>
      </ns0:c>
      <ns0:c r="K102" s="114" t="n">
        <ns0:f>AVERAGE('消融原始 0921'!D53:D102)</ns0:f>
        <ns0:v>0.04</ns0:v>
      </ns0:c>
    </ns0:row>
    <ns0:row r="103" ht="18" customHeight="1">
      <ns0:c r="A103" s="109" t="str">
        <ns0:v>t05</ns0:v>
      </ns0:c>
      <ns0:c r="B103" s="109" t="n">
        <ns0:v>102</ns0:v>
      </ns0:c>
      <ns0:c r="C103" s="109" t="n">
        <ns0:f>'消融原始 0921'!B103-'消融实验 0921'!$E$2+1</ns0:f>
        <ns0:v>-42</ns0:v>
      </ns0:c>
      <ns0:c r="D103" s="114" t="n">
        <ns0:f>AVERAGE('消融原始 0921'!D99:D103)</ns0:f>
        <ns0:v>0</ns0:v>
      </ns0:c>
      <ns0:c r="E103" s="114" t="n">
        <ns0:f>AVERAGE('消融原始 0921'!D94:D103)</ns0:f>
        <ns0:v>0.025</ns0:v>
      </ns0:c>
      <ns0:c r="F103" s="114" t="n">
        <ns0:f>AVERAGE('消融原始 0921'!D89:D103)</ns0:f>
        <ns0:v>0.03333333333333333</ns0:v>
      </ns0:c>
      <ns0:c r="G103" s="114" t="n">
        <ns0:f>AVERAGE('消融原始 0921'!D84:D103)</ns0:f>
        <ns0:v>0.025</ns0:v>
      </ns0:c>
      <ns0:c r="H103" s="114" t="n">
        <ns0:f>AVERAGE('消融原始 0921'!D79:D103)</ns0:f>
        <ns0:v>0.02</ns0:v>
      </ns0:c>
      <ns0:c r="I103" s="114" t="n">
        <ns0:f>AVERAGE('消融原始 0921'!D74:D103)</ns0:f>
        <ns0:v>0.05</ns0:v>
      </ns0:c>
      <ns0:c r="J103" s="114" t="n">
        <ns0:f>AVERAGE('消融原始 0921'!D64:D103)</ns0:f>
        <ns0:v>0.04375</ns0:v>
      </ns0:c>
      <ns0:c r="K103" s="114" t="n">
        <ns0:f>AVERAGE('消融原始 0921'!D54:D103)</ns0:f>
        <ns0:v>0.04</ns0:v>
      </ns0:c>
    </ns0:row>
    <ns0:row r="104" ht="18" customHeight="1">
      <ns0:c r="A104" s="109" t="str">
        <ns0:v>t05</ns0:v>
      </ns0:c>
      <ns0:c r="B104" s="109" t="n">
        <ns0:v>103</ns0:v>
      </ns0:c>
      <ns0:c r="C104" s="109" t="n">
        <ns0:f>'消融原始 0921'!B104-'消融实验 0921'!$E$2+1</ns0:f>
        <ns0:v>-41</ns0:v>
      </ns0:c>
      <ns0:c r="D104" s="114" t="n">
        <ns0:f>AVERAGE('消融原始 0921'!D100:D104)</ns0:f>
        <ns0:v>0</ns0:v>
      </ns0:c>
      <ns0:c r="E104" s="114" t="n">
        <ns0:f>AVERAGE('消融原始 0921'!D95:D104)</ns0:f>
        <ns0:v>0.025</ns0:v>
      </ns0:c>
      <ns0:c r="F104" s="114" t="n">
        <ns0:f>AVERAGE('消融原始 0921'!D90:D104)</ns0:f>
        <ns0:v>0.016666666666666666</ns0:v>
      </ns0:c>
      <ns0:c r="G104" s="114" t="n">
        <ns0:f>AVERAGE('消融原始 0921'!D85:D104)</ns0:f>
        <ns0:v>0.025</ns0:v>
      </ns0:c>
      <ns0:c r="H104" s="114" t="n">
        <ns0:f>AVERAGE('消融原始 0921'!D80:D104)</ns0:f>
        <ns0:v>0.02</ns0:v>
      </ns0:c>
      <ns0:c r="I104" s="114" t="n">
        <ns0:f>AVERAGE('消融原始 0921'!D75:D104)</ns0:f>
        <ns0:v>0.03333333333333333</ns0:v>
      </ns0:c>
      <ns0:c r="J104" s="114" t="n">
        <ns0:f>AVERAGE('消融原始 0921'!D65:D104)</ns0:f>
        <ns0:v>0.04375</ns0:v>
      </ns0:c>
      <ns0:c r="K104" s="114" t="n">
        <ns0:f>AVERAGE('消融原始 0921'!D55:D104)</ns0:f>
        <ns0:v>0.04</ns0:v>
      </ns0:c>
    </ns0:row>
    <ns0:row r="105" ht="18" customHeight="1">
      <ns0:c r="A105" s="109" t="str">
        <ns0:v>t05</ns0:v>
      </ns0:c>
      <ns0:c r="B105" s="109" t="n">
        <ns0:v>104</ns0:v>
      </ns0:c>
      <ns0:c r="C105" s="109" t="n">
        <ns0:f>'消融原始 0921'!B105-'消融实验 0921'!$E$2+1</ns0:f>
        <ns0:v>-40</ns0:v>
      </ns0:c>
      <ns0:c r="D105" s="114" t="n">
        <ns0:f>AVERAGE('消融原始 0921'!D101:D105)</ns0:f>
        <ns0:v>0</ns0:v>
      </ns0:c>
      <ns0:c r="E105" s="114" t="n">
        <ns0:f>AVERAGE('消融原始 0921'!D96:D105)</ns0:f>
        <ns0:v>0</ns0:v>
      </ns0:c>
      <ns0:c r="F105" s="114" t="n">
        <ns0:f>AVERAGE('消融原始 0921'!D91:D105)</ns0:f>
        <ns0:v>0.016666666666666666</ns0:v>
      </ns0:c>
      <ns0:c r="G105" s="114" t="n">
        <ns0:f>AVERAGE('消融原始 0921'!D86:D105)</ns0:f>
        <ns0:v>0.025</ns0:v>
      </ns0:c>
      <ns0:c r="H105" s="114" t="n">
        <ns0:f>AVERAGE('消融原始 0921'!D81:D105)</ns0:f>
        <ns0:v>0.02</ns0:v>
      </ns0:c>
      <ns0:c r="I105" s="114" t="n">
        <ns0:f>AVERAGE('消融原始 0921'!D76:D105)</ns0:f>
        <ns0:v>0.016666666666666666</ns0:v>
      </ns0:c>
      <ns0:c r="J105" s="114" t="n">
        <ns0:f>AVERAGE('消融原始 0921'!D66:D105)</ns0:f>
        <ns0:v>0.0375</ns0:v>
      </ns0:c>
      <ns0:c r="K105" s="114" t="n">
        <ns0:f>AVERAGE('消融原始 0921'!D56:D105)</ns0:f>
        <ns0:v>0.035</ns0:v>
      </ns0:c>
    </ns0:row>
    <ns0:row r="106" ht="18" customHeight="1">
      <ns0:c r="A106" s="109" t="str">
        <ns0:v>t05</ns0:v>
      </ns0:c>
      <ns0:c r="B106" s="109" t="n">
        <ns0:v>105</ns0:v>
      </ns0:c>
      <ns0:c r="C106" s="109" t="n">
        <ns0:f>'消融原始 0921'!B106-'消融实验 0921'!$E$2+1</ns0:f>
        <ns0:v>-39</ns0:v>
      </ns0:c>
      <ns0:c r="D106" s="114" t="n">
        <ns0:f>AVERAGE('消融原始 0921'!D102:D106)</ns0:f>
        <ns0:v>0</ns0:v>
      </ns0:c>
      <ns0:c r="E106" s="114" t="n">
        <ns0:f>AVERAGE('消融原始 0921'!D97:D106)</ns0:f>
        <ns0:v>0</ns0:v>
      </ns0:c>
      <ns0:c r="F106" s="114" t="n">
        <ns0:f>AVERAGE('消融原始 0921'!D92:D106)</ns0:f>
        <ns0:v>0.016666666666666666</ns0:v>
      </ns0:c>
      <ns0:c r="G106" s="114" t="n">
        <ns0:f>AVERAGE('消融原始 0921'!D87:D106)</ns0:f>
        <ns0:v>0.025</ns0:v>
      </ns0:c>
      <ns0:c r="H106" s="114" t="n">
        <ns0:f>AVERAGE('消融原始 0921'!D82:D106)</ns0:f>
        <ns0:v>0.02</ns0:v>
      </ns0:c>
      <ns0:c r="I106" s="114" t="n">
        <ns0:f>AVERAGE('消融原始 0921'!D77:D106)</ns0:f>
        <ns0:v>0.016666666666666666</ns0:v>
      </ns0:c>
      <ns0:c r="J106" s="114" t="n">
        <ns0:f>AVERAGE('消融原始 0921'!D67:D106)</ns0:f>
        <ns0:v>0.0375</ns0:v>
      </ns0:c>
      <ns0:c r="K106" s="114" t="n">
        <ns0:f>AVERAGE('消融原始 0921'!D57:D106)</ns0:f>
        <ns0:v>0.035</ns0:v>
      </ns0:c>
    </ns0:row>
    <ns0:row r="107" ht="18" customHeight="1">
      <ns0:c r="A107" s="109" t="str">
        <ns0:v>t05</ns0:v>
      </ns0:c>
      <ns0:c r="B107" s="109" t="n">
        <ns0:v>106</ns0:v>
      </ns0:c>
      <ns0:c r="C107" s="109" t="n">
        <ns0:f>'消融原始 0921'!B107-'消融实验 0921'!$E$2+1</ns0:f>
        <ns0:v>-38</ns0:v>
      </ns0:c>
      <ns0:c r="D107" s="114" t="n">
        <ns0:f>AVERAGE('消融原始 0921'!D103:D107)</ns0:f>
        <ns0:v>0.05</ns0:v>
      </ns0:c>
      <ns0:c r="E107" s="114" t="n">
        <ns0:f>AVERAGE('消融原始 0921'!D98:D107)</ns0:f>
        <ns0:v>0.025</ns0:v>
      </ns0:c>
      <ns0:c r="F107" s="114" t="n">
        <ns0:f>AVERAGE('消融原始 0921'!D93:D107)</ns0:f>
        <ns0:v>0.03333333333333333</ns0:v>
      </ns0:c>
      <ns0:c r="G107" s="114" t="n">
        <ns0:f>AVERAGE('消融原始 0921'!D88:D107)</ns0:f>
        <ns0:v>0.0375</ns0:v>
      </ns0:c>
      <ns0:c r="H107" s="114" t="n">
        <ns0:f>AVERAGE('消融原始 0921'!D83:D107)</ns0:f>
        <ns0:v>0.03</ns0:v>
      </ns0:c>
      <ns0:c r="I107" s="114" t="n">
        <ns0:f>AVERAGE('消融原始 0921'!D78:D107)</ns0:f>
        <ns0:v>0.025</ns0:v>
      </ns0:c>
      <ns0:c r="J107" s="114" t="n">
        <ns0:f>AVERAGE('消融原始 0921'!D68:D107)</ns0:f>
        <ns0:v>0.04375</ns0:v>
      </ns0:c>
      <ns0:c r="K107" s="114" t="n">
        <ns0:f>AVERAGE('消融原始 0921'!D58:D107)</ns0:f>
        <ns0:v>0.04</ns0:v>
      </ns0:c>
    </ns0:row>
    <ns0:row r="108" ht="18" customHeight="1">
      <ns0:c r="A108" s="109" t="str">
        <ns0:v>t05</ns0:v>
      </ns0:c>
      <ns0:c r="B108" s="109" t="n">
        <ns0:v>107</ns0:v>
      </ns0:c>
      <ns0:c r="C108" s="109" t="n">
        <ns0:f>'消融原始 0921'!B108-'消融实验 0921'!$E$2+1</ns0:f>
        <ns0:v>-37</ns0:v>
      </ns0:c>
      <ns0:c r="D108" s="114" t="n">
        <ns0:f>AVERAGE('消融原始 0921'!D104:D108)</ns0:f>
        <ns0:v>0.05</ns0:v>
      </ns0:c>
      <ns0:c r="E108" s="114" t="n">
        <ns0:f>AVERAGE('消融原始 0921'!D99:D108)</ns0:f>
        <ns0:v>0.025</ns0:v>
      </ns0:c>
      <ns0:c r="F108" s="114" t="n">
        <ns0:f>AVERAGE('消融原始 0921'!D94:D108)</ns0:f>
        <ns0:v>0.03333333333333333</ns0:v>
      </ns0:c>
      <ns0:c r="G108" s="114" t="n">
        <ns0:f>AVERAGE('消融原始 0921'!D89:D108)</ns0:f>
        <ns0:v>0.0375</ns0:v>
      </ns0:c>
      <ns0:c r="H108" s="114" t="n">
        <ns0:f>AVERAGE('消融原始 0921'!D84:D108)</ns0:f>
        <ns0:v>0.03</ns0:v>
      </ns0:c>
      <ns0:c r="I108" s="114" t="n">
        <ns0:f>AVERAGE('消融原始 0921'!D79:D108)</ns0:f>
        <ns0:v>0.025</ns0:v>
      </ns0:c>
      <ns0:c r="J108" s="114" t="n">
        <ns0:f>AVERAGE('消融原始 0921'!D69:D108)</ns0:f>
        <ns0:v>0.04375</ns0:v>
      </ns0:c>
      <ns0:c r="K108" s="114" t="n">
        <ns0:f>AVERAGE('消融原始 0921'!D59:D108)</ns0:f>
        <ns0:v>0.04</ns0:v>
      </ns0:c>
    </ns0:row>
    <ns0:row r="109" ht="18" customHeight="1">
      <ns0:c r="A109" s="109" t="str">
        <ns0:v>t05</ns0:v>
      </ns0:c>
      <ns0:c r="B109" s="109" t="n">
        <ns0:v>108</ns0:v>
      </ns0:c>
      <ns0:c r="C109" s="109" t="n">
        <ns0:f>'消融原始 0921'!B109-'消融实验 0921'!$E$2+1</ns0:f>
        <ns0:v>-36</ns0:v>
      </ns0:c>
      <ns0:c r="D109" s="114" t="n">
        <ns0:f>AVERAGE('消融原始 0921'!D105:D109)</ns0:f>
        <ns0:v>0.05</ns0:v>
      </ns0:c>
      <ns0:c r="E109" s="114" t="n">
        <ns0:f>AVERAGE('消融原始 0921'!D100:D109)</ns0:f>
        <ns0:v>0.025</ns0:v>
      </ns0:c>
      <ns0:c r="F109" s="114" t="n">
        <ns0:f>AVERAGE('消融原始 0921'!D95:D109)</ns0:f>
        <ns0:v>0.03333333333333333</ns0:v>
      </ns0:c>
      <ns0:c r="G109" s="114" t="n">
        <ns0:f>AVERAGE('消融原始 0921'!D90:D109)</ns0:f>
        <ns0:v>0.025</ns0:v>
      </ns0:c>
      <ns0:c r="H109" s="114" t="n">
        <ns0:f>AVERAGE('消融原始 0921'!D85:D109)</ns0:f>
        <ns0:v>0.03</ns0:v>
      </ns0:c>
      <ns0:c r="I109" s="114" t="n">
        <ns0:f>AVERAGE('消融原始 0921'!D80:D109)</ns0:f>
        <ns0:v>0.025</ns0:v>
      </ns0:c>
      <ns0:c r="J109" s="114" t="n">
        <ns0:f>AVERAGE('消融原始 0921'!D70:D109)</ns0:f>
        <ns0:v>0.04375</ns0:v>
      </ns0:c>
      <ns0:c r="K109" s="114" t="n">
        <ns0:f>AVERAGE('消融原始 0921'!D60:D109)</ns0:f>
        <ns0:v>0.04</ns0:v>
      </ns0:c>
    </ns0:row>
    <ns0:row r="110" ht="18" customHeight="1">
      <ns0:c r="A110" s="109" t="str">
        <ns0:v>t05</ns0:v>
      </ns0:c>
      <ns0:c r="B110" s="109" t="n">
        <ns0:v>109</ns0:v>
      </ns0:c>
      <ns0:c r="C110" s="109" t="n">
        <ns0:f>'消融原始 0921'!B110-'消融实验 0921'!$E$2+1</ns0:f>
        <ns0:v>-35</ns0:v>
      </ns0:c>
      <ns0:c r="D110" s="114" t="n">
        <ns0:f>AVERAGE('消融原始 0921'!D106:D110)</ns0:f>
        <ns0:v>0.15</ns0:v>
      </ns0:c>
      <ns0:c r="E110" s="114" t="n">
        <ns0:f>AVERAGE('消融原始 0921'!D101:D110)</ns0:f>
        <ns0:v>0.075</ns0:v>
      </ns0:c>
      <ns0:c r="F110" s="114" t="n">
        <ns0:f>AVERAGE('消融原始 0921'!D96:D110)</ns0:f>
        <ns0:v>0.05</ns0:v>
      </ns0:c>
      <ns0:c r="G110" s="114" t="n">
        <ns0:f>AVERAGE('消融原始 0921'!D91:D110)</ns0:f>
        <ns0:v>0.05</ns0:v>
      </ns0:c>
      <ns0:c r="H110" s="114" t="n">
        <ns0:f>AVERAGE('消融原始 0921'!D86:D110)</ns0:f>
        <ns0:v>0.05</ns0:v>
      </ns0:c>
      <ns0:c r="I110" s="114" t="n">
        <ns0:f>AVERAGE('消融原始 0921'!D81:D110)</ns0:f>
        <ns0:v>0.041666666666666664</ns0:v>
      </ns0:c>
      <ns0:c r="J110" s="114" t="n">
        <ns0:f>AVERAGE('消融原始 0921'!D71:D110)</ns0:f>
        <ns0:v>0.05625</ns0:v>
      </ns0:c>
      <ns0:c r="K110" s="114" t="n">
        <ns0:f>AVERAGE('消融原始 0921'!D61:D110)</ns0:f>
        <ns0:v>0.05</ns0:v>
      </ns0:c>
    </ns0:row>
    <ns0:row r="111" ht="18" customHeight="1">
      <ns0:c r="A111" s="109" t="str">
        <ns0:v>t05</ns0:v>
      </ns0:c>
      <ns0:c r="B111" s="109" t="n">
        <ns0:v>110</ns0:v>
      </ns0:c>
      <ns0:c r="C111" s="109" t="n">
        <ns0:f>'消融原始 0921'!B111-'消融实验 0921'!$E$2+1</ns0:f>
        <ns0:v>-34</ns0:v>
      </ns0:c>
      <ns0:c r="D111" s="114" t="n">
        <ns0:f>AVERAGE('消融原始 0921'!D107:D111)</ns0:f>
        <ns0:v>0.15</ns0:v>
      </ns0:c>
      <ns0:c r="E111" s="114" t="n">
        <ns0:f>AVERAGE('消融原始 0921'!D102:D111)</ns0:f>
        <ns0:v>0.075</ns0:v>
      </ns0:c>
      <ns0:c r="F111" s="114" t="n">
        <ns0:f>AVERAGE('消融原始 0921'!D97:D111)</ns0:f>
        <ns0:v>0.05</ns0:v>
      </ns0:c>
      <ns0:c r="G111" s="114" t="n">
        <ns0:f>AVERAGE('消融原始 0921'!D92:D111)</ns0:f>
        <ns0:v>0.05</ns0:v>
      </ns0:c>
      <ns0:c r="H111" s="114" t="n">
        <ns0:f>AVERAGE('消融原始 0921'!D87:D111)</ns0:f>
        <ns0:v>0.05</ns0:v>
      </ns0:c>
      <ns0:c r="I111" s="114" t="n">
        <ns0:f>AVERAGE('消融原始 0921'!D82:D111)</ns0:f>
        <ns0:v>0.041666666666666664</ns0:v>
      </ns0:c>
      <ns0:c r="J111" s="114" t="n">
        <ns0:f>AVERAGE('消融原始 0921'!D72:D111)</ns0:f>
        <ns0:v>0.05625</ns0:v>
      </ns0:c>
      <ns0:c r="K111" s="114" t="n">
        <ns0:f>AVERAGE('消融原始 0921'!D62:D111)</ns0:f>
        <ns0:v>0.05</ns0:v>
      </ns0:c>
    </ns0:row>
    <ns0:row r="112" ht="18" customHeight="1">
      <ns0:c r="A112" s="109" t="str">
        <ns0:v>t05</ns0:v>
      </ns0:c>
      <ns0:c r="B112" s="109" t="n">
        <ns0:v>111</ns0:v>
      </ns0:c>
      <ns0:c r="C112" s="109" t="n">
        <ns0:f>'消融原始 0921'!B112-'消融实验 0921'!$E$2+1</ns0:f>
        <ns0:v>-33</ns0:v>
      </ns0:c>
      <ns0:c r="D112" s="114" t="n">
        <ns0:f>AVERAGE('消融原始 0921'!D108:D112)</ns0:f>
        <ns0:v>0.1</ns0:v>
      </ns0:c>
      <ns0:c r="E112" s="114" t="n">
        <ns0:f>AVERAGE('消融原始 0921'!D103:D112)</ns0:f>
        <ns0:v>0.075</ns0:v>
      </ns0:c>
      <ns0:c r="F112" s="114" t="n">
        <ns0:f>AVERAGE('消融原始 0921'!D98:D112)</ns0:f>
        <ns0:v>0.05</ns0:v>
      </ns0:c>
      <ns0:c r="G112" s="114" t="n">
        <ns0:f>AVERAGE('消融原始 0921'!D93:D112)</ns0:f>
        <ns0:v>0.05</ns0:v>
      </ns0:c>
      <ns0:c r="H112" s="114" t="n">
        <ns0:f>AVERAGE('消融原始 0921'!D88:D112)</ns0:f>
        <ns0:v>0.05</ns0:v>
      </ns0:c>
      <ns0:c r="I112" s="114" t="n">
        <ns0:f>AVERAGE('消融原始 0921'!D83:D112)</ns0:f>
        <ns0:v>0.041666666666666664</ns0:v>
      </ns0:c>
      <ns0:c r="J112" s="114" t="n">
        <ns0:f>AVERAGE('消融原始 0921'!D73:D112)</ns0:f>
        <ns0:v>0.05625</ns0:v>
      </ns0:c>
      <ns0:c r="K112" s="114" t="n">
        <ns0:f>AVERAGE('消融原始 0921'!D63:D112)</ns0:f>
        <ns0:v>0.05</ns0:v>
      </ns0:c>
    </ns0:row>
    <ns0:row r="113" ht="18" customHeight="1">
      <ns0:c r="A113" s="109" t="str">
        <ns0:v>t05</ns0:v>
      </ns0:c>
      <ns0:c r="B113" s="109" t="n">
        <ns0:v>112</ns0:v>
      </ns0:c>
      <ns0:c r="C113" s="109" t="n">
        <ns0:f>'消融原始 0921'!B113-'消融实验 0921'!$E$2+1</ns0:f>
        <ns0:v>-32</ns0:v>
      </ns0:c>
      <ns0:c r="D113" s="114" t="n">
        <ns0:f>AVERAGE('消融原始 0921'!D109:D113)</ns0:f>
        <ns0:v>0.1</ns0:v>
      </ns0:c>
      <ns0:c r="E113" s="114" t="n">
        <ns0:f>AVERAGE('消融原始 0921'!D104:D113)</ns0:f>
        <ns0:v>0.075</ns0:v>
      </ns0:c>
      <ns0:c r="F113" s="114" t="n">
        <ns0:f>AVERAGE('消融原始 0921'!D99:D113)</ns0:f>
        <ns0:v>0.05</ns0:v>
      </ns0:c>
      <ns0:c r="G113" s="114" t="n">
        <ns0:f>AVERAGE('消融原始 0921'!D94:D113)</ns0:f>
        <ns0:v>0.05</ns0:v>
      </ns0:c>
      <ns0:c r="H113" s="114" t="n">
        <ns0:f>AVERAGE('消融原始 0921'!D89:D113)</ns0:f>
        <ns0:v>0.05</ns0:v>
      </ns0:c>
      <ns0:c r="I113" s="114" t="n">
        <ns0:f>AVERAGE('消融原始 0921'!D84:D113)</ns0:f>
        <ns0:v>0.041666666666666664</ns0:v>
      </ns0:c>
      <ns0:c r="J113" s="114" t="n">
        <ns0:f>AVERAGE('消融原始 0921'!D74:D113)</ns0:f>
        <ns0:v>0.05625</ns0:v>
      </ns0:c>
      <ns0:c r="K113" s="114" t="n">
        <ns0:f>AVERAGE('消融原始 0921'!D64:D113)</ns0:f>
        <ns0:v>0.05</ns0:v>
      </ns0:c>
    </ns0:row>
    <ns0:row r="114" ht="18" customHeight="1">
      <ns0:c r="A114" s="109" t="str">
        <ns0:v>t05</ns0:v>
      </ns0:c>
      <ns0:c r="B114" s="109" t="n">
        <ns0:v>113</ns0:v>
      </ns0:c>
      <ns0:c r="C114" s="109" t="n">
        <ns0:f>'消融原始 0921'!B114-'消融实验 0921'!$E$2+1</ns0:f>
        <ns0:v>-31</ns0:v>
      </ns0:c>
      <ns0:c r="D114" s="114" t="n">
        <ns0:f>AVERAGE('消融原始 0921'!D110:D114)</ns0:f>
        <ns0:v>0.1</ns0:v>
      </ns0:c>
      <ns0:c r="E114" s="114" t="n">
        <ns0:f>AVERAGE('消融原始 0921'!D105:D114)</ns0:f>
        <ns0:v>0.075</ns0:v>
      </ns0:c>
      <ns0:c r="F114" s="114" t="n">
        <ns0:f>AVERAGE('消融原始 0921'!D100:D114)</ns0:f>
        <ns0:v>0.05</ns0:v>
      </ns0:c>
      <ns0:c r="G114" s="114" t="n">
        <ns0:f>AVERAGE('消融原始 0921'!D95:D114)</ns0:f>
        <ns0:v>0.05</ns0:v>
      </ns0:c>
      <ns0:c r="H114" s="114" t="n">
        <ns0:f>AVERAGE('消融原始 0921'!D90:D114)</ns0:f>
        <ns0:v>0.04</ns0:v>
      </ns0:c>
      <ns0:c r="I114" s="114" t="n">
        <ns0:f>AVERAGE('消融原始 0921'!D85:D114)</ns0:f>
        <ns0:v>0.041666666666666664</ns0:v>
      </ns0:c>
      <ns0:c r="J114" s="114" t="n">
        <ns0:f>AVERAGE('消融原始 0921'!D75:D114)</ns0:f>
        <ns0:v>0.04375</ns0:v>
      </ns0:c>
      <ns0:c r="K114" s="114" t="n">
        <ns0:f>AVERAGE('消融原始 0921'!D65:D114)</ns0:f>
        <ns0:v>0.05</ns0:v>
      </ns0:c>
    </ns0:row>
    <ns0:row r="115" ht="18" customHeight="1">
      <ns0:c r="A115" s="109" t="str">
        <ns0:v>t05</ns0:v>
      </ns0:c>
      <ns0:c r="B115" s="109" t="n">
        <ns0:v>114</ns0:v>
      </ns0:c>
      <ns0:c r="C115" s="109" t="n">
        <ns0:f>'消融原始 0921'!B115-'消融实验 0921'!$E$2+1</ns0:f>
        <ns0:v>-30</ns0:v>
      </ns0:c>
      <ns0:c r="D115" s="114" t="n">
        <ns0:f>AVERAGE('消融原始 0921'!D111:D115)</ns0:f>
        <ns0:v>0.05</ns0:v>
      </ns0:c>
      <ns0:c r="E115" s="114" t="n">
        <ns0:f>AVERAGE('消融原始 0921'!D106:D115)</ns0:f>
        <ns0:v>0.1</ns0:v>
      </ns0:c>
      <ns0:c r="F115" s="114" t="n">
        <ns0:f>AVERAGE('消融原始 0921'!D101:D115)</ns0:f>
        <ns0:v>0.06666666666666667</ns0:v>
      </ns0:c>
      <ns0:c r="G115" s="114" t="n">
        <ns0:f>AVERAGE('消融原始 0921'!D96:D115)</ns0:f>
        <ns0:v>0.05</ns0:v>
      </ns0:c>
      <ns0:c r="H115" s="114" t="n">
        <ns0:f>AVERAGE('消融原始 0921'!D91:D115)</ns0:f>
        <ns0:v>0.05</ns0:v>
      </ns0:c>
      <ns0:c r="I115" s="114" t="n">
        <ns0:f>AVERAGE('消融原始 0921'!D86:D115)</ns0:f>
        <ns0:v>0.05</ns0:v>
      </ns0:c>
      <ns0:c r="J115" s="114" t="n">
        <ns0:f>AVERAGE('消融原始 0921'!D76:D115)</ns0:f>
        <ns0:v>0.0375</ns0:v>
      </ns0:c>
      <ns0:c r="K115" s="114" t="n">
        <ns0:f>AVERAGE('消融原始 0921'!D66:D115)</ns0:f>
        <ns0:v>0.05</ns0:v>
      </ns0:c>
    </ns0:row>
    <ns0:row r="116" ht="18" customHeight="1">
      <ns0:c r="A116" s="109" t="str">
        <ns0:v>t05</ns0:v>
      </ns0:c>
      <ns0:c r="B116" s="109" t="n">
        <ns0:v>115</ns0:v>
      </ns0:c>
      <ns0:c r="C116" s="109" t="n">
        <ns0:f>'消融原始 0921'!B116-'消融实验 0921'!$E$2+1</ns0:f>
        <ns0:v>-29</ns0:v>
      </ns0:c>
      <ns0:c r="D116" s="114" t="n">
        <ns0:f>AVERAGE('消融原始 0921'!D112:D116)</ns0:f>
        <ns0:v>0.05</ns0:v>
      </ns0:c>
      <ns0:c r="E116" s="114" t="n">
        <ns0:f>AVERAGE('消融原始 0921'!D107:D116)</ns0:f>
        <ns0:v>0.1</ns0:v>
      </ns0:c>
      <ns0:c r="F116" s="114" t="n">
        <ns0:f>AVERAGE('消融原始 0921'!D102:D116)</ns0:f>
        <ns0:v>0.06666666666666667</ns0:v>
      </ns0:c>
      <ns0:c r="G116" s="114" t="n">
        <ns0:f>AVERAGE('消融原始 0921'!D97:D116)</ns0:f>
        <ns0:v>0.05</ns0:v>
      </ns0:c>
      <ns0:c r="H116" s="114" t="n">
        <ns0:f>AVERAGE('消融原始 0921'!D92:D116)</ns0:f>
        <ns0:v>0.05</ns0:v>
      </ns0:c>
      <ns0:c r="I116" s="114" t="n">
        <ns0:f>AVERAGE('消融原始 0921'!D87:D116)</ns0:f>
        <ns0:v>0.05</ns0:v>
      </ns0:c>
      <ns0:c r="J116" s="114" t="n">
        <ns0:f>AVERAGE('消融原始 0921'!D77:D116)</ns0:f>
        <ns0:v>0.0375</ns0:v>
      </ns0:c>
      <ns0:c r="K116" s="114" t="n">
        <ns0:f>AVERAGE('消融原始 0921'!D67:D116)</ns0:f>
        <ns0:v>0.05</ns0:v>
      </ns0:c>
    </ns0:row>
    <ns0:row r="117" ht="18" customHeight="1">
      <ns0:c r="A117" s="109" t="str">
        <ns0:v>t05</ns0:v>
      </ns0:c>
      <ns0:c r="B117" s="109" t="n">
        <ns0:v>116</ns0:v>
      </ns0:c>
      <ns0:c r="C117" s="109" t="n">
        <ns0:f>'消融原始 0921'!B117-'消融实验 0921'!$E$2+1</ns0:f>
        <ns0:v>-28</ns0:v>
      </ns0:c>
      <ns0:c r="D117" s="114" t="n">
        <ns0:f>AVERAGE('消融原始 0921'!D113:D117)</ns0:f>
        <ns0:v>0.05</ns0:v>
      </ns0:c>
      <ns0:c r="E117" s="114" t="n">
        <ns0:f>AVERAGE('消融原始 0921'!D108:D117)</ns0:f>
        <ns0:v>0.075</ns0:v>
      </ns0:c>
      <ns0:c r="F117" s="114" t="n">
        <ns0:f>AVERAGE('消融原始 0921'!D103:D117)</ns0:f>
        <ns0:v>0.06666666666666667</ns0:v>
      </ns0:c>
      <ns0:c r="G117" s="114" t="n">
        <ns0:f>AVERAGE('消融原始 0921'!D98:D117)</ns0:f>
        <ns0:v>0.05</ns0:v>
      </ns0:c>
      <ns0:c r="H117" s="114" t="n">
        <ns0:f>AVERAGE('消融原始 0921'!D93:D117)</ns0:f>
        <ns0:v>0.05</ns0:v>
      </ns0:c>
      <ns0:c r="I117" s="114" t="n">
        <ns0:f>AVERAGE('消融原始 0921'!D88:D117)</ns0:f>
        <ns0:v>0.05</ns0:v>
      </ns0:c>
      <ns0:c r="J117" s="114" t="n">
        <ns0:f>AVERAGE('消融原始 0921'!D78:D117)</ns0:f>
        <ns0:v>0.0375</ns0:v>
      </ns0:c>
      <ns0:c r="K117" s="114" t="n">
        <ns0:f>AVERAGE('消融原始 0921'!D68:D117)</ns0:f>
        <ns0:v>0.05</ns0:v>
      </ns0:c>
    </ns0:row>
    <ns0:row r="118" ht="18" customHeight="1">
      <ns0:c r="A118" s="109" t="str">
        <ns0:v>t05</ns0:v>
      </ns0:c>
      <ns0:c r="B118" s="109" t="n">
        <ns0:v>117</ns0:v>
      </ns0:c>
      <ns0:c r="C118" s="109" t="n">
        <ns0:f>'消融原始 0921'!B118-'消融实验 0921'!$E$2+1</ns0:f>
        <ns0:v>-27</ns0:v>
      </ns0:c>
      <ns0:c r="D118" s="114" t="n">
        <ns0:f>AVERAGE('消融原始 0921'!D114:D118)</ns0:f>
        <ns0:v>0.05</ns0:v>
      </ns0:c>
      <ns0:c r="E118" s="114" t="n">
        <ns0:f>AVERAGE('消融原始 0921'!D109:D118)</ns0:f>
        <ns0:v>0.075</ns0:v>
      </ns0:c>
      <ns0:c r="F118" s="114" t="n">
        <ns0:f>AVERAGE('消融原始 0921'!D104:D118)</ns0:f>
        <ns0:v>0.06666666666666667</ns0:v>
      </ns0:c>
      <ns0:c r="G118" s="114" t="n">
        <ns0:f>AVERAGE('消融原始 0921'!D99:D118)</ns0:f>
        <ns0:v>0.05</ns0:v>
      </ns0:c>
      <ns0:c r="H118" s="114" t="n">
        <ns0:f>AVERAGE('消融原始 0921'!D94:D118)</ns0:f>
        <ns0:v>0.05</ns0:v>
      </ns0:c>
      <ns0:c r="I118" s="114" t="n">
        <ns0:f>AVERAGE('消融原始 0921'!D89:D118)</ns0:f>
        <ns0:v>0.05</ns0:v>
      </ns0:c>
      <ns0:c r="J118" s="114" t="n">
        <ns0:f>AVERAGE('消融原始 0921'!D79:D118)</ns0:f>
        <ns0:v>0.0375</ns0:v>
      </ns0:c>
      <ns0:c r="K118" s="114" t="n">
        <ns0:f>AVERAGE('消融原始 0921'!D69:D118)</ns0:f>
        <ns0:v>0.05</ns0:v>
      </ns0:c>
    </ns0:row>
    <ns0:row r="119" ht="18" customHeight="1">
      <ns0:c r="A119" s="109" t="str">
        <ns0:v>t05</ns0:v>
      </ns0:c>
      <ns0:c r="B119" s="109" t="n">
        <ns0:v>118</ns0:v>
      </ns0:c>
      <ns0:c r="C119" s="109" t="n">
        <ns0:f>'消融原始 0921'!B119-'消融实验 0921'!$E$2+1</ns0:f>
        <ns0:v>-26</ns0:v>
      </ns0:c>
      <ns0:c r="D119" s="114" t="n">
        <ns0:f>AVERAGE('消融原始 0921'!D115:D119)</ns0:f>
        <ns0:v>0.05</ns0:v>
      </ns0:c>
      <ns0:c r="E119" s="114" t="n">
        <ns0:f>AVERAGE('消融原始 0921'!D110:D119)</ns0:f>
        <ns0:v>0.075</ns0:v>
      </ns0:c>
      <ns0:c r="F119" s="114" t="n">
        <ns0:f>AVERAGE('消融原始 0921'!D105:D119)</ns0:f>
        <ns0:v>0.06666666666666667</ns0:v>
      </ns0:c>
      <ns0:c r="G119" s="114" t="n">
        <ns0:f>AVERAGE('消融原始 0921'!D100:D119)</ns0:f>
        <ns0:v>0.05</ns0:v>
      </ns0:c>
      <ns0:c r="H119" s="114" t="n">
        <ns0:f>AVERAGE('消融原始 0921'!D95:D119)</ns0:f>
        <ns0:v>0.05</ns0:v>
      </ns0:c>
      <ns0:c r="I119" s="114" t="n">
        <ns0:f>AVERAGE('消融原始 0921'!D90:D119)</ns0:f>
        <ns0:v>0.041666666666666664</ns0:v>
      </ns0:c>
      <ns0:c r="J119" s="114" t="n">
        <ns0:f>AVERAGE('消融原始 0921'!D80:D119)</ns0:f>
        <ns0:v>0.0375</ns0:v>
      </ns0:c>
      <ns0:c r="K119" s="114" t="n">
        <ns0:f>AVERAGE('消融原始 0921'!D70:D119)</ns0:f>
        <ns0:v>0.05</ns0:v>
      </ns0:c>
    </ns0:row>
    <ns0:row r="120" ht="18" customHeight="1">
      <ns0:c r="A120" s="109" t="str">
        <ns0:v>t05</ns0:v>
      </ns0:c>
      <ns0:c r="B120" s="109" t="n">
        <ns0:v>119</ns0:v>
      </ns0:c>
      <ns0:c r="C120" s="109" t="n">
        <ns0:f>'消融原始 0921'!B120-'消融实验 0921'!$E$2+1</ns0:f>
        <ns0:v>-25</ns0:v>
      </ns0:c>
      <ns0:c r="D120" s="114" t="n">
        <ns0:f>AVERAGE('消融原始 0921'!D116:D120)</ns0:f>
        <ns0:v>0</ns0:v>
      </ns0:c>
      <ns0:c r="E120" s="114" t="n">
        <ns0:f>AVERAGE('消融原始 0921'!D111:D120)</ns0:f>
        <ns0:v>0.025</ns0:v>
      </ns0:c>
      <ns0:c r="F120" s="114" t="n">
        <ns0:f>AVERAGE('消融原始 0921'!D106:D120)</ns0:f>
        <ns0:v>0.06666666666666667</ns0:v>
      </ns0:c>
      <ns0:c r="G120" s="114" t="n">
        <ns0:f>AVERAGE('消融原始 0921'!D101:D120)</ns0:f>
        <ns0:v>0.05</ns0:v>
      </ns0:c>
      <ns0:c r="H120" s="114" t="n">
        <ns0:f>AVERAGE('消融原始 0921'!D96:D120)</ns0:f>
        <ns0:v>0.04</ns0:v>
      </ns0:c>
      <ns0:c r="I120" s="114" t="n">
        <ns0:f>AVERAGE('消融原始 0921'!D91:D120)</ns0:f>
        <ns0:v>0.041666666666666664</ns0:v>
      </ns0:c>
      <ns0:c r="J120" s="114" t="n">
        <ns0:f>AVERAGE('消融原始 0921'!D81:D120)</ns0:f>
        <ns0:v>0.0375</ns0:v>
      </ns0:c>
      <ns0:c r="K120" s="114" t="n">
        <ns0:f>AVERAGE('消融原始 0921'!D71:D120)</ns0:f>
        <ns0:v>0.05</ns0:v>
      </ns0:c>
    </ns0:row>
    <ns0:row r="121" ht="18" customHeight="1">
      <ns0:c r="A121" s="109" t="str">
        <ns0:v>t05</ns0:v>
      </ns0:c>
      <ns0:c r="B121" s="109" t="n">
        <ns0:v>120</ns0:v>
      </ns0:c>
      <ns0:c r="C121" s="109" t="n">
        <ns0:f>'消融原始 0921'!B121-'消融实验 0921'!$E$2+1</ns0:f>
        <ns0:v>-24</ns0:v>
      </ns0:c>
      <ns0:c r="D121" s="114" t="n">
        <ns0:f>AVERAGE('消融原始 0921'!D117:D121)</ns0:f>
        <ns0:v>0.05</ns0:v>
      </ns0:c>
      <ns0:c r="E121" s="114" t="n">
        <ns0:f>AVERAGE('消融原始 0921'!D112:D121)</ns0:f>
        <ns0:v>0.05</ns0:v>
      </ns0:c>
      <ns0:c r="F121" s="114" t="n">
        <ns0:f>AVERAGE('消融原始 0921'!D107:D121)</ns0:f>
        <ns0:v>0.08333333333333333</ns0:v>
      </ns0:c>
      <ns0:c r="G121" s="114" t="n">
        <ns0:f>AVERAGE('消融原始 0921'!D102:D121)</ns0:f>
        <ns0:v>0.0625</ns0:v>
      </ns0:c>
      <ns0:c r="H121" s="114" t="n">
        <ns0:f>AVERAGE('消融原始 0921'!D97:D121)</ns0:f>
        <ns0:v>0.05</ns0:v>
      </ns0:c>
      <ns0:c r="I121" s="114" t="n">
        <ns0:f>AVERAGE('消融原始 0921'!D92:D121)</ns0:f>
        <ns0:v>0.05</ns0:v>
      </ns0:c>
      <ns0:c r="J121" s="114" t="n">
        <ns0:f>AVERAGE('消融原始 0921'!D82:D121)</ns0:f>
        <ns0:v>0.04375</ns0:v>
      </ns0:c>
      <ns0:c r="K121" s="114" t="n">
        <ns0:f>AVERAGE('消融原始 0921'!D72:D121)</ns0:f>
        <ns0:v>0.055</ns0:v>
      </ns0:c>
    </ns0:row>
    <ns0:row r="122" ht="18" customHeight="1">
      <ns0:c r="A122" s="109" t="str">
        <ns0:v>t05</ns0:v>
      </ns0:c>
      <ns0:c r="B122" s="109" t="n">
        <ns0:v>121</ns0:v>
      </ns0:c>
      <ns0:c r="C122" s="109" t="n">
        <ns0:f>'消融原始 0921'!B122-'消融实验 0921'!$E$2+1</ns0:f>
        <ns0:v>-23</ns0:v>
      </ns0:c>
      <ns0:c r="D122" s="114" t="n">
        <ns0:f>AVERAGE('消融原始 0921'!D118:D122)</ns0:f>
        <ns0:v>0.05</ns0:v>
      </ns0:c>
      <ns0:c r="E122" s="114" t="n">
        <ns0:f>AVERAGE('消融原始 0921'!D113:D122)</ns0:f>
        <ns0:v>0.05</ns0:v>
      </ns0:c>
      <ns0:c r="F122" s="114" t="n">
        <ns0:f>AVERAGE('消融原始 0921'!D108:D122)</ns0:f>
        <ns0:v>0.06666666666666667</ns0:v>
      </ns0:c>
      <ns0:c r="G122" s="114" t="n">
        <ns0:f>AVERAGE('消融原始 0921'!D103:D122)</ns0:f>
        <ns0:v>0.0625</ns0:v>
      </ns0:c>
      <ns0:c r="H122" s="114" t="n">
        <ns0:f>AVERAGE('消融原始 0921'!D98:D122)</ns0:f>
        <ns0:v>0.05</ns0:v>
      </ns0:c>
      <ns0:c r="I122" s="114" t="n">
        <ns0:f>AVERAGE('消融原始 0921'!D93:D122)</ns0:f>
        <ns0:v>0.05</ns0:v>
      </ns0:c>
      <ns0:c r="J122" s="114" t="n">
        <ns0:f>AVERAGE('消融原始 0921'!D83:D122)</ns0:f>
        <ns0:v>0.04375</ns0:v>
      </ns0:c>
      <ns0:c r="K122" s="114" t="n">
        <ns0:f>AVERAGE('消融原始 0921'!D73:D122)</ns0:f>
        <ns0:v>0.055</ns0:v>
      </ns0:c>
    </ns0:row>
    <ns0:row r="123" ht="18" customHeight="1">
      <ns0:c r="A123" s="109" t="str">
        <ns0:v>t05</ns0:v>
      </ns0:c>
      <ns0:c r="B123" s="109" t="n">
        <ns0:v>122</ns0:v>
      </ns0:c>
      <ns0:c r="C123" s="109" t="n">
        <ns0:f>'消融原始 0921'!B123-'消融实验 0921'!$E$2+1</ns0:f>
        <ns0:v>-22</ns0:v>
      </ns0:c>
      <ns0:c r="D123" s="114" t="n">
        <ns0:f>AVERAGE('消融原始 0921'!D119:D123)</ns0:f>
        <ns0:v>0.05</ns0:v>
      </ns0:c>
      <ns0:c r="E123" s="114" t="n">
        <ns0:f>AVERAGE('消融原始 0921'!D114:D123)</ns0:f>
        <ns0:v>0.05</ns0:v>
      </ns0:c>
      <ns0:c r="F123" s="114" t="n">
        <ns0:f>AVERAGE('消融原始 0921'!D109:D123)</ns0:f>
        <ns0:v>0.06666666666666667</ns0:v>
      </ns0:c>
      <ns0:c r="G123" s="114" t="n">
        <ns0:f>AVERAGE('消融原始 0921'!D104:D123)</ns0:f>
        <ns0:v>0.0625</ns0:v>
      </ns0:c>
      <ns0:c r="H123" s="114" t="n">
        <ns0:f>AVERAGE('消融原始 0921'!D99:D123)</ns0:f>
        <ns0:v>0.05</ns0:v>
      </ns0:c>
      <ns0:c r="I123" s="114" t="n">
        <ns0:f>AVERAGE('消融原始 0921'!D94:D123)</ns0:f>
        <ns0:v>0.05</ns0:v>
      </ns0:c>
      <ns0:c r="J123" s="114" t="n">
        <ns0:f>AVERAGE('消融原始 0921'!D84:D123)</ns0:f>
        <ns0:v>0.04375</ns0:v>
      </ns0:c>
      <ns0:c r="K123" s="114" t="n">
        <ns0:f>AVERAGE('消融原始 0921'!D74:D123)</ns0:f>
        <ns0:v>0.055</ns0:v>
      </ns0:c>
    </ns0:row>
    <ns0:row r="124" ht="18" customHeight="1">
      <ns0:c r="A124" s="109" t="str">
        <ns0:v>t05</ns0:v>
      </ns0:c>
      <ns0:c r="B124" s="109" t="n">
        <ns0:v>123</ns0:v>
      </ns0:c>
      <ns0:c r="C124" s="109" t="n">
        <ns0:f>'消融原始 0921'!B124-'消融实验 0921'!$E$2+1</ns0:f>
        <ns0:v>-21</ns0:v>
      </ns0:c>
      <ns0:c r="D124" s="114" t="n">
        <ns0:f>AVERAGE('消融原始 0921'!D120:D124)</ns0:f>
        <ns0:v>0.05</ns0:v>
      </ns0:c>
      <ns0:c r="E124" s="114" t="n">
        <ns0:f>AVERAGE('消融原始 0921'!D115:D124)</ns0:f>
        <ns0:v>0.05</ns0:v>
      </ns0:c>
      <ns0:c r="F124" s="114" t="n">
        <ns0:f>AVERAGE('消融原始 0921'!D110:D124)</ns0:f>
        <ns0:v>0.06666666666666667</ns0:v>
      </ns0:c>
      <ns0:c r="G124" s="114" t="n">
        <ns0:f>AVERAGE('消融原始 0921'!D105:D124)</ns0:f>
        <ns0:v>0.0625</ns0:v>
      </ns0:c>
      <ns0:c r="H124" s="114" t="n">
        <ns0:f>AVERAGE('消融原始 0921'!D100:D124)</ns0:f>
        <ns0:v>0.05</ns0:v>
      </ns0:c>
      <ns0:c r="I124" s="114" t="n">
        <ns0:f>AVERAGE('消融原始 0921'!D95:D124)</ns0:f>
        <ns0:v>0.05</ns0:v>
      </ns0:c>
      <ns0:c r="J124" s="114" t="n">
        <ns0:f>AVERAGE('消融原始 0921'!D85:D124)</ns0:f>
        <ns0:v>0.04375</ns0:v>
      </ns0:c>
      <ns0:c r="K124" s="114" t="n">
        <ns0:f>AVERAGE('消融原始 0921'!D75:D124)</ns0:f>
        <ns0:v>0.045</ns0:v>
      </ns0:c>
    </ns0:row>
    <ns0:row r="125" ht="18" customHeight="1">
      <ns0:c r="A125" s="109" t="str">
        <ns0:v>t05</ns0:v>
      </ns0:c>
      <ns0:c r="B125" s="109" t="n">
        <ns0:v>124</ns0:v>
      </ns0:c>
      <ns0:c r="C125" s="109" t="n">
        <ns0:f>'消融原始 0921'!B125-'消融实验 0921'!$E$2+1</ns0:f>
        <ns0:v>-20</ns0:v>
      </ns0:c>
      <ns0:c r="D125" s="114" t="n">
        <ns0:f>AVERAGE('消融原始 0921'!D121:D125)</ns0:f>
        <ns0:v>0.05</ns0:v>
      </ns0:c>
      <ns0:c r="E125" s="114" t="n">
        <ns0:f>AVERAGE('消融原始 0921'!D116:D125)</ns0:f>
        <ns0:v>0.025</ns0:v>
      </ns0:c>
      <ns0:c r="F125" s="114" t="n">
        <ns0:f>AVERAGE('消融原始 0921'!D111:D125)</ns0:f>
        <ns0:v>0.03333333333333333</ns0:v>
      </ns0:c>
      <ns0:c r="G125" s="114" t="n">
        <ns0:f>AVERAGE('消融原始 0921'!D106:D125)</ns0:f>
        <ns0:v>0.0625</ns0:v>
      </ns0:c>
      <ns0:c r="H125" s="114" t="n">
        <ns0:f>AVERAGE('消融原始 0921'!D101:D125)</ns0:f>
        <ns0:v>0.05</ns0:v>
      </ns0:c>
      <ns0:c r="I125" s="114" t="n">
        <ns0:f>AVERAGE('消融原始 0921'!D96:D125)</ns0:f>
        <ns0:v>0.041666666666666664</ns0:v>
      </ns0:c>
      <ns0:c r="J125" s="114" t="n">
        <ns0:f>AVERAGE('消融原始 0921'!D86:D125)</ns0:f>
        <ns0:v>0.04375</ns0:v>
      </ns0:c>
      <ns0:c r="K125" s="114" t="n">
        <ns0:f>AVERAGE('消融原始 0921'!D76:D125)</ns0:f>
        <ns0:v>0.035</ns0:v>
      </ns0:c>
    </ns0:row>
    <ns0:row r="126" ht="18" customHeight="1">
      <ns0:c r="A126" s="109" t="str">
        <ns0:v>t05</ns0:v>
      </ns0:c>
      <ns0:c r="B126" s="109" t="n">
        <ns0:v>125</ns0:v>
      </ns0:c>
      <ns0:c r="C126" s="109" t="n">
        <ns0:f>'消融原始 0921'!B126-'消融实验 0921'!$E$2+1</ns0:f>
        <ns0:v>-19</ns0:v>
      </ns0:c>
      <ns0:c r="D126" s="114" t="n">
        <ns0:f>AVERAGE('消融原始 0921'!D122:D126)</ns0:f>
        <ns0:v>0.05</ns0:v>
      </ns0:c>
      <ns0:c r="E126" s="114" t="n">
        <ns0:f>AVERAGE('消融原始 0921'!D117:D126)</ns0:f>
        <ns0:v>0.05</ns0:v>
      </ns0:c>
      <ns0:c r="F126" s="114" t="n">
        <ns0:f>AVERAGE('消融原始 0921'!D112:D126)</ns0:f>
        <ns0:v>0.05</ns0:v>
      </ns0:c>
      <ns0:c r="G126" s="114" t="n">
        <ns0:f>AVERAGE('消融原始 0921'!D107:D126)</ns0:f>
        <ns0:v>0.075</ns0:v>
      </ns0:c>
      <ns0:c r="H126" s="114" t="n">
        <ns0:f>AVERAGE('消融原始 0921'!D102:D126)</ns0:f>
        <ns0:v>0.06</ns0:v>
      </ns0:c>
      <ns0:c r="I126" s="114" t="n">
        <ns0:f>AVERAGE('消融原始 0921'!D97:D126)</ns0:f>
        <ns0:v>0.05</ns0:v>
      </ns0:c>
      <ns0:c r="J126" s="114" t="n">
        <ns0:f>AVERAGE('消融原始 0921'!D87:D126)</ns0:f>
        <ns0:v>0.05</ns0:v>
      </ns0:c>
      <ns0:c r="K126" s="114" t="n">
        <ns0:f>AVERAGE('消融原始 0921'!D77:D126)</ns0:f>
        <ns0:v>0.04</ns0:v>
      </ns0:c>
    </ns0:row>
    <ns0:row r="127" ht="18" customHeight="1">
      <ns0:c r="A127" s="109" t="str">
        <ns0:v>t05</ns0:v>
      </ns0:c>
      <ns0:c r="B127" s="109" t="n">
        <ns0:v>126</ns0:v>
      </ns0:c>
      <ns0:c r="C127" s="109" t="n">
        <ns0:f>'消融原始 0921'!B127-'消融实验 0921'!$E$2+1</ns0:f>
        <ns0:v>-18</ns0:v>
      </ns0:c>
      <ns0:c r="D127" s="114" t="n">
        <ns0:f>AVERAGE('消融原始 0921'!D123:D127)</ns0:f>
        <ns0:v>0.05</ns0:v>
      </ns0:c>
      <ns0:c r="E127" s="114" t="n">
        <ns0:f>AVERAGE('消融原始 0921'!D118:D127)</ns0:f>
        <ns0:v>0.05</ns0:v>
      </ns0:c>
      <ns0:c r="F127" s="114" t="n">
        <ns0:f>AVERAGE('消融原始 0921'!D113:D127)</ns0:f>
        <ns0:v>0.05</ns0:v>
      </ns0:c>
      <ns0:c r="G127" s="114" t="n">
        <ns0:f>AVERAGE('消融原始 0921'!D108:D127)</ns0:f>
        <ns0:v>0.0625</ns0:v>
      </ns0:c>
      <ns0:c r="H127" s="114" t="n">
        <ns0:f>AVERAGE('消融原始 0921'!D103:D127)</ns0:f>
        <ns0:v>0.06</ns0:v>
      </ns0:c>
      <ns0:c r="I127" s="114" t="n">
        <ns0:f>AVERAGE('消融原始 0921'!D98:D127)</ns0:f>
        <ns0:v>0.05</ns0:v>
      </ns0:c>
      <ns0:c r="J127" s="114" t="n">
        <ns0:f>AVERAGE('消融原始 0921'!D88:D127)</ns0:f>
        <ns0:v>0.05</ns0:v>
      </ns0:c>
      <ns0:c r="K127" s="114" t="n">
        <ns0:f>AVERAGE('消融原始 0921'!D78:D127)</ns0:f>
        <ns0:v>0.04</ns0:v>
      </ns0:c>
    </ns0:row>
    <ns0:row r="128" ht="18" customHeight="1">
      <ns0:c r="A128" s="109" t="str">
        <ns0:v>t05</ns0:v>
      </ns0:c>
      <ns0:c r="B128" s="109" t="n">
        <ns0:v>127</ns0:v>
      </ns0:c>
      <ns0:c r="C128" s="109" t="n">
        <ns0:f>'消融原始 0921'!B128-'消融实验 0921'!$E$2+1</ns0:f>
        <ns0:v>-17</ns0:v>
      </ns0:c>
      <ns0:c r="D128" s="114" t="n">
        <ns0:f>AVERAGE('消融原始 0921'!D124:D128)</ns0:f>
        <ns0:v>0.05</ns0:v>
      </ns0:c>
      <ns0:c r="E128" s="114" t="n">
        <ns0:f>AVERAGE('消融原始 0921'!D119:D128)</ns0:f>
        <ns0:v>0.05</ns0:v>
      </ns0:c>
      <ns0:c r="F128" s="114" t="n">
        <ns0:f>AVERAGE('消融原始 0921'!D114:D128)</ns0:f>
        <ns0:v>0.05</ns0:v>
      </ns0:c>
      <ns0:c r="G128" s="114" t="n">
        <ns0:f>AVERAGE('消融原始 0921'!D109:D128)</ns0:f>
        <ns0:v>0.0625</ns0:v>
      </ns0:c>
      <ns0:c r="H128" s="114" t="n">
        <ns0:f>AVERAGE('消融原始 0921'!D104:D128)</ns0:f>
        <ns0:v>0.06</ns0:v>
      </ns0:c>
      <ns0:c r="I128" s="114" t="n">
        <ns0:f>AVERAGE('消融原始 0921'!D99:D128)</ns0:f>
        <ns0:v>0.05</ns0:v>
      </ns0:c>
      <ns0:c r="J128" s="114" t="n">
        <ns0:f>AVERAGE('消融原始 0921'!D89:D128)</ns0:f>
        <ns0:v>0.05</ns0:v>
      </ns0:c>
      <ns0:c r="K128" s="114" t="n">
        <ns0:f>AVERAGE('消融原始 0921'!D79:D128)</ns0:f>
        <ns0:v>0.04</ns0:v>
      </ns0:c>
    </ns0:row>
    <ns0:row r="129" ht="18" customHeight="1">
      <ns0:c r="A129" s="109" t="str">
        <ns0:v>t05</ns0:v>
      </ns0:c>
      <ns0:c r="B129" s="109" t="n">
        <ns0:v>128</ns0:v>
      </ns0:c>
      <ns0:c r="C129" s="109" t="n">
        <ns0:f>'消融原始 0921'!B129-'消融实验 0921'!$E$2+1</ns0:f>
        <ns0:v>-16</ns0:v>
      </ns0:c>
      <ns0:c r="D129" s="114" t="n">
        <ns0:f>AVERAGE('消融原始 0921'!D125:D129)</ns0:f>
        <ns0:v>0.15</ns0:v>
      </ns0:c>
      <ns0:c r="E129" s="114" t="n">
        <ns0:f>AVERAGE('消融原始 0921'!D120:D129)</ns0:f>
        <ns0:v>0.1</ns0:v>
      </ns0:c>
      <ns0:c r="F129" s="114" t="n">
        <ns0:f>AVERAGE('消融原始 0921'!D115:D129)</ns0:f>
        <ns0:v>0.08333333333333333</ns0:v>
      </ns0:c>
      <ns0:c r="G129" s="114" t="n">
        <ns0:f>AVERAGE('消融原始 0921'!D110:D129)</ns0:f>
        <ns0:v>0.0875</ns0:v>
      </ns0:c>
      <ns0:c r="H129" s="114" t="n">
        <ns0:f>AVERAGE('消融原始 0921'!D105:D129)</ns0:f>
        <ns0:v>0.08</ns0:v>
      </ns0:c>
      <ns0:c r="I129" s="114" t="n">
        <ns0:f>AVERAGE('消融原始 0921'!D100:D129)</ns0:f>
        <ns0:v>0.06666666666666667</ns0:v>
      </ns0:c>
      <ns0:c r="J129" s="114" t="n">
        <ns0:f>AVERAGE('消融原始 0921'!D90:D129)</ns0:f>
        <ns0:v>0.05625</ns0:v>
      </ns0:c>
      <ns0:c r="K129" s="114" t="n">
        <ns0:f>AVERAGE('消融原始 0921'!D80:D129)</ns0:f>
        <ns0:v>0.05</ns0:v>
      </ns0:c>
    </ns0:row>
    <ns0:row r="130" ht="18" customHeight="1">
      <ns0:c r="A130" s="109" t="str">
        <ns0:v>t05</ns0:v>
      </ns0:c>
      <ns0:c r="B130" s="109" t="n">
        <ns0:v>129</ns0:v>
      </ns0:c>
      <ns0:c r="C130" s="109" t="n">
        <ns0:f>'消融原始 0921'!B130-'消融实验 0921'!$E$2+1</ns0:f>
        <ns0:v>-15</ns0:v>
      </ns0:c>
      <ns0:c r="D130" s="114" t="n">
        <ns0:f>AVERAGE('消融原始 0921'!D126:D130)</ns0:f>
        <ns0:v>0.2</ns0:v>
      </ns0:c>
      <ns0:c r="E130" s="114" t="n">
        <ns0:f>AVERAGE('消融原始 0921'!D121:D130)</ns0:f>
        <ns0:v>0.125</ns0:v>
      </ns0:c>
      <ns0:c r="F130" s="114" t="n">
        <ns0:f>AVERAGE('消融原始 0921'!D116:D130)</ns0:f>
        <ns0:v>0.08333333333333333</ns0:v>
      </ns0:c>
      <ns0:c r="G130" s="114" t="n">
        <ns0:f>AVERAGE('消融原始 0921'!D111:D130)</ns0:f>
        <ns0:v>0.075</ns0:v>
      </ns0:c>
      <ns0:c r="H130" s="114" t="n">
        <ns0:f>AVERAGE('消融原始 0921'!D106:D130)</ns0:f>
        <ns0:v>0.09</ns0:v>
      </ns0:c>
      <ns0:c r="I130" s="114" t="n">
        <ns0:f>AVERAGE('消融原始 0921'!D101:D130)</ns0:f>
        <ns0:v>0.075</ns0:v>
      </ns0:c>
      <ns0:c r="J130" s="114" t="n">
        <ns0:f>AVERAGE('消融原始 0921'!D91:D130)</ns0:f>
        <ns0:v>0.0625</ns0:v>
      </ns0:c>
      <ns0:c r="K130" s="114" t="n">
        <ns0:f>AVERAGE('消融原始 0921'!D81:D130)</ns0:f>
        <ns0:v>0.055</ns0:v>
      </ns0:c>
    </ns0:row>
    <ns0:row r="131" ht="18" customHeight="1">
      <ns0:c r="A131" s="109" t="str">
        <ns0:v>t05</ns0:v>
      </ns0:c>
      <ns0:c r="B131" s="109" t="n">
        <ns0:v>130</ns0:v>
      </ns0:c>
      <ns0:c r="C131" s="109" t="n">
        <ns0:f>'消融原始 0921'!B131-'消融实验 0921'!$E$2+1</ns0:f>
        <ns0:v>-14</ns0:v>
      </ns0:c>
      <ns0:c r="D131" s="114" t="n">
        <ns0:f>AVERAGE('消融原始 0921'!D127:D131)</ns0:f>
        <ns0:v>0.15</ns0:v>
      </ns0:c>
      <ns0:c r="E131" s="114" t="n">
        <ns0:f>AVERAGE('消融原始 0921'!D122:D131)</ns0:f>
        <ns0:v>0.1</ns0:v>
      </ns0:c>
      <ns0:c r="F131" s="114" t="n">
        <ns0:f>AVERAGE('消融原始 0921'!D117:D131)</ns0:f>
        <ns0:v>0.08333333333333333</ns0:v>
      </ns0:c>
      <ns0:c r="G131" s="114" t="n">
        <ns0:f>AVERAGE('消融原始 0921'!D112:D131)</ns0:f>
        <ns0:v>0.075</ns0:v>
      </ns0:c>
      <ns0:c r="H131" s="114" t="n">
        <ns0:f>AVERAGE('消融原始 0921'!D107:D131)</ns0:f>
        <ns0:v>0.09</ns0:v>
      </ns0:c>
      <ns0:c r="I131" s="114" t="n">
        <ns0:f>AVERAGE('消融原始 0921'!D102:D131)</ns0:f>
        <ns0:v>0.075</ns0:v>
      </ns0:c>
      <ns0:c r="J131" s="114" t="n">
        <ns0:f>AVERAGE('消融原始 0921'!D92:D131)</ns0:f>
        <ns0:v>0.0625</ns0:v>
      </ns0:c>
      <ns0:c r="K131" s="114" t="n">
        <ns0:f>AVERAGE('消融原始 0921'!D82:D131)</ns0:f>
        <ns0:v>0.055</ns0:v>
      </ns0:c>
    </ns0:row>
    <ns0:row r="132" ht="18" customHeight="1">
      <ns0:c r="A132" s="109" t="str">
        <ns0:v>t05</ns0:v>
      </ns0:c>
      <ns0:c r="B132" s="109" t="n">
        <ns0:v>131</ns0:v>
      </ns0:c>
      <ns0:c r="C132" s="109" t="n">
        <ns0:f>'消融原始 0921'!B132-'消融实验 0921'!$E$2+1</ns0:f>
        <ns0:v>-13</ns0:v>
      </ns0:c>
      <ns0:c r="D132" s="114" t="n">
        <ns0:f>AVERAGE('消融原始 0921'!D128:D132)</ns0:f>
        <ns0:v>0.15</ns0:v>
      </ns0:c>
      <ns0:c r="E132" s="114" t="n">
        <ns0:f>AVERAGE('消融原始 0921'!D123:D132)</ns0:f>
        <ns0:v>0.1</ns0:v>
      </ns0:c>
      <ns0:c r="F132" s="114" t="n">
        <ns0:f>AVERAGE('消融原始 0921'!D118:D132)</ns0:f>
        <ns0:v>0.08333333333333333</ns0:v>
      </ns0:c>
      <ns0:c r="G132" s="114" t="n">
        <ns0:f>AVERAGE('消融原始 0921'!D113:D132)</ns0:f>
        <ns0:v>0.075</ns0:v>
      </ns0:c>
      <ns0:c r="H132" s="114" t="n">
        <ns0:f>AVERAGE('消融原始 0921'!D108:D132)</ns0:f>
        <ns0:v>0.08</ns0:v>
      </ns0:c>
      <ns0:c r="I132" s="114" t="n">
        <ns0:f>AVERAGE('消融原始 0921'!D103:D132)</ns0:f>
        <ns0:v>0.075</ns0:v>
      </ns0:c>
      <ns0:c r="J132" s="114" t="n">
        <ns0:f>AVERAGE('消融原始 0921'!D93:D132)</ns0:f>
        <ns0:v>0.0625</ns0:v>
      </ns0:c>
      <ns0:c r="K132" s="114" t="n">
        <ns0:f>AVERAGE('消融原始 0921'!D83:D132)</ns0:f>
        <ns0:v>0.055</ns0:v>
      </ns0:c>
    </ns0:row>
    <ns0:row r="133" ht="18" customHeight="1">
      <ns0:c r="A133" s="109" t="str">
        <ns0:v>t05</ns0:v>
      </ns0:c>
      <ns0:c r="B133" s="109" t="n">
        <ns0:v>132</ns0:v>
      </ns0:c>
      <ns0:c r="C133" s="109" t="n">
        <ns0:f>'消融原始 0921'!B133-'消融实验 0921'!$E$2+1</ns0:f>
        <ns0:v>-12</ns0:v>
      </ns0:c>
      <ns0:c r="D133" s="114" t="n">
        <ns0:f>AVERAGE('消融原始 0921'!D129:D133)</ns0:f>
        <ns0:v>0.15</ns0:v>
      </ns0:c>
      <ns0:c r="E133" s="114" t="n">
        <ns0:f>AVERAGE('消融原始 0921'!D124:D133)</ns0:f>
        <ns0:v>0.1</ns0:v>
      </ns0:c>
      <ns0:c r="F133" s="114" t="n">
        <ns0:f>AVERAGE('消融原始 0921'!D119:D133)</ns0:f>
        <ns0:v>0.08333333333333333</ns0:v>
      </ns0:c>
      <ns0:c r="G133" s="114" t="n">
        <ns0:f>AVERAGE('消融原始 0921'!D114:D133)</ns0:f>
        <ns0:v>0.075</ns0:v>
      </ns0:c>
      <ns0:c r="H133" s="114" t="n">
        <ns0:f>AVERAGE('消融原始 0921'!D109:D133)</ns0:f>
        <ns0:v>0.08</ns0:v>
      </ns0:c>
      <ns0:c r="I133" s="114" t="n">
        <ns0:f>AVERAGE('消融原始 0921'!D104:D133)</ns0:f>
        <ns0:v>0.075</ns0:v>
      </ns0:c>
      <ns0:c r="J133" s="114" t="n">
        <ns0:f>AVERAGE('消融原始 0921'!D94:D133)</ns0:f>
        <ns0:v>0.0625</ns0:v>
      </ns0:c>
      <ns0:c r="K133" s="114" t="n">
        <ns0:f>AVERAGE('消融原始 0921'!D84:D133)</ns0:f>
        <ns0:v>0.055</ns0:v>
      </ns0:c>
    </ns0:row>
    <ns0:row r="134" ht="18" customHeight="1">
      <ns0:c r="A134" s="109" t="str">
        <ns0:v>t05</ns0:v>
      </ns0:c>
      <ns0:c r="B134" s="109" t="n">
        <ns0:v>133</ns0:v>
      </ns0:c>
      <ns0:c r="C134" s="109" t="n">
        <ns0:f>'消融原始 0921'!B134-'消融实验 0921'!$E$2+1</ns0:f>
        <ns0:v>-11</ns0:v>
      </ns0:c>
      <ns0:c r="D134" s="114" t="n">
        <ns0:f>AVERAGE('消融原始 0921'!D130:D134)</ns0:f>
        <ns0:v>0.05</ns0:v>
      </ns0:c>
      <ns0:c r="E134" s="114" t="n">
        <ns0:f>AVERAGE('消融原始 0921'!D125:D134)</ns0:f>
        <ns0:v>0.1</ns0:v>
      </ns0:c>
      <ns0:c r="F134" s="114" t="n">
        <ns0:f>AVERAGE('消融原始 0921'!D120:D134)</ns0:f>
        <ns0:v>0.08333333333333333</ns0:v>
      </ns0:c>
      <ns0:c r="G134" s="114" t="n">
        <ns0:f>AVERAGE('消融原始 0921'!D115:D134)</ns0:f>
        <ns0:v>0.075</ns0:v>
      </ns0:c>
      <ns0:c r="H134" s="114" t="n">
        <ns0:f>AVERAGE('消融原始 0921'!D110:D134)</ns0:f>
        <ns0:v>0.08</ns0:v>
      </ns0:c>
      <ns0:c r="I134" s="114" t="n">
        <ns0:f>AVERAGE('消融原始 0921'!D105:D134)</ns0:f>
        <ns0:v>0.075</ns0:v>
      </ns0:c>
      <ns0:c r="J134" s="114" t="n">
        <ns0:f>AVERAGE('消融原始 0921'!D95:D134)</ns0:f>
        <ns0:v>0.0625</ns0:v>
      </ns0:c>
      <ns0:c r="K134" s="114" t="n">
        <ns0:f>AVERAGE('消融原始 0921'!D85:D134)</ns0:f>
        <ns0:v>0.055</ns0:v>
      </ns0:c>
    </ns0:row>
    <ns0:row r="135" ht="18" customHeight="1">
      <ns0:c r="A135" s="109" t="str">
        <ns0:v>t05</ns0:v>
      </ns0:c>
      <ns0:c r="B135" s="109" t="n">
        <ns0:v>134</ns0:v>
      </ns0:c>
      <ns0:c r="C135" s="109" t="n">
        <ns0:f>'消融原始 0921'!B135-'消融实验 0921'!$E$2+1</ns0:f>
        <ns0:v>-10</ns0:v>
      </ns0:c>
      <ns0:c r="D135" s="114" t="n">
        <ns0:f>AVERAGE('消融原始 0921'!D131:D135)</ns0:f>
        <ns0:v>0</ns0:v>
      </ns0:c>
      <ns0:c r="E135" s="114" t="n">
        <ns0:f>AVERAGE('消融原始 0921'!D126:D135)</ns0:f>
        <ns0:v>0.1</ns0:v>
      </ns0:c>
      <ns0:c r="F135" s="114" t="n">
        <ns0:f>AVERAGE('消融原始 0921'!D121:D135)</ns0:f>
        <ns0:v>0.08333333333333333</ns0:v>
      </ns0:c>
      <ns0:c r="G135" s="114" t="n">
        <ns0:f>AVERAGE('消融原始 0921'!D116:D135)</ns0:f>
        <ns0:v>0.0625</ns0:v>
      </ns0:c>
      <ns0:c r="H135" s="114" t="n">
        <ns0:f>AVERAGE('消融原始 0921'!D111:D135)</ns0:f>
        <ns0:v>0.06</ns0:v>
      </ns0:c>
      <ns0:c r="I135" s="114" t="n">
        <ns0:f>AVERAGE('消融原始 0921'!D106:D135)</ns0:f>
        <ns0:v>0.075</ns0:v>
      </ns0:c>
      <ns0:c r="J135" s="114" t="n">
        <ns0:f>AVERAGE('消融原始 0921'!D96:D135)</ns0:f>
        <ns0:v>0.05625</ns0:v>
      </ns0:c>
      <ns0:c r="K135" s="114" t="n">
        <ns0:f>AVERAGE('消融原始 0921'!D86:D135)</ns0:f>
        <ns0:v>0.055</ns0:v>
      </ns0:c>
    </ns0:row>
    <ns0:row r="136" ht="18" customHeight="1">
      <ns0:c r="A136" s="109" t="str">
        <ns0:v>t05</ns0:v>
      </ns0:c>
      <ns0:c r="B136" s="109" t="n">
        <ns0:v>135</ns0:v>
      </ns0:c>
      <ns0:c r="C136" s="109" t="n">
        <ns0:f>'消融原始 0921'!B136-'消融实验 0921'!$E$2+1</ns0:f>
        <ns0:v>-9</ns0:v>
      </ns0:c>
      <ns0:c r="D136" s="114" t="n">
        <ns0:f>AVERAGE('消融原始 0921'!D132:D136)</ns0:f>
        <ns0:v>0</ns0:v>
      </ns0:c>
      <ns0:c r="E136" s="114" t="n">
        <ns0:f>AVERAGE('消融原始 0921'!D127:D136)</ns0:f>
        <ns0:v>0.075</ns0:v>
      </ns0:c>
      <ns0:c r="F136" s="114" t="n">
        <ns0:f>AVERAGE('消融原始 0921'!D122:D136)</ns0:f>
        <ns0:v>0.06666666666666667</ns0:v>
      </ns0:c>
      <ns0:c r="G136" s="114" t="n">
        <ns0:f>AVERAGE('消融原始 0921'!D117:D136)</ns0:f>
        <ns0:v>0.0625</ns0:v>
      </ns0:c>
      <ns0:c r="H136" s="114" t="n">
        <ns0:f>AVERAGE('消融原始 0921'!D112:D136)</ns0:f>
        <ns0:v>0.06</ns0:v>
      </ns0:c>
      <ns0:c r="I136" s="114" t="n">
        <ns0:f>AVERAGE('消融原始 0921'!D107:D136)</ns0:f>
        <ns0:v>0.075</ns0:v>
      </ns0:c>
      <ns0:c r="J136" s="114" t="n">
        <ns0:f>AVERAGE('消融原始 0921'!D97:D136)</ns0:f>
        <ns0:v>0.05625</ns0:v>
      </ns0:c>
      <ns0:c r="K136" s="114" t="n">
        <ns0:f>AVERAGE('消融原始 0921'!D87:D136)</ns0:f>
        <ns0:v>0.055</ns0:v>
      </ns0:c>
    </ns0:row>
    <ns0:row r="137" ht="18" customHeight="1">
      <ns0:c r="A137" s="109" t="str">
        <ns0:v>t05</ns0:v>
      </ns0:c>
      <ns0:c r="B137" s="109" t="n">
        <ns0:v>136</ns0:v>
      </ns0:c>
      <ns0:c r="C137" s="109" t="n">
        <ns0:f>'消融原始 0921'!B137-'消融实验 0921'!$E$2+1</ns0:f>
        <ns0:v>-8</ns0:v>
      </ns0:c>
      <ns0:c r="D137" s="114" t="n">
        <ns0:f>AVERAGE('消融原始 0921'!D133:D137)</ns0:f>
        <ns0:v>0</ns0:v>
      </ns0:c>
      <ns0:c r="E137" s="114" t="n">
        <ns0:f>AVERAGE('消融原始 0921'!D128:D137)</ns0:f>
        <ns0:v>0.075</ns0:v>
      </ns0:c>
      <ns0:c r="F137" s="114" t="n">
        <ns0:f>AVERAGE('消融原始 0921'!D123:D137)</ns0:f>
        <ns0:v>0.06666666666666667</ns0:v>
      </ns0:c>
      <ns0:c r="G137" s="114" t="n">
        <ns0:f>AVERAGE('消融原始 0921'!D118:D137)</ns0:f>
        <ns0:v>0.0625</ns0:v>
      </ns0:c>
      <ns0:c r="H137" s="114" t="n">
        <ns0:f>AVERAGE('消融原始 0921'!D113:D137)</ns0:f>
        <ns0:v>0.06</ns0:v>
      </ns0:c>
      <ns0:c r="I137" s="114" t="n">
        <ns0:f>AVERAGE('消融原始 0921'!D108:D137)</ns0:f>
        <ns0:v>0.06666666666666667</ns0:v>
      </ns0:c>
      <ns0:c r="J137" s="114" t="n">
        <ns0:f>AVERAGE('消融原始 0921'!D98:D137)</ns0:f>
        <ns0:v>0.05625</ns0:v>
      </ns0:c>
      <ns0:c r="K137" s="114" t="n">
        <ns0:f>AVERAGE('消融原始 0921'!D88:D137)</ns0:f>
        <ns0:v>0.055</ns0:v>
      </ns0:c>
    </ns0:row>
    <ns0:row r="138" ht="18" customHeight="1">
      <ns0:c r="A138" s="109" t="str">
        <ns0:v>t05</ns0:v>
      </ns0:c>
      <ns0:c r="B138" s="109" t="n">
        <ns0:v>137</ns0:v>
      </ns0:c>
      <ns0:c r="C138" s="109" t="n">
        <ns0:f>'消融原始 0921'!B138-'消融实验 0921'!$E$2+1</ns0:f>
        <ns0:v>-7</ns0:v>
      </ns0:c>
      <ns0:c r="D138" s="114" t="n">
        <ns0:f>AVERAGE('消融原始 0921'!D134:D138)</ns0:f>
        <ns0:v>0.05</ns0:v>
      </ns0:c>
      <ns0:c r="E138" s="114" t="n">
        <ns0:f>AVERAGE('消融原始 0921'!D129:D138)</ns0:f>
        <ns0:v>0.1</ns0:v>
      </ns0:c>
      <ns0:c r="F138" s="114" t="n">
        <ns0:f>AVERAGE('消融原始 0921'!D124:D138)</ns0:f>
        <ns0:v>0.08333333333333333</ns0:v>
      </ns0:c>
      <ns0:c r="G138" s="114" t="n">
        <ns0:f>AVERAGE('消融原始 0921'!D119:D138)</ns0:f>
        <ns0:v>0.075</ns0:v>
      </ns0:c>
      <ns0:c r="H138" s="114" t="n">
        <ns0:f>AVERAGE('消融原始 0921'!D114:D138)</ns0:f>
        <ns0:v>0.07</ns0:v>
      </ns0:c>
      <ns0:c r="I138" s="114" t="n">
        <ns0:f>AVERAGE('消融原始 0921'!D109:D138)</ns0:f>
        <ns0:v>0.075</ns0:v>
      </ns0:c>
      <ns0:c r="J138" s="114" t="n">
        <ns0:f>AVERAGE('消融原始 0921'!D99:D138)</ns0:f>
        <ns0:v>0.0625</ns0:v>
      </ns0:c>
      <ns0:c r="K138" s="114" t="n">
        <ns0:f>AVERAGE('消融原始 0921'!D89:D138)</ns0:f>
        <ns0:v>0.06</ns0:v>
      </ns0:c>
    </ns0:row>
    <ns0:row r="139" ht="18" customHeight="1">
      <ns0:c r="A139" s="109" t="str">
        <ns0:v>t05</ns0:v>
      </ns0:c>
      <ns0:c r="B139" s="109" t="n">
        <ns0:v>138</ns0:v>
      </ns0:c>
      <ns0:c r="C139" s="109" t="n">
        <ns0:f>'消融原始 0921'!B139-'消融实验 0921'!$E$2+1</ns0:f>
        <ns0:v>-6</ns0:v>
      </ns0:c>
      <ns0:c r="D139" s="114" t="n">
        <ns0:f>AVERAGE('消融原始 0921'!D135:D139)</ns0:f>
        <ns0:v>0.05</ns0:v>
      </ns0:c>
      <ns0:c r="E139" s="114" t="n">
        <ns0:f>AVERAGE('消融原始 0921'!D130:D139)</ns0:f>
        <ns0:v>0.05</ns0:v>
      </ns0:c>
      <ns0:c r="F139" s="114" t="n">
        <ns0:f>AVERAGE('消融原始 0921'!D125:D139)</ns0:f>
        <ns0:v>0.08333333333333333</ns0:v>
      </ns0:c>
      <ns0:c r="G139" s="114" t="n">
        <ns0:f>AVERAGE('消融原始 0921'!D120:D139)</ns0:f>
        <ns0:v>0.075</ns0:v>
      </ns0:c>
      <ns0:c r="H139" s="114" t="n">
        <ns0:f>AVERAGE('消融原始 0921'!D115:D139)</ns0:f>
        <ns0:v>0.07</ns0:v>
      </ns0:c>
      <ns0:c r="I139" s="114" t="n">
        <ns0:f>AVERAGE('消融原始 0921'!D110:D139)</ns0:f>
        <ns0:v>0.075</ns0:v>
      </ns0:c>
      <ns0:c r="J139" s="114" t="n">
        <ns0:f>AVERAGE('消融原始 0921'!D100:D139)</ns0:f>
        <ns0:v>0.0625</ns0:v>
      </ns0:c>
      <ns0:c r="K139" s="114" t="n">
        <ns0:f>AVERAGE('消融原始 0921'!D90:D139)</ns0:f>
        <ns0:v>0.055</ns0:v>
      </ns0:c>
    </ns0:row>
    <ns0:row r="140" ht="18" customHeight="1">
      <ns0:c r="A140" s="109" t="str">
        <ns0:v>t05</ns0:v>
      </ns0:c>
      <ns0:c r="B140" s="109" t="n">
        <ns0:v>139</ns0:v>
      </ns0:c>
      <ns0:c r="C140" s="109" t="n">
        <ns0:f>'消融原始 0921'!B140-'消融实验 0921'!$E$2+1</ns0:f>
        <ns0:v>-5</ns0:v>
      </ns0:c>
      <ns0:c r="D140" s="114" t="n">
        <ns0:f>AVERAGE('消融原始 0921'!D136:D140)</ns0:f>
        <ns0:v>0.1</ns0:v>
      </ns0:c>
      <ns0:c r="E140" s="114" t="n">
        <ns0:f>AVERAGE('消融原始 0921'!D131:D140)</ns0:f>
        <ns0:v>0.05</ns0:v>
      </ns0:c>
      <ns0:c r="F140" s="114" t="n">
        <ns0:f>AVERAGE('消融原始 0921'!D126:D140)</ns0:f>
        <ns0:v>0.1</ns0:v>
      </ns0:c>
      <ns0:c r="G140" s="114" t="n">
        <ns0:f>AVERAGE('消融原始 0921'!D121:D140)</ns0:f>
        <ns0:v>0.0875</ns0:v>
      </ns0:c>
      <ns0:c r="H140" s="114" t="n">
        <ns0:f>AVERAGE('消融原始 0921'!D116:D140)</ns0:f>
        <ns0:v>0.07</ns0:v>
      </ns0:c>
      <ns0:c r="I140" s="114" t="n">
        <ns0:f>AVERAGE('消融原始 0921'!D111:D140)</ns0:f>
        <ns0:v>0.06666666666666667</ns0:v>
      </ns0:c>
      <ns0:c r="J140" s="114" t="n">
        <ns0:f>AVERAGE('消融原始 0921'!D101:D140)</ns0:f>
        <ns0:v>0.06875</ns0:v>
      </ns0:c>
      <ns0:c r="K140" s="114" t="n">
        <ns0:f>AVERAGE('消融原始 0921'!D91:D140)</ns0:f>
        <ns0:v>0.06</ns0:v>
      </ns0:c>
    </ns0:row>
    <ns0:row r="141" ht="18" customHeight="1">
      <ns0:c r="A141" s="109" t="str">
        <ns0:v>t05</ns0:v>
      </ns0:c>
      <ns0:c r="B141" s="109" t="n">
        <ns0:v>140</ns0:v>
      </ns0:c>
      <ns0:c r="C141" s="109" t="n">
        <ns0:f>'消融原始 0921'!B141-'消融实验 0921'!$E$2+1</ns0:f>
        <ns0:v>-4</ns0:v>
      </ns0:c>
      <ns0:c r="D141" s="114" t="n">
        <ns0:f>AVERAGE('消融原始 0921'!D137:D141)</ns0:f>
        <ns0:v>0.1</ns0:v>
      </ns0:c>
      <ns0:c r="E141" s="114" t="n">
        <ns0:f>AVERAGE('消融原始 0921'!D132:D141)</ns0:f>
        <ns0:v>0.05</ns0:v>
      </ns0:c>
      <ns0:c r="F141" s="114" t="n">
        <ns0:f>AVERAGE('消融原始 0921'!D127:D141)</ns0:f>
        <ns0:v>0.08333333333333333</ns0:v>
      </ns0:c>
      <ns0:c r="G141" s="114" t="n">
        <ns0:f>AVERAGE('消融原始 0921'!D122:D141)</ns0:f>
        <ns0:v>0.075</ns0:v>
      </ns0:c>
      <ns0:c r="H141" s="114" t="n">
        <ns0:f>AVERAGE('消融原始 0921'!D117:D141)</ns0:f>
        <ns0:v>0.07</ns0:v>
      </ns0:c>
      <ns0:c r="I141" s="114" t="n">
        <ns0:f>AVERAGE('消融原始 0921'!D112:D141)</ns0:f>
        <ns0:v>0.06666666666666667</ns0:v>
      </ns0:c>
      <ns0:c r="J141" s="114" t="n">
        <ns0:f>AVERAGE('消融原始 0921'!D102:D141)</ns0:f>
        <ns0:v>0.06875</ns0:v>
      </ns0:c>
      <ns0:c r="K141" s="114" t="n">
        <ns0:f>AVERAGE('消融原始 0921'!D92:D141)</ns0:f>
        <ns0:v>0.06</ns0:v>
      </ns0:c>
    </ns0:row>
    <ns0:row r="142" ht="18" customHeight="1">
      <ns0:c r="A142" s="109" t="str">
        <ns0:v>t05</ns0:v>
      </ns0:c>
      <ns0:c r="B142" s="109" t="n">
        <ns0:v>141</ns0:v>
      </ns0:c>
      <ns0:c r="C142" s="109" t="n">
        <ns0:f>'消融原始 0921'!B142-'消融实验 0921'!$E$2+1</ns0:f>
        <ns0:v>-3</ns0:v>
      </ns0:c>
      <ns0:c r="D142" s="114" t="n">
        <ns0:f>AVERAGE('消融原始 0921'!D138:D142)</ns0:f>
        <ns0:v>0.15</ns0:v>
      </ns0:c>
      <ns0:c r="E142" s="114" t="n">
        <ns0:f>AVERAGE('消融原始 0921'!D133:D142)</ns0:f>
        <ns0:v>0.075</ns0:v>
      </ns0:c>
      <ns0:c r="F142" s="114" t="n">
        <ns0:f>AVERAGE('消融原始 0921'!D128:D142)</ns0:f>
        <ns0:v>0.1</ns0:v>
      </ns0:c>
      <ns0:c r="G142" s="114" t="n">
        <ns0:f>AVERAGE('消融原始 0921'!D123:D142)</ns0:f>
        <ns0:v>0.0875</ns0:v>
      </ns0:c>
      <ns0:c r="H142" s="114" t="n">
        <ns0:f>AVERAGE('消融原始 0921'!D118:D142)</ns0:f>
        <ns0:v>0.08</ns0:v>
      </ns0:c>
      <ns0:c r="I142" s="114" t="n">
        <ns0:f>AVERAGE('消融原始 0921'!D113:D142)</ns0:f>
        <ns0:v>0.075</ns0:v>
      </ns0:c>
      <ns0:c r="J142" s="114" t="n">
        <ns0:f>AVERAGE('消融原始 0921'!D103:D142)</ns0:f>
        <ns0:v>0.075</ns0:v>
      </ns0:c>
      <ns0:c r="K142" s="114" t="n">
        <ns0:f>AVERAGE('消融原始 0921'!D93:D142)</ns0:f>
        <ns0:v>0.065</ns0:v>
      </ns0:c>
    </ns0:row>
    <ns0:row r="143" ht="18" customHeight="1">
      <ns0:c r="A143" s="109" t="str">
        <ns0:v>t05</ns0:v>
      </ns0:c>
      <ns0:c r="B143" s="109" t="n">
        <ns0:v>142</ns0:v>
      </ns0:c>
      <ns0:c r="C143" s="109" t="n">
        <ns0:f>'消融原始 0921'!B143-'消融实验 0921'!$E$2+1</ns0:f>
        <ns0:v>-2</ns0:v>
      </ns0:c>
      <ns0:c r="D143" s="114" t="n">
        <ns0:f>AVERAGE('消融原始 0921'!D139:D143)</ns0:f>
        <ns0:v>0.1</ns0:v>
      </ns0:c>
      <ns0:c r="E143" s="114" t="n">
        <ns0:f>AVERAGE('消融原始 0921'!D134:D143)</ns0:f>
        <ns0:v>0.075</ns0:v>
      </ns0:c>
      <ns0:c r="F143" s="114" t="n">
        <ns0:f>AVERAGE('消融原始 0921'!D129:D143)</ns0:f>
        <ns0:v>0.1</ns0:v>
      </ns0:c>
      <ns0:c r="G143" s="114" t="n">
        <ns0:f>AVERAGE('消融原始 0921'!D124:D143)</ns0:f>
        <ns0:v>0.0875</ns0:v>
      </ns0:c>
      <ns0:c r="H143" s="114" t="n">
        <ns0:f>AVERAGE('消融原始 0921'!D119:D143)</ns0:f>
        <ns0:v>0.08</ns0:v>
      </ns0:c>
      <ns0:c r="I143" s="114" t="n">
        <ns0:f>AVERAGE('消融原始 0921'!D114:D143)</ns0:f>
        <ns0:v>0.075</ns0:v>
      </ns0:c>
      <ns0:c r="J143" s="114" t="n">
        <ns0:f>AVERAGE('消融原始 0921'!D104:D143)</ns0:f>
        <ns0:v>0.075</ns0:v>
      </ns0:c>
      <ns0:c r="K143" s="114" t="n">
        <ns0:f>AVERAGE('消融原始 0921'!D94:D143)</ns0:f>
        <ns0:v>0.065</ns0:v>
      </ns0:c>
    </ns0:row>
    <ns0:row r="144" ht="18" customHeight="1">
      <ns0:c r="A144" s="109" t="str">
        <ns0:v>t05</ns0:v>
      </ns0:c>
      <ns0:c r="B144" s="109" t="n">
        <ns0:v>143</ns0:v>
      </ns0:c>
      <ns0:c r="C144" s="109" t="n">
        <ns0:f>'消融原始 0921'!B144-'消融实验 0921'!$E$2+1</ns0:f>
        <ns0:v>-1</ns0:v>
      </ns0:c>
      <ns0:c r="D144" s="114" t="n">
        <ns0:f>AVERAGE('消融原始 0921'!D140:D144)</ns0:f>
        <ns0:v>0.1</ns0:v>
      </ns0:c>
      <ns0:c r="E144" s="114" t="n">
        <ns0:f>AVERAGE('消融原始 0921'!D135:D144)</ns0:f>
        <ns0:v>0.075</ns0:v>
      </ns0:c>
      <ns0:c r="F144" s="114" t="n">
        <ns0:f>AVERAGE('消融原始 0921'!D130:D144)</ns0:f>
        <ns0:v>0.06666666666666667</ns0:v>
      </ns0:c>
      <ns0:c r="G144" s="114" t="n">
        <ns0:f>AVERAGE('消融原始 0921'!D125:D144)</ns0:f>
        <ns0:v>0.0875</ns0:v>
      </ns0:c>
      <ns0:c r="H144" s="114" t="n">
        <ns0:f>AVERAGE('消融原始 0921'!D120:D144)</ns0:f>
        <ns0:v>0.08</ns0:v>
      </ns0:c>
      <ns0:c r="I144" s="114" t="n">
        <ns0:f>AVERAGE('消融原始 0921'!D115:D144)</ns0:f>
        <ns0:v>0.075</ns0:v>
      </ns0:c>
      <ns0:c r="J144" s="114" t="n">
        <ns0:f>AVERAGE('消融原始 0921'!D105:D144)</ns0:f>
        <ns0:v>0.075</ns0:v>
      </ns0:c>
      <ns0:c r="K144" s="114" t="n">
        <ns0:f>AVERAGE('消融原始 0921'!D95:D144)</ns0:f>
        <ns0:v>0.065</ns0:v>
      </ns0:c>
    </ns0:row>
    <ns0:row r="145" ht="18" customHeight="1">
      <ns0:c r="A145" s="109" t="str">
        <ns0:v>t05</ns0:v>
      </ns0:c>
      <ns0:c r="B145" s="109" t="n">
        <ns0:v>144</ns0:v>
      </ns0:c>
      <ns0:c r="C145" s="109" t="n">
        <ns0:f>'消融原始 0921'!B145-'消融实验 0921'!$E$2+1</ns0:f>
        <ns0:v>0</ns0:v>
      </ns0:c>
      <ns0:c r="D145" s="114" t="n">
        <ns0:f>AVERAGE('消融原始 0921'!D141:D145)</ns0:f>
        <ns0:v>0.1</ns0:v>
      </ns0:c>
      <ns0:c r="E145" s="114" t="n">
        <ns0:f>AVERAGE('消融原始 0921'!D136:D145)</ns0:f>
        <ns0:v>0.1</ns0:v>
      </ns0:c>
      <ns0:c r="F145" s="114" t="n">
        <ns0:f>AVERAGE('消融原始 0921'!D131:D145)</ns0:f>
        <ns0:v>0.06666666666666667</ns0:v>
      </ns0:c>
      <ns0:c r="G145" s="114" t="n">
        <ns0:f>AVERAGE('消融原始 0921'!D126:D145)</ns0:f>
        <ns0:v>0.1</ns0:v>
      </ns0:c>
      <ns0:c r="H145" s="114" t="n">
        <ns0:f>AVERAGE('消融原始 0921'!D121:D145)</ns0:f>
        <ns0:v>0.09</ns0:v>
      </ns0:c>
      <ns0:c r="I145" s="114" t="n">
        <ns0:f>AVERAGE('消融原始 0921'!D116:D145)</ns0:f>
        <ns0:v>0.075</ns0:v>
      </ns0:c>
      <ns0:c r="J145" s="114" t="n">
        <ns0:f>AVERAGE('消融原始 0921'!D106:D145)</ns0:f>
        <ns0:v>0.08125</ns0:v>
      </ns0:c>
      <ns0:c r="K145" s="114" t="n">
        <ns0:f>AVERAGE('消融原始 0921'!D96:D145)</ns0:f>
        <ns0:v>0.065</ns0:v>
      </ns0:c>
    </ns0:row>
    <ns0:row r="146" ht="18" customHeight="1">
      <ns0:c r="A146" s="109" t="str">
        <ns0:v>t05</ns0:v>
      </ns0:c>
      <ns0:c r="B146" s="109" t="n">
        <ns0:v>145</ns0:v>
      </ns0:c>
      <ns0:c r="C146" s="109" t="n">
        <ns0:f>'消融原始 0921'!B146-'消融实验 0921'!$E$2+1</ns0:f>
        <ns0:v>1</ns0:v>
      </ns0:c>
      <ns0:c r="D146" s="114" t="n">
        <ns0:f>AVERAGE('消融原始 0921'!D142:D146)</ns0:f>
        <ns0:v>0.15</ns0:v>
      </ns0:c>
      <ns0:c r="E146" s="114" t="n">
        <ns0:f>AVERAGE('消融原始 0921'!D137:D146)</ns0:f>
        <ns0:v>0.125</ns0:v>
      </ns0:c>
      <ns0:c r="F146" s="114" t="n">
        <ns0:f>AVERAGE('消融原始 0921'!D132:D146)</ns0:f>
        <ns0:v>0.08333333333333333</ns0:v>
      </ns0:c>
      <ns0:c r="G146" s="114" t="n">
        <ns0:f>AVERAGE('消融原始 0921'!D127:D146)</ns0:f>
        <ns0:v>0.1</ns0:v>
      </ns0:c>
      <ns0:c r="H146" s="114" t="n">
        <ns0:f>AVERAGE('消融原始 0921'!D122:D146)</ns0:f>
        <ns0:v>0.09</ns0:v>
      </ns0:c>
      <ns0:c r="I146" s="114" t="n">
        <ns0:f>AVERAGE('消融原始 0921'!D117:D146)</ns0:f>
        <ns0:v>0.08333333333333333</ns0:v>
      </ns0:c>
      <ns0:c r="J146" s="114" t="n">
        <ns0:f>AVERAGE('消融原始 0921'!D107:D146)</ns0:f>
        <ns0:v>0.0875</ns0:v>
      </ns0:c>
      <ns0:c r="K146" s="114" t="n">
        <ns0:f>AVERAGE('消融原始 0921'!D97:D146)</ns0:f>
        <ns0:v>0.07</ns0:v>
      </ns0:c>
    </ns0:row>
    <ns0:row r="147" ht="18" customHeight="1">
      <ns0:c r="A147" s="109" t="str">
        <ns0:v>t05</ns0:v>
      </ns0:c>
      <ns0:c r="B147" s="109" t="n">
        <ns0:v>146</ns0:v>
      </ns0:c>
      <ns0:c r="C147" s="109" t="n">
        <ns0:f>'消融原始 0921'!B147-'消融实验 0921'!$E$2+1</ns0:f>
        <ns0:v>2</ns0:v>
      </ns0:c>
      <ns0:c r="D147" s="114" t="n">
        <ns0:f>AVERAGE('消融原始 0921'!D143:D147)</ns0:f>
        <ns0:v>0.1</ns0:v>
      </ns0:c>
      <ns0:c r="E147" s="114" t="n">
        <ns0:f>AVERAGE('消融原始 0921'!D138:D147)</ns0:f>
        <ns0:v>0.125</ns0:v>
      </ns0:c>
      <ns0:c r="F147" s="114" t="n">
        <ns0:f>AVERAGE('消融原始 0921'!D133:D147)</ns0:f>
        <ns0:v>0.08333333333333333</ns0:v>
      </ns0:c>
      <ns0:c r="G147" s="114" t="n">
        <ns0:f>AVERAGE('消融原始 0921'!D128:D147)</ns0:f>
        <ns0:v>0.1</ns0:v>
      </ns0:c>
      <ns0:c r="H147" s="114" t="n">
        <ns0:f>AVERAGE('消融原始 0921'!D123:D147)</ns0:f>
        <ns0:v>0.09</ns0:v>
      </ns0:c>
      <ns0:c r="I147" s="114" t="n">
        <ns0:f>AVERAGE('消融原始 0921'!D118:D147)</ns0:f>
        <ns0:v>0.08333333333333333</ns0:v>
      </ns0:c>
      <ns0:c r="J147" s="114" t="n">
        <ns0:f>AVERAGE('消融原始 0921'!D108:D147)</ns0:f>
        <ns0:v>0.08125</ns0:v>
      </ns0:c>
      <ns0:c r="K147" s="114" t="n">
        <ns0:f>AVERAGE('消融原始 0921'!D98:D147)</ns0:f>
        <ns0:v>0.07</ns0:v>
      </ns0:c>
    </ns0:row>
    <ns0:row r="148" ht="18" customHeight="1">
      <ns0:c r="A148" s="109" t="str">
        <ns0:v>t05</ns0:v>
      </ns0:c>
      <ns0:c r="B148" s="109" t="n">
        <ns0:v>147</ns0:v>
      </ns0:c>
      <ns0:c r="C148" s="109" t="n">
        <ns0:f>'消融原始 0921'!B148-'消融实验 0921'!$E$2+1</ns0:f>
        <ns0:v>3</ns0:v>
      </ns0:c>
      <ns0:c r="D148" s="114" t="n">
        <ns0:f>AVERAGE('消融原始 0921'!D144:D148)</ns0:f>
        <ns0:v>0.1</ns0:v>
      </ns0:c>
      <ns0:c r="E148" s="114" t="n">
        <ns0:f>AVERAGE('消融原始 0921'!D139:D148)</ns0:f>
        <ns0:v>0.1</ns0:v>
      </ns0:c>
      <ns0:c r="F148" s="114" t="n">
        <ns0:f>AVERAGE('消融原始 0921'!D134:D148)</ns0:f>
        <ns0:v>0.08333333333333333</ns0:v>
      </ns0:c>
      <ns0:c r="G148" s="114" t="n">
        <ns0:f>AVERAGE('消融原始 0921'!D129:D148)</ns0:f>
        <ns0:v>0.1</ns0:v>
      </ns0:c>
      <ns0:c r="H148" s="114" t="n">
        <ns0:f>AVERAGE('消融原始 0921'!D124:D148)</ns0:f>
        <ns0:v>0.09</ns0:v>
      </ns0:c>
      <ns0:c r="I148" s="114" t="n">
        <ns0:f>AVERAGE('消融原始 0921'!D119:D148)</ns0:f>
        <ns0:v>0.08333333333333333</ns0:v>
      </ns0:c>
      <ns0:c r="J148" s="114" t="n">
        <ns0:f>AVERAGE('消融原始 0921'!D109:D148)</ns0:f>
        <ns0:v>0.08125</ns0:v>
      </ns0:c>
      <ns0:c r="K148" s="114" t="n">
        <ns0:f>AVERAGE('消融原始 0921'!D99:D148)</ns0:f>
        <ns0:v>0.07</ns0:v>
      </ns0:c>
    </ns0:row>
    <ns0:row r="149" ht="18" customHeight="1">
      <ns0:c r="A149" s="109" t="str">
        <ns0:v>t05</ns0:v>
      </ns0:c>
      <ns0:c r="B149" s="109" t="n">
        <ns0:v>148</ns0:v>
      </ns0:c>
      <ns0:c r="C149" s="109" t="n">
        <ns0:f>'消融原始 0921'!B149-'消融实验 0921'!$E$2+1</ns0:f>
        <ns0:v>4</ns0:v>
      </ns0:c>
      <ns0:c r="D149" s="114" t="n">
        <ns0:f>AVERAGE('消融原始 0921'!D145:D149)</ns0:f>
        <ns0:v>0.15</ns0:v>
      </ns0:c>
      <ns0:c r="E149" s="114" t="n">
        <ns0:f>AVERAGE('消融原始 0921'!D140:D149)</ns0:f>
        <ns0:v>0.125</ns0:v>
      </ns0:c>
      <ns0:c r="F149" s="114" t="n">
        <ns0:f>AVERAGE('消融原始 0921'!D135:D149)</ns0:f>
        <ns0:v>0.1</ns0:v>
      </ns0:c>
      <ns0:c r="G149" s="114" t="n">
        <ns0:f>AVERAGE('消融原始 0921'!D130:D149)</ns0:f>
        <ns0:v>0.0875</ns0:v>
      </ns0:c>
      <ns0:c r="H149" s="114" t="n">
        <ns0:f>AVERAGE('消融原始 0921'!D125:D149)</ns0:f>
        <ns0:v>0.1</ns0:v>
      </ns0:c>
      <ns0:c r="I149" s="114" t="n">
        <ns0:f>AVERAGE('消融原始 0921'!D120:D149)</ns0:f>
        <ns0:v>0.09166666666666666</ns0:v>
      </ns0:c>
      <ns0:c r="J149" s="114" t="n">
        <ns0:f>AVERAGE('消融原始 0921'!D110:D149)</ns0:f>
        <ns0:v>0.0875</ns0:v>
      </ns0:c>
      <ns0:c r="K149" s="114" t="n">
        <ns0:f>AVERAGE('消融原始 0921'!D100:D149)</ns0:f>
        <ns0:v>0.075</ns0:v>
      </ns0:c>
    </ns0:row>
    <ns0:row r="150" ht="18" customHeight="1">
      <ns0:c r="A150" s="109" t="str">
        <ns0:v>t05</ns0:v>
      </ns0:c>
      <ns0:c r="B150" s="109" t="n">
        <ns0:v>149</ns0:v>
      </ns0:c>
      <ns0:c r="C150" s="109" t="n">
        <ns0:f>'消融原始 0921'!B150-'消融实验 0921'!$E$2+1</ns0:f>
        <ns0:v>5</ns0:v>
      </ns0:c>
      <ns0:c r="D150" s="114" t="n">
        <ns0:f>AVERAGE('消融原始 0921'!D146:D150)</ns0:f>
        <ns0:v>0.15</ns0:v>
      </ns0:c>
      <ns0:c r="E150" s="114" t="n">
        <ns0:f>AVERAGE('消融原始 0921'!D141:D150)</ns0:f>
        <ns0:v>0.125</ns0:v>
      </ns0:c>
      <ns0:c r="F150" s="114" t="n">
        <ns0:f>AVERAGE('消融原始 0921'!D136:D150)</ns0:f>
        <ns0:v>0.11666666666666667</ns0:v>
      </ns0:c>
      <ns0:c r="G150" s="114" t="n">
        <ns0:f>AVERAGE('消融原始 0921'!D131:D150)</ns0:f>
        <ns0:v>0.0875</ns0:v>
      </ns0:c>
      <ns0:c r="H150" s="114" t="n">
        <ns0:f>AVERAGE('消融原始 0921'!D126:D150)</ns0:f>
        <ns0:v>0.11</ns0:v>
      </ns0:c>
      <ns0:c r="I150" s="114" t="n">
        <ns0:f>AVERAGE('消融原始 0921'!D121:D150)</ns0:f>
        <ns0:v>0.1</ns0:v>
      </ns0:c>
      <ns0:c r="J150" s="114" t="n">
        <ns0:f>AVERAGE('消融原始 0921'!D111:D150)</ns0:f>
        <ns0:v>0.08125</ns0:v>
      </ns0:c>
      <ns0:c r="K150" s="114" t="n">
        <ns0:f>AVERAGE('消融原始 0921'!D101:D150)</ns0:f>
        <ns0:v>0.08</ns0:v>
      </ns0:c>
    </ns0:row>
    <ns0:row r="151" ht="18" customHeight="1">
      <ns0:c r="A151" s="109" t="str">
        <ns0:v>t05</ns0:v>
      </ns0:c>
      <ns0:c r="B151" s="109" t="n">
        <ns0:v>150</ns0:v>
      </ns0:c>
      <ns0:c r="C151" s="109" t="n">
        <ns0:f>'消融原始 0921'!B151-'消融实验 0921'!$E$2+1</ns0:f>
        <ns0:v>6</ns0:v>
      </ns0:c>
      <ns0:c r="D151" s="114" t="n">
        <ns0:f>AVERAGE('消融原始 0921'!D147:D151)</ns0:f>
        <ns0:v>0.15</ns0:v>
      </ns0:c>
      <ns0:c r="E151" s="114" t="n">
        <ns0:f>AVERAGE('消融原始 0921'!D142:D151)</ns0:f>
        <ns0:v>0.15</ns0:v>
      </ns0:c>
      <ns0:c r="F151" s="114" t="n">
        <ns0:f>AVERAGE('消融原始 0921'!D137:D151)</ns0:f>
        <ns0:v>0.13333333333333333</ns0:v>
      </ns0:c>
      <ns0:c r="G151" s="114" t="n">
        <ns0:f>AVERAGE('消融原始 0921'!D132:D151)</ns0:f>
        <ns0:v>0.1</ns0:v>
      </ns0:c>
      <ns0:c r="H151" s="114" t="n">
        <ns0:f>AVERAGE('消融原始 0921'!D127:D151)</ns0:f>
        <ns0:v>0.11</ns0:v>
      </ns0:c>
      <ns0:c r="I151" s="114" t="n">
        <ns0:f>AVERAGE('消融原始 0921'!D122:D151)</ns0:f>
        <ns0:v>0.1</ns0:v>
      </ns0:c>
      <ns0:c r="J151" s="114" t="n">
        <ns0:f>AVERAGE('消融原始 0921'!D112:D151)</ns0:f>
        <ns0:v>0.0875</ns0:v>
      </ns0:c>
      <ns0:c r="K151" s="114" t="n">
        <ns0:f>AVERAGE('消融原始 0921'!D102:D151)</ns0:f>
        <ns0:v>0.085</ns0:v>
      </ns0:c>
    </ns0:row>
    <ns0:row r="152" ht="18" customHeight="1">
      <ns0:c r="A152" s="109" t="str">
        <ns0:v>t05</ns0:v>
      </ns0:c>
      <ns0:c r="B152" s="109" t="n">
        <ns0:v>151</ns0:v>
      </ns0:c>
      <ns0:c r="C152" s="109" t="n">
        <ns0:f>'消融原始 0921'!B152-'消融实验 0921'!$E$2+1</ns0:f>
        <ns0:v>7</ns0:v>
      </ns0:c>
      <ns0:c r="D152" s="114" t="n">
        <ns0:f>AVERAGE('消融原始 0921'!D148:D152)</ns0:f>
        <ns0:v>0.2</ns0:v>
      </ns0:c>
      <ns0:c r="E152" s="114" t="n">
        <ns0:f>AVERAGE('消融原始 0921'!D143:D152)</ns0:f>
        <ns0:v>0.15</ns0:v>
      </ns0:c>
      <ns0:c r="F152" s="114" t="n">
        <ns0:f>AVERAGE('消融原始 0921'!D138:D152)</ns0:f>
        <ns0:v>0.15</ns0:v>
      </ns0:c>
      <ns0:c r="G152" s="114" t="n">
        <ns0:f>AVERAGE('消融原始 0921'!D133:D152)</ns0:f>
        <ns0:v>0.1125</ns0:v>
      </ns0:c>
      <ns0:c r="H152" s="114" t="n">
        <ns0:f>AVERAGE('消融原始 0921'!D128:D152)</ns0:f>
        <ns0:v>0.12</ns0:v>
      </ns0:c>
      <ns0:c r="I152" s="114" t="n">
        <ns0:f>AVERAGE('消融原始 0921'!D123:D152)</ns0:f>
        <ns0:v>0.10833333333333334</ns0:v>
      </ns0:c>
      <ns0:c r="J152" s="114" t="n">
        <ns0:f>AVERAGE('消融原始 0921'!D113:D152)</ns0:f>
        <ns0:v>0.09375</ns0:v>
      </ns0:c>
      <ns0:c r="K152" s="114" t="n">
        <ns0:f>AVERAGE('消融原始 0921'!D103:D152)</ns0:f>
        <ns0:v>0.09</ns0:v>
      </ns0:c>
    </ns0:row>
    <ns0:row r="153" ht="18" customHeight="1">
      <ns0:c r="A153" s="109" t="str">
        <ns0:v>t05</ns0:v>
      </ns0:c>
      <ns0:c r="B153" s="109" t="n">
        <ns0:v>152</ns0:v>
      </ns0:c>
      <ns0:c r="C153" s="109" t="n">
        <ns0:f>'消融原始 0921'!B153-'消融实验 0921'!$E$2+1</ns0:f>
        <ns0:v>8</ns0:v>
      </ns0:c>
      <ns0:c r="D153" s="114" t="n">
        <ns0:f>AVERAGE('消融原始 0921'!D149:D153)</ns0:f>
        <ns0:v>0.3</ns0:v>
      </ns0:c>
      <ns0:c r="E153" s="114" t="n">
        <ns0:f>AVERAGE('消融原始 0921'!D144:D153)</ns0:f>
        <ns0:v>0.2</ns0:v>
      </ns0:c>
      <ns0:c r="F153" s="114" t="n">
        <ns0:f>AVERAGE('消融原始 0921'!D139:D153)</ns0:f>
        <ns0:v>0.16666666666666666</ns0:v>
      </ns0:c>
      <ns0:c r="G153" s="114" t="n">
        <ns0:f>AVERAGE('消融原始 0921'!D134:D153)</ns0:f>
        <ns0:v>0.1375</ns0:v>
      </ns0:c>
      <ns0:c r="H153" s="114" t="n">
        <ns0:f>AVERAGE('消融原始 0921'!D129:D153)</ns0:f>
        <ns0:v>0.14</ns0:v>
      </ns0:c>
      <ns0:c r="I153" s="114" t="n">
        <ns0:f>AVERAGE('消融原始 0921'!D124:D153)</ns0:f>
        <ns0:v>0.125</ns0:v>
      </ns0:c>
      <ns0:c r="J153" s="114" t="n">
        <ns0:f>AVERAGE('消融原始 0921'!D114:D153)</ns0:f>
        <ns0:v>0.10625</ns0:v>
      </ns0:c>
      <ns0:c r="K153" s="114" t="n">
        <ns0:f>AVERAGE('消融原始 0921'!D104:D153)</ns0:f>
        <ns0:v>0.1</ns0:v>
      </ns0:c>
    </ns0:row>
    <ns0:row r="154" ht="18" customHeight="1">
      <ns0:c r="A154" s="109" t="str">
        <ns0:v>t05</ns0:v>
      </ns0:c>
      <ns0:c r="B154" s="109" t="n">
        <ns0:v>153</ns0:v>
      </ns0:c>
      <ns0:c r="C154" s="109" t="n">
        <ns0:f>'消融原始 0921'!B154-'消融实验 0921'!$E$2+1</ns0:f>
        <ns0:v>9</ns0:v>
      </ns0:c>
      <ns0:c r="D154" s="114" t="n">
        <ns0:f>AVERAGE('消融原始 0921'!D150:D154)</ns0:f>
        <ns0:v>0.3</ns0:v>
      </ns0:c>
      <ns0:c r="E154" s="114" t="n">
        <ns0:f>AVERAGE('消融原始 0921'!D145:D154)</ns0:f>
        <ns0:v>0.225</ns0:v>
      </ns0:c>
      <ns0:c r="F154" s="114" t="n">
        <ns0:f>AVERAGE('消融原始 0921'!D140:D154)</ns0:f>
        <ns0:v>0.18333333333333332</ns0:v>
      </ns0:c>
      <ns0:c r="G154" s="114" t="n">
        <ns0:f>AVERAGE('消融原始 0921'!D135:D154)</ns0:f>
        <ns0:v>0.15</ns0:v>
      </ns0:c>
      <ns0:c r="H154" s="114" t="n">
        <ns0:f>AVERAGE('消融原始 0921'!D130:D154)</ns0:f>
        <ns0:v>0.13</ns0:v>
      </ns0:c>
      <ns0:c r="I154" s="114" t="n">
        <ns0:f>AVERAGE('消融原始 0921'!D125:D154)</ns0:f>
        <ns0:v>0.13333333333333333</ns0:v>
      </ns0:c>
      <ns0:c r="J154" s="114" t="n">
        <ns0:f>AVERAGE('消融原始 0921'!D115:D154)</ns0:f>
        <ns0:v>0.1125</ns0:v>
      </ns0:c>
      <ns0:c r="K154" s="114" t="n">
        <ns0:f>AVERAGE('消融原始 0921'!D105:D154)</ns0:f>
        <ns0:v>0.105</ns0:v>
      </ns0:c>
    </ns0:row>
    <ns0:row r="155" ht="18" customHeight="1">
      <ns0:c r="A155" s="109" t="str">
        <ns0:v>t05</ns0:v>
      </ns0:c>
      <ns0:c r="B155" s="109" t="n">
        <ns0:v>154</ns0:v>
      </ns0:c>
      <ns0:c r="C155" s="109" t="n">
        <ns0:f>'消融原始 0921'!B155-'消融实验 0921'!$E$2+1</ns0:f>
        <ns0:v>10</ns0:v>
      </ns0:c>
      <ns0:c r="D155" s="114" t="n">
        <ns0:f>AVERAGE('消融原始 0921'!D151:D155)</ns0:f>
        <ns0:v>0.3</ns0:v>
      </ns0:c>
      <ns0:c r="E155" s="114" t="n">
        <ns0:f>AVERAGE('消融原始 0921'!D146:D155)</ns0:f>
        <ns0:v>0.225</ns0:v>
      </ns0:c>
      <ns0:c r="F155" s="114" t="n">
        <ns0:f>AVERAGE('消融原始 0921'!D141:D155)</ns0:f>
        <ns0:v>0.18333333333333332</ns0:v>
      </ns0:c>
      <ns0:c r="G155" s="114" t="n">
        <ns0:f>AVERAGE('消融原始 0921'!D136:D155)</ns0:f>
        <ns0:v>0.1625</ns0:v>
      </ns0:c>
      <ns0:c r="H155" s="114" t="n">
        <ns0:f>AVERAGE('消融原始 0921'!D131:D155)</ns0:f>
        <ns0:v>0.13</ns0:v>
      </ns0:c>
      <ns0:c r="I155" s="114" t="n">
        <ns0:f>AVERAGE('消融原始 0921'!D126:D155)</ns0:f>
        <ns0:v>0.14166666666666666</ns0:v>
      </ns0:c>
      <ns0:c r="J155" s="114" t="n">
        <ns0:f>AVERAGE('消融原始 0921'!D116:D155)</ns0:f>
        <ns0:v>0.1125</ns0:v>
      </ns0:c>
      <ns0:c r="K155" s="114" t="n">
        <ns0:f>AVERAGE('消融原始 0921'!D106:D155)</ns0:f>
        <ns0:v>0.11</ns0:v>
      </ns0:c>
    </ns0:row>
    <ns0:row r="156" ht="18" customHeight="1">
      <ns0:c r="A156" s="109" t="str">
        <ns0:v>t05</ns0:v>
      </ns0:c>
      <ns0:c r="B156" s="109" t="n">
        <ns0:v>155</ns0:v>
      </ns0:c>
      <ns0:c r="C156" s="109" t="n">
        <ns0:f>'消融原始 0921'!B156-'消融实验 0921'!$E$2+1</ns0:f>
        <ns0:v>11</ns0:v>
      </ns0:c>
      <ns0:c r="D156" s="114" t="n">
        <ns0:f>AVERAGE('消融原始 0921'!D152:D156)</ns0:f>
        <ns0:v>0.4</ns0:v>
      </ns0:c>
      <ns0:c r="E156" s="114" t="n">
        <ns0:f>AVERAGE('消融原始 0921'!D147:D156)</ns0:f>
        <ns0:v>0.275</ns0:v>
      </ns0:c>
      <ns0:c r="F156" s="114" t="n">
        <ns0:f>AVERAGE('消融原始 0921'!D142:D156)</ns0:f>
        <ns0:v>0.23333333333333334</ns0:v>
      </ns0:c>
      <ns0:c r="G156" s="114" t="n">
        <ns0:f>AVERAGE('消融原始 0921'!D137:D156)</ns0:f>
        <ns0:v>0.2</ns0:v>
      </ns0:c>
      <ns0:c r="H156" s="114" t="n">
        <ns0:f>AVERAGE('消融原始 0921'!D132:D156)</ns0:f>
        <ns0:v>0.16</ns0:v>
      </ns0:c>
      <ns0:c r="I156" s="114" t="n">
        <ns0:f>AVERAGE('消融原始 0921'!D127:D156)</ns0:f>
        <ns0:v>0.15833333333333333</ns0:v>
      </ns0:c>
      <ns0:c r="J156" s="114" t="n">
        <ns0:f>AVERAGE('消融原始 0921'!D117:D156)</ns0:f>
        <ns0:v>0.13125</ns0:v>
      </ns0:c>
      <ns0:c r="K156" s="114" t="n">
        <ns0:f>AVERAGE('消融原始 0921'!D107:D156)</ns0:f>
        <ns0:v>0.125</ns0:v>
      </ns0:c>
    </ns0:row>
    <ns0:row r="157" ht="18" customHeight="1">
      <ns0:c r="A157" s="109" t="str">
        <ns0:v>t05</ns0:v>
      </ns0:c>
      <ns0:c r="B157" s="109" t="n">
        <ns0:v>156</ns0:v>
      </ns0:c>
      <ns0:c r="C157" s="109" t="n">
        <ns0:f>'消融原始 0921'!B157-'消融实验 0921'!$E$2+1</ns0:f>
        <ns0:v>12</ns0:v>
      </ns0:c>
      <ns0:c r="D157" s="114" t="n">
        <ns0:f>AVERAGE('消融原始 0921'!D153:D157)</ns0:f>
        <ns0:v>0.4</ns0:v>
      </ns0:c>
      <ns0:c r="E157" s="114" t="n">
        <ns0:f>AVERAGE('消融原始 0921'!D148:D157)</ns0:f>
        <ns0:v>0.3</ns0:v>
      </ns0:c>
      <ns0:c r="F157" s="114" t="n">
        <ns0:f>AVERAGE('消融原始 0921'!D143:D157)</ns0:f>
        <ns0:v>0.23333333333333334</ns0:v>
      </ns0:c>
      <ns0:c r="G157" s="114" t="n">
        <ns0:f>AVERAGE('消融原始 0921'!D138:D157)</ns0:f>
        <ns0:v>0.2125</ns0:v>
      </ns0:c>
      <ns0:c r="H157" s="114" t="n">
        <ns0:f>AVERAGE('消融原始 0921'!D133:D157)</ns0:f>
        <ns0:v>0.17</ns0:v>
      </ns0:c>
      <ns0:c r="I157" s="114" t="n">
        <ns0:f>AVERAGE('消融原始 0921'!D128:D157)</ns0:f>
        <ns0:v>0.16666666666666666</ns0:v>
      </ns0:c>
      <ns0:c r="J157" s="114" t="n">
        <ns0:f>AVERAGE('消融原始 0921'!D118:D157)</ns0:f>
        <ns0:v>0.1375</ns0:v>
      </ns0:c>
      <ns0:c r="K157" s="114" t="n">
        <ns0:f>AVERAGE('消融原始 0921'!D108:D157)</ns0:f>
        <ns0:v>0.125</ns0:v>
      </ns0:c>
    </ns0:row>
    <ns0:row r="158" ht="18" customHeight="1">
      <ns0:c r="A158" s="109" t="str">
        <ns0:v>t05</ns0:v>
      </ns0:c>
      <ns0:c r="B158" s="109" t="n">
        <ns0:v>157</ns0:v>
      </ns0:c>
      <ns0:c r="C158" s="109" t="n">
        <ns0:f>'消融原始 0921'!B158-'消融实验 0921'!$E$2+1</ns0:f>
        <ns0:v>13</ns0:v>
      </ns0:c>
      <ns0:c r="D158" s="114" t="n">
        <ns0:f>AVERAGE('消融原始 0921'!D154:D158)</ns0:f>
        <ns0:v>0.35</ns0:v>
      </ns0:c>
      <ns0:c r="E158" s="114" t="n">
        <ns0:f>AVERAGE('消融原始 0921'!D149:D158)</ns0:f>
        <ns0:v>0.325</ns0:v>
      </ns0:c>
      <ns0:c r="F158" s="114" t="n">
        <ns0:f>AVERAGE('消融原始 0921'!D144:D158)</ns0:f>
        <ns0:v>0.25</ns0:v>
      </ns0:c>
      <ns0:c r="G158" s="114" t="n">
        <ns0:f>AVERAGE('消融原始 0921'!D139:D158)</ns0:f>
        <ns0:v>0.2125</ns0:v>
      </ns0:c>
      <ns0:c r="H158" s="114" t="n">
        <ns0:f>AVERAGE('消融原始 0921'!D134:D158)</ns0:f>
        <ns0:v>0.18</ns0:v>
      </ns0:c>
      <ns0:c r="I158" s="114" t="n">
        <ns0:f>AVERAGE('消融原始 0921'!D129:D158)</ns0:f>
        <ns0:v>0.175</ns0:v>
      </ns0:c>
      <ns0:c r="J158" s="114" t="n">
        <ns0:f>AVERAGE('消融原始 0921'!D119:D158)</ns0:f>
        <ns0:v>0.14375</ns0:v>
      </ns0:c>
      <ns0:c r="K158" s="114" t="n">
        <ns0:f>AVERAGE('消融原始 0921'!D109:D158)</ns0:f>
        <ns0:v>0.13</ns0:v>
      </ns0:c>
    </ns0:row>
    <ns0:row r="159" ht="18" customHeight="1">
      <ns0:c r="A159" s="109" t="str">
        <ns0:v>t05</ns0:v>
      </ns0:c>
      <ns0:c r="B159" s="109" t="n">
        <ns0:v>158</ns0:v>
      </ns0:c>
      <ns0:c r="C159" s="109" t="n">
        <ns0:f>'消融原始 0921'!B159-'消融实验 0921'!$E$2+1</ns0:f>
        <ns0:v>14</ns0:v>
      </ns0:c>
      <ns0:c r="D159" s="114" t="n">
        <ns0:f>AVERAGE('消融原始 0921'!D155:D159)</ns0:f>
        <ns0:v>0.45</ns0:v>
      </ns0:c>
      <ns0:c r="E159" s="114" t="n">
        <ns0:f>AVERAGE('消融原始 0921'!D150:D159)</ns0:f>
        <ns0:v>0.375</ns0:v>
      </ns0:c>
      <ns0:c r="F159" s="114" t="n">
        <ns0:f>AVERAGE('消融原始 0921'!D145:D159)</ns0:f>
        <ns0:v>0.3</ns0:v>
      </ns0:c>
      <ns0:c r="G159" s="114" t="n">
        <ns0:f>AVERAGE('消融原始 0921'!D140:D159)</ns0:f>
        <ns0:v>0.25</ns0:v>
      </ns0:c>
      <ns0:c r="H159" s="114" t="n">
        <ns0:f>AVERAGE('消融原始 0921'!D135:D159)</ns0:f>
        <ns0:v>0.21</ns0:v>
      </ns0:c>
      <ns0:c r="I159" s="114" t="n">
        <ns0:f>AVERAGE('消融原始 0921'!D130:D159)</ns0:f>
        <ns0:v>0.18333333333333332</ns0:v>
      </ns0:c>
      <ns0:c r="J159" s="114" t="n">
        <ns0:f>AVERAGE('消融原始 0921'!D120:D159)</ns0:f>
        <ns0:v>0.1625</ns0:v>
      </ns0:c>
      <ns0:c r="K159" s="114" t="n">
        <ns0:f>AVERAGE('消融原始 0921'!D110:D159)</ns0:f>
        <ns0:v>0.145</ns0:v>
      </ns0:c>
    </ns0:row>
    <ns0:row r="160" ht="18" customHeight="1">
      <ns0:c r="A160" s="109" t="str">
        <ns0:v>t05</ns0:v>
      </ns0:c>
      <ns0:c r="B160" s="109" t="n">
        <ns0:v>159</ns0:v>
      </ns0:c>
      <ns0:c r="C160" s="109" t="n">
        <ns0:f>'消融原始 0921'!B160-'消融实验 0921'!$E$2+1</ns0:f>
        <ns0:v>15</ns0:v>
      </ns0:c>
      <ns0:c r="D160" s="114" t="n">
        <ns0:f>AVERAGE('消融原始 0921'!D156:D160)</ns0:f>
        <ns0:v>0.55</ns0:v>
      </ns0:c>
      <ns0:c r="E160" s="114" t="n">
        <ns0:f>AVERAGE('消融原始 0921'!D151:D160)</ns0:f>
        <ns0:v>0.425</ns0:v>
      </ns0:c>
      <ns0:c r="F160" s="114" t="n">
        <ns0:f>AVERAGE('消融原始 0921'!D146:D160)</ns0:f>
        <ns0:v>0.3333333333333333</ns0:v>
      </ns0:c>
      <ns0:c r="G160" s="114" t="n">
        <ns0:f>AVERAGE('消融原始 0921'!D141:D160)</ns0:f>
        <ns0:v>0.275</ns0:v>
      </ns0:c>
      <ns0:c r="H160" s="114" t="n">
        <ns0:f>AVERAGE('消融原始 0921'!D136:D160)</ns0:f>
        <ns0:v>0.24</ns0:v>
      </ns0:c>
      <ns0:c r="I160" s="114" t="n">
        <ns0:f>AVERAGE('消融原始 0921'!D131:D160)</ns0:f>
        <ns0:v>0.2</ns0:v>
      </ns0:c>
      <ns0:c r="J160" s="114" t="n">
        <ns0:f>AVERAGE('消融原始 0921'!D121:D160)</ns0:f>
        <ns0:v>0.18125</ns0:v>
      </ns0:c>
      <ns0:c r="K160" s="114" t="n">
        <ns0:f>AVERAGE('消融原始 0921'!D111:D160)</ns0:f>
        <ns0:v>0.15</ns0:v>
      </ns0:c>
    </ns0:row>
    <ns0:row r="161" ht="18" customHeight="1">
      <ns0:c r="A161" s="109" t="str">
        <ns0:v>t05</ns0:v>
      </ns0:c>
      <ns0:c r="B161" s="109" t="n">
        <ns0:v>160</ns0:v>
      </ns0:c>
      <ns0:c r="C161" s="109" t="n">
        <ns0:f>'消融原始 0921'!B161-'消融实验 0921'!$E$2+1</ns0:f>
        <ns0:v>16</ns0:v>
      </ns0:c>
      <ns0:c r="D161" s="114" t="n">
        <ns0:f>AVERAGE('消融原始 0921'!D157:D161)</ns0:f>
        <ns0:v>0.45</ns0:v>
      </ns0:c>
      <ns0:c r="E161" s="114" t="n">
        <ns0:f>AVERAGE('消融原始 0921'!D152:D161)</ns0:f>
        <ns0:v>0.425</ns0:v>
      </ns0:c>
      <ns0:c r="F161" s="114" t="n">
        <ns0:f>AVERAGE('消融原始 0921'!D147:D161)</ns0:f>
        <ns0:v>0.3333333333333333</ns0:v>
      </ns0:c>
      <ns0:c r="G161" s="114" t="n">
        <ns0:f>AVERAGE('消融原始 0921'!D142:D161)</ns0:f>
        <ns0:v>0.2875</ns0:v>
      </ns0:c>
      <ns0:c r="H161" s="114" t="n">
        <ns0:f>AVERAGE('消融原始 0921'!D137:D161)</ns0:f>
        <ns0:v>0.25</ns0:v>
      </ns0:c>
      <ns0:c r="I161" s="114" t="n">
        <ns0:f>AVERAGE('消融原始 0921'!D132:D161)</ns0:f>
        <ns0:v>0.20833333333333334</ns0:v>
      </ns0:c>
      <ns0:c r="J161" s="114" t="n">
        <ns0:f>AVERAGE('消融原始 0921'!D122:D161)</ns0:f>
        <ns0:v>0.18125</ns0:v>
      </ns0:c>
      <ns0:c r="K161" s="114" t="n">
        <ns0:f>AVERAGE('消融原始 0921'!D112:D161)</ns0:f>
        <ns0:v>0.155</ns0:v>
      </ns0:c>
    </ns0:row>
    <ns0:row r="162" ht="18" customHeight="1">
      <ns0:c r="A162" s="109" t="str">
        <ns0:v>t05</ns0:v>
      </ns0:c>
      <ns0:c r="B162" s="109" t="n">
        <ns0:v>161</ns0:v>
      </ns0:c>
      <ns0:c r="C162" s="109" t="n">
        <ns0:f>'消融原始 0921'!B162-'消融实验 0921'!$E$2+1</ns0:f>
        <ns0:v>17</ns0:v>
      </ns0:c>
      <ns0:c r="D162" s="114" t="n">
        <ns0:f>AVERAGE('消融原始 0921'!D158:D162)</ns0:f>
        <ns0:v>0.55</ns0:v>
      </ns0:c>
      <ns0:c r="E162" s="114" t="n">
        <ns0:f>AVERAGE('消融原始 0921'!D153:D162)</ns0:f>
        <ns0:v>0.475</ns0:v>
      </ns0:c>
      <ns0:c r="F162" s="114" t="n">
        <ns0:f>AVERAGE('消融原始 0921'!D148:D162)</ns0:f>
        <ns0:v>0.38333333333333336</ns0:v>
      </ns0:c>
      <ns0:c r="G162" s="114" t="n">
        <ns0:f>AVERAGE('消融原始 0921'!D143:D162)</ns0:f>
        <ns0:v>0.3125</ns0:v>
      </ns0:c>
      <ns0:c r="H162" s="114" t="n">
        <ns0:f>AVERAGE('消融原始 0921'!D138:D162)</ns0:f>
        <ns0:v>0.28</ns0:v>
      </ns0:c>
      <ns0:c r="I162" s="114" t="n">
        <ns0:f>AVERAGE('消融原始 0921'!D133:D162)</ns0:f>
        <ns0:v>0.23333333333333334</ns0:v>
      </ns0:c>
      <ns0:c r="J162" s="114" t="n">
        <ns0:f>AVERAGE('消融原始 0921'!D123:D162)</ns0:f>
        <ns0:v>0.2</ns0:v>
      </ns0:c>
      <ns0:c r="K162" s="114" t="n">
        <ns0:f>AVERAGE('消融原始 0921'!D113:D162)</ns0:f>
        <ns0:v>0.17</ns0:v>
      </ns0:c>
    </ns0:row>
    <ns0:row r="163" ht="18" customHeight="1">
      <ns0:c r="A163" s="109" t="str">
        <ns0:v>t05</ns0:v>
      </ns0:c>
      <ns0:c r="B163" s="109" t="n">
        <ns0:v>162</ns0:v>
      </ns0:c>
      <ns0:c r="C163" s="109" t="n">
        <ns0:f>'消融原始 0921'!B163-'消融实验 0921'!$E$2+1</ns0:f>
        <ns0:v>18</ns0:v>
      </ns0:c>
      <ns0:c r="D163" s="114" t="n">
        <ns0:f>AVERAGE('消融原始 0921'!D159:D163)</ns0:f>
        <ns0:v>0.7</ns0:v>
      </ns0:c>
      <ns0:c r="E163" s="114" t="n">
        <ns0:f>AVERAGE('消融原始 0921'!D154:D163)</ns0:f>
        <ns0:v>0.525</ns0:v>
      </ns0:c>
      <ns0:c r="F163" s="114" t="n">
        <ns0:f>AVERAGE('消融原始 0921'!D149:D163)</ns0:f>
        <ns0:v>0.45</ns0:v>
      </ns0:c>
      <ns0:c r="G163" s="114" t="n">
        <ns0:f>AVERAGE('消融原始 0921'!D144:D163)</ns0:f>
        <ns0:v>0.3625</ns0:v>
      </ns0:c>
      <ns0:c r="H163" s="114" t="n">
        <ns0:f>AVERAGE('消融原始 0921'!D139:D163)</ns0:f>
        <ns0:v>0.31</ns0:v>
      </ns0:c>
      <ns0:c r="I163" s="114" t="n">
        <ns0:f>AVERAGE('消融原始 0921'!D134:D163)</ns0:f>
        <ns0:v>0.26666666666666666</ns0:v>
      </ns0:c>
      <ns0:c r="J163" s="114" t="n">
        <ns0:f>AVERAGE('消融原始 0921'!D124:D163)</ns0:f>
        <ns0:v>0.225</ns0:v>
      </ns0:c>
      <ns0:c r="K163" s="114" t="n">
        <ns0:f>AVERAGE('消融原始 0921'!D114:D163)</ns0:f>
        <ns0:v>0.19</ns0:v>
      </ns0:c>
    </ns0:row>
    <ns0:row r="164" ht="18" customHeight="1">
      <ns0:c r="A164" s="109" t="str">
        <ns0:v>t05</ns0:v>
      </ns0:c>
      <ns0:c r="B164" s="109" t="n">
        <ns0:v>163</ns0:v>
      </ns0:c>
      <ns0:c r="C164" s="109" t="n">
        <ns0:f>'消融原始 0921'!B164-'消融实验 0921'!$E$2+1</ns0:f>
        <ns0:v>19</ns0:v>
      </ns0:c>
      <ns0:c r="D164" s="114" t="n">
        <ns0:f>AVERAGE('消融原始 0921'!D160:D164)</ns0:f>
        <ns0:v>0.7</ns0:v>
      </ns0:c>
      <ns0:c r="E164" s="114" t="n">
        <ns0:f>AVERAGE('消融原始 0921'!D155:D164)</ns0:f>
        <ns0:v>0.575</ns0:v>
      </ns0:c>
      <ns0:c r="F164" s="114" t="n">
        <ns0:f>AVERAGE('消融原始 0921'!D150:D164)</ns0:f>
        <ns0:v>0.48333333333333334</ns0:v>
      </ns0:c>
      <ns0:c r="G164" s="114" t="n">
        <ns0:f>AVERAGE('消融原始 0921'!D145:D164)</ns0:f>
        <ns0:v>0.4</ns0:v>
      </ns0:c>
      <ns0:c r="H164" s="114" t="n">
        <ns0:f>AVERAGE('消融原始 0921'!D140:D164)</ns0:f>
        <ns0:v>0.34</ns0:v>
      </ns0:c>
      <ns0:c r="I164" s="114" t="n">
        <ns0:f>AVERAGE('消融原始 0921'!D135:D164)</ns0:f>
        <ns0:v>0.2916666666666667</ns0:v>
      </ns0:c>
      <ns0:c r="J164" s="114" t="n">
        <ns0:f>AVERAGE('消融原始 0921'!D125:D164)</ns0:f>
        <ns0:v>0.24375</ns0:v>
      </ns0:c>
      <ns0:c r="K164" s="114" t="n">
        <ns0:f>AVERAGE('消融原始 0921'!D115:D164)</ns0:f>
        <ns0:v>0.205</ns0:v>
      </ns0:c>
    </ns0:row>
    <ns0:row r="165" ht="18" customHeight="1">
      <ns0:c r="A165" s="109" t="str">
        <ns0:v>t05</ns0:v>
      </ns0:c>
      <ns0:c r="B165" s="109" t="n">
        <ns0:v>164</ns0:v>
      </ns0:c>
      <ns0:c r="C165" s="109" t="n">
        <ns0:f>'消融原始 0921'!B165-'消融实验 0921'!$E$2+1</ns0:f>
        <ns0:v>20</ns0:v>
      </ns0:c>
      <ns0:c r="D165" s="114" t="n">
        <ns0:f>AVERAGE('消融原始 0921'!D161:D165)</ns0:f>
        <ns0:v>0.65</ns0:v>
      </ns0:c>
      <ns0:c r="E165" s="114" t="n">
        <ns0:f>AVERAGE('消融原始 0921'!D156:D165)</ns0:f>
        <ns0:v>0.6</ns0:v>
      </ns0:c>
      <ns0:c r="F165" s="114" t="n">
        <ns0:f>AVERAGE('消融原始 0921'!D151:D165)</ns0:f>
        <ns0:v>0.5</ns0:v>
      </ns0:c>
      <ns0:c r="G165" s="114" t="n">
        <ns0:f>AVERAGE('消融原始 0921'!D146:D165)</ns0:f>
        <ns0:v>0.4125</ns0:v>
      </ns0:c>
      <ns0:c r="H165" s="114" t="n">
        <ns0:f>AVERAGE('消融原始 0921'!D141:D165)</ns0:f>
        <ns0:v>0.35</ns0:v>
      </ns0:c>
      <ns0:c r="I165" s="114" t="n">
        <ns0:f>AVERAGE('消融原始 0921'!D136:D165)</ns0:f>
        <ns0:v>0.30833333333333335</ns0:v>
      </ns0:c>
      <ns0:c r="J165" s="114" t="n">
        <ns0:f>AVERAGE('消融原始 0921'!D126:D165)</ns0:f>
        <ns0:v>0.25625</ns0:v>
      </ns0:c>
      <ns0:c r="K165" s="114" t="n">
        <ns0:f>AVERAGE('消融原始 0921'!D116:D165)</ns0:f>
        <ns0:v>0.21</ns0:v>
      </ns0:c>
    </ns0:row>
    <ns0:row r="166" ht="18" customHeight="1">
      <ns0:c r="A166" s="109" t="str">
        <ns0:v>t05</ns0:v>
      </ns0:c>
      <ns0:c r="B166" s="109" t="n">
        <ns0:v>165</ns0:v>
      </ns0:c>
      <ns0:c r="C166" s="109" t="n">
        <ns0:f>'消融原始 0921'!B166-'消融实验 0921'!$E$2+1</ns0:f>
        <ns0:v>21</ns0:v>
      </ns0:c>
      <ns0:c r="D166" s="114" t="n">
        <ns0:f>AVERAGE('消融原始 0921'!D162:D166)</ns0:f>
        <ns0:v>0.75</ns0:v>
      </ns0:c>
      <ns0:c r="E166" s="114" t="n">
        <ns0:f>AVERAGE('消融原始 0921'!D157:D166)</ns0:f>
        <ns0:v>0.6</ns0:v>
      </ns0:c>
      <ns0:c r="F166" s="114" t="n">
        <ns0:f>AVERAGE('消融原始 0921'!D152:D166)</ns0:f>
        <ns0:v>0.5333333333333333</ns0:v>
      </ns0:c>
      <ns0:c r="G166" s="114" t="n">
        <ns0:f>AVERAGE('消融原始 0921'!D147:D166)</ns0:f>
        <ns0:v>0.4375</ns0:v>
      </ns0:c>
      <ns0:c r="H166" s="114" t="n">
        <ns0:f>AVERAGE('消融原始 0921'!D142:D166)</ns0:f>
        <ns0:v>0.38</ns0:v>
      </ns0:c>
      <ns0:c r="I166" s="114" t="n">
        <ns0:f>AVERAGE('消融原始 0921'!D137:D166)</ns0:f>
        <ns0:v>0.3333333333333333</ns0:v>
      </ns0:c>
      <ns0:c r="J166" s="114" t="n">
        <ns0:f>AVERAGE('消融原始 0921'!D127:D166)</ns0:f>
        <ns0:v>0.26875</ns0:v>
      </ns0:c>
      <ns0:c r="K166" s="114" t="n">
        <ns0:f>AVERAGE('消融原始 0921'!D117:D166)</ns0:f>
        <ns0:v>0.225</ns0:v>
      </ns0:c>
    </ns0:row>
    <ns0:row r="167" ht="18" customHeight="1">
      <ns0:c r="A167" s="109" t="str">
        <ns0:v>t05</ns0:v>
      </ns0:c>
      <ns0:c r="B167" s="109" t="n">
        <ns0:v>166</ns0:v>
      </ns0:c>
      <ns0:c r="C167" s="109" t="n">
        <ns0:f>'消融原始 0921'!B167-'消融实验 0921'!$E$2+1</ns0:f>
        <ns0:v>22</ns0:v>
      </ns0:c>
      <ns0:c r="D167" s="114" t="n">
        <ns0:f>AVERAGE('消融原始 0921'!D163:D167)</ns0:f>
        <ns0:v>0.65</ns0:v>
      </ns0:c>
      <ns0:c r="E167" s="114" t="n">
        <ns0:f>AVERAGE('消融原始 0921'!D158:D167)</ns0:f>
        <ns0:v>0.6</ns0:v>
      </ns0:c>
      <ns0:c r="F167" s="114" t="n">
        <ns0:f>AVERAGE('消融原始 0921'!D153:D167)</ns0:f>
        <ns0:v>0.5333333333333333</ns0:v>
      </ns0:c>
      <ns0:c r="G167" s="114" t="n">
        <ns0:f>AVERAGE('消融原始 0921'!D148:D167)</ns0:f>
        <ns0:v>0.45</ns0:v>
      </ns0:c>
      <ns0:c r="H167" s="114" t="n">
        <ns0:f>AVERAGE('消融原始 0921'!D143:D167)</ns0:f>
        <ns0:v>0.38</ns0:v>
      </ns0:c>
      <ns0:c r="I167" s="114" t="n">
        <ns0:f>AVERAGE('消融原始 0921'!D138:D167)</ns0:f>
        <ns0:v>0.3416666666666667</ns0:v>
      </ns0:c>
      <ns0:c r="J167" s="114" t="n">
        <ns0:f>AVERAGE('消融原始 0921'!D128:D167)</ns0:f>
        <ns0:v>0.275</ns0:v>
      </ns0:c>
      <ns0:c r="K167" s="114" t="n">
        <ns0:f>AVERAGE('消融原始 0921'!D118:D167)</ns0:f>
        <ns0:v>0.23</ns0:v>
      </ns0:c>
    </ns0:row>
    <ns0:row r="168" ht="18" customHeight="1">
      <ns0:c r="A168" s="109" t="str">
        <ns0:v>t05</ns0:v>
      </ns0:c>
      <ns0:c r="B168" s="109" t="n">
        <ns0:v>167</ns0:v>
      </ns0:c>
      <ns0:c r="C168" s="109" t="n">
        <ns0:f>'消融原始 0921'!B168-'消融实验 0921'!$E$2+1</ns0:f>
        <ns0:v>23</ns0:v>
      </ns0:c>
      <ns0:c r="D168" s="114" t="n">
        <ns0:f>AVERAGE('消融原始 0921'!D164:D168)</ns0:f>
        <ns0:v>0.6</ns0:v>
      </ns0:c>
      <ns0:c r="E168" s="114" t="n">
        <ns0:f>AVERAGE('消融原始 0921'!D159:D168)</ns0:f>
        <ns0:v>0.65</ns0:v>
      </ns0:c>
      <ns0:c r="F168" s="114" t="n">
        <ns0:f>AVERAGE('消融原始 0921'!D154:D168)</ns0:f>
        <ns0:v>0.55</ns0:v>
      </ns0:c>
      <ns0:c r="G168" s="114" t="n">
        <ns0:f>AVERAGE('消融原始 0921'!D149:D168)</ns0:f>
        <ns0:v>0.4875</ns0:v>
      </ns0:c>
      <ns0:c r="H168" s="114" t="n">
        <ns0:f>AVERAGE('消融原始 0921'!D144:D168)</ns0:f>
        <ns0:v>0.41</ns0:v>
      </ns0:c>
      <ns0:c r="I168" s="114" t="n">
        <ns0:f>AVERAGE('消融原始 0921'!D139:D168)</ns0:f>
        <ns0:v>0.35833333333333334</ns0:v>
      </ns0:c>
      <ns0:c r="J168" s="114" t="n">
        <ns0:f>AVERAGE('消融原始 0921'!D129:D168)</ns0:f>
        <ns0:v>0.29375</ns0:v>
      </ns0:c>
      <ns0:c r="K168" s="114" t="n">
        <ns0:f>AVERAGE('消融原始 0921'!D119:D168)</ns0:f>
        <ns0:v>0.245</ns0:v>
      </ns0:c>
    </ns0:row>
    <ns0:row r="169" ht="18" customHeight="1">
      <ns0:c r="A169" s="109" t="str">
        <ns0:v>t05</ns0:v>
      </ns0:c>
      <ns0:c r="B169" s="109" t="n">
        <ns0:v>168</ns0:v>
      </ns0:c>
      <ns0:c r="C169" s="109" t="n">
        <ns0:f>'消融原始 0921'!B169-'消融实验 0921'!$E$2+1</ns0:f>
        <ns0:v>24</ns0:v>
      </ns0:c>
      <ns0:c r="D169" s="114" t="n">
        <ns0:f>AVERAGE('消融原始 0921'!D165:D169)</ns0:f>
        <ns0:v>0.5</ns0:v>
      </ns0:c>
      <ns0:c r="E169" s="114" t="n">
        <ns0:f>AVERAGE('消融原始 0921'!D160:D169)</ns0:f>
        <ns0:v>0.6</ns0:v>
      </ns0:c>
      <ns0:c r="F169" s="114" t="n">
        <ns0:f>AVERAGE('消融原始 0921'!D155:D169)</ns0:f>
        <ns0:v>0.55</ns0:v>
      </ns0:c>
      <ns0:c r="G169" s="114" t="n">
        <ns0:f>AVERAGE('消融原始 0921'!D150:D169)</ns0:f>
        <ns0:v>0.4875</ns0:v>
      </ns0:c>
      <ns0:c r="H169" s="114" t="n">
        <ns0:f>AVERAGE('消融原始 0921'!D145:D169)</ns0:f>
        <ns0:v>0.42</ns0:v>
      </ns0:c>
      <ns0:c r="I169" s="114" t="n">
        <ns0:f>AVERAGE('消融原始 0921'!D140:D169)</ns0:f>
        <ns0:v>0.36666666666666664</ns0:v>
      </ns0:c>
      <ns0:c r="J169" s="114" t="n">
        <ns0:f>AVERAGE('消融原始 0921'!D130:D169)</ns0:f>
        <ns0:v>0.2875</ns0:v>
      </ns0:c>
      <ns0:c r="K169" s="114" t="n">
        <ns0:f>AVERAGE('消融原始 0921'!D120:D169)</ns0:f>
        <ns0:v>0.25</ns0:v>
      </ns0:c>
    </ns0:row>
    <ns0:row r="170" ht="18" customHeight="1">
      <ns0:c r="A170" s="109" t="str">
        <ns0:v>t05</ns0:v>
      </ns0:c>
      <ns0:c r="B170" s="109" t="n">
        <ns0:v>169</ns0:v>
      </ns0:c>
      <ns0:c r="C170" s="109" t="n">
        <ns0:f>'消融原始 0921'!B170-'消融实验 0921'!$E$2+1</ns0:f>
        <ns0:v>25</ns0:v>
      </ns0:c>
      <ns0:c r="D170" s="114" t="n">
        <ns0:f>AVERAGE('消融原始 0921'!D166:D170)</ns0:f>
        <ns0:v>0.45</ns0:v>
      </ns0:c>
      <ns0:c r="E170" s="114" t="n">
        <ns0:f>AVERAGE('消融原始 0921'!D161:D170)</ns0:f>
        <ns0:v>0.55</ns0:v>
      </ns0:c>
      <ns0:c r="F170" s="114" t="n">
        <ns0:f>AVERAGE('消融原始 0921'!D156:D170)</ns0:f>
        <ns0:v>0.55</ns0:v>
      </ns0:c>
      <ns0:c r="G170" s="114" t="n">
        <ns0:f>AVERAGE('消融原始 0921'!D151:D170)</ns0:f>
        <ns0:v>0.4875</ns0:v>
      </ns0:c>
      <ns0:c r="H170" s="114" t="n">
        <ns0:f>AVERAGE('消融原始 0921'!D146:D170)</ns0:f>
        <ns0:v>0.42</ns0:v>
      </ns0:c>
      <ns0:c r="I170" s="114" t="n">
        <ns0:f>AVERAGE('消融原始 0921'!D141:D170)</ns0:f>
        <ns0:v>0.36666666666666664</ns0:v>
      </ns0:c>
      <ns0:c r="J170" s="114" t="n">
        <ns0:f>AVERAGE('消融原始 0921'!D131:D170)</ns0:f>
        <ns0:v>0.2875</ns0:v>
      </ns0:c>
      <ns0:c r="K170" s="114" t="n">
        <ns0:f>AVERAGE('消融原始 0921'!D121:D170)</ns0:f>
        <ns0:v>0.255</ns0:v>
      </ns0:c>
    </ns0:row>
    <ns0:row r="171" ht="18" customHeight="1">
      <ns0:c r="A171" s="109" t="str">
        <ns0:v>t05</ns0:v>
      </ns0:c>
      <ns0:c r="B171" s="109" t="n">
        <ns0:v>170</ns0:v>
      </ns0:c>
      <ns0:c r="C171" s="109" t="n">
        <ns0:f>'消融原始 0921'!B171-'消融实验 0921'!$E$2+1</ns0:f>
        <ns0:v>26</ns0:v>
      </ns0:c>
      <ns0:c r="D171" s="114" t="n">
        <ns0:f>AVERAGE('消融原始 0921'!D167:D171)</ns0:f>
        <ns0:v>0.4</ns0:v>
      </ns0:c>
      <ns0:c r="E171" s="114" t="n">
        <ns0:f>AVERAGE('消融原始 0921'!D162:D171)</ns0:f>
        <ns0:v>0.575</ns0:v>
      </ns0:c>
      <ns0:c r="F171" s="114" t="n">
        <ns0:f>AVERAGE('消融原始 0921'!D157:D171)</ns0:f>
        <ns0:v>0.5333333333333333</ns0:v>
      </ns0:c>
      <ns0:c r="G171" s="114" t="n">
        <ns0:f>AVERAGE('消融原始 0921'!D152:D171)</ns0:f>
        <ns0:v>0.5</ns0:v>
      </ns0:c>
      <ns0:c r="H171" s="114" t="n">
        <ns0:f>AVERAGE('消融原始 0921'!D147:D171)</ns0:f>
        <ns0:v>0.43</ns0:v>
      </ns0:c>
      <ns0:c r="I171" s="114" t="n">
        <ns0:f>AVERAGE('消融原始 0921'!D142:D171)</ns0:f>
        <ns0:v>0.38333333333333336</ns0:v>
      </ns0:c>
      <ns0:c r="J171" s="114" t="n">
        <ns0:f>AVERAGE('消融原始 0921'!D132:D171)</ns0:f>
        <ns0:v>0.3</ns0:v>
      </ns0:c>
      <ns0:c r="K171" s="114" t="n">
        <ns0:f>AVERAGE('消融原始 0921'!D122:D171)</ns0:f>
        <ns0:v>0.26</ns0:v>
      </ns0:c>
    </ns0:row>
    <ns0:row r="172" ht="18" customHeight="1">
      <ns0:c r="A172" s="109" t="str">
        <ns0:v>t05</ns0:v>
      </ns0:c>
      <ns0:c r="B172" s="109" t="n">
        <ns0:v>171</ns0:v>
      </ns0:c>
      <ns0:c r="C172" s="109" t="n">
        <ns0:f>'消融原始 0921'!B172-'消融实验 0921'!$E$2+1</ns0:f>
        <ns0:v>27</ns0:v>
      </ns0:c>
      <ns0:c r="D172" s="114" t="n">
        <ns0:f>AVERAGE('消融原始 0921'!D168:D172)</ns0:f>
        <ns0:v>0.4</ns0:v>
      </ns0:c>
      <ns0:c r="E172" s="114" t="n">
        <ns0:f>AVERAGE('消融原始 0921'!D163:D172)</ns0:f>
        <ns0:v>0.525</ns0:v>
      </ns0:c>
      <ns0:c r="F172" s="114" t="n">
        <ns0:f>AVERAGE('消融原始 0921'!D158:D172)</ns0:f>
        <ns0:v>0.5333333333333333</ns0:v>
      </ns0:c>
      <ns0:c r="G172" s="114" t="n">
        <ns0:f>AVERAGE('消融原始 0921'!D153:D172)</ns0:f>
        <ns0:v>0.5</ns0:v>
      </ns0:c>
      <ns0:c r="H172" s="114" t="n">
        <ns0:f>AVERAGE('消融原始 0921'!D148:D172)</ns0:f>
        <ns0:v>0.44</ns0:v>
      </ns0:c>
      <ns0:c r="I172" s="114" t="n">
        <ns0:f>AVERAGE('消融原始 0921'!D143:D172)</ns0:f>
        <ns0:v>0.38333333333333336</ns0:v>
      </ns0:c>
      <ns0:c r="J172" s="114" t="n">
        <ns0:f>AVERAGE('消融原始 0921'!D133:D172)</ns0:f>
        <ns0:v>0.30625</ns0:v>
      </ns0:c>
      <ns0:c r="K172" s="114" t="n">
        <ns0:f>AVERAGE('消融原始 0921'!D123:D172)</ns0:f>
        <ns0:v>0.265</ns0:v>
      </ns0:c>
    </ns0:row>
    <ns0:row r="173" ht="18" customHeight="1">
      <ns0:c r="A173" s="109" t="str">
        <ns0:v>t05</ns0:v>
      </ns0:c>
      <ns0:c r="B173" s="109" t="n">
        <ns0:v>172</ns0:v>
      </ns0:c>
      <ns0:c r="C173" s="109" t="n">
        <ns0:f>'消融原始 0921'!B173-'消融实验 0921'!$E$2+1</ns0:f>
        <ns0:v>28</ns0:v>
      </ns0:c>
      <ns0:c r="D173" s="114" t="n">
        <ns0:f>AVERAGE('消融原始 0921'!D169:D173)</ns0:f>
        <ns0:v>0.45</ns0:v>
      </ns0:c>
      <ns0:c r="E173" s="114" t="n">
        <ns0:f>AVERAGE('消融原始 0921'!D164:D173)</ns0:f>
        <ns0:v>0.525</ns0:v>
      </ns0:c>
      <ns0:c r="F173" s="114" t="n">
        <ns0:f>AVERAGE('消融原始 0921'!D159:D173)</ns0:f>
        <ns0:v>0.5833333333333334</ns0:v>
      </ns0:c>
      <ns0:c r="G173" s="114" t="n">
        <ns0:f>AVERAGE('消融原始 0921'!D154:D173)</ns0:f>
        <ns0:v>0.525</ns0:v>
      </ns0:c>
      <ns0:c r="H173" s="114" t="n">
        <ns0:f>AVERAGE('消融原始 0921'!D149:D173)</ns0:f>
        <ns0:v>0.48</ns0:v>
      </ns0:c>
      <ns0:c r="I173" s="114" t="n">
        <ns0:f>AVERAGE('消融原始 0921'!D144:D173)</ns0:f>
        <ns0:v>0.4166666666666667</ns0:v>
      </ns0:c>
      <ns0:c r="J173" s="114" t="n">
        <ns0:f>AVERAGE('消融原始 0921'!D134:D173)</ns0:f>
        <ns0:v>0.33125</ns0:v>
      </ns0:c>
      <ns0:c r="K173" s="114" t="n">
        <ns0:f>AVERAGE('消融原始 0921'!D124:D173)</ns0:f>
        <ns0:v>0.285</ns0:v>
      </ns0:c>
    </ns0:row>
    <ns0:row r="174" ht="18" customHeight="1">
      <ns0:c r="A174" s="109" t="str">
        <ns0:v>t05</ns0:v>
      </ns0:c>
      <ns0:c r="B174" s="109" t="n">
        <ns0:v>173</ns0:v>
      </ns0:c>
      <ns0:c r="C174" s="109" t="n">
        <ns0:f>'消融原始 0921'!B174-'消融实验 0921'!$E$2+1</ns0:f>
        <ns0:v>29</ns0:v>
      </ns0:c>
      <ns0:c r="D174" s="114" t="n">
        <ns0:f>AVERAGE('消融原始 0921'!D170:D174)</ns0:f>
        <ns0:v>0.5</ns0:v>
      </ns0:c>
      <ns0:c r="E174" s="114" t="n">
        <ns0:f>AVERAGE('消融原始 0921'!D165:D174)</ns0:f>
        <ns0:v>0.5</ns0:v>
      </ns0:c>
      <ns0:c r="F174" s="114" t="n">
        <ns0:f>AVERAGE('消融原始 0921'!D160:D174)</ns0:f>
        <ns0:v>0.5666666666666667</ns0:v>
      </ns0:c>
      <ns0:c r="G174" s="114" t="n">
        <ns0:f>AVERAGE('消融原始 0921'!D155:D174)</ns0:f>
        <ns0:v>0.5375</ns0:v>
      </ns0:c>
      <ns0:c r="H174" s="114" t="n">
        <ns0:f>AVERAGE('消融原始 0921'!D150:D174)</ns0:f>
        <ns0:v>0.49</ns0:v>
      </ns0:c>
      <ns0:c r="I174" s="114" t="n">
        <ns0:f>AVERAGE('消融原始 0921'!D145:D174)</ns0:f>
        <ns0:v>0.43333333333333335</ns0:v>
      </ns0:c>
      <ns0:c r="J174" s="114" t="n">
        <ns0:f>AVERAGE('消融原始 0921'!D135:D174)</ns0:f>
        <ns0:v>0.34375</ns0:v>
      </ns0:c>
      <ns0:c r="K174" s="114" t="n">
        <ns0:f>AVERAGE('消融原始 0921'!D125:D174)</ns0:f>
        <ns0:v>0.295</ns0:v>
      </ns0:c>
    </ns0:row>
    <ns0:row r="175" ht="18" customHeight="1">
      <ns0:c r="A175" s="109" t="str">
        <ns0:v>t05</ns0:v>
      </ns0:c>
      <ns0:c r="B175" s="109" t="n">
        <ns0:v>174</ns0:v>
      </ns0:c>
      <ns0:c r="C175" s="109" t="n">
        <ns0:f>'消融原始 0921'!B175-'消融实验 0921'!$E$2+1</ns0:f>
        <ns0:v>30</ns0:v>
      </ns0:c>
      <ns0:c r="D175" s="114" t="n">
        <ns0:f>AVERAGE('消融原始 0921'!D171:D175)</ns0:f>
        <ns0:v>0.65</ns0:v>
      </ns0:c>
      <ns0:c r="E175" s="114" t="n">
        <ns0:f>AVERAGE('消融原始 0921'!D166:D175)</ns0:f>
        <ns0:v>0.55</ns0:v>
      </ns0:c>
      <ns0:c r="F175" s="114" t="n">
        <ns0:f>AVERAGE('消融原始 0921'!D161:D175)</ns0:f>
        <ns0:v>0.5833333333333334</ns0:v>
      </ns0:c>
      <ns0:c r="G175" s="114" t="n">
        <ns0:f>AVERAGE('消融原始 0921'!D156:D175)</ns0:f>
        <ns0:v>0.575</ns0:v>
      </ns0:c>
      <ns0:c r="H175" s="114" t="n">
        <ns0:f>AVERAGE('消融原始 0921'!D151:D175)</ns0:f>
        <ns0:v>0.52</ns0:v>
      </ns0:c>
      <ns0:c r="I175" s="114" t="n">
        <ns0:f>AVERAGE('消融原始 0921'!D146:D175)</ns0:f>
        <ns0:v>0.4583333333333333</ns0:v>
      </ns0:c>
      <ns0:c r="J175" s="114" t="n">
        <ns0:f>AVERAGE('消融原始 0921'!D136:D175)</ns0:f>
        <ns0:v>0.36875</ns0:v>
      </ns0:c>
      <ns0:c r="K175" s="114" t="n">
        <ns0:f>AVERAGE('消融原始 0921'!D126:D175)</ns0:f>
        <ns0:v>0.315</ns0:v>
      </ns0:c>
    </ns0:row>
    <ns0:row r="176" ht="18" customHeight="1">
      <ns0:c r="A176" s="109" t="str">
        <ns0:v>t05</ns0:v>
      </ns0:c>
      <ns0:c r="B176" s="109" t="n">
        <ns0:v>175</ns0:v>
      </ns0:c>
      <ns0:c r="C176" s="109" t="n">
        <ns0:f>'消融原始 0921'!B176-'消融实验 0921'!$E$2+1</ns0:f>
        <ns0:v>31</ns0:v>
      </ns0:c>
      <ns0:c r="D176" s="114" t="n">
        <ns0:f>AVERAGE('消融原始 0921'!D172:D176)</ns0:f>
        <ns0:v>0.65</ns0:v>
      </ns0:c>
      <ns0:c r="E176" s="114" t="n">
        <ns0:f>AVERAGE('消融原始 0921'!D167:D176)</ns0:f>
        <ns0:v>0.525</ns0:v>
      </ns0:c>
      <ns0:c r="F176" s="114" t="n">
        <ns0:f>AVERAGE('消融原始 0921'!D162:D176)</ns0:f>
        <ns0:v>0.6</ns0:v>
      </ns0:c>
      <ns0:c r="G176" s="114" t="n">
        <ns0:f>AVERAGE('消融原始 0921'!D157:D176)</ns0:f>
        <ns0:v>0.5625</ns0:v>
      </ns0:c>
      <ns0:c r="H176" s="114" t="n">
        <ns0:f>AVERAGE('消融原始 0921'!D152:D176)</ns0:f>
        <ns0:v>0.53</ns0:v>
      </ns0:c>
      <ns0:c r="I176" s="114" t="n">
        <ns0:f>AVERAGE('消融原始 0921'!D147:D176)</ns0:f>
        <ns0:v>0.4666666666666667</ns0:v>
      </ns0:c>
      <ns0:c r="J176" s="114" t="n">
        <ns0:f>AVERAGE('消融原始 0921'!D137:D176)</ns0:f>
        <ns0:v>0.38125</ns0:v>
      </ns0:c>
      <ns0:c r="K176" s="114" t="n">
        <ns0:f>AVERAGE('消融原始 0921'!D127:D176)</ns0:f>
        <ns0:v>0.32</ns0:v>
      </ns0:c>
    </ns0:row>
    <ns0:row r="177" ht="18" customHeight="1">
      <ns0:c r="A177" s="109" t="str">
        <ns0:v>t05</ns0:v>
      </ns0:c>
      <ns0:c r="B177" s="109" t="n">
        <ns0:v>176</ns0:v>
      </ns0:c>
      <ns0:c r="C177" s="109" t="n">
        <ns0:f>'消融原始 0921'!B177-'消融实验 0921'!$E$2+1</ns0:f>
        <ns0:v>32</ns0:v>
      </ns0:c>
      <ns0:c r="D177" s="114" t="n">
        <ns0:f>AVERAGE('消融原始 0921'!D173:D177)</ns0:f>
        <ns0:v>0.6</ns0:v>
      </ns0:c>
      <ns0:c r="E177" s="114" t="n">
        <ns0:f>AVERAGE('消融原始 0921'!D168:D177)</ns0:f>
        <ns0:v>0.5</ns0:v>
      </ns0:c>
      <ns0:c r="F177" s="114" t="n">
        <ns0:f>AVERAGE('消融原始 0921'!D163:D177)</ns0:f>
        <ns0:v>0.55</ns0:v>
      </ns0:c>
      <ns0:c r="G177" s="114" t="n">
        <ns0:f>AVERAGE('消融原始 0921'!D158:D177)</ns0:f>
        <ns0:v>0.55</ns0:v>
      </ns0:c>
      <ns0:c r="H177" s="114" t="n">
        <ns0:f>AVERAGE('消融原始 0921'!D153:D177)</ns0:f>
        <ns0:v>0.52</ns0:v>
      </ns0:c>
      <ns0:c r="I177" s="114" t="n">
        <ns0:f>AVERAGE('消融原始 0921'!D148:D177)</ns0:f>
        <ns0:v>0.4666666666666667</ns0:v>
      </ns0:c>
      <ns0:c r="J177" s="114" t="n">
        <ns0:f>AVERAGE('消融原始 0921'!D138:D177)</ns0:f>
        <ns0:v>0.38125</ns0:v>
      </ns0:c>
      <ns0:c r="K177" s="114" t="n">
        <ns0:f>AVERAGE('消融原始 0921'!D128:D177)</ns0:f>
        <ns0:v>0.32</ns0:v>
      </ns0:c>
    </ns0:row>
    <ns0:row r="178" ht="18" customHeight="1">
      <ns0:c r="A178" s="109" t="str">
        <ns0:v>t05</ns0:v>
      </ns0:c>
      <ns0:c r="B178" s="109" t="n">
        <ns0:v>177</ns0:v>
      </ns0:c>
      <ns0:c r="C178" s="109" t="n">
        <ns0:f>'消融原始 0921'!B178-'消融实验 0921'!$E$2+1</ns0:f>
        <ns0:v>33</ns0:v>
      </ns0:c>
      <ns0:c r="D178" s="114" t="n">
        <ns0:f>AVERAGE('消融原始 0921'!D174:D178)</ns0:f>
        <ns0:v>0.55</ns0:v>
      </ns0:c>
      <ns0:c r="E178" s="114" t="n">
        <ns0:f>AVERAGE('消融原始 0921'!D169:D178)</ns0:f>
        <ns0:v>0.5</ns0:v>
      </ns0:c>
      <ns0:c r="F178" s="114" t="n">
        <ns0:f>AVERAGE('消融原始 0921'!D164:D178)</ns0:f>
        <ns0:v>0.5333333333333333</ns0:v>
      </ns0:c>
      <ns0:c r="G178" s="114" t="n">
        <ns0:f>AVERAGE('消融原始 0921'!D159:D178)</ns0:f>
        <ns0:v>0.575</ns0:v>
      </ns0:c>
      <ns0:c r="H178" s="114" t="n">
        <ns0:f>AVERAGE('消融原始 0921'!D154:D178)</ns0:f>
        <ns0:v>0.53</ns0:v>
      </ns0:c>
      <ns0:c r="I178" s="114" t="n">
        <ns0:f>AVERAGE('消融原始 0921'!D149:D178)</ns0:f>
        <ns0:v>0.49166666666666664</ns0:v>
      </ns0:c>
      <ns0:c r="J178" s="114" t="n">
        <ns0:f>AVERAGE('消融原始 0921'!D139:D178)</ns0:f>
        <ns0:v>0.39375</ns0:v>
      </ns0:c>
      <ns0:c r="K178" s="114" t="n">
        <ns0:f>AVERAGE('消融原始 0921'!D129:D178)</ns0:f>
        <ns0:v>0.335</ns0:v>
      </ns0:c>
    </ns0:row>
    <ns0:row r="179" ht="18" customHeight="1">
      <ns0:c r="A179" s="109" t="str">
        <ns0:v>t05</ns0:v>
      </ns0:c>
      <ns0:c r="B179" s="109" t="n">
        <ns0:v>178</ns0:v>
      </ns0:c>
      <ns0:c r="C179" s="109" t="n">
        <ns0:f>'消融原始 0921'!B179-'消融实验 0921'!$E$2+1</ns0:f>
        <ns0:v>34</ns0:v>
      </ns0:c>
      <ns0:c r="D179" s="114" t="n">
        <ns0:f>AVERAGE('消融原始 0921'!D175:D179)</ns0:f>
        <ns0:v>0.55</ns0:v>
      </ns0:c>
      <ns0:c r="E179" s="114" t="n">
        <ns0:f>AVERAGE('消融原始 0921'!D170:D179)</ns0:f>
        <ns0:v>0.525</ns0:v>
      </ns0:c>
      <ns0:c r="F179" s="114" t="n">
        <ns0:f>AVERAGE('消融原始 0921'!D165:D179)</ns0:f>
        <ns0:v>0.5166666666666667</ns0:v>
      </ns0:c>
      <ns0:c r="G179" s="114" t="n">
        <ns0:f>AVERAGE('消融原始 0921'!D160:D179)</ns0:f>
        <ns0:v>0.5625</ns0:v>
      </ns0:c>
      <ns0:c r="H179" s="114" t="n">
        <ns0:f>AVERAGE('消融原始 0921'!D155:D179)</ns0:f>
        <ns0:v>0.54</ns0:v>
      </ns0:c>
      <ns0:c r="I179" s="114" t="n">
        <ns0:f>AVERAGE('消融原始 0921'!D150:D179)</ns0:f>
        <ns0:v>0.5</ns0:v>
      </ns0:c>
      <ns0:c r="J179" s="114" t="n">
        <ns0:f>AVERAGE('消融原始 0921'!D140:D179)</ns0:f>
        <ns0:v>0.40625</ns0:v>
      </ns0:c>
      <ns0:c r="K179" s="114" t="n">
        <ns0:f>AVERAGE('消融原始 0921'!D130:D179)</ns0:f>
        <ns0:v>0.335</ns0:v>
      </ns0:c>
    </ns0:row>
    <ns0:row r="180" ht="18" customHeight="1">
      <ns0:c r="A180" s="109" t="str">
        <ns0:v>t05</ns0:v>
      </ns0:c>
      <ns0:c r="B180" s="109" t="n">
        <ns0:v>179</ns0:v>
      </ns0:c>
      <ns0:c r="C180" s="109" t="n">
        <ns0:f>'消融原始 0921'!B180-'消融实验 0921'!$E$2+1</ns0:f>
        <ns0:v>35</ns0:v>
      </ns0:c>
      <ns0:c r="D180" s="114" t="n">
        <ns0:f>AVERAGE('消融原始 0921'!D176:D180)</ns0:f>
        <ns0:v>0.5</ns0:v>
      </ns0:c>
      <ns0:c r="E180" s="114" t="n">
        <ns0:f>AVERAGE('消融原始 0921'!D171:D180)</ns0:f>
        <ns0:v>0.575</ns0:v>
      </ns0:c>
      <ns0:c r="F180" s="114" t="n">
        <ns0:f>AVERAGE('消融原始 0921'!D166:D180)</ns0:f>
        <ns0:v>0.5333333333333333</ns0:v>
      </ns0:c>
      <ns0:c r="G180" s="114" t="n">
        <ns0:f>AVERAGE('消融原始 0921'!D161:D180)</ns0:f>
        <ns0:v>0.5625</ns0:v>
      </ns0:c>
      <ns0:c r="H180" s="114" t="n">
        <ns0:f>AVERAGE('消融原始 0921'!D156:D180)</ns0:f>
        <ns0:v>0.56</ns0:v>
      </ns0:c>
      <ns0:c r="I180" s="114" t="n">
        <ns0:f>AVERAGE('消融原始 0921'!D151:D180)</ns0:f>
        <ns0:v>0.5166666666666667</ns0:v>
      </ns0:c>
      <ns0:c r="J180" s="114" t="n">
        <ns0:f>AVERAGE('消融原始 0921'!D141:D180)</ns0:f>
        <ns0:v>0.41875</ns0:v>
      </ns0:c>
      <ns0:c r="K180" s="114" t="n">
        <ns0:f>AVERAGE('消融原始 0921'!D131:D180)</ns0:f>
        <ns0:v>0.345</ns0:v>
      </ns0:c>
    </ns0:row>
    <ns0:row r="181" ht="18" customHeight="1">
      <ns0:c r="A181" s="109" t="str">
        <ns0:v>t05</ns0:v>
      </ns0:c>
      <ns0:c r="B181" s="109" t="n">
        <ns0:v>180</ns0:v>
      </ns0:c>
      <ns0:c r="C181" s="109" t="n">
        <ns0:f>'消融原始 0921'!B181-'消融实验 0921'!$E$2+1</ns0:f>
        <ns0:v>36</ns0:v>
      </ns0:c>
      <ns0:c r="D181" s="114" t="n">
        <ns0:f>AVERAGE('消融原始 0921'!D177:D181)</ns0:f>
        <ns0:v>0.5</ns0:v>
      </ns0:c>
      <ns0:c r="E181" s="114" t="n">
        <ns0:f>AVERAGE('消融原始 0921'!D172:D181)</ns0:f>
        <ns0:v>0.575</ns0:v>
      </ns0:c>
      <ns0:c r="F181" s="114" t="n">
        <ns0:f>AVERAGE('消融原始 0921'!D167:D181)</ns0:f>
        <ns0:v>0.5166666666666667</ns0:v>
      </ns0:c>
      <ns0:c r="G181" s="114" t="n">
        <ns0:f>AVERAGE('消融原始 0921'!D162:D181)</ns0:f>
        <ns0:v>0.575</ns0:v>
      </ns0:c>
      <ns0:c r="H181" s="114" t="n">
        <ns0:f>AVERAGE('消融原始 0921'!D157:D181)</ns0:f>
        <ns0:v>0.55</ns0:v>
      </ns0:c>
      <ns0:c r="I181" s="114" t="n">
        <ns0:f>AVERAGE('消融原始 0921'!D152:D181)</ns0:f>
        <ns0:v>0.525</ns0:v>
      </ns0:c>
      <ns0:c r="J181" s="114" t="n">
        <ns0:f>AVERAGE('消融原始 0921'!D142:D181)</ns0:f>
        <ns0:v>0.43125</ns0:v>
      </ns0:c>
      <ns0:c r="K181" s="114" t="n">
        <ns0:f>AVERAGE('消融原始 0921'!D132:D181)</ns0:f>
        <ns0:v>0.355</ns0:v>
      </ns0:c>
    </ns0:row>
    <ns0:row r="182" ht="18" customHeight="1">
      <ns0:c r="A182" s="109" t="str">
        <ns0:v>t05</ns0:v>
      </ns0:c>
      <ns0:c r="B182" s="109" t="n">
        <ns0:v>181</ns0:v>
      </ns0:c>
      <ns0:c r="C182" s="109" t="n">
        <ns0:f>'消融原始 0921'!B182-'消融实验 0921'!$E$2+1</ns0:f>
        <ns0:v>37</ns0:v>
      </ns0:c>
      <ns0:c r="D182" s="114" t="n">
        <ns0:f>AVERAGE('消融原始 0921'!D178:D182)</ns0:f>
        <ns0:v>0.6</ns0:v>
      </ns0:c>
      <ns0:c r="E182" s="114" t="n">
        <ns0:f>AVERAGE('消融原始 0921'!D173:D182)</ns0:f>
        <ns0:v>0.6</ns0:v>
      </ns0:c>
      <ns0:c r="F182" s="114" t="n">
        <ns0:f>AVERAGE('消融原始 0921'!D168:D182)</ns0:f>
        <ns0:v>0.5333333333333333</ns0:v>
      </ns0:c>
      <ns0:c r="G182" s="114" t="n">
        <ns0:f>AVERAGE('消融原始 0921'!D163:D182)</ns0:f>
        <ns0:v>0.5625</ns0:v>
      </ns0:c>
      <ns0:c r="H182" s="114" t="n">
        <ns0:f>AVERAGE('消融原始 0921'!D158:D182)</ns0:f>
        <ns0:v>0.56</ns0:v>
      </ns0:c>
      <ns0:c r="I182" s="114" t="n">
        <ns0:f>AVERAGE('消融原始 0921'!D153:D182)</ns0:f>
        <ns0:v>0.5333333333333333</ns0:v>
      </ns0:c>
      <ns0:c r="J182" s="114" t="n">
        <ns0:f>AVERAGE('消融原始 0921'!D143:D182)</ns0:f>
        <ns0:v>0.4375</ns0:v>
      </ns0:c>
      <ns0:c r="K182" s="114" t="n">
        <ns0:f>AVERAGE('消融原始 0921'!D133:D182)</ns0:f>
        <ns0:v>0.365</ns0:v>
      </ns0:c>
    </ns0:row>
    <ns0:row r="183" ht="18" customHeight="1">
      <ns0:c r="A183" s="109" t="str">
        <ns0:v>t05</ns0:v>
      </ns0:c>
      <ns0:c r="B183" s="109" t="n">
        <ns0:v>182</ns0:v>
      </ns0:c>
      <ns0:c r="C183" s="109" t="n">
        <ns0:f>'消融原始 0921'!B183-'消融实验 0921'!$E$2+1</ns0:f>
        <ns0:v>38</ns0:v>
      </ns0:c>
      <ns0:c r="D183" s="114" t="n">
        <ns0:f>AVERAGE('消融原始 0921'!D179:D183)</ns0:f>
        <ns0:v>0.6</ns0:v>
      </ns0:c>
      <ns0:c r="E183" s="114" t="n">
        <ns0:f>AVERAGE('消融原始 0921'!D174:D183)</ns0:f>
        <ns0:v>0.575</ns0:v>
      </ns0:c>
      <ns0:c r="F183" s="114" t="n">
        <ns0:f>AVERAGE('消融原始 0921'!D169:D183)</ns0:f>
        <ns0:v>0.5333333333333333</ns0:v>
      </ns0:c>
      <ns0:c r="G183" s="114" t="n">
        <ns0:f>AVERAGE('消融原始 0921'!D164:D183)</ns0:f>
        <ns0:v>0.55</ns0:v>
      </ns0:c>
      <ns0:c r="H183" s="114" t="n">
        <ns0:f>AVERAGE('消融原始 0921'!D159:D183)</ns0:f>
        <ns0:v>0.58</ns0:v>
      </ns0:c>
      <ns0:c r="I183" s="114" t="n">
        <ns0:f>AVERAGE('消融原始 0921'!D154:D183)</ns0:f>
        <ns0:v>0.5416666666666666</ns0:v>
      </ns0:c>
      <ns0:c r="J183" s="114" t="n">
        <ns0:f>AVERAGE('消融原始 0921'!D144:D183)</ns0:f>
        <ns0:v>0.45625</ns0:v>
      </ns0:c>
      <ns0:c r="K183" s="114" t="n">
        <ns0:f>AVERAGE('消融原始 0921'!D134:D183)</ns0:f>
        <ns0:v>0.38</ns0:v>
      </ns0:c>
    </ns0:row>
    <ns0:row r="184" ht="18" customHeight="1">
      <ns0:c r="A184" s="109" t="str">
        <ns0:v>t05</ns0:v>
      </ns0:c>
      <ns0:c r="B184" s="109" t="n">
        <ns0:v>183</ns0:v>
      </ns0:c>
      <ns0:c r="C184" s="109" t="n">
        <ns0:f>'消融原始 0921'!B184-'消融实验 0921'!$E$2+1</ns0:f>
        <ns0:v>39</ns0:v>
      </ns0:c>
      <ns0:c r="D184" s="114" t="n">
        <ns0:f>AVERAGE('消融原始 0921'!D180:D184)</ns0:f>
        <ns0:v>0.7</ns0:v>
      </ns0:c>
      <ns0:c r="E184" s="114" t="n">
        <ns0:f>AVERAGE('消融原始 0921'!D175:D184)</ns0:f>
        <ns0:v>0.625</ns0:v>
      </ns0:c>
      <ns0:c r="F184" s="114" t="n">
        <ns0:f>AVERAGE('消融原始 0921'!D170:D184)</ns0:f>
        <ns0:v>0.5833333333333334</ns0:v>
      </ns0:c>
      <ns0:c r="G184" s="114" t="n">
        <ns0:f>AVERAGE('消融原始 0921'!D165:D184)</ns0:f>
        <ns0:v>0.5625</ns0:v>
      </ns0:c>
      <ns0:c r="H184" s="114" t="n">
        <ns0:f>AVERAGE('消融原始 0921'!D160:D184)</ns0:f>
        <ns0:v>0.59</ns0:v>
      </ns0:c>
      <ns0:c r="I184" s="114" t="n">
        <ns0:f>AVERAGE('消融原始 0921'!D155:D184)</ns0:f>
        <ns0:v>0.5666666666666667</ns0:v>
      </ns0:c>
      <ns0:c r="J184" s="114" t="n">
        <ns0:f>AVERAGE('消融原始 0921'!D145:D184)</ns0:f>
        <ns0:v>0.48125</ns0:v>
      </ns0:c>
      <ns0:c r="K184" s="114" t="n">
        <ns0:f>AVERAGE('消融原始 0921'!D135:D184)</ns0:f>
        <ns0:v>0.4</ns0:v>
      </ns0:c>
    </ns0:row>
    <ns0:row r="185" ht="18" customHeight="1">
      <ns0:c r="A185" s="109" t="str">
        <ns0:v>t05</ns0:v>
      </ns0:c>
      <ns0:c r="B185" s="109" t="n">
        <ns0:v>184</ns0:v>
      </ns0:c>
      <ns0:c r="C185" s="109" t="n">
        <ns0:f>'消融原始 0921'!B185-'消融实验 0921'!$E$2+1</ns0:f>
        <ns0:v>40</ns0:v>
      </ns0:c>
      <ns0:c r="D185" s="114" t="n">
        <ns0:f>AVERAGE('消融原始 0921'!D181:D185)</ns0:f>
        <ns0:v>0.6</ns0:v>
      </ns0:c>
      <ns0:c r="E185" s="114" t="n">
        <ns0:f>AVERAGE('消融原始 0921'!D176:D185)</ns0:f>
        <ns0:v>0.55</ns0:v>
      </ns0:c>
      <ns0:c r="F185" s="114" t="n">
        <ns0:f>AVERAGE('消融原始 0921'!D171:D185)</ns0:f>
        <ns0:v>0.5833333333333334</ns0:v>
      </ns0:c>
      <ns0:c r="G185" s="114" t="n">
        <ns0:f>AVERAGE('消融原始 0921'!D166:D185)</ns0:f>
        <ns0:v>0.55</ns0:v>
      </ns0:c>
      <ns0:c r="H185" s="114" t="n">
        <ns0:f>AVERAGE('消融原始 0921'!D161:D185)</ns0:f>
        <ns0:v>0.57</ns0:v>
      </ns0:c>
      <ns0:c r="I185" s="114" t="n">
        <ns0:f>AVERAGE('消融原始 0921'!D156:D185)</ns0:f>
        <ns0:v>0.5666666666666667</ns0:v>
      </ns0:c>
      <ns0:c r="J185" s="114" t="n">
        <ns0:f>AVERAGE('消融原始 0921'!D146:D185)</ns0:f>
        <ns0:v>0.48125</ns0:v>
      </ns0:c>
      <ns0:c r="K185" s="114" t="n">
        <ns0:f>AVERAGE('消融原始 0921'!D136:D185)</ns0:f>
        <ns0:v>0.405</ns0:v>
      </ns0:c>
    </ns0:row>
    <ns0:row r="186" ht="18" customHeight="1">
      <ns0:c r="A186" s="109" t="str">
        <ns0:v>t05</ns0:v>
      </ns0:c>
      <ns0:c r="B186" s="109" t="n">
        <ns0:v>185</ns0:v>
      </ns0:c>
      <ns0:c r="C186" s="109" t="n">
        <ns0:f>'消融原始 0921'!B186-'消融实验 0921'!$E$2+1</ns0:f>
        <ns0:v>41</ns0:v>
      </ns0:c>
      <ns0:c r="D186" s="114" t="n">
        <ns0:f>AVERAGE('消融原始 0921'!D182:D186)</ns0:f>
        <ns0:v>0.6</ns0:v>
      </ns0:c>
      <ns0:c r="E186" s="114" t="n">
        <ns0:f>AVERAGE('消融原始 0921'!D177:D186)</ns0:f>
        <ns0:v>0.55</ns0:v>
      </ns0:c>
      <ns0:c r="F186" s="114" t="n">
        <ns0:f>AVERAGE('消融原始 0921'!D172:D186)</ns0:f>
        <ns0:v>0.5833333333333334</ns0:v>
      </ns0:c>
      <ns0:c r="G186" s="114" t="n">
        <ns0:f>AVERAGE('消融原始 0921'!D167:D186)</ns0:f>
        <ns0:v>0.5375</ns0:v>
      </ns0:c>
      <ns0:c r="H186" s="114" t="n">
        <ns0:f>AVERAGE('消融原始 0921'!D162:D186)</ns0:f>
        <ns0:v>0.58</ns0:v>
      </ns0:c>
      <ns0:c r="I186" s="114" t="n">
        <ns0:f>AVERAGE('消融原始 0921'!D157:D186)</ns0:f>
        <ns0:v>0.5583333333333333</ns0:v>
      </ns0:c>
      <ns0:c r="J186" s="114" t="n">
        <ns0:f>AVERAGE('消融原始 0921'!D147:D186)</ns0:f>
        <ns0:v>0.4875</ns0:v>
      </ns0:c>
      <ns0:c r="K186" s="114" t="n">
        <ns0:f>AVERAGE('消融原始 0921'!D137:D186)</ns0:f>
        <ns0:v>0.415</ns0:v>
      </ns0:c>
    </ns0:row>
    <ns0:row r="187" ht="18" customHeight="1">
      <ns0:c r="A187" s="109" t="str">
        <ns0:v>t05</ns0:v>
      </ns0:c>
      <ns0:c r="B187" s="109" t="n">
        <ns0:v>186</ns0:v>
      </ns0:c>
      <ns0:c r="C187" s="109" t="n">
        <ns0:f>'消融原始 0921'!B187-'消融实验 0921'!$E$2+1</ns0:f>
        <ns0:v>42</ns0:v>
      </ns0:c>
      <ns0:c r="D187" s="114" t="n">
        <ns0:f>AVERAGE('消融原始 0921'!D183:D187)</ns0:f>
        <ns0:v>0.65</ns0:v>
      </ns0:c>
      <ns0:c r="E187" s="114" t="n">
        <ns0:f>AVERAGE('消融原始 0921'!D178:D187)</ns0:f>
        <ns0:v>0.625</ns0:v>
      </ns0:c>
      <ns0:c r="F187" s="114" t="n">
        <ns0:f>AVERAGE('消融原始 0921'!D173:D187)</ns0:f>
        <ns0:v>0.6166666666666667</ns0:v>
      </ns0:c>
      <ns0:c r="G187" s="114" t="n">
        <ns0:f>AVERAGE('消融原始 0921'!D168:D187)</ns0:f>
        <ns0:v>0.5625</ns0:v>
      </ns0:c>
      <ns0:c r="H187" s="114" t="n">
        <ns0:f>AVERAGE('消融原始 0921'!D163:D187)</ns0:f>
        <ns0:v>0.58</ns0:v>
      </ns0:c>
      <ns0:c r="I187" s="114" t="n">
        <ns0:f>AVERAGE('消融原始 0921'!D158:D187)</ns0:f>
        <ns0:v>0.575</ns0:v>
      </ns0:c>
      <ns0:c r="J187" s="114" t="n">
        <ns0:f>AVERAGE('消融原始 0921'!D148:D187)</ns0:f>
        <ns0:v>0.50625</ns0:v>
      </ns0:c>
      <ns0:c r="K187" s="114" t="n">
        <ns0:f>AVERAGE('消融原始 0921'!D138:D187)</ns0:f>
        <ns0:v>0.43</ns0:v>
      </ns0:c>
    </ns0:row>
    <ns0:row r="188" ht="18" customHeight="1">
      <ns0:c r="A188" s="109" t="str">
        <ns0:v>t05</ns0:v>
      </ns0:c>
      <ns0:c r="B188" s="109" t="n">
        <ns0:v>187</ns0:v>
      </ns0:c>
      <ns0:c r="C188" s="109" t="n">
        <ns0:f>'消融原始 0921'!B188-'消融实验 0921'!$E$2+1</ns0:f>
        <ns0:v>43</ns0:v>
      </ns0:c>
      <ns0:c r="D188" s="114" t="n">
        <ns0:f>AVERAGE('消融原始 0921'!D184:D188)</ns0:f>
        <ns0:v>0.6</ns0:v>
      </ns0:c>
      <ns0:c r="E188" s="114" t="n">
        <ns0:f>AVERAGE('消融原始 0921'!D179:D188)</ns0:f>
        <ns0:v>0.6</ns0:v>
      </ns0:c>
      <ns0:c r="F188" s="114" t="n">
        <ns0:f>AVERAGE('消融原始 0921'!D174:D188)</ns0:f>
        <ns0:v>0.5833333333333334</ns0:v>
      </ns0:c>
      <ns0:c r="G188" s="114" t="n">
        <ns0:f>AVERAGE('消融原始 0921'!D169:D188)</ns0:f>
        <ns0:v>0.55</ns0:v>
      </ns0:c>
      <ns0:c r="H188" s="114" t="n">
        <ns0:f>AVERAGE('消融原始 0921'!D164:D188)</ns0:f>
        <ns0:v>0.56</ns0:v>
      </ns0:c>
      <ns0:c r="I188" s="114" t="n">
        <ns0:f>AVERAGE('消融原始 0921'!D159:D188)</ns0:f>
        <ns0:v>0.5833333333333334</ns0:v>
      </ns0:c>
      <ns0:c r="J188" s="114" t="n">
        <ns0:f>AVERAGE('消融原始 0921'!D149:D188)</ns0:f>
        <ns0:v>0.51875</ns0:v>
      </ns0:c>
      <ns0:c r="K188" s="114" t="n">
        <ns0:f>AVERAGE('消融原始 0921'!D139:D188)</ns0:f>
        <ns0:v>0.435</ns0:v>
      </ns0:c>
    </ns0:row>
    <ns0:row r="189" ht="18" customHeight="1">
      <ns0:c r="A189" s="109" t="str">
        <ns0:v>t05</ns0:v>
      </ns0:c>
      <ns0:c r="B189" s="109" t="n">
        <ns0:v>188</ns0:v>
      </ns0:c>
      <ns0:c r="C189" s="109" t="n">
        <ns0:f>'消融原始 0921'!B189-'消融实验 0921'!$E$2+1</ns0:f>
        <ns0:v>44</ns0:v>
      </ns0:c>
      <ns0:c r="D189" s="114" t="n">
        <ns0:f>AVERAGE('消融原始 0921'!D185:D189)</ns0:f>
        <ns0:v>0.45</ns0:v>
      </ns0:c>
      <ns0:c r="E189" s="114" t="n">
        <ns0:f>AVERAGE('消融原始 0921'!D180:D189)</ns0:f>
        <ns0:v>0.575</ns0:v>
      </ns0:c>
      <ns0:c r="F189" s="114" t="n">
        <ns0:f>AVERAGE('消融原始 0921'!D175:D189)</ns0:f>
        <ns0:v>0.5666666666666667</ns0:v>
      </ns0:c>
      <ns0:c r="G189" s="114" t="n">
        <ns0:f>AVERAGE('消融原始 0921'!D170:D189)</ns0:f>
        <ns0:v>0.55</ns0:v>
      </ns0:c>
      <ns0:c r="H189" s="114" t="n">
        <ns0:f>AVERAGE('消融原始 0921'!D165:D189)</ns0:f>
        <ns0:v>0.54</ns0:v>
      </ns0:c>
      <ns0:c r="I189" s="114" t="n">
        <ns0:f>AVERAGE('消融原始 0921'!D160:D189)</ns0:f>
        <ns0:v>0.5666666666666667</ns0:v>
      </ns0:c>
      <ns0:c r="J189" s="114" t="n">
        <ns0:f>AVERAGE('消融原始 0921'!D150:D189)</ns0:f>
        <ns0:v>0.51875</ns0:v>
      </ns0:c>
      <ns0:c r="K189" s="114" t="n">
        <ns0:f>AVERAGE('消融原始 0921'!D140:D189)</ns0:f>
        <ns0:v>0.44</ns0:v>
      </ns0:c>
    </ns0:row>
    <ns0:row r="190" ht="18" customHeight="1">
      <ns0:c r="A190" s="109" t="str">
        <ns0:v>t05</ns0:v>
      </ns0:c>
      <ns0:c r="B190" s="109" t="n">
        <ns0:v>189</ns0:v>
      </ns0:c>
      <ns0:c r="C190" s="109" t="n">
        <ns0:f>'消融原始 0921'!B190-'消融实验 0921'!$E$2+1</ns0:f>
        <ns0:v>45</ns0:v>
      </ns0:c>
      <ns0:c r="D190" s="114" t="n">
        <ns0:f>AVERAGE('消融原始 0921'!D186:D190)</ns0:f>
        <ns0:v>0.55</ns0:v>
      </ns0:c>
      <ns0:c r="E190" s="114" t="n">
        <ns0:f>AVERAGE('消融原始 0921'!D181:D190)</ns0:f>
        <ns0:v>0.575</ns0:v>
      </ns0:c>
      <ns0:c r="F190" s="114" t="n">
        <ns0:f>AVERAGE('消融原始 0921'!D176:D190)</ns0:f>
        <ns0:v>0.55</ns0:v>
      </ns0:c>
      <ns0:c r="G190" s="114" t="n">
        <ns0:f>AVERAGE('消融原始 0921'!D171:D190)</ns0:f>
        <ns0:v>0.575</ns0:v>
      </ns0:c>
      <ns0:c r="H190" s="114" t="n">
        <ns0:f>AVERAGE('消融原始 0921'!D166:D190)</ns0:f>
        <ns0:v>0.55</ns0:v>
      </ns0:c>
      <ns0:c r="I190" s="114" t="n">
        <ns0:f>AVERAGE('消融原始 0921'!D161:D190)</ns0:f>
        <ns0:v>0.5666666666666667</ns0:v>
      </ns0:c>
      <ns0:c r="J190" s="114" t="n">
        <ns0:f>AVERAGE('消融原始 0921'!D151:D190)</ns0:f>
        <ns0:v>0.53125</ns0:v>
      </ns0:c>
      <ns0:c r="K190" s="114" t="n">
        <ns0:f>AVERAGE('消融原始 0921'!D141:D190)</ns0:f>
        <ns0:v>0.45</ns0:v>
      </ns0:c>
    </ns0:row>
    <ns0:row r="191" ht="18" customHeight="1">
      <ns0:c r="A191" s="109" t="str">
        <ns0:v>t05</ns0:v>
      </ns0:c>
      <ns0:c r="B191" s="109" t="n">
        <ns0:v>190</ns0:v>
      </ns0:c>
      <ns0:c r="C191" s="109" t="n">
        <ns0:f>'消融原始 0921'!B191-'消融实验 0921'!$E$2+1</ns0:f>
        <ns0:v>46</ns0:v>
      </ns0:c>
      <ns0:c r="D191" s="114" t="n">
        <ns0:f>AVERAGE('消融原始 0921'!D187:D191)</ns0:f>
        <ns0:v>0.55</ns0:v>
      </ns0:c>
      <ns0:c r="E191" s="114" t="n">
        <ns0:f>AVERAGE('消融原始 0921'!D182:D191)</ns0:f>
        <ns0:v>0.575</ns0:v>
      </ns0:c>
      <ns0:c r="F191" s="114" t="n">
        <ns0:f>AVERAGE('消融原始 0921'!D177:D191)</ns0:f>
        <ns0:v>0.55</ns0:v>
      </ns0:c>
      <ns0:c r="G191" s="114" t="n">
        <ns0:f>AVERAGE('消融原始 0921'!D172:D191)</ns0:f>
        <ns0:v>0.575</ns0:v>
      </ns0:c>
      <ns0:c r="H191" s="114" t="n">
        <ns0:f>AVERAGE('消融原始 0921'!D167:D191)</ns0:f>
        <ns0:v>0.54</ns0:v>
      </ns0:c>
      <ns0:c r="I191" s="114" t="n">
        <ns0:f>AVERAGE('消融原始 0921'!D162:D191)</ns0:f>
        <ns0:v>0.575</ns0:v>
      </ns0:c>
      <ns0:c r="J191" s="114" t="n">
        <ns0:f>AVERAGE('消融原始 0921'!D152:D191)</ns0:f>
        <ns0:v>0.5375</ns0:v>
      </ns0:c>
      <ns0:c r="K191" s="114" t="n">
        <ns0:f>AVERAGE('消融原始 0921'!D142:D191)</ns0:f>
        <ns0:v>0.46</ns0:v>
      </ns0:c>
    </ns0:row>
    <ns0:row r="192" ht="18" customHeight="1">
      <ns0:c r="A192" s="109" t="str">
        <ns0:v>t05</ns0:v>
      </ns0:c>
      <ns0:c r="B192" s="109" t="n">
        <ns0:v>191</ns0:v>
      </ns0:c>
      <ns0:c r="C192" s="109" t="n">
        <ns0:f>'消融原始 0921'!B192-'消融实验 0921'!$E$2+1</ns0:f>
        <ns0:v>47</ns0:v>
      </ns0:c>
      <ns0:c r="D192" s="114" t="n">
        <ns0:f>AVERAGE('消融原始 0921'!D188:D192)</ns0:f>
        <ns0:v>0.6</ns0:v>
      </ns0:c>
      <ns0:c r="E192" s="114" t="n">
        <ns0:f>AVERAGE('消融原始 0921'!D183:D192)</ns0:f>
        <ns0:v>0.625</ns0:v>
      </ns0:c>
      <ns0:c r="F192" s="114" t="n">
        <ns0:f>AVERAGE('消融原始 0921'!D178:D192)</ns0:f>
        <ns0:v>0.6166666666666667</ns0:v>
      </ns0:c>
      <ns0:c r="G192" s="114" t="n">
        <ns0:f>AVERAGE('消融原始 0921'!D173:D192)</ns0:f>
        <ns0:v>0.6125</ns0:v>
      </ns0:c>
      <ns0:c r="H192" s="114" t="n">
        <ns0:f>AVERAGE('消融原始 0921'!D168:D192)</ns0:f>
        <ns0:v>0.57</ns0:v>
      </ns0:c>
      <ns0:c r="I192" s="114" t="n">
        <ns0:f>AVERAGE('消融原始 0921'!D163:D192)</ns0:f>
        <ns0:v>0.5833333333333334</ns0:v>
      </ns0:c>
      <ns0:c r="J192" s="114" t="n">
        <ns0:f>AVERAGE('消融原始 0921'!D153:D192)</ns0:f>
        <ns0:v>0.55625</ns0:v>
      </ns0:c>
      <ns0:c r="K192" s="114" t="n">
        <ns0:f>AVERAGE('消融原始 0921'!D143:D192)</ns0:f>
        <ns0:v>0.475</ns0:v>
      </ns0:c>
    </ns0:row>
    <ns0:row r="193" ht="18" customHeight="1">
      <ns0:c r="A193" s="109" t="str">
        <ns0:v>t05</ns0:v>
      </ns0:c>
      <ns0:c r="B193" s="109" t="n">
        <ns0:v>192</ns0:v>
      </ns0:c>
      <ns0:c r="C193" s="109" t="n">
        <ns0:f>'消融原始 0921'!B193-'消融实验 0921'!$E$2+1</ns0:f>
        <ns0:v>48</ns0:v>
      </ns0:c>
      <ns0:c r="D193" s="114" t="n">
        <ns0:f>AVERAGE('消融原始 0921'!D189:D193)</ns0:f>
        <ns0:v>0.65</ns0:v>
      </ns0:c>
      <ns0:c r="E193" s="114" t="n">
        <ns0:f>AVERAGE('消融原始 0921'!D184:D193)</ns0:f>
        <ns0:v>0.625</ns0:v>
      </ns0:c>
      <ns0:c r="F193" s="114" t="n">
        <ns0:f>AVERAGE('消融原始 0921'!D179:D193)</ns0:f>
        <ns0:v>0.6166666666666667</ns0:v>
      </ns0:c>
      <ns0:c r="G193" s="114" t="n">
        <ns0:f>AVERAGE('消融原始 0921'!D174:D193)</ns0:f>
        <ns0:v>0.6</ns0:v>
      </ns0:c>
      <ns0:c r="H193" s="114" t="n">
        <ns0:f>AVERAGE('消融原始 0921'!D169:D193)</ns0:f>
        <ns0:v>0.57</ns0:v>
      </ns0:c>
      <ns0:c r="I193" s="114" t="n">
        <ns0:f>AVERAGE('消融原始 0921'!D164:D193)</ns0:f>
        <ns0:v>0.575</ns0:v>
      </ns0:c>
      <ns0:c r="J193" s="114" t="n">
        <ns0:f>AVERAGE('消融原始 0921'!D154:D193)</ns0:f>
        <ns0:v>0.5625</ns0:v>
      </ns0:c>
      <ns0:c r="K193" s="114" t="n">
        <ns0:f>AVERAGE('消融原始 0921'!D144:D193)</ns0:f>
        <ns0:v>0.49</ns0:v>
      </ns0:c>
    </ns0:row>
    <ns0:row r="194" ht="18" customHeight="1">
      <ns0:c r="A194" s="109" t="str">
        <ns0:v>t05</ns0:v>
      </ns0:c>
      <ns0:c r="B194" s="109" t="n">
        <ns0:v>193</ns0:v>
      </ns0:c>
      <ns0:c r="C194" s="109" t="n">
        <ns0:f>'消融原始 0921'!B194-'消融实验 0921'!$E$2+1</ns0:f>
        <ns0:v>49</ns0:v>
      </ns0:c>
      <ns0:c r="D194" s="114" t="n">
        <ns0:f>AVERAGE('消融原始 0921'!D190:D194)</ns0:f>
        <ns0:v>0.8</ns0:v>
      </ns0:c>
      <ns0:c r="E194" s="114" t="n">
        <ns0:f>AVERAGE('消融原始 0921'!D185:D194)</ns0:f>
        <ns0:v>0.625</ns0:v>
      </ns0:c>
      <ns0:c r="F194" s="114" t="n">
        <ns0:f>AVERAGE('消融原始 0921'!D180:D194)</ns0:f>
        <ns0:v>0.65</ns0:v>
      </ns0:c>
      <ns0:c r="G194" s="114" t="n">
        <ns0:f>AVERAGE('消融原始 0921'!D175:D194)</ns0:f>
        <ns0:v>0.625</ns0:v>
      </ns0:c>
      <ns0:c r="H194" s="114" t="n">
        <ns0:f>AVERAGE('消融原始 0921'!D170:D194)</ns0:f>
        <ns0:v>0.6</ns0:v>
      </ns0:c>
      <ns0:c r="I194" s="114" t="n">
        <ns0:f>AVERAGE('消融原始 0921'!D165:D194)</ns0:f>
        <ns0:v>0.5833333333333334</ns0:v>
      </ns0:c>
      <ns0:c r="J194" s="114" t="n">
        <ns0:f>AVERAGE('消融原始 0921'!D155:D194)</ns0:f>
        <ns0:v>0.58125</ns0:v>
      </ns0:c>
      <ns0:c r="K194" s="114" t="n">
        <ns0:f>AVERAGE('消融原始 0921'!D145:D194)</ns0:f>
        <ns0:v>0.51</ns0:v>
      </ns0:c>
    </ns0:row>
    <ns0:row r="195" ht="18" customHeight="1">
      <ns0:c r="A195" s="109" t="str">
        <ns0:v>t05</ns0:v>
      </ns0:c>
      <ns0:c r="B195" s="109" t="n">
        <ns0:v>194</ns0:v>
      </ns0:c>
      <ns0:c r="C195" s="109" t="n">
        <ns0:f>'消融原始 0921'!B195-'消融实验 0921'!$E$2+1</ns0:f>
        <ns0:v>50</ns0:v>
      </ns0:c>
      <ns0:c r="D195" s="114" t="n">
        <ns0:f>AVERAGE('消融原始 0921'!D191:D195)</ns0:f>
        <ns0:v>0.85</ns0:v>
      </ns0:c>
      <ns0:c r="E195" s="114" t="n">
        <ns0:f>AVERAGE('消融原始 0921'!D186:D195)</ns0:f>
        <ns0:v>0.7</ns0:v>
      </ns0:c>
      <ns0:c r="F195" s="114" t="n">
        <ns0:f>AVERAGE('消融原始 0921'!D181:D195)</ns0:f>
        <ns0:v>0.6666666666666666</ns0:v>
      </ns0:c>
      <ns0:c r="G195" s="114" t="n">
        <ns0:f>AVERAGE('消融原始 0921'!D176:D195)</ns0:f>
        <ns0:v>0.625</ns0:v>
      </ns0:c>
      <ns0:c r="H195" s="114" t="n">
        <ns0:f>AVERAGE('消融原始 0921'!D171:D195)</ns0:f>
        <ns0:v>0.63</ns0:v>
      </ns0:c>
      <ns0:c r="I195" s="114" t="n">
        <ns0:f>AVERAGE('消融原始 0921'!D166:D195)</ns0:f>
        <ns0:v>0.6</ns0:v>
      </ns0:c>
      <ns0:c r="J195" s="114" t="n">
        <ns0:f>AVERAGE('消融原始 0921'!D156:D195)</ns0:f>
        <ns0:v>0.6</ns0:v>
      </ns0:c>
      <ns0:c r="K195" s="114" t="n">
        <ns0:f>AVERAGE('消融原始 0921'!D146:D195)</ns0:f>
        <ns0:v>0.525</ns0:v>
      </ns0:c>
    </ns0:row>
    <ns0:row r="196" ht="18" customHeight="1">
      <ns0:c r="A196" s="109" t="str">
        <ns0:v>t05</ns0:v>
      </ns0:c>
      <ns0:c r="B196" s="109" t="n">
        <ns0:v>195</ns0:v>
      </ns0:c>
      <ns0:c r="C196" s="109" t="n">
        <ns0:f>'消融原始 0921'!B196-'消融实验 0921'!$E$2+1</ns0:f>
        <ns0:v>51</ns0:v>
      </ns0:c>
      <ns0:c r="D196" s="114" t="n">
        <ns0:f>AVERAGE('消融原始 0921'!D192:D196)</ns0:f>
        <ns0:v>0.95</ns0:v>
      </ns0:c>
      <ns0:c r="E196" s="114" t="n">
        <ns0:f>AVERAGE('消融原始 0921'!D187:D196)</ns0:f>
        <ns0:v>0.75</ns0:v>
      </ns0:c>
      <ns0:c r="F196" s="114" t="n">
        <ns0:f>AVERAGE('消融原始 0921'!D182:D196)</ns0:f>
        <ns0:v>0.7</ns0:v>
      </ns0:c>
      <ns0:c r="G196" s="114" t="n">
        <ns0:f>AVERAGE('消融原始 0921'!D177:D196)</ns0:f>
        <ns0:v>0.65</ns0:v>
      </ns0:c>
      <ns0:c r="H196" s="114" t="n">
        <ns0:f>AVERAGE('消融原始 0921'!D172:D196)</ns0:f>
        <ns0:v>0.65</ns0:v>
      </ns0:c>
      <ns0:c r="I196" s="114" t="n">
        <ns0:f>AVERAGE('消融原始 0921'!D167:D196)</ns0:f>
        <ns0:v>0.6083333333333333</ns0:v>
      </ns0:c>
      <ns0:c r="J196" s="114" t="n">
        <ns0:f>AVERAGE('消融原始 0921'!D157:D196)</ns0:f>
        <ns0:v>0.60625</ns0:v>
      </ns0:c>
      <ns0:c r="K196" s="114" t="n">
        <ns0:f>AVERAGE('消融原始 0921'!D147:D196)</ns0:f>
        <ns0:v>0.54</ns0:v>
      </ns0:c>
    </ns0:row>
    <ns0:row r="197" ht="18" customHeight="1">
      <ns0:c r="A197" s="109" t="str">
        <ns0:v>t05</ns0:v>
      </ns0:c>
      <ns0:c r="B197" s="109" t="n">
        <ns0:v>196</ns0:v>
      </ns0:c>
      <ns0:c r="C197" s="109" t="n">
        <ns0:f>'消融原始 0921'!B197-'消融实验 0921'!$E$2+1</ns0:f>
        <ns0:v>52</ns0:v>
      </ns0:c>
      <ns0:c r="D197" s="114" t="n">
        <ns0:f>AVERAGE('消融原始 0921'!D193:D197)</ns0:f>
        <ns0:v>0.95</ns0:v>
      </ns0:c>
      <ns0:c r="E197" s="114" t="n">
        <ns0:f>AVERAGE('消融原始 0921'!D188:D197)</ns0:f>
        <ns0:v>0.775</ns0:v>
      </ns0:c>
      <ns0:c r="F197" s="114" t="n">
        <ns0:f>AVERAGE('消融原始 0921'!D183:D197)</ns0:f>
        <ns0:v>0.7333333333333333</ns0:v>
      </ns0:c>
      <ns0:c r="G197" s="114" t="n">
        <ns0:f>AVERAGE('消融原始 0921'!D178:D197)</ns0:f>
        <ns0:v>0.7</ns0:v>
      </ns0:c>
      <ns0:c r="H197" s="114" t="n">
        <ns0:f>AVERAGE('消融原始 0921'!D173:D197)</ns0:f>
        <ns0:v>0.68</ns0:v>
      </ns0:c>
      <ns0:c r="I197" s="114" t="n">
        <ns0:f>AVERAGE('消融原始 0921'!D168:D197)</ns0:f>
        <ns0:v>0.6333333333333333</ns0:v>
      </ns0:c>
      <ns0:c r="J197" s="114" t="n">
        <ns0:f>AVERAGE('消融原始 0921'!D158:D197)</ns0:f>
        <ns0:v>0.625</ns0:v>
      </ns0:c>
      <ns0:c r="K197" s="114" t="n">
        <ns0:f>AVERAGE('消融原始 0921'!D148:D197)</ns0:f>
        <ns0:v>0.56</ns0:v>
      </ns0:c>
    </ns0:row>
    <ns0:row r="198" ht="18" customHeight="1">
      <ns0:c r="A198" s="109" t="str">
        <ns0:v>t05</ns0:v>
      </ns0:c>
      <ns0:c r="B198" s="109" t="n">
        <ns0:v>197</ns0:v>
      </ns0:c>
      <ns0:c r="C198" s="109" t="n">
        <ns0:f>'消融原始 0921'!B198-'消融实验 0921'!$E$2+1</ns0:f>
        <ns0:v>53</ns0:v>
      </ns0:c>
      <ns0:c r="D198" s="114" t="n">
        <ns0:f>AVERAGE('消融原始 0921'!D194:D198)</ns0:f>
        <ns0:v>1</ns0:v>
      </ns0:c>
      <ns0:c r="E198" s="114" t="n">
        <ns0:f>AVERAGE('消融原始 0921'!D189:D198)</ns0:f>
        <ns0:v>0.825</ns0:v>
      </ns0:c>
      <ns0:c r="F198" s="114" t="n">
        <ns0:f>AVERAGE('消融原始 0921'!D184:D198)</ns0:f>
        <ns0:v>0.75</ns0:v>
      </ns0:c>
      <ns0:c r="G198" s="114" t="n">
        <ns0:f>AVERAGE('消融原始 0921'!D179:D198)</ns0:f>
        <ns0:v>0.7125</ns0:v>
      </ns0:c>
      <ns0:c r="H198" s="114" t="n">
        <ns0:f>AVERAGE('消融原始 0921'!D174:D198)</ns0:f>
        <ns0:v>0.68</ns0:v>
      </ns0:c>
      <ns0:c r="I198" s="114" t="n">
        <ns0:f>AVERAGE('消融原始 0921'!D169:D198)</ns0:f>
        <ns0:v>0.6416666666666667</ns0:v>
      </ns0:c>
      <ns0:c r="J198" s="114" t="n">
        <ns0:f>AVERAGE('消融原始 0921'!D159:D198)</ns0:f>
        <ns0:v>0.64375</ns0:v>
      </ns0:c>
      <ns0:c r="K198" s="114" t="n">
        <ns0:f>AVERAGE('消融原始 0921'!D149:D198)</ns0:f>
        <ns0:v>0.58</ns0:v>
      </ns0:c>
    </ns0:row>
    <ns0:row r="199" ht="18" customHeight="1">
      <ns0:c r="A199" s="109" t="str">
        <ns0:v>t05</ns0:v>
      </ns0:c>
      <ns0:c r="B199" s="109" t="n">
        <ns0:v>198</ns0:v>
      </ns0:c>
      <ns0:c r="C199" s="109" t="n">
        <ns0:f>'消融原始 0921'!B199-'消融实验 0921'!$E$2+1</ns0:f>
        <ns0:v>54</ns0:v>
      </ns0:c>
      <ns0:c r="D199" s="114" t="n">
        <ns0:f>AVERAGE('消融原始 0921'!D195:D199)</ns0:f>
        <ns0:v>1</ns0:v>
      </ns0:c>
      <ns0:c r="E199" s="114" t="n">
        <ns0:f>AVERAGE('消融原始 0921'!D190:D199)</ns0:f>
        <ns0:v>0.9</ns0:v>
      </ns0:c>
      <ns0:c r="F199" s="114" t="n">
        <ns0:f>AVERAGE('消融原始 0921'!D185:D199)</ns0:f>
        <ns0:v>0.75</ns0:v>
      </ns0:c>
      <ns0:c r="G199" s="114" t="n">
        <ns0:f>AVERAGE('消融原始 0921'!D180:D199)</ns0:f>
        <ns0:v>0.7375</ns0:v>
      </ns0:c>
      <ns0:c r="H199" s="114" t="n">
        <ns0:f>AVERAGE('消融原始 0921'!D175:D199)</ns0:f>
        <ns0:v>0.7</ns0:v>
      </ns0:c>
      <ns0:c r="I199" s="114" t="n">
        <ns0:f>AVERAGE('消融原始 0921'!D170:D199)</ns0:f>
        <ns0:v>0.6666666666666666</ns0:v>
      </ns0:c>
      <ns0:c r="J199" s="114" t="n">
        <ns0:f>AVERAGE('消融原始 0921'!D160:D199)</ns0:f>
        <ns0:v>0.65</ns0:v>
      </ns0:c>
      <ns0:c r="K199" s="114" t="n">
        <ns0:f>AVERAGE('消融原始 0921'!D150:D199)</ns0:f>
        <ns0:v>0.595</ns0:v>
      </ns0:c>
    </ns0:row>
    <ns0:row r="200" ht="18" customHeight="1">
      <ns0:c r="A200" s="109" t="str">
        <ns0:v>t05</ns0:v>
      </ns0:c>
      <ns0:c r="B200" s="109" t="n">
        <ns0:v>199</ns0:v>
      </ns0:c>
      <ns0:c r="C200" s="109" t="n">
        <ns0:f>'消融原始 0921'!B200-'消融实验 0921'!$E$2+1</ns0:f>
        <ns0:v>55</ns0:v>
      </ns0:c>
      <ns0:c r="D200" s="114" t="n">
        <ns0:f>AVERAGE('消融原始 0921'!D196:D200)</ns0:f>
        <ns0:v>1</ns0:v>
      </ns0:c>
      <ns0:c r="E200" s="114" t="n">
        <ns0:f>AVERAGE('消融原始 0921'!D191:D200)</ns0:f>
        <ns0:v>0.925</ns0:v>
      </ns0:c>
      <ns0:c r="F200" s="114" t="n">
        <ns0:f>AVERAGE('消融原始 0921'!D186:D200)</ns0:f>
        <ns0:v>0.8</ns0:v>
      </ns0:c>
      <ns0:c r="G200" s="114" t="n">
        <ns0:f>AVERAGE('消融原始 0921'!D181:D200)</ns0:f>
        <ns0:v>0.75</ns0:v>
      </ns0:c>
      <ns0:c r="H200" s="114" t="n">
        <ns0:f>AVERAGE('消融原始 0921'!D176:D200)</ns0:f>
        <ns0:v>0.7</ns0:v>
      </ns0:c>
      <ns0:c r="I200" s="114" t="n">
        <ns0:f>AVERAGE('消融原始 0921'!D171:D200)</ns0:f>
        <ns0:v>0.6916666666666667</ns0:v>
      </ns0:c>
      <ns0:c r="J200" s="114" t="n">
        <ns0:f>AVERAGE('消融原始 0921'!D161:D200)</ns0:f>
        <ns0:v>0.65625</ns0:v>
      </ns0:c>
      <ns0:c r="K200" s="114" t="n">
        <ns0:f>AVERAGE('消融原始 0921'!D151:D200)</ns0:f>
        <ns0:v>0.61</ns0:v>
      </ns0:c>
    </ns0:row>
    <ns0:row r="201" ht="18" customHeight="1">
      <ns0:c r="A201" s="109" t="str">
        <ns0:v>t05</ns0:v>
      </ns0:c>
      <ns0:c r="B201" s="109" t="n">
        <ns0:v>200</ns0:v>
      </ns0:c>
      <ns0:c r="C201" s="109" t="n">
        <ns0:f>'消融原始 0921'!B201-'消融实验 0921'!$E$2+1</ns0:f>
        <ns0:v>56</ns0:v>
      </ns0:c>
      <ns0:c r="D201" s="114" t="n">
        <ns0:f>AVERAGE('消融原始 0921'!D197:D201)</ns0:f>
        <ns0:v>1</ns0:v>
      </ns0:c>
      <ns0:c r="E201" s="114" t="n">
        <ns0:f>AVERAGE('消融原始 0921'!D192:D201)</ns0:f>
        <ns0:v>0.975</ns0:v>
      </ns0:c>
      <ns0:c r="F201" s="114" t="n">
        <ns0:f>AVERAGE('消融原始 0921'!D187:D201)</ns0:f>
        <ns0:v>0.8333333333333334</ns0:v>
      </ns0:c>
      <ns0:c r="G201" s="114" t="n">
        <ns0:f>AVERAGE('消融原始 0921'!D182:D201)</ns0:f>
        <ns0:v>0.775</ns0:v>
      </ns0:c>
      <ns0:c r="H201" s="114" t="n">
        <ns0:f>AVERAGE('消融原始 0921'!D177:D201)</ns0:f>
        <ns0:v>0.72</ns0:v>
      </ns0:c>
      <ns0:c r="I201" s="114" t="n">
        <ns0:f>AVERAGE('消融原始 0921'!D172:D201)</ns0:f>
        <ns0:v>0.7083333333333334</ns0:v>
      </ns0:c>
      <ns0:c r="J201" s="114" t="n">
        <ns0:f>AVERAGE('消融原始 0921'!D162:D201)</ns0:f>
        <ns0:v>0.675</ns0:v>
      </ns0:c>
      <ns0:c r="K201" s="114" t="n">
        <ns0:f>AVERAGE('消融原始 0921'!D152:D201)</ns0:f>
        <ns0:v>0.625</ns0:v>
      </ns0:c>
    </ns0:row>
    <ns0:row r="202" ht="18" customHeight="1">
      <ns0:c r="A202" s="109" t="str">
        <ns0:v>t05</ns0:v>
      </ns0:c>
      <ns0:c r="B202" s="109" t="n">
        <ns0:v>201</ns0:v>
      </ns0:c>
      <ns0:c r="C202" s="109" t="n">
        <ns0:f>'消融原始 0921'!B202-'消融实验 0921'!$E$2+1</ns0:f>
        <ns0:v>57</ns0:v>
      </ns0:c>
      <ns0:c r="D202" s="114" t="n">
        <ns0:f>AVERAGE('消融原始 0921'!D198:D202)</ns0:f>
        <ns0:v>1</ns0:v>
      </ns0:c>
      <ns0:c r="E202" s="114" t="n">
        <ns0:f>AVERAGE('消融原始 0921'!D193:D202)</ns0:f>
        <ns0:v>0.975</ns0:v>
      </ns0:c>
      <ns0:c r="F202" s="114" t="n">
        <ns0:f>AVERAGE('消融原始 0921'!D188:D202)</ns0:f>
        <ns0:v>0.85</ns0:v>
      </ns0:c>
      <ns0:c r="G202" s="114" t="n">
        <ns0:f>AVERAGE('消融原始 0921'!D183:D202)</ns0:f>
        <ns0:v>0.8</ns0:v>
      </ns0:c>
      <ns0:c r="H202" s="114" t="n">
        <ns0:f>AVERAGE('消融原始 0921'!D178:D202)</ns0:f>
        <ns0:v>0.76</ns0:v>
      </ns0:c>
      <ns0:c r="I202" s="114" t="n">
        <ns0:f>AVERAGE('消融原始 0921'!D173:D202)</ns0:f>
        <ns0:v>0.7333333333333333</ns0:v>
      </ns0:c>
      <ns0:c r="J202" s="114" t="n">
        <ns0:f>AVERAGE('消融原始 0921'!D163:D202)</ns0:f>
        <ns0:v>0.68125</ns0:v>
      </ns0:c>
      <ns0:c r="K202" s="114" t="n">
        <ns0:f>AVERAGE('消融原始 0921'!D153:D202)</ns0:f>
        <ns0:v>0.64</ns0:v>
      </ns0:c>
    </ns0:row>
    <ns0:row r="203" ht="18" customHeight="1">
      <ns0:c r="A203" s="109" t="str">
        <ns0:v>t05</ns0:v>
      </ns0:c>
      <ns0:c r="B203" s="109" t="n">
        <ns0:v>202</ns0:v>
      </ns0:c>
      <ns0:c r="C203" s="109" t="n">
        <ns0:f>'消融原始 0921'!B203-'消融实验 0921'!$E$2+1</ns0:f>
        <ns0:v>58</ns0:v>
      </ns0:c>
      <ns0:c r="D203" s="114" t="n">
        <ns0:f>AVERAGE('消融原始 0921'!D199:D203)</ns0:f>
        <ns0:v>1</ns0:v>
      </ns0:c>
      <ns0:c r="E203" s="114" t="n">
        <ns0:f>AVERAGE('消融原始 0921'!D194:D203)</ns0:f>
        <ns0:v>1</ns0:v>
      </ns0:c>
      <ns0:c r="F203" s="114" t="n">
        <ns0:f>AVERAGE('消融原始 0921'!D189:D203)</ns0:f>
        <ns0:v>0.8833333333333333</ns0:v>
      </ns0:c>
      <ns0:c r="G203" s="114" t="n">
        <ns0:f>AVERAGE('消融原始 0921'!D184:D203)</ns0:f>
        <ns0:v>0.8125</ns0:v>
      </ns0:c>
      <ns0:c r="H203" s="114" t="n">
        <ns0:f>AVERAGE('消融原始 0921'!D179:D203)</ns0:f>
        <ns0:v>0.77</ns0:v>
      </ns0:c>
      <ns0:c r="I203" s="114" t="n">
        <ns0:f>AVERAGE('消融原始 0921'!D174:D203)</ns0:f>
        <ns0:v>0.7333333333333333</ns0:v>
      </ns0:c>
      <ns0:c r="J203" s="114" t="n">
        <ns0:f>AVERAGE('消融原始 0921'!D164:D203)</ns0:f>
        <ns0:v>0.68125</ns0:v>
      </ns0:c>
      <ns0:c r="K203" s="114" t="n">
        <ns0:f>AVERAGE('消融原始 0921'!D154:D203)</ns0:f>
        <ns0:v>0.65</ns0:v>
      </ns0:c>
    </ns0:row>
    <ns0:row r="204" ht="18" customHeight="1">
      <ns0:c r="A204" s="109" t="str">
        <ns0:v>t05</ns0:v>
      </ns0:c>
      <ns0:c r="B204" s="109" t="n">
        <ns0:v>203</ns0:v>
      </ns0:c>
      <ns0:c r="C204" s="109" t="n">
        <ns0:f>'消融原始 0921'!B204-'消融实验 0921'!$E$2+1</ns0:f>
        <ns0:v>59</ns0:v>
      </ns0:c>
      <ns0:c r="D204" s="114" t="n">
        <ns0:f>AVERAGE('消融原始 0921'!D200:D204)</ns0:f>
        <ns0:v>1</ns0:v>
      </ns0:c>
      <ns0:c r="E204" s="114" t="n">
        <ns0:f>AVERAGE('消融原始 0921'!D195:D204)</ns0:f>
        <ns0:v>1</ns0:v>
      </ns0:c>
      <ns0:c r="F204" s="114" t="n">
        <ns0:f>AVERAGE('消融原始 0921'!D190:D204)</ns0:f>
        <ns0:v>0.9333333333333333</ns0:v>
      </ns0:c>
      <ns0:c r="G204" s="114" t="n">
        <ns0:f>AVERAGE('消融原始 0921'!D185:D204)</ns0:f>
        <ns0:v>0.8125</ns0:v>
      </ns0:c>
      <ns0:c r="H204" s="114" t="n">
        <ns0:f>AVERAGE('消融原始 0921'!D180:D204)</ns0:f>
        <ns0:v>0.79</ns0:v>
      </ns0:c>
      <ns0:c r="I204" s="114" t="n">
        <ns0:f>AVERAGE('消融原始 0921'!D175:D204)</ns0:f>
        <ns0:v>0.75</ns0:v>
      </ns0:c>
      <ns0:c r="J204" s="114" t="n">
        <ns0:f>AVERAGE('消融原始 0921'!D165:D204)</ns0:f>
        <ns0:v>0.6875</ns0:v>
      </ns0:c>
      <ns0:c r="K204" s="114" t="n">
        <ns0:f>AVERAGE('消融原始 0921'!D155:D204)</ns0:f>
        <ns0:v>0.665</ns0:v>
      </ns0:c>
    </ns0:row>
    <ns0:row r="205" ht="18" customHeight="1">
      <ns0:c r="A205" s="109" t="str">
        <ns0:v>t05</ns0:v>
      </ns0:c>
      <ns0:c r="B205" s="109" t="n">
        <ns0:v>204</ns0:v>
      </ns0:c>
      <ns0:c r="C205" s="109" t="n">
        <ns0:f>'消融原始 0921'!B205-'消融实验 0921'!$E$2+1</ns0:f>
        <ns0:v>60</ns0:v>
      </ns0:c>
      <ns0:c r="D205" s="114" t="n">
        <ns0:f>AVERAGE('消融原始 0921'!D201:D205)</ns0:f>
        <ns0:v>1</ns0:v>
      </ns0:c>
      <ns0:c r="E205" s="114" t="n">
        <ns0:f>AVERAGE('消融原始 0921'!D196:D205)</ns0:f>
        <ns0:v>1</ns0:v>
      </ns0:c>
      <ns0:c r="F205" s="114" t="n">
        <ns0:f>AVERAGE('消融原始 0921'!D191:D205)</ns0:f>
        <ns0:v>0.95</ns0:v>
      </ns0:c>
      <ns0:c r="G205" s="114" t="n">
        <ns0:f>AVERAGE('消融原始 0921'!D186:D205)</ns0:f>
        <ns0:v>0.85</ns0:v>
      </ns0:c>
      <ns0:c r="H205" s="114" t="n">
        <ns0:f>AVERAGE('消融原始 0921'!D181:D205)</ns0:f>
        <ns0:v>0.8</ns0:v>
      </ns0:c>
      <ns0:c r="I205" s="114" t="n">
        <ns0:f>AVERAGE('消融原始 0921'!D176:D205)</ns0:f>
        <ns0:v>0.75</ns0:v>
      </ns0:c>
      <ns0:c r="J205" s="114" t="n">
        <ns0:f>AVERAGE('消融原始 0921'!D166:D205)</ns0:f>
        <ns0:v>0.7</ns0:v>
      </ns0:c>
      <ns0:c r="K205" s="114" t="n">
        <ns0:f>AVERAGE('消融原始 0921'!D156:D205)</ns0:f>
        <ns0:v>0.68</ns0:v>
      </ns0:c>
    </ns0:row>
    <ns0:row r="206" ht="18" customHeight="1">
      <ns0:c r="A206" s="109" t="str">
        <ns0:v>t05</ns0:v>
      </ns0:c>
      <ns0:c r="B206" s="109" t="n">
        <ns0:v>205</ns0:v>
      </ns0:c>
      <ns0:c r="C206" s="109" t="n">
        <ns0:f>'消融原始 0921'!B206-'消融实验 0921'!$E$2+1</ns0:f>
        <ns0:v>61</ns0:v>
      </ns0:c>
      <ns0:c r="D206" s="114" t="n">
        <ns0:f>AVERAGE('消融原始 0921'!D202:D206)</ns0:f>
        <ns0:v>1</ns0:v>
      </ns0:c>
      <ns0:c r="E206" s="114" t="n">
        <ns0:f>AVERAGE('消融原始 0921'!D197:D206)</ns0:f>
        <ns0:v>1</ns0:v>
      </ns0:c>
      <ns0:c r="F206" s="114" t="n">
        <ns0:f>AVERAGE('消融原始 0921'!D192:D206)</ns0:f>
        <ns0:v>0.9833333333333333</ns0:v>
      </ns0:c>
      <ns0:c r="G206" s="114" t="n">
        <ns0:f>AVERAGE('消融原始 0921'!D187:D206)</ns0:f>
        <ns0:v>0.875</ns0:v>
      </ns0:c>
      <ns0:c r="H206" s="114" t="n">
        <ns0:f>AVERAGE('消融原始 0921'!D182:D206)</ns0:f>
        <ns0:v>0.82</ns0:v>
      </ns0:c>
      <ns0:c r="I206" s="114" t="n">
        <ns0:f>AVERAGE('消融原始 0921'!D177:D206)</ns0:f>
        <ns0:v>0.7666666666666667</ns0:v>
      </ns0:c>
      <ns0:c r="J206" s="114" t="n">
        <ns0:f>AVERAGE('消融原始 0921'!D167:D206)</ns0:f>
        <ns0:v>0.70625</ns0:v>
      </ns0:c>
      <ns0:c r="K206" s="114" t="n">
        <ns0:f>AVERAGE('消融原始 0921'!D157:D206)</ns0:f>
        <ns0:v>0.685</ns0:v>
      </ns0:c>
    </ns0:row>
    <ns0:row r="207" ht="18" customHeight="1">
      <ns0:c r="A207" s="109" t="str">
        <ns0:v>t05</ns0:v>
      </ns0:c>
      <ns0:c r="B207" s="109" t="n">
        <ns0:v>206</ns0:v>
      </ns0:c>
      <ns0:c r="C207" s="109" t="n">
        <ns0:f>'消融原始 0921'!B207-'消融实验 0921'!$E$2+1</ns0:f>
        <ns0:v>62</ns0:v>
      </ns0:c>
      <ns0:c r="D207" s="114" t="n">
        <ns0:f>AVERAGE('消融原始 0921'!D203:D207)</ns0:f>
        <ns0:v>1</ns0:v>
      </ns0:c>
      <ns0:c r="E207" s="114" t="n">
        <ns0:f>AVERAGE('消融原始 0921'!D198:D207)</ns0:f>
        <ns0:v>1</ns0:v>
      </ns0:c>
      <ns0:c r="F207" s="114" t="n">
        <ns0:f>AVERAGE('消融原始 0921'!D193:D207)</ns0:f>
        <ns0:v>0.9833333333333333</ns0:v>
      </ns0:c>
      <ns0:c r="G207" s="114" t="n">
        <ns0:f>AVERAGE('消融原始 0921'!D188:D207)</ns0:f>
        <ns0:v>0.8875</ns0:v>
      </ns0:c>
      <ns0:c r="H207" s="114" t="n">
        <ns0:f>AVERAGE('消融原始 0921'!D183:D207)</ns0:f>
        <ns0:v>0.84</ns0:v>
      </ns0:c>
      <ns0:c r="I207" s="114" t="n">
        <ns0:f>AVERAGE('消融原始 0921'!D178:D207)</ns0:f>
        <ns0:v>0.8</ns0:v>
      </ns0:c>
      <ns0:c r="J207" s="114" t="n">
        <ns0:f>AVERAGE('消融原始 0921'!D168:D207)</ns0:f>
        <ns0:v>0.725</ns0:v>
      </ns0:c>
      <ns0:c r="K207" s="114" t="n">
        <ns0:f>AVERAGE('消融原始 0921'!D158:D207)</ns0:f>
        <ns0:v>0.7</ns0:v>
      </ns0:c>
    </ns0:row>
    <ns0:row r="208" ht="18" customHeight="1">
      <ns0:c r="A208" s="109" t="str">
        <ns0:v>t05</ns0:v>
      </ns0:c>
      <ns0:c r="B208" s="109" t="n">
        <ns0:v>207</ns0:v>
      </ns0:c>
      <ns0:c r="C208" s="109" t="n">
        <ns0:f>'消融原始 0921'!B208-'消融实验 0921'!$E$2+1</ns0:f>
        <ns0:v>63</ns0:v>
      </ns0:c>
      <ns0:c r="D208" s="114" t="n">
        <ns0:f>AVERAGE('消融原始 0921'!D204:D208)</ns0:f>
        <ns0:v>1</ns0:v>
      </ns0:c>
      <ns0:c r="E208" s="114" t="n">
        <ns0:f>AVERAGE('消融原始 0921'!D199:D208)</ns0:f>
        <ns0:v>1</ns0:v>
      </ns0:c>
      <ns0:c r="F208" s="114" t="n">
        <ns0:f>AVERAGE('消融原始 0921'!D194:D208)</ns0:f>
        <ns0:v>1</ns0:v>
      </ns0:c>
      <ns0:c r="G208" s="114" t="n">
        <ns0:f>AVERAGE('消融原始 0921'!D189:D208)</ns0:f>
        <ns0:v>0.9125</ns0:v>
      </ns0:c>
      <ns0:c r="H208" s="114" t="n">
        <ns0:f>AVERAGE('消融原始 0921'!D184:D208)</ns0:f>
        <ns0:v>0.85</ns0:v>
      </ns0:c>
      <ns0:c r="I208" s="114" t="n">
        <ns0:f>AVERAGE('消融原始 0921'!D179:D208)</ns0:f>
        <ns0:v>0.8083333333333333</ns0:v>
      </ns0:c>
      <ns0:c r="J208" s="114" t="n">
        <ns0:f>AVERAGE('消融原始 0921'!D169:D208)</ns0:f>
        <ns0:v>0.73125</ns0:v>
      </ns0:c>
      <ns0:c r="K208" s="114" t="n">
        <ns0:f>AVERAGE('消融原始 0921'!D159:D208)</ns0:f>
        <ns0:v>0.715</ns0:v>
      </ns0:c>
    </ns0:row>
    <ns0:row r="209" ht="18" customHeight="1">
      <ns0:c r="A209" s="109" t="str">
        <ns0:v>t05</ns0:v>
      </ns0:c>
      <ns0:c r="B209" s="109" t="n">
        <ns0:v>208</ns0:v>
      </ns0:c>
      <ns0:c r="C209" s="109" t="n">
        <ns0:f>'消融原始 0921'!B209-'消融实验 0921'!$E$2+1</ns0:f>
        <ns0:v>64</ns0:v>
      </ns0:c>
      <ns0:c r="D209" s="114" t="n">
        <ns0:f>AVERAGE('消融原始 0921'!D205:D209)</ns0:f>
        <ns0:v>1</ns0:v>
      </ns0:c>
      <ns0:c r="E209" s="114" t="n">
        <ns0:f>AVERAGE('消融原始 0921'!D200:D209)</ns0:f>
        <ns0:v>1</ns0:v>
      </ns0:c>
      <ns0:c r="F209" s="114" t="n">
        <ns0:f>AVERAGE('消融原始 0921'!D195:D209)</ns0:f>
        <ns0:v>1</ns0:v>
      </ns0:c>
      <ns0:c r="G209" s="114" t="n">
        <ns0:f>AVERAGE('消融原始 0921'!D190:D209)</ns0:f>
        <ns0:v>0.95</ns0:v>
      </ns0:c>
      <ns0:c r="H209" s="114" t="n">
        <ns0:f>AVERAGE('消融原始 0921'!D185:D209)</ns0:f>
        <ns0:v>0.85</ns0:v>
      </ns0:c>
      <ns0:c r="I209" s="114" t="n">
        <ns0:f>AVERAGE('消融原始 0921'!D180:D209)</ns0:f>
        <ns0:v>0.825</ns0:v>
      </ns0:c>
      <ns0:c r="J209" s="114" t="n">
        <ns0:f>AVERAGE('消融原始 0921'!D170:D209)</ns0:f>
        <ns0:v>0.75</ns0:v>
      </ns0:c>
      <ns0:c r="K209" s="114" t="n">
        <ns0:f>AVERAGE('消融原始 0921'!D160:D209)</ns0:f>
        <ns0:v>0.72</ns0:v>
      </ns0:c>
    </ns0:row>
    <ns0:row r="210" ht="18" customHeight="1">
      <ns0:c r="A210" s="109" t="str">
        <ns0:v>t05</ns0:v>
      </ns0:c>
      <ns0:c r="B210" s="109" t="n">
        <ns0:v>209</ns0:v>
      </ns0:c>
      <ns0:c r="C210" s="109" t="n">
        <ns0:f>'消融原始 0921'!B210-'消融实验 0921'!$E$2+1</ns0:f>
        <ns0:v>65</ns0:v>
      </ns0:c>
      <ns0:c r="D210" s="114" t="n">
        <ns0:f>AVERAGE('消融原始 0921'!D206:D210)</ns0:f>
        <ns0:v>1</ns0:v>
      </ns0:c>
      <ns0:c r="E210" s="114" t="n">
        <ns0:f>AVERAGE('消融原始 0921'!D201:D210)</ns0:f>
        <ns0:v>1</ns0:v>
      </ns0:c>
      <ns0:c r="F210" s="114" t="n">
        <ns0:f>AVERAGE('消融原始 0921'!D196:D210)</ns0:f>
        <ns0:v>1</ns0:v>
      </ns0:c>
      <ns0:c r="G210" s="114" t="n">
        <ns0:f>AVERAGE('消融原始 0921'!D191:D210)</ns0:f>
        <ns0:v>0.9625</ns0:v>
      </ns0:c>
      <ns0:c r="H210" s="114" t="n">
        <ns0:f>AVERAGE('消融原始 0921'!D186:D210)</ns0:f>
        <ns0:v>0.88</ns0:v>
      </ns0:c>
      <ns0:c r="I210" s="114" t="n">
        <ns0:f>AVERAGE('消融原始 0921'!D181:D210)</ns0:f>
        <ns0:v>0.8333333333333334</ns0:v>
      </ns0:c>
      <ns0:c r="J210" s="114" t="n">
        <ns0:f>AVERAGE('消融原始 0921'!D171:D210)</ns0:f>
        <ns0:v>0.76875</ns0:v>
      </ns0:c>
      <ns0:c r="K210" s="114" t="n">
        <ns0:f>AVERAGE('消融原始 0921'!D161:D210)</ns0:f>
        <ns0:v>0.725</ns0:v>
      </ns0:c>
    </ns0:row>
    <ns0:row r="211" ht="18" customHeight="1">
      <ns0:c r="A211" s="109" t="str">
        <ns0:v>t05</ns0:v>
      </ns0:c>
      <ns0:c r="B211" s="109" t="n">
        <ns0:v>210</ns0:v>
      </ns0:c>
      <ns0:c r="C211" s="109" t="n">
        <ns0:f>'消融原始 0921'!B211-'消融实验 0921'!$E$2+1</ns0:f>
        <ns0:v>66</ns0:v>
      </ns0:c>
      <ns0:c r="D211" s="114" t="n">
        <ns0:f>AVERAGE('消融原始 0921'!D207:D211)</ns0:f>
        <ns0:v>1</ns0:v>
      </ns0:c>
      <ns0:c r="E211" s="114" t="n">
        <ns0:f>AVERAGE('消融原始 0921'!D202:D211)</ns0:f>
        <ns0:v>1</ns0:v>
      </ns0:c>
      <ns0:c r="F211" s="114" t="n">
        <ns0:f>AVERAGE('消融原始 0921'!D197:D211)</ns0:f>
        <ns0:v>1</ns0:v>
      </ns0:c>
      <ns0:c r="G211" s="114" t="n">
        <ns0:f>AVERAGE('消融原始 0921'!D192:D211)</ns0:f>
        <ns0:v>0.9875</ns0:v>
      </ns0:c>
      <ns0:c r="H211" s="114" t="n">
        <ns0:f>AVERAGE('消融原始 0921'!D187:D211)</ns0:f>
        <ns0:v>0.9</ns0:v>
      </ns0:c>
      <ns0:c r="I211" s="114" t="n">
        <ns0:f>AVERAGE('消融原始 0921'!D182:D211)</ns0:f>
        <ns0:v>0.85</ns0:v>
      </ns0:c>
      <ns0:c r="J211" s="114" t="n">
        <ns0:f>AVERAGE('消融原始 0921'!D172:D211)</ns0:f>
        <ns0:v>0.78125</ns0:v>
      </ns0:c>
      <ns0:c r="K211" s="114" t="n">
        <ns0:f>AVERAGE('消融原始 0921'!D162:D211)</ns0:f>
        <ns0:v>0.74</ns0:v>
      </ns0:c>
    </ns0:row>
    <ns0:row r="212" ht="18" customHeight="1">
      <ns0:c r="A212" s="109" t="str">
        <ns0:v>t05</ns0:v>
      </ns0:c>
      <ns0:c r="B212" s="109" t="n">
        <ns0:v>211</ns0:v>
      </ns0:c>
      <ns0:c r="C212" s="109" t="n">
        <ns0:f>'消融原始 0921'!B212-'消融实验 0921'!$E$2+1</ns0:f>
        <ns0:v>67</ns0:v>
      </ns0:c>
      <ns0:c r="D212" s="114" t="n">
        <ns0:f>AVERAGE('消融原始 0921'!D208:D212)</ns0:f>
        <ns0:v>1</ns0:v>
      </ns0:c>
      <ns0:c r="E212" s="114" t="n">
        <ns0:f>AVERAGE('消融原始 0921'!D203:D212)</ns0:f>
        <ns0:v>1</ns0:v>
      </ns0:c>
      <ns0:c r="F212" s="114" t="n">
        <ns0:f>AVERAGE('消融原始 0921'!D198:D212)</ns0:f>
        <ns0:v>1</ns0:v>
      </ns0:c>
      <ns0:c r="G212" s="114" t="n">
        <ns0:f>AVERAGE('消融原始 0921'!D193:D212)</ns0:f>
        <ns0:v>0.9875</ns0:v>
      </ns0:c>
      <ns0:c r="H212" s="114" t="n">
        <ns0:f>AVERAGE('消融原始 0921'!D188:D212)</ns0:f>
        <ns0:v>0.91</ns0:v>
      </ns0:c>
      <ns0:c r="I212" s="114" t="n">
        <ns0:f>AVERAGE('消融原始 0921'!D183:D212)</ns0:f>
        <ns0:v>0.8666666666666667</ns0:v>
      </ns0:c>
      <ns0:c r="J212" s="114" t="n">
        <ns0:f>AVERAGE('消融原始 0921'!D173:D212)</ns0:f>
        <ns0:v>0.8</ns0:v>
      </ns0:c>
      <ns0:c r="K212" s="114" t="n">
        <ns0:f>AVERAGE('消融原始 0921'!D163:D212)</ns0:f>
        <ns0:v>0.745</ns0:v>
      </ns0:c>
    </ns0:row>
    <ns0:row r="213" ht="18" customHeight="1">
      <ns0:c r="A213" s="109" t="str">
        <ns0:v>t05</ns0:v>
      </ns0:c>
      <ns0:c r="B213" s="109" t="n">
        <ns0:v>212</ns0:v>
      </ns0:c>
      <ns0:c r="C213" s="109" t="n">
        <ns0:f>'消融原始 0921'!B213-'消融实验 0921'!$E$2+1</ns0:f>
        <ns0:v>68</ns0:v>
      </ns0:c>
      <ns0:c r="D213" s="114" t="n">
        <ns0:f>AVERAGE('消融原始 0921'!D209:D213)</ns0:f>
        <ns0:v>1</ns0:v>
      </ns0:c>
      <ns0:c r="E213" s="114" t="n">
        <ns0:f>AVERAGE('消融原始 0921'!D204:D213)</ns0:f>
        <ns0:v>1</ns0:v>
      </ns0:c>
      <ns0:c r="F213" s="114" t="n">
        <ns0:f>AVERAGE('消融原始 0921'!D199:D213)</ns0:f>
        <ns0:v>1</ns0:v>
      </ns0:c>
      <ns0:c r="G213" s="114" t="n">
        <ns0:f>AVERAGE('消融原始 0921'!D194:D213)</ns0:f>
        <ns0:v>1</ns0:v>
      </ns0:c>
      <ns0:c r="H213" s="114" t="n">
        <ns0:f>AVERAGE('消融原始 0921'!D189:D213)</ns0:f>
        <ns0:v>0.93</ns0:v>
      </ns0:c>
      <ns0:c r="I213" s="114" t="n">
        <ns0:f>AVERAGE('消融原始 0921'!D184:D213)</ns0:f>
        <ns0:v>0.875</ns0:v>
      </ns0:c>
      <ns0:c r="J213" s="114" t="n">
        <ns0:f>AVERAGE('消融原始 0921'!D174:D213)</ns0:f>
        <ns0:v>0.8</ns0:v>
      </ns0:c>
      <ns0:c r="K213" s="114" t="n">
        <ns0:f>AVERAGE('消融原始 0921'!D164:D213)</ns0:f>
        <ns0:v>0.745</ns0:v>
      </ns0:c>
    </ns0:row>
    <ns0:row r="214" ht="18" customHeight="1">
      <ns0:c r="A214" s="109" t="str">
        <ns0:v>t05</ns0:v>
      </ns0:c>
      <ns0:c r="B214" s="109" t="n">
        <ns0:v>213</ns0:v>
      </ns0:c>
      <ns0:c r="C214" s="109" t="n">
        <ns0:f>'消融原始 0921'!B214-'消融实验 0921'!$E$2+1</ns0:f>
        <ns0:v>69</ns0:v>
      </ns0:c>
      <ns0:c r="D214" s="114" t="n">
        <ns0:f>AVERAGE('消融原始 0921'!D210:D214)</ns0:f>
        <ns0:v>0.95</ns0:v>
      </ns0:c>
      <ns0:c r="E214" s="114" t="n">
        <ns0:f>AVERAGE('消融原始 0921'!D205:D214)</ns0:f>
        <ns0:v>0.975</ns0:v>
      </ns0:c>
      <ns0:c r="F214" s="114" t="n">
        <ns0:f>AVERAGE('消融原始 0921'!D200:D214)</ns0:f>
        <ns0:v>0.9833333333333333</ns0:v>
      </ns0:c>
      <ns0:c r="G214" s="114" t="n">
        <ns0:f>AVERAGE('消融原始 0921'!D195:D214)</ns0:f>
        <ns0:v>0.9875</ns0:v>
      </ns0:c>
      <ns0:c r="H214" s="114" t="n">
        <ns0:f>AVERAGE('消融原始 0921'!D190:D214)</ns0:f>
        <ns0:v>0.95</ns0:v>
      </ns0:c>
      <ns0:c r="I214" s="114" t="n">
        <ns0:f>AVERAGE('消融原始 0921'!D185:D214)</ns0:f>
        <ns0:v>0.8666666666666667</ns0:v>
      </ns0:c>
      <ns0:c r="J214" s="114" t="n">
        <ns0:f>AVERAGE('消融原始 0921'!D175:D214)</ns0:f>
        <ns0:v>0.80625</ns0:v>
      </ns0:c>
      <ns0:c r="K214" s="114" t="n">
        <ns0:f>AVERAGE('消融原始 0921'!D165:D214)</ns0:f>
        <ns0:v>0.745</ns0:v>
      </ns0:c>
    </ns0:row>
    <ns0:row r="215" ht="18" customHeight="1">
      <ns0:c r="A215" s="109" t="str">
        <ns0:v>t05</ns0:v>
      </ns0:c>
      <ns0:c r="B215" s="109" t="n">
        <ns0:v>214</ns0:v>
      </ns0:c>
      <ns0:c r="C215" s="109" t="n">
        <ns0:f>'消融原始 0921'!B215-'消融实验 0921'!$E$2+1</ns0:f>
        <ns0:v>70</ns0:v>
      </ns0:c>
      <ns0:c r="D215" s="114" t="n">
        <ns0:f>AVERAGE('消融原始 0921'!D211:D215)</ns0:f>
        <ns0:v>0.95</ns0:v>
      </ns0:c>
      <ns0:c r="E215" s="114" t="n">
        <ns0:f>AVERAGE('消融原始 0921'!D206:D215)</ns0:f>
        <ns0:v>0.975</ns0:v>
      </ns0:c>
      <ns0:c r="F215" s="114" t="n">
        <ns0:f>AVERAGE('消融原始 0921'!D201:D215)</ns0:f>
        <ns0:v>0.9833333333333333</ns0:v>
      </ns0:c>
      <ns0:c r="G215" s="114" t="n">
        <ns0:f>AVERAGE('消融原始 0921'!D196:D215)</ns0:f>
        <ns0:v>0.9875</ns0:v>
      </ns0:c>
      <ns0:c r="H215" s="114" t="n">
        <ns0:f>AVERAGE('消融原始 0921'!D191:D215)</ns0:f>
        <ns0:v>0.96</ns0:v>
      </ns0:c>
      <ns0:c r="I215" s="114" t="n">
        <ns0:f>AVERAGE('消融原始 0921'!D186:D215)</ns0:f>
        <ns0:v>0.8916666666666667</ns0:v>
      </ns0:c>
      <ns0:c r="J215" s="114" t="n">
        <ns0:f>AVERAGE('消融原始 0921'!D176:D215)</ns0:f>
        <ns0:v>0.80625</ns0:v>
      </ns0:c>
      <ns0:c r="K215" s="114" t="n">
        <ns0:f>AVERAGE('消融原始 0921'!D166:D215)</ns0:f>
        <ns0:v>0.755</ns0:v>
      </ns0:c>
    </ns0:row>
    <ns0:row r="216" ht="18" customHeight="1">
      <ns0:c r="A216" s="109" t="str">
        <ns0:v>t05</ns0:v>
      </ns0:c>
      <ns0:c r="B216" s="109" t="n">
        <ns0:v>215</ns0:v>
      </ns0:c>
      <ns0:c r="C216" s="109" t="n">
        <ns0:f>'消融原始 0921'!B216-'消融实验 0921'!$E$2+1</ns0:f>
        <ns0:v>71</ns0:v>
      </ns0:c>
      <ns0:c r="D216" s="114" t="n">
        <ns0:f>AVERAGE('消融原始 0921'!D212:D216)</ns0:f>
        <ns0:v>0.95</ns0:v>
      </ns0:c>
      <ns0:c r="E216" s="114" t="n">
        <ns0:f>AVERAGE('消融原始 0921'!D207:D216)</ns0:f>
        <ns0:v>0.975</ns0:v>
      </ns0:c>
      <ns0:c r="F216" s="114" t="n">
        <ns0:f>AVERAGE('消融原始 0921'!D202:D216)</ns0:f>
        <ns0:v>0.9833333333333333</ns0:v>
      </ns0:c>
      <ns0:c r="G216" s="114" t="n">
        <ns0:f>AVERAGE('消融原始 0921'!D197:D216)</ns0:f>
        <ns0:v>0.9875</ns0:v>
      </ns0:c>
      <ns0:c r="H216" s="114" t="n">
        <ns0:f>AVERAGE('消融原始 0921'!D192:D216)</ns0:f>
        <ns0:v>0.98</ns0:v>
      </ns0:c>
      <ns0:c r="I216" s="114" t="n">
        <ns0:f>AVERAGE('消融原始 0921'!D187:D216)</ns0:f>
        <ns0:v>0.9083333333333333</ns0:v>
      </ns0:c>
      <ns0:c r="J216" s="114" t="n">
        <ns0:f>AVERAGE('消融原始 0921'!D177:D216)</ns0:f>
        <ns0:v>0.81875</ns0:v>
      </ns0:c>
      <ns0:c r="K216" s="114" t="n">
        <ns0:f>AVERAGE('消融原始 0921'!D167:D216)</ns0:f>
        <ns0:v>0.76</ns0:v>
      </ns0:c>
    </ns0:row>
    <ns0:row r="217" ht="18" customHeight="1">
      <ns0:c r="A217" s="109" t="str">
        <ns0:v>t05</ns0:v>
      </ns0:c>
      <ns0:c r="B217" s="109" t="n">
        <ns0:v>216</ns0:v>
      </ns0:c>
      <ns0:c r="C217" s="109" t="n">
        <ns0:f>'消融原始 0921'!B217-'消融实验 0921'!$E$2+1</ns0:f>
        <ns0:v>72</ns0:v>
      </ns0:c>
      <ns0:c r="D217" s="114" t="n">
        <ns0:f>AVERAGE('消融原始 0921'!D213:D217)</ns0:f>
        <ns0:v>0.95</ns0:v>
      </ns0:c>
      <ns0:c r="E217" s="114" t="n">
        <ns0:f>AVERAGE('消融原始 0921'!D208:D217)</ns0:f>
        <ns0:v>0.975</ns0:v>
      </ns0:c>
      <ns0:c r="F217" s="114" t="n">
        <ns0:f>AVERAGE('消融原始 0921'!D203:D217)</ns0:f>
        <ns0:v>0.9833333333333333</ns0:v>
      </ns0:c>
      <ns0:c r="G217" s="114" t="n">
        <ns0:f>AVERAGE('消融原始 0921'!D198:D217)</ns0:f>
        <ns0:v>0.9875</ns0:v>
      </ns0:c>
      <ns0:c r="H217" s="114" t="n">
        <ns0:f>AVERAGE('消融原始 0921'!D193:D217)</ns0:f>
        <ns0:v>0.98</ns0:v>
      </ns0:c>
      <ns0:c r="I217" s="114" t="n">
        <ns0:f>AVERAGE('消融原始 0921'!D188:D217)</ns0:f>
        <ns0:v>0.9166666666666666</ns0:v>
      </ns0:c>
      <ns0:c r="J217" s="114" t="n">
        <ns0:f>AVERAGE('消融原始 0921'!D178:D217)</ns0:f>
        <ns0:v>0.84375</ns0:v>
      </ns0:c>
      <ns0:c r="K217" s="114" t="n">
        <ns0:f>AVERAGE('消融原始 0921'!D168:D217)</ns0:f>
        <ns0:v>0.775</ns0:v>
      </ns0:c>
    </ns0:row>
    <ns0:row r="218" ht="18" customHeight="1">
      <ns0:c r="A218" s="109" t="str">
        <ns0:v>t05</ns0:v>
      </ns0:c>
      <ns0:c r="B218" s="109" t="n">
        <ns0:v>217</ns0:v>
      </ns0:c>
      <ns0:c r="C218" s="109" t="n">
        <ns0:f>'消融原始 0921'!B218-'消融实验 0921'!$E$2+1</ns0:f>
        <ns0:v>73</ns0:v>
      </ns0:c>
      <ns0:c r="D218" s="114" t="n">
        <ns0:f>AVERAGE('消融原始 0921'!D214:D218)</ns0:f>
        <ns0:v>0.95</ns0:v>
      </ns0:c>
      <ns0:c r="E218" s="114" t="n">
        <ns0:f>AVERAGE('消融原始 0921'!D209:D218)</ns0:f>
        <ns0:v>0.975</ns0:v>
      </ns0:c>
      <ns0:c r="F218" s="114" t="n">
        <ns0:f>AVERAGE('消融原始 0921'!D204:D218)</ns0:f>
        <ns0:v>0.9833333333333333</ns0:v>
      </ns0:c>
      <ns0:c r="G218" s="114" t="n">
        <ns0:f>AVERAGE('消融原始 0921'!D199:D218)</ns0:f>
        <ns0:v>0.9875</ns0:v>
      </ns0:c>
      <ns0:c r="H218" s="114" t="n">
        <ns0:f>AVERAGE('消融原始 0921'!D194:D218)</ns0:f>
        <ns0:v>0.99</ns0:v>
      </ns0:c>
      <ns0:c r="I218" s="114" t="n">
        <ns0:f>AVERAGE('消融原始 0921'!D189:D218)</ns0:f>
        <ns0:v>0.9333333333333333</ns0:v>
      </ns0:c>
      <ns0:c r="J218" s="114" t="n">
        <ns0:f>AVERAGE('消融原始 0921'!D179:D218)</ns0:f>
        <ns0:v>0.85</ns0:v>
      </ns0:c>
      <ns0:c r="K218" s="114" t="n">
        <ns0:f>AVERAGE('消融原始 0921'!D169:D218)</ns0:f>
        <ns0:v>0.78</ns0:v>
      </ns0:c>
    </ns0:row>
    <ns0:row r="219" ht="18" customHeight="1">
      <ns0:c r="A219" s="109" t="str">
        <ns0:v>t05</ns0:v>
      </ns0:c>
      <ns0:c r="B219" s="109" t="n">
        <ns0:v>218</ns0:v>
      </ns0:c>
      <ns0:c r="C219" s="109" t="n">
        <ns0:f>'消融原始 0921'!B219-'消融实验 0921'!$E$2+1</ns0:f>
        <ns0:v>74</ns0:v>
      </ns0:c>
      <ns0:c r="D219" s="114" t="n">
        <ns0:f>AVERAGE('消融原始 0921'!D215:D219)</ns0:f>
        <ns0:v>1</ns0:v>
      </ns0:c>
      <ns0:c r="E219" s="114" t="n">
        <ns0:f>AVERAGE('消融原始 0921'!D210:D219)</ns0:f>
        <ns0:v>0.975</ns0:v>
      </ns0:c>
      <ns0:c r="F219" s="114" t="n">
        <ns0:f>AVERAGE('消融原始 0921'!D205:D219)</ns0:f>
        <ns0:v>0.9833333333333333</ns0:v>
      </ns0:c>
      <ns0:c r="G219" s="114" t="n">
        <ns0:f>AVERAGE('消融原始 0921'!D200:D219)</ns0:f>
        <ns0:v>0.9875</ns0:v>
      </ns0:c>
      <ns0:c r="H219" s="114" t="n">
        <ns0:f>AVERAGE('消融原始 0921'!D195:D219)</ns0:f>
        <ns0:v>0.99</ns0:v>
      </ns0:c>
      <ns0:c r="I219" s="114" t="n">
        <ns0:f>AVERAGE('消融原始 0921'!D190:D219)</ns0:f>
        <ns0:v>0.9583333333333334</ns0:v>
      </ns0:c>
      <ns0:c r="J219" s="114" t="n">
        <ns0:f>AVERAGE('消融原始 0921'!D180:D219)</ns0:f>
        <ns0:v>0.8625</ns0:v>
      </ns0:c>
      <ns0:c r="K219" s="114" t="n">
        <ns0:f>AVERAGE('消融原始 0921'!D170:D219)</ns0:f>
        <ns0:v>0.795</ns0:v>
      </ns0:c>
    </ns0:row>
    <ns0:row r="220" ht="18" customHeight="1">
      <ns0:c r="A220" s="109" t="str">
        <ns0:v>t05</ns0:v>
      </ns0:c>
      <ns0:c r="B220" s="109" t="n">
        <ns0:v>219</ns0:v>
      </ns0:c>
      <ns0:c r="C220" s="109" t="n">
        <ns0:f>'消融原始 0921'!B220-'消融实验 0921'!$E$2+1</ns0:f>
        <ns0:v>75</ns0:v>
      </ns0:c>
      <ns0:c r="D220" s="114" t="n">
        <ns0:f>AVERAGE('消融原始 0921'!D216:D220)</ns0:f>
        <ns0:v>1</ns0:v>
      </ns0:c>
      <ns0:c r="E220" s="114" t="n">
        <ns0:f>AVERAGE('消融原始 0921'!D211:D220)</ns0:f>
        <ns0:v>0.975</ns0:v>
      </ns0:c>
      <ns0:c r="F220" s="114" t="n">
        <ns0:f>AVERAGE('消融原始 0921'!D206:D220)</ns0:f>
        <ns0:v>0.9833333333333333</ns0:v>
      </ns0:c>
      <ns0:c r="G220" s="114" t="n">
        <ns0:f>AVERAGE('消融原始 0921'!D201:D220)</ns0:f>
        <ns0:v>0.9875</ns0:v>
      </ns0:c>
      <ns0:c r="H220" s="114" t="n">
        <ns0:f>AVERAGE('消融原始 0921'!D196:D220)</ns0:f>
        <ns0:v>0.99</ns0:v>
      </ns0:c>
      <ns0:c r="I220" s="114" t="n">
        <ns0:f>AVERAGE('消融原始 0921'!D191:D220)</ns0:f>
        <ns0:v>0.9666666666666667</ns0:v>
      </ns0:c>
      <ns0:c r="J220" s="114" t="n">
        <ns0:f>AVERAGE('消融原始 0921'!D181:D220)</ns0:f>
        <ns0:v>0.86875</ns0:v>
      </ns0:c>
      <ns0:c r="K220" s="114" t="n">
        <ns0:f>AVERAGE('消融原始 0921'!D171:D220)</ns0:f>
        <ns0:v>0.81</ns0:v>
      </ns0:c>
    </ns0:row>
    <ns0:row r="221" ht="18" customHeight="1">
      <ns0:c r="A221" s="109" t="str">
        <ns0:v>t05</ns0:v>
      </ns0:c>
      <ns0:c r="B221" s="109" t="n">
        <ns0:v>220</ns0:v>
      </ns0:c>
      <ns0:c r="C221" s="109" t="n">
        <ns0:f>'消融原始 0921'!B221-'消融实验 0921'!$E$2+1</ns0:f>
        <ns0:v>76</ns0:v>
      </ns0:c>
      <ns0:c r="D221" s="114" t="n">
        <ns0:f>AVERAGE('消融原始 0921'!D217:D221)</ns0:f>
        <ns0:v>1</ns0:v>
      </ns0:c>
      <ns0:c r="E221" s="114" t="n">
        <ns0:f>AVERAGE('消融原始 0921'!D212:D221)</ns0:f>
        <ns0:v>0.975</ns0:v>
      </ns0:c>
      <ns0:c r="F221" s="114" t="n">
        <ns0:f>AVERAGE('消融原始 0921'!D207:D221)</ns0:f>
        <ns0:v>0.9833333333333333</ns0:v>
      </ns0:c>
      <ns0:c r="G221" s="114" t="n">
        <ns0:f>AVERAGE('消融原始 0921'!D202:D221)</ns0:f>
        <ns0:v>0.9875</ns0:v>
      </ns0:c>
      <ns0:c r="H221" s="114" t="n">
        <ns0:f>AVERAGE('消融原始 0921'!D197:D221)</ns0:f>
        <ns0:v>0.99</ns0:v>
      </ns0:c>
      <ns0:c r="I221" s="114" t="n">
        <ns0:f>AVERAGE('消融原始 0921'!D192:D221)</ns0:f>
        <ns0:v>0.9833333333333333</ns0:v>
      </ns0:c>
      <ns0:c r="J221" s="114" t="n">
        <ns0:f>AVERAGE('消融原始 0921'!D182:D221)</ns0:f>
        <ns0:v>0.88125</ns0:v>
      </ns0:c>
      <ns0:c r="K221" s="114" t="n">
        <ns0:f>AVERAGE('消融原始 0921'!D172:D221)</ns0:f>
        <ns0:v>0.82</ns0:v>
      </ns0:c>
    </ns0:row>
    <ns0:row r="222" ht="18" customHeight="1">
      <ns0:c r="A222" s="109" t="str">
        <ns0:v>t05</ns0:v>
      </ns0:c>
      <ns0:c r="B222" s="109" t="n">
        <ns0:v>221</ns0:v>
      </ns0:c>
      <ns0:c r="C222" s="109" t="n">
        <ns0:f>'消融原始 0921'!B222-'消融实验 0921'!$E$2+1</ns0:f>
        <ns0:v>77</ns0:v>
      </ns0:c>
      <ns0:c r="D222" s="114" t="n">
        <ns0:f>AVERAGE('消融原始 0921'!D218:D222)</ns0:f>
        <ns0:v>1</ns0:v>
      </ns0:c>
      <ns0:c r="E222" s="114" t="n">
        <ns0:f>AVERAGE('消融原始 0921'!D213:D222)</ns0:f>
        <ns0:v>0.975</ns0:v>
      </ns0:c>
      <ns0:c r="F222" s="114" t="n">
        <ns0:f>AVERAGE('消融原始 0921'!D208:D222)</ns0:f>
        <ns0:v>0.9833333333333333</ns0:v>
      </ns0:c>
      <ns0:c r="G222" s="114" t="n">
        <ns0:f>AVERAGE('消融原始 0921'!D203:D222)</ns0:f>
        <ns0:v>0.9875</ns0:v>
      </ns0:c>
      <ns0:c r="H222" s="114" t="n">
        <ns0:f>AVERAGE('消融原始 0921'!D198:D222)</ns0:f>
        <ns0:v>0.99</ns0:v>
      </ns0:c>
      <ns0:c r="I222" s="114" t="n">
        <ns0:f>AVERAGE('消融原始 0921'!D193:D222)</ns0:f>
        <ns0:v>0.9833333333333333</ns0:v>
      </ns0:c>
      <ns0:c r="J222" s="114" t="n">
        <ns0:f>AVERAGE('消融原始 0921'!D183:D222)</ns0:f>
        <ns0:v>0.89375</ns0:v>
      </ns0:c>
      <ns0:c r="K222" s="114" t="n">
        <ns0:f>AVERAGE('消融原始 0921'!D173:D222)</ns0:f>
        <ns0:v>0.835</ns0:v>
      </ns0:c>
    </ns0:row>
    <ns0:row r="223" ht="18" customHeight="1">
      <ns0:c r="A223" s="109" t="str">
        <ns0:v>t05</ns0:v>
      </ns0:c>
      <ns0:c r="B223" s="109" t="n">
        <ns0:v>222</ns0:v>
      </ns0:c>
      <ns0:c r="C223" s="109" t="n">
        <ns0:f>'消融原始 0921'!B223-'消融实验 0921'!$E$2+1</ns0:f>
        <ns0:v>78</ns0:v>
      </ns0:c>
      <ns0:c r="D223" s="114" t="n">
        <ns0:f>AVERAGE('消融原始 0921'!D219:D223)</ns0:f>
        <ns0:v>1</ns0:v>
      </ns0:c>
      <ns0:c r="E223" s="114" t="n">
        <ns0:f>AVERAGE('消融原始 0921'!D214:D223)</ns0:f>
        <ns0:v>0.975</ns0:v>
      </ns0:c>
      <ns0:c r="F223" s="114" t="n">
        <ns0:f>AVERAGE('消融原始 0921'!D209:D223)</ns0:f>
        <ns0:v>0.9833333333333333</ns0:v>
      </ns0:c>
      <ns0:c r="G223" s="114" t="n">
        <ns0:f>AVERAGE('消融原始 0921'!D204:D223)</ns0:f>
        <ns0:v>0.9875</ns0:v>
      </ns0:c>
      <ns0:c r="H223" s="114" t="n">
        <ns0:f>AVERAGE('消融原始 0921'!D199:D223)</ns0:f>
        <ns0:v>0.99</ns0:v>
      </ns0:c>
      <ns0:c r="I223" s="114" t="n">
        <ns0:f>AVERAGE('消融原始 0921'!D194:D223)</ns0:f>
        <ns0:v>0.9916666666666667</ns0:v>
      </ns0:c>
      <ns0:c r="J223" s="114" t="n">
        <ns0:f>AVERAGE('消融原始 0921'!D184:D223)</ns0:f>
        <ns0:v>0.9</ns0:v>
      </ns0:c>
      <ns0:c r="K223" s="114" t="n">
        <ns0:f>AVERAGE('消融原始 0921'!D174:D223)</ns0:f>
        <ns0:v>0.835</ns0:v>
      </ns0:c>
    </ns0:row>
    <ns0:row r="224" ht="18" customHeight="1">
      <ns0:c r="A224" s="109" t="str">
        <ns0:v>t05</ns0:v>
      </ns0:c>
      <ns0:c r="B224" s="109" t="n">
        <ns0:v>223</ns0:v>
      </ns0:c>
      <ns0:c r="C224" s="109" t="n">
        <ns0:f>'消融原始 0921'!B224-'消融实验 0921'!$E$2+1</ns0:f>
        <ns0:v>79</ns0:v>
      </ns0:c>
      <ns0:c r="D224" s="114" t="n">
        <ns0:f>AVERAGE('消融原始 0921'!D220:D224)</ns0:f>
        <ns0:v>1</ns0:v>
      </ns0:c>
      <ns0:c r="E224" s="114" t="n">
        <ns0:f>AVERAGE('消融原始 0921'!D215:D224)</ns0:f>
        <ns0:v>1</ns0:v>
      </ns0:c>
      <ns0:c r="F224" s="114" t="n">
        <ns0:f>AVERAGE('消融原始 0921'!D210:D224)</ns0:f>
        <ns0:v>0.9833333333333333</ns0:v>
      </ns0:c>
      <ns0:c r="G224" s="114" t="n">
        <ns0:f>AVERAGE('消融原始 0921'!D205:D224)</ns0:f>
        <ns0:v>0.9875</ns0:v>
      </ns0:c>
      <ns0:c r="H224" s="114" t="n">
        <ns0:f>AVERAGE('消融原始 0921'!D200:D224)</ns0:f>
        <ns0:v>0.99</ns0:v>
      </ns0:c>
      <ns0:c r="I224" s="114" t="n">
        <ns0:f>AVERAGE('消融原始 0921'!D195:D224)</ns0:f>
        <ns0:v>0.9916666666666667</ns0:v>
      </ns0:c>
      <ns0:c r="J224" s="114" t="n">
        <ns0:f>AVERAGE('消融原始 0921'!D185:D224)</ns0:f>
        <ns0:v>0.9</ns0:v>
      </ns0:c>
      <ns0:c r="K224" s="114" t="n">
        <ns0:f>AVERAGE('消融原始 0921'!D175:D224)</ns0:f>
        <ns0:v>0.845</ns0:v>
      </ns0:c>
    </ns0:row>
    <ns0:row r="225" ht="18" customHeight="1">
      <ns0:c r="A225" s="109" t="str">
        <ns0:v>t05</ns0:v>
      </ns0:c>
      <ns0:c r="B225" s="109" t="n">
        <ns0:v>224</ns0:v>
      </ns0:c>
      <ns0:c r="C225" s="109" t="n">
        <ns0:f>'消融原始 0921'!B225-'消融实验 0921'!$E$2+1</ns0:f>
        <ns0:v>80</ns0:v>
      </ns0:c>
      <ns0:c r="D225" s="114" t="n">
        <ns0:f>AVERAGE('消融原始 0921'!D221:D225)</ns0:f>
        <ns0:v>0.95</ns0:v>
      </ns0:c>
      <ns0:c r="E225" s="114" t="n">
        <ns0:f>AVERAGE('消融原始 0921'!D216:D225)</ns0:f>
        <ns0:v>0.975</ns0:v>
      </ns0:c>
      <ns0:c r="F225" s="114" t="n">
        <ns0:f>AVERAGE('消融原始 0921'!D211:D225)</ns0:f>
        <ns0:v>0.9666666666666667</ns0:v>
      </ns0:c>
      <ns0:c r="G225" s="114" t="n">
        <ns0:f>AVERAGE('消融原始 0921'!D206:D225)</ns0:f>
        <ns0:v>0.975</ns0:v>
      </ns0:c>
      <ns0:c r="H225" s="114" t="n">
        <ns0:f>AVERAGE('消融原始 0921'!D201:D225)</ns0:f>
        <ns0:v>0.98</ns0:v>
      </ns0:c>
      <ns0:c r="I225" s="114" t="n">
        <ns0:f>AVERAGE('消融原始 0921'!D196:D225)</ns0:f>
        <ns0:v>0.9833333333333333</ns0:v>
      </ns0:c>
      <ns0:c r="J225" s="114" t="n">
        <ns0:f>AVERAGE('消融原始 0921'!D186:D225)</ns0:f>
        <ns0:v>0.9125</ns0:v>
      </ns0:c>
      <ns0:c r="K225" s="114" t="n">
        <ns0:f>AVERAGE('消融原始 0921'!D176:D225)</ns0:f>
        <ns0:v>0.84</ns0:v>
      </ns0:c>
    </ns0:row>
    <ns0:row r="226" ht="18" customHeight="1">
      <ns0:c r="A226" s="109" t="str">
        <ns0:v>t05</ns0:v>
      </ns0:c>
      <ns0:c r="B226" s="109" t="n">
        <ns0:v>225</ns0:v>
      </ns0:c>
      <ns0:c r="C226" s="109" t="n">
        <ns0:f>'消融原始 0921'!B226-'消融实验 0921'!$E$2+1</ns0:f>
        <ns0:v>81</ns0:v>
      </ns0:c>
      <ns0:c r="D226" s="114" t="n">
        <ns0:f>AVERAGE('消融原始 0921'!D222:D226)</ns0:f>
        <ns0:v>0.95</ns0:v>
      </ns0:c>
      <ns0:c r="E226" s="114" t="n">
        <ns0:f>AVERAGE('消融原始 0921'!D217:D226)</ns0:f>
        <ns0:v>0.975</ns0:v>
      </ns0:c>
      <ns0:c r="F226" s="114" t="n">
        <ns0:f>AVERAGE('消融原始 0921'!D212:D226)</ns0:f>
        <ns0:v>0.9666666666666667</ns0:v>
      </ns0:c>
      <ns0:c r="G226" s="114" t="n">
        <ns0:f>AVERAGE('消融原始 0921'!D207:D226)</ns0:f>
        <ns0:v>0.975</ns0:v>
      </ns0:c>
      <ns0:c r="H226" s="114" t="n">
        <ns0:f>AVERAGE('消融原始 0921'!D202:D226)</ns0:f>
        <ns0:v>0.98</ns0:v>
      </ns0:c>
      <ns0:c r="I226" s="114" t="n">
        <ns0:f>AVERAGE('消融原始 0921'!D197:D226)</ns0:f>
        <ns0:v>0.9833333333333333</ns0:v>
      </ns0:c>
      <ns0:c r="J226" s="114" t="n">
        <ns0:f>AVERAGE('消融原始 0921'!D187:D226)</ns0:f>
        <ns0:v>0.925</ns0:v>
      </ns0:c>
      <ns0:c r="K226" s="114" t="n">
        <ns0:f>AVERAGE('消融原始 0921'!D177:D226)</ns0:f>
        <ns0:v>0.85</ns0:v>
      </ns0:c>
    </ns0:row>
    <ns0:row r="227" ht="18" customHeight="1">
      <ns0:c r="A227" s="109" t="str">
        <ns0:v>t05</ns0:v>
      </ns0:c>
      <ns0:c r="B227" s="109" t="n">
        <ns0:v>226</ns0:v>
      </ns0:c>
      <ns0:c r="C227" s="109" t="n">
        <ns0:f>'消融原始 0921'!B227-'消融实验 0921'!$E$2+1</ns0:f>
        <ns0:v>82</ns0:v>
      </ns0:c>
      <ns0:c r="D227" s="114" t="n">
        <ns0:f>AVERAGE('消融原始 0921'!D223:D227)</ns0:f>
        <ns0:v>0.95</ns0:v>
      </ns0:c>
      <ns0:c r="E227" s="114" t="n">
        <ns0:f>AVERAGE('消融原始 0921'!D218:D227)</ns0:f>
        <ns0:v>0.975</ns0:v>
      </ns0:c>
      <ns0:c r="F227" s="114" t="n">
        <ns0:f>AVERAGE('消融原始 0921'!D213:D227)</ns0:f>
        <ns0:v>0.9666666666666667</ns0:v>
      </ns0:c>
      <ns0:c r="G227" s="114" t="n">
        <ns0:f>AVERAGE('消融原始 0921'!D208:D227)</ns0:f>
        <ns0:v>0.975</ns0:v>
      </ns0:c>
      <ns0:c r="H227" s="114" t="n">
        <ns0:f>AVERAGE('消融原始 0921'!D203:D227)</ns0:f>
        <ns0:v>0.98</ns0:v>
      </ns0:c>
      <ns0:c r="I227" s="114" t="n">
        <ns0:f>AVERAGE('消融原始 0921'!D198:D227)</ns0:f>
        <ns0:v>0.9833333333333333</ns0:v>
      </ns0:c>
      <ns0:c r="J227" s="114" t="n">
        <ns0:f>AVERAGE('消融原始 0921'!D188:D227)</ns0:f>
        <ns0:v>0.93125</ns0:v>
      </ns0:c>
      <ns0:c r="K227" s="114" t="n">
        <ns0:f>AVERAGE('消融原始 0921'!D178:D227)</ns0:f>
        <ns0:v>0.87</ns0:v>
      </ns0:c>
    </ns0:row>
    <ns0:row r="228" ht="18" customHeight="1">
      <ns0:c r="A228" s="109" t="str">
        <ns0:v>t05</ns0:v>
      </ns0:c>
      <ns0:c r="B228" s="109" t="n">
        <ns0:v>227</ns0:v>
      </ns0:c>
      <ns0:c r="C228" s="109" t="n">
        <ns0:f>'消融原始 0921'!B228-'消融实验 0921'!$E$2+1</ns0:f>
        <ns0:v>83</ns0:v>
      </ns0:c>
      <ns0:c r="D228" s="114" t="n">
        <ns0:f>AVERAGE('消融原始 0921'!D224:D228)</ns0:f>
        <ns0:v>0.95</ns0:v>
      </ns0:c>
      <ns0:c r="E228" s="114" t="n">
        <ns0:f>AVERAGE('消融原始 0921'!D219:D228)</ns0:f>
        <ns0:v>0.975</ns0:v>
      </ns0:c>
      <ns0:c r="F228" s="114" t="n">
        <ns0:f>AVERAGE('消融原始 0921'!D214:D228)</ns0:f>
        <ns0:v>0.9666666666666667</ns0:v>
      </ns0:c>
      <ns0:c r="G228" s="114" t="n">
        <ns0:f>AVERAGE('消融原始 0921'!D209:D228)</ns0:f>
        <ns0:v>0.975</ns0:v>
      </ns0:c>
      <ns0:c r="H228" s="114" t="n">
        <ns0:f>AVERAGE('消融原始 0921'!D204:D228)</ns0:f>
        <ns0:v>0.98</ns0:v>
      </ns0:c>
      <ns0:c r="I228" s="114" t="n">
        <ns0:f>AVERAGE('消融原始 0921'!D199:D228)</ns0:f>
        <ns0:v>0.9833333333333333</ns0:v>
      </ns0:c>
      <ns0:c r="J228" s="114" t="n">
        <ns0:f>AVERAGE('消融原始 0921'!D189:D228)</ns0:f>
        <ns0:v>0.94375</ns0:v>
      </ns0:c>
      <ns0:c r="K228" s="114" t="n">
        <ns0:f>AVERAGE('消融原始 0921'!D179:D228)</ns0:f>
        <ns0:v>0.875</ns0:v>
      </ns0:c>
    </ns0:row>
    <ns0:row r="229" ht="18" customHeight="1">
      <ns0:c r="A229" s="109" t="str">
        <ns0:v>t05</ns0:v>
      </ns0:c>
      <ns0:c r="B229" s="109" t="n">
        <ns0:v>228</ns0:v>
      </ns0:c>
      <ns0:c r="C229" s="109" t="n">
        <ns0:f>'消融原始 0921'!B229-'消融实验 0921'!$E$2+1</ns0:f>
        <ns0:v>84</ns0:v>
      </ns0:c>
      <ns0:c r="D229" s="114" t="n">
        <ns0:f>AVERAGE('消融原始 0921'!D225:D229)</ns0:f>
        <ns0:v>0.95</ns0:v>
      </ns0:c>
      <ns0:c r="E229" s="114" t="n">
        <ns0:f>AVERAGE('消融原始 0921'!D220:D229)</ns0:f>
        <ns0:v>0.975</ns0:v>
      </ns0:c>
      <ns0:c r="F229" s="114" t="n">
        <ns0:f>AVERAGE('消融原始 0921'!D215:D229)</ns0:f>
        <ns0:v>0.9833333333333333</ns0:v>
      </ns0:c>
      <ns0:c r="G229" s="114" t="n">
        <ns0:f>AVERAGE('消融原始 0921'!D210:D229)</ns0:f>
        <ns0:v>0.975</ns0:v>
      </ns0:c>
      <ns0:c r="H229" s="114" t="n">
        <ns0:f>AVERAGE('消融原始 0921'!D205:D229)</ns0:f>
        <ns0:v>0.98</ns0:v>
      </ns0:c>
      <ns0:c r="I229" s="114" t="n">
        <ns0:f>AVERAGE('消融原始 0921'!D200:D229)</ns0:f>
        <ns0:v>0.9833333333333333</ns0:v>
      </ns0:c>
      <ns0:c r="J229" s="114" t="n">
        <ns0:f>AVERAGE('消融原始 0921'!D190:D229)</ns0:f>
        <ns0:v>0.9625</ns0:v>
      </ns0:c>
      <ns0:c r="K229" s="114" t="n">
        <ns0:f>AVERAGE('消融原始 0921'!D180:D229)</ns0:f>
        <ns0:v>0.885</ns0:v>
      </ns0:c>
    </ns0:row>
    <ns0:row r="230" ht="18" customHeight="1">
      <ns0:c r="A230" s="109" t="str">
        <ns0:v>t05</ns0:v>
      </ns0:c>
      <ns0:c r="B230" s="109" t="n">
        <ns0:v>229</ns0:v>
      </ns0:c>
      <ns0:c r="C230" s="109" t="n">
        <ns0:f>'消融原始 0921'!B230-'消融实验 0921'!$E$2+1</ns0:f>
        <ns0:v>85</ns0:v>
      </ns0:c>
      <ns0:c r="D230" s="114" t="n">
        <ns0:f>AVERAGE('消融原始 0921'!D226:D230)</ns0:f>
        <ns0:v>1</ns0:v>
      </ns0:c>
      <ns0:c r="E230" s="114" t="n">
        <ns0:f>AVERAGE('消融原始 0921'!D221:D230)</ns0:f>
        <ns0:v>0.975</ns0:v>
      </ns0:c>
      <ns0:c r="F230" s="114" t="n">
        <ns0:f>AVERAGE('消融原始 0921'!D216:D230)</ns0:f>
        <ns0:v>0.9833333333333333</ns0:v>
      </ns0:c>
      <ns0:c r="G230" s="114" t="n">
        <ns0:f>AVERAGE('消融原始 0921'!D211:D230)</ns0:f>
        <ns0:v>0.975</ns0:v>
      </ns0:c>
      <ns0:c r="H230" s="114" t="n">
        <ns0:f>AVERAGE('消融原始 0921'!D206:D230)</ns0:f>
        <ns0:v>0.98</ns0:v>
      </ns0:c>
      <ns0:c r="I230" s="114" t="n">
        <ns0:f>AVERAGE('消融原始 0921'!D201:D230)</ns0:f>
        <ns0:v>0.9833333333333333</ns0:v>
      </ns0:c>
      <ns0:c r="J230" s="114" t="n">
        <ns0:f>AVERAGE('消融原始 0921'!D191:D230)</ns0:f>
        <ns0:v>0.96875</ns0:v>
      </ns0:c>
      <ns0:c r="K230" s="114" t="n">
        <ns0:f>AVERAGE('消融原始 0921'!D181:D230)</ns0:f>
        <ns0:v>0.89</ns0:v>
      </ns0:c>
    </ns0:row>
    <ns0:row r="231" ht="18" customHeight="1">
      <ns0:c r="A231" s="109" t="str">
        <ns0:v>t05</ns0:v>
      </ns0:c>
      <ns0:c r="B231" s="109" t="n">
        <ns0:v>230</ns0:v>
      </ns0:c>
      <ns0:c r="C231" s="109" t="n">
        <ns0:f>'消融原始 0921'!B231-'消融实验 0921'!$E$2+1</ns0:f>
        <ns0:v>86</ns0:v>
      </ns0:c>
      <ns0:c r="D231" s="114" t="n">
        <ns0:f>AVERAGE('消融原始 0921'!D227:D231)</ns0:f>
        <ns0:v>1</ns0:v>
      </ns0:c>
      <ns0:c r="E231" s="114" t="n">
        <ns0:f>AVERAGE('消融原始 0921'!D222:D231)</ns0:f>
        <ns0:v>0.975</ns0:v>
      </ns0:c>
      <ns0:c r="F231" s="114" t="n">
        <ns0:f>AVERAGE('消融原始 0921'!D217:D231)</ns0:f>
        <ns0:v>0.9833333333333333</ns0:v>
      </ns0:c>
      <ns0:c r="G231" s="114" t="n">
        <ns0:f>AVERAGE('消融原始 0921'!D212:D231)</ns0:f>
        <ns0:v>0.975</ns0:v>
      </ns0:c>
      <ns0:c r="H231" s="114" t="n">
        <ns0:f>AVERAGE('消融原始 0921'!D207:D231)</ns0:f>
        <ns0:v>0.98</ns0:v>
      </ns0:c>
      <ns0:c r="I231" s="114" t="n">
        <ns0:f>AVERAGE('消融原始 0921'!D202:D231)</ns0:f>
        <ns0:v>0.9833333333333333</ns0:v>
      </ns0:c>
      <ns0:c r="J231" s="114" t="n">
        <ns0:f>AVERAGE('消融原始 0921'!D192:D231)</ns0:f>
        <ns0:v>0.98125</ns0:v>
      </ns0:c>
      <ns0:c r="K231" s="114" t="n">
        <ns0:f>AVERAGE('消融原始 0921'!D182:D231)</ns0:f>
        <ns0:v>0.9</ns0:v>
      </ns0:c>
    </ns0:row>
    <ns0:row r="232" ht="18" customHeight="1">
      <ns0:c r="A232" s="109" t="str">
        <ns0:v>t05</ns0:v>
      </ns0:c>
      <ns0:c r="B232" s="109" t="n">
        <ns0:v>231</ns0:v>
      </ns0:c>
      <ns0:c r="C232" s="109" t="n">
        <ns0:f>'消融原始 0921'!B232-'消融实验 0921'!$E$2+1</ns0:f>
        <ns0:v>87</ns0:v>
      </ns0:c>
      <ns0:c r="D232" s="114" t="n">
        <ns0:f>AVERAGE('消融原始 0921'!D228:D232)</ns0:f>
        <ns0:v>1</ns0:v>
      </ns0:c>
      <ns0:c r="E232" s="114" t="n">
        <ns0:f>AVERAGE('消融原始 0921'!D223:D232)</ns0:f>
        <ns0:v>0.975</ns0:v>
      </ns0:c>
      <ns0:c r="F232" s="114" t="n">
        <ns0:f>AVERAGE('消融原始 0921'!D218:D232)</ns0:f>
        <ns0:v>0.9833333333333333</ns0:v>
      </ns0:c>
      <ns0:c r="G232" s="114" t="n">
        <ns0:f>AVERAGE('消融原始 0921'!D213:D232)</ns0:f>
        <ns0:v>0.975</ns0:v>
      </ns0:c>
      <ns0:c r="H232" s="114" t="n">
        <ns0:f>AVERAGE('消融原始 0921'!D208:D232)</ns0:f>
        <ns0:v>0.98</ns0:v>
      </ns0:c>
      <ns0:c r="I232" s="114" t="n">
        <ns0:f>AVERAGE('消融原始 0921'!D203:D232)</ns0:f>
        <ns0:v>0.9833333333333333</ns0:v>
      </ns0:c>
      <ns0:c r="J232" s="114" t="n">
        <ns0:f>AVERAGE('消融原始 0921'!D193:D232)</ns0:f>
        <ns0:v>0.98125</ns0:v>
      </ns0:c>
      <ns0:c r="K232" s="114" t="n">
        <ns0:f>AVERAGE('消融原始 0921'!D183:D232)</ns0:f>
        <ns0:v>0.91</ns0:v>
      </ns0:c>
    </ns0:row>
    <ns0:row r="233" ht="18" customHeight="1">
      <ns0:c r="A233" s="109" t="str">
        <ns0:v>t05</ns0:v>
      </ns0:c>
      <ns0:c r="B233" s="109" t="n">
        <ns0:v>232</ns0:v>
      </ns0:c>
      <ns0:c r="C233" s="109" t="n">
        <ns0:f>'消融原始 0921'!B233-'消融实验 0921'!$E$2+1</ns0:f>
        <ns0:v>88</ns0:v>
      </ns0:c>
      <ns0:c r="D233" s="114" t="n">
        <ns0:f>AVERAGE('消融原始 0921'!D229:D233)</ns0:f>
        <ns0:v>1</ns0:v>
      </ns0:c>
      <ns0:c r="E233" s="114" t="n">
        <ns0:f>AVERAGE('消融原始 0921'!D224:D233)</ns0:f>
        <ns0:v>0.975</ns0:v>
      </ns0:c>
      <ns0:c r="F233" s="114" t="n">
        <ns0:f>AVERAGE('消融原始 0921'!D219:D233)</ns0:f>
        <ns0:v>0.9833333333333333</ns0:v>
      </ns0:c>
      <ns0:c r="G233" s="114" t="n">
        <ns0:f>AVERAGE('消融原始 0921'!D214:D233)</ns0:f>
        <ns0:v>0.975</ns0:v>
      </ns0:c>
      <ns0:c r="H233" s="114" t="n">
        <ns0:f>AVERAGE('消融原始 0921'!D209:D233)</ns0:f>
        <ns0:v>0.98</ns0:v>
      </ns0:c>
      <ns0:c r="I233" s="114" t="n">
        <ns0:f>AVERAGE('消融原始 0921'!D204:D233)</ns0:f>
        <ns0:v>0.9833333333333333</ns0:v>
      </ns0:c>
      <ns0:c r="J233" s="114" t="n">
        <ns0:f>AVERAGE('消融原始 0921'!D194:D233)</ns0:f>
        <ns0:v>0.9875</ns0:v>
      </ns0:c>
      <ns0:c r="K233" s="114" t="n">
        <ns0:f>AVERAGE('消融原始 0921'!D184:D233)</ns0:f>
        <ns0:v>0.915</ns0:v>
      </ns0:c>
    </ns0:row>
    <ns0:row r="234" ht="18" customHeight="1">
      <ns0:c r="A234" s="109" t="str">
        <ns0:v>t05</ns0:v>
      </ns0:c>
      <ns0:c r="B234" s="109" t="n">
        <ns0:v>233</ns0:v>
      </ns0:c>
      <ns0:c r="C234" s="109" t="n">
        <ns0:f>'消融原始 0921'!B234-'消融实验 0921'!$E$2+1</ns0:f>
        <ns0:v>89</ns0:v>
      </ns0:c>
      <ns0:c r="D234" s="114" t="n">
        <ns0:f>AVERAGE('消融原始 0921'!D230:D234)</ns0:f>
        <ns0:v>1</ns0:v>
      </ns0:c>
      <ns0:c r="E234" s="114" t="n">
        <ns0:f>AVERAGE('消融原始 0921'!D225:D234)</ns0:f>
        <ns0:v>0.975</ns0:v>
      </ns0:c>
      <ns0:c r="F234" s="114" t="n">
        <ns0:f>AVERAGE('消融原始 0921'!D220:D234)</ns0:f>
        <ns0:v>0.9833333333333333</ns0:v>
      </ns0:c>
      <ns0:c r="G234" s="114" t="n">
        <ns0:f>AVERAGE('消融原始 0921'!D215:D234)</ns0:f>
        <ns0:v>0.9875</ns0:v>
      </ns0:c>
      <ns0:c r="H234" s="114" t="n">
        <ns0:f>AVERAGE('消融原始 0921'!D210:D234)</ns0:f>
        <ns0:v>0.98</ns0:v>
      </ns0:c>
      <ns0:c r="I234" s="114" t="n">
        <ns0:f>AVERAGE('消融原始 0921'!D205:D234)</ns0:f>
        <ns0:v>0.9833333333333333</ns0:v>
      </ns0:c>
      <ns0:c r="J234" s="114" t="n">
        <ns0:f>AVERAGE('消融原始 0921'!D195:D234)</ns0:f>
        <ns0:v>0.9875</ns0:v>
      </ns0:c>
      <ns0:c r="K234" s="114" t="n">
        <ns0:f>AVERAGE('消融原始 0921'!D185:D234)</ns0:f>
        <ns0:v>0.915</ns0:v>
      </ns0:c>
    </ns0:row>
    <ns0:row r="235" ht="18" customHeight="1">
      <ns0:c r="A235" s="109" t="str">
        <ns0:v>t05</ns0:v>
      </ns0:c>
      <ns0:c r="B235" s="109" t="n">
        <ns0:v>234</ns0:v>
      </ns0:c>
      <ns0:c r="C235" s="109" t="n">
        <ns0:f>'消融原始 0921'!B235-'消融实验 0921'!$E$2+1</ns0:f>
        <ns0:v>90</ns0:v>
      </ns0:c>
      <ns0:c r="D235" s="114" t="n">
        <ns0:f>AVERAGE('消融原始 0921'!D231:D235)</ns0:f>
        <ns0:v>1</ns0:v>
      </ns0:c>
      <ns0:c r="E235" s="114" t="n">
        <ns0:f>AVERAGE('消融原始 0921'!D226:D235)</ns0:f>
        <ns0:v>1</ns0:v>
      </ns0:c>
      <ns0:c r="F235" s="114" t="n">
        <ns0:f>AVERAGE('消融原始 0921'!D221:D235)</ns0:f>
        <ns0:v>0.9833333333333333</ns0:v>
      </ns0:c>
      <ns0:c r="G235" s="114" t="n">
        <ns0:f>AVERAGE('消融原始 0921'!D216:D235)</ns0:f>
        <ns0:v>0.9875</ns0:v>
      </ns0:c>
      <ns0:c r="H235" s="114" t="n">
        <ns0:f>AVERAGE('消融原始 0921'!D211:D235)</ns0:f>
        <ns0:v>0.98</ns0:v>
      </ns0:c>
      <ns0:c r="I235" s="114" t="n">
        <ns0:f>AVERAGE('消融原始 0921'!D206:D235)</ns0:f>
        <ns0:v>0.9833333333333333</ns0:v>
      </ns0:c>
      <ns0:c r="J235" s="114" t="n">
        <ns0:f>AVERAGE('消融原始 0921'!D196:D235)</ns0:f>
        <ns0:v>0.9875</ns0:v>
      </ns0:c>
      <ns0:c r="K235" s="114" t="n">
        <ns0:f>AVERAGE('消融原始 0921'!D186:D235)</ns0:f>
        <ns0:v>0.93</ns0:v>
      </ns0:c>
    </ns0:row>
    <ns0:row r="236" ht="18" customHeight="1">
      <ns0:c r="A236" s="109" t="str">
        <ns0:v>t05</ns0:v>
      </ns0:c>
      <ns0:c r="B236" s="109" t="n">
        <ns0:v>235</ns0:v>
      </ns0:c>
      <ns0:c r="C236" s="109" t="n">
        <ns0:f>'消融原始 0921'!B236-'消融实验 0921'!$E$2+1</ns0:f>
        <ns0:v>91</ns0:v>
      </ns0:c>
      <ns0:c r="D236" s="114" t="n">
        <ns0:f>AVERAGE('消融原始 0921'!D232:D236)</ns0:f>
        <ns0:v>1</ns0:v>
      </ns0:c>
      <ns0:c r="E236" s="114" t="n">
        <ns0:f>AVERAGE('消融原始 0921'!D227:D236)</ns0:f>
        <ns0:v>1</ns0:v>
      </ns0:c>
      <ns0:c r="F236" s="114" t="n">
        <ns0:f>AVERAGE('消融原始 0921'!D222:D236)</ns0:f>
        <ns0:v>0.9833333333333333</ns0:v>
      </ns0:c>
      <ns0:c r="G236" s="114" t="n">
        <ns0:f>AVERAGE('消融原始 0921'!D217:D236)</ns0:f>
        <ns0:v>0.9875</ns0:v>
      </ns0:c>
      <ns0:c r="H236" s="114" t="n">
        <ns0:f>AVERAGE('消融原始 0921'!D212:D236)</ns0:f>
        <ns0:v>0.98</ns0:v>
      </ns0:c>
      <ns0:c r="I236" s="114" t="n">
        <ns0:f>AVERAGE('消融原始 0921'!D207:D236)</ns0:f>
        <ns0:v>0.9833333333333333</ns0:v>
      </ns0:c>
      <ns0:c r="J236" s="114" t="n">
        <ns0:f>AVERAGE('消融原始 0921'!D197:D236)</ns0:f>
        <ns0:v>0.9875</ns0:v>
      </ns0:c>
      <ns0:c r="K236" s="114" t="n">
        <ns0:f>AVERAGE('消融原始 0921'!D187:D236)</ns0:f>
        <ns0:v>0.94</ns0:v>
      </ns0:c>
    </ns0:row>
    <ns0:row r="237" ht="18" customHeight="1">
      <ns0:c r="A237" s="109" t="str">
        <ns0:v>t05</ns0:v>
      </ns0:c>
      <ns0:c r="B237" s="109" t="n">
        <ns0:v>236</ns0:v>
      </ns0:c>
      <ns0:c r="C237" s="109" t="n">
        <ns0:f>'消融原始 0921'!B237-'消融实验 0921'!$E$2+1</ns0:f>
        <ns0:v>92</ns0:v>
      </ns0:c>
      <ns0:c r="D237" s="114" t="n">
        <ns0:f>AVERAGE('消融原始 0921'!D233:D237)</ns0:f>
        <ns0:v>1</ns0:v>
      </ns0:c>
      <ns0:c r="E237" s="114" t="n">
        <ns0:f>AVERAGE('消融原始 0921'!D228:D237)</ns0:f>
        <ns0:v>1</ns0:v>
      </ns0:c>
      <ns0:c r="F237" s="114" t="n">
        <ns0:f>AVERAGE('消融原始 0921'!D223:D237)</ns0:f>
        <ns0:v>0.9833333333333333</ns0:v>
      </ns0:c>
      <ns0:c r="G237" s="114" t="n">
        <ns0:f>AVERAGE('消融原始 0921'!D218:D237)</ns0:f>
        <ns0:v>0.9875</ns0:v>
      </ns0:c>
      <ns0:c r="H237" s="114" t="n">
        <ns0:f>AVERAGE('消融原始 0921'!D213:D237)</ns0:f>
        <ns0:v>0.98</ns0:v>
      </ns0:c>
      <ns0:c r="I237" s="114" t="n">
        <ns0:f>AVERAGE('消融原始 0921'!D208:D237)</ns0:f>
        <ns0:v>0.9833333333333333</ns0:v>
      </ns0:c>
      <ns0:c r="J237" s="114" t="n">
        <ns0:f>AVERAGE('消融原始 0921'!D198:D237)</ns0:f>
        <ns0:v>0.9875</ns0:v>
      </ns0:c>
      <ns0:c r="K237" s="114" t="n">
        <ns0:f>AVERAGE('消融原始 0921'!D188:D237)</ns0:f>
        <ns0:v>0.945</ns0:v>
      </ns0:c>
    </ns0:row>
    <ns0:row r="238" ht="18" customHeight="1">
      <ns0:c r="A238" s="109" t="str">
        <ns0:v>t05</ns0:v>
      </ns0:c>
      <ns0:c r="B238" s="109" t="n">
        <ns0:v>237</ns0:v>
      </ns0:c>
      <ns0:c r="C238" s="109" t="n">
        <ns0:f>'消融原始 0921'!B238-'消融实验 0921'!$E$2+1</ns0:f>
        <ns0:v>93</ns0:v>
      </ns0:c>
      <ns0:c r="D238" s="114" t="n">
        <ns0:f>AVERAGE('消融原始 0921'!D234:D238)</ns0:f>
        <ns0:v>1</ns0:v>
      </ns0:c>
      <ns0:c r="E238" s="114" t="n">
        <ns0:f>AVERAGE('消融原始 0921'!D229:D238)</ns0:f>
        <ns0:v>1</ns0:v>
      </ns0:c>
      <ns0:c r="F238" s="114" t="n">
        <ns0:f>AVERAGE('消融原始 0921'!D224:D238)</ns0:f>
        <ns0:v>0.9833333333333333</ns0:v>
      </ns0:c>
      <ns0:c r="G238" s="114" t="n">
        <ns0:f>AVERAGE('消融原始 0921'!D219:D238)</ns0:f>
        <ns0:v>0.9875</ns0:v>
      </ns0:c>
      <ns0:c r="H238" s="114" t="n">
        <ns0:f>AVERAGE('消融原始 0921'!D214:D238)</ns0:f>
        <ns0:v>0.98</ns0:v>
      </ns0:c>
      <ns0:c r="I238" s="114" t="n">
        <ns0:f>AVERAGE('消融原始 0921'!D209:D238)</ns0:f>
        <ns0:v>0.9833333333333333</ns0:v>
      </ns0:c>
      <ns0:c r="J238" s="114" t="n">
        <ns0:f>AVERAGE('消融原始 0921'!D199:D238)</ns0:f>
        <ns0:v>0.9875</ns0:v>
      </ns0:c>
      <ns0:c r="K238" s="114" t="n">
        <ns0:f>AVERAGE('消融原始 0921'!D189:D238)</ns0:f>
        <ns0:v>0.955</ns0:v>
      </ns0:c>
    </ns0:row>
    <ns0:row r="239" ht="18" customHeight="1">
      <ns0:c r="A239" s="109" t="str">
        <ns0:v>t05</ns0:v>
      </ns0:c>
      <ns0:c r="B239" s="109" t="n">
        <ns0:v>238</ns0:v>
      </ns0:c>
      <ns0:c r="C239" s="109" t="n">
        <ns0:f>'消融原始 0921'!B239-'消融实验 0921'!$E$2+1</ns0:f>
        <ns0:v>94</ns0:v>
      </ns0:c>
      <ns0:c r="D239" s="114" t="n">
        <ns0:f>AVERAGE('消融原始 0921'!D235:D239)</ns0:f>
        <ns0:v>1</ns0:v>
      </ns0:c>
      <ns0:c r="E239" s="114" t="n">
        <ns0:f>AVERAGE('消融原始 0921'!D230:D239)</ns0:f>
        <ns0:v>1</ns0:v>
      </ns0:c>
      <ns0:c r="F239" s="114" t="n">
        <ns0:f>AVERAGE('消融原始 0921'!D225:D239)</ns0:f>
        <ns0:v>0.9833333333333333</ns0:v>
      </ns0:c>
      <ns0:c r="G239" s="114" t="n">
        <ns0:f>AVERAGE('消融原始 0921'!D220:D239)</ns0:f>
        <ns0:v>0.9875</ns0:v>
      </ns0:c>
      <ns0:c r="H239" s="114" t="n">
        <ns0:f>AVERAGE('消融原始 0921'!D215:D239)</ns0:f>
        <ns0:v>0.99</ns0:v>
      </ns0:c>
      <ns0:c r="I239" s="114" t="n">
        <ns0:f>AVERAGE('消融原始 0921'!D210:D239)</ns0:f>
        <ns0:v>0.9833333333333333</ns0:v>
      </ns0:c>
      <ns0:c r="J239" s="114" t="n">
        <ns0:f>AVERAGE('消融原始 0921'!D200:D239)</ns0:f>
        <ns0:v>0.9875</ns0:v>
      </ns0:c>
      <ns0:c r="K239" s="114" t="n">
        <ns0:f>AVERAGE('消融原始 0921'!D190:D239)</ns0:f>
        <ns0:v>0.97</ns0:v>
      </ns0:c>
    </ns0:row>
    <ns0:row r="240" ht="18" customHeight="1">
      <ns0:c r="A240" s="109" t="str">
        <ns0:v>t05</ns0:v>
      </ns0:c>
      <ns0:c r="B240" s="109" t="n">
        <ns0:v>239</ns0:v>
      </ns0:c>
      <ns0:c r="C240" s="109" t="n">
        <ns0:f>'消融原始 0921'!B240-'消融实验 0921'!$E$2+1</ns0:f>
        <ns0:v>95</ns0:v>
      </ns0:c>
      <ns0:c r="D240" s="114" t="n">
        <ns0:f>AVERAGE('消融原始 0921'!D236:D240)</ns0:f>
        <ns0:v>1</ns0:v>
      </ns0:c>
      <ns0:c r="E240" s="114" t="n">
        <ns0:f>AVERAGE('消融原始 0921'!D231:D240)</ns0:f>
        <ns0:v>1</ns0:v>
      </ns0:c>
      <ns0:c r="F240" s="114" t="n">
        <ns0:f>AVERAGE('消融原始 0921'!D226:D240)</ns0:f>
        <ns0:v>1</ns0:v>
      </ns0:c>
      <ns0:c r="G240" s="114" t="n">
        <ns0:f>AVERAGE('消融原始 0921'!D221:D240)</ns0:f>
        <ns0:v>0.9875</ns0:v>
      </ns0:c>
      <ns0:c r="H240" s="114" t="n">
        <ns0:f>AVERAGE('消融原始 0921'!D216:D240)</ns0:f>
        <ns0:v>0.99</ns0:v>
      </ns0:c>
      <ns0:c r="I240" s="114" t="n">
        <ns0:f>AVERAGE('消融原始 0921'!D211:D240)</ns0:f>
        <ns0:v>0.9833333333333333</ns0:v>
      </ns0:c>
      <ns0:c r="J240" s="114" t="n">
        <ns0:f>AVERAGE('消融原始 0921'!D201:D240)</ns0:f>
        <ns0:v>0.9875</ns0:v>
      </ns0:c>
      <ns0:c r="K240" s="114" t="n">
        <ns0:f>AVERAGE('消融原始 0921'!D191:D240)</ns0:f>
        <ns0:v>0.975</ns0:v>
      </ns0:c>
    </ns0:row>
    <ns0:row r="241" ht="18" customHeight="1">
      <ns0:c r="A241" s="109" t="str">
        <ns0:v>t05</ns0:v>
      </ns0:c>
      <ns0:c r="B241" s="109" t="n">
        <ns0:v>240</ns0:v>
      </ns0:c>
      <ns0:c r="C241" s="109" t="n">
        <ns0:f>'消融原始 0921'!B241-'消融实验 0921'!$E$2+1</ns0:f>
        <ns0:v>96</ns0:v>
      </ns0:c>
      <ns0:c r="D241" s="114" t="n">
        <ns0:f>AVERAGE('消融原始 0921'!D237:D241)</ns0:f>
        <ns0:v>1</ns0:v>
      </ns0:c>
      <ns0:c r="E241" s="114" t="n">
        <ns0:f>AVERAGE('消融原始 0921'!D232:D241)</ns0:f>
        <ns0:v>1</ns0:v>
      </ns0:c>
      <ns0:c r="F241" s="114" t="n">
        <ns0:f>AVERAGE('消融原始 0921'!D227:D241)</ns0:f>
        <ns0:v>1</ns0:v>
      </ns0:c>
      <ns0:c r="G241" s="114" t="n">
        <ns0:f>AVERAGE('消融原始 0921'!D222:D241)</ns0:f>
        <ns0:v>0.9875</ns0:v>
      </ns0:c>
      <ns0:c r="H241" s="114" t="n">
        <ns0:f>AVERAGE('消融原始 0921'!D217:D241)</ns0:f>
        <ns0:v>0.99</ns0:v>
      </ns0:c>
      <ns0:c r="I241" s="114" t="n">
        <ns0:f>AVERAGE('消融原始 0921'!D212:D241)</ns0:f>
        <ns0:v>0.9833333333333333</ns0:v>
      </ns0:c>
      <ns0:c r="J241" s="114" t="n">
        <ns0:f>AVERAGE('消融原始 0921'!D202:D241)</ns0:f>
        <ns0:v>0.9875</ns0:v>
      </ns0:c>
      <ns0:c r="K241" s="114" t="n">
        <ns0:f>AVERAGE('消融原始 0921'!D192:D241)</ns0:f>
        <ns0:v>0.985</ns0:v>
      </ns0:c>
    </ns0:row>
    <ns0:row r="242" ht="18" customHeight="1">
      <ns0:c r="A242" s="109" t="str">
        <ns0:v>t05</ns0:v>
      </ns0:c>
      <ns0:c r="B242" s="109" t="n">
        <ns0:v>241</ns0:v>
      </ns0:c>
      <ns0:c r="C242" s="109" t="n">
        <ns0:f>'消融原始 0921'!B242-'消融实验 0921'!$E$2+1</ns0:f>
        <ns0:v>97</ns0:v>
      </ns0:c>
      <ns0:c r="D242" s="114" t="n">
        <ns0:f>AVERAGE('消融原始 0921'!D238:D242)</ns0:f>
        <ns0:v>1</ns0:v>
      </ns0:c>
      <ns0:c r="E242" s="114" t="n">
        <ns0:f>AVERAGE('消融原始 0921'!D233:D242)</ns0:f>
        <ns0:v>1</ns0:v>
      </ns0:c>
      <ns0:c r="F242" s="114" t="n">
        <ns0:f>AVERAGE('消融原始 0921'!D228:D242)</ns0:f>
        <ns0:v>1</ns0:v>
      </ns0:c>
      <ns0:c r="G242" s="114" t="n">
        <ns0:f>AVERAGE('消融原始 0921'!D223:D242)</ns0:f>
        <ns0:v>0.9875</ns0:v>
      </ns0:c>
      <ns0:c r="H242" s="114" t="n">
        <ns0:f>AVERAGE('消融原始 0921'!D218:D242)</ns0:f>
        <ns0:v>0.99</ns0:v>
      </ns0:c>
      <ns0:c r="I242" s="114" t="n">
        <ns0:f>AVERAGE('消融原始 0921'!D213:D242)</ns0:f>
        <ns0:v>0.9833333333333333</ns0:v>
      </ns0:c>
      <ns0:c r="J242" s="114" t="n">
        <ns0:f>AVERAGE('消融原始 0921'!D203:D242)</ns0:f>
        <ns0:v>0.9875</ns0:v>
      </ns0:c>
      <ns0:c r="K242" s="114" t="n">
        <ns0:f>AVERAGE('消融原始 0921'!D193:D242)</ns0:f>
        <ns0:v>0.985</ns0:v>
      </ns0:c>
    </ns0:row>
    <ns0:row r="243" ht="18" customHeight="1">
      <ns0:c r="A243" s="109" t="str">
        <ns0:v>t05</ns0:v>
      </ns0:c>
      <ns0:c r="B243" s="109" t="n">
        <ns0:v>242</ns0:v>
      </ns0:c>
      <ns0:c r="C243" s="109" t="n">
        <ns0:f>'消融原始 0921'!B243-'消融实验 0921'!$E$2+1</ns0:f>
        <ns0:v>98</ns0:v>
      </ns0:c>
      <ns0:c r="D243" s="114" t="n">
        <ns0:f>AVERAGE('消融原始 0921'!D239:D243)</ns0:f>
        <ns0:v>0.95</ns0:v>
      </ns0:c>
      <ns0:c r="E243" s="114" t="n">
        <ns0:f>AVERAGE('消融原始 0921'!D234:D243)</ns0:f>
        <ns0:v>0.975</ns0:v>
      </ns0:c>
      <ns0:c r="F243" s="114" t="n">
        <ns0:f>AVERAGE('消融原始 0921'!D229:D243)</ns0:f>
        <ns0:v>0.9833333333333333</ns0:v>
      </ns0:c>
      <ns0:c r="G243" s="114" t="n">
        <ns0:f>AVERAGE('消融原始 0921'!D224:D243)</ns0:f>
        <ns0:v>0.975</ns0:v>
      </ns0:c>
      <ns0:c r="H243" s="114" t="n">
        <ns0:f>AVERAGE('消融原始 0921'!D219:D243)</ns0:f>
        <ns0:v>0.98</ns0:v>
      </ns0:c>
      <ns0:c r="I243" s="114" t="n">
        <ns0:f>AVERAGE('消融原始 0921'!D214:D243)</ns0:f>
        <ns0:v>0.975</ns0:v>
      </ns0:c>
      <ns0:c r="J243" s="114" t="n">
        <ns0:f>AVERAGE('消融原始 0921'!D204:D243)</ns0:f>
        <ns0:v>0.98125</ns0:v>
      </ns0:c>
      <ns0:c r="K243" s="114" t="n">
        <ns0:f>AVERAGE('消融原始 0921'!D194:D243)</ns0:f>
        <ns0:v>0.985</ns0:v>
      </ns0:c>
    </ns0:row>
    <ns0:row r="244" ht="18" customHeight="1">
      <ns0:c r="A244" s="109" t="str">
        <ns0:v>t05</ns0:v>
      </ns0:c>
      <ns0:c r="B244" s="109" t="n">
        <ns0:v>243</ns0:v>
      </ns0:c>
      <ns0:c r="C244" s="109" t="n">
        <ns0:f>'消融原始 0921'!B244-'消融实验 0921'!$E$2+1</ns0:f>
        <ns0:v>99</ns0:v>
      </ns0:c>
      <ns0:c r="D244" s="114" t="n">
        <ns0:f>AVERAGE('消融原始 0921'!D240:D244)</ns0:f>
        <ns0:v>0.95</ns0:v>
      </ns0:c>
      <ns0:c r="E244" s="114" t="n">
        <ns0:f>AVERAGE('消融原始 0921'!D235:D244)</ns0:f>
        <ns0:v>0.975</ns0:v>
      </ns0:c>
      <ns0:c r="F244" s="114" t="n">
        <ns0:f>AVERAGE('消融原始 0921'!D230:D244)</ns0:f>
        <ns0:v>0.9833333333333333</ns0:v>
      </ns0:c>
      <ns0:c r="G244" s="114" t="n">
        <ns0:f>AVERAGE('消融原始 0921'!D225:D244)</ns0:f>
        <ns0:v>0.975</ns0:v>
      </ns0:c>
      <ns0:c r="H244" s="114" t="n">
        <ns0:f>AVERAGE('消融原始 0921'!D220:D244)</ns0:f>
        <ns0:v>0.98</ns0:v>
      </ns0:c>
      <ns0:c r="I244" s="114" t="n">
        <ns0:f>AVERAGE('消融原始 0921'!D215:D244)</ns0:f>
        <ns0:v>0.9833333333333333</ns0:v>
      </ns0:c>
      <ns0:c r="J244" s="114" t="n">
        <ns0:f>AVERAGE('消融原始 0921'!D205:D244)</ns0:f>
        <ns0:v>0.98125</ns0:v>
      </ns0:c>
      <ns0:c r="K244" s="114" t="n">
        <ns0:f>AVERAGE('消融原始 0921'!D195:D244)</ns0:f>
        <ns0:v>0.985</ns0:v>
      </ns0:c>
    </ns0:row>
    <ns0:row r="245" ht="18" customHeight="1">
      <ns0:c r="A245" s="109" t="str">
        <ns0:v>t05</ns0:v>
      </ns0:c>
      <ns0:c r="B245" s="109" t="n">
        <ns0:v>244</ns0:v>
      </ns0:c>
      <ns0:c r="C245" s="109" t="n">
        <ns0:f>'消融原始 0921'!B245-'消融实验 0921'!$E$2+1</ns0:f>
        <ns0:v>100</ns0:v>
      </ns0:c>
      <ns0:c r="D245" s="114" t="n">
        <ns0:f>AVERAGE('消融原始 0921'!D241:D245)</ns0:f>
        <ns0:v>0.9</ns0:v>
      </ns0:c>
      <ns0:c r="E245" s="114" t="n">
        <ns0:f>AVERAGE('消融原始 0921'!D236:D245)</ns0:f>
        <ns0:v>0.95</ns0:v>
      </ns0:c>
      <ns0:c r="F245" s="114" t="n">
        <ns0:f>AVERAGE('消融原始 0921'!D231:D245)</ns0:f>
        <ns0:v>0.9666666666666667</ns0:v>
      </ns0:c>
      <ns0:c r="G245" s="114" t="n">
        <ns0:f>AVERAGE('消融原始 0921'!D226:D245)</ns0:f>
        <ns0:v>0.975</ns0:v>
      </ns0:c>
      <ns0:c r="H245" s="114" t="n">
        <ns0:f>AVERAGE('消融原始 0921'!D221:D245)</ns0:f>
        <ns0:v>0.97</ns0:v>
      </ns0:c>
      <ns0:c r="I245" s="114" t="n">
        <ns0:f>AVERAGE('消融原始 0921'!D216:D245)</ns0:f>
        <ns0:v>0.975</ns0:v>
      </ns0:c>
      <ns0:c r="J245" s="114" t="n">
        <ns0:f>AVERAGE('消融原始 0921'!D206:D245)</ns0:f>
        <ns0:v>0.975</ns0:v>
      </ns0:c>
      <ns0:c r="K245" s="114" t="n">
        <ns0:f>AVERAGE('消融原始 0921'!D196:D245)</ns0:f>
        <ns0:v>0.98</ns0:v>
      </ns0:c>
    </ns0:row>
    <ns0:row r="246" ht="18" customHeight="1">
      <ns0:c r="A246" s="109" t="str">
        <ns0:v>t05</ns0:v>
      </ns0:c>
      <ns0:c r="B246" s="109" t="n">
        <ns0:v>245</ns0:v>
      </ns0:c>
      <ns0:c r="C246" s="109" t="n">
        <ns0:f>'消融原始 0921'!B246-'消融实验 0921'!$E$2+1</ns0:f>
        <ns0:v>101</ns0:v>
      </ns0:c>
      <ns0:c r="D246" s="114" t="n">
        <ns0:f>AVERAGE('消融原始 0921'!D242:D246)</ns0:f>
        <ns0:v>0.9</ns0:v>
      </ns0:c>
      <ns0:c r="E246" s="114" t="n">
        <ns0:f>AVERAGE('消融原始 0921'!D237:D246)</ns0:f>
        <ns0:v>0.95</ns0:v>
      </ns0:c>
      <ns0:c r="F246" s="114" t="n">
        <ns0:f>AVERAGE('消融原始 0921'!D232:D246)</ns0:f>
        <ns0:v>0.9666666666666667</ns0:v>
      </ns0:c>
      <ns0:c r="G246" s="114" t="n">
        <ns0:f>AVERAGE('消融原始 0921'!D227:D246)</ns0:f>
        <ns0:v>0.975</ns0:v>
      </ns0:c>
      <ns0:c r="H246" s="114" t="n">
        <ns0:f>AVERAGE('消融原始 0921'!D222:D246)</ns0:f>
        <ns0:v>0.97</ns0:v>
      </ns0:c>
      <ns0:c r="I246" s="114" t="n">
        <ns0:f>AVERAGE('消融原始 0921'!D217:D246)</ns0:f>
        <ns0:v>0.975</ns0:v>
      </ns0:c>
      <ns0:c r="J246" s="114" t="n">
        <ns0:f>AVERAGE('消融原始 0921'!D207:D246)</ns0:f>
        <ns0:v>0.975</ns0:v>
      </ns0:c>
      <ns0:c r="K246" s="114" t="n">
        <ns0:f>AVERAGE('消融原始 0921'!D197:D246)</ns0:f>
        <ns0:v>0.98</ns0:v>
      </ns0:c>
    </ns0:row>
    <ns0:row r="247" ht="18" customHeight="1">
      <ns0:c r="A247" s="109" t="str">
        <ns0:v>t05</ns0:v>
      </ns0:c>
      <ns0:c r="B247" s="109" t="n">
        <ns0:v>246</ns0:v>
      </ns0:c>
      <ns0:c r="C247" s="109" t="n">
        <ns0:f>'消融原始 0921'!B247-'消融实验 0921'!$E$2+1</ns0:f>
        <ns0:v>102</ns0:v>
      </ns0:c>
      <ns0:c r="D247" s="114" t="n">
        <ns0:f>AVERAGE('消融原始 0921'!D243:D247)</ns0:f>
        <ns0:v>0.9</ns0:v>
      </ns0:c>
      <ns0:c r="E247" s="114" t="n">
        <ns0:f>AVERAGE('消融原始 0921'!D238:D247)</ns0:f>
        <ns0:v>0.95</ns0:v>
      </ns0:c>
      <ns0:c r="F247" s="114" t="n">
        <ns0:f>AVERAGE('消融原始 0921'!D233:D247)</ns0:f>
        <ns0:v>0.9666666666666667</ns0:v>
      </ns0:c>
      <ns0:c r="G247" s="114" t="n">
        <ns0:f>AVERAGE('消融原始 0921'!D228:D247)</ns0:f>
        <ns0:v>0.975</ns0:v>
      </ns0:c>
      <ns0:c r="H247" s="114" t="n">
        <ns0:f>AVERAGE('消融原始 0921'!D223:D247)</ns0:f>
        <ns0:v>0.97</ns0:v>
      </ns0:c>
      <ns0:c r="I247" s="114" t="n">
        <ns0:f>AVERAGE('消融原始 0921'!D218:D247)</ns0:f>
        <ns0:v>0.975</ns0:v>
      </ns0:c>
      <ns0:c r="J247" s="114" t="n">
        <ns0:f>AVERAGE('消融原始 0921'!D208:D247)</ns0:f>
        <ns0:v>0.975</ns0:v>
      </ns0:c>
      <ns0:c r="K247" s="114" t="n">
        <ns0:f>AVERAGE('消融原始 0921'!D198:D247)</ns0:f>
        <ns0:v>0.98</ns0:v>
      </ns0:c>
    </ns0:row>
    <ns0:row r="248" ht="18" customHeight="1">
      <ns0:c r="A248" s="109" t="str">
        <ns0:v>t05</ns0:v>
      </ns0:c>
      <ns0:c r="B248" s="109" t="n">
        <ns0:v>247</ns0:v>
      </ns0:c>
      <ns0:c r="C248" s="109" t="n">
        <ns0:f>'消融原始 0921'!B248-'消融实验 0921'!$E$2+1</ns0:f>
        <ns0:v>103</ns0:v>
      </ns0:c>
      <ns0:c r="D248" s="114" t="n">
        <ns0:f>AVERAGE('消融原始 0921'!D244:D248)</ns0:f>
        <ns0:v>0.95</ns0:v>
      </ns0:c>
      <ns0:c r="E248" s="114" t="n">
        <ns0:f>AVERAGE('消融原始 0921'!D239:D248)</ns0:f>
        <ns0:v>0.95</ns0:v>
      </ns0:c>
      <ns0:c r="F248" s="114" t="n">
        <ns0:f>AVERAGE('消融原始 0921'!D234:D248)</ns0:f>
        <ns0:v>0.9666666666666667</ns0:v>
      </ns0:c>
      <ns0:c r="G248" s="114" t="n">
        <ns0:f>AVERAGE('消融原始 0921'!D229:D248)</ns0:f>
        <ns0:v>0.975</ns0:v>
      </ns0:c>
      <ns0:c r="H248" s="114" t="n">
        <ns0:f>AVERAGE('消融原始 0921'!D224:D248)</ns0:f>
        <ns0:v>0.97</ns0:v>
      </ns0:c>
      <ns0:c r="I248" s="114" t="n">
        <ns0:f>AVERAGE('消融原始 0921'!D219:D248)</ns0:f>
        <ns0:v>0.975</ns0:v>
      </ns0:c>
      <ns0:c r="J248" s="114" t="n">
        <ns0:f>AVERAGE('消融原始 0921'!D209:D248)</ns0:f>
        <ns0:v>0.975</ns0:v>
      </ns0:c>
      <ns0:c r="K248" s="114" t="n">
        <ns0:f>AVERAGE('消融原始 0921'!D199:D248)</ns0:f>
        <ns0:v>0.98</ns0:v>
      </ns0:c>
    </ns0:row>
    <ns0:row r="249" ht="18" customHeight="1">
      <ns0:c r="A249" s="109" t="str">
        <ns0:v>t05</ns0:v>
      </ns0:c>
      <ns0:c r="B249" s="109" t="n">
        <ns0:v>248</ns0:v>
      </ns0:c>
      <ns0:c r="C249" s="109" t="n">
        <ns0:f>'消融原始 0921'!B249-'消融实验 0921'!$E$2+1</ns0:f>
        <ns0:v>104</ns0:v>
      </ns0:c>
      <ns0:c r="D249" s="114" t="n">
        <ns0:f>AVERAGE('消融原始 0921'!D245:D249)</ns0:f>
        <ns0:v>0.95</ns0:v>
      </ns0:c>
      <ns0:c r="E249" s="114" t="n">
        <ns0:f>AVERAGE('消融原始 0921'!D240:D249)</ns0:f>
        <ns0:v>0.95</ns0:v>
      </ns0:c>
      <ns0:c r="F249" s="114" t="n">
        <ns0:f>AVERAGE('消融原始 0921'!D235:D249)</ns0:f>
        <ns0:v>0.9666666666666667</ns0:v>
      </ns0:c>
      <ns0:c r="G249" s="114" t="n">
        <ns0:f>AVERAGE('消融原始 0921'!D230:D249)</ns0:f>
        <ns0:v>0.975</ns0:v>
      </ns0:c>
      <ns0:c r="H249" s="114" t="n">
        <ns0:f>AVERAGE('消融原始 0921'!D225:D249)</ns0:f>
        <ns0:v>0.97</ns0:v>
      </ns0:c>
      <ns0:c r="I249" s="114" t="n">
        <ns0:f>AVERAGE('消融原始 0921'!D220:D249)</ns0:f>
        <ns0:v>0.975</ns0:v>
      </ns0:c>
      <ns0:c r="J249" s="114" t="n">
        <ns0:f>AVERAGE('消融原始 0921'!D210:D249)</ns0:f>
        <ns0:v>0.975</ns0:v>
      </ns0:c>
      <ns0:c r="K249" s="114" t="n">
        <ns0:f>AVERAGE('消融原始 0921'!D200:D249)</ns0:f>
        <ns0:v>0.98</ns0:v>
      </ns0:c>
    </ns0:row>
    <ns0:row r="250" ht="18" customHeight="1">
      <ns0:c r="A250" s="109" t="str">
        <ns0:v>t05</ns0:v>
      </ns0:c>
      <ns0:c r="B250" s="109" t="n">
        <ns0:v>249</ns0:v>
      </ns0:c>
      <ns0:c r="C250" s="109" t="n">
        <ns0:f>'消融原始 0921'!B250-'消融实验 0921'!$E$2+1</ns0:f>
        <ns0:v>105</ns0:v>
      </ns0:c>
      <ns0:c r="D250" s="114" t="n">
        <ns0:f>AVERAGE('消融原始 0921'!D246:D250)</ns0:f>
        <ns0:v>1</ns0:v>
      </ns0:c>
      <ns0:c r="E250" s="114" t="n">
        <ns0:f>AVERAGE('消融原始 0921'!D241:D250)</ns0:f>
        <ns0:v>0.95</ns0:v>
      </ns0:c>
      <ns0:c r="F250" s="114" t="n">
        <ns0:f>AVERAGE('消融原始 0921'!D236:D250)</ns0:f>
        <ns0:v>0.9666666666666667</ns0:v>
      </ns0:c>
      <ns0:c r="G250" s="114" t="n">
        <ns0:f>AVERAGE('消融原始 0921'!D231:D250)</ns0:f>
        <ns0:v>0.975</ns0:v>
      </ns0:c>
      <ns0:c r="H250" s="114" t="n">
        <ns0:f>AVERAGE('消融原始 0921'!D226:D250)</ns0:f>
        <ns0:v>0.98</ns0:v>
      </ns0:c>
      <ns0:c r="I250" s="114" t="n">
        <ns0:f>AVERAGE('消融原始 0921'!D221:D250)</ns0:f>
        <ns0:v>0.975</ns0:v>
      </ns0:c>
      <ns0:c r="J250" s="114" t="n">
        <ns0:f>AVERAGE('消融原始 0921'!D211:D250)</ns0:f>
        <ns0:v>0.975</ns0:v>
      </ns0:c>
      <ns0:c r="K250" s="114" t="n">
        <ns0:f>AVERAGE('消融原始 0921'!D201:D250)</ns0:f>
        <ns0:v>0.98</ns0:v>
      </ns0:c>
    </ns0:row>
    <ns0:row r="251" ht="18" customHeight="1">
      <ns0:c r="A251" s="109" t="str">
        <ns0:v>t05</ns0:v>
      </ns0:c>
      <ns0:c r="B251" s="109" t="n">
        <ns0:v>250</ns0:v>
      </ns0:c>
      <ns0:c r="C251" s="109" t="n">
        <ns0:f>'消融原始 0921'!B251-'消融实验 0921'!$E$2+1</ns0:f>
        <ns0:v>106</ns0:v>
      </ns0:c>
      <ns0:c r="D251" s="114" t="n">
        <ns0:f>AVERAGE('消融原始 0921'!D247:D251)</ns0:f>
        <ns0:v>1</ns0:v>
      </ns0:c>
      <ns0:c r="E251" s="114" t="n">
        <ns0:f>AVERAGE('消融原始 0921'!D242:D251)</ns0:f>
        <ns0:v>0.95</ns0:v>
      </ns0:c>
      <ns0:c r="F251" s="114" t="n">
        <ns0:f>AVERAGE('消融原始 0921'!D237:D251)</ns0:f>
        <ns0:v>0.9666666666666667</ns0:v>
      </ns0:c>
      <ns0:c r="G251" s="114" t="n">
        <ns0:f>AVERAGE('消融原始 0921'!D232:D251)</ns0:f>
        <ns0:v>0.975</ns0:v>
      </ns0:c>
      <ns0:c r="H251" s="114" t="n">
        <ns0:f>AVERAGE('消融原始 0921'!D227:D251)</ns0:f>
        <ns0:v>0.98</ns0:v>
      </ns0:c>
      <ns0:c r="I251" s="114" t="n">
        <ns0:f>AVERAGE('消融原始 0921'!D222:D251)</ns0:f>
        <ns0:v>0.975</ns0:v>
      </ns0:c>
      <ns0:c r="J251" s="114" t="n">
        <ns0:f>AVERAGE('消融原始 0921'!D212:D251)</ns0:f>
        <ns0:v>0.975</ns0:v>
      </ns0:c>
      <ns0:c r="K251" s="114" t="n">
        <ns0:f>AVERAGE('消融原始 0921'!D202:D251)</ns0:f>
        <ns0:v>0.98</ns0:v>
      </ns0:c>
    </ns0:row>
    <ns0:row r="252" ht="18" customHeight="1">
      <ns0:c r="A252" s="109" t="str">
        <ns0:v>t05</ns0:v>
      </ns0:c>
      <ns0:c r="B252" s="109" t="n">
        <ns0:v>251</ns0:v>
      </ns0:c>
      <ns0:c r="C252" s="109" t="n">
        <ns0:f>'消融原始 0921'!B252-'消融实验 0921'!$E$2+1</ns0:f>
        <ns0:v>107</ns0:v>
      </ns0:c>
      <ns0:c r="D252" s="114" t="n">
        <ns0:f>AVERAGE('消融原始 0921'!D248:D252)</ns0:f>
        <ns0:v>1</ns0:v>
      </ns0:c>
      <ns0:c r="E252" s="114" t="n">
        <ns0:f>AVERAGE('消融原始 0921'!D243:D252)</ns0:f>
        <ns0:v>0.95</ns0:v>
      </ns0:c>
      <ns0:c r="F252" s="114" t="n">
        <ns0:f>AVERAGE('消融原始 0921'!D238:D252)</ns0:f>
        <ns0:v>0.9666666666666667</ns0:v>
      </ns0:c>
      <ns0:c r="G252" s="114" t="n">
        <ns0:f>AVERAGE('消融原始 0921'!D233:D252)</ns0:f>
        <ns0:v>0.975</ns0:v>
      </ns0:c>
      <ns0:c r="H252" s="114" t="n">
        <ns0:f>AVERAGE('消融原始 0921'!D228:D252)</ns0:f>
        <ns0:v>0.98</ns0:v>
      </ns0:c>
      <ns0:c r="I252" s="114" t="n">
        <ns0:f>AVERAGE('消融原始 0921'!D223:D252)</ns0:f>
        <ns0:v>0.975</ns0:v>
      </ns0:c>
      <ns0:c r="J252" s="114" t="n">
        <ns0:f>AVERAGE('消融原始 0921'!D213:D252)</ns0:f>
        <ns0:v>0.975</ns0:v>
      </ns0:c>
      <ns0:c r="K252" s="114" t="n">
        <ns0:f>AVERAGE('消融原始 0921'!D203:D252)</ns0:f>
        <ns0:v>0.98</ns0:v>
      </ns0:c>
    </ns0:row>
    <ns0:row r="253" ht="18" customHeight="1">
      <ns0:c r="A253" s="109" t="str">
        <ns0:v>t05</ns0:v>
      </ns0:c>
      <ns0:c r="B253" s="109" t="n">
        <ns0:v>252</ns0:v>
      </ns0:c>
      <ns0:c r="C253" s="109" t="n">
        <ns0:f>'消融原始 0921'!B253-'消融实验 0921'!$E$2+1</ns0:f>
        <ns0:v>108</ns0:v>
      </ns0:c>
      <ns0:c r="D253" s="114" t="n">
        <ns0:f>AVERAGE('消融原始 0921'!D249:D253)</ns0:f>
        <ns0:v>1</ns0:v>
      </ns0:c>
      <ns0:c r="E253" s="114" t="n">
        <ns0:f>AVERAGE('消融原始 0921'!D244:D253)</ns0:f>
        <ns0:v>0.975</ns0:v>
      </ns0:c>
      <ns0:c r="F253" s="114" t="n">
        <ns0:f>AVERAGE('消融原始 0921'!D239:D253)</ns0:f>
        <ns0:v>0.9666666666666667</ns0:v>
      </ns0:c>
      <ns0:c r="G253" s="114" t="n">
        <ns0:f>AVERAGE('消融原始 0921'!D234:D253)</ns0:f>
        <ns0:v>0.975</ns0:v>
      </ns0:c>
      <ns0:c r="H253" s="114" t="n">
        <ns0:f>AVERAGE('消融原始 0921'!D229:D253)</ns0:f>
        <ns0:v>0.98</ns0:v>
      </ns0:c>
      <ns0:c r="I253" s="114" t="n">
        <ns0:f>AVERAGE('消融原始 0921'!D224:D253)</ns0:f>
        <ns0:v>0.975</ns0:v>
      </ns0:c>
      <ns0:c r="J253" s="114" t="n">
        <ns0:f>AVERAGE('消融原始 0921'!D214:D253)</ns0:f>
        <ns0:v>0.975</ns0:v>
      </ns0:c>
      <ns0:c r="K253" s="114" t="n">
        <ns0:f>AVERAGE('消融原始 0921'!D204:D253)</ns0:f>
        <ns0:v>0.98</ns0:v>
      </ns0:c>
    </ns0:row>
    <ns0:row r="254" ht="18" customHeight="1">
      <ns0:c r="A254" s="109" t="str">
        <ns0:v>t05</ns0:v>
      </ns0:c>
      <ns0:c r="B254" s="109" t="n">
        <ns0:v>253</ns0:v>
      </ns0:c>
      <ns0:c r="C254" s="109" t="n">
        <ns0:f>'消融原始 0921'!B254-'消融实验 0921'!$E$2+1</ns0:f>
        <ns0:v>109</ns0:v>
      </ns0:c>
      <ns0:c r="D254" s="114" t="n">
        <ns0:f>AVERAGE('消融原始 0921'!D250:D254)</ns0:f>
        <ns0:v>1</ns0:v>
      </ns0:c>
      <ns0:c r="E254" s="114" t="n">
        <ns0:f>AVERAGE('消融原始 0921'!D245:D254)</ns0:f>
        <ns0:v>0.975</ns0:v>
      </ns0:c>
      <ns0:c r="F254" s="114" t="n">
        <ns0:f>AVERAGE('消融原始 0921'!D240:D254)</ns0:f>
        <ns0:v>0.9666666666666667</ns0:v>
      </ns0:c>
      <ns0:c r="G254" s="114" t="n">
        <ns0:f>AVERAGE('消融原始 0921'!D235:D254)</ns0:f>
        <ns0:v>0.975</ns0:v>
      </ns0:c>
      <ns0:c r="H254" s="114" t="n">
        <ns0:f>AVERAGE('消融原始 0921'!D230:D254)</ns0:f>
        <ns0:v>0.98</ns0:v>
      </ns0:c>
      <ns0:c r="I254" s="114" t="n">
        <ns0:f>AVERAGE('消融原始 0921'!D225:D254)</ns0:f>
        <ns0:v>0.975</ns0:v>
      </ns0:c>
      <ns0:c r="J254" s="114" t="n">
        <ns0:f>AVERAGE('消融原始 0921'!D215:D254)</ns0:f>
        <ns0:v>0.98125</ns0:v>
      </ns0:c>
      <ns0:c r="K254" s="114" t="n">
        <ns0:f>AVERAGE('消融原始 0921'!D205:D254)</ns0:f>
        <ns0:v>0.98</ns0:v>
      </ns0:c>
    </ns0:row>
    <ns0:row r="255" ht="18" customHeight="1">
      <ns0:c r="A255" s="109" t="str">
        <ns0:v>t05</ns0:v>
      </ns0:c>
      <ns0:c r="B255" s="109" t="n">
        <ns0:v>254</ns0:v>
      </ns0:c>
      <ns0:c r="C255" s="109" t="n">
        <ns0:f>'消融原始 0921'!B255-'消融实验 0921'!$E$2+1</ns0:f>
        <ns0:v>110</ns0:v>
      </ns0:c>
      <ns0:c r="D255" s="114" t="n">
        <ns0:f>AVERAGE('消融原始 0921'!D251:D255)</ns0:f>
        <ns0:v>1</ns0:v>
      </ns0:c>
      <ns0:c r="E255" s="114" t="n">
        <ns0:f>AVERAGE('消融原始 0921'!D246:D255)</ns0:f>
        <ns0:v>1</ns0:v>
      </ns0:c>
      <ns0:c r="F255" s="114" t="n">
        <ns0:f>AVERAGE('消融原始 0921'!D241:D255)</ns0:f>
        <ns0:v>0.9666666666666667</ns0:v>
      </ns0:c>
      <ns0:c r="G255" s="114" t="n">
        <ns0:f>AVERAGE('消融原始 0921'!D236:D255)</ns0:f>
        <ns0:v>0.975</ns0:v>
      </ns0:c>
      <ns0:c r="H255" s="114" t="n">
        <ns0:f>AVERAGE('消融原始 0921'!D231:D255)</ns0:f>
        <ns0:v>0.98</ns0:v>
      </ns0:c>
      <ns0:c r="I255" s="114" t="n">
        <ns0:f>AVERAGE('消融原始 0921'!D226:D255)</ns0:f>
        <ns0:v>0.9833333333333333</ns0:v>
      </ns0:c>
      <ns0:c r="J255" s="114" t="n">
        <ns0:f>AVERAGE('消融原始 0921'!D216:D255)</ns0:f>
        <ns0:v>0.98125</ns0:v>
      </ns0:c>
      <ns0:c r="K255" s="114" t="n">
        <ns0:f>AVERAGE('消融原始 0921'!D206:D255)</ns0:f>
        <ns0:v>0.98</ns0:v>
      </ns0:c>
    </ns0:row>
    <ns0:row r="256" ht="18" customHeight="1">
      <ns0:c r="A256" s="109" t="str">
        <ns0:v>t05</ns0:v>
      </ns0:c>
      <ns0:c r="B256" s="109" t="n">
        <ns0:v>255</ns0:v>
      </ns0:c>
      <ns0:c r="C256" s="109" t="n">
        <ns0:f>'消融原始 0921'!B256-'消融实验 0921'!$E$2+1</ns0:f>
        <ns0:v>111</ns0:v>
      </ns0:c>
      <ns0:c r="D256" s="114" t="n">
        <ns0:f>AVERAGE('消融原始 0921'!D252:D256)</ns0:f>
        <ns0:v>1</ns0:v>
      </ns0:c>
      <ns0:c r="E256" s="114" t="n">
        <ns0:f>AVERAGE('消融原始 0921'!D247:D256)</ns0:f>
        <ns0:v>1</ns0:v>
      </ns0:c>
      <ns0:c r="F256" s="114" t="n">
        <ns0:f>AVERAGE('消融原始 0921'!D242:D256)</ns0:f>
        <ns0:v>0.9666666666666667</ns0:v>
      </ns0:c>
      <ns0:c r="G256" s="114" t="n">
        <ns0:f>AVERAGE('消融原始 0921'!D237:D256)</ns0:f>
        <ns0:v>0.975</ns0:v>
      </ns0:c>
      <ns0:c r="H256" s="114" t="n">
        <ns0:f>AVERAGE('消融原始 0921'!D232:D256)</ns0:f>
        <ns0:v>0.98</ns0:v>
      </ns0:c>
      <ns0:c r="I256" s="114" t="n">
        <ns0:f>AVERAGE('消融原始 0921'!D227:D256)</ns0:f>
        <ns0:v>0.9833333333333333</ns0:v>
      </ns0:c>
      <ns0:c r="J256" s="114" t="n">
        <ns0:f>AVERAGE('消融原始 0921'!D217:D256)</ns0:f>
        <ns0:v>0.98125</ns0:v>
      </ns0:c>
      <ns0:c r="K256" s="114" t="n">
        <ns0:f>AVERAGE('消融原始 0921'!D207:D256)</ns0:f>
        <ns0:v>0.98</ns0:v>
      </ns0:c>
    </ns0:row>
    <ns0:row r="257" ht="18" customHeight="1">
      <ns0:c r="A257" s="109" t="str">
        <ns0:v>t05</ns0:v>
      </ns0:c>
      <ns0:c r="B257" s="109" t="n">
        <ns0:v>256</ns0:v>
      </ns0:c>
      <ns0:c r="C257" s="109" t="n">
        <ns0:f>'消融原始 0921'!B257-'消融实验 0921'!$E$2+1</ns0:f>
        <ns0:v>112</ns0:v>
      </ns0:c>
      <ns0:c r="D257" s="114" t="n">
        <ns0:f>AVERAGE('消融原始 0921'!D253:D257)</ns0:f>
        <ns0:v>0.95</ns0:v>
      </ns0:c>
      <ns0:c r="E257" s="114" t="n">
        <ns0:f>AVERAGE('消融原始 0921'!D248:D257)</ns0:f>
        <ns0:v>0.975</ns0:v>
      </ns0:c>
      <ns0:c r="F257" s="114" t="n">
        <ns0:f>AVERAGE('消融原始 0921'!D243:D257)</ns0:f>
        <ns0:v>0.95</ns0:v>
      </ns0:c>
      <ns0:c r="G257" s="114" t="n">
        <ns0:f>AVERAGE('消融原始 0921'!D238:D257)</ns0:f>
        <ns0:v>0.9625</ns0:v>
      </ns0:c>
      <ns0:c r="H257" s="114" t="n">
        <ns0:f>AVERAGE('消融原始 0921'!D233:D257)</ns0:f>
        <ns0:v>0.97</ns0:v>
      </ns0:c>
      <ns0:c r="I257" s="114" t="n">
        <ns0:f>AVERAGE('消融原始 0921'!D228:D257)</ns0:f>
        <ns0:v>0.975</ns0:v>
      </ns0:c>
      <ns0:c r="J257" s="114" t="n">
        <ns0:f>AVERAGE('消融原始 0921'!D218:D257)</ns0:f>
        <ns0:v>0.975</ns0:v>
      </ns0:c>
      <ns0:c r="K257" s="114" t="n">
        <ns0:f>AVERAGE('消融原始 0921'!D208:D257)</ns0:f>
        <ns0:v>0.975</ns0:v>
      </ns0:c>
    </ns0:row>
    <ns0:row r="258" ht="18" customHeight="1">
      <ns0:c r="A258" s="109" t="str">
        <ns0:v>t05</ns0:v>
      </ns0:c>
      <ns0:c r="B258" s="109" t="n">
        <ns0:v>257</ns0:v>
      </ns0:c>
      <ns0:c r="C258" s="109" t="n">
        <ns0:f>'消融原始 0921'!B258-'消融实验 0921'!$E$2+1</ns0:f>
        <ns0:v>113</ns0:v>
      </ns0:c>
      <ns0:c r="D258" s="114" t="n">
        <ns0:f>AVERAGE('消融原始 0921'!D254:D258)</ns0:f>
        <ns0:v>0.95</ns0:v>
      </ns0:c>
      <ns0:c r="E258" s="114" t="n">
        <ns0:f>AVERAGE('消融原始 0921'!D249:D258)</ns0:f>
        <ns0:v>0.975</ns0:v>
      </ns0:c>
      <ns0:c r="F258" s="114" t="n">
        <ns0:f>AVERAGE('消融原始 0921'!D244:D258)</ns0:f>
        <ns0:v>0.9666666666666667</ns0:v>
      </ns0:c>
      <ns0:c r="G258" s="114" t="n">
        <ns0:f>AVERAGE('消融原始 0921'!D239:D258)</ns0:f>
        <ns0:v>0.9625</ns0:v>
      </ns0:c>
      <ns0:c r="H258" s="114" t="n">
        <ns0:f>AVERAGE('消融原始 0921'!D234:D258)</ns0:f>
        <ns0:v>0.97</ns0:v>
      </ns0:c>
      <ns0:c r="I258" s="114" t="n">
        <ns0:f>AVERAGE('消融原始 0921'!D229:D258)</ns0:f>
        <ns0:v>0.975</ns0:v>
      </ns0:c>
      <ns0:c r="J258" s="114" t="n">
        <ns0:f>AVERAGE('消融原始 0921'!D219:D258)</ns0:f>
        <ns0:v>0.975</ns0:v>
      </ns0:c>
      <ns0:c r="K258" s="114" t="n">
        <ns0:f>AVERAGE('消融原始 0921'!D209:D258)</ns0:f>
        <ns0:v>0.975</ns0:v>
      </ns0:c>
    </ns0:row>
    <ns0:row r="259" ht="18" customHeight="1">
      <ns0:c r="A259" s="109" t="str">
        <ns0:v>t05</ns0:v>
      </ns0:c>
      <ns0:c r="B259" s="109" t="n">
        <ns0:v>258</ns0:v>
      </ns0:c>
      <ns0:c r="C259" s="109" t="n">
        <ns0:f>'消融原始 0921'!B259-'消融实验 0921'!$E$2+1</ns0:f>
        <ns0:v>114</ns0:v>
      </ns0:c>
      <ns0:c r="D259" s="114" t="n">
        <ns0:f>AVERAGE('消融原始 0921'!D255:D259)</ns0:f>
        <ns0:v>0.95</ns0:v>
      </ns0:c>
      <ns0:c r="E259" s="114" t="n">
        <ns0:f>AVERAGE('消融原始 0921'!D250:D259)</ns0:f>
        <ns0:v>0.975</ns0:v>
      </ns0:c>
      <ns0:c r="F259" s="114" t="n">
        <ns0:f>AVERAGE('消融原始 0921'!D245:D259)</ns0:f>
        <ns0:v>0.9666666666666667</ns0:v>
      </ns0:c>
      <ns0:c r="G259" s="114" t="n">
        <ns0:f>AVERAGE('消融原始 0921'!D240:D259)</ns0:f>
        <ns0:v>0.9625</ns0:v>
      </ns0:c>
      <ns0:c r="H259" s="114" t="n">
        <ns0:f>AVERAGE('消融原始 0921'!D235:D259)</ns0:f>
        <ns0:v>0.97</ns0:v>
      </ns0:c>
      <ns0:c r="I259" s="114" t="n">
        <ns0:f>AVERAGE('消融原始 0921'!D230:D259)</ns0:f>
        <ns0:v>0.975</ns0:v>
      </ns0:c>
      <ns0:c r="J259" s="114" t="n">
        <ns0:f>AVERAGE('消融原始 0921'!D220:D259)</ns0:f>
        <ns0:v>0.975</ns0:v>
      </ns0:c>
      <ns0:c r="K259" s="114" t="n">
        <ns0:f>AVERAGE('消融原始 0921'!D210:D259)</ns0:f>
        <ns0:v>0.975</ns0:v>
      </ns0:c>
    </ns0:row>
    <ns0:row r="260" ht="18" customHeight="1">
      <ns0:c r="A260" s="109" t="str">
        <ns0:v>t05</ns0:v>
      </ns0:c>
      <ns0:c r="B260" s="109" t="n">
        <ns0:v>259</ns0:v>
      </ns0:c>
      <ns0:c r="C260" s="109" t="n">
        <ns0:f>'消融原始 0921'!B260-'消融实验 0921'!$E$2+1</ns0:f>
        <ns0:v>115</ns0:v>
      </ns0:c>
      <ns0:c r="D260" s="114" t="n">
        <ns0:f>AVERAGE('消融原始 0921'!D256:D260)</ns0:f>
        <ns0:v>0.95</ns0:v>
      </ns0:c>
      <ns0:c r="E260" s="114" t="n">
        <ns0:f>AVERAGE('消融原始 0921'!D251:D260)</ns0:f>
        <ns0:v>0.975</ns0:v>
      </ns0:c>
      <ns0:c r="F260" s="114" t="n">
        <ns0:f>AVERAGE('消融原始 0921'!D246:D260)</ns0:f>
        <ns0:v>0.9833333333333333</ns0:v>
      </ns0:c>
      <ns0:c r="G260" s="114" t="n">
        <ns0:f>AVERAGE('消融原始 0921'!D241:D260)</ns0:f>
        <ns0:v>0.9625</ns0:v>
      </ns0:c>
      <ns0:c r="H260" s="114" t="n">
        <ns0:f>AVERAGE('消融原始 0921'!D236:D260)</ns0:f>
        <ns0:v>0.97</ns0:v>
      </ns0:c>
      <ns0:c r="I260" s="114" t="n">
        <ns0:f>AVERAGE('消融原始 0921'!D231:D260)</ns0:f>
        <ns0:v>0.975</ns0:v>
      </ns0:c>
      <ns0:c r="J260" s="114" t="n">
        <ns0:f>AVERAGE('消融原始 0921'!D221:D260)</ns0:f>
        <ns0:v>0.975</ns0:v>
      </ns0:c>
      <ns0:c r="K260" s="114" t="n">
        <ns0:f>AVERAGE('消融原始 0921'!D211:D260)</ns0:f>
        <ns0:v>0.975</ns0:v>
      </ns0:c>
    </ns0:row>
    <ns0:row r="261" ht="18" customHeight="1">
      <ns0:c r="A261" s="109" t="str">
        <ns0:v>t05</ns0:v>
      </ns0:c>
      <ns0:c r="B261" s="109" t="n">
        <ns0:v>260</ns0:v>
      </ns0:c>
      <ns0:c r="C261" s="109" t="n">
        <ns0:f>'消融原始 0921'!B261-'消融实验 0921'!$E$2+1</ns0:f>
        <ns0:v>116</ns0:v>
      </ns0:c>
      <ns0:c r="D261" s="114" t="n">
        <ns0:f>AVERAGE('消融原始 0921'!D257:D261)</ns0:f>
        <ns0:v>0.95</ns0:v>
      </ns0:c>
      <ns0:c r="E261" s="114" t="n">
        <ns0:f>AVERAGE('消融原始 0921'!D252:D261)</ns0:f>
        <ns0:v>0.975</ns0:v>
      </ns0:c>
      <ns0:c r="F261" s="114" t="n">
        <ns0:f>AVERAGE('消融原始 0921'!D247:D261)</ns0:f>
        <ns0:v>0.9833333333333333</ns0:v>
      </ns0:c>
      <ns0:c r="G261" s="114" t="n">
        <ns0:f>AVERAGE('消融原始 0921'!D242:D261)</ns0:f>
        <ns0:v>0.9625</ns0:v>
      </ns0:c>
      <ns0:c r="H261" s="114" t="n">
        <ns0:f>AVERAGE('消融原始 0921'!D237:D261)</ns0:f>
        <ns0:v>0.97</ns0:v>
      </ns0:c>
      <ns0:c r="I261" s="114" t="n">
        <ns0:f>AVERAGE('消融原始 0921'!D232:D261)</ns0:f>
        <ns0:v>0.975</ns0:v>
      </ns0:c>
      <ns0:c r="J261" s="114" t="n">
        <ns0:f>AVERAGE('消融原始 0921'!D222:D261)</ns0:f>
        <ns0:v>0.975</ns0:v>
      </ns0:c>
      <ns0:c r="K261" s="114" t="n">
        <ns0:f>AVERAGE('消融原始 0921'!D212:D261)</ns0:f>
        <ns0:v>0.975</ns0:v>
      </ns0:c>
    </ns0:row>
    <ns0:row r="262" ht="18" customHeight="1">
      <ns0:c r="A262" s="109" t="str">
        <ns0:v>t05</ns0:v>
      </ns0:c>
      <ns0:c r="B262" s="109" t="n">
        <ns0:v>261</ns0:v>
      </ns0:c>
      <ns0:c r="C262" s="109" t="n">
        <ns0:f>'消融原始 0921'!B262-'消融实验 0921'!$E$2+1</ns0:f>
        <ns0:v>117</ns0:v>
      </ns0:c>
      <ns0:c r="D262" s="114" t="n">
        <ns0:f>AVERAGE('消融原始 0921'!D258:D262)</ns0:f>
        <ns0:v>0.95</ns0:v>
      </ns0:c>
      <ns0:c r="E262" s="114" t="n">
        <ns0:f>AVERAGE('消融原始 0921'!D253:D262)</ns0:f>
        <ns0:v>0.95</ns0:v>
      </ns0:c>
      <ns0:c r="F262" s="114" t="n">
        <ns0:f>AVERAGE('消融原始 0921'!D248:D262)</ns0:f>
        <ns0:v>0.9666666666666667</ns0:v>
      </ns0:c>
      <ns0:c r="G262" s="114" t="n">
        <ns0:f>AVERAGE('消融原始 0921'!D243:D262)</ns0:f>
        <ns0:v>0.95</ns0:v>
      </ns0:c>
      <ns0:c r="H262" s="114" t="n">
        <ns0:f>AVERAGE('消融原始 0921'!D238:D262)</ns0:f>
        <ns0:v>0.96</ns0:v>
      </ns0:c>
      <ns0:c r="I262" s="114" t="n">
        <ns0:f>AVERAGE('消融原始 0921'!D233:D262)</ns0:f>
        <ns0:v>0.9666666666666667</ns0:v>
      </ns0:c>
      <ns0:c r="J262" s="114" t="n">
        <ns0:f>AVERAGE('消融原始 0921'!D223:D262)</ns0:f>
        <ns0:v>0.96875</ns0:v>
      </ns0:c>
      <ns0:c r="K262" s="114" t="n">
        <ns0:f>AVERAGE('消融原始 0921'!D213:D262)</ns0:f>
        <ns0:v>0.97</ns0:v>
      </ns0:c>
    </ns0:row>
    <ns0:row r="263" ht="18" customHeight="1">
      <ns0:c r="A263" s="109" t="str">
        <ns0:v>t05</ns0:v>
      </ns0:c>
      <ns0:c r="B263" s="109" t="n">
        <ns0:v>262</ns0:v>
      </ns0:c>
      <ns0:c r="C263" s="109" t="n">
        <ns0:f>'消融原始 0921'!B263-'消融实验 0921'!$E$2+1</ns0:f>
        <ns0:v>118</ns0:v>
      </ns0:c>
      <ns0:c r="D263" s="114" t="n">
        <ns0:f>AVERAGE('消融原始 0921'!D259:D263)</ns0:f>
        <ns0:v>0.95</ns0:v>
      </ns0:c>
      <ns0:c r="E263" s="114" t="n">
        <ns0:f>AVERAGE('消融原始 0921'!D254:D263)</ns0:f>
        <ns0:v>0.95</ns0:v>
      </ns0:c>
      <ns0:c r="F263" s="114" t="n">
        <ns0:f>AVERAGE('消融原始 0921'!D249:D263)</ns0:f>
        <ns0:v>0.9666666666666667</ns0:v>
      </ns0:c>
      <ns0:c r="G263" s="114" t="n">
        <ns0:f>AVERAGE('消融原始 0921'!D244:D263)</ns0:f>
        <ns0:v>0.9625</ns0:v>
      </ns0:c>
      <ns0:c r="H263" s="114" t="n">
        <ns0:f>AVERAGE('消融原始 0921'!D239:D263)</ns0:f>
        <ns0:v>0.96</ns0:v>
      </ns0:c>
      <ns0:c r="I263" s="114" t="n">
        <ns0:f>AVERAGE('消融原始 0921'!D234:D263)</ns0:f>
        <ns0:v>0.9666666666666667</ns0:v>
      </ns0:c>
      <ns0:c r="J263" s="114" t="n">
        <ns0:f>AVERAGE('消融原始 0921'!D224:D263)</ns0:f>
        <ns0:v>0.96875</ns0:v>
      </ns0:c>
      <ns0:c r="K263" s="114" t="n">
        <ns0:f>AVERAGE('消融原始 0921'!D214:D263)</ns0:f>
        <ns0:v>0.97</ns0:v>
      </ns0:c>
    </ns0:row>
    <ns0:row r="264" ht="18" customHeight="1">
      <ns0:c r="A264" s="109" t="str">
        <ns0:v>t05</ns0:v>
      </ns0:c>
      <ns0:c r="B264" s="109" t="n">
        <ns0:v>263</ns0:v>
      </ns0:c>
      <ns0:c r="C264" s="109" t="n">
        <ns0:f>'消融原始 0921'!B264-'消融实验 0921'!$E$2+1</ns0:f>
        <ns0:v>119</ns0:v>
      </ns0:c>
      <ns0:c r="D264" s="114" t="n">
        <ns0:f>AVERAGE('消融原始 0921'!D260:D264)</ns0:f>
        <ns0:v>0.95</ns0:v>
      </ns0:c>
      <ns0:c r="E264" s="114" t="n">
        <ns0:f>AVERAGE('消融原始 0921'!D255:D264)</ns0:f>
        <ns0:v>0.95</ns0:v>
      </ns0:c>
      <ns0:c r="F264" s="114" t="n">
        <ns0:f>AVERAGE('消融原始 0921'!D250:D264)</ns0:f>
        <ns0:v>0.9666666666666667</ns0:v>
      </ns0:c>
      <ns0:c r="G264" s="114" t="n">
        <ns0:f>AVERAGE('消融原始 0921'!D245:D264)</ns0:f>
        <ns0:v>0.9625</ns0:v>
      </ns0:c>
      <ns0:c r="H264" s="114" t="n">
        <ns0:f>AVERAGE('消融原始 0921'!D240:D264)</ns0:f>
        <ns0:v>0.96</ns0:v>
      </ns0:c>
      <ns0:c r="I264" s="114" t="n">
        <ns0:f>AVERAGE('消融原始 0921'!D235:D264)</ns0:f>
        <ns0:v>0.9666666666666667</ns0:v>
      </ns0:c>
      <ns0:c r="J264" s="114" t="n">
        <ns0:f>AVERAGE('消融原始 0921'!D225:D264)</ns0:f>
        <ns0:v>0.96875</ns0:v>
      </ns0:c>
      <ns0:c r="K264" s="114" t="n">
        <ns0:f>AVERAGE('消融原始 0921'!D215:D264)</ns0:f>
        <ns0:v>0.975</ns0:v>
      </ns0:c>
    </ns0:row>
    <ns0:row r="265" ht="18" customHeight="1">
      <ns0:c r="A265" s="109" t="str">
        <ns0:v>t05</ns0:v>
      </ns0:c>
      <ns0:c r="B265" s="109" t="n">
        <ns0:v>264</ns0:v>
      </ns0:c>
      <ns0:c r="C265" s="109" t="n">
        <ns0:f>'消融原始 0921'!B265-'消融实验 0921'!$E$2+1</ns0:f>
        <ns0:v>120</ns0:v>
      </ns0:c>
      <ns0:c r="D265" s="114" t="n">
        <ns0:f>AVERAGE('消融原始 0921'!D261:D265)</ns0:f>
        <ns0:v>0.9</ns0:v>
      </ns0:c>
      <ns0:c r="E265" s="114" t="n">
        <ns0:f>AVERAGE('消融原始 0921'!D256:D265)</ns0:f>
        <ns0:v>0.925</ns0:v>
      </ns0:c>
      <ns0:c r="F265" s="114" t="n">
        <ns0:f>AVERAGE('消融原始 0921'!D251:D265)</ns0:f>
        <ns0:v>0.95</ns0:v>
      </ns0:c>
      <ns0:c r="G265" s="114" t="n">
        <ns0:f>AVERAGE('消融原始 0921'!D246:D265)</ns0:f>
        <ns0:v>0.9625</ns0:v>
      </ns0:c>
      <ns0:c r="H265" s="114" t="n">
        <ns0:f>AVERAGE('消融原始 0921'!D241:D265)</ns0:f>
        <ns0:v>0.95</ns0:v>
      </ns0:c>
      <ns0:c r="I265" s="114" t="n">
        <ns0:f>AVERAGE('消融原始 0921'!D236:D265)</ns0:f>
        <ns0:v>0.9583333333333334</ns0:v>
      </ns0:c>
      <ns0:c r="J265" s="114" t="n">
        <ns0:f>AVERAGE('消融原始 0921'!D226:D265)</ns0:f>
        <ns0:v>0.96875</ns0:v>
      </ns0:c>
      <ns0:c r="K265" s="114" t="n">
        <ns0:f>AVERAGE('消融原始 0921'!D216:D265)</ns0:f>
        <ns0:v>0.97</ns0:v>
      </ns0:c>
    </ns0:row>
    <ns0:row r="266" ht="18" customHeight="1">
      <ns0:c r="A266" s="109" t="str">
        <ns0:v>t05</ns0:v>
      </ns0:c>
      <ns0:c r="B266" s="109" t="n">
        <ns0:v>265</ns0:v>
      </ns0:c>
      <ns0:c r="C266" s="109" t="n">
        <ns0:f>'消融原始 0921'!B266-'消融实验 0921'!$E$2+1</ns0:f>
        <ns0:v>121</ns0:v>
      </ns0:c>
      <ns0:c r="D266" s="114" t="n">
        <ns0:f>AVERAGE('消融原始 0921'!D262:D266)</ns0:f>
        <ns0:v>0.9</ns0:v>
      </ns0:c>
      <ns0:c r="E266" s="114" t="n">
        <ns0:f>AVERAGE('消融原始 0921'!D257:D266)</ns0:f>
        <ns0:v>0.925</ns0:v>
      </ns0:c>
      <ns0:c r="F266" s="114" t="n">
        <ns0:f>AVERAGE('消融原始 0921'!D252:D266)</ns0:f>
        <ns0:v>0.95</ns0:v>
      </ns0:c>
      <ns0:c r="G266" s="114" t="n">
        <ns0:f>AVERAGE('消融原始 0921'!D247:D266)</ns0:f>
        <ns0:v>0.9625</ns0:v>
      </ns0:c>
      <ns0:c r="H266" s="114" t="n">
        <ns0:f>AVERAGE('消融原始 0921'!D242:D266)</ns0:f>
        <ns0:v>0.95</ns0:v>
      </ns0:c>
      <ns0:c r="I266" s="114" t="n">
        <ns0:f>AVERAGE('消融原始 0921'!D237:D266)</ns0:f>
        <ns0:v>0.9583333333333334</ns0:v>
      </ns0:c>
      <ns0:c r="J266" s="114" t="n">
        <ns0:f>AVERAGE('消融原始 0921'!D227:D266)</ns0:f>
        <ns0:v>0.96875</ns0:v>
      </ns0:c>
      <ns0:c r="K266" s="114" t="n">
        <ns0:f>AVERAGE('消融原始 0921'!D217:D266)</ns0:f>
        <ns0:v>0.97</ns0:v>
      </ns0:c>
    </ns0:row>
    <ns0:row r="267" ht="18" customHeight="1">
      <ns0:c r="A267" s="109" t="str">
        <ns0:v>t05</ns0:v>
      </ns0:c>
      <ns0:c r="B267" s="109" t="n">
        <ns0:v>266</ns0:v>
      </ns0:c>
      <ns0:c r="C267" s="109" t="n">
        <ns0:f>'消融原始 0921'!B267-'消融实验 0921'!$E$2+1</ns0:f>
        <ns0:v>122</ns0:v>
      </ns0:c>
      <ns0:c r="D267" s="114" t="n">
        <ns0:f>AVERAGE('消融原始 0921'!D263:D267)</ns0:f>
        <ns0:v>0.95</ns0:v>
      </ns0:c>
      <ns0:c r="E267" s="114" t="n">
        <ns0:f>AVERAGE('消融原始 0921'!D258:D267)</ns0:f>
        <ns0:v>0.95</ns0:v>
      </ns0:c>
      <ns0:c r="F267" s="114" t="n">
        <ns0:f>AVERAGE('消融原始 0921'!D253:D267)</ns0:f>
        <ns0:v>0.95</ns0:v>
      </ns0:c>
      <ns0:c r="G267" s="114" t="n">
        <ns0:f>AVERAGE('消融原始 0921'!D248:D267)</ns0:f>
        <ns0:v>0.9625</ns0:v>
      </ns0:c>
      <ns0:c r="H267" s="114" t="n">
        <ns0:f>AVERAGE('消融原始 0921'!D243:D267)</ns0:f>
        <ns0:v>0.95</ns0:v>
      </ns0:c>
      <ns0:c r="I267" s="114" t="n">
        <ns0:f>AVERAGE('消融原始 0921'!D238:D267)</ns0:f>
        <ns0:v>0.9583333333333334</ns0:v>
      </ns0:c>
      <ns0:c r="J267" s="114" t="n">
        <ns0:f>AVERAGE('消融原始 0921'!D228:D267)</ns0:f>
        <ns0:v>0.96875</ns0:v>
      </ns0:c>
      <ns0:c r="K267" s="114" t="n">
        <ns0:f>AVERAGE('消融原始 0921'!D218:D267)</ns0:f>
        <ns0:v>0.97</ns0:v>
      </ns0:c>
    </ns0:row>
    <ns0:row r="268" ht="18" customHeight="1">
      <ns0:c r="A268" s="109" t="str">
        <ns0:v>t05</ns0:v>
      </ns0:c>
      <ns0:c r="B268" s="109" t="n">
        <ns0:v>267</ns0:v>
      </ns0:c>
      <ns0:c r="C268" s="109" t="n">
        <ns0:f>'消融原始 0921'!B268-'消融实验 0921'!$E$2+1</ns0:f>
        <ns0:v>123</ns0:v>
      </ns0:c>
      <ns0:c r="D268" s="114" t="n">
        <ns0:f>AVERAGE('消融原始 0921'!D264:D268)</ns0:f>
        <ns0:v>0.9</ns0:v>
      </ns0:c>
      <ns0:c r="E268" s="114" t="n">
        <ns0:f>AVERAGE('消融原始 0921'!D259:D268)</ns0:f>
        <ns0:v>0.925</ns0:v>
      </ns0:c>
      <ns0:c r="F268" s="114" t="n">
        <ns0:f>AVERAGE('消融原始 0921'!D254:D268)</ns0:f>
        <ns0:v>0.9333333333333333</ns0:v>
      </ns0:c>
      <ns0:c r="G268" s="114" t="n">
        <ns0:f>AVERAGE('消融原始 0921'!D249:D268)</ns0:f>
        <ns0:v>0.95</ns0:v>
      </ns0:c>
      <ns0:c r="H268" s="114" t="n">
        <ns0:f>AVERAGE('消融原始 0921'!D244:D268)</ns0:f>
        <ns0:v>0.95</ns0:v>
      </ns0:c>
      <ns0:c r="I268" s="114" t="n">
        <ns0:f>AVERAGE('消融原始 0921'!D239:D268)</ns0:f>
        <ns0:v>0.95</ns0:v>
      </ns0:c>
      <ns0:c r="J268" s="114" t="n">
        <ns0:f>AVERAGE('消融原始 0921'!D229:D268)</ns0:f>
        <ns0:v>0.9625</ns0:v>
      </ns0:c>
      <ns0:c r="K268" s="114" t="n">
        <ns0:f>AVERAGE('消融原始 0921'!D219:D268)</ns0:f>
        <ns0:v>0.965</ns0:v>
      </ns0:c>
    </ns0:row>
    <ns0:row r="269" ht="18" customHeight="1">
      <ns0:c r="A269" s="109" t="str">
        <ns0:v>t05</ns0:v>
      </ns0:c>
      <ns0:c r="B269" s="109" t="n">
        <ns0:v>268</ns0:v>
      </ns0:c>
      <ns0:c r="C269" s="109" t="n">
        <ns0:f>'消融原始 0921'!B269-'消融实验 0921'!$E$2+1</ns0:f>
        <ns0:v>124</ns0:v>
      </ns0:c>
      <ns0:c r="D269" s="114" t="n">
        <ns0:f>AVERAGE('消融原始 0921'!D265:D269)</ns0:f>
        <ns0:v>0.9</ns0:v>
      </ns0:c>
      <ns0:c r="E269" s="114" t="n">
        <ns0:f>AVERAGE('消融原始 0921'!D260:D269)</ns0:f>
        <ns0:v>0.925</ns0:v>
      </ns0:c>
      <ns0:c r="F269" s="114" t="n">
        <ns0:f>AVERAGE('消融原始 0921'!D255:D269)</ns0:f>
        <ns0:v>0.9333333333333333</ns0:v>
      </ns0:c>
      <ns0:c r="G269" s="114" t="n">
        <ns0:f>AVERAGE('消融原始 0921'!D250:D269)</ns0:f>
        <ns0:v>0.95</ns0:v>
      </ns0:c>
      <ns0:c r="H269" s="114" t="n">
        <ns0:f>AVERAGE('消融原始 0921'!D245:D269)</ns0:f>
        <ns0:v>0.95</ns0:v>
      </ns0:c>
      <ns0:c r="I269" s="114" t="n">
        <ns0:f>AVERAGE('消融原始 0921'!D240:D269)</ns0:f>
        <ns0:v>0.95</ns0:v>
      </ns0:c>
      <ns0:c r="J269" s="114" t="n">
        <ns0:f>AVERAGE('消融原始 0921'!D230:D269)</ns0:f>
        <ns0:v>0.9625</ns0:v>
      </ns0:c>
      <ns0:c r="K269" s="114" t="n">
        <ns0:f>AVERAGE('消融原始 0921'!D220:D269)</ns0:f>
        <ns0:v>0.965</ns0:v>
      </ns0:c>
    </ns0:row>
    <ns0:row r="270" ht="18" customHeight="1">
      <ns0:c r="A270" s="109" t="str">
        <ns0:v>t05</ns0:v>
      </ns0:c>
      <ns0:c r="B270" s="109" t="n">
        <ns0:v>269</ns0:v>
      </ns0:c>
      <ns0:c r="C270" s="109" t="n">
        <ns0:f>'消融原始 0921'!B270-'消融实验 0921'!$E$2+1</ns0:f>
        <ns0:v>125</ns0:v>
      </ns0:c>
      <ns0:c r="D270" s="114" t="n">
        <ns0:f>AVERAGE('消融原始 0921'!D266:D270)</ns0:f>
        <ns0:v>0.95</ns0:v>
      </ns0:c>
      <ns0:c r="E270" s="114" t="n">
        <ns0:f>AVERAGE('消融原始 0921'!D261:D270)</ns0:f>
        <ns0:v>0.925</ns0:v>
      </ns0:c>
      <ns0:c r="F270" s="114" t="n">
        <ns0:f>AVERAGE('消融原始 0921'!D256:D270)</ns0:f>
        <ns0:v>0.9333333333333333</ns0:v>
      </ns0:c>
      <ns0:c r="G270" s="114" t="n">
        <ns0:f>AVERAGE('消融原始 0921'!D251:D270)</ns0:f>
        <ns0:v>0.95</ns0:v>
      </ns0:c>
      <ns0:c r="H270" s="114" t="n">
        <ns0:f>AVERAGE('消融原始 0921'!D246:D270)</ns0:f>
        <ns0:v>0.96</ns0:v>
      </ns0:c>
      <ns0:c r="I270" s="114" t="n">
        <ns0:f>AVERAGE('消融原始 0921'!D241:D270)</ns0:f>
        <ns0:v>0.95</ns0:v>
      </ns0:c>
      <ns0:c r="J270" s="114" t="n">
        <ns0:f>AVERAGE('消融原始 0921'!D231:D270)</ns0:f>
        <ns0:v>0.9625</ns0:v>
      </ns0:c>
      <ns0:c r="K270" s="114" t="n">
        <ns0:f>AVERAGE('消融原始 0921'!D221:D270)</ns0:f>
        <ns0:v>0.965</ns0:v>
      </ns0:c>
    </ns0:row>
    <ns0:row r="271" ht="18" customHeight="1">
      <ns0:c r="A271" s="109" t="str">
        <ns0:v>t05</ns0:v>
      </ns0:c>
      <ns0:c r="B271" s="109" t="n">
        <ns0:v>270</ns0:v>
      </ns0:c>
      <ns0:c r="C271" s="109" t="n">
        <ns0:f>'消融原始 0921'!B271-'消融实验 0921'!$E$2+1</ns0:f>
        <ns0:v>126</ns0:v>
      </ns0:c>
      <ns0:c r="D271" s="114" t="n">
        <ns0:f>AVERAGE('消融原始 0921'!D267:D271)</ns0:f>
        <ns0:v>0.95</ns0:v>
      </ns0:c>
      <ns0:c r="E271" s="114" t="n">
        <ns0:f>AVERAGE('消融原始 0921'!D262:D271)</ns0:f>
        <ns0:v>0.925</ns0:v>
      </ns0:c>
      <ns0:c r="F271" s="114" t="n">
        <ns0:f>AVERAGE('消融原始 0921'!D257:D271)</ns0:f>
        <ns0:v>0.9333333333333333</ns0:v>
      </ns0:c>
      <ns0:c r="G271" s="114" t="n">
        <ns0:f>AVERAGE('消融原始 0921'!D252:D271)</ns0:f>
        <ns0:v>0.95</ns0:v>
      </ns0:c>
      <ns0:c r="H271" s="114" t="n">
        <ns0:f>AVERAGE('消融原始 0921'!D247:D271)</ns0:f>
        <ns0:v>0.96</ns0:v>
      </ns0:c>
      <ns0:c r="I271" s="114" t="n">
        <ns0:f>AVERAGE('消融原始 0921'!D242:D271)</ns0:f>
        <ns0:v>0.95</ns0:v>
      </ns0:c>
      <ns0:c r="J271" s="114" t="n">
        <ns0:f>AVERAGE('消融原始 0921'!D232:D271)</ns0:f>
        <ns0:v>0.9625</ns0:v>
      </ns0:c>
      <ns0:c r="K271" s="114" t="n">
        <ns0:f>AVERAGE('消融原始 0921'!D222:D271)</ns0:f>
        <ns0:v>0.965</ns0:v>
      </ns0:c>
    </ns0:row>
    <ns0:row r="272" ht="18" customHeight="1">
      <ns0:c r="A272" s="109" t="str">
        <ns0:v>t05</ns0:v>
      </ns0:c>
      <ns0:c r="B272" s="109" t="n">
        <ns0:v>271</ns0:v>
      </ns0:c>
      <ns0:c r="C272" s="109" t="n">
        <ns0:f>'消融原始 0921'!B272-'消融实验 0921'!$E$2+1</ns0:f>
        <ns0:v>127</ns0:v>
      </ns0:c>
      <ns0:c r="D272" s="114" t="n">
        <ns0:f>AVERAGE('消融原始 0921'!D268:D272)</ns0:f>
        <ns0:v>0.95</ns0:v>
      </ns0:c>
      <ns0:c r="E272" s="114" t="n">
        <ns0:f>AVERAGE('消融原始 0921'!D263:D272)</ns0:f>
        <ns0:v>0.95</ns0:v>
      </ns0:c>
      <ns0:c r="F272" s="114" t="n">
        <ns0:f>AVERAGE('消融原始 0921'!D258:D272)</ns0:f>
        <ns0:v>0.95</ns0:v>
      </ns0:c>
      <ns0:c r="G272" s="114" t="n">
        <ns0:f>AVERAGE('消融原始 0921'!D253:D272)</ns0:f>
        <ns0:v>0.95</ns0:v>
      </ns0:c>
      <ns0:c r="H272" s="114" t="n">
        <ns0:f>AVERAGE('消融原始 0921'!D248:D272)</ns0:f>
        <ns0:v>0.96</ns0:v>
      </ns0:c>
      <ns0:c r="I272" s="114" t="n">
        <ns0:f>AVERAGE('消融原始 0921'!D243:D272)</ns0:f>
        <ns0:v>0.95</ns0:v>
      </ns0:c>
      <ns0:c r="J272" s="114" t="n">
        <ns0:f>AVERAGE('消融原始 0921'!D233:D272)</ns0:f>
        <ns0:v>0.9625</ns0:v>
      </ns0:c>
      <ns0:c r="K272" s="114" t="n">
        <ns0:f>AVERAGE('消融原始 0921'!D223:D272)</ns0:f>
        <ns0:v>0.965</ns0:v>
      </ns0:c>
    </ns0:row>
    <ns0:row r="273" ht="18" customHeight="1">
      <ns0:c r="A273" s="109" t="str">
        <ns0:v>t05</ns0:v>
      </ns0:c>
      <ns0:c r="B273" s="109" t="n">
        <ns0:v>272</ns0:v>
      </ns0:c>
      <ns0:c r="C273" s="109" t="n">
        <ns0:f>'消融原始 0921'!B273-'消融实验 0921'!$E$2+1</ns0:f>
        <ns0:v>128</ns0:v>
      </ns0:c>
      <ns0:c r="D273" s="114" t="n">
        <ns0:f>AVERAGE('消融原始 0921'!D269:D273)</ns0:f>
        <ns0:v>1</ns0:v>
      </ns0:c>
      <ns0:c r="E273" s="114" t="n">
        <ns0:f>AVERAGE('消融原始 0921'!D264:D273)</ns0:f>
        <ns0:v>0.95</ns0:v>
      </ns0:c>
      <ns0:c r="F273" s="114" t="n">
        <ns0:f>AVERAGE('消融原始 0921'!D259:D273)</ns0:f>
        <ns0:v>0.95</ns0:v>
      </ns0:c>
      <ns0:c r="G273" s="114" t="n">
        <ns0:f>AVERAGE('消融原始 0921'!D254:D273)</ns0:f>
        <ns0:v>0.95</ns0:v>
      </ns0:c>
      <ns0:c r="H273" s="114" t="n">
        <ns0:f>AVERAGE('消融原始 0921'!D249:D273)</ns0:f>
        <ns0:v>0.96</ns0:v>
      </ns0:c>
      <ns0:c r="I273" s="114" t="n">
        <ns0:f>AVERAGE('消融原始 0921'!D244:D273)</ns0:f>
        <ns0:v>0.9583333333333334</ns0:v>
      </ns0:c>
      <ns0:c r="J273" s="114" t="n">
        <ns0:f>AVERAGE('消融原始 0921'!D234:D273)</ns0:f>
        <ns0:v>0.9625</ns0:v>
      </ns0:c>
      <ns0:c r="K273" s="114" t="n">
        <ns0:f>AVERAGE('消融原始 0921'!D224:D273)</ns0:f>
        <ns0:v>0.965</ns0:v>
      </ns0:c>
    </ns0:row>
    <ns0:row r="274" ht="18" customHeight="1">
      <ns0:c r="A274" s="109" t="str">
        <ns0:v>t05</ns0:v>
      </ns0:c>
      <ns0:c r="B274" s="109" t="n">
        <ns0:v>273</ns0:v>
      </ns0:c>
      <ns0:c r="C274" s="109" t="n">
        <ns0:f>'消融原始 0921'!B274-'消融实验 0921'!$E$2+1</ns0:f>
        <ns0:v>129</ns0:v>
      </ns0:c>
      <ns0:c r="D274" s="114" t="n">
        <ns0:f>AVERAGE('消融原始 0921'!D270:D274)</ns0:f>
        <ns0:v>1</ns0:v>
      </ns0:c>
      <ns0:c r="E274" s="114" t="n">
        <ns0:f>AVERAGE('消融原始 0921'!D265:D274)</ns0:f>
        <ns0:v>0.95</ns0:v>
      </ns0:c>
      <ns0:c r="F274" s="114" t="n">
        <ns0:f>AVERAGE('消融原始 0921'!D260:D274)</ns0:f>
        <ns0:v>0.95</ns0:v>
      </ns0:c>
      <ns0:c r="G274" s="114" t="n">
        <ns0:f>AVERAGE('消融原始 0921'!D255:D274)</ns0:f>
        <ns0:v>0.95</ns0:v>
      </ns0:c>
      <ns0:c r="H274" s="114" t="n">
        <ns0:f>AVERAGE('消融原始 0921'!D250:D274)</ns0:f>
        <ns0:v>0.96</ns0:v>
      </ns0:c>
      <ns0:c r="I274" s="114" t="n">
        <ns0:f>AVERAGE('消融原始 0921'!D245:D274)</ns0:f>
        <ns0:v>0.9583333333333334</ns0:v>
      </ns0:c>
      <ns0:c r="J274" s="114" t="n">
        <ns0:f>AVERAGE('消融原始 0921'!D235:D274)</ns0:f>
        <ns0:v>0.9625</ns0:v>
      </ns0:c>
      <ns0:c r="K274" s="114" t="n">
        <ns0:f>AVERAGE('消融原始 0921'!D225:D274)</ns0:f>
        <ns0:v>0.965</ns0:v>
      </ns0:c>
    </ns0:row>
    <ns0:row r="275" ht="18" customHeight="1">
      <ns0:c r="A275" s="109" t="str">
        <ns0:v>t05</ns0:v>
      </ns0:c>
      <ns0:c r="B275" s="109" t="n">
        <ns0:v>274</ns0:v>
      </ns0:c>
      <ns0:c r="C275" s="109" t="n">
        <ns0:f>'消融原始 0921'!B275-'消融实验 0921'!$E$2+1</ns0:f>
        <ns0:v>130</ns0:v>
      </ns0:c>
      <ns0:c r="D275" s="114" t="n">
        <ns0:f>AVERAGE('消融原始 0921'!D271:D275)</ns0:f>
        <ns0:v>0.95</ns0:v>
      </ns0:c>
      <ns0:c r="E275" s="114" t="n">
        <ns0:f>AVERAGE('消融原始 0921'!D266:D275)</ns0:f>
        <ns0:v>0.95</ns0:v>
      </ns0:c>
      <ns0:c r="F275" s="114" t="n">
        <ns0:f>AVERAGE('消融原始 0921'!D261:D275)</ns0:f>
        <ns0:v>0.9333333333333333</ns0:v>
      </ns0:c>
      <ns0:c r="G275" s="114" t="n">
        <ns0:f>AVERAGE('消融原始 0921'!D256:D275)</ns0:f>
        <ns0:v>0.9375</ns0:v>
      </ns0:c>
      <ns0:c r="H275" s="114" t="n">
        <ns0:f>AVERAGE('消融原始 0921'!D251:D275)</ns0:f>
        <ns0:v>0.95</ns0:v>
      </ns0:c>
      <ns0:c r="I275" s="114" t="n">
        <ns0:f>AVERAGE('消融原始 0921'!D246:D275)</ns0:f>
        <ns0:v>0.9583333333333334</ns0:v>
      </ns0:c>
      <ns0:c r="J275" s="114" t="n">
        <ns0:f>AVERAGE('消融原始 0921'!D236:D275)</ns0:f>
        <ns0:v>0.95625</ns0:v>
      </ns0:c>
      <ns0:c r="K275" s="114" t="n">
        <ns0:f>AVERAGE('消融原始 0921'!D226:D275)</ns0:f>
        <ns0:v>0.965</ns0:v>
      </ns0:c>
    </ns0:row>
    <ns0:row r="276" ht="18" customHeight="1">
      <ns0:c r="A276" s="109" t="str">
        <ns0:v>t05</ns0:v>
      </ns0:c>
      <ns0:c r="B276" s="109" t="n">
        <ns0:v>275</ns0:v>
      </ns0:c>
      <ns0:c r="C276" s="109" t="n">
        <ns0:f>'消融原始 0921'!B276-'消融实验 0921'!$E$2+1</ns0:f>
        <ns0:v>131</ns0:v>
      </ns0:c>
      <ns0:c r="D276" s="114" t="n">
        <ns0:f>AVERAGE('消融原始 0921'!D272:D276)</ns0:f>
        <ns0:v>0.95</ns0:v>
      </ns0:c>
      <ns0:c r="E276" s="114" t="n">
        <ns0:f>AVERAGE('消融原始 0921'!D267:D276)</ns0:f>
        <ns0:v>0.95</ns0:v>
      </ns0:c>
      <ns0:c r="F276" s="114" t="n">
        <ns0:f>AVERAGE('消融原始 0921'!D262:D276)</ns0:f>
        <ns0:v>0.9333333333333333</ns0:v>
      </ns0:c>
      <ns0:c r="G276" s="114" t="n">
        <ns0:f>AVERAGE('消融原始 0921'!D257:D276)</ns0:f>
        <ns0:v>0.9375</ns0:v>
      </ns0:c>
      <ns0:c r="H276" s="114" t="n">
        <ns0:f>AVERAGE('消融原始 0921'!D252:D276)</ns0:f>
        <ns0:v>0.95</ns0:v>
      </ns0:c>
      <ns0:c r="I276" s="114" t="n">
        <ns0:f>AVERAGE('消融原始 0921'!D247:D276)</ns0:f>
        <ns0:v>0.9583333333333334</ns0:v>
      </ns0:c>
      <ns0:c r="J276" s="114" t="n">
        <ns0:f>AVERAGE('消融原始 0921'!D237:D276)</ns0:f>
        <ns0:v>0.95625</ns0:v>
      </ns0:c>
      <ns0:c r="K276" s="114" t="n">
        <ns0:f>AVERAGE('消融原始 0921'!D227:D276)</ns0:f>
        <ns0:v>0.965</ns0:v>
      </ns0:c>
    </ns0:row>
    <ns0:row r="277" ht="18" customHeight="1">
      <ns0:c r="A277" s="109" t="str">
        <ns0:v>t05</ns0:v>
      </ns0:c>
      <ns0:c r="B277" s="109" t="n">
        <ns0:v>276</ns0:v>
      </ns0:c>
      <ns0:c r="C277" s="109" t="n">
        <ns0:f>'消融原始 0921'!B277-'消融实验 0921'!$E$2+1</ns0:f>
        <ns0:v>132</ns0:v>
      </ns0:c>
      <ns0:c r="D277" s="114" t="n">
        <ns0:f>AVERAGE('消融原始 0921'!D273:D277)</ns0:f>
        <ns0:v>0.95</ns0:v>
      </ns0:c>
      <ns0:c r="E277" s="114" t="n">
        <ns0:f>AVERAGE('消融原始 0921'!D268:D277)</ns0:f>
        <ns0:v>0.95</ns0:v>
      </ns0:c>
      <ns0:c r="F277" s="114" t="n">
        <ns0:f>AVERAGE('消融原始 0921'!D263:D277)</ns0:f>
        <ns0:v>0.95</ns0:v>
      </ns0:c>
      <ns0:c r="G277" s="114" t="n">
        <ns0:f>AVERAGE('消融原始 0921'!D258:D277)</ns0:f>
        <ns0:v>0.95</ns0:v>
      </ns0:c>
      <ns0:c r="H277" s="114" t="n">
        <ns0:f>AVERAGE('消融原始 0921'!D253:D277)</ns0:f>
        <ns0:v>0.95</ns0:v>
      </ns0:c>
      <ns0:c r="I277" s="114" t="n">
        <ns0:f>AVERAGE('消融原始 0921'!D248:D277)</ns0:f>
        <ns0:v>0.9583333333333334</ns0:v>
      </ns0:c>
      <ns0:c r="J277" s="114" t="n">
        <ns0:f>AVERAGE('消融原始 0921'!D238:D277)</ns0:f>
        <ns0:v>0.95625</ns0:v>
      </ns0:c>
      <ns0:c r="K277" s="114" t="n">
        <ns0:f>AVERAGE('消融原始 0921'!D228:D277)</ns0:f>
        <ns0:v>0.965</ns0:v>
      </ns0:c>
    </ns0:row>
    <ns0:row r="278" ht="18" customHeight="1">
      <ns0:c r="A278" s="109" t="str">
        <ns0:v>t05</ns0:v>
      </ns0:c>
      <ns0:c r="B278" s="109" t="n">
        <ns0:v>277</ns0:v>
      </ns0:c>
      <ns0:c r="C278" s="109" t="n">
        <ns0:f>'消融原始 0921'!B278-'消融实验 0921'!$E$2+1</ns0:f>
        <ns0:v>133</ns0:v>
      </ns0:c>
      <ns0:c r="D278" s="114" t="n">
        <ns0:f>AVERAGE('消融原始 0921'!D274:D278)</ns0:f>
        <ns0:v>0.9</ns0:v>
      </ns0:c>
      <ns0:c r="E278" s="114" t="n">
        <ns0:f>AVERAGE('消融原始 0921'!D269:D278)</ns0:f>
        <ns0:v>0.95</ns0:v>
      </ns0:c>
      <ns0:c r="F278" s="114" t="n">
        <ns0:f>AVERAGE('消融原始 0921'!D264:D278)</ns0:f>
        <ns0:v>0.9333333333333333</ns0:v>
      </ns0:c>
      <ns0:c r="G278" s="114" t="n">
        <ns0:f>AVERAGE('消融原始 0921'!D259:D278)</ns0:f>
        <ns0:v>0.9375</ns0:v>
      </ns0:c>
      <ns0:c r="H278" s="114" t="n">
        <ns0:f>AVERAGE('消融原始 0921'!D254:D278)</ns0:f>
        <ns0:v>0.94</ns0:v>
      </ns0:c>
      <ns0:c r="I278" s="114" t="n">
        <ns0:f>AVERAGE('消融原始 0921'!D249:D278)</ns0:f>
        <ns0:v>0.95</ns0:v>
      </ns0:c>
      <ns0:c r="J278" s="114" t="n">
        <ns0:f>AVERAGE('消融原始 0921'!D239:D278)</ns0:f>
        <ns0:v>0.95</ns0:v>
      </ns0:c>
      <ns0:c r="K278" s="114" t="n">
        <ns0:f>AVERAGE('消融原始 0921'!D229:D278)</ns0:f>
        <ns0:v>0.96</ns0:v>
      </ns0:c>
    </ns0:row>
    <ns0:row r="279" ht="18" customHeight="1">
      <ns0:c r="A279" s="109" t="str">
        <ns0:v>t05</ns0:v>
      </ns0:c>
      <ns0:c r="B279" s="109" t="n">
        <ns0:v>278</ns0:v>
      </ns0:c>
      <ns0:c r="C279" s="109" t="n">
        <ns0:f>'消融原始 0921'!B279-'消融实验 0921'!$E$2+1</ns0:f>
        <ns0:v>134</ns0:v>
      </ns0:c>
      <ns0:c r="D279" s="114" t="n">
        <ns0:f>AVERAGE('消融原始 0921'!D275:D279)</ns0:f>
        <ns0:v>0.9</ns0:v>
      </ns0:c>
      <ns0:c r="E279" s="114" t="n">
        <ns0:f>AVERAGE('消融原始 0921'!D270:D279)</ns0:f>
        <ns0:v>0.95</ns0:v>
      </ns0:c>
      <ns0:c r="F279" s="114" t="n">
        <ns0:f>AVERAGE('消融原始 0921'!D265:D279)</ns0:f>
        <ns0:v>0.9333333333333333</ns0:v>
      </ns0:c>
      <ns0:c r="G279" s="114" t="n">
        <ns0:f>AVERAGE('消融原始 0921'!D260:D279)</ns0:f>
        <ns0:v>0.9375</ns0:v>
      </ns0:c>
      <ns0:c r="H279" s="114" t="n">
        <ns0:f>AVERAGE('消融原始 0921'!D255:D279)</ns0:f>
        <ns0:v>0.94</ns0:v>
      </ns0:c>
      <ns0:c r="I279" s="114" t="n">
        <ns0:f>AVERAGE('消融原始 0921'!D250:D279)</ns0:f>
        <ns0:v>0.95</ns0:v>
      </ns0:c>
      <ns0:c r="J279" s="114" t="n">
        <ns0:f>AVERAGE('消融原始 0921'!D240:D279)</ns0:f>
        <ns0:v>0.95</ns0:v>
      </ns0:c>
      <ns0:c r="K279" s="114" t="n">
        <ns0:f>AVERAGE('消融原始 0921'!D230:D279)</ns0:f>
        <ns0:v>0.96</ns0:v>
      </ns0:c>
    </ns0:row>
    <ns0:row r="280" ht="18" customHeight="1">
      <ns0:c r="A280" s="109" t="str">
        <ns0:v>t05</ns0:v>
      </ns0:c>
      <ns0:c r="B280" s="109" t="n">
        <ns0:v>279</ns0:v>
      </ns0:c>
      <ns0:c r="C280" s="109" t="n">
        <ns0:f>'消融原始 0921'!B280-'消融实验 0921'!$E$2+1</ns0:f>
        <ns0:v>135</ns0:v>
      </ns0:c>
      <ns0:c r="D280" s="114" t="n">
        <ns0:f>AVERAGE('消融原始 0921'!D276:D280)</ns0:f>
        <ns0:v>0.95</ns0:v>
      </ns0:c>
      <ns0:c r="E280" s="114" t="n">
        <ns0:f>AVERAGE('消融原始 0921'!D271:D280)</ns0:f>
        <ns0:v>0.95</ns0:v>
      </ns0:c>
      <ns0:c r="F280" s="114" t="n">
        <ns0:f>AVERAGE('消融原始 0921'!D266:D280)</ns0:f>
        <ns0:v>0.95</ns0:v>
      </ns0:c>
      <ns0:c r="G280" s="114" t="n">
        <ns0:f>AVERAGE('消融原始 0921'!D261:D280)</ns0:f>
        <ns0:v>0.9375</ns0:v>
      </ns0:c>
      <ns0:c r="H280" s="114" t="n">
        <ns0:f>AVERAGE('消融原始 0921'!D256:D280)</ns0:f>
        <ns0:v>0.94</ns0:v>
      </ns0:c>
      <ns0:c r="I280" s="114" t="n">
        <ns0:f>AVERAGE('消融原始 0921'!D251:D280)</ns0:f>
        <ns0:v>0.95</ns0:v>
      </ns0:c>
      <ns0:c r="J280" s="114" t="n">
        <ns0:f>AVERAGE('消融原始 0921'!D241:D280)</ns0:f>
        <ns0:v>0.95</ns0:v>
      </ns0:c>
      <ns0:c r="K280" s="114" t="n">
        <ns0:f>AVERAGE('消融原始 0921'!D231:D280)</ns0:f>
        <ns0:v>0.96</ns0:v>
      </ns0:c>
    </ns0:row>
    <ns0:row r="281" ht="18" customHeight="1">
      <ns0:c r="A281" s="109" t="str">
        <ns0:v>t05</ns0:v>
      </ns0:c>
      <ns0:c r="B281" s="109" t="n">
        <ns0:v>280</ns0:v>
      </ns0:c>
      <ns0:c r="C281" s="109" t="n">
        <ns0:f>'消融原始 0921'!B281-'消融实验 0921'!$E$2+1</ns0:f>
        <ns0:v>136</ns0:v>
      </ns0:c>
      <ns0:c r="D281" s="114" t="n">
        <ns0:f>AVERAGE('消融原始 0921'!D277:D281)</ns0:f>
        <ns0:v>0.95</ns0:v>
      </ns0:c>
      <ns0:c r="E281" s="114" t="n">
        <ns0:f>AVERAGE('消融原始 0921'!D272:D281)</ns0:f>
        <ns0:v>0.95</ns0:v>
      </ns0:c>
      <ns0:c r="F281" s="114" t="n">
        <ns0:f>AVERAGE('消融原始 0921'!D267:D281)</ns0:f>
        <ns0:v>0.95</ns0:v>
      </ns0:c>
      <ns0:c r="G281" s="114" t="n">
        <ns0:f>AVERAGE('消融原始 0921'!D262:D281)</ns0:f>
        <ns0:v>0.9375</ns0:v>
      </ns0:c>
      <ns0:c r="H281" s="114" t="n">
        <ns0:f>AVERAGE('消融原始 0921'!D257:D281)</ns0:f>
        <ns0:v>0.94</ns0:v>
      </ns0:c>
      <ns0:c r="I281" s="114" t="n">
        <ns0:f>AVERAGE('消融原始 0921'!D252:D281)</ns0:f>
        <ns0:v>0.95</ns0:v>
      </ns0:c>
      <ns0:c r="J281" s="114" t="n">
        <ns0:f>AVERAGE('消融原始 0921'!D242:D281)</ns0:f>
        <ns0:v>0.95</ns0:v>
      </ns0:c>
      <ns0:c r="K281" s="114" t="n">
        <ns0:f>AVERAGE('消融原始 0921'!D232:D281)</ns0:f>
        <ns0:v>0.96</ns0:v>
      </ns0:c>
    </ns0:row>
    <ns0:row r="282" ht="18" customHeight="1">
      <ns0:c r="A282" s="109" t="str">
        <ns0:v>t05</ns0:v>
      </ns0:c>
      <ns0:c r="B282" s="109" t="n">
        <ns0:v>281</ns0:v>
      </ns0:c>
      <ns0:c r="C282" s="109" t="n">
        <ns0:f>'消融原始 0921'!B282-'消融实验 0921'!$E$2+1</ns0:f>
        <ns0:v>137</ns0:v>
      </ns0:c>
      <ns0:c r="D282" s="114" t="n">
        <ns0:f>AVERAGE('消融原始 0921'!D278:D282)</ns0:f>
        <ns0:v>0.95</ns0:v>
      </ns0:c>
      <ns0:c r="E282" s="114" t="n">
        <ns0:f>AVERAGE('消融原始 0921'!D273:D282)</ns0:f>
        <ns0:v>0.95</ns0:v>
      </ns0:c>
      <ns0:c r="F282" s="114" t="n">
        <ns0:f>AVERAGE('消融原始 0921'!D268:D282)</ns0:f>
        <ns0:v>0.95</ns0:v>
      </ns0:c>
      <ns0:c r="G282" s="114" t="n">
        <ns0:f>AVERAGE('消融原始 0921'!D263:D282)</ns0:f>
        <ns0:v>0.95</ns0:v>
      </ns0:c>
      <ns0:c r="H282" s="114" t="n">
        <ns0:f>AVERAGE('消融原始 0921'!D258:D282)</ns0:f>
        <ns0:v>0.95</ns0:v>
      </ns0:c>
      <ns0:c r="I282" s="114" t="n">
        <ns0:f>AVERAGE('消融原始 0921'!D253:D282)</ns0:f>
        <ns0:v>0.95</ns0:v>
      </ns0:c>
      <ns0:c r="J282" s="114" t="n">
        <ns0:f>AVERAGE('消融原始 0921'!D243:D282)</ns0:f>
        <ns0:v>0.95</ns0:v>
      </ns0:c>
      <ns0:c r="K282" s="114" t="n">
        <ns0:f>AVERAGE('消融原始 0921'!D233:D282)</ns0:f>
        <ns0:v>0.96</ns0:v>
      </ns0:c>
    </ns0:row>
    <ns0:row r="283" ht="18" customHeight="1">
      <ns0:c r="A283" s="109" t="str">
        <ns0:v>t05</ns0:v>
      </ns0:c>
      <ns0:c r="B283" s="109" t="n">
        <ns0:v>282</ns0:v>
      </ns0:c>
      <ns0:c r="C283" s="109" t="n">
        <ns0:f>'消融原始 0921'!B283-'消融实验 0921'!$E$2+1</ns0:f>
        <ns0:v>138</ns0:v>
      </ns0:c>
      <ns0:c r="D283" s="114" t="n">
        <ns0:f>AVERAGE('消融原始 0921'!D279:D283)</ns0:f>
        <ns0:v>1</ns0:v>
      </ns0:c>
      <ns0:c r="E283" s="114" t="n">
        <ns0:f>AVERAGE('消融原始 0921'!D274:D283)</ns0:f>
        <ns0:v>0.95</ns0:v>
      </ns0:c>
      <ns0:c r="F283" s="114" t="n">
        <ns0:f>AVERAGE('消融原始 0921'!D269:D283)</ns0:f>
        <ns0:v>0.9666666666666667</ns0:v>
      </ns0:c>
      <ns0:c r="G283" s="114" t="n">
        <ns0:f>AVERAGE('消融原始 0921'!D264:D283)</ns0:f>
        <ns0:v>0.95</ns0:v>
      </ns0:c>
      <ns0:c r="H283" s="114" t="n">
        <ns0:f>AVERAGE('消融原始 0921'!D259:D283)</ns0:f>
        <ns0:v>0.95</ns0:v>
      </ns0:c>
      <ns0:c r="I283" s="114" t="n">
        <ns0:f>AVERAGE('消融原始 0921'!D254:D283)</ns0:f>
        <ns0:v>0.95</ns0:v>
      </ns0:c>
      <ns0:c r="J283" s="114" t="n">
        <ns0:f>AVERAGE('消融原始 0921'!D244:D283)</ns0:f>
        <ns0:v>0.95625</ns0:v>
      </ns0:c>
      <ns0:c r="K283" s="114" t="n">
        <ns0:f>AVERAGE('消融原始 0921'!D234:D283)</ns0:f>
        <ns0:v>0.96</ns0:v>
      </ns0:c>
    </ns0:row>
    <ns0:row r="284" ht="18" customHeight="1">
      <ns0:c r="A284" s="109" t="str">
        <ns0:v>t05</ns0:v>
      </ns0:c>
      <ns0:c r="B284" s="109" t="n">
        <ns0:v>283</ns0:v>
      </ns0:c>
      <ns0:c r="C284" s="109" t="n">
        <ns0:f>'消融原始 0921'!B284-'消融实验 0921'!$E$2+1</ns0:f>
        <ns0:v>139</ns0:v>
      </ns0:c>
      <ns0:c r="D284" s="114" t="n">
        <ns0:f>AVERAGE('消融原始 0921'!D280:D284)</ns0:f>
        <ns0:v>1</ns0:v>
      </ns0:c>
      <ns0:c r="E284" s="114" t="n">
        <ns0:f>AVERAGE('消融原始 0921'!D275:D284)</ns0:f>
        <ns0:v>0.95</ns0:v>
      </ns0:c>
      <ns0:c r="F284" s="114" t="n">
        <ns0:f>AVERAGE('消融原始 0921'!D270:D284)</ns0:f>
        <ns0:v>0.9666666666666667</ns0:v>
      </ns0:c>
      <ns0:c r="G284" s="114" t="n">
        <ns0:f>AVERAGE('消融原始 0921'!D265:D284)</ns0:f>
        <ns0:v>0.95</ns0:v>
      </ns0:c>
      <ns0:c r="H284" s="114" t="n">
        <ns0:f>AVERAGE('消融原始 0921'!D260:D284)</ns0:f>
        <ns0:v>0.95</ns0:v>
      </ns0:c>
      <ns0:c r="I284" s="114" t="n">
        <ns0:f>AVERAGE('消融原始 0921'!D255:D284)</ns0:f>
        <ns0:v>0.95</ns0:v>
      </ns0:c>
      <ns0:c r="J284" s="114" t="n">
        <ns0:f>AVERAGE('消融原始 0921'!D245:D284)</ns0:f>
        <ns0:v>0.95625</ns0:v>
      </ns0:c>
      <ns0:c r="K284" s="114" t="n">
        <ns0:f>AVERAGE('消融原始 0921'!D235:D284)</ns0:f>
        <ns0:v>0.96</ns0:v>
      </ns0:c>
    </ns0:row>
    <ns0:row r="285" ht="18" customHeight="1">
      <ns0:c r="A285" s="109" t="str">
        <ns0:v>t05</ns0:v>
      </ns0:c>
      <ns0:c r="B285" s="109" t="n">
        <ns0:v>284</ns0:v>
      </ns0:c>
      <ns0:c r="C285" s="109" t="n">
        <ns0:f>'消融原始 0921'!B285-'消融实验 0921'!$E$2+1</ns0:f>
        <ns0:v>140</ns0:v>
      </ns0:c>
      <ns0:c r="D285" s="114" t="n">
        <ns0:f>AVERAGE('消融原始 0921'!D281:D285)</ns0:f>
        <ns0:v>1</ns0:v>
      </ns0:c>
      <ns0:c r="E285" s="114" t="n">
        <ns0:f>AVERAGE('消融原始 0921'!D276:D285)</ns0:f>
        <ns0:v>0.975</ns0:v>
      </ns0:c>
      <ns0:c r="F285" s="114" t="n">
        <ns0:f>AVERAGE('消融原始 0921'!D271:D285)</ns0:f>
        <ns0:v>0.9666666666666667</ns0:v>
      </ns0:c>
      <ns0:c r="G285" s="114" t="n">
        <ns0:f>AVERAGE('消融原始 0921'!D266:D285)</ns0:f>
        <ns0:v>0.9625</ns0:v>
      </ns0:c>
      <ns0:c r="H285" s="114" t="n">
        <ns0:f>AVERAGE('消融原始 0921'!D261:D285)</ns0:f>
        <ns0:v>0.95</ns0:v>
      </ns0:c>
      <ns0:c r="I285" s="114" t="n">
        <ns0:f>AVERAGE('消融原始 0921'!D256:D285)</ns0:f>
        <ns0:v>0.95</ns0:v>
      </ns0:c>
      <ns0:c r="J285" s="114" t="n">
        <ns0:f>AVERAGE('消融原始 0921'!D246:D285)</ns0:f>
        <ns0:v>0.9625</ns0:v>
      </ns0:c>
      <ns0:c r="K285" s="114" t="n">
        <ns0:f>AVERAGE('消融原始 0921'!D236:D285)</ns0:f>
        <ns0:v>0.96</ns0:v>
      </ns0:c>
    </ns0:row>
    <ns0:row r="286" ht="18" customHeight="1">
      <ns0:c r="A286" s="109" t="str">
        <ns0:v>t05</ns0:v>
      </ns0:c>
      <ns0:c r="B286" s="109" t="n">
        <ns0:v>285</ns0:v>
      </ns0:c>
      <ns0:c r="C286" s="109" t="n">
        <ns0:f>'消融原始 0921'!B286-'消融实验 0921'!$E$2+1</ns0:f>
        <ns0:v>141</ns0:v>
      </ns0:c>
      <ns0:c r="D286" s="114" t="n">
        <ns0:f>AVERAGE('消融原始 0921'!D282:D286)</ns0:f>
        <ns0:v>0.95</ns0:v>
      </ns0:c>
      <ns0:c r="E286" s="114" t="n">
        <ns0:f>AVERAGE('消融原始 0921'!D277:D286)</ns0:f>
        <ns0:v>0.95</ns0:v>
      </ns0:c>
      <ns0:c r="F286" s="114" t="n">
        <ns0:f>AVERAGE('消融原始 0921'!D272:D286)</ns0:f>
        <ns0:v>0.95</ns0:v>
      </ns0:c>
      <ns0:c r="G286" s="114" t="n">
        <ns0:f>AVERAGE('消融原始 0921'!D267:D286)</ns0:f>
        <ns0:v>0.95</ns0:v>
      </ns0:c>
      <ns0:c r="H286" s="114" t="n">
        <ns0:f>AVERAGE('消融原始 0921'!D262:D286)</ns0:f>
        <ns0:v>0.94</ns0:v>
      </ns0:c>
      <ns0:c r="I286" s="114" t="n">
        <ns0:f>AVERAGE('消融原始 0921'!D257:D286)</ns0:f>
        <ns0:v>0.9416666666666667</ns0:v>
      </ns0:c>
      <ns0:c r="J286" s="114" t="n">
        <ns0:f>AVERAGE('消融原始 0921'!D247:D286)</ns0:f>
        <ns0:v>0.95625</ns0:v>
      </ns0:c>
      <ns0:c r="K286" s="114" t="n">
        <ns0:f>AVERAGE('消融原始 0921'!D237:D286)</ns0:f>
        <ns0:v>0.955</ns0:v>
      </ns0:c>
    </ns0:row>
    <ns0:row r="287" ht="18" customHeight="1">
      <ns0:c r="A287" s="109" t="str">
        <ns0:v>t05</ns0:v>
      </ns0:c>
      <ns0:c r="B287" s="109" t="n">
        <ns0:v>286</ns0:v>
      </ns0:c>
      <ns0:c r="C287" s="109" t="n">
        <ns0:f>'消融原始 0921'!B287-'消融实验 0921'!$E$2+1</ns0:f>
        <ns0:v>142</ns0:v>
      </ns0:c>
      <ns0:c r="D287" s="114" t="n">
        <ns0:f>AVERAGE('消融原始 0921'!D283:D287)</ns0:f>
        <ns0:v>0.95</ns0:v>
      </ns0:c>
      <ns0:c r="E287" s="114" t="n">
        <ns0:f>AVERAGE('消融原始 0921'!D278:D287)</ns0:f>
        <ns0:v>0.95</ns0:v>
      </ns0:c>
      <ns0:c r="F287" s="114" t="n">
        <ns0:f>AVERAGE('消融原始 0921'!D273:D287)</ns0:f>
        <ns0:v>0.95</ns0:v>
      </ns0:c>
      <ns0:c r="G287" s="114" t="n">
        <ns0:f>AVERAGE('消融原始 0921'!D268:D287)</ns0:f>
        <ns0:v>0.95</ns0:v>
      </ns0:c>
      <ns0:c r="H287" s="114" t="n">
        <ns0:f>AVERAGE('消融原始 0921'!D263:D287)</ns0:f>
        <ns0:v>0.95</ns0:v>
      </ns0:c>
      <ns0:c r="I287" s="114" t="n">
        <ns0:f>AVERAGE('消融原始 0921'!D258:D287)</ns0:f>
        <ns0:v>0.95</ns0:v>
      </ns0:c>
      <ns0:c r="J287" s="114" t="n">
        <ns0:f>AVERAGE('消融原始 0921'!D248:D287)</ns0:f>
        <ns0:v>0.95625</ns0:v>
      </ns0:c>
      <ns0:c r="K287" s="114" t="n">
        <ns0:f>AVERAGE('消融原始 0921'!D238:D287)</ns0:f>
        <ns0:v>0.955</ns0:v>
      </ns0:c>
    </ns0:row>
    <ns0:row r="288" ht="18" customHeight="1">
      <ns0:c r="A288" s="109" t="str">
        <ns0:v>t05</ns0:v>
      </ns0:c>
      <ns0:c r="B288" s="109" t="n">
        <ns0:v>287</ns0:v>
      </ns0:c>
      <ns0:c r="C288" s="109" t="n">
        <ns0:f>'消融原始 0921'!B288-'消融实验 0921'!$E$2+1</ns0:f>
        <ns0:v>143</ns0:v>
      </ns0:c>
      <ns0:c r="D288" s="114" t="n">
        <ns0:f>AVERAGE('消融原始 0921'!D284:D288)</ns0:f>
        <ns0:v>0.95</ns0:v>
      </ns0:c>
      <ns0:c r="E288" s="114" t="n">
        <ns0:f>AVERAGE('消融原始 0921'!D279:D288)</ns0:f>
        <ns0:v>0.975</ns0:v>
      </ns0:c>
      <ns0:c r="F288" s="114" t="n">
        <ns0:f>AVERAGE('消融原始 0921'!D274:D288)</ns0:f>
        <ns0:v>0.95</ns0:v>
      </ns0:c>
      <ns0:c r="G288" s="114" t="n">
        <ns0:f>AVERAGE('消融原始 0921'!D269:D288)</ns0:f>
        <ns0:v>0.9625</ns0:v>
      </ns0:c>
      <ns0:c r="H288" s="114" t="n">
        <ns0:f>AVERAGE('消融原始 0921'!D264:D288)</ns0:f>
        <ns0:v>0.95</ns0:v>
      </ns0:c>
      <ns0:c r="I288" s="114" t="n">
        <ns0:f>AVERAGE('消融原始 0921'!D259:D288)</ns0:f>
        <ns0:v>0.95</ns0:v>
      </ns0:c>
      <ns0:c r="J288" s="114" t="n">
        <ns0:f>AVERAGE('消融原始 0921'!D249:D288)</ns0:f>
        <ns0:v>0.95625</ns0:v>
      </ns0:c>
      <ns0:c r="K288" s="114" t="n">
        <ns0:f>AVERAGE('消融原始 0921'!D239:D288)</ns0:f>
        <ns0:v>0.955</ns0:v>
      </ns0:c>
    </ns0:row>
    <ns0:row r="289" ht="18" customHeight="1">
      <ns0:c r="A289" s="109" t="str">
        <ns0:v>t05</ns0:v>
      </ns0:c>
      <ns0:c r="B289" s="109" t="n">
        <ns0:v>288</ns0:v>
      </ns0:c>
      <ns0:c r="C289" s="109" t="n">
        <ns0:f>'消融原始 0921'!B289-'消融实验 0921'!$E$2+1</ns0:f>
        <ns0:v>144</ns0:v>
      </ns0:c>
      <ns0:c r="D289" s="114" t="n">
        <ns0:f>AVERAGE('消融原始 0921'!D285:D289)</ns0:f>
        <ns0:v>0.95</ns0:v>
      </ns0:c>
      <ns0:c r="E289" s="114" t="n">
        <ns0:f>AVERAGE('消融原始 0921'!D280:D289)</ns0:f>
        <ns0:v>0.975</ns0:v>
      </ns0:c>
      <ns0:c r="F289" s="114" t="n">
        <ns0:f>AVERAGE('消融原始 0921'!D275:D289)</ns0:f>
        <ns0:v>0.95</ns0:v>
      </ns0:c>
      <ns0:c r="G289" s="114" t="n">
        <ns0:f>AVERAGE('消融原始 0921'!D270:D289)</ns0:f>
        <ns0:v>0.9625</ns0:v>
      </ns0:c>
      <ns0:c r="H289" s="114" t="n">
        <ns0:f>AVERAGE('消融原始 0921'!D265:D289)</ns0:f>
        <ns0:v>0.95</ns0:v>
      </ns0:c>
      <ns0:c r="I289" s="114" t="n">
        <ns0:f>AVERAGE('消融原始 0921'!D260:D289)</ns0:f>
        <ns0:v>0.95</ns0:v>
      </ns0:c>
      <ns0:c r="J289" s="114" t="n">
        <ns0:f>AVERAGE('消融原始 0921'!D250:D289)</ns0:f>
        <ns0:v>0.95625</ns0:v>
      </ns0:c>
      <ns0:c r="K289" s="114" t="n">
        <ns0:f>AVERAGE('消融原始 0921'!D240:D289)</ns0:f>
        <ns0:v>0.955</ns0:v>
      </ns0:c>
    </ns0:row>
    <ns0:row r="290" ht="18" customHeight="1">
      <ns0:c r="A290" s="109" t="str">
        <ns0:v>t05</ns0:v>
      </ns0:c>
      <ns0:c r="B290" s="109" t="n">
        <ns0:v>289</ns0:v>
      </ns0:c>
      <ns0:c r="C290" s="109" t="n">
        <ns0:f>'消融原始 0921'!B290-'消融实验 0921'!$E$2+1</ns0:f>
        <ns0:v>145</ns0:v>
      </ns0:c>
      <ns0:c r="D290" s="114" t="n">
        <ns0:f>AVERAGE('消融原始 0921'!D286:D290)</ns0:f>
        <ns0:v>0.95</ns0:v>
      </ns0:c>
      <ns0:c r="E290" s="114" t="n">
        <ns0:f>AVERAGE('消融原始 0921'!D281:D290)</ns0:f>
        <ns0:v>0.975</ns0:v>
      </ns0:c>
      <ns0:c r="F290" s="114" t="n">
        <ns0:f>AVERAGE('消融原始 0921'!D276:D290)</ns0:f>
        <ns0:v>0.9666666666666667</ns0:v>
      </ns0:c>
      <ns0:c r="G290" s="114" t="n">
        <ns0:f>AVERAGE('消融原始 0921'!D271:D290)</ns0:f>
        <ns0:v>0.9625</ns0:v>
      </ns0:c>
      <ns0:c r="H290" s="114" t="n">
        <ns0:f>AVERAGE('消融原始 0921'!D266:D290)</ns0:f>
        <ns0:v>0.96</ns0:v>
      </ns0:c>
      <ns0:c r="I290" s="114" t="n">
        <ns0:f>AVERAGE('消融原始 0921'!D261:D290)</ns0:f>
        <ns0:v>0.95</ns0:v>
      </ns0:c>
      <ns0:c r="J290" s="114" t="n">
        <ns0:f>AVERAGE('消融原始 0921'!D251:D290)</ns0:f>
        <ns0:v>0.95625</ns0:v>
      </ns0:c>
      <ns0:c r="K290" s="114" t="n">
        <ns0:f>AVERAGE('消融原始 0921'!D241:D290)</ns0:f>
        <ns0:v>0.955</ns0:v>
      </ns0:c>
    </ns0:row>
    <ns0:row r="291" ht="18" customHeight="1">
      <ns0:c r="A291" s="109" t="str">
        <ns0:v>t05</ns0:v>
      </ns0:c>
      <ns0:c r="B291" s="109" t="n">
        <ns0:v>290</ns0:v>
      </ns0:c>
      <ns0:c r="C291" s="109" t="n">
        <ns0:f>'消融原始 0921'!B291-'消融实验 0921'!$E$2+1</ns0:f>
        <ns0:v>146</ns0:v>
      </ns0:c>
      <ns0:c r="D291" s="114" t="n">
        <ns0:f>AVERAGE('消融原始 0921'!D287:D291)</ns0:f>
        <ns0:v>1</ns0:v>
      </ns0:c>
      <ns0:c r="E291" s="114" t="n">
        <ns0:f>AVERAGE('消融原始 0921'!D282:D291)</ns0:f>
        <ns0:v>0.975</ns0:v>
      </ns0:c>
      <ns0:c r="F291" s="114" t="n">
        <ns0:f>AVERAGE('消融原始 0921'!D277:D291)</ns0:f>
        <ns0:v>0.9666666666666667</ns0:v>
      </ns0:c>
      <ns0:c r="G291" s="114" t="n">
        <ns0:f>AVERAGE('消融原始 0921'!D272:D291)</ns0:f>
        <ns0:v>0.9625</ns0:v>
      </ns0:c>
      <ns0:c r="H291" s="114" t="n">
        <ns0:f>AVERAGE('消融原始 0921'!D267:D291)</ns0:f>
        <ns0:v>0.96</ns0:v>
      </ns0:c>
      <ns0:c r="I291" s="114" t="n">
        <ns0:f>AVERAGE('消融原始 0921'!D262:D291)</ns0:f>
        <ns0:v>0.95</ns0:v>
      </ns0:c>
      <ns0:c r="J291" s="114" t="n">
        <ns0:f>AVERAGE('消融原始 0921'!D252:D291)</ns0:f>
        <ns0:v>0.95625</ns0:v>
      </ns0:c>
      <ns0:c r="K291" s="114" t="n">
        <ns0:f>AVERAGE('消融原始 0921'!D242:D291)</ns0:f>
        <ns0:v>0.955</ns0:v>
      </ns0:c>
    </ns0:row>
    <ns0:row r="292" ht="18" customHeight="1">
      <ns0:c r="A292" s="109" t="str">
        <ns0:v>t05</ns0:v>
      </ns0:c>
      <ns0:c r="B292" s="109" t="n">
        <ns0:v>291</ns0:v>
      </ns0:c>
      <ns0:c r="C292" s="109" t="n">
        <ns0:f>'消融原始 0921'!B292-'消融实验 0921'!$E$2+1</ns0:f>
        <ns0:v>147</ns0:v>
      </ns0:c>
      <ns0:c r="D292" s="114" t="n">
        <ns0:f>AVERAGE('消融原始 0921'!D288:D292)</ns0:f>
        <ns0:v>1</ns0:v>
      </ns0:c>
      <ns0:c r="E292" s="114" t="n">
        <ns0:f>AVERAGE('消融原始 0921'!D283:D292)</ns0:f>
        <ns0:v>0.975</ns0:v>
      </ns0:c>
      <ns0:c r="F292" s="114" t="n">
        <ns0:f>AVERAGE('消融原始 0921'!D278:D292)</ns0:f>
        <ns0:v>0.9666666666666667</ns0:v>
      </ns0:c>
      <ns0:c r="G292" s="114" t="n">
        <ns0:f>AVERAGE('消融原始 0921'!D273:D292)</ns0:f>
        <ns0:v>0.9625</ns0:v>
      </ns0:c>
      <ns0:c r="H292" s="114" t="n">
        <ns0:f>AVERAGE('消融原始 0921'!D268:D292)</ns0:f>
        <ns0:v>0.96</ns0:v>
      </ns0:c>
      <ns0:c r="I292" s="114" t="n">
        <ns0:f>AVERAGE('消融原始 0921'!D263:D292)</ns0:f>
        <ns0:v>0.9583333333333334</ns0:v>
      </ns0:c>
      <ns0:c r="J292" s="114" t="n">
        <ns0:f>AVERAGE('消融原始 0921'!D253:D292)</ns0:f>
        <ns0:v>0.95625</ns0:v>
      </ns0:c>
      <ns0:c r="K292" s="114" t="n">
        <ns0:f>AVERAGE('消融原始 0921'!D243:D292)</ns0:f>
        <ns0:v>0.955</ns0:v>
      </ns0:c>
    </ns0:row>
    <ns0:row r="293" ht="18" customHeight="1">
      <ns0:c r="A293" s="109" t="str">
        <ns0:v>t05</ns0:v>
      </ns0:c>
      <ns0:c r="B293" s="109" t="n">
        <ns0:v>292</ns0:v>
      </ns0:c>
      <ns0:c r="C293" s="109" t="n">
        <ns0:f>'消融原始 0921'!B293-'消融实验 0921'!$E$2+1</ns0:f>
        <ns0:v>148</ns0:v>
      </ns0:c>
      <ns0:c r="D293" s="114" t="n">
        <ns0:f>AVERAGE('消融原始 0921'!D289:D293)</ns0:f>
        <ns0:v>1</ns0:v>
      </ns0:c>
      <ns0:c r="E293" s="114" t="n">
        <ns0:f>AVERAGE('消融原始 0921'!D284:D293)</ns0:f>
        <ns0:v>0.975</ns0:v>
      </ns0:c>
      <ns0:c r="F293" s="114" t="n">
        <ns0:f>AVERAGE('消融原始 0921'!D279:D293)</ns0:f>
        <ns0:v>0.9833333333333333</ns0:v>
      </ns0:c>
      <ns0:c r="G293" s="114" t="n">
        <ns0:f>AVERAGE('消融原始 0921'!D274:D293)</ns0:f>
        <ns0:v>0.9625</ns0:v>
      </ns0:c>
      <ns0:c r="H293" s="114" t="n">
        <ns0:f>AVERAGE('消融原始 0921'!D269:D293)</ns0:f>
        <ns0:v>0.97</ns0:v>
      </ns0:c>
      <ns0:c r="I293" s="114" t="n">
        <ns0:f>AVERAGE('消融原始 0921'!D264:D293)</ns0:f>
        <ns0:v>0.9583333333333334</ns0:v>
      </ns0:c>
      <ns0:c r="J293" s="114" t="n">
        <ns0:f>AVERAGE('消融原始 0921'!D254:D293)</ns0:f>
        <ns0:v>0.95625</ns0:v>
      </ns0:c>
      <ns0:c r="K293" s="114" t="n">
        <ns0:f>AVERAGE('消融原始 0921'!D244:D293)</ns0:f>
        <ns0:v>0.96</ns0:v>
      </ns0:c>
    </ns0:row>
    <ns0:row r="294" ht="18" customHeight="1">
      <ns0:c r="A294" s="109" t="str">
        <ns0:v>t05</ns0:v>
      </ns0:c>
      <ns0:c r="B294" s="109" t="n">
        <ns0:v>293</ns0:v>
      </ns0:c>
      <ns0:c r="C294" s="109" t="n">
        <ns0:f>'消融原始 0921'!B294-'消融实验 0921'!$E$2+1</ns0:f>
        <ns0:v>149</ns0:v>
      </ns0:c>
      <ns0:c r="D294" s="114" t="n">
        <ns0:f>AVERAGE('消融原始 0921'!D290:D294)</ns0:f>
        <ns0:v>1</ns0:v>
      </ns0:c>
      <ns0:c r="E294" s="114" t="n">
        <ns0:f>AVERAGE('消融原始 0921'!D285:D294)</ns0:f>
        <ns0:v>0.975</ns0:v>
      </ns0:c>
      <ns0:c r="F294" s="114" t="n">
        <ns0:f>AVERAGE('消融原始 0921'!D280:D294)</ns0:f>
        <ns0:v>0.9833333333333333</ns0:v>
      </ns0:c>
      <ns0:c r="G294" s="114" t="n">
        <ns0:f>AVERAGE('消融原始 0921'!D275:D294)</ns0:f>
        <ns0:v>0.9625</ns0:v>
      </ns0:c>
      <ns0:c r="H294" s="114" t="n">
        <ns0:f>AVERAGE('消融原始 0921'!D270:D294)</ns0:f>
        <ns0:v>0.97</ns0:v>
      </ns0:c>
      <ns0:c r="I294" s="114" t="n">
        <ns0:f>AVERAGE('消融原始 0921'!D265:D294)</ns0:f>
        <ns0:v>0.9583333333333334</ns0:v>
      </ns0:c>
      <ns0:c r="J294" s="114" t="n">
        <ns0:f>AVERAGE('消融原始 0921'!D255:D294)</ns0:f>
        <ns0:v>0.95625</ns0:v>
      </ns0:c>
      <ns0:c r="K294" s="114" t="n">
        <ns0:f>AVERAGE('消融原始 0921'!D245:D294)</ns0:f>
        <ns0:v>0.96</ns0:v>
      </ns0:c>
    </ns0:row>
    <ns0:row r="295" ht="18" customHeight="1">
      <ns0:c r="A295" s="109" t="str">
        <ns0:v>t05</ns0:v>
      </ns0:c>
      <ns0:c r="B295" s="109" t="n">
        <ns0:v>294</ns0:v>
      </ns0:c>
      <ns0:c r="C295" s="109" t="n">
        <ns0:f>'消融原始 0921'!B295-'消融实验 0921'!$E$2+1</ns0:f>
        <ns0:v>150</ns0:v>
      </ns0:c>
      <ns0:c r="D295" s="114" t="n">
        <ns0:f>AVERAGE('消融原始 0921'!D291:D295)</ns0:f>
        <ns0:v>1</ns0:v>
      </ns0:c>
      <ns0:c r="E295" s="114" t="n">
        <ns0:f>AVERAGE('消融原始 0921'!D286:D295)</ns0:f>
        <ns0:v>0.975</ns0:v>
      </ns0:c>
      <ns0:c r="F295" s="114" t="n">
        <ns0:f>AVERAGE('消融原始 0921'!D281:D295)</ns0:f>
        <ns0:v>0.9833333333333333</ns0:v>
      </ns0:c>
      <ns0:c r="G295" s="114" t="n">
        <ns0:f>AVERAGE('消融原始 0921'!D276:D295)</ns0:f>
        <ns0:v>0.975</ns0:v>
      </ns0:c>
      <ns0:c r="H295" s="114" t="n">
        <ns0:f>AVERAGE('消融原始 0921'!D271:D295)</ns0:f>
        <ns0:v>0.97</ns0:v>
      </ns0:c>
      <ns0:c r="I295" s="114" t="n">
        <ns0:f>AVERAGE('消融原始 0921'!D266:D295)</ns0:f>
        <ns0:v>0.9666666666666667</ns0:v>
      </ns0:c>
      <ns0:c r="J295" s="114" t="n">
        <ns0:f>AVERAGE('消融原始 0921'!D256:D295)</ns0:f>
        <ns0:v>0.95625</ns0:v>
      </ns0:c>
      <ns0:c r="K295" s="114" t="n">
        <ns0:f>AVERAGE('消融原始 0921'!D246:D295)</ns0:f>
        <ns0:v>0.965</ns0:v>
      </ns0:c>
    </ns0:row>
    <ns0:row r="296" ht="18" customHeight="1">
      <ns0:c r="A296" s="109" t="str">
        <ns0:v>t05</ns0:v>
      </ns0:c>
      <ns0:c r="B296" s="109" t="n">
        <ns0:v>295</ns0:v>
      </ns0:c>
      <ns0:c r="C296" s="109" t="n">
        <ns0:f>'消融原始 0921'!B296-'消融实验 0921'!$E$2+1</ns0:f>
        <ns0:v>151</ns0:v>
      </ns0:c>
      <ns0:c r="D296" s="114" t="n">
        <ns0:f>AVERAGE('消融原始 0921'!D292:D296)</ns0:f>
        <ns0:v>1</ns0:v>
      </ns0:c>
      <ns0:c r="E296" s="114" t="n">
        <ns0:f>AVERAGE('消融原始 0921'!D287:D296)</ns0:f>
        <ns0:v>1</ns0:v>
      </ns0:c>
      <ns0:c r="F296" s="114" t="n">
        <ns0:f>AVERAGE('消融原始 0921'!D282:D296)</ns0:f>
        <ns0:v>0.9833333333333333</ns0:v>
      </ns0:c>
      <ns0:c r="G296" s="114" t="n">
        <ns0:f>AVERAGE('消融原始 0921'!D277:D296)</ns0:f>
        <ns0:v>0.975</ns0:v>
      </ns0:c>
      <ns0:c r="H296" s="114" t="n">
        <ns0:f>AVERAGE('消融原始 0921'!D272:D296)</ns0:f>
        <ns0:v>0.97</ns0:v>
      </ns0:c>
      <ns0:c r="I296" s="114" t="n">
        <ns0:f>AVERAGE('消融原始 0921'!D267:D296)</ns0:f>
        <ns0:v>0.9666666666666667</ns0:v>
      </ns0:c>
      <ns0:c r="J296" s="114" t="n">
        <ns0:f>AVERAGE('消融原始 0921'!D257:D296)</ns0:f>
        <ns0:v>0.95625</ns0:v>
      </ns0:c>
      <ns0:c r="K296" s="114" t="n">
        <ns0:f>AVERAGE('消融原始 0921'!D247:D296)</ns0:f>
        <ns0:v>0.965</ns0:v>
      </ns0:c>
    </ns0:row>
    <ns0:row r="297" ht="18" customHeight="1">
      <ns0:c r="A297" s="109" t="str">
        <ns0:v>t05</ns0:v>
      </ns0:c>
      <ns0:c r="B297" s="109" t="n">
        <ns0:v>296</ns0:v>
      </ns0:c>
      <ns0:c r="C297" s="109" t="n">
        <ns0:f>'消融原始 0921'!B297-'消融实验 0921'!$E$2+1</ns0:f>
        <ns0:v>152</ns0:v>
      </ns0:c>
      <ns0:c r="D297" s="114" t="n">
        <ns0:f>AVERAGE('消融原始 0921'!D293:D297)</ns0:f>
        <ns0:v>1</ns0:v>
      </ns0:c>
      <ns0:c r="E297" s="114" t="n">
        <ns0:f>AVERAGE('消融原始 0921'!D288:D297)</ns0:f>
        <ns0:v>1</ns0:v>
      </ns0:c>
      <ns0:c r="F297" s="114" t="n">
        <ns0:f>AVERAGE('消融原始 0921'!D283:D297)</ns0:f>
        <ns0:v>0.9833333333333333</ns0:v>
      </ns0:c>
      <ns0:c r="G297" s="114" t="n">
        <ns0:f>AVERAGE('消融原始 0921'!D278:D297)</ns0:f>
        <ns0:v>0.975</ns0:v>
      </ns0:c>
      <ns0:c r="H297" s="114" t="n">
        <ns0:f>AVERAGE('消融原始 0921'!D273:D297)</ns0:f>
        <ns0:v>0.97</ns0:v>
      </ns0:c>
      <ns0:c r="I297" s="114" t="n">
        <ns0:f>AVERAGE('消融原始 0921'!D268:D297)</ns0:f>
        <ns0:v>0.9666666666666667</ns0:v>
      </ns0:c>
      <ns0:c r="J297" s="114" t="n">
        <ns0:f>AVERAGE('消融原始 0921'!D258:D297)</ns0:f>
        <ns0:v>0.9625</ns0:v>
      </ns0:c>
      <ns0:c r="K297" s="114" t="n">
        <ns0:f>AVERAGE('消融原始 0921'!D248:D297)</ns0:f>
        <ns0:v>0.965</ns0:v>
      </ns0:c>
    </ns0:row>
    <ns0:row r="298" ht="18" customHeight="1">
      <ns0:c r="A298" s="109" t="str">
        <ns0:v>t05</ns0:v>
      </ns0:c>
      <ns0:c r="B298" s="109" t="n">
        <ns0:v>297</ns0:v>
      </ns0:c>
      <ns0:c r="C298" s="109" t="n">
        <ns0:f>'消融原始 0921'!B298-'消融实验 0921'!$E$2+1</ns0:f>
        <ns0:v>153</ns0:v>
      </ns0:c>
      <ns0:c r="D298" s="114" t="n">
        <ns0:f>AVERAGE('消融原始 0921'!D294:D298)</ns0:f>
        <ns0:v>1</ns0:v>
      </ns0:c>
      <ns0:c r="E298" s="114" t="n">
        <ns0:f>AVERAGE('消融原始 0921'!D289:D298)</ns0:f>
        <ns0:v>1</ns0:v>
      </ns0:c>
      <ns0:c r="F298" s="114" t="n">
        <ns0:f>AVERAGE('消融原始 0921'!D284:D298)</ns0:f>
        <ns0:v>0.9833333333333333</ns0:v>
      </ns0:c>
      <ns0:c r="G298" s="114" t="n">
        <ns0:f>AVERAGE('消融原始 0921'!D279:D298)</ns0:f>
        <ns0:v>0.9875</ns0:v>
      </ns0:c>
      <ns0:c r="H298" s="114" t="n">
        <ns0:f>AVERAGE('消融原始 0921'!D274:D298)</ns0:f>
        <ns0:v>0.97</ns0:v>
      </ns0:c>
      <ns0:c r="I298" s="114" t="n">
        <ns0:f>AVERAGE('消融原始 0921'!D269:D298)</ns0:f>
        <ns0:v>0.975</ns0:v>
      </ns0:c>
      <ns0:c r="J298" s="114" t="n">
        <ns0:f>AVERAGE('消融原始 0921'!D259:D298)</ns0:f>
        <ns0:v>0.9625</ns0:v>
      </ns0:c>
      <ns0:c r="K298" s="114" t="n">
        <ns0:f>AVERAGE('消融原始 0921'!D249:D298)</ns0:f>
        <ns0:v>0.965</ns0:v>
      </ns0:c>
    </ns0:row>
    <ns0:row r="299" ht="18" customHeight="1">
      <ns0:c r="A299" s="109" t="str">
        <ns0:v>t05</ns0:v>
      </ns0:c>
      <ns0:c r="B299" s="109" t="n">
        <ns0:v>298</ns0:v>
      </ns0:c>
      <ns0:c r="C299" s="109" t="n">
        <ns0:f>'消融原始 0921'!B299-'消融实验 0921'!$E$2+1</ns0:f>
        <ns0:v>154</ns0:v>
      </ns0:c>
      <ns0:c r="D299" s="114" t="n">
        <ns0:f>AVERAGE('消融原始 0921'!D295:D299)</ns0:f>
        <ns0:v>1</ns0:v>
      </ns0:c>
      <ns0:c r="E299" s="114" t="n">
        <ns0:f>AVERAGE('消融原始 0921'!D290:D299)</ns0:f>
        <ns0:v>1</ns0:v>
      </ns0:c>
      <ns0:c r="F299" s="114" t="n">
        <ns0:f>AVERAGE('消融原始 0921'!D285:D299)</ns0:f>
        <ns0:v>0.9833333333333333</ns0:v>
      </ns0:c>
      <ns0:c r="G299" s="114" t="n">
        <ns0:f>AVERAGE('消融原始 0921'!D280:D299)</ns0:f>
        <ns0:v>0.9875</ns0:v>
      </ns0:c>
      <ns0:c r="H299" s="114" t="n">
        <ns0:f>AVERAGE('消融原始 0921'!D275:D299)</ns0:f>
        <ns0:v>0.97</ns0:v>
      </ns0:c>
      <ns0:c r="I299" s="114" t="n">
        <ns0:f>AVERAGE('消融原始 0921'!D270:D299)</ns0:f>
        <ns0:v>0.975</ns0:v>
      </ns0:c>
      <ns0:c r="J299" s="114" t="n">
        <ns0:f>AVERAGE('消融原始 0921'!D260:D299)</ns0:f>
        <ns0:v>0.9625</ns0:v>
      </ns0:c>
      <ns0:c r="K299" s="114" t="n">
        <ns0:f>AVERAGE('消融原始 0921'!D250:D299)</ns0:f>
        <ns0:v>0.965</ns0:v>
      </ns0:c>
    </ns0:row>
    <ns0:row r="300" ht="18" customHeight="1">
      <ns0:c r="A300" s="109" t="str">
        <ns0:v>t05</ns0:v>
      </ns0:c>
      <ns0:c r="B300" s="109" t="n">
        <ns0:v>299</ns0:v>
      </ns0:c>
      <ns0:c r="C300" s="109" t="n">
        <ns0:f>'消融原始 0921'!B300-'消融实验 0921'!$E$2+1</ns0:f>
        <ns0:v>155</ns0:v>
      </ns0:c>
      <ns0:c r="D300" s="114" t="n">
        <ns0:f>AVERAGE('消融原始 0921'!D296:D300)</ns0:f>
        <ns0:v>1</ns0:v>
      </ns0:c>
      <ns0:c r="E300" s="114" t="n">
        <ns0:f>AVERAGE('消融原始 0921'!D291:D300)</ns0:f>
        <ns0:v>1</ns0:v>
      </ns0:c>
      <ns0:c r="F300" s="114" t="n">
        <ns0:f>AVERAGE('消融原始 0921'!D286:D300)</ns0:f>
        <ns0:v>0.9833333333333333</ns0:v>
      </ns0:c>
      <ns0:c r="G300" s="114" t="n">
        <ns0:f>AVERAGE('消融原始 0921'!D281:D300)</ns0:f>
        <ns0:v>0.9875</ns0:v>
      </ns0:c>
      <ns0:c r="H300" s="114" t="n">
        <ns0:f>AVERAGE('消融原始 0921'!D276:D300)</ns0:f>
        <ns0:v>0.98</ns0:v>
      </ns0:c>
      <ns0:c r="I300" s="114" t="n">
        <ns0:f>AVERAGE('消融原始 0921'!D271:D300)</ns0:f>
        <ns0:v>0.975</ns0:v>
      </ns0:c>
      <ns0:c r="J300" s="114" t="n">
        <ns0:f>AVERAGE('消融原始 0921'!D261:D300)</ns0:f>
        <ns0:v>0.9625</ns0:v>
      </ns0:c>
      <ns0:c r="K300" s="114" t="n">
        <ns0:f>AVERAGE('消融原始 0921'!D251:D300)</ns0:f>
        <ns0:v>0.965</ns0:v>
      </ns0:c>
    </ns0:row>
    <ns0:row r="301" ht="18" customHeight="1">
      <ns0:c r="A301" s="109" t="str">
        <ns0:v>t05</ns0:v>
      </ns0:c>
      <ns0:c r="B301" s="109" t="n">
        <ns0:v>300</ns0:v>
      </ns0:c>
      <ns0:c r="C301" s="109" t="n">
        <ns0:f>'消融原始 0921'!B301-'消融实验 0921'!$E$2+1</ns0:f>
        <ns0:v>156</ns0:v>
      </ns0:c>
      <ns0:c r="D301" s="114" t="n">
        <ns0:f>AVERAGE('消融原始 0921'!D297:D301)</ns0:f>
        <ns0:v>1</ns0:v>
      </ns0:c>
      <ns0:c r="E301" s="114" t="n">
        <ns0:f>AVERAGE('消融原始 0921'!D292:D301)</ns0:f>
        <ns0:v>1</ns0:v>
      </ns0:c>
      <ns0:c r="F301" s="114" t="n">
        <ns0:f>AVERAGE('消融原始 0921'!D287:D301)</ns0:f>
        <ns0:v>1</ns0:v>
      </ns0:c>
      <ns0:c r="G301" s="114" t="n">
        <ns0:f>AVERAGE('消融原始 0921'!D282:D301)</ns0:f>
        <ns0:v>0.9875</ns0:v>
      </ns0:c>
      <ns0:c r="H301" s="114" t="n">
        <ns0:f>AVERAGE('消融原始 0921'!D277:D301)</ns0:f>
        <ns0:v>0.98</ns0:v>
      </ns0:c>
      <ns0:c r="I301" s="114" t="n">
        <ns0:f>AVERAGE('消融原始 0921'!D272:D301)</ns0:f>
        <ns0:v>0.975</ns0:v>
      </ns0:c>
      <ns0:c r="J301" s="114" t="n">
        <ns0:f>AVERAGE('消融原始 0921'!D262:D301)</ns0:f>
        <ns0:v>0.9625</ns0:v>
      </ns0:c>
      <ns0:c r="K301" s="114" t="n">
        <ns0:f>AVERAGE('消融原始 0921'!D252:D301)</ns0:f>
        <ns0:v>0.965</ns0:v>
      </ns0:c>
    </ns0:row>
    <ns0:row r="302" ht="18" customHeight="1">
      <ns0:c r="A302" s="109" t="str">
        <ns0:v>t05</ns0:v>
      </ns0:c>
      <ns0:c r="B302" s="109" t="n">
        <ns0:v>301</ns0:v>
      </ns0:c>
      <ns0:c r="C302" s="109" t="n">
        <ns0:f>'消融原始 0921'!B302-'消融实验 0921'!$E$2+1</ns0:f>
        <ns0:v>157</ns0:v>
      </ns0:c>
      <ns0:c r="D302" s="114" t="n">
        <ns0:f>AVERAGE('消融原始 0921'!D298:D302)</ns0:f>
        <ns0:v>0.95</ns0:v>
      </ns0:c>
      <ns0:c r="E302" s="114" t="n">
        <ns0:f>AVERAGE('消融原始 0921'!D293:D302)</ns0:f>
        <ns0:v>0.975</ns0:v>
      </ns0:c>
      <ns0:c r="F302" s="114" t="n">
        <ns0:f>AVERAGE('消融原始 0921'!D288:D302)</ns0:f>
        <ns0:v>0.9833333333333333</ns0:v>
      </ns0:c>
      <ns0:c r="G302" s="114" t="n">
        <ns0:f>AVERAGE('消融原始 0921'!D283:D302)</ns0:f>
        <ns0:v>0.975</ns0:v>
      </ns0:c>
      <ns0:c r="H302" s="114" t="n">
        <ns0:f>AVERAGE('消融原始 0921'!D278:D302)</ns0:f>
        <ns0:v>0.97</ns0:v>
      </ns0:c>
      <ns0:c r="I302" s="114" t="n">
        <ns0:f>AVERAGE('消融原始 0921'!D273:D302)</ns0:f>
        <ns0:v>0.9666666666666667</ns0:v>
      </ns0:c>
      <ns0:c r="J302" s="114" t="n">
        <ns0:f>AVERAGE('消融原始 0921'!D263:D302)</ns0:f>
        <ns0:v>0.9625</ns0:v>
      </ns0:c>
      <ns0:c r="K302" s="114" t="n">
        <ns0:f>AVERAGE('消融原始 0921'!D253:D302)</ns0:f>
        <ns0:v>0.96</ns0:v>
      </ns0:c>
    </ns0:row>
    <ns0:row r="303" ht="18" customHeight="1">
      <ns0:c r="A303" s="109" t="str">
        <ns0:v>t05</ns0:v>
      </ns0:c>
      <ns0:c r="B303" s="109" t="n">
        <ns0:v>302</ns0:v>
      </ns0:c>
      <ns0:c r="C303" s="109" t="n">
        <ns0:f>'消融原始 0921'!B303-'消融实验 0921'!$E$2+1</ns0:f>
        <ns0:v>158</ns0:v>
      </ns0:c>
      <ns0:c r="D303" s="114" t="n">
        <ns0:f>AVERAGE('消融原始 0921'!D299:D303)</ns0:f>
        <ns0:v>0.9</ns0:v>
      </ns0:c>
      <ns0:c r="E303" s="114" t="n">
        <ns0:f>AVERAGE('消融原始 0921'!D294:D303)</ns0:f>
        <ns0:v>0.95</ns0:v>
      </ns0:c>
      <ns0:c r="F303" s="114" t="n">
        <ns0:f>AVERAGE('消融原始 0921'!D289:D303)</ns0:f>
        <ns0:v>0.9666666666666667</ns0:v>
      </ns0:c>
      <ns0:c r="G303" s="114" t="n">
        <ns0:f>AVERAGE('消融原始 0921'!D284:D303)</ns0:f>
        <ns0:v>0.9625</ns0:v>
      </ns0:c>
      <ns0:c r="H303" s="114" t="n">
        <ns0:f>AVERAGE('消融原始 0921'!D279:D303)</ns0:f>
        <ns0:v>0.97</ns0:v>
      </ns0:c>
      <ns0:c r="I303" s="114" t="n">
        <ns0:f>AVERAGE('消融原始 0921'!D274:D303)</ns0:f>
        <ns0:v>0.9583333333333334</ns0:v>
      </ns0:c>
      <ns0:c r="J303" s="114" t="n">
        <ns0:f>AVERAGE('消融原始 0921'!D264:D303)</ns0:f>
        <ns0:v>0.95625</ns0:v>
      </ns0:c>
      <ns0:c r="K303" s="114" t="n">
        <ns0:f>AVERAGE('消融原始 0921'!D254:D303)</ns0:f>
        <ns0:v>0.955</ns0:v>
      </ns0:c>
    </ns0:row>
    <ns0:row r="304" ht="18" customHeight="1">
      <ns0:c r="A304" s="109" t="str">
        <ns0:v>t05</ns0:v>
      </ns0:c>
      <ns0:c r="B304" s="109" t="n">
        <ns0:v>303</ns0:v>
      </ns0:c>
      <ns0:c r="C304" s="109" t="n">
        <ns0:f>'消融原始 0921'!B304-'消融实验 0921'!$E$2+1</ns0:f>
        <ns0:v>159</ns0:v>
      </ns0:c>
      <ns0:c r="D304" s="114" t="n">
        <ns0:f>AVERAGE('消融原始 0921'!D300:D304)</ns0:f>
        <ns0:v>0.9</ns0:v>
      </ns0:c>
      <ns0:c r="E304" s="114" t="n">
        <ns0:f>AVERAGE('消融原始 0921'!D295:D304)</ns0:f>
        <ns0:v>0.95</ns0:v>
      </ns0:c>
      <ns0:c r="F304" s="114" t="n">
        <ns0:f>AVERAGE('消融原始 0921'!D290:D304)</ns0:f>
        <ns0:v>0.9666666666666667</ns0:v>
      </ns0:c>
      <ns0:c r="G304" s="114" t="n">
        <ns0:f>AVERAGE('消融原始 0921'!D285:D304)</ns0:f>
        <ns0:v>0.9625</ns0:v>
      </ns0:c>
      <ns0:c r="H304" s="114" t="n">
        <ns0:f>AVERAGE('消融原始 0921'!D280:D304)</ns0:f>
        <ns0:v>0.97</ns0:v>
      </ns0:c>
      <ns0:c r="I304" s="114" t="n">
        <ns0:f>AVERAGE('消融原始 0921'!D275:D304)</ns0:f>
        <ns0:v>0.9583333333333334</ns0:v>
      </ns0:c>
      <ns0:c r="J304" s="114" t="n">
        <ns0:f>AVERAGE('消融原始 0921'!D265:D304)</ns0:f>
        <ns0:v>0.95625</ns0:v>
      </ns0:c>
      <ns0:c r="K304" s="114" t="n">
        <ns0:f>AVERAGE('消融原始 0921'!D255:D304)</ns0:f>
        <ns0:v>0.955</ns0:v>
      </ns0:c>
    </ns0:row>
    <ns0:row r="305" ht="18" customHeight="1">
      <ns0:c r="A305" s="109" t="str">
        <ns0:v>t05</ns0:v>
      </ns0:c>
      <ns0:c r="B305" s="109" t="n">
        <ns0:v>304</ns0:v>
      </ns0:c>
      <ns0:c r="C305" s="109" t="n">
        <ns0:f>'消融原始 0921'!B305-'消融实验 0921'!$E$2+1</ns0:f>
        <ns0:v>160</ns0:v>
      </ns0:c>
      <ns0:c r="D305" s="114" t="n">
        <ns0:f>AVERAGE('消融原始 0921'!D301:D305)</ns0:f>
        <ns0:v>0.9</ns0:v>
      </ns0:c>
      <ns0:c r="E305" s="114" t="n">
        <ns0:f>AVERAGE('消融原始 0921'!D296:D305)</ns0:f>
        <ns0:v>0.95</ns0:v>
      </ns0:c>
      <ns0:c r="F305" s="114" t="n">
        <ns0:f>AVERAGE('消融原始 0921'!D291:D305)</ns0:f>
        <ns0:v>0.9666666666666667</ns0:v>
      </ns0:c>
      <ns0:c r="G305" s="114" t="n">
        <ns0:f>AVERAGE('消融原始 0921'!D286:D305)</ns0:f>
        <ns0:v>0.9625</ns0:v>
      </ns0:c>
      <ns0:c r="H305" s="114" t="n">
        <ns0:f>AVERAGE('消融原始 0921'!D281:D305)</ns0:f>
        <ns0:v>0.97</ns0:v>
      </ns0:c>
      <ns0:c r="I305" s="114" t="n">
        <ns0:f>AVERAGE('消融原始 0921'!D276:D305)</ns0:f>
        <ns0:v>0.9666666666666667</ns0:v>
      </ns0:c>
      <ns0:c r="J305" s="114" t="n">
        <ns0:f>AVERAGE('消融原始 0921'!D266:D305)</ns0:f>
        <ns0:v>0.9625</ns0:v>
      </ns0:c>
      <ns0:c r="K305" s="114" t="n">
        <ns0:f>AVERAGE('消融原始 0921'!D256:D305)</ns0:f>
        <ns0:v>0.955</ns0:v>
      </ns0:c>
    </ns0:row>
    <ns0:row r="306" ht="18" customHeight="1">
      <ns0:c r="A306" s="109" t="str">
        <ns0:v>t05</ns0:v>
      </ns0:c>
      <ns0:c r="B306" s="109" t="n">
        <ns0:v>305</ns0:v>
      </ns0:c>
      <ns0:c r="C306" s="109" t="n">
        <ns0:f>'消融原始 0921'!B306-'消融实验 0921'!$E$2+1</ns0:f>
        <ns0:v>161</ns0:v>
      </ns0:c>
      <ns0:c r="D306" s="114" t="n">
        <ns0:f>AVERAGE('消融原始 0921'!D302:D306)</ns0:f>
        <ns0:v>0.9</ns0:v>
      </ns0:c>
      <ns0:c r="E306" s="114" t="n">
        <ns0:f>AVERAGE('消融原始 0921'!D297:D306)</ns0:f>
        <ns0:v>0.95</ns0:v>
      </ns0:c>
      <ns0:c r="F306" s="114" t="n">
        <ns0:f>AVERAGE('消融原始 0921'!D292:D306)</ns0:f>
        <ns0:v>0.9666666666666667</ns0:v>
      </ns0:c>
      <ns0:c r="G306" s="114" t="n">
        <ns0:f>AVERAGE('消融原始 0921'!D287:D306)</ns0:f>
        <ns0:v>0.975</ns0:v>
      </ns0:c>
      <ns0:c r="H306" s="114" t="n">
        <ns0:f>AVERAGE('消融原始 0921'!D282:D306)</ns0:f>
        <ns0:v>0.97</ns0:v>
      </ns0:c>
      <ns0:c r="I306" s="114" t="n">
        <ns0:f>AVERAGE('消融原始 0921'!D277:D306)</ns0:f>
        <ns0:v>0.9666666666666667</ns0:v>
      </ns0:c>
      <ns0:c r="J306" s="114" t="n">
        <ns0:f>AVERAGE('消融原始 0921'!D267:D306)</ns0:f>
        <ns0:v>0.9625</ns0:v>
      </ns0:c>
      <ns0:c r="K306" s="114" t="n">
        <ns0:f>AVERAGE('消融原始 0921'!D257:D306)</ns0:f>
        <ns0:v>0.955</ns0:v>
      </ns0:c>
    </ns0:row>
    <ns0:row r="307" ht="18" customHeight="1">
      <ns0:c r="A307" s="109" t="str">
        <ns0:v>t05</ns0:v>
      </ns0:c>
      <ns0:c r="B307" s="109" t="n">
        <ns0:v>306</ns0:v>
      </ns0:c>
      <ns0:c r="C307" s="109" t="n">
        <ns0:f>'消融原始 0921'!B307-'消融实验 0921'!$E$2+1</ns0:f>
        <ns0:v>162</ns0:v>
      </ns0:c>
      <ns0:c r="D307" s="114" t="n">
        <ns0:f>AVERAGE('消融原始 0921'!D303:D307)</ns0:f>
        <ns0:v>0.95</ns0:v>
      </ns0:c>
      <ns0:c r="E307" s="114" t="n">
        <ns0:f>AVERAGE('消融原始 0921'!D298:D307)</ns0:f>
        <ns0:v>0.95</ns0:v>
      </ns0:c>
      <ns0:c r="F307" s="114" t="n">
        <ns0:f>AVERAGE('消融原始 0921'!D293:D307)</ns0:f>
        <ns0:v>0.9666666666666667</ns0:v>
      </ns0:c>
      <ns0:c r="G307" s="114" t="n">
        <ns0:f>AVERAGE('消融原始 0921'!D288:D307)</ns0:f>
        <ns0:v>0.975</ns0:v>
      </ns0:c>
      <ns0:c r="H307" s="114" t="n">
        <ns0:f>AVERAGE('消融原始 0921'!D283:D307)</ns0:f>
        <ns0:v>0.97</ns0:v>
      </ns0:c>
      <ns0:c r="I307" s="114" t="n">
        <ns0:f>AVERAGE('消融原始 0921'!D278:D307)</ns0:f>
        <ns0:v>0.9666666666666667</ns0:v>
      </ns0:c>
      <ns0:c r="J307" s="114" t="n">
        <ns0:f>AVERAGE('消融原始 0921'!D268:D307)</ns0:f>
        <ns0:v>0.9625</ns0:v>
      </ns0:c>
      <ns0:c r="K307" s="114" t="n">
        <ns0:f>AVERAGE('消融原始 0921'!D258:D307)</ns0:f>
        <ns0:v>0.96</ns0:v>
      </ns0:c>
    </ns0:row>
    <ns0:row r="308" ht="18" customHeight="1">
      <ns0:c r="A308" s="109" t="str">
        <ns0:v>t05</ns0:v>
      </ns0:c>
      <ns0:c r="B308" s="109" t="n">
        <ns0:v>307</ns0:v>
      </ns0:c>
      <ns0:c r="C308" s="109" t="n">
        <ns0:f>'消融原始 0921'!B308-'消融实验 0921'!$E$2+1</ns0:f>
        <ns0:v>163</ns0:v>
      </ns0:c>
      <ns0:c r="D308" s="114" t="n">
        <ns0:f>AVERAGE('消融原始 0921'!D304:D308)</ns0:f>
        <ns0:v>1</ns0:v>
      </ns0:c>
      <ns0:c r="E308" s="114" t="n">
        <ns0:f>AVERAGE('消融原始 0921'!D299:D308)</ns0:f>
        <ns0:v>0.95</ns0:v>
      </ns0:c>
      <ns0:c r="F308" s="114" t="n">
        <ns0:f>AVERAGE('消融原始 0921'!D294:D308)</ns0:f>
        <ns0:v>0.9666666666666667</ns0:v>
      </ns0:c>
      <ns0:c r="G308" s="114" t="n">
        <ns0:f>AVERAGE('消融原始 0921'!D289:D308)</ns0:f>
        <ns0:v>0.975</ns0:v>
      </ns0:c>
      <ns0:c r="H308" s="114" t="n">
        <ns0:f>AVERAGE('消融原始 0921'!D284:D308)</ns0:f>
        <ns0:v>0.97</ns0:v>
      </ns0:c>
      <ns0:c r="I308" s="114" t="n">
        <ns0:f>AVERAGE('消融原始 0921'!D279:D308)</ns0:f>
        <ns0:v>0.975</ns0:v>
      </ns0:c>
      <ns0:c r="J308" s="114" t="n">
        <ns0:f>AVERAGE('消融原始 0921'!D269:D308)</ns0:f>
        <ns0:v>0.96875</ns0:v>
      </ns0:c>
      <ns0:c r="K308" s="114" t="n">
        <ns0:f>AVERAGE('消融原始 0921'!D259:D308)</ns0:f>
        <ns0:v>0.96</ns0:v>
      </ns0:c>
    </ns0:row>
    <ns0:row r="309" ht="18" customHeight="1">
      <ns0:c r="A309" s="109" t="str">
        <ns0:v>t05</ns0:v>
      </ns0:c>
      <ns0:c r="B309" s="109" t="n">
        <ns0:v>308</ns0:v>
      </ns0:c>
      <ns0:c r="C309" s="109" t="n">
        <ns0:f>'消融原始 0921'!B309-'消融实验 0921'!$E$2+1</ns0:f>
        <ns0:v>164</ns0:v>
      </ns0:c>
      <ns0:c r="D309" s="114" t="n">
        <ns0:f>AVERAGE('消融原始 0921'!D305:D309)</ns0:f>
        <ns0:v>1</ns0:v>
      </ns0:c>
      <ns0:c r="E309" s="114" t="n">
        <ns0:f>AVERAGE('消融原始 0921'!D300:D309)</ns0:f>
        <ns0:v>0.95</ns0:v>
      </ns0:c>
      <ns0:c r="F309" s="114" t="n">
        <ns0:f>AVERAGE('消融原始 0921'!D295:D309)</ns0:f>
        <ns0:v>0.9666666666666667</ns0:v>
      </ns0:c>
      <ns0:c r="G309" s="114" t="n">
        <ns0:f>AVERAGE('消融原始 0921'!D290:D309)</ns0:f>
        <ns0:v>0.975</ns0:v>
      </ns0:c>
      <ns0:c r="H309" s="114" t="n">
        <ns0:f>AVERAGE('消融原始 0921'!D285:D309)</ns0:f>
        <ns0:v>0.97</ns0:v>
      </ns0:c>
      <ns0:c r="I309" s="114" t="n">
        <ns0:f>AVERAGE('消融原始 0921'!D280:D309)</ns0:f>
        <ns0:v>0.975</ns0:v>
      </ns0:c>
      <ns0:c r="J309" s="114" t="n">
        <ns0:f>AVERAGE('消融原始 0921'!D270:D309)</ns0:f>
        <ns0:v>0.96875</ns0:v>
      </ns0:c>
      <ns0:c r="K309" s="114" t="n">
        <ns0:f>AVERAGE('消融原始 0921'!D260:D309)</ns0:f>
        <ns0:v>0.96</ns0:v>
      </ns0:c>
    </ns0:row>
    <ns0:row r="310" ht="18" customHeight="1">
      <ns0:c r="A310" s="109" t="str">
        <ns0:v>t05</ns0:v>
      </ns0:c>
      <ns0:c r="B310" s="109" t="n">
        <ns0:v>309</ns0:v>
      </ns0:c>
      <ns0:c r="C310" s="109" t="n">
        <ns0:f>'消融原始 0921'!B310-'消融实验 0921'!$E$2+1</ns0:f>
        <ns0:v>165</ns0:v>
      </ns0:c>
      <ns0:c r="D310" s="114" t="n">
        <ns0:f>AVERAGE('消融原始 0921'!D306:D310)</ns0:f>
        <ns0:v>0.95</ns0:v>
      </ns0:c>
      <ns0:c r="E310" s="114" t="n">
        <ns0:f>AVERAGE('消融原始 0921'!D301:D310)</ns0:f>
        <ns0:v>0.925</ns0:v>
      </ns0:c>
      <ns0:c r="F310" s="114" t="n">
        <ns0:f>AVERAGE('消融原始 0921'!D296:D310)</ns0:f>
        <ns0:v>0.95</ns0:v>
      </ns0:c>
      <ns0:c r="G310" s="114" t="n">
        <ns0:f>AVERAGE('消融原始 0921'!D291:D310)</ns0:f>
        <ns0:v>0.9625</ns0:v>
      </ns0:c>
      <ns0:c r="H310" s="114" t="n">
        <ns0:f>AVERAGE('消融原始 0921'!D286:D310)</ns0:f>
        <ns0:v>0.96</ns0:v>
      </ns0:c>
      <ns0:c r="I310" s="114" t="n">
        <ns0:f>AVERAGE('消融原始 0921'!D281:D310)</ns0:f>
        <ns0:v>0.9666666666666667</ns0:v>
      </ns0:c>
      <ns0:c r="J310" s="114" t="n">
        <ns0:f>AVERAGE('消融原始 0921'!D271:D310)</ns0:f>
        <ns0:v>0.9625</ns0:v>
      </ns0:c>
      <ns0:c r="K310" s="114" t="n">
        <ns0:f>AVERAGE('消融原始 0921'!D261:D310)</ns0:f>
        <ns0:v>0.955</ns0:v>
      </ns0:c>
    </ns0:row>
    <ns0:row r="311" ht="18" customHeight="1">
      <ns0:c r="A311" s="109" t="str">
        <ns0:v>t05</ns0:v>
      </ns0:c>
      <ns0:c r="B311" s="109" t="n">
        <ns0:v>310</ns0:v>
      </ns0:c>
      <ns0:c r="C311" s="109" t="n">
        <ns0:f>'消融原始 0921'!B311-'消融实验 0921'!$E$2+1</ns0:f>
        <ns0:v>166</ns0:v>
      </ns0:c>
      <ns0:c r="D311" s="114" t="n">
        <ns0:f>AVERAGE('消融原始 0921'!D307:D311)</ns0:f>
        <ns0:v>0.95</ns0:v>
      </ns0:c>
      <ns0:c r="E311" s="114" t="n">
        <ns0:f>AVERAGE('消融原始 0921'!D302:D311)</ns0:f>
        <ns0:v>0.925</ns0:v>
      </ns0:c>
      <ns0:c r="F311" s="114" t="n">
        <ns0:f>AVERAGE('消融原始 0921'!D297:D311)</ns0:f>
        <ns0:v>0.95</ns0:v>
      </ns0:c>
      <ns0:c r="G311" s="114" t="n">
        <ns0:f>AVERAGE('消融原始 0921'!D292:D311)</ns0:f>
        <ns0:v>0.9625</ns0:v>
      </ns0:c>
      <ns0:c r="H311" s="114" t="n">
        <ns0:f>AVERAGE('消融原始 0921'!D287:D311)</ns0:f>
        <ns0:v>0.97</ns0:v>
      </ns0:c>
      <ns0:c r="I311" s="114" t="n">
        <ns0:f>AVERAGE('消融原始 0921'!D282:D311)</ns0:f>
        <ns0:v>0.9666666666666667</ns0:v>
      </ns0:c>
      <ns0:c r="J311" s="114" t="n">
        <ns0:f>AVERAGE('消融原始 0921'!D272:D311)</ns0:f>
        <ns0:v>0.9625</ns0:v>
      </ns0:c>
      <ns0:c r="K311" s="114" t="n">
        <ns0:f>AVERAGE('消融原始 0921'!D262:D311)</ns0:f>
        <ns0:v>0.955</ns0:v>
      </ns0:c>
    </ns0:row>
    <ns0:row r="312" ht="18" customHeight="1">
      <ns0:c r="A312" s="109" t="str">
        <ns0:v>t05</ns0:v>
      </ns0:c>
      <ns0:c r="B312" s="109" t="n">
        <ns0:v>311</ns0:v>
      </ns0:c>
      <ns0:c r="C312" s="109" t="n">
        <ns0:f>'消融原始 0921'!B312-'消融实验 0921'!$E$2+1</ns0:f>
        <ns0:v>167</ns0:v>
      </ns0:c>
      <ns0:c r="D312" s="114" t="n">
        <ns0:f>AVERAGE('消融原始 0921'!D308:D312)</ns0:f>
        <ns0:v>0.95</ns0:v>
      </ns0:c>
      <ns0:c r="E312" s="114" t="n">
        <ns0:f>AVERAGE('消融原始 0921'!D303:D312)</ns0:f>
        <ns0:v>0.95</ns0:v>
      </ns0:c>
      <ns0:c r="F312" s="114" t="n">
        <ns0:f>AVERAGE('消融原始 0921'!D298:D312)</ns0:f>
        <ns0:v>0.95</ns0:v>
      </ns0:c>
      <ns0:c r="G312" s="114" t="n">
        <ns0:f>AVERAGE('消融原始 0921'!D293:D312)</ns0:f>
        <ns0:v>0.9625</ns0:v>
      </ns0:c>
      <ns0:c r="H312" s="114" t="n">
        <ns0:f>AVERAGE('消融原始 0921'!D288:D312)</ns0:f>
        <ns0:v>0.97</ns0:v>
      </ns0:c>
      <ns0:c r="I312" s="114" t="n">
        <ns0:f>AVERAGE('消融原始 0921'!D283:D312)</ns0:f>
        <ns0:v>0.9666666666666667</ns0:v>
      </ns0:c>
      <ns0:c r="J312" s="114" t="n">
        <ns0:f>AVERAGE('消融原始 0921'!D273:D312)</ns0:f>
        <ns0:v>0.9625</ns0:v>
      </ns0:c>
      <ns0:c r="K312" s="114" t="n">
        <ns0:f>AVERAGE('消融原始 0921'!D263:D312)</ns0:f>
        <ns0:v>0.96</ns0:v>
      </ns0:c>
    </ns0:row>
    <ns0:row r="313" ht="18" customHeight="1">
      <ns0:c r="A313" s="109" t="str">
        <ns0:v>t05</ns0:v>
      </ns0:c>
      <ns0:c r="B313" s="109" t="n">
        <ns0:v>312</ns0:v>
      </ns0:c>
      <ns0:c r="C313" s="109" t="n">
        <ns0:f>'消融原始 0921'!B313-'消融实验 0921'!$E$2+1</ns0:f>
        <ns0:v>168</ns0:v>
      </ns0:c>
      <ns0:c r="D313" s="114" t="n">
        <ns0:f>AVERAGE('消融原始 0921'!D309:D313)</ns0:f>
        <ns0:v>0.95</ns0:v>
      </ns0:c>
      <ns0:c r="E313" s="114" t="n">
        <ns0:f>AVERAGE('消融原始 0921'!D304:D313)</ns0:f>
        <ns0:v>0.975</ns0:v>
      </ns0:c>
      <ns0:c r="F313" s="114" t="n">
        <ns0:f>AVERAGE('消融原始 0921'!D299:D313)</ns0:f>
        <ns0:v>0.95</ns0:v>
      </ns0:c>
      <ns0:c r="G313" s="114" t="n">
        <ns0:f>AVERAGE('消融原始 0921'!D294:D313)</ns0:f>
        <ns0:v>0.9625</ns0:v>
      </ns0:c>
      <ns0:c r="H313" s="114" t="n">
        <ns0:f>AVERAGE('消融原始 0921'!D289:D313)</ns0:f>
        <ns0:v>0.97</ns0:v>
      </ns0:c>
      <ns0:c r="I313" s="114" t="n">
        <ns0:f>AVERAGE('消融原始 0921'!D284:D313)</ns0:f>
        <ns0:v>0.9666666666666667</ns0:v>
      </ns0:c>
      <ns0:c r="J313" s="114" t="n">
        <ns0:f>AVERAGE('消融原始 0921'!D274:D313)</ns0:f>
        <ns0:v>0.9625</ns0:v>
      </ns0:c>
      <ns0:c r="K313" s="114" t="n">
        <ns0:f>AVERAGE('消融原始 0921'!D264:D313)</ns0:f>
        <ns0:v>0.96</ns0:v>
      </ns0:c>
    </ns0:row>
    <ns0:row r="314" ht="18" customHeight="1">
      <ns0:c r="A314" s="109" t="str">
        <ns0:v>t05</ns0:v>
      </ns0:c>
      <ns0:c r="B314" s="109" t="n">
        <ns0:v>313</ns0:v>
      </ns0:c>
      <ns0:c r="C314" s="109" t="n">
        <ns0:f>'消融原始 0921'!B314-'消融实验 0921'!$E$2+1</ns0:f>
        <ns0:v>169</ns0:v>
      </ns0:c>
      <ns0:c r="D314" s="114" t="n">
        <ns0:f>AVERAGE('消融原始 0921'!D310:D314)</ns0:f>
        <ns0:v>0.95</ns0:v>
      </ns0:c>
      <ns0:c r="E314" s="114" t="n">
        <ns0:f>AVERAGE('消融原始 0921'!D305:D314)</ns0:f>
        <ns0:v>0.975</ns0:v>
      </ns0:c>
      <ns0:c r="F314" s="114" t="n">
        <ns0:f>AVERAGE('消融原始 0921'!D300:D314)</ns0:f>
        <ns0:v>0.95</ns0:v>
      </ns0:c>
      <ns0:c r="G314" s="114" t="n">
        <ns0:f>AVERAGE('消融原始 0921'!D295:D314)</ns0:f>
        <ns0:v>0.9625</ns0:v>
      </ns0:c>
      <ns0:c r="H314" s="114" t="n">
        <ns0:f>AVERAGE('消融原始 0921'!D290:D314)</ns0:f>
        <ns0:v>0.97</ns0:v>
      </ns0:c>
      <ns0:c r="I314" s="114" t="n">
        <ns0:f>AVERAGE('消融原始 0921'!D285:D314)</ns0:f>
        <ns0:v>0.9666666666666667</ns0:v>
      </ns0:c>
      <ns0:c r="J314" s="114" t="n">
        <ns0:f>AVERAGE('消融原始 0921'!D275:D314)</ns0:f>
        <ns0:v>0.9625</ns0:v>
      </ns0:c>
      <ns0:c r="K314" s="114" t="n">
        <ns0:f>AVERAGE('消融原始 0921'!D265:D314)</ns0:f>
        <ns0:v>0.96</ns0:v>
      </ns0:c>
    </ns0:row>
    <ns0:row r="315" ht="18" customHeight="1">
      <ns0:c r="A315" s="109" t="str">
        <ns0:v>t05</ns0:v>
      </ns0:c>
      <ns0:c r="B315" s="109" t="n">
        <ns0:v>314</ns0:v>
      </ns0:c>
      <ns0:c r="C315" s="109" t="n">
        <ns0:f>'消融原始 0921'!B315-'消融实验 0921'!$E$2+1</ns0:f>
        <ns0:v>170</ns0:v>
      </ns0:c>
      <ns0:c r="D315" s="114" t="n">
        <ns0:f>AVERAGE('消融原始 0921'!D311:D315)</ns0:f>
        <ns0:v>1</ns0:v>
      </ns0:c>
      <ns0:c r="E315" s="114" t="n">
        <ns0:f>AVERAGE('消融原始 0921'!D306:D315)</ns0:f>
        <ns0:v>0.975</ns0:v>
      </ns0:c>
      <ns0:c r="F315" s="114" t="n">
        <ns0:f>AVERAGE('消融原始 0921'!D301:D315)</ns0:f>
        <ns0:v>0.95</ns0:v>
      </ns0:c>
      <ns0:c r="G315" s="114" t="n">
        <ns0:f>AVERAGE('消融原始 0921'!D296:D315)</ns0:f>
        <ns0:v>0.9625</ns0:v>
      </ns0:c>
      <ns0:c r="H315" s="114" t="n">
        <ns0:f>AVERAGE('消融原始 0921'!D291:D315)</ns0:f>
        <ns0:v>0.97</ns0:v>
      </ns0:c>
      <ns0:c r="I315" s="114" t="n">
        <ns0:f>AVERAGE('消融原始 0921'!D286:D315)</ns0:f>
        <ns0:v>0.9666666666666667</ns0:v>
      </ns0:c>
      <ns0:c r="J315" s="114" t="n">
        <ns0:f>AVERAGE('消融原始 0921'!D276:D315)</ns0:f>
        <ns0:v>0.96875</ns0:v>
      </ns0:c>
      <ns0:c r="K315" s="114" t="n">
        <ns0:f>AVERAGE('消融原始 0921'!D266:D315)</ns0:f>
        <ns0:v>0.965</ns0:v>
      </ns0:c>
    </ns0:row>
    <ns0:row r="316" ht="18" customHeight="1">
      <ns0:c r="A316" s="109" t="str">
        <ns0:v>t05</ns0:v>
      </ns0:c>
      <ns0:c r="B316" s="109" t="n">
        <ns0:v>315</ns0:v>
      </ns0:c>
      <ns0:c r="C316" s="109" t="n">
        <ns0:f>'消融原始 0921'!B316-'消融实验 0921'!$E$2+1</ns0:f>
        <ns0:v>171</ns0:v>
      </ns0:c>
      <ns0:c r="D316" s="114" t="n">
        <ns0:f>AVERAGE('消融原始 0921'!D312:D316)</ns0:f>
        <ns0:v>1</ns0:v>
      </ns0:c>
      <ns0:c r="E316" s="114" t="n">
        <ns0:f>AVERAGE('消融原始 0921'!D307:D316)</ns0:f>
        <ns0:v>0.975</ns0:v>
      </ns0:c>
      <ns0:c r="F316" s="114" t="n">
        <ns0:f>AVERAGE('消融原始 0921'!D302:D316)</ns0:f>
        <ns0:v>0.95</ns0:v>
      </ns0:c>
      <ns0:c r="G316" s="114" t="n">
        <ns0:f>AVERAGE('消融原始 0921'!D297:D316)</ns0:f>
        <ns0:v>0.9625</ns0:v>
      </ns0:c>
      <ns0:c r="H316" s="114" t="n">
        <ns0:f>AVERAGE('消融原始 0921'!D292:D316)</ns0:f>
        <ns0:v>0.97</ns0:v>
      </ns0:c>
      <ns0:c r="I316" s="114" t="n">
        <ns0:f>AVERAGE('消融原始 0921'!D287:D316)</ns0:f>
        <ns0:v>0.975</ns0:v>
      </ns0:c>
      <ns0:c r="J316" s="114" t="n">
        <ns0:f>AVERAGE('消融原始 0921'!D277:D316)</ns0:f>
        <ns0:v>0.96875</ns0:v>
      </ns0:c>
      <ns0:c r="K316" s="114" t="n">
        <ns0:f>AVERAGE('消融原始 0921'!D267:D316)</ns0:f>
        <ns0:v>0.965</ns0:v>
      </ns0:c>
    </ns0:row>
    <ns0:row r="317" ht="18" customHeight="1">
      <ns0:c r="A317" s="109" t="str">
        <ns0:v>t05</ns0:v>
      </ns0:c>
      <ns0:c r="B317" s="109" t="n">
        <ns0:v>316</ns0:v>
      </ns0:c>
      <ns0:c r="C317" s="109" t="n">
        <ns0:f>'消融原始 0921'!B317-'消融实验 0921'!$E$2+1</ns0:f>
        <ns0:v>172</ns0:v>
      </ns0:c>
      <ns0:c r="D317" s="114" t="n">
        <ns0:f>AVERAGE('消融原始 0921'!D313:D317)</ns0:f>
        <ns0:v>1</ns0:v>
      </ns0:c>
      <ns0:c r="E317" s="114" t="n">
        <ns0:f>AVERAGE('消融原始 0921'!D308:D317)</ns0:f>
        <ns0:v>0.975</ns0:v>
      </ns0:c>
      <ns0:c r="F317" s="114" t="n">
        <ns0:f>AVERAGE('消融原始 0921'!D303:D317)</ns0:f>
        <ns0:v>0.9666666666666667</ns0:v>
      </ns0:c>
      <ns0:c r="G317" s="114" t="n">
        <ns0:f>AVERAGE('消融原始 0921'!D298:D317)</ns0:f>
        <ns0:v>0.9625</ns0:v>
      </ns0:c>
      <ns0:c r="H317" s="114" t="n">
        <ns0:f>AVERAGE('消融原始 0921'!D293:D317)</ns0:f>
        <ns0:v>0.97</ns0:v>
      </ns0:c>
      <ns0:c r="I317" s="114" t="n">
        <ns0:f>AVERAGE('消融原始 0921'!D288:D317)</ns0:f>
        <ns0:v>0.975</ns0:v>
      </ns0:c>
      <ns0:c r="J317" s="114" t="n">
        <ns0:f>AVERAGE('消融原始 0921'!D278:D317)</ns0:f>
        <ns0:v>0.96875</ns0:v>
      </ns0:c>
      <ns0:c r="K317" s="114" t="n">
        <ns0:f>AVERAGE('消融原始 0921'!D268:D317)</ns0:f>
        <ns0:v>0.965</ns0:v>
      </ns0:c>
    </ns0:row>
    <ns0:row r="318" ht="18" customHeight="1">
      <ns0:c r="A318" s="109" t="str">
        <ns0:v>t05</ns0:v>
      </ns0:c>
      <ns0:c r="B318" s="109" t="n">
        <ns0:v>317</ns0:v>
      </ns0:c>
      <ns0:c r="C318" s="109" t="n">
        <ns0:f>'消融原始 0921'!B318-'消融实验 0921'!$E$2+1</ns0:f>
        <ns0:v>173</ns0:v>
      </ns0:c>
      <ns0:c r="D318" s="114" t="n">
        <ns0:f>AVERAGE('消融原始 0921'!D314:D318)</ns0:f>
        <ns0:v>1</ns0:v>
      </ns0:c>
      <ns0:c r="E318" s="114" t="n">
        <ns0:f>AVERAGE('消融原始 0921'!D309:D318)</ns0:f>
        <ns0:v>0.975</ns0:v>
      </ns0:c>
      <ns0:c r="F318" s="114" t="n">
        <ns0:f>AVERAGE('消融原始 0921'!D304:D318)</ns0:f>
        <ns0:v>0.9833333333333333</ns0:v>
      </ns0:c>
      <ns0:c r="G318" s="114" t="n">
        <ns0:f>AVERAGE('消融原始 0921'!D299:D318)</ns0:f>
        <ns0:v>0.9625</ns0:v>
      </ns0:c>
      <ns0:c r="H318" s="114" t="n">
        <ns0:f>AVERAGE('消融原始 0921'!D294:D318)</ns0:f>
        <ns0:v>0.97</ns0:v>
      </ns0:c>
      <ns0:c r="I318" s="114" t="n">
        <ns0:f>AVERAGE('消融原始 0921'!D289:D318)</ns0:f>
        <ns0:v>0.975</ns0:v>
      </ns0:c>
      <ns0:c r="J318" s="114" t="n">
        <ns0:f>AVERAGE('消融原始 0921'!D279:D318)</ns0:f>
        <ns0:v>0.975</ns0:v>
      </ns0:c>
      <ns0:c r="K318" s="114" t="n">
        <ns0:f>AVERAGE('消融原始 0921'!D269:D318)</ns0:f>
        <ns0:v>0.97</ns0:v>
      </ns0:c>
    </ns0:row>
    <ns0:row r="319" ht="18" customHeight="1">
      <ns0:c r="A319" s="109" t="str">
        <ns0:v>t05</ns0:v>
      </ns0:c>
      <ns0:c r="B319" s="109" t="n">
        <ns0:v>318</ns0:v>
      </ns0:c>
      <ns0:c r="C319" s="109" t="n">
        <ns0:f>'消融原始 0921'!B319-'消融实验 0921'!$E$2+1</ns0:f>
        <ns0:v>174</ns0:v>
      </ns0:c>
      <ns0:c r="D319" s="114" t="n">
        <ns0:f>AVERAGE('消融原始 0921'!D315:D319)</ns0:f>
        <ns0:v>1</ns0:v>
      </ns0:c>
      <ns0:c r="E319" s="114" t="n">
        <ns0:f>AVERAGE('消融原始 0921'!D310:D319)</ns0:f>
        <ns0:v>0.975</ns0:v>
      </ns0:c>
      <ns0:c r="F319" s="114" t="n">
        <ns0:f>AVERAGE('消融原始 0921'!D305:D319)</ns0:f>
        <ns0:v>0.9833333333333333</ns0:v>
      </ns0:c>
      <ns0:c r="G319" s="114" t="n">
        <ns0:f>AVERAGE('消融原始 0921'!D300:D319)</ns0:f>
        <ns0:v>0.9625</ns0:v>
      </ns0:c>
      <ns0:c r="H319" s="114" t="n">
        <ns0:f>AVERAGE('消融原始 0921'!D295:D319)</ns0:f>
        <ns0:v>0.97</ns0:v>
      </ns0:c>
      <ns0:c r="I319" s="114" t="n">
        <ns0:f>AVERAGE('消融原始 0921'!D290:D319)</ns0:f>
        <ns0:v>0.975</ns0:v>
      </ns0:c>
      <ns0:c r="J319" s="114" t="n">
        <ns0:f>AVERAGE('消融原始 0921'!D280:D319)</ns0:f>
        <ns0:v>0.975</ns0:v>
      </ns0:c>
      <ns0:c r="K319" s="114" t="n">
        <ns0:f>AVERAGE('消融原始 0921'!D270:D319)</ns0:f>
        <ns0:v>0.97</ns0:v>
      </ns0:c>
    </ns0:row>
    <ns0:row r="320" ht="18" customHeight="1">
      <ns0:c r="A320" s="109" t="str">
        <ns0:v>t05</ns0:v>
      </ns0:c>
      <ns0:c r="B320" s="109" t="n">
        <ns0:v>319</ns0:v>
      </ns0:c>
      <ns0:c r="C320" s="109" t="n">
        <ns0:f>'消融原始 0921'!B320-'消融实验 0921'!$E$2+1</ns0:f>
        <ns0:v>175</ns0:v>
      </ns0:c>
      <ns0:c r="D320" s="114" t="n">
        <ns0:f>AVERAGE('消融原始 0921'!D316:D320)</ns0:f>
        <ns0:v>1</ns0:v>
      </ns0:c>
      <ns0:c r="E320" s="114" t="n">
        <ns0:f>AVERAGE('消融原始 0921'!D311:D320)</ns0:f>
        <ns0:v>1</ns0:v>
      </ns0:c>
      <ns0:c r="F320" s="114" t="n">
        <ns0:f>AVERAGE('消融原始 0921'!D306:D320)</ns0:f>
        <ns0:v>0.9833333333333333</ns0:v>
      </ns0:c>
      <ns0:c r="G320" s="114" t="n">
        <ns0:f>AVERAGE('消融原始 0921'!D301:D320)</ns0:f>
        <ns0:v>0.9625</ns0:v>
      </ns0:c>
      <ns0:c r="H320" s="114" t="n">
        <ns0:f>AVERAGE('消融原始 0921'!D296:D320)</ns0:f>
        <ns0:v>0.97</ns0:v>
      </ns0:c>
      <ns0:c r="I320" s="114" t="n">
        <ns0:f>AVERAGE('消融原始 0921'!D291:D320)</ns0:f>
        <ns0:v>0.975</ns0:v>
      </ns0:c>
      <ns0:c r="J320" s="114" t="n">
        <ns0:f>AVERAGE('消融原始 0921'!D281:D320)</ns0:f>
        <ns0:v>0.975</ns0:v>
      </ns0:c>
      <ns0:c r="K320" s="114" t="n">
        <ns0:f>AVERAGE('消融原始 0921'!D271:D320)</ns0:f>
        <ns0:v>0.97</ns0:v>
      </ns0:c>
    </ns0:row>
    <ns0:row r="321" ht="18" customHeight="1">
      <ns0:c r="A321" s="109" t="str">
        <ns0:v>t05</ns0:v>
      </ns0:c>
      <ns0:c r="B321" s="109" t="n">
        <ns0:v>320</ns0:v>
      </ns0:c>
      <ns0:c r="C321" s="109" t="n">
        <ns0:f>'消融原始 0921'!B321-'消融实验 0921'!$E$2+1</ns0:f>
        <ns0:v>176</ns0:v>
      </ns0:c>
      <ns0:c r="D321" s="114" t="n">
        <ns0:f>AVERAGE('消融原始 0921'!D317:D321)</ns0:f>
        <ns0:v>1</ns0:v>
      </ns0:c>
      <ns0:c r="E321" s="114" t="n">
        <ns0:f>AVERAGE('消融原始 0921'!D312:D321)</ns0:f>
        <ns0:v>1</ns0:v>
      </ns0:c>
      <ns0:c r="F321" s="114" t="n">
        <ns0:f>AVERAGE('消融原始 0921'!D307:D321)</ns0:f>
        <ns0:v>0.9833333333333333</ns0:v>
      </ns0:c>
      <ns0:c r="G321" s="114" t="n">
        <ns0:f>AVERAGE('消融原始 0921'!D302:D321)</ns0:f>
        <ns0:v>0.9625</ns0:v>
      </ns0:c>
      <ns0:c r="H321" s="114" t="n">
        <ns0:f>AVERAGE('消融原始 0921'!D297:D321)</ns0:f>
        <ns0:v>0.97</ns0:v>
      </ns0:c>
      <ns0:c r="I321" s="114" t="n">
        <ns0:f>AVERAGE('消融原始 0921'!D292:D321)</ns0:f>
        <ns0:v>0.975</ns0:v>
      </ns0:c>
      <ns0:c r="J321" s="114" t="n">
        <ns0:f>AVERAGE('消融原始 0921'!D282:D321)</ns0:f>
        <ns0:v>0.975</ns0:v>
      </ns0:c>
      <ns0:c r="K321" s="114" t="n">
        <ns0:f>AVERAGE('消融原始 0921'!D272:D321)</ns0:f>
        <ns0:v>0.97</ns0:v>
      </ns0:c>
    </ns0:row>
    <ns0:row r="322" ht="18" customHeight="1">
      <ns0:c r="A322" s="109" t="str">
        <ns0:v>t05</ns0:v>
      </ns0:c>
      <ns0:c r="B322" s="109" t="n">
        <ns0:v>321</ns0:v>
      </ns0:c>
      <ns0:c r="C322" s="109" t="n">
        <ns0:f>'消融原始 0921'!B322-'消融实验 0921'!$E$2+1</ns0:f>
        <ns0:v>177</ns0:v>
      </ns0:c>
      <ns0:c r="D322" s="114" t="n">
        <ns0:f>AVERAGE('消融原始 0921'!D318:D322)</ns0:f>
        <ns0:v>1</ns0:v>
      </ns0:c>
      <ns0:c r="E322" s="114" t="n">
        <ns0:f>AVERAGE('消融原始 0921'!D313:D322)</ns0:f>
        <ns0:v>1</ns0:v>
      </ns0:c>
      <ns0:c r="F322" s="114" t="n">
        <ns0:f>AVERAGE('消融原始 0921'!D308:D322)</ns0:f>
        <ns0:v>0.9833333333333333</ns0:v>
      </ns0:c>
      <ns0:c r="G322" s="114" t="n">
        <ns0:f>AVERAGE('消融原始 0921'!D303:D322)</ns0:f>
        <ns0:v>0.975</ns0:v>
      </ns0:c>
      <ns0:c r="H322" s="114" t="n">
        <ns0:f>AVERAGE('消融原始 0921'!D298:D322)</ns0:f>
        <ns0:v>0.97</ns0:v>
      </ns0:c>
      <ns0:c r="I322" s="114" t="n">
        <ns0:f>AVERAGE('消融原始 0921'!D293:D322)</ns0:f>
        <ns0:v>0.975</ns0:v>
      </ns0:c>
      <ns0:c r="J322" s="114" t="n">
        <ns0:f>AVERAGE('消融原始 0921'!D283:D322)</ns0:f>
        <ns0:v>0.975</ns0:v>
      </ns0:c>
      <ns0:c r="K322" s="114" t="n">
        <ns0:f>AVERAGE('消融原始 0921'!D273:D322)</ns0:f>
        <ns0:v>0.97</ns0:v>
      </ns0:c>
    </ns0:row>
    <ns0:row r="323" ht="18" customHeight="1">
      <ns0:c r="A323" s="109" t="str">
        <ns0:v>t05</ns0:v>
      </ns0:c>
      <ns0:c r="B323" s="109" t="n">
        <ns0:v>322</ns0:v>
      </ns0:c>
      <ns0:c r="C323" s="109" t="n">
        <ns0:f>'消融原始 0921'!B323-'消融实验 0921'!$E$2+1</ns0:f>
        <ns0:v>178</ns0:v>
      </ns0:c>
      <ns0:c r="D323" s="114" t="n">
        <ns0:f>AVERAGE('消融原始 0921'!D319:D323)</ns0:f>
        <ns0:v>1</ns0:v>
      </ns0:c>
      <ns0:c r="E323" s="114" t="n">
        <ns0:f>AVERAGE('消融原始 0921'!D314:D323)</ns0:f>
        <ns0:v>1</ns0:v>
      </ns0:c>
      <ns0:c r="F323" s="114" t="n">
        <ns0:f>AVERAGE('消融原始 0921'!D309:D323)</ns0:f>
        <ns0:v>0.9833333333333333</ns0:v>
      </ns0:c>
      <ns0:c r="G323" s="114" t="n">
        <ns0:f>AVERAGE('消融原始 0921'!D304:D323)</ns0:f>
        <ns0:v>0.9875</ns0:v>
      </ns0:c>
      <ns0:c r="H323" s="114" t="n">
        <ns0:f>AVERAGE('消融原始 0921'!D299:D323)</ns0:f>
        <ns0:v>0.97</ns0:v>
      </ns0:c>
      <ns0:c r="I323" s="114" t="n">
        <ns0:f>AVERAGE('消融原始 0921'!D294:D323)</ns0:f>
        <ns0:v>0.975</ns0:v>
      </ns0:c>
      <ns0:c r="J323" s="114" t="n">
        <ns0:f>AVERAGE('消融原始 0921'!D284:D323)</ns0:f>
        <ns0:v>0.975</ns0:v>
      </ns0:c>
      <ns0:c r="K323" s="114" t="n">
        <ns0:f>AVERAGE('消融原始 0921'!D274:D323)</ns0:f>
        <ns0:v>0.97</ns0:v>
      </ns0:c>
    </ns0:row>
    <ns0:row r="324" ht="18" customHeight="1">
      <ns0:c r="A324" s="109" t="str">
        <ns0:v>t05</ns0:v>
      </ns0:c>
      <ns0:c r="B324" s="109" t="n">
        <ns0:v>323</ns0:v>
      </ns0:c>
      <ns0:c r="C324" s="109" t="n">
        <ns0:f>'消融原始 0921'!B324-'消融实验 0921'!$E$2+1</ns0:f>
        <ns0:v>179</ns0:v>
      </ns0:c>
      <ns0:c r="D324" s="114" t="n">
        <ns0:f>AVERAGE('消融原始 0921'!D320:D324)</ns0:f>
        <ns0:v>1</ns0:v>
      </ns0:c>
      <ns0:c r="E324" s="114" t="n">
        <ns0:f>AVERAGE('消融原始 0921'!D315:D324)</ns0:f>
        <ns0:v>1</ns0:v>
      </ns0:c>
      <ns0:c r="F324" s="114" t="n">
        <ns0:f>AVERAGE('消融原始 0921'!D310:D324)</ns0:f>
        <ns0:v>0.9833333333333333</ns0:v>
      </ns0:c>
      <ns0:c r="G324" s="114" t="n">
        <ns0:f>AVERAGE('消融原始 0921'!D305:D324)</ns0:f>
        <ns0:v>0.9875</ns0:v>
      </ns0:c>
      <ns0:c r="H324" s="114" t="n">
        <ns0:f>AVERAGE('消融原始 0921'!D300:D324)</ns0:f>
        <ns0:v>0.97</ns0:v>
      </ns0:c>
      <ns0:c r="I324" s="114" t="n">
        <ns0:f>AVERAGE('消融原始 0921'!D295:D324)</ns0:f>
        <ns0:v>0.975</ns0:v>
      </ns0:c>
      <ns0:c r="J324" s="114" t="n">
        <ns0:f>AVERAGE('消融原始 0921'!D285:D324)</ns0:f>
        <ns0:v>0.975</ns0:v>
      </ns0:c>
      <ns0:c r="K324" s="114" t="n">
        <ns0:f>AVERAGE('消融原始 0921'!D275:D324)</ns0:f>
        <ns0:v>0.97</ns0:v>
      </ns0:c>
    </ns0:row>
    <ns0:row r="325" ht="18" customHeight="1">
      <ns0:c r="A325" s="109" t="str">
        <ns0:v>t05</ns0:v>
      </ns0:c>
      <ns0:c r="B325" s="109" t="n">
        <ns0:v>324</ns0:v>
      </ns0:c>
      <ns0:c r="C325" s="109" t="n">
        <ns0:f>'消融原始 0921'!B325-'消融实验 0921'!$E$2+1</ns0:f>
        <ns0:v>180</ns0:v>
      </ns0:c>
      <ns0:c r="D325" s="114" t="n">
        <ns0:f>AVERAGE('消融原始 0921'!D321:D325)</ns0:f>
        <ns0:v>1</ns0:v>
      </ns0:c>
      <ns0:c r="E325" s="114" t="n">
        <ns0:f>AVERAGE('消融原始 0921'!D316:D325)</ns0:f>
        <ns0:v>1</ns0:v>
      </ns0:c>
      <ns0:c r="F325" s="114" t="n">
        <ns0:f>AVERAGE('消融原始 0921'!D311:D325)</ns0:f>
        <ns0:v>1</ns0:v>
      </ns0:c>
      <ns0:c r="G325" s="114" t="n">
        <ns0:f>AVERAGE('消融原始 0921'!D306:D325)</ns0:f>
        <ns0:v>0.9875</ns0:v>
      </ns0:c>
      <ns0:c r="H325" s="114" t="n">
        <ns0:f>AVERAGE('消融原始 0921'!D301:D325)</ns0:f>
        <ns0:v>0.97</ns0:v>
      </ns0:c>
      <ns0:c r="I325" s="114" t="n">
        <ns0:f>AVERAGE('消融原始 0921'!D296:D325)</ns0:f>
        <ns0:v>0.975</ns0:v>
      </ns0:c>
      <ns0:c r="J325" s="114" t="n">
        <ns0:f>AVERAGE('消融原始 0921'!D286:D325)</ns0:f>
        <ns0:v>0.975</ns0:v>
      </ns0:c>
      <ns0:c r="K325" s="114" t="n">
        <ns0:f>AVERAGE('消融原始 0921'!D276:D325)</ns0:f>
        <ns0:v>0.975</ns0:v>
      </ns0:c>
    </ns0:row>
    <ns0:row r="326" ht="18" customHeight="1">
      <ns0:c r="A326" s="109" t="str">
        <ns0:v>t05</ns0:v>
      </ns0:c>
      <ns0:c r="B326" s="109" t="n">
        <ns0:v>325</ns0:v>
      </ns0:c>
      <ns0:c r="C326" s="109" t="n">
        <ns0:f>'消融原始 0921'!B326-'消融实验 0921'!$E$2+1</ns0:f>
        <ns0:v>181</ns0:v>
      </ns0:c>
      <ns0:c r="D326" s="114" t="n">
        <ns0:f>AVERAGE('消融原始 0921'!D322:D326)</ns0:f>
        <ns0:v>1</ns0:v>
      </ns0:c>
      <ns0:c r="E326" s="114" t="n">
        <ns0:f>AVERAGE('消融原始 0921'!D317:D326)</ns0:f>
        <ns0:v>1</ns0:v>
      </ns0:c>
      <ns0:c r="F326" s="114" t="n">
        <ns0:f>AVERAGE('消融原始 0921'!D312:D326)</ns0:f>
        <ns0:v>1</ns0:v>
      </ns0:c>
      <ns0:c r="G326" s="114" t="n">
        <ns0:f>AVERAGE('消融原始 0921'!D307:D326)</ns0:f>
        <ns0:v>0.9875</ns0:v>
      </ns0:c>
      <ns0:c r="H326" s="114" t="n">
        <ns0:f>AVERAGE('消融原始 0921'!D302:D326)</ns0:f>
        <ns0:v>0.97</ns0:v>
      </ns0:c>
      <ns0:c r="I326" s="114" t="n">
        <ns0:f>AVERAGE('消融原始 0921'!D297:D326)</ns0:f>
        <ns0:v>0.975</ns0:v>
      </ns0:c>
      <ns0:c r="J326" s="114" t="n">
        <ns0:f>AVERAGE('消融原始 0921'!D287:D326)</ns0:f>
        <ns0:v>0.98125</ns0:v>
      </ns0:c>
      <ns0:c r="K326" s="114" t="n">
        <ns0:f>AVERAGE('消融原始 0921'!D277:D326)</ns0:f>
        <ns0:v>0.975</ns0:v>
      </ns0:c>
    </ns0:row>
    <ns0:row r="327" ht="18" customHeight="1">
      <ns0:c r="A327" s="109" t="str">
        <ns0:v>t05</ns0:v>
      </ns0:c>
      <ns0:c r="B327" s="109" t="n">
        <ns0:v>326</ns0:v>
      </ns0:c>
      <ns0:c r="C327" s="109" t="n">
        <ns0:f>'消融原始 0921'!B327-'消融实验 0921'!$E$2+1</ns0:f>
        <ns0:v>182</ns0:v>
      </ns0:c>
      <ns0:c r="D327" s="114" t="n">
        <ns0:f>AVERAGE('消融原始 0921'!D323:D327)</ns0:f>
        <ns0:v>1</ns0:v>
      </ns0:c>
      <ns0:c r="E327" s="114" t="n">
        <ns0:f>AVERAGE('消融原始 0921'!D318:D327)</ns0:f>
        <ns0:v>1</ns0:v>
      </ns0:c>
      <ns0:c r="F327" s="114" t="n">
        <ns0:f>AVERAGE('消融原始 0921'!D313:D327)</ns0:f>
        <ns0:v>1</ns0:v>
      </ns0:c>
      <ns0:c r="G327" s="114" t="n">
        <ns0:f>AVERAGE('消融原始 0921'!D308:D327)</ns0:f>
        <ns0:v>0.9875</ns0:v>
      </ns0:c>
      <ns0:c r="H327" s="114" t="n">
        <ns0:f>AVERAGE('消融原始 0921'!D303:D327)</ns0:f>
        <ns0:v>0.98</ns0:v>
      </ns0:c>
      <ns0:c r="I327" s="114" t="n">
        <ns0:f>AVERAGE('消融原始 0921'!D298:D327)</ns0:f>
        <ns0:v>0.975</ns0:v>
      </ns0:c>
      <ns0:c r="J327" s="114" t="n">
        <ns0:f>AVERAGE('消融原始 0921'!D288:D327)</ns0:f>
        <ns0:v>0.98125</ns0:v>
      </ns0:c>
      <ns0:c r="K327" s="114" t="n">
        <ns0:f>AVERAGE('消融原始 0921'!D278:D327)</ns0:f>
        <ns0:v>0.975</ns0:v>
      </ns0:c>
    </ns0:row>
    <ns0:row r="328" ht="18" customHeight="1">
      <ns0:c r="A328" s="109" t="str">
        <ns0:v>t05</ns0:v>
      </ns0:c>
      <ns0:c r="B328" s="109" t="n">
        <ns0:v>327</ns0:v>
      </ns0:c>
      <ns0:c r="C328" s="109" t="n">
        <ns0:f>'消融原始 0921'!B328-'消融实验 0921'!$E$2+1</ns0:f>
        <ns0:v>183</ns0:v>
      </ns0:c>
      <ns0:c r="D328" s="114" t="n">
        <ns0:f>AVERAGE('消融原始 0921'!D324:D328)</ns0:f>
        <ns0:v>0.95</ns0:v>
      </ns0:c>
      <ns0:c r="E328" s="114" t="n">
        <ns0:f>AVERAGE('消融原始 0921'!D319:D328)</ns0:f>
        <ns0:v>0.975</ns0:v>
      </ns0:c>
      <ns0:c r="F328" s="114" t="n">
        <ns0:f>AVERAGE('消融原始 0921'!D314:D328)</ns0:f>
        <ns0:v>0.9833333333333333</ns0:v>
      </ns0:c>
      <ns0:c r="G328" s="114" t="n">
        <ns0:f>AVERAGE('消融原始 0921'!D309:D328)</ns0:f>
        <ns0:v>0.975</ns0:v>
      </ns0:c>
      <ns0:c r="H328" s="114" t="n">
        <ns0:f>AVERAGE('消融原始 0921'!D304:D328)</ns0:f>
        <ns0:v>0.98</ns0:v>
      </ns0:c>
      <ns0:c r="I328" s="114" t="n">
        <ns0:f>AVERAGE('消融原始 0921'!D299:D328)</ns0:f>
        <ns0:v>0.9666666666666667</ns0:v>
      </ns0:c>
      <ns0:c r="J328" s="114" t="n">
        <ns0:f>AVERAGE('消融原始 0921'!D289:D328)</ns0:f>
        <ns0:v>0.975</ns0:v>
      </ns0:c>
      <ns0:c r="K328" s="114" t="n">
        <ns0:f>AVERAGE('消融原始 0921'!D279:D328)</ns0:f>
        <ns0:v>0.975</ns0:v>
      </ns0:c>
    </ns0:row>
    <ns0:row r="329" ht="18" customHeight="1">
      <ns0:c r="A329" s="109" t="str">
        <ns0:v>t05</ns0:v>
      </ns0:c>
      <ns0:c r="B329" s="109" t="n">
        <ns0:v>328</ns0:v>
      </ns0:c>
      <ns0:c r="C329" s="109" t="n">
        <ns0:f>'消融原始 0921'!B329-'消融实验 0921'!$E$2+1</ns0:f>
        <ns0:v>184</ns0:v>
      </ns0:c>
      <ns0:c r="D329" s="114" t="n">
        <ns0:f>AVERAGE('消融原始 0921'!D325:D329)</ns0:f>
        <ns0:v>0.95</ns0:v>
      </ns0:c>
      <ns0:c r="E329" s="114" t="n">
        <ns0:f>AVERAGE('消融原始 0921'!D320:D329)</ns0:f>
        <ns0:v>0.975</ns0:v>
      </ns0:c>
      <ns0:c r="F329" s="114" t="n">
        <ns0:f>AVERAGE('消融原始 0921'!D315:D329)</ns0:f>
        <ns0:v>0.9833333333333333</ns0:v>
      </ns0:c>
      <ns0:c r="G329" s="114" t="n">
        <ns0:f>AVERAGE('消融原始 0921'!D310:D329)</ns0:f>
        <ns0:v>0.975</ns0:v>
      </ns0:c>
      <ns0:c r="H329" s="114" t="n">
        <ns0:f>AVERAGE('消融原始 0921'!D305:D329)</ns0:f>
        <ns0:v>0.98</ns0:v>
      </ns0:c>
      <ns0:c r="I329" s="114" t="n">
        <ns0:f>AVERAGE('消融原始 0921'!D300:D329)</ns0:f>
        <ns0:v>0.9666666666666667</ns0:v>
      </ns0:c>
      <ns0:c r="J329" s="114" t="n">
        <ns0:f>AVERAGE('消融原始 0921'!D290:D329)</ns0:f>
        <ns0:v>0.975</ns0:v>
      </ns0:c>
      <ns0:c r="K329" s="114" t="n">
        <ns0:f>AVERAGE('消融原始 0921'!D280:D329)</ns0:f>
        <ns0:v>0.975</ns0:v>
      </ns0:c>
    </ns0:row>
    <ns0:row r="330" ht="18" customHeight="1">
      <ns0:c r="A330" s="109" t="str">
        <ns0:v>t05</ns0:v>
      </ns0:c>
      <ns0:c r="B330" s="109" t="n">
        <ns0:v>329</ns0:v>
      </ns0:c>
      <ns0:c r="C330" s="109" t="n">
        <ns0:f>'消融原始 0921'!B330-'消融实验 0921'!$E$2+1</ns0:f>
        <ns0:v>185</ns0:v>
      </ns0:c>
      <ns0:c r="D330" s="114" t="n">
        <ns0:f>AVERAGE('消融原始 0921'!D326:D330)</ns0:f>
        <ns0:v>0.95</ns0:v>
      </ns0:c>
      <ns0:c r="E330" s="114" t="n">
        <ns0:f>AVERAGE('消融原始 0921'!D321:D330)</ns0:f>
        <ns0:v>0.975</ns0:v>
      </ns0:c>
      <ns0:c r="F330" s="114" t="n">
        <ns0:f>AVERAGE('消融原始 0921'!D316:D330)</ns0:f>
        <ns0:v>0.9833333333333333</ns0:v>
      </ns0:c>
      <ns0:c r="G330" s="114" t="n">
        <ns0:f>AVERAGE('消融原始 0921'!D311:D330)</ns0:f>
        <ns0:v>0.9875</ns0:v>
      </ns0:c>
      <ns0:c r="H330" s="114" t="n">
        <ns0:f>AVERAGE('消融原始 0921'!D306:D330)</ns0:f>
        <ns0:v>0.98</ns0:v>
      </ns0:c>
      <ns0:c r="I330" s="114" t="n">
        <ns0:f>AVERAGE('消融原始 0921'!D301:D330)</ns0:f>
        <ns0:v>0.9666666666666667</ns0:v>
      </ns0:c>
      <ns0:c r="J330" s="114" t="n">
        <ns0:f>AVERAGE('消融原始 0921'!D291:D330)</ns0:f>
        <ns0:v>0.975</ns0:v>
      </ns0:c>
      <ns0:c r="K330" s="114" t="n">
        <ns0:f>AVERAGE('消融原始 0921'!D281:D330)</ns0:f>
        <ns0:v>0.975</ns0:v>
      </ns0:c>
    </ns0:row>
    <ns0:row r="331" ht="18" customHeight="1">
      <ns0:c r="A331" s="109" t="str">
        <ns0:v>t05</ns0:v>
      </ns0:c>
      <ns0:c r="B331" s="109" t="n">
        <ns0:v>330</ns0:v>
      </ns0:c>
      <ns0:c r="C331" s="109" t="n">
        <ns0:f>'消融原始 0921'!B331-'消融实验 0921'!$E$2+1</ns0:f>
        <ns0:v>186</ns0:v>
      </ns0:c>
      <ns0:c r="D331" s="114" t="n">
        <ns0:f>AVERAGE('消融原始 0921'!D327:D331)</ns0:f>
        <ns0:v>0.95</ns0:v>
      </ns0:c>
      <ns0:c r="E331" s="114" t="n">
        <ns0:f>AVERAGE('消融原始 0921'!D322:D331)</ns0:f>
        <ns0:v>0.975</ns0:v>
      </ns0:c>
      <ns0:c r="F331" s="114" t="n">
        <ns0:f>AVERAGE('消融原始 0921'!D317:D331)</ns0:f>
        <ns0:v>0.9833333333333333</ns0:v>
      </ns0:c>
      <ns0:c r="G331" s="114" t="n">
        <ns0:f>AVERAGE('消融原始 0921'!D312:D331)</ns0:f>
        <ns0:v>0.9875</ns0:v>
      </ns0:c>
      <ns0:c r="H331" s="114" t="n">
        <ns0:f>AVERAGE('消融原始 0921'!D307:D331)</ns0:f>
        <ns0:v>0.98</ns0:v>
      </ns0:c>
      <ns0:c r="I331" s="114" t="n">
        <ns0:f>AVERAGE('消融原始 0921'!D302:D331)</ns0:f>
        <ns0:v>0.9666666666666667</ns0:v>
      </ns0:c>
      <ns0:c r="J331" s="114" t="n">
        <ns0:f>AVERAGE('消融原始 0921'!D292:D331)</ns0:f>
        <ns0:v>0.975</ns0:v>
      </ns0:c>
      <ns0:c r="K331" s="114" t="n">
        <ns0:f>AVERAGE('消融原始 0921'!D282:D331)</ns0:f>
        <ns0:v>0.975</ns0:v>
      </ns0:c>
    </ns0:row>
    <ns0:row r="332" ht="18" customHeight="1">
      <ns0:c r="A332" s="109" t="str">
        <ns0:v>t05</ns0:v>
      </ns0:c>
      <ns0:c r="B332" s="109" t="n">
        <ns0:v>331</ns0:v>
      </ns0:c>
      <ns0:c r="C332" s="109" t="n">
        <ns0:f>'消融原始 0921'!B332-'消融实验 0921'!$E$2+1</ns0:f>
        <ns0:v>187</ns0:v>
      </ns0:c>
      <ns0:c r="D332" s="114" t="n">
        <ns0:f>AVERAGE('消融原始 0921'!D328:D332)</ns0:f>
        <ns0:v>0.95</ns0:v>
      </ns0:c>
      <ns0:c r="E332" s="114" t="n">
        <ns0:f>AVERAGE('消融原始 0921'!D323:D332)</ns0:f>
        <ns0:v>0.975</ns0:v>
      </ns0:c>
      <ns0:c r="F332" s="114" t="n">
        <ns0:f>AVERAGE('消融原始 0921'!D318:D332)</ns0:f>
        <ns0:v>0.9833333333333333</ns0:v>
      </ns0:c>
      <ns0:c r="G332" s="114" t="n">
        <ns0:f>AVERAGE('消融原始 0921'!D313:D332)</ns0:f>
        <ns0:v>0.9875</ns0:v>
      </ns0:c>
      <ns0:c r="H332" s="114" t="n">
        <ns0:f>AVERAGE('消融原始 0921'!D308:D332)</ns0:f>
        <ns0:v>0.98</ns0:v>
      </ns0:c>
      <ns0:c r="I332" s="114" t="n">
        <ns0:f>AVERAGE('消融原始 0921'!D303:D332)</ns0:f>
        <ns0:v>0.975</ns0:v>
      </ns0:c>
      <ns0:c r="J332" s="114" t="n">
        <ns0:f>AVERAGE('消融原始 0921'!D293:D332)</ns0:f>
        <ns0:v>0.975</ns0:v>
      </ns0:c>
      <ns0:c r="K332" s="114" t="n">
        <ns0:f>AVERAGE('消融原始 0921'!D283:D332)</ns0:f>
        <ns0:v>0.975</ns0:v>
      </ns0:c>
    </ns0:row>
    <ns0:row r="333" ht="18" customHeight="1">
      <ns0:c r="A333" s="109" t="str">
        <ns0:v>t05</ns0:v>
      </ns0:c>
      <ns0:c r="B333" s="109" t="n">
        <ns0:v>332</ns0:v>
      </ns0:c>
      <ns0:c r="C333" s="109" t="n">
        <ns0:f>'消融原始 0921'!B333-'消融实验 0921'!$E$2+1</ns0:f>
        <ns0:v>188</ns0:v>
      </ns0:c>
      <ns0:c r="D333" s="114" t="n">
        <ns0:f>AVERAGE('消融原始 0921'!D329:D333)</ns0:f>
        <ns0:v>1</ns0:v>
      </ns0:c>
      <ns0:c r="E333" s="114" t="n">
        <ns0:f>AVERAGE('消融原始 0921'!D324:D333)</ns0:f>
        <ns0:v>0.975</ns0:v>
      </ns0:c>
      <ns0:c r="F333" s="114" t="n">
        <ns0:f>AVERAGE('消融原始 0921'!D319:D333)</ns0:f>
        <ns0:v>0.9833333333333333</ns0:v>
      </ns0:c>
      <ns0:c r="G333" s="114" t="n">
        <ns0:f>AVERAGE('消融原始 0921'!D314:D333)</ns0:f>
        <ns0:v>0.9875</ns0:v>
      </ns0:c>
      <ns0:c r="H333" s="114" t="n">
        <ns0:f>AVERAGE('消融原始 0921'!D309:D333)</ns0:f>
        <ns0:v>0.98</ns0:v>
      </ns0:c>
      <ns0:c r="I333" s="114" t="n">
        <ns0:f>AVERAGE('消融原始 0921'!D304:D333)</ns0:f>
        <ns0:v>0.9833333333333333</ns0:v>
      </ns0:c>
      <ns0:c r="J333" s="114" t="n">
        <ns0:f>AVERAGE('消融原始 0921'!D294:D333)</ns0:f>
        <ns0:v>0.975</ns0:v>
      </ns0:c>
      <ns0:c r="K333" s="114" t="n">
        <ns0:f>AVERAGE('消融原始 0921'!D284:D333)</ns0:f>
        <ns0:v>0.975</ns0:v>
      </ns0:c>
    </ns0:row>
    <ns0:row r="334" ht="18" customHeight="1">
      <ns0:c r="A334" s="109" t="str">
        <ns0:v>t05</ns0:v>
      </ns0:c>
      <ns0:c r="B334" s="109" t="n">
        <ns0:v>333</ns0:v>
      </ns0:c>
      <ns0:c r="C334" s="109" t="n">
        <ns0:f>'消融原始 0921'!B334-'消融实验 0921'!$E$2+1</ns0:f>
        <ns0:v>189</ns0:v>
      </ns0:c>
      <ns0:c r="D334" s="114" t="n">
        <ns0:f>AVERAGE('消融原始 0921'!D330:D334)</ns0:f>
        <ns0:v>1</ns0:v>
      </ns0:c>
      <ns0:c r="E334" s="114" t="n">
        <ns0:f>AVERAGE('消融原始 0921'!D325:D334)</ns0:f>
        <ns0:v>0.975</ns0:v>
      </ns0:c>
      <ns0:c r="F334" s="114" t="n">
        <ns0:f>AVERAGE('消融原始 0921'!D320:D334)</ns0:f>
        <ns0:v>0.9833333333333333</ns0:v>
      </ns0:c>
      <ns0:c r="G334" s="114" t="n">
        <ns0:f>AVERAGE('消融原始 0921'!D315:D334)</ns0:f>
        <ns0:v>0.9875</ns0:v>
      </ns0:c>
      <ns0:c r="H334" s="114" t="n">
        <ns0:f>AVERAGE('消融原始 0921'!D310:D334)</ns0:f>
        <ns0:v>0.98</ns0:v>
      </ns0:c>
      <ns0:c r="I334" s="114" t="n">
        <ns0:f>AVERAGE('消融原始 0921'!D305:D334)</ns0:f>
        <ns0:v>0.9833333333333333</ns0:v>
      </ns0:c>
      <ns0:c r="J334" s="114" t="n">
        <ns0:f>AVERAGE('消融原始 0921'!D295:D334)</ns0:f>
        <ns0:v>0.975</ns0:v>
      </ns0:c>
      <ns0:c r="K334" s="114" t="n">
        <ns0:f>AVERAGE('消融原始 0921'!D285:D334)</ns0:f>
        <ns0:v>0.975</ns0:v>
      </ns0:c>
    </ns0:row>
    <ns0:row r="335" ht="18" customHeight="1">
      <ns0:c r="A335" s="109" t="str">
        <ns0:v>t05</ns0:v>
      </ns0:c>
      <ns0:c r="B335" s="109" t="n">
        <ns0:v>334</ns0:v>
      </ns0:c>
      <ns0:c r="C335" s="109" t="n">
        <ns0:f>'消融原始 0921'!B335-'消融实验 0921'!$E$2+1</ns0:f>
        <ns0:v>190</ns0:v>
      </ns0:c>
      <ns0:c r="D335" s="114" t="n">
        <ns0:f>AVERAGE('消融原始 0921'!D331:D335)</ns0:f>
        <ns0:v>1</ns0:v>
      </ns0:c>
      <ns0:c r="E335" s="114" t="n">
        <ns0:f>AVERAGE('消融原始 0921'!D326:D335)</ns0:f>
        <ns0:v>0.975</ns0:v>
      </ns0:c>
      <ns0:c r="F335" s="114" t="n">
        <ns0:f>AVERAGE('消融原始 0921'!D321:D335)</ns0:f>
        <ns0:v>0.9833333333333333</ns0:v>
      </ns0:c>
      <ns0:c r="G335" s="114" t="n">
        <ns0:f>AVERAGE('消融原始 0921'!D316:D335)</ns0:f>
        <ns0:v>0.9875</ns0:v>
      </ns0:c>
      <ns0:c r="H335" s="114" t="n">
        <ns0:f>AVERAGE('消融原始 0921'!D311:D335)</ns0:f>
        <ns0:v>0.99</ns0:v>
      </ns0:c>
      <ns0:c r="I335" s="114" t="n">
        <ns0:f>AVERAGE('消融原始 0921'!D306:D335)</ns0:f>
        <ns0:v>0.9833333333333333</ns0:v>
      </ns0:c>
      <ns0:c r="J335" s="114" t="n">
        <ns0:f>AVERAGE('消融原始 0921'!D296:D335)</ns0:f>
        <ns0:v>0.975</ns0:v>
      </ns0:c>
      <ns0:c r="K335" s="114" t="n">
        <ns0:f>AVERAGE('消融原始 0921'!D286:D335)</ns0:f>
        <ns0:v>0.975</ns0:v>
      </ns0:c>
    </ns0:row>
    <ns0:row r="336" ht="18" customHeight="1">
      <ns0:c r="A336" s="109" t="str">
        <ns0:v>t05</ns0:v>
      </ns0:c>
      <ns0:c r="B336" s="109" t="n">
        <ns0:v>335</ns0:v>
      </ns0:c>
      <ns0:c r="C336" s="109" t="n">
        <ns0:f>'消融原始 0921'!B336-'消融实验 0921'!$E$2+1</ns0:f>
        <ns0:v>191</ns0:v>
      </ns0:c>
      <ns0:c r="D336" s="114" t="n">
        <ns0:f>AVERAGE('消融原始 0921'!D332:D336)</ns0:f>
        <ns0:v>1</ns0:v>
      </ns0:c>
      <ns0:c r="E336" s="114" t="n">
        <ns0:f>AVERAGE('消融原始 0921'!D327:D336)</ns0:f>
        <ns0:v>0.975</ns0:v>
      </ns0:c>
      <ns0:c r="F336" s="114" t="n">
        <ns0:f>AVERAGE('消融原始 0921'!D322:D336)</ns0:f>
        <ns0:v>0.9833333333333333</ns0:v>
      </ns0:c>
      <ns0:c r="G336" s="114" t="n">
        <ns0:f>AVERAGE('消融原始 0921'!D317:D336)</ns0:f>
        <ns0:v>0.9875</ns0:v>
      </ns0:c>
      <ns0:c r="H336" s="114" t="n">
        <ns0:f>AVERAGE('消融原始 0921'!D312:D336)</ns0:f>
        <ns0:v>0.99</ns0:v>
      </ns0:c>
      <ns0:c r="I336" s="114" t="n">
        <ns0:f>AVERAGE('消融原始 0921'!D307:D336)</ns0:f>
        <ns0:v>0.9833333333333333</ns0:v>
      </ns0:c>
      <ns0:c r="J336" s="114" t="n">
        <ns0:f>AVERAGE('消融原始 0921'!D297:D336)</ns0:f>
        <ns0:v>0.975</ns0:v>
      </ns0:c>
      <ns0:c r="K336" s="114" t="n">
        <ns0:f>AVERAGE('消融原始 0921'!D287:D336)</ns0:f>
        <ns0:v>0.98</ns0:v>
      </ns0:c>
    </ns0:row>
    <ns0:row r="337" ht="18" customHeight="1">
      <ns0:c r="A337" s="109" t="str">
        <ns0:v>t05</ns0:v>
      </ns0:c>
      <ns0:c r="B337" s="109" t="n">
        <ns0:v>336</ns0:v>
      </ns0:c>
      <ns0:c r="C337" s="109" t="n">
        <ns0:f>'消融原始 0921'!B337-'消融实验 0921'!$E$2+1</ns0:f>
        <ns0:v>192</ns0:v>
      </ns0:c>
      <ns0:c r="D337" s="114" t="n">
        <ns0:f>AVERAGE('消融原始 0921'!D333:D337)</ns0:f>
        <ns0:v>1</ns0:v>
      </ns0:c>
      <ns0:c r="E337" s="114" t="n">
        <ns0:f>AVERAGE('消融原始 0921'!D328:D337)</ns0:f>
        <ns0:v>0.975</ns0:v>
      </ns0:c>
      <ns0:c r="F337" s="114" t="n">
        <ns0:f>AVERAGE('消融原始 0921'!D323:D337)</ns0:f>
        <ns0:v>0.9833333333333333</ns0:v>
      </ns0:c>
      <ns0:c r="G337" s="114" t="n">
        <ns0:f>AVERAGE('消融原始 0921'!D318:D337)</ns0:f>
        <ns0:v>0.9875</ns0:v>
      </ns0:c>
      <ns0:c r="H337" s="114" t="n">
        <ns0:f>AVERAGE('消融原始 0921'!D313:D337)</ns0:f>
        <ns0:v>0.99</ns0:v>
      </ns0:c>
      <ns0:c r="I337" s="114" t="n">
        <ns0:f>AVERAGE('消融原始 0921'!D308:D337)</ns0:f>
        <ns0:v>0.9833333333333333</ns0:v>
      </ns0:c>
      <ns0:c r="J337" s="114" t="n">
        <ns0:f>AVERAGE('消融原始 0921'!D298:D337)</ns0:f>
        <ns0:v>0.975</ns0:v>
      </ns0:c>
      <ns0:c r="K337" s="114" t="n">
        <ns0:f>AVERAGE('消融原始 0921'!D288:D337)</ns0:f>
        <ns0:v>0.98</ns0:v>
      </ns0:c>
    </ns0:row>
    <ns0:row r="338" ht="18" customHeight="1">
      <ns0:c r="A338" s="109" t="str">
        <ns0:v>t05</ns0:v>
      </ns0:c>
      <ns0:c r="B338" s="109" t="n">
        <ns0:v>337</ns0:v>
      </ns0:c>
      <ns0:c r="C338" s="109" t="n">
        <ns0:f>'消融原始 0921'!B338-'消融实验 0921'!$E$2+1</ns0:f>
        <ns0:v>193</ns0:v>
      </ns0:c>
      <ns0:c r="D338" s="114" t="n">
        <ns0:f>AVERAGE('消融原始 0921'!D334:D338)</ns0:f>
        <ns0:v>1</ns0:v>
      </ns0:c>
      <ns0:c r="E338" s="114" t="n">
        <ns0:f>AVERAGE('消融原始 0921'!D329:D338)</ns0:f>
        <ns0:v>1</ns0:v>
      </ns0:c>
      <ns0:c r="F338" s="114" t="n">
        <ns0:f>AVERAGE('消融原始 0921'!D324:D338)</ns0:f>
        <ns0:v>0.9833333333333333</ns0:v>
      </ns0:c>
      <ns0:c r="G338" s="114" t="n">
        <ns0:f>AVERAGE('消融原始 0921'!D319:D338)</ns0:f>
        <ns0:v>0.9875</ns0:v>
      </ns0:c>
      <ns0:c r="H338" s="114" t="n">
        <ns0:f>AVERAGE('消融原始 0921'!D314:D338)</ns0:f>
        <ns0:v>0.99</ns0:v>
      </ns0:c>
      <ns0:c r="I338" s="114" t="n">
        <ns0:f>AVERAGE('消融原始 0921'!D309:D338)</ns0:f>
        <ns0:v>0.9833333333333333</ns0:v>
      </ns0:c>
      <ns0:c r="J338" s="114" t="n">
        <ns0:f>AVERAGE('消融原始 0921'!D299:D338)</ns0:f>
        <ns0:v>0.975</ns0:v>
      </ns0:c>
      <ns0:c r="K338" s="114" t="n">
        <ns0:f>AVERAGE('消融原始 0921'!D289:D338)</ns0:f>
        <ns0:v>0.98</ns0:v>
      </ns0:c>
    </ns0:row>
    <ns0:row r="339" ht="18" customHeight="1">
      <ns0:c r="A339" s="109" t="str">
        <ns0:v>t05</ns0:v>
      </ns0:c>
      <ns0:c r="B339" s="109" t="n">
        <ns0:v>338</ns0:v>
      </ns0:c>
      <ns0:c r="C339" s="109" t="n">
        <ns0:f>'消融原始 0921'!B339-'消融实验 0921'!$E$2+1</ns0:f>
        <ns0:v>194</ns0:v>
      </ns0:c>
      <ns0:c r="D339" s="114" t="n">
        <ns0:f>AVERAGE('消融原始 0921'!D335:D339)</ns0:f>
        <ns0:v>1</ns0:v>
      </ns0:c>
      <ns0:c r="E339" s="114" t="n">
        <ns0:f>AVERAGE('消融原始 0921'!D330:D339)</ns0:f>
        <ns0:v>1</ns0:v>
      </ns0:c>
      <ns0:c r="F339" s="114" t="n">
        <ns0:f>AVERAGE('消融原始 0921'!D325:D339)</ns0:f>
        <ns0:v>0.9833333333333333</ns0:v>
      </ns0:c>
      <ns0:c r="G339" s="114" t="n">
        <ns0:f>AVERAGE('消融原始 0921'!D320:D339)</ns0:f>
        <ns0:v>0.9875</ns0:v>
      </ns0:c>
      <ns0:c r="H339" s="114" t="n">
        <ns0:f>AVERAGE('消融原始 0921'!D315:D339)</ns0:f>
        <ns0:v>0.99</ns0:v>
      </ns0:c>
      <ns0:c r="I339" s="114" t="n">
        <ns0:f>AVERAGE('消融原始 0921'!D310:D339)</ns0:f>
        <ns0:v>0.9833333333333333</ns0:v>
      </ns0:c>
      <ns0:c r="J339" s="114" t="n">
        <ns0:f>AVERAGE('消融原始 0921'!D300:D339)</ns0:f>
        <ns0:v>0.975</ns0:v>
      </ns0:c>
      <ns0:c r="K339" s="114" t="n">
        <ns0:f>AVERAGE('消融原始 0921'!D290:D339)</ns0:f>
        <ns0:v>0.98</ns0:v>
      </ns0:c>
    </ns0:row>
    <ns0:row r="340" ht="18" customHeight="1">
      <ns0:c r="A340" s="109" t="str">
        <ns0:v>t05</ns0:v>
      </ns0:c>
      <ns0:c r="B340" s="109" t="n">
        <ns0:v>339</ns0:v>
      </ns0:c>
      <ns0:c r="C340" s="109" t="n">
        <ns0:f>'消融原始 0921'!B340-'消融实验 0921'!$E$2+1</ns0:f>
        <ns0:v>195</ns0:v>
      </ns0:c>
      <ns0:c r="D340" s="114" t="n">
        <ns0:f>AVERAGE('消融原始 0921'!D336:D340)</ns0:f>
        <ns0:v>1</ns0:v>
      </ns0:c>
      <ns0:c r="E340" s="114" t="n">
        <ns0:f>AVERAGE('消融原始 0921'!D331:D340)</ns0:f>
        <ns0:v>1</ns0:v>
      </ns0:c>
      <ns0:c r="F340" s="114" t="n">
        <ns0:f>AVERAGE('消融原始 0921'!D326:D340)</ns0:f>
        <ns0:v>0.9833333333333333</ns0:v>
      </ns0:c>
      <ns0:c r="G340" s="114" t="n">
        <ns0:f>AVERAGE('消融原始 0921'!D321:D340)</ns0:f>
        <ns0:v>0.9875</ns0:v>
      </ns0:c>
      <ns0:c r="H340" s="114" t="n">
        <ns0:f>AVERAGE('消融原始 0921'!D316:D340)</ns0:f>
        <ns0:v>0.99</ns0:v>
      </ns0:c>
      <ns0:c r="I340" s="114" t="n">
        <ns0:f>AVERAGE('消融原始 0921'!D311:D340)</ns0:f>
        <ns0:v>0.9916666666666667</ns0:v>
      </ns0:c>
      <ns0:c r="J340" s="114" t="n">
        <ns0:f>AVERAGE('消融原始 0921'!D301:D340)</ns0:f>
        <ns0:v>0.975</ns0:v>
      </ns0:c>
      <ns0:c r="K340" s="114" t="n">
        <ns0:f>AVERAGE('消融原始 0921'!D291:D340)</ns0:f>
        <ns0:v>0.98</ns0:v>
      </ns0:c>
    </ns0:row>
    <ns0:row r="341" ht="18" customHeight="1">
      <ns0:c r="A341" s="109" t="str">
        <ns0:v>t05</ns0:v>
      </ns0:c>
      <ns0:c r="B341" s="109" t="n">
        <ns0:v>340</ns0:v>
      </ns0:c>
      <ns0:c r="C341" s="109" t="n">
        <ns0:f>'消融原始 0921'!B341-'消融实验 0921'!$E$2+1</ns0:f>
        <ns0:v>196</ns0:v>
      </ns0:c>
      <ns0:c r="D341" s="114" t="n">
        <ns0:f>AVERAGE('消融原始 0921'!D337:D341)</ns0:f>
        <ns0:v>1</ns0:v>
      </ns0:c>
      <ns0:c r="E341" s="114" t="n">
        <ns0:f>AVERAGE('消融原始 0921'!D332:D341)</ns0:f>
        <ns0:v>1</ns0:v>
      </ns0:c>
      <ns0:c r="F341" s="114" t="n">
        <ns0:f>AVERAGE('消融原始 0921'!D327:D341)</ns0:f>
        <ns0:v>0.9833333333333333</ns0:v>
      </ns0:c>
      <ns0:c r="G341" s="114" t="n">
        <ns0:f>AVERAGE('消融原始 0921'!D322:D341)</ns0:f>
        <ns0:v>0.9875</ns0:v>
      </ns0:c>
      <ns0:c r="H341" s="114" t="n">
        <ns0:f>AVERAGE('消融原始 0921'!D317:D341)</ns0:f>
        <ns0:v>0.99</ns0:v>
      </ns0:c>
      <ns0:c r="I341" s="114" t="n">
        <ns0:f>AVERAGE('消融原始 0921'!D312:D341)</ns0:f>
        <ns0:v>0.9916666666666667</ns0:v>
      </ns0:c>
      <ns0:c r="J341" s="114" t="n">
        <ns0:f>AVERAGE('消融原始 0921'!D302:D341)</ns0:f>
        <ns0:v>0.975</ns0:v>
      </ns0:c>
      <ns0:c r="K341" s="114" t="n">
        <ns0:f>AVERAGE('消融原始 0921'!D292:D341)</ns0:f>
        <ns0:v>0.98</ns0:v>
      </ns0:c>
    </ns0:row>
    <ns0:row r="342" ht="18" customHeight="1">
      <ns0:c r="A342" s="109" t="str">
        <ns0:v>t05</ns0:v>
      </ns0:c>
      <ns0:c r="B342" s="109" t="n">
        <ns0:v>341</ns0:v>
      </ns0:c>
      <ns0:c r="C342" s="109" t="n">
        <ns0:f>'消融原始 0921'!B342-'消融实验 0921'!$E$2+1</ns0:f>
        <ns0:v>197</ns0:v>
      </ns0:c>
      <ns0:c r="D342" s="114" t="n">
        <ns0:f>AVERAGE('消融原始 0921'!D338:D342)</ns0:f>
        <ns0:v>0.95</ns0:v>
      </ns0:c>
      <ns0:c r="E342" s="114" t="n">
        <ns0:f>AVERAGE('消融原始 0921'!D333:D342)</ns0:f>
        <ns0:v>0.975</ns0:v>
      </ns0:c>
      <ns0:c r="F342" s="114" t="n">
        <ns0:f>AVERAGE('消融原始 0921'!D328:D342)</ns0:f>
        <ns0:v>0.9666666666666667</ns0:v>
      </ns0:c>
      <ns0:c r="G342" s="114" t="n">
        <ns0:f>AVERAGE('消融原始 0921'!D323:D342)</ns0:f>
        <ns0:v>0.975</ns0:v>
      </ns0:c>
      <ns0:c r="H342" s="114" t="n">
        <ns0:f>AVERAGE('消融原始 0921'!D318:D342)</ns0:f>
        <ns0:v>0.98</ns0:v>
      </ns0:c>
      <ns0:c r="I342" s="114" t="n">
        <ns0:f>AVERAGE('消融原始 0921'!D313:D342)</ns0:f>
        <ns0:v>0.9833333333333333</ns0:v>
      </ns0:c>
      <ns0:c r="J342" s="114" t="n">
        <ns0:f>AVERAGE('消融原始 0921'!D303:D342)</ns0:f>
        <ns0:v>0.975</ns0:v>
      </ns0:c>
      <ns0:c r="K342" s="114" t="n">
        <ns0:f>AVERAGE('消融原始 0921'!D293:D342)</ns0:f>
        <ns0:v>0.975</ns0:v>
      </ns0:c>
    </ns0:row>
    <ns0:row r="343" ht="18" customHeight="1">
      <ns0:c r="A343" s="109" t="str">
        <ns0:v>t05</ns0:v>
      </ns0:c>
      <ns0:c r="B343" s="109" t="n">
        <ns0:v>342</ns0:v>
      </ns0:c>
      <ns0:c r="C343" s="109" t="n">
        <ns0:f>'消融原始 0921'!B343-'消融实验 0921'!$E$2+1</ns0:f>
        <ns0:v>198</ns0:v>
      </ns0:c>
      <ns0:c r="D343" s="114" t="n">
        <ns0:f>AVERAGE('消融原始 0921'!D339:D343)</ns0:f>
        <ns0:v>0.95</ns0:v>
      </ns0:c>
      <ns0:c r="E343" s="114" t="n">
        <ns0:f>AVERAGE('消融原始 0921'!D334:D343)</ns0:f>
        <ns0:v>0.975</ns0:v>
      </ns0:c>
      <ns0:c r="F343" s="114" t="n">
        <ns0:f>AVERAGE('消融原始 0921'!D329:D343)</ns0:f>
        <ns0:v>0.9833333333333333</ns0:v>
      </ns0:c>
      <ns0:c r="G343" s="114" t="n">
        <ns0:f>AVERAGE('消融原始 0921'!D324:D343)</ns0:f>
        <ns0:v>0.975</ns0:v>
      </ns0:c>
      <ns0:c r="H343" s="114" t="n">
        <ns0:f>AVERAGE('消融原始 0921'!D319:D343)</ns0:f>
        <ns0:v>0.98</ns0:v>
      </ns0:c>
      <ns0:c r="I343" s="114" t="n">
        <ns0:f>AVERAGE('消融原始 0921'!D314:D343)</ns0:f>
        <ns0:v>0.9833333333333333</ns0:v>
      </ns0:c>
      <ns0:c r="J343" s="114" t="n">
        <ns0:f>AVERAGE('消融原始 0921'!D304:D343)</ns0:f>
        <ns0:v>0.98125</ns0:v>
      </ns0:c>
      <ns0:c r="K343" s="114" t="n">
        <ns0:f>AVERAGE('消融原始 0921'!D294:D343)</ns0:f>
        <ns0:v>0.975</ns0:v>
      </ns0:c>
    </ns0:row>
    <ns0:row r="344" ht="18" customHeight="1">
      <ns0:c r="A344" s="109" t="str">
        <ns0:v>t05</ns0:v>
      </ns0:c>
      <ns0:c r="B344" s="109" t="n">
        <ns0:v>343</ns0:v>
      </ns0:c>
      <ns0:c r="C344" s="109" t="n">
        <ns0:f>'消融原始 0921'!B344-'消融实验 0921'!$E$2+1</ns0:f>
        <ns0:v>199</ns0:v>
      </ns0:c>
      <ns0:c r="D344" s="114" t="n">
        <ns0:f>AVERAGE('消融原始 0921'!D340:D344)</ns0:f>
        <ns0:v>0.95</ns0:v>
      </ns0:c>
      <ns0:c r="E344" s="114" t="n">
        <ns0:f>AVERAGE('消融原始 0921'!D335:D344)</ns0:f>
        <ns0:v>0.975</ns0:v>
      </ns0:c>
      <ns0:c r="F344" s="114" t="n">
        <ns0:f>AVERAGE('消融原始 0921'!D330:D344)</ns0:f>
        <ns0:v>0.9833333333333333</ns0:v>
      </ns0:c>
      <ns0:c r="G344" s="114" t="n">
        <ns0:f>AVERAGE('消融原始 0921'!D325:D344)</ns0:f>
        <ns0:v>0.975</ns0:v>
      </ns0:c>
      <ns0:c r="H344" s="114" t="n">
        <ns0:f>AVERAGE('消融原始 0921'!D320:D344)</ns0:f>
        <ns0:v>0.98</ns0:v>
      </ns0:c>
      <ns0:c r="I344" s="114" t="n">
        <ns0:f>AVERAGE('消融原始 0921'!D315:D344)</ns0:f>
        <ns0:v>0.9833333333333333</ns0:v>
      </ns0:c>
      <ns0:c r="J344" s="114" t="n">
        <ns0:f>AVERAGE('消融原始 0921'!D305:D344)</ns0:f>
        <ns0:v>0.98125</ns0:v>
      </ns0:c>
      <ns0:c r="K344" s="114" t="n">
        <ns0:f>AVERAGE('消融原始 0921'!D295:D344)</ns0:f>
        <ns0:v>0.975</ns0:v>
      </ns0:c>
    </ns0:row>
    <ns0:row r="345" ht="18" customHeight="1">
      <ns0:c r="A345" s="109" t="str">
        <ns0:v>t05</ns0:v>
      </ns0:c>
      <ns0:c r="B345" s="109" t="n">
        <ns0:v>344</ns0:v>
      </ns0:c>
      <ns0:c r="C345" s="109" t="n">
        <ns0:f>'消融原始 0921'!B345-'消融实验 0921'!$E$2+1</ns0:f>
        <ns0:v>200</ns0:v>
      </ns0:c>
      <ns0:c r="D345" s="114" t="n">
        <ns0:f>AVERAGE('消融原始 0921'!D341:D345)</ns0:f>
        <ns0:v>0.95</ns0:v>
      </ns0:c>
      <ns0:c r="E345" s="114" t="n">
        <ns0:f>AVERAGE('消融原始 0921'!D336:D345)</ns0:f>
        <ns0:v>0.975</ns0:v>
      </ns0:c>
      <ns0:c r="F345" s="114" t="n">
        <ns0:f>AVERAGE('消融原始 0921'!D331:D345)</ns0:f>
        <ns0:v>0.9833333333333333</ns0:v>
      </ns0:c>
      <ns0:c r="G345" s="114" t="n">
        <ns0:f>AVERAGE('消融原始 0921'!D326:D345)</ns0:f>
        <ns0:v>0.975</ns0:v>
      </ns0:c>
      <ns0:c r="H345" s="114" t="n">
        <ns0:f>AVERAGE('消融原始 0921'!D321:D345)</ns0:f>
        <ns0:v>0.98</ns0:v>
      </ns0:c>
      <ns0:c r="I345" s="114" t="n">
        <ns0:f>AVERAGE('消融原始 0921'!D316:D345)</ns0:f>
        <ns0:v>0.9833333333333333</ns0:v>
      </ns0:c>
      <ns0:c r="J345" s="114" t="n">
        <ns0:f>AVERAGE('消融原始 0921'!D306:D345)</ns0:f>
        <ns0:v>0.98125</ns0:v>
      </ns0:c>
      <ns0:c r="K345" s="114" t="n">
        <ns0:f>AVERAGE('消融原始 0921'!D296:D345)</ns0:f>
        <ns0:v>0.975</ns0:v>
      </ns0:c>
    </ns0:row>
    <ns0:row r="346" ht="18" customHeight="1">
      <ns0:c r="A346" s="109" t="str">
        <ns0:v>t05</ns0:v>
      </ns0:c>
      <ns0:c r="B346" s="109" t="n">
        <ns0:v>345</ns0:v>
      </ns0:c>
      <ns0:c r="C346" s="109" t="n">
        <ns0:f>'消融原始 0921'!B346-'消融实验 0921'!$E$2+1</ns0:f>
        <ns0:v>201</ns0:v>
      </ns0:c>
      <ns0:c r="D346" s="114" t="n">
        <ns0:f>AVERAGE('消融原始 0921'!D342:D346)</ns0:f>
        <ns0:v>0.95</ns0:v>
      </ns0:c>
      <ns0:c r="E346" s="114" t="n">
        <ns0:f>AVERAGE('消融原始 0921'!D337:D346)</ns0:f>
        <ns0:v>0.975</ns0:v>
      </ns0:c>
      <ns0:c r="F346" s="114" t="n">
        <ns0:f>AVERAGE('消融原始 0921'!D332:D346)</ns0:f>
        <ns0:v>0.9833333333333333</ns0:v>
      </ns0:c>
      <ns0:c r="G346" s="114" t="n">
        <ns0:f>AVERAGE('消融原始 0921'!D327:D346)</ns0:f>
        <ns0:v>0.975</ns0:v>
      </ns0:c>
      <ns0:c r="H346" s="114" t="n">
        <ns0:f>AVERAGE('消融原始 0921'!D322:D346)</ns0:f>
        <ns0:v>0.98</ns0:v>
      </ns0:c>
      <ns0:c r="I346" s="114" t="n">
        <ns0:f>AVERAGE('消融原始 0921'!D317:D346)</ns0:f>
        <ns0:v>0.9833333333333333</ns0:v>
      </ns0:c>
      <ns0:c r="J346" s="114" t="n">
        <ns0:f>AVERAGE('消融原始 0921'!D307:D346)</ns0:f>
        <ns0:v>0.98125</ns0:v>
      </ns0:c>
      <ns0:c r="K346" s="114" t="n">
        <ns0:f>AVERAGE('消融原始 0921'!D297:D346)</ns0:f>
        <ns0:v>0.975</ns0:v>
      </ns0:c>
    </ns0:row>
    <ns0:row r="347" ht="18" customHeight="1">
      <ns0:c r="A347" s="109" t="str">
        <ns0:v>t05</ns0:v>
      </ns0:c>
      <ns0:c r="B347" s="109" t="n">
        <ns0:v>346</ns0:v>
      </ns0:c>
      <ns0:c r="C347" s="109" t="n">
        <ns0:f>'消融原始 0921'!B347-'消融实验 0921'!$E$2+1</ns0:f>
        <ns0:v>202</ns0:v>
      </ns0:c>
      <ns0:c r="D347" s="114" t="n">
        <ns0:f>AVERAGE('消融原始 0921'!D343:D347)</ns0:f>
        <ns0:v>1</ns0:v>
      </ns0:c>
      <ns0:c r="E347" s="114" t="n">
        <ns0:f>AVERAGE('消融原始 0921'!D338:D347)</ns0:f>
        <ns0:v>0.975</ns0:v>
      </ns0:c>
      <ns0:c r="F347" s="114" t="n">
        <ns0:f>AVERAGE('消融原始 0921'!D333:D347)</ns0:f>
        <ns0:v>0.9833333333333333</ns0:v>
      </ns0:c>
      <ns0:c r="G347" s="114" t="n">
        <ns0:f>AVERAGE('消融原始 0921'!D328:D347)</ns0:f>
        <ns0:v>0.975</ns0:v>
      </ns0:c>
      <ns0:c r="H347" s="114" t="n">
        <ns0:f>AVERAGE('消融原始 0921'!D323:D347)</ns0:f>
        <ns0:v>0.98</ns0:v>
      </ns0:c>
      <ns0:c r="I347" s="114" t="n">
        <ns0:f>AVERAGE('消融原始 0921'!D318:D347)</ns0:f>
        <ns0:v>0.9833333333333333</ns0:v>
      </ns0:c>
      <ns0:c r="J347" s="114" t="n">
        <ns0:f>AVERAGE('消融原始 0921'!D308:D347)</ns0:f>
        <ns0:v>0.98125</ns0:v>
      </ns0:c>
      <ns0:c r="K347" s="114" t="n">
        <ns0:f>AVERAGE('消融原始 0921'!D298:D347)</ns0:f>
        <ns0:v>0.975</ns0:v>
      </ns0:c>
    </ns0:row>
    <ns0:row r="348" ht="18" customHeight="1">
      <ns0:c r="A348" s="109" t="str">
        <ns0:v>t05</ns0:v>
      </ns0:c>
      <ns0:c r="B348" s="109" t="n">
        <ns0:v>347</ns0:v>
      </ns0:c>
      <ns0:c r="C348" s="109" t="n">
        <ns0:f>'消融原始 0921'!B348-'消融实验 0921'!$E$2+1</ns0:f>
        <ns0:v>203</ns0:v>
      </ns0:c>
      <ns0:c r="D348" s="114" t="n">
        <ns0:f>AVERAGE('消融原始 0921'!D344:D348)</ns0:f>
        <ns0:v>0.95</ns0:v>
      </ns0:c>
      <ns0:c r="E348" s="114" t="n">
        <ns0:f>AVERAGE('消融原始 0921'!D339:D348)</ns0:f>
        <ns0:v>0.95</ns0:v>
      </ns0:c>
      <ns0:c r="F348" s="114" t="n">
        <ns0:f>AVERAGE('消融原始 0921'!D334:D348)</ns0:f>
        <ns0:v>0.9666666666666667</ns0:v>
      </ns0:c>
      <ns0:c r="G348" s="114" t="n">
        <ns0:f>AVERAGE('消融原始 0921'!D329:D348)</ns0:f>
        <ns0:v>0.975</ns0:v>
      </ns0:c>
      <ns0:c r="H348" s="114" t="n">
        <ns0:f>AVERAGE('消融原始 0921'!D324:D348)</ns0:f>
        <ns0:v>0.97</ns0:v>
      </ns0:c>
      <ns0:c r="I348" s="114" t="n">
        <ns0:f>AVERAGE('消融原始 0921'!D319:D348)</ns0:f>
        <ns0:v>0.975</ns0:v>
      </ns0:c>
      <ns0:c r="J348" s="114" t="n">
        <ns0:f>AVERAGE('消融原始 0921'!D309:D348)</ns0:f>
        <ns0:v>0.975</ns0:v>
      </ns0:c>
      <ns0:c r="K348" s="114" t="n">
        <ns0:f>AVERAGE('消融原始 0921'!D299:D348)</ns0:f>
        <ns0:v>0.97</ns0:v>
      </ns0:c>
    </ns0:row>
    <ns0:row r="349" ht="18" customHeight="1">
      <ns0:c r="A349" s="109" t="str">
        <ns0:v>t05</ns0:v>
      </ns0:c>
      <ns0:c r="B349" s="109" t="n">
        <ns0:v>348</ns0:v>
      </ns0:c>
      <ns0:c r="C349" s="109" t="n">
        <ns0:f>'消融原始 0921'!B349-'消融实验 0921'!$E$2+1</ns0:f>
        <ns0:v>204</ns0:v>
      </ns0:c>
      <ns0:c r="D349" s="114" t="n">
        <ns0:f>AVERAGE('消融原始 0921'!D345:D349)</ns0:f>
        <ns0:v>0.95</ns0:v>
      </ns0:c>
      <ns0:c r="E349" s="114" t="n">
        <ns0:f>AVERAGE('消融原始 0921'!D340:D349)</ns0:f>
        <ns0:v>0.95</ns0:v>
      </ns0:c>
      <ns0:c r="F349" s="114" t="n">
        <ns0:f>AVERAGE('消融原始 0921'!D335:D349)</ns0:f>
        <ns0:v>0.9666666666666667</ns0:v>
      </ns0:c>
      <ns0:c r="G349" s="114" t="n">
        <ns0:f>AVERAGE('消融原始 0921'!D330:D349)</ns0:f>
        <ns0:v>0.975</ns0:v>
      </ns0:c>
      <ns0:c r="H349" s="114" t="n">
        <ns0:f>AVERAGE('消融原始 0921'!D325:D349)</ns0:f>
        <ns0:v>0.97</ns0:v>
      </ns0:c>
      <ns0:c r="I349" s="114" t="n">
        <ns0:f>AVERAGE('消融原始 0921'!D320:D349)</ns0:f>
        <ns0:v>0.975</ns0:v>
      </ns0:c>
      <ns0:c r="J349" s="114" t="n">
        <ns0:f>AVERAGE('消融原始 0921'!D310:D349)</ns0:f>
        <ns0:v>0.975</ns0:v>
      </ns0:c>
      <ns0:c r="K349" s="114" t="n">
        <ns0:f>AVERAGE('消融原始 0921'!D300:D349)</ns0:f>
        <ns0:v>0.97</ns0:v>
      </ns0:c>
    </ns0:row>
    <ns0:row r="350" ht="18" customHeight="1">
      <ns0:c r="A350" s="109" t="str">
        <ns0:v>t05</ns0:v>
      </ns0:c>
      <ns0:c r="B350" s="109" t="n">
        <ns0:v>349</ns0:v>
      </ns0:c>
      <ns0:c r="C350" s="109" t="n">
        <ns0:f>'消融原始 0921'!B350-'消融实验 0921'!$E$2+1</ns0:f>
        <ns0:v>205</ns0:v>
      </ns0:c>
      <ns0:c r="D350" s="114" t="n">
        <ns0:f>AVERAGE('消融原始 0921'!D346:D350)</ns0:f>
        <ns0:v>0.95</ns0:v>
      </ns0:c>
      <ns0:c r="E350" s="114" t="n">
        <ns0:f>AVERAGE('消融原始 0921'!D341:D350)</ns0:f>
        <ns0:v>0.95</ns0:v>
      </ns0:c>
      <ns0:c r="F350" s="114" t="n">
        <ns0:f>AVERAGE('消融原始 0921'!D336:D350)</ns0:f>
        <ns0:v>0.9666666666666667</ns0:v>
      </ns0:c>
      <ns0:c r="G350" s="114" t="n">
        <ns0:f>AVERAGE('消融原始 0921'!D331:D350)</ns0:f>
        <ns0:v>0.975</ns0:v>
      </ns0:c>
      <ns0:c r="H350" s="114" t="n">
        <ns0:f>AVERAGE('消融原始 0921'!D326:D350)</ns0:f>
        <ns0:v>0.97</ns0:v>
      </ns0:c>
      <ns0:c r="I350" s="114" t="n">
        <ns0:f>AVERAGE('消融原始 0921'!D321:D350)</ns0:f>
        <ns0:v>0.975</ns0:v>
      </ns0:c>
      <ns0:c r="J350" s="114" t="n">
        <ns0:f>AVERAGE('消融原始 0921'!D311:D350)</ns0:f>
        <ns0:v>0.98125</ns0:v>
      </ns0:c>
      <ns0:c r="K350" s="114" t="n">
        <ns0:f>AVERAGE('消融原始 0921'!D301:D350)</ns0:f>
        <ns0:v>0.97</ns0:v>
      </ns0:c>
    </ns0:row>
    <ns0:row r="351" ht="18" customHeight="1">
      <ns0:c r="A351" s="109" t="str">
        <ns0:v>t05</ns0:v>
      </ns0:c>
      <ns0:c r="B351" s="109" t="n">
        <ns0:v>350</ns0:v>
      </ns0:c>
      <ns0:c r="C351" s="109" t="n">
        <ns0:f>'消融原始 0921'!B351-'消融实验 0921'!$E$2+1</ns0:f>
        <ns0:v>206</ns0:v>
      </ns0:c>
      <ns0:c r="D351" s="114" t="n">
        <ns0:f>AVERAGE('消融原始 0921'!D347:D351)</ns0:f>
        <ns0:v>0.95</ns0:v>
      </ns0:c>
      <ns0:c r="E351" s="114" t="n">
        <ns0:f>AVERAGE('消融原始 0921'!D342:D351)</ns0:f>
        <ns0:v>0.95</ns0:v>
      </ns0:c>
      <ns0:c r="F351" s="114" t="n">
        <ns0:f>AVERAGE('消融原始 0921'!D337:D351)</ns0:f>
        <ns0:v>0.9666666666666667</ns0:v>
      </ns0:c>
      <ns0:c r="G351" s="114" t="n">
        <ns0:f>AVERAGE('消融原始 0921'!D332:D351)</ns0:f>
        <ns0:v>0.975</ns0:v>
      </ns0:c>
      <ns0:c r="H351" s="114" t="n">
        <ns0:f>AVERAGE('消融原始 0921'!D327:D351)</ns0:f>
        <ns0:v>0.97</ns0:v>
      </ns0:c>
      <ns0:c r="I351" s="114" t="n">
        <ns0:f>AVERAGE('消融原始 0921'!D322:D351)</ns0:f>
        <ns0:v>0.975</ns0:v>
      </ns0:c>
      <ns0:c r="J351" s="114" t="n">
        <ns0:f>AVERAGE('消融原始 0921'!D312:D351)</ns0:f>
        <ns0:v>0.98125</ns0:v>
      </ns0:c>
      <ns0:c r="K351" s="114" t="n">
        <ns0:f>AVERAGE('消融原始 0921'!D302:D351)</ns0:f>
        <ns0:v>0.97</ns0:v>
      </ns0:c>
    </ns0:row>
    <ns0:row r="352" ht="18" customHeight="1">
      <ns0:c r="A352" s="109" t="str">
        <ns0:v>t05</ns0:v>
      </ns0:c>
      <ns0:c r="B352" s="109" t="n">
        <ns0:v>351</ns0:v>
      </ns0:c>
      <ns0:c r="C352" s="109" t="n">
        <ns0:f>'消融原始 0921'!B352-'消融实验 0921'!$E$2+1</ns0:f>
        <ns0:v>207</ns0:v>
      </ns0:c>
      <ns0:c r="D352" s="114" t="n">
        <ns0:f>AVERAGE('消融原始 0921'!D348:D352)</ns0:f>
        <ns0:v>0.95</ns0:v>
      </ns0:c>
      <ns0:c r="E352" s="114" t="n">
        <ns0:f>AVERAGE('消融原始 0921'!D343:D352)</ns0:f>
        <ns0:v>0.975</ns0:v>
      </ns0:c>
      <ns0:c r="F352" s="114" t="n">
        <ns0:f>AVERAGE('消融原始 0921'!D338:D352)</ns0:f>
        <ns0:v>0.9666666666666667</ns0:v>
      </ns0:c>
      <ns0:c r="G352" s="114" t="n">
        <ns0:f>AVERAGE('消融原始 0921'!D333:D352)</ns0:f>
        <ns0:v>0.975</ns0:v>
      </ns0:c>
      <ns0:c r="H352" s="114" t="n">
        <ns0:f>AVERAGE('消融原始 0921'!D328:D352)</ns0:f>
        <ns0:v>0.97</ns0:v>
      </ns0:c>
      <ns0:c r="I352" s="114" t="n">
        <ns0:f>AVERAGE('消融原始 0921'!D323:D352)</ns0:f>
        <ns0:v>0.975</ns0:v>
      </ns0:c>
      <ns0:c r="J352" s="114" t="n">
        <ns0:f>AVERAGE('消融原始 0921'!D313:D352)</ns0:f>
        <ns0:v>0.98125</ns0:v>
      </ns0:c>
      <ns0:c r="K352" s="114" t="n">
        <ns0:f>AVERAGE('消融原始 0921'!D303:D352)</ns0:f>
        <ns0:v>0.975</ns0:v>
      </ns0:c>
    </ns0:row>
    <ns0:row r="353" ht="18" customHeight="1">
      <ns0:c r="A353" s="109" t="str">
        <ns0:v>t05</ns0:v>
      </ns0:c>
      <ns0:c r="B353" s="109" t="n">
        <ns0:v>352</ns0:v>
      </ns0:c>
      <ns0:c r="C353" s="109" t="n">
        <ns0:f>'消融原始 0921'!B353-'消融实验 0921'!$E$2+1</ns0:f>
        <ns0:v>208</ns0:v>
      </ns0:c>
      <ns0:c r="D353" s="114" t="n">
        <ns0:f>AVERAGE('消融原始 0921'!D349:D353)</ns0:f>
        <ns0:v>0.95</ns0:v>
      </ns0:c>
      <ns0:c r="E353" s="114" t="n">
        <ns0:f>AVERAGE('消融原始 0921'!D344:D353)</ns0:f>
        <ns0:v>0.95</ns0:v>
      </ns0:c>
      <ns0:c r="F353" s="114" t="n">
        <ns0:f>AVERAGE('消融原始 0921'!D339:D353)</ns0:f>
        <ns0:v>0.95</ns0:v>
      </ns0:c>
      <ns0:c r="G353" s="114" t="n">
        <ns0:f>AVERAGE('消融原始 0921'!D334:D353)</ns0:f>
        <ns0:v>0.9625</ns0:v>
      </ns0:c>
      <ns0:c r="H353" s="114" t="n">
        <ns0:f>AVERAGE('消融原始 0921'!D329:D353)</ns0:f>
        <ns0:v>0.97</ns0:v>
      </ns0:c>
      <ns0:c r="I353" s="114" t="n">
        <ns0:f>AVERAGE('消融原始 0921'!D324:D353)</ns0:f>
        <ns0:v>0.9666666666666667</ns0:v>
      </ns0:c>
      <ns0:c r="J353" s="114" t="n">
        <ns0:f>AVERAGE('消融原始 0921'!D314:D353)</ns0:f>
        <ns0:v>0.975</ns0:v>
      </ns0:c>
      <ns0:c r="K353" s="114" t="n">
        <ns0:f>AVERAGE('消融原始 0921'!D304:D353)</ns0:f>
        <ns0:v>0.975</ns0:v>
      </ns0:c>
    </ns0:row>
    <ns0:row r="354" ht="18" customHeight="1">
      <ns0:c r="A354" s="109" t="str">
        <ns0:v>t05</ns0:v>
      </ns0:c>
      <ns0:c r="B354" s="109" t="n">
        <ns0:v>353</ns0:v>
      </ns0:c>
      <ns0:c r="C354" s="109" t="n">
        <ns0:f>'消融原始 0921'!B354-'消融实验 0921'!$E$2+1</ns0:f>
        <ns0:v>209</ns0:v>
      </ns0:c>
      <ns0:c r="D354" s="114" t="n">
        <ns0:f>AVERAGE('消融原始 0921'!D350:D354)</ns0:f>
        <ns0:v>0.95</ns0:v>
      </ns0:c>
      <ns0:c r="E354" s="114" t="n">
        <ns0:f>AVERAGE('消融原始 0921'!D345:D354)</ns0:f>
        <ns0:v>0.95</ns0:v>
      </ns0:c>
      <ns0:c r="F354" s="114" t="n">
        <ns0:f>AVERAGE('消融原始 0921'!D340:D354)</ns0:f>
        <ns0:v>0.95</ns0:v>
      </ns0:c>
      <ns0:c r="G354" s="114" t="n">
        <ns0:f>AVERAGE('消融原始 0921'!D335:D354)</ns0:f>
        <ns0:v>0.9625</ns0:v>
      </ns0:c>
      <ns0:c r="H354" s="114" t="n">
        <ns0:f>AVERAGE('消融原始 0921'!D330:D354)</ns0:f>
        <ns0:v>0.97</ns0:v>
      </ns0:c>
      <ns0:c r="I354" s="114" t="n">
        <ns0:f>AVERAGE('消融原始 0921'!D325:D354)</ns0:f>
        <ns0:v>0.9666666666666667</ns0:v>
      </ns0:c>
      <ns0:c r="J354" s="114" t="n">
        <ns0:f>AVERAGE('消融原始 0921'!D315:D354)</ns0:f>
        <ns0:v>0.975</ns0:v>
      </ns0:c>
      <ns0:c r="K354" s="114" t="n">
        <ns0:f>AVERAGE('消融原始 0921'!D305:D354)</ns0:f>
        <ns0:v>0.975</ns0:v>
      </ns0:c>
    </ns0:row>
    <ns0:row r="355" ht="18" customHeight="1">
      <ns0:c r="A355" s="109" t="str">
        <ns0:v>t05</ns0:v>
      </ns0:c>
      <ns0:c r="B355" s="109" t="n">
        <ns0:v>354</ns0:v>
      </ns0:c>
      <ns0:c r="C355" s="109" t="n">
        <ns0:f>'消融原始 0921'!B355-'消融实验 0921'!$E$2+1</ns0:f>
        <ns0:v>210</ns0:v>
      </ns0:c>
      <ns0:c r="D355" s="114" t="n">
        <ns0:f>AVERAGE('消融原始 0921'!D351:D355)</ns0:f>
        <ns0:v>0.95</ns0:v>
      </ns0:c>
      <ns0:c r="E355" s="114" t="n">
        <ns0:f>AVERAGE('消融原始 0921'!D346:D355)</ns0:f>
        <ns0:v>0.95</ns0:v>
      </ns0:c>
      <ns0:c r="F355" s="114" t="n">
        <ns0:f>AVERAGE('消融原始 0921'!D341:D355)</ns0:f>
        <ns0:v>0.95</ns0:v>
      </ns0:c>
      <ns0:c r="G355" s="114" t="n">
        <ns0:f>AVERAGE('消融原始 0921'!D336:D355)</ns0:f>
        <ns0:v>0.9625</ns0:v>
      </ns0:c>
      <ns0:c r="H355" s="114" t="n">
        <ns0:f>AVERAGE('消融原始 0921'!D331:D355)</ns0:f>
        <ns0:v>0.97</ns0:v>
      </ns0:c>
      <ns0:c r="I355" s="114" t="n">
        <ns0:f>AVERAGE('消融原始 0921'!D326:D355)</ns0:f>
        <ns0:v>0.9666666666666667</ns0:v>
      </ns0:c>
      <ns0:c r="J355" s="114" t="n">
        <ns0:f>AVERAGE('消融原始 0921'!D316:D355)</ns0:f>
        <ns0:v>0.975</ns0:v>
      </ns0:c>
      <ns0:c r="K355" s="114" t="n">
        <ns0:f>AVERAGE('消融原始 0921'!D306:D355)</ns0:f>
        <ns0:v>0.975</ns0:v>
      </ns0:c>
    </ns0:row>
    <ns0:row r="356" ht="18" customHeight="1">
      <ns0:c r="A356" s="109" t="str">
        <ns0:v>t05</ns0:v>
      </ns0:c>
      <ns0:c r="B356" s="109" t="n">
        <ns0:v>355</ns0:v>
      </ns0:c>
      <ns0:c r="C356" s="109" t="n">
        <ns0:f>'消融原始 0921'!B356-'消融实验 0921'!$E$2+1</ns0:f>
        <ns0:v>211</ns0:v>
      </ns0:c>
      <ns0:c r="D356" s="114" t="n">
        <ns0:f>AVERAGE('消融原始 0921'!D352:D356)</ns0:f>
        <ns0:v>0.95</ns0:v>
      </ns0:c>
      <ns0:c r="E356" s="114" t="n">
        <ns0:f>AVERAGE('消融原始 0921'!D347:D356)</ns0:f>
        <ns0:v>0.95</ns0:v>
      </ns0:c>
      <ns0:c r="F356" s="114" t="n">
        <ns0:f>AVERAGE('消融原始 0921'!D342:D356)</ns0:f>
        <ns0:v>0.95</ns0:v>
      </ns0:c>
      <ns0:c r="G356" s="114" t="n">
        <ns0:f>AVERAGE('消融原始 0921'!D337:D356)</ns0:f>
        <ns0:v>0.9625</ns0:v>
      </ns0:c>
      <ns0:c r="H356" s="114" t="n">
        <ns0:f>AVERAGE('消融原始 0921'!D332:D356)</ns0:f>
        <ns0:v>0.97</ns0:v>
      </ns0:c>
      <ns0:c r="I356" s="114" t="n">
        <ns0:f>AVERAGE('消融原始 0921'!D327:D356)</ns0:f>
        <ns0:v>0.9666666666666667</ns0:v>
      </ns0:c>
      <ns0:c r="J356" s="114" t="n">
        <ns0:f>AVERAGE('消融原始 0921'!D317:D356)</ns0:f>
        <ns0:v>0.975</ns0:v>
      </ns0:c>
      <ns0:c r="K356" s="114" t="n">
        <ns0:f>AVERAGE('消融原始 0921'!D307:D356)</ns0:f>
        <ns0:v>0.975</ns0:v>
      </ns0:c>
    </ns0:row>
    <ns0:row r="357" ht="18" customHeight="1">
      <ns0:c r="A357" s="109" t="str">
        <ns0:v>t05</ns0:v>
      </ns0:c>
      <ns0:c r="B357" s="109" t="n">
        <ns0:v>356</ns0:v>
      </ns0:c>
      <ns0:c r="C357" s="109" t="n">
        <ns0:f>'消融原始 0921'!B357-'消融实验 0921'!$E$2+1</ns0:f>
        <ns0:v>212</ns0:v>
      </ns0:c>
      <ns0:c r="D357" s="114" t="n">
        <ns0:f>AVERAGE('消融原始 0921'!D353:D357)</ns0:f>
        <ns0:v>0.95</ns0:v>
      </ns0:c>
      <ns0:c r="E357" s="114" t="n">
        <ns0:f>AVERAGE('消融原始 0921'!D348:D357)</ns0:f>
        <ns0:v>0.95</ns0:v>
      </ns0:c>
      <ns0:c r="F357" s="114" t="n">
        <ns0:f>AVERAGE('消融原始 0921'!D343:D357)</ns0:f>
        <ns0:v>0.9666666666666667</ns0:v>
      </ns0:c>
      <ns0:c r="G357" s="114" t="n">
        <ns0:f>AVERAGE('消融原始 0921'!D338:D357)</ns0:f>
        <ns0:v>0.9625</ns0:v>
      </ns0:c>
      <ns0:c r="H357" s="114" t="n">
        <ns0:f>AVERAGE('消融原始 0921'!D333:D357)</ns0:f>
        <ns0:v>0.97</ns0:v>
      </ns0:c>
      <ns0:c r="I357" s="114" t="n">
        <ns0:f>AVERAGE('消融原始 0921'!D328:D357)</ns0:f>
        <ns0:v>0.9666666666666667</ns0:v>
      </ns0:c>
      <ns0:c r="J357" s="114" t="n">
        <ns0:f>AVERAGE('消融原始 0921'!D318:D357)</ns0:f>
        <ns0:v>0.975</ns0:v>
      </ns0:c>
      <ns0:c r="K357" s="114" t="n">
        <ns0:f>AVERAGE('消融原始 0921'!D308:D357)</ns0:f>
        <ns0:v>0.975</ns0:v>
      </ns0:c>
    </ns0:row>
    <ns0:row r="358" ht="18" customHeight="1">
      <ns0:c r="A358" s="109" t="str">
        <ns0:v>t05</ns0:v>
      </ns0:c>
      <ns0:c r="B358" s="109" t="n">
        <ns0:v>357</ns0:v>
      </ns0:c>
      <ns0:c r="C358" s="109" t="n">
        <ns0:f>'消融原始 0921'!B358-'消融实验 0921'!$E$2+1</ns0:f>
        <ns0:v>213</ns0:v>
      </ns0:c>
      <ns0:c r="D358" s="114" t="n">
        <ns0:f>AVERAGE('消融原始 0921'!D354:D358)</ns0:f>
        <ns0:v>0.95</ns0:v>
      </ns0:c>
      <ns0:c r="E358" s="114" t="n">
        <ns0:f>AVERAGE('消融原始 0921'!D349:D358)</ns0:f>
        <ns0:v>0.95</ns0:v>
      </ns0:c>
      <ns0:c r="F358" s="114" t="n">
        <ns0:f>AVERAGE('消融原始 0921'!D344:D358)</ns0:f>
        <ns0:v>0.95</ns0:v>
      </ns0:c>
      <ns0:c r="G358" s="114" t="n">
        <ns0:f>AVERAGE('消融原始 0921'!D339:D358)</ns0:f>
        <ns0:v>0.95</ns0:v>
      </ns0:c>
      <ns0:c r="H358" s="114" t="n">
        <ns0:f>AVERAGE('消融原始 0921'!D334:D358)</ns0:f>
        <ns0:v>0.96</ns0:v>
      </ns0:c>
      <ns0:c r="I358" s="114" t="n">
        <ns0:f>AVERAGE('消融原始 0921'!D329:D358)</ns0:f>
        <ns0:v>0.9666666666666667</ns0:v>
      </ns0:c>
      <ns0:c r="J358" s="114" t="n">
        <ns0:f>AVERAGE('消融原始 0921'!D319:D358)</ns0:f>
        <ns0:v>0.96875</ns0:v>
      </ns0:c>
      <ns0:c r="K358" s="114" t="n">
        <ns0:f>AVERAGE('消融原始 0921'!D309:D358)</ns0:f>
        <ns0:v>0.97</ns0:v>
      </ns0:c>
    </ns0:row>
    <ns0:row r="359" ht="18" customHeight="1">
      <ns0:c r="A359" s="109" t="str">
        <ns0:v>t05</ns0:v>
      </ns0:c>
      <ns0:c r="B359" s="109" t="n">
        <ns0:v>358</ns0:v>
      </ns0:c>
      <ns0:c r="C359" s="109" t="n">
        <ns0:f>'消融原始 0921'!B359-'消融实验 0921'!$E$2+1</ns0:f>
        <ns0:v>214</ns0:v>
      </ns0:c>
      <ns0:c r="D359" s="114" t="n">
        <ns0:f>AVERAGE('消融原始 0921'!D355:D359)</ns0:f>
        <ns0:v>0.95</ns0:v>
      </ns0:c>
      <ns0:c r="E359" s="114" t="n">
        <ns0:f>AVERAGE('消融原始 0921'!D350:D359)</ns0:f>
        <ns0:v>0.95</ns0:v>
      </ns0:c>
      <ns0:c r="F359" s="114" t="n">
        <ns0:f>AVERAGE('消融原始 0921'!D345:D359)</ns0:f>
        <ns0:v>0.95</ns0:v>
      </ns0:c>
      <ns0:c r="G359" s="114" t="n">
        <ns0:f>AVERAGE('消融原始 0921'!D340:D359)</ns0:f>
        <ns0:v>0.95</ns0:v>
      </ns0:c>
      <ns0:c r="H359" s="114" t="n">
        <ns0:f>AVERAGE('消融原始 0921'!D335:D359)</ns0:f>
        <ns0:v>0.96</ns0:v>
      </ns0:c>
      <ns0:c r="I359" s="114" t="n">
        <ns0:f>AVERAGE('消融原始 0921'!D330:D359)</ns0:f>
        <ns0:v>0.9666666666666667</ns0:v>
      </ns0:c>
      <ns0:c r="J359" s="114" t="n">
        <ns0:f>AVERAGE('消融原始 0921'!D320:D359)</ns0:f>
        <ns0:v>0.96875</ns0:v>
      </ns0:c>
      <ns0:c r="K359" s="114" t="n">
        <ns0:f>AVERAGE('消融原始 0921'!D310:D359)</ns0:f>
        <ns0:v>0.97</ns0:v>
      </ns0:c>
    </ns0:row>
    <ns0:row r="360" ht="18" customHeight="1">
      <ns0:c r="A360" s="109" t="str">
        <ns0:v>t05</ns0:v>
      </ns0:c>
      <ns0:c r="B360" s="109" t="n">
        <ns0:v>359</ns0:v>
      </ns0:c>
      <ns0:c r="C360" s="109" t="n">
        <ns0:f>'消融原始 0921'!B360-'消融实验 0921'!$E$2+1</ns0:f>
        <ns0:v>215</ns0:v>
      </ns0:c>
      <ns0:c r="D360" s="114" t="n">
        <ns0:f>AVERAGE('消融原始 0921'!D356:D360)</ns0:f>
        <ns0:v>0.95</ns0:v>
      </ns0:c>
      <ns0:c r="E360" s="114" t="n">
        <ns0:f>AVERAGE('消融原始 0921'!D351:D360)</ns0:f>
        <ns0:v>0.95</ns0:v>
      </ns0:c>
      <ns0:c r="F360" s="114" t="n">
        <ns0:f>AVERAGE('消融原始 0921'!D346:D360)</ns0:f>
        <ns0:v>0.95</ns0:v>
      </ns0:c>
      <ns0:c r="G360" s="114" t="n">
        <ns0:f>AVERAGE('消融原始 0921'!D341:D360)</ns0:f>
        <ns0:v>0.95</ns0:v>
      </ns0:c>
      <ns0:c r="H360" s="114" t="n">
        <ns0:f>AVERAGE('消融原始 0921'!D336:D360)</ns0:f>
        <ns0:v>0.96</ns0:v>
      </ns0:c>
      <ns0:c r="I360" s="114" t="n">
        <ns0:f>AVERAGE('消融原始 0921'!D331:D360)</ns0:f>
        <ns0:v>0.9666666666666667</ns0:v>
      </ns0:c>
      <ns0:c r="J360" s="114" t="n">
        <ns0:f>AVERAGE('消融原始 0921'!D321:D360)</ns0:f>
        <ns0:v>0.96875</ns0:v>
      </ns0:c>
      <ns0:c r="K360" s="114" t="n">
        <ns0:f>AVERAGE('消融原始 0921'!D311:D360)</ns0:f>
        <ns0:v>0.975</ns0:v>
      </ns0:c>
    </ns0:row>
    <ns0:row r="361" ht="18" customHeight="1">
      <ns0:c r="A361" s="109" t="str">
        <ns0:v>t05</ns0:v>
      </ns0:c>
      <ns0:c r="B361" s="109" t="n">
        <ns0:v>360</ns0:v>
      </ns0:c>
      <ns0:c r="C361" s="109" t="n">
        <ns0:f>'消融原始 0921'!B361-'消融实验 0921'!$E$2+1</ns0:f>
        <ns0:v>216</ns0:v>
      </ns0:c>
      <ns0:c r="D361" s="114" t="n">
        <ns0:f>AVERAGE('消融原始 0921'!D357:D361)</ns0:f>
        <ns0:v>0.95</ns0:v>
      </ns0:c>
      <ns0:c r="E361" s="114" t="n">
        <ns0:f>AVERAGE('消融原始 0921'!D352:D361)</ns0:f>
        <ns0:v>0.95</ns0:v>
      </ns0:c>
      <ns0:c r="F361" s="114" t="n">
        <ns0:f>AVERAGE('消融原始 0921'!D347:D361)</ns0:f>
        <ns0:v>0.95</ns0:v>
      </ns0:c>
      <ns0:c r="G361" s="114" t="n">
        <ns0:f>AVERAGE('消融原始 0921'!D342:D361)</ns0:f>
        <ns0:v>0.95</ns0:v>
      </ns0:c>
      <ns0:c r="H361" s="114" t="n">
        <ns0:f>AVERAGE('消融原始 0921'!D337:D361)</ns0:f>
        <ns0:v>0.96</ns0:v>
      </ns0:c>
      <ns0:c r="I361" s="114" t="n">
        <ns0:f>AVERAGE('消融原始 0921'!D332:D361)</ns0:f>
        <ns0:v>0.9666666666666667</ns0:v>
      </ns0:c>
      <ns0:c r="J361" s="114" t="n">
        <ns0:f>AVERAGE('消融原始 0921'!D322:D361)</ns0:f>
        <ns0:v>0.96875</ns0:v>
      </ns0:c>
      <ns0:c r="K361" s="114" t="n">
        <ns0:f>AVERAGE('消融原始 0921'!D312:D361)</ns0:f>
        <ns0:v>0.975</ns0:v>
      </ns0:c>
    </ns0:row>
    <ns0:row r="362" ht="18" customHeight="1">
      <ns0:c r="A362" s="109" t="str">
        <ns0:v>t05</ns0:v>
      </ns0:c>
      <ns0:c r="B362" s="109" t="n">
        <ns0:v>361</ns0:v>
      </ns0:c>
      <ns0:c r="C362" s="109" t="n">
        <ns0:f>'消融原始 0921'!B362-'消融实验 0921'!$E$2+1</ns0:f>
        <ns0:v>217</ns0:v>
      </ns0:c>
      <ns0:c r="D362" s="114" t="n">
        <ns0:f>AVERAGE('消融原始 0921'!D358:D362)</ns0:f>
        <ns0:v>0.95</ns0:v>
      </ns0:c>
      <ns0:c r="E362" s="114" t="n">
        <ns0:f>AVERAGE('消融原始 0921'!D353:D362)</ns0:f>
        <ns0:v>0.95</ns0:v>
      </ns0:c>
      <ns0:c r="F362" s="114" t="n">
        <ns0:f>AVERAGE('消融原始 0921'!D348:D362)</ns0:f>
        <ns0:v>0.95</ns0:v>
      </ns0:c>
      <ns0:c r="G362" s="114" t="n">
        <ns0:f>AVERAGE('消融原始 0921'!D343:D362)</ns0:f>
        <ns0:v>0.9625</ns0:v>
      </ns0:c>
      <ns0:c r="H362" s="114" t="n">
        <ns0:f>AVERAGE('消融原始 0921'!D338:D362)</ns0:f>
        <ns0:v>0.96</ns0:v>
      </ns0:c>
      <ns0:c r="I362" s="114" t="n">
        <ns0:f>AVERAGE('消融原始 0921'!D333:D362)</ns0:f>
        <ns0:v>0.9666666666666667</ns0:v>
      </ns0:c>
      <ns0:c r="J362" s="114" t="n">
        <ns0:f>AVERAGE('消融原始 0921'!D323:D362)</ns0:f>
        <ns0:v>0.96875</ns0:v>
      </ns0:c>
      <ns0:c r="K362" s="114" t="n">
        <ns0:f>AVERAGE('消融原始 0921'!D313:D362)</ns0:f>
        <ns0:v>0.975</ns0:v>
      </ns0:c>
    </ns0:row>
    <ns0:row r="363" ht="18" customHeight="1">
      <ns0:c r="A363" s="109" t="str">
        <ns0:v>t05</ns0:v>
      </ns0:c>
      <ns0:c r="B363" s="109" t="n">
        <ns0:v>362</ns0:v>
      </ns0:c>
      <ns0:c r="C363" s="109" t="n">
        <ns0:f>'消融原始 0921'!B363-'消融实验 0921'!$E$2+1</ns0:f>
        <ns0:v>218</ns0:v>
      </ns0:c>
      <ns0:c r="D363" s="114" t="n">
        <ns0:f>AVERAGE('消融原始 0921'!D359:D363)</ns0:f>
        <ns0:v>1</ns0:v>
      </ns0:c>
      <ns0:c r="E363" s="114" t="n">
        <ns0:f>AVERAGE('消融原始 0921'!D354:D363)</ns0:f>
        <ns0:v>0.975</ns0:v>
      </ns0:c>
      <ns0:c r="F363" s="114" t="n">
        <ns0:f>AVERAGE('消融原始 0921'!D349:D363)</ns0:f>
        <ns0:v>0.9666666666666667</ns0:v>
      </ns0:c>
      <ns0:c r="G363" s="114" t="n">
        <ns0:f>AVERAGE('消融原始 0921'!D344:D363)</ns0:f>
        <ns0:v>0.9625</ns0:v>
      </ns0:c>
      <ns0:c r="H363" s="114" t="n">
        <ns0:f>AVERAGE('消融原始 0921'!D339:D363)</ns0:f>
        <ns0:v>0.96</ns0:v>
      </ns0:c>
      <ns0:c r="I363" s="114" t="n">
        <ns0:f>AVERAGE('消融原始 0921'!D334:D363)</ns0:f>
        <ns0:v>0.9666666666666667</ns0:v>
      </ns0:c>
      <ns0:c r="J363" s="114" t="n">
        <ns0:f>AVERAGE('消融原始 0921'!D324:D363)</ns0:f>
        <ns0:v>0.96875</ns0:v>
      </ns0:c>
      <ns0:c r="K363" s="114" t="n">
        <ns0:f>AVERAGE('消融原始 0921'!D314:D363)</ns0:f>
        <ns0:v>0.975</ns0:v>
      </ns0:c>
    </ns0:row>
    <ns0:row r="364" ht="18" customHeight="1">
      <ns0:c r="A364" s="109" t="str">
        <ns0:v>t05</ns0:v>
      </ns0:c>
      <ns0:c r="B364" s="109" t="n">
        <ns0:v>363</ns0:v>
      </ns0:c>
      <ns0:c r="C364" s="109" t="n">
        <ns0:f>'消融原始 0921'!B364-'消融实验 0921'!$E$2+1</ns0:f>
        <ns0:v>219</ns0:v>
      </ns0:c>
      <ns0:c r="D364" s="114" t="n">
        <ns0:f>AVERAGE('消融原始 0921'!D360:D364)</ns0:f>
        <ns0:v>1</ns0:v>
      </ns0:c>
      <ns0:c r="E364" s="114" t="n">
        <ns0:f>AVERAGE('消融原始 0921'!D355:D364)</ns0:f>
        <ns0:v>0.975</ns0:v>
      </ns0:c>
      <ns0:c r="F364" s="114" t="n">
        <ns0:f>AVERAGE('消融原始 0921'!D350:D364)</ns0:f>
        <ns0:v>0.9666666666666667</ns0:v>
      </ns0:c>
      <ns0:c r="G364" s="114" t="n">
        <ns0:f>AVERAGE('消融原始 0921'!D345:D364)</ns0:f>
        <ns0:v>0.9625</ns0:v>
      </ns0:c>
      <ns0:c r="H364" s="114" t="n">
        <ns0:f>AVERAGE('消融原始 0921'!D340:D364)</ns0:f>
        <ns0:v>0.96</ns0:v>
      </ns0:c>
      <ns0:c r="I364" s="114" t="n">
        <ns0:f>AVERAGE('消融原始 0921'!D335:D364)</ns0:f>
        <ns0:v>0.9666666666666667</ns0:v>
      </ns0:c>
      <ns0:c r="J364" s="114" t="n">
        <ns0:f>AVERAGE('消融原始 0921'!D325:D364)</ns0:f>
        <ns0:v>0.96875</ns0:v>
      </ns0:c>
      <ns0:c r="K364" s="114" t="n">
        <ns0:f>AVERAGE('消融原始 0921'!D315:D364)</ns0:f>
        <ns0:v>0.975</ns0:v>
      </ns0:c>
    </ns0:row>
    <ns0:row r="365" ht="18" customHeight="1">
      <ns0:c r="A365" s="109" t="str">
        <ns0:v>t05</ns0:v>
      </ns0:c>
      <ns0:c r="B365" s="109" t="n">
        <ns0:v>364</ns0:v>
      </ns0:c>
      <ns0:c r="C365" s="109" t="n">
        <ns0:f>'消融原始 0921'!B365-'消融实验 0921'!$E$2+1</ns0:f>
        <ns0:v>220</ns0:v>
      </ns0:c>
      <ns0:c r="D365" s="114" t="n">
        <ns0:f>AVERAGE('消融原始 0921'!D361:D365)</ns0:f>
        <ns0:v>1</ns0:v>
      </ns0:c>
      <ns0:c r="E365" s="114" t="n">
        <ns0:f>AVERAGE('消融原始 0921'!D356:D365)</ns0:f>
        <ns0:v>0.975</ns0:v>
      </ns0:c>
      <ns0:c r="F365" s="114" t="n">
        <ns0:f>AVERAGE('消融原始 0921'!D351:D365)</ns0:f>
        <ns0:v>0.9666666666666667</ns0:v>
      </ns0:c>
      <ns0:c r="G365" s="114" t="n">
        <ns0:f>AVERAGE('消融原始 0921'!D346:D365)</ns0:f>
        <ns0:v>0.9625</ns0:v>
      </ns0:c>
      <ns0:c r="H365" s="114" t="n">
        <ns0:f>AVERAGE('消融原始 0921'!D341:D365)</ns0:f>
        <ns0:v>0.96</ns0:v>
      </ns0:c>
      <ns0:c r="I365" s="114" t="n">
        <ns0:f>AVERAGE('消融原始 0921'!D336:D365)</ns0:f>
        <ns0:v>0.9666666666666667</ns0:v>
      </ns0:c>
      <ns0:c r="J365" s="114" t="n">
        <ns0:f>AVERAGE('消融原始 0921'!D326:D365)</ns0:f>
        <ns0:v>0.96875</ns0:v>
      </ns0:c>
      <ns0:c r="K365" s="114" t="n">
        <ns0:f>AVERAGE('消融原始 0921'!D316:D365)</ns0:f>
        <ns0:v>0.975</ns0:v>
      </ns0:c>
    </ns0:row>
    <ns0:row r="366" ht="18" customHeight="1">
      <ns0:c r="A366" s="109" t="str">
        <ns0:v>t05</ns0:v>
      </ns0:c>
      <ns0:c r="B366" s="109" t="n">
        <ns0:v>365</ns0:v>
      </ns0:c>
      <ns0:c r="C366" s="109" t="n">
        <ns0:f>'消融原始 0921'!B366-'消融实验 0921'!$E$2+1</ns0:f>
        <ns0:v>221</ns0:v>
      </ns0:c>
      <ns0:c r="D366" s="114" t="n">
        <ns0:f>AVERAGE('消融原始 0921'!D362:D366)</ns0:f>
        <ns0:v>1</ns0:v>
      </ns0:c>
      <ns0:c r="E366" s="114" t="n">
        <ns0:f>AVERAGE('消融原始 0921'!D357:D366)</ns0:f>
        <ns0:v>0.975</ns0:v>
      </ns0:c>
      <ns0:c r="F366" s="114" t="n">
        <ns0:f>AVERAGE('消融原始 0921'!D352:D366)</ns0:f>
        <ns0:v>0.9666666666666667</ns0:v>
      </ns0:c>
      <ns0:c r="G366" s="114" t="n">
        <ns0:f>AVERAGE('消融原始 0921'!D347:D366)</ns0:f>
        <ns0:v>0.9625</ns0:v>
      </ns0:c>
      <ns0:c r="H366" s="114" t="n">
        <ns0:f>AVERAGE('消融原始 0921'!D342:D366)</ns0:f>
        <ns0:v>0.96</ns0:v>
      </ns0:c>
      <ns0:c r="I366" s="114" t="n">
        <ns0:f>AVERAGE('消融原始 0921'!D337:D366)</ns0:f>
        <ns0:v>0.9666666666666667</ns0:v>
      </ns0:c>
      <ns0:c r="J366" s="114" t="n">
        <ns0:f>AVERAGE('消融原始 0921'!D327:D366)</ns0:f>
        <ns0:v>0.96875</ns0:v>
      </ns0:c>
      <ns0:c r="K366" s="114" t="n">
        <ns0:f>AVERAGE('消融原始 0921'!D317:D366)</ns0:f>
        <ns0:v>0.975</ns0:v>
      </ns0:c>
    </ns0:row>
    <ns0:row r="367" ht="18" customHeight="1">
      <ns0:c r="A367" s="109" t="str">
        <ns0:v>t05</ns0:v>
      </ns0:c>
      <ns0:c r="B367" s="109" t="n">
        <ns0:v>366</ns0:v>
      </ns0:c>
      <ns0:c r="C367" s="109" t="n">
        <ns0:f>'消融原始 0921'!B367-'消融实验 0921'!$E$2+1</ns0:f>
        <ns0:v>222</ns0:v>
      </ns0:c>
      <ns0:c r="D367" s="114" t="n">
        <ns0:f>AVERAGE('消融原始 0921'!D363:D367)</ns0:f>
        <ns0:v>1</ns0:v>
      </ns0:c>
      <ns0:c r="E367" s="114" t="n">
        <ns0:f>AVERAGE('消融原始 0921'!D358:D367)</ns0:f>
        <ns0:v>0.975</ns0:v>
      </ns0:c>
      <ns0:c r="F367" s="114" t="n">
        <ns0:f>AVERAGE('消融原始 0921'!D353:D367)</ns0:f>
        <ns0:v>0.9666666666666667</ns0:v>
      </ns0:c>
      <ns0:c r="G367" s="114" t="n">
        <ns0:f>AVERAGE('消融原始 0921'!D348:D367)</ns0:f>
        <ns0:v>0.9625</ns0:v>
      </ns0:c>
      <ns0:c r="H367" s="114" t="n">
        <ns0:f>AVERAGE('消融原始 0921'!D343:D367)</ns0:f>
        <ns0:v>0.97</ns0:v>
      </ns0:c>
      <ns0:c r="I367" s="114" t="n">
        <ns0:f>AVERAGE('消融原始 0921'!D338:D367)</ns0:f>
        <ns0:v>0.9666666666666667</ns0:v>
      </ns0:c>
      <ns0:c r="J367" s="114" t="n">
        <ns0:f>AVERAGE('消融原始 0921'!D328:D367)</ns0:f>
        <ns0:v>0.96875</ns0:v>
      </ns0:c>
      <ns0:c r="K367" s="114" t="n">
        <ns0:f>AVERAGE('消融原始 0921'!D318:D367)</ns0:f>
        <ns0:v>0.975</ns0:v>
      </ns0:c>
    </ns0:row>
    <ns0:row r="368" ht="18" customHeight="1">
      <ns0:c r="A368" s="109" t="str">
        <ns0:v>t05</ns0:v>
      </ns0:c>
      <ns0:c r="B368" s="109" t="n">
        <ns0:v>367</ns0:v>
      </ns0:c>
      <ns0:c r="C368" s="109" t="n">
        <ns0:f>'消融原始 0921'!B368-'消融实验 0921'!$E$2+1</ns0:f>
        <ns0:v>223</ns0:v>
      </ns0:c>
      <ns0:c r="D368" s="114" t="n">
        <ns0:f>AVERAGE('消融原始 0921'!D364:D368)</ns0:f>
        <ns0:v>1</ns0:v>
      </ns0:c>
      <ns0:c r="E368" s="114" t="n">
        <ns0:f>AVERAGE('消融原始 0921'!D359:D368)</ns0:f>
        <ns0:v>1</ns0:v>
      </ns0:c>
      <ns0:c r="F368" s="114" t="n">
        <ns0:f>AVERAGE('消融原始 0921'!D354:D368)</ns0:f>
        <ns0:v>0.9833333333333333</ns0:v>
      </ns0:c>
      <ns0:c r="G368" s="114" t="n">
        <ns0:f>AVERAGE('消融原始 0921'!D349:D368)</ns0:f>
        <ns0:v>0.975</ns0:v>
      </ns0:c>
      <ns0:c r="H368" s="114" t="n">
        <ns0:f>AVERAGE('消融原始 0921'!D344:D368)</ns0:f>
        <ns0:v>0.97</ns0:v>
      </ns0:c>
      <ns0:c r="I368" s="114" t="n">
        <ns0:f>AVERAGE('消融原始 0921'!D339:D368)</ns0:f>
        <ns0:v>0.9666666666666667</ns0:v>
      </ns0:c>
      <ns0:c r="J368" s="114" t="n">
        <ns0:f>AVERAGE('消融原始 0921'!D329:D368)</ns0:f>
        <ns0:v>0.975</ns0:v>
      </ns0:c>
      <ns0:c r="K368" s="114" t="n">
        <ns0:f>AVERAGE('消融原始 0921'!D319:D368)</ns0:f>
        <ns0:v>0.975</ns0:v>
      </ns0:c>
    </ns0:row>
    <ns0:row r="369" ht="18" customHeight="1">
      <ns0:c r="A369" s="109" t="str">
        <ns0:v>t05</ns0:v>
      </ns0:c>
      <ns0:c r="B369" s="109" t="n">
        <ns0:v>368</ns0:v>
      </ns0:c>
      <ns0:c r="C369" s="109" t="n">
        <ns0:f>'消融原始 0921'!B369-'消融实验 0921'!$E$2+1</ns0:f>
        <ns0:v>224</ns0:v>
      </ns0:c>
      <ns0:c r="D369" s="114" t="n">
        <ns0:f>AVERAGE('消融原始 0921'!D365:D369)</ns0:f>
        <ns0:v>0.95</ns0:v>
      </ns0:c>
      <ns0:c r="E369" s="114" t="n">
        <ns0:f>AVERAGE('消融原始 0921'!D360:D369)</ns0:f>
        <ns0:v>0.975</ns0:v>
      </ns0:c>
      <ns0:c r="F369" s="114" t="n">
        <ns0:f>AVERAGE('消融原始 0921'!D355:D369)</ns0:f>
        <ns0:v>0.9666666666666667</ns0:v>
      </ns0:c>
      <ns0:c r="G369" s="114" t="n">
        <ns0:f>AVERAGE('消融原始 0921'!D350:D369)</ns0:f>
        <ns0:v>0.9625</ns0:v>
      </ns0:c>
      <ns0:c r="H369" s="114" t="n">
        <ns0:f>AVERAGE('消融原始 0921'!D345:D369)</ns0:f>
        <ns0:v>0.96</ns0:v>
      </ns0:c>
      <ns0:c r="I369" s="114" t="n">
        <ns0:f>AVERAGE('消融原始 0921'!D340:D369)</ns0:f>
        <ns0:v>0.9583333333333334</ns0:v>
      </ns0:c>
      <ns0:c r="J369" s="114" t="n">
        <ns0:f>AVERAGE('消融原始 0921'!D330:D369)</ns0:f>
        <ns0:v>0.96875</ns0:v>
      </ns0:c>
      <ns0:c r="K369" s="114" t="n">
        <ns0:f>AVERAGE('消融原始 0921'!D320:D369)</ns0:f>
        <ns0:v>0.97</ns0:v>
      </ns0:c>
    </ns0:row>
    <ns0:row r="370" ht="18" customHeight="1">
      <ns0:c r="A370" s="109" t="str">
        <ns0:v>t05</ns0:v>
      </ns0:c>
      <ns0:c r="B370" s="109" t="n">
        <ns0:v>369</ns0:v>
      </ns0:c>
      <ns0:c r="C370" s="109" t="n">
        <ns0:f>'消融原始 0921'!B370-'消融实验 0921'!$E$2+1</ns0:f>
        <ns0:v>225</ns0:v>
      </ns0:c>
      <ns0:c r="D370" s="114" t="n">
        <ns0:f>AVERAGE('消融原始 0921'!D366:D370)</ns0:f>
        <ns0:v>0.95</ns0:v>
      </ns0:c>
      <ns0:c r="E370" s="114" t="n">
        <ns0:f>AVERAGE('消融原始 0921'!D361:D370)</ns0:f>
        <ns0:v>0.975</ns0:v>
      </ns0:c>
      <ns0:c r="F370" s="114" t="n">
        <ns0:f>AVERAGE('消融原始 0921'!D356:D370)</ns0:f>
        <ns0:v>0.9666666666666667</ns0:v>
      </ns0:c>
      <ns0:c r="G370" s="114" t="n">
        <ns0:f>AVERAGE('消融原始 0921'!D351:D370)</ns0:f>
        <ns0:v>0.9625</ns0:v>
      </ns0:c>
      <ns0:c r="H370" s="114" t="n">
        <ns0:f>AVERAGE('消融原始 0921'!D346:D370)</ns0:f>
        <ns0:v>0.96</ns0:v>
      </ns0:c>
      <ns0:c r="I370" s="114" t="n">
        <ns0:f>AVERAGE('消融原始 0921'!D341:D370)</ns0:f>
        <ns0:v>0.9583333333333334</ns0:v>
      </ns0:c>
      <ns0:c r="J370" s="114" t="n">
        <ns0:f>AVERAGE('消融原始 0921'!D331:D370)</ns0:f>
        <ns0:v>0.96875</ns0:v>
      </ns0:c>
      <ns0:c r="K370" s="114" t="n">
        <ns0:f>AVERAGE('消融原始 0921'!D321:D370)</ns0:f>
        <ns0:v>0.97</ns0:v>
      </ns0:c>
    </ns0:row>
    <ns0:row r="371" ht="18" customHeight="1">
      <ns0:c r="A371" s="109" t="str">
        <ns0:v>t05</ns0:v>
      </ns0:c>
      <ns0:c r="B371" s="109" t="n">
        <ns0:v>370</ns0:v>
      </ns0:c>
      <ns0:c r="C371" s="109" t="n">
        <ns0:f>'消融原始 0921'!B371-'消融实验 0921'!$E$2+1</ns0:f>
        <ns0:v>226</ns0:v>
      </ns0:c>
      <ns0:c r="D371" s="114" t="n">
        <ns0:f>AVERAGE('消融原始 0921'!D367:D371)</ns0:f>
        <ns0:v>0.95</ns0:v>
      </ns0:c>
      <ns0:c r="E371" s="114" t="n">
        <ns0:f>AVERAGE('消融原始 0921'!D362:D371)</ns0:f>
        <ns0:v>0.975</ns0:v>
      </ns0:c>
      <ns0:c r="F371" s="114" t="n">
        <ns0:f>AVERAGE('消融原始 0921'!D357:D371)</ns0:f>
        <ns0:v>0.9666666666666667</ns0:v>
      </ns0:c>
      <ns0:c r="G371" s="114" t="n">
        <ns0:f>AVERAGE('消融原始 0921'!D352:D371)</ns0:f>
        <ns0:v>0.9625</ns0:v>
      </ns0:c>
      <ns0:c r="H371" s="114" t="n">
        <ns0:f>AVERAGE('消融原始 0921'!D347:D371)</ns0:f>
        <ns0:v>0.96</ns0:v>
      </ns0:c>
      <ns0:c r="I371" s="114" t="n">
        <ns0:f>AVERAGE('消融原始 0921'!D342:D371)</ns0:f>
        <ns0:v>0.9583333333333334</ns0:v>
      </ns0:c>
      <ns0:c r="J371" s="114" t="n">
        <ns0:f>AVERAGE('消融原始 0921'!D332:D371)</ns0:f>
        <ns0:v>0.96875</ns0:v>
      </ns0:c>
      <ns0:c r="K371" s="114" t="n">
        <ns0:f>AVERAGE('消融原始 0921'!D322:D371)</ns0:f>
        <ns0:v>0.97</ns0:v>
      </ns0:c>
    </ns0:row>
    <ns0:row r="372" ht="18" customHeight="1">
      <ns0:c r="A372" s="109" t="str">
        <ns0:v>t05</ns0:v>
      </ns0:c>
      <ns0:c r="B372" s="109" t="n">
        <ns0:v>371</ns0:v>
      </ns0:c>
      <ns0:c r="C372" s="109" t="n">
        <ns0:f>'消融原始 0921'!B372-'消融实验 0921'!$E$2+1</ns0:f>
        <ns0:v>227</ns0:v>
      </ns0:c>
      <ns0:c r="D372" s="114" t="n">
        <ns0:f>AVERAGE('消融原始 0921'!D368:D372)</ns0:f>
        <ns0:v>0.95</ns0:v>
      </ns0:c>
      <ns0:c r="E372" s="114" t="n">
        <ns0:f>AVERAGE('消融原始 0921'!D363:D372)</ns0:f>
        <ns0:v>0.975</ns0:v>
      </ns0:c>
      <ns0:c r="F372" s="114" t="n">
        <ns0:f>AVERAGE('消融原始 0921'!D358:D372)</ns0:f>
        <ns0:v>0.9666666666666667</ns0:v>
      </ns0:c>
      <ns0:c r="G372" s="114" t="n">
        <ns0:f>AVERAGE('消融原始 0921'!D353:D372)</ns0:f>
        <ns0:v>0.9625</ns0:v>
      </ns0:c>
      <ns0:c r="H372" s="114" t="n">
        <ns0:f>AVERAGE('消融原始 0921'!D348:D372)</ns0:f>
        <ns0:v>0.96</ns0:v>
      </ns0:c>
      <ns0:c r="I372" s="114" t="n">
        <ns0:f>AVERAGE('消融原始 0921'!D343:D372)</ns0:f>
        <ns0:v>0.9666666666666667</ns0:v>
      </ns0:c>
      <ns0:c r="J372" s="114" t="n">
        <ns0:f>AVERAGE('消融原始 0921'!D333:D372)</ns0:f>
        <ns0:v>0.96875</ns0:v>
      </ns0:c>
      <ns0:c r="K372" s="114" t="n">
        <ns0:f>AVERAGE('消融原始 0921'!D323:D372)</ns0:f>
        <ns0:v>0.97</ns0:v>
      </ns0:c>
    </ns0:row>
    <ns0:row r="373" ht="18" customHeight="1">
      <ns0:c r="A373" s="109" t="str">
        <ns0:v>t05</ns0:v>
      </ns0:c>
      <ns0:c r="B373" s="109" t="n">
        <ns0:v>372</ns0:v>
      </ns0:c>
      <ns0:c r="C373" s="109" t="n">
        <ns0:f>'消融原始 0921'!B373-'消融实验 0921'!$E$2+1</ns0:f>
        <ns0:v>228</ns0:v>
      </ns0:c>
      <ns0:c r="D373" s="114" t="n">
        <ns0:f>AVERAGE('消融原始 0921'!D369:D373)</ns0:f>
        <ns0:v>0.95</ns0:v>
      </ns0:c>
      <ns0:c r="E373" s="114" t="n">
        <ns0:f>AVERAGE('消融原始 0921'!D364:D373)</ns0:f>
        <ns0:v>0.975</ns0:v>
      </ns0:c>
      <ns0:c r="F373" s="114" t="n">
        <ns0:f>AVERAGE('消融原始 0921'!D359:D373)</ns0:f>
        <ns0:v>0.9833333333333333</ns0:v>
      </ns0:c>
      <ns0:c r="G373" s="114" t="n">
        <ns0:f>AVERAGE('消融原始 0921'!D354:D373)</ns0:f>
        <ns0:v>0.975</ns0:v>
      </ns0:c>
      <ns0:c r="H373" s="114" t="n">
        <ns0:f>AVERAGE('消融原始 0921'!D349:D373)</ns0:f>
        <ns0:v>0.97</ns0:v>
      </ns0:c>
      <ns0:c r="I373" s="114" t="n">
        <ns0:f>AVERAGE('消融原始 0921'!D344:D373)</ns0:f>
        <ns0:v>0.9666666666666667</ns0:v>
      </ns0:c>
      <ns0:c r="J373" s="114" t="n">
        <ns0:f>AVERAGE('消融原始 0921'!D334:D373)</ns0:f>
        <ns0:v>0.96875</ns0:v>
      </ns0:c>
      <ns0:c r="K373" s="114" t="n">
        <ns0:f>AVERAGE('消融原始 0921'!D324:D373)</ns0:f>
        <ns0:v>0.97</ns0:v>
      </ns0:c>
    </ns0:row>
    <ns0:row r="374" ht="18" customHeight="1">
      <ns0:c r="A374" s="109" t="str">
        <ns0:v>t05</ns0:v>
      </ns0:c>
      <ns0:c r="B374" s="109" t="n">
        <ns0:v>373</ns0:v>
      </ns0:c>
      <ns0:c r="C374" s="109" t="n">
        <ns0:f>'消融原始 0921'!B374-'消融实验 0921'!$E$2+1</ns0:f>
        <ns0:v>229</ns0:v>
      </ns0:c>
      <ns0:c r="D374" s="114" t="n">
        <ns0:f>AVERAGE('消融原始 0921'!D370:D374)</ns0:f>
        <ns0:v>0.95</ns0:v>
      </ns0:c>
      <ns0:c r="E374" s="114" t="n">
        <ns0:f>AVERAGE('消融原始 0921'!D365:D374)</ns0:f>
        <ns0:v>0.95</ns0:v>
      </ns0:c>
      <ns0:c r="F374" s="114" t="n">
        <ns0:f>AVERAGE('消融原始 0921'!D360:D374)</ns0:f>
        <ns0:v>0.9666666666666667</ns0:v>
      </ns0:c>
      <ns0:c r="G374" s="114" t="n">
        <ns0:f>AVERAGE('消融原始 0921'!D355:D374)</ns0:f>
        <ns0:v>0.9625</ns0:v>
      </ns0:c>
      <ns0:c r="H374" s="114" t="n">
        <ns0:f>AVERAGE('消融原始 0921'!D350:D374)</ns0:f>
        <ns0:v>0.96</ns0:v>
      </ns0:c>
      <ns0:c r="I374" s="114" t="n">
        <ns0:f>AVERAGE('消融原始 0921'!D345:D374)</ns0:f>
        <ns0:v>0.9583333333333334</ns0:v>
      </ns0:c>
      <ns0:c r="J374" s="114" t="n">
        <ns0:f>AVERAGE('消融原始 0921'!D335:D374)</ns0:f>
        <ns0:v>0.9625</ns0:v>
      </ns0:c>
      <ns0:c r="K374" s="114" t="n">
        <ns0:f>AVERAGE('消融原始 0921'!D325:D374)</ns0:f>
        <ns0:v>0.965</ns0:v>
      </ns0:c>
    </ns0:row>
    <ns0:row r="375" ht="18" customHeight="1">
      <ns0:c r="A375" s="109" t="str">
        <ns0:v>t05</ns0:v>
      </ns0:c>
      <ns0:c r="B375" s="109" t="n">
        <ns0:v>374</ns0:v>
      </ns0:c>
      <ns0:c r="C375" s="109" t="n">
        <ns0:f>'消融原始 0921'!B375-'消融实验 0921'!$E$2+1</ns0:f>
        <ns0:v>230</ns0:v>
      </ns0:c>
      <ns0:c r="D375" s="114" t="n">
        <ns0:f>AVERAGE('消融原始 0921'!D371:D375)</ns0:f>
        <ns0:v>0.95</ns0:v>
      </ns0:c>
      <ns0:c r="E375" s="114" t="n">
        <ns0:f>AVERAGE('消融原始 0921'!D366:D375)</ns0:f>
        <ns0:v>0.95</ns0:v>
      </ns0:c>
      <ns0:c r="F375" s="114" t="n">
        <ns0:f>AVERAGE('消融原始 0921'!D361:D375)</ns0:f>
        <ns0:v>0.9666666666666667</ns0:v>
      </ns0:c>
      <ns0:c r="G375" s="114" t="n">
        <ns0:f>AVERAGE('消融原始 0921'!D356:D375)</ns0:f>
        <ns0:v>0.9625</ns0:v>
      </ns0:c>
      <ns0:c r="H375" s="114" t="n">
        <ns0:f>AVERAGE('消融原始 0921'!D351:D375)</ns0:f>
        <ns0:v>0.96</ns0:v>
      </ns0:c>
      <ns0:c r="I375" s="114" t="n">
        <ns0:f>AVERAGE('消融原始 0921'!D346:D375)</ns0:f>
        <ns0:v>0.9583333333333334</ns0:v>
      </ns0:c>
      <ns0:c r="J375" s="114" t="n">
        <ns0:f>AVERAGE('消融原始 0921'!D336:D375)</ns0:f>
        <ns0:v>0.9625</ns0:v>
      </ns0:c>
      <ns0:c r="K375" s="114" t="n">
        <ns0:f>AVERAGE('消融原始 0921'!D326:D375)</ns0:f>
        <ns0:v>0.965</ns0:v>
      </ns0:c>
    </ns0:row>
    <ns0:row r="376" ht="18" customHeight="1">
      <ns0:c r="A376" s="109" t="str">
        <ns0:v>t05</ns0:v>
      </ns0:c>
      <ns0:c r="B376" s="109" t="n">
        <ns0:v>375</ns0:v>
      </ns0:c>
      <ns0:c r="C376" s="109" t="n">
        <ns0:f>'消融原始 0921'!B376-'消融实验 0921'!$E$2+1</ns0:f>
        <ns0:v>231</ns0:v>
      </ns0:c>
      <ns0:c r="D376" s="114" t="n">
        <ns0:f>AVERAGE('消融原始 0921'!D372:D376)</ns0:f>
        <ns0:v>0.95</ns0:v>
      </ns0:c>
      <ns0:c r="E376" s="114" t="n">
        <ns0:f>AVERAGE('消融原始 0921'!D367:D376)</ns0:f>
        <ns0:v>0.95</ns0:v>
      </ns0:c>
      <ns0:c r="F376" s="114" t="n">
        <ns0:f>AVERAGE('消融原始 0921'!D362:D376)</ns0:f>
        <ns0:v>0.9666666666666667</ns0:v>
      </ns0:c>
      <ns0:c r="G376" s="114" t="n">
        <ns0:f>AVERAGE('消融原始 0921'!D357:D376)</ns0:f>
        <ns0:v>0.9625</ns0:v>
      </ns0:c>
      <ns0:c r="H376" s="114" t="n">
        <ns0:f>AVERAGE('消融原始 0921'!D352:D376)</ns0:f>
        <ns0:v>0.96</ns0:v>
      </ns0:c>
      <ns0:c r="I376" s="114" t="n">
        <ns0:f>AVERAGE('消融原始 0921'!D347:D376)</ns0:f>
        <ns0:v>0.9583333333333334</ns0:v>
      </ns0:c>
      <ns0:c r="J376" s="114" t="n">
        <ns0:f>AVERAGE('消融原始 0921'!D337:D376)</ns0:f>
        <ns0:v>0.9625</ns0:v>
      </ns0:c>
      <ns0:c r="K376" s="114" t="n">
        <ns0:f>AVERAGE('消融原始 0921'!D327:D376)</ns0:f>
        <ns0:v>0.965</ns0:v>
      </ns0:c>
    </ns0:row>
    <ns0:row r="377" ht="18" customHeight="1">
      <ns0:c r="A377" s="109" t="str">
        <ns0:v>t05</ns0:v>
      </ns0:c>
      <ns0:c r="B377" s="109" t="n">
        <ns0:v>376</ns0:v>
      </ns0:c>
      <ns0:c r="C377" s="109" t="n">
        <ns0:f>'消融原始 0921'!B377-'消融实验 0921'!$E$2+1</ns0:f>
        <ns0:v>232</ns0:v>
      </ns0:c>
      <ns0:c r="D377" s="114" t="n">
        <ns0:f>AVERAGE('消融原始 0921'!D373:D377)</ns0:f>
        <ns0:v>0.95</ns0:v>
      </ns0:c>
      <ns0:c r="E377" s="114" t="n">
        <ns0:f>AVERAGE('消融原始 0921'!D368:D377)</ns0:f>
        <ns0:v>0.95</ns0:v>
      </ns0:c>
      <ns0:c r="F377" s="114" t="n">
        <ns0:f>AVERAGE('消融原始 0921'!D363:D377)</ns0:f>
        <ns0:v>0.9666666666666667</ns0:v>
      </ns0:c>
      <ns0:c r="G377" s="114" t="n">
        <ns0:f>AVERAGE('消融原始 0921'!D358:D377)</ns0:f>
        <ns0:v>0.9625</ns0:v>
      </ns0:c>
      <ns0:c r="H377" s="114" t="n">
        <ns0:f>AVERAGE('消融原始 0921'!D353:D377)</ns0:f>
        <ns0:v>0.96</ns0:v>
      </ns0:c>
      <ns0:c r="I377" s="114" t="n">
        <ns0:f>AVERAGE('消融原始 0921'!D348:D377)</ns0:f>
        <ns0:v>0.9583333333333334</ns0:v>
      </ns0:c>
      <ns0:c r="J377" s="114" t="n">
        <ns0:f>AVERAGE('消融原始 0921'!D338:D377)</ns0:f>
        <ns0:v>0.9625</ns0:v>
      </ns0:c>
      <ns0:c r="K377" s="114" t="n">
        <ns0:f>AVERAGE('消融原始 0921'!D328:D377)</ns0:f>
        <ns0:v>0.965</ns0:v>
      </ns0:c>
    </ns0:row>
    <ns0:row r="378" ht="18" customHeight="1">
      <ns0:c r="A378" s="109" t="str">
        <ns0:v>t05</ns0:v>
      </ns0:c>
      <ns0:c r="B378" s="109" t="n">
        <ns0:v>377</ns0:v>
      </ns0:c>
      <ns0:c r="C378" s="109" t="n">
        <ns0:f>'消融原始 0921'!B378-'消融实验 0921'!$E$2+1</ns0:f>
        <ns0:v>233</ns0:v>
      </ns0:c>
      <ns0:c r="D378" s="114" t="n">
        <ns0:f>AVERAGE('消融原始 0921'!D374:D378)</ns0:f>
        <ns0:v>0.95</ns0:v>
      </ns0:c>
      <ns0:c r="E378" s="114" t="n">
        <ns0:f>AVERAGE('消融原始 0921'!D369:D378)</ns0:f>
        <ns0:v>0.95</ns0:v>
      </ns0:c>
      <ns0:c r="F378" s="114" t="n">
        <ns0:f>AVERAGE('消融原始 0921'!D364:D378)</ns0:f>
        <ns0:v>0.9666666666666667</ns0:v>
      </ns0:c>
      <ns0:c r="G378" s="114" t="n">
        <ns0:f>AVERAGE('消融原始 0921'!D359:D378)</ns0:f>
        <ns0:v>0.975</ns0:v>
      </ns0:c>
      <ns0:c r="H378" s="114" t="n">
        <ns0:f>AVERAGE('消融原始 0921'!D354:D378)</ns0:f>
        <ns0:v>0.97</ns0:v>
      </ns0:c>
      <ns0:c r="I378" s="114" t="n">
        <ns0:f>AVERAGE('消融原始 0921'!D349:D378)</ns0:f>
        <ns0:v>0.9666666666666667</ns0:v>
      </ns0:c>
      <ns0:c r="J378" s="114" t="n">
        <ns0:f>AVERAGE('消融原始 0921'!D339:D378)</ns0:f>
        <ns0:v>0.9625</ns0:v>
      </ns0:c>
      <ns0:c r="K378" s="114" t="n">
        <ns0:f>AVERAGE('消融原始 0921'!D329:D378)</ns0:f>
        <ns0:v>0.97</ns0:v>
      </ns0:c>
    </ns0:row>
    <ns0:row r="379" ht="18" customHeight="1">
      <ns0:c r="A379" s="109" t="str">
        <ns0:v>t05</ns0:v>
      </ns0:c>
      <ns0:c r="B379" s="109" t="n">
        <ns0:v>378</ns0:v>
      </ns0:c>
      <ns0:c r="C379" s="109" t="n">
        <ns0:f>'消融原始 0921'!B379-'消融实验 0921'!$E$2+1</ns0:f>
        <ns0:v>234</ns0:v>
      </ns0:c>
      <ns0:c r="D379" s="114" t="n">
        <ns0:f>AVERAGE('消融原始 0921'!D375:D379)</ns0:f>
        <ns0:v>0.95</ns0:v>
      </ns0:c>
      <ns0:c r="E379" s="114" t="n">
        <ns0:f>AVERAGE('消融原始 0921'!D370:D379)</ns0:f>
        <ns0:v>0.95</ns0:v>
      </ns0:c>
      <ns0:c r="F379" s="114" t="n">
        <ns0:f>AVERAGE('消融原始 0921'!D365:D379)</ns0:f>
        <ns0:v>0.95</ns0:v>
      </ns0:c>
      <ns0:c r="G379" s="114" t="n">
        <ns0:f>AVERAGE('消融原始 0921'!D360:D379)</ns0:f>
        <ns0:v>0.9625</ns0:v>
      </ns0:c>
      <ns0:c r="H379" s="114" t="n">
        <ns0:f>AVERAGE('消融原始 0921'!D355:D379)</ns0:f>
        <ns0:v>0.96</ns0:v>
      </ns0:c>
      <ns0:c r="I379" s="114" t="n">
        <ns0:f>AVERAGE('消融原始 0921'!D350:D379)</ns0:f>
        <ns0:v>0.9583333333333334</ns0:v>
      </ns0:c>
      <ns0:c r="J379" s="114" t="n">
        <ns0:f>AVERAGE('消融原始 0921'!D340:D379)</ns0:f>
        <ns0:v>0.95625</ns0:v>
      </ns0:c>
      <ns0:c r="K379" s="114" t="n">
        <ns0:f>AVERAGE('消融原始 0921'!D330:D379)</ns0:f>
        <ns0:v>0.965</ns0:v>
      </ns0:c>
    </ns0:row>
    <ns0:row r="380" ht="18" customHeight="1">
      <ns0:c r="A380" s="109" t="str">
        <ns0:v>t05</ns0:v>
      </ns0:c>
      <ns0:c r="B380" s="109" t="n">
        <ns0:v>379</ns0:v>
      </ns0:c>
      <ns0:c r="C380" s="109" t="n">
        <ns0:f>'消融原始 0921'!B380-'消融实验 0921'!$E$2+1</ns0:f>
        <ns0:v>235</ns0:v>
      </ns0:c>
      <ns0:c r="D380" s="114" t="n">
        <ns0:f>AVERAGE('消融原始 0921'!D376:D380)</ns0:f>
        <ns0:v>0.95</ns0:v>
      </ns0:c>
      <ns0:c r="E380" s="114" t="n">
        <ns0:f>AVERAGE('消融原始 0921'!D371:D380)</ns0:f>
        <ns0:v>0.95</ns0:v>
      </ns0:c>
      <ns0:c r="F380" s="114" t="n">
        <ns0:f>AVERAGE('消融原始 0921'!D366:D380)</ns0:f>
        <ns0:v>0.95</ns0:v>
      </ns0:c>
      <ns0:c r="G380" s="114" t="n">
        <ns0:f>AVERAGE('消融原始 0921'!D361:D380)</ns0:f>
        <ns0:v>0.9625</ns0:v>
      </ns0:c>
      <ns0:c r="H380" s="114" t="n">
        <ns0:f>AVERAGE('消融原始 0921'!D356:D380)</ns0:f>
        <ns0:v>0.96</ns0:v>
      </ns0:c>
      <ns0:c r="I380" s="114" t="n">
        <ns0:f>AVERAGE('消融原始 0921'!D351:D380)</ns0:f>
        <ns0:v>0.9583333333333334</ns0:v>
      </ns0:c>
      <ns0:c r="J380" s="114" t="n">
        <ns0:f>AVERAGE('消融原始 0921'!D341:D380)</ns0:f>
        <ns0:v>0.95625</ns0:v>
      </ns0:c>
      <ns0:c r="K380" s="114" t="n">
        <ns0:f>AVERAGE('消融原始 0921'!D331:D380)</ns0:f>
        <ns0:v>0.965</ns0:v>
      </ns0:c>
    </ns0:row>
    <ns0:row r="381" ht="18" customHeight="1">
      <ns0:c r="A381" s="109" t="str">
        <ns0:v>t05</ns0:v>
      </ns0:c>
      <ns0:c r="B381" s="109" t="n">
        <ns0:v>380</ns0:v>
      </ns0:c>
      <ns0:c r="C381" s="109" t="n">
        <ns0:f>'消融原始 0921'!B381-'消融实验 0921'!$E$2+1</ns0:f>
        <ns0:v>236</ns0:v>
      </ns0:c>
      <ns0:c r="D381" s="114" t="n">
        <ns0:f>AVERAGE('消融原始 0921'!D377:D381)</ns0:f>
        <ns0:v>0.95</ns0:v>
      </ns0:c>
      <ns0:c r="E381" s="114" t="n">
        <ns0:f>AVERAGE('消融原始 0921'!D372:D381)</ns0:f>
        <ns0:v>0.95</ns0:v>
      </ns0:c>
      <ns0:c r="F381" s="114" t="n">
        <ns0:f>AVERAGE('消融原始 0921'!D367:D381)</ns0:f>
        <ns0:v>0.95</ns0:v>
      </ns0:c>
      <ns0:c r="G381" s="114" t="n">
        <ns0:f>AVERAGE('消融原始 0921'!D362:D381)</ns0:f>
        <ns0:v>0.9625</ns0:v>
      </ns0:c>
      <ns0:c r="H381" s="114" t="n">
        <ns0:f>AVERAGE('消融原始 0921'!D357:D381)</ns0:f>
        <ns0:v>0.96</ns0:v>
      </ns0:c>
      <ns0:c r="I381" s="114" t="n">
        <ns0:f>AVERAGE('消融原始 0921'!D352:D381)</ns0:f>
        <ns0:v>0.9583333333333334</ns0:v>
      </ns0:c>
      <ns0:c r="J381" s="114" t="n">
        <ns0:f>AVERAGE('消融原始 0921'!D342:D381)</ns0:f>
        <ns0:v>0.95625</ns0:v>
      </ns0:c>
      <ns0:c r="K381" s="114" t="n">
        <ns0:f>AVERAGE('消融原始 0921'!D332:D381)</ns0:f>
        <ns0:v>0.965</ns0:v>
      </ns0:c>
    </ns0:row>
    <ns0:row r="382" ht="18" customHeight="1">
      <ns0:c r="A382" s="109" t="str">
        <ns0:v>t05</ns0:v>
      </ns0:c>
      <ns0:c r="B382" s="109" t="n">
        <ns0:v>381</ns0:v>
      </ns0:c>
      <ns0:c r="C382" s="109" t="n">
        <ns0:f>'消融原始 0921'!B382-'消融实验 0921'!$E$2+1</ns0:f>
        <ns0:v>237</ns0:v>
      </ns0:c>
      <ns0:c r="D382" s="114" t="n">
        <ns0:f>AVERAGE('消融原始 0921'!D378:D382)</ns0:f>
        <ns0:v>0.95</ns0:v>
      </ns0:c>
      <ns0:c r="E382" s="114" t="n">
        <ns0:f>AVERAGE('消融原始 0921'!D373:D382)</ns0:f>
        <ns0:v>0.95</ns0:v>
      </ns0:c>
      <ns0:c r="F382" s="114" t="n">
        <ns0:f>AVERAGE('消融原始 0921'!D368:D382)</ns0:f>
        <ns0:v>0.95</ns0:v>
      </ns0:c>
      <ns0:c r="G382" s="114" t="n">
        <ns0:f>AVERAGE('消融原始 0921'!D363:D382)</ns0:f>
        <ns0:v>0.9625</ns0:v>
      </ns0:c>
      <ns0:c r="H382" s="114" t="n">
        <ns0:f>AVERAGE('消融原始 0921'!D358:D382)</ns0:f>
        <ns0:v>0.96</ns0:v>
      </ns0:c>
      <ns0:c r="I382" s="114" t="n">
        <ns0:f>AVERAGE('消融原始 0921'!D353:D382)</ns0:f>
        <ns0:v>0.9583333333333334</ns0:v>
      </ns0:c>
      <ns0:c r="J382" s="114" t="n">
        <ns0:f>AVERAGE('消融原始 0921'!D343:D382)</ns0:f>
        <ns0:v>0.9625</ns0:v>
      </ns0:c>
      <ns0:c r="K382" s="114" t="n">
        <ns0:f>AVERAGE('消融原始 0921'!D333:D382)</ns0:f>
        <ns0:v>0.965</ns0:v>
      </ns0:c>
    </ns0:row>
    <ns0:row r="383" ht="18" customHeight="1">
      <ns0:c r="A383" s="109" t="str">
        <ns0:v>t05</ns0:v>
      </ns0:c>
      <ns0:c r="B383" s="109" t="n">
        <ns0:v>382</ns0:v>
      </ns0:c>
      <ns0:c r="C383" s="109" t="n">
        <ns0:f>'消融原始 0921'!B383-'消融实验 0921'!$E$2+1</ns0:f>
        <ns0:v>238</ns0:v>
      </ns0:c>
      <ns0:c r="D383" s="114" t="n">
        <ns0:f>AVERAGE('消融原始 0921'!D379:D383)</ns0:f>
        <ns0:v>0.95</ns0:v>
      </ns0:c>
      <ns0:c r="E383" s="114" t="n">
        <ns0:f>AVERAGE('消融原始 0921'!D374:D383)</ns0:f>
        <ns0:v>0.95</ns0:v>
      </ns0:c>
      <ns0:c r="F383" s="114" t="n">
        <ns0:f>AVERAGE('消融原始 0921'!D369:D383)</ns0:f>
        <ns0:v>0.95</ns0:v>
      </ns0:c>
      <ns0:c r="G383" s="114" t="n">
        <ns0:f>AVERAGE('消融原始 0921'!D364:D383)</ns0:f>
        <ns0:v>0.9625</ns0:v>
      </ns0:c>
      <ns0:c r="H383" s="114" t="n">
        <ns0:f>AVERAGE('消融原始 0921'!D359:D383)</ns0:f>
        <ns0:v>0.97</ns0:v>
      </ns0:c>
      <ns0:c r="I383" s="114" t="n">
        <ns0:f>AVERAGE('消融原始 0921'!D354:D383)</ns0:f>
        <ns0:v>0.9666666666666667</ns0:v>
      </ns0:c>
      <ns0:c r="J383" s="114" t="n">
        <ns0:f>AVERAGE('消融原始 0921'!D344:D383)</ns0:f>
        <ns0:v>0.9625</ns0:v>
      </ns0:c>
      <ns0:c r="K383" s="114" t="n">
        <ns0:f>AVERAGE('消融原始 0921'!D334:D383)</ns0:f>
        <ns0:v>0.965</ns0:v>
      </ns0:c>
    </ns0:row>
    <ns0:row r="384" ht="18" customHeight="1">
      <ns0:c r="A384" s="109" t="str">
        <ns0:v>t05</ns0:v>
      </ns0:c>
      <ns0:c r="B384" s="109" t="n">
        <ns0:v>383</ns0:v>
      </ns0:c>
      <ns0:c r="C384" s="109" t="n">
        <ns0:f>'消融原始 0921'!B384-'消融实验 0921'!$E$2+1</ns0:f>
        <ns0:v>239</ns0:v>
      </ns0:c>
      <ns0:c r="D384" s="114" t="n">
        <ns0:f>AVERAGE('消融原始 0921'!D380:D384)</ns0:f>
        <ns0:v>1</ns0:v>
      </ns0:c>
      <ns0:c r="E384" s="114" t="n">
        <ns0:f>AVERAGE('消融原始 0921'!D375:D384)</ns0:f>
        <ns0:v>0.975</ns0:v>
      </ns0:c>
      <ns0:c r="F384" s="114" t="n">
        <ns0:f>AVERAGE('消融原始 0921'!D370:D384)</ns0:f>
        <ns0:v>0.9666666666666667</ns0:v>
      </ns0:c>
      <ns0:c r="G384" s="114" t="n">
        <ns0:f>AVERAGE('消融原始 0921'!D365:D384)</ns0:f>
        <ns0:v>0.9625</ns0:v>
      </ns0:c>
      <ns0:c r="H384" s="114" t="n">
        <ns0:f>AVERAGE('消融原始 0921'!D360:D384)</ns0:f>
        <ns0:v>0.97</ns0:v>
      </ns0:c>
      <ns0:c r="I384" s="114" t="n">
        <ns0:f>AVERAGE('消融原始 0921'!D355:D384)</ns0:f>
        <ns0:v>0.9666666666666667</ns0:v>
      </ns0:c>
      <ns0:c r="J384" s="114" t="n">
        <ns0:f>AVERAGE('消融原始 0921'!D345:D384)</ns0:f>
        <ns0:v>0.9625</ns0:v>
      </ns0:c>
      <ns0:c r="K384" s="114" t="n">
        <ns0:f>AVERAGE('消融原始 0921'!D335:D384)</ns0:f>
        <ns0:v>0.965</ns0:v>
      </ns0:c>
    </ns0:row>
    <ns0:row r="385" ht="18" customHeight="1">
      <ns0:c r="A385" s="109" t="str">
        <ns0:v>t05</ns0:v>
      </ns0:c>
      <ns0:c r="B385" s="109" t="n">
        <ns0:v>384</ns0:v>
      </ns0:c>
      <ns0:c r="C385" s="109" t="n">
        <ns0:f>'消融原始 0921'!B385-'消融实验 0921'!$E$2+1</ns0:f>
        <ns0:v>240</ns0:v>
      </ns0:c>
      <ns0:c r="D385" s="114" t="n">
        <ns0:f>AVERAGE('消融原始 0921'!D381:D385)</ns0:f>
        <ns0:v>1</ns0:v>
      </ns0:c>
      <ns0:c r="E385" s="114" t="n">
        <ns0:f>AVERAGE('消融原始 0921'!D376:D385)</ns0:f>
        <ns0:v>0.975</ns0:v>
      </ns0:c>
      <ns0:c r="F385" s="114" t="n">
        <ns0:f>AVERAGE('消融原始 0921'!D371:D385)</ns0:f>
        <ns0:v>0.9666666666666667</ns0:v>
      </ns0:c>
      <ns0:c r="G385" s="114" t="n">
        <ns0:f>AVERAGE('消融原始 0921'!D366:D385)</ns0:f>
        <ns0:v>0.9625</ns0:v>
      </ns0:c>
      <ns0:c r="H385" s="114" t="n">
        <ns0:f>AVERAGE('消融原始 0921'!D361:D385)</ns0:f>
        <ns0:v>0.97</ns0:v>
      </ns0:c>
      <ns0:c r="I385" s="114" t="n">
        <ns0:f>AVERAGE('消融原始 0921'!D356:D385)</ns0:f>
        <ns0:v>0.9666666666666667</ns0:v>
      </ns0:c>
      <ns0:c r="J385" s="114" t="n">
        <ns0:f>AVERAGE('消融原始 0921'!D346:D385)</ns0:f>
        <ns0:v>0.9625</ns0:v>
      </ns0:c>
      <ns0:c r="K385" s="114" t="n">
        <ns0:f>AVERAGE('消融原始 0921'!D336:D385)</ns0:f>
        <ns0:v>0.965</ns0:v>
      </ns0:c>
    </ns0:row>
    <ns0:row r="386" ht="18" customHeight="1">
      <ns0:c r="A386" s="109" t="str">
        <ns0:v>t05</ns0:v>
      </ns0:c>
      <ns0:c r="B386" s="109" t="n">
        <ns0:v>385</ns0:v>
      </ns0:c>
      <ns0:c r="C386" s="109" t="n">
        <ns0:f>'消融原始 0921'!B386-'消融实验 0921'!$E$2+1</ns0:f>
        <ns0:v>241</ns0:v>
      </ns0:c>
      <ns0:c r="D386" s="114" t="n">
        <ns0:f>AVERAGE('消融原始 0921'!D382:D386)</ns0:f>
        <ns0:v>0.95</ns0:v>
      </ns0:c>
      <ns0:c r="E386" s="114" t="n">
        <ns0:f>AVERAGE('消融原始 0921'!D377:D386)</ns0:f>
        <ns0:v>0.95</ns0:v>
      </ns0:c>
      <ns0:c r="F386" s="114" t="n">
        <ns0:f>AVERAGE('消融原始 0921'!D372:D386)</ns0:f>
        <ns0:v>0.95</ns0:v>
      </ns0:c>
      <ns0:c r="G386" s="114" t="n">
        <ns0:f>AVERAGE('消融原始 0921'!D367:D386)</ns0:f>
        <ns0:v>0.95</ns0:v>
      </ns0:c>
      <ns0:c r="H386" s="114" t="n">
        <ns0:f>AVERAGE('消融原始 0921'!D362:D386)</ns0:f>
        <ns0:v>0.96</ns0:v>
      </ns0:c>
      <ns0:c r="I386" s="114" t="n">
        <ns0:f>AVERAGE('消融原始 0921'!D357:D386)</ns0:f>
        <ns0:v>0.9583333333333334</ns0:v>
      </ns0:c>
      <ns0:c r="J386" s="114" t="n">
        <ns0:f>AVERAGE('消融原始 0921'!D347:D386)</ns0:f>
        <ns0:v>0.95625</ns0:v>
      </ns0:c>
      <ns0:c r="K386" s="114" t="n">
        <ns0:f>AVERAGE('消融原始 0921'!D337:D386)</ns0:f>
        <ns0:v>0.96</ns0:v>
      </ns0:c>
    </ns0:row>
    <ns0:row r="387" ht="18" customHeight="1">
      <ns0:c r="A387" s="109" t="str">
        <ns0:v>t05</ns0:v>
      </ns0:c>
      <ns0:c r="B387" s="109" t="n">
        <ns0:v>386</ns0:v>
      </ns0:c>
      <ns0:c r="C387" s="109" t="n">
        <ns0:f>'消融原始 0921'!B387-'消融实验 0921'!$E$2+1</ns0:f>
        <ns0:v>242</ns0:v>
      </ns0:c>
      <ns0:c r="D387" s="114" t="n">
        <ns0:f>AVERAGE('消融原始 0921'!D383:D387)</ns0:f>
        <ns0:v>0.95</ns0:v>
      </ns0:c>
      <ns0:c r="E387" s="114" t="n">
        <ns0:f>AVERAGE('消融原始 0921'!D378:D387)</ns0:f>
        <ns0:v>0.95</ns0:v>
      </ns0:c>
      <ns0:c r="F387" s="114" t="n">
        <ns0:f>AVERAGE('消融原始 0921'!D373:D387)</ns0:f>
        <ns0:v>0.95</ns0:v>
      </ns0:c>
      <ns0:c r="G387" s="114" t="n">
        <ns0:f>AVERAGE('消融原始 0921'!D368:D387)</ns0:f>
        <ns0:v>0.95</ns0:v>
      </ns0:c>
      <ns0:c r="H387" s="114" t="n">
        <ns0:f>AVERAGE('消融原始 0921'!D363:D387)</ns0:f>
        <ns0:v>0.96</ns0:v>
      </ns0:c>
      <ns0:c r="I387" s="114" t="n">
        <ns0:f>AVERAGE('消融原始 0921'!D358:D387)</ns0:f>
        <ns0:v>0.9583333333333334</ns0:v>
      </ns0:c>
      <ns0:c r="J387" s="114" t="n">
        <ns0:f>AVERAGE('消融原始 0921'!D348:D387)</ns0:f>
        <ns0:v>0.95625</ns0:v>
      </ns0:c>
      <ns0:c r="K387" s="114" t="n">
        <ns0:f>AVERAGE('消融原始 0921'!D338:D387)</ns0:f>
        <ns0:v>0.96</ns0:v>
      </ns0:c>
    </ns0:row>
    <ns0:row r="388" ht="18" customHeight="1">
      <ns0:c r="A388" s="109" t="str">
        <ns0:v>t05</ns0:v>
      </ns0:c>
      <ns0:c r="B388" s="109" t="n">
        <ns0:v>387</ns0:v>
      </ns0:c>
      <ns0:c r="C388" s="109" t="n">
        <ns0:f>'消融原始 0921'!B388-'消融实验 0921'!$E$2+1</ns0:f>
        <ns0:v>243</ns0:v>
      </ns0:c>
      <ns0:c r="D388" s="114" t="n">
        <ns0:f>AVERAGE('消融原始 0921'!D384:D388)</ns0:f>
        <ns0:v>0.95</ns0:v>
      </ns0:c>
      <ns0:c r="E388" s="114" t="n">
        <ns0:f>AVERAGE('消融原始 0921'!D379:D388)</ns0:f>
        <ns0:v>0.95</ns0:v>
      </ns0:c>
      <ns0:c r="F388" s="114" t="n">
        <ns0:f>AVERAGE('消融原始 0921'!D374:D388)</ns0:f>
        <ns0:v>0.95</ns0:v>
      </ns0:c>
      <ns0:c r="G388" s="114" t="n">
        <ns0:f>AVERAGE('消融原始 0921'!D369:D388)</ns0:f>
        <ns0:v>0.95</ns0:v>
      </ns0:c>
      <ns0:c r="H388" s="114" t="n">
        <ns0:f>AVERAGE('消融原始 0921'!D364:D388)</ns0:f>
        <ns0:v>0.96</ns0:v>
      </ns0:c>
      <ns0:c r="I388" s="114" t="n">
        <ns0:f>AVERAGE('消融原始 0921'!D359:D388)</ns0:f>
        <ns0:v>0.9666666666666667</ns0:v>
      </ns0:c>
      <ns0:c r="J388" s="114" t="n">
        <ns0:f>AVERAGE('消融原始 0921'!D349:D388)</ns0:f>
        <ns0:v>0.9625</ns0:v>
      </ns0:c>
      <ns0:c r="K388" s="114" t="n">
        <ns0:f>AVERAGE('消融原始 0921'!D339:D388)</ns0:f>
        <ns0:v>0.96</ns0:v>
      </ns0:c>
    </ns0:row>
    <ns0:row r="389" ht="18" customHeight="1">
      <ns0:c r="A389" s="109" t="str">
        <ns0:v>t05</ns0:v>
      </ns0:c>
      <ns0:c r="B389" s="109" t="n">
        <ns0:v>388</ns0:v>
      </ns0:c>
      <ns0:c r="C389" s="109" t="n">
        <ns0:f>'消融原始 0921'!B389-'消融实验 0921'!$E$2+1</ns0:f>
        <ns0:v>244</ns0:v>
      </ns0:c>
      <ns0:c r="D389" s="114" t="n">
        <ns0:f>AVERAGE('消融原始 0921'!D385:D389)</ns0:f>
        <ns0:v>0.95</ns0:v>
      </ns0:c>
      <ns0:c r="E389" s="114" t="n">
        <ns0:f>AVERAGE('消融原始 0921'!D380:D389)</ns0:f>
        <ns0:v>0.975</ns0:v>
      </ns0:c>
      <ns0:c r="F389" s="114" t="n">
        <ns0:f>AVERAGE('消融原始 0921'!D375:D389)</ns0:f>
        <ns0:v>0.9666666666666667</ns0:v>
      </ns0:c>
      <ns0:c r="G389" s="114" t="n">
        <ns0:f>AVERAGE('消融原始 0921'!D370:D389)</ns0:f>
        <ns0:v>0.9625</ns0:v>
      </ns0:c>
      <ns0:c r="H389" s="114" t="n">
        <ns0:f>AVERAGE('消融原始 0921'!D365:D389)</ns0:f>
        <ns0:v>0.96</ns0:v>
      </ns0:c>
      <ns0:c r="I389" s="114" t="n">
        <ns0:f>AVERAGE('消融原始 0921'!D360:D389)</ns0:f>
        <ns0:v>0.9666666666666667</ns0:v>
      </ns0:c>
      <ns0:c r="J389" s="114" t="n">
        <ns0:f>AVERAGE('消融原始 0921'!D350:D389)</ns0:f>
        <ns0:v>0.9625</ns0:v>
      </ns0:c>
      <ns0:c r="K389" s="114" t="n">
        <ns0:f>AVERAGE('消融原始 0921'!D340:D389)</ns0:f>
        <ns0:v>0.96</ns0:v>
      </ns0:c>
    </ns0:row>
    <ns0:row r="390" ht="18" customHeight="1">
      <ns0:c r="A390" s="109" t="str">
        <ns0:v>t05</ns0:v>
      </ns0:c>
      <ns0:c r="B390" s="109" t="n">
        <ns0:v>389</ns0:v>
      </ns0:c>
      <ns0:c r="C390" s="109" t="n">
        <ns0:f>'消融原始 0921'!B390-'消融实验 0921'!$E$2+1</ns0:f>
        <ns0:v>245</ns0:v>
      </ns0:c>
      <ns0:c r="D390" s="114" t="n">
        <ns0:f>AVERAGE('消融原始 0921'!D386:D390)</ns0:f>
        <ns0:v>0.9</ns0:v>
      </ns0:c>
      <ns0:c r="E390" s="114" t="n">
        <ns0:f>AVERAGE('消融原始 0921'!D381:D390)</ns0:f>
        <ns0:v>0.95</ns0:v>
      </ns0:c>
      <ns0:c r="F390" s="114" t="n">
        <ns0:f>AVERAGE('消融原始 0921'!D376:D390)</ns0:f>
        <ns0:v>0.95</ns0:v>
      </ns0:c>
      <ns0:c r="G390" s="114" t="n">
        <ns0:f>AVERAGE('消融原始 0921'!D371:D390)</ns0:f>
        <ns0:v>0.95</ns0:v>
      </ns0:c>
      <ns0:c r="H390" s="114" t="n">
        <ns0:f>AVERAGE('消融原始 0921'!D366:D390)</ns0:f>
        <ns0:v>0.95</ns0:v>
      </ns0:c>
      <ns0:c r="I390" s="114" t="n">
        <ns0:f>AVERAGE('消融原始 0921'!D361:D390)</ns0:f>
        <ns0:v>0.9583333333333334</ns0:v>
      </ns0:c>
      <ns0:c r="J390" s="114" t="n">
        <ns0:f>AVERAGE('消融原始 0921'!D351:D390)</ns0:f>
        <ns0:v>0.95625</ns0:v>
      </ns0:c>
      <ns0:c r="K390" s="114" t="n">
        <ns0:f>AVERAGE('消融原始 0921'!D341:D390)</ns0:f>
        <ns0:v>0.955</ns0:v>
      </ns0:c>
    </ns0:row>
    <ns0:row r="391" ht="18" customHeight="1">
      <ns0:c r="A391" s="109" t="str">
        <ns0:v>t05</ns0:v>
      </ns0:c>
      <ns0:c r="B391" s="109" t="n">
        <ns0:v>390</ns0:v>
      </ns0:c>
      <ns0:c r="C391" s="109" t="n">
        <ns0:f>'消融原始 0921'!B391-'消融实验 0921'!$E$2+1</ns0:f>
        <ns0:v>246</ns0:v>
      </ns0:c>
      <ns0:c r="D391" s="114" t="n">
        <ns0:f>AVERAGE('消融原始 0921'!D387:D391)</ns0:f>
        <ns0:v>0.95</ns0:v>
      </ns0:c>
      <ns0:c r="E391" s="114" t="n">
        <ns0:f>AVERAGE('消融原始 0921'!D382:D391)</ns0:f>
        <ns0:v>0.95</ns0:v>
      </ns0:c>
      <ns0:c r="F391" s="114" t="n">
        <ns0:f>AVERAGE('消融原始 0921'!D377:D391)</ns0:f>
        <ns0:v>0.95</ns0:v>
      </ns0:c>
      <ns0:c r="G391" s="114" t="n">
        <ns0:f>AVERAGE('消融原始 0921'!D372:D391)</ns0:f>
        <ns0:v>0.95</ns0:v>
      </ns0:c>
      <ns0:c r="H391" s="114" t="n">
        <ns0:f>AVERAGE('消融原始 0921'!D367:D391)</ns0:f>
        <ns0:v>0.95</ns0:v>
      </ns0:c>
      <ns0:c r="I391" s="114" t="n">
        <ns0:f>AVERAGE('消融原始 0921'!D362:D391)</ns0:f>
        <ns0:v>0.9583333333333334</ns0:v>
      </ns0:c>
      <ns0:c r="J391" s="114" t="n">
        <ns0:f>AVERAGE('消融原始 0921'!D352:D391)</ns0:f>
        <ns0:v>0.95625</ns0:v>
      </ns0:c>
      <ns0:c r="K391" s="114" t="n">
        <ns0:f>AVERAGE('消融原始 0921'!D342:D391)</ns0:f>
        <ns0:v>0.955</ns0:v>
      </ns0:c>
    </ns0:row>
    <ns0:row r="392" ht="18" customHeight="1">
      <ns0:c r="A392" s="109" t="str">
        <ns0:v>t05</ns0:v>
      </ns0:c>
      <ns0:c r="B392" s="109" t="n">
        <ns0:v>391</ns0:v>
      </ns0:c>
      <ns0:c r="C392" s="109" t="n">
        <ns0:f>'消融原始 0921'!B392-'消融实验 0921'!$E$2+1</ns0:f>
        <ns0:v>247</ns0:v>
      </ns0:c>
      <ns0:c r="D392" s="114" t="n">
        <ns0:f>AVERAGE('消融原始 0921'!D388:D392)</ns0:f>
        <ns0:v>0.95</ns0:v>
      </ns0:c>
      <ns0:c r="E392" s="114" t="n">
        <ns0:f>AVERAGE('消融原始 0921'!D383:D392)</ns0:f>
        <ns0:v>0.95</ns0:v>
      </ns0:c>
      <ns0:c r="F392" s="114" t="n">
        <ns0:f>AVERAGE('消融原始 0921'!D378:D392)</ns0:f>
        <ns0:v>0.95</ns0:v>
      </ns0:c>
      <ns0:c r="G392" s="114" t="n">
        <ns0:f>AVERAGE('消融原始 0921'!D373:D392)</ns0:f>
        <ns0:v>0.95</ns0:v>
      </ns0:c>
      <ns0:c r="H392" s="114" t="n">
        <ns0:f>AVERAGE('消融原始 0921'!D368:D392)</ns0:f>
        <ns0:v>0.95</ns0:v>
      </ns0:c>
      <ns0:c r="I392" s="114" t="n">
        <ns0:f>AVERAGE('消融原始 0921'!D363:D392)</ns0:f>
        <ns0:v>0.9583333333333334</ns0:v>
      </ns0:c>
      <ns0:c r="J392" s="114" t="n">
        <ns0:f>AVERAGE('消融原始 0921'!D353:D392)</ns0:f>
        <ns0:v>0.95625</ns0:v>
      </ns0:c>
      <ns0:c r="K392" s="114" t="n">
        <ns0:f>AVERAGE('消融原始 0921'!D343:D392)</ns0:f>
        <ns0:v>0.96</ns0:v>
      </ns0:c>
    </ns0:row>
    <ns0:row r="393" ht="18" customHeight="1">
      <ns0:c r="A393" s="109" t="str">
        <ns0:v>t05</ns0:v>
      </ns0:c>
      <ns0:c r="B393" s="109" t="n">
        <ns0:v>392</ns0:v>
      </ns0:c>
      <ns0:c r="C393" s="109" t="n">
        <ns0:f>'消融原始 0921'!B393-'消融实验 0921'!$E$2+1</ns0:f>
        <ns0:v>248</ns0:v>
      </ns0:c>
      <ns0:c r="D393" s="114" t="n">
        <ns0:f>AVERAGE('消融原始 0921'!D389:D393)</ns0:f>
        <ns0:v>0.95</ns0:v>
      </ns0:c>
      <ns0:c r="E393" s="114" t="n">
        <ns0:f>AVERAGE('消融原始 0921'!D384:D393)</ns0:f>
        <ns0:v>0.95</ns0:v>
      </ns0:c>
      <ns0:c r="F393" s="114" t="n">
        <ns0:f>AVERAGE('消融原始 0921'!D379:D393)</ns0:f>
        <ns0:v>0.95</ns0:v>
      </ns0:c>
      <ns0:c r="G393" s="114" t="n">
        <ns0:f>AVERAGE('消融原始 0921'!D374:D393)</ns0:f>
        <ns0:v>0.95</ns0:v>
      </ns0:c>
      <ns0:c r="H393" s="114" t="n">
        <ns0:f>AVERAGE('消融原始 0921'!D369:D393)</ns0:f>
        <ns0:v>0.95</ns0:v>
      </ns0:c>
      <ns0:c r="I393" s="114" t="n">
        <ns0:f>AVERAGE('消融原始 0921'!D364:D393)</ns0:f>
        <ns0:v>0.9583333333333334</ns0:v>
      </ns0:c>
      <ns0:c r="J393" s="114" t="n">
        <ns0:f>AVERAGE('消融原始 0921'!D354:D393)</ns0:f>
        <ns0:v>0.9625</ns0:v>
      </ns0:c>
      <ns0:c r="K393" s="114" t="n">
        <ns0:f>AVERAGE('消融原始 0921'!D344:D393)</ns0:f>
        <ns0:v>0.96</ns0:v>
      </ns0:c>
    </ns0:row>
    <ns0:row r="394" ht="18" customHeight="1">
      <ns0:c r="A394" s="109" t="str">
        <ns0:v>t05</ns0:v>
      </ns0:c>
      <ns0:c r="B394" s="109" t="n">
        <ns0:v>393</ns0:v>
      </ns0:c>
      <ns0:c r="C394" s="109" t="n">
        <ns0:f>'消融原始 0921'!B394-'消融实验 0921'!$E$2+1</ns0:f>
        <ns0:v>249</ns0:v>
      </ns0:c>
      <ns0:c r="D394" s="114" t="n">
        <ns0:f>AVERAGE('消融原始 0921'!D390:D394)</ns0:f>
        <ns0:v>0.95</ns0:v>
      </ns0:c>
      <ns0:c r="E394" s="114" t="n">
        <ns0:f>AVERAGE('消融原始 0921'!D385:D394)</ns0:f>
        <ns0:v>0.95</ns0:v>
      </ns0:c>
      <ns0:c r="F394" s="114" t="n">
        <ns0:f>AVERAGE('消融原始 0921'!D380:D394)</ns0:f>
        <ns0:v>0.9666666666666667</ns0:v>
      </ns0:c>
      <ns0:c r="G394" s="114" t="n">
        <ns0:f>AVERAGE('消融原始 0921'!D375:D394)</ns0:f>
        <ns0:v>0.9625</ns0:v>
      </ns0:c>
      <ns0:c r="H394" s="114" t="n">
        <ns0:f>AVERAGE('消融原始 0921'!D370:D394)</ns0:f>
        <ns0:v>0.96</ns0:v>
      </ns0:c>
      <ns0:c r="I394" s="114" t="n">
        <ns0:f>AVERAGE('消融原始 0921'!D365:D394)</ns0:f>
        <ns0:v>0.9583333333333334</ns0:v>
      </ns0:c>
      <ns0:c r="J394" s="114" t="n">
        <ns0:f>AVERAGE('消融原始 0921'!D355:D394)</ns0:f>
        <ns0:v>0.9625</ns0:v>
      </ns0:c>
      <ns0:c r="K394" s="114" t="n">
        <ns0:f>AVERAGE('消融原始 0921'!D345:D394)</ns0:f>
        <ns0:v>0.96</ns0:v>
      </ns0:c>
    </ns0:row>
    <ns0:row r="395" ht="18" customHeight="1">
      <ns0:c r="A395" s="109" t="str">
        <ns0:v>t05</ns0:v>
      </ns0:c>
      <ns0:c r="B395" s="109" t="n">
        <ns0:v>394</ns0:v>
      </ns0:c>
      <ns0:c r="C395" s="109" t="n">
        <ns0:f>'消融原始 0921'!B395-'消融实验 0921'!$E$2+1</ns0:f>
        <ns0:v>250</ns0:v>
      </ns0:c>
      <ns0:c r="D395" s="114" t="n">
        <ns0:f>AVERAGE('消融原始 0921'!D391:D395)</ns0:f>
        <ns0:v>1</ns0:v>
      </ns0:c>
      <ns0:c r="E395" s="114" t="n">
        <ns0:f>AVERAGE('消融原始 0921'!D386:D395)</ns0:f>
        <ns0:v>0.95</ns0:v>
      </ns0:c>
      <ns0:c r="F395" s="114" t="n">
        <ns0:f>AVERAGE('消融原始 0921'!D381:D395)</ns0:f>
        <ns0:v>0.9666666666666667</ns0:v>
      </ns0:c>
      <ns0:c r="G395" s="114" t="n">
        <ns0:f>AVERAGE('消融原始 0921'!D376:D395)</ns0:f>
        <ns0:v>0.9625</ns0:v>
      </ns0:c>
      <ns0:c r="H395" s="114" t="n">
        <ns0:f>AVERAGE('消融原始 0921'!D371:D395)</ns0:f>
        <ns0:v>0.96</ns0:v>
      </ns0:c>
      <ns0:c r="I395" s="114" t="n">
        <ns0:f>AVERAGE('消融原始 0921'!D366:D395)</ns0:f>
        <ns0:v>0.9583333333333334</ns0:v>
      </ns0:c>
      <ns0:c r="J395" s="114" t="n">
        <ns0:f>AVERAGE('消融原始 0921'!D356:D395)</ns0:f>
        <ns0:v>0.9625</ns0:v>
      </ns0:c>
      <ns0:c r="K395" s="114" t="n">
        <ns0:f>AVERAGE('消融原始 0921'!D346:D395)</ns0:f>
        <ns0:v>0.96</ns0:v>
      </ns0:c>
    </ns0:row>
    <ns0:row r="396" ht="18" customHeight="1">
      <ns0:c r="A396" s="109" t="str">
        <ns0:v>t05</ns0:v>
      </ns0:c>
      <ns0:c r="B396" s="109" t="n">
        <ns0:v>395</ns0:v>
      </ns0:c>
      <ns0:c r="C396" s="109" t="n">
        <ns0:f>'消融原始 0921'!B396-'消融实验 0921'!$E$2+1</ns0:f>
        <ns0:v>251</ns0:v>
      </ns0:c>
      <ns0:c r="D396" s="114" t="n">
        <ns0:f>AVERAGE('消融原始 0921'!D392:D396)</ns0:f>
        <ns0:v>1</ns0:v>
      </ns0:c>
      <ns0:c r="E396" s="114" t="n">
        <ns0:f>AVERAGE('消融原始 0921'!D387:D396)</ns0:f>
        <ns0:v>0.975</ns0:v>
      </ns0:c>
      <ns0:c r="F396" s="114" t="n">
        <ns0:f>AVERAGE('消融原始 0921'!D382:D396)</ns0:f>
        <ns0:v>0.9666666666666667</ns0:v>
      </ns0:c>
      <ns0:c r="G396" s="114" t="n">
        <ns0:f>AVERAGE('消融原始 0921'!D377:D396)</ns0:f>
        <ns0:v>0.9625</ns0:v>
      </ns0:c>
      <ns0:c r="H396" s="114" t="n">
        <ns0:f>AVERAGE('消融原始 0921'!D372:D396)</ns0:f>
        <ns0:v>0.96</ns0:v>
      </ns0:c>
      <ns0:c r="I396" s="114" t="n">
        <ns0:f>AVERAGE('消融原始 0921'!D367:D396)</ns0:f>
        <ns0:v>0.9583333333333334</ns0:v>
      </ns0:c>
      <ns0:c r="J396" s="114" t="n">
        <ns0:f>AVERAGE('消融原始 0921'!D357:D396)</ns0:f>
        <ns0:v>0.9625</ns0:v>
      </ns0:c>
      <ns0:c r="K396" s="114" t="n">
        <ns0:f>AVERAGE('消融原始 0921'!D347:D396)</ns0:f>
        <ns0:v>0.96</ns0:v>
      </ns0:c>
    </ns0:row>
    <ns0:row r="397" ht="18" customHeight="1">
      <ns0:c r="A397" s="109" t="str">
        <ns0:v>t05</ns0:v>
      </ns0:c>
      <ns0:c r="B397" s="109" t="n">
        <ns0:v>396</ns0:v>
      </ns0:c>
      <ns0:c r="C397" s="109" t="n">
        <ns0:f>'消融原始 0921'!B397-'消融实验 0921'!$E$2+1</ns0:f>
        <ns0:v>252</ns0:v>
      </ns0:c>
      <ns0:c r="D397" s="114" t="n">
        <ns0:f>AVERAGE('消融原始 0921'!D393:D397)</ns0:f>
        <ns0:v>1</ns0:v>
      </ns0:c>
      <ns0:c r="E397" s="114" t="n">
        <ns0:f>AVERAGE('消融原始 0921'!D388:D397)</ns0:f>
        <ns0:v>0.975</ns0:v>
      </ns0:c>
      <ns0:c r="F397" s="114" t="n">
        <ns0:f>AVERAGE('消融原始 0921'!D383:D397)</ns0:f>
        <ns0:v>0.9666666666666667</ns0:v>
      </ns0:c>
      <ns0:c r="G397" s="114" t="n">
        <ns0:f>AVERAGE('消融原始 0921'!D378:D397)</ns0:f>
        <ns0:v>0.9625</ns0:v>
      </ns0:c>
      <ns0:c r="H397" s="114" t="n">
        <ns0:f>AVERAGE('消融原始 0921'!D373:D397)</ns0:f>
        <ns0:v>0.96</ns0:v>
      </ns0:c>
      <ns0:c r="I397" s="114" t="n">
        <ns0:f>AVERAGE('消融原始 0921'!D368:D397)</ns0:f>
        <ns0:v>0.9583333333333334</ns0:v>
      </ns0:c>
      <ns0:c r="J397" s="114" t="n">
        <ns0:f>AVERAGE('消融原始 0921'!D358:D397)</ns0:f>
        <ns0:v>0.9625</ns0:v>
      </ns0:c>
      <ns0:c r="K397" s="114" t="n">
        <ns0:f>AVERAGE('消融原始 0921'!D348:D397)</ns0:f>
        <ns0:v>0.96</ns0:v>
      </ns0:c>
    </ns0:row>
    <ns0:row r="398" ht="18" customHeight="1">
      <ns0:c r="A398" s="109" t="str">
        <ns0:v>t05</ns0:v>
      </ns0:c>
      <ns0:c r="B398" s="109" t="n">
        <ns0:v>397</ns0:v>
      </ns0:c>
      <ns0:c r="C398" s="109" t="n">
        <ns0:f>'消融原始 0921'!B398-'消融实验 0921'!$E$2+1</ns0:f>
        <ns0:v>253</ns0:v>
      </ns0:c>
      <ns0:c r="D398" s="114" t="n">
        <ns0:f>AVERAGE('消融原始 0921'!D394:D398)</ns0:f>
        <ns0:v>0.95</ns0:v>
      </ns0:c>
      <ns0:c r="E398" s="114" t="n">
        <ns0:f>AVERAGE('消融原始 0921'!D389:D398)</ns0:f>
        <ns0:v>0.95</ns0:v>
      </ns0:c>
      <ns0:c r="F398" s="114" t="n">
        <ns0:f>AVERAGE('消融原始 0921'!D384:D398)</ns0:f>
        <ns0:v>0.95</ns0:v>
      </ns0:c>
      <ns0:c r="G398" s="114" t="n">
        <ns0:f>AVERAGE('消融原始 0921'!D379:D398)</ns0:f>
        <ns0:v>0.95</ns0:v>
      </ns0:c>
      <ns0:c r="H398" s="114" t="n">
        <ns0:f>AVERAGE('消融原始 0921'!D374:D398)</ns0:f>
        <ns0:v>0.95</ns0:v>
      </ns0:c>
      <ns0:c r="I398" s="114" t="n">
        <ns0:f>AVERAGE('消融原始 0921'!D369:D398)</ns0:f>
        <ns0:v>0.95</ns0:v>
      </ns0:c>
      <ns0:c r="J398" s="114" t="n">
        <ns0:f>AVERAGE('消融原始 0921'!D359:D398)</ns0:f>
        <ns0:v>0.9625</ns0:v>
      </ns0:c>
      <ns0:c r="K398" s="114" t="n">
        <ns0:f>AVERAGE('消融原始 0921'!D349:D398)</ns0:f>
        <ns0:v>0.96</ns0:v>
      </ns0:c>
    </ns0:row>
    <ns0:row r="399" ht="18" customHeight="1">
      <ns0:c r="A399" s="109" t="str">
        <ns0:v>t05</ns0:v>
      </ns0:c>
      <ns0:c r="B399" s="109" t="n">
        <ns0:v>398</ns0:v>
      </ns0:c>
      <ns0:c r="C399" s="109" t="n">
        <ns0:f>'消融原始 0921'!B399-'消融实验 0921'!$E$2+1</ns0:f>
        <ns0:v>254</ns0:v>
      </ns0:c>
      <ns0:c r="D399" s="114" t="n">
        <ns0:f>AVERAGE('消融原始 0921'!D395:D399)</ns0:f>
        <ns0:v>0.95</ns0:v>
      </ns0:c>
      <ns0:c r="E399" s="114" t="n">
        <ns0:f>AVERAGE('消融原始 0921'!D390:D399)</ns0:f>
        <ns0:v>0.95</ns0:v>
      </ns0:c>
      <ns0:c r="F399" s="114" t="n">
        <ns0:f>AVERAGE('消融原始 0921'!D385:D399)</ns0:f>
        <ns0:v>0.95</ns0:v>
      </ns0:c>
      <ns0:c r="G399" s="114" t="n">
        <ns0:f>AVERAGE('消融原始 0921'!D380:D399)</ns0:f>
        <ns0:v>0.9625</ns0:v>
      </ns0:c>
      <ns0:c r="H399" s="114" t="n">
        <ns0:f>AVERAGE('消融原始 0921'!D375:D399)</ns0:f>
        <ns0:v>0.96</ns0:v>
      </ns0:c>
      <ns0:c r="I399" s="114" t="n">
        <ns0:f>AVERAGE('消融原始 0921'!D370:D399)</ns0:f>
        <ns0:v>0.9583333333333334</ns0:v>
      </ns0:c>
      <ns0:c r="J399" s="114" t="n">
        <ns0:f>AVERAGE('消融原始 0921'!D360:D399)</ns0:f>
        <ns0:v>0.9625</ns0:v>
      </ns0:c>
      <ns0:c r="K399" s="114" t="n">
        <ns0:f>AVERAGE('消融原始 0921'!D350:D399)</ns0:f>
        <ns0:v>0.96</ns0:v>
      </ns0:c>
    </ns0:row>
    <ns0:row r="400" ht="18" customHeight="1">
      <ns0:c r="A400" s="109" t="str">
        <ns0:v>t05</ns0:v>
      </ns0:c>
      <ns0:c r="B400" s="109" t="n">
        <ns0:v>399</ns0:v>
      </ns0:c>
      <ns0:c r="C400" s="109" t="n">
        <ns0:f>'消融原始 0921'!B400-'消融实验 0921'!$E$2+1</ns0:f>
        <ns0:v>255</ns0:v>
      </ns0:c>
      <ns0:c r="D400" s="114" t="n">
        <ns0:f>AVERAGE('消融原始 0921'!D396:D400)</ns0:f>
        <ns0:v>0.95</ns0:v>
      </ns0:c>
      <ns0:c r="E400" s="114" t="n">
        <ns0:f>AVERAGE('消融原始 0921'!D391:D400)</ns0:f>
        <ns0:v>0.975</ns0:v>
      </ns0:c>
      <ns0:c r="F400" s="114" t="n">
        <ns0:f>AVERAGE('消融原始 0921'!D386:D400)</ns0:f>
        <ns0:v>0.95</ns0:v>
      </ns0:c>
      <ns0:c r="G400" s="114" t="n">
        <ns0:f>AVERAGE('消融原始 0921'!D381:D400)</ns0:f>
        <ns0:v>0.9625</ns0:v>
      </ns0:c>
      <ns0:c r="H400" s="114" t="n">
        <ns0:f>AVERAGE('消融原始 0921'!D376:D400)</ns0:f>
        <ns0:v>0.96</ns0:v>
      </ns0:c>
      <ns0:c r="I400" s="114" t="n">
        <ns0:f>AVERAGE('消融原始 0921'!D371:D400)</ns0:f>
        <ns0:v>0.9583333333333334</ns0:v>
      </ns0:c>
      <ns0:c r="J400" s="114" t="n">
        <ns0:f>AVERAGE('消融原始 0921'!D361:D400)</ns0:f>
        <ns0:v>0.9625</ns0:v>
      </ns0:c>
      <ns0:c r="K400" s="114" t="n">
        <ns0:f>AVERAGE('消融原始 0921'!D351:D400)</ns0:f>
        <ns0:v>0.96</ns0:v>
      </ns0:c>
    </ns0:row>
    <ns0:row r="401" ht="18" customHeight="1">
      <ns0:c r="A401" s="109" t="str">
        <ns0:v>t05</ns0:v>
      </ns0:c>
      <ns0:c r="B401" s="109" t="n">
        <ns0:v>400</ns0:v>
      </ns0:c>
      <ns0:c r="C401" s="109" t="n">
        <ns0:f>'消融原始 0921'!B401-'消融实验 0921'!$E$2+1</ns0:f>
        <ns0:v>256</ns0:v>
      </ns0:c>
      <ns0:c r="D401" s="114" t="n">
        <ns0:f>AVERAGE('消融原始 0921'!D397:D401)</ns0:f>
        <ns0:v>0.95</ns0:v>
      </ns0:c>
      <ns0:c r="E401" s="114" t="n">
        <ns0:f>AVERAGE('消融原始 0921'!D392:D401)</ns0:f>
        <ns0:v>0.975</ns0:v>
      </ns0:c>
      <ns0:c r="F401" s="114" t="n">
        <ns0:f>AVERAGE('消融原始 0921'!D387:D401)</ns0:f>
        <ns0:v>0.9666666666666667</ns0:v>
      </ns0:c>
      <ns0:c r="G401" s="114" t="n">
        <ns0:f>AVERAGE('消融原始 0921'!D382:D401)</ns0:f>
        <ns0:v>0.9625</ns0:v>
      </ns0:c>
      <ns0:c r="H401" s="114" t="n">
        <ns0:f>AVERAGE('消融原始 0921'!D377:D401)</ns0:f>
        <ns0:v>0.96</ns0:v>
      </ns0:c>
      <ns0:c r="I401" s="114" t="n">
        <ns0:f>AVERAGE('消融原始 0921'!D372:D401)</ns0:f>
        <ns0:v>0.9583333333333334</ns0:v>
      </ns0:c>
      <ns0:c r="J401" s="114" t="n">
        <ns0:f>AVERAGE('消融原始 0921'!D362:D401)</ns0:f>
        <ns0:v>0.9625</ns0:v>
      </ns0:c>
      <ns0:c r="K401" s="114" t="n">
        <ns0:f>AVERAGE('消融原始 0921'!D352:D401)</ns0:f>
        <ns0:v>0.96</ns0:v>
      </ns0:c>
    </ns0:row>
    <ns0:row r="402" ht="18" customHeight="1">
      <ns0:c r="A402" s="109" t="str">
        <ns0:v>t05</ns0:v>
      </ns0:c>
      <ns0:c r="B402" s="109" t="n">
        <ns0:v>401</ns0:v>
      </ns0:c>
      <ns0:c r="C402" s="109" t="n">
        <ns0:f>'消融原始 0921'!B402-'消融实验 0921'!$E$2+1</ns0:f>
        <ns0:v>257</ns0:v>
      </ns0:c>
      <ns0:c r="D402" s="114" t="n">
        <ns0:f>AVERAGE('消融原始 0921'!D398:D402)</ns0:f>
        <ns0:v>0.95</ns0:v>
      </ns0:c>
      <ns0:c r="E402" s="114" t="n">
        <ns0:f>AVERAGE('消融原始 0921'!D393:D402)</ns0:f>
        <ns0:v>0.975</ns0:v>
      </ns0:c>
      <ns0:c r="F402" s="114" t="n">
        <ns0:f>AVERAGE('消融原始 0921'!D388:D402)</ns0:f>
        <ns0:v>0.9666666666666667</ns0:v>
      </ns0:c>
      <ns0:c r="G402" s="114" t="n">
        <ns0:f>AVERAGE('消融原始 0921'!D383:D402)</ns0:f>
        <ns0:v>0.9625</ns0:v>
      </ns0:c>
      <ns0:c r="H402" s="114" t="n">
        <ns0:f>AVERAGE('消融原始 0921'!D378:D402)</ns0:f>
        <ns0:v>0.96</ns0:v>
      </ns0:c>
      <ns0:c r="I402" s="114" t="n">
        <ns0:f>AVERAGE('消融原始 0921'!D373:D402)</ns0:f>
        <ns0:v>0.9583333333333334</ns0:v>
      </ns0:c>
      <ns0:c r="J402" s="114" t="n">
        <ns0:f>AVERAGE('消融原始 0921'!D363:D402)</ns0:f>
        <ns0:v>0.9625</ns0:v>
      </ns0:c>
      <ns0:c r="K402" s="114" t="n">
        <ns0:f>AVERAGE('消融原始 0921'!D353:D402)</ns0:f>
        <ns0:v>0.96</ns0:v>
      </ns0:c>
    </ns0:row>
    <ns0:row r="403" ht="18" customHeight="1">
      <ns0:c r="A403" s="109" t="str">
        <ns0:v>t05</ns0:v>
      </ns0:c>
      <ns0:c r="B403" s="109" t="n">
        <ns0:v>402</ns0:v>
      </ns0:c>
      <ns0:c r="C403" s="109" t="n">
        <ns0:f>'消融原始 0921'!B403-'消融实验 0921'!$E$2+1</ns0:f>
        <ns0:v>258</ns0:v>
      </ns0:c>
      <ns0:c r="D403" s="114" t="n">
        <ns0:f>AVERAGE('消融原始 0921'!D399:D403)</ns0:f>
        <ns0:v>1</ns0:v>
      </ns0:c>
      <ns0:c r="E403" s="114" t="n">
        <ns0:f>AVERAGE('消融原始 0921'!D394:D403)</ns0:f>
        <ns0:v>0.975</ns0:v>
      </ns0:c>
      <ns0:c r="F403" s="114" t="n">
        <ns0:f>AVERAGE('消融原始 0921'!D389:D403)</ns0:f>
        <ns0:v>0.9666666666666667</ns0:v>
      </ns0:c>
      <ns0:c r="G403" s="114" t="n">
        <ns0:f>AVERAGE('消融原始 0921'!D384:D403)</ns0:f>
        <ns0:v>0.9625</ns0:v>
      </ns0:c>
      <ns0:c r="H403" s="114" t="n">
        <ns0:f>AVERAGE('消融原始 0921'!D379:D403)</ns0:f>
        <ns0:v>0.96</ns0:v>
      </ns0:c>
      <ns0:c r="I403" s="114" t="n">
        <ns0:f>AVERAGE('消融原始 0921'!D374:D403)</ns0:f>
        <ns0:v>0.9583333333333334</ns0:v>
      </ns0:c>
      <ns0:c r="J403" s="114" t="n">
        <ns0:f>AVERAGE('消融原始 0921'!D364:D403)</ns0:f>
        <ns0:v>0.9625</ns0:v>
      </ns0:c>
      <ns0:c r="K403" s="114" t="n">
        <ns0:f>AVERAGE('消融原始 0921'!D354:D403)</ns0:f>
        <ns0:v>0.965</ns0:v>
      </ns0:c>
    </ns0:row>
    <ns0:row r="404" ht="18" customHeight="1">
      <ns0:c r="A404" s="109" t="str">
        <ns0:v>t05</ns0:v>
      </ns0:c>
      <ns0:c r="B404" s="109" t="n">
        <ns0:v>403</ns0:v>
      </ns0:c>
      <ns0:c r="C404" s="109" t="n">
        <ns0:f>'消融原始 0921'!B404-'消融实验 0921'!$E$2+1</ns0:f>
        <ns0:v>259</ns0:v>
      </ns0:c>
      <ns0:c r="D404" s="114" t="n">
        <ns0:f>AVERAGE('消融原始 0921'!D400:D404)</ns0:f>
        <ns0:v>1</ns0:v>
      </ns0:c>
      <ns0:c r="E404" s="114" t="n">
        <ns0:f>AVERAGE('消融原始 0921'!D395:D404)</ns0:f>
        <ns0:v>0.975</ns0:v>
      </ns0:c>
      <ns0:c r="F404" s="114" t="n">
        <ns0:f>AVERAGE('消融原始 0921'!D390:D404)</ns0:f>
        <ns0:v>0.9666666666666667</ns0:v>
      </ns0:c>
      <ns0:c r="G404" s="114" t="n">
        <ns0:f>AVERAGE('消融原始 0921'!D385:D404)</ns0:f>
        <ns0:v>0.9625</ns0:v>
      </ns0:c>
      <ns0:c r="H404" s="114" t="n">
        <ns0:f>AVERAGE('消融原始 0921'!D380:D404)</ns0:f>
        <ns0:v>0.97</ns0:v>
      </ns0:c>
      <ns0:c r="I404" s="114" t="n">
        <ns0:f>AVERAGE('消融原始 0921'!D375:D404)</ns0:f>
        <ns0:v>0.9666666666666667</ns0:v>
      </ns0:c>
      <ns0:c r="J404" s="114" t="n">
        <ns0:f>AVERAGE('消融原始 0921'!D365:D404)</ns0:f>
        <ns0:v>0.9625</ns0:v>
      </ns0:c>
      <ns0:c r="K404" s="114" t="n">
        <ns0:f>AVERAGE('消融原始 0921'!D355:D404)</ns0:f>
        <ns0:v>0.965</ns0:v>
      </ns0:c>
    </ns0:row>
    <ns0:row r="405" ht="18" customHeight="1">
      <ns0:c r="A405" s="109" t="str">
        <ns0:v>t05</ns0:v>
      </ns0:c>
      <ns0:c r="B405" s="109" t="n">
        <ns0:v>404</ns0:v>
      </ns0:c>
      <ns0:c r="C405" s="109" t="n">
        <ns0:f>'消融原始 0921'!B405-'消融实验 0921'!$E$2+1</ns0:f>
        <ns0:v>260</ns0:v>
      </ns0:c>
      <ns0:c r="D405" s="114" t="n">
        <ns0:f>AVERAGE('消融原始 0921'!D401:D405)</ns0:f>
        <ns0:v>1</ns0:v>
      </ns0:c>
      <ns0:c r="E405" s="114" t="n">
        <ns0:f>AVERAGE('消融原始 0921'!D396:D405)</ns0:f>
        <ns0:v>0.975</ns0:v>
      </ns0:c>
      <ns0:c r="F405" s="114" t="n">
        <ns0:f>AVERAGE('消融原始 0921'!D391:D405)</ns0:f>
        <ns0:v>0.9833333333333333</ns0:v>
      </ns0:c>
      <ns0:c r="G405" s="114" t="n">
        <ns0:f>AVERAGE('消融原始 0921'!D386:D405)</ns0:f>
        <ns0:v>0.9625</ns0:v>
      </ns0:c>
      <ns0:c r="H405" s="114" t="n">
        <ns0:f>AVERAGE('消融原始 0921'!D381:D405)</ns0:f>
        <ns0:v>0.97</ns0:v>
      </ns0:c>
      <ns0:c r="I405" s="114" t="n">
        <ns0:f>AVERAGE('消融原始 0921'!D376:D405)</ns0:f>
        <ns0:v>0.9666666666666667</ns0:v>
      </ns0:c>
      <ns0:c r="J405" s="114" t="n">
        <ns0:f>AVERAGE('消融原始 0921'!D366:D405)</ns0:f>
        <ns0:v>0.9625</ns0:v>
      </ns0:c>
      <ns0:c r="K405" s="114" t="n">
        <ns0:f>AVERAGE('消融原始 0921'!D356:D405)</ns0:f>
        <ns0:v>0.965</ns0:v>
      </ns0:c>
    </ns0:row>
    <ns0:row r="406" ht="18" customHeight="1">
      <ns0:c r="A406" s="109" t="str">
        <ns0:v>t05</ns0:v>
      </ns0:c>
      <ns0:c r="B406" s="109" t="n">
        <ns0:v>405</ns0:v>
      </ns0:c>
      <ns0:c r="C406" s="109" t="n">
        <ns0:f>'消融原始 0921'!B406-'消融实验 0921'!$E$2+1</ns0:f>
        <ns0:v>261</ns0:v>
      </ns0:c>
      <ns0:c r="D406" s="114" t="n">
        <ns0:f>AVERAGE('消融原始 0921'!D402:D406)</ns0:f>
        <ns0:v>1</ns0:v>
      </ns0:c>
      <ns0:c r="E406" s="114" t="n">
        <ns0:f>AVERAGE('消融原始 0921'!D397:D406)</ns0:f>
        <ns0:v>0.975</ns0:v>
      </ns0:c>
      <ns0:c r="F406" s="114" t="n">
        <ns0:f>AVERAGE('消融原始 0921'!D392:D406)</ns0:f>
        <ns0:v>0.9833333333333333</ns0:v>
      </ns0:c>
      <ns0:c r="G406" s="114" t="n">
        <ns0:f>AVERAGE('消融原始 0921'!D387:D406)</ns0:f>
        <ns0:v>0.975</ns0:v>
      </ns0:c>
      <ns0:c r="H406" s="114" t="n">
        <ns0:f>AVERAGE('消融原始 0921'!D382:D406)</ns0:f>
        <ns0:v>0.97</ns0:v>
      </ns0:c>
      <ns0:c r="I406" s="114" t="n">
        <ns0:f>AVERAGE('消融原始 0921'!D377:D406)</ns0:f>
        <ns0:v>0.9666666666666667</ns0:v>
      </ns0:c>
      <ns0:c r="J406" s="114" t="n">
        <ns0:f>AVERAGE('消融原始 0921'!D367:D406)</ns0:f>
        <ns0:v>0.9625</ns0:v>
      </ns0:c>
      <ns0:c r="K406" s="114" t="n">
        <ns0:f>AVERAGE('消融原始 0921'!D357:D406)</ns0:f>
        <ns0:v>0.965</ns0:v>
      </ns0:c>
    </ns0:row>
    <ns0:row r="407" ht="18" customHeight="1">
      <ns0:c r="A407" s="109" t="str">
        <ns0:v>t05</ns0:v>
      </ns0:c>
      <ns0:c r="B407" s="109" t="n">
        <ns0:v>406</ns0:v>
      </ns0:c>
      <ns0:c r="C407" s="109" t="n">
        <ns0:f>'消融原始 0921'!B407-'消融实验 0921'!$E$2+1</ns0:f>
        <ns0:v>262</ns0:v>
      </ns0:c>
      <ns0:c r="D407" s="114" t="n">
        <ns0:f>AVERAGE('消融原始 0921'!D403:D407)</ns0:f>
        <ns0:v>1</ns0:v>
      </ns0:c>
      <ns0:c r="E407" s="114" t="n">
        <ns0:f>AVERAGE('消融原始 0921'!D398:D407)</ns0:f>
        <ns0:v>0.975</ns0:v>
      </ns0:c>
      <ns0:c r="F407" s="114" t="n">
        <ns0:f>AVERAGE('消融原始 0921'!D393:D407)</ns0:f>
        <ns0:v>0.9833333333333333</ns0:v>
      </ns0:c>
      <ns0:c r="G407" s="114" t="n">
        <ns0:f>AVERAGE('消融原始 0921'!D388:D407)</ns0:f>
        <ns0:v>0.975</ns0:v>
      </ns0:c>
      <ns0:c r="H407" s="114" t="n">
        <ns0:f>AVERAGE('消融原始 0921'!D383:D407)</ns0:f>
        <ns0:v>0.97</ns0:v>
      </ns0:c>
      <ns0:c r="I407" s="114" t="n">
        <ns0:f>AVERAGE('消融原始 0921'!D378:D407)</ns0:f>
        <ns0:v>0.9666666666666667</ns0:v>
      </ns0:c>
      <ns0:c r="J407" s="114" t="n">
        <ns0:f>AVERAGE('消融原始 0921'!D368:D407)</ns0:f>
        <ns0:v>0.9625</ns0:v>
      </ns0:c>
      <ns0:c r="K407" s="114" t="n">
        <ns0:f>AVERAGE('消融原始 0921'!D358:D407)</ns0:f>
        <ns0:v>0.965</ns0:v>
      </ns0:c>
    </ns0:row>
    <ns0:row r="408" ht="18" customHeight="1">
      <ns0:c r="A408" s="109" t="str">
        <ns0:v>t05</ns0:v>
      </ns0:c>
      <ns0:c r="B408" s="109" t="n">
        <ns0:v>407</ns0:v>
      </ns0:c>
      <ns0:c r="C408" s="109" t="n">
        <ns0:f>'消融原始 0921'!B408-'消融实验 0921'!$E$2+1</ns0:f>
        <ns0:v>263</ns0:v>
      </ns0:c>
      <ns0:c r="D408" s="114" t="n">
        <ns0:f>AVERAGE('消融原始 0921'!D404:D408)</ns0:f>
        <ns0:v>1</ns0:v>
      </ns0:c>
      <ns0:c r="E408" s="114" t="n">
        <ns0:f>AVERAGE('消融原始 0921'!D399:D408)</ns0:f>
        <ns0:v>1</ns0:v>
      </ns0:c>
      <ns0:c r="F408" s="114" t="n">
        <ns0:f>AVERAGE('消融原始 0921'!D394:D408)</ns0:f>
        <ns0:v>0.9833333333333333</ns0:v>
      </ns0:c>
      <ns0:c r="G408" s="114" t="n">
        <ns0:f>AVERAGE('消融原始 0921'!D389:D408)</ns0:f>
        <ns0:v>0.975</ns0:v>
      </ns0:c>
      <ns0:c r="H408" s="114" t="n">
        <ns0:f>AVERAGE('消融原始 0921'!D384:D408)</ns0:f>
        <ns0:v>0.97</ns0:v>
      </ns0:c>
      <ns0:c r="I408" s="114" t="n">
        <ns0:f>AVERAGE('消融原始 0921'!D379:D408)</ns0:f>
        <ns0:v>0.9666666666666667</ns0:v>
      </ns0:c>
      <ns0:c r="J408" s="114" t="n">
        <ns0:f>AVERAGE('消融原始 0921'!D369:D408)</ns0:f>
        <ns0:v>0.9625</ns0:v>
      </ns0:c>
      <ns0:c r="K408" s="114" t="n">
        <ns0:f>AVERAGE('消融原始 0921'!D359:D408)</ns0:f>
        <ns0:v>0.97</ns0:v>
      </ns0:c>
    </ns0:row>
    <ns0:row r="409" ht="18" customHeight="1">
      <ns0:c r="A409" s="109" t="str">
        <ns0:v>t05</ns0:v>
      </ns0:c>
      <ns0:c r="B409" s="109" t="n">
        <ns0:v>408</ns0:v>
      </ns0:c>
      <ns0:c r="C409" s="109" t="n">
        <ns0:f>'消融原始 0921'!B409-'消融实验 0921'!$E$2+1</ns0:f>
        <ns0:v>264</ns0:v>
      </ns0:c>
      <ns0:c r="D409" s="114" t="n">
        <ns0:f>AVERAGE('消融原始 0921'!D405:D409)</ns0:f>
        <ns0:v>1</ns0:v>
      </ns0:c>
      <ns0:c r="E409" s="114" t="n">
        <ns0:f>AVERAGE('消融原始 0921'!D400:D409)</ns0:f>
        <ns0:v>1</ns0:v>
      </ns0:c>
      <ns0:c r="F409" s="114" t="n">
        <ns0:f>AVERAGE('消融原始 0921'!D395:D409)</ns0:f>
        <ns0:v>0.9833333333333333</ns0:v>
      </ns0:c>
      <ns0:c r="G409" s="114" t="n">
        <ns0:f>AVERAGE('消融原始 0921'!D390:D409)</ns0:f>
        <ns0:v>0.975</ns0:v>
      </ns0:c>
      <ns0:c r="H409" s="114" t="n">
        <ns0:f>AVERAGE('消融原始 0921'!D385:D409)</ns0:f>
        <ns0:v>0.97</ns0:v>
      </ns0:c>
      <ns0:c r="I409" s="114" t="n">
        <ns0:f>AVERAGE('消融原始 0921'!D380:D409)</ns0:f>
        <ns0:v>0.975</ns0:v>
      </ns0:c>
      <ns0:c r="J409" s="114" t="n">
        <ns0:f>AVERAGE('消融原始 0921'!D370:D409)</ns0:f>
        <ns0:v>0.96875</ns0:v>
      </ns0:c>
      <ns0:c r="K409" s="114" t="n">
        <ns0:f>AVERAGE('消融原始 0921'!D360:D409)</ns0:f>
        <ns0:v>0.97</ns0:v>
      </ns0:c>
    </ns0:row>
    <ns0:row r="410" ht="18" customHeight="1">
      <ns0:c r="A410" s="109" t="str">
        <ns0:v>t05</ns0:v>
      </ns0:c>
      <ns0:c r="B410" s="109" t="n">
        <ns0:v>409</ns0:v>
      </ns0:c>
      <ns0:c r="C410" s="109" t="n">
        <ns0:f>'消融原始 0921'!B410-'消融实验 0921'!$E$2+1</ns0:f>
        <ns0:v>265</ns0:v>
      </ns0:c>
      <ns0:c r="D410" s="114" t="n">
        <ns0:f>AVERAGE('消融原始 0921'!D406:D410)</ns0:f>
        <ns0:v>1</ns0:v>
      </ns0:c>
      <ns0:c r="E410" s="114" t="n">
        <ns0:f>AVERAGE('消融原始 0921'!D401:D410)</ns0:f>
        <ns0:v>1</ns0:v>
      </ns0:c>
      <ns0:c r="F410" s="114" t="n">
        <ns0:f>AVERAGE('消融原始 0921'!D396:D410)</ns0:f>
        <ns0:v>0.9833333333333333</ns0:v>
      </ns0:c>
      <ns0:c r="G410" s="114" t="n">
        <ns0:f>AVERAGE('消融原始 0921'!D391:D410)</ns0:f>
        <ns0:v>0.9875</ns0:v>
      </ns0:c>
      <ns0:c r="H410" s="114" t="n">
        <ns0:f>AVERAGE('消融原始 0921'!D386:D410)</ns0:f>
        <ns0:v>0.97</ns0:v>
      </ns0:c>
      <ns0:c r="I410" s="114" t="n">
        <ns0:f>AVERAGE('消融原始 0921'!D381:D410)</ns0:f>
        <ns0:v>0.975</ns0:v>
      </ns0:c>
      <ns0:c r="J410" s="114" t="n">
        <ns0:f>AVERAGE('消融原始 0921'!D371:D410)</ns0:f>
        <ns0:v>0.96875</ns0:v>
      </ns0:c>
      <ns0:c r="K410" s="114" t="n">
        <ns0:f>AVERAGE('消融原始 0921'!D361:D410)</ns0:f>
        <ns0:v>0.97</ns0:v>
      </ns0:c>
    </ns0:row>
    <ns0:row r="411" ht="18" customHeight="1">
      <ns0:c r="A411" s="109" t="str">
        <ns0:v>t05</ns0:v>
      </ns0:c>
      <ns0:c r="B411" s="109" t="n">
        <ns0:v>410</ns0:v>
      </ns0:c>
      <ns0:c r="C411" s="109" t="n">
        <ns0:f>'消融原始 0921'!B411-'消融实验 0921'!$E$2+1</ns0:f>
        <ns0:v>266</ns0:v>
      </ns0:c>
      <ns0:c r="D411" s="114" t="n">
        <ns0:f>AVERAGE('消融原始 0921'!D407:D411)</ns0:f>
        <ns0:v>1</ns0:v>
      </ns0:c>
      <ns0:c r="E411" s="114" t="n">
        <ns0:f>AVERAGE('消融原始 0921'!D402:D411)</ns0:f>
        <ns0:v>1</ns0:v>
      </ns0:c>
      <ns0:c r="F411" s="114" t="n">
        <ns0:f>AVERAGE('消融原始 0921'!D397:D411)</ns0:f>
        <ns0:v>0.9833333333333333</ns0:v>
      </ns0:c>
      <ns0:c r="G411" s="114" t="n">
        <ns0:f>AVERAGE('消融原始 0921'!D392:D411)</ns0:f>
        <ns0:v>0.9875</ns0:v>
      </ns0:c>
      <ns0:c r="H411" s="114" t="n">
        <ns0:f>AVERAGE('消融原始 0921'!D387:D411)</ns0:f>
        <ns0:v>0.98</ns0:v>
      </ns0:c>
      <ns0:c r="I411" s="114" t="n">
        <ns0:f>AVERAGE('消融原始 0921'!D382:D411)</ns0:f>
        <ns0:v>0.975</ns0:v>
      </ns0:c>
      <ns0:c r="J411" s="114" t="n">
        <ns0:f>AVERAGE('消融原始 0921'!D372:D411)</ns0:f>
        <ns0:v>0.96875</ns0:v>
      </ns0:c>
      <ns0:c r="K411" s="114" t="n">
        <ns0:f>AVERAGE('消融原始 0921'!D362:D411)</ns0:f>
        <ns0:v>0.97</ns0:v>
      </ns0:c>
    </ns0:row>
    <ns0:row r="412" ht="18" customHeight="1">
      <ns0:c r="A412" s="109" t="str">
        <ns0:v>t05</ns0:v>
      </ns0:c>
      <ns0:c r="B412" s="109" t="n">
        <ns0:v>411</ns0:v>
      </ns0:c>
      <ns0:c r="C412" s="109" t="n">
        <ns0:f>'消融原始 0921'!B412-'消融实验 0921'!$E$2+1</ns0:f>
        <ns0:v>267</ns0:v>
      </ns0:c>
      <ns0:c r="D412" s="114" t="n">
        <ns0:f>AVERAGE('消融原始 0921'!D408:D412)</ns0:f>
        <ns0:v>1</ns0:v>
      </ns0:c>
      <ns0:c r="E412" s="114" t="n">
        <ns0:f>AVERAGE('消融原始 0921'!D403:D412)</ns0:f>
        <ns0:v>1</ns0:v>
      </ns0:c>
      <ns0:c r="F412" s="114" t="n">
        <ns0:f>AVERAGE('消融原始 0921'!D398:D412)</ns0:f>
        <ns0:v>0.9833333333333333</ns0:v>
      </ns0:c>
      <ns0:c r="G412" s="114" t="n">
        <ns0:f>AVERAGE('消融原始 0921'!D393:D412)</ns0:f>
        <ns0:v>0.9875</ns0:v>
      </ns0:c>
      <ns0:c r="H412" s="114" t="n">
        <ns0:f>AVERAGE('消融原始 0921'!D388:D412)</ns0:f>
        <ns0:v>0.98</ns0:v>
      </ns0:c>
      <ns0:c r="I412" s="114" t="n">
        <ns0:f>AVERAGE('消融原始 0921'!D383:D412)</ns0:f>
        <ns0:v>0.975</ns0:v>
      </ns0:c>
      <ns0:c r="J412" s="114" t="n">
        <ns0:f>AVERAGE('消融原始 0921'!D373:D412)</ns0:f>
        <ns0:v>0.96875</ns0:v>
      </ns0:c>
      <ns0:c r="K412" s="114" t="n">
        <ns0:f>AVERAGE('消融原始 0921'!D363:D412)</ns0:f>
        <ns0:v>0.97</ns0:v>
      </ns0:c>
    </ns0:row>
    <ns0:row r="413" ht="18" customHeight="1">
      <ns0:c r="A413" s="109" t="str">
        <ns0:v>t05</ns0:v>
      </ns0:c>
      <ns0:c r="B413" s="109" t="n">
        <ns0:v>412</ns0:v>
      </ns0:c>
      <ns0:c r="C413" s="109" t="n">
        <ns0:f>'消融原始 0921'!B413-'消融实验 0921'!$E$2+1</ns0:f>
        <ns0:v>268</ns0:v>
      </ns0:c>
      <ns0:c r="D413" s="114" t="n">
        <ns0:f>AVERAGE('消融原始 0921'!D409:D413)</ns0:f>
        <ns0:v>1</ns0:v>
      </ns0:c>
      <ns0:c r="E413" s="114" t="n">
        <ns0:f>AVERAGE('消融原始 0921'!D404:D413)</ns0:f>
        <ns0:v>1</ns0:v>
      </ns0:c>
      <ns0:c r="F413" s="114" t="n">
        <ns0:f>AVERAGE('消融原始 0921'!D399:D413)</ns0:f>
        <ns0:v>1</ns0:v>
      </ns0:c>
      <ns0:c r="G413" s="114" t="n">
        <ns0:f>AVERAGE('消融原始 0921'!D394:D413)</ns0:f>
        <ns0:v>0.9875</ns0:v>
      </ns0:c>
      <ns0:c r="H413" s="114" t="n">
        <ns0:f>AVERAGE('消融原始 0921'!D389:D413)</ns0:f>
        <ns0:v>0.98</ns0:v>
      </ns0:c>
      <ns0:c r="I413" s="114" t="n">
        <ns0:f>AVERAGE('消融原始 0921'!D384:D413)</ns0:f>
        <ns0:v>0.975</ns0:v>
      </ns0:c>
      <ns0:c r="J413" s="114" t="n">
        <ns0:f>AVERAGE('消融原始 0921'!D374:D413)</ns0:f>
        <ns0:v>0.96875</ns0:v>
      </ns0:c>
      <ns0:c r="K413" s="114" t="n">
        <ns0:f>AVERAGE('消融原始 0921'!D364:D413)</ns0:f>
        <ns0:v>0.97</ns0:v>
      </ns0:c>
    </ns0:row>
    <ns0:row r="414" ht="18" customHeight="1">
      <ns0:c r="A414" s="109" t="str">
        <ns0:v>t05</ns0:v>
      </ns0:c>
      <ns0:c r="B414" s="109" t="n">
        <ns0:v>413</ns0:v>
      </ns0:c>
      <ns0:c r="C414" s="109" t="n">
        <ns0:f>'消融原始 0921'!B414-'消融实验 0921'!$E$2+1</ns0:f>
        <ns0:v>269</ns0:v>
      </ns0:c>
      <ns0:c r="D414" s="114" t="n">
        <ns0:f>AVERAGE('消融原始 0921'!D410:D414)</ns0:f>
        <ns0:v>1</ns0:v>
      </ns0:c>
      <ns0:c r="E414" s="114" t="n">
        <ns0:f>AVERAGE('消融原始 0921'!D405:D414)</ns0:f>
        <ns0:v>1</ns0:v>
      </ns0:c>
      <ns0:c r="F414" s="114" t="n">
        <ns0:f>AVERAGE('消融原始 0921'!D400:D414)</ns0:f>
        <ns0:v>1</ns0:v>
      </ns0:c>
      <ns0:c r="G414" s="114" t="n">
        <ns0:f>AVERAGE('消融原始 0921'!D395:D414)</ns0:f>
        <ns0:v>0.9875</ns0:v>
      </ns0:c>
      <ns0:c r="H414" s="114" t="n">
        <ns0:f>AVERAGE('消融原始 0921'!D390:D414)</ns0:f>
        <ns0:v>0.98</ns0:v>
      </ns0:c>
      <ns0:c r="I414" s="114" t="n">
        <ns0:f>AVERAGE('消融原始 0921'!D385:D414)</ns0:f>
        <ns0:v>0.975</ns0:v>
      </ns0:c>
      <ns0:c r="J414" s="114" t="n">
        <ns0:f>AVERAGE('消融原始 0921'!D375:D414)</ns0:f>
        <ns0:v>0.975</ns0:v>
      </ns0:c>
      <ns0:c r="K414" s="114" t="n">
        <ns0:f>AVERAGE('消融原始 0921'!D365:D414)</ns0:f>
        <ns0:v>0.97</ns0:v>
      </ns0:c>
    </ns0:row>
    <ns0:row r="415" ht="18" customHeight="1">
      <ns0:c r="A415" s="109" t="str">
        <ns0:v>t05</ns0:v>
      </ns0:c>
      <ns0:c r="B415" s="109" t="n">
        <ns0:v>414</ns0:v>
      </ns0:c>
      <ns0:c r="C415" s="109" t="n">
        <ns0:f>'消融原始 0921'!B415-'消融实验 0921'!$E$2+1</ns0:f>
        <ns0:v>270</ns0:v>
      </ns0:c>
      <ns0:c r="D415" s="114" t="n">
        <ns0:f>AVERAGE('消融原始 0921'!D411:D415)</ns0:f>
        <ns0:v>1</ns0:v>
      </ns0:c>
      <ns0:c r="E415" s="114" t="n">
        <ns0:f>AVERAGE('消融原始 0921'!D406:D415)</ns0:f>
        <ns0:v>1</ns0:v>
      </ns0:c>
      <ns0:c r="F415" s="114" t="n">
        <ns0:f>AVERAGE('消融原始 0921'!D401:D415)</ns0:f>
        <ns0:v>1</ns0:v>
      </ns0:c>
      <ns0:c r="G415" s="114" t="n">
        <ns0:f>AVERAGE('消融原始 0921'!D396:D415)</ns0:f>
        <ns0:v>0.9875</ns0:v>
      </ns0:c>
      <ns0:c r="H415" s="114" t="n">
        <ns0:f>AVERAGE('消融原始 0921'!D391:D415)</ns0:f>
        <ns0:v>0.99</ns0:v>
      </ns0:c>
      <ns0:c r="I415" s="114" t="n">
        <ns0:f>AVERAGE('消融原始 0921'!D386:D415)</ns0:f>
        <ns0:v>0.975</ns0:v>
      </ns0:c>
      <ns0:c r="J415" s="114" t="n">
        <ns0:f>AVERAGE('消融原始 0921'!D376:D415)</ns0:f>
        <ns0:v>0.975</ns0:v>
      </ns0:c>
      <ns0:c r="K415" s="114" t="n">
        <ns0:f>AVERAGE('消融原始 0921'!D366:D415)</ns0:f>
        <ns0:v>0.97</ns0:v>
      </ns0:c>
    </ns0:row>
    <ns0:row r="416" ht="18" customHeight="1">
      <ns0:c r="A416" s="109" t="str">
        <ns0:v>t05</ns0:v>
      </ns0:c>
      <ns0:c r="B416" s="109" t="n">
        <ns0:v>415</ns0:v>
      </ns0:c>
      <ns0:c r="C416" s="109" t="n">
        <ns0:f>'消融原始 0921'!B416-'消融实验 0921'!$E$2+1</ns0:f>
        <ns0:v>271</ns0:v>
      </ns0:c>
      <ns0:c r="D416" s="114" t="n">
        <ns0:f>AVERAGE('消融原始 0921'!D412:D416)</ns0:f>
        <ns0:v>1</ns0:v>
      </ns0:c>
      <ns0:c r="E416" s="114" t="n">
        <ns0:f>AVERAGE('消融原始 0921'!D407:D416)</ns0:f>
        <ns0:v>1</ns0:v>
      </ns0:c>
      <ns0:c r="F416" s="114" t="n">
        <ns0:f>AVERAGE('消融原始 0921'!D402:D416)</ns0:f>
        <ns0:v>1</ns0:v>
      </ns0:c>
      <ns0:c r="G416" s="114" t="n">
        <ns0:f>AVERAGE('消融原始 0921'!D397:D416)</ns0:f>
        <ns0:v>0.9875</ns0:v>
      </ns0:c>
      <ns0:c r="H416" s="114" t="n">
        <ns0:f>AVERAGE('消融原始 0921'!D392:D416)</ns0:f>
        <ns0:v>0.99</ns0:v>
      </ns0:c>
      <ns0:c r="I416" s="114" t="n">
        <ns0:f>AVERAGE('消融原始 0921'!D387:D416)</ns0:f>
        <ns0:v>0.9833333333333333</ns0:v>
      </ns0:c>
      <ns0:c r="J416" s="114" t="n">
        <ns0:f>AVERAGE('消融原始 0921'!D377:D416)</ns0:f>
        <ns0:v>0.975</ns0:v>
      </ns0:c>
      <ns0:c r="K416" s="114" t="n">
        <ns0:f>AVERAGE('消融原始 0921'!D367:D416)</ns0:f>
        <ns0:v>0.97</ns0:v>
      </ns0:c>
    </ns0:row>
    <ns0:row r="417" ht="18" customHeight="1">
      <ns0:c r="A417" s="109" t="str">
        <ns0:v>t05</ns0:v>
      </ns0:c>
      <ns0:c r="B417" s="109" t="n">
        <ns0:v>416</ns0:v>
      </ns0:c>
      <ns0:c r="C417" s="109" t="n">
        <ns0:f>'消融原始 0921'!B417-'消融实验 0921'!$E$2+1</ns0:f>
        <ns0:v>272</ns0:v>
      </ns0:c>
      <ns0:c r="D417" s="114" t="n">
        <ns0:f>AVERAGE('消融原始 0921'!D413:D417)</ns0:f>
        <ns0:v>1</ns0:v>
      </ns0:c>
      <ns0:c r="E417" s="114" t="n">
        <ns0:f>AVERAGE('消融原始 0921'!D408:D417)</ns0:f>
        <ns0:v>1</ns0:v>
      </ns0:c>
      <ns0:c r="F417" s="114" t="n">
        <ns0:f>AVERAGE('消融原始 0921'!D403:D417)</ns0:f>
        <ns0:v>1</ns0:v>
      </ns0:c>
      <ns0:c r="G417" s="114" t="n">
        <ns0:f>AVERAGE('消融原始 0921'!D398:D417)</ns0:f>
        <ns0:v>0.9875</ns0:v>
      </ns0:c>
      <ns0:c r="H417" s="114" t="n">
        <ns0:f>AVERAGE('消融原始 0921'!D393:D417)</ns0:f>
        <ns0:v>0.99</ns0:v>
      </ns0:c>
      <ns0:c r="I417" s="114" t="n">
        <ns0:f>AVERAGE('消融原始 0921'!D388:D417)</ns0:f>
        <ns0:v>0.9833333333333333</ns0:v>
      </ns0:c>
      <ns0:c r="J417" s="114" t="n">
        <ns0:f>AVERAGE('消融原始 0921'!D378:D417)</ns0:f>
        <ns0:v>0.975</ns0:v>
      </ns0:c>
      <ns0:c r="K417" s="114" t="n">
        <ns0:f>AVERAGE('消融原始 0921'!D368:D417)</ns0:f>
        <ns0:v>0.97</ns0:v>
      </ns0:c>
    </ns0:row>
    <ns0:row r="418" ht="18" customHeight="1">
      <ns0:c r="A418" s="109" t="str">
        <ns0:v>t05</ns0:v>
      </ns0:c>
      <ns0:c r="B418" s="109" t="n">
        <ns0:v>417</ns0:v>
      </ns0:c>
      <ns0:c r="C418" s="109" t="n">
        <ns0:f>'消融原始 0921'!B418-'消融实验 0921'!$E$2+1</ns0:f>
        <ns0:v>273</ns0:v>
      </ns0:c>
      <ns0:c r="D418" s="114" t="n">
        <ns0:f>AVERAGE('消融原始 0921'!D414:D418)</ns0:f>
        <ns0:v>1</ns0:v>
      </ns0:c>
      <ns0:c r="E418" s="114" t="n">
        <ns0:f>AVERAGE('消融原始 0921'!D409:D418)</ns0:f>
        <ns0:v>1</ns0:v>
      </ns0:c>
      <ns0:c r="F418" s="114" t="n">
        <ns0:f>AVERAGE('消融原始 0921'!D404:D418)</ns0:f>
        <ns0:v>1</ns0:v>
      </ns0:c>
      <ns0:c r="G418" s="114" t="n">
        <ns0:f>AVERAGE('消融原始 0921'!D399:D418)</ns0:f>
        <ns0:v>1</ns0:v>
      </ns0:c>
      <ns0:c r="H418" s="114" t="n">
        <ns0:f>AVERAGE('消融原始 0921'!D394:D418)</ns0:f>
        <ns0:v>0.99</ns0:v>
      </ns0:c>
      <ns0:c r="I418" s="114" t="n">
        <ns0:f>AVERAGE('消融原始 0921'!D389:D418)</ns0:f>
        <ns0:v>0.9833333333333333</ns0:v>
      </ns0:c>
      <ns0:c r="J418" s="114" t="n">
        <ns0:f>AVERAGE('消融原始 0921'!D379:D418)</ns0:f>
        <ns0:v>0.975</ns0:v>
      </ns0:c>
      <ns0:c r="K418" s="114" t="n">
        <ns0:f>AVERAGE('消融原始 0921'!D369:D418)</ns0:f>
        <ns0:v>0.97</ns0:v>
      </ns0:c>
    </ns0:row>
    <ns0:row r="419" ht="18" customHeight="1">
      <ns0:c r="A419" s="109" t="str">
        <ns0:v>t05</ns0:v>
      </ns0:c>
      <ns0:c r="B419" s="109" t="n">
        <ns0:v>418</ns0:v>
      </ns0:c>
      <ns0:c r="C419" s="109" t="n">
        <ns0:f>'消融原始 0921'!B419-'消融实验 0921'!$E$2+1</ns0:f>
        <ns0:v>274</ns0:v>
      </ns0:c>
      <ns0:c r="D419" s="114" t="n">
        <ns0:f>AVERAGE('消融原始 0921'!D415:D419)</ns0:f>
        <ns0:v>1</ns0:v>
      </ns0:c>
      <ns0:c r="E419" s="114" t="n">
        <ns0:f>AVERAGE('消融原始 0921'!D410:D419)</ns0:f>
        <ns0:v>1</ns0:v>
      </ns0:c>
      <ns0:c r="F419" s="114" t="n">
        <ns0:f>AVERAGE('消融原始 0921'!D405:D419)</ns0:f>
        <ns0:v>1</ns0:v>
      </ns0:c>
      <ns0:c r="G419" s="114" t="n">
        <ns0:f>AVERAGE('消融原始 0921'!D400:D419)</ns0:f>
        <ns0:v>1</ns0:v>
      </ns0:c>
      <ns0:c r="H419" s="114" t="n">
        <ns0:f>AVERAGE('消融原始 0921'!D395:D419)</ns0:f>
        <ns0:v>0.99</ns0:v>
      </ns0:c>
      <ns0:c r="I419" s="114" t="n">
        <ns0:f>AVERAGE('消融原始 0921'!D390:D419)</ns0:f>
        <ns0:v>0.9833333333333333</ns0:v>
      </ns0:c>
      <ns0:c r="J419" s="114" t="n">
        <ns0:f>AVERAGE('消融原始 0921'!D380:D419)</ns0:f>
        <ns0:v>0.98125</ns0:v>
      </ns0:c>
      <ns0:c r="K419" s="114" t="n">
        <ns0:f>AVERAGE('消融原始 0921'!D370:D419)</ns0:f>
        <ns0:v>0.975</ns0:v>
      </ns0:c>
    </ns0:row>
    <ns0:row r="420" ht="18" customHeight="1">
      <ns0:c r="A420" s="109" t="str">
        <ns0:v>t05</ns0:v>
      </ns0:c>
      <ns0:c r="B420" s="109" t="n">
        <ns0:v>419</ns0:v>
      </ns0:c>
      <ns0:c r="C420" s="109" t="n">
        <ns0:f>'消融原始 0921'!B420-'消融实验 0921'!$E$2+1</ns0:f>
        <ns0:v>275</ns0:v>
      </ns0:c>
      <ns0:c r="D420" s="114" t="n">
        <ns0:f>AVERAGE('消融原始 0921'!D416:D420)</ns0:f>
        <ns0:v>1</ns0:v>
      </ns0:c>
      <ns0:c r="E420" s="114" t="n">
        <ns0:f>AVERAGE('消融原始 0921'!D411:D420)</ns0:f>
        <ns0:v>1</ns0:v>
      </ns0:c>
      <ns0:c r="F420" s="114" t="n">
        <ns0:f>AVERAGE('消融原始 0921'!D406:D420)</ns0:f>
        <ns0:v>1</ns0:v>
      </ns0:c>
      <ns0:c r="G420" s="114" t="n">
        <ns0:f>AVERAGE('消融原始 0921'!D401:D420)</ns0:f>
        <ns0:v>1</ns0:v>
      </ns0:c>
      <ns0:c r="H420" s="114" t="n">
        <ns0:f>AVERAGE('消融原始 0921'!D396:D420)</ns0:f>
        <ns0:v>0.99</ns0:v>
      </ns0:c>
      <ns0:c r="I420" s="114" t="n">
        <ns0:f>AVERAGE('消融原始 0921'!D391:D420)</ns0:f>
        <ns0:v>0.9916666666666667</ns0:v>
      </ns0:c>
      <ns0:c r="J420" s="114" t="n">
        <ns0:f>AVERAGE('消融原始 0921'!D381:D420)</ns0:f>
        <ns0:v>0.98125</ns0:v>
      </ns0:c>
      <ns0:c r="K420" s="114" t="n">
        <ns0:f>AVERAGE('消融原始 0921'!D371:D420)</ns0:f>
        <ns0:v>0.975</ns0:v>
      </ns0:c>
    </ns0:row>
    <ns0:row r="421" ht="18" customHeight="1">
      <ns0:c r="A421" s="109" t="str">
        <ns0:v>t05</ns0:v>
      </ns0:c>
      <ns0:c r="B421" s="109" t="n">
        <ns0:v>420</ns0:v>
      </ns0:c>
      <ns0:c r="C421" s="109" t="n">
        <ns0:f>'消融原始 0921'!B421-'消融实验 0921'!$E$2+1</ns0:f>
        <ns0:v>276</ns0:v>
      </ns0:c>
      <ns0:c r="D421" s="114" t="n">
        <ns0:f>AVERAGE('消融原始 0921'!D417:D421)</ns0:f>
        <ns0:v>1</ns0:v>
      </ns0:c>
      <ns0:c r="E421" s="114" t="n">
        <ns0:f>AVERAGE('消融原始 0921'!D412:D421)</ns0:f>
        <ns0:v>1</ns0:v>
      </ns0:c>
      <ns0:c r="F421" s="114" t="n">
        <ns0:f>AVERAGE('消融原始 0921'!D407:D421)</ns0:f>
        <ns0:v>1</ns0:v>
      </ns0:c>
      <ns0:c r="G421" s="114" t="n">
        <ns0:f>AVERAGE('消融原始 0921'!D402:D421)</ns0:f>
        <ns0:v>1</ns0:v>
      </ns0:c>
      <ns0:c r="H421" s="114" t="n">
        <ns0:f>AVERAGE('消融原始 0921'!D397:D421)</ns0:f>
        <ns0:v>0.99</ns0:v>
      </ns0:c>
      <ns0:c r="I421" s="114" t="n">
        <ns0:f>AVERAGE('消融原始 0921'!D392:D421)</ns0:f>
        <ns0:v>0.9916666666666667</ns0:v>
      </ns0:c>
      <ns0:c r="J421" s="114" t="n">
        <ns0:f>AVERAGE('消融原始 0921'!D382:D421)</ns0:f>
        <ns0:v>0.98125</ns0:v>
      </ns0:c>
      <ns0:c r="K421" s="114" t="n">
        <ns0:f>AVERAGE('消融原始 0921'!D372:D421)</ns0:f>
        <ns0:v>0.975</ns0:v>
      </ns0:c>
    </ns0:row>
    <ns0:row r="422" ht="18" customHeight="1">
      <ns0:c r="A422" s="109" t="str">
        <ns0:v>t05</ns0:v>
      </ns0:c>
      <ns0:c r="B422" s="109" t="n">
        <ns0:v>421</ns0:v>
      </ns0:c>
      <ns0:c r="C422" s="109" t="n">
        <ns0:f>'消融原始 0921'!B422-'消融实验 0921'!$E$2+1</ns0:f>
        <ns0:v>277</ns0:v>
      </ns0:c>
      <ns0:c r="D422" s="114" t="n">
        <ns0:f>AVERAGE('消融原始 0921'!D418:D422)</ns0:f>
        <ns0:v>1</ns0:v>
      </ns0:c>
      <ns0:c r="E422" s="114" t="n">
        <ns0:f>AVERAGE('消融原始 0921'!D413:D422)</ns0:f>
        <ns0:v>1</ns0:v>
      </ns0:c>
      <ns0:c r="F422" s="114" t="n">
        <ns0:f>AVERAGE('消融原始 0921'!D408:D422)</ns0:f>
        <ns0:v>1</ns0:v>
      </ns0:c>
      <ns0:c r="G422" s="114" t="n">
        <ns0:f>AVERAGE('消融原始 0921'!D403:D422)</ns0:f>
        <ns0:v>1</ns0:v>
      </ns0:c>
      <ns0:c r="H422" s="114" t="n">
        <ns0:f>AVERAGE('消融原始 0921'!D398:D422)</ns0:f>
        <ns0:v>0.99</ns0:v>
      </ns0:c>
      <ns0:c r="I422" s="114" t="n">
        <ns0:f>AVERAGE('消融原始 0921'!D393:D422)</ns0:f>
        <ns0:v>0.9916666666666667</ns0:v>
      </ns0:c>
      <ns0:c r="J422" s="114" t="n">
        <ns0:f>AVERAGE('消融原始 0921'!D383:D422)</ns0:f>
        <ns0:v>0.98125</ns0:v>
      </ns0:c>
      <ns0:c r="K422" s="114" t="n">
        <ns0:f>AVERAGE('消融原始 0921'!D373:D422)</ns0:f>
        <ns0:v>0.975</ns0:v>
      </ns0:c>
    </ns0:row>
    <ns0:row r="423" ht="18" customHeight="1">
      <ns0:c r="A423" s="109" t="str">
        <ns0:v>t05</ns0:v>
      </ns0:c>
      <ns0:c r="B423" s="109" t="n">
        <ns0:v>422</ns0:v>
      </ns0:c>
      <ns0:c r="C423" s="109" t="n">
        <ns0:f>'消融原始 0921'!B423-'消融实验 0921'!$E$2+1</ns0:f>
        <ns0:v>278</ns0:v>
      </ns0:c>
      <ns0:c r="D423" s="114" t="n">
        <ns0:f>AVERAGE('消融原始 0921'!D419:D423)</ns0:f>
        <ns0:v>1</ns0:v>
      </ns0:c>
      <ns0:c r="E423" s="114" t="n">
        <ns0:f>AVERAGE('消融原始 0921'!D414:D423)</ns0:f>
        <ns0:v>1</ns0:v>
      </ns0:c>
      <ns0:c r="F423" s="114" t="n">
        <ns0:f>AVERAGE('消融原始 0921'!D409:D423)</ns0:f>
        <ns0:v>1</ns0:v>
      </ns0:c>
      <ns0:c r="G423" s="114" t="n">
        <ns0:f>AVERAGE('消融原始 0921'!D404:D423)</ns0:f>
        <ns0:v>1</ns0:v>
      </ns0:c>
      <ns0:c r="H423" s="114" t="n">
        <ns0:f>AVERAGE('消融原始 0921'!D399:D423)</ns0:f>
        <ns0:v>1</ns0:v>
      </ns0:c>
      <ns0:c r="I423" s="114" t="n">
        <ns0:f>AVERAGE('消融原始 0921'!D394:D423)</ns0:f>
        <ns0:v>0.9916666666666667</ns0:v>
      </ns0:c>
      <ns0:c r="J423" s="114" t="n">
        <ns0:f>AVERAGE('消融原始 0921'!D384:D423)</ns0:f>
        <ns0:v>0.98125</ns0:v>
      </ns0:c>
      <ns0:c r="K423" s="114" t="n">
        <ns0:f>AVERAGE('消融原始 0921'!D374:D423)</ns0:f>
        <ns0:v>0.975</ns0:v>
      </ns0:c>
    </ns0:row>
    <ns0:row r="424" ht="18" customHeight="1">
      <ns0:c r="A424" s="109" t="str">
        <ns0:v>t05</ns0:v>
      </ns0:c>
      <ns0:c r="B424" s="109" t="n">
        <ns0:v>423</ns0:v>
      </ns0:c>
      <ns0:c r="C424" s="109" t="n">
        <ns0:f>'消融原始 0921'!B424-'消融实验 0921'!$E$2+1</ns0:f>
        <ns0:v>279</ns0:v>
      </ns0:c>
      <ns0:c r="D424" s="114" t="n">
        <ns0:f>AVERAGE('消融原始 0921'!D420:D424)</ns0:f>
        <ns0:v>1</ns0:v>
      </ns0:c>
      <ns0:c r="E424" s="114" t="n">
        <ns0:f>AVERAGE('消融原始 0921'!D415:D424)</ns0:f>
        <ns0:v>1</ns0:v>
      </ns0:c>
      <ns0:c r="F424" s="114" t="n">
        <ns0:f>AVERAGE('消融原始 0921'!D410:D424)</ns0:f>
        <ns0:v>1</ns0:v>
      </ns0:c>
      <ns0:c r="G424" s="114" t="n">
        <ns0:f>AVERAGE('消融原始 0921'!D405:D424)</ns0:f>
        <ns0:v>1</ns0:v>
      </ns0:c>
      <ns0:c r="H424" s="114" t="n">
        <ns0:f>AVERAGE('消融原始 0921'!D400:D424)</ns0:f>
        <ns0:v>1</ns0:v>
      </ns0:c>
      <ns0:c r="I424" s="114" t="n">
        <ns0:f>AVERAGE('消融原始 0921'!D395:D424)</ns0:f>
        <ns0:v>0.9916666666666667</ns0:v>
      </ns0:c>
      <ns0:c r="J424" s="114" t="n">
        <ns0:f>AVERAGE('消融原始 0921'!D385:D424)</ns0:f>
        <ns0:v>0.98125</ns0:v>
      </ns0:c>
      <ns0:c r="K424" s="114" t="n">
        <ns0:f>AVERAGE('消融原始 0921'!D375:D424)</ns0:f>
        <ns0:v>0.98</ns0:v>
      </ns0:c>
    </ns0:row>
    <ns0:row r="425" ht="18" customHeight="1">
      <ns0:c r="A425" s="109" t="str">
        <ns0:v>t05</ns0:v>
      </ns0:c>
      <ns0:c r="B425" s="109" t="n">
        <ns0:v>424</ns0:v>
      </ns0:c>
      <ns0:c r="C425" s="109" t="n">
        <ns0:f>'消融原始 0921'!B425-'消融实验 0921'!$E$2+1</ns0:f>
        <ns0:v>280</ns0:v>
      </ns0:c>
      <ns0:c r="D425" s="114" t="n">
        <ns0:f>AVERAGE('消融原始 0921'!D421:D425)</ns0:f>
        <ns0:v>1</ns0:v>
      </ns0:c>
      <ns0:c r="E425" s="114" t="n">
        <ns0:f>AVERAGE('消融原始 0921'!D416:D425)</ns0:f>
        <ns0:v>1</ns0:v>
      </ns0:c>
      <ns0:c r="F425" s="114" t="n">
        <ns0:f>AVERAGE('消融原始 0921'!D411:D425)</ns0:f>
        <ns0:v>1</ns0:v>
      </ns0:c>
      <ns0:c r="G425" s="114" t="n">
        <ns0:f>AVERAGE('消融原始 0921'!D406:D425)</ns0:f>
        <ns0:v>1</ns0:v>
      </ns0:c>
      <ns0:c r="H425" s="114" t="n">
        <ns0:f>AVERAGE('消融原始 0921'!D401:D425)</ns0:f>
        <ns0:v>1</ns0:v>
      </ns0:c>
      <ns0:c r="I425" s="114" t="n">
        <ns0:f>AVERAGE('消融原始 0921'!D396:D425)</ns0:f>
        <ns0:v>0.9916666666666667</ns0:v>
      </ns0:c>
      <ns0:c r="J425" s="114" t="n">
        <ns0:f>AVERAGE('消融原始 0921'!D386:D425)</ns0:f>
        <ns0:v>0.98125</ns0:v>
      </ns0:c>
      <ns0:c r="K425" s="114" t="n">
        <ns0:f>AVERAGE('消融原始 0921'!D376:D425)</ns0:f>
        <ns0:v>0.98</ns0:v>
      </ns0:c>
    </ns0:row>
    <ns0:row r="426" ht="18" customHeight="1">
      <ns0:c r="A426" s="109" t="str">
        <ns0:v>t05</ns0:v>
      </ns0:c>
      <ns0:c r="B426" s="109" t="n">
        <ns0:v>425</ns0:v>
      </ns0:c>
      <ns0:c r="C426" s="109" t="n">
        <ns0:f>'消融原始 0921'!B426-'消融实验 0921'!$E$2+1</ns0:f>
        <ns0:v>281</ns0:v>
      </ns0:c>
      <ns0:c r="D426" s="114" t="n">
        <ns0:f>AVERAGE('消融原始 0921'!D422:D426)</ns0:f>
        <ns0:v>1</ns0:v>
      </ns0:c>
      <ns0:c r="E426" s="114" t="n">
        <ns0:f>AVERAGE('消融原始 0921'!D417:D426)</ns0:f>
        <ns0:v>1</ns0:v>
      </ns0:c>
      <ns0:c r="F426" s="114" t="n">
        <ns0:f>AVERAGE('消融原始 0921'!D412:D426)</ns0:f>
        <ns0:v>1</ns0:v>
      </ns0:c>
      <ns0:c r="G426" s="114" t="n">
        <ns0:f>AVERAGE('消融原始 0921'!D407:D426)</ns0:f>
        <ns0:v>1</ns0:v>
      </ns0:c>
      <ns0:c r="H426" s="114" t="n">
        <ns0:f>AVERAGE('消融原始 0921'!D402:D426)</ns0:f>
        <ns0:v>1</ns0:v>
      </ns0:c>
      <ns0:c r="I426" s="114" t="n">
        <ns0:f>AVERAGE('消融原始 0921'!D397:D426)</ns0:f>
        <ns0:v>0.9916666666666667</ns0:v>
      </ns0:c>
      <ns0:c r="J426" s="114" t="n">
        <ns0:f>AVERAGE('消融原始 0921'!D387:D426)</ns0:f>
        <ns0:v>0.9875</ns0:v>
      </ns0:c>
      <ns0:c r="K426" s="114" t="n">
        <ns0:f>AVERAGE('消融原始 0921'!D377:D426)</ns0:f>
        <ns0:v>0.98</ns0:v>
      </ns0:c>
    </ns0:row>
    <ns0:row r="427" ht="18" customHeight="1">
      <ns0:c r="A427" s="109" t="str">
        <ns0:v>t05</ns0:v>
      </ns0:c>
      <ns0:c r="B427" s="109" t="n">
        <ns0:v>426</ns0:v>
      </ns0:c>
      <ns0:c r="C427" s="109" t="n">
        <ns0:f>'消融原始 0921'!B427-'消融实验 0921'!$E$2+1</ns0:f>
        <ns0:v>282</ns0:v>
      </ns0:c>
      <ns0:c r="D427" s="114" t="n">
        <ns0:f>AVERAGE('消融原始 0921'!D423:D427)</ns0:f>
        <ns0:v>1</ns0:v>
      </ns0:c>
      <ns0:c r="E427" s="114" t="n">
        <ns0:f>AVERAGE('消融原始 0921'!D418:D427)</ns0:f>
        <ns0:v>1</ns0:v>
      </ns0:c>
      <ns0:c r="F427" s="114" t="n">
        <ns0:f>AVERAGE('消融原始 0921'!D413:D427)</ns0:f>
        <ns0:v>1</ns0:v>
      </ns0:c>
      <ns0:c r="G427" s="114" t="n">
        <ns0:f>AVERAGE('消融原始 0921'!D408:D427)</ns0:f>
        <ns0:v>1</ns0:v>
      </ns0:c>
      <ns0:c r="H427" s="114" t="n">
        <ns0:f>AVERAGE('消融原始 0921'!D403:D427)</ns0:f>
        <ns0:v>1</ns0:v>
      </ns0:c>
      <ns0:c r="I427" s="114" t="n">
        <ns0:f>AVERAGE('消融原始 0921'!D398:D427)</ns0:f>
        <ns0:v>0.9916666666666667</ns0:v>
      </ns0:c>
      <ns0:c r="J427" s="114" t="n">
        <ns0:f>AVERAGE('消融原始 0921'!D388:D427)</ns0:f>
        <ns0:v>0.9875</ns0:v>
      </ns0:c>
      <ns0:c r="K427" s="114" t="n">
        <ns0:f>AVERAGE('消融原始 0921'!D378:D427)</ns0:f>
        <ns0:v>0.98</ns0:v>
      </ns0:c>
    </ns0:row>
    <ns0:row r="428" ht="18" customHeight="1">
      <ns0:c r="A428" s="109" t="str">
        <ns0:v>t05</ns0:v>
      </ns0:c>
      <ns0:c r="B428" s="109" t="n">
        <ns0:v>427</ns0:v>
      </ns0:c>
      <ns0:c r="C428" s="109" t="n">
        <ns0:f>'消融原始 0921'!B428-'消融实验 0921'!$E$2+1</ns0:f>
        <ns0:v>283</ns0:v>
      </ns0:c>
      <ns0:c r="D428" s="114" t="n">
        <ns0:f>AVERAGE('消融原始 0921'!D424:D428)</ns0:f>
        <ns0:v>1</ns0:v>
      </ns0:c>
      <ns0:c r="E428" s="114" t="n">
        <ns0:f>AVERAGE('消融原始 0921'!D419:D428)</ns0:f>
        <ns0:v>1</ns0:v>
      </ns0:c>
      <ns0:c r="F428" s="114" t="n">
        <ns0:f>AVERAGE('消融原始 0921'!D414:D428)</ns0:f>
        <ns0:v>1</ns0:v>
      </ns0:c>
      <ns0:c r="G428" s="114" t="n">
        <ns0:f>AVERAGE('消融原始 0921'!D409:D428)</ns0:f>
        <ns0:v>1</ns0:v>
      </ns0:c>
      <ns0:c r="H428" s="114" t="n">
        <ns0:f>AVERAGE('消融原始 0921'!D404:D428)</ns0:f>
        <ns0:v>1</ns0:v>
      </ns0:c>
      <ns0:c r="I428" s="114" t="n">
        <ns0:f>AVERAGE('消融原始 0921'!D399:D428)</ns0:f>
        <ns0:v>1</ns0:v>
      </ns0:c>
      <ns0:c r="J428" s="114" t="n">
        <ns0:f>AVERAGE('消融原始 0921'!D389:D428)</ns0:f>
        <ns0:v>0.9875</ns0:v>
      </ns0:c>
      <ns0:c r="K428" s="114" t="n">
        <ns0:f>AVERAGE('消融原始 0921'!D379:D428)</ns0:f>
        <ns0:v>0.98</ns0:v>
      </ns0:c>
    </ns0:row>
    <ns0:row r="429" ht="18" customHeight="1">
      <ns0:c r="A429" s="109" t="str">
        <ns0:v>t05</ns0:v>
      </ns0:c>
      <ns0:c r="B429" s="109" t="n">
        <ns0:v>428</ns0:v>
      </ns0:c>
      <ns0:c r="C429" s="109" t="n">
        <ns0:f>'消融原始 0921'!B429-'消融实验 0921'!$E$2+1</ns0:f>
        <ns0:v>284</ns0:v>
      </ns0:c>
      <ns0:c r="D429" s="114" t="n">
        <ns0:f>AVERAGE('消融原始 0921'!D425:D429)</ns0:f>
        <ns0:v>1</ns0:v>
      </ns0:c>
      <ns0:c r="E429" s="114" t="n">
        <ns0:f>AVERAGE('消融原始 0921'!D420:D429)</ns0:f>
        <ns0:v>1</ns0:v>
      </ns0:c>
      <ns0:c r="F429" s="114" t="n">
        <ns0:f>AVERAGE('消融原始 0921'!D415:D429)</ns0:f>
        <ns0:v>1</ns0:v>
      </ns0:c>
      <ns0:c r="G429" s="114" t="n">
        <ns0:f>AVERAGE('消融原始 0921'!D410:D429)</ns0:f>
        <ns0:v>1</ns0:v>
      </ns0:c>
      <ns0:c r="H429" s="114" t="n">
        <ns0:f>AVERAGE('消融原始 0921'!D405:D429)</ns0:f>
        <ns0:v>1</ns0:v>
      </ns0:c>
      <ns0:c r="I429" s="114" t="n">
        <ns0:f>AVERAGE('消融原始 0921'!D400:D429)</ns0:f>
        <ns0:v>1</ns0:v>
      </ns0:c>
      <ns0:c r="J429" s="114" t="n">
        <ns0:f>AVERAGE('消融原始 0921'!D390:D429)</ns0:f>
        <ns0:v>0.9875</ns0:v>
      </ns0:c>
      <ns0:c r="K429" s="114" t="n">
        <ns0:f>AVERAGE('消融原始 0921'!D380:D429)</ns0:f>
        <ns0:v>0.985</ns0:v>
      </ns0:c>
    </ns0:row>
    <ns0:row r="430" ht="18" customHeight="1">
      <ns0:c r="A430" s="109" t="str">
        <ns0:v>t05</ns0:v>
      </ns0:c>
      <ns0:c r="B430" s="109" t="n">
        <ns0:v>429</ns0:v>
      </ns0:c>
      <ns0:c r="C430" s="109" t="n">
        <ns0:f>'消融原始 0921'!B430-'消融实验 0921'!$E$2+1</ns0:f>
        <ns0:v>285</ns0:v>
      </ns0:c>
      <ns0:c r="D430" s="114" t="n">
        <ns0:f>AVERAGE('消融原始 0921'!D426:D430)</ns0:f>
        <ns0:v>1</ns0:v>
      </ns0:c>
      <ns0:c r="E430" s="114" t="n">
        <ns0:f>AVERAGE('消融原始 0921'!D421:D430)</ns0:f>
        <ns0:v>1</ns0:v>
      </ns0:c>
      <ns0:c r="F430" s="114" t="n">
        <ns0:f>AVERAGE('消融原始 0921'!D416:D430)</ns0:f>
        <ns0:v>1</ns0:v>
      </ns0:c>
      <ns0:c r="G430" s="114" t="n">
        <ns0:f>AVERAGE('消融原始 0921'!D411:D430)</ns0:f>
        <ns0:v>1</ns0:v>
      </ns0:c>
      <ns0:c r="H430" s="114" t="n">
        <ns0:f>AVERAGE('消融原始 0921'!D406:D430)</ns0:f>
        <ns0:v>1</ns0:v>
      </ns0:c>
      <ns0:c r="I430" s="114" t="n">
        <ns0:f>AVERAGE('消融原始 0921'!D401:D430)</ns0:f>
        <ns0:v>1</ns0:v>
      </ns0:c>
      <ns0:c r="J430" s="114" t="n">
        <ns0:f>AVERAGE('消融原始 0921'!D391:D430)</ns0:f>
        <ns0:v>0.99375</ns0:v>
      </ns0:c>
      <ns0:c r="K430" s="114" t="n">
        <ns0:f>AVERAGE('消融原始 0921'!D381:D430)</ns0:f>
        <ns0:v>0.985</ns0:v>
      </ns0:c>
    </ns0:row>
    <ns0:row r="431" ht="18" customHeight="1">
      <ns0:c r="A431" s="109" t="str">
        <ns0:v>t05</ns0:v>
      </ns0:c>
      <ns0:c r="B431" s="109" t="n">
        <ns0:v>430</ns0:v>
      </ns0:c>
      <ns0:c r="C431" s="109" t="n">
        <ns0:f>'消融原始 0921'!B431-'消融实验 0921'!$E$2+1</ns0:f>
        <ns0:v>286</ns0:v>
      </ns0:c>
      <ns0:c r="D431" s="114" t="n">
        <ns0:f>AVERAGE('消融原始 0921'!D427:D431)</ns0:f>
        <ns0:v>1</ns0:v>
      </ns0:c>
      <ns0:c r="E431" s="114" t="n">
        <ns0:f>AVERAGE('消融原始 0921'!D422:D431)</ns0:f>
        <ns0:v>1</ns0:v>
      </ns0:c>
      <ns0:c r="F431" s="114" t="n">
        <ns0:f>AVERAGE('消融原始 0921'!D417:D431)</ns0:f>
        <ns0:v>1</ns0:v>
      </ns0:c>
      <ns0:c r="G431" s="114" t="n">
        <ns0:f>AVERAGE('消融原始 0921'!D412:D431)</ns0:f>
        <ns0:v>1</ns0:v>
      </ns0:c>
      <ns0:c r="H431" s="114" t="n">
        <ns0:f>AVERAGE('消融原始 0921'!D407:D431)</ns0:f>
        <ns0:v>1</ns0:v>
      </ns0:c>
      <ns0:c r="I431" s="114" t="n">
        <ns0:f>AVERAGE('消融原始 0921'!D402:D431)</ns0:f>
        <ns0:v>1</ns0:v>
      </ns0:c>
      <ns0:c r="J431" s="114" t="n">
        <ns0:f>AVERAGE('消融原始 0921'!D392:D431)</ns0:f>
        <ns0:v>0.99375</ns0:v>
      </ns0:c>
      <ns0:c r="K431" s="114" t="n">
        <ns0:f>AVERAGE('消融原始 0921'!D382:D431)</ns0:f>
        <ns0:v>0.985</ns0:v>
      </ns0:c>
    </ns0:row>
    <ns0:row r="432" ht="18" customHeight="1">
      <ns0:c r="A432" s="109" t="str">
        <ns0:v>t05</ns0:v>
      </ns0:c>
      <ns0:c r="B432" s="109" t="n">
        <ns0:v>431</ns0:v>
      </ns0:c>
      <ns0:c r="C432" s="109" t="n">
        <ns0:f>'消融原始 0921'!B432-'消融实验 0921'!$E$2+1</ns0:f>
        <ns0:v>287</ns0:v>
      </ns0:c>
      <ns0:c r="D432" s="114" t="n">
        <ns0:f>AVERAGE('消融原始 0921'!D428:D432)</ns0:f>
        <ns0:v>1</ns0:v>
      </ns0:c>
      <ns0:c r="E432" s="114" t="n">
        <ns0:f>AVERAGE('消融原始 0921'!D423:D432)</ns0:f>
        <ns0:v>1</ns0:v>
      </ns0:c>
      <ns0:c r="F432" s="114" t="n">
        <ns0:f>AVERAGE('消融原始 0921'!D418:D432)</ns0:f>
        <ns0:v>1</ns0:v>
      </ns0:c>
      <ns0:c r="G432" s="114" t="n">
        <ns0:f>AVERAGE('消融原始 0921'!D413:D432)</ns0:f>
        <ns0:v>1</ns0:v>
      </ns0:c>
      <ns0:c r="H432" s="114" t="n">
        <ns0:f>AVERAGE('消融原始 0921'!D408:D432)</ns0:f>
        <ns0:v>1</ns0:v>
      </ns0:c>
      <ns0:c r="I432" s="114" t="n">
        <ns0:f>AVERAGE('消融原始 0921'!D403:D432)</ns0:f>
        <ns0:v>1</ns0:v>
      </ns0:c>
      <ns0:c r="J432" s="114" t="n">
        <ns0:f>AVERAGE('消融原始 0921'!D393:D432)</ns0:f>
        <ns0:v>0.99375</ns0:v>
      </ns0:c>
      <ns0:c r="K432" s="114" t="n">
        <ns0:f>AVERAGE('消融原始 0921'!D383:D432)</ns0:f>
        <ns0:v>0.985</ns0:v>
      </ns0:c>
    </ns0:row>
    <ns0:row r="433" ht="18" customHeight="1">
      <ns0:c r="A433" s="109" t="str">
        <ns0:v>t05</ns0:v>
      </ns0:c>
      <ns0:c r="B433" s="109" t="n">
        <ns0:v>432</ns0:v>
      </ns0:c>
      <ns0:c r="C433" s="109" t="n">
        <ns0:f>'消融原始 0921'!B433-'消融实验 0921'!$E$2+1</ns0:f>
        <ns0:v>288</ns0:v>
      </ns0:c>
      <ns0:c r="D433" s="114" t="n">
        <ns0:f>AVERAGE('消融原始 0921'!D429:D433)</ns0:f>
        <ns0:v>1</ns0:v>
      </ns0:c>
      <ns0:c r="E433" s="114" t="n">
        <ns0:f>AVERAGE('消融原始 0921'!D424:D433)</ns0:f>
        <ns0:v>1</ns0:v>
      </ns0:c>
      <ns0:c r="F433" s="114" t="n">
        <ns0:f>AVERAGE('消融原始 0921'!D419:D433)</ns0:f>
        <ns0:v>1</ns0:v>
      </ns0:c>
      <ns0:c r="G433" s="114" t="n">
        <ns0:f>AVERAGE('消融原始 0921'!D414:D433)</ns0:f>
        <ns0:v>1</ns0:v>
      </ns0:c>
      <ns0:c r="H433" s="114" t="n">
        <ns0:f>AVERAGE('消融原始 0921'!D409:D433)</ns0:f>
        <ns0:v>1</ns0:v>
      </ns0:c>
      <ns0:c r="I433" s="114" t="n">
        <ns0:f>AVERAGE('消融原始 0921'!D404:D433)</ns0:f>
        <ns0:v>1</ns0:v>
      </ns0:c>
      <ns0:c r="J433" s="114" t="n">
        <ns0:f>AVERAGE('消融原始 0921'!D394:D433)</ns0:f>
        <ns0:v>0.99375</ns0:v>
      </ns0:c>
      <ns0:c r="K433" s="114" t="n">
        <ns0:f>AVERAGE('消融原始 0921'!D384:D433)</ns0:f>
        <ns0:v>0.985</ns0:v>
      </ns0:c>
    </ns0:row>
    <ns0:row r="434" ht="18" customHeight="1">
      <ns0:c r="A434" s="109" t="str">
        <ns0:v>t05</ns0:v>
      </ns0:c>
      <ns0:c r="B434" s="109" t="n">
        <ns0:v>433</ns0:v>
      </ns0:c>
      <ns0:c r="C434" s="109" t="n">
        <ns0:f>'消融原始 0921'!B434-'消融实验 0921'!$E$2+1</ns0:f>
        <ns0:v>289</ns0:v>
      </ns0:c>
      <ns0:c r="D434" s="114" t="n">
        <ns0:f>AVERAGE('消融原始 0921'!D430:D434)</ns0:f>
        <ns0:v>1</ns0:v>
      </ns0:c>
      <ns0:c r="E434" s="114" t="n">
        <ns0:f>AVERAGE('消融原始 0921'!D425:D434)</ns0:f>
        <ns0:v>1</ns0:v>
      </ns0:c>
      <ns0:c r="F434" s="114" t="n">
        <ns0:f>AVERAGE('消融原始 0921'!D420:D434)</ns0:f>
        <ns0:v>1</ns0:v>
      </ns0:c>
      <ns0:c r="G434" s="114" t="n">
        <ns0:f>AVERAGE('消融原始 0921'!D415:D434)</ns0:f>
        <ns0:v>1</ns0:v>
      </ns0:c>
      <ns0:c r="H434" s="114" t="n">
        <ns0:f>AVERAGE('消融原始 0921'!D410:D434)</ns0:f>
        <ns0:v>1</ns0:v>
      </ns0:c>
      <ns0:c r="I434" s="114" t="n">
        <ns0:f>AVERAGE('消融原始 0921'!D405:D434)</ns0:f>
        <ns0:v>1</ns0:v>
      </ns0:c>
      <ns0:c r="J434" s="114" t="n">
        <ns0:f>AVERAGE('消融原始 0921'!D395:D434)</ns0:f>
        <ns0:v>0.99375</ns0:v>
      </ns0:c>
      <ns0:c r="K434" s="114" t="n">
        <ns0:f>AVERAGE('消融原始 0921'!D385:D434)</ns0:f>
        <ns0:v>0.985</ns0:v>
      </ns0:c>
    </ns0:row>
    <ns0:row r="435" ht="18" customHeight="1">
      <ns0:c r="A435" s="109" t="str">
        <ns0:v>t05</ns0:v>
      </ns0:c>
      <ns0:c r="B435" s="109" t="n">
        <ns0:v>434</ns0:v>
      </ns0:c>
      <ns0:c r="C435" s="109" t="n">
        <ns0:f>'消融原始 0921'!B435-'消融实验 0921'!$E$2+1</ns0:f>
        <ns0:v>290</ns0:v>
      </ns0:c>
      <ns0:c r="D435" s="114" t="n">
        <ns0:f>AVERAGE('消融原始 0921'!D431:D435)</ns0:f>
        <ns0:v>1</ns0:v>
      </ns0:c>
      <ns0:c r="E435" s="114" t="n">
        <ns0:f>AVERAGE('消融原始 0921'!D426:D435)</ns0:f>
        <ns0:v>1</ns0:v>
      </ns0:c>
      <ns0:c r="F435" s="114" t="n">
        <ns0:f>AVERAGE('消融原始 0921'!D421:D435)</ns0:f>
        <ns0:v>1</ns0:v>
      </ns0:c>
      <ns0:c r="G435" s="114" t="n">
        <ns0:f>AVERAGE('消融原始 0921'!D416:D435)</ns0:f>
        <ns0:v>1</ns0:v>
      </ns0:c>
      <ns0:c r="H435" s="114" t="n">
        <ns0:f>AVERAGE('消融原始 0921'!D411:D435)</ns0:f>
        <ns0:v>1</ns0:v>
      </ns0:c>
      <ns0:c r="I435" s="114" t="n">
        <ns0:f>AVERAGE('消融原始 0921'!D406:D435)</ns0:f>
        <ns0:v>1</ns0:v>
      </ns0:c>
      <ns0:c r="J435" s="114" t="n">
        <ns0:f>AVERAGE('消融原始 0921'!D396:D435)</ns0:f>
        <ns0:v>0.99375</ns0:v>
      </ns0:c>
      <ns0:c r="K435" s="114" t="n">
        <ns0:f>AVERAGE('消融原始 0921'!D386:D435)</ns0:f>
        <ns0:v>0.985</ns0:v>
      </ns0:c>
    </ns0:row>
    <ns0:row r="436" ht="18" customHeight="1">
      <ns0:c r="A436" s="109" t="str">
        <ns0:v>t05</ns0:v>
      </ns0:c>
      <ns0:c r="B436" s="109" t="n">
        <ns0:v>435</ns0:v>
      </ns0:c>
      <ns0:c r="C436" s="109" t="n">
        <ns0:f>'消融原始 0921'!B436-'消融实验 0921'!$E$2+1</ns0:f>
        <ns0:v>291</ns0:v>
      </ns0:c>
      <ns0:c r="D436" s="114" t="n">
        <ns0:f>AVERAGE('消融原始 0921'!D432:D436)</ns0:f>
        <ns0:v>1</ns0:v>
      </ns0:c>
      <ns0:c r="E436" s="114" t="n">
        <ns0:f>AVERAGE('消融原始 0921'!D427:D436)</ns0:f>
        <ns0:v>1</ns0:v>
      </ns0:c>
      <ns0:c r="F436" s="114" t="n">
        <ns0:f>AVERAGE('消融原始 0921'!D422:D436)</ns0:f>
        <ns0:v>1</ns0:v>
      </ns0:c>
      <ns0:c r="G436" s="114" t="n">
        <ns0:f>AVERAGE('消融原始 0921'!D417:D436)</ns0:f>
        <ns0:v>1</ns0:v>
      </ns0:c>
      <ns0:c r="H436" s="114" t="n">
        <ns0:f>AVERAGE('消融原始 0921'!D412:D436)</ns0:f>
        <ns0:v>1</ns0:v>
      </ns0:c>
      <ns0:c r="I436" s="114" t="n">
        <ns0:f>AVERAGE('消融原始 0921'!D407:D436)</ns0:f>
        <ns0:v>1</ns0:v>
      </ns0:c>
      <ns0:c r="J436" s="114" t="n">
        <ns0:f>AVERAGE('消融原始 0921'!D397:D436)</ns0:f>
        <ns0:v>0.99375</ns0:v>
      </ns0:c>
      <ns0:c r="K436" s="114" t="n">
        <ns0:f>AVERAGE('消融原始 0921'!D387:D436)</ns0:f>
        <ns0:v>0.99</ns0:v>
      </ns0:c>
    </ns0:row>
    <ns0:row r="437" ht="18" customHeight="1">
      <ns0:c r="A437" s="109" t="str">
        <ns0:v>t05</ns0:v>
      </ns0:c>
      <ns0:c r="B437" s="109" t="n">
        <ns0:v>436</ns0:v>
      </ns0:c>
      <ns0:c r="C437" s="109" t="n">
        <ns0:f>'消融原始 0921'!B437-'消融实验 0921'!$E$2+1</ns0:f>
        <ns0:v>292</ns0:v>
      </ns0:c>
      <ns0:c r="D437" s="114" t="n">
        <ns0:f>AVERAGE('消融原始 0921'!D433:D437)</ns0:f>
        <ns0:v>1</ns0:v>
      </ns0:c>
      <ns0:c r="E437" s="114" t="n">
        <ns0:f>AVERAGE('消融原始 0921'!D428:D437)</ns0:f>
        <ns0:v>1</ns0:v>
      </ns0:c>
      <ns0:c r="F437" s="114" t="n">
        <ns0:f>AVERAGE('消融原始 0921'!D423:D437)</ns0:f>
        <ns0:v>1</ns0:v>
      </ns0:c>
      <ns0:c r="G437" s="114" t="n">
        <ns0:f>AVERAGE('消融原始 0921'!D418:D437)</ns0:f>
        <ns0:v>1</ns0:v>
      </ns0:c>
      <ns0:c r="H437" s="114" t="n">
        <ns0:f>AVERAGE('消融原始 0921'!D413:D437)</ns0:f>
        <ns0:v>1</ns0:v>
      </ns0:c>
      <ns0:c r="I437" s="114" t="n">
        <ns0:f>AVERAGE('消融原始 0921'!D408:D437)</ns0:f>
        <ns0:v>1</ns0:v>
      </ns0:c>
      <ns0:c r="J437" s="114" t="n">
        <ns0:f>AVERAGE('消融原始 0921'!D398:D437)</ns0:f>
        <ns0:v>0.99375</ns0:v>
      </ns0:c>
      <ns0:c r="K437" s="114" t="n">
        <ns0:f>AVERAGE('消融原始 0921'!D388:D437)</ns0:f>
        <ns0:v>0.99</ns0:v>
      </ns0:c>
    </ns0:row>
    <ns0:row r="438" ht="18" customHeight="1">
      <ns0:c r="A438" s="109" t="str">
        <ns0:v>t05</ns0:v>
      </ns0:c>
      <ns0:c r="B438" s="109" t="n">
        <ns0:v>437</ns0:v>
      </ns0:c>
      <ns0:c r="C438" s="109" t="n">
        <ns0:f>'消融原始 0921'!B438-'消融实验 0921'!$E$2+1</ns0:f>
        <ns0:v>293</ns0:v>
      </ns0:c>
      <ns0:c r="D438" s="114" t="n">
        <ns0:f>AVERAGE('消融原始 0921'!D434:D438)</ns0:f>
        <ns0:v>1</ns0:v>
      </ns0:c>
      <ns0:c r="E438" s="114" t="n">
        <ns0:f>AVERAGE('消融原始 0921'!D429:D438)</ns0:f>
        <ns0:v>1</ns0:v>
      </ns0:c>
      <ns0:c r="F438" s="114" t="n">
        <ns0:f>AVERAGE('消融原始 0921'!D424:D438)</ns0:f>
        <ns0:v>1</ns0:v>
      </ns0:c>
      <ns0:c r="G438" s="114" t="n">
        <ns0:f>AVERAGE('消融原始 0921'!D419:D438)</ns0:f>
        <ns0:v>1</ns0:v>
      </ns0:c>
      <ns0:c r="H438" s="114" t="n">
        <ns0:f>AVERAGE('消融原始 0921'!D414:D438)</ns0:f>
        <ns0:v>1</ns0:v>
      </ns0:c>
      <ns0:c r="I438" s="114" t="n">
        <ns0:f>AVERAGE('消融原始 0921'!D409:D438)</ns0:f>
        <ns0:v>1</ns0:v>
      </ns0:c>
      <ns0:c r="J438" s="114" t="n">
        <ns0:f>AVERAGE('消融原始 0921'!D399:D438)</ns0:f>
        <ns0:v>1</ns0:v>
      </ns0:c>
      <ns0:c r="K438" s="114" t="n">
        <ns0:f>AVERAGE('消融原始 0921'!D389:D438)</ns0:f>
        <ns0:v>0.99</ns0:v>
      </ns0:c>
    </ns0:row>
    <ns0:row r="439" ht="18" customHeight="1">
      <ns0:c r="A439" s="109" t="str">
        <ns0:v>t05</ns0:v>
      </ns0:c>
      <ns0:c r="B439" s="109" t="n">
        <ns0:v>438</ns0:v>
      </ns0:c>
      <ns0:c r="C439" s="109" t="n">
        <ns0:f>'消融原始 0921'!B439-'消融实验 0921'!$E$2+1</ns0:f>
        <ns0:v>294</ns0:v>
      </ns0:c>
      <ns0:c r="D439" s="114" t="n">
        <ns0:f>AVERAGE('消融原始 0921'!D435:D439)</ns0:f>
        <ns0:v>1</ns0:v>
      </ns0:c>
      <ns0:c r="E439" s="114" t="n">
        <ns0:f>AVERAGE('消融原始 0921'!D430:D439)</ns0:f>
        <ns0:v>1</ns0:v>
      </ns0:c>
      <ns0:c r="F439" s="114" t="n">
        <ns0:f>AVERAGE('消融原始 0921'!D425:D439)</ns0:f>
        <ns0:v>1</ns0:v>
      </ns0:c>
      <ns0:c r="G439" s="114" t="n">
        <ns0:f>AVERAGE('消融原始 0921'!D420:D439)</ns0:f>
        <ns0:v>1</ns0:v>
      </ns0:c>
      <ns0:c r="H439" s="114" t="n">
        <ns0:f>AVERAGE('消融原始 0921'!D415:D439)</ns0:f>
        <ns0:v>1</ns0:v>
      </ns0:c>
      <ns0:c r="I439" s="114" t="n">
        <ns0:f>AVERAGE('消融原始 0921'!D410:D439)</ns0:f>
        <ns0:v>1</ns0:v>
      </ns0:c>
      <ns0:c r="J439" s="114" t="n">
        <ns0:f>AVERAGE('消融原始 0921'!D400:D439)</ns0:f>
        <ns0:v>1</ns0:v>
      </ns0:c>
      <ns0:c r="K439" s="114" t="n">
        <ns0:f>AVERAGE('消融原始 0921'!D390:D439)</ns0:f>
        <ns0:v>0.99</ns0:v>
      </ns0:c>
    </ns0:row>
    <ns0:row r="440" ht="18" customHeight="1">
      <ns0:c r="A440" s="109" t="str">
        <ns0:v>t05</ns0:v>
      </ns0:c>
      <ns0:c r="B440" s="109" t="n">
        <ns0:v>439</ns0:v>
      </ns0:c>
      <ns0:c r="C440" s="109" t="n">
        <ns0:f>'消融原始 0921'!B440-'消融实验 0921'!$E$2+1</ns0:f>
        <ns0:v>295</ns0:v>
      </ns0:c>
      <ns0:c r="D440" s="114" t="n">
        <ns0:f>AVERAGE('消融原始 0921'!D436:D440)</ns0:f>
        <ns0:v>1</ns0:v>
      </ns0:c>
      <ns0:c r="E440" s="114" t="n">
        <ns0:f>AVERAGE('消融原始 0921'!D431:D440)</ns0:f>
        <ns0:v>1</ns0:v>
      </ns0:c>
      <ns0:c r="F440" s="114" t="n">
        <ns0:f>AVERAGE('消融原始 0921'!D426:D440)</ns0:f>
        <ns0:v>1</ns0:v>
      </ns0:c>
      <ns0:c r="G440" s="114" t="n">
        <ns0:f>AVERAGE('消融原始 0921'!D421:D440)</ns0:f>
        <ns0:v>1</ns0:v>
      </ns0:c>
      <ns0:c r="H440" s="114" t="n">
        <ns0:f>AVERAGE('消融原始 0921'!D416:D440)</ns0:f>
        <ns0:v>1</ns0:v>
      </ns0:c>
      <ns0:c r="I440" s="114" t="n">
        <ns0:f>AVERAGE('消融原始 0921'!D411:D440)</ns0:f>
        <ns0:v>1</ns0:v>
      </ns0:c>
      <ns0:c r="J440" s="114" t="n">
        <ns0:f>AVERAGE('消融原始 0921'!D401:D440)</ns0:f>
        <ns0:v>1</ns0:v>
      </ns0:c>
      <ns0:c r="K440" s="114" t="n">
        <ns0:f>AVERAGE('消融原始 0921'!D391:D440)</ns0:f>
        <ns0:v>0.995</ns0:v>
      </ns0:c>
    </ns0:row>
    <ns0:row r="441" ht="18" customHeight="1">
      <ns0:c r="A441" s="109" t="str">
        <ns0:v>t05</ns0:v>
      </ns0:c>
      <ns0:c r="B441" s="109" t="n">
        <ns0:v>440</ns0:v>
      </ns0:c>
      <ns0:c r="C441" s="109" t="n">
        <ns0:f>'消融原始 0921'!B441-'消融实验 0921'!$E$2+1</ns0:f>
        <ns0:v>296</ns0:v>
      </ns0:c>
      <ns0:c r="D441" s="114" t="n">
        <ns0:f>AVERAGE('消融原始 0921'!D437:D441)</ns0:f>
        <ns0:v>1</ns0:v>
      </ns0:c>
      <ns0:c r="E441" s="114" t="n">
        <ns0:f>AVERAGE('消融原始 0921'!D432:D441)</ns0:f>
        <ns0:v>1</ns0:v>
      </ns0:c>
      <ns0:c r="F441" s="114" t="n">
        <ns0:f>AVERAGE('消融原始 0921'!D427:D441)</ns0:f>
        <ns0:v>1</ns0:v>
      </ns0:c>
      <ns0:c r="G441" s="114" t="n">
        <ns0:f>AVERAGE('消融原始 0921'!D422:D441)</ns0:f>
        <ns0:v>1</ns0:v>
      </ns0:c>
      <ns0:c r="H441" s="114" t="n">
        <ns0:f>AVERAGE('消融原始 0921'!D417:D441)</ns0:f>
        <ns0:v>1</ns0:v>
      </ns0:c>
      <ns0:c r="I441" s="114" t="n">
        <ns0:f>AVERAGE('消融原始 0921'!D412:D441)</ns0:f>
        <ns0:v>1</ns0:v>
      </ns0:c>
      <ns0:c r="J441" s="114" t="n">
        <ns0:f>AVERAGE('消融原始 0921'!D402:D441)</ns0:f>
        <ns0:v>1</ns0:v>
      </ns0:c>
      <ns0:c r="K441" s="114" t="n">
        <ns0:f>AVERAGE('消融原始 0921'!D392:D441)</ns0:f>
        <ns0:v>0.995</ns0:v>
      </ns0:c>
    </ns0:row>
    <ns0:row r="442" ht="18" customHeight="1">
      <ns0:c r="A442" s="109" t="str">
        <ns0:v>t05</ns0:v>
      </ns0:c>
      <ns0:c r="B442" s="109" t="n">
        <ns0:v>441</ns0:v>
      </ns0:c>
      <ns0:c r="C442" s="109" t="n">
        <ns0:f>'消融原始 0921'!B442-'消融实验 0921'!$E$2+1</ns0:f>
        <ns0:v>297</ns0:v>
      </ns0:c>
      <ns0:c r="D442" s="114" t="n">
        <ns0:f>AVERAGE('消融原始 0921'!D438:D442)</ns0:f>
        <ns0:v>1</ns0:v>
      </ns0:c>
      <ns0:c r="E442" s="114" t="n">
        <ns0:f>AVERAGE('消融原始 0921'!D433:D442)</ns0:f>
        <ns0:v>1</ns0:v>
      </ns0:c>
      <ns0:c r="F442" s="114" t="n">
        <ns0:f>AVERAGE('消融原始 0921'!D428:D442)</ns0:f>
        <ns0:v>1</ns0:v>
      </ns0:c>
      <ns0:c r="G442" s="114" t="n">
        <ns0:f>AVERAGE('消融原始 0921'!D423:D442)</ns0:f>
        <ns0:v>1</ns0:v>
      </ns0:c>
      <ns0:c r="H442" s="114" t="n">
        <ns0:f>AVERAGE('消融原始 0921'!D418:D442)</ns0:f>
        <ns0:v>1</ns0:v>
      </ns0:c>
      <ns0:c r="I442" s="114" t="n">
        <ns0:f>AVERAGE('消融原始 0921'!D413:D442)</ns0:f>
        <ns0:v>1</ns0:v>
      </ns0:c>
      <ns0:c r="J442" s="114" t="n">
        <ns0:f>AVERAGE('消融原始 0921'!D403:D442)</ns0:f>
        <ns0:v>1</ns0:v>
      </ns0:c>
      <ns0:c r="K442" s="114" t="n">
        <ns0:f>AVERAGE('消融原始 0921'!D393:D442)</ns0:f>
        <ns0:v>0.995</ns0:v>
      </ns0:c>
    </ns0:row>
    <ns0:row r="443" ht="18" customHeight="1">
      <ns0:c r="A443" s="109" t="str">
        <ns0:v>t05</ns0:v>
      </ns0:c>
      <ns0:c r="B443" s="109" t="n">
        <ns0:v>442</ns0:v>
      </ns0:c>
      <ns0:c r="C443" s="109" t="n">
        <ns0:f>'消融原始 0921'!B443-'消融实验 0921'!$E$2+1</ns0:f>
        <ns0:v>298</ns0:v>
      </ns0:c>
      <ns0:c r="D443" s="114" t="n">
        <ns0:f>AVERAGE('消融原始 0921'!D439:D443)</ns0:f>
        <ns0:v>1</ns0:v>
      </ns0:c>
      <ns0:c r="E443" s="114" t="n">
        <ns0:f>AVERAGE('消融原始 0921'!D434:D443)</ns0:f>
        <ns0:v>1</ns0:v>
      </ns0:c>
      <ns0:c r="F443" s="114" t="n">
        <ns0:f>AVERAGE('消融原始 0921'!D429:D443)</ns0:f>
        <ns0:v>1</ns0:v>
      </ns0:c>
      <ns0:c r="G443" s="114" t="n">
        <ns0:f>AVERAGE('消融原始 0921'!D424:D443)</ns0:f>
        <ns0:v>1</ns0:v>
      </ns0:c>
      <ns0:c r="H443" s="114" t="n">
        <ns0:f>AVERAGE('消融原始 0921'!D419:D443)</ns0:f>
        <ns0:v>1</ns0:v>
      </ns0:c>
      <ns0:c r="I443" s="114" t="n">
        <ns0:f>AVERAGE('消融原始 0921'!D414:D443)</ns0:f>
        <ns0:v>1</ns0:v>
      </ns0:c>
      <ns0:c r="J443" s="114" t="n">
        <ns0:f>AVERAGE('消融原始 0921'!D404:D443)</ns0:f>
        <ns0:v>1</ns0:v>
      </ns0:c>
      <ns0:c r="K443" s="114" t="n">
        <ns0:f>AVERAGE('消融原始 0921'!D394:D443)</ns0:f>
        <ns0:v>0.995</ns0:v>
      </ns0:c>
    </ns0:row>
    <ns0:row r="444" ht="18" customHeight="1">
      <ns0:c r="A444" s="109" t="str">
        <ns0:v>t05</ns0:v>
      </ns0:c>
      <ns0:c r="B444" s="109" t="n">
        <ns0:v>443</ns0:v>
      </ns0:c>
      <ns0:c r="C444" s="109" t="n">
        <ns0:f>'消融原始 0921'!B444-'消融实验 0921'!$E$2+1</ns0:f>
        <ns0:v>299</ns0:v>
      </ns0:c>
      <ns0:c r="D444" s="114" t="n">
        <ns0:f>AVERAGE('消融原始 0921'!D440:D444)</ns0:f>
        <ns0:v>1</ns0:v>
      </ns0:c>
      <ns0:c r="E444" s="114" t="n">
        <ns0:f>AVERAGE('消融原始 0921'!D435:D444)</ns0:f>
        <ns0:v>1</ns0:v>
      </ns0:c>
      <ns0:c r="F444" s="114" t="n">
        <ns0:f>AVERAGE('消融原始 0921'!D430:D444)</ns0:f>
        <ns0:v>1</ns0:v>
      </ns0:c>
      <ns0:c r="G444" s="114" t="n">
        <ns0:f>AVERAGE('消融原始 0921'!D425:D444)</ns0:f>
        <ns0:v>1</ns0:v>
      </ns0:c>
      <ns0:c r="H444" s="114" t="n">
        <ns0:f>AVERAGE('消融原始 0921'!D420:D444)</ns0:f>
        <ns0:v>1</ns0:v>
      </ns0:c>
      <ns0:c r="I444" s="114" t="n">
        <ns0:f>AVERAGE('消融原始 0921'!D415:D444)</ns0:f>
        <ns0:v>1</ns0:v>
      </ns0:c>
      <ns0:c r="J444" s="114" t="n">
        <ns0:f>AVERAGE('消融原始 0921'!D405:D444)</ns0:f>
        <ns0:v>1</ns0:v>
      </ns0:c>
      <ns0:c r="K444" s="114" t="n">
        <ns0:f>AVERAGE('消融原始 0921'!D395:D444)</ns0:f>
        <ns0:v>0.995</ns0:v>
      </ns0:c>
    </ns0:row>
    <ns0:row r="445" ht="18" customHeight="1">
      <ns0:c r="A445" s="109" t="str">
        <ns0:v>t05</ns0:v>
      </ns0:c>
      <ns0:c r="B445" s="109" t="n">
        <ns0:v>444</ns0:v>
      </ns0:c>
      <ns0:c r="C445" s="109" t="n">
        <ns0:f>'消融原始 0921'!B445-'消融实验 0921'!$E$2+1</ns0:f>
        <ns0:v>300</ns0:v>
      </ns0:c>
      <ns0:c r="D445" s="114" t="n">
        <ns0:f>AVERAGE('消融原始 0921'!D441:D445)</ns0:f>
        <ns0:v>1</ns0:v>
      </ns0:c>
      <ns0:c r="E445" s="114" t="n">
        <ns0:f>AVERAGE('消融原始 0921'!D436:D445)</ns0:f>
        <ns0:v>1</ns0:v>
      </ns0:c>
      <ns0:c r="F445" s="114" t="n">
        <ns0:f>AVERAGE('消融原始 0921'!D431:D445)</ns0:f>
        <ns0:v>1</ns0:v>
      </ns0:c>
      <ns0:c r="G445" s="114" t="n">
        <ns0:f>AVERAGE('消融原始 0921'!D426:D445)</ns0:f>
        <ns0:v>1</ns0:v>
      </ns0:c>
      <ns0:c r="H445" s="114" t="n">
        <ns0:f>AVERAGE('消融原始 0921'!D421:D445)</ns0:f>
        <ns0:v>1</ns0:v>
      </ns0:c>
      <ns0:c r="I445" s="114" t="n">
        <ns0:f>AVERAGE('消融原始 0921'!D416:D445)</ns0:f>
        <ns0:v>1</ns0:v>
      </ns0:c>
      <ns0:c r="J445" s="114" t="n">
        <ns0:f>AVERAGE('消融原始 0921'!D406:D445)</ns0:f>
        <ns0:v>1</ns0:v>
      </ns0:c>
      <ns0:c r="K445" s="114" t="n">
        <ns0:f>AVERAGE('消融原始 0921'!D396:D445)</ns0:f>
        <ns0:v>0.995</ns0:v>
      </ns0:c>
    </ns0:row>
    <ns0:row r="446" ht="18" customHeight="1">
      <ns0:c r="A446" s="109" t="str">
        <ns0:v>t05</ns0:v>
      </ns0:c>
      <ns0:c r="B446" s="109" t="n">
        <ns0:v>445</ns0:v>
      </ns0:c>
      <ns0:c r="C446" s="109" t="n">
        <ns0:f>'消融原始 0921'!B446-'消融实验 0921'!$E$2+1</ns0:f>
        <ns0:v>301</ns0:v>
      </ns0:c>
      <ns0:c r="D446" s="114" t="n">
        <ns0:f>AVERAGE('消融原始 0921'!D442:D446)</ns0:f>
        <ns0:v>1</ns0:v>
      </ns0:c>
      <ns0:c r="E446" s="114" t="n">
        <ns0:f>AVERAGE('消融原始 0921'!D437:D446)</ns0:f>
        <ns0:v>1</ns0:v>
      </ns0:c>
      <ns0:c r="F446" s="114" t="n">
        <ns0:f>AVERAGE('消融原始 0921'!D432:D446)</ns0:f>
        <ns0:v>1</ns0:v>
      </ns0:c>
      <ns0:c r="G446" s="114" t="n">
        <ns0:f>AVERAGE('消融原始 0921'!D427:D446)</ns0:f>
        <ns0:v>1</ns0:v>
      </ns0:c>
      <ns0:c r="H446" s="114" t="n">
        <ns0:f>AVERAGE('消融原始 0921'!D422:D446)</ns0:f>
        <ns0:v>1</ns0:v>
      </ns0:c>
      <ns0:c r="I446" s="114" t="n">
        <ns0:f>AVERAGE('消融原始 0921'!D417:D446)</ns0:f>
        <ns0:v>1</ns0:v>
      </ns0:c>
      <ns0:c r="J446" s="114" t="n">
        <ns0:f>AVERAGE('消融原始 0921'!D407:D446)</ns0:f>
        <ns0:v>1</ns0:v>
      </ns0:c>
      <ns0:c r="K446" s="114" t="n">
        <ns0:f>AVERAGE('消融原始 0921'!D397:D446)</ns0:f>
        <ns0:v>0.995</ns0:v>
      </ns0:c>
    </ns0:row>
    <ns0:row r="447" ht="18" customHeight="1">
      <ns0:c r="A447" s="109" t="str">
        <ns0:v>t05</ns0:v>
      </ns0:c>
      <ns0:c r="B447" s="109" t="n">
        <ns0:v>446</ns0:v>
      </ns0:c>
      <ns0:c r="C447" s="109" t="n">
        <ns0:f>'消融原始 0921'!B447-'消融实验 0921'!$E$2+1</ns0:f>
        <ns0:v>302</ns0:v>
      </ns0:c>
      <ns0:c r="D447" s="114" t="n">
        <ns0:f>AVERAGE('消融原始 0921'!D443:D447)</ns0:f>
        <ns0:v>1</ns0:v>
      </ns0:c>
      <ns0:c r="E447" s="114" t="n">
        <ns0:f>AVERAGE('消融原始 0921'!D438:D447)</ns0:f>
        <ns0:v>1</ns0:v>
      </ns0:c>
      <ns0:c r="F447" s="114" t="n">
        <ns0:f>AVERAGE('消融原始 0921'!D433:D447)</ns0:f>
        <ns0:v>1</ns0:v>
      </ns0:c>
      <ns0:c r="G447" s="114" t="n">
        <ns0:f>AVERAGE('消融原始 0921'!D428:D447)</ns0:f>
        <ns0:v>1</ns0:v>
      </ns0:c>
      <ns0:c r="H447" s="114" t="n">
        <ns0:f>AVERAGE('消融原始 0921'!D423:D447)</ns0:f>
        <ns0:v>1</ns0:v>
      </ns0:c>
      <ns0:c r="I447" s="114" t="n">
        <ns0:f>AVERAGE('消融原始 0921'!D418:D447)</ns0:f>
        <ns0:v>1</ns0:v>
      </ns0:c>
      <ns0:c r="J447" s="114" t="n">
        <ns0:f>AVERAGE('消融原始 0921'!D408:D447)</ns0:f>
        <ns0:v>1</ns0:v>
      </ns0:c>
      <ns0:c r="K447" s="114" t="n">
        <ns0:f>AVERAGE('消融原始 0921'!D398:D447)</ns0:f>
        <ns0:v>0.995</ns0:v>
      </ns0:c>
    </ns0:row>
    <ns0:row r="448" ht="18" customHeight="1">
      <ns0:c r="A448" s="109" t="str">
        <ns0:v>t05</ns0:v>
      </ns0:c>
      <ns0:c r="B448" s="109" t="n">
        <ns0:v>447</ns0:v>
      </ns0:c>
      <ns0:c r="C448" s="109" t="n">
        <ns0:f>'消融原始 0921'!B448-'消融实验 0921'!$E$2+1</ns0:f>
        <ns0:v>303</ns0:v>
      </ns0:c>
      <ns0:c r="D448" s="114" t="n">
        <ns0:f>AVERAGE('消融原始 0921'!D444:D448)</ns0:f>
        <ns0:v>1</ns0:v>
      </ns0:c>
      <ns0:c r="E448" s="114" t="n">
        <ns0:f>AVERAGE('消融原始 0921'!D439:D448)</ns0:f>
        <ns0:v>1</ns0:v>
      </ns0:c>
      <ns0:c r="F448" s="114" t="n">
        <ns0:f>AVERAGE('消融原始 0921'!D434:D448)</ns0:f>
        <ns0:v>1</ns0:v>
      </ns0:c>
      <ns0:c r="G448" s="114" t="n">
        <ns0:f>AVERAGE('消融原始 0921'!D429:D448)</ns0:f>
        <ns0:v>1</ns0:v>
      </ns0:c>
      <ns0:c r="H448" s="114" t="n">
        <ns0:f>AVERAGE('消融原始 0921'!D424:D448)</ns0:f>
        <ns0:v>1</ns0:v>
      </ns0:c>
      <ns0:c r="I448" s="114" t="n">
        <ns0:f>AVERAGE('消融原始 0921'!D419:D448)</ns0:f>
        <ns0:v>1</ns0:v>
      </ns0:c>
      <ns0:c r="J448" s="114" t="n">
        <ns0:f>AVERAGE('消融原始 0921'!D409:D448)</ns0:f>
        <ns0:v>1</ns0:v>
      </ns0:c>
      <ns0:c r="K448" s="114" t="n">
        <ns0:f>AVERAGE('消融原始 0921'!D399:D448)</ns0:f>
        <ns0:v>1</ns0:v>
      </ns0:c>
    </ns0:row>
    <ns0:row r="449" ht="18" customHeight="1">
      <ns0:c r="A449" s="109" t="str">
        <ns0:v>t05</ns0:v>
      </ns0:c>
      <ns0:c r="B449" s="109" t="n">
        <ns0:v>448</ns0:v>
      </ns0:c>
      <ns0:c r="C449" s="109" t="n">
        <ns0:f>'消融原始 0921'!B449-'消融实验 0921'!$E$2+1</ns0:f>
        <ns0:v>304</ns0:v>
      </ns0:c>
      <ns0:c r="D449" s="114" t="n">
        <ns0:f>AVERAGE('消融原始 0921'!D445:D449)</ns0:f>
        <ns0:v>1</ns0:v>
      </ns0:c>
      <ns0:c r="E449" s="114" t="n">
        <ns0:f>AVERAGE('消融原始 0921'!D440:D449)</ns0:f>
        <ns0:v>1</ns0:v>
      </ns0:c>
      <ns0:c r="F449" s="114" t="n">
        <ns0:f>AVERAGE('消融原始 0921'!D435:D449)</ns0:f>
        <ns0:v>1</ns0:v>
      </ns0:c>
      <ns0:c r="G449" s="114" t="n">
        <ns0:f>AVERAGE('消融原始 0921'!D430:D449)</ns0:f>
        <ns0:v>1</ns0:v>
      </ns0:c>
      <ns0:c r="H449" s="114" t="n">
        <ns0:f>AVERAGE('消融原始 0921'!D425:D449)</ns0:f>
        <ns0:v>1</ns0:v>
      </ns0:c>
      <ns0:c r="I449" s="114" t="n">
        <ns0:f>AVERAGE('消融原始 0921'!D420:D449)</ns0:f>
        <ns0:v>1</ns0:v>
      </ns0:c>
      <ns0:c r="J449" s="114" t="n">
        <ns0:f>AVERAGE('消融原始 0921'!D410:D449)</ns0:f>
        <ns0:v>1</ns0:v>
      </ns0:c>
      <ns0:c r="K449" s="114" t="n">
        <ns0:f>AVERAGE('消融原始 0921'!D400:D449)</ns0:f>
        <ns0:v>1</ns0:v>
      </ns0:c>
    </ns0:row>
    <ns0:row r="450" ht="18" customHeight="1">
      <ns0:c r="A450" s="109" t="str">
        <ns0:v>t05</ns0:v>
      </ns0:c>
      <ns0:c r="B450" s="109" t="n">
        <ns0:v>449</ns0:v>
      </ns0:c>
      <ns0:c r="C450" s="109" t="n">
        <ns0:f>'消融原始 0921'!B450-'消融实验 0921'!$E$2+1</ns0:f>
        <ns0:v>305</ns0:v>
      </ns0:c>
      <ns0:c r="D450" s="114" t="n">
        <ns0:f>AVERAGE('消融原始 0921'!D446:D450)</ns0:f>
        <ns0:v>1</ns0:v>
      </ns0:c>
      <ns0:c r="E450" s="114" t="n">
        <ns0:f>AVERAGE('消融原始 0921'!D441:D450)</ns0:f>
        <ns0:v>1</ns0:v>
      </ns0:c>
      <ns0:c r="F450" s="114" t="n">
        <ns0:f>AVERAGE('消融原始 0921'!D436:D450)</ns0:f>
        <ns0:v>1</ns0:v>
      </ns0:c>
      <ns0:c r="G450" s="114" t="n">
        <ns0:f>AVERAGE('消融原始 0921'!D431:D450)</ns0:f>
        <ns0:v>1</ns0:v>
      </ns0:c>
      <ns0:c r="H450" s="114" t="n">
        <ns0:f>AVERAGE('消融原始 0921'!D426:D450)</ns0:f>
        <ns0:v>1</ns0:v>
      </ns0:c>
      <ns0:c r="I450" s="114" t="n">
        <ns0:f>AVERAGE('消融原始 0921'!D421:D450)</ns0:f>
        <ns0:v>1</ns0:v>
      </ns0:c>
      <ns0:c r="J450" s="114" t="n">
        <ns0:f>AVERAGE('消融原始 0921'!D411:D450)</ns0:f>
        <ns0:v>1</ns0:v>
      </ns0:c>
      <ns0:c r="K450" s="114" t="n">
        <ns0:f>AVERAGE('消融原始 0921'!D401:D450)</ns0:f>
        <ns0:v>1</ns0:v>
      </ns0:c>
    </ns0:row>
    <ns0:row r="451" ht="18" customHeight="1">
      <ns0:c r="A451" s="109" t="str">
        <ns0:v>t05</ns0:v>
      </ns0:c>
      <ns0:c r="B451" s="109" t="n">
        <ns0:v>450</ns0:v>
      </ns0:c>
      <ns0:c r="C451" s="109" t="n">
        <ns0:f>'消融原始 0921'!B451-'消融实验 0921'!$E$2+1</ns0:f>
        <ns0:v>306</ns0:v>
      </ns0:c>
      <ns0:c r="D451" s="114" t="n">
        <ns0:f>AVERAGE('消融原始 0921'!D447:D451)</ns0:f>
        <ns0:v>1</ns0:v>
      </ns0:c>
      <ns0:c r="E451" s="114" t="n">
        <ns0:f>AVERAGE('消融原始 0921'!D442:D451)</ns0:f>
        <ns0:v>1</ns0:v>
      </ns0:c>
      <ns0:c r="F451" s="114" t="n">
        <ns0:f>AVERAGE('消融原始 0921'!D437:D451)</ns0:f>
        <ns0:v>1</ns0:v>
      </ns0:c>
      <ns0:c r="G451" s="114" t="n">
        <ns0:f>AVERAGE('消融原始 0921'!D432:D451)</ns0:f>
        <ns0:v>1</ns0:v>
      </ns0:c>
      <ns0:c r="H451" s="114" t="n">
        <ns0:f>AVERAGE('消融原始 0921'!D427:D451)</ns0:f>
        <ns0:v>1</ns0:v>
      </ns0:c>
      <ns0:c r="I451" s="114" t="n">
        <ns0:f>AVERAGE('消融原始 0921'!D422:D451)</ns0:f>
        <ns0:v>1</ns0:v>
      </ns0:c>
      <ns0:c r="J451" s="114" t="n">
        <ns0:f>AVERAGE('消融原始 0921'!D412:D451)</ns0:f>
        <ns0:v>1</ns0:v>
      </ns0:c>
      <ns0:c r="K451" s="114" t="n">
        <ns0:f>AVERAGE('消融原始 0921'!D402:D451)</ns0:f>
        <ns0:v>1</ns0:v>
      </ns0:c>
    </ns0:row>
    <ns0:row r="452" ht="18" customHeight="1">
      <ns0:c r="A452" s="109" t="str">
        <ns0:v>t05</ns0:v>
      </ns0:c>
      <ns0:c r="B452" s="109" t="n">
        <ns0:v>451</ns0:v>
      </ns0:c>
      <ns0:c r="C452" s="109" t="n">
        <ns0:f>'消融原始 0921'!B452-'消融实验 0921'!$E$2+1</ns0:f>
        <ns0:v>307</ns0:v>
      </ns0:c>
      <ns0:c r="D452" s="114" t="n">
        <ns0:f>AVERAGE('消融原始 0921'!D448:D452)</ns0:f>
        <ns0:v>1</ns0:v>
      </ns0:c>
      <ns0:c r="E452" s="114" t="n">
        <ns0:f>AVERAGE('消融原始 0921'!D443:D452)</ns0:f>
        <ns0:v>1</ns0:v>
      </ns0:c>
      <ns0:c r="F452" s="114" t="n">
        <ns0:f>AVERAGE('消融原始 0921'!D438:D452)</ns0:f>
        <ns0:v>1</ns0:v>
      </ns0:c>
      <ns0:c r="G452" s="114" t="n">
        <ns0:f>AVERAGE('消融原始 0921'!D433:D452)</ns0:f>
        <ns0:v>1</ns0:v>
      </ns0:c>
      <ns0:c r="H452" s="114" t="n">
        <ns0:f>AVERAGE('消融原始 0921'!D428:D452)</ns0:f>
        <ns0:v>1</ns0:v>
      </ns0:c>
      <ns0:c r="I452" s="114" t="n">
        <ns0:f>AVERAGE('消融原始 0921'!D423:D452)</ns0:f>
        <ns0:v>1</ns0:v>
      </ns0:c>
      <ns0:c r="J452" s="114" t="n">
        <ns0:f>AVERAGE('消融原始 0921'!D413:D452)</ns0:f>
        <ns0:v>1</ns0:v>
      </ns0:c>
      <ns0:c r="K452" s="114" t="n">
        <ns0:f>AVERAGE('消融原始 0921'!D403:D452)</ns0:f>
        <ns0:v>1</ns0:v>
      </ns0:c>
    </ns0:row>
    <ns0:row r="453" ht="18" customHeight="1">
      <ns0:c r="A453" s="109" t="str">
        <ns0:v>t05</ns0:v>
      </ns0:c>
      <ns0:c r="B453" s="109" t="n">
        <ns0:v>452</ns0:v>
      </ns0:c>
      <ns0:c r="C453" s="109" t="n">
        <ns0:f>'消融原始 0921'!B453-'消融实验 0921'!$E$2+1</ns0:f>
        <ns0:v>308</ns0:v>
      </ns0:c>
      <ns0:c r="D453" s="114" t="n">
        <ns0:f>AVERAGE('消融原始 0921'!D449:D453)</ns0:f>
        <ns0:v>1</ns0:v>
      </ns0:c>
      <ns0:c r="E453" s="114" t="n">
        <ns0:f>AVERAGE('消融原始 0921'!D444:D453)</ns0:f>
        <ns0:v>1</ns0:v>
      </ns0:c>
      <ns0:c r="F453" s="114" t="n">
        <ns0:f>AVERAGE('消融原始 0921'!D439:D453)</ns0:f>
        <ns0:v>1</ns0:v>
      </ns0:c>
      <ns0:c r="G453" s="114" t="n">
        <ns0:f>AVERAGE('消融原始 0921'!D434:D453)</ns0:f>
        <ns0:v>1</ns0:v>
      </ns0:c>
      <ns0:c r="H453" s="114" t="n">
        <ns0:f>AVERAGE('消融原始 0921'!D429:D453)</ns0:f>
        <ns0:v>1</ns0:v>
      </ns0:c>
      <ns0:c r="I453" s="114" t="n">
        <ns0:f>AVERAGE('消融原始 0921'!D424:D453)</ns0:f>
        <ns0:v>1</ns0:v>
      </ns0:c>
      <ns0:c r="J453" s="114" t="n">
        <ns0:f>AVERAGE('消融原始 0921'!D414:D453)</ns0:f>
        <ns0:v>1</ns0:v>
      </ns0:c>
      <ns0:c r="K453" s="114" t="n">
        <ns0:f>AVERAGE('消融原始 0921'!D404:D453)</ns0:f>
        <ns0:v>1</ns0:v>
      </ns0:c>
    </ns0:row>
    <ns0:row r="454" ht="18" customHeight="1">
      <ns0:c r="A454" s="109" t="str">
        <ns0:v>t05</ns0:v>
      </ns0:c>
      <ns0:c r="B454" s="109" t="n">
        <ns0:v>453</ns0:v>
      </ns0:c>
      <ns0:c r="C454" s="109" t="n">
        <ns0:f>'消融原始 0921'!B454-'消融实验 0921'!$E$2+1</ns0:f>
        <ns0:v>309</ns0:v>
      </ns0:c>
      <ns0:c r="D454" s="114" t="n">
        <ns0:f>AVERAGE('消融原始 0921'!D450:D454)</ns0:f>
        <ns0:v>1</ns0:v>
      </ns0:c>
      <ns0:c r="E454" s="114" t="n">
        <ns0:f>AVERAGE('消融原始 0921'!D445:D454)</ns0:f>
        <ns0:v>1</ns0:v>
      </ns0:c>
      <ns0:c r="F454" s="114" t="n">
        <ns0:f>AVERAGE('消融原始 0921'!D440:D454)</ns0:f>
        <ns0:v>1</ns0:v>
      </ns0:c>
      <ns0:c r="G454" s="114" t="n">
        <ns0:f>AVERAGE('消融原始 0921'!D435:D454)</ns0:f>
        <ns0:v>1</ns0:v>
      </ns0:c>
      <ns0:c r="H454" s="114" t="n">
        <ns0:f>AVERAGE('消融原始 0921'!D430:D454)</ns0:f>
        <ns0:v>1</ns0:v>
      </ns0:c>
      <ns0:c r="I454" s="114" t="n">
        <ns0:f>AVERAGE('消融原始 0921'!D425:D454)</ns0:f>
        <ns0:v>1</ns0:v>
      </ns0:c>
      <ns0:c r="J454" s="114" t="n">
        <ns0:f>AVERAGE('消融原始 0921'!D415:D454)</ns0:f>
        <ns0:v>1</ns0:v>
      </ns0:c>
      <ns0:c r="K454" s="114" t="n">
        <ns0:f>AVERAGE('消融原始 0921'!D405:D454)</ns0:f>
        <ns0:v>1</ns0:v>
      </ns0:c>
    </ns0:row>
    <ns0:row r="455" ht="18" customHeight="1">
      <ns0:c r="A455" s="109" t="str">
        <ns0:v>t05</ns0:v>
      </ns0:c>
      <ns0:c r="B455" s="109" t="n">
        <ns0:v>454</ns0:v>
      </ns0:c>
      <ns0:c r="C455" s="109" t="n">
        <ns0:f>'消融原始 0921'!B455-'消融实验 0921'!$E$2+1</ns0:f>
        <ns0:v>310</ns0:v>
      </ns0:c>
      <ns0:c r="D455" s="114" t="n">
        <ns0:f>AVERAGE('消融原始 0921'!D451:D455)</ns0:f>
        <ns0:v>1</ns0:v>
      </ns0:c>
      <ns0:c r="E455" s="114" t="n">
        <ns0:f>AVERAGE('消融原始 0921'!D446:D455)</ns0:f>
        <ns0:v>1</ns0:v>
      </ns0:c>
      <ns0:c r="F455" s="114" t="n">
        <ns0:f>AVERAGE('消融原始 0921'!D441:D455)</ns0:f>
        <ns0:v>1</ns0:v>
      </ns0:c>
      <ns0:c r="G455" s="114" t="n">
        <ns0:f>AVERAGE('消融原始 0921'!D436:D455)</ns0:f>
        <ns0:v>1</ns0:v>
      </ns0:c>
      <ns0:c r="H455" s="114" t="n">
        <ns0:f>AVERAGE('消融原始 0921'!D431:D455)</ns0:f>
        <ns0:v>1</ns0:v>
      </ns0:c>
      <ns0:c r="I455" s="114" t="n">
        <ns0:f>AVERAGE('消融原始 0921'!D426:D455)</ns0:f>
        <ns0:v>1</ns0:v>
      </ns0:c>
      <ns0:c r="J455" s="114" t="n">
        <ns0:f>AVERAGE('消融原始 0921'!D416:D455)</ns0:f>
        <ns0:v>1</ns0:v>
      </ns0:c>
      <ns0:c r="K455" s="114" t="n">
        <ns0:f>AVERAGE('消融原始 0921'!D406:D455)</ns0:f>
        <ns0:v>1</ns0:v>
      </ns0:c>
    </ns0:row>
    <ns0:row r="456" ht="18" customHeight="1">
      <ns0:c r="A456" s="109" t="str">
        <ns0:v>t05</ns0:v>
      </ns0:c>
      <ns0:c r="B456" s="109" t="n">
        <ns0:v>455</ns0:v>
      </ns0:c>
      <ns0:c r="C456" s="109" t="n">
        <ns0:f>'消融原始 0921'!B456-'消融实验 0921'!$E$2+1</ns0:f>
        <ns0:v>311</ns0:v>
      </ns0:c>
      <ns0:c r="D456" s="114" t="n">
        <ns0:f>AVERAGE('消融原始 0921'!D452:D456)</ns0:f>
        <ns0:v>1</ns0:v>
      </ns0:c>
      <ns0:c r="E456" s="114" t="n">
        <ns0:f>AVERAGE('消融原始 0921'!D447:D456)</ns0:f>
        <ns0:v>1</ns0:v>
      </ns0:c>
      <ns0:c r="F456" s="114" t="n">
        <ns0:f>AVERAGE('消融原始 0921'!D442:D456)</ns0:f>
        <ns0:v>1</ns0:v>
      </ns0:c>
      <ns0:c r="G456" s="114" t="n">
        <ns0:f>AVERAGE('消融原始 0921'!D437:D456)</ns0:f>
        <ns0:v>1</ns0:v>
      </ns0:c>
      <ns0:c r="H456" s="114" t="n">
        <ns0:f>AVERAGE('消融原始 0921'!D432:D456)</ns0:f>
        <ns0:v>1</ns0:v>
      </ns0:c>
      <ns0:c r="I456" s="114" t="n">
        <ns0:f>AVERAGE('消融原始 0921'!D427:D456)</ns0:f>
        <ns0:v>1</ns0:v>
      </ns0:c>
      <ns0:c r="J456" s="114" t="n">
        <ns0:f>AVERAGE('消融原始 0921'!D417:D456)</ns0:f>
        <ns0:v>1</ns0:v>
      </ns0:c>
      <ns0:c r="K456" s="114" t="n">
        <ns0:f>AVERAGE('消融原始 0921'!D407:D456)</ns0:f>
        <ns0:v>1</ns0:v>
      </ns0:c>
    </ns0:row>
    <ns0:row r="457" ht="18" customHeight="1">
      <ns0:c r="A457" s="109" t="str">
        <ns0:v>t05</ns0:v>
      </ns0:c>
      <ns0:c r="B457" s="109" t="n">
        <ns0:v>456</ns0:v>
      </ns0:c>
      <ns0:c r="C457" s="109" t="n">
        <ns0:f>'消融原始 0921'!B457-'消融实验 0921'!$E$2+1</ns0:f>
        <ns0:v>312</ns0:v>
      </ns0:c>
      <ns0:c r="D457" s="114" t="n">
        <ns0:f>AVERAGE('消融原始 0921'!D453:D457)</ns0:f>
        <ns0:v>1</ns0:v>
      </ns0:c>
      <ns0:c r="E457" s="114" t="n">
        <ns0:f>AVERAGE('消融原始 0921'!D448:D457)</ns0:f>
        <ns0:v>1</ns0:v>
      </ns0:c>
      <ns0:c r="F457" s="114" t="n">
        <ns0:f>AVERAGE('消融原始 0921'!D443:D457)</ns0:f>
        <ns0:v>1</ns0:v>
      </ns0:c>
      <ns0:c r="G457" s="114" t="n">
        <ns0:f>AVERAGE('消融原始 0921'!D438:D457)</ns0:f>
        <ns0:v>1</ns0:v>
      </ns0:c>
      <ns0:c r="H457" s="114" t="n">
        <ns0:f>AVERAGE('消融原始 0921'!D433:D457)</ns0:f>
        <ns0:v>1</ns0:v>
      </ns0:c>
      <ns0:c r="I457" s="114" t="n">
        <ns0:f>AVERAGE('消融原始 0921'!D428:D457)</ns0:f>
        <ns0:v>1</ns0:v>
      </ns0:c>
      <ns0:c r="J457" s="114" t="n">
        <ns0:f>AVERAGE('消融原始 0921'!D418:D457)</ns0:f>
        <ns0:v>1</ns0:v>
      </ns0:c>
      <ns0:c r="K457" s="114" t="n">
        <ns0:f>AVERAGE('消融原始 0921'!D408:D457)</ns0:f>
        <ns0:v>1</ns0:v>
      </ns0:c>
    </ns0:row>
    <ns0:row r="458" ht="18" customHeight="1">
      <ns0:c r="A458" s="109" t="str">
        <ns0:v>t05</ns0:v>
      </ns0:c>
      <ns0:c r="B458" s="109" t="n">
        <ns0:v>457</ns0:v>
      </ns0:c>
      <ns0:c r="C458" s="109" t="n">
        <ns0:f>'消融原始 0921'!B458-'消融实验 0921'!$E$2+1</ns0:f>
        <ns0:v>313</ns0:v>
      </ns0:c>
      <ns0:c r="D458" s="114" t="n">
        <ns0:f>AVERAGE('消融原始 0921'!D454:D458)</ns0:f>
        <ns0:v>1</ns0:v>
      </ns0:c>
      <ns0:c r="E458" s="114" t="n">
        <ns0:f>AVERAGE('消融原始 0921'!D449:D458)</ns0:f>
        <ns0:v>1</ns0:v>
      </ns0:c>
      <ns0:c r="F458" s="114" t="n">
        <ns0:f>AVERAGE('消融原始 0921'!D444:D458)</ns0:f>
        <ns0:v>1</ns0:v>
      </ns0:c>
      <ns0:c r="G458" s="114" t="n">
        <ns0:f>AVERAGE('消融原始 0921'!D439:D458)</ns0:f>
        <ns0:v>1</ns0:v>
      </ns0:c>
      <ns0:c r="H458" s="114" t="n">
        <ns0:f>AVERAGE('消融原始 0921'!D434:D458)</ns0:f>
        <ns0:v>1</ns0:v>
      </ns0:c>
      <ns0:c r="I458" s="114" t="n">
        <ns0:f>AVERAGE('消融原始 0921'!D429:D458)</ns0:f>
        <ns0:v>1</ns0:v>
      </ns0:c>
      <ns0:c r="J458" s="114" t="n">
        <ns0:f>AVERAGE('消融原始 0921'!D419:D458)</ns0:f>
        <ns0:v>1</ns0:v>
      </ns0:c>
      <ns0:c r="K458" s="114" t="n">
        <ns0:f>AVERAGE('消融原始 0921'!D409:D458)</ns0:f>
        <ns0:v>1</ns0:v>
      </ns0:c>
    </ns0:row>
    <ns0:row r="459" ht="18" customHeight="1">
      <ns0:c r="A459" s="109" t="str">
        <ns0:v>t05</ns0:v>
      </ns0:c>
      <ns0:c r="B459" s="109" t="n">
        <ns0:v>458</ns0:v>
      </ns0:c>
      <ns0:c r="C459" s="109" t="n">
        <ns0:f>'消融原始 0921'!B459-'消融实验 0921'!$E$2+1</ns0:f>
        <ns0:v>314</ns0:v>
      </ns0:c>
      <ns0:c r="D459" s="114" t="n">
        <ns0:f>AVERAGE('消融原始 0921'!D455:D459)</ns0:f>
        <ns0:v>1</ns0:v>
      </ns0:c>
      <ns0:c r="E459" s="114" t="n">
        <ns0:f>AVERAGE('消融原始 0921'!D450:D459)</ns0:f>
        <ns0:v>1</ns0:v>
      </ns0:c>
      <ns0:c r="F459" s="114" t="n">
        <ns0:f>AVERAGE('消融原始 0921'!D445:D459)</ns0:f>
        <ns0:v>1</ns0:v>
      </ns0:c>
      <ns0:c r="G459" s="114" t="n">
        <ns0:f>AVERAGE('消融原始 0921'!D440:D459)</ns0:f>
        <ns0:v>1</ns0:v>
      </ns0:c>
      <ns0:c r="H459" s="114" t="n">
        <ns0:f>AVERAGE('消融原始 0921'!D435:D459)</ns0:f>
        <ns0:v>1</ns0:v>
      </ns0:c>
      <ns0:c r="I459" s="114" t="n">
        <ns0:f>AVERAGE('消融原始 0921'!D430:D459)</ns0:f>
        <ns0:v>1</ns0:v>
      </ns0:c>
      <ns0:c r="J459" s="114" t="n">
        <ns0:f>AVERAGE('消融原始 0921'!D420:D459)</ns0:f>
        <ns0:v>1</ns0:v>
      </ns0:c>
      <ns0:c r="K459" s="114" t="n">
        <ns0:f>AVERAGE('消融原始 0921'!D410:D459)</ns0:f>
        <ns0:v>1</ns0:v>
      </ns0:c>
    </ns0:row>
    <ns0:row r="460" ht="18" customHeight="1">
      <ns0:c r="A460" s="109" t="str">
        <ns0:v>t05</ns0:v>
      </ns0:c>
      <ns0:c r="B460" s="109" t="n">
        <ns0:v>459</ns0:v>
      </ns0:c>
      <ns0:c r="C460" s="109" t="n">
        <ns0:f>'消融原始 0921'!B460-'消融实验 0921'!$E$2+1</ns0:f>
        <ns0:v>315</ns0:v>
      </ns0:c>
      <ns0:c r="D460" s="114" t="n">
        <ns0:f>AVERAGE('消融原始 0921'!D456:D460)</ns0:f>
        <ns0:v>1</ns0:v>
      </ns0:c>
      <ns0:c r="E460" s="114" t="n">
        <ns0:f>AVERAGE('消融原始 0921'!D451:D460)</ns0:f>
        <ns0:v>1</ns0:v>
      </ns0:c>
      <ns0:c r="F460" s="114" t="n">
        <ns0:f>AVERAGE('消融原始 0921'!D446:D460)</ns0:f>
        <ns0:v>1</ns0:v>
      </ns0:c>
      <ns0:c r="G460" s="114" t="n">
        <ns0:f>AVERAGE('消融原始 0921'!D441:D460)</ns0:f>
        <ns0:v>1</ns0:v>
      </ns0:c>
      <ns0:c r="H460" s="114" t="n">
        <ns0:f>AVERAGE('消融原始 0921'!D436:D460)</ns0:f>
        <ns0:v>1</ns0:v>
      </ns0:c>
      <ns0:c r="I460" s="114" t="n">
        <ns0:f>AVERAGE('消融原始 0921'!D431:D460)</ns0:f>
        <ns0:v>1</ns0:v>
      </ns0:c>
      <ns0:c r="J460" s="114" t="n">
        <ns0:f>AVERAGE('消融原始 0921'!D421:D460)</ns0:f>
        <ns0:v>1</ns0:v>
      </ns0:c>
      <ns0:c r="K460" s="114" t="n">
        <ns0:f>AVERAGE('消融原始 0921'!D411:D460)</ns0:f>
        <ns0:v>1</ns0:v>
      </ns0:c>
    </ns0:row>
    <ns0:row r="461" ht="18" customHeight="1">
      <ns0:c r="A461" s="109" t="str">
        <ns0:v>t05</ns0:v>
      </ns0:c>
      <ns0:c r="B461" s="109" t="n">
        <ns0:v>460</ns0:v>
      </ns0:c>
      <ns0:c r="C461" s="109" t="n">
        <ns0:f>'消融原始 0921'!B461-'消融实验 0921'!$E$2+1</ns0:f>
        <ns0:v>316</ns0:v>
      </ns0:c>
      <ns0:c r="D461" s="114" t="n">
        <ns0:f>AVERAGE('消融原始 0921'!D457:D461)</ns0:f>
        <ns0:v>1</ns0:v>
      </ns0:c>
      <ns0:c r="E461" s="114" t="n">
        <ns0:f>AVERAGE('消融原始 0921'!D452:D461)</ns0:f>
        <ns0:v>1</ns0:v>
      </ns0:c>
      <ns0:c r="F461" s="114" t="n">
        <ns0:f>AVERAGE('消融原始 0921'!D447:D461)</ns0:f>
        <ns0:v>1</ns0:v>
      </ns0:c>
      <ns0:c r="G461" s="114" t="n">
        <ns0:f>AVERAGE('消融原始 0921'!D442:D461)</ns0:f>
        <ns0:v>1</ns0:v>
      </ns0:c>
      <ns0:c r="H461" s="114" t="n">
        <ns0:f>AVERAGE('消融原始 0921'!D437:D461)</ns0:f>
        <ns0:v>1</ns0:v>
      </ns0:c>
      <ns0:c r="I461" s="114" t="n">
        <ns0:f>AVERAGE('消融原始 0921'!D432:D461)</ns0:f>
        <ns0:v>1</ns0:v>
      </ns0:c>
      <ns0:c r="J461" s="114" t="n">
        <ns0:f>AVERAGE('消融原始 0921'!D422:D461)</ns0:f>
        <ns0:v>1</ns0:v>
      </ns0:c>
      <ns0:c r="K461" s="114" t="n">
        <ns0:f>AVERAGE('消融原始 0921'!D412:D461)</ns0:f>
        <ns0:v>1</ns0:v>
      </ns0:c>
    </ns0:row>
    <ns0:row r="462" ht="18" customHeight="1">
      <ns0:c r="A462" s="109" t="str">
        <ns0:v>t05</ns0:v>
      </ns0:c>
      <ns0:c r="B462" s="109" t="n">
        <ns0:v>461</ns0:v>
      </ns0:c>
      <ns0:c r="C462" s="109" t="n">
        <ns0:f>'消融原始 0921'!B462-'消融实验 0921'!$E$2+1</ns0:f>
        <ns0:v>317</ns0:v>
      </ns0:c>
      <ns0:c r="D462" s="114" t="n">
        <ns0:f>AVERAGE('消融原始 0921'!D458:D462)</ns0:f>
        <ns0:v>1</ns0:v>
      </ns0:c>
      <ns0:c r="E462" s="114" t="n">
        <ns0:f>AVERAGE('消融原始 0921'!D453:D462)</ns0:f>
        <ns0:v>1</ns0:v>
      </ns0:c>
      <ns0:c r="F462" s="114" t="n">
        <ns0:f>AVERAGE('消融原始 0921'!D448:D462)</ns0:f>
        <ns0:v>1</ns0:v>
      </ns0:c>
      <ns0:c r="G462" s="114" t="n">
        <ns0:f>AVERAGE('消融原始 0921'!D443:D462)</ns0:f>
        <ns0:v>1</ns0:v>
      </ns0:c>
      <ns0:c r="H462" s="114" t="n">
        <ns0:f>AVERAGE('消融原始 0921'!D438:D462)</ns0:f>
        <ns0:v>1</ns0:v>
      </ns0:c>
      <ns0:c r="I462" s="114" t="n">
        <ns0:f>AVERAGE('消融原始 0921'!D433:D462)</ns0:f>
        <ns0:v>1</ns0:v>
      </ns0:c>
      <ns0:c r="J462" s="114" t="n">
        <ns0:f>AVERAGE('消融原始 0921'!D423:D462)</ns0:f>
        <ns0:v>1</ns0:v>
      </ns0:c>
      <ns0:c r="K462" s="114" t="n">
        <ns0:f>AVERAGE('消融原始 0921'!D413:D462)</ns0:f>
        <ns0:v>1</ns0:v>
      </ns0:c>
    </ns0:row>
    <ns0:row r="463" ht="18" customHeight="1">
      <ns0:c r="A463" s="109" t="str">
        <ns0:v>t05</ns0:v>
      </ns0:c>
      <ns0:c r="B463" s="109" t="n">
        <ns0:v>462</ns0:v>
      </ns0:c>
      <ns0:c r="C463" s="109" t="n">
        <ns0:f>'消融原始 0921'!B463-'消融实验 0921'!$E$2+1</ns0:f>
        <ns0:v>318</ns0:v>
      </ns0:c>
      <ns0:c r="D463" s="114" t="n">
        <ns0:f>AVERAGE('消融原始 0921'!D459:D463)</ns0:f>
        <ns0:v>1</ns0:v>
      </ns0:c>
      <ns0:c r="E463" s="114" t="n">
        <ns0:f>AVERAGE('消融原始 0921'!D454:D463)</ns0:f>
        <ns0:v>1</ns0:v>
      </ns0:c>
      <ns0:c r="F463" s="114" t="n">
        <ns0:f>AVERAGE('消融原始 0921'!D449:D463)</ns0:f>
        <ns0:v>1</ns0:v>
      </ns0:c>
      <ns0:c r="G463" s="114" t="n">
        <ns0:f>AVERAGE('消融原始 0921'!D444:D463)</ns0:f>
        <ns0:v>1</ns0:v>
      </ns0:c>
      <ns0:c r="H463" s="114" t="n">
        <ns0:f>AVERAGE('消融原始 0921'!D439:D463)</ns0:f>
        <ns0:v>1</ns0:v>
      </ns0:c>
      <ns0:c r="I463" s="114" t="n">
        <ns0:f>AVERAGE('消融原始 0921'!D434:D463)</ns0:f>
        <ns0:v>1</ns0:v>
      </ns0:c>
      <ns0:c r="J463" s="114" t="n">
        <ns0:f>AVERAGE('消融原始 0921'!D424:D463)</ns0:f>
        <ns0:v>1</ns0:v>
      </ns0:c>
      <ns0:c r="K463" s="114" t="n">
        <ns0:f>AVERAGE('消融原始 0921'!D414:D463)</ns0:f>
        <ns0:v>1</ns0:v>
      </ns0:c>
    </ns0:row>
    <ns0:row r="464" ht="18" customHeight="1">
      <ns0:c r="A464" s="109" t="str">
        <ns0:v>t05</ns0:v>
      </ns0:c>
      <ns0:c r="B464" s="109" t="n">
        <ns0:v>463</ns0:v>
      </ns0:c>
      <ns0:c r="C464" s="109" t="n">
        <ns0:f>'消融原始 0921'!B464-'消融实验 0921'!$E$2+1</ns0:f>
        <ns0:v>319</ns0:v>
      </ns0:c>
      <ns0:c r="D464" s="114" t="n">
        <ns0:f>AVERAGE('消融原始 0921'!D460:D464)</ns0:f>
        <ns0:v>0.95</ns0:v>
      </ns0:c>
      <ns0:c r="E464" s="114" t="n">
        <ns0:f>AVERAGE('消融原始 0921'!D455:D464)</ns0:f>
        <ns0:v>0.975</ns0:v>
      </ns0:c>
      <ns0:c r="F464" s="114" t="n">
        <ns0:f>AVERAGE('消融原始 0921'!D450:D464)</ns0:f>
        <ns0:v>0.9833333333333333</ns0:v>
      </ns0:c>
      <ns0:c r="G464" s="114" t="n">
        <ns0:f>AVERAGE('消融原始 0921'!D445:D464)</ns0:f>
        <ns0:v>0.9875</ns0:v>
      </ns0:c>
      <ns0:c r="H464" s="114" t="n">
        <ns0:f>AVERAGE('消融原始 0921'!D440:D464)</ns0:f>
        <ns0:v>0.99</ns0:v>
      </ns0:c>
      <ns0:c r="I464" s="114" t="n">
        <ns0:f>AVERAGE('消融原始 0921'!D435:D464)</ns0:f>
        <ns0:v>0.9916666666666667</ns0:v>
      </ns0:c>
      <ns0:c r="J464" s="114" t="n">
        <ns0:f>AVERAGE('消融原始 0921'!D425:D464)</ns0:f>
        <ns0:v>0.99375</ns0:v>
      </ns0:c>
      <ns0:c r="K464" s="114" t="n">
        <ns0:f>AVERAGE('消融原始 0921'!D415:D464)</ns0:f>
        <ns0:v>0.995</ns0:v>
      </ns0:c>
    </ns0:row>
    <ns0:row r="465" ht="18" customHeight="1">
      <ns0:c r="A465" s="109" t="str">
        <ns0:v>t05</ns0:v>
      </ns0:c>
      <ns0:c r="B465" s="109" t="n">
        <ns0:v>464</ns0:v>
      </ns0:c>
      <ns0:c r="C465" s="109" t="n">
        <ns0:f>'消融原始 0921'!B465-'消融实验 0921'!$E$2+1</ns0:f>
        <ns0:v>320</ns0:v>
      </ns0:c>
      <ns0:c r="D465" s="114" t="n">
        <ns0:f>AVERAGE('消融原始 0921'!D461:D465)</ns0:f>
        <ns0:v>0.95</ns0:v>
      </ns0:c>
      <ns0:c r="E465" s="114" t="n">
        <ns0:f>AVERAGE('消融原始 0921'!D456:D465)</ns0:f>
        <ns0:v>0.975</ns0:v>
      </ns0:c>
      <ns0:c r="F465" s="114" t="n">
        <ns0:f>AVERAGE('消融原始 0921'!D451:D465)</ns0:f>
        <ns0:v>0.9833333333333333</ns0:v>
      </ns0:c>
      <ns0:c r="G465" s="114" t="n">
        <ns0:f>AVERAGE('消融原始 0921'!D446:D465)</ns0:f>
        <ns0:v>0.9875</ns0:v>
      </ns0:c>
      <ns0:c r="H465" s="114" t="n">
        <ns0:f>AVERAGE('消融原始 0921'!D441:D465)</ns0:f>
        <ns0:v>0.99</ns0:v>
      </ns0:c>
      <ns0:c r="I465" s="114" t="n">
        <ns0:f>AVERAGE('消融原始 0921'!D436:D465)</ns0:f>
        <ns0:v>0.9916666666666667</ns0:v>
      </ns0:c>
      <ns0:c r="J465" s="114" t="n">
        <ns0:f>AVERAGE('消融原始 0921'!D426:D465)</ns0:f>
        <ns0:v>0.99375</ns0:v>
      </ns0:c>
      <ns0:c r="K465" s="114" t="n">
        <ns0:f>AVERAGE('消融原始 0921'!D416:D465)</ns0:f>
        <ns0:v>0.995</ns0:v>
      </ns0:c>
    </ns0:row>
    <ns0:row r="466" ht="18" customHeight="1">
      <ns0:c r="A466" s="109" t="str">
        <ns0:v>t05</ns0:v>
      </ns0:c>
      <ns0:c r="B466" s="109" t="n">
        <ns0:v>465</ns0:v>
      </ns0:c>
      <ns0:c r="C466" s="109" t="n">
        <ns0:f>'消融原始 0921'!B466-'消融实验 0921'!$E$2+1</ns0:f>
        <ns0:v>321</ns0:v>
      </ns0:c>
      <ns0:c r="D466" s="114" t="n">
        <ns0:f>AVERAGE('消融原始 0921'!D462:D466)</ns0:f>
        <ns0:v>0.95</ns0:v>
      </ns0:c>
      <ns0:c r="E466" s="114" t="n">
        <ns0:f>AVERAGE('消融原始 0921'!D457:D466)</ns0:f>
        <ns0:v>0.975</ns0:v>
      </ns0:c>
      <ns0:c r="F466" s="114" t="n">
        <ns0:f>AVERAGE('消融原始 0921'!D452:D466)</ns0:f>
        <ns0:v>0.9833333333333333</ns0:v>
      </ns0:c>
      <ns0:c r="G466" s="114" t="n">
        <ns0:f>AVERAGE('消融原始 0921'!D447:D466)</ns0:f>
        <ns0:v>0.9875</ns0:v>
      </ns0:c>
      <ns0:c r="H466" s="114" t="n">
        <ns0:f>AVERAGE('消融原始 0921'!D442:D466)</ns0:f>
        <ns0:v>0.99</ns0:v>
      </ns0:c>
      <ns0:c r="I466" s="114" t="n">
        <ns0:f>AVERAGE('消融原始 0921'!D437:D466)</ns0:f>
        <ns0:v>0.9916666666666667</ns0:v>
      </ns0:c>
      <ns0:c r="J466" s="114" t="n">
        <ns0:f>AVERAGE('消融原始 0921'!D427:D466)</ns0:f>
        <ns0:v>0.99375</ns0:v>
      </ns0:c>
      <ns0:c r="K466" s="114" t="n">
        <ns0:f>AVERAGE('消融原始 0921'!D417:D466)</ns0:f>
        <ns0:v>0.995</ns0:v>
      </ns0:c>
    </ns0:row>
    <ns0:row r="467" ht="18" customHeight="1">
      <ns0:c r="A467" s="109" t="str">
        <ns0:v>t05</ns0:v>
      </ns0:c>
      <ns0:c r="B467" s="109" t="n">
        <ns0:v>466</ns0:v>
      </ns0:c>
      <ns0:c r="C467" s="109" t="n">
        <ns0:f>'消融原始 0921'!B467-'消融实验 0921'!$E$2+1</ns0:f>
        <ns0:v>322</ns0:v>
      </ns0:c>
      <ns0:c r="D467" s="114" t="n">
        <ns0:f>AVERAGE('消融原始 0921'!D463:D467)</ns0:f>
        <ns0:v>0.95</ns0:v>
      </ns0:c>
      <ns0:c r="E467" s="114" t="n">
        <ns0:f>AVERAGE('消融原始 0921'!D458:D467)</ns0:f>
        <ns0:v>0.975</ns0:v>
      </ns0:c>
      <ns0:c r="F467" s="114" t="n">
        <ns0:f>AVERAGE('消融原始 0921'!D453:D467)</ns0:f>
        <ns0:v>0.9833333333333333</ns0:v>
      </ns0:c>
      <ns0:c r="G467" s="114" t="n">
        <ns0:f>AVERAGE('消融原始 0921'!D448:D467)</ns0:f>
        <ns0:v>0.9875</ns0:v>
      </ns0:c>
      <ns0:c r="H467" s="114" t="n">
        <ns0:f>AVERAGE('消融原始 0921'!D443:D467)</ns0:f>
        <ns0:v>0.99</ns0:v>
      </ns0:c>
      <ns0:c r="I467" s="114" t="n">
        <ns0:f>AVERAGE('消融原始 0921'!D438:D467)</ns0:f>
        <ns0:v>0.9916666666666667</ns0:v>
      </ns0:c>
      <ns0:c r="J467" s="114" t="n">
        <ns0:f>AVERAGE('消融原始 0921'!D428:D467)</ns0:f>
        <ns0:v>0.99375</ns0:v>
      </ns0:c>
      <ns0:c r="K467" s="114" t="n">
        <ns0:f>AVERAGE('消融原始 0921'!D418:D467)</ns0:f>
        <ns0:v>0.995</ns0:v>
      </ns0:c>
    </ns0:row>
    <ns0:row r="468" ht="18" customHeight="1">
      <ns0:c r="A468" s="109" t="str">
        <ns0:v>t05</ns0:v>
      </ns0:c>
      <ns0:c r="B468" s="109" t="n">
        <ns0:v>467</ns0:v>
      </ns0:c>
      <ns0:c r="C468" s="109" t="n">
        <ns0:f>'消融原始 0921'!B468-'消融实验 0921'!$E$2+1</ns0:f>
        <ns0:v>323</ns0:v>
      </ns0:c>
      <ns0:c r="D468" s="114" t="n">
        <ns0:f>AVERAGE('消融原始 0921'!D464:D468)</ns0:f>
        <ns0:v>0.95</ns0:v>
      </ns0:c>
      <ns0:c r="E468" s="114" t="n">
        <ns0:f>AVERAGE('消融原始 0921'!D459:D468)</ns0:f>
        <ns0:v>0.975</ns0:v>
      </ns0:c>
      <ns0:c r="F468" s="114" t="n">
        <ns0:f>AVERAGE('消融原始 0921'!D454:D468)</ns0:f>
        <ns0:v>0.9833333333333333</ns0:v>
      </ns0:c>
      <ns0:c r="G468" s="114" t="n">
        <ns0:f>AVERAGE('消融原始 0921'!D449:D468)</ns0:f>
        <ns0:v>0.9875</ns0:v>
      </ns0:c>
      <ns0:c r="H468" s="114" t="n">
        <ns0:f>AVERAGE('消融原始 0921'!D444:D468)</ns0:f>
        <ns0:v>0.99</ns0:v>
      </ns0:c>
      <ns0:c r="I468" s="114" t="n">
        <ns0:f>AVERAGE('消融原始 0921'!D439:D468)</ns0:f>
        <ns0:v>0.9916666666666667</ns0:v>
      </ns0:c>
      <ns0:c r="J468" s="114" t="n">
        <ns0:f>AVERAGE('消融原始 0921'!D429:D468)</ns0:f>
        <ns0:v>0.99375</ns0:v>
      </ns0:c>
      <ns0:c r="K468" s="114" t="n">
        <ns0:f>AVERAGE('消融原始 0921'!D419:D468)</ns0:f>
        <ns0:v>0.995</ns0:v>
      </ns0:c>
    </ns0:row>
    <ns0:row r="469" ht="18" customHeight="1">
      <ns0:c r="A469" s="109" t="str">
        <ns0:v>t05</ns0:v>
      </ns0:c>
      <ns0:c r="B469" s="109" t="n">
        <ns0:v>468</ns0:v>
      </ns0:c>
      <ns0:c r="C469" s="109" t="n">
        <ns0:f>'消融原始 0921'!B469-'消融实验 0921'!$E$2+1</ns0:f>
        <ns0:v>324</ns0:v>
      </ns0:c>
      <ns0:c r="D469" s="114" t="n">
        <ns0:f>AVERAGE('消融原始 0921'!D465:D469)</ns0:f>
        <ns0:v>0.95</ns0:v>
      </ns0:c>
      <ns0:c r="E469" s="114" t="n">
        <ns0:f>AVERAGE('消融原始 0921'!D460:D469)</ns0:f>
        <ns0:v>0.95</ns0:v>
      </ns0:c>
      <ns0:c r="F469" s="114" t="n">
        <ns0:f>AVERAGE('消融原始 0921'!D455:D469)</ns0:f>
        <ns0:v>0.9666666666666667</ns0:v>
      </ns0:c>
      <ns0:c r="G469" s="114" t="n">
        <ns0:f>AVERAGE('消融原始 0921'!D450:D469)</ns0:f>
        <ns0:v>0.975</ns0:v>
      </ns0:c>
      <ns0:c r="H469" s="114" t="n">
        <ns0:f>AVERAGE('消融原始 0921'!D445:D469)</ns0:f>
        <ns0:v>0.98</ns0:v>
      </ns0:c>
      <ns0:c r="I469" s="114" t="n">
        <ns0:f>AVERAGE('消融原始 0921'!D440:D469)</ns0:f>
        <ns0:v>0.9833333333333333</ns0:v>
      </ns0:c>
      <ns0:c r="J469" s="114" t="n">
        <ns0:f>AVERAGE('消融原始 0921'!D430:D469)</ns0:f>
        <ns0:v>0.9875</ns0:v>
      </ns0:c>
      <ns0:c r="K469" s="114" t="n">
        <ns0:f>AVERAGE('消融原始 0921'!D420:D469)</ns0:f>
        <ns0:v>0.99</ns0:v>
      </ns0:c>
    </ns0:row>
    <ns0:row r="470" ht="18" customHeight="1">
      <ns0:c r="A470" s="109" t="str">
        <ns0:v>t05</ns0:v>
      </ns0:c>
      <ns0:c r="B470" s="109" t="n">
        <ns0:v>469</ns0:v>
      </ns0:c>
      <ns0:c r="C470" s="109" t="n">
        <ns0:f>'消融原始 0921'!B470-'消融实验 0921'!$E$2+1</ns0:f>
        <ns0:v>325</ns0:v>
      </ns0:c>
      <ns0:c r="D470" s="114" t="n">
        <ns0:f>AVERAGE('消融原始 0921'!D466:D470)</ns0:f>
        <ns0:v>0.95</ns0:v>
      </ns0:c>
      <ns0:c r="E470" s="114" t="n">
        <ns0:f>AVERAGE('消融原始 0921'!D461:D470)</ns0:f>
        <ns0:v>0.95</ns0:v>
      </ns0:c>
      <ns0:c r="F470" s="114" t="n">
        <ns0:f>AVERAGE('消融原始 0921'!D456:D470)</ns0:f>
        <ns0:v>0.9666666666666667</ns0:v>
      </ns0:c>
      <ns0:c r="G470" s="114" t="n">
        <ns0:f>AVERAGE('消融原始 0921'!D451:D470)</ns0:f>
        <ns0:v>0.975</ns0:v>
      </ns0:c>
      <ns0:c r="H470" s="114" t="n">
        <ns0:f>AVERAGE('消融原始 0921'!D446:D470)</ns0:f>
        <ns0:v>0.98</ns0:v>
      </ns0:c>
      <ns0:c r="I470" s="114" t="n">
        <ns0:f>AVERAGE('消融原始 0921'!D441:D470)</ns0:f>
        <ns0:v>0.9833333333333333</ns0:v>
      </ns0:c>
      <ns0:c r="J470" s="114" t="n">
        <ns0:f>AVERAGE('消融原始 0921'!D431:D470)</ns0:f>
        <ns0:v>0.9875</ns0:v>
      </ns0:c>
      <ns0:c r="K470" s="114" t="n">
        <ns0:f>AVERAGE('消融原始 0921'!D421:D470)</ns0:f>
        <ns0:v>0.99</ns0:v>
      </ns0:c>
    </ns0:row>
    <ns0:row r="471" ht="18" customHeight="1">
      <ns0:c r="A471" s="109" t="str">
        <ns0:v>t05</ns0:v>
      </ns0:c>
      <ns0:c r="B471" s="109" t="n">
        <ns0:v>470</ns0:v>
      </ns0:c>
      <ns0:c r="C471" s="109" t="n">
        <ns0:f>'消融原始 0921'!B471-'消融实验 0921'!$E$2+1</ns0:f>
        <ns0:v>326</ns0:v>
      </ns0:c>
      <ns0:c r="D471" s="114" t="n">
        <ns0:f>AVERAGE('消融原始 0921'!D467:D471)</ns0:f>
        <ns0:v>0.95</ns0:v>
      </ns0:c>
      <ns0:c r="E471" s="114" t="n">
        <ns0:f>AVERAGE('消融原始 0921'!D462:D471)</ns0:f>
        <ns0:v>0.95</ns0:v>
      </ns0:c>
      <ns0:c r="F471" s="114" t="n">
        <ns0:f>AVERAGE('消融原始 0921'!D457:D471)</ns0:f>
        <ns0:v>0.9666666666666667</ns0:v>
      </ns0:c>
      <ns0:c r="G471" s="114" t="n">
        <ns0:f>AVERAGE('消融原始 0921'!D452:D471)</ns0:f>
        <ns0:v>0.975</ns0:v>
      </ns0:c>
      <ns0:c r="H471" s="114" t="n">
        <ns0:f>AVERAGE('消融原始 0921'!D447:D471)</ns0:f>
        <ns0:v>0.98</ns0:v>
      </ns0:c>
      <ns0:c r="I471" s="114" t="n">
        <ns0:f>AVERAGE('消融原始 0921'!D442:D471)</ns0:f>
        <ns0:v>0.9833333333333333</ns0:v>
      </ns0:c>
      <ns0:c r="J471" s="114" t="n">
        <ns0:f>AVERAGE('消融原始 0921'!D432:D471)</ns0:f>
        <ns0:v>0.9875</ns0:v>
      </ns0:c>
      <ns0:c r="K471" s="114" t="n">
        <ns0:f>AVERAGE('消融原始 0921'!D422:D471)</ns0:f>
        <ns0:v>0.99</ns0:v>
      </ns0:c>
    </ns0:row>
    <ns0:row r="472" ht="18" customHeight="1">
      <ns0:c r="A472" s="109" t="str">
        <ns0:v>t05</ns0:v>
      </ns0:c>
      <ns0:c r="B472" s="109" t="n">
        <ns0:v>471</ns0:v>
      </ns0:c>
      <ns0:c r="C472" s="109" t="n">
        <ns0:f>'消融原始 0921'!B472-'消融实验 0921'!$E$2+1</ns0:f>
        <ns0:v>327</ns0:v>
      </ns0:c>
      <ns0:c r="D472" s="114" t="n">
        <ns0:f>AVERAGE('消融原始 0921'!D468:D472)</ns0:f>
        <ns0:v>0.95</ns0:v>
      </ns0:c>
      <ns0:c r="E472" s="114" t="n">
        <ns0:f>AVERAGE('消融原始 0921'!D463:D472)</ns0:f>
        <ns0:v>0.95</ns0:v>
      </ns0:c>
      <ns0:c r="F472" s="114" t="n">
        <ns0:f>AVERAGE('消融原始 0921'!D458:D472)</ns0:f>
        <ns0:v>0.9666666666666667</ns0:v>
      </ns0:c>
      <ns0:c r="G472" s="114" t="n">
        <ns0:f>AVERAGE('消融原始 0921'!D453:D472)</ns0:f>
        <ns0:v>0.975</ns0:v>
      </ns0:c>
      <ns0:c r="H472" s="114" t="n">
        <ns0:f>AVERAGE('消融原始 0921'!D448:D472)</ns0:f>
        <ns0:v>0.98</ns0:v>
      </ns0:c>
      <ns0:c r="I472" s="114" t="n">
        <ns0:f>AVERAGE('消融原始 0921'!D443:D472)</ns0:f>
        <ns0:v>0.9833333333333333</ns0:v>
      </ns0:c>
      <ns0:c r="J472" s="114" t="n">
        <ns0:f>AVERAGE('消融原始 0921'!D433:D472)</ns0:f>
        <ns0:v>0.9875</ns0:v>
      </ns0:c>
      <ns0:c r="K472" s="114" t="n">
        <ns0:f>AVERAGE('消融原始 0921'!D423:D472)</ns0:f>
        <ns0:v>0.99</ns0:v>
      </ns0:c>
    </ns0:row>
    <ns0:row r="473" ht="18" customHeight="1">
      <ns0:c r="A473" s="109" t="str">
        <ns0:v>t05</ns0:v>
      </ns0:c>
      <ns0:c r="B473" s="109" t="n">
        <ns0:v>472</ns0:v>
      </ns0:c>
      <ns0:c r="C473" s="109" t="n">
        <ns0:f>'消融原始 0921'!B473-'消融实验 0921'!$E$2+1</ns0:f>
        <ns0:v>328</ns0:v>
      </ns0:c>
      <ns0:c r="D473" s="114" t="n">
        <ns0:f>AVERAGE('消融原始 0921'!D469:D473)</ns0:f>
        <ns0:v>0.95</ns0:v>
      </ns0:c>
      <ns0:c r="E473" s="114" t="n">
        <ns0:f>AVERAGE('消融原始 0921'!D464:D473)</ns0:f>
        <ns0:v>0.95</ns0:v>
      </ns0:c>
      <ns0:c r="F473" s="114" t="n">
        <ns0:f>AVERAGE('消融原始 0921'!D459:D473)</ns0:f>
        <ns0:v>0.9666666666666667</ns0:v>
      </ns0:c>
      <ns0:c r="G473" s="114" t="n">
        <ns0:f>AVERAGE('消融原始 0921'!D454:D473)</ns0:f>
        <ns0:v>0.975</ns0:v>
      </ns0:c>
      <ns0:c r="H473" s="114" t="n">
        <ns0:f>AVERAGE('消融原始 0921'!D449:D473)</ns0:f>
        <ns0:v>0.98</ns0:v>
      </ns0:c>
      <ns0:c r="I473" s="114" t="n">
        <ns0:f>AVERAGE('消融原始 0921'!D444:D473)</ns0:f>
        <ns0:v>0.9833333333333333</ns0:v>
      </ns0:c>
      <ns0:c r="J473" s="114" t="n">
        <ns0:f>AVERAGE('消融原始 0921'!D434:D473)</ns0:f>
        <ns0:v>0.9875</ns0:v>
      </ns0:c>
      <ns0:c r="K473" s="114" t="n">
        <ns0:f>AVERAGE('消融原始 0921'!D424:D473)</ns0:f>
        <ns0:v>0.99</ns0:v>
      </ns0:c>
    </ns0:row>
    <ns0:row r="474" ht="18" customHeight="1">
      <ns0:c r="A474" s="109" t="str">
        <ns0:v>t05</ns0:v>
      </ns0:c>
      <ns0:c r="B474" s="109" t="n">
        <ns0:v>473</ns0:v>
      </ns0:c>
      <ns0:c r="C474" s="109" t="n">
        <ns0:f>'消融原始 0921'!B474-'消融实验 0921'!$E$2+1</ns0:f>
        <ns0:v>329</ns0:v>
      </ns0:c>
      <ns0:c r="D474" s="114" t="n">
        <ns0:f>AVERAGE('消融原始 0921'!D470:D474)</ns0:f>
        <ns0:v>1</ns0:v>
      </ns0:c>
      <ns0:c r="E474" s="114" t="n">
        <ns0:f>AVERAGE('消融原始 0921'!D465:D474)</ns0:f>
        <ns0:v>0.975</ns0:v>
      </ns0:c>
      <ns0:c r="F474" s="114" t="n">
        <ns0:f>AVERAGE('消融原始 0921'!D460:D474)</ns0:f>
        <ns0:v>0.9666666666666667</ns0:v>
      </ns0:c>
      <ns0:c r="G474" s="114" t="n">
        <ns0:f>AVERAGE('消融原始 0921'!D455:D474)</ns0:f>
        <ns0:v>0.975</ns0:v>
      </ns0:c>
      <ns0:c r="H474" s="114" t="n">
        <ns0:f>AVERAGE('消融原始 0921'!D450:D474)</ns0:f>
        <ns0:v>0.98</ns0:v>
      </ns0:c>
      <ns0:c r="I474" s="114" t="n">
        <ns0:f>AVERAGE('消融原始 0921'!D445:D474)</ns0:f>
        <ns0:v>0.9833333333333333</ns0:v>
      </ns0:c>
      <ns0:c r="J474" s="114" t="n">
        <ns0:f>AVERAGE('消融原始 0921'!D435:D474)</ns0:f>
        <ns0:v>0.9875</ns0:v>
      </ns0:c>
      <ns0:c r="K474" s="114" t="n">
        <ns0:f>AVERAGE('消融原始 0921'!D425:D474)</ns0:f>
        <ns0:v>0.99</ns0:v>
      </ns0:c>
    </ns0:row>
    <ns0:row r="475" ht="18" customHeight="1">
      <ns0:c r="A475" s="109" t="str">
        <ns0:v>t05</ns0:v>
      </ns0:c>
      <ns0:c r="B475" s="109" t="n">
        <ns0:v>474</ns0:v>
      </ns0:c>
      <ns0:c r="C475" s="109" t="n">
        <ns0:f>'消融原始 0921'!B475-'消融实验 0921'!$E$2+1</ns0:f>
        <ns0:v>330</ns0:v>
      </ns0:c>
      <ns0:c r="D475" s="114" t="n">
        <ns0:f>AVERAGE('消融原始 0921'!D471:D475)</ns0:f>
        <ns0:v>1</ns0:v>
      </ns0:c>
      <ns0:c r="E475" s="114" t="n">
        <ns0:f>AVERAGE('消融原始 0921'!D466:D475)</ns0:f>
        <ns0:v>0.975</ns0:v>
      </ns0:c>
      <ns0:c r="F475" s="114" t="n">
        <ns0:f>AVERAGE('消融原始 0921'!D461:D475)</ns0:f>
        <ns0:v>0.9666666666666667</ns0:v>
      </ns0:c>
      <ns0:c r="G475" s="114" t="n">
        <ns0:f>AVERAGE('消融原始 0921'!D456:D475)</ns0:f>
        <ns0:v>0.975</ns0:v>
      </ns0:c>
      <ns0:c r="H475" s="114" t="n">
        <ns0:f>AVERAGE('消融原始 0921'!D451:D475)</ns0:f>
        <ns0:v>0.98</ns0:v>
      </ns0:c>
      <ns0:c r="I475" s="114" t="n">
        <ns0:f>AVERAGE('消融原始 0921'!D446:D475)</ns0:f>
        <ns0:v>0.9833333333333333</ns0:v>
      </ns0:c>
      <ns0:c r="J475" s="114" t="n">
        <ns0:f>AVERAGE('消融原始 0921'!D436:D475)</ns0:f>
        <ns0:v>0.9875</ns0:v>
      </ns0:c>
      <ns0:c r="K475" s="114" t="n">
        <ns0:f>AVERAGE('消融原始 0921'!D426:D475)</ns0:f>
        <ns0:v>0.99</ns0:v>
      </ns0:c>
    </ns0:row>
    <ns0:row r="476" ht="18" customHeight="1">
      <ns0:c r="A476" s="109" t="str">
        <ns0:v>t05</ns0:v>
      </ns0:c>
      <ns0:c r="B476" s="109" t="n">
        <ns0:v>475</ns0:v>
      </ns0:c>
      <ns0:c r="C476" s="109" t="n">
        <ns0:f>'消融原始 0921'!B476-'消融实验 0921'!$E$2+1</ns0:f>
        <ns0:v>331</ns0:v>
      </ns0:c>
      <ns0:c r="D476" s="114" t="n">
        <ns0:f>AVERAGE('消融原始 0921'!D472:D476)</ns0:f>
        <ns0:v>1</ns0:v>
      </ns0:c>
      <ns0:c r="E476" s="114" t="n">
        <ns0:f>AVERAGE('消融原始 0921'!D467:D476)</ns0:f>
        <ns0:v>0.975</ns0:v>
      </ns0:c>
      <ns0:c r="F476" s="114" t="n">
        <ns0:f>AVERAGE('消融原始 0921'!D462:D476)</ns0:f>
        <ns0:v>0.9666666666666667</ns0:v>
      </ns0:c>
      <ns0:c r="G476" s="114" t="n">
        <ns0:f>AVERAGE('消融原始 0921'!D457:D476)</ns0:f>
        <ns0:v>0.975</ns0:v>
      </ns0:c>
      <ns0:c r="H476" s="114" t="n">
        <ns0:f>AVERAGE('消融原始 0921'!D452:D476)</ns0:f>
        <ns0:v>0.98</ns0:v>
      </ns0:c>
      <ns0:c r="I476" s="114" t="n">
        <ns0:f>AVERAGE('消融原始 0921'!D447:D476)</ns0:f>
        <ns0:v>0.9833333333333333</ns0:v>
      </ns0:c>
      <ns0:c r="J476" s="114" t="n">
        <ns0:f>AVERAGE('消融原始 0921'!D437:D476)</ns0:f>
        <ns0:v>0.9875</ns0:v>
      </ns0:c>
      <ns0:c r="K476" s="114" t="n">
        <ns0:f>AVERAGE('消融原始 0921'!D427:D476)</ns0:f>
        <ns0:v>0.99</ns0:v>
      </ns0:c>
    </ns0:row>
    <ns0:row r="477" ht="18" customHeight="1">
      <ns0:c r="A477" s="109" t="str">
        <ns0:v>t05</ns0:v>
      </ns0:c>
      <ns0:c r="B477" s="109" t="n">
        <ns0:v>476</ns0:v>
      </ns0:c>
      <ns0:c r="C477" s="109" t="n">
        <ns0:f>'消融原始 0921'!B477-'消融实验 0921'!$E$2+1</ns0:f>
        <ns0:v>332</ns0:v>
      </ns0:c>
      <ns0:c r="D477" s="114" t="n">
        <ns0:f>AVERAGE('消融原始 0921'!D473:D477)</ns0:f>
        <ns0:v>1</ns0:v>
      </ns0:c>
      <ns0:c r="E477" s="114" t="n">
        <ns0:f>AVERAGE('消融原始 0921'!D468:D477)</ns0:f>
        <ns0:v>0.975</ns0:v>
      </ns0:c>
      <ns0:c r="F477" s="114" t="n">
        <ns0:f>AVERAGE('消融原始 0921'!D463:D477)</ns0:f>
        <ns0:v>0.9666666666666667</ns0:v>
      </ns0:c>
      <ns0:c r="G477" s="114" t="n">
        <ns0:f>AVERAGE('消融原始 0921'!D458:D477)</ns0:f>
        <ns0:v>0.975</ns0:v>
      </ns0:c>
      <ns0:c r="H477" s="114" t="n">
        <ns0:f>AVERAGE('消融原始 0921'!D453:D477)</ns0:f>
        <ns0:v>0.98</ns0:v>
      </ns0:c>
      <ns0:c r="I477" s="114" t="n">
        <ns0:f>AVERAGE('消融原始 0921'!D448:D477)</ns0:f>
        <ns0:v>0.9833333333333333</ns0:v>
      </ns0:c>
      <ns0:c r="J477" s="114" t="n">
        <ns0:f>AVERAGE('消融原始 0921'!D438:D477)</ns0:f>
        <ns0:v>0.9875</ns0:v>
      </ns0:c>
      <ns0:c r="K477" s="114" t="n">
        <ns0:f>AVERAGE('消融原始 0921'!D428:D477)</ns0:f>
        <ns0:v>0.99</ns0:v>
      </ns0:c>
    </ns0:row>
    <ns0:row r="478" ht="18" customHeight="1">
      <ns0:c r="A478" s="109" t="str">
        <ns0:v>t05</ns0:v>
      </ns0:c>
      <ns0:c r="B478" s="109" t="n">
        <ns0:v>477</ns0:v>
      </ns0:c>
      <ns0:c r="C478" s="109" t="n">
        <ns0:f>'消融原始 0921'!B478-'消融实验 0921'!$E$2+1</ns0:f>
        <ns0:v>333</ns0:v>
      </ns0:c>
      <ns0:c r="D478" s="114" t="n">
        <ns0:f>AVERAGE('消融原始 0921'!D474:D478)</ns0:f>
        <ns0:v>1</ns0:v>
      </ns0:c>
      <ns0:c r="E478" s="114" t="n">
        <ns0:f>AVERAGE('消融原始 0921'!D469:D478)</ns0:f>
        <ns0:v>0.975</ns0:v>
      </ns0:c>
      <ns0:c r="F478" s="114" t="n">
        <ns0:f>AVERAGE('消融原始 0921'!D464:D478)</ns0:f>
        <ns0:v>0.9666666666666667</ns0:v>
      </ns0:c>
      <ns0:c r="G478" s="114" t="n">
        <ns0:f>AVERAGE('消融原始 0921'!D459:D478)</ns0:f>
        <ns0:v>0.975</ns0:v>
      </ns0:c>
      <ns0:c r="H478" s="114" t="n">
        <ns0:f>AVERAGE('消融原始 0921'!D454:D478)</ns0:f>
        <ns0:v>0.98</ns0:v>
      </ns0:c>
      <ns0:c r="I478" s="114" t="n">
        <ns0:f>AVERAGE('消融原始 0921'!D449:D478)</ns0:f>
        <ns0:v>0.9833333333333333</ns0:v>
      </ns0:c>
      <ns0:c r="J478" s="114" t="n">
        <ns0:f>AVERAGE('消融原始 0921'!D439:D478)</ns0:f>
        <ns0:v>0.9875</ns0:v>
      </ns0:c>
      <ns0:c r="K478" s="114" t="n">
        <ns0:f>AVERAGE('消融原始 0921'!D429:D478)</ns0:f>
        <ns0:v>0.99</ns0:v>
      </ns0:c>
    </ns0:row>
    <ns0:row r="479" ht="18" customHeight="1">
      <ns0:c r="A479" s="109" t="str">
        <ns0:v>t05</ns0:v>
      </ns0:c>
      <ns0:c r="B479" s="109" t="n">
        <ns0:v>478</ns0:v>
      </ns0:c>
      <ns0:c r="C479" s="109" t="n">
        <ns0:f>'消融原始 0921'!B479-'消融实验 0921'!$E$2+1</ns0:f>
        <ns0:v>334</ns0:v>
      </ns0:c>
      <ns0:c r="D479" s="114" t="n">
        <ns0:f>AVERAGE('消融原始 0921'!D475:D479)</ns0:f>
        <ns0:v>1</ns0:v>
      </ns0:c>
      <ns0:c r="E479" s="114" t="n">
        <ns0:f>AVERAGE('消融原始 0921'!D470:D479)</ns0:f>
        <ns0:v>1</ns0:v>
      </ns0:c>
      <ns0:c r="F479" s="114" t="n">
        <ns0:f>AVERAGE('消融原始 0921'!D465:D479)</ns0:f>
        <ns0:v>0.9833333333333333</ns0:v>
      </ns0:c>
      <ns0:c r="G479" s="114" t="n">
        <ns0:f>AVERAGE('消融原始 0921'!D460:D479)</ns0:f>
        <ns0:v>0.975</ns0:v>
      </ns0:c>
      <ns0:c r="H479" s="114" t="n">
        <ns0:f>AVERAGE('消融原始 0921'!D455:D479)</ns0:f>
        <ns0:v>0.98</ns0:v>
      </ns0:c>
      <ns0:c r="I479" s="114" t="n">
        <ns0:f>AVERAGE('消融原始 0921'!D450:D479)</ns0:f>
        <ns0:v>0.9833333333333333</ns0:v>
      </ns0:c>
      <ns0:c r="J479" s="114" t="n">
        <ns0:f>AVERAGE('消融原始 0921'!D440:D479)</ns0:f>
        <ns0:v>0.9875</ns0:v>
      </ns0:c>
      <ns0:c r="K479" s="114" t="n">
        <ns0:f>AVERAGE('消融原始 0921'!D430:D479)</ns0:f>
        <ns0:v>0.99</ns0:v>
      </ns0:c>
    </ns0:row>
    <ns0:row r="480" ht="18" customHeight="1">
      <ns0:c r="A480" s="109" t="str">
        <ns0:v>t05</ns0:v>
      </ns0:c>
      <ns0:c r="B480" s="109" t="n">
        <ns0:v>479</ns0:v>
      </ns0:c>
      <ns0:c r="C480" s="109" t="n">
        <ns0:f>'消融原始 0921'!B480-'消融实验 0921'!$E$2+1</ns0:f>
        <ns0:v>335</ns0:v>
      </ns0:c>
      <ns0:c r="D480" s="114" t="n">
        <ns0:f>AVERAGE('消融原始 0921'!D476:D480)</ns0:f>
        <ns0:v>1</ns0:v>
      </ns0:c>
      <ns0:c r="E480" s="114" t="n">
        <ns0:f>AVERAGE('消融原始 0921'!D471:D480)</ns0:f>
        <ns0:v>1</ns0:v>
      </ns0:c>
      <ns0:c r="F480" s="114" t="n">
        <ns0:f>AVERAGE('消融原始 0921'!D466:D480)</ns0:f>
        <ns0:v>0.9833333333333333</ns0:v>
      </ns0:c>
      <ns0:c r="G480" s="114" t="n">
        <ns0:f>AVERAGE('消融原始 0921'!D461:D480)</ns0:f>
        <ns0:v>0.975</ns0:v>
      </ns0:c>
      <ns0:c r="H480" s="114" t="n">
        <ns0:f>AVERAGE('消融原始 0921'!D456:D480)</ns0:f>
        <ns0:v>0.98</ns0:v>
      </ns0:c>
      <ns0:c r="I480" s="114" t="n">
        <ns0:f>AVERAGE('消融原始 0921'!D451:D480)</ns0:f>
        <ns0:v>0.9833333333333333</ns0:v>
      </ns0:c>
      <ns0:c r="J480" s="114" t="n">
        <ns0:f>AVERAGE('消融原始 0921'!D441:D480)</ns0:f>
        <ns0:v>0.9875</ns0:v>
      </ns0:c>
      <ns0:c r="K480" s="114" t="n">
        <ns0:f>AVERAGE('消融原始 0921'!D431:D480)</ns0:f>
        <ns0:v>0.99</ns0:v>
      </ns0:c>
    </ns0:row>
    <ns0:row r="481" ht="18" customHeight="1">
      <ns0:c r="A481" s="109" t="str">
        <ns0:v>t05</ns0:v>
      </ns0:c>
      <ns0:c r="B481" s="109" t="n">
        <ns0:v>480</ns0:v>
      </ns0:c>
      <ns0:c r="C481" s="109" t="n">
        <ns0:f>'消融原始 0921'!B481-'消融实验 0921'!$E$2+1</ns0:f>
        <ns0:v>336</ns0:v>
      </ns0:c>
      <ns0:c r="D481" s="114" t="n">
        <ns0:f>AVERAGE('消融原始 0921'!D477:D481)</ns0:f>
        <ns0:v>1</ns0:v>
      </ns0:c>
      <ns0:c r="E481" s="114" t="n">
        <ns0:f>AVERAGE('消融原始 0921'!D472:D481)</ns0:f>
        <ns0:v>1</ns0:v>
      </ns0:c>
      <ns0:c r="F481" s="114" t="n">
        <ns0:f>AVERAGE('消融原始 0921'!D467:D481)</ns0:f>
        <ns0:v>0.9833333333333333</ns0:v>
      </ns0:c>
      <ns0:c r="G481" s="114" t="n">
        <ns0:f>AVERAGE('消融原始 0921'!D462:D481)</ns0:f>
        <ns0:v>0.975</ns0:v>
      </ns0:c>
      <ns0:c r="H481" s="114" t="n">
        <ns0:f>AVERAGE('消融原始 0921'!D457:D481)</ns0:f>
        <ns0:v>0.98</ns0:v>
      </ns0:c>
      <ns0:c r="I481" s="114" t="n">
        <ns0:f>AVERAGE('消融原始 0921'!D452:D481)</ns0:f>
        <ns0:v>0.9833333333333333</ns0:v>
      </ns0:c>
      <ns0:c r="J481" s="114" t="n">
        <ns0:f>AVERAGE('消融原始 0921'!D442:D481)</ns0:f>
        <ns0:v>0.9875</ns0:v>
      </ns0:c>
      <ns0:c r="K481" s="114" t="n">
        <ns0:f>AVERAGE('消融原始 0921'!D432:D481)</ns0:f>
        <ns0:v>0.99</ns0:v>
      </ns0:c>
    </ns0:row>
    <ns0:row r="482" ht="18" customHeight="1">
      <ns0:c r="A482" s="109" t="str">
        <ns0:v>t05</ns0:v>
      </ns0:c>
      <ns0:c r="B482" s="109" t="n">
        <ns0:v>481</ns0:v>
      </ns0:c>
      <ns0:c r="C482" s="109" t="n">
        <ns0:f>'消融原始 0921'!B482-'消融实验 0921'!$E$2+1</ns0:f>
        <ns0:v>337</ns0:v>
      </ns0:c>
      <ns0:c r="D482" s="114" t="n">
        <ns0:f>AVERAGE('消融原始 0921'!D478:D482)</ns0:f>
        <ns0:v>1</ns0:v>
      </ns0:c>
      <ns0:c r="E482" s="114" t="n">
        <ns0:f>AVERAGE('消融原始 0921'!D473:D482)</ns0:f>
        <ns0:v>1</ns0:v>
      </ns0:c>
      <ns0:c r="F482" s="114" t="n">
        <ns0:f>AVERAGE('消融原始 0921'!D468:D482)</ns0:f>
        <ns0:v>0.9833333333333333</ns0:v>
      </ns0:c>
      <ns0:c r="G482" s="114" t="n">
        <ns0:f>AVERAGE('消融原始 0921'!D463:D482)</ns0:f>
        <ns0:v>0.975</ns0:v>
      </ns0:c>
      <ns0:c r="H482" s="114" t="n">
        <ns0:f>AVERAGE('消融原始 0921'!D458:D482)</ns0:f>
        <ns0:v>0.98</ns0:v>
      </ns0:c>
      <ns0:c r="I482" s="114" t="n">
        <ns0:f>AVERAGE('消融原始 0921'!D453:D482)</ns0:f>
        <ns0:v>0.9833333333333333</ns0:v>
      </ns0:c>
      <ns0:c r="J482" s="114" t="n">
        <ns0:f>AVERAGE('消融原始 0921'!D443:D482)</ns0:f>
        <ns0:v>0.9875</ns0:v>
      </ns0:c>
      <ns0:c r="K482" s="114" t="n">
        <ns0:f>AVERAGE('消融原始 0921'!D433:D482)</ns0:f>
        <ns0:v>0.99</ns0:v>
      </ns0:c>
    </ns0:row>
    <ns0:row r="483" ht="18" customHeight="1">
      <ns0:c r="A483" s="109" t="str">
        <ns0:v>t05</ns0:v>
      </ns0:c>
      <ns0:c r="B483" s="109" t="n">
        <ns0:v>482</ns0:v>
      </ns0:c>
      <ns0:c r="C483" s="109" t="n">
        <ns0:f>'消融原始 0921'!B483-'消融实验 0921'!$E$2+1</ns0:f>
        <ns0:v>338</ns0:v>
      </ns0:c>
      <ns0:c r="D483" s="114" t="n">
        <ns0:f>AVERAGE('消融原始 0921'!D479:D483)</ns0:f>
        <ns0:v>1</ns0:v>
      </ns0:c>
      <ns0:c r="E483" s="114" t="n">
        <ns0:f>AVERAGE('消融原始 0921'!D474:D483)</ns0:f>
        <ns0:v>1</ns0:v>
      </ns0:c>
      <ns0:c r="F483" s="114" t="n">
        <ns0:f>AVERAGE('消融原始 0921'!D469:D483)</ns0:f>
        <ns0:v>0.9833333333333333</ns0:v>
      </ns0:c>
      <ns0:c r="G483" s="114" t="n">
        <ns0:f>AVERAGE('消融原始 0921'!D464:D483)</ns0:f>
        <ns0:v>0.975</ns0:v>
      </ns0:c>
      <ns0:c r="H483" s="114" t="n">
        <ns0:f>AVERAGE('消融原始 0921'!D459:D483)</ns0:f>
        <ns0:v>0.98</ns0:v>
      </ns0:c>
      <ns0:c r="I483" s="114" t="n">
        <ns0:f>AVERAGE('消融原始 0921'!D454:D483)</ns0:f>
        <ns0:v>0.9833333333333333</ns0:v>
      </ns0:c>
      <ns0:c r="J483" s="114" t="n">
        <ns0:f>AVERAGE('消融原始 0921'!D444:D483)</ns0:f>
        <ns0:v>0.9875</ns0:v>
      </ns0:c>
      <ns0:c r="K483" s="114" t="n">
        <ns0:f>AVERAGE('消融原始 0921'!D434:D483)</ns0:f>
        <ns0:v>0.99</ns0:v>
      </ns0:c>
    </ns0:row>
    <ns0:row r="484" ht="18" customHeight="1">
      <ns0:c r="A484" s="109" t="str">
        <ns0:v>t05</ns0:v>
      </ns0:c>
      <ns0:c r="B484" s="109" t="n">
        <ns0:v>483</ns0:v>
      </ns0:c>
      <ns0:c r="C484" s="109" t="n">
        <ns0:f>'消融原始 0921'!B484-'消融实验 0921'!$E$2+1</ns0:f>
        <ns0:v>339</ns0:v>
      </ns0:c>
      <ns0:c r="D484" s="114" t="n">
        <ns0:f>AVERAGE('消融原始 0921'!D480:D484)</ns0:f>
        <ns0:v>1</ns0:v>
      </ns0:c>
      <ns0:c r="E484" s="114" t="n">
        <ns0:f>AVERAGE('消融原始 0921'!D475:D484)</ns0:f>
        <ns0:v>1</ns0:v>
      </ns0:c>
      <ns0:c r="F484" s="114" t="n">
        <ns0:f>AVERAGE('消融原始 0921'!D470:D484)</ns0:f>
        <ns0:v>1</ns0:v>
      </ns0:c>
      <ns0:c r="G484" s="114" t="n">
        <ns0:f>AVERAGE('消融原始 0921'!D465:D484)</ns0:f>
        <ns0:v>0.9875</ns0:v>
      </ns0:c>
      <ns0:c r="H484" s="114" t="n">
        <ns0:f>AVERAGE('消融原始 0921'!D460:D484)</ns0:f>
        <ns0:v>0.98</ns0:v>
      </ns0:c>
      <ns0:c r="I484" s="114" t="n">
        <ns0:f>AVERAGE('消融原始 0921'!D455:D484)</ns0:f>
        <ns0:v>0.9833333333333333</ns0:v>
      </ns0:c>
      <ns0:c r="J484" s="114" t="n">
        <ns0:f>AVERAGE('消融原始 0921'!D445:D484)</ns0:f>
        <ns0:v>0.9875</ns0:v>
      </ns0:c>
      <ns0:c r="K484" s="114" t="n">
        <ns0:f>AVERAGE('消融原始 0921'!D435:D484)</ns0:f>
        <ns0:v>0.99</ns0:v>
      </ns0:c>
    </ns0:row>
    <ns0:row r="485" ht="18" customHeight="1">
      <ns0:c r="A485" s="109" t="str">
        <ns0:v>t05</ns0:v>
      </ns0:c>
      <ns0:c r="B485" s="109" t="n">
        <ns0:v>484</ns0:v>
      </ns0:c>
      <ns0:c r="C485" s="109" t="n">
        <ns0:f>'消融原始 0921'!B485-'消融实验 0921'!$E$2+1</ns0:f>
        <ns0:v>340</ns0:v>
      </ns0:c>
      <ns0:c r="D485" s="114" t="n">
        <ns0:f>AVERAGE('消融原始 0921'!D481:D485)</ns0:f>
        <ns0:v>1</ns0:v>
      </ns0:c>
      <ns0:c r="E485" s="114" t="n">
        <ns0:f>AVERAGE('消融原始 0921'!D476:D485)</ns0:f>
        <ns0:v>1</ns0:v>
      </ns0:c>
      <ns0:c r="F485" s="114" t="n">
        <ns0:f>AVERAGE('消融原始 0921'!D471:D485)</ns0:f>
        <ns0:v>1</ns0:v>
      </ns0:c>
      <ns0:c r="G485" s="114" t="n">
        <ns0:f>AVERAGE('消融原始 0921'!D466:D485)</ns0:f>
        <ns0:v>0.9875</ns0:v>
      </ns0:c>
      <ns0:c r="H485" s="114" t="n">
        <ns0:f>AVERAGE('消融原始 0921'!D461:D485)</ns0:f>
        <ns0:v>0.98</ns0:v>
      </ns0:c>
      <ns0:c r="I485" s="114" t="n">
        <ns0:f>AVERAGE('消融原始 0921'!D456:D485)</ns0:f>
        <ns0:v>0.9833333333333333</ns0:v>
      </ns0:c>
      <ns0:c r="J485" s="114" t="n">
        <ns0:f>AVERAGE('消融原始 0921'!D446:D485)</ns0:f>
        <ns0:v>0.9875</ns0:v>
      </ns0:c>
      <ns0:c r="K485" s="114" t="n">
        <ns0:f>AVERAGE('消融原始 0921'!D436:D485)</ns0:f>
        <ns0:v>0.99</ns0:v>
      </ns0:c>
    </ns0:row>
    <ns0:row r="486" ht="18" customHeight="1">
      <ns0:c r="A486" s="109" t="str">
        <ns0:v>t05</ns0:v>
      </ns0:c>
      <ns0:c r="B486" s="109" t="n">
        <ns0:v>485</ns0:v>
      </ns0:c>
      <ns0:c r="C486" s="109" t="n">
        <ns0:f>'消融原始 0921'!B486-'消融实验 0921'!$E$2+1</ns0:f>
        <ns0:v>341</ns0:v>
      </ns0:c>
      <ns0:c r="D486" s="114" t="n">
        <ns0:f>AVERAGE('消融原始 0921'!D482:D486)</ns0:f>
        <ns0:v>1</ns0:v>
      </ns0:c>
      <ns0:c r="E486" s="114" t="n">
        <ns0:f>AVERAGE('消融原始 0921'!D477:D486)</ns0:f>
        <ns0:v>1</ns0:v>
      </ns0:c>
      <ns0:c r="F486" s="114" t="n">
        <ns0:f>AVERAGE('消融原始 0921'!D472:D486)</ns0:f>
        <ns0:v>1</ns0:v>
      </ns0:c>
      <ns0:c r="G486" s="114" t="n">
        <ns0:f>AVERAGE('消融原始 0921'!D467:D486)</ns0:f>
        <ns0:v>0.9875</ns0:v>
      </ns0:c>
      <ns0:c r="H486" s="114" t="n">
        <ns0:f>AVERAGE('消融原始 0921'!D462:D486)</ns0:f>
        <ns0:v>0.98</ns0:v>
      </ns0:c>
      <ns0:c r="I486" s="114" t="n">
        <ns0:f>AVERAGE('消融原始 0921'!D457:D486)</ns0:f>
        <ns0:v>0.9833333333333333</ns0:v>
      </ns0:c>
      <ns0:c r="J486" s="114" t="n">
        <ns0:f>AVERAGE('消融原始 0921'!D447:D486)</ns0:f>
        <ns0:v>0.9875</ns0:v>
      </ns0:c>
      <ns0:c r="K486" s="114" t="n">
        <ns0:f>AVERAGE('消融原始 0921'!D437:D486)</ns0:f>
        <ns0:v>0.99</ns0:v>
      </ns0:c>
    </ns0:row>
    <ns0:row r="487" ht="18" customHeight="1">
      <ns0:c r="A487" s="109" t="str">
        <ns0:v>t05</ns0:v>
      </ns0:c>
      <ns0:c r="B487" s="109" t="n">
        <ns0:v>486</ns0:v>
      </ns0:c>
      <ns0:c r="C487" s="109" t="n">
        <ns0:f>'消融原始 0921'!B487-'消融实验 0921'!$E$2+1</ns0:f>
        <ns0:v>342</ns0:v>
      </ns0:c>
      <ns0:c r="D487" s="114" t="n">
        <ns0:f>AVERAGE('消融原始 0921'!D483:D487)</ns0:f>
        <ns0:v>1</ns0:v>
      </ns0:c>
      <ns0:c r="E487" s="114" t="n">
        <ns0:f>AVERAGE('消融原始 0921'!D478:D487)</ns0:f>
        <ns0:v>1</ns0:v>
      </ns0:c>
      <ns0:c r="F487" s="114" t="n">
        <ns0:f>AVERAGE('消融原始 0921'!D473:D487)</ns0:f>
        <ns0:v>1</ns0:v>
      </ns0:c>
      <ns0:c r="G487" s="114" t="n">
        <ns0:f>AVERAGE('消融原始 0921'!D468:D487)</ns0:f>
        <ns0:v>0.9875</ns0:v>
      </ns0:c>
      <ns0:c r="H487" s="114" t="n">
        <ns0:f>AVERAGE('消融原始 0921'!D463:D487)</ns0:f>
        <ns0:v>0.98</ns0:v>
      </ns0:c>
      <ns0:c r="I487" s="114" t="n">
        <ns0:f>AVERAGE('消融原始 0921'!D458:D487)</ns0:f>
        <ns0:v>0.9833333333333333</ns0:v>
      </ns0:c>
      <ns0:c r="J487" s="114" t="n">
        <ns0:f>AVERAGE('消融原始 0921'!D448:D487)</ns0:f>
        <ns0:v>0.9875</ns0:v>
      </ns0:c>
      <ns0:c r="K487" s="114" t="n">
        <ns0:f>AVERAGE('消融原始 0921'!D438:D487)</ns0:f>
        <ns0:v>0.99</ns0:v>
      </ns0:c>
    </ns0:row>
    <ns0:row r="488" ht="18" customHeight="1">
      <ns0:c r="A488" s="109" t="str">
        <ns0:v>t05</ns0:v>
      </ns0:c>
      <ns0:c r="B488" s="109" t="n">
        <ns0:v>487</ns0:v>
      </ns0:c>
      <ns0:c r="C488" s="109" t="n">
        <ns0:f>'消融原始 0921'!B488-'消融实验 0921'!$E$2+1</ns0:f>
        <ns0:v>343</ns0:v>
      </ns0:c>
      <ns0:c r="D488" s="114" t="n">
        <ns0:f>AVERAGE('消融原始 0921'!D484:D488)</ns0:f>
        <ns0:v>1</ns0:v>
      </ns0:c>
      <ns0:c r="E488" s="114" t="n">
        <ns0:f>AVERAGE('消融原始 0921'!D479:D488)</ns0:f>
        <ns0:v>1</ns0:v>
      </ns0:c>
      <ns0:c r="F488" s="114" t="n">
        <ns0:f>AVERAGE('消融原始 0921'!D474:D488)</ns0:f>
        <ns0:v>1</ns0:v>
      </ns0:c>
      <ns0:c r="G488" s="114" t="n">
        <ns0:f>AVERAGE('消融原始 0921'!D469:D488)</ns0:f>
        <ns0:v>0.9875</ns0:v>
      </ns0:c>
      <ns0:c r="H488" s="114" t="n">
        <ns0:f>AVERAGE('消融原始 0921'!D464:D488)</ns0:f>
        <ns0:v>0.98</ns0:v>
      </ns0:c>
      <ns0:c r="I488" s="114" t="n">
        <ns0:f>AVERAGE('消融原始 0921'!D459:D488)</ns0:f>
        <ns0:v>0.9833333333333333</ns0:v>
      </ns0:c>
      <ns0:c r="J488" s="114" t="n">
        <ns0:f>AVERAGE('消融原始 0921'!D449:D488)</ns0:f>
        <ns0:v>0.9875</ns0:v>
      </ns0:c>
      <ns0:c r="K488" s="114" t="n">
        <ns0:f>AVERAGE('消融原始 0921'!D439:D488)</ns0:f>
        <ns0:v>0.99</ns0:v>
      </ns0:c>
    </ns0:row>
    <ns0:row r="489" ht="18" customHeight="1">
      <ns0:c r="A489" s="109" t="str">
        <ns0:v>t05</ns0:v>
      </ns0:c>
      <ns0:c r="B489" s="109" t="n">
        <ns0:v>488</ns0:v>
      </ns0:c>
      <ns0:c r="C489" s="109" t="n">
        <ns0:f>'消融原始 0921'!B489-'消融实验 0921'!$E$2+1</ns0:f>
        <ns0:v>344</ns0:v>
      </ns0:c>
      <ns0:c r="D489" s="114" t="n">
        <ns0:f>AVERAGE('消融原始 0921'!D485:D489)</ns0:f>
        <ns0:v>1</ns0:v>
      </ns0:c>
      <ns0:c r="E489" s="114" t="n">
        <ns0:f>AVERAGE('消融原始 0921'!D480:D489)</ns0:f>
        <ns0:v>1</ns0:v>
      </ns0:c>
      <ns0:c r="F489" s="114" t="n">
        <ns0:f>AVERAGE('消融原始 0921'!D475:D489)</ns0:f>
        <ns0:v>1</ns0:v>
      </ns0:c>
      <ns0:c r="G489" s="114" t="n">
        <ns0:f>AVERAGE('消融原始 0921'!D470:D489)</ns0:f>
        <ns0:v>1</ns0:v>
      </ns0:c>
      <ns0:c r="H489" s="114" t="n">
        <ns0:f>AVERAGE('消融原始 0921'!D465:D489)</ns0:f>
        <ns0:v>0.99</ns0:v>
      </ns0:c>
      <ns0:c r="I489" s="114" t="n">
        <ns0:f>AVERAGE('消融原始 0921'!D460:D489)</ns0:f>
        <ns0:v>0.9833333333333333</ns0:v>
      </ns0:c>
      <ns0:c r="J489" s="114" t="n">
        <ns0:f>AVERAGE('消融原始 0921'!D450:D489)</ns0:f>
        <ns0:v>0.9875</ns0:v>
      </ns0:c>
      <ns0:c r="K489" s="114" t="n">
        <ns0:f>AVERAGE('消融原始 0921'!D440:D489)</ns0:f>
        <ns0:v>0.99</ns0:v>
      </ns0:c>
    </ns0:row>
    <ns0:row r="490" ht="18" customHeight="1">
      <ns0:c r="A490" s="109" t="str">
        <ns0:v>t05</ns0:v>
      </ns0:c>
      <ns0:c r="B490" s="109" t="n">
        <ns0:v>489</ns0:v>
      </ns0:c>
      <ns0:c r="C490" s="109" t="n">
        <ns0:f>'消融原始 0921'!B490-'消融实验 0921'!$E$2+1</ns0:f>
        <ns0:v>345</ns0:v>
      </ns0:c>
      <ns0:c r="D490" s="114" t="n">
        <ns0:f>AVERAGE('消融原始 0921'!D486:D490)</ns0:f>
        <ns0:v>1</ns0:v>
      </ns0:c>
      <ns0:c r="E490" s="114" t="n">
        <ns0:f>AVERAGE('消融原始 0921'!D481:D490)</ns0:f>
        <ns0:v>1</ns0:v>
      </ns0:c>
      <ns0:c r="F490" s="114" t="n">
        <ns0:f>AVERAGE('消融原始 0921'!D476:D490)</ns0:f>
        <ns0:v>1</ns0:v>
      </ns0:c>
      <ns0:c r="G490" s="114" t="n">
        <ns0:f>AVERAGE('消融原始 0921'!D471:D490)</ns0:f>
        <ns0:v>1</ns0:v>
      </ns0:c>
      <ns0:c r="H490" s="114" t="n">
        <ns0:f>AVERAGE('消融原始 0921'!D466:D490)</ns0:f>
        <ns0:v>0.99</ns0:v>
      </ns0:c>
      <ns0:c r="I490" s="114" t="n">
        <ns0:f>AVERAGE('消融原始 0921'!D461:D490)</ns0:f>
        <ns0:v>0.9833333333333333</ns0:v>
      </ns0:c>
      <ns0:c r="J490" s="114" t="n">
        <ns0:f>AVERAGE('消融原始 0921'!D451:D490)</ns0:f>
        <ns0:v>0.9875</ns0:v>
      </ns0:c>
      <ns0:c r="K490" s="114" t="n">
        <ns0:f>AVERAGE('消融原始 0921'!D441:D490)</ns0:f>
        <ns0:v>0.99</ns0:v>
      </ns0:c>
    </ns0:row>
    <ns0:row r="491" ht="18" customHeight="1">
      <ns0:c r="A491" s="109" t="str">
        <ns0:v>t05</ns0:v>
      </ns0:c>
      <ns0:c r="B491" s="109" t="n">
        <ns0:v>490</ns0:v>
      </ns0:c>
      <ns0:c r="C491" s="109" t="n">
        <ns0:f>'消融原始 0921'!B491-'消融实验 0921'!$E$2+1</ns0:f>
        <ns0:v>346</ns0:v>
      </ns0:c>
      <ns0:c r="D491" s="114" t="n">
        <ns0:f>AVERAGE('消融原始 0921'!D487:D491)</ns0:f>
        <ns0:v>1</ns0:v>
      </ns0:c>
      <ns0:c r="E491" s="114" t="n">
        <ns0:f>AVERAGE('消融原始 0921'!D482:D491)</ns0:f>
        <ns0:v>1</ns0:v>
      </ns0:c>
      <ns0:c r="F491" s="114" t="n">
        <ns0:f>AVERAGE('消融原始 0921'!D477:D491)</ns0:f>
        <ns0:v>1</ns0:v>
      </ns0:c>
      <ns0:c r="G491" s="114" t="n">
        <ns0:f>AVERAGE('消融原始 0921'!D472:D491)</ns0:f>
        <ns0:v>1</ns0:v>
      </ns0:c>
      <ns0:c r="H491" s="114" t="n">
        <ns0:f>AVERAGE('消融原始 0921'!D467:D491)</ns0:f>
        <ns0:v>0.99</ns0:v>
      </ns0:c>
      <ns0:c r="I491" s="114" t="n">
        <ns0:f>AVERAGE('消融原始 0921'!D462:D491)</ns0:f>
        <ns0:v>0.9833333333333333</ns0:v>
      </ns0:c>
      <ns0:c r="J491" s="114" t="n">
        <ns0:f>AVERAGE('消融原始 0921'!D452:D491)</ns0:f>
        <ns0:v>0.9875</ns0:v>
      </ns0:c>
      <ns0:c r="K491" s="114" t="n">
        <ns0:f>AVERAGE('消融原始 0921'!D442:D491)</ns0:f>
        <ns0:v>0.99</ns0:v>
      </ns0:c>
    </ns0:row>
    <ns0:row r="492" ht="18" customHeight="1">
      <ns0:c r="A492" s="109" t="str">
        <ns0:v>t05</ns0:v>
      </ns0:c>
      <ns0:c r="B492" s="109" t="n">
        <ns0:v>491</ns0:v>
      </ns0:c>
      <ns0:c r="C492" s="109" t="n">
        <ns0:f>'消融原始 0921'!B492-'消融实验 0921'!$E$2+1</ns0:f>
        <ns0:v>347</ns0:v>
      </ns0:c>
      <ns0:c r="D492" s="114" t="n">
        <ns0:f>AVERAGE('消融原始 0921'!D488:D492)</ns0:f>
        <ns0:v>1</ns0:v>
      </ns0:c>
      <ns0:c r="E492" s="114" t="n">
        <ns0:f>AVERAGE('消融原始 0921'!D483:D492)</ns0:f>
        <ns0:v>1</ns0:v>
      </ns0:c>
      <ns0:c r="F492" s="114" t="n">
        <ns0:f>AVERAGE('消融原始 0921'!D478:D492)</ns0:f>
        <ns0:v>1</ns0:v>
      </ns0:c>
      <ns0:c r="G492" s="114" t="n">
        <ns0:f>AVERAGE('消融原始 0921'!D473:D492)</ns0:f>
        <ns0:v>1</ns0:v>
      </ns0:c>
      <ns0:c r="H492" s="114" t="n">
        <ns0:f>AVERAGE('消融原始 0921'!D468:D492)</ns0:f>
        <ns0:v>0.99</ns0:v>
      </ns0:c>
      <ns0:c r="I492" s="114" t="n">
        <ns0:f>AVERAGE('消融原始 0921'!D463:D492)</ns0:f>
        <ns0:v>0.9833333333333333</ns0:v>
      </ns0:c>
      <ns0:c r="J492" s="114" t="n">
        <ns0:f>AVERAGE('消融原始 0921'!D453:D492)</ns0:f>
        <ns0:v>0.9875</ns0:v>
      </ns0:c>
      <ns0:c r="K492" s="114" t="n">
        <ns0:f>AVERAGE('消融原始 0921'!D443:D492)</ns0:f>
        <ns0:v>0.99</ns0:v>
      </ns0:c>
    </ns0:row>
    <ns0:row r="493" ht="18" customHeight="1">
      <ns0:c r="A493" s="109" t="str">
        <ns0:v>t05</ns0:v>
      </ns0:c>
      <ns0:c r="B493" s="109" t="n">
        <ns0:v>492</ns0:v>
      </ns0:c>
      <ns0:c r="C493" s="109" t="n">
        <ns0:f>'消融原始 0921'!B493-'消融实验 0921'!$E$2+1</ns0:f>
        <ns0:v>348</ns0:v>
      </ns0:c>
      <ns0:c r="D493" s="114" t="n">
        <ns0:f>AVERAGE('消融原始 0921'!D489:D493)</ns0:f>
        <ns0:v>1</ns0:v>
      </ns0:c>
      <ns0:c r="E493" s="114" t="n">
        <ns0:f>AVERAGE('消融原始 0921'!D484:D493)</ns0:f>
        <ns0:v>1</ns0:v>
      </ns0:c>
      <ns0:c r="F493" s="114" t="n">
        <ns0:f>AVERAGE('消融原始 0921'!D479:D493)</ns0:f>
        <ns0:v>1</ns0:v>
      </ns0:c>
      <ns0:c r="G493" s="114" t="n">
        <ns0:f>AVERAGE('消融原始 0921'!D474:D493)</ns0:f>
        <ns0:v>1</ns0:v>
      </ns0:c>
      <ns0:c r="H493" s="114" t="n">
        <ns0:f>AVERAGE('消融原始 0921'!D469:D493)</ns0:f>
        <ns0:v>0.99</ns0:v>
      </ns0:c>
      <ns0:c r="I493" s="114" t="n">
        <ns0:f>AVERAGE('消融原始 0921'!D464:D493)</ns0:f>
        <ns0:v>0.9833333333333333</ns0:v>
      </ns0:c>
      <ns0:c r="J493" s="114" t="n">
        <ns0:f>AVERAGE('消融原始 0921'!D454:D493)</ns0:f>
        <ns0:v>0.9875</ns0:v>
      </ns0:c>
      <ns0:c r="K493" s="114" t="n">
        <ns0:f>AVERAGE('消融原始 0921'!D444:D493)</ns0:f>
        <ns0:v>0.99</ns0:v>
      </ns0:c>
    </ns0:row>
    <ns0:row r="494" ht="18" customHeight="1">
      <ns0:c r="A494" s="109" t="str">
        <ns0:v>t05</ns0:v>
      </ns0:c>
      <ns0:c r="B494" s="109" t="n">
        <ns0:v>493</ns0:v>
      </ns0:c>
      <ns0:c r="C494" s="109" t="n">
        <ns0:f>'消融原始 0921'!B494-'消融实验 0921'!$E$2+1</ns0:f>
        <ns0:v>349</ns0:v>
      </ns0:c>
      <ns0:c r="D494" s="114" t="n">
        <ns0:f>AVERAGE('消融原始 0921'!D490:D494)</ns0:f>
        <ns0:v>0.95</ns0:v>
      </ns0:c>
      <ns0:c r="E494" s="114" t="n">
        <ns0:f>AVERAGE('消融原始 0921'!D485:D494)</ns0:f>
        <ns0:v>0.975</ns0:v>
      </ns0:c>
      <ns0:c r="F494" s="114" t="n">
        <ns0:f>AVERAGE('消融原始 0921'!D480:D494)</ns0:f>
        <ns0:v>0.9833333333333333</ns0:v>
      </ns0:c>
      <ns0:c r="G494" s="114" t="n">
        <ns0:f>AVERAGE('消融原始 0921'!D475:D494)</ns0:f>
        <ns0:v>0.9875</ns0:v>
      </ns0:c>
      <ns0:c r="H494" s="114" t="n">
        <ns0:f>AVERAGE('消融原始 0921'!D470:D494)</ns0:f>
        <ns0:v>0.99</ns0:v>
      </ns0:c>
      <ns0:c r="I494" s="114" t="n">
        <ns0:f>AVERAGE('消融原始 0921'!D465:D494)</ns0:f>
        <ns0:v>0.9833333333333333</ns0:v>
      </ns0:c>
      <ns0:c r="J494" s="114" t="n">
        <ns0:f>AVERAGE('消融原始 0921'!D455:D494)</ns0:f>
        <ns0:v>0.98125</ns0:v>
      </ns0:c>
      <ns0:c r="K494" s="114" t="n">
        <ns0:f>AVERAGE('消融原始 0921'!D445:D494)</ns0:f>
        <ns0:v>0.985</ns0:v>
      </ns0:c>
    </ns0:row>
    <ns0:row r="495" ht="18" customHeight="1">
      <ns0:c r="A495" s="109" t="str">
        <ns0:v>t05</ns0:v>
      </ns0:c>
      <ns0:c r="B495" s="109" t="n">
        <ns0:v>494</ns0:v>
      </ns0:c>
      <ns0:c r="C495" s="109" t="n">
        <ns0:f>'消融原始 0921'!B495-'消融实验 0921'!$E$2+1</ns0:f>
        <ns0:v>350</ns0:v>
      </ns0:c>
      <ns0:c r="D495" s="114" t="n">
        <ns0:f>AVERAGE('消融原始 0921'!D491:D495)</ns0:f>
        <ns0:v>0.95</ns0:v>
      </ns0:c>
      <ns0:c r="E495" s="114" t="n">
        <ns0:f>AVERAGE('消融原始 0921'!D486:D495)</ns0:f>
        <ns0:v>0.975</ns0:v>
      </ns0:c>
      <ns0:c r="F495" s="114" t="n">
        <ns0:f>AVERAGE('消融原始 0921'!D481:D495)</ns0:f>
        <ns0:v>0.9833333333333333</ns0:v>
      </ns0:c>
      <ns0:c r="G495" s="114" t="n">
        <ns0:f>AVERAGE('消融原始 0921'!D476:D495)</ns0:f>
        <ns0:v>0.9875</ns0:v>
      </ns0:c>
      <ns0:c r="H495" s="114" t="n">
        <ns0:f>AVERAGE('消融原始 0921'!D471:D495)</ns0:f>
        <ns0:v>0.99</ns0:v>
      </ns0:c>
      <ns0:c r="I495" s="114" t="n">
        <ns0:f>AVERAGE('消融原始 0921'!D466:D495)</ns0:f>
        <ns0:v>0.9833333333333333</ns0:v>
      </ns0:c>
      <ns0:c r="J495" s="114" t="n">
        <ns0:f>AVERAGE('消融原始 0921'!D456:D495)</ns0:f>
        <ns0:v>0.98125</ns0:v>
      </ns0:c>
      <ns0:c r="K495" s="114" t="n">
        <ns0:f>AVERAGE('消融原始 0921'!D446:D495)</ns0:f>
        <ns0:v>0.985</ns0:v>
      </ns0:c>
    </ns0:row>
    <ns0:row r="496" ht="18" customHeight="1">
      <ns0:c r="A496" s="109" t="str">
        <ns0:v>t05</ns0:v>
      </ns0:c>
      <ns0:c r="B496" s="109" t="n">
        <ns0:v>495</ns0:v>
      </ns0:c>
      <ns0:c r="C496" s="109" t="n">
        <ns0:f>'消融原始 0921'!B496-'消融实验 0921'!$E$2+1</ns0:f>
        <ns0:v>351</ns0:v>
      </ns0:c>
      <ns0:c r="D496" s="114" t="n">
        <ns0:f>AVERAGE('消融原始 0921'!D492:D496)</ns0:f>
        <ns0:v>0.95</ns0:v>
      </ns0:c>
      <ns0:c r="E496" s="114" t="n">
        <ns0:f>AVERAGE('消融原始 0921'!D487:D496)</ns0:f>
        <ns0:v>0.975</ns0:v>
      </ns0:c>
      <ns0:c r="F496" s="114" t="n">
        <ns0:f>AVERAGE('消融原始 0921'!D482:D496)</ns0:f>
        <ns0:v>0.9833333333333333</ns0:v>
      </ns0:c>
      <ns0:c r="G496" s="114" t="n">
        <ns0:f>AVERAGE('消融原始 0921'!D477:D496)</ns0:f>
        <ns0:v>0.9875</ns0:v>
      </ns0:c>
      <ns0:c r="H496" s="114" t="n">
        <ns0:f>AVERAGE('消融原始 0921'!D472:D496)</ns0:f>
        <ns0:v>0.99</ns0:v>
      </ns0:c>
      <ns0:c r="I496" s="114" t="n">
        <ns0:f>AVERAGE('消融原始 0921'!D467:D496)</ns0:f>
        <ns0:v>0.9833333333333333</ns0:v>
      </ns0:c>
      <ns0:c r="J496" s="114" t="n">
        <ns0:f>AVERAGE('消融原始 0921'!D457:D496)</ns0:f>
        <ns0:v>0.98125</ns0:v>
      </ns0:c>
      <ns0:c r="K496" s="114" t="n">
        <ns0:f>AVERAGE('消融原始 0921'!D447:D496)</ns0:f>
        <ns0:v>0.985</ns0:v>
      </ns0:c>
    </ns0:row>
    <ns0:row r="497" ht="18" customHeight="1">
      <ns0:c r="A497" s="109" t="str">
        <ns0:v>t05</ns0:v>
      </ns0:c>
      <ns0:c r="B497" s="109" t="n">
        <ns0:v>496</ns0:v>
      </ns0:c>
      <ns0:c r="C497" s="109" t="n">
        <ns0:f>'消融原始 0921'!B497-'消融实验 0921'!$E$2+1</ns0:f>
        <ns0:v>352</ns0:v>
      </ns0:c>
      <ns0:c r="D497" s="114" t="n">
        <ns0:f>AVERAGE('消融原始 0921'!D493:D497)</ns0:f>
        <ns0:v>0.95</ns0:v>
      </ns0:c>
      <ns0:c r="E497" s="114" t="n">
        <ns0:f>AVERAGE('消融原始 0921'!D488:D497)</ns0:f>
        <ns0:v>0.975</ns0:v>
      </ns0:c>
      <ns0:c r="F497" s="114" t="n">
        <ns0:f>AVERAGE('消融原始 0921'!D483:D497)</ns0:f>
        <ns0:v>0.9833333333333333</ns0:v>
      </ns0:c>
      <ns0:c r="G497" s="114" t="n">
        <ns0:f>AVERAGE('消融原始 0921'!D478:D497)</ns0:f>
        <ns0:v>0.9875</ns0:v>
      </ns0:c>
      <ns0:c r="H497" s="114" t="n">
        <ns0:f>AVERAGE('消融原始 0921'!D473:D497)</ns0:f>
        <ns0:v>0.99</ns0:v>
      </ns0:c>
      <ns0:c r="I497" s="114" t="n">
        <ns0:f>AVERAGE('消融原始 0921'!D468:D497)</ns0:f>
        <ns0:v>0.9833333333333333</ns0:v>
      </ns0:c>
      <ns0:c r="J497" s="114" t="n">
        <ns0:f>AVERAGE('消融原始 0921'!D458:D497)</ns0:f>
        <ns0:v>0.98125</ns0:v>
      </ns0:c>
      <ns0:c r="K497" s="114" t="n">
        <ns0:f>AVERAGE('消融原始 0921'!D448:D497)</ns0:f>
        <ns0:v>0.985</ns0:v>
      </ns0:c>
    </ns0:row>
    <ns0:row r="498" ht="18" customHeight="1">
      <ns0:c r="A498" s="109" t="str">
        <ns0:v>t05</ns0:v>
      </ns0:c>
      <ns0:c r="B498" s="109" t="n">
        <ns0:v>497</ns0:v>
      </ns0:c>
      <ns0:c r="C498" s="109" t="n">
        <ns0:f>'消融原始 0921'!B498-'消融实验 0921'!$E$2+1</ns0:f>
        <ns0:v>353</ns0:v>
      </ns0:c>
      <ns0:c r="D498" s="114" t="n">
        <ns0:f>AVERAGE('消融原始 0921'!D494:D498)</ns0:f>
        <ns0:v>0.95</ns0:v>
      </ns0:c>
      <ns0:c r="E498" s="114" t="n">
        <ns0:f>AVERAGE('消融原始 0921'!D489:D498)</ns0:f>
        <ns0:v>0.975</ns0:v>
      </ns0:c>
      <ns0:c r="F498" s="114" t="n">
        <ns0:f>AVERAGE('消融原始 0921'!D484:D498)</ns0:f>
        <ns0:v>0.9833333333333333</ns0:v>
      </ns0:c>
      <ns0:c r="G498" s="114" t="n">
        <ns0:f>AVERAGE('消融原始 0921'!D479:D498)</ns0:f>
        <ns0:v>0.9875</ns0:v>
      </ns0:c>
      <ns0:c r="H498" s="114" t="n">
        <ns0:f>AVERAGE('消融原始 0921'!D474:D498)</ns0:f>
        <ns0:v>0.99</ns0:v>
      </ns0:c>
      <ns0:c r="I498" s="114" t="n">
        <ns0:f>AVERAGE('消融原始 0921'!D469:D498)</ns0:f>
        <ns0:v>0.9833333333333333</ns0:v>
      </ns0:c>
      <ns0:c r="J498" s="114" t="n">
        <ns0:f>AVERAGE('消融原始 0921'!D459:D498)</ns0:f>
        <ns0:v>0.98125</ns0:v>
      </ns0:c>
      <ns0:c r="K498" s="114" t="n">
        <ns0:f>AVERAGE('消融原始 0921'!D449:D498)</ns0:f>
        <ns0:v>0.985</ns0:v>
      </ns0:c>
    </ns0:row>
    <ns0:row r="499" ht="18" customHeight="1">
      <ns0:c r="A499" s="109" t="str">
        <ns0:v>t05</ns0:v>
      </ns0:c>
      <ns0:c r="B499" s="109" t="n">
        <ns0:v>498</ns0:v>
      </ns0:c>
      <ns0:c r="C499" s="109" t="n">
        <ns0:f>'消融原始 0921'!B499-'消融实验 0921'!$E$2+1</ns0:f>
        <ns0:v>354</ns0:v>
      </ns0:c>
      <ns0:c r="D499" s="114" t="n">
        <ns0:f>AVERAGE('消融原始 0921'!D495:D499)</ns0:f>
        <ns0:v>1</ns0:v>
      </ns0:c>
      <ns0:c r="E499" s="114" t="n">
        <ns0:f>AVERAGE('消融原始 0921'!D490:D499)</ns0:f>
        <ns0:v>0.975</ns0:v>
      </ns0:c>
      <ns0:c r="F499" s="114" t="n">
        <ns0:f>AVERAGE('消融原始 0921'!D485:D499)</ns0:f>
        <ns0:v>0.9833333333333333</ns0:v>
      </ns0:c>
      <ns0:c r="G499" s="114" t="n">
        <ns0:f>AVERAGE('消融原始 0921'!D480:D499)</ns0:f>
        <ns0:v>0.9875</ns0:v>
      </ns0:c>
      <ns0:c r="H499" s="114" t="n">
        <ns0:f>AVERAGE('消融原始 0921'!D475:D499)</ns0:f>
        <ns0:v>0.99</ns0:v>
      </ns0:c>
      <ns0:c r="I499" s="114" t="n">
        <ns0:f>AVERAGE('消融原始 0921'!D470:D499)</ns0:f>
        <ns0:v>0.9916666666666667</ns0:v>
      </ns0:c>
      <ns0:c r="J499" s="114" t="n">
        <ns0:f>AVERAGE('消融原始 0921'!D460:D499)</ns0:f>
        <ns0:v>0.98125</ns0:v>
      </ns0:c>
      <ns0:c r="K499" s="114" t="n">
        <ns0:f>AVERAGE('消融原始 0921'!D450:D499)</ns0:f>
        <ns0:v>0.985</ns0:v>
      </ns0:c>
    </ns0:row>
    <ns0:row r="500" ht="18" customHeight="1">
      <ns0:c r="A500" s="109" t="str">
        <ns0:v>t05</ns0:v>
      </ns0:c>
      <ns0:c r="B500" s="109" t="n">
        <ns0:v>499</ns0:v>
      </ns0:c>
      <ns0:c r="C500" s="109" t="n">
        <ns0:f>'消融原始 0921'!B500-'消融实验 0921'!$E$2+1</ns0:f>
        <ns0:v>355</ns0:v>
      </ns0:c>
      <ns0:c r="D500" s="114" t="n">
        <ns0:f>AVERAGE('消融原始 0921'!D496:D500)</ns0:f>
        <ns0:v>1</ns0:v>
      </ns0:c>
      <ns0:c r="E500" s="114" t="n">
        <ns0:f>AVERAGE('消融原始 0921'!D491:D500)</ns0:f>
        <ns0:v>0.975</ns0:v>
      </ns0:c>
      <ns0:c r="F500" s="114" t="n">
        <ns0:f>AVERAGE('消融原始 0921'!D486:D500)</ns0:f>
        <ns0:v>0.9833333333333333</ns0:v>
      </ns0:c>
      <ns0:c r="G500" s="114" t="n">
        <ns0:f>AVERAGE('消融原始 0921'!D481:D500)</ns0:f>
        <ns0:v>0.9875</ns0:v>
      </ns0:c>
      <ns0:c r="H500" s="114" t="n">
        <ns0:f>AVERAGE('消融原始 0921'!D476:D500)</ns0:f>
        <ns0:v>0.99</ns0:v>
      </ns0:c>
      <ns0:c r="I500" s="114" t="n">
        <ns0:f>AVERAGE('消融原始 0921'!D471:D500)</ns0:f>
        <ns0:v>0.9916666666666667</ns0:v>
      </ns0:c>
      <ns0:c r="J500" s="114" t="n">
        <ns0:f>AVERAGE('消融原始 0921'!D461:D500)</ns0:f>
        <ns0:v>0.98125</ns0:v>
      </ns0:c>
      <ns0:c r="K500" s="114" t="n">
        <ns0:f>AVERAGE('消融原始 0921'!D451:D500)</ns0:f>
        <ns0:v>0.985</ns0:v>
      </ns0:c>
    </ns0:row>
    <ns0:row r="501" ht="18" customHeight="1">
      <ns0:c r="A501" s="109" t="str">
        <ns0:v>t05</ns0:v>
      </ns0:c>
      <ns0:c r="B501" s="109" t="n">
        <ns0:v>500</ns0:v>
      </ns0:c>
      <ns0:c r="C501" s="109" t="n">
        <ns0:f>'消融原始 0921'!B501-'消融实验 0921'!$E$2+1</ns0:f>
        <ns0:v>356</ns0:v>
      </ns0:c>
      <ns0:c r="D501" s="114" t="n">
        <ns0:f>AVERAGE('消融原始 0921'!D497:D501)</ns0:f>
        <ns0:v>1</ns0:v>
      </ns0:c>
      <ns0:c r="E501" s="114" t="n">
        <ns0:f>AVERAGE('消融原始 0921'!D492:D501)</ns0:f>
        <ns0:v>0.975</ns0:v>
      </ns0:c>
      <ns0:c r="F501" s="114" t="n">
        <ns0:f>AVERAGE('消融原始 0921'!D487:D501)</ns0:f>
        <ns0:v>0.9833333333333333</ns0:v>
      </ns0:c>
      <ns0:c r="G501" s="114" t="n">
        <ns0:f>AVERAGE('消融原始 0921'!D482:D501)</ns0:f>
        <ns0:v>0.9875</ns0:v>
      </ns0:c>
      <ns0:c r="H501" s="114" t="n">
        <ns0:f>AVERAGE('消融原始 0921'!D477:D501)</ns0:f>
        <ns0:v>0.99</ns0:v>
      </ns0:c>
      <ns0:c r="I501" s="114" t="n">
        <ns0:f>AVERAGE('消融原始 0921'!D472:D501)</ns0:f>
        <ns0:v>0.9916666666666667</ns0:v>
      </ns0:c>
      <ns0:c r="J501" s="114" t="n">
        <ns0:f>AVERAGE('消融原始 0921'!D462:D501)</ns0:f>
        <ns0:v>0.98125</ns0:v>
      </ns0:c>
      <ns0:c r="K501" s="114" t="n">
        <ns0:f>AVERAGE('消融原始 0921'!D452:D501)</ns0:f>
        <ns0:v>0.985</ns0:v>
      </ns0:c>
    </ns0:row>
    <ns0:row r="502" ht="18" customHeight="1">
      <ns0:c r="A502" s="109" t="str">
        <ns0:v>t1</ns0:v>
      </ns0:c>
      <ns0:c r="B502" s="109" t="n">
        <ns0:v>1</ns0:v>
      </ns0:c>
      <ns0:c r="C502" s="109" t="n">
        <ns0:f>'消融原始 0921'!B502-'消融实验 0921'!$E$3+1</ns0:f>
        <ns0:v>-144</ns0:v>
      </ns0:c>
      <ns0:c r="D502" s="114" t="n">
        <ns0:f>AVERAGE('消融原始 0921'!D502:D502)</ns0:f>
        <ns0:v>0</ns0:v>
      </ns0:c>
      <ns0:c r="E502" s="114" t="n">
        <ns0:f>AVERAGE('消融原始 0921'!D502:D502)</ns0:f>
        <ns0:v>0</ns0:v>
      </ns0:c>
      <ns0:c r="F502" s="114" t="n">
        <ns0:f>AVERAGE('消融原始 0921'!D502:D502)</ns0:f>
        <ns0:v>0</ns0:v>
      </ns0:c>
      <ns0:c r="G502" s="114" t="n">
        <ns0:f>AVERAGE('消融原始 0921'!D502:D502)</ns0:f>
        <ns0:v>0</ns0:v>
      </ns0:c>
      <ns0:c r="H502" s="114" t="n">
        <ns0:f>AVERAGE('消融原始 0921'!D502:D502)</ns0:f>
        <ns0:v>0</ns0:v>
      </ns0:c>
      <ns0:c r="I502" s="114" t="n">
        <ns0:f>AVERAGE('消融原始 0921'!D502:D502)</ns0:f>
        <ns0:v>0</ns0:v>
      </ns0:c>
      <ns0:c r="J502" s="114" t="n">
        <ns0:f>AVERAGE('消融原始 0921'!D502:D502)</ns0:f>
        <ns0:v>0</ns0:v>
      </ns0:c>
      <ns0:c r="K502" s="114" t="n">
        <ns0:f>AVERAGE('消融原始 0921'!D502:D502)</ns0:f>
        <ns0:v>0</ns0:v>
      </ns0:c>
    </ns0:row>
    <ns0:row r="503" ht="18" customHeight="1">
      <ns0:c r="A503" s="109" t="str">
        <ns0:v>t1</ns0:v>
      </ns0:c>
      <ns0:c r="B503" s="109" t="n">
        <ns0:v>2</ns0:v>
      </ns0:c>
      <ns0:c r="C503" s="109" t="n">
        <ns0:f>'消融原始 0921'!B503-'消融实验 0921'!$E$3+1</ns0:f>
        <ns0:v>-143</ns0:v>
      </ns0:c>
      <ns0:c r="D503" s="114" t="n">
        <ns0:f>AVERAGE('消融原始 0921'!D502:D503)</ns0:f>
        <ns0:v>0</ns0:v>
      </ns0:c>
      <ns0:c r="E503" s="114" t="n">
        <ns0:f>AVERAGE('消融原始 0921'!D502:D503)</ns0:f>
        <ns0:v>0</ns0:v>
      </ns0:c>
      <ns0:c r="F503" s="114" t="n">
        <ns0:f>AVERAGE('消融原始 0921'!D502:D503)</ns0:f>
        <ns0:v>0</ns0:v>
      </ns0:c>
      <ns0:c r="G503" s="114" t="n">
        <ns0:f>AVERAGE('消融原始 0921'!D502:D503)</ns0:f>
        <ns0:v>0</ns0:v>
      </ns0:c>
      <ns0:c r="H503" s="114" t="n">
        <ns0:f>AVERAGE('消融原始 0921'!D502:D503)</ns0:f>
        <ns0:v>0</ns0:v>
      </ns0:c>
      <ns0:c r="I503" s="114" t="n">
        <ns0:f>AVERAGE('消融原始 0921'!D502:D503)</ns0:f>
        <ns0:v>0</ns0:v>
      </ns0:c>
      <ns0:c r="J503" s="114" t="n">
        <ns0:f>AVERAGE('消融原始 0921'!D502:D503)</ns0:f>
        <ns0:v>0</ns0:v>
      </ns0:c>
      <ns0:c r="K503" s="114" t="n">
        <ns0:f>AVERAGE('消融原始 0921'!D502:D503)</ns0:f>
        <ns0:v>0</ns0:v>
      </ns0:c>
    </ns0:row>
    <ns0:row r="504" ht="18" customHeight="1">
      <ns0:c r="A504" s="109" t="str">
        <ns0:v>t1</ns0:v>
      </ns0:c>
      <ns0:c r="B504" s="109" t="n">
        <ns0:v>3</ns0:v>
      </ns0:c>
      <ns0:c r="C504" s="109" t="n">
        <ns0:f>'消融原始 0921'!B504-'消融实验 0921'!$E$3+1</ns0:f>
        <ns0:v>-142</ns0:v>
      </ns0:c>
      <ns0:c r="D504" s="114" t="n">
        <ns0:f>AVERAGE('消融原始 0921'!D502:D504)</ns0:f>
        <ns0:v>0.16666666666666666</ns0:v>
      </ns0:c>
      <ns0:c r="E504" s="114" t="n">
        <ns0:f>AVERAGE('消融原始 0921'!D502:D504)</ns0:f>
        <ns0:v>0.16666666666666666</ns0:v>
      </ns0:c>
      <ns0:c r="F504" s="114" t="n">
        <ns0:f>AVERAGE('消融原始 0921'!D502:D504)</ns0:f>
        <ns0:v>0.16666666666666666</ns0:v>
      </ns0:c>
      <ns0:c r="G504" s="114" t="n">
        <ns0:f>AVERAGE('消融原始 0921'!D502:D504)</ns0:f>
        <ns0:v>0.16666666666666666</ns0:v>
      </ns0:c>
      <ns0:c r="H504" s="114" t="n">
        <ns0:f>AVERAGE('消融原始 0921'!D502:D504)</ns0:f>
        <ns0:v>0.16666666666666666</ns0:v>
      </ns0:c>
      <ns0:c r="I504" s="114" t="n">
        <ns0:f>AVERAGE('消融原始 0921'!D502:D504)</ns0:f>
        <ns0:v>0.16666666666666666</ns0:v>
      </ns0:c>
      <ns0:c r="J504" s="114" t="n">
        <ns0:f>AVERAGE('消融原始 0921'!D502:D504)</ns0:f>
        <ns0:v>0.16666666666666666</ns0:v>
      </ns0:c>
      <ns0:c r="K504" s="114" t="n">
        <ns0:f>AVERAGE('消融原始 0921'!D502:D504)</ns0:f>
        <ns0:v>0.16666666666666666</ns0:v>
      </ns0:c>
    </ns0:row>
    <ns0:row r="505" ht="18" customHeight="1">
      <ns0:c r="A505" s="109" t="str">
        <ns0:v>t1</ns0:v>
      </ns0:c>
      <ns0:c r="B505" s="109" t="n">
        <ns0:v>4</ns0:v>
      </ns0:c>
      <ns0:c r="C505" s="109" t="n">
        <ns0:f>'消融原始 0921'!B505-'消融实验 0921'!$E$3+1</ns0:f>
        <ns0:v>-141</ns0:v>
      </ns0:c>
      <ns0:c r="D505" s="114" t="n">
        <ns0:f>AVERAGE('消融原始 0921'!D502:D505)</ns0:f>
        <ns0:v>0.1875</ns0:v>
      </ns0:c>
      <ns0:c r="E505" s="114" t="n">
        <ns0:f>AVERAGE('消融原始 0921'!D502:D505)</ns0:f>
        <ns0:v>0.1875</ns0:v>
      </ns0:c>
      <ns0:c r="F505" s="114" t="n">
        <ns0:f>AVERAGE('消融原始 0921'!D502:D505)</ns0:f>
        <ns0:v>0.1875</ns0:v>
      </ns0:c>
      <ns0:c r="G505" s="114" t="n">
        <ns0:f>AVERAGE('消融原始 0921'!D502:D505)</ns0:f>
        <ns0:v>0.1875</ns0:v>
      </ns0:c>
      <ns0:c r="H505" s="114" t="n">
        <ns0:f>AVERAGE('消融原始 0921'!D502:D505)</ns0:f>
        <ns0:v>0.1875</ns0:v>
      </ns0:c>
      <ns0:c r="I505" s="114" t="n">
        <ns0:f>AVERAGE('消融原始 0921'!D502:D505)</ns0:f>
        <ns0:v>0.1875</ns0:v>
      </ns0:c>
      <ns0:c r="J505" s="114" t="n">
        <ns0:f>AVERAGE('消融原始 0921'!D502:D505)</ns0:f>
        <ns0:v>0.1875</ns0:v>
      </ns0:c>
      <ns0:c r="K505" s="114" t="n">
        <ns0:f>AVERAGE('消融原始 0921'!D502:D505)</ns0:f>
        <ns0:v>0.1875</ns0:v>
      </ns0:c>
    </ns0:row>
    <ns0:row r="506" ht="18" customHeight="1">
      <ns0:c r="A506" s="109" t="str">
        <ns0:v>t1</ns0:v>
      </ns0:c>
      <ns0:c r="B506" s="109" t="n">
        <ns0:v>5</ns0:v>
      </ns0:c>
      <ns0:c r="C506" s="109" t="n">
        <ns0:f>'消融原始 0921'!B506-'消融实验 0921'!$E$3+1</ns0:f>
        <ns0:v>-140</ns0:v>
      </ns0:c>
      <ns0:c r="D506" s="114" t="n">
        <ns0:f>AVERAGE('消融原始 0921'!D502:D506)</ns0:f>
        <ns0:v>0.15</ns0:v>
      </ns0:c>
      <ns0:c r="E506" s="114" t="n">
        <ns0:f>AVERAGE('消融原始 0921'!D502:D506)</ns0:f>
        <ns0:v>0.15</ns0:v>
      </ns0:c>
      <ns0:c r="F506" s="114" t="n">
        <ns0:f>AVERAGE('消融原始 0921'!D502:D506)</ns0:f>
        <ns0:v>0.15</ns0:v>
      </ns0:c>
      <ns0:c r="G506" s="114" t="n">
        <ns0:f>AVERAGE('消融原始 0921'!D502:D506)</ns0:f>
        <ns0:v>0.15</ns0:v>
      </ns0:c>
      <ns0:c r="H506" s="114" t="n">
        <ns0:f>AVERAGE('消融原始 0921'!D502:D506)</ns0:f>
        <ns0:v>0.15</ns0:v>
      </ns0:c>
      <ns0:c r="I506" s="114" t="n">
        <ns0:f>AVERAGE('消融原始 0921'!D502:D506)</ns0:f>
        <ns0:v>0.15</ns0:v>
      </ns0:c>
      <ns0:c r="J506" s="114" t="n">
        <ns0:f>AVERAGE('消融原始 0921'!D502:D506)</ns0:f>
        <ns0:v>0.15</ns0:v>
      </ns0:c>
      <ns0:c r="K506" s="114" t="n">
        <ns0:f>AVERAGE('消融原始 0921'!D502:D506)</ns0:f>
        <ns0:v>0.15</ns0:v>
      </ns0:c>
    </ns0:row>
    <ns0:row r="507" ht="18" customHeight="1">
      <ns0:c r="A507" s="109" t="str">
        <ns0:v>t1</ns0:v>
      </ns0:c>
      <ns0:c r="B507" s="109" t="n">
        <ns0:v>6</ns0:v>
      </ns0:c>
      <ns0:c r="C507" s="109" t="n">
        <ns0:f>'消融原始 0921'!B507-'消融实验 0921'!$E$3+1</ns0:f>
        <ns0:v>-139</ns0:v>
      </ns0:c>
      <ns0:c r="D507" s="114" t="n">
        <ns0:f>AVERAGE('消融原始 0921'!D503:D507)</ns0:f>
        <ns0:v>0.15</ns0:v>
      </ns0:c>
      <ns0:c r="E507" s="114" t="n">
        <ns0:f>AVERAGE('消融原始 0921'!D502:D507)</ns0:f>
        <ns0:v>0.125</ns0:v>
      </ns0:c>
      <ns0:c r="F507" s="114" t="n">
        <ns0:f>AVERAGE('消融原始 0921'!D502:D507)</ns0:f>
        <ns0:v>0.125</ns0:v>
      </ns0:c>
      <ns0:c r="G507" s="114" t="n">
        <ns0:f>AVERAGE('消融原始 0921'!D502:D507)</ns0:f>
        <ns0:v>0.125</ns0:v>
      </ns0:c>
      <ns0:c r="H507" s="114" t="n">
        <ns0:f>AVERAGE('消融原始 0921'!D502:D507)</ns0:f>
        <ns0:v>0.125</ns0:v>
      </ns0:c>
      <ns0:c r="I507" s="114" t="n">
        <ns0:f>AVERAGE('消融原始 0921'!D502:D507)</ns0:f>
        <ns0:v>0.125</ns0:v>
      </ns0:c>
      <ns0:c r="J507" s="114" t="n">
        <ns0:f>AVERAGE('消融原始 0921'!D502:D507)</ns0:f>
        <ns0:v>0.125</ns0:v>
      </ns0:c>
      <ns0:c r="K507" s="114" t="n">
        <ns0:f>AVERAGE('消融原始 0921'!D502:D507)</ns0:f>
        <ns0:v>0.125</ns0:v>
      </ns0:c>
    </ns0:row>
    <ns0:row r="508" ht="18" customHeight="1">
      <ns0:c r="A508" s="109" t="str">
        <ns0:v>t1</ns0:v>
      </ns0:c>
      <ns0:c r="B508" s="109" t="n">
        <ns0:v>7</ns0:v>
      </ns0:c>
      <ns0:c r="C508" s="109" t="n">
        <ns0:f>'消融原始 0921'!B508-'消融实验 0921'!$E$3+1</ns0:f>
        <ns0:v>-138</ns0:v>
      </ns0:c>
      <ns0:c r="D508" s="114" t="n">
        <ns0:f>AVERAGE('消融原始 0921'!D504:D508)</ns0:f>
        <ns0:v>0.15</ns0:v>
      </ns0:c>
      <ns0:c r="E508" s="114" t="n">
        <ns0:f>AVERAGE('消融原始 0921'!D502:D508)</ns0:f>
        <ns0:v>0.10714285714285714</ns0:v>
      </ns0:c>
      <ns0:c r="F508" s="114" t="n">
        <ns0:f>AVERAGE('消融原始 0921'!D502:D508)</ns0:f>
        <ns0:v>0.10714285714285714</ns0:v>
      </ns0:c>
      <ns0:c r="G508" s="114" t="n">
        <ns0:f>AVERAGE('消融原始 0921'!D502:D508)</ns0:f>
        <ns0:v>0.10714285714285714</ns0:v>
      </ns0:c>
      <ns0:c r="H508" s="114" t="n">
        <ns0:f>AVERAGE('消融原始 0921'!D502:D508)</ns0:f>
        <ns0:v>0.10714285714285714</ns0:v>
      </ns0:c>
      <ns0:c r="I508" s="114" t="n">
        <ns0:f>AVERAGE('消融原始 0921'!D502:D508)</ns0:f>
        <ns0:v>0.10714285714285714</ns0:v>
      </ns0:c>
      <ns0:c r="J508" s="114" t="n">
        <ns0:f>AVERAGE('消融原始 0921'!D502:D508)</ns0:f>
        <ns0:v>0.10714285714285714</ns0:v>
      </ns0:c>
      <ns0:c r="K508" s="114" t="n">
        <ns0:f>AVERAGE('消融原始 0921'!D502:D508)</ns0:f>
        <ns0:v>0.10714285714285714</ns0:v>
      </ns0:c>
    </ns0:row>
    <ns0:row r="509" ht="18" customHeight="1">
      <ns0:c r="A509" s="109" t="str">
        <ns0:v>t1</ns0:v>
      </ns0:c>
      <ns0:c r="B509" s="109" t="n">
        <ns0:v>8</ns0:v>
      </ns0:c>
      <ns0:c r="C509" s="109" t="n">
        <ns0:f>'消融原始 0921'!B509-'消融实验 0921'!$E$3+1</ns0:f>
        <ns0:v>-137</ns0:v>
      </ns0:c>
      <ns0:c r="D509" s="114" t="n">
        <ns0:f>AVERAGE('消融原始 0921'!D505:D509)</ns0:f>
        <ns0:v>0.1</ns0:v>
      </ns0:c>
      <ns0:c r="E509" s="114" t="n">
        <ns0:f>AVERAGE('消融原始 0921'!D502:D509)</ns0:f>
        <ns0:v>0.125</ns0:v>
      </ns0:c>
      <ns0:c r="F509" s="114" t="n">
        <ns0:f>AVERAGE('消融原始 0921'!D502:D509)</ns0:f>
        <ns0:v>0.125</ns0:v>
      </ns0:c>
      <ns0:c r="G509" s="114" t="n">
        <ns0:f>AVERAGE('消融原始 0921'!D502:D509)</ns0:f>
        <ns0:v>0.125</ns0:v>
      </ns0:c>
      <ns0:c r="H509" s="114" t="n">
        <ns0:f>AVERAGE('消融原始 0921'!D502:D509)</ns0:f>
        <ns0:v>0.125</ns0:v>
      </ns0:c>
      <ns0:c r="I509" s="114" t="n">
        <ns0:f>AVERAGE('消融原始 0921'!D502:D509)</ns0:f>
        <ns0:v>0.125</ns0:v>
      </ns0:c>
      <ns0:c r="J509" s="114" t="n">
        <ns0:f>AVERAGE('消融原始 0921'!D502:D509)</ns0:f>
        <ns0:v>0.125</ns0:v>
      </ns0:c>
      <ns0:c r="K509" s="114" t="n">
        <ns0:f>AVERAGE('消融原始 0921'!D502:D509)</ns0:f>
        <ns0:v>0.125</ns0:v>
      </ns0:c>
    </ns0:row>
    <ns0:row r="510" ht="18" customHeight="1">
      <ns0:c r="A510" s="109" t="str">
        <ns0:v>t1</ns0:v>
      </ns0:c>
      <ns0:c r="B510" s="109" t="n">
        <ns0:v>9</ns0:v>
      </ns0:c>
      <ns0:c r="C510" s="109" t="n">
        <ns0:f>'消融原始 0921'!B510-'消融实验 0921'!$E$3+1</ns0:f>
        <ns0:v>-136</ns0:v>
      </ns0:c>
      <ns0:c r="D510" s="114" t="n">
        <ns0:f>AVERAGE('消融原始 0921'!D506:D510)</ns0:f>
        <ns0:v>0.05</ns0:v>
      </ns0:c>
      <ns0:c r="E510" s="114" t="n">
        <ns0:f>AVERAGE('消融原始 0921'!D502:D510)</ns0:f>
        <ns0:v>0.1111111111111111</ns0:v>
      </ns0:c>
      <ns0:c r="F510" s="114" t="n">
        <ns0:f>AVERAGE('消融原始 0921'!D502:D510)</ns0:f>
        <ns0:v>0.1111111111111111</ns0:v>
      </ns0:c>
      <ns0:c r="G510" s="114" t="n">
        <ns0:f>AVERAGE('消融原始 0921'!D502:D510)</ns0:f>
        <ns0:v>0.1111111111111111</ns0:v>
      </ns0:c>
      <ns0:c r="H510" s="114" t="n">
        <ns0:f>AVERAGE('消融原始 0921'!D502:D510)</ns0:f>
        <ns0:v>0.1111111111111111</ns0:v>
      </ns0:c>
      <ns0:c r="I510" s="114" t="n">
        <ns0:f>AVERAGE('消融原始 0921'!D502:D510)</ns0:f>
        <ns0:v>0.1111111111111111</ns0:v>
      </ns0:c>
      <ns0:c r="J510" s="114" t="n">
        <ns0:f>AVERAGE('消融原始 0921'!D502:D510)</ns0:f>
        <ns0:v>0.1111111111111111</ns0:v>
      </ns0:c>
      <ns0:c r="K510" s="114" t="n">
        <ns0:f>AVERAGE('消融原始 0921'!D502:D510)</ns0:f>
        <ns0:v>0.1111111111111111</ns0:v>
      </ns0:c>
    </ns0:row>
    <ns0:row r="511" ht="18" customHeight="1">
      <ns0:c r="A511" s="109" t="str">
        <ns0:v>t1</ns0:v>
      </ns0:c>
      <ns0:c r="B511" s="109" t="n">
        <ns0:v>10</ns0:v>
      </ns0:c>
      <ns0:c r="C511" s="109" t="n">
        <ns0:f>'消融原始 0921'!B511-'消融实验 0921'!$E$3+1</ns0:f>
        <ns0:v>-135</ns0:v>
      </ns0:c>
      <ns0:c r="D511" s="114" t="n">
        <ns0:f>AVERAGE('消融原始 0921'!D507:D511)</ns0:f>
        <ns0:v>0.1</ns0:v>
      </ns0:c>
      <ns0:c r="E511" s="114" t="n">
        <ns0:f>AVERAGE('消融原始 0921'!D502:D511)</ns0:f>
        <ns0:v>0.125</ns0:v>
      </ns0:c>
      <ns0:c r="F511" s="114" t="n">
        <ns0:f>AVERAGE('消融原始 0921'!D502:D511)</ns0:f>
        <ns0:v>0.125</ns0:v>
      </ns0:c>
      <ns0:c r="G511" s="114" t="n">
        <ns0:f>AVERAGE('消融原始 0921'!D502:D511)</ns0:f>
        <ns0:v>0.125</ns0:v>
      </ns0:c>
      <ns0:c r="H511" s="114" t="n">
        <ns0:f>AVERAGE('消融原始 0921'!D502:D511)</ns0:f>
        <ns0:v>0.125</ns0:v>
      </ns0:c>
      <ns0:c r="I511" s="114" t="n">
        <ns0:f>AVERAGE('消融原始 0921'!D502:D511)</ns0:f>
        <ns0:v>0.125</ns0:v>
      </ns0:c>
      <ns0:c r="J511" s="114" t="n">
        <ns0:f>AVERAGE('消融原始 0921'!D502:D511)</ns0:f>
        <ns0:v>0.125</ns0:v>
      </ns0:c>
      <ns0:c r="K511" s="114" t="n">
        <ns0:f>AVERAGE('消融原始 0921'!D502:D511)</ns0:f>
        <ns0:v>0.125</ns0:v>
      </ns0:c>
    </ns0:row>
    <ns0:row r="512" ht="18" customHeight="1">
      <ns0:c r="A512" s="109" t="str">
        <ns0:v>t1</ns0:v>
      </ns0:c>
      <ns0:c r="B512" s="109" t="n">
        <ns0:v>11</ns0:v>
      </ns0:c>
      <ns0:c r="C512" s="109" t="n">
        <ns0:f>'消融原始 0921'!B512-'消融实验 0921'!$E$3+1</ns0:f>
        <ns0:v>-134</ns0:v>
      </ns0:c>
      <ns0:c r="D512" s="114" t="n">
        <ns0:f>AVERAGE('消融原始 0921'!D508:D512)</ns0:f>
        <ns0:v>0.1</ns0:v>
      </ns0:c>
      <ns0:c r="E512" s="114" t="n">
        <ns0:f>AVERAGE('消融原始 0921'!D503:D512)</ns0:f>
        <ns0:v>0.125</ns0:v>
      </ns0:c>
      <ns0:c r="F512" s="114" t="n">
        <ns0:f>AVERAGE('消融原始 0921'!D502:D512)</ns0:f>
        <ns0:v>0.11363636363636363</ns0:v>
      </ns0:c>
      <ns0:c r="G512" s="114" t="n">
        <ns0:f>AVERAGE('消融原始 0921'!D502:D512)</ns0:f>
        <ns0:v>0.11363636363636363</ns0:v>
      </ns0:c>
      <ns0:c r="H512" s="114" t="n">
        <ns0:f>AVERAGE('消融原始 0921'!D502:D512)</ns0:f>
        <ns0:v>0.11363636363636363</ns0:v>
      </ns0:c>
      <ns0:c r="I512" s="114" t="n">
        <ns0:f>AVERAGE('消融原始 0921'!D502:D512)</ns0:f>
        <ns0:v>0.11363636363636363</ns0:v>
      </ns0:c>
      <ns0:c r="J512" s="114" t="n">
        <ns0:f>AVERAGE('消融原始 0921'!D502:D512)</ns0:f>
        <ns0:v>0.11363636363636363</ns0:v>
      </ns0:c>
      <ns0:c r="K512" s="114" t="n">
        <ns0:f>AVERAGE('消融原始 0921'!D502:D512)</ns0:f>
        <ns0:v>0.11363636363636363</ns0:v>
      </ns0:c>
    </ns0:row>
    <ns0:row r="513" ht="18" customHeight="1">
      <ns0:c r="A513" s="109" t="str">
        <ns0:v>t1</ns0:v>
      </ns0:c>
      <ns0:c r="B513" s="109" t="n">
        <ns0:v>12</ns0:v>
      </ns0:c>
      <ns0:c r="C513" s="109" t="n">
        <ns0:f>'消融原始 0921'!B513-'消融实验 0921'!$E$3+1</ns0:f>
        <ns0:v>-133</ns0:v>
      </ns0:c>
      <ns0:c r="D513" s="114" t="n">
        <ns0:f>AVERAGE('消融原始 0921'!D509:D513)</ns0:f>
        <ns0:v>0.1</ns0:v>
      </ns0:c>
      <ns0:c r="E513" s="114" t="n">
        <ns0:f>AVERAGE('消融原始 0921'!D504:D513)</ns0:f>
        <ns0:v>0.125</ns0:v>
      </ns0:c>
      <ns0:c r="F513" s="114" t="n">
        <ns0:f>AVERAGE('消融原始 0921'!D502:D513)</ns0:f>
        <ns0:v>0.10416666666666667</ns0:v>
      </ns0:c>
      <ns0:c r="G513" s="114" t="n">
        <ns0:f>AVERAGE('消融原始 0921'!D502:D513)</ns0:f>
        <ns0:v>0.10416666666666667</ns0:v>
      </ns0:c>
      <ns0:c r="H513" s="114" t="n">
        <ns0:f>AVERAGE('消融原始 0921'!D502:D513)</ns0:f>
        <ns0:v>0.10416666666666667</ns0:v>
      </ns0:c>
      <ns0:c r="I513" s="114" t="n">
        <ns0:f>AVERAGE('消融原始 0921'!D502:D513)</ns0:f>
        <ns0:v>0.10416666666666667</ns0:v>
      </ns0:c>
      <ns0:c r="J513" s="114" t="n">
        <ns0:f>AVERAGE('消融原始 0921'!D502:D513)</ns0:f>
        <ns0:v>0.10416666666666667</ns0:v>
      </ns0:c>
      <ns0:c r="K513" s="114" t="n">
        <ns0:f>AVERAGE('消融原始 0921'!D502:D513)</ns0:f>
        <ns0:v>0.10416666666666667</ns0:v>
      </ns0:c>
    </ns0:row>
    <ns0:row r="514" ht="18" customHeight="1">
      <ns0:c r="A514" s="109" t="str">
        <ns0:v>t1</ns0:v>
      </ns0:c>
      <ns0:c r="B514" s="109" t="n">
        <ns0:v>13</ns0:v>
      </ns0:c>
      <ns0:c r="C514" s="109" t="n">
        <ns0:f>'消融原始 0921'!B514-'消融实验 0921'!$E$3+1</ns0:f>
        <ns0:v>-132</ns0:v>
      </ns0:c>
      <ns0:c r="D514" s="114" t="n">
        <ns0:f>AVERAGE('消融原始 0921'!D510:D514)</ns0:f>
        <ns0:v>0.05</ns0:v>
      </ns0:c>
      <ns0:c r="E514" s="114" t="n">
        <ns0:f>AVERAGE('消融原始 0921'!D505:D514)</ns0:f>
        <ns0:v>0.075</ns0:v>
      </ns0:c>
      <ns0:c r="F514" s="114" t="n">
        <ns0:f>AVERAGE('消融原始 0921'!D502:D514)</ns0:f>
        <ns0:v>0.09615384615384616</ns0:v>
      </ns0:c>
      <ns0:c r="G514" s="114" t="n">
        <ns0:f>AVERAGE('消融原始 0921'!D502:D514)</ns0:f>
        <ns0:v>0.09615384615384616</ns0:v>
      </ns0:c>
      <ns0:c r="H514" s="114" t="n">
        <ns0:f>AVERAGE('消融原始 0921'!D502:D514)</ns0:f>
        <ns0:v>0.09615384615384616</ns0:v>
      </ns0:c>
      <ns0:c r="I514" s="114" t="n">
        <ns0:f>AVERAGE('消融原始 0921'!D502:D514)</ns0:f>
        <ns0:v>0.09615384615384616</ns0:v>
      </ns0:c>
      <ns0:c r="J514" s="114" t="n">
        <ns0:f>AVERAGE('消融原始 0921'!D502:D514)</ns0:f>
        <ns0:v>0.09615384615384616</ns0:v>
      </ns0:c>
      <ns0:c r="K514" s="114" t="n">
        <ns0:f>AVERAGE('消融原始 0921'!D502:D514)</ns0:f>
        <ns0:v>0.09615384615384616</ns0:v>
      </ns0:c>
    </ns0:row>
    <ns0:row r="515" ht="18" customHeight="1">
      <ns0:c r="A515" s="109" t="str">
        <ns0:v>t1</ns0:v>
      </ns0:c>
      <ns0:c r="B515" s="109" t="n">
        <ns0:v>14</ns0:v>
      </ns0:c>
      <ns0:c r="C515" s="109" t="n">
        <ns0:f>'消融原始 0921'!B515-'消融实验 0921'!$E$3+1</ns0:f>
        <ns0:v>-131</ns0:v>
      </ns0:c>
      <ns0:c r="D515" s="114" t="n">
        <ns0:f>AVERAGE('消融原始 0921'!D511:D515)</ns0:f>
        <ns0:v>0.05</ns0:v>
      </ns0:c>
      <ns0:c r="E515" s="114" t="n">
        <ns0:f>AVERAGE('消融原始 0921'!D506:D515)</ns0:f>
        <ns0:v>0.05</ns0:v>
      </ns0:c>
      <ns0:c r="F515" s="114" t="n">
        <ns0:f>AVERAGE('消融原始 0921'!D502:D515)</ns0:f>
        <ns0:v>0.08928571428571429</ns0:v>
      </ns0:c>
      <ns0:c r="G515" s="114" t="n">
        <ns0:f>AVERAGE('消融原始 0921'!D502:D515)</ns0:f>
        <ns0:v>0.08928571428571429</ns0:v>
      </ns0:c>
      <ns0:c r="H515" s="114" t="n">
        <ns0:f>AVERAGE('消融原始 0921'!D502:D515)</ns0:f>
        <ns0:v>0.08928571428571429</ns0:v>
      </ns0:c>
      <ns0:c r="I515" s="114" t="n">
        <ns0:f>AVERAGE('消融原始 0921'!D502:D515)</ns0:f>
        <ns0:v>0.08928571428571429</ns0:v>
      </ns0:c>
      <ns0:c r="J515" s="114" t="n">
        <ns0:f>AVERAGE('消融原始 0921'!D502:D515)</ns0:f>
        <ns0:v>0.08928571428571429</ns0:v>
      </ns0:c>
      <ns0:c r="K515" s="114" t="n">
        <ns0:f>AVERAGE('消融原始 0921'!D502:D515)</ns0:f>
        <ns0:v>0.08928571428571429</ns0:v>
      </ns0:c>
    </ns0:row>
    <ns0:row r="516" ht="18" customHeight="1">
      <ns0:c r="A516" s="109" t="str">
        <ns0:v>t1</ns0:v>
      </ns0:c>
      <ns0:c r="B516" s="109" t="n">
        <ns0:v>15</ns0:v>
      </ns0:c>
      <ns0:c r="C516" s="109" t="n">
        <ns0:f>'消融原始 0921'!B516-'消融实验 0921'!$E$3+1</ns0:f>
        <ns0:v>-130</ns0:v>
      </ns0:c>
      <ns0:c r="D516" s="114" t="n">
        <ns0:f>AVERAGE('消融原始 0921'!D512:D516)</ns0:f>
        <ns0:v>0</ns0:v>
      </ns0:c>
      <ns0:c r="E516" s="114" t="n">
        <ns0:f>AVERAGE('消融原始 0921'!D507:D516)</ns0:f>
        <ns0:v>0.05</ns0:v>
      </ns0:c>
      <ns0:c r="F516" s="114" t="n">
        <ns0:f>AVERAGE('消融原始 0921'!D502:D516)</ns0:f>
        <ns0:v>0.08333333333333333</ns0:v>
      </ns0:c>
      <ns0:c r="G516" s="114" t="n">
        <ns0:f>AVERAGE('消融原始 0921'!D502:D516)</ns0:f>
        <ns0:v>0.08333333333333333</ns0:v>
      </ns0:c>
      <ns0:c r="H516" s="114" t="n">
        <ns0:f>AVERAGE('消融原始 0921'!D502:D516)</ns0:f>
        <ns0:v>0.08333333333333333</ns0:v>
      </ns0:c>
      <ns0:c r="I516" s="114" t="n">
        <ns0:f>AVERAGE('消融原始 0921'!D502:D516)</ns0:f>
        <ns0:v>0.08333333333333333</ns0:v>
      </ns0:c>
      <ns0:c r="J516" s="114" t="n">
        <ns0:f>AVERAGE('消融原始 0921'!D502:D516)</ns0:f>
        <ns0:v>0.08333333333333333</ns0:v>
      </ns0:c>
      <ns0:c r="K516" s="114" t="n">
        <ns0:f>AVERAGE('消融原始 0921'!D502:D516)</ns0:f>
        <ns0:v>0.08333333333333333</ns0:v>
      </ns0:c>
    </ns0:row>
    <ns0:row r="517" ht="18" customHeight="1">
      <ns0:c r="A517" s="109" t="str">
        <ns0:v>t1</ns0:v>
      </ns0:c>
      <ns0:c r="B517" s="109" t="n">
        <ns0:v>16</ns0:v>
      </ns0:c>
      <ns0:c r="C517" s="109" t="n">
        <ns0:f>'消融原始 0921'!B517-'消融实验 0921'!$E$3+1</ns0:f>
        <ns0:v>-129</ns0:v>
      </ns0:c>
      <ns0:c r="D517" s="114" t="n">
        <ns0:f>AVERAGE('消融原始 0921'!D513:D517)</ns0:f>
        <ns0:v>0</ns0:v>
      </ns0:c>
      <ns0:c r="E517" s="114" t="n">
        <ns0:f>AVERAGE('消融原始 0921'!D508:D517)</ns0:f>
        <ns0:v>0.05</ns0:v>
      </ns0:c>
      <ns0:c r="F517" s="114" t="n">
        <ns0:f>AVERAGE('消融原始 0921'!D503:D517)</ns0:f>
        <ns0:v>0.08333333333333333</ns0:v>
      </ns0:c>
      <ns0:c r="G517" s="114" t="n">
        <ns0:f>AVERAGE('消融原始 0921'!D502:D517)</ns0:f>
        <ns0:v>0.078125</ns0:v>
      </ns0:c>
      <ns0:c r="H517" s="114" t="n">
        <ns0:f>AVERAGE('消融原始 0921'!D502:D517)</ns0:f>
        <ns0:v>0.078125</ns0:v>
      </ns0:c>
      <ns0:c r="I517" s="114" t="n">
        <ns0:f>AVERAGE('消融原始 0921'!D502:D517)</ns0:f>
        <ns0:v>0.078125</ns0:v>
      </ns0:c>
      <ns0:c r="J517" s="114" t="n">
        <ns0:f>AVERAGE('消融原始 0921'!D502:D517)</ns0:f>
        <ns0:v>0.078125</ns0:v>
      </ns0:c>
      <ns0:c r="K517" s="114" t="n">
        <ns0:f>AVERAGE('消融原始 0921'!D502:D517)</ns0:f>
        <ns0:v>0.078125</ns0:v>
      </ns0:c>
    </ns0:row>
    <ns0:row r="518" ht="18" customHeight="1">
      <ns0:c r="A518" s="109" t="str">
        <ns0:v>t1</ns0:v>
      </ns0:c>
      <ns0:c r="B518" s="109" t="n">
        <ns0:v>17</ns0:v>
      </ns0:c>
      <ns0:c r="C518" s="109" t="n">
        <ns0:f>'消融原始 0921'!B518-'消融实验 0921'!$E$3+1</ns0:f>
        <ns0:v>-128</ns0:v>
      </ns0:c>
      <ns0:c r="D518" s="114" t="n">
        <ns0:f>AVERAGE('消融原始 0921'!D514:D518)</ns0:f>
        <ns0:v>0.05</ns0:v>
      </ns0:c>
      <ns0:c r="E518" s="114" t="n">
        <ns0:f>AVERAGE('消融原始 0921'!D509:D518)</ns0:f>
        <ns0:v>0.075</ns0:v>
      </ns0:c>
      <ns0:c r="F518" s="114" t="n">
        <ns0:f>AVERAGE('消融原始 0921'!D504:D518)</ns0:f>
        <ns0:v>0.1</ns0:v>
      </ns0:c>
      <ns0:c r="G518" s="114" t="n">
        <ns0:f>AVERAGE('消融原始 0921'!D502:D518)</ns0:f>
        <ns0:v>0.08823529411764706</ns0:v>
      </ns0:c>
      <ns0:c r="H518" s="114" t="n">
        <ns0:f>AVERAGE('消融原始 0921'!D502:D518)</ns0:f>
        <ns0:v>0.08823529411764706</ns0:v>
      </ns0:c>
      <ns0:c r="I518" s="114" t="n">
        <ns0:f>AVERAGE('消融原始 0921'!D502:D518)</ns0:f>
        <ns0:v>0.08823529411764706</ns0:v>
      </ns0:c>
      <ns0:c r="J518" s="114" t="n">
        <ns0:f>AVERAGE('消融原始 0921'!D502:D518)</ns0:f>
        <ns0:v>0.08823529411764706</ns0:v>
      </ns0:c>
      <ns0:c r="K518" s="114" t="n">
        <ns0:f>AVERAGE('消融原始 0921'!D502:D518)</ns0:f>
        <ns0:v>0.08823529411764706</ns0:v>
      </ns0:c>
    </ns0:row>
    <ns0:row r="519" ht="18" customHeight="1">
      <ns0:c r="A519" s="109" t="str">
        <ns0:v>t1</ns0:v>
      </ns0:c>
      <ns0:c r="B519" s="109" t="n">
        <ns0:v>18</ns0:v>
      </ns0:c>
      <ns0:c r="C519" s="109" t="n">
        <ns0:f>'消融原始 0921'!B519-'消融实验 0921'!$E$3+1</ns0:f>
        <ns0:v>-127</ns0:v>
      </ns0:c>
      <ns0:c r="D519" s="114" t="n">
        <ns0:f>AVERAGE('消融原始 0921'!D515:D519)</ns0:f>
        <ns0:v>0.1</ns0:v>
      </ns0:c>
      <ns0:c r="E519" s="114" t="n">
        <ns0:f>AVERAGE('消融原始 0921'!D510:D519)</ns0:f>
        <ns0:v>0.075</ns0:v>
      </ns0:c>
      <ns0:c r="F519" s="114" t="n">
        <ns0:f>AVERAGE('消融原始 0921'!D505:D519)</ns0:f>
        <ns0:v>0.08333333333333333</ns0:v>
      </ns0:c>
      <ns0:c r="G519" s="114" t="n">
        <ns0:f>AVERAGE('消融原始 0921'!D502:D519)</ns0:f>
        <ns0:v>0.09722222222222222</ns0:v>
      </ns0:c>
      <ns0:c r="H519" s="114" t="n">
        <ns0:f>AVERAGE('消融原始 0921'!D502:D519)</ns0:f>
        <ns0:v>0.09722222222222222</ns0:v>
      </ns0:c>
      <ns0:c r="I519" s="114" t="n">
        <ns0:f>AVERAGE('消融原始 0921'!D502:D519)</ns0:f>
        <ns0:v>0.09722222222222222</ns0:v>
      </ns0:c>
      <ns0:c r="J519" s="114" t="n">
        <ns0:f>AVERAGE('消融原始 0921'!D502:D519)</ns0:f>
        <ns0:v>0.09722222222222222</ns0:v>
      </ns0:c>
      <ns0:c r="K519" s="114" t="n">
        <ns0:f>AVERAGE('消融原始 0921'!D502:D519)</ns0:f>
        <ns0:v>0.09722222222222222</ns0:v>
      </ns0:c>
    </ns0:row>
    <ns0:row r="520" ht="18" customHeight="1">
      <ns0:c r="A520" s="109" t="str">
        <ns0:v>t1</ns0:v>
      </ns0:c>
      <ns0:c r="B520" s="109" t="n">
        <ns0:v>19</ns0:v>
      </ns0:c>
      <ns0:c r="C520" s="109" t="n">
        <ns0:f>'消融原始 0921'!B520-'消融实验 0921'!$E$3+1</ns0:f>
        <ns0:v>-126</ns0:v>
      </ns0:c>
      <ns0:c r="D520" s="114" t="n">
        <ns0:f>AVERAGE('消融原始 0921'!D516:D520)</ns0:f>
        <ns0:v>0.15</ns0:v>
      </ns0:c>
      <ns0:c r="E520" s="114" t="n">
        <ns0:f>AVERAGE('消融原始 0921'!D511:D520)</ns0:f>
        <ns0:v>0.1</ns0:v>
      </ns0:c>
      <ns0:c r="F520" s="114" t="n">
        <ns0:f>AVERAGE('消融原始 0921'!D506:D520)</ns0:f>
        <ns0:v>0.08333333333333333</ns0:v>
      </ns0:c>
      <ns0:c r="G520" s="114" t="n">
        <ns0:f>AVERAGE('消融原始 0921'!D502:D520)</ns0:f>
        <ns0:v>0.10526315789473684</ns0:v>
      </ns0:c>
      <ns0:c r="H520" s="114" t="n">
        <ns0:f>AVERAGE('消融原始 0921'!D502:D520)</ns0:f>
        <ns0:v>0.10526315789473684</ns0:v>
      </ns0:c>
      <ns0:c r="I520" s="114" t="n">
        <ns0:f>AVERAGE('消融原始 0921'!D502:D520)</ns0:f>
        <ns0:v>0.10526315789473684</ns0:v>
      </ns0:c>
      <ns0:c r="J520" s="114" t="n">
        <ns0:f>AVERAGE('消融原始 0921'!D502:D520)</ns0:f>
        <ns0:v>0.10526315789473684</ns0:v>
      </ns0:c>
      <ns0:c r="K520" s="114" t="n">
        <ns0:f>AVERAGE('消融原始 0921'!D502:D520)</ns0:f>
        <ns0:v>0.10526315789473684</ns0:v>
      </ns0:c>
    </ns0:row>
    <ns0:row r="521" ht="18" customHeight="1">
      <ns0:c r="A521" s="109" t="str">
        <ns0:v>t1</ns0:v>
      </ns0:c>
      <ns0:c r="B521" s="109" t="n">
        <ns0:v>20</ns0:v>
      </ns0:c>
      <ns0:c r="C521" s="109" t="n">
        <ns0:f>'消融原始 0921'!B521-'消融实验 0921'!$E$3+1</ns0:f>
        <ns0:v>-125</ns0:v>
      </ns0:c>
      <ns0:c r="D521" s="114" t="n">
        <ns0:f>AVERAGE('消融原始 0921'!D517:D521)</ns0:f>
        <ns0:v>0.15</ns0:v>
      </ns0:c>
      <ns0:c r="E521" s="114" t="n">
        <ns0:f>AVERAGE('消融原始 0921'!D512:D521)</ns0:f>
        <ns0:v>0.075</ns0:v>
      </ns0:c>
      <ns0:c r="F521" s="114" t="n">
        <ns0:f>AVERAGE('消融原始 0921'!D507:D521)</ns0:f>
        <ns0:v>0.08333333333333333</ns0:v>
      </ns0:c>
      <ns0:c r="G521" s="114" t="n">
        <ns0:f>AVERAGE('消融原始 0921'!D502:D521)</ns0:f>
        <ns0:v>0.1</ns0:v>
      </ns0:c>
      <ns0:c r="H521" s="114" t="n">
        <ns0:f>AVERAGE('消融原始 0921'!D502:D521)</ns0:f>
        <ns0:v>0.1</ns0:v>
      </ns0:c>
      <ns0:c r="I521" s="114" t="n">
        <ns0:f>AVERAGE('消融原始 0921'!D502:D521)</ns0:f>
        <ns0:v>0.1</ns0:v>
      </ns0:c>
      <ns0:c r="J521" s="114" t="n">
        <ns0:f>AVERAGE('消融原始 0921'!D502:D521)</ns0:f>
        <ns0:v>0.1</ns0:v>
      </ns0:c>
      <ns0:c r="K521" s="114" t="n">
        <ns0:f>AVERAGE('消融原始 0921'!D502:D521)</ns0:f>
        <ns0:v>0.1</ns0:v>
      </ns0:c>
    </ns0:row>
    <ns0:row r="522" ht="18" customHeight="1">
      <ns0:c r="A522" s="109" t="str">
        <ns0:v>t1</ns0:v>
      </ns0:c>
      <ns0:c r="B522" s="109" t="n">
        <ns0:v>21</ns0:v>
      </ns0:c>
      <ns0:c r="C522" s="109" t="n">
        <ns0:f>'消融原始 0921'!B522-'消融实验 0921'!$E$3+1</ns0:f>
        <ns0:v>-124</ns0:v>
      </ns0:c>
      <ns0:c r="D522" s="114" t="n">
        <ns0:f>AVERAGE('消融原始 0921'!D518:D522)</ns0:f>
        <ns0:v>0.15</ns0:v>
      </ns0:c>
      <ns0:c r="E522" s="114" t="n">
        <ns0:f>AVERAGE('消融原始 0921'!D513:D522)</ns0:f>
        <ns0:v>0.075</ns0:v>
      </ns0:c>
      <ns0:c r="F522" s="114" t="n">
        <ns0:f>AVERAGE('消融原始 0921'!D508:D522)</ns0:f>
        <ns0:v>0.08333333333333333</ns0:v>
      </ns0:c>
      <ns0:c r="G522" s="114" t="n">
        <ns0:f>AVERAGE('消融原始 0921'!D503:D522)</ns0:f>
        <ns0:v>0.1</ns0:v>
      </ns0:c>
      <ns0:c r="H522" s="114" t="n">
        <ns0:f>AVERAGE('消融原始 0921'!D502:D522)</ns0:f>
        <ns0:v>0.09523809523809523</ns0:v>
      </ns0:c>
      <ns0:c r="I522" s="114" t="n">
        <ns0:f>AVERAGE('消融原始 0921'!D502:D522)</ns0:f>
        <ns0:v>0.09523809523809523</ns0:v>
      </ns0:c>
      <ns0:c r="J522" s="114" t="n">
        <ns0:f>AVERAGE('消融原始 0921'!D502:D522)</ns0:f>
        <ns0:v>0.09523809523809523</ns0:v>
      </ns0:c>
      <ns0:c r="K522" s="114" t="n">
        <ns0:f>AVERAGE('消融原始 0921'!D502:D522)</ns0:f>
        <ns0:v>0.09523809523809523</ns0:v>
      </ns0:c>
    </ns0:row>
    <ns0:row r="523" ht="18" customHeight="1">
      <ns0:c r="A523" s="109" t="str">
        <ns0:v>t1</ns0:v>
      </ns0:c>
      <ns0:c r="B523" s="109" t="n">
        <ns0:v>22</ns0:v>
      </ns0:c>
      <ns0:c r="C523" s="109" t="n">
        <ns0:f>'消融原始 0921'!B523-'消融实验 0921'!$E$3+1</ns0:f>
        <ns0:v>-123</ns0:v>
      </ns0:c>
      <ns0:c r="D523" s="114" t="n">
        <ns0:f>AVERAGE('消融原始 0921'!D519:D523)</ns0:f>
        <ns0:v>0.1</ns0:v>
      </ns0:c>
      <ns0:c r="E523" s="114" t="n">
        <ns0:f>AVERAGE('消融原始 0921'!D514:D523)</ns0:f>
        <ns0:v>0.075</ns0:v>
      </ns0:c>
      <ns0:c r="F523" s="114" t="n">
        <ns0:f>AVERAGE('消融原始 0921'!D509:D523)</ns0:f>
        <ns0:v>0.08333333333333333</ns0:v>
      </ns0:c>
      <ns0:c r="G523" s="114" t="n">
        <ns0:f>AVERAGE('消融原始 0921'!D504:D523)</ns0:f>
        <ns0:v>0.1</ns0:v>
      </ns0:c>
      <ns0:c r="H523" s="114" t="n">
        <ns0:f>AVERAGE('消融原始 0921'!D502:D523)</ns0:f>
        <ns0:v>0.09090909090909091</ns0:v>
      </ns0:c>
      <ns0:c r="I523" s="114" t="n">
        <ns0:f>AVERAGE('消融原始 0921'!D502:D523)</ns0:f>
        <ns0:v>0.09090909090909091</ns0:v>
      </ns0:c>
      <ns0:c r="J523" s="114" t="n">
        <ns0:f>AVERAGE('消融原始 0921'!D502:D523)</ns0:f>
        <ns0:v>0.09090909090909091</ns0:v>
      </ns0:c>
      <ns0:c r="K523" s="114" t="n">
        <ns0:f>AVERAGE('消融原始 0921'!D502:D523)</ns0:f>
        <ns0:v>0.09090909090909091</ns0:v>
      </ns0:c>
    </ns0:row>
    <ns0:row r="524" ht="18" customHeight="1">
      <ns0:c r="A524" s="109" t="str">
        <ns0:v>t1</ns0:v>
      </ns0:c>
      <ns0:c r="B524" s="109" t="n">
        <ns0:v>23</ns0:v>
      </ns0:c>
      <ns0:c r="C524" s="109" t="n">
        <ns0:f>'消融原始 0921'!B524-'消融实验 0921'!$E$3+1</ns0:f>
        <ns0:v>-122</ns0:v>
      </ns0:c>
      <ns0:c r="D524" s="114" t="n">
        <ns0:f>AVERAGE('消融原始 0921'!D520:D524)</ns0:f>
        <ns0:v>0.05</ns0:v>
      </ns0:c>
      <ns0:c r="E524" s="114" t="n">
        <ns0:f>AVERAGE('消融原始 0921'!D515:D524)</ns0:f>
        <ns0:v>0.075</ns0:v>
      </ns0:c>
      <ns0:c r="F524" s="114" t="n">
        <ns0:f>AVERAGE('消融原始 0921'!D510:D524)</ns0:f>
        <ns0:v>0.06666666666666667</ns0:v>
      </ns0:c>
      <ns0:c r="G524" s="114" t="n">
        <ns0:f>AVERAGE('消融原始 0921'!D505:D524)</ns0:f>
        <ns0:v>0.075</ns0:v>
      </ns0:c>
      <ns0:c r="H524" s="114" t="n">
        <ns0:f>AVERAGE('消融原始 0921'!D502:D524)</ns0:f>
        <ns0:v>0.08695652173913043</ns0:v>
      </ns0:c>
      <ns0:c r="I524" s="114" t="n">
        <ns0:f>AVERAGE('消融原始 0921'!D502:D524)</ns0:f>
        <ns0:v>0.08695652173913043</ns0:v>
      </ns0:c>
      <ns0:c r="J524" s="114" t="n">
        <ns0:f>AVERAGE('消融原始 0921'!D502:D524)</ns0:f>
        <ns0:v>0.08695652173913043</ns0:v>
      </ns0:c>
      <ns0:c r="K524" s="114" t="n">
        <ns0:f>AVERAGE('消融原始 0921'!D502:D524)</ns0:f>
        <ns0:v>0.08695652173913043</ns0:v>
      </ns0:c>
    </ns0:row>
    <ns0:row r="525" ht="18" customHeight="1">
      <ns0:c r="A525" s="109" t="str">
        <ns0:v>t1</ns0:v>
      </ns0:c>
      <ns0:c r="B525" s="109" t="n">
        <ns0:v>24</ns0:v>
      </ns0:c>
      <ns0:c r="C525" s="109" t="n">
        <ns0:f>'消融原始 0921'!B525-'消融实验 0921'!$E$3+1</ns0:f>
        <ns0:v>-121</ns0:v>
      </ns0:c>
      <ns0:c r="D525" s="114" t="n">
        <ns0:f>AVERAGE('消融原始 0921'!D521:D525)</ns0:f>
        <ns0:v>0.05</ns0:v>
      </ns0:c>
      <ns0:c r="E525" s="114" t="n">
        <ns0:f>AVERAGE('消融原始 0921'!D516:D525)</ns0:f>
        <ns0:v>0.1</ns0:v>
      </ns0:c>
      <ns0:c r="F525" s="114" t="n">
        <ns0:f>AVERAGE('消融原始 0921'!D511:D525)</ns0:f>
        <ns0:v>0.08333333333333333</ns0:v>
      </ns0:c>
      <ns0:c r="G525" s="114" t="n">
        <ns0:f>AVERAGE('消融原始 0921'!D506:D525)</ns0:f>
        <ns0:v>0.075</ns0:v>
      </ns0:c>
      <ns0:c r="H525" s="114" t="n">
        <ns0:f>AVERAGE('消融原始 0921'!D502:D525)</ns0:f>
        <ns0:v>0.09375</ns0:v>
      </ns0:c>
      <ns0:c r="I525" s="114" t="n">
        <ns0:f>AVERAGE('消融原始 0921'!D502:D525)</ns0:f>
        <ns0:v>0.09375</ns0:v>
      </ns0:c>
      <ns0:c r="J525" s="114" t="n">
        <ns0:f>AVERAGE('消融原始 0921'!D502:D525)</ns0:f>
        <ns0:v>0.09375</ns0:v>
      </ns0:c>
      <ns0:c r="K525" s="114" t="n">
        <ns0:f>AVERAGE('消融原始 0921'!D502:D525)</ns0:f>
        <ns0:v>0.09375</ns0:v>
      </ns0:c>
    </ns0:row>
    <ns0:row r="526" ht="18" customHeight="1">
      <ns0:c r="A526" s="109" t="str">
        <ns0:v>t1</ns0:v>
      </ns0:c>
      <ns0:c r="B526" s="109" t="n">
        <ns0:v>25</ns0:v>
      </ns0:c>
      <ns0:c r="C526" s="109" t="n">
        <ns0:f>'消融原始 0921'!B526-'消融实验 0921'!$E$3+1</ns0:f>
        <ns0:v>-120</ns0:v>
      </ns0:c>
      <ns0:c r="D526" s="114" t="n">
        <ns0:f>AVERAGE('消融原始 0921'!D522:D526)</ns0:f>
        <ns0:v>0.05</ns0:v>
      </ns0:c>
      <ns0:c r="E526" s="114" t="n">
        <ns0:f>AVERAGE('消融原始 0921'!D517:D526)</ns0:f>
        <ns0:v>0.1</ns0:v>
      </ns0:c>
      <ns0:c r="F526" s="114" t="n">
        <ns0:f>AVERAGE('消融原始 0921'!D512:D526)</ns0:f>
        <ns0:v>0.06666666666666667</ns0:v>
      </ns0:c>
      <ns0:c r="G526" s="114" t="n">
        <ns0:f>AVERAGE('消融原始 0921'!D507:D526)</ns0:f>
        <ns0:v>0.075</ns0:v>
      </ns0:c>
      <ns0:c r="H526" s="114" t="n">
        <ns0:f>AVERAGE('消融原始 0921'!D502:D526)</ns0:f>
        <ns0:v>0.09</ns0:v>
      </ns0:c>
      <ns0:c r="I526" s="114" t="n">
        <ns0:f>AVERAGE('消融原始 0921'!D502:D526)</ns0:f>
        <ns0:v>0.09</ns0:v>
      </ns0:c>
      <ns0:c r="J526" s="114" t="n">
        <ns0:f>AVERAGE('消融原始 0921'!D502:D526)</ns0:f>
        <ns0:v>0.09</ns0:v>
      </ns0:c>
      <ns0:c r="K526" s="114" t="n">
        <ns0:f>AVERAGE('消融原始 0921'!D502:D526)</ns0:f>
        <ns0:v>0.09</ns0:v>
      </ns0:c>
    </ns0:row>
    <ns0:row r="527" ht="18" customHeight="1">
      <ns0:c r="A527" s="109" t="str">
        <ns0:v>t1</ns0:v>
      </ns0:c>
      <ns0:c r="B527" s="109" t="n">
        <ns0:v>26</ns0:v>
      </ns0:c>
      <ns0:c r="C527" s="109" t="n">
        <ns0:f>'消融原始 0921'!B527-'消融实验 0921'!$E$3+1</ns0:f>
        <ns0:v>-119</ns0:v>
      </ns0:c>
      <ns0:c r="D527" s="114" t="n">
        <ns0:f>AVERAGE('消融原始 0921'!D523:D527)</ns0:f>
        <ns0:v>0.05</ns0:v>
      </ns0:c>
      <ns0:c r="E527" s="114" t="n">
        <ns0:f>AVERAGE('消融原始 0921'!D518:D527)</ns0:f>
        <ns0:v>0.1</ns0:v>
      </ns0:c>
      <ns0:c r="F527" s="114" t="n">
        <ns0:f>AVERAGE('消融原始 0921'!D513:D527)</ns0:f>
        <ns0:v>0.06666666666666667</ns0:v>
      </ns0:c>
      <ns0:c r="G527" s="114" t="n">
        <ns0:f>AVERAGE('消融原始 0921'!D508:D527)</ns0:f>
        <ns0:v>0.075</ns0:v>
      </ns0:c>
      <ns0:c r="H527" s="114" t="n">
        <ns0:f>AVERAGE('消融原始 0921'!D503:D527)</ns0:f>
        <ns0:v>0.09</ns0:v>
      </ns0:c>
      <ns0:c r="I527" s="114" t="n">
        <ns0:f>AVERAGE('消融原始 0921'!D502:D527)</ns0:f>
        <ns0:v>0.08653846153846154</ns0:v>
      </ns0:c>
      <ns0:c r="J527" s="114" t="n">
        <ns0:f>AVERAGE('消融原始 0921'!D502:D527)</ns0:f>
        <ns0:v>0.08653846153846154</ns0:v>
      </ns0:c>
      <ns0:c r="K527" s="114" t="n">
        <ns0:f>AVERAGE('消融原始 0921'!D502:D527)</ns0:f>
        <ns0:v>0.08653846153846154</ns0:v>
      </ns0:c>
    </ns0:row>
    <ns0:row r="528" ht="18" customHeight="1">
      <ns0:c r="A528" s="109" t="str">
        <ns0:v>t1</ns0:v>
      </ns0:c>
      <ns0:c r="B528" s="109" t="n">
        <ns0:v>27</ns0:v>
      </ns0:c>
      <ns0:c r="C528" s="109" t="n">
        <ns0:f>'消融原始 0921'!B528-'消融实验 0921'!$E$3+1</ns0:f>
        <ns0:v>-118</ns0:v>
      </ns0:c>
      <ns0:c r="D528" s="114" t="n">
        <ns0:f>AVERAGE('消融原始 0921'!D524:D528)</ns0:f>
        <ns0:v>0.1</ns0:v>
      </ns0:c>
      <ns0:c r="E528" s="114" t="n">
        <ns0:f>AVERAGE('消融原始 0921'!D519:D528)</ns0:f>
        <ns0:v>0.1</ns0:v>
      </ns0:c>
      <ns0:c r="F528" s="114" t="n">
        <ns0:f>AVERAGE('消融原始 0921'!D514:D528)</ns0:f>
        <ns0:v>0.08333333333333333</ns0:v>
      </ns0:c>
      <ns0:c r="G528" s="114" t="n">
        <ns0:f>AVERAGE('消融原始 0921'!D509:D528)</ns0:f>
        <ns0:v>0.0875</ns0:v>
      </ns0:c>
      <ns0:c r="H528" s="114" t="n">
        <ns0:f>AVERAGE('消融原始 0921'!D504:D528)</ns0:f>
        <ns0:v>0.1</ns0:v>
      </ns0:c>
      <ns0:c r="I528" s="114" t="n">
        <ns0:f>AVERAGE('消融原始 0921'!D502:D528)</ns0:f>
        <ns0:v>0.09259259259259259</ns0:v>
      </ns0:c>
      <ns0:c r="J528" s="114" t="n">
        <ns0:f>AVERAGE('消融原始 0921'!D502:D528)</ns0:f>
        <ns0:v>0.09259259259259259</ns0:v>
      </ns0:c>
      <ns0:c r="K528" s="114" t="n">
        <ns0:f>AVERAGE('消融原始 0921'!D502:D528)</ns0:f>
        <ns0:v>0.09259259259259259</ns0:v>
      </ns0:c>
    </ns0:row>
    <ns0:row r="529" ht="18" customHeight="1">
      <ns0:c r="A529" s="109" t="str">
        <ns0:v>t1</ns0:v>
      </ns0:c>
      <ns0:c r="B529" s="109" t="n">
        <ns0:v>28</ns0:v>
      </ns0:c>
      <ns0:c r="C529" s="109" t="n">
        <ns0:f>'消融原始 0921'!B529-'消融实验 0921'!$E$3+1</ns0:f>
        <ns0:v>-117</ns0:v>
      </ns0:c>
      <ns0:c r="D529" s="114" t="n">
        <ns0:f>AVERAGE('消融原始 0921'!D525:D529)</ns0:f>
        <ns0:v>0.1</ns0:v>
      </ns0:c>
      <ns0:c r="E529" s="114" t="n">
        <ns0:f>AVERAGE('消融原始 0921'!D520:D529)</ns0:f>
        <ns0:v>0.075</ns0:v>
      </ns0:c>
      <ns0:c r="F529" s="114" t="n">
        <ns0:f>AVERAGE('消融原始 0921'!D515:D529)</ns0:f>
        <ns0:v>0.08333333333333333</ns0:v>
      </ns0:c>
      <ns0:c r="G529" s="114" t="n">
        <ns0:f>AVERAGE('消融原始 0921'!D510:D529)</ns0:f>
        <ns0:v>0.075</ns0:v>
      </ns0:c>
      <ns0:c r="H529" s="114" t="n">
        <ns0:f>AVERAGE('消融原始 0921'!D505:D529)</ns0:f>
        <ns0:v>0.08</ns0:v>
      </ns0:c>
      <ns0:c r="I529" s="114" t="n">
        <ns0:f>AVERAGE('消融原始 0921'!D502:D529)</ns0:f>
        <ns0:v>0.08928571428571429</ns0:v>
      </ns0:c>
      <ns0:c r="J529" s="114" t="n">
        <ns0:f>AVERAGE('消融原始 0921'!D502:D529)</ns0:f>
        <ns0:v>0.08928571428571429</ns0:v>
      </ns0:c>
      <ns0:c r="K529" s="114" t="n">
        <ns0:f>AVERAGE('消融原始 0921'!D502:D529)</ns0:f>
        <ns0:v>0.08928571428571429</ns0:v>
      </ns0:c>
    </ns0:row>
    <ns0:row r="530" ht="18" customHeight="1">
      <ns0:c r="A530" s="109" t="str">
        <ns0:v>t1</ns0:v>
      </ns0:c>
      <ns0:c r="B530" s="109" t="n">
        <ns0:v>29</ns0:v>
      </ns0:c>
      <ns0:c r="C530" s="109" t="n">
        <ns0:f>'消融原始 0921'!B530-'消融实验 0921'!$E$3+1</ns0:f>
        <ns0:v>-116</ns0:v>
      </ns0:c>
      <ns0:c r="D530" s="114" t="n">
        <ns0:f>AVERAGE('消融原始 0921'!D526:D530)</ns0:f>
        <ns0:v>0.05</ns0:v>
      </ns0:c>
      <ns0:c r="E530" s="114" t="n">
        <ns0:f>AVERAGE('消融原始 0921'!D521:D530)</ns0:f>
        <ns0:v>0.05</ns0:v>
      </ns0:c>
      <ns0:c r="F530" s="114" t="n">
        <ns0:f>AVERAGE('消融原始 0921'!D516:D530)</ns0:f>
        <ns0:v>0.08333333333333333</ns0:v>
      </ns0:c>
      <ns0:c r="G530" s="114" t="n">
        <ns0:f>AVERAGE('消融原始 0921'!D511:D530)</ns0:f>
        <ns0:v>0.075</ns0:v>
      </ns0:c>
      <ns0:c r="H530" s="114" t="n">
        <ns0:f>AVERAGE('消融原始 0921'!D506:D530)</ns0:f>
        <ns0:v>0.07</ns0:v>
      </ns0:c>
      <ns0:c r="I530" s="114" t="n">
        <ns0:f>AVERAGE('消融原始 0921'!D502:D530)</ns0:f>
        <ns0:v>0.08620689655172414</ns0:v>
      </ns0:c>
      <ns0:c r="J530" s="114" t="n">
        <ns0:f>AVERAGE('消融原始 0921'!D502:D530)</ns0:f>
        <ns0:v>0.08620689655172414</ns0:v>
      </ns0:c>
      <ns0:c r="K530" s="114" t="n">
        <ns0:f>AVERAGE('消融原始 0921'!D502:D530)</ns0:f>
        <ns0:v>0.08620689655172414</ns0:v>
      </ns0:c>
    </ns0:row>
    <ns0:row r="531" ht="18" customHeight="1">
      <ns0:c r="A531" s="109" t="str">
        <ns0:v>t1</ns0:v>
      </ns0:c>
      <ns0:c r="B531" s="109" t="n">
        <ns0:v>30</ns0:v>
      </ns0:c>
      <ns0:c r="C531" s="109" t="n">
        <ns0:f>'消融原始 0921'!B531-'消融实验 0921'!$E$3+1</ns0:f>
        <ns0:v>-115</ns0:v>
      </ns0:c>
      <ns0:c r="D531" s="114" t="n">
        <ns0:f>AVERAGE('消融原始 0921'!D527:D531)</ns0:f>
        <ns0:v>0.1</ns0:v>
      </ns0:c>
      <ns0:c r="E531" s="114" t="n">
        <ns0:f>AVERAGE('消融原始 0921'!D522:D531)</ns0:f>
        <ns0:v>0.075</ns0:v>
      </ns0:c>
      <ns0:c r="F531" s="114" t="n">
        <ns0:f>AVERAGE('消融原始 0921'!D517:D531)</ns0:f>
        <ns0:v>0.1</ns0:v>
      </ns0:c>
      <ns0:c r="G531" s="114" t="n">
        <ns0:f>AVERAGE('消融原始 0921'!D512:D531)</ns0:f>
        <ns0:v>0.075</ns0:v>
      </ns0:c>
      <ns0:c r="H531" s="114" t="n">
        <ns0:f>AVERAGE('消融原始 0921'!D507:D531)</ns0:f>
        <ns0:v>0.08</ns0:v>
      </ns0:c>
      <ns0:c r="I531" s="114" t="n">
        <ns0:f>AVERAGE('消融原始 0921'!D502:D531)</ns0:f>
        <ns0:v>0.09166666666666666</ns0:v>
      </ns0:c>
      <ns0:c r="J531" s="114" t="n">
        <ns0:f>AVERAGE('消融原始 0921'!D502:D531)</ns0:f>
        <ns0:v>0.09166666666666666</ns0:v>
      </ns0:c>
      <ns0:c r="K531" s="114" t="n">
        <ns0:f>AVERAGE('消融原始 0921'!D502:D531)</ns0:f>
        <ns0:v>0.09166666666666666</ns0:v>
      </ns0:c>
    </ns0:row>
    <ns0:row r="532" ht="18" customHeight="1">
      <ns0:c r="A532" s="109" t="str">
        <ns0:v>t1</ns0:v>
      </ns0:c>
      <ns0:c r="B532" s="109" t="n">
        <ns0:v>31</ns0:v>
      </ns0:c>
      <ns0:c r="C532" s="109" t="n">
        <ns0:f>'消融原始 0921'!B532-'消融实验 0921'!$E$3+1</ns0:f>
        <ns0:v>-114</ns0:v>
      </ns0:c>
      <ns0:c r="D532" s="114" t="n">
        <ns0:f>AVERAGE('消融原始 0921'!D528:D532)</ns0:f>
        <ns0:v>0.1</ns0:v>
      </ns0:c>
      <ns0:c r="E532" s="114" t="n">
        <ns0:f>AVERAGE('消融原始 0921'!D523:D532)</ns0:f>
        <ns0:v>0.075</ns0:v>
      </ns0:c>
      <ns0:c r="F532" s="114" t="n">
        <ns0:f>AVERAGE('消融原始 0921'!D518:D532)</ns0:f>
        <ns0:v>0.1</ns0:v>
      </ns0:c>
      <ns0:c r="G532" s="114" t="n">
        <ns0:f>AVERAGE('消融原始 0921'!D513:D532)</ns0:f>
        <ns0:v>0.075</ns0:v>
      </ns0:c>
      <ns0:c r="H532" s="114" t="n">
        <ns0:f>AVERAGE('消融原始 0921'!D508:D532)</ns0:f>
        <ns0:v>0.08</ns0:v>
      </ns0:c>
      <ns0:c r="I532" s="114" t="n">
        <ns0:f>AVERAGE('消融原始 0921'!D503:D532)</ns0:f>
        <ns0:v>0.09166666666666666</ns0:v>
      </ns0:c>
      <ns0:c r="J532" s="114" t="n">
        <ns0:f>AVERAGE('消融原始 0921'!D502:D532)</ns0:f>
        <ns0:v>0.08870967741935484</ns0:v>
      </ns0:c>
      <ns0:c r="K532" s="114" t="n">
        <ns0:f>AVERAGE('消融原始 0921'!D502:D532)</ns0:f>
        <ns0:v>0.08870967741935484</ns0:v>
      </ns0:c>
    </ns0:row>
    <ns0:row r="533" ht="18" customHeight="1">
      <ns0:c r="A533" s="109" t="str">
        <ns0:v>t1</ns0:v>
      </ns0:c>
      <ns0:c r="B533" s="109" t="n">
        <ns0:v>32</ns0:v>
      </ns0:c>
      <ns0:c r="C533" s="109" t="n">
        <ns0:f>'消融原始 0921'!B533-'消融实验 0921'!$E$3+1</ns0:f>
        <ns0:v>-113</ns0:v>
      </ns0:c>
      <ns0:c r="D533" s="114" t="n">
        <ns0:f>AVERAGE('消融原始 0921'!D529:D533)</ns0:f>
        <ns0:v>0.1</ns0:v>
      </ns0:c>
      <ns0:c r="E533" s="114" t="n">
        <ns0:f>AVERAGE('消融原始 0921'!D524:D533)</ns0:f>
        <ns0:v>0.1</ns0:v>
      </ns0:c>
      <ns0:c r="F533" s="114" t="n">
        <ns0:f>AVERAGE('消融原始 0921'!D519:D533)</ns0:f>
        <ns0:v>0.1</ns0:v>
      </ns0:c>
      <ns0:c r="G533" s="114" t="n">
        <ns0:f>AVERAGE('消融原始 0921'!D514:D533)</ns0:f>
        <ns0:v>0.0875</ns0:v>
      </ns0:c>
      <ns0:c r="H533" s="114" t="n">
        <ns0:f>AVERAGE('消融原始 0921'!D509:D533)</ns0:f>
        <ns0:v>0.09</ns0:v>
      </ns0:c>
      <ns0:c r="I533" s="114" t="n">
        <ns0:f>AVERAGE('消融原始 0921'!D504:D533)</ns0:f>
        <ns0:v>0.1</ns0:v>
      </ns0:c>
      <ns0:c r="J533" s="114" t="n">
        <ns0:f>AVERAGE('消融原始 0921'!D502:D533)</ns0:f>
        <ns0:v>0.09375</ns0:v>
      </ns0:c>
      <ns0:c r="K533" s="114" t="n">
        <ns0:f>AVERAGE('消融原始 0921'!D502:D533)</ns0:f>
        <ns0:v>0.09375</ns0:v>
      </ns0:c>
    </ns0:row>
    <ns0:row r="534" ht="18" customHeight="1">
      <ns0:c r="A534" s="109" t="str">
        <ns0:v>t1</ns0:v>
      </ns0:c>
      <ns0:c r="B534" s="109" t="n">
        <ns0:v>33</ns0:v>
      </ns0:c>
      <ns0:c r="C534" s="109" t="n">
        <ns0:f>'消融原始 0921'!B534-'消融实验 0921'!$E$3+1</ns0:f>
        <ns0:v>-112</ns0:v>
      </ns0:c>
      <ns0:c r="D534" s="114" t="n">
        <ns0:f>AVERAGE('消融原始 0921'!D530:D534)</ns0:f>
        <ns0:v>0.1</ns0:v>
      </ns0:c>
      <ns0:c r="E534" s="114" t="n">
        <ns0:f>AVERAGE('消融原始 0921'!D525:D534)</ns0:f>
        <ns0:v>0.1</ns0:v>
      </ns0:c>
      <ns0:c r="F534" s="114" t="n">
        <ns0:f>AVERAGE('消融原始 0921'!D520:D534)</ns0:f>
        <ns0:v>0.08333333333333333</ns0:v>
      </ns0:c>
      <ns0:c r="G534" s="114" t="n">
        <ns0:f>AVERAGE('消融原始 0921'!D515:D534)</ns0:f>
        <ns0:v>0.0875</ns0:v>
      </ns0:c>
      <ns0:c r="H534" s="114" t="n">
        <ns0:f>AVERAGE('消融原始 0921'!D510:D534)</ns0:f>
        <ns0:v>0.08</ns0:v>
      </ns0:c>
      <ns0:c r="I534" s="114" t="n">
        <ns0:f>AVERAGE('消融原始 0921'!D505:D534)</ns0:f>
        <ns0:v>0.08333333333333333</ns0:v>
      </ns0:c>
      <ns0:c r="J534" s="114" t="n">
        <ns0:f>AVERAGE('消融原始 0921'!D502:D534)</ns0:f>
        <ns0:v>0.09090909090909091</ns0:v>
      </ns0:c>
      <ns0:c r="K534" s="114" t="n">
        <ns0:f>AVERAGE('消融原始 0921'!D502:D534)</ns0:f>
        <ns0:v>0.09090909090909091</ns0:v>
      </ns0:c>
    </ns0:row>
    <ns0:row r="535" ht="18" customHeight="1">
      <ns0:c r="A535" s="109" t="str">
        <ns0:v>t1</ns0:v>
      </ns0:c>
      <ns0:c r="B535" s="109" t="n">
        <ns0:v>34</ns0:v>
      </ns0:c>
      <ns0:c r="C535" s="109" t="n">
        <ns0:f>'消融原始 0921'!B535-'消融实验 0921'!$E$3+1</ns0:f>
        <ns0:v>-111</ns0:v>
      </ns0:c>
      <ns0:c r="D535" s="114" t="n">
        <ns0:f>AVERAGE('消融原始 0921'!D531:D535)</ns0:f>
        <ns0:v>0.1</ns0:v>
      </ns0:c>
      <ns0:c r="E535" s="114" t="n">
        <ns0:f>AVERAGE('消融原始 0921'!D526:D535)</ns0:f>
        <ns0:v>0.075</ns0:v>
      </ns0:c>
      <ns0:c r="F535" s="114" t="n">
        <ns0:f>AVERAGE('消融原始 0921'!D521:D535)</ns0:f>
        <ns0:v>0.06666666666666667</ns0:v>
      </ns0:c>
      <ns0:c r="G535" s="114" t="n">
        <ns0:f>AVERAGE('消融原始 0921'!D516:D535)</ns0:f>
        <ns0:v>0.0875</ns0:v>
      </ns0:c>
      <ns0:c r="H535" s="114" t="n">
        <ns0:f>AVERAGE('消融原始 0921'!D511:D535)</ns0:f>
        <ns0:v>0.08</ns0:v>
      </ns0:c>
      <ns0:c r="I535" s="114" t="n">
        <ns0:f>AVERAGE('消融原始 0921'!D506:D535)</ns0:f>
        <ns0:v>0.075</ns0:v>
      </ns0:c>
      <ns0:c r="J535" s="114" t="n">
        <ns0:f>AVERAGE('消融原始 0921'!D502:D535)</ns0:f>
        <ns0:v>0.08823529411764706</ns0:v>
      </ns0:c>
      <ns0:c r="K535" s="114" t="n">
        <ns0:f>AVERAGE('消融原始 0921'!D502:D535)</ns0:f>
        <ns0:v>0.08823529411764706</ns0:v>
      </ns0:c>
    </ns0:row>
    <ns0:row r="536" ht="18" customHeight="1">
      <ns0:c r="A536" s="109" t="str">
        <ns0:v>t1</ns0:v>
      </ns0:c>
      <ns0:c r="B536" s="109" t="n">
        <ns0:v>35</ns0:v>
      </ns0:c>
      <ns0:c r="C536" s="109" t="n">
        <ns0:f>'消融原始 0921'!B536-'消融实验 0921'!$E$3+1</ns0:f>
        <ns0:v>-110</ns0:v>
      </ns0:c>
      <ns0:c r="D536" s="114" t="n">
        <ns0:f>AVERAGE('消融原始 0921'!D532:D536)</ns0:f>
        <ns0:v>0.05</ns0:v>
      </ns0:c>
      <ns0:c r="E536" s="114" t="n">
        <ns0:f>AVERAGE('消融原始 0921'!D527:D536)</ns0:f>
        <ns0:v>0.075</ns0:v>
      </ns0:c>
      <ns0:c r="F536" s="114" t="n">
        <ns0:f>AVERAGE('消融原始 0921'!D522:D536)</ns0:f>
        <ns0:v>0.06666666666666667</ns0:v>
      </ns0:c>
      <ns0:c r="G536" s="114" t="n">
        <ns0:f>AVERAGE('消融原始 0921'!D517:D536)</ns0:f>
        <ns0:v>0.0875</ns0:v>
      </ns0:c>
      <ns0:c r="H536" s="114" t="n">
        <ns0:f>AVERAGE('消融原始 0921'!D512:D536)</ns0:f>
        <ns0:v>0.07</ns0:v>
      </ns0:c>
      <ns0:c r="I536" s="114" t="n">
        <ns0:f>AVERAGE('消融原始 0921'!D507:D536)</ns0:f>
        <ns0:v>0.075</ns0:v>
      </ns0:c>
      <ns0:c r="J536" s="114" t="n">
        <ns0:f>AVERAGE('消融原始 0921'!D502:D536)</ns0:f>
        <ns0:v>0.08571428571428572</ns0:v>
      </ns0:c>
      <ns0:c r="K536" s="114" t="n">
        <ns0:f>AVERAGE('消融原始 0921'!D502:D536)</ns0:f>
        <ns0:v>0.08571428571428572</ns0:v>
      </ns0:c>
    </ns0:row>
    <ns0:row r="537" ht="18" customHeight="1">
      <ns0:c r="A537" s="109" t="str">
        <ns0:v>t1</ns0:v>
      </ns0:c>
      <ns0:c r="B537" s="109" t="n">
        <ns0:v>36</ns0:v>
      </ns0:c>
      <ns0:c r="C537" s="109" t="n">
        <ns0:f>'消融原始 0921'!B537-'消融实验 0921'!$E$3+1</ns0:f>
        <ns0:v>-109</ns0:v>
      </ns0:c>
      <ns0:c r="D537" s="114" t="n">
        <ns0:f>AVERAGE('消融原始 0921'!D533:D537)</ns0:f>
        <ns0:v>0.05</ns0:v>
      </ns0:c>
      <ns0:c r="E537" s="114" t="n">
        <ns0:f>AVERAGE('消融原始 0921'!D528:D537)</ns0:f>
        <ns0:v>0.075</ns0:v>
      </ns0:c>
      <ns0:c r="F537" s="114" t="n">
        <ns0:f>AVERAGE('消融原始 0921'!D523:D537)</ns0:f>
        <ns0:v>0.06666666666666667</ns0:v>
      </ns0:c>
      <ns0:c r="G537" s="114" t="n">
        <ns0:f>AVERAGE('消融原始 0921'!D518:D537)</ns0:f>
        <ns0:v>0.0875</ns0:v>
      </ns0:c>
      <ns0:c r="H537" s="114" t="n">
        <ns0:f>AVERAGE('消融原始 0921'!D513:D537)</ns0:f>
        <ns0:v>0.07</ns0:v>
      </ns0:c>
      <ns0:c r="I537" s="114" t="n">
        <ns0:f>AVERAGE('消融原始 0921'!D508:D537)</ns0:f>
        <ns0:v>0.075</ns0:v>
      </ns0:c>
      <ns0:c r="J537" s="114" t="n">
        <ns0:f>AVERAGE('消融原始 0921'!D502:D537)</ns0:f>
        <ns0:v>0.08333333333333333</ns0:v>
      </ns0:c>
      <ns0:c r="K537" s="114" t="n">
        <ns0:f>AVERAGE('消融原始 0921'!D502:D537)</ns0:f>
        <ns0:v>0.08333333333333333</ns0:v>
      </ns0:c>
    </ns0:row>
    <ns0:row r="538" ht="18" customHeight="1">
      <ns0:c r="A538" s="109" t="str">
        <ns0:v>t1</ns0:v>
      </ns0:c>
      <ns0:c r="B538" s="109" t="n">
        <ns0:v>37</ns0:v>
      </ns0:c>
      <ns0:c r="C538" s="109" t="n">
        <ns0:f>'消融原始 0921'!B538-'消融实验 0921'!$E$3+1</ns0:f>
        <ns0:v>-108</ns0:v>
      </ns0:c>
      <ns0:c r="D538" s="114" t="n">
        <ns0:f>AVERAGE('消融原始 0921'!D534:D538)</ns0:f>
        <ns0:v>0</ns0:v>
      </ns0:c>
      <ns0:c r="E538" s="114" t="n">
        <ns0:f>AVERAGE('消融原始 0921'!D529:D538)</ns0:f>
        <ns0:v>0.05</ns0:v>
      </ns0:c>
      <ns0:c r="F538" s="114" t="n">
        <ns0:f>AVERAGE('消融原始 0921'!D524:D538)</ns0:f>
        <ns0:v>0.06666666666666667</ns0:v>
      </ns0:c>
      <ns0:c r="G538" s="114" t="n">
        <ns0:f>AVERAGE('消融原始 0921'!D519:D538)</ns0:f>
        <ns0:v>0.075</ns0:v>
      </ns0:c>
      <ns0:c r="H538" s="114" t="n">
        <ns0:f>AVERAGE('消融原始 0921'!D514:D538)</ns0:f>
        <ns0:v>0.07</ns0:v>
      </ns0:c>
      <ns0:c r="I538" s="114" t="n">
        <ns0:f>AVERAGE('消融原始 0921'!D509:D538)</ns0:f>
        <ns0:v>0.075</ns0:v>
      </ns0:c>
      <ns0:c r="J538" s="114" t="n">
        <ns0:f>AVERAGE('消融原始 0921'!D502:D538)</ns0:f>
        <ns0:v>0.08108108108108109</ns0:v>
      </ns0:c>
      <ns0:c r="K538" s="114" t="n">
        <ns0:f>AVERAGE('消融原始 0921'!D502:D538)</ns0:f>
        <ns0:v>0.08108108108108109</ns0:v>
      </ns0:c>
    </ns0:row>
    <ns0:row r="539" ht="18" customHeight="1">
      <ns0:c r="A539" s="109" t="str">
        <ns0:v>t1</ns0:v>
      </ns0:c>
      <ns0:c r="B539" s="109" t="n">
        <ns0:v>38</ns0:v>
      </ns0:c>
      <ns0:c r="C539" s="109" t="n">
        <ns0:f>'消融原始 0921'!B539-'消融实验 0921'!$E$3+1</ns0:f>
        <ns0:v>-107</ns0:v>
      </ns0:c>
      <ns0:c r="D539" s="114" t="n">
        <ns0:f>AVERAGE('消融原始 0921'!D535:D539)</ns0:f>
        <ns0:v>0</ns0:v>
      </ns0:c>
      <ns0:c r="E539" s="114" t="n">
        <ns0:f>AVERAGE('消融原始 0921'!D530:D539)</ns0:f>
        <ns0:v>0.05</ns0:v>
      </ns0:c>
      <ns0:c r="F539" s="114" t="n">
        <ns0:f>AVERAGE('消融原始 0921'!D525:D539)</ns0:f>
        <ns0:v>0.06666666666666667</ns0:v>
      </ns0:c>
      <ns0:c r="G539" s="114" t="n">
        <ns0:f>AVERAGE('消融原始 0921'!D520:D539)</ns0:f>
        <ns0:v>0.0625</ns0:v>
      </ns0:c>
      <ns0:c r="H539" s="114" t="n">
        <ns0:f>AVERAGE('消融原始 0921'!D515:D539)</ns0:f>
        <ns0:v>0.07</ns0:v>
      </ns0:c>
      <ns0:c r="I539" s="114" t="n">
        <ns0:f>AVERAGE('消融原始 0921'!D510:D539)</ns0:f>
        <ns0:v>0.06666666666666667</ns0:v>
      </ns0:c>
      <ns0:c r="J539" s="114" t="n">
        <ns0:f>AVERAGE('消融原始 0921'!D502:D539)</ns0:f>
        <ns0:v>0.07894736842105263</ns0:v>
      </ns0:c>
      <ns0:c r="K539" s="114" t="n">
        <ns0:f>AVERAGE('消融原始 0921'!D502:D539)</ns0:f>
        <ns0:v>0.07894736842105263</ns0:v>
      </ns0:c>
    </ns0:row>
    <ns0:row r="540" ht="18" customHeight="1">
      <ns0:c r="A540" s="109" t="str">
        <ns0:v>t1</ns0:v>
      </ns0:c>
      <ns0:c r="B540" s="109" t="n">
        <ns0:v>39</ns0:v>
      </ns0:c>
      <ns0:c r="C540" s="109" t="n">
        <ns0:f>'消融原始 0921'!B540-'消融实验 0921'!$E$3+1</ns0:f>
        <ns0:v>-106</ns0:v>
      </ns0:c>
      <ns0:c r="D540" s="114" t="n">
        <ns0:f>AVERAGE('消融原始 0921'!D536:D540)</ns0:f>
        <ns0:v>0</ns0:v>
      </ns0:c>
      <ns0:c r="E540" s="114" t="n">
        <ns0:f>AVERAGE('消融原始 0921'!D531:D540)</ns0:f>
        <ns0:v>0.05</ns0:v>
      </ns0:c>
      <ns0:c r="F540" s="114" t="n">
        <ns0:f>AVERAGE('消融原始 0921'!D526:D540)</ns0:f>
        <ns0:v>0.05</ns0:v>
      </ns0:c>
      <ns0:c r="G540" s="114" t="n">
        <ns0:f>AVERAGE('消融原始 0921'!D521:D540)</ns0:f>
        <ns0:v>0.05</ns0:v>
      </ns0:c>
      <ns0:c r="H540" s="114" t="n">
        <ns0:f>AVERAGE('消融原始 0921'!D516:D540)</ns0:f>
        <ns0:v>0.07</ns0:v>
      </ns0:c>
      <ns0:c r="I540" s="114" t="n">
        <ns0:f>AVERAGE('消融原始 0921'!D511:D540)</ns0:f>
        <ns0:v>0.06666666666666667</ns0:v>
      </ns0:c>
      <ns0:c r="J540" s="114" t="n">
        <ns0:f>AVERAGE('消融原始 0921'!D502:D540)</ns0:f>
        <ns0:v>0.07692307692307693</ns0:v>
      </ns0:c>
      <ns0:c r="K540" s="114" t="n">
        <ns0:f>AVERAGE('消融原始 0921'!D502:D540)</ns0:f>
        <ns0:v>0.07692307692307693</ns0:v>
      </ns0:c>
    </ns0:row>
    <ns0:row r="541" ht="18" customHeight="1">
      <ns0:c r="A541" s="109" t="str">
        <ns0:v>t1</ns0:v>
      </ns0:c>
      <ns0:c r="B541" s="109" t="n">
        <ns0:v>40</ns0:v>
      </ns0:c>
      <ns0:c r="C541" s="109" t="n">
        <ns0:f>'消融原始 0921'!B541-'消融实验 0921'!$E$3+1</ns0:f>
        <ns0:v>-105</ns0:v>
      </ns0:c>
      <ns0:c r="D541" s="114" t="n">
        <ns0:f>AVERAGE('消融原始 0921'!D537:D541)</ns0:f>
        <ns0:v>0</ns0:v>
      </ns0:c>
      <ns0:c r="E541" s="114" t="n">
        <ns0:f>AVERAGE('消融原始 0921'!D532:D541)</ns0:f>
        <ns0:v>0.025</ns0:v>
      </ns0:c>
      <ns0:c r="F541" s="114" t="n">
        <ns0:f>AVERAGE('消融原始 0921'!D527:D541)</ns0:f>
        <ns0:v>0.05</ns0:v>
      </ns0:c>
      <ns0:c r="G541" s="114" t="n">
        <ns0:f>AVERAGE('消融原始 0921'!D522:D541)</ns0:f>
        <ns0:v>0.05</ns0:v>
      </ns0:c>
      <ns0:c r="H541" s="114" t="n">
        <ns0:f>AVERAGE('消融原始 0921'!D517:D541)</ns0:f>
        <ns0:v>0.07</ns0:v>
      </ns0:c>
      <ns0:c r="I541" s="114" t="n">
        <ns0:f>AVERAGE('消融原始 0921'!D512:D541)</ns0:f>
        <ns0:v>0.058333333333333334</ns0:v>
      </ns0:c>
      <ns0:c r="J541" s="114" t="n">
        <ns0:f>AVERAGE('消融原始 0921'!D502:D541)</ns0:f>
        <ns0:v>0.075</ns0:v>
      </ns0:c>
      <ns0:c r="K541" s="114" t="n">
        <ns0:f>AVERAGE('消融原始 0921'!D502:D541)</ns0:f>
        <ns0:v>0.075</ns0:v>
      </ns0:c>
    </ns0:row>
    <ns0:row r="542" ht="18" customHeight="1">
      <ns0:c r="A542" s="109" t="str">
        <ns0:v>t1</ns0:v>
      </ns0:c>
      <ns0:c r="B542" s="109" t="n">
        <ns0:v>41</ns0:v>
      </ns0:c>
      <ns0:c r="C542" s="109" t="n">
        <ns0:f>'消融原始 0921'!B542-'消融实验 0921'!$E$3+1</ns0:f>
        <ns0:v>-104</ns0:v>
      </ns0:c>
      <ns0:c r="D542" s="114" t="n">
        <ns0:f>AVERAGE('消融原始 0921'!D538:D542)</ns0:f>
        <ns0:v>0</ns0:v>
      </ns0:c>
      <ns0:c r="E542" s="114" t="n">
        <ns0:f>AVERAGE('消融原始 0921'!D533:D542)</ns0:f>
        <ns0:v>0.025</ns0:v>
      </ns0:c>
      <ns0:c r="F542" s="114" t="n">
        <ns0:f>AVERAGE('消融原始 0921'!D528:D542)</ns0:f>
        <ns0:v>0.05</ns0:v>
      </ns0:c>
      <ns0:c r="G542" s="114" t="n">
        <ns0:f>AVERAGE('消融原始 0921'!D523:D542)</ns0:f>
        <ns0:v>0.05</ns0:v>
      </ns0:c>
      <ns0:c r="H542" s="114" t="n">
        <ns0:f>AVERAGE('消融原始 0921'!D518:D542)</ns0:f>
        <ns0:v>0.07</ns0:v>
      </ns0:c>
      <ns0:c r="I542" s="114" t="n">
        <ns0:f>AVERAGE('消融原始 0921'!D513:D542)</ns0:f>
        <ns0:v>0.058333333333333334</ns0:v>
      </ns0:c>
      <ns0:c r="J542" s="114" t="n">
        <ns0:f>AVERAGE('消融原始 0921'!D503:D542)</ns0:f>
        <ns0:v>0.075</ns0:v>
      </ns0:c>
      <ns0:c r="K542" s="114" t="n">
        <ns0:f>AVERAGE('消融原始 0921'!D502:D542)</ns0:f>
        <ns0:v>0.07317073170731707</ns0:v>
      </ns0:c>
    </ns0:row>
    <ns0:row r="543" ht="18" customHeight="1">
      <ns0:c r="A543" s="109" t="str">
        <ns0:v>t1</ns0:v>
      </ns0:c>
      <ns0:c r="B543" s="109" t="n">
        <ns0:v>42</ns0:v>
      </ns0:c>
      <ns0:c r="C543" s="109" t="n">
        <ns0:f>'消融原始 0921'!B543-'消融实验 0921'!$E$3+1</ns0:f>
        <ns0:v>-103</ns0:v>
      </ns0:c>
      <ns0:c r="D543" s="114" t="n">
        <ns0:f>AVERAGE('消融原始 0921'!D539:D543)</ns0:f>
        <ns0:v>0</ns0:v>
      </ns0:c>
      <ns0:c r="E543" s="114" t="n">
        <ns0:f>AVERAGE('消融原始 0921'!D534:D543)</ns0:f>
        <ns0:v>0</ns0:v>
      </ns0:c>
      <ns0:c r="F543" s="114" t="n">
        <ns0:f>AVERAGE('消融原始 0921'!D529:D543)</ns0:f>
        <ns0:v>0.03333333333333333</ns0:v>
      </ns0:c>
      <ns0:c r="G543" s="114" t="n">
        <ns0:f>AVERAGE('消融原始 0921'!D524:D543)</ns0:f>
        <ns0:v>0.05</ns0:v>
      </ns0:c>
      <ns0:c r="H543" s="114" t="n">
        <ns0:f>AVERAGE('消融原始 0921'!D519:D543)</ns0:f>
        <ns0:v>0.06</ns0:v>
      </ns0:c>
      <ns0:c r="I543" s="114" t="n">
        <ns0:f>AVERAGE('消融原始 0921'!D514:D543)</ns0:f>
        <ns0:v>0.058333333333333334</ns0:v>
      </ns0:c>
      <ns0:c r="J543" s="114" t="n">
        <ns0:f>AVERAGE('消融原始 0921'!D504:D543)</ns0:f>
        <ns0:v>0.075</ns0:v>
      </ns0:c>
      <ns0:c r="K543" s="114" t="n">
        <ns0:f>AVERAGE('消融原始 0921'!D502:D543)</ns0:f>
        <ns0:v>0.07142857142857142</ns0:v>
      </ns0:c>
    </ns0:row>
    <ns0:row r="544" ht="18" customHeight="1">
      <ns0:c r="A544" s="109" t="str">
        <ns0:v>t1</ns0:v>
      </ns0:c>
      <ns0:c r="B544" s="109" t="n">
        <ns0:v>43</ns0:v>
      </ns0:c>
      <ns0:c r="C544" s="109" t="n">
        <ns0:f>'消融原始 0921'!B544-'消融实验 0921'!$E$3+1</ns0:f>
        <ns0:v>-102</ns0:v>
      </ns0:c>
      <ns0:c r="D544" s="114" t="n">
        <ns0:f>AVERAGE('消融原始 0921'!D540:D544)</ns0:f>
        <ns0:v>0</ns0:v>
      </ns0:c>
      <ns0:c r="E544" s="114" t="n">
        <ns0:f>AVERAGE('消融原始 0921'!D535:D544)</ns0:f>
        <ns0:v>0</ns0:v>
      </ns0:c>
      <ns0:c r="F544" s="114" t="n">
        <ns0:f>AVERAGE('消融原始 0921'!D530:D544)</ns0:f>
        <ns0:v>0.03333333333333333</ns0:v>
      </ns0:c>
      <ns0:c r="G544" s="114" t="n">
        <ns0:f>AVERAGE('消融原始 0921'!D525:D544)</ns0:f>
        <ns0:v>0.05</ns0:v>
      </ns0:c>
      <ns0:c r="H544" s="114" t="n">
        <ns0:f>AVERAGE('消融原始 0921'!D520:D544)</ns0:f>
        <ns0:v>0.05</ns0:v>
      </ns0:c>
      <ns0:c r="I544" s="114" t="n">
        <ns0:f>AVERAGE('消融原始 0921'!D515:D544)</ns0:f>
        <ns0:v>0.058333333333333334</ns0:v>
      </ns0:c>
      <ns0:c r="J544" s="114" t="n">
        <ns0:f>AVERAGE('消融原始 0921'!D505:D544)</ns0:f>
        <ns0:v>0.0625</ns0:v>
      </ns0:c>
      <ns0:c r="K544" s="114" t="n">
        <ns0:f>AVERAGE('消融原始 0921'!D502:D544)</ns0:f>
        <ns0:v>0.06976744186046512</ns0:v>
      </ns0:c>
    </ns0:row>
    <ns0:row r="545" ht="18" customHeight="1">
      <ns0:c r="A545" s="109" t="str">
        <ns0:v>t1</ns0:v>
      </ns0:c>
      <ns0:c r="B545" s="109" t="n">
        <ns0:v>44</ns0:v>
      </ns0:c>
      <ns0:c r="C545" s="109" t="n">
        <ns0:f>'消融原始 0921'!B545-'消融实验 0921'!$E$3+1</ns0:f>
        <ns0:v>-101</ns0:v>
      </ns0:c>
      <ns0:c r="D545" s="114" t="n">
        <ns0:f>AVERAGE('消融原始 0921'!D541:D545)</ns0:f>
        <ns0:v>0</ns0:v>
      </ns0:c>
      <ns0:c r="E545" s="114" t="n">
        <ns0:f>AVERAGE('消融原始 0921'!D536:D545)</ns0:f>
        <ns0:v>0</ns0:v>
      </ns0:c>
      <ns0:c r="F545" s="114" t="n">
        <ns0:f>AVERAGE('消融原始 0921'!D531:D545)</ns0:f>
        <ns0:v>0.03333333333333333</ns0:v>
      </ns0:c>
      <ns0:c r="G545" s="114" t="n">
        <ns0:f>AVERAGE('消融原始 0921'!D526:D545)</ns0:f>
        <ns0:v>0.0375</ns0:v>
      </ns0:c>
      <ns0:c r="H545" s="114" t="n">
        <ns0:f>AVERAGE('消融原始 0921'!D521:D545)</ns0:f>
        <ns0:v>0.04</ns0:v>
      </ns0:c>
      <ns0:c r="I545" s="114" t="n">
        <ns0:f>AVERAGE('消融原始 0921'!D516:D545)</ns0:f>
        <ns0:v>0.058333333333333334</ns0:v>
      </ns0:c>
      <ns0:c r="J545" s="114" t="n">
        <ns0:f>AVERAGE('消融原始 0921'!D506:D545)</ns0:f>
        <ns0:v>0.05625</ns0:v>
      </ns0:c>
      <ns0:c r="K545" s="114" t="n">
        <ns0:f>AVERAGE('消融原始 0921'!D502:D545)</ns0:f>
        <ns0:v>0.06818181818181818</ns0:v>
      </ns0:c>
    </ns0:row>
    <ns0:row r="546" ht="18" customHeight="1">
      <ns0:c r="A546" s="109" t="str">
        <ns0:v>t1</ns0:v>
      </ns0:c>
      <ns0:c r="B546" s="109" t="n">
        <ns0:v>45</ns0:v>
      </ns0:c>
      <ns0:c r="C546" s="109" t="n">
        <ns0:f>'消融原始 0921'!B546-'消融实验 0921'!$E$3+1</ns0:f>
        <ns0:v>-100</ns0:v>
      </ns0:c>
      <ns0:c r="D546" s="114" t="n">
        <ns0:f>AVERAGE('消融原始 0921'!D542:D546)</ns0:f>
        <ns0:v>0</ns0:v>
      </ns0:c>
      <ns0:c r="E546" s="114" t="n">
        <ns0:f>AVERAGE('消融原始 0921'!D537:D546)</ns0:f>
        <ns0:v>0</ns0:v>
      </ns0:c>
      <ns0:c r="F546" s="114" t="n">
        <ns0:f>AVERAGE('消融原始 0921'!D532:D546)</ns0:f>
        <ns0:v>0.016666666666666666</ns0:v>
      </ns0:c>
      <ns0:c r="G546" s="114" t="n">
        <ns0:f>AVERAGE('消融原始 0921'!D527:D546)</ns0:f>
        <ns0:v>0.0375</ns0:v>
      </ns0:c>
      <ns0:c r="H546" s="114" t="n">
        <ns0:f>AVERAGE('消融原始 0921'!D522:D546)</ns0:f>
        <ns0:v>0.04</ns0:v>
      </ns0:c>
      <ns0:c r="I546" s="114" t="n">
        <ns0:f>AVERAGE('消融原始 0921'!D517:D546)</ns0:f>
        <ns0:v>0.058333333333333334</ns0:v>
      </ns0:c>
      <ns0:c r="J546" s="114" t="n">
        <ns0:f>AVERAGE('消融原始 0921'!D507:D546)</ns0:f>
        <ns0:v>0.05625</ns0:v>
      </ns0:c>
      <ns0:c r="K546" s="114" t="n">
        <ns0:f>AVERAGE('消融原始 0921'!D502:D546)</ns0:f>
        <ns0:v>0.06666666666666667</ns0:v>
      </ns0:c>
    </ns0:row>
    <ns0:row r="547" ht="18" customHeight="1">
      <ns0:c r="A547" s="109" t="str">
        <ns0:v>t1</ns0:v>
      </ns0:c>
      <ns0:c r="B547" s="109" t="n">
        <ns0:v>46</ns0:v>
      </ns0:c>
      <ns0:c r="C547" s="109" t="n">
        <ns0:f>'消融原始 0921'!B547-'消融实验 0921'!$E$3+1</ns0:f>
        <ns0:v>-99</ns0:v>
      </ns0:c>
      <ns0:c r="D547" s="114" t="n">
        <ns0:f>AVERAGE('消融原始 0921'!D543:D547)</ns0:f>
        <ns0:v>0</ns0:v>
      </ns0:c>
      <ns0:c r="E547" s="114" t="n">
        <ns0:f>AVERAGE('消融原始 0921'!D538:D547)</ns0:f>
        <ns0:v>0</ns0:v>
      </ns0:c>
      <ns0:c r="F547" s="114" t="n">
        <ns0:f>AVERAGE('消融原始 0921'!D533:D547)</ns0:f>
        <ns0:v>0.016666666666666666</ns0:v>
      </ns0:c>
      <ns0:c r="G547" s="114" t="n">
        <ns0:f>AVERAGE('消融原始 0921'!D528:D547)</ns0:f>
        <ns0:v>0.0375</ns0:v>
      </ns0:c>
      <ns0:c r="H547" s="114" t="n">
        <ns0:f>AVERAGE('消融原始 0921'!D523:D547)</ns0:f>
        <ns0:v>0.04</ns0:v>
      </ns0:c>
      <ns0:c r="I547" s="114" t="n">
        <ns0:f>AVERAGE('消融原始 0921'!D518:D547)</ns0:f>
        <ns0:v>0.058333333333333334</ns0:v>
      </ns0:c>
      <ns0:c r="J547" s="114" t="n">
        <ns0:f>AVERAGE('消融原始 0921'!D508:D547)</ns0:f>
        <ns0:v>0.05625</ns0:v>
      </ns0:c>
      <ns0:c r="K547" s="114" t="n">
        <ns0:f>AVERAGE('消融原始 0921'!D502:D547)</ns0:f>
        <ns0:v>0.06521739130434782</ns0:v>
      </ns0:c>
    </ns0:row>
    <ns0:row r="548" ht="18" customHeight="1">
      <ns0:c r="A548" s="109" t="str">
        <ns0:v>t1</ns0:v>
      </ns0:c>
      <ns0:c r="B548" s="109" t="n">
        <ns0:v>47</ns0:v>
      </ns0:c>
      <ns0:c r="C548" s="109" t="n">
        <ns0:f>'消融原始 0921'!B548-'消融实验 0921'!$E$3+1</ns0:f>
        <ns0:v>-98</ns0:v>
      </ns0:c>
      <ns0:c r="D548" s="114" t="n">
        <ns0:f>AVERAGE('消融原始 0921'!D544:D548)</ns0:f>
        <ns0:v>0</ns0:v>
      </ns0:c>
      <ns0:c r="E548" s="114" t="n">
        <ns0:f>AVERAGE('消融原始 0921'!D539:D548)</ns0:f>
        <ns0:v>0</ns0:v>
      </ns0:c>
      <ns0:c r="F548" s="114" t="n">
        <ns0:f>AVERAGE('消融原始 0921'!D534:D548)</ns0:f>
        <ns0:v>0</ns0:v>
      </ns0:c>
      <ns0:c r="G548" s="114" t="n">
        <ns0:f>AVERAGE('消融原始 0921'!D529:D548)</ns0:f>
        <ns0:v>0.025</ns0:v>
      </ns0:c>
      <ns0:c r="H548" s="114" t="n">
        <ns0:f>AVERAGE('消融原始 0921'!D524:D548)</ns0:f>
        <ns0:v>0.04</ns0:v>
      </ns0:c>
      <ns0:c r="I548" s="114" t="n">
        <ns0:f>AVERAGE('消融原始 0921'!D519:D548)</ns0:f>
        <ns0:v>0.05</ns0:v>
      </ns0:c>
      <ns0:c r="J548" s="114" t="n">
        <ns0:f>AVERAGE('消融原始 0921'!D509:D548)</ns0:f>
        <ns0:v>0.05625</ns0:v>
      </ns0:c>
      <ns0:c r="K548" s="114" t="n">
        <ns0:f>AVERAGE('消融原始 0921'!D502:D548)</ns0:f>
        <ns0:v>0.06382978723404255</ns0:v>
      </ns0:c>
    </ns0:row>
    <ns0:row r="549" ht="18" customHeight="1">
      <ns0:c r="A549" s="109" t="str">
        <ns0:v>t1</ns0:v>
      </ns0:c>
      <ns0:c r="B549" s="109" t="n">
        <ns0:v>48</ns0:v>
      </ns0:c>
      <ns0:c r="C549" s="109" t="n">
        <ns0:f>'消融原始 0921'!B549-'消融实验 0921'!$E$3+1</ns0:f>
        <ns0:v>-97</ns0:v>
      </ns0:c>
      <ns0:c r="D549" s="114" t="n">
        <ns0:f>AVERAGE('消融原始 0921'!D545:D549)</ns0:f>
        <ns0:v>0</ns0:v>
      </ns0:c>
      <ns0:c r="E549" s="114" t="n">
        <ns0:f>AVERAGE('消融原始 0921'!D540:D549)</ns0:f>
        <ns0:v>0</ns0:v>
      </ns0:c>
      <ns0:c r="F549" s="114" t="n">
        <ns0:f>AVERAGE('消融原始 0921'!D535:D549)</ns0:f>
        <ns0:v>0</ns0:v>
      </ns0:c>
      <ns0:c r="G549" s="114" t="n">
        <ns0:f>AVERAGE('消融原始 0921'!D530:D549)</ns0:f>
        <ns0:v>0.025</ns0:v>
      </ns0:c>
      <ns0:c r="H549" s="114" t="n">
        <ns0:f>AVERAGE('消融原始 0921'!D525:D549)</ns0:f>
        <ns0:v>0.04</ns0:v>
      </ns0:c>
      <ns0:c r="I549" s="114" t="n">
        <ns0:f>AVERAGE('消融原始 0921'!D520:D549)</ns0:f>
        <ns0:v>0.041666666666666664</ns0:v>
      </ns0:c>
      <ns0:c r="J549" s="114" t="n">
        <ns0:f>AVERAGE('消融原始 0921'!D510:D549)</ns0:f>
        <ns0:v>0.05</ns0:v>
      </ns0:c>
      <ns0:c r="K549" s="114" t="n">
        <ns0:f>AVERAGE('消融原始 0921'!D502:D549)</ns0:f>
        <ns0:v>0.0625</ns0:v>
      </ns0:c>
    </ns0:row>
    <ns0:row r="550" ht="18" customHeight="1">
      <ns0:c r="A550" s="109" t="str">
        <ns0:v>t1</ns0:v>
      </ns0:c>
      <ns0:c r="B550" s="109" t="n">
        <ns0:v>49</ns0:v>
      </ns0:c>
      <ns0:c r="C550" s="109" t="n">
        <ns0:f>'消融原始 0921'!B550-'消融实验 0921'!$E$3+1</ns0:f>
        <ns0:v>-96</ns0:v>
      </ns0:c>
      <ns0:c r="D550" s="114" t="n">
        <ns0:f>AVERAGE('消融原始 0921'!D546:D550)</ns0:f>
        <ns0:v>0</ns0:v>
      </ns0:c>
      <ns0:c r="E550" s="114" t="n">
        <ns0:f>AVERAGE('消融原始 0921'!D541:D550)</ns0:f>
        <ns0:v>0</ns0:v>
      </ns0:c>
      <ns0:c r="F550" s="114" t="n">
        <ns0:f>AVERAGE('消融原始 0921'!D536:D550)</ns0:f>
        <ns0:v>0</ns0:v>
      </ns0:c>
      <ns0:c r="G550" s="114" t="n">
        <ns0:f>AVERAGE('消融原始 0921'!D531:D550)</ns0:f>
        <ns0:v>0.025</ns0:v>
      </ns0:c>
      <ns0:c r="H550" s="114" t="n">
        <ns0:f>AVERAGE('消融原始 0921'!D526:D550)</ns0:f>
        <ns0:v>0.03</ns0:v>
      </ns0:c>
      <ns0:c r="I550" s="114" t="n">
        <ns0:f>AVERAGE('消融原始 0921'!D521:D550)</ns0:f>
        <ns0:v>0.03333333333333333</ns0:v>
      </ns0:c>
      <ns0:c r="J550" s="114" t="n">
        <ns0:f>AVERAGE('消融原始 0921'!D511:D550)</ns0:f>
        <ns0:v>0.05</ns0:v>
      </ns0:c>
      <ns0:c r="K550" s="114" t="n">
        <ns0:f>AVERAGE('消融原始 0921'!D502:D550)</ns0:f>
        <ns0:v>0.061224489795918366</ns0:v>
      </ns0:c>
    </ns0:row>
    <ns0:row r="551" ht="18" customHeight="1">
      <ns0:c r="A551" s="109" t="str">
        <ns0:v>t1</ns0:v>
      </ns0:c>
      <ns0:c r="B551" s="109" t="n">
        <ns0:v>50</ns0:v>
      </ns0:c>
      <ns0:c r="C551" s="109" t="n">
        <ns0:f>'消融原始 0921'!B551-'消融实验 0921'!$E$3+1</ns0:f>
        <ns0:v>-95</ns0:v>
      </ns0:c>
      <ns0:c r="D551" s="114" t="n">
        <ns0:f>AVERAGE('消融原始 0921'!D547:D551)</ns0:f>
        <ns0:v>0.05</ns0:v>
      </ns0:c>
      <ns0:c r="E551" s="114" t="n">
        <ns0:f>AVERAGE('消融原始 0921'!D542:D551)</ns0:f>
        <ns0:v>0.025</ns0:v>
      </ns0:c>
      <ns0:c r="F551" s="114" t="n">
        <ns0:f>AVERAGE('消融原始 0921'!D537:D551)</ns0:f>
        <ns0:v>0.016666666666666666</ns0:v>
      </ns0:c>
      <ns0:c r="G551" s="114" t="n">
        <ns0:f>AVERAGE('消融原始 0921'!D532:D551)</ns0:f>
        <ns0:v>0.025</ns0:v>
      </ns0:c>
      <ns0:c r="H551" s="114" t="n">
        <ns0:f>AVERAGE('消融原始 0921'!D527:D551)</ns0:f>
        <ns0:v>0.04</ns0:v>
      </ns0:c>
      <ns0:c r="I551" s="114" t="n">
        <ns0:f>AVERAGE('消融原始 0921'!D522:D551)</ns0:f>
        <ns0:v>0.041666666666666664</ns0:v>
      </ns0:c>
      <ns0:c r="J551" s="114" t="n">
        <ns0:f>AVERAGE('消融原始 0921'!D512:D551)</ns0:f>
        <ns0:v>0.05</ns0:v>
      </ns0:c>
      <ns0:c r="K551" s="114" t="n">
        <ns0:f>AVERAGE('消融原始 0921'!D502:D551)</ns0:f>
        <ns0:v>0.065</ns0:v>
      </ns0:c>
    </ns0:row>
    <ns0:row r="552" ht="18" customHeight="1">
      <ns0:c r="A552" s="109" t="str">
        <ns0:v>t1</ns0:v>
      </ns0:c>
      <ns0:c r="B552" s="109" t="n">
        <ns0:v>51</ns0:v>
      </ns0:c>
      <ns0:c r="C552" s="109" t="n">
        <ns0:f>'消融原始 0921'!B552-'消融实验 0921'!$E$3+1</ns0:f>
        <ns0:v>-94</ns0:v>
      </ns0:c>
      <ns0:c r="D552" s="114" t="n">
        <ns0:f>AVERAGE('消融原始 0921'!D548:D552)</ns0:f>
        <ns0:v>0.1</ns0:v>
      </ns0:c>
      <ns0:c r="E552" s="114" t="n">
        <ns0:f>AVERAGE('消融原始 0921'!D543:D552)</ns0:f>
        <ns0:v>0.05</ns0:v>
      </ns0:c>
      <ns0:c r="F552" s="114" t="n">
        <ns0:f>AVERAGE('消融原始 0921'!D538:D552)</ns0:f>
        <ns0:v>0.03333333333333333</ns0:v>
      </ns0:c>
      <ns0:c r="G552" s="114" t="n">
        <ns0:f>AVERAGE('消融原始 0921'!D533:D552)</ns0:f>
        <ns0:v>0.0375</ns0:v>
      </ns0:c>
      <ns0:c r="H552" s="114" t="n">
        <ns0:f>AVERAGE('消融原始 0921'!D528:D552)</ns0:f>
        <ns0:v>0.05</ns0:v>
      </ns0:c>
      <ns0:c r="I552" s="114" t="n">
        <ns0:f>AVERAGE('消融原始 0921'!D523:D552)</ns0:f>
        <ns0:v>0.05</ns0:v>
      </ns0:c>
      <ns0:c r="J552" s="114" t="n">
        <ns0:f>AVERAGE('消融原始 0921'!D513:D552)</ns0:f>
        <ns0:v>0.05625</ns0:v>
      </ns0:c>
      <ns0:c r="K552" s="114" t="n">
        <ns0:f>AVERAGE('消融原始 0921'!D503:D552)</ns0:f>
        <ns0:v>0.07</ns0:v>
      </ns0:c>
    </ns0:row>
    <ns0:row r="553" ht="18" customHeight="1">
      <ns0:c r="A553" s="109" t="str">
        <ns0:v>t1</ns0:v>
      </ns0:c>
      <ns0:c r="B553" s="109" t="n">
        <ns0:v>52</ns0:v>
      </ns0:c>
      <ns0:c r="C553" s="109" t="n">
        <ns0:f>'消融原始 0921'!B553-'消融实验 0921'!$E$3+1</ns0:f>
        <ns0:v>-93</ns0:v>
      </ns0:c>
      <ns0:c r="D553" s="114" t="n">
        <ns0:f>AVERAGE('消融原始 0921'!D549:D553)</ns0:f>
        <ns0:v>0.15</ns0:v>
      </ns0:c>
      <ns0:c r="E553" s="114" t="n">
        <ns0:f>AVERAGE('消融原始 0921'!D544:D553)</ns0:f>
        <ns0:v>0.075</ns0:v>
      </ns0:c>
      <ns0:c r="F553" s="114" t="n">
        <ns0:f>AVERAGE('消融原始 0921'!D539:D553)</ns0:f>
        <ns0:v>0.05</ns0:v>
      </ns0:c>
      <ns0:c r="G553" s="114" t="n">
        <ns0:f>AVERAGE('消融原始 0921'!D534:D553)</ns0:f>
        <ns0:v>0.0375</ns0:v>
      </ns0:c>
      <ns0:c r="H553" s="114" t="n">
        <ns0:f>AVERAGE('消融原始 0921'!D529:D553)</ns0:f>
        <ns0:v>0.05</ns0:v>
      </ns0:c>
      <ns0:c r="I553" s="114" t="n">
        <ns0:f>AVERAGE('消融原始 0921'!D524:D553)</ns0:f>
        <ns0:v>0.058333333333333334</ns0:v>
      </ns0:c>
      <ns0:c r="J553" s="114" t="n">
        <ns0:f>AVERAGE('消融原始 0921'!D514:D553)</ns0:f>
        <ns0:v>0.0625</ns0:v>
      </ns0:c>
      <ns0:c r="K553" s="114" t="n">
        <ns0:f>AVERAGE('消融原始 0921'!D504:D553)</ns0:f>
        <ns0:v>0.075</ns0:v>
      </ns0:c>
    </ns0:row>
    <ns0:row r="554" ht="18" customHeight="1">
      <ns0:c r="A554" s="109" t="str">
        <ns0:v>t1</ns0:v>
      </ns0:c>
      <ns0:c r="B554" s="109" t="n">
        <ns0:v>53</ns0:v>
      </ns0:c>
      <ns0:c r="C554" s="109" t="n">
        <ns0:f>'消融原始 0921'!B554-'消融实验 0921'!$E$3+1</ns0:f>
        <ns0:v>-92</ns0:v>
      </ns0:c>
      <ns0:c r="D554" s="114" t="n">
        <ns0:f>AVERAGE('消融原始 0921'!D550:D554)</ns0:f>
        <ns0:v>0.15</ns0:v>
      </ns0:c>
      <ns0:c r="E554" s="114" t="n">
        <ns0:f>AVERAGE('消融原始 0921'!D545:D554)</ns0:f>
        <ns0:v>0.075</ns0:v>
      </ns0:c>
      <ns0:c r="F554" s="114" t="n">
        <ns0:f>AVERAGE('消融原始 0921'!D540:D554)</ns0:f>
        <ns0:v>0.05</ns0:v>
      </ns0:c>
      <ns0:c r="G554" s="114" t="n">
        <ns0:f>AVERAGE('消融原始 0921'!D535:D554)</ns0:f>
        <ns0:v>0.0375</ns0:v>
      </ns0:c>
      <ns0:c r="H554" s="114" t="n">
        <ns0:f>AVERAGE('消融原始 0921'!D530:D554)</ns0:f>
        <ns0:v>0.05</ns0:v>
      </ns0:c>
      <ns0:c r="I554" s="114" t="n">
        <ns0:f>AVERAGE('消融原始 0921'!D525:D554)</ns0:f>
        <ns0:v>0.058333333333333334</ns0:v>
      </ns0:c>
      <ns0:c r="J554" s="114" t="n">
        <ns0:f>AVERAGE('消融原始 0921'!D515:D554)</ns0:f>
        <ns0:v>0.0625</ns0:v>
      </ns0:c>
      <ns0:c r="K554" s="114" t="n">
        <ns0:f>AVERAGE('消融原始 0921'!D505:D554)</ns0:f>
        <ns0:v>0.065</ns0:v>
      </ns0:c>
    </ns0:row>
    <ns0:row r="555" ht="18" customHeight="1">
      <ns0:c r="A555" s="109" t="str">
        <ns0:v>t1</ns0:v>
      </ns0:c>
      <ns0:c r="B555" s="109" t="n">
        <ns0:v>54</ns0:v>
      </ns0:c>
      <ns0:c r="C555" s="109" t="n">
        <ns0:f>'消融原始 0921'!B555-'消融实验 0921'!$E$3+1</ns0:f>
        <ns0:v>-91</ns0:v>
      </ns0:c>
      <ns0:c r="D555" s="114" t="n">
        <ns0:f>AVERAGE('消融原始 0921'!D551:D555)</ns0:f>
        <ns0:v>0.15</ns0:v>
      </ns0:c>
      <ns0:c r="E555" s="114" t="n">
        <ns0:f>AVERAGE('消融原始 0921'!D546:D555)</ns0:f>
        <ns0:v>0.075</ns0:v>
      </ns0:c>
      <ns0:c r="F555" s="114" t="n">
        <ns0:f>AVERAGE('消融原始 0921'!D541:D555)</ns0:f>
        <ns0:v>0.05</ns0:v>
      </ns0:c>
      <ns0:c r="G555" s="114" t="n">
        <ns0:f>AVERAGE('消融原始 0921'!D536:D555)</ns0:f>
        <ns0:v>0.0375</ns0:v>
      </ns0:c>
      <ns0:c r="H555" s="114" t="n">
        <ns0:f>AVERAGE('消融原始 0921'!D531:D555)</ns0:f>
        <ns0:v>0.05</ns0:v>
      </ns0:c>
      <ns0:c r="I555" s="114" t="n">
        <ns0:f>AVERAGE('消融原始 0921'!D526:D555)</ns0:f>
        <ns0:v>0.05</ns0:v>
      </ns0:c>
      <ns0:c r="J555" s="114" t="n">
        <ns0:f>AVERAGE('消融原始 0921'!D516:D555)</ns0:f>
        <ns0:v>0.0625</ns0:v>
      </ns0:c>
      <ns0:c r="K555" s="114" t="n">
        <ns0:f>AVERAGE('消融原始 0921'!D506:D555)</ns0:f>
        <ns0:v>0.06</ns0:v>
      </ns0:c>
    </ns0:row>
    <ns0:row r="556" ht="18" customHeight="1">
      <ns0:c r="A556" s="109" t="str">
        <ns0:v>t1</ns0:v>
      </ns0:c>
      <ns0:c r="B556" s="109" t="n">
        <ns0:v>55</ns0:v>
      </ns0:c>
      <ns0:c r="C556" s="109" t="n">
        <ns0:f>'消融原始 0921'!B556-'消融实验 0921'!$E$3+1</ns0:f>
        <ns0:v>-90</ns0:v>
      </ns0:c>
      <ns0:c r="D556" s="114" t="n">
        <ns0:f>AVERAGE('消融原始 0921'!D552:D556)</ns0:f>
        <ns0:v>0.15</ns0:v>
      </ns0:c>
      <ns0:c r="E556" s="114" t="n">
        <ns0:f>AVERAGE('消融原始 0921'!D547:D556)</ns0:f>
        <ns0:v>0.1</ns0:v>
      </ns0:c>
      <ns0:c r="F556" s="114" t="n">
        <ns0:f>AVERAGE('消融原始 0921'!D542:D556)</ns0:f>
        <ns0:v>0.06666666666666667</ns0:v>
      </ns0:c>
      <ns0:c r="G556" s="114" t="n">
        <ns0:f>AVERAGE('消融原始 0921'!D537:D556)</ns0:f>
        <ns0:v>0.05</ns0:v>
      </ns0:c>
      <ns0:c r="H556" s="114" t="n">
        <ns0:f>AVERAGE('消融原始 0921'!D532:D556)</ns0:f>
        <ns0:v>0.05</ns0:v>
      </ns0:c>
      <ns0:c r="I556" s="114" t="n">
        <ns0:f>AVERAGE('消融原始 0921'!D527:D556)</ns0:f>
        <ns0:v>0.058333333333333334</ns0:v>
      </ns0:c>
      <ns0:c r="J556" s="114" t="n">
        <ns0:f>AVERAGE('消融原始 0921'!D517:D556)</ns0:f>
        <ns0:v>0.06875</ns0:v>
      </ns0:c>
      <ns0:c r="K556" s="114" t="n">
        <ns0:f>AVERAGE('消融原始 0921'!D507:D556)</ns0:f>
        <ns0:v>0.065</ns0:v>
      </ns0:c>
    </ns0:row>
    <ns0:row r="557" ht="18" customHeight="1">
      <ns0:c r="A557" s="109" t="str">
        <ns0:v>t1</ns0:v>
      </ns0:c>
      <ns0:c r="B557" s="109" t="n">
        <ns0:v>56</ns0:v>
      </ns0:c>
      <ns0:c r="C557" s="109" t="n">
        <ns0:f>'消融原始 0921'!B557-'消融实验 0921'!$E$3+1</ns0:f>
        <ns0:v>-89</ns0:v>
      </ns0:c>
      <ns0:c r="D557" s="114" t="n">
        <ns0:f>AVERAGE('消融原始 0921'!D553:D557)</ns0:f>
        <ns0:v>0.15</ns0:v>
      </ns0:c>
      <ns0:c r="E557" s="114" t="n">
        <ns0:f>AVERAGE('消融原始 0921'!D548:D557)</ns0:f>
        <ns0:v>0.125</ns0:v>
      </ns0:c>
      <ns0:c r="F557" s="114" t="n">
        <ns0:f>AVERAGE('消融原始 0921'!D543:D557)</ns0:f>
        <ns0:v>0.08333333333333333</ns0:v>
      </ns0:c>
      <ns0:c r="G557" s="114" t="n">
        <ns0:f>AVERAGE('消融原始 0921'!D538:D557)</ns0:f>
        <ns0:v>0.0625</ns0:v>
      </ns0:c>
      <ns0:c r="H557" s="114" t="n">
        <ns0:f>AVERAGE('消融原始 0921'!D533:D557)</ns0:f>
        <ns0:v>0.06</ns0:v>
      </ns0:c>
      <ns0:c r="I557" s="114" t="n">
        <ns0:f>AVERAGE('消融原始 0921'!D528:D557)</ns0:f>
        <ns0:v>0.06666666666666667</ns0:v>
      </ns0:c>
      <ns0:c r="J557" s="114" t="n">
        <ns0:f>AVERAGE('消融原始 0921'!D518:D557)</ns0:f>
        <ns0:v>0.075</ns0:v>
      </ns0:c>
      <ns0:c r="K557" s="114" t="n">
        <ns0:f>AVERAGE('消融原始 0921'!D508:D557)</ns0:f>
        <ns0:v>0.07</ns0:v>
      </ns0:c>
    </ns0:row>
    <ns0:row r="558" ht="18" customHeight="1">
      <ns0:c r="A558" s="109" t="str">
        <ns0:v>t1</ns0:v>
      </ns0:c>
      <ns0:c r="B558" s="109" t="n">
        <ns0:v>57</ns0:v>
      </ns0:c>
      <ns0:c r="C558" s="109" t="n">
        <ns0:f>'消融原始 0921'!B558-'消融实验 0921'!$E$3+1</ns0:f>
        <ns0:v>-88</ns0:v>
      </ns0:c>
      <ns0:c r="D558" s="114" t="n">
        <ns0:f>AVERAGE('消融原始 0921'!D554:D558)</ns0:f>
        <ns0:v>0.1</ns0:v>
      </ns0:c>
      <ns0:c r="E558" s="114" t="n">
        <ns0:f>AVERAGE('消融原始 0921'!D549:D558)</ns0:f>
        <ns0:v>0.125</ns0:v>
      </ns0:c>
      <ns0:c r="F558" s="114" t="n">
        <ns0:f>AVERAGE('消融原始 0921'!D544:D558)</ns0:f>
        <ns0:v>0.08333333333333333</ns0:v>
      </ns0:c>
      <ns0:c r="G558" s="114" t="n">
        <ns0:f>AVERAGE('消融原始 0921'!D539:D558)</ns0:f>
        <ns0:v>0.0625</ns0:v>
      </ns0:c>
      <ns0:c r="H558" s="114" t="n">
        <ns0:f>AVERAGE('消融原始 0921'!D534:D558)</ns0:f>
        <ns0:v>0.05</ns0:v>
      </ns0:c>
      <ns0:c r="I558" s="114" t="n">
        <ns0:f>AVERAGE('消融原始 0921'!D529:D558)</ns0:f>
        <ns0:v>0.058333333333333334</ns0:v>
      </ns0:c>
      <ns0:c r="J558" s="114" t="n">
        <ns0:f>AVERAGE('消融原始 0921'!D519:D558)</ns0:f>
        <ns0:v>0.06875</ns0:v>
      </ns0:c>
      <ns0:c r="K558" s="114" t="n">
        <ns0:f>AVERAGE('消融原始 0921'!D509:D558)</ns0:f>
        <ns0:v>0.07</ns0:v>
      </ns0:c>
    </ns0:row>
    <ns0:row r="559" ht="18" customHeight="1">
      <ns0:c r="A559" s="109" t="str">
        <ns0:v>t1</ns0:v>
      </ns0:c>
      <ns0:c r="B559" s="109" t="n">
        <ns0:v>58</ns0:v>
      </ns0:c>
      <ns0:c r="C559" s="109" t="n">
        <ns0:f>'消融原始 0921'!B559-'消融实验 0921'!$E$3+1</ns0:f>
        <ns0:v>-87</ns0:v>
      </ns0:c>
      <ns0:c r="D559" s="114" t="n">
        <ns0:f>AVERAGE('消融原始 0921'!D555:D559)</ns0:f>
        <ns0:v>0.15</ns0:v>
      </ns0:c>
      <ns0:c r="E559" s="114" t="n">
        <ns0:f>AVERAGE('消融原始 0921'!D550:D559)</ns0:f>
        <ns0:v>0.15</ns0:v>
      </ns0:c>
      <ns0:c r="F559" s="114" t="n">
        <ns0:f>AVERAGE('消融原始 0921'!D545:D559)</ns0:f>
        <ns0:v>0.1</ns0:v>
      </ns0:c>
      <ns0:c r="G559" s="114" t="n">
        <ns0:f>AVERAGE('消融原始 0921'!D540:D559)</ns0:f>
        <ns0:v>0.075</ns0:v>
      </ns0:c>
      <ns0:c r="H559" s="114" t="n">
        <ns0:f>AVERAGE('消融原始 0921'!D535:D559)</ns0:f>
        <ns0:v>0.06</ns0:v>
      </ns0:c>
      <ns0:c r="I559" s="114" t="n">
        <ns0:f>AVERAGE('消融原始 0921'!D530:D559)</ns0:f>
        <ns0:v>0.06666666666666667</ns0:v>
      </ns0:c>
      <ns0:c r="J559" s="114" t="n">
        <ns0:f>AVERAGE('消融原始 0921'!D520:D559)</ns0:f>
        <ns0:v>0.06875</ns0:v>
      </ns0:c>
      <ns0:c r="K559" s="114" t="n">
        <ns0:f>AVERAGE('消融原始 0921'!D510:D559)</ns0:f>
        <ns0:v>0.07</ns0:v>
      </ns0:c>
    </ns0:row>
    <ns0:row r="560" ht="18" customHeight="1">
      <ns0:c r="A560" s="109" t="str">
        <ns0:v>t1</ns0:v>
      </ns0:c>
      <ns0:c r="B560" s="109" t="n">
        <ns0:v>59</ns0:v>
      </ns0:c>
      <ns0:c r="C560" s="109" t="n">
        <ns0:f>'消融原始 0921'!B560-'消融实验 0921'!$E$3+1</ns0:f>
        <ns0:v>-86</ns0:v>
      </ns0:c>
      <ns0:c r="D560" s="114" t="n">
        <ns0:f>AVERAGE('消融原始 0921'!D556:D560)</ns0:f>
        <ns0:v>0.15</ns0:v>
      </ns0:c>
      <ns0:c r="E560" s="114" t="n">
        <ns0:f>AVERAGE('消融原始 0921'!D551:D560)</ns0:f>
        <ns0:v>0.15</ns0:v>
      </ns0:c>
      <ns0:c r="F560" s="114" t="n">
        <ns0:f>AVERAGE('消融原始 0921'!D546:D560)</ns0:f>
        <ns0:v>0.1</ns0:v>
      </ns0:c>
      <ns0:c r="G560" s="114" t="n">
        <ns0:f>AVERAGE('消融原始 0921'!D541:D560)</ns0:f>
        <ns0:v>0.075</ns0:v>
      </ns0:c>
      <ns0:c r="H560" s="114" t="n">
        <ns0:f>AVERAGE('消融原始 0921'!D536:D560)</ns0:f>
        <ns0:v>0.06</ns0:v>
      </ns0:c>
      <ns0:c r="I560" s="114" t="n">
        <ns0:f>AVERAGE('消融原始 0921'!D531:D560)</ns0:f>
        <ns0:v>0.06666666666666667</ns0:v>
      </ns0:c>
      <ns0:c r="J560" s="114" t="n">
        <ns0:f>AVERAGE('消融原始 0921'!D521:D560)</ns0:f>
        <ns0:v>0.0625</ns0:v>
      </ns0:c>
      <ns0:c r="K560" s="114" t="n">
        <ns0:f>AVERAGE('消融原始 0921'!D511:D560)</ns0:f>
        <ns0:v>0.07</ns0:v>
      </ns0:c>
    </ns0:row>
    <ns0:row r="561" ht="18" customHeight="1">
      <ns0:c r="A561" s="109" t="str">
        <ns0:v>t1</ns0:v>
      </ns0:c>
      <ns0:c r="B561" s="109" t="n">
        <ns0:v>60</ns0:v>
      </ns0:c>
      <ns0:c r="C561" s="109" t="n">
        <ns0:f>'消融原始 0921'!B561-'消融实验 0921'!$E$3+1</ns0:f>
        <ns0:v>-85</ns0:v>
      </ns0:c>
      <ns0:c r="D561" s="114" t="n">
        <ns0:f>AVERAGE('消融原始 0921'!D557:D561)</ns0:f>
        <ns0:v>0.15</ns0:v>
      </ns0:c>
      <ns0:c r="E561" s="114" t="n">
        <ns0:f>AVERAGE('消融原始 0921'!D552:D561)</ns0:f>
        <ns0:v>0.15</ns0:v>
      </ns0:c>
      <ns0:c r="F561" s="114" t="n">
        <ns0:f>AVERAGE('消融原始 0921'!D547:D561)</ns0:f>
        <ns0:v>0.11666666666666667</ns0:v>
      </ns0:c>
      <ns0:c r="G561" s="114" t="n">
        <ns0:f>AVERAGE('消融原始 0921'!D542:D561)</ns0:f>
        <ns0:v>0.0875</ns0:v>
      </ns0:c>
      <ns0:c r="H561" s="114" t="n">
        <ns0:f>AVERAGE('消融原始 0921'!D537:D561)</ns0:f>
        <ns0:v>0.07</ns0:v>
      </ns0:c>
      <ns0:c r="I561" s="114" t="n">
        <ns0:f>AVERAGE('消融原始 0921'!D532:D561)</ns0:f>
        <ns0:v>0.06666666666666667</ns0:v>
      </ns0:c>
      <ns0:c r="J561" s="114" t="n">
        <ns0:f>AVERAGE('消融原始 0921'!D522:D561)</ns0:f>
        <ns0:v>0.06875</ns0:v>
      </ns0:c>
      <ns0:c r="K561" s="114" t="n">
        <ns0:f>AVERAGE('消融原始 0921'!D512:D561)</ns0:f>
        <ns0:v>0.07</ns0:v>
      </ns0:c>
    </ns0:row>
    <ns0:row r="562" ht="18" customHeight="1">
      <ns0:c r="A562" s="109" t="str">
        <ns0:v>t1</ns0:v>
      </ns0:c>
      <ns0:c r="B562" s="109" t="n">
        <ns0:v>61</ns0:v>
      </ns0:c>
      <ns0:c r="C562" s="109" t="n">
        <ns0:f>'消融原始 0921'!B562-'消融实验 0921'!$E$3+1</ns0:f>
        <ns0:v>-84</ns0:v>
      </ns0:c>
      <ns0:c r="D562" s="114" t="n">
        <ns0:f>AVERAGE('消融原始 0921'!D558:D562)</ns0:f>
        <ns0:v>0.1</ns0:v>
      </ns0:c>
      <ns0:c r="E562" s="114" t="n">
        <ns0:f>AVERAGE('消融原始 0921'!D553:D562)</ns0:f>
        <ns0:v>0.125</ns0:v>
      </ns0:c>
      <ns0:c r="F562" s="114" t="n">
        <ns0:f>AVERAGE('消融原始 0921'!D548:D562)</ns0:f>
        <ns0:v>0.11666666666666667</ns0:v>
      </ns0:c>
      <ns0:c r="G562" s="114" t="n">
        <ns0:f>AVERAGE('消融原始 0921'!D543:D562)</ns0:f>
        <ns0:v>0.0875</ns0:v>
      </ns0:c>
      <ns0:c r="H562" s="114" t="n">
        <ns0:f>AVERAGE('消融原始 0921'!D538:D562)</ns0:f>
        <ns0:v>0.07</ns0:v>
      </ns0:c>
      <ns0:c r="I562" s="114" t="n">
        <ns0:f>AVERAGE('消融原始 0921'!D533:D562)</ns0:f>
        <ns0:v>0.06666666666666667</ns0:v>
      </ns0:c>
      <ns0:c r="J562" s="114" t="n">
        <ns0:f>AVERAGE('消融原始 0921'!D523:D562)</ns0:f>
        <ns0:v>0.06875</ns0:v>
      </ns0:c>
      <ns0:c r="K562" s="114" t="n">
        <ns0:f>AVERAGE('消融原始 0921'!D513:D562)</ns0:f>
        <ns0:v>0.07</ns0:v>
      </ns0:c>
    </ns0:row>
    <ns0:row r="563" ht="18" customHeight="1">
      <ns0:c r="A563" s="109" t="str">
        <ns0:v>t1</ns0:v>
      </ns0:c>
      <ns0:c r="B563" s="109" t="n">
        <ns0:v>62</ns0:v>
      </ns0:c>
      <ns0:c r="C563" s="109" t="n">
        <ns0:f>'消融原始 0921'!B563-'消融实验 0921'!$E$3+1</ns0:f>
        <ns0:v>-83</ns0:v>
      </ns0:c>
      <ns0:c r="D563" s="114" t="n">
        <ns0:f>AVERAGE('消融原始 0921'!D559:D563)</ns0:f>
        <ns0:v>0.1</ns0:v>
      </ns0:c>
      <ns0:c r="E563" s="114" t="n">
        <ns0:f>AVERAGE('消融原始 0921'!D554:D563)</ns0:f>
        <ns0:v>0.1</ns0:v>
      </ns0:c>
      <ns0:c r="F563" s="114" t="n">
        <ns0:f>AVERAGE('消融原始 0921'!D549:D563)</ns0:f>
        <ns0:v>0.11666666666666667</ns0:v>
      </ns0:c>
      <ns0:c r="G563" s="114" t="n">
        <ns0:f>AVERAGE('消融原始 0921'!D544:D563)</ns0:f>
        <ns0:v>0.0875</ns0:v>
      </ns0:c>
      <ns0:c r="H563" s="114" t="n">
        <ns0:f>AVERAGE('消融原始 0921'!D539:D563)</ns0:f>
        <ns0:v>0.07</ns0:v>
      </ns0:c>
      <ns0:c r="I563" s="114" t="n">
        <ns0:f>AVERAGE('消融原始 0921'!D534:D563)</ns0:f>
        <ns0:v>0.058333333333333334</ns0:v>
      </ns0:c>
      <ns0:c r="J563" s="114" t="n">
        <ns0:f>AVERAGE('消融原始 0921'!D524:D563)</ns0:f>
        <ns0:v>0.06875</ns0:v>
      </ns0:c>
      <ns0:c r="K563" s="114" t="n">
        <ns0:f>AVERAGE('消融原始 0921'!D514:D563)</ns0:f>
        <ns0:v>0.07</ns0:v>
      </ns0:c>
    </ns0:row>
    <ns0:row r="564" ht="18" customHeight="1">
      <ns0:c r="A564" s="109" t="str">
        <ns0:v>t1</ns0:v>
      </ns0:c>
      <ns0:c r="B564" s="109" t="n">
        <ns0:v>63</ns0:v>
      </ns0:c>
      <ns0:c r="C564" s="109" t="n">
        <ns0:f>'消融原始 0921'!B564-'消融实验 0921'!$E$3+1</ns0:f>
        <ns0:v>-82</ns0:v>
      </ns0:c>
      <ns0:c r="D564" s="114" t="n">
        <ns0:f>AVERAGE('消融原始 0921'!D560:D564)</ns0:f>
        <ns0:v>0.05</ns0:v>
      </ns0:c>
      <ns0:c r="E564" s="114" t="n">
        <ns0:f>AVERAGE('消融原始 0921'!D555:D564)</ns0:f>
        <ns0:v>0.1</ns0:v>
      </ns0:c>
      <ns0:c r="F564" s="114" t="n">
        <ns0:f>AVERAGE('消融原始 0921'!D550:D564)</ns0:f>
        <ns0:v>0.11666666666666667</ns0:v>
      </ns0:c>
      <ns0:c r="G564" s="114" t="n">
        <ns0:f>AVERAGE('消融原始 0921'!D545:D564)</ns0:f>
        <ns0:v>0.0875</ns0:v>
      </ns0:c>
      <ns0:c r="H564" s="114" t="n">
        <ns0:f>AVERAGE('消融原始 0921'!D540:D564)</ns0:f>
        <ns0:v>0.07</ns0:v>
      </ns0:c>
      <ns0:c r="I564" s="114" t="n">
        <ns0:f>AVERAGE('消融原始 0921'!D535:D564)</ns0:f>
        <ns0:v>0.058333333333333334</ns0:v>
      </ns0:c>
      <ns0:c r="J564" s="114" t="n">
        <ns0:f>AVERAGE('消融原始 0921'!D525:D564)</ns0:f>
        <ns0:v>0.06875</ns0:v>
      </ns0:c>
      <ns0:c r="K564" s="114" t="n">
        <ns0:f>AVERAGE('消融原始 0921'!D515:D564)</ns0:f>
        <ns0:v>0.07</ns0:v>
      </ns0:c>
    </ns0:row>
    <ns0:row r="565" ht="18" customHeight="1">
      <ns0:c r="A565" s="109" t="str">
        <ns0:v>t1</ns0:v>
      </ns0:c>
      <ns0:c r="B565" s="109" t="n">
        <ns0:v>64</ns0:v>
      </ns0:c>
      <ns0:c r="C565" s="109" t="n">
        <ns0:f>'消融原始 0921'!B565-'消融实验 0921'!$E$3+1</ns0:f>
        <ns0:v>-81</ns0:v>
      </ns0:c>
      <ns0:c r="D565" s="114" t="n">
        <ns0:f>AVERAGE('消融原始 0921'!D561:D565)</ns0:f>
        <ns0:v>0.05</ns0:v>
      </ns0:c>
      <ns0:c r="E565" s="114" t="n">
        <ns0:f>AVERAGE('消融原始 0921'!D556:D565)</ns0:f>
        <ns0:v>0.1</ns0:v>
      </ns0:c>
      <ns0:c r="F565" s="114" t="n">
        <ns0:f>AVERAGE('消融原始 0921'!D551:D565)</ns0:f>
        <ns0:v>0.11666666666666667</ns0:v>
      </ns0:c>
      <ns0:c r="G565" s="114" t="n">
        <ns0:f>AVERAGE('消融原始 0921'!D546:D565)</ns0:f>
        <ns0:v>0.0875</ns0:v>
      </ns0:c>
      <ns0:c r="H565" s="114" t="n">
        <ns0:f>AVERAGE('消融原始 0921'!D541:D565)</ns0:f>
        <ns0:v>0.07</ns0:v>
      </ns0:c>
      <ns0:c r="I565" s="114" t="n">
        <ns0:f>AVERAGE('消融原始 0921'!D536:D565)</ns0:f>
        <ns0:v>0.058333333333333334</ns0:v>
      </ns0:c>
      <ns0:c r="J565" s="114" t="n">
        <ns0:f>AVERAGE('消融原始 0921'!D526:D565)</ns0:f>
        <ns0:v>0.0625</ns0:v>
      </ns0:c>
      <ns0:c r="K565" s="114" t="n">
        <ns0:f>AVERAGE('消融原始 0921'!D516:D565)</ns0:f>
        <ns0:v>0.07</ns0:v>
      </ns0:c>
    </ns0:row>
    <ns0:row r="566" ht="18" customHeight="1">
      <ns0:c r="A566" s="109" t="str">
        <ns0:v>t1</ns0:v>
      </ns0:c>
      <ns0:c r="B566" s="109" t="n">
        <ns0:v>65</ns0:v>
      </ns0:c>
      <ns0:c r="C566" s="109" t="n">
        <ns0:f>'消融原始 0921'!B566-'消融实验 0921'!$E$3+1</ns0:f>
        <ns0:v>-80</ns0:v>
      </ns0:c>
      <ns0:c r="D566" s="114" t="n">
        <ns0:f>AVERAGE('消融原始 0921'!D562:D566)</ns0:f>
        <ns0:v>0</ns0:v>
      </ns0:c>
      <ns0:c r="E566" s="114" t="n">
        <ns0:f>AVERAGE('消融原始 0921'!D557:D566)</ns0:f>
        <ns0:v>0.075</ns0:v>
      </ns0:c>
      <ns0:c r="F566" s="114" t="n">
        <ns0:f>AVERAGE('消融原始 0921'!D552:D566)</ns0:f>
        <ns0:v>0.1</ns0:v>
      </ns0:c>
      <ns0:c r="G566" s="114" t="n">
        <ns0:f>AVERAGE('消融原始 0921'!D547:D566)</ns0:f>
        <ns0:v>0.0875</ns0:v>
      </ns0:c>
      <ns0:c r="H566" s="114" t="n">
        <ns0:f>AVERAGE('消融原始 0921'!D542:D566)</ns0:f>
        <ns0:v>0.07</ns0:v>
      </ns0:c>
      <ns0:c r="I566" s="114" t="n">
        <ns0:f>AVERAGE('消融原始 0921'!D537:D566)</ns0:f>
        <ns0:v>0.058333333333333334</ns0:v>
      </ns0:c>
      <ns0:c r="J566" s="114" t="n">
        <ns0:f>AVERAGE('消融原始 0921'!D527:D566)</ns0:f>
        <ns0:v>0.0625</ns0:v>
      </ns0:c>
      <ns0:c r="K566" s="114" t="n">
        <ns0:f>AVERAGE('消融原始 0921'!D517:D566)</ns0:f>
        <ns0:v>0.07</ns0:v>
      </ns0:c>
    </ns0:row>
    <ns0:row r="567" ht="18" customHeight="1">
      <ns0:c r="A567" s="109" t="str">
        <ns0:v>t1</ns0:v>
      </ns0:c>
      <ns0:c r="B567" s="109" t="n">
        <ns0:v>66</ns0:v>
      </ns0:c>
      <ns0:c r="C567" s="109" t="n">
        <ns0:f>'消融原始 0921'!B567-'消融实验 0921'!$E$3+1</ns0:f>
        <ns0:v>-79</ns0:v>
      </ns0:c>
      <ns0:c r="D567" s="114" t="n">
        <ns0:f>AVERAGE('消融原始 0921'!D563:D567)</ns0:f>
        <ns0:v>0.05</ns0:v>
      </ns0:c>
      <ns0:c r="E567" s="114" t="n">
        <ns0:f>AVERAGE('消融原始 0921'!D558:D567)</ns0:f>
        <ns0:v>0.075</ns0:v>
      </ns0:c>
      <ns0:c r="F567" s="114" t="n">
        <ns0:f>AVERAGE('消融原始 0921'!D553:D567)</ns0:f>
        <ns0:v>0.1</ns0:v>
      </ns0:c>
      <ns0:c r="G567" s="114" t="n">
        <ns0:f>AVERAGE('消融原始 0921'!D548:D567)</ns0:f>
        <ns0:v>0.1</ns0:v>
      </ns0:c>
      <ns0:c r="H567" s="114" t="n">
        <ns0:f>AVERAGE('消融原始 0921'!D543:D567)</ns0:f>
        <ns0:v>0.08</ns0:v>
      </ns0:c>
      <ns0:c r="I567" s="114" t="n">
        <ns0:f>AVERAGE('消融原始 0921'!D538:D567)</ns0:f>
        <ns0:v>0.06666666666666667</ns0:v>
      </ns0:c>
      <ns0:c r="J567" s="114" t="n">
        <ns0:f>AVERAGE('消融原始 0921'!D528:D567)</ns0:f>
        <ns0:v>0.06875</ns0:v>
      </ns0:c>
      <ns0:c r="K567" s="114" t="n">
        <ns0:f>AVERAGE('消融原始 0921'!D518:D567)</ns0:f>
        <ns0:v>0.075</ns0:v>
      </ns0:c>
    </ns0:row>
    <ns0:row r="568" ht="18" customHeight="1">
      <ns0:c r="A568" s="109" t="str">
        <ns0:v>t1</ns0:v>
      </ns0:c>
      <ns0:c r="B568" s="109" t="n">
        <ns0:v>67</ns0:v>
      </ns0:c>
      <ns0:c r="C568" s="109" t="n">
        <ns0:f>'消融原始 0921'!B568-'消融实验 0921'!$E$3+1</ns0:f>
        <ns0:v>-78</ns0:v>
      </ns0:c>
      <ns0:c r="D568" s="114" t="n">
        <ns0:f>AVERAGE('消融原始 0921'!D564:D568)</ns0:f>
        <ns0:v>0.05</ns0:v>
      </ns0:c>
      <ns0:c r="E568" s="114" t="n">
        <ns0:f>AVERAGE('消融原始 0921'!D559:D568)</ns0:f>
        <ns0:v>0.075</ns0:v>
      </ns0:c>
      <ns0:c r="F568" s="114" t="n">
        <ns0:f>AVERAGE('消融原始 0921'!D554:D568)</ns0:f>
        <ns0:v>0.08333333333333333</ns0:v>
      </ns0:c>
      <ns0:c r="G568" s="114" t="n">
        <ns0:f>AVERAGE('消融原始 0921'!D549:D568)</ns0:f>
        <ns0:v>0.1</ns0:v>
      </ns0:c>
      <ns0:c r="H568" s="114" t="n">
        <ns0:f>AVERAGE('消融原始 0921'!D544:D568)</ns0:f>
        <ns0:v>0.08</ns0:v>
      </ns0:c>
      <ns0:c r="I568" s="114" t="n">
        <ns0:f>AVERAGE('消融原始 0921'!D539:D568)</ns0:f>
        <ns0:v>0.06666666666666667</ns0:v>
      </ns0:c>
      <ns0:c r="J568" s="114" t="n">
        <ns0:f>AVERAGE('消融原始 0921'!D529:D568)</ns0:f>
        <ns0:v>0.0625</ns0:v>
      </ns0:c>
      <ns0:c r="K568" s="114" t="n">
        <ns0:f>AVERAGE('消融原始 0921'!D519:D568)</ns0:f>
        <ns0:v>0.07</ns0:v>
      </ns0:c>
    </ns0:row>
    <ns0:row r="569" ht="18" customHeight="1">
      <ns0:c r="A569" s="109" t="str">
        <ns0:v>t1</ns0:v>
      </ns0:c>
      <ns0:c r="B569" s="109" t="n">
        <ns0:v>68</ns0:v>
      </ns0:c>
      <ns0:c r="C569" s="109" t="n">
        <ns0:f>'消融原始 0921'!B569-'消融实验 0921'!$E$3+1</ns0:f>
        <ns0:v>-77</ns0:v>
      </ns0:c>
      <ns0:c r="D569" s="114" t="n">
        <ns0:f>AVERAGE('消融原始 0921'!D565:D569)</ns0:f>
        <ns0:v>0.1</ns0:v>
      </ns0:c>
      <ns0:c r="E569" s="114" t="n">
        <ns0:f>AVERAGE('消融原始 0921'!D560:D569)</ns0:f>
        <ns0:v>0.075</ns0:v>
      </ns0:c>
      <ns0:c r="F569" s="114" t="n">
        <ns0:f>AVERAGE('消融原始 0921'!D555:D569)</ns0:f>
        <ns0:v>0.1</ns0:v>
      </ns0:c>
      <ns0:c r="G569" s="114" t="n">
        <ns0:f>AVERAGE('消融原始 0921'!D550:D569)</ns0:f>
        <ns0:v>0.1125</ns0:v>
      </ns0:c>
      <ns0:c r="H569" s="114" t="n">
        <ns0:f>AVERAGE('消融原始 0921'!D545:D569)</ns0:f>
        <ns0:v>0.09</ns0:v>
      </ns0:c>
      <ns0:c r="I569" s="114" t="n">
        <ns0:f>AVERAGE('消融原始 0921'!D540:D569)</ns0:f>
        <ns0:v>0.075</ns0:v>
      </ns0:c>
      <ns0:c r="J569" s="114" t="n">
        <ns0:f>AVERAGE('消融原始 0921'!D530:D569)</ns0:f>
        <ns0:v>0.06875</ns0:v>
      </ns0:c>
      <ns0:c r="K569" s="114" t="n">
        <ns0:f>AVERAGE('消融原始 0921'!D520:D569)</ns0:f>
        <ns0:v>0.07</ns0:v>
      </ns0:c>
    </ns0:row>
    <ns0:row r="570" ht="18" customHeight="1">
      <ns0:c r="A570" s="109" t="str">
        <ns0:v>t1</ns0:v>
      </ns0:c>
      <ns0:c r="B570" s="109" t="n">
        <ns0:v>69</ns0:v>
      </ns0:c>
      <ns0:c r="C570" s="109" t="n">
        <ns0:f>'消融原始 0921'!B570-'消融实验 0921'!$E$3+1</ns0:f>
        <ns0:v>-76</ns0:v>
      </ns0:c>
      <ns0:c r="D570" s="114" t="n">
        <ns0:f>AVERAGE('消融原始 0921'!D566:D570)</ns0:f>
        <ns0:v>0.1</ns0:v>
      </ns0:c>
      <ns0:c r="E570" s="114" t="n">
        <ns0:f>AVERAGE('消融原始 0921'!D561:D570)</ns0:f>
        <ns0:v>0.075</ns0:v>
      </ns0:c>
      <ns0:c r="F570" s="114" t="n">
        <ns0:f>AVERAGE('消融原始 0921'!D556:D570)</ns0:f>
        <ns0:v>0.1</ns0:v>
      </ns0:c>
      <ns0:c r="G570" s="114" t="n">
        <ns0:f>AVERAGE('消融原始 0921'!D551:D570)</ns0:f>
        <ns0:v>0.1125</ns0:v>
      </ns0:c>
      <ns0:c r="H570" s="114" t="n">
        <ns0:f>AVERAGE('消融原始 0921'!D546:D570)</ns0:f>
        <ns0:v>0.09</ns0:v>
      </ns0:c>
      <ns0:c r="I570" s="114" t="n">
        <ns0:f>AVERAGE('消融原始 0921'!D541:D570)</ns0:f>
        <ns0:v>0.075</ns0:v>
      </ns0:c>
      <ns0:c r="J570" s="114" t="n">
        <ns0:f>AVERAGE('消融原始 0921'!D531:D570)</ns0:f>
        <ns0:v>0.06875</ns0:v>
      </ns0:c>
      <ns0:c r="K570" s="114" t="n">
        <ns0:f>AVERAGE('消融原始 0921'!D521:D570)</ns0:f>
        <ns0:v>0.065</ns0:v>
      </ns0:c>
    </ns0:row>
    <ns0:row r="571" ht="18" customHeight="1">
      <ns0:c r="A571" s="109" t="str">
        <ns0:v>t1</ns0:v>
      </ns0:c>
      <ns0:c r="B571" s="109" t="n">
        <ns0:v>70</ns0:v>
      </ns0:c>
      <ns0:c r="C571" s="109" t="n">
        <ns0:f>'消融原始 0921'!B571-'消融实验 0921'!$E$3+1</ns0:f>
        <ns0:v>-75</ns0:v>
      </ns0:c>
      <ns0:c r="D571" s="114" t="n">
        <ns0:f>AVERAGE('消融原始 0921'!D567:D571)</ns0:f>
        <ns0:v>0.15</ns0:v>
      </ns0:c>
      <ns0:c r="E571" s="114" t="n">
        <ns0:f>AVERAGE('消融原始 0921'!D562:D571)</ns0:f>
        <ns0:v>0.075</ns0:v>
      </ns0:c>
      <ns0:c r="F571" s="114" t="n">
        <ns0:f>AVERAGE('消融原始 0921'!D557:D571)</ns0:f>
        <ns0:v>0.1</ns0:v>
      </ns0:c>
      <ns0:c r="G571" s="114" t="n">
        <ns0:f>AVERAGE('消融原始 0921'!D552:D571)</ns0:f>
        <ns0:v>0.1125</ns0:v>
      </ns0:c>
      <ns0:c r="H571" s="114" t="n">
        <ns0:f>AVERAGE('消融原始 0921'!D547:D571)</ns0:f>
        <ns0:v>0.1</ns0:v>
      </ns0:c>
      <ns0:c r="I571" s="114" t="n">
        <ns0:f>AVERAGE('消融原始 0921'!D542:D571)</ns0:f>
        <ns0:v>0.08333333333333333</ns0:v>
      </ns0:c>
      <ns0:c r="J571" s="114" t="n">
        <ns0:f>AVERAGE('消融原始 0921'!D532:D571)</ns0:f>
        <ns0:v>0.06875</ns0:v>
      </ns0:c>
      <ns0:c r="K571" s="114" t="n">
        <ns0:f>AVERAGE('消融原始 0921'!D522:D571)</ns0:f>
        <ns0:v>0.07</ns0:v>
      </ns0:c>
    </ns0:row>
    <ns0:row r="572" ht="18" customHeight="1">
      <ns0:c r="A572" s="109" t="str">
        <ns0:v>t1</ns0:v>
      </ns0:c>
      <ns0:c r="B572" s="109" t="n">
        <ns0:v>71</ns0:v>
      </ns0:c>
      <ns0:c r="C572" s="109" t="n">
        <ns0:f>'消融原始 0921'!B572-'消融实验 0921'!$E$3+1</ns0:f>
        <ns0:v>-74</ns0:v>
      </ns0:c>
      <ns0:c r="D572" s="114" t="n">
        <ns0:f>AVERAGE('消融原始 0921'!D568:D572)</ns0:f>
        <ns0:v>0.15</ns0:v>
      </ns0:c>
      <ns0:c r="E572" s="114" t="n">
        <ns0:f>AVERAGE('消融原始 0921'!D563:D572)</ns0:f>
        <ns0:v>0.1</ns0:v>
      </ns0:c>
      <ns0:c r="F572" s="114" t="n">
        <ns0:f>AVERAGE('消融原始 0921'!D558:D572)</ns0:f>
        <ns0:v>0.1</ns0:v>
      </ns0:c>
      <ns0:c r="G572" s="114" t="n">
        <ns0:f>AVERAGE('消融原始 0921'!D553:D572)</ns0:f>
        <ns0:v>0.1125</ns0:v>
      </ns0:c>
      <ns0:c r="H572" s="114" t="n">
        <ns0:f>AVERAGE('消融原始 0921'!D548:D572)</ns0:f>
        <ns0:v>0.11</ns0:v>
      </ns0:c>
      <ns0:c r="I572" s="114" t="n">
        <ns0:f>AVERAGE('消融原始 0921'!D543:D572)</ns0:f>
        <ns0:v>0.09166666666666666</ns0:v>
      </ns0:c>
      <ns0:c r="J572" s="114" t="n">
        <ns0:f>AVERAGE('消融原始 0921'!D533:D572)</ns0:f>
        <ns0:v>0.075</ns0:v>
      </ns0:c>
      <ns0:c r="K572" s="114" t="n">
        <ns0:f>AVERAGE('消融原始 0921'!D523:D572)</ns0:f>
        <ns0:v>0.075</ns0:v>
      </ns0:c>
    </ns0:row>
    <ns0:row r="573" ht="18" customHeight="1">
      <ns0:c r="A573" s="109" t="str">
        <ns0:v>t1</ns0:v>
      </ns0:c>
      <ns0:c r="B573" s="109" t="n">
        <ns0:v>72</ns0:v>
      </ns0:c>
      <ns0:c r="C573" s="109" t="n">
        <ns0:f>'消融原始 0921'!B573-'消融实验 0921'!$E$3+1</ns0:f>
        <ns0:v>-73</ns0:v>
      </ns0:c>
      <ns0:c r="D573" s="114" t="n">
        <ns0:f>AVERAGE('消融原始 0921'!D569:D573)</ns0:f>
        <ns0:v>0.15</ns0:v>
      </ns0:c>
      <ns0:c r="E573" s="114" t="n">
        <ns0:f>AVERAGE('消融原始 0921'!D564:D573)</ns0:f>
        <ns0:v>0.1</ns0:v>
      </ns0:c>
      <ns0:c r="F573" s="114" t="n">
        <ns0:f>AVERAGE('消融原始 0921'!D559:D573)</ns0:f>
        <ns0:v>0.1</ns0:v>
      </ns0:c>
      <ns0:c r="G573" s="114" t="n">
        <ns0:f>AVERAGE('消融原始 0921'!D554:D573)</ns0:f>
        <ns0:v>0.1</ns0:v>
      </ns0:c>
      <ns0:c r="H573" s="114" t="n">
        <ns0:f>AVERAGE('消融原始 0921'!D549:D573)</ns0:f>
        <ns0:v>0.11</ns0:v>
      </ns0:c>
      <ns0:c r="I573" s="114" t="n">
        <ns0:f>AVERAGE('消融原始 0921'!D544:D573)</ns0:f>
        <ns0:v>0.09166666666666666</ns0:v>
      </ns0:c>
      <ns0:c r="J573" s="114" t="n">
        <ns0:f>AVERAGE('消融原始 0921'!D534:D573)</ns0:f>
        <ns0:v>0.06875</ns0:v>
      </ns0:c>
      <ns0:c r="K573" s="114" t="n">
        <ns0:f>AVERAGE('消融原始 0921'!D524:D573)</ns0:f>
        <ns0:v>0.075</ns0:v>
      </ns0:c>
    </ns0:row>
    <ns0:row r="574" ht="18" customHeight="1">
      <ns0:c r="A574" s="109" t="str">
        <ns0:v>t1</ns0:v>
      </ns0:c>
      <ns0:c r="B574" s="109" t="n">
        <ns0:v>73</ns0:v>
      </ns0:c>
      <ns0:c r="C574" s="109" t="n">
        <ns0:f>'消融原始 0921'!B574-'消融实验 0921'!$E$3+1</ns0:f>
        <ns0:v>-72</ns0:v>
      </ns0:c>
      <ns0:c r="D574" s="114" t="n">
        <ns0:f>AVERAGE('消融原始 0921'!D570:D574)</ns0:f>
        <ns0:v>0.1</ns0:v>
      </ns0:c>
      <ns0:c r="E574" s="114" t="n">
        <ns0:f>AVERAGE('消融原始 0921'!D565:D574)</ns0:f>
        <ns0:v>0.1</ns0:v>
      </ns0:c>
      <ns0:c r="F574" s="114" t="n">
        <ns0:f>AVERAGE('消融原始 0921'!D560:D574)</ns0:f>
        <ns0:v>0.08333333333333333</ns0:v>
      </ns0:c>
      <ns0:c r="G574" s="114" t="n">
        <ns0:f>AVERAGE('消融原始 0921'!D555:D574)</ns0:f>
        <ns0:v>0.1</ns0:v>
      </ns0:c>
      <ns0:c r="H574" s="114" t="n">
        <ns0:f>AVERAGE('消融原始 0921'!D550:D574)</ns0:f>
        <ns0:v>0.11</ns0:v>
      </ns0:c>
      <ns0:c r="I574" s="114" t="n">
        <ns0:f>AVERAGE('消融原始 0921'!D545:D574)</ns0:f>
        <ns0:v>0.09166666666666666</ns0:v>
      </ns0:c>
      <ns0:c r="J574" s="114" t="n">
        <ns0:f>AVERAGE('消融原始 0921'!D535:D574)</ns0:f>
        <ns0:v>0.06875</ns0:v>
      </ns0:c>
      <ns0:c r="K574" s="114" t="n">
        <ns0:f>AVERAGE('消融原始 0921'!D525:D574)</ns0:f>
        <ns0:v>0.075</ns0:v>
      </ns0:c>
    </ns0:row>
    <ns0:row r="575" ht="18" customHeight="1">
      <ns0:c r="A575" s="109" t="str">
        <ns0:v>t1</ns0:v>
      </ns0:c>
      <ns0:c r="B575" s="109" t="n">
        <ns0:v>74</ns0:v>
      </ns0:c>
      <ns0:c r="C575" s="109" t="n">
        <ns0:f>'消融原始 0921'!B575-'消融实验 0921'!$E$3+1</ns0:f>
        <ns0:v>-71</ns0:v>
      </ns0:c>
      <ns0:c r="D575" s="114" t="n">
        <ns0:f>AVERAGE('消融原始 0921'!D571:D575)</ns0:f>
        <ns0:v>0.15</ns0:v>
      </ns0:c>
      <ns0:c r="E575" s="114" t="n">
        <ns0:f>AVERAGE('消融原始 0921'!D566:D575)</ns0:f>
        <ns0:v>0.125</ns0:v>
      </ns0:c>
      <ns0:c r="F575" s="114" t="n">
        <ns0:f>AVERAGE('消融原始 0921'!D561:D575)</ns0:f>
        <ns0:v>0.1</ns0:v>
      </ns0:c>
      <ns0:c r="G575" s="114" t="n">
        <ns0:f>AVERAGE('消融原始 0921'!D556:D575)</ns0:f>
        <ns0:v>0.1125</ns0:v>
      </ns0:c>
      <ns0:c r="H575" s="114" t="n">
        <ns0:f>AVERAGE('消融原始 0921'!D551:D575)</ns0:f>
        <ns0:v>0.12</ns0:v>
      </ns0:c>
      <ns0:c r="I575" s="114" t="n">
        <ns0:f>AVERAGE('消融原始 0921'!D546:D575)</ns0:f>
        <ns0:v>0.1</ns0:v>
      </ns0:c>
      <ns0:c r="J575" s="114" t="n">
        <ns0:f>AVERAGE('消融原始 0921'!D536:D575)</ns0:f>
        <ns0:v>0.075</ns0:v>
      </ns0:c>
      <ns0:c r="K575" s="114" t="n">
        <ns0:f>AVERAGE('消融原始 0921'!D526:D575)</ns0:f>
        <ns0:v>0.075</ns0:v>
      </ns0:c>
    </ns0:row>
    <ns0:row r="576" ht="18" customHeight="1">
      <ns0:c r="A576" s="109" t="str">
        <ns0:v>t1</ns0:v>
      </ns0:c>
      <ns0:c r="B576" s="109" t="n">
        <ns0:v>75</ns0:v>
      </ns0:c>
      <ns0:c r="C576" s="109" t="n">
        <ns0:f>'消融原始 0921'!B576-'消融实验 0921'!$E$3+1</ns0:f>
        <ns0:v>-70</ns0:v>
      </ns0:c>
      <ns0:c r="D576" s="114" t="n">
        <ns0:f>AVERAGE('消融原始 0921'!D572:D576)</ns0:f>
        <ns0:v>0.1</ns0:v>
      </ns0:c>
      <ns0:c r="E576" s="114" t="n">
        <ns0:f>AVERAGE('消融原始 0921'!D567:D576)</ns0:f>
        <ns0:v>0.125</ns0:v>
      </ns0:c>
      <ns0:c r="F576" s="114" t="n">
        <ns0:f>AVERAGE('消融原始 0921'!D562:D576)</ns0:f>
        <ns0:v>0.08333333333333333</ns0:v>
      </ns0:c>
      <ns0:c r="G576" s="114" t="n">
        <ns0:f>AVERAGE('消融原始 0921'!D557:D576)</ns0:f>
        <ns0:v>0.1</ns0:v>
      </ns0:c>
      <ns0:c r="H576" s="114" t="n">
        <ns0:f>AVERAGE('消融原始 0921'!D552:D576)</ns0:f>
        <ns0:v>0.11</ns0:v>
      </ns0:c>
      <ns0:c r="I576" s="114" t="n">
        <ns0:f>AVERAGE('消融原始 0921'!D547:D576)</ns0:f>
        <ns0:v>0.1</ns0:v>
      </ns0:c>
      <ns0:c r="J576" s="114" t="n">
        <ns0:f>AVERAGE('消融原始 0921'!D537:D576)</ns0:f>
        <ns0:v>0.075</ns0:v>
      </ns0:c>
      <ns0:c r="K576" s="114" t="n">
        <ns0:f>AVERAGE('消融原始 0921'!D527:D576)</ns0:f>
        <ns0:v>0.075</ns0:v>
      </ns0:c>
    </ns0:row>
    <ns0:row r="577" ht="18" customHeight="1">
      <ns0:c r="A577" s="109" t="str">
        <ns0:v>t1</ns0:v>
      </ns0:c>
      <ns0:c r="B577" s="109" t="n">
        <ns0:v>76</ns0:v>
      </ns0:c>
      <ns0:c r="C577" s="109" t="n">
        <ns0:f>'消融原始 0921'!B577-'消融实验 0921'!$E$3+1</ns0:f>
        <ns0:v>-69</ns0:v>
      </ns0:c>
      <ns0:c r="D577" s="114" t="n">
        <ns0:f>AVERAGE('消融原始 0921'!D573:D577)</ns0:f>
        <ns0:v>0.05</ns0:v>
      </ns0:c>
      <ns0:c r="E577" s="114" t="n">
        <ns0:f>AVERAGE('消融原始 0921'!D568:D577)</ns0:f>
        <ns0:v>0.1</ns0:v>
      </ns0:c>
      <ns0:c r="F577" s="114" t="n">
        <ns0:f>AVERAGE('消融原始 0921'!D563:D577)</ns0:f>
        <ns0:v>0.08333333333333333</ns0:v>
      </ns0:c>
      <ns0:c r="G577" s="114" t="n">
        <ns0:f>AVERAGE('消融原始 0921'!D558:D577)</ns0:f>
        <ns0:v>0.0875</ns0:v>
      </ns0:c>
      <ns0:c r="H577" s="114" t="n">
        <ns0:f>AVERAGE('消融原始 0921'!D553:D577)</ns0:f>
        <ns0:v>0.1</ns0:v>
      </ns0:c>
      <ns0:c r="I577" s="114" t="n">
        <ns0:f>AVERAGE('消融原始 0921'!D548:D577)</ns0:f>
        <ns0:v>0.1</ns0:v>
      </ns0:c>
      <ns0:c r="J577" s="114" t="n">
        <ns0:f>AVERAGE('消融原始 0921'!D538:D577)</ns0:f>
        <ns0:v>0.075</ns0:v>
      </ns0:c>
      <ns0:c r="K577" s="114" t="n">
        <ns0:f>AVERAGE('消融原始 0921'!D528:D577)</ns0:f>
        <ns0:v>0.075</ns0:v>
      </ns0:c>
    </ns0:row>
    <ns0:row r="578" ht="18" customHeight="1">
      <ns0:c r="A578" s="109" t="str">
        <ns0:v>t1</ns0:v>
      </ns0:c>
      <ns0:c r="B578" s="109" t="n">
        <ns0:v>77</ns0:v>
      </ns0:c>
      <ns0:c r="C578" s="109" t="n">
        <ns0:f>'消融原始 0921'!B578-'消融实验 0921'!$E$3+1</ns0:f>
        <ns0:v>-68</ns0:v>
      </ns0:c>
      <ns0:c r="D578" s="114" t="n">
        <ns0:f>AVERAGE('消融原始 0921'!D574:D578)</ns0:f>
        <ns0:v>0.05</ns0:v>
      </ns0:c>
      <ns0:c r="E578" s="114" t="n">
        <ns0:f>AVERAGE('消融原始 0921'!D569:D578)</ns0:f>
        <ns0:v>0.1</ns0:v>
      </ns0:c>
      <ns0:c r="F578" s="114" t="n">
        <ns0:f>AVERAGE('消融原始 0921'!D564:D578)</ns0:f>
        <ns0:v>0.08333333333333333</ns0:v>
      </ns0:c>
      <ns0:c r="G578" s="114" t="n">
        <ns0:f>AVERAGE('消融原始 0921'!D559:D578)</ns0:f>
        <ns0:v>0.0875</ns0:v>
      </ns0:c>
      <ns0:c r="H578" s="114" t="n">
        <ns0:f>AVERAGE('消融原始 0921'!D554:D578)</ns0:f>
        <ns0:v>0.09</ns0:v>
      </ns0:c>
      <ns0:c r="I578" s="114" t="n">
        <ns0:f>AVERAGE('消融原始 0921'!D549:D578)</ns0:f>
        <ns0:v>0.1</ns0:v>
      </ns0:c>
      <ns0:c r="J578" s="114" t="n">
        <ns0:f>AVERAGE('消融原始 0921'!D539:D578)</ns0:f>
        <ns0:v>0.075</ns0:v>
      </ns0:c>
      <ns0:c r="K578" s="114" t="n">
        <ns0:f>AVERAGE('消融原始 0921'!D529:D578)</ns0:f>
        <ns0:v>0.07</ns0:v>
      </ns0:c>
    </ns0:row>
    <ns0:row r="579" ht="18" customHeight="1">
      <ns0:c r="A579" s="109" t="str">
        <ns0:v>t1</ns0:v>
      </ns0:c>
      <ns0:c r="B579" s="109" t="n">
        <ns0:v>78</ns0:v>
      </ns0:c>
      <ns0:c r="C579" s="109" t="n">
        <ns0:f>'消融原始 0921'!B579-'消融实验 0921'!$E$3+1</ns0:f>
        <ns0:v>-67</ns0:v>
      </ns0:c>
      <ns0:c r="D579" s="114" t="n">
        <ns0:f>AVERAGE('消融原始 0921'!D575:D579)</ns0:f>
        <ns0:v>0.1</ns0:v>
      </ns0:c>
      <ns0:c r="E579" s="114" t="n">
        <ns0:f>AVERAGE('消融原始 0921'!D570:D579)</ns0:f>
        <ns0:v>0.1</ns0:v>
      </ns0:c>
      <ns0:c r="F579" s="114" t="n">
        <ns0:f>AVERAGE('消融原始 0921'!D565:D579)</ns0:f>
        <ns0:v>0.1</ns0:v>
      </ns0:c>
      <ns0:c r="G579" s="114" t="n">
        <ns0:f>AVERAGE('消融原始 0921'!D560:D579)</ns0:f>
        <ns0:v>0.0875</ns0:v>
      </ns0:c>
      <ns0:c r="H579" s="114" t="n">
        <ns0:f>AVERAGE('消融原始 0921'!D555:D579)</ns0:f>
        <ns0:v>0.1</ns0:v>
      </ns0:c>
      <ns0:c r="I579" s="114" t="n">
        <ns0:f>AVERAGE('消融原始 0921'!D550:D579)</ns0:f>
        <ns0:v>0.10833333333333334</ns0:v>
      </ns0:c>
      <ns0:c r="J579" s="114" t="n">
        <ns0:f>AVERAGE('消融原始 0921'!D540:D579)</ns0:f>
        <ns0:v>0.08125</ns0:v>
      </ns0:c>
      <ns0:c r="K579" s="114" t="n">
        <ns0:f>AVERAGE('消融原始 0921'!D530:D579)</ns0:f>
        <ns0:v>0.075</ns0:v>
      </ns0:c>
    </ns0:row>
    <ns0:row r="580" ht="18" customHeight="1">
      <ns0:c r="A580" s="109" t="str">
        <ns0:v>t1</ns0:v>
      </ns0:c>
      <ns0:c r="B580" s="109" t="n">
        <ns0:v>79</ns0:v>
      </ns0:c>
      <ns0:c r="C580" s="109" t="n">
        <ns0:f>'消融原始 0921'!B580-'消融实验 0921'!$E$3+1</ns0:f>
        <ns0:v>-66</ns0:v>
      </ns0:c>
      <ns0:c r="D580" s="114" t="n">
        <ns0:f>AVERAGE('消融原始 0921'!D576:D580)</ns0:f>
        <ns0:v>0.05</ns0:v>
      </ns0:c>
      <ns0:c r="E580" s="114" t="n">
        <ns0:f>AVERAGE('消融原始 0921'!D571:D580)</ns0:f>
        <ns0:v>0.1</ns0:v>
      </ns0:c>
      <ns0:c r="F580" s="114" t="n">
        <ns0:f>AVERAGE('消融原始 0921'!D566:D580)</ns0:f>
        <ns0:v>0.1</ns0:v>
      </ns0:c>
      <ns0:c r="G580" s="114" t="n">
        <ns0:f>AVERAGE('消融原始 0921'!D561:D580)</ns0:f>
        <ns0:v>0.0875</ns0:v>
      </ns0:c>
      <ns0:c r="H580" s="114" t="n">
        <ns0:f>AVERAGE('消融原始 0921'!D556:D580)</ns0:f>
        <ns0:v>0.1</ns0:v>
      </ns0:c>
      <ns0:c r="I580" s="114" t="n">
        <ns0:f>AVERAGE('消融原始 0921'!D551:D580)</ns0:f>
        <ns0:v>0.10833333333333334</ns0:v>
      </ns0:c>
      <ns0:c r="J580" s="114" t="n">
        <ns0:f>AVERAGE('消融原始 0921'!D541:D580)</ns0:f>
        <ns0:v>0.08125</ns0:v>
      </ns0:c>
      <ns0:c r="K580" s="114" t="n">
        <ns0:f>AVERAGE('消融原始 0921'!D531:D580)</ns0:f>
        <ns0:v>0.075</ns0:v>
      </ns0:c>
    </ns0:row>
    <ns0:row r="581" ht="18" customHeight="1">
      <ns0:c r="A581" s="109" t="str">
        <ns0:v>t1</ns0:v>
      </ns0:c>
      <ns0:c r="B581" s="109" t="n">
        <ns0:v>80</ns0:v>
      </ns0:c>
      <ns0:c r="C581" s="109" t="n">
        <ns0:f>'消融原始 0921'!B581-'消融实验 0921'!$E$3+1</ns0:f>
        <ns0:v>-65</ns0:v>
      </ns0:c>
      <ns0:c r="D581" s="114" t="n">
        <ns0:f>AVERAGE('消融原始 0921'!D577:D581)</ns0:f>
        <ns0:v>0.05</ns0:v>
      </ns0:c>
      <ns0:c r="E581" s="114" t="n">
        <ns0:f>AVERAGE('消融原始 0921'!D572:D581)</ns0:f>
        <ns0:v>0.075</ns0:v>
      </ns0:c>
      <ns0:c r="F581" s="114" t="n">
        <ns0:f>AVERAGE('消融原始 0921'!D567:D581)</ns0:f>
        <ns0:v>0.1</ns0:v>
      </ns0:c>
      <ns0:c r="G581" s="114" t="n">
        <ns0:f>AVERAGE('消融原始 0921'!D562:D581)</ns0:f>
        <ns0:v>0.075</ns0:v>
      </ns0:c>
      <ns0:c r="H581" s="114" t="n">
        <ns0:f>AVERAGE('消融原始 0921'!D557:D581)</ns0:f>
        <ns0:v>0.09</ns0:v>
      </ns0:c>
      <ns0:c r="I581" s="114" t="n">
        <ns0:f>AVERAGE('消融原始 0921'!D552:D581)</ns0:f>
        <ns0:v>0.1</ns0:v>
      </ns0:c>
      <ns0:c r="J581" s="114" t="n">
        <ns0:f>AVERAGE('消融原始 0921'!D542:D581)</ns0:f>
        <ns0:v>0.08125</ns0:v>
      </ns0:c>
      <ns0:c r="K581" s="114" t="n">
        <ns0:f>AVERAGE('消融原始 0921'!D532:D581)</ns0:f>
        <ns0:v>0.07</ns0:v>
      </ns0:c>
    </ns0:row>
    <ns0:row r="582" ht="18" customHeight="1">
      <ns0:c r="A582" s="109" t="str">
        <ns0:v>t1</ns0:v>
      </ns0:c>
      <ns0:c r="B582" s="109" t="n">
        <ns0:v>81</ns0:v>
      </ns0:c>
      <ns0:c r="C582" s="109" t="n">
        <ns0:f>'消融原始 0921'!B582-'消融实验 0921'!$E$3+1</ns0:f>
        <ns0:v>-64</ns0:v>
      </ns0:c>
      <ns0:c r="D582" s="114" t="n">
        <ns0:f>AVERAGE('消融原始 0921'!D578:D582)</ns0:f>
        <ns0:v>0.05</ns0:v>
      </ns0:c>
      <ns0:c r="E582" s="114" t="n">
        <ns0:f>AVERAGE('消融原始 0921'!D573:D582)</ns0:f>
        <ns0:v>0.05</ns0:v>
      </ns0:c>
      <ns0:c r="F582" s="114" t="n">
        <ns0:f>AVERAGE('消融原始 0921'!D568:D582)</ns0:f>
        <ns0:v>0.08333333333333333</ns0:v>
      </ns0:c>
      <ns0:c r="G582" s="114" t="n">
        <ns0:f>AVERAGE('消融原始 0921'!D563:D582)</ns0:f>
        <ns0:v>0.075</ns0:v>
      </ns0:c>
      <ns0:c r="H582" s="114" t="n">
        <ns0:f>AVERAGE('消融原始 0921'!D558:D582)</ns0:f>
        <ns0:v>0.08</ns0:v>
      </ns0:c>
      <ns0:c r="I582" s="114" t="n">
        <ns0:f>AVERAGE('消融原始 0921'!D553:D582)</ns0:f>
        <ns0:v>0.09166666666666666</ns0:v>
      </ns0:c>
      <ns0:c r="J582" s="114" t="n">
        <ns0:f>AVERAGE('消融原始 0921'!D543:D582)</ns0:f>
        <ns0:v>0.08125</ns0:v>
      </ns0:c>
      <ns0:c r="K582" s="114" t="n">
        <ns0:f>AVERAGE('消融原始 0921'!D533:D582)</ns0:f>
        <ns0:v>0.07</ns0:v>
      </ns0:c>
    </ns0:row>
    <ns0:row r="583" ht="18" customHeight="1">
      <ns0:c r="A583" s="109" t="str">
        <ns0:v>t1</ns0:v>
      </ns0:c>
      <ns0:c r="B583" s="109" t="n">
        <ns0:v>82</ns0:v>
      </ns0:c>
      <ns0:c r="C583" s="109" t="n">
        <ns0:f>'消融原始 0921'!B583-'消融实验 0921'!$E$3+1</ns0:f>
        <ns0:v>-63</ns0:v>
      </ns0:c>
      <ns0:c r="D583" s="114" t="n">
        <ns0:f>AVERAGE('消融原始 0921'!D579:D583)</ns0:f>
        <ns0:v>0.05</ns0:v>
      </ns0:c>
      <ns0:c r="E583" s="114" t="n">
        <ns0:f>AVERAGE('消融原始 0921'!D574:D583)</ns0:f>
        <ns0:v>0.05</ns0:v>
      </ns0:c>
      <ns0:c r="F583" s="114" t="n">
        <ns0:f>AVERAGE('消融原始 0921'!D569:D583)</ns0:f>
        <ns0:v>0.08333333333333333</ns0:v>
      </ns0:c>
      <ns0:c r="G583" s="114" t="n">
        <ns0:f>AVERAGE('消融原始 0921'!D564:D583)</ns0:f>
        <ns0:v>0.075</ns0:v>
      </ns0:c>
      <ns0:c r="H583" s="114" t="n">
        <ns0:f>AVERAGE('消融原始 0921'!D559:D583)</ns0:f>
        <ns0:v>0.08</ns0:v>
      </ns0:c>
      <ns0:c r="I583" s="114" t="n">
        <ns0:f>AVERAGE('消融原始 0921'!D554:D583)</ns0:f>
        <ns0:v>0.08333333333333333</ns0:v>
      </ns0:c>
      <ns0:c r="J583" s="114" t="n">
        <ns0:f>AVERAGE('消融原始 0921'!D544:D583)</ns0:f>
        <ns0:v>0.08125</ns0:v>
      </ns0:c>
      <ns0:c r="K583" s="114" t="n">
        <ns0:f>AVERAGE('消融原始 0921'!D534:D583)</ns0:f>
        <ns0:v>0.065</ns0:v>
      </ns0:c>
    </ns0:row>
    <ns0:row r="584" ht="18" customHeight="1">
      <ns0:c r="A584" s="109" t="str">
        <ns0:v>t1</ns0:v>
      </ns0:c>
      <ns0:c r="B584" s="109" t="n">
        <ns0:v>83</ns0:v>
      </ns0:c>
      <ns0:c r="C584" s="109" t="n">
        <ns0:f>'消融原始 0921'!B584-'消融实验 0921'!$E$3+1</ns0:f>
        <ns0:v>-62</ns0:v>
      </ns0:c>
      <ns0:c r="D584" s="114" t="n">
        <ns0:f>AVERAGE('消融原始 0921'!D580:D584)</ns0:f>
        <ns0:v>0</ns0:v>
      </ns0:c>
      <ns0:c r="E584" s="114" t="n">
        <ns0:f>AVERAGE('消融原始 0921'!D575:D584)</ns0:f>
        <ns0:v>0.05</ns0:v>
      </ns0:c>
      <ns0:c r="F584" s="114" t="n">
        <ns0:f>AVERAGE('消融原始 0921'!D570:D584)</ns0:f>
        <ns0:v>0.06666666666666667</ns0:v>
      </ns0:c>
      <ns0:c r="G584" s="114" t="n">
        <ns0:f>AVERAGE('消融原始 0921'!D565:D584)</ns0:f>
        <ns0:v>0.075</ns0:v>
      </ns0:c>
      <ns0:c r="H584" s="114" t="n">
        <ns0:f>AVERAGE('消融原始 0921'!D560:D584)</ns0:f>
        <ns0:v>0.07</ns0:v>
      </ns0:c>
      <ns0:c r="I584" s="114" t="n">
        <ns0:f>AVERAGE('消融原始 0921'!D555:D584)</ns0:f>
        <ns0:v>0.08333333333333333</ns0:v>
      </ns0:c>
      <ns0:c r="J584" s="114" t="n">
        <ns0:f>AVERAGE('消融原始 0921'!D545:D584)</ns0:f>
        <ns0:v>0.08125</ns0:v>
      </ns0:c>
      <ns0:c r="K584" s="114" t="n">
        <ns0:f>AVERAGE('消融原始 0921'!D535:D584)</ns0:f>
        <ns0:v>0.065</ns0:v>
      </ns0:c>
    </ns0:row>
    <ns0:row r="585" ht="18" customHeight="1">
      <ns0:c r="A585" s="109" t="str">
        <ns0:v>t1</ns0:v>
      </ns0:c>
      <ns0:c r="B585" s="109" t="n">
        <ns0:v>84</ns0:v>
      </ns0:c>
      <ns0:c r="C585" s="109" t="n">
        <ns0:f>'消融原始 0921'!B585-'消融实验 0921'!$E$3+1</ns0:f>
        <ns0:v>-61</ns0:v>
      </ns0:c>
      <ns0:c r="D585" s="114" t="n">
        <ns0:f>AVERAGE('消融原始 0921'!D581:D585)</ns0:f>
        <ns0:v>0</ns0:v>
      </ns0:c>
      <ns0:c r="E585" s="114" t="n">
        <ns0:f>AVERAGE('消融原始 0921'!D576:D585)</ns0:f>
        <ns0:v>0.025</ns0:v>
      </ns0:c>
      <ns0:c r="F585" s="114" t="n">
        <ns0:f>AVERAGE('消融原始 0921'!D571:D585)</ns0:f>
        <ns0:v>0.06666666666666667</ns0:v>
      </ns0:c>
      <ns0:c r="G585" s="114" t="n">
        <ns0:f>AVERAGE('消融原始 0921'!D566:D585)</ns0:f>
        <ns0:v>0.075</ns0:v>
      </ns0:c>
      <ns0:c r="H585" s="114" t="n">
        <ns0:f>AVERAGE('消融原始 0921'!D561:D585)</ns0:f>
        <ns0:v>0.07</ns0:v>
      </ns0:c>
      <ns0:c r="I585" s="114" t="n">
        <ns0:f>AVERAGE('消融原始 0921'!D556:D585)</ns0:f>
        <ns0:v>0.08333333333333333</ns0:v>
      </ns0:c>
      <ns0:c r="J585" s="114" t="n">
        <ns0:f>AVERAGE('消融原始 0921'!D546:D585)</ns0:f>
        <ns0:v>0.08125</ns0:v>
      </ns0:c>
      <ns0:c r="K585" s="114" t="n">
        <ns0:f>AVERAGE('消融原始 0921'!D536:D585)</ns0:f>
        <ns0:v>0.065</ns0:v>
      </ns0:c>
    </ns0:row>
    <ns0:row r="586" ht="18" customHeight="1">
      <ns0:c r="A586" s="109" t="str">
        <ns0:v>t1</ns0:v>
      </ns0:c>
      <ns0:c r="B586" s="109" t="n">
        <ns0:v>85</ns0:v>
      </ns0:c>
      <ns0:c r="C586" s="109" t="n">
        <ns0:f>'消融原始 0921'!B586-'消融实验 0921'!$E$3+1</ns0:f>
        <ns0:v>-60</ns0:v>
      </ns0:c>
      <ns0:c r="D586" s="114" t="n">
        <ns0:f>AVERAGE('消融原始 0921'!D582:D586)</ns0:f>
        <ns0:v>0.05</ns0:v>
      </ns0:c>
      <ns0:c r="E586" s="114" t="n">
        <ns0:f>AVERAGE('消融原始 0921'!D577:D586)</ns0:f>
        <ns0:v>0.05</ns0:v>
      </ns0:c>
      <ns0:c r="F586" s="114" t="n">
        <ns0:f>AVERAGE('消融原始 0921'!D572:D586)</ns0:f>
        <ns0:v>0.06666666666666667</ns0:v>
      </ns0:c>
      <ns0:c r="G586" s="114" t="n">
        <ns0:f>AVERAGE('消融原始 0921'!D567:D586)</ns0:f>
        <ns0:v>0.0875</ns0:v>
      </ns0:c>
      <ns0:c r="H586" s="114" t="n">
        <ns0:f>AVERAGE('消融原始 0921'!D562:D586)</ns0:f>
        <ns0:v>0.07</ns0:v>
      </ns0:c>
      <ns0:c r="I586" s="114" t="n">
        <ns0:f>AVERAGE('消融原始 0921'!D557:D586)</ns0:f>
        <ns0:v>0.08333333333333333</ns0:v>
      </ns0:c>
      <ns0:c r="J586" s="114" t="n">
        <ns0:f>AVERAGE('消融原始 0921'!D547:D586)</ns0:f>
        <ns0:v>0.0875</ns0:v>
      </ns0:c>
      <ns0:c r="K586" s="114" t="n">
        <ns0:f>AVERAGE('消融原始 0921'!D537:D586)</ns0:f>
        <ns0:v>0.07</ns0:v>
      </ns0:c>
    </ns0:row>
    <ns0:row r="587" ht="18" customHeight="1">
      <ns0:c r="A587" s="109" t="str">
        <ns0:v>t1</ns0:v>
      </ns0:c>
      <ns0:c r="B587" s="109" t="n">
        <ns0:v>86</ns0:v>
      </ns0:c>
      <ns0:c r="C587" s="109" t="n">
        <ns0:f>'消融原始 0921'!B587-'消融实验 0921'!$E$3+1</ns0:f>
        <ns0:v>-59</ns0:v>
      </ns0:c>
      <ns0:c r="D587" s="114" t="n">
        <ns0:f>AVERAGE('消融原始 0921'!D583:D587)</ns0:f>
        <ns0:v>0.05</ns0:v>
      </ns0:c>
      <ns0:c r="E587" s="114" t="n">
        <ns0:f>AVERAGE('消融原始 0921'!D578:D587)</ns0:f>
        <ns0:v>0.05</ns0:v>
      </ns0:c>
      <ns0:c r="F587" s="114" t="n">
        <ns0:f>AVERAGE('消融原始 0921'!D573:D587)</ns0:f>
        <ns0:v>0.05</ns0:v>
      </ns0:c>
      <ns0:c r="G587" s="114" t="n">
        <ns0:f>AVERAGE('消融原始 0921'!D568:D587)</ns0:f>
        <ns0:v>0.075</ns0:v>
      </ns0:c>
      <ns0:c r="H587" s="114" t="n">
        <ns0:f>AVERAGE('消融原始 0921'!D563:D587)</ns0:f>
        <ns0:v>0.07</ns0:v>
      </ns0:c>
      <ns0:c r="I587" s="114" t="n">
        <ns0:f>AVERAGE('消融原始 0921'!D558:D587)</ns0:f>
        <ns0:v>0.075</ns0:v>
      </ns0:c>
      <ns0:c r="J587" s="114" t="n">
        <ns0:f>AVERAGE('消融原始 0921'!D548:D587)</ns0:f>
        <ns0:v>0.0875</ns0:v>
      </ns0:c>
      <ns0:c r="K587" s="114" t="n">
        <ns0:f>AVERAGE('消融原始 0921'!D538:D587)</ns0:f>
        <ns0:v>0.07</ns0:v>
      </ns0:c>
    </ns0:row>
    <ns0:row r="588" ht="18" customHeight="1">
      <ns0:c r="A588" s="109" t="str">
        <ns0:v>t1</ns0:v>
      </ns0:c>
      <ns0:c r="B588" s="109" t="n">
        <ns0:v>87</ns0:v>
      </ns0:c>
      <ns0:c r="C588" s="109" t="n">
        <ns0:f>'消融原始 0921'!B588-'消融实验 0921'!$E$3+1</ns0:f>
        <ns0:v>-58</ns0:v>
      </ns0:c>
      <ns0:c r="D588" s="114" t="n">
        <ns0:f>AVERAGE('消融原始 0921'!D584:D588)</ns0:f>
        <ns0:v>0.05</ns0:v>
      </ns0:c>
      <ns0:c r="E588" s="114" t="n">
        <ns0:f>AVERAGE('消融原始 0921'!D579:D588)</ns0:f>
        <ns0:v>0.05</ns0:v>
      </ns0:c>
      <ns0:c r="F588" s="114" t="n">
        <ns0:f>AVERAGE('消融原始 0921'!D574:D588)</ns0:f>
        <ns0:v>0.05</ns0:v>
      </ns0:c>
      <ns0:c r="G588" s="114" t="n">
        <ns0:f>AVERAGE('消融原始 0921'!D569:D588)</ns0:f>
        <ns0:v>0.075</ns0:v>
      </ns0:c>
      <ns0:c r="H588" s="114" t="n">
        <ns0:f>AVERAGE('消融原始 0921'!D564:D588)</ns0:f>
        <ns0:v>0.07</ns0:v>
      </ns0:c>
      <ns0:c r="I588" s="114" t="n">
        <ns0:f>AVERAGE('消融原始 0921'!D559:D588)</ns0:f>
        <ns0:v>0.075</ns0:v>
      </ns0:c>
      <ns0:c r="J588" s="114" t="n">
        <ns0:f>AVERAGE('消融原始 0921'!D549:D588)</ns0:f>
        <ns0:v>0.0875</ns0:v>
      </ns0:c>
      <ns0:c r="K588" s="114" t="n">
        <ns0:f>AVERAGE('消融原始 0921'!D539:D588)</ns0:f>
        <ns0:v>0.07</ns0:v>
      </ns0:c>
    </ns0:row>
    <ns0:row r="589" ht="18" customHeight="1">
      <ns0:c r="A589" s="109" t="str">
        <ns0:v>t1</ns0:v>
      </ns0:c>
      <ns0:c r="B589" s="109" t="n">
        <ns0:v>88</ns0:v>
      </ns0:c>
      <ns0:c r="C589" s="109" t="n">
        <ns0:f>'消融原始 0921'!B589-'消融实验 0921'!$E$3+1</ns0:f>
        <ns0:v>-57</ns0:v>
      </ns0:c>
      <ns0:c r="D589" s="114" t="n">
        <ns0:f>AVERAGE('消融原始 0921'!D585:D589)</ns0:f>
        <ns0:v>0.05</ns0:v>
      </ns0:c>
      <ns0:c r="E589" s="114" t="n">
        <ns0:f>AVERAGE('消融原始 0921'!D580:D589)</ns0:f>
        <ns0:v>0.025</ns0:v>
      </ns0:c>
      <ns0:c r="F589" s="114" t="n">
        <ns0:f>AVERAGE('消融原始 0921'!D575:D589)</ns0:f>
        <ns0:v>0.05</ns0:v>
      </ns0:c>
      <ns0:c r="G589" s="114" t="n">
        <ns0:f>AVERAGE('消融原始 0921'!D570:D589)</ns0:f>
        <ns0:v>0.0625</ns0:v>
      </ns0:c>
      <ns0:c r="H589" s="114" t="n">
        <ns0:f>AVERAGE('消融原始 0921'!D565:D589)</ns0:f>
        <ns0:v>0.07</ns0:v>
      </ns0:c>
      <ns0:c r="I589" s="114" t="n">
        <ns0:f>AVERAGE('消融原始 0921'!D560:D589)</ns0:f>
        <ns0:v>0.06666666666666667</ns0:v>
      </ns0:c>
      <ns0:c r="J589" s="114" t="n">
        <ns0:f>AVERAGE('消融原始 0921'!D550:D589)</ns0:f>
        <ns0:v>0.0875</ns0:v>
      </ns0:c>
      <ns0:c r="K589" s="114" t="n">
        <ns0:f>AVERAGE('消融原始 0921'!D540:D589)</ns0:f>
        <ns0:v>0.07</ns0:v>
      </ns0:c>
    </ns0:row>
    <ns0:row r="590" ht="18" customHeight="1">
      <ns0:c r="A590" s="109" t="str">
        <ns0:v>t1</ns0:v>
      </ns0:c>
      <ns0:c r="B590" s="109" t="n">
        <ns0:v>89</ns0:v>
      </ns0:c>
      <ns0:c r="C590" s="109" t="n">
        <ns0:f>'消融原始 0921'!B590-'消融实验 0921'!$E$3+1</ns0:f>
        <ns0:v>-56</ns0:v>
      </ns0:c>
      <ns0:c r="D590" s="114" t="n">
        <ns0:f>AVERAGE('消融原始 0921'!D586:D590)</ns0:f>
        <ns0:v>0.05</ns0:v>
      </ns0:c>
      <ns0:c r="E590" s="114" t="n">
        <ns0:f>AVERAGE('消融原始 0921'!D581:D590)</ns0:f>
        <ns0:v>0.025</ns0:v>
      </ns0:c>
      <ns0:c r="F590" s="114" t="n">
        <ns0:f>AVERAGE('消融原始 0921'!D576:D590)</ns0:f>
        <ns0:v>0.03333333333333333</ns0:v>
      </ns0:c>
      <ns0:c r="G590" s="114" t="n">
        <ns0:f>AVERAGE('消融原始 0921'!D571:D590)</ns0:f>
        <ns0:v>0.0625</ns0:v>
      </ns0:c>
      <ns0:c r="H590" s="114" t="n">
        <ns0:f>AVERAGE('消融原始 0921'!D566:D590)</ns0:f>
        <ns0:v>0.07</ns0:v>
      </ns0:c>
      <ns0:c r="I590" s="114" t="n">
        <ns0:f>AVERAGE('消融原始 0921'!D561:D590)</ns0:f>
        <ns0:v>0.06666666666666667</ns0:v>
      </ns0:c>
      <ns0:c r="J590" s="114" t="n">
        <ns0:f>AVERAGE('消融原始 0921'!D551:D590)</ns0:f>
        <ns0:v>0.0875</ns0:v>
      </ns0:c>
      <ns0:c r="K590" s="114" t="n">
        <ns0:f>AVERAGE('消融原始 0921'!D541:D590)</ns0:f>
        <ns0:v>0.07</ns0:v>
      </ns0:c>
    </ns0:row>
    <ns0:row r="591" ht="18" customHeight="1">
      <ns0:c r="A591" s="109" t="str">
        <ns0:v>t1</ns0:v>
      </ns0:c>
      <ns0:c r="B591" s="109" t="n">
        <ns0:v>90</ns0:v>
      </ns0:c>
      <ns0:c r="C591" s="109" t="n">
        <ns0:f>'消融原始 0921'!B591-'消融实验 0921'!$E$3+1</ns0:f>
        <ns0:v>-55</ns0:v>
      </ns0:c>
      <ns0:c r="D591" s="114" t="n">
        <ns0:f>AVERAGE('消融原始 0921'!D587:D591)</ns0:f>
        <ns0:v>0</ns0:v>
      </ns0:c>
      <ns0:c r="E591" s="114" t="n">
        <ns0:f>AVERAGE('消融原始 0921'!D582:D591)</ns0:f>
        <ns0:v>0.025</ns0:v>
      </ns0:c>
      <ns0:c r="F591" s="114" t="n">
        <ns0:f>AVERAGE('消融原始 0921'!D577:D591)</ns0:f>
        <ns0:v>0.03333333333333333</ns0:v>
      </ns0:c>
      <ns0:c r="G591" s="114" t="n">
        <ns0:f>AVERAGE('消融原始 0921'!D572:D591)</ns0:f>
        <ns0:v>0.05</ns0:v>
      </ns0:c>
      <ns0:c r="H591" s="114" t="n">
        <ns0:f>AVERAGE('消融原始 0921'!D567:D591)</ns0:f>
        <ns0:v>0.07</ns0:v>
      </ns0:c>
      <ns0:c r="I591" s="114" t="n">
        <ns0:f>AVERAGE('消融原始 0921'!D562:D591)</ns0:f>
        <ns0:v>0.058333333333333334</ns0:v>
      </ns0:c>
      <ns0:c r="J591" s="114" t="n">
        <ns0:f>AVERAGE('消融原始 0921'!D552:D591)</ns0:f>
        <ns0:v>0.08125</ns0:v>
      </ns0:c>
      <ns0:c r="K591" s="114" t="n">
        <ns0:f>AVERAGE('消融原始 0921'!D542:D591)</ns0:f>
        <ns0:v>0.07</ns0:v>
      </ns0:c>
    </ns0:row>
    <ns0:row r="592" ht="18" customHeight="1">
      <ns0:c r="A592" s="109" t="str">
        <ns0:v>t1</ns0:v>
      </ns0:c>
      <ns0:c r="B592" s="109" t="n">
        <ns0:v>91</ns0:v>
      </ns0:c>
      <ns0:c r="C592" s="109" t="n">
        <ns0:f>'消融原始 0921'!B592-'消融实验 0921'!$E$3+1</ns0:f>
        <ns0:v>-54</ns0:v>
      </ns0:c>
      <ns0:c r="D592" s="114" t="n">
        <ns0:f>AVERAGE('消融原始 0921'!D588:D592)</ns0:f>
        <ns0:v>0</ns0:v>
      </ns0:c>
      <ns0:c r="E592" s="114" t="n">
        <ns0:f>AVERAGE('消融原始 0921'!D583:D592)</ns0:f>
        <ns0:v>0.025</ns0:v>
      </ns0:c>
      <ns0:c r="F592" s="114" t="n">
        <ns0:f>AVERAGE('消融原始 0921'!D578:D592)</ns0:f>
        <ns0:v>0.03333333333333333</ns0:v>
      </ns0:c>
      <ns0:c r="G592" s="114" t="n">
        <ns0:f>AVERAGE('消融原始 0921'!D573:D592)</ns0:f>
        <ns0:v>0.0375</ns0:v>
      </ns0:c>
      <ns0:c r="H592" s="114" t="n">
        <ns0:f>AVERAGE('消融原始 0921'!D568:D592)</ns0:f>
        <ns0:v>0.06</ns0:v>
      </ns0:c>
      <ns0:c r="I592" s="114" t="n">
        <ns0:f>AVERAGE('消融原始 0921'!D563:D592)</ns0:f>
        <ns0:v>0.058333333333333334</ns0:v>
      </ns0:c>
      <ns0:c r="J592" s="114" t="n">
        <ns0:f>AVERAGE('消融原始 0921'!D553:D592)</ns0:f>
        <ns0:v>0.075</ns0:v>
      </ns0:c>
      <ns0:c r="K592" s="114" t="n">
        <ns0:f>AVERAGE('消融原始 0921'!D543:D592)</ns0:f>
        <ns0:v>0.07</ns0:v>
      </ns0:c>
    </ns0:row>
    <ns0:row r="593" ht="18" customHeight="1">
      <ns0:c r="A593" s="109" t="str">
        <ns0:v>t1</ns0:v>
      </ns0:c>
      <ns0:c r="B593" s="109" t="n">
        <ns0:v>92</ns0:v>
      </ns0:c>
      <ns0:c r="C593" s="109" t="n">
        <ns0:f>'消融原始 0921'!B593-'消融实验 0921'!$E$3+1</ns0:f>
        <ns0:v>-53</ns0:v>
      </ns0:c>
      <ns0:c r="D593" s="114" t="n">
        <ns0:f>AVERAGE('消融原始 0921'!D589:D593)</ns0:f>
        <ns0:v>0</ns0:v>
      </ns0:c>
      <ns0:c r="E593" s="114" t="n">
        <ns0:f>AVERAGE('消融原始 0921'!D584:D593)</ns0:f>
        <ns0:v>0.025</ns0:v>
      </ns0:c>
      <ns0:c r="F593" s="114" t="n">
        <ns0:f>AVERAGE('消融原始 0921'!D579:D593)</ns0:f>
        <ns0:v>0.03333333333333333</ns0:v>
      </ns0:c>
      <ns0:c r="G593" s="114" t="n">
        <ns0:f>AVERAGE('消融原始 0921'!D574:D593)</ns0:f>
        <ns0:v>0.0375</ns0:v>
      </ns0:c>
      <ns0:c r="H593" s="114" t="n">
        <ns0:f>AVERAGE('消融原始 0921'!D569:D593)</ns0:f>
        <ns0:v>0.06</ns0:v>
      </ns0:c>
      <ns0:c r="I593" s="114" t="n">
        <ns0:f>AVERAGE('消融原始 0921'!D564:D593)</ns0:f>
        <ns0:v>0.058333333333333334</ns0:v>
      </ns0:c>
      <ns0:c r="J593" s="114" t="n">
        <ns0:f>AVERAGE('消融原始 0921'!D554:D593)</ns0:f>
        <ns0:v>0.06875</ns0:v>
      </ns0:c>
      <ns0:c r="K593" s="114" t="n">
        <ns0:f>AVERAGE('消融原始 0921'!D544:D593)</ns0:f>
        <ns0:v>0.07</ns0:v>
      </ns0:c>
    </ns0:row>
    <ns0:row r="594" ht="18" customHeight="1">
      <ns0:c r="A594" s="109" t="str">
        <ns0:v>t1</ns0:v>
      </ns0:c>
      <ns0:c r="B594" s="109" t="n">
        <ns0:v>93</ns0:v>
      </ns0:c>
      <ns0:c r="C594" s="109" t="n">
        <ns0:f>'消融原始 0921'!B594-'消融实验 0921'!$E$3+1</ns0:f>
        <ns0:v>-52</ns0:v>
      </ns0:c>
      <ns0:c r="D594" s="114" t="n">
        <ns0:f>AVERAGE('消融原始 0921'!D590:D594)</ns0:f>
        <ns0:v>0.05</ns0:v>
      </ns0:c>
      <ns0:c r="E594" s="114" t="n">
        <ns0:f>AVERAGE('消融原始 0921'!D585:D594)</ns0:f>
        <ns0:v>0.05</ns0:v>
      </ns0:c>
      <ns0:c r="F594" s="114" t="n">
        <ns0:f>AVERAGE('消融原始 0921'!D580:D594)</ns0:f>
        <ns0:v>0.03333333333333333</ns0:v>
      </ns0:c>
      <ns0:c r="G594" s="114" t="n">
        <ns0:f>AVERAGE('消融原始 0921'!D575:D594)</ns0:f>
        <ns0:v>0.05</ns0:v>
      </ns0:c>
      <ns0:c r="H594" s="114" t="n">
        <ns0:f>AVERAGE('消融原始 0921'!D570:D594)</ns0:f>
        <ns0:v>0.06</ns0:v>
      </ns0:c>
      <ns0:c r="I594" s="114" t="n">
        <ns0:f>AVERAGE('消融原始 0921'!D565:D594)</ns0:f>
        <ns0:v>0.06666666666666667</ns0:v>
      </ns0:c>
      <ns0:c r="J594" s="114" t="n">
        <ns0:f>AVERAGE('消融原始 0921'!D555:D594)</ns0:f>
        <ns0:v>0.075</ns0:v>
      </ns0:c>
      <ns0:c r="K594" s="114" t="n">
        <ns0:f>AVERAGE('消融原始 0921'!D545:D594)</ns0:f>
        <ns0:v>0.075</ns0:v>
      </ns0:c>
    </ns0:row>
    <ns0:row r="595" ht="18" customHeight="1">
      <ns0:c r="A595" s="109" t="str">
        <ns0:v>t1</ns0:v>
      </ns0:c>
      <ns0:c r="B595" s="109" t="n">
        <ns0:v>94</ns0:v>
      </ns0:c>
      <ns0:c r="C595" s="109" t="n">
        <ns0:f>'消融原始 0921'!B595-'消融实验 0921'!$E$3+1</ns0:f>
        <ns0:v>-51</ns0:v>
      </ns0:c>
      <ns0:c r="D595" s="114" t="n">
        <ns0:f>AVERAGE('消融原始 0921'!D591:D595)</ns0:f>
        <ns0:v>0.05</ns0:v>
      </ns0:c>
      <ns0:c r="E595" s="114" t="n">
        <ns0:f>AVERAGE('消融原始 0921'!D586:D595)</ns0:f>
        <ns0:v>0.05</ns0:v>
      </ns0:c>
      <ns0:c r="F595" s="114" t="n">
        <ns0:f>AVERAGE('消融原始 0921'!D581:D595)</ns0:f>
        <ns0:v>0.03333333333333333</ns0:v>
      </ns0:c>
      <ns0:c r="G595" s="114" t="n">
        <ns0:f>AVERAGE('消融原始 0921'!D576:D595)</ns0:f>
        <ns0:v>0.0375</ns0:v>
      </ns0:c>
      <ns0:c r="H595" s="114" t="n">
        <ns0:f>AVERAGE('消融原始 0921'!D571:D595)</ns0:f>
        <ns0:v>0.06</ns0:v>
      </ns0:c>
      <ns0:c r="I595" s="114" t="n">
        <ns0:f>AVERAGE('消融原始 0921'!D566:D595)</ns0:f>
        <ns0:v>0.06666666666666667</ns0:v>
      </ns0:c>
      <ns0:c r="J595" s="114" t="n">
        <ns0:f>AVERAGE('消融原始 0921'!D556:D595)</ns0:f>
        <ns0:v>0.075</ns0:v>
      </ns0:c>
      <ns0:c r="K595" s="114" t="n">
        <ns0:f>AVERAGE('消融原始 0921'!D546:D595)</ns0:f>
        <ns0:v>0.075</ns0:v>
      </ns0:c>
    </ns0:row>
    <ns0:row r="596" ht="18" customHeight="1">
      <ns0:c r="A596" s="109" t="str">
        <ns0:v>t1</ns0:v>
      </ns0:c>
      <ns0:c r="B596" s="109" t="n">
        <ns0:v>95</ns0:v>
      </ns0:c>
      <ns0:c r="C596" s="109" t="n">
        <ns0:f>'消融原始 0921'!B596-'消融实验 0921'!$E$3+1</ns0:f>
        <ns0:v>-50</ns0:v>
      </ns0:c>
      <ns0:c r="D596" s="114" t="n">
        <ns0:f>AVERAGE('消融原始 0921'!D592:D596)</ns0:f>
        <ns0:v>0.05</ns0:v>
      </ns0:c>
      <ns0:c r="E596" s="114" t="n">
        <ns0:f>AVERAGE('消融原始 0921'!D587:D596)</ns0:f>
        <ns0:v>0.025</ns0:v>
      </ns0:c>
      <ns0:c r="F596" s="114" t="n">
        <ns0:f>AVERAGE('消融原始 0921'!D582:D596)</ns0:f>
        <ns0:v>0.03333333333333333</ns0:v>
      </ns0:c>
      <ns0:c r="G596" s="114" t="n">
        <ns0:f>AVERAGE('消融原始 0921'!D577:D596)</ns0:f>
        <ns0:v>0.0375</ns0:v>
      </ns0:c>
      <ns0:c r="H596" s="114" t="n">
        <ns0:f>AVERAGE('消融原始 0921'!D572:D596)</ns0:f>
        <ns0:v>0.05</ns0:v>
      </ns0:c>
      <ns0:c r="I596" s="114" t="n">
        <ns0:f>AVERAGE('消融原始 0921'!D567:D596)</ns0:f>
        <ns0:v>0.06666666666666667</ns0:v>
      </ns0:c>
      <ns0:c r="J596" s="114" t="n">
        <ns0:f>AVERAGE('消融原始 0921'!D557:D596)</ns0:f>
        <ns0:v>0.06875</ns0:v>
      </ns0:c>
      <ns0:c r="K596" s="114" t="n">
        <ns0:f>AVERAGE('消融原始 0921'!D547:D596)</ns0:f>
        <ns0:v>0.075</ns0:v>
      </ns0:c>
    </ns0:row>
    <ns0:row r="597" ht="18" customHeight="1">
      <ns0:c r="A597" s="109" t="str">
        <ns0:v>t1</ns0:v>
      </ns0:c>
      <ns0:c r="B597" s="109" t="n">
        <ns0:v>96</ns0:v>
      </ns0:c>
      <ns0:c r="C597" s="109" t="n">
        <ns0:f>'消融原始 0921'!B597-'消融实验 0921'!$E$3+1</ns0:f>
        <ns0:v>-49</ns0:v>
      </ns0:c>
      <ns0:c r="D597" s="114" t="n">
        <ns0:f>AVERAGE('消融原始 0921'!D593:D597)</ns0:f>
        <ns0:v>0.05</ns0:v>
      </ns0:c>
      <ns0:c r="E597" s="114" t="n">
        <ns0:f>AVERAGE('消融原始 0921'!D588:D597)</ns0:f>
        <ns0:v>0.025</ns0:v>
      </ns0:c>
      <ns0:c r="F597" s="114" t="n">
        <ns0:f>AVERAGE('消融原始 0921'!D583:D597)</ns0:f>
        <ns0:v>0.03333333333333333</ns0:v>
      </ns0:c>
      <ns0:c r="G597" s="114" t="n">
        <ns0:f>AVERAGE('消融原始 0921'!D578:D597)</ns0:f>
        <ns0:v>0.0375</ns0:v>
      </ns0:c>
      <ns0:c r="H597" s="114" t="n">
        <ns0:f>AVERAGE('消融原始 0921'!D573:D597)</ns0:f>
        <ns0:v>0.04</ns0:v>
      </ns0:c>
      <ns0:c r="I597" s="114" t="n">
        <ns0:f>AVERAGE('消融原始 0921'!D568:D597)</ns0:f>
        <ns0:v>0.058333333333333334</ns0:v>
      </ns0:c>
      <ns0:c r="J597" s="114" t="n">
        <ns0:f>AVERAGE('消融原始 0921'!D558:D597)</ns0:f>
        <ns0:v>0.0625</ns0:v>
      </ns0:c>
      <ns0:c r="K597" s="114" t="n">
        <ns0:f>AVERAGE('消融原始 0921'!D548:D597)</ns0:f>
        <ns0:v>0.075</ns0:v>
      </ns0:c>
    </ns0:row>
    <ns0:row r="598" ht="18" customHeight="1">
      <ns0:c r="A598" s="109" t="str">
        <ns0:v>t1</ns0:v>
      </ns0:c>
      <ns0:c r="B598" s="109" t="n">
        <ns0:v>97</ns0:v>
      </ns0:c>
      <ns0:c r="C598" s="109" t="n">
        <ns0:f>'消融原始 0921'!B598-'消融实验 0921'!$E$3+1</ns0:f>
        <ns0:v>-48</ns0:v>
      </ns0:c>
      <ns0:c r="D598" s="114" t="n">
        <ns0:f>AVERAGE('消融原始 0921'!D594:D598)</ns0:f>
        <ns0:v>0.05</ns0:v>
      </ns0:c>
      <ns0:c r="E598" s="114" t="n">
        <ns0:f>AVERAGE('消融原始 0921'!D589:D598)</ns0:f>
        <ns0:v>0.025</ns0:v>
      </ns0:c>
      <ns0:c r="F598" s="114" t="n">
        <ns0:f>AVERAGE('消融原始 0921'!D584:D598)</ns0:f>
        <ns0:v>0.03333333333333333</ns0:v>
      </ns0:c>
      <ns0:c r="G598" s="114" t="n">
        <ns0:f>AVERAGE('消融原始 0921'!D579:D598)</ns0:f>
        <ns0:v>0.0375</ns0:v>
      </ns0:c>
      <ns0:c r="H598" s="114" t="n">
        <ns0:f>AVERAGE('消融原始 0921'!D574:D598)</ns0:f>
        <ns0:v>0.04</ns0:v>
      </ns0:c>
      <ns0:c r="I598" s="114" t="n">
        <ns0:f>AVERAGE('消融原始 0921'!D569:D598)</ns0:f>
        <ns0:v>0.058333333333333334</ns0:v>
      </ns0:c>
      <ns0:c r="J598" s="114" t="n">
        <ns0:f>AVERAGE('消融原始 0921'!D559:D598)</ns0:f>
        <ns0:v>0.0625</ns0:v>
      </ns0:c>
      <ns0:c r="K598" s="114" t="n">
        <ns0:f>AVERAGE('消融原始 0921'!D549:D598)</ns0:f>
        <ns0:v>0.075</ns0:v>
      </ns0:c>
    </ns0:row>
    <ns0:row r="599" ht="18" customHeight="1">
      <ns0:c r="A599" s="109" t="str">
        <ns0:v>t1</ns0:v>
      </ns0:c>
      <ns0:c r="B599" s="109" t="n">
        <ns0:v>98</ns0:v>
      </ns0:c>
      <ns0:c r="C599" s="109" t="n">
        <ns0:f>'消融原始 0921'!B599-'消融实验 0921'!$E$3+1</ns0:f>
        <ns0:v>-47</ns0:v>
      </ns0:c>
      <ns0:c r="D599" s="114" t="n">
        <ns0:f>AVERAGE('消融原始 0921'!D595:D599)</ns0:f>
        <ns0:v>0</ns0:v>
      </ns0:c>
      <ns0:c r="E599" s="114" t="n">
        <ns0:f>AVERAGE('消融原始 0921'!D590:D599)</ns0:f>
        <ns0:v>0.025</ns0:v>
      </ns0:c>
      <ns0:c r="F599" s="114" t="n">
        <ns0:f>AVERAGE('消融原始 0921'!D585:D599)</ns0:f>
        <ns0:v>0.03333333333333333</ns0:v>
      </ns0:c>
      <ns0:c r="G599" s="114" t="n">
        <ns0:f>AVERAGE('消融原始 0921'!D580:D599)</ns0:f>
        <ns0:v>0.025</ns0:v>
      </ns0:c>
      <ns0:c r="H599" s="114" t="n">
        <ns0:f>AVERAGE('消融原始 0921'!D575:D599)</ns0:f>
        <ns0:v>0.04</ns0:v>
      </ns0:c>
      <ns0:c r="I599" s="114" t="n">
        <ns0:f>AVERAGE('消融原始 0921'!D570:D599)</ns0:f>
        <ns0:v>0.05</ns0:v>
      </ns0:c>
      <ns0:c r="J599" s="114" t="n">
        <ns0:f>AVERAGE('消融原始 0921'!D560:D599)</ns0:f>
        <ns0:v>0.05625</ns0:v>
      </ns0:c>
      <ns0:c r="K599" s="114" t="n">
        <ns0:f>AVERAGE('消融原始 0921'!D550:D599)</ns0:f>
        <ns0:v>0.075</ns0:v>
      </ns0:c>
    </ns0:row>
    <ns0:row r="600" ht="18" customHeight="1">
      <ns0:c r="A600" s="109" t="str">
        <ns0:v>t1</ns0:v>
      </ns0:c>
      <ns0:c r="B600" s="109" t="n">
        <ns0:v>99</ns0:v>
      </ns0:c>
      <ns0:c r="C600" s="109" t="n">
        <ns0:f>'消融原始 0921'!B600-'消融实验 0921'!$E$3+1</ns0:f>
        <ns0:v>-46</ns0:v>
      </ns0:c>
      <ns0:c r="D600" s="114" t="n">
        <ns0:f>AVERAGE('消融原始 0921'!D596:D600)</ns0:f>
        <ns0:v>0</ns0:v>
      </ns0:c>
      <ns0:c r="E600" s="114" t="n">
        <ns0:f>AVERAGE('消融原始 0921'!D591:D600)</ns0:f>
        <ns0:v>0.025</ns0:v>
      </ns0:c>
      <ns0:c r="F600" s="114" t="n">
        <ns0:f>AVERAGE('消融原始 0921'!D586:D600)</ns0:f>
        <ns0:v>0.03333333333333333</ns0:v>
      </ns0:c>
      <ns0:c r="G600" s="114" t="n">
        <ns0:f>AVERAGE('消融原始 0921'!D581:D600)</ns0:f>
        <ns0:v>0.025</ns0:v>
      </ns0:c>
      <ns0:c r="H600" s="114" t="n">
        <ns0:f>AVERAGE('消融原始 0921'!D576:D600)</ns0:f>
        <ns0:v>0.03</ns0:v>
      </ns0:c>
      <ns0:c r="I600" s="114" t="n">
        <ns0:f>AVERAGE('消融原始 0921'!D571:D600)</ns0:f>
        <ns0:v>0.05</ns0:v>
      </ns0:c>
      <ns0:c r="J600" s="114" t="n">
        <ns0:f>AVERAGE('消融原始 0921'!D561:D600)</ns0:f>
        <ns0:v>0.05625</ns0:v>
      </ns0:c>
      <ns0:c r="K600" s="114" t="n">
        <ns0:f>AVERAGE('消融原始 0921'!D551:D600)</ns0:f>
        <ns0:v>0.075</ns0:v>
      </ns0:c>
    </ns0:row>
    <ns0:row r="601" ht="18" customHeight="1">
      <ns0:c r="A601" s="109" t="str">
        <ns0:v>t1</ns0:v>
      </ns0:c>
      <ns0:c r="B601" s="109" t="n">
        <ns0:v>100</ns0:v>
      </ns0:c>
      <ns0:c r="C601" s="109" t="n">
        <ns0:f>'消融原始 0921'!B601-'消融实验 0921'!$E$3+1</ns0:f>
        <ns0:v>-45</ns0:v>
      </ns0:c>
      <ns0:c r="D601" s="114" t="n">
        <ns0:f>AVERAGE('消融原始 0921'!D597:D601)</ns0:f>
        <ns0:v>0</ns0:v>
      </ns0:c>
      <ns0:c r="E601" s="114" t="n">
        <ns0:f>AVERAGE('消融原始 0921'!D592:D601)</ns0:f>
        <ns0:v>0.025</ns0:v>
      </ns0:c>
      <ns0:c r="F601" s="114" t="n">
        <ns0:f>AVERAGE('消融原始 0921'!D587:D601)</ns0:f>
        <ns0:v>0.016666666666666666</ns0:v>
      </ns0:c>
      <ns0:c r="G601" s="114" t="n">
        <ns0:f>AVERAGE('消融原始 0921'!D582:D601)</ns0:f>
        <ns0:v>0.025</ns0:v>
      </ns0:c>
      <ns0:c r="H601" s="114" t="n">
        <ns0:f>AVERAGE('消融原始 0921'!D577:D601)</ns0:f>
        <ns0:v>0.03</ns0:v>
      </ns0:c>
      <ns0:c r="I601" s="114" t="n">
        <ns0:f>AVERAGE('消融原始 0921'!D572:D601)</ns0:f>
        <ns0:v>0.041666666666666664</ns0:v>
      </ns0:c>
      <ns0:c r="J601" s="114" t="n">
        <ns0:f>AVERAGE('消融原始 0921'!D562:D601)</ns0:f>
        <ns0:v>0.05</ns0:v>
      </ns0:c>
      <ns0:c r="K601" s="114" t="n">
        <ns0:f>AVERAGE('消融原始 0921'!D552:D601)</ns0:f>
        <ns0:v>0.07</ns0:v>
      </ns0:c>
    </ns0:row>
    <ns0:row r="602" ht="18" customHeight="1">
      <ns0:c r="A602" s="109" t="str">
        <ns0:v>t1</ns0:v>
      </ns0:c>
      <ns0:c r="B602" s="109" t="n">
        <ns0:v>101</ns0:v>
      </ns0:c>
      <ns0:c r="C602" s="109" t="n">
        <ns0:f>'消融原始 0921'!B602-'消融实验 0921'!$E$3+1</ns0:f>
        <ns0:v>-44</ns0:v>
      </ns0:c>
      <ns0:c r="D602" s="114" t="n">
        <ns0:f>AVERAGE('消融原始 0921'!D598:D602)</ns0:f>
        <ns0:v>0</ns0:v>
      </ns0:c>
      <ns0:c r="E602" s="114" t="n">
        <ns0:f>AVERAGE('消融原始 0921'!D593:D602)</ns0:f>
        <ns0:v>0.025</ns0:v>
      </ns0:c>
      <ns0:c r="F602" s="114" t="n">
        <ns0:f>AVERAGE('消融原始 0921'!D588:D602)</ns0:f>
        <ns0:v>0.016666666666666666</ns0:v>
      </ns0:c>
      <ns0:c r="G602" s="114" t="n">
        <ns0:f>AVERAGE('消融原始 0921'!D583:D602)</ns0:f>
        <ns0:v>0.025</ns0:v>
      </ns0:c>
      <ns0:c r="H602" s="114" t="n">
        <ns0:f>AVERAGE('消融原始 0921'!D578:D602)</ns0:f>
        <ns0:v>0.03</ns0:v>
      </ns0:c>
      <ns0:c r="I602" s="114" t="n">
        <ns0:f>AVERAGE('消融原始 0921'!D573:D602)</ns0:f>
        <ns0:v>0.03333333333333333</ns0:v>
      </ns0:c>
      <ns0:c r="J602" s="114" t="n">
        <ns0:f>AVERAGE('消融原始 0921'!D563:D602)</ns0:f>
        <ns0:v>0.05</ns0:v>
      </ns0:c>
      <ns0:c r="K602" s="114" t="n">
        <ns0:f>AVERAGE('消融原始 0921'!D553:D602)</ns0:f>
        <ns0:v>0.065</ns0:v>
      </ns0:c>
    </ns0:row>
    <ns0:row r="603" ht="18" customHeight="1">
      <ns0:c r="A603" s="109" t="str">
        <ns0:v>t1</ns0:v>
      </ns0:c>
      <ns0:c r="B603" s="109" t="n">
        <ns0:v>102</ns0:v>
      </ns0:c>
      <ns0:c r="C603" s="109" t="n">
        <ns0:f>'消融原始 0921'!B603-'消融实验 0921'!$E$3+1</ns0:f>
        <ns0:v>-43</ns0:v>
      </ns0:c>
      <ns0:c r="D603" s="114" t="n">
        <ns0:f>AVERAGE('消融原始 0921'!D599:D603)</ns0:f>
        <ns0:v>0</ns0:v>
      </ns0:c>
      <ns0:c r="E603" s="114" t="n">
        <ns0:f>AVERAGE('消融原始 0921'!D594:D603)</ns0:f>
        <ns0:v>0.025</ns0:v>
      </ns0:c>
      <ns0:c r="F603" s="114" t="n">
        <ns0:f>AVERAGE('消融原始 0921'!D589:D603)</ns0:f>
        <ns0:v>0.016666666666666666</ns0:v>
      </ns0:c>
      <ns0:c r="G603" s="114" t="n">
        <ns0:f>AVERAGE('消融原始 0921'!D584:D603)</ns0:f>
        <ns0:v>0.025</ns0:v>
      </ns0:c>
      <ns0:c r="H603" s="114" t="n">
        <ns0:f>AVERAGE('消融原始 0921'!D579:D603)</ns0:f>
        <ns0:v>0.03</ns0:v>
      </ns0:c>
      <ns0:c r="I603" s="114" t="n">
        <ns0:f>AVERAGE('消融原始 0921'!D574:D603)</ns0:f>
        <ns0:v>0.03333333333333333</ns0:v>
      </ns0:c>
      <ns0:c r="J603" s="114" t="n">
        <ns0:f>AVERAGE('消融原始 0921'!D564:D603)</ns0:f>
        <ns0:v>0.05</ns0:v>
      </ns0:c>
      <ns0:c r="K603" s="114" t="n">
        <ns0:f>AVERAGE('消融原始 0921'!D554:D603)</ns0:f>
        <ns0:v>0.06</ns0:v>
      </ns0:c>
    </ns0:row>
    <ns0:row r="604" ht="18" customHeight="1">
      <ns0:c r="A604" s="109" t="str">
        <ns0:v>t1</ns0:v>
      </ns0:c>
      <ns0:c r="B604" s="109" t="n">
        <ns0:v>103</ns0:v>
      </ns0:c>
      <ns0:c r="C604" s="109" t="n">
        <ns0:f>'消融原始 0921'!B604-'消融实验 0921'!$E$3+1</ns0:f>
        <ns0:v>-42</ns0:v>
      </ns0:c>
      <ns0:c r="D604" s="114" t="n">
        <ns0:f>AVERAGE('消融原始 0921'!D600:D604)</ns0:f>
        <ns0:v>0</ns0:v>
      </ns0:c>
      <ns0:c r="E604" s="114" t="n">
        <ns0:f>AVERAGE('消融原始 0921'!D595:D604)</ns0:f>
        <ns0:v>0</ns0:v>
      </ns0:c>
      <ns0:c r="F604" s="114" t="n">
        <ns0:f>AVERAGE('消融原始 0921'!D590:D604)</ns0:f>
        <ns0:v>0.016666666666666666</ns0:v>
      </ns0:c>
      <ns0:c r="G604" s="114" t="n">
        <ns0:f>AVERAGE('消融原始 0921'!D585:D604)</ns0:f>
        <ns0:v>0.025</ns0:v>
      </ns0:c>
      <ns0:c r="H604" s="114" t="n">
        <ns0:f>AVERAGE('消融原始 0921'!D580:D604)</ns0:f>
        <ns0:v>0.02</ns0:v>
      </ns0:c>
      <ns0:c r="I604" s="114" t="n">
        <ns0:f>AVERAGE('消融原始 0921'!D575:D604)</ns0:f>
        <ns0:v>0.03333333333333333</ns0:v>
      </ns0:c>
      <ns0:c r="J604" s="114" t="n">
        <ns0:f>AVERAGE('消融原始 0921'!D565:D604)</ns0:f>
        <ns0:v>0.05</ns0:v>
      </ns0:c>
      <ns0:c r="K604" s="114" t="n">
        <ns0:f>AVERAGE('消融原始 0921'!D555:D604)</ns0:f>
        <ns0:v>0.06</ns0:v>
      </ns0:c>
    </ns0:row>
    <ns0:row r="605" ht="18" customHeight="1">
      <ns0:c r="A605" s="109" t="str">
        <ns0:v>t1</ns0:v>
      </ns0:c>
      <ns0:c r="B605" s="109" t="n">
        <ns0:v>104</ns0:v>
      </ns0:c>
      <ns0:c r="C605" s="109" t="n">
        <ns0:f>'消融原始 0921'!B605-'消融实验 0921'!$E$3+1</ns0:f>
        <ns0:v>-41</ns0:v>
      </ns0:c>
      <ns0:c r="D605" s="114" t="n">
        <ns0:f>AVERAGE('消融原始 0921'!D601:D605)</ns0:f>
        <ns0:v>0</ns0:v>
      </ns0:c>
      <ns0:c r="E605" s="114" t="n">
        <ns0:f>AVERAGE('消融原始 0921'!D596:D605)</ns0:f>
        <ns0:v>0</ns0:v>
      </ns0:c>
      <ns0:c r="F605" s="114" t="n">
        <ns0:f>AVERAGE('消融原始 0921'!D591:D605)</ns0:f>
        <ns0:v>0.016666666666666666</ns0:v>
      </ns0:c>
      <ns0:c r="G605" s="114" t="n">
        <ns0:f>AVERAGE('消融原始 0921'!D586:D605)</ns0:f>
        <ns0:v>0.025</ns0:v>
      </ns0:c>
      <ns0:c r="H605" s="114" t="n">
        <ns0:f>AVERAGE('消融原始 0921'!D581:D605)</ns0:f>
        <ns0:v>0.02</ns0:v>
      </ns0:c>
      <ns0:c r="I605" s="114" t="n">
        <ns0:f>AVERAGE('消融原始 0921'!D576:D605)</ns0:f>
        <ns0:v>0.025</ns0:v>
      </ns0:c>
      <ns0:c r="J605" s="114" t="n">
        <ns0:f>AVERAGE('消融原始 0921'!D566:D605)</ns0:f>
        <ns0:v>0.05</ns0:v>
      </ns0:c>
      <ns0:c r="K605" s="114" t="n">
        <ns0:f>AVERAGE('消融原始 0921'!D556:D605)</ns0:f>
        <ns0:v>0.06</ns0:v>
      </ns0:c>
    </ns0:row>
    <ns0:row r="606" ht="18" customHeight="1">
      <ns0:c r="A606" s="109" t="str">
        <ns0:v>t1</ns0:v>
      </ns0:c>
      <ns0:c r="B606" s="109" t="n">
        <ns0:v>105</ns0:v>
      </ns0:c>
      <ns0:c r="C606" s="109" t="n">
        <ns0:f>'消融原始 0921'!B606-'消融实验 0921'!$E$3+1</ns0:f>
        <ns0:v>-40</ns0:v>
      </ns0:c>
      <ns0:c r="D606" s="114" t="n">
        <ns0:f>AVERAGE('消融原始 0921'!D602:D606)</ns0:f>
        <ns0:v>0.05</ns0:v>
      </ns0:c>
      <ns0:c r="E606" s="114" t="n">
        <ns0:f>AVERAGE('消融原始 0921'!D597:D606)</ns0:f>
        <ns0:v>0.025</ns0:v>
      </ns0:c>
      <ns0:c r="F606" s="114" t="n">
        <ns0:f>AVERAGE('消融原始 0921'!D592:D606)</ns0:f>
        <ns0:v>0.03333333333333333</ns0:v>
      </ns0:c>
      <ns0:c r="G606" s="114" t="n">
        <ns0:f>AVERAGE('消融原始 0921'!D587:D606)</ns0:f>
        <ns0:v>0.025</ns0:v>
      </ns0:c>
      <ns0:c r="H606" s="114" t="n">
        <ns0:f>AVERAGE('消融原始 0921'!D582:D606)</ns0:f>
        <ns0:v>0.03</ns0:v>
      </ns0:c>
      <ns0:c r="I606" s="114" t="n">
        <ns0:f>AVERAGE('消融原始 0921'!D577:D606)</ns0:f>
        <ns0:v>0.03333333333333333</ns0:v>
      </ns0:c>
      <ns0:c r="J606" s="114" t="n">
        <ns0:f>AVERAGE('消融原始 0921'!D567:D606)</ns0:f>
        <ns0:v>0.05625</ns0:v>
      </ns0:c>
      <ns0:c r="K606" s="114" t="n">
        <ns0:f>AVERAGE('消融原始 0921'!D557:D606)</ns0:f>
        <ns0:v>0.06</ns0:v>
      </ns0:c>
    </ns0:row>
    <ns0:row r="607" ht="18" customHeight="1">
      <ns0:c r="A607" s="109" t="str">
        <ns0:v>t1</ns0:v>
      </ns0:c>
      <ns0:c r="B607" s="109" t="n">
        <ns0:v>106</ns0:v>
      </ns0:c>
      <ns0:c r="C607" s="109" t="n">
        <ns0:f>'消融原始 0921'!B607-'消融实验 0921'!$E$3+1</ns0:f>
        <ns0:v>-39</ns0:v>
      </ns0:c>
      <ns0:c r="D607" s="114" t="n">
        <ns0:f>AVERAGE('消融原始 0921'!D603:D607)</ns0:f>
        <ns0:v>0.1</ns0:v>
      </ns0:c>
      <ns0:c r="E607" s="114" t="n">
        <ns0:f>AVERAGE('消融原始 0921'!D598:D607)</ns0:f>
        <ns0:v>0.05</ns0:v>
      </ns0:c>
      <ns0:c r="F607" s="114" t="n">
        <ns0:f>AVERAGE('消融原始 0921'!D593:D607)</ns0:f>
        <ns0:v>0.05</ns0:v>
      </ns0:c>
      <ns0:c r="G607" s="114" t="n">
        <ns0:f>AVERAGE('消融原始 0921'!D588:D607)</ns0:f>
        <ns0:v>0.0375</ns0:v>
      </ns0:c>
      <ns0:c r="H607" s="114" t="n">
        <ns0:f>AVERAGE('消融原始 0921'!D583:D607)</ns0:f>
        <ns0:v>0.04</ns0:v>
      </ns0:c>
      <ns0:c r="I607" s="114" t="n">
        <ns0:f>AVERAGE('消融原始 0921'!D578:D607)</ns0:f>
        <ns0:v>0.041666666666666664</ns0:v>
      </ns0:c>
      <ns0:c r="J607" s="114" t="n">
        <ns0:f>AVERAGE('消融原始 0921'!D568:D607)</ns0:f>
        <ns0:v>0.05625</ns0:v>
      </ns0:c>
      <ns0:c r="K607" s="114" t="n">
        <ns0:f>AVERAGE('消融原始 0921'!D558:D607)</ns0:f>
        <ns0:v>0.06</ns0:v>
      </ns0:c>
    </ns0:row>
    <ns0:row r="608" ht="18" customHeight="1">
      <ns0:c r="A608" s="109" t="str">
        <ns0:v>t1</ns0:v>
      </ns0:c>
      <ns0:c r="B608" s="109" t="n">
        <ns0:v>107</ns0:v>
      </ns0:c>
      <ns0:c r="C608" s="109" t="n">
        <ns0:f>'消融原始 0921'!B608-'消融实验 0921'!$E$3+1</ns0:f>
        <ns0:v>-38</ns0:v>
      </ns0:c>
      <ns0:c r="D608" s="114" t="n">
        <ns0:f>AVERAGE('消融原始 0921'!D604:D608)</ns0:f>
        <ns0:v>0.1</ns0:v>
      </ns0:c>
      <ns0:c r="E608" s="114" t="n">
        <ns0:f>AVERAGE('消融原始 0921'!D599:D608)</ns0:f>
        <ns0:v>0.05</ns0:v>
      </ns0:c>
      <ns0:c r="F608" s="114" t="n">
        <ns0:f>AVERAGE('消融原始 0921'!D594:D608)</ns0:f>
        <ns0:v>0.05</ns0:v>
      </ns0:c>
      <ns0:c r="G608" s="114" t="n">
        <ns0:f>AVERAGE('消融原始 0921'!D589:D608)</ns0:f>
        <ns0:v>0.0375</ns0:v>
      </ns0:c>
      <ns0:c r="H608" s="114" t="n">
        <ns0:f>AVERAGE('消融原始 0921'!D584:D608)</ns0:f>
        <ns0:v>0.04</ns0:v>
      </ns0:c>
      <ns0:c r="I608" s="114" t="n">
        <ns0:f>AVERAGE('消融原始 0921'!D579:D608)</ns0:f>
        <ns0:v>0.041666666666666664</ns0:v>
      </ns0:c>
      <ns0:c r="J608" s="114" t="n">
        <ns0:f>AVERAGE('消融原始 0921'!D569:D608)</ns0:f>
        <ns0:v>0.05625</ns0:v>
      </ns0:c>
      <ns0:c r="K608" s="114" t="n">
        <ns0:f>AVERAGE('消融原始 0921'!D559:D608)</ns0:f>
        <ns0:v>0.06</ns0:v>
      </ns0:c>
    </ns0:row>
    <ns0:row r="609" ht="18" customHeight="1">
      <ns0:c r="A609" s="109" t="str">
        <ns0:v>t1</ns0:v>
      </ns0:c>
      <ns0:c r="B609" s="109" t="n">
        <ns0:v>108</ns0:v>
      </ns0:c>
      <ns0:c r="C609" s="109" t="n">
        <ns0:f>'消融原始 0921'!B609-'消融实验 0921'!$E$3+1</ns0:f>
        <ns0:v>-37</ns0:v>
      </ns0:c>
      <ns0:c r="D609" s="114" t="n">
        <ns0:f>AVERAGE('消融原始 0921'!D605:D609)</ns0:f>
        <ns0:v>0.1</ns0:v>
      </ns0:c>
      <ns0:c r="E609" s="114" t="n">
        <ns0:f>AVERAGE('消融原始 0921'!D600:D609)</ns0:f>
        <ns0:v>0.05</ns0:v>
      </ns0:c>
      <ns0:c r="F609" s="114" t="n">
        <ns0:f>AVERAGE('消融原始 0921'!D595:D609)</ns0:f>
        <ns0:v>0.03333333333333333</ns0:v>
      </ns0:c>
      <ns0:c r="G609" s="114" t="n">
        <ns0:f>AVERAGE('消融原始 0921'!D590:D609)</ns0:f>
        <ns0:v>0.0375</ns0:v>
      </ns0:c>
      <ns0:c r="H609" s="114" t="n">
        <ns0:f>AVERAGE('消融原始 0921'!D585:D609)</ns0:f>
        <ns0:v>0.04</ns0:v>
      </ns0:c>
      <ns0:c r="I609" s="114" t="n">
        <ns0:f>AVERAGE('消融原始 0921'!D580:D609)</ns0:f>
        <ns0:v>0.03333333333333333</ns0:v>
      </ns0:c>
      <ns0:c r="J609" s="114" t="n">
        <ns0:f>AVERAGE('消融原始 0921'!D570:D609)</ns0:f>
        <ns0:v>0.05</ns0:v>
      </ns0:c>
      <ns0:c r="K609" s="114" t="n">
        <ns0:f>AVERAGE('消融原始 0921'!D560:D609)</ns0:f>
        <ns0:v>0.055</ns0:v>
      </ns0:c>
    </ns0:row>
    <ns0:row r="610" ht="18" customHeight="1">
      <ns0:c r="A610" s="109" t="str">
        <ns0:v>t1</ns0:v>
      </ns0:c>
      <ns0:c r="B610" s="109" t="n">
        <ns0:v>109</ns0:v>
      </ns0:c>
      <ns0:c r="C610" s="109" t="n">
        <ns0:f>'消融原始 0921'!B610-'消融实验 0921'!$E$3+1</ns0:f>
        <ns0:v>-36</ns0:v>
      </ns0:c>
      <ns0:c r="D610" s="114" t="n">
        <ns0:f>AVERAGE('消融原始 0921'!D606:D610)</ns0:f>
        <ns0:v>0.1</ns0:v>
      </ns0:c>
      <ns0:c r="E610" s="114" t="n">
        <ns0:f>AVERAGE('消融原始 0921'!D601:D610)</ns0:f>
        <ns0:v>0.05</ns0:v>
      </ns0:c>
      <ns0:c r="F610" s="114" t="n">
        <ns0:f>AVERAGE('消融原始 0921'!D596:D610)</ns0:f>
        <ns0:v>0.03333333333333333</ns0:v>
      </ns0:c>
      <ns0:c r="G610" s="114" t="n">
        <ns0:f>AVERAGE('消融原始 0921'!D591:D610)</ns0:f>
        <ns0:v>0.0375</ns0:v>
      </ns0:c>
      <ns0:c r="H610" s="114" t="n">
        <ns0:f>AVERAGE('消融原始 0921'!D586:D610)</ns0:f>
        <ns0:v>0.04</ns0:v>
      </ns0:c>
      <ns0:c r="I610" s="114" t="n">
        <ns0:f>AVERAGE('消融原始 0921'!D581:D610)</ns0:f>
        <ns0:v>0.03333333333333333</ns0:v>
      </ns0:c>
      <ns0:c r="J610" s="114" t="n">
        <ns0:f>AVERAGE('消融原始 0921'!D571:D610)</ns0:f>
        <ns0:v>0.05</ns0:v>
      </ns0:c>
      <ns0:c r="K610" s="114" t="n">
        <ns0:f>AVERAGE('消融原始 0921'!D561:D610)</ns0:f>
        <ns0:v>0.055</ns0:v>
      </ns0:c>
    </ns0:row>
    <ns0:row r="611" ht="18" customHeight="1">
      <ns0:c r="A611" s="109" t="str">
        <ns0:v>t1</ns0:v>
      </ns0:c>
      <ns0:c r="B611" s="109" t="n">
        <ns0:v>110</ns0:v>
      </ns0:c>
      <ns0:c r="C611" s="109" t="n">
        <ns0:f>'消融原始 0921'!B611-'消融实验 0921'!$E$3+1</ns0:f>
        <ns0:v>-35</ns0:v>
      </ns0:c>
      <ns0:c r="D611" s="114" t="n">
        <ns0:f>AVERAGE('消融原始 0921'!D607:D611)</ns0:f>
        <ns0:v>0.1</ns0:v>
      </ns0:c>
      <ns0:c r="E611" s="114" t="n">
        <ns0:f>AVERAGE('消融原始 0921'!D602:D611)</ns0:f>
        <ns0:v>0.075</ns0:v>
      </ns0:c>
      <ns0:c r="F611" s="114" t="n">
        <ns0:f>AVERAGE('消融原始 0921'!D597:D611)</ns0:f>
        <ns0:v>0.05</ns0:v>
      </ns0:c>
      <ns0:c r="G611" s="114" t="n">
        <ns0:f>AVERAGE('消融原始 0921'!D592:D611)</ns0:f>
        <ns0:v>0.05</ns0:v>
      </ns0:c>
      <ns0:c r="H611" s="114" t="n">
        <ns0:f>AVERAGE('消融原始 0921'!D587:D611)</ns0:f>
        <ns0:v>0.04</ns0:v>
      </ns0:c>
      <ns0:c r="I611" s="114" t="n">
        <ns0:f>AVERAGE('消融原始 0921'!D582:D611)</ns0:f>
        <ns0:v>0.041666666666666664</ns0:v>
      </ns0:c>
      <ns0:c r="J611" s="114" t="n">
        <ns0:f>AVERAGE('消融原始 0921'!D572:D611)</ns0:f>
        <ns0:v>0.05</ns0:v>
      </ns0:c>
      <ns0:c r="K611" s="114" t="n">
        <ns0:f>AVERAGE('消融原始 0921'!D562:D611)</ns0:f>
        <ns0:v>0.055</ns0:v>
      </ns0:c>
    </ns0:row>
    <ns0:row r="612" ht="18" customHeight="1">
      <ns0:c r="A612" s="109" t="str">
        <ns0:v>t1</ns0:v>
      </ns0:c>
      <ns0:c r="B612" s="109" t="n">
        <ns0:v>111</ns0:v>
      </ns0:c>
      <ns0:c r="C612" s="109" t="n">
        <ns0:f>'消融原始 0921'!B612-'消融实验 0921'!$E$3+1</ns0:f>
        <ns0:v>-34</ns0:v>
      </ns0:c>
      <ns0:c r="D612" s="114" t="n">
        <ns0:f>AVERAGE('消融原始 0921'!D608:D612)</ns0:f>
        <ns0:v>0.05</ns0:v>
      </ns0:c>
      <ns0:c r="E612" s="114" t="n">
        <ns0:f>AVERAGE('消融原始 0921'!D603:D612)</ns0:f>
        <ns0:v>0.075</ns0:v>
      </ns0:c>
      <ns0:c r="F612" s="114" t="n">
        <ns0:f>AVERAGE('消融原始 0921'!D598:D612)</ns0:f>
        <ns0:v>0.05</ns0:v>
      </ns0:c>
      <ns0:c r="G612" s="114" t="n">
        <ns0:f>AVERAGE('消融原始 0921'!D593:D612)</ns0:f>
        <ns0:v>0.05</ns0:v>
      </ns0:c>
      <ns0:c r="H612" s="114" t="n">
        <ns0:f>AVERAGE('消融原始 0921'!D588:D612)</ns0:f>
        <ns0:v>0.04</ns0:v>
      </ns0:c>
      <ns0:c r="I612" s="114" t="n">
        <ns0:f>AVERAGE('消融原始 0921'!D583:D612)</ns0:f>
        <ns0:v>0.041666666666666664</ns0:v>
      </ns0:c>
      <ns0:c r="J612" s="114" t="n">
        <ns0:f>AVERAGE('消融原始 0921'!D573:D612)</ns0:f>
        <ns0:v>0.04375</ns0:v>
      </ns0:c>
      <ns0:c r="K612" s="114" t="n">
        <ns0:f>AVERAGE('消融原始 0921'!D563:D612)</ns0:f>
        <ns0:v>0.055</ns0:v>
      </ns0:c>
    </ns0:row>
    <ns0:row r="613" ht="18" customHeight="1">
      <ns0:c r="A613" s="109" t="str">
        <ns0:v>t1</ns0:v>
      </ns0:c>
      <ns0:c r="B613" s="109" t="n">
        <ns0:v>112</ns0:v>
      </ns0:c>
      <ns0:c r="C613" s="109" t="n">
        <ns0:f>'消融原始 0921'!B613-'消融实验 0921'!$E$3+1</ns0:f>
        <ns0:v>-33</ns0:v>
      </ns0:c>
      <ns0:c r="D613" s="114" t="n">
        <ns0:f>AVERAGE('消融原始 0921'!D609:D613)</ns0:f>
        <ns0:v>0.1</ns0:v>
      </ns0:c>
      <ns0:c r="E613" s="114" t="n">
        <ns0:f>AVERAGE('消融原始 0921'!D604:D613)</ns0:f>
        <ns0:v>0.1</ns0:v>
      </ns0:c>
      <ns0:c r="F613" s="114" t="n">
        <ns0:f>AVERAGE('消融原始 0921'!D599:D613)</ns0:f>
        <ns0:v>0.06666666666666667</ns0:v>
      </ns0:c>
      <ns0:c r="G613" s="114" t="n">
        <ns0:f>AVERAGE('消融原始 0921'!D594:D613)</ns0:f>
        <ns0:v>0.0625</ns0:v>
      </ns0:c>
      <ns0:c r="H613" s="114" t="n">
        <ns0:f>AVERAGE('消融原始 0921'!D589:D613)</ns0:f>
        <ns0:v>0.05</ns0:v>
      </ns0:c>
      <ns0:c r="I613" s="114" t="n">
        <ns0:f>AVERAGE('消融原始 0921'!D584:D613)</ns0:f>
        <ns0:v>0.05</ns0:v>
      </ns0:c>
      <ns0:c r="J613" s="114" t="n">
        <ns0:f>AVERAGE('消融原始 0921'!D574:D613)</ns0:f>
        <ns0:v>0.05</ns0:v>
      </ns0:c>
      <ns0:c r="K613" s="114" t="n">
        <ns0:f>AVERAGE('消融原始 0921'!D564:D613)</ns0:f>
        <ns0:v>0.06</ns0:v>
      </ns0:c>
    </ns0:row>
    <ns0:row r="614" ht="18" customHeight="1">
      <ns0:c r="A614" s="109" t="str">
        <ns0:v>t1</ns0:v>
      </ns0:c>
      <ns0:c r="B614" s="109" t="n">
        <ns0:v>113</ns0:v>
      </ns0:c>
      <ns0:c r="C614" s="109" t="n">
        <ns0:f>'消融原始 0921'!B614-'消融实验 0921'!$E$3+1</ns0:f>
        <ns0:v>-32</ns0:v>
      </ns0:c>
      <ns0:c r="D614" s="114" t="n">
        <ns0:f>AVERAGE('消融原始 0921'!D610:D614)</ns0:f>
        <ns0:v>0.1</ns0:v>
      </ns0:c>
      <ns0:c r="E614" s="114" t="n">
        <ns0:f>AVERAGE('消融原始 0921'!D605:D614)</ns0:f>
        <ns0:v>0.1</ns0:v>
      </ns0:c>
      <ns0:c r="F614" s="114" t="n">
        <ns0:f>AVERAGE('消融原始 0921'!D600:D614)</ns0:f>
        <ns0:v>0.06666666666666667</ns0:v>
      </ns0:c>
      <ns0:c r="G614" s="114" t="n">
        <ns0:f>AVERAGE('消融原始 0921'!D595:D614)</ns0:f>
        <ns0:v>0.05</ns0:v>
      </ns0:c>
      <ns0:c r="H614" s="114" t="n">
        <ns0:f>AVERAGE('消融原始 0921'!D590:D614)</ns0:f>
        <ns0:v>0.05</ns0:v>
      </ns0:c>
      <ns0:c r="I614" s="114" t="n">
        <ns0:f>AVERAGE('消融原始 0921'!D585:D614)</ns0:f>
        <ns0:v>0.05</ns0:v>
      </ns0:c>
      <ns0:c r="J614" s="114" t="n">
        <ns0:f>AVERAGE('消融原始 0921'!D575:D614)</ns0:f>
        <ns0:v>0.05</ns0:v>
      </ns0:c>
      <ns0:c r="K614" s="114" t="n">
        <ns0:f>AVERAGE('消融原始 0921'!D565:D614)</ns0:f>
        <ns0:v>0.06</ns0:v>
      </ns0:c>
    </ns0:row>
    <ns0:row r="615" ht="18" customHeight="1">
      <ns0:c r="A615" s="109" t="str">
        <ns0:v>t1</ns0:v>
      </ns0:c>
      <ns0:c r="B615" s="109" t="n">
        <ns0:v>114</ns0:v>
      </ns0:c>
      <ns0:c r="C615" s="109" t="n">
        <ns0:f>'消融原始 0921'!B615-'消融实验 0921'!$E$3+1</ns0:f>
        <ns0:v>-31</ns0:v>
      </ns0:c>
      <ns0:c r="D615" s="114" t="n">
        <ns0:f>AVERAGE('消融原始 0921'!D611:D615)</ns0:f>
        <ns0:v>0.1</ns0:v>
      </ns0:c>
      <ns0:c r="E615" s="114" t="n">
        <ns0:f>AVERAGE('消融原始 0921'!D606:D615)</ns0:f>
        <ns0:v>0.1</ns0:v>
      </ns0:c>
      <ns0:c r="F615" s="114" t="n">
        <ns0:f>AVERAGE('消融原始 0921'!D601:D615)</ns0:f>
        <ns0:v>0.06666666666666667</ns0:v>
      </ns0:c>
      <ns0:c r="G615" s="114" t="n">
        <ns0:f>AVERAGE('消融原始 0921'!D596:D615)</ns0:f>
        <ns0:v>0.05</ns0:v>
      </ns0:c>
      <ns0:c r="H615" s="114" t="n">
        <ns0:f>AVERAGE('消融原始 0921'!D591:D615)</ns0:f>
        <ns0:v>0.05</ns0:v>
      </ns0:c>
      <ns0:c r="I615" s="114" t="n">
        <ns0:f>AVERAGE('消融原始 0921'!D586:D615)</ns0:f>
        <ns0:v>0.05</ns0:v>
      </ns0:c>
      <ns0:c r="J615" s="114" t="n">
        <ns0:f>AVERAGE('消融原始 0921'!D576:D615)</ns0:f>
        <ns0:v>0.04375</ns0:v>
      </ns0:c>
      <ns0:c r="K615" s="114" t="n">
        <ns0:f>AVERAGE('消融原始 0921'!D566:D615)</ns0:f>
        <ns0:v>0.06</ns0:v>
      </ns0:c>
    </ns0:row>
    <ns0:row r="616" ht="18" customHeight="1">
      <ns0:c r="A616" s="109" t="str">
        <ns0:v>t1</ns0:v>
      </ns0:c>
      <ns0:c r="B616" s="109" t="n">
        <ns0:v>115</ns0:v>
      </ns0:c>
      <ns0:c r="C616" s="109" t="n">
        <ns0:f>'消融原始 0921'!B616-'消融实验 0921'!$E$3+1</ns0:f>
        <ns0:v>-30</ns0:v>
      </ns0:c>
      <ns0:c r="D616" s="114" t="n">
        <ns0:f>AVERAGE('消融原始 0921'!D612:D616)</ns0:f>
        <ns0:v>0.05</ns0:v>
      </ns0:c>
      <ns0:c r="E616" s="114" t="n">
        <ns0:f>AVERAGE('消融原始 0921'!D607:D616)</ns0:f>
        <ns0:v>0.075</ns0:v>
      </ns0:c>
      <ns0:c r="F616" s="114" t="n">
        <ns0:f>AVERAGE('消融原始 0921'!D602:D616)</ns0:f>
        <ns0:v>0.06666666666666667</ns0:v>
      </ns0:c>
      <ns0:c r="G616" s="114" t="n">
        <ns0:f>AVERAGE('消融原始 0921'!D597:D616)</ns0:f>
        <ns0:v>0.05</ns0:v>
      </ns0:c>
      <ns0:c r="H616" s="114" t="n">
        <ns0:f>AVERAGE('消融原始 0921'!D592:D616)</ns0:f>
        <ns0:v>0.05</ns0:v>
      </ns0:c>
      <ns0:c r="I616" s="114" t="n">
        <ns0:f>AVERAGE('消融原始 0921'!D587:D616)</ns0:f>
        <ns0:v>0.041666666666666664</ns0:v>
      </ns0:c>
      <ns0:c r="J616" s="114" t="n">
        <ns0:f>AVERAGE('消融原始 0921'!D577:D616)</ns0:f>
        <ns0:v>0.04375</ns0:v>
      </ns0:c>
      <ns0:c r="K616" s="114" t="n">
        <ns0:f>AVERAGE('消融原始 0921'!D567:D616)</ns0:f>
        <ns0:v>0.06</ns0:v>
      </ns0:c>
    </ns0:row>
    <ns0:row r="617" ht="18" customHeight="1">
      <ns0:c r="A617" s="109" t="str">
        <ns0:v>t1</ns0:v>
      </ns0:c>
      <ns0:c r="B617" s="109" t="n">
        <ns0:v>116</ns0:v>
      </ns0:c>
      <ns0:c r="C617" s="109" t="n">
        <ns0:f>'消融原始 0921'!B617-'消融实验 0921'!$E$3+1</ns0:f>
        <ns0:v>-29</ns0:v>
      </ns0:c>
      <ns0:c r="D617" s="114" t="n">
        <ns0:f>AVERAGE('消融原始 0921'!D613:D617)</ns0:f>
        <ns0:v>0.1</ns0:v>
      </ns0:c>
      <ns0:c r="E617" s="114" t="n">
        <ns0:f>AVERAGE('消融原始 0921'!D608:D617)</ns0:f>
        <ns0:v>0.075</ns0:v>
      </ns0:c>
      <ns0:c r="F617" s="114" t="n">
        <ns0:f>AVERAGE('消融原始 0921'!D603:D617)</ns0:f>
        <ns0:v>0.08333333333333333</ns0:v>
      </ns0:c>
      <ns0:c r="G617" s="114" t="n">
        <ns0:f>AVERAGE('消融原始 0921'!D598:D617)</ns0:f>
        <ns0:v>0.0625</ns0:v>
      </ns0:c>
      <ns0:c r="H617" s="114" t="n">
        <ns0:f>AVERAGE('消融原始 0921'!D593:D617)</ns0:f>
        <ns0:v>0.06</ns0:v>
      </ns0:c>
      <ns0:c r="I617" s="114" t="n">
        <ns0:f>AVERAGE('消融原始 0921'!D588:D617)</ns0:f>
        <ns0:v>0.05</ns0:v>
      </ns0:c>
      <ns0:c r="J617" s="114" t="n">
        <ns0:f>AVERAGE('消融原始 0921'!D578:D617)</ns0:f>
        <ns0:v>0.05</ns0:v>
      </ns0:c>
      <ns0:c r="K617" s="114" t="n">
        <ns0:f>AVERAGE('消融原始 0921'!D568:D617)</ns0:f>
        <ns0:v>0.06</ns0:v>
      </ns0:c>
    </ns0:row>
    <ns0:row r="618" ht="18" customHeight="1">
      <ns0:c r="A618" s="109" t="str">
        <ns0:v>t1</ns0:v>
      </ns0:c>
      <ns0:c r="B618" s="109" t="n">
        <ns0:v>117</ns0:v>
      </ns0:c>
      <ns0:c r="C618" s="109" t="n">
        <ns0:f>'消融原始 0921'!B618-'消融实验 0921'!$E$3+1</ns0:f>
        <ns0:v>-28</ns0:v>
      </ns0:c>
      <ns0:c r="D618" s="114" t="n">
        <ns0:f>AVERAGE('消融原始 0921'!D614:D618)</ns0:f>
        <ns0:v>0.05</ns0:v>
      </ns0:c>
      <ns0:c r="E618" s="114" t="n">
        <ns0:f>AVERAGE('消融原始 0921'!D609:D618)</ns0:f>
        <ns0:v>0.075</ns0:v>
      </ns0:c>
      <ns0:c r="F618" s="114" t="n">
        <ns0:f>AVERAGE('消融原始 0921'!D604:D618)</ns0:f>
        <ns0:v>0.08333333333333333</ns0:v>
      </ns0:c>
      <ns0:c r="G618" s="114" t="n">
        <ns0:f>AVERAGE('消融原始 0921'!D599:D618)</ns0:f>
        <ns0:v>0.0625</ns0:v>
      </ns0:c>
      <ns0:c r="H618" s="114" t="n">
        <ns0:f>AVERAGE('消融原始 0921'!D594:D618)</ns0:f>
        <ns0:v>0.06</ns0:v>
      </ns0:c>
      <ns0:c r="I618" s="114" t="n">
        <ns0:f>AVERAGE('消融原始 0921'!D589:D618)</ns0:f>
        <ns0:v>0.05</ns0:v>
      </ns0:c>
      <ns0:c r="J618" s="114" t="n">
        <ns0:f>AVERAGE('消融原始 0921'!D579:D618)</ns0:f>
        <ns0:v>0.05</ns0:v>
      </ns0:c>
      <ns0:c r="K618" s="114" t="n">
        <ns0:f>AVERAGE('消融原始 0921'!D569:D618)</ns0:f>
        <ns0:v>0.06</ns0:v>
      </ns0:c>
    </ns0:row>
    <ns0:row r="619" ht="18" customHeight="1">
      <ns0:c r="A619" s="109" t="str">
        <ns0:v>t1</ns0:v>
      </ns0:c>
      <ns0:c r="B619" s="109" t="n">
        <ns0:v>118</ns0:v>
      </ns0:c>
      <ns0:c r="C619" s="109" t="n">
        <ns0:f>'消融原始 0921'!B619-'消融实验 0921'!$E$3+1</ns0:f>
        <ns0:v>-27</ns0:v>
      </ns0:c>
      <ns0:c r="D619" s="114" t="n">
        <ns0:f>AVERAGE('消融原始 0921'!D615:D619)</ns0:f>
        <ns0:v>0.05</ns0:v>
      </ns0:c>
      <ns0:c r="E619" s="114" t="n">
        <ns0:f>AVERAGE('消融原始 0921'!D610:D619)</ns0:f>
        <ns0:v>0.075</ns0:v>
      </ns0:c>
      <ns0:c r="F619" s="114" t="n">
        <ns0:f>AVERAGE('消融原始 0921'!D605:D619)</ns0:f>
        <ns0:v>0.08333333333333333</ns0:v>
      </ns0:c>
      <ns0:c r="G619" s="114" t="n">
        <ns0:f>AVERAGE('消融原始 0921'!D600:D619)</ns0:f>
        <ns0:v>0.0625</ns0:v>
      </ns0:c>
      <ns0:c r="H619" s="114" t="n">
        <ns0:f>AVERAGE('消融原始 0921'!D595:D619)</ns0:f>
        <ns0:v>0.05</ns0:v>
      </ns0:c>
      <ns0:c r="I619" s="114" t="n">
        <ns0:f>AVERAGE('消融原始 0921'!D590:D619)</ns0:f>
        <ns0:v>0.05</ns0:v>
      </ns0:c>
      <ns0:c r="J619" s="114" t="n">
        <ns0:f>AVERAGE('消融原始 0921'!D580:D619)</ns0:f>
        <ns0:v>0.04375</ns0:v>
      </ns0:c>
      <ns0:c r="K619" s="114" t="n">
        <ns0:f>AVERAGE('消融原始 0921'!D570:D619)</ns0:f>
        <ns0:v>0.055</ns0:v>
      </ns0:c>
    </ns0:row>
    <ns0:row r="620" ht="18" customHeight="1">
      <ns0:c r="A620" s="109" t="str">
        <ns0:v>t1</ns0:v>
      </ns0:c>
      <ns0:c r="B620" s="109" t="n">
        <ns0:v>119</ns0:v>
      </ns0:c>
      <ns0:c r="C620" s="109" t="n">
        <ns0:f>'消融原始 0921'!B620-'消融实验 0921'!$E$3+1</ns0:f>
        <ns0:v>-26</ns0:v>
      </ns0:c>
      <ns0:c r="D620" s="114" t="n">
        <ns0:f>AVERAGE('消融原始 0921'!D616:D620)</ns0:f>
        <ns0:v>0.05</ns0:v>
      </ns0:c>
      <ns0:c r="E620" s="114" t="n">
        <ns0:f>AVERAGE('消融原始 0921'!D611:D620)</ns0:f>
        <ns0:v>0.075</ns0:v>
      </ns0:c>
      <ns0:c r="F620" s="114" t="n">
        <ns0:f>AVERAGE('消融原始 0921'!D606:D620)</ns0:f>
        <ns0:v>0.08333333333333333</ns0:v>
      </ns0:c>
      <ns0:c r="G620" s="114" t="n">
        <ns0:f>AVERAGE('消融原始 0921'!D601:D620)</ns0:f>
        <ns0:v>0.0625</ns0:v>
      </ns0:c>
      <ns0:c r="H620" s="114" t="n">
        <ns0:f>AVERAGE('消融原始 0921'!D596:D620)</ns0:f>
        <ns0:v>0.05</ns0:v>
      </ns0:c>
      <ns0:c r="I620" s="114" t="n">
        <ns0:f>AVERAGE('消融原始 0921'!D591:D620)</ns0:f>
        <ns0:v>0.05</ns0:v>
      </ns0:c>
      <ns0:c r="J620" s="114" t="n">
        <ns0:f>AVERAGE('消融原始 0921'!D581:D620)</ns0:f>
        <ns0:v>0.04375</ns0:v>
      </ns0:c>
      <ns0:c r="K620" s="114" t="n">
        <ns0:f>AVERAGE('消融原始 0921'!D571:D620)</ns0:f>
        <ns0:v>0.055</ns0:v>
      </ns0:c>
    </ns0:row>
    <ns0:row r="621" ht="18" customHeight="1">
      <ns0:c r="A621" s="109" t="str">
        <ns0:v>t1</ns0:v>
      </ns0:c>
      <ns0:c r="B621" s="109" t="n">
        <ns0:v>120</ns0:v>
      </ns0:c>
      <ns0:c r="C621" s="109" t="n">
        <ns0:f>'消融原始 0921'!B621-'消融实验 0921'!$E$3+1</ns0:f>
        <ns0:v>-25</ns0:v>
      </ns0:c>
      <ns0:c r="D621" s="114" t="n">
        <ns0:f>AVERAGE('消融原始 0921'!D617:D621)</ns0:f>
        <ns0:v>0.15</ns0:v>
      </ns0:c>
      <ns0:c r="E621" s="114" t="n">
        <ns0:f>AVERAGE('消融原始 0921'!D612:D621)</ns0:f>
        <ns0:v>0.1</ns0:v>
      </ns0:c>
      <ns0:c r="F621" s="114" t="n">
        <ns0:f>AVERAGE('消融原始 0921'!D607:D621)</ns0:f>
        <ns0:v>0.1</ns0:v>
      </ns0:c>
      <ns0:c r="G621" s="114" t="n">
        <ns0:f>AVERAGE('消融原始 0921'!D602:D621)</ns0:f>
        <ns0:v>0.0875</ns0:v>
      </ns0:c>
      <ns0:c r="H621" s="114" t="n">
        <ns0:f>AVERAGE('消融原始 0921'!D597:D621)</ns0:f>
        <ns0:v>0.07</ns0:v>
      </ns0:c>
      <ns0:c r="I621" s="114" t="n">
        <ns0:f>AVERAGE('消融原始 0921'!D592:D621)</ns0:f>
        <ns0:v>0.06666666666666667</ns0:v>
      </ns0:c>
      <ns0:c r="J621" s="114" t="n">
        <ns0:f>AVERAGE('消融原始 0921'!D582:D621)</ns0:f>
        <ns0:v>0.05625</ns0:v>
      </ns0:c>
      <ns0:c r="K621" s="114" t="n">
        <ns0:f>AVERAGE('消融原始 0921'!D572:D621)</ns0:f>
        <ns0:v>0.06</ns0:v>
      </ns0:c>
    </ns0:row>
    <ns0:row r="622" ht="18" customHeight="1">
      <ns0:c r="A622" s="109" t="str">
        <ns0:v>t1</ns0:v>
      </ns0:c>
      <ns0:c r="B622" s="109" t="n">
        <ns0:v>121</ns0:v>
      </ns0:c>
      <ns0:c r="C622" s="109" t="n">
        <ns0:f>'消融原始 0921'!B622-'消融实验 0921'!$E$3+1</ns0:f>
        <ns0:v>-24</ns0:v>
      </ns0:c>
      <ns0:c r="D622" s="114" t="n">
        <ns0:f>AVERAGE('消融原始 0921'!D618:D622)</ns0:f>
        <ns0:v>0.1</ns0:v>
      </ns0:c>
      <ns0:c r="E622" s="114" t="n">
        <ns0:f>AVERAGE('消融原始 0921'!D613:D622)</ns0:f>
        <ns0:v>0.1</ns0:v>
      </ns0:c>
      <ns0:c r="F622" s="114" t="n">
        <ns0:f>AVERAGE('消融原始 0921'!D608:D622)</ns0:f>
        <ns0:v>0.08333333333333333</ns0:v>
      </ns0:c>
      <ns0:c r="G622" s="114" t="n">
        <ns0:f>AVERAGE('消融原始 0921'!D603:D622)</ns0:f>
        <ns0:v>0.0875</ns0:v>
      </ns0:c>
      <ns0:c r="H622" s="114" t="n">
        <ns0:f>AVERAGE('消融原始 0921'!D598:D622)</ns0:f>
        <ns0:v>0.07</ns0:v>
      </ns0:c>
      <ns0:c r="I622" s="114" t="n">
        <ns0:f>AVERAGE('消融原始 0921'!D593:D622)</ns0:f>
        <ns0:v>0.06666666666666667</ns0:v>
      </ns0:c>
      <ns0:c r="J622" s="114" t="n">
        <ns0:f>AVERAGE('消融原始 0921'!D583:D622)</ns0:f>
        <ns0:v>0.05625</ns0:v>
      </ns0:c>
      <ns0:c r="K622" s="114" t="n">
        <ns0:f>AVERAGE('消融原始 0921'!D573:D622)</ns0:f>
        <ns0:v>0.055</ns0:v>
      </ns0:c>
    </ns0:row>
    <ns0:row r="623" ht="18" customHeight="1">
      <ns0:c r="A623" s="109" t="str">
        <ns0:v>t1</ns0:v>
      </ns0:c>
      <ns0:c r="B623" s="109" t="n">
        <ns0:v>122</ns0:v>
      </ns0:c>
      <ns0:c r="C623" s="109" t="n">
        <ns0:f>'消融原始 0921'!B623-'消融实验 0921'!$E$3+1</ns0:f>
        <ns0:v>-23</ns0:v>
      </ns0:c>
      <ns0:c r="D623" s="114" t="n">
        <ns0:f>AVERAGE('消融原始 0921'!D619:D623)</ns0:f>
        <ns0:v>0.1</ns0:v>
      </ns0:c>
      <ns0:c r="E623" s="114" t="n">
        <ns0:f>AVERAGE('消融原始 0921'!D614:D623)</ns0:f>
        <ns0:v>0.075</ns0:v>
      </ns0:c>
      <ns0:c r="F623" s="114" t="n">
        <ns0:f>AVERAGE('消融原始 0921'!D609:D623)</ns0:f>
        <ns0:v>0.08333333333333333</ns0:v>
      </ns0:c>
      <ns0:c r="G623" s="114" t="n">
        <ns0:f>AVERAGE('消融原始 0921'!D604:D623)</ns0:f>
        <ns0:v>0.0875</ns0:v>
      </ns0:c>
      <ns0:c r="H623" s="114" t="n">
        <ns0:f>AVERAGE('消融原始 0921'!D599:D623)</ns0:f>
        <ns0:v>0.07</ns0:v>
      </ns0:c>
      <ns0:c r="I623" s="114" t="n">
        <ns0:f>AVERAGE('消融原始 0921'!D594:D623)</ns0:f>
        <ns0:v>0.06666666666666667</ns0:v>
      </ns0:c>
      <ns0:c r="J623" s="114" t="n">
        <ns0:f>AVERAGE('消融原始 0921'!D584:D623)</ns0:f>
        <ns0:v>0.05625</ns0:v>
      </ns0:c>
      <ns0:c r="K623" s="114" t="n">
        <ns0:f>AVERAGE('消融原始 0921'!D574:D623)</ns0:f>
        <ns0:v>0.055</ns0:v>
      </ns0:c>
    </ns0:row>
    <ns0:row r="624" ht="18" customHeight="1">
      <ns0:c r="A624" s="109" t="str">
        <ns0:v>t1</ns0:v>
      </ns0:c>
      <ns0:c r="B624" s="109" t="n">
        <ns0:v>123</ns0:v>
      </ns0:c>
      <ns0:c r="C624" s="109" t="n">
        <ns0:f>'消融原始 0921'!B624-'消融实验 0921'!$E$3+1</ns0:f>
        <ns0:v>-22</ns0:v>
      </ns0:c>
      <ns0:c r="D624" s="114" t="n">
        <ns0:f>AVERAGE('消融原始 0921'!D620:D624)</ns0:f>
        <ns0:v>0.15</ns0:v>
      </ns0:c>
      <ns0:c r="E624" s="114" t="n">
        <ns0:f>AVERAGE('消融原始 0921'!D615:D624)</ns0:f>
        <ns0:v>0.1</ns0:v>
      </ns0:c>
      <ns0:c r="F624" s="114" t="n">
        <ns0:f>AVERAGE('消融原始 0921'!D610:D624)</ns0:f>
        <ns0:v>0.1</ns0:v>
      </ns0:c>
      <ns0:c r="G624" s="114" t="n">
        <ns0:f>AVERAGE('消融原始 0921'!D605:D624)</ns0:f>
        <ns0:v>0.1</ns0:v>
      </ns0:c>
      <ns0:c r="H624" s="114" t="n">
        <ns0:f>AVERAGE('消融原始 0921'!D600:D624)</ns0:f>
        <ns0:v>0.08</ns0:v>
      </ns0:c>
      <ns0:c r="I624" s="114" t="n">
        <ns0:f>AVERAGE('消融原始 0921'!D595:D624)</ns0:f>
        <ns0:v>0.06666666666666667</ns0:v>
      </ns0:c>
      <ns0:c r="J624" s="114" t="n">
        <ns0:f>AVERAGE('消融原始 0921'!D585:D624)</ns0:f>
        <ns0:v>0.0625</ns0:v>
      </ns0:c>
      <ns0:c r="K624" s="114" t="n">
        <ns0:f>AVERAGE('消融原始 0921'!D575:D624)</ns0:f>
        <ns0:v>0.06</ns0:v>
      </ns0:c>
    </ns0:row>
    <ns0:row r="625" ht="18" customHeight="1">
      <ns0:c r="A625" s="109" t="str">
        <ns0:v>t1</ns0:v>
      </ns0:c>
      <ns0:c r="B625" s="109" t="n">
        <ns0:v>124</ns0:v>
      </ns0:c>
      <ns0:c r="C625" s="109" t="n">
        <ns0:f>'消融原始 0921'!B625-'消融实验 0921'!$E$3+1</ns0:f>
        <ns0:v>-21</ns0:v>
      </ns0:c>
      <ns0:c r="D625" s="114" t="n">
        <ns0:f>AVERAGE('消融原始 0921'!D621:D625)</ns0:f>
        <ns0:v>0.15</ns0:v>
      </ns0:c>
      <ns0:c r="E625" s="114" t="n">
        <ns0:f>AVERAGE('消融原始 0921'!D616:D625)</ns0:f>
        <ns0:v>0.1</ns0:v>
      </ns0:c>
      <ns0:c r="F625" s="114" t="n">
        <ns0:f>AVERAGE('消融原始 0921'!D611:D625)</ns0:f>
        <ns0:v>0.1</ns0:v>
      </ns0:c>
      <ns0:c r="G625" s="114" t="n">
        <ns0:f>AVERAGE('消融原始 0921'!D606:D625)</ns0:f>
        <ns0:v>0.1</ns0:v>
      </ns0:c>
      <ns0:c r="H625" s="114" t="n">
        <ns0:f>AVERAGE('消融原始 0921'!D601:D625)</ns0:f>
        <ns0:v>0.08</ns0:v>
      </ns0:c>
      <ns0:c r="I625" s="114" t="n">
        <ns0:f>AVERAGE('消融原始 0921'!D596:D625)</ns0:f>
        <ns0:v>0.06666666666666667</ns0:v>
      </ns0:c>
      <ns0:c r="J625" s="114" t="n">
        <ns0:f>AVERAGE('消融原始 0921'!D586:D625)</ns0:f>
        <ns0:v>0.0625</ns0:v>
      </ns0:c>
      <ns0:c r="K625" s="114" t="n">
        <ns0:f>AVERAGE('消融原始 0921'!D576:D625)</ns0:f>
        <ns0:v>0.055</ns0:v>
      </ns0:c>
    </ns0:row>
    <ns0:row r="626" ht="18" customHeight="1">
      <ns0:c r="A626" s="109" t="str">
        <ns0:v>t1</ns0:v>
      </ns0:c>
      <ns0:c r="B626" s="109" t="n">
        <ns0:v>125</ns0:v>
      </ns0:c>
      <ns0:c r="C626" s="109" t="n">
        <ns0:f>'消融原始 0921'!B626-'消融实验 0921'!$E$3+1</ns0:f>
        <ns0:v>-20</ns0:v>
      </ns0:c>
      <ns0:c r="D626" s="114" t="n">
        <ns0:f>AVERAGE('消融原始 0921'!D622:D626)</ns0:f>
        <ns0:v>0.1</ns0:v>
      </ns0:c>
      <ns0:c r="E626" s="114" t="n">
        <ns0:f>AVERAGE('消融原始 0921'!D617:D626)</ns0:f>
        <ns0:v>0.125</ns0:v>
      </ns0:c>
      <ns0:c r="F626" s="114" t="n">
        <ns0:f>AVERAGE('消融原始 0921'!D612:D626)</ns0:f>
        <ns0:v>0.1</ns0:v>
      </ns0:c>
      <ns0:c r="G626" s="114" t="n">
        <ns0:f>AVERAGE('消融原始 0921'!D607:D626)</ns0:f>
        <ns0:v>0.1</ns0:v>
      </ns0:c>
      <ns0:c r="H626" s="114" t="n">
        <ns0:f>AVERAGE('消融原始 0921'!D602:D626)</ns0:f>
        <ns0:v>0.09</ns0:v>
      </ns0:c>
      <ns0:c r="I626" s="114" t="n">
        <ns0:f>AVERAGE('消融原始 0921'!D597:D626)</ns0:f>
        <ns0:v>0.075</ns0:v>
      </ns0:c>
      <ns0:c r="J626" s="114" t="n">
        <ns0:f>AVERAGE('消融原始 0921'!D587:D626)</ns0:f>
        <ns0:v>0.0625</ns0:v>
      </ns0:c>
      <ns0:c r="K626" s="114" t="n">
        <ns0:f>AVERAGE('消融原始 0921'!D577:D626)</ns0:f>
        <ns0:v>0.06</ns0:v>
      </ns0:c>
    </ns0:row>
    <ns0:row r="627" ht="18" customHeight="1">
      <ns0:c r="A627" s="109" t="str">
        <ns0:v>t1</ns0:v>
      </ns0:c>
      <ns0:c r="B627" s="109" t="n">
        <ns0:v>126</ns0:v>
      </ns0:c>
      <ns0:c r="C627" s="109" t="n">
        <ns0:f>'消融原始 0921'!B627-'消融实验 0921'!$E$3+1</ns0:f>
        <ns0:v>-19</ns0:v>
      </ns0:c>
      <ns0:c r="D627" s="114" t="n">
        <ns0:f>AVERAGE('消融原始 0921'!D623:D627)</ns0:f>
        <ns0:v>0.15</ns0:v>
      </ns0:c>
      <ns0:c r="E627" s="114" t="n">
        <ns0:f>AVERAGE('消融原始 0921'!D618:D627)</ns0:f>
        <ns0:v>0.125</ns0:v>
      </ns0:c>
      <ns0:c r="F627" s="114" t="n">
        <ns0:f>AVERAGE('消融原始 0921'!D613:D627)</ns0:f>
        <ns0:v>0.11666666666666667</ns0:v>
      </ns0:c>
      <ns0:c r="G627" s="114" t="n">
        <ns0:f>AVERAGE('消融原始 0921'!D608:D627)</ns0:f>
        <ns0:v>0.1</ns0:v>
      </ns0:c>
      <ns0:c r="H627" s="114" t="n">
        <ns0:f>AVERAGE('消融原始 0921'!D603:D627)</ns0:f>
        <ns0:v>0.1</ns0:v>
      </ns0:c>
      <ns0:c r="I627" s="114" t="n">
        <ns0:f>AVERAGE('消融原始 0921'!D598:D627)</ns0:f>
        <ns0:v>0.08333333333333333</ns0:v>
      </ns0:c>
      <ns0:c r="J627" s="114" t="n">
        <ns0:f>AVERAGE('消融原始 0921'!D588:D627)</ns0:f>
        <ns0:v>0.06875</ns0:v>
      </ns0:c>
      <ns0:c r="K627" s="114" t="n">
        <ns0:f>AVERAGE('消融原始 0921'!D578:D627)</ns0:f>
        <ns0:v>0.065</ns0:v>
      </ns0:c>
    </ns0:row>
    <ns0:row r="628" ht="18" customHeight="1">
      <ns0:c r="A628" s="109" t="str">
        <ns0:v>t1</ns0:v>
      </ns0:c>
      <ns0:c r="B628" s="109" t="n">
        <ns0:v>127</ns0:v>
      </ns0:c>
      <ns0:c r="C628" s="109" t="n">
        <ns0:f>'消融原始 0921'!B628-'消融实验 0921'!$E$3+1</ns0:f>
        <ns0:v>-18</ns0:v>
      </ns0:c>
      <ns0:c r="D628" s="114" t="n">
        <ns0:f>AVERAGE('消融原始 0921'!D624:D628)</ns0:f>
        <ns0:v>0.2</ns0:v>
      </ns0:c>
      <ns0:c r="E628" s="114" t="n">
        <ns0:f>AVERAGE('消融原始 0921'!D619:D628)</ns0:f>
        <ns0:v>0.15</ns0:v>
      </ns0:c>
      <ns0:c r="F628" s="114" t="n">
        <ns0:f>AVERAGE('消融原始 0921'!D614:D628)</ns0:f>
        <ns0:v>0.11666666666666667</ns0:v>
      </ns0:c>
      <ns0:c r="G628" s="114" t="n">
        <ns0:f>AVERAGE('消融原始 0921'!D609:D628)</ns0:f>
        <ns0:v>0.1125</ns0:v>
      </ns0:c>
      <ns0:c r="H628" s="114" t="n">
        <ns0:f>AVERAGE('消融原始 0921'!D604:D628)</ns0:f>
        <ns0:v>0.11</ns0:v>
      </ns0:c>
      <ns0:c r="I628" s="114" t="n">
        <ns0:f>AVERAGE('消融原始 0921'!D599:D628)</ns0:f>
        <ns0:v>0.09166666666666666</ns0:v>
      </ns0:c>
      <ns0:c r="J628" s="114" t="n">
        <ns0:f>AVERAGE('消融原始 0921'!D589:D628)</ns0:f>
        <ns0:v>0.075</ns0:v>
      </ns0:c>
      <ns0:c r="K628" s="114" t="n">
        <ns0:f>AVERAGE('消融原始 0921'!D579:D628)</ns0:f>
        <ns0:v>0.07</ns0:v>
      </ns0:c>
    </ns0:row>
    <ns0:row r="629" ht="18" customHeight="1">
      <ns0:c r="A629" s="109" t="str">
        <ns0:v>t1</ns0:v>
      </ns0:c>
      <ns0:c r="B629" s="109" t="n">
        <ns0:v>128</ns0:v>
      </ns0:c>
      <ns0:c r="C629" s="109" t="n">
        <ns0:f>'消融原始 0921'!B629-'消融实验 0921'!$E$3+1</ns0:f>
        <ns0:v>-17</ns0:v>
      </ns0:c>
      <ns0:c r="D629" s="114" t="n">
        <ns0:f>AVERAGE('消融原始 0921'!D625:D629)</ns0:f>
        <ns0:v>0.15</ns0:v>
      </ns0:c>
      <ns0:c r="E629" s="114" t="n">
        <ns0:f>AVERAGE('消融原始 0921'!D620:D629)</ns0:f>
        <ns0:v>0.15</ns0:v>
      </ns0:c>
      <ns0:c r="F629" s="114" t="n">
        <ns0:f>AVERAGE('消融原始 0921'!D615:D629)</ns0:f>
        <ns0:v>0.11666666666666667</ns0:v>
      </ns0:c>
      <ns0:c r="G629" s="114" t="n">
        <ns0:f>AVERAGE('消融原始 0921'!D610:D629)</ns0:f>
        <ns0:v>0.1125</ns0:v>
      </ns0:c>
      <ns0:c r="H629" s="114" t="n">
        <ns0:f>AVERAGE('消融原始 0921'!D605:D629)</ns0:f>
        <ns0:v>0.11</ns0:v>
      </ns0:c>
      <ns0:c r="I629" s="114" t="n">
        <ns0:f>AVERAGE('消融原始 0921'!D600:D629)</ns0:f>
        <ns0:v>0.09166666666666666</ns0:v>
      </ns0:c>
      <ns0:c r="J629" s="114" t="n">
        <ns0:f>AVERAGE('消融原始 0921'!D590:D629)</ns0:f>
        <ns0:v>0.075</ns0:v>
      </ns0:c>
      <ns0:c r="K629" s="114" t="n">
        <ns0:f>AVERAGE('消融原始 0921'!D580:D629)</ns0:f>
        <ns0:v>0.065</ns0:v>
      </ns0:c>
    </ns0:row>
    <ns0:row r="630" ht="18" customHeight="1">
      <ns0:c r="A630" s="109" t="str">
        <ns0:v>t1</ns0:v>
      </ns0:c>
      <ns0:c r="B630" s="109" t="n">
        <ns0:v>129</ns0:v>
      </ns0:c>
      <ns0:c r="C630" s="109" t="n">
        <ns0:f>'消融原始 0921'!B630-'消融实验 0921'!$E$3+1</ns0:f>
        <ns0:v>-16</ns0:v>
      </ns0:c>
      <ns0:c r="D630" s="114" t="n">
        <ns0:f>AVERAGE('消融原始 0921'!D626:D630)</ns0:f>
        <ns0:v>0.15</ns0:v>
      </ns0:c>
      <ns0:c r="E630" s="114" t="n">
        <ns0:f>AVERAGE('消融原始 0921'!D621:D630)</ns0:f>
        <ns0:v>0.15</ns0:v>
      </ns0:c>
      <ns0:c r="F630" s="114" t="n">
        <ns0:f>AVERAGE('消融原始 0921'!D616:D630)</ns0:f>
        <ns0:v>0.11666666666666667</ns0:v>
      </ns0:c>
      <ns0:c r="G630" s="114" t="n">
        <ns0:f>AVERAGE('消融原始 0921'!D611:D630)</ns0:f>
        <ns0:v>0.1125</ns0:v>
      </ns0:c>
      <ns0:c r="H630" s="114" t="n">
        <ns0:f>AVERAGE('消融原始 0921'!D606:D630)</ns0:f>
        <ns0:v>0.11</ns0:v>
      </ns0:c>
      <ns0:c r="I630" s="114" t="n">
        <ns0:f>AVERAGE('消融原始 0921'!D601:D630)</ns0:f>
        <ns0:v>0.09166666666666666</ns0:v>
      </ns0:c>
      <ns0:c r="J630" s="114" t="n">
        <ns0:f>AVERAGE('消融原始 0921'!D591:D630)</ns0:f>
        <ns0:v>0.075</ns0:v>
      </ns0:c>
      <ns0:c r="K630" s="114" t="n">
        <ns0:f>AVERAGE('消融原始 0921'!D581:D630)</ns0:f>
        <ns0:v>0.065</ns0:v>
      </ns0:c>
    </ns0:row>
    <ns0:row r="631" ht="18" customHeight="1">
      <ns0:c r="A631" s="109" t="str">
        <ns0:v>t1</ns0:v>
      </ns0:c>
      <ns0:c r="B631" s="109" t="n">
        <ns0:v>130</ns0:v>
      </ns0:c>
      <ns0:c r="C631" s="109" t="n">
        <ns0:f>'消融原始 0921'!B631-'消融实验 0921'!$E$3+1</ns0:f>
        <ns0:v>-15</ns0:v>
      </ns0:c>
      <ns0:c r="D631" s="114" t="n">
        <ns0:f>AVERAGE('消融原始 0921'!D627:D631)</ns0:f>
        <ns0:v>0.1</ns0:v>
      </ns0:c>
      <ns0:c r="E631" s="114" t="n">
        <ns0:f>AVERAGE('消融原始 0921'!D622:D631)</ns0:f>
        <ns0:v>0.1</ns0:v>
      </ns0:c>
      <ns0:c r="F631" s="114" t="n">
        <ns0:f>AVERAGE('消融原始 0921'!D617:D631)</ns0:f>
        <ns0:v>0.11666666666666667</ns0:v>
      </ns0:c>
      <ns0:c r="G631" s="114" t="n">
        <ns0:f>AVERAGE('消融原始 0921'!D612:D631)</ns0:f>
        <ns0:v>0.1</ns0:v>
      </ns0:c>
      <ns0:c r="H631" s="114" t="n">
        <ns0:f>AVERAGE('消融原始 0921'!D607:D631)</ns0:f>
        <ns0:v>0.1</ns0:v>
      </ns0:c>
      <ns0:c r="I631" s="114" t="n">
        <ns0:f>AVERAGE('消融原始 0921'!D602:D631)</ns0:f>
        <ns0:v>0.09166666666666666</ns0:v>
      </ns0:c>
      <ns0:c r="J631" s="114" t="n">
        <ns0:f>AVERAGE('消融原始 0921'!D592:D631)</ns0:f>
        <ns0:v>0.075</ns0:v>
      </ns0:c>
      <ns0:c r="K631" s="114" t="n">
        <ns0:f>AVERAGE('消融原始 0921'!D582:D631)</ns0:f>
        <ns0:v>0.065</ns0:v>
      </ns0:c>
    </ns0:row>
    <ns0:row r="632" ht="18" customHeight="1">
      <ns0:c r="A632" s="109" t="str">
        <ns0:v>t1</ns0:v>
      </ns0:c>
      <ns0:c r="B632" s="109" t="n">
        <ns0:v>131</ns0:v>
      </ns0:c>
      <ns0:c r="C632" s="109" t="n">
        <ns0:f>'消融原始 0921'!B632-'消融实验 0921'!$E$3+1</ns0:f>
        <ns0:v>-14</ns0:v>
      </ns0:c>
      <ns0:c r="D632" s="114" t="n">
        <ns0:f>AVERAGE('消融原始 0921'!D628:D632)</ns0:f>
        <ns0:v>0.1</ns0:v>
      </ns0:c>
      <ns0:c r="E632" s="114" t="n">
        <ns0:f>AVERAGE('消融原始 0921'!D623:D632)</ns0:f>
        <ns0:v>0.125</ns0:v>
      </ns0:c>
      <ns0:c r="F632" s="114" t="n">
        <ns0:f>AVERAGE('消融原始 0921'!D618:D632)</ns0:f>
        <ns0:v>0.11666666666666667</ns0:v>
      </ns0:c>
      <ns0:c r="G632" s="114" t="n">
        <ns0:f>AVERAGE('消融原始 0921'!D613:D632)</ns0:f>
        <ns0:v>0.1125</ns0:v>
      </ns0:c>
      <ns0:c r="H632" s="114" t="n">
        <ns0:f>AVERAGE('消融原始 0921'!D608:D632)</ns0:f>
        <ns0:v>0.1</ns0:v>
      </ns0:c>
      <ns0:c r="I632" s="114" t="n">
        <ns0:f>AVERAGE('消融原始 0921'!D603:D632)</ns0:f>
        <ns0:v>0.1</ns0:v>
      </ns0:c>
      <ns0:c r="J632" s="114" t="n">
        <ns0:f>AVERAGE('消融原始 0921'!D593:D632)</ns0:f>
        <ns0:v>0.08125</ns0:v>
      </ns0:c>
      <ns0:c r="K632" s="114" t="n">
        <ns0:f>AVERAGE('消融原始 0921'!D583:D632)</ns0:f>
        <ns0:v>0.07</ns0:v>
      </ns0:c>
    </ns0:row>
    <ns0:row r="633" ht="18" customHeight="1">
      <ns0:c r="A633" s="109" t="str">
        <ns0:v>t1</ns0:v>
      </ns0:c>
      <ns0:c r="B633" s="109" t="n">
        <ns0:v>132</ns0:v>
      </ns0:c>
      <ns0:c r="C633" s="109" t="n">
        <ns0:f>'消融原始 0921'!B633-'消融实验 0921'!$E$3+1</ns0:f>
        <ns0:v>-13</ns0:v>
      </ns0:c>
      <ns0:c r="D633" s="114" t="n">
        <ns0:f>AVERAGE('消融原始 0921'!D629:D633)</ns0:f>
        <ns0:v>0.05</ns0:v>
      </ns0:c>
      <ns0:c r="E633" s="114" t="n">
        <ns0:f>AVERAGE('消融原始 0921'!D624:D633)</ns0:f>
        <ns0:v>0.125</ns0:v>
      </ns0:c>
      <ns0:c r="F633" s="114" t="n">
        <ns0:f>AVERAGE('消融原始 0921'!D619:D633)</ns0:f>
        <ns0:v>0.11666666666666667</ns0:v>
      </ns0:c>
      <ns0:c r="G633" s="114" t="n">
        <ns0:f>AVERAGE('消融原始 0921'!D614:D633)</ns0:f>
        <ns0:v>0.1</ns0:v>
      </ns0:c>
      <ns0:c r="H633" s="114" t="n">
        <ns0:f>AVERAGE('消融原始 0921'!D609:D633)</ns0:f>
        <ns0:v>0.1</ns0:v>
      </ns0:c>
      <ns0:c r="I633" s="114" t="n">
        <ns0:f>AVERAGE('消融原始 0921'!D604:D633)</ns0:f>
        <ns0:v>0.1</ns0:v>
      </ns0:c>
      <ns0:c r="J633" s="114" t="n">
        <ns0:f>AVERAGE('消融原始 0921'!D594:D633)</ns0:f>
        <ns0:v>0.08125</ns0:v>
      </ns0:c>
      <ns0:c r="K633" s="114" t="n">
        <ns0:f>AVERAGE('消融原始 0921'!D584:D633)</ns0:f>
        <ns0:v>0.07</ns0:v>
      </ns0:c>
    </ns0:row>
    <ns0:row r="634" ht="18" customHeight="1">
      <ns0:c r="A634" s="109" t="str">
        <ns0:v>t1</ns0:v>
      </ns0:c>
      <ns0:c r="B634" s="109" t="n">
        <ns0:v>133</ns0:v>
      </ns0:c>
      <ns0:c r="C634" s="109" t="n">
        <ns0:f>'消融原始 0921'!B634-'消融实验 0921'!$E$3+1</ns0:f>
        <ns0:v>-12</ns0:v>
      </ns0:c>
      <ns0:c r="D634" s="114" t="n">
        <ns0:f>AVERAGE('消融原始 0921'!D630:D634)</ns0:f>
        <ns0:v>0.05</ns0:v>
      </ns0:c>
      <ns0:c r="E634" s="114" t="n">
        <ns0:f>AVERAGE('消融原始 0921'!D625:D634)</ns0:f>
        <ns0:v>0.1</ns0:v>
      </ns0:c>
      <ns0:c r="F634" s="114" t="n">
        <ns0:f>AVERAGE('消融原始 0921'!D620:D634)</ns0:f>
        <ns0:v>0.11666666666666667</ns0:v>
      </ns0:c>
      <ns0:c r="G634" s="114" t="n">
        <ns0:f>AVERAGE('消融原始 0921'!D615:D634)</ns0:f>
        <ns0:v>0.1</ns0:v>
      </ns0:c>
      <ns0:c r="H634" s="114" t="n">
        <ns0:f>AVERAGE('消融原始 0921'!D610:D634)</ns0:f>
        <ns0:v>0.1</ns0:v>
      </ns0:c>
      <ns0:c r="I634" s="114" t="n">
        <ns0:f>AVERAGE('消融原始 0921'!D605:D634)</ns0:f>
        <ns0:v>0.1</ns0:v>
      </ns0:c>
      <ns0:c r="J634" s="114" t="n">
        <ns0:f>AVERAGE('消融原始 0921'!D595:D634)</ns0:f>
        <ns0:v>0.075</ns0:v>
      </ns0:c>
      <ns0:c r="K634" s="114" t="n">
        <ns0:f>AVERAGE('消融原始 0921'!D585:D634)</ns0:f>
        <ns0:v>0.07</ns0:v>
      </ns0:c>
    </ns0:row>
    <ns0:row r="635" ht="18" customHeight="1">
      <ns0:c r="A635" s="109" t="str">
        <ns0:v>t1</ns0:v>
      </ns0:c>
      <ns0:c r="B635" s="109" t="n">
        <ns0:v>134</ns0:v>
      </ns0:c>
      <ns0:c r="C635" s="109" t="n">
        <ns0:f>'消融原始 0921'!B635-'消融实验 0921'!$E$3+1</ns0:f>
        <ns0:v>-11</ns0:v>
      </ns0:c>
      <ns0:c r="D635" s="114" t="n">
        <ns0:f>AVERAGE('消融原始 0921'!D631:D635)</ns0:f>
        <ns0:v>0.05</ns0:v>
      </ns0:c>
      <ns0:c r="E635" s="114" t="n">
        <ns0:f>AVERAGE('消融原始 0921'!D626:D635)</ns0:f>
        <ns0:v>0.1</ns0:v>
      </ns0:c>
      <ns0:c r="F635" s="114" t="n">
        <ns0:f>AVERAGE('消融原始 0921'!D621:D635)</ns0:f>
        <ns0:v>0.11666666666666667</ns0:v>
      </ns0:c>
      <ns0:c r="G635" s="114" t="n">
        <ns0:f>AVERAGE('消融原始 0921'!D616:D635)</ns0:f>
        <ns0:v>0.1</ns0:v>
      </ns0:c>
      <ns0:c r="H635" s="114" t="n">
        <ns0:f>AVERAGE('消融原始 0921'!D611:D635)</ns0:f>
        <ns0:v>0.1</ns0:v>
      </ns0:c>
      <ns0:c r="I635" s="114" t="n">
        <ns0:f>AVERAGE('消融原始 0921'!D606:D635)</ns0:f>
        <ns0:v>0.1</ns0:v>
      </ns0:c>
      <ns0:c r="J635" s="114" t="n">
        <ns0:f>AVERAGE('消融原始 0921'!D596:D635)</ns0:f>
        <ns0:v>0.075</ns0:v>
      </ns0:c>
      <ns0:c r="K635" s="114" t="n">
        <ns0:f>AVERAGE('消融原始 0921'!D586:D635)</ns0:f>
        <ns0:v>0.07</ns0:v>
      </ns0:c>
    </ns0:row>
    <ns0:row r="636" ht="18" customHeight="1">
      <ns0:c r="A636" s="109" t="str">
        <ns0:v>t1</ns0:v>
      </ns0:c>
      <ns0:c r="B636" s="109" t="n">
        <ns0:v>135</ns0:v>
      </ns0:c>
      <ns0:c r="C636" s="109" t="n">
        <ns0:f>'消融原始 0921'!B636-'消融实验 0921'!$E$3+1</ns0:f>
        <ns0:v>-10</ns0:v>
      </ns0:c>
      <ns0:c r="D636" s="114" t="n">
        <ns0:f>AVERAGE('消融原始 0921'!D632:D636)</ns0:f>
        <ns0:v>0.1</ns0:v>
      </ns0:c>
      <ns0:c r="E636" s="114" t="n">
        <ns0:f>AVERAGE('消融原始 0921'!D627:D636)</ns0:f>
        <ns0:v>0.1</ns0:v>
      </ns0:c>
      <ns0:c r="F636" s="114" t="n">
        <ns0:f>AVERAGE('消融原始 0921'!D622:D636)</ns0:f>
        <ns0:v>0.1</ns0:v>
      </ns0:c>
      <ns0:c r="G636" s="114" t="n">
        <ns0:f>AVERAGE('消融原始 0921'!D617:D636)</ns0:f>
        <ns0:v>0.1125</ns0:v>
      </ns0:c>
      <ns0:c r="H636" s="114" t="n">
        <ns0:f>AVERAGE('消融原始 0921'!D612:D636)</ns0:f>
        <ns0:v>0.1</ns0:v>
      </ns0:c>
      <ns0:c r="I636" s="114" t="n">
        <ns0:f>AVERAGE('消融原始 0921'!D607:D636)</ns0:f>
        <ns0:v>0.1</ns0:v>
      </ns0:c>
      <ns0:c r="J636" s="114" t="n">
        <ns0:f>AVERAGE('消融原始 0921'!D597:D636)</ns0:f>
        <ns0:v>0.08125</ns0:v>
      </ns0:c>
      <ns0:c r="K636" s="114" t="n">
        <ns0:f>AVERAGE('消融原始 0921'!D587:D636)</ns0:f>
        <ns0:v>0.07</ns0:v>
      </ns0:c>
    </ns0:row>
    <ns0:row r="637" ht="18" customHeight="1">
      <ns0:c r="A637" s="109" t="str">
        <ns0:v>t1</ns0:v>
      </ns0:c>
      <ns0:c r="B637" s="109" t="n">
        <ns0:v>136</ns0:v>
      </ns0:c>
      <ns0:c r="C637" s="109" t="n">
        <ns0:f>'消融原始 0921'!B637-'消融实验 0921'!$E$3+1</ns0:f>
        <ns0:v>-9</ns0:v>
      </ns0:c>
      <ns0:c r="D637" s="114" t="n">
        <ns0:f>AVERAGE('消融原始 0921'!D633:D637)</ns0:f>
        <ns0:v>0.05</ns0:v>
      </ns0:c>
      <ns0:c r="E637" s="114" t="n">
        <ns0:f>AVERAGE('消融原始 0921'!D628:D637)</ns0:f>
        <ns0:v>0.075</ns0:v>
      </ns0:c>
      <ns0:c r="F637" s="114" t="n">
        <ns0:f>AVERAGE('消融原始 0921'!D623:D637)</ns0:f>
        <ns0:v>0.1</ns0:v>
      </ns0:c>
      <ns0:c r="G637" s="114" t="n">
        <ns0:f>AVERAGE('消融原始 0921'!D618:D637)</ns0:f>
        <ns0:v>0.1</ns0:v>
      </ns0:c>
      <ns0:c r="H637" s="114" t="n">
        <ns0:f>AVERAGE('消融原始 0921'!D613:D637)</ns0:f>
        <ns0:v>0.1</ns0:v>
      </ns0:c>
      <ns0:c r="I637" s="114" t="n">
        <ns0:f>AVERAGE('消融原始 0921'!D608:D637)</ns0:f>
        <ns0:v>0.09166666666666666</ns0:v>
      </ns0:c>
      <ns0:c r="J637" s="114" t="n">
        <ns0:f>AVERAGE('消融原始 0921'!D598:D637)</ns0:f>
        <ns0:v>0.08125</ns0:v>
      </ns0:c>
      <ns0:c r="K637" s="114" t="n">
        <ns0:f>AVERAGE('消融原始 0921'!D588:D637)</ns0:f>
        <ns0:v>0.07</ns0:v>
      </ns0:c>
    </ns0:row>
    <ns0:row r="638" ht="18" customHeight="1">
      <ns0:c r="A638" s="109" t="str">
        <ns0:v>t1</ns0:v>
      </ns0:c>
      <ns0:c r="B638" s="109" t="n">
        <ns0:v>137</ns0:v>
      </ns0:c>
      <ns0:c r="C638" s="109" t="n">
        <ns0:f>'消融原始 0921'!B638-'消融实验 0921'!$E$3+1</ns0:f>
        <ns0:v>-8</ns0:v>
      </ns0:c>
      <ns0:c r="D638" s="114" t="n">
        <ns0:f>AVERAGE('消融原始 0921'!D634:D638)</ns0:f>
        <ns0:v>0.05</ns0:v>
      </ns0:c>
      <ns0:c r="E638" s="114" t="n">
        <ns0:f>AVERAGE('消融原始 0921'!D629:D638)</ns0:f>
        <ns0:v>0.05</ns0:v>
      </ns0:c>
      <ns0:c r="F638" s="114" t="n">
        <ns0:f>AVERAGE('消融原始 0921'!D624:D638)</ns0:f>
        <ns0:v>0.1</ns0:v>
      </ns0:c>
      <ns0:c r="G638" s="114" t="n">
        <ns0:f>AVERAGE('消融原始 0921'!D619:D638)</ns0:f>
        <ns0:v>0.1</ns0:v>
      </ns0:c>
      <ns0:c r="H638" s="114" t="n">
        <ns0:f>AVERAGE('消融原始 0921'!D614:D638)</ns0:f>
        <ns0:v>0.09</ns0:v>
      </ns0:c>
      <ns0:c r="I638" s="114" t="n">
        <ns0:f>AVERAGE('消融原始 0921'!D609:D638)</ns0:f>
        <ns0:v>0.09166666666666666</ns0:v>
      </ns0:c>
      <ns0:c r="J638" s="114" t="n">
        <ns0:f>AVERAGE('消融原始 0921'!D599:D638)</ns0:f>
        <ns0:v>0.08125</ns0:v>
      </ns0:c>
      <ns0:c r="K638" s="114" t="n">
        <ns0:f>AVERAGE('消融原始 0921'!D589:D638)</ns0:f>
        <ns0:v>0.07</ns0:v>
      </ns0:c>
    </ns0:row>
    <ns0:row r="639" ht="18" customHeight="1">
      <ns0:c r="A639" s="109" t="str">
        <ns0:v>t1</ns0:v>
      </ns0:c>
      <ns0:c r="B639" s="109" t="n">
        <ns0:v>138</ns0:v>
      </ns0:c>
      <ns0:c r="C639" s="109" t="n">
        <ns0:f>'消融原始 0921'!B639-'消融实验 0921'!$E$3+1</ns0:f>
        <ns0:v>-7</ns0:v>
      </ns0:c>
      <ns0:c r="D639" s="114" t="n">
        <ns0:f>AVERAGE('消融原始 0921'!D635:D639)</ns0:f>
        <ns0:v>0.05</ns0:v>
      </ns0:c>
      <ns0:c r="E639" s="114" t="n">
        <ns0:f>AVERAGE('消融原始 0921'!D630:D639)</ns0:f>
        <ns0:v>0.05</ns0:v>
      </ns0:c>
      <ns0:c r="F639" s="114" t="n">
        <ns0:f>AVERAGE('消融原始 0921'!D625:D639)</ns0:f>
        <ns0:v>0.08333333333333333</ns0:v>
      </ns0:c>
      <ns0:c r="G639" s="114" t="n">
        <ns0:f>AVERAGE('消融原始 0921'!D620:D639)</ns0:f>
        <ns0:v>0.1</ns0:v>
      </ns0:c>
      <ns0:c r="H639" s="114" t="n">
        <ns0:f>AVERAGE('消融原始 0921'!D615:D639)</ns0:f>
        <ns0:v>0.09</ns0:v>
      </ns0:c>
      <ns0:c r="I639" s="114" t="n">
        <ns0:f>AVERAGE('消融原始 0921'!D610:D639)</ns0:f>
        <ns0:v>0.09166666666666666</ns0:v>
      </ns0:c>
      <ns0:c r="J639" s="114" t="n">
        <ns0:f>AVERAGE('消融原始 0921'!D600:D639)</ns0:f>
        <ns0:v>0.08125</ns0:v>
      </ns0:c>
      <ns0:c r="K639" s="114" t="n">
        <ns0:f>AVERAGE('消融原始 0921'!D590:D639)</ns0:f>
        <ns0:v>0.07</ns0:v>
      </ns0:c>
    </ns0:row>
    <ns0:row r="640" ht="18" customHeight="1">
      <ns0:c r="A640" s="109" t="str">
        <ns0:v>t1</ns0:v>
      </ns0:c>
      <ns0:c r="B640" s="109" t="n">
        <ns0:v>139</ns0:v>
      </ns0:c>
      <ns0:c r="C640" s="109" t="n">
        <ns0:f>'消融原始 0921'!B640-'消融实验 0921'!$E$3+1</ns0:f>
        <ns0:v>-6</ns0:v>
      </ns0:c>
      <ns0:c r="D640" s="114" t="n">
        <ns0:f>AVERAGE('消融原始 0921'!D636:D640)</ns0:f>
        <ns0:v>0.1</ns0:v>
      </ns0:c>
      <ns0:c r="E640" s="114" t="n">
        <ns0:f>AVERAGE('消融原始 0921'!D631:D640)</ns0:f>
        <ns0:v>0.075</ns0:v>
      </ns0:c>
      <ns0:c r="F640" s="114" t="n">
        <ns0:f>AVERAGE('消融原始 0921'!D626:D640)</ns0:f>
        <ns0:v>0.1</ns0:v>
      </ns0:c>
      <ns0:c r="G640" s="114" t="n">
        <ns0:f>AVERAGE('消融原始 0921'!D621:D640)</ns0:f>
        <ns0:v>0.1125</ns0:v>
      </ns0:c>
      <ns0:c r="H640" s="114" t="n">
        <ns0:f>AVERAGE('消融原始 0921'!D616:D640)</ns0:f>
        <ns0:v>0.1</ns0:v>
      </ns0:c>
      <ns0:c r="I640" s="114" t="n">
        <ns0:f>AVERAGE('消融原始 0921'!D611:D640)</ns0:f>
        <ns0:v>0.1</ns0:v>
      </ns0:c>
      <ns0:c r="J640" s="114" t="n">
        <ns0:f>AVERAGE('消融原始 0921'!D601:D640)</ns0:f>
        <ns0:v>0.0875</ns0:v>
      </ns0:c>
      <ns0:c r="K640" s="114" t="n">
        <ns0:f>AVERAGE('消融原始 0921'!D591:D640)</ns0:f>
        <ns0:v>0.075</ns0:v>
      </ns0:c>
    </ns0:row>
    <ns0:row r="641" ht="18" customHeight="1">
      <ns0:c r="A641" s="109" t="str">
        <ns0:v>t1</ns0:v>
      </ns0:c>
      <ns0:c r="B641" s="109" t="n">
        <ns0:v>140</ns0:v>
      </ns0:c>
      <ns0:c r="C641" s="109" t="n">
        <ns0:f>'消融原始 0921'!B641-'消融实验 0921'!$E$3+1</ns0:f>
        <ns0:v>-5</ns0:v>
      </ns0:c>
      <ns0:c r="D641" s="114" t="n">
        <ns0:f>AVERAGE('消融原始 0921'!D637:D641)</ns0:f>
        <ns0:v>0.1</ns0:v>
      </ns0:c>
      <ns0:c r="E641" s="114" t="n">
        <ns0:f>AVERAGE('消融原始 0921'!D632:D641)</ns0:f>
        <ns0:v>0.1</ns0:v>
      </ns0:c>
      <ns0:c r="F641" s="114" t="n">
        <ns0:f>AVERAGE('消融原始 0921'!D627:D641)</ns0:f>
        <ns0:v>0.1</ns0:v>
      </ns0:c>
      <ns0:c r="G641" s="114" t="n">
        <ns0:f>AVERAGE('消融原始 0921'!D622:D641)</ns0:f>
        <ns0:v>0.1</ns0:v>
      </ns0:c>
      <ns0:c r="H641" s="114" t="n">
        <ns0:f>AVERAGE('消融原始 0921'!D617:D641)</ns0:f>
        <ns0:v>0.11</ns0:v>
      </ns0:c>
      <ns0:c r="I641" s="114" t="n">
        <ns0:f>AVERAGE('消融原始 0921'!D612:D641)</ns0:f>
        <ns0:v>0.1</ns0:v>
      </ns0:c>
      <ns0:c r="J641" s="114" t="n">
        <ns0:f>AVERAGE('消融原始 0921'!D602:D641)</ns0:f>
        <ns0:v>0.09375</ns0:v>
      </ns0:c>
      <ns0:c r="K641" s="114" t="n">
        <ns0:f>AVERAGE('消融原始 0921'!D592:D641)</ns0:f>
        <ns0:v>0.08</ns0:v>
      </ns0:c>
    </ns0:row>
    <ns0:row r="642" ht="18" customHeight="1">
      <ns0:c r="A642" s="109" t="str">
        <ns0:v>t1</ns0:v>
      </ns0:c>
      <ns0:c r="B642" s="109" t="n">
        <ns0:v>141</ns0:v>
      </ns0:c>
      <ns0:c r="C642" s="109" t="n">
        <ns0:f>'消融原始 0921'!B642-'消融实验 0921'!$E$3+1</ns0:f>
        <ns0:v>-4</ns0:v>
      </ns0:c>
      <ns0:c r="D642" s="114" t="n">
        <ns0:f>AVERAGE('消融原始 0921'!D638:D642)</ns0:f>
        <ns0:v>0.15</ns0:v>
      </ns0:c>
      <ns0:c r="E642" s="114" t="n">
        <ns0:f>AVERAGE('消融原始 0921'!D633:D642)</ns0:f>
        <ns0:v>0.1</ns0:v>
      </ns0:c>
      <ns0:c r="F642" s="114" t="n">
        <ns0:f>AVERAGE('消融原始 0921'!D628:D642)</ns0:f>
        <ns0:v>0.1</ns0:v>
      </ns0:c>
      <ns0:c r="G642" s="114" t="n">
        <ns0:f>AVERAGE('消融原始 0921'!D623:D642)</ns0:f>
        <ns0:v>0.1125</ns0:v>
      </ns0:c>
      <ns0:c r="H642" s="114" t="n">
        <ns0:f>AVERAGE('消融原始 0921'!D618:D642)</ns0:f>
        <ns0:v>0.11</ns0:v>
      </ns0:c>
      <ns0:c r="I642" s="114" t="n">
        <ns0:f>AVERAGE('消融原始 0921'!D613:D642)</ns0:f>
        <ns0:v>0.10833333333333334</ns0:v>
      </ns0:c>
      <ns0:c r="J642" s="114" t="n">
        <ns0:f>AVERAGE('消融原始 0921'!D603:D642)</ns0:f>
        <ns0:v>0.1</ns0:v>
      </ns0:c>
      <ns0:c r="K642" s="114" t="n">
        <ns0:f>AVERAGE('消融原始 0921'!D593:D642)</ns0:f>
        <ns0:v>0.085</ns0:v>
      </ns0:c>
    </ns0:row>
    <ns0:row r="643" ht="18" customHeight="1">
      <ns0:c r="A643" s="109" t="str">
        <ns0:v>t1</ns0:v>
      </ns0:c>
      <ns0:c r="B643" s="109" t="n">
        <ns0:v>142</ns0:v>
      </ns0:c>
      <ns0:c r="C643" s="109" t="n">
        <ns0:f>'消融原始 0921'!B643-'消融实验 0921'!$E$3+1</ns0:f>
        <ns0:v>-3</ns0:v>
      </ns0:c>
      <ns0:c r="D643" s="114" t="n">
        <ns0:f>AVERAGE('消融原始 0921'!D639:D643)</ns0:f>
        <ns0:v>0.15</ns0:v>
      </ns0:c>
      <ns0:c r="E643" s="114" t="n">
        <ns0:f>AVERAGE('消融原始 0921'!D634:D643)</ns0:f>
        <ns0:v>0.1</ns0:v>
      </ns0:c>
      <ns0:c r="F643" s="114" t="n">
        <ns0:f>AVERAGE('消融原始 0921'!D629:D643)</ns0:f>
        <ns0:v>0.08333333333333333</ns0:v>
      </ns0:c>
      <ns0:c r="G643" s="114" t="n">
        <ns0:f>AVERAGE('消融原始 0921'!D624:D643)</ns0:f>
        <ns0:v>0.1125</ns0:v>
      </ns0:c>
      <ns0:c r="H643" s="114" t="n">
        <ns0:f>AVERAGE('消融原始 0921'!D619:D643)</ns0:f>
        <ns0:v>0.11</ns0:v>
      </ns0:c>
      <ns0:c r="I643" s="114" t="n">
        <ns0:f>AVERAGE('消融原始 0921'!D614:D643)</ns0:f>
        <ns0:v>0.1</ns0:v>
      </ns0:c>
      <ns0:c r="J643" s="114" t="n">
        <ns0:f>AVERAGE('消融原始 0921'!D604:D643)</ns0:f>
        <ns0:v>0.1</ns0:v>
      </ns0:c>
      <ns0:c r="K643" s="114" t="n">
        <ns0:f>AVERAGE('消融原始 0921'!D594:D643)</ns0:f>
        <ns0:v>0.085</ns0:v>
      </ns0:c>
    </ns0:row>
    <ns0:row r="644" ht="18" customHeight="1">
      <ns0:c r="A644" s="109" t="str">
        <ns0:v>t1</ns0:v>
      </ns0:c>
      <ns0:c r="B644" s="109" t="n">
        <ns0:v>143</ns0:v>
      </ns0:c>
      <ns0:c r="C644" s="109" t="n">
        <ns0:f>'消融原始 0921'!B644-'消融实验 0921'!$E$3+1</ns0:f>
        <ns0:v>-2</ns0:v>
      </ns0:c>
      <ns0:c r="D644" s="114" t="n">
        <ns0:f>AVERAGE('消融原始 0921'!D640:D644)</ns0:f>
        <ns0:v>0.15</ns0:v>
      </ns0:c>
      <ns0:c r="E644" s="114" t="n">
        <ns0:f>AVERAGE('消融原始 0921'!D635:D644)</ns0:f>
        <ns0:v>0.1</ns0:v>
      </ns0:c>
      <ns0:c r="F644" s="114" t="n">
        <ns0:f>AVERAGE('消融原始 0921'!D630:D644)</ns0:f>
        <ns0:v>0.08333333333333333</ns0:v>
      </ns0:c>
      <ns0:c r="G644" s="114" t="n">
        <ns0:f>AVERAGE('消融原始 0921'!D625:D644)</ns0:f>
        <ns0:v>0.1</ns0:v>
      </ns0:c>
      <ns0:c r="H644" s="114" t="n">
        <ns0:f>AVERAGE('消融原始 0921'!D620:D644)</ns0:f>
        <ns0:v>0.11</ns0:v>
      </ns0:c>
      <ns0:c r="I644" s="114" t="n">
        <ns0:f>AVERAGE('消融原始 0921'!D615:D644)</ns0:f>
        <ns0:v>0.1</ns0:v>
      </ns0:c>
      <ns0:c r="J644" s="114" t="n">
        <ns0:f>AVERAGE('消融原始 0921'!D605:D644)</ns0:f>
        <ns0:v>0.1</ns0:v>
      </ns0:c>
      <ns0:c r="K644" s="114" t="n">
        <ns0:f>AVERAGE('消融原始 0921'!D595:D644)</ns0:f>
        <ns0:v>0.08</ns0:v>
      </ns0:c>
    </ns0:row>
    <ns0:row r="645" ht="18" customHeight="1">
      <ns0:c r="A645" s="109" t="str">
        <ns0:v>t1</ns0:v>
      </ns0:c>
      <ns0:c r="B645" s="109" t="n">
        <ns0:v>144</ns0:v>
      </ns0:c>
      <ns0:c r="C645" s="109" t="n">
        <ns0:f>'消融原始 0921'!B645-'消融实验 0921'!$E$3+1</ns0:f>
        <ns0:v>-1</ns0:v>
      </ns0:c>
      <ns0:c r="D645" s="114" t="n">
        <ns0:f>AVERAGE('消融原始 0921'!D641:D645)</ns0:f>
        <ns0:v>0.15</ns0:v>
      </ns0:c>
      <ns0:c r="E645" s="114" t="n">
        <ns0:f>AVERAGE('消融原始 0921'!D636:D645)</ns0:f>
        <ns0:v>0.125</ns0:v>
      </ns0:c>
      <ns0:c r="F645" s="114" t="n">
        <ns0:f>AVERAGE('消融原始 0921'!D631:D645)</ns0:f>
        <ns0:v>0.1</ns0:v>
      </ns0:c>
      <ns0:c r="G645" s="114" t="n">
        <ns0:f>AVERAGE('消融原始 0921'!D626:D645)</ns0:f>
        <ns0:v>0.1125</ns0:v>
      </ns0:c>
      <ns0:c r="H645" s="114" t="n">
        <ns0:f>AVERAGE('消融原始 0921'!D621:D645)</ns0:f>
        <ns0:v>0.12</ns0:v>
      </ns0:c>
      <ns0:c r="I645" s="114" t="n">
        <ns0:f>AVERAGE('消融原始 0921'!D616:D645)</ns0:f>
        <ns0:v>0.10833333333333334</ns0:v>
      </ns0:c>
      <ns0:c r="J645" s="114" t="n">
        <ns0:f>AVERAGE('消融原始 0921'!D606:D645)</ns0:f>
        <ns0:v>0.10625</ns0:v>
      </ns0:c>
      <ns0:c r="K645" s="114" t="n">
        <ns0:f>AVERAGE('消融原始 0921'!D596:D645)</ns0:f>
        <ns0:v>0.085</ns0:v>
      </ns0:c>
    </ns0:row>
    <ns0:row r="646" ht="18" customHeight="1">
      <ns0:c r="A646" s="109" t="str">
        <ns0:v>t1</ns0:v>
      </ns0:c>
      <ns0:c r="B646" s="109" t="n">
        <ns0:v>145</ns0:v>
      </ns0:c>
      <ns0:c r="C646" s="109" t="n">
        <ns0:f>'消融原始 0921'!B646-'消融实验 0921'!$E$3+1</ns0:f>
        <ns0:v>0</ns0:v>
      </ns0:c>
      <ns0:c r="D646" s="114" t="n">
        <ns0:f>AVERAGE('消融原始 0921'!D642:D646)</ns0:f>
        <ns0:v>0.1</ns0:v>
      </ns0:c>
      <ns0:c r="E646" s="114" t="n">
        <ns0:f>AVERAGE('消融原始 0921'!D637:D646)</ns0:f>
        <ns0:v>0.1</ns0:v>
      </ns0:c>
      <ns0:c r="F646" s="114" t="n">
        <ns0:f>AVERAGE('消融原始 0921'!D632:D646)</ns0:f>
        <ns0:v>0.1</ns0:v>
      </ns0:c>
      <ns0:c r="G646" s="114" t="n">
        <ns0:f>AVERAGE('消融原始 0921'!D627:D646)</ns0:f>
        <ns0:v>0.1</ns0:v>
      </ns0:c>
      <ns0:c r="H646" s="114" t="n">
        <ns0:f>AVERAGE('消融原始 0921'!D622:D646)</ns0:f>
        <ns0:v>0.1</ns0:v>
      </ns0:c>
      <ns0:c r="I646" s="114" t="n">
        <ns0:f>AVERAGE('消融原始 0921'!D617:D646)</ns0:f>
        <ns0:v>0.10833333333333334</ns0:v>
      </ns0:c>
      <ns0:c r="J646" s="114" t="n">
        <ns0:f>AVERAGE('消融原始 0921'!D607:D646)</ns0:f>
        <ns0:v>0.1</ns0:v>
      </ns0:c>
      <ns0:c r="K646" s="114" t="n">
        <ns0:f>AVERAGE('消融原始 0921'!D597:D646)</ns0:f>
        <ns0:v>0.085</ns0:v>
      </ns0:c>
    </ns0:row>
    <ns0:row r="647" ht="18" customHeight="1">
      <ns0:c r="A647" s="109" t="str">
        <ns0:v>t1</ns0:v>
      </ns0:c>
      <ns0:c r="B647" s="109" t="n">
        <ns0:v>146</ns0:v>
      </ns0:c>
      <ns0:c r="C647" s="109" t="n">
        <ns0:f>'消融原始 0921'!B647-'消融实验 0921'!$E$3+1</ns0:f>
        <ns0:v>1</ns0:v>
      </ns0:c>
      <ns0:c r="D647" s="114" t="n">
        <ns0:f>AVERAGE('消融原始 0921'!D643:D647)</ns0:f>
        <ns0:v>0.15</ns0:v>
      </ns0:c>
      <ns0:c r="E647" s="114" t="n">
        <ns0:f>AVERAGE('消融原始 0921'!D638:D647)</ns0:f>
        <ns0:v>0.15</ns0:v>
      </ns0:c>
      <ns0:c r="F647" s="114" t="n">
        <ns0:f>AVERAGE('消融原始 0921'!D633:D647)</ns0:f>
        <ns0:v>0.11666666666666667</ns0:v>
      </ns0:c>
      <ns0:c r="G647" s="114" t="n">
        <ns0:f>AVERAGE('消融原始 0921'!D628:D647)</ns0:f>
        <ns0:v>0.1125</ns0:v>
      </ns0:c>
      <ns0:c r="H647" s="114" t="n">
        <ns0:f>AVERAGE('消融原始 0921'!D623:D647)</ns0:f>
        <ns0:v>0.12</ns0:v>
      </ns0:c>
      <ns0:c r="I647" s="114" t="n">
        <ns0:f>AVERAGE('消融原始 0921'!D618:D647)</ns0:f>
        <ns0:v>0.11666666666666667</ns0:v>
      </ns0:c>
      <ns0:c r="J647" s="114" t="n">
        <ns0:f>AVERAGE('消融原始 0921'!D608:D647)</ns0:f>
        <ns0:v>0.10625</ns0:v>
      </ns0:c>
      <ns0:c r="K647" s="114" t="n">
        <ns0:f>AVERAGE('消融原始 0921'!D598:D647)</ns0:f>
        <ns0:v>0.095</ns0:v>
      </ns0:c>
    </ns0:row>
    <ns0:row r="648" ht="18" customHeight="1">
      <ns0:c r="A648" s="109" t="str">
        <ns0:v>t1</ns0:v>
      </ns0:c>
      <ns0:c r="B648" s="109" t="n">
        <ns0:v>147</ns0:v>
      </ns0:c>
      <ns0:c r="C648" s="109" t="n">
        <ns0:f>'消融原始 0921'!B648-'消融实验 0921'!$E$3+1</ns0:f>
        <ns0:v>2</ns0:v>
      </ns0:c>
      <ns0:c r="D648" s="114" t="n">
        <ns0:f>AVERAGE('消融原始 0921'!D644:D648)</ns0:f>
        <ns0:v>0.25</ns0:v>
      </ns0:c>
      <ns0:c r="E648" s="114" t="n">
        <ns0:f>AVERAGE('消融原始 0921'!D639:D648)</ns0:f>
        <ns0:v>0.2</ns0:v>
      </ns0:c>
      <ns0:c r="F648" s="114" t="n">
        <ns0:f>AVERAGE('消融原始 0921'!D634:D648)</ns0:f>
        <ns0:v>0.15</ns0:v>
      </ns0:c>
      <ns0:c r="G648" s="114" t="n">
        <ns0:f>AVERAGE('消融原始 0921'!D629:D648)</ns0:f>
        <ns0:v>0.125</ns0:v>
      </ns0:c>
      <ns0:c r="H648" s="114" t="n">
        <ns0:f>AVERAGE('消融原始 0921'!D624:D648)</ns0:f>
        <ns0:v>0.14</ns0:v>
      </ns0:c>
      <ns0:c r="I648" s="114" t="n">
        <ns0:f>AVERAGE('消融原始 0921'!D619:D648)</ns0:f>
        <ns0:v>0.13333333333333333</ns0:v>
      </ns0:c>
      <ns0:c r="J648" s="114" t="n">
        <ns0:f>AVERAGE('消融原始 0921'!D609:D648)</ns0:f>
        <ns0:v>0.11875</ns0:v>
      </ns0:c>
      <ns0:c r="K648" s="114" t="n">
        <ns0:f>AVERAGE('消融原始 0921'!D599:D648)</ns0:f>
        <ns0:v>0.105</ns0:v>
      </ns0:c>
    </ns0:row>
    <ns0:row r="649" ht="18" customHeight="1">
      <ns0:c r="A649" s="109" t="str">
        <ns0:v>t1</ns0:v>
      </ns0:c>
      <ns0:c r="B649" s="109" t="n">
        <ns0:v>148</ns0:v>
      </ns0:c>
      <ns0:c r="C649" s="109" t="n">
        <ns0:f>'消融原始 0921'!B649-'消融实验 0921'!$E$3+1</ns0:f>
        <ns0:v>3</ns0:v>
      </ns0:c>
      <ns0:c r="D649" s="114" t="n">
        <ns0:f>AVERAGE('消融原始 0921'!D645:D649)</ns0:f>
        <ns0:v>0.35</ns0:v>
      </ns0:c>
      <ns0:c r="E649" s="114" t="n">
        <ns0:f>AVERAGE('消融原始 0921'!D640:D649)</ns0:f>
        <ns0:v>0.25</ns0:v>
      </ns0:c>
      <ns0:c r="F649" s="114" t="n">
        <ns0:f>AVERAGE('消融原始 0921'!D635:D649)</ns0:f>
        <ns0:v>0.18333333333333332</ns0:v>
      </ns0:c>
      <ns0:c r="G649" s="114" t="n">
        <ns0:f>AVERAGE('消融原始 0921'!D630:D649)</ns0:f>
        <ns0:v>0.15</ns0:v>
      </ns0:c>
      <ns0:c r="H649" s="114" t="n">
        <ns0:f>AVERAGE('消融原始 0921'!D625:D649)</ns0:f>
        <ns0:v>0.15</ns0:v>
      </ns0:c>
      <ns0:c r="I649" s="114" t="n">
        <ns0:f>AVERAGE('消融原始 0921'!D620:D649)</ns0:f>
        <ns0:v>0.15</ns0:v>
      </ns0:c>
      <ns0:c r="J649" s="114" t="n">
        <ns0:f>AVERAGE('消融原始 0921'!D610:D649)</ns0:f>
        <ns0:v>0.13125</ns0:v>
      </ns0:c>
      <ns0:c r="K649" s="114" t="n">
        <ns0:f>AVERAGE('消融原始 0921'!D600:D649)</ns0:f>
        <ns0:v>0.115</ns0:v>
      </ns0:c>
    </ns0:row>
    <ns0:row r="650" ht="18" customHeight="1">
      <ns0:c r="A650" s="109" t="str">
        <ns0:v>t1</ns0:v>
      </ns0:c>
      <ns0:c r="B650" s="109" t="n">
        <ns0:v>149</ns0:v>
      </ns0:c>
      <ns0:c r="C650" s="109" t="n">
        <ns0:f>'消融原始 0921'!B650-'消融实验 0921'!$E$3+1</ns0:f>
        <ns0:v>4</ns0:v>
      </ns0:c>
      <ns0:c r="D650" s="114" t="n">
        <ns0:f>AVERAGE('消融原始 0921'!D646:D650)</ns0:f>
        <ns0:v>0.4</ns0:v>
      </ns0:c>
      <ns0:c r="E650" s="114" t="n">
        <ns0:f>AVERAGE('消融原始 0921'!D641:D650)</ns0:f>
        <ns0:v>0.275</ns0:v>
      </ns0:c>
      <ns0:c r="F650" s="114" t="n">
        <ns0:f>AVERAGE('消融原始 0921'!D636:D650)</ns0:f>
        <ns0:v>0.21666666666666667</ns0:v>
      </ns0:c>
      <ns0:c r="G650" s="114" t="n">
        <ns0:f>AVERAGE('消融原始 0921'!D631:D650)</ns0:f>
        <ns0:v>0.175</ns0:v>
      </ns0:c>
      <ns0:c r="H650" s="114" t="n">
        <ns0:f>AVERAGE('消融原始 0921'!D626:D650)</ns0:f>
        <ns0:v>0.17</ns0:v>
      </ns0:c>
      <ns0:c r="I650" s="114" t="n">
        <ns0:f>AVERAGE('消融原始 0921'!D621:D650)</ns0:f>
        <ns0:v>0.16666666666666666</ns0:v>
      </ns0:c>
      <ns0:c r="J650" s="114" t="n">
        <ns0:f>AVERAGE('消融原始 0921'!D611:D650)</ns0:f>
        <ns0:v>0.14375</ns0:v>
      </ns0:c>
      <ns0:c r="K650" s="114" t="n">
        <ns0:f>AVERAGE('消融原始 0921'!D601:D650)</ns0:f>
        <ns0:v>0.125</ns0:v>
      </ns0:c>
    </ns0:row>
    <ns0:row r="651" ht="18" customHeight="1">
      <ns0:c r="A651" s="109" t="str">
        <ns0:v>t1</ns0:v>
      </ns0:c>
      <ns0:c r="B651" s="109" t="n">
        <ns0:v>150</ns0:v>
      </ns0:c>
      <ns0:c r="C651" s="109" t="n">
        <ns0:f>'消融原始 0921'!B651-'消融实验 0921'!$E$3+1</ns0:f>
        <ns0:v>5</ns0:v>
      </ns0:c>
      <ns0:c r="D651" s="114" t="n">
        <ns0:f>AVERAGE('消融原始 0921'!D647:D651)</ns0:f>
        <ns0:v>0.5</ns0:v>
      </ns0:c>
      <ns0:c r="E651" s="114" t="n">
        <ns0:f>AVERAGE('消融原始 0921'!D642:D651)</ns0:f>
        <ns0:v>0.3</ns0:v>
      </ns0:c>
      <ns0:c r="F651" s="114" t="n">
        <ns0:f>AVERAGE('消融原始 0921'!D637:D651)</ns0:f>
        <ns0:v>0.23333333333333334</ns0:v>
      </ns0:c>
      <ns0:c r="G651" s="114" t="n">
        <ns0:f>AVERAGE('消融原始 0921'!D632:D651)</ns0:f>
        <ns0:v>0.2</ns0:v>
      </ns0:c>
      <ns0:c r="H651" s="114" t="n">
        <ns0:f>AVERAGE('消融原始 0921'!D627:D651)</ns0:f>
        <ns0:v>0.18</ns0:v>
      </ns0:c>
      <ns0:c r="I651" s="114" t="n">
        <ns0:f>AVERAGE('消融原始 0921'!D622:D651)</ns0:f>
        <ns0:v>0.16666666666666666</ns0:v>
      </ns0:c>
      <ns0:c r="J651" s="114" t="n">
        <ns0:f>AVERAGE('消融原始 0921'!D612:D651)</ns0:f>
        <ns0:v>0.15</ns0:v>
      </ns0:c>
      <ns0:c r="K651" s="114" t="n">
        <ns0:f>AVERAGE('消融原始 0921'!D602:D651)</ns0:f>
        <ns0:v>0.135</ns0:v>
      </ns0:c>
    </ns0:row>
    <ns0:row r="652" ht="18" customHeight="1">
      <ns0:c r="A652" s="109" t="str">
        <ns0:v>t1</ns0:v>
      </ns0:c>
      <ns0:c r="B652" s="109" t="n">
        <ns0:v>151</ns0:v>
      </ns0:c>
      <ns0:c r="C652" s="109" t="n">
        <ns0:f>'消融原始 0921'!B652-'消融实验 0921'!$E$3+1</ns0:f>
        <ns0:v>6</ns0:v>
      </ns0:c>
      <ns0:c r="D652" s="114" t="n">
        <ns0:f>AVERAGE('消融原始 0921'!D648:D652)</ns0:f>
        <ns0:v>0.45</ns0:v>
      </ns0:c>
      <ns0:c r="E652" s="114" t="n">
        <ns0:f>AVERAGE('消融原始 0921'!D643:D652)</ns0:f>
        <ns0:v>0.3</ns0:v>
      </ns0:c>
      <ns0:c r="F652" s="114" t="n">
        <ns0:f>AVERAGE('消融原始 0921'!D638:D652)</ns0:f>
        <ns0:v>0.25</ns0:v>
      </ns0:c>
      <ns0:c r="G652" s="114" t="n">
        <ns0:f>AVERAGE('消融原始 0921'!D633:D652)</ns0:f>
        <ns0:v>0.2</ns0:v>
      </ns0:c>
      <ns0:c r="H652" s="114" t="n">
        <ns0:f>AVERAGE('消融原始 0921'!D628:D652)</ns0:f>
        <ns0:v>0.18</ns0:v>
      </ns0:c>
      <ns0:c r="I652" s="114" t="n">
        <ns0:f>AVERAGE('消融原始 0921'!D623:D652)</ns0:f>
        <ns0:v>0.175</ns0:v>
      </ns0:c>
      <ns0:c r="J652" s="114" t="n">
        <ns0:f>AVERAGE('消融原始 0921'!D613:D652)</ns0:f>
        <ns0:v>0.15625</ns0:v>
      </ns0:c>
      <ns0:c r="K652" s="114" t="n">
        <ns0:f>AVERAGE('消融原始 0921'!D603:D652)</ns0:f>
        <ns0:v>0.14</ns0:v>
      </ns0:c>
    </ns0:row>
    <ns0:row r="653" ht="18" customHeight="1">
      <ns0:c r="A653" s="109" t="str">
        <ns0:v>t1</ns0:v>
      </ns0:c>
      <ns0:c r="B653" s="109" t="n">
        <ns0:v>152</ns0:v>
      </ns0:c>
      <ns0:c r="C653" s="109" t="n">
        <ns0:f>'消融原始 0921'!B653-'消融实验 0921'!$E$3+1</ns0:f>
        <ns0:v>7</ns0:v>
      </ns0:c>
      <ns0:c r="D653" s="114" t="n">
        <ns0:f>AVERAGE('消融原始 0921'!D649:D653)</ns0:f>
        <ns0:v>0.5</ns0:v>
      </ns0:c>
      <ns0:c r="E653" s="114" t="n">
        <ns0:f>AVERAGE('消融原始 0921'!D644:D653)</ns0:f>
        <ns0:v>0.375</ns0:v>
      </ns0:c>
      <ns0:c r="F653" s="114" t="n">
        <ns0:f>AVERAGE('消融原始 0921'!D639:D653)</ns0:f>
        <ns0:v>0.3</ns0:v>
      </ns0:c>
      <ns0:c r="G653" s="114" t="n">
        <ns0:f>AVERAGE('消融原始 0921'!D634:D653)</ns0:f>
        <ns0:v>0.2375</ns0:v>
      </ns0:c>
      <ns0:c r="H653" s="114" t="n">
        <ns0:f>AVERAGE('消融原始 0921'!D629:D653)</ns0:f>
        <ns0:v>0.2</ns0:v>
      </ns0:c>
      <ns0:c r="I653" s="114" t="n">
        <ns0:f>AVERAGE('消融原始 0921'!D624:D653)</ns0:f>
        <ns0:v>0.2</ns0:v>
      </ns0:c>
      <ns0:c r="J653" s="114" t="n">
        <ns0:f>AVERAGE('消融原始 0921'!D614:D653)</ns0:f>
        <ns0:v>0.16875</ns0:v>
      </ns0:c>
      <ns0:c r="K653" s="114" t="n">
        <ns0:f>AVERAGE('消融原始 0921'!D604:D653)</ns0:f>
        <ns0:v>0.155</ns0:v>
      </ns0:c>
    </ns0:row>
    <ns0:row r="654" ht="18" customHeight="1">
      <ns0:c r="A654" s="109" t="str">
        <ns0:v>t1</ns0:v>
      </ns0:c>
      <ns0:c r="B654" s="109" t="n">
        <ns0:v>153</ns0:v>
      </ns0:c>
      <ns0:c r="C654" s="109" t="n">
        <ns0:f>'消融原始 0921'!B654-'消融实验 0921'!$E$3+1</ns0:f>
        <ns0:v>8</ns0:v>
      </ns0:c>
      <ns0:c r="D654" s="114" t="n">
        <ns0:f>AVERAGE('消融原始 0921'!D650:D654)</ns0:f>
        <ns0:v>0.55</ns0:v>
      </ns0:c>
      <ns0:c r="E654" s="114" t="n">
        <ns0:f>AVERAGE('消融原始 0921'!D645:D654)</ns0:f>
        <ns0:v>0.45</ns0:v>
      </ns0:c>
      <ns0:c r="F654" s="114" t="n">
        <ns0:f>AVERAGE('消融原始 0921'!D640:D654)</ns0:f>
        <ns0:v>0.35</ns0:v>
      </ns0:c>
      <ns0:c r="G654" s="114" t="n">
        <ns0:f>AVERAGE('消融原始 0921'!D635:D654)</ns0:f>
        <ns0:v>0.275</ns0:v>
      </ns0:c>
      <ns0:c r="H654" s="114" t="n">
        <ns0:f>AVERAGE('消融原始 0921'!D630:D654)</ns0:f>
        <ns0:v>0.23</ns0:v>
      </ns0:c>
      <ns0:c r="I654" s="114" t="n">
        <ns0:f>AVERAGE('消融原始 0921'!D625:D654)</ns0:f>
        <ns0:v>0.21666666666666667</ns0:v>
      </ns0:c>
      <ns0:c r="J654" s="114" t="n">
        <ns0:f>AVERAGE('消融原始 0921'!D615:D654)</ns0:f>
        <ns0:v>0.1875</ns0:v>
      </ns0:c>
      <ns0:c r="K654" s="114" t="n">
        <ns0:f>AVERAGE('消融原始 0921'!D605:D654)</ns0:f>
        <ns0:v>0.17</ns0:v>
      </ns0:c>
    </ns0:row>
    <ns0:row r="655" ht="18" customHeight="1">
      <ns0:c r="A655" s="109" t="str">
        <ns0:v>t1</ns0:v>
      </ns0:c>
      <ns0:c r="B655" s="109" t="n">
        <ns0:v>154</ns0:v>
      </ns0:c>
      <ns0:c r="C655" s="109" t="n">
        <ns0:f>'消融原始 0921'!B655-'消融实验 0921'!$E$3+1</ns0:f>
        <ns0:v>9</ns0:v>
      </ns0:c>
      <ns0:c r="D655" s="114" t="n">
        <ns0:f>AVERAGE('消融原始 0921'!D651:D655)</ns0:f>
        <ns0:v>0.5</ns0:v>
      </ns0:c>
      <ns0:c r="E655" s="114" t="n">
        <ns0:f>AVERAGE('消融原始 0921'!D646:D655)</ns0:f>
        <ns0:v>0.45</ns0:v>
      </ns0:c>
      <ns0:c r="F655" s="114" t="n">
        <ns0:f>AVERAGE('消融原始 0921'!D641:D655)</ns0:f>
        <ns0:v>0.35</ns0:v>
      </ns0:c>
      <ns0:c r="G655" s="114" t="n">
        <ns0:f>AVERAGE('消融原始 0921'!D636:D655)</ns0:f>
        <ns0:v>0.2875</ns0:v>
      </ns0:c>
      <ns0:c r="H655" s="114" t="n">
        <ns0:f>AVERAGE('消融原始 0921'!D631:D655)</ns0:f>
        <ns0:v>0.24</ns0:v>
      </ns0:c>
      <ns0:c r="I655" s="114" t="n">
        <ns0:f>AVERAGE('消融原始 0921'!D626:D655)</ns0:f>
        <ns0:v>0.225</ns0:v>
      </ns0:c>
      <ns0:c r="J655" s="114" t="n">
        <ns0:f>AVERAGE('消融原始 0921'!D616:D655)</ns0:f>
        <ns0:v>0.19375</ns0:v>
      </ns0:c>
      <ns0:c r="K655" s="114" t="n">
        <ns0:f>AVERAGE('消融原始 0921'!D606:D655)</ns0:f>
        <ns0:v>0.175</ns0:v>
      </ns0:c>
    </ns0:row>
    <ns0:row r="656" ht="18" customHeight="1">
      <ns0:c r="A656" s="109" t="str">
        <ns0:v>t1</ns0:v>
      </ns0:c>
      <ns0:c r="B656" s="109" t="n">
        <ns0:v>155</ns0:v>
      </ns0:c>
      <ns0:c r="C656" s="109" t="n">
        <ns0:f>'消融原始 0921'!B656-'消融实验 0921'!$E$3+1</ns0:f>
        <ns0:v>10</ns0:v>
      </ns0:c>
      <ns0:c r="D656" s="114" t="n">
        <ns0:f>AVERAGE('消融原始 0921'!D652:D656)</ns0:f>
        <ns0:v>0.5</ns0:v>
      </ns0:c>
      <ns0:c r="E656" s="114" t="n">
        <ns0:f>AVERAGE('消融原始 0921'!D647:D656)</ns0:f>
        <ns0:v>0.5</ns0:v>
      </ns0:c>
      <ns0:c r="F656" s="114" t="n">
        <ns0:f>AVERAGE('消融原始 0921'!D642:D656)</ns0:f>
        <ns0:v>0.36666666666666664</ns0:v>
      </ns0:c>
      <ns0:c r="G656" s="114" t="n">
        <ns0:f>AVERAGE('消融原始 0921'!D637:D656)</ns0:f>
        <ns0:v>0.3</ns0:v>
      </ns0:c>
      <ns0:c r="H656" s="114" t="n">
        <ns0:f>AVERAGE('消融原始 0921'!D632:D656)</ns0:f>
        <ns0:v>0.26</ns0:v>
      </ns0:c>
      <ns0:c r="I656" s="114" t="n">
        <ns0:f>AVERAGE('消融原始 0921'!D627:D656)</ns0:f>
        <ns0:v>0.23333333333333334</ns0:v>
      </ns0:c>
      <ns0:c r="J656" s="114" t="n">
        <ns0:f>AVERAGE('消融原始 0921'!D617:D656)</ns0:f>
        <ns0:v>0.20625</ns0:v>
      </ns0:c>
      <ns0:c r="K656" s="114" t="n">
        <ns0:f>AVERAGE('消融原始 0921'!D607:D656)</ns0:f>
        <ns0:v>0.18</ns0:v>
      </ns0:c>
    </ns0:row>
    <ns0:row r="657" ht="18" customHeight="1">
      <ns0:c r="A657" s="109" t="str">
        <ns0:v>t1</ns0:v>
      </ns0:c>
      <ns0:c r="B657" s="109" t="n">
        <ns0:v>156</ns0:v>
      </ns0:c>
      <ns0:c r="C657" s="109" t="n">
        <ns0:f>'消融原始 0921'!B657-'消融实验 0921'!$E$3+1</ns0:f>
        <ns0:v>11</ns0:v>
      </ns0:c>
      <ns0:c r="D657" s="114" t="n">
        <ns0:f>AVERAGE('消融原始 0921'!D653:D657)</ns0:f>
        <ns0:v>0.55</ns0:v>
      </ns0:c>
      <ns0:c r="E657" s="114" t="n">
        <ns0:f>AVERAGE('消融原始 0921'!D648:D657)</ns0:f>
        <ns0:v>0.5</ns0:v>
      </ns0:c>
      <ns0:c r="F657" s="114" t="n">
        <ns0:f>AVERAGE('消融原始 0921'!D643:D657)</ns0:f>
        <ns0:v>0.38333333333333336</ns0:v>
      </ns0:c>
      <ns0:c r="G657" s="114" t="n">
        <ns0:f>AVERAGE('消融原始 0921'!D638:D657)</ns0:f>
        <ns0:v>0.325</ns0:v>
      </ns0:c>
      <ns0:c r="H657" s="114" t="n">
        <ns0:f>AVERAGE('消融原始 0921'!D633:D657)</ns0:f>
        <ns0:v>0.27</ns0:v>
      </ns0:c>
      <ns0:c r="I657" s="114" t="n">
        <ns0:f>AVERAGE('消融原始 0921'!D628:D657)</ns0:f>
        <ns0:v>0.24166666666666667</ns0:v>
      </ns0:c>
      <ns0:c r="J657" s="114" t="n">
        <ns0:f>AVERAGE('消融原始 0921'!D618:D657)</ns0:f>
        <ns0:v>0.2125</ns0:v>
      </ns0:c>
      <ns0:c r="K657" s="114" t="n">
        <ns0:f>AVERAGE('消融原始 0921'!D608:D657)</ns0:f>
        <ns0:v>0.185</ns0:v>
      </ns0:c>
    </ns0:row>
    <ns0:row r="658" ht="18" customHeight="1">
      <ns0:c r="A658" s="109" t="str">
        <ns0:v>t1</ns0:v>
      </ns0:c>
      <ns0:c r="B658" s="109" t="n">
        <ns0:v>157</ns0:v>
      </ns0:c>
      <ns0:c r="C658" s="109" t="n">
        <ns0:f>'消融原始 0921'!B658-'消融实验 0921'!$E$3+1</ns0:f>
        <ns0:v>12</ns0:v>
      </ns0:c>
      <ns0:c r="D658" s="114" t="n">
        <ns0:f>AVERAGE('消融原始 0921'!D654:D658)</ns0:f>
        <ns0:v>0.5</ns0:v>
      </ns0:c>
      <ns0:c r="E658" s="114" t="n">
        <ns0:f>AVERAGE('消融原始 0921'!D649:D658)</ns0:f>
        <ns0:v>0.5</ns0:v>
      </ns0:c>
      <ns0:c r="F658" s="114" t="n">
        <ns0:f>AVERAGE('消融原始 0921'!D644:D658)</ns0:f>
        <ns0:v>0.4166666666666667</ns0:v>
      </ns0:c>
      <ns0:c r="G658" s="114" t="n">
        <ns0:f>AVERAGE('消融原始 0921'!D639:D658)</ns0:f>
        <ns0:v>0.35</ns0:v>
      </ns0:c>
      <ns0:c r="H658" s="114" t="n">
        <ns0:f>AVERAGE('消融原始 0921'!D634:D658)</ns0:f>
        <ns0:v>0.29</ns0:v>
      </ns0:c>
      <ns0:c r="I658" s="114" t="n">
        <ns0:f>AVERAGE('消融原始 0921'!D629:D658)</ns0:f>
        <ns0:v>0.25</ns0:v>
      </ns0:c>
      <ns0:c r="J658" s="114" t="n">
        <ns0:f>AVERAGE('消融原始 0921'!D619:D658)</ns0:f>
        <ns0:v>0.225</ns0:v>
      </ns0:c>
      <ns0:c r="K658" s="114" t="n">
        <ns0:f>AVERAGE('消融原始 0921'!D609:D658)</ns0:f>
        <ns0:v>0.195</ns0:v>
      </ns0:c>
    </ns0:row>
    <ns0:row r="659" ht="18" customHeight="1">
      <ns0:c r="A659" s="109" t="str">
        <ns0:v>t1</ns0:v>
      </ns0:c>
      <ns0:c r="B659" s="109" t="n">
        <ns0:v>158</ns0:v>
      </ns0:c>
      <ns0:c r="C659" s="109" t="n">
        <ns0:f>'消融原始 0921'!B659-'消融实验 0921'!$E$3+1</ns0:f>
        <ns0:v>13</ns0:v>
      </ns0:c>
      <ns0:c r="D659" s="114" t="n">
        <ns0:f>AVERAGE('消融原始 0921'!D655:D659)</ns0:f>
        <ns0:v>0.45</ns0:v>
      </ns0:c>
      <ns0:c r="E659" s="114" t="n">
        <ns0:f>AVERAGE('消融原始 0921'!D650:D659)</ns0:f>
        <ns0:v>0.5</ns0:v>
      </ns0:c>
      <ns0:c r="F659" s="114" t="n">
        <ns0:f>AVERAGE('消融原始 0921'!D645:D659)</ns0:f>
        <ns0:v>0.45</ns0:v>
      </ns0:c>
      <ns0:c r="G659" s="114" t="n">
        <ns0:f>AVERAGE('消融原始 0921'!D640:D659)</ns0:f>
        <ns0:v>0.375</ns0:v>
      </ns0:c>
      <ns0:c r="H659" s="114" t="n">
        <ns0:f>AVERAGE('消融原始 0921'!D635:D659)</ns0:f>
        <ns0:v>0.31</ns0:v>
      </ns0:c>
      <ns0:c r="I659" s="114" t="n">
        <ns0:f>AVERAGE('消融原始 0921'!D630:D659)</ns0:f>
        <ns0:v>0.26666666666666666</ns0:v>
      </ns0:c>
      <ns0:c r="J659" s="114" t="n">
        <ns0:f>AVERAGE('消融原始 0921'!D620:D659)</ns0:f>
        <ns0:v>0.2375</ns0:v>
      </ns0:c>
      <ns0:c r="K659" s="114" t="n">
        <ns0:f>AVERAGE('消融原始 0921'!D610:D659)</ns0:f>
        <ns0:v>0.205</ns0:v>
      </ns0:c>
    </ns0:row>
    <ns0:row r="660" ht="18" customHeight="1">
      <ns0:c r="A660" s="109" t="str">
        <ns0:v>t1</ns0:v>
      </ns0:c>
      <ns0:c r="B660" s="109" t="n">
        <ns0:v>159</ns0:v>
      </ns0:c>
      <ns0:c r="C660" s="109" t="n">
        <ns0:f>'消融原始 0921'!B660-'消融实验 0921'!$E$3+1</ns0:f>
        <ns0:v>14</ns0:v>
      </ns0:c>
      <ns0:c r="D660" s="114" t="n">
        <ns0:f>AVERAGE('消融原始 0921'!D656:D660)</ns0:f>
        <ns0:v>0.55</ns0:v>
      </ns0:c>
      <ns0:c r="E660" s="114" t="n">
        <ns0:f>AVERAGE('消融原始 0921'!D651:D660)</ns0:f>
        <ns0:v>0.525</ns0:v>
      </ns0:c>
      <ns0:c r="F660" s="114" t="n">
        <ns0:f>AVERAGE('消融原始 0921'!D646:D660)</ns0:f>
        <ns0:v>0.48333333333333334</ns0:v>
      </ns0:c>
      <ns0:c r="G660" s="114" t="n">
        <ns0:f>AVERAGE('消融原始 0921'!D641:D660)</ns0:f>
        <ns0:v>0.4</ns0:v>
      </ns0:c>
      <ns0:c r="H660" s="114" t="n">
        <ns0:f>AVERAGE('消融原始 0921'!D636:D660)</ns0:f>
        <ns0:v>0.34</ns0:v>
      </ns0:c>
      <ns0:c r="I660" s="114" t="n">
        <ns0:f>AVERAGE('消融原始 0921'!D631:D660)</ns0:f>
        <ns0:v>0.2916666666666667</ns0:v>
      </ns0:c>
      <ns0:c r="J660" s="114" t="n">
        <ns0:f>AVERAGE('消融原始 0921'!D621:D660)</ns0:f>
        <ns0:v>0.25625</ns0:v>
      </ns0:c>
      <ns0:c r="K660" s="114" t="n">
        <ns0:f>AVERAGE('消融原始 0921'!D611:D660)</ns0:f>
        <ns0:v>0.22</ns0:v>
      </ns0:c>
    </ns0:row>
    <ns0:row r="661" ht="18" customHeight="1">
      <ns0:c r="A661" s="109" t="str">
        <ns0:v>t1</ns0:v>
      </ns0:c>
      <ns0:c r="B661" s="109" t="n">
        <ns0:v>160</ns0:v>
      </ns0:c>
      <ns0:c r="C661" s="109" t="n">
        <ns0:f>'消融原始 0921'!B661-'消融实验 0921'!$E$3+1</ns0:f>
        <ns0:v>15</ns0:v>
      </ns0:c>
      <ns0:c r="D661" s="114" t="n">
        <ns0:f>AVERAGE('消融原始 0921'!D657:D661)</ns0:f>
        <ns0:v>0.5</ns0:v>
      </ns0:c>
      <ns0:c r="E661" s="114" t="n">
        <ns0:f>AVERAGE('消融原始 0921'!D652:D661)</ns0:f>
        <ns0:v>0.5</ns0:v>
      </ns0:c>
      <ns0:c r="F661" s="114" t="n">
        <ns0:f>AVERAGE('消融原始 0921'!D647:D661)</ns0:f>
        <ns0:v>0.5</ns0:v>
      </ns0:c>
      <ns0:c r="G661" s="114" t="n">
        <ns0:f>AVERAGE('消融原始 0921'!D642:D661)</ns0:f>
        <ns0:v>0.4</ns0:v>
      </ns0:c>
      <ns0:c r="H661" s="114" t="n">
        <ns0:f>AVERAGE('消融原始 0921'!D637:D661)</ns0:f>
        <ns0:v>0.34</ns0:v>
      </ns0:c>
      <ns0:c r="I661" s="114" t="n">
        <ns0:f>AVERAGE('消融原始 0921'!D632:D661)</ns0:f>
        <ns0:v>0.3</ns0:v>
      </ns0:c>
      <ns0:c r="J661" s="114" t="n">
        <ns0:f>AVERAGE('消融原始 0921'!D622:D661)</ns0:f>
        <ns0:v>0.25</ns0:v>
      </ns0:c>
      <ns0:c r="K661" s="114" t="n">
        <ns0:f>AVERAGE('消融原始 0921'!D612:D661)</ns0:f>
        <ns0:v>0.22</ns0:v>
      </ns0:c>
    </ns0:row>
    <ns0:row r="662" ht="18" customHeight="1">
      <ns0:c r="A662" s="109" t="str">
        <ns0:v>t1</ns0:v>
      </ns0:c>
      <ns0:c r="B662" s="109" t="n">
        <ns0:v>161</ns0:v>
      </ns0:c>
      <ns0:c r="C662" s="109" t="n">
        <ns0:f>'消融原始 0921'!B662-'消融实验 0921'!$E$3+1</ns0:f>
        <ns0:v>16</ns0:v>
      </ns0:c>
      <ns0:c r="D662" s="114" t="n">
        <ns0:f>AVERAGE('消融原始 0921'!D658:D662)</ns0:f>
        <ns0:v>0.55</ns0:v>
      </ns0:c>
      <ns0:c r="E662" s="114" t="n">
        <ns0:f>AVERAGE('消融原始 0921'!D653:D662)</ns0:f>
        <ns0:v>0.55</ns0:v>
      </ns0:c>
      <ns0:c r="F662" s="114" t="n">
        <ns0:f>AVERAGE('消融原始 0921'!D648:D662)</ns0:f>
        <ns0:v>0.5166666666666667</ns0:v>
      </ns0:c>
      <ns0:c r="G662" s="114" t="n">
        <ns0:f>AVERAGE('消融原始 0921'!D643:D662)</ns0:f>
        <ns0:v>0.425</ns0:v>
      </ns0:c>
      <ns0:c r="H662" s="114" t="n">
        <ns0:f>AVERAGE('消融原始 0921'!D638:D662)</ns0:f>
        <ns0:v>0.37</ns0:v>
      </ns0:c>
      <ns0:c r="I662" s="114" t="n">
        <ns0:f>AVERAGE('消融原始 0921'!D633:D662)</ns0:f>
        <ns0:v>0.31666666666666665</ns0:v>
      </ns0:c>
      <ns0:c r="J662" s="114" t="n">
        <ns0:f>AVERAGE('消融原始 0921'!D623:D662)</ns0:f>
        <ns0:v>0.26875</ns0:v>
      </ns0:c>
      <ns0:c r="K662" s="114" t="n">
        <ns0:f>AVERAGE('消融原始 0921'!D613:D662)</ns0:f>
        <ns0:v>0.235</ns0:v>
      </ns0:c>
    </ns0:row>
    <ns0:row r="663" ht="18" customHeight="1">
      <ns0:c r="A663" s="109" t="str">
        <ns0:v>t1</ns0:v>
      </ns0:c>
      <ns0:c r="B663" s="109" t="n">
        <ns0:v>162</ns0:v>
      </ns0:c>
      <ns0:c r="C663" s="109" t="n">
        <ns0:f>'消融原始 0921'!B663-'消融实验 0921'!$E$3+1</ns0:f>
        <ns0:v>17</ns0:v>
      </ns0:c>
      <ns0:c r="D663" s="114" t="n">
        <ns0:f>AVERAGE('消融原始 0921'!D659:D663)</ns0:f>
        <ns0:v>0.65</ns0:v>
      </ns0:c>
      <ns0:c r="E663" s="114" t="n">
        <ns0:f>AVERAGE('消融原始 0921'!D654:D663)</ns0:f>
        <ns0:v>0.575</ns0:v>
      </ns0:c>
      <ns0:c r="F663" s="114" t="n">
        <ns0:f>AVERAGE('消融原始 0921'!D649:D663)</ns0:f>
        <ns0:v>0.55</ns0:v>
      </ns0:c>
      <ns0:c r="G663" s="114" t="n">
        <ns0:f>AVERAGE('消融原始 0921'!D644:D663)</ns0:f>
        <ns0:v>0.475</ns0:v>
      </ns0:c>
      <ns0:c r="H663" s="114" t="n">
        <ns0:f>AVERAGE('消融原始 0921'!D639:D663)</ns0:f>
        <ns0:v>0.41</ns0:v>
      </ns0:c>
      <ns0:c r="I663" s="114" t="n">
        <ns0:f>AVERAGE('消融原始 0921'!D634:D663)</ns0:f>
        <ns0:v>0.35</ns0:v>
      </ns0:c>
      <ns0:c r="J663" s="114" t="n">
        <ns0:f>AVERAGE('消融原始 0921'!D624:D663)</ns0:f>
        <ns0:v>0.29375</ns0:v>
      </ns0:c>
      <ns0:c r="K663" s="114" t="n">
        <ns0:f>AVERAGE('消融原始 0921'!D614:D663)</ns0:f>
        <ns0:v>0.25</ns0:v>
      </ns0:c>
    </ns0:row>
    <ns0:row r="664" ht="18" customHeight="1">
      <ns0:c r="A664" s="109" t="str">
        <ns0:v>t1</ns0:v>
      </ns0:c>
      <ns0:c r="B664" s="109" t="n">
        <ns0:v>163</ns0:v>
      </ns0:c>
      <ns0:c r="C664" s="109" t="n">
        <ns0:f>'消融原始 0921'!B664-'消融实验 0921'!$E$3+1</ns0:f>
        <ns0:v>18</ns0:v>
      </ns0:c>
      <ns0:c r="D664" s="114" t="n">
        <ns0:f>AVERAGE('消融原始 0921'!D660:D664)</ns0:f>
        <ns0:v>0.7</ns0:v>
      </ns0:c>
      <ns0:c r="E664" s="114" t="n">
        <ns0:f>AVERAGE('消融原始 0921'!D655:D664)</ns0:f>
        <ns0:v>0.575</ns0:v>
      </ns0:c>
      <ns0:c r="F664" s="114" t="n">
        <ns0:f>AVERAGE('消融原始 0921'!D650:D664)</ns0:f>
        <ns0:v>0.5666666666666667</ns0:v>
      </ns0:c>
      <ns0:c r="G664" s="114" t="n">
        <ns0:f>AVERAGE('消融原始 0921'!D645:D664)</ns0:f>
        <ns0:v>0.5125</ns0:v>
      </ns0:c>
      <ns0:c r="H664" s="114" t="n">
        <ns0:f>AVERAGE('消融原始 0921'!D640:D664)</ns0:f>
        <ns0:v>0.44</ns0:v>
      </ns0:c>
      <ns0:c r="I664" s="114" t="n">
        <ns0:f>AVERAGE('消融原始 0921'!D635:D664)</ns0:f>
        <ns0:v>0.375</ns0:v>
      </ns0:c>
      <ns0:c r="J664" s="114" t="n">
        <ns0:f>AVERAGE('消融原始 0921'!D625:D664)</ns0:f>
        <ns0:v>0.30625</ns0:v>
      </ns0:c>
      <ns0:c r="K664" s="114" t="n">
        <ns0:f>AVERAGE('消融原始 0921'!D615:D664)</ns0:f>
        <ns0:v>0.265</ns0:v>
      </ns0:c>
    </ns0:row>
    <ns0:row r="665" ht="18" customHeight="1">
      <ns0:c r="A665" s="109" t="str">
        <ns0:v>t1</ns0:v>
      </ns0:c>
      <ns0:c r="B665" s="109" t="n">
        <ns0:v>164</ns0:v>
      </ns0:c>
      <ns0:c r="C665" s="109" t="n">
        <ns0:f>'消融原始 0921'!B665-'消融实验 0921'!$E$3+1</ns0:f>
        <ns0:v>19</ns0:v>
      </ns0:c>
      <ns0:c r="D665" s="114" t="n">
        <ns0:f>AVERAGE('消融原始 0921'!D661:D665)</ns0:f>
        <ns0:v>0.75</ns0:v>
      </ns0:c>
      <ns0:c r="E665" s="114" t="n">
        <ns0:f>AVERAGE('消融原始 0921'!D656:D665)</ns0:f>
        <ns0:v>0.65</ns0:v>
      </ns0:c>
      <ns0:c r="F665" s="114" t="n">
        <ns0:f>AVERAGE('消融原始 0921'!D651:D665)</ns0:f>
        <ns0:v>0.6</ns0:v>
      </ns0:c>
      <ns0:c r="G665" s="114" t="n">
        <ns0:f>AVERAGE('消融原始 0921'!D646:D665)</ns0:f>
        <ns0:v>0.55</ns0:v>
      </ns0:c>
      <ns0:c r="H665" s="114" t="n">
        <ns0:f>AVERAGE('消融原始 0921'!D641:D665)</ns0:f>
        <ns0:v>0.47</ns0:v>
      </ns0:c>
      <ns0:c r="I665" s="114" t="n">
        <ns0:f>AVERAGE('消融原始 0921'!D636:D665)</ns0:f>
        <ns0:v>0.4083333333333333</ns0:v>
      </ns0:c>
      <ns0:c r="J665" s="114" t="n">
        <ns0:f>AVERAGE('消融原始 0921'!D626:D665)</ns0:f>
        <ns0:v>0.33125</ns0:v>
      </ns0:c>
      <ns0:c r="K665" s="114" t="n">
        <ns0:f>AVERAGE('消融原始 0921'!D616:D665)</ns0:f>
        <ns0:v>0.285</ns0:v>
      </ns0:c>
    </ns0:row>
    <ns0:row r="666" ht="18" customHeight="1">
      <ns0:c r="A666" s="109" t="str">
        <ns0:v>t1</ns0:v>
      </ns0:c>
      <ns0:c r="B666" s="109" t="n">
        <ns0:v>165</ns0:v>
      </ns0:c>
      <ns0:c r="C666" s="109" t="n">
        <ns0:f>'消融原始 0921'!B666-'消融实验 0921'!$E$3+1</ns0:f>
        <ns0:v>20</ns0:v>
      </ns0:c>
      <ns0:c r="D666" s="114" t="n">
        <ns0:f>AVERAGE('消融原始 0921'!D662:D666)</ns0:f>
        <ns0:v>0.85</ns0:v>
      </ns0:c>
      <ns0:c r="E666" s="114" t="n">
        <ns0:f>AVERAGE('消融原始 0921'!D657:D666)</ns0:f>
        <ns0:v>0.675</ns0:v>
      </ns0:c>
      <ns0:c r="F666" s="114" t="n">
        <ns0:f>AVERAGE('消融原始 0921'!D652:D666)</ns0:f>
        <ns0:v>0.6166666666666667</ns0:v>
      </ns0:c>
      <ns0:c r="G666" s="114" t="n">
        <ns0:f>AVERAGE('消融原始 0921'!D647:D666)</ns0:f>
        <ns0:v>0.5875</ns0:v>
      </ns0:c>
      <ns0:c r="H666" s="114" t="n">
        <ns0:f>AVERAGE('消融原始 0921'!D642:D666)</ns0:f>
        <ns0:v>0.49</ns0:v>
      </ns0:c>
      <ns0:c r="I666" s="114" t="n">
        <ns0:f>AVERAGE('消融原始 0921'!D637:D666)</ns0:f>
        <ns0:v>0.425</ns0:v>
      </ns0:c>
      <ns0:c r="J666" s="114" t="n">
        <ns0:f>AVERAGE('消融原始 0921'!D627:D666)</ns0:f>
        <ns0:v>0.34375</ns0:v>
      </ns0:c>
      <ns0:c r="K666" s="114" t="n">
        <ns0:f>AVERAGE('消融原始 0921'!D617:D666)</ns0:f>
        <ns0:v>0.3</ns0:v>
      </ns0:c>
    </ns0:row>
    <ns0:row r="667" ht="18" customHeight="1">
      <ns0:c r="A667" s="109" t="str">
        <ns0:v>t1</ns0:v>
      </ns0:c>
      <ns0:c r="B667" s="109" t="n">
        <ns0:v>166</ns0:v>
      </ns0:c>
      <ns0:c r="C667" s="109" t="n">
        <ns0:f>'消融原始 0921'!B667-'消融实验 0921'!$E$3+1</ns0:f>
        <ns0:v>21</ns0:v>
      </ns0:c>
      <ns0:c r="D667" s="114" t="n">
        <ns0:f>AVERAGE('消融原始 0921'!D663:D667)</ns0:f>
        <ns0:v>0.8</ns0:v>
      </ns0:c>
      <ns0:c r="E667" s="114" t="n">
        <ns0:f>AVERAGE('消融原始 0921'!D658:D667)</ns0:f>
        <ns0:v>0.675</ns0:v>
      </ns0:c>
      <ns0:c r="F667" s="114" t="n">
        <ns0:f>AVERAGE('消融原始 0921'!D653:D667)</ns0:f>
        <ns0:v>0.6333333333333333</ns0:v>
      </ns0:c>
      <ns0:c r="G667" s="114" t="n">
        <ns0:f>AVERAGE('消融原始 0921'!D648:D667)</ns0:f>
        <ns0:v>0.5875</ns0:v>
      </ns0:c>
      <ns0:c r="H667" s="114" t="n">
        <ns0:f>AVERAGE('消融原始 0921'!D643:D667)</ns0:f>
        <ns0:v>0.5</ns0:v>
      </ns0:c>
      <ns0:c r="I667" s="114" t="n">
        <ns0:f>AVERAGE('消融原始 0921'!D638:D667)</ns0:f>
        <ns0:v>0.44166666666666665</ns0:v>
      </ns0:c>
      <ns0:c r="J667" s="114" t="n">
        <ns0:f>AVERAGE('消融原始 0921'!D628:D667)</ns0:f>
        <ns0:v>0.35</ns0:v>
      </ns0:c>
      <ns0:c r="K667" s="114" t="n">
        <ns0:f>AVERAGE('消融原始 0921'!D618:D667)</ns0:f>
        <ns0:v>0.305</ns0:v>
      </ns0:c>
    </ns0:row>
    <ns0:row r="668" ht="18" customHeight="1">
      <ns0:c r="A668" s="109" t="str">
        <ns0:v>t1</ns0:v>
      </ns0:c>
      <ns0:c r="B668" s="109" t="n">
        <ns0:v>167</ns0:v>
      </ns0:c>
      <ns0:c r="C668" s="109" t="n">
        <ns0:f>'消融原始 0921'!B668-'消融实验 0921'!$E$3+1</ns0:f>
        <ns0:v>22</ns0:v>
      </ns0:c>
      <ns0:c r="D668" s="114" t="n">
        <ns0:f>AVERAGE('消融原始 0921'!D664:D668)</ns0:f>
        <ns0:v>0.75</ns0:v>
      </ns0:c>
      <ns0:c r="E668" s="114" t="n">
        <ns0:f>AVERAGE('消融原始 0921'!D659:D668)</ns0:f>
        <ns0:v>0.7</ns0:v>
      </ns0:c>
      <ns0:c r="F668" s="114" t="n">
        <ns0:f>AVERAGE('消融原始 0921'!D654:D668)</ns0:f>
        <ns0:v>0.6333333333333333</ns0:v>
      </ns0:c>
      <ns0:c r="G668" s="114" t="n">
        <ns0:f>AVERAGE('消融原始 0921'!D649:D668)</ns0:f>
        <ns0:v>0.6</ns0:v>
      </ns0:c>
      <ns0:c r="H668" s="114" t="n">
        <ns0:f>AVERAGE('消融原始 0921'!D644:D668)</ns0:f>
        <ns0:v>0.53</ns0:v>
      </ns0:c>
      <ns0:c r="I668" s="114" t="n">
        <ns0:f>AVERAGE('消融原始 0921'!D639:D668)</ns0:f>
        <ns0:v>0.4666666666666667</ns0:v>
      </ns0:c>
      <ns0:c r="J668" s="114" t="n">
        <ns0:f>AVERAGE('消融原始 0921'!D629:D668)</ns0:f>
        <ns0:v>0.3625</ns0:v>
      </ns0:c>
      <ns0:c r="K668" s="114" t="n">
        <ns0:f>AVERAGE('消融原始 0921'!D619:D668)</ns0:f>
        <ns0:v>0.32</ns0:v>
      </ns0:c>
    </ns0:row>
    <ns0:row r="669" ht="18" customHeight="1">
      <ns0:c r="A669" s="109" t="str">
        <ns0:v>t1</ns0:v>
      </ns0:c>
      <ns0:c r="B669" s="109" t="n">
        <ns0:v>168</ns0:v>
      </ns0:c>
      <ns0:c r="C669" s="109" t="n">
        <ns0:f>'消融原始 0921'!B669-'消融实验 0921'!$E$3+1</ns0:f>
        <ns0:v>23</ns0:v>
      </ns0:c>
      <ns0:c r="D669" s="114" t="n">
        <ns0:f>AVERAGE('消融原始 0921'!D665:D669)</ns0:f>
        <ns0:v>0.7</ns0:v>
      </ns0:c>
      <ns0:c r="E669" s="114" t="n">
        <ns0:f>AVERAGE('消融原始 0921'!D660:D669)</ns0:f>
        <ns0:v>0.7</ns0:v>
      </ns0:c>
      <ns0:c r="F669" s="114" t="n">
        <ns0:f>AVERAGE('消融原始 0921'!D655:D669)</ns0:f>
        <ns0:v>0.6166666666666667</ns0:v>
      </ns0:c>
      <ns0:c r="G669" s="114" t="n">
        <ns0:f>AVERAGE('消融原始 0921'!D650:D669)</ns0:f>
        <ns0:v>0.6</ns0:v>
      </ns0:c>
      <ns0:c r="H669" s="114" t="n">
        <ns0:f>AVERAGE('消融原始 0921'!D645:D669)</ns0:f>
        <ns0:v>0.55</ns0:v>
      </ns0:c>
      <ns0:c r="I669" s="114" t="n">
        <ns0:f>AVERAGE('消融原始 0921'!D640:D669)</ns0:f>
        <ns0:v>0.48333333333333334</ns0:v>
      </ns0:c>
      <ns0:c r="J669" s="114" t="n">
        <ns0:f>AVERAGE('消融原始 0921'!D630:D669)</ns0:f>
        <ns0:v>0.375</ns0:v>
      </ns0:c>
      <ns0:c r="K669" s="114" t="n">
        <ns0:f>AVERAGE('消融原始 0921'!D620:D669)</ns0:f>
        <ns0:v>0.33</ns0:v>
      </ns0:c>
    </ns0:row>
    <ns0:row r="670" ht="18" customHeight="1">
      <ns0:c r="A670" s="109" t="str">
        <ns0:v>t1</ns0:v>
      </ns0:c>
      <ns0:c r="B670" s="109" t="n">
        <ns0:v>169</ns0:v>
      </ns0:c>
      <ns0:c r="C670" s="109" t="n">
        <ns0:f>'消融原始 0921'!B670-'消融实验 0921'!$E$3+1</ns0:f>
        <ns0:v>24</ns0:v>
      </ns0:c>
      <ns0:c r="D670" s="114" t="n">
        <ns0:f>AVERAGE('消融原始 0921'!D666:D670)</ns0:f>
        <ns0:v>0.65</ns0:v>
      </ns0:c>
      <ns0:c r="E670" s="114" t="n">
        <ns0:f>AVERAGE('消融原始 0921'!D661:D670)</ns0:f>
        <ns0:v>0.7</ns0:v>
      </ns0:c>
      <ns0:c r="F670" s="114" t="n">
        <ns0:f>AVERAGE('消融原始 0921'!D656:D670)</ns0:f>
        <ns0:v>0.65</ns0:v>
      </ns0:c>
      <ns0:c r="G670" s="114" t="n">
        <ns0:f>AVERAGE('消融原始 0921'!D651:D670)</ns0:f>
        <ns0:v>0.6125</ns0:v>
      </ns0:c>
      <ns0:c r="H670" s="114" t="n">
        <ns0:f>AVERAGE('消融原始 0921'!D646:D670)</ns0:f>
        <ns0:v>0.57</ns0:v>
      </ns0:c>
      <ns0:c r="I670" s="114" t="n">
        <ns0:f>AVERAGE('消融原始 0921'!D641:D670)</ns0:f>
        <ns0:v>0.5</ns0:v>
      </ns0:c>
      <ns0:c r="J670" s="114" t="n">
        <ns0:f>AVERAGE('消融原始 0921'!D631:D670)</ns0:f>
        <ns0:v>0.39375</ns0:v>
      </ns0:c>
      <ns0:c r="K670" s="114" t="n">
        <ns0:f>AVERAGE('消融原始 0921'!D621:D670)</ns0:f>
        <ns0:v>0.345</ns0:v>
      </ns0:c>
    </ns0:row>
    <ns0:row r="671" ht="18" customHeight="1">
      <ns0:c r="A671" s="109" t="str">
        <ns0:v>t1</ns0:v>
      </ns0:c>
      <ns0:c r="B671" s="109" t="n">
        <ns0:v>170</ns0:v>
      </ns0:c>
      <ns0:c r="C671" s="109" t="n">
        <ns0:f>'消融原始 0921'!B671-'消融实验 0921'!$E$3+1</ns0:f>
        <ns0:v>25</ns0:v>
      </ns0:c>
      <ns0:c r="D671" s="114" t="n">
        <ns0:f>AVERAGE('消融原始 0921'!D667:D671)</ns0:f>
        <ns0:v>0.7</ns0:v>
      </ns0:c>
      <ns0:c r="E671" s="114" t="n">
        <ns0:f>AVERAGE('消融原始 0921'!D662:D671)</ns0:f>
        <ns0:v>0.775</ns0:v>
      </ns0:c>
      <ns0:c r="F671" s="114" t="n">
        <ns0:f>AVERAGE('消融原始 0921'!D657:D671)</ns0:f>
        <ns0:v>0.6833333333333333</ns0:v>
      </ns0:c>
      <ns0:c r="G671" s="114" t="n">
        <ns0:f>AVERAGE('消融原始 0921'!D652:D671)</ns0:f>
        <ns0:v>0.6375</ns0:v>
      </ns0:c>
      <ns0:c r="H671" s="114" t="n">
        <ns0:f>AVERAGE('消融原始 0921'!D647:D671)</ns0:f>
        <ns0:v>0.61</ns0:v>
      </ns0:c>
      <ns0:c r="I671" s="114" t="n">
        <ns0:f>AVERAGE('消融原始 0921'!D642:D671)</ns0:f>
        <ns0:v>0.525</ns0:v>
      </ns0:c>
      <ns0:c r="J671" s="114" t="n">
        <ns0:f>AVERAGE('消融原始 0921'!D632:D671)</ns0:f>
        <ns0:v>0.41875</ns0:v>
      </ns0:c>
      <ns0:c r="K671" s="114" t="n">
        <ns0:f>AVERAGE('消融原始 0921'!D622:D671)</ns0:f>
        <ns0:v>0.355</ns0:v>
      </ns0:c>
    </ns0:row>
    <ns0:row r="672" ht="18" customHeight="1">
      <ns0:c r="A672" s="109" t="str">
        <ns0:v>t1</ns0:v>
      </ns0:c>
      <ns0:c r="B672" s="109" t="n">
        <ns0:v>171</ns0:v>
      </ns0:c>
      <ns0:c r="C672" s="109" t="n">
        <ns0:f>'消融原始 0921'!B672-'消融实验 0921'!$E$3+1</ns0:f>
        <ns0:v>26</ns0:v>
      </ns0:c>
      <ns0:c r="D672" s="114" t="n">
        <ns0:f>AVERAGE('消融原始 0921'!D668:D672)</ns0:f>
        <ns0:v>0.8</ns0:v>
      </ns0:c>
      <ns0:c r="E672" s="114" t="n">
        <ns0:f>AVERAGE('消融原始 0921'!D663:D672)</ns0:f>
        <ns0:v>0.8</ns0:v>
      </ns0:c>
      <ns0:c r="F672" s="114" t="n">
        <ns0:f>AVERAGE('消融原始 0921'!D658:D672)</ns0:f>
        <ns0:v>0.7166666666666667</ns0:v>
      </ns0:c>
      <ns0:c r="G672" s="114" t="n">
        <ns0:f>AVERAGE('消融原始 0921'!D653:D672)</ns0:f>
        <ns0:v>0.675</ns0:v>
      </ns0:c>
      <ns0:c r="H672" s="114" t="n">
        <ns0:f>AVERAGE('消融原始 0921'!D648:D672)</ns0:f>
        <ns0:v>0.63</ns0:v>
      </ns0:c>
      <ns0:c r="I672" s="114" t="n">
        <ns0:f>AVERAGE('消融原始 0921'!D643:D672)</ns0:f>
        <ns0:v>0.55</ns0:v>
      </ns0:c>
      <ns0:c r="J672" s="114" t="n">
        <ns0:f>AVERAGE('消融原始 0921'!D633:D672)</ns0:f>
        <ns0:v>0.4375</ns0:v>
      </ns0:c>
      <ns0:c r="K672" s="114" t="n">
        <ns0:f>AVERAGE('消融原始 0921'!D623:D672)</ns0:f>
        <ns0:v>0.375</ns0:v>
      </ns0:c>
    </ns0:row>
    <ns0:row r="673" ht="18" customHeight="1">
      <ns0:c r="A673" s="109" t="str">
        <ns0:v>t1</ns0:v>
      </ns0:c>
      <ns0:c r="B673" s="109" t="n">
        <ns0:v>172</ns0:v>
      </ns0:c>
      <ns0:c r="C673" s="109" t="n">
        <ns0:f>'消融原始 0921'!B673-'消融实验 0921'!$E$3+1</ns0:f>
        <ns0:v>27</ns0:v>
      </ns0:c>
      <ns0:c r="D673" s="114" t="n">
        <ns0:f>AVERAGE('消融原始 0921'!D669:D673)</ns0:f>
        <ns0:v>0.85</ns0:v>
      </ns0:c>
      <ns0:c r="E673" s="114" t="n">
        <ns0:f>AVERAGE('消融原始 0921'!D664:D673)</ns0:f>
        <ns0:v>0.8</ns0:v>
      </ns0:c>
      <ns0:c r="F673" s="114" t="n">
        <ns0:f>AVERAGE('消融原始 0921'!D659:D673)</ns0:f>
        <ns0:v>0.75</ns0:v>
      </ns0:c>
      <ns0:c r="G673" s="114" t="n">
        <ns0:f>AVERAGE('消融原始 0921'!D654:D673)</ns0:f>
        <ns0:v>0.6875</ns0:v>
      </ns0:c>
      <ns0:c r="H673" s="114" t="n">
        <ns0:f>AVERAGE('消融原始 0921'!D649:D673)</ns0:f>
        <ns0:v>0.65</ns0:v>
      </ns0:c>
      <ns0:c r="I673" s="114" t="n">
        <ns0:f>AVERAGE('消融原始 0921'!D644:D673)</ns0:f>
        <ns0:v>0.5833333333333334</ns0:v>
      </ns0:c>
      <ns0:c r="J673" s="114" t="n">
        <ns0:f>AVERAGE('消融原始 0921'!D634:D673)</ns0:f>
        <ns0:v>0.4625</ns0:v>
      </ns0:c>
      <ns0:c r="K673" s="114" t="n">
        <ns0:f>AVERAGE('消融原始 0921'!D624:D673)</ns0:f>
        <ns0:v>0.395</ns0:v>
      </ns0:c>
    </ns0:row>
    <ns0:row r="674" ht="18" customHeight="1">
      <ns0:c r="A674" s="109" t="str">
        <ns0:v>t1</ns0:v>
      </ns0:c>
      <ns0:c r="B674" s="109" t="n">
        <ns0:v>173</ns0:v>
      </ns0:c>
      <ns0:c r="C674" s="109" t="n">
        <ns0:f>'消融原始 0921'!B674-'消融实验 0921'!$E$3+1</ns0:f>
        <ns0:v>28</ns0:v>
      </ns0:c>
      <ns0:c r="D674" s="114" t="n">
        <ns0:f>AVERAGE('消融原始 0921'!D670:D674)</ns0:f>
        <ns0:v>0.95</ns0:v>
      </ns0:c>
      <ns0:c r="E674" s="114" t="n">
        <ns0:f>AVERAGE('消融原始 0921'!D665:D674)</ns0:f>
        <ns0:v>0.825</ns0:v>
      </ns0:c>
      <ns0:c r="F674" s="114" t="n">
        <ns0:f>AVERAGE('消融原始 0921'!D660:D674)</ns0:f>
        <ns0:v>0.7833333333333333</ns0:v>
      </ns0:c>
      <ns0:c r="G674" s="114" t="n">
        <ns0:f>AVERAGE('消融原始 0921'!D655:D674)</ns0:f>
        <ns0:v>0.7</ns0:v>
      </ns0:c>
      <ns0:c r="H674" s="114" t="n">
        <ns0:f>AVERAGE('消融原始 0921'!D650:D674)</ns0:f>
        <ns0:v>0.67</ns0:v>
      </ns0:c>
      <ns0:c r="I674" s="114" t="n">
        <ns0:f>AVERAGE('消融原始 0921'!D645:D674)</ns0:f>
        <ns0:v>0.6166666666666667</ns0:v>
      </ns0:c>
      <ns0:c r="J674" s="114" t="n">
        <ns0:f>AVERAGE('消融原始 0921'!D635:D674)</ns0:f>
        <ns0:v>0.4875</ns0:v>
      </ns0:c>
      <ns0:c r="K674" s="114" t="n">
        <ns0:f>AVERAGE('消融原始 0921'!D625:D674)</ns0:f>
        <ns0:v>0.41</ns0:v>
      </ns0:c>
    </ns0:row>
    <ns0:row r="675" ht="18" customHeight="1">
      <ns0:c r="A675" s="109" t="str">
        <ns0:v>t1</ns0:v>
      </ns0:c>
      <ns0:c r="B675" s="109" t="n">
        <ns0:v>174</ns0:v>
      </ns0:c>
      <ns0:c r="C675" s="109" t="n">
        <ns0:f>'消融原始 0921'!B675-'消融实验 0921'!$E$3+1</ns0:f>
        <ns0:v>29</ns0:v>
      </ns0:c>
      <ns0:c r="D675" s="114" t="n">
        <ns0:f>AVERAGE('消融原始 0921'!D671:D675)</ns0:f>
        <ns0:v>1</ns0:v>
      </ns0:c>
      <ns0:c r="E675" s="114" t="n">
        <ns0:f>AVERAGE('消融原始 0921'!D666:D675)</ns0:f>
        <ns0:v>0.825</ns0:v>
      </ns0:c>
      <ns0:c r="F675" s="114" t="n">
        <ns0:f>AVERAGE('消融原始 0921'!D661:D675)</ns0:f>
        <ns0:v>0.8</ns0:v>
      </ns0:c>
      <ns0:c r="G675" s="114" t="n">
        <ns0:f>AVERAGE('消融原始 0921'!D656:D675)</ns0:f>
        <ns0:v>0.7375</ns0:v>
      </ns0:c>
      <ns0:c r="H675" s="114" t="n">
        <ns0:f>AVERAGE('消融原始 0921'!D651:D675)</ns0:f>
        <ns0:v>0.69</ns0:v>
      </ns0:c>
      <ns0:c r="I675" s="114" t="n">
        <ns0:f>AVERAGE('消融原始 0921'!D646:D675)</ns0:f>
        <ns0:v>0.6416666666666667</ns0:v>
      </ns0:c>
      <ns0:c r="J675" s="114" t="n">
        <ns0:f>AVERAGE('消融原始 0921'!D636:D675)</ns0:f>
        <ns0:v>0.5125</ns0:v>
      </ns0:c>
      <ns0:c r="K675" s="114" t="n">
        <ns0:f>AVERAGE('消融原始 0921'!D626:D675)</ns0:f>
        <ns0:v>0.43</ns0:v>
      </ns0:c>
    </ns0:row>
    <ns0:row r="676" ht="18" customHeight="1">
      <ns0:c r="A676" s="109" t="str">
        <ns0:v>t1</ns0:v>
      </ns0:c>
      <ns0:c r="B676" s="109" t="n">
        <ns0:v>175</ns0:v>
      </ns0:c>
      <ns0:c r="C676" s="109" t="n">
        <ns0:f>'消融原始 0921'!B676-'消融实验 0921'!$E$3+1</ns0:f>
        <ns0:v>30</ns0:v>
      </ns0:c>
      <ns0:c r="D676" s="114" t="n">
        <ns0:f>AVERAGE('消融原始 0921'!D672:D676)</ns0:f>
        <ns0:v>0.9</ns0:v>
      </ns0:c>
      <ns0:c r="E676" s="114" t="n">
        <ns0:f>AVERAGE('消融原始 0921'!D667:D676)</ns0:f>
        <ns0:v>0.8</ns0:v>
      </ns0:c>
      <ns0:c r="F676" s="114" t="n">
        <ns0:f>AVERAGE('消融原始 0921'!D662:D676)</ns0:f>
        <ns0:v>0.8166666666666667</ns0:v>
      </ns0:c>
      <ns0:c r="G676" s="114" t="n">
        <ns0:f>AVERAGE('消融原始 0921'!D657:D676)</ns0:f>
        <ns0:v>0.7375</ns0:v>
      </ns0:c>
      <ns0:c r="H676" s="114" t="n">
        <ns0:f>AVERAGE('消融原始 0921'!D652:D676)</ns0:f>
        <ns0:v>0.69</ns0:v>
      </ns0:c>
      <ns0:c r="I676" s="114" t="n">
        <ns0:f>AVERAGE('消融原始 0921'!D647:D676)</ns0:f>
        <ns0:v>0.6583333333333333</ns0:v>
      </ns0:c>
      <ns0:c r="J676" s="114" t="n">
        <ns0:f>AVERAGE('消融原始 0921'!D637:D676)</ns0:f>
        <ns0:v>0.51875</ns0:v>
      </ns0:c>
      <ns0:c r="K676" s="114" t="n">
        <ns0:f>AVERAGE('消融原始 0921'!D627:D676)</ns0:f>
        <ns0:v>0.435</ns0:v>
      </ns0:c>
    </ns0:row>
    <ns0:row r="677" ht="18" customHeight="1">
      <ns0:c r="A677" s="109" t="str">
        <ns0:v>t1</ns0:v>
      </ns0:c>
      <ns0:c r="B677" s="109" t="n">
        <ns0:v>176</ns0:v>
      </ns0:c>
      <ns0:c r="C677" s="109" t="n">
        <ns0:f>'消融原始 0921'!B677-'消融实验 0921'!$E$3+1</ns0:f>
        <ns0:v>31</ns0:v>
      </ns0:c>
      <ns0:c r="D677" s="114" t="n">
        <ns0:f>AVERAGE('消融原始 0921'!D673:D677)</ns0:f>
        <ns0:v>0.7</ns0:v>
      </ns0:c>
      <ns0:c r="E677" s="114" t="n">
        <ns0:f>AVERAGE('消融原始 0921'!D668:D677)</ns0:f>
        <ns0:v>0.75</ns0:v>
      </ns0:c>
      <ns0:c r="F677" s="114" t="n">
        <ns0:f>AVERAGE('消融原始 0921'!D663:D677)</ns0:f>
        <ns0:v>0.7666666666666667</ns0:v>
      </ns0:c>
      <ns0:c r="G677" s="114" t="n">
        <ns0:f>AVERAGE('消融原始 0921'!D658:D677)</ns0:f>
        <ns0:v>0.7125</ns0:v>
      </ns0:c>
      <ns0:c r="H677" s="114" t="n">
        <ns0:f>AVERAGE('消融原始 0921'!D653:D677)</ns0:f>
        <ns0:v>0.68</ns0:v>
      </ns0:c>
      <ns0:c r="I677" s="114" t="n">
        <ns0:f>AVERAGE('消融原始 0921'!D648:D677)</ns0:f>
        <ns0:v>0.6416666666666667</ns0:v>
      </ns0:c>
      <ns0:c r="J677" s="114" t="n">
        <ns0:f>AVERAGE('消融原始 0921'!D638:D677)</ns0:f>
        <ns0:v>0.51875</ns0:v>
      </ns0:c>
      <ns0:c r="K677" s="114" t="n">
        <ns0:f>AVERAGE('消融原始 0921'!D628:D677)</ns0:f>
        <ns0:v>0.43</ns0:v>
      </ns0:c>
    </ns0:row>
    <ns0:row r="678" ht="18" customHeight="1">
      <ns0:c r="A678" s="109" t="str">
        <ns0:v>t1</ns0:v>
      </ns0:c>
      <ns0:c r="B678" s="109" t="n">
        <ns0:v>177</ns0:v>
      </ns0:c>
      <ns0:c r="C678" s="109" t="n">
        <ns0:f>'消融原始 0921'!B678-'消融实验 0921'!$E$3+1</ns0:f>
        <ns0:v>32</ns0:v>
      </ns0:c>
      <ns0:c r="D678" s="114" t="n">
        <ns0:f>AVERAGE('消融原始 0921'!D674:D678)</ns0:f>
        <ns0:v>0.65</ns0:v>
      </ns0:c>
      <ns0:c r="E678" s="114" t="n">
        <ns0:f>AVERAGE('消融原始 0921'!D669:D678)</ns0:f>
        <ns0:v>0.75</ns0:v>
      </ns0:c>
      <ns0:c r="F678" s="114" t="n">
        <ns0:f>AVERAGE('消融原始 0921'!D664:D678)</ns0:f>
        <ns0:v>0.75</ns0:v>
      </ns0:c>
      <ns0:c r="G678" s="114" t="n">
        <ns0:f>AVERAGE('消融原始 0921'!D659:D678)</ns0:f>
        <ns0:v>0.725</ns0:v>
      </ns0:c>
      <ns0:c r="H678" s="114" t="n">
        <ns0:f>AVERAGE('消融原始 0921'!D654:D678)</ns0:f>
        <ns0:v>0.68</ns0:v>
      </ns0:c>
      <ns0:c r="I678" s="114" t="n">
        <ns0:f>AVERAGE('消融原始 0921'!D649:D678)</ns0:f>
        <ns0:v>0.65</ns0:v>
      </ns0:c>
      <ns0:c r="J678" s="114" t="n">
        <ns0:f>AVERAGE('消融原始 0921'!D639:D678)</ns0:f>
        <ns0:v>0.5375</ns0:v>
      </ns0:c>
      <ns0:c r="K678" s="114" t="n">
        <ns0:f>AVERAGE('消融原始 0921'!D629:D678)</ns0:f>
        <ns0:v>0.44</ns0:v>
      </ns0:c>
    </ns0:row>
    <ns0:row r="679" ht="18" customHeight="1">
      <ns0:c r="A679" s="109" t="str">
        <ns0:v>t1</ns0:v>
      </ns0:c>
      <ns0:c r="B679" s="109" t="n">
        <ns0:v>178</ns0:v>
      </ns0:c>
      <ns0:c r="C679" s="109" t="n">
        <ns0:f>'消融原始 0921'!B679-'消融实验 0921'!$E$3+1</ns0:f>
        <ns0:v>33</ns0:v>
      </ns0:c>
      <ns0:c r="D679" s="114" t="n">
        <ns0:f>AVERAGE('消融原始 0921'!D675:D679)</ns0:f>
        <ns0:v>0.55</ns0:v>
      </ns0:c>
      <ns0:c r="E679" s="114" t="n">
        <ns0:f>AVERAGE('消融原始 0921'!D670:D679)</ns0:f>
        <ns0:v>0.75</ns0:v>
      </ns0:c>
      <ns0:c r="F679" s="114" t="n">
        <ns0:f>AVERAGE('消融原始 0921'!D665:D679)</ns0:f>
        <ns0:v>0.7333333333333333</ns0:v>
      </ns0:c>
      <ns0:c r="G679" s="114" t="n">
        <ns0:f>AVERAGE('消融原始 0921'!D660:D679)</ns0:f>
        <ns0:v>0.725</ns0:v>
      </ns0:c>
      <ns0:c r="H679" s="114" t="n">
        <ns0:f>AVERAGE('消融原始 0921'!D655:D679)</ns0:f>
        <ns0:v>0.67</ns0:v>
      </ns0:c>
      <ns0:c r="I679" s="114" t="n">
        <ns0:f>AVERAGE('消融原始 0921'!D650:D679)</ns0:f>
        <ns0:v>0.65</ns0:v>
      </ns0:c>
      <ns0:c r="J679" s="114" t="n">
        <ns0:f>AVERAGE('消融原始 0921'!D640:D679)</ns0:f>
        <ns0:v>0.55</ns0:v>
      </ns0:c>
      <ns0:c r="K679" s="114" t="n">
        <ns0:f>AVERAGE('消融原始 0921'!D630:D679)</ns0:f>
        <ns0:v>0.45</ns0:v>
      </ns0:c>
    </ns0:row>
    <ns0:row r="680" ht="18" customHeight="1">
      <ns0:c r="A680" s="109" t="str">
        <ns0:v>t1</ns0:v>
      </ns0:c>
      <ns0:c r="B680" s="109" t="n">
        <ns0:v>179</ns0:v>
      </ns0:c>
      <ns0:c r="C680" s="109" t="n">
        <ns0:f>'消融原始 0921'!B680-'消融实验 0921'!$E$3+1</ns0:f>
        <ns0:v>34</ns0:v>
      </ns0:c>
      <ns0:c r="D680" s="114" t="n">
        <ns0:f>AVERAGE('消融原始 0921'!D676:D680)</ns0:f>
        <ns0:v>0.5</ns0:v>
      </ns0:c>
      <ns0:c r="E680" s="114" t="n">
        <ns0:f>AVERAGE('消融原始 0921'!D671:D680)</ns0:f>
        <ns0:v>0.75</ns0:v>
      </ns0:c>
      <ns0:c r="F680" s="114" t="n">
        <ns0:f>AVERAGE('消融原始 0921'!D666:D680)</ns0:f>
        <ns0:v>0.7166666666666667</ns0:v>
      </ns0:c>
      <ns0:c r="G680" s="114" t="n">
        <ns0:f>AVERAGE('消融原始 0921'!D661:D680)</ns0:f>
        <ns0:v>0.725</ns0:v>
      </ns0:c>
      <ns0:c r="H680" s="114" t="n">
        <ns0:f>AVERAGE('消融原始 0921'!D656:D680)</ns0:f>
        <ns0:v>0.69</ns0:v>
      </ns0:c>
      <ns0:c r="I680" s="114" t="n">
        <ns0:f>AVERAGE('消融原始 0921'!D651:D680)</ns0:f>
        <ns0:v>0.6583333333333333</ns0:v>
      </ns0:c>
      <ns0:c r="J680" s="114" t="n">
        <ns0:f>AVERAGE('消融原始 0921'!D641:D680)</ns0:f>
        <ns0:v>0.5625</ns0:v>
      </ns0:c>
      <ns0:c r="K680" s="114" t="n">
        <ns0:f>AVERAGE('消融原始 0921'!D631:D680)</ns0:f>
        <ns0:v>0.465</ns0:v>
      </ns0:c>
    </ns0:row>
    <ns0:row r="681" ht="18" customHeight="1">
      <ns0:c r="A681" s="109" t="str">
        <ns0:v>t1</ns0:v>
      </ns0:c>
      <ns0:c r="B681" s="109" t="n">
        <ns0:v>180</ns0:v>
      </ns0:c>
      <ns0:c r="C681" s="109" t="n">
        <ns0:f>'消融原始 0921'!B681-'消融实验 0921'!$E$3+1</ns0:f>
        <ns0:v>35</ns0:v>
      </ns0:c>
      <ns0:c r="D681" s="114" t="n">
        <ns0:f>AVERAGE('消融原始 0921'!D677:D681)</ns0:f>
        <ns0:v>0.5</ns0:v>
      </ns0:c>
      <ns0:c r="E681" s="114" t="n">
        <ns0:f>AVERAGE('消融原始 0921'!D672:D681)</ns0:f>
        <ns0:v>0.7</ns0:v>
      </ns0:c>
      <ns0:c r="F681" s="114" t="n">
        <ns0:f>AVERAGE('消融原始 0921'!D667:D681)</ns0:f>
        <ns0:v>0.7</ns0:v>
      </ns0:c>
      <ns0:c r="G681" s="114" t="n">
        <ns0:f>AVERAGE('消融原始 0921'!D662:D681)</ns0:f>
        <ns0:v>0.7375</ns0:v>
      </ns0:c>
      <ns0:c r="H681" s="114" t="n">
        <ns0:f>AVERAGE('消融原始 0921'!D657:D681)</ns0:f>
        <ns0:v>0.69</ns0:v>
      </ns0:c>
      <ns0:c r="I681" s="114" t="n">
        <ns0:f>AVERAGE('消融原始 0921'!D652:D681)</ns0:f>
        <ns0:v>0.6583333333333333</ns0:v>
      </ns0:c>
      <ns0:c r="J681" s="114" t="n">
        <ns0:f>AVERAGE('消融原始 0921'!D642:D681)</ns0:f>
        <ns0:v>0.56875</ns0:v>
      </ns0:c>
      <ns0:c r="K681" s="114" t="n">
        <ns0:f>AVERAGE('消融原始 0921'!D632:D681)</ns0:f>
        <ns0:v>0.475</ns0:v>
      </ns0:c>
    </ns0:row>
    <ns0:row r="682" ht="18" customHeight="1">
      <ns0:c r="A682" s="109" t="str">
        <ns0:v>t1</ns0:v>
      </ns0:c>
      <ns0:c r="B682" s="109" t="n">
        <ns0:v>181</ns0:v>
      </ns0:c>
      <ns0:c r="C682" s="109" t="n">
        <ns0:f>'消融原始 0921'!B682-'消融实验 0921'!$E$3+1</ns0:f>
        <ns0:v>36</ns0:v>
      </ns0:c>
      <ns0:c r="D682" s="114" t="n">
        <ns0:f>AVERAGE('消融原始 0921'!D678:D682)</ns0:f>
        <ns0:v>0.6</ns0:v>
      </ns0:c>
      <ns0:c r="E682" s="114" t="n">
        <ns0:f>AVERAGE('消融原始 0921'!D673:D682)</ns0:f>
        <ns0:v>0.65</ns0:v>
      </ns0:c>
      <ns0:c r="F682" s="114" t="n">
        <ns0:f>AVERAGE('消融原始 0921'!D668:D682)</ns0:f>
        <ns0:v>0.7</ns0:v>
      </ns0:c>
      <ns0:c r="G682" s="114" t="n">
        <ns0:f>AVERAGE('消融原始 0921'!D663:D682)</ns0:f>
        <ns0:v>0.725</ns0:v>
      </ns0:c>
      <ns0:c r="H682" s="114" t="n">
        <ns0:f>AVERAGE('消融原始 0921'!D658:D682)</ns0:f>
        <ns0:v>0.69</ns0:v>
      </ns0:c>
      <ns0:c r="I682" s="114" t="n">
        <ns0:f>AVERAGE('消融原始 0921'!D653:D682)</ns0:f>
        <ns0:v>0.6666666666666666</ns0:v>
      </ns0:c>
      <ns0:c r="J682" s="114" t="n">
        <ns0:f>AVERAGE('消融原始 0921'!D643:D682)</ns0:f>
        <ns0:v>0.575</ns0:v>
      </ns0:c>
      <ns0:c r="K682" s="114" t="n">
        <ns0:f>AVERAGE('消融原始 0921'!D633:D682)</ns0:f>
        <ns0:v>0.48</ns0:v>
      </ns0:c>
    </ns0:row>
    <ns0:row r="683" ht="18" customHeight="1">
      <ns0:c r="A683" s="109" t="str">
        <ns0:v>t1</ns0:v>
      </ns0:c>
      <ns0:c r="B683" s="109" t="n">
        <ns0:v>182</ns0:v>
      </ns0:c>
      <ns0:c r="C683" s="109" t="n">
        <ns0:f>'消融原始 0921'!B683-'消融实验 0921'!$E$3+1</ns0:f>
        <ns0:v>37</ns0:v>
      </ns0:c>
      <ns0:c r="D683" s="114" t="n">
        <ns0:f>AVERAGE('消融原始 0921'!D679:D683)</ns0:f>
        <ns0:v>0.6</ns0:v>
      </ns0:c>
      <ns0:c r="E683" s="114" t="n">
        <ns0:f>AVERAGE('消融原始 0921'!D674:D683)</ns0:f>
        <ns0:v>0.625</ns0:v>
      </ns0:c>
      <ns0:c r="F683" s="114" t="n">
        <ns0:f>AVERAGE('消融原始 0921'!D669:D683)</ns0:f>
        <ns0:v>0.7</ns0:v>
      </ns0:c>
      <ns0:c r="G683" s="114" t="n">
        <ns0:f>AVERAGE('消融原始 0921'!D664:D683)</ns0:f>
        <ns0:v>0.7125</ns0:v>
      </ns0:c>
      <ns0:c r="H683" s="114" t="n">
        <ns0:f>AVERAGE('消融原始 0921'!D659:D683)</ns0:f>
        <ns0:v>0.7</ns0:v>
      </ns0:c>
      <ns0:c r="I683" s="114" t="n">
        <ns0:f>AVERAGE('消融原始 0921'!D654:D683)</ns0:f>
        <ns0:v>0.6666666666666666</ns0:v>
      </ns0:c>
      <ns0:c r="J683" s="114" t="n">
        <ns0:f>AVERAGE('消融原始 0921'!D644:D683)</ns0:f>
        <ns0:v>0.59375</ns0:v>
      </ns0:c>
      <ns0:c r="K683" s="114" t="n">
        <ns0:f>AVERAGE('消融原始 0921'!D634:D683)</ns0:f>
        <ns0:v>0.495</ns0:v>
      </ns0:c>
    </ns0:row>
    <ns0:row r="684" ht="18" customHeight="1">
      <ns0:c r="A684" s="109" t="str">
        <ns0:v>t1</ns0:v>
      </ns0:c>
      <ns0:c r="B684" s="109" t="n">
        <ns0:v>183</ns0:v>
      </ns0:c>
      <ns0:c r="C684" s="109" t="n">
        <ns0:f>'消融原始 0921'!B684-'消融实验 0921'!$E$3+1</ns0:f>
        <ns0:v>38</ns0:v>
      </ns0:c>
      <ns0:c r="D684" s="114" t="n">
        <ns0:f>AVERAGE('消融原始 0921'!D680:D684)</ns0:f>
        <ns0:v>0.7</ns0:v>
      </ns0:c>
      <ns0:c r="E684" s="114" t="n">
        <ns0:f>AVERAGE('消融原始 0921'!D675:D684)</ns0:f>
        <ns0:v>0.625</ns0:v>
      </ns0:c>
      <ns0:c r="F684" s="114" t="n">
        <ns0:f>AVERAGE('消融原始 0921'!D670:D684)</ns0:f>
        <ns0:v>0.7333333333333333</ns0:v>
      </ns0:c>
      <ns0:c r="G684" s="114" t="n">
        <ns0:f>AVERAGE('消融原始 0921'!D665:D684)</ns0:f>
        <ns0:v>0.725</ns0:v>
      </ns0:c>
      <ns0:c r="H684" s="114" t="n">
        <ns0:f>AVERAGE('消融原始 0921'!D660:D684)</ns0:f>
        <ns0:v>0.72</ns0:v>
      </ns0:c>
      <ns0:c r="I684" s="114" t="n">
        <ns0:f>AVERAGE('消融原始 0921'!D655:D684)</ns0:f>
        <ns0:v>0.675</ns0:v>
      </ns0:c>
      <ns0:c r="J684" s="114" t="n">
        <ns0:f>AVERAGE('消融原始 0921'!D645:D684)</ns0:f>
        <ns0:v>0.61875</ns0:v>
      </ns0:c>
      <ns0:c r="K684" s="114" t="n">
        <ns0:f>AVERAGE('消融原始 0921'!D635:D684)</ns0:f>
        <ns0:v>0.515</ns0:v>
      </ns0:c>
    </ns0:row>
    <ns0:row r="685" ht="18" customHeight="1">
      <ns0:c r="A685" s="109" t="str">
        <ns0:v>t1</ns0:v>
      </ns0:c>
      <ns0:c r="B685" s="109" t="n">
        <ns0:v>184</ns0:v>
      </ns0:c>
      <ns0:c r="C685" s="109" t="n">
        <ns0:f>'消融原始 0921'!B685-'消融实验 0921'!$E$3+1</ns0:f>
        <ns0:v>39</ns0:v>
      </ns0:c>
      <ns0:c r="D685" s="114" t="n">
        <ns0:f>AVERAGE('消融原始 0921'!D681:D685)</ns0:f>
        <ns0:v>0.7</ns0:v>
      </ns0:c>
      <ns0:c r="E685" s="114" t="n">
        <ns0:f>AVERAGE('消融原始 0921'!D676:D685)</ns0:f>
        <ns0:v>0.6</ns0:v>
      </ns0:c>
      <ns0:c r="F685" s="114" t="n">
        <ns0:f>AVERAGE('消融原始 0921'!D671:D685)</ns0:f>
        <ns0:v>0.7333333333333333</ns0:v>
      </ns0:c>
      <ns0:c r="G685" s="114" t="n">
        <ns0:f>AVERAGE('消融原始 0921'!D666:D685)</ns0:f>
        <ns0:v>0.7125</ns0:v>
      </ns0:c>
      <ns0:c r="H685" s="114" t="n">
        <ns0:f>AVERAGE('消融原始 0921'!D661:D685)</ns0:f>
        <ns0:v>0.72</ns0:v>
      </ns0:c>
      <ns0:c r="I685" s="114" t="n">
        <ns0:f>AVERAGE('消融原始 0921'!D656:D685)</ns0:f>
        <ns0:v>0.6916666666666667</ns0:v>
      </ns0:c>
      <ns0:c r="J685" s="114" t="n">
        <ns0:f>AVERAGE('消融原始 0921'!D646:D685)</ns0:f>
        <ns0:v>0.63125</ns0:v>
      </ns0:c>
      <ns0:c r="K685" s="114" t="n">
        <ns0:f>AVERAGE('消融原始 0921'!D636:D685)</ns0:f>
        <ns0:v>0.53</ns0:v>
      </ns0:c>
    </ns0:row>
    <ns0:row r="686" ht="18" customHeight="1">
      <ns0:c r="A686" s="109" t="str">
        <ns0:v>t1</ns0:v>
      </ns0:c>
      <ns0:c r="B686" s="109" t="n">
        <ns0:v>185</ns0:v>
      </ns0:c>
      <ns0:c r="C686" s="109" t="n">
        <ns0:f>'消融原始 0921'!B686-'消融实验 0921'!$E$3+1</ns0:f>
        <ns0:v>40</ns0:v>
      </ns0:c>
      <ns0:c r="D686" s="114" t="n">
        <ns0:f>AVERAGE('消融原始 0921'!D682:D686)</ns0:f>
        <ns0:v>0.7</ns0:v>
      </ns0:c>
      <ns0:c r="E686" s="114" t="n">
        <ns0:f>AVERAGE('消融原始 0921'!D677:D686)</ns0:f>
        <ns0:v>0.6</ns0:v>
      </ns0:c>
      <ns0:c r="F686" s="114" t="n">
        <ns0:f>AVERAGE('消融原始 0921'!D672:D686)</ns0:f>
        <ns0:v>0.7</ns0:v>
      </ns0:c>
      <ns0:c r="G686" s="114" t="n">
        <ns0:f>AVERAGE('消融原始 0921'!D667:D686)</ns0:f>
        <ns0:v>0.7</ns0:v>
      </ns0:c>
      <ns0:c r="H686" s="114" t="n">
        <ns0:f>AVERAGE('消融原始 0921'!D662:D686)</ns0:f>
        <ns0:v>0.73</ns0:v>
      </ns0:c>
      <ns0:c r="I686" s="114" t="n">
        <ns0:f>AVERAGE('消融原始 0921'!D657:D686)</ns0:f>
        <ns0:v>0.6916666666666667</ns0:v>
      </ns0:c>
      <ns0:c r="J686" s="114" t="n">
        <ns0:f>AVERAGE('消融原始 0921'!D647:D686)</ns0:f>
        <ns0:v>0.64375</ns0:v>
      </ns0:c>
      <ns0:c r="K686" s="114" t="n">
        <ns0:f>AVERAGE('消融原始 0921'!D637:D686)</ns0:f>
        <ns0:v>0.535</ns0:v>
      </ns0:c>
    </ns0:row>
    <ns0:row r="687" ht="18" customHeight="1">
      <ns0:c r="A687" s="109" t="str">
        <ns0:v>t1</ns0:v>
      </ns0:c>
      <ns0:c r="B687" s="109" t="n">
        <ns0:v>186</ns0:v>
      </ns0:c>
      <ns0:c r="C687" s="109" t="n">
        <ns0:f>'消融原始 0921'!B687-'消融实验 0921'!$E$3+1</ns0:f>
        <ns0:v>41</ns0:v>
      </ns0:c>
      <ns0:c r="D687" s="114" t="n">
        <ns0:f>AVERAGE('消融原始 0921'!D683:D687)</ns0:f>
        <ns0:v>0.75</ns0:v>
      </ns0:c>
      <ns0:c r="E687" s="114" t="n">
        <ns0:f>AVERAGE('消融原始 0921'!D678:D687)</ns0:f>
        <ns0:v>0.675</ns0:v>
      </ns0:c>
      <ns0:c r="F687" s="114" t="n">
        <ns0:f>AVERAGE('消融原始 0921'!D673:D687)</ns0:f>
        <ns0:v>0.6833333333333333</ns0:v>
      </ns0:c>
      <ns0:c r="G687" s="114" t="n">
        <ns0:f>AVERAGE('消融原始 0921'!D668:D687)</ns0:f>
        <ns0:v>0.7125</ns0:v>
      </ns0:c>
      <ns0:c r="H687" s="114" t="n">
        <ns0:f>AVERAGE('消融原始 0921'!D663:D687)</ns0:f>
        <ns0:v>0.73</ns0:v>
      </ns0:c>
      <ns0:c r="I687" s="114" t="n">
        <ns0:f>AVERAGE('消融原始 0921'!D658:D687)</ns0:f>
        <ns0:v>0.7</ns0:v>
      </ns0:c>
      <ns0:c r="J687" s="114" t="n">
        <ns0:f>AVERAGE('消融原始 0921'!D648:D687)</ns0:f>
        <ns0:v>0.65</ns0:v>
      </ns0:c>
      <ns0:c r="K687" s="114" t="n">
        <ns0:f>AVERAGE('消融原始 0921'!D638:D687)</ns0:f>
        <ns0:v>0.55</ns0:v>
      </ns0:c>
    </ns0:row>
    <ns0:row r="688" ht="18" customHeight="1">
      <ns0:c r="A688" s="109" t="str">
        <ns0:v>t1</ns0:v>
      </ns0:c>
      <ns0:c r="B688" s="109" t="n">
        <ns0:v>187</ns0:v>
      </ns0:c>
      <ns0:c r="C688" s="109" t="n">
        <ns0:f>'消融原始 0921'!B688-'消融实验 0921'!$E$3+1</ns0:f>
        <ns0:v>42</ns0:v>
      </ns0:c>
      <ns0:c r="D688" s="114" t="n">
        <ns0:f>AVERAGE('消融原始 0921'!D684:D688)</ns0:f>
        <ns0:v>0.8</ns0:v>
      </ns0:c>
      <ns0:c r="E688" s="114" t="n">
        <ns0:f>AVERAGE('消融原始 0921'!D679:D688)</ns0:f>
        <ns0:v>0.7</ns0:v>
      </ns0:c>
      <ns0:c r="F688" s="114" t="n">
        <ns0:f>AVERAGE('消融原始 0921'!D674:D688)</ns0:f>
        <ns0:v>0.6833333333333333</ns0:v>
      </ns0:c>
      <ns0:c r="G688" s="114" t="n">
        <ns0:f>AVERAGE('消融原始 0921'!D669:D688)</ns0:f>
        <ns0:v>0.725</ns0:v>
      </ns0:c>
      <ns0:c r="H688" s="114" t="n">
        <ns0:f>AVERAGE('消融原始 0921'!D664:D688)</ns0:f>
        <ns0:v>0.73</ns0:v>
      </ns0:c>
      <ns0:c r="I688" s="114" t="n">
        <ns0:f>AVERAGE('消融原始 0921'!D659:D688)</ns0:f>
        <ns0:v>0.7166666666666667</ns0:v>
      </ns0:c>
      <ns0:c r="J688" s="114" t="n">
        <ns0:f>AVERAGE('消融原始 0921'!D649:D688)</ns0:f>
        <ns0:v>0.6625</ns0:v>
      </ns0:c>
      <ns0:c r="K688" s="114" t="n">
        <ns0:f>AVERAGE('消融原始 0921'!D639:D688)</ns0:f>
        <ns0:v>0.57</ns0:v>
      </ns0:c>
    </ns0:row>
    <ns0:row r="689" ht="18" customHeight="1">
      <ns0:c r="A689" s="109" t="str">
        <ns0:v>t1</ns0:v>
      </ns0:c>
      <ns0:c r="B689" s="109" t="n">
        <ns0:v>188</ns0:v>
      </ns0:c>
      <ns0:c r="C689" s="109" t="n">
        <ns0:f>'消融原始 0921'!B689-'消融实验 0921'!$E$3+1</ns0:f>
        <ns0:v>43</ns0:v>
      </ns0:c>
      <ns0:c r="D689" s="114" t="n">
        <ns0:f>AVERAGE('消融原始 0921'!D685:D689)</ns0:f>
        <ns0:v>0.65</ns0:v>
      </ns0:c>
      <ns0:c r="E689" s="114" t="n">
        <ns0:f>AVERAGE('消融原始 0921'!D680:D689)</ns0:f>
        <ns0:v>0.675</ns0:v>
      </ns0:c>
      <ns0:c r="F689" s="114" t="n">
        <ns0:f>AVERAGE('消融原始 0921'!D675:D689)</ns0:f>
        <ns0:v>0.6333333333333333</ns0:v>
      </ns0:c>
      <ns0:c r="G689" s="114" t="n">
        <ns0:f>AVERAGE('消融原始 0921'!D670:D689)</ns0:f>
        <ns0:v>0.7125</ns0:v>
      </ns0:c>
      <ns0:c r="H689" s="114" t="n">
        <ns0:f>AVERAGE('消融原始 0921'!D665:D689)</ns0:f>
        <ns0:v>0.71</ns0:v>
      </ns0:c>
      <ns0:c r="I689" s="114" t="n">
        <ns0:f>AVERAGE('消融原始 0921'!D660:D689)</ns0:f>
        <ns0:v>0.7083333333333334</ns0:v>
      </ns0:c>
      <ns0:c r="J689" s="114" t="n">
        <ns0:f>AVERAGE('消融原始 0921'!D650:D689)</ns0:f>
        <ns0:v>0.65625</ns0:v>
      </ns0:c>
      <ns0:c r="K689" s="114" t="n">
        <ns0:f>AVERAGE('消融原始 0921'!D640:D689)</ns0:f>
        <ns0:v>0.575</ns0:v>
      </ns0:c>
    </ns0:row>
    <ns0:row r="690" ht="18" customHeight="1">
      <ns0:c r="A690" s="109" t="str">
        <ns0:v>t1</ns0:v>
      </ns0:c>
      <ns0:c r="B690" s="109" t="n">
        <ns0:v>189</ns0:v>
      </ns0:c>
      <ns0:c r="C690" s="109" t="n">
        <ns0:f>'消融原始 0921'!B690-'消融实验 0921'!$E$3+1</ns0:f>
        <ns0:v>44</ns0:v>
      </ns0:c>
      <ns0:c r="D690" s="114" t="n">
        <ns0:f>AVERAGE('消融原始 0921'!D686:D690)</ns0:f>
        <ns0:v>0.7</ns0:v>
      </ns0:c>
      <ns0:c r="E690" s="114" t="n">
        <ns0:f>AVERAGE('消融原始 0921'!D681:D690)</ns0:f>
        <ns0:v>0.7</ns0:v>
      </ns0:c>
      <ns0:c r="F690" s="114" t="n">
        <ns0:f>AVERAGE('消融原始 0921'!D676:D690)</ns0:f>
        <ns0:v>0.6333333333333333</ns0:v>
      </ns0:c>
      <ns0:c r="G690" s="114" t="n">
        <ns0:f>AVERAGE('消融原始 0921'!D671:D690)</ns0:f>
        <ns0:v>0.725</ns0:v>
      </ns0:c>
      <ns0:c r="H690" s="114" t="n">
        <ns0:f>AVERAGE('消融原始 0921'!D666:D690)</ns0:f>
        <ns0:v>0.71</ns0:v>
      </ns0:c>
      <ns0:c r="I690" s="114" t="n">
        <ns0:f>AVERAGE('消融原始 0921'!D661:D690)</ns0:f>
        <ns0:v>0.7166666666666667</ns0:v>
      </ns0:c>
      <ns0:c r="J690" s="114" t="n">
        <ns0:f>AVERAGE('消融原始 0921'!D651:D690)</ns0:f>
        <ns0:v>0.66875</ns0:v>
      </ns0:c>
      <ns0:c r="K690" s="114" t="n">
        <ns0:f>AVERAGE('消融原始 0921'!D641:D690)</ns0:f>
        <ns0:v>0.59</ns0:v>
      </ns0:c>
    </ns0:row>
    <ns0:row r="691" ht="18" customHeight="1">
      <ns0:c r="A691" s="109" t="str">
        <ns0:v>t1</ns0:v>
      </ns0:c>
      <ns0:c r="B691" s="109" t="n">
        <ns0:v>190</ns0:v>
      </ns0:c>
      <ns0:c r="C691" s="109" t="n">
        <ns0:f>'消融原始 0921'!B691-'消融实验 0921'!$E$3+1</ns0:f>
        <ns0:v>45</ns0:v>
      </ns0:c>
      <ns0:c r="D691" s="114" t="n">
        <ns0:f>AVERAGE('消融原始 0921'!D687:D691)</ns0:f>
        <ns0:v>0.65</ns0:v>
      </ns0:c>
      <ns0:c r="E691" s="114" t="n">
        <ns0:f>AVERAGE('消融原始 0921'!D682:D691)</ns0:f>
        <ns0:v>0.675</ns0:v>
      </ns0:c>
      <ns0:c r="F691" s="114" t="n">
        <ns0:f>AVERAGE('消融原始 0921'!D677:D691)</ns0:f>
        <ns0:v>0.6166666666666667</ns0:v>
      </ns0:c>
      <ns0:c r="G691" s="114" t="n">
        <ns0:f>AVERAGE('消融原始 0921'!D672:D691)</ns0:f>
        <ns0:v>0.6875</ns0:v>
      </ns0:c>
      <ns0:c r="H691" s="114" t="n">
        <ns0:f>AVERAGE('消融原始 0921'!D667:D691)</ns0:f>
        <ns0:v>0.69</ns0:v>
      </ns0:c>
      <ns0:c r="I691" s="114" t="n">
        <ns0:f>AVERAGE('消融原始 0921'!D662:D691)</ns0:f>
        <ns0:v>0.7166666666666667</ns0:v>
      </ns0:c>
      <ns0:c r="J691" s="114" t="n">
        <ns0:f>AVERAGE('消融原始 0921'!D652:D691)</ns0:f>
        <ns0:v>0.6625</ns0:v>
      </ns0:c>
      <ns0:c r="K691" s="114" t="n">
        <ns0:f>AVERAGE('消融原始 0921'!D642:D691)</ns0:f>
        <ns0:v>0.59</ns0:v>
      </ns0:c>
    </ns0:row>
    <ns0:row r="692" ht="18" customHeight="1">
      <ns0:c r="A692" s="109" t="str">
        <ns0:v>t1</ns0:v>
      </ns0:c>
      <ns0:c r="B692" s="109" t="n">
        <ns0:v>191</ns0:v>
      </ns0:c>
      <ns0:c r="C692" s="109" t="n">
        <ns0:f>'消融原始 0921'!B692-'消融实验 0921'!$E$3+1</ns0:f>
        <ns0:v>46</ns0:v>
      </ns0:c>
      <ns0:c r="D692" s="114" t="n">
        <ns0:f>AVERAGE('消融原始 0921'!D688:D692)</ns0:f>
        <ns0:v>0.7</ns0:v>
      </ns0:c>
      <ns0:c r="E692" s="114" t="n">
        <ns0:f>AVERAGE('消融原始 0921'!D683:D692)</ns0:f>
        <ns0:v>0.725</ns0:v>
      </ns0:c>
      <ns0:c r="F692" s="114" t="n">
        <ns0:f>AVERAGE('消融原始 0921'!D678:D692)</ns0:f>
        <ns0:v>0.6833333333333333</ns0:v>
      </ns0:c>
      <ns0:c r="G692" s="114" t="n">
        <ns0:f>AVERAGE('消融原始 0921'!D673:D692)</ns0:f>
        <ns0:v>0.6875</ns0:v>
      </ns0:c>
      <ns0:c r="H692" s="114" t="n">
        <ns0:f>AVERAGE('消融原始 0921'!D668:D692)</ns0:f>
        <ns0:v>0.71</ns0:v>
      </ns0:c>
      <ns0:c r="I692" s="114" t="n">
        <ns0:f>AVERAGE('消融原始 0921'!D663:D692)</ns0:f>
        <ns0:v>0.725</ns0:v>
      </ns0:c>
      <ns0:c r="J692" s="114" t="n">
        <ns0:f>AVERAGE('消融原始 0921'!D653:D692)</ns0:f>
        <ns0:v>0.68125</ns0:v>
      </ns0:c>
      <ns0:c r="K692" s="114" t="n">
        <ns0:f>AVERAGE('消融原始 0921'!D643:D692)</ns0:f>
        <ns0:v>0.605</ns0:v>
      </ns0:c>
    </ns0:row>
    <ns0:row r="693" ht="18" customHeight="1">
      <ns0:c r="A693" s="109" t="str">
        <ns0:v>t1</ns0:v>
      </ns0:c>
      <ns0:c r="B693" s="109" t="n">
        <ns0:v>192</ns0:v>
      </ns0:c>
      <ns0:c r="C693" s="109" t="n">
        <ns0:f>'消融原始 0921'!B693-'消融实验 0921'!$E$3+1</ns0:f>
        <ns0:v>47</ns0:v>
      </ns0:c>
      <ns0:c r="D693" s="114" t="n">
        <ns0:f>AVERAGE('消融原始 0921'!D689:D693)</ns0:f>
        <ns0:v>0.7</ns0:v>
      </ns0:c>
      <ns0:c r="E693" s="114" t="n">
        <ns0:f>AVERAGE('消融原始 0921'!D684:D693)</ns0:f>
        <ns0:v>0.75</ns0:v>
      </ns0:c>
      <ns0:c r="F693" s="114" t="n">
        <ns0:f>AVERAGE('消融原始 0921'!D679:D693)</ns0:f>
        <ns0:v>0.7</ns0:v>
      </ns0:c>
      <ns0:c r="G693" s="114" t="n">
        <ns0:f>AVERAGE('消融原始 0921'!D674:D693)</ns0:f>
        <ns0:v>0.6875</ns0:v>
      </ns0:c>
      <ns0:c r="H693" s="114" t="n">
        <ns0:f>AVERAGE('消融原始 0921'!D669:D693)</ns0:f>
        <ns0:v>0.72</ns0:v>
      </ns0:c>
      <ns0:c r="I693" s="114" t="n">
        <ns0:f>AVERAGE('消融原始 0921'!D664:D693)</ns0:f>
        <ns0:v>0.725</ns0:v>
      </ns0:c>
      <ns0:c r="J693" s="114" t="n">
        <ns0:f>AVERAGE('消融原始 0921'!D654:D693)</ns0:f>
        <ns0:v>0.6875</ns0:v>
      </ns0:c>
      <ns0:c r="K693" s="114" t="n">
        <ns0:f>AVERAGE('消融原始 0921'!D644:D693)</ns0:f>
        <ns0:v>0.625</ns0:v>
      </ns0:c>
    </ns0:row>
    <ns0:row r="694" ht="18" customHeight="1">
      <ns0:c r="A694" s="109" t="str">
        <ns0:v>t1</ns0:v>
      </ns0:c>
      <ns0:c r="B694" s="109" t="n">
        <ns0:v>193</ns0:v>
      </ns0:c>
      <ns0:c r="C694" s="109" t="n">
        <ns0:f>'消融原始 0921'!B694-'消融实验 0921'!$E$3+1</ns0:f>
        <ns0:v>48</ns0:v>
      </ns0:c>
      <ns0:c r="D694" s="114" t="n">
        <ns0:f>AVERAGE('消融原始 0921'!D690:D694)</ns0:f>
        <ns0:v>0.85</ns0:v>
      </ns0:c>
      <ns0:c r="E694" s="114" t="n">
        <ns0:f>AVERAGE('消融原始 0921'!D685:D694)</ns0:f>
        <ns0:v>0.75</ns0:v>
      </ns0:c>
      <ns0:c r="F694" s="114" t="n">
        <ns0:f>AVERAGE('消融原始 0921'!D680:D694)</ns0:f>
        <ns0:v>0.7333333333333333</ns0:v>
      </ns0:c>
      <ns0:c r="G694" s="114" t="n">
        <ns0:f>AVERAGE('消融原始 0921'!D675:D694)</ns0:f>
        <ns0:v>0.6875</ns0:v>
      </ns0:c>
      <ns0:c r="H694" s="114" t="n">
        <ns0:f>AVERAGE('消融原始 0921'!D670:D694)</ns0:f>
        <ns0:v>0.74</ns0:v>
      </ns0:c>
      <ns0:c r="I694" s="114" t="n">
        <ns0:f>AVERAGE('消融原始 0921'!D665:D694)</ns0:f>
        <ns0:v>0.7333333333333333</ns0:v>
      </ns0:c>
      <ns0:c r="J694" s="114" t="n">
        <ns0:f>AVERAGE('消融原始 0921'!D655:D694)</ns0:f>
        <ns0:v>0.69375</ns0:v>
      </ns0:c>
      <ns0:c r="K694" s="114" t="n">
        <ns0:f>AVERAGE('消融原始 0921'!D645:D694)</ns0:f>
        <ns0:v>0.645</ns0:v>
      </ns0:c>
    </ns0:row>
    <ns0:row r="695" ht="18" customHeight="1">
      <ns0:c r="A695" s="109" t="str">
        <ns0:v>t1</ns0:v>
      </ns0:c>
      <ns0:c r="B695" s="109" t="n">
        <ns0:v>194</ns0:v>
      </ns0:c>
      <ns0:c r="C695" s="109" t="n">
        <ns0:f>'消融原始 0921'!B695-'消融实验 0921'!$E$3+1</ns0:f>
        <ns0:v>49</ns0:v>
      </ns0:c>
      <ns0:c r="D695" s="114" t="n">
        <ns0:f>AVERAGE('消融原始 0921'!D691:D695)</ns0:f>
        <ns0:v>0.85</ns0:v>
      </ns0:c>
      <ns0:c r="E695" s="114" t="n">
        <ns0:f>AVERAGE('消融原始 0921'!D686:D695)</ns0:f>
        <ns0:v>0.775</ns0:v>
      </ns0:c>
      <ns0:c r="F695" s="114" t="n">
        <ns0:f>AVERAGE('消融原始 0921'!D681:D695)</ns0:f>
        <ns0:v>0.75</ns0:v>
      </ns0:c>
      <ns0:c r="G695" s="114" t="n">
        <ns0:f>AVERAGE('消融原始 0921'!D676:D695)</ns0:f>
        <ns0:v>0.6875</ns0:v>
      </ns0:c>
      <ns0:c r="H695" s="114" t="n">
        <ns0:f>AVERAGE('消融原始 0921'!D671:D695)</ns0:f>
        <ns0:v>0.75</ns0:v>
      </ns0:c>
      <ns0:c r="I695" s="114" t="n">
        <ns0:f>AVERAGE('消融原始 0921'!D666:D695)</ns0:f>
        <ns0:v>0.7333333333333333</ns0:v>
      </ns0:c>
      <ns0:c r="J695" s="114" t="n">
        <ns0:f>AVERAGE('消融原始 0921'!D656:D695)</ns0:f>
        <ns0:v>0.7125</ns0:v>
      </ns0:c>
      <ns0:c r="K695" s="114" t="n">
        <ns0:f>AVERAGE('消融原始 0921'!D646:D695)</ns0:f>
        <ns0:v>0.66</ns0:v>
      </ns0:c>
    </ns0:row>
    <ns0:row r="696" ht="18" customHeight="1">
      <ns0:c r="A696" s="109" t="str">
        <ns0:v>t1</ns0:v>
      </ns0:c>
      <ns0:c r="B696" s="109" t="n">
        <ns0:v>195</ns0:v>
      </ns0:c>
      <ns0:c r="C696" s="109" t="n">
        <ns0:f>'消融原始 0921'!B696-'消融实验 0921'!$E$3+1</ns0:f>
        <ns0:v>50</ns0:v>
      </ns0:c>
      <ns0:c r="D696" s="114" t="n">
        <ns0:f>AVERAGE('消融原始 0921'!D692:D696)</ns0:f>
        <ns0:v>0.95</ns0:v>
      </ns0:c>
      <ns0:c r="E696" s="114" t="n">
        <ns0:f>AVERAGE('消融原始 0921'!D687:D696)</ns0:f>
        <ns0:v>0.8</ns0:v>
      </ns0:c>
      <ns0:c r="F696" s="114" t="n">
        <ns0:f>AVERAGE('消融原始 0921'!D682:D696)</ns0:f>
        <ns0:v>0.7666666666666667</ns0:v>
      </ns0:c>
      <ns0:c r="G696" s="114" t="n">
        <ns0:f>AVERAGE('消融原始 0921'!D677:D696)</ns0:f>
        <ns0:v>0.7</ns0:v>
      </ns0:c>
      <ns0:c r="H696" s="114" t="n">
        <ns0:f>AVERAGE('消融原始 0921'!D672:D696)</ns0:f>
        <ns0:v>0.74</ns0:v>
      </ns0:c>
      <ns0:c r="I696" s="114" t="n">
        <ns0:f>AVERAGE('消融原始 0921'!D667:D696)</ns0:f>
        <ns0:v>0.7333333333333333</ns0:v>
      </ns0:c>
      <ns0:c r="J696" s="114" t="n">
        <ns0:f>AVERAGE('消融原始 0921'!D657:D696)</ns0:f>
        <ns0:v>0.71875</ns0:v>
      </ns0:c>
      <ns0:c r="K696" s="114" t="n">
        <ns0:f>AVERAGE('消融原始 0921'!D647:D696)</ns0:f>
        <ns0:v>0.675</ns0:v>
      </ns0:c>
    </ns0:row>
    <ns0:row r="697" ht="18" customHeight="1">
      <ns0:c r="A697" s="109" t="str">
        <ns0:v>t1</ns0:v>
      </ns0:c>
      <ns0:c r="B697" s="109" t="n">
        <ns0:v>196</ns0:v>
      </ns0:c>
      <ns0:c r="C697" s="109" t="n">
        <ns0:f>'消融原始 0921'!B697-'消融实验 0921'!$E$3+1</ns0:f>
        <ns0:v>51</ns0:v>
      </ns0:c>
      <ns0:c r="D697" s="114" t="n">
        <ns0:f>AVERAGE('消融原始 0921'!D693:D697)</ns0:f>
        <ns0:v>0.95</ns0:v>
      </ns0:c>
      <ns0:c r="E697" s="114" t="n">
        <ns0:f>AVERAGE('消融原始 0921'!D688:D697)</ns0:f>
        <ns0:v>0.825</ns0:v>
      </ns0:c>
      <ns0:c r="F697" s="114" t="n">
        <ns0:f>AVERAGE('消融原始 0921'!D683:D697)</ns0:f>
        <ns0:v>0.8</ns0:v>
      </ns0:c>
      <ns0:c r="G697" s="114" t="n">
        <ns0:f>AVERAGE('消融原始 0921'!D678:D697)</ns0:f>
        <ns0:v>0.75</ns0:v>
      </ns0:c>
      <ns0:c r="H697" s="114" t="n">
        <ns0:f>AVERAGE('消融原始 0921'!D673:D697)</ns0:f>
        <ns0:v>0.74</ns0:v>
      </ns0:c>
      <ns0:c r="I697" s="114" t="n">
        <ns0:f>AVERAGE('消融原始 0921'!D668:D697)</ns0:f>
        <ns0:v>0.75</ns0:v>
      </ns0:c>
      <ns0:c r="J697" s="114" t="n">
        <ns0:f>AVERAGE('消融原始 0921'!D658:D697)</ns0:f>
        <ns0:v>0.73125</ns0:v>
      </ns0:c>
      <ns0:c r="K697" s="114" t="n">
        <ns0:f>AVERAGE('消融原始 0921'!D648:D697)</ns0:f>
        <ns0:v>0.685</ns0:v>
      </ns0:c>
    </ns0:row>
    <ns0:row r="698" ht="18" customHeight="1">
      <ns0:c r="A698" s="109" t="str">
        <ns0:v>t1</ns0:v>
      </ns0:c>
      <ns0:c r="B698" s="109" t="n">
        <ns0:v>197</ns0:v>
      </ns0:c>
      <ns0:c r="C698" s="109" t="n">
        <ns0:f>'消融原始 0921'!B698-'消融实验 0921'!$E$3+1</ns0:f>
        <ns0:v>52</ns0:v>
      </ns0:c>
      <ns0:c r="D698" s="114" t="n">
        <ns0:f>AVERAGE('消融原始 0921'!D694:D698)</ns0:f>
        <ns0:v>0.95</ns0:v>
      </ns0:c>
      <ns0:c r="E698" s="114" t="n">
        <ns0:f>AVERAGE('消融原始 0921'!D689:D698)</ns0:f>
        <ns0:v>0.825</ns0:v>
      </ns0:c>
      <ns0:c r="F698" s="114" t="n">
        <ns0:f>AVERAGE('消融原始 0921'!D684:D698)</ns0:f>
        <ns0:v>0.8166666666666667</ns0:v>
      </ns0:c>
      <ns0:c r="G698" s="114" t="n">
        <ns0:f>AVERAGE('消融原始 0921'!D679:D698)</ns0:f>
        <ns0:v>0.7625</ns0:v>
      </ns0:c>
      <ns0:c r="H698" s="114" t="n">
        <ns0:f>AVERAGE('消融原始 0921'!D674:D698)</ns0:f>
        <ns0:v>0.74</ns0:v>
      </ns0:c>
      <ns0:c r="I698" s="114" t="n">
        <ns0:f>AVERAGE('消融原始 0921'!D669:D698)</ns0:f>
        <ns0:v>0.7583333333333333</ns0:v>
      </ns0:c>
      <ns0:c r="J698" s="114" t="n">
        <ns0:f>AVERAGE('消融原始 0921'!D659:D698)</ns0:f>
        <ns0:v>0.74375</ns0:v>
      </ns0:c>
      <ns0:c r="K698" s="114" t="n">
        <ns0:f>AVERAGE('消融原始 0921'!D649:D698)</ns0:f>
        <ns0:v>0.695</ns0:v>
      </ns0:c>
    </ns0:row>
    <ns0:row r="699" ht="18" customHeight="1">
      <ns0:c r="A699" s="109" t="str">
        <ns0:v>t1</ns0:v>
      </ns0:c>
      <ns0:c r="B699" s="109" t="n">
        <ns0:v>198</ns0:v>
      </ns0:c>
      <ns0:c r="C699" s="109" t="n">
        <ns0:f>'消融原始 0921'!B699-'消融实验 0921'!$E$3+1</ns0:f>
        <ns0:v>53</ns0:v>
      </ns0:c>
      <ns0:c r="D699" s="114" t="n">
        <ns0:f>AVERAGE('消融原始 0921'!D695:D699)</ns0:f>
        <ns0:v>0.9</ns0:v>
      </ns0:c>
      <ns0:c r="E699" s="114" t="n">
        <ns0:f>AVERAGE('消融原始 0921'!D690:D699)</ns0:f>
        <ns0:v>0.875</ns0:v>
      </ns0:c>
      <ns0:c r="F699" s="114" t="n">
        <ns0:f>AVERAGE('消融原始 0921'!D685:D699)</ns0:f>
        <ns0:v>0.8</ns0:v>
      </ns0:c>
      <ns0:c r="G699" s="114" t="n">
        <ns0:f>AVERAGE('消融原始 0921'!D680:D699)</ns0:f>
        <ns0:v>0.775</ns0:v>
      </ns0:c>
      <ns0:c r="H699" s="114" t="n">
        <ns0:f>AVERAGE('消融原始 0921'!D675:D699)</ns0:f>
        <ns0:v>0.73</ns0:v>
      </ns0:c>
      <ns0:c r="I699" s="114" t="n">
        <ns0:f>AVERAGE('消融原始 0921'!D670:D699)</ns0:f>
        <ns0:v>0.7666666666666667</ns0:v>
      </ns0:c>
      <ns0:c r="J699" s="114" t="n">
        <ns0:f>AVERAGE('消融原始 0921'!D660:D699)</ns0:f>
        <ns0:v>0.75</ns0:v>
      </ns0:c>
      <ns0:c r="K699" s="114" t="n">
        <ns0:f>AVERAGE('消融原始 0921'!D650:D699)</ns0:f>
        <ns0:v>0.7</ns0:v>
      </ns0:c>
    </ns0:row>
    <ns0:row r="700" ht="18" customHeight="1">
      <ns0:c r="A700" s="109" t="str">
        <ns0:v>t1</ns0:v>
      </ns0:c>
      <ns0:c r="B700" s="109" t="n">
        <ns0:v>199</ns0:v>
      </ns0:c>
      <ns0:c r="C700" s="109" t="n">
        <ns0:f>'消融原始 0921'!B700-'消融实验 0921'!$E$3+1</ns0:f>
        <ns0:v>54</ns0:v>
      </ns0:c>
      <ns0:c r="D700" s="114" t="n">
        <ns0:f>AVERAGE('消融原始 0921'!D696:D700)</ns0:f>
        <ns0:v>0.9</ns0:v>
      </ns0:c>
      <ns0:c r="E700" s="114" t="n">
        <ns0:f>AVERAGE('消融原始 0921'!D691:D700)</ns0:f>
        <ns0:v>0.875</ns0:v>
      </ns0:c>
      <ns0:c r="F700" s="114" t="n">
        <ns0:f>AVERAGE('消融原始 0921'!D686:D700)</ns0:f>
        <ns0:v>0.8166666666666667</ns0:v>
      </ns0:c>
      <ns0:c r="G700" s="114" t="n">
        <ns0:f>AVERAGE('消融原始 0921'!D681:D700)</ns0:f>
        <ns0:v>0.7875</ns0:v>
      </ns0:c>
      <ns0:c r="H700" s="114" t="n">
        <ns0:f>AVERAGE('消融原始 0921'!D676:D700)</ns0:f>
        <ns0:v>0.73</ns0:v>
      </ns0:c>
      <ns0:c r="I700" s="114" t="n">
        <ns0:f>AVERAGE('消融原始 0921'!D671:D700)</ns0:f>
        <ns0:v>0.775</ns0:v>
      </ns0:c>
      <ns0:c r="J700" s="114" t="n">
        <ns0:f>AVERAGE('消融原始 0921'!D661:D700)</ns0:f>
        <ns0:v>0.75625</ns0:v>
      </ns0:c>
      <ns0:c r="K700" s="114" t="n">
        <ns0:f>AVERAGE('消融原始 0921'!D651:D700)</ns0:f>
        <ns0:v>0.71</ns0:v>
      </ns0:c>
    </ns0:row>
    <ns0:row r="701" ht="18" customHeight="1">
      <ns0:c r="A701" s="109" t="str">
        <ns0:v>t1</ns0:v>
      </ns0:c>
      <ns0:c r="B701" s="109" t="n">
        <ns0:v>200</ns0:v>
      </ns0:c>
      <ns0:c r="C701" s="109" t="n">
        <ns0:f>'消融原始 0921'!B701-'消融实验 0921'!$E$3+1</ns0:f>
        <ns0:v>55</ns0:v>
      </ns0:c>
      <ns0:c r="D701" s="114" t="n">
        <ns0:f>AVERAGE('消融原始 0921'!D697:D701)</ns0:f>
        <ns0:v>0.95</ns0:v>
      </ns0:c>
      <ns0:c r="E701" s="114" t="n">
        <ns0:f>AVERAGE('消融原始 0921'!D692:D701)</ns0:f>
        <ns0:v>0.95</ns0:v>
      </ns0:c>
      <ns0:c r="F701" s="114" t="n">
        <ns0:f>AVERAGE('消融原始 0921'!D687:D701)</ns0:f>
        <ns0:v>0.85</ns0:v>
      </ns0:c>
      <ns0:c r="G701" s="114" t="n">
        <ns0:f>AVERAGE('消融原始 0921'!D682:D701)</ns0:f>
        <ns0:v>0.8125</ns0:v>
      </ns0:c>
      <ns0:c r="H701" s="114" t="n">
        <ns0:f>AVERAGE('消融原始 0921'!D677:D701)</ns0:f>
        <ns0:v>0.75</ns0:v>
      </ns0:c>
      <ns0:c r="I701" s="114" t="n">
        <ns0:f>AVERAGE('消融原始 0921'!D672:D701)</ns0:f>
        <ns0:v>0.775</ns0:v>
      </ns0:c>
      <ns0:c r="J701" s="114" t="n">
        <ns0:f>AVERAGE('消融原始 0921'!D662:D701)</ns0:f>
        <ns0:v>0.775</ns0:v>
      </ns0:c>
      <ns0:c r="K701" s="114" t="n">
        <ns0:f>AVERAGE('消融原始 0921'!D652:D701)</ns0:f>
        <ns0:v>0.72</ns0:v>
      </ns0:c>
    </ns0:row>
    <ns0:row r="702" ht="18" customHeight="1">
      <ns0:c r="A702" s="109" t="str">
        <ns0:v>t1</ns0:v>
      </ns0:c>
      <ns0:c r="B702" s="109" t="n">
        <ns0:v>201</ns0:v>
      </ns0:c>
      <ns0:c r="C702" s="109" t="n">
        <ns0:f>'消融原始 0921'!B702-'消融实验 0921'!$E$3+1</ns0:f>
        <ns0:v>56</ns0:v>
      </ns0:c>
      <ns0:c r="D702" s="114" t="n">
        <ns0:f>AVERAGE('消融原始 0921'!D698:D702)</ns0:f>
        <ns0:v>0.95</ns0:v>
      </ns0:c>
      <ns0:c r="E702" s="114" t="n">
        <ns0:f>AVERAGE('消融原始 0921'!D693:D702)</ns0:f>
        <ns0:v>0.95</ns0:v>
      </ns0:c>
      <ns0:c r="F702" s="114" t="n">
        <ns0:f>AVERAGE('消融原始 0921'!D688:D702)</ns0:f>
        <ns0:v>0.8666666666666667</ns0:v>
      </ns0:c>
      <ns0:c r="G702" s="114" t="n">
        <ns0:f>AVERAGE('消融原始 0921'!D683:D702)</ns0:f>
        <ns0:v>0.8375</ns0:v>
      </ns0:c>
      <ns0:c r="H702" s="114" t="n">
        <ns0:f>AVERAGE('消融原始 0921'!D678:D702)</ns0:f>
        <ns0:v>0.79</ns0:v>
      </ns0:c>
      <ns0:c r="I702" s="114" t="n">
        <ns0:f>AVERAGE('消融原始 0921'!D673:D702)</ns0:f>
        <ns0:v>0.775</ns0:v>
      </ns0:c>
      <ns0:c r="J702" s="114" t="n">
        <ns0:f>AVERAGE('消融原始 0921'!D663:D702)</ns0:f>
        <ns0:v>0.78125</ns0:v>
      </ns0:c>
      <ns0:c r="K702" s="114" t="n">
        <ns0:f>AVERAGE('消融原始 0921'!D653:D702)</ns0:f>
        <ns0:v>0.735</ns0:v>
      </ns0:c>
    </ns0:row>
    <ns0:row r="703" ht="18" customHeight="1">
      <ns0:c r="A703" s="109" t="str">
        <ns0:v>t1</ns0:v>
      </ns0:c>
      <ns0:c r="B703" s="109" t="n">
        <ns0:v>202</ns0:v>
      </ns0:c>
      <ns0:c r="C703" s="109" t="n">
        <ns0:f>'消融原始 0921'!B703-'消融实验 0921'!$E$3+1</ns0:f>
        <ns0:v>57</ns0:v>
      </ns0:c>
      <ns0:c r="D703" s="114" t="n">
        <ns0:f>AVERAGE('消融原始 0921'!D699:D703)</ns0:f>
        <ns0:v>0.95</ns0:v>
      </ns0:c>
      <ns0:c r="E703" s="114" t="n">
        <ns0:f>AVERAGE('消融原始 0921'!D694:D703)</ns0:f>
        <ns0:v>0.95</ns0:v>
      </ns0:c>
      <ns0:c r="F703" s="114" t="n">
        <ns0:f>AVERAGE('消融原始 0921'!D689:D703)</ns0:f>
        <ns0:v>0.8666666666666667</ns0:v>
      </ns0:c>
      <ns0:c r="G703" s="114" t="n">
        <ns0:f>AVERAGE('消融原始 0921'!D684:D703)</ns0:f>
        <ns0:v>0.85</ns0:v>
      </ns0:c>
      <ns0:c r="H703" s="114" t="n">
        <ns0:f>AVERAGE('消融原始 0921'!D679:D703)</ns0:f>
        <ns0:v>0.8</ns0:v>
      </ns0:c>
      <ns0:c r="I703" s="114" t="n">
        <ns0:f>AVERAGE('消融原始 0921'!D674:D703)</ns0:f>
        <ns0:v>0.775</ns0:v>
      </ns0:c>
      <ns0:c r="J703" s="114" t="n">
        <ns0:f>AVERAGE('消融原始 0921'!D664:D703)</ns0:f>
        <ns0:v>0.78125</ns0:v>
      </ns0:c>
      <ns0:c r="K703" s="114" t="n">
        <ns0:f>AVERAGE('消融原始 0921'!D654:D703)</ns0:f>
        <ns0:v>0.74</ns0:v>
      </ns0:c>
    </ns0:row>
    <ns0:row r="704" ht="18" customHeight="1">
      <ns0:c r="A704" s="109" t="str">
        <ns0:v>t1</ns0:v>
      </ns0:c>
      <ns0:c r="B704" s="109" t="n">
        <ns0:v>203</ns0:v>
      </ns0:c>
      <ns0:c r="C704" s="109" t="n">
        <ns0:f>'消融原始 0921'!B704-'消融实验 0921'!$E$3+1</ns0:f>
        <ns0:v>58</ns0:v>
      </ns0:c>
      <ns0:c r="D704" s="114" t="n">
        <ns0:f>AVERAGE('消融原始 0921'!D700:D704)</ns0:f>
        <ns0:v>1</ns0:v>
      </ns0:c>
      <ns0:c r="E704" s="114" t="n">
        <ns0:f>AVERAGE('消融原始 0921'!D695:D704)</ns0:f>
        <ns0:v>0.95</ns0:v>
      </ns0:c>
      <ns0:c r="F704" s="114" t="n">
        <ns0:f>AVERAGE('消融原始 0921'!D690:D704)</ns0:f>
        <ns0:v>0.9166666666666666</ns0:v>
      </ns0:c>
      <ns0:c r="G704" s="114" t="n">
        <ns0:f>AVERAGE('消融原始 0921'!D685:D704)</ns0:f>
        <ns0:v>0.85</ns0:v>
      </ns0:c>
      <ns0:c r="H704" s="114" t="n">
        <ns0:f>AVERAGE('消融原始 0921'!D680:D704)</ns0:f>
        <ns0:v>0.82</ns0:v>
      </ns0:c>
      <ns0:c r="I704" s="114" t="n">
        <ns0:f>AVERAGE('消融原始 0921'!D675:D704)</ns0:f>
        <ns0:v>0.775</ns0:v>
      </ns0:c>
      <ns0:c r="J704" s="114" t="n">
        <ns0:f>AVERAGE('消融原始 0921'!D665:D704)</ns0:f>
        <ns0:v>0.7875</ns0:v>
      </ns0:c>
      <ns0:c r="K704" s="114" t="n">
        <ns0:f>AVERAGE('消融原始 0921'!D655:D704)</ns0:f>
        <ns0:v>0.745</ns0:v>
      </ns0:c>
    </ns0:row>
    <ns0:row r="705" ht="18" customHeight="1">
      <ns0:c r="A705" s="109" t="str">
        <ns0:v>t1</ns0:v>
      </ns0:c>
      <ns0:c r="B705" s="109" t="n">
        <ns0:v>204</ns0:v>
      </ns0:c>
      <ns0:c r="C705" s="109" t="n">
        <ns0:f>'消融原始 0921'!B705-'消融实验 0921'!$E$3+1</ns0:f>
        <ns0:v>59</ns0:v>
      </ns0:c>
      <ns0:c r="D705" s="114" t="n">
        <ns0:f>AVERAGE('消融原始 0921'!D701:D705)</ns0:f>
        <ns0:v>1</ns0:v>
      </ns0:c>
      <ns0:c r="E705" s="114" t="n">
        <ns0:f>AVERAGE('消融原始 0921'!D696:D705)</ns0:f>
        <ns0:v>0.95</ns0:v>
      </ns0:c>
      <ns0:c r="F705" s="114" t="n">
        <ns0:f>AVERAGE('消融原始 0921'!D691:D705)</ns0:f>
        <ns0:v>0.9166666666666666</ns0:v>
      </ns0:c>
      <ns0:c r="G705" s="114" t="n">
        <ns0:f>AVERAGE('消融原始 0921'!D686:D705)</ns0:f>
        <ns0:v>0.8625</ns0:v>
      </ns0:c>
      <ns0:c r="H705" s="114" t="n">
        <ns0:f>AVERAGE('消融原始 0921'!D681:D705)</ns0:f>
        <ns0:v>0.83</ns0:v>
      </ns0:c>
      <ns0:c r="I705" s="114" t="n">
        <ns0:f>AVERAGE('消融原始 0921'!D676:D705)</ns0:f>
        <ns0:v>0.775</ns0:v>
      </ns0:c>
      <ns0:c r="J705" s="114" t="n">
        <ns0:f>AVERAGE('消融原始 0921'!D666:D705)</ns0:f>
        <ns0:v>0.7875</ns0:v>
      </ns0:c>
      <ns0:c r="K705" s="114" t="n">
        <ns0:f>AVERAGE('消融原始 0921'!D656:D705)</ns0:f>
        <ns0:v>0.76</ns0:v>
      </ns0:c>
    </ns0:row>
    <ns0:row r="706" ht="18" customHeight="1">
      <ns0:c r="A706" s="109" t="str">
        <ns0:v>t1</ns0:v>
      </ns0:c>
      <ns0:c r="B706" s="109" t="n">
        <ns0:v>205</ns0:v>
      </ns0:c>
      <ns0:c r="C706" s="109" t="n">
        <ns0:f>'消融原始 0921'!B706-'消融实验 0921'!$E$3+1</ns0:f>
        <ns0:v>60</ns0:v>
      </ns0:c>
      <ns0:c r="D706" s="114" t="n">
        <ns0:f>AVERAGE('消融原始 0921'!D702:D706)</ns0:f>
        <ns0:v>0.95</ns0:v>
      </ns0:c>
      <ns0:c r="E706" s="114" t="n">
        <ns0:f>AVERAGE('消融原始 0921'!D697:D706)</ns0:f>
        <ns0:v>0.95</ns0:v>
      </ns0:c>
      <ns0:c r="F706" s="114" t="n">
        <ns0:f>AVERAGE('消融原始 0921'!D692:D706)</ns0:f>
        <ns0:v>0.95</ns0:v>
      </ns0:c>
      <ns0:c r="G706" s="114" t="n">
        <ns0:f>AVERAGE('消融原始 0921'!D687:D706)</ns0:f>
        <ns0:v>0.875</ns0:v>
      </ns0:c>
      <ns0:c r="H706" s="114" t="n">
        <ns0:f>AVERAGE('消融原始 0921'!D682:D706)</ns0:f>
        <ns0:v>0.84</ns0:v>
      </ns0:c>
      <ns0:c r="I706" s="114" t="n">
        <ns0:f>AVERAGE('消融原始 0921'!D677:D706)</ns0:f>
        <ns0:v>0.7833333333333333</ns0:v>
      </ns0:c>
      <ns0:c r="J706" s="114" t="n">
        <ns0:f>AVERAGE('消融原始 0921'!D667:D706)</ns0:f>
        <ns0:v>0.7875</ns0:v>
      </ns0:c>
      <ns0:c r="K706" s="114" t="n">
        <ns0:f>AVERAGE('消融原始 0921'!D657:D706)</ns0:f>
        <ns0:v>0.765</ns0:v>
      </ns0:c>
    </ns0:row>
    <ns0:row r="707" ht="18" customHeight="1">
      <ns0:c r="A707" s="109" t="str">
        <ns0:v>t1</ns0:v>
      </ns0:c>
      <ns0:c r="B707" s="109" t="n">
        <ns0:v>206</ns0:v>
      </ns0:c>
      <ns0:c r="C707" s="109" t="n">
        <ns0:f>'消融原始 0921'!B707-'消融实验 0921'!$E$3+1</ns0:f>
        <ns0:v>61</ns0:v>
      </ns0:c>
      <ns0:c r="D707" s="114" t="n">
        <ns0:f>AVERAGE('消融原始 0921'!D703:D707)</ns0:f>
        <ns0:v>0.95</ns0:v>
      </ns0:c>
      <ns0:c r="E707" s="114" t="n">
        <ns0:f>AVERAGE('消融原始 0921'!D698:D707)</ns0:f>
        <ns0:v>0.95</ns0:v>
      </ns0:c>
      <ns0:c r="F707" s="114" t="n">
        <ns0:f>AVERAGE('消融原始 0921'!D693:D707)</ns0:f>
        <ns0:v>0.95</ns0:v>
      </ns0:c>
      <ns0:c r="G707" s="114" t="n">
        <ns0:f>AVERAGE('消融原始 0921'!D688:D707)</ns0:f>
        <ns0:v>0.8875</ns0:v>
      </ns0:c>
      <ns0:c r="H707" s="114" t="n">
        <ns0:f>AVERAGE('消融原始 0921'!D683:D707)</ns0:f>
        <ns0:v>0.86</ns0:v>
      </ns0:c>
      <ns0:c r="I707" s="114" t="n">
        <ns0:f>AVERAGE('消融原始 0921'!D678:D707)</ns0:f>
        <ns0:v>0.8166666666666667</ns0:v>
      </ns0:c>
      <ns0:c r="J707" s="114" t="n">
        <ns0:f>AVERAGE('消融原始 0921'!D668:D707)</ns0:f>
        <ns0:v>0.8</ns0:v>
      </ns0:c>
      <ns0:c r="K707" s="114" t="n">
        <ns0:f>AVERAGE('消融原始 0921'!D658:D707)</ns0:f>
        <ns0:v>0.775</ns0:v>
      </ns0:c>
    </ns0:row>
    <ns0:row r="708" ht="18" customHeight="1">
      <ns0:c r="A708" s="109" t="str">
        <ns0:v>t1</ns0:v>
      </ns0:c>
      <ns0:c r="B708" s="109" t="n">
        <ns0:v>207</ns0:v>
      </ns0:c>
      <ns0:c r="C708" s="109" t="n">
        <ns0:f>'消融原始 0921'!B708-'消融实验 0921'!$E$3+1</ns0:f>
        <ns0:v>62</ns0:v>
      </ns0:c>
      <ns0:c r="D708" s="114" t="n">
        <ns0:f>AVERAGE('消融原始 0921'!D704:D708)</ns0:f>
        <ns0:v>0.95</ns0:v>
      </ns0:c>
      <ns0:c r="E708" s="114" t="n">
        <ns0:f>AVERAGE('消融原始 0921'!D699:D708)</ns0:f>
        <ns0:v>0.95</ns0:v>
      </ns0:c>
      <ns0:c r="F708" s="114" t="n">
        <ns0:f>AVERAGE('消融原始 0921'!D694:D708)</ns0:f>
        <ns0:v>0.95</ns0:v>
      </ns0:c>
      <ns0:c r="G708" s="114" t="n">
        <ns0:f>AVERAGE('消融原始 0921'!D689:D708)</ns0:f>
        <ns0:v>0.8875</ns0:v>
      </ns0:c>
      <ns0:c r="H708" s="114" t="n">
        <ns0:f>AVERAGE('消融原始 0921'!D684:D708)</ns0:f>
        <ns0:v>0.87</ns0:v>
      </ns0:c>
      <ns0:c r="I708" s="114" t="n">
        <ns0:f>AVERAGE('消融原始 0921'!D679:D708)</ns0:f>
        <ns0:v>0.825</ns0:v>
      </ns0:c>
      <ns0:c r="J708" s="114" t="n">
        <ns0:f>AVERAGE('消融原始 0921'!D669:D708)</ns0:f>
        <ns0:v>0.80625</ns0:v>
      </ns0:c>
      <ns0:c r="K708" s="114" t="n">
        <ns0:f>AVERAGE('消融原始 0921'!D659:D708)</ns0:f>
        <ns0:v>0.785</ns0:v>
      </ns0:c>
    </ns0:row>
    <ns0:row r="709" ht="18" customHeight="1">
      <ns0:c r="A709" s="109" t="str">
        <ns0:v>t1</ns0:v>
      </ns0:c>
      <ns0:c r="B709" s="109" t="n">
        <ns0:v>208</ns0:v>
      </ns0:c>
      <ns0:c r="C709" s="109" t="n">
        <ns0:f>'消融原始 0921'!B709-'消融实验 0921'!$E$3+1</ns0:f>
        <ns0:v>63</ns0:v>
      </ns0:c>
      <ns0:c r="D709" s="114" t="n">
        <ns0:f>AVERAGE('消融原始 0921'!D705:D709)</ns0:f>
        <ns0:v>0.95</ns0:v>
      </ns0:c>
      <ns0:c r="E709" s="114" t="n">
        <ns0:f>AVERAGE('消融原始 0921'!D700:D709)</ns0:f>
        <ns0:v>0.975</ns0:v>
      </ns0:c>
      <ns0:c r="F709" s="114" t="n">
        <ns0:f>AVERAGE('消融原始 0921'!D695:D709)</ns0:f>
        <ns0:v>0.95</ns0:v>
      </ns0:c>
      <ns0:c r="G709" s="114" t="n">
        <ns0:f>AVERAGE('消融原始 0921'!D690:D709)</ns0:f>
        <ns0:v>0.925</ns0:v>
      </ns0:c>
      <ns0:c r="H709" s="114" t="n">
        <ns0:f>AVERAGE('消融原始 0921'!D685:D709)</ns0:f>
        <ns0:v>0.87</ns0:v>
      </ns0:c>
      <ns0:c r="I709" s="114" t="n">
        <ns0:f>AVERAGE('消融原始 0921'!D680:D709)</ns0:f>
        <ns0:v>0.8416666666666667</ns0:v>
      </ns0:c>
      <ns0:c r="J709" s="114" t="n">
        <ns0:f>AVERAGE('消融原始 0921'!D670:D709)</ns0:f>
        <ns0:v>0.81875</ns0:v>
      </ns0:c>
      <ns0:c r="K709" s="114" t="n">
        <ns0:f>AVERAGE('消融原始 0921'!D660:D709)</ns0:f>
        <ns0:v>0.795</ns0:v>
      </ns0:c>
    </ns0:row>
    <ns0:row r="710" ht="18" customHeight="1">
      <ns0:c r="A710" s="109" t="str">
        <ns0:v>t1</ns0:v>
      </ns0:c>
      <ns0:c r="B710" s="109" t="n">
        <ns0:v>209</ns0:v>
      </ns0:c>
      <ns0:c r="C710" s="109" t="n">
        <ns0:f>'消融原始 0921'!B710-'消融实验 0921'!$E$3+1</ns0:f>
        <ns0:v>64</ns0:v>
      </ns0:c>
      <ns0:c r="D710" s="114" t="n">
        <ns0:f>AVERAGE('消融原始 0921'!D706:D710)</ns0:f>
        <ns0:v>0.9</ns0:v>
      </ns0:c>
      <ns0:c r="E710" s="114" t="n">
        <ns0:f>AVERAGE('消融原始 0921'!D701:D710)</ns0:f>
        <ns0:v>0.95</ns0:v>
      </ns0:c>
      <ns0:c r="F710" s="114" t="n">
        <ns0:f>AVERAGE('消融原始 0921'!D696:D710)</ns0:f>
        <ns0:v>0.9333333333333333</ns0:v>
      </ns0:c>
      <ns0:c r="G710" s="114" t="n">
        <ns0:f>AVERAGE('消融原始 0921'!D691:D710)</ns0:f>
        <ns0:v>0.9125</ns0:v>
      </ns0:c>
      <ns0:c r="H710" s="114" t="n">
        <ns0:f>AVERAGE('消融原始 0921'!D686:D710)</ns0:f>
        <ns0:v>0.87</ns0:v>
      </ns0:c>
      <ns0:c r="I710" s="114" t="n">
        <ns0:f>AVERAGE('消融原始 0921'!D681:D710)</ns0:f>
        <ns0:v>0.8416666666666667</ns0:v>
      </ns0:c>
      <ns0:c r="J710" s="114" t="n">
        <ns0:f>AVERAGE('消融原始 0921'!D671:D710)</ns0:f>
        <ns0:v>0.81875</ns0:v>
      </ns0:c>
      <ns0:c r="K710" s="114" t="n">
        <ns0:f>AVERAGE('消融原始 0921'!D661:D710)</ns0:f>
        <ns0:v>0.795</ns0:v>
      </ns0:c>
    </ns0:row>
    <ns0:row r="711" ht="18" customHeight="1">
      <ns0:c r="A711" s="109" t="str">
        <ns0:v>t1</ns0:v>
      </ns0:c>
      <ns0:c r="B711" s="109" t="n">
        <ns0:v>210</ns0:v>
      </ns0:c>
      <ns0:c r="C711" s="109" t="n">
        <ns0:f>'消融原始 0921'!B711-'消融实验 0921'!$E$3+1</ns0:f>
        <ns0:v>65</ns0:v>
      </ns0:c>
      <ns0:c r="D711" s="114" t="n">
        <ns0:f>AVERAGE('消融原始 0921'!D707:D711)</ns0:f>
        <ns0:v>0.9</ns0:v>
      </ns0:c>
      <ns0:c r="E711" s="114" t="n">
        <ns0:f>AVERAGE('消融原始 0921'!D702:D711)</ns0:f>
        <ns0:v>0.925</ns0:v>
      </ns0:c>
      <ns0:c r="F711" s="114" t="n">
        <ns0:f>AVERAGE('消融原始 0921'!D697:D711)</ns0:f>
        <ns0:v>0.9333333333333333</ns0:v>
      </ns0:c>
      <ns0:c r="G711" s="114" t="n">
        <ns0:f>AVERAGE('消融原始 0921'!D692:D711)</ns0:f>
        <ns0:v>0.9375</ns0:v>
      </ns0:c>
      <ns0:c r="H711" s="114" t="n">
        <ns0:f>AVERAGE('消融原始 0921'!D687:D711)</ns0:f>
        <ns0:v>0.88</ns0:v>
      </ns0:c>
      <ns0:c r="I711" s="114" t="n">
        <ns0:f>AVERAGE('消融原始 0921'!D682:D711)</ns0:f>
        <ns0:v>0.85</ns0:v>
      </ns0:c>
      <ns0:c r="J711" s="114" t="n">
        <ns0:f>AVERAGE('消融原始 0921'!D672:D711)</ns0:f>
        <ns0:v>0.8125</ns0:v>
      </ns0:c>
      <ns0:c r="K711" s="114" t="n">
        <ns0:f>AVERAGE('消融原始 0921'!D662:D711)</ns0:f>
        <ns0:v>0.805</ns0:v>
      </ns0:c>
    </ns0:row>
    <ns0:row r="712" ht="18" customHeight="1">
      <ns0:c r="A712" s="109" t="str">
        <ns0:v>t1</ns0:v>
      </ns0:c>
      <ns0:c r="B712" s="109" t="n">
        <ns0:v>211</ns0:v>
      </ns0:c>
      <ns0:c r="C712" s="109" t="n">
        <ns0:f>'消融原始 0921'!B712-'消融实验 0921'!$E$3+1</ns0:f>
        <ns0:v>66</ns0:v>
      </ns0:c>
      <ns0:c r="D712" s="114" t="n">
        <ns0:f>AVERAGE('消融原始 0921'!D708:D712)</ns0:f>
        <ns0:v>0.9</ns0:v>
      </ns0:c>
      <ns0:c r="E712" s="114" t="n">
        <ns0:f>AVERAGE('消融原始 0921'!D703:D712)</ns0:f>
        <ns0:v>0.925</ns0:v>
      </ns0:c>
      <ns0:c r="F712" s="114" t="n">
        <ns0:f>AVERAGE('消融原始 0921'!D698:D712)</ns0:f>
        <ns0:v>0.9333333333333333</ns0:v>
      </ns0:c>
      <ns0:c r="G712" s="114" t="n">
        <ns0:f>AVERAGE('消融原始 0921'!D693:D712)</ns0:f>
        <ns0:v>0.9375</ns0:v>
      </ns0:c>
      <ns0:c r="H712" s="114" t="n">
        <ns0:f>AVERAGE('消融原始 0921'!D688:D712)</ns0:f>
        <ns0:v>0.89</ns0:v>
      </ns0:c>
      <ns0:c r="I712" s="114" t="n">
        <ns0:f>AVERAGE('消融原始 0921'!D683:D712)</ns0:f>
        <ns0:v>0.8666666666666667</ns0:v>
      </ns0:c>
      <ns0:c r="J712" s="114" t="n">
        <ns0:f>AVERAGE('消融原始 0921'!D673:D712)</ns0:f>
        <ns0:v>0.8125</ns0:v>
      </ns0:c>
      <ns0:c r="K712" s="114" t="n">
        <ns0:f>AVERAGE('消融原始 0921'!D663:D712)</ns0:f>
        <ns0:v>0.81</ns0:v>
      </ns0:c>
    </ns0:row>
    <ns0:row r="713" ht="18" customHeight="1">
      <ns0:c r="A713" s="109" t="str">
        <ns0:v>t1</ns0:v>
      </ns0:c>
      <ns0:c r="B713" s="109" t="n">
        <ns0:v>212</ns0:v>
      </ns0:c>
      <ns0:c r="C713" s="109" t="n">
        <ns0:f>'消融原始 0921'!B713-'消融实验 0921'!$E$3+1</ns0:f>
        <ns0:v>67</ns0:v>
      </ns0:c>
      <ns0:c r="D713" s="114" t="n">
        <ns0:f>AVERAGE('消融原始 0921'!D709:D713)</ns0:f>
        <ns0:v>0.9</ns0:v>
      </ns0:c>
      <ns0:c r="E713" s="114" t="n">
        <ns0:f>AVERAGE('消融原始 0921'!D704:D713)</ns0:f>
        <ns0:v>0.925</ns0:v>
      </ns0:c>
      <ns0:c r="F713" s="114" t="n">
        <ns0:f>AVERAGE('消融原始 0921'!D699:D713)</ns0:f>
        <ns0:v>0.9333333333333333</ns0:v>
      </ns0:c>
      <ns0:c r="G713" s="114" t="n">
        <ns0:f>AVERAGE('消融原始 0921'!D694:D713)</ns0:f>
        <ns0:v>0.9375</ns0:v>
      </ns0:c>
      <ns0:c r="H713" s="114" t="n">
        <ns0:f>AVERAGE('消融原始 0921'!D689:D713)</ns0:f>
        <ns0:v>0.89</ns0:v>
      </ns0:c>
      <ns0:c r="I713" s="114" t="n">
        <ns0:f>AVERAGE('消融原始 0921'!D684:D713)</ns0:f>
        <ns0:v>0.875</ns0:v>
      </ns0:c>
      <ns0:c r="J713" s="114" t="n">
        <ns0:f>AVERAGE('消融原始 0921'!D674:D713)</ns0:f>
        <ns0:v>0.8125</ns0:v>
      </ns0:c>
      <ns0:c r="K713" s="114" t="n">
        <ns0:f>AVERAGE('消融原始 0921'!D664:D713)</ns0:f>
        <ns0:v>0.81</ns0:v>
      </ns0:c>
    </ns0:row>
    <ns0:row r="714" ht="18" customHeight="1">
      <ns0:c r="A714" s="109" t="str">
        <ns0:v>t1</ns0:v>
      </ns0:c>
      <ns0:c r="B714" s="109" t="n">
        <ns0:v>213</ns0:v>
      </ns0:c>
      <ns0:c r="C714" s="109" t="n">
        <ns0:f>'消融原始 0921'!B714-'消融实验 0921'!$E$3+1</ns0:f>
        <ns0:v>68</ns0:v>
      </ns0:c>
      <ns0:c r="D714" s="114" t="n">
        <ns0:f>AVERAGE('消融原始 0921'!D710:D714)</ns0:f>
        <ns0:v>0.9</ns0:v>
      </ns0:c>
      <ns0:c r="E714" s="114" t="n">
        <ns0:f>AVERAGE('消融原始 0921'!D705:D714)</ns0:f>
        <ns0:v>0.925</ns0:v>
      </ns0:c>
      <ns0:c r="F714" s="114" t="n">
        <ns0:f>AVERAGE('消融原始 0921'!D700:D714)</ns0:f>
        <ns0:v>0.95</ns0:v>
      </ns0:c>
      <ns0:c r="G714" s="114" t="n">
        <ns0:f>AVERAGE('消融原始 0921'!D695:D714)</ns0:f>
        <ns0:v>0.9375</ns0:v>
      </ns0:c>
      <ns0:c r="H714" s="114" t="n">
        <ns0:f>AVERAGE('消融原始 0921'!D690:D714)</ns0:f>
        <ns0:v>0.92</ns0:v>
      </ns0:c>
      <ns0:c r="I714" s="114" t="n">
        <ns0:f>AVERAGE('消融原始 0921'!D685:D714)</ns0:f>
        <ns0:v>0.875</ns0:v>
      </ns0:c>
      <ns0:c r="J714" s="114" t="n">
        <ns0:f>AVERAGE('消融原始 0921'!D675:D714)</ns0:f>
        <ns0:v>0.8125</ns0:v>
      </ns0:c>
      <ns0:c r="K714" s="114" t="n">
        <ns0:f>AVERAGE('消融原始 0921'!D665:D714)</ns0:f>
        <ns0:v>0.815</ns0:v>
      </ns0:c>
    </ns0:row>
    <ns0:row r="715" ht="18" customHeight="1">
      <ns0:c r="A715" s="109" t="str">
        <ns0:v>t1</ns0:v>
      </ns0:c>
      <ns0:c r="B715" s="109" t="n">
        <ns0:v>214</ns0:v>
      </ns0:c>
      <ns0:c r="C715" s="109" t="n">
        <ns0:f>'消融原始 0921'!B715-'消融实验 0921'!$E$3+1</ns0:f>
        <ns0:v>69</ns0:v>
      </ns0:c>
      <ns0:c r="D715" s="114" t="n">
        <ns0:f>AVERAGE('消融原始 0921'!D711:D715)</ns0:f>
        <ns0:v>0.95</ns0:v>
      </ns0:c>
      <ns0:c r="E715" s="114" t="n">
        <ns0:f>AVERAGE('消融原始 0921'!D706:D715)</ns0:f>
        <ns0:v>0.925</ns0:v>
      </ns0:c>
      <ns0:c r="F715" s="114" t="n">
        <ns0:f>AVERAGE('消融原始 0921'!D701:D715)</ns0:f>
        <ns0:v>0.95</ns0:v>
      </ns0:c>
      <ns0:c r="G715" s="114" t="n">
        <ns0:f>AVERAGE('消融原始 0921'!D696:D715)</ns0:f>
        <ns0:v>0.9375</ns0:v>
      </ns0:c>
      <ns0:c r="H715" s="114" t="n">
        <ns0:f>AVERAGE('消融原始 0921'!D691:D715)</ns0:f>
        <ns0:v>0.92</ns0:v>
      </ns0:c>
      <ns0:c r="I715" s="114" t="n">
        <ns0:f>AVERAGE('消融原始 0921'!D686:D715)</ns0:f>
        <ns0:v>0.8833333333333333</ns0:v>
      </ns0:c>
      <ns0:c r="J715" s="114" t="n">
        <ns0:f>AVERAGE('消融原始 0921'!D676:D715)</ns0:f>
        <ns0:v>0.8125</ns0:v>
      </ns0:c>
      <ns0:c r="K715" s="114" t="n">
        <ns0:f>AVERAGE('消融原始 0921'!D666:D715)</ns0:f>
        <ns0:v>0.815</ns0:v>
      </ns0:c>
    </ns0:row>
    <ns0:row r="716" ht="18" customHeight="1">
      <ns0:c r="A716" s="109" t="str">
        <ns0:v>t1</ns0:v>
      </ns0:c>
      <ns0:c r="B716" s="109" t="n">
        <ns0:v>215</ns0:v>
      </ns0:c>
      <ns0:c r="C716" s="109" t="n">
        <ns0:f>'消融原始 0921'!B716-'消融实验 0921'!$E$3+1</ns0:f>
        <ns0:v>70</ns0:v>
      </ns0:c>
      <ns0:c r="D716" s="114" t="n">
        <ns0:f>AVERAGE('消融原始 0921'!D712:D716)</ns0:f>
        <ns0:v>1</ns0:v>
      </ns0:c>
      <ns0:c r="E716" s="114" t="n">
        <ns0:f>AVERAGE('消融原始 0921'!D707:D716)</ns0:f>
        <ns0:v>0.95</ns0:v>
      </ns0:c>
      <ns0:c r="F716" s="114" t="n">
        <ns0:f>AVERAGE('消融原始 0921'!D702:D716)</ns0:f>
        <ns0:v>0.95</ns0:v>
      </ns0:c>
      <ns0:c r="G716" s="114" t="n">
        <ns0:f>AVERAGE('消融原始 0921'!D697:D716)</ns0:f>
        <ns0:v>0.95</ns0:v>
      </ns0:c>
      <ns0:c r="H716" s="114" t="n">
        <ns0:f>AVERAGE('消融原始 0921'!D692:D716)</ns0:f>
        <ns0:v>0.95</ns0:v>
      </ns0:c>
      <ns0:c r="I716" s="114" t="n">
        <ns0:f>AVERAGE('消融原始 0921'!D687:D716)</ns0:f>
        <ns0:v>0.9</ns0:v>
      </ns0:c>
      <ns0:c r="J716" s="114" t="n">
        <ns0:f>AVERAGE('消融原始 0921'!D677:D716)</ns0:f>
        <ns0:v>0.825</ns0:v>
      </ns0:c>
      <ns0:c r="K716" s="114" t="n">
        <ns0:f>AVERAGE('消融原始 0921'!D667:D716)</ns0:f>
        <ns0:v>0.82</ns0:v>
      </ns0:c>
    </ns0:row>
    <ns0:row r="717" ht="18" customHeight="1">
      <ns0:c r="A717" s="109" t="str">
        <ns0:v>t1</ns0:v>
      </ns0:c>
      <ns0:c r="B717" s="109" t="n">
        <ns0:v>216</ns0:v>
      </ns0:c>
      <ns0:c r="C717" s="109" t="n">
        <ns0:f>'消融原始 0921'!B717-'消融实验 0921'!$E$3+1</ns0:f>
        <ns0:v>71</ns0:v>
      </ns0:c>
      <ns0:c r="D717" s="114" t="n">
        <ns0:f>AVERAGE('消融原始 0921'!D713:D717)</ns0:f>
        <ns0:v>0.95</ns0:v>
      </ns0:c>
      <ns0:c r="E717" s="114" t="n">
        <ns0:f>AVERAGE('消融原始 0921'!D708:D717)</ns0:f>
        <ns0:v>0.925</ns0:v>
      </ns0:c>
      <ns0:c r="F717" s="114" t="n">
        <ns0:f>AVERAGE('消融原始 0921'!D703:D717)</ns0:f>
        <ns0:v>0.9333333333333333</ns0:v>
      </ns0:c>
      <ns0:c r="G717" s="114" t="n">
        <ns0:f>AVERAGE('消融原始 0921'!D698:D717)</ns0:f>
        <ns0:v>0.9375</ns0:v>
      </ns0:c>
      <ns0:c r="H717" s="114" t="n">
        <ns0:f>AVERAGE('消融原始 0921'!D693:D717)</ns0:f>
        <ns0:v>0.94</ns0:v>
      </ns0:c>
      <ns0:c r="I717" s="114" t="n">
        <ns0:f>AVERAGE('消融原始 0921'!D688:D717)</ns0:f>
        <ns0:v>0.9</ns0:v>
      </ns0:c>
      <ns0:c r="J717" s="114" t="n">
        <ns0:f>AVERAGE('消融原始 0921'!D678:D717)</ns0:f>
        <ns0:v>0.84375</ns0:v>
      </ns0:c>
      <ns0:c r="K717" s="114" t="n">
        <ns0:f>AVERAGE('消融原始 0921'!D668:D717)</ns0:f>
        <ns0:v>0.825</ns0:v>
      </ns0:c>
    </ns0:row>
    <ns0:row r="718" ht="18" customHeight="1">
      <ns0:c r="A718" s="109" t="str">
        <ns0:v>t1</ns0:v>
      </ns0:c>
      <ns0:c r="B718" s="109" t="n">
        <ns0:v>217</ns0:v>
      </ns0:c>
      <ns0:c r="C718" s="109" t="n">
        <ns0:f>'消融原始 0921'!B718-'消融实验 0921'!$E$3+1</ns0:f>
        <ns0:v>72</ns0:v>
      </ns0:c>
      <ns0:c r="D718" s="114" t="n">
        <ns0:f>AVERAGE('消融原始 0921'!D714:D718)</ns0:f>
        <ns0:v>0.95</ns0:v>
      </ns0:c>
      <ns0:c r="E718" s="114" t="n">
        <ns0:f>AVERAGE('消融原始 0921'!D709:D718)</ns0:f>
        <ns0:v>0.925</ns0:v>
      </ns0:c>
      <ns0:c r="F718" s="114" t="n">
        <ns0:f>AVERAGE('消融原始 0921'!D704:D718)</ns0:f>
        <ns0:v>0.9333333333333333</ns0:v>
      </ns0:c>
      <ns0:c r="G718" s="114" t="n">
        <ns0:f>AVERAGE('消融原始 0921'!D699:D718)</ns0:f>
        <ns0:v>0.9375</ns0:v>
      </ns0:c>
      <ns0:c r="H718" s="114" t="n">
        <ns0:f>AVERAGE('消融原始 0921'!D694:D718)</ns0:f>
        <ns0:v>0.94</ns0:v>
      </ns0:c>
      <ns0:c r="I718" s="114" t="n">
        <ns0:f>AVERAGE('消融原始 0921'!D689:D718)</ns0:f>
        <ns0:v>0.9</ns0:v>
      </ns0:c>
      <ns0:c r="J718" s="114" t="n">
        <ns0:f>AVERAGE('消融原始 0921'!D679:D718)</ns0:f>
        <ns0:v>0.85</ns0:v>
      </ns0:c>
      <ns0:c r="K718" s="114" t="n">
        <ns0:f>AVERAGE('消融原始 0921'!D669:D718)</ns0:f>
        <ns0:v>0.83</ns0:v>
      </ns0:c>
    </ns0:row>
    <ns0:row r="719" ht="18" customHeight="1">
      <ns0:c r="A719" s="109" t="str">
        <ns0:v>t1</ns0:v>
      </ns0:c>
      <ns0:c r="B719" s="109" t="n">
        <ns0:v>218</ns0:v>
      </ns0:c>
      <ns0:c r="C719" s="109" t="n">
        <ns0:f>'消融原始 0921'!B719-'消融实验 0921'!$E$3+1</ns0:f>
        <ns0:v>73</ns0:v>
      </ns0:c>
      <ns0:c r="D719" s="114" t="n">
        <ns0:f>AVERAGE('消融原始 0921'!D715:D719)</ns0:f>
        <ns0:v>0.95</ns0:v>
      </ns0:c>
      <ns0:c r="E719" s="114" t="n">
        <ns0:f>AVERAGE('消融原始 0921'!D710:D719)</ns0:f>
        <ns0:v>0.925</ns0:v>
      </ns0:c>
      <ns0:c r="F719" s="114" t="n">
        <ns0:f>AVERAGE('消融原始 0921'!D705:D719)</ns0:f>
        <ns0:v>0.9333333333333333</ns0:v>
      </ns0:c>
      <ns0:c r="G719" s="114" t="n">
        <ns0:f>AVERAGE('消融原始 0921'!D700:D719)</ns0:f>
        <ns0:v>0.95</ns0:v>
      </ns0:c>
      <ns0:c r="H719" s="114" t="n">
        <ns0:f>AVERAGE('消融原始 0921'!D695:D719)</ns0:f>
        <ns0:v>0.94</ns0:v>
      </ns0:c>
      <ns0:c r="I719" s="114" t="n">
        <ns0:f>AVERAGE('消融原始 0921'!D690:D719)</ns0:f>
        <ns0:v>0.925</ns0:v>
      </ns0:c>
      <ns0:c r="J719" s="114" t="n">
        <ns0:f>AVERAGE('消融原始 0921'!D680:D719)</ns0:f>
        <ns0:v>0.8625</ns0:v>
      </ns0:c>
      <ns0:c r="K719" s="114" t="n">
        <ns0:f>AVERAGE('消融原始 0921'!D670:D719)</ns0:f>
        <ns0:v>0.84</ns0:v>
      </ns0:c>
    </ns0:row>
    <ns0:row r="720" ht="18" customHeight="1">
      <ns0:c r="A720" s="109" t="str">
        <ns0:v>t1</ns0:v>
      </ns0:c>
      <ns0:c r="B720" s="109" t="n">
        <ns0:v>219</ns0:v>
      </ns0:c>
      <ns0:c r="C720" s="109" t="n">
        <ns0:f>'消融原始 0921'!B720-'消融实验 0921'!$E$3+1</ns0:f>
        <ns0:v>74</ns0:v>
      </ns0:c>
      <ns0:c r="D720" s="114" t="n">
        <ns0:f>AVERAGE('消融原始 0921'!D716:D720)</ns0:f>
        <ns0:v>0.95</ns0:v>
      </ns0:c>
      <ns0:c r="E720" s="114" t="n">
        <ns0:f>AVERAGE('消融原始 0921'!D711:D720)</ns0:f>
        <ns0:v>0.95</ns0:v>
      </ns0:c>
      <ns0:c r="F720" s="114" t="n">
        <ns0:f>AVERAGE('消融原始 0921'!D706:D720)</ns0:f>
        <ns0:v>0.9333333333333333</ns0:v>
      </ns0:c>
      <ns0:c r="G720" s="114" t="n">
        <ns0:f>AVERAGE('消融原始 0921'!D701:D720)</ns0:f>
        <ns0:v>0.95</ns0:v>
      </ns0:c>
      <ns0:c r="H720" s="114" t="n">
        <ns0:f>AVERAGE('消融原始 0921'!D696:D720)</ns0:f>
        <ns0:v>0.94</ns0:v>
      </ns0:c>
      <ns0:c r="I720" s="114" t="n">
        <ns0:f>AVERAGE('消融原始 0921'!D691:D720)</ns0:f>
        <ns0:v>0.925</ns0:v>
      </ns0:c>
      <ns0:c r="J720" s="114" t="n">
        <ns0:f>AVERAGE('消融原始 0921'!D681:D720)</ns0:f>
        <ns0:v>0.86875</ns0:v>
      </ns0:c>
      <ns0:c r="K720" s="114" t="n">
        <ns0:f>AVERAGE('消融原始 0921'!D671:D720)</ns0:f>
        <ns0:v>0.845</ns0:v>
      </ns0:c>
    </ns0:row>
    <ns0:row r="721" ht="18" customHeight="1">
      <ns0:c r="A721" s="109" t="str">
        <ns0:v>t1</ns0:v>
      </ns0:c>
      <ns0:c r="B721" s="109" t="n">
        <ns0:v>220</ns0:v>
      </ns0:c>
      <ns0:c r="C721" s="109" t="n">
        <ns0:f>'消融原始 0921'!B721-'消融实验 0921'!$E$3+1</ns0:f>
        <ns0:v>75</ns0:v>
      </ns0:c>
      <ns0:c r="D721" s="114" t="n">
        <ns0:f>AVERAGE('消融原始 0921'!D717:D721)</ns0:f>
        <ns0:v>0.95</ns0:v>
      </ns0:c>
      <ns0:c r="E721" s="114" t="n">
        <ns0:f>AVERAGE('消融原始 0921'!D712:D721)</ns0:f>
        <ns0:v>0.975</ns0:v>
      </ns0:c>
      <ns0:c r="F721" s="114" t="n">
        <ns0:f>AVERAGE('消融原始 0921'!D707:D721)</ns0:f>
        <ns0:v>0.95</ns0:v>
      </ns0:c>
      <ns0:c r="G721" s="114" t="n">
        <ns0:f>AVERAGE('消融原始 0921'!D702:D721)</ns0:f>
        <ns0:v>0.95</ns0:v>
      </ns0:c>
      <ns0:c r="H721" s="114" t="n">
        <ns0:f>AVERAGE('消融原始 0921'!D697:D721)</ns0:f>
        <ns0:v>0.95</ns0:v>
      </ns0:c>
      <ns0:c r="I721" s="114" t="n">
        <ns0:f>AVERAGE('消融原始 0921'!D692:D721)</ns0:f>
        <ns0:v>0.95</ns0:v>
      </ns0:c>
      <ns0:c r="J721" s="114" t="n">
        <ns0:f>AVERAGE('消融原始 0921'!D682:D721)</ns0:f>
        <ns0:v>0.88125</ns0:v>
      </ns0:c>
      <ns0:c r="K721" s="114" t="n">
        <ns0:f>AVERAGE('消融原始 0921'!D672:D721)</ns0:f>
        <ns0:v>0.845</ns0:v>
      </ns0:c>
    </ns0:row>
    <ns0:row r="722" ht="18" customHeight="1">
      <ns0:c r="A722" s="109" t="str">
        <ns0:v>t1</ns0:v>
      </ns0:c>
      <ns0:c r="B722" s="109" t="n">
        <ns0:v>221</ns0:v>
      </ns0:c>
      <ns0:c r="C722" s="109" t="n">
        <ns0:f>'消融原始 0921'!B722-'消融实验 0921'!$E$3+1</ns0:f>
        <ns0:v>76</ns0:v>
      </ns0:c>
      <ns0:c r="D722" s="114" t="n">
        <ns0:f>AVERAGE('消融原始 0921'!D718:D722)</ns0:f>
        <ns0:v>1</ns0:v>
      </ns0:c>
      <ns0:c r="E722" s="114" t="n">
        <ns0:f>AVERAGE('消融原始 0921'!D713:D722)</ns0:f>
        <ns0:v>0.975</ns0:v>
      </ns0:c>
      <ns0:c r="F722" s="114" t="n">
        <ns0:f>AVERAGE('消融原始 0921'!D708:D722)</ns0:f>
        <ns0:v>0.95</ns0:v>
      </ns0:c>
      <ns0:c r="G722" s="114" t="n">
        <ns0:f>AVERAGE('消融原始 0921'!D703:D722)</ns0:f>
        <ns0:v>0.95</ns0:v>
      </ns0:c>
      <ns0:c r="H722" s="114" t="n">
        <ns0:f>AVERAGE('消融原始 0921'!D698:D722)</ns0:f>
        <ns0:v>0.95</ns0:v>
      </ns0:c>
      <ns0:c r="I722" s="114" t="n">
        <ns0:f>AVERAGE('消融原始 0921'!D693:D722)</ns0:f>
        <ns0:v>0.95</ns0:v>
      </ns0:c>
      <ns0:c r="J722" s="114" t="n">
        <ns0:f>AVERAGE('消融原始 0921'!D683:D722)</ns0:f>
        <ns0:v>0.89375</ns0:v>
      </ns0:c>
      <ns0:c r="K722" s="114" t="n">
        <ns0:f>AVERAGE('消融原始 0921'!D673:D722)</ns0:f>
        <ns0:v>0.845</ns0:v>
      </ns0:c>
    </ns0:row>
    <ns0:row r="723" ht="18" customHeight="1">
      <ns0:c r="A723" s="109" t="str">
        <ns0:v>t1</ns0:v>
      </ns0:c>
      <ns0:c r="B723" s="109" t="n">
        <ns0:v>222</ns0:v>
      </ns0:c>
      <ns0:c r="C723" s="109" t="n">
        <ns0:f>'消融原始 0921'!B723-'消融实验 0921'!$E$3+1</ns0:f>
        <ns0:v>77</ns0:v>
      </ns0:c>
      <ns0:c r="D723" s="114" t="n">
        <ns0:f>AVERAGE('消融原始 0921'!D719:D723)</ns0:f>
        <ns0:v>1</ns0:v>
      </ns0:c>
      <ns0:c r="E723" s="114" t="n">
        <ns0:f>AVERAGE('消融原始 0921'!D714:D723)</ns0:f>
        <ns0:v>0.975</ns0:v>
      </ns0:c>
      <ns0:c r="F723" s="114" t="n">
        <ns0:f>AVERAGE('消融原始 0921'!D709:D723)</ns0:f>
        <ns0:v>0.95</ns0:v>
      </ns0:c>
      <ns0:c r="G723" s="114" t="n">
        <ns0:f>AVERAGE('消融原始 0921'!D704:D723)</ns0:f>
        <ns0:v>0.95</ns0:v>
      </ns0:c>
      <ns0:c r="H723" s="114" t="n">
        <ns0:f>AVERAGE('消融原始 0921'!D699:D723)</ns0:f>
        <ns0:v>0.95</ns0:v>
      </ns0:c>
      <ns0:c r="I723" s="114" t="n">
        <ns0:f>AVERAGE('消融原始 0921'!D694:D723)</ns0:f>
        <ns0:v>0.95</ns0:v>
      </ns0:c>
      <ns0:c r="J723" s="114" t="n">
        <ns0:f>AVERAGE('消融原始 0921'!D684:D723)</ns0:f>
        <ns0:v>0.9</ns0:v>
      </ns0:c>
      <ns0:c r="K723" s="114" t="n">
        <ns0:f>AVERAGE('消融原始 0921'!D674:D723)</ns0:f>
        <ns0:v>0.845</ns0:v>
      </ns0:c>
    </ns0:row>
    <ns0:row r="724" ht="18" customHeight="1">
      <ns0:c r="A724" s="109" t="str">
        <ns0:v>t1</ns0:v>
      </ns0:c>
      <ns0:c r="B724" s="109" t="n">
        <ns0:v>223</ns0:v>
      </ns0:c>
      <ns0:c r="C724" s="109" t="n">
        <ns0:f>'消融原始 0921'!B724-'消融实验 0921'!$E$3+1</ns0:f>
        <ns0:v>78</ns0:v>
      </ns0:c>
      <ns0:c r="D724" s="114" t="n">
        <ns0:f>AVERAGE('消融原始 0921'!D720:D724)</ns0:f>
        <ns0:v>1</ns0:v>
      </ns0:c>
      <ns0:c r="E724" s="114" t="n">
        <ns0:f>AVERAGE('消融原始 0921'!D715:D724)</ns0:f>
        <ns0:v>0.975</ns0:v>
      </ns0:c>
      <ns0:c r="F724" s="114" t="n">
        <ns0:f>AVERAGE('消融原始 0921'!D710:D724)</ns0:f>
        <ns0:v>0.95</ns0:v>
      </ns0:c>
      <ns0:c r="G724" s="114" t="n">
        <ns0:f>AVERAGE('消融原始 0921'!D705:D724)</ns0:f>
        <ns0:v>0.95</ns0:v>
      </ns0:c>
      <ns0:c r="H724" s="114" t="n">
        <ns0:f>AVERAGE('消融原始 0921'!D700:D724)</ns0:f>
        <ns0:v>0.96</ns0:v>
      </ns0:c>
      <ns0:c r="I724" s="114" t="n">
        <ns0:f>AVERAGE('消融原始 0921'!D695:D724)</ns0:f>
        <ns0:v>0.95</ns0:v>
      </ns0:c>
      <ns0:c r="J724" s="114" t="n">
        <ns0:f>AVERAGE('消融原始 0921'!D685:D724)</ns0:f>
        <ns0:v>0.9</ns0:v>
      </ns0:c>
      <ns0:c r="K724" s="114" t="n">
        <ns0:f>AVERAGE('消融原始 0921'!D675:D724)</ns0:f>
        <ns0:v>0.845</ns0:v>
      </ns0:c>
    </ns0:row>
    <ns0:row r="725" ht="18" customHeight="1">
      <ns0:c r="A725" s="109" t="str">
        <ns0:v>t1</ns0:v>
      </ns0:c>
      <ns0:c r="B725" s="109" t="n">
        <ns0:v>224</ns0:v>
      </ns0:c>
      <ns0:c r="C725" s="109" t="n">
        <ns0:f>'消融原始 0921'!B725-'消融实验 0921'!$E$3+1</ns0:f>
        <ns0:v>79</ns0:v>
      </ns0:c>
      <ns0:c r="D725" s="114" t="n">
        <ns0:f>AVERAGE('消融原始 0921'!D721:D725)</ns0:f>
        <ns0:v>1</ns0:v>
      </ns0:c>
      <ns0:c r="E725" s="114" t="n">
        <ns0:f>AVERAGE('消融原始 0921'!D716:D725)</ns0:f>
        <ns0:v>0.975</ns0:v>
      </ns0:c>
      <ns0:c r="F725" s="114" t="n">
        <ns0:f>AVERAGE('消融原始 0921'!D711:D725)</ns0:f>
        <ns0:v>0.9666666666666667</ns0:v>
      </ns0:c>
      <ns0:c r="G725" s="114" t="n">
        <ns0:f>AVERAGE('消融原始 0921'!D706:D725)</ns0:f>
        <ns0:v>0.95</ns0:v>
      </ns0:c>
      <ns0:c r="H725" s="114" t="n">
        <ns0:f>AVERAGE('消融原始 0921'!D701:D725)</ns0:f>
        <ns0:v>0.96</ns0:v>
      </ns0:c>
      <ns0:c r="I725" s="114" t="n">
        <ns0:f>AVERAGE('消融原始 0921'!D696:D725)</ns0:f>
        <ns0:v>0.95</ns0:v>
      </ns0:c>
      <ns0:c r="J725" s="114" t="n">
        <ns0:f>AVERAGE('消融原始 0921'!D686:D725)</ns0:f>
        <ns0:v>0.90625</ns0:v>
      </ns0:c>
      <ns0:c r="K725" s="114" t="n">
        <ns0:f>AVERAGE('消融原始 0921'!D676:D725)</ns0:f>
        <ns0:v>0.845</ns0:v>
      </ns0:c>
    </ns0:row>
    <ns0:row r="726" ht="18" customHeight="1">
      <ns0:c r="A726" s="109" t="str">
        <ns0:v>t1</ns0:v>
      </ns0:c>
      <ns0:c r="B726" s="109" t="n">
        <ns0:v>225</ns0:v>
      </ns0:c>
      <ns0:c r="C726" s="109" t="n">
        <ns0:f>'消融原始 0921'!B726-'消融实验 0921'!$E$3+1</ns0:f>
        <ns0:v>80</ns0:v>
      </ns0:c>
      <ns0:c r="D726" s="114" t="n">
        <ns0:f>AVERAGE('消融原始 0921'!D722:D726)</ns0:f>
        <ns0:v>0.9</ns0:v>
      </ns0:c>
      <ns0:c r="E726" s="114" t="n">
        <ns0:f>AVERAGE('消融原始 0921'!D717:D726)</ns0:f>
        <ns0:v>0.925</ns0:v>
      </ns0:c>
      <ns0:c r="F726" s="114" t="n">
        <ns0:f>AVERAGE('消融原始 0921'!D712:D726)</ns0:f>
        <ns0:v>0.95</ns0:v>
      </ns0:c>
      <ns0:c r="G726" s="114" t="n">
        <ns0:f>AVERAGE('消融原始 0921'!D707:D726)</ns0:f>
        <ns0:v>0.9375</ns0:v>
      </ns0:c>
      <ns0:c r="H726" s="114" t="n">
        <ns0:f>AVERAGE('消融原始 0921'!D702:D726)</ns0:f>
        <ns0:v>0.94</ns0:v>
      </ns0:c>
      <ns0:c r="I726" s="114" t="n">
        <ns0:f>AVERAGE('消融原始 0921'!D697:D726)</ns0:f>
        <ns0:v>0.9416666666666667</ns0:v>
      </ns0:c>
      <ns0:c r="J726" s="114" t="n">
        <ns0:f>AVERAGE('消融原始 0921'!D687:D726)</ns0:f>
        <ns0:v>0.90625</ns0:v>
      </ns0:c>
      <ns0:c r="K726" s="114" t="n">
        <ns0:f>AVERAGE('消融原始 0921'!D677:D726)</ns0:f>
        <ns0:v>0.845</ns0:v>
      </ns0:c>
    </ns0:row>
    <ns0:row r="727" ht="18" customHeight="1">
      <ns0:c r="A727" s="109" t="str">
        <ns0:v>t1</ns0:v>
      </ns0:c>
      <ns0:c r="B727" s="109" t="n">
        <ns0:v>226</ns0:v>
      </ns0:c>
      <ns0:c r="C727" s="109" t="n">
        <ns0:f>'消融原始 0921'!B727-'消融实验 0921'!$E$3+1</ns0:f>
        <ns0:v>81</ns0:v>
      </ns0:c>
      <ns0:c r="D727" s="114" t="n">
        <ns0:f>AVERAGE('消融原始 0921'!D723:D727)</ns0:f>
        <ns0:v>0.9</ns0:v>
      </ns0:c>
      <ns0:c r="E727" s="114" t="n">
        <ns0:f>AVERAGE('消融原始 0921'!D718:D727)</ns0:f>
        <ns0:v>0.95</ns0:v>
      </ns0:c>
      <ns0:c r="F727" s="114" t="n">
        <ns0:f>AVERAGE('消融原始 0921'!D713:D727)</ns0:f>
        <ns0:v>0.95</ns0:v>
      </ns0:c>
      <ns0:c r="G727" s="114" t="n">
        <ns0:f>AVERAGE('消融原始 0921'!D708:D727)</ns0:f>
        <ns0:v>0.9375</ns0:v>
      </ns0:c>
      <ns0:c r="H727" s="114" t="n">
        <ns0:f>AVERAGE('消融原始 0921'!D703:D727)</ns0:f>
        <ns0:v>0.94</ns0:v>
      </ns0:c>
      <ns0:c r="I727" s="114" t="n">
        <ns0:f>AVERAGE('消融原始 0921'!D698:D727)</ns0:f>
        <ns0:v>0.9416666666666667</ns0:v>
      </ns0:c>
      <ns0:c r="J727" s="114" t="n">
        <ns0:f>AVERAGE('消融原始 0921'!D688:D727)</ns0:f>
        <ns0:v>0.9125</ns0:v>
      </ns0:c>
      <ns0:c r="K727" s="114" t="n">
        <ns0:f>AVERAGE('消融原始 0921'!D678:D727)</ns0:f>
        <ns0:v>0.865</ns0:v>
      </ns0:c>
    </ns0:row>
    <ns0:row r="728" ht="18" customHeight="1">
      <ns0:c r="A728" s="109" t="str">
        <ns0:v>t1</ns0:v>
      </ns0:c>
      <ns0:c r="B728" s="109" t="n">
        <ns0:v>227</ns0:v>
      </ns0:c>
      <ns0:c r="C728" s="109" t="n">
        <ns0:f>'消融原始 0921'!B728-'消融实验 0921'!$E$3+1</ns0:f>
        <ns0:v>82</ns0:v>
      </ns0:c>
      <ns0:c r="D728" s="114" t="n">
        <ns0:f>AVERAGE('消融原始 0921'!D724:D728)</ns0:f>
        <ns0:v>0.9</ns0:v>
      </ns0:c>
      <ns0:c r="E728" s="114" t="n">
        <ns0:f>AVERAGE('消融原始 0921'!D719:D728)</ns0:f>
        <ns0:v>0.95</ns0:v>
      </ns0:c>
      <ns0:c r="F728" s="114" t="n">
        <ns0:f>AVERAGE('消融原始 0921'!D714:D728)</ns0:f>
        <ns0:v>0.95</ns0:v>
      </ns0:c>
      <ns0:c r="G728" s="114" t="n">
        <ns0:f>AVERAGE('消融原始 0921'!D709:D728)</ns0:f>
        <ns0:v>0.9375</ns0:v>
      </ns0:c>
      <ns0:c r="H728" s="114" t="n">
        <ns0:f>AVERAGE('消融原始 0921'!D704:D728)</ns0:f>
        <ns0:v>0.94</ns0:v>
      </ns0:c>
      <ns0:c r="I728" s="114" t="n">
        <ns0:f>AVERAGE('消融原始 0921'!D699:D728)</ns0:f>
        <ns0:v>0.9416666666666667</ns0:v>
      </ns0:c>
      <ns0:c r="J728" s="114" t="n">
        <ns0:f>AVERAGE('消融原始 0921'!D689:D728)</ns0:f>
        <ns0:v>0.9125</ns0:v>
      </ns0:c>
      <ns0:c r="K728" s="114" t="n">
        <ns0:f>AVERAGE('消融原始 0921'!D679:D728)</ns0:f>
        <ns0:v>0.87</ns0:v>
      </ns0:c>
    </ns0:row>
    <ns0:row r="729" ht="18" customHeight="1">
      <ns0:c r="A729" s="109" t="str">
        <ns0:v>t1</ns0:v>
      </ns0:c>
      <ns0:c r="B729" s="109" t="n">
        <ns0:v>228</ns0:v>
      </ns0:c>
      <ns0:c r="C729" s="109" t="n">
        <ns0:f>'消融原始 0921'!B729-'消融实验 0921'!$E$3+1</ns0:f>
        <ns0:v>83</ns0:v>
      </ns0:c>
      <ns0:c r="D729" s="114" t="n">
        <ns0:f>AVERAGE('消融原始 0921'!D725:D729)</ns0:f>
        <ns0:v>0.9</ns0:v>
      </ns0:c>
      <ns0:c r="E729" s="114" t="n">
        <ns0:f>AVERAGE('消融原始 0921'!D720:D729)</ns0:f>
        <ns0:v>0.95</ns0:v>
      </ns0:c>
      <ns0:c r="F729" s="114" t="n">
        <ns0:f>AVERAGE('消融原始 0921'!D715:D729)</ns0:f>
        <ns0:v>0.95</ns0:v>
      </ns0:c>
      <ns0:c r="G729" s="114" t="n">
        <ns0:f>AVERAGE('消融原始 0921'!D710:D729)</ns0:f>
        <ns0:v>0.9375</ns0:v>
      </ns0:c>
      <ns0:c r="H729" s="114" t="n">
        <ns0:f>AVERAGE('消融原始 0921'!D705:D729)</ns0:f>
        <ns0:v>0.94</ns0:v>
      </ns0:c>
      <ns0:c r="I729" s="114" t="n">
        <ns0:f>AVERAGE('消融原始 0921'!D700:D729)</ns0:f>
        <ns0:v>0.95</ns0:v>
      </ns0:c>
      <ns0:c r="J729" s="114" t="n">
        <ns0:f>AVERAGE('消融原始 0921'!D690:D729)</ns0:f>
        <ns0:v>0.93125</ns0:v>
      </ns0:c>
      <ns0:c r="K729" s="114" t="n">
        <ns0:f>AVERAGE('消融原始 0921'!D680:D729)</ns0:f>
        <ns0:v>0.88</ns0:v>
      </ns0:c>
    </ns0:row>
    <ns0:row r="730" ht="18" customHeight="1">
      <ns0:c r="A730" s="109" t="str">
        <ns0:v>t1</ns0:v>
      </ns0:c>
      <ns0:c r="B730" s="109" t="n">
        <ns0:v>229</ns0:v>
      </ns0:c>
      <ns0:c r="C730" s="109" t="n">
        <ns0:f>'消融原始 0921'!B730-'消融实验 0921'!$E$3+1</ns0:f>
        <ns0:v>84</ns0:v>
      </ns0:c>
      <ns0:c r="D730" s="114" t="n">
        <ns0:f>AVERAGE('消融原始 0921'!D726:D730)</ns0:f>
        <ns0:v>0.9</ns0:v>
      </ns0:c>
      <ns0:c r="E730" s="114" t="n">
        <ns0:f>AVERAGE('消融原始 0921'!D721:D730)</ns0:f>
        <ns0:v>0.95</ns0:v>
      </ns0:c>
      <ns0:c r="F730" s="114" t="n">
        <ns0:f>AVERAGE('消融原始 0921'!D716:D730)</ns0:f>
        <ns0:v>0.95</ns0:v>
      </ns0:c>
      <ns0:c r="G730" s="114" t="n">
        <ns0:f>AVERAGE('消融原始 0921'!D711:D730)</ns0:f>
        <ns0:v>0.95</ns0:v>
      </ns0:c>
      <ns0:c r="H730" s="114" t="n">
        <ns0:f>AVERAGE('消融原始 0921'!D706:D730)</ns0:f>
        <ns0:v>0.94</ns0:v>
      </ns0:c>
      <ns0:c r="I730" s="114" t="n">
        <ns0:f>AVERAGE('消融原始 0921'!D701:D730)</ns0:f>
        <ns0:v>0.95</ns0:v>
      </ns0:c>
      <ns0:c r="J730" s="114" t="n">
        <ns0:f>AVERAGE('消融原始 0921'!D691:D730)</ns0:f>
        <ns0:v>0.93125</ns0:v>
      </ns0:c>
      <ns0:c r="K730" s="114" t="n">
        <ns0:f>AVERAGE('消融原始 0921'!D681:D730)</ns0:f>
        <ns0:v>0.885</ns0:v>
      </ns0:c>
    </ns0:row>
    <ns0:row r="731" ht="18" customHeight="1">
      <ns0:c r="A731" s="109" t="str">
        <ns0:v>t1</ns0:v>
      </ns0:c>
      <ns0:c r="B731" s="109" t="n">
        <ns0:v>230</ns0:v>
      </ns0:c>
      <ns0:c r="C731" s="109" t="n">
        <ns0:f>'消融原始 0921'!B731-'消融实验 0921'!$E$3+1</ns0:f>
        <ns0:v>85</ns0:v>
      </ns0:c>
      <ns0:c r="D731" s="114" t="n">
        <ns0:f>AVERAGE('消融原始 0921'!D727:D731)</ns0:f>
        <ns0:v>0.9</ns0:v>
      </ns0:c>
      <ns0:c r="E731" s="114" t="n">
        <ns0:f>AVERAGE('消融原始 0921'!D722:D731)</ns0:f>
        <ns0:v>0.9</ns0:v>
      </ns0:c>
      <ns0:c r="F731" s="114" t="n">
        <ns0:f>AVERAGE('消融原始 0921'!D717:D731)</ns0:f>
        <ns0:v>0.9166666666666666</ns0:v>
      </ns0:c>
      <ns0:c r="G731" s="114" t="n">
        <ns0:f>AVERAGE('消融原始 0921'!D712:D731)</ns0:f>
        <ns0:v>0.9375</ns0:v>
      </ns0:c>
      <ns0:c r="H731" s="114" t="n">
        <ns0:f>AVERAGE('消融原始 0921'!D707:D731)</ns0:f>
        <ns0:v>0.93</ns0:v>
      </ns0:c>
      <ns0:c r="I731" s="114" t="n">
        <ns0:f>AVERAGE('消融原始 0921'!D702:D731)</ns0:f>
        <ns0:v>0.9333333333333333</ns0:v>
      </ns0:c>
      <ns0:c r="J731" s="114" t="n">
        <ns0:f>AVERAGE('消融原始 0921'!D692:D731)</ns0:f>
        <ns0:v>0.9375</ns0:v>
      </ns0:c>
      <ns0:c r="K731" s="114" t="n">
        <ns0:f>AVERAGE('消融原始 0921'!D682:D731)</ns0:f>
        <ns0:v>0.885</ns0:v>
      </ns0:c>
    </ns0:row>
    <ns0:row r="732" ht="18" customHeight="1">
      <ns0:c r="A732" s="109" t="str">
        <ns0:v>t1</ns0:v>
      </ns0:c>
      <ns0:c r="B732" s="109" t="n">
        <ns0:v>231</ns0:v>
      </ns0:c>
      <ns0:c r="C732" s="109" t="n">
        <ns0:f>'消融原始 0921'!B732-'消融实验 0921'!$E$3+1</ns0:f>
        <ns0:v>86</ns0:v>
      </ns0:c>
      <ns0:c r="D732" s="114" t="n">
        <ns0:f>AVERAGE('消融原始 0921'!D728:D732)</ns0:f>
        <ns0:v>0.9</ns0:v>
      </ns0:c>
      <ns0:c r="E732" s="114" t="n">
        <ns0:f>AVERAGE('消融原始 0921'!D723:D732)</ns0:f>
        <ns0:v>0.9</ns0:v>
      </ns0:c>
      <ns0:c r="F732" s="114" t="n">
        <ns0:f>AVERAGE('消融原始 0921'!D718:D732)</ns0:f>
        <ns0:v>0.9333333333333333</ns0:v>
      </ns0:c>
      <ns0:c r="G732" s="114" t="n">
        <ns0:f>AVERAGE('消融原始 0921'!D713:D732)</ns0:f>
        <ns0:v>0.9375</ns0:v>
      </ns0:c>
      <ns0:c r="H732" s="114" t="n">
        <ns0:f>AVERAGE('消融原始 0921'!D708:D732)</ns0:f>
        <ns0:v>0.93</ns0:v>
      </ns0:c>
      <ns0:c r="I732" s="114" t="n">
        <ns0:f>AVERAGE('消融原始 0921'!D703:D732)</ns0:f>
        <ns0:v>0.9333333333333333</ns0:v>
      </ns0:c>
      <ns0:c r="J732" s="114" t="n">
        <ns0:f>AVERAGE('消融原始 0921'!D693:D732)</ns0:f>
        <ns0:v>0.9375</ns0:v>
      </ns0:c>
      <ns0:c r="K732" s="114" t="n">
        <ns0:f>AVERAGE('消融原始 0921'!D683:D732)</ns0:f>
        <ns0:v>0.895</ns0:v>
      </ns0:c>
    </ns0:row>
    <ns0:row r="733" ht="18" customHeight="1">
      <ns0:c r="A733" s="109" t="str">
        <ns0:v>t1</ns0:v>
      </ns0:c>
      <ns0:c r="B733" s="109" t="n">
        <ns0:v>232</ns0:v>
      </ns0:c>
      <ns0:c r="C733" s="109" t="n">
        <ns0:f>'消融原始 0921'!B733-'消融实验 0921'!$E$3+1</ns0:f>
        <ns0:v>87</ns0:v>
      </ns0:c>
      <ns0:c r="D733" s="114" t="n">
        <ns0:f>AVERAGE('消融原始 0921'!D729:D733)</ns0:f>
        <ns0:v>0.9</ns0:v>
      </ns0:c>
      <ns0:c r="E733" s="114" t="n">
        <ns0:f>AVERAGE('消融原始 0921'!D724:D733)</ns0:f>
        <ns0:v>0.9</ns0:v>
      </ns0:c>
      <ns0:c r="F733" s="114" t="n">
        <ns0:f>AVERAGE('消融原始 0921'!D719:D733)</ns0:f>
        <ns0:v>0.9333333333333333</ns0:v>
      </ns0:c>
      <ns0:c r="G733" s="114" t="n">
        <ns0:f>AVERAGE('消融原始 0921'!D714:D733)</ns0:f>
        <ns0:v>0.9375</ns0:v>
      </ns0:c>
      <ns0:c r="H733" s="114" t="n">
        <ns0:f>AVERAGE('消融原始 0921'!D709:D733)</ns0:f>
        <ns0:v>0.93</ns0:v>
      </ns0:c>
      <ns0:c r="I733" s="114" t="n">
        <ns0:f>AVERAGE('消融原始 0921'!D704:D733)</ns0:f>
        <ns0:v>0.9333333333333333</ns0:v>
      </ns0:c>
      <ns0:c r="J733" s="114" t="n">
        <ns0:f>AVERAGE('消融原始 0921'!D694:D733)</ns0:f>
        <ns0:v>0.9375</ns0:v>
      </ns0:c>
      <ns0:c r="K733" s="114" t="n">
        <ns0:f>AVERAGE('消融原始 0921'!D684:D733)</ns0:f>
        <ns0:v>0.9</ns0:v>
      </ns0:c>
    </ns0:row>
    <ns0:row r="734" ht="18" customHeight="1">
      <ns0:c r="A734" s="109" t="str">
        <ns0:v>t1</ns0:v>
      </ns0:c>
      <ns0:c r="B734" s="109" t="n">
        <ns0:v>233</ns0:v>
      </ns0:c>
      <ns0:c r="C734" s="109" t="n">
        <ns0:f>'消融原始 0921'!B734-'消融实验 0921'!$E$3+1</ns0:f>
        <ns0:v>88</ns0:v>
      </ns0:c>
      <ns0:c r="D734" s="114" t="n">
        <ns0:f>AVERAGE('消融原始 0921'!D730:D734)</ns0:f>
        <ns0:v>0.9</ns0:v>
      </ns0:c>
      <ns0:c r="E734" s="114" t="n">
        <ns0:f>AVERAGE('消融原始 0921'!D725:D734)</ns0:f>
        <ns0:v>0.9</ns0:v>
      </ns0:c>
      <ns0:c r="F734" s="114" t="n">
        <ns0:f>AVERAGE('消融原始 0921'!D720:D734)</ns0:f>
        <ns0:v>0.9333333333333333</ns0:v>
      </ns0:c>
      <ns0:c r="G734" s="114" t="n">
        <ns0:f>AVERAGE('消融原始 0921'!D715:D734)</ns0:f>
        <ns0:v>0.9375</ns0:v>
      </ns0:c>
      <ns0:c r="H734" s="114" t="n">
        <ns0:f>AVERAGE('消融原始 0921'!D710:D734)</ns0:f>
        <ns0:v>0.93</ns0:v>
      </ns0:c>
      <ns0:c r="I734" s="114" t="n">
        <ns0:f>AVERAGE('消融原始 0921'!D705:D734)</ns0:f>
        <ns0:v>0.9333333333333333</ns0:v>
      </ns0:c>
      <ns0:c r="J734" s="114" t="n">
        <ns0:f>AVERAGE('消融原始 0921'!D695:D734)</ns0:f>
        <ns0:v>0.9375</ns0:v>
      </ns0:c>
      <ns0:c r="K734" s="114" t="n">
        <ns0:f>AVERAGE('消融原始 0921'!D685:D734)</ns0:f>
        <ns0:v>0.9</ns0:v>
      </ns0:c>
    </ns0:row>
    <ns0:row r="735" ht="18" customHeight="1">
      <ns0:c r="A735" s="109" t="str">
        <ns0:v>t1</ns0:v>
      </ns0:c>
      <ns0:c r="B735" s="109" t="n">
        <ns0:v>234</ns0:v>
      </ns0:c>
      <ns0:c r="C735" s="109" t="n">
        <ns0:f>'消融原始 0921'!B735-'消融实验 0921'!$E$3+1</ns0:f>
        <ns0:v>89</ns0:v>
      </ns0:c>
      <ns0:c r="D735" s="114" t="n">
        <ns0:f>AVERAGE('消融原始 0921'!D731:D735)</ns0:f>
        <ns0:v>0.9</ns0:v>
      </ns0:c>
      <ns0:c r="E735" s="114" t="n">
        <ns0:f>AVERAGE('消融原始 0921'!D726:D735)</ns0:f>
        <ns0:v>0.9</ns0:v>
      </ns0:c>
      <ns0:c r="F735" s="114" t="n">
        <ns0:f>AVERAGE('消融原始 0921'!D721:D735)</ns0:f>
        <ns0:v>0.9333333333333333</ns0:v>
      </ns0:c>
      <ns0:c r="G735" s="114" t="n">
        <ns0:f>AVERAGE('消融原始 0921'!D716:D735)</ns0:f>
        <ns0:v>0.9375</ns0:v>
      </ns0:c>
      <ns0:c r="H735" s="114" t="n">
        <ns0:f>AVERAGE('消融原始 0921'!D711:D735)</ns0:f>
        <ns0:v>0.94</ns0:v>
      </ns0:c>
      <ns0:c r="I735" s="114" t="n">
        <ns0:f>AVERAGE('消融原始 0921'!D706:D735)</ns0:f>
        <ns0:v>0.9333333333333333</ns0:v>
      </ns0:c>
      <ns0:c r="J735" s="114" t="n">
        <ns0:f>AVERAGE('消融原始 0921'!D696:D735)</ns0:f>
        <ns0:v>0.9375</ns0:v>
      </ns0:c>
      <ns0:c r="K735" s="114" t="n">
        <ns0:f>AVERAGE('消融原始 0921'!D686:D735)</ns0:f>
        <ns0:v>0.905</ns0:v>
      </ns0:c>
    </ns0:row>
    <ns0:row r="736" ht="18" customHeight="1">
      <ns0:c r="A736" s="109" t="str">
        <ns0:v>t1</ns0:v>
      </ns0:c>
      <ns0:c r="B736" s="109" t="n">
        <ns0:v>235</ns0:v>
      </ns0:c>
      <ns0:c r="C736" s="109" t="n">
        <ns0:f>'消融原始 0921'!B736-'消融实验 0921'!$E$3+1</ns0:f>
        <ns0:v>90</ns0:v>
      </ns0:c>
      <ns0:c r="D736" s="114" t="n">
        <ns0:f>AVERAGE('消融原始 0921'!D732:D736)</ns0:f>
        <ns0:v>1</ns0:v>
      </ns0:c>
      <ns0:c r="E736" s="114" t="n">
        <ns0:f>AVERAGE('消融原始 0921'!D727:D736)</ns0:f>
        <ns0:v>0.95</ns0:v>
      </ns0:c>
      <ns0:c r="F736" s="114" t="n">
        <ns0:f>AVERAGE('消融原始 0921'!D722:D736)</ns0:f>
        <ns0:v>0.9333333333333333</ns0:v>
      </ns0:c>
      <ns0:c r="G736" s="114" t="n">
        <ns0:f>AVERAGE('消融原始 0921'!D717:D736)</ns0:f>
        <ns0:v>0.9375</ns0:v>
      </ns0:c>
      <ns0:c r="H736" s="114" t="n">
        <ns0:f>AVERAGE('消融原始 0921'!D712:D736)</ns0:f>
        <ns0:v>0.95</ns0:v>
      </ns0:c>
      <ns0:c r="I736" s="114" t="n">
        <ns0:f>AVERAGE('消融原始 0921'!D707:D736)</ns0:f>
        <ns0:v>0.9416666666666667</ns0:v>
      </ns0:c>
      <ns0:c r="J736" s="114" t="n">
        <ns0:f>AVERAGE('消融原始 0921'!D697:D736)</ns0:f>
        <ns0:v>0.94375</ns0:v>
      </ns0:c>
      <ns0:c r="K736" s="114" t="n">
        <ns0:f>AVERAGE('消融原始 0921'!D687:D736)</ns0:f>
        <ns0:v>0.915</ns0:v>
      </ns0:c>
    </ns0:row>
    <ns0:row r="737" ht="18" customHeight="1">
      <ns0:c r="A737" s="109" t="str">
        <ns0:v>t1</ns0:v>
      </ns0:c>
      <ns0:c r="B737" s="109" t="n">
        <ns0:v>236</ns0:v>
      </ns0:c>
      <ns0:c r="C737" s="109" t="n">
        <ns0:f>'消融原始 0921'!B737-'消融实验 0921'!$E$3+1</ns0:f>
        <ns0:v>91</ns0:v>
      </ns0:c>
      <ns0:c r="D737" s="114" t="n">
        <ns0:f>AVERAGE('消融原始 0921'!D733:D737)</ns0:f>
        <ns0:v>0.95</ns0:v>
      </ns0:c>
      <ns0:c r="E737" s="114" t="n">
        <ns0:f>AVERAGE('消融原始 0921'!D728:D737)</ns0:f>
        <ns0:v>0.925</ns0:v>
      </ns0:c>
      <ns0:c r="F737" s="114" t="n">
        <ns0:f>AVERAGE('消融原始 0921'!D723:D737)</ns0:f>
        <ns0:v>0.9166666666666666</ns0:v>
      </ns0:c>
      <ns0:c r="G737" s="114" t="n">
        <ns0:f>AVERAGE('消融原始 0921'!D718:D737)</ns0:f>
        <ns0:v>0.9375</ns0:v>
      </ns0:c>
      <ns0:c r="H737" s="114" t="n">
        <ns0:f>AVERAGE('消融原始 0921'!D713:D737)</ns0:f>
        <ns0:v>0.94</ns0:v>
      </ns0:c>
      <ns0:c r="I737" s="114" t="n">
        <ns0:f>AVERAGE('消融原始 0921'!D708:D737)</ns0:f>
        <ns0:v>0.9333333333333333</ns0:v>
      </ns0:c>
      <ns0:c r="J737" s="114" t="n">
        <ns0:f>AVERAGE('消融原始 0921'!D698:D737)</ns0:f>
        <ns0:v>0.9375</ns0:v>
      </ns0:c>
      <ns0:c r="K737" s="114" t="n">
        <ns0:f>AVERAGE('消融原始 0921'!D688:D737)</ns0:f>
        <ns0:v>0.915</ns0:v>
      </ns0:c>
    </ns0:row>
    <ns0:row r="738" ht="18" customHeight="1">
      <ns0:c r="A738" s="109" t="str">
        <ns0:v>t1</ns0:v>
      </ns0:c>
      <ns0:c r="B738" s="109" t="n">
        <ns0:v>237</ns0:v>
      </ns0:c>
      <ns0:c r="C738" s="109" t="n">
        <ns0:f>'消融原始 0921'!B738-'消融实验 0921'!$E$3+1</ns0:f>
        <ns0:v>92</ns0:v>
      </ns0:c>
      <ns0:c r="D738" s="114" t="n">
        <ns0:f>AVERAGE('消融原始 0921'!D734:D738)</ns0:f>
        <ns0:v>0.9</ns0:v>
      </ns0:c>
      <ns0:c r="E738" s="114" t="n">
        <ns0:f>AVERAGE('消融原始 0921'!D729:D738)</ns0:f>
        <ns0:v>0.9</ns0:v>
      </ns0:c>
      <ns0:c r="F738" s="114" t="n">
        <ns0:f>AVERAGE('消融原始 0921'!D724:D738)</ns0:f>
        <ns0:v>0.9</ns0:v>
      </ns0:c>
      <ns0:c r="G738" s="114" t="n">
        <ns0:f>AVERAGE('消融原始 0921'!D719:D738)</ns0:f>
        <ns0:v>0.925</ns0:v>
      </ns0:c>
      <ns0:c r="H738" s="114" t="n">
        <ns0:f>AVERAGE('消融原始 0921'!D714:D738)</ns0:f>
        <ns0:v>0.93</ns0:v>
      </ns0:c>
      <ns0:c r="I738" s="114" t="n">
        <ns0:f>AVERAGE('消融原始 0921'!D709:D738)</ns0:f>
        <ns0:v>0.925</ns0:v>
      </ns0:c>
      <ns0:c r="J738" s="114" t="n">
        <ns0:f>AVERAGE('消融原始 0921'!D699:D738)</ns0:f>
        <ns0:v>0.93125</ns0:v>
      </ns0:c>
      <ns0:c r="K738" s="114" t="n">
        <ns0:f>AVERAGE('消融原始 0921'!D689:D738)</ns0:f>
        <ns0:v>0.91</ns0:v>
      </ns0:c>
    </ns0:row>
    <ns0:row r="739" ht="18" customHeight="1">
      <ns0:c r="A739" s="109" t="str">
        <ns0:v>t1</ns0:v>
      </ns0:c>
      <ns0:c r="B739" s="109" t="n">
        <ns0:v>238</ns0:v>
      </ns0:c>
      <ns0:c r="C739" s="109" t="n">
        <ns0:f>'消融原始 0921'!B739-'消融实验 0921'!$E$3+1</ns0:f>
        <ns0:v>93</ns0:v>
      </ns0:c>
      <ns0:c r="D739" s="114" t="n">
        <ns0:f>AVERAGE('消融原始 0921'!D735:D739)</ns0:f>
        <ns0:v>0.85</ns0:v>
      </ns0:c>
      <ns0:c r="E739" s="114" t="n">
        <ns0:f>AVERAGE('消融原始 0921'!D730:D739)</ns0:f>
        <ns0:v>0.875</ns0:v>
      </ns0:c>
      <ns0:c r="F739" s="114" t="n">
        <ns0:f>AVERAGE('消融原始 0921'!D725:D739)</ns0:f>
        <ns0:v>0.8833333333333333</ns0:v>
      </ns0:c>
      <ns0:c r="G739" s="114" t="n">
        <ns0:f>AVERAGE('消融原始 0921'!D720:D739)</ns0:f>
        <ns0:v>0.9125</ns0:v>
      </ns0:c>
      <ns0:c r="H739" s="114" t="n">
        <ns0:f>AVERAGE('消融原始 0921'!D715:D739)</ns0:f>
        <ns0:v>0.92</ns0:v>
      </ns0:c>
      <ns0:c r="I739" s="114" t="n">
        <ns0:f>AVERAGE('消融原始 0921'!D710:D739)</ns0:f>
        <ns0:v>0.9166666666666666</ns0:v>
      </ns0:c>
      <ns0:c r="J739" s="114" t="n">
        <ns0:f>AVERAGE('消融原始 0921'!D700:D739)</ns0:f>
        <ns0:v>0.93125</ns0:v>
      </ns0:c>
      <ns0:c r="K739" s="114" t="n">
        <ns0:f>AVERAGE('消融原始 0921'!D690:D739)</ns0:f>
        <ns0:v>0.92</ns0:v>
      </ns0:c>
    </ns0:row>
    <ns0:row r="740" ht="18" customHeight="1">
      <ns0:c r="A740" s="109" t="str">
        <ns0:v>t1</ns0:v>
      </ns0:c>
      <ns0:c r="B740" s="109" t="n">
        <ns0:v>239</ns0:v>
      </ns0:c>
      <ns0:c r="C740" s="109" t="n">
        <ns0:f>'消融原始 0921'!B740-'消融实验 0921'!$E$3+1</ns0:f>
        <ns0:v>94</ns0:v>
      </ns0:c>
      <ns0:c r="D740" s="114" t="n">
        <ns0:f>AVERAGE('消融原始 0921'!D736:D740)</ns0:f>
        <ns0:v>0.85</ns0:v>
      </ns0:c>
      <ns0:c r="E740" s="114" t="n">
        <ns0:f>AVERAGE('消融原始 0921'!D731:D740)</ns0:f>
        <ns0:v>0.875</ns0:v>
      </ns0:c>
      <ns0:c r="F740" s="114" t="n">
        <ns0:f>AVERAGE('消融原始 0921'!D726:D740)</ns0:f>
        <ns0:v>0.8833333333333333</ns0:v>
      </ns0:c>
      <ns0:c r="G740" s="114" t="n">
        <ns0:f>AVERAGE('消融原始 0921'!D721:D740)</ns0:f>
        <ns0:v>0.9125</ns0:v>
      </ns0:c>
      <ns0:c r="H740" s="114" t="n">
        <ns0:f>AVERAGE('消融原始 0921'!D716:D740)</ns0:f>
        <ns0:v>0.92</ns0:v>
      </ns0:c>
      <ns0:c r="I740" s="114" t="n">
        <ns0:f>AVERAGE('消融原始 0921'!D711:D740)</ns0:f>
        <ns0:v>0.925</ns0:v>
      </ns0:c>
      <ns0:c r="J740" s="114" t="n">
        <ns0:f>AVERAGE('消融原始 0921'!D701:D740)</ns0:f>
        <ns0:v>0.93125</ns0:v>
      </ns0:c>
      <ns0:c r="K740" s="114" t="n">
        <ns0:f>AVERAGE('消融原始 0921'!D691:D740)</ns0:f>
        <ns0:v>0.92</ns0:v>
      </ns0:c>
    </ns0:row>
    <ns0:row r="741" ht="18" customHeight="1">
      <ns0:c r="A741" s="109" t="str">
        <ns0:v>t1</ns0:v>
      </ns0:c>
      <ns0:c r="B741" s="109" t="n">
        <ns0:v>240</ns0:v>
      </ns0:c>
      <ns0:c r="C741" s="109" t="n">
        <ns0:f>'消融原始 0921'!B741-'消融实验 0921'!$E$3+1</ns0:f>
        <ns0:v>95</ns0:v>
      </ns0:c>
      <ns0:c r="D741" s="114" t="n">
        <ns0:f>AVERAGE('消融原始 0921'!D737:D741)</ns0:f>
        <ns0:v>0.85</ns0:v>
      </ns0:c>
      <ns0:c r="E741" s="114" t="n">
        <ns0:f>AVERAGE('消融原始 0921'!D732:D741)</ns0:f>
        <ns0:v>0.925</ns0:v>
      </ns0:c>
      <ns0:c r="F741" s="114" t="n">
        <ns0:f>AVERAGE('消融原始 0921'!D727:D741)</ns0:f>
        <ns0:v>0.9166666666666666</ns0:v>
      </ns0:c>
      <ns0:c r="G741" s="114" t="n">
        <ns0:f>AVERAGE('消融原始 0921'!D722:D741)</ns0:f>
        <ns0:v>0.9125</ns0:v>
      </ns0:c>
      <ns0:c r="H741" s="114" t="n">
        <ns0:f>AVERAGE('消融原始 0921'!D717:D741)</ns0:f>
        <ns0:v>0.92</ns0:v>
      </ns0:c>
      <ns0:c r="I741" s="114" t="n">
        <ns0:f>AVERAGE('消融原始 0921'!D712:D741)</ns0:f>
        <ns0:v>0.9333333333333333</ns0:v>
      </ns0:c>
      <ns0:c r="J741" s="114" t="n">
        <ns0:f>AVERAGE('消融原始 0921'!D702:D741)</ns0:f>
        <ns0:v>0.93125</ns0:v>
      </ns0:c>
      <ns0:c r="K741" s="114" t="n">
        <ns0:f>AVERAGE('消融原始 0921'!D692:D741)</ns0:f>
        <ns0:v>0.935</ns0:v>
      </ns0:c>
    </ns0:row>
    <ns0:row r="742" ht="18" customHeight="1">
      <ns0:c r="A742" s="109" t="str">
        <ns0:v>t1</ns0:v>
      </ns0:c>
      <ns0:c r="B742" s="109" t="n">
        <ns0:v>241</ns0:v>
      </ns0:c>
      <ns0:c r="C742" s="109" t="n">
        <ns0:f>'消融原始 0921'!B742-'消融实验 0921'!$E$3+1</ns0:f>
        <ns0:v>96</ns0:v>
      </ns0:c>
      <ns0:c r="D742" s="114" t="n">
        <ns0:f>AVERAGE('消融原始 0921'!D738:D742)</ns0:f>
        <ns0:v>0.9</ns0:v>
      </ns0:c>
      <ns0:c r="E742" s="114" t="n">
        <ns0:f>AVERAGE('消融原始 0921'!D733:D742)</ns0:f>
        <ns0:v>0.925</ns0:v>
      </ns0:c>
      <ns0:c r="F742" s="114" t="n">
        <ns0:f>AVERAGE('消融原始 0921'!D728:D742)</ns0:f>
        <ns0:v>0.9166666666666666</ns0:v>
      </ns0:c>
      <ns0:c r="G742" s="114" t="n">
        <ns0:f>AVERAGE('消融原始 0921'!D723:D742)</ns0:f>
        <ns0:v>0.9125</ns0:v>
      </ns0:c>
      <ns0:c r="H742" s="114" t="n">
        <ns0:f>AVERAGE('消融原始 0921'!D718:D742)</ns0:f>
        <ns0:v>0.93</ns0:v>
      </ns0:c>
      <ns0:c r="I742" s="114" t="n">
        <ns0:f>AVERAGE('消融原始 0921'!D713:D742)</ns0:f>
        <ns0:v>0.9333333333333333</ns0:v>
      </ns0:c>
      <ns0:c r="J742" s="114" t="n">
        <ns0:f>AVERAGE('消融原始 0921'!D703:D742)</ns0:f>
        <ns0:v>0.93125</ns0:v>
      </ns0:c>
      <ns0:c r="K742" s="114" t="n">
        <ns0:f>AVERAGE('消融原始 0921'!D693:D742)</ns0:f>
        <ns0:v>0.935</ns0:v>
      </ns0:c>
    </ns0:row>
    <ns0:row r="743" ht="18" customHeight="1">
      <ns0:c r="A743" s="109" t="str">
        <ns0:v>t1</ns0:v>
      </ns0:c>
      <ns0:c r="B743" s="109" t="n">
        <ns0:v>242</ns0:v>
      </ns0:c>
      <ns0:c r="C743" s="109" t="n">
        <ns0:f>'消融原始 0921'!B743-'消融实验 0921'!$E$3+1</ns0:f>
        <ns0:v>97</ns0:v>
      </ns0:c>
      <ns0:c r="D743" s="114" t="n">
        <ns0:f>AVERAGE('消融原始 0921'!D739:D743)</ns0:f>
        <ns0:v>0.9</ns0:v>
      </ns0:c>
      <ns0:c r="E743" s="114" t="n">
        <ns0:f>AVERAGE('消融原始 0921'!D734:D743)</ns0:f>
        <ns0:v>0.9</ns0:v>
      </ns0:c>
      <ns0:c r="F743" s="114" t="n">
        <ns0:f>AVERAGE('消融原始 0921'!D729:D743)</ns0:f>
        <ns0:v>0.9</ns0:v>
      </ns0:c>
      <ns0:c r="G743" s="114" t="n">
        <ns0:f>AVERAGE('消融原始 0921'!D724:D743)</ns0:f>
        <ns0:v>0.9</ns0:v>
      </ns0:c>
      <ns0:c r="H743" s="114" t="n">
        <ns0:f>AVERAGE('消融原始 0921'!D719:D743)</ns0:f>
        <ns0:v>0.92</ns0:v>
      </ns0:c>
      <ns0:c r="I743" s="114" t="n">
        <ns0:f>AVERAGE('消融原始 0921'!D714:D743)</ns0:f>
        <ns0:v>0.925</ns0:v>
      </ns0:c>
      <ns0:c r="J743" s="114" t="n">
        <ns0:f>AVERAGE('消融原始 0921'!D704:D743)</ns0:f>
        <ns0:v>0.925</ns0:v>
      </ns0:c>
      <ns0:c r="K743" s="114" t="n">
        <ns0:f>AVERAGE('消融原始 0921'!D694:D743)</ns0:f>
        <ns0:v>0.93</ns0:v>
      </ns0:c>
    </ns0:row>
    <ns0:row r="744" ht="18" customHeight="1">
      <ns0:c r="A744" s="109" t="str">
        <ns0:v>t1</ns0:v>
      </ns0:c>
      <ns0:c r="B744" s="109" t="n">
        <ns0:v>243</ns0:v>
      </ns0:c>
      <ns0:c r="C744" s="109" t="n">
        <ns0:f>'消融原始 0921'!B744-'消融实验 0921'!$E$3+1</ns0:f>
        <ns0:v>98</ns0:v>
      </ns0:c>
      <ns0:c r="D744" s="114" t="n">
        <ns0:f>AVERAGE('消融原始 0921'!D740:D744)</ns0:f>
        <ns0:v>0.95</ns0:v>
      </ns0:c>
      <ns0:c r="E744" s="114" t="n">
        <ns0:f>AVERAGE('消融原始 0921'!D735:D744)</ns0:f>
        <ns0:v>0.9</ns0:v>
      </ns0:c>
      <ns0:c r="F744" s="114" t="n">
        <ns0:f>AVERAGE('消融原始 0921'!D730:D744)</ns0:f>
        <ns0:v>0.9</ns0:v>
      </ns0:c>
      <ns0:c r="G744" s="114" t="n">
        <ns0:f>AVERAGE('消融原始 0921'!D725:D744)</ns0:f>
        <ns0:v>0.9</ns0:v>
      </ns0:c>
      <ns0:c r="H744" s="114" t="n">
        <ns0:f>AVERAGE('消融原始 0921'!D720:D744)</ns0:f>
        <ns0:v>0.92</ns0:v>
      </ns0:c>
      <ns0:c r="I744" s="114" t="n">
        <ns0:f>AVERAGE('消融原始 0921'!D715:D744)</ns0:f>
        <ns0:v>0.925</ns0:v>
      </ns0:c>
      <ns0:c r="J744" s="114" t="n">
        <ns0:f>AVERAGE('消融原始 0921'!D705:D744)</ns0:f>
        <ns0:v>0.925</ns0:v>
      </ns0:c>
      <ns0:c r="K744" s="114" t="n">
        <ns0:f>AVERAGE('消融原始 0921'!D695:D744)</ns0:f>
        <ns0:v>0.93</ns0:v>
      </ns0:c>
    </ns0:row>
    <ns0:row r="745" ht="18" customHeight="1">
      <ns0:c r="A745" s="109" t="str">
        <ns0:v>t1</ns0:v>
      </ns0:c>
      <ns0:c r="B745" s="109" t="n">
        <ns0:v>244</ns0:v>
      </ns0:c>
      <ns0:c r="C745" s="109" t="n">
        <ns0:f>'消融原始 0921'!B745-'消融实验 0921'!$E$3+1</ns0:f>
        <ns0:v>99</ns0:v>
      </ns0:c>
      <ns0:c r="D745" s="114" t="n">
        <ns0:f>AVERAGE('消融原始 0921'!D741:D745)</ns0:f>
        <ns0:v>0.95</ns0:v>
      </ns0:c>
      <ns0:c r="E745" s="114" t="n">
        <ns0:f>AVERAGE('消融原始 0921'!D736:D745)</ns0:f>
        <ns0:v>0.9</ns0:v>
      </ns0:c>
      <ns0:c r="F745" s="114" t="n">
        <ns0:f>AVERAGE('消融原始 0921'!D731:D745)</ns0:f>
        <ns0:v>0.9</ns0:v>
      </ns0:c>
      <ns0:c r="G745" s="114" t="n">
        <ns0:f>AVERAGE('消融原始 0921'!D726:D745)</ns0:f>
        <ns0:v>0.9</ns0:v>
      </ns0:c>
      <ns0:c r="H745" s="114" t="n">
        <ns0:f>AVERAGE('消融原始 0921'!D721:D745)</ns0:f>
        <ns0:v>0.92</ns0:v>
      </ns0:c>
      <ns0:c r="I745" s="114" t="n">
        <ns0:f>AVERAGE('消融原始 0921'!D716:D745)</ns0:f>
        <ns0:v>0.925</ns0:v>
      </ns0:c>
      <ns0:c r="J745" s="114" t="n">
        <ns0:f>AVERAGE('消融原始 0921'!D706:D745)</ns0:f>
        <ns0:v>0.925</ns0:v>
      </ns0:c>
      <ns0:c r="K745" s="114" t="n">
        <ns0:f>AVERAGE('消融原始 0921'!D696:D745)</ns0:f>
        <ns0:v>0.93</ns0:v>
      </ns0:c>
    </ns0:row>
    <ns0:row r="746" ht="18" customHeight="1">
      <ns0:c r="A746" s="109" t="str">
        <ns0:v>t1</ns0:v>
      </ns0:c>
      <ns0:c r="B746" s="109" t="n">
        <ns0:v>245</ns0:v>
      </ns0:c>
      <ns0:c r="C746" s="109" t="n">
        <ns0:f>'消融原始 0921'!B746-'消融实验 0921'!$E$3+1</ns0:f>
        <ns0:v>100</ns0:v>
      </ns0:c>
      <ns0:c r="D746" s="114" t="n">
        <ns0:f>AVERAGE('消融原始 0921'!D742:D746)</ns0:f>
        <ns0:v>0.95</ns0:v>
      </ns0:c>
      <ns0:c r="E746" s="114" t="n">
        <ns0:f>AVERAGE('消融原始 0921'!D737:D746)</ns0:f>
        <ns0:v>0.9</ns0:v>
      </ns0:c>
      <ns0:c r="F746" s="114" t="n">
        <ns0:f>AVERAGE('消融原始 0921'!D732:D746)</ns0:f>
        <ns0:v>0.9333333333333333</ns0:v>
      </ns0:c>
      <ns0:c r="G746" s="114" t="n">
        <ns0:f>AVERAGE('消融原始 0921'!D727:D746)</ns0:f>
        <ns0:v>0.925</ns0:v>
      </ns0:c>
      <ns0:c r="H746" s="114" t="n">
        <ns0:f>AVERAGE('消融原始 0921'!D722:D746)</ns0:f>
        <ns0:v>0.92</ns0:v>
      </ns0:c>
      <ns0:c r="I746" s="114" t="n">
        <ns0:f>AVERAGE('消融原始 0921'!D717:D746)</ns0:f>
        <ns0:v>0.925</ns0:v>
      </ns0:c>
      <ns0:c r="J746" s="114" t="n">
        <ns0:f>AVERAGE('消融原始 0921'!D707:D746)</ns0:f>
        <ns0:v>0.93125</ns0:v>
      </ns0:c>
      <ns0:c r="K746" s="114" t="n">
        <ns0:f>AVERAGE('消融原始 0921'!D697:D746)</ns0:f>
        <ns0:v>0.935</ns0:v>
      </ns0:c>
    </ns0:row>
    <ns0:row r="747" ht="18" customHeight="1">
      <ns0:c r="A747" s="109" t="str">
        <ns0:v>t1</ns0:v>
      </ns0:c>
      <ns0:c r="B747" s="109" t="n">
        <ns0:v>246</ns0:v>
      </ns0:c>
      <ns0:c r="C747" s="109" t="n">
        <ns0:f>'消融原始 0921'!B747-'消融实验 0921'!$E$3+1</ns0:f>
        <ns0:v>101</ns0:v>
      </ns0:c>
      <ns0:c r="D747" s="114" t="n">
        <ns0:f>AVERAGE('消融原始 0921'!D743:D747)</ns0:f>
        <ns0:v>0.95</ns0:v>
      </ns0:c>
      <ns0:c r="E747" s="114" t="n">
        <ns0:f>AVERAGE('消融原始 0921'!D738:D747)</ns0:f>
        <ns0:v>0.925</ns0:v>
      </ns0:c>
      <ns0:c r="F747" s="114" t="n">
        <ns0:f>AVERAGE('消融原始 0921'!D733:D747)</ns0:f>
        <ns0:v>0.9333333333333333</ns0:v>
      </ns0:c>
      <ns0:c r="G747" s="114" t="n">
        <ns0:f>AVERAGE('消融原始 0921'!D728:D747)</ns0:f>
        <ns0:v>0.925</ns0:v>
      </ns0:c>
      <ns0:c r="H747" s="114" t="n">
        <ns0:f>AVERAGE('消融原始 0921'!D723:D747)</ns0:f>
        <ns0:v>0.92</ns0:v>
      </ns0:c>
      <ns0:c r="I747" s="114" t="n">
        <ns0:f>AVERAGE('消融原始 0921'!D718:D747)</ns0:f>
        <ns0:v>0.9333333333333333</ns0:v>
      </ns0:c>
      <ns0:c r="J747" s="114" t="n">
        <ns0:f>AVERAGE('消融原始 0921'!D708:D747)</ns0:f>
        <ns0:v>0.93125</ns0:v>
      </ns0:c>
      <ns0:c r="K747" s="114" t="n">
        <ns0:f>AVERAGE('消融原始 0921'!D698:D747)</ns0:f>
        <ns0:v>0.935</ns0:v>
      </ns0:c>
    </ns0:row>
    <ns0:row r="748" ht="18" customHeight="1">
      <ns0:c r="A748" s="109" t="str">
        <ns0:v>t1</ns0:v>
      </ns0:c>
      <ns0:c r="B748" s="109" t="n">
        <ns0:v>247</ns0:v>
      </ns0:c>
      <ns0:c r="C748" s="109" t="n">
        <ns0:f>'消融原始 0921'!B748-'消融实验 0921'!$E$3+1</ns0:f>
        <ns0:v>102</ns0:v>
      </ns0:c>
      <ns0:c r="D748" s="114" t="n">
        <ns0:f>AVERAGE('消融原始 0921'!D744:D748)</ns0:f>
        <ns0:v>1</ns0:v>
      </ns0:c>
      <ns0:c r="E748" s="114" t="n">
        <ns0:f>AVERAGE('消融原始 0921'!D739:D748)</ns0:f>
        <ns0:v>0.95</ns0:v>
      </ns0:c>
      <ns0:c r="F748" s="114" t="n">
        <ns0:f>AVERAGE('消融原始 0921'!D734:D748)</ns0:f>
        <ns0:v>0.9333333333333333</ns0:v>
      </ns0:c>
      <ns0:c r="G748" s="114" t="n">
        <ns0:f>AVERAGE('消融原始 0921'!D729:D748)</ns0:f>
        <ns0:v>0.925</ns0:v>
      </ns0:c>
      <ns0:c r="H748" s="114" t="n">
        <ns0:f>AVERAGE('消融原始 0921'!D724:D748)</ns0:f>
        <ns0:v>0.92</ns0:v>
      </ns0:c>
      <ns0:c r="I748" s="114" t="n">
        <ns0:f>AVERAGE('消融原始 0921'!D719:D748)</ns0:f>
        <ns0:v>0.9333333333333333</ns0:v>
      </ns0:c>
      <ns0:c r="J748" s="114" t="n">
        <ns0:f>AVERAGE('消融原始 0921'!D709:D748)</ns0:f>
        <ns0:v>0.93125</ns0:v>
      </ns0:c>
      <ns0:c r="K748" s="114" t="n">
        <ns0:f>AVERAGE('消融原始 0921'!D699:D748)</ns0:f>
        <ns0:v>0.935</ns0:v>
      </ns0:c>
    </ns0:row>
    <ns0:row r="749" ht="18" customHeight="1">
      <ns0:c r="A749" s="109" t="str">
        <ns0:v>t1</ns0:v>
      </ns0:c>
      <ns0:c r="B749" s="109" t="n">
        <ns0:v>248</ns0:v>
      </ns0:c>
      <ns0:c r="C749" s="109" t="n">
        <ns0:f>'消融原始 0921'!B749-'消融实验 0921'!$E$3+1</ns0:f>
        <ns0:v>103</ns0:v>
      </ns0:c>
      <ns0:c r="D749" s="114" t="n">
        <ns0:f>AVERAGE('消融原始 0921'!D745:D749)</ns0:f>
        <ns0:v>1</ns0:v>
      </ns0:c>
      <ns0:c r="E749" s="114" t="n">
        <ns0:f>AVERAGE('消融原始 0921'!D740:D749)</ns0:f>
        <ns0:v>0.975</ns0:v>
      </ns0:c>
      <ns0:c r="F749" s="114" t="n">
        <ns0:f>AVERAGE('消融原始 0921'!D735:D749)</ns0:f>
        <ns0:v>0.9333333333333333</ns0:v>
      </ns0:c>
      <ns0:c r="G749" s="114" t="n">
        <ns0:f>AVERAGE('消融原始 0921'!D730:D749)</ns0:f>
        <ns0:v>0.925</ns0:v>
      </ns0:c>
      <ns0:c r="H749" s="114" t="n">
        <ns0:f>AVERAGE('消融原始 0921'!D725:D749)</ns0:f>
        <ns0:v>0.92</ns0:v>
      </ns0:c>
      <ns0:c r="I749" s="114" t="n">
        <ns0:f>AVERAGE('消融原始 0921'!D720:D749)</ns0:f>
        <ns0:v>0.9333333333333333</ns0:v>
      </ns0:c>
      <ns0:c r="J749" s="114" t="n">
        <ns0:f>AVERAGE('消融原始 0921'!D710:D749)</ns0:f>
        <ns0:v>0.93125</ns0:v>
      </ns0:c>
      <ns0:c r="K749" s="114" t="n">
        <ns0:f>AVERAGE('消融原始 0921'!D700:D749)</ns0:f>
        <ns0:v>0.94</ns0:v>
      </ns0:c>
    </ns0:row>
    <ns0:row r="750" ht="18" customHeight="1">
      <ns0:c r="A750" s="109" t="str">
        <ns0:v>t1</ns0:v>
      </ns0:c>
      <ns0:c r="B750" s="109" t="n">
        <ns0:v>249</ns0:v>
      </ns0:c>
      <ns0:c r="C750" s="109" t="n">
        <ns0:f>'消融原始 0921'!B750-'消融实验 0921'!$E$3+1</ns0:f>
        <ns0:v>104</ns0:v>
      </ns0:c>
      <ns0:c r="D750" s="114" t="n">
        <ns0:f>AVERAGE('消融原始 0921'!D746:D750)</ns0:f>
        <ns0:v>0.95</ns0:v>
      </ns0:c>
      <ns0:c r="E750" s="114" t="n">
        <ns0:f>AVERAGE('消融原始 0921'!D741:D750)</ns0:f>
        <ns0:v>0.95</ns0:v>
      </ns0:c>
      <ns0:c r="F750" s="114" t="n">
        <ns0:f>AVERAGE('消融原始 0921'!D736:D750)</ns0:f>
        <ns0:v>0.9166666666666666</ns0:v>
      </ns0:c>
      <ns0:c r="G750" s="114" t="n">
        <ns0:f>AVERAGE('消融原始 0921'!D731:D750)</ns0:f>
        <ns0:v>0.9125</ns0:v>
      </ns0:c>
      <ns0:c r="H750" s="114" t="n">
        <ns0:f>AVERAGE('消融原始 0921'!D726:D750)</ns0:f>
        <ns0:v>0.91</ns0:v>
      </ns0:c>
      <ns0:c r="I750" s="114" t="n">
        <ns0:f>AVERAGE('消融原始 0921'!D721:D750)</ns0:f>
        <ns0:v>0.925</ns0:v>
      </ns0:c>
      <ns0:c r="J750" s="114" t="n">
        <ns0:f>AVERAGE('消融原始 0921'!D711:D750)</ns0:f>
        <ns0:v>0.93125</ns0:v>
      </ns0:c>
      <ns0:c r="K750" s="114" t="n">
        <ns0:f>AVERAGE('消融原始 0921'!D701:D750)</ns0:f>
        <ns0:v>0.935</ns0:v>
      </ns0:c>
    </ns0:row>
    <ns0:row r="751" ht="18" customHeight="1">
      <ns0:c r="A751" s="109" t="str">
        <ns0:v>t1</ns0:v>
      </ns0:c>
      <ns0:c r="B751" s="109" t="n">
        <ns0:v>250</ns0:v>
      </ns0:c>
      <ns0:c r="C751" s="109" t="n">
        <ns0:f>'消融原始 0921'!B751-'消融实验 0921'!$E$3+1</ns0:f>
        <ns0:v>105</ns0:v>
      </ns0:c>
      <ns0:c r="D751" s="114" t="n">
        <ns0:f>AVERAGE('消融原始 0921'!D747:D751)</ns0:f>
        <ns0:v>0.95</ns0:v>
      </ns0:c>
      <ns0:c r="E751" s="114" t="n">
        <ns0:f>AVERAGE('消融原始 0921'!D742:D751)</ns0:f>
        <ns0:v>0.95</ns0:v>
      </ns0:c>
      <ns0:c r="F751" s="114" t="n">
        <ns0:f>AVERAGE('消融原始 0921'!D737:D751)</ns0:f>
        <ns0:v>0.9166666666666666</ns0:v>
      </ns0:c>
      <ns0:c r="G751" s="114" t="n">
        <ns0:f>AVERAGE('消融原始 0921'!D732:D751)</ns0:f>
        <ns0:v>0.9375</ns0:v>
      </ns0:c>
      <ns0:c r="H751" s="114" t="n">
        <ns0:f>AVERAGE('消融原始 0921'!D727:D751)</ns0:f>
        <ns0:v>0.93</ns0:v>
      </ns0:c>
      <ns0:c r="I751" s="114" t="n">
        <ns0:f>AVERAGE('消融原始 0921'!D722:D751)</ns0:f>
        <ns0:v>0.925</ns0:v>
      </ns0:c>
      <ns0:c r="J751" s="114" t="n">
        <ns0:f>AVERAGE('消融原始 0921'!D712:D751)</ns0:f>
        <ns0:v>0.9375</ns0:v>
      </ns0:c>
      <ns0:c r="K751" s="114" t="n">
        <ns0:f>AVERAGE('消融原始 0921'!D702:D751)</ns0:f>
        <ns0:v>0.935</ns0:v>
      </ns0:c>
    </ns0:row>
    <ns0:row r="752" ht="18" customHeight="1">
      <ns0:c r="A752" s="109" t="str">
        <ns0:v>t1</ns0:v>
      </ns0:c>
      <ns0:c r="B752" s="109" t="n">
        <ns0:v>251</ns0:v>
      </ns0:c>
      <ns0:c r="C752" s="109" t="n">
        <ns0:f>'消融原始 0921'!B752-'消融实验 0921'!$E$3+1</ns0:f>
        <ns0:v>106</ns0:v>
      </ns0:c>
      <ns0:c r="D752" s="114" t="n">
        <ns0:f>AVERAGE('消融原始 0921'!D748:D752)</ns0:f>
        <ns0:v>0.95</ns0:v>
      </ns0:c>
      <ns0:c r="E752" s="114" t="n">
        <ns0:f>AVERAGE('消融原始 0921'!D743:D752)</ns0:f>
        <ns0:v>0.95</ns0:v>
      </ns0:c>
      <ns0:c r="F752" s="114" t="n">
        <ns0:f>AVERAGE('消融原始 0921'!D738:D752)</ns0:f>
        <ns0:v>0.9333333333333333</ns0:v>
      </ns0:c>
      <ns0:c r="G752" s="114" t="n">
        <ns0:f>AVERAGE('消融原始 0921'!D733:D752)</ns0:f>
        <ns0:v>0.9375</ns0:v>
      </ns0:c>
      <ns0:c r="H752" s="114" t="n">
        <ns0:f>AVERAGE('消融原始 0921'!D728:D752)</ns0:f>
        <ns0:v>0.93</ns0:v>
      </ns0:c>
      <ns0:c r="I752" s="114" t="n">
        <ns0:f>AVERAGE('消融原始 0921'!D723:D752)</ns0:f>
        <ns0:v>0.925</ns0:v>
      </ns0:c>
      <ns0:c r="J752" s="114" t="n">
        <ns0:f>AVERAGE('消融原始 0921'!D713:D752)</ns0:f>
        <ns0:v>0.9375</ns0:v>
      </ns0:c>
      <ns0:c r="K752" s="114" t="n">
        <ns0:f>AVERAGE('消融原始 0921'!D703:D752)</ns0:f>
        <ns0:v>0.935</ns0:v>
      </ns0:c>
    </ns0:row>
    <ns0:row r="753" ht="18" customHeight="1">
      <ns0:c r="A753" s="109" t="str">
        <ns0:v>t1</ns0:v>
      </ns0:c>
      <ns0:c r="B753" s="109" t="n">
        <ns0:v>252</ns0:v>
      </ns0:c>
      <ns0:c r="C753" s="109" t="n">
        <ns0:f>'消融原始 0921'!B753-'消融实验 0921'!$E$3+1</ns0:f>
        <ns0:v>107</ns0:v>
      </ns0:c>
      <ns0:c r="D753" s="114" t="n">
        <ns0:f>AVERAGE('消融原始 0921'!D749:D753)</ns0:f>
        <ns0:v>0.95</ns0:v>
      </ns0:c>
      <ns0:c r="E753" s="114" t="n">
        <ns0:f>AVERAGE('消融原始 0921'!D744:D753)</ns0:f>
        <ns0:v>0.975</ns0:v>
      </ns0:c>
      <ns0:c r="F753" s="114" t="n">
        <ns0:f>AVERAGE('消融原始 0921'!D739:D753)</ns0:f>
        <ns0:v>0.95</ns0:v>
      </ns0:c>
      <ns0:c r="G753" s="114" t="n">
        <ns0:f>AVERAGE('消融原始 0921'!D734:D753)</ns0:f>
        <ns0:v>0.9375</ns0:v>
      </ns0:c>
      <ns0:c r="H753" s="114" t="n">
        <ns0:f>AVERAGE('消融原始 0921'!D729:D753)</ns0:f>
        <ns0:v>0.93</ns0:v>
      </ns0:c>
      <ns0:c r="I753" s="114" t="n">
        <ns0:f>AVERAGE('消融原始 0921'!D724:D753)</ns0:f>
        <ns0:v>0.925</ns0:v>
      </ns0:c>
      <ns0:c r="J753" s="114" t="n">
        <ns0:f>AVERAGE('消融原始 0921'!D714:D753)</ns0:f>
        <ns0:v>0.9375</ns0:v>
      </ns0:c>
      <ns0:c r="K753" s="114" t="n">
        <ns0:f>AVERAGE('消融原始 0921'!D704:D753)</ns0:f>
        <ns0:v>0.935</ns0:v>
      </ns0:c>
    </ns0:row>
    <ns0:row r="754" ht="18" customHeight="1">
      <ns0:c r="A754" s="109" t="str">
        <ns0:v>t1</ns0:v>
      </ns0:c>
      <ns0:c r="B754" s="109" t="n">
        <ns0:v>253</ns0:v>
      </ns0:c>
      <ns0:c r="C754" s="109" t="n">
        <ns0:f>'消融原始 0921'!B754-'消融实验 0921'!$E$3+1</ns0:f>
        <ns0:v>108</ns0:v>
      </ns0:c>
      <ns0:c r="D754" s="114" t="n">
        <ns0:f>AVERAGE('消融原始 0921'!D750:D754)</ns0:f>
        <ns0:v>0.95</ns0:v>
      </ns0:c>
      <ns0:c r="E754" s="114" t="n">
        <ns0:f>AVERAGE('消融原始 0921'!D745:D754)</ns0:f>
        <ns0:v>0.975</ns0:v>
      </ns0:c>
      <ns0:c r="F754" s="114" t="n">
        <ns0:f>AVERAGE('消融原始 0921'!D740:D754)</ns0:f>
        <ns0:v>0.9666666666666667</ns0:v>
      </ns0:c>
      <ns0:c r="G754" s="114" t="n">
        <ns0:f>AVERAGE('消融原始 0921'!D735:D754)</ns0:f>
        <ns0:v>0.9375</ns0:v>
      </ns0:c>
      <ns0:c r="H754" s="114" t="n">
        <ns0:f>AVERAGE('消融原始 0921'!D730:D754)</ns0:f>
        <ns0:v>0.93</ns0:v>
      </ns0:c>
      <ns0:c r="I754" s="114" t="n">
        <ns0:f>AVERAGE('消融原始 0921'!D725:D754)</ns0:f>
        <ns0:v>0.925</ns0:v>
      </ns0:c>
      <ns0:c r="J754" s="114" t="n">
        <ns0:f>AVERAGE('消融原始 0921'!D715:D754)</ns0:f>
        <ns0:v>0.9375</ns0:v>
      </ns0:c>
      <ns0:c r="K754" s="114" t="n">
        <ns0:f>AVERAGE('消融原始 0921'!D705:D754)</ns0:f>
        <ns0:v>0.935</ns0:v>
      </ns0:c>
    </ns0:row>
    <ns0:row r="755" ht="18" customHeight="1">
      <ns0:c r="A755" s="109" t="str">
        <ns0:v>t1</ns0:v>
      </ns0:c>
      <ns0:c r="B755" s="109" t="n">
        <ns0:v>254</ns0:v>
      </ns0:c>
      <ns0:c r="C755" s="109" t="n">
        <ns0:f>'消融原始 0921'!B755-'消融实验 0921'!$E$3+1</ns0:f>
        <ns0:v>109</ns0:v>
      </ns0:c>
      <ns0:c r="D755" s="114" t="n">
        <ns0:f>AVERAGE('消融原始 0921'!D751:D755)</ns0:f>
        <ns0:v>1</ns0:v>
      </ns0:c>
      <ns0:c r="E755" s="114" t="n">
        <ns0:f>AVERAGE('消融原始 0921'!D746:D755)</ns0:f>
        <ns0:v>0.975</ns0:v>
      </ns0:c>
      <ns0:c r="F755" s="114" t="n">
        <ns0:f>AVERAGE('消融原始 0921'!D741:D755)</ns0:f>
        <ns0:v>0.9666666666666667</ns0:v>
      </ns0:c>
      <ns0:c r="G755" s="114" t="n">
        <ns0:f>AVERAGE('消融原始 0921'!D736:D755)</ns0:f>
        <ns0:v>0.9375</ns0:v>
      </ns0:c>
      <ns0:c r="H755" s="114" t="n">
        <ns0:f>AVERAGE('消融原始 0921'!D731:D755)</ns0:f>
        <ns0:v>0.93</ns0:v>
      </ns0:c>
      <ns0:c r="I755" s="114" t="n">
        <ns0:f>AVERAGE('消融原始 0921'!D726:D755)</ns0:f>
        <ns0:v>0.925</ns0:v>
      </ns0:c>
      <ns0:c r="J755" s="114" t="n">
        <ns0:f>AVERAGE('消融原始 0921'!D716:D755)</ns0:f>
        <ns0:v>0.9375</ns0:v>
      </ns0:c>
      <ns0:c r="K755" s="114" t="n">
        <ns0:f>AVERAGE('消融原始 0921'!D706:D755)</ns0:f>
        <ns0:v>0.935</ns0:v>
      </ns0:c>
    </ns0:row>
    <ns0:row r="756" ht="18" customHeight="1">
      <ns0:c r="A756" s="109" t="str">
        <ns0:v>t1</ns0:v>
      </ns0:c>
      <ns0:c r="B756" s="109" t="n">
        <ns0:v>255</ns0:v>
      </ns0:c>
      <ns0:c r="C756" s="109" t="n">
        <ns0:f>'消融原始 0921'!B756-'消融实验 0921'!$E$3+1</ns0:f>
        <ns0:v>110</ns0:v>
      </ns0:c>
      <ns0:c r="D756" s="114" t="n">
        <ns0:f>AVERAGE('消融原始 0921'!D752:D756)</ns0:f>
        <ns0:v>0.95</ns0:v>
      </ns0:c>
      <ns0:c r="E756" s="114" t="n">
        <ns0:f>AVERAGE('消融原始 0921'!D747:D756)</ns0:f>
        <ns0:v>0.95</ns0:v>
      </ns0:c>
      <ns0:c r="F756" s="114" t="n">
        <ns0:f>AVERAGE('消融原始 0921'!D742:D756)</ns0:f>
        <ns0:v>0.95</ns0:v>
      </ns0:c>
      <ns0:c r="G756" s="114" t="n">
        <ns0:f>AVERAGE('消融原始 0921'!D737:D756)</ns0:f>
        <ns0:v>0.925</ns0:v>
      </ns0:c>
      <ns0:c r="H756" s="114" t="n">
        <ns0:f>AVERAGE('消融原始 0921'!D732:D756)</ns0:f>
        <ns0:v>0.94</ns0:v>
      </ns0:c>
      <ns0:c r="I756" s="114" t="n">
        <ns0:f>AVERAGE('消融原始 0921'!D727:D756)</ns0:f>
        <ns0:v>0.9333333333333333</ns0:v>
      </ns0:c>
      <ns0:c r="J756" s="114" t="n">
        <ns0:f>AVERAGE('消融原始 0921'!D717:D756)</ns0:f>
        <ns0:v>0.93125</ns0:v>
      </ns0:c>
      <ns0:c r="K756" s="114" t="n">
        <ns0:f>AVERAGE('消融原始 0921'!D707:D756)</ns0:f>
        <ns0:v>0.935</ns0:v>
      </ns0:c>
    </ns0:row>
    <ns0:row r="757" ht="18" customHeight="1">
      <ns0:c r="A757" s="109" t="str">
        <ns0:v>t1</ns0:v>
      </ns0:c>
      <ns0:c r="B757" s="109" t="n">
        <ns0:v>256</ns0:v>
      </ns0:c>
      <ns0:c r="C757" s="109" t="n">
        <ns0:f>'消融原始 0921'!B757-'消融实验 0921'!$E$3+1</ns0:f>
        <ns0:v>111</ns0:v>
      </ns0:c>
      <ns0:c r="D757" s="114" t="n">
        <ns0:f>AVERAGE('消融原始 0921'!D753:D757)</ns0:f>
        <ns0:v>0.85</ns0:v>
      </ns0:c>
      <ns0:c r="E757" s="114" t="n">
        <ns0:f>AVERAGE('消融原始 0921'!D748:D757)</ns0:f>
        <ns0:v>0.9</ns0:v>
      </ns0:c>
      <ns0:c r="F757" s="114" t="n">
        <ns0:f>AVERAGE('消融原始 0921'!D743:D757)</ns0:f>
        <ns0:v>0.9166666666666666</ns0:v>
      </ns0:c>
      <ns0:c r="G757" s="114" t="n">
        <ns0:f>AVERAGE('消融原始 0921'!D738:D757)</ns0:f>
        <ns0:v>0.9125</ns0:v>
      </ns0:c>
      <ns0:c r="H757" s="114" t="n">
        <ns0:f>AVERAGE('消融原始 0921'!D733:D757)</ns0:f>
        <ns0:v>0.92</ns0:v>
      </ns0:c>
      <ns0:c r="I757" s="114" t="n">
        <ns0:f>AVERAGE('消融原始 0921'!D728:D757)</ns0:f>
        <ns0:v>0.9166666666666666</ns0:v>
      </ns0:c>
      <ns0:c r="J757" s="114" t="n">
        <ns0:f>AVERAGE('消融原始 0921'!D718:D757)</ns0:f>
        <ns0:v>0.925</ns0:v>
      </ns0:c>
      <ns0:c r="K757" s="114" t="n">
        <ns0:f>AVERAGE('消融原始 0921'!D708:D757)</ns0:f>
        <ns0:v>0.925</ns0:v>
      </ns0:c>
    </ns0:row>
    <ns0:row r="758" ht="18" customHeight="1">
      <ns0:c r="A758" s="109" t="str">
        <ns0:v>t1</ns0:v>
      </ns0:c>
      <ns0:c r="B758" s="109" t="n">
        <ns0:v>257</ns0:v>
      </ns0:c>
      <ns0:c r="C758" s="109" t="n">
        <ns0:f>'消融原始 0921'!B758-'消融实验 0921'!$E$3+1</ns0:f>
        <ns0:v>112</ns0:v>
      </ns0:c>
      <ns0:c r="D758" s="114" t="n">
        <ns0:f>AVERAGE('消融原始 0921'!D754:D758)</ns0:f>
        <ns0:v>0.8</ns0:v>
      </ns0:c>
      <ns0:c r="E758" s="114" t="n">
        <ns0:f>AVERAGE('消融原始 0921'!D749:D758)</ns0:f>
        <ns0:v>0.875</ns0:v>
      </ns0:c>
      <ns0:c r="F758" s="114" t="n">
        <ns0:f>AVERAGE('消融原始 0921'!D744:D758)</ns0:f>
        <ns0:v>0.9166666666666666</ns0:v>
      </ns0:c>
      <ns0:c r="G758" s="114" t="n">
        <ns0:f>AVERAGE('消融原始 0921'!D739:D758)</ns0:f>
        <ns0:v>0.9125</ns0:v>
      </ns0:c>
      <ns0:c r="H758" s="114" t="n">
        <ns0:f>AVERAGE('消融原始 0921'!D734:D758)</ns0:f>
        <ns0:v>0.91</ns0:v>
      </ns0:c>
      <ns0:c r="I758" s="114" t="n">
        <ns0:f>AVERAGE('消融原始 0921'!D729:D758)</ns0:f>
        <ns0:v>0.9083333333333333</ns0:v>
      </ns0:c>
      <ns0:c r="J758" s="114" t="n">
        <ns0:f>AVERAGE('消融原始 0921'!D719:D758)</ns0:f>
        <ns0:v>0.91875</ns0:v>
      </ns0:c>
      <ns0:c r="K758" s="114" t="n">
        <ns0:f>AVERAGE('消融原始 0921'!D709:D758)</ns0:f>
        <ns0:v>0.92</ns0:v>
      </ns0:c>
    </ns0:row>
    <ns0:row r="759" ht="18" customHeight="1">
      <ns0:c r="A759" s="109" t="str">
        <ns0:v>t1</ns0:v>
      </ns0:c>
      <ns0:c r="B759" s="109" t="n">
        <ns0:v>258</ns0:v>
      </ns0:c>
      <ns0:c r="C759" s="109" t="n">
        <ns0:f>'消融原始 0921'!B759-'消融实验 0921'!$E$3+1</ns0:f>
        <ns0:v>113</ns0:v>
      </ns0:c>
      <ns0:c r="D759" s="114" t="n">
        <ns0:f>AVERAGE('消融原始 0921'!D755:D759)</ns0:f>
        <ns0:v>0.8</ns0:v>
      </ns0:c>
      <ns0:c r="E759" s="114" t="n">
        <ns0:f>AVERAGE('消融原始 0921'!D750:D759)</ns0:f>
        <ns0:v>0.875</ns0:v>
      </ns0:c>
      <ns0:c r="F759" s="114" t="n">
        <ns0:f>AVERAGE('消融原始 0921'!D745:D759)</ns0:f>
        <ns0:v>0.9166666666666666</ns0:v>
      </ns0:c>
      <ns0:c r="G759" s="114" t="n">
        <ns0:f>AVERAGE('消融原始 0921'!D740:D759)</ns0:f>
        <ns0:v>0.925</ns0:v>
      </ns0:c>
      <ns0:c r="H759" s="114" t="n">
        <ns0:f>AVERAGE('消融原始 0921'!D735:D759)</ns0:f>
        <ns0:v>0.91</ns0:v>
      </ns0:c>
      <ns0:c r="I759" s="114" t="n">
        <ns0:f>AVERAGE('消融原始 0921'!D730:D759)</ns0:f>
        <ns0:v>0.9083333333333333</ns0:v>
      </ns0:c>
      <ns0:c r="J759" s="114" t="n">
        <ns0:f>AVERAGE('消融原始 0921'!D720:D759)</ns0:f>
        <ns0:v>0.91875</ns0:v>
      </ns0:c>
      <ns0:c r="K759" s="114" t="n">
        <ns0:f>AVERAGE('消融原始 0921'!D710:D759)</ns0:f>
        <ns0:v>0.92</ns0:v>
      </ns0:c>
    </ns0:row>
    <ns0:row r="760" ht="18" customHeight="1">
      <ns0:c r="A760" s="109" t="str">
        <ns0:v>t1</ns0:v>
      </ns0:c>
      <ns0:c r="B760" s="109" t="n">
        <ns0:v>259</ns0:v>
      </ns0:c>
      <ns0:c r="C760" s="109" t="n">
        <ns0:f>'消融原始 0921'!B760-'消融实验 0921'!$E$3+1</ns0:f>
        <ns0:v>114</ns0:v>
      </ns0:c>
      <ns0:c r="D760" s="114" t="n">
        <ns0:f>AVERAGE('消融原始 0921'!D756:D760)</ns0:f>
        <ns0:v>0.8</ns0:v>
      </ns0:c>
      <ns0:c r="E760" s="114" t="n">
        <ns0:f>AVERAGE('消融原始 0921'!D751:D760)</ns0:f>
        <ns0:v>0.9</ns0:v>
      </ns0:c>
      <ns0:c r="F760" s="114" t="n">
        <ns0:f>AVERAGE('消融原始 0921'!D746:D760)</ns0:f>
        <ns0:v>0.9166666666666666</ns0:v>
      </ns0:c>
      <ns0:c r="G760" s="114" t="n">
        <ns0:f>AVERAGE('消融原始 0921'!D741:D760)</ns0:f>
        <ns0:v>0.925</ns0:v>
      </ns0:c>
      <ns0:c r="H760" s="114" t="n">
        <ns0:f>AVERAGE('消融原始 0921'!D736:D760)</ns0:f>
        <ns0:v>0.91</ns0:v>
      </ns0:c>
      <ns0:c r="I760" s="114" t="n">
        <ns0:f>AVERAGE('消融原始 0921'!D731:D760)</ns0:f>
        <ns0:v>0.9083333333333333</ns0:v>
      </ns0:c>
      <ns0:c r="J760" s="114" t="n">
        <ns0:f>AVERAGE('消融原始 0921'!D721:D760)</ns0:f>
        <ns0:v>0.91875</ns0:v>
      </ns0:c>
      <ns0:c r="K760" s="114" t="n">
        <ns0:f>AVERAGE('消融原始 0921'!D711:D760)</ns0:f>
        <ns0:v>0.925</ns0:v>
      </ns0:c>
    </ns0:row>
    <ns0:row r="761" ht="18" customHeight="1">
      <ns0:c r="A761" s="109" t="str">
        <ns0:v>t1</ns0:v>
      </ns0:c>
      <ns0:c r="B761" s="109" t="n">
        <ns0:v>260</ns0:v>
      </ns0:c>
      <ns0:c r="C761" s="109" t="n">
        <ns0:f>'消融原始 0921'!B761-'消融实验 0921'!$E$3+1</ns0:f>
        <ns0:v>115</ns0:v>
      </ns0:c>
      <ns0:c r="D761" s="114" t="n">
        <ns0:f>AVERAGE('消融原始 0921'!D757:D761)</ns0:f>
        <ns0:v>0.8</ns0:v>
      </ns0:c>
      <ns0:c r="E761" s="114" t="n">
        <ns0:f>AVERAGE('消融原始 0921'!D752:D761)</ns0:f>
        <ns0:v>0.875</ns0:v>
      </ns0:c>
      <ns0:c r="F761" s="114" t="n">
        <ns0:f>AVERAGE('消融原始 0921'!D747:D761)</ns0:f>
        <ns0:v>0.9</ns0:v>
      </ns0:c>
      <ns0:c r="G761" s="114" t="n">
        <ns0:f>AVERAGE('消融原始 0921'!D742:D761)</ns0:f>
        <ns0:v>0.9125</ns0:v>
      </ns0:c>
      <ns0:c r="H761" s="114" t="n">
        <ns0:f>AVERAGE('消融原始 0921'!D737:D761)</ns0:f>
        <ns0:v>0.9</ns0:v>
      </ns0:c>
      <ns0:c r="I761" s="114" t="n">
        <ns0:f>AVERAGE('消融原始 0921'!D732:D761)</ns0:f>
        <ns0:v>0.9166666666666666</ns0:v>
      </ns0:c>
      <ns0:c r="J761" s="114" t="n">
        <ns0:f>AVERAGE('消融原始 0921'!D722:D761)</ns0:f>
        <ns0:v>0.9125</ns0:v>
      </ns0:c>
      <ns0:c r="K761" s="114" t="n">
        <ns0:f>AVERAGE('消融原始 0921'!D712:D761)</ns0:f>
        <ns0:v>0.925</ns0:v>
      </ns0:c>
    </ns0:row>
    <ns0:row r="762" ht="18" customHeight="1">
      <ns0:c r="A762" s="109" t="str">
        <ns0:v>t1</ns0:v>
      </ns0:c>
      <ns0:c r="B762" s="109" t="n">
        <ns0:v>261</ns0:v>
      </ns0:c>
      <ns0:c r="C762" s="109" t="n">
        <ns0:f>'消融原始 0921'!B762-'消融实验 0921'!$E$3+1</ns0:f>
        <ns0:v>116</ns0:v>
      </ns0:c>
      <ns0:c r="D762" s="114" t="n">
        <ns0:f>AVERAGE('消融原始 0921'!D758:D762)</ns0:f>
        <ns0:v>0.9</ns0:v>
      </ns0:c>
      <ns0:c r="E762" s="114" t="n">
        <ns0:f>AVERAGE('消融原始 0921'!D753:D762)</ns0:f>
        <ns0:v>0.875</ns0:v>
      </ns0:c>
      <ns0:c r="F762" s="114" t="n">
        <ns0:f>AVERAGE('消融原始 0921'!D748:D762)</ns0:f>
        <ns0:v>0.9</ns0:v>
      </ns0:c>
      <ns0:c r="G762" s="114" t="n">
        <ns0:f>AVERAGE('消融原始 0921'!D743:D762)</ns0:f>
        <ns0:v>0.9125</ns0:v>
      </ns0:c>
      <ns0:c r="H762" s="114" t="n">
        <ns0:f>AVERAGE('消融原始 0921'!D738:D762)</ns0:f>
        <ns0:v>0.91</ns0:v>
      </ns0:c>
      <ns0:c r="I762" s="114" t="n">
        <ns0:f>AVERAGE('消融原始 0921'!D733:D762)</ns0:f>
        <ns0:v>0.9166666666666666</ns0:v>
      </ns0:c>
      <ns0:c r="J762" s="114" t="n">
        <ns0:f>AVERAGE('消融原始 0921'!D723:D762)</ns0:f>
        <ns0:v>0.9125</ns0:v>
      </ns0:c>
      <ns0:c r="K762" s="114" t="n">
        <ns0:f>AVERAGE('消融原始 0921'!D713:D762)</ns0:f>
        <ns0:v>0.925</ns0:v>
      </ns0:c>
    </ns0:row>
    <ns0:row r="763" ht="18" customHeight="1">
      <ns0:c r="A763" s="109" t="str">
        <ns0:v>t1</ns0:v>
      </ns0:c>
      <ns0:c r="B763" s="109" t="n">
        <ns0:v>262</ns0:v>
      </ns0:c>
      <ns0:c r="C763" s="109" t="n">
        <ns0:f>'消融原始 0921'!B763-'消融实验 0921'!$E$3+1</ns0:f>
        <ns0:v>117</ns0:v>
      </ns0:c>
      <ns0:c r="D763" s="114" t="n">
        <ns0:f>AVERAGE('消融原始 0921'!D759:D763)</ns0:f>
        <ns0:v>0.85</ns0:v>
      </ns0:c>
      <ns0:c r="E763" s="114" t="n">
        <ns0:f>AVERAGE('消融原始 0921'!D754:D763)</ns0:f>
        <ns0:v>0.825</ns0:v>
      </ns0:c>
      <ns0:c r="F763" s="114" t="n">
        <ns0:f>AVERAGE('消融原始 0921'!D749:D763)</ns0:f>
        <ns0:v>0.8666666666666667</ns0:v>
      </ns0:c>
      <ns0:c r="G763" s="114" t="n">
        <ns0:f>AVERAGE('消融原始 0921'!D744:D763)</ns0:f>
        <ns0:v>0.9</ns0:v>
      </ns0:c>
      <ns0:c r="H763" s="114" t="n">
        <ns0:f>AVERAGE('消融原始 0921'!D739:D763)</ns0:f>
        <ns0:v>0.9</ns0:v>
      </ns0:c>
      <ns0:c r="I763" s="114" t="n">
        <ns0:f>AVERAGE('消融原始 0921'!D734:D763)</ns0:f>
        <ns0:v>0.9</ns0:v>
      </ns0:c>
      <ns0:c r="J763" s="114" t="n">
        <ns0:f>AVERAGE('消融原始 0921'!D724:D763)</ns0:f>
        <ns0:v>0.9</ns0:v>
      </ns0:c>
      <ns0:c r="K763" s="114" t="n">
        <ns0:f>AVERAGE('消融原始 0921'!D714:D763)</ns0:f>
        <ns0:v>0.915</ns0:v>
      </ns0:c>
    </ns0:row>
    <ns0:row r="764" ht="18" customHeight="1">
      <ns0:c r="A764" s="109" t="str">
        <ns0:v>t1</ns0:v>
      </ns0:c>
      <ns0:c r="B764" s="109" t="n">
        <ns0:v>263</ns0:v>
      </ns0:c>
      <ns0:c r="C764" s="109" t="n">
        <ns0:f>'消融原始 0921'!B764-'消融实验 0921'!$E$3+1</ns0:f>
        <ns0:v>118</ns0:v>
      </ns0:c>
      <ns0:c r="D764" s="114" t="n">
        <ns0:f>AVERAGE('消融原始 0921'!D760:D764)</ns0:f>
        <ns0:v>0.85</ns0:v>
      </ns0:c>
      <ns0:c r="E764" s="114" t="n">
        <ns0:f>AVERAGE('消融原始 0921'!D755:D764)</ns0:f>
        <ns0:v>0.825</ns0:v>
      </ns0:c>
      <ns0:c r="F764" s="114" t="n">
        <ns0:f>AVERAGE('消融原始 0921'!D750:D764)</ns0:f>
        <ns0:v>0.8666666666666667</ns0:v>
      </ns0:c>
      <ns0:c r="G764" s="114" t="n">
        <ns0:f>AVERAGE('消融原始 0921'!D745:D764)</ns0:f>
        <ns0:v>0.9</ns0:v>
      </ns0:c>
      <ns0:c r="H764" s="114" t="n">
        <ns0:f>AVERAGE('消融原始 0921'!D740:D764)</ns0:f>
        <ns0:v>0.91</ns0:v>
      </ns0:c>
      <ns0:c r="I764" s="114" t="n">
        <ns0:f>AVERAGE('消融原始 0921'!D735:D764)</ns0:f>
        <ns0:v>0.9</ns0:v>
      </ns0:c>
      <ns0:c r="J764" s="114" t="n">
        <ns0:f>AVERAGE('消融原始 0921'!D725:D764)</ns0:f>
        <ns0:v>0.9</ns0:v>
      </ns0:c>
      <ns0:c r="K764" s="114" t="n">
        <ns0:f>AVERAGE('消融原始 0921'!D715:D764)</ns0:f>
        <ns0:v>0.915</ns0:v>
      </ns0:c>
    </ns0:row>
    <ns0:row r="765" ht="18" customHeight="1">
      <ns0:c r="A765" s="109" t="str">
        <ns0:v>t1</ns0:v>
      </ns0:c>
      <ns0:c r="B765" s="109" t="n">
        <ns0:v>264</ns0:v>
      </ns0:c>
      <ns0:c r="C765" s="109" t="n">
        <ns0:f>'消融原始 0921'!B765-'消融实验 0921'!$E$3+1</ns0:f>
        <ns0:v>119</ns0:v>
      </ns0:c>
      <ns0:c r="D765" s="114" t="n">
        <ns0:f>AVERAGE('消融原始 0921'!D761:D765)</ns0:f>
        <ns0:v>0.85</ns0:v>
      </ns0:c>
      <ns0:c r="E765" s="114" t="n">
        <ns0:f>AVERAGE('消融原始 0921'!D756:D765)</ns0:f>
        <ns0:v>0.825</ns0:v>
      </ns0:c>
      <ns0:c r="F765" s="114" t="n">
        <ns0:f>AVERAGE('消融原始 0921'!D751:D765)</ns0:f>
        <ns0:v>0.8833333333333333</ns0:v>
      </ns0:c>
      <ns0:c r="G765" s="114" t="n">
        <ns0:f>AVERAGE('消融原始 0921'!D746:D765)</ns0:f>
        <ns0:v>0.9</ns0:v>
      </ns0:c>
      <ns0:c r="H765" s="114" t="n">
        <ns0:f>AVERAGE('消融原始 0921'!D741:D765)</ns0:f>
        <ns0:v>0.91</ns0:v>
      </ns0:c>
      <ns0:c r="I765" s="114" t="n">
        <ns0:f>AVERAGE('消融原始 0921'!D736:D765)</ns0:f>
        <ns0:v>0.9</ns0:v>
      </ns0:c>
      <ns0:c r="J765" s="114" t="n">
        <ns0:f>AVERAGE('消融原始 0921'!D726:D765)</ns0:f>
        <ns0:v>0.9</ns0:v>
      </ns0:c>
      <ns0:c r="K765" s="114" t="n">
        <ns0:f>AVERAGE('消融原始 0921'!D716:D765)</ns0:f>
        <ns0:v>0.915</ns0:v>
      </ns0:c>
    </ns0:row>
    <ns0:row r="766" ht="18" customHeight="1">
      <ns0:c r="A766" s="109" t="str">
        <ns0:v>t1</ns0:v>
      </ns0:c>
      <ns0:c r="B766" s="109" t="n">
        <ns0:v>265</ns0:v>
      </ns0:c>
      <ns0:c r="C766" s="109" t="n">
        <ns0:f>'消融原始 0921'!B766-'消融实验 0921'!$E$3+1</ns0:f>
        <ns0:v>120</ns0:v>
      </ns0:c>
      <ns0:c r="D766" s="114" t="n">
        <ns0:f>AVERAGE('消融原始 0921'!D762:D766)</ns0:f>
        <ns0:v>0.9</ns0:v>
      </ns0:c>
      <ns0:c r="E766" s="114" t="n">
        <ns0:f>AVERAGE('消融原始 0921'!D757:D766)</ns0:f>
        <ns0:v>0.85</ns0:v>
      </ns0:c>
      <ns0:c r="F766" s="114" t="n">
        <ns0:f>AVERAGE('消融原始 0921'!D752:D766)</ns0:f>
        <ns0:v>0.8833333333333333</ns0:v>
      </ns0:c>
      <ns0:c r="G766" s="114" t="n">
        <ns0:f>AVERAGE('消融原始 0921'!D747:D766)</ns0:f>
        <ns0:v>0.9</ns0:v>
      </ns0:c>
      <ns0:c r="H766" s="114" t="n">
        <ns0:f>AVERAGE('消融原始 0921'!D742:D766)</ns0:f>
        <ns0:v>0.91</ns0:v>
      </ns0:c>
      <ns0:c r="I766" s="114" t="n">
        <ns0:f>AVERAGE('消融原始 0921'!D737:D766)</ns0:f>
        <ns0:v>0.9</ns0:v>
      </ns0:c>
      <ns0:c r="J766" s="114" t="n">
        <ns0:f>AVERAGE('消融原始 0921'!D727:D766)</ns0:f>
        <ns0:v>0.9125</ns0:v>
      </ns0:c>
      <ns0:c r="K766" s="114" t="n">
        <ns0:f>AVERAGE('消融原始 0921'!D717:D766)</ns0:f>
        <ns0:v>0.915</ns0:v>
      </ns0:c>
    </ns0:row>
    <ns0:row r="767" ht="18" customHeight="1">
      <ns0:c r="A767" s="109" t="str">
        <ns0:v>t1</ns0:v>
      </ns0:c>
      <ns0:c r="B767" s="109" t="n">
        <ns0:v>266</ns0:v>
      </ns0:c>
      <ns0:c r="C767" s="109" t="n">
        <ns0:f>'消融原始 0921'!B767-'消融实验 0921'!$E$3+1</ns0:f>
        <ns0:v>121</ns0:v>
      </ns0:c>
      <ns0:c r="D767" s="114" t="n">
        <ns0:f>AVERAGE('消融原始 0921'!D763:D767)</ns0:f>
        <ns0:v>0.9</ns0:v>
      </ns0:c>
      <ns0:c r="E767" s="114" t="n">
        <ns0:f>AVERAGE('消融原始 0921'!D758:D767)</ns0:f>
        <ns0:v>0.9</ns0:v>
      </ns0:c>
      <ns0:c r="F767" s="114" t="n">
        <ns0:f>AVERAGE('消融原始 0921'!D753:D767)</ns0:f>
        <ns0:v>0.8833333333333333</ns0:v>
      </ns0:c>
      <ns0:c r="G767" s="114" t="n">
        <ns0:f>AVERAGE('消融原始 0921'!D748:D767)</ns0:f>
        <ns0:v>0.9</ns0:v>
      </ns0:c>
      <ns0:c r="H767" s="114" t="n">
        <ns0:f>AVERAGE('消融原始 0921'!D743:D767)</ns0:f>
        <ns0:v>0.91</ns0:v>
      </ns0:c>
      <ns0:c r="I767" s="114" t="n">
        <ns0:f>AVERAGE('消融原始 0921'!D738:D767)</ns0:f>
        <ns0:v>0.9083333333333333</ns0:v>
      </ns0:c>
      <ns0:c r="J767" s="114" t="n">
        <ns0:f>AVERAGE('消融原始 0921'!D728:D767)</ns0:f>
        <ns0:v>0.9125</ns0:v>
      </ns0:c>
      <ns0:c r="K767" s="114" t="n">
        <ns0:f>AVERAGE('消融原始 0921'!D718:D767)</ns0:f>
        <ns0:v>0.92</ns0:v>
      </ns0:c>
    </ns0:row>
    <ns0:row r="768" ht="18" customHeight="1">
      <ns0:c r="A768" s="109" t="str">
        <ns0:v>t1</ns0:v>
      </ns0:c>
      <ns0:c r="B768" s="109" t="n">
        <ns0:v>267</ns0:v>
      </ns0:c>
      <ns0:c r="C768" s="109" t="n">
        <ns0:f>'消融原始 0921'!B768-'消融实验 0921'!$E$3+1</ns0:f>
        <ns0:v>122</ns0:v>
      </ns0:c>
      <ns0:c r="D768" s="114" t="n">
        <ns0:f>AVERAGE('消融原始 0921'!D764:D768)</ns0:f>
        <ns0:v>1</ns0:v>
      </ns0:c>
      <ns0:c r="E768" s="114" t="n">
        <ns0:f>AVERAGE('消融原始 0921'!D759:D768)</ns0:f>
        <ns0:v>0.925</ns0:v>
      </ns0:c>
      <ns0:c r="F768" s="114" t="n">
        <ns0:f>AVERAGE('消融原始 0921'!D754:D768)</ns0:f>
        <ns0:v>0.8833333333333333</ns0:v>
      </ns0:c>
      <ns0:c r="G768" s="114" t="n">
        <ns0:f>AVERAGE('消融原始 0921'!D749:D768)</ns0:f>
        <ns0:v>0.9</ns0:v>
      </ns0:c>
      <ns0:c r="H768" s="114" t="n">
        <ns0:f>AVERAGE('消融原始 0921'!D744:D768)</ns0:f>
        <ns0:v>0.92</ns0:v>
      </ns0:c>
      <ns0:c r="I768" s="114" t="n">
        <ns0:f>AVERAGE('消融原始 0921'!D739:D768)</ns0:f>
        <ns0:v>0.9166666666666666</ns0:v>
      </ns0:c>
      <ns0:c r="J768" s="114" t="n">
        <ns0:f>AVERAGE('消融原始 0921'!D729:D768)</ns0:f>
        <ns0:v>0.9125</ns0:v>
      </ns0:c>
      <ns0:c r="K768" s="114" t="n">
        <ns0:f>AVERAGE('消融原始 0921'!D719:D768)</ns0:f>
        <ns0:v>0.92</ns0:v>
      </ns0:c>
    </ns0:row>
    <ns0:row r="769" ht="18" customHeight="1">
      <ns0:c r="A769" s="109" t="str">
        <ns0:v>t1</ns0:v>
      </ns0:c>
      <ns0:c r="B769" s="109" t="n">
        <ns0:v>268</ns0:v>
      </ns0:c>
      <ns0:c r="C769" s="109" t="n">
        <ns0:f>'消融原始 0921'!B769-'消融实验 0921'!$E$3+1</ns0:f>
        <ns0:v>123</ns0:v>
      </ns0:c>
      <ns0:c r="D769" s="114" t="n">
        <ns0:f>AVERAGE('消融原始 0921'!D765:D769)</ns0:f>
        <ns0:v>1</ns0:v>
      </ns0:c>
      <ns0:c r="E769" s="114" t="n">
        <ns0:f>AVERAGE('消融原始 0921'!D760:D769)</ns0:f>
        <ns0:v>0.925</ns0:v>
      </ns0:c>
      <ns0:c r="F769" s="114" t="n">
        <ns0:f>AVERAGE('消融原始 0921'!D755:D769)</ns0:f>
        <ns0:v>0.8833333333333333</ns0:v>
      </ns0:c>
      <ns0:c r="G769" s="114" t="n">
        <ns0:f>AVERAGE('消融原始 0921'!D750:D769)</ns0:f>
        <ns0:v>0.9</ns0:v>
      </ns0:c>
      <ns0:c r="H769" s="114" t="n">
        <ns0:f>AVERAGE('消融原始 0921'!D745:D769)</ns0:f>
        <ns0:v>0.92</ns0:v>
      </ns0:c>
      <ns0:c r="I769" s="114" t="n">
        <ns0:f>AVERAGE('消融原始 0921'!D740:D769)</ns0:f>
        <ns0:v>0.925</ns0:v>
      </ns0:c>
      <ns0:c r="J769" s="114" t="n">
        <ns0:f>AVERAGE('消融原始 0921'!D730:D769)</ns0:f>
        <ns0:v>0.9125</ns0:v>
      </ns0:c>
      <ns0:c r="K769" s="114" t="n">
        <ns0:f>AVERAGE('消融原始 0921'!D720:D769)</ns0:f>
        <ns0:v>0.92</ns0:v>
      </ns0:c>
    </ns0:row>
    <ns0:row r="770" ht="18" customHeight="1">
      <ns0:c r="A770" s="109" t="str">
        <ns0:v>t1</ns0:v>
      </ns0:c>
      <ns0:c r="B770" s="109" t="n">
        <ns0:v>269</ns0:v>
      </ns0:c>
      <ns0:c r="C770" s="109" t="n">
        <ns0:f>'消融原始 0921'!B770-'消融实验 0921'!$E$3+1</ns0:f>
        <ns0:v>124</ns0:v>
      </ns0:c>
      <ns0:c r="D770" s="114" t="n">
        <ns0:f>AVERAGE('消融原始 0921'!D766:D770)</ns0:f>
        <ns0:v>1</ns0:v>
      </ns0:c>
      <ns0:c r="E770" s="114" t="n">
        <ns0:f>AVERAGE('消融原始 0921'!D761:D770)</ns0:f>
        <ns0:v>0.925</ns0:v>
      </ns0:c>
      <ns0:c r="F770" s="114" t="n">
        <ns0:f>AVERAGE('消融原始 0921'!D756:D770)</ns0:f>
        <ns0:v>0.8833333333333333</ns0:v>
      </ns0:c>
      <ns0:c r="G770" s="114" t="n">
        <ns0:f>AVERAGE('消融原始 0921'!D751:D770)</ns0:f>
        <ns0:v>0.9125</ns0:v>
      </ns0:c>
      <ns0:c r="H770" s="114" t="n">
        <ns0:f>AVERAGE('消融原始 0921'!D746:D770)</ns0:f>
        <ns0:v>0.92</ns0:v>
      </ns0:c>
      <ns0:c r="I770" s="114" t="n">
        <ns0:f>AVERAGE('消融原始 0921'!D741:D770)</ns0:f>
        <ns0:v>0.925</ns0:v>
      </ns0:c>
      <ns0:c r="J770" s="114" t="n">
        <ns0:f>AVERAGE('消融原始 0921'!D731:D770)</ns0:f>
        <ns0:v>0.9125</ns0:v>
      </ns0:c>
      <ns0:c r="K770" s="114" t="n">
        <ns0:f>AVERAGE('消融原始 0921'!D721:D770)</ns0:f>
        <ns0:v>0.92</ns0:v>
      </ns0:c>
    </ns0:row>
    <ns0:row r="771" ht="18" customHeight="1">
      <ns0:c r="A771" s="109" t="str">
        <ns0:v>t1</ns0:v>
      </ns0:c>
      <ns0:c r="B771" s="109" t="n">
        <ns0:v>270</ns0:v>
      </ns0:c>
      <ns0:c r="C771" s="109" t="n">
        <ns0:f>'消融原始 0921'!B771-'消融实验 0921'!$E$3+1</ns0:f>
        <ns0:v>125</ns0:v>
      </ns0:c>
      <ns0:c r="D771" s="114" t="n">
        <ns0:f>AVERAGE('消融原始 0921'!D767:D771)</ns0:f>
        <ns0:v>1</ns0:v>
      </ns0:c>
      <ns0:c r="E771" s="114" t="n">
        <ns0:f>AVERAGE('消融原始 0921'!D762:D771)</ns0:f>
        <ns0:v>0.95</ns0:v>
      </ns0:c>
      <ns0:c r="F771" s="114" t="n">
        <ns0:f>AVERAGE('消融原始 0921'!D757:D771)</ns0:f>
        <ns0:v>0.9</ns0:v>
      </ns0:c>
      <ns0:c r="G771" s="114" t="n">
        <ns0:f>AVERAGE('消融原始 0921'!D752:D771)</ns0:f>
        <ns0:v>0.9125</ns0:v>
      </ns0:c>
      <ns0:c r="H771" s="114" t="n">
        <ns0:f>AVERAGE('消融原始 0921'!D747:D771)</ns0:f>
        <ns0:v>0.92</ns0:v>
      </ns0:c>
      <ns0:c r="I771" s="114" t="n">
        <ns0:f>AVERAGE('消融原始 0921'!D742:D771)</ns0:f>
        <ns0:v>0.925</ns0:v>
      </ns0:c>
      <ns0:c r="J771" s="114" t="n">
        <ns0:f>AVERAGE('消融原始 0921'!D732:D771)</ns0:f>
        <ns0:v>0.925</ns0:v>
      </ns0:c>
      <ns0:c r="K771" s="114" t="n">
        <ns0:f>AVERAGE('消融原始 0921'!D722:D771)</ns0:f>
        <ns0:v>0.92</ns0:v>
      </ns0:c>
    </ns0:row>
    <ns0:row r="772" ht="18" customHeight="1">
      <ns0:c r="A772" s="109" t="str">
        <ns0:v>t1</ns0:v>
      </ns0:c>
      <ns0:c r="B772" s="109" t="n">
        <ns0:v>271</ns0:v>
      </ns0:c>
      <ns0:c r="C772" s="109" t="n">
        <ns0:f>'消融原始 0921'!B772-'消融实验 0921'!$E$3+1</ns0:f>
        <ns0:v>126</ns0:v>
      </ns0:c>
      <ns0:c r="D772" s="114" t="n">
        <ns0:f>AVERAGE('消融原始 0921'!D768:D772)</ns0:f>
        <ns0:v>1</ns0:v>
      </ns0:c>
      <ns0:c r="E772" s="114" t="n">
        <ns0:f>AVERAGE('消融原始 0921'!D763:D772)</ns0:f>
        <ns0:v>0.95</ns0:v>
      </ns0:c>
      <ns0:c r="F772" s="114" t="n">
        <ns0:f>AVERAGE('消融原始 0921'!D758:D772)</ns0:f>
        <ns0:v>0.9333333333333333</ns0:v>
      </ns0:c>
      <ns0:c r="G772" s="114" t="n">
        <ns0:f>AVERAGE('消融原始 0921'!D753:D772)</ns0:f>
        <ns0:v>0.9125</ns0:v>
      </ns0:c>
      <ns0:c r="H772" s="114" t="n">
        <ns0:f>AVERAGE('消融原始 0921'!D748:D772)</ns0:f>
        <ns0:v>0.92</ns0:v>
      </ns0:c>
      <ns0:c r="I772" s="114" t="n">
        <ns0:f>AVERAGE('消融原始 0921'!D743:D772)</ns0:f>
        <ns0:v>0.925</ns0:v>
      </ns0:c>
      <ns0:c r="J772" s="114" t="n">
        <ns0:f>AVERAGE('消融原始 0921'!D733:D772)</ns0:f>
        <ns0:v>0.925</ns0:v>
      </ns0:c>
      <ns0:c r="K772" s="114" t="n">
        <ns0:f>AVERAGE('消融原始 0921'!D723:D772)</ns0:f>
        <ns0:v>0.92</ns0:v>
      </ns0:c>
    </ns0:row>
    <ns0:row r="773" ht="18" customHeight="1">
      <ns0:c r="A773" s="109" t="str">
        <ns0:v>t1</ns0:v>
      </ns0:c>
      <ns0:c r="B773" s="109" t="n">
        <ns0:v>272</ns0:v>
      </ns0:c>
      <ns0:c r="C773" s="109" t="n">
        <ns0:f>'消融原始 0921'!B773-'消融实验 0921'!$E$3+1</ns0:f>
        <ns0:v>127</ns0:v>
      </ns0:c>
      <ns0:c r="D773" s="114" t="n">
        <ns0:f>AVERAGE('消融原始 0921'!D769:D773)</ns0:f>
        <ns0:v>1</ns0:v>
      </ns0:c>
      <ns0:c r="E773" s="114" t="n">
        <ns0:f>AVERAGE('消融原始 0921'!D764:D773)</ns0:f>
        <ns0:v>1</ns0:v>
      </ns0:c>
      <ns0:c r="F773" s="114" t="n">
        <ns0:f>AVERAGE('消融原始 0921'!D759:D773)</ns0:f>
        <ns0:v>0.95</ns0:v>
      </ns0:c>
      <ns0:c r="G773" s="114" t="n">
        <ns0:f>AVERAGE('消融原始 0921'!D754:D773)</ns0:f>
        <ns0:v>0.9125</ns0:v>
      </ns0:c>
      <ns0:c r="H773" s="114" t="n">
        <ns0:f>AVERAGE('消融原始 0921'!D749:D773)</ns0:f>
        <ns0:v>0.92</ns0:v>
      </ns0:c>
      <ns0:c r="I773" s="114" t="n">
        <ns0:f>AVERAGE('消融原始 0921'!D744:D773)</ns0:f>
        <ns0:v>0.9333333333333333</ns0:v>
      </ns0:c>
      <ns0:c r="J773" s="114" t="n">
        <ns0:f>AVERAGE('消融原始 0921'!D734:D773)</ns0:f>
        <ns0:v>0.925</ns0:v>
      </ns0:c>
      <ns0:c r="K773" s="114" t="n">
        <ns0:f>AVERAGE('消融原始 0921'!D724:D773)</ns0:f>
        <ns0:v>0.92</ns0:v>
      </ns0:c>
    </ns0:row>
    <ns0:row r="774" ht="18" customHeight="1">
      <ns0:c r="A774" s="109" t="str">
        <ns0:v>t1</ns0:v>
      </ns0:c>
      <ns0:c r="B774" s="109" t="n">
        <ns0:v>273</ns0:v>
      </ns0:c>
      <ns0:c r="C774" s="109" t="n">
        <ns0:f>'消融原始 0921'!B774-'消融实验 0921'!$E$3+1</ns0:f>
        <ns0:v>128</ns0:v>
      </ns0:c>
      <ns0:c r="D774" s="114" t="n">
        <ns0:f>AVERAGE('消融原始 0921'!D770:D774)</ns0:f>
        <ns0:v>1</ns0:v>
      </ns0:c>
      <ns0:c r="E774" s="114" t="n">
        <ns0:f>AVERAGE('消融原始 0921'!D765:D774)</ns0:f>
        <ns0:v>1</ns0:v>
      </ns0:c>
      <ns0:c r="F774" s="114" t="n">
        <ns0:f>AVERAGE('消融原始 0921'!D760:D774)</ns0:f>
        <ns0:v>0.95</ns0:v>
      </ns0:c>
      <ns0:c r="G774" s="114" t="n">
        <ns0:f>AVERAGE('消融原始 0921'!D755:D774)</ns0:f>
        <ns0:v>0.9125</ns0:v>
      </ns0:c>
      <ns0:c r="H774" s="114" t="n">
        <ns0:f>AVERAGE('消融原始 0921'!D750:D774)</ns0:f>
        <ns0:v>0.92</ns0:v>
      </ns0:c>
      <ns0:c r="I774" s="114" t="n">
        <ns0:f>AVERAGE('消融原始 0921'!D745:D774)</ns0:f>
        <ns0:v>0.9333333333333333</ns0:v>
      </ns0:c>
      <ns0:c r="J774" s="114" t="n">
        <ns0:f>AVERAGE('消融原始 0921'!D735:D774)</ns0:f>
        <ns0:v>0.925</ns0:v>
      </ns0:c>
      <ns0:c r="K774" s="114" t="n">
        <ns0:f>AVERAGE('消融原始 0921'!D725:D774)</ns0:f>
        <ns0:v>0.92</ns0:v>
      </ns0:c>
    </ns0:row>
    <ns0:row r="775" ht="18" customHeight="1">
      <ns0:c r="A775" s="109" t="str">
        <ns0:v>t1</ns0:v>
      </ns0:c>
      <ns0:c r="B775" s="109" t="n">
        <ns0:v>274</ns0:v>
      </ns0:c>
      <ns0:c r="C775" s="109" t="n">
        <ns0:f>'消融原始 0921'!B775-'消融实验 0921'!$E$3+1</ns0:f>
        <ns0:v>129</ns0:v>
      </ns0:c>
      <ns0:c r="D775" s="114" t="n">
        <ns0:f>AVERAGE('消融原始 0921'!D771:D775)</ns0:f>
        <ns0:v>0.95</ns0:v>
      </ns0:c>
      <ns0:c r="E775" s="114" t="n">
        <ns0:f>AVERAGE('消融原始 0921'!D766:D775)</ns0:f>
        <ns0:v>0.975</ns0:v>
      </ns0:c>
      <ns0:c r="F775" s="114" t="n">
        <ns0:f>AVERAGE('消融原始 0921'!D761:D775)</ns0:f>
        <ns0:v>0.9333333333333333</ns0:v>
      </ns0:c>
      <ns0:c r="G775" s="114" t="n">
        <ns0:f>AVERAGE('消融原始 0921'!D756:D775)</ns0:f>
        <ns0:v>0.9</ns0:v>
      </ns0:c>
      <ns0:c r="H775" s="114" t="n">
        <ns0:f>AVERAGE('消融原始 0921'!D751:D775)</ns0:f>
        <ns0:v>0.92</ns0:v>
      </ns0:c>
      <ns0:c r="I775" s="114" t="n">
        <ns0:f>AVERAGE('消融原始 0921'!D746:D775)</ns0:f>
        <ns0:v>0.925</ns0:v>
      </ns0:c>
      <ns0:c r="J775" s="114" t="n">
        <ns0:f>AVERAGE('消融原始 0921'!D736:D775)</ns0:f>
        <ns0:v>0.91875</ns0:v>
      </ns0:c>
      <ns0:c r="K775" s="114" t="n">
        <ns0:f>AVERAGE('消融原始 0921'!D726:D775)</ns0:f>
        <ns0:v>0.915</ns0:v>
      </ns0:c>
    </ns0:row>
    <ns0:row r="776" ht="18" customHeight="1">
      <ns0:c r="A776" s="109" t="str">
        <ns0:v>t1</ns0:v>
      </ns0:c>
      <ns0:c r="B776" s="109" t="n">
        <ns0:v>275</ns0:v>
      </ns0:c>
      <ns0:c r="C776" s="109" t="n">
        <ns0:f>'消融原始 0921'!B776-'消融实验 0921'!$E$3+1</ns0:f>
        <ns0:v>130</ns0:v>
      </ns0:c>
      <ns0:c r="D776" s="114" t="n">
        <ns0:f>AVERAGE('消融原始 0921'!D772:D776)</ns0:f>
        <ns0:v>0.95</ns0:v>
      </ns0:c>
      <ns0:c r="E776" s="114" t="n">
        <ns0:f>AVERAGE('消融原始 0921'!D767:D776)</ns0:f>
        <ns0:v>0.975</ns0:v>
      </ns0:c>
      <ns0:c r="F776" s="114" t="n">
        <ns0:f>AVERAGE('消融原始 0921'!D762:D776)</ns0:f>
        <ns0:v>0.95</ns0:v>
      </ns0:c>
      <ns0:c r="G776" s="114" t="n">
        <ns0:f>AVERAGE('消融原始 0921'!D757:D776)</ns0:f>
        <ns0:v>0.9125</ns0:v>
      </ns0:c>
      <ns0:c r="H776" s="114" t="n">
        <ns0:f>AVERAGE('消融原始 0921'!D752:D776)</ns0:f>
        <ns0:v>0.92</ns0:v>
      </ns0:c>
      <ns0:c r="I776" s="114" t="n">
        <ns0:f>AVERAGE('消融原始 0921'!D747:D776)</ns0:f>
        <ns0:v>0.925</ns0:v>
      </ns0:c>
      <ns0:c r="J776" s="114" t="n">
        <ns0:f>AVERAGE('消融原始 0921'!D737:D776)</ns0:f>
        <ns0:v>0.91875</ns0:v>
      </ns0:c>
      <ns0:c r="K776" s="114" t="n">
        <ns0:f>AVERAGE('消融原始 0921'!D727:D776)</ns0:f>
        <ns0:v>0.925</ns0:v>
      </ns0:c>
    </ns0:row>
    <ns0:row r="777" ht="18" customHeight="1">
      <ns0:c r="A777" s="109" t="str">
        <ns0:v>t1</ns0:v>
      </ns0:c>
      <ns0:c r="B777" s="109" t="n">
        <ns0:v>276</ns0:v>
      </ns0:c>
      <ns0:c r="C777" s="109" t="n">
        <ns0:f>'消融原始 0921'!B777-'消融实验 0921'!$E$3+1</ns0:f>
        <ns0:v>131</ns0:v>
      </ns0:c>
      <ns0:c r="D777" s="114" t="n">
        <ns0:f>AVERAGE('消融原始 0921'!D773:D777)</ns0:f>
        <ns0:v>0.95</ns0:v>
      </ns0:c>
      <ns0:c r="E777" s="114" t="n">
        <ns0:f>AVERAGE('消融原始 0921'!D768:D777)</ns0:f>
        <ns0:v>0.975</ns0:v>
      </ns0:c>
      <ns0:c r="F777" s="114" t="n">
        <ns0:f>AVERAGE('消融原始 0921'!D763:D777)</ns0:f>
        <ns0:v>0.95</ns0:v>
      </ns0:c>
      <ns0:c r="G777" s="114" t="n">
        <ns0:f>AVERAGE('消融原始 0921'!D758:D777)</ns0:f>
        <ns0:v>0.9375</ns0:v>
      </ns0:c>
      <ns0:c r="H777" s="114" t="n">
        <ns0:f>AVERAGE('消融原始 0921'!D753:D777)</ns0:f>
        <ns0:v>0.92</ns0:v>
      </ns0:c>
      <ns0:c r="I777" s="114" t="n">
        <ns0:f>AVERAGE('消融原始 0921'!D748:D777)</ns0:f>
        <ns0:v>0.925</ns0:v>
      </ns0:c>
      <ns0:c r="J777" s="114" t="n">
        <ns0:f>AVERAGE('消融原始 0921'!D738:D777)</ns0:f>
        <ns0:v>0.925</ns0:v>
      </ns0:c>
      <ns0:c r="K777" s="114" t="n">
        <ns0:f>AVERAGE('消融原始 0921'!D728:D777)</ns0:f>
        <ns0:v>0.925</ns0:v>
      </ns0:c>
    </ns0:row>
    <ns0:row r="778" ht="18" customHeight="1">
      <ns0:c r="A778" s="109" t="str">
        <ns0:v>t1</ns0:v>
      </ns0:c>
      <ns0:c r="B778" s="109" t="n">
        <ns0:v>277</ns0:v>
      </ns0:c>
      <ns0:c r="C778" s="109" t="n">
        <ns0:f>'消融原始 0921'!B778-'消融实验 0921'!$E$3+1</ns0:f>
        <ns0:v>132</ns0:v>
      </ns0:c>
      <ns0:c r="D778" s="114" t="n">
        <ns0:f>AVERAGE('消融原始 0921'!D774:D778)</ns0:f>
        <ns0:v>0.95</ns0:v>
      </ns0:c>
      <ns0:c r="E778" s="114" t="n">
        <ns0:f>AVERAGE('消融原始 0921'!D769:D778)</ns0:f>
        <ns0:v>0.975</ns0:v>
      </ns0:c>
      <ns0:c r="F778" s="114" t="n">
        <ns0:f>AVERAGE('消融原始 0921'!D764:D778)</ns0:f>
        <ns0:v>0.9833333333333333</ns0:v>
      </ns0:c>
      <ns0:c r="G778" s="114" t="n">
        <ns0:f>AVERAGE('消融原始 0921'!D759:D778)</ns0:f>
        <ns0:v>0.95</ns0:v>
      </ns0:c>
      <ns0:c r="H778" s="114" t="n">
        <ns0:f>AVERAGE('消融原始 0921'!D754:D778)</ns0:f>
        <ns0:v>0.92</ns0:v>
      </ns0:c>
      <ns0:c r="I778" s="114" t="n">
        <ns0:f>AVERAGE('消融原始 0921'!D749:D778)</ns0:f>
        <ns0:v>0.925</ns0:v>
      </ns0:c>
      <ns0:c r="J778" s="114" t="n">
        <ns0:f>AVERAGE('消融原始 0921'!D739:D778)</ns0:f>
        <ns0:v>0.93125</ns0:v>
      </ns0:c>
      <ns0:c r="K778" s="114" t="n">
        <ns0:f>AVERAGE('消融原始 0921'!D729:D778)</ns0:f>
        <ns0:v>0.925</ns0:v>
      </ns0:c>
    </ns0:row>
    <ns0:row r="779" ht="18" customHeight="1">
      <ns0:c r="A779" s="109" t="str">
        <ns0:v>t1</ns0:v>
      </ns0:c>
      <ns0:c r="B779" s="109" t="n">
        <ns0:v>278</ns0:v>
      </ns0:c>
      <ns0:c r="C779" s="109" t="n">
        <ns0:f>'消融原始 0921'!B779-'消融实验 0921'!$E$3+1</ns0:f>
        <ns0:v>133</ns0:v>
      </ns0:c>
      <ns0:c r="D779" s="114" t="n">
        <ns0:f>AVERAGE('消融原始 0921'!D775:D779)</ns0:f>
        <ns0:v>0.9</ns0:v>
      </ns0:c>
      <ns0:c r="E779" s="114" t="n">
        <ns0:f>AVERAGE('消融原始 0921'!D770:D779)</ns0:f>
        <ns0:v>0.95</ns0:v>
      </ns0:c>
      <ns0:c r="F779" s="114" t="n">
        <ns0:f>AVERAGE('消融原始 0921'!D765:D779)</ns0:f>
        <ns0:v>0.9666666666666667</ns0:v>
      </ns0:c>
      <ns0:c r="G779" s="114" t="n">
        <ns0:f>AVERAGE('消融原始 0921'!D760:D779)</ns0:f>
        <ns0:v>0.9375</ns0:v>
      </ns0:c>
      <ns0:c r="H779" s="114" t="n">
        <ns0:f>AVERAGE('消融原始 0921'!D755:D779)</ns0:f>
        <ns0:v>0.91</ns0:v>
      </ns0:c>
      <ns0:c r="I779" s="114" t="n">
        <ns0:f>AVERAGE('消融原始 0921'!D750:D779)</ns0:f>
        <ns0:v>0.9166666666666666</ns0:v>
      </ns0:c>
      <ns0:c r="J779" s="114" t="n">
        <ns0:f>AVERAGE('消融原始 0921'!D740:D779)</ns0:f>
        <ns0:v>0.93125</ns0:v>
      </ns0:c>
      <ns0:c r="K779" s="114" t="n">
        <ns0:f>AVERAGE('消融原始 0921'!D730:D779)</ns0:f>
        <ns0:v>0.92</ns0:v>
      </ns0:c>
    </ns0:row>
    <ns0:row r="780" ht="18" customHeight="1">
      <ns0:c r="A780" s="109" t="str">
        <ns0:v>t1</ns0:v>
      </ns0:c>
      <ns0:c r="B780" s="109" t="n">
        <ns0:v>279</ns0:v>
      </ns0:c>
      <ns0:c r="C780" s="109" t="n">
        <ns0:f>'消融原始 0921'!B780-'消融实验 0921'!$E$3+1</ns0:f>
        <ns0:v>134</ns0:v>
      </ns0:c>
      <ns0:c r="D780" s="114" t="n">
        <ns0:f>AVERAGE('消融原始 0921'!D776:D780)</ns0:f>
        <ns0:v>0.95</ns0:v>
      </ns0:c>
      <ns0:c r="E780" s="114" t="n">
        <ns0:f>AVERAGE('消融原始 0921'!D771:D780)</ns0:f>
        <ns0:v>0.95</ns0:v>
      </ns0:c>
      <ns0:c r="F780" s="114" t="n">
        <ns0:f>AVERAGE('消融原始 0921'!D766:D780)</ns0:f>
        <ns0:v>0.9666666666666667</ns0:v>
      </ns0:c>
      <ns0:c r="G780" s="114" t="n">
        <ns0:f>AVERAGE('消融原始 0921'!D761:D780)</ns0:f>
        <ns0:v>0.9375</ns0:v>
      </ns0:c>
      <ns0:c r="H780" s="114" t="n">
        <ns0:f>AVERAGE('消融原始 0921'!D756:D780)</ns0:f>
        <ns0:v>0.91</ns0:v>
      </ns0:c>
      <ns0:c r="I780" s="114" t="n">
        <ns0:f>AVERAGE('消融原始 0921'!D751:D780)</ns0:f>
        <ns0:v>0.925</ns0:v>
      </ns0:c>
      <ns0:c r="J780" s="114" t="n">
        <ns0:f>AVERAGE('消融原始 0921'!D741:D780)</ns0:f>
        <ns0:v>0.93125</ns0:v>
      </ns0:c>
      <ns0:c r="K780" s="114" t="n">
        <ns0:f>AVERAGE('消融原始 0921'!D731:D780)</ns0:f>
        <ns0:v>0.92</ns0:v>
      </ns0:c>
    </ns0:row>
    <ns0:row r="781" ht="18" customHeight="1">
      <ns0:c r="A781" s="109" t="str">
        <ns0:v>t1</ns0:v>
      </ns0:c>
      <ns0:c r="B781" s="109" t="n">
        <ns0:v>280</ns0:v>
      </ns0:c>
      <ns0:c r="C781" s="109" t="n">
        <ns0:f>'消融原始 0921'!B781-'消融实验 0921'!$E$3+1</ns0:f>
        <ns0:v>135</ns0:v>
      </ns0:c>
      <ns0:c r="D781" s="114" t="n">
        <ns0:f>AVERAGE('消融原始 0921'!D777:D781)</ns0:f>
        <ns0:v>0.95</ns0:v>
      </ns0:c>
      <ns0:c r="E781" s="114" t="n">
        <ns0:f>AVERAGE('消融原始 0921'!D772:D781)</ns0:f>
        <ns0:v>0.95</ns0:v>
      </ns0:c>
      <ns0:c r="F781" s="114" t="n">
        <ns0:f>AVERAGE('消融原始 0921'!D767:D781)</ns0:f>
        <ns0:v>0.9666666666666667</ns0:v>
      </ns0:c>
      <ns0:c r="G781" s="114" t="n">
        <ns0:f>AVERAGE('消融原始 0921'!D762:D781)</ns0:f>
        <ns0:v>0.95</ns0:v>
      </ns0:c>
      <ns0:c r="H781" s="114" t="n">
        <ns0:f>AVERAGE('消融原始 0921'!D757:D781)</ns0:f>
        <ns0:v>0.92</ns0:v>
      </ns0:c>
      <ns0:c r="I781" s="114" t="n">
        <ns0:f>AVERAGE('消融原始 0921'!D752:D781)</ns0:f>
        <ns0:v>0.925</ns0:v>
      </ns0:c>
      <ns0:c r="J781" s="114" t="n">
        <ns0:f>AVERAGE('消融原始 0921'!D742:D781)</ns0:f>
        <ns0:v>0.93125</ns0:v>
      </ns0:c>
      <ns0:c r="K781" s="114" t="n">
        <ns0:f>AVERAGE('消融原始 0921'!D732:D781)</ns0:f>
        <ns0:v>0.93</ns0:v>
      </ns0:c>
    </ns0:row>
    <ns0:row r="782" ht="18" customHeight="1">
      <ns0:c r="A782" s="109" t="str">
        <ns0:v>t1</ns0:v>
      </ns0:c>
      <ns0:c r="B782" s="109" t="n">
        <ns0:v>281</ns0:v>
      </ns0:c>
      <ns0:c r="C782" s="109" t="n">
        <ns0:f>'消融原始 0921'!B782-'消融实验 0921'!$E$3+1</ns0:f>
        <ns0:v>136</ns0:v>
      </ns0:c>
      <ns0:c r="D782" s="114" t="n">
        <ns0:f>AVERAGE('消融原始 0921'!D778:D782)</ns0:f>
        <ns0:v>0.95</ns0:v>
      </ns0:c>
      <ns0:c r="E782" s="114" t="n">
        <ns0:f>AVERAGE('消融原始 0921'!D773:D782)</ns0:f>
        <ns0:v>0.95</ns0:v>
      </ns0:c>
      <ns0:c r="F782" s="114" t="n">
        <ns0:f>AVERAGE('消融原始 0921'!D768:D782)</ns0:f>
        <ns0:v>0.9666666666666667</ns0:v>
      </ns0:c>
      <ns0:c r="G782" s="114" t="n">
        <ns0:f>AVERAGE('消融原始 0921'!D763:D782)</ns0:f>
        <ns0:v>0.95</ns0:v>
      </ns0:c>
      <ns0:c r="H782" s="114" t="n">
        <ns0:f>AVERAGE('消融原始 0921'!D758:D782)</ns0:f>
        <ns0:v>0.94</ns0:v>
      </ns0:c>
      <ns0:c r="I782" s="114" t="n">
        <ns0:f>AVERAGE('消融原始 0921'!D753:D782)</ns0:f>
        <ns0:v>0.925</ns0:v>
      </ns0:c>
      <ns0:c r="J782" s="114" t="n">
        <ns0:f>AVERAGE('消融原始 0921'!D743:D782)</ns0:f>
        <ns0:v>0.93125</ns0:v>
      </ns0:c>
      <ns0:c r="K782" s="114" t="n">
        <ns0:f>AVERAGE('消融原始 0921'!D733:D782)</ns0:f>
        <ns0:v>0.93</ns0:v>
      </ns0:c>
    </ns0:row>
    <ns0:row r="783" ht="18" customHeight="1">
      <ns0:c r="A783" s="109" t="str">
        <ns0:v>t1</ns0:v>
      </ns0:c>
      <ns0:c r="B783" s="109" t="n">
        <ns0:v>282</ns0:v>
      </ns0:c>
      <ns0:c r="C783" s="109" t="n">
        <ns0:f>'消融原始 0921'!B783-'消融实验 0921'!$E$3+1</ns0:f>
        <ns0:v>137</ns0:v>
      </ns0:c>
      <ns0:c r="D783" s="114" t="n">
        <ns0:f>AVERAGE('消融原始 0921'!D779:D783)</ns0:f>
        <ns0:v>0.95</ns0:v>
      </ns0:c>
      <ns0:c r="E783" s="114" t="n">
        <ns0:f>AVERAGE('消融原始 0921'!D774:D783)</ns0:f>
        <ns0:v>0.95</ns0:v>
      </ns0:c>
      <ns0:c r="F783" s="114" t="n">
        <ns0:f>AVERAGE('消融原始 0921'!D769:D783)</ns0:f>
        <ns0:v>0.9666666666666667</ns0:v>
      </ns0:c>
      <ns0:c r="G783" s="114" t="n">
        <ns0:f>AVERAGE('消融原始 0921'!D764:D783)</ns0:f>
        <ns0:v>0.975</ns0:v>
      </ns0:c>
      <ns0:c r="H783" s="114" t="n">
        <ns0:f>AVERAGE('消融原始 0921'!D759:D783)</ns0:f>
        <ns0:v>0.95</ns0:v>
      </ns0:c>
      <ns0:c r="I783" s="114" t="n">
        <ns0:f>AVERAGE('消融原始 0921'!D754:D783)</ns0:f>
        <ns0:v>0.925</ns0:v>
      </ns0:c>
      <ns0:c r="J783" s="114" t="n">
        <ns0:f>AVERAGE('消融原始 0921'!D744:D783)</ns0:f>
        <ns0:v>0.9375</ns0:v>
      </ns0:c>
      <ns0:c r="K783" s="114" t="n">
        <ns0:f>AVERAGE('消融原始 0921'!D734:D783)</ns0:f>
        <ns0:v>0.93</ns0:v>
      </ns0:c>
    </ns0:row>
    <ns0:row r="784" ht="18" customHeight="1">
      <ns0:c r="A784" s="109" t="str">
        <ns0:v>t1</ns0:v>
      </ns0:c>
      <ns0:c r="B784" s="109" t="n">
        <ns0:v>283</ns0:v>
      </ns0:c>
      <ns0:c r="C784" s="109" t="n">
        <ns0:f>'消融原始 0921'!B784-'消融实验 0921'!$E$3+1</ns0:f>
        <ns0:v>138</ns0:v>
      </ns0:c>
      <ns0:c r="D784" s="114" t="n">
        <ns0:f>AVERAGE('消融原始 0921'!D780:D784)</ns0:f>
        <ns0:v>1</ns0:v>
      </ns0:c>
      <ns0:c r="E784" s="114" t="n">
        <ns0:f>AVERAGE('消融原始 0921'!D775:D784)</ns0:f>
        <ns0:v>0.95</ns0:v>
      </ns0:c>
      <ns0:c r="F784" s="114" t="n">
        <ns0:f>AVERAGE('消融原始 0921'!D770:D784)</ns0:f>
        <ns0:v>0.9666666666666667</ns0:v>
      </ns0:c>
      <ns0:c r="G784" s="114" t="n">
        <ns0:f>AVERAGE('消融原始 0921'!D765:D784)</ns0:f>
        <ns0:v>0.975</ns0:v>
      </ns0:c>
      <ns0:c r="H784" s="114" t="n">
        <ns0:f>AVERAGE('消融原始 0921'!D760:D784)</ns0:f>
        <ns0:v>0.95</ns0:v>
      </ns0:c>
      <ns0:c r="I784" s="114" t="n">
        <ns0:f>AVERAGE('消融原始 0921'!D755:D784)</ns0:f>
        <ns0:v>0.925</ns0:v>
      </ns0:c>
      <ns0:c r="J784" s="114" t="n">
        <ns0:f>AVERAGE('消融原始 0921'!D745:D784)</ns0:f>
        <ns0:v>0.9375</ns0:v>
      </ns0:c>
      <ns0:c r="K784" s="114" t="n">
        <ns0:f>AVERAGE('消融原始 0921'!D735:D784)</ns0:f>
        <ns0:v>0.93</ns0:v>
      </ns0:c>
    </ns0:row>
    <ns0:row r="785" ht="18" customHeight="1">
      <ns0:c r="A785" s="109" t="str">
        <ns0:v>t1</ns0:v>
      </ns0:c>
      <ns0:c r="B785" s="109" t="n">
        <ns0:v>284</ns0:v>
      </ns0:c>
      <ns0:c r="C785" s="109" t="n">
        <ns0:f>'消融原始 0921'!B785-'消融实验 0921'!$E$3+1</ns0:f>
        <ns0:v>139</ns0:v>
      </ns0:c>
      <ns0:c r="D785" s="114" t="n">
        <ns0:f>AVERAGE('消融原始 0921'!D781:D785)</ns0:f>
        <ns0:v>1</ns0:v>
      </ns0:c>
      <ns0:c r="E785" s="114" t="n">
        <ns0:f>AVERAGE('消融原始 0921'!D776:D785)</ns0:f>
        <ns0:v>0.975</ns0:v>
      </ns0:c>
      <ns0:c r="F785" s="114" t="n">
        <ns0:f>AVERAGE('消融原始 0921'!D771:D785)</ns0:f>
        <ns0:v>0.9666666666666667</ns0:v>
      </ns0:c>
      <ns0:c r="G785" s="114" t="n">
        <ns0:f>AVERAGE('消融原始 0921'!D766:D785)</ns0:f>
        <ns0:v>0.975</ns0:v>
      </ns0:c>
      <ns0:c r="H785" s="114" t="n">
        <ns0:f>AVERAGE('消融原始 0921'!D761:D785)</ns0:f>
        <ns0:v>0.95</ns0:v>
      </ns0:c>
      <ns0:c r="I785" s="114" t="n">
        <ns0:f>AVERAGE('消融原始 0921'!D756:D785)</ns0:f>
        <ns0:v>0.925</ns0:v>
      </ns0:c>
      <ns0:c r="J785" s="114" t="n">
        <ns0:f>AVERAGE('消融原始 0921'!D746:D785)</ns0:f>
        <ns0:v>0.9375</ns0:v>
      </ns0:c>
      <ns0:c r="K785" s="114" t="n">
        <ns0:f>AVERAGE('消融原始 0921'!D736:D785)</ns0:f>
        <ns0:v>0.93</ns0:v>
      </ns0:c>
    </ns0:row>
    <ns0:row r="786" ht="18" customHeight="1">
      <ns0:c r="A786" s="109" t="str">
        <ns0:v>t1</ns0:v>
      </ns0:c>
      <ns0:c r="B786" s="109" t="n">
        <ns0:v>285</ns0:v>
      </ns0:c>
      <ns0:c r="C786" s="109" t="n">
        <ns0:f>'消融原始 0921'!B786-'消融实验 0921'!$E$3+1</ns0:f>
        <ns0:v>140</ns0:v>
      </ns0:c>
      <ns0:c r="D786" s="114" t="n">
        <ns0:f>AVERAGE('消融原始 0921'!D782:D786)</ns0:f>
        <ns0:v>1</ns0:v>
      </ns0:c>
      <ns0:c r="E786" s="114" t="n">
        <ns0:f>AVERAGE('消融原始 0921'!D777:D786)</ns0:f>
        <ns0:v>0.975</ns0:v>
      </ns0:c>
      <ns0:c r="F786" s="114" t="n">
        <ns0:f>AVERAGE('消融原始 0921'!D772:D786)</ns0:f>
        <ns0:v>0.9666666666666667</ns0:v>
      </ns0:c>
      <ns0:c r="G786" s="114" t="n">
        <ns0:f>AVERAGE('消融原始 0921'!D767:D786)</ns0:f>
        <ns0:v>0.975</ns0:v>
      </ns0:c>
      <ns0:c r="H786" s="114" t="n">
        <ns0:f>AVERAGE('消融原始 0921'!D762:D786)</ns0:f>
        <ns0:v>0.96</ns0:v>
      </ns0:c>
      <ns0:c r="I786" s="114" t="n">
        <ns0:f>AVERAGE('消融原始 0921'!D757:D786)</ns0:f>
        <ns0:v>0.9333333333333333</ns0:v>
      </ns0:c>
      <ns0:c r="J786" s="114" t="n">
        <ns0:f>AVERAGE('消融原始 0921'!D747:D786)</ns0:f>
        <ns0:v>0.9375</ns0:v>
      </ns0:c>
      <ns0:c r="K786" s="114" t="n">
        <ns0:f>AVERAGE('消融原始 0921'!D737:D786)</ns0:f>
        <ns0:v>0.93</ns0:v>
      </ns0:c>
    </ns0:row>
    <ns0:row r="787" ht="18" customHeight="1">
      <ns0:c r="A787" s="109" t="str">
        <ns0:v>t1</ns0:v>
      </ns0:c>
      <ns0:c r="B787" s="109" t="n">
        <ns0:v>286</ns0:v>
      </ns0:c>
      <ns0:c r="C787" s="109" t="n">
        <ns0:f>'消融原始 0921'!B787-'消融实验 0921'!$E$3+1</ns0:f>
        <ns0:v>141</ns0:v>
      </ns0:c>
      <ns0:c r="D787" s="114" t="n">
        <ns0:f>AVERAGE('消融原始 0921'!D783:D787)</ns0:f>
        <ns0:v>1</ns0:v>
      </ns0:c>
      <ns0:c r="E787" s="114" t="n">
        <ns0:f>AVERAGE('消融原始 0921'!D778:D787)</ns0:f>
        <ns0:v>0.975</ns0:v>
      </ns0:c>
      <ns0:c r="F787" s="114" t="n">
        <ns0:f>AVERAGE('消融原始 0921'!D773:D787)</ns0:f>
        <ns0:v>0.9666666666666667</ns0:v>
      </ns0:c>
      <ns0:c r="G787" s="114" t="n">
        <ns0:f>AVERAGE('消融原始 0921'!D768:D787)</ns0:f>
        <ns0:v>0.975</ns0:v>
      </ns0:c>
      <ns0:c r="H787" s="114" t="n">
        <ns0:f>AVERAGE('消融原始 0921'!D763:D787)</ns0:f>
        <ns0:v>0.96</ns0:v>
      </ns0:c>
      <ns0:c r="I787" s="114" t="n">
        <ns0:f>AVERAGE('消融原始 0921'!D758:D787)</ns0:f>
        <ns0:v>0.95</ns0:v>
      </ns0:c>
      <ns0:c r="J787" s="114" t="n">
        <ns0:f>AVERAGE('消融原始 0921'!D748:D787)</ns0:f>
        <ns0:v>0.9375</ns0:v>
      </ns0:c>
      <ns0:c r="K787" s="114" t="n">
        <ns0:f>AVERAGE('消融原始 0921'!D738:D787)</ns0:f>
        <ns0:v>0.935</ns0:v>
      </ns0:c>
    </ns0:row>
    <ns0:row r="788" ht="18" customHeight="1">
      <ns0:c r="A788" s="109" t="str">
        <ns0:v>t1</ns0:v>
      </ns0:c>
      <ns0:c r="B788" s="109" t="n">
        <ns0:v>287</ns0:v>
      </ns0:c>
      <ns0:c r="C788" s="109" t="n">
        <ns0:f>'消融原始 0921'!B788-'消融实验 0921'!$E$3+1</ns0:f>
        <ns0:v>142</ns0:v>
      </ns0:c>
      <ns0:c r="D788" s="114" t="n">
        <ns0:f>AVERAGE('消融原始 0921'!D784:D788)</ns0:f>
        <ns0:v>1</ns0:v>
      </ns0:c>
      <ns0:c r="E788" s="114" t="n">
        <ns0:f>AVERAGE('消融原始 0921'!D779:D788)</ns0:f>
        <ns0:v>0.975</ns0:v>
      </ns0:c>
      <ns0:c r="F788" s="114" t="n">
        <ns0:f>AVERAGE('消融原始 0921'!D774:D788)</ns0:f>
        <ns0:v>0.9666666666666667</ns0:v>
      </ns0:c>
      <ns0:c r="G788" s="114" t="n">
        <ns0:f>AVERAGE('消融原始 0921'!D769:D788)</ns0:f>
        <ns0:v>0.975</ns0:v>
      </ns0:c>
      <ns0:c r="H788" s="114" t="n">
        <ns0:f>AVERAGE('消融原始 0921'!D764:D788)</ns0:f>
        <ns0:v>0.98</ns0:v>
      </ns0:c>
      <ns0:c r="I788" s="114" t="n">
        <ns0:f>AVERAGE('消融原始 0921'!D759:D788)</ns0:f>
        <ns0:v>0.9583333333333334</ns0:v>
      </ns0:c>
      <ns0:c r="J788" s="114" t="n">
        <ns0:f>AVERAGE('消融原始 0921'!D749:D788)</ns0:f>
        <ns0:v>0.9375</ns0:v>
      </ns0:c>
      <ns0:c r="K788" s="114" t="n">
        <ns0:f>AVERAGE('消融原始 0921'!D739:D788)</ns0:f>
        <ns0:v>0.94</ns0:v>
      </ns0:c>
    </ns0:row>
    <ns0:row r="789" ht="18" customHeight="1">
      <ns0:c r="A789" s="109" t="str">
        <ns0:v>t1</ns0:v>
      </ns0:c>
      <ns0:c r="B789" s="109" t="n">
        <ns0:v>288</ns0:v>
      </ns0:c>
      <ns0:c r="C789" s="109" t="n">
        <ns0:f>'消融原始 0921'!B789-'消融实验 0921'!$E$3+1</ns0:f>
        <ns0:v>143</ns0:v>
      </ns0:c>
      <ns0:c r="D789" s="114" t="n">
        <ns0:f>AVERAGE('消融原始 0921'!D785:D789)</ns0:f>
        <ns0:v>0.95</ns0:v>
      </ns0:c>
      <ns0:c r="E789" s="114" t="n">
        <ns0:f>AVERAGE('消融原始 0921'!D780:D789)</ns0:f>
        <ns0:v>0.975</ns0:v>
      </ns0:c>
      <ns0:c r="F789" s="114" t="n">
        <ns0:f>AVERAGE('消融原始 0921'!D775:D789)</ns0:f>
        <ns0:v>0.95</ns0:v>
      </ns0:c>
      <ns0:c r="G789" s="114" t="n">
        <ns0:f>AVERAGE('消融原始 0921'!D770:D789)</ns0:f>
        <ns0:v>0.9625</ns0:v>
      </ns0:c>
      <ns0:c r="H789" s="114" t="n">
        <ns0:f>AVERAGE('消融原始 0921'!D765:D789)</ns0:f>
        <ns0:v>0.97</ns0:v>
      </ns0:c>
      <ns0:c r="I789" s="114" t="n">
        <ns0:f>AVERAGE('消融原始 0921'!D760:D789)</ns0:f>
        <ns0:v>0.95</ns0:v>
      </ns0:c>
      <ns0:c r="J789" s="114" t="n">
        <ns0:f>AVERAGE('消融原始 0921'!D750:D789)</ns0:f>
        <ns0:v>0.93125</ns0:v>
      </ns0:c>
      <ns0:c r="K789" s="114" t="n">
        <ns0:f>AVERAGE('消融原始 0921'!D740:D789)</ns0:f>
        <ns0:v>0.94</ns0:v>
      </ns0:c>
    </ns0:row>
    <ns0:row r="790" ht="18" customHeight="1">
      <ns0:c r="A790" s="109" t="str">
        <ns0:v>t1</ns0:v>
      </ns0:c>
      <ns0:c r="B790" s="109" t="n">
        <ns0:v>289</ns0:v>
      </ns0:c>
      <ns0:c r="C790" s="109" t="n">
        <ns0:f>'消融原始 0921'!B790-'消融实验 0921'!$E$3+1</ns0:f>
        <ns0:v>144</ns0:v>
      </ns0:c>
      <ns0:c r="D790" s="114" t="n">
        <ns0:f>AVERAGE('消融原始 0921'!D786:D790)</ns0:f>
        <ns0:v>0.9</ns0:v>
      </ns0:c>
      <ns0:c r="E790" s="114" t="n">
        <ns0:f>AVERAGE('消融原始 0921'!D781:D790)</ns0:f>
        <ns0:v>0.95</ns0:v>
      </ns0:c>
      <ns0:c r="F790" s="114" t="n">
        <ns0:f>AVERAGE('消融原始 0921'!D776:D790)</ns0:f>
        <ns0:v>0.95</ns0:v>
      </ns0:c>
      <ns0:c r="G790" s="114" t="n">
        <ns0:f>AVERAGE('消融原始 0921'!D771:D790)</ns0:f>
        <ns0:v>0.95</ns0:v>
      </ns0:c>
      <ns0:c r="H790" s="114" t="n">
        <ns0:f>AVERAGE('消融原始 0921'!D766:D790)</ns0:f>
        <ns0:v>0.96</ns0:v>
      </ns0:c>
      <ns0:c r="I790" s="114" t="n">
        <ns0:f>AVERAGE('消融原始 0921'!D761:D790)</ns0:f>
        <ns0:v>0.9416666666666667</ns0:v>
      </ns0:c>
      <ns0:c r="J790" s="114" t="n">
        <ns0:f>AVERAGE('消融原始 0921'!D751:D790)</ns0:f>
        <ns0:v>0.93125</ns0:v>
      </ns0:c>
      <ns0:c r="K790" s="114" t="n">
        <ns0:f>AVERAGE('消融原始 0921'!D741:D790)</ns0:f>
        <ns0:v>0.935</ns0:v>
      </ns0:c>
    </ns0:row>
    <ns0:row r="791" ht="18" customHeight="1">
      <ns0:c r="A791" s="109" t="str">
        <ns0:v>t1</ns0:v>
      </ns0:c>
      <ns0:c r="B791" s="109" t="n">
        <ns0:v>290</ns0:v>
      </ns0:c>
      <ns0:c r="C791" s="109" t="n">
        <ns0:f>'消融原始 0921'!B791-'消融实验 0921'!$E$3+1</ns0:f>
        <ns0:v>145</ns0:v>
      </ns0:c>
      <ns0:c r="D791" s="114" t="n">
        <ns0:f>AVERAGE('消融原始 0921'!D787:D791)</ns0:f>
        <ns0:v>0.9</ns0:v>
      </ns0:c>
      <ns0:c r="E791" s="114" t="n">
        <ns0:f>AVERAGE('消融原始 0921'!D782:D791)</ns0:f>
        <ns0:v>0.95</ns0:v>
      </ns0:c>
      <ns0:c r="F791" s="114" t="n">
        <ns0:f>AVERAGE('消融原始 0921'!D777:D791)</ns0:f>
        <ns0:v>0.95</ns0:v>
      </ns0:c>
      <ns0:c r="G791" s="114" t="n">
        <ns0:f>AVERAGE('消融原始 0921'!D772:D791)</ns0:f>
        <ns0:v>0.95</ns0:v>
      </ns0:c>
      <ns0:c r="H791" s="114" t="n">
        <ns0:f>AVERAGE('消融原始 0921'!D767:D791)</ns0:f>
        <ns0:v>0.96</ns0:v>
      </ns0:c>
      <ns0:c r="I791" s="114" t="n">
        <ns0:f>AVERAGE('消融原始 0921'!D762:D791)</ns0:f>
        <ns0:v>0.95</ns0:v>
      </ns0:c>
      <ns0:c r="J791" s="114" t="n">
        <ns0:f>AVERAGE('消融原始 0921'!D752:D791)</ns0:f>
        <ns0:v>0.93125</ns0:v>
      </ns0:c>
      <ns0:c r="K791" s="114" t="n">
        <ns0:f>AVERAGE('消融原始 0921'!D742:D791)</ns0:f>
        <ns0:v>0.935</ns0:v>
      </ns0:c>
    </ns0:row>
    <ns0:row r="792" ht="18" customHeight="1">
      <ns0:c r="A792" s="109" t="str">
        <ns0:v>t1</ns0:v>
      </ns0:c>
      <ns0:c r="B792" s="109" t="n">
        <ns0:v>291</ns0:v>
      </ns0:c>
      <ns0:c r="C792" s="109" t="n">
        <ns0:f>'消融原始 0921'!B792-'消融实验 0921'!$E$3+1</ns0:f>
        <ns0:v>146</ns0:v>
      </ns0:c>
      <ns0:c r="D792" s="114" t="n">
        <ns0:f>AVERAGE('消融原始 0921'!D788:D792)</ns0:f>
        <ns0:v>0.9</ns0:v>
      </ns0:c>
      <ns0:c r="E792" s="114" t="n">
        <ns0:f>AVERAGE('消融原始 0921'!D783:D792)</ns0:f>
        <ns0:v>0.95</ns0:v>
      </ns0:c>
      <ns0:c r="F792" s="114" t="n">
        <ns0:f>AVERAGE('消融原始 0921'!D778:D792)</ns0:f>
        <ns0:v>0.95</ns0:v>
      </ns0:c>
      <ns0:c r="G792" s="114" t="n">
        <ns0:f>AVERAGE('消融原始 0921'!D773:D792)</ns0:f>
        <ns0:v>0.95</ns0:v>
      </ns0:c>
      <ns0:c r="H792" s="114" t="n">
        <ns0:f>AVERAGE('消融原始 0921'!D768:D792)</ns0:f>
        <ns0:v>0.96</ns0:v>
      </ns0:c>
      <ns0:c r="I792" s="114" t="n">
        <ns0:f>AVERAGE('消融原始 0921'!D763:D792)</ns0:f>
        <ns0:v>0.95</ns0:v>
      </ns0:c>
      <ns0:c r="J792" s="114" t="n">
        <ns0:f>AVERAGE('消融原始 0921'!D753:D792)</ns0:f>
        <ns0:v>0.93125</ns0:v>
      </ns0:c>
      <ns0:c r="K792" s="114" t="n">
        <ns0:f>AVERAGE('消融原始 0921'!D743:D792)</ns0:f>
        <ns0:v>0.935</ns0:v>
      </ns0:c>
    </ns0:row>
    <ns0:row r="793" ht="18" customHeight="1">
      <ns0:c r="A793" s="109" t="str">
        <ns0:v>t1</ns0:v>
      </ns0:c>
      <ns0:c r="B793" s="109" t="n">
        <ns0:v>292</ns0:v>
      </ns0:c>
      <ns0:c r="C793" s="109" t="n">
        <ns0:f>'消融原始 0921'!B793-'消融实验 0921'!$E$3+1</ns0:f>
        <ns0:v>147</ns0:v>
      </ns0:c>
      <ns0:c r="D793" s="114" t="n">
        <ns0:f>AVERAGE('消融原始 0921'!D789:D793)</ns0:f>
        <ns0:v>0.9</ns0:v>
      </ns0:c>
      <ns0:c r="E793" s="114" t="n">
        <ns0:f>AVERAGE('消融原始 0921'!D784:D793)</ns0:f>
        <ns0:v>0.95</ns0:v>
      </ns0:c>
      <ns0:c r="F793" s="114" t="n">
        <ns0:f>AVERAGE('消融原始 0921'!D779:D793)</ns0:f>
        <ns0:v>0.95</ns0:v>
      </ns0:c>
      <ns0:c r="G793" s="114" t="n">
        <ns0:f>AVERAGE('消融原始 0921'!D774:D793)</ns0:f>
        <ns0:v>0.95</ns0:v>
      </ns0:c>
      <ns0:c r="H793" s="114" t="n">
        <ns0:f>AVERAGE('消融原始 0921'!D769:D793)</ns0:f>
        <ns0:v>0.96</ns0:v>
      </ns0:c>
      <ns0:c r="I793" s="114" t="n">
        <ns0:f>AVERAGE('消融原始 0921'!D764:D793)</ns0:f>
        <ns0:v>0.9666666666666667</ns0:v>
      </ns0:c>
      <ns0:c r="J793" s="114" t="n">
        <ns0:f>AVERAGE('消融原始 0921'!D754:D793)</ns0:f>
        <ns0:v>0.93125</ns0:v>
      </ns0:c>
      <ns0:c r="K793" s="114" t="n">
        <ns0:f>AVERAGE('消融原始 0921'!D744:D793)</ns0:f>
        <ns0:v>0.94</ns0:v>
      </ns0:c>
    </ns0:row>
    <ns0:row r="794" ht="18" customHeight="1">
      <ns0:c r="A794" s="109" t="str">
        <ns0:v>t1</ns0:v>
      </ns0:c>
      <ns0:c r="B794" s="109" t="n">
        <ns0:v>293</ns0:v>
      </ns0:c>
      <ns0:c r="C794" s="109" t="n">
        <ns0:f>'消融原始 0921'!B794-'消融实验 0921'!$E$3+1</ns0:f>
        <ns0:v>148</ns0:v>
      </ns0:c>
      <ns0:c r="D794" s="114" t="n">
        <ns0:f>AVERAGE('消融原始 0921'!D790:D794)</ns0:f>
        <ns0:v>0.9</ns0:v>
      </ns0:c>
      <ns0:c r="E794" s="114" t="n">
        <ns0:f>AVERAGE('消融原始 0921'!D785:D794)</ns0:f>
        <ns0:v>0.925</ns0:v>
      </ns0:c>
      <ns0:c r="F794" s="114" t="n">
        <ns0:f>AVERAGE('消融原始 0921'!D780:D794)</ns0:f>
        <ns0:v>0.95</ns0:v>
      </ns0:c>
      <ns0:c r="G794" s="114" t="n">
        <ns0:f>AVERAGE('消融原始 0921'!D775:D794)</ns0:f>
        <ns0:v>0.9375</ns0:v>
      </ns0:c>
      <ns0:c r="H794" s="114" t="n">
        <ns0:f>AVERAGE('消融原始 0921'!D770:D794)</ns0:f>
        <ns0:v>0.95</ns0:v>
      </ns0:c>
      <ns0:c r="I794" s="114" t="n">
        <ns0:f>AVERAGE('消融原始 0921'!D765:D794)</ns0:f>
        <ns0:v>0.9583333333333334</ns0:v>
      </ns0:c>
      <ns0:c r="J794" s="114" t="n">
        <ns0:f>AVERAGE('消融原始 0921'!D755:D794)</ns0:f>
        <ns0:v>0.925</ns0:v>
      </ns0:c>
      <ns0:c r="K794" s="114" t="n">
        <ns0:f>AVERAGE('消融原始 0921'!D745:D794)</ns0:f>
        <ns0:v>0.935</ns0:v>
      </ns0:c>
    </ns0:row>
    <ns0:row r="795" ht="18" customHeight="1">
      <ns0:c r="A795" s="109" t="str">
        <ns0:v>t1</ns0:v>
      </ns0:c>
      <ns0:c r="B795" s="109" t="n">
        <ns0:v>294</ns0:v>
      </ns0:c>
      <ns0:c r="C795" s="109" t="n">
        <ns0:f>'消融原始 0921'!B795-'消融实验 0921'!$E$3+1</ns0:f>
        <ns0:v>149</ns0:v>
      </ns0:c>
      <ns0:c r="D795" s="114" t="n">
        <ns0:f>AVERAGE('消融原始 0921'!D791:D795)</ns0:f>
        <ns0:v>0.95</ns0:v>
      </ns0:c>
      <ns0:c r="E795" s="114" t="n">
        <ns0:f>AVERAGE('消融原始 0921'!D786:D795)</ns0:f>
        <ns0:v>0.925</ns0:v>
      </ns0:c>
      <ns0:c r="F795" s="114" t="n">
        <ns0:f>AVERAGE('消融原始 0921'!D781:D795)</ns0:f>
        <ns0:v>0.95</ns0:v>
      </ns0:c>
      <ns0:c r="G795" s="114" t="n">
        <ns0:f>AVERAGE('消融原始 0921'!D776:D795)</ns0:f>
        <ns0:v>0.95</ns0:v>
      </ns0:c>
      <ns0:c r="H795" s="114" t="n">
        <ns0:f>AVERAGE('消融原始 0921'!D771:D795)</ns0:f>
        <ns0:v>0.95</ns0:v>
      </ns0:c>
      <ns0:c r="I795" s="114" t="n">
        <ns0:f>AVERAGE('消融原始 0921'!D766:D795)</ns0:f>
        <ns0:v>0.9583333333333334</ns0:v>
      </ns0:c>
      <ns0:c r="J795" s="114" t="n">
        <ns0:f>AVERAGE('消融原始 0921'!D756:D795)</ns0:f>
        <ns0:v>0.925</ns0:v>
      </ns0:c>
      <ns0:c r="K795" s="114" t="n">
        <ns0:f>AVERAGE('消融原始 0921'!D746:D795)</ns0:f>
        <ns0:v>0.935</ns0:v>
      </ns0:c>
    </ns0:row>
    <ns0:row r="796" ht="18" customHeight="1">
      <ns0:c r="A796" s="109" t="str">
        <ns0:v>t1</ns0:v>
      </ns0:c>
      <ns0:c r="B796" s="109" t="n">
        <ns0:v>295</ns0:v>
      </ns0:c>
      <ns0:c r="C796" s="109" t="n">
        <ns0:f>'消融原始 0921'!B796-'消融实验 0921'!$E$3+1</ns0:f>
        <ns0:v>150</ns0:v>
      </ns0:c>
      <ns0:c r="D796" s="114" t="n">
        <ns0:f>AVERAGE('消融原始 0921'!D792:D796)</ns0:f>
        <ns0:v>0.95</ns0:v>
      </ns0:c>
      <ns0:c r="E796" s="114" t="n">
        <ns0:f>AVERAGE('消融原始 0921'!D787:D796)</ns0:f>
        <ns0:v>0.925</ns0:v>
      </ns0:c>
      <ns0:c r="F796" s="114" t="n">
        <ns0:f>AVERAGE('消融原始 0921'!D782:D796)</ns0:f>
        <ns0:v>0.95</ns0:v>
      </ns0:c>
      <ns0:c r="G796" s="114" t="n">
        <ns0:f>AVERAGE('消融原始 0921'!D777:D796)</ns0:f>
        <ns0:v>0.95</ns0:v>
      </ns0:c>
      <ns0:c r="H796" s="114" t="n">
        <ns0:f>AVERAGE('消融原始 0921'!D772:D796)</ns0:f>
        <ns0:v>0.95</ns0:v>
      </ns0:c>
      <ns0:c r="I796" s="114" t="n">
        <ns0:f>AVERAGE('消融原始 0921'!D767:D796)</ns0:f>
        <ns0:v>0.9583333333333334</ns0:v>
      </ns0:c>
      <ns0:c r="J796" s="114" t="n">
        <ns0:f>AVERAGE('消融原始 0921'!D757:D796)</ns0:f>
        <ns0:v>0.93125</ns0:v>
      </ns0:c>
      <ns0:c r="K796" s="114" t="n">
        <ns0:f>AVERAGE('消融原始 0921'!D747:D796)</ns0:f>
        <ns0:v>0.935</ns0:v>
      </ns0:c>
    </ns0:row>
    <ns0:row r="797" ht="18" customHeight="1">
      <ns0:c r="A797" s="109" t="str">
        <ns0:v>t1</ns0:v>
      </ns0:c>
      <ns0:c r="B797" s="109" t="n">
        <ns0:v>296</ns0:v>
      </ns0:c>
      <ns0:c r="C797" s="109" t="n">
        <ns0:f>'消融原始 0921'!B797-'消融实验 0921'!$E$3+1</ns0:f>
        <ns0:v>151</ns0:v>
      </ns0:c>
      <ns0:c r="D797" s="114" t="n">
        <ns0:f>AVERAGE('消融原始 0921'!D793:D797)</ns0:f>
        <ns0:v>0.95</ns0:v>
      </ns0:c>
      <ns0:c r="E797" s="114" t="n">
        <ns0:f>AVERAGE('消融原始 0921'!D788:D797)</ns0:f>
        <ns0:v>0.925</ns0:v>
      </ns0:c>
      <ns0:c r="F797" s="114" t="n">
        <ns0:f>AVERAGE('消融原始 0921'!D783:D797)</ns0:f>
        <ns0:v>0.95</ns0:v>
      </ns0:c>
      <ns0:c r="G797" s="114" t="n">
        <ns0:f>AVERAGE('消融原始 0921'!D778:D797)</ns0:f>
        <ns0:v>0.95</ns0:v>
      </ns0:c>
      <ns0:c r="H797" s="114" t="n">
        <ns0:f>AVERAGE('消融原始 0921'!D773:D797)</ns0:f>
        <ns0:v>0.95</ns0:v>
      </ns0:c>
      <ns0:c r="I797" s="114" t="n">
        <ns0:f>AVERAGE('消融原始 0921'!D768:D797)</ns0:f>
        <ns0:v>0.9583333333333334</ns0:v>
      </ns0:c>
      <ns0:c r="J797" s="114" t="n">
        <ns0:f>AVERAGE('消融原始 0921'!D758:D797)</ns0:f>
        <ns0:v>0.94375</ns0:v>
      </ns0:c>
      <ns0:c r="K797" s="114" t="n">
        <ns0:f>AVERAGE('消融原始 0921'!D748:D797)</ns0:f>
        <ns0:v>0.935</ns0:v>
      </ns0:c>
    </ns0:row>
    <ns0:row r="798" ht="18" customHeight="1">
      <ns0:c r="A798" s="109" t="str">
        <ns0:v>t1</ns0:v>
      </ns0:c>
      <ns0:c r="B798" s="109" t="n">
        <ns0:v>297</ns0:v>
      </ns0:c>
      <ns0:c r="C798" s="109" t="n">
        <ns0:f>'消融原始 0921'!B798-'消融实验 0921'!$E$3+1</ns0:f>
        <ns0:v>152</ns0:v>
      </ns0:c>
      <ns0:c r="D798" s="114" t="n">
        <ns0:f>AVERAGE('消融原始 0921'!D794:D798)</ns0:f>
        <ns0:v>0.95</ns0:v>
      </ns0:c>
      <ns0:c r="E798" s="114" t="n">
        <ns0:f>AVERAGE('消融原始 0921'!D789:D798)</ns0:f>
        <ns0:v>0.925</ns0:v>
      </ns0:c>
      <ns0:c r="F798" s="114" t="n">
        <ns0:f>AVERAGE('消融原始 0921'!D784:D798)</ns0:f>
        <ns0:v>0.95</ns0:v>
      </ns0:c>
      <ns0:c r="G798" s="114" t="n">
        <ns0:f>AVERAGE('消融原始 0921'!D779:D798)</ns0:f>
        <ns0:v>0.95</ns0:v>
      </ns0:c>
      <ns0:c r="H798" s="114" t="n">
        <ns0:f>AVERAGE('消融原始 0921'!D774:D798)</ns0:f>
        <ns0:v>0.95</ns0:v>
      </ns0:c>
      <ns0:c r="I798" s="114" t="n">
        <ns0:f>AVERAGE('消融原始 0921'!D769:D798)</ns0:f>
        <ns0:v>0.9583333333333334</ns0:v>
      </ns0:c>
      <ns0:c r="J798" s="114" t="n">
        <ns0:f>AVERAGE('消融原始 0921'!D759:D798)</ns0:f>
        <ns0:v>0.95</ns0:v>
      </ns0:c>
      <ns0:c r="K798" s="114" t="n">
        <ns0:f>AVERAGE('消融原始 0921'!D749:D798)</ns0:f>
        <ns0:v>0.935</ns0:v>
      </ns0:c>
    </ns0:row>
    <ns0:row r="799" ht="18" customHeight="1">
      <ns0:c r="A799" s="109" t="str">
        <ns0:v>t1</ns0:v>
      </ns0:c>
      <ns0:c r="B799" s="109" t="n">
        <ns0:v>298</ns0:v>
      </ns0:c>
      <ns0:c r="C799" s="109" t="n">
        <ns0:f>'消融原始 0921'!B799-'消融实验 0921'!$E$3+1</ns0:f>
        <ns0:v>153</ns0:v>
      </ns0:c>
      <ns0:c r="D799" s="114" t="n">
        <ns0:f>AVERAGE('消融原始 0921'!D795:D799)</ns0:f>
        <ns0:v>1</ns0:v>
      </ns0:c>
      <ns0:c r="E799" s="114" t="n">
        <ns0:f>AVERAGE('消融原始 0921'!D790:D799)</ns0:f>
        <ns0:v>0.95</ns0:v>
      </ns0:c>
      <ns0:c r="F799" s="114" t="n">
        <ns0:f>AVERAGE('消融原始 0921'!D785:D799)</ns0:f>
        <ns0:v>0.95</ns0:v>
      </ns0:c>
      <ns0:c r="G799" s="114" t="n">
        <ns0:f>AVERAGE('消融原始 0921'!D780:D799)</ns0:f>
        <ns0:v>0.9625</ns0:v>
      </ns0:c>
      <ns0:c r="H799" s="114" t="n">
        <ns0:f>AVERAGE('消融原始 0921'!D775:D799)</ns0:f>
        <ns0:v>0.95</ns0:v>
      </ns0:c>
      <ns0:c r="I799" s="114" t="n">
        <ns0:f>AVERAGE('消融原始 0921'!D770:D799)</ns0:f>
        <ns0:v>0.9583333333333334</ns0:v>
      </ns0:c>
      <ns0:c r="J799" s="114" t="n">
        <ns0:f>AVERAGE('消融原始 0921'!D760:D799)</ns0:f>
        <ns0:v>0.95</ns0:v>
      </ns0:c>
      <ns0:c r="K799" s="114" t="n">
        <ns0:f>AVERAGE('消融原始 0921'!D750:D799)</ns0:f>
        <ns0:v>0.935</ns0:v>
      </ns0:c>
    </ns0:row>
    <ns0:row r="800" ht="18" customHeight="1">
      <ns0:c r="A800" s="109" t="str">
        <ns0:v>t1</ns0:v>
      </ns0:c>
      <ns0:c r="B800" s="109" t="n">
        <ns0:v>299</ns0:v>
      </ns0:c>
      <ns0:c r="C800" s="109" t="n">
        <ns0:f>'消融原始 0921'!B800-'消融实验 0921'!$E$3+1</ns0:f>
        <ns0:v>154</ns0:v>
      </ns0:c>
      <ns0:c r="D800" s="114" t="n">
        <ns0:f>AVERAGE('消融原始 0921'!D796:D800)</ns0:f>
        <ns0:v>1</ns0:v>
      </ns0:c>
      <ns0:c r="E800" s="114" t="n">
        <ns0:f>AVERAGE('消融原始 0921'!D791:D800)</ns0:f>
        <ns0:v>0.975</ns0:v>
      </ns0:c>
      <ns0:c r="F800" s="114" t="n">
        <ns0:f>AVERAGE('消融原始 0921'!D786:D800)</ns0:f>
        <ns0:v>0.95</ns0:v>
      </ns0:c>
      <ns0:c r="G800" s="114" t="n">
        <ns0:f>AVERAGE('消融原始 0921'!D781:D800)</ns0:f>
        <ns0:v>0.9625</ns0:v>
      </ns0:c>
      <ns0:c r="H800" s="114" t="n">
        <ns0:f>AVERAGE('消融原始 0921'!D776:D800)</ns0:f>
        <ns0:v>0.96</ns0:v>
      </ns0:c>
      <ns0:c r="I800" s="114" t="n">
        <ns0:f>AVERAGE('消融原始 0921'!D771:D800)</ns0:f>
        <ns0:v>0.9583333333333334</ns0:v>
      </ns0:c>
      <ns0:c r="J800" s="114" t="n">
        <ns0:f>AVERAGE('消融原始 0921'!D761:D800)</ns0:f>
        <ns0:v>0.95</ns0:v>
      </ns0:c>
      <ns0:c r="K800" s="114" t="n">
        <ns0:f>AVERAGE('消融原始 0921'!D751:D800)</ns0:f>
        <ns0:v>0.94</ns0:v>
      </ns0:c>
    </ns0:row>
    <ns0:row r="801" ht="18" customHeight="1">
      <ns0:c r="A801" s="109" t="str">
        <ns0:v>t1</ns0:v>
      </ns0:c>
      <ns0:c r="B801" s="109" t="n">
        <ns0:v>300</ns0:v>
      </ns0:c>
      <ns0:c r="C801" s="109" t="n">
        <ns0:f>'消融原始 0921'!B801-'消融实验 0921'!$E$3+1</ns0:f>
        <ns0:v>155</ns0:v>
      </ns0:c>
      <ns0:c r="D801" s="114" t="n">
        <ns0:f>AVERAGE('消融原始 0921'!D797:D801)</ns0:f>
        <ns0:v>1</ns0:v>
      </ns0:c>
      <ns0:c r="E801" s="114" t="n">
        <ns0:f>AVERAGE('消融原始 0921'!D792:D801)</ns0:f>
        <ns0:v>0.975</ns0:v>
      </ns0:c>
      <ns0:c r="F801" s="114" t="n">
        <ns0:f>AVERAGE('消融原始 0921'!D787:D801)</ns0:f>
        <ns0:v>0.95</ns0:v>
      </ns0:c>
      <ns0:c r="G801" s="114" t="n">
        <ns0:f>AVERAGE('消融原始 0921'!D782:D801)</ns0:f>
        <ns0:v>0.9625</ns0:v>
      </ns0:c>
      <ns0:c r="H801" s="114" t="n">
        <ns0:f>AVERAGE('消融原始 0921'!D777:D801)</ns0:f>
        <ns0:v>0.96</ns0:v>
      </ns0:c>
      <ns0:c r="I801" s="114" t="n">
        <ns0:f>AVERAGE('消融原始 0921'!D772:D801)</ns0:f>
        <ns0:v>0.9583333333333334</ns0:v>
      </ns0:c>
      <ns0:c r="J801" s="114" t="n">
        <ns0:f>AVERAGE('消融原始 0921'!D762:D801)</ns0:f>
        <ns0:v>0.95625</ns0:v>
      </ns0:c>
      <ns0:c r="K801" s="114" t="n">
        <ns0:f>AVERAGE('消融原始 0921'!D752:D801)</ns0:f>
        <ns0:v>0.94</ns0:v>
      </ns0:c>
    </ns0:row>
    <ns0:row r="802" ht="18" customHeight="1">
      <ns0:c r="A802" s="109" t="str">
        <ns0:v>t1</ns0:v>
      </ns0:c>
      <ns0:c r="B802" s="109" t="n">
        <ns0:v>301</ns0:v>
      </ns0:c>
      <ns0:c r="C802" s="109" t="n">
        <ns0:f>'消融原始 0921'!B802-'消融实验 0921'!$E$3+1</ns0:f>
        <ns0:v>156</ns0:v>
      </ns0:c>
      <ns0:c r="D802" s="114" t="n">
        <ns0:f>AVERAGE('消融原始 0921'!D798:D802)</ns0:f>
        <ns0:v>0.95</ns0:v>
      </ns0:c>
      <ns0:c r="E802" s="114" t="n">
        <ns0:f>AVERAGE('消融原始 0921'!D793:D802)</ns0:f>
        <ns0:v>0.95</ns0:v>
      </ns0:c>
      <ns0:c r="F802" s="114" t="n">
        <ns0:f>AVERAGE('消融原始 0921'!D788:D802)</ns0:f>
        <ns0:v>0.9333333333333333</ns0:v>
      </ns0:c>
      <ns0:c r="G802" s="114" t="n">
        <ns0:f>AVERAGE('消融原始 0921'!D783:D802)</ns0:f>
        <ns0:v>0.95</ns0:v>
      </ns0:c>
      <ns0:c r="H802" s="114" t="n">
        <ns0:f>AVERAGE('消融原始 0921'!D778:D802)</ns0:f>
        <ns0:v>0.95</ns0:v>
      </ns0:c>
      <ns0:c r="I802" s="114" t="n">
        <ns0:f>AVERAGE('消融原始 0921'!D773:D802)</ns0:f>
        <ns0:v>0.95</ns0:v>
      </ns0:c>
      <ns0:c r="J802" s="114" t="n">
        <ns0:f>AVERAGE('消融原始 0921'!D763:D802)</ns0:f>
        <ns0:v>0.95</ns0:v>
      </ns0:c>
      <ns0:c r="K802" s="114" t="n">
        <ns0:f>AVERAGE('消融原始 0921'!D753:D802)</ns0:f>
        <ns0:v>0.935</ns0:v>
      </ns0:c>
    </ns0:row>
    <ns0:row r="803" ht="18" customHeight="1">
      <ns0:c r="A803" s="109" t="str">
        <ns0:v>t1</ns0:v>
      </ns0:c>
      <ns0:c r="B803" s="109" t="n">
        <ns0:v>302</ns0:v>
      </ns0:c>
      <ns0:c r="C803" s="109" t="n">
        <ns0:f>'消融原始 0921'!B803-'消融实验 0921'!$E$3+1</ns0:f>
        <ns0:v>157</ns0:v>
      </ns0:c>
      <ns0:c r="D803" s="114" t="n">
        <ns0:f>AVERAGE('消融原始 0921'!D799:D803)</ns0:f>
        <ns0:v>0.95</ns0:v>
      </ns0:c>
      <ns0:c r="E803" s="114" t="n">
        <ns0:f>AVERAGE('消融原始 0921'!D794:D803)</ns0:f>
        <ns0:v>0.95</ns0:v>
      </ns0:c>
      <ns0:c r="F803" s="114" t="n">
        <ns0:f>AVERAGE('消融原始 0921'!D789:D803)</ns0:f>
        <ns0:v>0.9333333333333333</ns0:v>
      </ns0:c>
      <ns0:c r="G803" s="114" t="n">
        <ns0:f>AVERAGE('消融原始 0921'!D784:D803)</ns0:f>
        <ns0:v>0.95</ns0:v>
      </ns0:c>
      <ns0:c r="H803" s="114" t="n">
        <ns0:f>AVERAGE('消融原始 0921'!D779:D803)</ns0:f>
        <ns0:v>0.95</ns0:v>
      </ns0:c>
      <ns0:c r="I803" s="114" t="n">
        <ns0:f>AVERAGE('消融原始 0921'!D774:D803)</ns0:f>
        <ns0:v>0.95</ns0:v>
      </ns0:c>
      <ns0:c r="J803" s="114" t="n">
        <ns0:f>AVERAGE('消融原始 0921'!D764:D803)</ns0:f>
        <ns0:v>0.9625</ns0:v>
      </ns0:c>
      <ns0:c r="K803" s="114" t="n">
        <ns0:f>AVERAGE('消融原始 0921'!D754:D803)</ns0:f>
        <ns0:v>0.935</ns0:v>
      </ns0:c>
    </ns0:row>
    <ns0:row r="804" ht="18" customHeight="1">
      <ns0:c r="A804" s="109" t="str">
        <ns0:v>t1</ns0:v>
      </ns0:c>
      <ns0:c r="B804" s="109" t="n">
        <ns0:v>303</ns0:v>
      </ns0:c>
      <ns0:c r="C804" s="109" t="n">
        <ns0:f>'消融原始 0921'!B804-'消融实验 0921'!$E$3+1</ns0:f>
        <ns0:v>158</ns0:v>
      </ns0:c>
      <ns0:c r="D804" s="114" t="n">
        <ns0:f>AVERAGE('消融原始 0921'!D800:D804)</ns0:f>
        <ns0:v>0.9</ns0:v>
      </ns0:c>
      <ns0:c r="E804" s="114" t="n">
        <ns0:f>AVERAGE('消融原始 0921'!D795:D804)</ns0:f>
        <ns0:v>0.95</ns0:v>
      </ns0:c>
      <ns0:c r="F804" s="114" t="n">
        <ns0:f>AVERAGE('消融原始 0921'!D790:D804)</ns0:f>
        <ns0:v>0.9333333333333333</ns0:v>
      </ns0:c>
      <ns0:c r="G804" s="114" t="n">
        <ns0:f>AVERAGE('消融原始 0921'!D785:D804)</ns0:f>
        <ns0:v>0.9375</ns0:v>
      </ns0:c>
      <ns0:c r="H804" s="114" t="n">
        <ns0:f>AVERAGE('消融原始 0921'!D780:D804)</ns0:f>
        <ns0:v>0.95</ns0:v>
      </ns0:c>
      <ns0:c r="I804" s="114" t="n">
        <ns0:f>AVERAGE('消融原始 0921'!D775:D804)</ns0:f>
        <ns0:v>0.9416666666666667</ns0:v>
      </ns0:c>
      <ns0:c r="J804" s="114" t="n">
        <ns0:f>AVERAGE('消融原始 0921'!D765:D804)</ns0:f>
        <ns0:v>0.95625</ns0:v>
      </ns0:c>
      <ns0:c r="K804" s="114" t="n">
        <ns0:f>AVERAGE('消融原始 0921'!D755:D804)</ns0:f>
        <ns0:v>0.93</ns0:v>
      </ns0:c>
    </ns0:row>
    <ns0:row r="805" ht="18" customHeight="1">
      <ns0:c r="A805" s="109" t="str">
        <ns0:v>t1</ns0:v>
      </ns0:c>
      <ns0:c r="B805" s="109" t="n">
        <ns0:v>304</ns0:v>
      </ns0:c>
      <ns0:c r="C805" s="109" t="n">
        <ns0:f>'消融原始 0921'!B805-'消融实验 0921'!$E$3+1</ns0:f>
        <ns0:v>159</ns0:v>
      </ns0:c>
      <ns0:c r="D805" s="114" t="n">
        <ns0:f>AVERAGE('消融原始 0921'!D801:D805)</ns0:f>
        <ns0:v>0.9</ns0:v>
      </ns0:c>
      <ns0:c r="E805" s="114" t="n">
        <ns0:f>AVERAGE('消融原始 0921'!D796:D805)</ns0:f>
        <ns0:v>0.95</ns0:v>
      </ns0:c>
      <ns0:c r="F805" s="114" t="n">
        <ns0:f>AVERAGE('消融原始 0921'!D791:D805)</ns0:f>
        <ns0:v>0.95</ns0:v>
      </ns0:c>
      <ns0:c r="G805" s="114" t="n">
        <ns0:f>AVERAGE('消融原始 0921'!D786:D805)</ns0:f>
        <ns0:v>0.9375</ns0:v>
      </ns0:c>
      <ns0:c r="H805" s="114" t="n">
        <ns0:f>AVERAGE('消融原始 0921'!D781:D805)</ns0:f>
        <ns0:v>0.95</ns0:v>
      </ns0:c>
      <ns0:c r="I805" s="114" t="n">
        <ns0:f>AVERAGE('消融原始 0921'!D776:D805)</ns0:f>
        <ns0:v>0.95</ns0:v>
      </ns0:c>
      <ns0:c r="J805" s="114" t="n">
        <ns0:f>AVERAGE('消融原始 0921'!D766:D805)</ns0:f>
        <ns0:v>0.95625</ns0:v>
      </ns0:c>
      <ns0:c r="K805" s="114" t="n">
        <ns0:f>AVERAGE('消融原始 0921'!D756:D805)</ns0:f>
        <ns0:v>0.93</ns0:v>
      </ns0:c>
    </ns0:row>
    <ns0:row r="806" ht="18" customHeight="1">
      <ns0:c r="A806" s="109" t="str">
        <ns0:v>t1</ns0:v>
      </ns0:c>
      <ns0:c r="B806" s="109" t="n">
        <ns0:v>305</ns0:v>
      </ns0:c>
      <ns0:c r="C806" s="109" t="n">
        <ns0:f>'消融原始 0921'!B806-'消融实验 0921'!$E$3+1</ns0:f>
        <ns0:v>160</ns0:v>
      </ns0:c>
      <ns0:c r="D806" s="114" t="n">
        <ns0:f>AVERAGE('消融原始 0921'!D802:D806)</ns0:f>
        <ns0:v>0.9</ns0:v>
      </ns0:c>
      <ns0:c r="E806" s="114" t="n">
        <ns0:f>AVERAGE('消融原始 0921'!D797:D806)</ns0:f>
        <ns0:v>0.95</ns0:v>
      </ns0:c>
      <ns0:c r="F806" s="114" t="n">
        <ns0:f>AVERAGE('消融原始 0921'!D792:D806)</ns0:f>
        <ns0:v>0.95</ns0:v>
      </ns0:c>
      <ns0:c r="G806" s="114" t="n">
        <ns0:f>AVERAGE('消融原始 0921'!D787:D806)</ns0:f>
        <ns0:v>0.9375</ns0:v>
      </ns0:c>
      <ns0:c r="H806" s="114" t="n">
        <ns0:f>AVERAGE('消融原始 0921'!D782:D806)</ns0:f>
        <ns0:v>0.95</ns0:v>
      </ns0:c>
      <ns0:c r="I806" s="114" t="n">
        <ns0:f>AVERAGE('消融原始 0921'!D777:D806)</ns0:f>
        <ns0:v>0.95</ns0:v>
      </ns0:c>
      <ns0:c r="J806" s="114" t="n">
        <ns0:f>AVERAGE('消融原始 0921'!D767:D806)</ns0:f>
        <ns0:v>0.95625</ns0:v>
      </ns0:c>
      <ns0:c r="K806" s="114" t="n">
        <ns0:f>AVERAGE('消融原始 0921'!D757:D806)</ns0:f>
        <ns0:v>0.935</ns0:v>
      </ns0:c>
    </ns0:row>
    <ns0:row r="807" ht="18" customHeight="1">
      <ns0:c r="A807" s="109" t="str">
        <ns0:v>t1</ns0:v>
      </ns0:c>
      <ns0:c r="B807" s="109" t="n">
        <ns0:v>306</ns0:v>
      </ns0:c>
      <ns0:c r="C807" s="109" t="n">
        <ns0:f>'消融原始 0921'!B807-'消融实验 0921'!$E$3+1</ns0:f>
        <ns0:v>161</ns0:v>
      </ns0:c>
      <ns0:c r="D807" s="114" t="n">
        <ns0:f>AVERAGE('消融原始 0921'!D803:D807)</ns0:f>
        <ns0:v>0.95</ns0:v>
      </ns0:c>
      <ns0:c r="E807" s="114" t="n">
        <ns0:f>AVERAGE('消融原始 0921'!D798:D807)</ns0:f>
        <ns0:v>0.95</ns0:v>
      </ns0:c>
      <ns0:c r="F807" s="114" t="n">
        <ns0:f>AVERAGE('消融原始 0921'!D793:D807)</ns0:f>
        <ns0:v>0.95</ns0:v>
      </ns0:c>
      <ns0:c r="G807" s="114" t="n">
        <ns0:f>AVERAGE('消融原始 0921'!D788:D807)</ns0:f>
        <ns0:v>0.9375</ns0:v>
      </ns0:c>
      <ns0:c r="H807" s="114" t="n">
        <ns0:f>AVERAGE('消融原始 0921'!D783:D807)</ns0:f>
        <ns0:v>0.95</ns0:v>
      </ns0:c>
      <ns0:c r="I807" s="114" t="n">
        <ns0:f>AVERAGE('消融原始 0921'!D778:D807)</ns0:f>
        <ns0:v>0.95</ns0:v>
      </ns0:c>
      <ns0:c r="J807" s="114" t="n">
        <ns0:f>AVERAGE('消融原始 0921'!D768:D807)</ns0:f>
        <ns0:v>0.95625</ns0:v>
      </ns0:c>
      <ns0:c r="K807" s="114" t="n">
        <ns0:f>AVERAGE('消融原始 0921'!D758:D807)</ns0:f>
        <ns0:v>0.945</ns0:v>
      </ns0:c>
    </ns0:row>
    <ns0:row r="808" ht="18" customHeight="1">
      <ns0:c r="A808" s="109" t="str">
        <ns0:v>t1</ns0:v>
      </ns0:c>
      <ns0:c r="B808" s="109" t="n">
        <ns0:v>307</ns0:v>
      </ns0:c>
      <ns0:c r="C808" s="109" t="n">
        <ns0:f>'消融原始 0921'!B808-'消融实验 0921'!$E$3+1</ns0:f>
        <ns0:v>162</ns0:v>
      </ns0:c>
      <ns0:c r="D808" s="114" t="n">
        <ns0:f>AVERAGE('消融原始 0921'!D804:D808)</ns0:f>
        <ns0:v>0.95</ns0:v>
      </ns0:c>
      <ns0:c r="E808" s="114" t="n">
        <ns0:f>AVERAGE('消融原始 0921'!D799:D808)</ns0:f>
        <ns0:v>0.95</ns0:v>
      </ns0:c>
      <ns0:c r="F808" s="114" t="n">
        <ns0:f>AVERAGE('消融原始 0921'!D794:D808)</ns0:f>
        <ns0:v>0.95</ns0:v>
      </ns0:c>
      <ns0:c r="G808" s="114" t="n">
        <ns0:f>AVERAGE('消融原始 0921'!D789:D808)</ns0:f>
        <ns0:v>0.9375</ns0:v>
      </ns0:c>
      <ns0:c r="H808" s="114" t="n">
        <ns0:f>AVERAGE('消融原始 0921'!D784:D808)</ns0:f>
        <ns0:v>0.95</ns0:v>
      </ns0:c>
      <ns0:c r="I808" s="114" t="n">
        <ns0:f>AVERAGE('消融原始 0921'!D779:D808)</ns0:f>
        <ns0:v>0.95</ns0:v>
      </ns0:c>
      <ns0:c r="J808" s="114" t="n">
        <ns0:f>AVERAGE('消融原始 0921'!D769:D808)</ns0:f>
        <ns0:v>0.95625</ns0:v>
      </ns0:c>
      <ns0:c r="K808" s="114" t="n">
        <ns0:f>AVERAGE('消融原始 0921'!D759:D808)</ns0:f>
        <ns0:v>0.95</ns0:v>
      </ns0:c>
    </ns0:row>
    <ns0:row r="809" ht="18" customHeight="1">
      <ns0:c r="A809" s="109" t="str">
        <ns0:v>t1</ns0:v>
      </ns0:c>
      <ns0:c r="B809" s="109" t="n">
        <ns0:v>308</ns0:v>
      </ns0:c>
      <ns0:c r="C809" s="109" t="n">
        <ns0:f>'消融原始 0921'!B809-'消融实验 0921'!$E$3+1</ns0:f>
        <ns0:v>163</ns0:v>
      </ns0:c>
      <ns0:c r="D809" s="114" t="n">
        <ns0:f>AVERAGE('消融原始 0921'!D805:D809)</ns0:f>
        <ns0:v>1</ns0:v>
      </ns0:c>
      <ns0:c r="E809" s="114" t="n">
        <ns0:f>AVERAGE('消融原始 0921'!D800:D809)</ns0:f>
        <ns0:v>0.95</ns0:v>
      </ns0:c>
      <ns0:c r="F809" s="114" t="n">
        <ns0:f>AVERAGE('消融原始 0921'!D795:D809)</ns0:f>
        <ns0:v>0.9666666666666667</ns0:v>
      </ns0:c>
      <ns0:c r="G809" s="114" t="n">
        <ns0:f>AVERAGE('消融原始 0921'!D790:D809)</ns0:f>
        <ns0:v>0.95</ns0:v>
      </ns0:c>
      <ns0:c r="H809" s="114" t="n">
        <ns0:f>AVERAGE('消融原始 0921'!D785:D809)</ns0:f>
        <ns0:v>0.95</ns0:v>
      </ns0:c>
      <ns0:c r="I809" s="114" t="n">
        <ns0:f>AVERAGE('消融原始 0921'!D780:D809)</ns0:f>
        <ns0:v>0.9583333333333334</ns0:v>
      </ns0:c>
      <ns0:c r="J809" s="114" t="n">
        <ns0:f>AVERAGE('消融原始 0921'!D770:D809)</ns0:f>
        <ns0:v>0.95625</ns0:v>
      </ns0:c>
      <ns0:c r="K809" s="114" t="n">
        <ns0:f>AVERAGE('消融原始 0921'!D760:D809)</ns0:f>
        <ns0:v>0.95</ns0:v>
      </ns0:c>
    </ns0:row>
    <ns0:row r="810" ht="18" customHeight="1">
      <ns0:c r="A810" s="109" t="str">
        <ns0:v>t1</ns0:v>
      </ns0:c>
      <ns0:c r="B810" s="109" t="n">
        <ns0:v>309</ns0:v>
      </ns0:c>
      <ns0:c r="C810" s="109" t="n">
        <ns0:f>'消融原始 0921'!B810-'消融实验 0921'!$E$3+1</ns0:f>
        <ns0:v>164</ns0:v>
      </ns0:c>
      <ns0:c r="D810" s="114" t="n">
        <ns0:f>AVERAGE('消融原始 0921'!D806:D810)</ns0:f>
        <ns0:v>1</ns0:v>
      </ns0:c>
      <ns0:c r="E810" s="114" t="n">
        <ns0:f>AVERAGE('消融原始 0921'!D801:D810)</ns0:f>
        <ns0:v>0.95</ns0:v>
      </ns0:c>
      <ns0:c r="F810" s="114" t="n">
        <ns0:f>AVERAGE('消融原始 0921'!D796:D810)</ns0:f>
        <ns0:v>0.9666666666666667</ns0:v>
      </ns0:c>
      <ns0:c r="G810" s="114" t="n">
        <ns0:f>AVERAGE('消融原始 0921'!D791:D810)</ns0:f>
        <ns0:v>0.9625</ns0:v>
      </ns0:c>
      <ns0:c r="H810" s="114" t="n">
        <ns0:f>AVERAGE('消融原始 0921'!D786:D810)</ns0:f>
        <ns0:v>0.95</ns0:v>
      </ns0:c>
      <ns0:c r="I810" s="114" t="n">
        <ns0:f>AVERAGE('消融原始 0921'!D781:D810)</ns0:f>
        <ns0:v>0.9583333333333334</ns0:v>
      </ns0:c>
      <ns0:c r="J810" s="114" t="n">
        <ns0:f>AVERAGE('消融原始 0921'!D771:D810)</ns0:f>
        <ns0:v>0.95625</ns0:v>
      </ns0:c>
      <ns0:c r="K810" s="114" t="n">
        <ns0:f>AVERAGE('消融原始 0921'!D761:D810)</ns0:f>
        <ns0:v>0.95</ns0:v>
      </ns0:c>
    </ns0:row>
    <ns0:row r="811" ht="18" customHeight="1">
      <ns0:c r="A811" s="109" t="str">
        <ns0:v>t1</ns0:v>
      </ns0:c>
      <ns0:c r="B811" s="109" t="n">
        <ns0:v>310</ns0:v>
      </ns0:c>
      <ns0:c r="C811" s="109" t="n">
        <ns0:f>'消融原始 0921'!B811-'消融实验 0921'!$E$3+1</ns0:f>
        <ns0:v>165</ns0:v>
      </ns0:c>
      <ns0:c r="D811" s="114" t="n">
        <ns0:f>AVERAGE('消融原始 0921'!D807:D811)</ns0:f>
        <ns0:v>1</ns0:v>
      </ns0:c>
      <ns0:c r="E811" s="114" t="n">
        <ns0:f>AVERAGE('消融原始 0921'!D802:D811)</ns0:f>
        <ns0:v>0.95</ns0:v>
      </ns0:c>
      <ns0:c r="F811" s="114" t="n">
        <ns0:f>AVERAGE('消融原始 0921'!D797:D811)</ns0:f>
        <ns0:v>0.9666666666666667</ns0:v>
      </ns0:c>
      <ns0:c r="G811" s="114" t="n">
        <ns0:f>AVERAGE('消融原始 0921'!D792:D811)</ns0:f>
        <ns0:v>0.9625</ns0:v>
      </ns0:c>
      <ns0:c r="H811" s="114" t="n">
        <ns0:f>AVERAGE('消融原始 0921'!D787:D811)</ns0:f>
        <ns0:v>0.95</ns0:v>
      </ns0:c>
      <ns0:c r="I811" s="114" t="n">
        <ns0:f>AVERAGE('消融原始 0921'!D782:D811)</ns0:f>
        <ns0:v>0.9583333333333334</ns0:v>
      </ns0:c>
      <ns0:c r="J811" s="114" t="n">
        <ns0:f>AVERAGE('消融原始 0921'!D772:D811)</ns0:f>
        <ns0:v>0.95625</ns0:v>
      </ns0:c>
      <ns0:c r="K811" s="114" t="n">
        <ns0:f>AVERAGE('消融原始 0921'!D762:D811)</ns0:f>
        <ns0:v>0.955</ns0:v>
      </ns0:c>
    </ns0:row>
    <ns0:row r="812" ht="18" customHeight="1">
      <ns0:c r="A812" s="109" t="str">
        <ns0:v>t1</ns0:v>
      </ns0:c>
      <ns0:c r="B812" s="109" t="n">
        <ns0:v>311</ns0:v>
      </ns0:c>
      <ns0:c r="C812" s="109" t="n">
        <ns0:f>'消融原始 0921'!B812-'消融实验 0921'!$E$3+1</ns0:f>
        <ns0:v>166</ns0:v>
      </ns0:c>
      <ns0:c r="D812" s="114" t="n">
        <ns0:f>AVERAGE('消融原始 0921'!D808:D812)</ns0:f>
        <ns0:v>1</ns0:v>
      </ns0:c>
      <ns0:c r="E812" s="114" t="n">
        <ns0:f>AVERAGE('消融原始 0921'!D803:D812)</ns0:f>
        <ns0:v>0.975</ns0:v>
      </ns0:c>
      <ns0:c r="F812" s="114" t="n">
        <ns0:f>AVERAGE('消融原始 0921'!D798:D812)</ns0:f>
        <ns0:v>0.9666666666666667</ns0:v>
      </ns0:c>
      <ns0:c r="G812" s="114" t="n">
        <ns0:f>AVERAGE('消融原始 0921'!D793:D812)</ns0:f>
        <ns0:v>0.9625</ns0:v>
      </ns0:c>
      <ns0:c r="H812" s="114" t="n">
        <ns0:f>AVERAGE('消融原始 0921'!D788:D812)</ns0:f>
        <ns0:v>0.95</ns0:v>
      </ns0:c>
      <ns0:c r="I812" s="114" t="n">
        <ns0:f>AVERAGE('消融原始 0921'!D783:D812)</ns0:f>
        <ns0:v>0.9583333333333334</ns0:v>
      </ns0:c>
      <ns0:c r="J812" s="114" t="n">
        <ns0:f>AVERAGE('消融原始 0921'!D773:D812)</ns0:f>
        <ns0:v>0.95625</ns0:v>
      </ns0:c>
      <ns0:c r="K812" s="114" t="n">
        <ns0:f>AVERAGE('消融原始 0921'!D763:D812)</ns0:f>
        <ns0:v>0.955</ns0:v>
      </ns0:c>
    </ns0:row>
    <ns0:row r="813" ht="18" customHeight="1">
      <ns0:c r="A813" s="109" t="str">
        <ns0:v>t1</ns0:v>
      </ns0:c>
      <ns0:c r="B813" s="109" t="n">
        <ns0:v>312</ns0:v>
      </ns0:c>
      <ns0:c r="C813" s="109" t="n">
        <ns0:f>'消融原始 0921'!B813-'消融实验 0921'!$E$3+1</ns0:f>
        <ns0:v>167</ns0:v>
      </ns0:c>
      <ns0:c r="D813" s="114" t="n">
        <ns0:f>AVERAGE('消融原始 0921'!D809:D813)</ns0:f>
        <ns0:v>0.95</ns0:v>
      </ns0:c>
      <ns0:c r="E813" s="114" t="n">
        <ns0:f>AVERAGE('消融原始 0921'!D804:D813)</ns0:f>
        <ns0:v>0.95</ns0:v>
      </ns0:c>
      <ns0:c r="F813" s="114" t="n">
        <ns0:f>AVERAGE('消融原始 0921'!D799:D813)</ns0:f>
        <ns0:v>0.95</ns0:v>
      </ns0:c>
      <ns0:c r="G813" s="114" t="n">
        <ns0:f>AVERAGE('消融原始 0921'!D794:D813)</ns0:f>
        <ns0:v>0.95</ns0:v>
      </ns0:c>
      <ns0:c r="H813" s="114" t="n">
        <ns0:f>AVERAGE('消融原始 0921'!D789:D813)</ns0:f>
        <ns0:v>0.94</ns0:v>
      </ns0:c>
      <ns0:c r="I813" s="114" t="n">
        <ns0:f>AVERAGE('消融原始 0921'!D784:D813)</ns0:f>
        <ns0:v>0.95</ns0:v>
      </ns0:c>
      <ns0:c r="J813" s="114" t="n">
        <ns0:f>AVERAGE('消融原始 0921'!D774:D813)</ns0:f>
        <ns0:v>0.95</ns0:v>
      </ns0:c>
      <ns0:c r="K813" s="114" t="n">
        <ns0:f>AVERAGE('消融原始 0921'!D764:D813)</ns0:f>
        <ns0:v>0.96</ns0:v>
      </ns0:c>
    </ns0:row>
    <ns0:row r="814" ht="18" customHeight="1">
      <ns0:c r="A814" s="109" t="str">
        <ns0:v>t1</ns0:v>
      </ns0:c>
      <ns0:c r="B814" s="109" t="n">
        <ns0:v>313</ns0:v>
      </ns0:c>
      <ns0:c r="C814" s="109" t="n">
        <ns0:f>'消融原始 0921'!B814-'消融实验 0921'!$E$3+1</ns0:f>
        <ns0:v>168</ns0:v>
      </ns0:c>
      <ns0:c r="D814" s="114" t="n">
        <ns0:f>AVERAGE('消融原始 0921'!D810:D814)</ns0:f>
        <ns0:v>0.95</ns0:v>
      </ns0:c>
      <ns0:c r="E814" s="114" t="n">
        <ns0:f>AVERAGE('消融原始 0921'!D805:D814)</ns0:f>
        <ns0:v>0.975</ns0:v>
      </ns0:c>
      <ns0:c r="F814" s="114" t="n">
        <ns0:f>AVERAGE('消融原始 0921'!D800:D814)</ns0:f>
        <ns0:v>0.95</ns0:v>
      </ns0:c>
      <ns0:c r="G814" s="114" t="n">
        <ns0:f>AVERAGE('消融原始 0921'!D795:D814)</ns0:f>
        <ns0:v>0.9625</ns0:v>
      </ns0:c>
      <ns0:c r="H814" s="114" t="n">
        <ns0:f>AVERAGE('消融原始 0921'!D790:D814)</ns0:f>
        <ns0:v>0.95</ns0:v>
      </ns0:c>
      <ns0:c r="I814" s="114" t="n">
        <ns0:f>AVERAGE('消融原始 0921'!D785:D814)</ns0:f>
        <ns0:v>0.95</ns0:v>
      </ns0:c>
      <ns0:c r="J814" s="114" t="n">
        <ns0:f>AVERAGE('消融原始 0921'!D775:D814)</ns0:f>
        <ns0:v>0.95</ns0:v>
      </ns0:c>
      <ns0:c r="K814" s="114" t="n">
        <ns0:f>AVERAGE('消融原始 0921'!D765:D814)</ns0:f>
        <ns0:v>0.96</ns0:v>
      </ns0:c>
    </ns0:row>
    <ns0:row r="815" ht="18" customHeight="1">
      <ns0:c r="A815" s="109" t="str">
        <ns0:v>t1</ns0:v>
      </ns0:c>
      <ns0:c r="B815" s="109" t="n">
        <ns0:v>314</ns0:v>
      </ns0:c>
      <ns0:c r="C815" s="109" t="n">
        <ns0:f>'消融原始 0921'!B815-'消融实验 0921'!$E$3+1</ns0:f>
        <ns0:v>169</ns0:v>
      </ns0:c>
      <ns0:c r="D815" s="114" t="n">
        <ns0:f>AVERAGE('消融原始 0921'!D811:D815)</ns0:f>
        <ns0:v>0.95</ns0:v>
      </ns0:c>
      <ns0:c r="E815" s="114" t="n">
        <ns0:f>AVERAGE('消融原始 0921'!D806:D815)</ns0:f>
        <ns0:v>0.975</ns0:v>
      </ns0:c>
      <ns0:c r="F815" s="114" t="n">
        <ns0:f>AVERAGE('消融原始 0921'!D801:D815)</ns0:f>
        <ns0:v>0.95</ns0:v>
      </ns0:c>
      <ns0:c r="G815" s="114" t="n">
        <ns0:f>AVERAGE('消融原始 0921'!D796:D815)</ns0:f>
        <ns0:v>0.9625</ns0:v>
      </ns0:c>
      <ns0:c r="H815" s="114" t="n">
        <ns0:f>AVERAGE('消融原始 0921'!D791:D815)</ns0:f>
        <ns0:v>0.96</ns0:v>
      </ns0:c>
      <ns0:c r="I815" s="114" t="n">
        <ns0:f>AVERAGE('消融原始 0921'!D786:D815)</ns0:f>
        <ns0:v>0.95</ns0:v>
      </ns0:c>
      <ns0:c r="J815" s="114" t="n">
        <ns0:f>AVERAGE('消融原始 0921'!D776:D815)</ns0:f>
        <ns0:v>0.95625</ns0:v>
      </ns0:c>
      <ns0:c r="K815" s="114" t="n">
        <ns0:f>AVERAGE('消融原始 0921'!D766:D815)</ns0:f>
        <ns0:v>0.96</ns0:v>
      </ns0:c>
    </ns0:row>
    <ns0:row r="816" ht="18" customHeight="1">
      <ns0:c r="A816" s="109" t="str">
        <ns0:v>t1</ns0:v>
      </ns0:c>
      <ns0:c r="B816" s="109" t="n">
        <ns0:v>315</ns0:v>
      </ns0:c>
      <ns0:c r="C816" s="109" t="n">
        <ns0:f>'消融原始 0921'!B816-'消融实验 0921'!$E$3+1</ns0:f>
        <ns0:v>170</ns0:v>
      </ns0:c>
      <ns0:c r="D816" s="114" t="n">
        <ns0:f>AVERAGE('消融原始 0921'!D812:D816)</ns0:f>
        <ns0:v>0.95</ns0:v>
      </ns0:c>
      <ns0:c r="E816" s="114" t="n">
        <ns0:f>AVERAGE('消融原始 0921'!D807:D816)</ns0:f>
        <ns0:v>0.975</ns0:v>
      </ns0:c>
      <ns0:c r="F816" s="114" t="n">
        <ns0:f>AVERAGE('消融原始 0921'!D802:D816)</ns0:f>
        <ns0:v>0.95</ns0:v>
      </ns0:c>
      <ns0:c r="G816" s="114" t="n">
        <ns0:f>AVERAGE('消融原始 0921'!D797:D816)</ns0:f>
        <ns0:v>0.9625</ns0:v>
      </ns0:c>
      <ns0:c r="H816" s="114" t="n">
        <ns0:f>AVERAGE('消融原始 0921'!D792:D816)</ns0:f>
        <ns0:v>0.96</ns0:v>
      </ns0:c>
      <ns0:c r="I816" s="114" t="n">
        <ns0:f>AVERAGE('消融原始 0921'!D787:D816)</ns0:f>
        <ns0:v>0.95</ns0:v>
      </ns0:c>
      <ns0:c r="J816" s="114" t="n">
        <ns0:f>AVERAGE('消融原始 0921'!D777:D816)</ns0:f>
        <ns0:v>0.95625</ns0:v>
      </ns0:c>
      <ns0:c r="K816" s="114" t="n">
        <ns0:f>AVERAGE('消融原始 0921'!D767:D816)</ns0:f>
        <ns0:v>0.96</ns0:v>
      </ns0:c>
    </ns0:row>
    <ns0:row r="817" ht="18" customHeight="1">
      <ns0:c r="A817" s="109" t="str">
        <ns0:v>t1</ns0:v>
      </ns0:c>
      <ns0:c r="B817" s="109" t="n">
        <ns0:v>316</ns0:v>
      </ns0:c>
      <ns0:c r="C817" s="109" t="n">
        <ns0:f>'消融原始 0921'!B817-'消融实验 0921'!$E$3+1</ns0:f>
        <ns0:v>171</ns0:v>
      </ns0:c>
      <ns0:c r="D817" s="114" t="n">
        <ns0:f>AVERAGE('消融原始 0921'!D813:D817)</ns0:f>
        <ns0:v>0.95</ns0:v>
      </ns0:c>
      <ns0:c r="E817" s="114" t="n">
        <ns0:f>AVERAGE('消融原始 0921'!D808:D817)</ns0:f>
        <ns0:v>0.975</ns0:v>
      </ns0:c>
      <ns0:c r="F817" s="114" t="n">
        <ns0:f>AVERAGE('消融原始 0921'!D803:D817)</ns0:f>
        <ns0:v>0.9666666666666667</ns0:v>
      </ns0:c>
      <ns0:c r="G817" s="114" t="n">
        <ns0:f>AVERAGE('消融原始 0921'!D798:D817)</ns0:f>
        <ns0:v>0.9625</ns0:v>
      </ns0:c>
      <ns0:c r="H817" s="114" t="n">
        <ns0:f>AVERAGE('消融原始 0921'!D793:D817)</ns0:f>
        <ns0:v>0.96</ns0:v>
      </ns0:c>
      <ns0:c r="I817" s="114" t="n">
        <ns0:f>AVERAGE('消融原始 0921'!D788:D817)</ns0:f>
        <ns0:v>0.95</ns0:v>
      </ns0:c>
      <ns0:c r="J817" s="114" t="n">
        <ns0:f>AVERAGE('消融原始 0921'!D778:D817)</ns0:f>
        <ns0:v>0.95625</ns0:v>
      </ns0:c>
      <ns0:c r="K817" s="114" t="n">
        <ns0:f>AVERAGE('消融原始 0921'!D768:D817)</ns0:f>
        <ns0:v>0.96</ns0:v>
      </ns0:c>
    </ns0:row>
    <ns0:row r="818" ht="18" customHeight="1">
      <ns0:c r="A818" s="109" t="str">
        <ns0:v>t1</ns0:v>
      </ns0:c>
      <ns0:c r="B818" s="109" t="n">
        <ns0:v>317</ns0:v>
      </ns0:c>
      <ns0:c r="C818" s="109" t="n">
        <ns0:f>'消融原始 0921'!B818-'消融实验 0921'!$E$3+1</ns0:f>
        <ns0:v>172</ns0:v>
      </ns0:c>
      <ns0:c r="D818" s="114" t="n">
        <ns0:f>AVERAGE('消融原始 0921'!D814:D818)</ns0:f>
        <ns0:v>1</ns0:v>
      </ns0:c>
      <ns0:c r="E818" s="114" t="n">
        <ns0:f>AVERAGE('消融原始 0921'!D809:D818)</ns0:f>
        <ns0:v>0.975</ns0:v>
      </ns0:c>
      <ns0:c r="F818" s="114" t="n">
        <ns0:f>AVERAGE('消融原始 0921'!D804:D818)</ns0:f>
        <ns0:v>0.9666666666666667</ns0:v>
      </ns0:c>
      <ns0:c r="G818" s="114" t="n">
        <ns0:f>AVERAGE('消融原始 0921'!D799:D818)</ns0:f>
        <ns0:v>0.9625</ns0:v>
      </ns0:c>
      <ns0:c r="H818" s="114" t="n">
        <ns0:f>AVERAGE('消融原始 0921'!D794:D818)</ns0:f>
        <ns0:v>0.96</ns0:v>
      </ns0:c>
      <ns0:c r="I818" s="114" t="n">
        <ns0:f>AVERAGE('消融原始 0921'!D789:D818)</ns0:f>
        <ns0:v>0.95</ns0:v>
      </ns0:c>
      <ns0:c r="J818" s="114" t="n">
        <ns0:f>AVERAGE('消融原始 0921'!D779:D818)</ns0:f>
        <ns0:v>0.95625</ns0:v>
      </ns0:c>
      <ns0:c r="K818" s="114" t="n">
        <ns0:f>AVERAGE('消融原始 0921'!D769:D818)</ns0:f>
        <ns0:v>0.96</ns0:v>
      </ns0:c>
    </ns0:row>
    <ns0:row r="819" ht="18" customHeight="1">
      <ns0:c r="A819" s="109" t="str">
        <ns0:v>t1</ns0:v>
      </ns0:c>
      <ns0:c r="B819" s="109" t="n">
        <ns0:v>318</ns0:v>
      </ns0:c>
      <ns0:c r="C819" s="109" t="n">
        <ns0:f>'消融原始 0921'!B819-'消融实验 0921'!$E$3+1</ns0:f>
        <ns0:v>173</ns0:v>
      </ns0:c>
      <ns0:c r="D819" s="114" t="n">
        <ns0:f>AVERAGE('消融原始 0921'!D815:D819)</ns0:f>
        <ns0:v>1</ns0:v>
      </ns0:c>
      <ns0:c r="E819" s="114" t="n">
        <ns0:f>AVERAGE('消融原始 0921'!D810:D819)</ns0:f>
        <ns0:v>0.975</ns0:v>
      </ns0:c>
      <ns0:c r="F819" s="114" t="n">
        <ns0:f>AVERAGE('消融原始 0921'!D805:D819)</ns0:f>
        <ns0:v>0.9833333333333333</ns0:v>
      </ns0:c>
      <ns0:c r="G819" s="114" t="n">
        <ns0:f>AVERAGE('消融原始 0921'!D800:D819)</ns0:f>
        <ns0:v>0.9625</ns0:v>
      </ns0:c>
      <ns0:c r="H819" s="114" t="n">
        <ns0:f>AVERAGE('消融原始 0921'!D795:D819)</ns0:f>
        <ns0:v>0.97</ns0:v>
      </ns0:c>
      <ns0:c r="I819" s="114" t="n">
        <ns0:f>AVERAGE('消融原始 0921'!D790:D819)</ns0:f>
        <ns0:v>0.9583333333333334</ns0:v>
      </ns0:c>
      <ns0:c r="J819" s="114" t="n">
        <ns0:f>AVERAGE('消融原始 0921'!D780:D819)</ns0:f>
        <ns0:v>0.9625</ns0:v>
      </ns0:c>
      <ns0:c r="K819" s="114" t="n">
        <ns0:f>AVERAGE('消融原始 0921'!D770:D819)</ns0:f>
        <ns0:v>0.96</ns0:v>
      </ns0:c>
    </ns0:row>
    <ns0:row r="820" ht="18" customHeight="1">
      <ns0:c r="A820" s="109" t="str">
        <ns0:v>t1</ns0:v>
      </ns0:c>
      <ns0:c r="B820" s="109" t="n">
        <ns0:v>319</ns0:v>
      </ns0:c>
      <ns0:c r="C820" s="109" t="n">
        <ns0:f>'消融原始 0921'!B820-'消融实验 0921'!$E$3+1</ns0:f>
        <ns0:v>174</ns0:v>
      </ns0:c>
      <ns0:c r="D820" s="114" t="n">
        <ns0:f>AVERAGE('消融原始 0921'!D816:D820)</ns0:f>
        <ns0:v>0.95</ns0:v>
      </ns0:c>
      <ns0:c r="E820" s="114" t="n">
        <ns0:f>AVERAGE('消融原始 0921'!D811:D820)</ns0:f>
        <ns0:v>0.95</ns0:v>
      </ns0:c>
      <ns0:c r="F820" s="114" t="n">
        <ns0:f>AVERAGE('消融原始 0921'!D806:D820)</ns0:f>
        <ns0:v>0.9666666666666667</ns0:v>
      </ns0:c>
      <ns0:c r="G820" s="114" t="n">
        <ns0:f>AVERAGE('消融原始 0921'!D801:D820)</ns0:f>
        <ns0:v>0.95</ns0:v>
      </ns0:c>
      <ns0:c r="H820" s="114" t="n">
        <ns0:f>AVERAGE('消融原始 0921'!D796:D820)</ns0:f>
        <ns0:v>0.96</ns0:v>
      </ns0:c>
      <ns0:c r="I820" s="114" t="n">
        <ns0:f>AVERAGE('消融原始 0921'!D791:D820)</ns0:f>
        <ns0:v>0.9583333333333334</ns0:v>
      </ns0:c>
      <ns0:c r="J820" s="114" t="n">
        <ns0:f>AVERAGE('消融原始 0921'!D781:D820)</ns0:f>
        <ns0:v>0.95625</ns0:v>
      </ns0:c>
      <ns0:c r="K820" s="114" t="n">
        <ns0:f>AVERAGE('消融原始 0921'!D771:D820)</ns0:f>
        <ns0:v>0.955</ns0:v>
      </ns0:c>
    </ns0:row>
    <ns0:row r="821" ht="18" customHeight="1">
      <ns0:c r="A821" s="109" t="str">
        <ns0:v>t1</ns0:v>
      </ns0:c>
      <ns0:c r="B821" s="109" t="n">
        <ns0:v>320</ns0:v>
      </ns0:c>
      <ns0:c r="C821" s="109" t="n">
        <ns0:f>'消融原始 0921'!B821-'消融实验 0921'!$E$3+1</ns0:f>
        <ns0:v>175</ns0:v>
      </ns0:c>
      <ns0:c r="D821" s="114" t="n">
        <ns0:f>AVERAGE('消融原始 0921'!D817:D821)</ns0:f>
        <ns0:v>0.95</ns0:v>
      </ns0:c>
      <ns0:c r="E821" s="114" t="n">
        <ns0:f>AVERAGE('消融原始 0921'!D812:D821)</ns0:f>
        <ns0:v>0.95</ns0:v>
      </ns0:c>
      <ns0:c r="F821" s="114" t="n">
        <ns0:f>AVERAGE('消融原始 0921'!D807:D821)</ns0:f>
        <ns0:v>0.9666666666666667</ns0:v>
      </ns0:c>
      <ns0:c r="G821" s="114" t="n">
        <ns0:f>AVERAGE('消融原始 0921'!D802:D821)</ns0:f>
        <ns0:v>0.95</ns0:v>
      </ns0:c>
      <ns0:c r="H821" s="114" t="n">
        <ns0:f>AVERAGE('消融原始 0921'!D797:D821)</ns0:f>
        <ns0:v>0.96</ns0:v>
      </ns0:c>
      <ns0:c r="I821" s="114" t="n">
        <ns0:f>AVERAGE('消融原始 0921'!D792:D821)</ns0:f>
        <ns0:v>0.9583333333333334</ns0:v>
      </ns0:c>
      <ns0:c r="J821" s="114" t="n">
        <ns0:f>AVERAGE('消融原始 0921'!D782:D821)</ns0:f>
        <ns0:v>0.95625</ns0:v>
      </ns0:c>
      <ns0:c r="K821" s="114" t="n">
        <ns0:f>AVERAGE('消融原始 0921'!D772:D821)</ns0:f>
        <ns0:v>0.955</ns0:v>
      </ns0:c>
    </ns0:row>
    <ns0:row r="822" ht="18" customHeight="1">
      <ns0:c r="A822" s="109" t="str">
        <ns0:v>t1</ns0:v>
      </ns0:c>
      <ns0:c r="B822" s="109" t="n">
        <ns0:v>321</ns0:v>
      </ns0:c>
      <ns0:c r="C822" s="109" t="n">
        <ns0:f>'消融原始 0921'!B822-'消融实验 0921'!$E$3+1</ns0:f>
        <ns0:v>176</ns0:v>
      </ns0:c>
      <ns0:c r="D822" s="114" t="n">
        <ns0:f>AVERAGE('消融原始 0921'!D818:D822)</ns0:f>
        <ns0:v>0.95</ns0:v>
      </ns0:c>
      <ns0:c r="E822" s="114" t="n">
        <ns0:f>AVERAGE('消融原始 0921'!D813:D822)</ns0:f>
        <ns0:v>0.95</ns0:v>
      </ns0:c>
      <ns0:c r="F822" s="114" t="n">
        <ns0:f>AVERAGE('消融原始 0921'!D808:D822)</ns0:f>
        <ns0:v>0.9666666666666667</ns0:v>
      </ns0:c>
      <ns0:c r="G822" s="114" t="n">
        <ns0:f>AVERAGE('消融原始 0921'!D803:D822)</ns0:f>
        <ns0:v>0.9625</ns0:v>
      </ns0:c>
      <ns0:c r="H822" s="114" t="n">
        <ns0:f>AVERAGE('消融原始 0921'!D798:D822)</ns0:f>
        <ns0:v>0.96</ns0:v>
      </ns0:c>
      <ns0:c r="I822" s="114" t="n">
        <ns0:f>AVERAGE('消融原始 0921'!D793:D822)</ns0:f>
        <ns0:v>0.9583333333333334</ns0:v>
      </ns0:c>
      <ns0:c r="J822" s="114" t="n">
        <ns0:f>AVERAGE('消融原始 0921'!D783:D822)</ns0:f>
        <ns0:v>0.95625</ns0:v>
      </ns0:c>
      <ns0:c r="K822" s="114" t="n">
        <ns0:f>AVERAGE('消融原始 0921'!D773:D822)</ns0:f>
        <ns0:v>0.955</ns0:v>
      </ns0:c>
    </ns0:row>
    <ns0:row r="823" ht="18" customHeight="1">
      <ns0:c r="A823" s="109" t="str">
        <ns0:v>t1</ns0:v>
      </ns0:c>
      <ns0:c r="B823" s="109" t="n">
        <ns0:v>322</ns0:v>
      </ns0:c>
      <ns0:c r="C823" s="109" t="n">
        <ns0:f>'消融原始 0921'!B823-'消融实验 0921'!$E$3+1</ns0:f>
        <ns0:v>177</ns0:v>
      </ns0:c>
      <ns0:c r="D823" s="114" t="n">
        <ns0:f>AVERAGE('消融原始 0921'!D819:D823)</ns0:f>
        <ns0:v>0.95</ns0:v>
      </ns0:c>
      <ns0:c r="E823" s="114" t="n">
        <ns0:f>AVERAGE('消融原始 0921'!D814:D823)</ns0:f>
        <ns0:v>0.975</ns0:v>
      </ns0:c>
      <ns0:c r="F823" s="114" t="n">
        <ns0:f>AVERAGE('消融原始 0921'!D809:D823)</ns0:f>
        <ns0:v>0.9666666666666667</ns0:v>
      </ns0:c>
      <ns0:c r="G823" s="114" t="n">
        <ns0:f>AVERAGE('消融原始 0921'!D804:D823)</ns0:f>
        <ns0:v>0.9625</ns0:v>
      </ns0:c>
      <ns0:c r="H823" s="114" t="n">
        <ns0:f>AVERAGE('消融原始 0921'!D799:D823)</ns0:f>
        <ns0:v>0.96</ns0:v>
      </ns0:c>
      <ns0:c r="I823" s="114" t="n">
        <ns0:f>AVERAGE('消融原始 0921'!D794:D823)</ns0:f>
        <ns0:v>0.9583333333333334</ns0:v>
      </ns0:c>
      <ns0:c r="J823" s="114" t="n">
        <ns0:f>AVERAGE('消融原始 0921'!D784:D823)</ns0:f>
        <ns0:v>0.95625</ns0:v>
      </ns0:c>
      <ns0:c r="K823" s="114" t="n">
        <ns0:f>AVERAGE('消融原始 0921'!D774:D823)</ns0:f>
        <ns0:v>0.955</ns0:v>
      </ns0:c>
    </ns0:row>
    <ns0:row r="824" ht="18" customHeight="1">
      <ns0:c r="A824" s="109" t="str">
        <ns0:v>t1</ns0:v>
      </ns0:c>
      <ns0:c r="B824" s="109" t="n">
        <ns0:v>323</ns0:v>
      </ns0:c>
      <ns0:c r="C824" s="109" t="n">
        <ns0:f>'消融原始 0921'!B824-'消融实验 0921'!$E$3+1</ns0:f>
        <ns0:v>178</ns0:v>
      </ns0:c>
      <ns0:c r="D824" s="114" t="n">
        <ns0:f>AVERAGE('消融原始 0921'!D820:D824)</ns0:f>
        <ns0:v>0.95</ns0:v>
      </ns0:c>
      <ns0:c r="E824" s="114" t="n">
        <ns0:f>AVERAGE('消融原始 0921'!D815:D824)</ns0:f>
        <ns0:v>0.975</ns0:v>
      </ns0:c>
      <ns0:c r="F824" s="114" t="n">
        <ns0:f>AVERAGE('消融原始 0921'!D810:D824)</ns0:f>
        <ns0:v>0.9666666666666667</ns0:v>
      </ns0:c>
      <ns0:c r="G824" s="114" t="n">
        <ns0:f>AVERAGE('消融原始 0921'!D805:D824)</ns0:f>
        <ns0:v>0.975</ns0:v>
      </ns0:c>
      <ns0:c r="H824" s="114" t="n">
        <ns0:f>AVERAGE('消融原始 0921'!D800:D824)</ns0:f>
        <ns0:v>0.96</ns0:v>
      </ns0:c>
      <ns0:c r="I824" s="114" t="n">
        <ns0:f>AVERAGE('消融原始 0921'!D795:D824)</ns0:f>
        <ns0:v>0.9666666666666667</ns0:v>
      </ns0:c>
      <ns0:c r="J824" s="114" t="n">
        <ns0:f>AVERAGE('消融原始 0921'!D785:D824)</ns0:f>
        <ns0:v>0.95625</ns0:v>
      </ns0:c>
      <ns0:c r="K824" s="114" t="n">
        <ns0:f>AVERAGE('消融原始 0921'!D775:D824)</ns0:f>
        <ns0:v>0.955</ns0:v>
      </ns0:c>
    </ns0:row>
    <ns0:row r="825" ht="18" customHeight="1">
      <ns0:c r="A825" s="109" t="str">
        <ns0:v>t1</ns0:v>
      </ns0:c>
      <ns0:c r="B825" s="109" t="n">
        <ns0:v>324</ns0:v>
      </ns0:c>
      <ns0:c r="C825" s="109" t="n">
        <ns0:f>'消融原始 0921'!B825-'消融实验 0921'!$E$3+1</ns0:f>
        <ns0:v>179</ns0:v>
      </ns0:c>
      <ns0:c r="D825" s="114" t="n">
        <ns0:f>AVERAGE('消融原始 0921'!D821:D825)</ns0:f>
        <ns0:v>0.95</ns0:v>
      </ns0:c>
      <ns0:c r="E825" s="114" t="n">
        <ns0:f>AVERAGE('消融原始 0921'!D816:D825)</ns0:f>
        <ns0:v>0.95</ns0:v>
      </ns0:c>
      <ns0:c r="F825" s="114" t="n">
        <ns0:f>AVERAGE('消融原始 0921'!D811:D825)</ns0:f>
        <ns0:v>0.95</ns0:v>
      </ns0:c>
      <ns0:c r="G825" s="114" t="n">
        <ns0:f>AVERAGE('消融原始 0921'!D806:D825)</ns0:f>
        <ns0:v>0.9625</ns0:v>
      </ns0:c>
      <ns0:c r="H825" s="114" t="n">
        <ns0:f>AVERAGE('消融原始 0921'!D801:D825)</ns0:f>
        <ns0:v>0.95</ns0:v>
      </ns0:c>
      <ns0:c r="I825" s="114" t="n">
        <ns0:f>AVERAGE('消融原始 0921'!D796:D825)</ns0:f>
        <ns0:v>0.9583333333333334</ns0:v>
      </ns0:c>
      <ns0:c r="J825" s="114" t="n">
        <ns0:f>AVERAGE('消融原始 0921'!D786:D825)</ns0:f>
        <ns0:v>0.95</ns0:v>
      </ns0:c>
      <ns0:c r="K825" s="114" t="n">
        <ns0:f>AVERAGE('消融原始 0921'!D776:D825)</ns0:f>
        <ns0:v>0.955</ns0:v>
      </ns0:c>
    </ns0:row>
    <ns0:row r="826" ht="18" customHeight="1">
      <ns0:c r="A826" s="109" t="str">
        <ns0:v>t1</ns0:v>
      </ns0:c>
      <ns0:c r="B826" s="109" t="n">
        <ns0:v>325</ns0:v>
      </ns0:c>
      <ns0:c r="C826" s="109" t="n">
        <ns0:f>'消融原始 0921'!B826-'消融实验 0921'!$E$3+1</ns0:f>
        <ns0:v>180</ns0:v>
      </ns0:c>
      <ns0:c r="D826" s="114" t="n">
        <ns0:f>AVERAGE('消融原始 0921'!D822:D826)</ns0:f>
        <ns0:v>0.95</ns0:v>
      </ns0:c>
      <ns0:c r="E826" s="114" t="n">
        <ns0:f>AVERAGE('消融原始 0921'!D817:D826)</ns0:f>
        <ns0:v>0.95</ns0:v>
      </ns0:c>
      <ns0:c r="F826" s="114" t="n">
        <ns0:f>AVERAGE('消融原始 0921'!D812:D826)</ns0:f>
        <ns0:v>0.95</ns0:v>
      </ns0:c>
      <ns0:c r="G826" s="114" t="n">
        <ns0:f>AVERAGE('消融原始 0921'!D807:D826)</ns0:f>
        <ns0:v>0.9625</ns0:v>
      </ns0:c>
      <ns0:c r="H826" s="114" t="n">
        <ns0:f>AVERAGE('消融原始 0921'!D802:D826)</ns0:f>
        <ns0:v>0.95</ns0:v>
      </ns0:c>
      <ns0:c r="I826" s="114" t="n">
        <ns0:f>AVERAGE('消融原始 0921'!D797:D826)</ns0:f>
        <ns0:v>0.9583333333333334</ns0:v>
      </ns0:c>
      <ns0:c r="J826" s="114" t="n">
        <ns0:f>AVERAGE('消融原始 0921'!D787:D826)</ns0:f>
        <ns0:v>0.95</ns0:v>
      </ns0:c>
      <ns0:c r="K826" s="114" t="n">
        <ns0:f>AVERAGE('消融原始 0921'!D777:D826)</ns0:f>
        <ns0:v>0.955</ns0:v>
      </ns0:c>
    </ns0:row>
    <ns0:row r="827" ht="18" customHeight="1">
      <ns0:c r="A827" s="109" t="str">
        <ns0:v>t1</ns0:v>
      </ns0:c>
      <ns0:c r="B827" s="109" t="n">
        <ns0:v>326</ns0:v>
      </ns0:c>
      <ns0:c r="C827" s="109" t="n">
        <ns0:f>'消融原始 0921'!B827-'消融实验 0921'!$E$3+1</ns0:f>
        <ns0:v>181</ns0:v>
      </ns0:c>
      <ns0:c r="D827" s="114" t="n">
        <ns0:f>AVERAGE('消融原始 0921'!D823:D827)</ns0:f>
        <ns0:v>0.95</ns0:v>
      </ns0:c>
      <ns0:c r="E827" s="114" t="n">
        <ns0:f>AVERAGE('消融原始 0921'!D818:D827)</ns0:f>
        <ns0:v>0.95</ns0:v>
      </ns0:c>
      <ns0:c r="F827" s="114" t="n">
        <ns0:f>AVERAGE('消融原始 0921'!D813:D827)</ns0:f>
        <ns0:v>0.95</ns0:v>
      </ns0:c>
      <ns0:c r="G827" s="114" t="n">
        <ns0:f>AVERAGE('消融原始 0921'!D808:D827)</ns0:f>
        <ns0:v>0.9625</ns0:v>
      </ns0:c>
      <ns0:c r="H827" s="114" t="n">
        <ns0:f>AVERAGE('消融原始 0921'!D803:D827)</ns0:f>
        <ns0:v>0.96</ns0:v>
      </ns0:c>
      <ns0:c r="I827" s="114" t="n">
        <ns0:f>AVERAGE('消融原始 0921'!D798:D827)</ns0:f>
        <ns0:v>0.9583333333333334</ns0:v>
      </ns0:c>
      <ns0:c r="J827" s="114" t="n">
        <ns0:f>AVERAGE('消融原始 0921'!D788:D827)</ns0:f>
        <ns0:v>0.95</ns0:v>
      </ns0:c>
      <ns0:c r="K827" s="114" t="n">
        <ns0:f>AVERAGE('消融原始 0921'!D778:D827)</ns0:f>
        <ns0:v>0.955</ns0:v>
      </ns0:c>
    </ns0:row>
    <ns0:row r="828" ht="18" customHeight="1">
      <ns0:c r="A828" s="109" t="str">
        <ns0:v>t1</ns0:v>
      </ns0:c>
      <ns0:c r="B828" s="109" t="n">
        <ns0:v>327</ns0:v>
      </ns0:c>
      <ns0:c r="C828" s="109" t="n">
        <ns0:f>'消融原始 0921'!B828-'消融实验 0921'!$E$3+1</ns0:f>
        <ns0:v>182</ns0:v>
      </ns0:c>
      <ns0:c r="D828" s="114" t="n">
        <ns0:f>AVERAGE('消融原始 0921'!D824:D828)</ns0:f>
        <ns0:v>0.95</ns0:v>
      </ns0:c>
      <ns0:c r="E828" s="114" t="n">
        <ns0:f>AVERAGE('消融原始 0921'!D819:D828)</ns0:f>
        <ns0:v>0.95</ns0:v>
      </ns0:c>
      <ns0:c r="F828" s="114" t="n">
        <ns0:f>AVERAGE('消融原始 0921'!D814:D828)</ns0:f>
        <ns0:v>0.9666666666666667</ns0:v>
      </ns0:c>
      <ns0:c r="G828" s="114" t="n">
        <ns0:f>AVERAGE('消融原始 0921'!D809:D828)</ns0:f>
        <ns0:v>0.9625</ns0:v>
      </ns0:c>
      <ns0:c r="H828" s="114" t="n">
        <ns0:f>AVERAGE('消融原始 0921'!D804:D828)</ns0:f>
        <ns0:v>0.96</ns0:v>
      </ns0:c>
      <ns0:c r="I828" s="114" t="n">
        <ns0:f>AVERAGE('消融原始 0921'!D799:D828)</ns0:f>
        <ns0:v>0.9583333333333334</ns0:v>
      </ns0:c>
      <ns0:c r="J828" s="114" t="n">
        <ns0:f>AVERAGE('消融原始 0921'!D789:D828)</ns0:f>
        <ns0:v>0.95</ns0:v>
      </ns0:c>
      <ns0:c r="K828" s="114" t="n">
        <ns0:f>AVERAGE('消融原始 0921'!D779:D828)</ns0:f>
        <ns0:v>0.955</ns0:v>
      </ns0:c>
    </ns0:row>
    <ns0:row r="829" ht="18" customHeight="1">
      <ns0:c r="A829" s="109" t="str">
        <ns0:v>t1</ns0:v>
      </ns0:c>
      <ns0:c r="B829" s="109" t="n">
        <ns0:v>328</ns0:v>
      </ns0:c>
      <ns0:c r="C829" s="109" t="n">
        <ns0:f>'消融原始 0921'!B829-'消融实验 0921'!$E$3+1</ns0:f>
        <ns0:v>183</ns0:v>
      </ns0:c>
      <ns0:c r="D829" s="114" t="n">
        <ns0:f>AVERAGE('消融原始 0921'!D825:D829)</ns0:f>
        <ns0:v>0.95</ns0:v>
      </ns0:c>
      <ns0:c r="E829" s="114" t="n">
        <ns0:f>AVERAGE('消融原始 0921'!D820:D829)</ns0:f>
        <ns0:v>0.95</ns0:v>
      </ns0:c>
      <ns0:c r="F829" s="114" t="n">
        <ns0:f>AVERAGE('消融原始 0921'!D815:D829)</ns0:f>
        <ns0:v>0.9666666666666667</ns0:v>
      </ns0:c>
      <ns0:c r="G829" s="114" t="n">
        <ns0:f>AVERAGE('消融原始 0921'!D810:D829)</ns0:f>
        <ns0:v>0.9625</ns0:v>
      </ns0:c>
      <ns0:c r="H829" s="114" t="n">
        <ns0:f>AVERAGE('消融原始 0921'!D805:D829)</ns0:f>
        <ns0:v>0.97</ns0:v>
      </ns0:c>
      <ns0:c r="I829" s="114" t="n">
        <ns0:f>AVERAGE('消融原始 0921'!D800:D829)</ns0:f>
        <ns0:v>0.9583333333333334</ns0:v>
      </ns0:c>
      <ns0:c r="J829" s="114" t="n">
        <ns0:f>AVERAGE('消融原始 0921'!D790:D829)</ns0:f>
        <ns0:v>0.95625</ns0:v>
      </ns0:c>
      <ns0:c r="K829" s="114" t="n">
        <ns0:f>AVERAGE('消融原始 0921'!D780:D829)</ns0:f>
        <ns0:v>0.96</ns0:v>
      </ns0:c>
    </ns0:row>
    <ns0:row r="830" ht="18" customHeight="1">
      <ns0:c r="A830" s="109" t="str">
        <ns0:v>t1</ns0:v>
      </ns0:c>
      <ns0:c r="B830" s="109" t="n">
        <ns0:v>329</ns0:v>
      </ns0:c>
      <ns0:c r="C830" s="109" t="n">
        <ns0:f>'消融原始 0921'!B830-'消融实验 0921'!$E$3+1</ns0:f>
        <ns0:v>184</ns0:v>
      </ns0:c>
      <ns0:c r="D830" s="114" t="n">
        <ns0:f>AVERAGE('消融原始 0921'!D826:D830)</ns0:f>
        <ns0:v>1</ns0:v>
      </ns0:c>
      <ns0:c r="E830" s="114" t="n">
        <ns0:f>AVERAGE('消融原始 0921'!D821:D830)</ns0:f>
        <ns0:v>0.975</ns0:v>
      </ns0:c>
      <ns0:c r="F830" s="114" t="n">
        <ns0:f>AVERAGE('消融原始 0921'!D816:D830)</ns0:f>
        <ns0:v>0.9666666666666667</ns0:v>
      </ns0:c>
      <ns0:c r="G830" s="114" t="n">
        <ns0:f>AVERAGE('消融原始 0921'!D811:D830)</ns0:f>
        <ns0:v>0.9625</ns0:v>
      </ns0:c>
      <ns0:c r="H830" s="114" t="n">
        <ns0:f>AVERAGE('消融原始 0921'!D806:D830)</ns0:f>
        <ns0:v>0.97</ns0:v>
      </ns0:c>
      <ns0:c r="I830" s="114" t="n">
        <ns0:f>AVERAGE('消融原始 0921'!D801:D830)</ns0:f>
        <ns0:v>0.9583333333333334</ns0:v>
      </ns0:c>
      <ns0:c r="J830" s="114" t="n">
        <ns0:f>AVERAGE('消融原始 0921'!D791:D830)</ns0:f>
        <ns0:v>0.9625</ns0:v>
      </ns0:c>
      <ns0:c r="K830" s="114" t="n">
        <ns0:f>AVERAGE('消融原始 0921'!D781:D830)</ns0:f>
        <ns0:v>0.96</ns0:v>
      </ns0:c>
    </ns0:row>
    <ns0:row r="831" ht="18" customHeight="1">
      <ns0:c r="A831" s="109" t="str">
        <ns0:v>t1</ns0:v>
      </ns0:c>
      <ns0:c r="B831" s="109" t="n">
        <ns0:v>330</ns0:v>
      </ns0:c>
      <ns0:c r="C831" s="109" t="n">
        <ns0:f>'消融原始 0921'!B831-'消融实验 0921'!$E$3+1</ns0:f>
        <ns0:v>185</ns0:v>
      </ns0:c>
      <ns0:c r="D831" s="114" t="n">
        <ns0:f>AVERAGE('消融原始 0921'!D827:D831)</ns0:f>
        <ns0:v>1</ns0:v>
      </ns0:c>
      <ns0:c r="E831" s="114" t="n">
        <ns0:f>AVERAGE('消融原始 0921'!D822:D831)</ns0:f>
        <ns0:v>0.975</ns0:v>
      </ns0:c>
      <ns0:c r="F831" s="114" t="n">
        <ns0:f>AVERAGE('消融原始 0921'!D817:D831)</ns0:f>
        <ns0:v>0.9666666666666667</ns0:v>
      </ns0:c>
      <ns0:c r="G831" s="114" t="n">
        <ns0:f>AVERAGE('消融原始 0921'!D812:D831)</ns0:f>
        <ns0:v>0.9625</ns0:v>
      </ns0:c>
      <ns0:c r="H831" s="114" t="n">
        <ns0:f>AVERAGE('消融原始 0921'!D807:D831)</ns0:f>
        <ns0:v>0.97</ns0:v>
      </ns0:c>
      <ns0:c r="I831" s="114" t="n">
        <ns0:f>AVERAGE('消融原始 0921'!D802:D831)</ns0:f>
        <ns0:v>0.9583333333333334</ns0:v>
      </ns0:c>
      <ns0:c r="J831" s="114" t="n">
        <ns0:f>AVERAGE('消融原始 0921'!D792:D831)</ns0:f>
        <ns0:v>0.9625</ns0:v>
      </ns0:c>
      <ns0:c r="K831" s="114" t="n">
        <ns0:f>AVERAGE('消融原始 0921'!D782:D831)</ns0:f>
        <ns0:v>0.96</ns0:v>
      </ns0:c>
    </ns0:row>
    <ns0:row r="832" ht="18" customHeight="1">
      <ns0:c r="A832" s="109" t="str">
        <ns0:v>t1</ns0:v>
      </ns0:c>
      <ns0:c r="B832" s="109" t="n">
        <ns0:v>331</ns0:v>
      </ns0:c>
      <ns0:c r="C832" s="109" t="n">
        <ns0:f>'消融原始 0921'!B832-'消融实验 0921'!$E$3+1</ns0:f>
        <ns0:v>186</ns0:v>
      </ns0:c>
      <ns0:c r="D832" s="114" t="n">
        <ns0:f>AVERAGE('消融原始 0921'!D828:D832)</ns0:f>
        <ns0:v>1</ns0:v>
      </ns0:c>
      <ns0:c r="E832" s="114" t="n">
        <ns0:f>AVERAGE('消融原始 0921'!D823:D832)</ns0:f>
        <ns0:v>0.975</ns0:v>
      </ns0:c>
      <ns0:c r="F832" s="114" t="n">
        <ns0:f>AVERAGE('消融原始 0921'!D818:D832)</ns0:f>
        <ns0:v>0.9666666666666667</ns0:v>
      </ns0:c>
      <ns0:c r="G832" s="114" t="n">
        <ns0:f>AVERAGE('消融原始 0921'!D813:D832)</ns0:f>
        <ns0:v>0.9625</ns0:v>
      </ns0:c>
      <ns0:c r="H832" s="114" t="n">
        <ns0:f>AVERAGE('消融原始 0921'!D808:D832)</ns0:f>
        <ns0:v>0.97</ns0:v>
      </ns0:c>
      <ns0:c r="I832" s="114" t="n">
        <ns0:f>AVERAGE('消融原始 0921'!D803:D832)</ns0:f>
        <ns0:v>0.9666666666666667</ns0:v>
      </ns0:c>
      <ns0:c r="J832" s="114" t="n">
        <ns0:f>AVERAGE('消融原始 0921'!D793:D832)</ns0:f>
        <ns0:v>0.9625</ns0:v>
      </ns0:c>
      <ns0:c r="K832" s="114" t="n">
        <ns0:f>AVERAGE('消融原始 0921'!D783:D832)</ns0:f>
        <ns0:v>0.96</ns0:v>
      </ns0:c>
    </ns0:row>
    <ns0:row r="833" ht="18" customHeight="1">
      <ns0:c r="A833" s="109" t="str">
        <ns0:v>t1</ns0:v>
      </ns0:c>
      <ns0:c r="B833" s="109" t="n">
        <ns0:v>332</ns0:v>
      </ns0:c>
      <ns0:c r="C833" s="109" t="n">
        <ns0:f>'消融原始 0921'!B833-'消融实验 0921'!$E$3+1</ns0:f>
        <ns0:v>187</ns0:v>
      </ns0:c>
      <ns0:c r="D833" s="114" t="n">
        <ns0:f>AVERAGE('消融原始 0921'!D829:D833)</ns0:f>
        <ns0:v>1</ns0:v>
      </ns0:c>
      <ns0:c r="E833" s="114" t="n">
        <ns0:f>AVERAGE('消融原始 0921'!D824:D833)</ns0:f>
        <ns0:v>0.975</ns0:v>
      </ns0:c>
      <ns0:c r="F833" s="114" t="n">
        <ns0:f>AVERAGE('消融原始 0921'!D819:D833)</ns0:f>
        <ns0:v>0.9666666666666667</ns0:v>
      </ns0:c>
      <ns0:c r="G833" s="114" t="n">
        <ns0:f>AVERAGE('消融原始 0921'!D814:D833)</ns0:f>
        <ns0:v>0.975</ns0:v>
      </ns0:c>
      <ns0:c r="H833" s="114" t="n">
        <ns0:f>AVERAGE('消融原始 0921'!D809:D833)</ns0:f>
        <ns0:v>0.97</ns0:v>
      </ns0:c>
      <ns0:c r="I833" s="114" t="n">
        <ns0:f>AVERAGE('消融原始 0921'!D804:D833)</ns0:f>
        <ns0:v>0.9666666666666667</ns0:v>
      </ns0:c>
      <ns0:c r="J833" s="114" t="n">
        <ns0:f>AVERAGE('消融原始 0921'!D794:D833)</ns0:f>
        <ns0:v>0.9625</ns0:v>
      </ns0:c>
      <ns0:c r="K833" s="114" t="n">
        <ns0:f>AVERAGE('消融原始 0921'!D784:D833)</ns0:f>
        <ns0:v>0.96</ns0:v>
      </ns0:c>
    </ns0:row>
    <ns0:row r="834" ht="18" customHeight="1">
      <ns0:c r="A834" s="109" t="str">
        <ns0:v>t1</ns0:v>
      </ns0:c>
      <ns0:c r="B834" s="109" t="n">
        <ns0:v>333</ns0:v>
      </ns0:c>
      <ns0:c r="C834" s="109" t="n">
        <ns0:f>'消融原始 0921'!B834-'消融实验 0921'!$E$3+1</ns0:f>
        <ns0:v>188</ns0:v>
      </ns0:c>
      <ns0:c r="D834" s="114" t="n">
        <ns0:f>AVERAGE('消融原始 0921'!D830:D834)</ns0:f>
        <ns0:v>1</ns0:v>
      </ns0:c>
      <ns0:c r="E834" s="114" t="n">
        <ns0:f>AVERAGE('消融原始 0921'!D825:D834)</ns0:f>
        <ns0:v>0.975</ns0:v>
      </ns0:c>
      <ns0:c r="F834" s="114" t="n">
        <ns0:f>AVERAGE('消融原始 0921'!D820:D834)</ns0:f>
        <ns0:v>0.9666666666666667</ns0:v>
      </ns0:c>
      <ns0:c r="G834" s="114" t="n">
        <ns0:f>AVERAGE('消融原始 0921'!D815:D834)</ns0:f>
        <ns0:v>0.975</ns0:v>
      </ns0:c>
      <ns0:c r="H834" s="114" t="n">
        <ns0:f>AVERAGE('消融原始 0921'!D810:D834)</ns0:f>
        <ns0:v>0.97</ns0:v>
      </ns0:c>
      <ns0:c r="I834" s="114" t="n">
        <ns0:f>AVERAGE('消融原始 0921'!D805:D834)</ns0:f>
        <ns0:v>0.975</ns0:v>
      </ns0:c>
      <ns0:c r="J834" s="114" t="n">
        <ns0:f>AVERAGE('消融原始 0921'!D795:D834)</ns0:f>
        <ns0:v>0.96875</ns0:v>
      </ns0:c>
      <ns0:c r="K834" s="114" t="n">
        <ns0:f>AVERAGE('消融原始 0921'!D785:D834)</ns0:f>
        <ns0:v>0.96</ns0:v>
      </ns0:c>
    </ns0:row>
    <ns0:row r="835" ht="18" customHeight="1">
      <ns0:c r="A835" s="109" t="str">
        <ns0:v>t1</ns0:v>
      </ns0:c>
      <ns0:c r="B835" s="109" t="n">
        <ns0:v>334</ns0:v>
      </ns0:c>
      <ns0:c r="C835" s="109" t="n">
        <ns0:f>'消融原始 0921'!B835-'消融实验 0921'!$E$3+1</ns0:f>
        <ns0:v>189</ns0:v>
      </ns0:c>
      <ns0:c r="D835" s="114" t="n">
        <ns0:f>AVERAGE('消融原始 0921'!D831:D835)</ns0:f>
        <ns0:v>1</ns0:v>
      </ns0:c>
      <ns0:c r="E835" s="114" t="n">
        <ns0:f>AVERAGE('消融原始 0921'!D826:D835)</ns0:f>
        <ns0:v>1</ns0:v>
      </ns0:c>
      <ns0:c r="F835" s="114" t="n">
        <ns0:f>AVERAGE('消融原始 0921'!D821:D835)</ns0:f>
        <ns0:v>0.9833333333333333</ns0:v>
      </ns0:c>
      <ns0:c r="G835" s="114" t="n">
        <ns0:f>AVERAGE('消融原始 0921'!D816:D835)</ns0:f>
        <ns0:v>0.975</ns0:v>
      </ns0:c>
      <ns0:c r="H835" s="114" t="n">
        <ns0:f>AVERAGE('消融原始 0921'!D811:D835)</ns0:f>
        <ns0:v>0.97</ns0:v>
      </ns0:c>
      <ns0:c r="I835" s="114" t="n">
        <ns0:f>AVERAGE('消融原始 0921'!D806:D835)</ns0:f>
        <ns0:v>0.975</ns0:v>
      </ns0:c>
      <ns0:c r="J835" s="114" t="n">
        <ns0:f>AVERAGE('消融原始 0921'!D796:D835)</ns0:f>
        <ns0:v>0.96875</ns0:v>
      </ns0:c>
      <ns0:c r="K835" s="114" t="n">
        <ns0:f>AVERAGE('消融原始 0921'!D786:D835)</ns0:f>
        <ns0:v>0.96</ns0:v>
      </ns0:c>
    </ns0:row>
    <ns0:row r="836" ht="18" customHeight="1">
      <ns0:c r="A836" s="109" t="str">
        <ns0:v>t1</ns0:v>
      </ns0:c>
      <ns0:c r="B836" s="109" t="n">
        <ns0:v>335</ns0:v>
      </ns0:c>
      <ns0:c r="C836" s="109" t="n">
        <ns0:f>'消融原始 0921'!B836-'消融实验 0921'!$E$3+1</ns0:f>
        <ns0:v>190</ns0:v>
      </ns0:c>
      <ns0:c r="D836" s="114" t="n">
        <ns0:f>AVERAGE('消融原始 0921'!D832:D836)</ns0:f>
        <ns0:v>1</ns0:v>
      </ns0:c>
      <ns0:c r="E836" s="114" t="n">
        <ns0:f>AVERAGE('消融原始 0921'!D827:D836)</ns0:f>
        <ns0:v>1</ns0:v>
      </ns0:c>
      <ns0:c r="F836" s="114" t="n">
        <ns0:f>AVERAGE('消融原始 0921'!D822:D836)</ns0:f>
        <ns0:v>0.9833333333333333</ns0:v>
      </ns0:c>
      <ns0:c r="G836" s="114" t="n">
        <ns0:f>AVERAGE('消融原始 0921'!D817:D836)</ns0:f>
        <ns0:v>0.975</ns0:v>
      </ns0:c>
      <ns0:c r="H836" s="114" t="n">
        <ns0:f>AVERAGE('消融原始 0921'!D812:D836)</ns0:f>
        <ns0:v>0.97</ns0:v>
      </ns0:c>
      <ns0:c r="I836" s="114" t="n">
        <ns0:f>AVERAGE('消融原始 0921'!D807:D836)</ns0:f>
        <ns0:v>0.975</ns0:v>
      </ns0:c>
      <ns0:c r="J836" s="114" t="n">
        <ns0:f>AVERAGE('消融原始 0921'!D797:D836)</ns0:f>
        <ns0:v>0.96875</ns0:v>
      </ns0:c>
      <ns0:c r="K836" s="114" t="n">
        <ns0:f>AVERAGE('消融原始 0921'!D787:D836)</ns0:f>
        <ns0:v>0.96</ns0:v>
      </ns0:c>
    </ns0:row>
    <ns0:row r="837" ht="18" customHeight="1">
      <ns0:c r="A837" s="109" t="str">
        <ns0:v>t1</ns0:v>
      </ns0:c>
      <ns0:c r="B837" s="109" t="n">
        <ns0:v>336</ns0:v>
      </ns0:c>
      <ns0:c r="C837" s="109" t="n">
        <ns0:f>'消融原始 0921'!B837-'消融实验 0921'!$E$3+1</ns0:f>
        <ns0:v>191</ns0:v>
      </ns0:c>
      <ns0:c r="D837" s="114" t="n">
        <ns0:f>AVERAGE('消融原始 0921'!D833:D837)</ns0:f>
        <ns0:v>1</ns0:v>
      </ns0:c>
      <ns0:c r="E837" s="114" t="n">
        <ns0:f>AVERAGE('消融原始 0921'!D828:D837)</ns0:f>
        <ns0:v>1</ns0:v>
      </ns0:c>
      <ns0:c r="F837" s="114" t="n">
        <ns0:f>AVERAGE('消融原始 0921'!D823:D837)</ns0:f>
        <ns0:v>0.9833333333333333</ns0:v>
      </ns0:c>
      <ns0:c r="G837" s="114" t="n">
        <ns0:f>AVERAGE('消融原始 0921'!D818:D837)</ns0:f>
        <ns0:v>0.975</ns0:v>
      </ns0:c>
      <ns0:c r="H837" s="114" t="n">
        <ns0:f>AVERAGE('消融原始 0921'!D813:D837)</ns0:f>
        <ns0:v>0.97</ns0:v>
      </ns0:c>
      <ns0:c r="I837" s="114" t="n">
        <ns0:f>AVERAGE('消融原始 0921'!D808:D837)</ns0:f>
        <ns0:v>0.975</ns0:v>
      </ns0:c>
      <ns0:c r="J837" s="114" t="n">
        <ns0:f>AVERAGE('消融原始 0921'!D798:D837)</ns0:f>
        <ns0:v>0.96875</ns0:v>
      </ns0:c>
      <ns0:c r="K837" s="114" t="n">
        <ns0:f>AVERAGE('消融原始 0921'!D788:D837)</ns0:f>
        <ns0:v>0.96</ns0:v>
      </ns0:c>
    </ns0:row>
    <ns0:row r="838" ht="18" customHeight="1">
      <ns0:c r="A838" s="109" t="str">
        <ns0:v>t1</ns0:v>
      </ns0:c>
      <ns0:c r="B838" s="109" t="n">
        <ns0:v>337</ns0:v>
      </ns0:c>
      <ns0:c r="C838" s="109" t="n">
        <ns0:f>'消融原始 0921'!B838-'消融实验 0921'!$E$3+1</ns0:f>
        <ns0:v>192</ns0:v>
      </ns0:c>
      <ns0:c r="D838" s="114" t="n">
        <ns0:f>AVERAGE('消融原始 0921'!D834:D838)</ns0:f>
        <ns0:v>1</ns0:v>
      </ns0:c>
      <ns0:c r="E838" s="114" t="n">
        <ns0:f>AVERAGE('消融原始 0921'!D829:D838)</ns0:f>
        <ns0:v>1</ns0:v>
      </ns0:c>
      <ns0:c r="F838" s="114" t="n">
        <ns0:f>AVERAGE('消融原始 0921'!D824:D838)</ns0:f>
        <ns0:v>0.9833333333333333</ns0:v>
      </ns0:c>
      <ns0:c r="G838" s="114" t="n">
        <ns0:f>AVERAGE('消融原始 0921'!D819:D838)</ns0:f>
        <ns0:v>0.975</ns0:v>
      </ns0:c>
      <ns0:c r="H838" s="114" t="n">
        <ns0:f>AVERAGE('消融原始 0921'!D814:D838)</ns0:f>
        <ns0:v>0.98</ns0:v>
      </ns0:c>
      <ns0:c r="I838" s="114" t="n">
        <ns0:f>AVERAGE('消融原始 0921'!D809:D838)</ns0:f>
        <ns0:v>0.975</ns0:v>
      </ns0:c>
      <ns0:c r="J838" s="114" t="n">
        <ns0:f>AVERAGE('消融原始 0921'!D799:D838)</ns0:f>
        <ns0:v>0.96875</ns0:v>
      </ns0:c>
      <ns0:c r="K838" s="114" t="n">
        <ns0:f>AVERAGE('消融原始 0921'!D789:D838)</ns0:f>
        <ns0:v>0.96</ns0:v>
      </ns0:c>
    </ns0:row>
    <ns0:row r="839" ht="18" customHeight="1">
      <ns0:c r="A839" s="109" t="str">
        <ns0:v>t1</ns0:v>
      </ns0:c>
      <ns0:c r="B839" s="109" t="n">
        <ns0:v>338</ns0:v>
      </ns0:c>
      <ns0:c r="C839" s="109" t="n">
        <ns0:f>'消融原始 0921'!B839-'消融实验 0921'!$E$3+1</ns0:f>
        <ns0:v>193</ns0:v>
      </ns0:c>
      <ns0:c r="D839" s="114" t="n">
        <ns0:f>AVERAGE('消融原始 0921'!D835:D839)</ns0:f>
        <ns0:v>0.95</ns0:v>
      </ns0:c>
      <ns0:c r="E839" s="114" t="n">
        <ns0:f>AVERAGE('消融原始 0921'!D830:D839)</ns0:f>
        <ns0:v>0.975</ns0:v>
      </ns0:c>
      <ns0:c r="F839" s="114" t="n">
        <ns0:f>AVERAGE('消融原始 0921'!D825:D839)</ns0:f>
        <ns0:v>0.9666666666666667</ns0:v>
      </ns0:c>
      <ns0:c r="G839" s="114" t="n">
        <ns0:f>AVERAGE('消融原始 0921'!D820:D839)</ns0:f>
        <ns0:v>0.9625</ns0:v>
      </ns0:c>
      <ns0:c r="H839" s="114" t="n">
        <ns0:f>AVERAGE('消融原始 0921'!D815:D839)</ns0:f>
        <ns0:v>0.97</ns0:v>
      </ns0:c>
      <ns0:c r="I839" s="114" t="n">
        <ns0:f>AVERAGE('消融原始 0921'!D810:D839)</ns0:f>
        <ns0:v>0.9666666666666667</ns0:v>
      </ns0:c>
      <ns0:c r="J839" s="114" t="n">
        <ns0:f>AVERAGE('消融原始 0921'!D800:D839)</ns0:f>
        <ns0:v>0.9625</ns0:v>
      </ns0:c>
      <ns0:c r="K839" s="114" t="n">
        <ns0:f>AVERAGE('消融原始 0921'!D790:D839)</ns0:f>
        <ns0:v>0.96</ns0:v>
      </ns0:c>
    </ns0:row>
    <ns0:row r="840" ht="18" customHeight="1">
      <ns0:c r="A840" s="109" t="str">
        <ns0:v>t1</ns0:v>
      </ns0:c>
      <ns0:c r="B840" s="109" t="n">
        <ns0:v>339</ns0:v>
      </ns0:c>
      <ns0:c r="C840" s="109" t="n">
        <ns0:f>'消融原始 0921'!B840-'消融实验 0921'!$E$3+1</ns0:f>
        <ns0:v>194</ns0:v>
      </ns0:c>
      <ns0:c r="D840" s="114" t="n">
        <ns0:f>AVERAGE('消融原始 0921'!D836:D840)</ns0:f>
        <ns0:v>0.95</ns0:v>
      </ns0:c>
      <ns0:c r="E840" s="114" t="n">
        <ns0:f>AVERAGE('消融原始 0921'!D831:D840)</ns0:f>
        <ns0:v>0.975</ns0:v>
      </ns0:c>
      <ns0:c r="F840" s="114" t="n">
        <ns0:f>AVERAGE('消融原始 0921'!D826:D840)</ns0:f>
        <ns0:v>0.9833333333333333</ns0:v>
      </ns0:c>
      <ns0:c r="G840" s="114" t="n">
        <ns0:f>AVERAGE('消融原始 0921'!D821:D840)</ns0:f>
        <ns0:v>0.975</ns0:v>
      </ns0:c>
      <ns0:c r="H840" s="114" t="n">
        <ns0:f>AVERAGE('消融原始 0921'!D816:D840)</ns0:f>
        <ns0:v>0.97</ns0:v>
      </ns0:c>
      <ns0:c r="I840" s="114" t="n">
        <ns0:f>AVERAGE('消融原始 0921'!D811:D840)</ns0:f>
        <ns0:v>0.9666666666666667</ns0:v>
      </ns0:c>
      <ns0:c r="J840" s="114" t="n">
        <ns0:f>AVERAGE('消融原始 0921'!D801:D840)</ns0:f>
        <ns0:v>0.9625</ns0:v>
      </ns0:c>
      <ns0:c r="K840" s="114" t="n">
        <ns0:f>AVERAGE('消融原始 0921'!D791:D840)</ns0:f>
        <ns0:v>0.965</ns0:v>
      </ns0:c>
    </ns0:row>
    <ns0:row r="841" ht="18" customHeight="1">
      <ns0:c r="A841" s="109" t="str">
        <ns0:v>t1</ns0:v>
      </ns0:c>
      <ns0:c r="B841" s="109" t="n">
        <ns0:v>340</ns0:v>
      </ns0:c>
      <ns0:c r="C841" s="109" t="n">
        <ns0:f>'消融原始 0921'!B841-'消融实验 0921'!$E$3+1</ns0:f>
        <ns0:v>195</ns0:v>
      </ns0:c>
      <ns0:c r="D841" s="114" t="n">
        <ns0:f>AVERAGE('消融原始 0921'!D837:D841)</ns0:f>
        <ns0:v>0.95</ns0:v>
      </ns0:c>
      <ns0:c r="E841" s="114" t="n">
        <ns0:f>AVERAGE('消融原始 0921'!D832:D841)</ns0:f>
        <ns0:v>0.975</ns0:v>
      </ns0:c>
      <ns0:c r="F841" s="114" t="n">
        <ns0:f>AVERAGE('消融原始 0921'!D827:D841)</ns0:f>
        <ns0:v>0.9833333333333333</ns0:v>
      </ns0:c>
      <ns0:c r="G841" s="114" t="n">
        <ns0:f>AVERAGE('消融原始 0921'!D822:D841)</ns0:f>
        <ns0:v>0.975</ns0:v>
      </ns0:c>
      <ns0:c r="H841" s="114" t="n">
        <ns0:f>AVERAGE('消融原始 0921'!D817:D841)</ns0:f>
        <ns0:v>0.97</ns0:v>
      </ns0:c>
      <ns0:c r="I841" s="114" t="n">
        <ns0:f>AVERAGE('消融原始 0921'!D812:D841)</ns0:f>
        <ns0:v>0.9666666666666667</ns0:v>
      </ns0:c>
      <ns0:c r="J841" s="114" t="n">
        <ns0:f>AVERAGE('消融原始 0921'!D802:D841)</ns0:f>
        <ns0:v>0.9625</ns0:v>
      </ns0:c>
      <ns0:c r="K841" s="114" t="n">
        <ns0:f>AVERAGE('消融原始 0921'!D792:D841)</ns0:f>
        <ns0:v>0.965</ns0:v>
      </ns0:c>
    </ns0:row>
    <ns0:row r="842" ht="18" customHeight="1">
      <ns0:c r="A842" s="109" t="str">
        <ns0:v>t1</ns0:v>
      </ns0:c>
      <ns0:c r="B842" s="109" t="n">
        <ns0:v>341</ns0:v>
      </ns0:c>
      <ns0:c r="C842" s="109" t="n">
        <ns0:f>'消融原始 0921'!B842-'消融实验 0921'!$E$3+1</ns0:f>
        <ns0:v>196</ns0:v>
      </ns0:c>
      <ns0:c r="D842" s="114" t="n">
        <ns0:f>AVERAGE('消融原始 0921'!D838:D842)</ns0:f>
        <ns0:v>0.95</ns0:v>
      </ns0:c>
      <ns0:c r="E842" s="114" t="n">
        <ns0:f>AVERAGE('消融原始 0921'!D833:D842)</ns0:f>
        <ns0:v>0.975</ns0:v>
      </ns0:c>
      <ns0:c r="F842" s="114" t="n">
        <ns0:f>AVERAGE('消融原始 0921'!D828:D842)</ns0:f>
        <ns0:v>0.9833333333333333</ns0:v>
      </ns0:c>
      <ns0:c r="G842" s="114" t="n">
        <ns0:f>AVERAGE('消融原始 0921'!D823:D842)</ns0:f>
        <ns0:v>0.975</ns0:v>
      </ns0:c>
      <ns0:c r="H842" s="114" t="n">
        <ns0:f>AVERAGE('消融原始 0921'!D818:D842)</ns0:f>
        <ns0:v>0.97</ns0:v>
      </ns0:c>
      <ns0:c r="I842" s="114" t="n">
        <ns0:f>AVERAGE('消融原始 0921'!D813:D842)</ns0:f>
        <ns0:v>0.9666666666666667</ns0:v>
      </ns0:c>
      <ns0:c r="J842" s="114" t="n">
        <ns0:f>AVERAGE('消融原始 0921'!D803:D842)</ns0:f>
        <ns0:v>0.96875</ns0:v>
      </ns0:c>
      <ns0:c r="K842" s="114" t="n">
        <ns0:f>AVERAGE('消融原始 0921'!D793:D842)</ns0:f>
        <ns0:v>0.965</ns0:v>
      </ns0:c>
    </ns0:row>
    <ns0:row r="843" ht="18" customHeight="1">
      <ns0:c r="A843" s="109" t="str">
        <ns0:v>t1</ns0:v>
      </ns0:c>
      <ns0:c r="B843" s="109" t="n">
        <ns0:v>342</ns0:v>
      </ns0:c>
      <ns0:c r="C843" s="109" t="n">
        <ns0:f>'消融原始 0921'!B843-'消融实验 0921'!$E$3+1</ns0:f>
        <ns0:v>197</ns0:v>
      </ns0:c>
      <ns0:c r="D843" s="114" t="n">
        <ns0:f>AVERAGE('消融原始 0921'!D839:D843)</ns0:f>
        <ns0:v>0.95</ns0:v>
      </ns0:c>
      <ns0:c r="E843" s="114" t="n">
        <ns0:f>AVERAGE('消融原始 0921'!D834:D843)</ns0:f>
        <ns0:v>0.975</ns0:v>
      </ns0:c>
      <ns0:c r="F843" s="114" t="n">
        <ns0:f>AVERAGE('消融原始 0921'!D829:D843)</ns0:f>
        <ns0:v>0.9833333333333333</ns0:v>
      </ns0:c>
      <ns0:c r="G843" s="114" t="n">
        <ns0:f>AVERAGE('消融原始 0921'!D824:D843)</ns0:f>
        <ns0:v>0.975</ns0:v>
      </ns0:c>
      <ns0:c r="H843" s="114" t="n">
        <ns0:f>AVERAGE('消融原始 0921'!D819:D843)</ns0:f>
        <ns0:v>0.97</ns0:v>
      </ns0:c>
      <ns0:c r="I843" s="114" t="n">
        <ns0:f>AVERAGE('消融原始 0921'!D814:D843)</ns0:f>
        <ns0:v>0.975</ns0:v>
      </ns0:c>
      <ns0:c r="J843" s="114" t="n">
        <ns0:f>AVERAGE('消融原始 0921'!D804:D843)</ns0:f>
        <ns0:v>0.96875</ns0:v>
      </ns0:c>
      <ns0:c r="K843" s="114" t="n">
        <ns0:f>AVERAGE('消融原始 0921'!D794:D843)</ns0:f>
        <ns0:v>0.965</ns0:v>
      </ns0:c>
    </ns0:row>
    <ns0:row r="844" ht="18" customHeight="1">
      <ns0:c r="A844" s="109" t="str">
        <ns0:v>t1</ns0:v>
      </ns0:c>
      <ns0:c r="B844" s="109" t="n">
        <ns0:v>343</ns0:v>
      </ns0:c>
      <ns0:c r="C844" s="109" t="n">
        <ns0:f>'消融原始 0921'!B844-'消融实验 0921'!$E$3+1</ns0:f>
        <ns0:v>198</ns0:v>
      </ns0:c>
      <ns0:c r="D844" s="114" t="n">
        <ns0:f>AVERAGE('消融原始 0921'!D840:D844)</ns0:f>
        <ns0:v>1</ns0:v>
      </ns0:c>
      <ns0:c r="E844" s="114" t="n">
        <ns0:f>AVERAGE('消融原始 0921'!D835:D844)</ns0:f>
        <ns0:v>0.975</ns0:v>
      </ns0:c>
      <ns0:c r="F844" s="114" t="n">
        <ns0:f>AVERAGE('消融原始 0921'!D830:D844)</ns0:f>
        <ns0:v>0.9833333333333333</ns0:v>
      </ns0:c>
      <ns0:c r="G844" s="114" t="n">
        <ns0:f>AVERAGE('消融原始 0921'!D825:D844)</ns0:f>
        <ns0:v>0.975</ns0:v>
      </ns0:c>
      <ns0:c r="H844" s="114" t="n">
        <ns0:f>AVERAGE('消融原始 0921'!D820:D844)</ns0:f>
        <ns0:v>0.97</ns0:v>
      </ns0:c>
      <ns0:c r="I844" s="114" t="n">
        <ns0:f>AVERAGE('消融原始 0921'!D815:D844)</ns0:f>
        <ns0:v>0.975</ns0:v>
      </ns0:c>
      <ns0:c r="J844" s="114" t="n">
        <ns0:f>AVERAGE('消融原始 0921'!D805:D844)</ns0:f>
        <ns0:v>0.975</ns0:v>
      </ns0:c>
      <ns0:c r="K844" s="114" t="n">
        <ns0:f>AVERAGE('消融原始 0921'!D795:D844)</ns0:f>
        <ns0:v>0.97</ns0:v>
      </ns0:c>
    </ns0:row>
    <ns0:row r="845" ht="18" customHeight="1">
      <ns0:c r="A845" s="109" t="str">
        <ns0:v>t1</ns0:v>
      </ns0:c>
      <ns0:c r="B845" s="109" t="n">
        <ns0:v>344</ns0:v>
      </ns0:c>
      <ns0:c r="C845" s="109" t="n">
        <ns0:f>'消融原始 0921'!B845-'消融实验 0921'!$E$3+1</ns0:f>
        <ns0:v>199</ns0:v>
      </ns0:c>
      <ns0:c r="D845" s="114" t="n">
        <ns0:f>AVERAGE('消融原始 0921'!D841:D845)</ns0:f>
        <ns0:v>1</ns0:v>
      </ns0:c>
      <ns0:c r="E845" s="114" t="n">
        <ns0:f>AVERAGE('消融原始 0921'!D836:D845)</ns0:f>
        <ns0:v>0.975</ns0:v>
      </ns0:c>
      <ns0:c r="F845" s="114" t="n">
        <ns0:f>AVERAGE('消融原始 0921'!D831:D845)</ns0:f>
        <ns0:v>0.9833333333333333</ns0:v>
      </ns0:c>
      <ns0:c r="G845" s="114" t="n">
        <ns0:f>AVERAGE('消融原始 0921'!D826:D845)</ns0:f>
        <ns0:v>0.9875</ns0:v>
      </ns0:c>
      <ns0:c r="H845" s="114" t="n">
        <ns0:f>AVERAGE('消融原始 0921'!D821:D845)</ns0:f>
        <ns0:v>0.98</ns0:v>
      </ns0:c>
      <ns0:c r="I845" s="114" t="n">
        <ns0:f>AVERAGE('消融原始 0921'!D816:D845)</ns0:f>
        <ns0:v>0.975</ns0:v>
      </ns0:c>
      <ns0:c r="J845" s="114" t="n">
        <ns0:f>AVERAGE('消融原始 0921'!D806:D845)</ns0:f>
        <ns0:v>0.975</ns0:v>
      </ns0:c>
      <ns0:c r="K845" s="114" t="n">
        <ns0:f>AVERAGE('消融原始 0921'!D796:D845)</ns0:f>
        <ns0:v>0.97</ns0:v>
      </ns0:c>
    </ns0:row>
    <ns0:row r="846" ht="18" customHeight="1">
      <ns0:c r="A846" s="109" t="str">
        <ns0:v>t1</ns0:v>
      </ns0:c>
      <ns0:c r="B846" s="109" t="n">
        <ns0:v>345</ns0:v>
      </ns0:c>
      <ns0:c r="C846" s="109" t="n">
        <ns0:f>'消融原始 0921'!B846-'消融实验 0921'!$E$3+1</ns0:f>
        <ns0:v>200</ns0:v>
      </ns0:c>
      <ns0:c r="D846" s="114" t="n">
        <ns0:f>AVERAGE('消融原始 0921'!D842:D846)</ns0:f>
        <ns0:v>1</ns0:v>
      </ns0:c>
      <ns0:c r="E846" s="114" t="n">
        <ns0:f>AVERAGE('消融原始 0921'!D837:D846)</ns0:f>
        <ns0:v>0.975</ns0:v>
      </ns0:c>
      <ns0:c r="F846" s="114" t="n">
        <ns0:f>AVERAGE('消融原始 0921'!D832:D846)</ns0:f>
        <ns0:v>0.9833333333333333</ns0:v>
      </ns0:c>
      <ns0:c r="G846" s="114" t="n">
        <ns0:f>AVERAGE('消融原始 0921'!D827:D846)</ns0:f>
        <ns0:v>0.9875</ns0:v>
      </ns0:c>
      <ns0:c r="H846" s="114" t="n">
        <ns0:f>AVERAGE('消融原始 0921'!D822:D846)</ns0:f>
        <ns0:v>0.98</ns0:v>
      </ns0:c>
      <ns0:c r="I846" s="114" t="n">
        <ns0:f>AVERAGE('消融原始 0921'!D817:D846)</ns0:f>
        <ns0:v>0.975</ns0:v>
      </ns0:c>
      <ns0:c r="J846" s="114" t="n">
        <ns0:f>AVERAGE('消融原始 0921'!D807:D846)</ns0:f>
        <ns0:v>0.975</ns0:v>
      </ns0:c>
      <ns0:c r="K846" s="114" t="n">
        <ns0:f>AVERAGE('消融原始 0921'!D797:D846)</ns0:f>
        <ns0:v>0.97</ns0:v>
      </ns0:c>
    </ns0:row>
    <ns0:row r="847" ht="18" customHeight="1">
      <ns0:c r="A847" s="109" t="str">
        <ns0:v>t1</ns0:v>
      </ns0:c>
      <ns0:c r="B847" s="109" t="n">
        <ns0:v>346</ns0:v>
      </ns0:c>
      <ns0:c r="C847" s="109" t="n">
        <ns0:f>'消融原始 0921'!B847-'消融实验 0921'!$E$3+1</ns0:f>
        <ns0:v>201</ns0:v>
      </ns0:c>
      <ns0:c r="D847" s="114" t="n">
        <ns0:f>AVERAGE('消融原始 0921'!D843:D847)</ns0:f>
        <ns0:v>1</ns0:v>
      </ns0:c>
      <ns0:c r="E847" s="114" t="n">
        <ns0:f>AVERAGE('消融原始 0921'!D838:D847)</ns0:f>
        <ns0:v>0.975</ns0:v>
      </ns0:c>
      <ns0:c r="F847" s="114" t="n">
        <ns0:f>AVERAGE('消融原始 0921'!D833:D847)</ns0:f>
        <ns0:v>0.9833333333333333</ns0:v>
      </ns0:c>
      <ns0:c r="G847" s="114" t="n">
        <ns0:f>AVERAGE('消融原始 0921'!D828:D847)</ns0:f>
        <ns0:v>0.9875</ns0:v>
      </ns0:c>
      <ns0:c r="H847" s="114" t="n">
        <ns0:f>AVERAGE('消融原始 0921'!D823:D847)</ns0:f>
        <ns0:v>0.98</ns0:v>
      </ns0:c>
      <ns0:c r="I847" s="114" t="n">
        <ns0:f>AVERAGE('消融原始 0921'!D818:D847)</ns0:f>
        <ns0:v>0.975</ns0:v>
      </ns0:c>
      <ns0:c r="J847" s="114" t="n">
        <ns0:f>AVERAGE('消融原始 0921'!D808:D847)</ns0:f>
        <ns0:v>0.975</ns0:v>
      </ns0:c>
      <ns0:c r="K847" s="114" t="n">
        <ns0:f>AVERAGE('消融原始 0921'!D798:D847)</ns0:f>
        <ns0:v>0.97</ns0:v>
      </ns0:c>
    </ns0:row>
    <ns0:row r="848" ht="18" customHeight="1">
      <ns0:c r="A848" s="109" t="str">
        <ns0:v>t1</ns0:v>
      </ns0:c>
      <ns0:c r="B848" s="109" t="n">
        <ns0:v>347</ns0:v>
      </ns0:c>
      <ns0:c r="C848" s="109" t="n">
        <ns0:f>'消融原始 0921'!B848-'消融实验 0921'!$E$3+1</ns0:f>
        <ns0:v>202</ns0:v>
      </ns0:c>
      <ns0:c r="D848" s="114" t="n">
        <ns0:f>AVERAGE('消融原始 0921'!D844:D848)</ns0:f>
        <ns0:v>1</ns0:v>
      </ns0:c>
      <ns0:c r="E848" s="114" t="n">
        <ns0:f>AVERAGE('消融原始 0921'!D839:D848)</ns0:f>
        <ns0:v>0.975</ns0:v>
      </ns0:c>
      <ns0:c r="F848" s="114" t="n">
        <ns0:f>AVERAGE('消融原始 0921'!D834:D848)</ns0:f>
        <ns0:v>0.9833333333333333</ns0:v>
      </ns0:c>
      <ns0:c r="G848" s="114" t="n">
        <ns0:f>AVERAGE('消融原始 0921'!D829:D848)</ns0:f>
        <ns0:v>0.9875</ns0:v>
      </ns0:c>
      <ns0:c r="H848" s="114" t="n">
        <ns0:f>AVERAGE('消融原始 0921'!D824:D848)</ns0:f>
        <ns0:v>0.98</ns0:v>
      </ns0:c>
      <ns0:c r="I848" s="114" t="n">
        <ns0:f>AVERAGE('消融原始 0921'!D819:D848)</ns0:f>
        <ns0:v>0.975</ns0:v>
      </ns0:c>
      <ns0:c r="J848" s="114" t="n">
        <ns0:f>AVERAGE('消融原始 0921'!D809:D848)</ns0:f>
        <ns0:v>0.975</ns0:v>
      </ns0:c>
      <ns0:c r="K848" s="114" t="n">
        <ns0:f>AVERAGE('消融原始 0921'!D799:D848)</ns0:f>
        <ns0:v>0.97</ns0:v>
      </ns0:c>
    </ns0:row>
    <ns0:row r="849" ht="18" customHeight="1">
      <ns0:c r="A849" s="109" t="str">
        <ns0:v>t1</ns0:v>
      </ns0:c>
      <ns0:c r="B849" s="109" t="n">
        <ns0:v>348</ns0:v>
      </ns0:c>
      <ns0:c r="C849" s="109" t="n">
        <ns0:f>'消融原始 0921'!B849-'消融实验 0921'!$E$3+1</ns0:f>
        <ns0:v>203</ns0:v>
      </ns0:c>
      <ns0:c r="D849" s="114" t="n">
        <ns0:f>AVERAGE('消融原始 0921'!D845:D849)</ns0:f>
        <ns0:v>1</ns0:v>
      </ns0:c>
      <ns0:c r="E849" s="114" t="n">
        <ns0:f>AVERAGE('消融原始 0921'!D840:D849)</ns0:f>
        <ns0:v>1</ns0:v>
      </ns0:c>
      <ns0:c r="F849" s="114" t="n">
        <ns0:f>AVERAGE('消融原始 0921'!D835:D849)</ns0:f>
        <ns0:v>0.9833333333333333</ns0:v>
      </ns0:c>
      <ns0:c r="G849" s="114" t="n">
        <ns0:f>AVERAGE('消融原始 0921'!D830:D849)</ns0:f>
        <ns0:v>0.9875</ns0:v>
      </ns0:c>
      <ns0:c r="H849" s="114" t="n">
        <ns0:f>AVERAGE('消融原始 0921'!D825:D849)</ns0:f>
        <ns0:v>0.98</ns0:v>
      </ns0:c>
      <ns0:c r="I849" s="114" t="n">
        <ns0:f>AVERAGE('消融原始 0921'!D820:D849)</ns0:f>
        <ns0:v>0.975</ns0:v>
      </ns0:c>
      <ns0:c r="J849" s="114" t="n">
        <ns0:f>AVERAGE('消融原始 0921'!D810:D849)</ns0:f>
        <ns0:v>0.975</ns0:v>
      </ns0:c>
      <ns0:c r="K849" s="114" t="n">
        <ns0:f>AVERAGE('消融原始 0921'!D800:D849)</ns0:f>
        <ns0:v>0.97</ns0:v>
      </ns0:c>
    </ns0:row>
    <ns0:row r="850" ht="18" customHeight="1">
      <ns0:c r="A850" s="109" t="str">
        <ns0:v>t1</ns0:v>
      </ns0:c>
      <ns0:c r="B850" s="109" t="n">
        <ns0:v>349</ns0:v>
      </ns0:c>
      <ns0:c r="C850" s="109" t="n">
        <ns0:f>'消融原始 0921'!B850-'消融实验 0921'!$E$3+1</ns0:f>
        <ns0:v>204</ns0:v>
      </ns0:c>
      <ns0:c r="D850" s="114" t="n">
        <ns0:f>AVERAGE('消融原始 0921'!D846:D850)</ns0:f>
        <ns0:v>1</ns0:v>
      </ns0:c>
      <ns0:c r="E850" s="114" t="n">
        <ns0:f>AVERAGE('消融原始 0921'!D841:D850)</ns0:f>
        <ns0:v>1</ns0:v>
      </ns0:c>
      <ns0:c r="F850" s="114" t="n">
        <ns0:f>AVERAGE('消融原始 0921'!D836:D850)</ns0:f>
        <ns0:v>0.9833333333333333</ns0:v>
      </ns0:c>
      <ns0:c r="G850" s="114" t="n">
        <ns0:f>AVERAGE('消融原始 0921'!D831:D850)</ns0:f>
        <ns0:v>0.9875</ns0:v>
      </ns0:c>
      <ns0:c r="H850" s="114" t="n">
        <ns0:f>AVERAGE('消融原始 0921'!D826:D850)</ns0:f>
        <ns0:v>0.99</ns0:v>
      </ns0:c>
      <ns0:c r="I850" s="114" t="n">
        <ns0:f>AVERAGE('消融原始 0921'!D821:D850)</ns0:f>
        <ns0:v>0.9833333333333333</ns0:v>
      </ns0:c>
      <ns0:c r="J850" s="114" t="n">
        <ns0:f>AVERAGE('消融原始 0921'!D811:D850)</ns0:f>
        <ns0:v>0.975</ns0:v>
      </ns0:c>
      <ns0:c r="K850" s="114" t="n">
        <ns0:f>AVERAGE('消融原始 0921'!D801:D850)</ns0:f>
        <ns0:v>0.97</ns0:v>
      </ns0:c>
    </ns0:row>
    <ns0:row r="851" ht="18" customHeight="1">
      <ns0:c r="A851" s="109" t="str">
        <ns0:v>t1</ns0:v>
      </ns0:c>
      <ns0:c r="B851" s="109" t="n">
        <ns0:v>350</ns0:v>
      </ns0:c>
      <ns0:c r="C851" s="109" t="n">
        <ns0:f>'消融原始 0921'!B851-'消融实验 0921'!$E$3+1</ns0:f>
        <ns0:v>205</ns0:v>
      </ns0:c>
      <ns0:c r="D851" s="114" t="n">
        <ns0:f>AVERAGE('消融原始 0921'!D847:D851)</ns0:f>
        <ns0:v>1</ns0:v>
      </ns0:c>
      <ns0:c r="E851" s="114" t="n">
        <ns0:f>AVERAGE('消融原始 0921'!D842:D851)</ns0:f>
        <ns0:v>1</ns0:v>
      </ns0:c>
      <ns0:c r="F851" s="114" t="n">
        <ns0:f>AVERAGE('消融原始 0921'!D837:D851)</ns0:f>
        <ns0:v>0.9833333333333333</ns0:v>
      </ns0:c>
      <ns0:c r="G851" s="114" t="n">
        <ns0:f>AVERAGE('消融原始 0921'!D832:D851)</ns0:f>
        <ns0:v>0.9875</ns0:v>
      </ns0:c>
      <ns0:c r="H851" s="114" t="n">
        <ns0:f>AVERAGE('消融原始 0921'!D827:D851)</ns0:f>
        <ns0:v>0.99</ns0:v>
      </ns0:c>
      <ns0:c r="I851" s="114" t="n">
        <ns0:f>AVERAGE('消融原始 0921'!D822:D851)</ns0:f>
        <ns0:v>0.9833333333333333</ns0:v>
      </ns0:c>
      <ns0:c r="J851" s="114" t="n">
        <ns0:f>AVERAGE('消融原始 0921'!D812:D851)</ns0:f>
        <ns0:v>0.975</ns0:v>
      </ns0:c>
      <ns0:c r="K851" s="114" t="n">
        <ns0:f>AVERAGE('消融原始 0921'!D802:D851)</ns0:f>
        <ns0:v>0.97</ns0:v>
      </ns0:c>
    </ns0:row>
    <ns0:row r="852" ht="18" customHeight="1">
      <ns0:c r="A852" s="109" t="str">
        <ns0:v>t1</ns0:v>
      </ns0:c>
      <ns0:c r="B852" s="109" t="n">
        <ns0:v>351</ns0:v>
      </ns0:c>
      <ns0:c r="C852" s="109" t="n">
        <ns0:f>'消融原始 0921'!B852-'消融实验 0921'!$E$3+1</ns0:f>
        <ns0:v>206</ns0:v>
      </ns0:c>
      <ns0:c r="D852" s="114" t="n">
        <ns0:f>AVERAGE('消融原始 0921'!D848:D852)</ns0:f>
        <ns0:v>1</ns0:v>
      </ns0:c>
      <ns0:c r="E852" s="114" t="n">
        <ns0:f>AVERAGE('消融原始 0921'!D843:D852)</ns0:f>
        <ns0:v>1</ns0:v>
      </ns0:c>
      <ns0:c r="F852" s="114" t="n">
        <ns0:f>AVERAGE('消融原始 0921'!D838:D852)</ns0:f>
        <ns0:v>0.9833333333333333</ns0:v>
      </ns0:c>
      <ns0:c r="G852" s="114" t="n">
        <ns0:f>AVERAGE('消融原始 0921'!D833:D852)</ns0:f>
        <ns0:v>0.9875</ns0:v>
      </ns0:c>
      <ns0:c r="H852" s="114" t="n">
        <ns0:f>AVERAGE('消融原始 0921'!D828:D852)</ns0:f>
        <ns0:v>0.99</ns0:v>
      </ns0:c>
      <ns0:c r="I852" s="114" t="n">
        <ns0:f>AVERAGE('消融原始 0921'!D823:D852)</ns0:f>
        <ns0:v>0.9833333333333333</ns0:v>
      </ns0:c>
      <ns0:c r="J852" s="114" t="n">
        <ns0:f>AVERAGE('消融原始 0921'!D813:D852)</ns0:f>
        <ns0:v>0.975</ns0:v>
      </ns0:c>
      <ns0:c r="K852" s="114" t="n">
        <ns0:f>AVERAGE('消融原始 0921'!D803:D852)</ns0:f>
        <ns0:v>0.975</ns0:v>
      </ns0:c>
    </ns0:row>
    <ns0:row r="853" ht="18" customHeight="1">
      <ns0:c r="A853" s="109" t="str">
        <ns0:v>t1</ns0:v>
      </ns0:c>
      <ns0:c r="B853" s="109" t="n">
        <ns0:v>352</ns0:v>
      </ns0:c>
      <ns0:c r="C853" s="109" t="n">
        <ns0:f>'消融原始 0921'!B853-'消融实验 0921'!$E$3+1</ns0:f>
        <ns0:v>207</ns0:v>
      </ns0:c>
      <ns0:c r="D853" s="114" t="n">
        <ns0:f>AVERAGE('消融原始 0921'!D849:D853)</ns0:f>
        <ns0:v>1</ns0:v>
      </ns0:c>
      <ns0:c r="E853" s="114" t="n">
        <ns0:f>AVERAGE('消融原始 0921'!D844:D853)</ns0:f>
        <ns0:v>1</ns0:v>
      </ns0:c>
      <ns0:c r="F853" s="114" t="n">
        <ns0:f>AVERAGE('消融原始 0921'!D839:D853)</ns0:f>
        <ns0:v>0.9833333333333333</ns0:v>
      </ns0:c>
      <ns0:c r="G853" s="114" t="n">
        <ns0:f>AVERAGE('消融原始 0921'!D834:D853)</ns0:f>
        <ns0:v>0.9875</ns0:v>
      </ns0:c>
      <ns0:c r="H853" s="114" t="n">
        <ns0:f>AVERAGE('消融原始 0921'!D829:D853)</ns0:f>
        <ns0:v>0.99</ns0:v>
      </ns0:c>
      <ns0:c r="I853" s="114" t="n">
        <ns0:f>AVERAGE('消融原始 0921'!D824:D853)</ns0:f>
        <ns0:v>0.9833333333333333</ns0:v>
      </ns0:c>
      <ns0:c r="J853" s="114" t="n">
        <ns0:f>AVERAGE('消融原始 0921'!D814:D853)</ns0:f>
        <ns0:v>0.98125</ns0:v>
      </ns0:c>
      <ns0:c r="K853" s="114" t="n">
        <ns0:f>AVERAGE('消融原始 0921'!D804:D853)</ns0:f>
        <ns0:v>0.975</ns0:v>
      </ns0:c>
    </ns0:row>
    <ns0:row r="854" ht="18" customHeight="1">
      <ns0:c r="A854" s="109" t="str">
        <ns0:v>t1</ns0:v>
      </ns0:c>
      <ns0:c r="B854" s="109" t="n">
        <ns0:v>353</ns0:v>
      </ns0:c>
      <ns0:c r="C854" s="109" t="n">
        <ns0:f>'消融原始 0921'!B854-'消融实验 0921'!$E$3+1</ns0:f>
        <ns0:v>208</ns0:v>
      </ns0:c>
      <ns0:c r="D854" s="114" t="n">
        <ns0:f>AVERAGE('消融原始 0921'!D850:D854)</ns0:f>
        <ns0:v>1</ns0:v>
      </ns0:c>
      <ns0:c r="E854" s="114" t="n">
        <ns0:f>AVERAGE('消融原始 0921'!D845:D854)</ns0:f>
        <ns0:v>1</ns0:v>
      </ns0:c>
      <ns0:c r="F854" s="114" t="n">
        <ns0:f>AVERAGE('消融原始 0921'!D840:D854)</ns0:f>
        <ns0:v>1</ns0:v>
      </ns0:c>
      <ns0:c r="G854" s="114" t="n">
        <ns0:f>AVERAGE('消融原始 0921'!D835:D854)</ns0:f>
        <ns0:v>0.9875</ns0:v>
      </ns0:c>
      <ns0:c r="H854" s="114" t="n">
        <ns0:f>AVERAGE('消融原始 0921'!D830:D854)</ns0:f>
        <ns0:v>0.99</ns0:v>
      </ns0:c>
      <ns0:c r="I854" s="114" t="n">
        <ns0:f>AVERAGE('消融原始 0921'!D825:D854)</ns0:f>
        <ns0:v>0.9833333333333333</ns0:v>
      </ns0:c>
      <ns0:c r="J854" s="114" t="n">
        <ns0:f>AVERAGE('消融原始 0921'!D815:D854)</ns0:f>
        <ns0:v>0.98125</ns0:v>
      </ns0:c>
      <ns0:c r="K854" s="114" t="n">
        <ns0:f>AVERAGE('消融原始 0921'!D805:D854)</ns0:f>
        <ns0:v>0.98</ns0:v>
      </ns0:c>
    </ns0:row>
    <ns0:row r="855" ht="18" customHeight="1">
      <ns0:c r="A855" s="109" t="str">
        <ns0:v>t1</ns0:v>
      </ns0:c>
      <ns0:c r="B855" s="109" t="n">
        <ns0:v>354</ns0:v>
      </ns0:c>
      <ns0:c r="C855" s="109" t="n">
        <ns0:f>'消融原始 0921'!B855-'消融实验 0921'!$E$3+1</ns0:f>
        <ns0:v>209</ns0:v>
      </ns0:c>
      <ns0:c r="D855" s="114" t="n">
        <ns0:f>AVERAGE('消融原始 0921'!D851:D855)</ns0:f>
        <ns0:v>1</ns0:v>
      </ns0:c>
      <ns0:c r="E855" s="114" t="n">
        <ns0:f>AVERAGE('消融原始 0921'!D846:D855)</ns0:f>
        <ns0:v>1</ns0:v>
      </ns0:c>
      <ns0:c r="F855" s="114" t="n">
        <ns0:f>AVERAGE('消融原始 0921'!D841:D855)</ns0:f>
        <ns0:v>1</ns0:v>
      </ns0:c>
      <ns0:c r="G855" s="114" t="n">
        <ns0:f>AVERAGE('消融原始 0921'!D836:D855)</ns0:f>
        <ns0:v>0.9875</ns0:v>
      </ns0:c>
      <ns0:c r="H855" s="114" t="n">
        <ns0:f>AVERAGE('消融原始 0921'!D831:D855)</ns0:f>
        <ns0:v>0.99</ns0:v>
      </ns0:c>
      <ns0:c r="I855" s="114" t="n">
        <ns0:f>AVERAGE('消融原始 0921'!D826:D855)</ns0:f>
        <ns0:v>0.9916666666666667</ns0:v>
      </ns0:c>
      <ns0:c r="J855" s="114" t="n">
        <ns0:f>AVERAGE('消融原始 0921'!D816:D855)</ns0:f>
        <ns0:v>0.98125</ns0:v>
      </ns0:c>
      <ns0:c r="K855" s="114" t="n">
        <ns0:f>AVERAGE('消融原始 0921'!D806:D855)</ns0:f>
        <ns0:v>0.98</ns0:v>
      </ns0:c>
    </ns0:row>
    <ns0:row r="856" ht="18" customHeight="1">
      <ns0:c r="A856" s="109" t="str">
        <ns0:v>t1</ns0:v>
      </ns0:c>
      <ns0:c r="B856" s="109" t="n">
        <ns0:v>355</ns0:v>
      </ns0:c>
      <ns0:c r="C856" s="109" t="n">
        <ns0:f>'消融原始 0921'!B856-'消融实验 0921'!$E$3+1</ns0:f>
        <ns0:v>210</ns0:v>
      </ns0:c>
      <ns0:c r="D856" s="114" t="n">
        <ns0:f>AVERAGE('消融原始 0921'!D852:D856)</ns0:f>
        <ns0:v>1</ns0:v>
      </ns0:c>
      <ns0:c r="E856" s="114" t="n">
        <ns0:f>AVERAGE('消融原始 0921'!D847:D856)</ns0:f>
        <ns0:v>1</ns0:v>
      </ns0:c>
      <ns0:c r="F856" s="114" t="n">
        <ns0:f>AVERAGE('消融原始 0921'!D842:D856)</ns0:f>
        <ns0:v>1</ns0:v>
      </ns0:c>
      <ns0:c r="G856" s="114" t="n">
        <ns0:f>AVERAGE('消融原始 0921'!D837:D856)</ns0:f>
        <ns0:v>0.9875</ns0:v>
      </ns0:c>
      <ns0:c r="H856" s="114" t="n">
        <ns0:f>AVERAGE('消融原始 0921'!D832:D856)</ns0:f>
        <ns0:v>0.99</ns0:v>
      </ns0:c>
      <ns0:c r="I856" s="114" t="n">
        <ns0:f>AVERAGE('消融原始 0921'!D827:D856)</ns0:f>
        <ns0:v>0.9916666666666667</ns0:v>
      </ns0:c>
      <ns0:c r="J856" s="114" t="n">
        <ns0:f>AVERAGE('消融原始 0921'!D817:D856)</ns0:f>
        <ns0:v>0.98125</ns0:v>
      </ns0:c>
      <ns0:c r="K856" s="114" t="n">
        <ns0:f>AVERAGE('消融原始 0921'!D807:D856)</ns0:f>
        <ns0:v>0.98</ns0:v>
      </ns0:c>
    </ns0:row>
    <ns0:row r="857" ht="18" customHeight="1">
      <ns0:c r="A857" s="109" t="str">
        <ns0:v>t1</ns0:v>
      </ns0:c>
      <ns0:c r="B857" s="109" t="n">
        <ns0:v>356</ns0:v>
      </ns0:c>
      <ns0:c r="C857" s="109" t="n">
        <ns0:f>'消融原始 0921'!B857-'消融实验 0921'!$E$3+1</ns0:f>
        <ns0:v>211</ns0:v>
      </ns0:c>
      <ns0:c r="D857" s="114" t="n">
        <ns0:f>AVERAGE('消融原始 0921'!D853:D857)</ns0:f>
        <ns0:v>1</ns0:v>
      </ns0:c>
      <ns0:c r="E857" s="114" t="n">
        <ns0:f>AVERAGE('消融原始 0921'!D848:D857)</ns0:f>
        <ns0:v>1</ns0:v>
      </ns0:c>
      <ns0:c r="F857" s="114" t="n">
        <ns0:f>AVERAGE('消融原始 0921'!D843:D857)</ns0:f>
        <ns0:v>1</ns0:v>
      </ns0:c>
      <ns0:c r="G857" s="114" t="n">
        <ns0:f>AVERAGE('消融原始 0921'!D838:D857)</ns0:f>
        <ns0:v>0.9875</ns0:v>
      </ns0:c>
      <ns0:c r="H857" s="114" t="n">
        <ns0:f>AVERAGE('消融原始 0921'!D833:D857)</ns0:f>
        <ns0:v>0.99</ns0:v>
      </ns0:c>
      <ns0:c r="I857" s="114" t="n">
        <ns0:f>AVERAGE('消融原始 0921'!D828:D857)</ns0:f>
        <ns0:v>0.9916666666666667</ns0:v>
      </ns0:c>
      <ns0:c r="J857" s="114" t="n">
        <ns0:f>AVERAGE('消融原始 0921'!D818:D857)</ns0:f>
        <ns0:v>0.98125</ns0:v>
      </ns0:c>
      <ns0:c r="K857" s="114" t="n">
        <ns0:f>AVERAGE('消融原始 0921'!D808:D857)</ns0:f>
        <ns0:v>0.98</ns0:v>
      </ns0:c>
    </ns0:row>
    <ns0:row r="858" ht="18" customHeight="1">
      <ns0:c r="A858" s="109" t="str">
        <ns0:v>t1</ns0:v>
      </ns0:c>
      <ns0:c r="B858" s="109" t="n">
        <ns0:v>357</ns0:v>
      </ns0:c>
      <ns0:c r="C858" s="109" t="n">
        <ns0:f>'消融原始 0921'!B858-'消融实验 0921'!$E$3+1</ns0:f>
        <ns0:v>212</ns0:v>
      </ns0:c>
      <ns0:c r="D858" s="114" t="n">
        <ns0:f>AVERAGE('消融原始 0921'!D854:D858)</ns0:f>
        <ns0:v>1</ns0:v>
      </ns0:c>
      <ns0:c r="E858" s="114" t="n">
        <ns0:f>AVERAGE('消融原始 0921'!D849:D858)</ns0:f>
        <ns0:v>1</ns0:v>
      </ns0:c>
      <ns0:c r="F858" s="114" t="n">
        <ns0:f>AVERAGE('消融原始 0921'!D844:D858)</ns0:f>
        <ns0:v>1</ns0:v>
      </ns0:c>
      <ns0:c r="G858" s="114" t="n">
        <ns0:f>AVERAGE('消融原始 0921'!D839:D858)</ns0:f>
        <ns0:v>0.9875</ns0:v>
      </ns0:c>
      <ns0:c r="H858" s="114" t="n">
        <ns0:f>AVERAGE('消融原始 0921'!D834:D858)</ns0:f>
        <ns0:v>0.99</ns0:v>
      </ns0:c>
      <ns0:c r="I858" s="114" t="n">
        <ns0:f>AVERAGE('消融原始 0921'!D829:D858)</ns0:f>
        <ns0:v>0.9916666666666667</ns0:v>
      </ns0:c>
      <ns0:c r="J858" s="114" t="n">
        <ns0:f>AVERAGE('消融原始 0921'!D819:D858)</ns0:f>
        <ns0:v>0.98125</ns0:v>
      </ns0:c>
      <ns0:c r="K858" s="114" t="n">
        <ns0:f>AVERAGE('消融原始 0921'!D809:D858)</ns0:f>
        <ns0:v>0.98</ns0:v>
      </ns0:c>
    </ns0:row>
    <ns0:row r="859" ht="18" customHeight="1">
      <ns0:c r="A859" s="109" t="str">
        <ns0:v>t1</ns0:v>
      </ns0:c>
      <ns0:c r="B859" s="109" t="n">
        <ns0:v>358</ns0:v>
      </ns0:c>
      <ns0:c r="C859" s="109" t="n">
        <ns0:f>'消融原始 0921'!B859-'消融实验 0921'!$E$3+1</ns0:f>
        <ns0:v>213</ns0:v>
      </ns0:c>
      <ns0:c r="D859" s="114" t="n">
        <ns0:f>AVERAGE('消融原始 0921'!D855:D859)</ns0:f>
        <ns0:v>1</ns0:v>
      </ns0:c>
      <ns0:c r="E859" s="114" t="n">
        <ns0:f>AVERAGE('消融原始 0921'!D850:D859)</ns0:f>
        <ns0:v>1</ns0:v>
      </ns0:c>
      <ns0:c r="F859" s="114" t="n">
        <ns0:f>AVERAGE('消融原始 0921'!D845:D859)</ns0:f>
        <ns0:v>1</ns0:v>
      </ns0:c>
      <ns0:c r="G859" s="114" t="n">
        <ns0:f>AVERAGE('消融原始 0921'!D840:D859)</ns0:f>
        <ns0:v>1</ns0:v>
      </ns0:c>
      <ns0:c r="H859" s="114" t="n">
        <ns0:f>AVERAGE('消融原始 0921'!D835:D859)</ns0:f>
        <ns0:v>0.99</ns0:v>
      </ns0:c>
      <ns0:c r="I859" s="114" t="n">
        <ns0:f>AVERAGE('消融原始 0921'!D830:D859)</ns0:f>
        <ns0:v>0.9916666666666667</ns0:v>
      </ns0:c>
      <ns0:c r="J859" s="114" t="n">
        <ns0:f>AVERAGE('消融原始 0921'!D820:D859)</ns0:f>
        <ns0:v>0.98125</ns0:v>
      </ns0:c>
      <ns0:c r="K859" s="114" t="n">
        <ns0:f>AVERAGE('消融原始 0921'!D810:D859)</ns0:f>
        <ns0:v>0.98</ns0:v>
      </ns0:c>
    </ns0:row>
    <ns0:row r="860" ht="18" customHeight="1">
      <ns0:c r="A860" s="109" t="str">
        <ns0:v>t1</ns0:v>
      </ns0:c>
      <ns0:c r="B860" s="109" t="n">
        <ns0:v>359</ns0:v>
      </ns0:c>
      <ns0:c r="C860" s="109" t="n">
        <ns0:f>'消融原始 0921'!B860-'消融实验 0921'!$E$3+1</ns0:f>
        <ns0:v>214</ns0:v>
      </ns0:c>
      <ns0:c r="D860" s="114" t="n">
        <ns0:f>AVERAGE('消融原始 0921'!D856:D860)</ns0:f>
        <ns0:v>1</ns0:v>
      </ns0:c>
      <ns0:c r="E860" s="114" t="n">
        <ns0:f>AVERAGE('消融原始 0921'!D851:D860)</ns0:f>
        <ns0:v>1</ns0:v>
      </ns0:c>
      <ns0:c r="F860" s="114" t="n">
        <ns0:f>AVERAGE('消融原始 0921'!D846:D860)</ns0:f>
        <ns0:v>1</ns0:v>
      </ns0:c>
      <ns0:c r="G860" s="114" t="n">
        <ns0:f>AVERAGE('消融原始 0921'!D841:D860)</ns0:f>
        <ns0:v>1</ns0:v>
      </ns0:c>
      <ns0:c r="H860" s="114" t="n">
        <ns0:f>AVERAGE('消融原始 0921'!D836:D860)</ns0:f>
        <ns0:v>0.99</ns0:v>
      </ns0:c>
      <ns0:c r="I860" s="114" t="n">
        <ns0:f>AVERAGE('消融原始 0921'!D831:D860)</ns0:f>
        <ns0:v>0.9916666666666667</ns0:v>
      </ns0:c>
      <ns0:c r="J860" s="114" t="n">
        <ns0:f>AVERAGE('消融原始 0921'!D821:D860)</ns0:f>
        <ns0:v>0.9875</ns0:v>
      </ns0:c>
      <ns0:c r="K860" s="114" t="n">
        <ns0:f>AVERAGE('消融原始 0921'!D811:D860)</ns0:f>
        <ns0:v>0.98</ns0:v>
      </ns0:c>
    </ns0:row>
    <ns0:row r="861" ht="18" customHeight="1">
      <ns0:c r="A861" s="109" t="str">
        <ns0:v>t1</ns0:v>
      </ns0:c>
      <ns0:c r="B861" s="109" t="n">
        <ns0:v>360</ns0:v>
      </ns0:c>
      <ns0:c r="C861" s="109" t="n">
        <ns0:f>'消融原始 0921'!B861-'消融实验 0921'!$E$3+1</ns0:f>
        <ns0:v>215</ns0:v>
      </ns0:c>
      <ns0:c r="D861" s="114" t="n">
        <ns0:f>AVERAGE('消融原始 0921'!D857:D861)</ns0:f>
        <ns0:v>0.95</ns0:v>
      </ns0:c>
      <ns0:c r="E861" s="114" t="n">
        <ns0:f>AVERAGE('消融原始 0921'!D852:D861)</ns0:f>
        <ns0:v>0.975</ns0:v>
      </ns0:c>
      <ns0:c r="F861" s="114" t="n">
        <ns0:f>AVERAGE('消融原始 0921'!D847:D861)</ns0:f>
        <ns0:v>0.9833333333333333</ns0:v>
      </ns0:c>
      <ns0:c r="G861" s="114" t="n">
        <ns0:f>AVERAGE('消融原始 0921'!D842:D861)</ns0:f>
        <ns0:v>0.9875</ns0:v>
      </ns0:c>
      <ns0:c r="H861" s="114" t="n">
        <ns0:f>AVERAGE('消融原始 0921'!D837:D861)</ns0:f>
        <ns0:v>0.98</ns0:v>
      </ns0:c>
      <ns0:c r="I861" s="114" t="n">
        <ns0:f>AVERAGE('消融原始 0921'!D832:D861)</ns0:f>
        <ns0:v>0.9833333333333333</ns0:v>
      </ns0:c>
      <ns0:c r="J861" s="114" t="n">
        <ns0:f>AVERAGE('消融原始 0921'!D822:D861)</ns0:f>
        <ns0:v>0.98125</ns0:v>
      </ns0:c>
      <ns0:c r="K861" s="114" t="n">
        <ns0:f>AVERAGE('消融原始 0921'!D812:D861)</ns0:f>
        <ns0:v>0.975</ns0:v>
      </ns0:c>
    </ns0:row>
    <ns0:row r="862" ht="18" customHeight="1">
      <ns0:c r="A862" s="109" t="str">
        <ns0:v>t1</ns0:v>
      </ns0:c>
      <ns0:c r="B862" s="109" t="n">
        <ns0:v>361</ns0:v>
      </ns0:c>
      <ns0:c r="C862" s="109" t="n">
        <ns0:f>'消融原始 0921'!B862-'消融实验 0921'!$E$3+1</ns0:f>
        <ns0:v>216</ns0:v>
      </ns0:c>
      <ns0:c r="D862" s="114" t="n">
        <ns0:f>AVERAGE('消融原始 0921'!D858:D862)</ns0:f>
        <ns0:v>0.95</ns0:v>
      </ns0:c>
      <ns0:c r="E862" s="114" t="n">
        <ns0:f>AVERAGE('消融原始 0921'!D853:D862)</ns0:f>
        <ns0:v>0.975</ns0:v>
      </ns0:c>
      <ns0:c r="F862" s="114" t="n">
        <ns0:f>AVERAGE('消融原始 0921'!D848:D862)</ns0:f>
        <ns0:v>0.9833333333333333</ns0:v>
      </ns0:c>
      <ns0:c r="G862" s="114" t="n">
        <ns0:f>AVERAGE('消融原始 0921'!D843:D862)</ns0:f>
        <ns0:v>0.9875</ns0:v>
      </ns0:c>
      <ns0:c r="H862" s="114" t="n">
        <ns0:f>AVERAGE('消融原始 0921'!D838:D862)</ns0:f>
        <ns0:v>0.98</ns0:v>
      </ns0:c>
      <ns0:c r="I862" s="114" t="n">
        <ns0:f>AVERAGE('消融原始 0921'!D833:D862)</ns0:f>
        <ns0:v>0.9833333333333333</ns0:v>
      </ns0:c>
      <ns0:c r="J862" s="114" t="n">
        <ns0:f>AVERAGE('消融原始 0921'!D823:D862)</ns0:f>
        <ns0:v>0.98125</ns0:v>
      </ns0:c>
      <ns0:c r="K862" s="114" t="n">
        <ns0:f>AVERAGE('消融原始 0921'!D813:D862)</ns0:f>
        <ns0:v>0.975</ns0:v>
      </ns0:c>
    </ns0:row>
    <ns0:row r="863" ht="18" customHeight="1">
      <ns0:c r="A863" s="109" t="str">
        <ns0:v>t1</ns0:v>
      </ns0:c>
      <ns0:c r="B863" s="109" t="n">
        <ns0:v>362</ns0:v>
      </ns0:c>
      <ns0:c r="C863" s="109" t="n">
        <ns0:f>'消融原始 0921'!B863-'消融实验 0921'!$E$3+1</ns0:f>
        <ns0:v>217</ns0:v>
      </ns0:c>
      <ns0:c r="D863" s="114" t="n">
        <ns0:f>AVERAGE('消融原始 0921'!D859:D863)</ns0:f>
        <ns0:v>0.95</ns0:v>
      </ns0:c>
      <ns0:c r="E863" s="114" t="n">
        <ns0:f>AVERAGE('消融原始 0921'!D854:D863)</ns0:f>
        <ns0:v>0.975</ns0:v>
      </ns0:c>
      <ns0:c r="F863" s="114" t="n">
        <ns0:f>AVERAGE('消融原始 0921'!D849:D863)</ns0:f>
        <ns0:v>0.9833333333333333</ns0:v>
      </ns0:c>
      <ns0:c r="G863" s="114" t="n">
        <ns0:f>AVERAGE('消融原始 0921'!D844:D863)</ns0:f>
        <ns0:v>0.9875</ns0:v>
      </ns0:c>
      <ns0:c r="H863" s="114" t="n">
        <ns0:f>AVERAGE('消融原始 0921'!D839:D863)</ns0:f>
        <ns0:v>0.98</ns0:v>
      </ns0:c>
      <ns0:c r="I863" s="114" t="n">
        <ns0:f>AVERAGE('消融原始 0921'!D834:D863)</ns0:f>
        <ns0:v>0.9833333333333333</ns0:v>
      </ns0:c>
      <ns0:c r="J863" s="114" t="n">
        <ns0:f>AVERAGE('消融原始 0921'!D824:D863)</ns0:f>
        <ns0:v>0.98125</ns0:v>
      </ns0:c>
      <ns0:c r="K863" s="114" t="n">
        <ns0:f>AVERAGE('消融原始 0921'!D814:D863)</ns0:f>
        <ns0:v>0.98</ns0:v>
      </ns0:c>
    </ns0:row>
    <ns0:row r="864" ht="18" customHeight="1">
      <ns0:c r="A864" s="109" t="str">
        <ns0:v>t1</ns0:v>
      </ns0:c>
      <ns0:c r="B864" s="109" t="n">
        <ns0:v>363</ns0:v>
      </ns0:c>
      <ns0:c r="C864" s="109" t="n">
        <ns0:f>'消融原始 0921'!B864-'消融实验 0921'!$E$3+1</ns0:f>
        <ns0:v>218</ns0:v>
      </ns0:c>
      <ns0:c r="D864" s="114" t="n">
        <ns0:f>AVERAGE('消融原始 0921'!D860:D864)</ns0:f>
        <ns0:v>0.95</ns0:v>
      </ns0:c>
      <ns0:c r="E864" s="114" t="n">
        <ns0:f>AVERAGE('消融原始 0921'!D855:D864)</ns0:f>
        <ns0:v>0.975</ns0:v>
      </ns0:c>
      <ns0:c r="F864" s="114" t="n">
        <ns0:f>AVERAGE('消融原始 0921'!D850:D864)</ns0:f>
        <ns0:v>0.9833333333333333</ns0:v>
      </ns0:c>
      <ns0:c r="G864" s="114" t="n">
        <ns0:f>AVERAGE('消融原始 0921'!D845:D864)</ns0:f>
        <ns0:v>0.9875</ns0:v>
      </ns0:c>
      <ns0:c r="H864" s="114" t="n">
        <ns0:f>AVERAGE('消融原始 0921'!D840:D864)</ns0:f>
        <ns0:v>0.99</ns0:v>
      </ns0:c>
      <ns0:c r="I864" s="114" t="n">
        <ns0:f>AVERAGE('消融原始 0921'!D835:D864)</ns0:f>
        <ns0:v>0.9833333333333333</ns0:v>
      </ns0:c>
      <ns0:c r="J864" s="114" t="n">
        <ns0:f>AVERAGE('消融原始 0921'!D825:D864)</ns0:f>
        <ns0:v>0.98125</ns0:v>
      </ns0:c>
      <ns0:c r="K864" s="114" t="n">
        <ns0:f>AVERAGE('消融原始 0921'!D815:D864)</ns0:f>
        <ns0:v>0.98</ns0:v>
      </ns0:c>
    </ns0:row>
    <ns0:row r="865" ht="18" customHeight="1">
      <ns0:c r="A865" s="109" t="str">
        <ns0:v>t1</ns0:v>
      </ns0:c>
      <ns0:c r="B865" s="109" t="n">
        <ns0:v>364</ns0:v>
      </ns0:c>
      <ns0:c r="C865" s="109" t="n">
        <ns0:f>'消融原始 0921'!B865-'消融实验 0921'!$E$3+1</ns0:f>
        <ns0:v>219</ns0:v>
      </ns0:c>
      <ns0:c r="D865" s="114" t="n">
        <ns0:f>AVERAGE('消融原始 0921'!D861:D865)</ns0:f>
        <ns0:v>0.95</ns0:v>
      </ns0:c>
      <ns0:c r="E865" s="114" t="n">
        <ns0:f>AVERAGE('消融原始 0921'!D856:D865)</ns0:f>
        <ns0:v>0.975</ns0:v>
      </ns0:c>
      <ns0:c r="F865" s="114" t="n">
        <ns0:f>AVERAGE('消融原始 0921'!D851:D865)</ns0:f>
        <ns0:v>0.9833333333333333</ns0:v>
      </ns0:c>
      <ns0:c r="G865" s="114" t="n">
        <ns0:f>AVERAGE('消融原始 0921'!D846:D865)</ns0:f>
        <ns0:v>0.9875</ns0:v>
      </ns0:c>
      <ns0:c r="H865" s="114" t="n">
        <ns0:f>AVERAGE('消融原始 0921'!D841:D865)</ns0:f>
        <ns0:v>0.99</ns0:v>
      </ns0:c>
      <ns0:c r="I865" s="114" t="n">
        <ns0:f>AVERAGE('消融原始 0921'!D836:D865)</ns0:f>
        <ns0:v>0.9833333333333333</ns0:v>
      </ns0:c>
      <ns0:c r="J865" s="114" t="n">
        <ns0:f>AVERAGE('消融原始 0921'!D826:D865)</ns0:f>
        <ns0:v>0.9875</ns0:v>
      </ns0:c>
      <ns0:c r="K865" s="114" t="n">
        <ns0:f>AVERAGE('消融原始 0921'!D816:D865)</ns0:f>
        <ns0:v>0.98</ns0:v>
      </ns0:c>
    </ns0:row>
    <ns0:row r="866" ht="18" customHeight="1">
      <ns0:c r="A866" s="109" t="str">
        <ns0:v>t1</ns0:v>
      </ns0:c>
      <ns0:c r="B866" s="109" t="n">
        <ns0:v>365</ns0:v>
      </ns0:c>
      <ns0:c r="C866" s="109" t="n">
        <ns0:f>'消融原始 0921'!B866-'消融实验 0921'!$E$3+1</ns0:f>
        <ns0:v>220</ns0:v>
      </ns0:c>
      <ns0:c r="D866" s="114" t="n">
        <ns0:f>AVERAGE('消融原始 0921'!D862:D866)</ns0:f>
        <ns0:v>1</ns0:v>
      </ns0:c>
      <ns0:c r="E866" s="114" t="n">
        <ns0:f>AVERAGE('消融原始 0921'!D857:D866)</ns0:f>
        <ns0:v>0.975</ns0:v>
      </ns0:c>
      <ns0:c r="F866" s="114" t="n">
        <ns0:f>AVERAGE('消融原始 0921'!D852:D866)</ns0:f>
        <ns0:v>0.9833333333333333</ns0:v>
      </ns0:c>
      <ns0:c r="G866" s="114" t="n">
        <ns0:f>AVERAGE('消融原始 0921'!D847:D866)</ns0:f>
        <ns0:v>0.9875</ns0:v>
      </ns0:c>
      <ns0:c r="H866" s="114" t="n">
        <ns0:f>AVERAGE('消融原始 0921'!D842:D866)</ns0:f>
        <ns0:v>0.99</ns0:v>
      </ns0:c>
      <ns0:c r="I866" s="114" t="n">
        <ns0:f>AVERAGE('消融原始 0921'!D837:D866)</ns0:f>
        <ns0:v>0.9833333333333333</ns0:v>
      </ns0:c>
      <ns0:c r="J866" s="114" t="n">
        <ns0:f>AVERAGE('消融原始 0921'!D827:D866)</ns0:f>
        <ns0:v>0.9875</ns0:v>
      </ns0:c>
      <ns0:c r="K866" s="114" t="n">
        <ns0:f>AVERAGE('消融原始 0921'!D817:D866)</ns0:f>
        <ns0:v>0.98</ns0:v>
      </ns0:c>
    </ns0:row>
    <ns0:row r="867" ht="18" customHeight="1">
      <ns0:c r="A867" s="109" t="str">
        <ns0:v>t1</ns0:v>
      </ns0:c>
      <ns0:c r="B867" s="109" t="n">
        <ns0:v>366</ns0:v>
      </ns0:c>
      <ns0:c r="C867" s="109" t="n">
        <ns0:f>'消融原始 0921'!B867-'消融实验 0921'!$E$3+1</ns0:f>
        <ns0:v>221</ns0:v>
      </ns0:c>
      <ns0:c r="D867" s="114" t="n">
        <ns0:f>AVERAGE('消融原始 0921'!D863:D867)</ns0:f>
        <ns0:v>1</ns0:v>
      </ns0:c>
      <ns0:c r="E867" s="114" t="n">
        <ns0:f>AVERAGE('消融原始 0921'!D858:D867)</ns0:f>
        <ns0:v>0.975</ns0:v>
      </ns0:c>
      <ns0:c r="F867" s="114" t="n">
        <ns0:f>AVERAGE('消融原始 0921'!D853:D867)</ns0:f>
        <ns0:v>0.9833333333333333</ns0:v>
      </ns0:c>
      <ns0:c r="G867" s="114" t="n">
        <ns0:f>AVERAGE('消融原始 0921'!D848:D867)</ns0:f>
        <ns0:v>0.9875</ns0:v>
      </ns0:c>
      <ns0:c r="H867" s="114" t="n">
        <ns0:f>AVERAGE('消融原始 0921'!D843:D867)</ns0:f>
        <ns0:v>0.99</ns0:v>
      </ns0:c>
      <ns0:c r="I867" s="114" t="n">
        <ns0:f>AVERAGE('消融原始 0921'!D838:D867)</ns0:f>
        <ns0:v>0.9833333333333333</ns0:v>
      </ns0:c>
      <ns0:c r="J867" s="114" t="n">
        <ns0:f>AVERAGE('消融原始 0921'!D828:D867)</ns0:f>
        <ns0:v>0.9875</ns0:v>
      </ns0:c>
      <ns0:c r="K867" s="114" t="n">
        <ns0:f>AVERAGE('消融原始 0921'!D818:D867)</ns0:f>
        <ns0:v>0.98</ns0:v>
      </ns0:c>
    </ns0:row>
    <ns0:row r="868" ht="18" customHeight="1">
      <ns0:c r="A868" s="109" t="str">
        <ns0:v>t1</ns0:v>
      </ns0:c>
      <ns0:c r="B868" s="109" t="n">
        <ns0:v>367</ns0:v>
      </ns0:c>
      <ns0:c r="C868" s="109" t="n">
        <ns0:f>'消融原始 0921'!B868-'消融实验 0921'!$E$3+1</ns0:f>
        <ns0:v>222</ns0:v>
      </ns0:c>
      <ns0:c r="D868" s="114" t="n">
        <ns0:f>AVERAGE('消融原始 0921'!D864:D868)</ns0:f>
        <ns0:v>1</ns0:v>
      </ns0:c>
      <ns0:c r="E868" s="114" t="n">
        <ns0:f>AVERAGE('消融原始 0921'!D859:D868)</ns0:f>
        <ns0:v>0.975</ns0:v>
      </ns0:c>
      <ns0:c r="F868" s="114" t="n">
        <ns0:f>AVERAGE('消融原始 0921'!D854:D868)</ns0:f>
        <ns0:v>0.9833333333333333</ns0:v>
      </ns0:c>
      <ns0:c r="G868" s="114" t="n">
        <ns0:f>AVERAGE('消融原始 0921'!D849:D868)</ns0:f>
        <ns0:v>0.9875</ns0:v>
      </ns0:c>
      <ns0:c r="H868" s="114" t="n">
        <ns0:f>AVERAGE('消融原始 0921'!D844:D868)</ns0:f>
        <ns0:v>0.99</ns0:v>
      </ns0:c>
      <ns0:c r="I868" s="114" t="n">
        <ns0:f>AVERAGE('消融原始 0921'!D839:D868)</ns0:f>
        <ns0:v>0.9833333333333333</ns0:v>
      </ns0:c>
      <ns0:c r="J868" s="114" t="n">
        <ns0:f>AVERAGE('消融原始 0921'!D829:D868)</ns0:f>
        <ns0:v>0.9875</ns0:v>
      </ns0:c>
      <ns0:c r="K868" s="114" t="n">
        <ns0:f>AVERAGE('消融原始 0921'!D819:D868)</ns0:f>
        <ns0:v>0.98</ns0:v>
      </ns0:c>
    </ns0:row>
    <ns0:row r="869" ht="18" customHeight="1">
      <ns0:c r="A869" s="109" t="str">
        <ns0:v>t1</ns0:v>
      </ns0:c>
      <ns0:c r="B869" s="109" t="n">
        <ns0:v>368</ns0:v>
      </ns0:c>
      <ns0:c r="C869" s="109" t="n">
        <ns0:f>'消融原始 0921'!B869-'消融实验 0921'!$E$3+1</ns0:f>
        <ns0:v>223</ns0:v>
      </ns0:c>
      <ns0:c r="D869" s="114" t="n">
        <ns0:f>AVERAGE('消融原始 0921'!D865:D869)</ns0:f>
        <ns0:v>1</ns0:v>
      </ns0:c>
      <ns0:c r="E869" s="114" t="n">
        <ns0:f>AVERAGE('消融原始 0921'!D860:D869)</ns0:f>
        <ns0:v>0.975</ns0:v>
      </ns0:c>
      <ns0:c r="F869" s="114" t="n">
        <ns0:f>AVERAGE('消融原始 0921'!D855:D869)</ns0:f>
        <ns0:v>0.9833333333333333</ns0:v>
      </ns0:c>
      <ns0:c r="G869" s="114" t="n">
        <ns0:f>AVERAGE('消融原始 0921'!D850:D869)</ns0:f>
        <ns0:v>0.9875</ns0:v>
      </ns0:c>
      <ns0:c r="H869" s="114" t="n">
        <ns0:f>AVERAGE('消融原始 0921'!D845:D869)</ns0:f>
        <ns0:v>0.99</ns0:v>
      </ns0:c>
      <ns0:c r="I869" s="114" t="n">
        <ns0:f>AVERAGE('消融原始 0921'!D840:D869)</ns0:f>
        <ns0:v>0.9916666666666667</ns0:v>
      </ns0:c>
      <ns0:c r="J869" s="114" t="n">
        <ns0:f>AVERAGE('消融原始 0921'!D830:D869)</ns0:f>
        <ns0:v>0.9875</ns0:v>
      </ns0:c>
      <ns0:c r="K869" s="114" t="n">
        <ns0:f>AVERAGE('消融原始 0921'!D820:D869)</ns0:f>
        <ns0:v>0.98</ns0:v>
      </ns0:c>
    </ns0:row>
    <ns0:row r="870" ht="18" customHeight="1">
      <ns0:c r="A870" s="109" t="str">
        <ns0:v>t1</ns0:v>
      </ns0:c>
      <ns0:c r="B870" s="109" t="n">
        <ns0:v>369</ns0:v>
      </ns0:c>
      <ns0:c r="C870" s="109" t="n">
        <ns0:f>'消融原始 0921'!B870-'消融实验 0921'!$E$3+1</ns0:f>
        <ns0:v>224</ns0:v>
      </ns0:c>
      <ns0:c r="D870" s="114" t="n">
        <ns0:f>AVERAGE('消融原始 0921'!D866:D870)</ns0:f>
        <ns0:v>1</ns0:v>
      </ns0:c>
      <ns0:c r="E870" s="114" t="n">
        <ns0:f>AVERAGE('消融原始 0921'!D861:D870)</ns0:f>
        <ns0:v>0.975</ns0:v>
      </ns0:c>
      <ns0:c r="F870" s="114" t="n">
        <ns0:f>AVERAGE('消融原始 0921'!D856:D870)</ns0:f>
        <ns0:v>0.9833333333333333</ns0:v>
      </ns0:c>
      <ns0:c r="G870" s="114" t="n">
        <ns0:f>AVERAGE('消融原始 0921'!D851:D870)</ns0:f>
        <ns0:v>0.9875</ns0:v>
      </ns0:c>
      <ns0:c r="H870" s="114" t="n">
        <ns0:f>AVERAGE('消融原始 0921'!D846:D870)</ns0:f>
        <ns0:v>0.99</ns0:v>
      </ns0:c>
      <ns0:c r="I870" s="114" t="n">
        <ns0:f>AVERAGE('消融原始 0921'!D841:D870)</ns0:f>
        <ns0:v>0.9916666666666667</ns0:v>
      </ns0:c>
      <ns0:c r="J870" s="114" t="n">
        <ns0:f>AVERAGE('消融原始 0921'!D831:D870)</ns0:f>
        <ns0:v>0.9875</ns0:v>
      </ns0:c>
      <ns0:c r="K870" s="114" t="n">
        <ns0:f>AVERAGE('消融原始 0921'!D821:D870)</ns0:f>
        <ns0:v>0.985</ns0:v>
      </ns0:c>
    </ns0:row>
    <ns0:row r="871" ht="18" customHeight="1">
      <ns0:c r="A871" s="109" t="str">
        <ns0:v>t1</ns0:v>
      </ns0:c>
      <ns0:c r="B871" s="109" t="n">
        <ns0:v>370</ns0:v>
      </ns0:c>
      <ns0:c r="C871" s="109" t="n">
        <ns0:f>'消融原始 0921'!B871-'消融实验 0921'!$E$3+1</ns0:f>
        <ns0:v>225</ns0:v>
      </ns0:c>
      <ns0:c r="D871" s="114" t="n">
        <ns0:f>AVERAGE('消融原始 0921'!D867:D871)</ns0:f>
        <ns0:v>1</ns0:v>
      </ns0:c>
      <ns0:c r="E871" s="114" t="n">
        <ns0:f>AVERAGE('消融原始 0921'!D862:D871)</ns0:f>
        <ns0:v>1</ns0:v>
      </ns0:c>
      <ns0:c r="F871" s="114" t="n">
        <ns0:f>AVERAGE('消融原始 0921'!D857:D871)</ns0:f>
        <ns0:v>0.9833333333333333</ns0:v>
      </ns0:c>
      <ns0:c r="G871" s="114" t="n">
        <ns0:f>AVERAGE('消融原始 0921'!D852:D871)</ns0:f>
        <ns0:v>0.9875</ns0:v>
      </ns0:c>
      <ns0:c r="H871" s="114" t="n">
        <ns0:f>AVERAGE('消融原始 0921'!D847:D871)</ns0:f>
        <ns0:v>0.99</ns0:v>
      </ns0:c>
      <ns0:c r="I871" s="114" t="n">
        <ns0:f>AVERAGE('消融原始 0921'!D842:D871)</ns0:f>
        <ns0:v>0.9916666666666667</ns0:v>
      </ns0:c>
      <ns0:c r="J871" s="114" t="n">
        <ns0:f>AVERAGE('消融原始 0921'!D832:D871)</ns0:f>
        <ns0:v>0.9875</ns0:v>
      </ns0:c>
      <ns0:c r="K871" s="114" t="n">
        <ns0:f>AVERAGE('消融原始 0921'!D822:D871)</ns0:f>
        <ns0:v>0.985</ns0:v>
      </ns0:c>
    </ns0:row>
    <ns0:row r="872" ht="18" customHeight="1">
      <ns0:c r="A872" s="109" t="str">
        <ns0:v>t1</ns0:v>
      </ns0:c>
      <ns0:c r="B872" s="109" t="n">
        <ns0:v>371</ns0:v>
      </ns0:c>
      <ns0:c r="C872" s="109" t="n">
        <ns0:f>'消融原始 0921'!B872-'消融实验 0921'!$E$3+1</ns0:f>
        <ns0:v>226</ns0:v>
      </ns0:c>
      <ns0:c r="D872" s="114" t="n">
        <ns0:f>AVERAGE('消融原始 0921'!D868:D872)</ns0:f>
        <ns0:v>1</ns0:v>
      </ns0:c>
      <ns0:c r="E872" s="114" t="n">
        <ns0:f>AVERAGE('消融原始 0921'!D863:D872)</ns0:f>
        <ns0:v>1</ns0:v>
      </ns0:c>
      <ns0:c r="F872" s="114" t="n">
        <ns0:f>AVERAGE('消融原始 0921'!D858:D872)</ns0:f>
        <ns0:v>0.9833333333333333</ns0:v>
      </ns0:c>
      <ns0:c r="G872" s="114" t="n">
        <ns0:f>AVERAGE('消融原始 0921'!D853:D872)</ns0:f>
        <ns0:v>0.9875</ns0:v>
      </ns0:c>
      <ns0:c r="H872" s="114" t="n">
        <ns0:f>AVERAGE('消融原始 0921'!D848:D872)</ns0:f>
        <ns0:v>0.99</ns0:v>
      </ns0:c>
      <ns0:c r="I872" s="114" t="n">
        <ns0:f>AVERAGE('消融原始 0921'!D843:D872)</ns0:f>
        <ns0:v>0.9916666666666667</ns0:v>
      </ns0:c>
      <ns0:c r="J872" s="114" t="n">
        <ns0:f>AVERAGE('消融原始 0921'!D833:D872)</ns0:f>
        <ns0:v>0.9875</ns0:v>
      </ns0:c>
      <ns0:c r="K872" s="114" t="n">
        <ns0:f>AVERAGE('消融原始 0921'!D823:D872)</ns0:f>
        <ns0:v>0.985</ns0:v>
      </ns0:c>
    </ns0:row>
    <ns0:row r="873" ht="18" customHeight="1">
      <ns0:c r="A873" s="109" t="str">
        <ns0:v>t1</ns0:v>
      </ns0:c>
      <ns0:c r="B873" s="109" t="n">
        <ns0:v>372</ns0:v>
      </ns0:c>
      <ns0:c r="C873" s="109" t="n">
        <ns0:f>'消融原始 0921'!B873-'消融实验 0921'!$E$3+1</ns0:f>
        <ns0:v>227</ns0:v>
      </ns0:c>
      <ns0:c r="D873" s="114" t="n">
        <ns0:f>AVERAGE('消融原始 0921'!D869:D873)</ns0:f>
        <ns0:v>1</ns0:v>
      </ns0:c>
      <ns0:c r="E873" s="114" t="n">
        <ns0:f>AVERAGE('消融原始 0921'!D864:D873)</ns0:f>
        <ns0:v>1</ns0:v>
      </ns0:c>
      <ns0:c r="F873" s="114" t="n">
        <ns0:f>AVERAGE('消融原始 0921'!D859:D873)</ns0:f>
        <ns0:v>0.9833333333333333</ns0:v>
      </ns0:c>
      <ns0:c r="G873" s="114" t="n">
        <ns0:f>AVERAGE('消融原始 0921'!D854:D873)</ns0:f>
        <ns0:v>0.9875</ns0:v>
      </ns0:c>
      <ns0:c r="H873" s="114" t="n">
        <ns0:f>AVERAGE('消融原始 0921'!D849:D873)</ns0:f>
        <ns0:v>0.99</ns0:v>
      </ns0:c>
      <ns0:c r="I873" s="114" t="n">
        <ns0:f>AVERAGE('消融原始 0921'!D844:D873)</ns0:f>
        <ns0:v>0.9916666666666667</ns0:v>
      </ns0:c>
      <ns0:c r="J873" s="114" t="n">
        <ns0:f>AVERAGE('消融原始 0921'!D834:D873)</ns0:f>
        <ns0:v>0.9875</ns0:v>
      </ns0:c>
      <ns0:c r="K873" s="114" t="n">
        <ns0:f>AVERAGE('消融原始 0921'!D824:D873)</ns0:f>
        <ns0:v>0.985</ns0:v>
      </ns0:c>
    </ns0:row>
    <ns0:row r="874" ht="18" customHeight="1">
      <ns0:c r="A874" s="109" t="str">
        <ns0:v>t1</ns0:v>
      </ns0:c>
      <ns0:c r="B874" s="109" t="n">
        <ns0:v>373</ns0:v>
      </ns0:c>
      <ns0:c r="C874" s="109" t="n">
        <ns0:f>'消融原始 0921'!B874-'消融实验 0921'!$E$3+1</ns0:f>
        <ns0:v>228</ns0:v>
      </ns0:c>
      <ns0:c r="D874" s="114" t="n">
        <ns0:f>AVERAGE('消融原始 0921'!D870:D874)</ns0:f>
        <ns0:v>1</ns0:v>
      </ns0:c>
      <ns0:c r="E874" s="114" t="n">
        <ns0:f>AVERAGE('消融原始 0921'!D865:D874)</ns0:f>
        <ns0:v>1</ns0:v>
      </ns0:c>
      <ns0:c r="F874" s="114" t="n">
        <ns0:f>AVERAGE('消融原始 0921'!D860:D874)</ns0:f>
        <ns0:v>0.9833333333333333</ns0:v>
      </ns0:c>
      <ns0:c r="G874" s="114" t="n">
        <ns0:f>AVERAGE('消融原始 0921'!D855:D874)</ns0:f>
        <ns0:v>0.9875</ns0:v>
      </ns0:c>
      <ns0:c r="H874" s="114" t="n">
        <ns0:f>AVERAGE('消融原始 0921'!D850:D874)</ns0:f>
        <ns0:v>0.99</ns0:v>
      </ns0:c>
      <ns0:c r="I874" s="114" t="n">
        <ns0:f>AVERAGE('消融原始 0921'!D845:D874)</ns0:f>
        <ns0:v>0.9916666666666667</ns0:v>
      </ns0:c>
      <ns0:c r="J874" s="114" t="n">
        <ns0:f>AVERAGE('消融原始 0921'!D835:D874)</ns0:f>
        <ns0:v>0.9875</ns0:v>
      </ns0:c>
      <ns0:c r="K874" s="114" t="n">
        <ns0:f>AVERAGE('消融原始 0921'!D825:D874)</ns0:f>
        <ns0:v>0.985</ns0:v>
      </ns0:c>
    </ns0:row>
    <ns0:row r="875" ht="18" customHeight="1">
      <ns0:c r="A875" s="109" t="str">
        <ns0:v>t1</ns0:v>
      </ns0:c>
      <ns0:c r="B875" s="109" t="n">
        <ns0:v>374</ns0:v>
      </ns0:c>
      <ns0:c r="C875" s="109" t="n">
        <ns0:f>'消融原始 0921'!B875-'消融实验 0921'!$E$3+1</ns0:f>
        <ns0:v>229</ns0:v>
      </ns0:c>
      <ns0:c r="D875" s="114" t="n">
        <ns0:f>AVERAGE('消融原始 0921'!D871:D875)</ns0:f>
        <ns0:v>1</ns0:v>
      </ns0:c>
      <ns0:c r="E875" s="114" t="n">
        <ns0:f>AVERAGE('消融原始 0921'!D866:D875)</ns0:f>
        <ns0:v>1</ns0:v>
      </ns0:c>
      <ns0:c r="F875" s="114" t="n">
        <ns0:f>AVERAGE('消融原始 0921'!D861:D875)</ns0:f>
        <ns0:v>0.9833333333333333</ns0:v>
      </ns0:c>
      <ns0:c r="G875" s="114" t="n">
        <ns0:f>AVERAGE('消融原始 0921'!D856:D875)</ns0:f>
        <ns0:v>0.9875</ns0:v>
      </ns0:c>
      <ns0:c r="H875" s="114" t="n">
        <ns0:f>AVERAGE('消融原始 0921'!D851:D875)</ns0:f>
        <ns0:v>0.99</ns0:v>
      </ns0:c>
      <ns0:c r="I875" s="114" t="n">
        <ns0:f>AVERAGE('消融原始 0921'!D846:D875)</ns0:f>
        <ns0:v>0.9916666666666667</ns0:v>
      </ns0:c>
      <ns0:c r="J875" s="114" t="n">
        <ns0:f>AVERAGE('消融原始 0921'!D836:D875)</ns0:f>
        <ns0:v>0.9875</ns0:v>
      </ns0:c>
      <ns0:c r="K875" s="114" t="n">
        <ns0:f>AVERAGE('消融原始 0921'!D826:D875)</ns0:f>
        <ns0:v>0.99</ns0:v>
      </ns0:c>
    </ns0:row>
    <ns0:row r="876" ht="18" customHeight="1">
      <ns0:c r="A876" s="109" t="str">
        <ns0:v>t1</ns0:v>
      </ns0:c>
      <ns0:c r="B876" s="109" t="n">
        <ns0:v>375</ns0:v>
      </ns0:c>
      <ns0:c r="C876" s="109" t="n">
        <ns0:f>'消融原始 0921'!B876-'消融实验 0921'!$E$3+1</ns0:f>
        <ns0:v>230</ns0:v>
      </ns0:c>
      <ns0:c r="D876" s="114" t="n">
        <ns0:f>AVERAGE('消融原始 0921'!D872:D876)</ns0:f>
        <ns0:v>1</ns0:v>
      </ns0:c>
      <ns0:c r="E876" s="114" t="n">
        <ns0:f>AVERAGE('消融原始 0921'!D867:D876)</ns0:f>
        <ns0:v>1</ns0:v>
      </ns0:c>
      <ns0:c r="F876" s="114" t="n">
        <ns0:f>AVERAGE('消融原始 0921'!D862:D876)</ns0:f>
        <ns0:v>1</ns0:v>
      </ns0:c>
      <ns0:c r="G876" s="114" t="n">
        <ns0:f>AVERAGE('消融原始 0921'!D857:D876)</ns0:f>
        <ns0:v>0.9875</ns0:v>
      </ns0:c>
      <ns0:c r="H876" s="114" t="n">
        <ns0:f>AVERAGE('消融原始 0921'!D852:D876)</ns0:f>
        <ns0:v>0.99</ns0:v>
      </ns0:c>
      <ns0:c r="I876" s="114" t="n">
        <ns0:f>AVERAGE('消融原始 0921'!D847:D876)</ns0:f>
        <ns0:v>0.9916666666666667</ns0:v>
      </ns0:c>
      <ns0:c r="J876" s="114" t="n">
        <ns0:f>AVERAGE('消融原始 0921'!D837:D876)</ns0:f>
        <ns0:v>0.9875</ns0:v>
      </ns0:c>
      <ns0:c r="K876" s="114" t="n">
        <ns0:f>AVERAGE('消融原始 0921'!D827:D876)</ns0:f>
        <ns0:v>0.99</ns0:v>
      </ns0:c>
    </ns0:row>
    <ns0:row r="877" ht="18" customHeight="1">
      <ns0:c r="A877" s="109" t="str">
        <ns0:v>t1</ns0:v>
      </ns0:c>
      <ns0:c r="B877" s="109" t="n">
        <ns0:v>376</ns0:v>
      </ns0:c>
      <ns0:c r="C877" s="109" t="n">
        <ns0:f>'消融原始 0921'!B877-'消融实验 0921'!$E$3+1</ns0:f>
        <ns0:v>231</ns0:v>
      </ns0:c>
      <ns0:c r="D877" s="114" t="n">
        <ns0:f>AVERAGE('消融原始 0921'!D873:D877)</ns0:f>
        <ns0:v>1</ns0:v>
      </ns0:c>
      <ns0:c r="E877" s="114" t="n">
        <ns0:f>AVERAGE('消融原始 0921'!D868:D877)</ns0:f>
        <ns0:v>1</ns0:v>
      </ns0:c>
      <ns0:c r="F877" s="114" t="n">
        <ns0:f>AVERAGE('消融原始 0921'!D863:D877)</ns0:f>
        <ns0:v>1</ns0:v>
      </ns0:c>
      <ns0:c r="G877" s="114" t="n">
        <ns0:f>AVERAGE('消融原始 0921'!D858:D877)</ns0:f>
        <ns0:v>0.9875</ns0:v>
      </ns0:c>
      <ns0:c r="H877" s="114" t="n">
        <ns0:f>AVERAGE('消融原始 0921'!D853:D877)</ns0:f>
        <ns0:v>0.99</ns0:v>
      </ns0:c>
      <ns0:c r="I877" s="114" t="n">
        <ns0:f>AVERAGE('消融原始 0921'!D848:D877)</ns0:f>
        <ns0:v>0.9916666666666667</ns0:v>
      </ns0:c>
      <ns0:c r="J877" s="114" t="n">
        <ns0:f>AVERAGE('消融原始 0921'!D838:D877)</ns0:f>
        <ns0:v>0.9875</ns0:v>
      </ns0:c>
      <ns0:c r="K877" s="114" t="n">
        <ns0:f>AVERAGE('消融原始 0921'!D828:D877)</ns0:f>
        <ns0:v>0.99</ns0:v>
      </ns0:c>
    </ns0:row>
    <ns0:row r="878" ht="18" customHeight="1">
      <ns0:c r="A878" s="109" t="str">
        <ns0:v>t1</ns0:v>
      </ns0:c>
      <ns0:c r="B878" s="109" t="n">
        <ns0:v>377</ns0:v>
      </ns0:c>
      <ns0:c r="C878" s="109" t="n">
        <ns0:f>'消融原始 0921'!B878-'消融实验 0921'!$E$3+1</ns0:f>
        <ns0:v>232</ns0:v>
      </ns0:c>
      <ns0:c r="D878" s="114" t="n">
        <ns0:f>AVERAGE('消融原始 0921'!D874:D878)</ns0:f>
        <ns0:v>1</ns0:v>
      </ns0:c>
      <ns0:c r="E878" s="114" t="n">
        <ns0:f>AVERAGE('消融原始 0921'!D869:D878)</ns0:f>
        <ns0:v>1</ns0:v>
      </ns0:c>
      <ns0:c r="F878" s="114" t="n">
        <ns0:f>AVERAGE('消融原始 0921'!D864:D878)</ns0:f>
        <ns0:v>1</ns0:v>
      </ns0:c>
      <ns0:c r="G878" s="114" t="n">
        <ns0:f>AVERAGE('消融原始 0921'!D859:D878)</ns0:f>
        <ns0:v>0.9875</ns0:v>
      </ns0:c>
      <ns0:c r="H878" s="114" t="n">
        <ns0:f>AVERAGE('消融原始 0921'!D854:D878)</ns0:f>
        <ns0:v>0.99</ns0:v>
      </ns0:c>
      <ns0:c r="I878" s="114" t="n">
        <ns0:f>AVERAGE('消融原始 0921'!D849:D878)</ns0:f>
        <ns0:v>0.9916666666666667</ns0:v>
      </ns0:c>
      <ns0:c r="J878" s="114" t="n">
        <ns0:f>AVERAGE('消融原始 0921'!D839:D878)</ns0:f>
        <ns0:v>0.9875</ns0:v>
      </ns0:c>
      <ns0:c r="K878" s="114" t="n">
        <ns0:f>AVERAGE('消融原始 0921'!D829:D878)</ns0:f>
        <ns0:v>0.99</ns0:v>
      </ns0:c>
    </ns0:row>
    <ns0:row r="879" ht="18" customHeight="1">
      <ns0:c r="A879" s="109" t="str">
        <ns0:v>t1</ns0:v>
      </ns0:c>
      <ns0:c r="B879" s="109" t="n">
        <ns0:v>378</ns0:v>
      </ns0:c>
      <ns0:c r="C879" s="109" t="n">
        <ns0:f>'消融原始 0921'!B879-'消融实验 0921'!$E$3+1</ns0:f>
        <ns0:v>233</ns0:v>
      </ns0:c>
      <ns0:c r="D879" s="114" t="n">
        <ns0:f>AVERAGE('消融原始 0921'!D875:D879)</ns0:f>
        <ns0:v>1</ns0:v>
      </ns0:c>
      <ns0:c r="E879" s="114" t="n">
        <ns0:f>AVERAGE('消融原始 0921'!D870:D879)</ns0:f>
        <ns0:v>1</ns0:v>
      </ns0:c>
      <ns0:c r="F879" s="114" t="n">
        <ns0:f>AVERAGE('消融原始 0921'!D865:D879)</ns0:f>
        <ns0:v>1</ns0:v>
      </ns0:c>
      <ns0:c r="G879" s="114" t="n">
        <ns0:f>AVERAGE('消融原始 0921'!D860:D879)</ns0:f>
        <ns0:v>0.9875</ns0:v>
      </ns0:c>
      <ns0:c r="H879" s="114" t="n">
        <ns0:f>AVERAGE('消融原始 0921'!D855:D879)</ns0:f>
        <ns0:v>0.99</ns0:v>
      </ns0:c>
      <ns0:c r="I879" s="114" t="n">
        <ns0:f>AVERAGE('消融原始 0921'!D850:D879)</ns0:f>
        <ns0:v>0.9916666666666667</ns0:v>
      </ns0:c>
      <ns0:c r="J879" s="114" t="n">
        <ns0:f>AVERAGE('消融原始 0921'!D840:D879)</ns0:f>
        <ns0:v>0.99375</ns0:v>
      </ns0:c>
      <ns0:c r="K879" s="114" t="n">
        <ns0:f>AVERAGE('消融原始 0921'!D830:D879)</ns0:f>
        <ns0:v>0.99</ns0:v>
      </ns0:c>
    </ns0:row>
    <ns0:row r="880" ht="18" customHeight="1">
      <ns0:c r="A880" s="109" t="str">
        <ns0:v>t1</ns0:v>
      </ns0:c>
      <ns0:c r="B880" s="109" t="n">
        <ns0:v>379</ns0:v>
      </ns0:c>
      <ns0:c r="C880" s="109" t="n">
        <ns0:f>'消融原始 0921'!B880-'消融实验 0921'!$E$3+1</ns0:f>
        <ns0:v>234</ns0:v>
      </ns0:c>
      <ns0:c r="D880" s="114" t="n">
        <ns0:f>AVERAGE('消融原始 0921'!D876:D880)</ns0:f>
        <ns0:v>1</ns0:v>
      </ns0:c>
      <ns0:c r="E880" s="114" t="n">
        <ns0:f>AVERAGE('消融原始 0921'!D871:D880)</ns0:f>
        <ns0:v>1</ns0:v>
      </ns0:c>
      <ns0:c r="F880" s="114" t="n">
        <ns0:f>AVERAGE('消融原始 0921'!D866:D880)</ns0:f>
        <ns0:v>1</ns0:v>
      </ns0:c>
      <ns0:c r="G880" s="114" t="n">
        <ns0:f>AVERAGE('消融原始 0921'!D861:D880)</ns0:f>
        <ns0:v>0.9875</ns0:v>
      </ns0:c>
      <ns0:c r="H880" s="114" t="n">
        <ns0:f>AVERAGE('消融原始 0921'!D856:D880)</ns0:f>
        <ns0:v>0.99</ns0:v>
      </ns0:c>
      <ns0:c r="I880" s="114" t="n">
        <ns0:f>AVERAGE('消融原始 0921'!D851:D880)</ns0:f>
        <ns0:v>0.9916666666666667</ns0:v>
      </ns0:c>
      <ns0:c r="J880" s="114" t="n">
        <ns0:f>AVERAGE('消融原始 0921'!D841:D880)</ns0:f>
        <ns0:v>0.99375</ns0:v>
      </ns0:c>
      <ns0:c r="K880" s="114" t="n">
        <ns0:f>AVERAGE('消融原始 0921'!D831:D880)</ns0:f>
        <ns0:v>0.99</ns0:v>
      </ns0:c>
    </ns0:row>
    <ns0:row r="881" ht="18" customHeight="1">
      <ns0:c r="A881" s="109" t="str">
        <ns0:v>t1</ns0:v>
      </ns0:c>
      <ns0:c r="B881" s="109" t="n">
        <ns0:v>380</ns0:v>
      </ns0:c>
      <ns0:c r="C881" s="109" t="n">
        <ns0:f>'消融原始 0921'!B881-'消融实验 0921'!$E$3+1</ns0:f>
        <ns0:v>235</ns0:v>
      </ns0:c>
      <ns0:c r="D881" s="114" t="n">
        <ns0:f>AVERAGE('消融原始 0921'!D877:D881)</ns0:f>
        <ns0:v>1</ns0:v>
      </ns0:c>
      <ns0:c r="E881" s="114" t="n">
        <ns0:f>AVERAGE('消融原始 0921'!D872:D881)</ns0:f>
        <ns0:v>1</ns0:v>
      </ns0:c>
      <ns0:c r="F881" s="114" t="n">
        <ns0:f>AVERAGE('消融原始 0921'!D867:D881)</ns0:f>
        <ns0:v>1</ns0:v>
      </ns0:c>
      <ns0:c r="G881" s="114" t="n">
        <ns0:f>AVERAGE('消融原始 0921'!D862:D881)</ns0:f>
        <ns0:v>1</ns0:v>
      </ns0:c>
      <ns0:c r="H881" s="114" t="n">
        <ns0:f>AVERAGE('消融原始 0921'!D857:D881)</ns0:f>
        <ns0:v>0.99</ns0:v>
      </ns0:c>
      <ns0:c r="I881" s="114" t="n">
        <ns0:f>AVERAGE('消融原始 0921'!D852:D881)</ns0:f>
        <ns0:v>0.9916666666666667</ns0:v>
      </ns0:c>
      <ns0:c r="J881" s="114" t="n">
        <ns0:f>AVERAGE('消融原始 0921'!D842:D881)</ns0:f>
        <ns0:v>0.99375</ns0:v>
      </ns0:c>
      <ns0:c r="K881" s="114" t="n">
        <ns0:f>AVERAGE('消融原始 0921'!D832:D881)</ns0:f>
        <ns0:v>0.99</ns0:v>
      </ns0:c>
    </ns0:row>
    <ns0:row r="882" ht="18" customHeight="1">
      <ns0:c r="A882" s="109" t="str">
        <ns0:v>t1</ns0:v>
      </ns0:c>
      <ns0:c r="B882" s="109" t="n">
        <ns0:v>381</ns0:v>
      </ns0:c>
      <ns0:c r="C882" s="109" t="n">
        <ns0:f>'消融原始 0921'!B882-'消融实验 0921'!$E$3+1</ns0:f>
        <ns0:v>236</ns0:v>
      </ns0:c>
      <ns0:c r="D882" s="114" t="n">
        <ns0:f>AVERAGE('消融原始 0921'!D878:D882)</ns0:f>
        <ns0:v>1</ns0:v>
      </ns0:c>
      <ns0:c r="E882" s="114" t="n">
        <ns0:f>AVERAGE('消融原始 0921'!D873:D882)</ns0:f>
        <ns0:v>1</ns0:v>
      </ns0:c>
      <ns0:c r="F882" s="114" t="n">
        <ns0:f>AVERAGE('消融原始 0921'!D868:D882)</ns0:f>
        <ns0:v>1</ns0:v>
      </ns0:c>
      <ns0:c r="G882" s="114" t="n">
        <ns0:f>AVERAGE('消融原始 0921'!D863:D882)</ns0:f>
        <ns0:v>1</ns0:v>
      </ns0:c>
      <ns0:c r="H882" s="114" t="n">
        <ns0:f>AVERAGE('消融原始 0921'!D858:D882)</ns0:f>
        <ns0:v>0.99</ns0:v>
      </ns0:c>
      <ns0:c r="I882" s="114" t="n">
        <ns0:f>AVERAGE('消融原始 0921'!D853:D882)</ns0:f>
        <ns0:v>0.9916666666666667</ns0:v>
      </ns0:c>
      <ns0:c r="J882" s="114" t="n">
        <ns0:f>AVERAGE('消融原始 0921'!D843:D882)</ns0:f>
        <ns0:v>0.99375</ns0:v>
      </ns0:c>
      <ns0:c r="K882" s="114" t="n">
        <ns0:f>AVERAGE('消融原始 0921'!D833:D882)</ns0:f>
        <ns0:v>0.99</ns0:v>
      </ns0:c>
    </ns0:row>
    <ns0:row r="883" ht="18" customHeight="1">
      <ns0:c r="A883" s="109" t="str">
        <ns0:v>t1</ns0:v>
      </ns0:c>
      <ns0:c r="B883" s="109" t="n">
        <ns0:v>382</ns0:v>
      </ns0:c>
      <ns0:c r="C883" s="109" t="n">
        <ns0:f>'消融原始 0921'!B883-'消融实验 0921'!$E$3+1</ns0:f>
        <ns0:v>237</ns0:v>
      </ns0:c>
      <ns0:c r="D883" s="114" t="n">
        <ns0:f>AVERAGE('消融原始 0921'!D879:D883)</ns0:f>
        <ns0:v>1</ns0:v>
      </ns0:c>
      <ns0:c r="E883" s="114" t="n">
        <ns0:f>AVERAGE('消融原始 0921'!D874:D883)</ns0:f>
        <ns0:v>1</ns0:v>
      </ns0:c>
      <ns0:c r="F883" s="114" t="n">
        <ns0:f>AVERAGE('消融原始 0921'!D869:D883)</ns0:f>
        <ns0:v>1</ns0:v>
      </ns0:c>
      <ns0:c r="G883" s="114" t="n">
        <ns0:f>AVERAGE('消融原始 0921'!D864:D883)</ns0:f>
        <ns0:v>1</ns0:v>
      </ns0:c>
      <ns0:c r="H883" s="114" t="n">
        <ns0:f>AVERAGE('消融原始 0921'!D859:D883)</ns0:f>
        <ns0:v>0.99</ns0:v>
      </ns0:c>
      <ns0:c r="I883" s="114" t="n">
        <ns0:f>AVERAGE('消融原始 0921'!D854:D883)</ns0:f>
        <ns0:v>0.9916666666666667</ns0:v>
      </ns0:c>
      <ns0:c r="J883" s="114" t="n">
        <ns0:f>AVERAGE('消融原始 0921'!D844:D883)</ns0:f>
        <ns0:v>0.99375</ns0:v>
      </ns0:c>
      <ns0:c r="K883" s="114" t="n">
        <ns0:f>AVERAGE('消融原始 0921'!D834:D883)</ns0:f>
        <ns0:v>0.99</ns0:v>
      </ns0:c>
    </ns0:row>
    <ns0:row r="884" ht="18" customHeight="1">
      <ns0:c r="A884" s="109" t="str">
        <ns0:v>t1</ns0:v>
      </ns0:c>
      <ns0:c r="B884" s="109" t="n">
        <ns0:v>383</ns0:v>
      </ns0:c>
      <ns0:c r="C884" s="109" t="n">
        <ns0:f>'消融原始 0921'!B884-'消融实验 0921'!$E$3+1</ns0:f>
        <ns0:v>238</ns0:v>
      </ns0:c>
      <ns0:c r="D884" s="114" t="n">
        <ns0:f>AVERAGE('消融原始 0921'!D880:D884)</ns0:f>
        <ns0:v>1</ns0:v>
      </ns0:c>
      <ns0:c r="E884" s="114" t="n">
        <ns0:f>AVERAGE('消融原始 0921'!D875:D884)</ns0:f>
        <ns0:v>1</ns0:v>
      </ns0:c>
      <ns0:c r="F884" s="114" t="n">
        <ns0:f>AVERAGE('消融原始 0921'!D870:D884)</ns0:f>
        <ns0:v>1</ns0:v>
      </ns0:c>
      <ns0:c r="G884" s="114" t="n">
        <ns0:f>AVERAGE('消融原始 0921'!D865:D884)</ns0:f>
        <ns0:v>1</ns0:v>
      </ns0:c>
      <ns0:c r="H884" s="114" t="n">
        <ns0:f>AVERAGE('消融原始 0921'!D860:D884)</ns0:f>
        <ns0:v>0.99</ns0:v>
      </ns0:c>
      <ns0:c r="I884" s="114" t="n">
        <ns0:f>AVERAGE('消融原始 0921'!D855:D884)</ns0:f>
        <ns0:v>0.9916666666666667</ns0:v>
      </ns0:c>
      <ns0:c r="J884" s="114" t="n">
        <ns0:f>AVERAGE('消融原始 0921'!D845:D884)</ns0:f>
        <ns0:v>0.99375</ns0:v>
      </ns0:c>
      <ns0:c r="K884" s="114" t="n">
        <ns0:f>AVERAGE('消融原始 0921'!D835:D884)</ns0:f>
        <ns0:v>0.99</ns0:v>
      </ns0:c>
    </ns0:row>
    <ns0:row r="885" ht="18" customHeight="1">
      <ns0:c r="A885" s="109" t="str">
        <ns0:v>t1</ns0:v>
      </ns0:c>
      <ns0:c r="B885" s="109" t="n">
        <ns0:v>384</ns0:v>
      </ns0:c>
      <ns0:c r="C885" s="109" t="n">
        <ns0:f>'消融原始 0921'!B885-'消融实验 0921'!$E$3+1</ns0:f>
        <ns0:v>239</ns0:v>
      </ns0:c>
      <ns0:c r="D885" s="114" t="n">
        <ns0:f>AVERAGE('消融原始 0921'!D881:D885)</ns0:f>
        <ns0:v>1</ns0:v>
      </ns0:c>
      <ns0:c r="E885" s="114" t="n">
        <ns0:f>AVERAGE('消融原始 0921'!D876:D885)</ns0:f>
        <ns0:v>1</ns0:v>
      </ns0:c>
      <ns0:c r="F885" s="114" t="n">
        <ns0:f>AVERAGE('消融原始 0921'!D871:D885)</ns0:f>
        <ns0:v>1</ns0:v>
      </ns0:c>
      <ns0:c r="G885" s="114" t="n">
        <ns0:f>AVERAGE('消融原始 0921'!D866:D885)</ns0:f>
        <ns0:v>1</ns0:v>
      </ns0:c>
      <ns0:c r="H885" s="114" t="n">
        <ns0:f>AVERAGE('消融原始 0921'!D861:D885)</ns0:f>
        <ns0:v>0.99</ns0:v>
      </ns0:c>
      <ns0:c r="I885" s="114" t="n">
        <ns0:f>AVERAGE('消融原始 0921'!D856:D885)</ns0:f>
        <ns0:v>0.9916666666666667</ns0:v>
      </ns0:c>
      <ns0:c r="J885" s="114" t="n">
        <ns0:f>AVERAGE('消融原始 0921'!D846:D885)</ns0:f>
        <ns0:v>0.99375</ns0:v>
      </ns0:c>
      <ns0:c r="K885" s="114" t="n">
        <ns0:f>AVERAGE('消融原始 0921'!D836:D885)</ns0:f>
        <ns0:v>0.99</ns0:v>
      </ns0:c>
    </ns0:row>
    <ns0:row r="886" ht="18" customHeight="1">
      <ns0:c r="A886" s="109" t="str">
        <ns0:v>t1</ns0:v>
      </ns0:c>
      <ns0:c r="B886" s="109" t="n">
        <ns0:v>385</ns0:v>
      </ns0:c>
      <ns0:c r="C886" s="109" t="n">
        <ns0:f>'消融原始 0921'!B886-'消融实验 0921'!$E$3+1</ns0:f>
        <ns0:v>240</ns0:v>
      </ns0:c>
      <ns0:c r="D886" s="114" t="n">
        <ns0:f>AVERAGE('消融原始 0921'!D882:D886)</ns0:f>
        <ns0:v>1</ns0:v>
      </ns0:c>
      <ns0:c r="E886" s="114" t="n">
        <ns0:f>AVERAGE('消融原始 0921'!D877:D886)</ns0:f>
        <ns0:v>1</ns0:v>
      </ns0:c>
      <ns0:c r="F886" s="114" t="n">
        <ns0:f>AVERAGE('消融原始 0921'!D872:D886)</ns0:f>
        <ns0:v>1</ns0:v>
      </ns0:c>
      <ns0:c r="G886" s="114" t="n">
        <ns0:f>AVERAGE('消融原始 0921'!D867:D886)</ns0:f>
        <ns0:v>1</ns0:v>
      </ns0:c>
      <ns0:c r="H886" s="114" t="n">
        <ns0:f>AVERAGE('消融原始 0921'!D862:D886)</ns0:f>
        <ns0:v>1</ns0:v>
      </ns0:c>
      <ns0:c r="I886" s="114" t="n">
        <ns0:f>AVERAGE('消融原始 0921'!D857:D886)</ns0:f>
        <ns0:v>0.9916666666666667</ns0:v>
      </ns0:c>
      <ns0:c r="J886" s="114" t="n">
        <ns0:f>AVERAGE('消融原始 0921'!D847:D886)</ns0:f>
        <ns0:v>0.99375</ns0:v>
      </ns0:c>
      <ns0:c r="K886" s="114" t="n">
        <ns0:f>AVERAGE('消融原始 0921'!D837:D886)</ns0:f>
        <ns0:v>0.99</ns0:v>
      </ns0:c>
    </ns0:row>
    <ns0:row r="887" ht="18" customHeight="1">
      <ns0:c r="A887" s="109" t="str">
        <ns0:v>t1</ns0:v>
      </ns0:c>
      <ns0:c r="B887" s="109" t="n">
        <ns0:v>386</ns0:v>
      </ns0:c>
      <ns0:c r="C887" s="109" t="n">
        <ns0:f>'消融原始 0921'!B887-'消融实验 0921'!$E$3+1</ns0:f>
        <ns0:v>241</ns0:v>
      </ns0:c>
      <ns0:c r="D887" s="114" t="n">
        <ns0:f>AVERAGE('消融原始 0921'!D883:D887)</ns0:f>
        <ns0:v>1</ns0:v>
      </ns0:c>
      <ns0:c r="E887" s="114" t="n">
        <ns0:f>AVERAGE('消融原始 0921'!D878:D887)</ns0:f>
        <ns0:v>1</ns0:v>
      </ns0:c>
      <ns0:c r="F887" s="114" t="n">
        <ns0:f>AVERAGE('消融原始 0921'!D873:D887)</ns0:f>
        <ns0:v>1</ns0:v>
      </ns0:c>
      <ns0:c r="G887" s="114" t="n">
        <ns0:f>AVERAGE('消融原始 0921'!D868:D887)</ns0:f>
        <ns0:v>1</ns0:v>
      </ns0:c>
      <ns0:c r="H887" s="114" t="n">
        <ns0:f>AVERAGE('消融原始 0921'!D863:D887)</ns0:f>
        <ns0:v>1</ns0:v>
      </ns0:c>
      <ns0:c r="I887" s="114" t="n">
        <ns0:f>AVERAGE('消融原始 0921'!D858:D887)</ns0:f>
        <ns0:v>0.9916666666666667</ns0:v>
      </ns0:c>
      <ns0:c r="J887" s="114" t="n">
        <ns0:f>AVERAGE('消融原始 0921'!D848:D887)</ns0:f>
        <ns0:v>0.99375</ns0:v>
      </ns0:c>
      <ns0:c r="K887" s="114" t="n">
        <ns0:f>AVERAGE('消融原始 0921'!D838:D887)</ns0:f>
        <ns0:v>0.99</ns0:v>
      </ns0:c>
    </ns0:row>
    <ns0:row r="888" ht="18" customHeight="1">
      <ns0:c r="A888" s="109" t="str">
        <ns0:v>t1</ns0:v>
      </ns0:c>
      <ns0:c r="B888" s="109" t="n">
        <ns0:v>387</ns0:v>
      </ns0:c>
      <ns0:c r="C888" s="109" t="n">
        <ns0:f>'消融原始 0921'!B888-'消融实验 0921'!$E$3+1</ns0:f>
        <ns0:v>242</ns0:v>
      </ns0:c>
      <ns0:c r="D888" s="114" t="n">
        <ns0:f>AVERAGE('消融原始 0921'!D884:D888)</ns0:f>
        <ns0:v>1</ns0:v>
      </ns0:c>
      <ns0:c r="E888" s="114" t="n">
        <ns0:f>AVERAGE('消融原始 0921'!D879:D888)</ns0:f>
        <ns0:v>1</ns0:v>
      </ns0:c>
      <ns0:c r="F888" s="114" t="n">
        <ns0:f>AVERAGE('消融原始 0921'!D874:D888)</ns0:f>
        <ns0:v>1</ns0:v>
      </ns0:c>
      <ns0:c r="G888" s="114" t="n">
        <ns0:f>AVERAGE('消融原始 0921'!D869:D888)</ns0:f>
        <ns0:v>1</ns0:v>
      </ns0:c>
      <ns0:c r="H888" s="114" t="n">
        <ns0:f>AVERAGE('消融原始 0921'!D864:D888)</ns0:f>
        <ns0:v>1</ns0:v>
      </ns0:c>
      <ns0:c r="I888" s="114" t="n">
        <ns0:f>AVERAGE('消融原始 0921'!D859:D888)</ns0:f>
        <ns0:v>0.9916666666666667</ns0:v>
      </ns0:c>
      <ns0:c r="J888" s="114" t="n">
        <ns0:f>AVERAGE('消融原始 0921'!D849:D888)</ns0:f>
        <ns0:v>0.99375</ns0:v>
      </ns0:c>
      <ns0:c r="K888" s="114" t="n">
        <ns0:f>AVERAGE('消融原始 0921'!D839:D888)</ns0:f>
        <ns0:v>0.99</ns0:v>
      </ns0:c>
    </ns0:row>
    <ns0:row r="889" ht="18" customHeight="1">
      <ns0:c r="A889" s="109" t="str">
        <ns0:v>t1</ns0:v>
      </ns0:c>
      <ns0:c r="B889" s="109" t="n">
        <ns0:v>388</ns0:v>
      </ns0:c>
      <ns0:c r="C889" s="109" t="n">
        <ns0:f>'消融原始 0921'!B889-'消融实验 0921'!$E$3+1</ns0:f>
        <ns0:v>243</ns0:v>
      </ns0:c>
      <ns0:c r="D889" s="114" t="n">
        <ns0:f>AVERAGE('消融原始 0921'!D885:D889)</ns0:f>
        <ns0:v>1</ns0:v>
      </ns0:c>
      <ns0:c r="E889" s="114" t="n">
        <ns0:f>AVERAGE('消融原始 0921'!D880:D889)</ns0:f>
        <ns0:v>1</ns0:v>
      </ns0:c>
      <ns0:c r="F889" s="114" t="n">
        <ns0:f>AVERAGE('消融原始 0921'!D875:D889)</ns0:f>
        <ns0:v>1</ns0:v>
      </ns0:c>
      <ns0:c r="G889" s="114" t="n">
        <ns0:f>AVERAGE('消融原始 0921'!D870:D889)</ns0:f>
        <ns0:v>1</ns0:v>
      </ns0:c>
      <ns0:c r="H889" s="114" t="n">
        <ns0:f>AVERAGE('消融原始 0921'!D865:D889)</ns0:f>
        <ns0:v>1</ns0:v>
      </ns0:c>
      <ns0:c r="I889" s="114" t="n">
        <ns0:f>AVERAGE('消融原始 0921'!D860:D889)</ns0:f>
        <ns0:v>0.9916666666666667</ns0:v>
      </ns0:c>
      <ns0:c r="J889" s="114" t="n">
        <ns0:f>AVERAGE('消融原始 0921'!D850:D889)</ns0:f>
        <ns0:v>0.99375</ns0:v>
      </ns0:c>
      <ns0:c r="K889" s="114" t="n">
        <ns0:f>AVERAGE('消融原始 0921'!D840:D889)</ns0:f>
        <ns0:v>0.995</ns0:v>
      </ns0:c>
    </ns0:row>
    <ns0:row r="890" ht="18" customHeight="1">
      <ns0:c r="A890" s="109" t="str">
        <ns0:v>t1</ns0:v>
      </ns0:c>
      <ns0:c r="B890" s="109" t="n">
        <ns0:v>389</ns0:v>
      </ns0:c>
      <ns0:c r="C890" s="109" t="n">
        <ns0:f>'消融原始 0921'!B890-'消融实验 0921'!$E$3+1</ns0:f>
        <ns0:v>244</ns0:v>
      </ns0:c>
      <ns0:c r="D890" s="114" t="n">
        <ns0:f>AVERAGE('消融原始 0921'!D886:D890)</ns0:f>
        <ns0:v>1</ns0:v>
      </ns0:c>
      <ns0:c r="E890" s="114" t="n">
        <ns0:f>AVERAGE('消融原始 0921'!D881:D890)</ns0:f>
        <ns0:v>1</ns0:v>
      </ns0:c>
      <ns0:c r="F890" s="114" t="n">
        <ns0:f>AVERAGE('消融原始 0921'!D876:D890)</ns0:f>
        <ns0:v>1</ns0:v>
      </ns0:c>
      <ns0:c r="G890" s="114" t="n">
        <ns0:f>AVERAGE('消融原始 0921'!D871:D890)</ns0:f>
        <ns0:v>1</ns0:v>
      </ns0:c>
      <ns0:c r="H890" s="114" t="n">
        <ns0:f>AVERAGE('消融原始 0921'!D866:D890)</ns0:f>
        <ns0:v>1</ns0:v>
      </ns0:c>
      <ns0:c r="I890" s="114" t="n">
        <ns0:f>AVERAGE('消融原始 0921'!D861:D890)</ns0:f>
        <ns0:v>0.9916666666666667</ns0:v>
      </ns0:c>
      <ns0:c r="J890" s="114" t="n">
        <ns0:f>AVERAGE('消融原始 0921'!D851:D890)</ns0:f>
        <ns0:v>0.99375</ns0:v>
      </ns0:c>
      <ns0:c r="K890" s="114" t="n">
        <ns0:f>AVERAGE('消融原始 0921'!D841:D890)</ns0:f>
        <ns0:v>0.995</ns0:v>
      </ns0:c>
    </ns0:row>
    <ns0:row r="891" ht="18" customHeight="1">
      <ns0:c r="A891" s="109" t="str">
        <ns0:v>t1</ns0:v>
      </ns0:c>
      <ns0:c r="B891" s="109" t="n">
        <ns0:v>390</ns0:v>
      </ns0:c>
      <ns0:c r="C891" s="109" t="n">
        <ns0:f>'消融原始 0921'!B891-'消融实验 0921'!$E$3+1</ns0:f>
        <ns0:v>245</ns0:v>
      </ns0:c>
      <ns0:c r="D891" s="114" t="n">
        <ns0:f>AVERAGE('消融原始 0921'!D887:D891)</ns0:f>
        <ns0:v>1</ns0:v>
      </ns0:c>
      <ns0:c r="E891" s="114" t="n">
        <ns0:f>AVERAGE('消融原始 0921'!D882:D891)</ns0:f>
        <ns0:v>1</ns0:v>
      </ns0:c>
      <ns0:c r="F891" s="114" t="n">
        <ns0:f>AVERAGE('消融原始 0921'!D877:D891)</ns0:f>
        <ns0:v>1</ns0:v>
      </ns0:c>
      <ns0:c r="G891" s="114" t="n">
        <ns0:f>AVERAGE('消融原始 0921'!D872:D891)</ns0:f>
        <ns0:v>1</ns0:v>
      </ns0:c>
      <ns0:c r="H891" s="114" t="n">
        <ns0:f>AVERAGE('消融原始 0921'!D867:D891)</ns0:f>
        <ns0:v>1</ns0:v>
      </ns0:c>
      <ns0:c r="I891" s="114" t="n">
        <ns0:f>AVERAGE('消融原始 0921'!D862:D891)</ns0:f>
        <ns0:v>1</ns0:v>
      </ns0:c>
      <ns0:c r="J891" s="114" t="n">
        <ns0:f>AVERAGE('消融原始 0921'!D852:D891)</ns0:f>
        <ns0:v>0.99375</ns0:v>
      </ns0:c>
      <ns0:c r="K891" s="114" t="n">
        <ns0:f>AVERAGE('消融原始 0921'!D842:D891)</ns0:f>
        <ns0:v>0.995</ns0:v>
      </ns0:c>
    </ns0:row>
    <ns0:row r="892" ht="18" customHeight="1">
      <ns0:c r="A892" s="109" t="str">
        <ns0:v>t1</ns0:v>
      </ns0:c>
      <ns0:c r="B892" s="109" t="n">
        <ns0:v>391</ns0:v>
      </ns0:c>
      <ns0:c r="C892" s="109" t="n">
        <ns0:f>'消融原始 0921'!B892-'消融实验 0921'!$E$3+1</ns0:f>
        <ns0:v>246</ns0:v>
      </ns0:c>
      <ns0:c r="D892" s="114" t="n">
        <ns0:f>AVERAGE('消融原始 0921'!D888:D892)</ns0:f>
        <ns0:v>1</ns0:v>
      </ns0:c>
      <ns0:c r="E892" s="114" t="n">
        <ns0:f>AVERAGE('消融原始 0921'!D883:D892)</ns0:f>
        <ns0:v>1</ns0:v>
      </ns0:c>
      <ns0:c r="F892" s="114" t="n">
        <ns0:f>AVERAGE('消融原始 0921'!D878:D892)</ns0:f>
        <ns0:v>1</ns0:v>
      </ns0:c>
      <ns0:c r="G892" s="114" t="n">
        <ns0:f>AVERAGE('消融原始 0921'!D873:D892)</ns0:f>
        <ns0:v>1</ns0:v>
      </ns0:c>
      <ns0:c r="H892" s="114" t="n">
        <ns0:f>AVERAGE('消融原始 0921'!D868:D892)</ns0:f>
        <ns0:v>1</ns0:v>
      </ns0:c>
      <ns0:c r="I892" s="114" t="n">
        <ns0:f>AVERAGE('消融原始 0921'!D863:D892)</ns0:f>
        <ns0:v>1</ns0:v>
      </ns0:c>
      <ns0:c r="J892" s="114" t="n">
        <ns0:f>AVERAGE('消融原始 0921'!D853:D892)</ns0:f>
        <ns0:v>0.99375</ns0:v>
      </ns0:c>
      <ns0:c r="K892" s="114" t="n">
        <ns0:f>AVERAGE('消融原始 0921'!D843:D892)</ns0:f>
        <ns0:v>0.995</ns0:v>
      </ns0:c>
    </ns0:row>
    <ns0:row r="893" ht="18" customHeight="1">
      <ns0:c r="A893" s="109" t="str">
        <ns0:v>t1</ns0:v>
      </ns0:c>
      <ns0:c r="B893" s="109" t="n">
        <ns0:v>392</ns0:v>
      </ns0:c>
      <ns0:c r="C893" s="109" t="n">
        <ns0:f>'消融原始 0921'!B893-'消融实验 0921'!$E$3+1</ns0:f>
        <ns0:v>247</ns0:v>
      </ns0:c>
      <ns0:c r="D893" s="114" t="n">
        <ns0:f>AVERAGE('消融原始 0921'!D889:D893)</ns0:f>
        <ns0:v>1</ns0:v>
      </ns0:c>
      <ns0:c r="E893" s="114" t="n">
        <ns0:f>AVERAGE('消融原始 0921'!D884:D893)</ns0:f>
        <ns0:v>1</ns0:v>
      </ns0:c>
      <ns0:c r="F893" s="114" t="n">
        <ns0:f>AVERAGE('消融原始 0921'!D879:D893)</ns0:f>
        <ns0:v>1</ns0:v>
      </ns0:c>
      <ns0:c r="G893" s="114" t="n">
        <ns0:f>AVERAGE('消融原始 0921'!D874:D893)</ns0:f>
        <ns0:v>1</ns0:v>
      </ns0:c>
      <ns0:c r="H893" s="114" t="n">
        <ns0:f>AVERAGE('消融原始 0921'!D869:D893)</ns0:f>
        <ns0:v>1</ns0:v>
      </ns0:c>
      <ns0:c r="I893" s="114" t="n">
        <ns0:f>AVERAGE('消融原始 0921'!D864:D893)</ns0:f>
        <ns0:v>1</ns0:v>
      </ns0:c>
      <ns0:c r="J893" s="114" t="n">
        <ns0:f>AVERAGE('消融原始 0921'!D854:D893)</ns0:f>
        <ns0:v>0.99375</ns0:v>
      </ns0:c>
      <ns0:c r="K893" s="114" t="n">
        <ns0:f>AVERAGE('消融原始 0921'!D844:D893)</ns0:f>
        <ns0:v>0.995</ns0:v>
      </ns0:c>
    </ns0:row>
    <ns0:row r="894" ht="18" customHeight="1">
      <ns0:c r="A894" s="109" t="str">
        <ns0:v>t1</ns0:v>
      </ns0:c>
      <ns0:c r="B894" s="109" t="n">
        <ns0:v>393</ns0:v>
      </ns0:c>
      <ns0:c r="C894" s="109" t="n">
        <ns0:f>'消融原始 0921'!B894-'消融实验 0921'!$E$3+1</ns0:f>
        <ns0:v>248</ns0:v>
      </ns0:c>
      <ns0:c r="D894" s="114" t="n">
        <ns0:f>AVERAGE('消融原始 0921'!D890:D894)</ns0:f>
        <ns0:v>1</ns0:v>
      </ns0:c>
      <ns0:c r="E894" s="114" t="n">
        <ns0:f>AVERAGE('消融原始 0921'!D885:D894)</ns0:f>
        <ns0:v>1</ns0:v>
      </ns0:c>
      <ns0:c r="F894" s="114" t="n">
        <ns0:f>AVERAGE('消融原始 0921'!D880:D894)</ns0:f>
        <ns0:v>1</ns0:v>
      </ns0:c>
      <ns0:c r="G894" s="114" t="n">
        <ns0:f>AVERAGE('消融原始 0921'!D875:D894)</ns0:f>
        <ns0:v>1</ns0:v>
      </ns0:c>
      <ns0:c r="H894" s="114" t="n">
        <ns0:f>AVERAGE('消融原始 0921'!D870:D894)</ns0:f>
        <ns0:v>1</ns0:v>
      </ns0:c>
      <ns0:c r="I894" s="114" t="n">
        <ns0:f>AVERAGE('消融原始 0921'!D865:D894)</ns0:f>
        <ns0:v>1</ns0:v>
      </ns0:c>
      <ns0:c r="J894" s="114" t="n">
        <ns0:f>AVERAGE('消融原始 0921'!D855:D894)</ns0:f>
        <ns0:v>0.99375</ns0:v>
      </ns0:c>
      <ns0:c r="K894" s="114" t="n">
        <ns0:f>AVERAGE('消融原始 0921'!D845:D894)</ns0:f>
        <ns0:v>0.995</ns0:v>
      </ns0:c>
    </ns0:row>
    <ns0:row r="895" ht="18" customHeight="1">
      <ns0:c r="A895" s="109" t="str">
        <ns0:v>t1</ns0:v>
      </ns0:c>
      <ns0:c r="B895" s="109" t="n">
        <ns0:v>394</ns0:v>
      </ns0:c>
      <ns0:c r="C895" s="109" t="n">
        <ns0:f>'消融原始 0921'!B895-'消融实验 0921'!$E$3+1</ns0:f>
        <ns0:v>249</ns0:v>
      </ns0:c>
      <ns0:c r="D895" s="114" t="n">
        <ns0:f>AVERAGE('消融原始 0921'!D891:D895)</ns0:f>
        <ns0:v>1</ns0:v>
      </ns0:c>
      <ns0:c r="E895" s="114" t="n">
        <ns0:f>AVERAGE('消融原始 0921'!D886:D895)</ns0:f>
        <ns0:v>1</ns0:v>
      </ns0:c>
      <ns0:c r="F895" s="114" t="n">
        <ns0:f>AVERAGE('消融原始 0921'!D881:D895)</ns0:f>
        <ns0:v>1</ns0:v>
      </ns0:c>
      <ns0:c r="G895" s="114" t="n">
        <ns0:f>AVERAGE('消融原始 0921'!D876:D895)</ns0:f>
        <ns0:v>1</ns0:v>
      </ns0:c>
      <ns0:c r="H895" s="114" t="n">
        <ns0:f>AVERAGE('消融原始 0921'!D871:D895)</ns0:f>
        <ns0:v>1</ns0:v>
      </ns0:c>
      <ns0:c r="I895" s="114" t="n">
        <ns0:f>AVERAGE('消融原始 0921'!D866:D895)</ns0:f>
        <ns0:v>1</ns0:v>
      </ns0:c>
      <ns0:c r="J895" s="114" t="n">
        <ns0:f>AVERAGE('消融原始 0921'!D856:D895)</ns0:f>
        <ns0:v>0.99375</ns0:v>
      </ns0:c>
      <ns0:c r="K895" s="114" t="n">
        <ns0:f>AVERAGE('消融原始 0921'!D846:D895)</ns0:f>
        <ns0:v>0.995</ns0:v>
      </ns0:c>
    </ns0:row>
    <ns0:row r="896" ht="18" customHeight="1">
      <ns0:c r="A896" s="109" t="str">
        <ns0:v>t1</ns0:v>
      </ns0:c>
      <ns0:c r="B896" s="109" t="n">
        <ns0:v>395</ns0:v>
      </ns0:c>
      <ns0:c r="C896" s="109" t="n">
        <ns0:f>'消融原始 0921'!B896-'消融实验 0921'!$E$3+1</ns0:f>
        <ns0:v>250</ns0:v>
      </ns0:c>
      <ns0:c r="D896" s="114" t="n">
        <ns0:f>AVERAGE('消融原始 0921'!D892:D896)</ns0:f>
        <ns0:v>0.95</ns0:v>
      </ns0:c>
      <ns0:c r="E896" s="114" t="n">
        <ns0:f>AVERAGE('消融原始 0921'!D887:D896)</ns0:f>
        <ns0:v>0.975</ns0:v>
      </ns0:c>
      <ns0:c r="F896" s="114" t="n">
        <ns0:f>AVERAGE('消融原始 0921'!D882:D896)</ns0:f>
        <ns0:v>0.9833333333333333</ns0:v>
      </ns0:c>
      <ns0:c r="G896" s="114" t="n">
        <ns0:f>AVERAGE('消融原始 0921'!D877:D896)</ns0:f>
        <ns0:v>0.9875</ns0:v>
      </ns0:c>
      <ns0:c r="H896" s="114" t="n">
        <ns0:f>AVERAGE('消融原始 0921'!D872:D896)</ns0:f>
        <ns0:v>0.99</ns0:v>
      </ns0:c>
      <ns0:c r="I896" s="114" t="n">
        <ns0:f>AVERAGE('消融原始 0921'!D867:D896)</ns0:f>
        <ns0:v>0.9916666666666667</ns0:v>
      </ns0:c>
      <ns0:c r="J896" s="114" t="n">
        <ns0:f>AVERAGE('消融原始 0921'!D857:D896)</ns0:f>
        <ns0:v>0.9875</ns0:v>
      </ns0:c>
      <ns0:c r="K896" s="114" t="n">
        <ns0:f>AVERAGE('消融原始 0921'!D847:D896)</ns0:f>
        <ns0:v>0.99</ns0:v>
      </ns0:c>
    </ns0:row>
    <ns0:row r="897" ht="18" customHeight="1">
      <ns0:c r="A897" s="109" t="str">
        <ns0:v>t1</ns0:v>
      </ns0:c>
      <ns0:c r="B897" s="109" t="n">
        <ns0:v>396</ns0:v>
      </ns0:c>
      <ns0:c r="C897" s="109" t="n">
        <ns0:f>'消融原始 0921'!B897-'消融实验 0921'!$E$3+1</ns0:f>
        <ns0:v>251</ns0:v>
      </ns0:c>
      <ns0:c r="D897" s="114" t="n">
        <ns0:f>AVERAGE('消融原始 0921'!D893:D897)</ns0:f>
        <ns0:v>0.95</ns0:v>
      </ns0:c>
      <ns0:c r="E897" s="114" t="n">
        <ns0:f>AVERAGE('消融原始 0921'!D888:D897)</ns0:f>
        <ns0:v>0.975</ns0:v>
      </ns0:c>
      <ns0:c r="F897" s="114" t="n">
        <ns0:f>AVERAGE('消融原始 0921'!D883:D897)</ns0:f>
        <ns0:v>0.9833333333333333</ns0:v>
      </ns0:c>
      <ns0:c r="G897" s="114" t="n">
        <ns0:f>AVERAGE('消融原始 0921'!D878:D897)</ns0:f>
        <ns0:v>0.9875</ns0:v>
      </ns0:c>
      <ns0:c r="H897" s="114" t="n">
        <ns0:f>AVERAGE('消融原始 0921'!D873:D897)</ns0:f>
        <ns0:v>0.99</ns0:v>
      </ns0:c>
      <ns0:c r="I897" s="114" t="n">
        <ns0:f>AVERAGE('消融原始 0921'!D868:D897)</ns0:f>
        <ns0:v>0.9916666666666667</ns0:v>
      </ns0:c>
      <ns0:c r="J897" s="114" t="n">
        <ns0:f>AVERAGE('消融原始 0921'!D858:D897)</ns0:f>
        <ns0:v>0.9875</ns0:v>
      </ns0:c>
      <ns0:c r="K897" s="114" t="n">
        <ns0:f>AVERAGE('消融原始 0921'!D848:D897)</ns0:f>
        <ns0:v>0.99</ns0:v>
      </ns0:c>
    </ns0:row>
    <ns0:row r="898" ht="18" customHeight="1">
      <ns0:c r="A898" s="109" t="str">
        <ns0:v>t1</ns0:v>
      </ns0:c>
      <ns0:c r="B898" s="109" t="n">
        <ns0:v>397</ns0:v>
      </ns0:c>
      <ns0:c r="C898" s="109" t="n">
        <ns0:f>'消融原始 0921'!B898-'消融实验 0921'!$E$3+1</ns0:f>
        <ns0:v>252</ns0:v>
      </ns0:c>
      <ns0:c r="D898" s="114" t="n">
        <ns0:f>AVERAGE('消融原始 0921'!D894:D898)</ns0:f>
        <ns0:v>0.95</ns0:v>
      </ns0:c>
      <ns0:c r="E898" s="114" t="n">
        <ns0:f>AVERAGE('消融原始 0921'!D889:D898)</ns0:f>
        <ns0:v>0.975</ns0:v>
      </ns0:c>
      <ns0:c r="F898" s="114" t="n">
        <ns0:f>AVERAGE('消融原始 0921'!D884:D898)</ns0:f>
        <ns0:v>0.9833333333333333</ns0:v>
      </ns0:c>
      <ns0:c r="G898" s="114" t="n">
        <ns0:f>AVERAGE('消融原始 0921'!D879:D898)</ns0:f>
        <ns0:v>0.9875</ns0:v>
      </ns0:c>
      <ns0:c r="H898" s="114" t="n">
        <ns0:f>AVERAGE('消融原始 0921'!D874:D898)</ns0:f>
        <ns0:v>0.99</ns0:v>
      </ns0:c>
      <ns0:c r="I898" s="114" t="n">
        <ns0:f>AVERAGE('消融原始 0921'!D869:D898)</ns0:f>
        <ns0:v>0.9916666666666667</ns0:v>
      </ns0:c>
      <ns0:c r="J898" s="114" t="n">
        <ns0:f>AVERAGE('消融原始 0921'!D859:D898)</ns0:f>
        <ns0:v>0.9875</ns0:v>
      </ns0:c>
      <ns0:c r="K898" s="114" t="n">
        <ns0:f>AVERAGE('消融原始 0921'!D849:D898)</ns0:f>
        <ns0:v>0.99</ns0:v>
      </ns0:c>
    </ns0:row>
    <ns0:row r="899" ht="18" customHeight="1">
      <ns0:c r="A899" s="109" t="str">
        <ns0:v>t1</ns0:v>
      </ns0:c>
      <ns0:c r="B899" s="109" t="n">
        <ns0:v>398</ns0:v>
      </ns0:c>
      <ns0:c r="C899" s="109" t="n">
        <ns0:f>'消融原始 0921'!B899-'消融实验 0921'!$E$3+1</ns0:f>
        <ns0:v>253</ns0:v>
      </ns0:c>
      <ns0:c r="D899" s="114" t="n">
        <ns0:f>AVERAGE('消融原始 0921'!D895:D899)</ns0:f>
        <ns0:v>0.95</ns0:v>
      </ns0:c>
      <ns0:c r="E899" s="114" t="n">
        <ns0:f>AVERAGE('消融原始 0921'!D890:D899)</ns0:f>
        <ns0:v>0.975</ns0:v>
      </ns0:c>
      <ns0:c r="F899" s="114" t="n">
        <ns0:f>AVERAGE('消融原始 0921'!D885:D899)</ns0:f>
        <ns0:v>0.9833333333333333</ns0:v>
      </ns0:c>
      <ns0:c r="G899" s="114" t="n">
        <ns0:f>AVERAGE('消融原始 0921'!D880:D899)</ns0:f>
        <ns0:v>0.9875</ns0:v>
      </ns0:c>
      <ns0:c r="H899" s="114" t="n">
        <ns0:f>AVERAGE('消融原始 0921'!D875:D899)</ns0:f>
        <ns0:v>0.99</ns0:v>
      </ns0:c>
      <ns0:c r="I899" s="114" t="n">
        <ns0:f>AVERAGE('消融原始 0921'!D870:D899)</ns0:f>
        <ns0:v>0.9916666666666667</ns0:v>
      </ns0:c>
      <ns0:c r="J899" s="114" t="n">
        <ns0:f>AVERAGE('消融原始 0921'!D860:D899)</ns0:f>
        <ns0:v>0.9875</ns0:v>
      </ns0:c>
      <ns0:c r="K899" s="114" t="n">
        <ns0:f>AVERAGE('消融原始 0921'!D850:D899)</ns0:f>
        <ns0:v>0.99</ns0:v>
      </ns0:c>
    </ns0:row>
    <ns0:row r="900" ht="18" customHeight="1">
      <ns0:c r="A900" s="109" t="str">
        <ns0:v>t1</ns0:v>
      </ns0:c>
      <ns0:c r="B900" s="109" t="n">
        <ns0:v>399</ns0:v>
      </ns0:c>
      <ns0:c r="C900" s="109" t="n">
        <ns0:f>'消融原始 0921'!B900-'消融实验 0921'!$E$3+1</ns0:f>
        <ns0:v>254</ns0:v>
      </ns0:c>
      <ns0:c r="D900" s="114" t="n">
        <ns0:f>AVERAGE('消融原始 0921'!D896:D900)</ns0:f>
        <ns0:v>0.95</ns0:v>
      </ns0:c>
      <ns0:c r="E900" s="114" t="n">
        <ns0:f>AVERAGE('消融原始 0921'!D891:D900)</ns0:f>
        <ns0:v>0.975</ns0:v>
      </ns0:c>
      <ns0:c r="F900" s="114" t="n">
        <ns0:f>AVERAGE('消融原始 0921'!D886:D900)</ns0:f>
        <ns0:v>0.9833333333333333</ns0:v>
      </ns0:c>
      <ns0:c r="G900" s="114" t="n">
        <ns0:f>AVERAGE('消融原始 0921'!D881:D900)</ns0:f>
        <ns0:v>0.9875</ns0:v>
      </ns0:c>
      <ns0:c r="H900" s="114" t="n">
        <ns0:f>AVERAGE('消融原始 0921'!D876:D900)</ns0:f>
        <ns0:v>0.99</ns0:v>
      </ns0:c>
      <ns0:c r="I900" s="114" t="n">
        <ns0:f>AVERAGE('消融原始 0921'!D871:D900)</ns0:f>
        <ns0:v>0.9916666666666667</ns0:v>
      </ns0:c>
      <ns0:c r="J900" s="114" t="n">
        <ns0:f>AVERAGE('消融原始 0921'!D861:D900)</ns0:f>
        <ns0:v>0.9875</ns0:v>
      </ns0:c>
      <ns0:c r="K900" s="114" t="n">
        <ns0:f>AVERAGE('消融原始 0921'!D851:D900)</ns0:f>
        <ns0:v>0.99</ns0:v>
      </ns0:c>
    </ns0:row>
    <ns0:row r="901" ht="18" customHeight="1">
      <ns0:c r="A901" s="109" t="str">
        <ns0:v>t1</ns0:v>
      </ns0:c>
      <ns0:c r="B901" s="109" t="n">
        <ns0:v>400</ns0:v>
      </ns0:c>
      <ns0:c r="C901" s="109" t="n">
        <ns0:f>'消融原始 0921'!B901-'消融实验 0921'!$E$3+1</ns0:f>
        <ns0:v>255</ns0:v>
      </ns0:c>
      <ns0:c r="D901" s="114" t="n">
        <ns0:f>AVERAGE('消融原始 0921'!D897:D901)</ns0:f>
        <ns0:v>0.95</ns0:v>
      </ns0:c>
      <ns0:c r="E901" s="114" t="n">
        <ns0:f>AVERAGE('消融原始 0921'!D892:D901)</ns0:f>
        <ns0:v>0.95</ns0:v>
      </ns0:c>
      <ns0:c r="F901" s="114" t="n">
        <ns0:f>AVERAGE('消融原始 0921'!D887:D901)</ns0:f>
        <ns0:v>0.9666666666666667</ns0:v>
      </ns0:c>
      <ns0:c r="G901" s="114" t="n">
        <ns0:f>AVERAGE('消融原始 0921'!D882:D901)</ns0:f>
        <ns0:v>0.975</ns0:v>
      </ns0:c>
      <ns0:c r="H901" s="114" t="n">
        <ns0:f>AVERAGE('消融原始 0921'!D877:D901)</ns0:f>
        <ns0:v>0.98</ns0:v>
      </ns0:c>
      <ns0:c r="I901" s="114" t="n">
        <ns0:f>AVERAGE('消融原始 0921'!D872:D901)</ns0:f>
        <ns0:v>0.9833333333333333</ns0:v>
      </ns0:c>
      <ns0:c r="J901" s="114" t="n">
        <ns0:f>AVERAGE('消融原始 0921'!D862:D901)</ns0:f>
        <ns0:v>0.9875</ns0:v>
      </ns0:c>
      <ns0:c r="K901" s="114" t="n">
        <ns0:f>AVERAGE('消融原始 0921'!D852:D901)</ns0:f>
        <ns0:v>0.985</ns0:v>
      </ns0:c>
    </ns0:row>
    <ns0:row r="902" ht="18" customHeight="1">
      <ns0:c r="A902" s="109" t="str">
        <ns0:v>t1</ns0:v>
      </ns0:c>
      <ns0:c r="B902" s="109" t="n">
        <ns0:v>401</ns0:v>
      </ns0:c>
      <ns0:c r="C902" s="109" t="n">
        <ns0:f>'消融原始 0921'!B902-'消融实验 0921'!$E$3+1</ns0:f>
        <ns0:v>256</ns0:v>
      </ns0:c>
      <ns0:c r="D902" s="114" t="n">
        <ns0:f>AVERAGE('消融原始 0921'!D898:D902)</ns0:f>
        <ns0:v>0.95</ns0:v>
      </ns0:c>
      <ns0:c r="E902" s="114" t="n">
        <ns0:f>AVERAGE('消融原始 0921'!D893:D902)</ns0:f>
        <ns0:v>0.95</ns0:v>
      </ns0:c>
      <ns0:c r="F902" s="114" t="n">
        <ns0:f>AVERAGE('消融原始 0921'!D888:D902)</ns0:f>
        <ns0:v>0.9666666666666667</ns0:v>
      </ns0:c>
      <ns0:c r="G902" s="114" t="n">
        <ns0:f>AVERAGE('消融原始 0921'!D883:D902)</ns0:f>
        <ns0:v>0.975</ns0:v>
      </ns0:c>
      <ns0:c r="H902" s="114" t="n">
        <ns0:f>AVERAGE('消融原始 0921'!D878:D902)</ns0:f>
        <ns0:v>0.98</ns0:v>
      </ns0:c>
      <ns0:c r="I902" s="114" t="n">
        <ns0:f>AVERAGE('消融原始 0921'!D873:D902)</ns0:f>
        <ns0:v>0.9833333333333333</ns0:v>
      </ns0:c>
      <ns0:c r="J902" s="114" t="n">
        <ns0:f>AVERAGE('消融原始 0921'!D863:D902)</ns0:f>
        <ns0:v>0.9875</ns0:v>
      </ns0:c>
      <ns0:c r="K902" s="114" t="n">
        <ns0:f>AVERAGE('消融原始 0921'!D853:D902)</ns0:f>
        <ns0:v>0.985</ns0:v>
      </ns0:c>
    </ns0:row>
    <ns0:row r="903" ht="18" customHeight="1">
      <ns0:c r="A903" s="109" t="str">
        <ns0:v>t1</ns0:v>
      </ns0:c>
      <ns0:c r="B903" s="109" t="n">
        <ns0:v>402</ns0:v>
      </ns0:c>
      <ns0:c r="C903" s="109" t="n">
        <ns0:f>'消融原始 0921'!B903-'消融实验 0921'!$E$3+1</ns0:f>
        <ns0:v>257</ns0:v>
      </ns0:c>
      <ns0:c r="D903" s="114" t="n">
        <ns0:f>AVERAGE('消融原始 0921'!D899:D903)</ns0:f>
        <ns0:v>0.95</ns0:v>
      </ns0:c>
      <ns0:c r="E903" s="114" t="n">
        <ns0:f>AVERAGE('消融原始 0921'!D894:D903)</ns0:f>
        <ns0:v>0.95</ns0:v>
      </ns0:c>
      <ns0:c r="F903" s="114" t="n">
        <ns0:f>AVERAGE('消融原始 0921'!D889:D903)</ns0:f>
        <ns0:v>0.9666666666666667</ns0:v>
      </ns0:c>
      <ns0:c r="G903" s="114" t="n">
        <ns0:f>AVERAGE('消融原始 0921'!D884:D903)</ns0:f>
        <ns0:v>0.975</ns0:v>
      </ns0:c>
      <ns0:c r="H903" s="114" t="n">
        <ns0:f>AVERAGE('消融原始 0921'!D879:D903)</ns0:f>
        <ns0:v>0.98</ns0:v>
      </ns0:c>
      <ns0:c r="I903" s="114" t="n">
        <ns0:f>AVERAGE('消融原始 0921'!D874:D903)</ns0:f>
        <ns0:v>0.9833333333333333</ns0:v>
      </ns0:c>
      <ns0:c r="J903" s="114" t="n">
        <ns0:f>AVERAGE('消融原始 0921'!D864:D903)</ns0:f>
        <ns0:v>0.9875</ns0:v>
      </ns0:c>
      <ns0:c r="K903" s="114" t="n">
        <ns0:f>AVERAGE('消融原始 0921'!D854:D903)</ns0:f>
        <ns0:v>0.985</ns0:v>
      </ns0:c>
    </ns0:row>
    <ns0:row r="904" ht="18" customHeight="1">
      <ns0:c r="A904" s="109" t="str">
        <ns0:v>t1</ns0:v>
      </ns0:c>
      <ns0:c r="B904" s="109" t="n">
        <ns0:v>403</ns0:v>
      </ns0:c>
      <ns0:c r="C904" s="109" t="n">
        <ns0:f>'消融原始 0921'!B904-'消融实验 0921'!$E$3+1</ns0:f>
        <ns0:v>258</ns0:v>
      </ns0:c>
      <ns0:c r="D904" s="114" t="n">
        <ns0:f>AVERAGE('消融原始 0921'!D900:D904)</ns0:f>
        <ns0:v>0.95</ns0:v>
      </ns0:c>
      <ns0:c r="E904" s="114" t="n">
        <ns0:f>AVERAGE('消融原始 0921'!D895:D904)</ns0:f>
        <ns0:v>0.95</ns0:v>
      </ns0:c>
      <ns0:c r="F904" s="114" t="n">
        <ns0:f>AVERAGE('消融原始 0921'!D890:D904)</ns0:f>
        <ns0:v>0.9666666666666667</ns0:v>
      </ns0:c>
      <ns0:c r="G904" s="114" t="n">
        <ns0:f>AVERAGE('消融原始 0921'!D885:D904)</ns0:f>
        <ns0:v>0.975</ns0:v>
      </ns0:c>
      <ns0:c r="H904" s="114" t="n">
        <ns0:f>AVERAGE('消融原始 0921'!D880:D904)</ns0:f>
        <ns0:v>0.98</ns0:v>
      </ns0:c>
      <ns0:c r="I904" s="114" t="n">
        <ns0:f>AVERAGE('消融原始 0921'!D875:D904)</ns0:f>
        <ns0:v>0.9833333333333333</ns0:v>
      </ns0:c>
      <ns0:c r="J904" s="114" t="n">
        <ns0:f>AVERAGE('消融原始 0921'!D865:D904)</ns0:f>
        <ns0:v>0.9875</ns0:v>
      </ns0:c>
      <ns0:c r="K904" s="114" t="n">
        <ns0:f>AVERAGE('消融原始 0921'!D855:D904)</ns0:f>
        <ns0:v>0.985</ns0:v>
      </ns0:c>
    </ns0:row>
    <ns0:row r="905" ht="18" customHeight="1">
      <ns0:c r="A905" s="109" t="str">
        <ns0:v>t1</ns0:v>
      </ns0:c>
      <ns0:c r="B905" s="109" t="n">
        <ns0:v>404</ns0:v>
      </ns0:c>
      <ns0:c r="C905" s="109" t="n">
        <ns0:f>'消融原始 0921'!B905-'消融实验 0921'!$E$3+1</ns0:f>
        <ns0:v>259</ns0:v>
      </ns0:c>
      <ns0:c r="D905" s="114" t="n">
        <ns0:f>AVERAGE('消融原始 0921'!D901:D905)</ns0:f>
        <ns0:v>0.95</ns0:v>
      </ns0:c>
      <ns0:c r="E905" s="114" t="n">
        <ns0:f>AVERAGE('消融原始 0921'!D896:D905)</ns0:f>
        <ns0:v>0.95</ns0:v>
      </ns0:c>
      <ns0:c r="F905" s="114" t="n">
        <ns0:f>AVERAGE('消融原始 0921'!D891:D905)</ns0:f>
        <ns0:v>0.9666666666666667</ns0:v>
      </ns0:c>
      <ns0:c r="G905" s="114" t="n">
        <ns0:f>AVERAGE('消融原始 0921'!D886:D905)</ns0:f>
        <ns0:v>0.975</ns0:v>
      </ns0:c>
      <ns0:c r="H905" s="114" t="n">
        <ns0:f>AVERAGE('消融原始 0921'!D881:D905)</ns0:f>
        <ns0:v>0.98</ns0:v>
      </ns0:c>
      <ns0:c r="I905" s="114" t="n">
        <ns0:f>AVERAGE('消融原始 0921'!D876:D905)</ns0:f>
        <ns0:v>0.9833333333333333</ns0:v>
      </ns0:c>
      <ns0:c r="J905" s="114" t="n">
        <ns0:f>AVERAGE('消融原始 0921'!D866:D905)</ns0:f>
        <ns0:v>0.9875</ns0:v>
      </ns0:c>
      <ns0:c r="K905" s="114" t="n">
        <ns0:f>AVERAGE('消融原始 0921'!D856:D905)</ns0:f>
        <ns0:v>0.985</ns0:v>
      </ns0:c>
    </ns0:row>
    <ns0:row r="906" ht="18" customHeight="1">
      <ns0:c r="A906" s="109" t="str">
        <ns0:v>t1</ns0:v>
      </ns0:c>
      <ns0:c r="B906" s="109" t="n">
        <ns0:v>405</ns0:v>
      </ns0:c>
      <ns0:c r="C906" s="109" t="n">
        <ns0:f>'消融原始 0921'!B906-'消融实验 0921'!$E$3+1</ns0:f>
        <ns0:v>260</ns0:v>
      </ns0:c>
      <ns0:c r="D906" s="114" t="n">
        <ns0:f>AVERAGE('消融原始 0921'!D902:D906)</ns0:f>
        <ns0:v>1</ns0:v>
      </ns0:c>
      <ns0:c r="E906" s="114" t="n">
        <ns0:f>AVERAGE('消融原始 0921'!D897:D906)</ns0:f>
        <ns0:v>0.975</ns0:v>
      </ns0:c>
      <ns0:c r="F906" s="114" t="n">
        <ns0:f>AVERAGE('消融原始 0921'!D892:D906)</ns0:f>
        <ns0:v>0.9666666666666667</ns0:v>
      </ns0:c>
      <ns0:c r="G906" s="114" t="n">
        <ns0:f>AVERAGE('消融原始 0921'!D887:D906)</ns0:f>
        <ns0:v>0.975</ns0:v>
      </ns0:c>
      <ns0:c r="H906" s="114" t="n">
        <ns0:f>AVERAGE('消融原始 0921'!D882:D906)</ns0:f>
        <ns0:v>0.98</ns0:v>
      </ns0:c>
      <ns0:c r="I906" s="114" t="n">
        <ns0:f>AVERAGE('消融原始 0921'!D877:D906)</ns0:f>
        <ns0:v>0.9833333333333333</ns0:v>
      </ns0:c>
      <ns0:c r="J906" s="114" t="n">
        <ns0:f>AVERAGE('消融原始 0921'!D867:D906)</ns0:f>
        <ns0:v>0.9875</ns0:v>
      </ns0:c>
      <ns0:c r="K906" s="114" t="n">
        <ns0:f>AVERAGE('消融原始 0921'!D857:D906)</ns0:f>
        <ns0:v>0.985</ns0:v>
      </ns0:c>
    </ns0:row>
    <ns0:row r="907" ht="18" customHeight="1">
      <ns0:c r="A907" s="109" t="str">
        <ns0:v>t1</ns0:v>
      </ns0:c>
      <ns0:c r="B907" s="109" t="n">
        <ns0:v>406</ns0:v>
      </ns0:c>
      <ns0:c r="C907" s="109" t="n">
        <ns0:f>'消融原始 0921'!B907-'消融实验 0921'!$E$3+1</ns0:f>
        <ns0:v>261</ns0:v>
      </ns0:c>
      <ns0:c r="D907" s="114" t="n">
        <ns0:f>AVERAGE('消融原始 0921'!D903:D907)</ns0:f>
        <ns0:v>1</ns0:v>
      </ns0:c>
      <ns0:c r="E907" s="114" t="n">
        <ns0:f>AVERAGE('消融原始 0921'!D898:D907)</ns0:f>
        <ns0:v>0.975</ns0:v>
      </ns0:c>
      <ns0:c r="F907" s="114" t="n">
        <ns0:f>AVERAGE('消融原始 0921'!D893:D907)</ns0:f>
        <ns0:v>0.9666666666666667</ns0:v>
      </ns0:c>
      <ns0:c r="G907" s="114" t="n">
        <ns0:f>AVERAGE('消融原始 0921'!D888:D907)</ns0:f>
        <ns0:v>0.975</ns0:v>
      </ns0:c>
      <ns0:c r="H907" s="114" t="n">
        <ns0:f>AVERAGE('消融原始 0921'!D883:D907)</ns0:f>
        <ns0:v>0.98</ns0:v>
      </ns0:c>
      <ns0:c r="I907" s="114" t="n">
        <ns0:f>AVERAGE('消融原始 0921'!D878:D907)</ns0:f>
        <ns0:v>0.9833333333333333</ns0:v>
      </ns0:c>
      <ns0:c r="J907" s="114" t="n">
        <ns0:f>AVERAGE('消融原始 0921'!D868:D907)</ns0:f>
        <ns0:v>0.9875</ns0:v>
      </ns0:c>
      <ns0:c r="K907" s="114" t="n">
        <ns0:f>AVERAGE('消融原始 0921'!D858:D907)</ns0:f>
        <ns0:v>0.985</ns0:v>
      </ns0:c>
    </ns0:row>
    <ns0:row r="908" ht="18" customHeight="1">
      <ns0:c r="A908" s="109" t="str">
        <ns0:v>t1</ns0:v>
      </ns0:c>
      <ns0:c r="B908" s="109" t="n">
        <ns0:v>407</ns0:v>
      </ns0:c>
      <ns0:c r="C908" s="109" t="n">
        <ns0:f>'消融原始 0921'!B908-'消融实验 0921'!$E$3+1</ns0:f>
        <ns0:v>262</ns0:v>
      </ns0:c>
      <ns0:c r="D908" s="114" t="n">
        <ns0:f>AVERAGE('消融原始 0921'!D904:D908)</ns0:f>
        <ns0:v>1</ns0:v>
      </ns0:c>
      <ns0:c r="E908" s="114" t="n">
        <ns0:f>AVERAGE('消融原始 0921'!D899:D908)</ns0:f>
        <ns0:v>0.975</ns0:v>
      </ns0:c>
      <ns0:c r="F908" s="114" t="n">
        <ns0:f>AVERAGE('消融原始 0921'!D894:D908)</ns0:f>
        <ns0:v>0.9666666666666667</ns0:v>
      </ns0:c>
      <ns0:c r="G908" s="114" t="n">
        <ns0:f>AVERAGE('消融原始 0921'!D889:D908)</ns0:f>
        <ns0:v>0.975</ns0:v>
      </ns0:c>
      <ns0:c r="H908" s="114" t="n">
        <ns0:f>AVERAGE('消融原始 0921'!D884:D908)</ns0:f>
        <ns0:v>0.98</ns0:v>
      </ns0:c>
      <ns0:c r="I908" s="114" t="n">
        <ns0:f>AVERAGE('消融原始 0921'!D879:D908)</ns0:f>
        <ns0:v>0.9833333333333333</ns0:v>
      </ns0:c>
      <ns0:c r="J908" s="114" t="n">
        <ns0:f>AVERAGE('消融原始 0921'!D869:D908)</ns0:f>
        <ns0:v>0.9875</ns0:v>
      </ns0:c>
      <ns0:c r="K908" s="114" t="n">
        <ns0:f>AVERAGE('消融原始 0921'!D859:D908)</ns0:f>
        <ns0:v>0.985</ns0:v>
      </ns0:c>
    </ns0:row>
    <ns0:row r="909" ht="18" customHeight="1">
      <ns0:c r="A909" s="109" t="str">
        <ns0:v>t1</ns0:v>
      </ns0:c>
      <ns0:c r="B909" s="109" t="n">
        <ns0:v>408</ns0:v>
      </ns0:c>
      <ns0:c r="C909" s="109" t="n">
        <ns0:f>'消融原始 0921'!B909-'消融实验 0921'!$E$3+1</ns0:f>
        <ns0:v>263</ns0:v>
      </ns0:c>
      <ns0:c r="D909" s="114" t="n">
        <ns0:f>AVERAGE('消融原始 0921'!D905:D909)</ns0:f>
        <ns0:v>1</ns0:v>
      </ns0:c>
      <ns0:c r="E909" s="114" t="n">
        <ns0:f>AVERAGE('消融原始 0921'!D900:D909)</ns0:f>
        <ns0:v>0.975</ns0:v>
      </ns0:c>
      <ns0:c r="F909" s="114" t="n">
        <ns0:f>AVERAGE('消融原始 0921'!D895:D909)</ns0:f>
        <ns0:v>0.9666666666666667</ns0:v>
      </ns0:c>
      <ns0:c r="G909" s="114" t="n">
        <ns0:f>AVERAGE('消融原始 0921'!D890:D909)</ns0:f>
        <ns0:v>0.975</ns0:v>
      </ns0:c>
      <ns0:c r="H909" s="114" t="n">
        <ns0:f>AVERAGE('消融原始 0921'!D885:D909)</ns0:f>
        <ns0:v>0.98</ns0:v>
      </ns0:c>
      <ns0:c r="I909" s="114" t="n">
        <ns0:f>AVERAGE('消融原始 0921'!D880:D909)</ns0:f>
        <ns0:v>0.9833333333333333</ns0:v>
      </ns0:c>
      <ns0:c r="J909" s="114" t="n">
        <ns0:f>AVERAGE('消融原始 0921'!D870:D909)</ns0:f>
        <ns0:v>0.9875</ns0:v>
      </ns0:c>
      <ns0:c r="K909" s="114" t="n">
        <ns0:f>AVERAGE('消融原始 0921'!D860:D909)</ns0:f>
        <ns0:v>0.985</ns0:v>
      </ns0:c>
    </ns0:row>
    <ns0:row r="910" ht="18" customHeight="1">
      <ns0:c r="A910" s="109" t="str">
        <ns0:v>t1</ns0:v>
      </ns0:c>
      <ns0:c r="B910" s="109" t="n">
        <ns0:v>409</ns0:v>
      </ns0:c>
      <ns0:c r="C910" s="109" t="n">
        <ns0:f>'消融原始 0921'!B910-'消融实验 0921'!$E$3+1</ns0:f>
        <ns0:v>264</ns0:v>
      </ns0:c>
      <ns0:c r="D910" s="114" t="n">
        <ns0:f>AVERAGE('消融原始 0921'!D906:D910)</ns0:f>
        <ns0:v>1</ns0:v>
      </ns0:c>
      <ns0:c r="E910" s="114" t="n">
        <ns0:f>AVERAGE('消融原始 0921'!D901:D910)</ns0:f>
        <ns0:v>0.975</ns0:v>
      </ns0:c>
      <ns0:c r="F910" s="114" t="n">
        <ns0:f>AVERAGE('消融原始 0921'!D896:D910)</ns0:f>
        <ns0:v>0.9666666666666667</ns0:v>
      </ns0:c>
      <ns0:c r="G910" s="114" t="n">
        <ns0:f>AVERAGE('消融原始 0921'!D891:D910)</ns0:f>
        <ns0:v>0.975</ns0:v>
      </ns0:c>
      <ns0:c r="H910" s="114" t="n">
        <ns0:f>AVERAGE('消融原始 0921'!D886:D910)</ns0:f>
        <ns0:v>0.98</ns0:v>
      </ns0:c>
      <ns0:c r="I910" s="114" t="n">
        <ns0:f>AVERAGE('消融原始 0921'!D881:D910)</ns0:f>
        <ns0:v>0.9833333333333333</ns0:v>
      </ns0:c>
      <ns0:c r="J910" s="114" t="n">
        <ns0:f>AVERAGE('消融原始 0921'!D871:D910)</ns0:f>
        <ns0:v>0.9875</ns0:v>
      </ns0:c>
      <ns0:c r="K910" s="114" t="n">
        <ns0:f>AVERAGE('消融原始 0921'!D861:D910)</ns0:f>
        <ns0:v>0.985</ns0:v>
      </ns0:c>
    </ns0:row>
    <ns0:row r="911" ht="18" customHeight="1">
      <ns0:c r="A911" s="109" t="str">
        <ns0:v>t1</ns0:v>
      </ns0:c>
      <ns0:c r="B911" s="109" t="n">
        <ns0:v>410</ns0:v>
      </ns0:c>
      <ns0:c r="C911" s="109" t="n">
        <ns0:f>'消融原始 0921'!B911-'消融实验 0921'!$E$3+1</ns0:f>
        <ns0:v>265</ns0:v>
      </ns0:c>
      <ns0:c r="D911" s="114" t="n">
        <ns0:f>AVERAGE('消融原始 0921'!D907:D911)</ns0:f>
        <ns0:v>1</ns0:v>
      </ns0:c>
      <ns0:c r="E911" s="114" t="n">
        <ns0:f>AVERAGE('消融原始 0921'!D902:D911)</ns0:f>
        <ns0:v>1</ns0:v>
      </ns0:c>
      <ns0:c r="F911" s="114" t="n">
        <ns0:f>AVERAGE('消融原始 0921'!D897:D911)</ns0:f>
        <ns0:v>0.9833333333333333</ns0:v>
      </ns0:c>
      <ns0:c r="G911" s="114" t="n">
        <ns0:f>AVERAGE('消融原始 0921'!D892:D911)</ns0:f>
        <ns0:v>0.975</ns0:v>
      </ns0:c>
      <ns0:c r="H911" s="114" t="n">
        <ns0:f>AVERAGE('消融原始 0921'!D887:D911)</ns0:f>
        <ns0:v>0.98</ns0:v>
      </ns0:c>
      <ns0:c r="I911" s="114" t="n">
        <ns0:f>AVERAGE('消融原始 0921'!D882:D911)</ns0:f>
        <ns0:v>0.9833333333333333</ns0:v>
      </ns0:c>
      <ns0:c r="J911" s="114" t="n">
        <ns0:f>AVERAGE('消融原始 0921'!D872:D911)</ns0:f>
        <ns0:v>0.9875</ns0:v>
      </ns0:c>
      <ns0:c r="K911" s="114" t="n">
        <ns0:f>AVERAGE('消融原始 0921'!D862:D911)</ns0:f>
        <ns0:v>0.99</ns0:v>
      </ns0:c>
    </ns0:row>
    <ns0:row r="912" ht="18" customHeight="1">
      <ns0:c r="A912" s="109" t="str">
        <ns0:v>t1</ns0:v>
      </ns0:c>
      <ns0:c r="B912" s="109" t="n">
        <ns0:v>411</ns0:v>
      </ns0:c>
      <ns0:c r="C912" s="109" t="n">
        <ns0:f>'消融原始 0921'!B912-'消融实验 0921'!$E$3+1</ns0:f>
        <ns0:v>266</ns0:v>
      </ns0:c>
      <ns0:c r="D912" s="114" t="n">
        <ns0:f>AVERAGE('消融原始 0921'!D908:D912)</ns0:f>
        <ns0:v>1</ns0:v>
      </ns0:c>
      <ns0:c r="E912" s="114" t="n">
        <ns0:f>AVERAGE('消融原始 0921'!D903:D912)</ns0:f>
        <ns0:v>1</ns0:v>
      </ns0:c>
      <ns0:c r="F912" s="114" t="n">
        <ns0:f>AVERAGE('消融原始 0921'!D898:D912)</ns0:f>
        <ns0:v>0.9833333333333333</ns0:v>
      </ns0:c>
      <ns0:c r="G912" s="114" t="n">
        <ns0:f>AVERAGE('消融原始 0921'!D893:D912)</ns0:f>
        <ns0:v>0.975</ns0:v>
      </ns0:c>
      <ns0:c r="H912" s="114" t="n">
        <ns0:f>AVERAGE('消融原始 0921'!D888:D912)</ns0:f>
        <ns0:v>0.98</ns0:v>
      </ns0:c>
      <ns0:c r="I912" s="114" t="n">
        <ns0:f>AVERAGE('消融原始 0921'!D883:D912)</ns0:f>
        <ns0:v>0.9833333333333333</ns0:v>
      </ns0:c>
      <ns0:c r="J912" s="114" t="n">
        <ns0:f>AVERAGE('消融原始 0921'!D873:D912)</ns0:f>
        <ns0:v>0.9875</ns0:v>
      </ns0:c>
      <ns0:c r="K912" s="114" t="n">
        <ns0:f>AVERAGE('消融原始 0921'!D863:D912)</ns0:f>
        <ns0:v>0.99</ns0:v>
      </ns0:c>
    </ns0:row>
    <ns0:row r="913" ht="18" customHeight="1">
      <ns0:c r="A913" s="109" t="str">
        <ns0:v>t1</ns0:v>
      </ns0:c>
      <ns0:c r="B913" s="109" t="n">
        <ns0:v>412</ns0:v>
      </ns0:c>
      <ns0:c r="C913" s="109" t="n">
        <ns0:f>'消融原始 0921'!B913-'消融实验 0921'!$E$3+1</ns0:f>
        <ns0:v>267</ns0:v>
      </ns0:c>
      <ns0:c r="D913" s="114" t="n">
        <ns0:f>AVERAGE('消融原始 0921'!D909:D913)</ns0:f>
        <ns0:v>1</ns0:v>
      </ns0:c>
      <ns0:c r="E913" s="114" t="n">
        <ns0:f>AVERAGE('消融原始 0921'!D904:D913)</ns0:f>
        <ns0:v>1</ns0:v>
      </ns0:c>
      <ns0:c r="F913" s="114" t="n">
        <ns0:f>AVERAGE('消融原始 0921'!D899:D913)</ns0:f>
        <ns0:v>0.9833333333333333</ns0:v>
      </ns0:c>
      <ns0:c r="G913" s="114" t="n">
        <ns0:f>AVERAGE('消融原始 0921'!D894:D913)</ns0:f>
        <ns0:v>0.975</ns0:v>
      </ns0:c>
      <ns0:c r="H913" s="114" t="n">
        <ns0:f>AVERAGE('消融原始 0921'!D889:D913)</ns0:f>
        <ns0:v>0.98</ns0:v>
      </ns0:c>
      <ns0:c r="I913" s="114" t="n">
        <ns0:f>AVERAGE('消融原始 0921'!D884:D913)</ns0:f>
        <ns0:v>0.9833333333333333</ns0:v>
      </ns0:c>
      <ns0:c r="J913" s="114" t="n">
        <ns0:f>AVERAGE('消融原始 0921'!D874:D913)</ns0:f>
        <ns0:v>0.9875</ns0:v>
      </ns0:c>
      <ns0:c r="K913" s="114" t="n">
        <ns0:f>AVERAGE('消融原始 0921'!D864:D913)</ns0:f>
        <ns0:v>0.99</ns0:v>
      </ns0:c>
    </ns0:row>
    <ns0:row r="914" ht="18" customHeight="1">
      <ns0:c r="A914" s="109" t="str">
        <ns0:v>t1</ns0:v>
      </ns0:c>
      <ns0:c r="B914" s="109" t="n">
        <ns0:v>413</ns0:v>
      </ns0:c>
      <ns0:c r="C914" s="109" t="n">
        <ns0:f>'消融原始 0921'!B914-'消融实验 0921'!$E$3+1</ns0:f>
        <ns0:v>268</ns0:v>
      </ns0:c>
      <ns0:c r="D914" s="114" t="n">
        <ns0:f>AVERAGE('消融原始 0921'!D910:D914)</ns0:f>
        <ns0:v>1</ns0:v>
      </ns0:c>
      <ns0:c r="E914" s="114" t="n">
        <ns0:f>AVERAGE('消融原始 0921'!D905:D914)</ns0:f>
        <ns0:v>1</ns0:v>
      </ns0:c>
      <ns0:c r="F914" s="114" t="n">
        <ns0:f>AVERAGE('消融原始 0921'!D900:D914)</ns0:f>
        <ns0:v>0.9833333333333333</ns0:v>
      </ns0:c>
      <ns0:c r="G914" s="114" t="n">
        <ns0:f>AVERAGE('消融原始 0921'!D895:D914)</ns0:f>
        <ns0:v>0.975</ns0:v>
      </ns0:c>
      <ns0:c r="H914" s="114" t="n">
        <ns0:f>AVERAGE('消融原始 0921'!D890:D914)</ns0:f>
        <ns0:v>0.98</ns0:v>
      </ns0:c>
      <ns0:c r="I914" s="114" t="n">
        <ns0:f>AVERAGE('消融原始 0921'!D885:D914)</ns0:f>
        <ns0:v>0.9833333333333333</ns0:v>
      </ns0:c>
      <ns0:c r="J914" s="114" t="n">
        <ns0:f>AVERAGE('消融原始 0921'!D875:D914)</ns0:f>
        <ns0:v>0.9875</ns0:v>
      </ns0:c>
      <ns0:c r="K914" s="114" t="n">
        <ns0:f>AVERAGE('消融原始 0921'!D865:D914)</ns0:f>
        <ns0:v>0.99</ns0:v>
      </ns0:c>
    </ns0:row>
    <ns0:row r="915" ht="18" customHeight="1">
      <ns0:c r="A915" s="109" t="str">
        <ns0:v>t1</ns0:v>
      </ns0:c>
      <ns0:c r="B915" s="109" t="n">
        <ns0:v>414</ns0:v>
      </ns0:c>
      <ns0:c r="C915" s="109" t="n">
        <ns0:f>'消融原始 0921'!B915-'消融实验 0921'!$E$3+1</ns0:f>
        <ns0:v>269</ns0:v>
      </ns0:c>
      <ns0:c r="D915" s="114" t="n">
        <ns0:f>AVERAGE('消融原始 0921'!D911:D915)</ns0:f>
        <ns0:v>1</ns0:v>
      </ns0:c>
      <ns0:c r="E915" s="114" t="n">
        <ns0:f>AVERAGE('消融原始 0921'!D906:D915)</ns0:f>
        <ns0:v>1</ns0:v>
      </ns0:c>
      <ns0:c r="F915" s="114" t="n">
        <ns0:f>AVERAGE('消融原始 0921'!D901:D915)</ns0:f>
        <ns0:v>0.9833333333333333</ns0:v>
      </ns0:c>
      <ns0:c r="G915" s="114" t="n">
        <ns0:f>AVERAGE('消融原始 0921'!D896:D915)</ns0:f>
        <ns0:v>0.975</ns0:v>
      </ns0:c>
      <ns0:c r="H915" s="114" t="n">
        <ns0:f>AVERAGE('消融原始 0921'!D891:D915)</ns0:f>
        <ns0:v>0.98</ns0:v>
      </ns0:c>
      <ns0:c r="I915" s="114" t="n">
        <ns0:f>AVERAGE('消融原始 0921'!D886:D915)</ns0:f>
        <ns0:v>0.9833333333333333</ns0:v>
      </ns0:c>
      <ns0:c r="J915" s="114" t="n">
        <ns0:f>AVERAGE('消融原始 0921'!D876:D915)</ns0:f>
        <ns0:v>0.9875</ns0:v>
      </ns0:c>
      <ns0:c r="K915" s="114" t="n">
        <ns0:f>AVERAGE('消融原始 0921'!D866:D915)</ns0:f>
        <ns0:v>0.99</ns0:v>
      </ns0:c>
    </ns0:row>
    <ns0:row r="916" ht="18" customHeight="1">
      <ns0:c r="A916" s="109" t="str">
        <ns0:v>t1</ns0:v>
      </ns0:c>
      <ns0:c r="B916" s="109" t="n">
        <ns0:v>415</ns0:v>
      </ns0:c>
      <ns0:c r="C916" s="109" t="n">
        <ns0:f>'消融原始 0921'!B916-'消融实验 0921'!$E$3+1</ns0:f>
        <ns0:v>270</ns0:v>
      </ns0:c>
      <ns0:c r="D916" s="114" t="n">
        <ns0:f>AVERAGE('消融原始 0921'!D912:D916)</ns0:f>
        <ns0:v>1</ns0:v>
      </ns0:c>
      <ns0:c r="E916" s="114" t="n">
        <ns0:f>AVERAGE('消融原始 0921'!D907:D916)</ns0:f>
        <ns0:v>1</ns0:v>
      </ns0:c>
      <ns0:c r="F916" s="114" t="n">
        <ns0:f>AVERAGE('消融原始 0921'!D902:D916)</ns0:f>
        <ns0:v>1</ns0:v>
      </ns0:c>
      <ns0:c r="G916" s="114" t="n">
        <ns0:f>AVERAGE('消融原始 0921'!D897:D916)</ns0:f>
        <ns0:v>0.9875</ns0:v>
      </ns0:c>
      <ns0:c r="H916" s="114" t="n">
        <ns0:f>AVERAGE('消融原始 0921'!D892:D916)</ns0:f>
        <ns0:v>0.98</ns0:v>
      </ns0:c>
      <ns0:c r="I916" s="114" t="n">
        <ns0:f>AVERAGE('消融原始 0921'!D887:D916)</ns0:f>
        <ns0:v>0.9833333333333333</ns0:v>
      </ns0:c>
      <ns0:c r="J916" s="114" t="n">
        <ns0:f>AVERAGE('消融原始 0921'!D877:D916)</ns0:f>
        <ns0:v>0.9875</ns0:v>
      </ns0:c>
      <ns0:c r="K916" s="114" t="n">
        <ns0:f>AVERAGE('消融原始 0921'!D867:D916)</ns0:f>
        <ns0:v>0.99</ns0:v>
      </ns0:c>
    </ns0:row>
    <ns0:row r="917" ht="18" customHeight="1">
      <ns0:c r="A917" s="109" t="str">
        <ns0:v>t1</ns0:v>
      </ns0:c>
      <ns0:c r="B917" s="109" t="n">
        <ns0:v>416</ns0:v>
      </ns0:c>
      <ns0:c r="C917" s="109" t="n">
        <ns0:f>'消融原始 0921'!B917-'消融实验 0921'!$E$3+1</ns0:f>
        <ns0:v>271</ns0:v>
      </ns0:c>
      <ns0:c r="D917" s="114" t="n">
        <ns0:f>AVERAGE('消融原始 0921'!D913:D917)</ns0:f>
        <ns0:v>1</ns0:v>
      </ns0:c>
      <ns0:c r="E917" s="114" t="n">
        <ns0:f>AVERAGE('消融原始 0921'!D908:D917)</ns0:f>
        <ns0:v>1</ns0:v>
      </ns0:c>
      <ns0:c r="F917" s="114" t="n">
        <ns0:f>AVERAGE('消融原始 0921'!D903:D917)</ns0:f>
        <ns0:v>1</ns0:v>
      </ns0:c>
      <ns0:c r="G917" s="114" t="n">
        <ns0:f>AVERAGE('消融原始 0921'!D898:D917)</ns0:f>
        <ns0:v>0.9875</ns0:v>
      </ns0:c>
      <ns0:c r="H917" s="114" t="n">
        <ns0:f>AVERAGE('消融原始 0921'!D893:D917)</ns0:f>
        <ns0:v>0.98</ns0:v>
      </ns0:c>
      <ns0:c r="I917" s="114" t="n">
        <ns0:f>AVERAGE('消融原始 0921'!D888:D917)</ns0:f>
        <ns0:v>0.9833333333333333</ns0:v>
      </ns0:c>
      <ns0:c r="J917" s="114" t="n">
        <ns0:f>AVERAGE('消融原始 0921'!D878:D917)</ns0:f>
        <ns0:v>0.9875</ns0:v>
      </ns0:c>
      <ns0:c r="K917" s="114" t="n">
        <ns0:f>AVERAGE('消融原始 0921'!D868:D917)</ns0:f>
        <ns0:v>0.99</ns0:v>
      </ns0:c>
    </ns0:row>
    <ns0:row r="918" ht="18" customHeight="1">
      <ns0:c r="A918" s="109" t="str">
        <ns0:v>t1</ns0:v>
      </ns0:c>
      <ns0:c r="B918" s="109" t="n">
        <ns0:v>417</ns0:v>
      </ns0:c>
      <ns0:c r="C918" s="109" t="n">
        <ns0:f>'消融原始 0921'!B918-'消融实验 0921'!$E$3+1</ns0:f>
        <ns0:v>272</ns0:v>
      </ns0:c>
      <ns0:c r="D918" s="114" t="n">
        <ns0:f>AVERAGE('消融原始 0921'!D914:D918)</ns0:f>
        <ns0:v>1</ns0:v>
      </ns0:c>
      <ns0:c r="E918" s="114" t="n">
        <ns0:f>AVERAGE('消融原始 0921'!D909:D918)</ns0:f>
        <ns0:v>1</ns0:v>
      </ns0:c>
      <ns0:c r="F918" s="114" t="n">
        <ns0:f>AVERAGE('消融原始 0921'!D904:D918)</ns0:f>
        <ns0:v>1</ns0:v>
      </ns0:c>
      <ns0:c r="G918" s="114" t="n">
        <ns0:f>AVERAGE('消融原始 0921'!D899:D918)</ns0:f>
        <ns0:v>0.9875</ns0:v>
      </ns0:c>
      <ns0:c r="H918" s="114" t="n">
        <ns0:f>AVERAGE('消融原始 0921'!D894:D918)</ns0:f>
        <ns0:v>0.98</ns0:v>
      </ns0:c>
      <ns0:c r="I918" s="114" t="n">
        <ns0:f>AVERAGE('消融原始 0921'!D889:D918)</ns0:f>
        <ns0:v>0.9833333333333333</ns0:v>
      </ns0:c>
      <ns0:c r="J918" s="114" t="n">
        <ns0:f>AVERAGE('消融原始 0921'!D879:D918)</ns0:f>
        <ns0:v>0.9875</ns0:v>
      </ns0:c>
      <ns0:c r="K918" s="114" t="n">
        <ns0:f>AVERAGE('消融原始 0921'!D869:D918)</ns0:f>
        <ns0:v>0.99</ns0:v>
      </ns0:c>
    </ns0:row>
    <ns0:row r="919" ht="18" customHeight="1">
      <ns0:c r="A919" s="109" t="str">
        <ns0:v>t1</ns0:v>
      </ns0:c>
      <ns0:c r="B919" s="109" t="n">
        <ns0:v>418</ns0:v>
      </ns0:c>
      <ns0:c r="C919" s="109" t="n">
        <ns0:f>'消融原始 0921'!B919-'消融实验 0921'!$E$3+1</ns0:f>
        <ns0:v>273</ns0:v>
      </ns0:c>
      <ns0:c r="D919" s="114" t="n">
        <ns0:f>AVERAGE('消融原始 0921'!D915:D919)</ns0:f>
        <ns0:v>1</ns0:v>
      </ns0:c>
      <ns0:c r="E919" s="114" t="n">
        <ns0:f>AVERAGE('消融原始 0921'!D910:D919)</ns0:f>
        <ns0:v>1</ns0:v>
      </ns0:c>
      <ns0:c r="F919" s="114" t="n">
        <ns0:f>AVERAGE('消融原始 0921'!D905:D919)</ns0:f>
        <ns0:v>1</ns0:v>
      </ns0:c>
      <ns0:c r="G919" s="114" t="n">
        <ns0:f>AVERAGE('消融原始 0921'!D900:D919)</ns0:f>
        <ns0:v>0.9875</ns0:v>
      </ns0:c>
      <ns0:c r="H919" s="114" t="n">
        <ns0:f>AVERAGE('消融原始 0921'!D895:D919)</ns0:f>
        <ns0:v>0.98</ns0:v>
      </ns0:c>
      <ns0:c r="I919" s="114" t="n">
        <ns0:f>AVERAGE('消融原始 0921'!D890:D919)</ns0:f>
        <ns0:v>0.9833333333333333</ns0:v>
      </ns0:c>
      <ns0:c r="J919" s="114" t="n">
        <ns0:f>AVERAGE('消融原始 0921'!D880:D919)</ns0:f>
        <ns0:v>0.9875</ns0:v>
      </ns0:c>
      <ns0:c r="K919" s="114" t="n">
        <ns0:f>AVERAGE('消融原始 0921'!D870:D919)</ns0:f>
        <ns0:v>0.99</ns0:v>
      </ns0:c>
    </ns0:row>
    <ns0:row r="920" ht="18" customHeight="1">
      <ns0:c r="A920" s="109" t="str">
        <ns0:v>t1</ns0:v>
      </ns0:c>
      <ns0:c r="B920" s="109" t="n">
        <ns0:v>419</ns0:v>
      </ns0:c>
      <ns0:c r="C920" s="109" t="n">
        <ns0:f>'消融原始 0921'!B920-'消融实验 0921'!$E$3+1</ns0:f>
        <ns0:v>274</ns0:v>
      </ns0:c>
      <ns0:c r="D920" s="114" t="n">
        <ns0:f>AVERAGE('消融原始 0921'!D916:D920)</ns0:f>
        <ns0:v>1</ns0:v>
      </ns0:c>
      <ns0:c r="E920" s="114" t="n">
        <ns0:f>AVERAGE('消融原始 0921'!D911:D920)</ns0:f>
        <ns0:v>1</ns0:v>
      </ns0:c>
      <ns0:c r="F920" s="114" t="n">
        <ns0:f>AVERAGE('消融原始 0921'!D906:D920)</ns0:f>
        <ns0:v>1</ns0:v>
      </ns0:c>
      <ns0:c r="G920" s="114" t="n">
        <ns0:f>AVERAGE('消融原始 0921'!D901:D920)</ns0:f>
        <ns0:v>0.9875</ns0:v>
      </ns0:c>
      <ns0:c r="H920" s="114" t="n">
        <ns0:f>AVERAGE('消融原始 0921'!D896:D920)</ns0:f>
        <ns0:v>0.98</ns0:v>
      </ns0:c>
      <ns0:c r="I920" s="114" t="n">
        <ns0:f>AVERAGE('消融原始 0921'!D891:D920)</ns0:f>
        <ns0:v>0.9833333333333333</ns0:v>
      </ns0:c>
      <ns0:c r="J920" s="114" t="n">
        <ns0:f>AVERAGE('消融原始 0921'!D881:D920)</ns0:f>
        <ns0:v>0.9875</ns0:v>
      </ns0:c>
      <ns0:c r="K920" s="114" t="n">
        <ns0:f>AVERAGE('消融原始 0921'!D871:D920)</ns0:f>
        <ns0:v>0.99</ns0:v>
      </ns0:c>
    </ns0:row>
    <ns0:row r="921" ht="18" customHeight="1">
      <ns0:c r="A921" s="109" t="str">
        <ns0:v>t1</ns0:v>
      </ns0:c>
      <ns0:c r="B921" s="109" t="n">
        <ns0:v>420</ns0:v>
      </ns0:c>
      <ns0:c r="C921" s="109" t="n">
        <ns0:f>'消融原始 0921'!B921-'消融实验 0921'!$E$3+1</ns0:f>
        <ns0:v>275</ns0:v>
      </ns0:c>
      <ns0:c r="D921" s="114" t="n">
        <ns0:f>AVERAGE('消融原始 0921'!D917:D921)</ns0:f>
        <ns0:v>1</ns0:v>
      </ns0:c>
      <ns0:c r="E921" s="114" t="n">
        <ns0:f>AVERAGE('消融原始 0921'!D912:D921)</ns0:f>
        <ns0:v>1</ns0:v>
      </ns0:c>
      <ns0:c r="F921" s="114" t="n">
        <ns0:f>AVERAGE('消融原始 0921'!D907:D921)</ns0:f>
        <ns0:v>1</ns0:v>
      </ns0:c>
      <ns0:c r="G921" s="114" t="n">
        <ns0:f>AVERAGE('消融原始 0921'!D902:D921)</ns0:f>
        <ns0:v>1</ns0:v>
      </ns0:c>
      <ns0:c r="H921" s="114" t="n">
        <ns0:f>AVERAGE('消融原始 0921'!D897:D921)</ns0:f>
        <ns0:v>0.99</ns0:v>
      </ns0:c>
      <ns0:c r="I921" s="114" t="n">
        <ns0:f>AVERAGE('消融原始 0921'!D892:D921)</ns0:f>
        <ns0:v>0.9833333333333333</ns0:v>
      </ns0:c>
      <ns0:c r="J921" s="114" t="n">
        <ns0:f>AVERAGE('消融原始 0921'!D882:D921)</ns0:f>
        <ns0:v>0.9875</ns0:v>
      </ns0:c>
      <ns0:c r="K921" s="114" t="n">
        <ns0:f>AVERAGE('消融原始 0921'!D872:D921)</ns0:f>
        <ns0:v>0.99</ns0:v>
      </ns0:c>
    </ns0:row>
    <ns0:row r="922" ht="18" customHeight="1">
      <ns0:c r="A922" s="109" t="str">
        <ns0:v>t1</ns0:v>
      </ns0:c>
      <ns0:c r="B922" s="109" t="n">
        <ns0:v>421</ns0:v>
      </ns0:c>
      <ns0:c r="C922" s="109" t="n">
        <ns0:f>'消融原始 0921'!B922-'消融实验 0921'!$E$3+1</ns0:f>
        <ns0:v>276</ns0:v>
      </ns0:c>
      <ns0:c r="D922" s="114" t="n">
        <ns0:f>AVERAGE('消融原始 0921'!D918:D922)</ns0:f>
        <ns0:v>1</ns0:v>
      </ns0:c>
      <ns0:c r="E922" s="114" t="n">
        <ns0:f>AVERAGE('消融原始 0921'!D913:D922)</ns0:f>
        <ns0:v>1</ns0:v>
      </ns0:c>
      <ns0:c r="F922" s="114" t="n">
        <ns0:f>AVERAGE('消融原始 0921'!D908:D922)</ns0:f>
        <ns0:v>1</ns0:v>
      </ns0:c>
      <ns0:c r="G922" s="114" t="n">
        <ns0:f>AVERAGE('消融原始 0921'!D903:D922)</ns0:f>
        <ns0:v>1</ns0:v>
      </ns0:c>
      <ns0:c r="H922" s="114" t="n">
        <ns0:f>AVERAGE('消融原始 0921'!D898:D922)</ns0:f>
        <ns0:v>0.99</ns0:v>
      </ns0:c>
      <ns0:c r="I922" s="114" t="n">
        <ns0:f>AVERAGE('消融原始 0921'!D893:D922)</ns0:f>
        <ns0:v>0.9833333333333333</ns0:v>
      </ns0:c>
      <ns0:c r="J922" s="114" t="n">
        <ns0:f>AVERAGE('消融原始 0921'!D883:D922)</ns0:f>
        <ns0:v>0.9875</ns0:v>
      </ns0:c>
      <ns0:c r="K922" s="114" t="n">
        <ns0:f>AVERAGE('消融原始 0921'!D873:D922)</ns0:f>
        <ns0:v>0.99</ns0:v>
      </ns0:c>
    </ns0:row>
    <ns0:row r="923" ht="18" customHeight="1">
      <ns0:c r="A923" s="109" t="str">
        <ns0:v>t1</ns0:v>
      </ns0:c>
      <ns0:c r="B923" s="109" t="n">
        <ns0:v>422</ns0:v>
      </ns0:c>
      <ns0:c r="C923" s="109" t="n">
        <ns0:f>'消融原始 0921'!B923-'消融实验 0921'!$E$3+1</ns0:f>
        <ns0:v>277</ns0:v>
      </ns0:c>
      <ns0:c r="D923" s="114" t="n">
        <ns0:f>AVERAGE('消融原始 0921'!D919:D923)</ns0:f>
        <ns0:v>1</ns0:v>
      </ns0:c>
      <ns0:c r="E923" s="114" t="n">
        <ns0:f>AVERAGE('消融原始 0921'!D914:D923)</ns0:f>
        <ns0:v>1</ns0:v>
      </ns0:c>
      <ns0:c r="F923" s="114" t="n">
        <ns0:f>AVERAGE('消融原始 0921'!D909:D923)</ns0:f>
        <ns0:v>1</ns0:v>
      </ns0:c>
      <ns0:c r="G923" s="114" t="n">
        <ns0:f>AVERAGE('消融原始 0921'!D904:D923)</ns0:f>
        <ns0:v>1</ns0:v>
      </ns0:c>
      <ns0:c r="H923" s="114" t="n">
        <ns0:f>AVERAGE('消融原始 0921'!D899:D923)</ns0:f>
        <ns0:v>0.99</ns0:v>
      </ns0:c>
      <ns0:c r="I923" s="114" t="n">
        <ns0:f>AVERAGE('消融原始 0921'!D894:D923)</ns0:f>
        <ns0:v>0.9833333333333333</ns0:v>
      </ns0:c>
      <ns0:c r="J923" s="114" t="n">
        <ns0:f>AVERAGE('消融原始 0921'!D884:D923)</ns0:f>
        <ns0:v>0.9875</ns0:v>
      </ns0:c>
      <ns0:c r="K923" s="114" t="n">
        <ns0:f>AVERAGE('消融原始 0921'!D874:D923)</ns0:f>
        <ns0:v>0.99</ns0:v>
      </ns0:c>
    </ns0:row>
    <ns0:row r="924" ht="18" customHeight="1">
      <ns0:c r="A924" s="109" t="str">
        <ns0:v>t1</ns0:v>
      </ns0:c>
      <ns0:c r="B924" s="109" t="n">
        <ns0:v>423</ns0:v>
      </ns0:c>
      <ns0:c r="C924" s="109" t="n">
        <ns0:f>'消融原始 0921'!B924-'消融实验 0921'!$E$3+1</ns0:f>
        <ns0:v>278</ns0:v>
      </ns0:c>
      <ns0:c r="D924" s="114" t="n">
        <ns0:f>AVERAGE('消融原始 0921'!D920:D924)</ns0:f>
        <ns0:v>1</ns0:v>
      </ns0:c>
      <ns0:c r="E924" s="114" t="n">
        <ns0:f>AVERAGE('消融原始 0921'!D915:D924)</ns0:f>
        <ns0:v>1</ns0:v>
      </ns0:c>
      <ns0:c r="F924" s="114" t="n">
        <ns0:f>AVERAGE('消融原始 0921'!D910:D924)</ns0:f>
        <ns0:v>1</ns0:v>
      </ns0:c>
      <ns0:c r="G924" s="114" t="n">
        <ns0:f>AVERAGE('消融原始 0921'!D905:D924)</ns0:f>
        <ns0:v>1</ns0:v>
      </ns0:c>
      <ns0:c r="H924" s="114" t="n">
        <ns0:f>AVERAGE('消融原始 0921'!D900:D924)</ns0:f>
        <ns0:v>0.99</ns0:v>
      </ns0:c>
      <ns0:c r="I924" s="114" t="n">
        <ns0:f>AVERAGE('消融原始 0921'!D895:D924)</ns0:f>
        <ns0:v>0.9833333333333333</ns0:v>
      </ns0:c>
      <ns0:c r="J924" s="114" t="n">
        <ns0:f>AVERAGE('消融原始 0921'!D885:D924)</ns0:f>
        <ns0:v>0.9875</ns0:v>
      </ns0:c>
      <ns0:c r="K924" s="114" t="n">
        <ns0:f>AVERAGE('消融原始 0921'!D875:D924)</ns0:f>
        <ns0:v>0.99</ns0:v>
      </ns0:c>
    </ns0:row>
    <ns0:row r="925" ht="18" customHeight="1">
      <ns0:c r="A925" s="109" t="str">
        <ns0:v>t1</ns0:v>
      </ns0:c>
      <ns0:c r="B925" s="109" t="n">
        <ns0:v>424</ns0:v>
      </ns0:c>
      <ns0:c r="C925" s="109" t="n">
        <ns0:f>'消融原始 0921'!B925-'消融实验 0921'!$E$3+1</ns0:f>
        <ns0:v>279</ns0:v>
      </ns0:c>
      <ns0:c r="D925" s="114" t="n">
        <ns0:f>AVERAGE('消融原始 0921'!D921:D925)</ns0:f>
        <ns0:v>1</ns0:v>
      </ns0:c>
      <ns0:c r="E925" s="114" t="n">
        <ns0:f>AVERAGE('消融原始 0921'!D916:D925)</ns0:f>
        <ns0:v>1</ns0:v>
      </ns0:c>
      <ns0:c r="F925" s="114" t="n">
        <ns0:f>AVERAGE('消融原始 0921'!D911:D925)</ns0:f>
        <ns0:v>1</ns0:v>
      </ns0:c>
      <ns0:c r="G925" s="114" t="n">
        <ns0:f>AVERAGE('消融原始 0921'!D906:D925)</ns0:f>
        <ns0:v>1</ns0:v>
      </ns0:c>
      <ns0:c r="H925" s="114" t="n">
        <ns0:f>AVERAGE('消融原始 0921'!D901:D925)</ns0:f>
        <ns0:v>0.99</ns0:v>
      </ns0:c>
      <ns0:c r="I925" s="114" t="n">
        <ns0:f>AVERAGE('消融原始 0921'!D896:D925)</ns0:f>
        <ns0:v>0.9833333333333333</ns0:v>
      </ns0:c>
      <ns0:c r="J925" s="114" t="n">
        <ns0:f>AVERAGE('消融原始 0921'!D886:D925)</ns0:f>
        <ns0:v>0.9875</ns0:v>
      </ns0:c>
      <ns0:c r="K925" s="114" t="n">
        <ns0:f>AVERAGE('消融原始 0921'!D876:D925)</ns0:f>
        <ns0:v>0.99</ns0:v>
      </ns0:c>
    </ns0:row>
    <ns0:row r="926" ht="18" customHeight="1">
      <ns0:c r="A926" s="109" t="str">
        <ns0:v>t1</ns0:v>
      </ns0:c>
      <ns0:c r="B926" s="109" t="n">
        <ns0:v>425</ns0:v>
      </ns0:c>
      <ns0:c r="C926" s="109" t="n">
        <ns0:f>'消融原始 0921'!B926-'消融实验 0921'!$E$3+1</ns0:f>
        <ns0:v>280</ns0:v>
      </ns0:c>
      <ns0:c r="D926" s="114" t="n">
        <ns0:f>AVERAGE('消融原始 0921'!D922:D926)</ns0:f>
        <ns0:v>1</ns0:v>
      </ns0:c>
      <ns0:c r="E926" s="114" t="n">
        <ns0:f>AVERAGE('消融原始 0921'!D917:D926)</ns0:f>
        <ns0:v>1</ns0:v>
      </ns0:c>
      <ns0:c r="F926" s="114" t="n">
        <ns0:f>AVERAGE('消融原始 0921'!D912:D926)</ns0:f>
        <ns0:v>1</ns0:v>
      </ns0:c>
      <ns0:c r="G926" s="114" t="n">
        <ns0:f>AVERAGE('消融原始 0921'!D907:D926)</ns0:f>
        <ns0:v>1</ns0:v>
      </ns0:c>
      <ns0:c r="H926" s="114" t="n">
        <ns0:f>AVERAGE('消融原始 0921'!D902:D926)</ns0:f>
        <ns0:v>1</ns0:v>
      </ns0:c>
      <ns0:c r="I926" s="114" t="n">
        <ns0:f>AVERAGE('消融原始 0921'!D897:D926)</ns0:f>
        <ns0:v>0.9916666666666667</ns0:v>
      </ns0:c>
      <ns0:c r="J926" s="114" t="n">
        <ns0:f>AVERAGE('消融原始 0921'!D887:D926)</ns0:f>
        <ns0:v>0.9875</ns0:v>
      </ns0:c>
      <ns0:c r="K926" s="114" t="n">
        <ns0:f>AVERAGE('消融原始 0921'!D877:D926)</ns0:f>
        <ns0:v>0.99</ns0:v>
      </ns0:c>
    </ns0:row>
    <ns0:row r="927" ht="18" customHeight="1">
      <ns0:c r="A927" s="109" t="str">
        <ns0:v>t1</ns0:v>
      </ns0:c>
      <ns0:c r="B927" s="109" t="n">
        <ns0:v>426</ns0:v>
      </ns0:c>
      <ns0:c r="C927" s="109" t="n">
        <ns0:f>'消融原始 0921'!B927-'消融实验 0921'!$E$3+1</ns0:f>
        <ns0:v>281</ns0:v>
      </ns0:c>
      <ns0:c r="D927" s="114" t="n">
        <ns0:f>AVERAGE('消融原始 0921'!D923:D927)</ns0:f>
        <ns0:v>1</ns0:v>
      </ns0:c>
      <ns0:c r="E927" s="114" t="n">
        <ns0:f>AVERAGE('消融原始 0921'!D918:D927)</ns0:f>
        <ns0:v>1</ns0:v>
      </ns0:c>
      <ns0:c r="F927" s="114" t="n">
        <ns0:f>AVERAGE('消融原始 0921'!D913:D927)</ns0:f>
        <ns0:v>1</ns0:v>
      </ns0:c>
      <ns0:c r="G927" s="114" t="n">
        <ns0:f>AVERAGE('消融原始 0921'!D908:D927)</ns0:f>
        <ns0:v>1</ns0:v>
      </ns0:c>
      <ns0:c r="H927" s="114" t="n">
        <ns0:f>AVERAGE('消融原始 0921'!D903:D927)</ns0:f>
        <ns0:v>1</ns0:v>
      </ns0:c>
      <ns0:c r="I927" s="114" t="n">
        <ns0:f>AVERAGE('消融原始 0921'!D898:D927)</ns0:f>
        <ns0:v>0.9916666666666667</ns0:v>
      </ns0:c>
      <ns0:c r="J927" s="114" t="n">
        <ns0:f>AVERAGE('消融原始 0921'!D888:D927)</ns0:f>
        <ns0:v>0.9875</ns0:v>
      </ns0:c>
      <ns0:c r="K927" s="114" t="n">
        <ns0:f>AVERAGE('消融原始 0921'!D878:D927)</ns0:f>
        <ns0:v>0.99</ns0:v>
      </ns0:c>
    </ns0:row>
    <ns0:row r="928" ht="18" customHeight="1">
      <ns0:c r="A928" s="109" t="str">
        <ns0:v>t1</ns0:v>
      </ns0:c>
      <ns0:c r="B928" s="109" t="n">
        <ns0:v>427</ns0:v>
      </ns0:c>
      <ns0:c r="C928" s="109" t="n">
        <ns0:f>'消融原始 0921'!B928-'消融实验 0921'!$E$3+1</ns0:f>
        <ns0:v>282</ns0:v>
      </ns0:c>
      <ns0:c r="D928" s="114" t="n">
        <ns0:f>AVERAGE('消融原始 0921'!D924:D928)</ns0:f>
        <ns0:v>1</ns0:v>
      </ns0:c>
      <ns0:c r="E928" s="114" t="n">
        <ns0:f>AVERAGE('消融原始 0921'!D919:D928)</ns0:f>
        <ns0:v>1</ns0:v>
      </ns0:c>
      <ns0:c r="F928" s="114" t="n">
        <ns0:f>AVERAGE('消融原始 0921'!D914:D928)</ns0:f>
        <ns0:v>1</ns0:v>
      </ns0:c>
      <ns0:c r="G928" s="114" t="n">
        <ns0:f>AVERAGE('消融原始 0921'!D909:D928)</ns0:f>
        <ns0:v>1</ns0:v>
      </ns0:c>
      <ns0:c r="H928" s="114" t="n">
        <ns0:f>AVERAGE('消融原始 0921'!D904:D928)</ns0:f>
        <ns0:v>1</ns0:v>
      </ns0:c>
      <ns0:c r="I928" s="114" t="n">
        <ns0:f>AVERAGE('消融原始 0921'!D899:D928)</ns0:f>
        <ns0:v>0.9916666666666667</ns0:v>
      </ns0:c>
      <ns0:c r="J928" s="114" t="n">
        <ns0:f>AVERAGE('消融原始 0921'!D889:D928)</ns0:f>
        <ns0:v>0.9875</ns0:v>
      </ns0:c>
      <ns0:c r="K928" s="114" t="n">
        <ns0:f>AVERAGE('消融原始 0921'!D879:D928)</ns0:f>
        <ns0:v>0.99</ns0:v>
      </ns0:c>
    </ns0:row>
    <ns0:row r="929" ht="18" customHeight="1">
      <ns0:c r="A929" s="109" t="str">
        <ns0:v>t1</ns0:v>
      </ns0:c>
      <ns0:c r="B929" s="109" t="n">
        <ns0:v>428</ns0:v>
      </ns0:c>
      <ns0:c r="C929" s="109" t="n">
        <ns0:f>'消融原始 0921'!B929-'消融实验 0921'!$E$3+1</ns0:f>
        <ns0:v>283</ns0:v>
      </ns0:c>
      <ns0:c r="D929" s="114" t="n">
        <ns0:f>AVERAGE('消融原始 0921'!D925:D929)</ns0:f>
        <ns0:v>1</ns0:v>
      </ns0:c>
      <ns0:c r="E929" s="114" t="n">
        <ns0:f>AVERAGE('消融原始 0921'!D920:D929)</ns0:f>
        <ns0:v>1</ns0:v>
      </ns0:c>
      <ns0:c r="F929" s="114" t="n">
        <ns0:f>AVERAGE('消融原始 0921'!D915:D929)</ns0:f>
        <ns0:v>1</ns0:v>
      </ns0:c>
      <ns0:c r="G929" s="114" t="n">
        <ns0:f>AVERAGE('消融原始 0921'!D910:D929)</ns0:f>
        <ns0:v>1</ns0:v>
      </ns0:c>
      <ns0:c r="H929" s="114" t="n">
        <ns0:f>AVERAGE('消融原始 0921'!D905:D929)</ns0:f>
        <ns0:v>1</ns0:v>
      </ns0:c>
      <ns0:c r="I929" s="114" t="n">
        <ns0:f>AVERAGE('消融原始 0921'!D900:D929)</ns0:f>
        <ns0:v>0.9916666666666667</ns0:v>
      </ns0:c>
      <ns0:c r="J929" s="114" t="n">
        <ns0:f>AVERAGE('消融原始 0921'!D890:D929)</ns0:f>
        <ns0:v>0.9875</ns0:v>
      </ns0:c>
      <ns0:c r="K929" s="114" t="n">
        <ns0:f>AVERAGE('消融原始 0921'!D880:D929)</ns0:f>
        <ns0:v>0.99</ns0:v>
      </ns0:c>
    </ns0:row>
    <ns0:row r="930" ht="18" customHeight="1">
      <ns0:c r="A930" s="109" t="str">
        <ns0:v>t1</ns0:v>
      </ns0:c>
      <ns0:c r="B930" s="109" t="n">
        <ns0:v>429</ns0:v>
      </ns0:c>
      <ns0:c r="C930" s="109" t="n">
        <ns0:f>'消融原始 0921'!B930-'消融实验 0921'!$E$3+1</ns0:f>
        <ns0:v>284</ns0:v>
      </ns0:c>
      <ns0:c r="D930" s="114" t="n">
        <ns0:f>AVERAGE('消融原始 0921'!D926:D930)</ns0:f>
        <ns0:v>1</ns0:v>
      </ns0:c>
      <ns0:c r="E930" s="114" t="n">
        <ns0:f>AVERAGE('消融原始 0921'!D921:D930)</ns0:f>
        <ns0:v>1</ns0:v>
      </ns0:c>
      <ns0:c r="F930" s="114" t="n">
        <ns0:f>AVERAGE('消融原始 0921'!D916:D930)</ns0:f>
        <ns0:v>1</ns0:v>
      </ns0:c>
      <ns0:c r="G930" s="114" t="n">
        <ns0:f>AVERAGE('消融原始 0921'!D911:D930)</ns0:f>
        <ns0:v>1</ns0:v>
      </ns0:c>
      <ns0:c r="H930" s="114" t="n">
        <ns0:f>AVERAGE('消融原始 0921'!D906:D930)</ns0:f>
        <ns0:v>1</ns0:v>
      </ns0:c>
      <ns0:c r="I930" s="114" t="n">
        <ns0:f>AVERAGE('消融原始 0921'!D901:D930)</ns0:f>
        <ns0:v>0.9916666666666667</ns0:v>
      </ns0:c>
      <ns0:c r="J930" s="114" t="n">
        <ns0:f>AVERAGE('消融原始 0921'!D891:D930)</ns0:f>
        <ns0:v>0.9875</ns0:v>
      </ns0:c>
      <ns0:c r="K930" s="114" t="n">
        <ns0:f>AVERAGE('消融原始 0921'!D881:D930)</ns0:f>
        <ns0:v>0.99</ns0:v>
      </ns0:c>
    </ns0:row>
    <ns0:row r="931" ht="18" customHeight="1">
      <ns0:c r="A931" s="109" t="str">
        <ns0:v>t1</ns0:v>
      </ns0:c>
      <ns0:c r="B931" s="109" t="n">
        <ns0:v>430</ns0:v>
      </ns0:c>
      <ns0:c r="C931" s="109" t="n">
        <ns0:f>'消融原始 0921'!B931-'消融实验 0921'!$E$3+1</ns0:f>
        <ns0:v>285</ns0:v>
      </ns0:c>
      <ns0:c r="D931" s="114" t="n">
        <ns0:f>AVERAGE('消融原始 0921'!D927:D931)</ns0:f>
        <ns0:v>1</ns0:v>
      </ns0:c>
      <ns0:c r="E931" s="114" t="n">
        <ns0:f>AVERAGE('消融原始 0921'!D922:D931)</ns0:f>
        <ns0:v>1</ns0:v>
      </ns0:c>
      <ns0:c r="F931" s="114" t="n">
        <ns0:f>AVERAGE('消融原始 0921'!D917:D931)</ns0:f>
        <ns0:v>1</ns0:v>
      </ns0:c>
      <ns0:c r="G931" s="114" t="n">
        <ns0:f>AVERAGE('消融原始 0921'!D912:D931)</ns0:f>
        <ns0:v>1</ns0:v>
      </ns0:c>
      <ns0:c r="H931" s="114" t="n">
        <ns0:f>AVERAGE('消融原始 0921'!D907:D931)</ns0:f>
        <ns0:v>1</ns0:v>
      </ns0:c>
      <ns0:c r="I931" s="114" t="n">
        <ns0:f>AVERAGE('消融原始 0921'!D902:D931)</ns0:f>
        <ns0:v>1</ns0:v>
      </ns0:c>
      <ns0:c r="J931" s="114" t="n">
        <ns0:f>AVERAGE('消融原始 0921'!D892:D931)</ns0:f>
        <ns0:v>0.9875</ns0:v>
      </ns0:c>
      <ns0:c r="K931" s="114" t="n">
        <ns0:f>AVERAGE('消融原始 0921'!D882:D931)</ns0:f>
        <ns0:v>0.99</ns0:v>
      </ns0:c>
    </ns0:row>
    <ns0:row r="932" ht="18" customHeight="1">
      <ns0:c r="A932" s="109" t="str">
        <ns0:v>t1</ns0:v>
      </ns0:c>
      <ns0:c r="B932" s="109" t="n">
        <ns0:v>431</ns0:v>
      </ns0:c>
      <ns0:c r="C932" s="109" t="n">
        <ns0:f>'消融原始 0921'!B932-'消融实验 0921'!$E$3+1</ns0:f>
        <ns0:v>286</ns0:v>
      </ns0:c>
      <ns0:c r="D932" s="114" t="n">
        <ns0:f>AVERAGE('消融原始 0921'!D928:D932)</ns0:f>
        <ns0:v>1</ns0:v>
      </ns0:c>
      <ns0:c r="E932" s="114" t="n">
        <ns0:f>AVERAGE('消融原始 0921'!D923:D932)</ns0:f>
        <ns0:v>1</ns0:v>
      </ns0:c>
      <ns0:c r="F932" s="114" t="n">
        <ns0:f>AVERAGE('消融原始 0921'!D918:D932)</ns0:f>
        <ns0:v>1</ns0:v>
      </ns0:c>
      <ns0:c r="G932" s="114" t="n">
        <ns0:f>AVERAGE('消融原始 0921'!D913:D932)</ns0:f>
        <ns0:v>1</ns0:v>
      </ns0:c>
      <ns0:c r="H932" s="114" t="n">
        <ns0:f>AVERAGE('消融原始 0921'!D908:D932)</ns0:f>
        <ns0:v>1</ns0:v>
      </ns0:c>
      <ns0:c r="I932" s="114" t="n">
        <ns0:f>AVERAGE('消融原始 0921'!D903:D932)</ns0:f>
        <ns0:v>1</ns0:v>
      </ns0:c>
      <ns0:c r="J932" s="114" t="n">
        <ns0:f>AVERAGE('消融原始 0921'!D893:D932)</ns0:f>
        <ns0:v>0.9875</ns0:v>
      </ns0:c>
      <ns0:c r="K932" s="114" t="n">
        <ns0:f>AVERAGE('消融原始 0921'!D883:D932)</ns0:f>
        <ns0:v>0.99</ns0:v>
      </ns0:c>
    </ns0:row>
    <ns0:row r="933" ht="18" customHeight="1">
      <ns0:c r="A933" s="109" t="str">
        <ns0:v>t1</ns0:v>
      </ns0:c>
      <ns0:c r="B933" s="109" t="n">
        <ns0:v>432</ns0:v>
      </ns0:c>
      <ns0:c r="C933" s="109" t="n">
        <ns0:f>'消融原始 0921'!B933-'消融实验 0921'!$E$3+1</ns0:f>
        <ns0:v>287</ns0:v>
      </ns0:c>
      <ns0:c r="D933" s="114" t="n">
        <ns0:f>AVERAGE('消融原始 0921'!D929:D933)</ns0:f>
        <ns0:v>1</ns0:v>
      </ns0:c>
      <ns0:c r="E933" s="114" t="n">
        <ns0:f>AVERAGE('消融原始 0921'!D924:D933)</ns0:f>
        <ns0:v>1</ns0:v>
      </ns0:c>
      <ns0:c r="F933" s="114" t="n">
        <ns0:f>AVERAGE('消融原始 0921'!D919:D933)</ns0:f>
        <ns0:v>1</ns0:v>
      </ns0:c>
      <ns0:c r="G933" s="114" t="n">
        <ns0:f>AVERAGE('消融原始 0921'!D914:D933)</ns0:f>
        <ns0:v>1</ns0:v>
      </ns0:c>
      <ns0:c r="H933" s="114" t="n">
        <ns0:f>AVERAGE('消融原始 0921'!D909:D933)</ns0:f>
        <ns0:v>1</ns0:v>
      </ns0:c>
      <ns0:c r="I933" s="114" t="n">
        <ns0:f>AVERAGE('消融原始 0921'!D904:D933)</ns0:f>
        <ns0:v>1</ns0:v>
      </ns0:c>
      <ns0:c r="J933" s="114" t="n">
        <ns0:f>AVERAGE('消融原始 0921'!D894:D933)</ns0:f>
        <ns0:v>0.9875</ns0:v>
      </ns0:c>
      <ns0:c r="K933" s="114" t="n">
        <ns0:f>AVERAGE('消融原始 0921'!D884:D933)</ns0:f>
        <ns0:v>0.99</ns0:v>
      </ns0:c>
    </ns0:row>
    <ns0:row r="934" ht="18" customHeight="1">
      <ns0:c r="A934" s="109" t="str">
        <ns0:v>t1</ns0:v>
      </ns0:c>
      <ns0:c r="B934" s="109" t="n">
        <ns0:v>433</ns0:v>
      </ns0:c>
      <ns0:c r="C934" s="109" t="n">
        <ns0:f>'消融原始 0921'!B934-'消融实验 0921'!$E$3+1</ns0:f>
        <ns0:v>288</ns0:v>
      </ns0:c>
      <ns0:c r="D934" s="114" t="n">
        <ns0:f>AVERAGE('消融原始 0921'!D930:D934)</ns0:f>
        <ns0:v>1</ns0:v>
      </ns0:c>
      <ns0:c r="E934" s="114" t="n">
        <ns0:f>AVERAGE('消融原始 0921'!D925:D934)</ns0:f>
        <ns0:v>1</ns0:v>
      </ns0:c>
      <ns0:c r="F934" s="114" t="n">
        <ns0:f>AVERAGE('消融原始 0921'!D920:D934)</ns0:f>
        <ns0:v>1</ns0:v>
      </ns0:c>
      <ns0:c r="G934" s="114" t="n">
        <ns0:f>AVERAGE('消融原始 0921'!D915:D934)</ns0:f>
        <ns0:v>1</ns0:v>
      </ns0:c>
      <ns0:c r="H934" s="114" t="n">
        <ns0:f>AVERAGE('消融原始 0921'!D910:D934)</ns0:f>
        <ns0:v>1</ns0:v>
      </ns0:c>
      <ns0:c r="I934" s="114" t="n">
        <ns0:f>AVERAGE('消融原始 0921'!D905:D934)</ns0:f>
        <ns0:v>1</ns0:v>
      </ns0:c>
      <ns0:c r="J934" s="114" t="n">
        <ns0:f>AVERAGE('消融原始 0921'!D895:D934)</ns0:f>
        <ns0:v>0.9875</ns0:v>
      </ns0:c>
      <ns0:c r="K934" s="114" t="n">
        <ns0:f>AVERAGE('消融原始 0921'!D885:D934)</ns0:f>
        <ns0:v>0.99</ns0:v>
      </ns0:c>
    </ns0:row>
    <ns0:row r="935" ht="18" customHeight="1">
      <ns0:c r="A935" s="109" t="str">
        <ns0:v>t1</ns0:v>
      </ns0:c>
      <ns0:c r="B935" s="109" t="n">
        <ns0:v>434</ns0:v>
      </ns0:c>
      <ns0:c r="C935" s="109" t="n">
        <ns0:f>'消融原始 0921'!B935-'消融实验 0921'!$E$3+1</ns0:f>
        <ns0:v>289</ns0:v>
      </ns0:c>
      <ns0:c r="D935" s="114" t="n">
        <ns0:f>AVERAGE('消融原始 0921'!D931:D935)</ns0:f>
        <ns0:v>1</ns0:v>
      </ns0:c>
      <ns0:c r="E935" s="114" t="n">
        <ns0:f>AVERAGE('消融原始 0921'!D926:D935)</ns0:f>
        <ns0:v>1</ns0:v>
      </ns0:c>
      <ns0:c r="F935" s="114" t="n">
        <ns0:f>AVERAGE('消融原始 0921'!D921:D935)</ns0:f>
        <ns0:v>1</ns0:v>
      </ns0:c>
      <ns0:c r="G935" s="114" t="n">
        <ns0:f>AVERAGE('消融原始 0921'!D916:D935)</ns0:f>
        <ns0:v>1</ns0:v>
      </ns0:c>
      <ns0:c r="H935" s="114" t="n">
        <ns0:f>AVERAGE('消融原始 0921'!D911:D935)</ns0:f>
        <ns0:v>1</ns0:v>
      </ns0:c>
      <ns0:c r="I935" s="114" t="n">
        <ns0:f>AVERAGE('消融原始 0921'!D906:D935)</ns0:f>
        <ns0:v>1</ns0:v>
      </ns0:c>
      <ns0:c r="J935" s="114" t="n">
        <ns0:f>AVERAGE('消融原始 0921'!D896:D935)</ns0:f>
        <ns0:v>0.9875</ns0:v>
      </ns0:c>
      <ns0:c r="K935" s="114" t="n">
        <ns0:f>AVERAGE('消融原始 0921'!D886:D935)</ns0:f>
        <ns0:v>0.99</ns0:v>
      </ns0:c>
    </ns0:row>
    <ns0:row r="936" ht="18" customHeight="1">
      <ns0:c r="A936" s="109" t="str">
        <ns0:v>t1</ns0:v>
      </ns0:c>
      <ns0:c r="B936" s="109" t="n">
        <ns0:v>435</ns0:v>
      </ns0:c>
      <ns0:c r="C936" s="109" t="n">
        <ns0:f>'消融原始 0921'!B936-'消融实验 0921'!$E$3+1</ns0:f>
        <ns0:v>290</ns0:v>
      </ns0:c>
      <ns0:c r="D936" s="114" t="n">
        <ns0:f>AVERAGE('消融原始 0921'!D932:D936)</ns0:f>
        <ns0:v>1</ns0:v>
      </ns0:c>
      <ns0:c r="E936" s="114" t="n">
        <ns0:f>AVERAGE('消融原始 0921'!D927:D936)</ns0:f>
        <ns0:v>1</ns0:v>
      </ns0:c>
      <ns0:c r="F936" s="114" t="n">
        <ns0:f>AVERAGE('消融原始 0921'!D922:D936)</ns0:f>
        <ns0:v>1</ns0:v>
      </ns0:c>
      <ns0:c r="G936" s="114" t="n">
        <ns0:f>AVERAGE('消融原始 0921'!D917:D936)</ns0:f>
        <ns0:v>1</ns0:v>
      </ns0:c>
      <ns0:c r="H936" s="114" t="n">
        <ns0:f>AVERAGE('消融原始 0921'!D912:D936)</ns0:f>
        <ns0:v>1</ns0:v>
      </ns0:c>
      <ns0:c r="I936" s="114" t="n">
        <ns0:f>AVERAGE('消融原始 0921'!D907:D936)</ns0:f>
        <ns0:v>1</ns0:v>
      </ns0:c>
      <ns0:c r="J936" s="114" t="n">
        <ns0:f>AVERAGE('消融原始 0921'!D897:D936)</ns0:f>
        <ns0:v>0.99375</ns0:v>
      </ns0:c>
      <ns0:c r="K936" s="114" t="n">
        <ns0:f>AVERAGE('消融原始 0921'!D887:D936)</ns0:f>
        <ns0:v>0.99</ns0:v>
      </ns0:c>
    </ns0:row>
    <ns0:row r="937" ht="18" customHeight="1">
      <ns0:c r="A937" s="109" t="str">
        <ns0:v>t1</ns0:v>
      </ns0:c>
      <ns0:c r="B937" s="109" t="n">
        <ns0:v>436</ns0:v>
      </ns0:c>
      <ns0:c r="C937" s="109" t="n">
        <ns0:f>'消融原始 0921'!B937-'消融实验 0921'!$E$3+1</ns0:f>
        <ns0:v>291</ns0:v>
      </ns0:c>
      <ns0:c r="D937" s="114" t="n">
        <ns0:f>AVERAGE('消融原始 0921'!D933:D937)</ns0:f>
        <ns0:v>1</ns0:v>
      </ns0:c>
      <ns0:c r="E937" s="114" t="n">
        <ns0:f>AVERAGE('消融原始 0921'!D928:D937)</ns0:f>
        <ns0:v>1</ns0:v>
      </ns0:c>
      <ns0:c r="F937" s="114" t="n">
        <ns0:f>AVERAGE('消融原始 0921'!D923:D937)</ns0:f>
        <ns0:v>1</ns0:v>
      </ns0:c>
      <ns0:c r="G937" s="114" t="n">
        <ns0:f>AVERAGE('消融原始 0921'!D918:D937)</ns0:f>
        <ns0:v>1</ns0:v>
      </ns0:c>
      <ns0:c r="H937" s="114" t="n">
        <ns0:f>AVERAGE('消融原始 0921'!D913:D937)</ns0:f>
        <ns0:v>1</ns0:v>
      </ns0:c>
      <ns0:c r="I937" s="114" t="n">
        <ns0:f>AVERAGE('消融原始 0921'!D908:D937)</ns0:f>
        <ns0:v>1</ns0:v>
      </ns0:c>
      <ns0:c r="J937" s="114" t="n">
        <ns0:f>AVERAGE('消融原始 0921'!D898:D937)</ns0:f>
        <ns0:v>0.99375</ns0:v>
      </ns0:c>
      <ns0:c r="K937" s="114" t="n">
        <ns0:f>AVERAGE('消融原始 0921'!D888:D937)</ns0:f>
        <ns0:v>0.99</ns0:v>
      </ns0:c>
    </ns0:row>
    <ns0:row r="938" ht="18" customHeight="1">
      <ns0:c r="A938" s="109" t="str">
        <ns0:v>t1</ns0:v>
      </ns0:c>
      <ns0:c r="B938" s="109" t="n">
        <ns0:v>437</ns0:v>
      </ns0:c>
      <ns0:c r="C938" s="109" t="n">
        <ns0:f>'消融原始 0921'!B938-'消融实验 0921'!$E$3+1</ns0:f>
        <ns0:v>292</ns0:v>
      </ns0:c>
      <ns0:c r="D938" s="114" t="n">
        <ns0:f>AVERAGE('消融原始 0921'!D934:D938)</ns0:f>
        <ns0:v>0.95</ns0:v>
      </ns0:c>
      <ns0:c r="E938" s="114" t="n">
        <ns0:f>AVERAGE('消融原始 0921'!D929:D938)</ns0:f>
        <ns0:v>0.975</ns0:v>
      </ns0:c>
      <ns0:c r="F938" s="114" t="n">
        <ns0:f>AVERAGE('消融原始 0921'!D924:D938)</ns0:f>
        <ns0:v>0.9833333333333333</ns0:v>
      </ns0:c>
      <ns0:c r="G938" s="114" t="n">
        <ns0:f>AVERAGE('消融原始 0921'!D919:D938)</ns0:f>
        <ns0:v>0.9875</ns0:v>
      </ns0:c>
      <ns0:c r="H938" s="114" t="n">
        <ns0:f>AVERAGE('消融原始 0921'!D914:D938)</ns0:f>
        <ns0:v>0.99</ns0:v>
      </ns0:c>
      <ns0:c r="I938" s="114" t="n">
        <ns0:f>AVERAGE('消融原始 0921'!D909:D938)</ns0:f>
        <ns0:v>0.9916666666666667</ns0:v>
      </ns0:c>
      <ns0:c r="J938" s="114" t="n">
        <ns0:f>AVERAGE('消融原始 0921'!D899:D938)</ns0:f>
        <ns0:v>0.9875</ns0:v>
      </ns0:c>
      <ns0:c r="K938" s="114" t="n">
        <ns0:f>AVERAGE('消融原始 0921'!D889:D938)</ns0:f>
        <ns0:v>0.985</ns0:v>
      </ns0:c>
    </ns0:row>
    <ns0:row r="939" ht="18" customHeight="1">
      <ns0:c r="A939" s="109" t="str">
        <ns0:v>t1</ns0:v>
      </ns0:c>
      <ns0:c r="B939" s="109" t="n">
        <ns0:v>438</ns0:v>
      </ns0:c>
      <ns0:c r="C939" s="109" t="n">
        <ns0:f>'消融原始 0921'!B939-'消融实验 0921'!$E$3+1</ns0:f>
        <ns0:v>293</ns0:v>
      </ns0:c>
      <ns0:c r="D939" s="114" t="n">
        <ns0:f>AVERAGE('消融原始 0921'!D935:D939)</ns0:f>
        <ns0:v>0.95</ns0:v>
      </ns0:c>
      <ns0:c r="E939" s="114" t="n">
        <ns0:f>AVERAGE('消融原始 0921'!D930:D939)</ns0:f>
        <ns0:v>0.975</ns0:v>
      </ns0:c>
      <ns0:c r="F939" s="114" t="n">
        <ns0:f>AVERAGE('消融原始 0921'!D925:D939)</ns0:f>
        <ns0:v>0.9833333333333333</ns0:v>
      </ns0:c>
      <ns0:c r="G939" s="114" t="n">
        <ns0:f>AVERAGE('消融原始 0921'!D920:D939)</ns0:f>
        <ns0:v>0.9875</ns0:v>
      </ns0:c>
      <ns0:c r="H939" s="114" t="n">
        <ns0:f>AVERAGE('消融原始 0921'!D915:D939)</ns0:f>
        <ns0:v>0.99</ns0:v>
      </ns0:c>
      <ns0:c r="I939" s="114" t="n">
        <ns0:f>AVERAGE('消融原始 0921'!D910:D939)</ns0:f>
        <ns0:v>0.9916666666666667</ns0:v>
      </ns0:c>
      <ns0:c r="J939" s="114" t="n">
        <ns0:f>AVERAGE('消融原始 0921'!D900:D939)</ns0:f>
        <ns0:v>0.9875</ns0:v>
      </ns0:c>
      <ns0:c r="K939" s="114" t="n">
        <ns0:f>AVERAGE('消融原始 0921'!D890:D939)</ns0:f>
        <ns0:v>0.985</ns0:v>
      </ns0:c>
    </ns0:row>
    <ns0:row r="940" ht="18" customHeight="1">
      <ns0:c r="A940" s="109" t="str">
        <ns0:v>t1</ns0:v>
      </ns0:c>
      <ns0:c r="B940" s="109" t="n">
        <ns0:v>439</ns0:v>
      </ns0:c>
      <ns0:c r="C940" s="109" t="n">
        <ns0:f>'消融原始 0921'!B940-'消融实验 0921'!$E$3+1</ns0:f>
        <ns0:v>294</ns0:v>
      </ns0:c>
      <ns0:c r="D940" s="114" t="n">
        <ns0:f>AVERAGE('消融原始 0921'!D936:D940)</ns0:f>
        <ns0:v>0.95</ns0:v>
      </ns0:c>
      <ns0:c r="E940" s="114" t="n">
        <ns0:f>AVERAGE('消融原始 0921'!D931:D940)</ns0:f>
        <ns0:v>0.975</ns0:v>
      </ns0:c>
      <ns0:c r="F940" s="114" t="n">
        <ns0:f>AVERAGE('消融原始 0921'!D926:D940)</ns0:f>
        <ns0:v>0.9833333333333333</ns0:v>
      </ns0:c>
      <ns0:c r="G940" s="114" t="n">
        <ns0:f>AVERAGE('消融原始 0921'!D921:D940)</ns0:f>
        <ns0:v>0.9875</ns0:v>
      </ns0:c>
      <ns0:c r="H940" s="114" t="n">
        <ns0:f>AVERAGE('消融原始 0921'!D916:D940)</ns0:f>
        <ns0:v>0.99</ns0:v>
      </ns0:c>
      <ns0:c r="I940" s="114" t="n">
        <ns0:f>AVERAGE('消融原始 0921'!D911:D940)</ns0:f>
        <ns0:v>0.9916666666666667</ns0:v>
      </ns0:c>
      <ns0:c r="J940" s="114" t="n">
        <ns0:f>AVERAGE('消融原始 0921'!D901:D940)</ns0:f>
        <ns0:v>0.9875</ns0:v>
      </ns0:c>
      <ns0:c r="K940" s="114" t="n">
        <ns0:f>AVERAGE('消融原始 0921'!D891:D940)</ns0:f>
        <ns0:v>0.985</ns0:v>
      </ns0:c>
    </ns0:row>
    <ns0:row r="941" ht="18" customHeight="1">
      <ns0:c r="A941" s="109" t="str">
        <ns0:v>t1</ns0:v>
      </ns0:c>
      <ns0:c r="B941" s="109" t="n">
        <ns0:v>440</ns0:v>
      </ns0:c>
      <ns0:c r="C941" s="109" t="n">
        <ns0:f>'消融原始 0921'!B941-'消融实验 0921'!$E$3+1</ns0:f>
        <ns0:v>295</ns0:v>
      </ns0:c>
      <ns0:c r="D941" s="114" t="n">
        <ns0:f>AVERAGE('消融原始 0921'!D937:D941)</ns0:f>
        <ns0:v>0.95</ns0:v>
      </ns0:c>
      <ns0:c r="E941" s="114" t="n">
        <ns0:f>AVERAGE('消融原始 0921'!D932:D941)</ns0:f>
        <ns0:v>0.975</ns0:v>
      </ns0:c>
      <ns0:c r="F941" s="114" t="n">
        <ns0:f>AVERAGE('消融原始 0921'!D927:D941)</ns0:f>
        <ns0:v>0.9833333333333333</ns0:v>
      </ns0:c>
      <ns0:c r="G941" s="114" t="n">
        <ns0:f>AVERAGE('消融原始 0921'!D922:D941)</ns0:f>
        <ns0:v>0.9875</ns0:v>
      </ns0:c>
      <ns0:c r="H941" s="114" t="n">
        <ns0:f>AVERAGE('消融原始 0921'!D917:D941)</ns0:f>
        <ns0:v>0.99</ns0:v>
      </ns0:c>
      <ns0:c r="I941" s="114" t="n">
        <ns0:f>AVERAGE('消融原始 0921'!D912:D941)</ns0:f>
        <ns0:v>0.9916666666666667</ns0:v>
      </ns0:c>
      <ns0:c r="J941" s="114" t="n">
        <ns0:f>AVERAGE('消融原始 0921'!D902:D941)</ns0:f>
        <ns0:v>0.99375</ns0:v>
      </ns0:c>
      <ns0:c r="K941" s="114" t="n">
        <ns0:f>AVERAGE('消融原始 0921'!D892:D941)</ns0:f>
        <ns0:v>0.985</ns0:v>
      </ns0:c>
    </ns0:row>
    <ns0:row r="942" ht="18" customHeight="1">
      <ns0:c r="A942" s="109" t="str">
        <ns0:v>t1</ns0:v>
      </ns0:c>
      <ns0:c r="B942" s="109" t="n">
        <ns0:v>441</ns0:v>
      </ns0:c>
      <ns0:c r="C942" s="109" t="n">
        <ns0:f>'消融原始 0921'!B942-'消融实验 0921'!$E$3+1</ns0:f>
        <ns0:v>296</ns0:v>
      </ns0:c>
      <ns0:c r="D942" s="114" t="n">
        <ns0:f>AVERAGE('消融原始 0921'!D938:D942)</ns0:f>
        <ns0:v>0.95</ns0:v>
      </ns0:c>
      <ns0:c r="E942" s="114" t="n">
        <ns0:f>AVERAGE('消融原始 0921'!D933:D942)</ns0:f>
        <ns0:v>0.975</ns0:v>
      </ns0:c>
      <ns0:c r="F942" s="114" t="n">
        <ns0:f>AVERAGE('消融原始 0921'!D928:D942)</ns0:f>
        <ns0:v>0.9833333333333333</ns0:v>
      </ns0:c>
      <ns0:c r="G942" s="114" t="n">
        <ns0:f>AVERAGE('消融原始 0921'!D923:D942)</ns0:f>
        <ns0:v>0.9875</ns0:v>
      </ns0:c>
      <ns0:c r="H942" s="114" t="n">
        <ns0:f>AVERAGE('消融原始 0921'!D918:D942)</ns0:f>
        <ns0:v>0.99</ns0:v>
      </ns0:c>
      <ns0:c r="I942" s="114" t="n">
        <ns0:f>AVERAGE('消融原始 0921'!D913:D942)</ns0:f>
        <ns0:v>0.9916666666666667</ns0:v>
      </ns0:c>
      <ns0:c r="J942" s="114" t="n">
        <ns0:f>AVERAGE('消融原始 0921'!D903:D942)</ns0:f>
        <ns0:v>0.99375</ns0:v>
      </ns0:c>
      <ns0:c r="K942" s="114" t="n">
        <ns0:f>AVERAGE('消融原始 0921'!D893:D942)</ns0:f>
        <ns0:v>0.985</ns0:v>
      </ns0:c>
    </ns0:row>
    <ns0:row r="943" ht="18" customHeight="1">
      <ns0:c r="A943" s="109" t="str">
        <ns0:v>t1</ns0:v>
      </ns0:c>
      <ns0:c r="B943" s="109" t="n">
        <ns0:v>442</ns0:v>
      </ns0:c>
      <ns0:c r="C943" s="109" t="n">
        <ns0:f>'消融原始 0921'!B943-'消融实验 0921'!$E$3+1</ns0:f>
        <ns0:v>297</ns0:v>
      </ns0:c>
      <ns0:c r="D943" s="114" t="n">
        <ns0:f>AVERAGE('消融原始 0921'!D939:D943)</ns0:f>
        <ns0:v>1</ns0:v>
      </ns0:c>
      <ns0:c r="E943" s="114" t="n">
        <ns0:f>AVERAGE('消融原始 0921'!D934:D943)</ns0:f>
        <ns0:v>0.975</ns0:v>
      </ns0:c>
      <ns0:c r="F943" s="114" t="n">
        <ns0:f>AVERAGE('消融原始 0921'!D929:D943)</ns0:f>
        <ns0:v>0.9833333333333333</ns0:v>
      </ns0:c>
      <ns0:c r="G943" s="114" t="n">
        <ns0:f>AVERAGE('消融原始 0921'!D924:D943)</ns0:f>
        <ns0:v>0.9875</ns0:v>
      </ns0:c>
      <ns0:c r="H943" s="114" t="n">
        <ns0:f>AVERAGE('消融原始 0921'!D919:D943)</ns0:f>
        <ns0:v>0.99</ns0:v>
      </ns0:c>
      <ns0:c r="I943" s="114" t="n">
        <ns0:f>AVERAGE('消融原始 0921'!D914:D943)</ns0:f>
        <ns0:v>0.9916666666666667</ns0:v>
      </ns0:c>
      <ns0:c r="J943" s="114" t="n">
        <ns0:f>AVERAGE('消融原始 0921'!D904:D943)</ns0:f>
        <ns0:v>0.99375</ns0:v>
      </ns0:c>
      <ns0:c r="K943" s="114" t="n">
        <ns0:f>AVERAGE('消融原始 0921'!D894:D943)</ns0:f>
        <ns0:v>0.985</ns0:v>
      </ns0:c>
    </ns0:row>
    <ns0:row r="944" ht="18" customHeight="1">
      <ns0:c r="A944" s="109" t="str">
        <ns0:v>t1</ns0:v>
      </ns0:c>
      <ns0:c r="B944" s="109" t="n">
        <ns0:v>443</ns0:v>
      </ns0:c>
      <ns0:c r="C944" s="109" t="n">
        <ns0:f>'消融原始 0921'!B944-'消融实验 0921'!$E$3+1</ns0:f>
        <ns0:v>298</ns0:v>
      </ns0:c>
      <ns0:c r="D944" s="114" t="n">
        <ns0:f>AVERAGE('消融原始 0921'!D940:D944)</ns0:f>
        <ns0:v>1</ns0:v>
      </ns0:c>
      <ns0:c r="E944" s="114" t="n">
        <ns0:f>AVERAGE('消融原始 0921'!D935:D944)</ns0:f>
        <ns0:v>0.975</ns0:v>
      </ns0:c>
      <ns0:c r="F944" s="114" t="n">
        <ns0:f>AVERAGE('消融原始 0921'!D930:D944)</ns0:f>
        <ns0:v>0.9833333333333333</ns0:v>
      </ns0:c>
      <ns0:c r="G944" s="114" t="n">
        <ns0:f>AVERAGE('消融原始 0921'!D925:D944)</ns0:f>
        <ns0:v>0.9875</ns0:v>
      </ns0:c>
      <ns0:c r="H944" s="114" t="n">
        <ns0:f>AVERAGE('消融原始 0921'!D920:D944)</ns0:f>
        <ns0:v>0.99</ns0:v>
      </ns0:c>
      <ns0:c r="I944" s="114" t="n">
        <ns0:f>AVERAGE('消融原始 0921'!D915:D944)</ns0:f>
        <ns0:v>0.9916666666666667</ns0:v>
      </ns0:c>
      <ns0:c r="J944" s="114" t="n">
        <ns0:f>AVERAGE('消融原始 0921'!D905:D944)</ns0:f>
        <ns0:v>0.99375</ns0:v>
      </ns0:c>
      <ns0:c r="K944" s="114" t="n">
        <ns0:f>AVERAGE('消融原始 0921'!D895:D944)</ns0:f>
        <ns0:v>0.985</ns0:v>
      </ns0:c>
    </ns0:row>
    <ns0:row r="945" ht="18" customHeight="1">
      <ns0:c r="A945" s="109" t="str">
        <ns0:v>t1</ns0:v>
      </ns0:c>
      <ns0:c r="B945" s="109" t="n">
        <ns0:v>444</ns0:v>
      </ns0:c>
      <ns0:c r="C945" s="109" t="n">
        <ns0:f>'消融原始 0921'!B945-'消融实验 0921'!$E$3+1</ns0:f>
        <ns0:v>299</ns0:v>
      </ns0:c>
      <ns0:c r="D945" s="114" t="n">
        <ns0:f>AVERAGE('消融原始 0921'!D941:D945)</ns0:f>
        <ns0:v>1</ns0:v>
      </ns0:c>
      <ns0:c r="E945" s="114" t="n">
        <ns0:f>AVERAGE('消融原始 0921'!D936:D945)</ns0:f>
        <ns0:v>0.975</ns0:v>
      </ns0:c>
      <ns0:c r="F945" s="114" t="n">
        <ns0:f>AVERAGE('消融原始 0921'!D931:D945)</ns0:f>
        <ns0:v>0.9833333333333333</ns0:v>
      </ns0:c>
      <ns0:c r="G945" s="114" t="n">
        <ns0:f>AVERAGE('消融原始 0921'!D926:D945)</ns0:f>
        <ns0:v>0.9875</ns0:v>
      </ns0:c>
      <ns0:c r="H945" s="114" t="n">
        <ns0:f>AVERAGE('消融原始 0921'!D921:D945)</ns0:f>
        <ns0:v>0.99</ns0:v>
      </ns0:c>
      <ns0:c r="I945" s="114" t="n">
        <ns0:f>AVERAGE('消融原始 0921'!D916:D945)</ns0:f>
        <ns0:v>0.9916666666666667</ns0:v>
      </ns0:c>
      <ns0:c r="J945" s="114" t="n">
        <ns0:f>AVERAGE('消融原始 0921'!D906:D945)</ns0:f>
        <ns0:v>0.99375</ns0:v>
      </ns0:c>
      <ns0:c r="K945" s="114" t="n">
        <ns0:f>AVERAGE('消融原始 0921'!D896:D945)</ns0:f>
        <ns0:v>0.985</ns0:v>
      </ns0:c>
    </ns0:row>
    <ns0:row r="946" ht="18" customHeight="1">
      <ns0:c r="A946" s="109" t="str">
        <ns0:v>t1</ns0:v>
      </ns0:c>
      <ns0:c r="B946" s="109" t="n">
        <ns0:v>445</ns0:v>
      </ns0:c>
      <ns0:c r="C946" s="109" t="n">
        <ns0:f>'消融原始 0921'!B946-'消融实验 0921'!$E$3+1</ns0:f>
        <ns0:v>300</ns0:v>
      </ns0:c>
      <ns0:c r="D946" s="114" t="n">
        <ns0:f>AVERAGE('消融原始 0921'!D942:D946)</ns0:f>
        <ns0:v>1</ns0:v>
      </ns0:c>
      <ns0:c r="E946" s="114" t="n">
        <ns0:f>AVERAGE('消融原始 0921'!D937:D946)</ns0:f>
        <ns0:v>0.975</ns0:v>
      </ns0:c>
      <ns0:c r="F946" s="114" t="n">
        <ns0:f>AVERAGE('消融原始 0921'!D932:D946)</ns0:f>
        <ns0:v>0.9833333333333333</ns0:v>
      </ns0:c>
      <ns0:c r="G946" s="114" t="n">
        <ns0:f>AVERAGE('消融原始 0921'!D927:D946)</ns0:f>
        <ns0:v>0.9875</ns0:v>
      </ns0:c>
      <ns0:c r="H946" s="114" t="n">
        <ns0:f>AVERAGE('消融原始 0921'!D922:D946)</ns0:f>
        <ns0:v>0.99</ns0:v>
      </ns0:c>
      <ns0:c r="I946" s="114" t="n">
        <ns0:f>AVERAGE('消融原始 0921'!D917:D946)</ns0:f>
        <ns0:v>0.9916666666666667</ns0:v>
      </ns0:c>
      <ns0:c r="J946" s="114" t="n">
        <ns0:f>AVERAGE('消融原始 0921'!D907:D946)</ns0:f>
        <ns0:v>0.99375</ns0:v>
      </ns0:c>
      <ns0:c r="K946" s="114" t="n">
        <ns0:f>AVERAGE('消融原始 0921'!D897:D946)</ns0:f>
        <ns0:v>0.99</ns0:v>
      </ns0:c>
    </ns0:row>
    <ns0:row r="947" ht="18" customHeight="1">
      <ns0:c r="A947" s="109" t="str">
        <ns0:v>t1</ns0:v>
      </ns0:c>
      <ns0:c r="B947" s="109" t="n">
        <ns0:v>446</ns0:v>
      </ns0:c>
      <ns0:c r="C947" s="109" t="n">
        <ns0:f>'消融原始 0921'!B947-'消融实验 0921'!$E$3+1</ns0:f>
        <ns0:v>301</ns0:v>
      </ns0:c>
      <ns0:c r="D947" s="114" t="n">
        <ns0:f>AVERAGE('消融原始 0921'!D943:D947)</ns0:f>
        <ns0:v>1</ns0:v>
      </ns0:c>
      <ns0:c r="E947" s="114" t="n">
        <ns0:f>AVERAGE('消融原始 0921'!D938:D947)</ns0:f>
        <ns0:v>0.975</ns0:v>
      </ns0:c>
      <ns0:c r="F947" s="114" t="n">
        <ns0:f>AVERAGE('消融原始 0921'!D933:D947)</ns0:f>
        <ns0:v>0.9833333333333333</ns0:v>
      </ns0:c>
      <ns0:c r="G947" s="114" t="n">
        <ns0:f>AVERAGE('消融原始 0921'!D928:D947)</ns0:f>
        <ns0:v>0.9875</ns0:v>
      </ns0:c>
      <ns0:c r="H947" s="114" t="n">
        <ns0:f>AVERAGE('消融原始 0921'!D923:D947)</ns0:f>
        <ns0:v>0.99</ns0:v>
      </ns0:c>
      <ns0:c r="I947" s="114" t="n">
        <ns0:f>AVERAGE('消融原始 0921'!D918:D947)</ns0:f>
        <ns0:v>0.9916666666666667</ns0:v>
      </ns0:c>
      <ns0:c r="J947" s="114" t="n">
        <ns0:f>AVERAGE('消融原始 0921'!D908:D947)</ns0:f>
        <ns0:v>0.99375</ns0:v>
      </ns0:c>
      <ns0:c r="K947" s="114" t="n">
        <ns0:f>AVERAGE('消融原始 0921'!D898:D947)</ns0:f>
        <ns0:v>0.99</ns0:v>
      </ns0:c>
    </ns0:row>
    <ns0:row r="948" ht="18" customHeight="1">
      <ns0:c r="A948" s="109" t="str">
        <ns0:v>t1</ns0:v>
      </ns0:c>
      <ns0:c r="B948" s="109" t="n">
        <ns0:v>447</ns0:v>
      </ns0:c>
      <ns0:c r="C948" s="109" t="n">
        <ns0:f>'消融原始 0921'!B948-'消融实验 0921'!$E$3+1</ns0:f>
        <ns0:v>302</ns0:v>
      </ns0:c>
      <ns0:c r="D948" s="114" t="n">
        <ns0:f>AVERAGE('消融原始 0921'!D944:D948)</ns0:f>
        <ns0:v>1</ns0:v>
      </ns0:c>
      <ns0:c r="E948" s="114" t="n">
        <ns0:f>AVERAGE('消融原始 0921'!D939:D948)</ns0:f>
        <ns0:v>1</ns0:v>
      </ns0:c>
      <ns0:c r="F948" s="114" t="n">
        <ns0:f>AVERAGE('消融原始 0921'!D934:D948)</ns0:f>
        <ns0:v>0.9833333333333333</ns0:v>
      </ns0:c>
      <ns0:c r="G948" s="114" t="n">
        <ns0:f>AVERAGE('消融原始 0921'!D929:D948)</ns0:f>
        <ns0:v>0.9875</ns0:v>
      </ns0:c>
      <ns0:c r="H948" s="114" t="n">
        <ns0:f>AVERAGE('消融原始 0921'!D924:D948)</ns0:f>
        <ns0:v>0.99</ns0:v>
      </ns0:c>
      <ns0:c r="I948" s="114" t="n">
        <ns0:f>AVERAGE('消融原始 0921'!D919:D948)</ns0:f>
        <ns0:v>0.9916666666666667</ns0:v>
      </ns0:c>
      <ns0:c r="J948" s="114" t="n">
        <ns0:f>AVERAGE('消融原始 0921'!D909:D948)</ns0:f>
        <ns0:v>0.99375</ns0:v>
      </ns0:c>
      <ns0:c r="K948" s="114" t="n">
        <ns0:f>AVERAGE('消融原始 0921'!D899:D948)</ns0:f>
        <ns0:v>0.99</ns0:v>
      </ns0:c>
    </ns0:row>
    <ns0:row r="949" ht="18" customHeight="1">
      <ns0:c r="A949" s="109" t="str">
        <ns0:v>t1</ns0:v>
      </ns0:c>
      <ns0:c r="B949" s="109" t="n">
        <ns0:v>448</ns0:v>
      </ns0:c>
      <ns0:c r="C949" s="109" t="n">
        <ns0:f>'消融原始 0921'!B949-'消融实验 0921'!$E$3+1</ns0:f>
        <ns0:v>303</ns0:v>
      </ns0:c>
      <ns0:c r="D949" s="114" t="n">
        <ns0:f>AVERAGE('消融原始 0921'!D945:D949)</ns0:f>
        <ns0:v>1</ns0:v>
      </ns0:c>
      <ns0:c r="E949" s="114" t="n">
        <ns0:f>AVERAGE('消融原始 0921'!D940:D949)</ns0:f>
        <ns0:v>1</ns0:v>
      </ns0:c>
      <ns0:c r="F949" s="114" t="n">
        <ns0:f>AVERAGE('消融原始 0921'!D935:D949)</ns0:f>
        <ns0:v>0.9833333333333333</ns0:v>
      </ns0:c>
      <ns0:c r="G949" s="114" t="n">
        <ns0:f>AVERAGE('消融原始 0921'!D930:D949)</ns0:f>
        <ns0:v>0.9875</ns0:v>
      </ns0:c>
      <ns0:c r="H949" s="114" t="n">
        <ns0:f>AVERAGE('消融原始 0921'!D925:D949)</ns0:f>
        <ns0:v>0.99</ns0:v>
      </ns0:c>
      <ns0:c r="I949" s="114" t="n">
        <ns0:f>AVERAGE('消融原始 0921'!D920:D949)</ns0:f>
        <ns0:v>0.9916666666666667</ns0:v>
      </ns0:c>
      <ns0:c r="J949" s="114" t="n">
        <ns0:f>AVERAGE('消融原始 0921'!D910:D949)</ns0:f>
        <ns0:v>0.99375</ns0:v>
      </ns0:c>
      <ns0:c r="K949" s="114" t="n">
        <ns0:f>AVERAGE('消融原始 0921'!D900:D949)</ns0:f>
        <ns0:v>0.99</ns0:v>
      </ns0:c>
    </ns0:row>
    <ns0:row r="950" ht="18" customHeight="1">
      <ns0:c r="A950" s="109" t="str">
        <ns0:v>t1</ns0:v>
      </ns0:c>
      <ns0:c r="B950" s="109" t="n">
        <ns0:v>449</ns0:v>
      </ns0:c>
      <ns0:c r="C950" s="109" t="n">
        <ns0:f>'消融原始 0921'!B950-'消融实验 0921'!$E$3+1</ns0:f>
        <ns0:v>304</ns0:v>
      </ns0:c>
      <ns0:c r="D950" s="114" t="n">
        <ns0:f>AVERAGE('消融原始 0921'!D946:D950)</ns0:f>
        <ns0:v>1</ns0:v>
      </ns0:c>
      <ns0:c r="E950" s="114" t="n">
        <ns0:f>AVERAGE('消融原始 0921'!D941:D950)</ns0:f>
        <ns0:v>1</ns0:v>
      </ns0:c>
      <ns0:c r="F950" s="114" t="n">
        <ns0:f>AVERAGE('消融原始 0921'!D936:D950)</ns0:f>
        <ns0:v>0.9833333333333333</ns0:v>
      </ns0:c>
      <ns0:c r="G950" s="114" t="n">
        <ns0:f>AVERAGE('消融原始 0921'!D931:D950)</ns0:f>
        <ns0:v>0.9875</ns0:v>
      </ns0:c>
      <ns0:c r="H950" s="114" t="n">
        <ns0:f>AVERAGE('消融原始 0921'!D926:D950)</ns0:f>
        <ns0:v>0.99</ns0:v>
      </ns0:c>
      <ns0:c r="I950" s="114" t="n">
        <ns0:f>AVERAGE('消融原始 0921'!D921:D950)</ns0:f>
        <ns0:v>0.9916666666666667</ns0:v>
      </ns0:c>
      <ns0:c r="J950" s="114" t="n">
        <ns0:f>AVERAGE('消融原始 0921'!D911:D950)</ns0:f>
        <ns0:v>0.99375</ns0:v>
      </ns0:c>
      <ns0:c r="K950" s="114" t="n">
        <ns0:f>AVERAGE('消融原始 0921'!D901:D950)</ns0:f>
        <ns0:v>0.99</ns0:v>
      </ns0:c>
    </ns0:row>
    <ns0:row r="951" ht="18" customHeight="1">
      <ns0:c r="A951" s="109" t="str">
        <ns0:v>t1</ns0:v>
      </ns0:c>
      <ns0:c r="B951" s="109" t="n">
        <ns0:v>450</ns0:v>
      </ns0:c>
      <ns0:c r="C951" s="109" t="n">
        <ns0:f>'消融原始 0921'!B951-'消融实验 0921'!$E$3+1</ns0:f>
        <ns0:v>305</ns0:v>
      </ns0:c>
      <ns0:c r="D951" s="114" t="n">
        <ns0:f>AVERAGE('消融原始 0921'!D947:D951)</ns0:f>
        <ns0:v>1</ns0:v>
      </ns0:c>
      <ns0:c r="E951" s="114" t="n">
        <ns0:f>AVERAGE('消融原始 0921'!D942:D951)</ns0:f>
        <ns0:v>1</ns0:v>
      </ns0:c>
      <ns0:c r="F951" s="114" t="n">
        <ns0:f>AVERAGE('消融原始 0921'!D937:D951)</ns0:f>
        <ns0:v>0.9833333333333333</ns0:v>
      </ns0:c>
      <ns0:c r="G951" s="114" t="n">
        <ns0:f>AVERAGE('消融原始 0921'!D932:D951)</ns0:f>
        <ns0:v>0.9875</ns0:v>
      </ns0:c>
      <ns0:c r="H951" s="114" t="n">
        <ns0:f>AVERAGE('消融原始 0921'!D927:D951)</ns0:f>
        <ns0:v>0.99</ns0:v>
      </ns0:c>
      <ns0:c r="I951" s="114" t="n">
        <ns0:f>AVERAGE('消融原始 0921'!D922:D951)</ns0:f>
        <ns0:v>0.9916666666666667</ns0:v>
      </ns0:c>
      <ns0:c r="J951" s="114" t="n">
        <ns0:f>AVERAGE('消融原始 0921'!D912:D951)</ns0:f>
        <ns0:v>0.99375</ns0:v>
      </ns0:c>
      <ns0:c r="K951" s="114" t="n">
        <ns0:f>AVERAGE('消融原始 0921'!D902:D951)</ns0:f>
        <ns0:v>0.995</ns0:v>
      </ns0:c>
    </ns0:row>
    <ns0:row r="952" ht="18" customHeight="1">
      <ns0:c r="A952" s="109" t="str">
        <ns0:v>t1</ns0:v>
      </ns0:c>
      <ns0:c r="B952" s="109" t="n">
        <ns0:v>451</ns0:v>
      </ns0:c>
      <ns0:c r="C952" s="109" t="n">
        <ns0:f>'消融原始 0921'!B952-'消融实验 0921'!$E$3+1</ns0:f>
        <ns0:v>306</ns0:v>
      </ns0:c>
      <ns0:c r="D952" s="114" t="n">
        <ns0:f>AVERAGE('消融原始 0921'!D948:D952)</ns0:f>
        <ns0:v>1</ns0:v>
      </ns0:c>
      <ns0:c r="E952" s="114" t="n">
        <ns0:f>AVERAGE('消融原始 0921'!D943:D952)</ns0:f>
        <ns0:v>1</ns0:v>
      </ns0:c>
      <ns0:c r="F952" s="114" t="n">
        <ns0:f>AVERAGE('消融原始 0921'!D938:D952)</ns0:f>
        <ns0:v>0.9833333333333333</ns0:v>
      </ns0:c>
      <ns0:c r="G952" s="114" t="n">
        <ns0:f>AVERAGE('消融原始 0921'!D933:D952)</ns0:f>
        <ns0:v>0.9875</ns0:v>
      </ns0:c>
      <ns0:c r="H952" s="114" t="n">
        <ns0:f>AVERAGE('消融原始 0921'!D928:D952)</ns0:f>
        <ns0:v>0.99</ns0:v>
      </ns0:c>
      <ns0:c r="I952" s="114" t="n">
        <ns0:f>AVERAGE('消融原始 0921'!D923:D952)</ns0:f>
        <ns0:v>0.9916666666666667</ns0:v>
      </ns0:c>
      <ns0:c r="J952" s="114" t="n">
        <ns0:f>AVERAGE('消融原始 0921'!D913:D952)</ns0:f>
        <ns0:v>0.99375</ns0:v>
      </ns0:c>
      <ns0:c r="K952" s="114" t="n">
        <ns0:f>AVERAGE('消融原始 0921'!D903:D952)</ns0:f>
        <ns0:v>0.995</ns0:v>
      </ns0:c>
    </ns0:row>
    <ns0:row r="953" ht="18" customHeight="1">
      <ns0:c r="A953" s="109" t="str">
        <ns0:v>t1</ns0:v>
      </ns0:c>
      <ns0:c r="B953" s="109" t="n">
        <ns0:v>452</ns0:v>
      </ns0:c>
      <ns0:c r="C953" s="109" t="n">
        <ns0:f>'消融原始 0921'!B953-'消融实验 0921'!$E$3+1</ns0:f>
        <ns0:v>307</ns0:v>
      </ns0:c>
      <ns0:c r="D953" s="114" t="n">
        <ns0:f>AVERAGE('消融原始 0921'!D949:D953)</ns0:f>
        <ns0:v>1</ns0:v>
      </ns0:c>
      <ns0:c r="E953" s="114" t="n">
        <ns0:f>AVERAGE('消融原始 0921'!D944:D953)</ns0:f>
        <ns0:v>1</ns0:v>
      </ns0:c>
      <ns0:c r="F953" s="114" t="n">
        <ns0:f>AVERAGE('消融原始 0921'!D939:D953)</ns0:f>
        <ns0:v>1</ns0:v>
      </ns0:c>
      <ns0:c r="G953" s="114" t="n">
        <ns0:f>AVERAGE('消融原始 0921'!D934:D953)</ns0:f>
        <ns0:v>0.9875</ns0:v>
      </ns0:c>
      <ns0:c r="H953" s="114" t="n">
        <ns0:f>AVERAGE('消融原始 0921'!D929:D953)</ns0:f>
        <ns0:v>0.99</ns0:v>
      </ns0:c>
      <ns0:c r="I953" s="114" t="n">
        <ns0:f>AVERAGE('消融原始 0921'!D924:D953)</ns0:f>
        <ns0:v>0.9916666666666667</ns0:v>
      </ns0:c>
      <ns0:c r="J953" s="114" t="n">
        <ns0:f>AVERAGE('消融原始 0921'!D914:D953)</ns0:f>
        <ns0:v>0.99375</ns0:v>
      </ns0:c>
      <ns0:c r="K953" s="114" t="n">
        <ns0:f>AVERAGE('消融原始 0921'!D904:D953)</ns0:f>
        <ns0:v>0.995</ns0:v>
      </ns0:c>
    </ns0:row>
    <ns0:row r="954" ht="18" customHeight="1">
      <ns0:c r="A954" s="109" t="str">
        <ns0:v>t1</ns0:v>
      </ns0:c>
      <ns0:c r="B954" s="109" t="n">
        <ns0:v>453</ns0:v>
      </ns0:c>
      <ns0:c r="C954" s="109" t="n">
        <ns0:f>'消融原始 0921'!B954-'消融实验 0921'!$E$3+1</ns0:f>
        <ns0:v>308</ns0:v>
      </ns0:c>
      <ns0:c r="D954" s="114" t="n">
        <ns0:f>AVERAGE('消融原始 0921'!D950:D954)</ns0:f>
        <ns0:v>1</ns0:v>
      </ns0:c>
      <ns0:c r="E954" s="114" t="n">
        <ns0:f>AVERAGE('消融原始 0921'!D945:D954)</ns0:f>
        <ns0:v>1</ns0:v>
      </ns0:c>
      <ns0:c r="F954" s="114" t="n">
        <ns0:f>AVERAGE('消融原始 0921'!D940:D954)</ns0:f>
        <ns0:v>1</ns0:v>
      </ns0:c>
      <ns0:c r="G954" s="114" t="n">
        <ns0:f>AVERAGE('消融原始 0921'!D935:D954)</ns0:f>
        <ns0:v>0.9875</ns0:v>
      </ns0:c>
      <ns0:c r="H954" s="114" t="n">
        <ns0:f>AVERAGE('消融原始 0921'!D930:D954)</ns0:f>
        <ns0:v>0.99</ns0:v>
      </ns0:c>
      <ns0:c r="I954" s="114" t="n">
        <ns0:f>AVERAGE('消融原始 0921'!D925:D954)</ns0:f>
        <ns0:v>0.9916666666666667</ns0:v>
      </ns0:c>
      <ns0:c r="J954" s="114" t="n">
        <ns0:f>AVERAGE('消融原始 0921'!D915:D954)</ns0:f>
        <ns0:v>0.99375</ns0:v>
      </ns0:c>
      <ns0:c r="K954" s="114" t="n">
        <ns0:f>AVERAGE('消融原始 0921'!D905:D954)</ns0:f>
        <ns0:v>0.995</ns0:v>
      </ns0:c>
    </ns0:row>
    <ns0:row r="955" ht="18" customHeight="1">
      <ns0:c r="A955" s="109" t="str">
        <ns0:v>t1</ns0:v>
      </ns0:c>
      <ns0:c r="B955" s="109" t="n">
        <ns0:v>454</ns0:v>
      </ns0:c>
      <ns0:c r="C955" s="109" t="n">
        <ns0:f>'消融原始 0921'!B955-'消融实验 0921'!$E$3+1</ns0:f>
        <ns0:v>309</ns0:v>
      </ns0:c>
      <ns0:c r="D955" s="114" t="n">
        <ns0:f>AVERAGE('消融原始 0921'!D951:D955)</ns0:f>
        <ns0:v>1</ns0:v>
      </ns0:c>
      <ns0:c r="E955" s="114" t="n">
        <ns0:f>AVERAGE('消融原始 0921'!D946:D955)</ns0:f>
        <ns0:v>1</ns0:v>
      </ns0:c>
      <ns0:c r="F955" s="114" t="n">
        <ns0:f>AVERAGE('消融原始 0921'!D941:D955)</ns0:f>
        <ns0:v>1</ns0:v>
      </ns0:c>
      <ns0:c r="G955" s="114" t="n">
        <ns0:f>AVERAGE('消融原始 0921'!D936:D955)</ns0:f>
        <ns0:v>0.9875</ns0:v>
      </ns0:c>
      <ns0:c r="H955" s="114" t="n">
        <ns0:f>AVERAGE('消融原始 0921'!D931:D955)</ns0:f>
        <ns0:v>0.99</ns0:v>
      </ns0:c>
      <ns0:c r="I955" s="114" t="n">
        <ns0:f>AVERAGE('消融原始 0921'!D926:D955)</ns0:f>
        <ns0:v>0.9916666666666667</ns0:v>
      </ns0:c>
      <ns0:c r="J955" s="114" t="n">
        <ns0:f>AVERAGE('消融原始 0921'!D916:D955)</ns0:f>
        <ns0:v>0.99375</ns0:v>
      </ns0:c>
      <ns0:c r="K955" s="114" t="n">
        <ns0:f>AVERAGE('消融原始 0921'!D906:D955)</ns0:f>
        <ns0:v>0.995</ns0:v>
      </ns0:c>
    </ns0:row>
    <ns0:row r="956" ht="18" customHeight="1">
      <ns0:c r="A956" s="109" t="str">
        <ns0:v>t1</ns0:v>
      </ns0:c>
      <ns0:c r="B956" s="109" t="n">
        <ns0:v>455</ns0:v>
      </ns0:c>
      <ns0:c r="C956" s="109" t="n">
        <ns0:f>'消融原始 0921'!B956-'消融实验 0921'!$E$3+1</ns0:f>
        <ns0:v>310</ns0:v>
      </ns0:c>
      <ns0:c r="D956" s="114" t="n">
        <ns0:f>AVERAGE('消融原始 0921'!D952:D956)</ns0:f>
        <ns0:v>1</ns0:v>
      </ns0:c>
      <ns0:c r="E956" s="114" t="n">
        <ns0:f>AVERAGE('消融原始 0921'!D947:D956)</ns0:f>
        <ns0:v>1</ns0:v>
      </ns0:c>
      <ns0:c r="F956" s="114" t="n">
        <ns0:f>AVERAGE('消融原始 0921'!D942:D956)</ns0:f>
        <ns0:v>1</ns0:v>
      </ns0:c>
      <ns0:c r="G956" s="114" t="n">
        <ns0:f>AVERAGE('消融原始 0921'!D937:D956)</ns0:f>
        <ns0:v>0.9875</ns0:v>
      </ns0:c>
      <ns0:c r="H956" s="114" t="n">
        <ns0:f>AVERAGE('消融原始 0921'!D932:D956)</ns0:f>
        <ns0:v>0.99</ns0:v>
      </ns0:c>
      <ns0:c r="I956" s="114" t="n">
        <ns0:f>AVERAGE('消融原始 0921'!D927:D956)</ns0:f>
        <ns0:v>0.9916666666666667</ns0:v>
      </ns0:c>
      <ns0:c r="J956" s="114" t="n">
        <ns0:f>AVERAGE('消融原始 0921'!D917:D956)</ns0:f>
        <ns0:v>0.99375</ns0:v>
      </ns0:c>
      <ns0:c r="K956" s="114" t="n">
        <ns0:f>AVERAGE('消融原始 0921'!D907:D956)</ns0:f>
        <ns0:v>0.995</ns0:v>
      </ns0:c>
    </ns0:row>
    <ns0:row r="957" ht="18" customHeight="1">
      <ns0:c r="A957" s="109" t="str">
        <ns0:v>t1</ns0:v>
      </ns0:c>
      <ns0:c r="B957" s="109" t="n">
        <ns0:v>456</ns0:v>
      </ns0:c>
      <ns0:c r="C957" s="109" t="n">
        <ns0:f>'消融原始 0921'!B957-'消融实验 0921'!$E$3+1</ns0:f>
        <ns0:v>311</ns0:v>
      </ns0:c>
      <ns0:c r="D957" s="114" t="n">
        <ns0:f>AVERAGE('消融原始 0921'!D953:D957)</ns0:f>
        <ns0:v>1</ns0:v>
      </ns0:c>
      <ns0:c r="E957" s="114" t="n">
        <ns0:f>AVERAGE('消融原始 0921'!D948:D957)</ns0:f>
        <ns0:v>1</ns0:v>
      </ns0:c>
      <ns0:c r="F957" s="114" t="n">
        <ns0:f>AVERAGE('消融原始 0921'!D943:D957)</ns0:f>
        <ns0:v>1</ns0:v>
      </ns0:c>
      <ns0:c r="G957" s="114" t="n">
        <ns0:f>AVERAGE('消融原始 0921'!D938:D957)</ns0:f>
        <ns0:v>0.9875</ns0:v>
      </ns0:c>
      <ns0:c r="H957" s="114" t="n">
        <ns0:f>AVERAGE('消融原始 0921'!D933:D957)</ns0:f>
        <ns0:v>0.99</ns0:v>
      </ns0:c>
      <ns0:c r="I957" s="114" t="n">
        <ns0:f>AVERAGE('消融原始 0921'!D928:D957)</ns0:f>
        <ns0:v>0.9916666666666667</ns0:v>
      </ns0:c>
      <ns0:c r="J957" s="114" t="n">
        <ns0:f>AVERAGE('消融原始 0921'!D918:D957)</ns0:f>
        <ns0:v>0.99375</ns0:v>
      </ns0:c>
      <ns0:c r="K957" s="114" t="n">
        <ns0:f>AVERAGE('消融原始 0921'!D908:D957)</ns0:f>
        <ns0:v>0.995</ns0:v>
      </ns0:c>
    </ns0:row>
    <ns0:row r="958" ht="18" customHeight="1">
      <ns0:c r="A958" s="109" t="str">
        <ns0:v>t1</ns0:v>
      </ns0:c>
      <ns0:c r="B958" s="109" t="n">
        <ns0:v>457</ns0:v>
      </ns0:c>
      <ns0:c r="C958" s="109" t="n">
        <ns0:f>'消融原始 0921'!B958-'消融实验 0921'!$E$3+1</ns0:f>
        <ns0:v>312</ns0:v>
      </ns0:c>
      <ns0:c r="D958" s="114" t="n">
        <ns0:f>AVERAGE('消融原始 0921'!D954:D958)</ns0:f>
        <ns0:v>1</ns0:v>
      </ns0:c>
      <ns0:c r="E958" s="114" t="n">
        <ns0:f>AVERAGE('消融原始 0921'!D949:D958)</ns0:f>
        <ns0:v>1</ns0:v>
      </ns0:c>
      <ns0:c r="F958" s="114" t="n">
        <ns0:f>AVERAGE('消融原始 0921'!D944:D958)</ns0:f>
        <ns0:v>1</ns0:v>
      </ns0:c>
      <ns0:c r="G958" s="114" t="n">
        <ns0:f>AVERAGE('消融原始 0921'!D939:D958)</ns0:f>
        <ns0:v>1</ns0:v>
      </ns0:c>
      <ns0:c r="H958" s="114" t="n">
        <ns0:f>AVERAGE('消融原始 0921'!D934:D958)</ns0:f>
        <ns0:v>0.99</ns0:v>
      </ns0:c>
      <ns0:c r="I958" s="114" t="n">
        <ns0:f>AVERAGE('消融原始 0921'!D929:D958)</ns0:f>
        <ns0:v>0.9916666666666667</ns0:v>
      </ns0:c>
      <ns0:c r="J958" s="114" t="n">
        <ns0:f>AVERAGE('消融原始 0921'!D919:D958)</ns0:f>
        <ns0:v>0.99375</ns0:v>
      </ns0:c>
      <ns0:c r="K958" s="114" t="n">
        <ns0:f>AVERAGE('消融原始 0921'!D909:D958)</ns0:f>
        <ns0:v>0.995</ns0:v>
      </ns0:c>
    </ns0:row>
    <ns0:row r="959" ht="18" customHeight="1">
      <ns0:c r="A959" s="109" t="str">
        <ns0:v>t1</ns0:v>
      </ns0:c>
      <ns0:c r="B959" s="109" t="n">
        <ns0:v>458</ns0:v>
      </ns0:c>
      <ns0:c r="C959" s="109" t="n">
        <ns0:f>'消融原始 0921'!B959-'消融实验 0921'!$E$3+1</ns0:f>
        <ns0:v>313</ns0:v>
      </ns0:c>
      <ns0:c r="D959" s="114" t="n">
        <ns0:f>AVERAGE('消融原始 0921'!D955:D959)</ns0:f>
        <ns0:v>1</ns0:v>
      </ns0:c>
      <ns0:c r="E959" s="114" t="n">
        <ns0:f>AVERAGE('消融原始 0921'!D950:D959)</ns0:f>
        <ns0:v>1</ns0:v>
      </ns0:c>
      <ns0:c r="F959" s="114" t="n">
        <ns0:f>AVERAGE('消融原始 0921'!D945:D959)</ns0:f>
        <ns0:v>1</ns0:v>
      </ns0:c>
      <ns0:c r="G959" s="114" t="n">
        <ns0:f>AVERAGE('消融原始 0921'!D940:D959)</ns0:f>
        <ns0:v>1</ns0:v>
      </ns0:c>
      <ns0:c r="H959" s="114" t="n">
        <ns0:f>AVERAGE('消融原始 0921'!D935:D959)</ns0:f>
        <ns0:v>0.99</ns0:v>
      </ns0:c>
      <ns0:c r="I959" s="114" t="n">
        <ns0:f>AVERAGE('消融原始 0921'!D930:D959)</ns0:f>
        <ns0:v>0.9916666666666667</ns0:v>
      </ns0:c>
      <ns0:c r="J959" s="114" t="n">
        <ns0:f>AVERAGE('消融原始 0921'!D920:D959)</ns0:f>
        <ns0:v>0.99375</ns0:v>
      </ns0:c>
      <ns0:c r="K959" s="114" t="n">
        <ns0:f>AVERAGE('消融原始 0921'!D910:D959)</ns0:f>
        <ns0:v>0.995</ns0:v>
      </ns0:c>
    </ns0:row>
    <ns0:row r="960" ht="18" customHeight="1">
      <ns0:c r="A960" s="109" t="str">
        <ns0:v>t1</ns0:v>
      </ns0:c>
      <ns0:c r="B960" s="109" t="n">
        <ns0:v>459</ns0:v>
      </ns0:c>
      <ns0:c r="C960" s="109" t="n">
        <ns0:f>'消融原始 0921'!B960-'消融实验 0921'!$E$3+1</ns0:f>
        <ns0:v>314</ns0:v>
      </ns0:c>
      <ns0:c r="D960" s="114" t="n">
        <ns0:f>AVERAGE('消融原始 0921'!D956:D960)</ns0:f>
        <ns0:v>1</ns0:v>
      </ns0:c>
      <ns0:c r="E960" s="114" t="n">
        <ns0:f>AVERAGE('消融原始 0921'!D951:D960)</ns0:f>
        <ns0:v>1</ns0:v>
      </ns0:c>
      <ns0:c r="F960" s="114" t="n">
        <ns0:f>AVERAGE('消融原始 0921'!D946:D960)</ns0:f>
        <ns0:v>1</ns0:v>
      </ns0:c>
      <ns0:c r="G960" s="114" t="n">
        <ns0:f>AVERAGE('消融原始 0921'!D941:D960)</ns0:f>
        <ns0:v>1</ns0:v>
      </ns0:c>
      <ns0:c r="H960" s="114" t="n">
        <ns0:f>AVERAGE('消融原始 0921'!D936:D960)</ns0:f>
        <ns0:v>0.99</ns0:v>
      </ns0:c>
      <ns0:c r="I960" s="114" t="n">
        <ns0:f>AVERAGE('消融原始 0921'!D931:D960)</ns0:f>
        <ns0:v>0.9916666666666667</ns0:v>
      </ns0:c>
      <ns0:c r="J960" s="114" t="n">
        <ns0:f>AVERAGE('消融原始 0921'!D921:D960)</ns0:f>
        <ns0:v>0.99375</ns0:v>
      </ns0:c>
      <ns0:c r="K960" s="114" t="n">
        <ns0:f>AVERAGE('消融原始 0921'!D911:D960)</ns0:f>
        <ns0:v>0.995</ns0:v>
      </ns0:c>
    </ns0:row>
    <ns0:row r="961" ht="18" customHeight="1">
      <ns0:c r="A961" s="109" t="str">
        <ns0:v>t1</ns0:v>
      </ns0:c>
      <ns0:c r="B961" s="109" t="n">
        <ns0:v>460</ns0:v>
      </ns0:c>
      <ns0:c r="C961" s="109" t="n">
        <ns0:f>'消融原始 0921'!B961-'消融实验 0921'!$E$3+1</ns0:f>
        <ns0:v>315</ns0:v>
      </ns0:c>
      <ns0:c r="D961" s="114" t="n">
        <ns0:f>AVERAGE('消融原始 0921'!D957:D961)</ns0:f>
        <ns0:v>1</ns0:v>
      </ns0:c>
      <ns0:c r="E961" s="114" t="n">
        <ns0:f>AVERAGE('消融原始 0921'!D952:D961)</ns0:f>
        <ns0:v>1</ns0:v>
      </ns0:c>
      <ns0:c r="F961" s="114" t="n">
        <ns0:f>AVERAGE('消融原始 0921'!D947:D961)</ns0:f>
        <ns0:v>1</ns0:v>
      </ns0:c>
      <ns0:c r="G961" s="114" t="n">
        <ns0:f>AVERAGE('消融原始 0921'!D942:D961)</ns0:f>
        <ns0:v>1</ns0:v>
      </ns0:c>
      <ns0:c r="H961" s="114" t="n">
        <ns0:f>AVERAGE('消融原始 0921'!D937:D961)</ns0:f>
        <ns0:v>0.99</ns0:v>
      </ns0:c>
      <ns0:c r="I961" s="114" t="n">
        <ns0:f>AVERAGE('消融原始 0921'!D932:D961)</ns0:f>
        <ns0:v>0.9916666666666667</ns0:v>
      </ns0:c>
      <ns0:c r="J961" s="114" t="n">
        <ns0:f>AVERAGE('消融原始 0921'!D922:D961)</ns0:f>
        <ns0:v>0.99375</ns0:v>
      </ns0:c>
      <ns0:c r="K961" s="114" t="n">
        <ns0:f>AVERAGE('消融原始 0921'!D912:D961)</ns0:f>
        <ns0:v>0.995</ns0:v>
      </ns0:c>
    </ns0:row>
    <ns0:row r="962" ht="18" customHeight="1">
      <ns0:c r="A962" s="109" t="str">
        <ns0:v>t1</ns0:v>
      </ns0:c>
      <ns0:c r="B962" s="109" t="n">
        <ns0:v>461</ns0:v>
      </ns0:c>
      <ns0:c r="C962" s="109" t="n">
        <ns0:f>'消融原始 0921'!B962-'消融实验 0921'!$E$3+1</ns0:f>
        <ns0:v>316</ns0:v>
      </ns0:c>
      <ns0:c r="D962" s="114" t="n">
        <ns0:f>AVERAGE('消融原始 0921'!D958:D962)</ns0:f>
        <ns0:v>1</ns0:v>
      </ns0:c>
      <ns0:c r="E962" s="114" t="n">
        <ns0:f>AVERAGE('消融原始 0921'!D953:D962)</ns0:f>
        <ns0:v>1</ns0:v>
      </ns0:c>
      <ns0:c r="F962" s="114" t="n">
        <ns0:f>AVERAGE('消融原始 0921'!D948:D962)</ns0:f>
        <ns0:v>1</ns0:v>
      </ns0:c>
      <ns0:c r="G962" s="114" t="n">
        <ns0:f>AVERAGE('消融原始 0921'!D943:D962)</ns0:f>
        <ns0:v>1</ns0:v>
      </ns0:c>
      <ns0:c r="H962" s="114" t="n">
        <ns0:f>AVERAGE('消融原始 0921'!D938:D962)</ns0:f>
        <ns0:v>0.99</ns0:v>
      </ns0:c>
      <ns0:c r="I962" s="114" t="n">
        <ns0:f>AVERAGE('消融原始 0921'!D933:D962)</ns0:f>
        <ns0:v>0.9916666666666667</ns0:v>
      </ns0:c>
      <ns0:c r="J962" s="114" t="n">
        <ns0:f>AVERAGE('消融原始 0921'!D923:D962)</ns0:f>
        <ns0:v>0.99375</ns0:v>
      </ns0:c>
      <ns0:c r="K962" s="114" t="n">
        <ns0:f>AVERAGE('消融原始 0921'!D913:D962)</ns0:f>
        <ns0:v>0.995</ns0:v>
      </ns0:c>
    </ns0:row>
    <ns0:row r="963" ht="18" customHeight="1">
      <ns0:c r="A963" s="109" t="str">
        <ns0:v>t1</ns0:v>
      </ns0:c>
      <ns0:c r="B963" s="109" t="n">
        <ns0:v>462</ns0:v>
      </ns0:c>
      <ns0:c r="C963" s="109" t="n">
        <ns0:f>'消融原始 0921'!B963-'消融实验 0921'!$E$3+1</ns0:f>
        <ns0:v>317</ns0:v>
      </ns0:c>
      <ns0:c r="D963" s="114" t="n">
        <ns0:f>AVERAGE('消融原始 0921'!D959:D963)</ns0:f>
        <ns0:v>1</ns0:v>
      </ns0:c>
      <ns0:c r="E963" s="114" t="n">
        <ns0:f>AVERAGE('消融原始 0921'!D954:D963)</ns0:f>
        <ns0:v>1</ns0:v>
      </ns0:c>
      <ns0:c r="F963" s="114" t="n">
        <ns0:f>AVERAGE('消融原始 0921'!D949:D963)</ns0:f>
        <ns0:v>1</ns0:v>
      </ns0:c>
      <ns0:c r="G963" s="114" t="n">
        <ns0:f>AVERAGE('消融原始 0921'!D944:D963)</ns0:f>
        <ns0:v>1</ns0:v>
      </ns0:c>
      <ns0:c r="H963" s="114" t="n">
        <ns0:f>AVERAGE('消融原始 0921'!D939:D963)</ns0:f>
        <ns0:v>1</ns0:v>
      </ns0:c>
      <ns0:c r="I963" s="114" t="n">
        <ns0:f>AVERAGE('消融原始 0921'!D934:D963)</ns0:f>
        <ns0:v>0.9916666666666667</ns0:v>
      </ns0:c>
      <ns0:c r="J963" s="114" t="n">
        <ns0:f>AVERAGE('消融原始 0921'!D924:D963)</ns0:f>
        <ns0:v>0.99375</ns0:v>
      </ns0:c>
      <ns0:c r="K963" s="114" t="n">
        <ns0:f>AVERAGE('消融原始 0921'!D914:D963)</ns0:f>
        <ns0:v>0.995</ns0:v>
      </ns0:c>
    </ns0:row>
    <ns0:row r="964" ht="18" customHeight="1">
      <ns0:c r="A964" s="109" t="str">
        <ns0:v>t1</ns0:v>
      </ns0:c>
      <ns0:c r="B964" s="109" t="n">
        <ns0:v>463</ns0:v>
      </ns0:c>
      <ns0:c r="C964" s="109" t="n">
        <ns0:f>'消融原始 0921'!B964-'消融实验 0921'!$E$3+1</ns0:f>
        <ns0:v>318</ns0:v>
      </ns0:c>
      <ns0:c r="D964" s="114" t="n">
        <ns0:f>AVERAGE('消融原始 0921'!D960:D964)</ns0:f>
        <ns0:v>1</ns0:v>
      </ns0:c>
      <ns0:c r="E964" s="114" t="n">
        <ns0:f>AVERAGE('消融原始 0921'!D955:D964)</ns0:f>
        <ns0:v>1</ns0:v>
      </ns0:c>
      <ns0:c r="F964" s="114" t="n">
        <ns0:f>AVERAGE('消融原始 0921'!D950:D964)</ns0:f>
        <ns0:v>1</ns0:v>
      </ns0:c>
      <ns0:c r="G964" s="114" t="n">
        <ns0:f>AVERAGE('消融原始 0921'!D945:D964)</ns0:f>
        <ns0:v>1</ns0:v>
      </ns0:c>
      <ns0:c r="H964" s="114" t="n">
        <ns0:f>AVERAGE('消融原始 0921'!D940:D964)</ns0:f>
        <ns0:v>1</ns0:v>
      </ns0:c>
      <ns0:c r="I964" s="114" t="n">
        <ns0:f>AVERAGE('消融原始 0921'!D935:D964)</ns0:f>
        <ns0:v>0.9916666666666667</ns0:v>
      </ns0:c>
      <ns0:c r="J964" s="114" t="n">
        <ns0:f>AVERAGE('消融原始 0921'!D925:D964)</ns0:f>
        <ns0:v>0.99375</ns0:v>
      </ns0:c>
      <ns0:c r="K964" s="114" t="n">
        <ns0:f>AVERAGE('消融原始 0921'!D915:D964)</ns0:f>
        <ns0:v>0.995</ns0:v>
      </ns0:c>
    </ns0:row>
    <ns0:row r="965" ht="18" customHeight="1">
      <ns0:c r="A965" s="109" t="str">
        <ns0:v>t1</ns0:v>
      </ns0:c>
      <ns0:c r="B965" s="109" t="n">
        <ns0:v>464</ns0:v>
      </ns0:c>
      <ns0:c r="C965" s="109" t="n">
        <ns0:f>'消融原始 0921'!B965-'消融实验 0921'!$E$3+1</ns0:f>
        <ns0:v>319</ns0:v>
      </ns0:c>
      <ns0:c r="D965" s="114" t="n">
        <ns0:f>AVERAGE('消融原始 0921'!D961:D965)</ns0:f>
        <ns0:v>0.95</ns0:v>
      </ns0:c>
      <ns0:c r="E965" s="114" t="n">
        <ns0:f>AVERAGE('消融原始 0921'!D956:D965)</ns0:f>
        <ns0:v>0.975</ns0:v>
      </ns0:c>
      <ns0:c r="F965" s="114" t="n">
        <ns0:f>AVERAGE('消融原始 0921'!D951:D965)</ns0:f>
        <ns0:v>0.9833333333333333</ns0:v>
      </ns0:c>
      <ns0:c r="G965" s="114" t="n">
        <ns0:f>AVERAGE('消融原始 0921'!D946:D965)</ns0:f>
        <ns0:v>0.9875</ns0:v>
      </ns0:c>
      <ns0:c r="H965" s="114" t="n">
        <ns0:f>AVERAGE('消融原始 0921'!D941:D965)</ns0:f>
        <ns0:v>0.99</ns0:v>
      </ns0:c>
      <ns0:c r="I965" s="114" t="n">
        <ns0:f>AVERAGE('消融原始 0921'!D936:D965)</ns0:f>
        <ns0:v>0.9833333333333333</ns0:v>
      </ns0:c>
      <ns0:c r="J965" s="114" t="n">
        <ns0:f>AVERAGE('消融原始 0921'!D926:D965)</ns0:f>
        <ns0:v>0.9875</ns0:v>
      </ns0:c>
      <ns0:c r="K965" s="114" t="n">
        <ns0:f>AVERAGE('消融原始 0921'!D916:D965)</ns0:f>
        <ns0:v>0.99</ns0:v>
      </ns0:c>
    </ns0:row>
    <ns0:row r="966" ht="18" customHeight="1">
      <ns0:c r="A966" s="109" t="str">
        <ns0:v>t1</ns0:v>
      </ns0:c>
      <ns0:c r="B966" s="109" t="n">
        <ns0:v>465</ns0:v>
      </ns0:c>
      <ns0:c r="C966" s="109" t="n">
        <ns0:f>'消融原始 0921'!B966-'消融实验 0921'!$E$3+1</ns0:f>
        <ns0:v>320</ns0:v>
      </ns0:c>
      <ns0:c r="D966" s="114" t="n">
        <ns0:f>AVERAGE('消融原始 0921'!D962:D966)</ns0:f>
        <ns0:v>0.95</ns0:v>
      </ns0:c>
      <ns0:c r="E966" s="114" t="n">
        <ns0:f>AVERAGE('消融原始 0921'!D957:D966)</ns0:f>
        <ns0:v>0.975</ns0:v>
      </ns0:c>
      <ns0:c r="F966" s="114" t="n">
        <ns0:f>AVERAGE('消融原始 0921'!D952:D966)</ns0:f>
        <ns0:v>0.9833333333333333</ns0:v>
      </ns0:c>
      <ns0:c r="G966" s="114" t="n">
        <ns0:f>AVERAGE('消融原始 0921'!D947:D966)</ns0:f>
        <ns0:v>0.9875</ns0:v>
      </ns0:c>
      <ns0:c r="H966" s="114" t="n">
        <ns0:f>AVERAGE('消融原始 0921'!D942:D966)</ns0:f>
        <ns0:v>0.99</ns0:v>
      </ns0:c>
      <ns0:c r="I966" s="114" t="n">
        <ns0:f>AVERAGE('消融原始 0921'!D937:D966)</ns0:f>
        <ns0:v>0.9833333333333333</ns0:v>
      </ns0:c>
      <ns0:c r="J966" s="114" t="n">
        <ns0:f>AVERAGE('消融原始 0921'!D927:D966)</ns0:f>
        <ns0:v>0.9875</ns0:v>
      </ns0:c>
      <ns0:c r="K966" s="114" t="n">
        <ns0:f>AVERAGE('消融原始 0921'!D917:D966)</ns0:f>
        <ns0:v>0.99</ns0:v>
      </ns0:c>
    </ns0:row>
    <ns0:row r="967" ht="18" customHeight="1">
      <ns0:c r="A967" s="109" t="str">
        <ns0:v>t1</ns0:v>
      </ns0:c>
      <ns0:c r="B967" s="109" t="n">
        <ns0:v>466</ns0:v>
      </ns0:c>
      <ns0:c r="C967" s="109" t="n">
        <ns0:f>'消融原始 0921'!B967-'消融实验 0921'!$E$3+1</ns0:f>
        <ns0:v>321</ns0:v>
      </ns0:c>
      <ns0:c r="D967" s="114" t="n">
        <ns0:f>AVERAGE('消融原始 0921'!D963:D967)</ns0:f>
        <ns0:v>0.95</ns0:v>
      </ns0:c>
      <ns0:c r="E967" s="114" t="n">
        <ns0:f>AVERAGE('消融原始 0921'!D958:D967)</ns0:f>
        <ns0:v>0.975</ns0:v>
      </ns0:c>
      <ns0:c r="F967" s="114" t="n">
        <ns0:f>AVERAGE('消融原始 0921'!D953:D967)</ns0:f>
        <ns0:v>0.9833333333333333</ns0:v>
      </ns0:c>
      <ns0:c r="G967" s="114" t="n">
        <ns0:f>AVERAGE('消融原始 0921'!D948:D967)</ns0:f>
        <ns0:v>0.9875</ns0:v>
      </ns0:c>
      <ns0:c r="H967" s="114" t="n">
        <ns0:f>AVERAGE('消融原始 0921'!D943:D967)</ns0:f>
        <ns0:v>0.99</ns0:v>
      </ns0:c>
      <ns0:c r="I967" s="114" t="n">
        <ns0:f>AVERAGE('消融原始 0921'!D938:D967)</ns0:f>
        <ns0:v>0.9833333333333333</ns0:v>
      </ns0:c>
      <ns0:c r="J967" s="114" t="n">
        <ns0:f>AVERAGE('消融原始 0921'!D928:D967)</ns0:f>
        <ns0:v>0.9875</ns0:v>
      </ns0:c>
      <ns0:c r="K967" s="114" t="n">
        <ns0:f>AVERAGE('消融原始 0921'!D918:D967)</ns0:f>
        <ns0:v>0.99</ns0:v>
      </ns0:c>
    </ns0:row>
    <ns0:row r="968" ht="18" customHeight="1">
      <ns0:c r="A968" s="109" t="str">
        <ns0:v>t1</ns0:v>
      </ns0:c>
      <ns0:c r="B968" s="109" t="n">
        <ns0:v>467</ns0:v>
      </ns0:c>
      <ns0:c r="C968" s="109" t="n">
        <ns0:f>'消融原始 0921'!B968-'消融实验 0921'!$E$3+1</ns0:f>
        <ns0:v>322</ns0:v>
      </ns0:c>
      <ns0:c r="D968" s="114" t="n">
        <ns0:f>AVERAGE('消融原始 0921'!D964:D968)</ns0:f>
        <ns0:v>0.95</ns0:v>
      </ns0:c>
      <ns0:c r="E968" s="114" t="n">
        <ns0:f>AVERAGE('消融原始 0921'!D959:D968)</ns0:f>
        <ns0:v>0.975</ns0:v>
      </ns0:c>
      <ns0:c r="F968" s="114" t="n">
        <ns0:f>AVERAGE('消融原始 0921'!D954:D968)</ns0:f>
        <ns0:v>0.9833333333333333</ns0:v>
      </ns0:c>
      <ns0:c r="G968" s="114" t="n">
        <ns0:f>AVERAGE('消融原始 0921'!D949:D968)</ns0:f>
        <ns0:v>0.9875</ns0:v>
      </ns0:c>
      <ns0:c r="H968" s="114" t="n">
        <ns0:f>AVERAGE('消融原始 0921'!D944:D968)</ns0:f>
        <ns0:v>0.99</ns0:v>
      </ns0:c>
      <ns0:c r="I968" s="114" t="n">
        <ns0:f>AVERAGE('消融原始 0921'!D939:D968)</ns0:f>
        <ns0:v>0.9916666666666667</ns0:v>
      </ns0:c>
      <ns0:c r="J968" s="114" t="n">
        <ns0:f>AVERAGE('消融原始 0921'!D929:D968)</ns0:f>
        <ns0:v>0.9875</ns0:v>
      </ns0:c>
      <ns0:c r="K968" s="114" t="n">
        <ns0:f>AVERAGE('消融原始 0921'!D919:D968)</ns0:f>
        <ns0:v>0.99</ns0:v>
      </ns0:c>
    </ns0:row>
    <ns0:row r="969" ht="18" customHeight="1">
      <ns0:c r="A969" s="109" t="str">
        <ns0:v>t1</ns0:v>
      </ns0:c>
      <ns0:c r="B969" s="109" t="n">
        <ns0:v>468</ns0:v>
      </ns0:c>
      <ns0:c r="C969" s="109" t="n">
        <ns0:f>'消融原始 0921'!B969-'消融实验 0921'!$E$3+1</ns0:f>
        <ns0:v>323</ns0:v>
      </ns0:c>
      <ns0:c r="D969" s="114" t="n">
        <ns0:f>AVERAGE('消融原始 0921'!D965:D969)</ns0:f>
        <ns0:v>0.95</ns0:v>
      </ns0:c>
      <ns0:c r="E969" s="114" t="n">
        <ns0:f>AVERAGE('消融原始 0921'!D960:D969)</ns0:f>
        <ns0:v>0.975</ns0:v>
      </ns0:c>
      <ns0:c r="F969" s="114" t="n">
        <ns0:f>AVERAGE('消融原始 0921'!D955:D969)</ns0:f>
        <ns0:v>0.9833333333333333</ns0:v>
      </ns0:c>
      <ns0:c r="G969" s="114" t="n">
        <ns0:f>AVERAGE('消融原始 0921'!D950:D969)</ns0:f>
        <ns0:v>0.9875</ns0:v>
      </ns0:c>
      <ns0:c r="H969" s="114" t="n">
        <ns0:f>AVERAGE('消融原始 0921'!D945:D969)</ns0:f>
        <ns0:v>0.99</ns0:v>
      </ns0:c>
      <ns0:c r="I969" s="114" t="n">
        <ns0:f>AVERAGE('消融原始 0921'!D940:D969)</ns0:f>
        <ns0:v>0.9916666666666667</ns0:v>
      </ns0:c>
      <ns0:c r="J969" s="114" t="n">
        <ns0:f>AVERAGE('消融原始 0921'!D930:D969)</ns0:f>
        <ns0:v>0.9875</ns0:v>
      </ns0:c>
      <ns0:c r="K969" s="114" t="n">
        <ns0:f>AVERAGE('消融原始 0921'!D920:D969)</ns0:f>
        <ns0:v>0.99</ns0:v>
      </ns0:c>
    </ns0:row>
    <ns0:row r="970" ht="18" customHeight="1">
      <ns0:c r="A970" s="109" t="str">
        <ns0:v>t1</ns0:v>
      </ns0:c>
      <ns0:c r="B970" s="109" t="n">
        <ns0:v>469</ns0:v>
      </ns0:c>
      <ns0:c r="C970" s="109" t="n">
        <ns0:f>'消融原始 0921'!B970-'消融实验 0921'!$E$3+1</ns0:f>
        <ns0:v>324</ns0:v>
      </ns0:c>
      <ns0:c r="D970" s="114" t="n">
        <ns0:f>AVERAGE('消融原始 0921'!D966:D970)</ns0:f>
        <ns0:v>1</ns0:v>
      </ns0:c>
      <ns0:c r="E970" s="114" t="n">
        <ns0:f>AVERAGE('消融原始 0921'!D961:D970)</ns0:f>
        <ns0:v>0.975</ns0:v>
      </ns0:c>
      <ns0:c r="F970" s="114" t="n">
        <ns0:f>AVERAGE('消融原始 0921'!D956:D970)</ns0:f>
        <ns0:v>0.9833333333333333</ns0:v>
      </ns0:c>
      <ns0:c r="G970" s="114" t="n">
        <ns0:f>AVERAGE('消融原始 0921'!D951:D970)</ns0:f>
        <ns0:v>0.9875</ns0:v>
      </ns0:c>
      <ns0:c r="H970" s="114" t="n">
        <ns0:f>AVERAGE('消融原始 0921'!D946:D970)</ns0:f>
        <ns0:v>0.99</ns0:v>
      </ns0:c>
      <ns0:c r="I970" s="114" t="n">
        <ns0:f>AVERAGE('消融原始 0921'!D941:D970)</ns0:f>
        <ns0:v>0.9916666666666667</ns0:v>
      </ns0:c>
      <ns0:c r="J970" s="114" t="n">
        <ns0:f>AVERAGE('消融原始 0921'!D931:D970)</ns0:f>
        <ns0:v>0.9875</ns0:v>
      </ns0:c>
      <ns0:c r="K970" s="114" t="n">
        <ns0:f>AVERAGE('消融原始 0921'!D921:D970)</ns0:f>
        <ns0:v>0.99</ns0:v>
      </ns0:c>
    </ns0:row>
    <ns0:row r="971" ht="18" customHeight="1">
      <ns0:c r="A971" s="109" t="str">
        <ns0:v>t1</ns0:v>
      </ns0:c>
      <ns0:c r="B971" s="109" t="n">
        <ns0:v>470</ns0:v>
      </ns0:c>
      <ns0:c r="C971" s="109" t="n">
        <ns0:f>'消融原始 0921'!B971-'消融实验 0921'!$E$3+1</ns0:f>
        <ns0:v>325</ns0:v>
      </ns0:c>
      <ns0:c r="D971" s="114" t="n">
        <ns0:f>AVERAGE('消融原始 0921'!D967:D971)</ns0:f>
        <ns0:v>1</ns0:v>
      </ns0:c>
      <ns0:c r="E971" s="114" t="n">
        <ns0:f>AVERAGE('消融原始 0921'!D962:D971)</ns0:f>
        <ns0:v>0.975</ns0:v>
      </ns0:c>
      <ns0:c r="F971" s="114" t="n">
        <ns0:f>AVERAGE('消融原始 0921'!D957:D971)</ns0:f>
        <ns0:v>0.9833333333333333</ns0:v>
      </ns0:c>
      <ns0:c r="G971" s="114" t="n">
        <ns0:f>AVERAGE('消融原始 0921'!D952:D971)</ns0:f>
        <ns0:v>0.9875</ns0:v>
      </ns0:c>
      <ns0:c r="H971" s="114" t="n">
        <ns0:f>AVERAGE('消融原始 0921'!D947:D971)</ns0:f>
        <ns0:v>0.99</ns0:v>
      </ns0:c>
      <ns0:c r="I971" s="114" t="n">
        <ns0:f>AVERAGE('消融原始 0921'!D942:D971)</ns0:f>
        <ns0:v>0.9916666666666667</ns0:v>
      </ns0:c>
      <ns0:c r="J971" s="114" t="n">
        <ns0:f>AVERAGE('消融原始 0921'!D932:D971)</ns0:f>
        <ns0:v>0.9875</ns0:v>
      </ns0:c>
      <ns0:c r="K971" s="114" t="n">
        <ns0:f>AVERAGE('消融原始 0921'!D922:D971)</ns0:f>
        <ns0:v>0.99</ns0:v>
      </ns0:c>
    </ns0:row>
    <ns0:row r="972" ht="18" customHeight="1">
      <ns0:c r="A972" s="109" t="str">
        <ns0:v>t1</ns0:v>
      </ns0:c>
      <ns0:c r="B972" s="109" t="n">
        <ns0:v>471</ns0:v>
      </ns0:c>
      <ns0:c r="C972" s="109" t="n">
        <ns0:f>'消融原始 0921'!B972-'消融实验 0921'!$E$3+1</ns0:f>
        <ns0:v>326</ns0:v>
      </ns0:c>
      <ns0:c r="D972" s="114" t="n">
        <ns0:f>AVERAGE('消融原始 0921'!D968:D972)</ns0:f>
        <ns0:v>1</ns0:v>
      </ns0:c>
      <ns0:c r="E972" s="114" t="n">
        <ns0:f>AVERAGE('消融原始 0921'!D963:D972)</ns0:f>
        <ns0:v>0.975</ns0:v>
      </ns0:c>
      <ns0:c r="F972" s="114" t="n">
        <ns0:f>AVERAGE('消融原始 0921'!D958:D972)</ns0:f>
        <ns0:v>0.9833333333333333</ns0:v>
      </ns0:c>
      <ns0:c r="G972" s="114" t="n">
        <ns0:f>AVERAGE('消融原始 0921'!D953:D972)</ns0:f>
        <ns0:v>0.9875</ns0:v>
      </ns0:c>
      <ns0:c r="H972" s="114" t="n">
        <ns0:f>AVERAGE('消融原始 0921'!D948:D972)</ns0:f>
        <ns0:v>0.99</ns0:v>
      </ns0:c>
      <ns0:c r="I972" s="114" t="n">
        <ns0:f>AVERAGE('消融原始 0921'!D943:D972)</ns0:f>
        <ns0:v>0.9916666666666667</ns0:v>
      </ns0:c>
      <ns0:c r="J972" s="114" t="n">
        <ns0:f>AVERAGE('消融原始 0921'!D933:D972)</ns0:f>
        <ns0:v>0.9875</ns0:v>
      </ns0:c>
      <ns0:c r="K972" s="114" t="n">
        <ns0:f>AVERAGE('消融原始 0921'!D923:D972)</ns0:f>
        <ns0:v>0.99</ns0:v>
      </ns0:c>
    </ns0:row>
    <ns0:row r="973" ht="18" customHeight="1">
      <ns0:c r="A973" s="109" t="str">
        <ns0:v>t1</ns0:v>
      </ns0:c>
      <ns0:c r="B973" s="109" t="n">
        <ns0:v>472</ns0:v>
      </ns0:c>
      <ns0:c r="C973" s="109" t="n">
        <ns0:f>'消融原始 0921'!B973-'消融实验 0921'!$E$3+1</ns0:f>
        <ns0:v>327</ns0:v>
      </ns0:c>
      <ns0:c r="D973" s="114" t="n">
        <ns0:f>AVERAGE('消融原始 0921'!D969:D973)</ns0:f>
        <ns0:v>1</ns0:v>
      </ns0:c>
      <ns0:c r="E973" s="114" t="n">
        <ns0:f>AVERAGE('消融原始 0921'!D964:D973)</ns0:f>
        <ns0:v>0.975</ns0:v>
      </ns0:c>
      <ns0:c r="F973" s="114" t="n">
        <ns0:f>AVERAGE('消融原始 0921'!D959:D973)</ns0:f>
        <ns0:v>0.9833333333333333</ns0:v>
      </ns0:c>
      <ns0:c r="G973" s="114" t="n">
        <ns0:f>AVERAGE('消融原始 0921'!D954:D973)</ns0:f>
        <ns0:v>0.9875</ns0:v>
      </ns0:c>
      <ns0:c r="H973" s="114" t="n">
        <ns0:f>AVERAGE('消融原始 0921'!D949:D973)</ns0:f>
        <ns0:v>0.99</ns0:v>
      </ns0:c>
      <ns0:c r="I973" s="114" t="n">
        <ns0:f>AVERAGE('消融原始 0921'!D944:D973)</ns0:f>
        <ns0:v>0.9916666666666667</ns0:v>
      </ns0:c>
      <ns0:c r="J973" s="114" t="n">
        <ns0:f>AVERAGE('消融原始 0921'!D934:D973)</ns0:f>
        <ns0:v>0.9875</ns0:v>
      </ns0:c>
      <ns0:c r="K973" s="114" t="n">
        <ns0:f>AVERAGE('消融原始 0921'!D924:D973)</ns0:f>
        <ns0:v>0.99</ns0:v>
      </ns0:c>
    </ns0:row>
    <ns0:row r="974" ht="18" customHeight="1">
      <ns0:c r="A974" s="109" t="str">
        <ns0:v>t1</ns0:v>
      </ns0:c>
      <ns0:c r="B974" s="109" t="n">
        <ns0:v>473</ns0:v>
      </ns0:c>
      <ns0:c r="C974" s="109" t="n">
        <ns0:f>'消融原始 0921'!B974-'消融实验 0921'!$E$3+1</ns0:f>
        <ns0:v>328</ns0:v>
      </ns0:c>
      <ns0:c r="D974" s="114" t="n">
        <ns0:f>AVERAGE('消融原始 0921'!D970:D974)</ns0:f>
        <ns0:v>1</ns0:v>
      </ns0:c>
      <ns0:c r="E974" s="114" t="n">
        <ns0:f>AVERAGE('消融原始 0921'!D965:D974)</ns0:f>
        <ns0:v>0.975</ns0:v>
      </ns0:c>
      <ns0:c r="F974" s="114" t="n">
        <ns0:f>AVERAGE('消融原始 0921'!D960:D974)</ns0:f>
        <ns0:v>0.9833333333333333</ns0:v>
      </ns0:c>
      <ns0:c r="G974" s="114" t="n">
        <ns0:f>AVERAGE('消融原始 0921'!D955:D974)</ns0:f>
        <ns0:v>0.9875</ns0:v>
      </ns0:c>
      <ns0:c r="H974" s="114" t="n">
        <ns0:f>AVERAGE('消融原始 0921'!D950:D974)</ns0:f>
        <ns0:v>0.99</ns0:v>
      </ns0:c>
      <ns0:c r="I974" s="114" t="n">
        <ns0:f>AVERAGE('消融原始 0921'!D945:D974)</ns0:f>
        <ns0:v>0.9916666666666667</ns0:v>
      </ns0:c>
      <ns0:c r="J974" s="114" t="n">
        <ns0:f>AVERAGE('消融原始 0921'!D935:D974)</ns0:f>
        <ns0:v>0.9875</ns0:v>
      </ns0:c>
      <ns0:c r="K974" s="114" t="n">
        <ns0:f>AVERAGE('消融原始 0921'!D925:D974)</ns0:f>
        <ns0:v>0.99</ns0:v>
      </ns0:c>
    </ns0:row>
    <ns0:row r="975" ht="18" customHeight="1">
      <ns0:c r="A975" s="109" t="str">
        <ns0:v>t1</ns0:v>
      </ns0:c>
      <ns0:c r="B975" s="109" t="n">
        <ns0:v>474</ns0:v>
      </ns0:c>
      <ns0:c r="C975" s="109" t="n">
        <ns0:f>'消融原始 0921'!B975-'消融实验 0921'!$E$3+1</ns0:f>
        <ns0:v>329</ns0:v>
      </ns0:c>
      <ns0:c r="D975" s="114" t="n">
        <ns0:f>AVERAGE('消融原始 0921'!D971:D975)</ns0:f>
        <ns0:v>1</ns0:v>
      </ns0:c>
      <ns0:c r="E975" s="114" t="n">
        <ns0:f>AVERAGE('消融原始 0921'!D966:D975)</ns0:f>
        <ns0:v>1</ns0:v>
      </ns0:c>
      <ns0:c r="F975" s="114" t="n">
        <ns0:f>AVERAGE('消融原始 0921'!D961:D975)</ns0:f>
        <ns0:v>0.9833333333333333</ns0:v>
      </ns0:c>
      <ns0:c r="G975" s="114" t="n">
        <ns0:f>AVERAGE('消融原始 0921'!D956:D975)</ns0:f>
        <ns0:v>0.9875</ns0:v>
      </ns0:c>
      <ns0:c r="H975" s="114" t="n">
        <ns0:f>AVERAGE('消融原始 0921'!D951:D975)</ns0:f>
        <ns0:v>0.99</ns0:v>
      </ns0:c>
      <ns0:c r="I975" s="114" t="n">
        <ns0:f>AVERAGE('消融原始 0921'!D946:D975)</ns0:f>
        <ns0:v>0.9916666666666667</ns0:v>
      </ns0:c>
      <ns0:c r="J975" s="114" t="n">
        <ns0:f>AVERAGE('消融原始 0921'!D936:D975)</ns0:f>
        <ns0:v>0.9875</ns0:v>
      </ns0:c>
      <ns0:c r="K975" s="114" t="n">
        <ns0:f>AVERAGE('消融原始 0921'!D926:D975)</ns0:f>
        <ns0:v>0.99</ns0:v>
      </ns0:c>
    </ns0:row>
    <ns0:row r="976" ht="18" customHeight="1">
      <ns0:c r="A976" s="109" t="str">
        <ns0:v>t1</ns0:v>
      </ns0:c>
      <ns0:c r="B976" s="109" t="n">
        <ns0:v>475</ns0:v>
      </ns0:c>
      <ns0:c r="C976" s="109" t="n">
        <ns0:f>'消融原始 0921'!B976-'消融实验 0921'!$E$3+1</ns0:f>
        <ns0:v>330</ns0:v>
      </ns0:c>
      <ns0:c r="D976" s="114" t="n">
        <ns0:f>AVERAGE('消融原始 0921'!D972:D976)</ns0:f>
        <ns0:v>1</ns0:v>
      </ns0:c>
      <ns0:c r="E976" s="114" t="n">
        <ns0:f>AVERAGE('消融原始 0921'!D967:D976)</ns0:f>
        <ns0:v>1</ns0:v>
      </ns0:c>
      <ns0:c r="F976" s="114" t="n">
        <ns0:f>AVERAGE('消融原始 0921'!D962:D976)</ns0:f>
        <ns0:v>0.9833333333333333</ns0:v>
      </ns0:c>
      <ns0:c r="G976" s="114" t="n">
        <ns0:f>AVERAGE('消融原始 0921'!D957:D976)</ns0:f>
        <ns0:v>0.9875</ns0:v>
      </ns0:c>
      <ns0:c r="H976" s="114" t="n">
        <ns0:f>AVERAGE('消融原始 0921'!D952:D976)</ns0:f>
        <ns0:v>0.99</ns0:v>
      </ns0:c>
      <ns0:c r="I976" s="114" t="n">
        <ns0:f>AVERAGE('消融原始 0921'!D947:D976)</ns0:f>
        <ns0:v>0.9916666666666667</ns0:v>
      </ns0:c>
      <ns0:c r="J976" s="114" t="n">
        <ns0:f>AVERAGE('消融原始 0921'!D937:D976)</ns0:f>
        <ns0:v>0.9875</ns0:v>
      </ns0:c>
      <ns0:c r="K976" s="114" t="n">
        <ns0:f>AVERAGE('消融原始 0921'!D927:D976)</ns0:f>
        <ns0:v>0.99</ns0:v>
      </ns0:c>
    </ns0:row>
    <ns0:row r="977" ht="18" customHeight="1">
      <ns0:c r="A977" s="109" t="str">
        <ns0:v>t1</ns0:v>
      </ns0:c>
      <ns0:c r="B977" s="109" t="n">
        <ns0:v>476</ns0:v>
      </ns0:c>
      <ns0:c r="C977" s="109" t="n">
        <ns0:f>'消融原始 0921'!B977-'消融实验 0921'!$E$3+1</ns0:f>
        <ns0:v>331</ns0:v>
      </ns0:c>
      <ns0:c r="D977" s="114" t="n">
        <ns0:f>AVERAGE('消融原始 0921'!D973:D977)</ns0:f>
        <ns0:v>1</ns0:v>
      </ns0:c>
      <ns0:c r="E977" s="114" t="n">
        <ns0:f>AVERAGE('消融原始 0921'!D968:D977)</ns0:f>
        <ns0:v>1</ns0:v>
      </ns0:c>
      <ns0:c r="F977" s="114" t="n">
        <ns0:f>AVERAGE('消融原始 0921'!D963:D977)</ns0:f>
        <ns0:v>0.9833333333333333</ns0:v>
      </ns0:c>
      <ns0:c r="G977" s="114" t="n">
        <ns0:f>AVERAGE('消融原始 0921'!D958:D977)</ns0:f>
        <ns0:v>0.9875</ns0:v>
      </ns0:c>
      <ns0:c r="H977" s="114" t="n">
        <ns0:f>AVERAGE('消融原始 0921'!D953:D977)</ns0:f>
        <ns0:v>0.99</ns0:v>
      </ns0:c>
      <ns0:c r="I977" s="114" t="n">
        <ns0:f>AVERAGE('消融原始 0921'!D948:D977)</ns0:f>
        <ns0:v>0.9916666666666667</ns0:v>
      </ns0:c>
      <ns0:c r="J977" s="114" t="n">
        <ns0:f>AVERAGE('消融原始 0921'!D938:D977)</ns0:f>
        <ns0:v>0.9875</ns0:v>
      </ns0:c>
      <ns0:c r="K977" s="114" t="n">
        <ns0:f>AVERAGE('消融原始 0921'!D928:D977)</ns0:f>
        <ns0:v>0.99</ns0:v>
      </ns0:c>
    </ns0:row>
    <ns0:row r="978" ht="18" customHeight="1">
      <ns0:c r="A978" s="109" t="str">
        <ns0:v>t1</ns0:v>
      </ns0:c>
      <ns0:c r="B978" s="109" t="n">
        <ns0:v>477</ns0:v>
      </ns0:c>
      <ns0:c r="C978" s="109" t="n">
        <ns0:f>'消融原始 0921'!B978-'消融实验 0921'!$E$3+1</ns0:f>
        <ns0:v>332</ns0:v>
      </ns0:c>
      <ns0:c r="D978" s="114" t="n">
        <ns0:f>AVERAGE('消融原始 0921'!D974:D978)</ns0:f>
        <ns0:v>1</ns0:v>
      </ns0:c>
      <ns0:c r="E978" s="114" t="n">
        <ns0:f>AVERAGE('消融原始 0921'!D969:D978)</ns0:f>
        <ns0:v>1</ns0:v>
      </ns0:c>
      <ns0:c r="F978" s="114" t="n">
        <ns0:f>AVERAGE('消融原始 0921'!D964:D978)</ns0:f>
        <ns0:v>0.9833333333333333</ns0:v>
      </ns0:c>
      <ns0:c r="G978" s="114" t="n">
        <ns0:f>AVERAGE('消融原始 0921'!D959:D978)</ns0:f>
        <ns0:v>0.9875</ns0:v>
      </ns0:c>
      <ns0:c r="H978" s="114" t="n">
        <ns0:f>AVERAGE('消融原始 0921'!D954:D978)</ns0:f>
        <ns0:v>0.99</ns0:v>
      </ns0:c>
      <ns0:c r="I978" s="114" t="n">
        <ns0:f>AVERAGE('消融原始 0921'!D949:D978)</ns0:f>
        <ns0:v>0.9916666666666667</ns0:v>
      </ns0:c>
      <ns0:c r="J978" s="114" t="n">
        <ns0:f>AVERAGE('消融原始 0921'!D939:D978)</ns0:f>
        <ns0:v>0.99375</ns0:v>
      </ns0:c>
      <ns0:c r="K978" s="114" t="n">
        <ns0:f>AVERAGE('消融原始 0921'!D929:D978)</ns0:f>
        <ns0:v>0.99</ns0:v>
      </ns0:c>
    </ns0:row>
    <ns0:row r="979" ht="18" customHeight="1">
      <ns0:c r="A979" s="109" t="str">
        <ns0:v>t1</ns0:v>
      </ns0:c>
      <ns0:c r="B979" s="109" t="n">
        <ns0:v>478</ns0:v>
      </ns0:c>
      <ns0:c r="C979" s="109" t="n">
        <ns0:f>'消融原始 0921'!B979-'消融实验 0921'!$E$3+1</ns0:f>
        <ns0:v>333</ns0:v>
      </ns0:c>
      <ns0:c r="D979" s="114" t="n">
        <ns0:f>AVERAGE('消融原始 0921'!D975:D979)</ns0:f>
        <ns0:v>1</ns0:v>
      </ns0:c>
      <ns0:c r="E979" s="114" t="n">
        <ns0:f>AVERAGE('消融原始 0921'!D970:D979)</ns0:f>
        <ns0:v>1</ns0:v>
      </ns0:c>
      <ns0:c r="F979" s="114" t="n">
        <ns0:f>AVERAGE('消融原始 0921'!D965:D979)</ns0:f>
        <ns0:v>0.9833333333333333</ns0:v>
      </ns0:c>
      <ns0:c r="G979" s="114" t="n">
        <ns0:f>AVERAGE('消融原始 0921'!D960:D979)</ns0:f>
        <ns0:v>0.9875</ns0:v>
      </ns0:c>
      <ns0:c r="H979" s="114" t="n">
        <ns0:f>AVERAGE('消融原始 0921'!D955:D979)</ns0:f>
        <ns0:v>0.99</ns0:v>
      </ns0:c>
      <ns0:c r="I979" s="114" t="n">
        <ns0:f>AVERAGE('消融原始 0921'!D950:D979)</ns0:f>
        <ns0:v>0.9916666666666667</ns0:v>
      </ns0:c>
      <ns0:c r="J979" s="114" t="n">
        <ns0:f>AVERAGE('消融原始 0921'!D940:D979)</ns0:f>
        <ns0:v>0.99375</ns0:v>
      </ns0:c>
      <ns0:c r="K979" s="114" t="n">
        <ns0:f>AVERAGE('消融原始 0921'!D930:D979)</ns0:f>
        <ns0:v>0.99</ns0:v>
      </ns0:c>
    </ns0:row>
    <ns0:row r="980" ht="18" customHeight="1">
      <ns0:c r="A980" s="109" t="str">
        <ns0:v>t1</ns0:v>
      </ns0:c>
      <ns0:c r="B980" s="109" t="n">
        <ns0:v>479</ns0:v>
      </ns0:c>
      <ns0:c r="C980" s="109" t="n">
        <ns0:f>'消融原始 0921'!B980-'消融实验 0921'!$E$3+1</ns0:f>
        <ns0:v>334</ns0:v>
      </ns0:c>
      <ns0:c r="D980" s="114" t="n">
        <ns0:f>AVERAGE('消融原始 0921'!D976:D980)</ns0:f>
        <ns0:v>1</ns0:v>
      </ns0:c>
      <ns0:c r="E980" s="114" t="n">
        <ns0:f>AVERAGE('消融原始 0921'!D971:D980)</ns0:f>
        <ns0:v>1</ns0:v>
      </ns0:c>
      <ns0:c r="F980" s="114" t="n">
        <ns0:f>AVERAGE('消融原始 0921'!D966:D980)</ns0:f>
        <ns0:v>1</ns0:v>
      </ns0:c>
      <ns0:c r="G980" s="114" t="n">
        <ns0:f>AVERAGE('消融原始 0921'!D961:D980)</ns0:f>
        <ns0:v>0.9875</ns0:v>
      </ns0:c>
      <ns0:c r="H980" s="114" t="n">
        <ns0:f>AVERAGE('消融原始 0921'!D956:D980)</ns0:f>
        <ns0:v>0.99</ns0:v>
      </ns0:c>
      <ns0:c r="I980" s="114" t="n">
        <ns0:f>AVERAGE('消融原始 0921'!D951:D980)</ns0:f>
        <ns0:v>0.9916666666666667</ns0:v>
      </ns0:c>
      <ns0:c r="J980" s="114" t="n">
        <ns0:f>AVERAGE('消融原始 0921'!D941:D980)</ns0:f>
        <ns0:v>0.99375</ns0:v>
      </ns0:c>
      <ns0:c r="K980" s="114" t="n">
        <ns0:f>AVERAGE('消融原始 0921'!D931:D980)</ns0:f>
        <ns0:v>0.99</ns0:v>
      </ns0:c>
    </ns0:row>
    <ns0:row r="981" ht="18" customHeight="1">
      <ns0:c r="A981" s="109" t="str">
        <ns0:v>t1</ns0:v>
      </ns0:c>
      <ns0:c r="B981" s="109" t="n">
        <ns0:v>480</ns0:v>
      </ns0:c>
      <ns0:c r="C981" s="109" t="n">
        <ns0:f>'消融原始 0921'!B981-'消融实验 0921'!$E$3+1</ns0:f>
        <ns0:v>335</ns0:v>
      </ns0:c>
      <ns0:c r="D981" s="114" t="n">
        <ns0:f>AVERAGE('消融原始 0921'!D977:D981)</ns0:f>
        <ns0:v>1</ns0:v>
      </ns0:c>
      <ns0:c r="E981" s="114" t="n">
        <ns0:f>AVERAGE('消融原始 0921'!D972:D981)</ns0:f>
        <ns0:v>1</ns0:v>
      </ns0:c>
      <ns0:c r="F981" s="114" t="n">
        <ns0:f>AVERAGE('消融原始 0921'!D967:D981)</ns0:f>
        <ns0:v>1</ns0:v>
      </ns0:c>
      <ns0:c r="G981" s="114" t="n">
        <ns0:f>AVERAGE('消融原始 0921'!D962:D981)</ns0:f>
        <ns0:v>0.9875</ns0:v>
      </ns0:c>
      <ns0:c r="H981" s="114" t="n">
        <ns0:f>AVERAGE('消融原始 0921'!D957:D981)</ns0:f>
        <ns0:v>0.99</ns0:v>
      </ns0:c>
      <ns0:c r="I981" s="114" t="n">
        <ns0:f>AVERAGE('消融原始 0921'!D952:D981)</ns0:f>
        <ns0:v>0.9916666666666667</ns0:v>
      </ns0:c>
      <ns0:c r="J981" s="114" t="n">
        <ns0:f>AVERAGE('消融原始 0921'!D942:D981)</ns0:f>
        <ns0:v>0.99375</ns0:v>
      </ns0:c>
      <ns0:c r="K981" s="114" t="n">
        <ns0:f>AVERAGE('消融原始 0921'!D932:D981)</ns0:f>
        <ns0:v>0.99</ns0:v>
      </ns0:c>
    </ns0:row>
    <ns0:row r="982" ht="18" customHeight="1">
      <ns0:c r="A982" s="109" t="str">
        <ns0:v>t1</ns0:v>
      </ns0:c>
      <ns0:c r="B982" s="109" t="n">
        <ns0:v>481</ns0:v>
      </ns0:c>
      <ns0:c r="C982" s="109" t="n">
        <ns0:f>'消融原始 0921'!B982-'消融实验 0921'!$E$3+1</ns0:f>
        <ns0:v>336</ns0:v>
      </ns0:c>
      <ns0:c r="D982" s="114" t="n">
        <ns0:f>AVERAGE('消融原始 0921'!D978:D982)</ns0:f>
        <ns0:v>1</ns0:v>
      </ns0:c>
      <ns0:c r="E982" s="114" t="n">
        <ns0:f>AVERAGE('消融原始 0921'!D973:D982)</ns0:f>
        <ns0:v>1</ns0:v>
      </ns0:c>
      <ns0:c r="F982" s="114" t="n">
        <ns0:f>AVERAGE('消融原始 0921'!D968:D982)</ns0:f>
        <ns0:v>1</ns0:v>
      </ns0:c>
      <ns0:c r="G982" s="114" t="n">
        <ns0:f>AVERAGE('消融原始 0921'!D963:D982)</ns0:f>
        <ns0:v>0.9875</ns0:v>
      </ns0:c>
      <ns0:c r="H982" s="114" t="n">
        <ns0:f>AVERAGE('消融原始 0921'!D958:D982)</ns0:f>
        <ns0:v>0.99</ns0:v>
      </ns0:c>
      <ns0:c r="I982" s="114" t="n">
        <ns0:f>AVERAGE('消融原始 0921'!D953:D982)</ns0:f>
        <ns0:v>0.9916666666666667</ns0:v>
      </ns0:c>
      <ns0:c r="J982" s="114" t="n">
        <ns0:f>AVERAGE('消融原始 0921'!D943:D982)</ns0:f>
        <ns0:v>0.99375</ns0:v>
      </ns0:c>
      <ns0:c r="K982" s="114" t="n">
        <ns0:f>AVERAGE('消融原始 0921'!D933:D982)</ns0:f>
        <ns0:v>0.99</ns0:v>
      </ns0:c>
    </ns0:row>
    <ns0:row r="983" ht="18" customHeight="1">
      <ns0:c r="A983" s="109" t="str">
        <ns0:v>t1</ns0:v>
      </ns0:c>
      <ns0:c r="B983" s="109" t="n">
        <ns0:v>482</ns0:v>
      </ns0:c>
      <ns0:c r="C983" s="109" t="n">
        <ns0:f>'消融原始 0921'!B983-'消融实验 0921'!$E$3+1</ns0:f>
        <ns0:v>337</ns0:v>
      </ns0:c>
      <ns0:c r="D983" s="114" t="n">
        <ns0:f>AVERAGE('消融原始 0921'!D979:D983)</ns0:f>
        <ns0:v>0.95</ns0:v>
      </ns0:c>
      <ns0:c r="E983" s="114" t="n">
        <ns0:f>AVERAGE('消融原始 0921'!D974:D983)</ns0:f>
        <ns0:v>0.975</ns0:v>
      </ns0:c>
      <ns0:c r="F983" s="114" t="n">
        <ns0:f>AVERAGE('消融原始 0921'!D969:D983)</ns0:f>
        <ns0:v>0.9833333333333333</ns0:v>
      </ns0:c>
      <ns0:c r="G983" s="114" t="n">
        <ns0:f>AVERAGE('消融原始 0921'!D964:D983)</ns0:f>
        <ns0:v>0.975</ns0:v>
      </ns0:c>
      <ns0:c r="H983" s="114" t="n">
        <ns0:f>AVERAGE('消融原始 0921'!D959:D983)</ns0:f>
        <ns0:v>0.98</ns0:v>
      </ns0:c>
      <ns0:c r="I983" s="114" t="n">
        <ns0:f>AVERAGE('消融原始 0921'!D954:D983)</ns0:f>
        <ns0:v>0.9833333333333333</ns0:v>
      </ns0:c>
      <ns0:c r="J983" s="114" t="n">
        <ns0:f>AVERAGE('消融原始 0921'!D944:D983)</ns0:f>
        <ns0:v>0.9875</ns0:v>
      </ns0:c>
      <ns0:c r="K983" s="114" t="n">
        <ns0:f>AVERAGE('消融原始 0921'!D934:D983)</ns0:f>
        <ns0:v>0.985</ns0:v>
      </ns0:c>
    </ns0:row>
    <ns0:row r="984" ht="18" customHeight="1">
      <ns0:c r="A984" s="109" t="str">
        <ns0:v>t1</ns0:v>
      </ns0:c>
      <ns0:c r="B984" s="109" t="n">
        <ns0:v>483</ns0:v>
      </ns0:c>
      <ns0:c r="C984" s="109" t="n">
        <ns0:f>'消融原始 0921'!B984-'消融实验 0921'!$E$3+1</ns0:f>
        <ns0:v>338</ns0:v>
      </ns0:c>
      <ns0:c r="D984" s="114" t="n">
        <ns0:f>AVERAGE('消融原始 0921'!D980:D984)</ns0:f>
        <ns0:v>0.95</ns0:v>
      </ns0:c>
      <ns0:c r="E984" s="114" t="n">
        <ns0:f>AVERAGE('消融原始 0921'!D975:D984)</ns0:f>
        <ns0:v>0.975</ns0:v>
      </ns0:c>
      <ns0:c r="F984" s="114" t="n">
        <ns0:f>AVERAGE('消融原始 0921'!D970:D984)</ns0:f>
        <ns0:v>0.9833333333333333</ns0:v>
      </ns0:c>
      <ns0:c r="G984" s="114" t="n">
        <ns0:f>AVERAGE('消融原始 0921'!D965:D984)</ns0:f>
        <ns0:v>0.975</ns0:v>
      </ns0:c>
      <ns0:c r="H984" s="114" t="n">
        <ns0:f>AVERAGE('消融原始 0921'!D960:D984)</ns0:f>
        <ns0:v>0.98</ns0:v>
      </ns0:c>
      <ns0:c r="I984" s="114" t="n">
        <ns0:f>AVERAGE('消融原始 0921'!D955:D984)</ns0:f>
        <ns0:v>0.9833333333333333</ns0:v>
      </ns0:c>
      <ns0:c r="J984" s="114" t="n">
        <ns0:f>AVERAGE('消融原始 0921'!D945:D984)</ns0:f>
        <ns0:v>0.9875</ns0:v>
      </ns0:c>
      <ns0:c r="K984" s="114" t="n">
        <ns0:f>AVERAGE('消融原始 0921'!D935:D984)</ns0:f>
        <ns0:v>0.985</ns0:v>
      </ns0:c>
    </ns0:row>
    <ns0:row r="985" ht="18" customHeight="1">
      <ns0:c r="A985" s="109" t="str">
        <ns0:v>t1</ns0:v>
      </ns0:c>
      <ns0:c r="B985" s="109" t="n">
        <ns0:v>484</ns0:v>
      </ns0:c>
      <ns0:c r="C985" s="109" t="n">
        <ns0:f>'消融原始 0921'!B985-'消融实验 0921'!$E$3+1</ns0:f>
        <ns0:v>339</ns0:v>
      </ns0:c>
      <ns0:c r="D985" s="114" t="n">
        <ns0:f>AVERAGE('消融原始 0921'!D981:D985)</ns0:f>
        <ns0:v>0.95</ns0:v>
      </ns0:c>
      <ns0:c r="E985" s="114" t="n">
        <ns0:f>AVERAGE('消融原始 0921'!D976:D985)</ns0:f>
        <ns0:v>0.975</ns0:v>
      </ns0:c>
      <ns0:c r="F985" s="114" t="n">
        <ns0:f>AVERAGE('消融原始 0921'!D971:D985)</ns0:f>
        <ns0:v>0.9833333333333333</ns0:v>
      </ns0:c>
      <ns0:c r="G985" s="114" t="n">
        <ns0:f>AVERAGE('消融原始 0921'!D966:D985)</ns0:f>
        <ns0:v>0.9875</ns0:v>
      </ns0:c>
      <ns0:c r="H985" s="114" t="n">
        <ns0:f>AVERAGE('消融原始 0921'!D961:D985)</ns0:f>
        <ns0:v>0.98</ns0:v>
      </ns0:c>
      <ns0:c r="I985" s="114" t="n">
        <ns0:f>AVERAGE('消融原始 0921'!D956:D985)</ns0:f>
        <ns0:v>0.9833333333333333</ns0:v>
      </ns0:c>
      <ns0:c r="J985" s="114" t="n">
        <ns0:f>AVERAGE('消融原始 0921'!D946:D985)</ns0:f>
        <ns0:v>0.9875</ns0:v>
      </ns0:c>
      <ns0:c r="K985" s="114" t="n">
        <ns0:f>AVERAGE('消融原始 0921'!D936:D985)</ns0:f>
        <ns0:v>0.985</ns0:v>
      </ns0:c>
    </ns0:row>
    <ns0:row r="986" ht="18" customHeight="1">
      <ns0:c r="A986" s="109" t="str">
        <ns0:v>t1</ns0:v>
      </ns0:c>
      <ns0:c r="B986" s="109" t="n">
        <ns0:v>485</ns0:v>
      </ns0:c>
      <ns0:c r="C986" s="109" t="n">
        <ns0:f>'消融原始 0921'!B986-'消融实验 0921'!$E$3+1</ns0:f>
        <ns0:v>340</ns0:v>
      </ns0:c>
      <ns0:c r="D986" s="114" t="n">
        <ns0:f>AVERAGE('消融原始 0921'!D982:D986)</ns0:f>
        <ns0:v>0.95</ns0:v>
      </ns0:c>
      <ns0:c r="E986" s="114" t="n">
        <ns0:f>AVERAGE('消融原始 0921'!D977:D986)</ns0:f>
        <ns0:v>0.975</ns0:v>
      </ns0:c>
      <ns0:c r="F986" s="114" t="n">
        <ns0:f>AVERAGE('消融原始 0921'!D972:D986)</ns0:f>
        <ns0:v>0.9833333333333333</ns0:v>
      </ns0:c>
      <ns0:c r="G986" s="114" t="n">
        <ns0:f>AVERAGE('消融原始 0921'!D967:D986)</ns0:f>
        <ns0:v>0.9875</ns0:v>
      </ns0:c>
      <ns0:c r="H986" s="114" t="n">
        <ns0:f>AVERAGE('消融原始 0921'!D962:D986)</ns0:f>
        <ns0:v>0.98</ns0:v>
      </ns0:c>
      <ns0:c r="I986" s="114" t="n">
        <ns0:f>AVERAGE('消融原始 0921'!D957:D986)</ns0:f>
        <ns0:v>0.9833333333333333</ns0:v>
      </ns0:c>
      <ns0:c r="J986" s="114" t="n">
        <ns0:f>AVERAGE('消融原始 0921'!D947:D986)</ns0:f>
        <ns0:v>0.9875</ns0:v>
      </ns0:c>
      <ns0:c r="K986" s="114" t="n">
        <ns0:f>AVERAGE('消融原始 0921'!D937:D986)</ns0:f>
        <ns0:v>0.985</ns0:v>
      </ns0:c>
    </ns0:row>
    <ns0:row r="987" ht="18" customHeight="1">
      <ns0:c r="A987" s="109" t="str">
        <ns0:v>t1</ns0:v>
      </ns0:c>
      <ns0:c r="B987" s="109" t="n">
        <ns0:v>486</ns0:v>
      </ns0:c>
      <ns0:c r="C987" s="109" t="n">
        <ns0:f>'消融原始 0921'!B987-'消融实验 0921'!$E$3+1</ns0:f>
        <ns0:v>341</ns0:v>
      </ns0:c>
      <ns0:c r="D987" s="114" t="n">
        <ns0:f>AVERAGE('消融原始 0921'!D983:D987)</ns0:f>
        <ns0:v>0.95</ns0:v>
      </ns0:c>
      <ns0:c r="E987" s="114" t="n">
        <ns0:f>AVERAGE('消融原始 0921'!D978:D987)</ns0:f>
        <ns0:v>0.975</ns0:v>
      </ns0:c>
      <ns0:c r="F987" s="114" t="n">
        <ns0:f>AVERAGE('消融原始 0921'!D973:D987)</ns0:f>
        <ns0:v>0.9833333333333333</ns0:v>
      </ns0:c>
      <ns0:c r="G987" s="114" t="n">
        <ns0:f>AVERAGE('消融原始 0921'!D968:D987)</ns0:f>
        <ns0:v>0.9875</ns0:v>
      </ns0:c>
      <ns0:c r="H987" s="114" t="n">
        <ns0:f>AVERAGE('消融原始 0921'!D963:D987)</ns0:f>
        <ns0:v>0.98</ns0:v>
      </ns0:c>
      <ns0:c r="I987" s="114" t="n">
        <ns0:f>AVERAGE('消融原始 0921'!D958:D987)</ns0:f>
        <ns0:v>0.9833333333333333</ns0:v>
      </ns0:c>
      <ns0:c r="J987" s="114" t="n">
        <ns0:f>AVERAGE('消融原始 0921'!D948:D987)</ns0:f>
        <ns0:v>0.9875</ns0:v>
      </ns0:c>
      <ns0:c r="K987" s="114" t="n">
        <ns0:f>AVERAGE('消融原始 0921'!D938:D987)</ns0:f>
        <ns0:v>0.985</ns0:v>
      </ns0:c>
    </ns0:row>
    <ns0:row r="988" ht="18" customHeight="1">
      <ns0:c r="A988" s="109" t="str">
        <ns0:v>t1</ns0:v>
      </ns0:c>
      <ns0:c r="B988" s="109" t="n">
        <ns0:v>487</ns0:v>
      </ns0:c>
      <ns0:c r="C988" s="109" t="n">
        <ns0:f>'消融原始 0921'!B988-'消融实验 0921'!$E$3+1</ns0:f>
        <ns0:v>342</ns0:v>
      </ns0:c>
      <ns0:c r="D988" s="114" t="n">
        <ns0:f>AVERAGE('消融原始 0921'!D984:D988)</ns0:f>
        <ns0:v>1</ns0:v>
      </ns0:c>
      <ns0:c r="E988" s="114" t="n">
        <ns0:f>AVERAGE('消融原始 0921'!D979:D988)</ns0:f>
        <ns0:v>0.975</ns0:v>
      </ns0:c>
      <ns0:c r="F988" s="114" t="n">
        <ns0:f>AVERAGE('消融原始 0921'!D974:D988)</ns0:f>
        <ns0:v>0.9833333333333333</ns0:v>
      </ns0:c>
      <ns0:c r="G988" s="114" t="n">
        <ns0:f>AVERAGE('消融原始 0921'!D969:D988)</ns0:f>
        <ns0:v>0.9875</ns0:v>
      </ns0:c>
      <ns0:c r="H988" s="114" t="n">
        <ns0:f>AVERAGE('消融原始 0921'!D964:D988)</ns0:f>
        <ns0:v>0.98</ns0:v>
      </ns0:c>
      <ns0:c r="I988" s="114" t="n">
        <ns0:f>AVERAGE('消融原始 0921'!D959:D988)</ns0:f>
        <ns0:v>0.9833333333333333</ns0:v>
      </ns0:c>
      <ns0:c r="J988" s="114" t="n">
        <ns0:f>AVERAGE('消融原始 0921'!D949:D988)</ns0:f>
        <ns0:v>0.9875</ns0:v>
      </ns0:c>
      <ns0:c r="K988" s="114" t="n">
        <ns0:f>AVERAGE('消融原始 0921'!D939:D988)</ns0:f>
        <ns0:v>0.99</ns0:v>
      </ns0:c>
    </ns0:row>
    <ns0:row r="989" ht="18" customHeight="1">
      <ns0:c r="A989" s="109" t="str">
        <ns0:v>t1</ns0:v>
      </ns0:c>
      <ns0:c r="B989" s="109" t="n">
        <ns0:v>488</ns0:v>
      </ns0:c>
      <ns0:c r="C989" s="109" t="n">
        <ns0:f>'消融原始 0921'!B989-'消融实验 0921'!$E$3+1</ns0:f>
        <ns0:v>343</ns0:v>
      </ns0:c>
      <ns0:c r="D989" s="114" t="n">
        <ns0:f>AVERAGE('消融原始 0921'!D985:D989)</ns0:f>
        <ns0:v>1</ns0:v>
      </ns0:c>
      <ns0:c r="E989" s="114" t="n">
        <ns0:f>AVERAGE('消融原始 0921'!D980:D989)</ns0:f>
        <ns0:v>0.975</ns0:v>
      </ns0:c>
      <ns0:c r="F989" s="114" t="n">
        <ns0:f>AVERAGE('消融原始 0921'!D975:D989)</ns0:f>
        <ns0:v>0.9833333333333333</ns0:v>
      </ns0:c>
      <ns0:c r="G989" s="114" t="n">
        <ns0:f>AVERAGE('消融原始 0921'!D970:D989)</ns0:f>
        <ns0:v>0.9875</ns0:v>
      </ns0:c>
      <ns0:c r="H989" s="114" t="n">
        <ns0:f>AVERAGE('消融原始 0921'!D965:D989)</ns0:f>
        <ns0:v>0.98</ns0:v>
      </ns0:c>
      <ns0:c r="I989" s="114" t="n">
        <ns0:f>AVERAGE('消融原始 0921'!D960:D989)</ns0:f>
        <ns0:v>0.9833333333333333</ns0:v>
      </ns0:c>
      <ns0:c r="J989" s="114" t="n">
        <ns0:f>AVERAGE('消融原始 0921'!D950:D989)</ns0:f>
        <ns0:v>0.9875</ns0:v>
      </ns0:c>
      <ns0:c r="K989" s="114" t="n">
        <ns0:f>AVERAGE('消融原始 0921'!D940:D989)</ns0:f>
        <ns0:v>0.99</ns0:v>
      </ns0:c>
    </ns0:row>
    <ns0:row r="990" ht="18" customHeight="1">
      <ns0:c r="A990" s="109" t="str">
        <ns0:v>t1</ns0:v>
      </ns0:c>
      <ns0:c r="B990" s="109" t="n">
        <ns0:v>489</ns0:v>
      </ns0:c>
      <ns0:c r="C990" s="109" t="n">
        <ns0:f>'消融原始 0921'!B990-'消融实验 0921'!$E$3+1</ns0:f>
        <ns0:v>344</ns0:v>
      </ns0:c>
      <ns0:c r="D990" s="114" t="n">
        <ns0:f>AVERAGE('消融原始 0921'!D986:D990)</ns0:f>
        <ns0:v>1</ns0:v>
      </ns0:c>
      <ns0:c r="E990" s="114" t="n">
        <ns0:f>AVERAGE('消融原始 0921'!D981:D990)</ns0:f>
        <ns0:v>0.975</ns0:v>
      </ns0:c>
      <ns0:c r="F990" s="114" t="n">
        <ns0:f>AVERAGE('消融原始 0921'!D976:D990)</ns0:f>
        <ns0:v>0.9833333333333333</ns0:v>
      </ns0:c>
      <ns0:c r="G990" s="114" t="n">
        <ns0:f>AVERAGE('消融原始 0921'!D971:D990)</ns0:f>
        <ns0:v>0.9875</ns0:v>
      </ns0:c>
      <ns0:c r="H990" s="114" t="n">
        <ns0:f>AVERAGE('消融原始 0921'!D966:D990)</ns0:f>
        <ns0:v>0.99</ns0:v>
      </ns0:c>
      <ns0:c r="I990" s="114" t="n">
        <ns0:f>AVERAGE('消融原始 0921'!D961:D990)</ns0:f>
        <ns0:v>0.9833333333333333</ns0:v>
      </ns0:c>
      <ns0:c r="J990" s="114" t="n">
        <ns0:f>AVERAGE('消融原始 0921'!D951:D990)</ns0:f>
        <ns0:v>0.9875</ns0:v>
      </ns0:c>
      <ns0:c r="K990" s="114" t="n">
        <ns0:f>AVERAGE('消融原始 0921'!D941:D990)</ns0:f>
        <ns0:v>0.99</ns0:v>
      </ns0:c>
    </ns0:row>
    <ns0:row r="991" ht="18" customHeight="1">
      <ns0:c r="A991" s="109" t="str">
        <ns0:v>t1</ns0:v>
      </ns0:c>
      <ns0:c r="B991" s="109" t="n">
        <ns0:v>490</ns0:v>
      </ns0:c>
      <ns0:c r="C991" s="109" t="n">
        <ns0:f>'消融原始 0921'!B991-'消融实验 0921'!$E$3+1</ns0:f>
        <ns0:v>345</ns0:v>
      </ns0:c>
      <ns0:c r="D991" s="114" t="n">
        <ns0:f>AVERAGE('消融原始 0921'!D987:D991)</ns0:f>
        <ns0:v>1</ns0:v>
      </ns0:c>
      <ns0:c r="E991" s="114" t="n">
        <ns0:f>AVERAGE('消融原始 0921'!D982:D991)</ns0:f>
        <ns0:v>0.975</ns0:v>
      </ns0:c>
      <ns0:c r="F991" s="114" t="n">
        <ns0:f>AVERAGE('消融原始 0921'!D977:D991)</ns0:f>
        <ns0:v>0.9833333333333333</ns0:v>
      </ns0:c>
      <ns0:c r="G991" s="114" t="n">
        <ns0:f>AVERAGE('消融原始 0921'!D972:D991)</ns0:f>
        <ns0:v>0.9875</ns0:v>
      </ns0:c>
      <ns0:c r="H991" s="114" t="n">
        <ns0:f>AVERAGE('消融原始 0921'!D967:D991)</ns0:f>
        <ns0:v>0.99</ns0:v>
      </ns0:c>
      <ns0:c r="I991" s="114" t="n">
        <ns0:f>AVERAGE('消融原始 0921'!D962:D991)</ns0:f>
        <ns0:v>0.9833333333333333</ns0:v>
      </ns0:c>
      <ns0:c r="J991" s="114" t="n">
        <ns0:f>AVERAGE('消融原始 0921'!D952:D991)</ns0:f>
        <ns0:v>0.9875</ns0:v>
      </ns0:c>
      <ns0:c r="K991" s="114" t="n">
        <ns0:f>AVERAGE('消融原始 0921'!D942:D991)</ns0:f>
        <ns0:v>0.99</ns0:v>
      </ns0:c>
    </ns0:row>
    <ns0:row r="992" ht="18" customHeight="1">
      <ns0:c r="A992" s="109" t="str">
        <ns0:v>t1</ns0:v>
      </ns0:c>
      <ns0:c r="B992" s="109" t="n">
        <ns0:v>491</ns0:v>
      </ns0:c>
      <ns0:c r="C992" s="109" t="n">
        <ns0:f>'消融原始 0921'!B992-'消融实验 0921'!$E$3+1</ns0:f>
        <ns0:v>346</ns0:v>
      </ns0:c>
      <ns0:c r="D992" s="114" t="n">
        <ns0:f>AVERAGE('消融原始 0921'!D988:D992)</ns0:f>
        <ns0:v>1</ns0:v>
      </ns0:c>
      <ns0:c r="E992" s="114" t="n">
        <ns0:f>AVERAGE('消融原始 0921'!D983:D992)</ns0:f>
        <ns0:v>0.975</ns0:v>
      </ns0:c>
      <ns0:c r="F992" s="114" t="n">
        <ns0:f>AVERAGE('消融原始 0921'!D978:D992)</ns0:f>
        <ns0:v>0.9833333333333333</ns0:v>
      </ns0:c>
      <ns0:c r="G992" s="114" t="n">
        <ns0:f>AVERAGE('消融原始 0921'!D973:D992)</ns0:f>
        <ns0:v>0.9875</ns0:v>
      </ns0:c>
      <ns0:c r="H992" s="114" t="n">
        <ns0:f>AVERAGE('消融原始 0921'!D968:D992)</ns0:f>
        <ns0:v>0.99</ns0:v>
      </ns0:c>
      <ns0:c r="I992" s="114" t="n">
        <ns0:f>AVERAGE('消融原始 0921'!D963:D992)</ns0:f>
        <ns0:v>0.9833333333333333</ns0:v>
      </ns0:c>
      <ns0:c r="J992" s="114" t="n">
        <ns0:f>AVERAGE('消融原始 0921'!D953:D992)</ns0:f>
        <ns0:v>0.9875</ns0:v>
      </ns0:c>
      <ns0:c r="K992" s="114" t="n">
        <ns0:f>AVERAGE('消融原始 0921'!D943:D992)</ns0:f>
        <ns0:v>0.99</ns0:v>
      </ns0:c>
    </ns0:row>
    <ns0:row r="993" ht="18" customHeight="1">
      <ns0:c r="A993" s="109" t="str">
        <ns0:v>t1</ns0:v>
      </ns0:c>
      <ns0:c r="B993" s="109" t="n">
        <ns0:v>492</ns0:v>
      </ns0:c>
      <ns0:c r="C993" s="109" t="n">
        <ns0:f>'消融原始 0921'!B993-'消融实验 0921'!$E$3+1</ns0:f>
        <ns0:v>347</ns0:v>
      </ns0:c>
      <ns0:c r="D993" s="114" t="n">
        <ns0:f>AVERAGE('消融原始 0921'!D989:D993)</ns0:f>
        <ns0:v>1</ns0:v>
      </ns0:c>
      <ns0:c r="E993" s="114" t="n">
        <ns0:f>AVERAGE('消融原始 0921'!D984:D993)</ns0:f>
        <ns0:v>1</ns0:v>
      </ns0:c>
      <ns0:c r="F993" s="114" t="n">
        <ns0:f>AVERAGE('消融原始 0921'!D979:D993)</ns0:f>
        <ns0:v>0.9833333333333333</ns0:v>
      </ns0:c>
      <ns0:c r="G993" s="114" t="n">
        <ns0:f>AVERAGE('消融原始 0921'!D974:D993)</ns0:f>
        <ns0:v>0.9875</ns0:v>
      </ns0:c>
      <ns0:c r="H993" s="114" t="n">
        <ns0:f>AVERAGE('消融原始 0921'!D969:D993)</ns0:f>
        <ns0:v>0.99</ns0:v>
      </ns0:c>
      <ns0:c r="I993" s="114" t="n">
        <ns0:f>AVERAGE('消融原始 0921'!D964:D993)</ns0:f>
        <ns0:v>0.9833333333333333</ns0:v>
      </ns0:c>
      <ns0:c r="J993" s="114" t="n">
        <ns0:f>AVERAGE('消融原始 0921'!D954:D993)</ns0:f>
        <ns0:v>0.9875</ns0:v>
      </ns0:c>
      <ns0:c r="K993" s="114" t="n">
        <ns0:f>AVERAGE('消融原始 0921'!D944:D993)</ns0:f>
        <ns0:v>0.99</ns0:v>
      </ns0:c>
    </ns0:row>
    <ns0:row r="994" ht="18" customHeight="1">
      <ns0:c r="A994" s="109" t="str">
        <ns0:v>t1</ns0:v>
      </ns0:c>
      <ns0:c r="B994" s="109" t="n">
        <ns0:v>493</ns0:v>
      </ns0:c>
      <ns0:c r="C994" s="109" t="n">
        <ns0:f>'消融原始 0921'!B994-'消融实验 0921'!$E$3+1</ns0:f>
        <ns0:v>348</ns0:v>
      </ns0:c>
      <ns0:c r="D994" s="114" t="n">
        <ns0:f>AVERAGE('消融原始 0921'!D990:D994)</ns0:f>
        <ns0:v>1</ns0:v>
      </ns0:c>
      <ns0:c r="E994" s="114" t="n">
        <ns0:f>AVERAGE('消融原始 0921'!D985:D994)</ns0:f>
        <ns0:v>1</ns0:v>
      </ns0:c>
      <ns0:c r="F994" s="114" t="n">
        <ns0:f>AVERAGE('消融原始 0921'!D980:D994)</ns0:f>
        <ns0:v>0.9833333333333333</ns0:v>
      </ns0:c>
      <ns0:c r="G994" s="114" t="n">
        <ns0:f>AVERAGE('消融原始 0921'!D975:D994)</ns0:f>
        <ns0:v>0.9875</ns0:v>
      </ns0:c>
      <ns0:c r="H994" s="114" t="n">
        <ns0:f>AVERAGE('消融原始 0921'!D970:D994)</ns0:f>
        <ns0:v>0.99</ns0:v>
      </ns0:c>
      <ns0:c r="I994" s="114" t="n">
        <ns0:f>AVERAGE('消融原始 0921'!D965:D994)</ns0:f>
        <ns0:v>0.9833333333333333</ns0:v>
      </ns0:c>
      <ns0:c r="J994" s="114" t="n">
        <ns0:f>AVERAGE('消融原始 0921'!D955:D994)</ns0:f>
        <ns0:v>0.9875</ns0:v>
      </ns0:c>
      <ns0:c r="K994" s="114" t="n">
        <ns0:f>AVERAGE('消融原始 0921'!D945:D994)</ns0:f>
        <ns0:v>0.99</ns0:v>
      </ns0:c>
    </ns0:row>
    <ns0:row r="995" ht="18" customHeight="1">
      <ns0:c r="A995" s="109" t="str">
        <ns0:v>t1</ns0:v>
      </ns0:c>
      <ns0:c r="B995" s="109" t="n">
        <ns0:v>494</ns0:v>
      </ns0:c>
      <ns0:c r="C995" s="109" t="n">
        <ns0:f>'消融原始 0921'!B995-'消融实验 0921'!$E$3+1</ns0:f>
        <ns0:v>349</ns0:v>
      </ns0:c>
      <ns0:c r="D995" s="114" t="n">
        <ns0:f>AVERAGE('消融原始 0921'!D991:D995)</ns0:f>
        <ns0:v>1</ns0:v>
      </ns0:c>
      <ns0:c r="E995" s="114" t="n">
        <ns0:f>AVERAGE('消融原始 0921'!D986:D995)</ns0:f>
        <ns0:v>1</ns0:v>
      </ns0:c>
      <ns0:c r="F995" s="114" t="n">
        <ns0:f>AVERAGE('消融原始 0921'!D981:D995)</ns0:f>
        <ns0:v>0.9833333333333333</ns0:v>
      </ns0:c>
      <ns0:c r="G995" s="114" t="n">
        <ns0:f>AVERAGE('消融原始 0921'!D976:D995)</ns0:f>
        <ns0:v>0.9875</ns0:v>
      </ns0:c>
      <ns0:c r="H995" s="114" t="n">
        <ns0:f>AVERAGE('消融原始 0921'!D971:D995)</ns0:f>
        <ns0:v>0.99</ns0:v>
      </ns0:c>
      <ns0:c r="I995" s="114" t="n">
        <ns0:f>AVERAGE('消融原始 0921'!D966:D995)</ns0:f>
        <ns0:v>0.9916666666666667</ns0:v>
      </ns0:c>
      <ns0:c r="J995" s="114" t="n">
        <ns0:f>AVERAGE('消融原始 0921'!D956:D995)</ns0:f>
        <ns0:v>0.9875</ns0:v>
      </ns0:c>
      <ns0:c r="K995" s="114" t="n">
        <ns0:f>AVERAGE('消融原始 0921'!D946:D995)</ns0:f>
        <ns0:v>0.99</ns0:v>
      </ns0:c>
    </ns0:row>
    <ns0:row r="996" ht="18" customHeight="1">
      <ns0:c r="A996" s="109" t="str">
        <ns0:v>t1</ns0:v>
      </ns0:c>
      <ns0:c r="B996" s="109" t="n">
        <ns0:v>495</ns0:v>
      </ns0:c>
      <ns0:c r="C996" s="109" t="n">
        <ns0:f>'消融原始 0921'!B996-'消融实验 0921'!$E$3+1</ns0:f>
        <ns0:v>350</ns0:v>
      </ns0:c>
      <ns0:c r="D996" s="114" t="n">
        <ns0:f>AVERAGE('消融原始 0921'!D992:D996)</ns0:f>
        <ns0:v>1</ns0:v>
      </ns0:c>
      <ns0:c r="E996" s="114" t="n">
        <ns0:f>AVERAGE('消融原始 0921'!D987:D996)</ns0:f>
        <ns0:v>1</ns0:v>
      </ns0:c>
      <ns0:c r="F996" s="114" t="n">
        <ns0:f>AVERAGE('消融原始 0921'!D982:D996)</ns0:f>
        <ns0:v>0.9833333333333333</ns0:v>
      </ns0:c>
      <ns0:c r="G996" s="114" t="n">
        <ns0:f>AVERAGE('消融原始 0921'!D977:D996)</ns0:f>
        <ns0:v>0.9875</ns0:v>
      </ns0:c>
      <ns0:c r="H996" s="114" t="n">
        <ns0:f>AVERAGE('消融原始 0921'!D972:D996)</ns0:f>
        <ns0:v>0.99</ns0:v>
      </ns0:c>
      <ns0:c r="I996" s="114" t="n">
        <ns0:f>AVERAGE('消融原始 0921'!D967:D996)</ns0:f>
        <ns0:v>0.9916666666666667</ns0:v>
      </ns0:c>
      <ns0:c r="J996" s="114" t="n">
        <ns0:f>AVERAGE('消融原始 0921'!D957:D996)</ns0:f>
        <ns0:v>0.9875</ns0:v>
      </ns0:c>
      <ns0:c r="K996" s="114" t="n">
        <ns0:f>AVERAGE('消融原始 0921'!D947:D996)</ns0:f>
        <ns0:v>0.99</ns0:v>
      </ns0:c>
    </ns0:row>
    <ns0:row r="997" ht="18" customHeight="1">
      <ns0:c r="A997" s="109" t="str">
        <ns0:v>t1</ns0:v>
      </ns0:c>
      <ns0:c r="B997" s="109" t="n">
        <ns0:v>496</ns0:v>
      </ns0:c>
      <ns0:c r="C997" s="109" t="n">
        <ns0:f>'消融原始 0921'!B997-'消融实验 0921'!$E$3+1</ns0:f>
        <ns0:v>351</ns0:v>
      </ns0:c>
      <ns0:c r="D997" s="114" t="n">
        <ns0:f>AVERAGE('消融原始 0921'!D993:D997)</ns0:f>
        <ns0:v>1</ns0:v>
      </ns0:c>
      <ns0:c r="E997" s="114" t="n">
        <ns0:f>AVERAGE('消融原始 0921'!D988:D997)</ns0:f>
        <ns0:v>1</ns0:v>
      </ns0:c>
      <ns0:c r="F997" s="114" t="n">
        <ns0:f>AVERAGE('消融原始 0921'!D983:D997)</ns0:f>
        <ns0:v>0.9833333333333333</ns0:v>
      </ns0:c>
      <ns0:c r="G997" s="114" t="n">
        <ns0:f>AVERAGE('消融原始 0921'!D978:D997)</ns0:f>
        <ns0:v>0.9875</ns0:v>
      </ns0:c>
      <ns0:c r="H997" s="114" t="n">
        <ns0:f>AVERAGE('消融原始 0921'!D973:D997)</ns0:f>
        <ns0:v>0.99</ns0:v>
      </ns0:c>
      <ns0:c r="I997" s="114" t="n">
        <ns0:f>AVERAGE('消融原始 0921'!D968:D997)</ns0:f>
        <ns0:v>0.9916666666666667</ns0:v>
      </ns0:c>
      <ns0:c r="J997" s="114" t="n">
        <ns0:f>AVERAGE('消融原始 0921'!D958:D997)</ns0:f>
        <ns0:v>0.9875</ns0:v>
      </ns0:c>
      <ns0:c r="K997" s="114" t="n">
        <ns0:f>AVERAGE('消融原始 0921'!D948:D997)</ns0:f>
        <ns0:v>0.99</ns0:v>
      </ns0:c>
    </ns0:row>
    <ns0:row r="998" ht="18" customHeight="1">
      <ns0:c r="A998" s="109" t="str">
        <ns0:v>t1</ns0:v>
      </ns0:c>
      <ns0:c r="B998" s="109" t="n">
        <ns0:v>497</ns0:v>
      </ns0:c>
      <ns0:c r="C998" s="109" t="n">
        <ns0:f>'消融原始 0921'!B998-'消融实验 0921'!$E$3+1</ns0:f>
        <ns0:v>352</ns0:v>
      </ns0:c>
      <ns0:c r="D998" s="114" t="n">
        <ns0:f>AVERAGE('消融原始 0921'!D994:D998)</ns0:f>
        <ns0:v>1</ns0:v>
      </ns0:c>
      <ns0:c r="E998" s="114" t="n">
        <ns0:f>AVERAGE('消融原始 0921'!D989:D998)</ns0:f>
        <ns0:v>1</ns0:v>
      </ns0:c>
      <ns0:c r="F998" s="114" t="n">
        <ns0:f>AVERAGE('消融原始 0921'!D984:D998)</ns0:f>
        <ns0:v>1</ns0:v>
      </ns0:c>
      <ns0:c r="G998" s="114" t="n">
        <ns0:f>AVERAGE('消融原始 0921'!D979:D998)</ns0:f>
        <ns0:v>0.9875</ns0:v>
      </ns0:c>
      <ns0:c r="H998" s="114" t="n">
        <ns0:f>AVERAGE('消融原始 0921'!D974:D998)</ns0:f>
        <ns0:v>0.99</ns0:v>
      </ns0:c>
      <ns0:c r="I998" s="114" t="n">
        <ns0:f>AVERAGE('消融原始 0921'!D969:D998)</ns0:f>
        <ns0:v>0.9916666666666667</ns0:v>
      </ns0:c>
      <ns0:c r="J998" s="114" t="n">
        <ns0:f>AVERAGE('消融原始 0921'!D959:D998)</ns0:f>
        <ns0:v>0.9875</ns0:v>
      </ns0:c>
      <ns0:c r="K998" s="114" t="n">
        <ns0:f>AVERAGE('消融原始 0921'!D949:D998)</ns0:f>
        <ns0:v>0.99</ns0:v>
      </ns0:c>
    </ns0:row>
    <ns0:row r="999" ht="18" customHeight="1">
      <ns0:c r="A999" s="109" t="str">
        <ns0:v>t1</ns0:v>
      </ns0:c>
      <ns0:c r="B999" s="109" t="n">
        <ns0:v>498</ns0:v>
      </ns0:c>
      <ns0:c r="C999" s="109" t="n">
        <ns0:f>'消融原始 0921'!B999-'消融实验 0921'!$E$3+1</ns0:f>
        <ns0:v>353</ns0:v>
      </ns0:c>
      <ns0:c r="D999" s="114" t="n">
        <ns0:f>AVERAGE('消融原始 0921'!D995:D999)</ns0:f>
        <ns0:v>1</ns0:v>
      </ns0:c>
      <ns0:c r="E999" s="114" t="n">
        <ns0:f>AVERAGE('消融原始 0921'!D990:D999)</ns0:f>
        <ns0:v>1</ns0:v>
      </ns0:c>
      <ns0:c r="F999" s="114" t="n">
        <ns0:f>AVERAGE('消融原始 0921'!D985:D999)</ns0:f>
        <ns0:v>1</ns0:v>
      </ns0:c>
      <ns0:c r="G999" s="114" t="n">
        <ns0:f>AVERAGE('消融原始 0921'!D980:D999)</ns0:f>
        <ns0:v>0.9875</ns0:v>
      </ns0:c>
      <ns0:c r="H999" s="114" t="n">
        <ns0:f>AVERAGE('消融原始 0921'!D975:D999)</ns0:f>
        <ns0:v>0.99</ns0:v>
      </ns0:c>
      <ns0:c r="I999" s="114" t="n">
        <ns0:f>AVERAGE('消融原始 0921'!D970:D999)</ns0:f>
        <ns0:v>0.9916666666666667</ns0:v>
      </ns0:c>
      <ns0:c r="J999" s="114" t="n">
        <ns0:f>AVERAGE('消融原始 0921'!D960:D999)</ns0:f>
        <ns0:v>0.9875</ns0:v>
      </ns0:c>
      <ns0:c r="K999" s="114" t="n">
        <ns0:f>AVERAGE('消融原始 0921'!D950:D999)</ns0:f>
        <ns0:v>0.99</ns0:v>
      </ns0:c>
    </ns0:row>
    <ns0:row r="1000" ht="18" customHeight="1">
      <ns0:c r="A1000" s="109" t="str">
        <ns0:v>t1</ns0:v>
      </ns0:c>
      <ns0:c r="B1000" s="109" t="n">
        <ns0:v>499</ns0:v>
      </ns0:c>
      <ns0:c r="C1000" s="109" t="n">
        <ns0:f>'消融原始 0921'!B1000-'消融实验 0921'!$E$3+1</ns0:f>
        <ns0:v>354</ns0:v>
      </ns0:c>
      <ns0:c r="D1000" s="114" t="n">
        <ns0:f>AVERAGE('消融原始 0921'!D996:D1000)</ns0:f>
        <ns0:v>1</ns0:v>
      </ns0:c>
      <ns0:c r="E1000" s="114" t="n">
        <ns0:f>AVERAGE('消融原始 0921'!D991:D1000)</ns0:f>
        <ns0:v>1</ns0:v>
      </ns0:c>
      <ns0:c r="F1000" s="114" t="n">
        <ns0:f>AVERAGE('消融原始 0921'!D986:D1000)</ns0:f>
        <ns0:v>1</ns0:v>
      </ns0:c>
      <ns0:c r="G1000" s="114" t="n">
        <ns0:f>AVERAGE('消融原始 0921'!D981:D1000)</ns0:f>
        <ns0:v>0.9875</ns0:v>
      </ns0:c>
      <ns0:c r="H1000" s="114" t="n">
        <ns0:f>AVERAGE('消融原始 0921'!D976:D1000)</ns0:f>
        <ns0:v>0.99</ns0:v>
      </ns0:c>
      <ns0:c r="I1000" s="114" t="n">
        <ns0:f>AVERAGE('消融原始 0921'!D971:D1000)</ns0:f>
        <ns0:v>0.9916666666666667</ns0:v>
      </ns0:c>
      <ns0:c r="J1000" s="114" t="n">
        <ns0:f>AVERAGE('消融原始 0921'!D961:D1000)</ns0:f>
        <ns0:v>0.9875</ns0:v>
      </ns0:c>
      <ns0:c r="K1000" s="114" t="n">
        <ns0:f>AVERAGE('消融原始 0921'!D951:D1000)</ns0:f>
        <ns0:v>0.99</ns0:v>
      </ns0:c>
    </ns0:row>
    <ns0:row r="1001" ht="18" customHeight="1">
      <ns0:c r="A1001" s="109" t="str">
        <ns0:v>t15</ns0:v>
      </ns0:c>
      <ns0:c r="B1001" s="109" t="n">
        <ns0:v>1</ns0:v>
      </ns0:c>
      <ns0:c r="C1001" s="109" t="n">
        <ns0:f>'消融原始 0921'!B1001-'消融实验 0921'!$E$4+1</ns0:f>
        <ns0:v>-143</ns0:v>
      </ns0:c>
      <ns0:c r="D1001" s="114" t="n">
        <ns0:f>AVERAGE('消融原始 0921'!D1001:D1001)</ns0:f>
        <ns0:v>0</ns0:v>
      </ns0:c>
      <ns0:c r="E1001" s="114" t="n">
        <ns0:f>AVERAGE('消融原始 0921'!D1001:D1001)</ns0:f>
        <ns0:v>0</ns0:v>
      </ns0:c>
      <ns0:c r="F1001" s="114" t="n">
        <ns0:f>AVERAGE('消融原始 0921'!D1001:D1001)</ns0:f>
        <ns0:v>0</ns0:v>
      </ns0:c>
      <ns0:c r="G1001" s="114" t="n">
        <ns0:f>AVERAGE('消融原始 0921'!D1001:D1001)</ns0:f>
        <ns0:v>0</ns0:v>
      </ns0:c>
      <ns0:c r="H1001" s="114" t="n">
        <ns0:f>AVERAGE('消融原始 0921'!D1001:D1001)</ns0:f>
        <ns0:v>0</ns0:v>
      </ns0:c>
      <ns0:c r="I1001" s="114" t="n">
        <ns0:f>AVERAGE('消融原始 0921'!D1001:D1001)</ns0:f>
        <ns0:v>0</ns0:v>
      </ns0:c>
      <ns0:c r="J1001" s="114" t="n">
        <ns0:f>AVERAGE('消融原始 0921'!D1001:D1001)</ns0:f>
        <ns0:v>0</ns0:v>
      </ns0:c>
      <ns0:c r="K1001" s="114" t="n">
        <ns0:f>AVERAGE('消融原始 0921'!D1001:D1001)</ns0:f>
        <ns0:v>0</ns0:v>
      </ns0:c>
    </ns0:row>
    <ns0:row r="1002" ht="18" customHeight="1">
      <ns0:c r="A1002" s="109" t="str">
        <ns0:v>t15</ns0:v>
      </ns0:c>
      <ns0:c r="B1002" s="109" t="n">
        <ns0:v>2</ns0:v>
      </ns0:c>
      <ns0:c r="C1002" s="109" t="n">
        <ns0:f>'消融原始 0921'!B1002-'消融实验 0921'!$E$4+1</ns0:f>
        <ns0:v>-142</ns0:v>
      </ns0:c>
      <ns0:c r="D1002" s="114" t="n">
        <ns0:f>AVERAGE('消融原始 0921'!D1001:D1002)</ns0:f>
        <ns0:v>0</ns0:v>
      </ns0:c>
      <ns0:c r="E1002" s="114" t="n">
        <ns0:f>AVERAGE('消融原始 0921'!D1001:D1002)</ns0:f>
        <ns0:v>0</ns0:v>
      </ns0:c>
      <ns0:c r="F1002" s="114" t="n">
        <ns0:f>AVERAGE('消融原始 0921'!D1001:D1002)</ns0:f>
        <ns0:v>0</ns0:v>
      </ns0:c>
      <ns0:c r="G1002" s="114" t="n">
        <ns0:f>AVERAGE('消融原始 0921'!D1001:D1002)</ns0:f>
        <ns0:v>0</ns0:v>
      </ns0:c>
      <ns0:c r="H1002" s="114" t="n">
        <ns0:f>AVERAGE('消融原始 0921'!D1001:D1002)</ns0:f>
        <ns0:v>0</ns0:v>
      </ns0:c>
      <ns0:c r="I1002" s="114" t="n">
        <ns0:f>AVERAGE('消融原始 0921'!D1001:D1002)</ns0:f>
        <ns0:v>0</ns0:v>
      </ns0:c>
      <ns0:c r="J1002" s="114" t="n">
        <ns0:f>AVERAGE('消融原始 0921'!D1001:D1002)</ns0:f>
        <ns0:v>0</ns0:v>
      </ns0:c>
      <ns0:c r="K1002" s="114" t="n">
        <ns0:f>AVERAGE('消融原始 0921'!D1001:D1002)</ns0:f>
        <ns0:v>0</ns0:v>
      </ns0:c>
    </ns0:row>
    <ns0:row r="1003" ht="18" customHeight="1">
      <ns0:c r="A1003" s="109" t="str">
        <ns0:v>t15</ns0:v>
      </ns0:c>
      <ns0:c r="B1003" s="109" t="n">
        <ns0:v>3</ns0:v>
      </ns0:c>
      <ns0:c r="C1003" s="109" t="n">
        <ns0:f>'消融原始 0921'!B1003-'消融实验 0921'!$E$4+1</ns0:f>
        <ns0:v>-141</ns0:v>
      </ns0:c>
      <ns0:c r="D1003" s="114" t="n">
        <ns0:f>AVERAGE('消融原始 0921'!D1001:D1003)</ns0:f>
        <ns0:v>0.08333333333333333</ns0:v>
      </ns0:c>
      <ns0:c r="E1003" s="114" t="n">
        <ns0:f>AVERAGE('消融原始 0921'!D1001:D1003)</ns0:f>
        <ns0:v>0.08333333333333333</ns0:v>
      </ns0:c>
      <ns0:c r="F1003" s="114" t="n">
        <ns0:f>AVERAGE('消融原始 0921'!D1001:D1003)</ns0:f>
        <ns0:v>0.08333333333333333</ns0:v>
      </ns0:c>
      <ns0:c r="G1003" s="114" t="n">
        <ns0:f>AVERAGE('消融原始 0921'!D1001:D1003)</ns0:f>
        <ns0:v>0.08333333333333333</ns0:v>
      </ns0:c>
      <ns0:c r="H1003" s="114" t="n">
        <ns0:f>AVERAGE('消融原始 0921'!D1001:D1003)</ns0:f>
        <ns0:v>0.08333333333333333</ns0:v>
      </ns0:c>
      <ns0:c r="I1003" s="114" t="n">
        <ns0:f>AVERAGE('消融原始 0921'!D1001:D1003)</ns0:f>
        <ns0:v>0.08333333333333333</ns0:v>
      </ns0:c>
      <ns0:c r="J1003" s="114" t="n">
        <ns0:f>AVERAGE('消融原始 0921'!D1001:D1003)</ns0:f>
        <ns0:v>0.08333333333333333</ns0:v>
      </ns0:c>
      <ns0:c r="K1003" s="114" t="n">
        <ns0:f>AVERAGE('消融原始 0921'!D1001:D1003)</ns0:f>
        <ns0:v>0.08333333333333333</ns0:v>
      </ns0:c>
    </ns0:row>
    <ns0:row r="1004" ht="18" customHeight="1">
      <ns0:c r="A1004" s="109" t="str">
        <ns0:v>t15</ns0:v>
      </ns0:c>
      <ns0:c r="B1004" s="109" t="n">
        <ns0:v>4</ns0:v>
      </ns0:c>
      <ns0:c r="C1004" s="109" t="n">
        <ns0:f>'消融原始 0921'!B1004-'消融实验 0921'!$E$4+1</ns0:f>
        <ns0:v>-140</ns0:v>
      </ns0:c>
      <ns0:c r="D1004" s="114" t="n">
        <ns0:f>AVERAGE('消融原始 0921'!D1001:D1004)</ns0:f>
        <ns0:v>0.0625</ns0:v>
      </ns0:c>
      <ns0:c r="E1004" s="114" t="n">
        <ns0:f>AVERAGE('消融原始 0921'!D1001:D1004)</ns0:f>
        <ns0:v>0.0625</ns0:v>
      </ns0:c>
      <ns0:c r="F1004" s="114" t="n">
        <ns0:f>AVERAGE('消融原始 0921'!D1001:D1004)</ns0:f>
        <ns0:v>0.0625</ns0:v>
      </ns0:c>
      <ns0:c r="G1004" s="114" t="n">
        <ns0:f>AVERAGE('消融原始 0921'!D1001:D1004)</ns0:f>
        <ns0:v>0.0625</ns0:v>
      </ns0:c>
      <ns0:c r="H1004" s="114" t="n">
        <ns0:f>AVERAGE('消融原始 0921'!D1001:D1004)</ns0:f>
        <ns0:v>0.0625</ns0:v>
      </ns0:c>
      <ns0:c r="I1004" s="114" t="n">
        <ns0:f>AVERAGE('消融原始 0921'!D1001:D1004)</ns0:f>
        <ns0:v>0.0625</ns0:v>
      </ns0:c>
      <ns0:c r="J1004" s="114" t="n">
        <ns0:f>AVERAGE('消融原始 0921'!D1001:D1004)</ns0:f>
        <ns0:v>0.0625</ns0:v>
      </ns0:c>
      <ns0:c r="K1004" s="114" t="n">
        <ns0:f>AVERAGE('消融原始 0921'!D1001:D1004)</ns0:f>
        <ns0:v>0.0625</ns0:v>
      </ns0:c>
    </ns0:row>
    <ns0:row r="1005" ht="18" customHeight="1">
      <ns0:c r="A1005" s="109" t="str">
        <ns0:v>t15</ns0:v>
      </ns0:c>
      <ns0:c r="B1005" s="109" t="n">
        <ns0:v>5</ns0:v>
      </ns0:c>
      <ns0:c r="C1005" s="109" t="n">
        <ns0:f>'消融原始 0921'!B1005-'消融实验 0921'!$E$4+1</ns0:f>
        <ns0:v>-139</ns0:v>
      </ns0:c>
      <ns0:c r="D1005" s="114" t="n">
        <ns0:f>AVERAGE('消融原始 0921'!D1001:D1005)</ns0:f>
        <ns0:v>0.15</ns0:v>
      </ns0:c>
      <ns0:c r="E1005" s="114" t="n">
        <ns0:f>AVERAGE('消融原始 0921'!D1001:D1005)</ns0:f>
        <ns0:v>0.15</ns0:v>
      </ns0:c>
      <ns0:c r="F1005" s="114" t="n">
        <ns0:f>AVERAGE('消融原始 0921'!D1001:D1005)</ns0:f>
        <ns0:v>0.15</ns0:v>
      </ns0:c>
      <ns0:c r="G1005" s="114" t="n">
        <ns0:f>AVERAGE('消融原始 0921'!D1001:D1005)</ns0:f>
        <ns0:v>0.15</ns0:v>
      </ns0:c>
      <ns0:c r="H1005" s="114" t="n">
        <ns0:f>AVERAGE('消融原始 0921'!D1001:D1005)</ns0:f>
        <ns0:v>0.15</ns0:v>
      </ns0:c>
      <ns0:c r="I1005" s="114" t="n">
        <ns0:f>AVERAGE('消融原始 0921'!D1001:D1005)</ns0:f>
        <ns0:v>0.15</ns0:v>
      </ns0:c>
      <ns0:c r="J1005" s="114" t="n">
        <ns0:f>AVERAGE('消融原始 0921'!D1001:D1005)</ns0:f>
        <ns0:v>0.15</ns0:v>
      </ns0:c>
      <ns0:c r="K1005" s="114" t="n">
        <ns0:f>AVERAGE('消融原始 0921'!D1001:D1005)</ns0:f>
        <ns0:v>0.15</ns0:v>
      </ns0:c>
    </ns0:row>
    <ns0:row r="1006" ht="18" customHeight="1">
      <ns0:c r="A1006" s="109" t="str">
        <ns0:v>t15</ns0:v>
      </ns0:c>
      <ns0:c r="B1006" s="109" t="n">
        <ns0:v>6</ns0:v>
      </ns0:c>
      <ns0:c r="C1006" s="109" t="n">
        <ns0:f>'消融原始 0921'!B1006-'消融实验 0921'!$E$4+1</ns0:f>
        <ns0:v>-138</ns0:v>
      </ns0:c>
      <ns0:c r="D1006" s="114" t="n">
        <ns0:f>AVERAGE('消融原始 0921'!D1002:D1006)</ns0:f>
        <ns0:v>0.15</ns0:v>
      </ns0:c>
      <ns0:c r="E1006" s="114" t="n">
        <ns0:f>AVERAGE('消融原始 0921'!D1001:D1006)</ns0:f>
        <ns0:v>0.125</ns0:v>
      </ns0:c>
      <ns0:c r="F1006" s="114" t="n">
        <ns0:f>AVERAGE('消融原始 0921'!D1001:D1006)</ns0:f>
        <ns0:v>0.125</ns0:v>
      </ns0:c>
      <ns0:c r="G1006" s="114" t="n">
        <ns0:f>AVERAGE('消融原始 0921'!D1001:D1006)</ns0:f>
        <ns0:v>0.125</ns0:v>
      </ns0:c>
      <ns0:c r="H1006" s="114" t="n">
        <ns0:f>AVERAGE('消融原始 0921'!D1001:D1006)</ns0:f>
        <ns0:v>0.125</ns0:v>
      </ns0:c>
      <ns0:c r="I1006" s="114" t="n">
        <ns0:f>AVERAGE('消融原始 0921'!D1001:D1006)</ns0:f>
        <ns0:v>0.125</ns0:v>
      </ns0:c>
      <ns0:c r="J1006" s="114" t="n">
        <ns0:f>AVERAGE('消融原始 0921'!D1001:D1006)</ns0:f>
        <ns0:v>0.125</ns0:v>
      </ns0:c>
      <ns0:c r="K1006" s="114" t="n">
        <ns0:f>AVERAGE('消融原始 0921'!D1001:D1006)</ns0:f>
        <ns0:v>0.125</ns0:v>
      </ns0:c>
    </ns0:row>
    <ns0:row r="1007" ht="18" customHeight="1">
      <ns0:c r="A1007" s="109" t="str">
        <ns0:v>t15</ns0:v>
      </ns0:c>
      <ns0:c r="B1007" s="109" t="n">
        <ns0:v>7</ns0:v>
      </ns0:c>
      <ns0:c r="C1007" s="109" t="n">
        <ns0:f>'消融原始 0921'!B1007-'消融实验 0921'!$E$4+1</ns0:f>
        <ns0:v>-137</ns0:v>
      </ns0:c>
      <ns0:c r="D1007" s="114" t="n">
        <ns0:f>AVERAGE('消融原始 0921'!D1003:D1007)</ns0:f>
        <ns0:v>0.15</ns0:v>
      </ns0:c>
      <ns0:c r="E1007" s="114" t="n">
        <ns0:f>AVERAGE('消融原始 0921'!D1001:D1007)</ns0:f>
        <ns0:v>0.10714285714285714</ns0:v>
      </ns0:c>
      <ns0:c r="F1007" s="114" t="n">
        <ns0:f>AVERAGE('消融原始 0921'!D1001:D1007)</ns0:f>
        <ns0:v>0.10714285714285714</ns0:v>
      </ns0:c>
      <ns0:c r="G1007" s="114" t="n">
        <ns0:f>AVERAGE('消融原始 0921'!D1001:D1007)</ns0:f>
        <ns0:v>0.10714285714285714</ns0:v>
      </ns0:c>
      <ns0:c r="H1007" s="114" t="n">
        <ns0:f>AVERAGE('消融原始 0921'!D1001:D1007)</ns0:f>
        <ns0:v>0.10714285714285714</ns0:v>
      </ns0:c>
      <ns0:c r="I1007" s="114" t="n">
        <ns0:f>AVERAGE('消融原始 0921'!D1001:D1007)</ns0:f>
        <ns0:v>0.10714285714285714</ns0:v>
      </ns0:c>
      <ns0:c r="J1007" s="114" t="n">
        <ns0:f>AVERAGE('消融原始 0921'!D1001:D1007)</ns0:f>
        <ns0:v>0.10714285714285714</ns0:v>
      </ns0:c>
      <ns0:c r="K1007" s="114" t="n">
        <ns0:f>AVERAGE('消融原始 0921'!D1001:D1007)</ns0:f>
        <ns0:v>0.10714285714285714</ns0:v>
      </ns0:c>
    </ns0:row>
    <ns0:row r="1008" ht="18" customHeight="1">
      <ns0:c r="A1008" s="109" t="str">
        <ns0:v>t15</ns0:v>
      </ns0:c>
      <ns0:c r="B1008" s="109" t="n">
        <ns0:v>8</ns0:v>
      </ns0:c>
      <ns0:c r="C1008" s="109" t="n">
        <ns0:f>'消融原始 0921'!B1008-'消融实验 0921'!$E$4+1</ns0:f>
        <ns0:v>-136</ns0:v>
      </ns0:c>
      <ns0:c r="D1008" s="114" t="n">
        <ns0:f>AVERAGE('消融原始 0921'!D1004:D1008)</ns0:f>
        <ns0:v>0.1</ns0:v>
      </ns0:c>
      <ns0:c r="E1008" s="114" t="n">
        <ns0:f>AVERAGE('消融原始 0921'!D1001:D1008)</ns0:f>
        <ns0:v>0.09375</ns0:v>
      </ns0:c>
      <ns0:c r="F1008" s="114" t="n">
        <ns0:f>AVERAGE('消融原始 0921'!D1001:D1008)</ns0:f>
        <ns0:v>0.09375</ns0:v>
      </ns0:c>
      <ns0:c r="G1008" s="114" t="n">
        <ns0:f>AVERAGE('消融原始 0921'!D1001:D1008)</ns0:f>
        <ns0:v>0.09375</ns0:v>
      </ns0:c>
      <ns0:c r="H1008" s="114" t="n">
        <ns0:f>AVERAGE('消融原始 0921'!D1001:D1008)</ns0:f>
        <ns0:v>0.09375</ns0:v>
      </ns0:c>
      <ns0:c r="I1008" s="114" t="n">
        <ns0:f>AVERAGE('消融原始 0921'!D1001:D1008)</ns0:f>
        <ns0:v>0.09375</ns0:v>
      </ns0:c>
      <ns0:c r="J1008" s="114" t="n">
        <ns0:f>AVERAGE('消融原始 0921'!D1001:D1008)</ns0:f>
        <ns0:v>0.09375</ns0:v>
      </ns0:c>
      <ns0:c r="K1008" s="114" t="n">
        <ns0:f>AVERAGE('消融原始 0921'!D1001:D1008)</ns0:f>
        <ns0:v>0.09375</ns0:v>
      </ns0:c>
    </ns0:row>
    <ns0:row r="1009" ht="18" customHeight="1">
      <ns0:c r="A1009" s="109" t="str">
        <ns0:v>t15</ns0:v>
      </ns0:c>
      <ns0:c r="B1009" s="109" t="n">
        <ns0:v>9</ns0:v>
      </ns0:c>
      <ns0:c r="C1009" s="109" t="n">
        <ns0:f>'消融原始 0921'!B1009-'消融实验 0921'!$E$4+1</ns0:f>
        <ns0:v>-135</ns0:v>
      </ns0:c>
      <ns0:c r="D1009" s="114" t="n">
        <ns0:f>AVERAGE('消融原始 0921'!D1005:D1009)</ns0:f>
        <ns0:v>0.1</ns0:v>
      </ns0:c>
      <ns0:c r="E1009" s="114" t="n">
        <ns0:f>AVERAGE('消融原始 0921'!D1001:D1009)</ns0:f>
        <ns0:v>0.08333333333333333</ns0:v>
      </ns0:c>
      <ns0:c r="F1009" s="114" t="n">
        <ns0:f>AVERAGE('消融原始 0921'!D1001:D1009)</ns0:f>
        <ns0:v>0.08333333333333333</ns0:v>
      </ns0:c>
      <ns0:c r="G1009" s="114" t="n">
        <ns0:f>AVERAGE('消融原始 0921'!D1001:D1009)</ns0:f>
        <ns0:v>0.08333333333333333</ns0:v>
      </ns0:c>
      <ns0:c r="H1009" s="114" t="n">
        <ns0:f>AVERAGE('消融原始 0921'!D1001:D1009)</ns0:f>
        <ns0:v>0.08333333333333333</ns0:v>
      </ns0:c>
      <ns0:c r="I1009" s="114" t="n">
        <ns0:f>AVERAGE('消融原始 0921'!D1001:D1009)</ns0:f>
        <ns0:v>0.08333333333333333</ns0:v>
      </ns0:c>
      <ns0:c r="J1009" s="114" t="n">
        <ns0:f>AVERAGE('消融原始 0921'!D1001:D1009)</ns0:f>
        <ns0:v>0.08333333333333333</ns0:v>
      </ns0:c>
      <ns0:c r="K1009" s="114" t="n">
        <ns0:f>AVERAGE('消融原始 0921'!D1001:D1009)</ns0:f>
        <ns0:v>0.08333333333333333</ns0:v>
      </ns0:c>
    </ns0:row>
    <ns0:row r="1010" ht="18" customHeight="1">
      <ns0:c r="A1010" s="109" t="str">
        <ns0:v>t15</ns0:v>
      </ns0:c>
      <ns0:c r="B1010" s="109" t="n">
        <ns0:v>10</ns0:v>
      </ns0:c>
      <ns0:c r="C1010" s="109" t="n">
        <ns0:f>'消融原始 0921'!B1010-'消融实验 0921'!$E$4+1</ns0:f>
        <ns0:v>-134</ns0:v>
      </ns0:c>
      <ns0:c r="D1010" s="114" t="n">
        <ns0:f>AVERAGE('消融原始 0921'!D1006:D1010)</ns0:f>
        <ns0:v>0</ns0:v>
      </ns0:c>
      <ns0:c r="E1010" s="114" t="n">
        <ns0:f>AVERAGE('消融原始 0921'!D1001:D1010)</ns0:f>
        <ns0:v>0.075</ns0:v>
      </ns0:c>
      <ns0:c r="F1010" s="114" t="n">
        <ns0:f>AVERAGE('消融原始 0921'!D1001:D1010)</ns0:f>
        <ns0:v>0.075</ns0:v>
      </ns0:c>
      <ns0:c r="G1010" s="114" t="n">
        <ns0:f>AVERAGE('消融原始 0921'!D1001:D1010)</ns0:f>
        <ns0:v>0.075</ns0:v>
      </ns0:c>
      <ns0:c r="H1010" s="114" t="n">
        <ns0:f>AVERAGE('消融原始 0921'!D1001:D1010)</ns0:f>
        <ns0:v>0.075</ns0:v>
      </ns0:c>
      <ns0:c r="I1010" s="114" t="n">
        <ns0:f>AVERAGE('消融原始 0921'!D1001:D1010)</ns0:f>
        <ns0:v>0.075</ns0:v>
      </ns0:c>
      <ns0:c r="J1010" s="114" t="n">
        <ns0:f>AVERAGE('消融原始 0921'!D1001:D1010)</ns0:f>
        <ns0:v>0.075</ns0:v>
      </ns0:c>
      <ns0:c r="K1010" s="114" t="n">
        <ns0:f>AVERAGE('消融原始 0921'!D1001:D1010)</ns0:f>
        <ns0:v>0.075</ns0:v>
      </ns0:c>
    </ns0:row>
    <ns0:row r="1011" ht="18" customHeight="1">
      <ns0:c r="A1011" s="109" t="str">
        <ns0:v>t15</ns0:v>
      </ns0:c>
      <ns0:c r="B1011" s="109" t="n">
        <ns0:v>11</ns0:v>
      </ns0:c>
      <ns0:c r="C1011" s="109" t="n">
        <ns0:f>'消融原始 0921'!B1011-'消融实验 0921'!$E$4+1</ns0:f>
        <ns0:v>-133</ns0:v>
      </ns0:c>
      <ns0:c r="D1011" s="114" t="n">
        <ns0:f>AVERAGE('消融原始 0921'!D1007:D1011)</ns0:f>
        <ns0:v>0</ns0:v>
      </ns0:c>
      <ns0:c r="E1011" s="114" t="n">
        <ns0:f>AVERAGE('消融原始 0921'!D1002:D1011)</ns0:f>
        <ns0:v>0.075</ns0:v>
      </ns0:c>
      <ns0:c r="F1011" s="114" t="n">
        <ns0:f>AVERAGE('消融原始 0921'!D1001:D1011)</ns0:f>
        <ns0:v>0.06818181818181818</ns0:v>
      </ns0:c>
      <ns0:c r="G1011" s="114" t="n">
        <ns0:f>AVERAGE('消融原始 0921'!D1001:D1011)</ns0:f>
        <ns0:v>0.06818181818181818</ns0:v>
      </ns0:c>
      <ns0:c r="H1011" s="114" t="n">
        <ns0:f>AVERAGE('消融原始 0921'!D1001:D1011)</ns0:f>
        <ns0:v>0.06818181818181818</ns0:v>
      </ns0:c>
      <ns0:c r="I1011" s="114" t="n">
        <ns0:f>AVERAGE('消融原始 0921'!D1001:D1011)</ns0:f>
        <ns0:v>0.06818181818181818</ns0:v>
      </ns0:c>
      <ns0:c r="J1011" s="114" t="n">
        <ns0:f>AVERAGE('消融原始 0921'!D1001:D1011)</ns0:f>
        <ns0:v>0.06818181818181818</ns0:v>
      </ns0:c>
      <ns0:c r="K1011" s="114" t="n">
        <ns0:f>AVERAGE('消融原始 0921'!D1001:D1011)</ns0:f>
        <ns0:v>0.06818181818181818</ns0:v>
      </ns0:c>
    </ns0:row>
    <ns0:row r="1012" ht="18" customHeight="1">
      <ns0:c r="A1012" s="109" t="str">
        <ns0:v>t15</ns0:v>
      </ns0:c>
      <ns0:c r="B1012" s="109" t="n">
        <ns0:v>12</ns0:v>
      </ns0:c>
      <ns0:c r="C1012" s="109" t="n">
        <ns0:f>'消融原始 0921'!B1012-'消融实验 0921'!$E$4+1</ns0:f>
        <ns0:v>-132</ns0:v>
      </ns0:c>
      <ns0:c r="D1012" s="114" t="n">
        <ns0:f>AVERAGE('消融原始 0921'!D1008:D1012)</ns0:f>
        <ns0:v>0</ns0:v>
      </ns0:c>
      <ns0:c r="E1012" s="114" t="n">
        <ns0:f>AVERAGE('消融原始 0921'!D1003:D1012)</ns0:f>
        <ns0:v>0.075</ns0:v>
      </ns0:c>
      <ns0:c r="F1012" s="114" t="n">
        <ns0:f>AVERAGE('消融原始 0921'!D1001:D1012)</ns0:f>
        <ns0:v>0.0625</ns0:v>
      </ns0:c>
      <ns0:c r="G1012" s="114" t="n">
        <ns0:f>AVERAGE('消融原始 0921'!D1001:D1012)</ns0:f>
        <ns0:v>0.0625</ns0:v>
      </ns0:c>
      <ns0:c r="H1012" s="114" t="n">
        <ns0:f>AVERAGE('消融原始 0921'!D1001:D1012)</ns0:f>
        <ns0:v>0.0625</ns0:v>
      </ns0:c>
      <ns0:c r="I1012" s="114" t="n">
        <ns0:f>AVERAGE('消融原始 0921'!D1001:D1012)</ns0:f>
        <ns0:v>0.0625</ns0:v>
      </ns0:c>
      <ns0:c r="J1012" s="114" t="n">
        <ns0:f>AVERAGE('消融原始 0921'!D1001:D1012)</ns0:f>
        <ns0:v>0.0625</ns0:v>
      </ns0:c>
      <ns0:c r="K1012" s="114" t="n">
        <ns0:f>AVERAGE('消融原始 0921'!D1001:D1012)</ns0:f>
        <ns0:v>0.0625</ns0:v>
      </ns0:c>
    </ns0:row>
    <ns0:row r="1013" ht="18" customHeight="1">
      <ns0:c r="A1013" s="109" t="str">
        <ns0:v>t15</ns0:v>
      </ns0:c>
      <ns0:c r="B1013" s="109" t="n">
        <ns0:v>13</ns0:v>
      </ns0:c>
      <ns0:c r="C1013" s="109" t="n">
        <ns0:f>'消融原始 0921'!B1013-'消融实验 0921'!$E$4+1</ns0:f>
        <ns0:v>-131</ns0:v>
      </ns0:c>
      <ns0:c r="D1013" s="114" t="n">
        <ns0:f>AVERAGE('消融原始 0921'!D1009:D1013)</ns0:f>
        <ns0:v>0.05</ns0:v>
      </ns0:c>
      <ns0:c r="E1013" s="114" t="n">
        <ns0:f>AVERAGE('消融原始 0921'!D1004:D1013)</ns0:f>
        <ns0:v>0.075</ns0:v>
      </ns0:c>
      <ns0:c r="F1013" s="114" t="n">
        <ns0:f>AVERAGE('消融原始 0921'!D1001:D1013)</ns0:f>
        <ns0:v>0.07692307692307693</ns0:v>
      </ns0:c>
      <ns0:c r="G1013" s="114" t="n">
        <ns0:f>AVERAGE('消融原始 0921'!D1001:D1013)</ns0:f>
        <ns0:v>0.07692307692307693</ns0:v>
      </ns0:c>
      <ns0:c r="H1013" s="114" t="n">
        <ns0:f>AVERAGE('消融原始 0921'!D1001:D1013)</ns0:f>
        <ns0:v>0.07692307692307693</ns0:v>
      </ns0:c>
      <ns0:c r="I1013" s="114" t="n">
        <ns0:f>AVERAGE('消融原始 0921'!D1001:D1013)</ns0:f>
        <ns0:v>0.07692307692307693</ns0:v>
      </ns0:c>
      <ns0:c r="J1013" s="114" t="n">
        <ns0:f>AVERAGE('消融原始 0921'!D1001:D1013)</ns0:f>
        <ns0:v>0.07692307692307693</ns0:v>
      </ns0:c>
      <ns0:c r="K1013" s="114" t="n">
        <ns0:f>AVERAGE('消融原始 0921'!D1001:D1013)</ns0:f>
        <ns0:v>0.07692307692307693</ns0:v>
      </ns0:c>
    </ns0:row>
    <ns0:row r="1014" ht="18" customHeight="1">
      <ns0:c r="A1014" s="109" t="str">
        <ns0:v>t15</ns0:v>
      </ns0:c>
      <ns0:c r="B1014" s="109" t="n">
        <ns0:v>14</ns0:v>
      </ns0:c>
      <ns0:c r="C1014" s="109" t="n">
        <ns0:f>'消融原始 0921'!B1014-'消融实验 0921'!$E$4+1</ns0:f>
        <ns0:v>-130</ns0:v>
      </ns0:c>
      <ns0:c r="D1014" s="114" t="n">
        <ns0:f>AVERAGE('消融原始 0921'!D1010:D1014)</ns0:f>
        <ns0:v>0.05</ns0:v>
      </ns0:c>
      <ns0:c r="E1014" s="114" t="n">
        <ns0:f>AVERAGE('消融原始 0921'!D1005:D1014)</ns0:f>
        <ns0:v>0.075</ns0:v>
      </ns0:c>
      <ns0:c r="F1014" s="114" t="n">
        <ns0:f>AVERAGE('消融原始 0921'!D1001:D1014)</ns0:f>
        <ns0:v>0.07142857142857142</ns0:v>
      </ns0:c>
      <ns0:c r="G1014" s="114" t="n">
        <ns0:f>AVERAGE('消融原始 0921'!D1001:D1014)</ns0:f>
        <ns0:v>0.07142857142857142</ns0:v>
      </ns0:c>
      <ns0:c r="H1014" s="114" t="n">
        <ns0:f>AVERAGE('消融原始 0921'!D1001:D1014)</ns0:f>
        <ns0:v>0.07142857142857142</ns0:v>
      </ns0:c>
      <ns0:c r="I1014" s="114" t="n">
        <ns0:f>AVERAGE('消融原始 0921'!D1001:D1014)</ns0:f>
        <ns0:v>0.07142857142857142</ns0:v>
      </ns0:c>
      <ns0:c r="J1014" s="114" t="n">
        <ns0:f>AVERAGE('消融原始 0921'!D1001:D1014)</ns0:f>
        <ns0:v>0.07142857142857142</ns0:v>
      </ns0:c>
      <ns0:c r="K1014" s="114" t="n">
        <ns0:f>AVERAGE('消融原始 0921'!D1001:D1014)</ns0:f>
        <ns0:v>0.07142857142857142</ns0:v>
      </ns0:c>
    </ns0:row>
    <ns0:row r="1015" ht="18" customHeight="1">
      <ns0:c r="A1015" s="109" t="str">
        <ns0:v>t15</ns0:v>
      </ns0:c>
      <ns0:c r="B1015" s="109" t="n">
        <ns0:v>15</ns0:v>
      </ns0:c>
      <ns0:c r="C1015" s="109" t="n">
        <ns0:f>'消融原始 0921'!B1015-'消融实验 0921'!$E$4+1</ns0:f>
        <ns0:v>-129</ns0:v>
      </ns0:c>
      <ns0:c r="D1015" s="114" t="n">
        <ns0:f>AVERAGE('消融原始 0921'!D1011:D1015)</ns0:f>
        <ns0:v>0.05</ns0:v>
      </ns0:c>
      <ns0:c r="E1015" s="114" t="n">
        <ns0:f>AVERAGE('消融原始 0921'!D1006:D1015)</ns0:f>
        <ns0:v>0.025</ns0:v>
      </ns0:c>
      <ns0:c r="F1015" s="114" t="n">
        <ns0:f>AVERAGE('消融原始 0921'!D1001:D1015)</ns0:f>
        <ns0:v>0.06666666666666667</ns0:v>
      </ns0:c>
      <ns0:c r="G1015" s="114" t="n">
        <ns0:f>AVERAGE('消融原始 0921'!D1001:D1015)</ns0:f>
        <ns0:v>0.06666666666666667</ns0:v>
      </ns0:c>
      <ns0:c r="H1015" s="114" t="n">
        <ns0:f>AVERAGE('消融原始 0921'!D1001:D1015)</ns0:f>
        <ns0:v>0.06666666666666667</ns0:v>
      </ns0:c>
      <ns0:c r="I1015" s="114" t="n">
        <ns0:f>AVERAGE('消融原始 0921'!D1001:D1015)</ns0:f>
        <ns0:v>0.06666666666666667</ns0:v>
      </ns0:c>
      <ns0:c r="J1015" s="114" t="n">
        <ns0:f>AVERAGE('消融原始 0921'!D1001:D1015)</ns0:f>
        <ns0:v>0.06666666666666667</ns0:v>
      </ns0:c>
      <ns0:c r="K1015" s="114" t="n">
        <ns0:f>AVERAGE('消融原始 0921'!D1001:D1015)</ns0:f>
        <ns0:v>0.06666666666666667</ns0:v>
      </ns0:c>
    </ns0:row>
    <ns0:row r="1016" ht="18" customHeight="1">
      <ns0:c r="A1016" s="109" t="str">
        <ns0:v>t15</ns0:v>
      </ns0:c>
      <ns0:c r="B1016" s="109" t="n">
        <ns0:v>16</ns0:v>
      </ns0:c>
      <ns0:c r="C1016" s="109" t="n">
        <ns0:f>'消融原始 0921'!B1016-'消融实验 0921'!$E$4+1</ns0:f>
        <ns0:v>-128</ns0:v>
      </ns0:c>
      <ns0:c r="D1016" s="114" t="n">
        <ns0:f>AVERAGE('消融原始 0921'!D1012:D1016)</ns0:f>
        <ns0:v>0.1</ns0:v>
      </ns0:c>
      <ns0:c r="E1016" s="114" t="n">
        <ns0:f>AVERAGE('消融原始 0921'!D1007:D1016)</ns0:f>
        <ns0:v>0.05</ns0:v>
      </ns0:c>
      <ns0:c r="F1016" s="114" t="n">
        <ns0:f>AVERAGE('消融原始 0921'!D1002:D1016)</ns0:f>
        <ns0:v>0.08333333333333333</ns0:v>
      </ns0:c>
      <ns0:c r="G1016" s="114" t="n">
        <ns0:f>AVERAGE('消融原始 0921'!D1001:D1016)</ns0:f>
        <ns0:v>0.078125</ns0:v>
      </ns0:c>
      <ns0:c r="H1016" s="114" t="n">
        <ns0:f>AVERAGE('消融原始 0921'!D1001:D1016)</ns0:f>
        <ns0:v>0.078125</ns0:v>
      </ns0:c>
      <ns0:c r="I1016" s="114" t="n">
        <ns0:f>AVERAGE('消融原始 0921'!D1001:D1016)</ns0:f>
        <ns0:v>0.078125</ns0:v>
      </ns0:c>
      <ns0:c r="J1016" s="114" t="n">
        <ns0:f>AVERAGE('消融原始 0921'!D1001:D1016)</ns0:f>
        <ns0:v>0.078125</ns0:v>
      </ns0:c>
      <ns0:c r="K1016" s="114" t="n">
        <ns0:f>AVERAGE('消融原始 0921'!D1001:D1016)</ns0:f>
        <ns0:v>0.078125</ns0:v>
      </ns0:c>
    </ns0:row>
    <ns0:row r="1017" ht="18" customHeight="1">
      <ns0:c r="A1017" s="109" t="str">
        <ns0:v>t15</ns0:v>
      </ns0:c>
      <ns0:c r="B1017" s="109" t="n">
        <ns0:v>17</ns0:v>
      </ns0:c>
      <ns0:c r="C1017" s="109" t="n">
        <ns0:f>'消融原始 0921'!B1017-'消融实验 0921'!$E$4+1</ns0:f>
        <ns0:v>-127</ns0:v>
      </ns0:c>
      <ns0:c r="D1017" s="114" t="n">
        <ns0:f>AVERAGE('消融原始 0921'!D1013:D1017)</ns0:f>
        <ns0:v>0.2</ns0:v>
      </ns0:c>
      <ns0:c r="E1017" s="114" t="n">
        <ns0:f>AVERAGE('消融原始 0921'!D1008:D1017)</ns0:f>
        <ns0:v>0.1</ns0:v>
      </ns0:c>
      <ns0:c r="F1017" s="114" t="n">
        <ns0:f>AVERAGE('消融原始 0921'!D1003:D1017)</ns0:f>
        <ns0:v>0.11666666666666667</ns0:v>
      </ns0:c>
      <ns0:c r="G1017" s="114" t="n">
        <ns0:f>AVERAGE('消融原始 0921'!D1001:D1017)</ns0:f>
        <ns0:v>0.10294117647058823</ns0:v>
      </ns0:c>
      <ns0:c r="H1017" s="114" t="n">
        <ns0:f>AVERAGE('消融原始 0921'!D1001:D1017)</ns0:f>
        <ns0:v>0.10294117647058823</ns0:v>
      </ns0:c>
      <ns0:c r="I1017" s="114" t="n">
        <ns0:f>AVERAGE('消融原始 0921'!D1001:D1017)</ns0:f>
        <ns0:v>0.10294117647058823</ns0:v>
      </ns0:c>
      <ns0:c r="J1017" s="114" t="n">
        <ns0:f>AVERAGE('消融原始 0921'!D1001:D1017)</ns0:f>
        <ns0:v>0.10294117647058823</ns0:v>
      </ns0:c>
      <ns0:c r="K1017" s="114" t="n">
        <ns0:f>AVERAGE('消融原始 0921'!D1001:D1017)</ns0:f>
        <ns0:v>0.10294117647058823</ns0:v>
      </ns0:c>
    </ns0:row>
    <ns0:row r="1018" ht="18" customHeight="1">
      <ns0:c r="A1018" s="109" t="str">
        <ns0:v>t15</ns0:v>
      </ns0:c>
      <ns0:c r="B1018" s="109" t="n">
        <ns0:v>18</ns0:v>
      </ns0:c>
      <ns0:c r="C1018" s="109" t="n">
        <ns0:f>'消融原始 0921'!B1018-'消融实验 0921'!$E$4+1</ns0:f>
        <ns0:v>-126</ns0:v>
      </ns0:c>
      <ns0:c r="D1018" s="114" t="n">
        <ns0:f>AVERAGE('消融原始 0921'!D1014:D1018)</ns0:f>
        <ns0:v>0.2</ns0:v>
      </ns0:c>
      <ns0:c r="E1018" s="114" t="n">
        <ns0:f>AVERAGE('消融原始 0921'!D1009:D1018)</ns0:f>
        <ns0:v>0.125</ns0:v>
      </ns0:c>
      <ns0:c r="F1018" s="114" t="n">
        <ns0:f>AVERAGE('消融原始 0921'!D1004:D1018)</ns0:f>
        <ns0:v>0.11666666666666667</ns0:v>
      </ns0:c>
      <ns0:c r="G1018" s="114" t="n">
        <ns0:f>AVERAGE('消融原始 0921'!D1001:D1018)</ns0:f>
        <ns0:v>0.1111111111111111</ns0:v>
      </ns0:c>
      <ns0:c r="H1018" s="114" t="n">
        <ns0:f>AVERAGE('消融原始 0921'!D1001:D1018)</ns0:f>
        <ns0:v>0.1111111111111111</ns0:v>
      </ns0:c>
      <ns0:c r="I1018" s="114" t="n">
        <ns0:f>AVERAGE('消融原始 0921'!D1001:D1018)</ns0:f>
        <ns0:v>0.1111111111111111</ns0:v>
      </ns0:c>
      <ns0:c r="J1018" s="114" t="n">
        <ns0:f>AVERAGE('消融原始 0921'!D1001:D1018)</ns0:f>
        <ns0:v>0.1111111111111111</ns0:v>
      </ns0:c>
      <ns0:c r="K1018" s="114" t="n">
        <ns0:f>AVERAGE('消融原始 0921'!D1001:D1018)</ns0:f>
        <ns0:v>0.1111111111111111</ns0:v>
      </ns0:c>
    </ns0:row>
    <ns0:row r="1019" ht="18" customHeight="1">
      <ns0:c r="A1019" s="109" t="str">
        <ns0:v>t15</ns0:v>
      </ns0:c>
      <ns0:c r="B1019" s="109" t="n">
        <ns0:v>19</ns0:v>
      </ns0:c>
      <ns0:c r="C1019" s="109" t="n">
        <ns0:f>'消融原始 0921'!B1019-'消融实验 0921'!$E$4+1</ns0:f>
        <ns0:v>-125</ns0:v>
      </ns0:c>
      <ns0:c r="D1019" s="114" t="n">
        <ns0:f>AVERAGE('消融原始 0921'!D1015:D1019)</ns0:f>
        <ns0:v>0.25</ns0:v>
      </ns0:c>
      <ns0:c r="E1019" s="114" t="n">
        <ns0:f>AVERAGE('消融原始 0921'!D1010:D1019)</ns0:f>
        <ns0:v>0.15</ns0:v>
      </ns0:c>
      <ns0:c r="F1019" s="114" t="n">
        <ns0:f>AVERAGE('消融原始 0921'!D1005:D1019)</ns0:f>
        <ns0:v>0.13333333333333333</ns0:v>
      </ns0:c>
      <ns0:c r="G1019" s="114" t="n">
        <ns0:f>AVERAGE('消融原始 0921'!D1001:D1019)</ns0:f>
        <ns0:v>0.11842105263157894</ns0:v>
      </ns0:c>
      <ns0:c r="H1019" s="114" t="n">
        <ns0:f>AVERAGE('消融原始 0921'!D1001:D1019)</ns0:f>
        <ns0:v>0.11842105263157894</ns0:v>
      </ns0:c>
      <ns0:c r="I1019" s="114" t="n">
        <ns0:f>AVERAGE('消融原始 0921'!D1001:D1019)</ns0:f>
        <ns0:v>0.11842105263157894</ns0:v>
      </ns0:c>
      <ns0:c r="J1019" s="114" t="n">
        <ns0:f>AVERAGE('消融原始 0921'!D1001:D1019)</ns0:f>
        <ns0:v>0.11842105263157894</ns0:v>
      </ns0:c>
      <ns0:c r="K1019" s="114" t="n">
        <ns0:f>AVERAGE('消融原始 0921'!D1001:D1019)</ns0:f>
        <ns0:v>0.11842105263157894</ns0:v>
      </ns0:c>
    </ns0:row>
    <ns0:row r="1020" ht="18" customHeight="1">
      <ns0:c r="A1020" s="109" t="str">
        <ns0:v>t15</ns0:v>
      </ns0:c>
      <ns0:c r="B1020" s="109" t="n">
        <ns0:v>20</ns0:v>
      </ns0:c>
      <ns0:c r="C1020" s="109" t="n">
        <ns0:f>'消融原始 0921'!B1020-'消融实验 0921'!$E$4+1</ns0:f>
        <ns0:v>-124</ns0:v>
      </ns0:c>
      <ns0:c r="D1020" s="114" t="n">
        <ns0:f>AVERAGE('消融原始 0921'!D1016:D1020)</ns0:f>
        <ns0:v>0.25</ns0:v>
      </ns0:c>
      <ns0:c r="E1020" s="114" t="n">
        <ns0:f>AVERAGE('消融原始 0921'!D1011:D1020)</ns0:f>
        <ns0:v>0.15</ns0:v>
      </ns0:c>
      <ns0:c r="F1020" s="114" t="n">
        <ns0:f>AVERAGE('消融原始 0921'!D1006:D1020)</ns0:f>
        <ns0:v>0.1</ns0:v>
      </ns0:c>
      <ns0:c r="G1020" s="114" t="n">
        <ns0:f>AVERAGE('消融原始 0921'!D1001:D1020)</ns0:f>
        <ns0:v>0.1125</ns0:v>
      </ns0:c>
      <ns0:c r="H1020" s="114" t="n">
        <ns0:f>AVERAGE('消融原始 0921'!D1001:D1020)</ns0:f>
        <ns0:v>0.1125</ns0:v>
      </ns0:c>
      <ns0:c r="I1020" s="114" t="n">
        <ns0:f>AVERAGE('消融原始 0921'!D1001:D1020)</ns0:f>
        <ns0:v>0.1125</ns0:v>
      </ns0:c>
      <ns0:c r="J1020" s="114" t="n">
        <ns0:f>AVERAGE('消融原始 0921'!D1001:D1020)</ns0:f>
        <ns0:v>0.1125</ns0:v>
      </ns0:c>
      <ns0:c r="K1020" s="114" t="n">
        <ns0:f>AVERAGE('消融原始 0921'!D1001:D1020)</ns0:f>
        <ns0:v>0.1125</ns0:v>
      </ns0:c>
    </ns0:row>
    <ns0:row r="1021" ht="18" customHeight="1">
      <ns0:c r="A1021" s="109" t="str">
        <ns0:v>t15</ns0:v>
      </ns0:c>
      <ns0:c r="B1021" s="109" t="n">
        <ns0:v>21</ns0:v>
      </ns0:c>
      <ns0:c r="C1021" s="109" t="n">
        <ns0:f>'消融原始 0921'!B1021-'消融实验 0921'!$E$4+1</ns0:f>
        <ns0:v>-123</ns0:v>
      </ns0:c>
      <ns0:c r="D1021" s="114" t="n">
        <ns0:f>AVERAGE('消融原始 0921'!D1017:D1021)</ns0:f>
        <ns0:v>0.2</ns0:v>
      </ns0:c>
      <ns0:c r="E1021" s="114" t="n">
        <ns0:f>AVERAGE('消融原始 0921'!D1012:D1021)</ns0:f>
        <ns0:v>0.15</ns0:v>
      </ns0:c>
      <ns0:c r="F1021" s="114" t="n">
        <ns0:f>AVERAGE('消融原始 0921'!D1007:D1021)</ns0:f>
        <ns0:v>0.1</ns0:v>
      </ns0:c>
      <ns0:c r="G1021" s="114" t="n">
        <ns0:f>AVERAGE('消融原始 0921'!D1002:D1021)</ns0:f>
        <ns0:v>0.1125</ns0:v>
      </ns0:c>
      <ns0:c r="H1021" s="114" t="n">
        <ns0:f>AVERAGE('消融原始 0921'!D1001:D1021)</ns0:f>
        <ns0:v>0.10714285714285714</ns0:v>
      </ns0:c>
      <ns0:c r="I1021" s="114" t="n">
        <ns0:f>AVERAGE('消融原始 0921'!D1001:D1021)</ns0:f>
        <ns0:v>0.10714285714285714</ns0:v>
      </ns0:c>
      <ns0:c r="J1021" s="114" t="n">
        <ns0:f>AVERAGE('消融原始 0921'!D1001:D1021)</ns0:f>
        <ns0:v>0.10714285714285714</ns0:v>
      </ns0:c>
      <ns0:c r="K1021" s="114" t="n">
        <ns0:f>AVERAGE('消融原始 0921'!D1001:D1021)</ns0:f>
        <ns0:v>0.10714285714285714</ns0:v>
      </ns0:c>
    </ns0:row>
    <ns0:row r="1022" ht="18" customHeight="1">
      <ns0:c r="A1022" s="109" t="str">
        <ns0:v>t15</ns0:v>
      </ns0:c>
      <ns0:c r="B1022" s="109" t="n">
        <ns0:v>22</ns0:v>
      </ns0:c>
      <ns0:c r="C1022" s="109" t="n">
        <ns0:f>'消融原始 0921'!B1022-'消融实验 0921'!$E$4+1</ns0:f>
        <ns0:v>-122</ns0:v>
      </ns0:c>
      <ns0:c r="D1022" s="114" t="n">
        <ns0:f>AVERAGE('消融原始 0921'!D1018:D1022)</ns0:f>
        <ns0:v>0.1</ns0:v>
      </ns0:c>
      <ns0:c r="E1022" s="114" t="n">
        <ns0:f>AVERAGE('消融原始 0921'!D1013:D1022)</ns0:f>
        <ns0:v>0.15</ns0:v>
      </ns0:c>
      <ns0:c r="F1022" s="114" t="n">
        <ns0:f>AVERAGE('消融原始 0921'!D1008:D1022)</ns0:f>
        <ns0:v>0.1</ns0:v>
      </ns0:c>
      <ns0:c r="G1022" s="114" t="n">
        <ns0:f>AVERAGE('消融原始 0921'!D1003:D1022)</ns0:f>
        <ns0:v>0.1125</ns0:v>
      </ns0:c>
      <ns0:c r="H1022" s="114" t="n">
        <ns0:f>AVERAGE('消融原始 0921'!D1001:D1022)</ns0:f>
        <ns0:v>0.10227272727272728</ns0:v>
      </ns0:c>
      <ns0:c r="I1022" s="114" t="n">
        <ns0:f>AVERAGE('消融原始 0921'!D1001:D1022)</ns0:f>
        <ns0:v>0.10227272727272728</ns0:v>
      </ns0:c>
      <ns0:c r="J1022" s="114" t="n">
        <ns0:f>AVERAGE('消融原始 0921'!D1001:D1022)</ns0:f>
        <ns0:v>0.10227272727272728</ns0:v>
      </ns0:c>
      <ns0:c r="K1022" s="114" t="n">
        <ns0:f>AVERAGE('消融原始 0921'!D1001:D1022)</ns0:f>
        <ns0:v>0.10227272727272728</ns0:v>
      </ns0:c>
    </ns0:row>
    <ns0:row r="1023" ht="18" customHeight="1">
      <ns0:c r="A1023" s="109" t="str">
        <ns0:v>t15</ns0:v>
      </ns0:c>
      <ns0:c r="B1023" s="109" t="n">
        <ns0:v>23</ns0:v>
      </ns0:c>
      <ns0:c r="C1023" s="109" t="n">
        <ns0:f>'消融原始 0921'!B1023-'消融实验 0921'!$E$4+1</ns0:f>
        <ns0:v>-121</ns0:v>
      </ns0:c>
      <ns0:c r="D1023" s="114" t="n">
        <ns0:f>AVERAGE('消融原始 0921'!D1019:D1023)</ns0:f>
        <ns0:v>0.1</ns0:v>
      </ns0:c>
      <ns0:c r="E1023" s="114" t="n">
        <ns0:f>AVERAGE('消融原始 0921'!D1014:D1023)</ns0:f>
        <ns0:v>0.15</ns0:v>
      </ns0:c>
      <ns0:c r="F1023" s="114" t="n">
        <ns0:f>AVERAGE('消融原始 0921'!D1009:D1023)</ns0:f>
        <ns0:v>0.11666666666666667</ns0:v>
      </ns0:c>
      <ns0:c r="G1023" s="114" t="n">
        <ns0:f>AVERAGE('消融原始 0921'!D1004:D1023)</ns0:f>
        <ns0:v>0.1125</ns0:v>
      </ns0:c>
      <ns0:c r="H1023" s="114" t="n">
        <ns0:f>AVERAGE('消融原始 0921'!D1001:D1023)</ns0:f>
        <ns0:v>0.10869565217391304</ns0:v>
      </ns0:c>
      <ns0:c r="I1023" s="114" t="n">
        <ns0:f>AVERAGE('消融原始 0921'!D1001:D1023)</ns0:f>
        <ns0:v>0.10869565217391304</ns0:v>
      </ns0:c>
      <ns0:c r="J1023" s="114" t="n">
        <ns0:f>AVERAGE('消融原始 0921'!D1001:D1023)</ns0:f>
        <ns0:v>0.10869565217391304</ns0:v>
      </ns0:c>
      <ns0:c r="K1023" s="114" t="n">
        <ns0:f>AVERAGE('消融原始 0921'!D1001:D1023)</ns0:f>
        <ns0:v>0.10869565217391304</ns0:v>
      </ns0:c>
    </ns0:row>
    <ns0:row r="1024" ht="18" customHeight="1">
      <ns0:c r="A1024" s="109" t="str">
        <ns0:v>t15</ns0:v>
      </ns0:c>
      <ns0:c r="B1024" s="109" t="n">
        <ns0:v>24</ns0:v>
      </ns0:c>
      <ns0:c r="C1024" s="109" t="n">
        <ns0:f>'消融原始 0921'!B1024-'消融实验 0921'!$E$4+1</ns0:f>
        <ns0:v>-120</ns0:v>
      </ns0:c>
      <ns0:c r="D1024" s="114" t="n">
        <ns0:f>AVERAGE('消融原始 0921'!D1020:D1024)</ns0:f>
        <ns0:v>0.05</ns0:v>
      </ns0:c>
      <ns0:c r="E1024" s="114" t="n">
        <ns0:f>AVERAGE('消融原始 0921'!D1015:D1024)</ns0:f>
        <ns0:v>0.15</ns0:v>
      </ns0:c>
      <ns0:c r="F1024" s="114" t="n">
        <ns0:f>AVERAGE('消融原始 0921'!D1010:D1024)</ns0:f>
        <ns0:v>0.11666666666666667</ns0:v>
      </ns0:c>
      <ns0:c r="G1024" s="114" t="n">
        <ns0:f>AVERAGE('消融原始 0921'!D1005:D1024)</ns0:f>
        <ns0:v>0.1125</ns0:v>
      </ns0:c>
      <ns0:c r="H1024" s="114" t="n">
        <ns0:f>AVERAGE('消融原始 0921'!D1001:D1024)</ns0:f>
        <ns0:v>0.10416666666666667</ns0:v>
      </ns0:c>
      <ns0:c r="I1024" s="114" t="n">
        <ns0:f>AVERAGE('消融原始 0921'!D1001:D1024)</ns0:f>
        <ns0:v>0.10416666666666667</ns0:v>
      </ns0:c>
      <ns0:c r="J1024" s="114" t="n">
        <ns0:f>AVERAGE('消融原始 0921'!D1001:D1024)</ns0:f>
        <ns0:v>0.10416666666666667</ns0:v>
      </ns0:c>
      <ns0:c r="K1024" s="114" t="n">
        <ns0:f>AVERAGE('消融原始 0921'!D1001:D1024)</ns0:f>
        <ns0:v>0.10416666666666667</ns0:v>
      </ns0:c>
    </ns0:row>
    <ns0:row r="1025" ht="18" customHeight="1">
      <ns0:c r="A1025" s="109" t="str">
        <ns0:v>t15</ns0:v>
      </ns0:c>
      <ns0:c r="B1025" s="109" t="n">
        <ns0:v>25</ns0:v>
      </ns0:c>
      <ns0:c r="C1025" s="109" t="n">
        <ns0:f>'消融原始 0921'!B1025-'消融实验 0921'!$E$4+1</ns0:f>
        <ns0:v>-119</ns0:v>
      </ns0:c>
      <ns0:c r="D1025" s="114" t="n">
        <ns0:f>AVERAGE('消融原始 0921'!D1021:D1025)</ns0:f>
        <ns0:v>0.05</ns0:v>
      </ns0:c>
      <ns0:c r="E1025" s="114" t="n">
        <ns0:f>AVERAGE('消融原始 0921'!D1016:D1025)</ns0:f>
        <ns0:v>0.15</ns0:v>
      </ns0:c>
      <ns0:c r="F1025" s="114" t="n">
        <ns0:f>AVERAGE('消融原始 0921'!D1011:D1025)</ns0:f>
        <ns0:v>0.11666666666666667</ns0:v>
      </ns0:c>
      <ns0:c r="G1025" s="114" t="n">
        <ns0:f>AVERAGE('消融原始 0921'!D1006:D1025)</ns0:f>
        <ns0:v>0.0875</ns0:v>
      </ns0:c>
      <ns0:c r="H1025" s="114" t="n">
        <ns0:f>AVERAGE('消融原始 0921'!D1001:D1025)</ns0:f>
        <ns0:v>0.1</ns0:v>
      </ns0:c>
      <ns0:c r="I1025" s="114" t="n">
        <ns0:f>AVERAGE('消融原始 0921'!D1001:D1025)</ns0:f>
        <ns0:v>0.1</ns0:v>
      </ns0:c>
      <ns0:c r="J1025" s="114" t="n">
        <ns0:f>AVERAGE('消融原始 0921'!D1001:D1025)</ns0:f>
        <ns0:v>0.1</ns0:v>
      </ns0:c>
      <ns0:c r="K1025" s="114" t="n">
        <ns0:f>AVERAGE('消融原始 0921'!D1001:D1025)</ns0:f>
        <ns0:v>0.1</ns0:v>
      </ns0:c>
    </ns0:row>
    <ns0:row r="1026" ht="18" customHeight="1">
      <ns0:c r="A1026" s="109" t="str">
        <ns0:v>t15</ns0:v>
      </ns0:c>
      <ns0:c r="B1026" s="109" t="n">
        <ns0:v>26</ns0:v>
      </ns0:c>
      <ns0:c r="C1026" s="109" t="n">
        <ns0:f>'消融原始 0921'!B1026-'消融实验 0921'!$E$4+1</ns0:f>
        <ns0:v>-118</ns0:v>
      </ns0:c>
      <ns0:c r="D1026" s="114" t="n">
        <ns0:f>AVERAGE('消融原始 0921'!D1022:D1026)</ns0:f>
        <ns0:v>0.05</ns0:v>
      </ns0:c>
      <ns0:c r="E1026" s="114" t="n">
        <ns0:f>AVERAGE('消融原始 0921'!D1017:D1026)</ns0:f>
        <ns0:v>0.125</ns0:v>
      </ns0:c>
      <ns0:c r="F1026" s="114" t="n">
        <ns0:f>AVERAGE('消融原始 0921'!D1012:D1026)</ns0:f>
        <ns0:v>0.11666666666666667</ns0:v>
      </ns0:c>
      <ns0:c r="G1026" s="114" t="n">
        <ns0:f>AVERAGE('消融原始 0921'!D1007:D1026)</ns0:f>
        <ns0:v>0.0875</ns0:v>
      </ns0:c>
      <ns0:c r="H1026" s="114" t="n">
        <ns0:f>AVERAGE('消融原始 0921'!D1002:D1026)</ns0:f>
        <ns0:v>0.1</ns0:v>
      </ns0:c>
      <ns0:c r="I1026" s="114" t="n">
        <ns0:f>AVERAGE('消融原始 0921'!D1001:D1026)</ns0:f>
        <ns0:v>0.09615384615384616</ns0:v>
      </ns0:c>
      <ns0:c r="J1026" s="114" t="n">
        <ns0:f>AVERAGE('消融原始 0921'!D1001:D1026)</ns0:f>
        <ns0:v>0.09615384615384616</ns0:v>
      </ns0:c>
      <ns0:c r="K1026" s="114" t="n">
        <ns0:f>AVERAGE('消融原始 0921'!D1001:D1026)</ns0:f>
        <ns0:v>0.09615384615384616</ns0:v>
      </ns0:c>
    </ns0:row>
    <ns0:row r="1027" ht="18" customHeight="1">
      <ns0:c r="A1027" s="109" t="str">
        <ns0:v>t15</ns0:v>
      </ns0:c>
      <ns0:c r="B1027" s="109" t="n">
        <ns0:v>27</ns0:v>
      </ns0:c>
      <ns0:c r="C1027" s="109" t="n">
        <ns0:f>'消融原始 0921'!B1027-'消融实验 0921'!$E$4+1</ns0:f>
        <ns0:v>-117</ns0:v>
      </ns0:c>
      <ns0:c r="D1027" s="114" t="n">
        <ns0:f>AVERAGE('消融原始 0921'!D1023:D1027)</ns0:f>
        <ns0:v>0.05</ns0:v>
      </ns0:c>
      <ns0:c r="E1027" s="114" t="n">
        <ns0:f>AVERAGE('消融原始 0921'!D1018:D1027)</ns0:f>
        <ns0:v>0.075</ns0:v>
      </ns0:c>
      <ns0:c r="F1027" s="114" t="n">
        <ns0:f>AVERAGE('消融原始 0921'!D1013:D1027)</ns0:f>
        <ns0:v>0.11666666666666667</ns0:v>
      </ns0:c>
      <ns0:c r="G1027" s="114" t="n">
        <ns0:f>AVERAGE('消融原始 0921'!D1008:D1027)</ns0:f>
        <ns0:v>0.0875</ns0:v>
      </ns0:c>
      <ns0:c r="H1027" s="114" t="n">
        <ns0:f>AVERAGE('消融原始 0921'!D1003:D1027)</ns0:f>
        <ns0:v>0.1</ns0:v>
      </ns0:c>
      <ns0:c r="I1027" s="114" t="n">
        <ns0:f>AVERAGE('消融原始 0921'!D1001:D1027)</ns0:f>
        <ns0:v>0.09259259259259259</ns0:v>
      </ns0:c>
      <ns0:c r="J1027" s="114" t="n">
        <ns0:f>AVERAGE('消融原始 0921'!D1001:D1027)</ns0:f>
        <ns0:v>0.09259259259259259</ns0:v>
      </ns0:c>
      <ns0:c r="K1027" s="114" t="n">
        <ns0:f>AVERAGE('消融原始 0921'!D1001:D1027)</ns0:f>
        <ns0:v>0.09259259259259259</ns0:v>
      </ns0:c>
    </ns0:row>
    <ns0:row r="1028" ht="18" customHeight="1">
      <ns0:c r="A1028" s="109" t="str">
        <ns0:v>t15</ns0:v>
      </ns0:c>
      <ns0:c r="B1028" s="109" t="n">
        <ns0:v>28</ns0:v>
      </ns0:c>
      <ns0:c r="C1028" s="109" t="n">
        <ns0:f>'消融原始 0921'!B1028-'消融实验 0921'!$E$4+1</ns0:f>
        <ns0:v>-116</ns0:v>
      </ns0:c>
      <ns0:c r="D1028" s="114" t="n">
        <ns0:f>AVERAGE('消融原始 0921'!D1024:D1028)</ns0:f>
        <ns0:v>0</ns0:v>
      </ns0:c>
      <ns0:c r="E1028" s="114" t="n">
        <ns0:f>AVERAGE('消融原始 0921'!D1019:D1028)</ns0:f>
        <ns0:v>0.05</ns0:v>
      </ns0:c>
      <ns0:c r="F1028" s="114" t="n">
        <ns0:f>AVERAGE('消融原始 0921'!D1014:D1028)</ns0:f>
        <ns0:v>0.1</ns0:v>
      </ns0:c>
      <ns0:c r="G1028" s="114" t="n">
        <ns0:f>AVERAGE('消融原始 0921'!D1009:D1028)</ns0:f>
        <ns0:v>0.0875</ns0:v>
      </ns0:c>
      <ns0:c r="H1028" s="114" t="n">
        <ns0:f>AVERAGE('消融原始 0921'!D1004:D1028)</ns0:f>
        <ns0:v>0.09</ns0:v>
      </ns0:c>
      <ns0:c r="I1028" s="114" t="n">
        <ns0:f>AVERAGE('消融原始 0921'!D1001:D1028)</ns0:f>
        <ns0:v>0.08928571428571429</ns0:v>
      </ns0:c>
      <ns0:c r="J1028" s="114" t="n">
        <ns0:f>AVERAGE('消融原始 0921'!D1001:D1028)</ns0:f>
        <ns0:v>0.08928571428571429</ns0:v>
      </ns0:c>
      <ns0:c r="K1028" s="114" t="n">
        <ns0:f>AVERAGE('消融原始 0921'!D1001:D1028)</ns0:f>
        <ns0:v>0.08928571428571429</ns0:v>
      </ns0:c>
    </ns0:row>
    <ns0:row r="1029" ht="18" customHeight="1">
      <ns0:c r="A1029" s="109" t="str">
        <ns0:v>t15</ns0:v>
      </ns0:c>
      <ns0:c r="B1029" s="109" t="n">
        <ns0:v>29</ns0:v>
      </ns0:c>
      <ns0:c r="C1029" s="109" t="n">
        <ns0:f>'消融原始 0921'!B1029-'消融实验 0921'!$E$4+1</ns0:f>
        <ns0:v>-115</ns0:v>
      </ns0:c>
      <ns0:c r="D1029" s="114" t="n">
        <ns0:f>AVERAGE('消融原始 0921'!D1025:D1029)</ns0:f>
        <ns0:v>0</ns0:v>
      </ns0:c>
      <ns0:c r="E1029" s="114" t="n">
        <ns0:f>AVERAGE('消融原始 0921'!D1020:D1029)</ns0:f>
        <ns0:v>0.025</ns0:v>
      </ns0:c>
      <ns0:c r="F1029" s="114" t="n">
        <ns0:f>AVERAGE('消融原始 0921'!D1015:D1029)</ns0:f>
        <ns0:v>0.1</ns0:v>
      </ns0:c>
      <ns0:c r="G1029" s="114" t="n">
        <ns0:f>AVERAGE('消融原始 0921'!D1010:D1029)</ns0:f>
        <ns0:v>0.0875</ns0:v>
      </ns0:c>
      <ns0:c r="H1029" s="114" t="n">
        <ns0:f>AVERAGE('消融原始 0921'!D1005:D1029)</ns0:f>
        <ns0:v>0.09</ns0:v>
      </ns0:c>
      <ns0:c r="I1029" s="114" t="n">
        <ns0:f>AVERAGE('消融原始 0921'!D1001:D1029)</ns0:f>
        <ns0:v>0.08620689655172414</ns0:v>
      </ns0:c>
      <ns0:c r="J1029" s="114" t="n">
        <ns0:f>AVERAGE('消融原始 0921'!D1001:D1029)</ns0:f>
        <ns0:v>0.08620689655172414</ns0:v>
      </ns0:c>
      <ns0:c r="K1029" s="114" t="n">
        <ns0:f>AVERAGE('消融原始 0921'!D1001:D1029)</ns0:f>
        <ns0:v>0.08620689655172414</ns0:v>
      </ns0:c>
    </ns0:row>
    <ns0:row r="1030" ht="18" customHeight="1">
      <ns0:c r="A1030" s="109" t="str">
        <ns0:v>t15</ns0:v>
      </ns0:c>
      <ns0:c r="B1030" s="109" t="n">
        <ns0:v>30</ns0:v>
      </ns0:c>
      <ns0:c r="C1030" s="109" t="n">
        <ns0:f>'消融原始 0921'!B1030-'消融实验 0921'!$E$4+1</ns0:f>
        <ns0:v>-114</ns0:v>
      </ns0:c>
      <ns0:c r="D1030" s="114" t="n">
        <ns0:f>AVERAGE('消融原始 0921'!D1026:D1030)</ns0:f>
        <ns0:v>0</ns0:v>
      </ns0:c>
      <ns0:c r="E1030" s="114" t="n">
        <ns0:f>AVERAGE('消融原始 0921'!D1021:D1030)</ns0:f>
        <ns0:v>0.025</ns0:v>
      </ns0:c>
      <ns0:c r="F1030" s="114" t="n">
        <ns0:f>AVERAGE('消融原始 0921'!D1016:D1030)</ns0:f>
        <ns0:v>0.1</ns0:v>
      </ns0:c>
      <ns0:c r="G1030" s="114" t="n">
        <ns0:f>AVERAGE('消融原始 0921'!D1011:D1030)</ns0:f>
        <ns0:v>0.0875</ns0:v>
      </ns0:c>
      <ns0:c r="H1030" s="114" t="n">
        <ns0:f>AVERAGE('消融原始 0921'!D1006:D1030)</ns0:f>
        <ns0:v>0.07</ns0:v>
      </ns0:c>
      <ns0:c r="I1030" s="114" t="n">
        <ns0:f>AVERAGE('消融原始 0921'!D1001:D1030)</ns0:f>
        <ns0:v>0.08333333333333333</ns0:v>
      </ns0:c>
      <ns0:c r="J1030" s="114" t="n">
        <ns0:f>AVERAGE('消融原始 0921'!D1001:D1030)</ns0:f>
        <ns0:v>0.08333333333333333</ns0:v>
      </ns0:c>
      <ns0:c r="K1030" s="114" t="n">
        <ns0:f>AVERAGE('消融原始 0921'!D1001:D1030)</ns0:f>
        <ns0:v>0.08333333333333333</ns0:v>
      </ns0:c>
    </ns0:row>
    <ns0:row r="1031" ht="18" customHeight="1">
      <ns0:c r="A1031" s="109" t="str">
        <ns0:v>t15</ns0:v>
      </ns0:c>
      <ns0:c r="B1031" s="109" t="n">
        <ns0:v>31</ns0:v>
      </ns0:c>
      <ns0:c r="C1031" s="109" t="n">
        <ns0:f>'消融原始 0921'!B1031-'消融实验 0921'!$E$4+1</ns0:f>
        <ns0:v>-113</ns0:v>
      </ns0:c>
      <ns0:c r="D1031" s="114" t="n">
        <ns0:f>AVERAGE('消融原始 0921'!D1027:D1031)</ns0:f>
        <ns0:v>0</ns0:v>
      </ns0:c>
      <ns0:c r="E1031" s="114" t="n">
        <ns0:f>AVERAGE('消融原始 0921'!D1022:D1031)</ns0:f>
        <ns0:v>0.025</ns0:v>
      </ns0:c>
      <ns0:c r="F1031" s="114" t="n">
        <ns0:f>AVERAGE('消融原始 0921'!D1017:D1031)</ns0:f>
        <ns0:v>0.08333333333333333</ns0:v>
      </ns0:c>
      <ns0:c r="G1031" s="114" t="n">
        <ns0:f>AVERAGE('消融原始 0921'!D1012:D1031)</ns0:f>
        <ns0:v>0.0875</ns0:v>
      </ns0:c>
      <ns0:c r="H1031" s="114" t="n">
        <ns0:f>AVERAGE('消融原始 0921'!D1007:D1031)</ns0:f>
        <ns0:v>0.07</ns0:v>
      </ns0:c>
      <ns0:c r="I1031" s="114" t="n">
        <ns0:f>AVERAGE('消融原始 0921'!D1002:D1031)</ns0:f>
        <ns0:v>0.08333333333333333</ns0:v>
      </ns0:c>
      <ns0:c r="J1031" s="114" t="n">
        <ns0:f>AVERAGE('消融原始 0921'!D1001:D1031)</ns0:f>
        <ns0:v>0.08064516129032258</ns0:v>
      </ns0:c>
      <ns0:c r="K1031" s="114" t="n">
        <ns0:f>AVERAGE('消融原始 0921'!D1001:D1031)</ns0:f>
        <ns0:v>0.08064516129032258</ns0:v>
      </ns0:c>
    </ns0:row>
    <ns0:row r="1032" ht="18" customHeight="1">
      <ns0:c r="A1032" s="109" t="str">
        <ns0:v>t15</ns0:v>
      </ns0:c>
      <ns0:c r="B1032" s="109" t="n">
        <ns0:v>32</ns0:v>
      </ns0:c>
      <ns0:c r="C1032" s="109" t="n">
        <ns0:f>'消融原始 0921'!B1032-'消融实验 0921'!$E$4+1</ns0:f>
        <ns0:v>-112</ns0:v>
      </ns0:c>
      <ns0:c r="D1032" s="114" t="n">
        <ns0:f>AVERAGE('消融原始 0921'!D1028:D1032)</ns0:f>
        <ns0:v>0.05</ns0:v>
      </ns0:c>
      <ns0:c r="E1032" s="114" t="n">
        <ns0:f>AVERAGE('消融原始 0921'!D1023:D1032)</ns0:f>
        <ns0:v>0.05</ns0:v>
      </ns0:c>
      <ns0:c r="F1032" s="114" t="n">
        <ns0:f>AVERAGE('消融原始 0921'!D1018:D1032)</ns0:f>
        <ns0:v>0.06666666666666667</ns0:v>
      </ns0:c>
      <ns0:c r="G1032" s="114" t="n">
        <ns0:f>AVERAGE('消融原始 0921'!D1013:D1032)</ns0:f>
        <ns0:v>0.1</ns0:v>
      </ns0:c>
      <ns0:c r="H1032" s="114" t="n">
        <ns0:f>AVERAGE('消融原始 0921'!D1008:D1032)</ns0:f>
        <ns0:v>0.08</ns0:v>
      </ns0:c>
      <ns0:c r="I1032" s="114" t="n">
        <ns0:f>AVERAGE('消融原始 0921'!D1003:D1032)</ns0:f>
        <ns0:v>0.09166666666666666</ns0:v>
      </ns0:c>
      <ns0:c r="J1032" s="114" t="n">
        <ns0:f>AVERAGE('消融原始 0921'!D1001:D1032)</ns0:f>
        <ns0:v>0.0859375</ns0:v>
      </ns0:c>
      <ns0:c r="K1032" s="114" t="n">
        <ns0:f>AVERAGE('消融原始 0921'!D1001:D1032)</ns0:f>
        <ns0:v>0.0859375</ns0:v>
      </ns0:c>
    </ns0:row>
    <ns0:row r="1033" ht="18" customHeight="1">
      <ns0:c r="A1033" s="109" t="str">
        <ns0:v>t15</ns0:v>
      </ns0:c>
      <ns0:c r="B1033" s="109" t="n">
        <ns0:v>33</ns0:v>
      </ns0:c>
      <ns0:c r="C1033" s="109" t="n">
        <ns0:f>'消融原始 0921'!B1033-'消融实验 0921'!$E$4+1</ns0:f>
        <ns0:v>-111</ns0:v>
      </ns0:c>
      <ns0:c r="D1033" s="114" t="n">
        <ns0:f>AVERAGE('消融原始 0921'!D1029:D1033)</ns0:f>
        <ns0:v>0.05</ns0:v>
      </ns0:c>
      <ns0:c r="E1033" s="114" t="n">
        <ns0:f>AVERAGE('消融原始 0921'!D1024:D1033)</ns0:f>
        <ns0:v>0.025</ns0:v>
      </ns0:c>
      <ns0:c r="F1033" s="114" t="n">
        <ns0:f>AVERAGE('消融原始 0921'!D1019:D1033)</ns0:f>
        <ns0:v>0.05</ns0:v>
      </ns0:c>
      <ns0:c r="G1033" s="114" t="n">
        <ns0:f>AVERAGE('消融原始 0921'!D1014:D1033)</ns0:f>
        <ns0:v>0.0875</ns0:v>
      </ns0:c>
      <ns0:c r="H1033" s="114" t="n">
        <ns0:f>AVERAGE('消融原始 0921'!D1009:D1033)</ns0:f>
        <ns0:v>0.08</ns0:v>
      </ns0:c>
      <ns0:c r="I1033" s="114" t="n">
        <ns0:f>AVERAGE('消融原始 0921'!D1004:D1033)</ns0:f>
        <ns0:v>0.08333333333333333</ns0:v>
      </ns0:c>
      <ns0:c r="J1033" s="114" t="n">
        <ns0:f>AVERAGE('消融原始 0921'!D1001:D1033)</ns0:f>
        <ns0:v>0.08333333333333333</ns0:v>
      </ns0:c>
      <ns0:c r="K1033" s="114" t="n">
        <ns0:f>AVERAGE('消融原始 0921'!D1001:D1033)</ns0:f>
        <ns0:v>0.08333333333333333</ns0:v>
      </ns0:c>
    </ns0:row>
    <ns0:row r="1034" ht="18" customHeight="1">
      <ns0:c r="A1034" s="109" t="str">
        <ns0:v>t15</ns0:v>
      </ns0:c>
      <ns0:c r="B1034" s="109" t="n">
        <ns0:v>34</ns0:v>
      </ns0:c>
      <ns0:c r="C1034" s="109" t="n">
        <ns0:f>'消融原始 0921'!B1034-'消融实验 0921'!$E$4+1</ns0:f>
        <ns0:v>-110</ns0:v>
      </ns0:c>
      <ns0:c r="D1034" s="114" t="n">
        <ns0:f>AVERAGE('消融原始 0921'!D1030:D1034)</ns0:f>
        <ns0:v>0.05</ns0:v>
      </ns0:c>
      <ns0:c r="E1034" s="114" t="n">
        <ns0:f>AVERAGE('消融原始 0921'!D1025:D1034)</ns0:f>
        <ns0:v>0.025</ns0:v>
      </ns0:c>
      <ns0:c r="F1034" s="114" t="n">
        <ns0:f>AVERAGE('消融原始 0921'!D1020:D1034)</ns0:f>
        <ns0:v>0.03333333333333333</ns0:v>
      </ns0:c>
      <ns0:c r="G1034" s="114" t="n">
        <ns0:f>AVERAGE('消融原始 0921'!D1015:D1034)</ns0:f>
        <ns0:v>0.0875</ns0:v>
      </ns0:c>
      <ns0:c r="H1034" s="114" t="n">
        <ns0:f>AVERAGE('消融原始 0921'!D1010:D1034)</ns0:f>
        <ns0:v>0.08</ns0:v>
      </ns0:c>
      <ns0:c r="I1034" s="114" t="n">
        <ns0:f>AVERAGE('消融原始 0921'!D1005:D1034)</ns0:f>
        <ns0:v>0.08333333333333333</ns0:v>
      </ns0:c>
      <ns0:c r="J1034" s="114" t="n">
        <ns0:f>AVERAGE('消融原始 0921'!D1001:D1034)</ns0:f>
        <ns0:v>0.08088235294117647</ns0:v>
      </ns0:c>
      <ns0:c r="K1034" s="114" t="n">
        <ns0:f>AVERAGE('消融原始 0921'!D1001:D1034)</ns0:f>
        <ns0:v>0.08088235294117647</ns0:v>
      </ns0:c>
    </ns0:row>
    <ns0:row r="1035" ht="18" customHeight="1">
      <ns0:c r="A1035" s="109" t="str">
        <ns0:v>t15</ns0:v>
      </ns0:c>
      <ns0:c r="B1035" s="109" t="n">
        <ns0:v>35</ns0:v>
      </ns0:c>
      <ns0:c r="C1035" s="109" t="n">
        <ns0:f>'消融原始 0921'!B1035-'消融实验 0921'!$E$4+1</ns0:f>
        <ns0:v>-109</ns0:v>
      </ns0:c>
      <ns0:c r="D1035" s="114" t="n">
        <ns0:f>AVERAGE('消融原始 0921'!D1031:D1035)</ns0:f>
        <ns0:v>0.15</ns0:v>
      </ns0:c>
      <ns0:c r="E1035" s="114" t="n">
        <ns0:f>AVERAGE('消融原始 0921'!D1026:D1035)</ns0:f>
        <ns0:v>0.075</ns0:v>
      </ns0:c>
      <ns0:c r="F1035" s="114" t="n">
        <ns0:f>AVERAGE('消融原始 0921'!D1021:D1035)</ns0:f>
        <ns0:v>0.06666666666666667</ns0:v>
      </ns0:c>
      <ns0:c r="G1035" s="114" t="n">
        <ns0:f>AVERAGE('消融原始 0921'!D1016:D1035)</ns0:f>
        <ns0:v>0.1125</ns0:v>
      </ns0:c>
      <ns0:c r="H1035" s="114" t="n">
        <ns0:f>AVERAGE('消融原始 0921'!D1011:D1035)</ns0:f>
        <ns0:v>0.1</ns0:v>
      </ns0:c>
      <ns0:c r="I1035" s="114" t="n">
        <ns0:f>AVERAGE('消融原始 0921'!D1006:D1035)</ns0:f>
        <ns0:v>0.08333333333333333</ns0:v>
      </ns0:c>
      <ns0:c r="J1035" s="114" t="n">
        <ns0:f>AVERAGE('消融原始 0921'!D1001:D1035)</ns0:f>
        <ns0:v>0.09285714285714286</ns0:v>
      </ns0:c>
      <ns0:c r="K1035" s="114" t="n">
        <ns0:f>AVERAGE('消融原始 0921'!D1001:D1035)</ns0:f>
        <ns0:v>0.09285714285714286</ns0:v>
      </ns0:c>
    </ns0:row>
    <ns0:row r="1036" ht="18" customHeight="1">
      <ns0:c r="A1036" s="109" t="str">
        <ns0:v>t15</ns0:v>
      </ns0:c>
      <ns0:c r="B1036" s="109" t="n">
        <ns0:v>36</ns0:v>
      </ns0:c>
      <ns0:c r="C1036" s="109" t="n">
        <ns0:f>'消融原始 0921'!B1036-'消融实验 0921'!$E$4+1</ns0:f>
        <ns0:v>-108</ns0:v>
      </ns0:c>
      <ns0:c r="D1036" s="114" t="n">
        <ns0:f>AVERAGE('消融原始 0921'!D1032:D1036)</ns0:f>
        <ns0:v>0.15</ns0:v>
      </ns0:c>
      <ns0:c r="E1036" s="114" t="n">
        <ns0:f>AVERAGE('消融原始 0921'!D1027:D1036)</ns0:f>
        <ns0:v>0.075</ns0:v>
      </ns0:c>
      <ns0:c r="F1036" s="114" t="n">
        <ns0:f>AVERAGE('消融原始 0921'!D1022:D1036)</ns0:f>
        <ns0:v>0.06666666666666667</ns0:v>
      </ns0:c>
      <ns0:c r="G1036" s="114" t="n">
        <ns0:f>AVERAGE('消融原始 0921'!D1017:D1036)</ns0:f>
        <ns0:v>0.1</ns0:v>
      </ns0:c>
      <ns0:c r="H1036" s="114" t="n">
        <ns0:f>AVERAGE('消融原始 0921'!D1012:D1036)</ns0:f>
        <ns0:v>0.1</ns0:v>
      </ns0:c>
      <ns0:c r="I1036" s="114" t="n">
        <ns0:f>AVERAGE('消融原始 0921'!D1007:D1036)</ns0:f>
        <ns0:v>0.08333333333333333</ns0:v>
      </ns0:c>
      <ns0:c r="J1036" s="114" t="n">
        <ns0:f>AVERAGE('消融原始 0921'!D1001:D1036)</ns0:f>
        <ns0:v>0.09027777777777778</ns0:v>
      </ns0:c>
      <ns0:c r="K1036" s="114" t="n">
        <ns0:f>AVERAGE('消融原始 0921'!D1001:D1036)</ns0:f>
        <ns0:v>0.09027777777777778</ns0:v>
      </ns0:c>
    </ns0:row>
    <ns0:row r="1037" ht="18" customHeight="1">
      <ns0:c r="A1037" s="109" t="str">
        <ns0:v>t15</ns0:v>
      </ns0:c>
      <ns0:c r="B1037" s="109" t="n">
        <ns0:v>37</ns0:v>
      </ns0:c>
      <ns0:c r="C1037" s="109" t="n">
        <ns0:f>'消融原始 0921'!B1037-'消融实验 0921'!$E$4+1</ns0:f>
        <ns0:v>-107</ns0:v>
      </ns0:c>
      <ns0:c r="D1037" s="114" t="n">
        <ns0:f>AVERAGE('消融原始 0921'!D1033:D1037)</ns0:f>
        <ns0:v>0.1</ns0:v>
      </ns0:c>
      <ns0:c r="E1037" s="114" t="n">
        <ns0:f>AVERAGE('消融原始 0921'!D1028:D1037)</ns0:f>
        <ns0:v>0.075</ns0:v>
      </ns0:c>
      <ns0:c r="F1037" s="114" t="n">
        <ns0:f>AVERAGE('消融原始 0921'!D1023:D1037)</ns0:f>
        <ns0:v>0.06666666666666667</ns0:v>
      </ns0:c>
      <ns0:c r="G1037" s="114" t="n">
        <ns0:f>AVERAGE('消融原始 0921'!D1018:D1037)</ns0:f>
        <ns0:v>0.075</ns0:v>
      </ns0:c>
      <ns0:c r="H1037" s="114" t="n">
        <ns0:f>AVERAGE('消融原始 0921'!D1013:D1037)</ns0:f>
        <ns0:v>0.1</ns0:v>
      </ns0:c>
      <ns0:c r="I1037" s="114" t="n">
        <ns0:f>AVERAGE('消融原始 0921'!D1008:D1037)</ns0:f>
        <ns0:v>0.08333333333333333</ns0:v>
      </ns0:c>
      <ns0:c r="J1037" s="114" t="n">
        <ns0:f>AVERAGE('消融原始 0921'!D1001:D1037)</ns0:f>
        <ns0:v>0.08783783783783784</ns0:v>
      </ns0:c>
      <ns0:c r="K1037" s="114" t="n">
        <ns0:f>AVERAGE('消融原始 0921'!D1001:D1037)</ns0:f>
        <ns0:v>0.08783783783783784</ns0:v>
      </ns0:c>
    </ns0:row>
    <ns0:row r="1038" ht="18" customHeight="1">
      <ns0:c r="A1038" s="109" t="str">
        <ns0:v>t15</ns0:v>
      </ns0:c>
      <ns0:c r="B1038" s="109" t="n">
        <ns0:v>38</ns0:v>
      </ns0:c>
      <ns0:c r="C1038" s="109" t="n">
        <ns0:f>'消融原始 0921'!B1038-'消融实验 0921'!$E$4+1</ns0:f>
        <ns0:v>-106</ns0:v>
      </ns0:c>
      <ns0:c r="D1038" s="114" t="n">
        <ns0:f>AVERAGE('消融原始 0921'!D1034:D1038)</ns0:f>
        <ns0:v>0.1</ns0:v>
      </ns0:c>
      <ns0:c r="E1038" s="114" t="n">
        <ns0:f>AVERAGE('消融原始 0921'!D1029:D1038)</ns0:f>
        <ns0:v>0.075</ns0:v>
      </ns0:c>
      <ns0:c r="F1038" s="114" t="n">
        <ns0:f>AVERAGE('消融原始 0921'!D1024:D1038)</ns0:f>
        <ns0:v>0.05</ns0:v>
      </ns0:c>
      <ns0:c r="G1038" s="114" t="n">
        <ns0:f>AVERAGE('消融原始 0921'!D1019:D1038)</ns0:f>
        <ns0:v>0.0625</ns0:v>
      </ns0:c>
      <ns0:c r="H1038" s="114" t="n">
        <ns0:f>AVERAGE('消融原始 0921'!D1014:D1038)</ns0:f>
        <ns0:v>0.09</ns0:v>
      </ns0:c>
      <ns0:c r="I1038" s="114" t="n">
        <ns0:f>AVERAGE('消融原始 0921'!D1009:D1038)</ns0:f>
        <ns0:v>0.08333333333333333</ns0:v>
      </ns0:c>
      <ns0:c r="J1038" s="114" t="n">
        <ns0:f>AVERAGE('消融原始 0921'!D1001:D1038)</ns0:f>
        <ns0:v>0.08552631578947369</ns0:v>
      </ns0:c>
      <ns0:c r="K1038" s="114" t="n">
        <ns0:f>AVERAGE('消融原始 0921'!D1001:D1038)</ns0:f>
        <ns0:v>0.08552631578947369</ns0:v>
      </ns0:c>
    </ns0:row>
    <ns0:row r="1039" ht="18" customHeight="1">
      <ns0:c r="A1039" s="109" t="str">
        <ns0:v>t15</ns0:v>
      </ns0:c>
      <ns0:c r="B1039" s="109" t="n">
        <ns0:v>39</ns0:v>
      </ns0:c>
      <ns0:c r="C1039" s="109" t="n">
        <ns0:f>'消融原始 0921'!B1039-'消融实验 0921'!$E$4+1</ns0:f>
        <ns0:v>-105</ns0:v>
      </ns0:c>
      <ns0:c r="D1039" s="114" t="n">
        <ns0:f>AVERAGE('消融原始 0921'!D1035:D1039)</ns0:f>
        <ns0:v>0.1</ns0:v>
      </ns0:c>
      <ns0:c r="E1039" s="114" t="n">
        <ns0:f>AVERAGE('消融原始 0921'!D1030:D1039)</ns0:f>
        <ns0:v>0.075</ns0:v>
      </ns0:c>
      <ns0:c r="F1039" s="114" t="n">
        <ns0:f>AVERAGE('消融原始 0921'!D1025:D1039)</ns0:f>
        <ns0:v>0.05</ns0:v>
      </ns0:c>
      <ns0:c r="G1039" s="114" t="n">
        <ns0:f>AVERAGE('消融原始 0921'!D1020:D1039)</ns0:f>
        <ns0:v>0.05</ns0:v>
      </ns0:c>
      <ns0:c r="H1039" s="114" t="n">
        <ns0:f>AVERAGE('消融原始 0921'!D1015:D1039)</ns0:f>
        <ns0:v>0.09</ns0:v>
      </ns0:c>
      <ns0:c r="I1039" s="114" t="n">
        <ns0:f>AVERAGE('消融原始 0921'!D1010:D1039)</ns0:f>
        <ns0:v>0.08333333333333333</ns0:v>
      </ns0:c>
      <ns0:c r="J1039" s="114" t="n">
        <ns0:f>AVERAGE('消融原始 0921'!D1001:D1039)</ns0:f>
        <ns0:v>0.08333333333333333</ns0:v>
      </ns0:c>
      <ns0:c r="K1039" s="114" t="n">
        <ns0:f>AVERAGE('消融原始 0921'!D1001:D1039)</ns0:f>
        <ns0:v>0.08333333333333333</ns0:v>
      </ns0:c>
    </ns0:row>
    <ns0:row r="1040" ht="18" customHeight="1">
      <ns0:c r="A1040" s="109" t="str">
        <ns0:v>t15</ns0:v>
      </ns0:c>
      <ns0:c r="B1040" s="109" t="n">
        <ns0:v>40</ns0:v>
      </ns0:c>
      <ns0:c r="C1040" s="109" t="n">
        <ns0:f>'消融原始 0921'!B1040-'消融实验 0921'!$E$4+1</ns0:f>
        <ns0:v>-104</ns0:v>
      </ns0:c>
      <ns0:c r="D1040" s="114" t="n">
        <ns0:f>AVERAGE('消融原始 0921'!D1036:D1040)</ns0:f>
        <ns0:v>0</ns0:v>
      </ns0:c>
      <ns0:c r="E1040" s="114" t="n">
        <ns0:f>AVERAGE('消融原始 0921'!D1031:D1040)</ns0:f>
        <ns0:v>0.075</ns0:v>
      </ns0:c>
      <ns0:c r="F1040" s="114" t="n">
        <ns0:f>AVERAGE('消融原始 0921'!D1026:D1040)</ns0:f>
        <ns0:v>0.05</ns0:v>
      </ns0:c>
      <ns0:c r="G1040" s="114" t="n">
        <ns0:f>AVERAGE('消融原始 0921'!D1021:D1040)</ns0:f>
        <ns0:v>0.05</ns0:v>
      </ns0:c>
      <ns0:c r="H1040" s="114" t="n">
        <ns0:f>AVERAGE('消融原始 0921'!D1016:D1040)</ns0:f>
        <ns0:v>0.09</ns0:v>
      </ns0:c>
      <ns0:c r="I1040" s="114" t="n">
        <ns0:f>AVERAGE('消融原始 0921'!D1011:D1040)</ns0:f>
        <ns0:v>0.08333333333333333</ns0:v>
      </ns0:c>
      <ns0:c r="J1040" s="114" t="n">
        <ns0:f>AVERAGE('消融原始 0921'!D1001:D1040)</ns0:f>
        <ns0:v>0.08125</ns0:v>
      </ns0:c>
      <ns0:c r="K1040" s="114" t="n">
        <ns0:f>AVERAGE('消融原始 0921'!D1001:D1040)</ns0:f>
        <ns0:v>0.08125</ns0:v>
      </ns0:c>
    </ns0:row>
    <ns0:row r="1041" ht="18" customHeight="1">
      <ns0:c r="A1041" s="109" t="str">
        <ns0:v>t15</ns0:v>
      </ns0:c>
      <ns0:c r="B1041" s="109" t="n">
        <ns0:v>41</ns0:v>
      </ns0:c>
      <ns0:c r="C1041" s="109" t="n">
        <ns0:f>'消融原始 0921'!B1041-'消融实验 0921'!$E$4+1</ns0:f>
        <ns0:v>-103</ns0:v>
      </ns0:c>
      <ns0:c r="D1041" s="114" t="n">
        <ns0:f>AVERAGE('消融原始 0921'!D1037:D1041)</ns0:f>
        <ns0:v>0</ns0:v>
      </ns0:c>
      <ns0:c r="E1041" s="114" t="n">
        <ns0:f>AVERAGE('消融原始 0921'!D1032:D1041)</ns0:f>
        <ns0:v>0.075</ns0:v>
      </ns0:c>
      <ns0:c r="F1041" s="114" t="n">
        <ns0:f>AVERAGE('消融原始 0921'!D1027:D1041)</ns0:f>
        <ns0:v>0.05</ns0:v>
      </ns0:c>
      <ns0:c r="G1041" s="114" t="n">
        <ns0:f>AVERAGE('消融原始 0921'!D1022:D1041)</ns0:f>
        <ns0:v>0.05</ns0:v>
      </ns0:c>
      <ns0:c r="H1041" s="114" t="n">
        <ns0:f>AVERAGE('消融原始 0921'!D1017:D1041)</ns0:f>
        <ns0:v>0.08</ns0:v>
      </ns0:c>
      <ns0:c r="I1041" s="114" t="n">
        <ns0:f>AVERAGE('消融原始 0921'!D1012:D1041)</ns0:f>
        <ns0:v>0.08333333333333333</ns0:v>
      </ns0:c>
      <ns0:c r="J1041" s="114" t="n">
        <ns0:f>AVERAGE('消融原始 0921'!D1002:D1041)</ns0:f>
        <ns0:v>0.08125</ns0:v>
      </ns0:c>
      <ns0:c r="K1041" s="114" t="n">
        <ns0:f>AVERAGE('消融原始 0921'!D1001:D1041)</ns0:f>
        <ns0:v>0.07926829268292683</ns0:v>
      </ns0:c>
    </ns0:row>
    <ns0:row r="1042" ht="18" customHeight="1">
      <ns0:c r="A1042" s="109" t="str">
        <ns0:v>t15</ns0:v>
      </ns0:c>
      <ns0:c r="B1042" s="109" t="n">
        <ns0:v>42</ns0:v>
      </ns0:c>
      <ns0:c r="C1042" s="109" t="n">
        <ns0:f>'消融原始 0921'!B1042-'消融实验 0921'!$E$4+1</ns0:f>
        <ns0:v>-102</ns0:v>
      </ns0:c>
      <ns0:c r="D1042" s="114" t="n">
        <ns0:f>AVERAGE('消融原始 0921'!D1038:D1042)</ns0:f>
        <ns0:v>0</ns0:v>
      </ns0:c>
      <ns0:c r="E1042" s="114" t="n">
        <ns0:f>AVERAGE('消融原始 0921'!D1033:D1042)</ns0:f>
        <ns0:v>0.05</ns0:v>
      </ns0:c>
      <ns0:c r="F1042" s="114" t="n">
        <ns0:f>AVERAGE('消融原始 0921'!D1028:D1042)</ns0:f>
        <ns0:v>0.05</ns0:v>
      </ns0:c>
      <ns0:c r="G1042" s="114" t="n">
        <ns0:f>AVERAGE('消融原始 0921'!D1023:D1042)</ns0:f>
        <ns0:v>0.05</ns0:v>
      </ns0:c>
      <ns0:c r="H1042" s="114" t="n">
        <ns0:f>AVERAGE('消融原始 0921'!D1018:D1042)</ns0:f>
        <ns0:v>0.06</ns0:v>
      </ns0:c>
      <ns0:c r="I1042" s="114" t="n">
        <ns0:f>AVERAGE('消融原始 0921'!D1013:D1042)</ns0:f>
        <ns0:v>0.08333333333333333</ns0:v>
      </ns0:c>
      <ns0:c r="J1042" s="114" t="n">
        <ns0:f>AVERAGE('消融原始 0921'!D1003:D1042)</ns0:f>
        <ns0:v>0.08125</ns0:v>
      </ns0:c>
      <ns0:c r="K1042" s="114" t="n">
        <ns0:f>AVERAGE('消融原始 0921'!D1001:D1042)</ns0:f>
        <ns0:v>0.07738095238095238</ns0:v>
      </ns0:c>
    </ns0:row>
    <ns0:row r="1043" ht="18" customHeight="1">
      <ns0:c r="A1043" s="109" t="str">
        <ns0:v>t15</ns0:v>
      </ns0:c>
      <ns0:c r="B1043" s="109" t="n">
        <ns0:v>43</ns0:v>
      </ns0:c>
      <ns0:c r="C1043" s="109" t="n">
        <ns0:f>'消融原始 0921'!B1043-'消融实验 0921'!$E$4+1</ns0:f>
        <ns0:v>-101</ns0:v>
      </ns0:c>
      <ns0:c r="D1043" s="114" t="n">
        <ns0:f>AVERAGE('消融原始 0921'!D1039:D1043)</ns0:f>
        <ns0:v>0</ns0:v>
      </ns0:c>
      <ns0:c r="E1043" s="114" t="n">
        <ns0:f>AVERAGE('消融原始 0921'!D1034:D1043)</ns0:f>
        <ns0:v>0.05</ns0:v>
      </ns0:c>
      <ns0:c r="F1043" s="114" t="n">
        <ns0:f>AVERAGE('消融原始 0921'!D1029:D1043)</ns0:f>
        <ns0:v>0.05</ns0:v>
      </ns0:c>
      <ns0:c r="G1043" s="114" t="n">
        <ns0:f>AVERAGE('消融原始 0921'!D1024:D1043)</ns0:f>
        <ns0:v>0.0375</ns0:v>
      </ns0:c>
      <ns0:c r="H1043" s="114" t="n">
        <ns0:f>AVERAGE('消融原始 0921'!D1019:D1043)</ns0:f>
        <ns0:v>0.05</ns0:v>
      </ns0:c>
      <ns0:c r="I1043" s="114" t="n">
        <ns0:f>AVERAGE('消融原始 0921'!D1014:D1043)</ns0:f>
        <ns0:v>0.075</ns0:v>
      </ns0:c>
      <ns0:c r="J1043" s="114" t="n">
        <ns0:f>AVERAGE('消融原始 0921'!D1004:D1043)</ns0:f>
        <ns0:v>0.075</ns0:v>
      </ns0:c>
      <ns0:c r="K1043" s="114" t="n">
        <ns0:f>AVERAGE('消融原始 0921'!D1001:D1043)</ns0:f>
        <ns0:v>0.0755813953488372</ns0:v>
      </ns0:c>
    </ns0:row>
    <ns0:row r="1044" ht="18" customHeight="1">
      <ns0:c r="A1044" s="109" t="str">
        <ns0:v>t15</ns0:v>
      </ns0:c>
      <ns0:c r="B1044" s="109" t="n">
        <ns0:v>44</ns0:v>
      </ns0:c>
      <ns0:c r="C1044" s="109" t="n">
        <ns0:f>'消融原始 0921'!B1044-'消融实验 0921'!$E$4+1</ns0:f>
        <ns0:v>-100</ns0:v>
      </ns0:c>
      <ns0:c r="D1044" s="114" t="n">
        <ns0:f>AVERAGE('消融原始 0921'!D1040:D1044)</ns0:f>
        <ns0:v>0</ns0:v>
      </ns0:c>
      <ns0:c r="E1044" s="114" t="n">
        <ns0:f>AVERAGE('消融原始 0921'!D1035:D1044)</ns0:f>
        <ns0:v>0.05</ns0:v>
      </ns0:c>
      <ns0:c r="F1044" s="114" t="n">
        <ns0:f>AVERAGE('消融原始 0921'!D1030:D1044)</ns0:f>
        <ns0:v>0.05</ns0:v>
      </ns0:c>
      <ns0:c r="G1044" s="114" t="n">
        <ns0:f>AVERAGE('消融原始 0921'!D1025:D1044)</ns0:f>
        <ns0:v>0.0375</ns0:v>
      </ns0:c>
      <ns0:c r="H1044" s="114" t="n">
        <ns0:f>AVERAGE('消融原始 0921'!D1020:D1044)</ns0:f>
        <ns0:v>0.04</ns0:v>
      </ns0:c>
      <ns0:c r="I1044" s="114" t="n">
        <ns0:f>AVERAGE('消融原始 0921'!D1015:D1044)</ns0:f>
        <ns0:v>0.075</ns0:v>
      </ns0:c>
      <ns0:c r="J1044" s="114" t="n">
        <ns0:f>AVERAGE('消融原始 0921'!D1005:D1044)</ns0:f>
        <ns0:v>0.075</ns0:v>
      </ns0:c>
      <ns0:c r="K1044" s="114" t="n">
        <ns0:f>AVERAGE('消融原始 0921'!D1001:D1044)</ns0:f>
        <ns0:v>0.07386363636363637</ns0:v>
      </ns0:c>
    </ns0:row>
    <ns0:row r="1045" ht="18" customHeight="1">
      <ns0:c r="A1045" s="109" t="str">
        <ns0:v>t15</ns0:v>
      </ns0:c>
      <ns0:c r="B1045" s="109" t="n">
        <ns0:v>45</ns0:v>
      </ns0:c>
      <ns0:c r="C1045" s="109" t="n">
        <ns0:f>'消融原始 0921'!B1045-'消融实验 0921'!$E$4+1</ns0:f>
        <ns0:v>-99</ns0:v>
      </ns0:c>
      <ns0:c r="D1045" s="114" t="n">
        <ns0:f>AVERAGE('消融原始 0921'!D1041:D1045)</ns0:f>
        <ns0:v>0.05</ns0:v>
      </ns0:c>
      <ns0:c r="E1045" s="114" t="n">
        <ns0:f>AVERAGE('消融原始 0921'!D1036:D1045)</ns0:f>
        <ns0:v>0.025</ns0:v>
      </ns0:c>
      <ns0:c r="F1045" s="114" t="n">
        <ns0:f>AVERAGE('消融原始 0921'!D1031:D1045)</ns0:f>
        <ns0:v>0.06666666666666667</ns0:v>
      </ns0:c>
      <ns0:c r="G1045" s="114" t="n">
        <ns0:f>AVERAGE('消融原始 0921'!D1026:D1045)</ns0:f>
        <ns0:v>0.05</ns0:v>
      </ns0:c>
      <ns0:c r="H1045" s="114" t="n">
        <ns0:f>AVERAGE('消融原始 0921'!D1021:D1045)</ns0:f>
        <ns0:v>0.05</ns0:v>
      </ns0:c>
      <ns0:c r="I1045" s="114" t="n">
        <ns0:f>AVERAGE('消融原始 0921'!D1016:D1045)</ns0:f>
        <ns0:v>0.08333333333333333</ns0:v>
      </ns0:c>
      <ns0:c r="J1045" s="114" t="n">
        <ns0:f>AVERAGE('消融原始 0921'!D1006:D1045)</ns0:f>
        <ns0:v>0.06875</ns0:v>
      </ns0:c>
      <ns0:c r="K1045" s="114" t="n">
        <ns0:f>AVERAGE('消融原始 0921'!D1001:D1045)</ns0:f>
        <ns0:v>0.07777777777777778</ns0:v>
      </ns0:c>
    </ns0:row>
    <ns0:row r="1046" ht="18" customHeight="1">
      <ns0:c r="A1046" s="109" t="str">
        <ns0:v>t15</ns0:v>
      </ns0:c>
      <ns0:c r="B1046" s="109" t="n">
        <ns0:v>46</ns0:v>
      </ns0:c>
      <ns0:c r="C1046" s="109" t="n">
        <ns0:f>'消融原始 0921'!B1046-'消融实验 0921'!$E$4+1</ns0:f>
        <ns0:v>-98</ns0:v>
      </ns0:c>
      <ns0:c r="D1046" s="114" t="n">
        <ns0:f>AVERAGE('消融原始 0921'!D1042:D1046)</ns0:f>
        <ns0:v>0.05</ns0:v>
      </ns0:c>
      <ns0:c r="E1046" s="114" t="n">
        <ns0:f>AVERAGE('消融原始 0921'!D1037:D1046)</ns0:f>
        <ns0:v>0.025</ns0:v>
      </ns0:c>
      <ns0:c r="F1046" s="114" t="n">
        <ns0:f>AVERAGE('消融原始 0921'!D1032:D1046)</ns0:f>
        <ns0:v>0.06666666666666667</ns0:v>
      </ns0:c>
      <ns0:c r="G1046" s="114" t="n">
        <ns0:f>AVERAGE('消融原始 0921'!D1027:D1046)</ns0:f>
        <ns0:v>0.05</ns0:v>
      </ns0:c>
      <ns0:c r="H1046" s="114" t="n">
        <ns0:f>AVERAGE('消融原始 0921'!D1022:D1046)</ns0:f>
        <ns0:v>0.05</ns0:v>
      </ns0:c>
      <ns0:c r="I1046" s="114" t="n">
        <ns0:f>AVERAGE('消融原始 0921'!D1017:D1046)</ns0:f>
        <ns0:v>0.075</ns0:v>
      </ns0:c>
      <ns0:c r="J1046" s="114" t="n">
        <ns0:f>AVERAGE('消融原始 0921'!D1007:D1046)</ns0:f>
        <ns0:v>0.06875</ns0:v>
      </ns0:c>
      <ns0:c r="K1046" s="114" t="n">
        <ns0:f>AVERAGE('消融原始 0921'!D1001:D1046)</ns0:f>
        <ns0:v>0.07608695652173914</ns0:v>
      </ns0:c>
    </ns0:row>
    <ns0:row r="1047" ht="18" customHeight="1">
      <ns0:c r="A1047" s="109" t="str">
        <ns0:v>t15</ns0:v>
      </ns0:c>
      <ns0:c r="B1047" s="109" t="n">
        <ns0:v>47</ns0:v>
      </ns0:c>
      <ns0:c r="C1047" s="109" t="n">
        <ns0:f>'消融原始 0921'!B1047-'消融实验 0921'!$E$4+1</ns0:f>
        <ns0:v>-97</ns0:v>
      </ns0:c>
      <ns0:c r="D1047" s="114" t="n">
        <ns0:f>AVERAGE('消融原始 0921'!D1043:D1047)</ns0:f>
        <ns0:v>0.1</ns0:v>
      </ns0:c>
      <ns0:c r="E1047" s="114" t="n">
        <ns0:f>AVERAGE('消融原始 0921'!D1038:D1047)</ns0:f>
        <ns0:v>0.05</ns0:v>
      </ns0:c>
      <ns0:c r="F1047" s="114" t="n">
        <ns0:f>AVERAGE('消融原始 0921'!D1033:D1047)</ns0:f>
        <ns0:v>0.06666666666666667</ns0:v>
      </ns0:c>
      <ns0:c r="G1047" s="114" t="n">
        <ns0:f>AVERAGE('消融原始 0921'!D1028:D1047)</ns0:f>
        <ns0:v>0.0625</ns0:v>
      </ns0:c>
      <ns0:c r="H1047" s="114" t="n">
        <ns0:f>AVERAGE('消融原始 0921'!D1023:D1047)</ns0:f>
        <ns0:v>0.06</ns0:v>
      </ns0:c>
      <ns0:c r="I1047" s="114" t="n">
        <ns0:f>AVERAGE('消融原始 0921'!D1018:D1047)</ns0:f>
        <ns0:v>0.06666666666666667</ns0:v>
      </ns0:c>
      <ns0:c r="J1047" s="114" t="n">
        <ns0:f>AVERAGE('消融原始 0921'!D1008:D1047)</ns0:f>
        <ns0:v>0.075</ns0:v>
      </ns0:c>
      <ns0:c r="K1047" s="114" t="n">
        <ns0:f>AVERAGE('消融原始 0921'!D1001:D1047)</ns0:f>
        <ns0:v>0.0797872340425532</ns0:v>
      </ns0:c>
    </ns0:row>
    <ns0:row r="1048" ht="18" customHeight="1">
      <ns0:c r="A1048" s="109" t="str">
        <ns0:v>t15</ns0:v>
      </ns0:c>
      <ns0:c r="B1048" s="109" t="n">
        <ns0:v>48</ns0:v>
      </ns0:c>
      <ns0:c r="C1048" s="109" t="n">
        <ns0:f>'消融原始 0921'!B1048-'消融实验 0921'!$E$4+1</ns0:f>
        <ns0:v>-96</ns0:v>
      </ns0:c>
      <ns0:c r="D1048" s="114" t="n">
        <ns0:f>AVERAGE('消融原始 0921'!D1044:D1048)</ns0:f>
        <ns0:v>0.1</ns0:v>
      </ns0:c>
      <ns0:c r="E1048" s="114" t="n">
        <ns0:f>AVERAGE('消融原始 0921'!D1039:D1048)</ns0:f>
        <ns0:v>0.05</ns0:v>
      </ns0:c>
      <ns0:c r="F1048" s="114" t="n">
        <ns0:f>AVERAGE('消融原始 0921'!D1034:D1048)</ns0:f>
        <ns0:v>0.06666666666666667</ns0:v>
      </ns0:c>
      <ns0:c r="G1048" s="114" t="n">
        <ns0:f>AVERAGE('消融原始 0921'!D1029:D1048)</ns0:f>
        <ns0:v>0.0625</ns0:v>
      </ns0:c>
      <ns0:c r="H1048" s="114" t="n">
        <ns0:f>AVERAGE('消融原始 0921'!D1024:D1048)</ns0:f>
        <ns0:v>0.05</ns0:v>
      </ns0:c>
      <ns0:c r="I1048" s="114" t="n">
        <ns0:f>AVERAGE('消融原始 0921'!D1019:D1048)</ns0:f>
        <ns0:v>0.058333333333333334</ns0:v>
      </ns0:c>
      <ns0:c r="J1048" s="114" t="n">
        <ns0:f>AVERAGE('消融原始 0921'!D1009:D1048)</ns0:f>
        <ns0:v>0.075</ns0:v>
      </ns0:c>
      <ns0:c r="K1048" s="114" t="n">
        <ns0:f>AVERAGE('消融原始 0921'!D1001:D1048)</ns0:f>
        <ns0:v>0.078125</ns0:v>
      </ns0:c>
    </ns0:row>
    <ns0:row r="1049" ht="18" customHeight="1">
      <ns0:c r="A1049" s="109" t="str">
        <ns0:v>t15</ns0:v>
      </ns0:c>
      <ns0:c r="B1049" s="109" t="n">
        <ns0:v>49</ns0:v>
      </ns0:c>
      <ns0:c r="C1049" s="109" t="n">
        <ns0:f>'消融原始 0921'!B1049-'消融实验 0921'!$E$4+1</ns0:f>
        <ns0:v>-95</ns0:v>
      </ns0:c>
      <ns0:c r="D1049" s="114" t="n">
        <ns0:f>AVERAGE('消融原始 0921'!D1045:D1049)</ns0:f>
        <ns0:v>0.1</ns0:v>
      </ns0:c>
      <ns0:c r="E1049" s="114" t="n">
        <ns0:f>AVERAGE('消融原始 0921'!D1040:D1049)</ns0:f>
        <ns0:v>0.05</ns0:v>
      </ns0:c>
      <ns0:c r="F1049" s="114" t="n">
        <ns0:f>AVERAGE('消融原始 0921'!D1035:D1049)</ns0:f>
        <ns0:v>0.06666666666666667</ns0:v>
      </ns0:c>
      <ns0:c r="G1049" s="114" t="n">
        <ns0:f>AVERAGE('消融原始 0921'!D1030:D1049)</ns0:f>
        <ns0:v>0.0625</ns0:v>
      </ns0:c>
      <ns0:c r="H1049" s="114" t="n">
        <ns0:f>AVERAGE('消融原始 0921'!D1025:D1049)</ns0:f>
        <ns0:v>0.05</ns0:v>
      </ns0:c>
      <ns0:c r="I1049" s="114" t="n">
        <ns0:f>AVERAGE('消融原始 0921'!D1020:D1049)</ns0:f>
        <ns0:v>0.05</ns0:v>
      </ns0:c>
      <ns0:c r="J1049" s="114" t="n">
        <ns0:f>AVERAGE('消融原始 0921'!D1010:D1049)</ns0:f>
        <ns0:v>0.075</ns0:v>
      </ns0:c>
      <ns0:c r="K1049" s="114" t="n">
        <ns0:f>AVERAGE('消融原始 0921'!D1001:D1049)</ns0:f>
        <ns0:v>0.07653061224489796</ns0:v>
      </ns0:c>
    </ns0:row>
    <ns0:row r="1050" ht="18" customHeight="1">
      <ns0:c r="A1050" s="109" t="str">
        <ns0:v>t15</ns0:v>
      </ns0:c>
      <ns0:c r="B1050" s="109" t="n">
        <ns0:v>50</ns0:v>
      </ns0:c>
      <ns0:c r="C1050" s="109" t="n">
        <ns0:f>'消融原始 0921'!B1050-'消融实验 0921'!$E$4+1</ns0:f>
        <ns0:v>-94</ns0:v>
      </ns0:c>
      <ns0:c r="D1050" s="114" t="n">
        <ns0:f>AVERAGE('消融原始 0921'!D1046:D1050)</ns0:f>
        <ns0:v>0.1</ns0:v>
      </ns0:c>
      <ns0:c r="E1050" s="114" t="n">
        <ns0:f>AVERAGE('消融原始 0921'!D1041:D1050)</ns0:f>
        <ns0:v>0.075</ns0:v>
      </ns0:c>
      <ns0:c r="F1050" s="114" t="n">
        <ns0:f>AVERAGE('消融原始 0921'!D1036:D1050)</ns0:f>
        <ns0:v>0.05</ns0:v>
      </ns0:c>
      <ns0:c r="G1050" s="114" t="n">
        <ns0:f>AVERAGE('消融原始 0921'!D1031:D1050)</ns0:f>
        <ns0:v>0.075</ns0:v>
      </ns0:c>
      <ns0:c r="H1050" s="114" t="n">
        <ns0:f>AVERAGE('消融原始 0921'!D1026:D1050)</ns0:f>
        <ns0:v>0.06</ns0:v>
      </ns0:c>
      <ns0:c r="I1050" s="114" t="n">
        <ns0:f>AVERAGE('消融原始 0921'!D1021:D1050)</ns0:f>
        <ns0:v>0.058333333333333334</ns0:v>
      </ns0:c>
      <ns0:c r="J1050" s="114" t="n">
        <ns0:f>AVERAGE('消融原始 0921'!D1011:D1050)</ns0:f>
        <ns0:v>0.08125</ns0:v>
      </ns0:c>
      <ns0:c r="K1050" s="114" t="n">
        <ns0:f>AVERAGE('消融原始 0921'!D1001:D1050)</ns0:f>
        <ns0:v>0.08</ns0:v>
      </ns0:c>
    </ns0:row>
    <ns0:row r="1051" ht="18" customHeight="1">
      <ns0:c r="A1051" s="109" t="str">
        <ns0:v>t15</ns0:v>
      </ns0:c>
      <ns0:c r="B1051" s="109" t="n">
        <ns0:v>51</ns0:v>
      </ns0:c>
      <ns0:c r="C1051" s="109" t="n">
        <ns0:f>'消融原始 0921'!B1051-'消融实验 0921'!$E$4+1</ns0:f>
        <ns0:v>-93</ns0:v>
      </ns0:c>
      <ns0:c r="D1051" s="114" t="n">
        <ns0:f>AVERAGE('消融原始 0921'!D1047:D1051)</ns0:f>
        <ns0:v>0.2</ns0:v>
      </ns0:c>
      <ns0:c r="E1051" s="114" t="n">
        <ns0:f>AVERAGE('消融原始 0921'!D1042:D1051)</ns0:f>
        <ns0:v>0.125</ns0:v>
      </ns0:c>
      <ns0:c r="F1051" s="114" t="n">
        <ns0:f>AVERAGE('消融原始 0921'!D1037:D1051)</ns0:f>
        <ns0:v>0.08333333333333333</ns0:v>
      </ns0:c>
      <ns0:c r="G1051" s="114" t="n">
        <ns0:f>AVERAGE('消融原始 0921'!D1032:D1051)</ns0:f>
        <ns0:v>0.1</ns0:v>
      </ns0:c>
      <ns0:c r="H1051" s="114" t="n">
        <ns0:f>AVERAGE('消融原始 0921'!D1027:D1051)</ns0:f>
        <ns0:v>0.08</ns0:v>
      </ns0:c>
      <ns0:c r="I1051" s="114" t="n">
        <ns0:f>AVERAGE('消融原始 0921'!D1022:D1051)</ns0:f>
        <ns0:v>0.075</ns0:v>
      </ns0:c>
      <ns0:c r="J1051" s="114" t="n">
        <ns0:f>AVERAGE('消融原始 0921'!D1012:D1051)</ns0:f>
        <ns0:v>0.09375</ns0:v>
      </ns0:c>
      <ns0:c r="K1051" s="114" t="n">
        <ns0:f>AVERAGE('消融原始 0921'!D1002:D1051)</ns0:f>
        <ns0:v>0.09</ns0:v>
      </ns0:c>
    </ns0:row>
    <ns0:row r="1052" ht="18" customHeight="1">
      <ns0:c r="A1052" s="109" t="str">
        <ns0:v>t15</ns0:v>
      </ns0:c>
      <ns0:c r="B1052" s="109" t="n">
        <ns0:v>52</ns0:v>
      </ns0:c>
      <ns0:c r="C1052" s="109" t="n">
        <ns0:f>'消融原始 0921'!B1052-'消融实验 0921'!$E$4+1</ns0:f>
        <ns0:v>-92</ns0:v>
      </ns0:c>
      <ns0:c r="D1052" s="114" t="n">
        <ns0:f>AVERAGE('消融原始 0921'!D1048:D1052)</ns0:f>
        <ns0:v>0.15</ns0:v>
      </ns0:c>
      <ns0:c r="E1052" s="114" t="n">
        <ns0:f>AVERAGE('消融原始 0921'!D1043:D1052)</ns0:f>
        <ns0:v>0.125</ns0:v>
      </ns0:c>
      <ns0:c r="F1052" s="114" t="n">
        <ns0:f>AVERAGE('消融原始 0921'!D1038:D1052)</ns0:f>
        <ns0:v>0.08333333333333333</ns0:v>
      </ns0:c>
      <ns0:c r="G1052" s="114" t="n">
        <ns0:f>AVERAGE('消融原始 0921'!D1033:D1052)</ns0:f>
        <ns0:v>0.0875</ns0:v>
      </ns0:c>
      <ns0:c r="H1052" s="114" t="n">
        <ns0:f>AVERAGE('消融原始 0921'!D1028:D1052)</ns0:f>
        <ns0:v>0.08</ns0:v>
      </ns0:c>
      <ns0:c r="I1052" s="114" t="n">
        <ns0:f>AVERAGE('消融原始 0921'!D1023:D1052)</ns0:f>
        <ns0:v>0.075</ns0:v>
      </ns0:c>
      <ns0:c r="J1052" s="114" t="n">
        <ns0:f>AVERAGE('消融原始 0921'!D1013:D1052)</ns0:f>
        <ns0:v>0.09375</ns0:v>
      </ns0:c>
      <ns0:c r="K1052" s="114" t="n">
        <ns0:f>AVERAGE('消融原始 0921'!D1003:D1052)</ns0:f>
        <ns0:v>0.09</ns0:v>
      </ns0:c>
    </ns0:row>
    <ns0:row r="1053" ht="18" customHeight="1">
      <ns0:c r="A1053" s="109" t="str">
        <ns0:v>t15</ns0:v>
      </ns0:c>
      <ns0:c r="B1053" s="109" t="n">
        <ns0:v>53</ns0:v>
      </ns0:c>
      <ns0:c r="C1053" s="109" t="n">
        <ns0:f>'消融原始 0921'!B1053-'消融实验 0921'!$E$4+1</ns0:f>
        <ns0:v>-91</ns0:v>
      </ns0:c>
      <ns0:c r="D1053" s="114" t="n">
        <ns0:f>AVERAGE('消融原始 0921'!D1049:D1053)</ns0:f>
        <ns0:v>0.2</ns0:v>
      </ns0:c>
      <ns0:c r="E1053" s="114" t="n">
        <ns0:f>AVERAGE('消融原始 0921'!D1044:D1053)</ns0:f>
        <ns0:v>0.15</ns0:v>
      </ns0:c>
      <ns0:c r="F1053" s="114" t="n">
        <ns0:f>AVERAGE('消融原始 0921'!D1039:D1053)</ns0:f>
        <ns0:v>0.1</ns0:v>
      </ns0:c>
      <ns0:c r="G1053" s="114" t="n">
        <ns0:f>AVERAGE('消融原始 0921'!D1034:D1053)</ns0:f>
        <ns0:v>0.1</ns0:v>
      </ns0:c>
      <ns0:c r="H1053" s="114" t="n">
        <ns0:f>AVERAGE('消融原始 0921'!D1029:D1053)</ns0:f>
        <ns0:v>0.09</ns0:v>
      </ns0:c>
      <ns0:c r="I1053" s="114" t="n">
        <ns0:f>AVERAGE('消融原始 0921'!D1024:D1053)</ns0:f>
        <ns0:v>0.075</ns0:v>
      </ns0:c>
      <ns0:c r="J1053" s="114" t="n">
        <ns0:f>AVERAGE('消融原始 0921'!D1014:D1053)</ns0:f>
        <ns0:v>0.09375</ns0:v>
      </ns0:c>
      <ns0:c r="K1053" s="114" t="n">
        <ns0:f>AVERAGE('消融原始 0921'!D1004:D1053)</ns0:f>
        <ns0:v>0.09</ns0:v>
      </ns0:c>
    </ns0:row>
    <ns0:row r="1054" ht="18" customHeight="1">
      <ns0:c r="A1054" s="109" t="str">
        <ns0:v>t15</ns0:v>
      </ns0:c>
      <ns0:c r="B1054" s="109" t="n">
        <ns0:v>54</ns0:v>
      </ns0:c>
      <ns0:c r="C1054" s="109" t="n">
        <ns0:f>'消融原始 0921'!B1054-'消融实验 0921'!$E$4+1</ns0:f>
        <ns0:v>-90</ns0:v>
      </ns0:c>
      <ns0:c r="D1054" s="114" t="n">
        <ns0:f>AVERAGE('消融原始 0921'!D1050:D1054)</ns0:f>
        <ns0:v>0.25</ns0:v>
      </ns0:c>
      <ns0:c r="E1054" s="114" t="n">
        <ns0:f>AVERAGE('消融原始 0921'!D1045:D1054)</ns0:f>
        <ns0:v>0.175</ns0:v>
      </ns0:c>
      <ns0:c r="F1054" s="114" t="n">
        <ns0:f>AVERAGE('消融原始 0921'!D1040:D1054)</ns0:f>
        <ns0:v>0.11666666666666667</ns0:v>
      </ns0:c>
      <ns0:c r="G1054" s="114" t="n">
        <ns0:f>AVERAGE('消融原始 0921'!D1035:D1054)</ns0:f>
        <ns0:v>0.1125</ns0:v>
      </ns0:c>
      <ns0:c r="H1054" s="114" t="n">
        <ns0:f>AVERAGE('消融原始 0921'!D1030:D1054)</ns0:f>
        <ns0:v>0.1</ns0:v>
      </ns0:c>
      <ns0:c r="I1054" s="114" t="n">
        <ns0:f>AVERAGE('消融原始 0921'!D1025:D1054)</ns0:f>
        <ns0:v>0.08333333333333333</ns0:v>
      </ns0:c>
      <ns0:c r="J1054" s="114" t="n">
        <ns0:f>AVERAGE('消融原始 0921'!D1015:D1054)</ns0:f>
        <ns0:v>0.1</ns0:v>
      </ns0:c>
      <ns0:c r="K1054" s="114" t="n">
        <ns0:f>AVERAGE('消融原始 0921'!D1005:D1054)</ns0:f>
        <ns0:v>0.095</ns0:v>
      </ns0:c>
    </ns0:row>
    <ns0:row r="1055" ht="18" customHeight="1">
      <ns0:c r="A1055" s="109" t="str">
        <ns0:v>t15</ns0:v>
      </ns0:c>
      <ns0:c r="B1055" s="109" t="n">
        <ns0:v>55</ns0:v>
      </ns0:c>
      <ns0:c r="C1055" s="109" t="n">
        <ns0:f>'消融原始 0921'!B1055-'消融实验 0921'!$E$4+1</ns0:f>
        <ns0:v>-89</ns0:v>
      </ns0:c>
      <ns0:c r="D1055" s="114" t="n">
        <ns0:f>AVERAGE('消融原始 0921'!D1051:D1055)</ns0:f>
        <ns0:v>0.2</ns0:v>
      </ns0:c>
      <ns0:c r="E1055" s="114" t="n">
        <ns0:f>AVERAGE('消融原始 0921'!D1046:D1055)</ns0:f>
        <ns0:v>0.15</ns0:v>
      </ns0:c>
      <ns0:c r="F1055" s="114" t="n">
        <ns0:f>AVERAGE('消融原始 0921'!D1041:D1055)</ns0:f>
        <ns0:v>0.11666666666666667</ns0:v>
      </ns0:c>
      <ns0:c r="G1055" s="114" t="n">
        <ns0:f>AVERAGE('消融原始 0921'!D1036:D1055)</ns0:f>
        <ns0:v>0.0875</ns0:v>
      </ns0:c>
      <ns0:c r="H1055" s="114" t="n">
        <ns0:f>AVERAGE('消融原始 0921'!D1031:D1055)</ns0:f>
        <ns0:v>0.1</ns0:v>
      </ns0:c>
      <ns0:c r="I1055" s="114" t="n">
        <ns0:f>AVERAGE('消融原始 0921'!D1026:D1055)</ns0:f>
        <ns0:v>0.08333333333333333</ns0:v>
      </ns0:c>
      <ns0:c r="J1055" s="114" t="n">
        <ns0:f>AVERAGE('消融原始 0921'!D1016:D1055)</ns0:f>
        <ns0:v>0.1</ns0:v>
      </ns0:c>
      <ns0:c r="K1055" s="114" t="n">
        <ns0:f>AVERAGE('消融原始 0921'!D1006:D1055)</ns0:f>
        <ns0:v>0.085</ns0:v>
      </ns0:c>
    </ns0:row>
    <ns0:row r="1056" ht="18" customHeight="1">
      <ns0:c r="A1056" s="109" t="str">
        <ns0:v>t15</ns0:v>
      </ns0:c>
      <ns0:c r="B1056" s="109" t="n">
        <ns0:v>56</ns0:v>
      </ns0:c>
      <ns0:c r="C1056" s="109" t="n">
        <ns0:f>'消融原始 0921'!B1056-'消融实验 0921'!$E$4+1</ns0:f>
        <ns0:v>-88</ns0:v>
      </ns0:c>
      <ns0:c r="D1056" s="114" t="n">
        <ns0:f>AVERAGE('消融原始 0921'!D1052:D1056)</ns0:f>
        <ns0:v>0.15</ns0:v>
      </ns0:c>
      <ns0:c r="E1056" s="114" t="n">
        <ns0:f>AVERAGE('消融原始 0921'!D1047:D1056)</ns0:f>
        <ns0:v>0.175</ns0:v>
      </ns0:c>
      <ns0:c r="F1056" s="114" t="n">
        <ns0:f>AVERAGE('消融原始 0921'!D1042:D1056)</ns0:f>
        <ns0:v>0.13333333333333333</ns0:v>
      </ns0:c>
      <ns0:c r="G1056" s="114" t="n">
        <ns0:f>AVERAGE('消融原始 0921'!D1037:D1056)</ns0:f>
        <ns0:v>0.1</ns0:v>
      </ns0:c>
      <ns0:c r="H1056" s="114" t="n">
        <ns0:f>AVERAGE('消融原始 0921'!D1032:D1056)</ns0:f>
        <ns0:v>0.11</ns0:v>
      </ns0:c>
      <ns0:c r="I1056" s="114" t="n">
        <ns0:f>AVERAGE('消融原始 0921'!D1027:D1056)</ns0:f>
        <ns0:v>0.09166666666666666</ns0:v>
      </ns0:c>
      <ns0:c r="J1056" s="114" t="n">
        <ns0:f>AVERAGE('消融原始 0921'!D1017:D1056)</ns0:f>
        <ns0:v>0.1</ns0:v>
      </ns0:c>
      <ns0:c r="K1056" s="114" t="n">
        <ns0:f>AVERAGE('消融原始 0921'!D1007:D1056)</ns0:f>
        <ns0:v>0.09</ns0:v>
      </ns0:c>
    </ns0:row>
    <ns0:row r="1057" ht="18" customHeight="1">
      <ns0:c r="A1057" s="109" t="str">
        <ns0:v>t15</ns0:v>
      </ns0:c>
      <ns0:c r="B1057" s="109" t="n">
        <ns0:v>57</ns0:v>
      </ns0:c>
      <ns0:c r="C1057" s="109" t="n">
        <ns0:f>'消融原始 0921'!B1057-'消融实验 0921'!$E$4+1</ns0:f>
        <ns0:v>-87</ns0:v>
      </ns0:c>
      <ns0:c r="D1057" s="114" t="n">
        <ns0:f>AVERAGE('消融原始 0921'!D1053:D1057)</ns0:f>
        <ns0:v>0.2</ns0:v>
      </ns0:c>
      <ns0:c r="E1057" s="114" t="n">
        <ns0:f>AVERAGE('消融原始 0921'!D1048:D1057)</ns0:f>
        <ns0:v>0.175</ns0:v>
      </ns0:c>
      <ns0:c r="F1057" s="114" t="n">
        <ns0:f>AVERAGE('消融原始 0921'!D1043:D1057)</ns0:f>
        <ns0:v>0.15</ns0:v>
      </ns0:c>
      <ns0:c r="G1057" s="114" t="n">
        <ns0:f>AVERAGE('消融原始 0921'!D1038:D1057)</ns0:f>
        <ns0:v>0.1125</ns0:v>
      </ns0:c>
      <ns0:c r="H1057" s="114" t="n">
        <ns0:f>AVERAGE('消融原始 0921'!D1033:D1057)</ns0:f>
        <ns0:v>0.11</ns0:v>
      </ns0:c>
      <ns0:c r="I1057" s="114" t="n">
        <ns0:f>AVERAGE('消融原始 0921'!D1028:D1057)</ns0:f>
        <ns0:v>0.1</ns0:v>
      </ns0:c>
      <ns0:c r="J1057" s="114" t="n">
        <ns0:f>AVERAGE('消融原始 0921'!D1018:D1057)</ns0:f>
        <ns0:v>0.09375</ns0:v>
      </ns0:c>
      <ns0:c r="K1057" s="114" t="n">
        <ns0:f>AVERAGE('消融原始 0921'!D1008:D1057)</ns0:f>
        <ns0:v>0.095</ns0:v>
      </ns0:c>
    </ns0:row>
    <ns0:row r="1058" ht="18" customHeight="1">
      <ns0:c r="A1058" s="109" t="str">
        <ns0:v>t15</ns0:v>
      </ns0:c>
      <ns0:c r="B1058" s="109" t="n">
        <ns0:v>58</ns0:v>
      </ns0:c>
      <ns0:c r="C1058" s="109" t="n">
        <ns0:f>'消融原始 0921'!B1058-'消融实验 0921'!$E$4+1</ns0:f>
        <ns0:v>-86</ns0:v>
      </ns0:c>
      <ns0:c r="D1058" s="114" t="n">
        <ns0:f>AVERAGE('消融原始 0921'!D1054:D1058)</ns0:f>
        <ns0:v>0.15</ns0:v>
      </ns0:c>
      <ns0:c r="E1058" s="114" t="n">
        <ns0:f>AVERAGE('消融原始 0921'!D1049:D1058)</ns0:f>
        <ns0:v>0.175</ns0:v>
      </ns0:c>
      <ns0:c r="F1058" s="114" t="n">
        <ns0:f>AVERAGE('消融原始 0921'!D1044:D1058)</ns0:f>
        <ns0:v>0.15</ns0:v>
      </ns0:c>
      <ns0:c r="G1058" s="114" t="n">
        <ns0:f>AVERAGE('消融原始 0921'!D1039:D1058)</ns0:f>
        <ns0:v>0.1125</ns0:v>
      </ns0:c>
      <ns0:c r="H1058" s="114" t="n">
        <ns0:f>AVERAGE('消融原始 0921'!D1034:D1058)</ns0:f>
        <ns0:v>0.11</ns0:v>
      </ns0:c>
      <ns0:c r="I1058" s="114" t="n">
        <ns0:f>AVERAGE('消融原始 0921'!D1029:D1058)</ns0:f>
        <ns0:v>0.1</ns0:v>
      </ns0:c>
      <ns0:c r="J1058" s="114" t="n">
        <ns0:f>AVERAGE('消融原始 0921'!D1019:D1058)</ns0:f>
        <ns0:v>0.0875</ns0:v>
      </ns0:c>
      <ns0:c r="K1058" s="114" t="n">
        <ns0:f>AVERAGE('消融原始 0921'!D1009:D1058)</ns0:f>
        <ns0:v>0.095</ns0:v>
      </ns0:c>
    </ns0:row>
    <ns0:row r="1059" ht="18" customHeight="1">
      <ns0:c r="A1059" s="109" t="str">
        <ns0:v>t15</ns0:v>
      </ns0:c>
      <ns0:c r="B1059" s="109" t="n">
        <ns0:v>59</ns0:v>
      </ns0:c>
      <ns0:c r="C1059" s="109" t="n">
        <ns0:f>'消融原始 0921'!B1059-'消融实验 0921'!$E$4+1</ns0:f>
        <ns0:v>-85</ns0:v>
      </ns0:c>
      <ns0:c r="D1059" s="114" t="n">
        <ns0:f>AVERAGE('消融原始 0921'!D1055:D1059)</ns0:f>
        <ns0:v>0.1</ns0:v>
      </ns0:c>
      <ns0:c r="E1059" s="114" t="n">
        <ns0:f>AVERAGE('消融原始 0921'!D1050:D1059)</ns0:f>
        <ns0:v>0.175</ns0:v>
      </ns0:c>
      <ns0:c r="F1059" s="114" t="n">
        <ns0:f>AVERAGE('消融原始 0921'!D1045:D1059)</ns0:f>
        <ns0:v>0.15</ns0:v>
      </ns0:c>
      <ns0:c r="G1059" s="114" t="n">
        <ns0:f>AVERAGE('消融原始 0921'!D1040:D1059)</ns0:f>
        <ns0:v>0.1125</ns0:v>
      </ns0:c>
      <ns0:c r="H1059" s="114" t="n">
        <ns0:f>AVERAGE('消融原始 0921'!D1035:D1059)</ns0:f>
        <ns0:v>0.11</ns0:v>
      </ns0:c>
      <ns0:c r="I1059" s="114" t="n">
        <ns0:f>AVERAGE('消融原始 0921'!D1030:D1059)</ns0:f>
        <ns0:v>0.1</ns0:v>
      </ns0:c>
      <ns0:c r="J1059" s="114" t="n">
        <ns0:f>AVERAGE('消融原始 0921'!D1020:D1059)</ns0:f>
        <ns0:v>0.08125</ns0:v>
      </ns0:c>
      <ns0:c r="K1059" s="114" t="n">
        <ns0:f>AVERAGE('消融原始 0921'!D1010:D1059)</ns0:f>
        <ns0:v>0.095</ns0:v>
      </ns0:c>
    </ns0:row>
    <ns0:row r="1060" ht="18" customHeight="1">
      <ns0:c r="A1060" s="109" t="str">
        <ns0:v>t15</ns0:v>
      </ns0:c>
      <ns0:c r="B1060" s="109" t="n">
        <ns0:v>60</ns0:v>
      </ns0:c>
      <ns0:c r="C1060" s="109" t="n">
        <ns0:f>'消融原始 0921'!B1060-'消融实验 0921'!$E$4+1</ns0:f>
        <ns0:v>-84</ns0:v>
      </ns0:c>
      <ns0:c r="D1060" s="114" t="n">
        <ns0:f>AVERAGE('消融原始 0921'!D1056:D1060)</ns0:f>
        <ns0:v>0.1</ns0:v>
      </ns0:c>
      <ns0:c r="E1060" s="114" t="n">
        <ns0:f>AVERAGE('消融原始 0921'!D1051:D1060)</ns0:f>
        <ns0:v>0.15</ns0:v>
      </ns0:c>
      <ns0:c r="F1060" s="114" t="n">
        <ns0:f>AVERAGE('消融原始 0921'!D1046:D1060)</ns0:f>
        <ns0:v>0.13333333333333333</ns0:v>
      </ns0:c>
      <ns0:c r="G1060" s="114" t="n">
        <ns0:f>AVERAGE('消融原始 0921'!D1041:D1060)</ns0:f>
        <ns0:v>0.1125</ns0:v>
      </ns0:c>
      <ns0:c r="H1060" s="114" t="n">
        <ns0:f>AVERAGE('消融原始 0921'!D1036:D1060)</ns0:f>
        <ns0:v>0.09</ns0:v>
      </ns0:c>
      <ns0:c r="I1060" s="114" t="n">
        <ns0:f>AVERAGE('消融原始 0921'!D1031:D1060)</ns0:f>
        <ns0:v>0.1</ns0:v>
      </ns0:c>
      <ns0:c r="J1060" s="114" t="n">
        <ns0:f>AVERAGE('消融原始 0921'!D1021:D1060)</ns0:f>
        <ns0:v>0.08125</ns0:v>
      </ns0:c>
      <ns0:c r="K1060" s="114" t="n">
        <ns0:f>AVERAGE('消融原始 0921'!D1011:D1060)</ns0:f>
        <ns0:v>0.095</ns0:v>
      </ns0:c>
    </ns0:row>
    <ns0:row r="1061" ht="18" customHeight="1">
      <ns0:c r="A1061" s="109" t="str">
        <ns0:v>t15</ns0:v>
      </ns0:c>
      <ns0:c r="B1061" s="109" t="n">
        <ns0:v>61</ns0:v>
      </ns0:c>
      <ns0:c r="C1061" s="109" t="n">
        <ns0:f>'消融原始 0921'!B1061-'消融实验 0921'!$E$4+1</ns0:f>
        <ns0:v>-83</ns0:v>
      </ns0:c>
      <ns0:c r="D1061" s="114" t="n">
        <ns0:f>AVERAGE('消融原始 0921'!D1057:D1061)</ns0:f>
        <ns0:v>0.05</ns0:v>
      </ns0:c>
      <ns0:c r="E1061" s="114" t="n">
        <ns0:f>AVERAGE('消融原始 0921'!D1052:D1061)</ns0:f>
        <ns0:v>0.1</ns0:v>
      </ns0:c>
      <ns0:c r="F1061" s="114" t="n">
        <ns0:f>AVERAGE('消融原始 0921'!D1047:D1061)</ns0:f>
        <ns0:v>0.13333333333333333</ns0:v>
      </ns0:c>
      <ns0:c r="G1061" s="114" t="n">
        <ns0:f>AVERAGE('消融原始 0921'!D1042:D1061)</ns0:f>
        <ns0:v>0.1125</ns0:v>
      </ns0:c>
      <ns0:c r="H1061" s="114" t="n">
        <ns0:f>AVERAGE('消融原始 0921'!D1037:D1061)</ns0:f>
        <ns0:v>0.09</ns0:v>
      </ns0:c>
      <ns0:c r="I1061" s="114" t="n">
        <ns0:f>AVERAGE('消融原始 0921'!D1032:D1061)</ns0:f>
        <ns0:v>0.1</ns0:v>
      </ns0:c>
      <ns0:c r="J1061" s="114" t="n">
        <ns0:f>AVERAGE('消融原始 0921'!D1022:D1061)</ns0:f>
        <ns0:v>0.08125</ns0:v>
      </ns0:c>
      <ns0:c r="K1061" s="114" t="n">
        <ns0:f>AVERAGE('消融原始 0921'!D1012:D1061)</ns0:f>
        <ns0:v>0.095</ns0:v>
      </ns0:c>
    </ns0:row>
    <ns0:row r="1062" ht="18" customHeight="1">
      <ns0:c r="A1062" s="109" t="str">
        <ns0:v>t15</ns0:v>
      </ns0:c>
      <ns0:c r="B1062" s="109" t="n">
        <ns0:v>62</ns0:v>
      </ns0:c>
      <ns0:c r="C1062" s="109" t="n">
        <ns0:f>'消融原始 0921'!B1062-'消融实验 0921'!$E$4+1</ns0:f>
        <ns0:v>-82</ns0:v>
      </ns0:c>
      <ns0:c r="D1062" s="114" t="n">
        <ns0:f>AVERAGE('消融原始 0921'!D1058:D1062)</ns0:f>
        <ns0:v>0</ns0:v>
      </ns0:c>
      <ns0:c r="E1062" s="114" t="n">
        <ns0:f>AVERAGE('消融原始 0921'!D1053:D1062)</ns0:f>
        <ns0:v>0.1</ns0:v>
      </ns0:c>
      <ns0:c r="F1062" s="114" t="n">
        <ns0:f>AVERAGE('消融原始 0921'!D1048:D1062)</ns0:f>
        <ns0:v>0.11666666666666667</ns0:v>
      </ns0:c>
      <ns0:c r="G1062" s="114" t="n">
        <ns0:f>AVERAGE('消融原始 0921'!D1043:D1062)</ns0:f>
        <ns0:v>0.1125</ns0:v>
      </ns0:c>
      <ns0:c r="H1062" s="114" t="n">
        <ns0:f>AVERAGE('消融原始 0921'!D1038:D1062)</ns0:f>
        <ns0:v>0.09</ns0:v>
      </ns0:c>
      <ns0:c r="I1062" s="114" t="n">
        <ns0:f>AVERAGE('消融原始 0921'!D1033:D1062)</ns0:f>
        <ns0:v>0.09166666666666666</ns0:v>
      </ns0:c>
      <ns0:c r="J1062" s="114" t="n">
        <ns0:f>AVERAGE('消融原始 0921'!D1023:D1062)</ns0:f>
        <ns0:v>0.08125</ns0:v>
      </ns0:c>
      <ns0:c r="K1062" s="114" t="n">
        <ns0:f>AVERAGE('消融原始 0921'!D1013:D1062)</ns0:f>
        <ns0:v>0.095</ns0:v>
      </ns0:c>
    </ns0:row>
    <ns0:row r="1063" ht="18" customHeight="1">
      <ns0:c r="A1063" s="109" t="str">
        <ns0:v>t15</ns0:v>
      </ns0:c>
      <ns0:c r="B1063" s="109" t="n">
        <ns0:v>63</ns0:v>
      </ns0:c>
      <ns0:c r="C1063" s="109" t="n">
        <ns0:f>'消融原始 0921'!B1063-'消融实验 0921'!$E$4+1</ns0:f>
        <ns0:v>-81</ns0:v>
      </ns0:c>
      <ns0:c r="D1063" s="114" t="n">
        <ns0:f>AVERAGE('消融原始 0921'!D1059:D1063)</ns0:f>
        <ns0:v>0</ns0:v>
      </ns0:c>
      <ns0:c r="E1063" s="114" t="n">
        <ns0:f>AVERAGE('消融原始 0921'!D1054:D1063)</ns0:f>
        <ns0:v>0.075</ns0:v>
      </ns0:c>
      <ns0:c r="F1063" s="114" t="n">
        <ns0:f>AVERAGE('消融原始 0921'!D1049:D1063)</ns0:f>
        <ns0:v>0.11666666666666667</ns0:v>
      </ns0:c>
      <ns0:c r="G1063" s="114" t="n">
        <ns0:f>AVERAGE('消融原始 0921'!D1044:D1063)</ns0:f>
        <ns0:v>0.1125</ns0:v>
      </ns0:c>
      <ns0:c r="H1063" s="114" t="n">
        <ns0:f>AVERAGE('消融原始 0921'!D1039:D1063)</ns0:f>
        <ns0:v>0.09</ns0:v>
      </ns0:c>
      <ns0:c r="I1063" s="114" t="n">
        <ns0:f>AVERAGE('消融原始 0921'!D1034:D1063)</ns0:f>
        <ns0:v>0.09166666666666666</ns0:v>
      </ns0:c>
      <ns0:c r="J1063" s="114" t="n">
        <ns0:f>AVERAGE('消融原始 0921'!D1024:D1063)</ns0:f>
        <ns0:v>0.075</ns0:v>
      </ns0:c>
      <ns0:c r="K1063" s="114" t="n">
        <ns0:f>AVERAGE('消融原始 0921'!D1014:D1063)</ns0:f>
        <ns0:v>0.09</ns0:v>
      </ns0:c>
    </ns0:row>
    <ns0:row r="1064" ht="18" customHeight="1">
      <ns0:c r="A1064" s="109" t="str">
        <ns0:v>t15</ns0:v>
      </ns0:c>
      <ns0:c r="B1064" s="109" t="n">
        <ns0:v>64</ns0:v>
      </ns0:c>
      <ns0:c r="C1064" s="109" t="n">
        <ns0:f>'消融原始 0921'!B1064-'消融实验 0921'!$E$4+1</ns0:f>
        <ns0:v>-80</ns0:v>
      </ns0:c>
      <ns0:c r="D1064" s="114" t="n">
        <ns0:f>AVERAGE('消融原始 0921'!D1060:D1064)</ns0:f>
        <ns0:v>0</ns0:v>
      </ns0:c>
      <ns0:c r="E1064" s="114" t="n">
        <ns0:f>AVERAGE('消融原始 0921'!D1055:D1064)</ns0:f>
        <ns0:v>0.05</ns0:v>
      </ns0:c>
      <ns0:c r="F1064" s="114" t="n">
        <ns0:f>AVERAGE('消融原始 0921'!D1050:D1064)</ns0:f>
        <ns0:v>0.11666666666666667</ns0:v>
      </ns0:c>
      <ns0:c r="G1064" s="114" t="n">
        <ns0:f>AVERAGE('消融原始 0921'!D1045:D1064)</ns0:f>
        <ns0:v>0.1125</ns0:v>
      </ns0:c>
      <ns0:c r="H1064" s="114" t="n">
        <ns0:f>AVERAGE('消融原始 0921'!D1040:D1064)</ns0:f>
        <ns0:v>0.09</ns0:v>
      </ns0:c>
      <ns0:c r="I1064" s="114" t="n">
        <ns0:f>AVERAGE('消融原始 0921'!D1035:D1064)</ns0:f>
        <ns0:v>0.09166666666666666</ns0:v>
      </ns0:c>
      <ns0:c r="J1064" s="114" t="n">
        <ns0:f>AVERAGE('消融原始 0921'!D1025:D1064)</ns0:f>
        <ns0:v>0.075</ns0:v>
      </ns0:c>
      <ns0:c r="K1064" s="114" t="n">
        <ns0:f>AVERAGE('消融原始 0921'!D1015:D1064)</ns0:f>
        <ns0:v>0.09</ns0:v>
      </ns0:c>
    </ns0:row>
    <ns0:row r="1065" ht="18" customHeight="1">
      <ns0:c r="A1065" s="109" t="str">
        <ns0:v>t15</ns0:v>
      </ns0:c>
      <ns0:c r="B1065" s="109" t="n">
        <ns0:v>65</ns0:v>
      </ns0:c>
      <ns0:c r="C1065" s="109" t="n">
        <ns0:f>'消融原始 0921'!B1065-'消融实验 0921'!$E$4+1</ns0:f>
        <ns0:v>-79</ns0:v>
      </ns0:c>
      <ns0:c r="D1065" s="114" t="n">
        <ns0:f>AVERAGE('消融原始 0921'!D1061:D1065)</ns0:f>
        <ns0:v>0</ns0:v>
      </ns0:c>
      <ns0:c r="E1065" s="114" t="n">
        <ns0:f>AVERAGE('消融原始 0921'!D1056:D1065)</ns0:f>
        <ns0:v>0.05</ns0:v>
      </ns0:c>
      <ns0:c r="F1065" s="114" t="n">
        <ns0:f>AVERAGE('消融原始 0921'!D1051:D1065)</ns0:f>
        <ns0:v>0.1</ns0:v>
      </ns0:c>
      <ns0:c r="G1065" s="114" t="n">
        <ns0:f>AVERAGE('消融原始 0921'!D1046:D1065)</ns0:f>
        <ns0:v>0.1</ns0:v>
      </ns0:c>
      <ns0:c r="H1065" s="114" t="n">
        <ns0:f>AVERAGE('消融原始 0921'!D1041:D1065)</ns0:f>
        <ns0:v>0.09</ns0:v>
      </ns0:c>
      <ns0:c r="I1065" s="114" t="n">
        <ns0:f>AVERAGE('消融原始 0921'!D1036:D1065)</ns0:f>
        <ns0:v>0.075</ns0:v>
      </ns0:c>
      <ns0:c r="J1065" s="114" t="n">
        <ns0:f>AVERAGE('消融原始 0921'!D1026:D1065)</ns0:f>
        <ns0:v>0.075</ns0:v>
      </ns0:c>
      <ns0:c r="K1065" s="114" t="n">
        <ns0:f>AVERAGE('消融原始 0921'!D1016:D1065)</ns0:f>
        <ns0:v>0.09</ns0:v>
      </ns0:c>
    </ns0:row>
    <ns0:row r="1066" ht="18" customHeight="1">
      <ns0:c r="A1066" s="109" t="str">
        <ns0:v>t15</ns0:v>
      </ns0:c>
      <ns0:c r="B1066" s="109" t="n">
        <ns0:v>66</ns0:v>
      </ns0:c>
      <ns0:c r="C1066" s="109" t="n">
        <ns0:f>'消融原始 0921'!B1066-'消融实验 0921'!$E$4+1</ns0:f>
        <ns0:v>-78</ns0:v>
      </ns0:c>
      <ns0:c r="D1066" s="114" t="n">
        <ns0:f>AVERAGE('消融原始 0921'!D1062:D1066)</ns0:f>
        <ns0:v>0</ns0:v>
      </ns0:c>
      <ns0:c r="E1066" s="114" t="n">
        <ns0:f>AVERAGE('消融原始 0921'!D1057:D1066)</ns0:f>
        <ns0:v>0.025</ns0:v>
      </ns0:c>
      <ns0:c r="F1066" s="114" t="n">
        <ns0:f>AVERAGE('消融原始 0921'!D1052:D1066)</ns0:f>
        <ns0:v>0.06666666666666667</ns0:v>
      </ns0:c>
      <ns0:c r="G1066" s="114" t="n">
        <ns0:f>AVERAGE('消融原始 0921'!D1047:D1066)</ns0:f>
        <ns0:v>0.1</ns0:v>
      </ns0:c>
      <ns0:c r="H1066" s="114" t="n">
        <ns0:f>AVERAGE('消融原始 0921'!D1042:D1066)</ns0:f>
        <ns0:v>0.09</ns0:v>
      </ns0:c>
      <ns0:c r="I1066" s="114" t="n">
        <ns0:f>AVERAGE('消融原始 0921'!D1037:D1066)</ns0:f>
        <ns0:v>0.075</ns0:v>
      </ns0:c>
      <ns0:c r="J1066" s="114" t="n">
        <ns0:f>AVERAGE('消融原始 0921'!D1027:D1066)</ns0:f>
        <ns0:v>0.075</ns0:v>
      </ns0:c>
      <ns0:c r="K1066" s="114" t="n">
        <ns0:f>AVERAGE('消融原始 0921'!D1017:D1066)</ns0:f>
        <ns0:v>0.085</ns0:v>
      </ns0:c>
    </ns0:row>
    <ns0:row r="1067" ht="18" customHeight="1">
      <ns0:c r="A1067" s="109" t="str">
        <ns0:v>t15</ns0:v>
      </ns0:c>
      <ns0:c r="B1067" s="109" t="n">
        <ns0:v>67</ns0:v>
      </ns0:c>
      <ns0:c r="C1067" s="109" t="n">
        <ns0:f>'消融原始 0921'!B1067-'消融实验 0921'!$E$4+1</ns0:f>
        <ns0:v>-77</ns0:v>
      </ns0:c>
      <ns0:c r="D1067" s="114" t="n">
        <ns0:f>AVERAGE('消融原始 0921'!D1063:D1067)</ns0:f>
        <ns0:v>0</ns0:v>
      </ns0:c>
      <ns0:c r="E1067" s="114" t="n">
        <ns0:f>AVERAGE('消融原始 0921'!D1058:D1067)</ns0:f>
        <ns0:v>0</ns0:v>
      </ns0:c>
      <ns0:c r="F1067" s="114" t="n">
        <ns0:f>AVERAGE('消融原始 0921'!D1053:D1067)</ns0:f>
        <ns0:v>0.06666666666666667</ns0:v>
      </ns0:c>
      <ns0:c r="G1067" s="114" t="n">
        <ns0:f>AVERAGE('消融原始 0921'!D1048:D1067)</ns0:f>
        <ns0:v>0.0875</ns0:v>
      </ns0:c>
      <ns0:c r="H1067" s="114" t="n">
        <ns0:f>AVERAGE('消融原始 0921'!D1043:D1067)</ns0:f>
        <ns0:v>0.09</ns0:v>
      </ns0:c>
      <ns0:c r="I1067" s="114" t="n">
        <ns0:f>AVERAGE('消融原始 0921'!D1038:D1067)</ns0:f>
        <ns0:v>0.075</ns0:v>
      </ns0:c>
      <ns0:c r="J1067" s="114" t="n">
        <ns0:f>AVERAGE('消融原始 0921'!D1028:D1067)</ns0:f>
        <ns0:v>0.075</ns0:v>
      </ns0:c>
      <ns0:c r="K1067" s="114" t="n">
        <ns0:f>AVERAGE('消融原始 0921'!D1018:D1067)</ns0:f>
        <ns0:v>0.075</ns0:v>
      </ns0:c>
    </ns0:row>
    <ns0:row r="1068" ht="18" customHeight="1">
      <ns0:c r="A1068" s="109" t="str">
        <ns0:v>t15</ns0:v>
      </ns0:c>
      <ns0:c r="B1068" s="109" t="n">
        <ns0:v>68</ns0:v>
      </ns0:c>
      <ns0:c r="C1068" s="109" t="n">
        <ns0:f>'消融原始 0921'!B1068-'消融实验 0921'!$E$4+1</ns0:f>
        <ns0:v>-76</ns0:v>
      </ns0:c>
      <ns0:c r="D1068" s="114" t="n">
        <ns0:f>AVERAGE('消融原始 0921'!D1064:D1068)</ns0:f>
        <ns0:v>0.05</ns0:v>
      </ns0:c>
      <ns0:c r="E1068" s="114" t="n">
        <ns0:f>AVERAGE('消融原始 0921'!D1059:D1068)</ns0:f>
        <ns0:v>0.025</ns0:v>
      </ns0:c>
      <ns0:c r="F1068" s="114" t="n">
        <ns0:f>AVERAGE('消融原始 0921'!D1054:D1068)</ns0:f>
        <ns0:v>0.06666666666666667</ns0:v>
      </ns0:c>
      <ns0:c r="G1068" s="114" t="n">
        <ns0:f>AVERAGE('消融原始 0921'!D1049:D1068)</ns0:f>
        <ns0:v>0.1</ns0:v>
      </ns0:c>
      <ns0:c r="H1068" s="114" t="n">
        <ns0:f>AVERAGE('消融原始 0921'!D1044:D1068)</ns0:f>
        <ns0:v>0.1</ns0:v>
      </ns0:c>
      <ns0:c r="I1068" s="114" t="n">
        <ns0:f>AVERAGE('消融原始 0921'!D1039:D1068)</ns0:f>
        <ns0:v>0.08333333333333333</ns0:v>
      </ns0:c>
      <ns0:c r="J1068" s="114" t="n">
        <ns0:f>AVERAGE('消融原始 0921'!D1029:D1068)</ns0:f>
        <ns0:v>0.08125</ns0:v>
      </ns0:c>
      <ns0:c r="K1068" s="114" t="n">
        <ns0:f>AVERAGE('消融原始 0921'!D1019:D1068)</ns0:f>
        <ns0:v>0.075</ns0:v>
      </ns0:c>
    </ns0:row>
    <ns0:row r="1069" ht="18" customHeight="1">
      <ns0:c r="A1069" s="109" t="str">
        <ns0:v>t15</ns0:v>
      </ns0:c>
      <ns0:c r="B1069" s="109" t="n">
        <ns0:v>69</ns0:v>
      </ns0:c>
      <ns0:c r="C1069" s="109" t="n">
        <ns0:f>'消融原始 0921'!B1069-'消融实验 0921'!$E$4+1</ns0:f>
        <ns0:v>-75</ns0:v>
      </ns0:c>
      <ns0:c r="D1069" s="114" t="n">
        <ns0:f>AVERAGE('消融原始 0921'!D1065:D1069)</ns0:f>
        <ns0:v>0.05</ns0:v>
      </ns0:c>
      <ns0:c r="E1069" s="114" t="n">
        <ns0:f>AVERAGE('消融原始 0921'!D1060:D1069)</ns0:f>
        <ns0:v>0.025</ns0:v>
      </ns0:c>
      <ns0:c r="F1069" s="114" t="n">
        <ns0:f>AVERAGE('消融原始 0921'!D1055:D1069)</ns0:f>
        <ns0:v>0.05</ns0:v>
      </ns0:c>
      <ns0:c r="G1069" s="114" t="n">
        <ns0:f>AVERAGE('消融原始 0921'!D1050:D1069)</ns0:f>
        <ns0:v>0.1</ns0:v>
      </ns0:c>
      <ns0:c r="H1069" s="114" t="n">
        <ns0:f>AVERAGE('消融原始 0921'!D1045:D1069)</ns0:f>
        <ns0:v>0.1</ns0:v>
      </ns0:c>
      <ns0:c r="I1069" s="114" t="n">
        <ns0:f>AVERAGE('消融原始 0921'!D1040:D1069)</ns0:f>
        <ns0:v>0.08333333333333333</ns0:v>
      </ns0:c>
      <ns0:c r="J1069" s="114" t="n">
        <ns0:f>AVERAGE('消融原始 0921'!D1030:D1069)</ns0:f>
        <ns0:v>0.08125</ns0:v>
      </ns0:c>
      <ns0:c r="K1069" s="114" t="n">
        <ns0:f>AVERAGE('消融原始 0921'!D1020:D1069)</ns0:f>
        <ns0:v>0.07</ns0:v>
      </ns0:c>
    </ns0:row>
    <ns0:row r="1070" ht="18" customHeight="1">
      <ns0:c r="A1070" s="109" t="str">
        <ns0:v>t15</ns0:v>
      </ns0:c>
      <ns0:c r="B1070" s="109" t="n">
        <ns0:v>70</ns0:v>
      </ns0:c>
      <ns0:c r="C1070" s="109" t="n">
        <ns0:f>'消融原始 0921'!B1070-'消融实验 0921'!$E$4+1</ns0:f>
        <ns0:v>-74</ns0:v>
      </ns0:c>
      <ns0:c r="D1070" s="114" t="n">
        <ns0:f>AVERAGE('消融原始 0921'!D1066:D1070)</ns0:f>
        <ns0:v>0.05</ns0:v>
      </ns0:c>
      <ns0:c r="E1070" s="114" t="n">
        <ns0:f>AVERAGE('消融原始 0921'!D1061:D1070)</ns0:f>
        <ns0:v>0.025</ns0:v>
      </ns0:c>
      <ns0:c r="F1070" s="114" t="n">
        <ns0:f>AVERAGE('消融原始 0921'!D1056:D1070)</ns0:f>
        <ns0:v>0.05</ns0:v>
      </ns0:c>
      <ns0:c r="G1070" s="114" t="n">
        <ns0:f>AVERAGE('消融原始 0921'!D1051:D1070)</ns0:f>
        <ns0:v>0.0875</ns0:v>
      </ns0:c>
      <ns0:c r="H1070" s="114" t="n">
        <ns0:f>AVERAGE('消融原始 0921'!D1046:D1070)</ns0:f>
        <ns0:v>0.09</ns0:v>
      </ns0:c>
      <ns0:c r="I1070" s="114" t="n">
        <ns0:f>AVERAGE('消融原始 0921'!D1041:D1070)</ns0:f>
        <ns0:v>0.08333333333333333</ns0:v>
      </ns0:c>
      <ns0:c r="J1070" s="114" t="n">
        <ns0:f>AVERAGE('消融原始 0921'!D1031:D1070)</ns0:f>
        <ns0:v>0.08125</ns0:v>
      </ns0:c>
      <ns0:c r="K1070" s="114" t="n">
        <ns0:f>AVERAGE('消融原始 0921'!D1021:D1070)</ns0:f>
        <ns0:v>0.07</ns0:v>
      </ns0:c>
    </ns0:row>
    <ns0:row r="1071" ht="18" customHeight="1">
      <ns0:c r="A1071" s="109" t="str">
        <ns0:v>t15</ns0:v>
      </ns0:c>
      <ns0:c r="B1071" s="109" t="n">
        <ns0:v>71</ns0:v>
      </ns0:c>
      <ns0:c r="C1071" s="109" t="n">
        <ns0:f>'消融原始 0921'!B1071-'消融实验 0921'!$E$4+1</ns0:f>
        <ns0:v>-73</ns0:v>
      </ns0:c>
      <ns0:c r="D1071" s="114" t="n">
        <ns0:f>AVERAGE('消融原始 0921'!D1067:D1071)</ns0:f>
        <ns0:v>0.05</ns0:v>
      </ns0:c>
      <ns0:c r="E1071" s="114" t="n">
        <ns0:f>AVERAGE('消融原始 0921'!D1062:D1071)</ns0:f>
        <ns0:v>0.025</ns0:v>
      </ns0:c>
      <ns0:c r="F1071" s="114" t="n">
        <ns0:f>AVERAGE('消融原始 0921'!D1057:D1071)</ns0:f>
        <ns0:v>0.03333333333333333</ns0:v>
      </ns0:c>
      <ns0:c r="G1071" s="114" t="n">
        <ns0:f>AVERAGE('消融原始 0921'!D1052:D1071)</ns0:f>
        <ns0:v>0.0625</ns0:v>
      </ns0:c>
      <ns0:c r="H1071" s="114" t="n">
        <ns0:f>AVERAGE('消融原始 0921'!D1047:D1071)</ns0:f>
        <ns0:v>0.09</ns0:v>
      </ns0:c>
      <ns0:c r="I1071" s="114" t="n">
        <ns0:f>AVERAGE('消融原始 0921'!D1042:D1071)</ns0:f>
        <ns0:v>0.08333333333333333</ns0:v>
      </ns0:c>
      <ns0:c r="J1071" s="114" t="n">
        <ns0:f>AVERAGE('消融原始 0921'!D1032:D1071)</ns0:f>
        <ns0:v>0.08125</ns0:v>
      </ns0:c>
      <ns0:c r="K1071" s="114" t="n">
        <ns0:f>AVERAGE('消融原始 0921'!D1022:D1071)</ns0:f>
        <ns0:v>0.07</ns0:v>
      </ns0:c>
    </ns0:row>
    <ns0:row r="1072" ht="18" customHeight="1">
      <ns0:c r="A1072" s="109" t="str">
        <ns0:v>t15</ns0:v>
      </ns0:c>
      <ns0:c r="B1072" s="109" t="n">
        <ns0:v>72</ns0:v>
      </ns0:c>
      <ns0:c r="C1072" s="109" t="n">
        <ns0:f>'消融原始 0921'!B1072-'消融实验 0921'!$E$4+1</ns0:f>
        <ns0:v>-72</ns0:v>
      </ns0:c>
      <ns0:c r="D1072" s="114" t="n">
        <ns0:f>AVERAGE('消融原始 0921'!D1068:D1072)</ns0:f>
        <ns0:v>0.05</ns0:v>
      </ns0:c>
      <ns0:c r="E1072" s="114" t="n">
        <ns0:f>AVERAGE('消融原始 0921'!D1063:D1072)</ns0:f>
        <ns0:v>0.025</ns0:v>
      </ns0:c>
      <ns0:c r="F1072" s="114" t="n">
        <ns0:f>AVERAGE('消融原始 0921'!D1058:D1072)</ns0:f>
        <ns0:v>0.016666666666666666</ns0:v>
      </ns0:c>
      <ns0:c r="G1072" s="114" t="n">
        <ns0:f>AVERAGE('消融原始 0921'!D1053:D1072)</ns0:f>
        <ns0:v>0.0625</ns0:v>
      </ns0:c>
      <ns0:c r="H1072" s="114" t="n">
        <ns0:f>AVERAGE('消融原始 0921'!D1048:D1072)</ns0:f>
        <ns0:v>0.08</ns0:v>
      </ns0:c>
      <ns0:c r="I1072" s="114" t="n">
        <ns0:f>AVERAGE('消融原始 0921'!D1043:D1072)</ns0:f>
        <ns0:v>0.08333333333333333</ns0:v>
      </ns0:c>
      <ns0:c r="J1072" s="114" t="n">
        <ns0:f>AVERAGE('消融原始 0921'!D1033:D1072)</ns0:f>
        <ns0:v>0.075</ns0:v>
      </ns0:c>
      <ns0:c r="K1072" s="114" t="n">
        <ns0:f>AVERAGE('消融原始 0921'!D1023:D1072)</ns0:f>
        <ns0:v>0.07</ns0:v>
      </ns0:c>
    </ns0:row>
    <ns0:row r="1073" ht="18" customHeight="1">
      <ns0:c r="A1073" s="109" t="str">
        <ns0:v>t15</ns0:v>
      </ns0:c>
      <ns0:c r="B1073" s="109" t="n">
        <ns0:v>73</ns0:v>
      </ns0:c>
      <ns0:c r="C1073" s="109" t="n">
        <ns0:f>'消融原始 0921'!B1073-'消融实验 0921'!$E$4+1</ns0:f>
        <ns0:v>-71</ns0:v>
      </ns0:c>
      <ns0:c r="D1073" s="114" t="n">
        <ns0:f>AVERAGE('消融原始 0921'!D1069:D1073)</ns0:f>
        <ns0:v>0.05</ns0:v>
      </ns0:c>
      <ns0:c r="E1073" s="114" t="n">
        <ns0:f>AVERAGE('消融原始 0921'!D1064:D1073)</ns0:f>
        <ns0:v>0.05</ns0:v>
      </ns0:c>
      <ns0:c r="F1073" s="114" t="n">
        <ns0:f>AVERAGE('消融原始 0921'!D1059:D1073)</ns0:f>
        <ns0:v>0.03333333333333333</ns0:v>
      </ns0:c>
      <ns0:c r="G1073" s="114" t="n">
        <ns0:f>AVERAGE('消融原始 0921'!D1054:D1073)</ns0:f>
        <ns0:v>0.0625</ns0:v>
      </ns0:c>
      <ns0:c r="H1073" s="114" t="n">
        <ns0:f>AVERAGE('消融原始 0921'!D1049:D1073)</ns0:f>
        <ns0:v>0.09</ns0:v>
      </ns0:c>
      <ns0:c r="I1073" s="114" t="n">
        <ns0:f>AVERAGE('消融原始 0921'!D1044:D1073)</ns0:f>
        <ns0:v>0.09166666666666666</ns0:v>
      </ns0:c>
      <ns0:c r="J1073" s="114" t="n">
        <ns0:f>AVERAGE('消融原始 0921'!D1034:D1073)</ns0:f>
        <ns0:v>0.08125</ns0:v>
      </ns0:c>
      <ns0:c r="K1073" s="114" t="n">
        <ns0:f>AVERAGE('消融原始 0921'!D1024:D1073)</ns0:f>
        <ns0:v>0.07</ns0:v>
      </ns0:c>
    </ns0:row>
    <ns0:row r="1074" ht="18" customHeight="1">
      <ns0:c r="A1074" s="109" t="str">
        <ns0:v>t15</ns0:v>
      </ns0:c>
      <ns0:c r="B1074" s="109" t="n">
        <ns0:v>74</ns0:v>
      </ns0:c>
      <ns0:c r="C1074" s="109" t="n">
        <ns0:f>'消融原始 0921'!B1074-'消融实验 0921'!$E$4+1</ns0:f>
        <ns0:v>-70</ns0:v>
      </ns0:c>
      <ns0:c r="D1074" s="114" t="n">
        <ns0:f>AVERAGE('消融原始 0921'!D1070:D1074)</ns0:f>
        <ns0:v>0.1</ns0:v>
      </ns0:c>
      <ns0:c r="E1074" s="114" t="n">
        <ns0:f>AVERAGE('消融原始 0921'!D1065:D1074)</ns0:f>
        <ns0:v>0.075</ns0:v>
      </ns0:c>
      <ns0:c r="F1074" s="114" t="n">
        <ns0:f>AVERAGE('消融原始 0921'!D1060:D1074)</ns0:f>
        <ns0:v>0.05</ns0:v>
      </ns0:c>
      <ns0:c r="G1074" s="114" t="n">
        <ns0:f>AVERAGE('消融原始 0921'!D1055:D1074)</ns0:f>
        <ns0:v>0.0625</ns0:v>
      </ns0:c>
      <ns0:c r="H1074" s="114" t="n">
        <ns0:f>AVERAGE('消融原始 0921'!D1050:D1074)</ns0:f>
        <ns0:v>0.1</ns0:v>
      </ns0:c>
      <ns0:c r="I1074" s="114" t="n">
        <ns0:f>AVERAGE('消融原始 0921'!D1045:D1074)</ns0:f>
        <ns0:v>0.1</ns0:v>
      </ns0:c>
      <ns0:c r="J1074" s="114" t="n">
        <ns0:f>AVERAGE('消融原始 0921'!D1035:D1074)</ns0:f>
        <ns0:v>0.0875</ns0:v>
      </ns0:c>
      <ns0:c r="K1074" s="114" t="n">
        <ns0:f>AVERAGE('消融原始 0921'!D1025:D1074)</ns0:f>
        <ns0:v>0.075</ns0:v>
      </ns0:c>
    </ns0:row>
    <ns0:row r="1075" ht="18" customHeight="1">
      <ns0:c r="A1075" s="109" t="str">
        <ns0:v>t15</ns0:v>
      </ns0:c>
      <ns0:c r="B1075" s="109" t="n">
        <ns0:v>75</ns0:v>
      </ns0:c>
      <ns0:c r="C1075" s="109" t="n">
        <ns0:f>'消融原始 0921'!B1075-'消融实验 0921'!$E$4+1</ns0:f>
        <ns0:v>-69</ns0:v>
      </ns0:c>
      <ns0:c r="D1075" s="114" t="n">
        <ns0:f>AVERAGE('消融原始 0921'!D1071:D1075)</ns0:f>
        <ns0:v>0.1</ns0:v>
      </ns0:c>
      <ns0:c r="E1075" s="114" t="n">
        <ns0:f>AVERAGE('消融原始 0921'!D1066:D1075)</ns0:f>
        <ns0:v>0.075</ns0:v>
      </ns0:c>
      <ns0:c r="F1075" s="114" t="n">
        <ns0:f>AVERAGE('消融原始 0921'!D1061:D1075)</ns0:f>
        <ns0:v>0.05</ns0:v>
      </ns0:c>
      <ns0:c r="G1075" s="114" t="n">
        <ns0:f>AVERAGE('消融原始 0921'!D1056:D1075)</ns0:f>
        <ns0:v>0.0625</ns0:v>
      </ns0:c>
      <ns0:c r="H1075" s="114" t="n">
        <ns0:f>AVERAGE('消融原始 0921'!D1051:D1075)</ns0:f>
        <ns0:v>0.09</ns0:v>
      </ns0:c>
      <ns0:c r="I1075" s="114" t="n">
        <ns0:f>AVERAGE('消融原始 0921'!D1046:D1075)</ns0:f>
        <ns0:v>0.09166666666666666</ns0:v>
      </ns0:c>
      <ns0:c r="J1075" s="114" t="n">
        <ns0:f>AVERAGE('消融原始 0921'!D1036:D1075)</ns0:f>
        <ns0:v>0.075</ns0:v>
      </ns0:c>
      <ns0:c r="K1075" s="114" t="n">
        <ns0:f>AVERAGE('消融原始 0921'!D1026:D1075)</ns0:f>
        <ns0:v>0.075</ns0:v>
      </ns0:c>
    </ns0:row>
    <ns0:row r="1076" ht="18" customHeight="1">
      <ns0:c r="A1076" s="109" t="str">
        <ns0:v>t15</ns0:v>
      </ns0:c>
      <ns0:c r="B1076" s="109" t="n">
        <ns0:v>76</ns0:v>
      </ns0:c>
      <ns0:c r="C1076" s="109" t="n">
        <ns0:f>'消融原始 0921'!B1076-'消融实验 0921'!$E$4+1</ns0:f>
        <ns0:v>-68</ns0:v>
      </ns0:c>
      <ns0:c r="D1076" s="114" t="n">
        <ns0:f>AVERAGE('消融原始 0921'!D1072:D1076)</ns0:f>
        <ns0:v>0.1</ns0:v>
      </ns0:c>
      <ns0:c r="E1076" s="114" t="n">
        <ns0:f>AVERAGE('消融原始 0921'!D1067:D1076)</ns0:f>
        <ns0:v>0.075</ns0:v>
      </ns0:c>
      <ns0:c r="F1076" s="114" t="n">
        <ns0:f>AVERAGE('消融原始 0921'!D1062:D1076)</ns0:f>
        <ns0:v>0.05</ns0:v>
      </ns0:c>
      <ns0:c r="G1076" s="114" t="n">
        <ns0:f>AVERAGE('消融原始 0921'!D1057:D1076)</ns0:f>
        <ns0:v>0.05</ns0:v>
      </ns0:c>
      <ns0:c r="H1076" s="114" t="n">
        <ns0:f>AVERAGE('消融原始 0921'!D1052:D1076)</ns0:f>
        <ns0:v>0.07</ns0:v>
      </ns0:c>
      <ns0:c r="I1076" s="114" t="n">
        <ns0:f>AVERAGE('消融原始 0921'!D1047:D1076)</ns0:f>
        <ns0:v>0.09166666666666666</ns0:v>
      </ns0:c>
      <ns0:c r="J1076" s="114" t="n">
        <ns0:f>AVERAGE('消融原始 0921'!D1037:D1076)</ns0:f>
        <ns0:v>0.075</ns0:v>
      </ns0:c>
      <ns0:c r="K1076" s="114" t="n">
        <ns0:f>AVERAGE('消融原始 0921'!D1027:D1076)</ns0:f>
        <ns0:v>0.075</ns0:v>
      </ns0:c>
    </ns0:row>
    <ns0:row r="1077" ht="18" customHeight="1">
      <ns0:c r="A1077" s="109" t="str">
        <ns0:v>t15</ns0:v>
      </ns0:c>
      <ns0:c r="B1077" s="109" t="n">
        <ns0:v>77</ns0:v>
      </ns0:c>
      <ns0:c r="C1077" s="109" t="n">
        <ns0:f>'消融原始 0921'!B1077-'消融实验 0921'!$E$4+1</ns0:f>
        <ns0:v>-67</ns0:v>
      </ns0:c>
      <ns0:c r="D1077" s="114" t="n">
        <ns0:f>AVERAGE('消融原始 0921'!D1073:D1077)</ns0:f>
        <ns0:v>0.1</ns0:v>
      </ns0:c>
      <ns0:c r="E1077" s="114" t="n">
        <ns0:f>AVERAGE('消融原始 0921'!D1068:D1077)</ns0:f>
        <ns0:v>0.075</ns0:v>
      </ns0:c>
      <ns0:c r="F1077" s="114" t="n">
        <ns0:f>AVERAGE('消融原始 0921'!D1063:D1077)</ns0:f>
        <ns0:v>0.05</ns0:v>
      </ns0:c>
      <ns0:c r="G1077" s="114" t="n">
        <ns0:f>AVERAGE('消融原始 0921'!D1058:D1077)</ns0:f>
        <ns0:v>0.0375</ns0:v>
      </ns0:c>
      <ns0:c r="H1077" s="114" t="n">
        <ns0:f>AVERAGE('消融原始 0921'!D1053:D1077)</ns0:f>
        <ns0:v>0.07</ns0:v>
      </ns0:c>
      <ns0:c r="I1077" s="114" t="n">
        <ns0:f>AVERAGE('消融原始 0921'!D1048:D1077)</ns0:f>
        <ns0:v>0.08333333333333333</ns0:v>
      </ns0:c>
      <ns0:c r="J1077" s="114" t="n">
        <ns0:f>AVERAGE('消融原始 0921'!D1038:D1077)</ns0:f>
        <ns0:v>0.075</ns0:v>
      </ns0:c>
      <ns0:c r="K1077" s="114" t="n">
        <ns0:f>AVERAGE('消融原始 0921'!D1028:D1077)</ns0:f>
        <ns0:v>0.075</ns0:v>
      </ns0:c>
    </ns0:row>
    <ns0:row r="1078" ht="18" customHeight="1">
      <ns0:c r="A1078" s="109" t="str">
        <ns0:v>t15</ns0:v>
      </ns0:c>
      <ns0:c r="B1078" s="109" t="n">
        <ns0:v>78</ns0:v>
      </ns0:c>
      <ns0:c r="C1078" s="109" t="n">
        <ns0:f>'消融原始 0921'!B1078-'消融实验 0921'!$E$4+1</ns0:f>
        <ns0:v>-66</ns0:v>
      </ns0:c>
      <ns0:c r="D1078" s="114" t="n">
        <ns0:f>AVERAGE('消融原始 0921'!D1074:D1078)</ns0:f>
        <ns0:v>0.05</ns0:v>
      </ns0:c>
      <ns0:c r="E1078" s="114" t="n">
        <ns0:f>AVERAGE('消融原始 0921'!D1069:D1078)</ns0:f>
        <ns0:v>0.05</ns0:v>
      </ns0:c>
      <ns0:c r="F1078" s="114" t="n">
        <ns0:f>AVERAGE('消融原始 0921'!D1064:D1078)</ns0:f>
        <ns0:v>0.05</ns0:v>
      </ns0:c>
      <ns0:c r="G1078" s="114" t="n">
        <ns0:f>AVERAGE('消融原始 0921'!D1059:D1078)</ns0:f>
        <ns0:v>0.0375</ns0:v>
      </ns0:c>
      <ns0:c r="H1078" s="114" t="n">
        <ns0:f>AVERAGE('消融原始 0921'!D1054:D1078)</ns0:f>
        <ns0:v>0.06</ns0:v>
      </ns0:c>
      <ns0:c r="I1078" s="114" t="n">
        <ns0:f>AVERAGE('消融原始 0921'!D1049:D1078)</ns0:f>
        <ns0:v>0.08333333333333333</ns0:v>
      </ns0:c>
      <ns0:c r="J1078" s="114" t="n">
        <ns0:f>AVERAGE('消融原始 0921'!D1039:D1078)</ns0:f>
        <ns0:v>0.075</ns0:v>
      </ns0:c>
      <ns0:c r="K1078" s="114" t="n">
        <ns0:f>AVERAGE('消融原始 0921'!D1029:D1078)</ns0:f>
        <ns0:v>0.075</ns0:v>
      </ns0:c>
    </ns0:row>
    <ns0:row r="1079" ht="18" customHeight="1">
      <ns0:c r="A1079" s="109" t="str">
        <ns0:v>t15</ns0:v>
      </ns0:c>
      <ns0:c r="B1079" s="109" t="n">
        <ns0:v>79</ns0:v>
      </ns0:c>
      <ns0:c r="C1079" s="109" t="n">
        <ns0:f>'消融原始 0921'!B1079-'消融实验 0921'!$E$4+1</ns0:f>
        <ns0:v>-65</ns0:v>
      </ns0:c>
      <ns0:c r="D1079" s="114" t="n">
        <ns0:f>AVERAGE('消融原始 0921'!D1075:D1079)</ns0:f>
        <ns0:v>0.05</ns0:v>
      </ns0:c>
      <ns0:c r="E1079" s="114" t="n">
        <ns0:f>AVERAGE('消融原始 0921'!D1070:D1079)</ns0:f>
        <ns0:v>0.075</ns0:v>
      </ns0:c>
      <ns0:c r="F1079" s="114" t="n">
        <ns0:f>AVERAGE('消融原始 0921'!D1065:D1079)</ns0:f>
        <ns0:v>0.06666666666666667</ns0:v>
      </ns0:c>
      <ns0:c r="G1079" s="114" t="n">
        <ns0:f>AVERAGE('消融原始 0921'!D1060:D1079)</ns0:f>
        <ns0:v>0.05</ns0:v>
      </ns0:c>
      <ns0:c r="H1079" s="114" t="n">
        <ns0:f>AVERAGE('消融原始 0921'!D1055:D1079)</ns0:f>
        <ns0:v>0.06</ns0:v>
      </ns0:c>
      <ns0:c r="I1079" s="114" t="n">
        <ns0:f>AVERAGE('消融原始 0921'!D1050:D1079)</ns0:f>
        <ns0:v>0.09166666666666666</ns0:v>
      </ns0:c>
      <ns0:c r="J1079" s="114" t="n">
        <ns0:f>AVERAGE('消融原始 0921'!D1040:D1079)</ns0:f>
        <ns0:v>0.08125</ns0:v>
      </ns0:c>
      <ns0:c r="K1079" s="114" t="n">
        <ns0:f>AVERAGE('消融原始 0921'!D1030:D1079)</ns0:f>
        <ns0:v>0.08</ns0:v>
      </ns0:c>
    </ns0:row>
    <ns0:row r="1080" ht="18" customHeight="1">
      <ns0:c r="A1080" s="109" t="str">
        <ns0:v>t15</ns0:v>
      </ns0:c>
      <ns0:c r="B1080" s="109" t="n">
        <ns0:v>80</ns0:v>
      </ns0:c>
      <ns0:c r="C1080" s="109" t="n">
        <ns0:f>'消融原始 0921'!B1080-'消融实验 0921'!$E$4+1</ns0:f>
        <ns0:v>-64</ns0:v>
      </ns0:c>
      <ns0:c r="D1080" s="114" t="n">
        <ns0:f>AVERAGE('消融原始 0921'!D1076:D1080)</ns0:f>
        <ns0:v>0.05</ns0:v>
      </ns0:c>
      <ns0:c r="E1080" s="114" t="n">
        <ns0:f>AVERAGE('消融原始 0921'!D1071:D1080)</ns0:f>
        <ns0:v>0.075</ns0:v>
      </ns0:c>
      <ns0:c r="F1080" s="114" t="n">
        <ns0:f>AVERAGE('消融原始 0921'!D1066:D1080)</ns0:f>
        <ns0:v>0.06666666666666667</ns0:v>
      </ns0:c>
      <ns0:c r="G1080" s="114" t="n">
        <ns0:f>AVERAGE('消融原始 0921'!D1061:D1080)</ns0:f>
        <ns0:v>0.05</ns0:v>
      </ns0:c>
      <ns0:c r="H1080" s="114" t="n">
        <ns0:f>AVERAGE('消融原始 0921'!D1056:D1080)</ns0:f>
        <ns0:v>0.06</ns0:v>
      </ns0:c>
      <ns0:c r="I1080" s="114" t="n">
        <ns0:f>AVERAGE('消融原始 0921'!D1051:D1080)</ns0:f>
        <ns0:v>0.08333333333333333</ns0:v>
      </ns0:c>
      <ns0:c r="J1080" s="114" t="n">
        <ns0:f>AVERAGE('消融原始 0921'!D1041:D1080)</ns0:f>
        <ns0:v>0.08125</ns0:v>
      </ns0:c>
      <ns0:c r="K1080" s="114" t="n">
        <ns0:f>AVERAGE('消融原始 0921'!D1031:D1080)</ns0:f>
        <ns0:v>0.08</ns0:v>
      </ns0:c>
    </ns0:row>
    <ns0:row r="1081" ht="18" customHeight="1">
      <ns0:c r="A1081" s="109" t="str">
        <ns0:v>t15</ns0:v>
      </ns0:c>
      <ns0:c r="B1081" s="109" t="n">
        <ns0:v>81</ns0:v>
      </ns0:c>
      <ns0:c r="C1081" s="109" t="n">
        <ns0:f>'消融原始 0921'!B1081-'消融实验 0921'!$E$4+1</ns0:f>
        <ns0:v>-63</ns0:v>
      </ns0:c>
      <ns0:c r="D1081" s="114" t="n">
        <ns0:f>AVERAGE('消融原始 0921'!D1077:D1081)</ns0:f>
        <ns0:v>0.05</ns0:v>
      </ns0:c>
      <ns0:c r="E1081" s="114" t="n">
        <ns0:f>AVERAGE('消融原始 0921'!D1072:D1081)</ns0:f>
        <ns0:v>0.075</ns0:v>
      </ns0:c>
      <ns0:c r="F1081" s="114" t="n">
        <ns0:f>AVERAGE('消融原始 0921'!D1067:D1081)</ns0:f>
        <ns0:v>0.06666666666666667</ns0:v>
      </ns0:c>
      <ns0:c r="G1081" s="114" t="n">
        <ns0:f>AVERAGE('消融原始 0921'!D1062:D1081)</ns0:f>
        <ns0:v>0.05</ns0:v>
      </ns0:c>
      <ns0:c r="H1081" s="114" t="n">
        <ns0:f>AVERAGE('消融原始 0921'!D1057:D1081)</ns0:f>
        <ns0:v>0.05</ns0:v>
      </ns0:c>
      <ns0:c r="I1081" s="114" t="n">
        <ns0:f>AVERAGE('消融原始 0921'!D1052:D1081)</ns0:f>
        <ns0:v>0.06666666666666667</ns0:v>
      </ns0:c>
      <ns0:c r="J1081" s="114" t="n">
        <ns0:f>AVERAGE('消融原始 0921'!D1042:D1081)</ns0:f>
        <ns0:v>0.08125</ns0:v>
      </ns0:c>
      <ns0:c r="K1081" s="114" t="n">
        <ns0:f>AVERAGE('消融原始 0921'!D1032:D1081)</ns0:f>
        <ns0:v>0.08</ns0:v>
      </ns0:c>
    </ns0:row>
    <ns0:row r="1082" ht="18" customHeight="1">
      <ns0:c r="A1082" s="109" t="str">
        <ns0:v>t15</ns0:v>
      </ns0:c>
      <ns0:c r="B1082" s="109" t="n">
        <ns0:v>82</ns0:v>
      </ns0:c>
      <ns0:c r="C1082" s="109" t="n">
        <ns0:f>'消融原始 0921'!B1082-'消融实验 0921'!$E$4+1</ns0:f>
        <ns0:v>-62</ns0:v>
      </ns0:c>
      <ns0:c r="D1082" s="114" t="n">
        <ns0:f>AVERAGE('消融原始 0921'!D1078:D1082)</ns0:f>
        <ns0:v>0.1</ns0:v>
      </ns0:c>
      <ns0:c r="E1082" s="114" t="n">
        <ns0:f>AVERAGE('消融原始 0921'!D1073:D1082)</ns0:f>
        <ns0:v>0.1</ns0:v>
      </ns0:c>
      <ns0:c r="F1082" s="114" t="n">
        <ns0:f>AVERAGE('消融原始 0921'!D1068:D1082)</ns0:f>
        <ns0:v>0.08333333333333333</ns0:v>
      </ns0:c>
      <ns0:c r="G1082" s="114" t="n">
        <ns0:f>AVERAGE('消融原始 0921'!D1063:D1082)</ns0:f>
        <ns0:v>0.0625</ns0:v>
      </ns0:c>
      <ns0:c r="H1082" s="114" t="n">
        <ns0:f>AVERAGE('消融原始 0921'!D1058:D1082)</ns0:f>
        <ns0:v>0.05</ns0:v>
      </ns0:c>
      <ns0:c r="I1082" s="114" t="n">
        <ns0:f>AVERAGE('消融原始 0921'!D1053:D1082)</ns0:f>
        <ns0:v>0.075</ns0:v>
      </ns0:c>
      <ns0:c r="J1082" s="114" t="n">
        <ns0:f>AVERAGE('消融原始 0921'!D1043:D1082)</ns0:f>
        <ns0:v>0.0875</ns0:v>
      </ns0:c>
      <ns0:c r="K1082" s="114" t="n">
        <ns0:f>AVERAGE('消融原始 0921'!D1033:D1082)</ns0:f>
        <ns0:v>0.08</ns0:v>
      </ns0:c>
    </ns0:row>
    <ns0:row r="1083" ht="18" customHeight="1">
      <ns0:c r="A1083" s="109" t="str">
        <ns0:v>t15</ns0:v>
      </ns0:c>
      <ns0:c r="B1083" s="109" t="n">
        <ns0:v>83</ns0:v>
      </ns0:c>
      <ns0:c r="C1083" s="109" t="n">
        <ns0:f>'消融原始 0921'!B1083-'消融实验 0921'!$E$4+1</ns0:f>
        <ns0:v>-61</ns0:v>
      </ns0:c>
      <ns0:c r="D1083" s="114" t="n">
        <ns0:f>AVERAGE('消融原始 0921'!D1079:D1083)</ns0:f>
        <ns0:v>0.1</ns0:v>
      </ns0:c>
      <ns0:c r="E1083" s="114" t="n">
        <ns0:f>AVERAGE('消融原始 0921'!D1074:D1083)</ns0:f>
        <ns0:v>0.075</ns0:v>
      </ns0:c>
      <ns0:c r="F1083" s="114" t="n">
        <ns0:f>AVERAGE('消融原始 0921'!D1069:D1083)</ns0:f>
        <ns0:v>0.06666666666666667</ns0:v>
      </ns0:c>
      <ns0:c r="G1083" s="114" t="n">
        <ns0:f>AVERAGE('消融原始 0921'!D1064:D1083)</ns0:f>
        <ns0:v>0.0625</ns0:v>
      </ns0:c>
      <ns0:c r="H1083" s="114" t="n">
        <ns0:f>AVERAGE('消融原始 0921'!D1059:D1083)</ns0:f>
        <ns0:v>0.05</ns0:v>
      </ns0:c>
      <ns0:c r="I1083" s="114" t="n">
        <ns0:f>AVERAGE('消融原始 0921'!D1054:D1083)</ns0:f>
        <ns0:v>0.06666666666666667</ns0:v>
      </ns0:c>
      <ns0:c r="J1083" s="114" t="n">
        <ns0:f>AVERAGE('消融原始 0921'!D1044:D1083)</ns0:f>
        <ns0:v>0.0875</ns0:v>
      </ns0:c>
      <ns0:c r="K1083" s="114" t="n">
        <ns0:f>AVERAGE('消融原始 0921'!D1034:D1083)</ns0:f>
        <ns0:v>0.08</ns0:v>
      </ns0:c>
    </ns0:row>
    <ns0:row r="1084" ht="18" customHeight="1">
      <ns0:c r="A1084" s="109" t="str">
        <ns0:v>t15</ns0:v>
      </ns0:c>
      <ns0:c r="B1084" s="109" t="n">
        <ns0:v>84</ns0:v>
      </ns0:c>
      <ns0:c r="C1084" s="109" t="n">
        <ns0:f>'消融原始 0921'!B1084-'消融实验 0921'!$E$4+1</ns0:f>
        <ns0:v>-60</ns0:v>
      </ns0:c>
      <ns0:c r="D1084" s="114" t="n">
        <ns0:f>AVERAGE('消融原始 0921'!D1080:D1084)</ns0:f>
        <ns0:v>0.05</ns0:v>
      </ns0:c>
      <ns0:c r="E1084" s="114" t="n">
        <ns0:f>AVERAGE('消融原始 0921'!D1075:D1084)</ns0:f>
        <ns0:v>0.05</ns0:v>
      </ns0:c>
      <ns0:c r="F1084" s="114" t="n">
        <ns0:f>AVERAGE('消融原始 0921'!D1070:D1084)</ns0:f>
        <ns0:v>0.06666666666666667</ns0:v>
      </ns0:c>
      <ns0:c r="G1084" s="114" t="n">
        <ns0:f>AVERAGE('消融原始 0921'!D1065:D1084)</ns0:f>
        <ns0:v>0.0625</ns0:v>
      </ns0:c>
      <ns0:c r="H1084" s="114" t="n">
        <ns0:f>AVERAGE('消融原始 0921'!D1060:D1084)</ns0:f>
        <ns0:v>0.05</ns0:v>
      </ns0:c>
      <ns0:c r="I1084" s="114" t="n">
        <ns0:f>AVERAGE('消融原始 0921'!D1055:D1084)</ns0:f>
        <ns0:v>0.058333333333333334</ns0:v>
      </ns0:c>
      <ns0:c r="J1084" s="114" t="n">
        <ns0:f>AVERAGE('消融原始 0921'!D1045:D1084)</ns0:f>
        <ns0:v>0.0875</ns0:v>
      </ns0:c>
      <ns0:c r="K1084" s="114" t="n">
        <ns0:f>AVERAGE('消融原始 0921'!D1035:D1084)</ns0:f>
        <ns0:v>0.08</ns0:v>
      </ns0:c>
    </ns0:row>
    <ns0:row r="1085" ht="18" customHeight="1">
      <ns0:c r="A1085" s="109" t="str">
        <ns0:v>t15</ns0:v>
      </ns0:c>
      <ns0:c r="B1085" s="109" t="n">
        <ns0:v>85</ns0:v>
      </ns0:c>
      <ns0:c r="C1085" s="109" t="n">
        <ns0:f>'消融原始 0921'!B1085-'消融实验 0921'!$E$4+1</ns0:f>
        <ns0:v>-59</ns0:v>
      </ns0:c>
      <ns0:c r="D1085" s="114" t="n">
        <ns0:f>AVERAGE('消融原始 0921'!D1081:D1085)</ns0:f>
        <ns0:v>0.05</ns0:v>
      </ns0:c>
      <ns0:c r="E1085" s="114" t="n">
        <ns0:f>AVERAGE('消融原始 0921'!D1076:D1085)</ns0:f>
        <ns0:v>0.05</ns0:v>
      </ns0:c>
      <ns0:c r="F1085" s="114" t="n">
        <ns0:f>AVERAGE('消融原始 0921'!D1071:D1085)</ns0:f>
        <ns0:v>0.06666666666666667</ns0:v>
      </ns0:c>
      <ns0:c r="G1085" s="114" t="n">
        <ns0:f>AVERAGE('消融原始 0921'!D1066:D1085)</ns0:f>
        <ns0:v>0.0625</ns0:v>
      </ns0:c>
      <ns0:c r="H1085" s="114" t="n">
        <ns0:f>AVERAGE('消融原始 0921'!D1061:D1085)</ns0:f>
        <ns0:v>0.05</ns0:v>
      </ns0:c>
      <ns0:c r="I1085" s="114" t="n">
        <ns0:f>AVERAGE('消融原始 0921'!D1056:D1085)</ns0:f>
        <ns0:v>0.058333333333333334</ns0:v>
      </ns0:c>
      <ns0:c r="J1085" s="114" t="n">
        <ns0:f>AVERAGE('消融原始 0921'!D1046:D1085)</ns0:f>
        <ns0:v>0.08125</ns0:v>
      </ns0:c>
      <ns0:c r="K1085" s="114" t="n">
        <ns0:f>AVERAGE('消融原始 0921'!D1036:D1085)</ns0:f>
        <ns0:v>0.07</ns0:v>
      </ns0:c>
    </ns0:row>
    <ns0:row r="1086" ht="18" customHeight="1">
      <ns0:c r="A1086" s="109" t="str">
        <ns0:v>t15</ns0:v>
      </ns0:c>
      <ns0:c r="B1086" s="109" t="n">
        <ns0:v>86</ns0:v>
      </ns0:c>
      <ns0:c r="C1086" s="109" t="n">
        <ns0:f>'消融原始 0921'!B1086-'消融实验 0921'!$E$4+1</ns0:f>
        <ns0:v>-58</ns0:v>
      </ns0:c>
      <ns0:c r="D1086" s="114" t="n">
        <ns0:f>AVERAGE('消融原始 0921'!D1082:D1086)</ns0:f>
        <ns0:v>0.05</ns0:v>
      </ns0:c>
      <ns0:c r="E1086" s="114" t="n">
        <ns0:f>AVERAGE('消融原始 0921'!D1077:D1086)</ns0:f>
        <ns0:v>0.05</ns0:v>
      </ns0:c>
      <ns0:c r="F1086" s="114" t="n">
        <ns0:f>AVERAGE('消融原始 0921'!D1072:D1086)</ns0:f>
        <ns0:v>0.06666666666666667</ns0:v>
      </ns0:c>
      <ns0:c r="G1086" s="114" t="n">
        <ns0:f>AVERAGE('消融原始 0921'!D1067:D1086)</ns0:f>
        <ns0:v>0.0625</ns0:v>
      </ns0:c>
      <ns0:c r="H1086" s="114" t="n">
        <ns0:f>AVERAGE('消融原始 0921'!D1062:D1086)</ns0:f>
        <ns0:v>0.05</ns0:v>
      </ns0:c>
      <ns0:c r="I1086" s="114" t="n">
        <ns0:f>AVERAGE('消融原始 0921'!D1057:D1086)</ns0:f>
        <ns0:v>0.05</ns0:v>
      </ns0:c>
      <ns0:c r="J1086" s="114" t="n">
        <ns0:f>AVERAGE('消融原始 0921'!D1047:D1086)</ns0:f>
        <ns0:v>0.08125</ns0:v>
      </ns0:c>
      <ns0:c r="K1086" s="114" t="n">
        <ns0:f>AVERAGE('消融原始 0921'!D1037:D1086)</ns0:f>
        <ns0:v>0.07</ns0:v>
      </ns0:c>
    </ns0:row>
    <ns0:row r="1087" ht="18" customHeight="1">
      <ns0:c r="A1087" s="109" t="str">
        <ns0:v>t15</ns0:v>
      </ns0:c>
      <ns0:c r="B1087" s="109" t="n">
        <ns0:v>87</ns0:v>
      </ns0:c>
      <ns0:c r="C1087" s="109" t="n">
        <ns0:f>'消融原始 0921'!B1087-'消融实验 0921'!$E$4+1</ns0:f>
        <ns0:v>-57</ns0:v>
      </ns0:c>
      <ns0:c r="D1087" s="114" t="n">
        <ns0:f>AVERAGE('消融原始 0921'!D1083:D1087)</ns0:f>
        <ns0:v>0</ns0:v>
      </ns0:c>
      <ns0:c r="E1087" s="114" t="n">
        <ns0:f>AVERAGE('消融原始 0921'!D1078:D1087)</ns0:f>
        <ns0:v>0.05</ns0:v>
      </ns0:c>
      <ns0:c r="F1087" s="114" t="n">
        <ns0:f>AVERAGE('消融原始 0921'!D1073:D1087)</ns0:f>
        <ns0:v>0.06666666666666667</ns0:v>
      </ns0:c>
      <ns0:c r="G1087" s="114" t="n">
        <ns0:f>AVERAGE('消融原始 0921'!D1068:D1087)</ns0:f>
        <ns0:v>0.0625</ns0:v>
      </ns0:c>
      <ns0:c r="H1087" s="114" t="n">
        <ns0:f>AVERAGE('消融原始 0921'!D1063:D1087)</ns0:f>
        <ns0:v>0.05</ns0:v>
      </ns0:c>
      <ns0:c r="I1087" s="114" t="n">
        <ns0:f>AVERAGE('消融原始 0921'!D1058:D1087)</ns0:f>
        <ns0:v>0.041666666666666664</ns0:v>
      </ns0:c>
      <ns0:c r="J1087" s="114" t="n">
        <ns0:f>AVERAGE('消融原始 0921'!D1048:D1087)</ns0:f>
        <ns0:v>0.075</ns0:v>
      </ns0:c>
      <ns0:c r="K1087" s="114" t="n">
        <ns0:f>AVERAGE('消融原始 0921'!D1038:D1087)</ns0:f>
        <ns0:v>0.07</ns0:v>
      </ns0:c>
    </ns0:row>
    <ns0:row r="1088" ht="18" customHeight="1">
      <ns0:c r="A1088" s="109" t="str">
        <ns0:v>t15</ns0:v>
      </ns0:c>
      <ns0:c r="B1088" s="109" t="n">
        <ns0:v>88</ns0:v>
      </ns0:c>
      <ns0:c r="C1088" s="109" t="n">
        <ns0:f>'消融原始 0921'!B1088-'消融实验 0921'!$E$4+1</ns0:f>
        <ns0:v>-56</ns0:v>
      </ns0:c>
      <ns0:c r="D1088" s="114" t="n">
        <ns0:f>AVERAGE('消融原始 0921'!D1084:D1088)</ns0:f>
        <ns0:v>0.05</ns0:v>
      </ns0:c>
      <ns0:c r="E1088" s="114" t="n">
        <ns0:f>AVERAGE('消融原始 0921'!D1079:D1088)</ns0:f>
        <ns0:v>0.075</ns0:v>
      </ns0:c>
      <ns0:c r="F1088" s="114" t="n">
        <ns0:f>AVERAGE('消融原始 0921'!D1074:D1088)</ns0:f>
        <ns0:v>0.06666666666666667</ns0:v>
      </ns0:c>
      <ns0:c r="G1088" s="114" t="n">
        <ns0:f>AVERAGE('消融原始 0921'!D1069:D1088)</ns0:f>
        <ns0:v>0.0625</ns0:v>
      </ns0:c>
      <ns0:c r="H1088" s="114" t="n">
        <ns0:f>AVERAGE('消融原始 0921'!D1064:D1088)</ns0:f>
        <ns0:v>0.06</ns0:v>
      </ns0:c>
      <ns0:c r="I1088" s="114" t="n">
        <ns0:f>AVERAGE('消融原始 0921'!D1059:D1088)</ns0:f>
        <ns0:v>0.05</ns0:v>
      </ns0:c>
      <ns0:c r="J1088" s="114" t="n">
        <ns0:f>AVERAGE('消融原始 0921'!D1049:D1088)</ns0:f>
        <ns0:v>0.08125</ns0:v>
      </ns0:c>
      <ns0:c r="K1088" s="114" t="n">
        <ns0:f>AVERAGE('消融原始 0921'!D1039:D1088)</ns0:f>
        <ns0:v>0.075</ns0:v>
      </ns0:c>
    </ns0:row>
    <ns0:row r="1089" ht="18" customHeight="1">
      <ns0:c r="A1089" s="109" t="str">
        <ns0:v>t15</ns0:v>
      </ns0:c>
      <ns0:c r="B1089" s="109" t="n">
        <ns0:v>89</ns0:v>
      </ns0:c>
      <ns0:c r="C1089" s="109" t="n">
        <ns0:f>'消融原始 0921'!B1089-'消融实验 0921'!$E$4+1</ns0:f>
        <ns0:v>-55</ns0:v>
      </ns0:c>
      <ns0:c r="D1089" s="114" t="n">
        <ns0:f>AVERAGE('消融原始 0921'!D1085:D1089)</ns0:f>
        <ns0:v>0.1</ns0:v>
      </ns0:c>
      <ns0:c r="E1089" s="114" t="n">
        <ns0:f>AVERAGE('消融原始 0921'!D1080:D1089)</ns0:f>
        <ns0:v>0.075</ns0:v>
      </ns0:c>
      <ns0:c r="F1089" s="114" t="n">
        <ns0:f>AVERAGE('消融原始 0921'!D1075:D1089)</ns0:f>
        <ns0:v>0.06666666666666667</ns0:v>
      </ns0:c>
      <ns0:c r="G1089" s="114" t="n">
        <ns0:f>AVERAGE('消融原始 0921'!D1070:D1089)</ns0:f>
        <ns0:v>0.075</ns0:v>
      </ns0:c>
      <ns0:c r="H1089" s="114" t="n">
        <ns0:f>AVERAGE('消融原始 0921'!D1065:D1089)</ns0:f>
        <ns0:v>0.07</ns0:v>
      </ns0:c>
      <ns0:c r="I1089" s="114" t="n">
        <ns0:f>AVERAGE('消融原始 0921'!D1060:D1089)</ns0:f>
        <ns0:v>0.058333333333333334</ns0:v>
      </ns0:c>
      <ns0:c r="J1089" s="114" t="n">
        <ns0:f>AVERAGE('消融原始 0921'!D1050:D1089)</ns0:f>
        <ns0:v>0.0875</ns0:v>
      </ns0:c>
      <ns0:c r="K1089" s="114" t="n">
        <ns0:f>AVERAGE('消融原始 0921'!D1040:D1089)</ns0:f>
        <ns0:v>0.08</ns0:v>
      </ns0:c>
    </ns0:row>
    <ns0:row r="1090" ht="18" customHeight="1">
      <ns0:c r="A1090" s="109" t="str">
        <ns0:v>t15</ns0:v>
      </ns0:c>
      <ns0:c r="B1090" s="109" t="n">
        <ns0:v>90</ns0:v>
      </ns0:c>
      <ns0:c r="C1090" s="109" t="n">
        <ns0:f>'消融原始 0921'!B1090-'消融实验 0921'!$E$4+1</ns0:f>
        <ns0:v>-54</ns0:v>
      </ns0:c>
      <ns0:c r="D1090" s="114" t="n">
        <ns0:f>AVERAGE('消融原始 0921'!D1086:D1090)</ns0:f>
        <ns0:v>0.1</ns0:v>
      </ns0:c>
      <ns0:c r="E1090" s="114" t="n">
        <ns0:f>AVERAGE('消融原始 0921'!D1081:D1090)</ns0:f>
        <ns0:v>0.075</ns0:v>
      </ns0:c>
      <ns0:c r="F1090" s="114" t="n">
        <ns0:f>AVERAGE('消融原始 0921'!D1076:D1090)</ns0:f>
        <ns0:v>0.06666666666666667</ns0:v>
      </ns0:c>
      <ns0:c r="G1090" s="114" t="n">
        <ns0:f>AVERAGE('消融原始 0921'!D1071:D1090)</ns0:f>
        <ns0:v>0.075</ns0:v>
      </ns0:c>
      <ns0:c r="H1090" s="114" t="n">
        <ns0:f>AVERAGE('消融原始 0921'!D1066:D1090)</ns0:f>
        <ns0:v>0.07</ns0:v>
      </ns0:c>
      <ns0:c r="I1090" s="114" t="n">
        <ns0:f>AVERAGE('消融原始 0921'!D1061:D1090)</ns0:f>
        <ns0:v>0.058333333333333334</ns0:v>
      </ns0:c>
      <ns0:c r="J1090" s="114" t="n">
        <ns0:f>AVERAGE('消融原始 0921'!D1051:D1090)</ns0:f>
        <ns0:v>0.08125</ns0:v>
      </ns0:c>
      <ns0:c r="K1090" s="114" t="n">
        <ns0:f>AVERAGE('消融原始 0921'!D1041:D1090)</ns0:f>
        <ns0:v>0.08</ns0:v>
      </ns0:c>
    </ns0:row>
    <ns0:row r="1091" ht="18" customHeight="1">
      <ns0:c r="A1091" s="109" t="str">
        <ns0:v>t15</ns0:v>
      </ns0:c>
      <ns0:c r="B1091" s="109" t="n">
        <ns0:v>91</ns0:v>
      </ns0:c>
      <ns0:c r="C1091" s="109" t="n">
        <ns0:f>'消融原始 0921'!B1091-'消融实验 0921'!$E$4+1</ns0:f>
        <ns0:v>-53</ns0:v>
      </ns0:c>
      <ns0:c r="D1091" s="114" t="n">
        <ns0:f>AVERAGE('消融原始 0921'!D1087:D1091)</ns0:f>
        <ns0:v>0.1</ns0:v>
      </ns0:c>
      <ns0:c r="E1091" s="114" t="n">
        <ns0:f>AVERAGE('消融原始 0921'!D1082:D1091)</ns0:f>
        <ns0:v>0.075</ns0:v>
      </ns0:c>
      <ns0:c r="F1091" s="114" t="n">
        <ns0:f>AVERAGE('消融原始 0921'!D1077:D1091)</ns0:f>
        <ns0:v>0.06666666666666667</ns0:v>
      </ns0:c>
      <ns0:c r="G1091" s="114" t="n">
        <ns0:f>AVERAGE('消融原始 0921'!D1072:D1091)</ns0:f>
        <ns0:v>0.075</ns0:v>
      </ns0:c>
      <ns0:c r="H1091" s="114" t="n">
        <ns0:f>AVERAGE('消融原始 0921'!D1067:D1091)</ns0:f>
        <ns0:v>0.07</ns0:v>
      </ns0:c>
      <ns0:c r="I1091" s="114" t="n">
        <ns0:f>AVERAGE('消融原始 0921'!D1062:D1091)</ns0:f>
        <ns0:v>0.058333333333333334</ns0:v>
      </ns0:c>
      <ns0:c r="J1091" s="114" t="n">
        <ns0:f>AVERAGE('消融原始 0921'!D1052:D1091)</ns0:f>
        <ns0:v>0.06875</ns0:v>
      </ns0:c>
      <ns0:c r="K1091" s="114" t="n">
        <ns0:f>AVERAGE('消融原始 0921'!D1042:D1091)</ns0:f>
        <ns0:v>0.08</ns0:v>
      </ns0:c>
    </ns0:row>
    <ns0:row r="1092" ht="18" customHeight="1">
      <ns0:c r="A1092" s="109" t="str">
        <ns0:v>t15</ns0:v>
      </ns0:c>
      <ns0:c r="B1092" s="109" t="n">
        <ns0:v>92</ns0:v>
      </ns0:c>
      <ns0:c r="C1092" s="109" t="n">
        <ns0:f>'消融原始 0921'!B1092-'消融实验 0921'!$E$4+1</ns0:f>
        <ns0:v>-52</ns0:v>
      </ns0:c>
      <ns0:c r="D1092" s="114" t="n">
        <ns0:f>AVERAGE('消融原始 0921'!D1088:D1092)</ns0:f>
        <ns0:v>0.1</ns0:v>
      </ns0:c>
      <ns0:c r="E1092" s="114" t="n">
        <ns0:f>AVERAGE('消融原始 0921'!D1083:D1092)</ns0:f>
        <ns0:v>0.05</ns0:v>
      </ns0:c>
      <ns0:c r="F1092" s="114" t="n">
        <ns0:f>AVERAGE('消融原始 0921'!D1078:D1092)</ns0:f>
        <ns0:v>0.06666666666666667</ns0:v>
      </ns0:c>
      <ns0:c r="G1092" s="114" t="n">
        <ns0:f>AVERAGE('消融原始 0921'!D1073:D1092)</ns0:f>
        <ns0:v>0.075</ns0:v>
      </ns0:c>
      <ns0:c r="H1092" s="114" t="n">
        <ns0:f>AVERAGE('消融原始 0921'!D1068:D1092)</ns0:f>
        <ns0:v>0.07</ns0:v>
      </ns0:c>
      <ns0:c r="I1092" s="114" t="n">
        <ns0:f>AVERAGE('消融原始 0921'!D1063:D1092)</ns0:f>
        <ns0:v>0.058333333333333334</ns0:v>
      </ns0:c>
      <ns0:c r="J1092" s="114" t="n">
        <ns0:f>AVERAGE('消融原始 0921'!D1053:D1092)</ns0:f>
        <ns0:v>0.06875</ns0:v>
      </ns0:c>
      <ns0:c r="K1092" s="114" t="n">
        <ns0:f>AVERAGE('消融原始 0921'!D1043:D1092)</ns0:f>
        <ns0:v>0.08</ns0:v>
      </ns0:c>
    </ns0:row>
    <ns0:row r="1093" ht="18" customHeight="1">
      <ns0:c r="A1093" s="109" t="str">
        <ns0:v>t15</ns0:v>
      </ns0:c>
      <ns0:c r="B1093" s="109" t="n">
        <ns0:v>93</ns0:v>
      </ns0:c>
      <ns0:c r="C1093" s="109" t="n">
        <ns0:f>'消融原始 0921'!B1093-'消融实验 0921'!$E$4+1</ns0:f>
        <ns0:v>-51</ns0:v>
      </ns0:c>
      <ns0:c r="D1093" s="114" t="n">
        <ns0:f>AVERAGE('消融原始 0921'!D1089:D1093)</ns0:f>
        <ns0:v>0.1</ns0:v>
      </ns0:c>
      <ns0:c r="E1093" s="114" t="n">
        <ns0:f>AVERAGE('消融原始 0921'!D1084:D1093)</ns0:f>
        <ns0:v>0.075</ns0:v>
      </ns0:c>
      <ns0:c r="F1093" s="114" t="n">
        <ns0:f>AVERAGE('消融原始 0921'!D1079:D1093)</ns0:f>
        <ns0:v>0.08333333333333333</ns0:v>
      </ns0:c>
      <ns0:c r="G1093" s="114" t="n">
        <ns0:f>AVERAGE('消融原始 0921'!D1074:D1093)</ns0:f>
        <ns0:v>0.075</ns0:v>
      </ns0:c>
      <ns0:c r="H1093" s="114" t="n">
        <ns0:f>AVERAGE('消融原始 0921'!D1069:D1093)</ns0:f>
        <ns0:v>0.07</ns0:v>
      </ns0:c>
      <ns0:c r="I1093" s="114" t="n">
        <ns0:f>AVERAGE('消融原始 0921'!D1064:D1093)</ns0:f>
        <ns0:v>0.06666666666666667</ns0:v>
      </ns0:c>
      <ns0:c r="J1093" s="114" t="n">
        <ns0:f>AVERAGE('消融原始 0921'!D1054:D1093)</ns0:f>
        <ns0:v>0.06875</ns0:v>
      </ns0:c>
      <ns0:c r="K1093" s="114" t="n">
        <ns0:f>AVERAGE('消融原始 0921'!D1044:D1093)</ns0:f>
        <ns0:v>0.085</ns0:v>
      </ns0:c>
    </ns0:row>
    <ns0:row r="1094" ht="18" customHeight="1">
      <ns0:c r="A1094" s="109" t="str">
        <ns0:v>t15</ns0:v>
      </ns0:c>
      <ns0:c r="B1094" s="109" t="n">
        <ns0:v>94</ns0:v>
      </ns0:c>
      <ns0:c r="C1094" s="109" t="n">
        <ns0:f>'消融原始 0921'!B1094-'消融实验 0921'!$E$4+1</ns0:f>
        <ns0:v>-50</ns0:v>
      </ns0:c>
      <ns0:c r="D1094" s="114" t="n">
        <ns0:f>AVERAGE('消融原始 0921'!D1090:D1094)</ns0:f>
        <ns0:v>0.05</ns0:v>
      </ns0:c>
      <ns0:c r="E1094" s="114" t="n">
        <ns0:f>AVERAGE('消融原始 0921'!D1085:D1094)</ns0:f>
        <ns0:v>0.075</ns0:v>
      </ns0:c>
      <ns0:c r="F1094" s="114" t="n">
        <ns0:f>AVERAGE('消融原始 0921'!D1080:D1094)</ns0:f>
        <ns0:v>0.06666666666666667</ns0:v>
      </ns0:c>
      <ns0:c r="G1094" s="114" t="n">
        <ns0:f>AVERAGE('消融原始 0921'!D1075:D1094)</ns0:f>
        <ns0:v>0.0625</ns0:v>
      </ns0:c>
      <ns0:c r="H1094" s="114" t="n">
        <ns0:f>AVERAGE('消融原始 0921'!D1070:D1094)</ns0:f>
        <ns0:v>0.07</ns0:v>
      </ns0:c>
      <ns0:c r="I1094" s="114" t="n">
        <ns0:f>AVERAGE('消融原始 0921'!D1065:D1094)</ns0:f>
        <ns0:v>0.06666666666666667</ns0:v>
      </ns0:c>
      <ns0:c r="J1094" s="114" t="n">
        <ns0:f>AVERAGE('消融原始 0921'!D1055:D1094)</ns0:f>
        <ns0:v>0.0625</ns0:v>
      </ns0:c>
      <ns0:c r="K1094" s="114" t="n">
        <ns0:f>AVERAGE('消融原始 0921'!D1045:D1094)</ns0:f>
        <ns0:v>0.085</ns0:v>
      </ns0:c>
    </ns0:row>
    <ns0:row r="1095" ht="18" customHeight="1">
      <ns0:c r="A1095" s="109" t="str">
        <ns0:v>t15</ns0:v>
      </ns0:c>
      <ns0:c r="B1095" s="109" t="n">
        <ns0:v>95</ns0:v>
      </ns0:c>
      <ns0:c r="C1095" s="109" t="n">
        <ns0:f>'消融原始 0921'!B1095-'消融实验 0921'!$E$4+1</ns0:f>
        <ns0:v>-49</ns0:v>
      </ns0:c>
      <ns0:c r="D1095" s="114" t="n">
        <ns0:f>AVERAGE('消融原始 0921'!D1091:D1095)</ns0:f>
        <ns0:v>0.05</ns0:v>
      </ns0:c>
      <ns0:c r="E1095" s="114" t="n">
        <ns0:f>AVERAGE('消融原始 0921'!D1086:D1095)</ns0:f>
        <ns0:v>0.075</ns0:v>
      </ns0:c>
      <ns0:c r="F1095" s="114" t="n">
        <ns0:f>AVERAGE('消融原始 0921'!D1081:D1095)</ns0:f>
        <ns0:v>0.06666666666666667</ns0:v>
      </ns0:c>
      <ns0:c r="G1095" s="114" t="n">
        <ns0:f>AVERAGE('消融原始 0921'!D1076:D1095)</ns0:f>
        <ns0:v>0.0625</ns0:v>
      </ns0:c>
      <ns0:c r="H1095" s="114" t="n">
        <ns0:f>AVERAGE('消融原始 0921'!D1071:D1095)</ns0:f>
        <ns0:v>0.07</ns0:v>
      </ns0:c>
      <ns0:c r="I1095" s="114" t="n">
        <ns0:f>AVERAGE('消融原始 0921'!D1066:D1095)</ns0:f>
        <ns0:v>0.06666666666666667</ns0:v>
      </ns0:c>
      <ns0:c r="J1095" s="114" t="n">
        <ns0:f>AVERAGE('消融原始 0921'!D1056:D1095)</ns0:f>
        <ns0:v>0.0625</ns0:v>
      </ns0:c>
      <ns0:c r="K1095" s="114" t="n">
        <ns0:f>AVERAGE('消融原始 0921'!D1046:D1095)</ns0:f>
        <ns0:v>0.08</ns0:v>
      </ns0:c>
    </ns0:row>
    <ns0:row r="1096" ht="18" customHeight="1">
      <ns0:c r="A1096" s="109" t="str">
        <ns0:v>t15</ns0:v>
      </ns0:c>
      <ns0:c r="B1096" s="109" t="n">
        <ns0:v>96</ns0:v>
      </ns0:c>
      <ns0:c r="C1096" s="109" t="n">
        <ns0:f>'消融原始 0921'!B1096-'消融实验 0921'!$E$4+1</ns0:f>
        <ns0:v>-48</ns0:v>
      </ns0:c>
      <ns0:c r="D1096" s="114" t="n">
        <ns0:f>AVERAGE('消融原始 0921'!D1092:D1096)</ns0:f>
        <ns0:v>0.05</ns0:v>
      </ns0:c>
      <ns0:c r="E1096" s="114" t="n">
        <ns0:f>AVERAGE('消融原始 0921'!D1087:D1096)</ns0:f>
        <ns0:v>0.075</ns0:v>
      </ns0:c>
      <ns0:c r="F1096" s="114" t="n">
        <ns0:f>AVERAGE('消融原始 0921'!D1082:D1096)</ns0:f>
        <ns0:v>0.06666666666666667</ns0:v>
      </ns0:c>
      <ns0:c r="G1096" s="114" t="n">
        <ns0:f>AVERAGE('消融原始 0921'!D1077:D1096)</ns0:f>
        <ns0:v>0.0625</ns0:v>
      </ns0:c>
      <ns0:c r="H1096" s="114" t="n">
        <ns0:f>AVERAGE('消融原始 0921'!D1072:D1096)</ns0:f>
        <ns0:v>0.07</ns0:v>
      </ns0:c>
      <ns0:c r="I1096" s="114" t="n">
        <ns0:f>AVERAGE('消融原始 0921'!D1067:D1096)</ns0:f>
        <ns0:v>0.06666666666666667</ns0:v>
      </ns0:c>
      <ns0:c r="J1096" s="114" t="n">
        <ns0:f>AVERAGE('消融原始 0921'!D1057:D1096)</ns0:f>
        <ns0:v>0.05625</ns0:v>
      </ns0:c>
      <ns0:c r="K1096" s="114" t="n">
        <ns0:f>AVERAGE('消融原始 0921'!D1047:D1096)</ns0:f>
        <ns0:v>0.08</ns0:v>
      </ns0:c>
    </ns0:row>
    <ns0:row r="1097" ht="18" customHeight="1">
      <ns0:c r="A1097" s="109" t="str">
        <ns0:v>t15</ns0:v>
      </ns0:c>
      <ns0:c r="B1097" s="109" t="n">
        <ns0:v>97</ns0:v>
      </ns0:c>
      <ns0:c r="C1097" s="109" t="n">
        <ns0:f>'消融原始 0921'!B1097-'消融实验 0921'!$E$4+1</ns0:f>
        <ns0:v>-47</ns0:v>
      </ns0:c>
      <ns0:c r="D1097" s="114" t="n">
        <ns0:f>AVERAGE('消融原始 0921'!D1093:D1097)</ns0:f>
        <ns0:v>0.05</ns0:v>
      </ns0:c>
      <ns0:c r="E1097" s="114" t="n">
        <ns0:f>AVERAGE('消融原始 0921'!D1088:D1097)</ns0:f>
        <ns0:v>0.075</ns0:v>
      </ns0:c>
      <ns0:c r="F1097" s="114" t="n">
        <ns0:f>AVERAGE('消融原始 0921'!D1083:D1097)</ns0:f>
        <ns0:v>0.05</ns0:v>
      </ns0:c>
      <ns0:c r="G1097" s="114" t="n">
        <ns0:f>AVERAGE('消融原始 0921'!D1078:D1097)</ns0:f>
        <ns0:v>0.0625</ns0:v>
      </ns0:c>
      <ns0:c r="H1097" s="114" t="n">
        <ns0:f>AVERAGE('消融原始 0921'!D1073:D1097)</ns0:f>
        <ns0:v>0.07</ns0:v>
      </ns0:c>
      <ns0:c r="I1097" s="114" t="n">
        <ns0:f>AVERAGE('消融原始 0921'!D1068:D1097)</ns0:f>
        <ns0:v>0.06666666666666667</ns0:v>
      </ns0:c>
      <ns0:c r="J1097" s="114" t="n">
        <ns0:f>AVERAGE('消融原始 0921'!D1058:D1097)</ns0:f>
        <ns0:v>0.05</ns0:v>
      </ns0:c>
      <ns0:c r="K1097" s="114" t="n">
        <ns0:f>AVERAGE('消融原始 0921'!D1048:D1097)</ns0:f>
        <ns0:v>0.075</ns0:v>
      </ns0:c>
    </ns0:row>
    <ns0:row r="1098" ht="18" customHeight="1">
      <ns0:c r="A1098" s="109" t="str">
        <ns0:v>t15</ns0:v>
      </ns0:c>
      <ns0:c r="B1098" s="109" t="n">
        <ns0:v>98</ns0:v>
      </ns0:c>
      <ns0:c r="C1098" s="109" t="n">
        <ns0:f>'消融原始 0921'!B1098-'消融实验 0921'!$E$4+1</ns0:f>
        <ns0:v>-46</ns0:v>
      </ns0:c>
      <ns0:c r="D1098" s="114" t="n">
        <ns0:f>AVERAGE('消融原始 0921'!D1094:D1098)</ns0:f>
        <ns0:v>0</ns0:v>
      </ns0:c>
      <ns0:c r="E1098" s="114" t="n">
        <ns0:f>AVERAGE('消融原始 0921'!D1089:D1098)</ns0:f>
        <ns0:v>0.05</ns0:v>
      </ns0:c>
      <ns0:c r="F1098" s="114" t="n">
        <ns0:f>AVERAGE('消融原始 0921'!D1084:D1098)</ns0:f>
        <ns0:v>0.05</ns0:v>
      </ns0:c>
      <ns0:c r="G1098" s="114" t="n">
        <ns0:f>AVERAGE('消融原始 0921'!D1079:D1098)</ns0:f>
        <ns0:v>0.0625</ns0:v>
      </ns0:c>
      <ns0:c r="H1098" s="114" t="n">
        <ns0:f>AVERAGE('消融原始 0921'!D1074:D1098)</ns0:f>
        <ns0:v>0.06</ns0:v>
      </ns0:c>
      <ns0:c r="I1098" s="114" t="n">
        <ns0:f>AVERAGE('消融原始 0921'!D1069:D1098)</ns0:f>
        <ns0:v>0.058333333333333334</ns0:v>
      </ns0:c>
      <ns0:c r="J1098" s="114" t="n">
        <ns0:f>AVERAGE('消融原始 0921'!D1059:D1098)</ns0:f>
        <ns0:v>0.05</ns0:v>
      </ns0:c>
      <ns0:c r="K1098" s="114" t="n">
        <ns0:f>AVERAGE('消融原始 0921'!D1049:D1098)</ns0:f>
        <ns0:v>0.075</ns0:v>
      </ns0:c>
    </ns0:row>
    <ns0:row r="1099" ht="18" customHeight="1">
      <ns0:c r="A1099" s="109" t="str">
        <ns0:v>t15</ns0:v>
      </ns0:c>
      <ns0:c r="B1099" s="109" t="n">
        <ns0:v>99</ns0:v>
      </ns0:c>
      <ns0:c r="C1099" s="109" t="n">
        <ns0:f>'消融原始 0921'!B1099-'消融实验 0921'!$E$4+1</ns0:f>
        <ns0:v>-45</ns0:v>
      </ns0:c>
      <ns0:c r="D1099" s="114" t="n">
        <ns0:f>AVERAGE('消融原始 0921'!D1095:D1099)</ns0:f>
        <ns0:v>0</ns0:v>
      </ns0:c>
      <ns0:c r="E1099" s="114" t="n">
        <ns0:f>AVERAGE('消融原始 0921'!D1090:D1099)</ns0:f>
        <ns0:v>0.025</ns0:v>
      </ns0:c>
      <ns0:c r="F1099" s="114" t="n">
        <ns0:f>AVERAGE('消融原始 0921'!D1085:D1099)</ns0:f>
        <ns0:v>0.05</ns0:v>
      </ns0:c>
      <ns0:c r="G1099" s="114" t="n">
        <ns0:f>AVERAGE('消融原始 0921'!D1080:D1099)</ns0:f>
        <ns0:v>0.05</ns0:v>
      </ns0:c>
      <ns0:c r="H1099" s="114" t="n">
        <ns0:f>AVERAGE('消融原始 0921'!D1075:D1099)</ns0:f>
        <ns0:v>0.05</ns0:v>
      </ns0:c>
      <ns0:c r="I1099" s="114" t="n">
        <ns0:f>AVERAGE('消融原始 0921'!D1070:D1099)</ns0:f>
        <ns0:v>0.058333333333333334</ns0:v>
      </ns0:c>
      <ns0:c r="J1099" s="114" t="n">
        <ns0:f>AVERAGE('消融原始 0921'!D1060:D1099)</ns0:f>
        <ns0:v>0.05</ns0:v>
      </ns0:c>
      <ns0:c r="K1099" s="114" t="n">
        <ns0:f>AVERAGE('消融原始 0921'!D1050:D1099)</ns0:f>
        <ns0:v>0.075</ns0:v>
      </ns0:c>
    </ns0:row>
    <ns0:row r="1100" ht="18" customHeight="1">
      <ns0:c r="A1100" s="109" t="str">
        <ns0:v>t15</ns0:v>
      </ns0:c>
      <ns0:c r="B1100" s="109" t="n">
        <ns0:v>100</ns0:v>
      </ns0:c>
      <ns0:c r="C1100" s="109" t="n">
        <ns0:f>'消融原始 0921'!B1100-'消融实验 0921'!$E$4+1</ns0:f>
        <ns0:v>-44</ns0:v>
      </ns0:c>
      <ns0:c r="D1100" s="114" t="n">
        <ns0:f>AVERAGE('消融原始 0921'!D1096:D1100)</ns0:f>
        <ns0:v>0</ns0:v>
      </ns0:c>
      <ns0:c r="E1100" s="114" t="n">
        <ns0:f>AVERAGE('消融原始 0921'!D1091:D1100)</ns0:f>
        <ns0:v>0.025</ns0:v>
      </ns0:c>
      <ns0:c r="F1100" s="114" t="n">
        <ns0:f>AVERAGE('消融原始 0921'!D1086:D1100)</ns0:f>
        <ns0:v>0.05</ns0:v>
      </ns0:c>
      <ns0:c r="G1100" s="114" t="n">
        <ns0:f>AVERAGE('消融原始 0921'!D1081:D1100)</ns0:f>
        <ns0:v>0.05</ns0:v>
      </ns0:c>
      <ns0:c r="H1100" s="114" t="n">
        <ns0:f>AVERAGE('消融原始 0921'!D1076:D1100)</ns0:f>
        <ns0:v>0.05</ns0:v>
      </ns0:c>
      <ns0:c r="I1100" s="114" t="n">
        <ns0:f>AVERAGE('消融原始 0921'!D1071:D1100)</ns0:f>
        <ns0:v>0.058333333333333334</ns0:v>
      </ns0:c>
      <ns0:c r="J1100" s="114" t="n">
        <ns0:f>AVERAGE('消融原始 0921'!D1061:D1100)</ns0:f>
        <ns0:v>0.05</ns0:v>
      </ns0:c>
      <ns0:c r="K1100" s="114" t="n">
        <ns0:f>AVERAGE('消融原始 0921'!D1051:D1100)</ns0:f>
        <ns0:v>0.07</ns0:v>
      </ns0:c>
    </ns0:row>
    <ns0:row r="1101" ht="18" customHeight="1">
      <ns0:c r="A1101" s="109" t="str">
        <ns0:v>t15</ns0:v>
      </ns0:c>
      <ns0:c r="B1101" s="109" t="n">
        <ns0:v>101</ns0:v>
      </ns0:c>
      <ns0:c r="C1101" s="109" t="n">
        <ns0:f>'消融原始 0921'!B1101-'消融实验 0921'!$E$4+1</ns0:f>
        <ns0:v>-43</ns0:v>
      </ns0:c>
      <ns0:c r="D1101" s="114" t="n">
        <ns0:f>AVERAGE('消融原始 0921'!D1097:D1101)</ns0:f>
        <ns0:v>0</ns0:v>
      </ns0:c>
      <ns0:c r="E1101" s="114" t="n">
        <ns0:f>AVERAGE('消融原始 0921'!D1092:D1101)</ns0:f>
        <ns0:v>0.025</ns0:v>
      </ns0:c>
      <ns0:c r="F1101" s="114" t="n">
        <ns0:f>AVERAGE('消融原始 0921'!D1087:D1101)</ns0:f>
        <ns0:v>0.05</ns0:v>
      </ns0:c>
      <ns0:c r="G1101" s="114" t="n">
        <ns0:f>AVERAGE('消融原始 0921'!D1082:D1101)</ns0:f>
        <ns0:v>0.05</ns0:v>
      </ns0:c>
      <ns0:c r="H1101" s="114" t="n">
        <ns0:f>AVERAGE('消融原始 0921'!D1077:D1101)</ns0:f>
        <ns0:v>0.05</ns0:v>
      </ns0:c>
      <ns0:c r="I1101" s="114" t="n">
        <ns0:f>AVERAGE('消融原始 0921'!D1072:D1101)</ns0:f>
        <ns0:v>0.058333333333333334</ns0:v>
      </ns0:c>
      <ns0:c r="J1101" s="114" t="n">
        <ns0:f>AVERAGE('消融原始 0921'!D1062:D1101)</ns0:f>
        <ns0:v>0.05</ns0:v>
      </ns0:c>
      <ns0:c r="K1101" s="114" t="n">
        <ns0:f>AVERAGE('消融原始 0921'!D1052:D1101)</ns0:f>
        <ns0:v>0.06</ns0:v>
      </ns0:c>
    </ns0:row>
    <ns0:row r="1102" ht="18" customHeight="1">
      <ns0:c r="A1102" s="109" t="str">
        <ns0:v>t15</ns0:v>
      </ns0:c>
      <ns0:c r="B1102" s="109" t="n">
        <ns0:v>102</ns0:v>
      </ns0:c>
      <ns0:c r="C1102" s="109" t="n">
        <ns0:f>'消融原始 0921'!B1102-'消融实验 0921'!$E$4+1</ns0:f>
        <ns0:v>-42</ns0:v>
      </ns0:c>
      <ns0:c r="D1102" s="114" t="n">
        <ns0:f>AVERAGE('消融原始 0921'!D1098:D1102)</ns0:f>
        <ns0:v>0</ns0:v>
      </ns0:c>
      <ns0:c r="E1102" s="114" t="n">
        <ns0:f>AVERAGE('消融原始 0921'!D1093:D1102)</ns0:f>
        <ns0:v>0.025</ns0:v>
      </ns0:c>
      <ns0:c r="F1102" s="114" t="n">
        <ns0:f>AVERAGE('消融原始 0921'!D1088:D1102)</ns0:f>
        <ns0:v>0.05</ns0:v>
      </ns0:c>
      <ns0:c r="G1102" s="114" t="n">
        <ns0:f>AVERAGE('消融原始 0921'!D1083:D1102)</ns0:f>
        <ns0:v>0.0375</ns0:v>
      </ns0:c>
      <ns0:c r="H1102" s="114" t="n">
        <ns0:f>AVERAGE('消融原始 0921'!D1078:D1102)</ns0:f>
        <ns0:v>0.05</ns0:v>
      </ns0:c>
      <ns0:c r="I1102" s="114" t="n">
        <ns0:f>AVERAGE('消融原始 0921'!D1073:D1102)</ns0:f>
        <ns0:v>0.058333333333333334</ns0:v>
      </ns0:c>
      <ns0:c r="J1102" s="114" t="n">
        <ns0:f>AVERAGE('消融原始 0921'!D1063:D1102)</ns0:f>
        <ns0:v>0.05</ns0:v>
      </ns0:c>
      <ns0:c r="K1102" s="114" t="n">
        <ns0:f>AVERAGE('消融原始 0921'!D1053:D1102)</ns0:f>
        <ns0:v>0.06</ns0:v>
      </ns0:c>
    </ns0:row>
    <ns0:row r="1103" ht="18" customHeight="1">
      <ns0:c r="A1103" s="109" t="str">
        <ns0:v>t15</ns0:v>
      </ns0:c>
      <ns0:c r="B1103" s="109" t="n">
        <ns0:v>103</ns0:v>
      </ns0:c>
      <ns0:c r="C1103" s="109" t="n">
        <ns0:f>'消融原始 0921'!B1103-'消融实验 0921'!$E$4+1</ns0:f>
        <ns0:v>-41</ns0:v>
      </ns0:c>
      <ns0:c r="D1103" s="114" t="n">
        <ns0:f>AVERAGE('消融原始 0921'!D1099:D1103)</ns0:f>
        <ns0:v>0</ns0:v>
      </ns0:c>
      <ns0:c r="E1103" s="114" t="n">
        <ns0:f>AVERAGE('消融原始 0921'!D1094:D1103)</ns0:f>
        <ns0:v>0</ns0:v>
      </ns0:c>
      <ns0:c r="F1103" s="114" t="n">
        <ns0:f>AVERAGE('消融原始 0921'!D1089:D1103)</ns0:f>
        <ns0:v>0.03333333333333333</ns0:v>
      </ns0:c>
      <ns0:c r="G1103" s="114" t="n">
        <ns0:f>AVERAGE('消融原始 0921'!D1084:D1103)</ns0:f>
        <ns0:v>0.0375</ns0:v>
      </ns0:c>
      <ns0:c r="H1103" s="114" t="n">
        <ns0:f>AVERAGE('消融原始 0921'!D1079:D1103)</ns0:f>
        <ns0:v>0.05</ns0:v>
      </ns0:c>
      <ns0:c r="I1103" s="114" t="n">
        <ns0:f>AVERAGE('消融原始 0921'!D1074:D1103)</ns0:f>
        <ns0:v>0.05</ns0:v>
      </ns0:c>
      <ns0:c r="J1103" s="114" t="n">
        <ns0:f>AVERAGE('消融原始 0921'!D1064:D1103)</ns0:f>
        <ns0:v>0.05</ns0:v>
      </ns0:c>
      <ns0:c r="K1103" s="114" t="n">
        <ns0:f>AVERAGE('消融原始 0921'!D1054:D1103)</ns0:f>
        <ns0:v>0.055</ns0:v>
      </ns0:c>
    </ns0:row>
    <ns0:row r="1104" ht="18" customHeight="1">
      <ns0:c r="A1104" s="109" t="str">
        <ns0:v>t15</ns0:v>
      </ns0:c>
      <ns0:c r="B1104" s="109" t="n">
        <ns0:v>104</ns0:v>
      </ns0:c>
      <ns0:c r="C1104" s="109" t="n">
        <ns0:f>'消融原始 0921'!B1104-'消融实验 0921'!$E$4+1</ns0:f>
        <ns0:v>-40</ns0:v>
      </ns0:c>
      <ns0:c r="D1104" s="114" t="n">
        <ns0:f>AVERAGE('消融原始 0921'!D1100:D1104)</ns0:f>
        <ns0:v>0</ns0:v>
      </ns0:c>
      <ns0:c r="E1104" s="114" t="n">
        <ns0:f>AVERAGE('消融原始 0921'!D1095:D1104)</ns0:f>
        <ns0:v>0</ns0:v>
      </ns0:c>
      <ns0:c r="F1104" s="114" t="n">
        <ns0:f>AVERAGE('消融原始 0921'!D1090:D1104)</ns0:f>
        <ns0:v>0.016666666666666666</ns0:v>
      </ns0:c>
      <ns0:c r="G1104" s="114" t="n">
        <ns0:f>AVERAGE('消融原始 0921'!D1085:D1104)</ns0:f>
        <ns0:v>0.0375</ns0:v>
      </ns0:c>
      <ns0:c r="H1104" s="114" t="n">
        <ns0:f>AVERAGE('消融原始 0921'!D1080:D1104)</ns0:f>
        <ns0:v>0.04</ns0:v>
      </ns0:c>
      <ns0:c r="I1104" s="114" t="n">
        <ns0:f>AVERAGE('消融原始 0921'!D1075:D1104)</ns0:f>
        <ns0:v>0.041666666666666664</ns0:v>
      </ns0:c>
      <ns0:c r="J1104" s="114" t="n">
        <ns0:f>AVERAGE('消融原始 0921'!D1065:D1104)</ns0:f>
        <ns0:v>0.05</ns0:v>
      </ns0:c>
      <ns0:c r="K1104" s="114" t="n">
        <ns0:f>AVERAGE('消融原始 0921'!D1055:D1104)</ns0:f>
        <ns0:v>0.05</ns0:v>
      </ns0:c>
    </ns0:row>
    <ns0:row r="1105" ht="18" customHeight="1">
      <ns0:c r="A1105" s="109" t="str">
        <ns0:v>t15</ns0:v>
      </ns0:c>
      <ns0:c r="B1105" s="109" t="n">
        <ns0:v>105</ns0:v>
      </ns0:c>
      <ns0:c r="C1105" s="109" t="n">
        <ns0:f>'消融原始 0921'!B1105-'消融实验 0921'!$E$4+1</ns0:f>
        <ns0:v>-39</ns0:v>
      </ns0:c>
      <ns0:c r="D1105" s="114" t="n">
        <ns0:f>AVERAGE('消融原始 0921'!D1101:D1105)</ns0:f>
        <ns0:v>0</ns0:v>
      </ns0:c>
      <ns0:c r="E1105" s="114" t="n">
        <ns0:f>AVERAGE('消融原始 0921'!D1096:D1105)</ns0:f>
        <ns0:v>0</ns0:v>
      </ns0:c>
      <ns0:c r="F1105" s="114" t="n">
        <ns0:f>AVERAGE('消融原始 0921'!D1091:D1105)</ns0:f>
        <ns0:v>0.016666666666666666</ns0:v>
      </ns0:c>
      <ns0:c r="G1105" s="114" t="n">
        <ns0:f>AVERAGE('消融原始 0921'!D1086:D1105)</ns0:f>
        <ns0:v>0.0375</ns0:v>
      </ns0:c>
      <ns0:c r="H1105" s="114" t="n">
        <ns0:f>AVERAGE('消融原始 0921'!D1081:D1105)</ns0:f>
        <ns0:v>0.04</ns0:v>
      </ns0:c>
      <ns0:c r="I1105" s="114" t="n">
        <ns0:f>AVERAGE('消融原始 0921'!D1076:D1105)</ns0:f>
        <ns0:v>0.041666666666666664</ns0:v>
      </ns0:c>
      <ns0:c r="J1105" s="114" t="n">
        <ns0:f>AVERAGE('消融原始 0921'!D1066:D1105)</ns0:f>
        <ns0:v>0.05</ns0:v>
      </ns0:c>
      <ns0:c r="K1105" s="114" t="n">
        <ns0:f>AVERAGE('消融原始 0921'!D1056:D1105)</ns0:f>
        <ns0:v>0.05</ns0:v>
      </ns0:c>
    </ns0:row>
    <ns0:row r="1106" ht="18" customHeight="1">
      <ns0:c r="A1106" s="109" t="str">
        <ns0:v>t15</ns0:v>
      </ns0:c>
      <ns0:c r="B1106" s="109" t="n">
        <ns0:v>106</ns0:v>
      </ns0:c>
      <ns0:c r="C1106" s="109" t="n">
        <ns0:f>'消融原始 0921'!B1106-'消融实验 0921'!$E$4+1</ns0:f>
        <ns0:v>-38</ns0:v>
      </ns0:c>
      <ns0:c r="D1106" s="114" t="n">
        <ns0:f>AVERAGE('消融原始 0921'!D1102:D1106)</ns0:f>
        <ns0:v>0</ns0:v>
      </ns0:c>
      <ns0:c r="E1106" s="114" t="n">
        <ns0:f>AVERAGE('消融原始 0921'!D1097:D1106)</ns0:f>
        <ns0:v>0</ns0:v>
      </ns0:c>
      <ns0:c r="F1106" s="114" t="n">
        <ns0:f>AVERAGE('消融原始 0921'!D1092:D1106)</ns0:f>
        <ns0:v>0.016666666666666666</ns0:v>
      </ns0:c>
      <ns0:c r="G1106" s="114" t="n">
        <ns0:f>AVERAGE('消融原始 0921'!D1087:D1106)</ns0:f>
        <ns0:v>0.0375</ns0:v>
      </ns0:c>
      <ns0:c r="H1106" s="114" t="n">
        <ns0:f>AVERAGE('消融原始 0921'!D1082:D1106)</ns0:f>
        <ns0:v>0.04</ns0:v>
      </ns0:c>
      <ns0:c r="I1106" s="114" t="n">
        <ns0:f>AVERAGE('消融原始 0921'!D1077:D1106)</ns0:f>
        <ns0:v>0.041666666666666664</ns0:v>
      </ns0:c>
      <ns0:c r="J1106" s="114" t="n">
        <ns0:f>AVERAGE('消融原始 0921'!D1067:D1106)</ns0:f>
        <ns0:v>0.05</ns0:v>
      </ns0:c>
      <ns0:c r="K1106" s="114" t="n">
        <ns0:f>AVERAGE('消融原始 0921'!D1057:D1106)</ns0:f>
        <ns0:v>0.045</ns0:v>
      </ns0:c>
    </ns0:row>
    <ns0:row r="1107" ht="18" customHeight="1">
      <ns0:c r="A1107" s="109" t="str">
        <ns0:v>t15</ns0:v>
      </ns0:c>
      <ns0:c r="B1107" s="109" t="n">
        <ns0:v>107</ns0:v>
      </ns0:c>
      <ns0:c r="C1107" s="109" t="n">
        <ns0:f>'消融原始 0921'!B1107-'消融实验 0921'!$E$4+1</ns0:f>
        <ns0:v>-37</ns0:v>
      </ns0:c>
      <ns0:c r="D1107" s="114" t="n">
        <ns0:f>AVERAGE('消融原始 0921'!D1103:D1107)</ns0:f>
        <ns0:v>0</ns0:v>
      </ns0:c>
      <ns0:c r="E1107" s="114" t="n">
        <ns0:f>AVERAGE('消融原始 0921'!D1098:D1107)</ns0:f>
        <ns0:v>0</ns0:v>
      </ns0:c>
      <ns0:c r="F1107" s="114" t="n">
        <ns0:f>AVERAGE('消融原始 0921'!D1093:D1107)</ns0:f>
        <ns0:v>0.016666666666666666</ns0:v>
      </ns0:c>
      <ns0:c r="G1107" s="114" t="n">
        <ns0:f>AVERAGE('消融原始 0921'!D1088:D1107)</ns0:f>
        <ns0:v>0.0375</ns0:v>
      </ns0:c>
      <ns0:c r="H1107" s="114" t="n">
        <ns0:f>AVERAGE('消融原始 0921'!D1083:D1107)</ns0:f>
        <ns0:v>0.03</ns0:v>
      </ns0:c>
      <ns0:c r="I1107" s="114" t="n">
        <ns0:f>AVERAGE('消融原始 0921'!D1078:D1107)</ns0:f>
        <ns0:v>0.041666666666666664</ns0:v>
      </ns0:c>
      <ns0:c r="J1107" s="114" t="n">
        <ns0:f>AVERAGE('消融原始 0921'!D1068:D1107)</ns0:f>
        <ns0:v>0.05</ns0:v>
      </ns0:c>
      <ns0:c r="K1107" s="114" t="n">
        <ns0:f>AVERAGE('消融原始 0921'!D1058:D1107)</ns0:f>
        <ns0:v>0.04</ns0:v>
      </ns0:c>
    </ns0:row>
    <ns0:row r="1108" ht="18" customHeight="1">
      <ns0:c r="A1108" s="109" t="str">
        <ns0:v>t15</ns0:v>
      </ns0:c>
      <ns0:c r="B1108" s="109" t="n">
        <ns0:v>108</ns0:v>
      </ns0:c>
      <ns0:c r="C1108" s="109" t="n">
        <ns0:f>'消融原始 0921'!B1108-'消融实验 0921'!$E$4+1</ns0:f>
        <ns0:v>-36</ns0:v>
      </ns0:c>
      <ns0:c r="D1108" s="114" t="n">
        <ns0:f>AVERAGE('消融原始 0921'!D1104:D1108)</ns0:f>
        <ns0:v>0</ns0:v>
      </ns0:c>
      <ns0:c r="E1108" s="114" t="n">
        <ns0:f>AVERAGE('消融原始 0921'!D1099:D1108)</ns0:f>
        <ns0:v>0</ns0:v>
      </ns0:c>
      <ns0:c r="F1108" s="114" t="n">
        <ns0:f>AVERAGE('消融原始 0921'!D1094:D1108)</ns0:f>
        <ns0:v>0</ns0:v>
      </ns0:c>
      <ns0:c r="G1108" s="114" t="n">
        <ns0:f>AVERAGE('消融原始 0921'!D1089:D1108)</ns0:f>
        <ns0:v>0.025</ns0:v>
      </ns0:c>
      <ns0:c r="H1108" s="114" t="n">
        <ns0:f>AVERAGE('消融原始 0921'!D1084:D1108)</ns0:f>
        <ns0:v>0.03</ns0:v>
      </ns0:c>
      <ns0:c r="I1108" s="114" t="n">
        <ns0:f>AVERAGE('消融原始 0921'!D1079:D1108)</ns0:f>
        <ns0:v>0.041666666666666664</ns0:v>
      </ns0:c>
      <ns0:c r="J1108" s="114" t="n">
        <ns0:f>AVERAGE('消融原始 0921'!D1069:D1108)</ns0:f>
        <ns0:v>0.04375</ns0:v>
      </ns0:c>
      <ns0:c r="K1108" s="114" t="n">
        <ns0:f>AVERAGE('消融原始 0921'!D1059:D1108)</ns0:f>
        <ns0:v>0.04</ns0:v>
      </ns0:c>
    </ns0:row>
    <ns0:row r="1109" ht="18" customHeight="1">
      <ns0:c r="A1109" s="109" t="str">
        <ns0:v>t15</ns0:v>
      </ns0:c>
      <ns0:c r="B1109" s="109" t="n">
        <ns0:v>109</ns0:v>
      </ns0:c>
      <ns0:c r="C1109" s="109" t="n">
        <ns0:f>'消融原始 0921'!B1109-'消融实验 0921'!$E$4+1</ns0:f>
        <ns0:v>-35</ns0:v>
      </ns0:c>
      <ns0:c r="D1109" s="114" t="n">
        <ns0:f>AVERAGE('消融原始 0921'!D1105:D1109)</ns0:f>
        <ns0:v>0</ns0:v>
      </ns0:c>
      <ns0:c r="E1109" s="114" t="n">
        <ns0:f>AVERAGE('消融原始 0921'!D1100:D1109)</ns0:f>
        <ns0:v>0</ns0:v>
      </ns0:c>
      <ns0:c r="F1109" s="114" t="n">
        <ns0:f>AVERAGE('消融原始 0921'!D1095:D1109)</ns0:f>
        <ns0:v>0</ns0:v>
      </ns0:c>
      <ns0:c r="G1109" s="114" t="n">
        <ns0:f>AVERAGE('消融原始 0921'!D1090:D1109)</ns0:f>
        <ns0:v>0.0125</ns0:v>
      </ns0:c>
      <ns0:c r="H1109" s="114" t="n">
        <ns0:f>AVERAGE('消融原始 0921'!D1085:D1109)</ns0:f>
        <ns0:v>0.03</ns0:v>
      </ns0:c>
      <ns0:c r="I1109" s="114" t="n">
        <ns0:f>AVERAGE('消融原始 0921'!D1080:D1109)</ns0:f>
        <ns0:v>0.03333333333333333</ns0:v>
      </ns0:c>
      <ns0:c r="J1109" s="114" t="n">
        <ns0:f>AVERAGE('消融原始 0921'!D1070:D1109)</ns0:f>
        <ns0:v>0.04375</ns0:v>
      </ns0:c>
      <ns0:c r="K1109" s="114" t="n">
        <ns0:f>AVERAGE('消融原始 0921'!D1060:D1109)</ns0:f>
        <ns0:v>0.04</ns0:v>
      </ns0:c>
    </ns0:row>
    <ns0:row r="1110" ht="18" customHeight="1">
      <ns0:c r="A1110" s="109" t="str">
        <ns0:v>t15</ns0:v>
      </ns0:c>
      <ns0:c r="B1110" s="109" t="n">
        <ns0:v>110</ns0:v>
      </ns0:c>
      <ns0:c r="C1110" s="109" t="n">
        <ns0:f>'消融原始 0921'!B1110-'消融实验 0921'!$E$4+1</ns0:f>
        <ns0:v>-34</ns0:v>
      </ns0:c>
      <ns0:c r="D1110" s="114" t="n">
        <ns0:f>AVERAGE('消融原始 0921'!D1106:D1110)</ns0:f>
        <ns0:v>0.05</ns0:v>
      </ns0:c>
      <ns0:c r="E1110" s="114" t="n">
        <ns0:f>AVERAGE('消融原始 0921'!D1101:D1110)</ns0:f>
        <ns0:v>0.025</ns0:v>
      </ns0:c>
      <ns0:c r="F1110" s="114" t="n">
        <ns0:f>AVERAGE('消融原始 0921'!D1096:D1110)</ns0:f>
        <ns0:v>0.016666666666666666</ns0:v>
      </ns0:c>
      <ns0:c r="G1110" s="114" t="n">
        <ns0:f>AVERAGE('消融原始 0921'!D1091:D1110)</ns0:f>
        <ns0:v>0.025</ns0:v>
      </ns0:c>
      <ns0:c r="H1110" s="114" t="n">
        <ns0:f>AVERAGE('消融原始 0921'!D1086:D1110)</ns0:f>
        <ns0:v>0.04</ns0:v>
      </ns0:c>
      <ns0:c r="I1110" s="114" t="n">
        <ns0:f>AVERAGE('消融原始 0921'!D1081:D1110)</ns0:f>
        <ns0:v>0.041666666666666664</ns0:v>
      </ns0:c>
      <ns0:c r="J1110" s="114" t="n">
        <ns0:f>AVERAGE('消融原始 0921'!D1071:D1110)</ns0:f>
        <ns0:v>0.05</ns0:v>
      </ns0:c>
      <ns0:c r="K1110" s="114" t="n">
        <ns0:f>AVERAGE('消融原始 0921'!D1061:D1110)</ns0:f>
        <ns0:v>0.045</ns0:v>
      </ns0:c>
    </ns0:row>
    <ns0:row r="1111" ht="18" customHeight="1">
      <ns0:c r="A1111" s="109" t="str">
        <ns0:v>t15</ns0:v>
      </ns0:c>
      <ns0:c r="B1111" s="109" t="n">
        <ns0:v>111</ns0:v>
      </ns0:c>
      <ns0:c r="C1111" s="109" t="n">
        <ns0:f>'消融原始 0921'!B1111-'消融实验 0921'!$E$4+1</ns0:f>
        <ns0:v>-33</ns0:v>
      </ns0:c>
      <ns0:c r="D1111" s="114" t="n">
        <ns0:f>AVERAGE('消融原始 0921'!D1107:D1111)</ns0:f>
        <ns0:v>0.05</ns0:v>
      </ns0:c>
      <ns0:c r="E1111" s="114" t="n">
        <ns0:f>AVERAGE('消融原始 0921'!D1102:D1111)</ns0:f>
        <ns0:v>0.025</ns0:v>
      </ns0:c>
      <ns0:c r="F1111" s="114" t="n">
        <ns0:f>AVERAGE('消融原始 0921'!D1097:D1111)</ns0:f>
        <ns0:v>0.016666666666666666</ns0:v>
      </ns0:c>
      <ns0:c r="G1111" s="114" t="n">
        <ns0:f>AVERAGE('消融原始 0921'!D1092:D1111)</ns0:f>
        <ns0:v>0.025</ns0:v>
      </ns0:c>
      <ns0:c r="H1111" s="114" t="n">
        <ns0:f>AVERAGE('消融原始 0921'!D1087:D1111)</ns0:f>
        <ns0:v>0.04</ns0:v>
      </ns0:c>
      <ns0:c r="I1111" s="114" t="n">
        <ns0:f>AVERAGE('消融原始 0921'!D1082:D1111)</ns0:f>
        <ns0:v>0.041666666666666664</ns0:v>
      </ns0:c>
      <ns0:c r="J1111" s="114" t="n">
        <ns0:f>AVERAGE('消融原始 0921'!D1072:D1111)</ns0:f>
        <ns0:v>0.05</ns0:v>
      </ns0:c>
      <ns0:c r="K1111" s="114" t="n">
        <ns0:f>AVERAGE('消融原始 0921'!D1062:D1111)</ns0:f>
        <ns0:v>0.045</ns0:v>
      </ns0:c>
    </ns0:row>
    <ns0:row r="1112" ht="18" customHeight="1">
      <ns0:c r="A1112" s="109" t="str">
        <ns0:v>t15</ns0:v>
      </ns0:c>
      <ns0:c r="B1112" s="109" t="n">
        <ns0:v>112</ns0:v>
      </ns0:c>
      <ns0:c r="C1112" s="109" t="n">
        <ns0:f>'消融原始 0921'!B1112-'消融实验 0921'!$E$4+1</ns0:f>
        <ns0:v>-32</ns0:v>
      </ns0:c>
      <ns0:c r="D1112" s="114" t="n">
        <ns0:f>AVERAGE('消融原始 0921'!D1108:D1112)</ns0:f>
        <ns0:v>0.1</ns0:v>
      </ns0:c>
      <ns0:c r="E1112" s="114" t="n">
        <ns0:f>AVERAGE('消融原始 0921'!D1103:D1112)</ns0:f>
        <ns0:v>0.05</ns0:v>
      </ns0:c>
      <ns0:c r="F1112" s="114" t="n">
        <ns0:f>AVERAGE('消融原始 0921'!D1098:D1112)</ns0:f>
        <ns0:v>0.03333333333333333</ns0:v>
      </ns0:c>
      <ns0:c r="G1112" s="114" t="n">
        <ns0:f>AVERAGE('消融原始 0921'!D1093:D1112)</ns0:f>
        <ns0:v>0.0375</ns0:v>
      </ns0:c>
      <ns0:c r="H1112" s="114" t="n">
        <ns0:f>AVERAGE('消融原始 0921'!D1088:D1112)</ns0:f>
        <ns0:v>0.05</ns0:v>
      </ns0:c>
      <ns0:c r="I1112" s="114" t="n">
        <ns0:f>AVERAGE('消融原始 0921'!D1083:D1112)</ns0:f>
        <ns0:v>0.041666666666666664</ns0:v>
      </ns0:c>
      <ns0:c r="J1112" s="114" t="n">
        <ns0:f>AVERAGE('消融原始 0921'!D1073:D1112)</ns0:f>
        <ns0:v>0.05625</ns0:v>
      </ns0:c>
      <ns0:c r="K1112" s="114" t="n">
        <ns0:f>AVERAGE('消融原始 0921'!D1063:D1112)</ns0:f>
        <ns0:v>0.05</ns0:v>
      </ns0:c>
    </ns0:row>
    <ns0:row r="1113" ht="18" customHeight="1">
      <ns0:c r="A1113" s="109" t="str">
        <ns0:v>t15</ns0:v>
      </ns0:c>
      <ns0:c r="B1113" s="109" t="n">
        <ns0:v>113</ns0:v>
      </ns0:c>
      <ns0:c r="C1113" s="109" t="n">
        <ns0:f>'消融原始 0921'!B1113-'消融实验 0921'!$E$4+1</ns0:f>
        <ns0:v>-31</ns0:v>
      </ns0:c>
      <ns0:c r="D1113" s="114" t="n">
        <ns0:f>AVERAGE('消融原始 0921'!D1109:D1113)</ns0:f>
        <ns0:v>0.1</ns0:v>
      </ns0:c>
      <ns0:c r="E1113" s="114" t="n">
        <ns0:f>AVERAGE('消融原始 0921'!D1104:D1113)</ns0:f>
        <ns0:v>0.05</ns0:v>
      </ns0:c>
      <ns0:c r="F1113" s="114" t="n">
        <ns0:f>AVERAGE('消融原始 0921'!D1099:D1113)</ns0:f>
        <ns0:v>0.03333333333333333</ns0:v>
      </ns0:c>
      <ns0:c r="G1113" s="114" t="n">
        <ns0:f>AVERAGE('消融原始 0921'!D1094:D1113)</ns0:f>
        <ns0:v>0.025</ns0:v>
      </ns0:c>
      <ns0:c r="H1113" s="114" t="n">
        <ns0:f>AVERAGE('消融原始 0921'!D1089:D1113)</ns0:f>
        <ns0:v>0.04</ns0:v>
      </ns0:c>
      <ns0:c r="I1113" s="114" t="n">
        <ns0:f>AVERAGE('消融原始 0921'!D1084:D1113)</ns0:f>
        <ns0:v>0.041666666666666664</ns0:v>
      </ns0:c>
      <ns0:c r="J1113" s="114" t="n">
        <ns0:f>AVERAGE('消融原始 0921'!D1074:D1113)</ns0:f>
        <ns0:v>0.05</ns0:v>
      </ns0:c>
      <ns0:c r="K1113" s="114" t="n">
        <ns0:f>AVERAGE('消融原始 0921'!D1064:D1113)</ns0:f>
        <ns0:v>0.05</ns0:v>
      </ns0:c>
    </ns0:row>
    <ns0:row r="1114" ht="18" customHeight="1">
      <ns0:c r="A1114" s="109" t="str">
        <ns0:v>t15</ns0:v>
      </ns0:c>
      <ns0:c r="B1114" s="109" t="n">
        <ns0:v>114</ns0:v>
      </ns0:c>
      <ns0:c r="C1114" s="109" t="n">
        <ns0:f>'消融原始 0921'!B1114-'消融实验 0921'!$E$4+1</ns0:f>
        <ns0:v>-30</ns0:v>
      </ns0:c>
      <ns0:c r="D1114" s="114" t="n">
        <ns0:f>AVERAGE('消融原始 0921'!D1110:D1114)</ns0:f>
        <ns0:v>0.1</ns0:v>
      </ns0:c>
      <ns0:c r="E1114" s="114" t="n">
        <ns0:f>AVERAGE('消融原始 0921'!D1105:D1114)</ns0:f>
        <ns0:v>0.05</ns0:v>
      </ns0:c>
      <ns0:c r="F1114" s="114" t="n">
        <ns0:f>AVERAGE('消融原始 0921'!D1100:D1114)</ns0:f>
        <ns0:v>0.03333333333333333</ns0:v>
      </ns0:c>
      <ns0:c r="G1114" s="114" t="n">
        <ns0:f>AVERAGE('消融原始 0921'!D1095:D1114)</ns0:f>
        <ns0:v>0.025</ns0:v>
      </ns0:c>
      <ns0:c r="H1114" s="114" t="n">
        <ns0:f>AVERAGE('消融原始 0921'!D1090:D1114)</ns0:f>
        <ns0:v>0.03</ns0:v>
      </ns0:c>
      <ns0:c r="I1114" s="114" t="n">
        <ns0:f>AVERAGE('消融原始 0921'!D1085:D1114)</ns0:f>
        <ns0:v>0.041666666666666664</ns0:v>
      </ns0:c>
      <ns0:c r="J1114" s="114" t="n">
        <ns0:f>AVERAGE('消融原始 0921'!D1075:D1114)</ns0:f>
        <ns0:v>0.04375</ns0:v>
      </ns0:c>
      <ns0:c r="K1114" s="114" t="n">
        <ns0:f>AVERAGE('消融原始 0921'!D1065:D1114)</ns0:f>
        <ns0:v>0.05</ns0:v>
      </ns0:c>
    </ns0:row>
    <ns0:row r="1115" ht="18" customHeight="1">
      <ns0:c r="A1115" s="109" t="str">
        <ns0:v>t15</ns0:v>
      </ns0:c>
      <ns0:c r="B1115" s="109" t="n">
        <ns0:v>115</ns0:v>
      </ns0:c>
      <ns0:c r="C1115" s="109" t="n">
        <ns0:f>'消融原始 0921'!B1115-'消融实验 0921'!$E$4+1</ns0:f>
        <ns0:v>-29</ns0:v>
      </ns0:c>
      <ns0:c r="D1115" s="114" t="n">
        <ns0:f>AVERAGE('消融原始 0921'!D1111:D1115)</ns0:f>
        <ns0:v>0.05</ns0:v>
      </ns0:c>
      <ns0:c r="E1115" s="114" t="n">
        <ns0:f>AVERAGE('消融原始 0921'!D1106:D1115)</ns0:f>
        <ns0:v>0.05</ns0:v>
      </ns0:c>
      <ns0:c r="F1115" s="114" t="n">
        <ns0:f>AVERAGE('消融原始 0921'!D1101:D1115)</ns0:f>
        <ns0:v>0.03333333333333333</ns0:v>
      </ns0:c>
      <ns0:c r="G1115" s="114" t="n">
        <ns0:f>AVERAGE('消融原始 0921'!D1096:D1115)</ns0:f>
        <ns0:v>0.025</ns0:v>
      </ns0:c>
      <ns0:c r="H1115" s="114" t="n">
        <ns0:f>AVERAGE('消融原始 0921'!D1091:D1115)</ns0:f>
        <ns0:v>0.03</ns0:v>
      </ns0:c>
      <ns0:c r="I1115" s="114" t="n">
        <ns0:f>AVERAGE('消融原始 0921'!D1086:D1115)</ns0:f>
        <ns0:v>0.041666666666666664</ns0:v>
      </ns0:c>
      <ns0:c r="J1115" s="114" t="n">
        <ns0:f>AVERAGE('消融原始 0921'!D1076:D1115)</ns0:f>
        <ns0:v>0.04375</ns0:v>
      </ns0:c>
      <ns0:c r="K1115" s="114" t="n">
        <ns0:f>AVERAGE('消融原始 0921'!D1066:D1115)</ns0:f>
        <ns0:v>0.05</ns0:v>
      </ns0:c>
    </ns0:row>
    <ns0:row r="1116" ht="18" customHeight="1">
      <ns0:c r="A1116" s="109" t="str">
        <ns0:v>t15</ns0:v>
      </ns0:c>
      <ns0:c r="B1116" s="109" t="n">
        <ns0:v>116</ns0:v>
      </ns0:c>
      <ns0:c r="C1116" s="109" t="n">
        <ns0:f>'消融原始 0921'!B1116-'消融实验 0921'!$E$4+1</ns0:f>
        <ns0:v>-28</ns0:v>
      </ns0:c>
      <ns0:c r="D1116" s="114" t="n">
        <ns0:f>AVERAGE('消融原始 0921'!D1112:D1116)</ns0:f>
        <ns0:v>0.05</ns0:v>
      </ns0:c>
      <ns0:c r="E1116" s="114" t="n">
        <ns0:f>AVERAGE('消融原始 0921'!D1107:D1116)</ns0:f>
        <ns0:v>0.05</ns0:v>
      </ns0:c>
      <ns0:c r="F1116" s="114" t="n">
        <ns0:f>AVERAGE('消融原始 0921'!D1102:D1116)</ns0:f>
        <ns0:v>0.03333333333333333</ns0:v>
      </ns0:c>
      <ns0:c r="G1116" s="114" t="n">
        <ns0:f>AVERAGE('消融原始 0921'!D1097:D1116)</ns0:f>
        <ns0:v>0.025</ns0:v>
      </ns0:c>
      <ns0:c r="H1116" s="114" t="n">
        <ns0:f>AVERAGE('消融原始 0921'!D1092:D1116)</ns0:f>
        <ns0:v>0.03</ns0:v>
      </ns0:c>
      <ns0:c r="I1116" s="114" t="n">
        <ns0:f>AVERAGE('消融原始 0921'!D1087:D1116)</ns0:f>
        <ns0:v>0.041666666666666664</ns0:v>
      </ns0:c>
      <ns0:c r="J1116" s="114" t="n">
        <ns0:f>AVERAGE('消融原始 0921'!D1077:D1116)</ns0:f>
        <ns0:v>0.04375</ns0:v>
      </ns0:c>
      <ns0:c r="K1116" s="114" t="n">
        <ns0:f>AVERAGE('消融原始 0921'!D1067:D1116)</ns0:f>
        <ns0:v>0.05</ns0:v>
      </ns0:c>
    </ns0:row>
    <ns0:row r="1117" ht="18" customHeight="1">
      <ns0:c r="A1117" s="109" t="str">
        <ns0:v>t15</ns0:v>
      </ns0:c>
      <ns0:c r="B1117" s="109" t="n">
        <ns0:v>117</ns0:v>
      </ns0:c>
      <ns0:c r="C1117" s="109" t="n">
        <ns0:f>'消融原始 0921'!B1117-'消融实验 0921'!$E$4+1</ns0:f>
        <ns0:v>-27</ns0:v>
      </ns0:c>
      <ns0:c r="D1117" s="114" t="n">
        <ns0:f>AVERAGE('消融原始 0921'!D1113:D1117)</ns0:f>
        <ns0:v>0</ns0:v>
      </ns0:c>
      <ns0:c r="E1117" s="114" t="n">
        <ns0:f>AVERAGE('消融原始 0921'!D1108:D1117)</ns0:f>
        <ns0:v>0.05</ns0:v>
      </ns0:c>
      <ns0:c r="F1117" s="114" t="n">
        <ns0:f>AVERAGE('消融原始 0921'!D1103:D1117)</ns0:f>
        <ns0:v>0.03333333333333333</ns0:v>
      </ns0:c>
      <ns0:c r="G1117" s="114" t="n">
        <ns0:f>AVERAGE('消融原始 0921'!D1098:D1117)</ns0:f>
        <ns0:v>0.025</ns0:v>
      </ns0:c>
      <ns0:c r="H1117" s="114" t="n">
        <ns0:f>AVERAGE('消融原始 0921'!D1093:D1117)</ns0:f>
        <ns0:v>0.03</ns0:v>
      </ns0:c>
      <ns0:c r="I1117" s="114" t="n">
        <ns0:f>AVERAGE('消融原始 0921'!D1088:D1117)</ns0:f>
        <ns0:v>0.041666666666666664</ns0:v>
      </ns0:c>
      <ns0:c r="J1117" s="114" t="n">
        <ns0:f>AVERAGE('消融原始 0921'!D1078:D1117)</ns0:f>
        <ns0:v>0.04375</ns0:v>
      </ns0:c>
      <ns0:c r="K1117" s="114" t="n">
        <ns0:f>AVERAGE('消融原始 0921'!D1068:D1117)</ns0:f>
        <ns0:v>0.05</ns0:v>
      </ns0:c>
    </ns0:row>
    <ns0:row r="1118" ht="18" customHeight="1">
      <ns0:c r="A1118" s="109" t="str">
        <ns0:v>t15</ns0:v>
      </ns0:c>
      <ns0:c r="B1118" s="109" t="n">
        <ns0:v>118</ns0:v>
      </ns0:c>
      <ns0:c r="C1118" s="109" t="n">
        <ns0:f>'消融原始 0921'!B1118-'消融实验 0921'!$E$4+1</ns0:f>
        <ns0:v>-26</ns0:v>
      </ns0:c>
      <ns0:c r="D1118" s="114" t="n">
        <ns0:f>AVERAGE('消融原始 0921'!D1114:D1118)</ns0:f>
        <ns0:v>0</ns0:v>
      </ns0:c>
      <ns0:c r="E1118" s="114" t="n">
        <ns0:f>AVERAGE('消融原始 0921'!D1109:D1118)</ns0:f>
        <ns0:v>0.05</ns0:v>
      </ns0:c>
      <ns0:c r="F1118" s="114" t="n">
        <ns0:f>AVERAGE('消融原始 0921'!D1104:D1118)</ns0:f>
        <ns0:v>0.03333333333333333</ns0:v>
      </ns0:c>
      <ns0:c r="G1118" s="114" t="n">
        <ns0:f>AVERAGE('消融原始 0921'!D1099:D1118)</ns0:f>
        <ns0:v>0.025</ns0:v>
      </ns0:c>
      <ns0:c r="H1118" s="114" t="n">
        <ns0:f>AVERAGE('消融原始 0921'!D1094:D1118)</ns0:f>
        <ns0:v>0.02</ns0:v>
      </ns0:c>
      <ns0:c r="I1118" s="114" t="n">
        <ns0:f>AVERAGE('消融原始 0921'!D1089:D1118)</ns0:f>
        <ns0:v>0.03333333333333333</ns0:v>
      </ns0:c>
      <ns0:c r="J1118" s="114" t="n">
        <ns0:f>AVERAGE('消融原始 0921'!D1079:D1118)</ns0:f>
        <ns0:v>0.04375</ns0:v>
      </ns0:c>
      <ns0:c r="K1118" s="114" t="n">
        <ns0:f>AVERAGE('消融原始 0921'!D1069:D1118)</ns0:f>
        <ns0:v>0.045</ns0:v>
      </ns0:c>
    </ns0:row>
    <ns0:row r="1119" ht="18" customHeight="1">
      <ns0:c r="A1119" s="109" t="str">
        <ns0:v>t15</ns0:v>
      </ns0:c>
      <ns0:c r="B1119" s="109" t="n">
        <ns0:v>119</ns0:v>
      </ns0:c>
      <ns0:c r="C1119" s="109" t="n">
        <ns0:f>'消融原始 0921'!B1119-'消融实验 0921'!$E$4+1</ns0:f>
        <ns0:v>-25</ns0:v>
      </ns0:c>
      <ns0:c r="D1119" s="114" t="n">
        <ns0:f>AVERAGE('消融原始 0921'!D1115:D1119)</ns0:f>
        <ns0:v>0</ns0:v>
      </ns0:c>
      <ns0:c r="E1119" s="114" t="n">
        <ns0:f>AVERAGE('消融原始 0921'!D1110:D1119)</ns0:f>
        <ns0:v>0.05</ns0:v>
      </ns0:c>
      <ns0:c r="F1119" s="114" t="n">
        <ns0:f>AVERAGE('消融原始 0921'!D1105:D1119)</ns0:f>
        <ns0:v>0.03333333333333333</ns0:v>
      </ns0:c>
      <ns0:c r="G1119" s="114" t="n">
        <ns0:f>AVERAGE('消融原始 0921'!D1100:D1119)</ns0:f>
        <ns0:v>0.025</ns0:v>
      </ns0:c>
      <ns0:c r="H1119" s="114" t="n">
        <ns0:f>AVERAGE('消融原始 0921'!D1095:D1119)</ns0:f>
        <ns0:v>0.02</ns0:v>
      </ns0:c>
      <ns0:c r="I1119" s="114" t="n">
        <ns0:f>AVERAGE('消融原始 0921'!D1090:D1119)</ns0:f>
        <ns0:v>0.025</ns0:v>
      </ns0:c>
      <ns0:c r="J1119" s="114" t="n">
        <ns0:f>AVERAGE('消融原始 0921'!D1080:D1119)</ns0:f>
        <ns0:v>0.0375</ns0:v>
      </ns0:c>
      <ns0:c r="K1119" s="114" t="n">
        <ns0:f>AVERAGE('消融原始 0921'!D1070:D1119)</ns0:f>
        <ns0:v>0.045</ns0:v>
      </ns0:c>
    </ns0:row>
    <ns0:row r="1120" ht="18" customHeight="1">
      <ns0:c r="A1120" s="109" t="str">
        <ns0:v>t15</ns0:v>
      </ns0:c>
      <ns0:c r="B1120" s="109" t="n">
        <ns0:v>120</ns0:v>
      </ns0:c>
      <ns0:c r="C1120" s="109" t="n">
        <ns0:f>'消融原始 0921'!B1120-'消融实验 0921'!$E$4+1</ns0:f>
        <ns0:v>-24</ns0:v>
      </ns0:c>
      <ns0:c r="D1120" s="114" t="n">
        <ns0:f>AVERAGE('消融原始 0921'!D1116:D1120)</ns0:f>
        <ns0:v>0.05</ns0:v>
      </ns0:c>
      <ns0:c r="E1120" s="114" t="n">
        <ns0:f>AVERAGE('消融原始 0921'!D1111:D1120)</ns0:f>
        <ns0:v>0.05</ns0:v>
      </ns0:c>
      <ns0:c r="F1120" s="114" t="n">
        <ns0:f>AVERAGE('消融原始 0921'!D1106:D1120)</ns0:f>
        <ns0:v>0.05</ns0:v>
      </ns0:c>
      <ns0:c r="G1120" s="114" t="n">
        <ns0:f>AVERAGE('消融原始 0921'!D1101:D1120)</ns0:f>
        <ns0:v>0.0375</ns0:v>
      </ns0:c>
      <ns0:c r="H1120" s="114" t="n">
        <ns0:f>AVERAGE('消融原始 0921'!D1096:D1120)</ns0:f>
        <ns0:v>0.03</ns0:v>
      </ns0:c>
      <ns0:c r="I1120" s="114" t="n">
        <ns0:f>AVERAGE('消融原始 0921'!D1091:D1120)</ns0:f>
        <ns0:v>0.03333333333333333</ns0:v>
      </ns0:c>
      <ns0:c r="J1120" s="114" t="n">
        <ns0:f>AVERAGE('消融原始 0921'!D1081:D1120)</ns0:f>
        <ns0:v>0.04375</ns0:v>
      </ns0:c>
      <ns0:c r="K1120" s="114" t="n">
        <ns0:f>AVERAGE('消融原始 0921'!D1071:D1120)</ns0:f>
        <ns0:v>0.05</ns0:v>
      </ns0:c>
    </ns0:row>
    <ns0:row r="1121" ht="18" customHeight="1">
      <ns0:c r="A1121" s="109" t="str">
        <ns0:v>t15</ns0:v>
      </ns0:c>
      <ns0:c r="B1121" s="109" t="n">
        <ns0:v>121</ns0:v>
      </ns0:c>
      <ns0:c r="C1121" s="109" t="n">
        <ns0:f>'消融原始 0921'!B1121-'消融实验 0921'!$E$4+1</ns0:f>
        <ns0:v>-23</ns0:v>
      </ns0:c>
      <ns0:c r="D1121" s="114" t="n">
        <ns0:f>AVERAGE('消融原始 0921'!D1117:D1121)</ns0:f>
        <ns0:v>0.05</ns0:v>
      </ns0:c>
      <ns0:c r="E1121" s="114" t="n">
        <ns0:f>AVERAGE('消融原始 0921'!D1112:D1121)</ns0:f>
        <ns0:v>0.05</ns0:v>
      </ns0:c>
      <ns0:c r="F1121" s="114" t="n">
        <ns0:f>AVERAGE('消融原始 0921'!D1107:D1121)</ns0:f>
        <ns0:v>0.05</ns0:v>
      </ns0:c>
      <ns0:c r="G1121" s="114" t="n">
        <ns0:f>AVERAGE('消融原始 0921'!D1102:D1121)</ns0:f>
        <ns0:v>0.0375</ns0:v>
      </ns0:c>
      <ns0:c r="H1121" s="114" t="n">
        <ns0:f>AVERAGE('消融原始 0921'!D1097:D1121)</ns0:f>
        <ns0:v>0.03</ns0:v>
      </ns0:c>
      <ns0:c r="I1121" s="114" t="n">
        <ns0:f>AVERAGE('消融原始 0921'!D1092:D1121)</ns0:f>
        <ns0:v>0.03333333333333333</ns0:v>
      </ns0:c>
      <ns0:c r="J1121" s="114" t="n">
        <ns0:f>AVERAGE('消融原始 0921'!D1082:D1121)</ns0:f>
        <ns0:v>0.04375</ns0:v>
      </ns0:c>
      <ns0:c r="K1121" s="114" t="n">
        <ns0:f>AVERAGE('消融原始 0921'!D1072:D1121)</ns0:f>
        <ns0:v>0.05</ns0:v>
      </ns0:c>
    </ns0:row>
    <ns0:row r="1122" ht="18" customHeight="1">
      <ns0:c r="A1122" s="109" t="str">
        <ns0:v>t15</ns0:v>
      </ns0:c>
      <ns0:c r="B1122" s="109" t="n">
        <ns0:v>122</ns0:v>
      </ns0:c>
      <ns0:c r="C1122" s="109" t="n">
        <ns0:f>'消融原始 0921'!B1122-'消融实验 0921'!$E$4+1</ns0:f>
        <ns0:v>-22</ns0:v>
      </ns0:c>
      <ns0:c r="D1122" s="114" t="n">
        <ns0:f>AVERAGE('消融原始 0921'!D1118:D1122)</ns0:f>
        <ns0:v>0.05</ns0:v>
      </ns0:c>
      <ns0:c r="E1122" s="114" t="n">
        <ns0:f>AVERAGE('消融原始 0921'!D1113:D1122)</ns0:f>
        <ns0:v>0.025</ns0:v>
      </ns0:c>
      <ns0:c r="F1122" s="114" t="n">
        <ns0:f>AVERAGE('消融原始 0921'!D1108:D1122)</ns0:f>
        <ns0:v>0.05</ns0:v>
      </ns0:c>
      <ns0:c r="G1122" s="114" t="n">
        <ns0:f>AVERAGE('消融原始 0921'!D1103:D1122)</ns0:f>
        <ns0:v>0.0375</ns0:v>
      </ns0:c>
      <ns0:c r="H1122" s="114" t="n">
        <ns0:f>AVERAGE('消融原始 0921'!D1098:D1122)</ns0:f>
        <ns0:v>0.03</ns0:v>
      </ns0:c>
      <ns0:c r="I1122" s="114" t="n">
        <ns0:f>AVERAGE('消融原始 0921'!D1093:D1122)</ns0:f>
        <ns0:v>0.03333333333333333</ns0:v>
      </ns0:c>
      <ns0:c r="J1122" s="114" t="n">
        <ns0:f>AVERAGE('消融原始 0921'!D1083:D1122)</ns0:f>
        <ns0:v>0.0375</ns0:v>
      </ns0:c>
      <ns0:c r="K1122" s="114" t="n">
        <ns0:f>AVERAGE('消融原始 0921'!D1073:D1122)</ns0:f>
        <ns0:v>0.05</ns0:v>
      </ns0:c>
    </ns0:row>
    <ns0:row r="1123" ht="18" customHeight="1">
      <ns0:c r="A1123" s="109" t="str">
        <ns0:v>t15</ns0:v>
      </ns0:c>
      <ns0:c r="B1123" s="109" t="n">
        <ns0:v>123</ns0:v>
      </ns0:c>
      <ns0:c r="C1123" s="109" t="n">
        <ns0:f>'消融原始 0921'!B1123-'消融实验 0921'!$E$4+1</ns0:f>
        <ns0:v>-21</ns0:v>
      </ns0:c>
      <ns0:c r="D1123" s="114" t="n">
        <ns0:f>AVERAGE('消融原始 0921'!D1119:D1123)</ns0:f>
        <ns0:v>0.05</ns0:v>
      </ns0:c>
      <ns0:c r="E1123" s="114" t="n">
        <ns0:f>AVERAGE('消融原始 0921'!D1114:D1123)</ns0:f>
        <ns0:v>0.025</ns0:v>
      </ns0:c>
      <ns0:c r="F1123" s="114" t="n">
        <ns0:f>AVERAGE('消融原始 0921'!D1109:D1123)</ns0:f>
        <ns0:v>0.05</ns0:v>
      </ns0:c>
      <ns0:c r="G1123" s="114" t="n">
        <ns0:f>AVERAGE('消融原始 0921'!D1104:D1123)</ns0:f>
        <ns0:v>0.0375</ns0:v>
      </ns0:c>
      <ns0:c r="H1123" s="114" t="n">
        <ns0:f>AVERAGE('消融原始 0921'!D1099:D1123)</ns0:f>
        <ns0:v>0.03</ns0:v>
      </ns0:c>
      <ns0:c r="I1123" s="114" t="n">
        <ns0:f>AVERAGE('消融原始 0921'!D1094:D1123)</ns0:f>
        <ns0:v>0.025</ns0:v>
      </ns0:c>
      <ns0:c r="J1123" s="114" t="n">
        <ns0:f>AVERAGE('消融原始 0921'!D1084:D1123)</ns0:f>
        <ns0:v>0.0375</ns0:v>
      </ns0:c>
      <ns0:c r="K1123" s="114" t="n">
        <ns0:f>AVERAGE('消融原始 0921'!D1074:D1123)</ns0:f>
        <ns0:v>0.045</ns0:v>
      </ns0:c>
    </ns0:row>
    <ns0:row r="1124" ht="18" customHeight="1">
      <ns0:c r="A1124" s="109" t="str">
        <ns0:v>t15</ns0:v>
      </ns0:c>
      <ns0:c r="B1124" s="109" t="n">
        <ns0:v>124</ns0:v>
      </ns0:c>
      <ns0:c r="C1124" s="109" t="n">
        <ns0:f>'消融原始 0921'!B1124-'消融实验 0921'!$E$4+1</ns0:f>
        <ns0:v>-20</ns0:v>
      </ns0:c>
      <ns0:c r="D1124" s="114" t="n">
        <ns0:f>AVERAGE('消融原始 0921'!D1120:D1124)</ns0:f>
        <ns0:v>0.05</ns0:v>
      </ns0:c>
      <ns0:c r="E1124" s="114" t="n">
        <ns0:f>AVERAGE('消融原始 0921'!D1115:D1124)</ns0:f>
        <ns0:v>0.025</ns0:v>
      </ns0:c>
      <ns0:c r="F1124" s="114" t="n">
        <ns0:f>AVERAGE('消融原始 0921'!D1110:D1124)</ns0:f>
        <ns0:v>0.05</ns0:v>
      </ns0:c>
      <ns0:c r="G1124" s="114" t="n">
        <ns0:f>AVERAGE('消融原始 0921'!D1105:D1124)</ns0:f>
        <ns0:v>0.0375</ns0:v>
      </ns0:c>
      <ns0:c r="H1124" s="114" t="n">
        <ns0:f>AVERAGE('消融原始 0921'!D1100:D1124)</ns0:f>
        <ns0:v>0.03</ns0:v>
      </ns0:c>
      <ns0:c r="I1124" s="114" t="n">
        <ns0:f>AVERAGE('消融原始 0921'!D1095:D1124)</ns0:f>
        <ns0:v>0.025</ns0:v>
      </ns0:c>
      <ns0:c r="J1124" s="114" t="n">
        <ns0:f>AVERAGE('消融原始 0921'!D1085:D1124)</ns0:f>
        <ns0:v>0.0375</ns0:v>
      </ns0:c>
      <ns0:c r="K1124" s="114" t="n">
        <ns0:f>AVERAGE('消融原始 0921'!D1075:D1124)</ns0:f>
        <ns0:v>0.04</ns0:v>
      </ns0:c>
    </ns0:row>
    <ns0:row r="1125" ht="18" customHeight="1">
      <ns0:c r="A1125" s="109" t="str">
        <ns0:v>t15</ns0:v>
      </ns0:c>
      <ns0:c r="B1125" s="109" t="n">
        <ns0:v>125</ns0:v>
      </ns0:c>
      <ns0:c r="C1125" s="109" t="n">
        <ns0:f>'消融原始 0921'!B1125-'消融实验 0921'!$E$4+1</ns0:f>
        <ns0:v>-19</ns0:v>
      </ns0:c>
      <ns0:c r="D1125" s="114" t="n">
        <ns0:f>AVERAGE('消融原始 0921'!D1121:D1125)</ns0:f>
        <ns0:v>0.05</ns0:v>
      </ns0:c>
      <ns0:c r="E1125" s="114" t="n">
        <ns0:f>AVERAGE('消融原始 0921'!D1116:D1125)</ns0:f>
        <ns0:v>0.05</ns0:v>
      </ns0:c>
      <ns0:c r="F1125" s="114" t="n">
        <ns0:f>AVERAGE('消融原始 0921'!D1111:D1125)</ns0:f>
        <ns0:v>0.05</ns0:v>
      </ns0:c>
      <ns0:c r="G1125" s="114" t="n">
        <ns0:f>AVERAGE('消融原始 0921'!D1106:D1125)</ns0:f>
        <ns0:v>0.05</ns0:v>
      </ns0:c>
      <ns0:c r="H1125" s="114" t="n">
        <ns0:f>AVERAGE('消融原始 0921'!D1101:D1125)</ns0:f>
        <ns0:v>0.04</ns0:v>
      </ns0:c>
      <ns0:c r="I1125" s="114" t="n">
        <ns0:f>AVERAGE('消融原始 0921'!D1096:D1125)</ns0:f>
        <ns0:v>0.03333333333333333</ns0:v>
      </ns0:c>
      <ns0:c r="J1125" s="114" t="n">
        <ns0:f>AVERAGE('消融原始 0921'!D1086:D1125)</ns0:f>
        <ns0:v>0.04375</ns0:v>
      </ns0:c>
      <ns0:c r="K1125" s="114" t="n">
        <ns0:f>AVERAGE('消融原始 0921'!D1076:D1125)</ns0:f>
        <ns0:v>0.045</ns0:v>
      </ns0:c>
    </ns0:row>
    <ns0:row r="1126" ht="18" customHeight="1">
      <ns0:c r="A1126" s="109" t="str">
        <ns0:v>t15</ns0:v>
      </ns0:c>
      <ns0:c r="B1126" s="109" t="n">
        <ns0:v>126</ns0:v>
      </ns0:c>
      <ns0:c r="C1126" s="109" t="n">
        <ns0:f>'消融原始 0921'!B1126-'消融实验 0921'!$E$4+1</ns0:f>
        <ns0:v>-18</ns0:v>
      </ns0:c>
      <ns0:c r="D1126" s="114" t="n">
        <ns0:f>AVERAGE('消融原始 0921'!D1122:D1126)</ns0:f>
        <ns0:v>0.05</ns0:v>
      </ns0:c>
      <ns0:c r="E1126" s="114" t="n">
        <ns0:f>AVERAGE('消融原始 0921'!D1117:D1126)</ns0:f>
        <ns0:v>0.05</ns0:v>
      </ns0:c>
      <ns0:c r="F1126" s="114" t="n">
        <ns0:f>AVERAGE('消融原始 0921'!D1112:D1126)</ns0:f>
        <ns0:v>0.05</ns0:v>
      </ns0:c>
      <ns0:c r="G1126" s="114" t="n">
        <ns0:f>AVERAGE('消融原始 0921'!D1107:D1126)</ns0:f>
        <ns0:v>0.05</ns0:v>
      </ns0:c>
      <ns0:c r="H1126" s="114" t="n">
        <ns0:f>AVERAGE('消融原始 0921'!D1102:D1126)</ns0:f>
        <ns0:v>0.04</ns0:v>
      </ns0:c>
      <ns0:c r="I1126" s="114" t="n">
        <ns0:f>AVERAGE('消融原始 0921'!D1097:D1126)</ns0:f>
        <ns0:v>0.03333333333333333</ns0:v>
      </ns0:c>
      <ns0:c r="J1126" s="114" t="n">
        <ns0:f>AVERAGE('消融原始 0921'!D1087:D1126)</ns0:f>
        <ns0:v>0.04375</ns0:v>
      </ns0:c>
      <ns0:c r="K1126" s="114" t="n">
        <ns0:f>AVERAGE('消融原始 0921'!D1077:D1126)</ns0:f>
        <ns0:v>0.045</ns0:v>
      </ns0:c>
    </ns0:row>
    <ns0:row r="1127" ht="18" customHeight="1">
      <ns0:c r="A1127" s="109" t="str">
        <ns0:v>t15</ns0:v>
      </ns0:c>
      <ns0:c r="B1127" s="109" t="n">
        <ns0:v>127</ns0:v>
      </ns0:c>
      <ns0:c r="C1127" s="109" t="n">
        <ns0:f>'消融原始 0921'!B1127-'消融实验 0921'!$E$4+1</ns0:f>
        <ns0:v>-17</ns0:v>
      </ns0:c>
      <ns0:c r="D1127" s="114" t="n">
        <ns0:f>AVERAGE('消融原始 0921'!D1123:D1127)</ns0:f>
        <ns0:v>0.05</ns0:v>
      </ns0:c>
      <ns0:c r="E1127" s="114" t="n">
        <ns0:f>AVERAGE('消融原始 0921'!D1118:D1127)</ns0:f>
        <ns0:v>0.05</ns0:v>
      </ns0:c>
      <ns0:c r="F1127" s="114" t="n">
        <ns0:f>AVERAGE('消融原始 0921'!D1113:D1127)</ns0:f>
        <ns0:v>0.03333333333333333</ns0:v>
      </ns0:c>
      <ns0:c r="G1127" s="114" t="n">
        <ns0:f>AVERAGE('消融原始 0921'!D1108:D1127)</ns0:f>
        <ns0:v>0.05</ns0:v>
      </ns0:c>
      <ns0:c r="H1127" s="114" t="n">
        <ns0:f>AVERAGE('消融原始 0921'!D1103:D1127)</ns0:f>
        <ns0:v>0.04</ns0:v>
      </ns0:c>
      <ns0:c r="I1127" s="114" t="n">
        <ns0:f>AVERAGE('消融原始 0921'!D1098:D1127)</ns0:f>
        <ns0:v>0.03333333333333333</ns0:v>
      </ns0:c>
      <ns0:c r="J1127" s="114" t="n">
        <ns0:f>AVERAGE('消融原始 0921'!D1088:D1127)</ns0:f>
        <ns0:v>0.04375</ns0:v>
      </ns0:c>
      <ns0:c r="K1127" s="114" t="n">
        <ns0:f>AVERAGE('消融原始 0921'!D1078:D1127)</ns0:f>
        <ns0:v>0.045</ns0:v>
      </ns0:c>
    </ns0:row>
    <ns0:row r="1128" ht="18" customHeight="1">
      <ns0:c r="A1128" s="109" t="str">
        <ns0:v>t15</ns0:v>
      </ns0:c>
      <ns0:c r="B1128" s="109" t="n">
        <ns0:v>128</ns0:v>
      </ns0:c>
      <ns0:c r="C1128" s="109" t="n">
        <ns0:f>'消融原始 0921'!B1128-'消融实验 0921'!$E$4+1</ns0:f>
        <ns0:v>-16</ns0:v>
      </ns0:c>
      <ns0:c r="D1128" s="114" t="n">
        <ns0:f>AVERAGE('消融原始 0921'!D1124:D1128)</ns0:f>
        <ns0:v>0.05</ns0:v>
      </ns0:c>
      <ns0:c r="E1128" s="114" t="n">
        <ns0:f>AVERAGE('消融原始 0921'!D1119:D1128)</ns0:f>
        <ns0:v>0.05</ns0:v>
      </ns0:c>
      <ns0:c r="F1128" s="114" t="n">
        <ns0:f>AVERAGE('消融原始 0921'!D1114:D1128)</ns0:f>
        <ns0:v>0.03333333333333333</ns0:v>
      </ns0:c>
      <ns0:c r="G1128" s="114" t="n">
        <ns0:f>AVERAGE('消融原始 0921'!D1109:D1128)</ns0:f>
        <ns0:v>0.05</ns0:v>
      </ns0:c>
      <ns0:c r="H1128" s="114" t="n">
        <ns0:f>AVERAGE('消融原始 0921'!D1104:D1128)</ns0:f>
        <ns0:v>0.04</ns0:v>
      </ns0:c>
      <ns0:c r="I1128" s="114" t="n">
        <ns0:f>AVERAGE('消融原始 0921'!D1099:D1128)</ns0:f>
        <ns0:v>0.03333333333333333</ns0:v>
      </ns0:c>
      <ns0:c r="J1128" s="114" t="n">
        <ns0:f>AVERAGE('消融原始 0921'!D1089:D1128)</ns0:f>
        <ns0:v>0.0375</ns0:v>
      </ns0:c>
      <ns0:c r="K1128" s="114" t="n">
        <ns0:f>AVERAGE('消融原始 0921'!D1079:D1128)</ns0:f>
        <ns0:v>0.045</ns0:v>
      </ns0:c>
    </ns0:row>
    <ns0:row r="1129" ht="18" customHeight="1">
      <ns0:c r="A1129" s="109" t="str">
        <ns0:v>t15</ns0:v>
      </ns0:c>
      <ns0:c r="B1129" s="109" t="n">
        <ns0:v>129</ns0:v>
      </ns0:c>
      <ns0:c r="C1129" s="109" t="n">
        <ns0:f>'消融原始 0921'!B1129-'消融实验 0921'!$E$4+1</ns0:f>
        <ns0:v>-15</ns0:v>
      </ns0:c>
      <ns0:c r="D1129" s="114" t="n">
        <ns0:f>AVERAGE('消融原始 0921'!D1125:D1129)</ns0:f>
        <ns0:v>0.05</ns0:v>
      </ns0:c>
      <ns0:c r="E1129" s="114" t="n">
        <ns0:f>AVERAGE('消融原始 0921'!D1120:D1129)</ns0:f>
        <ns0:v>0.05</ns0:v>
      </ns0:c>
      <ns0:c r="F1129" s="114" t="n">
        <ns0:f>AVERAGE('消融原始 0921'!D1115:D1129)</ns0:f>
        <ns0:v>0.03333333333333333</ns0:v>
      </ns0:c>
      <ns0:c r="G1129" s="114" t="n">
        <ns0:f>AVERAGE('消融原始 0921'!D1110:D1129)</ns0:f>
        <ns0:v>0.05</ns0:v>
      </ns0:c>
      <ns0:c r="H1129" s="114" t="n">
        <ns0:f>AVERAGE('消融原始 0921'!D1105:D1129)</ns0:f>
        <ns0:v>0.04</ns0:v>
      </ns0:c>
      <ns0:c r="I1129" s="114" t="n">
        <ns0:f>AVERAGE('消融原始 0921'!D1100:D1129)</ns0:f>
        <ns0:v>0.03333333333333333</ns0:v>
      </ns0:c>
      <ns0:c r="J1129" s="114" t="n">
        <ns0:f>AVERAGE('消融原始 0921'!D1090:D1129)</ns0:f>
        <ns0:v>0.03125</ns0:v>
      </ns0:c>
      <ns0:c r="K1129" s="114" t="n">
        <ns0:f>AVERAGE('消融原始 0921'!D1080:D1129)</ns0:f>
        <ns0:v>0.04</ns0:v>
      </ns0:c>
    </ns0:row>
    <ns0:row r="1130" ht="18" customHeight="1">
      <ns0:c r="A1130" s="109" t="str">
        <ns0:v>t15</ns0:v>
      </ns0:c>
      <ns0:c r="B1130" s="109" t="n">
        <ns0:v>130</ns0:v>
      </ns0:c>
      <ns0:c r="C1130" s="109" t="n">
        <ns0:f>'消融原始 0921'!B1130-'消融实验 0921'!$E$4+1</ns0:f>
        <ns0:v>-14</ns0:v>
      </ns0:c>
      <ns0:c r="D1130" s="114" t="n">
        <ns0:f>AVERAGE('消融原始 0921'!D1126:D1130)</ns0:f>
        <ns0:v>0.05</ns0:v>
      </ns0:c>
      <ns0:c r="E1130" s="114" t="n">
        <ns0:f>AVERAGE('消融原始 0921'!D1121:D1130)</ns0:f>
        <ns0:v>0.05</ns0:v>
      </ns0:c>
      <ns0:c r="F1130" s="114" t="n">
        <ns0:f>AVERAGE('消融原始 0921'!D1116:D1130)</ns0:f>
        <ns0:v>0.05</ns0:v>
      </ns0:c>
      <ns0:c r="G1130" s="114" t="n">
        <ns0:f>AVERAGE('消融原始 0921'!D1111:D1130)</ns0:f>
        <ns0:v>0.05</ns0:v>
      </ns0:c>
      <ns0:c r="H1130" s="114" t="n">
        <ns0:f>AVERAGE('消融原始 0921'!D1106:D1130)</ns0:f>
        <ns0:v>0.05</ns0:v>
      </ns0:c>
      <ns0:c r="I1130" s="114" t="n">
        <ns0:f>AVERAGE('消融原始 0921'!D1101:D1130)</ns0:f>
        <ns0:v>0.041666666666666664</ns0:v>
      </ns0:c>
      <ns0:c r="J1130" s="114" t="n">
        <ns0:f>AVERAGE('消融原始 0921'!D1091:D1130)</ns0:f>
        <ns0:v>0.0375</ns0:v>
      </ns0:c>
      <ns0:c r="K1130" s="114" t="n">
        <ns0:f>AVERAGE('消融原始 0921'!D1081:D1130)</ns0:f>
        <ns0:v>0.045</ns0:v>
      </ns0:c>
    </ns0:row>
    <ns0:row r="1131" ht="18" customHeight="1">
      <ns0:c r="A1131" s="109" t="str">
        <ns0:v>t15</ns0:v>
      </ns0:c>
      <ns0:c r="B1131" s="109" t="n">
        <ns0:v>131</ns0:v>
      </ns0:c>
      <ns0:c r="C1131" s="109" t="n">
        <ns0:f>'消融原始 0921'!B1131-'消融实验 0921'!$E$4+1</ns0:f>
        <ns0:v>-13</ns0:v>
      </ns0:c>
      <ns0:c r="D1131" s="114" t="n">
        <ns0:f>AVERAGE('消融原始 0921'!D1127:D1131)</ns0:f>
        <ns0:v>0.05</ns0:v>
      </ns0:c>
      <ns0:c r="E1131" s="114" t="n">
        <ns0:f>AVERAGE('消融原始 0921'!D1122:D1131)</ns0:f>
        <ns0:v>0.05</ns0:v>
      </ns0:c>
      <ns0:c r="F1131" s="114" t="n">
        <ns0:f>AVERAGE('消融原始 0921'!D1117:D1131)</ns0:f>
        <ns0:v>0.05</ns0:v>
      </ns0:c>
      <ns0:c r="G1131" s="114" t="n">
        <ns0:f>AVERAGE('消融原始 0921'!D1112:D1131)</ns0:f>
        <ns0:v>0.05</ns0:v>
      </ns0:c>
      <ns0:c r="H1131" s="114" t="n">
        <ns0:f>AVERAGE('消融原始 0921'!D1107:D1131)</ns0:f>
        <ns0:v>0.05</ns0:v>
      </ns0:c>
      <ns0:c r="I1131" s="114" t="n">
        <ns0:f>AVERAGE('消融原始 0921'!D1102:D1131)</ns0:f>
        <ns0:v>0.041666666666666664</ns0:v>
      </ns0:c>
      <ns0:c r="J1131" s="114" t="n">
        <ns0:f>AVERAGE('消融原始 0921'!D1092:D1131)</ns0:f>
        <ns0:v>0.0375</ns0:v>
      </ns0:c>
      <ns0:c r="K1131" s="114" t="n">
        <ns0:f>AVERAGE('消融原始 0921'!D1082:D1131)</ns0:f>
        <ns0:v>0.045</ns0:v>
      </ns0:c>
    </ns0:row>
    <ns0:row r="1132" ht="18" customHeight="1">
      <ns0:c r="A1132" s="109" t="str">
        <ns0:v>t15</ns0:v>
      </ns0:c>
      <ns0:c r="B1132" s="109" t="n">
        <ns0:v>132</ns0:v>
      </ns0:c>
      <ns0:c r="C1132" s="109" t="n">
        <ns0:f>'消融原始 0921'!B1132-'消融实验 0921'!$E$4+1</ns0:f>
        <ns0:v>-12</ns0:v>
      </ns0:c>
      <ns0:c r="D1132" s="114" t="n">
        <ns0:f>AVERAGE('消融原始 0921'!D1128:D1132)</ns0:f>
        <ns0:v>0.1</ns0:v>
      </ns0:c>
      <ns0:c r="E1132" s="114" t="n">
        <ns0:f>AVERAGE('消融原始 0921'!D1123:D1132)</ns0:f>
        <ns0:v>0.075</ns0:v>
      </ns0:c>
      <ns0:c r="F1132" s="114" t="n">
        <ns0:f>AVERAGE('消融原始 0921'!D1118:D1132)</ns0:f>
        <ns0:v>0.06666666666666667</ns0:v>
      </ns0:c>
      <ns0:c r="G1132" s="114" t="n">
        <ns0:f>AVERAGE('消融原始 0921'!D1113:D1132)</ns0:f>
        <ns0:v>0.05</ns0:v>
      </ns0:c>
      <ns0:c r="H1132" s="114" t="n">
        <ns0:f>AVERAGE('消融原始 0921'!D1108:D1132)</ns0:f>
        <ns0:v>0.06</ns0:v>
      </ns0:c>
      <ns0:c r="I1132" s="114" t="n">
        <ns0:f>AVERAGE('消融原始 0921'!D1103:D1132)</ns0:f>
        <ns0:v>0.05</ns0:v>
      </ns0:c>
      <ns0:c r="J1132" s="114" t="n">
        <ns0:f>AVERAGE('消融原始 0921'!D1093:D1132)</ns0:f>
        <ns0:v>0.04375</ns0:v>
      </ns0:c>
      <ns0:c r="K1132" s="114" t="n">
        <ns0:f>AVERAGE('消融原始 0921'!D1083:D1132)</ns0:f>
        <ns0:v>0.045</ns0:v>
      </ns0:c>
    </ns0:row>
    <ns0:row r="1133" ht="18" customHeight="1">
      <ns0:c r="A1133" s="109" t="str">
        <ns0:v>t15</ns0:v>
      </ns0:c>
      <ns0:c r="B1133" s="109" t="n">
        <ns0:v>133</ns0:v>
      </ns0:c>
      <ns0:c r="C1133" s="109" t="n">
        <ns0:f>'消融原始 0921'!B1133-'消融实验 0921'!$E$4+1</ns0:f>
        <ns0:v>-11</ns0:v>
      </ns0:c>
      <ns0:c r="D1133" s="114" t="n">
        <ns0:f>AVERAGE('消融原始 0921'!D1129:D1133)</ns0:f>
        <ns0:v>0.1</ns0:v>
      </ns0:c>
      <ns0:c r="E1133" s="114" t="n">
        <ns0:f>AVERAGE('消融原始 0921'!D1124:D1133)</ns0:f>
        <ns0:v>0.075</ns0:v>
      </ns0:c>
      <ns0:c r="F1133" s="114" t="n">
        <ns0:f>AVERAGE('消融原始 0921'!D1119:D1133)</ns0:f>
        <ns0:v>0.06666666666666667</ns0:v>
      </ns0:c>
      <ns0:c r="G1133" s="114" t="n">
        <ns0:f>AVERAGE('消融原始 0921'!D1114:D1133)</ns0:f>
        <ns0:v>0.05</ns0:v>
      </ns0:c>
      <ns0:c r="H1133" s="114" t="n">
        <ns0:f>AVERAGE('消融原始 0921'!D1109:D1133)</ns0:f>
        <ns0:v>0.06</ns0:v>
      </ns0:c>
      <ns0:c r="I1133" s="114" t="n">
        <ns0:f>AVERAGE('消融原始 0921'!D1104:D1133)</ns0:f>
        <ns0:v>0.05</ns0:v>
      </ns0:c>
      <ns0:c r="J1133" s="114" t="n">
        <ns0:f>AVERAGE('消融原始 0921'!D1094:D1133)</ns0:f>
        <ns0:v>0.0375</ns0:v>
      </ns0:c>
      <ns0:c r="K1133" s="114" t="n">
        <ns0:f>AVERAGE('消融原始 0921'!D1084:D1133)</ns0:f>
        <ns0:v>0.045</ns0:v>
      </ns0:c>
    </ns0:row>
    <ns0:row r="1134" ht="18" customHeight="1">
      <ns0:c r="A1134" s="109" t="str">
        <ns0:v>t15</ns0:v>
      </ns0:c>
      <ns0:c r="B1134" s="109" t="n">
        <ns0:v>134</ns0:v>
      </ns0:c>
      <ns0:c r="C1134" s="109" t="n">
        <ns0:f>'消融原始 0921'!B1134-'消融实验 0921'!$E$4+1</ns0:f>
        <ns0:v>-10</ns0:v>
      </ns0:c>
      <ns0:c r="D1134" s="114" t="n">
        <ns0:f>AVERAGE('消融原始 0921'!D1130:D1134)</ns0:f>
        <ns0:v>0.1</ns0:v>
      </ns0:c>
      <ns0:c r="E1134" s="114" t="n">
        <ns0:f>AVERAGE('消融原始 0921'!D1125:D1134)</ns0:f>
        <ns0:v>0.075</ns0:v>
      </ns0:c>
      <ns0:c r="F1134" s="114" t="n">
        <ns0:f>AVERAGE('消融原始 0921'!D1120:D1134)</ns0:f>
        <ns0:v>0.06666666666666667</ns0:v>
      </ns0:c>
      <ns0:c r="G1134" s="114" t="n">
        <ns0:f>AVERAGE('消融原始 0921'!D1115:D1134)</ns0:f>
        <ns0:v>0.05</ns0:v>
      </ns0:c>
      <ns0:c r="H1134" s="114" t="n">
        <ns0:f>AVERAGE('消融原始 0921'!D1110:D1134)</ns0:f>
        <ns0:v>0.06</ns0:v>
      </ns0:c>
      <ns0:c r="I1134" s="114" t="n">
        <ns0:f>AVERAGE('消融原始 0921'!D1105:D1134)</ns0:f>
        <ns0:v>0.05</ns0:v>
      </ns0:c>
      <ns0:c r="J1134" s="114" t="n">
        <ns0:f>AVERAGE('消融原始 0921'!D1095:D1134)</ns0:f>
        <ns0:v>0.0375</ns0:v>
      </ns0:c>
      <ns0:c r="K1134" s="114" t="n">
        <ns0:f>AVERAGE('消融原始 0921'!D1085:D1134)</ns0:f>
        <ns0:v>0.045</ns0:v>
      </ns0:c>
    </ns0:row>
    <ns0:row r="1135" ht="18" customHeight="1">
      <ns0:c r="A1135" s="109" t="str">
        <ns0:v>t15</ns0:v>
      </ns0:c>
      <ns0:c r="B1135" s="109" t="n">
        <ns0:v>135</ns0:v>
      </ns0:c>
      <ns0:c r="C1135" s="109" t="n">
        <ns0:f>'消融原始 0921'!B1135-'消融实验 0921'!$E$4+1</ns0:f>
        <ns0:v>-9</ns0:v>
      </ns0:c>
      <ns0:c r="D1135" s="114" t="n">
        <ns0:f>AVERAGE('消融原始 0921'!D1131:D1135)</ns0:f>
        <ns0:v>0.05</ns0:v>
      </ns0:c>
      <ns0:c r="E1135" s="114" t="n">
        <ns0:f>AVERAGE('消融原始 0921'!D1126:D1135)</ns0:f>
        <ns0:v>0.05</ns0:v>
      </ns0:c>
      <ns0:c r="F1135" s="114" t="n">
        <ns0:f>AVERAGE('消融原始 0921'!D1121:D1135)</ns0:f>
        <ns0:v>0.05</ns0:v>
      </ns0:c>
      <ns0:c r="G1135" s="114" t="n">
        <ns0:f>AVERAGE('消融原始 0921'!D1116:D1135)</ns0:f>
        <ns0:v>0.05</ns0:v>
      </ns0:c>
      <ns0:c r="H1135" s="114" t="n">
        <ns0:f>AVERAGE('消融原始 0921'!D1111:D1135)</ns0:f>
        <ns0:v>0.05</ns0:v>
      </ns0:c>
      <ns0:c r="I1135" s="114" t="n">
        <ns0:f>AVERAGE('消融原始 0921'!D1106:D1135)</ns0:f>
        <ns0:v>0.05</ns0:v>
      </ns0:c>
      <ns0:c r="J1135" s="114" t="n">
        <ns0:f>AVERAGE('消融原始 0921'!D1096:D1135)</ns0:f>
        <ns0:v>0.0375</ns0:v>
      </ns0:c>
      <ns0:c r="K1135" s="114" t="n">
        <ns0:f>AVERAGE('消融原始 0921'!D1086:D1135)</ns0:f>
        <ns0:v>0.045</ns0:v>
      </ns0:c>
    </ns0:row>
    <ns0:row r="1136" ht="18" customHeight="1">
      <ns0:c r="A1136" s="109" t="str">
        <ns0:v>t15</ns0:v>
      </ns0:c>
      <ns0:c r="B1136" s="109" t="n">
        <ns0:v>136</ns0:v>
      </ns0:c>
      <ns0:c r="C1136" s="109" t="n">
        <ns0:f>'消融原始 0921'!B1136-'消融实验 0921'!$E$4+1</ns0:f>
        <ns0:v>-8</ns0:v>
      </ns0:c>
      <ns0:c r="D1136" s="114" t="n">
        <ns0:f>AVERAGE('消融原始 0921'!D1132:D1136)</ns0:f>
        <ns0:v>0.05</ns0:v>
      </ns0:c>
      <ns0:c r="E1136" s="114" t="n">
        <ns0:f>AVERAGE('消融原始 0921'!D1127:D1136)</ns0:f>
        <ns0:v>0.05</ns0:v>
      </ns0:c>
      <ns0:c r="F1136" s="114" t="n">
        <ns0:f>AVERAGE('消融原始 0921'!D1122:D1136)</ns0:f>
        <ns0:v>0.05</ns0:v>
      </ns0:c>
      <ns0:c r="G1136" s="114" t="n">
        <ns0:f>AVERAGE('消融原始 0921'!D1117:D1136)</ns0:f>
        <ns0:v>0.05</ns0:v>
      </ns0:c>
      <ns0:c r="H1136" s="114" t="n">
        <ns0:f>AVERAGE('消融原始 0921'!D1112:D1136)</ns0:f>
        <ns0:v>0.05</ns0:v>
      </ns0:c>
      <ns0:c r="I1136" s="114" t="n">
        <ns0:f>AVERAGE('消融原始 0921'!D1107:D1136)</ns0:f>
        <ns0:v>0.05</ns0:v>
      </ns0:c>
      <ns0:c r="J1136" s="114" t="n">
        <ns0:f>AVERAGE('消融原始 0921'!D1097:D1136)</ns0:f>
        <ns0:v>0.0375</ns0:v>
      </ns0:c>
      <ns0:c r="K1136" s="114" t="n">
        <ns0:f>AVERAGE('消融原始 0921'!D1087:D1136)</ns0:f>
        <ns0:v>0.045</ns0:v>
      </ns0:c>
    </ns0:row>
    <ns0:row r="1137" ht="18" customHeight="1">
      <ns0:c r="A1137" s="109" t="str">
        <ns0:v>t15</ns0:v>
      </ns0:c>
      <ns0:c r="B1137" s="109" t="n">
        <ns0:v>137</ns0:v>
      </ns0:c>
      <ns0:c r="C1137" s="109" t="n">
        <ns0:f>'消融原始 0921'!B1137-'消融实验 0921'!$E$4+1</ns0:f>
        <ns0:v>-7</ns0:v>
      </ns0:c>
      <ns0:c r="D1137" s="114" t="n">
        <ns0:f>AVERAGE('消融原始 0921'!D1133:D1137)</ns0:f>
        <ns0:v>0</ns0:v>
      </ns0:c>
      <ns0:c r="E1137" s="114" t="n">
        <ns0:f>AVERAGE('消融原始 0921'!D1128:D1137)</ns0:f>
        <ns0:v>0.05</ns0:v>
      </ns0:c>
      <ns0:c r="F1137" s="114" t="n">
        <ns0:f>AVERAGE('消融原始 0921'!D1123:D1137)</ns0:f>
        <ns0:v>0.05</ns0:v>
      </ns0:c>
      <ns0:c r="G1137" s="114" t="n">
        <ns0:f>AVERAGE('消融原始 0921'!D1118:D1137)</ns0:f>
        <ns0:v>0.05</ns0:v>
      </ns0:c>
      <ns0:c r="H1137" s="114" t="n">
        <ns0:f>AVERAGE('消融原始 0921'!D1113:D1137)</ns0:f>
        <ns0:v>0.04</ns0:v>
      </ns0:c>
      <ns0:c r="I1137" s="114" t="n">
        <ns0:f>AVERAGE('消融原始 0921'!D1108:D1137)</ns0:f>
        <ns0:v>0.05</ns0:v>
      </ns0:c>
      <ns0:c r="J1137" s="114" t="n">
        <ns0:f>AVERAGE('消融原始 0921'!D1098:D1137)</ns0:f>
        <ns0:v>0.0375</ns0:v>
      </ns0:c>
      <ns0:c r="K1137" s="114" t="n">
        <ns0:f>AVERAGE('消融原始 0921'!D1088:D1137)</ns0:f>
        <ns0:v>0.045</ns0:v>
      </ns0:c>
    </ns0:row>
    <ns0:row r="1138" ht="18" customHeight="1">
      <ns0:c r="A1138" s="109" t="str">
        <ns0:v>t15</ns0:v>
      </ns0:c>
      <ns0:c r="B1138" s="109" t="n">
        <ns0:v>138</ns0:v>
      </ns0:c>
      <ns0:c r="C1138" s="109" t="n">
        <ns0:f>'消融原始 0921'!B1138-'消融实验 0921'!$E$4+1</ns0:f>
        <ns0:v>-6</ns0:v>
      </ns0:c>
      <ns0:c r="D1138" s="114" t="n">
        <ns0:f>AVERAGE('消融原始 0921'!D1134:D1138)</ns0:f>
        <ns0:v>0</ns0:v>
      </ns0:c>
      <ns0:c r="E1138" s="114" t="n">
        <ns0:f>AVERAGE('消融原始 0921'!D1129:D1138)</ns0:f>
        <ns0:v>0.05</ns0:v>
      </ns0:c>
      <ns0:c r="F1138" s="114" t="n">
        <ns0:f>AVERAGE('消融原始 0921'!D1124:D1138)</ns0:f>
        <ns0:v>0.05</ns0:v>
      </ns0:c>
      <ns0:c r="G1138" s="114" t="n">
        <ns0:f>AVERAGE('消融原始 0921'!D1119:D1138)</ns0:f>
        <ns0:v>0.05</ns0:v>
      </ns0:c>
      <ns0:c r="H1138" s="114" t="n">
        <ns0:f>AVERAGE('消融原始 0921'!D1114:D1138)</ns0:f>
        <ns0:v>0.04</ns0:v>
      </ns0:c>
      <ns0:c r="I1138" s="114" t="n">
        <ns0:f>AVERAGE('消融原始 0921'!D1109:D1138)</ns0:f>
        <ns0:v>0.05</ns0:v>
      </ns0:c>
      <ns0:c r="J1138" s="114" t="n">
        <ns0:f>AVERAGE('消融原始 0921'!D1099:D1138)</ns0:f>
        <ns0:v>0.0375</ns0:v>
      </ns0:c>
      <ns0:c r="K1138" s="114" t="n">
        <ns0:f>AVERAGE('消融原始 0921'!D1089:D1138)</ns0:f>
        <ns0:v>0.04</ns0:v>
      </ns0:c>
    </ns0:row>
    <ns0:row r="1139" ht="18" customHeight="1">
      <ns0:c r="A1139" s="109" t="str">
        <ns0:v>t15</ns0:v>
      </ns0:c>
      <ns0:c r="B1139" s="109" t="n">
        <ns0:v>139</ns0:v>
      </ns0:c>
      <ns0:c r="C1139" s="109" t="n">
        <ns0:f>'消融原始 0921'!B1139-'消融实验 0921'!$E$4+1</ns0:f>
        <ns0:v>-5</ns0:v>
      </ns0:c>
      <ns0:c r="D1139" s="114" t="n">
        <ns0:f>AVERAGE('消融原始 0921'!D1135:D1139)</ns0:f>
        <ns0:v>0</ns0:v>
      </ns0:c>
      <ns0:c r="E1139" s="114" t="n">
        <ns0:f>AVERAGE('消融原始 0921'!D1130:D1139)</ns0:f>
        <ns0:v>0.05</ns0:v>
      </ns0:c>
      <ns0:c r="F1139" s="114" t="n">
        <ns0:f>AVERAGE('消融原始 0921'!D1125:D1139)</ns0:f>
        <ns0:v>0.05</ns0:v>
      </ns0:c>
      <ns0:c r="G1139" s="114" t="n">
        <ns0:f>AVERAGE('消融原始 0921'!D1120:D1139)</ns0:f>
        <ns0:v>0.05</ns0:v>
      </ns0:c>
      <ns0:c r="H1139" s="114" t="n">
        <ns0:f>AVERAGE('消融原始 0921'!D1115:D1139)</ns0:f>
        <ns0:v>0.04</ns0:v>
      </ns0:c>
      <ns0:c r="I1139" s="114" t="n">
        <ns0:f>AVERAGE('消融原始 0921'!D1110:D1139)</ns0:f>
        <ns0:v>0.05</ns0:v>
      </ns0:c>
      <ns0:c r="J1139" s="114" t="n">
        <ns0:f>AVERAGE('消融原始 0921'!D1100:D1139)</ns0:f>
        <ns0:v>0.0375</ns0:v>
      </ns0:c>
      <ns0:c r="K1139" s="114" t="n">
        <ns0:f>AVERAGE('消融原始 0921'!D1090:D1139)</ns0:f>
        <ns0:v>0.035</ns0:v>
      </ns0:c>
    </ns0:row>
    <ns0:row r="1140" ht="18" customHeight="1">
      <ns0:c r="A1140" s="109" t="str">
        <ns0:v>t15</ns0:v>
      </ns0:c>
      <ns0:c r="B1140" s="109" t="n">
        <ns0:v>140</ns0:v>
      </ns0:c>
      <ns0:c r="C1140" s="109" t="n">
        <ns0:f>'消融原始 0921'!B1140-'消融实验 0921'!$E$4+1</ns0:f>
        <ns0:v>-4</ns0:v>
      </ns0:c>
      <ns0:c r="D1140" s="114" t="n">
        <ns0:f>AVERAGE('消融原始 0921'!D1136:D1140)</ns0:f>
        <ns0:v>0.05</ns0:v>
      </ns0:c>
      <ns0:c r="E1140" s="114" t="n">
        <ns0:f>AVERAGE('消融原始 0921'!D1131:D1140)</ns0:f>
        <ns0:v>0.05</ns0:v>
      </ns0:c>
      <ns0:c r="F1140" s="114" t="n">
        <ns0:f>AVERAGE('消融原始 0921'!D1126:D1140)</ns0:f>
        <ns0:v>0.05</ns0:v>
      </ns0:c>
      <ns0:c r="G1140" s="114" t="n">
        <ns0:f>AVERAGE('消融原始 0921'!D1121:D1140)</ns0:f>
        <ns0:v>0.05</ns0:v>
      </ns0:c>
      <ns0:c r="H1140" s="114" t="n">
        <ns0:f>AVERAGE('消融原始 0921'!D1116:D1140)</ns0:f>
        <ns0:v>0.05</ns0:v>
      </ns0:c>
      <ns0:c r="I1140" s="114" t="n">
        <ns0:f>AVERAGE('消融原始 0921'!D1111:D1140)</ns0:f>
        <ns0:v>0.05</ns0:v>
      </ns0:c>
      <ns0:c r="J1140" s="114" t="n">
        <ns0:f>AVERAGE('消融原始 0921'!D1101:D1140)</ns0:f>
        <ns0:v>0.04375</ns0:v>
      </ns0:c>
      <ns0:c r="K1140" s="114" t="n">
        <ns0:f>AVERAGE('消融原始 0921'!D1091:D1140)</ns0:f>
        <ns0:v>0.04</ns0:v>
      </ns0:c>
    </ns0:row>
    <ns0:row r="1141" ht="18" customHeight="1">
      <ns0:c r="A1141" s="109" t="str">
        <ns0:v>t15</ns0:v>
      </ns0:c>
      <ns0:c r="B1141" s="109" t="n">
        <ns0:v>141</ns0:v>
      </ns0:c>
      <ns0:c r="C1141" s="109" t="n">
        <ns0:f>'消融原始 0921'!B1141-'消融实验 0921'!$E$4+1</ns0:f>
        <ns0:v>-3</ns0:v>
      </ns0:c>
      <ns0:c r="D1141" s="114" t="n">
        <ns0:f>AVERAGE('消融原始 0921'!D1137:D1141)</ns0:f>
        <ns0:v>0.1</ns0:v>
      </ns0:c>
      <ns0:c r="E1141" s="114" t="n">
        <ns0:f>AVERAGE('消融原始 0921'!D1132:D1141)</ns0:f>
        <ns0:v>0.075</ns0:v>
      </ns0:c>
      <ns0:c r="F1141" s="114" t="n">
        <ns0:f>AVERAGE('消融原始 0921'!D1127:D1141)</ns0:f>
        <ns0:v>0.06666666666666667</ns0:v>
      </ns0:c>
      <ns0:c r="G1141" s="114" t="n">
        <ns0:f>AVERAGE('消融原始 0921'!D1122:D1141)</ns0:f>
        <ns0:v>0.0625</ns0:v>
      </ns0:c>
      <ns0:c r="H1141" s="114" t="n">
        <ns0:f>AVERAGE('消融原始 0921'!D1117:D1141)</ns0:f>
        <ns0:v>0.06</ns0:v>
      </ns0:c>
      <ns0:c r="I1141" s="114" t="n">
        <ns0:f>AVERAGE('消融原始 0921'!D1112:D1141)</ns0:f>
        <ns0:v>0.058333333333333334</ns0:v>
      </ns0:c>
      <ns0:c r="J1141" s="114" t="n">
        <ns0:f>AVERAGE('消融原始 0921'!D1102:D1141)</ns0:f>
        <ns0:v>0.05</ns0:v>
      </ns0:c>
      <ns0:c r="K1141" s="114" t="n">
        <ns0:f>AVERAGE('消融原始 0921'!D1092:D1141)</ns0:f>
        <ns0:v>0.045</ns0:v>
      </ns0:c>
    </ns0:row>
    <ns0:row r="1142" ht="18" customHeight="1">
      <ns0:c r="A1142" s="109" t="str">
        <ns0:v>t15</ns0:v>
      </ns0:c>
      <ns0:c r="B1142" s="109" t="n">
        <ns0:v>142</ns0:v>
      </ns0:c>
      <ns0:c r="C1142" s="109" t="n">
        <ns0:f>'消融原始 0921'!B1142-'消融实验 0921'!$E$4+1</ns0:f>
        <ns0:v>-2</ns0:v>
      </ns0:c>
      <ns0:c r="D1142" s="114" t="n">
        <ns0:f>AVERAGE('消融原始 0921'!D1138:D1142)</ns0:f>
        <ns0:v>0.15</ns0:v>
      </ns0:c>
      <ns0:c r="E1142" s="114" t="n">
        <ns0:f>AVERAGE('消融原始 0921'!D1133:D1142)</ns0:f>
        <ns0:v>0.075</ns0:v>
      </ns0:c>
      <ns0:c r="F1142" s="114" t="n">
        <ns0:f>AVERAGE('消融原始 0921'!D1128:D1142)</ns0:f>
        <ns0:v>0.08333333333333333</ns0:v>
      </ns0:c>
      <ns0:c r="G1142" s="114" t="n">
        <ns0:f>AVERAGE('消融原始 0921'!D1123:D1142)</ns0:f>
        <ns0:v>0.075</ns0:v>
      </ns0:c>
      <ns0:c r="H1142" s="114" t="n">
        <ns0:f>AVERAGE('消融原始 0921'!D1118:D1142)</ns0:f>
        <ns0:v>0.07</ns0:v>
      </ns0:c>
      <ns0:c r="I1142" s="114" t="n">
        <ns0:f>AVERAGE('消融原始 0921'!D1113:D1142)</ns0:f>
        <ns0:v>0.058333333333333334</ns0:v>
      </ns0:c>
      <ns0:c r="J1142" s="114" t="n">
        <ns0:f>AVERAGE('消融原始 0921'!D1103:D1142)</ns0:f>
        <ns0:v>0.05625</ns0:v>
      </ns0:c>
      <ns0:c r="K1142" s="114" t="n">
        <ns0:f>AVERAGE('消融原始 0921'!D1093:D1142)</ns0:f>
        <ns0:v>0.05</ns0:v>
      </ns0:c>
    </ns0:row>
    <ns0:row r="1143" ht="18" customHeight="1">
      <ns0:c r="A1143" s="109" t="str">
        <ns0:v>t15</ns0:v>
      </ns0:c>
      <ns0:c r="B1143" s="109" t="n">
        <ns0:v>143</ns0:v>
      </ns0:c>
      <ns0:c r="C1143" s="109" t="n">
        <ns0:f>'消融原始 0921'!B1143-'消融实验 0921'!$E$4+1</ns0:f>
        <ns0:v>-1</ns0:v>
      </ns0:c>
      <ns0:c r="D1143" s="114" t="n">
        <ns0:f>AVERAGE('消融原始 0921'!D1139:D1143)</ns0:f>
        <ns0:v>0.15</ns0:v>
      </ns0:c>
      <ns0:c r="E1143" s="114" t="n">
        <ns0:f>AVERAGE('消融原始 0921'!D1134:D1143)</ns0:f>
        <ns0:v>0.075</ns0:v>
      </ns0:c>
      <ns0:c r="F1143" s="114" t="n">
        <ns0:f>AVERAGE('消融原始 0921'!D1129:D1143)</ns0:f>
        <ns0:v>0.08333333333333333</ns0:v>
      </ns0:c>
      <ns0:c r="G1143" s="114" t="n">
        <ns0:f>AVERAGE('消融原始 0921'!D1124:D1143)</ns0:f>
        <ns0:v>0.075</ns0:v>
      </ns0:c>
      <ns0:c r="H1143" s="114" t="n">
        <ns0:f>AVERAGE('消融原始 0921'!D1119:D1143)</ns0:f>
        <ns0:v>0.07</ns0:v>
      </ns0:c>
      <ns0:c r="I1143" s="114" t="n">
        <ns0:f>AVERAGE('消融原始 0921'!D1114:D1143)</ns0:f>
        <ns0:v>0.058333333333333334</ns0:v>
      </ns0:c>
      <ns0:c r="J1143" s="114" t="n">
        <ns0:f>AVERAGE('消融原始 0921'!D1104:D1143)</ns0:f>
        <ns0:v>0.05625</ns0:v>
      </ns0:c>
      <ns0:c r="K1143" s="114" t="n">
        <ns0:f>AVERAGE('消融原始 0921'!D1094:D1143)</ns0:f>
        <ns0:v>0.045</ns0:v>
      </ns0:c>
    </ns0:row>
    <ns0:row r="1144" ht="18" customHeight="1">
      <ns0:c r="A1144" s="109" t="str">
        <ns0:v>t15</ns0:v>
      </ns0:c>
      <ns0:c r="B1144" s="109" t="n">
        <ns0:v>144</ns0:v>
      </ns0:c>
      <ns0:c r="C1144" s="109" t="n">
        <ns0:f>'消融原始 0921'!B1144-'消融实验 0921'!$E$4+1</ns0:f>
        <ns0:v>0</ns0:v>
      </ns0:c>
      <ns0:c r="D1144" s="114" t="n">
        <ns0:f>AVERAGE('消融原始 0921'!D1140:D1144)</ns0:f>
        <ns0:v>0.2</ns0:v>
      </ns0:c>
      <ns0:c r="E1144" s="114" t="n">
        <ns0:f>AVERAGE('消融原始 0921'!D1135:D1144)</ns0:f>
        <ns0:v>0.1</ns0:v>
      </ns0:c>
      <ns0:c r="F1144" s="114" t="n">
        <ns0:f>AVERAGE('消融原始 0921'!D1130:D1144)</ns0:f>
        <ns0:v>0.1</ns0:v>
      </ns0:c>
      <ns0:c r="G1144" s="114" t="n">
        <ns0:f>AVERAGE('消融原始 0921'!D1125:D1144)</ns0:f>
        <ns0:v>0.0875</ns0:v>
      </ns0:c>
      <ns0:c r="H1144" s="114" t="n">
        <ns0:f>AVERAGE('消融原始 0921'!D1120:D1144)</ns0:f>
        <ns0:v>0.08</ns0:v>
      </ns0:c>
      <ns0:c r="I1144" s="114" t="n">
        <ns0:f>AVERAGE('消融原始 0921'!D1115:D1144)</ns0:f>
        <ns0:v>0.06666666666666667</ns0:v>
      </ns0:c>
      <ns0:c r="J1144" s="114" t="n">
        <ns0:f>AVERAGE('消融原始 0921'!D1105:D1144)</ns0:f>
        <ns0:v>0.0625</ns0:v>
      </ns0:c>
      <ns0:c r="K1144" s="114" t="n">
        <ns0:f>AVERAGE('消融原始 0921'!D1095:D1144)</ns0:f>
        <ns0:v>0.05</ns0:v>
      </ns0:c>
    </ns0:row>
    <ns0:row r="1145" ht="18" customHeight="1">
      <ns0:c r="A1145" s="109" t="str">
        <ns0:v>t15</ns0:v>
      </ns0:c>
      <ns0:c r="B1145" s="109" t="n">
        <ns0:v>145</ns0:v>
      </ns0:c>
      <ns0:c r="C1145" s="109" t="n">
        <ns0:f>'消融原始 0921'!B1145-'消融实验 0921'!$E$4+1</ns0:f>
        <ns0:v>1</ns0:v>
      </ns0:c>
      <ns0:c r="D1145" s="114" t="n">
        <ns0:f>AVERAGE('消融原始 0921'!D1141:D1145)</ns0:f>
        <ns0:v>0.2</ns0:v>
      </ns0:c>
      <ns0:c r="E1145" s="114" t="n">
        <ns0:f>AVERAGE('消融原始 0921'!D1136:D1145)</ns0:f>
        <ns0:v>0.125</ns0:v>
      </ns0:c>
      <ns0:c r="F1145" s="114" t="n">
        <ns0:f>AVERAGE('消融原始 0921'!D1131:D1145)</ns0:f>
        <ns0:v>0.1</ns0:v>
      </ns0:c>
      <ns0:c r="G1145" s="114" t="n">
        <ns0:f>AVERAGE('消融原始 0921'!D1126:D1145)</ns0:f>
        <ns0:v>0.0875</ns0:v>
      </ns0:c>
      <ns0:c r="H1145" s="114" t="n">
        <ns0:f>AVERAGE('消融原始 0921'!D1121:D1145)</ns0:f>
        <ns0:v>0.08</ns0:v>
      </ns0:c>
      <ns0:c r="I1145" s="114" t="n">
        <ns0:f>AVERAGE('消融原始 0921'!D1116:D1145)</ns0:f>
        <ns0:v>0.075</ns0:v>
      </ns0:c>
      <ns0:c r="J1145" s="114" t="n">
        <ns0:f>AVERAGE('消融原始 0921'!D1106:D1145)</ns0:f>
        <ns0:v>0.06875</ns0:v>
      </ns0:c>
      <ns0:c r="K1145" s="114" t="n">
        <ns0:f>AVERAGE('消融原始 0921'!D1096:D1145)</ns0:f>
        <ns0:v>0.055</ns0:v>
      </ns0:c>
    </ns0:row>
    <ns0:row r="1146" ht="18" customHeight="1">
      <ns0:c r="A1146" s="109" t="str">
        <ns0:v>t15</ns0:v>
      </ns0:c>
      <ns0:c r="B1146" s="109" t="n">
        <ns0:v>146</ns0:v>
      </ns0:c>
      <ns0:c r="C1146" s="109" t="n">
        <ns0:f>'消融原始 0921'!B1146-'消融实验 0921'!$E$4+1</ns0:f>
        <ns0:v>2</ns0:v>
      </ns0:c>
      <ns0:c r="D1146" s="114" t="n">
        <ns0:f>AVERAGE('消融原始 0921'!D1142:D1146)</ns0:f>
        <ns0:v>0.35</ns0:v>
      </ns0:c>
      <ns0:c r="E1146" s="114" t="n">
        <ns0:f>AVERAGE('消融原始 0921'!D1137:D1146)</ns0:f>
        <ns0:v>0.225</ns0:v>
      </ns0:c>
      <ns0:c r="F1146" s="114" t="n">
        <ns0:f>AVERAGE('消融原始 0921'!D1132:D1146)</ns0:f>
        <ns0:v>0.16666666666666666</ns0:v>
      </ns0:c>
      <ns0:c r="G1146" s="114" t="n">
        <ns0:f>AVERAGE('消融原始 0921'!D1127:D1146)</ns0:f>
        <ns0:v>0.1375</ns0:v>
      </ns0:c>
      <ns0:c r="H1146" s="114" t="n">
        <ns0:f>AVERAGE('消融原始 0921'!D1122:D1146)</ns0:f>
        <ns0:v>0.12</ns0:v>
      </ns0:c>
      <ns0:c r="I1146" s="114" t="n">
        <ns0:f>AVERAGE('消融原始 0921'!D1117:D1146)</ns0:f>
        <ns0:v>0.10833333333333334</ns0:v>
      </ns0:c>
      <ns0:c r="J1146" s="114" t="n">
        <ns0:f>AVERAGE('消融原始 0921'!D1107:D1146)</ns0:f>
        <ns0:v>0.09375</ns0:v>
      </ns0:c>
      <ns0:c r="K1146" s="114" t="n">
        <ns0:f>AVERAGE('消融原始 0921'!D1097:D1146)</ns0:f>
        <ns0:v>0.075</ns0:v>
      </ns0:c>
    </ns0:row>
    <ns0:row r="1147" ht="18" customHeight="1">
      <ns0:c r="A1147" s="109" t="str">
        <ns0:v>t15</ns0:v>
      </ns0:c>
      <ns0:c r="B1147" s="109" t="n">
        <ns0:v>147</ns0:v>
      </ns0:c>
      <ns0:c r="C1147" s="109" t="n">
        <ns0:f>'消融原始 0921'!B1147-'消融实验 0921'!$E$4+1</ns0:f>
        <ns0:v>3</ns0:v>
      </ns0:c>
      <ns0:c r="D1147" s="114" t="n">
        <ns0:f>AVERAGE('消融原始 0921'!D1143:D1147)</ns0:f>
        <ns0:v>0.45</ns0:v>
      </ns0:c>
      <ns0:c r="E1147" s="114" t="n">
        <ns0:f>AVERAGE('消融原始 0921'!D1138:D1147)</ns0:f>
        <ns0:v>0.3</ns0:v>
      </ns0:c>
      <ns0:c r="F1147" s="114" t="n">
        <ns0:f>AVERAGE('消融原始 0921'!D1133:D1147)</ns0:f>
        <ns0:v>0.2</ns0:v>
      </ns0:c>
      <ns0:c r="G1147" s="114" t="n">
        <ns0:f>AVERAGE('消融原始 0921'!D1128:D1147)</ns0:f>
        <ns0:v>0.175</ns0:v>
      </ns0:c>
      <ns0:c r="H1147" s="114" t="n">
        <ns0:f>AVERAGE('消融原始 0921'!D1123:D1147)</ns0:f>
        <ns0:v>0.15</ns0:v>
      </ns0:c>
      <ns0:c r="I1147" s="114" t="n">
        <ns0:f>AVERAGE('消融原始 0921'!D1118:D1147)</ns0:f>
        <ns0:v>0.13333333333333333</ns0:v>
      </ns0:c>
      <ns0:c r="J1147" s="114" t="n">
        <ns0:f>AVERAGE('消融原始 0921'!D1108:D1147)</ns0:f>
        <ns0:v>0.1125</ns0:v>
      </ns0:c>
      <ns0:c r="K1147" s="114" t="n">
        <ns0:f>AVERAGE('消融原始 0921'!D1098:D1147)</ns0:f>
        <ns0:v>0.09</ns0:v>
      </ns0:c>
    </ns0:row>
    <ns0:row r="1148" ht="18" customHeight="1">
      <ns0:c r="A1148" s="109" t="str">
        <ns0:v>t15</ns0:v>
      </ns0:c>
      <ns0:c r="B1148" s="109" t="n">
        <ns0:v>148</ns0:v>
      </ns0:c>
      <ns0:c r="C1148" s="109" t="n">
        <ns0:f>'消融原始 0921'!B1148-'消融实验 0921'!$E$4+1</ns0:f>
        <ns0:v>4</ns0:v>
      </ns0:c>
      <ns0:c r="D1148" s="114" t="n">
        <ns0:f>AVERAGE('消融原始 0921'!D1144:D1148)</ns0:f>
        <ns0:v>0.6</ns0:v>
      </ns0:c>
      <ns0:c r="E1148" s="114" t="n">
        <ns0:f>AVERAGE('消融原始 0921'!D1139:D1148)</ns0:f>
        <ns0:v>0.375</ns0:v>
      </ns0:c>
      <ns0:c r="F1148" s="114" t="n">
        <ns0:f>AVERAGE('消融原始 0921'!D1134:D1148)</ns0:f>
        <ns0:v>0.25</ns0:v>
      </ns0:c>
      <ns0:c r="G1148" s="114" t="n">
        <ns0:f>AVERAGE('消融原始 0921'!D1129:D1148)</ns0:f>
        <ns0:v>0.2125</ns0:v>
      </ns0:c>
      <ns0:c r="H1148" s="114" t="n">
        <ns0:f>AVERAGE('消融原始 0921'!D1124:D1148)</ns0:f>
        <ns0:v>0.18</ns0:v>
      </ns0:c>
      <ns0:c r="I1148" s="114" t="n">
        <ns0:f>AVERAGE('消融原始 0921'!D1119:D1148)</ns0:f>
        <ns0:v>0.15833333333333333</ns0:v>
      </ns0:c>
      <ns0:c r="J1148" s="114" t="n">
        <ns0:f>AVERAGE('消融原始 0921'!D1109:D1148)</ns0:f>
        <ns0:v>0.13125</ns0:v>
      </ns0:c>
      <ns0:c r="K1148" s="114" t="n">
        <ns0:f>AVERAGE('消融原始 0921'!D1099:D1148)</ns0:f>
        <ns0:v>0.105</ns0:v>
      </ns0:c>
    </ns0:row>
    <ns0:row r="1149" ht="18" customHeight="1">
      <ns0:c r="A1149" s="109" t="str">
        <ns0:v>t15</ns0:v>
      </ns0:c>
      <ns0:c r="B1149" s="109" t="n">
        <ns0:v>149</ns0:v>
      </ns0:c>
      <ns0:c r="C1149" s="109" t="n">
        <ns0:f>'消融原始 0921'!B1149-'消融实验 0921'!$E$4+1</ns0:f>
        <ns0:v>5</ns0:v>
      </ns0:c>
      <ns0:c r="D1149" s="114" t="n">
        <ns0:f>AVERAGE('消融原始 0921'!D1145:D1149)</ns0:f>
        <ns0:v>0.75</ns0:v>
      </ns0:c>
      <ns0:c r="E1149" s="114" t="n">
        <ns0:f>AVERAGE('消融原始 0921'!D1140:D1149)</ns0:f>
        <ns0:v>0.475</ns0:v>
      </ns0:c>
      <ns0:c r="F1149" s="114" t="n">
        <ns0:f>AVERAGE('消融原始 0921'!D1135:D1149)</ns0:f>
        <ns0:v>0.31666666666666665</ns0:v>
      </ns0:c>
      <ns0:c r="G1149" s="114" t="n">
        <ns0:f>AVERAGE('消融原始 0921'!D1130:D1149)</ns0:f>
        <ns0:v>0.2625</ns0:v>
      </ns0:c>
      <ns0:c r="H1149" s="114" t="n">
        <ns0:f>AVERAGE('消融原始 0921'!D1125:D1149)</ns0:f>
        <ns0:v>0.22</ns0:v>
      </ns0:c>
      <ns0:c r="I1149" s="114" t="n">
        <ns0:f>AVERAGE('消融原始 0921'!D1120:D1149)</ns0:f>
        <ns0:v>0.19166666666666668</ns0:v>
      </ns0:c>
      <ns0:c r="J1149" s="114" t="n">
        <ns0:f>AVERAGE('消融原始 0921'!D1110:D1149)</ns0:f>
        <ns0:v>0.15625</ns0:v>
      </ns0:c>
      <ns0:c r="K1149" s="114" t="n">
        <ns0:f>AVERAGE('消融原始 0921'!D1100:D1149)</ns0:f>
        <ns0:v>0.125</ns0:v>
      </ns0:c>
    </ns0:row>
    <ns0:row r="1150" ht="18" customHeight="1">
      <ns0:c r="A1150" s="109" t="str">
        <ns0:v>t15</ns0:v>
      </ns0:c>
      <ns0:c r="B1150" s="109" t="n">
        <ns0:v>150</ns0:v>
      </ns0:c>
      <ns0:c r="C1150" s="109" t="n">
        <ns0:f>'消融原始 0921'!B1150-'消融实验 0921'!$E$4+1</ns0:f>
        <ns0:v>6</ns0:v>
      </ns0:c>
      <ns0:c r="D1150" s="114" t="n">
        <ns0:f>AVERAGE('消融原始 0921'!D1146:D1150)</ns0:f>
        <ns0:v>0.85</ns0:v>
      </ns0:c>
      <ns0:c r="E1150" s="114" t="n">
        <ns0:f>AVERAGE('消融原始 0921'!D1141:D1150)</ns0:f>
        <ns0:v>0.525</ns0:v>
      </ns0:c>
      <ns0:c r="F1150" s="114" t="n">
        <ns0:f>AVERAGE('消融原始 0921'!D1136:D1150)</ns0:f>
        <ns0:v>0.36666666666666664</ns0:v>
      </ns0:c>
      <ns0:c r="G1150" s="114" t="n">
        <ns0:f>AVERAGE('消融原始 0921'!D1131:D1150)</ns0:f>
        <ns0:v>0.2875</ns0:v>
      </ns0:c>
      <ns0:c r="H1150" s="114" t="n">
        <ns0:f>AVERAGE('消融原始 0921'!D1126:D1150)</ns0:f>
        <ns0:v>0.24</ns0:v>
      </ns0:c>
      <ns0:c r="I1150" s="114" t="n">
        <ns0:f>AVERAGE('消融原始 0921'!D1121:D1150)</ns0:f>
        <ns0:v>0.20833333333333334</ns0:v>
      </ns0:c>
      <ns0:c r="J1150" s="114" t="n">
        <ns0:f>AVERAGE('消融原始 0921'!D1111:D1150)</ns0:f>
        <ns0:v>0.16875</ns0:v>
      </ns0:c>
      <ns0:c r="K1150" s="114" t="n">
        <ns0:f>AVERAGE('消融原始 0921'!D1101:D1150)</ns0:f>
        <ns0:v>0.14</ns0:v>
      </ns0:c>
    </ns0:row>
    <ns0:row r="1151" ht="18" customHeight="1">
      <ns0:c r="A1151" s="109" t="str">
        <ns0:v>t15</ns0:v>
      </ns0:c>
      <ns0:c r="B1151" s="109" t="n">
        <ns0:v>151</ns0:v>
      </ns0:c>
      <ns0:c r="C1151" s="109" t="n">
        <ns0:f>'消融原始 0921'!B1151-'消融实验 0921'!$E$4+1</ns0:f>
        <ns0:v>7</ns0:v>
      </ns0:c>
      <ns0:c r="D1151" s="114" t="n">
        <ns0:f>AVERAGE('消融原始 0921'!D1147:D1151)</ns0:f>
        <ns0:v>0.85</ns0:v>
      </ns0:c>
      <ns0:c r="E1151" s="114" t="n">
        <ns0:f>AVERAGE('消融原始 0921'!D1142:D1151)</ns0:f>
        <ns0:v>0.6</ns0:v>
      </ns0:c>
      <ns0:c r="F1151" s="114" t="n">
        <ns0:f>AVERAGE('消融原始 0921'!D1137:D1151)</ns0:f>
        <ns0:v>0.43333333333333335</ns0:v>
      </ns0:c>
      <ns0:c r="G1151" s="114" t="n">
        <ns0:f>AVERAGE('消融原始 0921'!D1132:D1151)</ns0:f>
        <ns0:v>0.3375</ns0:v>
      </ns0:c>
      <ns0:c r="H1151" s="114" t="n">
        <ns0:f>AVERAGE('消融原始 0921'!D1127:D1151)</ns0:f>
        <ns0:v>0.28</ns0:v>
      </ns0:c>
      <ns0:c r="I1151" s="114" t="n">
        <ns0:f>AVERAGE('消融原始 0921'!D1122:D1151)</ns0:f>
        <ns0:v>0.24166666666666667</ns0:v>
      </ns0:c>
      <ns0:c r="J1151" s="114" t="n">
        <ns0:f>AVERAGE('消融原始 0921'!D1112:D1151)</ns0:f>
        <ns0:v>0.19375</ns0:v>
      </ns0:c>
      <ns0:c r="K1151" s="114" t="n">
        <ns0:f>AVERAGE('消融原始 0921'!D1102:D1151)</ns0:f>
        <ns0:v>0.16</ns0:v>
      </ns0:c>
    </ns0:row>
    <ns0:row r="1152" ht="18" customHeight="1">
      <ns0:c r="A1152" s="109" t="str">
        <ns0:v>t15</ns0:v>
      </ns0:c>
      <ns0:c r="B1152" s="109" t="n">
        <ns0:v>152</ns0:v>
      </ns0:c>
      <ns0:c r="C1152" s="109" t="n">
        <ns0:f>'消融原始 0921'!B1152-'消融实验 0921'!$E$4+1</ns0:f>
        <ns0:v>8</ns0:v>
      </ns0:c>
      <ns0:c r="D1152" s="114" t="n">
        <ns0:f>AVERAGE('消融原始 0921'!D1148:D1152)</ns0:f>
        <ns0:v>0.9</ns0:v>
      </ns0:c>
      <ns0:c r="E1152" s="114" t="n">
        <ns0:f>AVERAGE('消融原始 0921'!D1143:D1152)</ns0:f>
        <ns0:v>0.675</ns0:v>
      </ns0:c>
      <ns0:c r="F1152" s="114" t="n">
        <ns0:f>AVERAGE('消融原始 0921'!D1138:D1152)</ns0:f>
        <ns0:v>0.5</ns0:v>
      </ns0:c>
      <ns0:c r="G1152" s="114" t="n">
        <ns0:f>AVERAGE('消融原始 0921'!D1133:D1152)</ns0:f>
        <ns0:v>0.375</ns0:v>
      </ns0:c>
      <ns0:c r="H1152" s="114" t="n">
        <ns0:f>AVERAGE('消融原始 0921'!D1128:D1152)</ns0:f>
        <ns0:v>0.32</ns0:v>
      </ns0:c>
      <ns0:c r="I1152" s="114" t="n">
        <ns0:f>AVERAGE('消融原始 0921'!D1123:D1152)</ns0:f>
        <ns0:v>0.275</ns0:v>
      </ns0:c>
      <ns0:c r="J1152" s="114" t="n">
        <ns0:f>AVERAGE('消融原始 0921'!D1113:D1152)</ns0:f>
        <ns0:v>0.2125</ns0:v>
      </ns0:c>
      <ns0:c r="K1152" s="114" t="n">
        <ns0:f>AVERAGE('消融原始 0921'!D1103:D1152)</ns0:f>
        <ns0:v>0.18</ns0:v>
      </ns0:c>
    </ns0:row>
    <ns0:row r="1153" ht="18" customHeight="1">
      <ns0:c r="A1153" s="109" t="str">
        <ns0:v>t15</ns0:v>
      </ns0:c>
      <ns0:c r="B1153" s="109" t="n">
        <ns0:v>153</ns0:v>
      </ns0:c>
      <ns0:c r="C1153" s="109" t="n">
        <ns0:f>'消融原始 0921'!B1153-'消融实验 0921'!$E$4+1</ns0:f>
        <ns0:v>9</ns0:v>
      </ns0:c>
      <ns0:c r="D1153" s="114" t="n">
        <ns0:f>AVERAGE('消融原始 0921'!D1149:D1153)</ns0:f>
        <ns0:v>0.95</ns0:v>
      </ns0:c>
      <ns0:c r="E1153" s="114" t="n">
        <ns0:f>AVERAGE('消融原始 0921'!D1144:D1153)</ns0:f>
        <ns0:v>0.775</ns0:v>
      </ns0:c>
      <ns0:c r="F1153" s="114" t="n">
        <ns0:f>AVERAGE('消融原始 0921'!D1139:D1153)</ns0:f>
        <ns0:v>0.5666666666666667</ns0:v>
      </ns0:c>
      <ns0:c r="G1153" s="114" t="n">
        <ns0:f>AVERAGE('消融原始 0921'!D1134:D1153)</ns0:f>
        <ns0:v>0.425</ns0:v>
      </ns0:c>
      <ns0:c r="H1153" s="114" t="n">
        <ns0:f>AVERAGE('消融原始 0921'!D1129:D1153)</ns0:f>
        <ns0:v>0.36</ns0:v>
      </ns0:c>
      <ns0:c r="I1153" s="114" t="n">
        <ns0:f>AVERAGE('消融原始 0921'!D1124:D1153)</ns0:f>
        <ns0:v>0.30833333333333335</ns0:v>
      </ns0:c>
      <ns0:c r="J1153" s="114" t="n">
        <ns0:f>AVERAGE('消融原始 0921'!D1114:D1153)</ns0:f>
        <ns0:v>0.2375</ns0:v>
      </ns0:c>
      <ns0:c r="K1153" s="114" t="n">
        <ns0:f>AVERAGE('消融原始 0921'!D1104:D1153)</ns0:f>
        <ns0:v>0.2</ns0:v>
      </ns0:c>
    </ns0:row>
    <ns0:row r="1154" ht="18" customHeight="1">
      <ns0:c r="A1154" s="109" t="str">
        <ns0:v>t15</ns0:v>
      </ns0:c>
      <ns0:c r="B1154" s="109" t="n">
        <ns0:v>154</ns0:v>
      </ns0:c>
      <ns0:c r="C1154" s="109" t="n">
        <ns0:f>'消融原始 0921'!B1154-'消融实验 0921'!$E$4+1</ns0:f>
        <ns0:v>10</ns0:v>
      </ns0:c>
      <ns0:c r="D1154" s="114" t="n">
        <ns0:f>AVERAGE('消融原始 0921'!D1150:D1154)</ns0:f>
        <ns0:v>0.9</ns0:v>
      </ns0:c>
      <ns0:c r="E1154" s="114" t="n">
        <ns0:f>AVERAGE('消融原始 0921'!D1145:D1154)</ns0:f>
        <ns0:v>0.825</ns0:v>
      </ns0:c>
      <ns0:c r="F1154" s="114" t="n">
        <ns0:f>AVERAGE('消融原始 0921'!D1140:D1154)</ns0:f>
        <ns0:v>0.6166666666666667</ns0:v>
      </ns0:c>
      <ns0:c r="G1154" s="114" t="n">
        <ns0:f>AVERAGE('消融原始 0921'!D1135:D1154)</ns0:f>
        <ns0:v>0.4625</ns0:v>
      </ns0:c>
      <ns0:c r="H1154" s="114" t="n">
        <ns0:f>AVERAGE('消融原始 0921'!D1130:D1154)</ns0:f>
        <ns0:v>0.39</ns0:v>
      </ns0:c>
      <ns0:c r="I1154" s="114" t="n">
        <ns0:f>AVERAGE('消融原始 0921'!D1125:D1154)</ns0:f>
        <ns0:v>0.3333333333333333</ns0:v>
      </ns0:c>
      <ns0:c r="J1154" s="114" t="n">
        <ns0:f>AVERAGE('消融原始 0921'!D1115:D1154)</ns0:f>
        <ns0:v>0.25625</ns0:v>
      </ns0:c>
      <ns0:c r="K1154" s="114" t="n">
        <ns0:f>AVERAGE('消融原始 0921'!D1105:D1154)</ns0:f>
        <ns0:v>0.215</ns0:v>
      </ns0:c>
    </ns0:row>
    <ns0:row r="1155" ht="18" customHeight="1">
      <ns0:c r="A1155" s="109" t="str">
        <ns0:v>t15</ns0:v>
      </ns0:c>
      <ns0:c r="B1155" s="109" t="n">
        <ns0:v>155</ns0:v>
      </ns0:c>
      <ns0:c r="C1155" s="109" t="n">
        <ns0:f>'消融原始 0921'!B1155-'消融实验 0921'!$E$4+1</ns0:f>
        <ns0:v>11</ns0:v>
      </ns0:c>
      <ns0:c r="D1155" s="114" t="n">
        <ns0:f>AVERAGE('消融原始 0921'!D1151:D1155)</ns0:f>
        <ns0:v>0.95</ns0:v>
      </ns0:c>
      <ns0:c r="E1155" s="114" t="n">
        <ns0:f>AVERAGE('消融原始 0921'!D1146:D1155)</ns0:f>
        <ns0:v>0.9</ns0:v>
      </ns0:c>
      <ns0:c r="F1155" s="114" t="n">
        <ns0:f>AVERAGE('消融原始 0921'!D1141:D1155)</ns0:f>
        <ns0:v>0.6666666666666666</ns0:v>
      </ns0:c>
      <ns0:c r="G1155" s="114" t="n">
        <ns0:f>AVERAGE('消融原始 0921'!D1136:D1155)</ns0:f>
        <ns0:v>0.5125</ns0:v>
      </ns0:c>
      <ns0:c r="H1155" s="114" t="n">
        <ns0:f>AVERAGE('消融原始 0921'!D1131:D1155)</ns0:f>
        <ns0:v>0.42</ns0:v>
      </ns0:c>
      <ns0:c r="I1155" s="114" t="n">
        <ns0:f>AVERAGE('消融原始 0921'!D1126:D1155)</ns0:f>
        <ns0:v>0.35833333333333334</ns0:v>
      </ns0:c>
      <ns0:c r="J1155" s="114" t="n">
        <ns0:f>AVERAGE('消融原始 0921'!D1116:D1155)</ns0:f>
        <ns0:v>0.28125</ns0:v>
      </ns0:c>
      <ns0:c r="K1155" s="114" t="n">
        <ns0:f>AVERAGE('消融原始 0921'!D1106:D1155)</ns0:f>
        <ns0:v>0.235</ns0:v>
      </ns0:c>
    </ns0:row>
    <ns0:row r="1156" ht="18" customHeight="1">
      <ns0:c r="A1156" s="109" t="str">
        <ns0:v>t15</ns0:v>
      </ns0:c>
      <ns0:c r="B1156" s="109" t="n">
        <ns0:v>156</ns0:v>
      </ns0:c>
      <ns0:c r="C1156" s="109" t="n">
        <ns0:f>'消融原始 0921'!B1156-'消融实验 0921'!$E$4+1</ns0:f>
        <ns0:v>12</ns0:v>
      </ns0:c>
      <ns0:c r="D1156" s="114" t="n">
        <ns0:f>AVERAGE('消融原始 0921'!D1152:D1156)</ns0:f>
        <ns0:v>0.9</ns0:v>
      </ns0:c>
      <ns0:c r="E1156" s="114" t="n">
        <ns0:f>AVERAGE('消融原始 0921'!D1147:D1156)</ns0:f>
        <ns0:v>0.875</ns0:v>
      </ns0:c>
      <ns0:c r="F1156" s="114" t="n">
        <ns0:f>AVERAGE('消融原始 0921'!D1142:D1156)</ns0:f>
        <ns0:v>0.7</ns0:v>
      </ns0:c>
      <ns0:c r="G1156" s="114" t="n">
        <ns0:f>AVERAGE('消融原始 0921'!D1137:D1156)</ns0:f>
        <ns0:v>0.55</ns0:v>
      </ns0:c>
      <ns0:c r="H1156" s="114" t="n">
        <ns0:f>AVERAGE('消融原始 0921'!D1132:D1156)</ns0:f>
        <ns0:v>0.45</ns0:v>
      </ns0:c>
      <ns0:c r="I1156" s="114" t="n">
        <ns0:f>AVERAGE('消融原始 0921'!D1127:D1156)</ns0:f>
        <ns0:v>0.38333333333333336</ns0:v>
      </ns0:c>
      <ns0:c r="J1156" s="114" t="n">
        <ns0:f>AVERAGE('消融原始 0921'!D1117:D1156)</ns0:f>
        <ns0:v>0.3</ns0:v>
      </ns0:c>
      <ns0:c r="K1156" s="114" t="n">
        <ns0:f>AVERAGE('消融原始 0921'!D1107:D1156)</ns0:f>
        <ns0:v>0.25</ns0:v>
      </ns0:c>
    </ns0:row>
    <ns0:row r="1157" ht="18" customHeight="1">
      <ns0:c r="A1157" s="109" t="str">
        <ns0:v>t15</ns0:v>
      </ns0:c>
      <ns0:c r="B1157" s="109" t="n">
        <ns0:v>157</ns0:v>
      </ns0:c>
      <ns0:c r="C1157" s="109" t="n">
        <ns0:f>'消融原始 0921'!B1157-'消融实验 0921'!$E$4+1</ns0:f>
        <ns0:v>13</ns0:v>
      </ns0:c>
      <ns0:c r="D1157" s="114" t="n">
        <ns0:f>AVERAGE('消融原始 0921'!D1153:D1157)</ns0:f>
        <ns0:v>0.9</ns0:v>
      </ns0:c>
      <ns0:c r="E1157" s="114" t="n">
        <ns0:f>AVERAGE('消融原始 0921'!D1148:D1157)</ns0:f>
        <ns0:v>0.9</ns0:v>
      </ns0:c>
      <ns0:c r="F1157" s="114" t="n">
        <ns0:f>AVERAGE('消融原始 0921'!D1143:D1157)</ns0:f>
        <ns0:v>0.75</ns0:v>
      </ns0:c>
      <ns0:c r="G1157" s="114" t="n">
        <ns0:f>AVERAGE('消融原始 0921'!D1138:D1157)</ns0:f>
        <ns0:v>0.6</ns0:v>
      </ns0:c>
      <ns0:c r="H1157" s="114" t="n">
        <ns0:f>AVERAGE('消融原始 0921'!D1133:D1157)</ns0:f>
        <ns0:v>0.48</ns0:v>
      </ns0:c>
      <ns0:c r="I1157" s="114" t="n">
        <ns0:f>AVERAGE('消融原始 0921'!D1128:D1157)</ns0:f>
        <ns0:v>0.4166666666666667</ns0:v>
      </ns0:c>
      <ns0:c r="J1157" s="114" t="n">
        <ns0:f>AVERAGE('消融原始 0921'!D1118:D1157)</ns0:f>
        <ns0:v>0.325</ns0:v>
      </ns0:c>
      <ns0:c r="K1157" s="114" t="n">
        <ns0:f>AVERAGE('消融原始 0921'!D1108:D1157)</ns0:f>
        <ns0:v>0.27</ns0:v>
      </ns0:c>
    </ns0:row>
    <ns0:row r="1158" ht="18" customHeight="1">
      <ns0:c r="A1158" s="109" t="str">
        <ns0:v>t15</ns0:v>
      </ns0:c>
      <ns0:c r="B1158" s="109" t="n">
        <ns0:v>158</ns0:v>
      </ns0:c>
      <ns0:c r="C1158" s="109" t="n">
        <ns0:f>'消融原始 0921'!B1158-'消融实验 0921'!$E$4+1</ns0:f>
        <ns0:v>14</ns0:v>
      </ns0:c>
      <ns0:c r="D1158" s="114" t="n">
        <ns0:f>AVERAGE('消融原始 0921'!D1154:D1158)</ns0:f>
        <ns0:v>0.9</ns0:v>
      </ns0:c>
      <ns0:c r="E1158" s="114" t="n">
        <ns0:f>AVERAGE('消融原始 0921'!D1149:D1158)</ns0:f>
        <ns0:v>0.925</ns0:v>
      </ns0:c>
      <ns0:c r="F1158" s="114" t="n">
        <ns0:f>AVERAGE('消融原始 0921'!D1144:D1158)</ns0:f>
        <ns0:v>0.8166666666666667</ns0:v>
      </ns0:c>
      <ns0:c r="G1158" s="114" t="n">
        <ns0:f>AVERAGE('消融原始 0921'!D1139:D1158)</ns0:f>
        <ns0:v>0.65</ns0:v>
      </ns0:c>
      <ns0:c r="H1158" s="114" t="n">
        <ns0:f>AVERAGE('消融原始 0921'!D1134:D1158)</ns0:f>
        <ns0:v>0.52</ns0:v>
      </ns0:c>
      <ns0:c r="I1158" s="114" t="n">
        <ns0:f>AVERAGE('消融原始 0921'!D1129:D1158)</ns0:f>
        <ns0:v>0.45</ns0:v>
      </ns0:c>
      <ns0:c r="J1158" s="114" t="n">
        <ns0:f>AVERAGE('消融原始 0921'!D1119:D1158)</ns0:f>
        <ns0:v>0.35</ns0:v>
      </ns0:c>
      <ns0:c r="K1158" s="114" t="n">
        <ns0:f>AVERAGE('消融原始 0921'!D1109:D1158)</ns0:f>
        <ns0:v>0.29</ns0:v>
      </ns0:c>
    </ns0:row>
    <ns0:row r="1159" ht="18" customHeight="1">
      <ns0:c r="A1159" s="109" t="str">
        <ns0:v>t15</ns0:v>
      </ns0:c>
      <ns0:c r="B1159" s="109" t="n">
        <ns0:v>159</ns0:v>
      </ns0:c>
      <ns0:c r="C1159" s="109" t="n">
        <ns0:f>'消融原始 0921'!B1159-'消融实验 0921'!$E$4+1</ns0:f>
        <ns0:v>15</ns0:v>
      </ns0:c>
      <ns0:c r="D1159" s="114" t="n">
        <ns0:f>AVERAGE('消融原始 0921'!D1155:D1159)</ns0:f>
        <ns0:v>0.95</ns0:v>
      </ns0:c>
      <ns0:c r="E1159" s="114" t="n">
        <ns0:f>AVERAGE('消融原始 0921'!D1150:D1159)</ns0:f>
        <ns0:v>0.925</ns0:v>
      </ns0:c>
      <ns0:c r="F1159" s="114" t="n">
        <ns0:f>AVERAGE('消融原始 0921'!D1145:D1159)</ns0:f>
        <ns0:v>0.8666666666666667</ns0:v>
      </ns0:c>
      <ns0:c r="G1159" s="114" t="n">
        <ns0:f>AVERAGE('消融原始 0921'!D1140:D1159)</ns0:f>
        <ns0:v>0.7</ns0:v>
      </ns0:c>
      <ns0:c r="H1159" s="114" t="n">
        <ns0:f>AVERAGE('消融原始 0921'!D1135:D1159)</ns0:f>
        <ns0:v>0.56</ns0:v>
      </ns0:c>
      <ns0:c r="I1159" s="114" t="n">
        <ns0:f>AVERAGE('消融原始 0921'!D1130:D1159)</ns0:f>
        <ns0:v>0.48333333333333334</ns0:v>
      </ns0:c>
      <ns0:c r="J1159" s="114" t="n">
        <ns0:f>AVERAGE('消融原始 0921'!D1120:D1159)</ns0:f>
        <ns0:v>0.375</ns0:v>
      </ns0:c>
      <ns0:c r="K1159" s="114" t="n">
        <ns0:f>AVERAGE('消融原始 0921'!D1110:D1159)</ns0:f>
        <ns0:v>0.31</ns0:v>
      </ns0:c>
    </ns0:row>
    <ns0:row r="1160" ht="18" customHeight="1">
      <ns0:c r="A1160" s="109" t="str">
        <ns0:v>t15</ns0:v>
      </ns0:c>
      <ns0:c r="B1160" s="109" t="n">
        <ns0:v>160</ns0:v>
      </ns0:c>
      <ns0:c r="C1160" s="109" t="n">
        <ns0:f>'消融原始 0921'!B1160-'消融实验 0921'!$E$4+1</ns0:f>
        <ns0:v>16</ns0:v>
      </ns0:c>
      <ns0:c r="D1160" s="114" t="n">
        <ns0:f>AVERAGE('消融原始 0921'!D1156:D1160)</ns0:f>
        <ns0:v>0.85</ns0:v>
      </ns0:c>
      <ns0:c r="E1160" s="114" t="n">
        <ns0:f>AVERAGE('消融原始 0921'!D1151:D1160)</ns0:f>
        <ns0:v>0.9</ns0:v>
      </ns0:c>
      <ns0:c r="F1160" s="114" t="n">
        <ns0:f>AVERAGE('消融原始 0921'!D1146:D1160)</ns0:f>
        <ns0:v>0.8833333333333333</ns0:v>
      </ns0:c>
      <ns0:c r="G1160" s="114" t="n">
        <ns0:f>AVERAGE('消融原始 0921'!D1141:D1160)</ns0:f>
        <ns0:v>0.7125</ns0:v>
      </ns0:c>
      <ns0:c r="H1160" s="114" t="n">
        <ns0:f>AVERAGE('消融原始 0921'!D1136:D1160)</ns0:f>
        <ns0:v>0.58</ns0:v>
      </ns0:c>
      <ns0:c r="I1160" s="114" t="n">
        <ns0:f>AVERAGE('消融原始 0921'!D1131:D1160)</ns0:f>
        <ns0:v>0.49166666666666664</ns0:v>
      </ns0:c>
      <ns0:c r="J1160" s="114" t="n">
        <ns0:f>AVERAGE('消融原始 0921'!D1121:D1160)</ns0:f>
        <ns0:v>0.38125</ns0:v>
      </ns0:c>
      <ns0:c r="K1160" s="114" t="n">
        <ns0:f>AVERAGE('消融原始 0921'!D1111:D1160)</ns0:f>
        <ns0:v>0.315</ns0:v>
      </ns0:c>
    </ns0:row>
    <ns0:row r="1161" ht="18" customHeight="1">
      <ns0:c r="A1161" s="109" t="str">
        <ns0:v>t15</ns0:v>
      </ns0:c>
      <ns0:c r="B1161" s="109" t="n">
        <ns0:v>161</ns0:v>
      </ns0:c>
      <ns0:c r="C1161" s="109" t="n">
        <ns0:f>'消融原始 0921'!B1161-'消融实验 0921'!$E$4+1</ns0:f>
        <ns0:v>17</ns0:v>
      </ns0:c>
      <ns0:c r="D1161" s="114" t="n">
        <ns0:f>AVERAGE('消融原始 0921'!D1157:D1161)</ns0:f>
        <ns0:v>0.85</ns0:v>
      </ns0:c>
      <ns0:c r="E1161" s="114" t="n">
        <ns0:f>AVERAGE('消融原始 0921'!D1152:D1161)</ns0:f>
        <ns0:v>0.875</ns0:v>
      </ns0:c>
      <ns0:c r="F1161" s="114" t="n">
        <ns0:f>AVERAGE('消融原始 0921'!D1147:D1161)</ns0:f>
        <ns0:v>0.8666666666666667</ns0:v>
      </ns0:c>
      <ns0:c r="G1161" s="114" t="n">
        <ns0:f>AVERAGE('消融原始 0921'!D1142:D1161)</ns0:f>
        <ns0:v>0.7375</ns0:v>
      </ns0:c>
      <ns0:c r="H1161" s="114" t="n">
        <ns0:f>AVERAGE('消融原始 0921'!D1137:D1161)</ns0:f>
        <ns0:v>0.61</ns0:v>
      </ns0:c>
      <ns0:c r="I1161" s="114" t="n">
        <ns0:f>AVERAGE('消融原始 0921'!D1132:D1161)</ns0:f>
        <ns0:v>0.5166666666666667</ns0:v>
      </ns0:c>
      <ns0:c r="J1161" s="114" t="n">
        <ns0:f>AVERAGE('消融原始 0921'!D1122:D1161)</ns0:f>
        <ns0:v>0.4</ns0:v>
      </ns0:c>
      <ns0:c r="K1161" s="114" t="n">
        <ns0:f>AVERAGE('消融原始 0921'!D1112:D1161)</ns0:f>
        <ns0:v>0.33</ns0:v>
      </ns0:c>
    </ns0:row>
    <ns0:row r="1162" ht="18" customHeight="1">
      <ns0:c r="A1162" s="109" t="str">
        <ns0:v>t15</ns0:v>
      </ns0:c>
      <ns0:c r="B1162" s="109" t="n">
        <ns0:v>162</ns0:v>
      </ns0:c>
      <ns0:c r="C1162" s="109" t="n">
        <ns0:f>'消融原始 0921'!B1162-'消融实验 0921'!$E$4+1</ns0:f>
        <ns0:v>18</ns0:v>
      </ns0:c>
      <ns0:c r="D1162" s="114" t="n">
        <ns0:f>AVERAGE('消融原始 0921'!D1158:D1162)</ns0:f>
        <ns0:v>0.85</ns0:v>
      </ns0:c>
      <ns0:c r="E1162" s="114" t="n">
        <ns0:f>AVERAGE('消融原始 0921'!D1153:D1162)</ns0:f>
        <ns0:v>0.875</ns0:v>
      </ns0:c>
      <ns0:c r="F1162" s="114" t="n">
        <ns0:f>AVERAGE('消融原始 0921'!D1148:D1162)</ns0:f>
        <ns0:v>0.8833333333333333</ns0:v>
      </ns0:c>
      <ns0:c r="G1162" s="114" t="n">
        <ns0:f>AVERAGE('消融原始 0921'!D1143:D1162)</ns0:f>
        <ns0:v>0.775</ns0:v>
      </ns0:c>
      <ns0:c r="H1162" s="114" t="n">
        <ns0:f>AVERAGE('消融原始 0921'!D1138:D1162)</ns0:f>
        <ns0:v>0.65</ns0:v>
      </ns0:c>
      <ns0:c r="I1162" s="114" t="n">
        <ns0:f>AVERAGE('消融原始 0921'!D1133:D1162)</ns0:f>
        <ns0:v>0.5416666666666666</ns0:v>
      </ns0:c>
      <ns0:c r="J1162" s="114" t="n">
        <ns0:f>AVERAGE('消融原始 0921'!D1123:D1162)</ns0:f>
        <ns0:v>0.425</ns0:v>
      </ns0:c>
      <ns0:c r="K1162" s="114" t="n">
        <ns0:f>AVERAGE('消融原始 0921'!D1113:D1162)</ns0:f>
        <ns0:v>0.345</ns0:v>
      </ns0:c>
    </ns0:row>
    <ns0:row r="1163" ht="18" customHeight="1">
      <ns0:c r="A1163" s="109" t="str">
        <ns0:v>t15</ns0:v>
      </ns0:c>
      <ns0:c r="B1163" s="109" t="n">
        <ns0:v>163</ns0:v>
      </ns0:c>
      <ns0:c r="C1163" s="109" t="n">
        <ns0:f>'消融原始 0921'!B1163-'消融实验 0921'!$E$4+1</ns0:f>
        <ns0:v>19</ns0:v>
      </ns0:c>
      <ns0:c r="D1163" s="114" t="n">
        <ns0:f>AVERAGE('消融原始 0921'!D1159:D1163)</ns0:f>
        <ns0:v>0.8</ns0:v>
      </ns0:c>
      <ns0:c r="E1163" s="114" t="n">
        <ns0:f>AVERAGE('消融原始 0921'!D1154:D1163)</ns0:f>
        <ns0:v>0.85</ns0:v>
      </ns0:c>
      <ns0:c r="F1163" s="114" t="n">
        <ns0:f>AVERAGE('消融原始 0921'!D1149:D1163)</ns0:f>
        <ns0:v>0.8833333333333333</ns0:v>
      </ns0:c>
      <ns0:c r="G1163" s="114" t="n">
        <ns0:f>AVERAGE('消融原始 0921'!D1144:D1163)</ns0:f>
        <ns0:v>0.8125</ns0:v>
      </ns0:c>
      <ns0:c r="H1163" s="114" t="n">
        <ns0:f>AVERAGE('消融原始 0921'!D1139:D1163)</ns0:f>
        <ns0:v>0.68</ns0:v>
      </ns0:c>
      <ns0:c r="I1163" s="114" t="n">
        <ns0:f>AVERAGE('消融原始 0921'!D1134:D1163)</ns0:f>
        <ns0:v>0.5666666666666667</ns0:v>
      </ns0:c>
      <ns0:c r="J1163" s="114" t="n">
        <ns0:f>AVERAGE('消融原始 0921'!D1124:D1163)</ns0:f>
        <ns0:v>0.44375</ns0:v>
      </ns0:c>
      <ns0:c r="K1163" s="114" t="n">
        <ns0:f>AVERAGE('消融原始 0921'!D1114:D1163)</ns0:f>
        <ns0:v>0.36</ns0:v>
      </ns0:c>
    </ns0:row>
    <ns0:row r="1164" ht="18" customHeight="1">
      <ns0:c r="A1164" s="109" t="str">
        <ns0:v>t15</ns0:v>
      </ns0:c>
      <ns0:c r="B1164" s="109" t="n">
        <ns0:v>164</ns0:v>
      </ns0:c>
      <ns0:c r="C1164" s="109" t="n">
        <ns0:f>'消融原始 0921'!B1164-'消融实验 0921'!$E$4+1</ns0:f>
        <ns0:v>20</ns0:v>
      </ns0:c>
      <ns0:c r="D1164" s="114" t="n">
        <ns0:f>AVERAGE('消融原始 0921'!D1160:D1164)</ns0:f>
        <ns0:v>0.7</ns0:v>
      </ns0:c>
      <ns0:c r="E1164" s="114" t="n">
        <ns0:f>AVERAGE('消融原始 0921'!D1155:D1164)</ns0:f>
        <ns0:v>0.825</ns0:v>
      </ns0:c>
      <ns0:c r="F1164" s="114" t="n">
        <ns0:f>AVERAGE('消融原始 0921'!D1150:D1164)</ns0:f>
        <ns0:v>0.85</ns0:v>
      </ns0:c>
      <ns0:c r="G1164" s="114" t="n">
        <ns0:f>AVERAGE('消融原始 0921'!D1145:D1164)</ns0:f>
        <ns0:v>0.825</ns0:v>
      </ns0:c>
      <ns0:c r="H1164" s="114" t="n">
        <ns0:f>AVERAGE('消融原始 0921'!D1140:D1164)</ns0:f>
        <ns0:v>0.7</ns0:v>
      </ns0:c>
      <ns0:c r="I1164" s="114" t="n">
        <ns0:f>AVERAGE('消融原始 0921'!D1135:D1164)</ns0:f>
        <ns0:v>0.5833333333333334</ns0:v>
      </ns0:c>
      <ns0:c r="J1164" s="114" t="n">
        <ns0:f>AVERAGE('消融原始 0921'!D1125:D1164)</ns0:f>
        <ns0:v>0.45625</ns0:v>
      </ns0:c>
      <ns0:c r="K1164" s="114" t="n">
        <ns0:f>AVERAGE('消融原始 0921'!D1115:D1164)</ns0:f>
        <ns0:v>0.37</ns0:v>
      </ns0:c>
    </ns0:row>
    <ns0:row r="1165" ht="18" customHeight="1">
      <ns0:c r="A1165" s="109" t="str">
        <ns0:v>t15</ns0:v>
      </ns0:c>
      <ns0:c r="B1165" s="109" t="n">
        <ns0:v>165</ns0:v>
      </ns0:c>
      <ns0:c r="C1165" s="109" t="n">
        <ns0:f>'消融原始 0921'!B1165-'消融实验 0921'!$E$4+1</ns0:f>
        <ns0:v>21</ns0:v>
      </ns0:c>
      <ns0:c r="D1165" s="114" t="n">
        <ns0:f>AVERAGE('消融原始 0921'!D1161:D1165)</ns0:f>
        <ns0:v>0.75</ns0:v>
      </ns0:c>
      <ns0:c r="E1165" s="114" t="n">
        <ns0:f>AVERAGE('消融原始 0921'!D1156:D1165)</ns0:f>
        <ns0:v>0.8</ns0:v>
      </ns0:c>
      <ns0:c r="F1165" s="114" t="n">
        <ns0:f>AVERAGE('消融原始 0921'!D1151:D1165)</ns0:f>
        <ns0:v>0.85</ns0:v>
      </ns0:c>
      <ns0:c r="G1165" s="114" t="n">
        <ns0:f>AVERAGE('消融原始 0921'!D1146:D1165)</ns0:f>
        <ns0:v>0.85</ns0:v>
      </ns0:c>
      <ns0:c r="H1165" s="114" t="n">
        <ns0:f>AVERAGE('消融原始 0921'!D1141:D1165)</ns0:f>
        <ns0:v>0.72</ns0:v>
      </ns0:c>
      <ns0:c r="I1165" s="114" t="n">
        <ns0:f>AVERAGE('消融原始 0921'!D1136:D1165)</ns0:f>
        <ns0:v>0.6083333333333333</ns0:v>
      </ns0:c>
      <ns0:c r="J1165" s="114" t="n">
        <ns0:f>AVERAGE('消融原始 0921'!D1126:D1165)</ns0:f>
        <ns0:v>0.46875</ns0:v>
      </ns0:c>
      <ns0:c r="K1165" s="114" t="n">
        <ns0:f>AVERAGE('消融原始 0921'!D1116:D1165)</ns0:f>
        <ns0:v>0.385</ns0:v>
      </ns0:c>
    </ns0:row>
    <ns0:row r="1166" ht="18" customHeight="1">
      <ns0:c r="A1166" s="109" t="str">
        <ns0:v>t15</ns0:v>
      </ns0:c>
      <ns0:c r="B1166" s="109" t="n">
        <ns0:v>166</ns0:v>
      </ns0:c>
      <ns0:c r="C1166" s="109" t="n">
        <ns0:f>'消融原始 0921'!B1166-'消融实验 0921'!$E$4+1</ns0:f>
        <ns0:v>22</ns0:v>
      </ns0:c>
      <ns0:c r="D1166" s="114" t="n">
        <ns0:f>AVERAGE('消融原始 0921'!D1162:D1166)</ns0:f>
        <ns0:v>0.65</ns0:v>
      </ns0:c>
      <ns0:c r="E1166" s="114" t="n">
        <ns0:f>AVERAGE('消融原始 0921'!D1157:D1166)</ns0:f>
        <ns0:v>0.75</ns0:v>
      </ns0:c>
      <ns0:c r="F1166" s="114" t="n">
        <ns0:f>AVERAGE('消融原始 0921'!D1152:D1166)</ns0:f>
        <ns0:v>0.8</ns0:v>
      </ns0:c>
      <ns0:c r="G1166" s="114" t="n">
        <ns0:f>AVERAGE('消融原始 0921'!D1147:D1166)</ns0:f>
        <ns0:v>0.8125</ns0:v>
      </ns0:c>
      <ns0:c r="H1166" s="114" t="n">
        <ns0:f>AVERAGE('消融原始 0921'!D1142:D1166)</ns0:f>
        <ns0:v>0.72</ns0:v>
      </ns0:c>
      <ns0:c r="I1166" s="114" t="n">
        <ns0:f>AVERAGE('消融原始 0921'!D1137:D1166)</ns0:f>
        <ns0:v>0.6166666666666667</ns0:v>
      </ns0:c>
      <ns0:c r="J1166" s="114" t="n">
        <ns0:f>AVERAGE('消融原始 0921'!D1127:D1166)</ns0:f>
        <ns0:v>0.475</ns0:v>
      </ns0:c>
      <ns0:c r="K1166" s="114" t="n">
        <ns0:f>AVERAGE('消融原始 0921'!D1117:D1166)</ns0:f>
        <ns0:v>0.39</ns0:v>
      </ns0:c>
    </ns0:row>
    <ns0:row r="1167" ht="18" customHeight="1">
      <ns0:c r="A1167" s="109" t="str">
        <ns0:v>t15</ns0:v>
      </ns0:c>
      <ns0:c r="B1167" s="109" t="n">
        <ns0:v>167</ns0:v>
      </ns0:c>
      <ns0:c r="C1167" s="109" t="n">
        <ns0:f>'消融原始 0921'!B1167-'消融实验 0921'!$E$4+1</ns0:f>
        <ns0:v>23</ns0:v>
      </ns0:c>
      <ns0:c r="D1167" s="114" t="n">
        <ns0:f>AVERAGE('消融原始 0921'!D1163:D1167)</ns0:f>
        <ns0:v>0.65</ns0:v>
      </ns0:c>
      <ns0:c r="E1167" s="114" t="n">
        <ns0:f>AVERAGE('消融原始 0921'!D1158:D1167)</ns0:f>
        <ns0:v>0.75</ns0:v>
      </ns0:c>
      <ns0:c r="F1167" s="114" t="n">
        <ns0:f>AVERAGE('消融原始 0921'!D1153:D1167)</ns0:f>
        <ns0:v>0.8</ns0:v>
      </ns0:c>
      <ns0:c r="G1167" s="114" t="n">
        <ns0:f>AVERAGE('消融原始 0921'!D1148:D1167)</ns0:f>
        <ns0:v>0.825</ns0:v>
      </ns0:c>
      <ns0:c r="H1167" s="114" t="n">
        <ns0:f>AVERAGE('消融原始 0921'!D1143:D1167)</ns0:f>
        <ns0:v>0.75</ns0:v>
      </ns0:c>
      <ns0:c r="I1167" s="114" t="n">
        <ns0:f>AVERAGE('消融原始 0921'!D1138:D1167)</ns0:f>
        <ns0:v>0.65</ns0:v>
      </ns0:c>
      <ns0:c r="J1167" s="114" t="n">
        <ns0:f>AVERAGE('消融原始 0921'!D1128:D1167)</ns0:f>
        <ns0:v>0.5</ns0:v>
      </ns0:c>
      <ns0:c r="K1167" s="114" t="n">
        <ns0:f>AVERAGE('消融原始 0921'!D1118:D1167)</ns0:f>
        <ns0:v>0.41</ns0:v>
      </ns0:c>
    </ns0:row>
    <ns0:row r="1168" ht="18" customHeight="1">
      <ns0:c r="A1168" s="109" t="str">
        <ns0:v>t15</ns0:v>
      </ns0:c>
      <ns0:c r="B1168" s="109" t="n">
        <ns0:v>168</ns0:v>
      </ns0:c>
      <ns0:c r="C1168" s="109" t="n">
        <ns0:f>'消融原始 0921'!B1168-'消融实验 0921'!$E$4+1</ns0:f>
        <ns0:v>24</ns0:v>
      </ns0:c>
      <ns0:c r="D1168" s="114" t="n">
        <ns0:f>AVERAGE('消融原始 0921'!D1164:D1168)</ns0:f>
        <ns0:v>0.7</ns0:v>
      </ns0:c>
      <ns0:c r="E1168" s="114" t="n">
        <ns0:f>AVERAGE('消融原始 0921'!D1159:D1168)</ns0:f>
        <ns0:v>0.75</ns0:v>
      </ns0:c>
      <ns0:c r="F1168" s="114" t="n">
        <ns0:f>AVERAGE('消融原始 0921'!D1154:D1168)</ns0:f>
        <ns0:v>0.8</ns0:v>
      </ns0:c>
      <ns0:c r="G1168" s="114" t="n">
        <ns0:f>AVERAGE('消融原始 0921'!D1149:D1168)</ns0:f>
        <ns0:v>0.8375</ns0:v>
      </ns0:c>
      <ns0:c r="H1168" s="114" t="n">
        <ns0:f>AVERAGE('消融原始 0921'!D1144:D1168)</ns0:f>
        <ns0:v>0.79</ns0:v>
      </ns0:c>
      <ns0:c r="I1168" s="114" t="n">
        <ns0:f>AVERAGE('消融原始 0921'!D1139:D1168)</ns0:f>
        <ns0:v>0.6833333333333333</ns0:v>
      </ns0:c>
      <ns0:c r="J1168" s="114" t="n">
        <ns0:f>AVERAGE('消融原始 0921'!D1129:D1168)</ns0:f>
        <ns0:v>0.525</ns0:v>
      </ns0:c>
      <ns0:c r="K1168" s="114" t="n">
        <ns0:f>AVERAGE('消融原始 0921'!D1119:D1168)</ns0:f>
        <ns0:v>0.43</ns0:v>
      </ns0:c>
    </ns0:row>
    <ns0:row r="1169" ht="18" customHeight="1">
      <ns0:c r="A1169" s="109" t="str">
        <ns0:v>t15</ns0:v>
      </ns0:c>
      <ns0:c r="B1169" s="109" t="n">
        <ns0:v>169</ns0:v>
      </ns0:c>
      <ns0:c r="C1169" s="109" t="n">
        <ns0:f>'消融原始 0921'!B1169-'消融实验 0921'!$E$4+1</ns0:f>
        <ns0:v>25</ns0:v>
      </ns0:c>
      <ns0:c r="D1169" s="114" t="n">
        <ns0:f>AVERAGE('消融原始 0921'!D1165:D1169)</ns0:f>
        <ns0:v>0.7</ns0:v>
      </ns0:c>
      <ns0:c r="E1169" s="114" t="n">
        <ns0:f>AVERAGE('消融原始 0921'!D1160:D1169)</ns0:f>
        <ns0:v>0.7</ns0:v>
      </ns0:c>
      <ns0:c r="F1169" s="114" t="n">
        <ns0:f>AVERAGE('消融原始 0921'!D1155:D1169)</ns0:f>
        <ns0:v>0.7833333333333333</ns0:v>
      </ns0:c>
      <ns0:c r="G1169" s="114" t="n">
        <ns0:f>AVERAGE('消融原始 0921'!D1150:D1169)</ns0:f>
        <ns0:v>0.8125</ns0:v>
      </ns0:c>
      <ns0:c r="H1169" s="114" t="n">
        <ns0:f>AVERAGE('消融原始 0921'!D1145:D1169)</ns0:f>
        <ns0:v>0.8</ns0:v>
      </ns0:c>
      <ns0:c r="I1169" s="114" t="n">
        <ns0:f>AVERAGE('消融原始 0921'!D1140:D1169)</ns0:f>
        <ns0:v>0.7</ns0:v>
      </ns0:c>
      <ns0:c r="J1169" s="114" t="n">
        <ns0:f>AVERAGE('消融原始 0921'!D1130:D1169)</ns0:f>
        <ns0:v>0.5375</ns0:v>
      </ns0:c>
      <ns0:c r="K1169" s="114" t="n">
        <ns0:f>AVERAGE('消融原始 0921'!D1120:D1169)</ns0:f>
        <ns0:v>0.44</ns0:v>
      </ns0:c>
    </ns0:row>
    <ns0:row r="1170" ht="18" customHeight="1">
      <ns0:c r="A1170" s="109" t="str">
        <ns0:v>t15</ns0:v>
      </ns0:c>
      <ns0:c r="B1170" s="109" t="n">
        <ns0:v>170</ns0:v>
      </ns0:c>
      <ns0:c r="C1170" s="109" t="n">
        <ns0:f>'消融原始 0921'!B1170-'消融实验 0921'!$E$4+1</ns0:f>
        <ns0:v>26</ns0:v>
      </ns0:c>
      <ns0:c r="D1170" s="114" t="n">
        <ns0:f>AVERAGE('消融原始 0921'!D1166:D1170)</ns0:f>
        <ns0:v>0.75</ns0:v>
      </ns0:c>
      <ns0:c r="E1170" s="114" t="n">
        <ns0:f>AVERAGE('消融原始 0921'!D1161:D1170)</ns0:f>
        <ns0:v>0.75</ns0:v>
      </ns0:c>
      <ns0:c r="F1170" s="114" t="n">
        <ns0:f>AVERAGE('消融原始 0921'!D1156:D1170)</ns0:f>
        <ns0:v>0.7833333333333333</ns0:v>
      </ns0:c>
      <ns0:c r="G1170" s="114" t="n">
        <ns0:f>AVERAGE('消融原始 0921'!D1151:D1170)</ns0:f>
        <ns0:v>0.825</ns0:v>
      </ns0:c>
      <ns0:c r="H1170" s="114" t="n">
        <ns0:f>AVERAGE('消融原始 0921'!D1146:D1170)</ns0:f>
        <ns0:v>0.83</ns0:v>
      </ns0:c>
      <ns0:c r="I1170" s="114" t="n">
        <ns0:f>AVERAGE('消融原始 0921'!D1141:D1170)</ns0:f>
        <ns0:v>0.725</ns0:v>
      </ns0:c>
      <ns0:c r="J1170" s="114" t="n">
        <ns0:f>AVERAGE('消融原始 0921'!D1131:D1170)</ns0:f>
        <ns0:v>0.55625</ns0:v>
      </ns0:c>
      <ns0:c r="K1170" s="114" t="n">
        <ns0:f>AVERAGE('消融原始 0921'!D1121:D1170)</ns0:f>
        <ns0:v>0.455</ns0:v>
      </ns0:c>
    </ns0:row>
    <ns0:row r="1171" ht="18" customHeight="1">
      <ns0:c r="A1171" s="109" t="str">
        <ns0:v>t15</ns0:v>
      </ns0:c>
      <ns0:c r="B1171" s="109" t="n">
        <ns0:v>171</ns0:v>
      </ns0:c>
      <ns0:c r="C1171" s="109" t="n">
        <ns0:f>'消融原始 0921'!B1171-'消融实验 0921'!$E$4+1</ns0:f>
        <ns0:v>27</ns0:v>
      </ns0:c>
      <ns0:c r="D1171" s="114" t="n">
        <ns0:f>AVERAGE('消融原始 0921'!D1167:D1171)</ns0:f>
        <ns0:v>0.9</ns0:v>
      </ns0:c>
      <ns0:c r="E1171" s="114" t="n">
        <ns0:f>AVERAGE('消融原始 0921'!D1162:D1171)</ns0:f>
        <ns0:v>0.775</ns0:v>
      </ns0:c>
      <ns0:c r="F1171" s="114" t="n">
        <ns0:f>AVERAGE('消融原始 0921'!D1157:D1171)</ns0:f>
        <ns0:v>0.8</ns0:v>
      </ns0:c>
      <ns0:c r="G1171" s="114" t="n">
        <ns0:f>AVERAGE('消融原始 0921'!D1152:D1171)</ns0:f>
        <ns0:v>0.825</ns0:v>
      </ns0:c>
      <ns0:c r="H1171" s="114" t="n">
        <ns0:f>AVERAGE('消融原始 0921'!D1147:D1171)</ns0:f>
        <ns0:v>0.83</ns0:v>
      </ns0:c>
      <ns0:c r="I1171" s="114" t="n">
        <ns0:f>AVERAGE('消融原始 0921'!D1142:D1171)</ns0:f>
        <ns0:v>0.75</ns0:v>
      </ns0:c>
      <ns0:c r="J1171" s="114" t="n">
        <ns0:f>AVERAGE('消融原始 0921'!D1132:D1171)</ns0:f>
        <ns0:v>0.58125</ns0:v>
      </ns0:c>
      <ns0:c r="K1171" s="114" t="n">
        <ns0:f>AVERAGE('消融原始 0921'!D1122:D1171)</ns0:f>
        <ns0:v>0.475</ns0:v>
      </ns0:c>
    </ns0:row>
    <ns0:row r="1172" ht="18" customHeight="1">
      <ns0:c r="A1172" s="109" t="str">
        <ns0:v>t15</ns0:v>
      </ns0:c>
      <ns0:c r="B1172" s="109" t="n">
        <ns0:v>172</ns0:v>
      </ns0:c>
      <ns0:c r="C1172" s="109" t="n">
        <ns0:f>'消融原始 0921'!B1172-'消融实验 0921'!$E$4+1</ns0:f>
        <ns0:v>28</ns0:v>
      </ns0:c>
      <ns0:c r="D1172" s="114" t="n">
        <ns0:f>AVERAGE('消融原始 0921'!D1168:D1172)</ns0:f>
        <ns0:v>0.9</ns0:v>
      </ns0:c>
      <ns0:c r="E1172" s="114" t="n">
        <ns0:f>AVERAGE('消融原始 0921'!D1163:D1172)</ns0:f>
        <ns0:v>0.775</ns0:v>
      </ns0:c>
      <ns0:c r="F1172" s="114" t="n">
        <ns0:f>AVERAGE('消融原始 0921'!D1158:D1172)</ns0:f>
        <ns0:v>0.8</ns0:v>
      </ns0:c>
      <ns0:c r="G1172" s="114" t="n">
        <ns0:f>AVERAGE('消融原始 0921'!D1153:D1172)</ns0:f>
        <ns0:v>0.825</ns0:v>
      </ns0:c>
      <ns0:c r="H1172" s="114" t="n">
        <ns0:f>AVERAGE('消融原始 0921'!D1148:D1172)</ns0:f>
        <ns0:v>0.84</ns0:v>
      </ns0:c>
      <ns0:c r="I1172" s="114" t="n">
        <ns0:f>AVERAGE('消融原始 0921'!D1143:D1172)</ns0:f>
        <ns0:v>0.775</ns0:v>
      </ns0:c>
      <ns0:c r="J1172" s="114" t="n">
        <ns0:f>AVERAGE('消融原始 0921'!D1133:D1172)</ns0:f>
        <ns0:v>0.6</ns0:v>
      </ns0:c>
      <ns0:c r="K1172" s="114" t="n">
        <ns0:f>AVERAGE('消融原始 0921'!D1123:D1172)</ns0:f>
        <ns0:v>0.495</ns0:v>
      </ns0:c>
    </ns0:row>
    <ns0:row r="1173" ht="18" customHeight="1">
      <ns0:c r="A1173" s="109" t="str">
        <ns0:v>t15</ns0:v>
      </ns0:c>
      <ns0:c r="B1173" s="109" t="n">
        <ns0:v>173</ns0:v>
      </ns0:c>
      <ns0:c r="C1173" s="109" t="n">
        <ns0:f>'消融原始 0921'!B1173-'消融实验 0921'!$E$4+1</ns0:f>
        <ns0:v>29</ns0:v>
      </ns0:c>
      <ns0:c r="D1173" s="114" t="n">
        <ns0:f>AVERAGE('消融原始 0921'!D1169:D1173)</ns0:f>
        <ns0:v>0.8</ns0:v>
      </ns0:c>
      <ns0:c r="E1173" s="114" t="n">
        <ns0:f>AVERAGE('消融原始 0921'!D1164:D1173)</ns0:f>
        <ns0:v>0.75</ns0:v>
      </ns0:c>
      <ns0:c r="F1173" s="114" t="n">
        <ns0:f>AVERAGE('消融原始 0921'!D1159:D1173)</ns0:f>
        <ns0:v>0.7666666666666667</ns0:v>
      </ns0:c>
      <ns0:c r="G1173" s="114" t="n">
        <ns0:f>AVERAGE('消融原始 0921'!D1154:D1173)</ns0:f>
        <ns0:v>0.8</ns0:v>
      </ns0:c>
      <ns0:c r="H1173" s="114" t="n">
        <ns0:f>AVERAGE('消融原始 0921'!D1149:D1173)</ns0:f>
        <ns0:v>0.83</ns0:v>
      </ns0:c>
      <ns0:c r="I1173" s="114" t="n">
        <ns0:f>AVERAGE('消融原始 0921'!D1144:D1173)</ns0:f>
        <ns0:v>0.7916666666666666</ns0:v>
      </ns0:c>
      <ns0:c r="J1173" s="114" t="n">
        <ns0:f>AVERAGE('消融原始 0921'!D1134:D1173)</ns0:f>
        <ns0:v>0.6125</ns0:v>
      </ns0:c>
      <ns0:c r="K1173" s="114" t="n">
        <ns0:f>AVERAGE('消融原始 0921'!D1124:D1173)</ns0:f>
        <ns0:v>0.505</ns0:v>
      </ns0:c>
    </ns0:row>
    <ns0:row r="1174" ht="18" customHeight="1">
      <ns0:c r="A1174" s="109" t="str">
        <ns0:v>t15</ns0:v>
      </ns0:c>
      <ns0:c r="B1174" s="109" t="n">
        <ns0:v>174</ns0:v>
      </ns0:c>
      <ns0:c r="C1174" s="109" t="n">
        <ns0:f>'消融原始 0921'!B1174-'消融实验 0921'!$E$4+1</ns0:f>
        <ns0:v>30</ns0:v>
      </ns0:c>
      <ns0:c r="D1174" s="114" t="n">
        <ns0:f>AVERAGE('消融原始 0921'!D1170:D1174)</ns0:f>
        <ns0:v>0.9</ns0:v>
      </ns0:c>
      <ns0:c r="E1174" s="114" t="n">
        <ns0:f>AVERAGE('消融原始 0921'!D1165:D1174)</ns0:f>
        <ns0:v>0.8</ns0:v>
      </ns0:c>
      <ns0:c r="F1174" s="114" t="n">
        <ns0:f>AVERAGE('消融原始 0921'!D1160:D1174)</ns0:f>
        <ns0:v>0.7666666666666667</ns0:v>
      </ns0:c>
      <ns0:c r="G1174" s="114" t="n">
        <ns0:f>AVERAGE('消融原始 0921'!D1155:D1174)</ns0:f>
        <ns0:v>0.8125</ns0:v>
      </ns0:c>
      <ns0:c r="H1174" s="114" t="n">
        <ns0:f>AVERAGE('消融原始 0921'!D1150:D1174)</ns0:f>
        <ns0:v>0.83</ns0:v>
      </ns0:c>
      <ns0:c r="I1174" s="114" t="n">
        <ns0:f>AVERAGE('消融原始 0921'!D1145:D1174)</ns0:f>
        <ns0:v>0.8166666666666667</ns0:v>
      </ns0:c>
      <ns0:c r="J1174" s="114" t="n">
        <ns0:f>AVERAGE('消融原始 0921'!D1135:D1174)</ns0:f>
        <ns0:v>0.6375</ns0:v>
      </ns0:c>
      <ns0:c r="K1174" s="114" t="n">
        <ns0:f>AVERAGE('消融原始 0921'!D1125:D1174)</ns0:f>
        <ns0:v>0.525</ns0:v>
      </ns0:c>
    </ns0:row>
    <ns0:row r="1175" ht="18" customHeight="1">
      <ns0:c r="A1175" s="109" t="str">
        <ns0:v>t15</ns0:v>
      </ns0:c>
      <ns0:c r="B1175" s="109" t="n">
        <ns0:v>175</ns0:v>
      </ns0:c>
      <ns0:c r="C1175" s="109" t="n">
        <ns0:f>'消融原始 0921'!B1175-'消融实验 0921'!$E$4+1</ns0:f>
        <ns0:v>31</ns0:v>
      </ns0:c>
      <ns0:c r="D1175" s="114" t="n">
        <ns0:f>AVERAGE('消融原始 0921'!D1171:D1175)</ns0:f>
        <ns0:v>0.9</ns0:v>
      </ns0:c>
      <ns0:c r="E1175" s="114" t="n">
        <ns0:f>AVERAGE('消融原始 0921'!D1166:D1175)</ns0:f>
        <ns0:v>0.825</ns0:v>
      </ns0:c>
      <ns0:c r="F1175" s="114" t="n">
        <ns0:f>AVERAGE('消融原始 0921'!D1161:D1175)</ns0:f>
        <ns0:v>0.8</ns0:v>
      </ns0:c>
      <ns0:c r="G1175" s="114" t="n">
        <ns0:f>AVERAGE('消融原始 0921'!D1156:D1175)</ns0:f>
        <ns0:v>0.8125</ns0:v>
      </ns0:c>
      <ns0:c r="H1175" s="114" t="n">
        <ns0:f>AVERAGE('消融原始 0921'!D1151:D1175)</ns0:f>
        <ns0:v>0.84</ns0:v>
      </ns0:c>
      <ns0:c r="I1175" s="114" t="n">
        <ns0:f>AVERAGE('消融原始 0921'!D1146:D1175)</ns0:f>
        <ns0:v>0.8416666666666667</ns0:v>
      </ns0:c>
      <ns0:c r="J1175" s="114" t="n">
        <ns0:f>AVERAGE('消融原始 0921'!D1136:D1175)</ns0:f>
        <ns0:v>0.6625</ns0:v>
      </ns0:c>
      <ns0:c r="K1175" s="114" t="n">
        <ns0:f>AVERAGE('消融原始 0921'!D1126:D1175)</ns0:f>
        <ns0:v>0.54</ns0:v>
      </ns0:c>
    </ns0:row>
    <ns0:row r="1176" ht="18" customHeight="1">
      <ns0:c r="A1176" s="109" t="str">
        <ns0:v>t15</ns0:v>
      </ns0:c>
      <ns0:c r="B1176" s="109" t="n">
        <ns0:v>176</ns0:v>
      </ns0:c>
      <ns0:c r="C1176" s="109" t="n">
        <ns0:f>'消融原始 0921'!B1176-'消融实验 0921'!$E$4+1</ns0:f>
        <ns0:v>32</ns0:v>
      </ns0:c>
      <ns0:c r="D1176" s="114" t="n">
        <ns0:f>AVERAGE('消融原始 0921'!D1172:D1176)</ns0:f>
        <ns0:v>0.9</ns0:v>
      </ns0:c>
      <ns0:c r="E1176" s="114" t="n">
        <ns0:f>AVERAGE('消融原始 0921'!D1167:D1176)</ns0:f>
        <ns0:v>0.9</ns0:v>
      </ns0:c>
      <ns0:c r="F1176" s="114" t="n">
        <ns0:f>AVERAGE('消融原始 0921'!D1162:D1176)</ns0:f>
        <ns0:v>0.8166666666666667</ns0:v>
      </ns0:c>
      <ns0:c r="G1176" s="114" t="n">
        <ns0:f>AVERAGE('消融原始 0921'!D1157:D1176)</ns0:f>
        <ns0:v>0.825</ns0:v>
      </ns0:c>
      <ns0:c r="H1176" s="114" t="n">
        <ns0:f>AVERAGE('消融原始 0921'!D1152:D1176)</ns0:f>
        <ns0:v>0.84</ns0:v>
      </ns0:c>
      <ns0:c r="I1176" s="114" t="n">
        <ns0:f>AVERAGE('消融原始 0921'!D1147:D1176)</ns0:f>
        <ns0:v>0.8416666666666667</ns0:v>
      </ns0:c>
      <ns0:c r="J1176" s="114" t="n">
        <ns0:f>AVERAGE('消融原始 0921'!D1137:D1176)</ns0:f>
        <ns0:v>0.6875</ns0:v>
      </ns0:c>
      <ns0:c r="K1176" s="114" t="n">
        <ns0:f>AVERAGE('消融原始 0921'!D1127:D1176)</ns0:f>
        <ns0:v>0.56</ns0:v>
      </ns0:c>
    </ns0:row>
    <ns0:row r="1177" ht="18" customHeight="1">
      <ns0:c r="A1177" s="109" t="str">
        <ns0:v>t15</ns0:v>
      </ns0:c>
      <ns0:c r="B1177" s="109" t="n">
        <ns0:v>177</ns0:v>
      </ns0:c>
      <ns0:c r="C1177" s="109" t="n">
        <ns0:f>'消融原始 0921'!B1177-'消融实验 0921'!$E$4+1</ns0:f>
        <ns0:v>33</ns0:v>
      </ns0:c>
      <ns0:c r="D1177" s="114" t="n">
        <ns0:f>AVERAGE('消融原始 0921'!D1173:D1177)</ns0:f>
        <ns0:v>0.9</ns0:v>
      </ns0:c>
      <ns0:c r="E1177" s="114" t="n">
        <ns0:f>AVERAGE('消融原始 0921'!D1168:D1177)</ns0:f>
        <ns0:v>0.9</ns0:v>
      </ns0:c>
      <ns0:c r="F1177" s="114" t="n">
        <ns0:f>AVERAGE('消融原始 0921'!D1163:D1177)</ns0:f>
        <ns0:v>0.8166666666666667</ns0:v>
      </ns0:c>
      <ns0:c r="G1177" s="114" t="n">
        <ns0:f>AVERAGE('消融原始 0921'!D1158:D1177)</ns0:f>
        <ns0:v>0.825</ns0:v>
      </ns0:c>
      <ns0:c r="H1177" s="114" t="n">
        <ns0:f>AVERAGE('消融原始 0921'!D1153:D1177)</ns0:f>
        <ns0:v>0.84</ns0:v>
      </ns0:c>
      <ns0:c r="I1177" s="114" t="n">
        <ns0:f>AVERAGE('消融原始 0921'!D1148:D1177)</ns0:f>
        <ns0:v>0.85</ns0:v>
      </ns0:c>
      <ns0:c r="J1177" s="114" t="n">
        <ns0:f>AVERAGE('消融原始 0921'!D1138:D1177)</ns0:f>
        <ns0:v>0.7125</ns0:v>
      </ns0:c>
      <ns0:c r="K1177" s="114" t="n">
        <ns0:f>AVERAGE('消融原始 0921'!D1128:D1177)</ns0:f>
        <ns0:v>0.58</ns0:v>
      </ns0:c>
    </ns0:row>
    <ns0:row r="1178" ht="18" customHeight="1">
      <ns0:c r="A1178" s="109" t="str">
        <ns0:v>t15</ns0:v>
      </ns0:c>
      <ns0:c r="B1178" s="109" t="n">
        <ns0:v>178</ns0:v>
      </ns0:c>
      <ns0:c r="C1178" s="109" t="n">
        <ns0:f>'消融原始 0921'!B1178-'消融实验 0921'!$E$4+1</ns0:f>
        <ns0:v>34</ns0:v>
      </ns0:c>
      <ns0:c r="D1178" s="114" t="n">
        <ns0:f>AVERAGE('消融原始 0921'!D1174:D1178)</ns0:f>
        <ns0:v>1</ns0:v>
      </ns0:c>
      <ns0:c r="E1178" s="114" t="n">
        <ns0:f>AVERAGE('消融原始 0921'!D1169:D1178)</ns0:f>
        <ns0:v>0.9</ns0:v>
      </ns0:c>
      <ns0:c r="F1178" s="114" t="n">
        <ns0:f>AVERAGE('消融原始 0921'!D1164:D1178)</ns0:f>
        <ns0:v>0.8333333333333334</ns0:v>
      </ns0:c>
      <ns0:c r="G1178" s="114" t="n">
        <ns0:f>AVERAGE('消融原始 0921'!D1159:D1178)</ns0:f>
        <ns0:v>0.825</ns0:v>
      </ns0:c>
      <ns0:c r="H1178" s="114" t="n">
        <ns0:f>AVERAGE('消融原始 0921'!D1154:D1178)</ns0:f>
        <ns0:v>0.84</ns0:v>
      </ns0:c>
      <ns0:c r="I1178" s="114" t="n">
        <ns0:f>AVERAGE('消融原始 0921'!D1149:D1178)</ns0:f>
        <ns0:v>0.8583333333333333</ns0:v>
      </ns0:c>
      <ns0:c r="J1178" s="114" t="n">
        <ns0:f>AVERAGE('消融原始 0921'!D1139:D1178)</ns0:f>
        <ns0:v>0.7375</ns0:v>
      </ns0:c>
      <ns0:c r="K1178" s="114" t="n">
        <ns0:f>AVERAGE('消融原始 0921'!D1129:D1178)</ns0:f>
        <ns0:v>0.6</ns0:v>
      </ns0:c>
    </ns0:row>
    <ns0:row r="1179" ht="18" customHeight="1">
      <ns0:c r="A1179" s="109" t="str">
        <ns0:v>t15</ns0:v>
      </ns0:c>
      <ns0:c r="B1179" s="109" t="n">
        <ns0:v>179</ns0:v>
      </ns0:c>
      <ns0:c r="C1179" s="109" t="n">
        <ns0:f>'消融原始 0921'!B1179-'消融实验 0921'!$E$4+1</ns0:f>
        <ns0:v>35</ns0:v>
      </ns0:c>
      <ns0:c r="D1179" s="114" t="n">
        <ns0:f>AVERAGE('消融原始 0921'!D1175:D1179)</ns0:f>
        <ns0:v>1</ns0:v>
      </ns0:c>
      <ns0:c r="E1179" s="114" t="n">
        <ns0:f>AVERAGE('消融原始 0921'!D1170:D1179)</ns0:f>
        <ns0:v>0.95</ns0:v>
      </ns0:c>
      <ns0:c r="F1179" s="114" t="n">
        <ns0:f>AVERAGE('消融原始 0921'!D1165:D1179)</ns0:f>
        <ns0:v>0.8666666666666667</ns0:v>
      </ns0:c>
      <ns0:c r="G1179" s="114" t="n">
        <ns0:f>AVERAGE('消融原始 0921'!D1160:D1179)</ns0:f>
        <ns0:v>0.825</ns0:v>
      </ns0:c>
      <ns0:c r="H1179" s="114" t="n">
        <ns0:f>AVERAGE('消融原始 0921'!D1155:D1179)</ns0:f>
        <ns0:v>0.85</ns0:v>
      </ns0:c>
      <ns0:c r="I1179" s="114" t="n">
        <ns0:f>AVERAGE('消融原始 0921'!D1150:D1179)</ns0:f>
        <ns0:v>0.8583333333333333</ns0:v>
      </ns0:c>
      <ns0:c r="J1179" s="114" t="n">
        <ns0:f>AVERAGE('消融原始 0921'!D1140:D1179)</ns0:f>
        <ns0:v>0.7625</ns0:v>
      </ns0:c>
      <ns0:c r="K1179" s="114" t="n">
        <ns0:f>AVERAGE('消融原始 0921'!D1130:D1179)</ns0:f>
        <ns0:v>0.62</ns0:v>
      </ns0:c>
    </ns0:row>
    <ns0:row r="1180" ht="18" customHeight="1">
      <ns0:c r="A1180" s="109" t="str">
        <ns0:v>t15</ns0:v>
      </ns0:c>
      <ns0:c r="B1180" s="109" t="n">
        <ns0:v>180</ns0:v>
      </ns0:c>
      <ns0:c r="C1180" s="109" t="n">
        <ns0:f>'消融原始 0921'!B1180-'消融实验 0921'!$E$4+1</ns0:f>
        <ns0:v>36</ns0:v>
      </ns0:c>
      <ns0:c r="D1180" s="114" t="n">
        <ns0:f>AVERAGE('消融原始 0921'!D1176:D1180)</ns0:f>
        <ns0:v>1</ns0:v>
      </ns0:c>
      <ns0:c r="E1180" s="114" t="n">
        <ns0:f>AVERAGE('消融原始 0921'!D1171:D1180)</ns0:f>
        <ns0:v>0.95</ns0:v>
      </ns0:c>
      <ns0:c r="F1180" s="114" t="n">
        <ns0:f>AVERAGE('消融原始 0921'!D1166:D1180)</ns0:f>
        <ns0:v>0.8833333333333333</ns0:v>
      </ns0:c>
      <ns0:c r="G1180" s="114" t="n">
        <ns0:f>AVERAGE('消融原始 0921'!D1161:D1180)</ns0:f>
        <ns0:v>0.85</ns0:v>
      </ns0:c>
      <ns0:c r="H1180" s="114" t="n">
        <ns0:f>AVERAGE('消融原始 0921'!D1156:D1180)</ns0:f>
        <ns0:v>0.85</ns0:v>
      </ns0:c>
      <ns0:c r="I1180" s="114" t="n">
        <ns0:f>AVERAGE('消融原始 0921'!D1151:D1180)</ns0:f>
        <ns0:v>0.8666666666666667</ns0:v>
      </ns0:c>
      <ns0:c r="J1180" s="114" t="n">
        <ns0:f>AVERAGE('消融原始 0921'!D1141:D1180)</ns0:f>
        <ns0:v>0.78125</ns0:v>
      </ns0:c>
      <ns0:c r="K1180" s="114" t="n">
        <ns0:f>AVERAGE('消融原始 0921'!D1131:D1180)</ns0:f>
        <ns0:v>0.635</ns0:v>
      </ns0:c>
    </ns0:row>
    <ns0:row r="1181" ht="18" customHeight="1">
      <ns0:c r="A1181" s="109" t="str">
        <ns0:v>t15</ns0:v>
      </ns0:c>
      <ns0:c r="B1181" s="109" t="n">
        <ns0:v>181</ns0:v>
      </ns0:c>
      <ns0:c r="C1181" s="109" t="n">
        <ns0:f>'消融原始 0921'!B1181-'消融实验 0921'!$E$4+1</ns0:f>
        <ns0:v>37</ns0:v>
      </ns0:c>
      <ns0:c r="D1181" s="114" t="n">
        <ns0:f>AVERAGE('消融原始 0921'!D1177:D1181)</ns0:f>
        <ns0:v>0.95</ns0:v>
      </ns0:c>
      <ns0:c r="E1181" s="114" t="n">
        <ns0:f>AVERAGE('消融原始 0921'!D1172:D1181)</ns0:f>
        <ns0:v>0.925</ns0:v>
      </ns0:c>
      <ns0:c r="F1181" s="114" t="n">
        <ns0:f>AVERAGE('消融原始 0921'!D1167:D1181)</ns0:f>
        <ns0:v>0.9166666666666666</ns0:v>
      </ns0:c>
      <ns0:c r="G1181" s="114" t="n">
        <ns0:f>AVERAGE('消融原始 0921'!D1162:D1181)</ns0:f>
        <ns0:v>0.85</ns0:v>
      </ns0:c>
      <ns0:c r="H1181" s="114" t="n">
        <ns0:f>AVERAGE('消融原始 0921'!D1157:D1181)</ns0:f>
        <ns0:v>0.85</ns0:v>
      </ns0:c>
      <ns0:c r="I1181" s="114" t="n">
        <ns0:f>AVERAGE('消融原始 0921'!D1152:D1181)</ns0:f>
        <ns0:v>0.8583333333333333</ns0:v>
      </ns0:c>
      <ns0:c r="J1181" s="114" t="n">
        <ns0:f>AVERAGE('消融原始 0921'!D1142:D1181)</ns0:f>
        <ns0:v>0.79375</ns0:v>
      </ns0:c>
      <ns0:c r="K1181" s="114" t="n">
        <ns0:f>AVERAGE('消融原始 0921'!D1132:D1181)</ns0:f>
        <ns0:v>0.65</ns0:v>
      </ns0:c>
    </ns0:row>
    <ns0:row r="1182" ht="18" customHeight="1">
      <ns0:c r="A1182" s="109" t="str">
        <ns0:v>t15</ns0:v>
      </ns0:c>
      <ns0:c r="B1182" s="109" t="n">
        <ns0:v>182</ns0:v>
      </ns0:c>
      <ns0:c r="C1182" s="109" t="n">
        <ns0:f>'消融原始 0921'!B1182-'消融实验 0921'!$E$4+1</ns0:f>
        <ns0:v>38</ns0:v>
      </ns0:c>
      <ns0:c r="D1182" s="114" t="n">
        <ns0:f>AVERAGE('消融原始 0921'!D1178:D1182)</ns0:f>
        <ns0:v>0.9</ns0:v>
      </ns0:c>
      <ns0:c r="E1182" s="114" t="n">
        <ns0:f>AVERAGE('消融原始 0921'!D1173:D1182)</ns0:f>
        <ns0:v>0.9</ns0:v>
      </ns0:c>
      <ns0:c r="F1182" s="114" t="n">
        <ns0:f>AVERAGE('消融原始 0921'!D1168:D1182)</ns0:f>
        <ns0:v>0.9</ns0:v>
      </ns0:c>
      <ns0:c r="G1182" s="114" t="n">
        <ns0:f>AVERAGE('消融原始 0921'!D1163:D1182)</ns0:f>
        <ns0:v>0.8375</ns0:v>
      </ns0:c>
      <ns0:c r="H1182" s="114" t="n">
        <ns0:f>AVERAGE('消融原始 0921'!D1158:D1182)</ns0:f>
        <ns0:v>0.84</ns0:v>
      </ns0:c>
      <ns0:c r="I1182" s="114" t="n">
        <ns0:f>AVERAGE('消融原始 0921'!D1153:D1182)</ns0:f>
        <ns0:v>0.85</ns0:v>
      </ns0:c>
      <ns0:c r="J1182" s="114" t="n">
        <ns0:f>AVERAGE('消融原始 0921'!D1143:D1182)</ns0:f>
        <ns0:v>0.80625</ns0:v>
      </ns0:c>
      <ns0:c r="K1182" s="114" t="n">
        <ns0:f>AVERAGE('消融原始 0921'!D1133:D1182)</ns0:f>
        <ns0:v>0.66</ns0:v>
      </ns0:c>
    </ns0:row>
    <ns0:row r="1183" ht="18" customHeight="1">
      <ns0:c r="A1183" s="109" t="str">
        <ns0:v>t15</ns0:v>
      </ns0:c>
      <ns0:c r="B1183" s="109" t="n">
        <ns0:v>183</ns0:v>
      </ns0:c>
      <ns0:c r="C1183" s="109" t="n">
        <ns0:f>'消融原始 0921'!B1183-'消融实验 0921'!$E$4+1</ns0:f>
        <ns0:v>39</ns0:v>
      </ns0:c>
      <ns0:c r="D1183" s="114" t="n">
        <ns0:f>AVERAGE('消融原始 0921'!D1179:D1183)</ns0:f>
        <ns0:v>0.8</ns0:v>
      </ns0:c>
      <ns0:c r="E1183" s="114" t="n">
        <ns0:f>AVERAGE('消融原始 0921'!D1174:D1183)</ns0:f>
        <ns0:v>0.9</ns0:v>
      </ns0:c>
      <ns0:c r="F1183" s="114" t="n">
        <ns0:f>AVERAGE('消融原始 0921'!D1169:D1183)</ns0:f>
        <ns0:v>0.8666666666666667</ns0:v>
      </ns0:c>
      <ns0:c r="G1183" s="114" t="n">
        <ns0:f>AVERAGE('消融原始 0921'!D1164:D1183)</ns0:f>
        <ns0:v>0.825</ns0:v>
      </ns0:c>
      <ns0:c r="H1183" s="114" t="n">
        <ns0:f>AVERAGE('消融原始 0921'!D1159:D1183)</ns0:f>
        <ns0:v>0.82</ns0:v>
      </ns0:c>
      <ns0:c r="I1183" s="114" t="n">
        <ns0:f>AVERAGE('消融原始 0921'!D1154:D1183)</ns0:f>
        <ns0:v>0.8333333333333334</ns0:v>
      </ns0:c>
      <ns0:c r="J1183" s="114" t="n">
        <ns0:f>AVERAGE('消融原始 0921'!D1144:D1183)</ns0:f>
        <ns0:v>0.81875</ns0:v>
      </ns0:c>
      <ns0:c r="K1183" s="114" t="n">
        <ns0:f>AVERAGE('消融原始 0921'!D1134:D1183)</ns0:f>
        <ns0:v>0.67</ns0:v>
      </ns0:c>
    </ns0:row>
    <ns0:row r="1184" ht="18" customHeight="1">
      <ns0:c r="A1184" s="109" t="str">
        <ns0:v>t15</ns0:v>
      </ns0:c>
      <ns0:c r="B1184" s="109" t="n">
        <ns0:v>184</ns0:v>
      </ns0:c>
      <ns0:c r="C1184" s="109" t="n">
        <ns0:f>'消融原始 0921'!B1184-'消融实验 0921'!$E$4+1</ns0:f>
        <ns0:v>40</ns0:v>
      </ns0:c>
      <ns0:c r="D1184" s="114" t="n">
        <ns0:f>AVERAGE('消融原始 0921'!D1180:D1184)</ns0:f>
        <ns0:v>0.8</ns0:v>
      </ns0:c>
      <ns0:c r="E1184" s="114" t="n">
        <ns0:f>AVERAGE('消融原始 0921'!D1175:D1184)</ns0:f>
        <ns0:v>0.9</ns0:v>
      </ns0:c>
      <ns0:c r="F1184" s="114" t="n">
        <ns0:f>AVERAGE('消融原始 0921'!D1170:D1184)</ns0:f>
        <ns0:v>0.9</ns0:v>
      </ns0:c>
      <ns0:c r="G1184" s="114" t="n">
        <ns0:f>AVERAGE('消融原始 0921'!D1165:D1184)</ns0:f>
        <ns0:v>0.85</ns0:v>
      </ns0:c>
      <ns0:c r="H1184" s="114" t="n">
        <ns0:f>AVERAGE('消融原始 0921'!D1160:D1184)</ns0:f>
        <ns0:v>0.82</ns0:v>
      </ns0:c>
      <ns0:c r="I1184" s="114" t="n">
        <ns0:f>AVERAGE('消融原始 0921'!D1155:D1184)</ns0:f>
        <ns0:v>0.8416666666666667</ns0:v>
      </ns0:c>
      <ns0:c r="J1184" s="114" t="n">
        <ns0:f>AVERAGE('消融原始 0921'!D1145:D1184)</ns0:f>
        <ns0:v>0.8375</ns0:v>
      </ns0:c>
      <ns0:c r="K1184" s="114" t="n">
        <ns0:f>AVERAGE('消融原始 0921'!D1135:D1184)</ns0:f>
        <ns0:v>0.69</ns0:v>
      </ns0:c>
    </ns0:row>
    <ns0:row r="1185" ht="18" customHeight="1">
      <ns0:c r="A1185" s="109" t="str">
        <ns0:v>t15</ns0:v>
      </ns0:c>
      <ns0:c r="B1185" s="109" t="n">
        <ns0:v>185</ns0:v>
      </ns0:c>
      <ns0:c r="C1185" s="109" t="n">
        <ns0:f>'消融原始 0921'!B1185-'消融实验 0921'!$E$4+1</ns0:f>
        <ns0:v>41</ns0:v>
      </ns0:c>
      <ns0:c r="D1185" s="114" t="n">
        <ns0:f>AVERAGE('消融原始 0921'!D1181:D1185)</ns0:f>
        <ns0:v>0.8</ns0:v>
      </ns0:c>
      <ns0:c r="E1185" s="114" t="n">
        <ns0:f>AVERAGE('消融原始 0921'!D1176:D1185)</ns0:f>
        <ns0:v>0.9</ns0:v>
      </ns0:c>
      <ns0:c r="F1185" s="114" t="n">
        <ns0:f>AVERAGE('消融原始 0921'!D1171:D1185)</ns0:f>
        <ns0:v>0.9</ns0:v>
      </ns0:c>
      <ns0:c r="G1185" s="114" t="n">
        <ns0:f>AVERAGE('消融原始 0921'!D1166:D1185)</ns0:f>
        <ns0:v>0.8625</ns0:v>
      </ns0:c>
      <ns0:c r="H1185" s="114" t="n">
        <ns0:f>AVERAGE('消融原始 0921'!D1161:D1185)</ns0:f>
        <ns0:v>0.84</ns0:v>
      </ns0:c>
      <ns0:c r="I1185" s="114" t="n">
        <ns0:f>AVERAGE('消融原始 0921'!D1156:D1185)</ns0:f>
        <ns0:v>0.8416666666666667</ns0:v>
      </ns0:c>
      <ns0:c r="J1185" s="114" t="n">
        <ns0:f>AVERAGE('消融原始 0921'!D1146:D1185)</ns0:f>
        <ns0:v>0.85625</ns0:v>
      </ns0:c>
      <ns0:c r="K1185" s="114" t="n">
        <ns0:f>AVERAGE('消融原始 0921'!D1136:D1185)</ns0:f>
        <ns0:v>0.71</ns0:v>
      </ns0:c>
    </ns0:row>
    <ns0:row r="1186" ht="18" customHeight="1">
      <ns0:c r="A1186" s="109" t="str">
        <ns0:v>t15</ns0:v>
      </ns0:c>
      <ns0:c r="B1186" s="109" t="n">
        <ns0:v>186</ns0:v>
      </ns0:c>
      <ns0:c r="C1186" s="109" t="n">
        <ns0:f>'消融原始 0921'!B1186-'消融实验 0921'!$E$4+1</ns0:f>
        <ns0:v>42</ns0:v>
      </ns0:c>
      <ns0:c r="D1186" s="114" t="n">
        <ns0:f>AVERAGE('消融原始 0921'!D1182:D1186)</ns0:f>
        <ns0:v>0.85</ns0:v>
      </ns0:c>
      <ns0:c r="E1186" s="114" t="n">
        <ns0:f>AVERAGE('消融原始 0921'!D1177:D1186)</ns0:f>
        <ns0:v>0.9</ns0:v>
      </ns0:c>
      <ns0:c r="F1186" s="114" t="n">
        <ns0:f>AVERAGE('消融原始 0921'!D1172:D1186)</ns0:f>
        <ns0:v>0.9</ns0:v>
      </ns0:c>
      <ns0:c r="G1186" s="114" t="n">
        <ns0:f>AVERAGE('消融原始 0921'!D1167:D1186)</ns0:f>
        <ns0:v>0.9</ns0:v>
      </ns0:c>
      <ns0:c r="H1186" s="114" t="n">
        <ns0:f>AVERAGE('消融原始 0921'!D1162:D1186)</ns0:f>
        <ns0:v>0.85</ns0:v>
      </ns0:c>
      <ns0:c r="I1186" s="114" t="n">
        <ns0:f>AVERAGE('消融原始 0921'!D1157:D1186)</ns0:f>
        <ns0:v>0.85</ns0:v>
      </ns0:c>
      <ns0:c r="J1186" s="114" t="n">
        <ns0:f>AVERAGE('消融原始 0921'!D1147:D1186)</ns0:f>
        <ns0:v>0.85625</ns0:v>
      </ns0:c>
      <ns0:c r="K1186" s="114" t="n">
        <ns0:f>AVERAGE('消融原始 0921'!D1137:D1186)</ns0:f>
        <ns0:v>0.73</ns0:v>
      </ns0:c>
    </ns0:row>
    <ns0:row r="1187" ht="18" customHeight="1">
      <ns0:c r="A1187" s="109" t="str">
        <ns0:v>t15</ns0:v>
      </ns0:c>
      <ns0:c r="B1187" s="109" t="n">
        <ns0:v>187</ns0:v>
      </ns0:c>
      <ns0:c r="C1187" s="109" t="n">
        <ns0:f>'消融原始 0921'!B1187-'消融实验 0921'!$E$4+1</ns0:f>
        <ns0:v>43</ns0:v>
      </ns0:c>
      <ns0:c r="D1187" s="114" t="n">
        <ns0:f>AVERAGE('消融原始 0921'!D1183:D1187)</ns0:f>
        <ns0:v>0.9</ns0:v>
      </ns0:c>
      <ns0:c r="E1187" s="114" t="n">
        <ns0:f>AVERAGE('消融原始 0921'!D1178:D1187)</ns0:f>
        <ns0:v>0.9</ns0:v>
      </ns0:c>
      <ns0:c r="F1187" s="114" t="n">
        <ns0:f>AVERAGE('消融原始 0921'!D1173:D1187)</ns0:f>
        <ns0:v>0.9</ns0:v>
      </ns0:c>
      <ns0:c r="G1187" s="114" t="n">
        <ns0:f>AVERAGE('消融原始 0921'!D1168:D1187)</ns0:f>
        <ns0:v>0.9</ns0:v>
      </ns0:c>
      <ns0:c r="H1187" s="114" t="n">
        <ns0:f>AVERAGE('消融原始 0921'!D1163:D1187)</ns0:f>
        <ns0:v>0.85</ns0:v>
      </ns0:c>
      <ns0:c r="I1187" s="114" t="n">
        <ns0:f>AVERAGE('消融原始 0921'!D1158:D1187)</ns0:f>
        <ns0:v>0.85</ns0:v>
      </ns0:c>
      <ns0:c r="J1187" s="114" t="n">
        <ns0:f>AVERAGE('消融原始 0921'!D1148:D1187)</ns0:f>
        <ns0:v>0.8625</ns0:v>
      </ns0:c>
      <ns0:c r="K1187" s="114" t="n">
        <ns0:f>AVERAGE('消融原始 0921'!D1138:D1187)</ns0:f>
        <ns0:v>0.75</ns0:v>
      </ns0:c>
    </ns0:row>
    <ns0:row r="1188" ht="18" customHeight="1">
      <ns0:c r="A1188" s="109" t="str">
        <ns0:v>t15</ns0:v>
      </ns0:c>
      <ns0:c r="B1188" s="109" t="n">
        <ns0:v>188</ns0:v>
      </ns0:c>
      <ns0:c r="C1188" s="109" t="n">
        <ns0:f>'消融原始 0921'!B1188-'消融实验 0921'!$E$4+1</ns0:f>
        <ns0:v>44</ns0:v>
      </ns0:c>
      <ns0:c r="D1188" s="114" t="n">
        <ns0:f>AVERAGE('消融原始 0921'!D1184:D1188)</ns0:f>
        <ns0:v>1</ns0:v>
      </ns0:c>
      <ns0:c r="E1188" s="114" t="n">
        <ns0:f>AVERAGE('消融原始 0921'!D1179:D1188)</ns0:f>
        <ns0:v>0.9</ns0:v>
      </ns0:c>
      <ns0:c r="F1188" s="114" t="n">
        <ns0:f>AVERAGE('消融原始 0921'!D1174:D1188)</ns0:f>
        <ns0:v>0.9333333333333333</ns0:v>
      </ns0:c>
      <ns0:c r="G1188" s="114" t="n">
        <ns0:f>AVERAGE('消融原始 0921'!D1169:D1188)</ns0:f>
        <ns0:v>0.9</ns0:v>
      </ns0:c>
      <ns0:c r="H1188" s="114" t="n">
        <ns0:f>AVERAGE('消融原始 0921'!D1164:D1188)</ns0:f>
        <ns0:v>0.86</ns0:v>
      </ns0:c>
      <ns0:c r="I1188" s="114" t="n">
        <ns0:f>AVERAGE('消融原始 0921'!D1159:D1188)</ns0:f>
        <ns0:v>0.85</ns0:v>
      </ns0:c>
      <ns0:c r="J1188" s="114" t="n">
        <ns0:f>AVERAGE('消融原始 0921'!D1149:D1188)</ns0:f>
        <ns0:v>0.86875</ns0:v>
      </ns0:c>
      <ns0:c r="K1188" s="114" t="n">
        <ns0:f>AVERAGE('消融原始 0921'!D1139:D1188)</ns0:f>
        <ns0:v>0.77</ns0:v>
      </ns0:c>
    </ns0:row>
    <ns0:row r="1189" ht="18" customHeight="1">
      <ns0:c r="A1189" s="109" t="str">
        <ns0:v>t15</ns0:v>
      </ns0:c>
      <ns0:c r="B1189" s="109" t="n">
        <ns0:v>189</ns0:v>
      </ns0:c>
      <ns0:c r="C1189" s="109" t="n">
        <ns0:f>'消融原始 0921'!B1189-'消融实验 0921'!$E$4+1</ns0:f>
        <ns0:v>45</ns0:v>
      </ns0:c>
      <ns0:c r="D1189" s="114" t="n">
        <ns0:f>AVERAGE('消融原始 0921'!D1185:D1189)</ns0:f>
        <ns0:v>1</ns0:v>
      </ns0:c>
      <ns0:c r="E1189" s="114" t="n">
        <ns0:f>AVERAGE('消融原始 0921'!D1180:D1189)</ns0:f>
        <ns0:v>0.9</ns0:v>
      </ns0:c>
      <ns0:c r="F1189" s="114" t="n">
        <ns0:f>AVERAGE('消融原始 0921'!D1175:D1189)</ns0:f>
        <ns0:v>0.9333333333333333</ns0:v>
      </ns0:c>
      <ns0:c r="G1189" s="114" t="n">
        <ns0:f>AVERAGE('消融原始 0921'!D1170:D1189)</ns0:f>
        <ns0:v>0.925</ns0:v>
      </ns0:c>
      <ns0:c r="H1189" s="114" t="n">
        <ns0:f>AVERAGE('消融原始 0921'!D1165:D1189)</ns0:f>
        <ns0:v>0.88</ns0:v>
      </ns0:c>
      <ns0:c r="I1189" s="114" t="n">
        <ns0:f>AVERAGE('消融原始 0921'!D1160:D1189)</ns0:f>
        <ns0:v>0.85</ns0:v>
      </ns0:c>
      <ns0:c r="J1189" s="114" t="n">
        <ns0:f>AVERAGE('消融原始 0921'!D1150:D1189)</ns0:f>
        <ns0:v>0.86875</ns0:v>
      </ns0:c>
      <ns0:c r="K1189" s="114" t="n">
        <ns0:f>AVERAGE('消融原始 0921'!D1140:D1189)</ns0:f>
        <ns0:v>0.79</ns0:v>
      </ns0:c>
    </ns0:row>
    <ns0:row r="1190" ht="18" customHeight="1">
      <ns0:c r="A1190" s="109" t="str">
        <ns0:v>t15</ns0:v>
      </ns0:c>
      <ns0:c r="B1190" s="109" t="n">
        <ns0:v>190</ns0:v>
      </ns0:c>
      <ns0:c r="C1190" s="109" t="n">
        <ns0:f>'消融原始 0921'!B1190-'消融实验 0921'!$E$4+1</ns0:f>
        <ns0:v>46</ns0:v>
      </ns0:c>
      <ns0:c r="D1190" s="114" t="n">
        <ns0:f>AVERAGE('消融原始 0921'!D1186:D1190)</ns0:f>
        <ns0:v>1</ns0:v>
      </ns0:c>
      <ns0:c r="E1190" s="114" t="n">
        <ns0:f>AVERAGE('消融原始 0921'!D1181:D1190)</ns0:f>
        <ns0:v>0.9</ns0:v>
      </ns0:c>
      <ns0:c r="F1190" s="114" t="n">
        <ns0:f>AVERAGE('消融原始 0921'!D1176:D1190)</ns0:f>
        <ns0:v>0.9333333333333333</ns0:v>
      </ns0:c>
      <ns0:c r="G1190" s="114" t="n">
        <ns0:f>AVERAGE('消融原始 0921'!D1171:D1190)</ns0:f>
        <ns0:v>0.925</ns0:v>
      </ns0:c>
      <ns0:c r="H1190" s="114" t="n">
        <ns0:f>AVERAGE('消融原始 0921'!D1166:D1190)</ns0:f>
        <ns0:v>0.89</ns0:v>
      </ns0:c>
      <ns0:c r="I1190" s="114" t="n">
        <ns0:f>AVERAGE('消融原始 0921'!D1161:D1190)</ns0:f>
        <ns0:v>0.8666666666666667</ns0:v>
      </ns0:c>
      <ns0:c r="J1190" s="114" t="n">
        <ns0:f>AVERAGE('消融原始 0921'!D1151:D1190)</ns0:f>
        <ns0:v>0.875</ns0:v>
      </ns0:c>
      <ns0:c r="K1190" s="114" t="n">
        <ns0:f>AVERAGE('消融原始 0921'!D1141:D1190)</ns0:f>
        <ns0:v>0.805</ns0:v>
      </ns0:c>
    </ns0:row>
    <ns0:row r="1191" ht="18" customHeight="1">
      <ns0:c r="A1191" s="109" t="str">
        <ns0:v>t15</ns0:v>
      </ns0:c>
      <ns0:c r="B1191" s="109" t="n">
        <ns0:v>191</ns0:v>
      </ns0:c>
      <ns0:c r="C1191" s="109" t="n">
        <ns0:f>'消融原始 0921'!B1191-'消融实验 0921'!$E$4+1</ns0:f>
        <ns0:v>47</ns0:v>
      </ns0:c>
      <ns0:c r="D1191" s="114" t="n">
        <ns0:f>AVERAGE('消融原始 0921'!D1187:D1191)</ns0:f>
        <ns0:v>1</ns0:v>
      </ns0:c>
      <ns0:c r="E1191" s="114" t="n">
        <ns0:f>AVERAGE('消融原始 0921'!D1182:D1191)</ns0:f>
        <ns0:v>0.925</ns0:v>
      </ns0:c>
      <ns0:c r="F1191" s="114" t="n">
        <ns0:f>AVERAGE('消融原始 0921'!D1177:D1191)</ns0:f>
        <ns0:v>0.9333333333333333</ns0:v>
      </ns0:c>
      <ns0:c r="G1191" s="114" t="n">
        <ns0:f>AVERAGE('消融原始 0921'!D1172:D1191)</ns0:f>
        <ns0:v>0.925</ns0:v>
      </ns0:c>
      <ns0:c r="H1191" s="114" t="n">
        <ns0:f>AVERAGE('消融原始 0921'!D1167:D1191)</ns0:f>
        <ns0:v>0.92</ns0:v>
      </ns0:c>
      <ns0:c r="I1191" s="114" t="n">
        <ns0:f>AVERAGE('消融原始 0921'!D1162:D1191)</ns0:f>
        <ns0:v>0.875</ns0:v>
      </ns0:c>
      <ns0:c r="J1191" s="114" t="n">
        <ns0:f>AVERAGE('消融原始 0921'!D1152:D1191)</ns0:f>
        <ns0:v>0.875</ns0:v>
      </ns0:c>
      <ns0:c r="K1191" s="114" t="n">
        <ns0:f>AVERAGE('消融原始 0921'!D1142:D1191)</ns0:f>
        <ns0:v>0.82</ns0:v>
      </ns0:c>
    </ns0:row>
    <ns0:row r="1192" ht="18" customHeight="1">
      <ns0:c r="A1192" s="109" t="str">
        <ns0:v>t15</ns0:v>
      </ns0:c>
      <ns0:c r="B1192" s="109" t="n">
        <ns0:v>192</ns0:v>
      </ns0:c>
      <ns0:c r="C1192" s="109" t="n">
        <ns0:f>'消融原始 0921'!B1192-'消融实验 0921'!$E$4+1</ns0:f>
        <ns0:v>48</ns0:v>
      </ns0:c>
      <ns0:c r="D1192" s="114" t="n">
        <ns0:f>AVERAGE('消融原始 0921'!D1188:D1192)</ns0:f>
        <ns0:v>1</ns0:v>
      </ns0:c>
      <ns0:c r="E1192" s="114" t="n">
        <ns0:f>AVERAGE('消融原始 0921'!D1183:D1192)</ns0:f>
        <ns0:v>0.95</ns0:v>
      </ns0:c>
      <ns0:c r="F1192" s="114" t="n">
        <ns0:f>AVERAGE('消融原始 0921'!D1178:D1192)</ns0:f>
        <ns0:v>0.9333333333333333</ns0:v>
      </ns0:c>
      <ns0:c r="G1192" s="114" t="n">
        <ns0:f>AVERAGE('消融原始 0921'!D1173:D1192)</ns0:f>
        <ns0:v>0.925</ns0:v>
      </ns0:c>
      <ns0:c r="H1192" s="114" t="n">
        <ns0:f>AVERAGE('消融原始 0921'!D1168:D1192)</ns0:f>
        <ns0:v>0.92</ns0:v>
      </ns0:c>
      <ns0:c r="I1192" s="114" t="n">
        <ns0:f>AVERAGE('消融原始 0921'!D1163:D1192)</ns0:f>
        <ns0:v>0.875</ns0:v>
      </ns0:c>
      <ns0:c r="J1192" s="114" t="n">
        <ns0:f>AVERAGE('消融原始 0921'!D1153:D1192)</ns0:f>
        <ns0:v>0.875</ns0:v>
      </ns0:c>
      <ns0:c r="K1192" s="114" t="n">
        <ns0:f>AVERAGE('消融原始 0921'!D1143:D1192)</ns0:f>
        <ns0:v>0.835</ns0:v>
      </ns0:c>
    </ns0:row>
    <ns0:row r="1193" ht="18" customHeight="1">
      <ns0:c r="A1193" s="109" t="str">
        <ns0:v>t15</ns0:v>
      </ns0:c>
      <ns0:c r="B1193" s="109" t="n">
        <ns0:v>193</ns0:v>
      </ns0:c>
      <ns0:c r="C1193" s="109" t="n">
        <ns0:f>'消融原始 0921'!B1193-'消融实验 0921'!$E$4+1</ns0:f>
        <ns0:v>49</ns0:v>
      </ns0:c>
      <ns0:c r="D1193" s="114" t="n">
        <ns0:f>AVERAGE('消融原始 0921'!D1189:D1193)</ns0:f>
        <ns0:v>1</ns0:v>
      </ns0:c>
      <ns0:c r="E1193" s="114" t="n">
        <ns0:f>AVERAGE('消融原始 0921'!D1184:D1193)</ns0:f>
        <ns0:v>1</ns0:v>
      </ns0:c>
      <ns0:c r="F1193" s="114" t="n">
        <ns0:f>AVERAGE('消融原始 0921'!D1179:D1193)</ns0:f>
        <ns0:v>0.9333333333333333</ns0:v>
      </ns0:c>
      <ns0:c r="G1193" s="114" t="n">
        <ns0:f>AVERAGE('消融原始 0921'!D1174:D1193)</ns0:f>
        <ns0:v>0.95</ns0:v>
      </ns0:c>
      <ns0:c r="H1193" s="114" t="n">
        <ns0:f>AVERAGE('消融原始 0921'!D1169:D1193)</ns0:f>
        <ns0:v>0.92</ns0:v>
      </ns0:c>
      <ns0:c r="I1193" s="114" t="n">
        <ns0:f>AVERAGE('消融原始 0921'!D1164:D1193)</ns0:f>
        <ns0:v>0.8833333333333333</ns0:v>
      </ns0:c>
      <ns0:c r="J1193" s="114" t="n">
        <ns0:f>AVERAGE('消融原始 0921'!D1154:D1193)</ns0:f>
        <ns0:v>0.875</ns0:v>
      </ns0:c>
      <ns0:c r="K1193" s="114" t="n">
        <ns0:f>AVERAGE('消融原始 0921'!D1144:D1193)</ns0:f>
        <ns0:v>0.855</ns0:v>
      </ns0:c>
    </ns0:row>
    <ns0:row r="1194" ht="18" customHeight="1">
      <ns0:c r="A1194" s="109" t="str">
        <ns0:v>t15</ns0:v>
      </ns0:c>
      <ns0:c r="B1194" s="109" t="n">
        <ns0:v>194</ns0:v>
      </ns0:c>
      <ns0:c r="C1194" s="109" t="n">
        <ns0:f>'消融原始 0921'!B1194-'消融实验 0921'!$E$4+1</ns0:f>
        <ns0:v>50</ns0:v>
      </ns0:c>
      <ns0:c r="D1194" s="114" t="n">
        <ns0:f>AVERAGE('消融原始 0921'!D1190:D1194)</ns0:f>
        <ns0:v>1</ns0:v>
      </ns0:c>
      <ns0:c r="E1194" s="114" t="n">
        <ns0:f>AVERAGE('消融原始 0921'!D1185:D1194)</ns0:f>
        <ns0:v>1</ns0:v>
      </ns0:c>
      <ns0:c r="F1194" s="114" t="n">
        <ns0:f>AVERAGE('消融原始 0921'!D1180:D1194)</ns0:f>
        <ns0:v>0.9333333333333333</ns0:v>
      </ns0:c>
      <ns0:c r="G1194" s="114" t="n">
        <ns0:f>AVERAGE('消融原始 0921'!D1175:D1194)</ns0:f>
        <ns0:v>0.95</ns0:v>
      </ns0:c>
      <ns0:c r="H1194" s="114" t="n">
        <ns0:f>AVERAGE('消融原始 0921'!D1170:D1194)</ns0:f>
        <ns0:v>0.94</ns0:v>
      </ns0:c>
      <ns0:c r="I1194" s="114" t="n">
        <ns0:f>AVERAGE('消融原始 0921'!D1165:D1194)</ns0:f>
        <ns0:v>0.9</ns0:v>
      </ns0:c>
      <ns0:c r="J1194" s="114" t="n">
        <ns0:f>AVERAGE('消融原始 0921'!D1155:D1194)</ns0:f>
        <ns0:v>0.88125</ns0:v>
      </ns0:c>
      <ns0:c r="K1194" s="114" t="n">
        <ns0:f>AVERAGE('消融原始 0921'!D1145:D1194)</ns0:f>
        <ns0:v>0.87</ns0:v>
      </ns0:c>
    </ns0:row>
    <ns0:row r="1195" ht="18" customHeight="1">
      <ns0:c r="A1195" s="109" t="str">
        <ns0:v>t15</ns0:v>
      </ns0:c>
      <ns0:c r="B1195" s="109" t="n">
        <ns0:v>195</ns0:v>
      </ns0:c>
      <ns0:c r="C1195" s="109" t="n">
        <ns0:f>'消融原始 0921'!B1195-'消融实验 0921'!$E$4+1</ns0:f>
        <ns0:v>51</ns0:v>
      </ns0:c>
      <ns0:c r="D1195" s="114" t="n">
        <ns0:f>AVERAGE('消融原始 0921'!D1191:D1195)</ns0:f>
        <ns0:v>1</ns0:v>
      </ns0:c>
      <ns0:c r="E1195" s="114" t="n">
        <ns0:f>AVERAGE('消融原始 0921'!D1186:D1195)</ns0:f>
        <ns0:v>1</ns0:v>
      </ns0:c>
      <ns0:c r="F1195" s="114" t="n">
        <ns0:f>AVERAGE('消融原始 0921'!D1181:D1195)</ns0:f>
        <ns0:v>0.9333333333333333</ns0:v>
      </ns0:c>
      <ns0:c r="G1195" s="114" t="n">
        <ns0:f>AVERAGE('消融原始 0921'!D1176:D1195)</ns0:f>
        <ns0:v>0.95</ns0:v>
      </ns0:c>
      <ns0:c r="H1195" s="114" t="n">
        <ns0:f>AVERAGE('消融原始 0921'!D1171:D1195)</ns0:f>
        <ns0:v>0.94</ns0:v>
      </ns0:c>
      <ns0:c r="I1195" s="114" t="n">
        <ns0:f>AVERAGE('消融原始 0921'!D1166:D1195)</ns0:f>
        <ns0:v>0.9083333333333333</ns0:v>
      </ns0:c>
      <ns0:c r="J1195" s="114" t="n">
        <ns0:f>AVERAGE('消融原始 0921'!D1156:D1195)</ns0:f>
        <ns0:v>0.88125</ns0:v>
      </ns0:c>
      <ns0:c r="K1195" s="114" t="n">
        <ns0:f>AVERAGE('消融原始 0921'!D1146:D1195)</ns0:f>
        <ns0:v>0.885</ns0:v>
      </ns0:c>
    </ns0:row>
    <ns0:row r="1196" ht="18" customHeight="1">
      <ns0:c r="A1196" s="109" t="str">
        <ns0:v>t15</ns0:v>
      </ns0:c>
      <ns0:c r="B1196" s="109" t="n">
        <ns0:v>196</ns0:v>
      </ns0:c>
      <ns0:c r="C1196" s="109" t="n">
        <ns0:f>'消融原始 0921'!B1196-'消融实验 0921'!$E$4+1</ns0:f>
        <ns0:v>52</ns0:v>
      </ns0:c>
      <ns0:c r="D1196" s="114" t="n">
        <ns0:f>AVERAGE('消融原始 0921'!D1192:D1196)</ns0:f>
        <ns0:v>1</ns0:v>
      </ns0:c>
      <ns0:c r="E1196" s="114" t="n">
        <ns0:f>AVERAGE('消融原始 0921'!D1187:D1196)</ns0:f>
        <ns0:v>1</ns0:v>
      </ns0:c>
      <ns0:c r="F1196" s="114" t="n">
        <ns0:f>AVERAGE('消融原始 0921'!D1182:D1196)</ns0:f>
        <ns0:v>0.95</ns0:v>
      </ns0:c>
      <ns0:c r="G1196" s="114" t="n">
        <ns0:f>AVERAGE('消融原始 0921'!D1177:D1196)</ns0:f>
        <ns0:v>0.95</ns0:v>
      </ns0:c>
      <ns0:c r="H1196" s="114" t="n">
        <ns0:f>AVERAGE('消融原始 0921'!D1172:D1196)</ns0:f>
        <ns0:v>0.94</ns0:v>
      </ns0:c>
      <ns0:c r="I1196" s="114" t="n">
        <ns0:f>AVERAGE('消融原始 0921'!D1167:D1196)</ns0:f>
        <ns0:v>0.9333333333333333</ns0:v>
      </ns0:c>
      <ns0:c r="J1196" s="114" t="n">
        <ns0:f>AVERAGE('消融原始 0921'!D1157:D1196)</ns0:f>
        <ns0:v>0.8875</ns0:v>
      </ns0:c>
      <ns0:c r="K1196" s="114" t="n">
        <ns0:f>AVERAGE('消融原始 0921'!D1147:D1196)</ns0:f>
        <ns0:v>0.885</ns0:v>
      </ns0:c>
    </ns0:row>
    <ns0:row r="1197" ht="18" customHeight="1">
      <ns0:c r="A1197" s="109" t="str">
        <ns0:v>t15</ns0:v>
      </ns0:c>
      <ns0:c r="B1197" s="109" t="n">
        <ns0:v>197</ns0:v>
      </ns0:c>
      <ns0:c r="C1197" s="109" t="n">
        <ns0:f>'消融原始 0921'!B1197-'消融实验 0921'!$E$4+1</ns0:f>
        <ns0:v>53</ns0:v>
      </ns0:c>
      <ns0:c r="D1197" s="114" t="n">
        <ns0:f>AVERAGE('消融原始 0921'!D1193:D1197)</ns0:f>
        <ns0:v>1</ns0:v>
      </ns0:c>
      <ns0:c r="E1197" s="114" t="n">
        <ns0:f>AVERAGE('消融原始 0921'!D1188:D1197)</ns0:f>
        <ns0:v>1</ns0:v>
      </ns0:c>
      <ns0:c r="F1197" s="114" t="n">
        <ns0:f>AVERAGE('消融原始 0921'!D1183:D1197)</ns0:f>
        <ns0:v>0.9666666666666667</ns0:v>
      </ns0:c>
      <ns0:c r="G1197" s="114" t="n">
        <ns0:f>AVERAGE('消融原始 0921'!D1178:D1197)</ns0:f>
        <ns0:v>0.95</ns0:v>
      </ns0:c>
      <ns0:c r="H1197" s="114" t="n">
        <ns0:f>AVERAGE('消融原始 0921'!D1173:D1197)</ns0:f>
        <ns0:v>0.94</ns0:v>
      </ns0:c>
      <ns0:c r="I1197" s="114" t="n">
        <ns0:f>AVERAGE('消融原始 0921'!D1168:D1197)</ns0:f>
        <ns0:v>0.9333333333333333</ns0:v>
      </ns0:c>
      <ns0:c r="J1197" s="114" t="n">
        <ns0:f>AVERAGE('消融原始 0921'!D1158:D1197)</ns0:f>
        <ns0:v>0.8875</ns0:v>
      </ns0:c>
      <ns0:c r="K1197" s="114" t="n">
        <ns0:f>AVERAGE('消融原始 0921'!D1148:D1197)</ns0:f>
        <ns0:v>0.89</ns0:v>
      </ns0:c>
    </ns0:row>
    <ns0:row r="1198" ht="18" customHeight="1">
      <ns0:c r="A1198" s="109" t="str">
        <ns0:v>t15</ns0:v>
      </ns0:c>
      <ns0:c r="B1198" s="109" t="n">
        <ns0:v>198</ns0:v>
      </ns0:c>
      <ns0:c r="C1198" s="109" t="n">
        <ns0:f>'消融原始 0921'!B1198-'消融实验 0921'!$E$4+1</ns0:f>
        <ns0:v>54</ns0:v>
      </ns0:c>
      <ns0:c r="D1198" s="114" t="n">
        <ns0:f>AVERAGE('消融原始 0921'!D1194:D1198)</ns0:f>
        <ns0:v>1</ns0:v>
      </ns0:c>
      <ns0:c r="E1198" s="114" t="n">
        <ns0:f>AVERAGE('消融原始 0921'!D1189:D1198)</ns0:f>
        <ns0:v>1</ns0:v>
      </ns0:c>
      <ns0:c r="F1198" s="114" t="n">
        <ns0:f>AVERAGE('消融原始 0921'!D1184:D1198)</ns0:f>
        <ns0:v>1</ns0:v>
      </ns0:c>
      <ns0:c r="G1198" s="114" t="n">
        <ns0:f>AVERAGE('消融原始 0921'!D1179:D1198)</ns0:f>
        <ns0:v>0.95</ns0:v>
      </ns0:c>
      <ns0:c r="H1198" s="114" t="n">
        <ns0:f>AVERAGE('消融原始 0921'!D1174:D1198)</ns0:f>
        <ns0:v>0.96</ns0:v>
      </ns0:c>
      <ns0:c r="I1198" s="114" t="n">
        <ns0:f>AVERAGE('消融原始 0921'!D1169:D1198)</ns0:f>
        <ns0:v>0.9333333333333333</ns0:v>
      </ns0:c>
      <ns0:c r="J1198" s="114" t="n">
        <ns0:f>AVERAGE('消融原始 0921'!D1159:D1198)</ns0:f>
        <ns0:v>0.8875</ns0:v>
      </ns0:c>
      <ns0:c r="K1198" s="114" t="n">
        <ns0:f>AVERAGE('消融原始 0921'!D1149:D1198)</ns0:f>
        <ns0:v>0.895</ns0:v>
      </ns0:c>
    </ns0:row>
    <ns0:row r="1199" ht="18" customHeight="1">
      <ns0:c r="A1199" s="109" t="str">
        <ns0:v>t15</ns0:v>
      </ns0:c>
      <ns0:c r="B1199" s="109" t="n">
        <ns0:v>199</ns0:v>
      </ns0:c>
      <ns0:c r="C1199" s="109" t="n">
        <ns0:f>'消融原始 0921'!B1199-'消融实验 0921'!$E$4+1</ns0:f>
        <ns0:v>55</ns0:v>
      </ns0:c>
      <ns0:c r="D1199" s="114" t="n">
        <ns0:f>AVERAGE('消融原始 0921'!D1195:D1199)</ns0:f>
        <ns0:v>1</ns0:v>
      </ns0:c>
      <ns0:c r="E1199" s="114" t="n">
        <ns0:f>AVERAGE('消融原始 0921'!D1190:D1199)</ns0:f>
        <ns0:v>1</ns0:v>
      </ns0:c>
      <ns0:c r="F1199" s="114" t="n">
        <ns0:f>AVERAGE('消融原始 0921'!D1185:D1199)</ns0:f>
        <ns0:v>1</ns0:v>
      </ns0:c>
      <ns0:c r="G1199" s="114" t="n">
        <ns0:f>AVERAGE('消融原始 0921'!D1180:D1199)</ns0:f>
        <ns0:v>0.95</ns0:v>
      </ns0:c>
      <ns0:c r="H1199" s="114" t="n">
        <ns0:f>AVERAGE('消融原始 0921'!D1175:D1199)</ns0:f>
        <ns0:v>0.96</ns0:v>
      </ns0:c>
      <ns0:c r="I1199" s="114" t="n">
        <ns0:f>AVERAGE('消融原始 0921'!D1170:D1199)</ns0:f>
        <ns0:v>0.95</ns0:v>
      </ns0:c>
      <ns0:c r="J1199" s="114" t="n">
        <ns0:f>AVERAGE('消融原始 0921'!D1160:D1199)</ns0:f>
        <ns0:v>0.8875</ns0:v>
      </ns0:c>
      <ns0:c r="K1199" s="114" t="n">
        <ns0:f>AVERAGE('消融原始 0921'!D1150:D1199)</ns0:f>
        <ns0:v>0.895</ns0:v>
      </ns0:c>
    </ns0:row>
    <ns0:row r="1200" ht="18" customHeight="1">
      <ns0:c r="A1200" s="109" t="str">
        <ns0:v>t15</ns0:v>
      </ns0:c>
      <ns0:c r="B1200" s="109" t="n">
        <ns0:v>200</ns0:v>
      </ns0:c>
      <ns0:c r="C1200" s="109" t="n">
        <ns0:f>'消融原始 0921'!B1200-'消融实验 0921'!$E$4+1</ns0:f>
        <ns0:v>56</ns0:v>
      </ns0:c>
      <ns0:c r="D1200" s="114" t="n">
        <ns0:f>AVERAGE('消融原始 0921'!D1196:D1200)</ns0:f>
        <ns0:v>1</ns0:v>
      </ns0:c>
      <ns0:c r="E1200" s="114" t="n">
        <ns0:f>AVERAGE('消融原始 0921'!D1191:D1200)</ns0:f>
        <ns0:v>1</ns0:v>
      </ns0:c>
      <ns0:c r="F1200" s="114" t="n">
        <ns0:f>AVERAGE('消融原始 0921'!D1186:D1200)</ns0:f>
        <ns0:v>1</ns0:v>
      </ns0:c>
      <ns0:c r="G1200" s="114" t="n">
        <ns0:f>AVERAGE('消融原始 0921'!D1181:D1200)</ns0:f>
        <ns0:v>0.95</ns0:v>
      </ns0:c>
      <ns0:c r="H1200" s="114" t="n">
        <ns0:f>AVERAGE('消融原始 0921'!D1176:D1200)</ns0:f>
        <ns0:v>0.96</ns0:v>
      </ns0:c>
      <ns0:c r="I1200" s="114" t="n">
        <ns0:f>AVERAGE('消融原始 0921'!D1171:D1200)</ns0:f>
        <ns0:v>0.95</ns0:v>
      </ns0:c>
      <ns0:c r="J1200" s="114" t="n">
        <ns0:f>AVERAGE('消融原始 0921'!D1161:D1200)</ns0:f>
        <ns0:v>0.9</ns0:v>
      </ns0:c>
      <ns0:c r="K1200" s="114" t="n">
        <ns0:f>AVERAGE('消融原始 0921'!D1151:D1200)</ns0:f>
        <ns0:v>0.9</ns0:v>
      </ns0:c>
    </ns0:row>
    <ns0:row r="1201" ht="18" customHeight="1">
      <ns0:c r="A1201" s="109" t="str">
        <ns0:v>t15</ns0:v>
      </ns0:c>
      <ns0:c r="B1201" s="109" t="n">
        <ns0:v>201</ns0:v>
      </ns0:c>
      <ns0:c r="C1201" s="109" t="n">
        <ns0:f>'消融原始 0921'!B1201-'消融实验 0921'!$E$4+1</ns0:f>
        <ns0:v>57</ns0:v>
      </ns0:c>
      <ns0:c r="D1201" s="114" t="n">
        <ns0:f>AVERAGE('消融原始 0921'!D1197:D1201)</ns0:f>
        <ns0:v>1</ns0:v>
      </ns0:c>
      <ns0:c r="E1201" s="114" t="n">
        <ns0:f>AVERAGE('消融原始 0921'!D1192:D1201)</ns0:f>
        <ns0:v>1</ns0:v>
      </ns0:c>
      <ns0:c r="F1201" s="114" t="n">
        <ns0:f>AVERAGE('消融原始 0921'!D1187:D1201)</ns0:f>
        <ns0:v>1</ns0:v>
      </ns0:c>
      <ns0:c r="G1201" s="114" t="n">
        <ns0:f>AVERAGE('消融原始 0921'!D1182:D1201)</ns0:f>
        <ns0:v>0.9625</ns0:v>
      </ns0:c>
      <ns0:c r="H1201" s="114" t="n">
        <ns0:f>AVERAGE('消融原始 0921'!D1177:D1201)</ns0:f>
        <ns0:v>0.96</ns0:v>
      </ns0:c>
      <ns0:c r="I1201" s="114" t="n">
        <ns0:f>AVERAGE('消融原始 0921'!D1172:D1201)</ns0:f>
        <ns0:v>0.95</ns0:v>
      </ns0:c>
      <ns0:c r="J1201" s="114" t="n">
        <ns0:f>AVERAGE('消融原始 0921'!D1162:D1201)</ns0:f>
        <ns0:v>0.90625</ns0:v>
      </ns0:c>
      <ns0:c r="K1201" s="114" t="n">
        <ns0:f>AVERAGE('消融原始 0921'!D1152:D1201)</ns0:f>
        <ns0:v>0.9</ns0:v>
      </ns0:c>
    </ns0:row>
    <ns0:row r="1202" ht="18" customHeight="1">
      <ns0:c r="A1202" s="109" t="str">
        <ns0:v>t15</ns0:v>
      </ns0:c>
      <ns0:c r="B1202" s="109" t="n">
        <ns0:v>202</ns0:v>
      </ns0:c>
      <ns0:c r="C1202" s="109" t="n">
        <ns0:f>'消融原始 0921'!B1202-'消融实验 0921'!$E$4+1</ns0:f>
        <ns0:v>58</ns0:v>
      </ns0:c>
      <ns0:c r="D1202" s="114" t="n">
        <ns0:f>AVERAGE('消融原始 0921'!D1198:D1202)</ns0:f>
        <ns0:v>1</ns0:v>
      </ns0:c>
      <ns0:c r="E1202" s="114" t="n">
        <ns0:f>AVERAGE('消融原始 0921'!D1193:D1202)</ns0:f>
        <ns0:v>1</ns0:v>
      </ns0:c>
      <ns0:c r="F1202" s="114" t="n">
        <ns0:f>AVERAGE('消融原始 0921'!D1188:D1202)</ns0:f>
        <ns0:v>1</ns0:v>
      </ns0:c>
      <ns0:c r="G1202" s="114" t="n">
        <ns0:f>AVERAGE('消融原始 0921'!D1183:D1202)</ns0:f>
        <ns0:v>0.975</ns0:v>
      </ns0:c>
      <ns0:c r="H1202" s="114" t="n">
        <ns0:f>AVERAGE('消融原始 0921'!D1178:D1202)</ns0:f>
        <ns0:v>0.96</ns0:v>
      </ns0:c>
      <ns0:c r="I1202" s="114" t="n">
        <ns0:f>AVERAGE('消融原始 0921'!D1173:D1202)</ns0:f>
        <ns0:v>0.95</ns0:v>
      </ns0:c>
      <ns0:c r="J1202" s="114" t="n">
        <ns0:f>AVERAGE('消融原始 0921'!D1163:D1202)</ns0:f>
        <ns0:v>0.90625</ns0:v>
      </ns0:c>
      <ns0:c r="K1202" s="114" t="n">
        <ns0:f>AVERAGE('消融原始 0921'!D1153:D1202)</ns0:f>
        <ns0:v>0.9</ns0:v>
      </ns0:c>
    </ns0:row>
    <ns0:row r="1203" ht="18" customHeight="1">
      <ns0:c r="A1203" s="109" t="str">
        <ns0:v>t15</ns0:v>
      </ns0:c>
      <ns0:c r="B1203" s="109" t="n">
        <ns0:v>203</ns0:v>
      </ns0:c>
      <ns0:c r="C1203" s="109" t="n">
        <ns0:f>'消融原始 0921'!B1203-'消融实验 0921'!$E$4+1</ns0:f>
        <ns0:v>59</ns0:v>
      </ns0:c>
      <ns0:c r="D1203" s="114" t="n">
        <ns0:f>AVERAGE('消融原始 0921'!D1199:D1203)</ns0:f>
        <ns0:v>1</ns0:v>
      </ns0:c>
      <ns0:c r="E1203" s="114" t="n">
        <ns0:f>AVERAGE('消融原始 0921'!D1194:D1203)</ns0:f>
        <ns0:v>1</ns0:v>
      </ns0:c>
      <ns0:c r="F1203" s="114" t="n">
        <ns0:f>AVERAGE('消融原始 0921'!D1189:D1203)</ns0:f>
        <ns0:v>1</ns0:v>
      </ns0:c>
      <ns0:c r="G1203" s="114" t="n">
        <ns0:f>AVERAGE('消融原始 0921'!D1184:D1203)</ns0:f>
        <ns0:v>1</ns0:v>
      </ns0:c>
      <ns0:c r="H1203" s="114" t="n">
        <ns0:f>AVERAGE('消融原始 0921'!D1179:D1203)</ns0:f>
        <ns0:v>0.96</ns0:v>
      </ns0:c>
      <ns0:c r="I1203" s="114" t="n">
        <ns0:f>AVERAGE('消融原始 0921'!D1174:D1203)</ns0:f>
        <ns0:v>0.9666666666666667</ns0:v>
      </ns0:c>
      <ns0:c r="J1203" s="114" t="n">
        <ns0:f>AVERAGE('消融原始 0921'!D1164:D1203)</ns0:f>
        <ns0:v>0.9125</ns0:v>
      </ns0:c>
      <ns0:c r="K1203" s="114" t="n">
        <ns0:f>AVERAGE('消融原始 0921'!D1154:D1203)</ns0:f>
        <ns0:v>0.9</ns0:v>
      </ns0:c>
    </ns0:row>
    <ns0:row r="1204" ht="18" customHeight="1">
      <ns0:c r="A1204" s="109" t="str">
        <ns0:v>t15</ns0:v>
      </ns0:c>
      <ns0:c r="B1204" s="109" t="n">
        <ns0:v>204</ns0:v>
      </ns0:c>
      <ns0:c r="C1204" s="109" t="n">
        <ns0:f>'消融原始 0921'!B1204-'消融实验 0921'!$E$4+1</ns0:f>
        <ns0:v>60</ns0:v>
      </ns0:c>
      <ns0:c r="D1204" s="114" t="n">
        <ns0:f>AVERAGE('消融原始 0921'!D1200:D1204)</ns0:f>
        <ns0:v>1</ns0:v>
      </ns0:c>
      <ns0:c r="E1204" s="114" t="n">
        <ns0:f>AVERAGE('消融原始 0921'!D1195:D1204)</ns0:f>
        <ns0:v>1</ns0:v>
      </ns0:c>
      <ns0:c r="F1204" s="114" t="n">
        <ns0:f>AVERAGE('消融原始 0921'!D1190:D1204)</ns0:f>
        <ns0:v>1</ns0:v>
      </ns0:c>
      <ns0:c r="G1204" s="114" t="n">
        <ns0:f>AVERAGE('消融原始 0921'!D1185:D1204)</ns0:f>
        <ns0:v>1</ns0:v>
      </ns0:c>
      <ns0:c r="H1204" s="114" t="n">
        <ns0:f>AVERAGE('消融原始 0921'!D1180:D1204)</ns0:f>
        <ns0:v>0.96</ns0:v>
      </ns0:c>
      <ns0:c r="I1204" s="114" t="n">
        <ns0:f>AVERAGE('消融原始 0921'!D1175:D1204)</ns0:f>
        <ns0:v>0.9666666666666667</ns0:v>
      </ns0:c>
      <ns0:c r="J1204" s="114" t="n">
        <ns0:f>AVERAGE('消融原始 0921'!D1165:D1204)</ns0:f>
        <ns0:v>0.925</ns0:v>
      </ns0:c>
      <ns0:c r="K1204" s="114" t="n">
        <ns0:f>AVERAGE('消融原始 0921'!D1155:D1204)</ns0:f>
        <ns0:v>0.905</ns0:v>
      </ns0:c>
    </ns0:row>
    <ns0:row r="1205" ht="18" customHeight="1">
      <ns0:c r="A1205" s="109" t="str">
        <ns0:v>t15</ns0:v>
      </ns0:c>
      <ns0:c r="B1205" s="109" t="n">
        <ns0:v>205</ns0:v>
      </ns0:c>
      <ns0:c r="C1205" s="109" t="n">
        <ns0:f>'消融原始 0921'!B1205-'消融实验 0921'!$E$4+1</ns0:f>
        <ns0:v>61</ns0:v>
      </ns0:c>
      <ns0:c r="D1205" s="114" t="n">
        <ns0:f>AVERAGE('消融原始 0921'!D1201:D1205)</ns0:f>
        <ns0:v>1</ns0:v>
      </ns0:c>
      <ns0:c r="E1205" s="114" t="n">
        <ns0:f>AVERAGE('消融原始 0921'!D1196:D1205)</ns0:f>
        <ns0:v>1</ns0:v>
      </ns0:c>
      <ns0:c r="F1205" s="114" t="n">
        <ns0:f>AVERAGE('消融原始 0921'!D1191:D1205)</ns0:f>
        <ns0:v>1</ns0:v>
      </ns0:c>
      <ns0:c r="G1205" s="114" t="n">
        <ns0:f>AVERAGE('消融原始 0921'!D1186:D1205)</ns0:f>
        <ns0:v>1</ns0:v>
      </ns0:c>
      <ns0:c r="H1205" s="114" t="n">
        <ns0:f>AVERAGE('消融原始 0921'!D1181:D1205)</ns0:f>
        <ns0:v>0.96</ns0:v>
      </ns0:c>
      <ns0:c r="I1205" s="114" t="n">
        <ns0:f>AVERAGE('消融原始 0921'!D1176:D1205)</ns0:f>
        <ns0:v>0.9666666666666667</ns0:v>
      </ns0:c>
      <ns0:c r="J1205" s="114" t="n">
        <ns0:f>AVERAGE('消融原始 0921'!D1166:D1205)</ns0:f>
        <ns0:v>0.93125</ns0:v>
      </ns0:c>
      <ns0:c r="K1205" s="114" t="n">
        <ns0:f>AVERAGE('消融原始 0921'!D1156:D1205)</ns0:f>
        <ns0:v>0.905</ns0:v>
      </ns0:c>
    </ns0:row>
    <ns0:row r="1206" ht="18" customHeight="1">
      <ns0:c r="A1206" s="109" t="str">
        <ns0:v>t15</ns0:v>
      </ns0:c>
      <ns0:c r="B1206" s="109" t="n">
        <ns0:v>206</ns0:v>
      </ns0:c>
      <ns0:c r="C1206" s="109" t="n">
        <ns0:f>'消融原始 0921'!B1206-'消融实验 0921'!$E$4+1</ns0:f>
        <ns0:v>62</ns0:v>
      </ns0:c>
      <ns0:c r="D1206" s="114" t="n">
        <ns0:f>AVERAGE('消融原始 0921'!D1202:D1206)</ns0:f>
        <ns0:v>1</ns0:v>
      </ns0:c>
      <ns0:c r="E1206" s="114" t="n">
        <ns0:f>AVERAGE('消融原始 0921'!D1197:D1206)</ns0:f>
        <ns0:v>1</ns0:v>
      </ns0:c>
      <ns0:c r="F1206" s="114" t="n">
        <ns0:f>AVERAGE('消融原始 0921'!D1192:D1206)</ns0:f>
        <ns0:v>1</ns0:v>
      </ns0:c>
      <ns0:c r="G1206" s="114" t="n">
        <ns0:f>AVERAGE('消融原始 0921'!D1187:D1206)</ns0:f>
        <ns0:v>1</ns0:v>
      </ns0:c>
      <ns0:c r="H1206" s="114" t="n">
        <ns0:f>AVERAGE('消融原始 0921'!D1182:D1206)</ns0:f>
        <ns0:v>0.97</ns0:v>
      </ns0:c>
      <ns0:c r="I1206" s="114" t="n">
        <ns0:f>AVERAGE('消融原始 0921'!D1177:D1206)</ns0:f>
        <ns0:v>0.9666666666666667</ns0:v>
      </ns0:c>
      <ns0:c r="J1206" s="114" t="n">
        <ns0:f>AVERAGE('消融原始 0921'!D1167:D1206)</ns0:f>
        <ns0:v>0.95</ns0:v>
      </ns0:c>
      <ns0:c r="K1206" s="114" t="n">
        <ns0:f>AVERAGE('消融原始 0921'!D1157:D1206)</ns0:f>
        <ns0:v>0.91</ns0:v>
      </ns0:c>
    </ns0:row>
    <ns0:row r="1207" ht="18" customHeight="1">
      <ns0:c r="A1207" s="109" t="str">
        <ns0:v>t15</ns0:v>
      </ns0:c>
      <ns0:c r="B1207" s="109" t="n">
        <ns0:v>207</ns0:v>
      </ns0:c>
      <ns0:c r="C1207" s="109" t="n">
        <ns0:f>'消融原始 0921'!B1207-'消融实验 0921'!$E$4+1</ns0:f>
        <ns0:v>63</ns0:v>
      </ns0:c>
      <ns0:c r="D1207" s="114" t="n">
        <ns0:f>AVERAGE('消融原始 0921'!D1203:D1207)</ns0:f>
        <ns0:v>1</ns0:v>
      </ns0:c>
      <ns0:c r="E1207" s="114" t="n">
        <ns0:f>AVERAGE('消融原始 0921'!D1198:D1207)</ns0:f>
        <ns0:v>1</ns0:v>
      </ns0:c>
      <ns0:c r="F1207" s="114" t="n">
        <ns0:f>AVERAGE('消融原始 0921'!D1193:D1207)</ns0:f>
        <ns0:v>1</ns0:v>
      </ns0:c>
      <ns0:c r="G1207" s="114" t="n">
        <ns0:f>AVERAGE('消融原始 0921'!D1188:D1207)</ns0:f>
        <ns0:v>1</ns0:v>
      </ns0:c>
      <ns0:c r="H1207" s="114" t="n">
        <ns0:f>AVERAGE('消融原始 0921'!D1183:D1207)</ns0:f>
        <ns0:v>0.98</ns0:v>
      </ns0:c>
      <ns0:c r="I1207" s="114" t="n">
        <ns0:f>AVERAGE('消融原始 0921'!D1178:D1207)</ns0:f>
        <ns0:v>0.9666666666666667</ns0:v>
      </ns0:c>
      <ns0:c r="J1207" s="114" t="n">
        <ns0:f>AVERAGE('消融原始 0921'!D1168:D1207)</ns0:f>
        <ns0:v>0.95</ns0:v>
      </ns0:c>
      <ns0:c r="K1207" s="114" t="n">
        <ns0:f>AVERAGE('消融原始 0921'!D1158:D1207)</ns0:f>
        <ns0:v>0.91</ns0:v>
      </ns0:c>
    </ns0:row>
    <ns0:row r="1208" ht="18" customHeight="1">
      <ns0:c r="A1208" s="109" t="str">
        <ns0:v>t15</ns0:v>
      </ns0:c>
      <ns0:c r="B1208" s="109" t="n">
        <ns0:v>208</ns0:v>
      </ns0:c>
      <ns0:c r="C1208" s="109" t="n">
        <ns0:f>'消融原始 0921'!B1208-'消融实验 0921'!$E$4+1</ns0:f>
        <ns0:v>64</ns0:v>
      </ns0:c>
      <ns0:c r="D1208" s="114" t="n">
        <ns0:f>AVERAGE('消融原始 0921'!D1204:D1208)</ns0:f>
        <ns0:v>1</ns0:v>
      </ns0:c>
      <ns0:c r="E1208" s="114" t="n">
        <ns0:f>AVERAGE('消融原始 0921'!D1199:D1208)</ns0:f>
        <ns0:v>1</ns0:v>
      </ns0:c>
      <ns0:c r="F1208" s="114" t="n">
        <ns0:f>AVERAGE('消融原始 0921'!D1194:D1208)</ns0:f>
        <ns0:v>1</ns0:v>
      </ns0:c>
      <ns0:c r="G1208" s="114" t="n">
        <ns0:f>AVERAGE('消融原始 0921'!D1189:D1208)</ns0:f>
        <ns0:v>1</ns0:v>
      </ns0:c>
      <ns0:c r="H1208" s="114" t="n">
        <ns0:f>AVERAGE('消融原始 0921'!D1184:D1208)</ns0:f>
        <ns0:v>1</ns0:v>
      </ns0:c>
      <ns0:c r="I1208" s="114" t="n">
        <ns0:f>AVERAGE('消融原始 0921'!D1179:D1208)</ns0:f>
        <ns0:v>0.9666666666666667</ns0:v>
      </ns0:c>
      <ns0:c r="J1208" s="114" t="n">
        <ns0:f>AVERAGE('消融原始 0921'!D1169:D1208)</ns0:f>
        <ns0:v>0.95</ns0:v>
      </ns0:c>
      <ns0:c r="K1208" s="114" t="n">
        <ns0:f>AVERAGE('消融原始 0921'!D1159:D1208)</ns0:f>
        <ns0:v>0.91</ns0:v>
      </ns0:c>
    </ns0:row>
    <ns0:row r="1209" ht="18" customHeight="1">
      <ns0:c r="A1209" s="109" t="str">
        <ns0:v>t15</ns0:v>
      </ns0:c>
      <ns0:c r="B1209" s="109" t="n">
        <ns0:v>209</ns0:v>
      </ns0:c>
      <ns0:c r="C1209" s="109" t="n">
        <ns0:f>'消融原始 0921'!B1209-'消融实验 0921'!$E$4+1</ns0:f>
        <ns0:v>65</ns0:v>
      </ns0:c>
      <ns0:c r="D1209" s="114" t="n">
        <ns0:f>AVERAGE('消融原始 0921'!D1205:D1209)</ns0:f>
        <ns0:v>1</ns0:v>
      </ns0:c>
      <ns0:c r="E1209" s="114" t="n">
        <ns0:f>AVERAGE('消融原始 0921'!D1200:D1209)</ns0:f>
        <ns0:v>1</ns0:v>
      </ns0:c>
      <ns0:c r="F1209" s="114" t="n">
        <ns0:f>AVERAGE('消融原始 0921'!D1195:D1209)</ns0:f>
        <ns0:v>1</ns0:v>
      </ns0:c>
      <ns0:c r="G1209" s="114" t="n">
        <ns0:f>AVERAGE('消融原始 0921'!D1190:D1209)</ns0:f>
        <ns0:v>1</ns0:v>
      </ns0:c>
      <ns0:c r="H1209" s="114" t="n">
        <ns0:f>AVERAGE('消融原始 0921'!D1185:D1209)</ns0:f>
        <ns0:v>1</ns0:v>
      </ns0:c>
      <ns0:c r="I1209" s="114" t="n">
        <ns0:f>AVERAGE('消融原始 0921'!D1180:D1209)</ns0:f>
        <ns0:v>0.9666666666666667</ns0:v>
      </ns0:c>
      <ns0:c r="J1209" s="114" t="n">
        <ns0:f>AVERAGE('消融原始 0921'!D1170:D1209)</ns0:f>
        <ns0:v>0.9625</ns0:v>
      </ns0:c>
      <ns0:c r="K1209" s="114" t="n">
        <ns0:f>AVERAGE('消融原始 0921'!D1160:D1209)</ns0:f>
        <ns0:v>0.91</ns0:v>
      </ns0:c>
    </ns0:row>
    <ns0:row r="1210" ht="18" customHeight="1">
      <ns0:c r="A1210" s="109" t="str">
        <ns0:v>t15</ns0:v>
      </ns0:c>
      <ns0:c r="B1210" s="109" t="n">
        <ns0:v>210</ns0:v>
      </ns0:c>
      <ns0:c r="C1210" s="109" t="n">
        <ns0:f>'消融原始 0921'!B1210-'消融实验 0921'!$E$4+1</ns0:f>
        <ns0:v>66</ns0:v>
      </ns0:c>
      <ns0:c r="D1210" s="114" t="n">
        <ns0:f>AVERAGE('消融原始 0921'!D1206:D1210)</ns0:f>
        <ns0:v>1</ns0:v>
      </ns0:c>
      <ns0:c r="E1210" s="114" t="n">
        <ns0:f>AVERAGE('消融原始 0921'!D1201:D1210)</ns0:f>
        <ns0:v>1</ns0:v>
      </ns0:c>
      <ns0:c r="F1210" s="114" t="n">
        <ns0:f>AVERAGE('消融原始 0921'!D1196:D1210)</ns0:f>
        <ns0:v>1</ns0:v>
      </ns0:c>
      <ns0:c r="G1210" s="114" t="n">
        <ns0:f>AVERAGE('消融原始 0921'!D1191:D1210)</ns0:f>
        <ns0:v>1</ns0:v>
      </ns0:c>
      <ns0:c r="H1210" s="114" t="n">
        <ns0:f>AVERAGE('消融原始 0921'!D1186:D1210)</ns0:f>
        <ns0:v>1</ns0:v>
      </ns0:c>
      <ns0:c r="I1210" s="114" t="n">
        <ns0:f>AVERAGE('消融原始 0921'!D1181:D1210)</ns0:f>
        <ns0:v>0.9666666666666667</ns0:v>
      </ns0:c>
      <ns0:c r="J1210" s="114" t="n">
        <ns0:f>AVERAGE('消融原始 0921'!D1171:D1210)</ns0:f>
        <ns0:v>0.9625</ns0:v>
      </ns0:c>
      <ns0:c r="K1210" s="114" t="n">
        <ns0:f>AVERAGE('消融原始 0921'!D1161:D1210)</ns0:f>
        <ns0:v>0.92</ns0:v>
      </ns0:c>
    </ns0:row>
    <ns0:row r="1211" ht="18" customHeight="1">
      <ns0:c r="A1211" s="109" t="str">
        <ns0:v>t15</ns0:v>
      </ns0:c>
      <ns0:c r="B1211" s="109" t="n">
        <ns0:v>211</ns0:v>
      </ns0:c>
      <ns0:c r="C1211" s="109" t="n">
        <ns0:f>'消融原始 0921'!B1211-'消融实验 0921'!$E$4+1</ns0:f>
        <ns0:v>67</ns0:v>
      </ns0:c>
      <ns0:c r="D1211" s="114" t="n">
        <ns0:f>AVERAGE('消融原始 0921'!D1207:D1211)</ns0:f>
        <ns0:v>1</ns0:v>
      </ns0:c>
      <ns0:c r="E1211" s="114" t="n">
        <ns0:f>AVERAGE('消融原始 0921'!D1202:D1211)</ns0:f>
        <ns0:v>1</ns0:v>
      </ns0:c>
      <ns0:c r="F1211" s="114" t="n">
        <ns0:f>AVERAGE('消融原始 0921'!D1197:D1211)</ns0:f>
        <ns0:v>1</ns0:v>
      </ns0:c>
      <ns0:c r="G1211" s="114" t="n">
        <ns0:f>AVERAGE('消融原始 0921'!D1192:D1211)</ns0:f>
        <ns0:v>1</ns0:v>
      </ns0:c>
      <ns0:c r="H1211" s="114" t="n">
        <ns0:f>AVERAGE('消融原始 0921'!D1187:D1211)</ns0:f>
        <ns0:v>1</ns0:v>
      </ns0:c>
      <ns0:c r="I1211" s="114" t="n">
        <ns0:f>AVERAGE('消融原始 0921'!D1182:D1211)</ns0:f>
        <ns0:v>0.975</ns0:v>
      </ns0:c>
      <ns0:c r="J1211" s="114" t="n">
        <ns0:f>AVERAGE('消融原始 0921'!D1172:D1211)</ns0:f>
        <ns0:v>0.9625</ns0:v>
      </ns0:c>
      <ns0:c r="K1211" s="114" t="n">
        <ns0:f>AVERAGE('消融原始 0921'!D1162:D1211)</ns0:f>
        <ns0:v>0.925</ns0:v>
      </ns0:c>
    </ns0:row>
    <ns0:row r="1212" ht="18" customHeight="1">
      <ns0:c r="A1212" s="109" t="str">
        <ns0:v>t15</ns0:v>
      </ns0:c>
      <ns0:c r="B1212" s="109" t="n">
        <ns0:v>212</ns0:v>
      </ns0:c>
      <ns0:c r="C1212" s="109" t="n">
        <ns0:f>'消融原始 0921'!B1212-'消融实验 0921'!$E$4+1</ns0:f>
        <ns0:v>68</ns0:v>
      </ns0:c>
      <ns0:c r="D1212" s="114" t="n">
        <ns0:f>AVERAGE('消融原始 0921'!D1208:D1212)</ns0:f>
        <ns0:v>1</ns0:v>
      </ns0:c>
      <ns0:c r="E1212" s="114" t="n">
        <ns0:f>AVERAGE('消融原始 0921'!D1203:D1212)</ns0:f>
        <ns0:v>1</ns0:v>
      </ns0:c>
      <ns0:c r="F1212" s="114" t="n">
        <ns0:f>AVERAGE('消融原始 0921'!D1198:D1212)</ns0:f>
        <ns0:v>1</ns0:v>
      </ns0:c>
      <ns0:c r="G1212" s="114" t="n">
        <ns0:f>AVERAGE('消融原始 0921'!D1193:D1212)</ns0:f>
        <ns0:v>1</ns0:v>
      </ns0:c>
      <ns0:c r="H1212" s="114" t="n">
        <ns0:f>AVERAGE('消融原始 0921'!D1188:D1212)</ns0:f>
        <ns0:v>1</ns0:v>
      </ns0:c>
      <ns0:c r="I1212" s="114" t="n">
        <ns0:f>AVERAGE('消融原始 0921'!D1183:D1212)</ns0:f>
        <ns0:v>0.9833333333333333</ns0:v>
      </ns0:c>
      <ns0:c r="J1212" s="114" t="n">
        <ns0:f>AVERAGE('消融原始 0921'!D1173:D1212)</ns0:f>
        <ns0:v>0.9625</ns0:v>
      </ns0:c>
      <ns0:c r="K1212" s="114" t="n">
        <ns0:f>AVERAGE('消融原始 0921'!D1163:D1212)</ns0:f>
        <ns0:v>0.925</ns0:v>
      </ns0:c>
    </ns0:row>
    <ns0:row r="1213" ht="18" customHeight="1">
      <ns0:c r="A1213" s="109" t="str">
        <ns0:v>t15</ns0:v>
      </ns0:c>
      <ns0:c r="B1213" s="109" t="n">
        <ns0:v>213</ns0:v>
      </ns0:c>
      <ns0:c r="C1213" s="109" t="n">
        <ns0:f>'消融原始 0921'!B1213-'消融实验 0921'!$E$4+1</ns0:f>
        <ns0:v>69</ns0:v>
      </ns0:c>
      <ns0:c r="D1213" s="114" t="n">
        <ns0:f>AVERAGE('消融原始 0921'!D1209:D1213)</ns0:f>
        <ns0:v>1</ns0:v>
      </ns0:c>
      <ns0:c r="E1213" s="114" t="n">
        <ns0:f>AVERAGE('消融原始 0921'!D1204:D1213)</ns0:f>
        <ns0:v>1</ns0:v>
      </ns0:c>
      <ns0:c r="F1213" s="114" t="n">
        <ns0:f>AVERAGE('消融原始 0921'!D1199:D1213)</ns0:f>
        <ns0:v>1</ns0:v>
      </ns0:c>
      <ns0:c r="G1213" s="114" t="n">
        <ns0:f>AVERAGE('消融原始 0921'!D1194:D1213)</ns0:f>
        <ns0:v>1</ns0:v>
      </ns0:c>
      <ns0:c r="H1213" s="114" t="n">
        <ns0:f>AVERAGE('消融原始 0921'!D1189:D1213)</ns0:f>
        <ns0:v>1</ns0:v>
      </ns0:c>
      <ns0:c r="I1213" s="114" t="n">
        <ns0:f>AVERAGE('消融原始 0921'!D1184:D1213)</ns0:f>
        <ns0:v>1</ns0:v>
      </ns0:c>
      <ns0:c r="J1213" s="114" t="n">
        <ns0:f>AVERAGE('消融原始 0921'!D1174:D1213)</ns0:f>
        <ns0:v>0.975</ns0:v>
      </ns0:c>
      <ns0:c r="K1213" s="114" t="n">
        <ns0:f>AVERAGE('消融原始 0921'!D1164:D1213)</ns0:f>
        <ns0:v>0.93</ns0:v>
      </ns0:c>
    </ns0:row>
    <ns0:row r="1214" ht="18" customHeight="1">
      <ns0:c r="A1214" s="109" t="str">
        <ns0:v>t15</ns0:v>
      </ns0:c>
      <ns0:c r="B1214" s="109" t="n">
        <ns0:v>214</ns0:v>
      </ns0:c>
      <ns0:c r="C1214" s="109" t="n">
        <ns0:f>'消融原始 0921'!B1214-'消融实验 0921'!$E$4+1</ns0:f>
        <ns0:v>70</ns0:v>
      </ns0:c>
      <ns0:c r="D1214" s="114" t="n">
        <ns0:f>AVERAGE('消融原始 0921'!D1210:D1214)</ns0:f>
        <ns0:v>1</ns0:v>
      </ns0:c>
      <ns0:c r="E1214" s="114" t="n">
        <ns0:f>AVERAGE('消融原始 0921'!D1205:D1214)</ns0:f>
        <ns0:v>1</ns0:v>
      </ns0:c>
      <ns0:c r="F1214" s="114" t="n">
        <ns0:f>AVERAGE('消融原始 0921'!D1200:D1214)</ns0:f>
        <ns0:v>1</ns0:v>
      </ns0:c>
      <ns0:c r="G1214" s="114" t="n">
        <ns0:f>AVERAGE('消融原始 0921'!D1195:D1214)</ns0:f>
        <ns0:v>1</ns0:v>
      </ns0:c>
      <ns0:c r="H1214" s="114" t="n">
        <ns0:f>AVERAGE('消融原始 0921'!D1190:D1214)</ns0:f>
        <ns0:v>1</ns0:v>
      </ns0:c>
      <ns0:c r="I1214" s="114" t="n">
        <ns0:f>AVERAGE('消融原始 0921'!D1185:D1214)</ns0:f>
        <ns0:v>1</ns0:v>
      </ns0:c>
      <ns0:c r="J1214" s="114" t="n">
        <ns0:f>AVERAGE('消融原始 0921'!D1175:D1214)</ns0:f>
        <ns0:v>0.975</ns0:v>
      </ns0:c>
      <ns0:c r="K1214" s="114" t="n">
        <ns0:f>AVERAGE('消融原始 0921'!D1165:D1214)</ns0:f>
        <ns0:v>0.94</ns0:v>
      </ns0:c>
    </ns0:row>
    <ns0:row r="1215" ht="18" customHeight="1">
      <ns0:c r="A1215" s="109" t="str">
        <ns0:v>t15</ns0:v>
      </ns0:c>
      <ns0:c r="B1215" s="109" t="n">
        <ns0:v>215</ns0:v>
      </ns0:c>
      <ns0:c r="C1215" s="109" t="n">
        <ns0:f>'消融原始 0921'!B1215-'消融实验 0921'!$E$4+1</ns0:f>
        <ns0:v>71</ns0:v>
      </ns0:c>
      <ns0:c r="D1215" s="114" t="n">
        <ns0:f>AVERAGE('消融原始 0921'!D1211:D1215)</ns0:f>
        <ns0:v>1</ns0:v>
      </ns0:c>
      <ns0:c r="E1215" s="114" t="n">
        <ns0:f>AVERAGE('消融原始 0921'!D1206:D1215)</ns0:f>
        <ns0:v>1</ns0:v>
      </ns0:c>
      <ns0:c r="F1215" s="114" t="n">
        <ns0:f>AVERAGE('消融原始 0921'!D1201:D1215)</ns0:f>
        <ns0:v>1</ns0:v>
      </ns0:c>
      <ns0:c r="G1215" s="114" t="n">
        <ns0:f>AVERAGE('消融原始 0921'!D1196:D1215)</ns0:f>
        <ns0:v>1</ns0:v>
      </ns0:c>
      <ns0:c r="H1215" s="114" t="n">
        <ns0:f>AVERAGE('消融原始 0921'!D1191:D1215)</ns0:f>
        <ns0:v>1</ns0:v>
      </ns0:c>
      <ns0:c r="I1215" s="114" t="n">
        <ns0:f>AVERAGE('消融原始 0921'!D1186:D1215)</ns0:f>
        <ns0:v>1</ns0:v>
      </ns0:c>
      <ns0:c r="J1215" s="114" t="n">
        <ns0:f>AVERAGE('消融原始 0921'!D1176:D1215)</ns0:f>
        <ns0:v>0.975</ns0:v>
      </ns0:c>
      <ns0:c r="K1215" s="114" t="n">
        <ns0:f>AVERAGE('消融原始 0921'!D1166:D1215)</ns0:f>
        <ns0:v>0.945</ns0:v>
      </ns0:c>
    </ns0:row>
    <ns0:row r="1216" ht="18" customHeight="1">
      <ns0:c r="A1216" s="109" t="str">
        <ns0:v>t15</ns0:v>
      </ns0:c>
      <ns0:c r="B1216" s="109" t="n">
        <ns0:v>216</ns0:v>
      </ns0:c>
      <ns0:c r="C1216" s="109" t="n">
        <ns0:f>'消融原始 0921'!B1216-'消融实验 0921'!$E$4+1</ns0:f>
        <ns0:v>72</ns0:v>
      </ns0:c>
      <ns0:c r="D1216" s="114" t="n">
        <ns0:f>AVERAGE('消融原始 0921'!D1212:D1216)</ns0:f>
        <ns0:v>0.9</ns0:v>
      </ns0:c>
      <ns0:c r="E1216" s="114" t="n">
        <ns0:f>AVERAGE('消融原始 0921'!D1207:D1216)</ns0:f>
        <ns0:v>0.95</ns0:v>
      </ns0:c>
      <ns0:c r="F1216" s="114" t="n">
        <ns0:f>AVERAGE('消融原始 0921'!D1202:D1216)</ns0:f>
        <ns0:v>0.9666666666666667</ns0:v>
      </ns0:c>
      <ns0:c r="G1216" s="114" t="n">
        <ns0:f>AVERAGE('消融原始 0921'!D1197:D1216)</ns0:f>
        <ns0:v>0.975</ns0:v>
      </ns0:c>
      <ns0:c r="H1216" s="114" t="n">
        <ns0:f>AVERAGE('消融原始 0921'!D1192:D1216)</ns0:f>
        <ns0:v>0.98</ns0:v>
      </ns0:c>
      <ns0:c r="I1216" s="114" t="n">
        <ns0:f>AVERAGE('消融原始 0921'!D1187:D1216)</ns0:f>
        <ns0:v>0.9833333333333333</ns0:v>
      </ns0:c>
      <ns0:c r="J1216" s="114" t="n">
        <ns0:f>AVERAGE('消融原始 0921'!D1177:D1216)</ns0:f>
        <ns0:v>0.9625</ns0:v>
      </ns0:c>
      <ns0:c r="K1216" s="114" t="n">
        <ns0:f>AVERAGE('消融原始 0921'!D1167:D1216)</ns0:f>
        <ns0:v>0.95</ns0:v>
      </ns0:c>
    </ns0:row>
    <ns0:row r="1217" ht="18" customHeight="1">
      <ns0:c r="A1217" s="109" t="str">
        <ns0:v>t15</ns0:v>
      </ns0:c>
      <ns0:c r="B1217" s="109" t="n">
        <ns0:v>217</ns0:v>
      </ns0:c>
      <ns0:c r="C1217" s="109" t="n">
        <ns0:f>'消融原始 0921'!B1217-'消融实验 0921'!$E$4+1</ns0:f>
        <ns0:v>73</ns0:v>
      </ns0:c>
      <ns0:c r="D1217" s="114" t="n">
        <ns0:f>AVERAGE('消融原始 0921'!D1213:D1217)</ns0:f>
        <ns0:v>0.9</ns0:v>
      </ns0:c>
      <ns0:c r="E1217" s="114" t="n">
        <ns0:f>AVERAGE('消融原始 0921'!D1208:D1217)</ns0:f>
        <ns0:v>0.95</ns0:v>
      </ns0:c>
      <ns0:c r="F1217" s="114" t="n">
        <ns0:f>AVERAGE('消融原始 0921'!D1203:D1217)</ns0:f>
        <ns0:v>0.9666666666666667</ns0:v>
      </ns0:c>
      <ns0:c r="G1217" s="114" t="n">
        <ns0:f>AVERAGE('消融原始 0921'!D1198:D1217)</ns0:f>
        <ns0:v>0.975</ns0:v>
      </ns0:c>
      <ns0:c r="H1217" s="114" t="n">
        <ns0:f>AVERAGE('消融原始 0921'!D1193:D1217)</ns0:f>
        <ns0:v>0.98</ns0:v>
      </ns0:c>
      <ns0:c r="I1217" s="114" t="n">
        <ns0:f>AVERAGE('消融原始 0921'!D1188:D1217)</ns0:f>
        <ns0:v>0.9833333333333333</ns0:v>
      </ns0:c>
      <ns0:c r="J1217" s="114" t="n">
        <ns0:f>AVERAGE('消融原始 0921'!D1178:D1217)</ns0:f>
        <ns0:v>0.9625</ns0:v>
      </ns0:c>
      <ns0:c r="K1217" s="114" t="n">
        <ns0:f>AVERAGE('消融原始 0921'!D1168:D1217)</ns0:f>
        <ns0:v>0.95</ns0:v>
      </ns0:c>
    </ns0:row>
    <ns0:row r="1218" ht="18" customHeight="1">
      <ns0:c r="A1218" s="109" t="str">
        <ns0:v>t15</ns0:v>
      </ns0:c>
      <ns0:c r="B1218" s="109" t="n">
        <ns0:v>218</ns0:v>
      </ns0:c>
      <ns0:c r="C1218" s="109" t="n">
        <ns0:f>'消融原始 0921'!B1218-'消融实验 0921'!$E$4+1</ns0:f>
        <ns0:v>74</ns0:v>
      </ns0:c>
      <ns0:c r="D1218" s="114" t="n">
        <ns0:f>AVERAGE('消融原始 0921'!D1214:D1218)</ns0:f>
        <ns0:v>0.9</ns0:v>
      </ns0:c>
      <ns0:c r="E1218" s="114" t="n">
        <ns0:f>AVERAGE('消融原始 0921'!D1209:D1218)</ns0:f>
        <ns0:v>0.95</ns0:v>
      </ns0:c>
      <ns0:c r="F1218" s="114" t="n">
        <ns0:f>AVERAGE('消融原始 0921'!D1204:D1218)</ns0:f>
        <ns0:v>0.9666666666666667</ns0:v>
      </ns0:c>
      <ns0:c r="G1218" s="114" t="n">
        <ns0:f>AVERAGE('消融原始 0921'!D1199:D1218)</ns0:f>
        <ns0:v>0.975</ns0:v>
      </ns0:c>
      <ns0:c r="H1218" s="114" t="n">
        <ns0:f>AVERAGE('消融原始 0921'!D1194:D1218)</ns0:f>
        <ns0:v>0.98</ns0:v>
      </ns0:c>
      <ns0:c r="I1218" s="114" t="n">
        <ns0:f>AVERAGE('消融原始 0921'!D1189:D1218)</ns0:f>
        <ns0:v>0.9833333333333333</ns0:v>
      </ns0:c>
      <ns0:c r="J1218" s="114" t="n">
        <ns0:f>AVERAGE('消融原始 0921'!D1179:D1218)</ns0:f>
        <ns0:v>0.9625</ns0:v>
      </ns0:c>
      <ns0:c r="K1218" s="114" t="n">
        <ns0:f>AVERAGE('消融原始 0921'!D1169:D1218)</ns0:f>
        <ns0:v>0.95</ns0:v>
      </ns0:c>
    </ns0:row>
    <ns0:row r="1219" ht="18" customHeight="1">
      <ns0:c r="A1219" s="109" t="str">
        <ns0:v>t15</ns0:v>
      </ns0:c>
      <ns0:c r="B1219" s="109" t="n">
        <ns0:v>219</ns0:v>
      </ns0:c>
      <ns0:c r="C1219" s="109" t="n">
        <ns0:f>'消融原始 0921'!B1219-'消融实验 0921'!$E$4+1</ns0:f>
        <ns0:v>75</ns0:v>
      </ns0:c>
      <ns0:c r="D1219" s="114" t="n">
        <ns0:f>AVERAGE('消融原始 0921'!D1215:D1219)</ns0:f>
        <ns0:v>0.9</ns0:v>
      </ns0:c>
      <ns0:c r="E1219" s="114" t="n">
        <ns0:f>AVERAGE('消融原始 0921'!D1210:D1219)</ns0:f>
        <ns0:v>0.95</ns0:v>
      </ns0:c>
      <ns0:c r="F1219" s="114" t="n">
        <ns0:f>AVERAGE('消融原始 0921'!D1205:D1219)</ns0:f>
        <ns0:v>0.9666666666666667</ns0:v>
      </ns0:c>
      <ns0:c r="G1219" s="114" t="n">
        <ns0:f>AVERAGE('消融原始 0921'!D1200:D1219)</ns0:f>
        <ns0:v>0.975</ns0:v>
      </ns0:c>
      <ns0:c r="H1219" s="114" t="n">
        <ns0:f>AVERAGE('消融原始 0921'!D1195:D1219)</ns0:f>
        <ns0:v>0.98</ns0:v>
      </ns0:c>
      <ns0:c r="I1219" s="114" t="n">
        <ns0:f>AVERAGE('消融原始 0921'!D1190:D1219)</ns0:f>
        <ns0:v>0.9833333333333333</ns0:v>
      </ns0:c>
      <ns0:c r="J1219" s="114" t="n">
        <ns0:f>AVERAGE('消融原始 0921'!D1180:D1219)</ns0:f>
        <ns0:v>0.9625</ns0:v>
      </ns0:c>
      <ns0:c r="K1219" s="114" t="n">
        <ns0:f>AVERAGE('消融原始 0921'!D1170:D1219)</ns0:f>
        <ns0:v>0.96</ns0:v>
      </ns0:c>
    </ns0:row>
    <ns0:row r="1220" ht="18" customHeight="1">
      <ns0:c r="A1220" s="109" t="str">
        <ns0:v>t15</ns0:v>
      </ns0:c>
      <ns0:c r="B1220" s="109" t="n">
        <ns0:v>220</ns0:v>
      </ns0:c>
      <ns0:c r="C1220" s="109" t="n">
        <ns0:f>'消融原始 0921'!B1220-'消融实验 0921'!$E$4+1</ns0:f>
        <ns0:v>76</ns0:v>
      </ns0:c>
      <ns0:c r="D1220" s="114" t="n">
        <ns0:f>AVERAGE('消融原始 0921'!D1216:D1220)</ns0:f>
        <ns0:v>0.9</ns0:v>
      </ns0:c>
      <ns0:c r="E1220" s="114" t="n">
        <ns0:f>AVERAGE('消融原始 0921'!D1211:D1220)</ns0:f>
        <ns0:v>0.95</ns0:v>
      </ns0:c>
      <ns0:c r="F1220" s="114" t="n">
        <ns0:f>AVERAGE('消融原始 0921'!D1206:D1220)</ns0:f>
        <ns0:v>0.9666666666666667</ns0:v>
      </ns0:c>
      <ns0:c r="G1220" s="114" t="n">
        <ns0:f>AVERAGE('消融原始 0921'!D1201:D1220)</ns0:f>
        <ns0:v>0.975</ns0:v>
      </ns0:c>
      <ns0:c r="H1220" s="114" t="n">
        <ns0:f>AVERAGE('消融原始 0921'!D1196:D1220)</ns0:f>
        <ns0:v>0.98</ns0:v>
      </ns0:c>
      <ns0:c r="I1220" s="114" t="n">
        <ns0:f>AVERAGE('消融原始 0921'!D1191:D1220)</ns0:f>
        <ns0:v>0.9833333333333333</ns0:v>
      </ns0:c>
      <ns0:c r="J1220" s="114" t="n">
        <ns0:f>AVERAGE('消融原始 0921'!D1181:D1220)</ns0:f>
        <ns0:v>0.9625</ns0:v>
      </ns0:c>
      <ns0:c r="K1220" s="114" t="n">
        <ns0:f>AVERAGE('消融原始 0921'!D1171:D1220)</ns0:f>
        <ns0:v>0.96</ns0:v>
      </ns0:c>
    </ns0:row>
    <ns0:row r="1221" ht="18" customHeight="1">
      <ns0:c r="A1221" s="109" t="str">
        <ns0:v>t15</ns0:v>
      </ns0:c>
      <ns0:c r="B1221" s="109" t="n">
        <ns0:v>221</ns0:v>
      </ns0:c>
      <ns0:c r="C1221" s="109" t="n">
        <ns0:f>'消融原始 0921'!B1221-'消融实验 0921'!$E$4+1</ns0:f>
        <ns0:v>77</ns0:v>
      </ns0:c>
      <ns0:c r="D1221" s="114" t="n">
        <ns0:f>AVERAGE('消融原始 0921'!D1217:D1221)</ns0:f>
        <ns0:v>1</ns0:v>
      </ns0:c>
      <ns0:c r="E1221" s="114" t="n">
        <ns0:f>AVERAGE('消融原始 0921'!D1212:D1221)</ns0:f>
        <ns0:v>0.95</ns0:v>
      </ns0:c>
      <ns0:c r="F1221" s="114" t="n">
        <ns0:f>AVERAGE('消融原始 0921'!D1207:D1221)</ns0:f>
        <ns0:v>0.9666666666666667</ns0:v>
      </ns0:c>
      <ns0:c r="G1221" s="114" t="n">
        <ns0:f>AVERAGE('消融原始 0921'!D1202:D1221)</ns0:f>
        <ns0:v>0.975</ns0:v>
      </ns0:c>
      <ns0:c r="H1221" s="114" t="n">
        <ns0:f>AVERAGE('消融原始 0921'!D1197:D1221)</ns0:f>
        <ns0:v>0.98</ns0:v>
      </ns0:c>
      <ns0:c r="I1221" s="114" t="n">
        <ns0:f>AVERAGE('消融原始 0921'!D1192:D1221)</ns0:f>
        <ns0:v>0.9833333333333333</ns0:v>
      </ns0:c>
      <ns0:c r="J1221" s="114" t="n">
        <ns0:f>AVERAGE('消融原始 0921'!D1182:D1221)</ns0:f>
        <ns0:v>0.96875</ns0:v>
      </ns0:c>
      <ns0:c r="K1221" s="114" t="n">
        <ns0:f>AVERAGE('消融原始 0921'!D1172:D1221)</ns0:f>
        <ns0:v>0.96</ns0:v>
      </ns0:c>
    </ns0:row>
    <ns0:row r="1222" ht="18" customHeight="1">
      <ns0:c r="A1222" s="109" t="str">
        <ns0:v>t15</ns0:v>
      </ns0:c>
      <ns0:c r="B1222" s="109" t="n">
        <ns0:v>222</ns0:v>
      </ns0:c>
      <ns0:c r="C1222" s="109" t="n">
        <ns0:f>'消融原始 0921'!B1222-'消融实验 0921'!$E$4+1</ns0:f>
        <ns0:v>78</ns0:v>
      </ns0:c>
      <ns0:c r="D1222" s="114" t="n">
        <ns0:f>AVERAGE('消融原始 0921'!D1218:D1222)</ns0:f>
        <ns0:v>1</ns0:v>
      </ns0:c>
      <ns0:c r="E1222" s="114" t="n">
        <ns0:f>AVERAGE('消融原始 0921'!D1213:D1222)</ns0:f>
        <ns0:v>0.95</ns0:v>
      </ns0:c>
      <ns0:c r="F1222" s="114" t="n">
        <ns0:f>AVERAGE('消融原始 0921'!D1208:D1222)</ns0:f>
        <ns0:v>0.9666666666666667</ns0:v>
      </ns0:c>
      <ns0:c r="G1222" s="114" t="n">
        <ns0:f>AVERAGE('消融原始 0921'!D1203:D1222)</ns0:f>
        <ns0:v>0.975</ns0:v>
      </ns0:c>
      <ns0:c r="H1222" s="114" t="n">
        <ns0:f>AVERAGE('消融原始 0921'!D1198:D1222)</ns0:f>
        <ns0:v>0.98</ns0:v>
      </ns0:c>
      <ns0:c r="I1222" s="114" t="n">
        <ns0:f>AVERAGE('消融原始 0921'!D1193:D1222)</ns0:f>
        <ns0:v>0.9833333333333333</ns0:v>
      </ns0:c>
      <ns0:c r="J1222" s="114" t="n">
        <ns0:f>AVERAGE('消融原始 0921'!D1183:D1222)</ns0:f>
        <ns0:v>0.975</ns0:v>
      </ns0:c>
      <ns0:c r="K1222" s="114" t="n">
        <ns0:f>AVERAGE('消融原始 0921'!D1173:D1222)</ns0:f>
        <ns0:v>0.96</ns0:v>
      </ns0:c>
    </ns0:row>
    <ns0:row r="1223" ht="18" customHeight="1">
      <ns0:c r="A1223" s="109" t="str">
        <ns0:v>t15</ns0:v>
      </ns0:c>
      <ns0:c r="B1223" s="109" t="n">
        <ns0:v>223</ns0:v>
      </ns0:c>
      <ns0:c r="C1223" s="109" t="n">
        <ns0:f>'消融原始 0921'!B1223-'消融实验 0921'!$E$4+1</ns0:f>
        <ns0:v>79</ns0:v>
      </ns0:c>
      <ns0:c r="D1223" s="114" t="n">
        <ns0:f>AVERAGE('消融原始 0921'!D1219:D1223)</ns0:f>
        <ns0:v>1</ns0:v>
      </ns0:c>
      <ns0:c r="E1223" s="114" t="n">
        <ns0:f>AVERAGE('消融原始 0921'!D1214:D1223)</ns0:f>
        <ns0:v>0.95</ns0:v>
      </ns0:c>
      <ns0:c r="F1223" s="114" t="n">
        <ns0:f>AVERAGE('消融原始 0921'!D1209:D1223)</ns0:f>
        <ns0:v>0.9666666666666667</ns0:v>
      </ns0:c>
      <ns0:c r="G1223" s="114" t="n">
        <ns0:f>AVERAGE('消融原始 0921'!D1204:D1223)</ns0:f>
        <ns0:v>0.975</ns0:v>
      </ns0:c>
      <ns0:c r="H1223" s="114" t="n">
        <ns0:f>AVERAGE('消融原始 0921'!D1199:D1223)</ns0:f>
        <ns0:v>0.98</ns0:v>
      </ns0:c>
      <ns0:c r="I1223" s="114" t="n">
        <ns0:f>AVERAGE('消融原始 0921'!D1194:D1223)</ns0:f>
        <ns0:v>0.9833333333333333</ns0:v>
      </ns0:c>
      <ns0:c r="J1223" s="114" t="n">
        <ns0:f>AVERAGE('消融原始 0921'!D1184:D1223)</ns0:f>
        <ns0:v>0.9875</ns0:v>
      </ns0:c>
      <ns0:c r="K1223" s="114" t="n">
        <ns0:f>AVERAGE('消融原始 0921'!D1174:D1223)</ns0:f>
        <ns0:v>0.97</ns0:v>
      </ns0:c>
    </ns0:row>
    <ns0:row r="1224" ht="18" customHeight="1">
      <ns0:c r="A1224" s="109" t="str">
        <ns0:v>t15</ns0:v>
      </ns0:c>
      <ns0:c r="B1224" s="109" t="n">
        <ns0:v>224</ns0:v>
      </ns0:c>
      <ns0:c r="C1224" s="109" t="n">
        <ns0:f>'消融原始 0921'!B1224-'消融实验 0921'!$E$4+1</ns0:f>
        <ns0:v>80</ns0:v>
      </ns0:c>
      <ns0:c r="D1224" s="114" t="n">
        <ns0:f>AVERAGE('消融原始 0921'!D1220:D1224)</ns0:f>
        <ns0:v>1</ns0:v>
      </ns0:c>
      <ns0:c r="E1224" s="114" t="n">
        <ns0:f>AVERAGE('消融原始 0921'!D1215:D1224)</ns0:f>
        <ns0:v>0.95</ns0:v>
      </ns0:c>
      <ns0:c r="F1224" s="114" t="n">
        <ns0:f>AVERAGE('消融原始 0921'!D1210:D1224)</ns0:f>
        <ns0:v>0.9666666666666667</ns0:v>
      </ns0:c>
      <ns0:c r="G1224" s="114" t="n">
        <ns0:f>AVERAGE('消融原始 0921'!D1205:D1224)</ns0:f>
        <ns0:v>0.975</ns0:v>
      </ns0:c>
      <ns0:c r="H1224" s="114" t="n">
        <ns0:f>AVERAGE('消融原始 0921'!D1200:D1224)</ns0:f>
        <ns0:v>0.98</ns0:v>
      </ns0:c>
      <ns0:c r="I1224" s="114" t="n">
        <ns0:f>AVERAGE('消融原始 0921'!D1195:D1224)</ns0:f>
        <ns0:v>0.9833333333333333</ns0:v>
      </ns0:c>
      <ns0:c r="J1224" s="114" t="n">
        <ns0:f>AVERAGE('消融原始 0921'!D1185:D1224)</ns0:f>
        <ns0:v>0.9875</ns0:v>
      </ns0:c>
      <ns0:c r="K1224" s="114" t="n">
        <ns0:f>AVERAGE('消融原始 0921'!D1175:D1224)</ns0:f>
        <ns0:v>0.97</ns0:v>
      </ns0:c>
    </ns0:row>
    <ns0:row r="1225" ht="18" customHeight="1">
      <ns0:c r="A1225" s="109" t="str">
        <ns0:v>t15</ns0:v>
      </ns0:c>
      <ns0:c r="B1225" s="109" t="n">
        <ns0:v>225</ns0:v>
      </ns0:c>
      <ns0:c r="C1225" s="109" t="n">
        <ns0:f>'消融原始 0921'!B1225-'消融实验 0921'!$E$4+1</ns0:f>
        <ns0:v>81</ns0:v>
      </ns0:c>
      <ns0:c r="D1225" s="114" t="n">
        <ns0:f>AVERAGE('消融原始 0921'!D1221:D1225)</ns0:f>
        <ns0:v>1</ns0:v>
      </ns0:c>
      <ns0:c r="E1225" s="114" t="n">
        <ns0:f>AVERAGE('消融原始 0921'!D1216:D1225)</ns0:f>
        <ns0:v>0.95</ns0:v>
      </ns0:c>
      <ns0:c r="F1225" s="114" t="n">
        <ns0:f>AVERAGE('消融原始 0921'!D1211:D1225)</ns0:f>
        <ns0:v>0.9666666666666667</ns0:v>
      </ns0:c>
      <ns0:c r="G1225" s="114" t="n">
        <ns0:f>AVERAGE('消融原始 0921'!D1206:D1225)</ns0:f>
        <ns0:v>0.975</ns0:v>
      </ns0:c>
      <ns0:c r="H1225" s="114" t="n">
        <ns0:f>AVERAGE('消融原始 0921'!D1201:D1225)</ns0:f>
        <ns0:v>0.98</ns0:v>
      </ns0:c>
      <ns0:c r="I1225" s="114" t="n">
        <ns0:f>AVERAGE('消融原始 0921'!D1196:D1225)</ns0:f>
        <ns0:v>0.9833333333333333</ns0:v>
      </ns0:c>
      <ns0:c r="J1225" s="114" t="n">
        <ns0:f>AVERAGE('消融原始 0921'!D1186:D1225)</ns0:f>
        <ns0:v>0.9875</ns0:v>
      </ns0:c>
      <ns0:c r="K1225" s="114" t="n">
        <ns0:f>AVERAGE('消融原始 0921'!D1176:D1225)</ns0:f>
        <ns0:v>0.97</ns0:v>
      </ns0:c>
    </ns0:row>
    <ns0:row r="1226" ht="18" customHeight="1">
      <ns0:c r="A1226" s="109" t="str">
        <ns0:v>t15</ns0:v>
      </ns0:c>
      <ns0:c r="B1226" s="109" t="n">
        <ns0:v>226</ns0:v>
      </ns0:c>
      <ns0:c r="C1226" s="109" t="n">
        <ns0:f>'消融原始 0921'!B1226-'消融实验 0921'!$E$4+1</ns0:f>
        <ns0:v>82</ns0:v>
      </ns0:c>
      <ns0:c r="D1226" s="114" t="n">
        <ns0:f>AVERAGE('消融原始 0921'!D1222:D1226)</ns0:f>
        <ns0:v>1</ns0:v>
      </ns0:c>
      <ns0:c r="E1226" s="114" t="n">
        <ns0:f>AVERAGE('消融原始 0921'!D1217:D1226)</ns0:f>
        <ns0:v>1</ns0:v>
      </ns0:c>
      <ns0:c r="F1226" s="114" t="n">
        <ns0:f>AVERAGE('消融原始 0921'!D1212:D1226)</ns0:f>
        <ns0:v>0.9666666666666667</ns0:v>
      </ns0:c>
      <ns0:c r="G1226" s="114" t="n">
        <ns0:f>AVERAGE('消融原始 0921'!D1207:D1226)</ns0:f>
        <ns0:v>0.975</ns0:v>
      </ns0:c>
      <ns0:c r="H1226" s="114" t="n">
        <ns0:f>AVERAGE('消融原始 0921'!D1202:D1226)</ns0:f>
        <ns0:v>0.98</ns0:v>
      </ns0:c>
      <ns0:c r="I1226" s="114" t="n">
        <ns0:f>AVERAGE('消融原始 0921'!D1197:D1226)</ns0:f>
        <ns0:v>0.9833333333333333</ns0:v>
      </ns0:c>
      <ns0:c r="J1226" s="114" t="n">
        <ns0:f>AVERAGE('消融原始 0921'!D1187:D1226)</ns0:f>
        <ns0:v>0.9875</ns0:v>
      </ns0:c>
      <ns0:c r="K1226" s="114" t="n">
        <ns0:f>AVERAGE('消融原始 0921'!D1177:D1226)</ns0:f>
        <ns0:v>0.97</ns0:v>
      </ns0:c>
    </ns0:row>
    <ns0:row r="1227" ht="18" customHeight="1">
      <ns0:c r="A1227" s="109" t="str">
        <ns0:v>t15</ns0:v>
      </ns0:c>
      <ns0:c r="B1227" s="109" t="n">
        <ns0:v>227</ns0:v>
      </ns0:c>
      <ns0:c r="C1227" s="109" t="n">
        <ns0:f>'消融原始 0921'!B1227-'消融实验 0921'!$E$4+1</ns0:f>
        <ns0:v>83</ns0:v>
      </ns0:c>
      <ns0:c r="D1227" s="114" t="n">
        <ns0:f>AVERAGE('消融原始 0921'!D1223:D1227)</ns0:f>
        <ns0:v>1</ns0:v>
      </ns0:c>
      <ns0:c r="E1227" s="114" t="n">
        <ns0:f>AVERAGE('消融原始 0921'!D1218:D1227)</ns0:f>
        <ns0:v>1</ns0:v>
      </ns0:c>
      <ns0:c r="F1227" s="114" t="n">
        <ns0:f>AVERAGE('消融原始 0921'!D1213:D1227)</ns0:f>
        <ns0:v>0.9666666666666667</ns0:v>
      </ns0:c>
      <ns0:c r="G1227" s="114" t="n">
        <ns0:f>AVERAGE('消融原始 0921'!D1208:D1227)</ns0:f>
        <ns0:v>0.975</ns0:v>
      </ns0:c>
      <ns0:c r="H1227" s="114" t="n">
        <ns0:f>AVERAGE('消融原始 0921'!D1203:D1227)</ns0:f>
        <ns0:v>0.98</ns0:v>
      </ns0:c>
      <ns0:c r="I1227" s="114" t="n">
        <ns0:f>AVERAGE('消融原始 0921'!D1198:D1227)</ns0:f>
        <ns0:v>0.9833333333333333</ns0:v>
      </ns0:c>
      <ns0:c r="J1227" s="114" t="n">
        <ns0:f>AVERAGE('消融原始 0921'!D1188:D1227)</ns0:f>
        <ns0:v>0.9875</ns0:v>
      </ns0:c>
      <ns0:c r="K1227" s="114" t="n">
        <ns0:f>AVERAGE('消融原始 0921'!D1178:D1227)</ns0:f>
        <ns0:v>0.97</ns0:v>
      </ns0:c>
    </ns0:row>
    <ns0:row r="1228" ht="18" customHeight="1">
      <ns0:c r="A1228" s="109" t="str">
        <ns0:v>t15</ns0:v>
      </ns0:c>
      <ns0:c r="B1228" s="109" t="n">
        <ns0:v>228</ns0:v>
      </ns0:c>
      <ns0:c r="C1228" s="109" t="n">
        <ns0:f>'消融原始 0921'!B1228-'消融实验 0921'!$E$4+1</ns0:f>
        <ns0:v>84</ns0:v>
      </ns0:c>
      <ns0:c r="D1228" s="114" t="n">
        <ns0:f>AVERAGE('消融原始 0921'!D1224:D1228)</ns0:f>
        <ns0:v>1</ns0:v>
      </ns0:c>
      <ns0:c r="E1228" s="114" t="n">
        <ns0:f>AVERAGE('消融原始 0921'!D1219:D1228)</ns0:f>
        <ns0:v>1</ns0:v>
      </ns0:c>
      <ns0:c r="F1228" s="114" t="n">
        <ns0:f>AVERAGE('消融原始 0921'!D1214:D1228)</ns0:f>
        <ns0:v>0.9666666666666667</ns0:v>
      </ns0:c>
      <ns0:c r="G1228" s="114" t="n">
        <ns0:f>AVERAGE('消融原始 0921'!D1209:D1228)</ns0:f>
        <ns0:v>0.975</ns0:v>
      </ns0:c>
      <ns0:c r="H1228" s="114" t="n">
        <ns0:f>AVERAGE('消融原始 0921'!D1204:D1228)</ns0:f>
        <ns0:v>0.98</ns0:v>
      </ns0:c>
      <ns0:c r="I1228" s="114" t="n">
        <ns0:f>AVERAGE('消融原始 0921'!D1199:D1228)</ns0:f>
        <ns0:v>0.9833333333333333</ns0:v>
      </ns0:c>
      <ns0:c r="J1228" s="114" t="n">
        <ns0:f>AVERAGE('消融原始 0921'!D1189:D1228)</ns0:f>
        <ns0:v>0.9875</ns0:v>
      </ns0:c>
      <ns0:c r="K1228" s="114" t="n">
        <ns0:f>AVERAGE('消融原始 0921'!D1179:D1228)</ns0:f>
        <ns0:v>0.97</ns0:v>
      </ns0:c>
    </ns0:row>
    <ns0:row r="1229" ht="18" customHeight="1">
      <ns0:c r="A1229" s="109" t="str">
        <ns0:v>t15</ns0:v>
      </ns0:c>
      <ns0:c r="B1229" s="109" t="n">
        <ns0:v>229</ns0:v>
      </ns0:c>
      <ns0:c r="C1229" s="109" t="n">
        <ns0:f>'消融原始 0921'!B1229-'消融实验 0921'!$E$4+1</ns0:f>
        <ns0:v>85</ns0:v>
      </ns0:c>
      <ns0:c r="D1229" s="114" t="n">
        <ns0:f>AVERAGE('消融原始 0921'!D1225:D1229)</ns0:f>
        <ns0:v>1</ns0:v>
      </ns0:c>
      <ns0:c r="E1229" s="114" t="n">
        <ns0:f>AVERAGE('消融原始 0921'!D1220:D1229)</ns0:f>
        <ns0:v>1</ns0:v>
      </ns0:c>
      <ns0:c r="F1229" s="114" t="n">
        <ns0:f>AVERAGE('消融原始 0921'!D1215:D1229)</ns0:f>
        <ns0:v>0.9666666666666667</ns0:v>
      </ns0:c>
      <ns0:c r="G1229" s="114" t="n">
        <ns0:f>AVERAGE('消融原始 0921'!D1210:D1229)</ns0:f>
        <ns0:v>0.975</ns0:v>
      </ns0:c>
      <ns0:c r="H1229" s="114" t="n">
        <ns0:f>AVERAGE('消融原始 0921'!D1205:D1229)</ns0:f>
        <ns0:v>0.98</ns0:v>
      </ns0:c>
      <ns0:c r="I1229" s="114" t="n">
        <ns0:f>AVERAGE('消融原始 0921'!D1200:D1229)</ns0:f>
        <ns0:v>0.9833333333333333</ns0:v>
      </ns0:c>
      <ns0:c r="J1229" s="114" t="n">
        <ns0:f>AVERAGE('消融原始 0921'!D1190:D1229)</ns0:f>
        <ns0:v>0.9875</ns0:v>
      </ns0:c>
      <ns0:c r="K1229" s="114" t="n">
        <ns0:f>AVERAGE('消融原始 0921'!D1180:D1229)</ns0:f>
        <ns0:v>0.97</ns0:v>
      </ns0:c>
    </ns0:row>
    <ns0:row r="1230" ht="18" customHeight="1">
      <ns0:c r="A1230" s="109" t="str">
        <ns0:v>t15</ns0:v>
      </ns0:c>
      <ns0:c r="B1230" s="109" t="n">
        <ns0:v>230</ns0:v>
      </ns0:c>
      <ns0:c r="C1230" s="109" t="n">
        <ns0:f>'消融原始 0921'!B1230-'消融实验 0921'!$E$4+1</ns0:f>
        <ns0:v>86</ns0:v>
      </ns0:c>
      <ns0:c r="D1230" s="114" t="n">
        <ns0:f>AVERAGE('消融原始 0921'!D1226:D1230)</ns0:f>
        <ns0:v>1</ns0:v>
      </ns0:c>
      <ns0:c r="E1230" s="114" t="n">
        <ns0:f>AVERAGE('消融原始 0921'!D1221:D1230)</ns0:f>
        <ns0:v>1</ns0:v>
      </ns0:c>
      <ns0:c r="F1230" s="114" t="n">
        <ns0:f>AVERAGE('消融原始 0921'!D1216:D1230)</ns0:f>
        <ns0:v>0.9666666666666667</ns0:v>
      </ns0:c>
      <ns0:c r="G1230" s="114" t="n">
        <ns0:f>AVERAGE('消融原始 0921'!D1211:D1230)</ns0:f>
        <ns0:v>0.975</ns0:v>
      </ns0:c>
      <ns0:c r="H1230" s="114" t="n">
        <ns0:f>AVERAGE('消融原始 0921'!D1206:D1230)</ns0:f>
        <ns0:v>0.98</ns0:v>
      </ns0:c>
      <ns0:c r="I1230" s="114" t="n">
        <ns0:f>AVERAGE('消融原始 0921'!D1201:D1230)</ns0:f>
        <ns0:v>0.9833333333333333</ns0:v>
      </ns0:c>
      <ns0:c r="J1230" s="114" t="n">
        <ns0:f>AVERAGE('消融原始 0921'!D1191:D1230)</ns0:f>
        <ns0:v>0.9875</ns0:v>
      </ns0:c>
      <ns0:c r="K1230" s="114" t="n">
        <ns0:f>AVERAGE('消融原始 0921'!D1181:D1230)</ns0:f>
        <ns0:v>0.97</ns0:v>
      </ns0:c>
    </ns0:row>
    <ns0:row r="1231" ht="18" customHeight="1">
      <ns0:c r="A1231" s="109" t="str">
        <ns0:v>t15</ns0:v>
      </ns0:c>
      <ns0:c r="B1231" s="109" t="n">
        <ns0:v>231</ns0:v>
      </ns0:c>
      <ns0:c r="C1231" s="109" t="n">
        <ns0:f>'消融原始 0921'!B1231-'消融实验 0921'!$E$4+1</ns0:f>
        <ns0:v>87</ns0:v>
      </ns0:c>
      <ns0:c r="D1231" s="114" t="n">
        <ns0:f>AVERAGE('消融原始 0921'!D1227:D1231)</ns0:f>
        <ns0:v>1</ns0:v>
      </ns0:c>
      <ns0:c r="E1231" s="114" t="n">
        <ns0:f>AVERAGE('消融原始 0921'!D1222:D1231)</ns0:f>
        <ns0:v>1</ns0:v>
      </ns0:c>
      <ns0:c r="F1231" s="114" t="n">
        <ns0:f>AVERAGE('消融原始 0921'!D1217:D1231)</ns0:f>
        <ns0:v>1</ns0:v>
      </ns0:c>
      <ns0:c r="G1231" s="114" t="n">
        <ns0:f>AVERAGE('消融原始 0921'!D1212:D1231)</ns0:f>
        <ns0:v>0.975</ns0:v>
      </ns0:c>
      <ns0:c r="H1231" s="114" t="n">
        <ns0:f>AVERAGE('消融原始 0921'!D1207:D1231)</ns0:f>
        <ns0:v>0.98</ns0:v>
      </ns0:c>
      <ns0:c r="I1231" s="114" t="n">
        <ns0:f>AVERAGE('消融原始 0921'!D1202:D1231)</ns0:f>
        <ns0:v>0.9833333333333333</ns0:v>
      </ns0:c>
      <ns0:c r="J1231" s="114" t="n">
        <ns0:f>AVERAGE('消融原始 0921'!D1192:D1231)</ns0:f>
        <ns0:v>0.9875</ns0:v>
      </ns0:c>
      <ns0:c r="K1231" s="114" t="n">
        <ns0:f>AVERAGE('消融原始 0921'!D1182:D1231)</ns0:f>
        <ns0:v>0.975</ns0:v>
      </ns0:c>
    </ns0:row>
    <ns0:row r="1232" ht="18" customHeight="1">
      <ns0:c r="A1232" s="109" t="str">
        <ns0:v>t15</ns0:v>
      </ns0:c>
      <ns0:c r="B1232" s="109" t="n">
        <ns0:v>232</ns0:v>
      </ns0:c>
      <ns0:c r="C1232" s="109" t="n">
        <ns0:f>'消融原始 0921'!B1232-'消融实验 0921'!$E$4+1</ns0:f>
        <ns0:v>88</ns0:v>
      </ns0:c>
      <ns0:c r="D1232" s="114" t="n">
        <ns0:f>AVERAGE('消融原始 0921'!D1228:D1232)</ns0:f>
        <ns0:v>1</ns0:v>
      </ns0:c>
      <ns0:c r="E1232" s="114" t="n">
        <ns0:f>AVERAGE('消融原始 0921'!D1223:D1232)</ns0:f>
        <ns0:v>1</ns0:v>
      </ns0:c>
      <ns0:c r="F1232" s="114" t="n">
        <ns0:f>AVERAGE('消融原始 0921'!D1218:D1232)</ns0:f>
        <ns0:v>1</ns0:v>
      </ns0:c>
      <ns0:c r="G1232" s="114" t="n">
        <ns0:f>AVERAGE('消融原始 0921'!D1213:D1232)</ns0:f>
        <ns0:v>0.975</ns0:v>
      </ns0:c>
      <ns0:c r="H1232" s="114" t="n">
        <ns0:f>AVERAGE('消融原始 0921'!D1208:D1232)</ns0:f>
        <ns0:v>0.98</ns0:v>
      </ns0:c>
      <ns0:c r="I1232" s="114" t="n">
        <ns0:f>AVERAGE('消融原始 0921'!D1203:D1232)</ns0:f>
        <ns0:v>0.9833333333333333</ns0:v>
      </ns0:c>
      <ns0:c r="J1232" s="114" t="n">
        <ns0:f>AVERAGE('消融原始 0921'!D1193:D1232)</ns0:f>
        <ns0:v>0.9875</ns0:v>
      </ns0:c>
      <ns0:c r="K1232" s="114" t="n">
        <ns0:f>AVERAGE('消融原始 0921'!D1183:D1232)</ns0:f>
        <ns0:v>0.98</ns0:v>
      </ns0:c>
    </ns0:row>
    <ns0:row r="1233" ht="18" customHeight="1">
      <ns0:c r="A1233" s="109" t="str">
        <ns0:v>t15</ns0:v>
      </ns0:c>
      <ns0:c r="B1233" s="109" t="n">
        <ns0:v>233</ns0:v>
      </ns0:c>
      <ns0:c r="C1233" s="109" t="n">
        <ns0:f>'消融原始 0921'!B1233-'消融实验 0921'!$E$4+1</ns0:f>
        <ns0:v>89</ns0:v>
      </ns0:c>
      <ns0:c r="D1233" s="114" t="n">
        <ns0:f>AVERAGE('消融原始 0921'!D1229:D1233)</ns0:f>
        <ns0:v>1</ns0:v>
      </ns0:c>
      <ns0:c r="E1233" s="114" t="n">
        <ns0:f>AVERAGE('消融原始 0921'!D1224:D1233)</ns0:f>
        <ns0:v>1</ns0:v>
      </ns0:c>
      <ns0:c r="F1233" s="114" t="n">
        <ns0:f>AVERAGE('消融原始 0921'!D1219:D1233)</ns0:f>
        <ns0:v>1</ns0:v>
      </ns0:c>
      <ns0:c r="G1233" s="114" t="n">
        <ns0:f>AVERAGE('消融原始 0921'!D1214:D1233)</ns0:f>
        <ns0:v>0.975</ns0:v>
      </ns0:c>
      <ns0:c r="H1233" s="114" t="n">
        <ns0:f>AVERAGE('消融原始 0921'!D1209:D1233)</ns0:f>
        <ns0:v>0.98</ns0:v>
      </ns0:c>
      <ns0:c r="I1233" s="114" t="n">
        <ns0:f>AVERAGE('消融原始 0921'!D1204:D1233)</ns0:f>
        <ns0:v>0.9833333333333333</ns0:v>
      </ns0:c>
      <ns0:c r="J1233" s="114" t="n">
        <ns0:f>AVERAGE('消融原始 0921'!D1194:D1233)</ns0:f>
        <ns0:v>0.9875</ns0:v>
      </ns0:c>
      <ns0:c r="K1233" s="114" t="n">
        <ns0:f>AVERAGE('消融原始 0921'!D1184:D1233)</ns0:f>
        <ns0:v>0.99</ns0:v>
      </ns0:c>
    </ns0:row>
    <ns0:row r="1234" ht="18" customHeight="1">
      <ns0:c r="A1234" s="109" t="str">
        <ns0:v>t15</ns0:v>
      </ns0:c>
      <ns0:c r="B1234" s="109" t="n">
        <ns0:v>234</ns0:v>
      </ns0:c>
      <ns0:c r="C1234" s="109" t="n">
        <ns0:f>'消融原始 0921'!B1234-'消融实验 0921'!$E$4+1</ns0:f>
        <ns0:v>90</ns0:v>
      </ns0:c>
      <ns0:c r="D1234" s="114" t="n">
        <ns0:f>AVERAGE('消融原始 0921'!D1230:D1234)</ns0:f>
        <ns0:v>1</ns0:v>
      </ns0:c>
      <ns0:c r="E1234" s="114" t="n">
        <ns0:f>AVERAGE('消融原始 0921'!D1225:D1234)</ns0:f>
        <ns0:v>1</ns0:v>
      </ns0:c>
      <ns0:c r="F1234" s="114" t="n">
        <ns0:f>AVERAGE('消融原始 0921'!D1220:D1234)</ns0:f>
        <ns0:v>1</ns0:v>
      </ns0:c>
      <ns0:c r="G1234" s="114" t="n">
        <ns0:f>AVERAGE('消融原始 0921'!D1215:D1234)</ns0:f>
        <ns0:v>0.975</ns0:v>
      </ns0:c>
      <ns0:c r="H1234" s="114" t="n">
        <ns0:f>AVERAGE('消融原始 0921'!D1210:D1234)</ns0:f>
        <ns0:v>0.98</ns0:v>
      </ns0:c>
      <ns0:c r="I1234" s="114" t="n">
        <ns0:f>AVERAGE('消融原始 0921'!D1205:D1234)</ns0:f>
        <ns0:v>0.9833333333333333</ns0:v>
      </ns0:c>
      <ns0:c r="J1234" s="114" t="n">
        <ns0:f>AVERAGE('消融原始 0921'!D1195:D1234)</ns0:f>
        <ns0:v>0.9875</ns0:v>
      </ns0:c>
      <ns0:c r="K1234" s="114" t="n">
        <ns0:f>AVERAGE('消融原始 0921'!D1185:D1234)</ns0:f>
        <ns0:v>0.99</ns0:v>
      </ns0:c>
    </ns0:row>
    <ns0:row r="1235" ht="18" customHeight="1">
      <ns0:c r="A1235" s="109" t="str">
        <ns0:v>t15</ns0:v>
      </ns0:c>
      <ns0:c r="B1235" s="109" t="n">
        <ns0:v>235</ns0:v>
      </ns0:c>
      <ns0:c r="C1235" s="109" t="n">
        <ns0:f>'消融原始 0921'!B1235-'消融实验 0921'!$E$4+1</ns0:f>
        <ns0:v>91</ns0:v>
      </ns0:c>
      <ns0:c r="D1235" s="114" t="n">
        <ns0:f>AVERAGE('消融原始 0921'!D1231:D1235)</ns0:f>
        <ns0:v>1</ns0:v>
      </ns0:c>
      <ns0:c r="E1235" s="114" t="n">
        <ns0:f>AVERAGE('消融原始 0921'!D1226:D1235)</ns0:f>
        <ns0:v>1</ns0:v>
      </ns0:c>
      <ns0:c r="F1235" s="114" t="n">
        <ns0:f>AVERAGE('消融原始 0921'!D1221:D1235)</ns0:f>
        <ns0:v>1</ns0:v>
      </ns0:c>
      <ns0:c r="G1235" s="114" t="n">
        <ns0:f>AVERAGE('消融原始 0921'!D1216:D1235)</ns0:f>
        <ns0:v>0.975</ns0:v>
      </ns0:c>
      <ns0:c r="H1235" s="114" t="n">
        <ns0:f>AVERAGE('消融原始 0921'!D1211:D1235)</ns0:f>
        <ns0:v>0.98</ns0:v>
      </ns0:c>
      <ns0:c r="I1235" s="114" t="n">
        <ns0:f>AVERAGE('消融原始 0921'!D1206:D1235)</ns0:f>
        <ns0:v>0.9833333333333333</ns0:v>
      </ns0:c>
      <ns0:c r="J1235" s="114" t="n">
        <ns0:f>AVERAGE('消融原始 0921'!D1196:D1235)</ns0:f>
        <ns0:v>0.9875</ns0:v>
      </ns0:c>
      <ns0:c r="K1235" s="114" t="n">
        <ns0:f>AVERAGE('消融原始 0921'!D1186:D1235)</ns0:f>
        <ns0:v>0.99</ns0:v>
      </ns0:c>
    </ns0:row>
    <ns0:row r="1236" ht="18" customHeight="1">
      <ns0:c r="A1236" s="109" t="str">
        <ns0:v>t15</ns0:v>
      </ns0:c>
      <ns0:c r="B1236" s="109" t="n">
        <ns0:v>236</ns0:v>
      </ns0:c>
      <ns0:c r="C1236" s="109" t="n">
        <ns0:f>'消融原始 0921'!B1236-'消融实验 0921'!$E$4+1</ns0:f>
        <ns0:v>92</ns0:v>
      </ns0:c>
      <ns0:c r="D1236" s="114" t="n">
        <ns0:f>AVERAGE('消融原始 0921'!D1232:D1236)</ns0:f>
        <ns0:v>1</ns0:v>
      </ns0:c>
      <ns0:c r="E1236" s="114" t="n">
        <ns0:f>AVERAGE('消融原始 0921'!D1227:D1236)</ns0:f>
        <ns0:v>1</ns0:v>
      </ns0:c>
      <ns0:c r="F1236" s="114" t="n">
        <ns0:f>AVERAGE('消融原始 0921'!D1222:D1236)</ns0:f>
        <ns0:v>1</ns0:v>
      </ns0:c>
      <ns0:c r="G1236" s="114" t="n">
        <ns0:f>AVERAGE('消融原始 0921'!D1217:D1236)</ns0:f>
        <ns0:v>1</ns0:v>
      </ns0:c>
      <ns0:c r="H1236" s="114" t="n">
        <ns0:f>AVERAGE('消融原始 0921'!D1212:D1236)</ns0:f>
        <ns0:v>0.98</ns0:v>
      </ns0:c>
      <ns0:c r="I1236" s="114" t="n">
        <ns0:f>AVERAGE('消融原始 0921'!D1207:D1236)</ns0:f>
        <ns0:v>0.9833333333333333</ns0:v>
      </ns0:c>
      <ns0:c r="J1236" s="114" t="n">
        <ns0:f>AVERAGE('消融原始 0921'!D1197:D1236)</ns0:f>
        <ns0:v>0.9875</ns0:v>
      </ns0:c>
      <ns0:c r="K1236" s="114" t="n">
        <ns0:f>AVERAGE('消融原始 0921'!D1187:D1236)</ns0:f>
        <ns0:v>0.99</ns0:v>
      </ns0:c>
    </ns0:row>
    <ns0:row r="1237" ht="18" customHeight="1">
      <ns0:c r="A1237" s="109" t="str">
        <ns0:v>t15</ns0:v>
      </ns0:c>
      <ns0:c r="B1237" s="109" t="n">
        <ns0:v>237</ns0:v>
      </ns0:c>
      <ns0:c r="C1237" s="109" t="n">
        <ns0:f>'消融原始 0921'!B1237-'消融实验 0921'!$E$4+1</ns0:f>
        <ns0:v>93</ns0:v>
      </ns0:c>
      <ns0:c r="D1237" s="114" t="n">
        <ns0:f>AVERAGE('消融原始 0921'!D1233:D1237)</ns0:f>
        <ns0:v>1</ns0:v>
      </ns0:c>
      <ns0:c r="E1237" s="114" t="n">
        <ns0:f>AVERAGE('消融原始 0921'!D1228:D1237)</ns0:f>
        <ns0:v>1</ns0:v>
      </ns0:c>
      <ns0:c r="F1237" s="114" t="n">
        <ns0:f>AVERAGE('消融原始 0921'!D1223:D1237)</ns0:f>
        <ns0:v>1</ns0:v>
      </ns0:c>
      <ns0:c r="G1237" s="114" t="n">
        <ns0:f>AVERAGE('消融原始 0921'!D1218:D1237)</ns0:f>
        <ns0:v>1</ns0:v>
      </ns0:c>
      <ns0:c r="H1237" s="114" t="n">
        <ns0:f>AVERAGE('消融原始 0921'!D1213:D1237)</ns0:f>
        <ns0:v>0.98</ns0:v>
      </ns0:c>
      <ns0:c r="I1237" s="114" t="n">
        <ns0:f>AVERAGE('消融原始 0921'!D1208:D1237)</ns0:f>
        <ns0:v>0.9833333333333333</ns0:v>
      </ns0:c>
      <ns0:c r="J1237" s="114" t="n">
        <ns0:f>AVERAGE('消融原始 0921'!D1198:D1237)</ns0:f>
        <ns0:v>0.9875</ns0:v>
      </ns0:c>
      <ns0:c r="K1237" s="114" t="n">
        <ns0:f>AVERAGE('消融原始 0921'!D1188:D1237)</ns0:f>
        <ns0:v>0.99</ns0:v>
      </ns0:c>
    </ns0:row>
    <ns0:row r="1238" ht="18" customHeight="1">
      <ns0:c r="A1238" s="109" t="str">
        <ns0:v>t15</ns0:v>
      </ns0:c>
      <ns0:c r="B1238" s="109" t="n">
        <ns0:v>238</ns0:v>
      </ns0:c>
      <ns0:c r="C1238" s="109" t="n">
        <ns0:f>'消融原始 0921'!B1238-'消融实验 0921'!$E$4+1</ns0:f>
        <ns0:v>94</ns0:v>
      </ns0:c>
      <ns0:c r="D1238" s="114" t="n">
        <ns0:f>AVERAGE('消融原始 0921'!D1234:D1238)</ns0:f>
        <ns0:v>1</ns0:v>
      </ns0:c>
      <ns0:c r="E1238" s="114" t="n">
        <ns0:f>AVERAGE('消融原始 0921'!D1229:D1238)</ns0:f>
        <ns0:v>1</ns0:v>
      </ns0:c>
      <ns0:c r="F1238" s="114" t="n">
        <ns0:f>AVERAGE('消融原始 0921'!D1224:D1238)</ns0:f>
        <ns0:v>1</ns0:v>
      </ns0:c>
      <ns0:c r="G1238" s="114" t="n">
        <ns0:f>AVERAGE('消融原始 0921'!D1219:D1238)</ns0:f>
        <ns0:v>1</ns0:v>
      </ns0:c>
      <ns0:c r="H1238" s="114" t="n">
        <ns0:f>AVERAGE('消融原始 0921'!D1214:D1238)</ns0:f>
        <ns0:v>0.98</ns0:v>
      </ns0:c>
      <ns0:c r="I1238" s="114" t="n">
        <ns0:f>AVERAGE('消融原始 0921'!D1209:D1238)</ns0:f>
        <ns0:v>0.9833333333333333</ns0:v>
      </ns0:c>
      <ns0:c r="J1238" s="114" t="n">
        <ns0:f>AVERAGE('消融原始 0921'!D1199:D1238)</ns0:f>
        <ns0:v>0.9875</ns0:v>
      </ns0:c>
      <ns0:c r="K1238" s="114" t="n">
        <ns0:f>AVERAGE('消融原始 0921'!D1189:D1238)</ns0:f>
        <ns0:v>0.99</ns0:v>
      </ns0:c>
    </ns0:row>
    <ns0:row r="1239" ht="18" customHeight="1">
      <ns0:c r="A1239" s="109" t="str">
        <ns0:v>t15</ns0:v>
      </ns0:c>
      <ns0:c r="B1239" s="109" t="n">
        <ns0:v>239</ns0:v>
      </ns0:c>
      <ns0:c r="C1239" s="109" t="n">
        <ns0:f>'消融原始 0921'!B1239-'消融实验 0921'!$E$4+1</ns0:f>
        <ns0:v>95</ns0:v>
      </ns0:c>
      <ns0:c r="D1239" s="114" t="n">
        <ns0:f>AVERAGE('消融原始 0921'!D1235:D1239)</ns0:f>
        <ns0:v>1</ns0:v>
      </ns0:c>
      <ns0:c r="E1239" s="114" t="n">
        <ns0:f>AVERAGE('消融原始 0921'!D1230:D1239)</ns0:f>
        <ns0:v>1</ns0:v>
      </ns0:c>
      <ns0:c r="F1239" s="114" t="n">
        <ns0:f>AVERAGE('消融原始 0921'!D1225:D1239)</ns0:f>
        <ns0:v>1</ns0:v>
      </ns0:c>
      <ns0:c r="G1239" s="114" t="n">
        <ns0:f>AVERAGE('消融原始 0921'!D1220:D1239)</ns0:f>
        <ns0:v>1</ns0:v>
      </ns0:c>
      <ns0:c r="H1239" s="114" t="n">
        <ns0:f>AVERAGE('消融原始 0921'!D1215:D1239)</ns0:f>
        <ns0:v>0.98</ns0:v>
      </ns0:c>
      <ns0:c r="I1239" s="114" t="n">
        <ns0:f>AVERAGE('消融原始 0921'!D1210:D1239)</ns0:f>
        <ns0:v>0.9833333333333333</ns0:v>
      </ns0:c>
      <ns0:c r="J1239" s="114" t="n">
        <ns0:f>AVERAGE('消融原始 0921'!D1200:D1239)</ns0:f>
        <ns0:v>0.9875</ns0:v>
      </ns0:c>
      <ns0:c r="K1239" s="114" t="n">
        <ns0:f>AVERAGE('消融原始 0921'!D1190:D1239)</ns0:f>
        <ns0:v>0.99</ns0:v>
      </ns0:c>
    </ns0:row>
    <ns0:row r="1240" ht="18" customHeight="1">
      <ns0:c r="A1240" s="109" t="str">
        <ns0:v>t15</ns0:v>
      </ns0:c>
      <ns0:c r="B1240" s="109" t="n">
        <ns0:v>240</ns0:v>
      </ns0:c>
      <ns0:c r="C1240" s="109" t="n">
        <ns0:f>'消融原始 0921'!B1240-'消融实验 0921'!$E$4+1</ns0:f>
        <ns0:v>96</ns0:v>
      </ns0:c>
      <ns0:c r="D1240" s="114" t="n">
        <ns0:f>AVERAGE('消融原始 0921'!D1236:D1240)</ns0:f>
        <ns0:v>1</ns0:v>
      </ns0:c>
      <ns0:c r="E1240" s="114" t="n">
        <ns0:f>AVERAGE('消融原始 0921'!D1231:D1240)</ns0:f>
        <ns0:v>1</ns0:v>
      </ns0:c>
      <ns0:c r="F1240" s="114" t="n">
        <ns0:f>AVERAGE('消融原始 0921'!D1226:D1240)</ns0:f>
        <ns0:v>1</ns0:v>
      </ns0:c>
      <ns0:c r="G1240" s="114" t="n">
        <ns0:f>AVERAGE('消融原始 0921'!D1221:D1240)</ns0:f>
        <ns0:v>1</ns0:v>
      </ns0:c>
      <ns0:c r="H1240" s="114" t="n">
        <ns0:f>AVERAGE('消融原始 0921'!D1216:D1240)</ns0:f>
        <ns0:v>0.98</ns0:v>
      </ns0:c>
      <ns0:c r="I1240" s="114" t="n">
        <ns0:f>AVERAGE('消融原始 0921'!D1211:D1240)</ns0:f>
        <ns0:v>0.9833333333333333</ns0:v>
      </ns0:c>
      <ns0:c r="J1240" s="114" t="n">
        <ns0:f>AVERAGE('消融原始 0921'!D1201:D1240)</ns0:f>
        <ns0:v>0.9875</ns0:v>
      </ns0:c>
      <ns0:c r="K1240" s="114" t="n">
        <ns0:f>AVERAGE('消融原始 0921'!D1191:D1240)</ns0:f>
        <ns0:v>0.99</ns0:v>
      </ns0:c>
    </ns0:row>
    <ns0:row r="1241" ht="18" customHeight="1">
      <ns0:c r="A1241" s="109" t="str">
        <ns0:v>t15</ns0:v>
      </ns0:c>
      <ns0:c r="B1241" s="109" t="n">
        <ns0:v>241</ns0:v>
      </ns0:c>
      <ns0:c r="C1241" s="109" t="n">
        <ns0:f>'消融原始 0921'!B1241-'消融实验 0921'!$E$4+1</ns0:f>
        <ns0:v>97</ns0:v>
      </ns0:c>
      <ns0:c r="D1241" s="114" t="n">
        <ns0:f>AVERAGE('消融原始 0921'!D1237:D1241)</ns0:f>
        <ns0:v>1</ns0:v>
      </ns0:c>
      <ns0:c r="E1241" s="114" t="n">
        <ns0:f>AVERAGE('消融原始 0921'!D1232:D1241)</ns0:f>
        <ns0:v>1</ns0:v>
      </ns0:c>
      <ns0:c r="F1241" s="114" t="n">
        <ns0:f>AVERAGE('消融原始 0921'!D1227:D1241)</ns0:f>
        <ns0:v>1</ns0:v>
      </ns0:c>
      <ns0:c r="G1241" s="114" t="n">
        <ns0:f>AVERAGE('消融原始 0921'!D1222:D1241)</ns0:f>
        <ns0:v>1</ns0:v>
      </ns0:c>
      <ns0:c r="H1241" s="114" t="n">
        <ns0:f>AVERAGE('消融原始 0921'!D1217:D1241)</ns0:f>
        <ns0:v>1</ns0:v>
      </ns0:c>
      <ns0:c r="I1241" s="114" t="n">
        <ns0:f>AVERAGE('消融原始 0921'!D1212:D1241)</ns0:f>
        <ns0:v>0.9833333333333333</ns0:v>
      </ns0:c>
      <ns0:c r="J1241" s="114" t="n">
        <ns0:f>AVERAGE('消融原始 0921'!D1202:D1241)</ns0:f>
        <ns0:v>0.9875</ns0:v>
      </ns0:c>
      <ns0:c r="K1241" s="114" t="n">
        <ns0:f>AVERAGE('消融原始 0921'!D1192:D1241)</ns0:f>
        <ns0:v>0.99</ns0:v>
      </ns0:c>
    </ns0:row>
    <ns0:row r="1242" ht="18" customHeight="1">
      <ns0:c r="A1242" s="109" t="str">
        <ns0:v>t15</ns0:v>
      </ns0:c>
      <ns0:c r="B1242" s="109" t="n">
        <ns0:v>242</ns0:v>
      </ns0:c>
      <ns0:c r="C1242" s="109" t="n">
        <ns0:f>'消融原始 0921'!B1242-'消融实验 0921'!$E$4+1</ns0:f>
        <ns0:v>98</ns0:v>
      </ns0:c>
      <ns0:c r="D1242" s="114" t="n">
        <ns0:f>AVERAGE('消融原始 0921'!D1238:D1242)</ns0:f>
        <ns0:v>1</ns0:v>
      </ns0:c>
      <ns0:c r="E1242" s="114" t="n">
        <ns0:f>AVERAGE('消融原始 0921'!D1233:D1242)</ns0:f>
        <ns0:v>1</ns0:v>
      </ns0:c>
      <ns0:c r="F1242" s="114" t="n">
        <ns0:f>AVERAGE('消融原始 0921'!D1228:D1242)</ns0:f>
        <ns0:v>1</ns0:v>
      </ns0:c>
      <ns0:c r="G1242" s="114" t="n">
        <ns0:f>AVERAGE('消融原始 0921'!D1223:D1242)</ns0:f>
        <ns0:v>1</ns0:v>
      </ns0:c>
      <ns0:c r="H1242" s="114" t="n">
        <ns0:f>AVERAGE('消融原始 0921'!D1218:D1242)</ns0:f>
        <ns0:v>1</ns0:v>
      </ns0:c>
      <ns0:c r="I1242" s="114" t="n">
        <ns0:f>AVERAGE('消融原始 0921'!D1213:D1242)</ns0:f>
        <ns0:v>0.9833333333333333</ns0:v>
      </ns0:c>
      <ns0:c r="J1242" s="114" t="n">
        <ns0:f>AVERAGE('消融原始 0921'!D1203:D1242)</ns0:f>
        <ns0:v>0.9875</ns0:v>
      </ns0:c>
      <ns0:c r="K1242" s="114" t="n">
        <ns0:f>AVERAGE('消融原始 0921'!D1193:D1242)</ns0:f>
        <ns0:v>0.99</ns0:v>
      </ns0:c>
    </ns0:row>
    <ns0:row r="1243" ht="18" customHeight="1">
      <ns0:c r="A1243" s="109" t="str">
        <ns0:v>t15</ns0:v>
      </ns0:c>
      <ns0:c r="B1243" s="109" t="n">
        <ns0:v>243</ns0:v>
      </ns0:c>
      <ns0:c r="C1243" s="109" t="n">
        <ns0:f>'消融原始 0921'!B1243-'消融实验 0921'!$E$4+1</ns0:f>
        <ns0:v>99</ns0:v>
      </ns0:c>
      <ns0:c r="D1243" s="114" t="n">
        <ns0:f>AVERAGE('消融原始 0921'!D1239:D1243)</ns0:f>
        <ns0:v>1</ns0:v>
      </ns0:c>
      <ns0:c r="E1243" s="114" t="n">
        <ns0:f>AVERAGE('消融原始 0921'!D1234:D1243)</ns0:f>
        <ns0:v>1</ns0:v>
      </ns0:c>
      <ns0:c r="F1243" s="114" t="n">
        <ns0:f>AVERAGE('消融原始 0921'!D1229:D1243)</ns0:f>
        <ns0:v>1</ns0:v>
      </ns0:c>
      <ns0:c r="G1243" s="114" t="n">
        <ns0:f>AVERAGE('消融原始 0921'!D1224:D1243)</ns0:f>
        <ns0:v>1</ns0:v>
      </ns0:c>
      <ns0:c r="H1243" s="114" t="n">
        <ns0:f>AVERAGE('消融原始 0921'!D1219:D1243)</ns0:f>
        <ns0:v>1</ns0:v>
      </ns0:c>
      <ns0:c r="I1243" s="114" t="n">
        <ns0:f>AVERAGE('消融原始 0921'!D1214:D1243)</ns0:f>
        <ns0:v>0.9833333333333333</ns0:v>
      </ns0:c>
      <ns0:c r="J1243" s="114" t="n">
        <ns0:f>AVERAGE('消融原始 0921'!D1204:D1243)</ns0:f>
        <ns0:v>0.9875</ns0:v>
      </ns0:c>
      <ns0:c r="K1243" s="114" t="n">
        <ns0:f>AVERAGE('消融原始 0921'!D1194:D1243)</ns0:f>
        <ns0:v>0.99</ns0:v>
      </ns0:c>
    </ns0:row>
    <ns0:row r="1244" ht="18" customHeight="1">
      <ns0:c r="A1244" s="109" t="str">
        <ns0:v>t15</ns0:v>
      </ns0:c>
      <ns0:c r="B1244" s="109" t="n">
        <ns0:v>244</ns0:v>
      </ns0:c>
      <ns0:c r="C1244" s="109" t="n">
        <ns0:f>'消融原始 0921'!B1244-'消融实验 0921'!$E$4+1</ns0:f>
        <ns0:v>100</ns0:v>
      </ns0:c>
      <ns0:c r="D1244" s="114" t="n">
        <ns0:f>AVERAGE('消融原始 0921'!D1240:D1244)</ns0:f>
        <ns0:v>1</ns0:v>
      </ns0:c>
      <ns0:c r="E1244" s="114" t="n">
        <ns0:f>AVERAGE('消融原始 0921'!D1235:D1244)</ns0:f>
        <ns0:v>1</ns0:v>
      </ns0:c>
      <ns0:c r="F1244" s="114" t="n">
        <ns0:f>AVERAGE('消融原始 0921'!D1230:D1244)</ns0:f>
        <ns0:v>1</ns0:v>
      </ns0:c>
      <ns0:c r="G1244" s="114" t="n">
        <ns0:f>AVERAGE('消融原始 0921'!D1225:D1244)</ns0:f>
        <ns0:v>1</ns0:v>
      </ns0:c>
      <ns0:c r="H1244" s="114" t="n">
        <ns0:f>AVERAGE('消融原始 0921'!D1220:D1244)</ns0:f>
        <ns0:v>1</ns0:v>
      </ns0:c>
      <ns0:c r="I1244" s="114" t="n">
        <ns0:f>AVERAGE('消融原始 0921'!D1215:D1244)</ns0:f>
        <ns0:v>0.9833333333333333</ns0:v>
      </ns0:c>
      <ns0:c r="J1244" s="114" t="n">
        <ns0:f>AVERAGE('消融原始 0921'!D1205:D1244)</ns0:f>
        <ns0:v>0.9875</ns0:v>
      </ns0:c>
      <ns0:c r="K1244" s="114" t="n">
        <ns0:f>AVERAGE('消融原始 0921'!D1195:D1244)</ns0:f>
        <ns0:v>0.99</ns0:v>
      </ns0:c>
    </ns0:row>
    <ns0:row r="1245" ht="18" customHeight="1">
      <ns0:c r="A1245" s="109" t="str">
        <ns0:v>t15</ns0:v>
      </ns0:c>
      <ns0:c r="B1245" s="109" t="n">
        <ns0:v>245</ns0:v>
      </ns0:c>
      <ns0:c r="C1245" s="109" t="n">
        <ns0:f>'消融原始 0921'!B1245-'消融实验 0921'!$E$4+1</ns0:f>
        <ns0:v>101</ns0:v>
      </ns0:c>
      <ns0:c r="D1245" s="114" t="n">
        <ns0:f>AVERAGE('消融原始 0921'!D1241:D1245)</ns0:f>
        <ns0:v>1</ns0:v>
      </ns0:c>
      <ns0:c r="E1245" s="114" t="n">
        <ns0:f>AVERAGE('消融原始 0921'!D1236:D1245)</ns0:f>
        <ns0:v>1</ns0:v>
      </ns0:c>
      <ns0:c r="F1245" s="114" t="n">
        <ns0:f>AVERAGE('消融原始 0921'!D1231:D1245)</ns0:f>
        <ns0:v>1</ns0:v>
      </ns0:c>
      <ns0:c r="G1245" s="114" t="n">
        <ns0:f>AVERAGE('消融原始 0921'!D1226:D1245)</ns0:f>
        <ns0:v>1</ns0:v>
      </ns0:c>
      <ns0:c r="H1245" s="114" t="n">
        <ns0:f>AVERAGE('消融原始 0921'!D1221:D1245)</ns0:f>
        <ns0:v>1</ns0:v>
      </ns0:c>
      <ns0:c r="I1245" s="114" t="n">
        <ns0:f>AVERAGE('消融原始 0921'!D1216:D1245)</ns0:f>
        <ns0:v>0.9833333333333333</ns0:v>
      </ns0:c>
      <ns0:c r="J1245" s="114" t="n">
        <ns0:f>AVERAGE('消融原始 0921'!D1206:D1245)</ns0:f>
        <ns0:v>0.9875</ns0:v>
      </ns0:c>
      <ns0:c r="K1245" s="114" t="n">
        <ns0:f>AVERAGE('消融原始 0921'!D1196:D1245)</ns0:f>
        <ns0:v>0.99</ns0:v>
      </ns0:c>
    </ns0:row>
    <ns0:row r="1246" ht="18" customHeight="1">
      <ns0:c r="A1246" s="109" t="str">
        <ns0:v>t15</ns0:v>
      </ns0:c>
      <ns0:c r="B1246" s="109" t="n">
        <ns0:v>246</ns0:v>
      </ns0:c>
      <ns0:c r="C1246" s="109" t="n">
        <ns0:f>'消融原始 0921'!B1246-'消融实验 0921'!$E$4+1</ns0:f>
        <ns0:v>102</ns0:v>
      </ns0:c>
      <ns0:c r="D1246" s="114" t="n">
        <ns0:f>AVERAGE('消融原始 0921'!D1242:D1246)</ns0:f>
        <ns0:v>0.95</ns0:v>
      </ns0:c>
      <ns0:c r="E1246" s="114" t="n">
        <ns0:f>AVERAGE('消融原始 0921'!D1237:D1246)</ns0:f>
        <ns0:v>0.975</ns0:v>
      </ns0:c>
      <ns0:c r="F1246" s="114" t="n">
        <ns0:f>AVERAGE('消融原始 0921'!D1232:D1246)</ns0:f>
        <ns0:v>0.9833333333333333</ns0:v>
      </ns0:c>
      <ns0:c r="G1246" s="114" t="n">
        <ns0:f>AVERAGE('消融原始 0921'!D1227:D1246)</ns0:f>
        <ns0:v>0.9875</ns0:v>
      </ns0:c>
      <ns0:c r="H1246" s="114" t="n">
        <ns0:f>AVERAGE('消融原始 0921'!D1222:D1246)</ns0:f>
        <ns0:v>0.99</ns0:v>
      </ns0:c>
      <ns0:c r="I1246" s="114" t="n">
        <ns0:f>AVERAGE('消融原始 0921'!D1217:D1246)</ns0:f>
        <ns0:v>0.9916666666666667</ns0:v>
      </ns0:c>
      <ns0:c r="J1246" s="114" t="n">
        <ns0:f>AVERAGE('消融原始 0921'!D1207:D1246)</ns0:f>
        <ns0:v>0.98125</ns0:v>
      </ns0:c>
      <ns0:c r="K1246" s="114" t="n">
        <ns0:f>AVERAGE('消融原始 0921'!D1197:D1246)</ns0:f>
        <ns0:v>0.985</ns0:v>
      </ns0:c>
    </ns0:row>
    <ns0:row r="1247" ht="18" customHeight="1">
      <ns0:c r="A1247" s="109" t="str">
        <ns0:v>t15</ns0:v>
      </ns0:c>
      <ns0:c r="B1247" s="109" t="n">
        <ns0:v>247</ns0:v>
      </ns0:c>
      <ns0:c r="C1247" s="109" t="n">
        <ns0:f>'消融原始 0921'!B1247-'消融实验 0921'!$E$4+1</ns0:f>
        <ns0:v>103</ns0:v>
      </ns0:c>
      <ns0:c r="D1247" s="114" t="n">
        <ns0:f>AVERAGE('消融原始 0921'!D1243:D1247)</ns0:f>
        <ns0:v>0.95</ns0:v>
      </ns0:c>
      <ns0:c r="E1247" s="114" t="n">
        <ns0:f>AVERAGE('消融原始 0921'!D1238:D1247)</ns0:f>
        <ns0:v>0.975</ns0:v>
      </ns0:c>
      <ns0:c r="F1247" s="114" t="n">
        <ns0:f>AVERAGE('消融原始 0921'!D1233:D1247)</ns0:f>
        <ns0:v>0.9833333333333333</ns0:v>
      </ns0:c>
      <ns0:c r="G1247" s="114" t="n">
        <ns0:f>AVERAGE('消融原始 0921'!D1228:D1247)</ns0:f>
        <ns0:v>0.9875</ns0:v>
      </ns0:c>
      <ns0:c r="H1247" s="114" t="n">
        <ns0:f>AVERAGE('消融原始 0921'!D1223:D1247)</ns0:f>
        <ns0:v>0.99</ns0:v>
      </ns0:c>
      <ns0:c r="I1247" s="114" t="n">
        <ns0:f>AVERAGE('消融原始 0921'!D1218:D1247)</ns0:f>
        <ns0:v>0.9916666666666667</ns0:v>
      </ns0:c>
      <ns0:c r="J1247" s="114" t="n">
        <ns0:f>AVERAGE('消融原始 0921'!D1208:D1247)</ns0:f>
        <ns0:v>0.98125</ns0:v>
      </ns0:c>
      <ns0:c r="K1247" s="114" t="n">
        <ns0:f>AVERAGE('消融原始 0921'!D1198:D1247)</ns0:f>
        <ns0:v>0.985</ns0:v>
      </ns0:c>
    </ns0:row>
    <ns0:row r="1248" ht="18" customHeight="1">
      <ns0:c r="A1248" s="109" t="str">
        <ns0:v>t15</ns0:v>
      </ns0:c>
      <ns0:c r="B1248" s="109" t="n">
        <ns0:v>248</ns0:v>
      </ns0:c>
      <ns0:c r="C1248" s="109" t="n">
        <ns0:f>'消融原始 0921'!B1248-'消融实验 0921'!$E$4+1</ns0:f>
        <ns0:v>104</ns0:v>
      </ns0:c>
      <ns0:c r="D1248" s="114" t="n">
        <ns0:f>AVERAGE('消融原始 0921'!D1244:D1248)</ns0:f>
        <ns0:v>0.95</ns0:v>
      </ns0:c>
      <ns0:c r="E1248" s="114" t="n">
        <ns0:f>AVERAGE('消融原始 0921'!D1239:D1248)</ns0:f>
        <ns0:v>0.975</ns0:v>
      </ns0:c>
      <ns0:c r="F1248" s="114" t="n">
        <ns0:f>AVERAGE('消融原始 0921'!D1234:D1248)</ns0:f>
        <ns0:v>0.9833333333333333</ns0:v>
      </ns0:c>
      <ns0:c r="G1248" s="114" t="n">
        <ns0:f>AVERAGE('消融原始 0921'!D1229:D1248)</ns0:f>
        <ns0:v>0.9875</ns0:v>
      </ns0:c>
      <ns0:c r="H1248" s="114" t="n">
        <ns0:f>AVERAGE('消融原始 0921'!D1224:D1248)</ns0:f>
        <ns0:v>0.99</ns0:v>
      </ns0:c>
      <ns0:c r="I1248" s="114" t="n">
        <ns0:f>AVERAGE('消融原始 0921'!D1219:D1248)</ns0:f>
        <ns0:v>0.9916666666666667</ns0:v>
      </ns0:c>
      <ns0:c r="J1248" s="114" t="n">
        <ns0:f>AVERAGE('消融原始 0921'!D1209:D1248)</ns0:f>
        <ns0:v>0.98125</ns0:v>
      </ns0:c>
      <ns0:c r="K1248" s="114" t="n">
        <ns0:f>AVERAGE('消融原始 0921'!D1199:D1248)</ns0:f>
        <ns0:v>0.985</ns0:v>
      </ns0:c>
    </ns0:row>
    <ns0:row r="1249" ht="18" customHeight="1">
      <ns0:c r="A1249" s="109" t="str">
        <ns0:v>t15</ns0:v>
      </ns0:c>
      <ns0:c r="B1249" s="109" t="n">
        <ns0:v>249</ns0:v>
      </ns0:c>
      <ns0:c r="C1249" s="109" t="n">
        <ns0:f>'消融原始 0921'!B1249-'消融实验 0921'!$E$4+1</ns0:f>
        <ns0:v>105</ns0:v>
      </ns0:c>
      <ns0:c r="D1249" s="114" t="n">
        <ns0:f>AVERAGE('消融原始 0921'!D1245:D1249)</ns0:f>
        <ns0:v>0.95</ns0:v>
      </ns0:c>
      <ns0:c r="E1249" s="114" t="n">
        <ns0:f>AVERAGE('消融原始 0921'!D1240:D1249)</ns0:f>
        <ns0:v>0.975</ns0:v>
      </ns0:c>
      <ns0:c r="F1249" s="114" t="n">
        <ns0:f>AVERAGE('消融原始 0921'!D1235:D1249)</ns0:f>
        <ns0:v>0.9833333333333333</ns0:v>
      </ns0:c>
      <ns0:c r="G1249" s="114" t="n">
        <ns0:f>AVERAGE('消融原始 0921'!D1230:D1249)</ns0:f>
        <ns0:v>0.9875</ns0:v>
      </ns0:c>
      <ns0:c r="H1249" s="114" t="n">
        <ns0:f>AVERAGE('消融原始 0921'!D1225:D1249)</ns0:f>
        <ns0:v>0.99</ns0:v>
      </ns0:c>
      <ns0:c r="I1249" s="114" t="n">
        <ns0:f>AVERAGE('消融原始 0921'!D1220:D1249)</ns0:f>
        <ns0:v>0.9916666666666667</ns0:v>
      </ns0:c>
      <ns0:c r="J1249" s="114" t="n">
        <ns0:f>AVERAGE('消融原始 0921'!D1210:D1249)</ns0:f>
        <ns0:v>0.98125</ns0:v>
      </ns0:c>
      <ns0:c r="K1249" s="114" t="n">
        <ns0:f>AVERAGE('消融原始 0921'!D1200:D1249)</ns0:f>
        <ns0:v>0.985</ns0:v>
      </ns0:c>
    </ns0:row>
    <ns0:row r="1250" ht="18" customHeight="1">
      <ns0:c r="A1250" s="109" t="str">
        <ns0:v>t15</ns0:v>
      </ns0:c>
      <ns0:c r="B1250" s="109" t="n">
        <ns0:v>250</ns0:v>
      </ns0:c>
      <ns0:c r="C1250" s="109" t="n">
        <ns0:f>'消融原始 0921'!B1250-'消融实验 0921'!$E$4+1</ns0:f>
        <ns0:v>106</ns0:v>
      </ns0:c>
      <ns0:c r="D1250" s="114" t="n">
        <ns0:f>AVERAGE('消融原始 0921'!D1246:D1250)</ns0:f>
        <ns0:v>0.95</ns0:v>
      </ns0:c>
      <ns0:c r="E1250" s="114" t="n">
        <ns0:f>AVERAGE('消融原始 0921'!D1241:D1250)</ns0:f>
        <ns0:v>0.975</ns0:v>
      </ns0:c>
      <ns0:c r="F1250" s="114" t="n">
        <ns0:f>AVERAGE('消融原始 0921'!D1236:D1250)</ns0:f>
        <ns0:v>0.9833333333333333</ns0:v>
      </ns0:c>
      <ns0:c r="G1250" s="114" t="n">
        <ns0:f>AVERAGE('消融原始 0921'!D1231:D1250)</ns0:f>
        <ns0:v>0.9875</ns0:v>
      </ns0:c>
      <ns0:c r="H1250" s="114" t="n">
        <ns0:f>AVERAGE('消融原始 0921'!D1226:D1250)</ns0:f>
        <ns0:v>0.99</ns0:v>
      </ns0:c>
      <ns0:c r="I1250" s="114" t="n">
        <ns0:f>AVERAGE('消融原始 0921'!D1221:D1250)</ns0:f>
        <ns0:v>0.9916666666666667</ns0:v>
      </ns0:c>
      <ns0:c r="J1250" s="114" t="n">
        <ns0:f>AVERAGE('消融原始 0921'!D1211:D1250)</ns0:f>
        <ns0:v>0.98125</ns0:v>
      </ns0:c>
      <ns0:c r="K1250" s="114" t="n">
        <ns0:f>AVERAGE('消融原始 0921'!D1201:D1250)</ns0:f>
        <ns0:v>0.985</ns0:v>
      </ns0:c>
    </ns0:row>
    <ns0:row r="1251" ht="18" customHeight="1">
      <ns0:c r="A1251" s="109" t="str">
        <ns0:v>t15</ns0:v>
      </ns0:c>
      <ns0:c r="B1251" s="109" t="n">
        <ns0:v>251</ns0:v>
      </ns0:c>
      <ns0:c r="C1251" s="109" t="n">
        <ns0:f>'消融原始 0921'!B1251-'消融实验 0921'!$E$4+1</ns0:f>
        <ns0:v>107</ns0:v>
      </ns0:c>
      <ns0:c r="D1251" s="114" t="n">
        <ns0:f>AVERAGE('消融原始 0921'!D1247:D1251)</ns0:f>
        <ns0:v>1</ns0:v>
      </ns0:c>
      <ns0:c r="E1251" s="114" t="n">
        <ns0:f>AVERAGE('消融原始 0921'!D1242:D1251)</ns0:f>
        <ns0:v>0.975</ns0:v>
      </ns0:c>
      <ns0:c r="F1251" s="114" t="n">
        <ns0:f>AVERAGE('消融原始 0921'!D1237:D1251)</ns0:f>
        <ns0:v>0.9833333333333333</ns0:v>
      </ns0:c>
      <ns0:c r="G1251" s="114" t="n">
        <ns0:f>AVERAGE('消融原始 0921'!D1232:D1251)</ns0:f>
        <ns0:v>0.9875</ns0:v>
      </ns0:c>
      <ns0:c r="H1251" s="114" t="n">
        <ns0:f>AVERAGE('消融原始 0921'!D1227:D1251)</ns0:f>
        <ns0:v>0.99</ns0:v>
      </ns0:c>
      <ns0:c r="I1251" s="114" t="n">
        <ns0:f>AVERAGE('消融原始 0921'!D1222:D1251)</ns0:f>
        <ns0:v>0.9916666666666667</ns0:v>
      </ns0:c>
      <ns0:c r="J1251" s="114" t="n">
        <ns0:f>AVERAGE('消融原始 0921'!D1212:D1251)</ns0:f>
        <ns0:v>0.98125</ns0:v>
      </ns0:c>
      <ns0:c r="K1251" s="114" t="n">
        <ns0:f>AVERAGE('消融原始 0921'!D1202:D1251)</ns0:f>
        <ns0:v>0.985</ns0:v>
      </ns0:c>
    </ns0:row>
    <ns0:row r="1252" ht="18" customHeight="1">
      <ns0:c r="A1252" s="109" t="str">
        <ns0:v>t15</ns0:v>
      </ns0:c>
      <ns0:c r="B1252" s="109" t="n">
        <ns0:v>252</ns0:v>
      </ns0:c>
      <ns0:c r="C1252" s="109" t="n">
        <ns0:f>'消融原始 0921'!B1252-'消融实验 0921'!$E$4+1</ns0:f>
        <ns0:v>108</ns0:v>
      </ns0:c>
      <ns0:c r="D1252" s="114" t="n">
        <ns0:f>AVERAGE('消融原始 0921'!D1248:D1252)</ns0:f>
        <ns0:v>1</ns0:v>
      </ns0:c>
      <ns0:c r="E1252" s="114" t="n">
        <ns0:f>AVERAGE('消融原始 0921'!D1243:D1252)</ns0:f>
        <ns0:v>0.975</ns0:v>
      </ns0:c>
      <ns0:c r="F1252" s="114" t="n">
        <ns0:f>AVERAGE('消融原始 0921'!D1238:D1252)</ns0:f>
        <ns0:v>0.9833333333333333</ns0:v>
      </ns0:c>
      <ns0:c r="G1252" s="114" t="n">
        <ns0:f>AVERAGE('消融原始 0921'!D1233:D1252)</ns0:f>
        <ns0:v>0.9875</ns0:v>
      </ns0:c>
      <ns0:c r="H1252" s="114" t="n">
        <ns0:f>AVERAGE('消融原始 0921'!D1228:D1252)</ns0:f>
        <ns0:v>0.99</ns0:v>
      </ns0:c>
      <ns0:c r="I1252" s="114" t="n">
        <ns0:f>AVERAGE('消融原始 0921'!D1223:D1252)</ns0:f>
        <ns0:v>0.9916666666666667</ns0:v>
      </ns0:c>
      <ns0:c r="J1252" s="114" t="n">
        <ns0:f>AVERAGE('消融原始 0921'!D1213:D1252)</ns0:f>
        <ns0:v>0.98125</ns0:v>
      </ns0:c>
      <ns0:c r="K1252" s="114" t="n">
        <ns0:f>AVERAGE('消融原始 0921'!D1203:D1252)</ns0:f>
        <ns0:v>0.985</ns0:v>
      </ns0:c>
    </ns0:row>
    <ns0:row r="1253" ht="18" customHeight="1">
      <ns0:c r="A1253" s="109" t="str">
        <ns0:v>t15</ns0:v>
      </ns0:c>
      <ns0:c r="B1253" s="109" t="n">
        <ns0:v>253</ns0:v>
      </ns0:c>
      <ns0:c r="C1253" s="109" t="n">
        <ns0:f>'消融原始 0921'!B1253-'消融实验 0921'!$E$4+1</ns0:f>
        <ns0:v>109</ns0:v>
      </ns0:c>
      <ns0:c r="D1253" s="114" t="n">
        <ns0:f>AVERAGE('消融原始 0921'!D1249:D1253)</ns0:f>
        <ns0:v>1</ns0:v>
      </ns0:c>
      <ns0:c r="E1253" s="114" t="n">
        <ns0:f>AVERAGE('消融原始 0921'!D1244:D1253)</ns0:f>
        <ns0:v>0.975</ns0:v>
      </ns0:c>
      <ns0:c r="F1253" s="114" t="n">
        <ns0:f>AVERAGE('消融原始 0921'!D1239:D1253)</ns0:f>
        <ns0:v>0.9833333333333333</ns0:v>
      </ns0:c>
      <ns0:c r="G1253" s="114" t="n">
        <ns0:f>AVERAGE('消融原始 0921'!D1234:D1253)</ns0:f>
        <ns0:v>0.9875</ns0:v>
      </ns0:c>
      <ns0:c r="H1253" s="114" t="n">
        <ns0:f>AVERAGE('消融原始 0921'!D1229:D1253)</ns0:f>
        <ns0:v>0.99</ns0:v>
      </ns0:c>
      <ns0:c r="I1253" s="114" t="n">
        <ns0:f>AVERAGE('消融原始 0921'!D1224:D1253)</ns0:f>
        <ns0:v>0.9916666666666667</ns0:v>
      </ns0:c>
      <ns0:c r="J1253" s="114" t="n">
        <ns0:f>AVERAGE('消融原始 0921'!D1214:D1253)</ns0:f>
        <ns0:v>0.98125</ns0:v>
      </ns0:c>
      <ns0:c r="K1253" s="114" t="n">
        <ns0:f>AVERAGE('消融原始 0921'!D1204:D1253)</ns0:f>
        <ns0:v>0.985</ns0:v>
      </ns0:c>
    </ns0:row>
    <ns0:row r="1254" ht="18" customHeight="1">
      <ns0:c r="A1254" s="109" t="str">
        <ns0:v>t15</ns0:v>
      </ns0:c>
      <ns0:c r="B1254" s="109" t="n">
        <ns0:v>254</ns0:v>
      </ns0:c>
      <ns0:c r="C1254" s="109" t="n">
        <ns0:f>'消融原始 0921'!B1254-'消融实验 0921'!$E$4+1</ns0:f>
        <ns0:v>110</ns0:v>
      </ns0:c>
      <ns0:c r="D1254" s="114" t="n">
        <ns0:f>AVERAGE('消融原始 0921'!D1250:D1254)</ns0:f>
        <ns0:v>1</ns0:v>
      </ns0:c>
      <ns0:c r="E1254" s="114" t="n">
        <ns0:f>AVERAGE('消融原始 0921'!D1245:D1254)</ns0:f>
        <ns0:v>0.975</ns0:v>
      </ns0:c>
      <ns0:c r="F1254" s="114" t="n">
        <ns0:f>AVERAGE('消融原始 0921'!D1240:D1254)</ns0:f>
        <ns0:v>0.9833333333333333</ns0:v>
      </ns0:c>
      <ns0:c r="G1254" s="114" t="n">
        <ns0:f>AVERAGE('消融原始 0921'!D1235:D1254)</ns0:f>
        <ns0:v>0.9875</ns0:v>
      </ns0:c>
      <ns0:c r="H1254" s="114" t="n">
        <ns0:f>AVERAGE('消融原始 0921'!D1230:D1254)</ns0:f>
        <ns0:v>0.99</ns0:v>
      </ns0:c>
      <ns0:c r="I1254" s="114" t="n">
        <ns0:f>AVERAGE('消融原始 0921'!D1225:D1254)</ns0:f>
        <ns0:v>0.9916666666666667</ns0:v>
      </ns0:c>
      <ns0:c r="J1254" s="114" t="n">
        <ns0:f>AVERAGE('消融原始 0921'!D1215:D1254)</ns0:f>
        <ns0:v>0.98125</ns0:v>
      </ns0:c>
      <ns0:c r="K1254" s="114" t="n">
        <ns0:f>AVERAGE('消融原始 0921'!D1205:D1254)</ns0:f>
        <ns0:v>0.985</ns0:v>
      </ns0:c>
    </ns0:row>
    <ns0:row r="1255" ht="18" customHeight="1">
      <ns0:c r="A1255" s="109" t="str">
        <ns0:v>t15</ns0:v>
      </ns0:c>
      <ns0:c r="B1255" s="109" t="n">
        <ns0:v>255</ns0:v>
      </ns0:c>
      <ns0:c r="C1255" s="109" t="n">
        <ns0:f>'消融原始 0921'!B1255-'消融实验 0921'!$E$4+1</ns0:f>
        <ns0:v>111</ns0:v>
      </ns0:c>
      <ns0:c r="D1255" s="114" t="n">
        <ns0:f>AVERAGE('消融原始 0921'!D1251:D1255)</ns0:f>
        <ns0:v>1</ns0:v>
      </ns0:c>
      <ns0:c r="E1255" s="114" t="n">
        <ns0:f>AVERAGE('消融原始 0921'!D1246:D1255)</ns0:f>
        <ns0:v>0.975</ns0:v>
      </ns0:c>
      <ns0:c r="F1255" s="114" t="n">
        <ns0:f>AVERAGE('消融原始 0921'!D1241:D1255)</ns0:f>
        <ns0:v>0.9833333333333333</ns0:v>
      </ns0:c>
      <ns0:c r="G1255" s="114" t="n">
        <ns0:f>AVERAGE('消融原始 0921'!D1236:D1255)</ns0:f>
        <ns0:v>0.9875</ns0:v>
      </ns0:c>
      <ns0:c r="H1255" s="114" t="n">
        <ns0:f>AVERAGE('消融原始 0921'!D1231:D1255)</ns0:f>
        <ns0:v>0.99</ns0:v>
      </ns0:c>
      <ns0:c r="I1255" s="114" t="n">
        <ns0:f>AVERAGE('消融原始 0921'!D1226:D1255)</ns0:f>
        <ns0:v>0.9916666666666667</ns0:v>
      </ns0:c>
      <ns0:c r="J1255" s="114" t="n">
        <ns0:f>AVERAGE('消融原始 0921'!D1216:D1255)</ns0:f>
        <ns0:v>0.98125</ns0:v>
      </ns0:c>
      <ns0:c r="K1255" s="114" t="n">
        <ns0:f>AVERAGE('消融原始 0921'!D1206:D1255)</ns0:f>
        <ns0:v>0.985</ns0:v>
      </ns0:c>
    </ns0:row>
    <ns0:row r="1256" ht="18" customHeight="1">
      <ns0:c r="A1256" s="109" t="str">
        <ns0:v>t15</ns0:v>
      </ns0:c>
      <ns0:c r="B1256" s="109" t="n">
        <ns0:v>256</ns0:v>
      </ns0:c>
      <ns0:c r="C1256" s="109" t="n">
        <ns0:f>'消融原始 0921'!B1256-'消融实验 0921'!$E$4+1</ns0:f>
        <ns0:v>112</ns0:v>
      </ns0:c>
      <ns0:c r="D1256" s="114" t="n">
        <ns0:f>AVERAGE('消融原始 0921'!D1252:D1256)</ns0:f>
        <ns0:v>1</ns0:v>
      </ns0:c>
      <ns0:c r="E1256" s="114" t="n">
        <ns0:f>AVERAGE('消融原始 0921'!D1247:D1256)</ns0:f>
        <ns0:v>1</ns0:v>
      </ns0:c>
      <ns0:c r="F1256" s="114" t="n">
        <ns0:f>AVERAGE('消融原始 0921'!D1242:D1256)</ns0:f>
        <ns0:v>0.9833333333333333</ns0:v>
      </ns0:c>
      <ns0:c r="G1256" s="114" t="n">
        <ns0:f>AVERAGE('消融原始 0921'!D1237:D1256)</ns0:f>
        <ns0:v>0.9875</ns0:v>
      </ns0:c>
      <ns0:c r="H1256" s="114" t="n">
        <ns0:f>AVERAGE('消融原始 0921'!D1232:D1256)</ns0:f>
        <ns0:v>0.99</ns0:v>
      </ns0:c>
      <ns0:c r="I1256" s="114" t="n">
        <ns0:f>AVERAGE('消融原始 0921'!D1227:D1256)</ns0:f>
        <ns0:v>0.9916666666666667</ns0:v>
      </ns0:c>
      <ns0:c r="J1256" s="114" t="n">
        <ns0:f>AVERAGE('消融原始 0921'!D1217:D1256)</ns0:f>
        <ns0:v>0.99375</ns0:v>
      </ns0:c>
      <ns0:c r="K1256" s="114" t="n">
        <ns0:f>AVERAGE('消融原始 0921'!D1207:D1256)</ns0:f>
        <ns0:v>0.985</ns0:v>
      </ns0:c>
    </ns0:row>
    <ns0:row r="1257" ht="18" customHeight="1">
      <ns0:c r="A1257" s="109" t="str">
        <ns0:v>t15</ns0:v>
      </ns0:c>
      <ns0:c r="B1257" s="109" t="n">
        <ns0:v>257</ns0:v>
      </ns0:c>
      <ns0:c r="C1257" s="109" t="n">
        <ns0:f>'消融原始 0921'!B1257-'消融实验 0921'!$E$4+1</ns0:f>
        <ns0:v>113</ns0:v>
      </ns0:c>
      <ns0:c r="D1257" s="114" t="n">
        <ns0:f>AVERAGE('消融原始 0921'!D1253:D1257)</ns0:f>
        <ns0:v>0.95</ns0:v>
      </ns0:c>
      <ns0:c r="E1257" s="114" t="n">
        <ns0:f>AVERAGE('消融原始 0921'!D1248:D1257)</ns0:f>
        <ns0:v>0.975</ns0:v>
      </ns0:c>
      <ns0:c r="F1257" s="114" t="n">
        <ns0:f>AVERAGE('消融原始 0921'!D1243:D1257)</ns0:f>
        <ns0:v>0.9666666666666667</ns0:v>
      </ns0:c>
      <ns0:c r="G1257" s="114" t="n">
        <ns0:f>AVERAGE('消融原始 0921'!D1238:D1257)</ns0:f>
        <ns0:v>0.975</ns0:v>
      </ns0:c>
      <ns0:c r="H1257" s="114" t="n">
        <ns0:f>AVERAGE('消融原始 0921'!D1233:D1257)</ns0:f>
        <ns0:v>0.98</ns0:v>
      </ns0:c>
      <ns0:c r="I1257" s="114" t="n">
        <ns0:f>AVERAGE('消融原始 0921'!D1228:D1257)</ns0:f>
        <ns0:v>0.9833333333333333</ns0:v>
      </ns0:c>
      <ns0:c r="J1257" s="114" t="n">
        <ns0:f>AVERAGE('消融原始 0921'!D1218:D1257)</ns0:f>
        <ns0:v>0.9875</ns0:v>
      </ns0:c>
      <ns0:c r="K1257" s="114" t="n">
        <ns0:f>AVERAGE('消融原始 0921'!D1208:D1257)</ns0:f>
        <ns0:v>0.98</ns0:v>
      </ns0:c>
    </ns0:row>
    <ns0:row r="1258" ht="18" customHeight="1">
      <ns0:c r="A1258" s="109" t="str">
        <ns0:v>t15</ns0:v>
      </ns0:c>
      <ns0:c r="B1258" s="109" t="n">
        <ns0:v>258</ns0:v>
      </ns0:c>
      <ns0:c r="C1258" s="109" t="n">
        <ns0:f>'消融原始 0921'!B1258-'消融实验 0921'!$E$4+1</ns0:f>
        <ns0:v>114</ns0:v>
      </ns0:c>
      <ns0:c r="D1258" s="114" t="n">
        <ns0:f>AVERAGE('消融原始 0921'!D1254:D1258)</ns0:f>
        <ns0:v>0.95</ns0:v>
      </ns0:c>
      <ns0:c r="E1258" s="114" t="n">
        <ns0:f>AVERAGE('消融原始 0921'!D1249:D1258)</ns0:f>
        <ns0:v>0.975</ns0:v>
      </ns0:c>
      <ns0:c r="F1258" s="114" t="n">
        <ns0:f>AVERAGE('消融原始 0921'!D1244:D1258)</ns0:f>
        <ns0:v>0.9666666666666667</ns0:v>
      </ns0:c>
      <ns0:c r="G1258" s="114" t="n">
        <ns0:f>AVERAGE('消融原始 0921'!D1239:D1258)</ns0:f>
        <ns0:v>0.975</ns0:v>
      </ns0:c>
      <ns0:c r="H1258" s="114" t="n">
        <ns0:f>AVERAGE('消融原始 0921'!D1234:D1258)</ns0:f>
        <ns0:v>0.98</ns0:v>
      </ns0:c>
      <ns0:c r="I1258" s="114" t="n">
        <ns0:f>AVERAGE('消融原始 0921'!D1229:D1258)</ns0:f>
        <ns0:v>0.9833333333333333</ns0:v>
      </ns0:c>
      <ns0:c r="J1258" s="114" t="n">
        <ns0:f>AVERAGE('消融原始 0921'!D1219:D1258)</ns0:f>
        <ns0:v>0.9875</ns0:v>
      </ns0:c>
      <ns0:c r="K1258" s="114" t="n">
        <ns0:f>AVERAGE('消融原始 0921'!D1209:D1258)</ns0:f>
        <ns0:v>0.98</ns0:v>
      </ns0:c>
    </ns0:row>
    <ns0:row r="1259" ht="18" customHeight="1">
      <ns0:c r="A1259" s="109" t="str">
        <ns0:v>t15</ns0:v>
      </ns0:c>
      <ns0:c r="B1259" s="109" t="n">
        <ns0:v>259</ns0:v>
      </ns0:c>
      <ns0:c r="C1259" s="109" t="n">
        <ns0:f>'消融原始 0921'!B1259-'消融实验 0921'!$E$4+1</ns0:f>
        <ns0:v>115</ns0:v>
      </ns0:c>
      <ns0:c r="D1259" s="114" t="n">
        <ns0:f>AVERAGE('消融原始 0921'!D1255:D1259)</ns0:f>
        <ns0:v>0.95</ns0:v>
      </ns0:c>
      <ns0:c r="E1259" s="114" t="n">
        <ns0:f>AVERAGE('消融原始 0921'!D1250:D1259)</ns0:f>
        <ns0:v>0.975</ns0:v>
      </ns0:c>
      <ns0:c r="F1259" s="114" t="n">
        <ns0:f>AVERAGE('消融原始 0921'!D1245:D1259)</ns0:f>
        <ns0:v>0.9666666666666667</ns0:v>
      </ns0:c>
      <ns0:c r="G1259" s="114" t="n">
        <ns0:f>AVERAGE('消融原始 0921'!D1240:D1259)</ns0:f>
        <ns0:v>0.975</ns0:v>
      </ns0:c>
      <ns0:c r="H1259" s="114" t="n">
        <ns0:f>AVERAGE('消融原始 0921'!D1235:D1259)</ns0:f>
        <ns0:v>0.98</ns0:v>
      </ns0:c>
      <ns0:c r="I1259" s="114" t="n">
        <ns0:f>AVERAGE('消融原始 0921'!D1230:D1259)</ns0:f>
        <ns0:v>0.9833333333333333</ns0:v>
      </ns0:c>
      <ns0:c r="J1259" s="114" t="n">
        <ns0:f>AVERAGE('消融原始 0921'!D1220:D1259)</ns0:f>
        <ns0:v>0.9875</ns0:v>
      </ns0:c>
      <ns0:c r="K1259" s="114" t="n">
        <ns0:f>AVERAGE('消融原始 0921'!D1210:D1259)</ns0:f>
        <ns0:v>0.98</ns0:v>
      </ns0:c>
    </ns0:row>
    <ns0:row r="1260" ht="18" customHeight="1">
      <ns0:c r="A1260" s="109" t="str">
        <ns0:v>t15</ns0:v>
      </ns0:c>
      <ns0:c r="B1260" s="109" t="n">
        <ns0:v>260</ns0:v>
      </ns0:c>
      <ns0:c r="C1260" s="109" t="n">
        <ns0:f>'消融原始 0921'!B1260-'消融实验 0921'!$E$4+1</ns0:f>
        <ns0:v>116</ns0:v>
      </ns0:c>
      <ns0:c r="D1260" s="114" t="n">
        <ns0:f>AVERAGE('消融原始 0921'!D1256:D1260)</ns0:f>
        <ns0:v>0.95</ns0:v>
      </ns0:c>
      <ns0:c r="E1260" s="114" t="n">
        <ns0:f>AVERAGE('消融原始 0921'!D1251:D1260)</ns0:f>
        <ns0:v>0.975</ns0:v>
      </ns0:c>
      <ns0:c r="F1260" s="114" t="n">
        <ns0:f>AVERAGE('消融原始 0921'!D1246:D1260)</ns0:f>
        <ns0:v>0.9666666666666667</ns0:v>
      </ns0:c>
      <ns0:c r="G1260" s="114" t="n">
        <ns0:f>AVERAGE('消融原始 0921'!D1241:D1260)</ns0:f>
        <ns0:v>0.975</ns0:v>
      </ns0:c>
      <ns0:c r="H1260" s="114" t="n">
        <ns0:f>AVERAGE('消融原始 0921'!D1236:D1260)</ns0:f>
        <ns0:v>0.98</ns0:v>
      </ns0:c>
      <ns0:c r="I1260" s="114" t="n">
        <ns0:f>AVERAGE('消融原始 0921'!D1231:D1260)</ns0:f>
        <ns0:v>0.9833333333333333</ns0:v>
      </ns0:c>
      <ns0:c r="J1260" s="114" t="n">
        <ns0:f>AVERAGE('消融原始 0921'!D1221:D1260)</ns0:f>
        <ns0:v>0.9875</ns0:v>
      </ns0:c>
      <ns0:c r="K1260" s="114" t="n">
        <ns0:f>AVERAGE('消融原始 0921'!D1211:D1260)</ns0:f>
        <ns0:v>0.98</ns0:v>
      </ns0:c>
    </ns0:row>
    <ns0:row r="1261" ht="18" customHeight="1">
      <ns0:c r="A1261" s="109" t="str">
        <ns0:v>t15</ns0:v>
      </ns0:c>
      <ns0:c r="B1261" s="109" t="n">
        <ns0:v>261</ns0:v>
      </ns0:c>
      <ns0:c r="C1261" s="109" t="n">
        <ns0:f>'消融原始 0921'!B1261-'消融实验 0921'!$E$4+1</ns0:f>
        <ns0:v>117</ns0:v>
      </ns0:c>
      <ns0:c r="D1261" s="114" t="n">
        <ns0:f>AVERAGE('消融原始 0921'!D1257:D1261)</ns0:f>
        <ns0:v>0.95</ns0:v>
      </ns0:c>
      <ns0:c r="E1261" s="114" t="n">
        <ns0:f>AVERAGE('消融原始 0921'!D1252:D1261)</ns0:f>
        <ns0:v>0.975</ns0:v>
      </ns0:c>
      <ns0:c r="F1261" s="114" t="n">
        <ns0:f>AVERAGE('消融原始 0921'!D1247:D1261)</ns0:f>
        <ns0:v>0.9833333333333333</ns0:v>
      </ns0:c>
      <ns0:c r="G1261" s="114" t="n">
        <ns0:f>AVERAGE('消融原始 0921'!D1242:D1261)</ns0:f>
        <ns0:v>0.975</ns0:v>
      </ns0:c>
      <ns0:c r="H1261" s="114" t="n">
        <ns0:f>AVERAGE('消融原始 0921'!D1237:D1261)</ns0:f>
        <ns0:v>0.98</ns0:v>
      </ns0:c>
      <ns0:c r="I1261" s="114" t="n">
        <ns0:f>AVERAGE('消融原始 0921'!D1232:D1261)</ns0:f>
        <ns0:v>0.9833333333333333</ns0:v>
      </ns0:c>
      <ns0:c r="J1261" s="114" t="n">
        <ns0:f>AVERAGE('消融原始 0921'!D1222:D1261)</ns0:f>
        <ns0:v>0.9875</ns0:v>
      </ns0:c>
      <ns0:c r="K1261" s="114" t="n">
        <ns0:f>AVERAGE('消融原始 0921'!D1212:D1261)</ns0:f>
        <ns0:v>0.98</ns0:v>
      </ns0:c>
    </ns0:row>
    <ns0:row r="1262" ht="18" customHeight="1">
      <ns0:c r="A1262" s="109" t="str">
        <ns0:v>t15</ns0:v>
      </ns0:c>
      <ns0:c r="B1262" s="109" t="n">
        <ns0:v>262</ns0:v>
      </ns0:c>
      <ns0:c r="C1262" s="109" t="n">
        <ns0:f>'消融原始 0921'!B1262-'消融实验 0921'!$E$4+1</ns0:f>
        <ns0:v>118</ns0:v>
      </ns0:c>
      <ns0:c r="D1262" s="114" t="n">
        <ns0:f>AVERAGE('消融原始 0921'!D1258:D1262)</ns0:f>
        <ns0:v>1</ns0:v>
      </ns0:c>
      <ns0:c r="E1262" s="114" t="n">
        <ns0:f>AVERAGE('消融原始 0921'!D1253:D1262)</ns0:f>
        <ns0:v>0.975</ns0:v>
      </ns0:c>
      <ns0:c r="F1262" s="114" t="n">
        <ns0:f>AVERAGE('消融原始 0921'!D1248:D1262)</ns0:f>
        <ns0:v>0.9833333333333333</ns0:v>
      </ns0:c>
      <ns0:c r="G1262" s="114" t="n">
        <ns0:f>AVERAGE('消融原始 0921'!D1243:D1262)</ns0:f>
        <ns0:v>0.975</ns0:v>
      </ns0:c>
      <ns0:c r="H1262" s="114" t="n">
        <ns0:f>AVERAGE('消融原始 0921'!D1238:D1262)</ns0:f>
        <ns0:v>0.98</ns0:v>
      </ns0:c>
      <ns0:c r="I1262" s="114" t="n">
        <ns0:f>AVERAGE('消融原始 0921'!D1233:D1262)</ns0:f>
        <ns0:v>0.9833333333333333</ns0:v>
      </ns0:c>
      <ns0:c r="J1262" s="114" t="n">
        <ns0:f>AVERAGE('消融原始 0921'!D1223:D1262)</ns0:f>
        <ns0:v>0.9875</ns0:v>
      </ns0:c>
      <ns0:c r="K1262" s="114" t="n">
        <ns0:f>AVERAGE('消融原始 0921'!D1213:D1262)</ns0:f>
        <ns0:v>0.98</ns0:v>
      </ns0:c>
    </ns0:row>
    <ns0:row r="1263" ht="18" customHeight="1">
      <ns0:c r="A1263" s="109" t="str">
        <ns0:v>t15</ns0:v>
      </ns0:c>
      <ns0:c r="B1263" s="109" t="n">
        <ns0:v>263</ns0:v>
      </ns0:c>
      <ns0:c r="C1263" s="109" t="n">
        <ns0:f>'消融原始 0921'!B1263-'消融实验 0921'!$E$4+1</ns0:f>
        <ns0:v>119</ns0:v>
      </ns0:c>
      <ns0:c r="D1263" s="114" t="n">
        <ns0:f>AVERAGE('消融原始 0921'!D1259:D1263)</ns0:f>
        <ns0:v>1</ns0:v>
      </ns0:c>
      <ns0:c r="E1263" s="114" t="n">
        <ns0:f>AVERAGE('消融原始 0921'!D1254:D1263)</ns0:f>
        <ns0:v>0.975</ns0:v>
      </ns0:c>
      <ns0:c r="F1263" s="114" t="n">
        <ns0:f>AVERAGE('消融原始 0921'!D1249:D1263)</ns0:f>
        <ns0:v>0.9833333333333333</ns0:v>
      </ns0:c>
      <ns0:c r="G1263" s="114" t="n">
        <ns0:f>AVERAGE('消融原始 0921'!D1244:D1263)</ns0:f>
        <ns0:v>0.975</ns0:v>
      </ns0:c>
      <ns0:c r="H1263" s="114" t="n">
        <ns0:f>AVERAGE('消融原始 0921'!D1239:D1263)</ns0:f>
        <ns0:v>0.98</ns0:v>
      </ns0:c>
      <ns0:c r="I1263" s="114" t="n">
        <ns0:f>AVERAGE('消融原始 0921'!D1234:D1263)</ns0:f>
        <ns0:v>0.9833333333333333</ns0:v>
      </ns0:c>
      <ns0:c r="J1263" s="114" t="n">
        <ns0:f>AVERAGE('消融原始 0921'!D1224:D1263)</ns0:f>
        <ns0:v>0.9875</ns0:v>
      </ns0:c>
      <ns0:c r="K1263" s="114" t="n">
        <ns0:f>AVERAGE('消融原始 0921'!D1214:D1263)</ns0:f>
        <ns0:v>0.98</ns0:v>
      </ns0:c>
    </ns0:row>
    <ns0:row r="1264" ht="18" customHeight="1">
      <ns0:c r="A1264" s="109" t="str">
        <ns0:v>t15</ns0:v>
      </ns0:c>
      <ns0:c r="B1264" s="109" t="n">
        <ns0:v>264</ns0:v>
      </ns0:c>
      <ns0:c r="C1264" s="109" t="n">
        <ns0:f>'消融原始 0921'!B1264-'消融实验 0921'!$E$4+1</ns0:f>
        <ns0:v>120</ns0:v>
      </ns0:c>
      <ns0:c r="D1264" s="114" t="n">
        <ns0:f>AVERAGE('消融原始 0921'!D1260:D1264)</ns0:f>
        <ns0:v>1</ns0:v>
      </ns0:c>
      <ns0:c r="E1264" s="114" t="n">
        <ns0:f>AVERAGE('消融原始 0921'!D1255:D1264)</ns0:f>
        <ns0:v>0.975</ns0:v>
      </ns0:c>
      <ns0:c r="F1264" s="114" t="n">
        <ns0:f>AVERAGE('消融原始 0921'!D1250:D1264)</ns0:f>
        <ns0:v>0.9833333333333333</ns0:v>
      </ns0:c>
      <ns0:c r="G1264" s="114" t="n">
        <ns0:f>AVERAGE('消融原始 0921'!D1245:D1264)</ns0:f>
        <ns0:v>0.975</ns0:v>
      </ns0:c>
      <ns0:c r="H1264" s="114" t="n">
        <ns0:f>AVERAGE('消融原始 0921'!D1240:D1264)</ns0:f>
        <ns0:v>0.98</ns0:v>
      </ns0:c>
      <ns0:c r="I1264" s="114" t="n">
        <ns0:f>AVERAGE('消融原始 0921'!D1235:D1264)</ns0:f>
        <ns0:v>0.9833333333333333</ns0:v>
      </ns0:c>
      <ns0:c r="J1264" s="114" t="n">
        <ns0:f>AVERAGE('消融原始 0921'!D1225:D1264)</ns0:f>
        <ns0:v>0.9875</ns0:v>
      </ns0:c>
      <ns0:c r="K1264" s="114" t="n">
        <ns0:f>AVERAGE('消融原始 0921'!D1215:D1264)</ns0:f>
        <ns0:v>0.98</ns0:v>
      </ns0:c>
    </ns0:row>
    <ns0:row r="1265" ht="18" customHeight="1">
      <ns0:c r="A1265" s="109" t="str">
        <ns0:v>t15</ns0:v>
      </ns0:c>
      <ns0:c r="B1265" s="109" t="n">
        <ns0:v>265</ns0:v>
      </ns0:c>
      <ns0:c r="C1265" s="109" t="n">
        <ns0:f>'消融原始 0921'!B1265-'消融实验 0921'!$E$4+1</ns0:f>
        <ns0:v>121</ns0:v>
      </ns0:c>
      <ns0:c r="D1265" s="114" t="n">
        <ns0:f>AVERAGE('消融原始 0921'!D1261:D1265)</ns0:f>
        <ns0:v>1</ns0:v>
      </ns0:c>
      <ns0:c r="E1265" s="114" t="n">
        <ns0:f>AVERAGE('消融原始 0921'!D1256:D1265)</ns0:f>
        <ns0:v>0.975</ns0:v>
      </ns0:c>
      <ns0:c r="F1265" s="114" t="n">
        <ns0:f>AVERAGE('消融原始 0921'!D1251:D1265)</ns0:f>
        <ns0:v>0.9833333333333333</ns0:v>
      </ns0:c>
      <ns0:c r="G1265" s="114" t="n">
        <ns0:f>AVERAGE('消融原始 0921'!D1246:D1265)</ns0:f>
        <ns0:v>0.975</ns0:v>
      </ns0:c>
      <ns0:c r="H1265" s="114" t="n">
        <ns0:f>AVERAGE('消融原始 0921'!D1241:D1265)</ns0:f>
        <ns0:v>0.98</ns0:v>
      </ns0:c>
      <ns0:c r="I1265" s="114" t="n">
        <ns0:f>AVERAGE('消融原始 0921'!D1236:D1265)</ns0:f>
        <ns0:v>0.9833333333333333</ns0:v>
      </ns0:c>
      <ns0:c r="J1265" s="114" t="n">
        <ns0:f>AVERAGE('消融原始 0921'!D1226:D1265)</ns0:f>
        <ns0:v>0.9875</ns0:v>
      </ns0:c>
      <ns0:c r="K1265" s="114" t="n">
        <ns0:f>AVERAGE('消融原始 0921'!D1216:D1265)</ns0:f>
        <ns0:v>0.98</ns0:v>
      </ns0:c>
    </ns0:row>
    <ns0:row r="1266" ht="18" customHeight="1">
      <ns0:c r="A1266" s="109" t="str">
        <ns0:v>t15</ns0:v>
      </ns0:c>
      <ns0:c r="B1266" s="109" t="n">
        <ns0:v>266</ns0:v>
      </ns0:c>
      <ns0:c r="C1266" s="109" t="n">
        <ns0:f>'消融原始 0921'!B1266-'消融实验 0921'!$E$4+1</ns0:f>
        <ns0:v>122</ns0:v>
      </ns0:c>
      <ns0:c r="D1266" s="114" t="n">
        <ns0:f>AVERAGE('消融原始 0921'!D1262:D1266)</ns0:f>
        <ns0:v>1</ns0:v>
      </ns0:c>
      <ns0:c r="E1266" s="114" t="n">
        <ns0:f>AVERAGE('消融原始 0921'!D1257:D1266)</ns0:f>
        <ns0:v>0.975</ns0:v>
      </ns0:c>
      <ns0:c r="F1266" s="114" t="n">
        <ns0:f>AVERAGE('消融原始 0921'!D1252:D1266)</ns0:f>
        <ns0:v>0.9833333333333333</ns0:v>
      </ns0:c>
      <ns0:c r="G1266" s="114" t="n">
        <ns0:f>AVERAGE('消融原始 0921'!D1247:D1266)</ns0:f>
        <ns0:v>0.9875</ns0:v>
      </ns0:c>
      <ns0:c r="H1266" s="114" t="n">
        <ns0:f>AVERAGE('消融原始 0921'!D1242:D1266)</ns0:f>
        <ns0:v>0.98</ns0:v>
      </ns0:c>
      <ns0:c r="I1266" s="114" t="n">
        <ns0:f>AVERAGE('消融原始 0921'!D1237:D1266)</ns0:f>
        <ns0:v>0.9833333333333333</ns0:v>
      </ns0:c>
      <ns0:c r="J1266" s="114" t="n">
        <ns0:f>AVERAGE('消融原始 0921'!D1227:D1266)</ns0:f>
        <ns0:v>0.9875</ns0:v>
      </ns0:c>
      <ns0:c r="K1266" s="114" t="n">
        <ns0:f>AVERAGE('消融原始 0921'!D1217:D1266)</ns0:f>
        <ns0:v>0.99</ns0:v>
      </ns0:c>
    </ns0:row>
    <ns0:row r="1267" ht="18" customHeight="1">
      <ns0:c r="A1267" s="109" t="str">
        <ns0:v>t15</ns0:v>
      </ns0:c>
      <ns0:c r="B1267" s="109" t="n">
        <ns0:v>267</ns0:v>
      </ns0:c>
      <ns0:c r="C1267" s="109" t="n">
        <ns0:f>'消融原始 0921'!B1267-'消融实验 0921'!$E$4+1</ns0:f>
        <ns0:v>123</ns0:v>
      </ns0:c>
      <ns0:c r="D1267" s="114" t="n">
        <ns0:f>AVERAGE('消融原始 0921'!D1263:D1267)</ns0:f>
        <ns0:v>1</ns0:v>
      </ns0:c>
      <ns0:c r="E1267" s="114" t="n">
        <ns0:f>AVERAGE('消融原始 0921'!D1258:D1267)</ns0:f>
        <ns0:v>1</ns0:v>
      </ns0:c>
      <ns0:c r="F1267" s="114" t="n">
        <ns0:f>AVERAGE('消融原始 0921'!D1253:D1267)</ns0:f>
        <ns0:v>0.9833333333333333</ns0:v>
      </ns0:c>
      <ns0:c r="G1267" s="114" t="n">
        <ns0:f>AVERAGE('消融原始 0921'!D1248:D1267)</ns0:f>
        <ns0:v>0.9875</ns0:v>
      </ns0:c>
      <ns0:c r="H1267" s="114" t="n">
        <ns0:f>AVERAGE('消融原始 0921'!D1243:D1267)</ns0:f>
        <ns0:v>0.98</ns0:v>
      </ns0:c>
      <ns0:c r="I1267" s="114" t="n">
        <ns0:f>AVERAGE('消融原始 0921'!D1238:D1267)</ns0:f>
        <ns0:v>0.9833333333333333</ns0:v>
      </ns0:c>
      <ns0:c r="J1267" s="114" t="n">
        <ns0:f>AVERAGE('消融原始 0921'!D1228:D1267)</ns0:f>
        <ns0:v>0.9875</ns0:v>
      </ns0:c>
      <ns0:c r="K1267" s="114" t="n">
        <ns0:f>AVERAGE('消融原始 0921'!D1218:D1267)</ns0:f>
        <ns0:v>0.99</ns0:v>
      </ns0:c>
    </ns0:row>
    <ns0:row r="1268" ht="18" customHeight="1">
      <ns0:c r="A1268" s="109" t="str">
        <ns0:v>t15</ns0:v>
      </ns0:c>
      <ns0:c r="B1268" s="109" t="n">
        <ns0:v>268</ns0:v>
      </ns0:c>
      <ns0:c r="C1268" s="109" t="n">
        <ns0:f>'消融原始 0921'!B1268-'消融实验 0921'!$E$4+1</ns0:f>
        <ns0:v>124</ns0:v>
      </ns0:c>
      <ns0:c r="D1268" s="114" t="n">
        <ns0:f>AVERAGE('消融原始 0921'!D1264:D1268)</ns0:f>
        <ns0:v>1</ns0:v>
      </ns0:c>
      <ns0:c r="E1268" s="114" t="n">
        <ns0:f>AVERAGE('消融原始 0921'!D1259:D1268)</ns0:f>
        <ns0:v>1</ns0:v>
      </ns0:c>
      <ns0:c r="F1268" s="114" t="n">
        <ns0:f>AVERAGE('消融原始 0921'!D1254:D1268)</ns0:f>
        <ns0:v>0.9833333333333333</ns0:v>
      </ns0:c>
      <ns0:c r="G1268" s="114" t="n">
        <ns0:f>AVERAGE('消融原始 0921'!D1249:D1268)</ns0:f>
        <ns0:v>0.9875</ns0:v>
      </ns0:c>
      <ns0:c r="H1268" s="114" t="n">
        <ns0:f>AVERAGE('消融原始 0921'!D1244:D1268)</ns0:f>
        <ns0:v>0.98</ns0:v>
      </ns0:c>
      <ns0:c r="I1268" s="114" t="n">
        <ns0:f>AVERAGE('消融原始 0921'!D1239:D1268)</ns0:f>
        <ns0:v>0.9833333333333333</ns0:v>
      </ns0:c>
      <ns0:c r="J1268" s="114" t="n">
        <ns0:f>AVERAGE('消融原始 0921'!D1229:D1268)</ns0:f>
        <ns0:v>0.9875</ns0:v>
      </ns0:c>
      <ns0:c r="K1268" s="114" t="n">
        <ns0:f>AVERAGE('消融原始 0921'!D1219:D1268)</ns0:f>
        <ns0:v>0.99</ns0:v>
      </ns0:c>
    </ns0:row>
    <ns0:row r="1269" ht="18" customHeight="1">
      <ns0:c r="A1269" s="109" t="str">
        <ns0:v>t15</ns0:v>
      </ns0:c>
      <ns0:c r="B1269" s="109" t="n">
        <ns0:v>269</ns0:v>
      </ns0:c>
      <ns0:c r="C1269" s="109" t="n">
        <ns0:f>'消融原始 0921'!B1269-'消融实验 0921'!$E$4+1</ns0:f>
        <ns0:v>125</ns0:v>
      </ns0:c>
      <ns0:c r="D1269" s="114" t="n">
        <ns0:f>AVERAGE('消融原始 0921'!D1265:D1269)</ns0:f>
        <ns0:v>1</ns0:v>
      </ns0:c>
      <ns0:c r="E1269" s="114" t="n">
        <ns0:f>AVERAGE('消融原始 0921'!D1260:D1269)</ns0:f>
        <ns0:v>1</ns0:v>
      </ns0:c>
      <ns0:c r="F1269" s="114" t="n">
        <ns0:f>AVERAGE('消融原始 0921'!D1255:D1269)</ns0:f>
        <ns0:v>0.9833333333333333</ns0:v>
      </ns0:c>
      <ns0:c r="G1269" s="114" t="n">
        <ns0:f>AVERAGE('消融原始 0921'!D1250:D1269)</ns0:f>
        <ns0:v>0.9875</ns0:v>
      </ns0:c>
      <ns0:c r="H1269" s="114" t="n">
        <ns0:f>AVERAGE('消融原始 0921'!D1245:D1269)</ns0:f>
        <ns0:v>0.98</ns0:v>
      </ns0:c>
      <ns0:c r="I1269" s="114" t="n">
        <ns0:f>AVERAGE('消融原始 0921'!D1240:D1269)</ns0:f>
        <ns0:v>0.9833333333333333</ns0:v>
      </ns0:c>
      <ns0:c r="J1269" s="114" t="n">
        <ns0:f>AVERAGE('消融原始 0921'!D1230:D1269)</ns0:f>
        <ns0:v>0.9875</ns0:v>
      </ns0:c>
      <ns0:c r="K1269" s="114" t="n">
        <ns0:f>AVERAGE('消融原始 0921'!D1220:D1269)</ns0:f>
        <ns0:v>0.99</ns0:v>
      </ns0:c>
    </ns0:row>
    <ns0:row r="1270" ht="18" customHeight="1">
      <ns0:c r="A1270" s="109" t="str">
        <ns0:v>t15</ns0:v>
      </ns0:c>
      <ns0:c r="B1270" s="109" t="n">
        <ns0:v>270</ns0:v>
      </ns0:c>
      <ns0:c r="C1270" s="109" t="n">
        <ns0:f>'消融原始 0921'!B1270-'消融实验 0921'!$E$4+1</ns0:f>
        <ns0:v>126</ns0:v>
      </ns0:c>
      <ns0:c r="D1270" s="114" t="n">
        <ns0:f>AVERAGE('消融原始 0921'!D1266:D1270)</ns0:f>
        <ns0:v>1</ns0:v>
      </ns0:c>
      <ns0:c r="E1270" s="114" t="n">
        <ns0:f>AVERAGE('消融原始 0921'!D1261:D1270)</ns0:f>
        <ns0:v>1</ns0:v>
      </ns0:c>
      <ns0:c r="F1270" s="114" t="n">
        <ns0:f>AVERAGE('消融原始 0921'!D1256:D1270)</ns0:f>
        <ns0:v>0.9833333333333333</ns0:v>
      </ns0:c>
      <ns0:c r="G1270" s="114" t="n">
        <ns0:f>AVERAGE('消融原始 0921'!D1251:D1270)</ns0:f>
        <ns0:v>0.9875</ns0:v>
      </ns0:c>
      <ns0:c r="H1270" s="114" t="n">
        <ns0:f>AVERAGE('消融原始 0921'!D1246:D1270)</ns0:f>
        <ns0:v>0.98</ns0:v>
      </ns0:c>
      <ns0:c r="I1270" s="114" t="n">
        <ns0:f>AVERAGE('消融原始 0921'!D1241:D1270)</ns0:f>
        <ns0:v>0.9833333333333333</ns0:v>
      </ns0:c>
      <ns0:c r="J1270" s="114" t="n">
        <ns0:f>AVERAGE('消融原始 0921'!D1231:D1270)</ns0:f>
        <ns0:v>0.9875</ns0:v>
      </ns0:c>
      <ns0:c r="K1270" s="114" t="n">
        <ns0:f>AVERAGE('消融原始 0921'!D1221:D1270)</ns0:f>
        <ns0:v>0.99</ns0:v>
      </ns0:c>
    </ns0:row>
    <ns0:row r="1271" ht="18" customHeight="1">
      <ns0:c r="A1271" s="109" t="str">
        <ns0:v>t15</ns0:v>
      </ns0:c>
      <ns0:c r="B1271" s="109" t="n">
        <ns0:v>271</ns0:v>
      </ns0:c>
      <ns0:c r="C1271" s="109" t="n">
        <ns0:f>'消融原始 0921'!B1271-'消融实验 0921'!$E$4+1</ns0:f>
        <ns0:v>127</ns0:v>
      </ns0:c>
      <ns0:c r="D1271" s="114" t="n">
        <ns0:f>AVERAGE('消融原始 0921'!D1267:D1271)</ns0:f>
        <ns0:v>1</ns0:v>
      </ns0:c>
      <ns0:c r="E1271" s="114" t="n">
        <ns0:f>AVERAGE('消融原始 0921'!D1262:D1271)</ns0:f>
        <ns0:v>1</ns0:v>
      </ns0:c>
      <ns0:c r="F1271" s="114" t="n">
        <ns0:f>AVERAGE('消融原始 0921'!D1257:D1271)</ns0:f>
        <ns0:v>0.9833333333333333</ns0:v>
      </ns0:c>
      <ns0:c r="G1271" s="114" t="n">
        <ns0:f>AVERAGE('消融原始 0921'!D1252:D1271)</ns0:f>
        <ns0:v>0.9875</ns0:v>
      </ns0:c>
      <ns0:c r="H1271" s="114" t="n">
        <ns0:f>AVERAGE('消融原始 0921'!D1247:D1271)</ns0:f>
        <ns0:v>0.99</ns0:v>
      </ns0:c>
      <ns0:c r="I1271" s="114" t="n">
        <ns0:f>AVERAGE('消融原始 0921'!D1242:D1271)</ns0:f>
        <ns0:v>0.9833333333333333</ns0:v>
      </ns0:c>
      <ns0:c r="J1271" s="114" t="n">
        <ns0:f>AVERAGE('消融原始 0921'!D1232:D1271)</ns0:f>
        <ns0:v>0.9875</ns0:v>
      </ns0:c>
      <ns0:c r="K1271" s="114" t="n">
        <ns0:f>AVERAGE('消融原始 0921'!D1222:D1271)</ns0:f>
        <ns0:v>0.99</ns0:v>
      </ns0:c>
    </ns0:row>
    <ns0:row r="1272" ht="18" customHeight="1">
      <ns0:c r="A1272" s="109" t="str">
        <ns0:v>t15</ns0:v>
      </ns0:c>
      <ns0:c r="B1272" s="109" t="n">
        <ns0:v>272</ns0:v>
      </ns0:c>
      <ns0:c r="C1272" s="109" t="n">
        <ns0:f>'消融原始 0921'!B1272-'消融实验 0921'!$E$4+1</ns0:f>
        <ns0:v>128</ns0:v>
      </ns0:c>
      <ns0:c r="D1272" s="114" t="n">
        <ns0:f>AVERAGE('消融原始 0921'!D1268:D1272)</ns0:f>
        <ns0:v>1</ns0:v>
      </ns0:c>
      <ns0:c r="E1272" s="114" t="n">
        <ns0:f>AVERAGE('消融原始 0921'!D1263:D1272)</ns0:f>
        <ns0:v>1</ns0:v>
      </ns0:c>
      <ns0:c r="F1272" s="114" t="n">
        <ns0:f>AVERAGE('消融原始 0921'!D1258:D1272)</ns0:f>
        <ns0:v>1</ns0:v>
      </ns0:c>
      <ns0:c r="G1272" s="114" t="n">
        <ns0:f>AVERAGE('消融原始 0921'!D1253:D1272)</ns0:f>
        <ns0:v>0.9875</ns0:v>
      </ns0:c>
      <ns0:c r="H1272" s="114" t="n">
        <ns0:f>AVERAGE('消融原始 0921'!D1248:D1272)</ns0:f>
        <ns0:v>0.99</ns0:v>
      </ns0:c>
      <ns0:c r="I1272" s="114" t="n">
        <ns0:f>AVERAGE('消融原始 0921'!D1243:D1272)</ns0:f>
        <ns0:v>0.9833333333333333</ns0:v>
      </ns0:c>
      <ns0:c r="J1272" s="114" t="n">
        <ns0:f>AVERAGE('消融原始 0921'!D1233:D1272)</ns0:f>
        <ns0:v>0.9875</ns0:v>
      </ns0:c>
      <ns0:c r="K1272" s="114" t="n">
        <ns0:f>AVERAGE('消融原始 0921'!D1223:D1272)</ns0:f>
        <ns0:v>0.99</ns0:v>
      </ns0:c>
    </ns0:row>
    <ns0:row r="1273" ht="18" customHeight="1">
      <ns0:c r="A1273" s="109" t="str">
        <ns0:v>t15</ns0:v>
      </ns0:c>
      <ns0:c r="B1273" s="109" t="n">
        <ns0:v>273</ns0:v>
      </ns0:c>
      <ns0:c r="C1273" s="109" t="n">
        <ns0:f>'消融原始 0921'!B1273-'消融实验 0921'!$E$4+1</ns0:f>
        <ns0:v>129</ns0:v>
      </ns0:c>
      <ns0:c r="D1273" s="114" t="n">
        <ns0:f>AVERAGE('消融原始 0921'!D1269:D1273)</ns0:f>
        <ns0:v>1</ns0:v>
      </ns0:c>
      <ns0:c r="E1273" s="114" t="n">
        <ns0:f>AVERAGE('消融原始 0921'!D1264:D1273)</ns0:f>
        <ns0:v>1</ns0:v>
      </ns0:c>
      <ns0:c r="F1273" s="114" t="n">
        <ns0:f>AVERAGE('消融原始 0921'!D1259:D1273)</ns0:f>
        <ns0:v>1</ns0:v>
      </ns0:c>
      <ns0:c r="G1273" s="114" t="n">
        <ns0:f>AVERAGE('消融原始 0921'!D1254:D1273)</ns0:f>
        <ns0:v>0.9875</ns0:v>
      </ns0:c>
      <ns0:c r="H1273" s="114" t="n">
        <ns0:f>AVERAGE('消融原始 0921'!D1249:D1273)</ns0:f>
        <ns0:v>0.99</ns0:v>
      </ns0:c>
      <ns0:c r="I1273" s="114" t="n">
        <ns0:f>AVERAGE('消融原始 0921'!D1244:D1273)</ns0:f>
        <ns0:v>0.9833333333333333</ns0:v>
      </ns0:c>
      <ns0:c r="J1273" s="114" t="n">
        <ns0:f>AVERAGE('消融原始 0921'!D1234:D1273)</ns0:f>
        <ns0:v>0.9875</ns0:v>
      </ns0:c>
      <ns0:c r="K1273" s="114" t="n">
        <ns0:f>AVERAGE('消融原始 0921'!D1224:D1273)</ns0:f>
        <ns0:v>0.99</ns0:v>
      </ns0:c>
    </ns0:row>
    <ns0:row r="1274" ht="18" customHeight="1">
      <ns0:c r="A1274" s="109" t="str">
        <ns0:v>t15</ns0:v>
      </ns0:c>
      <ns0:c r="B1274" s="109" t="n">
        <ns0:v>274</ns0:v>
      </ns0:c>
      <ns0:c r="C1274" s="109" t="n">
        <ns0:f>'消融原始 0921'!B1274-'消融实验 0921'!$E$4+1</ns0:f>
        <ns0:v>130</ns0:v>
      </ns0:c>
      <ns0:c r="D1274" s="114" t="n">
        <ns0:f>AVERAGE('消融原始 0921'!D1270:D1274)</ns0:f>
        <ns0:v>1</ns0:v>
      </ns0:c>
      <ns0:c r="E1274" s="114" t="n">
        <ns0:f>AVERAGE('消融原始 0921'!D1265:D1274)</ns0:f>
        <ns0:v>1</ns0:v>
      </ns0:c>
      <ns0:c r="F1274" s="114" t="n">
        <ns0:f>AVERAGE('消融原始 0921'!D1260:D1274)</ns0:f>
        <ns0:v>1</ns0:v>
      </ns0:c>
      <ns0:c r="G1274" s="114" t="n">
        <ns0:f>AVERAGE('消融原始 0921'!D1255:D1274)</ns0:f>
        <ns0:v>0.9875</ns0:v>
      </ns0:c>
      <ns0:c r="H1274" s="114" t="n">
        <ns0:f>AVERAGE('消融原始 0921'!D1250:D1274)</ns0:f>
        <ns0:v>0.99</ns0:v>
      </ns0:c>
      <ns0:c r="I1274" s="114" t="n">
        <ns0:f>AVERAGE('消融原始 0921'!D1245:D1274)</ns0:f>
        <ns0:v>0.9833333333333333</ns0:v>
      </ns0:c>
      <ns0:c r="J1274" s="114" t="n">
        <ns0:f>AVERAGE('消融原始 0921'!D1235:D1274)</ns0:f>
        <ns0:v>0.9875</ns0:v>
      </ns0:c>
      <ns0:c r="K1274" s="114" t="n">
        <ns0:f>AVERAGE('消融原始 0921'!D1225:D1274)</ns0:f>
        <ns0:v>0.99</ns0:v>
      </ns0:c>
    </ns0:row>
    <ns0:row r="1275" ht="18" customHeight="1">
      <ns0:c r="A1275" s="109" t="str">
        <ns0:v>t15</ns0:v>
      </ns0:c>
      <ns0:c r="B1275" s="109" t="n">
        <ns0:v>275</ns0:v>
      </ns0:c>
      <ns0:c r="C1275" s="109" t="n">
        <ns0:f>'消融原始 0921'!B1275-'消融实验 0921'!$E$4+1</ns0:f>
        <ns0:v>131</ns0:v>
      </ns0:c>
      <ns0:c r="D1275" s="114" t="n">
        <ns0:f>AVERAGE('消融原始 0921'!D1271:D1275)</ns0:f>
        <ns0:v>1</ns0:v>
      </ns0:c>
      <ns0:c r="E1275" s="114" t="n">
        <ns0:f>AVERAGE('消融原始 0921'!D1266:D1275)</ns0:f>
        <ns0:v>1</ns0:v>
      </ns0:c>
      <ns0:c r="F1275" s="114" t="n">
        <ns0:f>AVERAGE('消融原始 0921'!D1261:D1275)</ns0:f>
        <ns0:v>1</ns0:v>
      </ns0:c>
      <ns0:c r="G1275" s="114" t="n">
        <ns0:f>AVERAGE('消融原始 0921'!D1256:D1275)</ns0:f>
        <ns0:v>0.9875</ns0:v>
      </ns0:c>
      <ns0:c r="H1275" s="114" t="n">
        <ns0:f>AVERAGE('消融原始 0921'!D1251:D1275)</ns0:f>
        <ns0:v>0.99</ns0:v>
      </ns0:c>
      <ns0:c r="I1275" s="114" t="n">
        <ns0:f>AVERAGE('消融原始 0921'!D1246:D1275)</ns0:f>
        <ns0:v>0.9833333333333333</ns0:v>
      </ns0:c>
      <ns0:c r="J1275" s="114" t="n">
        <ns0:f>AVERAGE('消融原始 0921'!D1236:D1275)</ns0:f>
        <ns0:v>0.9875</ns0:v>
      </ns0:c>
      <ns0:c r="K1275" s="114" t="n">
        <ns0:f>AVERAGE('消融原始 0921'!D1226:D1275)</ns0:f>
        <ns0:v>0.99</ns0:v>
      </ns0:c>
    </ns0:row>
    <ns0:row r="1276" ht="18" customHeight="1">
      <ns0:c r="A1276" s="109" t="str">
        <ns0:v>t15</ns0:v>
      </ns0:c>
      <ns0:c r="B1276" s="109" t="n">
        <ns0:v>276</ns0:v>
      </ns0:c>
      <ns0:c r="C1276" s="109" t="n">
        <ns0:f>'消融原始 0921'!B1276-'消融实验 0921'!$E$4+1</ns0:f>
        <ns0:v>132</ns0:v>
      </ns0:c>
      <ns0:c r="D1276" s="114" t="n">
        <ns0:f>AVERAGE('消融原始 0921'!D1272:D1276)</ns0:f>
        <ns0:v>0.95</ns0:v>
      </ns0:c>
      <ns0:c r="E1276" s="114" t="n">
        <ns0:f>AVERAGE('消融原始 0921'!D1267:D1276)</ns0:f>
        <ns0:v>0.975</ns0:v>
      </ns0:c>
      <ns0:c r="F1276" s="114" t="n">
        <ns0:f>AVERAGE('消融原始 0921'!D1262:D1276)</ns0:f>
        <ns0:v>0.9833333333333333</ns0:v>
      </ns0:c>
      <ns0:c r="G1276" s="114" t="n">
        <ns0:f>AVERAGE('消融原始 0921'!D1257:D1276)</ns0:f>
        <ns0:v>0.975</ns0:v>
      </ns0:c>
      <ns0:c r="H1276" s="114" t="n">
        <ns0:f>AVERAGE('消融原始 0921'!D1252:D1276)</ns0:f>
        <ns0:v>0.98</ns0:v>
      </ns0:c>
      <ns0:c r="I1276" s="114" t="n">
        <ns0:f>AVERAGE('消融原始 0921'!D1247:D1276)</ns0:f>
        <ns0:v>0.9833333333333333</ns0:v>
      </ns0:c>
      <ns0:c r="J1276" s="114" t="n">
        <ns0:f>AVERAGE('消融原始 0921'!D1237:D1276)</ns0:f>
        <ns0:v>0.98125</ns0:v>
      </ns0:c>
      <ns0:c r="K1276" s="114" t="n">
        <ns0:f>AVERAGE('消融原始 0921'!D1227:D1276)</ns0:f>
        <ns0:v>0.985</ns0:v>
      </ns0:c>
    </ns0:row>
    <ns0:row r="1277" ht="18" customHeight="1">
      <ns0:c r="A1277" s="109" t="str">
        <ns0:v>t15</ns0:v>
      </ns0:c>
      <ns0:c r="B1277" s="109" t="n">
        <ns0:v>277</ns0:v>
      </ns0:c>
      <ns0:c r="C1277" s="109" t="n">
        <ns0:f>'消融原始 0921'!B1277-'消融实验 0921'!$E$4+1</ns0:f>
        <ns0:v>133</ns0:v>
      </ns0:c>
      <ns0:c r="D1277" s="114" t="n">
        <ns0:f>AVERAGE('消融原始 0921'!D1273:D1277)</ns0:f>
        <ns0:v>0.95</ns0:v>
      </ns0:c>
      <ns0:c r="E1277" s="114" t="n">
        <ns0:f>AVERAGE('消融原始 0921'!D1268:D1277)</ns0:f>
        <ns0:v>0.975</ns0:v>
      </ns0:c>
      <ns0:c r="F1277" s="114" t="n">
        <ns0:f>AVERAGE('消融原始 0921'!D1263:D1277)</ns0:f>
        <ns0:v>0.9833333333333333</ns0:v>
      </ns0:c>
      <ns0:c r="G1277" s="114" t="n">
        <ns0:f>AVERAGE('消融原始 0921'!D1258:D1277)</ns0:f>
        <ns0:v>0.9875</ns0:v>
      </ns0:c>
      <ns0:c r="H1277" s="114" t="n">
        <ns0:f>AVERAGE('消融原始 0921'!D1253:D1277)</ns0:f>
        <ns0:v>0.98</ns0:v>
      </ns0:c>
      <ns0:c r="I1277" s="114" t="n">
        <ns0:f>AVERAGE('消融原始 0921'!D1248:D1277)</ns0:f>
        <ns0:v>0.9833333333333333</ns0:v>
      </ns0:c>
      <ns0:c r="J1277" s="114" t="n">
        <ns0:f>AVERAGE('消融原始 0921'!D1238:D1277)</ns0:f>
        <ns0:v>0.98125</ns0:v>
      </ns0:c>
      <ns0:c r="K1277" s="114" t="n">
        <ns0:f>AVERAGE('消融原始 0921'!D1228:D1277)</ns0:f>
        <ns0:v>0.985</ns0:v>
      </ns0:c>
    </ns0:row>
    <ns0:row r="1278" ht="18" customHeight="1">
      <ns0:c r="A1278" s="109" t="str">
        <ns0:v>t15</ns0:v>
      </ns0:c>
      <ns0:c r="B1278" s="109" t="n">
        <ns0:v>278</ns0:v>
      </ns0:c>
      <ns0:c r="C1278" s="109" t="n">
        <ns0:f>'消融原始 0921'!B1278-'消融实验 0921'!$E$4+1</ns0:f>
        <ns0:v>134</ns0:v>
      </ns0:c>
      <ns0:c r="D1278" s="114" t="n">
        <ns0:f>AVERAGE('消融原始 0921'!D1274:D1278)</ns0:f>
        <ns0:v>0.95</ns0:v>
      </ns0:c>
      <ns0:c r="E1278" s="114" t="n">
        <ns0:f>AVERAGE('消融原始 0921'!D1269:D1278)</ns0:f>
        <ns0:v>0.975</ns0:v>
      </ns0:c>
      <ns0:c r="F1278" s="114" t="n">
        <ns0:f>AVERAGE('消融原始 0921'!D1264:D1278)</ns0:f>
        <ns0:v>0.9833333333333333</ns0:v>
      </ns0:c>
      <ns0:c r="G1278" s="114" t="n">
        <ns0:f>AVERAGE('消融原始 0921'!D1259:D1278)</ns0:f>
        <ns0:v>0.9875</ns0:v>
      </ns0:c>
      <ns0:c r="H1278" s="114" t="n">
        <ns0:f>AVERAGE('消融原始 0921'!D1254:D1278)</ns0:f>
        <ns0:v>0.98</ns0:v>
      </ns0:c>
      <ns0:c r="I1278" s="114" t="n">
        <ns0:f>AVERAGE('消融原始 0921'!D1249:D1278)</ns0:f>
        <ns0:v>0.9833333333333333</ns0:v>
      </ns0:c>
      <ns0:c r="J1278" s="114" t="n">
        <ns0:f>AVERAGE('消融原始 0921'!D1239:D1278)</ns0:f>
        <ns0:v>0.98125</ns0:v>
      </ns0:c>
      <ns0:c r="K1278" s="114" t="n">
        <ns0:f>AVERAGE('消融原始 0921'!D1229:D1278)</ns0:f>
        <ns0:v>0.985</ns0:v>
      </ns0:c>
    </ns0:row>
    <ns0:row r="1279" ht="18" customHeight="1">
      <ns0:c r="A1279" s="109" t="str">
        <ns0:v>t15</ns0:v>
      </ns0:c>
      <ns0:c r="B1279" s="109" t="n">
        <ns0:v>279</ns0:v>
      </ns0:c>
      <ns0:c r="C1279" s="109" t="n">
        <ns0:f>'消融原始 0921'!B1279-'消融实验 0921'!$E$4+1</ns0:f>
        <ns0:v>135</ns0:v>
      </ns0:c>
      <ns0:c r="D1279" s="114" t="n">
        <ns0:f>AVERAGE('消融原始 0921'!D1275:D1279)</ns0:f>
        <ns0:v>0.9</ns0:v>
      </ns0:c>
      <ns0:c r="E1279" s="114" t="n">
        <ns0:f>AVERAGE('消融原始 0921'!D1270:D1279)</ns0:f>
        <ns0:v>0.95</ns0:v>
      </ns0:c>
      <ns0:c r="F1279" s="114" t="n">
        <ns0:f>AVERAGE('消融原始 0921'!D1265:D1279)</ns0:f>
        <ns0:v>0.9666666666666667</ns0:v>
      </ns0:c>
      <ns0:c r="G1279" s="114" t="n">
        <ns0:f>AVERAGE('消融原始 0921'!D1260:D1279)</ns0:f>
        <ns0:v>0.975</ns0:v>
      </ns0:c>
      <ns0:c r="H1279" s="114" t="n">
        <ns0:f>AVERAGE('消融原始 0921'!D1255:D1279)</ns0:f>
        <ns0:v>0.97</ns0:v>
      </ns0:c>
      <ns0:c r="I1279" s="114" t="n">
        <ns0:f>AVERAGE('消融原始 0921'!D1250:D1279)</ns0:f>
        <ns0:v>0.975</ns0:v>
      </ns0:c>
      <ns0:c r="J1279" s="114" t="n">
        <ns0:f>AVERAGE('消融原始 0921'!D1240:D1279)</ns0:f>
        <ns0:v>0.975</ns0:v>
      </ns0:c>
      <ns0:c r="K1279" s="114" t="n">
        <ns0:f>AVERAGE('消融原始 0921'!D1230:D1279)</ns0:f>
        <ns0:v>0.98</ns0:v>
      </ns0:c>
    </ns0:row>
    <ns0:row r="1280" ht="18" customHeight="1">
      <ns0:c r="A1280" s="109" t="str">
        <ns0:v>t15</ns0:v>
      </ns0:c>
      <ns0:c r="B1280" s="109" t="n">
        <ns0:v>280</ns0:v>
      </ns0:c>
      <ns0:c r="C1280" s="109" t="n">
        <ns0:f>'消融原始 0921'!B1280-'消融实验 0921'!$E$4+1</ns0:f>
        <ns0:v>136</ns0:v>
      </ns0:c>
      <ns0:c r="D1280" s="114" t="n">
        <ns0:f>AVERAGE('消融原始 0921'!D1276:D1280)</ns0:f>
        <ns0:v>0.9</ns0:v>
      </ns0:c>
      <ns0:c r="E1280" s="114" t="n">
        <ns0:f>AVERAGE('消融原始 0921'!D1271:D1280)</ns0:f>
        <ns0:v>0.95</ns0:v>
      </ns0:c>
      <ns0:c r="F1280" s="114" t="n">
        <ns0:f>AVERAGE('消融原始 0921'!D1266:D1280)</ns0:f>
        <ns0:v>0.9666666666666667</ns0:v>
      </ns0:c>
      <ns0:c r="G1280" s="114" t="n">
        <ns0:f>AVERAGE('消融原始 0921'!D1261:D1280)</ns0:f>
        <ns0:v>0.975</ns0:v>
      </ns0:c>
      <ns0:c r="H1280" s="114" t="n">
        <ns0:f>AVERAGE('消融原始 0921'!D1256:D1280)</ns0:f>
        <ns0:v>0.97</ns0:v>
      </ns0:c>
      <ns0:c r="I1280" s="114" t="n">
        <ns0:f>AVERAGE('消融原始 0921'!D1251:D1280)</ns0:f>
        <ns0:v>0.975</ns0:v>
      </ns0:c>
      <ns0:c r="J1280" s="114" t="n">
        <ns0:f>AVERAGE('消融原始 0921'!D1241:D1280)</ns0:f>
        <ns0:v>0.975</ns0:v>
      </ns0:c>
      <ns0:c r="K1280" s="114" t="n">
        <ns0:f>AVERAGE('消融原始 0921'!D1231:D1280)</ns0:f>
        <ns0:v>0.98</ns0:v>
      </ns0:c>
    </ns0:row>
    <ns0:row r="1281" ht="18" customHeight="1">
      <ns0:c r="A1281" s="109" t="str">
        <ns0:v>t15</ns0:v>
      </ns0:c>
      <ns0:c r="B1281" s="109" t="n">
        <ns0:v>281</ns0:v>
      </ns0:c>
      <ns0:c r="C1281" s="109" t="n">
        <ns0:f>'消融原始 0921'!B1281-'消融实验 0921'!$E$4+1</ns0:f>
        <ns0:v>137</ns0:v>
      </ns0:c>
      <ns0:c r="D1281" s="114" t="n">
        <ns0:f>AVERAGE('消融原始 0921'!D1277:D1281)</ns0:f>
        <ns0:v>0.95</ns0:v>
      </ns0:c>
      <ns0:c r="E1281" s="114" t="n">
        <ns0:f>AVERAGE('消融原始 0921'!D1272:D1281)</ns0:f>
        <ns0:v>0.95</ns0:v>
      </ns0:c>
      <ns0:c r="F1281" s="114" t="n">
        <ns0:f>AVERAGE('消融原始 0921'!D1267:D1281)</ns0:f>
        <ns0:v>0.9666666666666667</ns0:v>
      </ns0:c>
      <ns0:c r="G1281" s="114" t="n">
        <ns0:f>AVERAGE('消融原始 0921'!D1262:D1281)</ns0:f>
        <ns0:v>0.975</ns0:v>
      </ns0:c>
      <ns0:c r="H1281" s="114" t="n">
        <ns0:f>AVERAGE('消融原始 0921'!D1257:D1281)</ns0:f>
        <ns0:v>0.97</ns0:v>
      </ns0:c>
      <ns0:c r="I1281" s="114" t="n">
        <ns0:f>AVERAGE('消融原始 0921'!D1252:D1281)</ns0:f>
        <ns0:v>0.975</ns0:v>
      </ns0:c>
      <ns0:c r="J1281" s="114" t="n">
        <ns0:f>AVERAGE('消融原始 0921'!D1242:D1281)</ns0:f>
        <ns0:v>0.975</ns0:v>
      </ns0:c>
      <ns0:c r="K1281" s="114" t="n">
        <ns0:f>AVERAGE('消融原始 0921'!D1232:D1281)</ns0:f>
        <ns0:v>0.98</ns0:v>
      </ns0:c>
    </ns0:row>
    <ns0:row r="1282" ht="18" customHeight="1">
      <ns0:c r="A1282" s="109" t="str">
        <ns0:v>t15</ns0:v>
      </ns0:c>
      <ns0:c r="B1282" s="109" t="n">
        <ns0:v>282</ns0:v>
      </ns0:c>
      <ns0:c r="C1282" s="109" t="n">
        <ns0:f>'消融原始 0921'!B1282-'消融实验 0921'!$E$4+1</ns0:f>
        <ns0:v>138</ns0:v>
      </ns0:c>
      <ns0:c r="D1282" s="114" t="n">
        <ns0:f>AVERAGE('消融原始 0921'!D1278:D1282)</ns0:f>
        <ns0:v>0.95</ns0:v>
      </ns0:c>
      <ns0:c r="E1282" s="114" t="n">
        <ns0:f>AVERAGE('消融原始 0921'!D1273:D1282)</ns0:f>
        <ns0:v>0.95</ns0:v>
      </ns0:c>
      <ns0:c r="F1282" s="114" t="n">
        <ns0:f>AVERAGE('消融原始 0921'!D1268:D1282)</ns0:f>
        <ns0:v>0.9666666666666667</ns0:v>
      </ns0:c>
      <ns0:c r="G1282" s="114" t="n">
        <ns0:f>AVERAGE('消融原始 0921'!D1263:D1282)</ns0:f>
        <ns0:v>0.975</ns0:v>
      </ns0:c>
      <ns0:c r="H1282" s="114" t="n">
        <ns0:f>AVERAGE('消融原始 0921'!D1258:D1282)</ns0:f>
        <ns0:v>0.98</ns0:v>
      </ns0:c>
      <ns0:c r="I1282" s="114" t="n">
        <ns0:f>AVERAGE('消融原始 0921'!D1253:D1282)</ns0:f>
        <ns0:v>0.975</ns0:v>
      </ns0:c>
      <ns0:c r="J1282" s="114" t="n">
        <ns0:f>AVERAGE('消融原始 0921'!D1243:D1282)</ns0:f>
        <ns0:v>0.975</ns0:v>
      </ns0:c>
      <ns0:c r="K1282" s="114" t="n">
        <ns0:f>AVERAGE('消融原始 0921'!D1233:D1282)</ns0:f>
        <ns0:v>0.98</ns0:v>
      </ns0:c>
    </ns0:row>
    <ns0:row r="1283" ht="18" customHeight="1">
      <ns0:c r="A1283" s="109" t="str">
        <ns0:v>t15</ns0:v>
      </ns0:c>
      <ns0:c r="B1283" s="109" t="n">
        <ns0:v>283</ns0:v>
      </ns0:c>
      <ns0:c r="C1283" s="109" t="n">
        <ns0:f>'消融原始 0921'!B1283-'消融实验 0921'!$E$4+1</ns0:f>
        <ns0:v>139</ns0:v>
      </ns0:c>
      <ns0:c r="D1283" s="114" t="n">
        <ns0:f>AVERAGE('消融原始 0921'!D1279:D1283)</ns0:f>
        <ns0:v>0.9</ns0:v>
      </ns0:c>
      <ns0:c r="E1283" s="114" t="n">
        <ns0:f>AVERAGE('消融原始 0921'!D1274:D1283)</ns0:f>
        <ns0:v>0.925</ns0:v>
      </ns0:c>
      <ns0:c r="F1283" s="114" t="n">
        <ns0:f>AVERAGE('消融原始 0921'!D1269:D1283)</ns0:f>
        <ns0:v>0.95</ns0:v>
      </ns0:c>
      <ns0:c r="G1283" s="114" t="n">
        <ns0:f>AVERAGE('消融原始 0921'!D1264:D1283)</ns0:f>
        <ns0:v>0.9625</ns0:v>
      </ns0:c>
      <ns0:c r="H1283" s="114" t="n">
        <ns0:f>AVERAGE('消融原始 0921'!D1259:D1283)</ns0:f>
        <ns0:v>0.97</ns0:v>
      </ns0:c>
      <ns0:c r="I1283" s="114" t="n">
        <ns0:f>AVERAGE('消融原始 0921'!D1254:D1283)</ns0:f>
        <ns0:v>0.9666666666666667</ns0:v>
      </ns0:c>
      <ns0:c r="J1283" s="114" t="n">
        <ns0:f>AVERAGE('消融原始 0921'!D1244:D1283)</ns0:f>
        <ns0:v>0.96875</ns0:v>
      </ns0:c>
      <ns0:c r="K1283" s="114" t="n">
        <ns0:f>AVERAGE('消融原始 0921'!D1234:D1283)</ns0:f>
        <ns0:v>0.975</ns0:v>
      </ns0:c>
    </ns0:row>
    <ns0:row r="1284" ht="18" customHeight="1">
      <ns0:c r="A1284" s="109" t="str">
        <ns0:v>t15</ns0:v>
      </ns0:c>
      <ns0:c r="B1284" s="109" t="n">
        <ns0:v>284</ns0:v>
      </ns0:c>
      <ns0:c r="C1284" s="109" t="n">
        <ns0:f>'消融原始 0921'!B1284-'消融实验 0921'!$E$4+1</ns0:f>
        <ns0:v>140</ns0:v>
      </ns0:c>
      <ns0:c r="D1284" s="114" t="n">
        <ns0:f>AVERAGE('消融原始 0921'!D1280:D1284)</ns0:f>
        <ns0:v>0.9</ns0:v>
      </ns0:c>
      <ns0:c r="E1284" s="114" t="n">
        <ns0:f>AVERAGE('消融原始 0921'!D1275:D1284)</ns0:f>
        <ns0:v>0.9</ns0:v>
      </ns0:c>
      <ns0:c r="F1284" s="114" t="n">
        <ns0:f>AVERAGE('消融原始 0921'!D1270:D1284)</ns0:f>
        <ns0:v>0.9333333333333333</ns0:v>
      </ns0:c>
      <ns0:c r="G1284" s="114" t="n">
        <ns0:f>AVERAGE('消融原始 0921'!D1265:D1284)</ns0:f>
        <ns0:v>0.95</ns0:v>
      </ns0:c>
      <ns0:c r="H1284" s="114" t="n">
        <ns0:f>AVERAGE('消融原始 0921'!D1260:D1284)</ns0:f>
        <ns0:v>0.96</ns0:v>
      </ns0:c>
      <ns0:c r="I1284" s="114" t="n">
        <ns0:f>AVERAGE('消融原始 0921'!D1255:D1284)</ns0:f>
        <ns0:v>0.9583333333333334</ns0:v>
      </ns0:c>
      <ns0:c r="J1284" s="114" t="n">
        <ns0:f>AVERAGE('消融原始 0921'!D1245:D1284)</ns0:f>
        <ns0:v>0.9625</ns0:v>
      </ns0:c>
      <ns0:c r="K1284" s="114" t="n">
        <ns0:f>AVERAGE('消融原始 0921'!D1235:D1284)</ns0:f>
        <ns0:v>0.97</ns0:v>
      </ns0:c>
    </ns0:row>
    <ns0:row r="1285" ht="18" customHeight="1">
      <ns0:c r="A1285" s="109" t="str">
        <ns0:v>t15</ns0:v>
      </ns0:c>
      <ns0:c r="B1285" s="109" t="n">
        <ns0:v>285</ns0:v>
      </ns0:c>
      <ns0:c r="C1285" s="109" t="n">
        <ns0:f>'消融原始 0921'!B1285-'消融实验 0921'!$E$4+1</ns0:f>
        <ns0:v>141</ns0:v>
      </ns0:c>
      <ns0:c r="D1285" s="114" t="n">
        <ns0:f>AVERAGE('消融原始 0921'!D1281:D1285)</ns0:f>
        <ns0:v>0.9</ns0:v>
      </ns0:c>
      <ns0:c r="E1285" s="114" t="n">
        <ns0:f>AVERAGE('消融原始 0921'!D1276:D1285)</ns0:f>
        <ns0:v>0.9</ns0:v>
      </ns0:c>
      <ns0:c r="F1285" s="114" t="n">
        <ns0:f>AVERAGE('消融原始 0921'!D1271:D1285)</ns0:f>
        <ns0:v>0.9333333333333333</ns0:v>
      </ns0:c>
      <ns0:c r="G1285" s="114" t="n">
        <ns0:f>AVERAGE('消融原始 0921'!D1266:D1285)</ns0:f>
        <ns0:v>0.95</ns0:v>
      </ns0:c>
      <ns0:c r="H1285" s="114" t="n">
        <ns0:f>AVERAGE('消融原始 0921'!D1261:D1285)</ns0:f>
        <ns0:v>0.96</ns0:v>
      </ns0:c>
      <ns0:c r="I1285" s="114" t="n">
        <ns0:f>AVERAGE('消融原始 0921'!D1256:D1285)</ns0:f>
        <ns0:v>0.9583333333333334</ns0:v>
      </ns0:c>
      <ns0:c r="J1285" s="114" t="n">
        <ns0:f>AVERAGE('消融原始 0921'!D1246:D1285)</ns0:f>
        <ns0:v>0.9625</ns0:v>
      </ns0:c>
      <ns0:c r="K1285" s="114" t="n">
        <ns0:f>AVERAGE('消融原始 0921'!D1236:D1285)</ns0:f>
        <ns0:v>0.97</ns0:v>
      </ns0:c>
    </ns0:row>
    <ns0:row r="1286" ht="18" customHeight="1">
      <ns0:c r="A1286" s="109" t="str">
        <ns0:v>t15</ns0:v>
      </ns0:c>
      <ns0:c r="B1286" s="109" t="n">
        <ns0:v>286</ns0:v>
      </ns0:c>
      <ns0:c r="C1286" s="109" t="n">
        <ns0:f>'消融原始 0921'!B1286-'消融实验 0921'!$E$4+1</ns0:f>
        <ns0:v>142</ns0:v>
      </ns0:c>
      <ns0:c r="D1286" s="114" t="n">
        <ns0:f>AVERAGE('消融原始 0921'!D1282:D1286)</ns0:f>
        <ns0:v>0.9</ns0:v>
      </ns0:c>
      <ns0:c r="E1286" s="114" t="n">
        <ns0:f>AVERAGE('消融原始 0921'!D1277:D1286)</ns0:f>
        <ns0:v>0.925</ns0:v>
      </ns0:c>
      <ns0:c r="F1286" s="114" t="n">
        <ns0:f>AVERAGE('消融原始 0921'!D1272:D1286)</ns0:f>
        <ns0:v>0.9333333333333333</ns0:v>
      </ns0:c>
      <ns0:c r="G1286" s="114" t="n">
        <ns0:f>AVERAGE('消融原始 0921'!D1267:D1286)</ns0:f>
        <ns0:v>0.95</ns0:v>
      </ns0:c>
      <ns0:c r="H1286" s="114" t="n">
        <ns0:f>AVERAGE('消融原始 0921'!D1262:D1286)</ns0:f>
        <ns0:v>0.96</ns0:v>
      </ns0:c>
      <ns0:c r="I1286" s="114" t="n">
        <ns0:f>AVERAGE('消融原始 0921'!D1257:D1286)</ns0:f>
        <ns0:v>0.9583333333333334</ns0:v>
      </ns0:c>
      <ns0:c r="J1286" s="114" t="n">
        <ns0:f>AVERAGE('消融原始 0921'!D1247:D1286)</ns0:f>
        <ns0:v>0.96875</ns0:v>
      </ns0:c>
      <ns0:c r="K1286" s="114" t="n">
        <ns0:f>AVERAGE('消融原始 0921'!D1237:D1286)</ns0:f>
        <ns0:v>0.97</ns0:v>
      </ns0:c>
    </ns0:row>
    <ns0:row r="1287" ht="18" customHeight="1">
      <ns0:c r="A1287" s="109" t="str">
        <ns0:v>t15</ns0:v>
      </ns0:c>
      <ns0:c r="B1287" s="109" t="n">
        <ns0:v>287</ns0:v>
      </ns0:c>
      <ns0:c r="C1287" s="109" t="n">
        <ns0:f>'消融原始 0921'!B1287-'消融实验 0921'!$E$4+1</ns0:f>
        <ns0:v>143</ns0:v>
      </ns0:c>
      <ns0:c r="D1287" s="114" t="n">
        <ns0:f>AVERAGE('消融原始 0921'!D1283:D1287)</ns0:f>
        <ns0:v>0.9</ns0:v>
      </ns0:c>
      <ns0:c r="E1287" s="114" t="n">
        <ns0:f>AVERAGE('消融原始 0921'!D1278:D1287)</ns0:f>
        <ns0:v>0.925</ns0:v>
      </ns0:c>
      <ns0:c r="F1287" s="114" t="n">
        <ns0:f>AVERAGE('消融原始 0921'!D1273:D1287)</ns0:f>
        <ns0:v>0.9333333333333333</ns0:v>
      </ns0:c>
      <ns0:c r="G1287" s="114" t="n">
        <ns0:f>AVERAGE('消融原始 0921'!D1268:D1287)</ns0:f>
        <ns0:v>0.95</ns0:v>
      </ns0:c>
      <ns0:c r="H1287" s="114" t="n">
        <ns0:f>AVERAGE('消融原始 0921'!D1263:D1287)</ns0:f>
        <ns0:v>0.96</ns0:v>
      </ns0:c>
      <ns0:c r="I1287" s="114" t="n">
        <ns0:f>AVERAGE('消融原始 0921'!D1258:D1287)</ns0:f>
        <ns0:v>0.9666666666666667</ns0:v>
      </ns0:c>
      <ns0:c r="J1287" s="114" t="n">
        <ns0:f>AVERAGE('消融原始 0921'!D1248:D1287)</ns0:f>
        <ns0:v>0.96875</ns0:v>
      </ns0:c>
      <ns0:c r="K1287" s="114" t="n">
        <ns0:f>AVERAGE('消融原始 0921'!D1238:D1287)</ns0:f>
        <ns0:v>0.97</ns0:v>
      </ns0:c>
    </ns0:row>
    <ns0:row r="1288" ht="18" customHeight="1">
      <ns0:c r="A1288" s="109" t="str">
        <ns0:v>t15</ns0:v>
      </ns0:c>
      <ns0:c r="B1288" s="109" t="n">
        <ns0:v>288</ns0:v>
      </ns0:c>
      <ns0:c r="C1288" s="109" t="n">
        <ns0:f>'消融原始 0921'!B1288-'消融实验 0921'!$E$4+1</ns0:f>
        <ns0:v>144</ns0:v>
      </ns0:c>
      <ns0:c r="D1288" s="114" t="n">
        <ns0:f>AVERAGE('消融原始 0921'!D1284:D1288)</ns0:f>
        <ns0:v>0.95</ns0:v>
      </ns0:c>
      <ns0:c r="E1288" s="114" t="n">
        <ns0:f>AVERAGE('消融原始 0921'!D1279:D1288)</ns0:f>
        <ns0:v>0.925</ns0:v>
      </ns0:c>
      <ns0:c r="F1288" s="114" t="n">
        <ns0:f>AVERAGE('消融原始 0921'!D1274:D1288)</ns0:f>
        <ns0:v>0.9333333333333333</ns0:v>
      </ns0:c>
      <ns0:c r="G1288" s="114" t="n">
        <ns0:f>AVERAGE('消融原始 0921'!D1269:D1288)</ns0:f>
        <ns0:v>0.95</ns0:v>
      </ns0:c>
      <ns0:c r="H1288" s="114" t="n">
        <ns0:f>AVERAGE('消融原始 0921'!D1264:D1288)</ns0:f>
        <ns0:v>0.96</ns0:v>
      </ns0:c>
      <ns0:c r="I1288" s="114" t="n">
        <ns0:f>AVERAGE('消融原始 0921'!D1259:D1288)</ns0:f>
        <ns0:v>0.9666666666666667</ns0:v>
      </ns0:c>
      <ns0:c r="J1288" s="114" t="n">
        <ns0:f>AVERAGE('消融原始 0921'!D1249:D1288)</ns0:f>
        <ns0:v>0.96875</ns0:v>
      </ns0:c>
      <ns0:c r="K1288" s="114" t="n">
        <ns0:f>AVERAGE('消融原始 0921'!D1239:D1288)</ns0:f>
        <ns0:v>0.97</ns0:v>
      </ns0:c>
    </ns0:row>
    <ns0:row r="1289" ht="18" customHeight="1">
      <ns0:c r="A1289" s="109" t="str">
        <ns0:v>t15</ns0:v>
      </ns0:c>
      <ns0:c r="B1289" s="109" t="n">
        <ns0:v>289</ns0:v>
      </ns0:c>
      <ns0:c r="C1289" s="109" t="n">
        <ns0:f>'消融原始 0921'!B1289-'消融实验 0921'!$E$4+1</ns0:f>
        <ns0:v>145</ns0:v>
      </ns0:c>
      <ns0:c r="D1289" s="114" t="n">
        <ns0:f>AVERAGE('消融原始 0921'!D1285:D1289)</ns0:f>
        <ns0:v>1</ns0:v>
      </ns0:c>
      <ns0:c r="E1289" s="114" t="n">
        <ns0:f>AVERAGE('消融原始 0921'!D1280:D1289)</ns0:f>
        <ns0:v>0.95</ns0:v>
      </ns0:c>
      <ns0:c r="F1289" s="114" t="n">
        <ns0:f>AVERAGE('消融原始 0921'!D1275:D1289)</ns0:f>
        <ns0:v>0.9333333333333333</ns0:v>
      </ns0:c>
      <ns0:c r="G1289" s="114" t="n">
        <ns0:f>AVERAGE('消融原始 0921'!D1270:D1289)</ns0:f>
        <ns0:v>0.95</ns0:v>
      </ns0:c>
      <ns0:c r="H1289" s="114" t="n">
        <ns0:f>AVERAGE('消融原始 0921'!D1265:D1289)</ns0:f>
        <ns0:v>0.96</ns0:v>
      </ns0:c>
      <ns0:c r="I1289" s="114" t="n">
        <ns0:f>AVERAGE('消融原始 0921'!D1260:D1289)</ns0:f>
        <ns0:v>0.9666666666666667</ns0:v>
      </ns0:c>
      <ns0:c r="J1289" s="114" t="n">
        <ns0:f>AVERAGE('消融原始 0921'!D1250:D1289)</ns0:f>
        <ns0:v>0.96875</ns0:v>
      </ns0:c>
      <ns0:c r="K1289" s="114" t="n">
        <ns0:f>AVERAGE('消融原始 0921'!D1240:D1289)</ns0:f>
        <ns0:v>0.97</ns0:v>
      </ns0:c>
    </ns0:row>
    <ns0:row r="1290" ht="18" customHeight="1">
      <ns0:c r="A1290" s="109" t="str">
        <ns0:v>t15</ns0:v>
      </ns0:c>
      <ns0:c r="B1290" s="109" t="n">
        <ns0:v>290</ns0:v>
      </ns0:c>
      <ns0:c r="C1290" s="109" t="n">
        <ns0:f>'消融原始 0921'!B1290-'消融实验 0921'!$E$4+1</ns0:f>
        <ns0:v>146</ns0:v>
      </ns0:c>
      <ns0:c r="D1290" s="114" t="n">
        <ns0:f>AVERAGE('消融原始 0921'!D1286:D1290)</ns0:f>
        <ns0:v>1</ns0:v>
      </ns0:c>
      <ns0:c r="E1290" s="114" t="n">
        <ns0:f>AVERAGE('消融原始 0921'!D1281:D1290)</ns0:f>
        <ns0:v>0.95</ns0:v>
      </ns0:c>
      <ns0:c r="F1290" s="114" t="n">
        <ns0:f>AVERAGE('消融原始 0921'!D1276:D1290)</ns0:f>
        <ns0:v>0.9333333333333333</ns0:v>
      </ns0:c>
      <ns0:c r="G1290" s="114" t="n">
        <ns0:f>AVERAGE('消融原始 0921'!D1271:D1290)</ns0:f>
        <ns0:v>0.95</ns0:v>
      </ns0:c>
      <ns0:c r="H1290" s="114" t="n">
        <ns0:f>AVERAGE('消融原始 0921'!D1266:D1290)</ns0:f>
        <ns0:v>0.96</ns0:v>
      </ns0:c>
      <ns0:c r="I1290" s="114" t="n">
        <ns0:f>AVERAGE('消融原始 0921'!D1261:D1290)</ns0:f>
        <ns0:v>0.9666666666666667</ns0:v>
      </ns0:c>
      <ns0:c r="J1290" s="114" t="n">
        <ns0:f>AVERAGE('消融原始 0921'!D1251:D1290)</ns0:f>
        <ns0:v>0.96875</ns0:v>
      </ns0:c>
      <ns0:c r="K1290" s="114" t="n">
        <ns0:f>AVERAGE('消融原始 0921'!D1241:D1290)</ns0:f>
        <ns0:v>0.97</ns0:v>
      </ns0:c>
    </ns0:row>
    <ns0:row r="1291" ht="18" customHeight="1">
      <ns0:c r="A1291" s="109" t="str">
        <ns0:v>t15</ns0:v>
      </ns0:c>
      <ns0:c r="B1291" s="109" t="n">
        <ns0:v>291</ns0:v>
      </ns0:c>
      <ns0:c r="C1291" s="109" t="n">
        <ns0:f>'消融原始 0921'!B1291-'消融实验 0921'!$E$4+1</ns0:f>
        <ns0:v>147</ns0:v>
      </ns0:c>
      <ns0:c r="D1291" s="114" t="n">
        <ns0:f>AVERAGE('消融原始 0921'!D1287:D1291)</ns0:f>
        <ns0:v>1</ns0:v>
      </ns0:c>
      <ns0:c r="E1291" s="114" t="n">
        <ns0:f>AVERAGE('消融原始 0921'!D1282:D1291)</ns0:f>
        <ns0:v>0.95</ns0:v>
      </ns0:c>
      <ns0:c r="F1291" s="114" t="n">
        <ns0:f>AVERAGE('消融原始 0921'!D1277:D1291)</ns0:f>
        <ns0:v>0.95</ns0:v>
      </ns0:c>
      <ns0:c r="G1291" s="114" t="n">
        <ns0:f>AVERAGE('消融原始 0921'!D1272:D1291)</ns0:f>
        <ns0:v>0.95</ns0:v>
      </ns0:c>
      <ns0:c r="H1291" s="114" t="n">
        <ns0:f>AVERAGE('消融原始 0921'!D1267:D1291)</ns0:f>
        <ns0:v>0.96</ns0:v>
      </ns0:c>
      <ns0:c r="I1291" s="114" t="n">
        <ns0:f>AVERAGE('消融原始 0921'!D1262:D1291)</ns0:f>
        <ns0:v>0.9666666666666667</ns0:v>
      </ns0:c>
      <ns0:c r="J1291" s="114" t="n">
        <ns0:f>AVERAGE('消融原始 0921'!D1252:D1291)</ns0:f>
        <ns0:v>0.96875</ns0:v>
      </ns0:c>
      <ns0:c r="K1291" s="114" t="n">
        <ns0:f>AVERAGE('消融原始 0921'!D1242:D1291)</ns0:f>
        <ns0:v>0.97</ns0:v>
      </ns0:c>
    </ns0:row>
    <ns0:row r="1292" ht="18" customHeight="1">
      <ns0:c r="A1292" s="109" t="str">
        <ns0:v>t15</ns0:v>
      </ns0:c>
      <ns0:c r="B1292" s="109" t="n">
        <ns0:v>292</ns0:v>
      </ns0:c>
      <ns0:c r="C1292" s="109" t="n">
        <ns0:f>'消融原始 0921'!B1292-'消融实验 0921'!$E$4+1</ns0:f>
        <ns0:v>148</ns0:v>
      </ns0:c>
      <ns0:c r="D1292" s="114" t="n">
        <ns0:f>AVERAGE('消融原始 0921'!D1288:D1292)</ns0:f>
        <ns0:v>0.95</ns0:v>
      </ns0:c>
      <ns0:c r="E1292" s="114" t="n">
        <ns0:f>AVERAGE('消融原始 0921'!D1283:D1292)</ns0:f>
        <ns0:v>0.925</ns0:v>
      </ns0:c>
      <ns0:c r="F1292" s="114" t="n">
        <ns0:f>AVERAGE('消融原始 0921'!D1278:D1292)</ns0:f>
        <ns0:v>0.9333333333333333</ns0:v>
      </ns0:c>
      <ns0:c r="G1292" s="114" t="n">
        <ns0:f>AVERAGE('消融原始 0921'!D1273:D1292)</ns0:f>
        <ns0:v>0.9375</ns0:v>
      </ns0:c>
      <ns0:c r="H1292" s="114" t="n">
        <ns0:f>AVERAGE('消融原始 0921'!D1268:D1292)</ns0:f>
        <ns0:v>0.95</ns0:v>
      </ns0:c>
      <ns0:c r="I1292" s="114" t="n">
        <ns0:f>AVERAGE('消融原始 0921'!D1263:D1292)</ns0:f>
        <ns0:v>0.9583333333333334</ns0:v>
      </ns0:c>
      <ns0:c r="J1292" s="114" t="n">
        <ns0:f>AVERAGE('消融原始 0921'!D1253:D1292)</ns0:f>
        <ns0:v>0.9625</ns0:v>
      </ns0:c>
      <ns0:c r="K1292" s="114" t="n">
        <ns0:f>AVERAGE('消融原始 0921'!D1243:D1292)</ns0:f>
        <ns0:v>0.965</ns0:v>
      </ns0:c>
    </ns0:row>
    <ns0:row r="1293" ht="18" customHeight="1">
      <ns0:c r="A1293" s="109" t="str">
        <ns0:v>t15</ns0:v>
      </ns0:c>
      <ns0:c r="B1293" s="109" t="n">
        <ns0:v>293</ns0:v>
      </ns0:c>
      <ns0:c r="C1293" s="109" t="n">
        <ns0:f>'消融原始 0921'!B1293-'消融实验 0921'!$E$4+1</ns0:f>
        <ns0:v>149</ns0:v>
      </ns0:c>
      <ns0:c r="D1293" s="114" t="n">
        <ns0:f>AVERAGE('消融原始 0921'!D1289:D1293)</ns0:f>
        <ns0:v>0.9</ns0:v>
      </ns0:c>
      <ns0:c r="E1293" s="114" t="n">
        <ns0:f>AVERAGE('消融原始 0921'!D1284:D1293)</ns0:f>
        <ns0:v>0.925</ns0:v>
      </ns0:c>
      <ns0:c r="F1293" s="114" t="n">
        <ns0:f>AVERAGE('消融原始 0921'!D1279:D1293)</ns0:f>
        <ns0:v>0.9166666666666666</ns0:v>
      </ns0:c>
      <ns0:c r="G1293" s="114" t="n">
        <ns0:f>AVERAGE('消融原始 0921'!D1274:D1293)</ns0:f>
        <ns0:v>0.925</ns0:v>
      </ns0:c>
      <ns0:c r="H1293" s="114" t="n">
        <ns0:f>AVERAGE('消融原始 0921'!D1269:D1293)</ns0:f>
        <ns0:v>0.94</ns0:v>
      </ns0:c>
      <ns0:c r="I1293" s="114" t="n">
        <ns0:f>AVERAGE('消融原始 0921'!D1264:D1293)</ns0:f>
        <ns0:v>0.95</ns0:v>
      </ns0:c>
      <ns0:c r="J1293" s="114" t="n">
        <ns0:f>AVERAGE('消融原始 0921'!D1254:D1293)</ns0:f>
        <ns0:v>0.95625</ns0:v>
      </ns0:c>
      <ns0:c r="K1293" s="114" t="n">
        <ns0:f>AVERAGE('消融原始 0921'!D1244:D1293)</ns0:f>
        <ns0:v>0.96</ns0:v>
      </ns0:c>
    </ns0:row>
    <ns0:row r="1294" ht="18" customHeight="1">
      <ns0:c r="A1294" s="109" t="str">
        <ns0:v>t15</ns0:v>
      </ns0:c>
      <ns0:c r="B1294" s="109" t="n">
        <ns0:v>294</ns0:v>
      </ns0:c>
      <ns0:c r="C1294" s="109" t="n">
        <ns0:f>'消融原始 0921'!B1294-'消融实验 0921'!$E$4+1</ns0:f>
        <ns0:v>150</ns0:v>
      </ns0:c>
      <ns0:c r="D1294" s="114" t="n">
        <ns0:f>AVERAGE('消融原始 0921'!D1290:D1294)</ns0:f>
        <ns0:v>0.85</ns0:v>
      </ns0:c>
      <ns0:c r="E1294" s="114" t="n">
        <ns0:f>AVERAGE('消融原始 0921'!D1285:D1294)</ns0:f>
        <ns0:v>0.925</ns0:v>
      </ns0:c>
      <ns0:c r="F1294" s="114" t="n">
        <ns0:f>AVERAGE('消融原始 0921'!D1280:D1294)</ns0:f>
        <ns0:v>0.9166666666666666</ns0:v>
      </ns0:c>
      <ns0:c r="G1294" s="114" t="n">
        <ns0:f>AVERAGE('消融原始 0921'!D1275:D1294)</ns0:f>
        <ns0:v>0.9125</ns0:v>
      </ns0:c>
      <ns0:c r="H1294" s="114" t="n">
        <ns0:f>AVERAGE('消融原始 0921'!D1270:D1294)</ns0:f>
        <ns0:v>0.93</ns0:v>
      </ns0:c>
      <ns0:c r="I1294" s="114" t="n">
        <ns0:f>AVERAGE('消融原始 0921'!D1265:D1294)</ns0:f>
        <ns0:v>0.9416666666666667</ns0:v>
      </ns0:c>
      <ns0:c r="J1294" s="114" t="n">
        <ns0:f>AVERAGE('消融原始 0921'!D1255:D1294)</ns0:f>
        <ns0:v>0.95</ns0:v>
      </ns0:c>
      <ns0:c r="K1294" s="114" t="n">
        <ns0:f>AVERAGE('消融原始 0921'!D1245:D1294)</ns0:f>
        <ns0:v>0.955</ns0:v>
      </ns0:c>
    </ns0:row>
    <ns0:row r="1295" ht="18" customHeight="1">
      <ns0:c r="A1295" s="109" t="str">
        <ns0:v>t15</ns0:v>
      </ns0:c>
      <ns0:c r="B1295" s="109" t="n">
        <ns0:v>295</ns0:v>
      </ns0:c>
      <ns0:c r="C1295" s="109" t="n">
        <ns0:f>'消融原始 0921'!B1295-'消融实验 0921'!$E$4+1</ns0:f>
        <ns0:v>151</ns0:v>
      </ns0:c>
      <ns0:c r="D1295" s="114" t="n">
        <ns0:f>AVERAGE('消融原始 0921'!D1291:D1295)</ns0:f>
        <ns0:v>0.8</ns0:v>
      </ns0:c>
      <ns0:c r="E1295" s="114" t="n">
        <ns0:f>AVERAGE('消融原始 0921'!D1286:D1295)</ns0:f>
        <ns0:v>0.9</ns0:v>
      </ns0:c>
      <ns0:c r="F1295" s="114" t="n">
        <ns0:f>AVERAGE('消融原始 0921'!D1281:D1295)</ns0:f>
        <ns0:v>0.9</ns0:v>
      </ns0:c>
      <ns0:c r="G1295" s="114" t="n">
        <ns0:f>AVERAGE('消融原始 0921'!D1276:D1295)</ns0:f>
        <ns0:v>0.9</ns0:v>
      </ns0:c>
      <ns0:c r="H1295" s="114" t="n">
        <ns0:f>AVERAGE('消融原始 0921'!D1271:D1295)</ns0:f>
        <ns0:v>0.92</ns0:v>
      </ns0:c>
      <ns0:c r="I1295" s="114" t="n">
        <ns0:f>AVERAGE('消融原始 0921'!D1266:D1295)</ns0:f>
        <ns0:v>0.9333333333333333</ns0:v>
      </ns0:c>
      <ns0:c r="J1295" s="114" t="n">
        <ns0:f>AVERAGE('消融原始 0921'!D1256:D1295)</ns0:f>
        <ns0:v>0.94375</ns0:v>
      </ns0:c>
      <ns0:c r="K1295" s="114" t="n">
        <ns0:f>AVERAGE('消融原始 0921'!D1246:D1295)</ns0:f>
        <ns0:v>0.95</ns0:v>
      </ns0:c>
    </ns0:row>
    <ns0:row r="1296" ht="18" customHeight="1">
      <ns0:c r="A1296" s="109" t="str">
        <ns0:v>t15</ns0:v>
      </ns0:c>
      <ns0:c r="B1296" s="109" t="n">
        <ns0:v>296</ns0:v>
      </ns0:c>
      <ns0:c r="C1296" s="109" t="n">
        <ns0:f>'消融原始 0921'!B1296-'消融实验 0921'!$E$4+1</ns0:f>
        <ns0:v>152</ns0:v>
      </ns0:c>
      <ns0:c r="D1296" s="114" t="n">
        <ns0:f>AVERAGE('消融原始 0921'!D1292:D1296)</ns0:f>
        <ns0:v>0.8</ns0:v>
      </ns0:c>
      <ns0:c r="E1296" s="114" t="n">
        <ns0:f>AVERAGE('消融原始 0921'!D1287:D1296)</ns0:f>
        <ns0:v>0.9</ns0:v>
      </ns0:c>
      <ns0:c r="F1296" s="114" t="n">
        <ns0:f>AVERAGE('消融原始 0921'!D1282:D1296)</ns0:f>
        <ns0:v>0.9</ns0:v>
      </ns0:c>
      <ns0:c r="G1296" s="114" t="n">
        <ns0:f>AVERAGE('消融原始 0921'!D1277:D1296)</ns0:f>
        <ns0:v>0.9125</ns0:v>
      </ns0:c>
      <ns0:c r="H1296" s="114" t="n">
        <ns0:f>AVERAGE('消融原始 0921'!D1272:D1296)</ns0:f>
        <ns0:v>0.92</ns0:v>
      </ns0:c>
      <ns0:c r="I1296" s="114" t="n">
        <ns0:f>AVERAGE('消融原始 0921'!D1267:D1296)</ns0:f>
        <ns0:v>0.9333333333333333</ns0:v>
      </ns0:c>
      <ns0:c r="J1296" s="114" t="n">
        <ns0:f>AVERAGE('消融原始 0921'!D1257:D1296)</ns0:f>
        <ns0:v>0.94375</ns0:v>
      </ns0:c>
      <ns0:c r="K1296" s="114" t="n">
        <ns0:f>AVERAGE('消融原始 0921'!D1247:D1296)</ns0:f>
        <ns0:v>0.955</ns0:v>
      </ns0:c>
    </ns0:row>
    <ns0:row r="1297" ht="18" customHeight="1">
      <ns0:c r="A1297" s="109" t="str">
        <ns0:v>t15</ns0:v>
      </ns0:c>
      <ns0:c r="B1297" s="109" t="n">
        <ns0:v>297</ns0:v>
      </ns0:c>
      <ns0:c r="C1297" s="109" t="n">
        <ns0:f>'消融原始 0921'!B1297-'消融实验 0921'!$E$4+1</ns0:f>
        <ns0:v>153</ns0:v>
      </ns0:c>
      <ns0:c r="D1297" s="114" t="n">
        <ns0:f>AVERAGE('消融原始 0921'!D1293:D1297)</ns0:f>
        <ns0:v>0.85</ns0:v>
      </ns0:c>
      <ns0:c r="E1297" s="114" t="n">
        <ns0:f>AVERAGE('消融原始 0921'!D1288:D1297)</ns0:f>
        <ns0:v>0.9</ns0:v>
      </ns0:c>
      <ns0:c r="F1297" s="114" t="n">
        <ns0:f>AVERAGE('消融原始 0921'!D1283:D1297)</ns0:f>
        <ns0:v>0.9</ns0:v>
      </ns0:c>
      <ns0:c r="G1297" s="114" t="n">
        <ns0:f>AVERAGE('消融原始 0921'!D1278:D1297)</ns0:f>
        <ns0:v>0.9125</ns0:v>
      </ns0:c>
      <ns0:c r="H1297" s="114" t="n">
        <ns0:f>AVERAGE('消融原始 0921'!D1273:D1297)</ns0:f>
        <ns0:v>0.92</ns0:v>
      </ns0:c>
      <ns0:c r="I1297" s="114" t="n">
        <ns0:f>AVERAGE('消融原始 0921'!D1268:D1297)</ns0:f>
        <ns0:v>0.9333333333333333</ns0:v>
      </ns0:c>
      <ns0:c r="J1297" s="114" t="n">
        <ns0:f>AVERAGE('消融原始 0921'!D1258:D1297)</ns0:f>
        <ns0:v>0.95</ns0:v>
      </ns0:c>
      <ns0:c r="K1297" s="114" t="n">
        <ns0:f>AVERAGE('消融原始 0921'!D1248:D1297)</ns0:f>
        <ns0:v>0.955</ns0:v>
      </ns0:c>
    </ns0:row>
    <ns0:row r="1298" ht="18" customHeight="1">
      <ns0:c r="A1298" s="109" t="str">
        <ns0:v>t15</ns0:v>
      </ns0:c>
      <ns0:c r="B1298" s="109" t="n">
        <ns0:v>298</ns0:v>
      </ns0:c>
      <ns0:c r="C1298" s="109" t="n">
        <ns0:f>'消融原始 0921'!B1298-'消融实验 0921'!$E$4+1</ns0:f>
        <ns0:v>154</ns0:v>
      </ns0:c>
      <ns0:c r="D1298" s="114" t="n">
        <ns0:f>AVERAGE('消融原始 0921'!D1294:D1298)</ns0:f>
        <ns0:v>0.85</ns0:v>
      </ns0:c>
      <ns0:c r="E1298" s="114" t="n">
        <ns0:f>AVERAGE('消融原始 0921'!D1289:D1298)</ns0:f>
        <ns0:v>0.875</ns0:v>
      </ns0:c>
      <ns0:c r="F1298" s="114" t="n">
        <ns0:f>AVERAGE('消融原始 0921'!D1284:D1298)</ns0:f>
        <ns0:v>0.9</ns0:v>
      </ns0:c>
      <ns0:c r="G1298" s="114" t="n">
        <ns0:f>AVERAGE('消融原始 0921'!D1279:D1298)</ns0:f>
        <ns0:v>0.9</ns0:v>
      </ns0:c>
      <ns0:c r="H1298" s="114" t="n">
        <ns0:f>AVERAGE('消融原始 0921'!D1274:D1298)</ns0:f>
        <ns0:v>0.91</ns0:v>
      </ns0:c>
      <ns0:c r="I1298" s="114" t="n">
        <ns0:f>AVERAGE('消融原始 0921'!D1269:D1298)</ns0:f>
        <ns0:v>0.925</ns0:v>
      </ns0:c>
      <ns0:c r="J1298" s="114" t="n">
        <ns0:f>AVERAGE('消融原始 0921'!D1259:D1298)</ns0:f>
        <ns0:v>0.94375</ns0:v>
      </ns0:c>
      <ns0:c r="K1298" s="114" t="n">
        <ns0:f>AVERAGE('消融原始 0921'!D1249:D1298)</ns0:f>
        <ns0:v>0.95</ns0:v>
      </ns0:c>
    </ns0:row>
    <ns0:row r="1299" ht="18" customHeight="1">
      <ns0:c r="A1299" s="109" t="str">
        <ns0:v>t15</ns0:v>
      </ns0:c>
      <ns0:c r="B1299" s="109" t="n">
        <ns0:v>299</ns0:v>
      </ns0:c>
      <ns0:c r="C1299" s="109" t="n">
        <ns0:f>'消融原始 0921'!B1299-'消融实验 0921'!$E$4+1</ns0:f>
        <ns0:v>155</ns0:v>
      </ns0:c>
      <ns0:c r="D1299" s="114" t="n">
        <ns0:f>AVERAGE('消融原始 0921'!D1295:D1299)</ns0:f>
        <ns0:v>0.9</ns0:v>
      </ns0:c>
      <ns0:c r="E1299" s="114" t="n">
        <ns0:f>AVERAGE('消融原始 0921'!D1290:D1299)</ns0:f>
        <ns0:v>0.875</ns0:v>
      </ns0:c>
      <ns0:c r="F1299" s="114" t="n">
        <ns0:f>AVERAGE('消融原始 0921'!D1285:D1299)</ns0:f>
        <ns0:v>0.9166666666666666</ns0:v>
      </ns0:c>
      <ns0:c r="G1299" s="114" t="n">
        <ns0:f>AVERAGE('消融原始 0921'!D1280:D1299)</ns0:f>
        <ns0:v>0.9125</ns0:v>
      </ns0:c>
      <ns0:c r="H1299" s="114" t="n">
        <ns0:f>AVERAGE('消融原始 0921'!D1275:D1299)</ns0:f>
        <ns0:v>0.91</ns0:v>
      </ns0:c>
      <ns0:c r="I1299" s="114" t="n">
        <ns0:f>AVERAGE('消融原始 0921'!D1270:D1299)</ns0:f>
        <ns0:v>0.925</ns0:v>
      </ns0:c>
      <ns0:c r="J1299" s="114" t="n">
        <ns0:f>AVERAGE('消融原始 0921'!D1260:D1299)</ns0:f>
        <ns0:v>0.94375</ns0:v>
      </ns0:c>
      <ns0:c r="K1299" s="114" t="n">
        <ns0:f>AVERAGE('消融原始 0921'!D1250:D1299)</ns0:f>
        <ns0:v>0.95</ns0:v>
      </ns0:c>
    </ns0:row>
    <ns0:row r="1300" ht="18" customHeight="1">
      <ns0:c r="A1300" s="109" t="str">
        <ns0:v>t15</ns0:v>
      </ns0:c>
      <ns0:c r="B1300" s="109" t="n">
        <ns0:v>300</ns0:v>
      </ns0:c>
      <ns0:c r="C1300" s="109" t="n">
        <ns0:f>'消融原始 0921'!B1300-'消融实验 0921'!$E$4+1</ns0:f>
        <ns0:v>156</ns0:v>
      </ns0:c>
      <ns0:c r="D1300" s="114" t="n">
        <ns0:f>AVERAGE('消融原始 0921'!D1296:D1300)</ns0:f>
        <ns0:v>0.95</ns0:v>
      </ns0:c>
      <ns0:c r="E1300" s="114" t="n">
        <ns0:f>AVERAGE('消融原始 0921'!D1291:D1300)</ns0:f>
        <ns0:v>0.875</ns0:v>
      </ns0:c>
      <ns0:c r="F1300" s="114" t="n">
        <ns0:f>AVERAGE('消融原始 0921'!D1286:D1300)</ns0:f>
        <ns0:v>0.9166666666666666</ns0:v>
      </ns0:c>
      <ns0:c r="G1300" s="114" t="n">
        <ns0:f>AVERAGE('消融原始 0921'!D1281:D1300)</ns0:f>
        <ns0:v>0.9125</ns0:v>
      </ns0:c>
      <ns0:c r="H1300" s="114" t="n">
        <ns0:f>AVERAGE('消融原始 0921'!D1276:D1300)</ns0:f>
        <ns0:v>0.91</ns0:v>
      </ns0:c>
      <ns0:c r="I1300" s="114" t="n">
        <ns0:f>AVERAGE('消融原始 0921'!D1271:D1300)</ns0:f>
        <ns0:v>0.925</ns0:v>
      </ns0:c>
      <ns0:c r="J1300" s="114" t="n">
        <ns0:f>AVERAGE('消融原始 0921'!D1261:D1300)</ns0:f>
        <ns0:v>0.94375</ns0:v>
      </ns0:c>
      <ns0:c r="K1300" s="114" t="n">
        <ns0:f>AVERAGE('消融原始 0921'!D1251:D1300)</ns0:f>
        <ns0:v>0.95</ns0:v>
      </ns0:c>
    </ns0:row>
    <ns0:row r="1301" ht="18" customHeight="1">
      <ns0:c r="A1301" s="109" t="str">
        <ns0:v>t15</ns0:v>
      </ns0:c>
      <ns0:c r="B1301" s="109" t="n">
        <ns0:v>301</ns0:v>
      </ns0:c>
      <ns0:c r="C1301" s="109" t="n">
        <ns0:f>'消融原始 0921'!B1301-'消融实验 0921'!$E$4+1</ns0:f>
        <ns0:v>157</ns0:v>
      </ns0:c>
      <ns0:c r="D1301" s="114" t="n">
        <ns0:f>AVERAGE('消融原始 0921'!D1297:D1301)</ns0:f>
        <ns0:v>0.95</ns0:v>
      </ns0:c>
      <ns0:c r="E1301" s="114" t="n">
        <ns0:f>AVERAGE('消融原始 0921'!D1292:D1301)</ns0:f>
        <ns0:v>0.875</ns0:v>
      </ns0:c>
      <ns0:c r="F1301" s="114" t="n">
        <ns0:f>AVERAGE('消融原始 0921'!D1287:D1301)</ns0:f>
        <ns0:v>0.9166666666666666</ns0:v>
      </ns0:c>
      <ns0:c r="G1301" s="114" t="n">
        <ns0:f>AVERAGE('消融原始 0921'!D1282:D1301)</ns0:f>
        <ns0:v>0.9125</ns0:v>
      </ns0:c>
      <ns0:c r="H1301" s="114" t="n">
        <ns0:f>AVERAGE('消融原始 0921'!D1277:D1301)</ns0:f>
        <ns0:v>0.92</ns0:v>
      </ns0:c>
      <ns0:c r="I1301" s="114" t="n">
        <ns0:f>AVERAGE('消融原始 0921'!D1272:D1301)</ns0:f>
        <ns0:v>0.925</ns0:v>
      </ns0:c>
      <ns0:c r="J1301" s="114" t="n">
        <ns0:f>AVERAGE('消融原始 0921'!D1262:D1301)</ns0:f>
        <ns0:v>0.94375</ns0:v>
      </ns0:c>
      <ns0:c r="K1301" s="114" t="n">
        <ns0:f>AVERAGE('消融原始 0921'!D1252:D1301)</ns0:f>
        <ns0:v>0.95</ns0:v>
      </ns0:c>
    </ns0:row>
    <ns0:row r="1302" ht="18" customHeight="1">
      <ns0:c r="A1302" s="109" t="str">
        <ns0:v>t15</ns0:v>
      </ns0:c>
      <ns0:c r="B1302" s="109" t="n">
        <ns0:v>302</ns0:v>
      </ns0:c>
      <ns0:c r="C1302" s="109" t="n">
        <ns0:f>'消融原始 0921'!B1302-'消融实验 0921'!$E$4+1</ns0:f>
        <ns0:v>158</ns0:v>
      </ns0:c>
      <ns0:c r="D1302" s="114" t="n">
        <ns0:f>AVERAGE('消融原始 0921'!D1298:D1302)</ns0:f>
        <ns0:v>0.9</ns0:v>
      </ns0:c>
      <ns0:c r="E1302" s="114" t="n">
        <ns0:f>AVERAGE('消融原始 0921'!D1293:D1302)</ns0:f>
        <ns0:v>0.875</ns0:v>
      </ns0:c>
      <ns0:c r="F1302" s="114" t="n">
        <ns0:f>AVERAGE('消融原始 0921'!D1288:D1302)</ns0:f>
        <ns0:v>0.9</ns0:v>
      </ns0:c>
      <ns0:c r="G1302" s="114" t="n">
        <ns0:f>AVERAGE('消融原始 0921'!D1283:D1302)</ns0:f>
        <ns0:v>0.9</ns0:v>
      </ns0:c>
      <ns0:c r="H1302" s="114" t="n">
        <ns0:f>AVERAGE('消融原始 0921'!D1278:D1302)</ns0:f>
        <ns0:v>0.91</ns0:v>
      </ns0:c>
      <ns0:c r="I1302" s="114" t="n">
        <ns0:f>AVERAGE('消融原始 0921'!D1273:D1302)</ns0:f>
        <ns0:v>0.9166666666666666</ns0:v>
      </ns0:c>
      <ns0:c r="J1302" s="114" t="n">
        <ns0:f>AVERAGE('消融原始 0921'!D1263:D1302)</ns0:f>
        <ns0:v>0.9375</ns0:v>
      </ns0:c>
      <ns0:c r="K1302" s="114" t="n">
        <ns0:f>AVERAGE('消融原始 0921'!D1253:D1302)</ns0:f>
        <ns0:v>0.945</ns0:v>
      </ns0:c>
    </ns0:row>
    <ns0:row r="1303" ht="18" customHeight="1">
      <ns0:c r="A1303" s="109" t="str">
        <ns0:v>t15</ns0:v>
      </ns0:c>
      <ns0:c r="B1303" s="109" t="n">
        <ns0:v>303</ns0:v>
      </ns0:c>
      <ns0:c r="C1303" s="109" t="n">
        <ns0:f>'消融原始 0921'!B1303-'消融实验 0921'!$E$4+1</ns0:f>
        <ns0:v>159</ns0:v>
      </ns0:c>
      <ns0:c r="D1303" s="114" t="n">
        <ns0:f>AVERAGE('消融原始 0921'!D1299:D1303)</ns0:f>
        <ns0:v>0.95</ns0:v>
      </ns0:c>
      <ns0:c r="E1303" s="114" t="n">
        <ns0:f>AVERAGE('消融原始 0921'!D1294:D1303)</ns0:f>
        <ns0:v>0.9</ns0:v>
      </ns0:c>
      <ns0:c r="F1303" s="114" t="n">
        <ns0:f>AVERAGE('消融原始 0921'!D1289:D1303)</ns0:f>
        <ns0:v>0.9</ns0:v>
      </ns0:c>
      <ns0:c r="G1303" s="114" t="n">
        <ns0:f>AVERAGE('消融原始 0921'!D1284:D1303)</ns0:f>
        <ns0:v>0.9125</ns0:v>
      </ns0:c>
      <ns0:c r="H1303" s="114" t="n">
        <ns0:f>AVERAGE('消融原始 0921'!D1279:D1303)</ns0:f>
        <ns0:v>0.91</ns0:v>
      </ns0:c>
      <ns0:c r="I1303" s="114" t="n">
        <ns0:f>AVERAGE('消融原始 0921'!D1274:D1303)</ns0:f>
        <ns0:v>0.9166666666666666</ns0:v>
      </ns0:c>
      <ns0:c r="J1303" s="114" t="n">
        <ns0:f>AVERAGE('消融原始 0921'!D1264:D1303)</ns0:f>
        <ns0:v>0.9375</ns0:v>
      </ns0:c>
      <ns0:c r="K1303" s="114" t="n">
        <ns0:f>AVERAGE('消融原始 0921'!D1254:D1303)</ns0:f>
        <ns0:v>0.945</ns0:v>
      </ns0:c>
    </ns0:row>
    <ns0:row r="1304" ht="18" customHeight="1">
      <ns0:c r="A1304" s="109" t="str">
        <ns0:v>t15</ns0:v>
      </ns0:c>
      <ns0:c r="B1304" s="109" t="n">
        <ns0:v>304</ns0:v>
      </ns0:c>
      <ns0:c r="C1304" s="109" t="n">
        <ns0:f>'消融原始 0921'!B1304-'消融实验 0921'!$E$4+1</ns0:f>
        <ns0:v>160</ns0:v>
      </ns0:c>
      <ns0:c r="D1304" s="114" t="n">
        <ns0:f>AVERAGE('消融原始 0921'!D1300:D1304)</ns0:f>
        <ns0:v>0.9</ns0:v>
      </ns0:c>
      <ns0:c r="E1304" s="114" t="n">
        <ns0:f>AVERAGE('消融原始 0921'!D1295:D1304)</ns0:f>
        <ns0:v>0.9</ns0:v>
      </ns0:c>
      <ns0:c r="F1304" s="114" t="n">
        <ns0:f>AVERAGE('消融原始 0921'!D1290:D1304)</ns0:f>
        <ns0:v>0.8833333333333333</ns0:v>
      </ns0:c>
      <ns0:c r="G1304" s="114" t="n">
        <ns0:f>AVERAGE('消融原始 0921'!D1285:D1304)</ns0:f>
        <ns0:v>0.9125</ns0:v>
      </ns0:c>
      <ns0:c r="H1304" s="114" t="n">
        <ns0:f>AVERAGE('消融原始 0921'!D1280:D1304)</ns0:f>
        <ns0:v>0.91</ns0:v>
      </ns0:c>
      <ns0:c r="I1304" s="114" t="n">
        <ns0:f>AVERAGE('消融原始 0921'!D1275:D1304)</ns0:f>
        <ns0:v>0.9083333333333333</ns0:v>
      </ns0:c>
      <ns0:c r="J1304" s="114" t="n">
        <ns0:f>AVERAGE('消融原始 0921'!D1265:D1304)</ns0:f>
        <ns0:v>0.93125</ns0:v>
      </ns0:c>
      <ns0:c r="K1304" s="114" t="n">
        <ns0:f>AVERAGE('消融原始 0921'!D1255:D1304)</ns0:f>
        <ns0:v>0.94</ns0:v>
      </ns0:c>
    </ns0:row>
    <ns0:row r="1305" ht="18" customHeight="1">
      <ns0:c r="A1305" s="109" t="str">
        <ns0:v>t15</ns0:v>
      </ns0:c>
      <ns0:c r="B1305" s="109" t="n">
        <ns0:v>305</ns0:v>
      </ns0:c>
      <ns0:c r="C1305" s="109" t="n">
        <ns0:f>'消融原始 0921'!B1305-'消融实验 0921'!$E$4+1</ns0:f>
        <ns0:v>161</ns0:v>
      </ns0:c>
      <ns0:c r="D1305" s="114" t="n">
        <ns0:f>AVERAGE('消融原始 0921'!D1301:D1305)</ns0:f>
        <ns0:v>0.9</ns0:v>
      </ns0:c>
      <ns0:c r="E1305" s="114" t="n">
        <ns0:f>AVERAGE('消融原始 0921'!D1296:D1305)</ns0:f>
        <ns0:v>0.925</ns0:v>
      </ns0:c>
      <ns0:c r="F1305" s="114" t="n">
        <ns0:f>AVERAGE('消融原始 0921'!D1291:D1305)</ns0:f>
        <ns0:v>0.8833333333333333</ns0:v>
      </ns0:c>
      <ns0:c r="G1305" s="114" t="n">
        <ns0:f>AVERAGE('消融原始 0921'!D1286:D1305)</ns0:f>
        <ns0:v>0.9125</ns0:v>
      </ns0:c>
      <ns0:c r="H1305" s="114" t="n">
        <ns0:f>AVERAGE('消融原始 0921'!D1281:D1305)</ns0:f>
        <ns0:v>0.91</ns0:v>
      </ns0:c>
      <ns0:c r="I1305" s="114" t="n">
        <ns0:f>AVERAGE('消融原始 0921'!D1276:D1305)</ns0:f>
        <ns0:v>0.9083333333333333</ns0:v>
      </ns0:c>
      <ns0:c r="J1305" s="114" t="n">
        <ns0:f>AVERAGE('消融原始 0921'!D1266:D1305)</ns0:f>
        <ns0:v>0.93125</ns0:v>
      </ns0:c>
      <ns0:c r="K1305" s="114" t="n">
        <ns0:f>AVERAGE('消融原始 0921'!D1256:D1305)</ns0:f>
        <ns0:v>0.94</ns0:v>
      </ns0:c>
    </ns0:row>
    <ns0:row r="1306" ht="18" customHeight="1">
      <ns0:c r="A1306" s="109" t="str">
        <ns0:v>t15</ns0:v>
      </ns0:c>
      <ns0:c r="B1306" s="109" t="n">
        <ns0:v>306</ns0:v>
      </ns0:c>
      <ns0:c r="C1306" s="109" t="n">
        <ns0:f>'消融原始 0921'!B1306-'消融实验 0921'!$E$4+1</ns0:f>
        <ns0:v>162</ns0:v>
      </ns0:c>
      <ns0:c r="D1306" s="114" t="n">
        <ns0:f>AVERAGE('消融原始 0921'!D1302:D1306)</ns0:f>
        <ns0:v>0.9</ns0:v>
      </ns0:c>
      <ns0:c r="E1306" s="114" t="n">
        <ns0:f>AVERAGE('消融原始 0921'!D1297:D1306)</ns0:f>
        <ns0:v>0.925</ns0:v>
      </ns0:c>
      <ns0:c r="F1306" s="114" t="n">
        <ns0:f>AVERAGE('消融原始 0921'!D1292:D1306)</ns0:f>
        <ns0:v>0.8833333333333333</ns0:v>
      </ns0:c>
      <ns0:c r="G1306" s="114" t="n">
        <ns0:f>AVERAGE('消融原始 0921'!D1287:D1306)</ns0:f>
        <ns0:v>0.9125</ns0:v>
      </ns0:c>
      <ns0:c r="H1306" s="114" t="n">
        <ns0:f>AVERAGE('消融原始 0921'!D1282:D1306)</ns0:f>
        <ns0:v>0.91</ns0:v>
      </ns0:c>
      <ns0:c r="I1306" s="114" t="n">
        <ns0:f>AVERAGE('消融原始 0921'!D1277:D1306)</ns0:f>
        <ns0:v>0.9166666666666666</ns0:v>
      </ns0:c>
      <ns0:c r="J1306" s="114" t="n">
        <ns0:f>AVERAGE('消融原始 0921'!D1267:D1306)</ns0:f>
        <ns0:v>0.93125</ns0:v>
      </ns0:c>
      <ns0:c r="K1306" s="114" t="n">
        <ns0:f>AVERAGE('消融原始 0921'!D1257:D1306)</ns0:f>
        <ns0:v>0.94</ns0:v>
      </ns0:c>
    </ns0:row>
    <ns0:row r="1307" ht="18" customHeight="1">
      <ns0:c r="A1307" s="109" t="str">
        <ns0:v>t15</ns0:v>
      </ns0:c>
      <ns0:c r="B1307" s="109" t="n">
        <ns0:v>307</ns0:v>
      </ns0:c>
      <ns0:c r="C1307" s="109" t="n">
        <ns0:f>'消融原始 0921'!B1307-'消融实验 0921'!$E$4+1</ns0:f>
        <ns0:v>163</ns0:v>
      </ns0:c>
      <ns0:c r="D1307" s="114" t="n">
        <ns0:f>AVERAGE('消融原始 0921'!D1303:D1307)</ns0:f>
        <ns0:v>0.95</ns0:v>
      </ns0:c>
      <ns0:c r="E1307" s="114" t="n">
        <ns0:f>AVERAGE('消融原始 0921'!D1298:D1307)</ns0:f>
        <ns0:v>0.925</ns0:v>
      </ns0:c>
      <ns0:c r="F1307" s="114" t="n">
        <ns0:f>AVERAGE('消融原始 0921'!D1293:D1307)</ns0:f>
        <ns0:v>0.9</ns0:v>
      </ns0:c>
      <ns0:c r="G1307" s="114" t="n">
        <ns0:f>AVERAGE('消融原始 0921'!D1288:D1307)</ns0:f>
        <ns0:v>0.9125</ns0:v>
      </ns0:c>
      <ns0:c r="H1307" s="114" t="n">
        <ns0:f>AVERAGE('消融原始 0921'!D1283:D1307)</ns0:f>
        <ns0:v>0.91</ns0:v>
      </ns0:c>
      <ns0:c r="I1307" s="114" t="n">
        <ns0:f>AVERAGE('消融原始 0921'!D1278:D1307)</ns0:f>
        <ns0:v>0.9166666666666666</ns0:v>
      </ns0:c>
      <ns0:c r="J1307" s="114" t="n">
        <ns0:f>AVERAGE('消融原始 0921'!D1268:D1307)</ns0:f>
        <ns0:v>0.93125</ns0:v>
      </ns0:c>
      <ns0:c r="K1307" s="114" t="n">
        <ns0:f>AVERAGE('消融原始 0921'!D1258:D1307)</ns0:f>
        <ns0:v>0.945</ns0:v>
      </ns0:c>
    </ns0:row>
    <ns0:row r="1308" ht="18" customHeight="1">
      <ns0:c r="A1308" s="109" t="str">
        <ns0:v>t15</ns0:v>
      </ns0:c>
      <ns0:c r="B1308" s="109" t="n">
        <ns0:v>308</ns0:v>
      </ns0:c>
      <ns0:c r="C1308" s="109" t="n">
        <ns0:f>'消融原始 0921'!B1308-'消融实验 0921'!$E$4+1</ns0:f>
        <ns0:v>164</ns0:v>
      </ns0:c>
      <ns0:c r="D1308" s="114" t="n">
        <ns0:f>AVERAGE('消融原始 0921'!D1304:D1308)</ns0:f>
        <ns0:v>0.95</ns0:v>
      </ns0:c>
      <ns0:c r="E1308" s="114" t="n">
        <ns0:f>AVERAGE('消融原始 0921'!D1299:D1308)</ns0:f>
        <ns0:v>0.95</ns0:v>
      </ns0:c>
      <ns0:c r="F1308" s="114" t="n">
        <ns0:f>AVERAGE('消融原始 0921'!D1294:D1308)</ns0:f>
        <ns0:v>0.9166666666666666</ns0:v>
      </ns0:c>
      <ns0:c r="G1308" s="114" t="n">
        <ns0:f>AVERAGE('消融原始 0921'!D1289:D1308)</ns0:f>
        <ns0:v>0.9125</ns0:v>
      </ns0:c>
      <ns0:c r="H1308" s="114" t="n">
        <ns0:f>AVERAGE('消融原始 0921'!D1284:D1308)</ns0:f>
        <ns0:v>0.92</ns0:v>
      </ns0:c>
      <ns0:c r="I1308" s="114" t="n">
        <ns0:f>AVERAGE('消融原始 0921'!D1279:D1308)</ns0:f>
        <ns0:v>0.9166666666666666</ns0:v>
      </ns0:c>
      <ns0:c r="J1308" s="114" t="n">
        <ns0:f>AVERAGE('消融原始 0921'!D1269:D1308)</ns0:f>
        <ns0:v>0.93125</ns0:v>
      </ns0:c>
      <ns0:c r="K1308" s="114" t="n">
        <ns0:f>AVERAGE('消融原始 0921'!D1259:D1308)</ns0:f>
        <ns0:v>0.945</ns0:v>
      </ns0:c>
    </ns0:row>
    <ns0:row r="1309" ht="18" customHeight="1">
      <ns0:c r="A1309" s="109" t="str">
        <ns0:v>t15</ns0:v>
      </ns0:c>
      <ns0:c r="B1309" s="109" t="n">
        <ns0:v>309</ns0:v>
      </ns0:c>
      <ns0:c r="C1309" s="109" t="n">
        <ns0:f>'消融原始 0921'!B1309-'消融实验 0921'!$E$4+1</ns0:f>
        <ns0:v>165</ns0:v>
      </ns0:c>
      <ns0:c r="D1309" s="114" t="n">
        <ns0:f>AVERAGE('消融原始 0921'!D1305:D1309)</ns0:f>
        <ns0:v>1</ns0:v>
      </ns0:c>
      <ns0:c r="E1309" s="114" t="n">
        <ns0:f>AVERAGE('消融原始 0921'!D1300:D1309)</ns0:f>
        <ns0:v>0.95</ns0:v>
      </ns0:c>
      <ns0:c r="F1309" s="114" t="n">
        <ns0:f>AVERAGE('消融原始 0921'!D1295:D1309)</ns0:f>
        <ns0:v>0.9333333333333333</ns0:v>
      </ns0:c>
      <ns0:c r="G1309" s="114" t="n">
        <ns0:f>AVERAGE('消融原始 0921'!D1290:D1309)</ns0:f>
        <ns0:v>0.9125</ns0:v>
      </ns0:c>
      <ns0:c r="H1309" s="114" t="n">
        <ns0:f>AVERAGE('消融原始 0921'!D1285:D1309)</ns0:f>
        <ns0:v>0.93</ns0:v>
      </ns0:c>
      <ns0:c r="I1309" s="114" t="n">
        <ns0:f>AVERAGE('消融原始 0921'!D1280:D1309)</ns0:f>
        <ns0:v>0.925</ns0:v>
      </ns0:c>
      <ns0:c r="J1309" s="114" t="n">
        <ns0:f>AVERAGE('消融原始 0921'!D1270:D1309)</ns0:f>
        <ns0:v>0.93125</ns0:v>
      </ns0:c>
      <ns0:c r="K1309" s="114" t="n">
        <ns0:f>AVERAGE('消融原始 0921'!D1260:D1309)</ns0:f>
        <ns0:v>0.945</ns0:v>
      </ns0:c>
    </ns0:row>
    <ns0:row r="1310" ht="18" customHeight="1">
      <ns0:c r="A1310" s="109" t="str">
        <ns0:v>t15</ns0:v>
      </ns0:c>
      <ns0:c r="B1310" s="109" t="n">
        <ns0:v>310</ns0:v>
      </ns0:c>
      <ns0:c r="C1310" s="109" t="n">
        <ns0:f>'消融原始 0921'!B1310-'消融实验 0921'!$E$4+1</ns0:f>
        <ns0:v>166</ns0:v>
      </ns0:c>
      <ns0:c r="D1310" s="114" t="n">
        <ns0:f>AVERAGE('消融原始 0921'!D1306:D1310)</ns0:f>
        <ns0:v>1</ns0:v>
      </ns0:c>
      <ns0:c r="E1310" s="114" t="n">
        <ns0:f>AVERAGE('消融原始 0921'!D1301:D1310)</ns0:f>
        <ns0:v>0.95</ns0:v>
      </ns0:c>
      <ns0:c r="F1310" s="114" t="n">
        <ns0:f>AVERAGE('消融原始 0921'!D1296:D1310)</ns0:f>
        <ns0:v>0.95</ns0:v>
      </ns0:c>
      <ns0:c r="G1310" s="114" t="n">
        <ns0:f>AVERAGE('消融原始 0921'!D1291:D1310)</ns0:f>
        <ns0:v>0.9125</ns0:v>
      </ns0:c>
      <ns0:c r="H1310" s="114" t="n">
        <ns0:f>AVERAGE('消融原始 0921'!D1286:D1310)</ns0:f>
        <ns0:v>0.93</ns0:v>
      </ns0:c>
      <ns0:c r="I1310" s="114" t="n">
        <ns0:f>AVERAGE('消融原始 0921'!D1281:D1310)</ns0:f>
        <ns0:v>0.925</ns0:v>
      </ns0:c>
      <ns0:c r="J1310" s="114" t="n">
        <ns0:f>AVERAGE('消融原始 0921'!D1271:D1310)</ns0:f>
        <ns0:v>0.93125</ns0:v>
      </ns0:c>
      <ns0:c r="K1310" s="114" t="n">
        <ns0:f>AVERAGE('消融原始 0921'!D1261:D1310)</ns0:f>
        <ns0:v>0.945</ns0:v>
      </ns0:c>
    </ns0:row>
    <ns0:row r="1311" ht="18" customHeight="1">
      <ns0:c r="A1311" s="109" t="str">
        <ns0:v>t15</ns0:v>
      </ns0:c>
      <ns0:c r="B1311" s="109" t="n">
        <ns0:v>311</ns0:v>
      </ns0:c>
      <ns0:c r="C1311" s="109" t="n">
        <ns0:f>'消融原始 0921'!B1311-'消融实验 0921'!$E$4+1</ns0:f>
        <ns0:v>167</ns0:v>
      </ns0:c>
      <ns0:c r="D1311" s="114" t="n">
        <ns0:f>AVERAGE('消融原始 0921'!D1307:D1311)</ns0:f>
        <ns0:v>1</ns0:v>
      </ns0:c>
      <ns0:c r="E1311" s="114" t="n">
        <ns0:f>AVERAGE('消融原始 0921'!D1302:D1311)</ns0:f>
        <ns0:v>0.95</ns0:v>
      </ns0:c>
      <ns0:c r="F1311" s="114" t="n">
        <ns0:f>AVERAGE('消融原始 0921'!D1297:D1311)</ns0:f>
        <ns0:v>0.95</ns0:v>
      </ns0:c>
      <ns0:c r="G1311" s="114" t="n">
        <ns0:f>AVERAGE('消融原始 0921'!D1292:D1311)</ns0:f>
        <ns0:v>0.9125</ns0:v>
      </ns0:c>
      <ns0:c r="H1311" s="114" t="n">
        <ns0:f>AVERAGE('消融原始 0921'!D1287:D1311)</ns0:f>
        <ns0:v>0.93</ns0:v>
      </ns0:c>
      <ns0:c r="I1311" s="114" t="n">
        <ns0:f>AVERAGE('消融原始 0921'!D1282:D1311)</ns0:f>
        <ns0:v>0.925</ns0:v>
      </ns0:c>
      <ns0:c r="J1311" s="114" t="n">
        <ns0:f>AVERAGE('消融原始 0921'!D1272:D1311)</ns0:f>
        <ns0:v>0.93125</ns0:v>
      </ns0:c>
      <ns0:c r="K1311" s="114" t="n">
        <ns0:f>AVERAGE('消融原始 0921'!D1262:D1311)</ns0:f>
        <ns0:v>0.945</ns0:v>
      </ns0:c>
    </ns0:row>
    <ns0:row r="1312" ht="18" customHeight="1">
      <ns0:c r="A1312" s="109" t="str">
        <ns0:v>t15</ns0:v>
      </ns0:c>
      <ns0:c r="B1312" s="109" t="n">
        <ns0:v>312</ns0:v>
      </ns0:c>
      <ns0:c r="C1312" s="109" t="n">
        <ns0:f>'消融原始 0921'!B1312-'消融实验 0921'!$E$4+1</ns0:f>
        <ns0:v>168</ns0:v>
      </ns0:c>
      <ns0:c r="D1312" s="114" t="n">
        <ns0:f>AVERAGE('消融原始 0921'!D1308:D1312)</ns0:f>
        <ns0:v>1</ns0:v>
      </ns0:c>
      <ns0:c r="E1312" s="114" t="n">
        <ns0:f>AVERAGE('消融原始 0921'!D1303:D1312)</ns0:f>
        <ns0:v>0.975</ns0:v>
      </ns0:c>
      <ns0:c r="F1312" s="114" t="n">
        <ns0:f>AVERAGE('消融原始 0921'!D1298:D1312)</ns0:f>
        <ns0:v>0.95</ns0:v>
      </ns0:c>
      <ns0:c r="G1312" s="114" t="n">
        <ns0:f>AVERAGE('消融原始 0921'!D1293:D1312)</ns0:f>
        <ns0:v>0.925</ns0:v>
      </ns0:c>
      <ns0:c r="H1312" s="114" t="n">
        <ns0:f>AVERAGE('消融原始 0921'!D1288:D1312)</ns0:f>
        <ns0:v>0.93</ns0:v>
      </ns0:c>
      <ns0:c r="I1312" s="114" t="n">
        <ns0:f>AVERAGE('消融原始 0921'!D1283:D1312)</ns0:f>
        <ns0:v>0.925</ns0:v>
      </ns0:c>
      <ns0:c r="J1312" s="114" t="n">
        <ns0:f>AVERAGE('消融原始 0921'!D1273:D1312)</ns0:f>
        <ns0:v>0.93125</ns0:v>
      </ns0:c>
      <ns0:c r="K1312" s="114" t="n">
        <ns0:f>AVERAGE('消融原始 0921'!D1263:D1312)</ns0:f>
        <ns0:v>0.945</ns0:v>
      </ns0:c>
    </ns0:row>
    <ns0:row r="1313" ht="18" customHeight="1">
      <ns0:c r="A1313" s="109" t="str">
        <ns0:v>t15</ns0:v>
      </ns0:c>
      <ns0:c r="B1313" s="109" t="n">
        <ns0:v>313</ns0:v>
      </ns0:c>
      <ns0:c r="C1313" s="109" t="n">
        <ns0:f>'消融原始 0921'!B1313-'消融实验 0921'!$E$4+1</ns0:f>
        <ns0:v>169</ns0:v>
      </ns0:c>
      <ns0:c r="D1313" s="114" t="n">
        <ns0:f>AVERAGE('消融原始 0921'!D1309:D1313)</ns0:f>
        <ns0:v>1</ns0:v>
      </ns0:c>
      <ns0:c r="E1313" s="114" t="n">
        <ns0:f>AVERAGE('消融原始 0921'!D1304:D1313)</ns0:f>
        <ns0:v>0.975</ns0:v>
      </ns0:c>
      <ns0:c r="F1313" s="114" t="n">
        <ns0:f>AVERAGE('消融原始 0921'!D1299:D1313)</ns0:f>
        <ns0:v>0.9666666666666667</ns0:v>
      </ns0:c>
      <ns0:c r="G1313" s="114" t="n">
        <ns0:f>AVERAGE('消融原始 0921'!D1294:D1313)</ns0:f>
        <ns0:v>0.9375</ns0:v>
      </ns0:c>
      <ns0:c r="H1313" s="114" t="n">
        <ns0:f>AVERAGE('消融原始 0921'!D1289:D1313)</ns0:f>
        <ns0:v>0.93</ns0:v>
      </ns0:c>
      <ns0:c r="I1313" s="114" t="n">
        <ns0:f>AVERAGE('消融原始 0921'!D1284:D1313)</ns0:f>
        <ns0:v>0.9333333333333333</ns0:v>
      </ns0:c>
      <ns0:c r="J1313" s="114" t="n">
        <ns0:f>AVERAGE('消融原始 0921'!D1274:D1313)</ns0:f>
        <ns0:v>0.93125</ns0:v>
      </ns0:c>
      <ns0:c r="K1313" s="114" t="n">
        <ns0:f>AVERAGE('消融原始 0921'!D1264:D1313)</ns0:f>
        <ns0:v>0.945</ns0:v>
      </ns0:c>
    </ns0:row>
    <ns0:row r="1314" ht="18" customHeight="1">
      <ns0:c r="A1314" s="109" t="str">
        <ns0:v>t15</ns0:v>
      </ns0:c>
      <ns0:c r="B1314" s="109" t="n">
        <ns0:v>314</ns0:v>
      </ns0:c>
      <ns0:c r="C1314" s="109" t="n">
        <ns0:f>'消融原始 0921'!B1314-'消融实验 0921'!$E$4+1</ns0:f>
        <ns0:v>170</ns0:v>
      </ns0:c>
      <ns0:c r="D1314" s="114" t="n">
        <ns0:f>AVERAGE('消融原始 0921'!D1310:D1314)</ns0:f>
        <ns0:v>1</ns0:v>
      </ns0:c>
      <ns0:c r="E1314" s="114" t="n">
        <ns0:f>AVERAGE('消融原始 0921'!D1305:D1314)</ns0:f>
        <ns0:v>1</ns0:v>
      </ns0:c>
      <ns0:c r="F1314" s="114" t="n">
        <ns0:f>AVERAGE('消融原始 0921'!D1300:D1314)</ns0:f>
        <ns0:v>0.9666666666666667</ns0:v>
      </ns0:c>
      <ns0:c r="G1314" s="114" t="n">
        <ns0:f>AVERAGE('消融原始 0921'!D1295:D1314)</ns0:f>
        <ns0:v>0.95</ns0:v>
      </ns0:c>
      <ns0:c r="H1314" s="114" t="n">
        <ns0:f>AVERAGE('消融原始 0921'!D1290:D1314)</ns0:f>
        <ns0:v>0.93</ns0:v>
      </ns0:c>
      <ns0:c r="I1314" s="114" t="n">
        <ns0:f>AVERAGE('消融原始 0921'!D1285:D1314)</ns0:f>
        <ns0:v>0.9416666666666667</ns0:v>
      </ns0:c>
      <ns0:c r="J1314" s="114" t="n">
        <ns0:f>AVERAGE('消融原始 0921'!D1275:D1314)</ns0:f>
        <ns0:v>0.93125</ns0:v>
      </ns0:c>
      <ns0:c r="K1314" s="114" t="n">
        <ns0:f>AVERAGE('消融原始 0921'!D1265:D1314)</ns0:f>
        <ns0:v>0.945</ns0:v>
      </ns0:c>
    </ns0:row>
    <ns0:row r="1315" ht="18" customHeight="1">
      <ns0:c r="A1315" s="109" t="str">
        <ns0:v>t15</ns0:v>
      </ns0:c>
      <ns0:c r="B1315" s="109" t="n">
        <ns0:v>315</ns0:v>
      </ns0:c>
      <ns0:c r="C1315" s="109" t="n">
        <ns0:f>'消融原始 0921'!B1315-'消融实验 0921'!$E$4+1</ns0:f>
        <ns0:v>171</ns0:v>
      </ns0:c>
      <ns0:c r="D1315" s="114" t="n">
        <ns0:f>AVERAGE('消融原始 0921'!D1311:D1315)</ns0:f>
        <ns0:v>1</ns0:v>
      </ns0:c>
      <ns0:c r="E1315" s="114" t="n">
        <ns0:f>AVERAGE('消融原始 0921'!D1306:D1315)</ns0:f>
        <ns0:v>1</ns0:v>
      </ns0:c>
      <ns0:c r="F1315" s="114" t="n">
        <ns0:f>AVERAGE('消融原始 0921'!D1301:D1315)</ns0:f>
        <ns0:v>0.9666666666666667</ns0:v>
      </ns0:c>
      <ns0:c r="G1315" s="114" t="n">
        <ns0:f>AVERAGE('消融原始 0921'!D1296:D1315)</ns0:f>
        <ns0:v>0.9625</ns0:v>
      </ns0:c>
      <ns0:c r="H1315" s="114" t="n">
        <ns0:f>AVERAGE('消融原始 0921'!D1291:D1315)</ns0:f>
        <ns0:v>0.93</ns0:v>
      </ns0:c>
      <ns0:c r="I1315" s="114" t="n">
        <ns0:f>AVERAGE('消融原始 0921'!D1286:D1315)</ns0:f>
        <ns0:v>0.9416666666666667</ns0:v>
      </ns0:c>
      <ns0:c r="J1315" s="114" t="n">
        <ns0:f>AVERAGE('消融原始 0921'!D1276:D1315)</ns0:f>
        <ns0:v>0.93125</ns0:v>
      </ns0:c>
      <ns0:c r="K1315" s="114" t="n">
        <ns0:f>AVERAGE('消融原始 0921'!D1266:D1315)</ns0:f>
        <ns0:v>0.945</ns0:v>
      </ns0:c>
    </ns0:row>
    <ns0:row r="1316" ht="18" customHeight="1">
      <ns0:c r="A1316" s="109" t="str">
        <ns0:v>t15</ns0:v>
      </ns0:c>
      <ns0:c r="B1316" s="109" t="n">
        <ns0:v>316</ns0:v>
      </ns0:c>
      <ns0:c r="C1316" s="109" t="n">
        <ns0:f>'消融原始 0921'!B1316-'消融实验 0921'!$E$4+1</ns0:f>
        <ns0:v>172</ns0:v>
      </ns0:c>
      <ns0:c r="D1316" s="114" t="n">
        <ns0:f>AVERAGE('消融原始 0921'!D1312:D1316)</ns0:f>
        <ns0:v>0.95</ns0:v>
      </ns0:c>
      <ns0:c r="E1316" s="114" t="n">
        <ns0:f>AVERAGE('消融原始 0921'!D1307:D1316)</ns0:f>
        <ns0:v>0.975</ns0:v>
      </ns0:c>
      <ns0:c r="F1316" s="114" t="n">
        <ns0:f>AVERAGE('消融原始 0921'!D1302:D1316)</ns0:f>
        <ns0:v>0.95</ns0:v>
      </ns0:c>
      <ns0:c r="G1316" s="114" t="n">
        <ns0:f>AVERAGE('消融原始 0921'!D1297:D1316)</ns0:f>
        <ns0:v>0.95</ns0:v>
      </ns0:c>
      <ns0:c r="H1316" s="114" t="n">
        <ns0:f>AVERAGE('消融原始 0921'!D1292:D1316)</ns0:f>
        <ns0:v>0.92</ns0:v>
      </ns0:c>
      <ns0:c r="I1316" s="114" t="n">
        <ns0:f>AVERAGE('消融原始 0921'!D1287:D1316)</ns0:f>
        <ns0:v>0.9333333333333333</ns0:v>
      </ns0:c>
      <ns0:c r="J1316" s="114" t="n">
        <ns0:f>AVERAGE('消融原始 0921'!D1277:D1316)</ns0:f>
        <ns0:v>0.93125</ns0:v>
      </ns0:c>
      <ns0:c r="K1316" s="114" t="n">
        <ns0:f>AVERAGE('消融原始 0921'!D1267:D1316)</ns0:f>
        <ns0:v>0.94</ns0:v>
      </ns0:c>
    </ns0:row>
    <ns0:row r="1317" ht="18" customHeight="1">
      <ns0:c r="A1317" s="109" t="str">
        <ns0:v>t15</ns0:v>
      </ns0:c>
      <ns0:c r="B1317" s="109" t="n">
        <ns0:v>317</ns0:v>
      </ns0:c>
      <ns0:c r="C1317" s="109" t="n">
        <ns0:f>'消融原始 0921'!B1317-'消融实验 0921'!$E$4+1</ns0:f>
        <ns0:v>173</ns0:v>
      </ns0:c>
      <ns0:c r="D1317" s="114" t="n">
        <ns0:f>AVERAGE('消融原始 0921'!D1313:D1317)</ns0:f>
        <ns0:v>0.95</ns0:v>
      </ns0:c>
      <ns0:c r="E1317" s="114" t="n">
        <ns0:f>AVERAGE('消融原始 0921'!D1308:D1317)</ns0:f>
        <ns0:v>0.975</ns0:v>
      </ns0:c>
      <ns0:c r="F1317" s="114" t="n">
        <ns0:f>AVERAGE('消融原始 0921'!D1303:D1317)</ns0:f>
        <ns0:v>0.9666666666666667</ns0:v>
      </ns0:c>
      <ns0:c r="G1317" s="114" t="n">
        <ns0:f>AVERAGE('消融原始 0921'!D1298:D1317)</ns0:f>
        <ns0:v>0.95</ns0:v>
      </ns0:c>
      <ns0:c r="H1317" s="114" t="n">
        <ns0:f>AVERAGE('消融原始 0921'!D1293:D1317)</ns0:f>
        <ns0:v>0.93</ns0:v>
      </ns0:c>
      <ns0:c r="I1317" s="114" t="n">
        <ns0:f>AVERAGE('消融原始 0921'!D1288:D1317)</ns0:f>
        <ns0:v>0.9333333333333333</ns0:v>
      </ns0:c>
      <ns0:c r="J1317" s="114" t="n">
        <ns0:f>AVERAGE('消融原始 0921'!D1278:D1317)</ns0:f>
        <ns0:v>0.93125</ns0:v>
      </ns0:c>
      <ns0:c r="K1317" s="114" t="n">
        <ns0:f>AVERAGE('消融原始 0921'!D1268:D1317)</ns0:f>
        <ns0:v>0.94</ns0:v>
      </ns0:c>
    </ns0:row>
    <ns0:row r="1318" ht="18" customHeight="1">
      <ns0:c r="A1318" s="109" t="str">
        <ns0:v>t15</ns0:v>
      </ns0:c>
      <ns0:c r="B1318" s="109" t="n">
        <ns0:v>318</ns0:v>
      </ns0:c>
      <ns0:c r="C1318" s="109" t="n">
        <ns0:f>'消融原始 0921'!B1318-'消融实验 0921'!$E$4+1</ns0:f>
        <ns0:v>174</ns0:v>
      </ns0:c>
      <ns0:c r="D1318" s="114" t="n">
        <ns0:f>AVERAGE('消融原始 0921'!D1314:D1318)</ns0:f>
        <ns0:v>0.95</ns0:v>
      </ns0:c>
      <ns0:c r="E1318" s="114" t="n">
        <ns0:f>AVERAGE('消融原始 0921'!D1309:D1318)</ns0:f>
        <ns0:v>0.975</ns0:v>
      </ns0:c>
      <ns0:c r="F1318" s="114" t="n">
        <ns0:f>AVERAGE('消融原始 0921'!D1304:D1318)</ns0:f>
        <ns0:v>0.9666666666666667</ns0:v>
      </ns0:c>
      <ns0:c r="G1318" s="114" t="n">
        <ns0:f>AVERAGE('消融原始 0921'!D1299:D1318)</ns0:f>
        <ns0:v>0.9625</ns0:v>
      </ns0:c>
      <ns0:c r="H1318" s="114" t="n">
        <ns0:f>AVERAGE('消融原始 0921'!D1294:D1318)</ns0:f>
        <ns0:v>0.94</ns0:v>
      </ns0:c>
      <ns0:c r="I1318" s="114" t="n">
        <ns0:f>AVERAGE('消融原始 0921'!D1289:D1318)</ns0:f>
        <ns0:v>0.9333333333333333</ns0:v>
      </ns0:c>
      <ns0:c r="J1318" s="114" t="n">
        <ns0:f>AVERAGE('消融原始 0921'!D1279:D1318)</ns0:f>
        <ns0:v>0.93125</ns0:v>
      </ns0:c>
      <ns0:c r="K1318" s="114" t="n">
        <ns0:f>AVERAGE('消融原始 0921'!D1269:D1318)</ns0:f>
        <ns0:v>0.94</ns0:v>
      </ns0:c>
    </ns0:row>
    <ns0:row r="1319" ht="18" customHeight="1">
      <ns0:c r="A1319" s="109" t="str">
        <ns0:v>t15</ns0:v>
      </ns0:c>
      <ns0:c r="B1319" s="109" t="n">
        <ns0:v>319</ns0:v>
      </ns0:c>
      <ns0:c r="C1319" s="109" t="n">
        <ns0:f>'消融原始 0921'!B1319-'消融实验 0921'!$E$4+1</ns0:f>
        <ns0:v>175</ns0:v>
      </ns0:c>
      <ns0:c r="D1319" s="114" t="n">
        <ns0:f>AVERAGE('消融原始 0921'!D1315:D1319)</ns0:f>
        <ns0:v>0.9</ns0:v>
      </ns0:c>
      <ns0:c r="E1319" s="114" t="n">
        <ns0:f>AVERAGE('消融原始 0921'!D1310:D1319)</ns0:f>
        <ns0:v>0.95</ns0:v>
      </ns0:c>
      <ns0:c r="F1319" s="114" t="n">
        <ns0:f>AVERAGE('消融原始 0921'!D1305:D1319)</ns0:f>
        <ns0:v>0.9666666666666667</ns0:v>
      </ns0:c>
      <ns0:c r="G1319" s="114" t="n">
        <ns0:f>AVERAGE('消融原始 0921'!D1300:D1319)</ns0:f>
        <ns0:v>0.95</ns0:v>
      </ns0:c>
      <ns0:c r="H1319" s="114" t="n">
        <ns0:f>AVERAGE('消融原始 0921'!D1295:D1319)</ns0:f>
        <ns0:v>0.94</ns0:v>
      </ns0:c>
      <ns0:c r="I1319" s="114" t="n">
        <ns0:f>AVERAGE('消融原始 0921'!D1290:D1319)</ns0:f>
        <ns0:v>0.925</ns0:v>
      </ns0:c>
      <ns0:c r="J1319" s="114" t="n">
        <ns0:f>AVERAGE('消融原始 0921'!D1280:D1319)</ns0:f>
        <ns0:v>0.93125</ns0:v>
      </ns0:c>
      <ns0:c r="K1319" s="114" t="n">
        <ns0:f>AVERAGE('消融原始 0921'!D1270:D1319)</ns0:f>
        <ns0:v>0.935</ns0:v>
      </ns0:c>
    </ns0:row>
    <ns0:row r="1320" ht="18" customHeight="1">
      <ns0:c r="A1320" s="109" t="str">
        <ns0:v>t15</ns0:v>
      </ns0:c>
      <ns0:c r="B1320" s="109" t="n">
        <ns0:v>320</ns0:v>
      </ns0:c>
      <ns0:c r="C1320" s="109" t="n">
        <ns0:f>'消融原始 0921'!B1320-'消融实验 0921'!$E$4+1</ns0:f>
        <ns0:v>176</ns0:v>
      </ns0:c>
      <ns0:c r="D1320" s="114" t="n">
        <ns0:f>AVERAGE('消融原始 0921'!D1316:D1320)</ns0:f>
        <ns0:v>0.9</ns0:v>
      </ns0:c>
      <ns0:c r="E1320" s="114" t="n">
        <ns0:f>AVERAGE('消融原始 0921'!D1311:D1320)</ns0:f>
        <ns0:v>0.95</ns0:v>
      </ns0:c>
      <ns0:c r="F1320" s="114" t="n">
        <ns0:f>AVERAGE('消融原始 0921'!D1306:D1320)</ns0:f>
        <ns0:v>0.9666666666666667</ns0:v>
      </ns0:c>
      <ns0:c r="G1320" s="114" t="n">
        <ns0:f>AVERAGE('消融原始 0921'!D1301:D1320)</ns0:f>
        <ns0:v>0.95</ns0:v>
      </ns0:c>
      <ns0:c r="H1320" s="114" t="n">
        <ns0:f>AVERAGE('消融原始 0921'!D1296:D1320)</ns0:f>
        <ns0:v>0.95</ns0:v>
      </ns0:c>
      <ns0:c r="I1320" s="114" t="n">
        <ns0:f>AVERAGE('消融原始 0921'!D1291:D1320)</ns0:f>
        <ns0:v>0.925</ns0:v>
      </ns0:c>
      <ns0:c r="J1320" s="114" t="n">
        <ns0:f>AVERAGE('消融原始 0921'!D1281:D1320)</ns0:f>
        <ns0:v>0.93125</ns0:v>
      </ns0:c>
      <ns0:c r="K1320" s="114" t="n">
        <ns0:f>AVERAGE('消融原始 0921'!D1271:D1320)</ns0:f>
        <ns0:v>0.935</ns0:v>
      </ns0:c>
    </ns0:row>
    <ns0:row r="1321" ht="18" customHeight="1">
      <ns0:c r="A1321" s="109" t="str">
        <ns0:v>t15</ns0:v>
      </ns0:c>
      <ns0:c r="B1321" s="109" t="n">
        <ns0:v>321</ns0:v>
      </ns0:c>
      <ns0:c r="C1321" s="109" t="n">
        <ns0:f>'消融原始 0921'!B1321-'消融实验 0921'!$E$4+1</ns0:f>
        <ns0:v>177</ns0:v>
      </ns0:c>
      <ns0:c r="D1321" s="114" t="n">
        <ns0:f>AVERAGE('消融原始 0921'!D1317:D1321)</ns0:f>
        <ns0:v>0.95</ns0:v>
      </ns0:c>
      <ns0:c r="E1321" s="114" t="n">
        <ns0:f>AVERAGE('消融原始 0921'!D1312:D1321)</ns0:f>
        <ns0:v>0.95</ns0:v>
      </ns0:c>
      <ns0:c r="F1321" s="114" t="n">
        <ns0:f>AVERAGE('消融原始 0921'!D1307:D1321)</ns0:f>
        <ns0:v>0.9666666666666667</ns0:v>
      </ns0:c>
      <ns0:c r="G1321" s="114" t="n">
        <ns0:f>AVERAGE('消融原始 0921'!D1302:D1321)</ns0:f>
        <ns0:v>0.95</ns0:v>
      </ns0:c>
      <ns0:c r="H1321" s="114" t="n">
        <ns0:f>AVERAGE('消融原始 0921'!D1297:D1321)</ns0:f>
        <ns0:v>0.95</ns0:v>
      </ns0:c>
      <ns0:c r="I1321" s="114" t="n">
        <ns0:f>AVERAGE('消融原始 0921'!D1292:D1321)</ns0:f>
        <ns0:v>0.925</ns0:v>
      </ns0:c>
      <ns0:c r="J1321" s="114" t="n">
        <ns0:f>AVERAGE('消融原始 0921'!D1282:D1321)</ns0:f>
        <ns0:v>0.93125</ns0:v>
      </ns0:c>
      <ns0:c r="K1321" s="114" t="n">
        <ns0:f>AVERAGE('消融原始 0921'!D1272:D1321)</ns0:f>
        <ns0:v>0.935</ns0:v>
      </ns0:c>
    </ns0:row>
    <ns0:row r="1322" ht="18" customHeight="1">
      <ns0:c r="A1322" s="109" t="str">
        <ns0:v>t15</ns0:v>
      </ns0:c>
      <ns0:c r="B1322" s="109" t="n">
        <ns0:v>322</ns0:v>
      </ns0:c>
      <ns0:c r="C1322" s="109" t="n">
        <ns0:f>'消融原始 0921'!B1322-'消融实验 0921'!$E$4+1</ns0:f>
        <ns0:v>178</ns0:v>
      </ns0:c>
      <ns0:c r="D1322" s="114" t="n">
        <ns0:f>AVERAGE('消融原始 0921'!D1318:D1322)</ns0:f>
        <ns0:v>0.9</ns0:v>
      </ns0:c>
      <ns0:c r="E1322" s="114" t="n">
        <ns0:f>AVERAGE('消融原始 0921'!D1313:D1322)</ns0:f>
        <ns0:v>0.925</ns0:v>
      </ns0:c>
      <ns0:c r="F1322" s="114" t="n">
        <ns0:f>AVERAGE('消融原始 0921'!D1308:D1322)</ns0:f>
        <ns0:v>0.95</ns0:v>
      </ns0:c>
      <ns0:c r="G1322" s="114" t="n">
        <ns0:f>AVERAGE('消融原始 0921'!D1303:D1322)</ns0:f>
        <ns0:v>0.95</ns0:v>
      </ns0:c>
      <ns0:c r="H1322" s="114" t="n">
        <ns0:f>AVERAGE('消融原始 0921'!D1298:D1322)</ns0:f>
        <ns0:v>0.94</ns0:v>
      </ns0:c>
      <ns0:c r="I1322" s="114" t="n">
        <ns0:f>AVERAGE('消融原始 0921'!D1293:D1322)</ns0:f>
        <ns0:v>0.925</ns0:v>
      </ns0:c>
      <ns0:c r="J1322" s="114" t="n">
        <ns0:f>AVERAGE('消融原始 0921'!D1283:D1322)</ns0:f>
        <ns0:v>0.925</ns0:v>
      </ns0:c>
      <ns0:c r="K1322" s="114" t="n">
        <ns0:f>AVERAGE('消融原始 0921'!D1273:D1322)</ns0:f>
        <ns0:v>0.93</ns0:v>
      </ns0:c>
    </ns0:row>
    <ns0:row r="1323" ht="18" customHeight="1">
      <ns0:c r="A1323" s="109" t="str">
        <ns0:v>t15</ns0:v>
      </ns0:c>
      <ns0:c r="B1323" s="109" t="n">
        <ns0:v>323</ns0:v>
      </ns0:c>
      <ns0:c r="C1323" s="109" t="n">
        <ns0:f>'消融原始 0921'!B1323-'消融实验 0921'!$E$4+1</ns0:f>
        <ns0:v>179</ns0:v>
      </ns0:c>
      <ns0:c r="D1323" s="114" t="n">
        <ns0:f>AVERAGE('消融原始 0921'!D1319:D1323)</ns0:f>
        <ns0:v>0.9</ns0:v>
      </ns0:c>
      <ns0:c r="E1323" s="114" t="n">
        <ns0:f>AVERAGE('消融原始 0921'!D1314:D1323)</ns0:f>
        <ns0:v>0.925</ns0:v>
      </ns0:c>
      <ns0:c r="F1323" s="114" t="n">
        <ns0:f>AVERAGE('消融原始 0921'!D1309:D1323)</ns0:f>
        <ns0:v>0.95</ns0:v>
      </ns0:c>
      <ns0:c r="G1323" s="114" t="n">
        <ns0:f>AVERAGE('消融原始 0921'!D1304:D1323)</ns0:f>
        <ns0:v>0.95</ns0:v>
      </ns0:c>
      <ns0:c r="H1323" s="114" t="n">
        <ns0:f>AVERAGE('消融原始 0921'!D1299:D1323)</ns0:f>
        <ns0:v>0.95</ns0:v>
      </ns0:c>
      <ns0:c r="I1323" s="114" t="n">
        <ns0:f>AVERAGE('消融原始 0921'!D1294:D1323)</ns0:f>
        <ns0:v>0.9333333333333333</ns0:v>
      </ns0:c>
      <ns0:c r="J1323" s="114" t="n">
        <ns0:f>AVERAGE('消融原始 0921'!D1284:D1323)</ns0:f>
        <ns0:v>0.93125</ns0:v>
      </ns0:c>
      <ns0:c r="K1323" s="114" t="n">
        <ns0:f>AVERAGE('消融原始 0921'!D1274:D1323)</ns0:f>
        <ns0:v>0.93</ns0:v>
      </ns0:c>
    </ns0:row>
    <ns0:row r="1324" ht="18" customHeight="1">
      <ns0:c r="A1324" s="109" t="str">
        <ns0:v>t15</ns0:v>
      </ns0:c>
      <ns0:c r="B1324" s="109" t="n">
        <ns0:v>324</ns0:v>
      </ns0:c>
      <ns0:c r="C1324" s="109" t="n">
        <ns0:f>'消融原始 0921'!B1324-'消融实验 0921'!$E$4+1</ns0:f>
        <ns0:v>180</ns0:v>
      </ns0:c>
      <ns0:c r="D1324" s="114" t="n">
        <ns0:f>AVERAGE('消融原始 0921'!D1320:D1324)</ns0:f>
        <ns0:v>0.95</ns0:v>
      </ns0:c>
      <ns0:c r="E1324" s="114" t="n">
        <ns0:f>AVERAGE('消融原始 0921'!D1315:D1324)</ns0:f>
        <ns0:v>0.925</ns0:v>
      </ns0:c>
      <ns0:c r="F1324" s="114" t="n">
        <ns0:f>AVERAGE('消融原始 0921'!D1310:D1324)</ns0:f>
        <ns0:v>0.95</ns0:v>
      </ns0:c>
      <ns0:c r="G1324" s="114" t="n">
        <ns0:f>AVERAGE('消融原始 0921'!D1305:D1324)</ns0:f>
        <ns0:v>0.9625</ns0:v>
      </ns0:c>
      <ns0:c r="H1324" s="114" t="n">
        <ns0:f>AVERAGE('消融原始 0921'!D1300:D1324)</ns0:f>
        <ns0:v>0.95</ns0:v>
      </ns0:c>
      <ns0:c r="I1324" s="114" t="n">
        <ns0:f>AVERAGE('消融原始 0921'!D1295:D1324)</ns0:f>
        <ns0:v>0.9416666666666667</ns0:v>
      </ns0:c>
      <ns0:c r="J1324" s="114" t="n">
        <ns0:f>AVERAGE('消融原始 0921'!D1285:D1324)</ns0:f>
        <ns0:v>0.9375</ns0:v>
      </ns0:c>
      <ns0:c r="K1324" s="114" t="n">
        <ns0:f>AVERAGE('消融原始 0921'!D1275:D1324)</ns0:f>
        <ns0:v>0.93</ns0:v>
      </ns0:c>
    </ns0:row>
    <ns0:row r="1325" ht="18" customHeight="1">
      <ns0:c r="A1325" s="109" t="str">
        <ns0:v>t15</ns0:v>
      </ns0:c>
      <ns0:c r="B1325" s="109" t="n">
        <ns0:v>325</ns0:v>
      </ns0:c>
      <ns0:c r="C1325" s="109" t="n">
        <ns0:f>'消融原始 0921'!B1325-'消融实验 0921'!$E$4+1</ns0:f>
        <ns0:v>181</ns0:v>
      </ns0:c>
      <ns0:c r="D1325" s="114" t="n">
        <ns0:f>AVERAGE('消融原始 0921'!D1321:D1325)</ns0:f>
        <ns0:v>0.95</ns0:v>
      </ns0:c>
      <ns0:c r="E1325" s="114" t="n">
        <ns0:f>AVERAGE('消融原始 0921'!D1316:D1325)</ns0:f>
        <ns0:v>0.925</ns0:v>
      </ns0:c>
      <ns0:c r="F1325" s="114" t="n">
        <ns0:f>AVERAGE('消融原始 0921'!D1311:D1325)</ns0:f>
        <ns0:v>0.95</ns0:v>
      </ns0:c>
      <ns0:c r="G1325" s="114" t="n">
        <ns0:f>AVERAGE('消融原始 0921'!D1306:D1325)</ns0:f>
        <ns0:v>0.9625</ns0:v>
      </ns0:c>
      <ns0:c r="H1325" s="114" t="n">
        <ns0:f>AVERAGE('消融原始 0921'!D1301:D1325)</ns0:f>
        <ns0:v>0.95</ns0:v>
      </ns0:c>
      <ns0:c r="I1325" s="114" t="n">
        <ns0:f>AVERAGE('消融原始 0921'!D1296:D1325)</ns0:f>
        <ns0:v>0.95</ns0:v>
      </ns0:c>
      <ns0:c r="J1325" s="114" t="n">
        <ns0:f>AVERAGE('消融原始 0921'!D1286:D1325)</ns0:f>
        <ns0:v>0.9375</ns0:v>
      </ns0:c>
      <ns0:c r="K1325" s="114" t="n">
        <ns0:f>AVERAGE('消融原始 0921'!D1276:D1325)</ns0:f>
        <ns0:v>0.93</ns0:v>
      </ns0:c>
    </ns0:row>
    <ns0:row r="1326" ht="18" customHeight="1">
      <ns0:c r="A1326" s="109" t="str">
        <ns0:v>t15</ns0:v>
      </ns0:c>
      <ns0:c r="B1326" s="109" t="n">
        <ns0:v>326</ns0:v>
      </ns0:c>
      <ns0:c r="C1326" s="109" t="n">
        <ns0:f>'消融原始 0921'!B1326-'消融实验 0921'!$E$4+1</ns0:f>
        <ns0:v>182</ns0:v>
      </ns0:c>
      <ns0:c r="D1326" s="114" t="n">
        <ns0:f>AVERAGE('消融原始 0921'!D1322:D1326)</ns0:f>
        <ns0:v>0.95</ns0:v>
      </ns0:c>
      <ns0:c r="E1326" s="114" t="n">
        <ns0:f>AVERAGE('消融原始 0921'!D1317:D1326)</ns0:f>
        <ns0:v>0.95</ns0:v>
      </ns0:c>
      <ns0:c r="F1326" s="114" t="n">
        <ns0:f>AVERAGE('消融原始 0921'!D1312:D1326)</ns0:f>
        <ns0:v>0.95</ns0:v>
      </ns0:c>
      <ns0:c r="G1326" s="114" t="n">
        <ns0:f>AVERAGE('消融原始 0921'!D1307:D1326)</ns0:f>
        <ns0:v>0.9625</ns0:v>
      </ns0:c>
      <ns0:c r="H1326" s="114" t="n">
        <ns0:f>AVERAGE('消融原始 0921'!D1302:D1326)</ns0:f>
        <ns0:v>0.95</ns0:v>
      </ns0:c>
      <ns0:c r="I1326" s="114" t="n">
        <ns0:f>AVERAGE('消融原始 0921'!D1297:D1326)</ns0:f>
        <ns0:v>0.95</ns0:v>
      </ns0:c>
      <ns0:c r="J1326" s="114" t="n">
        <ns0:f>AVERAGE('消融原始 0921'!D1287:D1326)</ns0:f>
        <ns0:v>0.9375</ns0:v>
      </ns0:c>
      <ns0:c r="K1326" s="114" t="n">
        <ns0:f>AVERAGE('消融原始 0921'!D1277:D1326)</ns0:f>
        <ns0:v>0.935</ns0:v>
      </ns0:c>
    </ns0:row>
    <ns0:row r="1327" ht="18" customHeight="1">
      <ns0:c r="A1327" s="109" t="str">
        <ns0:v>t15</ns0:v>
      </ns0:c>
      <ns0:c r="B1327" s="109" t="n">
        <ns0:v>327</ns0:v>
      </ns0:c>
      <ns0:c r="C1327" s="109" t="n">
        <ns0:f>'消融原始 0921'!B1327-'消融实验 0921'!$E$4+1</ns0:f>
        <ns0:v>183</ns0:v>
      </ns0:c>
      <ns0:c r="D1327" s="114" t="n">
        <ns0:f>AVERAGE('消融原始 0921'!D1323:D1327)</ns0:f>
        <ns0:v>1</ns0:v>
      </ns0:c>
      <ns0:c r="E1327" s="114" t="n">
        <ns0:f>AVERAGE('消融原始 0921'!D1318:D1327)</ns0:f>
        <ns0:v>0.95</ns0:v>
      </ns0:c>
      <ns0:c r="F1327" s="114" t="n">
        <ns0:f>AVERAGE('消融原始 0921'!D1313:D1327)</ns0:f>
        <ns0:v>0.95</ns0:v>
      </ns0:c>
      <ns0:c r="G1327" s="114" t="n">
        <ns0:f>AVERAGE('消融原始 0921'!D1308:D1327)</ns0:f>
        <ns0:v>0.9625</ns0:v>
      </ns0:c>
      <ns0:c r="H1327" s="114" t="n">
        <ns0:f>AVERAGE('消融原始 0921'!D1303:D1327)</ns0:f>
        <ns0:v>0.96</ns0:v>
      </ns0:c>
      <ns0:c r="I1327" s="114" t="n">
        <ns0:f>AVERAGE('消融原始 0921'!D1298:D1327)</ns0:f>
        <ns0:v>0.95</ns0:v>
      </ns0:c>
      <ns0:c r="J1327" s="114" t="n">
        <ns0:f>AVERAGE('消融原始 0921'!D1288:D1327)</ns0:f>
        <ns0:v>0.9375</ns0:v>
      </ns0:c>
      <ns0:c r="K1327" s="114" t="n">
        <ns0:f>AVERAGE('消融原始 0921'!D1278:D1327)</ns0:f>
        <ns0:v>0.935</ns0:v>
      </ns0:c>
    </ns0:row>
    <ns0:row r="1328" ht="18" customHeight="1">
      <ns0:c r="A1328" s="109" t="str">
        <ns0:v>t15</ns0:v>
      </ns0:c>
      <ns0:c r="B1328" s="109" t="n">
        <ns0:v>328</ns0:v>
      </ns0:c>
      <ns0:c r="C1328" s="109" t="n">
        <ns0:f>'消融原始 0921'!B1328-'消融实验 0921'!$E$4+1</ns0:f>
        <ns0:v>184</ns0:v>
      </ns0:c>
      <ns0:c r="D1328" s="114" t="n">
        <ns0:f>AVERAGE('消融原始 0921'!D1324:D1328)</ns0:f>
        <ns0:v>1</ns0:v>
      </ns0:c>
      <ns0:c r="E1328" s="114" t="n">
        <ns0:f>AVERAGE('消融原始 0921'!D1319:D1328)</ns0:f>
        <ns0:v>0.95</ns0:v>
      </ns0:c>
      <ns0:c r="F1328" s="114" t="n">
        <ns0:f>AVERAGE('消融原始 0921'!D1314:D1328)</ns0:f>
        <ns0:v>0.95</ns0:v>
      </ns0:c>
      <ns0:c r="G1328" s="114" t="n">
        <ns0:f>AVERAGE('消融原始 0921'!D1309:D1328)</ns0:f>
        <ns0:v>0.9625</ns0:v>
      </ns0:c>
      <ns0:c r="H1328" s="114" t="n">
        <ns0:f>AVERAGE('消融原始 0921'!D1304:D1328)</ns0:f>
        <ns0:v>0.96</ns0:v>
      </ns0:c>
      <ns0:c r="I1328" s="114" t="n">
        <ns0:f>AVERAGE('消融原始 0921'!D1299:D1328)</ns0:f>
        <ns0:v>0.9583333333333334</ns0:v>
      </ns0:c>
      <ns0:c r="J1328" s="114" t="n">
        <ns0:f>AVERAGE('消融原始 0921'!D1289:D1328)</ns0:f>
        <ns0:v>0.9375</ns0:v>
      </ns0:c>
      <ns0:c r="K1328" s="114" t="n">
        <ns0:f>AVERAGE('消融原始 0921'!D1279:D1328)</ns0:f>
        <ns0:v>0.935</ns0:v>
      </ns0:c>
    </ns0:row>
    <ns0:row r="1329" ht="18" customHeight="1">
      <ns0:c r="A1329" s="109" t="str">
        <ns0:v>t15</ns0:v>
      </ns0:c>
      <ns0:c r="B1329" s="109" t="n">
        <ns0:v>329</ns0:v>
      </ns0:c>
      <ns0:c r="C1329" s="109" t="n">
        <ns0:f>'消融原始 0921'!B1329-'消融实验 0921'!$E$4+1</ns0:f>
        <ns0:v>185</ns0:v>
      </ns0:c>
      <ns0:c r="D1329" s="114" t="n">
        <ns0:f>AVERAGE('消融原始 0921'!D1325:D1329)</ns0:f>
        <ns0:v>0.85</ns0:v>
      </ns0:c>
      <ns0:c r="E1329" s="114" t="n">
        <ns0:f>AVERAGE('消融原始 0921'!D1320:D1329)</ns0:f>
        <ns0:v>0.9</ns0:v>
      </ns0:c>
      <ns0:c r="F1329" s="114" t="n">
        <ns0:f>AVERAGE('消融原始 0921'!D1315:D1329)</ns0:f>
        <ns0:v>0.9</ns0:v>
      </ns0:c>
      <ns0:c r="G1329" s="114" t="n">
        <ns0:f>AVERAGE('消融原始 0921'!D1310:D1329)</ns0:f>
        <ns0:v>0.925</ns0:v>
      </ns0:c>
      <ns0:c r="H1329" s="114" t="n">
        <ns0:f>AVERAGE('消融原始 0921'!D1305:D1329)</ns0:f>
        <ns0:v>0.94</ns0:v>
      </ns0:c>
      <ns0:c r="I1329" s="114" t="n">
        <ns0:f>AVERAGE('消融原始 0921'!D1300:D1329)</ns0:f>
        <ns0:v>0.9333333333333333</ns0:v>
      </ns0:c>
      <ns0:c r="J1329" s="114" t="n">
        <ns0:f>AVERAGE('消融原始 0921'!D1290:D1329)</ns0:f>
        <ns0:v>0.91875</ns0:v>
      </ns0:c>
      <ns0:c r="K1329" s="114" t="n">
        <ns0:f>AVERAGE('消融原始 0921'!D1280:D1329)</ns0:f>
        <ns0:v>0.925</ns0:v>
      </ns0:c>
    </ns0:row>
    <ns0:row r="1330" ht="18" customHeight="1">
      <ns0:c r="A1330" s="109" t="str">
        <ns0:v>t15</ns0:v>
      </ns0:c>
      <ns0:c r="B1330" s="109" t="n">
        <ns0:v>330</ns0:v>
      </ns0:c>
      <ns0:c r="C1330" s="109" t="n">
        <ns0:f>'消融原始 0921'!B1330-'消融实验 0921'!$E$4+1</ns0:f>
        <ns0:v>186</ns0:v>
      </ns0:c>
      <ns0:c r="D1330" s="114" t="n">
        <ns0:f>AVERAGE('消融原始 0921'!D1326:D1330)</ns0:f>
        <ns0:v>0.85</ns0:v>
      </ns0:c>
      <ns0:c r="E1330" s="114" t="n">
        <ns0:f>AVERAGE('消融原始 0921'!D1321:D1330)</ns0:f>
        <ns0:v>0.9</ns0:v>
      </ns0:c>
      <ns0:c r="F1330" s="114" t="n">
        <ns0:f>AVERAGE('消融原始 0921'!D1316:D1330)</ns0:f>
        <ns0:v>0.9</ns0:v>
      </ns0:c>
      <ns0:c r="G1330" s="114" t="n">
        <ns0:f>AVERAGE('消融原始 0921'!D1311:D1330)</ns0:f>
        <ns0:v>0.925</ns0:v>
      </ns0:c>
      <ns0:c r="H1330" s="114" t="n">
        <ns0:f>AVERAGE('消融原始 0921'!D1306:D1330)</ns0:f>
        <ns0:v>0.94</ns0:v>
      </ns0:c>
      <ns0:c r="I1330" s="114" t="n">
        <ns0:f>AVERAGE('消融原始 0921'!D1301:D1330)</ns0:f>
        <ns0:v>0.9333333333333333</ns0:v>
      </ns0:c>
      <ns0:c r="J1330" s="114" t="n">
        <ns0:f>AVERAGE('消融原始 0921'!D1291:D1330)</ns0:f>
        <ns0:v>0.91875</ns0:v>
      </ns0:c>
      <ns0:c r="K1330" s="114" t="n">
        <ns0:f>AVERAGE('消融原始 0921'!D1281:D1330)</ns0:f>
        <ns0:v>0.925</ns0:v>
      </ns0:c>
    </ns0:row>
    <ns0:row r="1331" ht="18" customHeight="1">
      <ns0:c r="A1331" s="109" t="str">
        <ns0:v>t15</ns0:v>
      </ns0:c>
      <ns0:c r="B1331" s="109" t="n">
        <ns0:v>331</ns0:v>
      </ns0:c>
      <ns0:c r="C1331" s="109" t="n">
        <ns0:f>'消融原始 0921'!B1331-'消融实验 0921'!$E$4+1</ns0:f>
        <ns0:v>187</ns0:v>
      </ns0:c>
      <ns0:c r="D1331" s="114" t="n">
        <ns0:f>AVERAGE('消融原始 0921'!D1327:D1331)</ns0:f>
        <ns0:v>0.8</ns0:v>
      </ns0:c>
      <ns0:c r="E1331" s="114" t="n">
        <ns0:f>AVERAGE('消融原始 0921'!D1322:D1331)</ns0:f>
        <ns0:v>0.875</ns0:v>
      </ns0:c>
      <ns0:c r="F1331" s="114" t="n">
        <ns0:f>AVERAGE('消融原始 0921'!D1317:D1331)</ns0:f>
        <ns0:v>0.9</ns0:v>
      </ns0:c>
      <ns0:c r="G1331" s="114" t="n">
        <ns0:f>AVERAGE('消融原始 0921'!D1312:D1331)</ns0:f>
        <ns0:v>0.9125</ns0:v>
      </ns0:c>
      <ns0:c r="H1331" s="114" t="n">
        <ns0:f>AVERAGE('消融原始 0921'!D1307:D1331)</ns0:f>
        <ns0:v>0.93</ns0:v>
      </ns0:c>
      <ns0:c r="I1331" s="114" t="n">
        <ns0:f>AVERAGE('消融原始 0921'!D1302:D1331)</ns0:f>
        <ns0:v>0.925</ns0:v>
      </ns0:c>
      <ns0:c r="J1331" s="114" t="n">
        <ns0:f>AVERAGE('消融原始 0921'!D1292:D1331)</ns0:f>
        <ns0:v>0.9125</ns0:v>
      </ns0:c>
      <ns0:c r="K1331" s="114" t="n">
        <ns0:f>AVERAGE('消融原始 0921'!D1282:D1331)</ns0:f>
        <ns0:v>0.92</ns0:v>
      </ns0:c>
    </ns0:row>
    <ns0:row r="1332" ht="18" customHeight="1">
      <ns0:c r="A1332" s="109" t="str">
        <ns0:v>t15</ns0:v>
      </ns0:c>
      <ns0:c r="B1332" s="109" t="n">
        <ns0:v>332</ns0:v>
      </ns0:c>
      <ns0:c r="C1332" s="109" t="n">
        <ns0:f>'消融原始 0921'!B1332-'消融实验 0921'!$E$4+1</ns0:f>
        <ns0:v>188</ns0:v>
      </ns0:c>
      <ns0:c r="D1332" s="114" t="n">
        <ns0:f>AVERAGE('消融原始 0921'!D1328:D1332)</ns0:f>
        <ns0:v>0.8</ns0:v>
      </ns0:c>
      <ns0:c r="E1332" s="114" t="n">
        <ns0:f>AVERAGE('消融原始 0921'!D1323:D1332)</ns0:f>
        <ns0:v>0.9</ns0:v>
      </ns0:c>
      <ns0:c r="F1332" s="114" t="n">
        <ns0:f>AVERAGE('消融原始 0921'!D1318:D1332)</ns0:f>
        <ns0:v>0.9</ns0:v>
      </ns0:c>
      <ns0:c r="G1332" s="114" t="n">
        <ns0:f>AVERAGE('消融原始 0921'!D1313:D1332)</ns0:f>
        <ns0:v>0.9125</ns0:v>
      </ns0:c>
      <ns0:c r="H1332" s="114" t="n">
        <ns0:f>AVERAGE('消融原始 0921'!D1308:D1332)</ns0:f>
        <ns0:v>0.93</ns0:v>
      </ns0:c>
      <ns0:c r="I1332" s="114" t="n">
        <ns0:f>AVERAGE('消融原始 0921'!D1303:D1332)</ns0:f>
        <ns0:v>0.9333333333333333</ns0:v>
      </ns0:c>
      <ns0:c r="J1332" s="114" t="n">
        <ns0:f>AVERAGE('消融原始 0921'!D1293:D1332)</ns0:f>
        <ns0:v>0.91875</ns0:v>
      </ns0:c>
      <ns0:c r="K1332" s="114" t="n">
        <ns0:f>AVERAGE('消融原始 0921'!D1283:D1332)</ns0:f>
        <ns0:v>0.92</ns0:v>
      </ns0:c>
    </ns0:row>
    <ns0:row r="1333" ht="18" customHeight="1">
      <ns0:c r="A1333" s="109" t="str">
        <ns0:v>t15</ns0:v>
      </ns0:c>
      <ns0:c r="B1333" s="109" t="n">
        <ns0:v>333</ns0:v>
      </ns0:c>
      <ns0:c r="C1333" s="109" t="n">
        <ns0:f>'消融原始 0921'!B1333-'消融实验 0921'!$E$4+1</ns0:f>
        <ns0:v>189</ns0:v>
      </ns0:c>
      <ns0:c r="D1333" s="114" t="n">
        <ns0:f>AVERAGE('消融原始 0921'!D1329:D1333)</ns0:f>
        <ns0:v>0.8</ns0:v>
      </ns0:c>
      <ns0:c r="E1333" s="114" t="n">
        <ns0:f>AVERAGE('消融原始 0921'!D1324:D1333)</ns0:f>
        <ns0:v>0.9</ns0:v>
      </ns0:c>
      <ns0:c r="F1333" s="114" t="n">
        <ns0:f>AVERAGE('消融原始 0921'!D1319:D1333)</ns0:f>
        <ns0:v>0.9</ns0:v>
      </ns0:c>
      <ns0:c r="G1333" s="114" t="n">
        <ns0:f>AVERAGE('消融原始 0921'!D1314:D1333)</ns0:f>
        <ns0:v>0.9125</ns0:v>
      </ns0:c>
      <ns0:c r="H1333" s="114" t="n">
        <ns0:f>AVERAGE('消融原始 0921'!D1309:D1333)</ns0:f>
        <ns0:v>0.93</ns0:v>
      </ns0:c>
      <ns0:c r="I1333" s="114" t="n">
        <ns0:f>AVERAGE('消融原始 0921'!D1304:D1333)</ns0:f>
        <ns0:v>0.9333333333333333</ns0:v>
      </ns0:c>
      <ns0:c r="J1333" s="114" t="n">
        <ns0:f>AVERAGE('消融原始 0921'!D1294:D1333)</ns0:f>
        <ns0:v>0.925</ns0:v>
      </ns0:c>
      <ns0:c r="K1333" s="114" t="n">
        <ns0:f>AVERAGE('消融原始 0921'!D1284:D1333)</ns0:f>
        <ns0:v>0.925</ns0:v>
      </ns0:c>
    </ns0:row>
    <ns0:row r="1334" ht="18" customHeight="1">
      <ns0:c r="A1334" s="109" t="str">
        <ns0:v>t15</ns0:v>
      </ns0:c>
      <ns0:c r="B1334" s="109" t="n">
        <ns0:v>334</ns0:v>
      </ns0:c>
      <ns0:c r="C1334" s="109" t="n">
        <ns0:f>'消融原始 0921'!B1334-'消融实验 0921'!$E$4+1</ns0:f>
        <ns0:v>190</ns0:v>
      </ns0:c>
      <ns0:c r="D1334" s="114" t="n">
        <ns0:f>AVERAGE('消融原始 0921'!D1330:D1334)</ns0:f>
        <ns0:v>0.95</ns0:v>
      </ns0:c>
      <ns0:c r="E1334" s="114" t="n">
        <ns0:f>AVERAGE('消融原始 0921'!D1325:D1334)</ns0:f>
        <ns0:v>0.9</ns0:v>
      </ns0:c>
      <ns0:c r="F1334" s="114" t="n">
        <ns0:f>AVERAGE('消融原始 0921'!D1320:D1334)</ns0:f>
        <ns0:v>0.9166666666666666</ns0:v>
      </ns0:c>
      <ns0:c r="G1334" s="114" t="n">
        <ns0:f>AVERAGE('消融原始 0921'!D1315:D1334)</ns0:f>
        <ns0:v>0.9125</ns0:v>
      </ns0:c>
      <ns0:c r="H1334" s="114" t="n">
        <ns0:f>AVERAGE('消融原始 0921'!D1310:D1334)</ns0:f>
        <ns0:v>0.93</ns0:v>
      </ns0:c>
      <ns0:c r="I1334" s="114" t="n">
        <ns0:f>AVERAGE('消融原始 0921'!D1305:D1334)</ns0:f>
        <ns0:v>0.9416666666666667</ns0:v>
      </ns0:c>
      <ns0:c r="J1334" s="114" t="n">
        <ns0:f>AVERAGE('消融原始 0921'!D1295:D1334)</ns0:f>
        <ns0:v>0.93125</ns0:v>
      </ns0:c>
      <ns0:c r="K1334" s="114" t="n">
        <ns0:f>AVERAGE('消融原始 0921'!D1285:D1334)</ns0:f>
        <ns0:v>0.93</ns0:v>
      </ns0:c>
    </ns0:row>
    <ns0:row r="1335" ht="18" customHeight="1">
      <ns0:c r="A1335" s="109" t="str">
        <ns0:v>t15</ns0:v>
      </ns0:c>
      <ns0:c r="B1335" s="109" t="n">
        <ns0:v>335</ns0:v>
      </ns0:c>
      <ns0:c r="C1335" s="109" t="n">
        <ns0:f>'消融原始 0921'!B1335-'消融实验 0921'!$E$4+1</ns0:f>
        <ns0:v>191</ns0:v>
      </ns0:c>
      <ns0:c r="D1335" s="114" t="n">
        <ns0:f>AVERAGE('消融原始 0921'!D1331:D1335)</ns0:f>
        <ns0:v>0.95</ns0:v>
      </ns0:c>
      <ns0:c r="E1335" s="114" t="n">
        <ns0:f>AVERAGE('消融原始 0921'!D1326:D1335)</ns0:f>
        <ns0:v>0.9</ns0:v>
      </ns0:c>
      <ns0:c r="F1335" s="114" t="n">
        <ns0:f>AVERAGE('消融原始 0921'!D1321:D1335)</ns0:f>
        <ns0:v>0.9166666666666666</ns0:v>
      </ns0:c>
      <ns0:c r="G1335" s="114" t="n">
        <ns0:f>AVERAGE('消融原始 0921'!D1316:D1335)</ns0:f>
        <ns0:v>0.9125</ns0:v>
      </ns0:c>
      <ns0:c r="H1335" s="114" t="n">
        <ns0:f>AVERAGE('消融原始 0921'!D1311:D1335)</ns0:f>
        <ns0:v>0.93</ns0:v>
      </ns0:c>
      <ns0:c r="I1335" s="114" t="n">
        <ns0:f>AVERAGE('消融原始 0921'!D1306:D1335)</ns0:f>
        <ns0:v>0.9416666666666667</ns0:v>
      </ns0:c>
      <ns0:c r="J1335" s="114" t="n">
        <ns0:f>AVERAGE('消融原始 0921'!D1296:D1335)</ns0:f>
        <ns0:v>0.9375</ns0:v>
      </ns0:c>
      <ns0:c r="K1335" s="114" t="n">
        <ns0:f>AVERAGE('消融原始 0921'!D1286:D1335)</ns0:f>
        <ns0:v>0.93</ns0:v>
      </ns0:c>
    </ns0:row>
    <ns0:row r="1336" ht="18" customHeight="1">
      <ns0:c r="A1336" s="109" t="str">
        <ns0:v>t15</ns0:v>
      </ns0:c>
      <ns0:c r="B1336" s="109" t="n">
        <ns0:v>336</ns0:v>
      </ns0:c>
      <ns0:c r="C1336" s="109" t="n">
        <ns0:f>'消融原始 0921'!B1336-'消融实验 0921'!$E$4+1</ns0:f>
        <ns0:v>192</ns0:v>
      </ns0:c>
      <ns0:c r="D1336" s="114" t="n">
        <ns0:f>AVERAGE('消融原始 0921'!D1332:D1336)</ns0:f>
        <ns0:v>1</ns0:v>
      </ns0:c>
      <ns0:c r="E1336" s="114" t="n">
        <ns0:f>AVERAGE('消融原始 0921'!D1327:D1336)</ns0:f>
        <ns0:v>0.9</ns0:v>
      </ns0:c>
      <ns0:c r="F1336" s="114" t="n">
        <ns0:f>AVERAGE('消融原始 0921'!D1322:D1336)</ns0:f>
        <ns0:v>0.9166666666666666</ns0:v>
      </ns0:c>
      <ns0:c r="G1336" s="114" t="n">
        <ns0:f>AVERAGE('消融原始 0921'!D1317:D1336)</ns0:f>
        <ns0:v>0.925</ns0:v>
      </ns0:c>
      <ns0:c r="H1336" s="114" t="n">
        <ns0:f>AVERAGE('消融原始 0921'!D1312:D1336)</ns0:f>
        <ns0:v>0.93</ns0:v>
      </ns0:c>
      <ns0:c r="I1336" s="114" t="n">
        <ns0:f>AVERAGE('消融原始 0921'!D1307:D1336)</ns0:f>
        <ns0:v>0.9416666666666667</ns0:v>
      </ns0:c>
      <ns0:c r="J1336" s="114" t="n">
        <ns0:f>AVERAGE('消融原始 0921'!D1297:D1336)</ns0:f>
        <ns0:v>0.9375</ns0:v>
      </ns0:c>
      <ns0:c r="K1336" s="114" t="n">
        <ns0:f>AVERAGE('消融原始 0921'!D1287:D1336)</ns0:f>
        <ns0:v>0.93</ns0:v>
      </ns0:c>
    </ns0:row>
    <ns0:row r="1337" ht="18" customHeight="1">
      <ns0:c r="A1337" s="109" t="str">
        <ns0:v>t15</ns0:v>
      </ns0:c>
      <ns0:c r="B1337" s="109" t="n">
        <ns0:v>337</ns0:v>
      </ns0:c>
      <ns0:c r="C1337" s="109" t="n">
        <ns0:f>'消融原始 0921'!B1337-'消融实验 0921'!$E$4+1</ns0:f>
        <ns0:v>193</ns0:v>
      </ns0:c>
      <ns0:c r="D1337" s="114" t="n">
        <ns0:f>AVERAGE('消融原始 0921'!D1333:D1337)</ns0:f>
        <ns0:v>1</ns0:v>
      </ns0:c>
      <ns0:c r="E1337" s="114" t="n">
        <ns0:f>AVERAGE('消融原始 0921'!D1328:D1337)</ns0:f>
        <ns0:v>0.9</ns0:v>
      </ns0:c>
      <ns0:c r="F1337" s="114" t="n">
        <ns0:f>AVERAGE('消融原始 0921'!D1323:D1337)</ns0:f>
        <ns0:v>0.9333333333333333</ns0:v>
      </ns0:c>
      <ns0:c r="G1337" s="114" t="n">
        <ns0:f>AVERAGE('消融原始 0921'!D1318:D1337)</ns0:f>
        <ns0:v>0.925</ns0:v>
      </ns0:c>
      <ns0:c r="H1337" s="114" t="n">
        <ns0:f>AVERAGE('消融原始 0921'!D1313:D1337)</ns0:f>
        <ns0:v>0.93</ns0:v>
      </ns0:c>
      <ns0:c r="I1337" s="114" t="n">
        <ns0:f>AVERAGE('消融原始 0921'!D1308:D1337)</ns0:f>
        <ns0:v>0.9416666666666667</ns0:v>
      </ns0:c>
      <ns0:c r="J1337" s="114" t="n">
        <ns0:f>AVERAGE('消融原始 0921'!D1298:D1337)</ns0:f>
        <ns0:v>0.9375</ns0:v>
      </ns0:c>
      <ns0:c r="K1337" s="114" t="n">
        <ns0:f>AVERAGE('消融原始 0921'!D1288:D1337)</ns0:f>
        <ns0:v>0.93</ns0:v>
      </ns0:c>
    </ns0:row>
    <ns0:row r="1338" ht="18" customHeight="1">
      <ns0:c r="A1338" s="109" t="str">
        <ns0:v>t15</ns0:v>
      </ns0:c>
      <ns0:c r="B1338" s="109" t="n">
        <ns0:v>338</ns0:v>
      </ns0:c>
      <ns0:c r="C1338" s="109" t="n">
        <ns0:f>'消融原始 0921'!B1338-'消融实验 0921'!$E$4+1</ns0:f>
        <ns0:v>194</ns0:v>
      </ns0:c>
      <ns0:c r="D1338" s="114" t="n">
        <ns0:f>AVERAGE('消融原始 0921'!D1334:D1338)</ns0:f>
        <ns0:v>1</ns0:v>
      </ns0:c>
      <ns0:c r="E1338" s="114" t="n">
        <ns0:f>AVERAGE('消融原始 0921'!D1329:D1338)</ns0:f>
        <ns0:v>0.9</ns0:v>
      </ns0:c>
      <ns0:c r="F1338" s="114" t="n">
        <ns0:f>AVERAGE('消融原始 0921'!D1324:D1338)</ns0:f>
        <ns0:v>0.9333333333333333</ns0:v>
      </ns0:c>
      <ns0:c r="G1338" s="114" t="n">
        <ns0:f>AVERAGE('消融原始 0921'!D1319:D1338)</ns0:f>
        <ns0:v>0.925</ns0:v>
      </ns0:c>
      <ns0:c r="H1338" s="114" t="n">
        <ns0:f>AVERAGE('消融原始 0921'!D1314:D1338)</ns0:f>
        <ns0:v>0.93</ns0:v>
      </ns0:c>
      <ns0:c r="I1338" s="114" t="n">
        <ns0:f>AVERAGE('消融原始 0921'!D1309:D1338)</ns0:f>
        <ns0:v>0.9416666666666667</ns0:v>
      </ns0:c>
      <ns0:c r="J1338" s="114" t="n">
        <ns0:f>AVERAGE('消融原始 0921'!D1299:D1338)</ns0:f>
        <ns0:v>0.94375</ns0:v>
      </ns0:c>
      <ns0:c r="K1338" s="114" t="n">
        <ns0:f>AVERAGE('消融原始 0921'!D1289:D1338)</ns0:f>
        <ns0:v>0.93</ns0:v>
      </ns0:c>
    </ns0:row>
    <ns0:row r="1339" ht="18" customHeight="1">
      <ns0:c r="A1339" s="109" t="str">
        <ns0:v>t15</ns0:v>
      </ns0:c>
      <ns0:c r="B1339" s="109" t="n">
        <ns0:v>339</ns0:v>
      </ns0:c>
      <ns0:c r="C1339" s="109" t="n">
        <ns0:f>'消融原始 0921'!B1339-'消融实验 0921'!$E$4+1</ns0:f>
        <ns0:v>195</ns0:v>
      </ns0:c>
      <ns0:c r="D1339" s="114" t="n">
        <ns0:f>AVERAGE('消融原始 0921'!D1335:D1339)</ns0:f>
        <ns0:v>0.95</ns0:v>
      </ns0:c>
      <ns0:c r="E1339" s="114" t="n">
        <ns0:f>AVERAGE('消融原始 0921'!D1330:D1339)</ns0:f>
        <ns0:v>0.95</ns0:v>
      </ns0:c>
      <ns0:c r="F1339" s="114" t="n">
        <ns0:f>AVERAGE('消融原始 0921'!D1325:D1339)</ns0:f>
        <ns0:v>0.9166666666666666</ns0:v>
      </ns0:c>
      <ns0:c r="G1339" s="114" t="n">
        <ns0:f>AVERAGE('消融原始 0921'!D1320:D1339)</ns0:f>
        <ns0:v>0.925</ns0:v>
      </ns0:c>
      <ns0:c r="H1339" s="114" t="n">
        <ns0:f>AVERAGE('消融原始 0921'!D1315:D1339)</ns0:f>
        <ns0:v>0.92</ns0:v>
      </ns0:c>
      <ns0:c r="I1339" s="114" t="n">
        <ns0:f>AVERAGE('消融原始 0921'!D1310:D1339)</ns0:f>
        <ns0:v>0.9333333333333333</ns0:v>
      </ns0:c>
      <ns0:c r="J1339" s="114" t="n">
        <ns0:f>AVERAGE('消融原始 0921'!D1300:D1339)</ns0:f>
        <ns0:v>0.9375</ns0:v>
      </ns0:c>
      <ns0:c r="K1339" s="114" t="n">
        <ns0:f>AVERAGE('消融原始 0921'!D1290:D1339)</ns0:f>
        <ns0:v>0.925</ns0:v>
      </ns0:c>
    </ns0:row>
    <ns0:row r="1340" ht="18" customHeight="1">
      <ns0:c r="A1340" s="109" t="str">
        <ns0:v>t15</ns0:v>
      </ns0:c>
      <ns0:c r="B1340" s="109" t="n">
        <ns0:v>340</ns0:v>
      </ns0:c>
      <ns0:c r="C1340" s="109" t="n">
        <ns0:f>'消融原始 0921'!B1340-'消融实验 0921'!$E$4+1</ns0:f>
        <ns0:v>196</ns0:v>
      </ns0:c>
      <ns0:c r="D1340" s="114" t="n">
        <ns0:f>AVERAGE('消融原始 0921'!D1336:D1340)</ns0:f>
        <ns0:v>0.95</ns0:v>
      </ns0:c>
      <ns0:c r="E1340" s="114" t="n">
        <ns0:f>AVERAGE('消融原始 0921'!D1331:D1340)</ns0:f>
        <ns0:v>0.95</ns0:v>
      </ns0:c>
      <ns0:c r="F1340" s="114" t="n">
        <ns0:f>AVERAGE('消融原始 0921'!D1326:D1340)</ns0:f>
        <ns0:v>0.9166666666666666</ns0:v>
      </ns0:c>
      <ns0:c r="G1340" s="114" t="n">
        <ns0:f>AVERAGE('消融原始 0921'!D1321:D1340)</ns0:f>
        <ns0:v>0.925</ns0:v>
      </ns0:c>
      <ns0:c r="H1340" s="114" t="n">
        <ns0:f>AVERAGE('消融原始 0921'!D1316:D1340)</ns0:f>
        <ns0:v>0.92</ns0:v>
      </ns0:c>
      <ns0:c r="I1340" s="114" t="n">
        <ns0:f>AVERAGE('消融原始 0921'!D1311:D1340)</ns0:f>
        <ns0:v>0.9333333333333333</ns0:v>
      </ns0:c>
      <ns0:c r="J1340" s="114" t="n">
        <ns0:f>AVERAGE('消融原始 0921'!D1301:D1340)</ns0:f>
        <ns0:v>0.9375</ns0:v>
      </ns0:c>
      <ns0:c r="K1340" s="114" t="n">
        <ns0:f>AVERAGE('消融原始 0921'!D1291:D1340)</ns0:f>
        <ns0:v>0.925</ns0:v>
      </ns0:c>
    </ns0:row>
    <ns0:row r="1341" ht="18" customHeight="1">
      <ns0:c r="A1341" s="109" t="str">
        <ns0:v>t15</ns0:v>
      </ns0:c>
      <ns0:c r="B1341" s="109" t="n">
        <ns0:v>341</ns0:v>
      </ns0:c>
      <ns0:c r="C1341" s="109" t="n">
        <ns0:f>'消融原始 0921'!B1341-'消融实验 0921'!$E$4+1</ns0:f>
        <ns0:v>197</ns0:v>
      </ns0:c>
      <ns0:c r="D1341" s="114" t="n">
        <ns0:f>AVERAGE('消融原始 0921'!D1337:D1341)</ns0:f>
        <ns0:v>0.9</ns0:v>
      </ns0:c>
      <ns0:c r="E1341" s="114" t="n">
        <ns0:f>AVERAGE('消融原始 0921'!D1332:D1341)</ns0:f>
        <ns0:v>0.95</ns0:v>
      </ns0:c>
      <ns0:c r="F1341" s="114" t="n">
        <ns0:f>AVERAGE('消融原始 0921'!D1327:D1341)</ns0:f>
        <ns0:v>0.9</ns0:v>
      </ns0:c>
      <ns0:c r="G1341" s="114" t="n">
        <ns0:f>AVERAGE('消融原始 0921'!D1322:D1341)</ns0:f>
        <ns0:v>0.9125</ns0:v>
      </ns0:c>
      <ns0:c r="H1341" s="114" t="n">
        <ns0:f>AVERAGE('消融原始 0921'!D1317:D1341)</ns0:f>
        <ns0:v>0.92</ns0:v>
      </ns0:c>
      <ns0:c r="I1341" s="114" t="n">
        <ns0:f>AVERAGE('消融原始 0921'!D1312:D1341)</ns0:f>
        <ns0:v>0.925</ns0:v>
      </ns0:c>
      <ns0:c r="J1341" s="114" t="n">
        <ns0:f>AVERAGE('消融原始 0921'!D1302:D1341)</ns0:f>
        <ns0:v>0.93125</ns0:v>
      </ns0:c>
      <ns0:c r="K1341" s="114" t="n">
        <ns0:f>AVERAGE('消融原始 0921'!D1292:D1341)</ns0:f>
        <ns0:v>0.92</ns0:v>
      </ns0:c>
    </ns0:row>
    <ns0:row r="1342" ht="18" customHeight="1">
      <ns0:c r="A1342" s="109" t="str">
        <ns0:v>t15</ns0:v>
      </ns0:c>
      <ns0:c r="B1342" s="109" t="n">
        <ns0:v>342</ns0:v>
      </ns0:c>
      <ns0:c r="C1342" s="109" t="n">
        <ns0:f>'消融原始 0921'!B1342-'消融实验 0921'!$E$4+1</ns0:f>
        <ns0:v>198</ns0:v>
      </ns0:c>
      <ns0:c r="D1342" s="114" t="n">
        <ns0:f>AVERAGE('消融原始 0921'!D1338:D1342)</ns0:f>
        <ns0:v>0.9</ns0:v>
      </ns0:c>
      <ns0:c r="E1342" s="114" t="n">
        <ns0:f>AVERAGE('消融原始 0921'!D1333:D1342)</ns0:f>
        <ns0:v>0.95</ns0:v>
      </ns0:c>
      <ns0:c r="F1342" s="114" t="n">
        <ns0:f>AVERAGE('消融原始 0921'!D1328:D1342)</ns0:f>
        <ns0:v>0.9</ns0:v>
      </ns0:c>
      <ns0:c r="G1342" s="114" t="n">
        <ns0:f>AVERAGE('消融原始 0921'!D1323:D1342)</ns0:f>
        <ns0:v>0.925</ns0:v>
      </ns0:c>
      <ns0:c r="H1342" s="114" t="n">
        <ns0:f>AVERAGE('消融原始 0921'!D1318:D1342)</ns0:f>
        <ns0:v>0.92</ns0:v>
      </ns0:c>
      <ns0:c r="I1342" s="114" t="n">
        <ns0:f>AVERAGE('消融原始 0921'!D1313:D1342)</ns0:f>
        <ns0:v>0.925</ns0:v>
      </ns0:c>
      <ns0:c r="J1342" s="114" t="n">
        <ns0:f>AVERAGE('消融原始 0921'!D1303:D1342)</ns0:f>
        <ns0:v>0.9375</ns0:v>
      </ns0:c>
      <ns0:c r="K1342" s="114" t="n">
        <ns0:f>AVERAGE('消融原始 0921'!D1293:D1342)</ns0:f>
        <ns0:v>0.925</ns0:v>
      </ns0:c>
    </ns0:row>
    <ns0:row r="1343" ht="18" customHeight="1">
      <ns0:c r="A1343" s="109" t="str">
        <ns0:v>t15</ns0:v>
      </ns0:c>
      <ns0:c r="B1343" s="109" t="n">
        <ns0:v>343</ns0:v>
      </ns0:c>
      <ns0:c r="C1343" s="109" t="n">
        <ns0:f>'消融原始 0921'!B1343-'消融实验 0921'!$E$4+1</ns0:f>
        <ns0:v>199</ns0:v>
      </ns0:c>
      <ns0:c r="D1343" s="114" t="n">
        <ns0:f>AVERAGE('消融原始 0921'!D1339:D1343)</ns0:f>
        <ns0:v>0.85</ns0:v>
      </ns0:c>
      <ns0:c r="E1343" s="114" t="n">
        <ns0:f>AVERAGE('消融原始 0921'!D1334:D1343)</ns0:f>
        <ns0:v>0.925</ns0:v>
      </ns0:c>
      <ns0:c r="F1343" s="114" t="n">
        <ns0:f>AVERAGE('消融原始 0921'!D1329:D1343)</ns0:f>
        <ns0:v>0.8833333333333333</ns0:v>
      </ns0:c>
      <ns0:c r="G1343" s="114" t="n">
        <ns0:f>AVERAGE('消融原始 0921'!D1324:D1343)</ns0:f>
        <ns0:v>0.9125</ns0:v>
      </ns0:c>
      <ns0:c r="H1343" s="114" t="n">
        <ns0:f>AVERAGE('消融原始 0921'!D1319:D1343)</ns0:f>
        <ns0:v>0.91</ns0:v>
      </ns0:c>
      <ns0:c r="I1343" s="114" t="n">
        <ns0:f>AVERAGE('消融原始 0921'!D1314:D1343)</ns0:f>
        <ns0:v>0.9166666666666666</ns0:v>
      </ns0:c>
      <ns0:c r="J1343" s="114" t="n">
        <ns0:f>AVERAGE('消融原始 0921'!D1304:D1343)</ns0:f>
        <ns0:v>0.93125</ns0:v>
      </ns0:c>
      <ns0:c r="K1343" s="114" t="n">
        <ns0:f>AVERAGE('消融原始 0921'!D1294:D1343)</ns0:f>
        <ns0:v>0.925</ns0:v>
      </ns0:c>
    </ns0:row>
    <ns0:row r="1344" ht="18" customHeight="1">
      <ns0:c r="A1344" s="109" t="str">
        <ns0:v>t15</ns0:v>
      </ns0:c>
      <ns0:c r="B1344" s="109" t="n">
        <ns0:v>344</ns0:v>
      </ns0:c>
      <ns0:c r="C1344" s="109" t="n">
        <ns0:f>'消融原始 0921'!B1344-'消融实验 0921'!$E$4+1</ns0:f>
        <ns0:v>200</ns0:v>
      </ns0:c>
      <ns0:c r="D1344" s="114" t="n">
        <ns0:f>AVERAGE('消融原始 0921'!D1340:D1344)</ns0:f>
        <ns0:v>0.9</ns0:v>
      </ns0:c>
      <ns0:c r="E1344" s="114" t="n">
        <ns0:f>AVERAGE('消融原始 0921'!D1335:D1344)</ns0:f>
        <ns0:v>0.925</ns0:v>
      </ns0:c>
      <ns0:c r="F1344" s="114" t="n">
        <ns0:f>AVERAGE('消融原始 0921'!D1330:D1344)</ns0:f>
        <ns0:v>0.9333333333333333</ns0:v>
      </ns0:c>
      <ns0:c r="G1344" s="114" t="n">
        <ns0:f>AVERAGE('消融原始 0921'!D1325:D1344)</ns0:f>
        <ns0:v>0.9125</ns0:v>
      </ns0:c>
      <ns0:c r="H1344" s="114" t="n">
        <ns0:f>AVERAGE('消融原始 0921'!D1320:D1344)</ns0:f>
        <ns0:v>0.92</ns0:v>
      </ns0:c>
      <ns0:c r="I1344" s="114" t="n">
        <ns0:f>AVERAGE('消融原始 0921'!D1315:D1344)</ns0:f>
        <ns0:v>0.9166666666666666</ns0:v>
      </ns0:c>
      <ns0:c r="J1344" s="114" t="n">
        <ns0:f>AVERAGE('消融原始 0921'!D1305:D1344)</ns0:f>
        <ns0:v>0.9375</ns0:v>
      </ns0:c>
      <ns0:c r="K1344" s="114" t="n">
        <ns0:f>AVERAGE('消融原始 0921'!D1295:D1344)</ns0:f>
        <ns0:v>0.93</ns0:v>
      </ns0:c>
    </ns0:row>
    <ns0:row r="1345" ht="18" customHeight="1">
      <ns0:c r="A1345" s="109" t="str">
        <ns0:v>t15</ns0:v>
      </ns0:c>
      <ns0:c r="B1345" s="109" t="n">
        <ns0:v>345</ns0:v>
      </ns0:c>
      <ns0:c r="C1345" s="109" t="n">
        <ns0:f>'消融原始 0921'!B1345-'消融实验 0921'!$E$4+1</ns0:f>
        <ns0:v>201</ns0:v>
      </ns0:c>
      <ns0:c r="D1345" s="114" t="n">
        <ns0:f>AVERAGE('消融原始 0921'!D1341:D1345)</ns0:f>
        <ns0:v>0.9</ns0:v>
      </ns0:c>
      <ns0:c r="E1345" s="114" t="n">
        <ns0:f>AVERAGE('消融原始 0921'!D1336:D1345)</ns0:f>
        <ns0:v>0.925</ns0:v>
      </ns0:c>
      <ns0:c r="F1345" s="114" t="n">
        <ns0:f>AVERAGE('消融原始 0921'!D1331:D1345)</ns0:f>
        <ns0:v>0.9333333333333333</ns0:v>
      </ns0:c>
      <ns0:c r="G1345" s="114" t="n">
        <ns0:f>AVERAGE('消融原始 0921'!D1326:D1345)</ns0:f>
        <ns0:v>0.9125</ns0:v>
      </ns0:c>
      <ns0:c r="H1345" s="114" t="n">
        <ns0:f>AVERAGE('消融原始 0921'!D1321:D1345)</ns0:f>
        <ns0:v>0.92</ns0:v>
      </ns0:c>
      <ns0:c r="I1345" s="114" t="n">
        <ns0:f>AVERAGE('消融原始 0921'!D1316:D1345)</ns0:f>
        <ns0:v>0.9166666666666666</ns0:v>
      </ns0:c>
      <ns0:c r="J1345" s="114" t="n">
        <ns0:f>AVERAGE('消融原始 0921'!D1306:D1345)</ns0:f>
        <ns0:v>0.9375</ns0:v>
      </ns0:c>
      <ns0:c r="K1345" s="114" t="n">
        <ns0:f>AVERAGE('消融原始 0921'!D1296:D1345)</ns0:f>
        <ns0:v>0.935</ns0:v>
      </ns0:c>
    </ns0:row>
    <ns0:row r="1346" ht="18" customHeight="1">
      <ns0:c r="A1346" s="109" t="str">
        <ns0:v>t15</ns0:v>
      </ns0:c>
      <ns0:c r="B1346" s="109" t="n">
        <ns0:v>346</ns0:v>
      </ns0:c>
      <ns0:c r="C1346" s="109" t="n">
        <ns0:f>'消融原始 0921'!B1346-'消融实验 0921'!$E$4+1</ns0:f>
        <ns0:v>202</ns0:v>
      </ns0:c>
      <ns0:c r="D1346" s="114" t="n">
        <ns0:f>AVERAGE('消融原始 0921'!D1342:D1346)</ns0:f>
        <ns0:v>0.95</ns0:v>
      </ns0:c>
      <ns0:c r="E1346" s="114" t="n">
        <ns0:f>AVERAGE('消融原始 0921'!D1337:D1346)</ns0:f>
        <ns0:v>0.925</ns0:v>
      </ns0:c>
      <ns0:c r="F1346" s="114" t="n">
        <ns0:f>AVERAGE('消融原始 0921'!D1332:D1346)</ns0:f>
        <ns0:v>0.95</ns0:v>
      </ns0:c>
      <ns0:c r="G1346" s="114" t="n">
        <ns0:f>AVERAGE('消融原始 0921'!D1327:D1346)</ns0:f>
        <ns0:v>0.9125</ns0:v>
      </ns0:c>
      <ns0:c r="H1346" s="114" t="n">
        <ns0:f>AVERAGE('消融原始 0921'!D1322:D1346)</ns0:f>
        <ns0:v>0.92</ns0:v>
      </ns0:c>
      <ns0:c r="I1346" s="114" t="n">
        <ns0:f>AVERAGE('消融原始 0921'!D1317:D1346)</ns0:f>
        <ns0:v>0.925</ns0:v>
      </ns0:c>
      <ns0:c r="J1346" s="114" t="n">
        <ns0:f>AVERAGE('消融原始 0921'!D1307:D1346)</ns0:f>
        <ns0:v>0.9375</ns0:v>
      </ns0:c>
      <ns0:c r="K1346" s="114" t="n">
        <ns0:f>AVERAGE('消融原始 0921'!D1297:D1346)</ns0:f>
        <ns0:v>0.935</ns0:v>
      </ns0:c>
    </ns0:row>
    <ns0:row r="1347" ht="18" customHeight="1">
      <ns0:c r="A1347" s="109" t="str">
        <ns0:v>t15</ns0:v>
      </ns0:c>
      <ns0:c r="B1347" s="109" t="n">
        <ns0:v>347</ns0:v>
      </ns0:c>
      <ns0:c r="C1347" s="109" t="n">
        <ns0:f>'消融原始 0921'!B1347-'消融实验 0921'!$E$4+1</ns0:f>
        <ns0:v>203</ns0:v>
      </ns0:c>
      <ns0:c r="D1347" s="114" t="n">
        <ns0:f>AVERAGE('消融原始 0921'!D1343:D1347)</ns0:f>
        <ns0:v>0.95</ns0:v>
      </ns0:c>
      <ns0:c r="E1347" s="114" t="n">
        <ns0:f>AVERAGE('消融原始 0921'!D1338:D1347)</ns0:f>
        <ns0:v>0.925</ns0:v>
      </ns0:c>
      <ns0:c r="F1347" s="114" t="n">
        <ns0:f>AVERAGE('消融原始 0921'!D1333:D1347)</ns0:f>
        <ns0:v>0.95</ns0:v>
      </ns0:c>
      <ns0:c r="G1347" s="114" t="n">
        <ns0:f>AVERAGE('消融原始 0921'!D1328:D1347)</ns0:f>
        <ns0:v>0.9125</ns0:v>
      </ns0:c>
      <ns0:c r="H1347" s="114" t="n">
        <ns0:f>AVERAGE('消融原始 0921'!D1323:D1347)</ns0:f>
        <ns0:v>0.93</ns0:v>
      </ns0:c>
      <ns0:c r="I1347" s="114" t="n">
        <ns0:f>AVERAGE('消融原始 0921'!D1318:D1347)</ns0:f>
        <ns0:v>0.925</ns0:v>
      </ns0:c>
      <ns0:c r="J1347" s="114" t="n">
        <ns0:f>AVERAGE('消融原始 0921'!D1308:D1347)</ns0:f>
        <ns0:v>0.9375</ns0:v>
      </ns0:c>
      <ns0:c r="K1347" s="114" t="n">
        <ns0:f>AVERAGE('消融原始 0921'!D1298:D1347)</ns0:f>
        <ns0:v>0.935</ns0:v>
      </ns0:c>
    </ns0:row>
    <ns0:row r="1348" ht="18" customHeight="1">
      <ns0:c r="A1348" s="109" t="str">
        <ns0:v>t15</ns0:v>
      </ns0:c>
      <ns0:c r="B1348" s="109" t="n">
        <ns0:v>348</ns0:v>
      </ns0:c>
      <ns0:c r="C1348" s="109" t="n">
        <ns0:f>'消融原始 0921'!B1348-'消融实验 0921'!$E$4+1</ns0:f>
        <ns0:v>204</ns0:v>
      </ns0:c>
      <ns0:c r="D1348" s="114" t="n">
        <ns0:f>AVERAGE('消融原始 0921'!D1344:D1348)</ns0:f>
        <ns0:v>1</ns0:v>
      </ns0:c>
      <ns0:c r="E1348" s="114" t="n">
        <ns0:f>AVERAGE('消融原始 0921'!D1339:D1348)</ns0:f>
        <ns0:v>0.925</ns0:v>
      </ns0:c>
      <ns0:c r="F1348" s="114" t="n">
        <ns0:f>AVERAGE('消融原始 0921'!D1334:D1348)</ns0:f>
        <ns0:v>0.95</ns0:v>
      </ns0:c>
      <ns0:c r="G1348" s="114" t="n">
        <ns0:f>AVERAGE('消融原始 0921'!D1329:D1348)</ns0:f>
        <ns0:v>0.9125</ns0:v>
      </ns0:c>
      <ns0:c r="H1348" s="114" t="n">
        <ns0:f>AVERAGE('消融原始 0921'!D1324:D1348)</ns0:f>
        <ns0:v>0.93</ns0:v>
      </ns0:c>
      <ns0:c r="I1348" s="114" t="n">
        <ns0:f>AVERAGE('消融原始 0921'!D1319:D1348)</ns0:f>
        <ns0:v>0.925</ns0:v>
      </ns0:c>
      <ns0:c r="J1348" s="114" t="n">
        <ns0:f>AVERAGE('消融原始 0921'!D1309:D1348)</ns0:f>
        <ns0:v>0.9375</ns0:v>
      </ns0:c>
      <ns0:c r="K1348" s="114" t="n">
        <ns0:f>AVERAGE('消融原始 0921'!D1299:D1348)</ns0:f>
        <ns0:v>0.94</ns0:v>
      </ns0:c>
    </ns0:row>
    <ns0:row r="1349" ht="18" customHeight="1">
      <ns0:c r="A1349" s="109" t="str">
        <ns0:v>t15</ns0:v>
      </ns0:c>
      <ns0:c r="B1349" s="109" t="n">
        <ns0:v>349</ns0:v>
      </ns0:c>
      <ns0:c r="C1349" s="109" t="n">
        <ns0:f>'消融原始 0921'!B1349-'消融实验 0921'!$E$4+1</ns0:f>
        <ns0:v>205</ns0:v>
      </ns0:c>
      <ns0:c r="D1349" s="114" t="n">
        <ns0:f>AVERAGE('消融原始 0921'!D1345:D1349)</ns0:f>
        <ns0:v>1</ns0:v>
      </ns0:c>
      <ns0:c r="E1349" s="114" t="n">
        <ns0:f>AVERAGE('消融原始 0921'!D1340:D1349)</ns0:f>
        <ns0:v>0.95</ns0:v>
      </ns0:c>
      <ns0:c r="F1349" s="114" t="n">
        <ns0:f>AVERAGE('消融原始 0921'!D1335:D1349)</ns0:f>
        <ns0:v>0.95</ns0:v>
      </ns0:c>
      <ns0:c r="G1349" s="114" t="n">
        <ns0:f>AVERAGE('消融原始 0921'!D1330:D1349)</ns0:f>
        <ns0:v>0.95</ns0:v>
      </ns0:c>
      <ns0:c r="H1349" s="114" t="n">
        <ns0:f>AVERAGE('消融原始 0921'!D1325:D1349)</ns0:f>
        <ns0:v>0.93</ns0:v>
      </ns0:c>
      <ns0:c r="I1349" s="114" t="n">
        <ns0:f>AVERAGE('消融原始 0921'!D1320:D1349)</ns0:f>
        <ns0:v>0.9333333333333333</ns0:v>
      </ns0:c>
      <ns0:c r="J1349" s="114" t="n">
        <ns0:f>AVERAGE('消融原始 0921'!D1310:D1349)</ns0:f>
        <ns0:v>0.9375</ns0:v>
      </ns0:c>
      <ns0:c r="K1349" s="114" t="n">
        <ns0:f>AVERAGE('消融原始 0921'!D1300:D1349)</ns0:f>
        <ns0:v>0.94</ns0:v>
      </ns0:c>
    </ns0:row>
    <ns0:row r="1350" ht="18" customHeight="1">
      <ns0:c r="A1350" s="109" t="str">
        <ns0:v>t15</ns0:v>
      </ns0:c>
      <ns0:c r="B1350" s="109" t="n">
        <ns0:v>350</ns0:v>
      </ns0:c>
      <ns0:c r="C1350" s="109" t="n">
        <ns0:f>'消融原始 0921'!B1350-'消融实验 0921'!$E$4+1</ns0:f>
        <ns0:v>206</ns0:v>
      </ns0:c>
      <ns0:c r="D1350" s="114" t="n">
        <ns0:f>AVERAGE('消融原始 0921'!D1346:D1350)</ns0:f>
        <ns0:v>1</ns0:v>
      </ns0:c>
      <ns0:c r="E1350" s="114" t="n">
        <ns0:f>AVERAGE('消融原始 0921'!D1341:D1350)</ns0:f>
        <ns0:v>0.95</ns0:v>
      </ns0:c>
      <ns0:c r="F1350" s="114" t="n">
        <ns0:f>AVERAGE('消融原始 0921'!D1336:D1350)</ns0:f>
        <ns0:v>0.95</ns0:v>
      </ns0:c>
      <ns0:c r="G1350" s="114" t="n">
        <ns0:f>AVERAGE('消融原始 0921'!D1331:D1350)</ns0:f>
        <ns0:v>0.95</ns0:v>
      </ns0:c>
      <ns0:c r="H1350" s="114" t="n">
        <ns0:f>AVERAGE('消融原始 0921'!D1326:D1350)</ns0:f>
        <ns0:v>0.93</ns0:v>
      </ns0:c>
      <ns0:c r="I1350" s="114" t="n">
        <ns0:f>AVERAGE('消融原始 0921'!D1321:D1350)</ns0:f>
        <ns0:v>0.9333333333333333</ns0:v>
      </ns0:c>
      <ns0:c r="J1350" s="114" t="n">
        <ns0:f>AVERAGE('消融原始 0921'!D1311:D1350)</ns0:f>
        <ns0:v>0.9375</ns0:v>
      </ns0:c>
      <ns0:c r="K1350" s="114" t="n">
        <ns0:f>AVERAGE('消融原始 0921'!D1301:D1350)</ns0:f>
        <ns0:v>0.94</ns0:v>
      </ns0:c>
    </ns0:row>
    <ns0:row r="1351" ht="18" customHeight="1">
      <ns0:c r="A1351" s="109" t="str">
        <ns0:v>t15</ns0:v>
      </ns0:c>
      <ns0:c r="B1351" s="109" t="n">
        <ns0:v>351</ns0:v>
      </ns0:c>
      <ns0:c r="C1351" s="109" t="n">
        <ns0:f>'消融原始 0921'!B1351-'消融实验 0921'!$E$4+1</ns0:f>
        <ns0:v>207</ns0:v>
      </ns0:c>
      <ns0:c r="D1351" s="114" t="n">
        <ns0:f>AVERAGE('消融原始 0921'!D1347:D1351)</ns0:f>
        <ns0:v>1</ns0:v>
      </ns0:c>
      <ns0:c r="E1351" s="114" t="n">
        <ns0:f>AVERAGE('消融原始 0921'!D1342:D1351)</ns0:f>
        <ns0:v>0.975</ns0:v>
      </ns0:c>
      <ns0:c r="F1351" s="114" t="n">
        <ns0:f>AVERAGE('消融原始 0921'!D1337:D1351)</ns0:f>
        <ns0:v>0.95</ns0:v>
      </ns0:c>
      <ns0:c r="G1351" s="114" t="n">
        <ns0:f>AVERAGE('消融原始 0921'!D1332:D1351)</ns0:f>
        <ns0:v>0.9625</ns0:v>
      </ns0:c>
      <ns0:c r="H1351" s="114" t="n">
        <ns0:f>AVERAGE('消融原始 0921'!D1327:D1351)</ns0:f>
        <ns0:v>0.93</ns0:v>
      </ns0:c>
      <ns0:c r="I1351" s="114" t="n">
        <ns0:f>AVERAGE('消融原始 0921'!D1322:D1351)</ns0:f>
        <ns0:v>0.9333333333333333</ns0:v>
      </ns0:c>
      <ns0:c r="J1351" s="114" t="n">
        <ns0:f>AVERAGE('消融原始 0921'!D1312:D1351)</ns0:f>
        <ns0:v>0.9375</ns0:v>
      </ns0:c>
      <ns0:c r="K1351" s="114" t="n">
        <ns0:f>AVERAGE('消融原始 0921'!D1302:D1351)</ns0:f>
        <ns0:v>0.94</ns0:v>
      </ns0:c>
    </ns0:row>
    <ns0:row r="1352" ht="18" customHeight="1">
      <ns0:c r="A1352" s="109" t="str">
        <ns0:v>t15</ns0:v>
      </ns0:c>
      <ns0:c r="B1352" s="109" t="n">
        <ns0:v>352</ns0:v>
      </ns0:c>
      <ns0:c r="C1352" s="109" t="n">
        <ns0:f>'消融原始 0921'!B1352-'消融实验 0921'!$E$4+1</ns0:f>
        <ns0:v>208</ns0:v>
      </ns0:c>
      <ns0:c r="D1352" s="114" t="n">
        <ns0:f>AVERAGE('消融原始 0921'!D1348:D1352)</ns0:f>
        <ns0:v>1</ns0:v>
      </ns0:c>
      <ns0:c r="E1352" s="114" t="n">
        <ns0:f>AVERAGE('消融原始 0921'!D1343:D1352)</ns0:f>
        <ns0:v>0.975</ns0:v>
      </ns0:c>
      <ns0:c r="F1352" s="114" t="n">
        <ns0:f>AVERAGE('消融原始 0921'!D1338:D1352)</ns0:f>
        <ns0:v>0.95</ns0:v>
      </ns0:c>
      <ns0:c r="G1352" s="114" t="n">
        <ns0:f>AVERAGE('消融原始 0921'!D1333:D1352)</ns0:f>
        <ns0:v>0.9625</ns0:v>
      </ns0:c>
      <ns0:c r="H1352" s="114" t="n">
        <ns0:f>AVERAGE('消融原始 0921'!D1328:D1352)</ns0:f>
        <ns0:v>0.93</ns0:v>
      </ns0:c>
      <ns0:c r="I1352" s="114" t="n">
        <ns0:f>AVERAGE('消融原始 0921'!D1323:D1352)</ns0:f>
        <ns0:v>0.9416666666666667</ns0:v>
      </ns0:c>
      <ns0:c r="J1352" s="114" t="n">
        <ns0:f>AVERAGE('消融原始 0921'!D1313:D1352)</ns0:f>
        <ns0:v>0.9375</ns0:v>
      </ns0:c>
      <ns0:c r="K1352" s="114" t="n">
        <ns0:f>AVERAGE('消融原始 0921'!D1303:D1352)</ns0:f>
        <ns0:v>0.945</ns0:v>
      </ns0:c>
    </ns0:row>
    <ns0:row r="1353" ht="18" customHeight="1">
      <ns0:c r="A1353" s="109" t="str">
        <ns0:v>t15</ns0:v>
      </ns0:c>
      <ns0:c r="B1353" s="109" t="n">
        <ns0:v>353</ns0:v>
      </ns0:c>
      <ns0:c r="C1353" s="109" t="n">
        <ns0:f>'消融原始 0921'!B1353-'消融实验 0921'!$E$4+1</ns0:f>
        <ns0:v>209</ns0:v>
      </ns0:c>
      <ns0:c r="D1353" s="114" t="n">
        <ns0:f>AVERAGE('消融原始 0921'!D1349:D1353)</ns0:f>
        <ns0:v>1</ns0:v>
      </ns0:c>
      <ns0:c r="E1353" s="114" t="n">
        <ns0:f>AVERAGE('消融原始 0921'!D1344:D1353)</ns0:f>
        <ns0:v>1</ns0:v>
      </ns0:c>
      <ns0:c r="F1353" s="114" t="n">
        <ns0:f>AVERAGE('消融原始 0921'!D1339:D1353)</ns0:f>
        <ns0:v>0.95</ns0:v>
      </ns0:c>
      <ns0:c r="G1353" s="114" t="n">
        <ns0:f>AVERAGE('消融原始 0921'!D1334:D1353)</ns0:f>
        <ns0:v>0.9625</ns0:v>
      </ns0:c>
      <ns0:c r="H1353" s="114" t="n">
        <ns0:f>AVERAGE('消融原始 0921'!D1329:D1353)</ns0:f>
        <ns0:v>0.93</ns0:v>
      </ns0:c>
      <ns0:c r="I1353" s="114" t="n">
        <ns0:f>AVERAGE('消融原始 0921'!D1324:D1353)</ns0:f>
        <ns0:v>0.9416666666666667</ns0:v>
      </ns0:c>
      <ns0:c r="J1353" s="114" t="n">
        <ns0:f>AVERAGE('消融原始 0921'!D1314:D1353)</ns0:f>
        <ns0:v>0.9375</ns0:v>
      </ns0:c>
      <ns0:c r="K1353" s="114" t="n">
        <ns0:f>AVERAGE('消融原始 0921'!D1304:D1353)</ns0:f>
        <ns0:v>0.945</ns0:v>
      </ns0:c>
    </ns0:row>
    <ns0:row r="1354" ht="18" customHeight="1">
      <ns0:c r="A1354" s="109" t="str">
        <ns0:v>t15</ns0:v>
      </ns0:c>
      <ns0:c r="B1354" s="109" t="n">
        <ns0:v>354</ns0:v>
      </ns0:c>
      <ns0:c r="C1354" s="109" t="n">
        <ns0:f>'消融原始 0921'!B1354-'消融实验 0921'!$E$4+1</ns0:f>
        <ns0:v>210</ns0:v>
      </ns0:c>
      <ns0:c r="D1354" s="114" t="n">
        <ns0:f>AVERAGE('消融原始 0921'!D1350:D1354)</ns0:f>
        <ns0:v>1</ns0:v>
      </ns0:c>
      <ns0:c r="E1354" s="114" t="n">
        <ns0:f>AVERAGE('消融原始 0921'!D1345:D1354)</ns0:f>
        <ns0:v>1</ns0:v>
      </ns0:c>
      <ns0:c r="F1354" s="114" t="n">
        <ns0:f>AVERAGE('消融原始 0921'!D1340:D1354)</ns0:f>
        <ns0:v>0.9666666666666667</ns0:v>
      </ns0:c>
      <ns0:c r="G1354" s="114" t="n">
        <ns0:f>AVERAGE('消融原始 0921'!D1335:D1354)</ns0:f>
        <ns0:v>0.9625</ns0:v>
      </ns0:c>
      <ns0:c r="H1354" s="114" t="n">
        <ns0:f>AVERAGE('消融原始 0921'!D1330:D1354)</ns0:f>
        <ns0:v>0.96</ns0:v>
      </ns0:c>
      <ns0:c r="I1354" s="114" t="n">
        <ns0:f>AVERAGE('消融原始 0921'!D1325:D1354)</ns0:f>
        <ns0:v>0.9416666666666667</ns0:v>
      </ns0:c>
      <ns0:c r="J1354" s="114" t="n">
        <ns0:f>AVERAGE('消融原始 0921'!D1315:D1354)</ns0:f>
        <ns0:v>0.9375</ns0:v>
      </ns0:c>
      <ns0:c r="K1354" s="114" t="n">
        <ns0:f>AVERAGE('消融原始 0921'!D1305:D1354)</ns0:f>
        <ns0:v>0.95</ns0:v>
      </ns0:c>
    </ns0:row>
    <ns0:row r="1355" ht="18" customHeight="1">
      <ns0:c r="A1355" s="109" t="str">
        <ns0:v>t15</ns0:v>
      </ns0:c>
      <ns0:c r="B1355" s="109" t="n">
        <ns0:v>355</ns0:v>
      </ns0:c>
      <ns0:c r="C1355" s="109" t="n">
        <ns0:f>'消融原始 0921'!B1355-'消融实验 0921'!$E$4+1</ns0:f>
        <ns0:v>211</ns0:v>
      </ns0:c>
      <ns0:c r="D1355" s="114" t="n">
        <ns0:f>AVERAGE('消融原始 0921'!D1351:D1355)</ns0:f>
        <ns0:v>1</ns0:v>
      </ns0:c>
      <ns0:c r="E1355" s="114" t="n">
        <ns0:f>AVERAGE('消融原始 0921'!D1346:D1355)</ns0:f>
        <ns0:v>1</ns0:v>
      </ns0:c>
      <ns0:c r="F1355" s="114" t="n">
        <ns0:f>AVERAGE('消融原始 0921'!D1341:D1355)</ns0:f>
        <ns0:v>0.9666666666666667</ns0:v>
      </ns0:c>
      <ns0:c r="G1355" s="114" t="n">
        <ns0:f>AVERAGE('消融原始 0921'!D1336:D1355)</ns0:f>
        <ns0:v>0.9625</ns0:v>
      </ns0:c>
      <ns0:c r="H1355" s="114" t="n">
        <ns0:f>AVERAGE('消融原始 0921'!D1331:D1355)</ns0:f>
        <ns0:v>0.96</ns0:v>
      </ns0:c>
      <ns0:c r="I1355" s="114" t="n">
        <ns0:f>AVERAGE('消融原始 0921'!D1326:D1355)</ns0:f>
        <ns0:v>0.9416666666666667</ns0:v>
      </ns0:c>
      <ns0:c r="J1355" s="114" t="n">
        <ns0:f>AVERAGE('消融原始 0921'!D1316:D1355)</ns0:f>
        <ns0:v>0.9375</ns0:v>
      </ns0:c>
      <ns0:c r="K1355" s="114" t="n">
        <ns0:f>AVERAGE('消融原始 0921'!D1306:D1355)</ns0:f>
        <ns0:v>0.95</ns0:v>
      </ns0:c>
    </ns0:row>
    <ns0:row r="1356" ht="18" customHeight="1">
      <ns0:c r="A1356" s="109" t="str">
        <ns0:v>t15</ns0:v>
      </ns0:c>
      <ns0:c r="B1356" s="109" t="n">
        <ns0:v>356</ns0:v>
      </ns0:c>
      <ns0:c r="C1356" s="109" t="n">
        <ns0:f>'消融原始 0921'!B1356-'消融实验 0921'!$E$4+1</ns0:f>
        <ns0:v>212</ns0:v>
      </ns0:c>
      <ns0:c r="D1356" s="114" t="n">
        <ns0:f>AVERAGE('消融原始 0921'!D1352:D1356)</ns0:f>
        <ns0:v>1</ns0:v>
      </ns0:c>
      <ns0:c r="E1356" s="114" t="n">
        <ns0:f>AVERAGE('消融原始 0921'!D1347:D1356)</ns0:f>
        <ns0:v>1</ns0:v>
      </ns0:c>
      <ns0:c r="F1356" s="114" t="n">
        <ns0:f>AVERAGE('消融原始 0921'!D1342:D1356)</ns0:f>
        <ns0:v>0.9833333333333333</ns0:v>
      </ns0:c>
      <ns0:c r="G1356" s="114" t="n">
        <ns0:f>AVERAGE('消融原始 0921'!D1337:D1356)</ns0:f>
        <ns0:v>0.9625</ns0:v>
      </ns0:c>
      <ns0:c r="H1356" s="114" t="n">
        <ns0:f>AVERAGE('消融原始 0921'!D1332:D1356)</ns0:f>
        <ns0:v>0.97</ns0:v>
      </ns0:c>
      <ns0:c r="I1356" s="114" t="n">
        <ns0:f>AVERAGE('消融原始 0921'!D1327:D1356)</ns0:f>
        <ns0:v>0.9416666666666667</ns0:v>
      </ns0:c>
      <ns0:c r="J1356" s="114" t="n">
        <ns0:f>AVERAGE('消融原始 0921'!D1317:D1356)</ns0:f>
        <ns0:v>0.94375</ns0:v>
      </ns0:c>
      <ns0:c r="K1356" s="114" t="n">
        <ns0:f>AVERAGE('消融原始 0921'!D1307:D1356)</ns0:f>
        <ns0:v>0.95</ns0:v>
      </ns0:c>
    </ns0:row>
    <ns0:row r="1357" ht="18" customHeight="1">
      <ns0:c r="A1357" s="109" t="str">
        <ns0:v>t15</ns0:v>
      </ns0:c>
      <ns0:c r="B1357" s="109" t="n">
        <ns0:v>357</ns0:v>
      </ns0:c>
      <ns0:c r="C1357" s="109" t="n">
        <ns0:f>'消融原始 0921'!B1357-'消融实验 0921'!$E$4+1</ns0:f>
        <ns0:v>213</ns0:v>
      </ns0:c>
      <ns0:c r="D1357" s="114" t="n">
        <ns0:f>AVERAGE('消融原始 0921'!D1353:D1357)</ns0:f>
        <ns0:v>1</ns0:v>
      </ns0:c>
      <ns0:c r="E1357" s="114" t="n">
        <ns0:f>AVERAGE('消融原始 0921'!D1348:D1357)</ns0:f>
        <ns0:v>1</ns0:v>
      </ns0:c>
      <ns0:c r="F1357" s="114" t="n">
        <ns0:f>AVERAGE('消融原始 0921'!D1343:D1357)</ns0:f>
        <ns0:v>0.9833333333333333</ns0:v>
      </ns0:c>
      <ns0:c r="G1357" s="114" t="n">
        <ns0:f>AVERAGE('消融原始 0921'!D1338:D1357)</ns0:f>
        <ns0:v>0.9625</ns0:v>
      </ns0:c>
      <ns0:c r="H1357" s="114" t="n">
        <ns0:f>AVERAGE('消融原始 0921'!D1333:D1357)</ns0:f>
        <ns0:v>0.97</ns0:v>
      </ns0:c>
      <ns0:c r="I1357" s="114" t="n">
        <ns0:f>AVERAGE('消融原始 0921'!D1328:D1357)</ns0:f>
        <ns0:v>0.9416666666666667</ns0:v>
      </ns0:c>
      <ns0:c r="J1357" s="114" t="n">
        <ns0:f>AVERAGE('消融原始 0921'!D1318:D1357)</ns0:f>
        <ns0:v>0.94375</ns0:v>
      </ns0:c>
      <ns0:c r="K1357" s="114" t="n">
        <ns0:f>AVERAGE('消融原始 0921'!D1308:D1357)</ns0:f>
        <ns0:v>0.95</ns0:v>
      </ns0:c>
    </ns0:row>
    <ns0:row r="1358" ht="18" customHeight="1">
      <ns0:c r="A1358" s="109" t="str">
        <ns0:v>t15</ns0:v>
      </ns0:c>
      <ns0:c r="B1358" s="109" t="n">
        <ns0:v>358</ns0:v>
      </ns0:c>
      <ns0:c r="C1358" s="109" t="n">
        <ns0:f>'消融原始 0921'!B1358-'消融实验 0921'!$E$4+1</ns0:f>
        <ns0:v>214</ns0:v>
      </ns0:c>
      <ns0:c r="D1358" s="114" t="n">
        <ns0:f>AVERAGE('消融原始 0921'!D1354:D1358)</ns0:f>
        <ns0:v>1</ns0:v>
      </ns0:c>
      <ns0:c r="E1358" s="114" t="n">
        <ns0:f>AVERAGE('消融原始 0921'!D1349:D1358)</ns0:f>
        <ns0:v>1</ns0:v>
      </ns0:c>
      <ns0:c r="F1358" s="114" t="n">
        <ns0:f>AVERAGE('消融原始 0921'!D1344:D1358)</ns0:f>
        <ns0:v>1</ns0:v>
      </ns0:c>
      <ns0:c r="G1358" s="114" t="n">
        <ns0:f>AVERAGE('消融原始 0921'!D1339:D1358)</ns0:f>
        <ns0:v>0.9625</ns0:v>
      </ns0:c>
      <ns0:c r="H1358" s="114" t="n">
        <ns0:f>AVERAGE('消融原始 0921'!D1334:D1358)</ns0:f>
        <ns0:v>0.97</ns0:v>
      </ns0:c>
      <ns0:c r="I1358" s="114" t="n">
        <ns0:f>AVERAGE('消融原始 0921'!D1329:D1358)</ns0:f>
        <ns0:v>0.9416666666666667</ns0:v>
      </ns0:c>
      <ns0:c r="J1358" s="114" t="n">
        <ns0:f>AVERAGE('消融原始 0921'!D1319:D1358)</ns0:f>
        <ns0:v>0.94375</ns0:v>
      </ns0:c>
      <ns0:c r="K1358" s="114" t="n">
        <ns0:f>AVERAGE('消融原始 0921'!D1309:D1358)</ns0:f>
        <ns0:v>0.95</ns0:v>
      </ns0:c>
    </ns0:row>
    <ns0:row r="1359" ht="18" customHeight="1">
      <ns0:c r="A1359" s="109" t="str">
        <ns0:v>t15</ns0:v>
      </ns0:c>
      <ns0:c r="B1359" s="109" t="n">
        <ns0:v>359</ns0:v>
      </ns0:c>
      <ns0:c r="C1359" s="109" t="n">
        <ns0:f>'消融原始 0921'!B1359-'消融实验 0921'!$E$4+1</ns0:f>
        <ns0:v>215</ns0:v>
      </ns0:c>
      <ns0:c r="D1359" s="114" t="n">
        <ns0:f>AVERAGE('消融原始 0921'!D1355:D1359)</ns0:f>
        <ns0:v>0.95</ns0:v>
      </ns0:c>
      <ns0:c r="E1359" s="114" t="n">
        <ns0:f>AVERAGE('消融原始 0921'!D1350:D1359)</ns0:f>
        <ns0:v>0.975</ns0:v>
      </ns0:c>
      <ns0:c r="F1359" s="114" t="n">
        <ns0:f>AVERAGE('消融原始 0921'!D1345:D1359)</ns0:f>
        <ns0:v>0.9833333333333333</ns0:v>
      </ns0:c>
      <ns0:c r="G1359" s="114" t="n">
        <ns0:f>AVERAGE('消融原始 0921'!D1340:D1359)</ns0:f>
        <ns0:v>0.9625</ns0:v>
      </ns0:c>
      <ns0:c r="H1359" s="114" t="n">
        <ns0:f>AVERAGE('消融原始 0921'!D1335:D1359)</ns0:f>
        <ns0:v>0.96</ns0:v>
      </ns0:c>
      <ns0:c r="I1359" s="114" t="n">
        <ns0:f>AVERAGE('消融原始 0921'!D1330:D1359)</ns0:f>
        <ns0:v>0.9583333333333334</ns0:v>
      </ns0:c>
      <ns0:c r="J1359" s="114" t="n">
        <ns0:f>AVERAGE('消融原始 0921'!D1320:D1359)</ns0:f>
        <ns0:v>0.94375</ns0:v>
      </ns0:c>
      <ns0:c r="K1359" s="114" t="n">
        <ns0:f>AVERAGE('消融原始 0921'!D1310:D1359)</ns0:f>
        <ns0:v>0.945</ns0:v>
      </ns0:c>
    </ns0:row>
    <ns0:row r="1360" ht="18" customHeight="1">
      <ns0:c r="A1360" s="109" t="str">
        <ns0:v>t15</ns0:v>
      </ns0:c>
      <ns0:c r="B1360" s="109" t="n">
        <ns0:v>360</ns0:v>
      </ns0:c>
      <ns0:c r="C1360" s="109" t="n">
        <ns0:f>'消融原始 0921'!B1360-'消融实验 0921'!$E$4+1</ns0:f>
        <ns0:v>216</ns0:v>
      </ns0:c>
      <ns0:c r="D1360" s="114" t="n">
        <ns0:f>AVERAGE('消融原始 0921'!D1356:D1360)</ns0:f>
        <ns0:v>0.95</ns0:v>
      </ns0:c>
      <ns0:c r="E1360" s="114" t="n">
        <ns0:f>AVERAGE('消融原始 0921'!D1351:D1360)</ns0:f>
        <ns0:v>0.975</ns0:v>
      </ns0:c>
      <ns0:c r="F1360" s="114" t="n">
        <ns0:f>AVERAGE('消融原始 0921'!D1346:D1360)</ns0:f>
        <ns0:v>0.9833333333333333</ns0:v>
      </ns0:c>
      <ns0:c r="G1360" s="114" t="n">
        <ns0:f>AVERAGE('消融原始 0921'!D1341:D1360)</ns0:f>
        <ns0:v>0.9625</ns0:v>
      </ns0:c>
      <ns0:c r="H1360" s="114" t="n">
        <ns0:f>AVERAGE('消融原始 0921'!D1336:D1360)</ns0:f>
        <ns0:v>0.96</ns0:v>
      </ns0:c>
      <ns0:c r="I1360" s="114" t="n">
        <ns0:f>AVERAGE('消融原始 0921'!D1331:D1360)</ns0:f>
        <ns0:v>0.9583333333333334</ns0:v>
      </ns0:c>
      <ns0:c r="J1360" s="114" t="n">
        <ns0:f>AVERAGE('消融原始 0921'!D1321:D1360)</ns0:f>
        <ns0:v>0.94375</ns0:v>
      </ns0:c>
      <ns0:c r="K1360" s="114" t="n">
        <ns0:f>AVERAGE('消融原始 0921'!D1311:D1360)</ns0:f>
        <ns0:v>0.945</ns0:v>
      </ns0:c>
    </ns0:row>
    <ns0:row r="1361" ht="18" customHeight="1">
      <ns0:c r="A1361" s="109" t="str">
        <ns0:v>t15</ns0:v>
      </ns0:c>
      <ns0:c r="B1361" s="109" t="n">
        <ns0:v>361</ns0:v>
      </ns0:c>
      <ns0:c r="C1361" s="109" t="n">
        <ns0:f>'消融原始 0921'!B1361-'消融实验 0921'!$E$4+1</ns0:f>
        <ns0:v>217</ns0:v>
      </ns0:c>
      <ns0:c r="D1361" s="114" t="n">
        <ns0:f>AVERAGE('消融原始 0921'!D1357:D1361)</ns0:f>
        <ns0:v>0.95</ns0:v>
      </ns0:c>
      <ns0:c r="E1361" s="114" t="n">
        <ns0:f>AVERAGE('消融原始 0921'!D1352:D1361)</ns0:f>
        <ns0:v>0.975</ns0:v>
      </ns0:c>
      <ns0:c r="F1361" s="114" t="n">
        <ns0:f>AVERAGE('消融原始 0921'!D1347:D1361)</ns0:f>
        <ns0:v>0.9833333333333333</ns0:v>
      </ns0:c>
      <ns0:c r="G1361" s="114" t="n">
        <ns0:f>AVERAGE('消融原始 0921'!D1342:D1361)</ns0:f>
        <ns0:v>0.975</ns0:v>
      </ns0:c>
      <ns0:c r="H1361" s="114" t="n">
        <ns0:f>AVERAGE('消融原始 0921'!D1337:D1361)</ns0:f>
        <ns0:v>0.96</ns0:v>
      </ns0:c>
      <ns0:c r="I1361" s="114" t="n">
        <ns0:f>AVERAGE('消融原始 0921'!D1332:D1361)</ns0:f>
        <ns0:v>0.9666666666666667</ns0:v>
      </ns0:c>
      <ns0:c r="J1361" s="114" t="n">
        <ns0:f>AVERAGE('消融原始 0921'!D1322:D1361)</ns0:f>
        <ns0:v>0.94375</ns0:v>
      </ns0:c>
      <ns0:c r="K1361" s="114" t="n">
        <ns0:f>AVERAGE('消融原始 0921'!D1312:D1361)</ns0:f>
        <ns0:v>0.945</ns0:v>
      </ns0:c>
    </ns0:row>
    <ns0:row r="1362" ht="18" customHeight="1">
      <ns0:c r="A1362" s="109" t="str">
        <ns0:v>t15</ns0:v>
      </ns0:c>
      <ns0:c r="B1362" s="109" t="n">
        <ns0:v>362</ns0:v>
      </ns0:c>
      <ns0:c r="C1362" s="109" t="n">
        <ns0:f>'消融原始 0921'!B1362-'消融实验 0921'!$E$4+1</ns0:f>
        <ns0:v>218</ns0:v>
      </ns0:c>
      <ns0:c r="D1362" s="114" t="n">
        <ns0:f>AVERAGE('消融原始 0921'!D1358:D1362)</ns0:f>
        <ns0:v>0.95</ns0:v>
      </ns0:c>
      <ns0:c r="E1362" s="114" t="n">
        <ns0:f>AVERAGE('消融原始 0921'!D1353:D1362)</ns0:f>
        <ns0:v>0.975</ns0:v>
      </ns0:c>
      <ns0:c r="F1362" s="114" t="n">
        <ns0:f>AVERAGE('消融原始 0921'!D1348:D1362)</ns0:f>
        <ns0:v>0.9833333333333333</ns0:v>
      </ns0:c>
      <ns0:c r="G1362" s="114" t="n">
        <ns0:f>AVERAGE('消融原始 0921'!D1343:D1362)</ns0:f>
        <ns0:v>0.975</ns0:v>
      </ns0:c>
      <ns0:c r="H1362" s="114" t="n">
        <ns0:f>AVERAGE('消融原始 0921'!D1338:D1362)</ns0:f>
        <ns0:v>0.96</ns0:v>
      </ns0:c>
      <ns0:c r="I1362" s="114" t="n">
        <ns0:f>AVERAGE('消融原始 0921'!D1333:D1362)</ns0:f>
        <ns0:v>0.9666666666666667</ns0:v>
      </ns0:c>
      <ns0:c r="J1362" s="114" t="n">
        <ns0:f>AVERAGE('消融原始 0921'!D1323:D1362)</ns0:f>
        <ns0:v>0.95</ns0:v>
      </ns0:c>
      <ns0:c r="K1362" s="114" t="n">
        <ns0:f>AVERAGE('消融原始 0921'!D1313:D1362)</ns0:f>
        <ns0:v>0.945</ns0:v>
      </ns0:c>
    </ns0:row>
    <ns0:row r="1363" ht="18" customHeight="1">
      <ns0:c r="A1363" s="109" t="str">
        <ns0:v>t15</ns0:v>
      </ns0:c>
      <ns0:c r="B1363" s="109" t="n">
        <ns0:v>363</ns0:v>
      </ns0:c>
      <ns0:c r="C1363" s="109" t="n">
        <ns0:f>'消融原始 0921'!B1363-'消融实验 0921'!$E$4+1</ns0:f>
        <ns0:v>219</ns0:v>
      </ns0:c>
      <ns0:c r="D1363" s="114" t="n">
        <ns0:f>AVERAGE('消融原始 0921'!D1359:D1363)</ns0:f>
        <ns0:v>0.95</ns0:v>
      </ns0:c>
      <ns0:c r="E1363" s="114" t="n">
        <ns0:f>AVERAGE('消融原始 0921'!D1354:D1363)</ns0:f>
        <ns0:v>0.975</ns0:v>
      </ns0:c>
      <ns0:c r="F1363" s="114" t="n">
        <ns0:f>AVERAGE('消融原始 0921'!D1349:D1363)</ns0:f>
        <ns0:v>0.9833333333333333</ns0:v>
      </ns0:c>
      <ns0:c r="G1363" s="114" t="n">
        <ns0:f>AVERAGE('消融原始 0921'!D1344:D1363)</ns0:f>
        <ns0:v>0.9875</ns0:v>
      </ns0:c>
      <ns0:c r="H1363" s="114" t="n">
        <ns0:f>AVERAGE('消融原始 0921'!D1339:D1363)</ns0:f>
        <ns0:v>0.96</ns0:v>
      </ns0:c>
      <ns0:c r="I1363" s="114" t="n">
        <ns0:f>AVERAGE('消融原始 0921'!D1334:D1363)</ns0:f>
        <ns0:v>0.9666666666666667</ns0:v>
      </ns0:c>
      <ns0:c r="J1363" s="114" t="n">
        <ns0:f>AVERAGE('消融原始 0921'!D1324:D1363)</ns0:f>
        <ns0:v>0.95</ns0:v>
      </ns0:c>
      <ns0:c r="K1363" s="114" t="n">
        <ns0:f>AVERAGE('消融原始 0921'!D1314:D1363)</ns0:f>
        <ns0:v>0.945</ns0:v>
      </ns0:c>
    </ns0:row>
    <ns0:row r="1364" ht="18" customHeight="1">
      <ns0:c r="A1364" s="109" t="str">
        <ns0:v>t15</ns0:v>
      </ns0:c>
      <ns0:c r="B1364" s="109" t="n">
        <ns0:v>364</ns0:v>
      </ns0:c>
      <ns0:c r="C1364" s="109" t="n">
        <ns0:f>'消融原始 0921'!B1364-'消融实验 0921'!$E$4+1</ns0:f>
        <ns0:v>220</ns0:v>
      </ns0:c>
      <ns0:c r="D1364" s="114" t="n">
        <ns0:f>AVERAGE('消融原始 0921'!D1360:D1364)</ns0:f>
        <ns0:v>1</ns0:v>
      </ns0:c>
      <ns0:c r="E1364" s="114" t="n">
        <ns0:f>AVERAGE('消融原始 0921'!D1355:D1364)</ns0:f>
        <ns0:v>0.975</ns0:v>
      </ns0:c>
      <ns0:c r="F1364" s="114" t="n">
        <ns0:f>AVERAGE('消融原始 0921'!D1350:D1364)</ns0:f>
        <ns0:v>0.9833333333333333</ns0:v>
      </ns0:c>
      <ns0:c r="G1364" s="114" t="n">
        <ns0:f>AVERAGE('消融原始 0921'!D1345:D1364)</ns0:f>
        <ns0:v>0.9875</ns0:v>
      </ns0:c>
      <ns0:c r="H1364" s="114" t="n">
        <ns0:f>AVERAGE('消融原始 0921'!D1340:D1364)</ns0:f>
        <ns0:v>0.97</ns0:v>
      </ns0:c>
      <ns0:c r="I1364" s="114" t="n">
        <ns0:f>AVERAGE('消融原始 0921'!D1335:D1364)</ns0:f>
        <ns0:v>0.9666666666666667</ns0:v>
      </ns0:c>
      <ns0:c r="J1364" s="114" t="n">
        <ns0:f>AVERAGE('消融原始 0921'!D1325:D1364)</ns0:f>
        <ns0:v>0.95</ns0:v>
      </ns0:c>
      <ns0:c r="K1364" s="114" t="n">
        <ns0:f>AVERAGE('消融原始 0921'!D1315:D1364)</ns0:f>
        <ns0:v>0.945</ns0:v>
      </ns0:c>
    </ns0:row>
    <ns0:row r="1365" ht="18" customHeight="1">
      <ns0:c r="A1365" s="109" t="str">
        <ns0:v>t15</ns0:v>
      </ns0:c>
      <ns0:c r="B1365" s="109" t="n">
        <ns0:v>365</ns0:v>
      </ns0:c>
      <ns0:c r="C1365" s="109" t="n">
        <ns0:f>'消融原始 0921'!B1365-'消融实验 0921'!$E$4+1</ns0:f>
        <ns0:v>221</ns0:v>
      </ns0:c>
      <ns0:c r="D1365" s="114" t="n">
        <ns0:f>AVERAGE('消融原始 0921'!D1361:D1365)</ns0:f>
        <ns0:v>1</ns0:v>
      </ns0:c>
      <ns0:c r="E1365" s="114" t="n">
        <ns0:f>AVERAGE('消融原始 0921'!D1356:D1365)</ns0:f>
        <ns0:v>0.975</ns0:v>
      </ns0:c>
      <ns0:c r="F1365" s="114" t="n">
        <ns0:f>AVERAGE('消融原始 0921'!D1351:D1365)</ns0:f>
        <ns0:v>0.9833333333333333</ns0:v>
      </ns0:c>
      <ns0:c r="G1365" s="114" t="n">
        <ns0:f>AVERAGE('消融原始 0921'!D1346:D1365)</ns0:f>
        <ns0:v>0.9875</ns0:v>
      </ns0:c>
      <ns0:c r="H1365" s="114" t="n">
        <ns0:f>AVERAGE('消融原始 0921'!D1341:D1365)</ns0:f>
        <ns0:v>0.97</ns0:v>
      </ns0:c>
      <ns0:c r="I1365" s="114" t="n">
        <ns0:f>AVERAGE('消融原始 0921'!D1336:D1365)</ns0:f>
        <ns0:v>0.9666666666666667</ns0:v>
      </ns0:c>
      <ns0:c r="J1365" s="114" t="n">
        <ns0:f>AVERAGE('消融原始 0921'!D1326:D1365)</ns0:f>
        <ns0:v>0.95</ns0:v>
      </ns0:c>
      <ns0:c r="K1365" s="114" t="n">
        <ns0:f>AVERAGE('消融原始 0921'!D1316:D1365)</ns0:f>
        <ns0:v>0.945</ns0:v>
      </ns0:c>
    </ns0:row>
    <ns0:row r="1366" ht="18" customHeight="1">
      <ns0:c r="A1366" s="109" t="str">
        <ns0:v>t15</ns0:v>
      </ns0:c>
      <ns0:c r="B1366" s="109" t="n">
        <ns0:v>366</ns0:v>
      </ns0:c>
      <ns0:c r="C1366" s="109" t="n">
        <ns0:f>'消融原始 0921'!B1366-'消融实验 0921'!$E$4+1</ns0:f>
        <ns0:v>222</ns0:v>
      </ns0:c>
      <ns0:c r="D1366" s="114" t="n">
        <ns0:f>AVERAGE('消融原始 0921'!D1362:D1366)</ns0:f>
        <ns0:v>1</ns0:v>
      </ns0:c>
      <ns0:c r="E1366" s="114" t="n">
        <ns0:f>AVERAGE('消融原始 0921'!D1357:D1366)</ns0:f>
        <ns0:v>0.975</ns0:v>
      </ns0:c>
      <ns0:c r="F1366" s="114" t="n">
        <ns0:f>AVERAGE('消融原始 0921'!D1352:D1366)</ns0:f>
        <ns0:v>0.9833333333333333</ns0:v>
      </ns0:c>
      <ns0:c r="G1366" s="114" t="n">
        <ns0:f>AVERAGE('消融原始 0921'!D1347:D1366)</ns0:f>
        <ns0:v>0.9875</ns0:v>
      </ns0:c>
      <ns0:c r="H1366" s="114" t="n">
        <ns0:f>AVERAGE('消融原始 0921'!D1342:D1366)</ns0:f>
        <ns0:v>0.98</ns0:v>
      </ns0:c>
      <ns0:c r="I1366" s="114" t="n">
        <ns0:f>AVERAGE('消融原始 0921'!D1337:D1366)</ns0:f>
        <ns0:v>0.9666666666666667</ns0:v>
      </ns0:c>
      <ns0:c r="J1366" s="114" t="n">
        <ns0:f>AVERAGE('消融原始 0921'!D1327:D1366)</ns0:f>
        <ns0:v>0.95</ns0:v>
      </ns0:c>
      <ns0:c r="K1366" s="114" t="n">
        <ns0:f>AVERAGE('消融原始 0921'!D1317:D1366)</ns0:f>
        <ns0:v>0.95</ns0:v>
      </ns0:c>
    </ns0:row>
    <ns0:row r="1367" ht="18" customHeight="1">
      <ns0:c r="A1367" s="109" t="str">
        <ns0:v>t15</ns0:v>
      </ns0:c>
      <ns0:c r="B1367" s="109" t="n">
        <ns0:v>367</ns0:v>
      </ns0:c>
      <ns0:c r="C1367" s="109" t="n">
        <ns0:f>'消融原始 0921'!B1367-'消融实验 0921'!$E$4+1</ns0:f>
        <ns0:v>223</ns0:v>
      </ns0:c>
      <ns0:c r="D1367" s="114" t="n">
        <ns0:f>AVERAGE('消融原始 0921'!D1363:D1367)</ns0:f>
        <ns0:v>1</ns0:v>
      </ns0:c>
      <ns0:c r="E1367" s="114" t="n">
        <ns0:f>AVERAGE('消融原始 0921'!D1358:D1367)</ns0:f>
        <ns0:v>0.975</ns0:v>
      </ns0:c>
      <ns0:c r="F1367" s="114" t="n">
        <ns0:f>AVERAGE('消融原始 0921'!D1353:D1367)</ns0:f>
        <ns0:v>0.9833333333333333</ns0:v>
      </ns0:c>
      <ns0:c r="G1367" s="114" t="n">
        <ns0:f>AVERAGE('消融原始 0921'!D1348:D1367)</ns0:f>
        <ns0:v>0.9875</ns0:v>
      </ns0:c>
      <ns0:c r="H1367" s="114" t="n">
        <ns0:f>AVERAGE('消融原始 0921'!D1343:D1367)</ns0:f>
        <ns0:v>0.98</ns0:v>
      </ns0:c>
      <ns0:c r="I1367" s="114" t="n">
        <ns0:f>AVERAGE('消融原始 0921'!D1338:D1367)</ns0:f>
        <ns0:v>0.9666666666666667</ns0:v>
      </ns0:c>
      <ns0:c r="J1367" s="114" t="n">
        <ns0:f>AVERAGE('消融原始 0921'!D1328:D1367)</ns0:f>
        <ns0:v>0.95</ns0:v>
      </ns0:c>
      <ns0:c r="K1367" s="114" t="n">
        <ns0:f>AVERAGE('消融原始 0921'!D1318:D1367)</ns0:f>
        <ns0:v>0.95</ns0:v>
      </ns0:c>
    </ns0:row>
    <ns0:row r="1368" ht="18" customHeight="1">
      <ns0:c r="A1368" s="109" t="str">
        <ns0:v>t15</ns0:v>
      </ns0:c>
      <ns0:c r="B1368" s="109" t="n">
        <ns0:v>368</ns0:v>
      </ns0:c>
      <ns0:c r="C1368" s="109" t="n">
        <ns0:f>'消融原始 0921'!B1368-'消融实验 0921'!$E$4+1</ns0:f>
        <ns0:v>224</ns0:v>
      </ns0:c>
      <ns0:c r="D1368" s="114" t="n">
        <ns0:f>AVERAGE('消融原始 0921'!D1364:D1368)</ns0:f>
        <ns0:v>1</ns0:v>
      </ns0:c>
      <ns0:c r="E1368" s="114" t="n">
        <ns0:f>AVERAGE('消融原始 0921'!D1359:D1368)</ns0:f>
        <ns0:v>0.975</ns0:v>
      </ns0:c>
      <ns0:c r="F1368" s="114" t="n">
        <ns0:f>AVERAGE('消融原始 0921'!D1354:D1368)</ns0:f>
        <ns0:v>0.9833333333333333</ns0:v>
      </ns0:c>
      <ns0:c r="G1368" s="114" t="n">
        <ns0:f>AVERAGE('消融原始 0921'!D1349:D1368)</ns0:f>
        <ns0:v>0.9875</ns0:v>
      </ns0:c>
      <ns0:c r="H1368" s="114" t="n">
        <ns0:f>AVERAGE('消融原始 0921'!D1344:D1368)</ns0:f>
        <ns0:v>0.99</ns0:v>
      </ns0:c>
      <ns0:c r="I1368" s="114" t="n">
        <ns0:f>AVERAGE('消融原始 0921'!D1339:D1368)</ns0:f>
        <ns0:v>0.9666666666666667</ns0:v>
      </ns0:c>
      <ns0:c r="J1368" s="114" t="n">
        <ns0:f>AVERAGE('消融原始 0921'!D1329:D1368)</ns0:f>
        <ns0:v>0.95</ns0:v>
      </ns0:c>
      <ns0:c r="K1368" s="114" t="n">
        <ns0:f>AVERAGE('消融原始 0921'!D1319:D1368)</ns0:f>
        <ns0:v>0.95</ns0:v>
      </ns0:c>
    </ns0:row>
    <ns0:row r="1369" ht="18" customHeight="1">
      <ns0:c r="A1369" s="109" t="str">
        <ns0:v>t15</ns0:v>
      </ns0:c>
      <ns0:c r="B1369" s="109" t="n">
        <ns0:v>369</ns0:v>
      </ns0:c>
      <ns0:c r="C1369" s="109" t="n">
        <ns0:f>'消融原始 0921'!B1369-'消融实验 0921'!$E$4+1</ns0:f>
        <ns0:v>225</ns0:v>
      </ns0:c>
      <ns0:c r="D1369" s="114" t="n">
        <ns0:f>AVERAGE('消融原始 0921'!D1365:D1369)</ns0:f>
        <ns0:v>1</ns0:v>
      </ns0:c>
      <ns0:c r="E1369" s="114" t="n">
        <ns0:f>AVERAGE('消融原始 0921'!D1360:D1369)</ns0:f>
        <ns0:v>1</ns0:v>
      </ns0:c>
      <ns0:c r="F1369" s="114" t="n">
        <ns0:f>AVERAGE('消融原始 0921'!D1355:D1369)</ns0:f>
        <ns0:v>0.9833333333333333</ns0:v>
      </ns0:c>
      <ns0:c r="G1369" s="114" t="n">
        <ns0:f>AVERAGE('消融原始 0921'!D1350:D1369)</ns0:f>
        <ns0:v>0.9875</ns0:v>
      </ns0:c>
      <ns0:c r="H1369" s="114" t="n">
        <ns0:f>AVERAGE('消融原始 0921'!D1345:D1369)</ns0:f>
        <ns0:v>0.99</ns0:v>
      </ns0:c>
      <ns0:c r="I1369" s="114" t="n">
        <ns0:f>AVERAGE('消融原始 0921'!D1340:D1369)</ns0:f>
        <ns0:v>0.975</ns0:v>
      </ns0:c>
      <ns0:c r="J1369" s="114" t="n">
        <ns0:f>AVERAGE('消融原始 0921'!D1330:D1369)</ns0:f>
        <ns0:v>0.96875</ns0:v>
      </ns0:c>
      <ns0:c r="K1369" s="114" t="n">
        <ns0:f>AVERAGE('消融原始 0921'!D1320:D1369)</ns0:f>
        <ns0:v>0.955</ns0:v>
      </ns0:c>
    </ns0:row>
    <ns0:row r="1370" ht="18" customHeight="1">
      <ns0:c r="A1370" s="109" t="str">
        <ns0:v>t15</ns0:v>
      </ns0:c>
      <ns0:c r="B1370" s="109" t="n">
        <ns0:v>370</ns0:v>
      </ns0:c>
      <ns0:c r="C1370" s="109" t="n">
        <ns0:f>'消融原始 0921'!B1370-'消融实验 0921'!$E$4+1</ns0:f>
        <ns0:v>226</ns0:v>
      </ns0:c>
      <ns0:c r="D1370" s="114" t="n">
        <ns0:f>AVERAGE('消融原始 0921'!D1366:D1370)</ns0:f>
        <ns0:v>1</ns0:v>
      </ns0:c>
      <ns0:c r="E1370" s="114" t="n">
        <ns0:f>AVERAGE('消融原始 0921'!D1361:D1370)</ns0:f>
        <ns0:v>1</ns0:v>
      </ns0:c>
      <ns0:c r="F1370" s="114" t="n">
        <ns0:f>AVERAGE('消融原始 0921'!D1356:D1370)</ns0:f>
        <ns0:v>0.9833333333333333</ns0:v>
      </ns0:c>
      <ns0:c r="G1370" s="114" t="n">
        <ns0:f>AVERAGE('消融原始 0921'!D1351:D1370)</ns0:f>
        <ns0:v>0.9875</ns0:v>
      </ns0:c>
      <ns0:c r="H1370" s="114" t="n">
        <ns0:f>AVERAGE('消融原始 0921'!D1346:D1370)</ns0:f>
        <ns0:v>0.99</ns0:v>
      </ns0:c>
      <ns0:c r="I1370" s="114" t="n">
        <ns0:f>AVERAGE('消融原始 0921'!D1341:D1370)</ns0:f>
        <ns0:v>0.975</ns0:v>
      </ns0:c>
      <ns0:c r="J1370" s="114" t="n">
        <ns0:f>AVERAGE('消融原始 0921'!D1331:D1370)</ns0:f>
        <ns0:v>0.96875</ns0:v>
      </ns0:c>
      <ns0:c r="K1370" s="114" t="n">
        <ns0:f>AVERAGE('消融原始 0921'!D1321:D1370)</ns0:f>
        <ns0:v>0.955</ns0:v>
      </ns0:c>
    </ns0:row>
    <ns0:row r="1371" ht="18" customHeight="1">
      <ns0:c r="A1371" s="109" t="str">
        <ns0:v>t15</ns0:v>
      </ns0:c>
      <ns0:c r="B1371" s="109" t="n">
        <ns0:v>371</ns0:v>
      </ns0:c>
      <ns0:c r="C1371" s="109" t="n">
        <ns0:f>'消融原始 0921'!B1371-'消融实验 0921'!$E$4+1</ns0:f>
        <ns0:v>227</ns0:v>
      </ns0:c>
      <ns0:c r="D1371" s="114" t="n">
        <ns0:f>AVERAGE('消融原始 0921'!D1367:D1371)</ns0:f>
        <ns0:v>1</ns0:v>
      </ns0:c>
      <ns0:c r="E1371" s="114" t="n">
        <ns0:f>AVERAGE('消融原始 0921'!D1362:D1371)</ns0:f>
        <ns0:v>1</ns0:v>
      </ns0:c>
      <ns0:c r="F1371" s="114" t="n">
        <ns0:f>AVERAGE('消融原始 0921'!D1357:D1371)</ns0:f>
        <ns0:v>0.9833333333333333</ns0:v>
      </ns0:c>
      <ns0:c r="G1371" s="114" t="n">
        <ns0:f>AVERAGE('消融原始 0921'!D1352:D1371)</ns0:f>
        <ns0:v>0.9875</ns0:v>
      </ns0:c>
      <ns0:c r="H1371" s="114" t="n">
        <ns0:f>AVERAGE('消融原始 0921'!D1347:D1371)</ns0:f>
        <ns0:v>0.99</ns0:v>
      </ns0:c>
      <ns0:c r="I1371" s="114" t="n">
        <ns0:f>AVERAGE('消融原始 0921'!D1342:D1371)</ns0:f>
        <ns0:v>0.9833333333333333</ns0:v>
      </ns0:c>
      <ns0:c r="J1371" s="114" t="n">
        <ns0:f>AVERAGE('消融原始 0921'!D1332:D1371)</ns0:f>
        <ns0:v>0.975</ns0:v>
      </ns0:c>
      <ns0:c r="K1371" s="114" t="n">
        <ns0:f>AVERAGE('消融原始 0921'!D1322:D1371)</ns0:f>
        <ns0:v>0.955</ns0:v>
      </ns0:c>
    </ns0:row>
    <ns0:row r="1372" ht="18" customHeight="1">
      <ns0:c r="A1372" s="109" t="str">
        <ns0:v>t15</ns0:v>
      </ns0:c>
      <ns0:c r="B1372" s="109" t="n">
        <ns0:v>372</ns0:v>
      </ns0:c>
      <ns0:c r="C1372" s="109" t="n">
        <ns0:f>'消融原始 0921'!B1372-'消融实验 0921'!$E$4+1</ns0:f>
        <ns0:v>228</ns0:v>
      </ns0:c>
      <ns0:c r="D1372" s="114" t="n">
        <ns0:f>AVERAGE('消融原始 0921'!D1368:D1372)</ns0:f>
        <ns0:v>1</ns0:v>
      </ns0:c>
      <ns0:c r="E1372" s="114" t="n">
        <ns0:f>AVERAGE('消融原始 0921'!D1363:D1372)</ns0:f>
        <ns0:v>1</ns0:v>
      </ns0:c>
      <ns0:c r="F1372" s="114" t="n">
        <ns0:f>AVERAGE('消融原始 0921'!D1358:D1372)</ns0:f>
        <ns0:v>0.9833333333333333</ns0:v>
      </ns0:c>
      <ns0:c r="G1372" s="114" t="n">
        <ns0:f>AVERAGE('消融原始 0921'!D1353:D1372)</ns0:f>
        <ns0:v>0.9875</ns0:v>
      </ns0:c>
      <ns0:c r="H1372" s="114" t="n">
        <ns0:f>AVERAGE('消融原始 0921'!D1348:D1372)</ns0:f>
        <ns0:v>0.99</ns0:v>
      </ns0:c>
      <ns0:c r="I1372" s="114" t="n">
        <ns0:f>AVERAGE('消融原始 0921'!D1343:D1372)</ns0:f>
        <ns0:v>0.9833333333333333</ns0:v>
      </ns0:c>
      <ns0:c r="J1372" s="114" t="n">
        <ns0:f>AVERAGE('消融原始 0921'!D1333:D1372)</ns0:f>
        <ns0:v>0.975</ns0:v>
      </ns0:c>
      <ns0:c r="K1372" s="114" t="n">
        <ns0:f>AVERAGE('消融原始 0921'!D1323:D1372)</ns0:f>
        <ns0:v>0.96</ns0:v>
      </ns0:c>
    </ns0:row>
    <ns0:row r="1373" ht="18" customHeight="1">
      <ns0:c r="A1373" s="109" t="str">
        <ns0:v>t15</ns0:v>
      </ns0:c>
      <ns0:c r="B1373" s="109" t="n">
        <ns0:v>373</ns0:v>
      </ns0:c>
      <ns0:c r="C1373" s="109" t="n">
        <ns0:f>'消融原始 0921'!B1373-'消融实验 0921'!$E$4+1</ns0:f>
        <ns0:v>229</ns0:v>
      </ns0:c>
      <ns0:c r="D1373" s="114" t="n">
        <ns0:f>AVERAGE('消融原始 0921'!D1369:D1373)</ns0:f>
        <ns0:v>1</ns0:v>
      </ns0:c>
      <ns0:c r="E1373" s="114" t="n">
        <ns0:f>AVERAGE('消融原始 0921'!D1364:D1373)</ns0:f>
        <ns0:v>1</ns0:v>
      </ns0:c>
      <ns0:c r="F1373" s="114" t="n">
        <ns0:f>AVERAGE('消融原始 0921'!D1359:D1373)</ns0:f>
        <ns0:v>0.9833333333333333</ns0:v>
      </ns0:c>
      <ns0:c r="G1373" s="114" t="n">
        <ns0:f>AVERAGE('消融原始 0921'!D1354:D1373)</ns0:f>
        <ns0:v>0.9875</ns0:v>
      </ns0:c>
      <ns0:c r="H1373" s="114" t="n">
        <ns0:f>AVERAGE('消融原始 0921'!D1349:D1373)</ns0:f>
        <ns0:v>0.99</ns0:v>
      </ns0:c>
      <ns0:c r="I1373" s="114" t="n">
        <ns0:f>AVERAGE('消融原始 0921'!D1344:D1373)</ns0:f>
        <ns0:v>0.9916666666666667</ns0:v>
      </ns0:c>
      <ns0:c r="J1373" s="114" t="n">
        <ns0:f>AVERAGE('消融原始 0921'!D1334:D1373)</ns0:f>
        <ns0:v>0.975</ns0:v>
      </ns0:c>
      <ns0:c r="K1373" s="114" t="n">
        <ns0:f>AVERAGE('消融原始 0921'!D1324:D1373)</ns0:f>
        <ns0:v>0.96</ns0:v>
      </ns0:c>
    </ns0:row>
    <ns0:row r="1374" ht="18" customHeight="1">
      <ns0:c r="A1374" s="109" t="str">
        <ns0:v>t15</ns0:v>
      </ns0:c>
      <ns0:c r="B1374" s="109" t="n">
        <ns0:v>374</ns0:v>
      </ns0:c>
      <ns0:c r="C1374" s="109" t="n">
        <ns0:f>'消融原始 0921'!B1374-'消融实验 0921'!$E$4+1</ns0:f>
        <ns0:v>230</ns0:v>
      </ns0:c>
      <ns0:c r="D1374" s="114" t="n">
        <ns0:f>AVERAGE('消融原始 0921'!D1370:D1374)</ns0:f>
        <ns0:v>1</ns0:v>
      </ns0:c>
      <ns0:c r="E1374" s="114" t="n">
        <ns0:f>AVERAGE('消融原始 0921'!D1365:D1374)</ns0:f>
        <ns0:v>1</ns0:v>
      </ns0:c>
      <ns0:c r="F1374" s="114" t="n">
        <ns0:f>AVERAGE('消融原始 0921'!D1360:D1374)</ns0:f>
        <ns0:v>1</ns0:v>
      </ns0:c>
      <ns0:c r="G1374" s="114" t="n">
        <ns0:f>AVERAGE('消融原始 0921'!D1355:D1374)</ns0:f>
        <ns0:v>0.9875</ns0:v>
      </ns0:c>
      <ns0:c r="H1374" s="114" t="n">
        <ns0:f>AVERAGE('消融原始 0921'!D1350:D1374)</ns0:f>
        <ns0:v>0.99</ns0:v>
      </ns0:c>
      <ns0:c r="I1374" s="114" t="n">
        <ns0:f>AVERAGE('消融原始 0921'!D1345:D1374)</ns0:f>
        <ns0:v>0.9916666666666667</ns0:v>
      </ns0:c>
      <ns0:c r="J1374" s="114" t="n">
        <ns0:f>AVERAGE('消融原始 0921'!D1335:D1374)</ns0:f>
        <ns0:v>0.975</ns0:v>
      </ns0:c>
      <ns0:c r="K1374" s="114" t="n">
        <ns0:f>AVERAGE('消融原始 0921'!D1325:D1374)</ns0:f>
        <ns0:v>0.96</ns0:v>
      </ns0:c>
    </ns0:row>
    <ns0:row r="1375" ht="18" customHeight="1">
      <ns0:c r="A1375" s="109" t="str">
        <ns0:v>t15</ns0:v>
      </ns0:c>
      <ns0:c r="B1375" s="109" t="n">
        <ns0:v>375</ns0:v>
      </ns0:c>
      <ns0:c r="C1375" s="109" t="n">
        <ns0:f>'消融原始 0921'!B1375-'消融实验 0921'!$E$4+1</ns0:f>
        <ns0:v>231</ns0:v>
      </ns0:c>
      <ns0:c r="D1375" s="114" t="n">
        <ns0:f>AVERAGE('消融原始 0921'!D1371:D1375)</ns0:f>
        <ns0:v>1</ns0:v>
      </ns0:c>
      <ns0:c r="E1375" s="114" t="n">
        <ns0:f>AVERAGE('消融原始 0921'!D1366:D1375)</ns0:f>
        <ns0:v>1</ns0:v>
      </ns0:c>
      <ns0:c r="F1375" s="114" t="n">
        <ns0:f>AVERAGE('消融原始 0921'!D1361:D1375)</ns0:f>
        <ns0:v>1</ns0:v>
      </ns0:c>
      <ns0:c r="G1375" s="114" t="n">
        <ns0:f>AVERAGE('消融原始 0921'!D1356:D1375)</ns0:f>
        <ns0:v>0.9875</ns0:v>
      </ns0:c>
      <ns0:c r="H1375" s="114" t="n">
        <ns0:f>AVERAGE('消融原始 0921'!D1351:D1375)</ns0:f>
        <ns0:v>0.99</ns0:v>
      </ns0:c>
      <ns0:c r="I1375" s="114" t="n">
        <ns0:f>AVERAGE('消融原始 0921'!D1346:D1375)</ns0:f>
        <ns0:v>0.9916666666666667</ns0:v>
      </ns0:c>
      <ns0:c r="J1375" s="114" t="n">
        <ns0:f>AVERAGE('消融原始 0921'!D1336:D1375)</ns0:f>
        <ns0:v>0.975</ns0:v>
      </ns0:c>
      <ns0:c r="K1375" s="114" t="n">
        <ns0:f>AVERAGE('消融原始 0921'!D1326:D1375)</ns0:f>
        <ns0:v>0.96</ns0:v>
      </ns0:c>
    </ns0:row>
    <ns0:row r="1376" ht="18" customHeight="1">
      <ns0:c r="A1376" s="109" t="str">
        <ns0:v>t15</ns0:v>
      </ns0:c>
      <ns0:c r="B1376" s="109" t="n">
        <ns0:v>376</ns0:v>
      </ns0:c>
      <ns0:c r="C1376" s="109" t="n">
        <ns0:f>'消融原始 0921'!B1376-'消融实验 0921'!$E$4+1</ns0:f>
        <ns0:v>232</ns0:v>
      </ns0:c>
      <ns0:c r="D1376" s="114" t="n">
        <ns0:f>AVERAGE('消融原始 0921'!D1372:D1376)</ns0:f>
        <ns0:v>1</ns0:v>
      </ns0:c>
      <ns0:c r="E1376" s="114" t="n">
        <ns0:f>AVERAGE('消融原始 0921'!D1367:D1376)</ns0:f>
        <ns0:v>1</ns0:v>
      </ns0:c>
      <ns0:c r="F1376" s="114" t="n">
        <ns0:f>AVERAGE('消融原始 0921'!D1362:D1376)</ns0:f>
        <ns0:v>1</ns0:v>
      </ns0:c>
      <ns0:c r="G1376" s="114" t="n">
        <ns0:f>AVERAGE('消融原始 0921'!D1357:D1376)</ns0:f>
        <ns0:v>0.9875</ns0:v>
      </ns0:c>
      <ns0:c r="H1376" s="114" t="n">
        <ns0:f>AVERAGE('消融原始 0921'!D1352:D1376)</ns0:f>
        <ns0:v>0.99</ns0:v>
      </ns0:c>
      <ns0:c r="I1376" s="114" t="n">
        <ns0:f>AVERAGE('消融原始 0921'!D1347:D1376)</ns0:f>
        <ns0:v>0.9916666666666667</ns0:v>
      </ns0:c>
      <ns0:c r="J1376" s="114" t="n">
        <ns0:f>AVERAGE('消融原始 0921'!D1337:D1376)</ns0:f>
        <ns0:v>0.975</ns0:v>
      </ns0:c>
      <ns0:c r="K1376" s="114" t="n">
        <ns0:f>AVERAGE('消融原始 0921'!D1327:D1376)</ns0:f>
        <ns0:v>0.96</ns0:v>
      </ns0:c>
    </ns0:row>
    <ns0:row r="1377" ht="18" customHeight="1">
      <ns0:c r="A1377" s="109" t="str">
        <ns0:v>t15</ns0:v>
      </ns0:c>
      <ns0:c r="B1377" s="109" t="n">
        <ns0:v>377</ns0:v>
      </ns0:c>
      <ns0:c r="C1377" s="109" t="n">
        <ns0:f>'消融原始 0921'!B1377-'消融实验 0921'!$E$4+1</ns0:f>
        <ns0:v>233</ns0:v>
      </ns0:c>
      <ns0:c r="D1377" s="114" t="n">
        <ns0:f>AVERAGE('消融原始 0921'!D1373:D1377)</ns0:f>
        <ns0:v>1</ns0:v>
      </ns0:c>
      <ns0:c r="E1377" s="114" t="n">
        <ns0:f>AVERAGE('消融原始 0921'!D1368:D1377)</ns0:f>
        <ns0:v>1</ns0:v>
      </ns0:c>
      <ns0:c r="F1377" s="114" t="n">
        <ns0:f>AVERAGE('消融原始 0921'!D1363:D1377)</ns0:f>
        <ns0:v>1</ns0:v>
      </ns0:c>
      <ns0:c r="G1377" s="114" t="n">
        <ns0:f>AVERAGE('消融原始 0921'!D1358:D1377)</ns0:f>
        <ns0:v>0.9875</ns0:v>
      </ns0:c>
      <ns0:c r="H1377" s="114" t="n">
        <ns0:f>AVERAGE('消融原始 0921'!D1353:D1377)</ns0:f>
        <ns0:v>0.99</ns0:v>
      </ns0:c>
      <ns0:c r="I1377" s="114" t="n">
        <ns0:f>AVERAGE('消融原始 0921'!D1348:D1377)</ns0:f>
        <ns0:v>0.9916666666666667</ns0:v>
      </ns0:c>
      <ns0:c r="J1377" s="114" t="n">
        <ns0:f>AVERAGE('消融原始 0921'!D1338:D1377)</ns0:f>
        <ns0:v>0.975</ns0:v>
      </ns0:c>
      <ns0:c r="K1377" s="114" t="n">
        <ns0:f>AVERAGE('消融原始 0921'!D1328:D1377)</ns0:f>
        <ns0:v>0.96</ns0:v>
      </ns0:c>
    </ns0:row>
    <ns0:row r="1378" ht="18" customHeight="1">
      <ns0:c r="A1378" s="109" t="str">
        <ns0:v>t15</ns0:v>
      </ns0:c>
      <ns0:c r="B1378" s="109" t="n">
        <ns0:v>378</ns0:v>
      </ns0:c>
      <ns0:c r="C1378" s="109" t="n">
        <ns0:f>'消融原始 0921'!B1378-'消融实验 0921'!$E$4+1</ns0:f>
        <ns0:v>234</ns0:v>
      </ns0:c>
      <ns0:c r="D1378" s="114" t="n">
        <ns0:f>AVERAGE('消融原始 0921'!D1374:D1378)</ns0:f>
        <ns0:v>1</ns0:v>
      </ns0:c>
      <ns0:c r="E1378" s="114" t="n">
        <ns0:f>AVERAGE('消融原始 0921'!D1369:D1378)</ns0:f>
        <ns0:v>1</ns0:v>
      </ns0:c>
      <ns0:c r="F1378" s="114" t="n">
        <ns0:f>AVERAGE('消融原始 0921'!D1364:D1378)</ns0:f>
        <ns0:v>1</ns0:v>
      </ns0:c>
      <ns0:c r="G1378" s="114" t="n">
        <ns0:f>AVERAGE('消融原始 0921'!D1359:D1378)</ns0:f>
        <ns0:v>0.9875</ns0:v>
      </ns0:c>
      <ns0:c r="H1378" s="114" t="n">
        <ns0:f>AVERAGE('消融原始 0921'!D1354:D1378)</ns0:f>
        <ns0:v>0.99</ns0:v>
      </ns0:c>
      <ns0:c r="I1378" s="114" t="n">
        <ns0:f>AVERAGE('消融原始 0921'!D1349:D1378)</ns0:f>
        <ns0:v>0.9916666666666667</ns0:v>
      </ns0:c>
      <ns0:c r="J1378" s="114" t="n">
        <ns0:f>AVERAGE('消融原始 0921'!D1339:D1378)</ns0:f>
        <ns0:v>0.975</ns0:v>
      </ns0:c>
      <ns0:c r="K1378" s="114" t="n">
        <ns0:f>AVERAGE('消融原始 0921'!D1329:D1378)</ns0:f>
        <ns0:v>0.96</ns0:v>
      </ns0:c>
    </ns0:row>
    <ns0:row r="1379" ht="18" customHeight="1">
      <ns0:c r="A1379" s="109" t="str">
        <ns0:v>t15</ns0:v>
      </ns0:c>
      <ns0:c r="B1379" s="109" t="n">
        <ns0:v>379</ns0:v>
      </ns0:c>
      <ns0:c r="C1379" s="109" t="n">
        <ns0:f>'消融原始 0921'!B1379-'消融实验 0921'!$E$4+1</ns0:f>
        <ns0:v>235</ns0:v>
      </ns0:c>
      <ns0:c r="D1379" s="114" t="n">
        <ns0:f>AVERAGE('消融原始 0921'!D1375:D1379)</ns0:f>
        <ns0:v>1</ns0:v>
      </ns0:c>
      <ns0:c r="E1379" s="114" t="n">
        <ns0:f>AVERAGE('消融原始 0921'!D1370:D1379)</ns0:f>
        <ns0:v>1</ns0:v>
      </ns0:c>
      <ns0:c r="F1379" s="114" t="n">
        <ns0:f>AVERAGE('消融原始 0921'!D1365:D1379)</ns0:f>
        <ns0:v>1</ns0:v>
      </ns0:c>
      <ns0:c r="G1379" s="114" t="n">
        <ns0:f>AVERAGE('消融原始 0921'!D1360:D1379)</ns0:f>
        <ns0:v>1</ns0:v>
      </ns0:c>
      <ns0:c r="H1379" s="114" t="n">
        <ns0:f>AVERAGE('消融原始 0921'!D1355:D1379)</ns0:f>
        <ns0:v>0.99</ns0:v>
      </ns0:c>
      <ns0:c r="I1379" s="114" t="n">
        <ns0:f>AVERAGE('消融原始 0921'!D1350:D1379)</ns0:f>
        <ns0:v>0.9916666666666667</ns0:v>
      </ns0:c>
      <ns0:c r="J1379" s="114" t="n">
        <ns0:f>AVERAGE('消融原始 0921'!D1340:D1379)</ns0:f>
        <ns0:v>0.98125</ns0:v>
      </ns0:c>
      <ns0:c r="K1379" s="114" t="n">
        <ns0:f>AVERAGE('消融原始 0921'!D1330:D1379)</ns0:f>
        <ns0:v>0.975</ns0:v>
      </ns0:c>
    </ns0:row>
    <ns0:row r="1380" ht="18" customHeight="1">
      <ns0:c r="A1380" s="109" t="str">
        <ns0:v>t15</ns0:v>
      </ns0:c>
      <ns0:c r="B1380" s="109" t="n">
        <ns0:v>380</ns0:v>
      </ns0:c>
      <ns0:c r="C1380" s="109" t="n">
        <ns0:f>'消融原始 0921'!B1380-'消融实验 0921'!$E$4+1</ns0:f>
        <ns0:v>236</ns0:v>
      </ns0:c>
      <ns0:c r="D1380" s="114" t="n">
        <ns0:f>AVERAGE('消融原始 0921'!D1376:D1380)</ns0:f>
        <ns0:v>1</ns0:v>
      </ns0:c>
      <ns0:c r="E1380" s="114" t="n">
        <ns0:f>AVERAGE('消融原始 0921'!D1371:D1380)</ns0:f>
        <ns0:v>1</ns0:v>
      </ns0:c>
      <ns0:c r="F1380" s="114" t="n">
        <ns0:f>AVERAGE('消融原始 0921'!D1366:D1380)</ns0:f>
        <ns0:v>1</ns0:v>
      </ns0:c>
      <ns0:c r="G1380" s="114" t="n">
        <ns0:f>AVERAGE('消融原始 0921'!D1361:D1380)</ns0:f>
        <ns0:v>1</ns0:v>
      </ns0:c>
      <ns0:c r="H1380" s="114" t="n">
        <ns0:f>AVERAGE('消融原始 0921'!D1356:D1380)</ns0:f>
        <ns0:v>0.99</ns0:v>
      </ns0:c>
      <ns0:c r="I1380" s="114" t="n">
        <ns0:f>AVERAGE('消融原始 0921'!D1351:D1380)</ns0:f>
        <ns0:v>0.9916666666666667</ns0:v>
      </ns0:c>
      <ns0:c r="J1380" s="114" t="n">
        <ns0:f>AVERAGE('消融原始 0921'!D1341:D1380)</ns0:f>
        <ns0:v>0.98125</ns0:v>
      </ns0:c>
      <ns0:c r="K1380" s="114" t="n">
        <ns0:f>AVERAGE('消融原始 0921'!D1331:D1380)</ns0:f>
        <ns0:v>0.975</ns0:v>
      </ns0:c>
    </ns0:row>
    <ns0:row r="1381" ht="18" customHeight="1">
      <ns0:c r="A1381" s="109" t="str">
        <ns0:v>t15</ns0:v>
      </ns0:c>
      <ns0:c r="B1381" s="109" t="n">
        <ns0:v>381</ns0:v>
      </ns0:c>
      <ns0:c r="C1381" s="109" t="n">
        <ns0:f>'消融原始 0921'!B1381-'消融实验 0921'!$E$4+1</ns0:f>
        <ns0:v>237</ns0:v>
      </ns0:c>
      <ns0:c r="D1381" s="114" t="n">
        <ns0:f>AVERAGE('消融原始 0921'!D1377:D1381)</ns0:f>
        <ns0:v>1</ns0:v>
      </ns0:c>
      <ns0:c r="E1381" s="114" t="n">
        <ns0:f>AVERAGE('消融原始 0921'!D1372:D1381)</ns0:f>
        <ns0:v>1</ns0:v>
      </ns0:c>
      <ns0:c r="F1381" s="114" t="n">
        <ns0:f>AVERAGE('消融原始 0921'!D1367:D1381)</ns0:f>
        <ns0:v>1</ns0:v>
      </ns0:c>
      <ns0:c r="G1381" s="114" t="n">
        <ns0:f>AVERAGE('消融原始 0921'!D1362:D1381)</ns0:f>
        <ns0:v>1</ns0:v>
      </ns0:c>
      <ns0:c r="H1381" s="114" t="n">
        <ns0:f>AVERAGE('消融原始 0921'!D1357:D1381)</ns0:f>
        <ns0:v>0.99</ns0:v>
      </ns0:c>
      <ns0:c r="I1381" s="114" t="n">
        <ns0:f>AVERAGE('消融原始 0921'!D1352:D1381)</ns0:f>
        <ns0:v>0.9916666666666667</ns0:v>
      </ns0:c>
      <ns0:c r="J1381" s="114" t="n">
        <ns0:f>AVERAGE('消融原始 0921'!D1342:D1381)</ns0:f>
        <ns0:v>0.9875</ns0:v>
      </ns0:c>
      <ns0:c r="K1381" s="114" t="n">
        <ns0:f>AVERAGE('消融原始 0921'!D1332:D1381)</ns0:f>
        <ns0:v>0.98</ns0:v>
      </ns0:c>
    </ns0:row>
    <ns0:row r="1382" ht="18" customHeight="1">
      <ns0:c r="A1382" s="109" t="str">
        <ns0:v>t15</ns0:v>
      </ns0:c>
      <ns0:c r="B1382" s="109" t="n">
        <ns0:v>382</ns0:v>
      </ns0:c>
      <ns0:c r="C1382" s="109" t="n">
        <ns0:f>'消融原始 0921'!B1382-'消融实验 0921'!$E$4+1</ns0:f>
        <ns0:v>238</ns0:v>
      </ns0:c>
      <ns0:c r="D1382" s="114" t="n">
        <ns0:f>AVERAGE('消融原始 0921'!D1378:D1382)</ns0:f>
        <ns0:v>1</ns0:v>
      </ns0:c>
      <ns0:c r="E1382" s="114" t="n">
        <ns0:f>AVERAGE('消融原始 0921'!D1373:D1382)</ns0:f>
        <ns0:v>1</ns0:v>
      </ns0:c>
      <ns0:c r="F1382" s="114" t="n">
        <ns0:f>AVERAGE('消融原始 0921'!D1368:D1382)</ns0:f>
        <ns0:v>1</ns0:v>
      </ns0:c>
      <ns0:c r="G1382" s="114" t="n">
        <ns0:f>AVERAGE('消融原始 0921'!D1363:D1382)</ns0:f>
        <ns0:v>1</ns0:v>
      </ns0:c>
      <ns0:c r="H1382" s="114" t="n">
        <ns0:f>AVERAGE('消融原始 0921'!D1358:D1382)</ns0:f>
        <ns0:v>0.99</ns0:v>
      </ns0:c>
      <ns0:c r="I1382" s="114" t="n">
        <ns0:f>AVERAGE('消融原始 0921'!D1353:D1382)</ns0:f>
        <ns0:v>0.9916666666666667</ns0:v>
      </ns0:c>
      <ns0:c r="J1382" s="114" t="n">
        <ns0:f>AVERAGE('消融原始 0921'!D1343:D1382)</ns0:f>
        <ns0:v>0.9875</ns0:v>
      </ns0:c>
      <ns0:c r="K1382" s="114" t="n">
        <ns0:f>AVERAGE('消融原始 0921'!D1333:D1382)</ns0:f>
        <ns0:v>0.98</ns0:v>
      </ns0:c>
    </ns0:row>
    <ns0:row r="1383" ht="18" customHeight="1">
      <ns0:c r="A1383" s="109" t="str">
        <ns0:v>t15</ns0:v>
      </ns0:c>
      <ns0:c r="B1383" s="109" t="n">
        <ns0:v>383</ns0:v>
      </ns0:c>
      <ns0:c r="C1383" s="109" t="n">
        <ns0:f>'消融原始 0921'!B1383-'消融实验 0921'!$E$4+1</ns0:f>
        <ns0:v>239</ns0:v>
      </ns0:c>
      <ns0:c r="D1383" s="114" t="n">
        <ns0:f>AVERAGE('消融原始 0921'!D1379:D1383)</ns0:f>
        <ns0:v>1</ns0:v>
      </ns0:c>
      <ns0:c r="E1383" s="114" t="n">
        <ns0:f>AVERAGE('消融原始 0921'!D1374:D1383)</ns0:f>
        <ns0:v>1</ns0:v>
      </ns0:c>
      <ns0:c r="F1383" s="114" t="n">
        <ns0:f>AVERAGE('消融原始 0921'!D1369:D1383)</ns0:f>
        <ns0:v>1</ns0:v>
      </ns0:c>
      <ns0:c r="G1383" s="114" t="n">
        <ns0:f>AVERAGE('消融原始 0921'!D1364:D1383)</ns0:f>
        <ns0:v>1</ns0:v>
      </ns0:c>
      <ns0:c r="H1383" s="114" t="n">
        <ns0:f>AVERAGE('消融原始 0921'!D1359:D1383)</ns0:f>
        <ns0:v>0.99</ns0:v>
      </ns0:c>
      <ns0:c r="I1383" s="114" t="n">
        <ns0:f>AVERAGE('消融原始 0921'!D1354:D1383)</ns0:f>
        <ns0:v>0.9916666666666667</ns0:v>
      </ns0:c>
      <ns0:c r="J1383" s="114" t="n">
        <ns0:f>AVERAGE('消融原始 0921'!D1344:D1383)</ns0:f>
        <ns0:v>0.99375</ns0:v>
      </ns0:c>
      <ns0:c r="K1383" s="114" t="n">
        <ns0:f>AVERAGE('消融原始 0921'!D1334:D1383)</ns0:f>
        <ns0:v>0.98</ns0:v>
      </ns0:c>
    </ns0:row>
    <ns0:row r="1384" ht="18" customHeight="1">
      <ns0:c r="A1384" s="109" t="str">
        <ns0:v>t15</ns0:v>
      </ns0:c>
      <ns0:c r="B1384" s="109" t="n">
        <ns0:v>384</ns0:v>
      </ns0:c>
      <ns0:c r="C1384" s="109" t="n">
        <ns0:f>'消融原始 0921'!B1384-'消融实验 0921'!$E$4+1</ns0:f>
        <ns0:v>240</ns0:v>
      </ns0:c>
      <ns0:c r="D1384" s="114" t="n">
        <ns0:f>AVERAGE('消融原始 0921'!D1380:D1384)</ns0:f>
        <ns0:v>1</ns0:v>
      </ns0:c>
      <ns0:c r="E1384" s="114" t="n">
        <ns0:f>AVERAGE('消融原始 0921'!D1375:D1384)</ns0:f>
        <ns0:v>1</ns0:v>
      </ns0:c>
      <ns0:c r="F1384" s="114" t="n">
        <ns0:f>AVERAGE('消融原始 0921'!D1370:D1384)</ns0:f>
        <ns0:v>1</ns0:v>
      </ns0:c>
      <ns0:c r="G1384" s="114" t="n">
        <ns0:f>AVERAGE('消融原始 0921'!D1365:D1384)</ns0:f>
        <ns0:v>1</ns0:v>
      </ns0:c>
      <ns0:c r="H1384" s="114" t="n">
        <ns0:f>AVERAGE('消融原始 0921'!D1360:D1384)</ns0:f>
        <ns0:v>1</ns0:v>
      </ns0:c>
      <ns0:c r="I1384" s="114" t="n">
        <ns0:f>AVERAGE('消融原始 0921'!D1355:D1384)</ns0:f>
        <ns0:v>0.9916666666666667</ns0:v>
      </ns0:c>
      <ns0:c r="J1384" s="114" t="n">
        <ns0:f>AVERAGE('消融原始 0921'!D1345:D1384)</ns0:f>
        <ns0:v>0.99375</ns0:v>
      </ns0:c>
      <ns0:c r="K1384" s="114" t="n">
        <ns0:f>AVERAGE('消融原始 0921'!D1335:D1384)</ns0:f>
        <ns0:v>0.98</ns0:v>
      </ns0:c>
    </ns0:row>
    <ns0:row r="1385" ht="18" customHeight="1">
      <ns0:c r="A1385" s="109" t="str">
        <ns0:v>t15</ns0:v>
      </ns0:c>
      <ns0:c r="B1385" s="109" t="n">
        <ns0:v>385</ns0:v>
      </ns0:c>
      <ns0:c r="C1385" s="109" t="n">
        <ns0:f>'消融原始 0921'!B1385-'消融实验 0921'!$E$4+1</ns0:f>
        <ns0:v>241</ns0:v>
      </ns0:c>
      <ns0:c r="D1385" s="114" t="n">
        <ns0:f>AVERAGE('消融原始 0921'!D1381:D1385)</ns0:f>
        <ns0:v>1</ns0:v>
      </ns0:c>
      <ns0:c r="E1385" s="114" t="n">
        <ns0:f>AVERAGE('消融原始 0921'!D1376:D1385)</ns0:f>
        <ns0:v>1</ns0:v>
      </ns0:c>
      <ns0:c r="F1385" s="114" t="n">
        <ns0:f>AVERAGE('消融原始 0921'!D1371:D1385)</ns0:f>
        <ns0:v>1</ns0:v>
      </ns0:c>
      <ns0:c r="G1385" s="114" t="n">
        <ns0:f>AVERAGE('消融原始 0921'!D1366:D1385)</ns0:f>
        <ns0:v>1</ns0:v>
      </ns0:c>
      <ns0:c r="H1385" s="114" t="n">
        <ns0:f>AVERAGE('消融原始 0921'!D1361:D1385)</ns0:f>
        <ns0:v>1</ns0:v>
      </ns0:c>
      <ns0:c r="I1385" s="114" t="n">
        <ns0:f>AVERAGE('消融原始 0921'!D1356:D1385)</ns0:f>
        <ns0:v>0.9916666666666667</ns0:v>
      </ns0:c>
      <ns0:c r="J1385" s="114" t="n">
        <ns0:f>AVERAGE('消融原始 0921'!D1346:D1385)</ns0:f>
        <ns0:v>0.99375</ns0:v>
      </ns0:c>
      <ns0:c r="K1385" s="114" t="n">
        <ns0:f>AVERAGE('消融原始 0921'!D1336:D1385)</ns0:f>
        <ns0:v>0.98</ns0:v>
      </ns0:c>
    </ns0:row>
    <ns0:row r="1386" ht="18" customHeight="1">
      <ns0:c r="A1386" s="109" t="str">
        <ns0:v>t15</ns0:v>
      </ns0:c>
      <ns0:c r="B1386" s="109" t="n">
        <ns0:v>386</ns0:v>
      </ns0:c>
      <ns0:c r="C1386" s="109" t="n">
        <ns0:f>'消融原始 0921'!B1386-'消融实验 0921'!$E$4+1</ns0:f>
        <ns0:v>242</ns0:v>
      </ns0:c>
      <ns0:c r="D1386" s="114" t="n">
        <ns0:f>AVERAGE('消融原始 0921'!D1382:D1386)</ns0:f>
        <ns0:v>1</ns0:v>
      </ns0:c>
      <ns0:c r="E1386" s="114" t="n">
        <ns0:f>AVERAGE('消融原始 0921'!D1377:D1386)</ns0:f>
        <ns0:v>1</ns0:v>
      </ns0:c>
      <ns0:c r="F1386" s="114" t="n">
        <ns0:f>AVERAGE('消融原始 0921'!D1372:D1386)</ns0:f>
        <ns0:v>1</ns0:v>
      </ns0:c>
      <ns0:c r="G1386" s="114" t="n">
        <ns0:f>AVERAGE('消融原始 0921'!D1367:D1386)</ns0:f>
        <ns0:v>1</ns0:v>
      </ns0:c>
      <ns0:c r="H1386" s="114" t="n">
        <ns0:f>AVERAGE('消融原始 0921'!D1362:D1386)</ns0:f>
        <ns0:v>1</ns0:v>
      </ns0:c>
      <ns0:c r="I1386" s="114" t="n">
        <ns0:f>AVERAGE('消融原始 0921'!D1357:D1386)</ns0:f>
        <ns0:v>0.9916666666666667</ns0:v>
      </ns0:c>
      <ns0:c r="J1386" s="114" t="n">
        <ns0:f>AVERAGE('消融原始 0921'!D1347:D1386)</ns0:f>
        <ns0:v>0.99375</ns0:v>
      </ns0:c>
      <ns0:c r="K1386" s="114" t="n">
        <ns0:f>AVERAGE('消融原始 0921'!D1337:D1386)</ns0:f>
        <ns0:v>0.98</ns0:v>
      </ns0:c>
    </ns0:row>
    <ns0:row r="1387" ht="18" customHeight="1">
      <ns0:c r="A1387" s="109" t="str">
        <ns0:v>t15</ns0:v>
      </ns0:c>
      <ns0:c r="B1387" s="109" t="n">
        <ns0:v>387</ns0:v>
      </ns0:c>
      <ns0:c r="C1387" s="109" t="n">
        <ns0:f>'消融原始 0921'!B1387-'消融实验 0921'!$E$4+1</ns0:f>
        <ns0:v>243</ns0:v>
      </ns0:c>
      <ns0:c r="D1387" s="114" t="n">
        <ns0:f>AVERAGE('消融原始 0921'!D1383:D1387)</ns0:f>
        <ns0:v>1</ns0:v>
      </ns0:c>
      <ns0:c r="E1387" s="114" t="n">
        <ns0:f>AVERAGE('消融原始 0921'!D1378:D1387)</ns0:f>
        <ns0:v>1</ns0:v>
      </ns0:c>
      <ns0:c r="F1387" s="114" t="n">
        <ns0:f>AVERAGE('消融原始 0921'!D1373:D1387)</ns0:f>
        <ns0:v>1</ns0:v>
      </ns0:c>
      <ns0:c r="G1387" s="114" t="n">
        <ns0:f>AVERAGE('消融原始 0921'!D1368:D1387)</ns0:f>
        <ns0:v>1</ns0:v>
      </ns0:c>
      <ns0:c r="H1387" s="114" t="n">
        <ns0:f>AVERAGE('消融原始 0921'!D1363:D1387)</ns0:f>
        <ns0:v>1</ns0:v>
      </ns0:c>
      <ns0:c r="I1387" s="114" t="n">
        <ns0:f>AVERAGE('消融原始 0921'!D1358:D1387)</ns0:f>
        <ns0:v>0.9916666666666667</ns0:v>
      </ns0:c>
      <ns0:c r="J1387" s="114" t="n">
        <ns0:f>AVERAGE('消融原始 0921'!D1348:D1387)</ns0:f>
        <ns0:v>0.99375</ns0:v>
      </ns0:c>
      <ns0:c r="K1387" s="114" t="n">
        <ns0:f>AVERAGE('消融原始 0921'!D1338:D1387)</ns0:f>
        <ns0:v>0.98</ns0:v>
      </ns0:c>
    </ns0:row>
    <ns0:row r="1388" ht="18" customHeight="1">
      <ns0:c r="A1388" s="109" t="str">
        <ns0:v>t15</ns0:v>
      </ns0:c>
      <ns0:c r="B1388" s="109" t="n">
        <ns0:v>388</ns0:v>
      </ns0:c>
      <ns0:c r="C1388" s="109" t="n">
        <ns0:f>'消融原始 0921'!B1388-'消融实验 0921'!$E$4+1</ns0:f>
        <ns0:v>244</ns0:v>
      </ns0:c>
      <ns0:c r="D1388" s="114" t="n">
        <ns0:f>AVERAGE('消融原始 0921'!D1384:D1388)</ns0:f>
        <ns0:v>1</ns0:v>
      </ns0:c>
      <ns0:c r="E1388" s="114" t="n">
        <ns0:f>AVERAGE('消融原始 0921'!D1379:D1388)</ns0:f>
        <ns0:v>1</ns0:v>
      </ns0:c>
      <ns0:c r="F1388" s="114" t="n">
        <ns0:f>AVERAGE('消融原始 0921'!D1374:D1388)</ns0:f>
        <ns0:v>1</ns0:v>
      </ns0:c>
      <ns0:c r="G1388" s="114" t="n">
        <ns0:f>AVERAGE('消融原始 0921'!D1369:D1388)</ns0:f>
        <ns0:v>1</ns0:v>
      </ns0:c>
      <ns0:c r="H1388" s="114" t="n">
        <ns0:f>AVERAGE('消融原始 0921'!D1364:D1388)</ns0:f>
        <ns0:v>1</ns0:v>
      </ns0:c>
      <ns0:c r="I1388" s="114" t="n">
        <ns0:f>AVERAGE('消融原始 0921'!D1359:D1388)</ns0:f>
        <ns0:v>0.9916666666666667</ns0:v>
      </ns0:c>
      <ns0:c r="J1388" s="114" t="n">
        <ns0:f>AVERAGE('消融原始 0921'!D1349:D1388)</ns0:f>
        <ns0:v>0.99375</ns0:v>
      </ns0:c>
      <ns0:c r="K1388" s="114" t="n">
        <ns0:f>AVERAGE('消融原始 0921'!D1339:D1388)</ns0:f>
        <ns0:v>0.98</ns0:v>
      </ns0:c>
    </ns0:row>
    <ns0:row r="1389" ht="18" customHeight="1">
      <ns0:c r="A1389" s="109" t="str">
        <ns0:v>t15</ns0:v>
      </ns0:c>
      <ns0:c r="B1389" s="109" t="n">
        <ns0:v>389</ns0:v>
      </ns0:c>
      <ns0:c r="C1389" s="109" t="n">
        <ns0:f>'消融原始 0921'!B1389-'消融实验 0921'!$E$4+1</ns0:f>
        <ns0:v>245</ns0:v>
      </ns0:c>
      <ns0:c r="D1389" s="114" t="n">
        <ns0:f>AVERAGE('消融原始 0921'!D1385:D1389)</ns0:f>
        <ns0:v>1</ns0:v>
      </ns0:c>
      <ns0:c r="E1389" s="114" t="n">
        <ns0:f>AVERAGE('消融原始 0921'!D1380:D1389)</ns0:f>
        <ns0:v>1</ns0:v>
      </ns0:c>
      <ns0:c r="F1389" s="114" t="n">
        <ns0:f>AVERAGE('消融原始 0921'!D1375:D1389)</ns0:f>
        <ns0:v>1</ns0:v>
      </ns0:c>
      <ns0:c r="G1389" s="114" t="n">
        <ns0:f>AVERAGE('消融原始 0921'!D1370:D1389)</ns0:f>
        <ns0:v>1</ns0:v>
      </ns0:c>
      <ns0:c r="H1389" s="114" t="n">
        <ns0:f>AVERAGE('消融原始 0921'!D1365:D1389)</ns0:f>
        <ns0:v>1</ns0:v>
      </ns0:c>
      <ns0:c r="I1389" s="114" t="n">
        <ns0:f>AVERAGE('消融原始 0921'!D1360:D1389)</ns0:f>
        <ns0:v>1</ns0:v>
      </ns0:c>
      <ns0:c r="J1389" s="114" t="n">
        <ns0:f>AVERAGE('消融原始 0921'!D1350:D1389)</ns0:f>
        <ns0:v>0.99375</ns0:v>
      </ns0:c>
      <ns0:c r="K1389" s="114" t="n">
        <ns0:f>AVERAGE('消融原始 0921'!D1340:D1389)</ns0:f>
        <ns0:v>0.985</ns0:v>
      </ns0:c>
    </ns0:row>
    <ns0:row r="1390" ht="18" customHeight="1">
      <ns0:c r="A1390" s="109" t="str">
        <ns0:v>t15</ns0:v>
      </ns0:c>
      <ns0:c r="B1390" s="109" t="n">
        <ns0:v>390</ns0:v>
      </ns0:c>
      <ns0:c r="C1390" s="109" t="n">
        <ns0:f>'消融原始 0921'!B1390-'消融实验 0921'!$E$4+1</ns0:f>
        <ns0:v>246</ns0:v>
      </ns0:c>
      <ns0:c r="D1390" s="114" t="n">
        <ns0:f>AVERAGE('消融原始 0921'!D1386:D1390)</ns0:f>
        <ns0:v>1</ns0:v>
      </ns0:c>
      <ns0:c r="E1390" s="114" t="n">
        <ns0:f>AVERAGE('消融原始 0921'!D1381:D1390)</ns0:f>
        <ns0:v>1</ns0:v>
      </ns0:c>
      <ns0:c r="F1390" s="114" t="n">
        <ns0:f>AVERAGE('消融原始 0921'!D1376:D1390)</ns0:f>
        <ns0:v>1</ns0:v>
      </ns0:c>
      <ns0:c r="G1390" s="114" t="n">
        <ns0:f>AVERAGE('消融原始 0921'!D1371:D1390)</ns0:f>
        <ns0:v>1</ns0:v>
      </ns0:c>
      <ns0:c r="H1390" s="114" t="n">
        <ns0:f>AVERAGE('消融原始 0921'!D1366:D1390)</ns0:f>
        <ns0:v>1</ns0:v>
      </ns0:c>
      <ns0:c r="I1390" s="114" t="n">
        <ns0:f>AVERAGE('消融原始 0921'!D1361:D1390)</ns0:f>
        <ns0:v>1</ns0:v>
      </ns0:c>
      <ns0:c r="J1390" s="114" t="n">
        <ns0:f>AVERAGE('消融原始 0921'!D1351:D1390)</ns0:f>
        <ns0:v>0.99375</ns0:v>
      </ns0:c>
      <ns0:c r="K1390" s="114" t="n">
        <ns0:f>AVERAGE('消融原始 0921'!D1341:D1390)</ns0:f>
        <ns0:v>0.985</ns0:v>
      </ns0:c>
    </ns0:row>
    <ns0:row r="1391" ht="18" customHeight="1">
      <ns0:c r="A1391" s="109" t="str">
        <ns0:v>t15</ns0:v>
      </ns0:c>
      <ns0:c r="B1391" s="109" t="n">
        <ns0:v>391</ns0:v>
      </ns0:c>
      <ns0:c r="C1391" s="109" t="n">
        <ns0:f>'消融原始 0921'!B1391-'消融实验 0921'!$E$4+1</ns0:f>
        <ns0:v>247</ns0:v>
      </ns0:c>
      <ns0:c r="D1391" s="114" t="n">
        <ns0:f>AVERAGE('消融原始 0921'!D1387:D1391)</ns0:f>
        <ns0:v>1</ns0:v>
      </ns0:c>
      <ns0:c r="E1391" s="114" t="n">
        <ns0:f>AVERAGE('消融原始 0921'!D1382:D1391)</ns0:f>
        <ns0:v>1</ns0:v>
      </ns0:c>
      <ns0:c r="F1391" s="114" t="n">
        <ns0:f>AVERAGE('消融原始 0921'!D1377:D1391)</ns0:f>
        <ns0:v>1</ns0:v>
      </ns0:c>
      <ns0:c r="G1391" s="114" t="n">
        <ns0:f>AVERAGE('消融原始 0921'!D1372:D1391)</ns0:f>
        <ns0:v>1</ns0:v>
      </ns0:c>
      <ns0:c r="H1391" s="114" t="n">
        <ns0:f>AVERAGE('消融原始 0921'!D1367:D1391)</ns0:f>
        <ns0:v>1</ns0:v>
      </ns0:c>
      <ns0:c r="I1391" s="114" t="n">
        <ns0:f>AVERAGE('消融原始 0921'!D1362:D1391)</ns0:f>
        <ns0:v>1</ns0:v>
      </ns0:c>
      <ns0:c r="J1391" s="114" t="n">
        <ns0:f>AVERAGE('消融原始 0921'!D1352:D1391)</ns0:f>
        <ns0:v>0.99375</ns0:v>
      </ns0:c>
      <ns0:c r="K1391" s="114" t="n">
        <ns0:f>AVERAGE('消融原始 0921'!D1342:D1391)</ns0:f>
        <ns0:v>0.99</ns0:v>
      </ns0:c>
    </ns0:row>
    <ns0:row r="1392" ht="18" customHeight="1">
      <ns0:c r="A1392" s="109" t="str">
        <ns0:v>t15</ns0:v>
      </ns0:c>
      <ns0:c r="B1392" s="109" t="n">
        <ns0:v>392</ns0:v>
      </ns0:c>
      <ns0:c r="C1392" s="109" t="n">
        <ns0:f>'消融原始 0921'!B1392-'消融实验 0921'!$E$4+1</ns0:f>
        <ns0:v>248</ns0:v>
      </ns0:c>
      <ns0:c r="D1392" s="114" t="n">
        <ns0:f>AVERAGE('消融原始 0921'!D1388:D1392)</ns0:f>
        <ns0:v>1</ns0:v>
      </ns0:c>
      <ns0:c r="E1392" s="114" t="n">
        <ns0:f>AVERAGE('消融原始 0921'!D1383:D1392)</ns0:f>
        <ns0:v>1</ns0:v>
      </ns0:c>
      <ns0:c r="F1392" s="114" t="n">
        <ns0:f>AVERAGE('消融原始 0921'!D1378:D1392)</ns0:f>
        <ns0:v>1</ns0:v>
      </ns0:c>
      <ns0:c r="G1392" s="114" t="n">
        <ns0:f>AVERAGE('消融原始 0921'!D1373:D1392)</ns0:f>
        <ns0:v>1</ns0:v>
      </ns0:c>
      <ns0:c r="H1392" s="114" t="n">
        <ns0:f>AVERAGE('消融原始 0921'!D1368:D1392)</ns0:f>
        <ns0:v>1</ns0:v>
      </ns0:c>
      <ns0:c r="I1392" s="114" t="n">
        <ns0:f>AVERAGE('消融原始 0921'!D1363:D1392)</ns0:f>
        <ns0:v>1</ns0:v>
      </ns0:c>
      <ns0:c r="J1392" s="114" t="n">
        <ns0:f>AVERAGE('消融原始 0921'!D1353:D1392)</ns0:f>
        <ns0:v>0.99375</ns0:v>
      </ns0:c>
      <ns0:c r="K1392" s="114" t="n">
        <ns0:f>AVERAGE('消融原始 0921'!D1343:D1392)</ns0:f>
        <ns0:v>0.99</ns0:v>
      </ns0:c>
    </ns0:row>
    <ns0:row r="1393" ht="18" customHeight="1">
      <ns0:c r="A1393" s="109" t="str">
        <ns0:v>t15</ns0:v>
      </ns0:c>
      <ns0:c r="B1393" s="109" t="n">
        <ns0:v>393</ns0:v>
      </ns0:c>
      <ns0:c r="C1393" s="109" t="n">
        <ns0:f>'消融原始 0921'!B1393-'消融实验 0921'!$E$4+1</ns0:f>
        <ns0:v>249</ns0:v>
      </ns0:c>
      <ns0:c r="D1393" s="114" t="n">
        <ns0:f>AVERAGE('消融原始 0921'!D1389:D1393)</ns0:f>
        <ns0:v>1</ns0:v>
      </ns0:c>
      <ns0:c r="E1393" s="114" t="n">
        <ns0:f>AVERAGE('消融原始 0921'!D1384:D1393)</ns0:f>
        <ns0:v>1</ns0:v>
      </ns0:c>
      <ns0:c r="F1393" s="114" t="n">
        <ns0:f>AVERAGE('消融原始 0921'!D1379:D1393)</ns0:f>
        <ns0:v>1</ns0:v>
      </ns0:c>
      <ns0:c r="G1393" s="114" t="n">
        <ns0:f>AVERAGE('消融原始 0921'!D1374:D1393)</ns0:f>
        <ns0:v>1</ns0:v>
      </ns0:c>
      <ns0:c r="H1393" s="114" t="n">
        <ns0:f>AVERAGE('消融原始 0921'!D1369:D1393)</ns0:f>
        <ns0:v>1</ns0:v>
      </ns0:c>
      <ns0:c r="I1393" s="114" t="n">
        <ns0:f>AVERAGE('消融原始 0921'!D1364:D1393)</ns0:f>
        <ns0:v>1</ns0:v>
      </ns0:c>
      <ns0:c r="J1393" s="114" t="n">
        <ns0:f>AVERAGE('消融原始 0921'!D1354:D1393)</ns0:f>
        <ns0:v>0.99375</ns0:v>
      </ns0:c>
      <ns0:c r="K1393" s="114" t="n">
        <ns0:f>AVERAGE('消融原始 0921'!D1344:D1393)</ns0:f>
        <ns0:v>0.995</ns0:v>
      </ns0:c>
    </ns0:row>
    <ns0:row r="1394" ht="18" customHeight="1">
      <ns0:c r="A1394" s="109" t="str">
        <ns0:v>t15</ns0:v>
      </ns0:c>
      <ns0:c r="B1394" s="109" t="n">
        <ns0:v>394</ns0:v>
      </ns0:c>
      <ns0:c r="C1394" s="109" t="n">
        <ns0:f>'消融原始 0921'!B1394-'消融实验 0921'!$E$4+1</ns0:f>
        <ns0:v>250</ns0:v>
      </ns0:c>
      <ns0:c r="D1394" s="114" t="n">
        <ns0:f>AVERAGE('消融原始 0921'!D1390:D1394)</ns0:f>
        <ns0:v>1</ns0:v>
      </ns0:c>
      <ns0:c r="E1394" s="114" t="n">
        <ns0:f>AVERAGE('消融原始 0921'!D1385:D1394)</ns0:f>
        <ns0:v>1</ns0:v>
      </ns0:c>
      <ns0:c r="F1394" s="114" t="n">
        <ns0:f>AVERAGE('消融原始 0921'!D1380:D1394)</ns0:f>
        <ns0:v>1</ns0:v>
      </ns0:c>
      <ns0:c r="G1394" s="114" t="n">
        <ns0:f>AVERAGE('消融原始 0921'!D1375:D1394)</ns0:f>
        <ns0:v>1</ns0:v>
      </ns0:c>
      <ns0:c r="H1394" s="114" t="n">
        <ns0:f>AVERAGE('消融原始 0921'!D1370:D1394)</ns0:f>
        <ns0:v>1</ns0:v>
      </ns0:c>
      <ns0:c r="I1394" s="114" t="n">
        <ns0:f>AVERAGE('消融原始 0921'!D1365:D1394)</ns0:f>
        <ns0:v>1</ns0:v>
      </ns0:c>
      <ns0:c r="J1394" s="114" t="n">
        <ns0:f>AVERAGE('消融原始 0921'!D1355:D1394)</ns0:f>
        <ns0:v>0.99375</ns0:v>
      </ns0:c>
      <ns0:c r="K1394" s="114" t="n">
        <ns0:f>AVERAGE('消融原始 0921'!D1345:D1394)</ns0:f>
        <ns0:v>0.995</ns0:v>
      </ns0:c>
    </ns0:row>
    <ns0:row r="1395" ht="18" customHeight="1">
      <ns0:c r="A1395" s="109" t="str">
        <ns0:v>t15</ns0:v>
      </ns0:c>
      <ns0:c r="B1395" s="109" t="n">
        <ns0:v>395</ns0:v>
      </ns0:c>
      <ns0:c r="C1395" s="109" t="n">
        <ns0:f>'消融原始 0921'!B1395-'消融实验 0921'!$E$4+1</ns0:f>
        <ns0:v>251</ns0:v>
      </ns0:c>
      <ns0:c r="D1395" s="114" t="n">
        <ns0:f>AVERAGE('消融原始 0921'!D1391:D1395)</ns0:f>
        <ns0:v>1</ns0:v>
      </ns0:c>
      <ns0:c r="E1395" s="114" t="n">
        <ns0:f>AVERAGE('消融原始 0921'!D1386:D1395)</ns0:f>
        <ns0:v>1</ns0:v>
      </ns0:c>
      <ns0:c r="F1395" s="114" t="n">
        <ns0:f>AVERAGE('消融原始 0921'!D1381:D1395)</ns0:f>
        <ns0:v>1</ns0:v>
      </ns0:c>
      <ns0:c r="G1395" s="114" t="n">
        <ns0:f>AVERAGE('消融原始 0921'!D1376:D1395)</ns0:f>
        <ns0:v>1</ns0:v>
      </ns0:c>
      <ns0:c r="H1395" s="114" t="n">
        <ns0:f>AVERAGE('消融原始 0921'!D1371:D1395)</ns0:f>
        <ns0:v>1</ns0:v>
      </ns0:c>
      <ns0:c r="I1395" s="114" t="n">
        <ns0:f>AVERAGE('消融原始 0921'!D1366:D1395)</ns0:f>
        <ns0:v>1</ns0:v>
      </ns0:c>
      <ns0:c r="J1395" s="114" t="n">
        <ns0:f>AVERAGE('消融原始 0921'!D1356:D1395)</ns0:f>
        <ns0:v>0.99375</ns0:v>
      </ns0:c>
      <ns0:c r="K1395" s="114" t="n">
        <ns0:f>AVERAGE('消融原始 0921'!D1346:D1395)</ns0:f>
        <ns0:v>0.995</ns0:v>
      </ns0:c>
    </ns0:row>
    <ns0:row r="1396" ht="18" customHeight="1">
      <ns0:c r="A1396" s="109" t="str">
        <ns0:v>t15</ns0:v>
      </ns0:c>
      <ns0:c r="B1396" s="109" t="n">
        <ns0:v>396</ns0:v>
      </ns0:c>
      <ns0:c r="C1396" s="109" t="n">
        <ns0:f>'消融原始 0921'!B1396-'消融实验 0921'!$E$4+1</ns0:f>
        <ns0:v>252</ns0:v>
      </ns0:c>
      <ns0:c r="D1396" s="114" t="n">
        <ns0:f>AVERAGE('消融原始 0921'!D1392:D1396)</ns0:f>
        <ns0:v>1</ns0:v>
      </ns0:c>
      <ns0:c r="E1396" s="114" t="n">
        <ns0:f>AVERAGE('消融原始 0921'!D1387:D1396)</ns0:f>
        <ns0:v>1</ns0:v>
      </ns0:c>
      <ns0:c r="F1396" s="114" t="n">
        <ns0:f>AVERAGE('消融原始 0921'!D1382:D1396)</ns0:f>
        <ns0:v>1</ns0:v>
      </ns0:c>
      <ns0:c r="G1396" s="114" t="n">
        <ns0:f>AVERAGE('消融原始 0921'!D1377:D1396)</ns0:f>
        <ns0:v>1</ns0:v>
      </ns0:c>
      <ns0:c r="H1396" s="114" t="n">
        <ns0:f>AVERAGE('消融原始 0921'!D1372:D1396)</ns0:f>
        <ns0:v>1</ns0:v>
      </ns0:c>
      <ns0:c r="I1396" s="114" t="n">
        <ns0:f>AVERAGE('消融原始 0921'!D1367:D1396)</ns0:f>
        <ns0:v>1</ns0:v>
      </ns0:c>
      <ns0:c r="J1396" s="114" t="n">
        <ns0:f>AVERAGE('消融原始 0921'!D1357:D1396)</ns0:f>
        <ns0:v>0.99375</ns0:v>
      </ns0:c>
      <ns0:c r="K1396" s="114" t="n">
        <ns0:f>AVERAGE('消融原始 0921'!D1347:D1396)</ns0:f>
        <ns0:v>0.995</ns0:v>
      </ns0:c>
    </ns0:row>
    <ns0:row r="1397" ht="18" customHeight="1">
      <ns0:c r="A1397" s="109" t="str">
        <ns0:v>t15</ns0:v>
      </ns0:c>
      <ns0:c r="B1397" s="109" t="n">
        <ns0:v>397</ns0:v>
      </ns0:c>
      <ns0:c r="C1397" s="109" t="n">
        <ns0:f>'消融原始 0921'!B1397-'消融实验 0921'!$E$4+1</ns0:f>
        <ns0:v>253</ns0:v>
      </ns0:c>
      <ns0:c r="D1397" s="114" t="n">
        <ns0:f>AVERAGE('消融原始 0921'!D1393:D1397)</ns0:f>
        <ns0:v>1</ns0:v>
      </ns0:c>
      <ns0:c r="E1397" s="114" t="n">
        <ns0:f>AVERAGE('消融原始 0921'!D1388:D1397)</ns0:f>
        <ns0:v>1</ns0:v>
      </ns0:c>
      <ns0:c r="F1397" s="114" t="n">
        <ns0:f>AVERAGE('消融原始 0921'!D1383:D1397)</ns0:f>
        <ns0:v>1</ns0:v>
      </ns0:c>
      <ns0:c r="G1397" s="114" t="n">
        <ns0:f>AVERAGE('消融原始 0921'!D1378:D1397)</ns0:f>
        <ns0:v>1</ns0:v>
      </ns0:c>
      <ns0:c r="H1397" s="114" t="n">
        <ns0:f>AVERAGE('消融原始 0921'!D1373:D1397)</ns0:f>
        <ns0:v>1</ns0:v>
      </ns0:c>
      <ns0:c r="I1397" s="114" t="n">
        <ns0:f>AVERAGE('消融原始 0921'!D1368:D1397)</ns0:f>
        <ns0:v>1</ns0:v>
      </ns0:c>
      <ns0:c r="J1397" s="114" t="n">
        <ns0:f>AVERAGE('消融原始 0921'!D1358:D1397)</ns0:f>
        <ns0:v>0.99375</ns0:v>
      </ns0:c>
      <ns0:c r="K1397" s="114" t="n">
        <ns0:f>AVERAGE('消融原始 0921'!D1348:D1397)</ns0:f>
        <ns0:v>0.995</ns0:v>
      </ns0:c>
    </ns0:row>
    <ns0:row r="1398" ht="18" customHeight="1">
      <ns0:c r="A1398" s="109" t="str">
        <ns0:v>t15</ns0:v>
      </ns0:c>
      <ns0:c r="B1398" s="109" t="n">
        <ns0:v>398</ns0:v>
      </ns0:c>
      <ns0:c r="C1398" s="109" t="n">
        <ns0:f>'消融原始 0921'!B1398-'消融实验 0921'!$E$4+1</ns0:f>
        <ns0:v>254</ns0:v>
      </ns0:c>
      <ns0:c r="D1398" s="114" t="n">
        <ns0:f>AVERAGE('消融原始 0921'!D1394:D1398)</ns0:f>
        <ns0:v>1</ns0:v>
      </ns0:c>
      <ns0:c r="E1398" s="114" t="n">
        <ns0:f>AVERAGE('消融原始 0921'!D1389:D1398)</ns0:f>
        <ns0:v>1</ns0:v>
      </ns0:c>
      <ns0:c r="F1398" s="114" t="n">
        <ns0:f>AVERAGE('消融原始 0921'!D1384:D1398)</ns0:f>
        <ns0:v>1</ns0:v>
      </ns0:c>
      <ns0:c r="G1398" s="114" t="n">
        <ns0:f>AVERAGE('消融原始 0921'!D1379:D1398)</ns0:f>
        <ns0:v>1</ns0:v>
      </ns0:c>
      <ns0:c r="H1398" s="114" t="n">
        <ns0:f>AVERAGE('消融原始 0921'!D1374:D1398)</ns0:f>
        <ns0:v>1</ns0:v>
      </ns0:c>
      <ns0:c r="I1398" s="114" t="n">
        <ns0:f>AVERAGE('消融原始 0921'!D1369:D1398)</ns0:f>
        <ns0:v>1</ns0:v>
      </ns0:c>
      <ns0:c r="J1398" s="114" t="n">
        <ns0:f>AVERAGE('消融原始 0921'!D1359:D1398)</ns0:f>
        <ns0:v>0.99375</ns0:v>
      </ns0:c>
      <ns0:c r="K1398" s="114" t="n">
        <ns0:f>AVERAGE('消融原始 0921'!D1349:D1398)</ns0:f>
        <ns0:v>0.995</ns0:v>
      </ns0:c>
    </ns0:row>
    <ns0:row r="1399" ht="18" customHeight="1">
      <ns0:c r="A1399" s="109" t="str">
        <ns0:v>t15</ns0:v>
      </ns0:c>
      <ns0:c r="B1399" s="109" t="n">
        <ns0:v>399</ns0:v>
      </ns0:c>
      <ns0:c r="C1399" s="109" t="n">
        <ns0:f>'消融原始 0921'!B1399-'消融实验 0921'!$E$4+1</ns0:f>
        <ns0:v>255</ns0:v>
      </ns0:c>
      <ns0:c r="D1399" s="114" t="n">
        <ns0:f>AVERAGE('消融原始 0921'!D1395:D1399)</ns0:f>
        <ns0:v>1</ns0:v>
      </ns0:c>
      <ns0:c r="E1399" s="114" t="n">
        <ns0:f>AVERAGE('消融原始 0921'!D1390:D1399)</ns0:f>
        <ns0:v>1</ns0:v>
      </ns0:c>
      <ns0:c r="F1399" s="114" t="n">
        <ns0:f>AVERAGE('消融原始 0921'!D1385:D1399)</ns0:f>
        <ns0:v>1</ns0:v>
      </ns0:c>
      <ns0:c r="G1399" s="114" t="n">
        <ns0:f>AVERAGE('消融原始 0921'!D1380:D1399)</ns0:f>
        <ns0:v>1</ns0:v>
      </ns0:c>
      <ns0:c r="H1399" s="114" t="n">
        <ns0:f>AVERAGE('消融原始 0921'!D1375:D1399)</ns0:f>
        <ns0:v>1</ns0:v>
      </ns0:c>
      <ns0:c r="I1399" s="114" t="n">
        <ns0:f>AVERAGE('消融原始 0921'!D1370:D1399)</ns0:f>
        <ns0:v>1</ns0:v>
      </ns0:c>
      <ns0:c r="J1399" s="114" t="n">
        <ns0:f>AVERAGE('消融原始 0921'!D1360:D1399)</ns0:f>
        <ns0:v>1</ns0:v>
      </ns0:c>
      <ns0:c r="K1399" s="114" t="n">
        <ns0:f>AVERAGE('消融原始 0921'!D1350:D1399)</ns0:f>
        <ns0:v>0.995</ns0:v>
      </ns0:c>
    </ns0:row>
    <ns0:row r="1400" ht="18" customHeight="1">
      <ns0:c r="A1400" s="109" t="str">
        <ns0:v>t15</ns0:v>
      </ns0:c>
      <ns0:c r="B1400" s="109" t="n">
        <ns0:v>400</ns0:v>
      </ns0:c>
      <ns0:c r="C1400" s="109" t="n">
        <ns0:f>'消融原始 0921'!B1400-'消融实验 0921'!$E$4+1</ns0:f>
        <ns0:v>256</ns0:v>
      </ns0:c>
      <ns0:c r="D1400" s="114" t="n">
        <ns0:f>AVERAGE('消融原始 0921'!D1396:D1400)</ns0:f>
        <ns0:v>1</ns0:v>
      </ns0:c>
      <ns0:c r="E1400" s="114" t="n">
        <ns0:f>AVERAGE('消融原始 0921'!D1391:D1400)</ns0:f>
        <ns0:v>1</ns0:v>
      </ns0:c>
      <ns0:c r="F1400" s="114" t="n">
        <ns0:f>AVERAGE('消融原始 0921'!D1386:D1400)</ns0:f>
        <ns0:v>1</ns0:v>
      </ns0:c>
      <ns0:c r="G1400" s="114" t="n">
        <ns0:f>AVERAGE('消融原始 0921'!D1381:D1400)</ns0:f>
        <ns0:v>1</ns0:v>
      </ns0:c>
      <ns0:c r="H1400" s="114" t="n">
        <ns0:f>AVERAGE('消融原始 0921'!D1376:D1400)</ns0:f>
        <ns0:v>1</ns0:v>
      </ns0:c>
      <ns0:c r="I1400" s="114" t="n">
        <ns0:f>AVERAGE('消融原始 0921'!D1371:D1400)</ns0:f>
        <ns0:v>1</ns0:v>
      </ns0:c>
      <ns0:c r="J1400" s="114" t="n">
        <ns0:f>AVERAGE('消融原始 0921'!D1361:D1400)</ns0:f>
        <ns0:v>1</ns0:v>
      </ns0:c>
      <ns0:c r="K1400" s="114" t="n">
        <ns0:f>AVERAGE('消融原始 0921'!D1351:D1400)</ns0:f>
        <ns0:v>0.995</ns0:v>
      </ns0:c>
    </ns0:row>
    <ns0:row r="1401" ht="18" customHeight="1">
      <ns0:c r="A1401" s="109" t="str">
        <ns0:v>t15</ns0:v>
      </ns0:c>
      <ns0:c r="B1401" s="109" t="n">
        <ns0:v>401</ns0:v>
      </ns0:c>
      <ns0:c r="C1401" s="109" t="n">
        <ns0:f>'消融原始 0921'!B1401-'消融实验 0921'!$E$4+1</ns0:f>
        <ns0:v>257</ns0:v>
      </ns0:c>
      <ns0:c r="D1401" s="114" t="n">
        <ns0:f>AVERAGE('消融原始 0921'!D1397:D1401)</ns0:f>
        <ns0:v>1</ns0:v>
      </ns0:c>
      <ns0:c r="E1401" s="114" t="n">
        <ns0:f>AVERAGE('消融原始 0921'!D1392:D1401)</ns0:f>
        <ns0:v>1</ns0:v>
      </ns0:c>
      <ns0:c r="F1401" s="114" t="n">
        <ns0:f>AVERAGE('消融原始 0921'!D1387:D1401)</ns0:f>
        <ns0:v>1</ns0:v>
      </ns0:c>
      <ns0:c r="G1401" s="114" t="n">
        <ns0:f>AVERAGE('消融原始 0921'!D1382:D1401)</ns0:f>
        <ns0:v>1</ns0:v>
      </ns0:c>
      <ns0:c r="H1401" s="114" t="n">
        <ns0:f>AVERAGE('消融原始 0921'!D1377:D1401)</ns0:f>
        <ns0:v>1</ns0:v>
      </ns0:c>
      <ns0:c r="I1401" s="114" t="n">
        <ns0:f>AVERAGE('消融原始 0921'!D1372:D1401)</ns0:f>
        <ns0:v>1</ns0:v>
      </ns0:c>
      <ns0:c r="J1401" s="114" t="n">
        <ns0:f>AVERAGE('消融原始 0921'!D1362:D1401)</ns0:f>
        <ns0:v>1</ns0:v>
      </ns0:c>
      <ns0:c r="K1401" s="114" t="n">
        <ns0:f>AVERAGE('消融原始 0921'!D1352:D1401)</ns0:f>
        <ns0:v>0.995</ns0:v>
      </ns0:c>
    </ns0:row>
    <ns0:row r="1402" ht="18" customHeight="1">
      <ns0:c r="A1402" s="109" t="str">
        <ns0:v>t15</ns0:v>
      </ns0:c>
      <ns0:c r="B1402" s="109" t="n">
        <ns0:v>402</ns0:v>
      </ns0:c>
      <ns0:c r="C1402" s="109" t="n">
        <ns0:f>'消融原始 0921'!B1402-'消融实验 0921'!$E$4+1</ns0:f>
        <ns0:v>258</ns0:v>
      </ns0:c>
      <ns0:c r="D1402" s="114" t="n">
        <ns0:f>AVERAGE('消融原始 0921'!D1398:D1402)</ns0:f>
        <ns0:v>1</ns0:v>
      </ns0:c>
      <ns0:c r="E1402" s="114" t="n">
        <ns0:f>AVERAGE('消融原始 0921'!D1393:D1402)</ns0:f>
        <ns0:v>1</ns0:v>
      </ns0:c>
      <ns0:c r="F1402" s="114" t="n">
        <ns0:f>AVERAGE('消融原始 0921'!D1388:D1402)</ns0:f>
        <ns0:v>1</ns0:v>
      </ns0:c>
      <ns0:c r="G1402" s="114" t="n">
        <ns0:f>AVERAGE('消融原始 0921'!D1383:D1402)</ns0:f>
        <ns0:v>1</ns0:v>
      </ns0:c>
      <ns0:c r="H1402" s="114" t="n">
        <ns0:f>AVERAGE('消融原始 0921'!D1378:D1402)</ns0:f>
        <ns0:v>1</ns0:v>
      </ns0:c>
      <ns0:c r="I1402" s="114" t="n">
        <ns0:f>AVERAGE('消融原始 0921'!D1373:D1402)</ns0:f>
        <ns0:v>1</ns0:v>
      </ns0:c>
      <ns0:c r="J1402" s="114" t="n">
        <ns0:f>AVERAGE('消融原始 0921'!D1363:D1402)</ns0:f>
        <ns0:v>1</ns0:v>
      </ns0:c>
      <ns0:c r="K1402" s="114" t="n">
        <ns0:f>AVERAGE('消融原始 0921'!D1353:D1402)</ns0:f>
        <ns0:v>0.995</ns0:v>
      </ns0:c>
    </ns0:row>
    <ns0:row r="1403" ht="18" customHeight="1">
      <ns0:c r="A1403" s="109" t="str">
        <ns0:v>t15</ns0:v>
      </ns0:c>
      <ns0:c r="B1403" s="109" t="n">
        <ns0:v>403</ns0:v>
      </ns0:c>
      <ns0:c r="C1403" s="109" t="n">
        <ns0:f>'消融原始 0921'!B1403-'消融实验 0921'!$E$4+1</ns0:f>
        <ns0:v>259</ns0:v>
      </ns0:c>
      <ns0:c r="D1403" s="114" t="n">
        <ns0:f>AVERAGE('消融原始 0921'!D1399:D1403)</ns0:f>
        <ns0:v>1</ns0:v>
      </ns0:c>
      <ns0:c r="E1403" s="114" t="n">
        <ns0:f>AVERAGE('消融原始 0921'!D1394:D1403)</ns0:f>
        <ns0:v>1</ns0:v>
      </ns0:c>
      <ns0:c r="F1403" s="114" t="n">
        <ns0:f>AVERAGE('消融原始 0921'!D1389:D1403)</ns0:f>
        <ns0:v>1</ns0:v>
      </ns0:c>
      <ns0:c r="G1403" s="114" t="n">
        <ns0:f>AVERAGE('消融原始 0921'!D1384:D1403)</ns0:f>
        <ns0:v>1</ns0:v>
      </ns0:c>
      <ns0:c r="H1403" s="114" t="n">
        <ns0:f>AVERAGE('消融原始 0921'!D1379:D1403)</ns0:f>
        <ns0:v>1</ns0:v>
      </ns0:c>
      <ns0:c r="I1403" s="114" t="n">
        <ns0:f>AVERAGE('消融原始 0921'!D1374:D1403)</ns0:f>
        <ns0:v>1</ns0:v>
      </ns0:c>
      <ns0:c r="J1403" s="114" t="n">
        <ns0:f>AVERAGE('消融原始 0921'!D1364:D1403)</ns0:f>
        <ns0:v>1</ns0:v>
      </ns0:c>
      <ns0:c r="K1403" s="114" t="n">
        <ns0:f>AVERAGE('消融原始 0921'!D1354:D1403)</ns0:f>
        <ns0:v>0.995</ns0:v>
      </ns0:c>
    </ns0:row>
    <ns0:row r="1404" ht="18" customHeight="1">
      <ns0:c r="A1404" s="109" t="str">
        <ns0:v>t15</ns0:v>
      </ns0:c>
      <ns0:c r="B1404" s="109" t="n">
        <ns0:v>404</ns0:v>
      </ns0:c>
      <ns0:c r="C1404" s="109" t="n">
        <ns0:f>'消融原始 0921'!B1404-'消融实验 0921'!$E$4+1</ns0:f>
        <ns0:v>260</ns0:v>
      </ns0:c>
      <ns0:c r="D1404" s="114" t="n">
        <ns0:f>AVERAGE('消融原始 0921'!D1400:D1404)</ns0:f>
        <ns0:v>1</ns0:v>
      </ns0:c>
      <ns0:c r="E1404" s="114" t="n">
        <ns0:f>AVERAGE('消融原始 0921'!D1395:D1404)</ns0:f>
        <ns0:v>1</ns0:v>
      </ns0:c>
      <ns0:c r="F1404" s="114" t="n">
        <ns0:f>AVERAGE('消融原始 0921'!D1390:D1404)</ns0:f>
        <ns0:v>1</ns0:v>
      </ns0:c>
      <ns0:c r="G1404" s="114" t="n">
        <ns0:f>AVERAGE('消融原始 0921'!D1385:D1404)</ns0:f>
        <ns0:v>1</ns0:v>
      </ns0:c>
      <ns0:c r="H1404" s="114" t="n">
        <ns0:f>AVERAGE('消融原始 0921'!D1380:D1404)</ns0:f>
        <ns0:v>1</ns0:v>
      </ns0:c>
      <ns0:c r="I1404" s="114" t="n">
        <ns0:f>AVERAGE('消融原始 0921'!D1375:D1404)</ns0:f>
        <ns0:v>1</ns0:v>
      </ns0:c>
      <ns0:c r="J1404" s="114" t="n">
        <ns0:f>AVERAGE('消融原始 0921'!D1365:D1404)</ns0:f>
        <ns0:v>1</ns0:v>
      </ns0:c>
      <ns0:c r="K1404" s="114" t="n">
        <ns0:f>AVERAGE('消融原始 0921'!D1355:D1404)</ns0:f>
        <ns0:v>0.995</ns0:v>
      </ns0:c>
    </ns0:row>
    <ns0:row r="1405" ht="18" customHeight="1">
      <ns0:c r="A1405" s="109" t="str">
        <ns0:v>t15</ns0:v>
      </ns0:c>
      <ns0:c r="B1405" s="109" t="n">
        <ns0:v>405</ns0:v>
      </ns0:c>
      <ns0:c r="C1405" s="109" t="n">
        <ns0:f>'消融原始 0921'!B1405-'消融实验 0921'!$E$4+1</ns0:f>
        <ns0:v>261</ns0:v>
      </ns0:c>
      <ns0:c r="D1405" s="114" t="n">
        <ns0:f>AVERAGE('消融原始 0921'!D1401:D1405)</ns0:f>
        <ns0:v>1</ns0:v>
      </ns0:c>
      <ns0:c r="E1405" s="114" t="n">
        <ns0:f>AVERAGE('消融原始 0921'!D1396:D1405)</ns0:f>
        <ns0:v>1</ns0:v>
      </ns0:c>
      <ns0:c r="F1405" s="114" t="n">
        <ns0:f>AVERAGE('消融原始 0921'!D1391:D1405)</ns0:f>
        <ns0:v>1</ns0:v>
      </ns0:c>
      <ns0:c r="G1405" s="114" t="n">
        <ns0:f>AVERAGE('消融原始 0921'!D1386:D1405)</ns0:f>
        <ns0:v>1</ns0:v>
      </ns0:c>
      <ns0:c r="H1405" s="114" t="n">
        <ns0:f>AVERAGE('消融原始 0921'!D1381:D1405)</ns0:f>
        <ns0:v>1</ns0:v>
      </ns0:c>
      <ns0:c r="I1405" s="114" t="n">
        <ns0:f>AVERAGE('消融原始 0921'!D1376:D1405)</ns0:f>
        <ns0:v>1</ns0:v>
      </ns0:c>
      <ns0:c r="J1405" s="114" t="n">
        <ns0:f>AVERAGE('消融原始 0921'!D1366:D1405)</ns0:f>
        <ns0:v>1</ns0:v>
      </ns0:c>
      <ns0:c r="K1405" s="114" t="n">
        <ns0:f>AVERAGE('消融原始 0921'!D1356:D1405)</ns0:f>
        <ns0:v>0.995</ns0:v>
      </ns0:c>
    </ns0:row>
    <ns0:row r="1406" ht="18" customHeight="1">
      <ns0:c r="A1406" s="109" t="str">
        <ns0:v>t15</ns0:v>
      </ns0:c>
      <ns0:c r="B1406" s="109" t="n">
        <ns0:v>406</ns0:v>
      </ns0:c>
      <ns0:c r="C1406" s="109" t="n">
        <ns0:f>'消融原始 0921'!B1406-'消融实验 0921'!$E$4+1</ns0:f>
        <ns0:v>262</ns0:v>
      </ns0:c>
      <ns0:c r="D1406" s="114" t="n">
        <ns0:f>AVERAGE('消融原始 0921'!D1402:D1406)</ns0:f>
        <ns0:v>1</ns0:v>
      </ns0:c>
      <ns0:c r="E1406" s="114" t="n">
        <ns0:f>AVERAGE('消融原始 0921'!D1397:D1406)</ns0:f>
        <ns0:v>1</ns0:v>
      </ns0:c>
      <ns0:c r="F1406" s="114" t="n">
        <ns0:f>AVERAGE('消融原始 0921'!D1392:D1406)</ns0:f>
        <ns0:v>1</ns0:v>
      </ns0:c>
      <ns0:c r="G1406" s="114" t="n">
        <ns0:f>AVERAGE('消融原始 0921'!D1387:D1406)</ns0:f>
        <ns0:v>1</ns0:v>
      </ns0:c>
      <ns0:c r="H1406" s="114" t="n">
        <ns0:f>AVERAGE('消融原始 0921'!D1382:D1406)</ns0:f>
        <ns0:v>1</ns0:v>
      </ns0:c>
      <ns0:c r="I1406" s="114" t="n">
        <ns0:f>AVERAGE('消融原始 0921'!D1377:D1406)</ns0:f>
        <ns0:v>1</ns0:v>
      </ns0:c>
      <ns0:c r="J1406" s="114" t="n">
        <ns0:f>AVERAGE('消融原始 0921'!D1367:D1406)</ns0:f>
        <ns0:v>1</ns0:v>
      </ns0:c>
      <ns0:c r="K1406" s="114" t="n">
        <ns0:f>AVERAGE('消融原始 0921'!D1357:D1406)</ns0:f>
        <ns0:v>0.995</ns0:v>
      </ns0:c>
    </ns0:row>
    <ns0:row r="1407" ht="18" customHeight="1">
      <ns0:c r="A1407" s="109" t="str">
        <ns0:v>t15</ns0:v>
      </ns0:c>
      <ns0:c r="B1407" s="109" t="n">
        <ns0:v>407</ns0:v>
      </ns0:c>
      <ns0:c r="C1407" s="109" t="n">
        <ns0:f>'消融原始 0921'!B1407-'消融实验 0921'!$E$4+1</ns0:f>
        <ns0:v>263</ns0:v>
      </ns0:c>
      <ns0:c r="D1407" s="114" t="n">
        <ns0:f>AVERAGE('消融原始 0921'!D1403:D1407)</ns0:f>
        <ns0:v>1</ns0:v>
      </ns0:c>
      <ns0:c r="E1407" s="114" t="n">
        <ns0:f>AVERAGE('消融原始 0921'!D1398:D1407)</ns0:f>
        <ns0:v>1</ns0:v>
      </ns0:c>
      <ns0:c r="F1407" s="114" t="n">
        <ns0:f>AVERAGE('消融原始 0921'!D1393:D1407)</ns0:f>
        <ns0:v>1</ns0:v>
      </ns0:c>
      <ns0:c r="G1407" s="114" t="n">
        <ns0:f>AVERAGE('消融原始 0921'!D1388:D1407)</ns0:f>
        <ns0:v>1</ns0:v>
      </ns0:c>
      <ns0:c r="H1407" s="114" t="n">
        <ns0:f>AVERAGE('消融原始 0921'!D1383:D1407)</ns0:f>
        <ns0:v>1</ns0:v>
      </ns0:c>
      <ns0:c r="I1407" s="114" t="n">
        <ns0:f>AVERAGE('消融原始 0921'!D1378:D1407)</ns0:f>
        <ns0:v>1</ns0:v>
      </ns0:c>
      <ns0:c r="J1407" s="114" t="n">
        <ns0:f>AVERAGE('消融原始 0921'!D1368:D1407)</ns0:f>
        <ns0:v>1</ns0:v>
      </ns0:c>
      <ns0:c r="K1407" s="114" t="n">
        <ns0:f>AVERAGE('消融原始 0921'!D1358:D1407)</ns0:f>
        <ns0:v>0.995</ns0:v>
      </ns0:c>
    </ns0:row>
    <ns0:row r="1408" ht="18" customHeight="1">
      <ns0:c r="A1408" s="109" t="str">
        <ns0:v>t15</ns0:v>
      </ns0:c>
      <ns0:c r="B1408" s="109" t="n">
        <ns0:v>408</ns0:v>
      </ns0:c>
      <ns0:c r="C1408" s="109" t="n">
        <ns0:f>'消融原始 0921'!B1408-'消融实验 0921'!$E$4+1</ns0:f>
        <ns0:v>264</ns0:v>
      </ns0:c>
      <ns0:c r="D1408" s="114" t="n">
        <ns0:f>AVERAGE('消融原始 0921'!D1404:D1408)</ns0:f>
        <ns0:v>1</ns0:v>
      </ns0:c>
      <ns0:c r="E1408" s="114" t="n">
        <ns0:f>AVERAGE('消融原始 0921'!D1399:D1408)</ns0:f>
        <ns0:v>1</ns0:v>
      </ns0:c>
      <ns0:c r="F1408" s="114" t="n">
        <ns0:f>AVERAGE('消融原始 0921'!D1394:D1408)</ns0:f>
        <ns0:v>1</ns0:v>
      </ns0:c>
      <ns0:c r="G1408" s="114" t="n">
        <ns0:f>AVERAGE('消融原始 0921'!D1389:D1408)</ns0:f>
        <ns0:v>1</ns0:v>
      </ns0:c>
      <ns0:c r="H1408" s="114" t="n">
        <ns0:f>AVERAGE('消融原始 0921'!D1384:D1408)</ns0:f>
        <ns0:v>1</ns0:v>
      </ns0:c>
      <ns0:c r="I1408" s="114" t="n">
        <ns0:f>AVERAGE('消融原始 0921'!D1379:D1408)</ns0:f>
        <ns0:v>1</ns0:v>
      </ns0:c>
      <ns0:c r="J1408" s="114" t="n">
        <ns0:f>AVERAGE('消融原始 0921'!D1369:D1408)</ns0:f>
        <ns0:v>1</ns0:v>
      </ns0:c>
      <ns0:c r="K1408" s="114" t="n">
        <ns0:f>AVERAGE('消融原始 0921'!D1359:D1408)</ns0:f>
        <ns0:v>0.995</ns0:v>
      </ns0:c>
    </ns0:row>
    <ns0:row r="1409" ht="18" customHeight="1">
      <ns0:c r="A1409" s="109" t="str">
        <ns0:v>t15</ns0:v>
      </ns0:c>
      <ns0:c r="B1409" s="109" t="n">
        <ns0:v>409</ns0:v>
      </ns0:c>
      <ns0:c r="C1409" s="109" t="n">
        <ns0:f>'消融原始 0921'!B1409-'消融实验 0921'!$E$4+1</ns0:f>
        <ns0:v>265</ns0:v>
      </ns0:c>
      <ns0:c r="D1409" s="114" t="n">
        <ns0:f>AVERAGE('消融原始 0921'!D1405:D1409)</ns0:f>
        <ns0:v>1</ns0:v>
      </ns0:c>
      <ns0:c r="E1409" s="114" t="n">
        <ns0:f>AVERAGE('消融原始 0921'!D1400:D1409)</ns0:f>
        <ns0:v>1</ns0:v>
      </ns0:c>
      <ns0:c r="F1409" s="114" t="n">
        <ns0:f>AVERAGE('消融原始 0921'!D1395:D1409)</ns0:f>
        <ns0:v>1</ns0:v>
      </ns0:c>
      <ns0:c r="G1409" s="114" t="n">
        <ns0:f>AVERAGE('消融原始 0921'!D1390:D1409)</ns0:f>
        <ns0:v>1</ns0:v>
      </ns0:c>
      <ns0:c r="H1409" s="114" t="n">
        <ns0:f>AVERAGE('消融原始 0921'!D1385:D1409)</ns0:f>
        <ns0:v>1</ns0:v>
      </ns0:c>
      <ns0:c r="I1409" s="114" t="n">
        <ns0:f>AVERAGE('消融原始 0921'!D1380:D1409)</ns0:f>
        <ns0:v>1</ns0:v>
      </ns0:c>
      <ns0:c r="J1409" s="114" t="n">
        <ns0:f>AVERAGE('消融原始 0921'!D1370:D1409)</ns0:f>
        <ns0:v>1</ns0:v>
      </ns0:c>
      <ns0:c r="K1409" s="114" t="n">
        <ns0:f>AVERAGE('消融原始 0921'!D1360:D1409)</ns0:f>
        <ns0:v>1</ns0:v>
      </ns0:c>
    </ns0:row>
    <ns0:row r="1410" ht="18" customHeight="1">
      <ns0:c r="A1410" s="109" t="str">
        <ns0:v>t15</ns0:v>
      </ns0:c>
      <ns0:c r="B1410" s="109" t="n">
        <ns0:v>410</ns0:v>
      </ns0:c>
      <ns0:c r="C1410" s="109" t="n">
        <ns0:f>'消融原始 0921'!B1410-'消融实验 0921'!$E$4+1</ns0:f>
        <ns0:v>266</ns0:v>
      </ns0:c>
      <ns0:c r="D1410" s="114" t="n">
        <ns0:f>AVERAGE('消融原始 0921'!D1406:D1410)</ns0:f>
        <ns0:v>1</ns0:v>
      </ns0:c>
      <ns0:c r="E1410" s="114" t="n">
        <ns0:f>AVERAGE('消融原始 0921'!D1401:D1410)</ns0:f>
        <ns0:v>1</ns0:v>
      </ns0:c>
      <ns0:c r="F1410" s="114" t="n">
        <ns0:f>AVERAGE('消融原始 0921'!D1396:D1410)</ns0:f>
        <ns0:v>1</ns0:v>
      </ns0:c>
      <ns0:c r="G1410" s="114" t="n">
        <ns0:f>AVERAGE('消融原始 0921'!D1391:D1410)</ns0:f>
        <ns0:v>1</ns0:v>
      </ns0:c>
      <ns0:c r="H1410" s="114" t="n">
        <ns0:f>AVERAGE('消融原始 0921'!D1386:D1410)</ns0:f>
        <ns0:v>1</ns0:v>
      </ns0:c>
      <ns0:c r="I1410" s="114" t="n">
        <ns0:f>AVERAGE('消融原始 0921'!D1381:D1410)</ns0:f>
        <ns0:v>1</ns0:v>
      </ns0:c>
      <ns0:c r="J1410" s="114" t="n">
        <ns0:f>AVERAGE('消融原始 0921'!D1371:D1410)</ns0:f>
        <ns0:v>1</ns0:v>
      </ns0:c>
      <ns0:c r="K1410" s="114" t="n">
        <ns0:f>AVERAGE('消融原始 0921'!D1361:D1410)</ns0:f>
        <ns0:v>1</ns0:v>
      </ns0:c>
    </ns0:row>
    <ns0:row r="1411" ht="18" customHeight="1">
      <ns0:c r="A1411" s="109" t="str">
        <ns0:v>t15</ns0:v>
      </ns0:c>
      <ns0:c r="B1411" s="109" t="n">
        <ns0:v>411</ns0:v>
      </ns0:c>
      <ns0:c r="C1411" s="109" t="n">
        <ns0:f>'消融原始 0921'!B1411-'消融实验 0921'!$E$4+1</ns0:f>
        <ns0:v>267</ns0:v>
      </ns0:c>
      <ns0:c r="D1411" s="114" t="n">
        <ns0:f>AVERAGE('消融原始 0921'!D1407:D1411)</ns0:f>
        <ns0:v>1</ns0:v>
      </ns0:c>
      <ns0:c r="E1411" s="114" t="n">
        <ns0:f>AVERAGE('消融原始 0921'!D1402:D1411)</ns0:f>
        <ns0:v>1</ns0:v>
      </ns0:c>
      <ns0:c r="F1411" s="114" t="n">
        <ns0:f>AVERAGE('消融原始 0921'!D1397:D1411)</ns0:f>
        <ns0:v>1</ns0:v>
      </ns0:c>
      <ns0:c r="G1411" s="114" t="n">
        <ns0:f>AVERAGE('消融原始 0921'!D1392:D1411)</ns0:f>
        <ns0:v>1</ns0:v>
      </ns0:c>
      <ns0:c r="H1411" s="114" t="n">
        <ns0:f>AVERAGE('消融原始 0921'!D1387:D1411)</ns0:f>
        <ns0:v>1</ns0:v>
      </ns0:c>
      <ns0:c r="I1411" s="114" t="n">
        <ns0:f>AVERAGE('消融原始 0921'!D1382:D1411)</ns0:f>
        <ns0:v>1</ns0:v>
      </ns0:c>
      <ns0:c r="J1411" s="114" t="n">
        <ns0:f>AVERAGE('消融原始 0921'!D1372:D1411)</ns0:f>
        <ns0:v>1</ns0:v>
      </ns0:c>
      <ns0:c r="K1411" s="114" t="n">
        <ns0:f>AVERAGE('消融原始 0921'!D1362:D1411)</ns0:f>
        <ns0:v>1</ns0:v>
      </ns0:c>
    </ns0:row>
    <ns0:row r="1412" ht="18" customHeight="1">
      <ns0:c r="A1412" s="109" t="str">
        <ns0:v>t15</ns0:v>
      </ns0:c>
      <ns0:c r="B1412" s="109" t="n">
        <ns0:v>412</ns0:v>
      </ns0:c>
      <ns0:c r="C1412" s="109" t="n">
        <ns0:f>'消融原始 0921'!B1412-'消融实验 0921'!$E$4+1</ns0:f>
        <ns0:v>268</ns0:v>
      </ns0:c>
      <ns0:c r="D1412" s="114" t="n">
        <ns0:f>AVERAGE('消融原始 0921'!D1408:D1412)</ns0:f>
        <ns0:v>1</ns0:v>
      </ns0:c>
      <ns0:c r="E1412" s="114" t="n">
        <ns0:f>AVERAGE('消融原始 0921'!D1403:D1412)</ns0:f>
        <ns0:v>1</ns0:v>
      </ns0:c>
      <ns0:c r="F1412" s="114" t="n">
        <ns0:f>AVERAGE('消融原始 0921'!D1398:D1412)</ns0:f>
        <ns0:v>1</ns0:v>
      </ns0:c>
      <ns0:c r="G1412" s="114" t="n">
        <ns0:f>AVERAGE('消融原始 0921'!D1393:D1412)</ns0:f>
        <ns0:v>1</ns0:v>
      </ns0:c>
      <ns0:c r="H1412" s="114" t="n">
        <ns0:f>AVERAGE('消融原始 0921'!D1388:D1412)</ns0:f>
        <ns0:v>1</ns0:v>
      </ns0:c>
      <ns0:c r="I1412" s="114" t="n">
        <ns0:f>AVERAGE('消融原始 0921'!D1383:D1412)</ns0:f>
        <ns0:v>1</ns0:v>
      </ns0:c>
      <ns0:c r="J1412" s="114" t="n">
        <ns0:f>AVERAGE('消融原始 0921'!D1373:D1412)</ns0:f>
        <ns0:v>1</ns0:v>
      </ns0:c>
      <ns0:c r="K1412" s="114" t="n">
        <ns0:f>AVERAGE('消融原始 0921'!D1363:D1412)</ns0:f>
        <ns0:v>1</ns0:v>
      </ns0:c>
    </ns0:row>
    <ns0:row r="1413" ht="18" customHeight="1">
      <ns0:c r="A1413" s="109" t="str">
        <ns0:v>t15</ns0:v>
      </ns0:c>
      <ns0:c r="B1413" s="109" t="n">
        <ns0:v>413</ns0:v>
      </ns0:c>
      <ns0:c r="C1413" s="109" t="n">
        <ns0:f>'消融原始 0921'!B1413-'消融实验 0921'!$E$4+1</ns0:f>
        <ns0:v>269</ns0:v>
      </ns0:c>
      <ns0:c r="D1413" s="114" t="n">
        <ns0:f>AVERAGE('消融原始 0921'!D1409:D1413)</ns0:f>
        <ns0:v>1</ns0:v>
      </ns0:c>
      <ns0:c r="E1413" s="114" t="n">
        <ns0:f>AVERAGE('消融原始 0921'!D1404:D1413)</ns0:f>
        <ns0:v>1</ns0:v>
      </ns0:c>
      <ns0:c r="F1413" s="114" t="n">
        <ns0:f>AVERAGE('消融原始 0921'!D1399:D1413)</ns0:f>
        <ns0:v>1</ns0:v>
      </ns0:c>
      <ns0:c r="G1413" s="114" t="n">
        <ns0:f>AVERAGE('消融原始 0921'!D1394:D1413)</ns0:f>
        <ns0:v>1</ns0:v>
      </ns0:c>
      <ns0:c r="H1413" s="114" t="n">
        <ns0:f>AVERAGE('消融原始 0921'!D1389:D1413)</ns0:f>
        <ns0:v>1</ns0:v>
      </ns0:c>
      <ns0:c r="I1413" s="114" t="n">
        <ns0:f>AVERAGE('消融原始 0921'!D1384:D1413)</ns0:f>
        <ns0:v>1</ns0:v>
      </ns0:c>
      <ns0:c r="J1413" s="114" t="n">
        <ns0:f>AVERAGE('消融原始 0921'!D1374:D1413)</ns0:f>
        <ns0:v>1</ns0:v>
      </ns0:c>
      <ns0:c r="K1413" s="114" t="n">
        <ns0:f>AVERAGE('消融原始 0921'!D1364:D1413)</ns0:f>
        <ns0:v>1</ns0:v>
      </ns0:c>
    </ns0:row>
    <ns0:row r="1414" ht="18" customHeight="1">
      <ns0:c r="A1414" s="109" t="str">
        <ns0:v>t15</ns0:v>
      </ns0:c>
      <ns0:c r="B1414" s="109" t="n">
        <ns0:v>414</ns0:v>
      </ns0:c>
      <ns0:c r="C1414" s="109" t="n">
        <ns0:f>'消融原始 0921'!B1414-'消融实验 0921'!$E$4+1</ns0:f>
        <ns0:v>270</ns0:v>
      </ns0:c>
      <ns0:c r="D1414" s="114" t="n">
        <ns0:f>AVERAGE('消融原始 0921'!D1410:D1414)</ns0:f>
        <ns0:v>1</ns0:v>
      </ns0:c>
      <ns0:c r="E1414" s="114" t="n">
        <ns0:f>AVERAGE('消融原始 0921'!D1405:D1414)</ns0:f>
        <ns0:v>1</ns0:v>
      </ns0:c>
      <ns0:c r="F1414" s="114" t="n">
        <ns0:f>AVERAGE('消融原始 0921'!D1400:D1414)</ns0:f>
        <ns0:v>1</ns0:v>
      </ns0:c>
      <ns0:c r="G1414" s="114" t="n">
        <ns0:f>AVERAGE('消融原始 0921'!D1395:D1414)</ns0:f>
        <ns0:v>1</ns0:v>
      </ns0:c>
      <ns0:c r="H1414" s="114" t="n">
        <ns0:f>AVERAGE('消融原始 0921'!D1390:D1414)</ns0:f>
        <ns0:v>1</ns0:v>
      </ns0:c>
      <ns0:c r="I1414" s="114" t="n">
        <ns0:f>AVERAGE('消融原始 0921'!D1385:D1414)</ns0:f>
        <ns0:v>1</ns0:v>
      </ns0:c>
      <ns0:c r="J1414" s="114" t="n">
        <ns0:f>AVERAGE('消融原始 0921'!D1375:D1414)</ns0:f>
        <ns0:v>1</ns0:v>
      </ns0:c>
      <ns0:c r="K1414" s="114" t="n">
        <ns0:f>AVERAGE('消融原始 0921'!D1365:D1414)</ns0:f>
        <ns0:v>1</ns0:v>
      </ns0:c>
    </ns0:row>
    <ns0:row r="1415" ht="18" customHeight="1">
      <ns0:c r="A1415" s="109" t="str">
        <ns0:v>t15</ns0:v>
      </ns0:c>
      <ns0:c r="B1415" s="109" t="n">
        <ns0:v>415</ns0:v>
      </ns0:c>
      <ns0:c r="C1415" s="109" t="n">
        <ns0:f>'消融原始 0921'!B1415-'消融实验 0921'!$E$4+1</ns0:f>
        <ns0:v>271</ns0:v>
      </ns0:c>
      <ns0:c r="D1415" s="114" t="n">
        <ns0:f>AVERAGE('消融原始 0921'!D1411:D1415)</ns0:f>
        <ns0:v>1</ns0:v>
      </ns0:c>
      <ns0:c r="E1415" s="114" t="n">
        <ns0:f>AVERAGE('消融原始 0921'!D1406:D1415)</ns0:f>
        <ns0:v>1</ns0:v>
      </ns0:c>
      <ns0:c r="F1415" s="114" t="n">
        <ns0:f>AVERAGE('消融原始 0921'!D1401:D1415)</ns0:f>
        <ns0:v>1</ns0:v>
      </ns0:c>
      <ns0:c r="G1415" s="114" t="n">
        <ns0:f>AVERAGE('消融原始 0921'!D1396:D1415)</ns0:f>
        <ns0:v>1</ns0:v>
      </ns0:c>
      <ns0:c r="H1415" s="114" t="n">
        <ns0:f>AVERAGE('消融原始 0921'!D1391:D1415)</ns0:f>
        <ns0:v>1</ns0:v>
      </ns0:c>
      <ns0:c r="I1415" s="114" t="n">
        <ns0:f>AVERAGE('消融原始 0921'!D1386:D1415)</ns0:f>
        <ns0:v>1</ns0:v>
      </ns0:c>
      <ns0:c r="J1415" s="114" t="n">
        <ns0:f>AVERAGE('消融原始 0921'!D1376:D1415)</ns0:f>
        <ns0:v>1</ns0:v>
      </ns0:c>
      <ns0:c r="K1415" s="114" t="n">
        <ns0:f>AVERAGE('消融原始 0921'!D1366:D1415)</ns0:f>
        <ns0:v>1</ns0:v>
      </ns0:c>
    </ns0:row>
    <ns0:row r="1416" ht="18" customHeight="1">
      <ns0:c r="A1416" s="109" t="str">
        <ns0:v>t15</ns0:v>
      </ns0:c>
      <ns0:c r="B1416" s="109" t="n">
        <ns0:v>416</ns0:v>
      </ns0:c>
      <ns0:c r="C1416" s="109" t="n">
        <ns0:f>'消融原始 0921'!B1416-'消融实验 0921'!$E$4+1</ns0:f>
        <ns0:v>272</ns0:v>
      </ns0:c>
      <ns0:c r="D1416" s="114" t="n">
        <ns0:f>AVERAGE('消融原始 0921'!D1412:D1416)</ns0:f>
        <ns0:v>1</ns0:v>
      </ns0:c>
      <ns0:c r="E1416" s="114" t="n">
        <ns0:f>AVERAGE('消融原始 0921'!D1407:D1416)</ns0:f>
        <ns0:v>1</ns0:v>
      </ns0:c>
      <ns0:c r="F1416" s="114" t="n">
        <ns0:f>AVERAGE('消融原始 0921'!D1402:D1416)</ns0:f>
        <ns0:v>1</ns0:v>
      </ns0:c>
      <ns0:c r="G1416" s="114" t="n">
        <ns0:f>AVERAGE('消融原始 0921'!D1397:D1416)</ns0:f>
        <ns0:v>1</ns0:v>
      </ns0:c>
      <ns0:c r="H1416" s="114" t="n">
        <ns0:f>AVERAGE('消融原始 0921'!D1392:D1416)</ns0:f>
        <ns0:v>1</ns0:v>
      </ns0:c>
      <ns0:c r="I1416" s="114" t="n">
        <ns0:f>AVERAGE('消融原始 0921'!D1387:D1416)</ns0:f>
        <ns0:v>1</ns0:v>
      </ns0:c>
      <ns0:c r="J1416" s="114" t="n">
        <ns0:f>AVERAGE('消融原始 0921'!D1377:D1416)</ns0:f>
        <ns0:v>1</ns0:v>
      </ns0:c>
      <ns0:c r="K1416" s="114" t="n">
        <ns0:f>AVERAGE('消融原始 0921'!D1367:D1416)</ns0:f>
        <ns0:v>1</ns0:v>
      </ns0:c>
    </ns0:row>
    <ns0:row r="1417" ht="18" customHeight="1">
      <ns0:c r="A1417" s="109" t="str">
        <ns0:v>t15</ns0:v>
      </ns0:c>
      <ns0:c r="B1417" s="109" t="n">
        <ns0:v>417</ns0:v>
      </ns0:c>
      <ns0:c r="C1417" s="109" t="n">
        <ns0:f>'消融原始 0921'!B1417-'消融实验 0921'!$E$4+1</ns0:f>
        <ns0:v>273</ns0:v>
      </ns0:c>
      <ns0:c r="D1417" s="114" t="n">
        <ns0:f>AVERAGE('消融原始 0921'!D1413:D1417)</ns0:f>
        <ns0:v>1</ns0:v>
      </ns0:c>
      <ns0:c r="E1417" s="114" t="n">
        <ns0:f>AVERAGE('消融原始 0921'!D1408:D1417)</ns0:f>
        <ns0:v>1</ns0:v>
      </ns0:c>
      <ns0:c r="F1417" s="114" t="n">
        <ns0:f>AVERAGE('消融原始 0921'!D1403:D1417)</ns0:f>
        <ns0:v>1</ns0:v>
      </ns0:c>
      <ns0:c r="G1417" s="114" t="n">
        <ns0:f>AVERAGE('消融原始 0921'!D1398:D1417)</ns0:f>
        <ns0:v>1</ns0:v>
      </ns0:c>
      <ns0:c r="H1417" s="114" t="n">
        <ns0:f>AVERAGE('消融原始 0921'!D1393:D1417)</ns0:f>
        <ns0:v>1</ns0:v>
      </ns0:c>
      <ns0:c r="I1417" s="114" t="n">
        <ns0:f>AVERAGE('消融原始 0921'!D1388:D1417)</ns0:f>
        <ns0:v>1</ns0:v>
      </ns0:c>
      <ns0:c r="J1417" s="114" t="n">
        <ns0:f>AVERAGE('消融原始 0921'!D1378:D1417)</ns0:f>
        <ns0:v>1</ns0:v>
      </ns0:c>
      <ns0:c r="K1417" s="114" t="n">
        <ns0:f>AVERAGE('消融原始 0921'!D1368:D1417)</ns0:f>
        <ns0:v>1</ns0:v>
      </ns0:c>
    </ns0:row>
    <ns0:row r="1418" ht="18" customHeight="1">
      <ns0:c r="A1418" s="109" t="str">
        <ns0:v>t15</ns0:v>
      </ns0:c>
      <ns0:c r="B1418" s="109" t="n">
        <ns0:v>418</ns0:v>
      </ns0:c>
      <ns0:c r="C1418" s="109" t="n">
        <ns0:f>'消融原始 0921'!B1418-'消融实验 0921'!$E$4+1</ns0:f>
        <ns0:v>274</ns0:v>
      </ns0:c>
      <ns0:c r="D1418" s="114" t="n">
        <ns0:f>AVERAGE('消融原始 0921'!D1414:D1418)</ns0:f>
        <ns0:v>1</ns0:v>
      </ns0:c>
      <ns0:c r="E1418" s="114" t="n">
        <ns0:f>AVERAGE('消融原始 0921'!D1409:D1418)</ns0:f>
        <ns0:v>1</ns0:v>
      </ns0:c>
      <ns0:c r="F1418" s="114" t="n">
        <ns0:f>AVERAGE('消融原始 0921'!D1404:D1418)</ns0:f>
        <ns0:v>1</ns0:v>
      </ns0:c>
      <ns0:c r="G1418" s="114" t="n">
        <ns0:f>AVERAGE('消融原始 0921'!D1399:D1418)</ns0:f>
        <ns0:v>1</ns0:v>
      </ns0:c>
      <ns0:c r="H1418" s="114" t="n">
        <ns0:f>AVERAGE('消融原始 0921'!D1394:D1418)</ns0:f>
        <ns0:v>1</ns0:v>
      </ns0:c>
      <ns0:c r="I1418" s="114" t="n">
        <ns0:f>AVERAGE('消融原始 0921'!D1389:D1418)</ns0:f>
        <ns0:v>1</ns0:v>
      </ns0:c>
      <ns0:c r="J1418" s="114" t="n">
        <ns0:f>AVERAGE('消融原始 0921'!D1379:D1418)</ns0:f>
        <ns0:v>1</ns0:v>
      </ns0:c>
      <ns0:c r="K1418" s="114" t="n">
        <ns0:f>AVERAGE('消融原始 0921'!D1369:D1418)</ns0:f>
        <ns0:v>1</ns0:v>
      </ns0:c>
    </ns0:row>
    <ns0:row r="1419" ht="18" customHeight="1">
      <ns0:c r="A1419" s="109" t="str">
        <ns0:v>t15</ns0:v>
      </ns0:c>
      <ns0:c r="B1419" s="109" t="n">
        <ns0:v>419</ns0:v>
      </ns0:c>
      <ns0:c r="C1419" s="109" t="n">
        <ns0:f>'消融原始 0921'!B1419-'消融实验 0921'!$E$4+1</ns0:f>
        <ns0:v>275</ns0:v>
      </ns0:c>
      <ns0:c r="D1419" s="114" t="n">
        <ns0:f>AVERAGE('消融原始 0921'!D1415:D1419)</ns0:f>
        <ns0:v>1</ns0:v>
      </ns0:c>
      <ns0:c r="E1419" s="114" t="n">
        <ns0:f>AVERAGE('消融原始 0921'!D1410:D1419)</ns0:f>
        <ns0:v>1</ns0:v>
      </ns0:c>
      <ns0:c r="F1419" s="114" t="n">
        <ns0:f>AVERAGE('消融原始 0921'!D1405:D1419)</ns0:f>
        <ns0:v>1</ns0:v>
      </ns0:c>
      <ns0:c r="G1419" s="114" t="n">
        <ns0:f>AVERAGE('消融原始 0921'!D1400:D1419)</ns0:f>
        <ns0:v>1</ns0:v>
      </ns0:c>
      <ns0:c r="H1419" s="114" t="n">
        <ns0:f>AVERAGE('消融原始 0921'!D1395:D1419)</ns0:f>
        <ns0:v>1</ns0:v>
      </ns0:c>
      <ns0:c r="I1419" s="114" t="n">
        <ns0:f>AVERAGE('消融原始 0921'!D1390:D1419)</ns0:f>
        <ns0:v>1</ns0:v>
      </ns0:c>
      <ns0:c r="J1419" s="114" t="n">
        <ns0:f>AVERAGE('消融原始 0921'!D1380:D1419)</ns0:f>
        <ns0:v>1</ns0:v>
      </ns0:c>
      <ns0:c r="K1419" s="114" t="n">
        <ns0:f>AVERAGE('消融原始 0921'!D1370:D1419)</ns0:f>
        <ns0:v>1</ns0:v>
      </ns0:c>
    </ns0:row>
    <ns0:row r="1420" ht="18" customHeight="1">
      <ns0:c r="A1420" s="109" t="str">
        <ns0:v>t15</ns0:v>
      </ns0:c>
      <ns0:c r="B1420" s="109" t="n">
        <ns0:v>420</ns0:v>
      </ns0:c>
      <ns0:c r="C1420" s="109" t="n">
        <ns0:f>'消融原始 0921'!B1420-'消融实验 0921'!$E$4+1</ns0:f>
        <ns0:v>276</ns0:v>
      </ns0:c>
      <ns0:c r="D1420" s="114" t="n">
        <ns0:f>AVERAGE('消融原始 0921'!D1416:D1420)</ns0:f>
        <ns0:v>1</ns0:v>
      </ns0:c>
      <ns0:c r="E1420" s="114" t="n">
        <ns0:f>AVERAGE('消融原始 0921'!D1411:D1420)</ns0:f>
        <ns0:v>1</ns0:v>
      </ns0:c>
      <ns0:c r="F1420" s="114" t="n">
        <ns0:f>AVERAGE('消融原始 0921'!D1406:D1420)</ns0:f>
        <ns0:v>1</ns0:v>
      </ns0:c>
      <ns0:c r="G1420" s="114" t="n">
        <ns0:f>AVERAGE('消融原始 0921'!D1401:D1420)</ns0:f>
        <ns0:v>1</ns0:v>
      </ns0:c>
      <ns0:c r="H1420" s="114" t="n">
        <ns0:f>AVERAGE('消融原始 0921'!D1396:D1420)</ns0:f>
        <ns0:v>1</ns0:v>
      </ns0:c>
      <ns0:c r="I1420" s="114" t="n">
        <ns0:f>AVERAGE('消融原始 0921'!D1391:D1420)</ns0:f>
        <ns0:v>1</ns0:v>
      </ns0:c>
      <ns0:c r="J1420" s="114" t="n">
        <ns0:f>AVERAGE('消融原始 0921'!D1381:D1420)</ns0:f>
        <ns0:v>1</ns0:v>
      </ns0:c>
      <ns0:c r="K1420" s="114" t="n">
        <ns0:f>AVERAGE('消融原始 0921'!D1371:D1420)</ns0:f>
        <ns0:v>1</ns0:v>
      </ns0:c>
    </ns0:row>
    <ns0:row r="1421" ht="18" customHeight="1">
      <ns0:c r="A1421" s="109" t="str">
        <ns0:v>t15</ns0:v>
      </ns0:c>
      <ns0:c r="B1421" s="109" t="n">
        <ns0:v>421</ns0:v>
      </ns0:c>
      <ns0:c r="C1421" s="109" t="n">
        <ns0:f>'消融原始 0921'!B1421-'消融实验 0921'!$E$4+1</ns0:f>
        <ns0:v>277</ns0:v>
      </ns0:c>
      <ns0:c r="D1421" s="114" t="n">
        <ns0:f>AVERAGE('消融原始 0921'!D1417:D1421)</ns0:f>
        <ns0:v>1</ns0:v>
      </ns0:c>
      <ns0:c r="E1421" s="114" t="n">
        <ns0:f>AVERAGE('消融原始 0921'!D1412:D1421)</ns0:f>
        <ns0:v>1</ns0:v>
      </ns0:c>
      <ns0:c r="F1421" s="114" t="n">
        <ns0:f>AVERAGE('消融原始 0921'!D1407:D1421)</ns0:f>
        <ns0:v>1</ns0:v>
      </ns0:c>
      <ns0:c r="G1421" s="114" t="n">
        <ns0:f>AVERAGE('消融原始 0921'!D1402:D1421)</ns0:f>
        <ns0:v>1</ns0:v>
      </ns0:c>
      <ns0:c r="H1421" s="114" t="n">
        <ns0:f>AVERAGE('消融原始 0921'!D1397:D1421)</ns0:f>
        <ns0:v>1</ns0:v>
      </ns0:c>
      <ns0:c r="I1421" s="114" t="n">
        <ns0:f>AVERAGE('消融原始 0921'!D1392:D1421)</ns0:f>
        <ns0:v>1</ns0:v>
      </ns0:c>
      <ns0:c r="J1421" s="114" t="n">
        <ns0:f>AVERAGE('消融原始 0921'!D1382:D1421)</ns0:f>
        <ns0:v>1</ns0:v>
      </ns0:c>
      <ns0:c r="K1421" s="114" t="n">
        <ns0:f>AVERAGE('消融原始 0921'!D1372:D1421)</ns0:f>
        <ns0:v>1</ns0:v>
      </ns0:c>
    </ns0:row>
    <ns0:row r="1422" ht="18" customHeight="1">
      <ns0:c r="A1422" s="109" t="str">
        <ns0:v>t15</ns0:v>
      </ns0:c>
      <ns0:c r="B1422" s="109" t="n">
        <ns0:v>422</ns0:v>
      </ns0:c>
      <ns0:c r="C1422" s="109" t="n">
        <ns0:f>'消融原始 0921'!B1422-'消融实验 0921'!$E$4+1</ns0:f>
        <ns0:v>278</ns0:v>
      </ns0:c>
      <ns0:c r="D1422" s="114" t="n">
        <ns0:f>AVERAGE('消融原始 0921'!D1418:D1422)</ns0:f>
        <ns0:v>1</ns0:v>
      </ns0:c>
      <ns0:c r="E1422" s="114" t="n">
        <ns0:f>AVERAGE('消融原始 0921'!D1413:D1422)</ns0:f>
        <ns0:v>1</ns0:v>
      </ns0:c>
      <ns0:c r="F1422" s="114" t="n">
        <ns0:f>AVERAGE('消融原始 0921'!D1408:D1422)</ns0:f>
        <ns0:v>1</ns0:v>
      </ns0:c>
      <ns0:c r="G1422" s="114" t="n">
        <ns0:f>AVERAGE('消融原始 0921'!D1403:D1422)</ns0:f>
        <ns0:v>1</ns0:v>
      </ns0:c>
      <ns0:c r="H1422" s="114" t="n">
        <ns0:f>AVERAGE('消融原始 0921'!D1398:D1422)</ns0:f>
        <ns0:v>1</ns0:v>
      </ns0:c>
      <ns0:c r="I1422" s="114" t="n">
        <ns0:f>AVERAGE('消融原始 0921'!D1393:D1422)</ns0:f>
        <ns0:v>1</ns0:v>
      </ns0:c>
      <ns0:c r="J1422" s="114" t="n">
        <ns0:f>AVERAGE('消融原始 0921'!D1383:D1422)</ns0:f>
        <ns0:v>1</ns0:v>
      </ns0:c>
      <ns0:c r="K1422" s="114" t="n">
        <ns0:f>AVERAGE('消融原始 0921'!D1373:D1422)</ns0:f>
        <ns0:v>1</ns0:v>
      </ns0:c>
    </ns0:row>
    <ns0:row r="1423" ht="18" customHeight="1">
      <ns0:c r="A1423" s="109" t="str">
        <ns0:v>t15</ns0:v>
      </ns0:c>
      <ns0:c r="B1423" s="109" t="n">
        <ns0:v>423</ns0:v>
      </ns0:c>
      <ns0:c r="C1423" s="109" t="n">
        <ns0:f>'消融原始 0921'!B1423-'消融实验 0921'!$E$4+1</ns0:f>
        <ns0:v>279</ns0:v>
      </ns0:c>
      <ns0:c r="D1423" s="114" t="n">
        <ns0:f>AVERAGE('消融原始 0921'!D1419:D1423)</ns0:f>
        <ns0:v>1</ns0:v>
      </ns0:c>
      <ns0:c r="E1423" s="114" t="n">
        <ns0:f>AVERAGE('消融原始 0921'!D1414:D1423)</ns0:f>
        <ns0:v>1</ns0:v>
      </ns0:c>
      <ns0:c r="F1423" s="114" t="n">
        <ns0:f>AVERAGE('消融原始 0921'!D1409:D1423)</ns0:f>
        <ns0:v>1</ns0:v>
      </ns0:c>
      <ns0:c r="G1423" s="114" t="n">
        <ns0:f>AVERAGE('消融原始 0921'!D1404:D1423)</ns0:f>
        <ns0:v>1</ns0:v>
      </ns0:c>
      <ns0:c r="H1423" s="114" t="n">
        <ns0:f>AVERAGE('消融原始 0921'!D1399:D1423)</ns0:f>
        <ns0:v>1</ns0:v>
      </ns0:c>
      <ns0:c r="I1423" s="114" t="n">
        <ns0:f>AVERAGE('消融原始 0921'!D1394:D1423)</ns0:f>
        <ns0:v>1</ns0:v>
      </ns0:c>
      <ns0:c r="J1423" s="114" t="n">
        <ns0:f>AVERAGE('消融原始 0921'!D1384:D1423)</ns0:f>
        <ns0:v>1</ns0:v>
      </ns0:c>
      <ns0:c r="K1423" s="114" t="n">
        <ns0:f>AVERAGE('消融原始 0921'!D1374:D1423)</ns0:f>
        <ns0:v>1</ns0:v>
      </ns0:c>
    </ns0:row>
    <ns0:row r="1424" ht="18" customHeight="1">
      <ns0:c r="A1424" s="109" t="str">
        <ns0:v>t15</ns0:v>
      </ns0:c>
      <ns0:c r="B1424" s="109" t="n">
        <ns0:v>424</ns0:v>
      </ns0:c>
      <ns0:c r="C1424" s="109" t="n">
        <ns0:f>'消融原始 0921'!B1424-'消融实验 0921'!$E$4+1</ns0:f>
        <ns0:v>280</ns0:v>
      </ns0:c>
      <ns0:c r="D1424" s="114" t="n">
        <ns0:f>AVERAGE('消融原始 0921'!D1420:D1424)</ns0:f>
        <ns0:v>1</ns0:v>
      </ns0:c>
      <ns0:c r="E1424" s="114" t="n">
        <ns0:f>AVERAGE('消融原始 0921'!D1415:D1424)</ns0:f>
        <ns0:v>1</ns0:v>
      </ns0:c>
      <ns0:c r="F1424" s="114" t="n">
        <ns0:f>AVERAGE('消融原始 0921'!D1410:D1424)</ns0:f>
        <ns0:v>1</ns0:v>
      </ns0:c>
      <ns0:c r="G1424" s="114" t="n">
        <ns0:f>AVERAGE('消融原始 0921'!D1405:D1424)</ns0:f>
        <ns0:v>1</ns0:v>
      </ns0:c>
      <ns0:c r="H1424" s="114" t="n">
        <ns0:f>AVERAGE('消融原始 0921'!D1400:D1424)</ns0:f>
        <ns0:v>1</ns0:v>
      </ns0:c>
      <ns0:c r="I1424" s="114" t="n">
        <ns0:f>AVERAGE('消融原始 0921'!D1395:D1424)</ns0:f>
        <ns0:v>1</ns0:v>
      </ns0:c>
      <ns0:c r="J1424" s="114" t="n">
        <ns0:f>AVERAGE('消融原始 0921'!D1385:D1424)</ns0:f>
        <ns0:v>1</ns0:v>
      </ns0:c>
      <ns0:c r="K1424" s="114" t="n">
        <ns0:f>AVERAGE('消融原始 0921'!D1375:D1424)</ns0:f>
        <ns0:v>1</ns0:v>
      </ns0:c>
    </ns0:row>
    <ns0:row r="1425" ht="18" customHeight="1">
      <ns0:c r="A1425" s="109" t="str">
        <ns0:v>t15</ns0:v>
      </ns0:c>
      <ns0:c r="B1425" s="109" t="n">
        <ns0:v>425</ns0:v>
      </ns0:c>
      <ns0:c r="C1425" s="109" t="n">
        <ns0:f>'消融原始 0921'!B1425-'消融实验 0921'!$E$4+1</ns0:f>
        <ns0:v>281</ns0:v>
      </ns0:c>
      <ns0:c r="D1425" s="114" t="n">
        <ns0:f>AVERAGE('消融原始 0921'!D1421:D1425)</ns0:f>
        <ns0:v>0.95</ns0:v>
      </ns0:c>
      <ns0:c r="E1425" s="114" t="n">
        <ns0:f>AVERAGE('消融原始 0921'!D1416:D1425)</ns0:f>
        <ns0:v>0.975</ns0:v>
      </ns0:c>
      <ns0:c r="F1425" s="114" t="n">
        <ns0:f>AVERAGE('消融原始 0921'!D1411:D1425)</ns0:f>
        <ns0:v>0.9833333333333333</ns0:v>
      </ns0:c>
      <ns0:c r="G1425" s="114" t="n">
        <ns0:f>AVERAGE('消融原始 0921'!D1406:D1425)</ns0:f>
        <ns0:v>0.9875</ns0:v>
      </ns0:c>
      <ns0:c r="H1425" s="114" t="n">
        <ns0:f>AVERAGE('消融原始 0921'!D1401:D1425)</ns0:f>
        <ns0:v>0.99</ns0:v>
      </ns0:c>
      <ns0:c r="I1425" s="114" t="n">
        <ns0:f>AVERAGE('消融原始 0921'!D1396:D1425)</ns0:f>
        <ns0:v>0.9916666666666667</ns0:v>
      </ns0:c>
      <ns0:c r="J1425" s="114" t="n">
        <ns0:f>AVERAGE('消融原始 0921'!D1386:D1425)</ns0:f>
        <ns0:v>0.99375</ns0:v>
      </ns0:c>
      <ns0:c r="K1425" s="114" t="n">
        <ns0:f>AVERAGE('消融原始 0921'!D1376:D1425)</ns0:f>
        <ns0:v>0.995</ns0:v>
      </ns0:c>
    </ns0:row>
    <ns0:row r="1426" ht="18" customHeight="1">
      <ns0:c r="A1426" s="109" t="str">
        <ns0:v>t15</ns0:v>
      </ns0:c>
      <ns0:c r="B1426" s="109" t="n">
        <ns0:v>426</ns0:v>
      </ns0:c>
      <ns0:c r="C1426" s="109" t="n">
        <ns0:f>'消融原始 0921'!B1426-'消融实验 0921'!$E$4+1</ns0:f>
        <ns0:v>282</ns0:v>
      </ns0:c>
      <ns0:c r="D1426" s="114" t="n">
        <ns0:f>AVERAGE('消融原始 0921'!D1422:D1426)</ns0:f>
        <ns0:v>0.95</ns0:v>
      </ns0:c>
      <ns0:c r="E1426" s="114" t="n">
        <ns0:f>AVERAGE('消融原始 0921'!D1417:D1426)</ns0:f>
        <ns0:v>0.975</ns0:v>
      </ns0:c>
      <ns0:c r="F1426" s="114" t="n">
        <ns0:f>AVERAGE('消融原始 0921'!D1412:D1426)</ns0:f>
        <ns0:v>0.9833333333333333</ns0:v>
      </ns0:c>
      <ns0:c r="G1426" s="114" t="n">
        <ns0:f>AVERAGE('消融原始 0921'!D1407:D1426)</ns0:f>
        <ns0:v>0.9875</ns0:v>
      </ns0:c>
      <ns0:c r="H1426" s="114" t="n">
        <ns0:f>AVERAGE('消融原始 0921'!D1402:D1426)</ns0:f>
        <ns0:v>0.99</ns0:v>
      </ns0:c>
      <ns0:c r="I1426" s="114" t="n">
        <ns0:f>AVERAGE('消融原始 0921'!D1397:D1426)</ns0:f>
        <ns0:v>0.9916666666666667</ns0:v>
      </ns0:c>
      <ns0:c r="J1426" s="114" t="n">
        <ns0:f>AVERAGE('消融原始 0921'!D1387:D1426)</ns0:f>
        <ns0:v>0.99375</ns0:v>
      </ns0:c>
      <ns0:c r="K1426" s="114" t="n">
        <ns0:f>AVERAGE('消融原始 0921'!D1377:D1426)</ns0:f>
        <ns0:v>0.995</ns0:v>
      </ns0:c>
    </ns0:row>
    <ns0:row r="1427" ht="18" customHeight="1">
      <ns0:c r="A1427" s="109" t="str">
        <ns0:v>t15</ns0:v>
      </ns0:c>
      <ns0:c r="B1427" s="109" t="n">
        <ns0:v>427</ns0:v>
      </ns0:c>
      <ns0:c r="C1427" s="109" t="n">
        <ns0:f>'消融原始 0921'!B1427-'消融实验 0921'!$E$4+1</ns0:f>
        <ns0:v>283</ns0:v>
      </ns0:c>
      <ns0:c r="D1427" s="114" t="n">
        <ns0:f>AVERAGE('消融原始 0921'!D1423:D1427)</ns0:f>
        <ns0:v>0.95</ns0:v>
      </ns0:c>
      <ns0:c r="E1427" s="114" t="n">
        <ns0:f>AVERAGE('消融原始 0921'!D1418:D1427)</ns0:f>
        <ns0:v>0.975</ns0:v>
      </ns0:c>
      <ns0:c r="F1427" s="114" t="n">
        <ns0:f>AVERAGE('消融原始 0921'!D1413:D1427)</ns0:f>
        <ns0:v>0.9833333333333333</ns0:v>
      </ns0:c>
      <ns0:c r="G1427" s="114" t="n">
        <ns0:f>AVERAGE('消融原始 0921'!D1408:D1427)</ns0:f>
        <ns0:v>0.9875</ns0:v>
      </ns0:c>
      <ns0:c r="H1427" s="114" t="n">
        <ns0:f>AVERAGE('消融原始 0921'!D1403:D1427)</ns0:f>
        <ns0:v>0.99</ns0:v>
      </ns0:c>
      <ns0:c r="I1427" s="114" t="n">
        <ns0:f>AVERAGE('消融原始 0921'!D1398:D1427)</ns0:f>
        <ns0:v>0.9916666666666667</ns0:v>
      </ns0:c>
      <ns0:c r="J1427" s="114" t="n">
        <ns0:f>AVERAGE('消融原始 0921'!D1388:D1427)</ns0:f>
        <ns0:v>0.99375</ns0:v>
      </ns0:c>
      <ns0:c r="K1427" s="114" t="n">
        <ns0:f>AVERAGE('消融原始 0921'!D1378:D1427)</ns0:f>
        <ns0:v>0.995</ns0:v>
      </ns0:c>
    </ns0:row>
    <ns0:row r="1428" ht="18" customHeight="1">
      <ns0:c r="A1428" s="109" t="str">
        <ns0:v>t15</ns0:v>
      </ns0:c>
      <ns0:c r="B1428" s="109" t="n">
        <ns0:v>428</ns0:v>
      </ns0:c>
      <ns0:c r="C1428" s="109" t="n">
        <ns0:f>'消融原始 0921'!B1428-'消融实验 0921'!$E$4+1</ns0:f>
        <ns0:v>284</ns0:v>
      </ns0:c>
      <ns0:c r="D1428" s="114" t="n">
        <ns0:f>AVERAGE('消融原始 0921'!D1424:D1428)</ns0:f>
        <ns0:v>0.95</ns0:v>
      </ns0:c>
      <ns0:c r="E1428" s="114" t="n">
        <ns0:f>AVERAGE('消融原始 0921'!D1419:D1428)</ns0:f>
        <ns0:v>0.975</ns0:v>
      </ns0:c>
      <ns0:c r="F1428" s="114" t="n">
        <ns0:f>AVERAGE('消融原始 0921'!D1414:D1428)</ns0:f>
        <ns0:v>0.9833333333333333</ns0:v>
      </ns0:c>
      <ns0:c r="G1428" s="114" t="n">
        <ns0:f>AVERAGE('消融原始 0921'!D1409:D1428)</ns0:f>
        <ns0:v>0.9875</ns0:v>
      </ns0:c>
      <ns0:c r="H1428" s="114" t="n">
        <ns0:f>AVERAGE('消融原始 0921'!D1404:D1428)</ns0:f>
        <ns0:v>0.99</ns0:v>
      </ns0:c>
      <ns0:c r="I1428" s="114" t="n">
        <ns0:f>AVERAGE('消融原始 0921'!D1399:D1428)</ns0:f>
        <ns0:v>0.9916666666666667</ns0:v>
      </ns0:c>
      <ns0:c r="J1428" s="114" t="n">
        <ns0:f>AVERAGE('消融原始 0921'!D1389:D1428)</ns0:f>
        <ns0:v>0.99375</ns0:v>
      </ns0:c>
      <ns0:c r="K1428" s="114" t="n">
        <ns0:f>AVERAGE('消融原始 0921'!D1379:D1428)</ns0:f>
        <ns0:v>0.995</ns0:v>
      </ns0:c>
    </ns0:row>
    <ns0:row r="1429" ht="18" customHeight="1">
      <ns0:c r="A1429" s="109" t="str">
        <ns0:v>t15</ns0:v>
      </ns0:c>
      <ns0:c r="B1429" s="109" t="n">
        <ns0:v>429</ns0:v>
      </ns0:c>
      <ns0:c r="C1429" s="109" t="n">
        <ns0:f>'消融原始 0921'!B1429-'消融实验 0921'!$E$4+1</ns0:f>
        <ns0:v>285</ns0:v>
      </ns0:c>
      <ns0:c r="D1429" s="114" t="n">
        <ns0:f>AVERAGE('消融原始 0921'!D1425:D1429)</ns0:f>
        <ns0:v>0.95</ns0:v>
      </ns0:c>
      <ns0:c r="E1429" s="114" t="n">
        <ns0:f>AVERAGE('消融原始 0921'!D1420:D1429)</ns0:f>
        <ns0:v>0.975</ns0:v>
      </ns0:c>
      <ns0:c r="F1429" s="114" t="n">
        <ns0:f>AVERAGE('消融原始 0921'!D1415:D1429)</ns0:f>
        <ns0:v>0.9833333333333333</ns0:v>
      </ns0:c>
      <ns0:c r="G1429" s="114" t="n">
        <ns0:f>AVERAGE('消融原始 0921'!D1410:D1429)</ns0:f>
        <ns0:v>0.9875</ns0:v>
      </ns0:c>
      <ns0:c r="H1429" s="114" t="n">
        <ns0:f>AVERAGE('消融原始 0921'!D1405:D1429)</ns0:f>
        <ns0:v>0.99</ns0:v>
      </ns0:c>
      <ns0:c r="I1429" s="114" t="n">
        <ns0:f>AVERAGE('消融原始 0921'!D1400:D1429)</ns0:f>
        <ns0:v>0.9916666666666667</ns0:v>
      </ns0:c>
      <ns0:c r="J1429" s="114" t="n">
        <ns0:f>AVERAGE('消融原始 0921'!D1390:D1429)</ns0:f>
        <ns0:v>0.99375</ns0:v>
      </ns0:c>
      <ns0:c r="K1429" s="114" t="n">
        <ns0:f>AVERAGE('消融原始 0921'!D1380:D1429)</ns0:f>
        <ns0:v>0.995</ns0:v>
      </ns0:c>
    </ns0:row>
    <ns0:row r="1430" ht="18" customHeight="1">
      <ns0:c r="A1430" s="109" t="str">
        <ns0:v>t15</ns0:v>
      </ns0:c>
      <ns0:c r="B1430" s="109" t="n">
        <ns0:v>430</ns0:v>
      </ns0:c>
      <ns0:c r="C1430" s="109" t="n">
        <ns0:f>'消融原始 0921'!B1430-'消融实验 0921'!$E$4+1</ns0:f>
        <ns0:v>286</ns0:v>
      </ns0:c>
      <ns0:c r="D1430" s="114" t="n">
        <ns0:f>AVERAGE('消融原始 0921'!D1426:D1430)</ns0:f>
        <ns0:v>1</ns0:v>
      </ns0:c>
      <ns0:c r="E1430" s="114" t="n">
        <ns0:f>AVERAGE('消融原始 0921'!D1421:D1430)</ns0:f>
        <ns0:v>0.975</ns0:v>
      </ns0:c>
      <ns0:c r="F1430" s="114" t="n">
        <ns0:f>AVERAGE('消融原始 0921'!D1416:D1430)</ns0:f>
        <ns0:v>0.9833333333333333</ns0:v>
      </ns0:c>
      <ns0:c r="G1430" s="114" t="n">
        <ns0:f>AVERAGE('消融原始 0921'!D1411:D1430)</ns0:f>
        <ns0:v>0.9875</ns0:v>
      </ns0:c>
      <ns0:c r="H1430" s="114" t="n">
        <ns0:f>AVERAGE('消融原始 0921'!D1406:D1430)</ns0:f>
        <ns0:v>0.99</ns0:v>
      </ns0:c>
      <ns0:c r="I1430" s="114" t="n">
        <ns0:f>AVERAGE('消融原始 0921'!D1401:D1430)</ns0:f>
        <ns0:v>0.9916666666666667</ns0:v>
      </ns0:c>
      <ns0:c r="J1430" s="114" t="n">
        <ns0:f>AVERAGE('消融原始 0921'!D1391:D1430)</ns0:f>
        <ns0:v>0.99375</ns0:v>
      </ns0:c>
      <ns0:c r="K1430" s="114" t="n">
        <ns0:f>AVERAGE('消融原始 0921'!D1381:D1430)</ns0:f>
        <ns0:v>0.995</ns0:v>
      </ns0:c>
    </ns0:row>
    <ns0:row r="1431" ht="18" customHeight="1">
      <ns0:c r="A1431" s="109" t="str">
        <ns0:v>t15</ns0:v>
      </ns0:c>
      <ns0:c r="B1431" s="109" t="n">
        <ns0:v>431</ns0:v>
      </ns0:c>
      <ns0:c r="C1431" s="109" t="n">
        <ns0:f>'消融原始 0921'!B1431-'消融实验 0921'!$E$4+1</ns0:f>
        <ns0:v>287</ns0:v>
      </ns0:c>
      <ns0:c r="D1431" s="114" t="n">
        <ns0:f>AVERAGE('消融原始 0921'!D1427:D1431)</ns0:f>
        <ns0:v>1</ns0:v>
      </ns0:c>
      <ns0:c r="E1431" s="114" t="n">
        <ns0:f>AVERAGE('消融原始 0921'!D1422:D1431)</ns0:f>
        <ns0:v>0.975</ns0:v>
      </ns0:c>
      <ns0:c r="F1431" s="114" t="n">
        <ns0:f>AVERAGE('消融原始 0921'!D1417:D1431)</ns0:f>
        <ns0:v>0.9833333333333333</ns0:v>
      </ns0:c>
      <ns0:c r="G1431" s="114" t="n">
        <ns0:f>AVERAGE('消融原始 0921'!D1412:D1431)</ns0:f>
        <ns0:v>0.9875</ns0:v>
      </ns0:c>
      <ns0:c r="H1431" s="114" t="n">
        <ns0:f>AVERAGE('消融原始 0921'!D1407:D1431)</ns0:f>
        <ns0:v>0.99</ns0:v>
      </ns0:c>
      <ns0:c r="I1431" s="114" t="n">
        <ns0:f>AVERAGE('消融原始 0921'!D1402:D1431)</ns0:f>
        <ns0:v>0.9916666666666667</ns0:v>
      </ns0:c>
      <ns0:c r="J1431" s="114" t="n">
        <ns0:f>AVERAGE('消融原始 0921'!D1392:D1431)</ns0:f>
        <ns0:v>0.99375</ns0:v>
      </ns0:c>
      <ns0:c r="K1431" s="114" t="n">
        <ns0:f>AVERAGE('消融原始 0921'!D1382:D1431)</ns0:f>
        <ns0:v>0.995</ns0:v>
      </ns0:c>
    </ns0:row>
    <ns0:row r="1432" ht="18" customHeight="1">
      <ns0:c r="A1432" s="109" t="str">
        <ns0:v>t15</ns0:v>
      </ns0:c>
      <ns0:c r="B1432" s="109" t="n">
        <ns0:v>432</ns0:v>
      </ns0:c>
      <ns0:c r="C1432" s="109" t="n">
        <ns0:f>'消融原始 0921'!B1432-'消融实验 0921'!$E$4+1</ns0:f>
        <ns0:v>288</ns0:v>
      </ns0:c>
      <ns0:c r="D1432" s="114" t="n">
        <ns0:f>AVERAGE('消融原始 0921'!D1428:D1432)</ns0:f>
        <ns0:v>1</ns0:v>
      </ns0:c>
      <ns0:c r="E1432" s="114" t="n">
        <ns0:f>AVERAGE('消融原始 0921'!D1423:D1432)</ns0:f>
        <ns0:v>0.975</ns0:v>
      </ns0:c>
      <ns0:c r="F1432" s="114" t="n">
        <ns0:f>AVERAGE('消融原始 0921'!D1418:D1432)</ns0:f>
        <ns0:v>0.9833333333333333</ns0:v>
      </ns0:c>
      <ns0:c r="G1432" s="114" t="n">
        <ns0:f>AVERAGE('消融原始 0921'!D1413:D1432)</ns0:f>
        <ns0:v>0.9875</ns0:v>
      </ns0:c>
      <ns0:c r="H1432" s="114" t="n">
        <ns0:f>AVERAGE('消融原始 0921'!D1408:D1432)</ns0:f>
        <ns0:v>0.99</ns0:v>
      </ns0:c>
      <ns0:c r="I1432" s="114" t="n">
        <ns0:f>AVERAGE('消融原始 0921'!D1403:D1432)</ns0:f>
        <ns0:v>0.9916666666666667</ns0:v>
      </ns0:c>
      <ns0:c r="J1432" s="114" t="n">
        <ns0:f>AVERAGE('消融原始 0921'!D1393:D1432)</ns0:f>
        <ns0:v>0.99375</ns0:v>
      </ns0:c>
      <ns0:c r="K1432" s="114" t="n">
        <ns0:f>AVERAGE('消融原始 0921'!D1383:D1432)</ns0:f>
        <ns0:v>0.995</ns0:v>
      </ns0:c>
    </ns0:row>
    <ns0:row r="1433" ht="18" customHeight="1">
      <ns0:c r="A1433" s="109" t="str">
        <ns0:v>t15</ns0:v>
      </ns0:c>
      <ns0:c r="B1433" s="109" t="n">
        <ns0:v>433</ns0:v>
      </ns0:c>
      <ns0:c r="C1433" s="109" t="n">
        <ns0:f>'消融原始 0921'!B1433-'消融实验 0921'!$E$4+1</ns0:f>
        <ns0:v>289</ns0:v>
      </ns0:c>
      <ns0:c r="D1433" s="114" t="n">
        <ns0:f>AVERAGE('消融原始 0921'!D1429:D1433)</ns0:f>
        <ns0:v>1</ns0:v>
      </ns0:c>
      <ns0:c r="E1433" s="114" t="n">
        <ns0:f>AVERAGE('消融原始 0921'!D1424:D1433)</ns0:f>
        <ns0:v>0.975</ns0:v>
      </ns0:c>
      <ns0:c r="F1433" s="114" t="n">
        <ns0:f>AVERAGE('消融原始 0921'!D1419:D1433)</ns0:f>
        <ns0:v>0.9833333333333333</ns0:v>
      </ns0:c>
      <ns0:c r="G1433" s="114" t="n">
        <ns0:f>AVERAGE('消融原始 0921'!D1414:D1433)</ns0:f>
        <ns0:v>0.9875</ns0:v>
      </ns0:c>
      <ns0:c r="H1433" s="114" t="n">
        <ns0:f>AVERAGE('消融原始 0921'!D1409:D1433)</ns0:f>
        <ns0:v>0.99</ns0:v>
      </ns0:c>
      <ns0:c r="I1433" s="114" t="n">
        <ns0:f>AVERAGE('消融原始 0921'!D1404:D1433)</ns0:f>
        <ns0:v>0.9916666666666667</ns0:v>
      </ns0:c>
      <ns0:c r="J1433" s="114" t="n">
        <ns0:f>AVERAGE('消融原始 0921'!D1394:D1433)</ns0:f>
        <ns0:v>0.99375</ns0:v>
      </ns0:c>
      <ns0:c r="K1433" s="114" t="n">
        <ns0:f>AVERAGE('消融原始 0921'!D1384:D1433)</ns0:f>
        <ns0:v>0.995</ns0:v>
      </ns0:c>
    </ns0:row>
    <ns0:row r="1434" ht="18" customHeight="1">
      <ns0:c r="A1434" s="109" t="str">
        <ns0:v>t15</ns0:v>
      </ns0:c>
      <ns0:c r="B1434" s="109" t="n">
        <ns0:v>434</ns0:v>
      </ns0:c>
      <ns0:c r="C1434" s="109" t="n">
        <ns0:f>'消融原始 0921'!B1434-'消融实验 0921'!$E$4+1</ns0:f>
        <ns0:v>290</ns0:v>
      </ns0:c>
      <ns0:c r="D1434" s="114" t="n">
        <ns0:f>AVERAGE('消融原始 0921'!D1430:D1434)</ns0:f>
        <ns0:v>1</ns0:v>
      </ns0:c>
      <ns0:c r="E1434" s="114" t="n">
        <ns0:f>AVERAGE('消融原始 0921'!D1425:D1434)</ns0:f>
        <ns0:v>0.975</ns0:v>
      </ns0:c>
      <ns0:c r="F1434" s="114" t="n">
        <ns0:f>AVERAGE('消融原始 0921'!D1420:D1434)</ns0:f>
        <ns0:v>0.9833333333333333</ns0:v>
      </ns0:c>
      <ns0:c r="G1434" s="114" t="n">
        <ns0:f>AVERAGE('消融原始 0921'!D1415:D1434)</ns0:f>
        <ns0:v>0.9875</ns0:v>
      </ns0:c>
      <ns0:c r="H1434" s="114" t="n">
        <ns0:f>AVERAGE('消融原始 0921'!D1410:D1434)</ns0:f>
        <ns0:v>0.99</ns0:v>
      </ns0:c>
      <ns0:c r="I1434" s="114" t="n">
        <ns0:f>AVERAGE('消融原始 0921'!D1405:D1434)</ns0:f>
        <ns0:v>0.9916666666666667</ns0:v>
      </ns0:c>
      <ns0:c r="J1434" s="114" t="n">
        <ns0:f>AVERAGE('消融原始 0921'!D1395:D1434)</ns0:f>
        <ns0:v>0.99375</ns0:v>
      </ns0:c>
      <ns0:c r="K1434" s="114" t="n">
        <ns0:f>AVERAGE('消融原始 0921'!D1385:D1434)</ns0:f>
        <ns0:v>0.995</ns0:v>
      </ns0:c>
    </ns0:row>
    <ns0:row r="1435" ht="18" customHeight="1">
      <ns0:c r="A1435" s="109" t="str">
        <ns0:v>t15</ns0:v>
      </ns0:c>
      <ns0:c r="B1435" s="109" t="n">
        <ns0:v>435</ns0:v>
      </ns0:c>
      <ns0:c r="C1435" s="109" t="n">
        <ns0:f>'消融原始 0921'!B1435-'消融实验 0921'!$E$4+1</ns0:f>
        <ns0:v>291</ns0:v>
      </ns0:c>
      <ns0:c r="D1435" s="114" t="n">
        <ns0:f>AVERAGE('消融原始 0921'!D1431:D1435)</ns0:f>
        <ns0:v>1</ns0:v>
      </ns0:c>
      <ns0:c r="E1435" s="114" t="n">
        <ns0:f>AVERAGE('消融原始 0921'!D1426:D1435)</ns0:f>
        <ns0:v>1</ns0:v>
      </ns0:c>
      <ns0:c r="F1435" s="114" t="n">
        <ns0:f>AVERAGE('消融原始 0921'!D1421:D1435)</ns0:f>
        <ns0:v>0.9833333333333333</ns0:v>
      </ns0:c>
      <ns0:c r="G1435" s="114" t="n">
        <ns0:f>AVERAGE('消融原始 0921'!D1416:D1435)</ns0:f>
        <ns0:v>0.9875</ns0:v>
      </ns0:c>
      <ns0:c r="H1435" s="114" t="n">
        <ns0:f>AVERAGE('消融原始 0921'!D1411:D1435)</ns0:f>
        <ns0:v>0.99</ns0:v>
      </ns0:c>
      <ns0:c r="I1435" s="114" t="n">
        <ns0:f>AVERAGE('消融原始 0921'!D1406:D1435)</ns0:f>
        <ns0:v>0.9916666666666667</ns0:v>
      </ns0:c>
      <ns0:c r="J1435" s="114" t="n">
        <ns0:f>AVERAGE('消融原始 0921'!D1396:D1435)</ns0:f>
        <ns0:v>0.99375</ns0:v>
      </ns0:c>
      <ns0:c r="K1435" s="114" t="n">
        <ns0:f>AVERAGE('消融原始 0921'!D1386:D1435)</ns0:f>
        <ns0:v>0.995</ns0:v>
      </ns0:c>
    </ns0:row>
    <ns0:row r="1436" ht="18" customHeight="1">
      <ns0:c r="A1436" s="109" t="str">
        <ns0:v>t15</ns0:v>
      </ns0:c>
      <ns0:c r="B1436" s="109" t="n">
        <ns0:v>436</ns0:v>
      </ns0:c>
      <ns0:c r="C1436" s="109" t="n">
        <ns0:f>'消融原始 0921'!B1436-'消融实验 0921'!$E$4+1</ns0:f>
        <ns0:v>292</ns0:v>
      </ns0:c>
      <ns0:c r="D1436" s="114" t="n">
        <ns0:f>AVERAGE('消融原始 0921'!D1432:D1436)</ns0:f>
        <ns0:v>1</ns0:v>
      </ns0:c>
      <ns0:c r="E1436" s="114" t="n">
        <ns0:f>AVERAGE('消融原始 0921'!D1427:D1436)</ns0:f>
        <ns0:v>1</ns0:v>
      </ns0:c>
      <ns0:c r="F1436" s="114" t="n">
        <ns0:f>AVERAGE('消融原始 0921'!D1422:D1436)</ns0:f>
        <ns0:v>0.9833333333333333</ns0:v>
      </ns0:c>
      <ns0:c r="G1436" s="114" t="n">
        <ns0:f>AVERAGE('消融原始 0921'!D1417:D1436)</ns0:f>
        <ns0:v>0.9875</ns0:v>
      </ns0:c>
      <ns0:c r="H1436" s="114" t="n">
        <ns0:f>AVERAGE('消融原始 0921'!D1412:D1436)</ns0:f>
        <ns0:v>0.99</ns0:v>
      </ns0:c>
      <ns0:c r="I1436" s="114" t="n">
        <ns0:f>AVERAGE('消融原始 0921'!D1407:D1436)</ns0:f>
        <ns0:v>0.9916666666666667</ns0:v>
      </ns0:c>
      <ns0:c r="J1436" s="114" t="n">
        <ns0:f>AVERAGE('消融原始 0921'!D1397:D1436)</ns0:f>
        <ns0:v>0.99375</ns0:v>
      </ns0:c>
      <ns0:c r="K1436" s="114" t="n">
        <ns0:f>AVERAGE('消融原始 0921'!D1387:D1436)</ns0:f>
        <ns0:v>0.995</ns0:v>
      </ns0:c>
    </ns0:row>
    <ns0:row r="1437" ht="18" customHeight="1">
      <ns0:c r="A1437" s="109" t="str">
        <ns0:v>t15</ns0:v>
      </ns0:c>
      <ns0:c r="B1437" s="109" t="n">
        <ns0:v>437</ns0:v>
      </ns0:c>
      <ns0:c r="C1437" s="109" t="n">
        <ns0:f>'消融原始 0921'!B1437-'消融实验 0921'!$E$4+1</ns0:f>
        <ns0:v>293</ns0:v>
      </ns0:c>
      <ns0:c r="D1437" s="114" t="n">
        <ns0:f>AVERAGE('消融原始 0921'!D1433:D1437)</ns0:f>
        <ns0:v>1</ns0:v>
      </ns0:c>
      <ns0:c r="E1437" s="114" t="n">
        <ns0:f>AVERAGE('消融原始 0921'!D1428:D1437)</ns0:f>
        <ns0:v>1</ns0:v>
      </ns0:c>
      <ns0:c r="F1437" s="114" t="n">
        <ns0:f>AVERAGE('消融原始 0921'!D1423:D1437)</ns0:f>
        <ns0:v>0.9833333333333333</ns0:v>
      </ns0:c>
      <ns0:c r="G1437" s="114" t="n">
        <ns0:f>AVERAGE('消融原始 0921'!D1418:D1437)</ns0:f>
        <ns0:v>0.9875</ns0:v>
      </ns0:c>
      <ns0:c r="H1437" s="114" t="n">
        <ns0:f>AVERAGE('消融原始 0921'!D1413:D1437)</ns0:f>
        <ns0:v>0.99</ns0:v>
      </ns0:c>
      <ns0:c r="I1437" s="114" t="n">
        <ns0:f>AVERAGE('消融原始 0921'!D1408:D1437)</ns0:f>
        <ns0:v>0.9916666666666667</ns0:v>
      </ns0:c>
      <ns0:c r="J1437" s="114" t="n">
        <ns0:f>AVERAGE('消融原始 0921'!D1398:D1437)</ns0:f>
        <ns0:v>0.99375</ns0:v>
      </ns0:c>
      <ns0:c r="K1437" s="114" t="n">
        <ns0:f>AVERAGE('消融原始 0921'!D1388:D1437)</ns0:f>
        <ns0:v>0.995</ns0:v>
      </ns0:c>
    </ns0:row>
    <ns0:row r="1438" ht="18" customHeight="1">
      <ns0:c r="A1438" s="109" t="str">
        <ns0:v>t15</ns0:v>
      </ns0:c>
      <ns0:c r="B1438" s="109" t="n">
        <ns0:v>438</ns0:v>
      </ns0:c>
      <ns0:c r="C1438" s="109" t="n">
        <ns0:f>'消融原始 0921'!B1438-'消融实验 0921'!$E$4+1</ns0:f>
        <ns0:v>294</ns0:v>
      </ns0:c>
      <ns0:c r="D1438" s="114" t="n">
        <ns0:f>AVERAGE('消融原始 0921'!D1434:D1438)</ns0:f>
        <ns0:v>1</ns0:v>
      </ns0:c>
      <ns0:c r="E1438" s="114" t="n">
        <ns0:f>AVERAGE('消融原始 0921'!D1429:D1438)</ns0:f>
        <ns0:v>1</ns0:v>
      </ns0:c>
      <ns0:c r="F1438" s="114" t="n">
        <ns0:f>AVERAGE('消融原始 0921'!D1424:D1438)</ns0:f>
        <ns0:v>0.9833333333333333</ns0:v>
      </ns0:c>
      <ns0:c r="G1438" s="114" t="n">
        <ns0:f>AVERAGE('消融原始 0921'!D1419:D1438)</ns0:f>
        <ns0:v>0.9875</ns0:v>
      </ns0:c>
      <ns0:c r="H1438" s="114" t="n">
        <ns0:f>AVERAGE('消融原始 0921'!D1414:D1438)</ns0:f>
        <ns0:v>0.99</ns0:v>
      </ns0:c>
      <ns0:c r="I1438" s="114" t="n">
        <ns0:f>AVERAGE('消融原始 0921'!D1409:D1438)</ns0:f>
        <ns0:v>0.9916666666666667</ns0:v>
      </ns0:c>
      <ns0:c r="J1438" s="114" t="n">
        <ns0:f>AVERAGE('消融原始 0921'!D1399:D1438)</ns0:f>
        <ns0:v>0.99375</ns0:v>
      </ns0:c>
      <ns0:c r="K1438" s="114" t="n">
        <ns0:f>AVERAGE('消融原始 0921'!D1389:D1438)</ns0:f>
        <ns0:v>0.995</ns0:v>
      </ns0:c>
    </ns0:row>
    <ns0:row r="1439" ht="18" customHeight="1">
      <ns0:c r="A1439" s="109" t="str">
        <ns0:v>t15</ns0:v>
      </ns0:c>
      <ns0:c r="B1439" s="109" t="n">
        <ns0:v>439</ns0:v>
      </ns0:c>
      <ns0:c r="C1439" s="109" t="n">
        <ns0:f>'消融原始 0921'!B1439-'消融实验 0921'!$E$4+1</ns0:f>
        <ns0:v>295</ns0:v>
      </ns0:c>
      <ns0:c r="D1439" s="114" t="n">
        <ns0:f>AVERAGE('消融原始 0921'!D1435:D1439)</ns0:f>
        <ns0:v>1</ns0:v>
      </ns0:c>
      <ns0:c r="E1439" s="114" t="n">
        <ns0:f>AVERAGE('消融原始 0921'!D1430:D1439)</ns0:f>
        <ns0:v>1</ns0:v>
      </ns0:c>
      <ns0:c r="F1439" s="114" t="n">
        <ns0:f>AVERAGE('消融原始 0921'!D1425:D1439)</ns0:f>
        <ns0:v>0.9833333333333333</ns0:v>
      </ns0:c>
      <ns0:c r="G1439" s="114" t="n">
        <ns0:f>AVERAGE('消融原始 0921'!D1420:D1439)</ns0:f>
        <ns0:v>0.9875</ns0:v>
      </ns0:c>
      <ns0:c r="H1439" s="114" t="n">
        <ns0:f>AVERAGE('消融原始 0921'!D1415:D1439)</ns0:f>
        <ns0:v>0.99</ns0:v>
      </ns0:c>
      <ns0:c r="I1439" s="114" t="n">
        <ns0:f>AVERAGE('消融原始 0921'!D1410:D1439)</ns0:f>
        <ns0:v>0.9916666666666667</ns0:v>
      </ns0:c>
      <ns0:c r="J1439" s="114" t="n">
        <ns0:f>AVERAGE('消融原始 0921'!D1400:D1439)</ns0:f>
        <ns0:v>0.99375</ns0:v>
      </ns0:c>
      <ns0:c r="K1439" s="114" t="n">
        <ns0:f>AVERAGE('消融原始 0921'!D1390:D1439)</ns0:f>
        <ns0:v>0.995</ns0:v>
      </ns0:c>
    </ns0:row>
    <ns0:row r="1440" ht="18" customHeight="1">
      <ns0:c r="A1440" s="109" t="str">
        <ns0:v>t15</ns0:v>
      </ns0:c>
      <ns0:c r="B1440" s="109" t="n">
        <ns0:v>440</ns0:v>
      </ns0:c>
      <ns0:c r="C1440" s="109" t="n">
        <ns0:f>'消融原始 0921'!B1440-'消融实验 0921'!$E$4+1</ns0:f>
        <ns0:v>296</ns0:v>
      </ns0:c>
      <ns0:c r="D1440" s="114" t="n">
        <ns0:f>AVERAGE('消融原始 0921'!D1436:D1440)</ns0:f>
        <ns0:v>1</ns0:v>
      </ns0:c>
      <ns0:c r="E1440" s="114" t="n">
        <ns0:f>AVERAGE('消融原始 0921'!D1431:D1440)</ns0:f>
        <ns0:v>1</ns0:v>
      </ns0:c>
      <ns0:c r="F1440" s="114" t="n">
        <ns0:f>AVERAGE('消融原始 0921'!D1426:D1440)</ns0:f>
        <ns0:v>1</ns0:v>
      </ns0:c>
      <ns0:c r="G1440" s="114" t="n">
        <ns0:f>AVERAGE('消融原始 0921'!D1421:D1440)</ns0:f>
        <ns0:v>0.9875</ns0:v>
      </ns0:c>
      <ns0:c r="H1440" s="114" t="n">
        <ns0:f>AVERAGE('消融原始 0921'!D1416:D1440)</ns0:f>
        <ns0:v>0.99</ns0:v>
      </ns0:c>
      <ns0:c r="I1440" s="114" t="n">
        <ns0:f>AVERAGE('消融原始 0921'!D1411:D1440)</ns0:f>
        <ns0:v>0.9916666666666667</ns0:v>
      </ns0:c>
      <ns0:c r="J1440" s="114" t="n">
        <ns0:f>AVERAGE('消融原始 0921'!D1401:D1440)</ns0:f>
        <ns0:v>0.99375</ns0:v>
      </ns0:c>
      <ns0:c r="K1440" s="114" t="n">
        <ns0:f>AVERAGE('消融原始 0921'!D1391:D1440)</ns0:f>
        <ns0:v>0.995</ns0:v>
      </ns0:c>
    </ns0:row>
    <ns0:row r="1441" ht="18" customHeight="1">
      <ns0:c r="A1441" s="109" t="str">
        <ns0:v>t15</ns0:v>
      </ns0:c>
      <ns0:c r="B1441" s="109" t="n">
        <ns0:v>441</ns0:v>
      </ns0:c>
      <ns0:c r="C1441" s="109" t="n">
        <ns0:f>'消融原始 0921'!B1441-'消融实验 0921'!$E$4+1</ns0:f>
        <ns0:v>297</ns0:v>
      </ns0:c>
      <ns0:c r="D1441" s="114" t="n">
        <ns0:f>AVERAGE('消融原始 0921'!D1437:D1441)</ns0:f>
        <ns0:v>1</ns0:v>
      </ns0:c>
      <ns0:c r="E1441" s="114" t="n">
        <ns0:f>AVERAGE('消融原始 0921'!D1432:D1441)</ns0:f>
        <ns0:v>1</ns0:v>
      </ns0:c>
      <ns0:c r="F1441" s="114" t="n">
        <ns0:f>AVERAGE('消融原始 0921'!D1427:D1441)</ns0:f>
        <ns0:v>1</ns0:v>
      </ns0:c>
      <ns0:c r="G1441" s="114" t="n">
        <ns0:f>AVERAGE('消融原始 0921'!D1422:D1441)</ns0:f>
        <ns0:v>0.9875</ns0:v>
      </ns0:c>
      <ns0:c r="H1441" s="114" t="n">
        <ns0:f>AVERAGE('消融原始 0921'!D1417:D1441)</ns0:f>
        <ns0:v>0.99</ns0:v>
      </ns0:c>
      <ns0:c r="I1441" s="114" t="n">
        <ns0:f>AVERAGE('消融原始 0921'!D1412:D1441)</ns0:f>
        <ns0:v>0.9916666666666667</ns0:v>
      </ns0:c>
      <ns0:c r="J1441" s="114" t="n">
        <ns0:f>AVERAGE('消融原始 0921'!D1402:D1441)</ns0:f>
        <ns0:v>0.99375</ns0:v>
      </ns0:c>
      <ns0:c r="K1441" s="114" t="n">
        <ns0:f>AVERAGE('消融原始 0921'!D1392:D1441)</ns0:f>
        <ns0:v>0.995</ns0:v>
      </ns0:c>
    </ns0:row>
    <ns0:row r="1442" ht="18" customHeight="1">
      <ns0:c r="A1442" s="109" t="str">
        <ns0:v>t15</ns0:v>
      </ns0:c>
      <ns0:c r="B1442" s="109" t="n">
        <ns0:v>442</ns0:v>
      </ns0:c>
      <ns0:c r="C1442" s="109" t="n">
        <ns0:f>'消融原始 0921'!B1442-'消融实验 0921'!$E$4+1</ns0:f>
        <ns0:v>298</ns0:v>
      </ns0:c>
      <ns0:c r="D1442" s="114" t="n">
        <ns0:f>AVERAGE('消融原始 0921'!D1438:D1442)</ns0:f>
        <ns0:v>1</ns0:v>
      </ns0:c>
      <ns0:c r="E1442" s="114" t="n">
        <ns0:f>AVERAGE('消融原始 0921'!D1433:D1442)</ns0:f>
        <ns0:v>1</ns0:v>
      </ns0:c>
      <ns0:c r="F1442" s="114" t="n">
        <ns0:f>AVERAGE('消融原始 0921'!D1428:D1442)</ns0:f>
        <ns0:v>1</ns0:v>
      </ns0:c>
      <ns0:c r="G1442" s="114" t="n">
        <ns0:f>AVERAGE('消融原始 0921'!D1423:D1442)</ns0:f>
        <ns0:v>0.9875</ns0:v>
      </ns0:c>
      <ns0:c r="H1442" s="114" t="n">
        <ns0:f>AVERAGE('消融原始 0921'!D1418:D1442)</ns0:f>
        <ns0:v>0.99</ns0:v>
      </ns0:c>
      <ns0:c r="I1442" s="114" t="n">
        <ns0:f>AVERAGE('消融原始 0921'!D1413:D1442)</ns0:f>
        <ns0:v>0.9916666666666667</ns0:v>
      </ns0:c>
      <ns0:c r="J1442" s="114" t="n">
        <ns0:f>AVERAGE('消融原始 0921'!D1403:D1442)</ns0:f>
        <ns0:v>0.99375</ns0:v>
      </ns0:c>
      <ns0:c r="K1442" s="114" t="n">
        <ns0:f>AVERAGE('消融原始 0921'!D1393:D1442)</ns0:f>
        <ns0:v>0.995</ns0:v>
      </ns0:c>
    </ns0:row>
    <ns0:row r="1443" ht="18" customHeight="1">
      <ns0:c r="A1443" s="109" t="str">
        <ns0:v>t15</ns0:v>
      </ns0:c>
      <ns0:c r="B1443" s="109" t="n">
        <ns0:v>443</ns0:v>
      </ns0:c>
      <ns0:c r="C1443" s="109" t="n">
        <ns0:f>'消融原始 0921'!B1443-'消融实验 0921'!$E$4+1</ns0:f>
        <ns0:v>299</ns0:v>
      </ns0:c>
      <ns0:c r="D1443" s="114" t="n">
        <ns0:f>AVERAGE('消融原始 0921'!D1439:D1443)</ns0:f>
        <ns0:v>1</ns0:v>
      </ns0:c>
      <ns0:c r="E1443" s="114" t="n">
        <ns0:f>AVERAGE('消融原始 0921'!D1434:D1443)</ns0:f>
        <ns0:v>1</ns0:v>
      </ns0:c>
      <ns0:c r="F1443" s="114" t="n">
        <ns0:f>AVERAGE('消融原始 0921'!D1429:D1443)</ns0:f>
        <ns0:v>1</ns0:v>
      </ns0:c>
      <ns0:c r="G1443" s="114" t="n">
        <ns0:f>AVERAGE('消融原始 0921'!D1424:D1443)</ns0:f>
        <ns0:v>0.9875</ns0:v>
      </ns0:c>
      <ns0:c r="H1443" s="114" t="n">
        <ns0:f>AVERAGE('消融原始 0921'!D1419:D1443)</ns0:f>
        <ns0:v>0.99</ns0:v>
      </ns0:c>
      <ns0:c r="I1443" s="114" t="n">
        <ns0:f>AVERAGE('消融原始 0921'!D1414:D1443)</ns0:f>
        <ns0:v>0.9916666666666667</ns0:v>
      </ns0:c>
      <ns0:c r="J1443" s="114" t="n">
        <ns0:f>AVERAGE('消融原始 0921'!D1404:D1443)</ns0:f>
        <ns0:v>0.99375</ns0:v>
      </ns0:c>
      <ns0:c r="K1443" s="114" t="n">
        <ns0:f>AVERAGE('消融原始 0921'!D1394:D1443)</ns0:f>
        <ns0:v>0.995</ns0:v>
      </ns0:c>
    </ns0:row>
    <ns0:row r="1444" ht="18" customHeight="1">
      <ns0:c r="A1444" s="109" t="str">
        <ns0:v>t15</ns0:v>
      </ns0:c>
      <ns0:c r="B1444" s="109" t="n">
        <ns0:v>444</ns0:v>
      </ns0:c>
      <ns0:c r="C1444" s="109" t="n">
        <ns0:f>'消融原始 0921'!B1444-'消融实验 0921'!$E$4+1</ns0:f>
        <ns0:v>300</ns0:v>
      </ns0:c>
      <ns0:c r="D1444" s="114" t="n">
        <ns0:f>AVERAGE('消融原始 0921'!D1440:D1444)</ns0:f>
        <ns0:v>1</ns0:v>
      </ns0:c>
      <ns0:c r="E1444" s="114" t="n">
        <ns0:f>AVERAGE('消融原始 0921'!D1435:D1444)</ns0:f>
        <ns0:v>1</ns0:v>
      </ns0:c>
      <ns0:c r="F1444" s="114" t="n">
        <ns0:f>AVERAGE('消融原始 0921'!D1430:D1444)</ns0:f>
        <ns0:v>1</ns0:v>
      </ns0:c>
      <ns0:c r="G1444" s="114" t="n">
        <ns0:f>AVERAGE('消融原始 0921'!D1425:D1444)</ns0:f>
        <ns0:v>0.9875</ns0:v>
      </ns0:c>
      <ns0:c r="H1444" s="114" t="n">
        <ns0:f>AVERAGE('消融原始 0921'!D1420:D1444)</ns0:f>
        <ns0:v>0.99</ns0:v>
      </ns0:c>
      <ns0:c r="I1444" s="114" t="n">
        <ns0:f>AVERAGE('消融原始 0921'!D1415:D1444)</ns0:f>
        <ns0:v>0.9916666666666667</ns0:v>
      </ns0:c>
      <ns0:c r="J1444" s="114" t="n">
        <ns0:f>AVERAGE('消融原始 0921'!D1405:D1444)</ns0:f>
        <ns0:v>0.99375</ns0:v>
      </ns0:c>
      <ns0:c r="K1444" s="114" t="n">
        <ns0:f>AVERAGE('消融原始 0921'!D1395:D1444)</ns0:f>
        <ns0:v>0.995</ns0:v>
      </ns0:c>
    </ns0:row>
    <ns0:row r="1445" ht="18" customHeight="1">
      <ns0:c r="A1445" s="109" t="str">
        <ns0:v>t15</ns0:v>
      </ns0:c>
      <ns0:c r="B1445" s="109" t="n">
        <ns0:v>445</ns0:v>
      </ns0:c>
      <ns0:c r="C1445" s="109" t="n">
        <ns0:f>'消融原始 0921'!B1445-'消融实验 0921'!$E$4+1</ns0:f>
        <ns0:v>301</ns0:v>
      </ns0:c>
      <ns0:c r="D1445" s="114" t="n">
        <ns0:f>AVERAGE('消融原始 0921'!D1441:D1445)</ns0:f>
        <ns0:v>1</ns0:v>
      </ns0:c>
      <ns0:c r="E1445" s="114" t="n">
        <ns0:f>AVERAGE('消融原始 0921'!D1436:D1445)</ns0:f>
        <ns0:v>1</ns0:v>
      </ns0:c>
      <ns0:c r="F1445" s="114" t="n">
        <ns0:f>AVERAGE('消融原始 0921'!D1431:D1445)</ns0:f>
        <ns0:v>1</ns0:v>
      </ns0:c>
      <ns0:c r="G1445" s="114" t="n">
        <ns0:f>AVERAGE('消融原始 0921'!D1426:D1445)</ns0:f>
        <ns0:v>1</ns0:v>
      </ns0:c>
      <ns0:c r="H1445" s="114" t="n">
        <ns0:f>AVERAGE('消融原始 0921'!D1421:D1445)</ns0:f>
        <ns0:v>0.99</ns0:v>
      </ns0:c>
      <ns0:c r="I1445" s="114" t="n">
        <ns0:f>AVERAGE('消融原始 0921'!D1416:D1445)</ns0:f>
        <ns0:v>0.9916666666666667</ns0:v>
      </ns0:c>
      <ns0:c r="J1445" s="114" t="n">
        <ns0:f>AVERAGE('消融原始 0921'!D1406:D1445)</ns0:f>
        <ns0:v>0.99375</ns0:v>
      </ns0:c>
      <ns0:c r="K1445" s="114" t="n">
        <ns0:f>AVERAGE('消融原始 0921'!D1396:D1445)</ns0:f>
        <ns0:v>0.995</ns0:v>
      </ns0:c>
    </ns0:row>
    <ns0:row r="1446" ht="18" customHeight="1">
      <ns0:c r="A1446" s="109" t="str">
        <ns0:v>t15</ns0:v>
      </ns0:c>
      <ns0:c r="B1446" s="109" t="n">
        <ns0:v>446</ns0:v>
      </ns0:c>
      <ns0:c r="C1446" s="109" t="n">
        <ns0:f>'消融原始 0921'!B1446-'消融实验 0921'!$E$4+1</ns0:f>
        <ns0:v>302</ns0:v>
      </ns0:c>
      <ns0:c r="D1446" s="114" t="n">
        <ns0:f>AVERAGE('消融原始 0921'!D1442:D1446)</ns0:f>
        <ns0:v>1</ns0:v>
      </ns0:c>
      <ns0:c r="E1446" s="114" t="n">
        <ns0:f>AVERAGE('消融原始 0921'!D1437:D1446)</ns0:f>
        <ns0:v>1</ns0:v>
      </ns0:c>
      <ns0:c r="F1446" s="114" t="n">
        <ns0:f>AVERAGE('消融原始 0921'!D1432:D1446)</ns0:f>
        <ns0:v>1</ns0:v>
      </ns0:c>
      <ns0:c r="G1446" s="114" t="n">
        <ns0:f>AVERAGE('消融原始 0921'!D1427:D1446)</ns0:f>
        <ns0:v>1</ns0:v>
      </ns0:c>
      <ns0:c r="H1446" s="114" t="n">
        <ns0:f>AVERAGE('消融原始 0921'!D1422:D1446)</ns0:f>
        <ns0:v>0.99</ns0:v>
      </ns0:c>
      <ns0:c r="I1446" s="114" t="n">
        <ns0:f>AVERAGE('消融原始 0921'!D1417:D1446)</ns0:f>
        <ns0:v>0.9916666666666667</ns0:v>
      </ns0:c>
      <ns0:c r="J1446" s="114" t="n">
        <ns0:f>AVERAGE('消融原始 0921'!D1407:D1446)</ns0:f>
        <ns0:v>0.99375</ns0:v>
      </ns0:c>
      <ns0:c r="K1446" s="114" t="n">
        <ns0:f>AVERAGE('消融原始 0921'!D1397:D1446)</ns0:f>
        <ns0:v>0.995</ns0:v>
      </ns0:c>
    </ns0:row>
    <ns0:row r="1447" ht="18" customHeight="1">
      <ns0:c r="A1447" s="109" t="str">
        <ns0:v>t15</ns0:v>
      </ns0:c>
      <ns0:c r="B1447" s="109" t="n">
        <ns0:v>447</ns0:v>
      </ns0:c>
      <ns0:c r="C1447" s="109" t="n">
        <ns0:f>'消融原始 0921'!B1447-'消融实验 0921'!$E$4+1</ns0:f>
        <ns0:v>303</ns0:v>
      </ns0:c>
      <ns0:c r="D1447" s="114" t="n">
        <ns0:f>AVERAGE('消融原始 0921'!D1443:D1447)</ns0:f>
        <ns0:v>1</ns0:v>
      </ns0:c>
      <ns0:c r="E1447" s="114" t="n">
        <ns0:f>AVERAGE('消融原始 0921'!D1438:D1447)</ns0:f>
        <ns0:v>1</ns0:v>
      </ns0:c>
      <ns0:c r="F1447" s="114" t="n">
        <ns0:f>AVERAGE('消融原始 0921'!D1433:D1447)</ns0:f>
        <ns0:v>1</ns0:v>
      </ns0:c>
      <ns0:c r="G1447" s="114" t="n">
        <ns0:f>AVERAGE('消融原始 0921'!D1428:D1447)</ns0:f>
        <ns0:v>1</ns0:v>
      </ns0:c>
      <ns0:c r="H1447" s="114" t="n">
        <ns0:f>AVERAGE('消融原始 0921'!D1423:D1447)</ns0:f>
        <ns0:v>0.99</ns0:v>
      </ns0:c>
      <ns0:c r="I1447" s="114" t="n">
        <ns0:f>AVERAGE('消融原始 0921'!D1418:D1447)</ns0:f>
        <ns0:v>0.9916666666666667</ns0:v>
      </ns0:c>
      <ns0:c r="J1447" s="114" t="n">
        <ns0:f>AVERAGE('消融原始 0921'!D1408:D1447)</ns0:f>
        <ns0:v>0.99375</ns0:v>
      </ns0:c>
      <ns0:c r="K1447" s="114" t="n">
        <ns0:f>AVERAGE('消融原始 0921'!D1398:D1447)</ns0:f>
        <ns0:v>0.995</ns0:v>
      </ns0:c>
    </ns0:row>
    <ns0:row r="1448" ht="18" customHeight="1">
      <ns0:c r="A1448" s="109" t="str">
        <ns0:v>t15</ns0:v>
      </ns0:c>
      <ns0:c r="B1448" s="109" t="n">
        <ns0:v>448</ns0:v>
      </ns0:c>
      <ns0:c r="C1448" s="109" t="n">
        <ns0:f>'消融原始 0921'!B1448-'消融实验 0921'!$E$4+1</ns0:f>
        <ns0:v>304</ns0:v>
      </ns0:c>
      <ns0:c r="D1448" s="114" t="n">
        <ns0:f>AVERAGE('消融原始 0921'!D1444:D1448)</ns0:f>
        <ns0:v>1</ns0:v>
      </ns0:c>
      <ns0:c r="E1448" s="114" t="n">
        <ns0:f>AVERAGE('消融原始 0921'!D1439:D1448)</ns0:f>
        <ns0:v>1</ns0:v>
      </ns0:c>
      <ns0:c r="F1448" s="114" t="n">
        <ns0:f>AVERAGE('消融原始 0921'!D1434:D1448)</ns0:f>
        <ns0:v>1</ns0:v>
      </ns0:c>
      <ns0:c r="G1448" s="114" t="n">
        <ns0:f>AVERAGE('消融原始 0921'!D1429:D1448)</ns0:f>
        <ns0:v>1</ns0:v>
      </ns0:c>
      <ns0:c r="H1448" s="114" t="n">
        <ns0:f>AVERAGE('消融原始 0921'!D1424:D1448)</ns0:f>
        <ns0:v>0.99</ns0:v>
      </ns0:c>
      <ns0:c r="I1448" s="114" t="n">
        <ns0:f>AVERAGE('消融原始 0921'!D1419:D1448)</ns0:f>
        <ns0:v>0.9916666666666667</ns0:v>
      </ns0:c>
      <ns0:c r="J1448" s="114" t="n">
        <ns0:f>AVERAGE('消融原始 0921'!D1409:D1448)</ns0:f>
        <ns0:v>0.99375</ns0:v>
      </ns0:c>
      <ns0:c r="K1448" s="114" t="n">
        <ns0:f>AVERAGE('消融原始 0921'!D1399:D1448)</ns0:f>
        <ns0:v>0.995</ns0:v>
      </ns0:c>
    </ns0:row>
    <ns0:row r="1449" ht="18" customHeight="1">
      <ns0:c r="A1449" s="109" t="str">
        <ns0:v>t15</ns0:v>
      </ns0:c>
      <ns0:c r="B1449" s="109" t="n">
        <ns0:v>449</ns0:v>
      </ns0:c>
      <ns0:c r="C1449" s="109" t="n">
        <ns0:f>'消融原始 0921'!B1449-'消融实验 0921'!$E$4+1</ns0:f>
        <ns0:v>305</ns0:v>
      </ns0:c>
      <ns0:c r="D1449" s="114" t="n">
        <ns0:f>AVERAGE('消融原始 0921'!D1445:D1449)</ns0:f>
        <ns0:v>1</ns0:v>
      </ns0:c>
      <ns0:c r="E1449" s="114" t="n">
        <ns0:f>AVERAGE('消融原始 0921'!D1440:D1449)</ns0:f>
        <ns0:v>1</ns0:v>
      </ns0:c>
      <ns0:c r="F1449" s="114" t="n">
        <ns0:f>AVERAGE('消融原始 0921'!D1435:D1449)</ns0:f>
        <ns0:v>1</ns0:v>
      </ns0:c>
      <ns0:c r="G1449" s="114" t="n">
        <ns0:f>AVERAGE('消融原始 0921'!D1430:D1449)</ns0:f>
        <ns0:v>1</ns0:v>
      </ns0:c>
      <ns0:c r="H1449" s="114" t="n">
        <ns0:f>AVERAGE('消融原始 0921'!D1425:D1449)</ns0:f>
        <ns0:v>0.99</ns0:v>
      </ns0:c>
      <ns0:c r="I1449" s="114" t="n">
        <ns0:f>AVERAGE('消融原始 0921'!D1420:D1449)</ns0:f>
        <ns0:v>0.9916666666666667</ns0:v>
      </ns0:c>
      <ns0:c r="J1449" s="114" t="n">
        <ns0:f>AVERAGE('消融原始 0921'!D1410:D1449)</ns0:f>
        <ns0:v>0.99375</ns0:v>
      </ns0:c>
      <ns0:c r="K1449" s="114" t="n">
        <ns0:f>AVERAGE('消融原始 0921'!D1400:D1449)</ns0:f>
        <ns0:v>0.995</ns0:v>
      </ns0:c>
    </ns0:row>
    <ns0:row r="1450" ht="18" customHeight="1">
      <ns0:c r="A1450" s="109" t="str">
        <ns0:v>t15</ns0:v>
      </ns0:c>
      <ns0:c r="B1450" s="109" t="n">
        <ns0:v>450</ns0:v>
      </ns0:c>
      <ns0:c r="C1450" s="109" t="n">
        <ns0:f>'消融原始 0921'!B1450-'消融实验 0921'!$E$4+1</ns0:f>
        <ns0:v>306</ns0:v>
      </ns0:c>
      <ns0:c r="D1450" s="114" t="n">
        <ns0:f>AVERAGE('消融原始 0921'!D1446:D1450)</ns0:f>
        <ns0:v>1</ns0:v>
      </ns0:c>
      <ns0:c r="E1450" s="114" t="n">
        <ns0:f>AVERAGE('消融原始 0921'!D1441:D1450)</ns0:f>
        <ns0:v>1</ns0:v>
      </ns0:c>
      <ns0:c r="F1450" s="114" t="n">
        <ns0:f>AVERAGE('消融原始 0921'!D1436:D1450)</ns0:f>
        <ns0:v>1</ns0:v>
      </ns0:c>
      <ns0:c r="G1450" s="114" t="n">
        <ns0:f>AVERAGE('消融原始 0921'!D1431:D1450)</ns0:f>
        <ns0:v>1</ns0:v>
      </ns0:c>
      <ns0:c r="H1450" s="114" t="n">
        <ns0:f>AVERAGE('消融原始 0921'!D1426:D1450)</ns0:f>
        <ns0:v>1</ns0:v>
      </ns0:c>
      <ns0:c r="I1450" s="114" t="n">
        <ns0:f>AVERAGE('消融原始 0921'!D1421:D1450)</ns0:f>
        <ns0:v>0.9916666666666667</ns0:v>
      </ns0:c>
      <ns0:c r="J1450" s="114" t="n">
        <ns0:f>AVERAGE('消融原始 0921'!D1411:D1450)</ns0:f>
        <ns0:v>0.99375</ns0:v>
      </ns0:c>
      <ns0:c r="K1450" s="114" t="n">
        <ns0:f>AVERAGE('消融原始 0921'!D1401:D1450)</ns0:f>
        <ns0:v>0.995</ns0:v>
      </ns0:c>
    </ns0:row>
    <ns0:row r="1451" ht="18" customHeight="1">
      <ns0:c r="A1451" s="109" t="str">
        <ns0:v>t15</ns0:v>
      </ns0:c>
      <ns0:c r="B1451" s="109" t="n">
        <ns0:v>451</ns0:v>
      </ns0:c>
      <ns0:c r="C1451" s="109" t="n">
        <ns0:f>'消融原始 0921'!B1451-'消融实验 0921'!$E$4+1</ns0:f>
        <ns0:v>307</ns0:v>
      </ns0:c>
      <ns0:c r="D1451" s="114" t="n">
        <ns0:f>AVERAGE('消融原始 0921'!D1447:D1451)</ns0:f>
        <ns0:v>1</ns0:v>
      </ns0:c>
      <ns0:c r="E1451" s="114" t="n">
        <ns0:f>AVERAGE('消融原始 0921'!D1442:D1451)</ns0:f>
        <ns0:v>1</ns0:v>
      </ns0:c>
      <ns0:c r="F1451" s="114" t="n">
        <ns0:f>AVERAGE('消融原始 0921'!D1437:D1451)</ns0:f>
        <ns0:v>1</ns0:v>
      </ns0:c>
      <ns0:c r="G1451" s="114" t="n">
        <ns0:f>AVERAGE('消融原始 0921'!D1432:D1451)</ns0:f>
        <ns0:v>1</ns0:v>
      </ns0:c>
      <ns0:c r="H1451" s="114" t="n">
        <ns0:f>AVERAGE('消融原始 0921'!D1427:D1451)</ns0:f>
        <ns0:v>1</ns0:v>
      </ns0:c>
      <ns0:c r="I1451" s="114" t="n">
        <ns0:f>AVERAGE('消融原始 0921'!D1422:D1451)</ns0:f>
        <ns0:v>0.9916666666666667</ns0:v>
      </ns0:c>
      <ns0:c r="J1451" s="114" t="n">
        <ns0:f>AVERAGE('消融原始 0921'!D1412:D1451)</ns0:f>
        <ns0:v>0.99375</ns0:v>
      </ns0:c>
      <ns0:c r="K1451" s="114" t="n">
        <ns0:f>AVERAGE('消融原始 0921'!D1402:D1451)</ns0:f>
        <ns0:v>0.995</ns0:v>
      </ns0:c>
    </ns0:row>
    <ns0:row r="1452" ht="18" customHeight="1">
      <ns0:c r="A1452" s="109" t="str">
        <ns0:v>t15</ns0:v>
      </ns0:c>
      <ns0:c r="B1452" s="109" t="n">
        <ns0:v>452</ns0:v>
      </ns0:c>
      <ns0:c r="C1452" s="109" t="n">
        <ns0:f>'消融原始 0921'!B1452-'消融实验 0921'!$E$4+1</ns0:f>
        <ns0:v>308</ns0:v>
      </ns0:c>
      <ns0:c r="D1452" s="114" t="n">
        <ns0:f>AVERAGE('消融原始 0921'!D1448:D1452)</ns0:f>
        <ns0:v>1</ns0:v>
      </ns0:c>
      <ns0:c r="E1452" s="114" t="n">
        <ns0:f>AVERAGE('消融原始 0921'!D1443:D1452)</ns0:f>
        <ns0:v>1</ns0:v>
      </ns0:c>
      <ns0:c r="F1452" s="114" t="n">
        <ns0:f>AVERAGE('消融原始 0921'!D1438:D1452)</ns0:f>
        <ns0:v>1</ns0:v>
      </ns0:c>
      <ns0:c r="G1452" s="114" t="n">
        <ns0:f>AVERAGE('消融原始 0921'!D1433:D1452)</ns0:f>
        <ns0:v>1</ns0:v>
      </ns0:c>
      <ns0:c r="H1452" s="114" t="n">
        <ns0:f>AVERAGE('消融原始 0921'!D1428:D1452)</ns0:f>
        <ns0:v>1</ns0:v>
      </ns0:c>
      <ns0:c r="I1452" s="114" t="n">
        <ns0:f>AVERAGE('消融原始 0921'!D1423:D1452)</ns0:f>
        <ns0:v>0.9916666666666667</ns0:v>
      </ns0:c>
      <ns0:c r="J1452" s="114" t="n">
        <ns0:f>AVERAGE('消融原始 0921'!D1413:D1452)</ns0:f>
        <ns0:v>0.99375</ns0:v>
      </ns0:c>
      <ns0:c r="K1452" s="114" t="n">
        <ns0:f>AVERAGE('消融原始 0921'!D1403:D1452)</ns0:f>
        <ns0:v>0.995</ns0:v>
      </ns0:c>
    </ns0:row>
    <ns0:row r="1453" ht="18" customHeight="1">
      <ns0:c r="A1453" s="109" t="str">
        <ns0:v>t15</ns0:v>
      </ns0:c>
      <ns0:c r="B1453" s="109" t="n">
        <ns0:v>453</ns0:v>
      </ns0:c>
      <ns0:c r="C1453" s="109" t="n">
        <ns0:f>'消融原始 0921'!B1453-'消融实验 0921'!$E$4+1</ns0:f>
        <ns0:v>309</ns0:v>
      </ns0:c>
      <ns0:c r="D1453" s="114" t="n">
        <ns0:f>AVERAGE('消融原始 0921'!D1449:D1453)</ns0:f>
        <ns0:v>1</ns0:v>
      </ns0:c>
      <ns0:c r="E1453" s="114" t="n">
        <ns0:f>AVERAGE('消融原始 0921'!D1444:D1453)</ns0:f>
        <ns0:v>1</ns0:v>
      </ns0:c>
      <ns0:c r="F1453" s="114" t="n">
        <ns0:f>AVERAGE('消融原始 0921'!D1439:D1453)</ns0:f>
        <ns0:v>1</ns0:v>
      </ns0:c>
      <ns0:c r="G1453" s="114" t="n">
        <ns0:f>AVERAGE('消融原始 0921'!D1434:D1453)</ns0:f>
        <ns0:v>1</ns0:v>
      </ns0:c>
      <ns0:c r="H1453" s="114" t="n">
        <ns0:f>AVERAGE('消融原始 0921'!D1429:D1453)</ns0:f>
        <ns0:v>1</ns0:v>
      </ns0:c>
      <ns0:c r="I1453" s="114" t="n">
        <ns0:f>AVERAGE('消融原始 0921'!D1424:D1453)</ns0:f>
        <ns0:v>0.9916666666666667</ns0:v>
      </ns0:c>
      <ns0:c r="J1453" s="114" t="n">
        <ns0:f>AVERAGE('消融原始 0921'!D1414:D1453)</ns0:f>
        <ns0:v>0.99375</ns0:v>
      </ns0:c>
      <ns0:c r="K1453" s="114" t="n">
        <ns0:f>AVERAGE('消融原始 0921'!D1404:D1453)</ns0:f>
        <ns0:v>0.995</ns0:v>
      </ns0:c>
    </ns0:row>
    <ns0:row r="1454" ht="18" customHeight="1">
      <ns0:c r="A1454" s="109" t="str">
        <ns0:v>t15</ns0:v>
      </ns0:c>
      <ns0:c r="B1454" s="109" t="n">
        <ns0:v>454</ns0:v>
      </ns0:c>
      <ns0:c r="C1454" s="109" t="n">
        <ns0:f>'消融原始 0921'!B1454-'消融实验 0921'!$E$4+1</ns0:f>
        <ns0:v>310</ns0:v>
      </ns0:c>
      <ns0:c r="D1454" s="114" t="n">
        <ns0:f>AVERAGE('消融原始 0921'!D1450:D1454)</ns0:f>
        <ns0:v>1</ns0:v>
      </ns0:c>
      <ns0:c r="E1454" s="114" t="n">
        <ns0:f>AVERAGE('消融原始 0921'!D1445:D1454)</ns0:f>
        <ns0:v>1</ns0:v>
      </ns0:c>
      <ns0:c r="F1454" s="114" t="n">
        <ns0:f>AVERAGE('消融原始 0921'!D1440:D1454)</ns0:f>
        <ns0:v>1</ns0:v>
      </ns0:c>
      <ns0:c r="G1454" s="114" t="n">
        <ns0:f>AVERAGE('消融原始 0921'!D1435:D1454)</ns0:f>
        <ns0:v>1</ns0:v>
      </ns0:c>
      <ns0:c r="H1454" s="114" t="n">
        <ns0:f>AVERAGE('消融原始 0921'!D1430:D1454)</ns0:f>
        <ns0:v>1</ns0:v>
      </ns0:c>
      <ns0:c r="I1454" s="114" t="n">
        <ns0:f>AVERAGE('消融原始 0921'!D1425:D1454)</ns0:f>
        <ns0:v>0.9916666666666667</ns0:v>
      </ns0:c>
      <ns0:c r="J1454" s="114" t="n">
        <ns0:f>AVERAGE('消融原始 0921'!D1415:D1454)</ns0:f>
        <ns0:v>0.99375</ns0:v>
      </ns0:c>
      <ns0:c r="K1454" s="114" t="n">
        <ns0:f>AVERAGE('消融原始 0921'!D1405:D1454)</ns0:f>
        <ns0:v>0.995</ns0:v>
      </ns0:c>
    </ns0:row>
    <ns0:row r="1455" ht="18" customHeight="1">
      <ns0:c r="A1455" s="109" t="str">
        <ns0:v>t15</ns0:v>
      </ns0:c>
      <ns0:c r="B1455" s="109" t="n">
        <ns0:v>455</ns0:v>
      </ns0:c>
      <ns0:c r="C1455" s="109" t="n">
        <ns0:f>'消融原始 0921'!B1455-'消融实验 0921'!$E$4+1</ns0:f>
        <ns0:v>311</ns0:v>
      </ns0:c>
      <ns0:c r="D1455" s="114" t="n">
        <ns0:f>AVERAGE('消融原始 0921'!D1451:D1455)</ns0:f>
        <ns0:v>1</ns0:v>
      </ns0:c>
      <ns0:c r="E1455" s="114" t="n">
        <ns0:f>AVERAGE('消融原始 0921'!D1446:D1455)</ns0:f>
        <ns0:v>1</ns0:v>
      </ns0:c>
      <ns0:c r="F1455" s="114" t="n">
        <ns0:f>AVERAGE('消融原始 0921'!D1441:D1455)</ns0:f>
        <ns0:v>1</ns0:v>
      </ns0:c>
      <ns0:c r="G1455" s="114" t="n">
        <ns0:f>AVERAGE('消融原始 0921'!D1436:D1455)</ns0:f>
        <ns0:v>1</ns0:v>
      </ns0:c>
      <ns0:c r="H1455" s="114" t="n">
        <ns0:f>AVERAGE('消融原始 0921'!D1431:D1455)</ns0:f>
        <ns0:v>1</ns0:v>
      </ns0:c>
      <ns0:c r="I1455" s="114" t="n">
        <ns0:f>AVERAGE('消融原始 0921'!D1426:D1455)</ns0:f>
        <ns0:v>1</ns0:v>
      </ns0:c>
      <ns0:c r="J1455" s="114" t="n">
        <ns0:f>AVERAGE('消融原始 0921'!D1416:D1455)</ns0:f>
        <ns0:v>0.99375</ns0:v>
      </ns0:c>
      <ns0:c r="K1455" s="114" t="n">
        <ns0:f>AVERAGE('消融原始 0921'!D1406:D1455)</ns0:f>
        <ns0:v>0.995</ns0:v>
      </ns0:c>
    </ns0:row>
    <ns0:row r="1456" ht="18" customHeight="1">
      <ns0:c r="A1456" s="109" t="str">
        <ns0:v>t15</ns0:v>
      </ns0:c>
      <ns0:c r="B1456" s="109" t="n">
        <ns0:v>456</ns0:v>
      </ns0:c>
      <ns0:c r="C1456" s="109" t="n">
        <ns0:f>'消融原始 0921'!B1456-'消融实验 0921'!$E$4+1</ns0:f>
        <ns0:v>312</ns0:v>
      </ns0:c>
      <ns0:c r="D1456" s="114" t="n">
        <ns0:f>AVERAGE('消融原始 0921'!D1452:D1456)</ns0:f>
        <ns0:v>1</ns0:v>
      </ns0:c>
      <ns0:c r="E1456" s="114" t="n">
        <ns0:f>AVERAGE('消融原始 0921'!D1447:D1456)</ns0:f>
        <ns0:v>1</ns0:v>
      </ns0:c>
      <ns0:c r="F1456" s="114" t="n">
        <ns0:f>AVERAGE('消融原始 0921'!D1442:D1456)</ns0:f>
        <ns0:v>1</ns0:v>
      </ns0:c>
      <ns0:c r="G1456" s="114" t="n">
        <ns0:f>AVERAGE('消融原始 0921'!D1437:D1456)</ns0:f>
        <ns0:v>1</ns0:v>
      </ns0:c>
      <ns0:c r="H1456" s="114" t="n">
        <ns0:f>AVERAGE('消融原始 0921'!D1432:D1456)</ns0:f>
        <ns0:v>1</ns0:v>
      </ns0:c>
      <ns0:c r="I1456" s="114" t="n">
        <ns0:f>AVERAGE('消融原始 0921'!D1427:D1456)</ns0:f>
        <ns0:v>1</ns0:v>
      </ns0:c>
      <ns0:c r="J1456" s="114" t="n">
        <ns0:f>AVERAGE('消融原始 0921'!D1417:D1456)</ns0:f>
        <ns0:v>0.99375</ns0:v>
      </ns0:c>
      <ns0:c r="K1456" s="114" t="n">
        <ns0:f>AVERAGE('消融原始 0921'!D1407:D1456)</ns0:f>
        <ns0:v>0.995</ns0:v>
      </ns0:c>
    </ns0:row>
    <ns0:row r="1457" ht="18" customHeight="1">
      <ns0:c r="A1457" s="109" t="str">
        <ns0:v>t15</ns0:v>
      </ns0:c>
      <ns0:c r="B1457" s="109" t="n">
        <ns0:v>457</ns0:v>
      </ns0:c>
      <ns0:c r="C1457" s="109" t="n">
        <ns0:f>'消融原始 0921'!B1457-'消融实验 0921'!$E$4+1</ns0:f>
        <ns0:v>313</ns0:v>
      </ns0:c>
      <ns0:c r="D1457" s="114" t="n">
        <ns0:f>AVERAGE('消融原始 0921'!D1453:D1457)</ns0:f>
        <ns0:v>1</ns0:v>
      </ns0:c>
      <ns0:c r="E1457" s="114" t="n">
        <ns0:f>AVERAGE('消融原始 0921'!D1448:D1457)</ns0:f>
        <ns0:v>1</ns0:v>
      </ns0:c>
      <ns0:c r="F1457" s="114" t="n">
        <ns0:f>AVERAGE('消融原始 0921'!D1443:D1457)</ns0:f>
        <ns0:v>1</ns0:v>
      </ns0:c>
      <ns0:c r="G1457" s="114" t="n">
        <ns0:f>AVERAGE('消融原始 0921'!D1438:D1457)</ns0:f>
        <ns0:v>1</ns0:v>
      </ns0:c>
      <ns0:c r="H1457" s="114" t="n">
        <ns0:f>AVERAGE('消融原始 0921'!D1433:D1457)</ns0:f>
        <ns0:v>1</ns0:v>
      </ns0:c>
      <ns0:c r="I1457" s="114" t="n">
        <ns0:f>AVERAGE('消融原始 0921'!D1428:D1457)</ns0:f>
        <ns0:v>1</ns0:v>
      </ns0:c>
      <ns0:c r="J1457" s="114" t="n">
        <ns0:f>AVERAGE('消融原始 0921'!D1418:D1457)</ns0:f>
        <ns0:v>0.99375</ns0:v>
      </ns0:c>
      <ns0:c r="K1457" s="114" t="n">
        <ns0:f>AVERAGE('消融原始 0921'!D1408:D1457)</ns0:f>
        <ns0:v>0.995</ns0:v>
      </ns0:c>
    </ns0:row>
    <ns0:row r="1458" ht="18" customHeight="1">
      <ns0:c r="A1458" s="109" t="str">
        <ns0:v>t15</ns0:v>
      </ns0:c>
      <ns0:c r="B1458" s="109" t="n">
        <ns0:v>458</ns0:v>
      </ns0:c>
      <ns0:c r="C1458" s="109" t="n">
        <ns0:f>'消融原始 0921'!B1458-'消融实验 0921'!$E$4+1</ns0:f>
        <ns0:v>314</ns0:v>
      </ns0:c>
      <ns0:c r="D1458" s="114" t="n">
        <ns0:f>AVERAGE('消融原始 0921'!D1454:D1458)</ns0:f>
        <ns0:v>1</ns0:v>
      </ns0:c>
      <ns0:c r="E1458" s="114" t="n">
        <ns0:f>AVERAGE('消融原始 0921'!D1449:D1458)</ns0:f>
        <ns0:v>1</ns0:v>
      </ns0:c>
      <ns0:c r="F1458" s="114" t="n">
        <ns0:f>AVERAGE('消融原始 0921'!D1444:D1458)</ns0:f>
        <ns0:v>1</ns0:v>
      </ns0:c>
      <ns0:c r="G1458" s="114" t="n">
        <ns0:f>AVERAGE('消融原始 0921'!D1439:D1458)</ns0:f>
        <ns0:v>1</ns0:v>
      </ns0:c>
      <ns0:c r="H1458" s="114" t="n">
        <ns0:f>AVERAGE('消融原始 0921'!D1434:D1458)</ns0:f>
        <ns0:v>1</ns0:v>
      </ns0:c>
      <ns0:c r="I1458" s="114" t="n">
        <ns0:f>AVERAGE('消融原始 0921'!D1429:D1458)</ns0:f>
        <ns0:v>1</ns0:v>
      </ns0:c>
      <ns0:c r="J1458" s="114" t="n">
        <ns0:f>AVERAGE('消融原始 0921'!D1419:D1458)</ns0:f>
        <ns0:v>0.99375</ns0:v>
      </ns0:c>
      <ns0:c r="K1458" s="114" t="n">
        <ns0:f>AVERAGE('消融原始 0921'!D1409:D1458)</ns0:f>
        <ns0:v>0.995</ns0:v>
      </ns0:c>
    </ns0:row>
    <ns0:row r="1459" ht="18" customHeight="1">
      <ns0:c r="A1459" s="109" t="str">
        <ns0:v>t15</ns0:v>
      </ns0:c>
      <ns0:c r="B1459" s="109" t="n">
        <ns0:v>459</ns0:v>
      </ns0:c>
      <ns0:c r="C1459" s="109" t="n">
        <ns0:f>'消融原始 0921'!B1459-'消融实验 0921'!$E$4+1</ns0:f>
        <ns0:v>315</ns0:v>
      </ns0:c>
      <ns0:c r="D1459" s="114" t="n">
        <ns0:f>AVERAGE('消融原始 0921'!D1455:D1459)</ns0:f>
        <ns0:v>1</ns0:v>
      </ns0:c>
      <ns0:c r="E1459" s="114" t="n">
        <ns0:f>AVERAGE('消融原始 0921'!D1450:D1459)</ns0:f>
        <ns0:v>1</ns0:v>
      </ns0:c>
      <ns0:c r="F1459" s="114" t="n">
        <ns0:f>AVERAGE('消融原始 0921'!D1445:D1459)</ns0:f>
        <ns0:v>1</ns0:v>
      </ns0:c>
      <ns0:c r="G1459" s="114" t="n">
        <ns0:f>AVERAGE('消融原始 0921'!D1440:D1459)</ns0:f>
        <ns0:v>1</ns0:v>
      </ns0:c>
      <ns0:c r="H1459" s="114" t="n">
        <ns0:f>AVERAGE('消融原始 0921'!D1435:D1459)</ns0:f>
        <ns0:v>1</ns0:v>
      </ns0:c>
      <ns0:c r="I1459" s="114" t="n">
        <ns0:f>AVERAGE('消融原始 0921'!D1430:D1459)</ns0:f>
        <ns0:v>1</ns0:v>
      </ns0:c>
      <ns0:c r="J1459" s="114" t="n">
        <ns0:f>AVERAGE('消融原始 0921'!D1420:D1459)</ns0:f>
        <ns0:v>0.99375</ns0:v>
      </ns0:c>
      <ns0:c r="K1459" s="114" t="n">
        <ns0:f>AVERAGE('消融原始 0921'!D1410:D1459)</ns0:f>
        <ns0:v>0.995</ns0:v>
      </ns0:c>
    </ns0:row>
    <ns0:row r="1460" ht="18" customHeight="1">
      <ns0:c r="A1460" s="109" t="str">
        <ns0:v>t15</ns0:v>
      </ns0:c>
      <ns0:c r="B1460" s="109" t="n">
        <ns0:v>460</ns0:v>
      </ns0:c>
      <ns0:c r="C1460" s="109" t="n">
        <ns0:f>'消融原始 0921'!B1460-'消融实验 0921'!$E$4+1</ns0:f>
        <ns0:v>316</ns0:v>
      </ns0:c>
      <ns0:c r="D1460" s="114" t="n">
        <ns0:f>AVERAGE('消融原始 0921'!D1456:D1460)</ns0:f>
        <ns0:v>1</ns0:v>
      </ns0:c>
      <ns0:c r="E1460" s="114" t="n">
        <ns0:f>AVERAGE('消融原始 0921'!D1451:D1460)</ns0:f>
        <ns0:v>1</ns0:v>
      </ns0:c>
      <ns0:c r="F1460" s="114" t="n">
        <ns0:f>AVERAGE('消融原始 0921'!D1446:D1460)</ns0:f>
        <ns0:v>1</ns0:v>
      </ns0:c>
      <ns0:c r="G1460" s="114" t="n">
        <ns0:f>AVERAGE('消融原始 0921'!D1441:D1460)</ns0:f>
        <ns0:v>1</ns0:v>
      </ns0:c>
      <ns0:c r="H1460" s="114" t="n">
        <ns0:f>AVERAGE('消融原始 0921'!D1436:D1460)</ns0:f>
        <ns0:v>1</ns0:v>
      </ns0:c>
      <ns0:c r="I1460" s="114" t="n">
        <ns0:f>AVERAGE('消融原始 0921'!D1431:D1460)</ns0:f>
        <ns0:v>1</ns0:v>
      </ns0:c>
      <ns0:c r="J1460" s="114" t="n">
        <ns0:f>AVERAGE('消融原始 0921'!D1421:D1460)</ns0:f>
        <ns0:v>0.99375</ns0:v>
      </ns0:c>
      <ns0:c r="K1460" s="114" t="n">
        <ns0:f>AVERAGE('消融原始 0921'!D1411:D1460)</ns0:f>
        <ns0:v>0.995</ns0:v>
      </ns0:c>
    </ns0:row>
    <ns0:row r="1461" ht="18" customHeight="1">
      <ns0:c r="A1461" s="109" t="str">
        <ns0:v>t15</ns0:v>
      </ns0:c>
      <ns0:c r="B1461" s="109" t="n">
        <ns0:v>461</ns0:v>
      </ns0:c>
      <ns0:c r="C1461" s="109" t="n">
        <ns0:f>'消融原始 0921'!B1461-'消融实验 0921'!$E$4+1</ns0:f>
        <ns0:v>317</ns0:v>
      </ns0:c>
      <ns0:c r="D1461" s="114" t="n">
        <ns0:f>AVERAGE('消融原始 0921'!D1457:D1461)</ns0:f>
        <ns0:v>1</ns0:v>
      </ns0:c>
      <ns0:c r="E1461" s="114" t="n">
        <ns0:f>AVERAGE('消融原始 0921'!D1452:D1461)</ns0:f>
        <ns0:v>1</ns0:v>
      </ns0:c>
      <ns0:c r="F1461" s="114" t="n">
        <ns0:f>AVERAGE('消融原始 0921'!D1447:D1461)</ns0:f>
        <ns0:v>1</ns0:v>
      </ns0:c>
      <ns0:c r="G1461" s="114" t="n">
        <ns0:f>AVERAGE('消融原始 0921'!D1442:D1461)</ns0:f>
        <ns0:v>1</ns0:v>
      </ns0:c>
      <ns0:c r="H1461" s="114" t="n">
        <ns0:f>AVERAGE('消融原始 0921'!D1437:D1461)</ns0:f>
        <ns0:v>1</ns0:v>
      </ns0:c>
      <ns0:c r="I1461" s="114" t="n">
        <ns0:f>AVERAGE('消融原始 0921'!D1432:D1461)</ns0:f>
        <ns0:v>1</ns0:v>
      </ns0:c>
      <ns0:c r="J1461" s="114" t="n">
        <ns0:f>AVERAGE('消融原始 0921'!D1422:D1461)</ns0:f>
        <ns0:v>0.99375</ns0:v>
      </ns0:c>
      <ns0:c r="K1461" s="114" t="n">
        <ns0:f>AVERAGE('消融原始 0921'!D1412:D1461)</ns0:f>
        <ns0:v>0.995</ns0:v>
      </ns0:c>
    </ns0:row>
    <ns0:row r="1462" ht="18" customHeight="1">
      <ns0:c r="A1462" s="109" t="str">
        <ns0:v>t15</ns0:v>
      </ns0:c>
      <ns0:c r="B1462" s="109" t="n">
        <ns0:v>462</ns0:v>
      </ns0:c>
      <ns0:c r="C1462" s="109" t="n">
        <ns0:f>'消融原始 0921'!B1462-'消融实验 0921'!$E$4+1</ns0:f>
        <ns0:v>318</ns0:v>
      </ns0:c>
      <ns0:c r="D1462" s="114" t="n">
        <ns0:f>AVERAGE('消融原始 0921'!D1458:D1462)</ns0:f>
        <ns0:v>1</ns0:v>
      </ns0:c>
      <ns0:c r="E1462" s="114" t="n">
        <ns0:f>AVERAGE('消融原始 0921'!D1453:D1462)</ns0:f>
        <ns0:v>1</ns0:v>
      </ns0:c>
      <ns0:c r="F1462" s="114" t="n">
        <ns0:f>AVERAGE('消融原始 0921'!D1448:D1462)</ns0:f>
        <ns0:v>1</ns0:v>
      </ns0:c>
      <ns0:c r="G1462" s="114" t="n">
        <ns0:f>AVERAGE('消融原始 0921'!D1443:D1462)</ns0:f>
        <ns0:v>1</ns0:v>
      </ns0:c>
      <ns0:c r="H1462" s="114" t="n">
        <ns0:f>AVERAGE('消融原始 0921'!D1438:D1462)</ns0:f>
        <ns0:v>1</ns0:v>
      </ns0:c>
      <ns0:c r="I1462" s="114" t="n">
        <ns0:f>AVERAGE('消融原始 0921'!D1433:D1462)</ns0:f>
        <ns0:v>1</ns0:v>
      </ns0:c>
      <ns0:c r="J1462" s="114" t="n">
        <ns0:f>AVERAGE('消融原始 0921'!D1423:D1462)</ns0:f>
        <ns0:v>0.99375</ns0:v>
      </ns0:c>
      <ns0:c r="K1462" s="114" t="n">
        <ns0:f>AVERAGE('消融原始 0921'!D1413:D1462)</ns0:f>
        <ns0:v>0.995</ns0:v>
      </ns0:c>
    </ns0:row>
    <ns0:row r="1463" ht="18" customHeight="1">
      <ns0:c r="A1463" s="109" t="str">
        <ns0:v>t15</ns0:v>
      </ns0:c>
      <ns0:c r="B1463" s="109" t="n">
        <ns0:v>463</ns0:v>
      </ns0:c>
      <ns0:c r="C1463" s="109" t="n">
        <ns0:f>'消融原始 0921'!B1463-'消融实验 0921'!$E$4+1</ns0:f>
        <ns0:v>319</ns0:v>
      </ns0:c>
      <ns0:c r="D1463" s="114" t="n">
        <ns0:f>AVERAGE('消融原始 0921'!D1459:D1463)</ns0:f>
        <ns0:v>1</ns0:v>
      </ns0:c>
      <ns0:c r="E1463" s="114" t="n">
        <ns0:f>AVERAGE('消融原始 0921'!D1454:D1463)</ns0:f>
        <ns0:v>1</ns0:v>
      </ns0:c>
      <ns0:c r="F1463" s="114" t="n">
        <ns0:f>AVERAGE('消融原始 0921'!D1449:D1463)</ns0:f>
        <ns0:v>1</ns0:v>
      </ns0:c>
      <ns0:c r="G1463" s="114" t="n">
        <ns0:f>AVERAGE('消融原始 0921'!D1444:D1463)</ns0:f>
        <ns0:v>1</ns0:v>
      </ns0:c>
      <ns0:c r="H1463" s="114" t="n">
        <ns0:f>AVERAGE('消融原始 0921'!D1439:D1463)</ns0:f>
        <ns0:v>1</ns0:v>
      </ns0:c>
      <ns0:c r="I1463" s="114" t="n">
        <ns0:f>AVERAGE('消融原始 0921'!D1434:D1463)</ns0:f>
        <ns0:v>1</ns0:v>
      </ns0:c>
      <ns0:c r="J1463" s="114" t="n">
        <ns0:f>AVERAGE('消融原始 0921'!D1424:D1463)</ns0:f>
        <ns0:v>0.99375</ns0:v>
      </ns0:c>
      <ns0:c r="K1463" s="114" t="n">
        <ns0:f>AVERAGE('消融原始 0921'!D1414:D1463)</ns0:f>
        <ns0:v>0.995</ns0:v>
      </ns0:c>
    </ns0:row>
    <ns0:row r="1464" ht="18" customHeight="1">
      <ns0:c r="A1464" s="109" t="str">
        <ns0:v>t15</ns0:v>
      </ns0:c>
      <ns0:c r="B1464" s="109" t="n">
        <ns0:v>464</ns0:v>
      </ns0:c>
      <ns0:c r="C1464" s="109" t="n">
        <ns0:f>'消融原始 0921'!B1464-'消融实验 0921'!$E$4+1</ns0:f>
        <ns0:v>320</ns0:v>
      </ns0:c>
      <ns0:c r="D1464" s="114" t="n">
        <ns0:f>AVERAGE('消融原始 0921'!D1460:D1464)</ns0:f>
        <ns0:v>1</ns0:v>
      </ns0:c>
      <ns0:c r="E1464" s="114" t="n">
        <ns0:f>AVERAGE('消融原始 0921'!D1455:D1464)</ns0:f>
        <ns0:v>1</ns0:v>
      </ns0:c>
      <ns0:c r="F1464" s="114" t="n">
        <ns0:f>AVERAGE('消融原始 0921'!D1450:D1464)</ns0:f>
        <ns0:v>1</ns0:v>
      </ns0:c>
      <ns0:c r="G1464" s="114" t="n">
        <ns0:f>AVERAGE('消融原始 0921'!D1445:D1464)</ns0:f>
        <ns0:v>1</ns0:v>
      </ns0:c>
      <ns0:c r="H1464" s="114" t="n">
        <ns0:f>AVERAGE('消融原始 0921'!D1440:D1464)</ns0:f>
        <ns0:v>1</ns0:v>
      </ns0:c>
      <ns0:c r="I1464" s="114" t="n">
        <ns0:f>AVERAGE('消融原始 0921'!D1435:D1464)</ns0:f>
        <ns0:v>1</ns0:v>
      </ns0:c>
      <ns0:c r="J1464" s="114" t="n">
        <ns0:f>AVERAGE('消融原始 0921'!D1425:D1464)</ns0:f>
        <ns0:v>0.99375</ns0:v>
      </ns0:c>
      <ns0:c r="K1464" s="114" t="n">
        <ns0:f>AVERAGE('消融原始 0921'!D1415:D1464)</ns0:f>
        <ns0:v>0.995</ns0:v>
      </ns0:c>
    </ns0:row>
    <ns0:row r="1465" ht="18" customHeight="1">
      <ns0:c r="A1465" s="109" t="str">
        <ns0:v>t15</ns0:v>
      </ns0:c>
      <ns0:c r="B1465" s="109" t="n">
        <ns0:v>465</ns0:v>
      </ns0:c>
      <ns0:c r="C1465" s="109" t="n">
        <ns0:f>'消融原始 0921'!B1465-'消融实验 0921'!$E$4+1</ns0:f>
        <ns0:v>321</ns0:v>
      </ns0:c>
      <ns0:c r="D1465" s="114" t="n">
        <ns0:f>AVERAGE('消融原始 0921'!D1461:D1465)</ns0:f>
        <ns0:v>1</ns0:v>
      </ns0:c>
      <ns0:c r="E1465" s="114" t="n">
        <ns0:f>AVERAGE('消融原始 0921'!D1456:D1465)</ns0:f>
        <ns0:v>1</ns0:v>
      </ns0:c>
      <ns0:c r="F1465" s="114" t="n">
        <ns0:f>AVERAGE('消融原始 0921'!D1451:D1465)</ns0:f>
        <ns0:v>1</ns0:v>
      </ns0:c>
      <ns0:c r="G1465" s="114" t="n">
        <ns0:f>AVERAGE('消融原始 0921'!D1446:D1465)</ns0:f>
        <ns0:v>1</ns0:v>
      </ns0:c>
      <ns0:c r="H1465" s="114" t="n">
        <ns0:f>AVERAGE('消融原始 0921'!D1441:D1465)</ns0:f>
        <ns0:v>1</ns0:v>
      </ns0:c>
      <ns0:c r="I1465" s="114" t="n">
        <ns0:f>AVERAGE('消融原始 0921'!D1436:D1465)</ns0:f>
        <ns0:v>1</ns0:v>
      </ns0:c>
      <ns0:c r="J1465" s="114" t="n">
        <ns0:f>AVERAGE('消融原始 0921'!D1426:D1465)</ns0:f>
        <ns0:v>1</ns0:v>
      </ns0:c>
      <ns0:c r="K1465" s="114" t="n">
        <ns0:f>AVERAGE('消融原始 0921'!D1416:D1465)</ns0:f>
        <ns0:v>0.995</ns0:v>
      </ns0:c>
    </ns0:row>
    <ns0:row r="1466" ht="18" customHeight="1">
      <ns0:c r="A1466" s="109" t="str">
        <ns0:v>t15</ns0:v>
      </ns0:c>
      <ns0:c r="B1466" s="109" t="n">
        <ns0:v>466</ns0:v>
      </ns0:c>
      <ns0:c r="C1466" s="109" t="n">
        <ns0:f>'消融原始 0921'!B1466-'消融实验 0921'!$E$4+1</ns0:f>
        <ns0:v>322</ns0:v>
      </ns0:c>
      <ns0:c r="D1466" s="114" t="n">
        <ns0:f>AVERAGE('消融原始 0921'!D1462:D1466)</ns0:f>
        <ns0:v>1</ns0:v>
      </ns0:c>
      <ns0:c r="E1466" s="114" t="n">
        <ns0:f>AVERAGE('消融原始 0921'!D1457:D1466)</ns0:f>
        <ns0:v>1</ns0:v>
      </ns0:c>
      <ns0:c r="F1466" s="114" t="n">
        <ns0:f>AVERAGE('消融原始 0921'!D1452:D1466)</ns0:f>
        <ns0:v>1</ns0:v>
      </ns0:c>
      <ns0:c r="G1466" s="114" t="n">
        <ns0:f>AVERAGE('消融原始 0921'!D1447:D1466)</ns0:f>
        <ns0:v>1</ns0:v>
      </ns0:c>
      <ns0:c r="H1466" s="114" t="n">
        <ns0:f>AVERAGE('消融原始 0921'!D1442:D1466)</ns0:f>
        <ns0:v>1</ns0:v>
      </ns0:c>
      <ns0:c r="I1466" s="114" t="n">
        <ns0:f>AVERAGE('消融原始 0921'!D1437:D1466)</ns0:f>
        <ns0:v>1</ns0:v>
      </ns0:c>
      <ns0:c r="J1466" s="114" t="n">
        <ns0:f>AVERAGE('消融原始 0921'!D1427:D1466)</ns0:f>
        <ns0:v>1</ns0:v>
      </ns0:c>
      <ns0:c r="K1466" s="114" t="n">
        <ns0:f>AVERAGE('消融原始 0921'!D1417:D1466)</ns0:f>
        <ns0:v>0.995</ns0:v>
      </ns0:c>
    </ns0:row>
    <ns0:row r="1467" ht="18" customHeight="1">
      <ns0:c r="A1467" s="109" t="str">
        <ns0:v>t15</ns0:v>
      </ns0:c>
      <ns0:c r="B1467" s="109" t="n">
        <ns0:v>467</ns0:v>
      </ns0:c>
      <ns0:c r="C1467" s="109" t="n">
        <ns0:f>'消融原始 0921'!B1467-'消融实验 0921'!$E$4+1</ns0:f>
        <ns0:v>323</ns0:v>
      </ns0:c>
      <ns0:c r="D1467" s="114" t="n">
        <ns0:f>AVERAGE('消融原始 0921'!D1463:D1467)</ns0:f>
        <ns0:v>1</ns0:v>
      </ns0:c>
      <ns0:c r="E1467" s="114" t="n">
        <ns0:f>AVERAGE('消融原始 0921'!D1458:D1467)</ns0:f>
        <ns0:v>1</ns0:v>
      </ns0:c>
      <ns0:c r="F1467" s="114" t="n">
        <ns0:f>AVERAGE('消融原始 0921'!D1453:D1467)</ns0:f>
        <ns0:v>1</ns0:v>
      </ns0:c>
      <ns0:c r="G1467" s="114" t="n">
        <ns0:f>AVERAGE('消融原始 0921'!D1448:D1467)</ns0:f>
        <ns0:v>1</ns0:v>
      </ns0:c>
      <ns0:c r="H1467" s="114" t="n">
        <ns0:f>AVERAGE('消融原始 0921'!D1443:D1467)</ns0:f>
        <ns0:v>1</ns0:v>
      </ns0:c>
      <ns0:c r="I1467" s="114" t="n">
        <ns0:f>AVERAGE('消融原始 0921'!D1438:D1467)</ns0:f>
        <ns0:v>1</ns0:v>
      </ns0:c>
      <ns0:c r="J1467" s="114" t="n">
        <ns0:f>AVERAGE('消融原始 0921'!D1428:D1467)</ns0:f>
        <ns0:v>1</ns0:v>
      </ns0:c>
      <ns0:c r="K1467" s="114" t="n">
        <ns0:f>AVERAGE('消融原始 0921'!D1418:D1467)</ns0:f>
        <ns0:v>0.995</ns0:v>
      </ns0:c>
    </ns0:row>
    <ns0:row r="1468" ht="18" customHeight="1">
      <ns0:c r="A1468" s="109" t="str">
        <ns0:v>t15</ns0:v>
      </ns0:c>
      <ns0:c r="B1468" s="109" t="n">
        <ns0:v>468</ns0:v>
      </ns0:c>
      <ns0:c r="C1468" s="109" t="n">
        <ns0:f>'消融原始 0921'!B1468-'消融实验 0921'!$E$4+1</ns0:f>
        <ns0:v>324</ns0:v>
      </ns0:c>
      <ns0:c r="D1468" s="114" t="n">
        <ns0:f>AVERAGE('消融原始 0921'!D1464:D1468)</ns0:f>
        <ns0:v>1</ns0:v>
      </ns0:c>
      <ns0:c r="E1468" s="114" t="n">
        <ns0:f>AVERAGE('消融原始 0921'!D1459:D1468)</ns0:f>
        <ns0:v>1</ns0:v>
      </ns0:c>
      <ns0:c r="F1468" s="114" t="n">
        <ns0:f>AVERAGE('消融原始 0921'!D1454:D1468)</ns0:f>
        <ns0:v>1</ns0:v>
      </ns0:c>
      <ns0:c r="G1468" s="114" t="n">
        <ns0:f>AVERAGE('消融原始 0921'!D1449:D1468)</ns0:f>
        <ns0:v>1</ns0:v>
      </ns0:c>
      <ns0:c r="H1468" s="114" t="n">
        <ns0:f>AVERAGE('消融原始 0921'!D1444:D1468)</ns0:f>
        <ns0:v>1</ns0:v>
      </ns0:c>
      <ns0:c r="I1468" s="114" t="n">
        <ns0:f>AVERAGE('消融原始 0921'!D1439:D1468)</ns0:f>
        <ns0:v>1</ns0:v>
      </ns0:c>
      <ns0:c r="J1468" s="114" t="n">
        <ns0:f>AVERAGE('消融原始 0921'!D1429:D1468)</ns0:f>
        <ns0:v>1</ns0:v>
      </ns0:c>
      <ns0:c r="K1468" s="114" t="n">
        <ns0:f>AVERAGE('消融原始 0921'!D1419:D1468)</ns0:f>
        <ns0:v>0.995</ns0:v>
      </ns0:c>
    </ns0:row>
    <ns0:row r="1469" ht="18" customHeight="1">
      <ns0:c r="A1469" s="109" t="str">
        <ns0:v>t15</ns0:v>
      </ns0:c>
      <ns0:c r="B1469" s="109" t="n">
        <ns0:v>469</ns0:v>
      </ns0:c>
      <ns0:c r="C1469" s="109" t="n">
        <ns0:f>'消融原始 0921'!B1469-'消融实验 0921'!$E$4+1</ns0:f>
        <ns0:v>325</ns0:v>
      </ns0:c>
      <ns0:c r="D1469" s="114" t="n">
        <ns0:f>AVERAGE('消融原始 0921'!D1465:D1469)</ns0:f>
        <ns0:v>1</ns0:v>
      </ns0:c>
      <ns0:c r="E1469" s="114" t="n">
        <ns0:f>AVERAGE('消融原始 0921'!D1460:D1469)</ns0:f>
        <ns0:v>1</ns0:v>
      </ns0:c>
      <ns0:c r="F1469" s="114" t="n">
        <ns0:f>AVERAGE('消融原始 0921'!D1455:D1469)</ns0:f>
        <ns0:v>1</ns0:v>
      </ns0:c>
      <ns0:c r="G1469" s="114" t="n">
        <ns0:f>AVERAGE('消融原始 0921'!D1450:D1469)</ns0:f>
        <ns0:v>1</ns0:v>
      </ns0:c>
      <ns0:c r="H1469" s="114" t="n">
        <ns0:f>AVERAGE('消融原始 0921'!D1445:D1469)</ns0:f>
        <ns0:v>1</ns0:v>
      </ns0:c>
      <ns0:c r="I1469" s="114" t="n">
        <ns0:f>AVERAGE('消融原始 0921'!D1440:D1469)</ns0:f>
        <ns0:v>1</ns0:v>
      </ns0:c>
      <ns0:c r="J1469" s="114" t="n">
        <ns0:f>AVERAGE('消融原始 0921'!D1430:D1469)</ns0:f>
        <ns0:v>1</ns0:v>
      </ns0:c>
      <ns0:c r="K1469" s="114" t="n">
        <ns0:f>AVERAGE('消融原始 0921'!D1420:D1469)</ns0:f>
        <ns0:v>0.995</ns0:v>
      </ns0:c>
    </ns0:row>
    <ns0:row r="1470" ht="18" customHeight="1">
      <ns0:c r="A1470" s="109" t="str">
        <ns0:v>t15</ns0:v>
      </ns0:c>
      <ns0:c r="B1470" s="109" t="n">
        <ns0:v>470</ns0:v>
      </ns0:c>
      <ns0:c r="C1470" s="109" t="n">
        <ns0:f>'消融原始 0921'!B1470-'消融实验 0921'!$E$4+1</ns0:f>
        <ns0:v>326</ns0:v>
      </ns0:c>
      <ns0:c r="D1470" s="114" t="n">
        <ns0:f>AVERAGE('消融原始 0921'!D1466:D1470)</ns0:f>
        <ns0:v>1</ns0:v>
      </ns0:c>
      <ns0:c r="E1470" s="114" t="n">
        <ns0:f>AVERAGE('消融原始 0921'!D1461:D1470)</ns0:f>
        <ns0:v>1</ns0:v>
      </ns0:c>
      <ns0:c r="F1470" s="114" t="n">
        <ns0:f>AVERAGE('消融原始 0921'!D1456:D1470)</ns0:f>
        <ns0:v>1</ns0:v>
      </ns0:c>
      <ns0:c r="G1470" s="114" t="n">
        <ns0:f>AVERAGE('消融原始 0921'!D1451:D1470)</ns0:f>
        <ns0:v>1</ns0:v>
      </ns0:c>
      <ns0:c r="H1470" s="114" t="n">
        <ns0:f>AVERAGE('消融原始 0921'!D1446:D1470)</ns0:f>
        <ns0:v>1</ns0:v>
      </ns0:c>
      <ns0:c r="I1470" s="114" t="n">
        <ns0:f>AVERAGE('消融原始 0921'!D1441:D1470)</ns0:f>
        <ns0:v>1</ns0:v>
      </ns0:c>
      <ns0:c r="J1470" s="114" t="n">
        <ns0:f>AVERAGE('消融原始 0921'!D1431:D1470)</ns0:f>
        <ns0:v>1</ns0:v>
      </ns0:c>
      <ns0:c r="K1470" s="114" t="n">
        <ns0:f>AVERAGE('消融原始 0921'!D1421:D1470)</ns0:f>
        <ns0:v>0.995</ns0:v>
      </ns0:c>
    </ns0:row>
    <ns0:row r="1471" ht="18" customHeight="1">
      <ns0:c r="A1471" s="109" t="str">
        <ns0:v>t15</ns0:v>
      </ns0:c>
      <ns0:c r="B1471" s="109" t="n">
        <ns0:v>471</ns0:v>
      </ns0:c>
      <ns0:c r="C1471" s="109" t="n">
        <ns0:f>'消融原始 0921'!B1471-'消融实验 0921'!$E$4+1</ns0:f>
        <ns0:v>327</ns0:v>
      </ns0:c>
      <ns0:c r="D1471" s="114" t="n">
        <ns0:f>AVERAGE('消融原始 0921'!D1467:D1471)</ns0:f>
        <ns0:v>1</ns0:v>
      </ns0:c>
      <ns0:c r="E1471" s="114" t="n">
        <ns0:f>AVERAGE('消融原始 0921'!D1462:D1471)</ns0:f>
        <ns0:v>1</ns0:v>
      </ns0:c>
      <ns0:c r="F1471" s="114" t="n">
        <ns0:f>AVERAGE('消融原始 0921'!D1457:D1471)</ns0:f>
        <ns0:v>1</ns0:v>
      </ns0:c>
      <ns0:c r="G1471" s="114" t="n">
        <ns0:f>AVERAGE('消融原始 0921'!D1452:D1471)</ns0:f>
        <ns0:v>1</ns0:v>
      </ns0:c>
      <ns0:c r="H1471" s="114" t="n">
        <ns0:f>AVERAGE('消融原始 0921'!D1447:D1471)</ns0:f>
        <ns0:v>1</ns0:v>
      </ns0:c>
      <ns0:c r="I1471" s="114" t="n">
        <ns0:f>AVERAGE('消融原始 0921'!D1442:D1471)</ns0:f>
        <ns0:v>1</ns0:v>
      </ns0:c>
      <ns0:c r="J1471" s="114" t="n">
        <ns0:f>AVERAGE('消融原始 0921'!D1432:D1471)</ns0:f>
        <ns0:v>1</ns0:v>
      </ns0:c>
      <ns0:c r="K1471" s="114" t="n">
        <ns0:f>AVERAGE('消融原始 0921'!D1422:D1471)</ns0:f>
        <ns0:v>0.995</ns0:v>
      </ns0:c>
    </ns0:row>
    <ns0:row r="1472" ht="18" customHeight="1">
      <ns0:c r="A1472" s="109" t="str">
        <ns0:v>t15</ns0:v>
      </ns0:c>
      <ns0:c r="B1472" s="109" t="n">
        <ns0:v>472</ns0:v>
      </ns0:c>
      <ns0:c r="C1472" s="109" t="n">
        <ns0:f>'消融原始 0921'!B1472-'消融实验 0921'!$E$4+1</ns0:f>
        <ns0:v>328</ns0:v>
      </ns0:c>
      <ns0:c r="D1472" s="114" t="n">
        <ns0:f>AVERAGE('消融原始 0921'!D1468:D1472)</ns0:f>
        <ns0:v>1</ns0:v>
      </ns0:c>
      <ns0:c r="E1472" s="114" t="n">
        <ns0:f>AVERAGE('消融原始 0921'!D1463:D1472)</ns0:f>
        <ns0:v>1</ns0:v>
      </ns0:c>
      <ns0:c r="F1472" s="114" t="n">
        <ns0:f>AVERAGE('消融原始 0921'!D1458:D1472)</ns0:f>
        <ns0:v>1</ns0:v>
      </ns0:c>
      <ns0:c r="G1472" s="114" t="n">
        <ns0:f>AVERAGE('消融原始 0921'!D1453:D1472)</ns0:f>
        <ns0:v>1</ns0:v>
      </ns0:c>
      <ns0:c r="H1472" s="114" t="n">
        <ns0:f>AVERAGE('消融原始 0921'!D1448:D1472)</ns0:f>
        <ns0:v>1</ns0:v>
      </ns0:c>
      <ns0:c r="I1472" s="114" t="n">
        <ns0:f>AVERAGE('消融原始 0921'!D1443:D1472)</ns0:f>
        <ns0:v>1</ns0:v>
      </ns0:c>
      <ns0:c r="J1472" s="114" t="n">
        <ns0:f>AVERAGE('消融原始 0921'!D1433:D1472)</ns0:f>
        <ns0:v>1</ns0:v>
      </ns0:c>
      <ns0:c r="K1472" s="114" t="n">
        <ns0:f>AVERAGE('消融原始 0921'!D1423:D1472)</ns0:f>
        <ns0:v>0.995</ns0:v>
      </ns0:c>
    </ns0:row>
    <ns0:row r="1473" ht="18" customHeight="1">
      <ns0:c r="A1473" s="109" t="str">
        <ns0:v>t15</ns0:v>
      </ns0:c>
      <ns0:c r="B1473" s="109" t="n">
        <ns0:v>473</ns0:v>
      </ns0:c>
      <ns0:c r="C1473" s="109" t="n">
        <ns0:f>'消融原始 0921'!B1473-'消融实验 0921'!$E$4+1</ns0:f>
        <ns0:v>329</ns0:v>
      </ns0:c>
      <ns0:c r="D1473" s="114" t="n">
        <ns0:f>AVERAGE('消融原始 0921'!D1469:D1473)</ns0:f>
        <ns0:v>1</ns0:v>
      </ns0:c>
      <ns0:c r="E1473" s="114" t="n">
        <ns0:f>AVERAGE('消融原始 0921'!D1464:D1473)</ns0:f>
        <ns0:v>1</ns0:v>
      </ns0:c>
      <ns0:c r="F1473" s="114" t="n">
        <ns0:f>AVERAGE('消融原始 0921'!D1459:D1473)</ns0:f>
        <ns0:v>1</ns0:v>
      </ns0:c>
      <ns0:c r="G1473" s="114" t="n">
        <ns0:f>AVERAGE('消融原始 0921'!D1454:D1473)</ns0:f>
        <ns0:v>1</ns0:v>
      </ns0:c>
      <ns0:c r="H1473" s="114" t="n">
        <ns0:f>AVERAGE('消融原始 0921'!D1449:D1473)</ns0:f>
        <ns0:v>1</ns0:v>
      </ns0:c>
      <ns0:c r="I1473" s="114" t="n">
        <ns0:f>AVERAGE('消融原始 0921'!D1444:D1473)</ns0:f>
        <ns0:v>1</ns0:v>
      </ns0:c>
      <ns0:c r="J1473" s="114" t="n">
        <ns0:f>AVERAGE('消融原始 0921'!D1434:D1473)</ns0:f>
        <ns0:v>1</ns0:v>
      </ns0:c>
      <ns0:c r="K1473" s="114" t="n">
        <ns0:f>AVERAGE('消融原始 0921'!D1424:D1473)</ns0:f>
        <ns0:v>0.995</ns0:v>
      </ns0:c>
    </ns0:row>
    <ns0:row r="1474" ht="18" customHeight="1">
      <ns0:c r="A1474" s="109" t="str">
        <ns0:v>t15</ns0:v>
      </ns0:c>
      <ns0:c r="B1474" s="109" t="n">
        <ns0:v>474</ns0:v>
      </ns0:c>
      <ns0:c r="C1474" s="109" t="n">
        <ns0:f>'消融原始 0921'!B1474-'消融实验 0921'!$E$4+1</ns0:f>
        <ns0:v>330</ns0:v>
      </ns0:c>
      <ns0:c r="D1474" s="114" t="n">
        <ns0:f>AVERAGE('消融原始 0921'!D1470:D1474)</ns0:f>
        <ns0:v>1</ns0:v>
      </ns0:c>
      <ns0:c r="E1474" s="114" t="n">
        <ns0:f>AVERAGE('消融原始 0921'!D1465:D1474)</ns0:f>
        <ns0:v>1</ns0:v>
      </ns0:c>
      <ns0:c r="F1474" s="114" t="n">
        <ns0:f>AVERAGE('消融原始 0921'!D1460:D1474)</ns0:f>
        <ns0:v>1</ns0:v>
      </ns0:c>
      <ns0:c r="G1474" s="114" t="n">
        <ns0:f>AVERAGE('消融原始 0921'!D1455:D1474)</ns0:f>
        <ns0:v>1</ns0:v>
      </ns0:c>
      <ns0:c r="H1474" s="114" t="n">
        <ns0:f>AVERAGE('消融原始 0921'!D1450:D1474)</ns0:f>
        <ns0:v>1</ns0:v>
      </ns0:c>
      <ns0:c r="I1474" s="114" t="n">
        <ns0:f>AVERAGE('消融原始 0921'!D1445:D1474)</ns0:f>
        <ns0:v>1</ns0:v>
      </ns0:c>
      <ns0:c r="J1474" s="114" t="n">
        <ns0:f>AVERAGE('消融原始 0921'!D1435:D1474)</ns0:f>
        <ns0:v>1</ns0:v>
      </ns0:c>
      <ns0:c r="K1474" s="114" t="n">
        <ns0:f>AVERAGE('消融原始 0921'!D1425:D1474)</ns0:f>
        <ns0:v>0.995</ns0:v>
      </ns0:c>
    </ns0:row>
    <ns0:row r="1475" ht="18" customHeight="1">
      <ns0:c r="A1475" s="109" t="str">
        <ns0:v>t15</ns0:v>
      </ns0:c>
      <ns0:c r="B1475" s="109" t="n">
        <ns0:v>475</ns0:v>
      </ns0:c>
      <ns0:c r="C1475" s="109" t="n">
        <ns0:f>'消融原始 0921'!B1475-'消融实验 0921'!$E$4+1</ns0:f>
        <ns0:v>331</ns0:v>
      </ns0:c>
      <ns0:c r="D1475" s="114" t="n">
        <ns0:f>AVERAGE('消融原始 0921'!D1471:D1475)</ns0:f>
        <ns0:v>1</ns0:v>
      </ns0:c>
      <ns0:c r="E1475" s="114" t="n">
        <ns0:f>AVERAGE('消融原始 0921'!D1466:D1475)</ns0:f>
        <ns0:v>1</ns0:v>
      </ns0:c>
      <ns0:c r="F1475" s="114" t="n">
        <ns0:f>AVERAGE('消融原始 0921'!D1461:D1475)</ns0:f>
        <ns0:v>1</ns0:v>
      </ns0:c>
      <ns0:c r="G1475" s="114" t="n">
        <ns0:f>AVERAGE('消融原始 0921'!D1456:D1475)</ns0:f>
        <ns0:v>1</ns0:v>
      </ns0:c>
      <ns0:c r="H1475" s="114" t="n">
        <ns0:f>AVERAGE('消融原始 0921'!D1451:D1475)</ns0:f>
        <ns0:v>1</ns0:v>
      </ns0:c>
      <ns0:c r="I1475" s="114" t="n">
        <ns0:f>AVERAGE('消融原始 0921'!D1446:D1475)</ns0:f>
        <ns0:v>1</ns0:v>
      </ns0:c>
      <ns0:c r="J1475" s="114" t="n">
        <ns0:f>AVERAGE('消融原始 0921'!D1436:D1475)</ns0:f>
        <ns0:v>1</ns0:v>
      </ns0:c>
      <ns0:c r="K1475" s="114" t="n">
        <ns0:f>AVERAGE('消融原始 0921'!D1426:D1475)</ns0:f>
        <ns0:v>1</ns0:v>
      </ns0:c>
    </ns0:row>
    <ns0:row r="1476" ht="18" customHeight="1">
      <ns0:c r="A1476" s="109" t="str">
        <ns0:v>t15</ns0:v>
      </ns0:c>
      <ns0:c r="B1476" s="109" t="n">
        <ns0:v>476</ns0:v>
      </ns0:c>
      <ns0:c r="C1476" s="109" t="n">
        <ns0:f>'消融原始 0921'!B1476-'消融实验 0921'!$E$4+1</ns0:f>
        <ns0:v>332</ns0:v>
      </ns0:c>
      <ns0:c r="D1476" s="114" t="n">
        <ns0:f>AVERAGE('消融原始 0921'!D1472:D1476)</ns0:f>
        <ns0:v>1</ns0:v>
      </ns0:c>
      <ns0:c r="E1476" s="114" t="n">
        <ns0:f>AVERAGE('消融原始 0921'!D1467:D1476)</ns0:f>
        <ns0:v>1</ns0:v>
      </ns0:c>
      <ns0:c r="F1476" s="114" t="n">
        <ns0:f>AVERAGE('消融原始 0921'!D1462:D1476)</ns0:f>
        <ns0:v>1</ns0:v>
      </ns0:c>
      <ns0:c r="G1476" s="114" t="n">
        <ns0:f>AVERAGE('消融原始 0921'!D1457:D1476)</ns0:f>
        <ns0:v>1</ns0:v>
      </ns0:c>
      <ns0:c r="H1476" s="114" t="n">
        <ns0:f>AVERAGE('消融原始 0921'!D1452:D1476)</ns0:f>
        <ns0:v>1</ns0:v>
      </ns0:c>
      <ns0:c r="I1476" s="114" t="n">
        <ns0:f>AVERAGE('消融原始 0921'!D1447:D1476)</ns0:f>
        <ns0:v>1</ns0:v>
      </ns0:c>
      <ns0:c r="J1476" s="114" t="n">
        <ns0:f>AVERAGE('消融原始 0921'!D1437:D1476)</ns0:f>
        <ns0:v>1</ns0:v>
      </ns0:c>
      <ns0:c r="K1476" s="114" t="n">
        <ns0:f>AVERAGE('消融原始 0921'!D1427:D1476)</ns0:f>
        <ns0:v>1</ns0:v>
      </ns0:c>
    </ns0:row>
    <ns0:row r="1477" ht="18" customHeight="1">
      <ns0:c r="A1477" s="109" t="str">
        <ns0:v>t15</ns0:v>
      </ns0:c>
      <ns0:c r="B1477" s="109" t="n">
        <ns0:v>477</ns0:v>
      </ns0:c>
      <ns0:c r="C1477" s="109" t="n">
        <ns0:f>'消融原始 0921'!B1477-'消融实验 0921'!$E$4+1</ns0:f>
        <ns0:v>333</ns0:v>
      </ns0:c>
      <ns0:c r="D1477" s="114" t="n">
        <ns0:f>AVERAGE('消融原始 0921'!D1473:D1477)</ns0:f>
        <ns0:v>0.95</ns0:v>
      </ns0:c>
      <ns0:c r="E1477" s="114" t="n">
        <ns0:f>AVERAGE('消融原始 0921'!D1468:D1477)</ns0:f>
        <ns0:v>0.975</ns0:v>
      </ns0:c>
      <ns0:c r="F1477" s="114" t="n">
        <ns0:f>AVERAGE('消融原始 0921'!D1463:D1477)</ns0:f>
        <ns0:v>0.9833333333333333</ns0:v>
      </ns0:c>
      <ns0:c r="G1477" s="114" t="n">
        <ns0:f>AVERAGE('消融原始 0921'!D1458:D1477)</ns0:f>
        <ns0:v>0.9875</ns0:v>
      </ns0:c>
      <ns0:c r="H1477" s="114" t="n">
        <ns0:f>AVERAGE('消融原始 0921'!D1453:D1477)</ns0:f>
        <ns0:v>0.99</ns0:v>
      </ns0:c>
      <ns0:c r="I1477" s="114" t="n">
        <ns0:f>AVERAGE('消融原始 0921'!D1448:D1477)</ns0:f>
        <ns0:v>0.9916666666666667</ns0:v>
      </ns0:c>
      <ns0:c r="J1477" s="114" t="n">
        <ns0:f>AVERAGE('消融原始 0921'!D1438:D1477)</ns0:f>
        <ns0:v>0.99375</ns0:v>
      </ns0:c>
      <ns0:c r="K1477" s="114" t="n">
        <ns0:f>AVERAGE('消融原始 0921'!D1428:D1477)</ns0:f>
        <ns0:v>0.995</ns0:v>
      </ns0:c>
    </ns0:row>
    <ns0:row r="1478" ht="18" customHeight="1">
      <ns0:c r="A1478" s="109" t="str">
        <ns0:v>t15</ns0:v>
      </ns0:c>
      <ns0:c r="B1478" s="109" t="n">
        <ns0:v>478</ns0:v>
      </ns0:c>
      <ns0:c r="C1478" s="109" t="n">
        <ns0:f>'消融原始 0921'!B1478-'消融实验 0921'!$E$4+1</ns0:f>
        <ns0:v>334</ns0:v>
      </ns0:c>
      <ns0:c r="D1478" s="114" t="n">
        <ns0:f>AVERAGE('消融原始 0921'!D1474:D1478)</ns0:f>
        <ns0:v>0.95</ns0:v>
      </ns0:c>
      <ns0:c r="E1478" s="114" t="n">
        <ns0:f>AVERAGE('消融原始 0921'!D1469:D1478)</ns0:f>
        <ns0:v>0.975</ns0:v>
      </ns0:c>
      <ns0:c r="F1478" s="114" t="n">
        <ns0:f>AVERAGE('消融原始 0921'!D1464:D1478)</ns0:f>
        <ns0:v>0.9833333333333333</ns0:v>
      </ns0:c>
      <ns0:c r="G1478" s="114" t="n">
        <ns0:f>AVERAGE('消融原始 0921'!D1459:D1478)</ns0:f>
        <ns0:v>0.9875</ns0:v>
      </ns0:c>
      <ns0:c r="H1478" s="114" t="n">
        <ns0:f>AVERAGE('消融原始 0921'!D1454:D1478)</ns0:f>
        <ns0:v>0.99</ns0:v>
      </ns0:c>
      <ns0:c r="I1478" s="114" t="n">
        <ns0:f>AVERAGE('消融原始 0921'!D1449:D1478)</ns0:f>
        <ns0:v>0.9916666666666667</ns0:v>
      </ns0:c>
      <ns0:c r="J1478" s="114" t="n">
        <ns0:f>AVERAGE('消融原始 0921'!D1439:D1478)</ns0:f>
        <ns0:v>0.99375</ns0:v>
      </ns0:c>
      <ns0:c r="K1478" s="114" t="n">
        <ns0:f>AVERAGE('消融原始 0921'!D1429:D1478)</ns0:f>
        <ns0:v>0.995</ns0:v>
      </ns0:c>
    </ns0:row>
    <ns0:row r="1479" ht="18" customHeight="1">
      <ns0:c r="A1479" s="109" t="str">
        <ns0:v>t15</ns0:v>
      </ns0:c>
      <ns0:c r="B1479" s="109" t="n">
        <ns0:v>479</ns0:v>
      </ns0:c>
      <ns0:c r="C1479" s="109" t="n">
        <ns0:f>'消融原始 0921'!B1479-'消融实验 0921'!$E$4+1</ns0:f>
        <ns0:v>335</ns0:v>
      </ns0:c>
      <ns0:c r="D1479" s="114" t="n">
        <ns0:f>AVERAGE('消融原始 0921'!D1475:D1479)</ns0:f>
        <ns0:v>0.95</ns0:v>
      </ns0:c>
      <ns0:c r="E1479" s="114" t="n">
        <ns0:f>AVERAGE('消融原始 0921'!D1470:D1479)</ns0:f>
        <ns0:v>0.975</ns0:v>
      </ns0:c>
      <ns0:c r="F1479" s="114" t="n">
        <ns0:f>AVERAGE('消融原始 0921'!D1465:D1479)</ns0:f>
        <ns0:v>0.9833333333333333</ns0:v>
      </ns0:c>
      <ns0:c r="G1479" s="114" t="n">
        <ns0:f>AVERAGE('消融原始 0921'!D1460:D1479)</ns0:f>
        <ns0:v>0.9875</ns0:v>
      </ns0:c>
      <ns0:c r="H1479" s="114" t="n">
        <ns0:f>AVERAGE('消融原始 0921'!D1455:D1479)</ns0:f>
        <ns0:v>0.99</ns0:v>
      </ns0:c>
      <ns0:c r="I1479" s="114" t="n">
        <ns0:f>AVERAGE('消融原始 0921'!D1450:D1479)</ns0:f>
        <ns0:v>0.9916666666666667</ns0:v>
      </ns0:c>
      <ns0:c r="J1479" s="114" t="n">
        <ns0:f>AVERAGE('消融原始 0921'!D1440:D1479)</ns0:f>
        <ns0:v>0.99375</ns0:v>
      </ns0:c>
      <ns0:c r="K1479" s="114" t="n">
        <ns0:f>AVERAGE('消融原始 0921'!D1430:D1479)</ns0:f>
        <ns0:v>0.995</ns0:v>
      </ns0:c>
    </ns0:row>
    <ns0:row r="1480" ht="18" customHeight="1">
      <ns0:c r="A1480" s="109" t="str">
        <ns0:v>t15</ns0:v>
      </ns0:c>
      <ns0:c r="B1480" s="109" t="n">
        <ns0:v>480</ns0:v>
      </ns0:c>
      <ns0:c r="C1480" s="109" t="n">
        <ns0:f>'消融原始 0921'!B1480-'消融实验 0921'!$E$4+1</ns0:f>
        <ns0:v>336</ns0:v>
      </ns0:c>
      <ns0:c r="D1480" s="114" t="n">
        <ns0:f>AVERAGE('消融原始 0921'!D1476:D1480)</ns0:f>
        <ns0:v>0.95</ns0:v>
      </ns0:c>
      <ns0:c r="E1480" s="114" t="n">
        <ns0:f>AVERAGE('消融原始 0921'!D1471:D1480)</ns0:f>
        <ns0:v>0.975</ns0:v>
      </ns0:c>
      <ns0:c r="F1480" s="114" t="n">
        <ns0:f>AVERAGE('消融原始 0921'!D1466:D1480)</ns0:f>
        <ns0:v>0.9833333333333333</ns0:v>
      </ns0:c>
      <ns0:c r="G1480" s="114" t="n">
        <ns0:f>AVERAGE('消融原始 0921'!D1461:D1480)</ns0:f>
        <ns0:v>0.9875</ns0:v>
      </ns0:c>
      <ns0:c r="H1480" s="114" t="n">
        <ns0:f>AVERAGE('消融原始 0921'!D1456:D1480)</ns0:f>
        <ns0:v>0.99</ns0:v>
      </ns0:c>
      <ns0:c r="I1480" s="114" t="n">
        <ns0:f>AVERAGE('消融原始 0921'!D1451:D1480)</ns0:f>
        <ns0:v>0.9916666666666667</ns0:v>
      </ns0:c>
      <ns0:c r="J1480" s="114" t="n">
        <ns0:f>AVERAGE('消融原始 0921'!D1441:D1480)</ns0:f>
        <ns0:v>0.99375</ns0:v>
      </ns0:c>
      <ns0:c r="K1480" s="114" t="n">
        <ns0:f>AVERAGE('消融原始 0921'!D1431:D1480)</ns0:f>
        <ns0:v>0.995</ns0:v>
      </ns0:c>
    </ns0:row>
    <ns0:row r="1481" ht="18" customHeight="1">
      <ns0:c r="A1481" s="109" t="str">
        <ns0:v>t15</ns0:v>
      </ns0:c>
      <ns0:c r="B1481" s="109" t="n">
        <ns0:v>481</ns0:v>
      </ns0:c>
      <ns0:c r="C1481" s="109" t="n">
        <ns0:f>'消融原始 0921'!B1481-'消融实验 0921'!$E$4+1</ns0:f>
        <ns0:v>337</ns0:v>
      </ns0:c>
      <ns0:c r="D1481" s="114" t="n">
        <ns0:f>AVERAGE('消融原始 0921'!D1477:D1481)</ns0:f>
        <ns0:v>0.95</ns0:v>
      </ns0:c>
      <ns0:c r="E1481" s="114" t="n">
        <ns0:f>AVERAGE('消融原始 0921'!D1472:D1481)</ns0:f>
        <ns0:v>0.975</ns0:v>
      </ns0:c>
      <ns0:c r="F1481" s="114" t="n">
        <ns0:f>AVERAGE('消融原始 0921'!D1467:D1481)</ns0:f>
        <ns0:v>0.9833333333333333</ns0:v>
      </ns0:c>
      <ns0:c r="G1481" s="114" t="n">
        <ns0:f>AVERAGE('消融原始 0921'!D1462:D1481)</ns0:f>
        <ns0:v>0.9875</ns0:v>
      </ns0:c>
      <ns0:c r="H1481" s="114" t="n">
        <ns0:f>AVERAGE('消融原始 0921'!D1457:D1481)</ns0:f>
        <ns0:v>0.99</ns0:v>
      </ns0:c>
      <ns0:c r="I1481" s="114" t="n">
        <ns0:f>AVERAGE('消融原始 0921'!D1452:D1481)</ns0:f>
        <ns0:v>0.9916666666666667</ns0:v>
      </ns0:c>
      <ns0:c r="J1481" s="114" t="n">
        <ns0:f>AVERAGE('消融原始 0921'!D1442:D1481)</ns0:f>
        <ns0:v>0.99375</ns0:v>
      </ns0:c>
      <ns0:c r="K1481" s="114" t="n">
        <ns0:f>AVERAGE('消融原始 0921'!D1432:D1481)</ns0:f>
        <ns0:v>0.995</ns0:v>
      </ns0:c>
    </ns0:row>
    <ns0:row r="1482" ht="18" customHeight="1">
      <ns0:c r="A1482" s="109" t="str">
        <ns0:v>t15</ns0:v>
      </ns0:c>
      <ns0:c r="B1482" s="109" t="n">
        <ns0:v>482</ns0:v>
      </ns0:c>
      <ns0:c r="C1482" s="109" t="n">
        <ns0:f>'消融原始 0921'!B1482-'消融实验 0921'!$E$4+1</ns0:f>
        <ns0:v>338</ns0:v>
      </ns0:c>
      <ns0:c r="D1482" s="114" t="n">
        <ns0:f>AVERAGE('消融原始 0921'!D1478:D1482)</ns0:f>
        <ns0:v>1</ns0:v>
      </ns0:c>
      <ns0:c r="E1482" s="114" t="n">
        <ns0:f>AVERAGE('消融原始 0921'!D1473:D1482)</ns0:f>
        <ns0:v>0.975</ns0:v>
      </ns0:c>
      <ns0:c r="F1482" s="114" t="n">
        <ns0:f>AVERAGE('消融原始 0921'!D1468:D1482)</ns0:f>
        <ns0:v>0.9833333333333333</ns0:v>
      </ns0:c>
      <ns0:c r="G1482" s="114" t="n">
        <ns0:f>AVERAGE('消融原始 0921'!D1463:D1482)</ns0:f>
        <ns0:v>0.9875</ns0:v>
      </ns0:c>
      <ns0:c r="H1482" s="114" t="n">
        <ns0:f>AVERAGE('消融原始 0921'!D1458:D1482)</ns0:f>
        <ns0:v>0.99</ns0:v>
      </ns0:c>
      <ns0:c r="I1482" s="114" t="n">
        <ns0:f>AVERAGE('消融原始 0921'!D1453:D1482)</ns0:f>
        <ns0:v>0.9916666666666667</ns0:v>
      </ns0:c>
      <ns0:c r="J1482" s="114" t="n">
        <ns0:f>AVERAGE('消融原始 0921'!D1443:D1482)</ns0:f>
        <ns0:v>0.99375</ns0:v>
      </ns0:c>
      <ns0:c r="K1482" s="114" t="n">
        <ns0:f>AVERAGE('消融原始 0921'!D1433:D1482)</ns0:f>
        <ns0:v>0.995</ns0:v>
      </ns0:c>
    </ns0:row>
    <ns0:row r="1483" ht="18" customHeight="1">
      <ns0:c r="A1483" s="109" t="str">
        <ns0:v>t15</ns0:v>
      </ns0:c>
      <ns0:c r="B1483" s="109" t="n">
        <ns0:v>483</ns0:v>
      </ns0:c>
      <ns0:c r="C1483" s="109" t="n">
        <ns0:f>'消融原始 0921'!B1483-'消融实验 0921'!$E$4+1</ns0:f>
        <ns0:v>339</ns0:v>
      </ns0:c>
      <ns0:c r="D1483" s="114" t="n">
        <ns0:f>AVERAGE('消融原始 0921'!D1479:D1483)</ns0:f>
        <ns0:v>1</ns0:v>
      </ns0:c>
      <ns0:c r="E1483" s="114" t="n">
        <ns0:f>AVERAGE('消融原始 0921'!D1474:D1483)</ns0:f>
        <ns0:v>0.975</ns0:v>
      </ns0:c>
      <ns0:c r="F1483" s="114" t="n">
        <ns0:f>AVERAGE('消融原始 0921'!D1469:D1483)</ns0:f>
        <ns0:v>0.9833333333333333</ns0:v>
      </ns0:c>
      <ns0:c r="G1483" s="114" t="n">
        <ns0:f>AVERAGE('消融原始 0921'!D1464:D1483)</ns0:f>
        <ns0:v>0.9875</ns0:v>
      </ns0:c>
      <ns0:c r="H1483" s="114" t="n">
        <ns0:f>AVERAGE('消融原始 0921'!D1459:D1483)</ns0:f>
        <ns0:v>0.99</ns0:v>
      </ns0:c>
      <ns0:c r="I1483" s="114" t="n">
        <ns0:f>AVERAGE('消融原始 0921'!D1454:D1483)</ns0:f>
        <ns0:v>0.9916666666666667</ns0:v>
      </ns0:c>
      <ns0:c r="J1483" s="114" t="n">
        <ns0:f>AVERAGE('消融原始 0921'!D1444:D1483)</ns0:f>
        <ns0:v>0.99375</ns0:v>
      </ns0:c>
      <ns0:c r="K1483" s="114" t="n">
        <ns0:f>AVERAGE('消融原始 0921'!D1434:D1483)</ns0:f>
        <ns0:v>0.995</ns0:v>
      </ns0:c>
    </ns0:row>
    <ns0:row r="1484" ht="18" customHeight="1">
      <ns0:c r="A1484" s="109" t="str">
        <ns0:v>t15</ns0:v>
      </ns0:c>
      <ns0:c r="B1484" s="109" t="n">
        <ns0:v>484</ns0:v>
      </ns0:c>
      <ns0:c r="C1484" s="109" t="n">
        <ns0:f>'消融原始 0921'!B1484-'消融实验 0921'!$E$4+1</ns0:f>
        <ns0:v>340</ns0:v>
      </ns0:c>
      <ns0:c r="D1484" s="114" t="n">
        <ns0:f>AVERAGE('消融原始 0921'!D1480:D1484)</ns0:f>
        <ns0:v>1</ns0:v>
      </ns0:c>
      <ns0:c r="E1484" s="114" t="n">
        <ns0:f>AVERAGE('消融原始 0921'!D1475:D1484)</ns0:f>
        <ns0:v>0.975</ns0:v>
      </ns0:c>
      <ns0:c r="F1484" s="114" t="n">
        <ns0:f>AVERAGE('消融原始 0921'!D1470:D1484)</ns0:f>
        <ns0:v>0.9833333333333333</ns0:v>
      </ns0:c>
      <ns0:c r="G1484" s="114" t="n">
        <ns0:f>AVERAGE('消融原始 0921'!D1465:D1484)</ns0:f>
        <ns0:v>0.9875</ns0:v>
      </ns0:c>
      <ns0:c r="H1484" s="114" t="n">
        <ns0:f>AVERAGE('消融原始 0921'!D1460:D1484)</ns0:f>
        <ns0:v>0.99</ns0:v>
      </ns0:c>
      <ns0:c r="I1484" s="114" t="n">
        <ns0:f>AVERAGE('消融原始 0921'!D1455:D1484)</ns0:f>
        <ns0:v>0.9916666666666667</ns0:v>
      </ns0:c>
      <ns0:c r="J1484" s="114" t="n">
        <ns0:f>AVERAGE('消融原始 0921'!D1445:D1484)</ns0:f>
        <ns0:v>0.99375</ns0:v>
      </ns0:c>
      <ns0:c r="K1484" s="114" t="n">
        <ns0:f>AVERAGE('消融原始 0921'!D1435:D1484)</ns0:f>
        <ns0:v>0.995</ns0:v>
      </ns0:c>
    </ns0:row>
    <ns0:row r="1485" ht="18" customHeight="1">
      <ns0:c r="A1485" s="109" t="str">
        <ns0:v>t15</ns0:v>
      </ns0:c>
      <ns0:c r="B1485" s="109" t="n">
        <ns0:v>485</ns0:v>
      </ns0:c>
      <ns0:c r="C1485" s="109" t="n">
        <ns0:f>'消融原始 0921'!B1485-'消融实验 0921'!$E$4+1</ns0:f>
        <ns0:v>341</ns0:v>
      </ns0:c>
      <ns0:c r="D1485" s="114" t="n">
        <ns0:f>AVERAGE('消融原始 0921'!D1481:D1485)</ns0:f>
        <ns0:v>1</ns0:v>
      </ns0:c>
      <ns0:c r="E1485" s="114" t="n">
        <ns0:f>AVERAGE('消融原始 0921'!D1476:D1485)</ns0:f>
        <ns0:v>0.975</ns0:v>
      </ns0:c>
      <ns0:c r="F1485" s="114" t="n">
        <ns0:f>AVERAGE('消融原始 0921'!D1471:D1485)</ns0:f>
        <ns0:v>0.9833333333333333</ns0:v>
      </ns0:c>
      <ns0:c r="G1485" s="114" t="n">
        <ns0:f>AVERAGE('消融原始 0921'!D1466:D1485)</ns0:f>
        <ns0:v>0.9875</ns0:v>
      </ns0:c>
      <ns0:c r="H1485" s="114" t="n">
        <ns0:f>AVERAGE('消融原始 0921'!D1461:D1485)</ns0:f>
        <ns0:v>0.99</ns0:v>
      </ns0:c>
      <ns0:c r="I1485" s="114" t="n">
        <ns0:f>AVERAGE('消融原始 0921'!D1456:D1485)</ns0:f>
        <ns0:v>0.9916666666666667</ns0:v>
      </ns0:c>
      <ns0:c r="J1485" s="114" t="n">
        <ns0:f>AVERAGE('消融原始 0921'!D1446:D1485)</ns0:f>
        <ns0:v>0.99375</ns0:v>
      </ns0:c>
      <ns0:c r="K1485" s="114" t="n">
        <ns0:f>AVERAGE('消融原始 0921'!D1436:D1485)</ns0:f>
        <ns0:v>0.995</ns0:v>
      </ns0:c>
    </ns0:row>
    <ns0:row r="1486" ht="18" customHeight="1">
      <ns0:c r="A1486" s="109" t="str">
        <ns0:v>t15</ns0:v>
      </ns0:c>
      <ns0:c r="B1486" s="109" t="n">
        <ns0:v>486</ns0:v>
      </ns0:c>
      <ns0:c r="C1486" s="109" t="n">
        <ns0:f>'消融原始 0921'!B1486-'消融实验 0921'!$E$4+1</ns0:f>
        <ns0:v>342</ns0:v>
      </ns0:c>
      <ns0:c r="D1486" s="114" t="n">
        <ns0:f>AVERAGE('消融原始 0921'!D1482:D1486)</ns0:f>
        <ns0:v>1</ns0:v>
      </ns0:c>
      <ns0:c r="E1486" s="114" t="n">
        <ns0:f>AVERAGE('消融原始 0921'!D1477:D1486)</ns0:f>
        <ns0:v>0.975</ns0:v>
      </ns0:c>
      <ns0:c r="F1486" s="114" t="n">
        <ns0:f>AVERAGE('消融原始 0921'!D1472:D1486)</ns0:f>
        <ns0:v>0.9833333333333333</ns0:v>
      </ns0:c>
      <ns0:c r="G1486" s="114" t="n">
        <ns0:f>AVERAGE('消融原始 0921'!D1467:D1486)</ns0:f>
        <ns0:v>0.9875</ns0:v>
      </ns0:c>
      <ns0:c r="H1486" s="114" t="n">
        <ns0:f>AVERAGE('消融原始 0921'!D1462:D1486)</ns0:f>
        <ns0:v>0.99</ns0:v>
      </ns0:c>
      <ns0:c r="I1486" s="114" t="n">
        <ns0:f>AVERAGE('消融原始 0921'!D1457:D1486)</ns0:f>
        <ns0:v>0.9916666666666667</ns0:v>
      </ns0:c>
      <ns0:c r="J1486" s="114" t="n">
        <ns0:f>AVERAGE('消融原始 0921'!D1447:D1486)</ns0:f>
        <ns0:v>0.99375</ns0:v>
      </ns0:c>
      <ns0:c r="K1486" s="114" t="n">
        <ns0:f>AVERAGE('消融原始 0921'!D1437:D1486)</ns0:f>
        <ns0:v>0.995</ns0:v>
      </ns0:c>
    </ns0:row>
    <ns0:row r="1487" ht="18" customHeight="1">
      <ns0:c r="A1487" s="109" t="str">
        <ns0:v>t15</ns0:v>
      </ns0:c>
      <ns0:c r="B1487" s="109" t="n">
        <ns0:v>487</ns0:v>
      </ns0:c>
      <ns0:c r="C1487" s="109" t="n">
        <ns0:f>'消融原始 0921'!B1487-'消融实验 0921'!$E$4+1</ns0:f>
        <ns0:v>343</ns0:v>
      </ns0:c>
      <ns0:c r="D1487" s="114" t="n">
        <ns0:f>AVERAGE('消融原始 0921'!D1483:D1487)</ns0:f>
        <ns0:v>1</ns0:v>
      </ns0:c>
      <ns0:c r="E1487" s="114" t="n">
        <ns0:f>AVERAGE('消融原始 0921'!D1478:D1487)</ns0:f>
        <ns0:v>1</ns0:v>
      </ns0:c>
      <ns0:c r="F1487" s="114" t="n">
        <ns0:f>AVERAGE('消融原始 0921'!D1473:D1487)</ns0:f>
        <ns0:v>0.9833333333333333</ns0:v>
      </ns0:c>
      <ns0:c r="G1487" s="114" t="n">
        <ns0:f>AVERAGE('消融原始 0921'!D1468:D1487)</ns0:f>
        <ns0:v>0.9875</ns0:v>
      </ns0:c>
      <ns0:c r="H1487" s="114" t="n">
        <ns0:f>AVERAGE('消融原始 0921'!D1463:D1487)</ns0:f>
        <ns0:v>0.99</ns0:v>
      </ns0:c>
      <ns0:c r="I1487" s="114" t="n">
        <ns0:f>AVERAGE('消融原始 0921'!D1458:D1487)</ns0:f>
        <ns0:v>0.9916666666666667</ns0:v>
      </ns0:c>
      <ns0:c r="J1487" s="114" t="n">
        <ns0:f>AVERAGE('消融原始 0921'!D1448:D1487)</ns0:f>
        <ns0:v>0.99375</ns0:v>
      </ns0:c>
      <ns0:c r="K1487" s="114" t="n">
        <ns0:f>AVERAGE('消融原始 0921'!D1438:D1487)</ns0:f>
        <ns0:v>0.995</ns0:v>
      </ns0:c>
    </ns0:row>
    <ns0:row r="1488" ht="18" customHeight="1">
      <ns0:c r="A1488" s="109" t="str">
        <ns0:v>t15</ns0:v>
      </ns0:c>
      <ns0:c r="B1488" s="109" t="n">
        <ns0:v>488</ns0:v>
      </ns0:c>
      <ns0:c r="C1488" s="109" t="n">
        <ns0:f>'消融原始 0921'!B1488-'消融实验 0921'!$E$4+1</ns0:f>
        <ns0:v>344</ns0:v>
      </ns0:c>
      <ns0:c r="D1488" s="114" t="n">
        <ns0:f>AVERAGE('消融原始 0921'!D1484:D1488)</ns0:f>
        <ns0:v>1</ns0:v>
      </ns0:c>
      <ns0:c r="E1488" s="114" t="n">
        <ns0:f>AVERAGE('消融原始 0921'!D1479:D1488)</ns0:f>
        <ns0:v>1</ns0:v>
      </ns0:c>
      <ns0:c r="F1488" s="114" t="n">
        <ns0:f>AVERAGE('消融原始 0921'!D1474:D1488)</ns0:f>
        <ns0:v>0.9833333333333333</ns0:v>
      </ns0:c>
      <ns0:c r="G1488" s="114" t="n">
        <ns0:f>AVERAGE('消融原始 0921'!D1469:D1488)</ns0:f>
        <ns0:v>0.9875</ns0:v>
      </ns0:c>
      <ns0:c r="H1488" s="114" t="n">
        <ns0:f>AVERAGE('消融原始 0921'!D1464:D1488)</ns0:f>
        <ns0:v>0.99</ns0:v>
      </ns0:c>
      <ns0:c r="I1488" s="114" t="n">
        <ns0:f>AVERAGE('消融原始 0921'!D1459:D1488)</ns0:f>
        <ns0:v>0.9916666666666667</ns0:v>
      </ns0:c>
      <ns0:c r="J1488" s="114" t="n">
        <ns0:f>AVERAGE('消融原始 0921'!D1449:D1488)</ns0:f>
        <ns0:v>0.99375</ns0:v>
      </ns0:c>
      <ns0:c r="K1488" s="114" t="n">
        <ns0:f>AVERAGE('消融原始 0921'!D1439:D1488)</ns0:f>
        <ns0:v>0.995</ns0:v>
      </ns0:c>
    </ns0:row>
    <ns0:row r="1489" ht="18" customHeight="1">
      <ns0:c r="A1489" s="109" t="str">
        <ns0:v>t15</ns0:v>
      </ns0:c>
      <ns0:c r="B1489" s="109" t="n">
        <ns0:v>489</ns0:v>
      </ns0:c>
      <ns0:c r="C1489" s="109" t="n">
        <ns0:f>'消融原始 0921'!B1489-'消融实验 0921'!$E$4+1</ns0:f>
        <ns0:v>345</ns0:v>
      </ns0:c>
      <ns0:c r="D1489" s="114" t="n">
        <ns0:f>AVERAGE('消融原始 0921'!D1485:D1489)</ns0:f>
        <ns0:v>1</ns0:v>
      </ns0:c>
      <ns0:c r="E1489" s="114" t="n">
        <ns0:f>AVERAGE('消融原始 0921'!D1480:D1489)</ns0:f>
        <ns0:v>1</ns0:v>
      </ns0:c>
      <ns0:c r="F1489" s="114" t="n">
        <ns0:f>AVERAGE('消融原始 0921'!D1475:D1489)</ns0:f>
        <ns0:v>0.9833333333333333</ns0:v>
      </ns0:c>
      <ns0:c r="G1489" s="114" t="n">
        <ns0:f>AVERAGE('消融原始 0921'!D1470:D1489)</ns0:f>
        <ns0:v>0.9875</ns0:v>
      </ns0:c>
      <ns0:c r="H1489" s="114" t="n">
        <ns0:f>AVERAGE('消融原始 0921'!D1465:D1489)</ns0:f>
        <ns0:v>0.99</ns0:v>
      </ns0:c>
      <ns0:c r="I1489" s="114" t="n">
        <ns0:f>AVERAGE('消融原始 0921'!D1460:D1489)</ns0:f>
        <ns0:v>0.9916666666666667</ns0:v>
      </ns0:c>
      <ns0:c r="J1489" s="114" t="n">
        <ns0:f>AVERAGE('消融原始 0921'!D1450:D1489)</ns0:f>
        <ns0:v>0.99375</ns0:v>
      </ns0:c>
      <ns0:c r="K1489" s="114" t="n">
        <ns0:f>AVERAGE('消融原始 0921'!D1440:D1489)</ns0:f>
        <ns0:v>0.995</ns0:v>
      </ns0:c>
    </ns0:row>
    <ns0:row r="1490" ht="18" customHeight="1">
      <ns0:c r="A1490" s="109" t="str">
        <ns0:v>t15</ns0:v>
      </ns0:c>
      <ns0:c r="B1490" s="109" t="n">
        <ns0:v>490</ns0:v>
      </ns0:c>
      <ns0:c r="C1490" s="109" t="n">
        <ns0:f>'消融原始 0921'!B1490-'消融实验 0921'!$E$4+1</ns0:f>
        <ns0:v>346</ns0:v>
      </ns0:c>
      <ns0:c r="D1490" s="114" t="n">
        <ns0:f>AVERAGE('消融原始 0921'!D1486:D1490)</ns0:f>
        <ns0:v>1</ns0:v>
      </ns0:c>
      <ns0:c r="E1490" s="114" t="n">
        <ns0:f>AVERAGE('消融原始 0921'!D1481:D1490)</ns0:f>
        <ns0:v>1</ns0:v>
      </ns0:c>
      <ns0:c r="F1490" s="114" t="n">
        <ns0:f>AVERAGE('消融原始 0921'!D1476:D1490)</ns0:f>
        <ns0:v>0.9833333333333333</ns0:v>
      </ns0:c>
      <ns0:c r="G1490" s="114" t="n">
        <ns0:f>AVERAGE('消融原始 0921'!D1471:D1490)</ns0:f>
        <ns0:v>0.9875</ns0:v>
      </ns0:c>
      <ns0:c r="H1490" s="114" t="n">
        <ns0:f>AVERAGE('消融原始 0921'!D1466:D1490)</ns0:f>
        <ns0:v>0.99</ns0:v>
      </ns0:c>
      <ns0:c r="I1490" s="114" t="n">
        <ns0:f>AVERAGE('消融原始 0921'!D1461:D1490)</ns0:f>
        <ns0:v>0.9916666666666667</ns0:v>
      </ns0:c>
      <ns0:c r="J1490" s="114" t="n">
        <ns0:f>AVERAGE('消融原始 0921'!D1451:D1490)</ns0:f>
        <ns0:v>0.99375</ns0:v>
      </ns0:c>
      <ns0:c r="K1490" s="114" t="n">
        <ns0:f>AVERAGE('消融原始 0921'!D1441:D1490)</ns0:f>
        <ns0:v>0.995</ns0:v>
      </ns0:c>
    </ns0:row>
    <ns0:row r="1491" ht="18" customHeight="1">
      <ns0:c r="A1491" s="109" t="str">
        <ns0:v>t15</ns0:v>
      </ns0:c>
      <ns0:c r="B1491" s="109" t="n">
        <ns0:v>491</ns0:v>
      </ns0:c>
      <ns0:c r="C1491" s="109" t="n">
        <ns0:f>'消融原始 0921'!B1491-'消融实验 0921'!$E$4+1</ns0:f>
        <ns0:v>347</ns0:v>
      </ns0:c>
      <ns0:c r="D1491" s="114" t="n">
        <ns0:f>AVERAGE('消融原始 0921'!D1487:D1491)</ns0:f>
        <ns0:v>1</ns0:v>
      </ns0:c>
      <ns0:c r="E1491" s="114" t="n">
        <ns0:f>AVERAGE('消融原始 0921'!D1482:D1491)</ns0:f>
        <ns0:v>1</ns0:v>
      </ns0:c>
      <ns0:c r="F1491" s="114" t="n">
        <ns0:f>AVERAGE('消融原始 0921'!D1477:D1491)</ns0:f>
        <ns0:v>0.9833333333333333</ns0:v>
      </ns0:c>
      <ns0:c r="G1491" s="114" t="n">
        <ns0:f>AVERAGE('消融原始 0921'!D1472:D1491)</ns0:f>
        <ns0:v>0.9875</ns0:v>
      </ns0:c>
      <ns0:c r="H1491" s="114" t="n">
        <ns0:f>AVERAGE('消融原始 0921'!D1467:D1491)</ns0:f>
        <ns0:v>0.99</ns0:v>
      </ns0:c>
      <ns0:c r="I1491" s="114" t="n">
        <ns0:f>AVERAGE('消融原始 0921'!D1462:D1491)</ns0:f>
        <ns0:v>0.9916666666666667</ns0:v>
      </ns0:c>
      <ns0:c r="J1491" s="114" t="n">
        <ns0:f>AVERAGE('消融原始 0921'!D1452:D1491)</ns0:f>
        <ns0:v>0.99375</ns0:v>
      </ns0:c>
      <ns0:c r="K1491" s="114" t="n">
        <ns0:f>AVERAGE('消融原始 0921'!D1442:D1491)</ns0:f>
        <ns0:v>0.995</ns0:v>
      </ns0:c>
    </ns0:row>
    <ns0:row r="1492" ht="18" customHeight="1">
      <ns0:c r="A1492" s="109" t="str">
        <ns0:v>t15</ns0:v>
      </ns0:c>
      <ns0:c r="B1492" s="109" t="n">
        <ns0:v>492</ns0:v>
      </ns0:c>
      <ns0:c r="C1492" s="109" t="n">
        <ns0:f>'消融原始 0921'!B1492-'消融实验 0921'!$E$4+1</ns0:f>
        <ns0:v>348</ns0:v>
      </ns0:c>
      <ns0:c r="D1492" s="114" t="n">
        <ns0:f>AVERAGE('消融原始 0921'!D1488:D1492)</ns0:f>
        <ns0:v>1</ns0:v>
      </ns0:c>
      <ns0:c r="E1492" s="114" t="n">
        <ns0:f>AVERAGE('消融原始 0921'!D1483:D1492)</ns0:f>
        <ns0:v>1</ns0:v>
      </ns0:c>
      <ns0:c r="F1492" s="114" t="n">
        <ns0:f>AVERAGE('消融原始 0921'!D1478:D1492)</ns0:f>
        <ns0:v>1</ns0:v>
      </ns0:c>
      <ns0:c r="G1492" s="114" t="n">
        <ns0:f>AVERAGE('消融原始 0921'!D1473:D1492)</ns0:f>
        <ns0:v>0.9875</ns0:v>
      </ns0:c>
      <ns0:c r="H1492" s="114" t="n">
        <ns0:f>AVERAGE('消融原始 0921'!D1468:D1492)</ns0:f>
        <ns0:v>0.99</ns0:v>
      </ns0:c>
      <ns0:c r="I1492" s="114" t="n">
        <ns0:f>AVERAGE('消融原始 0921'!D1463:D1492)</ns0:f>
        <ns0:v>0.9916666666666667</ns0:v>
      </ns0:c>
      <ns0:c r="J1492" s="114" t="n">
        <ns0:f>AVERAGE('消融原始 0921'!D1453:D1492)</ns0:f>
        <ns0:v>0.99375</ns0:v>
      </ns0:c>
      <ns0:c r="K1492" s="114" t="n">
        <ns0:f>AVERAGE('消融原始 0921'!D1443:D1492)</ns0:f>
        <ns0:v>0.995</ns0:v>
      </ns0:c>
    </ns0:row>
    <ns0:row r="1493" ht="18" customHeight="1">
      <ns0:c r="A1493" s="109" t="str">
        <ns0:v>t15</ns0:v>
      </ns0:c>
      <ns0:c r="B1493" s="109" t="n">
        <ns0:v>493</ns0:v>
      </ns0:c>
      <ns0:c r="C1493" s="109" t="n">
        <ns0:f>'消融原始 0921'!B1493-'消融实验 0921'!$E$4+1</ns0:f>
        <ns0:v>349</ns0:v>
      </ns0:c>
      <ns0:c r="D1493" s="114" t="n">
        <ns0:f>AVERAGE('消融原始 0921'!D1489:D1493)</ns0:f>
        <ns0:v>1</ns0:v>
      </ns0:c>
      <ns0:c r="E1493" s="114" t="n">
        <ns0:f>AVERAGE('消融原始 0921'!D1484:D1493)</ns0:f>
        <ns0:v>1</ns0:v>
      </ns0:c>
      <ns0:c r="F1493" s="114" t="n">
        <ns0:f>AVERAGE('消融原始 0921'!D1479:D1493)</ns0:f>
        <ns0:v>1</ns0:v>
      </ns0:c>
      <ns0:c r="G1493" s="114" t="n">
        <ns0:f>AVERAGE('消融原始 0921'!D1474:D1493)</ns0:f>
        <ns0:v>0.9875</ns0:v>
      </ns0:c>
      <ns0:c r="H1493" s="114" t="n">
        <ns0:f>AVERAGE('消融原始 0921'!D1469:D1493)</ns0:f>
        <ns0:v>0.99</ns0:v>
      </ns0:c>
      <ns0:c r="I1493" s="114" t="n">
        <ns0:f>AVERAGE('消融原始 0921'!D1464:D1493)</ns0:f>
        <ns0:v>0.9916666666666667</ns0:v>
      </ns0:c>
      <ns0:c r="J1493" s="114" t="n">
        <ns0:f>AVERAGE('消融原始 0921'!D1454:D1493)</ns0:f>
        <ns0:v>0.99375</ns0:v>
      </ns0:c>
      <ns0:c r="K1493" s="114" t="n">
        <ns0:f>AVERAGE('消融原始 0921'!D1444:D1493)</ns0:f>
        <ns0:v>0.995</ns0:v>
      </ns0:c>
    </ns0:row>
    <ns0:row r="1494" ht="18" customHeight="1">
      <ns0:c r="A1494" s="109" t="str">
        <ns0:v>t15</ns0:v>
      </ns0:c>
      <ns0:c r="B1494" s="109" t="n">
        <ns0:v>494</ns0:v>
      </ns0:c>
      <ns0:c r="C1494" s="109" t="n">
        <ns0:f>'消融原始 0921'!B1494-'消融实验 0921'!$E$4+1</ns0:f>
        <ns0:v>350</ns0:v>
      </ns0:c>
      <ns0:c r="D1494" s="114" t="n">
        <ns0:f>AVERAGE('消融原始 0921'!D1490:D1494)</ns0:f>
        <ns0:v>1</ns0:v>
      </ns0:c>
      <ns0:c r="E1494" s="114" t="n">
        <ns0:f>AVERAGE('消融原始 0921'!D1485:D1494)</ns0:f>
        <ns0:v>1</ns0:v>
      </ns0:c>
      <ns0:c r="F1494" s="114" t="n">
        <ns0:f>AVERAGE('消融原始 0921'!D1480:D1494)</ns0:f>
        <ns0:v>1</ns0:v>
      </ns0:c>
      <ns0:c r="G1494" s="114" t="n">
        <ns0:f>AVERAGE('消融原始 0921'!D1475:D1494)</ns0:f>
        <ns0:v>0.9875</ns0:v>
      </ns0:c>
      <ns0:c r="H1494" s="114" t="n">
        <ns0:f>AVERAGE('消融原始 0921'!D1470:D1494)</ns0:f>
        <ns0:v>0.99</ns0:v>
      </ns0:c>
      <ns0:c r="I1494" s="114" t="n">
        <ns0:f>AVERAGE('消融原始 0921'!D1465:D1494)</ns0:f>
        <ns0:v>0.9916666666666667</ns0:v>
      </ns0:c>
      <ns0:c r="J1494" s="114" t="n">
        <ns0:f>AVERAGE('消融原始 0921'!D1455:D1494)</ns0:f>
        <ns0:v>0.99375</ns0:v>
      </ns0:c>
      <ns0:c r="K1494" s="114" t="n">
        <ns0:f>AVERAGE('消融原始 0921'!D1445:D1494)</ns0:f>
        <ns0:v>0.995</ns0:v>
      </ns0:c>
    </ns0:row>
    <ns0:row r="1495" ht="18" customHeight="1">
      <ns0:c r="A1495" s="109" t="str">
        <ns0:v>t15</ns0:v>
      </ns0:c>
      <ns0:c r="B1495" s="109" t="n">
        <ns0:v>495</ns0:v>
      </ns0:c>
      <ns0:c r="C1495" s="109" t="n">
        <ns0:f>'消融原始 0921'!B1495-'消融实验 0921'!$E$4+1</ns0:f>
        <ns0:v>351</ns0:v>
      </ns0:c>
      <ns0:c r="D1495" s="114" t="n">
        <ns0:f>AVERAGE('消融原始 0921'!D1491:D1495)</ns0:f>
        <ns0:v>1</ns0:v>
      </ns0:c>
      <ns0:c r="E1495" s="114" t="n">
        <ns0:f>AVERAGE('消融原始 0921'!D1486:D1495)</ns0:f>
        <ns0:v>1</ns0:v>
      </ns0:c>
      <ns0:c r="F1495" s="114" t="n">
        <ns0:f>AVERAGE('消融原始 0921'!D1481:D1495)</ns0:f>
        <ns0:v>1</ns0:v>
      </ns0:c>
      <ns0:c r="G1495" s="114" t="n">
        <ns0:f>AVERAGE('消融原始 0921'!D1476:D1495)</ns0:f>
        <ns0:v>0.9875</ns0:v>
      </ns0:c>
      <ns0:c r="H1495" s="114" t="n">
        <ns0:f>AVERAGE('消融原始 0921'!D1471:D1495)</ns0:f>
        <ns0:v>0.99</ns0:v>
      </ns0:c>
      <ns0:c r="I1495" s="114" t="n">
        <ns0:f>AVERAGE('消融原始 0921'!D1466:D1495)</ns0:f>
        <ns0:v>0.9916666666666667</ns0:v>
      </ns0:c>
      <ns0:c r="J1495" s="114" t="n">
        <ns0:f>AVERAGE('消融原始 0921'!D1456:D1495)</ns0:f>
        <ns0:v>0.99375</ns0:v>
      </ns0:c>
      <ns0:c r="K1495" s="114" t="n">
        <ns0:f>AVERAGE('消融原始 0921'!D1446:D1495)</ns0:f>
        <ns0:v>0.995</ns0:v>
      </ns0:c>
    </ns0:row>
    <ns0:row r="1496" ht="18" customHeight="1">
      <ns0:c r="A1496" s="109" t="str">
        <ns0:v>t15</ns0:v>
      </ns0:c>
      <ns0:c r="B1496" s="109" t="n">
        <ns0:v>496</ns0:v>
      </ns0:c>
      <ns0:c r="C1496" s="109" t="n">
        <ns0:f>'消融原始 0921'!B1496-'消融实验 0921'!$E$4+1</ns0:f>
        <ns0:v>352</ns0:v>
      </ns0:c>
      <ns0:c r="D1496" s="114" t="n">
        <ns0:f>AVERAGE('消融原始 0921'!D1492:D1496)</ns0:f>
        <ns0:v>1</ns0:v>
      </ns0:c>
      <ns0:c r="E1496" s="114" t="n">
        <ns0:f>AVERAGE('消融原始 0921'!D1487:D1496)</ns0:f>
        <ns0:v>1</ns0:v>
      </ns0:c>
      <ns0:c r="F1496" s="114" t="n">
        <ns0:f>AVERAGE('消融原始 0921'!D1482:D1496)</ns0:f>
        <ns0:v>1</ns0:v>
      </ns0:c>
      <ns0:c r="G1496" s="114" t="n">
        <ns0:f>AVERAGE('消融原始 0921'!D1477:D1496)</ns0:f>
        <ns0:v>0.9875</ns0:v>
      </ns0:c>
      <ns0:c r="H1496" s="114" t="n">
        <ns0:f>AVERAGE('消融原始 0921'!D1472:D1496)</ns0:f>
        <ns0:v>0.99</ns0:v>
      </ns0:c>
      <ns0:c r="I1496" s="114" t="n">
        <ns0:f>AVERAGE('消融原始 0921'!D1467:D1496)</ns0:f>
        <ns0:v>0.9916666666666667</ns0:v>
      </ns0:c>
      <ns0:c r="J1496" s="114" t="n">
        <ns0:f>AVERAGE('消融原始 0921'!D1457:D1496)</ns0:f>
        <ns0:v>0.99375</ns0:v>
      </ns0:c>
      <ns0:c r="K1496" s="114" t="n">
        <ns0:f>AVERAGE('消融原始 0921'!D1447:D1496)</ns0:f>
        <ns0:v>0.995</ns0:v>
      </ns0:c>
    </ns0:row>
    <ns0:row r="1497" ht="18" customHeight="1">
      <ns0:c r="A1497" s="109" t="str">
        <ns0:v>t15</ns0:v>
      </ns0:c>
      <ns0:c r="B1497" s="109" t="n">
        <ns0:v>497</ns0:v>
      </ns0:c>
      <ns0:c r="C1497" s="109" t="n">
        <ns0:f>'消融原始 0921'!B1497-'消融实验 0921'!$E$4+1</ns0:f>
        <ns0:v>353</ns0:v>
      </ns0:c>
      <ns0:c r="D1497" s="114" t="n">
        <ns0:f>AVERAGE('消融原始 0921'!D1493:D1497)</ns0:f>
        <ns0:v>1</ns0:v>
      </ns0:c>
      <ns0:c r="E1497" s="114" t="n">
        <ns0:f>AVERAGE('消融原始 0921'!D1488:D1497)</ns0:f>
        <ns0:v>1</ns0:v>
      </ns0:c>
      <ns0:c r="F1497" s="114" t="n">
        <ns0:f>AVERAGE('消融原始 0921'!D1483:D1497)</ns0:f>
        <ns0:v>1</ns0:v>
      </ns0:c>
      <ns0:c r="G1497" s="114" t="n">
        <ns0:f>AVERAGE('消融原始 0921'!D1478:D1497)</ns0:f>
        <ns0:v>1</ns0:v>
      </ns0:c>
      <ns0:c r="H1497" s="114" t="n">
        <ns0:f>AVERAGE('消融原始 0921'!D1473:D1497)</ns0:f>
        <ns0:v>0.99</ns0:v>
      </ns0:c>
      <ns0:c r="I1497" s="114" t="n">
        <ns0:f>AVERAGE('消融原始 0921'!D1468:D1497)</ns0:f>
        <ns0:v>0.9916666666666667</ns0:v>
      </ns0:c>
      <ns0:c r="J1497" s="114" t="n">
        <ns0:f>AVERAGE('消融原始 0921'!D1458:D1497)</ns0:f>
        <ns0:v>0.99375</ns0:v>
      </ns0:c>
      <ns0:c r="K1497" s="114" t="n">
        <ns0:f>AVERAGE('消融原始 0921'!D1448:D1497)</ns0:f>
        <ns0:v>0.995</ns0:v>
      </ns0:c>
    </ns0:row>
    <ns0:row r="1498" ht="18" customHeight="1">
      <ns0:c r="A1498" s="109" t="str">
        <ns0:v>t15</ns0:v>
      </ns0:c>
      <ns0:c r="B1498" s="109" t="n">
        <ns0:v>498</ns0:v>
      </ns0:c>
      <ns0:c r="C1498" s="109" t="n">
        <ns0:f>'消融原始 0921'!B1498-'消融实验 0921'!$E$4+1</ns0:f>
        <ns0:v>354</ns0:v>
      </ns0:c>
      <ns0:c r="D1498" s="114" t="n">
        <ns0:f>AVERAGE('消融原始 0921'!D1494:D1498)</ns0:f>
        <ns0:v>1</ns0:v>
      </ns0:c>
      <ns0:c r="E1498" s="114" t="n">
        <ns0:f>AVERAGE('消融原始 0921'!D1489:D1498)</ns0:f>
        <ns0:v>1</ns0:v>
      </ns0:c>
      <ns0:c r="F1498" s="114" t="n">
        <ns0:f>AVERAGE('消融原始 0921'!D1484:D1498)</ns0:f>
        <ns0:v>1</ns0:v>
      </ns0:c>
      <ns0:c r="G1498" s="114" t="n">
        <ns0:f>AVERAGE('消融原始 0921'!D1479:D1498)</ns0:f>
        <ns0:v>1</ns0:v>
      </ns0:c>
      <ns0:c r="H1498" s="114" t="n">
        <ns0:f>AVERAGE('消融原始 0921'!D1474:D1498)</ns0:f>
        <ns0:v>0.99</ns0:v>
      </ns0:c>
      <ns0:c r="I1498" s="114" t="n">
        <ns0:f>AVERAGE('消融原始 0921'!D1469:D1498)</ns0:f>
        <ns0:v>0.9916666666666667</ns0:v>
      </ns0:c>
      <ns0:c r="J1498" s="114" t="n">
        <ns0:f>AVERAGE('消融原始 0921'!D1459:D1498)</ns0:f>
        <ns0:v>0.99375</ns0:v>
      </ns0:c>
      <ns0:c r="K1498" s="114" t="n">
        <ns0:f>AVERAGE('消融原始 0921'!D1449:D1498)</ns0:f>
        <ns0:v>0.995</ns0:v>
      </ns0:c>
    </ns0:row>
    <ns0:row r="1499" ht="18" customHeight="1">
      <ns0:c r="A1499" s="109" t="str">
        <ns0:v>t15</ns0:v>
      </ns0:c>
      <ns0:c r="B1499" s="109" t="n">
        <ns0:v>499</ns0:v>
      </ns0:c>
      <ns0:c r="C1499" s="109" t="n">
        <ns0:f>'消融原始 0921'!B1499-'消融实验 0921'!$E$4+1</ns0:f>
        <ns0:v>355</ns0:v>
      </ns0:c>
      <ns0:c r="D1499" s="114" t="n">
        <ns0:f>AVERAGE('消融原始 0921'!D1495:D1499)</ns0:f>
        <ns0:v>1</ns0:v>
      </ns0:c>
      <ns0:c r="E1499" s="114" t="n">
        <ns0:f>AVERAGE('消融原始 0921'!D1490:D1499)</ns0:f>
        <ns0:v>1</ns0:v>
      </ns0:c>
      <ns0:c r="F1499" s="114" t="n">
        <ns0:f>AVERAGE('消融原始 0921'!D1485:D1499)</ns0:f>
        <ns0:v>1</ns0:v>
      </ns0:c>
      <ns0:c r="G1499" s="114" t="n">
        <ns0:f>AVERAGE('消融原始 0921'!D1480:D1499)</ns0:f>
        <ns0:v>1</ns0:v>
      </ns0:c>
      <ns0:c r="H1499" s="114" t="n">
        <ns0:f>AVERAGE('消融原始 0921'!D1475:D1499)</ns0:f>
        <ns0:v>0.99</ns0:v>
      </ns0:c>
      <ns0:c r="I1499" s="114" t="n">
        <ns0:f>AVERAGE('消融原始 0921'!D1470:D1499)</ns0:f>
        <ns0:v>0.9916666666666667</ns0:v>
      </ns0:c>
      <ns0:c r="J1499" s="114" t="n">
        <ns0:f>AVERAGE('消融原始 0921'!D1460:D1499)</ns0:f>
        <ns0:v>0.99375</ns0:v>
      </ns0:c>
      <ns0:c r="K1499" s="114" t="n">
        <ns0:f>AVERAGE('消融原始 0921'!D1450:D1499)</ns0:f>
        <ns0:v>0.995</ns0:v>
      </ns0:c>
    </ns0:row>
    <ns0:row r="1500" ht="18" customHeight="1">
      <ns0:c r="A1500" s="109" t="str">
        <ns0:v>t15</ns0:v>
      </ns0:c>
      <ns0:c r="B1500" s="109" t="n">
        <ns0:v>500</ns0:v>
      </ns0:c>
      <ns0:c r="C1500" s="109" t="n">
        <ns0:f>'消融原始 0921'!B1500-'消融实验 0921'!$E$4+1</ns0:f>
        <ns0:v>356</ns0:v>
      </ns0:c>
      <ns0:c r="D1500" s="114" t="n">
        <ns0:f>AVERAGE('消融原始 0921'!D1496:D1500)</ns0:f>
        <ns0:v>1</ns0:v>
      </ns0:c>
      <ns0:c r="E1500" s="114" t="n">
        <ns0:f>AVERAGE('消融原始 0921'!D1491:D1500)</ns0:f>
        <ns0:v>1</ns0:v>
      </ns0:c>
      <ns0:c r="F1500" s="114" t="n">
        <ns0:f>AVERAGE('消融原始 0921'!D1486:D1500)</ns0:f>
        <ns0:v>1</ns0:v>
      </ns0:c>
      <ns0:c r="G1500" s="114" t="n">
        <ns0:f>AVERAGE('消融原始 0921'!D1481:D1500)</ns0:f>
        <ns0:v>1</ns0:v>
      </ns0:c>
      <ns0:c r="H1500" s="114" t="n">
        <ns0:f>AVERAGE('消融原始 0921'!D1476:D1500)</ns0:f>
        <ns0:v>0.99</ns0:v>
      </ns0:c>
      <ns0:c r="I1500" s="114" t="n">
        <ns0:f>AVERAGE('消融原始 0921'!D1471:D1500)</ns0:f>
        <ns0:v>0.9916666666666667</ns0:v>
      </ns0:c>
      <ns0:c r="J1500" s="114" t="n">
        <ns0:f>AVERAGE('消融原始 0921'!D1461:D1500)</ns0:f>
        <ns0:v>0.99375</ns0:v>
      </ns0:c>
      <ns0:c r="K1500" s="114" t="n">
        <ns0:f>AVERAGE('消融原始 0921'!D1451:D1500)</ns0:f>
        <ns0:v>0.995</ns0:v>
      </ns0:c>
    </ns0:row>
    <ns0:row r="1501" ht="18" customHeight="1">
      <ns0:c r="A1501" s="109" t="str">
        <ns0:v>t15</ns0:v>
      </ns0:c>
      <ns0:c r="B1501" s="109" t="n">
        <ns0:v>501</ns0:v>
      </ns0:c>
      <ns0:c r="C1501" s="109" t="n">
        <ns0:f>'消融原始 0921'!B1501-'消融实验 0921'!$E$4+1</ns0:f>
        <ns0:v>357</ns0:v>
      </ns0:c>
      <ns0:c r="D1501" s="114" t="n">
        <ns0:f>AVERAGE('消融原始 0921'!D1497:D1501)</ns0:f>
        <ns0:v>1</ns0:v>
      </ns0:c>
      <ns0:c r="E1501" s="114" t="n">
        <ns0:f>AVERAGE('消融原始 0921'!D1492:D1501)</ns0:f>
        <ns0:v>1</ns0:v>
      </ns0:c>
      <ns0:c r="F1501" s="114" t="n">
        <ns0:f>AVERAGE('消融原始 0921'!D1487:D1501)</ns0:f>
        <ns0:v>1</ns0:v>
      </ns0:c>
      <ns0:c r="G1501" s="114" t="n">
        <ns0:f>AVERAGE('消融原始 0921'!D1482:D1501)</ns0:f>
        <ns0:v>1</ns0:v>
      </ns0:c>
      <ns0:c r="H1501" s="114" t="n">
        <ns0:f>AVERAGE('消融原始 0921'!D1477:D1501)</ns0:f>
        <ns0:v>0.99</ns0:v>
      </ns0:c>
      <ns0:c r="I1501" s="114" t="n">
        <ns0:f>AVERAGE('消融原始 0921'!D1472:D1501)</ns0:f>
        <ns0:v>0.9916666666666667</ns0:v>
      </ns0:c>
      <ns0:c r="J1501" s="114" t="n">
        <ns0:f>AVERAGE('消融原始 0921'!D1462:D1501)</ns0:f>
        <ns0:v>0.99375</ns0:v>
      </ns0:c>
      <ns0:c r="K1501" s="114" t="n">
        <ns0:f>AVERAGE('消融原始 0921'!D1452:D1501)</ns0:f>
        <ns0:v>0.995</ns0:v>
      </ns0:c>
    </ns0:row>
    <ns0:row r="1502" ht="18" customHeight="1">
      <ns0:c r="A1502" s="109" t="str">
        <ns0:v>t15</ns0:v>
      </ns0:c>
      <ns0:c r="B1502" s="109" t="n">
        <ns0:v>502</ns0:v>
      </ns0:c>
      <ns0:c r="C1502" s="109" t="n">
        <ns0:f>'消融原始 0921'!B1502-'消融实验 0921'!$E$4+1</ns0:f>
        <ns0:v>358</ns0:v>
      </ns0:c>
      <ns0:c r="D1502" s="114" t="n">
        <ns0:f>AVERAGE('消融原始 0921'!D1498:D1502)</ns0:f>
        <ns0:v>1</ns0:v>
      </ns0:c>
      <ns0:c r="E1502" s="114" t="n">
        <ns0:f>AVERAGE('消融原始 0921'!D1493:D1502)</ns0:f>
        <ns0:v>1</ns0:v>
      </ns0:c>
      <ns0:c r="F1502" s="114" t="n">
        <ns0:f>AVERAGE('消融原始 0921'!D1488:D1502)</ns0:f>
        <ns0:v>1</ns0:v>
      </ns0:c>
      <ns0:c r="G1502" s="114" t="n">
        <ns0:f>AVERAGE('消融原始 0921'!D1483:D1502)</ns0:f>
        <ns0:v>1</ns0:v>
      </ns0:c>
      <ns0:c r="H1502" s="114" t="n">
        <ns0:f>AVERAGE('消融原始 0921'!D1478:D1502)</ns0:f>
        <ns0:v>1</ns0:v>
      </ns0:c>
      <ns0:c r="I1502" s="114" t="n">
        <ns0:f>AVERAGE('消融原始 0921'!D1473:D1502)</ns0:f>
        <ns0:v>0.9916666666666667</ns0:v>
      </ns0:c>
      <ns0:c r="J1502" s="114" t="n">
        <ns0:f>AVERAGE('消融原始 0921'!D1463:D1502)</ns0:f>
        <ns0:v>0.99375</ns0:v>
      </ns0:c>
      <ns0:c r="K1502" s="114" t="n">
        <ns0:f>AVERAGE('消融原始 0921'!D1453:D1502)</ns0:f>
        <ns0:v>0.995</ns0:v>
      </ns0:c>
    </ns0:row>
    <ns0:row r="1503" ht="18" customHeight="1">
      <ns0:c r="A1503" s="109" t="str">
        <ns0:v>t15</ns0:v>
      </ns0:c>
      <ns0:c r="B1503" s="109" t="n">
        <ns0:v>503</ns0:v>
      </ns0:c>
      <ns0:c r="C1503" s="109" t="n">
        <ns0:f>'消融原始 0921'!B1503-'消融实验 0921'!$E$4+1</ns0:f>
        <ns0:v>359</ns0:v>
      </ns0:c>
      <ns0:c r="D1503" s="114" t="n">
        <ns0:f>AVERAGE('消融原始 0921'!D1499:D1503)</ns0:f>
        <ns0:v>1</ns0:v>
      </ns0:c>
      <ns0:c r="E1503" s="114" t="n">
        <ns0:f>AVERAGE('消融原始 0921'!D1494:D1503)</ns0:f>
        <ns0:v>1</ns0:v>
      </ns0:c>
      <ns0:c r="F1503" s="114" t="n">
        <ns0:f>AVERAGE('消融原始 0921'!D1489:D1503)</ns0:f>
        <ns0:v>1</ns0:v>
      </ns0:c>
      <ns0:c r="G1503" s="114" t="n">
        <ns0:f>AVERAGE('消融原始 0921'!D1484:D1503)</ns0:f>
        <ns0:v>1</ns0:v>
      </ns0:c>
      <ns0:c r="H1503" s="114" t="n">
        <ns0:f>AVERAGE('消融原始 0921'!D1479:D1503)</ns0:f>
        <ns0:v>1</ns0:v>
      </ns0:c>
      <ns0:c r="I1503" s="114" t="n">
        <ns0:f>AVERAGE('消融原始 0921'!D1474:D1503)</ns0:f>
        <ns0:v>0.9916666666666667</ns0:v>
      </ns0:c>
      <ns0:c r="J1503" s="114" t="n">
        <ns0:f>AVERAGE('消融原始 0921'!D1464:D1503)</ns0:f>
        <ns0:v>0.99375</ns0:v>
      </ns0:c>
      <ns0:c r="K1503" s="114" t="n">
        <ns0:f>AVERAGE('消融原始 0921'!D1454:D1503)</ns0:f>
        <ns0:v>0.995</ns0:v>
      </ns0:c>
    </ns0:row>
    <ns0:row r="1504" ht="18" customHeight="1">
      <ns0:c r="A1504" s="109" t="str">
        <ns0:v>t15</ns0:v>
      </ns0:c>
      <ns0:c r="B1504" s="109" t="n">
        <ns0:v>504</ns0:v>
      </ns0:c>
      <ns0:c r="C1504" s="109" t="n">
        <ns0:f>'消融原始 0921'!B1504-'消融实验 0921'!$E$4+1</ns0:f>
        <ns0:v>360</ns0:v>
      </ns0:c>
      <ns0:c r="D1504" s="114" t="n">
        <ns0:f>AVERAGE('消融原始 0921'!D1500:D1504)</ns0:f>
        <ns0:v>1</ns0:v>
      </ns0:c>
      <ns0:c r="E1504" s="114" t="n">
        <ns0:f>AVERAGE('消融原始 0921'!D1495:D1504)</ns0:f>
        <ns0:v>1</ns0:v>
      </ns0:c>
      <ns0:c r="F1504" s="114" t="n">
        <ns0:f>AVERAGE('消融原始 0921'!D1490:D1504)</ns0:f>
        <ns0:v>1</ns0:v>
      </ns0:c>
      <ns0:c r="G1504" s="114" t="n">
        <ns0:f>AVERAGE('消融原始 0921'!D1485:D1504)</ns0:f>
        <ns0:v>1</ns0:v>
      </ns0:c>
      <ns0:c r="H1504" s="114" t="n">
        <ns0:f>AVERAGE('消融原始 0921'!D1480:D1504)</ns0:f>
        <ns0:v>1</ns0:v>
      </ns0:c>
      <ns0:c r="I1504" s="114" t="n">
        <ns0:f>AVERAGE('消融原始 0921'!D1475:D1504)</ns0:f>
        <ns0:v>0.9916666666666667</ns0:v>
      </ns0:c>
      <ns0:c r="J1504" s="114" t="n">
        <ns0:f>AVERAGE('消融原始 0921'!D1465:D1504)</ns0:f>
        <ns0:v>0.99375</ns0:v>
      </ns0:c>
      <ns0:c r="K1504" s="114" t="n">
        <ns0:f>AVERAGE('消融原始 0921'!D1455:D1504)</ns0:f>
        <ns0:v>0.995</ns0:v>
      </ns0:c>
    </ns0:row>
    <ns0:row r="1505" ht="18" customHeight="1">
      <ns0:c r="A1505" s="109" t="str">
        <ns0:v>t15</ns0:v>
      </ns0:c>
      <ns0:c r="B1505" s="109" t="n">
        <ns0:v>505</ns0:v>
      </ns0:c>
      <ns0:c r="C1505" s="109" t="n">
        <ns0:f>'消融原始 0921'!B1505-'消融实验 0921'!$E$4+1</ns0:f>
        <ns0:v>361</ns0:v>
      </ns0:c>
      <ns0:c r="D1505" s="114" t="n">
        <ns0:f>AVERAGE('消融原始 0921'!D1501:D1505)</ns0:f>
        <ns0:v>1</ns0:v>
      </ns0:c>
      <ns0:c r="E1505" s="114" t="n">
        <ns0:f>AVERAGE('消融原始 0921'!D1496:D1505)</ns0:f>
        <ns0:v>1</ns0:v>
      </ns0:c>
      <ns0:c r="F1505" s="114" t="n">
        <ns0:f>AVERAGE('消融原始 0921'!D1491:D1505)</ns0:f>
        <ns0:v>1</ns0:v>
      </ns0:c>
      <ns0:c r="G1505" s="114" t="n">
        <ns0:f>AVERAGE('消融原始 0921'!D1486:D1505)</ns0:f>
        <ns0:v>1</ns0:v>
      </ns0:c>
      <ns0:c r="H1505" s="114" t="n">
        <ns0:f>AVERAGE('消融原始 0921'!D1481:D1505)</ns0:f>
        <ns0:v>1</ns0:v>
      </ns0:c>
      <ns0:c r="I1505" s="114" t="n">
        <ns0:f>AVERAGE('消融原始 0921'!D1476:D1505)</ns0:f>
        <ns0:v>0.9916666666666667</ns0:v>
      </ns0:c>
      <ns0:c r="J1505" s="114" t="n">
        <ns0:f>AVERAGE('消融原始 0921'!D1466:D1505)</ns0:f>
        <ns0:v>0.99375</ns0:v>
      </ns0:c>
      <ns0:c r="K1505" s="114" t="n">
        <ns0:f>AVERAGE('消融原始 0921'!D1456:D1505)</ns0:f>
        <ns0:v>0.995</ns0:v>
      </ns0:c>
    </ns0:row>
    <ns0:row r="1506" ht="18" customHeight="1">
      <ns0:c r="A1506" s="109" t="str">
        <ns0:v>t15</ns0:v>
      </ns0:c>
      <ns0:c r="B1506" s="109" t="n">
        <ns0:v>506</ns0:v>
      </ns0:c>
      <ns0:c r="C1506" s="109" t="n">
        <ns0:f>'消融原始 0921'!B1506-'消融实验 0921'!$E$4+1</ns0:f>
        <ns0:v>362</ns0:v>
      </ns0:c>
      <ns0:c r="D1506" s="114" t="n">
        <ns0:f>AVERAGE('消融原始 0921'!D1502:D1506)</ns0:f>
        <ns0:v>1</ns0:v>
      </ns0:c>
      <ns0:c r="E1506" s="114" t="n">
        <ns0:f>AVERAGE('消融原始 0921'!D1497:D1506)</ns0:f>
        <ns0:v>1</ns0:v>
      </ns0:c>
      <ns0:c r="F1506" s="114" t="n">
        <ns0:f>AVERAGE('消融原始 0921'!D1492:D1506)</ns0:f>
        <ns0:v>1</ns0:v>
      </ns0:c>
      <ns0:c r="G1506" s="114" t="n">
        <ns0:f>AVERAGE('消融原始 0921'!D1487:D1506)</ns0:f>
        <ns0:v>1</ns0:v>
      </ns0:c>
      <ns0:c r="H1506" s="114" t="n">
        <ns0:f>AVERAGE('消融原始 0921'!D1482:D1506)</ns0:f>
        <ns0:v>1</ns0:v>
      </ns0:c>
      <ns0:c r="I1506" s="114" t="n">
        <ns0:f>AVERAGE('消融原始 0921'!D1477:D1506)</ns0:f>
        <ns0:v>0.9916666666666667</ns0:v>
      </ns0:c>
      <ns0:c r="J1506" s="114" t="n">
        <ns0:f>AVERAGE('消融原始 0921'!D1467:D1506)</ns0:f>
        <ns0:v>0.99375</ns0:v>
      </ns0:c>
      <ns0:c r="K1506" s="114" t="n">
        <ns0:f>AVERAGE('消融原始 0921'!D1457:D1506)</ns0:f>
        <ns0:v>0.995</ns0:v>
      </ns0:c>
    </ns0:row>
    <ns0:row r="1507" ht="18" customHeight="1">
      <ns0:c r="A1507" s="109" t="str">
        <ns0:v>t15</ns0:v>
      </ns0:c>
      <ns0:c r="B1507" s="109" t="n">
        <ns0:v>507</ns0:v>
      </ns0:c>
      <ns0:c r="C1507" s="109" t="n">
        <ns0:f>'消融原始 0921'!B1507-'消融实验 0921'!$E$4+1</ns0:f>
        <ns0:v>363</ns0:v>
      </ns0:c>
      <ns0:c r="D1507" s="114" t="n">
        <ns0:f>AVERAGE('消融原始 0921'!D1503:D1507)</ns0:f>
        <ns0:v>1</ns0:v>
      </ns0:c>
      <ns0:c r="E1507" s="114" t="n">
        <ns0:f>AVERAGE('消融原始 0921'!D1498:D1507)</ns0:f>
        <ns0:v>1</ns0:v>
      </ns0:c>
      <ns0:c r="F1507" s="114" t="n">
        <ns0:f>AVERAGE('消融原始 0921'!D1493:D1507)</ns0:f>
        <ns0:v>1</ns0:v>
      </ns0:c>
      <ns0:c r="G1507" s="114" t="n">
        <ns0:f>AVERAGE('消融原始 0921'!D1488:D1507)</ns0:f>
        <ns0:v>1</ns0:v>
      </ns0:c>
      <ns0:c r="H1507" s="114" t="n">
        <ns0:f>AVERAGE('消融原始 0921'!D1483:D1507)</ns0:f>
        <ns0:v>1</ns0:v>
      </ns0:c>
      <ns0:c r="I1507" s="114" t="n">
        <ns0:f>AVERAGE('消融原始 0921'!D1478:D1507)</ns0:f>
        <ns0:v>1</ns0:v>
      </ns0:c>
      <ns0:c r="J1507" s="114" t="n">
        <ns0:f>AVERAGE('消融原始 0921'!D1468:D1507)</ns0:f>
        <ns0:v>0.99375</ns0:v>
      </ns0:c>
      <ns0:c r="K1507" s="114" t="n">
        <ns0:f>AVERAGE('消融原始 0921'!D1458:D1507)</ns0:f>
        <ns0:v>0.995</ns0:v>
      </ns0:c>
    </ns0:row>
    <ns0:row r="1508" ht="18" customHeight="1">
      <ns0:c r="A1508" s="109" t="str">
        <ns0:v>t15</ns0:v>
      </ns0:c>
      <ns0:c r="B1508" s="109" t="n">
        <ns0:v>508</ns0:v>
      </ns0:c>
      <ns0:c r="C1508" s="109" t="n">
        <ns0:f>'消融原始 0921'!B1508-'消融实验 0921'!$E$4+1</ns0:f>
        <ns0:v>364</ns0:v>
      </ns0:c>
      <ns0:c r="D1508" s="114" t="n">
        <ns0:f>AVERAGE('消融原始 0921'!D1504:D1508)</ns0:f>
        <ns0:v>1</ns0:v>
      </ns0:c>
      <ns0:c r="E1508" s="114" t="n">
        <ns0:f>AVERAGE('消融原始 0921'!D1499:D1508)</ns0:f>
        <ns0:v>1</ns0:v>
      </ns0:c>
      <ns0:c r="F1508" s="114" t="n">
        <ns0:f>AVERAGE('消融原始 0921'!D1494:D1508)</ns0:f>
        <ns0:v>1</ns0:v>
      </ns0:c>
      <ns0:c r="G1508" s="114" t="n">
        <ns0:f>AVERAGE('消融原始 0921'!D1489:D1508)</ns0:f>
        <ns0:v>1</ns0:v>
      </ns0:c>
      <ns0:c r="H1508" s="114" t="n">
        <ns0:f>AVERAGE('消融原始 0921'!D1484:D1508)</ns0:f>
        <ns0:v>1</ns0:v>
      </ns0:c>
      <ns0:c r="I1508" s="114" t="n">
        <ns0:f>AVERAGE('消融原始 0921'!D1479:D1508)</ns0:f>
        <ns0:v>1</ns0:v>
      </ns0:c>
      <ns0:c r="J1508" s="114" t="n">
        <ns0:f>AVERAGE('消融原始 0921'!D1469:D1508)</ns0:f>
        <ns0:v>0.99375</ns0:v>
      </ns0:c>
      <ns0:c r="K1508" s="114" t="n">
        <ns0:f>AVERAGE('消融原始 0921'!D1459:D1508)</ns0:f>
        <ns0:v>0.995</ns0:v>
      </ns0:c>
    </ns0:row>
    <ns0:row r="1509" ht="18" customHeight="1">
      <ns0:c r="A1509" s="109" t="str">
        <ns0:v>t15</ns0:v>
      </ns0:c>
      <ns0:c r="B1509" s="109" t="n">
        <ns0:v>509</ns0:v>
      </ns0:c>
      <ns0:c r="C1509" s="109" t="n">
        <ns0:f>'消融原始 0921'!B1509-'消融实验 0921'!$E$4+1</ns0:f>
        <ns0:v>365</ns0:v>
      </ns0:c>
      <ns0:c r="D1509" s="114" t="n">
        <ns0:f>AVERAGE('消融原始 0921'!D1505:D1509)</ns0:f>
        <ns0:v>1</ns0:v>
      </ns0:c>
      <ns0:c r="E1509" s="114" t="n">
        <ns0:f>AVERAGE('消融原始 0921'!D1500:D1509)</ns0:f>
        <ns0:v>1</ns0:v>
      </ns0:c>
      <ns0:c r="F1509" s="114" t="n">
        <ns0:f>AVERAGE('消融原始 0921'!D1495:D1509)</ns0:f>
        <ns0:v>1</ns0:v>
      </ns0:c>
      <ns0:c r="G1509" s="114" t="n">
        <ns0:f>AVERAGE('消融原始 0921'!D1490:D1509)</ns0:f>
        <ns0:v>1</ns0:v>
      </ns0:c>
      <ns0:c r="H1509" s="114" t="n">
        <ns0:f>AVERAGE('消融原始 0921'!D1485:D1509)</ns0:f>
        <ns0:v>1</ns0:v>
      </ns0:c>
      <ns0:c r="I1509" s="114" t="n">
        <ns0:f>AVERAGE('消融原始 0921'!D1480:D1509)</ns0:f>
        <ns0:v>1</ns0:v>
      </ns0:c>
      <ns0:c r="J1509" s="114" t="n">
        <ns0:f>AVERAGE('消融原始 0921'!D1470:D1509)</ns0:f>
        <ns0:v>0.99375</ns0:v>
      </ns0:c>
      <ns0:c r="K1509" s="114" t="n">
        <ns0:f>AVERAGE('消融原始 0921'!D1460:D1509)</ns0:f>
        <ns0:v>0.995</ns0:v>
      </ns0:c>
    </ns0:row>
    <ns0:row r="1510" ht="18" customHeight="1">
      <ns0:c r="A1510" s="109" t="str">
        <ns0:v>t15</ns0:v>
      </ns0:c>
      <ns0:c r="B1510" s="109" t="n">
        <ns0:v>510</ns0:v>
      </ns0:c>
      <ns0:c r="C1510" s="109" t="n">
        <ns0:f>'消融原始 0921'!B1510-'消融实验 0921'!$E$4+1</ns0:f>
        <ns0:v>366</ns0:v>
      </ns0:c>
      <ns0:c r="D1510" s="114" t="n">
        <ns0:f>AVERAGE('消融原始 0921'!D1506:D1510)</ns0:f>
        <ns0:v>1</ns0:v>
      </ns0:c>
      <ns0:c r="E1510" s="114" t="n">
        <ns0:f>AVERAGE('消融原始 0921'!D1501:D1510)</ns0:f>
        <ns0:v>1</ns0:v>
      </ns0:c>
      <ns0:c r="F1510" s="114" t="n">
        <ns0:f>AVERAGE('消融原始 0921'!D1496:D1510)</ns0:f>
        <ns0:v>1</ns0:v>
      </ns0:c>
      <ns0:c r="G1510" s="114" t="n">
        <ns0:f>AVERAGE('消融原始 0921'!D1491:D1510)</ns0:f>
        <ns0:v>1</ns0:v>
      </ns0:c>
      <ns0:c r="H1510" s="114" t="n">
        <ns0:f>AVERAGE('消融原始 0921'!D1486:D1510)</ns0:f>
        <ns0:v>1</ns0:v>
      </ns0:c>
      <ns0:c r="I1510" s="114" t="n">
        <ns0:f>AVERAGE('消融原始 0921'!D1481:D1510)</ns0:f>
        <ns0:v>1</ns0:v>
      </ns0:c>
      <ns0:c r="J1510" s="114" t="n">
        <ns0:f>AVERAGE('消融原始 0921'!D1471:D1510)</ns0:f>
        <ns0:v>0.99375</ns0:v>
      </ns0:c>
      <ns0:c r="K1510" s="114" t="n">
        <ns0:f>AVERAGE('消融原始 0921'!D1461:D1510)</ns0:f>
        <ns0:v>0.995</ns0:v>
      </ns0:c>
    </ns0:row>
    <ns0:row r="1511" ht="18" customHeight="1">
      <ns0:c r="A1511" s="109" t="str">
        <ns0:v>t15</ns0:v>
      </ns0:c>
      <ns0:c r="B1511" s="109" t="n">
        <ns0:v>511</ns0:v>
      </ns0:c>
      <ns0:c r="C1511" s="109" t="n">
        <ns0:f>'消融原始 0921'!B1511-'消融实验 0921'!$E$4+1</ns0:f>
        <ns0:v>367</ns0:v>
      </ns0:c>
      <ns0:c r="D1511" s="114" t="n">
        <ns0:f>AVERAGE('消融原始 0921'!D1507:D1511)</ns0:f>
        <ns0:v>1</ns0:v>
      </ns0:c>
      <ns0:c r="E1511" s="114" t="n">
        <ns0:f>AVERAGE('消融原始 0921'!D1502:D1511)</ns0:f>
        <ns0:v>1</ns0:v>
      </ns0:c>
      <ns0:c r="F1511" s="114" t="n">
        <ns0:f>AVERAGE('消融原始 0921'!D1497:D1511)</ns0:f>
        <ns0:v>1</ns0:v>
      </ns0:c>
      <ns0:c r="G1511" s="114" t="n">
        <ns0:f>AVERAGE('消融原始 0921'!D1492:D1511)</ns0:f>
        <ns0:v>1</ns0:v>
      </ns0:c>
      <ns0:c r="H1511" s="114" t="n">
        <ns0:f>AVERAGE('消融原始 0921'!D1487:D1511)</ns0:f>
        <ns0:v>1</ns0:v>
      </ns0:c>
      <ns0:c r="I1511" s="114" t="n">
        <ns0:f>AVERAGE('消融原始 0921'!D1482:D1511)</ns0:f>
        <ns0:v>1</ns0:v>
      </ns0:c>
      <ns0:c r="J1511" s="114" t="n">
        <ns0:f>AVERAGE('消融原始 0921'!D1472:D1511)</ns0:f>
        <ns0:v>0.99375</ns0:v>
      </ns0:c>
      <ns0:c r="K1511" s="114" t="n">
        <ns0:f>AVERAGE('消融原始 0921'!D1462:D1511)</ns0:f>
        <ns0:v>0.995</ns0:v>
      </ns0:c>
    </ns0:row>
    <ns0:row r="1512" ht="18" customHeight="1">
      <ns0:c r="A1512" s="109" t="str">
        <ns0:v>t15</ns0:v>
      </ns0:c>
      <ns0:c r="B1512" s="109" t="n">
        <ns0:v>512</ns0:v>
      </ns0:c>
      <ns0:c r="C1512" s="109" t="n">
        <ns0:f>'消融原始 0921'!B1512-'消融实验 0921'!$E$4+1</ns0:f>
        <ns0:v>368</ns0:v>
      </ns0:c>
      <ns0:c r="D1512" s="114" t="n">
        <ns0:f>AVERAGE('消融原始 0921'!D1508:D1512)</ns0:f>
        <ns0:v>1</ns0:v>
      </ns0:c>
      <ns0:c r="E1512" s="114" t="n">
        <ns0:f>AVERAGE('消融原始 0921'!D1503:D1512)</ns0:f>
        <ns0:v>1</ns0:v>
      </ns0:c>
      <ns0:c r="F1512" s="114" t="n">
        <ns0:f>AVERAGE('消融原始 0921'!D1498:D1512)</ns0:f>
        <ns0:v>1</ns0:v>
      </ns0:c>
      <ns0:c r="G1512" s="114" t="n">
        <ns0:f>AVERAGE('消融原始 0921'!D1493:D1512)</ns0:f>
        <ns0:v>1</ns0:v>
      </ns0:c>
      <ns0:c r="H1512" s="114" t="n">
        <ns0:f>AVERAGE('消融原始 0921'!D1488:D1512)</ns0:f>
        <ns0:v>1</ns0:v>
      </ns0:c>
      <ns0:c r="I1512" s="114" t="n">
        <ns0:f>AVERAGE('消融原始 0921'!D1483:D1512)</ns0:f>
        <ns0:v>1</ns0:v>
      </ns0:c>
      <ns0:c r="J1512" s="114" t="n">
        <ns0:f>AVERAGE('消融原始 0921'!D1473:D1512)</ns0:f>
        <ns0:v>0.99375</ns0:v>
      </ns0:c>
      <ns0:c r="K1512" s="114" t="n">
        <ns0:f>AVERAGE('消融原始 0921'!D1463:D1512)</ns0:f>
        <ns0:v>0.995</ns0:v>
      </ns0:c>
    </ns0:row>
    <ns0:row r="1513" ht="18" customHeight="1">
      <ns0:c r="A1513" s="109" t="str">
        <ns0:v>t15</ns0:v>
      </ns0:c>
      <ns0:c r="B1513" s="109" t="n">
        <ns0:v>513</ns0:v>
      </ns0:c>
      <ns0:c r="C1513" s="109" t="n">
        <ns0:f>'消融原始 0921'!B1513-'消融实验 0921'!$E$4+1</ns0:f>
        <ns0:v>369</ns0:v>
      </ns0:c>
      <ns0:c r="D1513" s="114" t="n">
        <ns0:f>AVERAGE('消融原始 0921'!D1509:D1513)</ns0:f>
        <ns0:v>1</ns0:v>
      </ns0:c>
      <ns0:c r="E1513" s="114" t="n">
        <ns0:f>AVERAGE('消融原始 0921'!D1504:D1513)</ns0:f>
        <ns0:v>1</ns0:v>
      </ns0:c>
      <ns0:c r="F1513" s="114" t="n">
        <ns0:f>AVERAGE('消融原始 0921'!D1499:D1513)</ns0:f>
        <ns0:v>1</ns0:v>
      </ns0:c>
      <ns0:c r="G1513" s="114" t="n">
        <ns0:f>AVERAGE('消融原始 0921'!D1494:D1513)</ns0:f>
        <ns0:v>1</ns0:v>
      </ns0:c>
      <ns0:c r="H1513" s="114" t="n">
        <ns0:f>AVERAGE('消融原始 0921'!D1489:D1513)</ns0:f>
        <ns0:v>1</ns0:v>
      </ns0:c>
      <ns0:c r="I1513" s="114" t="n">
        <ns0:f>AVERAGE('消融原始 0921'!D1484:D1513)</ns0:f>
        <ns0:v>1</ns0:v>
      </ns0:c>
      <ns0:c r="J1513" s="114" t="n">
        <ns0:f>AVERAGE('消融原始 0921'!D1474:D1513)</ns0:f>
        <ns0:v>0.99375</ns0:v>
      </ns0:c>
      <ns0:c r="K1513" s="114" t="n">
        <ns0:f>AVERAGE('消融原始 0921'!D1464:D1513)</ns0:f>
        <ns0:v>0.995</ns0:v>
      </ns0:c>
    </ns0:row>
    <ns0:row r="1514" ht="18" customHeight="1">
      <ns0:c r="A1514" s="109" t="str">
        <ns0:v>t15</ns0:v>
      </ns0:c>
      <ns0:c r="B1514" s="109" t="n">
        <ns0:v>514</ns0:v>
      </ns0:c>
      <ns0:c r="C1514" s="109" t="n">
        <ns0:f>'消融原始 0921'!B1514-'消融实验 0921'!$E$4+1</ns0:f>
        <ns0:v>370</ns0:v>
      </ns0:c>
      <ns0:c r="D1514" s="114" t="n">
        <ns0:f>AVERAGE('消融原始 0921'!D1510:D1514)</ns0:f>
        <ns0:v>1</ns0:v>
      </ns0:c>
      <ns0:c r="E1514" s="114" t="n">
        <ns0:f>AVERAGE('消融原始 0921'!D1505:D1514)</ns0:f>
        <ns0:v>1</ns0:v>
      </ns0:c>
      <ns0:c r="F1514" s="114" t="n">
        <ns0:f>AVERAGE('消融原始 0921'!D1500:D1514)</ns0:f>
        <ns0:v>1</ns0:v>
      </ns0:c>
      <ns0:c r="G1514" s="114" t="n">
        <ns0:f>AVERAGE('消融原始 0921'!D1495:D1514)</ns0:f>
        <ns0:v>1</ns0:v>
      </ns0:c>
      <ns0:c r="H1514" s="114" t="n">
        <ns0:f>AVERAGE('消融原始 0921'!D1490:D1514)</ns0:f>
        <ns0:v>1</ns0:v>
      </ns0:c>
      <ns0:c r="I1514" s="114" t="n">
        <ns0:f>AVERAGE('消融原始 0921'!D1485:D1514)</ns0:f>
        <ns0:v>1</ns0:v>
      </ns0:c>
      <ns0:c r="J1514" s="114" t="n">
        <ns0:f>AVERAGE('消融原始 0921'!D1475:D1514)</ns0:f>
        <ns0:v>0.99375</ns0:v>
      </ns0:c>
      <ns0:c r="K1514" s="114" t="n">
        <ns0:f>AVERAGE('消融原始 0921'!D1465:D1514)</ns0:f>
        <ns0:v>0.995</ns0:v>
      </ns0:c>
    </ns0:row>
    <ns0:row r="1515" ht="18" customHeight="1">
      <ns0:c r="A1515" s="109" t="str">
        <ns0:v>t15</ns0:v>
      </ns0:c>
      <ns0:c r="B1515" s="109" t="n">
        <ns0:v>515</ns0:v>
      </ns0:c>
      <ns0:c r="C1515" s="109" t="n">
        <ns0:f>'消融原始 0921'!B1515-'消融实验 0921'!$E$4+1</ns0:f>
        <ns0:v>371</ns0:v>
      </ns0:c>
      <ns0:c r="D1515" s="114" t="n">
        <ns0:f>AVERAGE('消融原始 0921'!D1511:D1515)</ns0:f>
        <ns0:v>1</ns0:v>
      </ns0:c>
      <ns0:c r="E1515" s="114" t="n">
        <ns0:f>AVERAGE('消融原始 0921'!D1506:D1515)</ns0:f>
        <ns0:v>1</ns0:v>
      </ns0:c>
      <ns0:c r="F1515" s="114" t="n">
        <ns0:f>AVERAGE('消融原始 0921'!D1501:D1515)</ns0:f>
        <ns0:v>1</ns0:v>
      </ns0:c>
      <ns0:c r="G1515" s="114" t="n">
        <ns0:f>AVERAGE('消融原始 0921'!D1496:D1515)</ns0:f>
        <ns0:v>1</ns0:v>
      </ns0:c>
      <ns0:c r="H1515" s="114" t="n">
        <ns0:f>AVERAGE('消融原始 0921'!D1491:D1515)</ns0:f>
        <ns0:v>1</ns0:v>
      </ns0:c>
      <ns0:c r="I1515" s="114" t="n">
        <ns0:f>AVERAGE('消融原始 0921'!D1486:D1515)</ns0:f>
        <ns0:v>1</ns0:v>
      </ns0:c>
      <ns0:c r="J1515" s="114" t="n">
        <ns0:f>AVERAGE('消融原始 0921'!D1476:D1515)</ns0:f>
        <ns0:v>0.99375</ns0:v>
      </ns0:c>
      <ns0:c r="K1515" s="114" t="n">
        <ns0:f>AVERAGE('消融原始 0921'!D1466:D1515)</ns0:f>
        <ns0:v>0.995</ns0:v>
      </ns0:c>
    </ns0:row>
    <ns0:row r="1516" ht="18" customHeight="1">
      <ns0:c r="A1516" s="109" t="str">
        <ns0:v>t2</ns0:v>
      </ns0:c>
      <ns0:c r="B1516" s="109" t="n">
        <ns0:v>1</ns0:v>
      </ns0:c>
      <ns0:c r="C1516" s="109" t="n">
        <ns0:f>'消融原始 0921'!B1516-'消融实验 0921'!$E$5+1</ns0:f>
        <ns0:v>-143</ns0:v>
      </ns0:c>
      <ns0:c r="D1516" s="114" t="n">
        <ns0:f>AVERAGE('消融原始 0921'!D1516:D1516)</ns0:f>
        <ns0:v>0</ns0:v>
      </ns0:c>
      <ns0:c r="E1516" s="114" t="n">
        <ns0:f>AVERAGE('消融原始 0921'!D1516:D1516)</ns0:f>
        <ns0:v>0</ns0:v>
      </ns0:c>
      <ns0:c r="F1516" s="114" t="n">
        <ns0:f>AVERAGE('消融原始 0921'!D1516:D1516)</ns0:f>
        <ns0:v>0</ns0:v>
      </ns0:c>
      <ns0:c r="G1516" s="114" t="n">
        <ns0:f>AVERAGE('消融原始 0921'!D1516:D1516)</ns0:f>
        <ns0:v>0</ns0:v>
      </ns0:c>
      <ns0:c r="H1516" s="114" t="n">
        <ns0:f>AVERAGE('消融原始 0921'!D1516:D1516)</ns0:f>
        <ns0:v>0</ns0:v>
      </ns0:c>
      <ns0:c r="I1516" s="114" t="n">
        <ns0:f>AVERAGE('消融原始 0921'!D1516:D1516)</ns0:f>
        <ns0:v>0</ns0:v>
      </ns0:c>
      <ns0:c r="J1516" s="114" t="n">
        <ns0:f>AVERAGE('消融原始 0921'!D1516:D1516)</ns0:f>
        <ns0:v>0</ns0:v>
      </ns0:c>
      <ns0:c r="K1516" s="114" t="n">
        <ns0:f>AVERAGE('消融原始 0921'!D1516:D1516)</ns0:f>
        <ns0:v>0</ns0:v>
      </ns0:c>
    </ns0:row>
    <ns0:row r="1517" ht="18" customHeight="1">
      <ns0:c r="A1517" s="109" t="str">
        <ns0:v>t2</ns0:v>
      </ns0:c>
      <ns0:c r="B1517" s="109" t="n">
        <ns0:v>2</ns0:v>
      </ns0:c>
      <ns0:c r="C1517" s="109" t="n">
        <ns0:f>'消融原始 0921'!B1517-'消融实验 0921'!$E$5+1</ns0:f>
        <ns0:v>-142</ns0:v>
      </ns0:c>
      <ns0:c r="D1517" s="114" t="n">
        <ns0:f>AVERAGE('消融原始 0921'!D1516:D1517)</ns0:f>
        <ns0:v>0</ns0:v>
      </ns0:c>
      <ns0:c r="E1517" s="114" t="n">
        <ns0:f>AVERAGE('消融原始 0921'!D1516:D1517)</ns0:f>
        <ns0:v>0</ns0:v>
      </ns0:c>
      <ns0:c r="F1517" s="114" t="n">
        <ns0:f>AVERAGE('消融原始 0921'!D1516:D1517)</ns0:f>
        <ns0:v>0</ns0:v>
      </ns0:c>
      <ns0:c r="G1517" s="114" t="n">
        <ns0:f>AVERAGE('消融原始 0921'!D1516:D1517)</ns0:f>
        <ns0:v>0</ns0:v>
      </ns0:c>
      <ns0:c r="H1517" s="114" t="n">
        <ns0:f>AVERAGE('消融原始 0921'!D1516:D1517)</ns0:f>
        <ns0:v>0</ns0:v>
      </ns0:c>
      <ns0:c r="I1517" s="114" t="n">
        <ns0:f>AVERAGE('消融原始 0921'!D1516:D1517)</ns0:f>
        <ns0:v>0</ns0:v>
      </ns0:c>
      <ns0:c r="J1517" s="114" t="n">
        <ns0:f>AVERAGE('消融原始 0921'!D1516:D1517)</ns0:f>
        <ns0:v>0</ns0:v>
      </ns0:c>
      <ns0:c r="K1517" s="114" t="n">
        <ns0:f>AVERAGE('消融原始 0921'!D1516:D1517)</ns0:f>
        <ns0:v>0</ns0:v>
      </ns0:c>
    </ns0:row>
    <ns0:row r="1518" ht="18" customHeight="1">
      <ns0:c r="A1518" s="109" t="str">
        <ns0:v>t2</ns0:v>
      </ns0:c>
      <ns0:c r="B1518" s="109" t="n">
        <ns0:v>3</ns0:v>
      </ns0:c>
      <ns0:c r="C1518" s="109" t="n">
        <ns0:f>'消融原始 0921'!B1518-'消融实验 0921'!$E$5+1</ns0:f>
        <ns0:v>-141</ns0:v>
      </ns0:c>
      <ns0:c r="D1518" s="114" t="n">
        <ns0:f>AVERAGE('消融原始 0921'!D1516:D1518)</ns0:f>
        <ns0:v>0</ns0:v>
      </ns0:c>
      <ns0:c r="E1518" s="114" t="n">
        <ns0:f>AVERAGE('消融原始 0921'!D1516:D1518)</ns0:f>
        <ns0:v>0</ns0:v>
      </ns0:c>
      <ns0:c r="F1518" s="114" t="n">
        <ns0:f>AVERAGE('消融原始 0921'!D1516:D1518)</ns0:f>
        <ns0:v>0</ns0:v>
      </ns0:c>
      <ns0:c r="G1518" s="114" t="n">
        <ns0:f>AVERAGE('消融原始 0921'!D1516:D1518)</ns0:f>
        <ns0:v>0</ns0:v>
      </ns0:c>
      <ns0:c r="H1518" s="114" t="n">
        <ns0:f>AVERAGE('消融原始 0921'!D1516:D1518)</ns0:f>
        <ns0:v>0</ns0:v>
      </ns0:c>
      <ns0:c r="I1518" s="114" t="n">
        <ns0:f>AVERAGE('消融原始 0921'!D1516:D1518)</ns0:f>
        <ns0:v>0</ns0:v>
      </ns0:c>
      <ns0:c r="J1518" s="114" t="n">
        <ns0:f>AVERAGE('消融原始 0921'!D1516:D1518)</ns0:f>
        <ns0:v>0</ns0:v>
      </ns0:c>
      <ns0:c r="K1518" s="114" t="n">
        <ns0:f>AVERAGE('消融原始 0921'!D1516:D1518)</ns0:f>
        <ns0:v>0</ns0:v>
      </ns0:c>
    </ns0:row>
    <ns0:row r="1519" ht="18" customHeight="1">
      <ns0:c r="A1519" s="109" t="str">
        <ns0:v>t2</ns0:v>
      </ns0:c>
      <ns0:c r="B1519" s="109" t="n">
        <ns0:v>4</ns0:v>
      </ns0:c>
      <ns0:c r="C1519" s="109" t="n">
        <ns0:f>'消融原始 0921'!B1519-'消融实验 0921'!$E$5+1</ns0:f>
        <ns0:v>-140</ns0:v>
      </ns0:c>
      <ns0:c r="D1519" s="114" t="n">
        <ns0:f>AVERAGE('消融原始 0921'!D1516:D1519)</ns0:f>
        <ns0:v>0</ns0:v>
      </ns0:c>
      <ns0:c r="E1519" s="114" t="n">
        <ns0:f>AVERAGE('消融原始 0921'!D1516:D1519)</ns0:f>
        <ns0:v>0</ns0:v>
      </ns0:c>
      <ns0:c r="F1519" s="114" t="n">
        <ns0:f>AVERAGE('消融原始 0921'!D1516:D1519)</ns0:f>
        <ns0:v>0</ns0:v>
      </ns0:c>
      <ns0:c r="G1519" s="114" t="n">
        <ns0:f>AVERAGE('消融原始 0921'!D1516:D1519)</ns0:f>
        <ns0:v>0</ns0:v>
      </ns0:c>
      <ns0:c r="H1519" s="114" t="n">
        <ns0:f>AVERAGE('消融原始 0921'!D1516:D1519)</ns0:f>
        <ns0:v>0</ns0:v>
      </ns0:c>
      <ns0:c r="I1519" s="114" t="n">
        <ns0:f>AVERAGE('消融原始 0921'!D1516:D1519)</ns0:f>
        <ns0:v>0</ns0:v>
      </ns0:c>
      <ns0:c r="J1519" s="114" t="n">
        <ns0:f>AVERAGE('消融原始 0921'!D1516:D1519)</ns0:f>
        <ns0:v>0</ns0:v>
      </ns0:c>
      <ns0:c r="K1519" s="114" t="n">
        <ns0:f>AVERAGE('消融原始 0921'!D1516:D1519)</ns0:f>
        <ns0:v>0</ns0:v>
      </ns0:c>
    </ns0:row>
    <ns0:row r="1520" ht="18" customHeight="1">
      <ns0:c r="A1520" s="109" t="str">
        <ns0:v>t2</ns0:v>
      </ns0:c>
      <ns0:c r="B1520" s="109" t="n">
        <ns0:v>5</ns0:v>
      </ns0:c>
      <ns0:c r="C1520" s="109" t="n">
        <ns0:f>'消融原始 0921'!B1520-'消融实验 0921'!$E$5+1</ns0:f>
        <ns0:v>-139</ns0:v>
      </ns0:c>
      <ns0:c r="D1520" s="114" t="n">
        <ns0:f>AVERAGE('消融原始 0921'!D1516:D1520)</ns0:f>
        <ns0:v>0.05</ns0:v>
      </ns0:c>
      <ns0:c r="E1520" s="114" t="n">
        <ns0:f>AVERAGE('消融原始 0921'!D1516:D1520)</ns0:f>
        <ns0:v>0.05</ns0:v>
      </ns0:c>
      <ns0:c r="F1520" s="114" t="n">
        <ns0:f>AVERAGE('消融原始 0921'!D1516:D1520)</ns0:f>
        <ns0:v>0.05</ns0:v>
      </ns0:c>
      <ns0:c r="G1520" s="114" t="n">
        <ns0:f>AVERAGE('消融原始 0921'!D1516:D1520)</ns0:f>
        <ns0:v>0.05</ns0:v>
      </ns0:c>
      <ns0:c r="H1520" s="114" t="n">
        <ns0:f>AVERAGE('消融原始 0921'!D1516:D1520)</ns0:f>
        <ns0:v>0.05</ns0:v>
      </ns0:c>
      <ns0:c r="I1520" s="114" t="n">
        <ns0:f>AVERAGE('消融原始 0921'!D1516:D1520)</ns0:f>
        <ns0:v>0.05</ns0:v>
      </ns0:c>
      <ns0:c r="J1520" s="114" t="n">
        <ns0:f>AVERAGE('消融原始 0921'!D1516:D1520)</ns0:f>
        <ns0:v>0.05</ns0:v>
      </ns0:c>
      <ns0:c r="K1520" s="114" t="n">
        <ns0:f>AVERAGE('消融原始 0921'!D1516:D1520)</ns0:f>
        <ns0:v>0.05</ns0:v>
      </ns0:c>
    </ns0:row>
    <ns0:row r="1521" ht="18" customHeight="1">
      <ns0:c r="A1521" s="109" t="str">
        <ns0:v>t2</ns0:v>
      </ns0:c>
      <ns0:c r="B1521" s="109" t="n">
        <ns0:v>6</ns0:v>
      </ns0:c>
      <ns0:c r="C1521" s="109" t="n">
        <ns0:f>'消融原始 0921'!B1521-'消融实验 0921'!$E$5+1</ns0:f>
        <ns0:v>-138</ns0:v>
      </ns0:c>
      <ns0:c r="D1521" s="114" t="n">
        <ns0:f>AVERAGE('消融原始 0921'!D1517:D1521)</ns0:f>
        <ns0:v>0.05</ns0:v>
      </ns0:c>
      <ns0:c r="E1521" s="114" t="n">
        <ns0:f>AVERAGE('消融原始 0921'!D1516:D1521)</ns0:f>
        <ns0:v>0.041666666666666664</ns0:v>
      </ns0:c>
      <ns0:c r="F1521" s="114" t="n">
        <ns0:f>AVERAGE('消融原始 0921'!D1516:D1521)</ns0:f>
        <ns0:v>0.041666666666666664</ns0:v>
      </ns0:c>
      <ns0:c r="G1521" s="114" t="n">
        <ns0:f>AVERAGE('消融原始 0921'!D1516:D1521)</ns0:f>
        <ns0:v>0.041666666666666664</ns0:v>
      </ns0:c>
      <ns0:c r="H1521" s="114" t="n">
        <ns0:f>AVERAGE('消融原始 0921'!D1516:D1521)</ns0:f>
        <ns0:v>0.041666666666666664</ns0:v>
      </ns0:c>
      <ns0:c r="I1521" s="114" t="n">
        <ns0:f>AVERAGE('消融原始 0921'!D1516:D1521)</ns0:f>
        <ns0:v>0.041666666666666664</ns0:v>
      </ns0:c>
      <ns0:c r="J1521" s="114" t="n">
        <ns0:f>AVERAGE('消融原始 0921'!D1516:D1521)</ns0:f>
        <ns0:v>0.041666666666666664</ns0:v>
      </ns0:c>
      <ns0:c r="K1521" s="114" t="n">
        <ns0:f>AVERAGE('消融原始 0921'!D1516:D1521)</ns0:f>
        <ns0:v>0.041666666666666664</ns0:v>
      </ns0:c>
    </ns0:row>
    <ns0:row r="1522" ht="18" customHeight="1">
      <ns0:c r="A1522" s="109" t="str">
        <ns0:v>t2</ns0:v>
      </ns0:c>
      <ns0:c r="B1522" s="109" t="n">
        <ns0:v>7</ns0:v>
      </ns0:c>
      <ns0:c r="C1522" s="109" t="n">
        <ns0:f>'消融原始 0921'!B1522-'消融实验 0921'!$E$5+1</ns0:f>
        <ns0:v>-137</ns0:v>
      </ns0:c>
      <ns0:c r="D1522" s="114" t="n">
        <ns0:f>AVERAGE('消融原始 0921'!D1518:D1522)</ns0:f>
        <ns0:v>0.1</ns0:v>
      </ns0:c>
      <ns0:c r="E1522" s="114" t="n">
        <ns0:f>AVERAGE('消融原始 0921'!D1516:D1522)</ns0:f>
        <ns0:v>0.07142857142857142</ns0:v>
      </ns0:c>
      <ns0:c r="F1522" s="114" t="n">
        <ns0:f>AVERAGE('消融原始 0921'!D1516:D1522)</ns0:f>
        <ns0:v>0.07142857142857142</ns0:v>
      </ns0:c>
      <ns0:c r="G1522" s="114" t="n">
        <ns0:f>AVERAGE('消融原始 0921'!D1516:D1522)</ns0:f>
        <ns0:v>0.07142857142857142</ns0:v>
      </ns0:c>
      <ns0:c r="H1522" s="114" t="n">
        <ns0:f>AVERAGE('消融原始 0921'!D1516:D1522)</ns0:f>
        <ns0:v>0.07142857142857142</ns0:v>
      </ns0:c>
      <ns0:c r="I1522" s="114" t="n">
        <ns0:f>AVERAGE('消融原始 0921'!D1516:D1522)</ns0:f>
        <ns0:v>0.07142857142857142</ns0:v>
      </ns0:c>
      <ns0:c r="J1522" s="114" t="n">
        <ns0:f>AVERAGE('消融原始 0921'!D1516:D1522)</ns0:f>
        <ns0:v>0.07142857142857142</ns0:v>
      </ns0:c>
      <ns0:c r="K1522" s="114" t="n">
        <ns0:f>AVERAGE('消融原始 0921'!D1516:D1522)</ns0:f>
        <ns0:v>0.07142857142857142</ns0:v>
      </ns0:c>
    </ns0:row>
    <ns0:row r="1523" ht="18" customHeight="1">
      <ns0:c r="A1523" s="109" t="str">
        <ns0:v>t2</ns0:v>
      </ns0:c>
      <ns0:c r="B1523" s="109" t="n">
        <ns0:v>8</ns0:v>
      </ns0:c>
      <ns0:c r="C1523" s="109" t="n">
        <ns0:f>'消融原始 0921'!B1523-'消融实验 0921'!$E$5+1</ns0:f>
        <ns0:v>-136</ns0:v>
      </ns0:c>
      <ns0:c r="D1523" s="114" t="n">
        <ns0:f>AVERAGE('消融原始 0921'!D1519:D1523)</ns0:f>
        <ns0:v>0.1</ns0:v>
      </ns0:c>
      <ns0:c r="E1523" s="114" t="n">
        <ns0:f>AVERAGE('消融原始 0921'!D1516:D1523)</ns0:f>
        <ns0:v>0.0625</ns0:v>
      </ns0:c>
      <ns0:c r="F1523" s="114" t="n">
        <ns0:f>AVERAGE('消融原始 0921'!D1516:D1523)</ns0:f>
        <ns0:v>0.0625</ns0:v>
      </ns0:c>
      <ns0:c r="G1523" s="114" t="n">
        <ns0:f>AVERAGE('消融原始 0921'!D1516:D1523)</ns0:f>
        <ns0:v>0.0625</ns0:v>
      </ns0:c>
      <ns0:c r="H1523" s="114" t="n">
        <ns0:f>AVERAGE('消融原始 0921'!D1516:D1523)</ns0:f>
        <ns0:v>0.0625</ns0:v>
      </ns0:c>
      <ns0:c r="I1523" s="114" t="n">
        <ns0:f>AVERAGE('消融原始 0921'!D1516:D1523)</ns0:f>
        <ns0:v>0.0625</ns0:v>
      </ns0:c>
      <ns0:c r="J1523" s="114" t="n">
        <ns0:f>AVERAGE('消融原始 0921'!D1516:D1523)</ns0:f>
        <ns0:v>0.0625</ns0:v>
      </ns0:c>
      <ns0:c r="K1523" s="114" t="n">
        <ns0:f>AVERAGE('消融原始 0921'!D1516:D1523)</ns0:f>
        <ns0:v>0.0625</ns0:v>
      </ns0:c>
    </ns0:row>
    <ns0:row r="1524" ht="18" customHeight="1">
      <ns0:c r="A1524" s="109" t="str">
        <ns0:v>t2</ns0:v>
      </ns0:c>
      <ns0:c r="B1524" s="109" t="n">
        <ns0:v>9</ns0:v>
      </ns0:c>
      <ns0:c r="C1524" s="109" t="n">
        <ns0:f>'消融原始 0921'!B1524-'消融实验 0921'!$E$5+1</ns0:f>
        <ns0:v>-135</ns0:v>
      </ns0:c>
      <ns0:c r="D1524" s="114" t="n">
        <ns0:f>AVERAGE('消融原始 0921'!D1520:D1524)</ns0:f>
        <ns0:v>0.1</ns0:v>
      </ns0:c>
      <ns0:c r="E1524" s="114" t="n">
        <ns0:f>AVERAGE('消融原始 0921'!D1516:D1524)</ns0:f>
        <ns0:v>0.05555555555555555</ns0:v>
      </ns0:c>
      <ns0:c r="F1524" s="114" t="n">
        <ns0:f>AVERAGE('消融原始 0921'!D1516:D1524)</ns0:f>
        <ns0:v>0.05555555555555555</ns0:v>
      </ns0:c>
      <ns0:c r="G1524" s="114" t="n">
        <ns0:f>AVERAGE('消融原始 0921'!D1516:D1524)</ns0:f>
        <ns0:v>0.05555555555555555</ns0:v>
      </ns0:c>
      <ns0:c r="H1524" s="114" t="n">
        <ns0:f>AVERAGE('消融原始 0921'!D1516:D1524)</ns0:f>
        <ns0:v>0.05555555555555555</ns0:v>
      </ns0:c>
      <ns0:c r="I1524" s="114" t="n">
        <ns0:f>AVERAGE('消融原始 0921'!D1516:D1524)</ns0:f>
        <ns0:v>0.05555555555555555</ns0:v>
      </ns0:c>
      <ns0:c r="J1524" s="114" t="n">
        <ns0:f>AVERAGE('消融原始 0921'!D1516:D1524)</ns0:f>
        <ns0:v>0.05555555555555555</ns0:v>
      </ns0:c>
      <ns0:c r="K1524" s="114" t="n">
        <ns0:f>AVERAGE('消融原始 0921'!D1516:D1524)</ns0:f>
        <ns0:v>0.05555555555555555</ns0:v>
      </ns0:c>
    </ns0:row>
    <ns0:row r="1525" ht="18" customHeight="1">
      <ns0:c r="A1525" s="109" t="str">
        <ns0:v>t2</ns0:v>
      </ns0:c>
      <ns0:c r="B1525" s="109" t="n">
        <ns0:v>10</ns0:v>
      </ns0:c>
      <ns0:c r="C1525" s="109" t="n">
        <ns0:f>'消融原始 0921'!B1525-'消融实验 0921'!$E$5+1</ns0:f>
        <ns0:v>-134</ns0:v>
      </ns0:c>
      <ns0:c r="D1525" s="114" t="n">
        <ns0:f>AVERAGE('消融原始 0921'!D1521:D1525)</ns0:f>
        <ns0:v>0.05</ns0:v>
      </ns0:c>
      <ns0:c r="E1525" s="114" t="n">
        <ns0:f>AVERAGE('消融原始 0921'!D1516:D1525)</ns0:f>
        <ns0:v>0.05</ns0:v>
      </ns0:c>
      <ns0:c r="F1525" s="114" t="n">
        <ns0:f>AVERAGE('消融原始 0921'!D1516:D1525)</ns0:f>
        <ns0:v>0.05</ns0:v>
      </ns0:c>
      <ns0:c r="G1525" s="114" t="n">
        <ns0:f>AVERAGE('消融原始 0921'!D1516:D1525)</ns0:f>
        <ns0:v>0.05</ns0:v>
      </ns0:c>
      <ns0:c r="H1525" s="114" t="n">
        <ns0:f>AVERAGE('消融原始 0921'!D1516:D1525)</ns0:f>
        <ns0:v>0.05</ns0:v>
      </ns0:c>
      <ns0:c r="I1525" s="114" t="n">
        <ns0:f>AVERAGE('消融原始 0921'!D1516:D1525)</ns0:f>
        <ns0:v>0.05</ns0:v>
      </ns0:c>
      <ns0:c r="J1525" s="114" t="n">
        <ns0:f>AVERAGE('消融原始 0921'!D1516:D1525)</ns0:f>
        <ns0:v>0.05</ns0:v>
      </ns0:c>
      <ns0:c r="K1525" s="114" t="n">
        <ns0:f>AVERAGE('消融原始 0921'!D1516:D1525)</ns0:f>
        <ns0:v>0.05</ns0:v>
      </ns0:c>
    </ns0:row>
    <ns0:row r="1526" ht="18" customHeight="1">
      <ns0:c r="A1526" s="109" t="str">
        <ns0:v>t2</ns0:v>
      </ns0:c>
      <ns0:c r="B1526" s="109" t="n">
        <ns0:v>11</ns0:v>
      </ns0:c>
      <ns0:c r="C1526" s="109" t="n">
        <ns0:f>'消融原始 0921'!B1526-'消融实验 0921'!$E$5+1</ns0:f>
        <ns0:v>-133</ns0:v>
      </ns0:c>
      <ns0:c r="D1526" s="114" t="n">
        <ns0:f>AVERAGE('消融原始 0921'!D1522:D1526)</ns0:f>
        <ns0:v>0.05</ns0:v>
      </ns0:c>
      <ns0:c r="E1526" s="114" t="n">
        <ns0:f>AVERAGE('消融原始 0921'!D1517:D1526)</ns0:f>
        <ns0:v>0.05</ns0:v>
      </ns0:c>
      <ns0:c r="F1526" s="114" t="n">
        <ns0:f>AVERAGE('消融原始 0921'!D1516:D1526)</ns0:f>
        <ns0:v>0.045454545454545456</ns0:v>
      </ns0:c>
      <ns0:c r="G1526" s="114" t="n">
        <ns0:f>AVERAGE('消融原始 0921'!D1516:D1526)</ns0:f>
        <ns0:v>0.045454545454545456</ns0:v>
      </ns0:c>
      <ns0:c r="H1526" s="114" t="n">
        <ns0:f>AVERAGE('消融原始 0921'!D1516:D1526)</ns0:f>
        <ns0:v>0.045454545454545456</ns0:v>
      </ns0:c>
      <ns0:c r="I1526" s="114" t="n">
        <ns0:f>AVERAGE('消融原始 0921'!D1516:D1526)</ns0:f>
        <ns0:v>0.045454545454545456</ns0:v>
      </ns0:c>
      <ns0:c r="J1526" s="114" t="n">
        <ns0:f>AVERAGE('消融原始 0921'!D1516:D1526)</ns0:f>
        <ns0:v>0.045454545454545456</ns0:v>
      </ns0:c>
      <ns0:c r="K1526" s="114" t="n">
        <ns0:f>AVERAGE('消融原始 0921'!D1516:D1526)</ns0:f>
        <ns0:v>0.045454545454545456</ns0:v>
      </ns0:c>
    </ns0:row>
    <ns0:row r="1527" ht="18" customHeight="1">
      <ns0:c r="A1527" s="109" t="str">
        <ns0:v>t2</ns0:v>
      </ns0:c>
      <ns0:c r="B1527" s="109" t="n">
        <ns0:v>12</ns0:v>
      </ns0:c>
      <ns0:c r="C1527" s="109" t="n">
        <ns0:f>'消融原始 0921'!B1527-'消融实验 0921'!$E$5+1</ns0:f>
        <ns0:v>-132</ns0:v>
      </ns0:c>
      <ns0:c r="D1527" s="114" t="n">
        <ns0:f>AVERAGE('消融原始 0921'!D1523:D1527)</ns0:f>
        <ns0:v>0</ns0:v>
      </ns0:c>
      <ns0:c r="E1527" s="114" t="n">
        <ns0:f>AVERAGE('消融原始 0921'!D1518:D1527)</ns0:f>
        <ns0:v>0.05</ns0:v>
      </ns0:c>
      <ns0:c r="F1527" s="114" t="n">
        <ns0:f>AVERAGE('消融原始 0921'!D1516:D1527)</ns0:f>
        <ns0:v>0.041666666666666664</ns0:v>
      </ns0:c>
      <ns0:c r="G1527" s="114" t="n">
        <ns0:f>AVERAGE('消融原始 0921'!D1516:D1527)</ns0:f>
        <ns0:v>0.041666666666666664</ns0:v>
      </ns0:c>
      <ns0:c r="H1527" s="114" t="n">
        <ns0:f>AVERAGE('消融原始 0921'!D1516:D1527)</ns0:f>
        <ns0:v>0.041666666666666664</ns0:v>
      </ns0:c>
      <ns0:c r="I1527" s="114" t="n">
        <ns0:f>AVERAGE('消融原始 0921'!D1516:D1527)</ns0:f>
        <ns0:v>0.041666666666666664</ns0:v>
      </ns0:c>
      <ns0:c r="J1527" s="114" t="n">
        <ns0:f>AVERAGE('消融原始 0921'!D1516:D1527)</ns0:f>
        <ns0:v>0.041666666666666664</ns0:v>
      </ns0:c>
      <ns0:c r="K1527" s="114" t="n">
        <ns0:f>AVERAGE('消融原始 0921'!D1516:D1527)</ns0:f>
        <ns0:v>0.041666666666666664</ns0:v>
      </ns0:c>
    </ns0:row>
    <ns0:row r="1528" ht="18" customHeight="1">
      <ns0:c r="A1528" s="109" t="str">
        <ns0:v>t2</ns0:v>
      </ns0:c>
      <ns0:c r="B1528" s="109" t="n">
        <ns0:v>13</ns0:v>
      </ns0:c>
      <ns0:c r="C1528" s="109" t="n">
        <ns0:f>'消融原始 0921'!B1528-'消融实验 0921'!$E$5+1</ns0:f>
        <ns0:v>-131</ns0:v>
      </ns0:c>
      <ns0:c r="D1528" s="114" t="n">
        <ns0:f>AVERAGE('消融原始 0921'!D1524:D1528)</ns0:f>
        <ns0:v>0</ns0:v>
      </ns0:c>
      <ns0:c r="E1528" s="114" t="n">
        <ns0:f>AVERAGE('消融原始 0921'!D1519:D1528)</ns0:f>
        <ns0:v>0.05</ns0:v>
      </ns0:c>
      <ns0:c r="F1528" s="114" t="n">
        <ns0:f>AVERAGE('消融原始 0921'!D1516:D1528)</ns0:f>
        <ns0:v>0.038461538461538464</ns0:v>
      </ns0:c>
      <ns0:c r="G1528" s="114" t="n">
        <ns0:f>AVERAGE('消融原始 0921'!D1516:D1528)</ns0:f>
        <ns0:v>0.038461538461538464</ns0:v>
      </ns0:c>
      <ns0:c r="H1528" s="114" t="n">
        <ns0:f>AVERAGE('消融原始 0921'!D1516:D1528)</ns0:f>
        <ns0:v>0.038461538461538464</ns0:v>
      </ns0:c>
      <ns0:c r="I1528" s="114" t="n">
        <ns0:f>AVERAGE('消融原始 0921'!D1516:D1528)</ns0:f>
        <ns0:v>0.038461538461538464</ns0:v>
      </ns0:c>
      <ns0:c r="J1528" s="114" t="n">
        <ns0:f>AVERAGE('消融原始 0921'!D1516:D1528)</ns0:f>
        <ns0:v>0.038461538461538464</ns0:v>
      </ns0:c>
      <ns0:c r="K1528" s="114" t="n">
        <ns0:f>AVERAGE('消融原始 0921'!D1516:D1528)</ns0:f>
        <ns0:v>0.038461538461538464</ns0:v>
      </ns0:c>
    </ns0:row>
    <ns0:row r="1529" ht="18" customHeight="1">
      <ns0:c r="A1529" s="109" t="str">
        <ns0:v>t2</ns0:v>
      </ns0:c>
      <ns0:c r="B1529" s="109" t="n">
        <ns0:v>14</ns0:v>
      </ns0:c>
      <ns0:c r="C1529" s="109" t="n">
        <ns0:f>'消融原始 0921'!B1529-'消融实验 0921'!$E$5+1</ns0:f>
        <ns0:v>-130</ns0:v>
      </ns0:c>
      <ns0:c r="D1529" s="114" t="n">
        <ns0:f>AVERAGE('消融原始 0921'!D1525:D1529)</ns0:f>
        <ns0:v>0.05</ns0:v>
      </ns0:c>
      <ns0:c r="E1529" s="114" t="n">
        <ns0:f>AVERAGE('消融原始 0921'!D1520:D1529)</ns0:f>
        <ns0:v>0.075</ns0:v>
      </ns0:c>
      <ns0:c r="F1529" s="114" t="n">
        <ns0:f>AVERAGE('消融原始 0921'!D1516:D1529)</ns0:f>
        <ns0:v>0.05357142857142857</ns0:v>
      </ns0:c>
      <ns0:c r="G1529" s="114" t="n">
        <ns0:f>AVERAGE('消融原始 0921'!D1516:D1529)</ns0:f>
        <ns0:v>0.05357142857142857</ns0:v>
      </ns0:c>
      <ns0:c r="H1529" s="114" t="n">
        <ns0:f>AVERAGE('消融原始 0921'!D1516:D1529)</ns0:f>
        <ns0:v>0.05357142857142857</ns0:v>
      </ns0:c>
      <ns0:c r="I1529" s="114" t="n">
        <ns0:f>AVERAGE('消融原始 0921'!D1516:D1529)</ns0:f>
        <ns0:v>0.05357142857142857</ns0:v>
      </ns0:c>
      <ns0:c r="J1529" s="114" t="n">
        <ns0:f>AVERAGE('消融原始 0921'!D1516:D1529)</ns0:f>
        <ns0:v>0.05357142857142857</ns0:v>
      </ns0:c>
      <ns0:c r="K1529" s="114" t="n">
        <ns0:f>AVERAGE('消融原始 0921'!D1516:D1529)</ns0:f>
        <ns0:v>0.05357142857142857</ns0:v>
      </ns0:c>
    </ns0:row>
    <ns0:row r="1530" ht="18" customHeight="1">
      <ns0:c r="A1530" s="109" t="str">
        <ns0:v>t2</ns0:v>
      </ns0:c>
      <ns0:c r="B1530" s="109" t="n">
        <ns0:v>15</ns0:v>
      </ns0:c>
      <ns0:c r="C1530" s="109" t="n">
        <ns0:f>'消融原始 0921'!B1530-'消融实验 0921'!$E$5+1</ns0:f>
        <ns0:v>-129</ns0:v>
      </ns0:c>
      <ns0:c r="D1530" s="114" t="n">
        <ns0:f>AVERAGE('消融原始 0921'!D1526:D1530)</ns0:f>
        <ns0:v>0.05</ns0:v>
      </ns0:c>
      <ns0:c r="E1530" s="114" t="n">
        <ns0:f>AVERAGE('消融原始 0921'!D1521:D1530)</ns0:f>
        <ns0:v>0.05</ns0:v>
      </ns0:c>
      <ns0:c r="F1530" s="114" t="n">
        <ns0:f>AVERAGE('消融原始 0921'!D1516:D1530)</ns0:f>
        <ns0:v>0.05</ns0:v>
      </ns0:c>
      <ns0:c r="G1530" s="114" t="n">
        <ns0:f>AVERAGE('消融原始 0921'!D1516:D1530)</ns0:f>
        <ns0:v>0.05</ns0:v>
      </ns0:c>
      <ns0:c r="H1530" s="114" t="n">
        <ns0:f>AVERAGE('消融原始 0921'!D1516:D1530)</ns0:f>
        <ns0:v>0.05</ns0:v>
      </ns0:c>
      <ns0:c r="I1530" s="114" t="n">
        <ns0:f>AVERAGE('消融原始 0921'!D1516:D1530)</ns0:f>
        <ns0:v>0.05</ns0:v>
      </ns0:c>
      <ns0:c r="J1530" s="114" t="n">
        <ns0:f>AVERAGE('消融原始 0921'!D1516:D1530)</ns0:f>
        <ns0:v>0.05</ns0:v>
      </ns0:c>
      <ns0:c r="K1530" s="114" t="n">
        <ns0:f>AVERAGE('消融原始 0921'!D1516:D1530)</ns0:f>
        <ns0:v>0.05</ns0:v>
      </ns0:c>
    </ns0:row>
    <ns0:row r="1531" ht="18" customHeight="1">
      <ns0:c r="A1531" s="109" t="str">
        <ns0:v>t2</ns0:v>
      </ns0:c>
      <ns0:c r="B1531" s="109" t="n">
        <ns0:v>16</ns0:v>
      </ns0:c>
      <ns0:c r="C1531" s="109" t="n">
        <ns0:f>'消融原始 0921'!B1531-'消融实验 0921'!$E$5+1</ns0:f>
        <ns0:v>-128</ns0:v>
      </ns0:c>
      <ns0:c r="D1531" s="114" t="n">
        <ns0:f>AVERAGE('消融原始 0921'!D1527:D1531)</ns0:f>
        <ns0:v>0.05</ns0:v>
      </ns0:c>
      <ns0:c r="E1531" s="114" t="n">
        <ns0:f>AVERAGE('消融原始 0921'!D1522:D1531)</ns0:f>
        <ns0:v>0.05</ns0:v>
      </ns0:c>
      <ns0:c r="F1531" s="114" t="n">
        <ns0:f>AVERAGE('消融原始 0921'!D1517:D1531)</ns0:f>
        <ns0:v>0.05</ns0:v>
      </ns0:c>
      <ns0:c r="G1531" s="114" t="n">
        <ns0:f>AVERAGE('消融原始 0921'!D1516:D1531)</ns0:f>
        <ns0:v>0.046875</ns0:v>
      </ns0:c>
      <ns0:c r="H1531" s="114" t="n">
        <ns0:f>AVERAGE('消融原始 0921'!D1516:D1531)</ns0:f>
        <ns0:v>0.046875</ns0:v>
      </ns0:c>
      <ns0:c r="I1531" s="114" t="n">
        <ns0:f>AVERAGE('消融原始 0921'!D1516:D1531)</ns0:f>
        <ns0:v>0.046875</ns0:v>
      </ns0:c>
      <ns0:c r="J1531" s="114" t="n">
        <ns0:f>AVERAGE('消融原始 0921'!D1516:D1531)</ns0:f>
        <ns0:v>0.046875</ns0:v>
      </ns0:c>
      <ns0:c r="K1531" s="114" t="n">
        <ns0:f>AVERAGE('消融原始 0921'!D1516:D1531)</ns0:f>
        <ns0:v>0.046875</ns0:v>
      </ns0:c>
    </ns0:row>
    <ns0:row r="1532" ht="18" customHeight="1">
      <ns0:c r="A1532" s="109" t="str">
        <ns0:v>t2</ns0:v>
      </ns0:c>
      <ns0:c r="B1532" s="109" t="n">
        <ns0:v>17</ns0:v>
      </ns0:c>
      <ns0:c r="C1532" s="109" t="n">
        <ns0:f>'消融原始 0921'!B1532-'消融实验 0921'!$E$5+1</ns0:f>
        <ns0:v>-127</ns0:v>
      </ns0:c>
      <ns0:c r="D1532" s="114" t="n">
        <ns0:f>AVERAGE('消融原始 0921'!D1528:D1532)</ns0:f>
        <ns0:v>0.15</ns0:v>
      </ns0:c>
      <ns0:c r="E1532" s="114" t="n">
        <ns0:f>AVERAGE('消融原始 0921'!D1523:D1532)</ns0:f>
        <ns0:v>0.075</ns0:v>
      </ns0:c>
      <ns0:c r="F1532" s="114" t="n">
        <ns0:f>AVERAGE('消融原始 0921'!D1518:D1532)</ns0:f>
        <ns0:v>0.08333333333333333</ns0:v>
      </ns0:c>
      <ns0:c r="G1532" s="114" t="n">
        <ns0:f>AVERAGE('消融原始 0921'!D1516:D1532)</ns0:f>
        <ns0:v>0.07352941176470588</ns0:v>
      </ns0:c>
      <ns0:c r="H1532" s="114" t="n">
        <ns0:f>AVERAGE('消融原始 0921'!D1516:D1532)</ns0:f>
        <ns0:v>0.07352941176470588</ns0:v>
      </ns0:c>
      <ns0:c r="I1532" s="114" t="n">
        <ns0:f>AVERAGE('消融原始 0921'!D1516:D1532)</ns0:f>
        <ns0:v>0.07352941176470588</ns0:v>
      </ns0:c>
      <ns0:c r="J1532" s="114" t="n">
        <ns0:f>AVERAGE('消融原始 0921'!D1516:D1532)</ns0:f>
        <ns0:v>0.07352941176470588</ns0:v>
      </ns0:c>
      <ns0:c r="K1532" s="114" t="n">
        <ns0:f>AVERAGE('消融原始 0921'!D1516:D1532)</ns0:f>
        <ns0:v>0.07352941176470588</ns0:v>
      </ns0:c>
    </ns0:row>
    <ns0:row r="1533" ht="18" customHeight="1">
      <ns0:c r="A1533" s="109" t="str">
        <ns0:v>t2</ns0:v>
      </ns0:c>
      <ns0:c r="B1533" s="109" t="n">
        <ns0:v>18</ns0:v>
      </ns0:c>
      <ns0:c r="C1533" s="109" t="n">
        <ns0:f>'消融原始 0921'!B1533-'消融实验 0921'!$E$5+1</ns0:f>
        <ns0:v>-126</ns0:v>
      </ns0:c>
      <ns0:c r="D1533" s="114" t="n">
        <ns0:f>AVERAGE('消融原始 0921'!D1529:D1533)</ns0:f>
        <ns0:v>0.15</ns0:v>
      </ns0:c>
      <ns0:c r="E1533" s="114" t="n">
        <ns0:f>AVERAGE('消融原始 0921'!D1524:D1533)</ns0:f>
        <ns0:v>0.075</ns0:v>
      </ns0:c>
      <ns0:c r="F1533" s="114" t="n">
        <ns0:f>AVERAGE('消融原始 0921'!D1519:D1533)</ns0:f>
        <ns0:v>0.08333333333333333</ns0:v>
      </ns0:c>
      <ns0:c r="G1533" s="114" t="n">
        <ns0:f>AVERAGE('消融原始 0921'!D1516:D1533)</ns0:f>
        <ns0:v>0.06944444444444445</ns0:v>
      </ns0:c>
      <ns0:c r="H1533" s="114" t="n">
        <ns0:f>AVERAGE('消融原始 0921'!D1516:D1533)</ns0:f>
        <ns0:v>0.06944444444444445</ns0:v>
      </ns0:c>
      <ns0:c r="I1533" s="114" t="n">
        <ns0:f>AVERAGE('消融原始 0921'!D1516:D1533)</ns0:f>
        <ns0:v>0.06944444444444445</ns0:v>
      </ns0:c>
      <ns0:c r="J1533" s="114" t="n">
        <ns0:f>AVERAGE('消融原始 0921'!D1516:D1533)</ns0:f>
        <ns0:v>0.06944444444444445</ns0:v>
      </ns0:c>
      <ns0:c r="K1533" s="114" t="n">
        <ns0:f>AVERAGE('消融原始 0921'!D1516:D1533)</ns0:f>
        <ns0:v>0.06944444444444445</ns0:v>
      </ns0:c>
    </ns0:row>
    <ns0:row r="1534" ht="18" customHeight="1">
      <ns0:c r="A1534" s="109" t="str">
        <ns0:v>t2</ns0:v>
      </ns0:c>
      <ns0:c r="B1534" s="109" t="n">
        <ns0:v>19</ns0:v>
      </ns0:c>
      <ns0:c r="C1534" s="109" t="n">
        <ns0:f>'消融原始 0921'!B1534-'消融实验 0921'!$E$5+1</ns0:f>
        <ns0:v>-125</ns0:v>
      </ns0:c>
      <ns0:c r="D1534" s="114" t="n">
        <ns0:f>AVERAGE('消融原始 0921'!D1530:D1534)</ns0:f>
        <ns0:v>0.15</ns0:v>
      </ns0:c>
      <ns0:c r="E1534" s="114" t="n">
        <ns0:f>AVERAGE('消融原始 0921'!D1525:D1534)</ns0:f>
        <ns0:v>0.1</ns0:v>
      </ns0:c>
      <ns0:c r="F1534" s="114" t="n">
        <ns0:f>AVERAGE('消融原始 0921'!D1520:D1534)</ns0:f>
        <ns0:v>0.1</ns0:v>
      </ns0:c>
      <ns0:c r="G1534" s="114" t="n">
        <ns0:f>AVERAGE('消融原始 0921'!D1516:D1534)</ns0:f>
        <ns0:v>0.07894736842105263</ns0:v>
      </ns0:c>
      <ns0:c r="H1534" s="114" t="n">
        <ns0:f>AVERAGE('消融原始 0921'!D1516:D1534)</ns0:f>
        <ns0:v>0.07894736842105263</ns0:v>
      </ns0:c>
      <ns0:c r="I1534" s="114" t="n">
        <ns0:f>AVERAGE('消融原始 0921'!D1516:D1534)</ns0:f>
        <ns0:v>0.07894736842105263</ns0:v>
      </ns0:c>
      <ns0:c r="J1534" s="114" t="n">
        <ns0:f>AVERAGE('消融原始 0921'!D1516:D1534)</ns0:f>
        <ns0:v>0.07894736842105263</ns0:v>
      </ns0:c>
      <ns0:c r="K1534" s="114" t="n">
        <ns0:f>AVERAGE('消融原始 0921'!D1516:D1534)</ns0:f>
        <ns0:v>0.07894736842105263</ns0:v>
      </ns0:c>
    </ns0:row>
    <ns0:row r="1535" ht="18" customHeight="1">
      <ns0:c r="A1535" s="109" t="str">
        <ns0:v>t2</ns0:v>
      </ns0:c>
      <ns0:c r="B1535" s="109" t="n">
        <ns0:v>20</ns0:v>
      </ns0:c>
      <ns0:c r="C1535" s="109" t="n">
        <ns0:f>'消融原始 0921'!B1535-'消融实验 0921'!$E$5+1</ns0:f>
        <ns0:v>-124</ns0:v>
      </ns0:c>
      <ns0:c r="D1535" s="114" t="n">
        <ns0:f>AVERAGE('消融原始 0921'!D1531:D1535)</ns0:f>
        <ns0:v>0.2</ns0:v>
      </ns0:c>
      <ns0:c r="E1535" s="114" t="n">
        <ns0:f>AVERAGE('消融原始 0921'!D1526:D1535)</ns0:f>
        <ns0:v>0.125</ns0:v>
      </ns0:c>
      <ns0:c r="F1535" s="114" t="n">
        <ns0:f>AVERAGE('消融原始 0921'!D1521:D1535)</ns0:f>
        <ns0:v>0.1</ns0:v>
      </ns0:c>
      <ns0:c r="G1535" s="114" t="n">
        <ns0:f>AVERAGE('消融原始 0921'!D1516:D1535)</ns0:f>
        <ns0:v>0.0875</ns0:v>
      </ns0:c>
      <ns0:c r="H1535" s="114" t="n">
        <ns0:f>AVERAGE('消融原始 0921'!D1516:D1535)</ns0:f>
        <ns0:v>0.0875</ns0:v>
      </ns0:c>
      <ns0:c r="I1535" s="114" t="n">
        <ns0:f>AVERAGE('消融原始 0921'!D1516:D1535)</ns0:f>
        <ns0:v>0.0875</ns0:v>
      </ns0:c>
      <ns0:c r="J1535" s="114" t="n">
        <ns0:f>AVERAGE('消融原始 0921'!D1516:D1535)</ns0:f>
        <ns0:v>0.0875</ns0:v>
      </ns0:c>
      <ns0:c r="K1535" s="114" t="n">
        <ns0:f>AVERAGE('消融原始 0921'!D1516:D1535)</ns0:f>
        <ns0:v>0.0875</ns0:v>
      </ns0:c>
    </ns0:row>
    <ns0:row r="1536" ht="18" customHeight="1">
      <ns0:c r="A1536" s="109" t="str">
        <ns0:v>t2</ns0:v>
      </ns0:c>
      <ns0:c r="B1536" s="109" t="n">
        <ns0:v>21</ns0:v>
      </ns0:c>
      <ns0:c r="C1536" s="109" t="n">
        <ns0:f>'消融原始 0921'!B1536-'消融实验 0921'!$E$5+1</ns0:f>
        <ns0:v>-123</ns0:v>
      </ns0:c>
      <ns0:c r="D1536" s="114" t="n">
        <ns0:f>AVERAGE('消融原始 0921'!D1532:D1536)</ns0:f>
        <ns0:v>0.2</ns0:v>
      </ns0:c>
      <ns0:c r="E1536" s="114" t="n">
        <ns0:f>AVERAGE('消融原始 0921'!D1527:D1536)</ns0:f>
        <ns0:v>0.125</ns0:v>
      </ns0:c>
      <ns0:c r="F1536" s="114" t="n">
        <ns0:f>AVERAGE('消融原始 0921'!D1522:D1536)</ns0:f>
        <ns0:v>0.1</ns0:v>
      </ns0:c>
      <ns0:c r="G1536" s="114" t="n">
        <ns0:f>AVERAGE('消融原始 0921'!D1517:D1536)</ns0:f>
        <ns0:v>0.0875</ns0:v>
      </ns0:c>
      <ns0:c r="H1536" s="114" t="n">
        <ns0:f>AVERAGE('消融原始 0921'!D1516:D1536)</ns0:f>
        <ns0:v>0.08333333333333333</ns0:v>
      </ns0:c>
      <ns0:c r="I1536" s="114" t="n">
        <ns0:f>AVERAGE('消融原始 0921'!D1516:D1536)</ns0:f>
        <ns0:v>0.08333333333333333</ns0:v>
      </ns0:c>
      <ns0:c r="J1536" s="114" t="n">
        <ns0:f>AVERAGE('消融原始 0921'!D1516:D1536)</ns0:f>
        <ns0:v>0.08333333333333333</ns0:v>
      </ns0:c>
      <ns0:c r="K1536" s="114" t="n">
        <ns0:f>AVERAGE('消融原始 0921'!D1516:D1536)</ns0:f>
        <ns0:v>0.08333333333333333</ns0:v>
      </ns0:c>
    </ns0:row>
    <ns0:row r="1537" ht="18" customHeight="1">
      <ns0:c r="A1537" s="109" t="str">
        <ns0:v>t2</ns0:v>
      </ns0:c>
      <ns0:c r="B1537" s="109" t="n">
        <ns0:v>22</ns0:v>
      </ns0:c>
      <ns0:c r="C1537" s="109" t="n">
        <ns0:f>'消融原始 0921'!B1537-'消融实验 0921'!$E$5+1</ns0:f>
        <ns0:v>-122</ns0:v>
      </ns0:c>
      <ns0:c r="D1537" s="114" t="n">
        <ns0:f>AVERAGE('消融原始 0921'!D1533:D1537)</ns0:f>
        <ns0:v>0.15</ns0:v>
      </ns0:c>
      <ns0:c r="E1537" s="114" t="n">
        <ns0:f>AVERAGE('消融原始 0921'!D1528:D1537)</ns0:f>
        <ns0:v>0.15</ns0:v>
      </ns0:c>
      <ns0:c r="F1537" s="114" t="n">
        <ns0:f>AVERAGE('消融原始 0921'!D1523:D1537)</ns0:f>
        <ns0:v>0.1</ns0:v>
      </ns0:c>
      <ns0:c r="G1537" s="114" t="n">
        <ns0:f>AVERAGE('消融原始 0921'!D1518:D1537)</ns0:f>
        <ns0:v>0.1</ns0:v>
      </ns0:c>
      <ns0:c r="H1537" s="114" t="n">
        <ns0:f>AVERAGE('消融原始 0921'!D1516:D1537)</ns0:f>
        <ns0:v>0.09090909090909091</ns0:v>
      </ns0:c>
      <ns0:c r="I1537" s="114" t="n">
        <ns0:f>AVERAGE('消融原始 0921'!D1516:D1537)</ns0:f>
        <ns0:v>0.09090909090909091</ns0:v>
      </ns0:c>
      <ns0:c r="J1537" s="114" t="n">
        <ns0:f>AVERAGE('消融原始 0921'!D1516:D1537)</ns0:f>
        <ns0:v>0.09090909090909091</ns0:v>
      </ns0:c>
      <ns0:c r="K1537" s="114" t="n">
        <ns0:f>AVERAGE('消融原始 0921'!D1516:D1537)</ns0:f>
        <ns0:v>0.09090909090909091</ns0:v>
      </ns0:c>
    </ns0:row>
    <ns0:row r="1538" ht="18" customHeight="1">
      <ns0:c r="A1538" s="109" t="str">
        <ns0:v>t2</ns0:v>
      </ns0:c>
      <ns0:c r="B1538" s="109" t="n">
        <ns0:v>23</ns0:v>
      </ns0:c>
      <ns0:c r="C1538" s="109" t="n">
        <ns0:f>'消融原始 0921'!B1538-'消融实验 0921'!$E$5+1</ns0:f>
        <ns0:v>-121</ns0:v>
      </ns0:c>
      <ns0:c r="D1538" s="114" t="n">
        <ns0:f>AVERAGE('消融原始 0921'!D1534:D1538)</ns0:f>
        <ns0:v>0.2</ns0:v>
      </ns0:c>
      <ns0:c r="E1538" s="114" t="n">
        <ns0:f>AVERAGE('消融原始 0921'!D1529:D1538)</ns0:f>
        <ns0:v>0.175</ns0:v>
      </ns0:c>
      <ns0:c r="F1538" s="114" t="n">
        <ns0:f>AVERAGE('消融原始 0921'!D1524:D1538)</ns0:f>
        <ns0:v>0.11666666666666667</ns0:v>
      </ns0:c>
      <ns0:c r="G1538" s="114" t="n">
        <ns0:f>AVERAGE('消融原始 0921'!D1519:D1538)</ns0:f>
        <ns0:v>0.1125</ns0:v>
      </ns0:c>
      <ns0:c r="H1538" s="114" t="n">
        <ns0:f>AVERAGE('消融原始 0921'!D1516:D1538)</ns0:f>
        <ns0:v>0.09782608695652174</ns0:v>
      </ns0:c>
      <ns0:c r="I1538" s="114" t="n">
        <ns0:f>AVERAGE('消融原始 0921'!D1516:D1538)</ns0:f>
        <ns0:v>0.09782608695652174</ns0:v>
      </ns0:c>
      <ns0:c r="J1538" s="114" t="n">
        <ns0:f>AVERAGE('消融原始 0921'!D1516:D1538)</ns0:f>
        <ns0:v>0.09782608695652174</ns0:v>
      </ns0:c>
      <ns0:c r="K1538" s="114" t="n">
        <ns0:f>AVERAGE('消融原始 0921'!D1516:D1538)</ns0:f>
        <ns0:v>0.09782608695652174</ns0:v>
      </ns0:c>
    </ns0:row>
    <ns0:row r="1539" ht="18" customHeight="1">
      <ns0:c r="A1539" s="109" t="str">
        <ns0:v>t2</ns0:v>
      </ns0:c>
      <ns0:c r="B1539" s="109" t="n">
        <ns0:v>24</ns0:v>
      </ns0:c>
      <ns0:c r="C1539" s="109" t="n">
        <ns0:f>'消融原始 0921'!B1539-'消融实验 0921'!$E$5+1</ns0:f>
        <ns0:v>-120</ns0:v>
      </ns0:c>
      <ns0:c r="D1539" s="114" t="n">
        <ns0:f>AVERAGE('消融原始 0921'!D1535:D1539)</ns0:f>
        <ns0:v>0.15</ns0:v>
      </ns0:c>
      <ns0:c r="E1539" s="114" t="n">
        <ns0:f>AVERAGE('消融原始 0921'!D1530:D1539)</ns0:f>
        <ns0:v>0.15</ns0:v>
      </ns0:c>
      <ns0:c r="F1539" s="114" t="n">
        <ns0:f>AVERAGE('消融原始 0921'!D1525:D1539)</ns0:f>
        <ns0:v>0.11666666666666667</ns0:v>
      </ns0:c>
      <ns0:c r="G1539" s="114" t="n">
        <ns0:f>AVERAGE('消融原始 0921'!D1520:D1539)</ns0:f>
        <ns0:v>0.1125</ns0:v>
      </ns0:c>
      <ns0:c r="H1539" s="114" t="n">
        <ns0:f>AVERAGE('消融原始 0921'!D1516:D1539)</ns0:f>
        <ns0:v>0.09375</ns0:v>
      </ns0:c>
      <ns0:c r="I1539" s="114" t="n">
        <ns0:f>AVERAGE('消融原始 0921'!D1516:D1539)</ns0:f>
        <ns0:v>0.09375</ns0:v>
      </ns0:c>
      <ns0:c r="J1539" s="114" t="n">
        <ns0:f>AVERAGE('消融原始 0921'!D1516:D1539)</ns0:f>
        <ns0:v>0.09375</ns0:v>
      </ns0:c>
      <ns0:c r="K1539" s="114" t="n">
        <ns0:f>AVERAGE('消融原始 0921'!D1516:D1539)</ns0:f>
        <ns0:v>0.09375</ns0:v>
      </ns0:c>
    </ns0:row>
    <ns0:row r="1540" ht="18" customHeight="1">
      <ns0:c r="A1540" s="109" t="str">
        <ns0:v>t2</ns0:v>
      </ns0:c>
      <ns0:c r="B1540" s="109" t="n">
        <ns0:v>25</ns0:v>
      </ns0:c>
      <ns0:c r="C1540" s="109" t="n">
        <ns0:f>'消融原始 0921'!B1540-'消融实验 0921'!$E$5+1</ns0:f>
        <ns0:v>-119</ns0:v>
      </ns0:c>
      <ns0:c r="D1540" s="114" t="n">
        <ns0:f>AVERAGE('消融原始 0921'!D1536:D1540)</ns0:f>
        <ns0:v>0.15</ns0:v>
      </ns0:c>
      <ns0:c r="E1540" s="114" t="n">
        <ns0:f>AVERAGE('消融原始 0921'!D1531:D1540)</ns0:f>
        <ns0:v>0.175</ns0:v>
      </ns0:c>
      <ns0:c r="F1540" s="114" t="n">
        <ns0:f>AVERAGE('消融原始 0921'!D1526:D1540)</ns0:f>
        <ns0:v>0.13333333333333333</ns0:v>
      </ns0:c>
      <ns0:c r="G1540" s="114" t="n">
        <ns0:f>AVERAGE('消融原始 0921'!D1521:D1540)</ns0:f>
        <ns0:v>0.1125</ns0:v>
      </ns0:c>
      <ns0:c r="H1540" s="114" t="n">
        <ns0:f>AVERAGE('消融原始 0921'!D1516:D1540)</ns0:f>
        <ns0:v>0.1</ns0:v>
      </ns0:c>
      <ns0:c r="I1540" s="114" t="n">
        <ns0:f>AVERAGE('消融原始 0921'!D1516:D1540)</ns0:f>
        <ns0:v>0.1</ns0:v>
      </ns0:c>
      <ns0:c r="J1540" s="114" t="n">
        <ns0:f>AVERAGE('消融原始 0921'!D1516:D1540)</ns0:f>
        <ns0:v>0.1</ns0:v>
      </ns0:c>
      <ns0:c r="K1540" s="114" t="n">
        <ns0:f>AVERAGE('消融原始 0921'!D1516:D1540)</ns0:f>
        <ns0:v>0.1</ns0:v>
      </ns0:c>
    </ns0:row>
    <ns0:row r="1541" ht="18" customHeight="1">
      <ns0:c r="A1541" s="109" t="str">
        <ns0:v>t2</ns0:v>
      </ns0:c>
      <ns0:c r="B1541" s="109" t="n">
        <ns0:v>26</ns0:v>
      </ns0:c>
      <ns0:c r="C1541" s="109" t="n">
        <ns0:f>'消融原始 0921'!B1541-'消融实验 0921'!$E$5+1</ns0:f>
        <ns0:v>-118</ns0:v>
      </ns0:c>
      <ns0:c r="D1541" s="114" t="n">
        <ns0:f>AVERAGE('消融原始 0921'!D1537:D1541)</ns0:f>
        <ns0:v>0.15</ns0:v>
      </ns0:c>
      <ns0:c r="E1541" s="114" t="n">
        <ns0:f>AVERAGE('消融原始 0921'!D1532:D1541)</ns0:f>
        <ns0:v>0.175</ns0:v>
      </ns0:c>
      <ns0:c r="F1541" s="114" t="n">
        <ns0:f>AVERAGE('消融原始 0921'!D1527:D1541)</ns0:f>
        <ns0:v>0.13333333333333333</ns0:v>
      </ns0:c>
      <ns0:c r="G1541" s="114" t="n">
        <ns0:f>AVERAGE('消融原始 0921'!D1522:D1541)</ns0:f>
        <ns0:v>0.1125</ns0:v>
      </ns0:c>
      <ns0:c r="H1541" s="114" t="n">
        <ns0:f>AVERAGE('消融原始 0921'!D1517:D1541)</ns0:f>
        <ns0:v>0.1</ns0:v>
      </ns0:c>
      <ns0:c r="I1541" s="114" t="n">
        <ns0:f>AVERAGE('消融原始 0921'!D1516:D1541)</ns0:f>
        <ns0:v>0.09615384615384616</ns0:v>
      </ns0:c>
      <ns0:c r="J1541" s="114" t="n">
        <ns0:f>AVERAGE('消融原始 0921'!D1516:D1541)</ns0:f>
        <ns0:v>0.09615384615384616</ns0:v>
      </ns0:c>
      <ns0:c r="K1541" s="114" t="n">
        <ns0:f>AVERAGE('消融原始 0921'!D1516:D1541)</ns0:f>
        <ns0:v>0.09615384615384616</ns0:v>
      </ns0:c>
    </ns0:row>
    <ns0:row r="1542" ht="18" customHeight="1">
      <ns0:c r="A1542" s="109" t="str">
        <ns0:v>t2</ns0:v>
      </ns0:c>
      <ns0:c r="B1542" s="109" t="n">
        <ns0:v>27</ns0:v>
      </ns0:c>
      <ns0:c r="C1542" s="109" t="n">
        <ns0:f>'消融原始 0921'!B1542-'消融实验 0921'!$E$5+1</ns0:f>
        <ns0:v>-117</ns0:v>
      </ns0:c>
      <ns0:c r="D1542" s="114" t="n">
        <ns0:f>AVERAGE('消融原始 0921'!D1538:D1542)</ns0:f>
        <ns0:v>0.15</ns0:v>
      </ns0:c>
      <ns0:c r="E1542" s="114" t="n">
        <ns0:f>AVERAGE('消融原始 0921'!D1533:D1542)</ns0:f>
        <ns0:v>0.15</ns0:v>
      </ns0:c>
      <ns0:c r="F1542" s="114" t="n">
        <ns0:f>AVERAGE('消融原始 0921'!D1528:D1542)</ns0:f>
        <ns0:v>0.15</ns0:v>
      </ns0:c>
      <ns0:c r="G1542" s="114" t="n">
        <ns0:f>AVERAGE('消融原始 0921'!D1523:D1542)</ns0:f>
        <ns0:v>0.1125</ns0:v>
      </ns0:c>
      <ns0:c r="H1542" s="114" t="n">
        <ns0:f>AVERAGE('消融原始 0921'!D1518:D1542)</ns0:f>
        <ns0:v>0.11</ns0:v>
      </ns0:c>
      <ns0:c r="I1542" s="114" t="n">
        <ns0:f>AVERAGE('消融原始 0921'!D1516:D1542)</ns0:f>
        <ns0:v>0.10185185185185185</ns0:v>
      </ns0:c>
      <ns0:c r="J1542" s="114" t="n">
        <ns0:f>AVERAGE('消融原始 0921'!D1516:D1542)</ns0:f>
        <ns0:v>0.10185185185185185</ns0:v>
      </ns0:c>
      <ns0:c r="K1542" s="114" t="n">
        <ns0:f>AVERAGE('消融原始 0921'!D1516:D1542)</ns0:f>
        <ns0:v>0.10185185185185185</ns0:v>
      </ns0:c>
    </ns0:row>
    <ns0:row r="1543" ht="18" customHeight="1">
      <ns0:c r="A1543" s="109" t="str">
        <ns0:v>t2</ns0:v>
      </ns0:c>
      <ns0:c r="B1543" s="109" t="n">
        <ns0:v>28</ns0:v>
      </ns0:c>
      <ns0:c r="C1543" s="109" t="n">
        <ns0:f>'消融原始 0921'!B1543-'消融实验 0921'!$E$5+1</ns0:f>
        <ns0:v>-116</ns0:v>
      </ns0:c>
      <ns0:c r="D1543" s="114" t="n">
        <ns0:f>AVERAGE('消融原始 0921'!D1539:D1543)</ns0:f>
        <ns0:v>0.1</ns0:v>
      </ns0:c>
      <ns0:c r="E1543" s="114" t="n">
        <ns0:f>AVERAGE('消融原始 0921'!D1534:D1543)</ns0:f>
        <ns0:v>0.15</ns0:v>
      </ns0:c>
      <ns0:c r="F1543" s="114" t="n">
        <ns0:f>AVERAGE('消融原始 0921'!D1529:D1543)</ns0:f>
        <ns0:v>0.15</ns0:v>
      </ns0:c>
      <ns0:c r="G1543" s="114" t="n">
        <ns0:f>AVERAGE('消融原始 0921'!D1524:D1543)</ns0:f>
        <ns0:v>0.1125</ns0:v>
      </ns0:c>
      <ns0:c r="H1543" s="114" t="n">
        <ns0:f>AVERAGE('消融原始 0921'!D1519:D1543)</ns0:f>
        <ns0:v>0.11</ns0:v>
      </ns0:c>
      <ns0:c r="I1543" s="114" t="n">
        <ns0:f>AVERAGE('消融原始 0921'!D1516:D1543)</ns0:f>
        <ns0:v>0.09821428571428571</ns0:v>
      </ns0:c>
      <ns0:c r="J1543" s="114" t="n">
        <ns0:f>AVERAGE('消融原始 0921'!D1516:D1543)</ns0:f>
        <ns0:v>0.09821428571428571</ns0:v>
      </ns0:c>
      <ns0:c r="K1543" s="114" t="n">
        <ns0:f>AVERAGE('消融原始 0921'!D1516:D1543)</ns0:f>
        <ns0:v>0.09821428571428571</ns0:v>
      </ns0:c>
    </ns0:row>
    <ns0:row r="1544" ht="18" customHeight="1">
      <ns0:c r="A1544" s="109" t="str">
        <ns0:v>t2</ns0:v>
      </ns0:c>
      <ns0:c r="B1544" s="109" t="n">
        <ns0:v>29</ns0:v>
      </ns0:c>
      <ns0:c r="C1544" s="109" t="n">
        <ns0:f>'消融原始 0921'!B1544-'消融实验 0921'!$E$5+1</ns0:f>
        <ns0:v>-115</ns0:v>
      </ns0:c>
      <ns0:c r="D1544" s="114" t="n">
        <ns0:f>AVERAGE('消融原始 0921'!D1540:D1544)</ns0:f>
        <ns0:v>0.1</ns0:v>
      </ns0:c>
      <ns0:c r="E1544" s="114" t="n">
        <ns0:f>AVERAGE('消融原始 0921'!D1535:D1544)</ns0:f>
        <ns0:v>0.125</ns0:v>
      </ns0:c>
      <ns0:c r="F1544" s="114" t="n">
        <ns0:f>AVERAGE('消融原始 0921'!D1530:D1544)</ns0:f>
        <ns0:v>0.13333333333333333</ns0:v>
      </ns0:c>
      <ns0:c r="G1544" s="114" t="n">
        <ns0:f>AVERAGE('消融原始 0921'!D1525:D1544)</ns0:f>
        <ns0:v>0.1125</ns0:v>
      </ns0:c>
      <ns0:c r="H1544" s="114" t="n">
        <ns0:f>AVERAGE('消融原始 0921'!D1520:D1544)</ns0:f>
        <ns0:v>0.11</ns0:v>
      </ns0:c>
      <ns0:c r="I1544" s="114" t="n">
        <ns0:f>AVERAGE('消融原始 0921'!D1516:D1544)</ns0:f>
        <ns0:v>0.09482758620689655</ns0:v>
      </ns0:c>
      <ns0:c r="J1544" s="114" t="n">
        <ns0:f>AVERAGE('消融原始 0921'!D1516:D1544)</ns0:f>
        <ns0:v>0.09482758620689655</ns0:v>
      </ns0:c>
      <ns0:c r="K1544" s="114" t="n">
        <ns0:f>AVERAGE('消融原始 0921'!D1516:D1544)</ns0:f>
        <ns0:v>0.09482758620689655</ns0:v>
      </ns0:c>
    </ns0:row>
    <ns0:row r="1545" ht="18" customHeight="1">
      <ns0:c r="A1545" s="109" t="str">
        <ns0:v>t2</ns0:v>
      </ns0:c>
      <ns0:c r="B1545" s="109" t="n">
        <ns0:v>30</ns0:v>
      </ns0:c>
      <ns0:c r="C1545" s="109" t="n">
        <ns0:f>'消融原始 0921'!B1545-'消融实验 0921'!$E$5+1</ns0:f>
        <ns0:v>-114</ns0:v>
      </ns0:c>
      <ns0:c r="D1545" s="114" t="n">
        <ns0:f>AVERAGE('消融原始 0921'!D1541:D1545)</ns0:f>
        <ns0:v>0.05</ns0:v>
      </ns0:c>
      <ns0:c r="E1545" s="114" t="n">
        <ns0:f>AVERAGE('消融原始 0921'!D1536:D1545)</ns0:f>
        <ns0:v>0.1</ns0:v>
      </ns0:c>
      <ns0:c r="F1545" s="114" t="n">
        <ns0:f>AVERAGE('消融原始 0921'!D1531:D1545)</ns0:f>
        <ns0:v>0.13333333333333333</ns0:v>
      </ns0:c>
      <ns0:c r="G1545" s="114" t="n">
        <ns0:f>AVERAGE('消融原始 0921'!D1526:D1545)</ns0:f>
        <ns0:v>0.1125</ns0:v>
      </ns0:c>
      <ns0:c r="H1545" s="114" t="n">
        <ns0:f>AVERAGE('消融原始 0921'!D1521:D1545)</ns0:f>
        <ns0:v>0.1</ns0:v>
      </ns0:c>
      <ns0:c r="I1545" s="114" t="n">
        <ns0:f>AVERAGE('消融原始 0921'!D1516:D1545)</ns0:f>
        <ns0:v>0.09166666666666666</ns0:v>
      </ns0:c>
      <ns0:c r="J1545" s="114" t="n">
        <ns0:f>AVERAGE('消融原始 0921'!D1516:D1545)</ns0:f>
        <ns0:v>0.09166666666666666</ns0:v>
      </ns0:c>
      <ns0:c r="K1545" s="114" t="n">
        <ns0:f>AVERAGE('消融原始 0921'!D1516:D1545)</ns0:f>
        <ns0:v>0.09166666666666666</ns0:v>
      </ns0:c>
    </ns0:row>
    <ns0:row r="1546" ht="18" customHeight="1">
      <ns0:c r="A1546" s="109" t="str">
        <ns0:v>t2</ns0:v>
      </ns0:c>
      <ns0:c r="B1546" s="109" t="n">
        <ns0:v>31</ns0:v>
      </ns0:c>
      <ns0:c r="C1546" s="109" t="n">
        <ns0:f>'消融原始 0921'!B1546-'消融实验 0921'!$E$5+1</ns0:f>
        <ns0:v>-113</ns0:v>
      </ns0:c>
      <ns0:c r="D1546" s="114" t="n">
        <ns0:f>AVERAGE('消融原始 0921'!D1542:D1546)</ns0:f>
        <ns0:v>0.1</ns0:v>
      </ns0:c>
      <ns0:c r="E1546" s="114" t="n">
        <ns0:f>AVERAGE('消融原始 0921'!D1537:D1546)</ns0:f>
        <ns0:v>0.125</ns0:v>
      </ns0:c>
      <ns0:c r="F1546" s="114" t="n">
        <ns0:f>AVERAGE('消融原始 0921'!D1532:D1546)</ns0:f>
        <ns0:v>0.15</ns0:v>
      </ns0:c>
      <ns0:c r="G1546" s="114" t="n">
        <ns0:f>AVERAGE('消融原始 0921'!D1527:D1546)</ns0:f>
        <ns0:v>0.125</ns0:v>
      </ns0:c>
      <ns0:c r="H1546" s="114" t="n">
        <ns0:f>AVERAGE('消融原始 0921'!D1522:D1546)</ns0:f>
        <ns0:v>0.11</ns0:v>
      </ns0:c>
      <ns0:c r="I1546" s="114" t="n">
        <ns0:f>AVERAGE('消融原始 0921'!D1517:D1546)</ns0:f>
        <ns0:v>0.1</ns0:v>
      </ns0:c>
      <ns0:c r="J1546" s="114" t="n">
        <ns0:f>AVERAGE('消融原始 0921'!D1516:D1546)</ns0:f>
        <ns0:v>0.0967741935483871</ns0:v>
      </ns0:c>
      <ns0:c r="K1546" s="114" t="n">
        <ns0:f>AVERAGE('消融原始 0921'!D1516:D1546)</ns0:f>
        <ns0:v>0.0967741935483871</ns0:v>
      </ns0:c>
    </ns0:row>
    <ns0:row r="1547" ht="18" customHeight="1">
      <ns0:c r="A1547" s="109" t="str">
        <ns0:v>t2</ns0:v>
      </ns0:c>
      <ns0:c r="B1547" s="109" t="n">
        <ns0:v>32</ns0:v>
      </ns0:c>
      <ns0:c r="C1547" s="109" t="n">
        <ns0:f>'消融原始 0921'!B1547-'消融实验 0921'!$E$5+1</ns0:f>
        <ns0:v>-112</ns0:v>
      </ns0:c>
      <ns0:c r="D1547" s="114" t="n">
        <ns0:f>AVERAGE('消融原始 0921'!D1543:D1547)</ns0:f>
        <ns0:v>0.05</ns0:v>
      </ns0:c>
      <ns0:c r="E1547" s="114" t="n">
        <ns0:f>AVERAGE('消融原始 0921'!D1538:D1547)</ns0:f>
        <ns0:v>0.1</ns0:v>
      </ns0:c>
      <ns0:c r="F1547" s="114" t="n">
        <ns0:f>AVERAGE('消融原始 0921'!D1533:D1547)</ns0:f>
        <ns0:v>0.11666666666666667</ns0:v>
      </ns0:c>
      <ns0:c r="G1547" s="114" t="n">
        <ns0:f>AVERAGE('消融原始 0921'!D1528:D1547)</ns0:f>
        <ns0:v>0.125</ns0:v>
      </ns0:c>
      <ns0:c r="H1547" s="114" t="n">
        <ns0:f>AVERAGE('消融原始 0921'!D1523:D1547)</ns0:f>
        <ns0:v>0.1</ns0:v>
      </ns0:c>
      <ns0:c r="I1547" s="114" t="n">
        <ns0:f>AVERAGE('消融原始 0921'!D1518:D1547)</ns0:f>
        <ns0:v>0.1</ns0:v>
      </ns0:c>
      <ns0:c r="J1547" s="114" t="n">
        <ns0:f>AVERAGE('消融原始 0921'!D1516:D1547)</ns0:f>
        <ns0:v>0.09375</ns0:v>
      </ns0:c>
      <ns0:c r="K1547" s="114" t="n">
        <ns0:f>AVERAGE('消融原始 0921'!D1516:D1547)</ns0:f>
        <ns0:v>0.09375</ns0:v>
      </ns0:c>
    </ns0:row>
    <ns0:row r="1548" ht="18" customHeight="1">
      <ns0:c r="A1548" s="109" t="str">
        <ns0:v>t2</ns0:v>
      </ns0:c>
      <ns0:c r="B1548" s="109" t="n">
        <ns0:v>33</ns0:v>
      </ns0:c>
      <ns0:c r="C1548" s="109" t="n">
        <ns0:f>'消融原始 0921'!B1548-'消融实验 0921'!$E$5+1</ns0:f>
        <ns0:v>-111</ns0:v>
      </ns0:c>
      <ns0:c r="D1548" s="114" t="n">
        <ns0:f>AVERAGE('消融原始 0921'!D1544:D1548)</ns0:f>
        <ns0:v>0.1</ns0:v>
      </ns0:c>
      <ns0:c r="E1548" s="114" t="n">
        <ns0:f>AVERAGE('消融原始 0921'!D1539:D1548)</ns0:f>
        <ns0:v>0.1</ns0:v>
      </ns0:c>
      <ns0:c r="F1548" s="114" t="n">
        <ns0:f>AVERAGE('消融原始 0921'!D1534:D1548)</ns0:f>
        <ns0:v>0.13333333333333333</ns0:v>
      </ns0:c>
      <ns0:c r="G1548" s="114" t="n">
        <ns0:f>AVERAGE('消融原始 0921'!D1529:D1548)</ns0:f>
        <ns0:v>0.1375</ns0:v>
      </ns0:c>
      <ns0:c r="H1548" s="114" t="n">
        <ns0:f>AVERAGE('消融原始 0921'!D1524:D1548)</ns0:f>
        <ns0:v>0.11</ns0:v>
      </ns0:c>
      <ns0:c r="I1548" s="114" t="n">
        <ns0:f>AVERAGE('消融原始 0921'!D1519:D1548)</ns0:f>
        <ns0:v>0.10833333333333334</ns0:v>
      </ns0:c>
      <ns0:c r="J1548" s="114" t="n">
        <ns0:f>AVERAGE('消融原始 0921'!D1516:D1548)</ns0:f>
        <ns0:v>0.09848484848484848</ns0:v>
      </ns0:c>
      <ns0:c r="K1548" s="114" t="n">
        <ns0:f>AVERAGE('消融原始 0921'!D1516:D1548)</ns0:f>
        <ns0:v>0.09848484848484848</ns0:v>
      </ns0:c>
    </ns0:row>
    <ns0:row r="1549" ht="18" customHeight="1">
      <ns0:c r="A1549" s="109" t="str">
        <ns0:v>t2</ns0:v>
      </ns0:c>
      <ns0:c r="B1549" s="109" t="n">
        <ns0:v>34</ns0:v>
      </ns0:c>
      <ns0:c r="C1549" s="109" t="n">
        <ns0:f>'消融原始 0921'!B1549-'消融实验 0921'!$E$5+1</ns0:f>
        <ns0:v>-110</ns0:v>
      </ns0:c>
      <ns0:c r="D1549" s="114" t="n">
        <ns0:f>AVERAGE('消融原始 0921'!D1545:D1549)</ns0:f>
        <ns0:v>0.15</ns0:v>
      </ns0:c>
      <ns0:c r="E1549" s="114" t="n">
        <ns0:f>AVERAGE('消融原始 0921'!D1540:D1549)</ns0:f>
        <ns0:v>0.125</ns0:v>
      </ns0:c>
      <ns0:c r="F1549" s="114" t="n">
        <ns0:f>AVERAGE('消融原始 0921'!D1535:D1549)</ns0:f>
        <ns0:v>0.13333333333333333</ns0:v>
      </ns0:c>
      <ns0:c r="G1549" s="114" t="n">
        <ns0:f>AVERAGE('消融原始 0921'!D1530:D1549)</ns0:f>
        <ns0:v>0.1375</ns0:v>
      </ns0:c>
      <ns0:c r="H1549" s="114" t="n">
        <ns0:f>AVERAGE('消融原始 0921'!D1525:D1549)</ns0:f>
        <ns0:v>0.12</ns0:v>
      </ns0:c>
      <ns0:c r="I1549" s="114" t="n">
        <ns0:f>AVERAGE('消融原始 0921'!D1520:D1549)</ns0:f>
        <ns0:v>0.11666666666666667</ns0:v>
      </ns0:c>
      <ns0:c r="J1549" s="114" t="n">
        <ns0:f>AVERAGE('消融原始 0921'!D1516:D1549)</ns0:f>
        <ns0:v>0.10294117647058823</ns0:v>
      </ns0:c>
      <ns0:c r="K1549" s="114" t="n">
        <ns0:f>AVERAGE('消融原始 0921'!D1516:D1549)</ns0:f>
        <ns0:v>0.10294117647058823</ns0:v>
      </ns0:c>
    </ns0:row>
    <ns0:row r="1550" ht="18" customHeight="1">
      <ns0:c r="A1550" s="109" t="str">
        <ns0:v>t2</ns0:v>
      </ns0:c>
      <ns0:c r="B1550" s="109" t="n">
        <ns0:v>35</ns0:v>
      </ns0:c>
      <ns0:c r="C1550" s="109" t="n">
        <ns0:f>'消融原始 0921'!B1550-'消融实验 0921'!$E$5+1</ns0:f>
        <ns0:v>-109</ns0:v>
      </ns0:c>
      <ns0:c r="D1550" s="114" t="n">
        <ns0:f>AVERAGE('消融原始 0921'!D1546:D1550)</ns0:f>
        <ns0:v>0.15</ns0:v>
      </ns0:c>
      <ns0:c r="E1550" s="114" t="n">
        <ns0:f>AVERAGE('消融原始 0921'!D1541:D1550)</ns0:f>
        <ns0:v>0.1</ns0:v>
      </ns0:c>
      <ns0:c r="F1550" s="114" t="n">
        <ns0:f>AVERAGE('消融原始 0921'!D1536:D1550)</ns0:f>
        <ns0:v>0.11666666666666667</ns0:v>
      </ns0:c>
      <ns0:c r="G1550" s="114" t="n">
        <ns0:f>AVERAGE('消融原始 0921'!D1531:D1550)</ns0:f>
        <ns0:v>0.1375</ns0:v>
      </ns0:c>
      <ns0:c r="H1550" s="114" t="n">
        <ns0:f>AVERAGE('消融原始 0921'!D1526:D1550)</ns0:f>
        <ns0:v>0.12</ns0:v>
      </ns0:c>
      <ns0:c r="I1550" s="114" t="n">
        <ns0:f>AVERAGE('消融原始 0921'!D1521:D1550)</ns0:f>
        <ns0:v>0.10833333333333334</ns0:v>
      </ns0:c>
      <ns0:c r="J1550" s="114" t="n">
        <ns0:f>AVERAGE('消融原始 0921'!D1516:D1550)</ns0:f>
        <ns0:v>0.1</ns0:v>
      </ns0:c>
      <ns0:c r="K1550" s="114" t="n">
        <ns0:f>AVERAGE('消融原始 0921'!D1516:D1550)</ns0:f>
        <ns0:v>0.1</ns0:v>
      </ns0:c>
    </ns0:row>
    <ns0:row r="1551" ht="18" customHeight="1">
      <ns0:c r="A1551" s="109" t="str">
        <ns0:v>t2</ns0:v>
      </ns0:c>
      <ns0:c r="B1551" s="109" t="n">
        <ns0:v>36</ns0:v>
      </ns0:c>
      <ns0:c r="C1551" s="109" t="n">
        <ns0:f>'消融原始 0921'!B1551-'消融实验 0921'!$E$5+1</ns0:f>
        <ns0:v>-108</ns0:v>
      </ns0:c>
      <ns0:c r="D1551" s="114" t="n">
        <ns0:f>AVERAGE('消融原始 0921'!D1547:D1551)</ns0:f>
        <ns0:v>0.1</ns0:v>
      </ns0:c>
      <ns0:c r="E1551" s="114" t="n">
        <ns0:f>AVERAGE('消融原始 0921'!D1542:D1551)</ns0:f>
        <ns0:v>0.1</ns0:v>
      </ns0:c>
      <ns0:c r="F1551" s="114" t="n">
        <ns0:f>AVERAGE('消融原始 0921'!D1537:D1551)</ns0:f>
        <ns0:v>0.11666666666666667</ns0:v>
      </ns0:c>
      <ns0:c r="G1551" s="114" t="n">
        <ns0:f>AVERAGE('消融原始 0921'!D1532:D1551)</ns0:f>
        <ns0:v>0.1375</ns0:v>
      </ns0:c>
      <ns0:c r="H1551" s="114" t="n">
        <ns0:f>AVERAGE('消融原始 0921'!D1527:D1551)</ns0:f>
        <ns0:v>0.12</ns0:v>
      </ns0:c>
      <ns0:c r="I1551" s="114" t="n">
        <ns0:f>AVERAGE('消融原始 0921'!D1522:D1551)</ns0:f>
        <ns0:v>0.10833333333333334</ns0:v>
      </ns0:c>
      <ns0:c r="J1551" s="114" t="n">
        <ns0:f>AVERAGE('消融原始 0921'!D1516:D1551)</ns0:f>
        <ns0:v>0.09722222222222222</ns0:v>
      </ns0:c>
      <ns0:c r="K1551" s="114" t="n">
        <ns0:f>AVERAGE('消融原始 0921'!D1516:D1551)</ns0:f>
        <ns0:v>0.09722222222222222</ns0:v>
      </ns0:c>
    </ns0:row>
    <ns0:row r="1552" ht="18" customHeight="1">
      <ns0:c r="A1552" s="109" t="str">
        <ns0:v>t2</ns0:v>
      </ns0:c>
      <ns0:c r="B1552" s="109" t="n">
        <ns0:v>37</ns0:v>
      </ns0:c>
      <ns0:c r="C1552" s="109" t="n">
        <ns0:f>'消融原始 0921'!B1552-'消融实验 0921'!$E$5+1</ns0:f>
        <ns0:v>-107</ns0:v>
      </ns0:c>
      <ns0:c r="D1552" s="114" t="n">
        <ns0:f>AVERAGE('消融原始 0921'!D1548:D1552)</ns0:f>
        <ns0:v>0.1</ns0:v>
      </ns0:c>
      <ns0:c r="E1552" s="114" t="n">
        <ns0:f>AVERAGE('消融原始 0921'!D1543:D1552)</ns0:f>
        <ns0:v>0.075</ns0:v>
      </ns0:c>
      <ns0:c r="F1552" s="114" t="n">
        <ns0:f>AVERAGE('消融原始 0921'!D1538:D1552)</ns0:f>
        <ns0:v>0.1</ns0:v>
      </ns0:c>
      <ns0:c r="G1552" s="114" t="n">
        <ns0:f>AVERAGE('消融原始 0921'!D1533:D1552)</ns0:f>
        <ns0:v>0.1125</ns0:v>
      </ns0:c>
      <ns0:c r="H1552" s="114" t="n">
        <ns0:f>AVERAGE('消融原始 0921'!D1528:D1552)</ns0:f>
        <ns0:v>0.12</ns0:v>
      </ns0:c>
      <ns0:c r="I1552" s="114" t="n">
        <ns0:f>AVERAGE('消融原始 0921'!D1523:D1552)</ns0:f>
        <ns0:v>0.1</ns0:v>
      </ns0:c>
      <ns0:c r="J1552" s="114" t="n">
        <ns0:f>AVERAGE('消融原始 0921'!D1516:D1552)</ns0:f>
        <ns0:v>0.0945945945945946</ns0:v>
      </ns0:c>
      <ns0:c r="K1552" s="114" t="n">
        <ns0:f>AVERAGE('消融原始 0921'!D1516:D1552)</ns0:f>
        <ns0:v>0.0945945945945946</ns0:v>
      </ns0:c>
    </ns0:row>
    <ns0:row r="1553" ht="18" customHeight="1">
      <ns0:c r="A1553" s="109" t="str">
        <ns0:v>t2</ns0:v>
      </ns0:c>
      <ns0:c r="B1553" s="109" t="n">
        <ns0:v>38</ns0:v>
      </ns0:c>
      <ns0:c r="C1553" s="109" t="n">
        <ns0:f>'消融原始 0921'!B1553-'消融实验 0921'!$E$5+1</ns0:f>
        <ns0:v>-106</ns0:v>
      </ns0:c>
      <ns0:c r="D1553" s="114" t="n">
        <ns0:f>AVERAGE('消融原始 0921'!D1549:D1553)</ns0:f>
        <ns0:v>0.05</ns0:v>
      </ns0:c>
      <ns0:c r="E1553" s="114" t="n">
        <ns0:f>AVERAGE('消融原始 0921'!D1544:D1553)</ns0:f>
        <ns0:v>0.075</ns0:v>
      </ns0:c>
      <ns0:c r="F1553" s="114" t="n">
        <ns0:f>AVERAGE('消融原始 0921'!D1539:D1553)</ns0:f>
        <ns0:v>0.08333333333333333</ns0:v>
      </ns0:c>
      <ns0:c r="G1553" s="114" t="n">
        <ns0:f>AVERAGE('消融原始 0921'!D1534:D1553)</ns0:f>
        <ns0:v>0.1125</ns0:v>
      </ns0:c>
      <ns0:c r="H1553" s="114" t="n">
        <ns0:f>AVERAGE('消融原始 0921'!D1529:D1553)</ns0:f>
        <ns0:v>0.12</ns0:v>
      </ns0:c>
      <ns0:c r="I1553" s="114" t="n">
        <ns0:f>AVERAGE('消融原始 0921'!D1524:D1553)</ns0:f>
        <ns0:v>0.1</ns0:v>
      </ns0:c>
      <ns0:c r="J1553" s="114" t="n">
        <ns0:f>AVERAGE('消融原始 0921'!D1516:D1553)</ns0:f>
        <ns0:v>0.09210526315789473</ns0:v>
      </ns0:c>
      <ns0:c r="K1553" s="114" t="n">
        <ns0:f>AVERAGE('消融原始 0921'!D1516:D1553)</ns0:f>
        <ns0:v>0.09210526315789473</ns0:v>
      </ns0:c>
    </ns0:row>
    <ns0:row r="1554" ht="18" customHeight="1">
      <ns0:c r="A1554" s="109" t="str">
        <ns0:v>t2</ns0:v>
      </ns0:c>
      <ns0:c r="B1554" s="109" t="n">
        <ns0:v>39</ns0:v>
      </ns0:c>
      <ns0:c r="C1554" s="109" t="n">
        <ns0:f>'消融原始 0921'!B1554-'消融实验 0921'!$E$5+1</ns0:f>
        <ns0:v>-105</ns0:v>
      </ns0:c>
      <ns0:c r="D1554" s="114" t="n">
        <ns0:f>AVERAGE('消融原始 0921'!D1550:D1554)</ns0:f>
        <ns0:v>0</ns0:v>
      </ns0:c>
      <ns0:c r="E1554" s="114" t="n">
        <ns0:f>AVERAGE('消融原始 0921'!D1545:D1554)</ns0:f>
        <ns0:v>0.075</ns0:v>
      </ns0:c>
      <ns0:c r="F1554" s="114" t="n">
        <ns0:f>AVERAGE('消融原始 0921'!D1540:D1554)</ns0:f>
        <ns0:v>0.08333333333333333</ns0:v>
      </ns0:c>
      <ns0:c r="G1554" s="114" t="n">
        <ns0:f>AVERAGE('消融原始 0921'!D1535:D1554)</ns0:f>
        <ns0:v>0.1</ns0:v>
      </ns0:c>
      <ns0:c r="H1554" s="114" t="n">
        <ns0:f>AVERAGE('消融原始 0921'!D1530:D1554)</ns0:f>
        <ns0:v>0.11</ns0:v>
      </ns0:c>
      <ns0:c r="I1554" s="114" t="n">
        <ns0:f>AVERAGE('消融原始 0921'!D1525:D1554)</ns0:f>
        <ns0:v>0.1</ns0:v>
      </ns0:c>
      <ns0:c r="J1554" s="114" t="n">
        <ns0:f>AVERAGE('消融原始 0921'!D1516:D1554)</ns0:f>
        <ns0:v>0.08974358974358974</ns0:v>
      </ns0:c>
      <ns0:c r="K1554" s="114" t="n">
        <ns0:f>AVERAGE('消融原始 0921'!D1516:D1554)</ns0:f>
        <ns0:v>0.08974358974358974</ns0:v>
      </ns0:c>
    </ns0:row>
    <ns0:row r="1555" ht="18" customHeight="1">
      <ns0:c r="A1555" s="109" t="str">
        <ns0:v>t2</ns0:v>
      </ns0:c>
      <ns0:c r="B1555" s="109" t="n">
        <ns0:v>40</ns0:v>
      </ns0:c>
      <ns0:c r="C1555" s="109" t="n">
        <ns0:f>'消融原始 0921'!B1555-'消融实验 0921'!$E$5+1</ns0:f>
        <ns0:v>-104</ns0:v>
      </ns0:c>
      <ns0:c r="D1555" s="114" t="n">
        <ns0:f>AVERAGE('消融原始 0921'!D1551:D1555)</ns0:f>
        <ns0:v>0</ns0:v>
      </ns0:c>
      <ns0:c r="E1555" s="114" t="n">
        <ns0:f>AVERAGE('消融原始 0921'!D1546:D1555)</ns0:f>
        <ns0:v>0.075</ns0:v>
      </ns0:c>
      <ns0:c r="F1555" s="114" t="n">
        <ns0:f>AVERAGE('消融原始 0921'!D1541:D1555)</ns0:f>
        <ns0:v>0.06666666666666667</ns0:v>
      </ns0:c>
      <ns0:c r="G1555" s="114" t="n">
        <ns0:f>AVERAGE('消融原始 0921'!D1536:D1555)</ns0:f>
        <ns0:v>0.0875</ns0:v>
      </ns0:c>
      <ns0:c r="H1555" s="114" t="n">
        <ns0:f>AVERAGE('消融原始 0921'!D1531:D1555)</ns0:f>
        <ns0:v>0.11</ns0:v>
      </ns0:c>
      <ns0:c r="I1555" s="114" t="n">
        <ns0:f>AVERAGE('消融原始 0921'!D1526:D1555)</ns0:f>
        <ns0:v>0.1</ns0:v>
      </ns0:c>
      <ns0:c r="J1555" s="114" t="n">
        <ns0:f>AVERAGE('消融原始 0921'!D1516:D1555)</ns0:f>
        <ns0:v>0.0875</ns0:v>
      </ns0:c>
      <ns0:c r="K1555" s="114" t="n">
        <ns0:f>AVERAGE('消融原始 0921'!D1516:D1555)</ns0:f>
        <ns0:v>0.0875</ns0:v>
      </ns0:c>
    </ns0:row>
    <ns0:row r="1556" ht="18" customHeight="1">
      <ns0:c r="A1556" s="109" t="str">
        <ns0:v>t2</ns0:v>
      </ns0:c>
      <ns0:c r="B1556" s="109" t="n">
        <ns0:v>41</ns0:v>
      </ns0:c>
      <ns0:c r="C1556" s="109" t="n">
        <ns0:f>'消融原始 0921'!B1556-'消融实验 0921'!$E$5+1</ns0:f>
        <ns0:v>-103</ns0:v>
      </ns0:c>
      <ns0:c r="D1556" s="114" t="n">
        <ns0:f>AVERAGE('消融原始 0921'!D1552:D1556)</ns0:f>
        <ns0:v>0.05</ns0:v>
      </ns0:c>
      <ns0:c r="E1556" s="114" t="n">
        <ns0:f>AVERAGE('消融原始 0921'!D1547:D1556)</ns0:f>
        <ns0:v>0.075</ns0:v>
      </ns0:c>
      <ns0:c r="F1556" s="114" t="n">
        <ns0:f>AVERAGE('消融原始 0921'!D1542:D1556)</ns0:f>
        <ns0:v>0.08333333333333333</ns0:v>
      </ns0:c>
      <ns0:c r="G1556" s="114" t="n">
        <ns0:f>AVERAGE('消融原始 0921'!D1537:D1556)</ns0:f>
        <ns0:v>0.1</ns0:v>
      </ns0:c>
      <ns0:c r="H1556" s="114" t="n">
        <ns0:f>AVERAGE('消融原始 0921'!D1532:D1556)</ns0:f>
        <ns0:v>0.12</ns0:v>
      </ns0:c>
      <ns0:c r="I1556" s="114" t="n">
        <ns0:f>AVERAGE('消融原始 0921'!D1527:D1556)</ns0:f>
        <ns0:v>0.10833333333333334</ns0:v>
      </ns0:c>
      <ns0:c r="J1556" s="114" t="n">
        <ns0:f>AVERAGE('消融原始 0921'!D1517:D1556)</ns0:f>
        <ns0:v>0.09375</ns0:v>
      </ns0:c>
      <ns0:c r="K1556" s="114" t="n">
        <ns0:f>AVERAGE('消融原始 0921'!D1516:D1556)</ns0:f>
        <ns0:v>0.09146341463414634</ns0:v>
      </ns0:c>
    </ns0:row>
    <ns0:row r="1557" ht="18" customHeight="1">
      <ns0:c r="A1557" s="109" t="str">
        <ns0:v>t2</ns0:v>
      </ns0:c>
      <ns0:c r="B1557" s="109" t="n">
        <ns0:v>42</ns0:v>
      </ns0:c>
      <ns0:c r="C1557" s="109" t="n">
        <ns0:f>'消融原始 0921'!B1557-'消融实验 0921'!$E$5+1</ns0:f>
        <ns0:v>-102</ns0:v>
      </ns0:c>
      <ns0:c r="D1557" s="114" t="n">
        <ns0:f>AVERAGE('消融原始 0921'!D1553:D1557)</ns0:f>
        <ns0:v>0.05</ns0:v>
      </ns0:c>
      <ns0:c r="E1557" s="114" t="n">
        <ns0:f>AVERAGE('消融原始 0921'!D1548:D1557)</ns0:f>
        <ns0:v>0.075</ns0:v>
      </ns0:c>
      <ns0:c r="F1557" s="114" t="n">
        <ns0:f>AVERAGE('消融原始 0921'!D1543:D1557)</ns0:f>
        <ns0:v>0.06666666666666667</ns0:v>
      </ns0:c>
      <ns0:c r="G1557" s="114" t="n">
        <ns0:f>AVERAGE('消融原始 0921'!D1538:D1557)</ns0:f>
        <ns0:v>0.0875</ns0:v>
      </ns0:c>
      <ns0:c r="H1557" s="114" t="n">
        <ns0:f>AVERAGE('消融原始 0921'!D1533:D1557)</ns0:f>
        <ns0:v>0.1</ns0:v>
      </ns0:c>
      <ns0:c r="I1557" s="114" t="n">
        <ns0:f>AVERAGE('消融原始 0921'!D1528:D1557)</ns0:f>
        <ns0:v>0.10833333333333334</ns0:v>
      </ns0:c>
      <ns0:c r="J1557" s="114" t="n">
        <ns0:f>AVERAGE('消融原始 0921'!D1518:D1557)</ns0:f>
        <ns0:v>0.09375</ns0:v>
      </ns0:c>
      <ns0:c r="K1557" s="114" t="n">
        <ns0:f>AVERAGE('消融原始 0921'!D1516:D1557)</ns0:f>
        <ns0:v>0.08928571428571429</ns0:v>
      </ns0:c>
    </ns0:row>
    <ns0:row r="1558" ht="18" customHeight="1">
      <ns0:c r="A1558" s="109" t="str">
        <ns0:v>t2</ns0:v>
      </ns0:c>
      <ns0:c r="B1558" s="109" t="n">
        <ns0:v>43</ns0:v>
      </ns0:c>
      <ns0:c r="C1558" s="109" t="n">
        <ns0:f>'消融原始 0921'!B1558-'消融实验 0921'!$E$5+1</ns0:f>
        <ns0:v>-101</ns0:v>
      </ns0:c>
      <ns0:c r="D1558" s="114" t="n">
        <ns0:f>AVERAGE('消融原始 0921'!D1554:D1558)</ns0:f>
        <ns0:v>0.05</ns0:v>
      </ns0:c>
      <ns0:c r="E1558" s="114" t="n">
        <ns0:f>AVERAGE('消融原始 0921'!D1549:D1558)</ns0:f>
        <ns0:v>0.05</ns0:v>
      </ns0:c>
      <ns0:c r="F1558" s="114" t="n">
        <ns0:f>AVERAGE('消融原始 0921'!D1544:D1558)</ns0:f>
        <ns0:v>0.06666666666666667</ns0:v>
      </ns0:c>
      <ns0:c r="G1558" s="114" t="n">
        <ns0:f>AVERAGE('消融原始 0921'!D1539:D1558)</ns0:f>
        <ns0:v>0.075</ns0:v>
      </ns0:c>
      <ns0:c r="H1558" s="114" t="n">
        <ns0:f>AVERAGE('消融原始 0921'!D1534:D1558)</ns0:f>
        <ns0:v>0.1</ns0:v>
      </ns0:c>
      <ns0:c r="I1558" s="114" t="n">
        <ns0:f>AVERAGE('消融原始 0921'!D1529:D1558)</ns0:f>
        <ns0:v>0.10833333333333334</ns0:v>
      </ns0:c>
      <ns0:c r="J1558" s="114" t="n">
        <ns0:f>AVERAGE('消融原始 0921'!D1519:D1558)</ns0:f>
        <ns0:v>0.09375</ns0:v>
      </ns0:c>
      <ns0:c r="K1558" s="114" t="n">
        <ns0:f>AVERAGE('消融原始 0921'!D1516:D1558)</ns0:f>
        <ns0:v>0.0872093023255814</ns0:v>
      </ns0:c>
    </ns0:row>
    <ns0:row r="1559" ht="18" customHeight="1">
      <ns0:c r="A1559" s="109" t="str">
        <ns0:v>t2</ns0:v>
      </ns0:c>
      <ns0:c r="B1559" s="109" t="n">
        <ns0:v>44</ns0:v>
      </ns0:c>
      <ns0:c r="C1559" s="109" t="n">
        <ns0:f>'消融原始 0921'!B1559-'消融实验 0921'!$E$5+1</ns0:f>
        <ns0:v>-100</ns0:v>
      </ns0:c>
      <ns0:c r="D1559" s="114" t="n">
        <ns0:f>AVERAGE('消融原始 0921'!D1555:D1559)</ns0:f>
        <ns0:v>0.05</ns0:v>
      </ns0:c>
      <ns0:c r="E1559" s="114" t="n">
        <ns0:f>AVERAGE('消融原始 0921'!D1550:D1559)</ns0:f>
        <ns0:v>0.025</ns0:v>
      </ns0:c>
      <ns0:c r="F1559" s="114" t="n">
        <ns0:f>AVERAGE('消融原始 0921'!D1545:D1559)</ns0:f>
        <ns0:v>0.06666666666666667</ns0:v>
      </ns0:c>
      <ns0:c r="G1559" s="114" t="n">
        <ns0:f>AVERAGE('消融原始 0921'!D1540:D1559)</ns0:f>
        <ns0:v>0.075</ns0:v>
      </ns0:c>
      <ns0:c r="H1559" s="114" t="n">
        <ns0:f>AVERAGE('消融原始 0921'!D1535:D1559)</ns0:f>
        <ns0:v>0.09</ns0:v>
      </ns0:c>
      <ns0:c r="I1559" s="114" t="n">
        <ns0:f>AVERAGE('消融原始 0921'!D1530:D1559)</ns0:f>
        <ns0:v>0.1</ns0:v>
      </ns0:c>
      <ns0:c r="J1559" s="114" t="n">
        <ns0:f>AVERAGE('消融原始 0921'!D1520:D1559)</ns0:f>
        <ns0:v>0.09375</ns0:v>
      </ns0:c>
      <ns0:c r="K1559" s="114" t="n">
        <ns0:f>AVERAGE('消融原始 0921'!D1516:D1559)</ns0:f>
        <ns0:v>0.08522727272727272</ns0:v>
      </ns0:c>
    </ns0:row>
    <ns0:row r="1560" ht="18" customHeight="1">
      <ns0:c r="A1560" s="109" t="str">
        <ns0:v>t2</ns0:v>
      </ns0:c>
      <ns0:c r="B1560" s="109" t="n">
        <ns0:v>45</ns0:v>
      </ns0:c>
      <ns0:c r="C1560" s="109" t="n">
        <ns0:f>'消融原始 0921'!B1560-'消融实验 0921'!$E$5+1</ns0:f>
        <ns0:v>-99</ns0:v>
      </ns0:c>
      <ns0:c r="D1560" s="114" t="n">
        <ns0:f>AVERAGE('消融原始 0921'!D1556:D1560)</ns0:f>
        <ns0:v>0.05</ns0:v>
      </ns0:c>
      <ns0:c r="E1560" s="114" t="n">
        <ns0:f>AVERAGE('消融原始 0921'!D1551:D1560)</ns0:f>
        <ns0:v>0.025</ns0:v>
      </ns0:c>
      <ns0:c r="F1560" s="114" t="n">
        <ns0:f>AVERAGE('消融原始 0921'!D1546:D1560)</ns0:f>
        <ns0:v>0.06666666666666667</ns0:v>
      </ns0:c>
      <ns0:c r="G1560" s="114" t="n">
        <ns0:f>AVERAGE('消融原始 0921'!D1541:D1560)</ns0:f>
        <ns0:v>0.0625</ns0:v>
      </ns0:c>
      <ns0:c r="H1560" s="114" t="n">
        <ns0:f>AVERAGE('消融原始 0921'!D1536:D1560)</ns0:f>
        <ns0:v>0.08</ns0:v>
      </ns0:c>
      <ns0:c r="I1560" s="114" t="n">
        <ns0:f>AVERAGE('消融原始 0921'!D1531:D1560)</ns0:f>
        <ns0:v>0.1</ns0:v>
      </ns0:c>
      <ns0:c r="J1560" s="114" t="n">
        <ns0:f>AVERAGE('消融原始 0921'!D1521:D1560)</ns0:f>
        <ns0:v>0.0875</ns0:v>
      </ns0:c>
      <ns0:c r="K1560" s="114" t="n">
        <ns0:f>AVERAGE('消融原始 0921'!D1516:D1560)</ns0:f>
        <ns0:v>0.08333333333333333</ns0:v>
      </ns0:c>
    </ns0:row>
    <ns0:row r="1561" ht="18" customHeight="1">
      <ns0:c r="A1561" s="109" t="str">
        <ns0:v>t2</ns0:v>
      </ns0:c>
      <ns0:c r="B1561" s="109" t="n">
        <ns0:v>46</ns0:v>
      </ns0:c>
      <ns0:c r="C1561" s="109" t="n">
        <ns0:f>'消融原始 0921'!B1561-'消融实验 0921'!$E$5+1</ns0:f>
        <ns0:v>-98</ns0:v>
      </ns0:c>
      <ns0:c r="D1561" s="114" t="n">
        <ns0:f>AVERAGE('消融原始 0921'!D1557:D1561)</ns0:f>
        <ns0:v>0</ns0:v>
      </ns0:c>
      <ns0:c r="E1561" s="114" t="n">
        <ns0:f>AVERAGE('消融原始 0921'!D1552:D1561)</ns0:f>
        <ns0:v>0.025</ns0:v>
      </ns0:c>
      <ns0:c r="F1561" s="114" t="n">
        <ns0:f>AVERAGE('消融原始 0921'!D1547:D1561)</ns0:f>
        <ns0:v>0.05</ns0:v>
      </ns0:c>
      <ns0:c r="G1561" s="114" t="n">
        <ns0:f>AVERAGE('消融原始 0921'!D1542:D1561)</ns0:f>
        <ns0:v>0.0625</ns0:v>
      </ns0:c>
      <ns0:c r="H1561" s="114" t="n">
        <ns0:f>AVERAGE('消融原始 0921'!D1537:D1561)</ns0:f>
        <ns0:v>0.08</ns0:v>
      </ns0:c>
      <ns0:c r="I1561" s="114" t="n">
        <ns0:f>AVERAGE('消融原始 0921'!D1532:D1561)</ns0:f>
        <ns0:v>0.1</ns0:v>
      </ns0:c>
      <ns0:c r="J1561" s="114" t="n">
        <ns0:f>AVERAGE('消融原始 0921'!D1522:D1561)</ns0:f>
        <ns0:v>0.0875</ns0:v>
      </ns0:c>
      <ns0:c r="K1561" s="114" t="n">
        <ns0:f>AVERAGE('消融原始 0921'!D1516:D1561)</ns0:f>
        <ns0:v>0.08152173913043478</ns0:v>
      </ns0:c>
    </ns0:row>
    <ns0:row r="1562" ht="18" customHeight="1">
      <ns0:c r="A1562" s="109" t="str">
        <ns0:v>t2</ns0:v>
      </ns0:c>
      <ns0:c r="B1562" s="109" t="n">
        <ns0:v>47</ns0:v>
      </ns0:c>
      <ns0:c r="C1562" s="109" t="n">
        <ns0:f>'消融原始 0921'!B1562-'消融实验 0921'!$E$5+1</ns0:f>
        <ns0:v>-97</ns0:v>
      </ns0:c>
      <ns0:c r="D1562" s="114" t="n">
        <ns0:f>AVERAGE('消融原始 0921'!D1558:D1562)</ns0:f>
        <ns0:v>0</ns0:v>
      </ns0:c>
      <ns0:c r="E1562" s="114" t="n">
        <ns0:f>AVERAGE('消融原始 0921'!D1553:D1562)</ns0:f>
        <ns0:v>0.025</ns0:v>
      </ns0:c>
      <ns0:c r="F1562" s="114" t="n">
        <ns0:f>AVERAGE('消融原始 0921'!D1548:D1562)</ns0:f>
        <ns0:v>0.05</ns0:v>
      </ns0:c>
      <ns0:c r="G1562" s="114" t="n">
        <ns0:f>AVERAGE('消融原始 0921'!D1543:D1562)</ns0:f>
        <ns0:v>0.05</ns0:v>
      </ns0:c>
      <ns0:c r="H1562" s="114" t="n">
        <ns0:f>AVERAGE('消融原始 0921'!D1538:D1562)</ns0:f>
        <ns0:v>0.07</ns0:v>
      </ns0:c>
      <ns0:c r="I1562" s="114" t="n">
        <ns0:f>AVERAGE('消融原始 0921'!D1533:D1562)</ns0:f>
        <ns0:v>0.08333333333333333</ns0:v>
      </ns0:c>
      <ns0:c r="J1562" s="114" t="n">
        <ns0:f>AVERAGE('消融原始 0921'!D1523:D1562)</ns0:f>
        <ns0:v>0.08125</ns0:v>
      </ns0:c>
      <ns0:c r="K1562" s="114" t="n">
        <ns0:f>AVERAGE('消融原始 0921'!D1516:D1562)</ns0:f>
        <ns0:v>0.0797872340425532</ns0:v>
      </ns0:c>
    </ns0:row>
    <ns0:row r="1563" ht="18" customHeight="1">
      <ns0:c r="A1563" s="109" t="str">
        <ns0:v>t2</ns0:v>
      </ns0:c>
      <ns0:c r="B1563" s="109" t="n">
        <ns0:v>48</ns0:v>
      </ns0:c>
      <ns0:c r="C1563" s="109" t="n">
        <ns0:f>'消融原始 0921'!B1563-'消融实验 0921'!$E$5+1</ns0:f>
        <ns0:v>-96</ns0:v>
      </ns0:c>
      <ns0:c r="D1563" s="114" t="n">
        <ns0:f>AVERAGE('消融原始 0921'!D1559:D1563)</ns0:f>
        <ns0:v>0</ns0:v>
      </ns0:c>
      <ns0:c r="E1563" s="114" t="n">
        <ns0:f>AVERAGE('消融原始 0921'!D1554:D1563)</ns0:f>
        <ns0:v>0.025</ns0:v>
      </ns0:c>
      <ns0:c r="F1563" s="114" t="n">
        <ns0:f>AVERAGE('消融原始 0921'!D1549:D1563)</ns0:f>
        <ns0:v>0.03333333333333333</ns0:v>
      </ns0:c>
      <ns0:c r="G1563" s="114" t="n">
        <ns0:f>AVERAGE('消融原始 0921'!D1544:D1563)</ns0:f>
        <ns0:v>0.05</ns0:v>
      </ns0:c>
      <ns0:c r="H1563" s="114" t="n">
        <ns0:f>AVERAGE('消融原始 0921'!D1539:D1563)</ns0:f>
        <ns0:v>0.06</ns0:v>
      </ns0:c>
      <ns0:c r="I1563" s="114" t="n">
        <ns0:f>AVERAGE('消融原始 0921'!D1534:D1563)</ns0:f>
        <ns0:v>0.08333333333333333</ns0:v>
      </ns0:c>
      <ns0:c r="J1563" s="114" t="n">
        <ns0:f>AVERAGE('消融原始 0921'!D1524:D1563)</ns0:f>
        <ns0:v>0.08125</ns0:v>
      </ns0:c>
      <ns0:c r="K1563" s="114" t="n">
        <ns0:f>AVERAGE('消融原始 0921'!D1516:D1563)</ns0:f>
        <ns0:v>0.078125</ns0:v>
      </ns0:c>
    </ns0:row>
    <ns0:row r="1564" ht="18" customHeight="1">
      <ns0:c r="A1564" s="109" t="str">
        <ns0:v>t2</ns0:v>
      </ns0:c>
      <ns0:c r="B1564" s="109" t="n">
        <ns0:v>49</ns0:v>
      </ns0:c>
      <ns0:c r="C1564" s="109" t="n">
        <ns0:f>'消融原始 0921'!B1564-'消融实验 0921'!$E$5+1</ns0:f>
        <ns0:v>-95</ns0:v>
      </ns0:c>
      <ns0:c r="D1564" s="114" t="n">
        <ns0:f>AVERAGE('消融原始 0921'!D1560:D1564)</ns0:f>
        <ns0:v>0</ns0:v>
      </ns0:c>
      <ns0:c r="E1564" s="114" t="n">
        <ns0:f>AVERAGE('消融原始 0921'!D1555:D1564)</ns0:f>
        <ns0:v>0.025</ns0:v>
      </ns0:c>
      <ns0:c r="F1564" s="114" t="n">
        <ns0:f>AVERAGE('消融原始 0921'!D1550:D1564)</ns0:f>
        <ns0:v>0.016666666666666666</ns0:v>
      </ns0:c>
      <ns0:c r="G1564" s="114" t="n">
        <ns0:f>AVERAGE('消融原始 0921'!D1545:D1564)</ns0:f>
        <ns0:v>0.05</ns0:v>
      </ns0:c>
      <ns0:c r="H1564" s="114" t="n">
        <ns0:f>AVERAGE('消融原始 0921'!D1540:D1564)</ns0:f>
        <ns0:v>0.06</ns0:v>
      </ns0:c>
      <ns0:c r="I1564" s="114" t="n">
        <ns0:f>AVERAGE('消融原始 0921'!D1535:D1564)</ns0:f>
        <ns0:v>0.075</ns0:v>
      </ns0:c>
      <ns0:c r="J1564" s="114" t="n">
        <ns0:f>AVERAGE('消融原始 0921'!D1525:D1564)</ns0:f>
        <ns0:v>0.08125</ns0:v>
      </ns0:c>
      <ns0:c r="K1564" s="114" t="n">
        <ns0:f>AVERAGE('消融原始 0921'!D1516:D1564)</ns0:f>
        <ns0:v>0.07653061224489796</ns0:v>
      </ns0:c>
    </ns0:row>
    <ns0:row r="1565" ht="18" customHeight="1">
      <ns0:c r="A1565" s="109" t="str">
        <ns0:v>t2</ns0:v>
      </ns0:c>
      <ns0:c r="B1565" s="109" t="n">
        <ns0:v>50</ns0:v>
      </ns0:c>
      <ns0:c r="C1565" s="109" t="n">
        <ns0:f>'消融原始 0921'!B1565-'消融实验 0921'!$E$5+1</ns0:f>
        <ns0:v>-94</ns0:v>
      </ns0:c>
      <ns0:c r="D1565" s="114" t="n">
        <ns0:f>AVERAGE('消融原始 0921'!D1561:D1565)</ns0:f>
        <ns0:v>0</ns0:v>
      </ns0:c>
      <ns0:c r="E1565" s="114" t="n">
        <ns0:f>AVERAGE('消融原始 0921'!D1556:D1565)</ns0:f>
        <ns0:v>0.025</ns0:v>
      </ns0:c>
      <ns0:c r="F1565" s="114" t="n">
        <ns0:f>AVERAGE('消融原始 0921'!D1551:D1565)</ns0:f>
        <ns0:v>0.016666666666666666</ns0:v>
      </ns0:c>
      <ns0:c r="G1565" s="114" t="n">
        <ns0:f>AVERAGE('消融原始 0921'!D1546:D1565)</ns0:f>
        <ns0:v>0.05</ns0:v>
      </ns0:c>
      <ns0:c r="H1565" s="114" t="n">
        <ns0:f>AVERAGE('消融原始 0921'!D1541:D1565)</ns0:f>
        <ns0:v>0.05</ns0:v>
      </ns0:c>
      <ns0:c r="I1565" s="114" t="n">
        <ns0:f>AVERAGE('消融原始 0921'!D1536:D1565)</ns0:f>
        <ns0:v>0.06666666666666667</ns0:v>
      </ns0:c>
      <ns0:c r="J1565" s="114" t="n">
        <ns0:f>AVERAGE('消融原始 0921'!D1526:D1565)</ns0:f>
        <ns0:v>0.08125</ns0:v>
      </ns0:c>
      <ns0:c r="K1565" s="114" t="n">
        <ns0:f>AVERAGE('消融原始 0921'!D1516:D1565)</ns0:f>
        <ns0:v>0.075</ns0:v>
      </ns0:c>
    </ns0:row>
    <ns0:row r="1566" ht="18" customHeight="1">
      <ns0:c r="A1566" s="109" t="str">
        <ns0:v>t2</ns0:v>
      </ns0:c>
      <ns0:c r="B1566" s="109" t="n">
        <ns0:v>51</ns0:v>
      </ns0:c>
      <ns0:c r="C1566" s="109" t="n">
        <ns0:f>'消融原始 0921'!B1566-'消融实验 0921'!$E$5+1</ns0:f>
        <ns0:v>-93</ns0:v>
      </ns0:c>
      <ns0:c r="D1566" s="114" t="n">
        <ns0:f>AVERAGE('消融原始 0921'!D1562:D1566)</ns0:f>
        <ns0:v>0</ns0:v>
      </ns0:c>
      <ns0:c r="E1566" s="114" t="n">
        <ns0:f>AVERAGE('消融原始 0921'!D1557:D1566)</ns0:f>
        <ns0:v>0</ns0:v>
      </ns0:c>
      <ns0:c r="F1566" s="114" t="n">
        <ns0:f>AVERAGE('消融原始 0921'!D1552:D1566)</ns0:f>
        <ns0:v>0.016666666666666666</ns0:v>
      </ns0:c>
      <ns0:c r="G1566" s="114" t="n">
        <ns0:f>AVERAGE('消融原始 0921'!D1547:D1566)</ns0:f>
        <ns0:v>0.0375</ns0:v>
      </ns0:c>
      <ns0:c r="H1566" s="114" t="n">
        <ns0:f>AVERAGE('消融原始 0921'!D1542:D1566)</ns0:f>
        <ns0:v>0.05</ns0:v>
      </ns0:c>
      <ns0:c r="I1566" s="114" t="n">
        <ns0:f>AVERAGE('消融原始 0921'!D1537:D1566)</ns0:f>
        <ns0:v>0.06666666666666667</ns0:v>
      </ns0:c>
      <ns0:c r="J1566" s="114" t="n">
        <ns0:f>AVERAGE('消融原始 0921'!D1527:D1566)</ns0:f>
        <ns0:v>0.08125</ns0:v>
      </ns0:c>
      <ns0:c r="K1566" s="114" t="n">
        <ns0:f>AVERAGE('消融原始 0921'!D1517:D1566)</ns0:f>
        <ns0:v>0.075</ns0:v>
      </ns0:c>
    </ns0:row>
    <ns0:row r="1567" ht="18" customHeight="1">
      <ns0:c r="A1567" s="109" t="str">
        <ns0:v>t2</ns0:v>
      </ns0:c>
      <ns0:c r="B1567" s="109" t="n">
        <ns0:v>52</ns0:v>
      </ns0:c>
      <ns0:c r="C1567" s="109" t="n">
        <ns0:f>'消融原始 0921'!B1567-'消融实验 0921'!$E$5+1</ns0:f>
        <ns0:v>-92</ns0:v>
      </ns0:c>
      <ns0:c r="D1567" s="114" t="n">
        <ns0:f>AVERAGE('消融原始 0921'!D1563:D1567)</ns0:f>
        <ns0:v>0</ns0:v>
      </ns0:c>
      <ns0:c r="E1567" s="114" t="n">
        <ns0:f>AVERAGE('消融原始 0921'!D1558:D1567)</ns0:f>
        <ns0:v>0</ns0:v>
      </ns0:c>
      <ns0:c r="F1567" s="114" t="n">
        <ns0:f>AVERAGE('消融原始 0921'!D1553:D1567)</ns0:f>
        <ns0:v>0.016666666666666666</ns0:v>
      </ns0:c>
      <ns0:c r="G1567" s="114" t="n">
        <ns0:f>AVERAGE('消融原始 0921'!D1548:D1567)</ns0:f>
        <ns0:v>0.0375</ns0:v>
      </ns0:c>
      <ns0:c r="H1567" s="114" t="n">
        <ns0:f>AVERAGE('消融原始 0921'!D1543:D1567)</ns0:f>
        <ns0:v>0.04</ns0:v>
      </ns0:c>
      <ns0:c r="I1567" s="114" t="n">
        <ns0:f>AVERAGE('消融原始 0921'!D1538:D1567)</ns0:f>
        <ns0:v>0.058333333333333334</ns0:v>
      </ns0:c>
      <ns0:c r="J1567" s="114" t="n">
        <ns0:f>AVERAGE('消融原始 0921'!D1528:D1567)</ns0:f>
        <ns0:v>0.08125</ns0:v>
      </ns0:c>
      <ns0:c r="K1567" s="114" t="n">
        <ns0:f>AVERAGE('消融原始 0921'!D1518:D1567)</ns0:f>
        <ns0:v>0.075</ns0:v>
      </ns0:c>
    </ns0:row>
    <ns0:row r="1568" ht="18" customHeight="1">
      <ns0:c r="A1568" s="109" t="str">
        <ns0:v>t2</ns0:v>
      </ns0:c>
      <ns0:c r="B1568" s="109" t="n">
        <ns0:v>53</ns0:v>
      </ns0:c>
      <ns0:c r="C1568" s="109" t="n">
        <ns0:f>'消融原始 0921'!B1568-'消融实验 0921'!$E$5+1</ns0:f>
        <ns0:v>-91</ns0:v>
      </ns0:c>
      <ns0:c r="D1568" s="114" t="n">
        <ns0:f>AVERAGE('消融原始 0921'!D1564:D1568)</ns0:f>
        <ns0:v>0</ns0:v>
      </ns0:c>
      <ns0:c r="E1568" s="114" t="n">
        <ns0:f>AVERAGE('消融原始 0921'!D1559:D1568)</ns0:f>
        <ns0:v>0</ns0:v>
      </ns0:c>
      <ns0:c r="F1568" s="114" t="n">
        <ns0:f>AVERAGE('消融原始 0921'!D1554:D1568)</ns0:f>
        <ns0:v>0.016666666666666666</ns0:v>
      </ns0:c>
      <ns0:c r="G1568" s="114" t="n">
        <ns0:f>AVERAGE('消融原始 0921'!D1549:D1568)</ns0:f>
        <ns0:v>0.025</ns0:v>
      </ns0:c>
      <ns0:c r="H1568" s="114" t="n">
        <ns0:f>AVERAGE('消融原始 0921'!D1544:D1568)</ns0:f>
        <ns0:v>0.04</ns0:v>
      </ns0:c>
      <ns0:c r="I1568" s="114" t="n">
        <ns0:f>AVERAGE('消融原始 0921'!D1539:D1568)</ns0:f>
        <ns0:v>0.05</ns0:v>
      </ns0:c>
      <ns0:c r="J1568" s="114" t="n">
        <ns0:f>AVERAGE('消融原始 0921'!D1529:D1568)</ns0:f>
        <ns0:v>0.08125</ns0:v>
      </ns0:c>
      <ns0:c r="K1568" s="114" t="n">
        <ns0:f>AVERAGE('消融原始 0921'!D1519:D1568)</ns0:f>
        <ns0:v>0.075</ns0:v>
      </ns0:c>
    </ns0:row>
    <ns0:row r="1569" ht="18" customHeight="1">
      <ns0:c r="A1569" s="109" t="str">
        <ns0:v>t2</ns0:v>
      </ns0:c>
      <ns0:c r="B1569" s="109" t="n">
        <ns0:v>54</ns0:v>
      </ns0:c>
      <ns0:c r="C1569" s="109" t="n">
        <ns0:f>'消融原始 0921'!B1569-'消融实验 0921'!$E$5+1</ns0:f>
        <ns0:v>-90</ns0:v>
      </ns0:c>
      <ns0:c r="D1569" s="114" t="n">
        <ns0:f>AVERAGE('消融原始 0921'!D1565:D1569)</ns0:f>
        <ns0:v>0</ns0:v>
      </ns0:c>
      <ns0:c r="E1569" s="114" t="n">
        <ns0:f>AVERAGE('消融原始 0921'!D1560:D1569)</ns0:f>
        <ns0:v>0</ns0:v>
      </ns0:c>
      <ns0:c r="F1569" s="114" t="n">
        <ns0:f>AVERAGE('消融原始 0921'!D1555:D1569)</ns0:f>
        <ns0:v>0.016666666666666666</ns0:v>
      </ns0:c>
      <ns0:c r="G1569" s="114" t="n">
        <ns0:f>AVERAGE('消融原始 0921'!D1550:D1569)</ns0:f>
        <ns0:v>0.0125</ns0:v>
      </ns0:c>
      <ns0:c r="H1569" s="114" t="n">
        <ns0:f>AVERAGE('消融原始 0921'!D1545:D1569)</ns0:f>
        <ns0:v>0.04</ns0:v>
      </ns0:c>
      <ns0:c r="I1569" s="114" t="n">
        <ns0:f>AVERAGE('消融原始 0921'!D1540:D1569)</ns0:f>
        <ns0:v>0.05</ns0:v>
      </ns0:c>
      <ns0:c r="J1569" s="114" t="n">
        <ns0:f>AVERAGE('消融原始 0921'!D1530:D1569)</ns0:f>
        <ns0:v>0.075</ns0:v>
      </ns0:c>
      <ns0:c r="K1569" s="114" t="n">
        <ns0:f>AVERAGE('消融原始 0921'!D1520:D1569)</ns0:f>
        <ns0:v>0.075</ns0:v>
      </ns0:c>
    </ns0:row>
    <ns0:row r="1570" ht="18" customHeight="1">
      <ns0:c r="A1570" s="109" t="str">
        <ns0:v>t2</ns0:v>
      </ns0:c>
      <ns0:c r="B1570" s="109" t="n">
        <ns0:v>55</ns0:v>
      </ns0:c>
      <ns0:c r="C1570" s="109" t="n">
        <ns0:f>'消融原始 0921'!B1570-'消融实验 0921'!$E$5+1</ns0:f>
        <ns0:v>-89</ns0:v>
      </ns0:c>
      <ns0:c r="D1570" s="114" t="n">
        <ns0:f>AVERAGE('消融原始 0921'!D1566:D1570)</ns0:f>
        <ns0:v>0.05</ns0:v>
      </ns0:c>
      <ns0:c r="E1570" s="114" t="n">
        <ns0:f>AVERAGE('消融原始 0921'!D1561:D1570)</ns0:f>
        <ns0:v>0.025</ns0:v>
      </ns0:c>
      <ns0:c r="F1570" s="114" t="n">
        <ns0:f>AVERAGE('消融原始 0921'!D1556:D1570)</ns0:f>
        <ns0:v>0.03333333333333333</ns0:v>
      </ns0:c>
      <ns0:c r="G1570" s="114" t="n">
        <ns0:f>AVERAGE('消融原始 0921'!D1551:D1570)</ns0:f>
        <ns0:v>0.025</ns0:v>
      </ns0:c>
      <ns0:c r="H1570" s="114" t="n">
        <ns0:f>AVERAGE('消融原始 0921'!D1546:D1570)</ns0:f>
        <ns0:v>0.05</ns0:v>
      </ns0:c>
      <ns0:c r="I1570" s="114" t="n">
        <ns0:f>AVERAGE('消融原始 0921'!D1541:D1570)</ns0:f>
        <ns0:v>0.05</ns0:v>
      </ns0:c>
      <ns0:c r="J1570" s="114" t="n">
        <ns0:f>AVERAGE('消融原始 0921'!D1531:D1570)</ns0:f>
        <ns0:v>0.08125</ns0:v>
      </ns0:c>
      <ns0:c r="K1570" s="114" t="n">
        <ns0:f>AVERAGE('消融原始 0921'!D1521:D1570)</ns0:f>
        <ns0:v>0.075</ns0:v>
      </ns0:c>
    </ns0:row>
    <ns0:row r="1571" ht="18" customHeight="1">
      <ns0:c r="A1571" s="109" t="str">
        <ns0:v>t2</ns0:v>
      </ns0:c>
      <ns0:c r="B1571" s="109" t="n">
        <ns0:v>56</ns0:v>
      </ns0:c>
      <ns0:c r="C1571" s="109" t="n">
        <ns0:f>'消融原始 0921'!B1571-'消融实验 0921'!$E$5+1</ns0:f>
        <ns0:v>-88</ns0:v>
      </ns0:c>
      <ns0:c r="D1571" s="114" t="n">
        <ns0:f>AVERAGE('消融原始 0921'!D1567:D1571)</ns0:f>
        <ns0:v>0.05</ns0:v>
      </ns0:c>
      <ns0:c r="E1571" s="114" t="n">
        <ns0:f>AVERAGE('消融原始 0921'!D1562:D1571)</ns0:f>
        <ns0:v>0.025</ns0:v>
      </ns0:c>
      <ns0:c r="F1571" s="114" t="n">
        <ns0:f>AVERAGE('消融原始 0921'!D1557:D1571)</ns0:f>
        <ns0:v>0.016666666666666666</ns0:v>
      </ns0:c>
      <ns0:c r="G1571" s="114" t="n">
        <ns0:f>AVERAGE('消融原始 0921'!D1552:D1571)</ns0:f>
        <ns0:v>0.025</ns0:v>
      </ns0:c>
      <ns0:c r="H1571" s="114" t="n">
        <ns0:f>AVERAGE('消融原始 0921'!D1547:D1571)</ns0:f>
        <ns0:v>0.04</ns0:v>
      </ns0:c>
      <ns0:c r="I1571" s="114" t="n">
        <ns0:f>AVERAGE('消融原始 0921'!D1542:D1571)</ns0:f>
        <ns0:v>0.05</ns0:v>
      </ns0:c>
      <ns0:c r="J1571" s="114" t="n">
        <ns0:f>AVERAGE('消融原始 0921'!D1532:D1571)</ns0:f>
        <ns0:v>0.08125</ns0:v>
      </ns0:c>
      <ns0:c r="K1571" s="114" t="n">
        <ns0:f>AVERAGE('消融原始 0921'!D1522:D1571)</ns0:f>
        <ns0:v>0.075</ns0:v>
      </ns0:c>
    </ns0:row>
    <ns0:row r="1572" ht="18" customHeight="1">
      <ns0:c r="A1572" s="109" t="str">
        <ns0:v>t2</ns0:v>
      </ns0:c>
      <ns0:c r="B1572" s="109" t="n">
        <ns0:v>57</ns0:v>
      </ns0:c>
      <ns0:c r="C1572" s="109" t="n">
        <ns0:f>'消融原始 0921'!B1572-'消融实验 0921'!$E$5+1</ns0:f>
        <ns0:v>-87</ns0:v>
      </ns0:c>
      <ns0:c r="D1572" s="114" t="n">
        <ns0:f>AVERAGE('消融原始 0921'!D1568:D1572)</ns0:f>
        <ns0:v>0.05</ns0:v>
      </ns0:c>
      <ns0:c r="E1572" s="114" t="n">
        <ns0:f>AVERAGE('消融原始 0921'!D1563:D1572)</ns0:f>
        <ns0:v>0.025</ns0:v>
      </ns0:c>
      <ns0:c r="F1572" s="114" t="n">
        <ns0:f>AVERAGE('消融原始 0921'!D1558:D1572)</ns0:f>
        <ns0:v>0.016666666666666666</ns0:v>
      </ns0:c>
      <ns0:c r="G1572" s="114" t="n">
        <ns0:f>AVERAGE('消融原始 0921'!D1553:D1572)</ns0:f>
        <ns0:v>0.025</ns0:v>
      </ns0:c>
      <ns0:c r="H1572" s="114" t="n">
        <ns0:f>AVERAGE('消融原始 0921'!D1548:D1572)</ns0:f>
        <ns0:v>0.04</ns0:v>
      </ns0:c>
      <ns0:c r="I1572" s="114" t="n">
        <ns0:f>AVERAGE('消融原始 0921'!D1543:D1572)</ns0:f>
        <ns0:v>0.041666666666666664</ns0:v>
      </ns0:c>
      <ns0:c r="J1572" s="114" t="n">
        <ns0:f>AVERAGE('消融原始 0921'!D1533:D1572)</ns0:f>
        <ns0:v>0.06875</ns0:v>
      </ns0:c>
      <ns0:c r="K1572" s="114" t="n">
        <ns0:f>AVERAGE('消融原始 0921'!D1523:D1572)</ns0:f>
        <ns0:v>0.07</ns0:v>
      </ns0:c>
    </ns0:row>
    <ns0:row r="1573" ht="18" customHeight="1">
      <ns0:c r="A1573" s="109" t="str">
        <ns0:v>t2</ns0:v>
      </ns0:c>
      <ns0:c r="B1573" s="109" t="n">
        <ns0:v>58</ns0:v>
      </ns0:c>
      <ns0:c r="C1573" s="109" t="n">
        <ns0:f>'消融原始 0921'!B1573-'消融实验 0921'!$E$5+1</ns0:f>
        <ns0:v>-86</ns0:v>
      </ns0:c>
      <ns0:c r="D1573" s="114" t="n">
        <ns0:f>AVERAGE('消融原始 0921'!D1569:D1573)</ns0:f>
        <ns0:v>0.05</ns0:v>
      </ns0:c>
      <ns0:c r="E1573" s="114" t="n">
        <ns0:f>AVERAGE('消融原始 0921'!D1564:D1573)</ns0:f>
        <ns0:v>0.025</ns0:v>
      </ns0:c>
      <ns0:c r="F1573" s="114" t="n">
        <ns0:f>AVERAGE('消融原始 0921'!D1559:D1573)</ns0:f>
        <ns0:v>0.016666666666666666</ns0:v>
      </ns0:c>
      <ns0:c r="G1573" s="114" t="n">
        <ns0:f>AVERAGE('消融原始 0921'!D1554:D1573)</ns0:f>
        <ns0:v>0.025</ns0:v>
      </ns0:c>
      <ns0:c r="H1573" s="114" t="n">
        <ns0:f>AVERAGE('消融原始 0921'!D1549:D1573)</ns0:f>
        <ns0:v>0.03</ns0:v>
      </ns0:c>
      <ns0:c r="I1573" s="114" t="n">
        <ns0:f>AVERAGE('消融原始 0921'!D1544:D1573)</ns0:f>
        <ns0:v>0.041666666666666664</ns0:v>
      </ns0:c>
      <ns0:c r="J1573" s="114" t="n">
        <ns0:f>AVERAGE('消融原始 0921'!D1534:D1573)</ns0:f>
        <ns0:v>0.06875</ns0:v>
      </ns0:c>
      <ns0:c r="K1573" s="114" t="n">
        <ns0:f>AVERAGE('消融原始 0921'!D1524:D1573)</ns0:f>
        <ns0:v>0.07</ns0:v>
      </ns0:c>
    </ns0:row>
    <ns0:row r="1574" ht="18" customHeight="1">
      <ns0:c r="A1574" s="109" t="str">
        <ns0:v>t2</ns0:v>
      </ns0:c>
      <ns0:c r="B1574" s="109" t="n">
        <ns0:v>59</ns0:v>
      </ns0:c>
      <ns0:c r="C1574" s="109" t="n">
        <ns0:f>'消融原始 0921'!B1574-'消融实验 0921'!$E$5+1</ns0:f>
        <ns0:v>-85</ns0:v>
      </ns0:c>
      <ns0:c r="D1574" s="114" t="n">
        <ns0:f>AVERAGE('消融原始 0921'!D1570:D1574)</ns0:f>
        <ns0:v>0.1</ns0:v>
      </ns0:c>
      <ns0:c r="E1574" s="114" t="n">
        <ns0:f>AVERAGE('消融原始 0921'!D1565:D1574)</ns0:f>
        <ns0:v>0.05</ns0:v>
      </ns0:c>
      <ns0:c r="F1574" s="114" t="n">
        <ns0:f>AVERAGE('消融原始 0921'!D1560:D1574)</ns0:f>
        <ns0:v>0.03333333333333333</ns0:v>
      </ns0:c>
      <ns0:c r="G1574" s="114" t="n">
        <ns0:f>AVERAGE('消融原始 0921'!D1555:D1574)</ns0:f>
        <ns0:v>0.0375</ns0:v>
      </ns0:c>
      <ns0:c r="H1574" s="114" t="n">
        <ns0:f>AVERAGE('消融原始 0921'!D1550:D1574)</ns0:f>
        <ns0:v>0.03</ns0:v>
      </ns0:c>
      <ns0:c r="I1574" s="114" t="n">
        <ns0:f>AVERAGE('消融原始 0921'!D1545:D1574)</ns0:f>
        <ns0:v>0.05</ns0:v>
      </ns0:c>
      <ns0:c r="J1574" s="114" t="n">
        <ns0:f>AVERAGE('消融原始 0921'!D1535:D1574)</ns0:f>
        <ns0:v>0.06875</ns0:v>
      </ns0:c>
      <ns0:c r="K1574" s="114" t="n">
        <ns0:f>AVERAGE('消融原始 0921'!D1525:D1574)</ns0:f>
        <ns0:v>0.075</ns0:v>
      </ns0:c>
    </ns0:row>
    <ns0:row r="1575" ht="18" customHeight="1">
      <ns0:c r="A1575" s="109" t="str">
        <ns0:v>t2</ns0:v>
      </ns0:c>
      <ns0:c r="B1575" s="109" t="n">
        <ns0:v>60</ns0:v>
      </ns0:c>
      <ns0:c r="C1575" s="109" t="n">
        <ns0:f>'消融原始 0921'!B1575-'消融实验 0921'!$E$5+1</ns0:f>
        <ns0:v>-84</ns0:v>
      </ns0:c>
      <ns0:c r="D1575" s="114" t="n">
        <ns0:f>AVERAGE('消融原始 0921'!D1571:D1575)</ns0:f>
        <ns0:v>0.05</ns0:v>
      </ns0:c>
      <ns0:c r="E1575" s="114" t="n">
        <ns0:f>AVERAGE('消融原始 0921'!D1566:D1575)</ns0:f>
        <ns0:v>0.05</ns0:v>
      </ns0:c>
      <ns0:c r="F1575" s="114" t="n">
        <ns0:f>AVERAGE('消融原始 0921'!D1561:D1575)</ns0:f>
        <ns0:v>0.03333333333333333</ns0:v>
      </ns0:c>
      <ns0:c r="G1575" s="114" t="n">
        <ns0:f>AVERAGE('消融原始 0921'!D1556:D1575)</ns0:f>
        <ns0:v>0.0375</ns0:v>
      </ns0:c>
      <ns0:c r="H1575" s="114" t="n">
        <ns0:f>AVERAGE('消融原始 0921'!D1551:D1575)</ns0:f>
        <ns0:v>0.03</ns0:v>
      </ns0:c>
      <ns0:c r="I1575" s="114" t="n">
        <ns0:f>AVERAGE('消融原始 0921'!D1546:D1575)</ns0:f>
        <ns0:v>0.05</ns0:v>
      </ns0:c>
      <ns0:c r="J1575" s="114" t="n">
        <ns0:f>AVERAGE('消融原始 0921'!D1536:D1575)</ns0:f>
        <ns0:v>0.0625</ns0:v>
      </ns0:c>
      <ns0:c r="K1575" s="114" t="n">
        <ns0:f>AVERAGE('消融原始 0921'!D1526:D1575)</ns0:f>
        <ns0:v>0.075</ns0:v>
      </ns0:c>
    </ns0:row>
    <ns0:row r="1576" ht="18" customHeight="1">
      <ns0:c r="A1576" s="109" t="str">
        <ns0:v>t2</ns0:v>
      </ns0:c>
      <ns0:c r="B1576" s="109" t="n">
        <ns0:v>61</ns0:v>
      </ns0:c>
      <ns0:c r="C1576" s="109" t="n">
        <ns0:f>'消融原始 0921'!B1576-'消融实验 0921'!$E$5+1</ns0:f>
        <ns0:v>-83</ns0:v>
      </ns0:c>
      <ns0:c r="D1576" s="114" t="n">
        <ns0:f>AVERAGE('消融原始 0921'!D1572:D1576)</ns0:f>
        <ns0:v>0.05</ns0:v>
      </ns0:c>
      <ns0:c r="E1576" s="114" t="n">
        <ns0:f>AVERAGE('消融原始 0921'!D1567:D1576)</ns0:f>
        <ns0:v>0.05</ns0:v>
      </ns0:c>
      <ns0:c r="F1576" s="114" t="n">
        <ns0:f>AVERAGE('消融原始 0921'!D1562:D1576)</ns0:f>
        <ns0:v>0.03333333333333333</ns0:v>
      </ns0:c>
      <ns0:c r="G1576" s="114" t="n">
        <ns0:f>AVERAGE('消融原始 0921'!D1557:D1576)</ns0:f>
        <ns0:v>0.025</ns0:v>
      </ns0:c>
      <ns0:c r="H1576" s="114" t="n">
        <ns0:f>AVERAGE('消融原始 0921'!D1552:D1576)</ns0:f>
        <ns0:v>0.03</ns0:v>
      </ns0:c>
      <ns0:c r="I1576" s="114" t="n">
        <ns0:f>AVERAGE('消融原始 0921'!D1547:D1576)</ns0:f>
        <ns0:v>0.041666666666666664</ns0:v>
      </ns0:c>
      <ns0:c r="J1576" s="114" t="n">
        <ns0:f>AVERAGE('消融原始 0921'!D1537:D1576)</ns0:f>
        <ns0:v>0.0625</ns0:v>
      </ns0:c>
      <ns0:c r="K1576" s="114" t="n">
        <ns0:f>AVERAGE('消融原始 0921'!D1527:D1576)</ns0:f>
        <ns0:v>0.075</ns0:v>
      </ns0:c>
    </ns0:row>
    <ns0:row r="1577" ht="18" customHeight="1">
      <ns0:c r="A1577" s="109" t="str">
        <ns0:v>t2</ns0:v>
      </ns0:c>
      <ns0:c r="B1577" s="109" t="n">
        <ns0:v>62</ns0:v>
      </ns0:c>
      <ns0:c r="C1577" s="109" t="n">
        <ns0:f>'消融原始 0921'!B1577-'消融实验 0921'!$E$5+1</ns0:f>
        <ns0:v>-82</ns0:v>
      </ns0:c>
      <ns0:c r="D1577" s="114" t="n">
        <ns0:f>AVERAGE('消融原始 0921'!D1573:D1577)</ns0:f>
        <ns0:v>0.1</ns0:v>
      </ns0:c>
      <ns0:c r="E1577" s="114" t="n">
        <ns0:f>AVERAGE('消融原始 0921'!D1568:D1577)</ns0:f>
        <ns0:v>0.075</ns0:v>
      </ns0:c>
      <ns0:c r="F1577" s="114" t="n">
        <ns0:f>AVERAGE('消融原始 0921'!D1563:D1577)</ns0:f>
        <ns0:v>0.05</ns0:v>
      </ns0:c>
      <ns0:c r="G1577" s="114" t="n">
        <ns0:f>AVERAGE('消融原始 0921'!D1558:D1577)</ns0:f>
        <ns0:v>0.0375</ns0:v>
      </ns0:c>
      <ns0:c r="H1577" s="114" t="n">
        <ns0:f>AVERAGE('消融原始 0921'!D1553:D1577)</ns0:f>
        <ns0:v>0.04</ns0:v>
      </ns0:c>
      <ns0:c r="I1577" s="114" t="n">
        <ns0:f>AVERAGE('消融原始 0921'!D1548:D1577)</ns0:f>
        <ns0:v>0.05</ns0:v>
      </ns0:c>
      <ns0:c r="J1577" s="114" t="n">
        <ns0:f>AVERAGE('消融原始 0921'!D1538:D1577)</ns0:f>
        <ns0:v>0.0625</ns0:v>
      </ns0:c>
      <ns0:c r="K1577" s="114" t="n">
        <ns0:f>AVERAGE('消融原始 0921'!D1528:D1577)</ns0:f>
        <ns0:v>0.08</ns0:v>
      </ns0:c>
    </ns0:row>
    <ns0:row r="1578" ht="18" customHeight="1">
      <ns0:c r="A1578" s="109" t="str">
        <ns0:v>t2</ns0:v>
      </ns0:c>
      <ns0:c r="B1578" s="109" t="n">
        <ns0:v>63</ns0:v>
      </ns0:c>
      <ns0:c r="C1578" s="109" t="n">
        <ns0:f>'消融原始 0921'!B1578-'消融实验 0921'!$E$5+1</ns0:f>
        <ns0:v>-81</ns0:v>
      </ns0:c>
      <ns0:c r="D1578" s="114" t="n">
        <ns0:f>AVERAGE('消融原始 0921'!D1574:D1578)</ns0:f>
        <ns0:v>0.1</ns0:v>
      </ns0:c>
      <ns0:c r="E1578" s="114" t="n">
        <ns0:f>AVERAGE('消融原始 0921'!D1569:D1578)</ns0:f>
        <ns0:v>0.075</ns0:v>
      </ns0:c>
      <ns0:c r="F1578" s="114" t="n">
        <ns0:f>AVERAGE('消融原始 0921'!D1564:D1578)</ns0:f>
        <ns0:v>0.05</ns0:v>
      </ns0:c>
      <ns0:c r="G1578" s="114" t="n">
        <ns0:f>AVERAGE('消融原始 0921'!D1559:D1578)</ns0:f>
        <ns0:v>0.0375</ns0:v>
      </ns0:c>
      <ns0:c r="H1578" s="114" t="n">
        <ns0:f>AVERAGE('消融原始 0921'!D1554:D1578)</ns0:f>
        <ns0:v>0.04</ns0:v>
      </ns0:c>
      <ns0:c r="I1578" s="114" t="n">
        <ns0:f>AVERAGE('消融原始 0921'!D1549:D1578)</ns0:f>
        <ns0:v>0.041666666666666664</ns0:v>
      </ns0:c>
      <ns0:c r="J1578" s="114" t="n">
        <ns0:f>AVERAGE('消融原始 0921'!D1539:D1578)</ns0:f>
        <ns0:v>0.05625</ns0:v>
      </ns0:c>
      <ns0:c r="K1578" s="114" t="n">
        <ns0:f>AVERAGE('消融原始 0921'!D1529:D1578)</ns0:f>
        <ns0:v>0.08</ns0:v>
      </ns0:c>
    </ns0:row>
    <ns0:row r="1579" ht="18" customHeight="1">
      <ns0:c r="A1579" s="109" t="str">
        <ns0:v>t2</ns0:v>
      </ns0:c>
      <ns0:c r="B1579" s="109" t="n">
        <ns0:v>64</ns0:v>
      </ns0:c>
      <ns0:c r="C1579" s="109" t="n">
        <ns0:f>'消融原始 0921'!B1579-'消融实验 0921'!$E$5+1</ns0:f>
        <ns0:v>-80</ns0:v>
      </ns0:c>
      <ns0:c r="D1579" s="114" t="n">
        <ns0:f>AVERAGE('消融原始 0921'!D1575:D1579)</ns0:f>
        <ns0:v>0.05</ns0:v>
      </ns0:c>
      <ns0:c r="E1579" s="114" t="n">
        <ns0:f>AVERAGE('消融原始 0921'!D1570:D1579)</ns0:f>
        <ns0:v>0.075</ns0:v>
      </ns0:c>
      <ns0:c r="F1579" s="114" t="n">
        <ns0:f>AVERAGE('消融原始 0921'!D1565:D1579)</ns0:f>
        <ns0:v>0.05</ns0:v>
      </ns0:c>
      <ns0:c r="G1579" s="114" t="n">
        <ns0:f>AVERAGE('消融原始 0921'!D1560:D1579)</ns0:f>
        <ns0:v>0.0375</ns0:v>
      </ns0:c>
      <ns0:c r="H1579" s="114" t="n">
        <ns0:f>AVERAGE('消融原始 0921'!D1555:D1579)</ns0:f>
        <ns0:v>0.04</ns0:v>
      </ns0:c>
      <ns0:c r="I1579" s="114" t="n">
        <ns0:f>AVERAGE('消融原始 0921'!D1550:D1579)</ns0:f>
        <ns0:v>0.03333333333333333</ns0:v>
      </ns0:c>
      <ns0:c r="J1579" s="114" t="n">
        <ns0:f>AVERAGE('消融原始 0921'!D1540:D1579)</ns0:f>
        <ns0:v>0.05625</ns0:v>
      </ns0:c>
      <ns0:c r="K1579" s="114" t="n">
        <ns0:f>AVERAGE('消融原始 0921'!D1530:D1579)</ns0:f>
        <ns0:v>0.075</ns0:v>
      </ns0:c>
    </ns0:row>
    <ns0:row r="1580" ht="18" customHeight="1">
      <ns0:c r="A1580" s="109" t="str">
        <ns0:v>t2</ns0:v>
      </ns0:c>
      <ns0:c r="B1580" s="109" t="n">
        <ns0:v>65</ns0:v>
      </ns0:c>
      <ns0:c r="C1580" s="109" t="n">
        <ns0:f>'消融原始 0921'!B1580-'消融实验 0921'!$E$5+1</ns0:f>
        <ns0:v>-79</ns0:v>
      </ns0:c>
      <ns0:c r="D1580" s="114" t="n">
        <ns0:f>AVERAGE('消融原始 0921'!D1576:D1580)</ns0:f>
        <ns0:v>0.1</ns0:v>
      </ns0:c>
      <ns0:c r="E1580" s="114" t="n">
        <ns0:f>AVERAGE('消融原始 0921'!D1571:D1580)</ns0:f>
        <ns0:v>0.075</ns0:v>
      </ns0:c>
      <ns0:c r="F1580" s="114" t="n">
        <ns0:f>AVERAGE('消融原始 0921'!D1566:D1580)</ns0:f>
        <ns0:v>0.06666666666666667</ns0:v>
      </ns0:c>
      <ns0:c r="G1580" s="114" t="n">
        <ns0:f>AVERAGE('消融原始 0921'!D1561:D1580)</ns0:f>
        <ns0:v>0.05</ns0:v>
      </ns0:c>
      <ns0:c r="H1580" s="114" t="n">
        <ns0:f>AVERAGE('消融原始 0921'!D1556:D1580)</ns0:f>
        <ns0:v>0.05</ns0:v>
      </ns0:c>
      <ns0:c r="I1580" s="114" t="n">
        <ns0:f>AVERAGE('消融原始 0921'!D1551:D1580)</ns0:f>
        <ns0:v>0.041666666666666664</ns0:v>
      </ns0:c>
      <ns0:c r="J1580" s="114" t="n">
        <ns0:f>AVERAGE('消融原始 0921'!D1541:D1580)</ns0:f>
        <ns0:v>0.05625</ns0:v>
      </ns0:c>
      <ns0:c r="K1580" s="114" t="n">
        <ns0:f>AVERAGE('消融原始 0921'!D1531:D1580)</ns0:f>
        <ns0:v>0.08</ns0:v>
      </ns0:c>
    </ns0:row>
    <ns0:row r="1581" ht="18" customHeight="1">
      <ns0:c r="A1581" s="109" t="str">
        <ns0:v>t2</ns0:v>
      </ns0:c>
      <ns0:c r="B1581" s="109" t="n">
        <ns0:v>66</ns0:v>
      </ns0:c>
      <ns0:c r="C1581" s="109" t="n">
        <ns0:f>'消融原始 0921'!B1581-'消融实验 0921'!$E$5+1</ns0:f>
        <ns0:v>-78</ns0:v>
      </ns0:c>
      <ns0:c r="D1581" s="114" t="n">
        <ns0:f>AVERAGE('消融原始 0921'!D1577:D1581)</ns0:f>
        <ns0:v>0.15</ns0:v>
      </ns0:c>
      <ns0:c r="E1581" s="114" t="n">
        <ns0:f>AVERAGE('消融原始 0921'!D1572:D1581)</ns0:f>
        <ns0:v>0.1</ns0:v>
      </ns0:c>
      <ns0:c r="F1581" s="114" t="n">
        <ns0:f>AVERAGE('消融原始 0921'!D1567:D1581)</ns0:f>
        <ns0:v>0.08333333333333333</ns0:v>
      </ns0:c>
      <ns0:c r="G1581" s="114" t="n">
        <ns0:f>AVERAGE('消融原始 0921'!D1562:D1581)</ns0:f>
        <ns0:v>0.0625</ns0:v>
      </ns0:c>
      <ns0:c r="H1581" s="114" t="n">
        <ns0:f>AVERAGE('消融原始 0921'!D1557:D1581)</ns0:f>
        <ns0:v>0.05</ns0:v>
      </ns0:c>
      <ns0:c r="I1581" s="114" t="n">
        <ns0:f>AVERAGE('消融原始 0921'!D1552:D1581)</ns0:f>
        <ns0:v>0.05</ns0:v>
      </ns0:c>
      <ns0:c r="J1581" s="114" t="n">
        <ns0:f>AVERAGE('消融原始 0921'!D1542:D1581)</ns0:f>
        <ns0:v>0.0625</ns0:v>
      </ns0:c>
      <ns0:c r="K1581" s="114" t="n">
        <ns0:f>AVERAGE('消融原始 0921'!D1532:D1581)</ns0:f>
        <ns0:v>0.085</ns0:v>
      </ns0:c>
    </ns0:row>
    <ns0:row r="1582" ht="18" customHeight="1">
      <ns0:c r="A1582" s="109" t="str">
        <ns0:v>t2</ns0:v>
      </ns0:c>
      <ns0:c r="B1582" s="109" t="n">
        <ns0:v>67</ns0:v>
      </ns0:c>
      <ns0:c r="C1582" s="109" t="n">
        <ns0:f>'消融原始 0921'!B1582-'消融实验 0921'!$E$5+1</ns0:f>
        <ns0:v>-77</ns0:v>
      </ns0:c>
      <ns0:c r="D1582" s="114" t="n">
        <ns0:f>AVERAGE('消融原始 0921'!D1578:D1582)</ns0:f>
        <ns0:v>0.1</ns0:v>
      </ns0:c>
      <ns0:c r="E1582" s="114" t="n">
        <ns0:f>AVERAGE('消融原始 0921'!D1573:D1582)</ns0:f>
        <ns0:v>0.1</ns0:v>
      </ns0:c>
      <ns0:c r="F1582" s="114" t="n">
        <ns0:f>AVERAGE('消融原始 0921'!D1568:D1582)</ns0:f>
        <ns0:v>0.08333333333333333</ns0:v>
      </ns0:c>
      <ns0:c r="G1582" s="114" t="n">
        <ns0:f>AVERAGE('消融原始 0921'!D1563:D1582)</ns0:f>
        <ns0:v>0.0625</ns0:v>
      </ns0:c>
      <ns0:c r="H1582" s="114" t="n">
        <ns0:f>AVERAGE('消融原始 0921'!D1558:D1582)</ns0:f>
        <ns0:v>0.05</ns0:v>
      </ns0:c>
      <ns0:c r="I1582" s="114" t="n">
        <ns0:f>AVERAGE('消融原始 0921'!D1553:D1582)</ns0:f>
        <ns0:v>0.05</ns0:v>
      </ns0:c>
      <ns0:c r="J1582" s="114" t="n">
        <ns0:f>AVERAGE('消融原始 0921'!D1543:D1582)</ns0:f>
        <ns0:v>0.05625</ns0:v>
      </ns0:c>
      <ns0:c r="K1582" s="114" t="n">
        <ns0:f>AVERAGE('消融原始 0921'!D1533:D1582)</ns0:f>
        <ns0:v>0.075</ns0:v>
      </ns0:c>
    </ns0:row>
    <ns0:row r="1583" ht="18" customHeight="1">
      <ns0:c r="A1583" s="109" t="str">
        <ns0:v>t2</ns0:v>
      </ns0:c>
      <ns0:c r="B1583" s="109" t="n">
        <ns0:v>68</ns0:v>
      </ns0:c>
      <ns0:c r="C1583" s="109" t="n">
        <ns0:f>'消融原始 0921'!B1583-'消融实验 0921'!$E$5+1</ns0:f>
        <ns0:v>-76</ns0:v>
      </ns0:c>
      <ns0:c r="D1583" s="114" t="n">
        <ns0:f>AVERAGE('消融原始 0921'!D1579:D1583)</ns0:f>
        <ns0:v>0.1</ns0:v>
      </ns0:c>
      <ns0:c r="E1583" s="114" t="n">
        <ns0:f>AVERAGE('消融原始 0921'!D1574:D1583)</ns0:f>
        <ns0:v>0.1</ns0:v>
      </ns0:c>
      <ns0:c r="F1583" s="114" t="n">
        <ns0:f>AVERAGE('消融原始 0921'!D1569:D1583)</ns0:f>
        <ns0:v>0.08333333333333333</ns0:v>
      </ns0:c>
      <ns0:c r="G1583" s="114" t="n">
        <ns0:f>AVERAGE('消融原始 0921'!D1564:D1583)</ns0:f>
        <ns0:v>0.0625</ns0:v>
      </ns0:c>
      <ns0:c r="H1583" s="114" t="n">
        <ns0:f>AVERAGE('消融原始 0921'!D1559:D1583)</ns0:f>
        <ns0:v>0.05</ns0:v>
      </ns0:c>
      <ns0:c r="I1583" s="114" t="n">
        <ns0:f>AVERAGE('消融原始 0921'!D1554:D1583)</ns0:f>
        <ns0:v>0.05</ns0:v>
      </ns0:c>
      <ns0:c r="J1583" s="114" t="n">
        <ns0:f>AVERAGE('消融原始 0921'!D1544:D1583)</ns0:f>
        <ns0:v>0.05625</ns0:v>
      </ns0:c>
      <ns0:c r="K1583" s="114" t="n">
        <ns0:f>AVERAGE('消融原始 0921'!D1534:D1583)</ns0:f>
        <ns0:v>0.075</ns0:v>
      </ns0:c>
    </ns0:row>
    <ns0:row r="1584" ht="18" customHeight="1">
      <ns0:c r="A1584" s="109" t="str">
        <ns0:v>t2</ns0:v>
      </ns0:c>
      <ns0:c r="B1584" s="109" t="n">
        <ns0:v>69</ns0:v>
      </ns0:c>
      <ns0:c r="C1584" s="109" t="n">
        <ns0:f>'消融原始 0921'!B1584-'消融实验 0921'!$E$5+1</ns0:f>
        <ns0:v>-75</ns0:v>
      </ns0:c>
      <ns0:c r="D1584" s="114" t="n">
        <ns0:f>AVERAGE('消融原始 0921'!D1580:D1584)</ns0:f>
        <ns0:v>0.1</ns0:v>
      </ns0:c>
      <ns0:c r="E1584" s="114" t="n">
        <ns0:f>AVERAGE('消融原始 0921'!D1575:D1584)</ns0:f>
        <ns0:v>0.075</ns0:v>
      </ns0:c>
      <ns0:c r="F1584" s="114" t="n">
        <ns0:f>AVERAGE('消融原始 0921'!D1570:D1584)</ns0:f>
        <ns0:v>0.08333333333333333</ns0:v>
      </ns0:c>
      <ns0:c r="G1584" s="114" t="n">
        <ns0:f>AVERAGE('消融原始 0921'!D1565:D1584)</ns0:f>
        <ns0:v>0.0625</ns0:v>
      </ns0:c>
      <ns0:c r="H1584" s="114" t="n">
        <ns0:f>AVERAGE('消融原始 0921'!D1560:D1584)</ns0:f>
        <ns0:v>0.05</ns0:v>
      </ns0:c>
      <ns0:c r="I1584" s="114" t="n">
        <ns0:f>AVERAGE('消融原始 0921'!D1555:D1584)</ns0:f>
        <ns0:v>0.05</ns0:v>
      </ns0:c>
      <ns0:c r="J1584" s="114" t="n">
        <ns0:f>AVERAGE('消融原始 0921'!D1545:D1584)</ns0:f>
        <ns0:v>0.05625</ns0:v>
      </ns0:c>
      <ns0:c r="K1584" s="114" t="n">
        <ns0:f>AVERAGE('消融原始 0921'!D1535:D1584)</ns0:f>
        <ns0:v>0.07</ns0:v>
      </ns0:c>
    </ns0:row>
    <ns0:row r="1585" ht="18" customHeight="1">
      <ns0:c r="A1585" s="109" t="str">
        <ns0:v>t2</ns0:v>
      </ns0:c>
      <ns0:c r="B1585" s="109" t="n">
        <ns0:v>70</ns0:v>
      </ns0:c>
      <ns0:c r="C1585" s="109" t="n">
        <ns0:f>'消融原始 0921'!B1585-'消融实验 0921'!$E$5+1</ns0:f>
        <ns0:v>-74</ns0:v>
      </ns0:c>
      <ns0:c r="D1585" s="114" t="n">
        <ns0:f>AVERAGE('消融原始 0921'!D1581:D1585)</ns0:f>
        <ns0:v>0.05</ns0:v>
      </ns0:c>
      <ns0:c r="E1585" s="114" t="n">
        <ns0:f>AVERAGE('消融原始 0921'!D1576:D1585)</ns0:f>
        <ns0:v>0.075</ns0:v>
      </ns0:c>
      <ns0:c r="F1585" s="114" t="n">
        <ns0:f>AVERAGE('消融原始 0921'!D1571:D1585)</ns0:f>
        <ns0:v>0.06666666666666667</ns0:v>
      </ns0:c>
      <ns0:c r="G1585" s="114" t="n">
        <ns0:f>AVERAGE('消融原始 0921'!D1566:D1585)</ns0:f>
        <ns0:v>0.0625</ns0:v>
      </ns0:c>
      <ns0:c r="H1585" s="114" t="n">
        <ns0:f>AVERAGE('消融原始 0921'!D1561:D1585)</ns0:f>
        <ns0:v>0.05</ns0:v>
      </ns0:c>
      <ns0:c r="I1585" s="114" t="n">
        <ns0:f>AVERAGE('消融原始 0921'!D1556:D1585)</ns0:f>
        <ns0:v>0.05</ns0:v>
      </ns0:c>
      <ns0:c r="J1585" s="114" t="n">
        <ns0:f>AVERAGE('消融原始 0921'!D1546:D1585)</ns0:f>
        <ns0:v>0.05625</ns0:v>
      </ns0:c>
      <ns0:c r="K1585" s="114" t="n">
        <ns0:f>AVERAGE('消融原始 0921'!D1536:D1585)</ns0:f>
        <ns0:v>0.065</ns0:v>
      </ns0:c>
    </ns0:row>
    <ns0:row r="1586" ht="18" customHeight="1">
      <ns0:c r="A1586" s="109" t="str">
        <ns0:v>t2</ns0:v>
      </ns0:c>
      <ns0:c r="B1586" s="109" t="n">
        <ns0:v>71</ns0:v>
      </ns0:c>
      <ns0:c r="C1586" s="109" t="n">
        <ns0:f>'消融原始 0921'!B1586-'消融实验 0921'!$E$5+1</ns0:f>
        <ns0:v>-73</ns0:v>
      </ns0:c>
      <ns0:c r="D1586" s="114" t="n">
        <ns0:f>AVERAGE('消融原始 0921'!D1582:D1586)</ns0:f>
        <ns0:v>0</ns0:v>
      </ns0:c>
      <ns0:c r="E1586" s="114" t="n">
        <ns0:f>AVERAGE('消融原始 0921'!D1577:D1586)</ns0:f>
        <ns0:v>0.075</ns0:v>
      </ns0:c>
      <ns0:c r="F1586" s="114" t="n">
        <ns0:f>AVERAGE('消融原始 0921'!D1572:D1586)</ns0:f>
        <ns0:v>0.06666666666666667</ns0:v>
      </ns0:c>
      <ns0:c r="G1586" s="114" t="n">
        <ns0:f>AVERAGE('消融原始 0921'!D1567:D1586)</ns0:f>
        <ns0:v>0.0625</ns0:v>
      </ns0:c>
      <ns0:c r="H1586" s="114" t="n">
        <ns0:f>AVERAGE('消融原始 0921'!D1562:D1586)</ns0:f>
        <ns0:v>0.05</ns0:v>
      </ns0:c>
      <ns0:c r="I1586" s="114" t="n">
        <ns0:f>AVERAGE('消融原始 0921'!D1557:D1586)</ns0:f>
        <ns0:v>0.041666666666666664</ns0:v>
      </ns0:c>
      <ns0:c r="J1586" s="114" t="n">
        <ns0:f>AVERAGE('消融原始 0921'!D1547:D1586)</ns0:f>
        <ns0:v>0.05</ns0:v>
      </ns0:c>
      <ns0:c r="K1586" s="114" t="n">
        <ns0:f>AVERAGE('消融原始 0921'!D1537:D1586)</ns0:f>
        <ns0:v>0.065</ns0:v>
      </ns0:c>
    </ns0:row>
    <ns0:row r="1587" ht="18" customHeight="1">
      <ns0:c r="A1587" s="109" t="str">
        <ns0:v>t2</ns0:v>
      </ns0:c>
      <ns0:c r="B1587" s="109" t="n">
        <ns0:v>72</ns0:v>
      </ns0:c>
      <ns0:c r="C1587" s="109" t="n">
        <ns0:f>'消融原始 0921'!B1587-'消融实验 0921'!$E$5+1</ns0:f>
        <ns0:v>-72</ns0:v>
      </ns0:c>
      <ns0:c r="D1587" s="114" t="n">
        <ns0:f>AVERAGE('消融原始 0921'!D1583:D1587)</ns0:f>
        <ns0:v>0</ns0:v>
      </ns0:c>
      <ns0:c r="E1587" s="114" t="n">
        <ns0:f>AVERAGE('消融原始 0921'!D1578:D1587)</ns0:f>
        <ns0:v>0.05</ns0:v>
      </ns0:c>
      <ns0:c r="F1587" s="114" t="n">
        <ns0:f>AVERAGE('消融原始 0921'!D1573:D1587)</ns0:f>
        <ns0:v>0.06666666666666667</ns0:v>
      </ns0:c>
      <ns0:c r="G1587" s="114" t="n">
        <ns0:f>AVERAGE('消融原始 0921'!D1568:D1587)</ns0:f>
        <ns0:v>0.0625</ns0:v>
      </ns0:c>
      <ns0:c r="H1587" s="114" t="n">
        <ns0:f>AVERAGE('消融原始 0921'!D1563:D1587)</ns0:f>
        <ns0:v>0.05</ns0:v>
      </ns0:c>
      <ns0:c r="I1587" s="114" t="n">
        <ns0:f>AVERAGE('消融原始 0921'!D1558:D1587)</ns0:f>
        <ns0:v>0.041666666666666664</ns0:v>
      </ns0:c>
      <ns0:c r="J1587" s="114" t="n">
        <ns0:f>AVERAGE('消融原始 0921'!D1548:D1587)</ns0:f>
        <ns0:v>0.05</ns0:v>
      </ns0:c>
      <ns0:c r="K1587" s="114" t="n">
        <ns0:f>AVERAGE('消融原始 0921'!D1538:D1587)</ns0:f>
        <ns0:v>0.06</ns0:v>
      </ns0:c>
    </ns0:row>
    <ns0:row r="1588" ht="18" customHeight="1">
      <ns0:c r="A1588" s="109" t="str">
        <ns0:v>t2</ns0:v>
      </ns0:c>
      <ns0:c r="B1588" s="109" t="n">
        <ns0:v>73</ns0:v>
      </ns0:c>
      <ns0:c r="C1588" s="109" t="n">
        <ns0:f>'消融原始 0921'!B1588-'消融实验 0921'!$E$5+1</ns0:f>
        <ns0:v>-71</ns0:v>
      </ns0:c>
      <ns0:c r="D1588" s="114" t="n">
        <ns0:f>AVERAGE('消融原始 0921'!D1584:D1588)</ns0:f>
        <ns0:v>0</ns0:v>
      </ns0:c>
      <ns0:c r="E1588" s="114" t="n">
        <ns0:f>AVERAGE('消融原始 0921'!D1579:D1588)</ns0:f>
        <ns0:v>0.05</ns0:v>
      </ns0:c>
      <ns0:c r="F1588" s="114" t="n">
        <ns0:f>AVERAGE('消融原始 0921'!D1574:D1588)</ns0:f>
        <ns0:v>0.06666666666666667</ns0:v>
      </ns0:c>
      <ns0:c r="G1588" s="114" t="n">
        <ns0:f>AVERAGE('消融原始 0921'!D1569:D1588)</ns0:f>
        <ns0:v>0.0625</ns0:v>
      </ns0:c>
      <ns0:c r="H1588" s="114" t="n">
        <ns0:f>AVERAGE('消融原始 0921'!D1564:D1588)</ns0:f>
        <ns0:v>0.05</ns0:v>
      </ns0:c>
      <ns0:c r="I1588" s="114" t="n">
        <ns0:f>AVERAGE('消融原始 0921'!D1559:D1588)</ns0:f>
        <ns0:v>0.041666666666666664</ns0:v>
      </ns0:c>
      <ns0:c r="J1588" s="114" t="n">
        <ns0:f>AVERAGE('消融原始 0921'!D1549:D1588)</ns0:f>
        <ns0:v>0.04375</ns0:v>
      </ns0:c>
      <ns0:c r="K1588" s="114" t="n">
        <ns0:f>AVERAGE('消融原始 0921'!D1539:D1588)</ns0:f>
        <ns0:v>0.055</ns0:v>
      </ns0:c>
    </ns0:row>
    <ns0:row r="1589" ht="18" customHeight="1">
      <ns0:c r="A1589" s="109" t="str">
        <ns0:v>t2</ns0:v>
      </ns0:c>
      <ns0:c r="B1589" s="109" t="n">
        <ns0:v>74</ns0:v>
      </ns0:c>
      <ns0:c r="C1589" s="109" t="n">
        <ns0:f>'消融原始 0921'!B1589-'消融实验 0921'!$E$5+1</ns0:f>
        <ns0:v>-70</ns0:v>
      </ns0:c>
      <ns0:c r="D1589" s="114" t="n">
        <ns0:f>AVERAGE('消融原始 0921'!D1585:D1589)</ns0:f>
        <ns0:v>0.05</ns0:v>
      </ns0:c>
      <ns0:c r="E1589" s="114" t="n">
        <ns0:f>AVERAGE('消融原始 0921'!D1580:D1589)</ns0:f>
        <ns0:v>0.075</ns0:v>
      </ns0:c>
      <ns0:c r="F1589" s="114" t="n">
        <ns0:f>AVERAGE('消融原始 0921'!D1575:D1589)</ns0:f>
        <ns0:v>0.06666666666666667</ns0:v>
      </ns0:c>
      <ns0:c r="G1589" s="114" t="n">
        <ns0:f>AVERAGE('消融原始 0921'!D1570:D1589)</ns0:f>
        <ns0:v>0.075</ns0:v>
      </ns0:c>
      <ns0:c r="H1589" s="114" t="n">
        <ns0:f>AVERAGE('消融原始 0921'!D1565:D1589)</ns0:f>
        <ns0:v>0.06</ns0:v>
      </ns0:c>
      <ns0:c r="I1589" s="114" t="n">
        <ns0:f>AVERAGE('消融原始 0921'!D1560:D1589)</ns0:f>
        <ns0:v>0.05</ns0:v>
      </ns0:c>
      <ns0:c r="J1589" s="114" t="n">
        <ns0:f>AVERAGE('消融原始 0921'!D1550:D1589)</ns0:f>
        <ns0:v>0.04375</ns0:v>
      </ns0:c>
      <ns0:c r="K1589" s="114" t="n">
        <ns0:f>AVERAGE('消融原始 0921'!D1540:D1589)</ns0:f>
        <ns0:v>0.06</ns0:v>
      </ns0:c>
    </ns0:row>
    <ns0:row r="1590" ht="18" customHeight="1">
      <ns0:c r="A1590" s="109" t="str">
        <ns0:v>t2</ns0:v>
      </ns0:c>
      <ns0:c r="B1590" s="109" t="n">
        <ns0:v>75</ns0:v>
      </ns0:c>
      <ns0:c r="C1590" s="109" t="n">
        <ns0:f>'消融原始 0921'!B1590-'消融实验 0921'!$E$5+1</ns0:f>
        <ns0:v>-69</ns0:v>
      </ns0:c>
      <ns0:c r="D1590" s="114" t="n">
        <ns0:f>AVERAGE('消融原始 0921'!D1586:D1590)</ns0:f>
        <ns0:v>0.05</ns0:v>
      </ns0:c>
      <ns0:c r="E1590" s="114" t="n">
        <ns0:f>AVERAGE('消融原始 0921'!D1581:D1590)</ns0:f>
        <ns0:v>0.05</ns0:v>
      </ns0:c>
      <ns0:c r="F1590" s="114" t="n">
        <ns0:f>AVERAGE('消融原始 0921'!D1576:D1590)</ns0:f>
        <ns0:v>0.06666666666666667</ns0:v>
      </ns0:c>
      <ns0:c r="G1590" s="114" t="n">
        <ns0:f>AVERAGE('消融原始 0921'!D1571:D1590)</ns0:f>
        <ns0:v>0.0625</ns0:v>
      </ns0:c>
      <ns0:c r="H1590" s="114" t="n">
        <ns0:f>AVERAGE('消融原始 0921'!D1566:D1590)</ns0:f>
        <ns0:v>0.06</ns0:v>
      </ns0:c>
      <ns0:c r="I1590" s="114" t="n">
        <ns0:f>AVERAGE('消融原始 0921'!D1561:D1590)</ns0:f>
        <ns0:v>0.05</ns0:v>
      </ns0:c>
      <ns0:c r="J1590" s="114" t="n">
        <ns0:f>AVERAGE('消融原始 0921'!D1551:D1590)</ns0:f>
        <ns0:v>0.04375</ns0:v>
      </ns0:c>
      <ns0:c r="K1590" s="114" t="n">
        <ns0:f>AVERAGE('消融原始 0921'!D1541:D1590)</ns0:f>
        <ns0:v>0.055</ns0:v>
      </ns0:c>
    </ns0:row>
    <ns0:row r="1591" ht="18" customHeight="1">
      <ns0:c r="A1591" s="109" t="str">
        <ns0:v>t2</ns0:v>
      </ns0:c>
      <ns0:c r="B1591" s="109" t="n">
        <ns0:v>76</ns0:v>
      </ns0:c>
      <ns0:c r="C1591" s="109" t="n">
        <ns0:f>'消融原始 0921'!B1591-'消融实验 0921'!$E$5+1</ns0:f>
        <ns0:v>-68</ns0:v>
      </ns0:c>
      <ns0:c r="D1591" s="114" t="n">
        <ns0:f>AVERAGE('消融原始 0921'!D1587:D1591)</ns0:f>
        <ns0:v>0.1</ns0:v>
      </ns0:c>
      <ns0:c r="E1591" s="114" t="n">
        <ns0:f>AVERAGE('消融原始 0921'!D1582:D1591)</ns0:f>
        <ns0:v>0.05</ns0:v>
      </ns0:c>
      <ns0:c r="F1591" s="114" t="n">
        <ns0:f>AVERAGE('消融原始 0921'!D1577:D1591)</ns0:f>
        <ns0:v>0.08333333333333333</ns0:v>
      </ns0:c>
      <ns0:c r="G1591" s="114" t="n">
        <ns0:f>AVERAGE('消融原始 0921'!D1572:D1591)</ns0:f>
        <ns0:v>0.075</ns0:v>
      </ns0:c>
      <ns0:c r="H1591" s="114" t="n">
        <ns0:f>AVERAGE('消融原始 0921'!D1567:D1591)</ns0:f>
        <ns0:v>0.07</ns0:v>
      </ns0:c>
      <ns0:c r="I1591" s="114" t="n">
        <ns0:f>AVERAGE('消融原始 0921'!D1562:D1591)</ns0:f>
        <ns0:v>0.058333333333333334</ns0:v>
      </ns0:c>
      <ns0:c r="J1591" s="114" t="n">
        <ns0:f>AVERAGE('消融原始 0921'!D1552:D1591)</ns0:f>
        <ns0:v>0.05</ns0:v>
      </ns0:c>
      <ns0:c r="K1591" s="114" t="n">
        <ns0:f>AVERAGE('消融原始 0921'!D1542:D1591)</ns0:f>
        <ns0:v>0.06</ns0:v>
      </ns0:c>
    </ns0:row>
    <ns0:row r="1592" ht="18" customHeight="1">
      <ns0:c r="A1592" s="109" t="str">
        <ns0:v>t2</ns0:v>
      </ns0:c>
      <ns0:c r="B1592" s="109" t="n">
        <ns0:v>77</ns0:v>
      </ns0:c>
      <ns0:c r="C1592" s="109" t="n">
        <ns0:f>'消融原始 0921'!B1592-'消融实验 0921'!$E$5+1</ns0:f>
        <ns0:v>-67</ns0:v>
      </ns0:c>
      <ns0:c r="D1592" s="114" t="n">
        <ns0:f>AVERAGE('消融原始 0921'!D1588:D1592)</ns0:f>
        <ns0:v>0.15</ns0:v>
      </ns0:c>
      <ns0:c r="E1592" s="114" t="n">
        <ns0:f>AVERAGE('消融原始 0921'!D1583:D1592)</ns0:f>
        <ns0:v>0.075</ns0:v>
      </ns0:c>
      <ns0:c r="F1592" s="114" t="n">
        <ns0:f>AVERAGE('消融原始 0921'!D1578:D1592)</ns0:f>
        <ns0:v>0.08333333333333333</ns0:v>
      </ns0:c>
      <ns0:c r="G1592" s="114" t="n">
        <ns0:f>AVERAGE('消融原始 0921'!D1573:D1592)</ns0:f>
        <ns0:v>0.0875</ns0:v>
      </ns0:c>
      <ns0:c r="H1592" s="114" t="n">
        <ns0:f>AVERAGE('消融原始 0921'!D1568:D1592)</ns0:f>
        <ns0:v>0.08</ns0:v>
      </ns0:c>
      <ns0:c r="I1592" s="114" t="n">
        <ns0:f>AVERAGE('消融原始 0921'!D1563:D1592)</ns0:f>
        <ns0:v>0.06666666666666667</ns0:v>
      </ns0:c>
      <ns0:c r="J1592" s="114" t="n">
        <ns0:f>AVERAGE('消融原始 0921'!D1553:D1592)</ns0:f>
        <ns0:v>0.05625</ns0:v>
      </ns0:c>
      <ns0:c r="K1592" s="114" t="n">
        <ns0:f>AVERAGE('消融原始 0921'!D1543:D1592)</ns0:f>
        <ns0:v>0.06</ns0:v>
      </ns0:c>
    </ns0:row>
    <ns0:row r="1593" ht="18" customHeight="1">
      <ns0:c r="A1593" s="109" t="str">
        <ns0:v>t2</ns0:v>
      </ns0:c>
      <ns0:c r="B1593" s="109" t="n">
        <ns0:v>78</ns0:v>
      </ns0:c>
      <ns0:c r="C1593" s="109" t="n">
        <ns0:f>'消融原始 0921'!B1593-'消融实验 0921'!$E$5+1</ns0:f>
        <ns0:v>-66</ns0:v>
      </ns0:c>
      <ns0:c r="D1593" s="114" t="n">
        <ns0:f>AVERAGE('消融原始 0921'!D1589:D1593)</ns0:f>
        <ns0:v>0.15</ns0:v>
      </ns0:c>
      <ns0:c r="E1593" s="114" t="n">
        <ns0:f>AVERAGE('消融原始 0921'!D1584:D1593)</ns0:f>
        <ns0:v>0.075</ns0:v>
      </ns0:c>
      <ns0:c r="F1593" s="114" t="n">
        <ns0:f>AVERAGE('消融原始 0921'!D1579:D1593)</ns0:f>
        <ns0:v>0.08333333333333333</ns0:v>
      </ns0:c>
      <ns0:c r="G1593" s="114" t="n">
        <ns0:f>AVERAGE('消融原始 0921'!D1574:D1593)</ns0:f>
        <ns0:v>0.0875</ns0:v>
      </ns0:c>
      <ns0:c r="H1593" s="114" t="n">
        <ns0:f>AVERAGE('消融原始 0921'!D1569:D1593)</ns0:f>
        <ns0:v>0.08</ns0:v>
      </ns0:c>
      <ns0:c r="I1593" s="114" t="n">
        <ns0:f>AVERAGE('消融原始 0921'!D1564:D1593)</ns0:f>
        <ns0:v>0.06666666666666667</ns0:v>
      </ns0:c>
      <ns0:c r="J1593" s="114" t="n">
        <ns0:f>AVERAGE('消融原始 0921'!D1554:D1593)</ns0:f>
        <ns0:v>0.05625</ns0:v>
      </ns0:c>
      <ns0:c r="K1593" s="114" t="n">
        <ns0:f>AVERAGE('消融原始 0921'!D1544:D1593)</ns0:f>
        <ns0:v>0.06</ns0:v>
      </ns0:c>
    </ns0:row>
    <ns0:row r="1594" ht="18" customHeight="1">
      <ns0:c r="A1594" s="109" t="str">
        <ns0:v>t2</ns0:v>
      </ns0:c>
      <ns0:c r="B1594" s="109" t="n">
        <ns0:v>79</ns0:v>
      </ns0:c>
      <ns0:c r="C1594" s="109" t="n">
        <ns0:f>'消融原始 0921'!B1594-'消融实验 0921'!$E$5+1</ns0:f>
        <ns0:v>-65</ns0:v>
      </ns0:c>
      <ns0:c r="D1594" s="114" t="n">
        <ns0:f>AVERAGE('消融原始 0921'!D1590:D1594)</ns0:f>
        <ns0:v>0.1</ns0:v>
      </ns0:c>
      <ns0:c r="E1594" s="114" t="n">
        <ns0:f>AVERAGE('消融原始 0921'!D1585:D1594)</ns0:f>
        <ns0:v>0.075</ns0:v>
      </ns0:c>
      <ns0:c r="F1594" s="114" t="n">
        <ns0:f>AVERAGE('消融原始 0921'!D1580:D1594)</ns0:f>
        <ns0:v>0.08333333333333333</ns0:v>
      </ns0:c>
      <ns0:c r="G1594" s="114" t="n">
        <ns0:f>AVERAGE('消融原始 0921'!D1575:D1594)</ns0:f>
        <ns0:v>0.075</ns0:v>
      </ns0:c>
      <ns0:c r="H1594" s="114" t="n">
        <ns0:f>AVERAGE('消融原始 0921'!D1570:D1594)</ns0:f>
        <ns0:v>0.08</ns0:v>
      </ns0:c>
      <ns0:c r="I1594" s="114" t="n">
        <ns0:f>AVERAGE('消融原始 0921'!D1565:D1594)</ns0:f>
        <ns0:v>0.06666666666666667</ns0:v>
      </ns0:c>
      <ns0:c r="J1594" s="114" t="n">
        <ns0:f>AVERAGE('消融原始 0921'!D1555:D1594)</ns0:f>
        <ns0:v>0.05625</ns0:v>
      </ns0:c>
      <ns0:c r="K1594" s="114" t="n">
        <ns0:f>AVERAGE('消融原始 0921'!D1545:D1594)</ns0:f>
        <ns0:v>0.06</ns0:v>
      </ns0:c>
    </ns0:row>
    <ns0:row r="1595" ht="18" customHeight="1">
      <ns0:c r="A1595" s="109" t="str">
        <ns0:v>t2</ns0:v>
      </ns0:c>
      <ns0:c r="B1595" s="109" t="n">
        <ns0:v>80</ns0:v>
      </ns0:c>
      <ns0:c r="C1595" s="109" t="n">
        <ns0:f>'消融原始 0921'!B1595-'消融实验 0921'!$E$5+1</ns0:f>
        <ns0:v>-64</ns0:v>
      </ns0:c>
      <ns0:c r="D1595" s="114" t="n">
        <ns0:f>AVERAGE('消融原始 0921'!D1591:D1595)</ns0:f>
        <ns0:v>0.1</ns0:v>
      </ns0:c>
      <ns0:c r="E1595" s="114" t="n">
        <ns0:f>AVERAGE('消融原始 0921'!D1586:D1595)</ns0:f>
        <ns0:v>0.075</ns0:v>
      </ns0:c>
      <ns0:c r="F1595" s="114" t="n">
        <ns0:f>AVERAGE('消融原始 0921'!D1581:D1595)</ns0:f>
        <ns0:v>0.06666666666666667</ns0:v>
      </ns0:c>
      <ns0:c r="G1595" s="114" t="n">
        <ns0:f>AVERAGE('消融原始 0921'!D1576:D1595)</ns0:f>
        <ns0:v>0.075</ns0:v>
      </ns0:c>
      <ns0:c r="H1595" s="114" t="n">
        <ns0:f>AVERAGE('消融原始 0921'!D1571:D1595)</ns0:f>
        <ns0:v>0.07</ns0:v>
      </ns0:c>
      <ns0:c r="I1595" s="114" t="n">
        <ns0:f>AVERAGE('消融原始 0921'!D1566:D1595)</ns0:f>
        <ns0:v>0.06666666666666667</ns0:v>
      </ns0:c>
      <ns0:c r="J1595" s="114" t="n">
        <ns0:f>AVERAGE('消融原始 0921'!D1556:D1595)</ns0:f>
        <ns0:v>0.05625</ns0:v>
      </ns0:c>
      <ns0:c r="K1595" s="114" t="n">
        <ns0:f>AVERAGE('消融原始 0921'!D1546:D1595)</ns0:f>
        <ns0:v>0.06</ns0:v>
      </ns0:c>
    </ns0:row>
    <ns0:row r="1596" ht="18" customHeight="1">
      <ns0:c r="A1596" s="109" t="str">
        <ns0:v>t2</ns0:v>
      </ns0:c>
      <ns0:c r="B1596" s="109" t="n">
        <ns0:v>81</ns0:v>
      </ns0:c>
      <ns0:c r="C1596" s="109" t="n">
        <ns0:f>'消融原始 0921'!B1596-'消融实验 0921'!$E$5+1</ns0:f>
        <ns0:v>-63</ns0:v>
      </ns0:c>
      <ns0:c r="D1596" s="114" t="n">
        <ns0:f>AVERAGE('消融原始 0921'!D1592:D1596)</ns0:f>
        <ns0:v>0.05</ns0:v>
      </ns0:c>
      <ns0:c r="E1596" s="114" t="n">
        <ns0:f>AVERAGE('消融原始 0921'!D1587:D1596)</ns0:f>
        <ns0:v>0.075</ns0:v>
      </ns0:c>
      <ns0:c r="F1596" s="114" t="n">
        <ns0:f>AVERAGE('消融原始 0921'!D1582:D1596)</ns0:f>
        <ns0:v>0.05</ns0:v>
      </ns0:c>
      <ns0:c r="G1596" s="114" t="n">
        <ns0:f>AVERAGE('消融原始 0921'!D1577:D1596)</ns0:f>
        <ns0:v>0.075</ns0:v>
      </ns0:c>
      <ns0:c r="H1596" s="114" t="n">
        <ns0:f>AVERAGE('消融原始 0921'!D1572:D1596)</ns0:f>
        <ns0:v>0.07</ns0:v>
      </ns0:c>
      <ns0:c r="I1596" s="114" t="n">
        <ns0:f>AVERAGE('消融原始 0921'!D1567:D1596)</ns0:f>
        <ns0:v>0.06666666666666667</ns0:v>
      </ns0:c>
      <ns0:c r="J1596" s="114" t="n">
        <ns0:f>AVERAGE('消融原始 0921'!D1557:D1596)</ns0:f>
        <ns0:v>0.05</ns0:v>
      </ns0:c>
      <ns0:c r="K1596" s="114" t="n">
        <ns0:f>AVERAGE('消融原始 0921'!D1547:D1596)</ns0:f>
        <ns0:v>0.055</ns0:v>
      </ns0:c>
    </ns0:row>
    <ns0:row r="1597" ht="18" customHeight="1">
      <ns0:c r="A1597" s="109" t="str">
        <ns0:v>t2</ns0:v>
      </ns0:c>
      <ns0:c r="B1597" s="109" t="n">
        <ns0:v>82</ns0:v>
      </ns0:c>
      <ns0:c r="C1597" s="109" t="n">
        <ns0:f>'消融原始 0921'!B1597-'消融实验 0921'!$E$5+1</ns0:f>
        <ns0:v>-62</ns0:v>
      </ns0:c>
      <ns0:c r="D1597" s="114" t="n">
        <ns0:f>AVERAGE('消融原始 0921'!D1593:D1597)</ns0:f>
        <ns0:v>0.05</ns0:v>
      </ns0:c>
      <ns0:c r="E1597" s="114" t="n">
        <ns0:f>AVERAGE('消融原始 0921'!D1588:D1597)</ns0:f>
        <ns0:v>0.1</ns0:v>
      </ns0:c>
      <ns0:c r="F1597" s="114" t="n">
        <ns0:f>AVERAGE('消融原始 0921'!D1583:D1597)</ns0:f>
        <ns0:v>0.06666666666666667</ns0:v>
      </ns0:c>
      <ns0:c r="G1597" s="114" t="n">
        <ns0:f>AVERAGE('消融原始 0921'!D1578:D1597)</ns0:f>
        <ns0:v>0.075</ns0:v>
      </ns0:c>
      <ns0:c r="H1597" s="114" t="n">
        <ns0:f>AVERAGE('消融原始 0921'!D1573:D1597)</ns0:f>
        <ns0:v>0.08</ns0:v>
      </ns0:c>
      <ns0:c r="I1597" s="114" t="n">
        <ns0:f>AVERAGE('消融原始 0921'!D1568:D1597)</ns0:f>
        <ns0:v>0.075</ns0:v>
      </ns0:c>
      <ns0:c r="J1597" s="114" t="n">
        <ns0:f>AVERAGE('消融原始 0921'!D1558:D1597)</ns0:f>
        <ns0:v>0.05625</ns0:v>
      </ns0:c>
      <ns0:c r="K1597" s="114" t="n">
        <ns0:f>AVERAGE('消融原始 0921'!D1548:D1597)</ns0:f>
        <ns0:v>0.06</ns0:v>
      </ns0:c>
    </ns0:row>
    <ns0:row r="1598" ht="18" customHeight="1">
      <ns0:c r="A1598" s="109" t="str">
        <ns0:v>t2</ns0:v>
      </ns0:c>
      <ns0:c r="B1598" s="109" t="n">
        <ns0:v>83</ns0:v>
      </ns0:c>
      <ns0:c r="C1598" s="109" t="n">
        <ns0:f>'消融原始 0921'!B1598-'消融实验 0921'!$E$5+1</ns0:f>
        <ns0:v>-61</ns0:v>
      </ns0:c>
      <ns0:c r="D1598" s="114" t="n">
        <ns0:f>AVERAGE('消融原始 0921'!D1594:D1598)</ns0:f>
        <ns0:v>0.05</ns0:v>
      </ns0:c>
      <ns0:c r="E1598" s="114" t="n">
        <ns0:f>AVERAGE('消融原始 0921'!D1589:D1598)</ns0:f>
        <ns0:v>0.1</ns0:v>
      </ns0:c>
      <ns0:c r="F1598" s="114" t="n">
        <ns0:f>AVERAGE('消融原始 0921'!D1584:D1598)</ns0:f>
        <ns0:v>0.06666666666666667</ns0:v>
      </ns0:c>
      <ns0:c r="G1598" s="114" t="n">
        <ns0:f>AVERAGE('消融原始 0921'!D1579:D1598)</ns0:f>
        <ns0:v>0.075</ns0:v>
      </ns0:c>
      <ns0:c r="H1598" s="114" t="n">
        <ns0:f>AVERAGE('消融原始 0921'!D1574:D1598)</ns0:f>
        <ns0:v>0.08</ns0:v>
      </ns0:c>
      <ns0:c r="I1598" s="114" t="n">
        <ns0:f>AVERAGE('消融原始 0921'!D1569:D1598)</ns0:f>
        <ns0:v>0.075</ns0:v>
      </ns0:c>
      <ns0:c r="J1598" s="114" t="n">
        <ns0:f>AVERAGE('消融原始 0921'!D1559:D1598)</ns0:f>
        <ns0:v>0.05625</ns0:v>
      </ns0:c>
      <ns0:c r="K1598" s="114" t="n">
        <ns0:f>AVERAGE('消融原始 0921'!D1549:D1598)</ns0:f>
        <ns0:v>0.055</ns0:v>
      </ns0:c>
    </ns0:row>
    <ns0:row r="1599" ht="18" customHeight="1">
      <ns0:c r="A1599" s="109" t="str">
        <ns0:v>t2</ns0:v>
      </ns0:c>
      <ns0:c r="B1599" s="109" t="n">
        <ns0:v>84</ns0:v>
      </ns0:c>
      <ns0:c r="C1599" s="109" t="n">
        <ns0:f>'消融原始 0921'!B1599-'消融实验 0921'!$E$5+1</ns0:f>
        <ns0:v>-60</ns0:v>
      </ns0:c>
      <ns0:c r="D1599" s="114" t="n">
        <ns0:f>AVERAGE('消融原始 0921'!D1595:D1599)</ns0:f>
        <ns0:v>0.05</ns0:v>
      </ns0:c>
      <ns0:c r="E1599" s="114" t="n">
        <ns0:f>AVERAGE('消融原始 0921'!D1590:D1599)</ns0:f>
        <ns0:v>0.075</ns0:v>
      </ns0:c>
      <ns0:c r="F1599" s="114" t="n">
        <ns0:f>AVERAGE('消融原始 0921'!D1585:D1599)</ns0:f>
        <ns0:v>0.06666666666666667</ns0:v>
      </ns0:c>
      <ns0:c r="G1599" s="114" t="n">
        <ns0:f>AVERAGE('消融原始 0921'!D1580:D1599)</ns0:f>
        <ns0:v>0.075</ns0:v>
      </ns0:c>
      <ns0:c r="H1599" s="114" t="n">
        <ns0:f>AVERAGE('消融原始 0921'!D1575:D1599)</ns0:f>
        <ns0:v>0.07</ns0:v>
      </ns0:c>
      <ns0:c r="I1599" s="114" t="n">
        <ns0:f>AVERAGE('消融原始 0921'!D1570:D1599)</ns0:f>
        <ns0:v>0.075</ns0:v>
      </ns0:c>
      <ns0:c r="J1599" s="114" t="n">
        <ns0:f>AVERAGE('消融原始 0921'!D1560:D1599)</ns0:f>
        <ns0:v>0.05625</ns0:v>
      </ns0:c>
      <ns0:c r="K1599" s="114" t="n">
        <ns0:f>AVERAGE('消融原始 0921'!D1550:D1599)</ns0:f>
        <ns0:v>0.05</ns0:v>
      </ns0:c>
    </ns0:row>
    <ns0:row r="1600" ht="18" customHeight="1">
      <ns0:c r="A1600" s="109" t="str">
        <ns0:v>t2</ns0:v>
      </ns0:c>
      <ns0:c r="B1600" s="109" t="n">
        <ns0:v>85</ns0:v>
      </ns0:c>
      <ns0:c r="C1600" s="109" t="n">
        <ns0:f>'消融原始 0921'!B1600-'消融实验 0921'!$E$5+1</ns0:f>
        <ns0:v>-59</ns0:v>
      </ns0:c>
      <ns0:c r="D1600" s="114" t="n">
        <ns0:f>AVERAGE('消融原始 0921'!D1596:D1600)</ns0:f>
        <ns0:v>0.05</ns0:v>
      </ns0:c>
      <ns0:c r="E1600" s="114" t="n">
        <ns0:f>AVERAGE('消融原始 0921'!D1591:D1600)</ns0:f>
        <ns0:v>0.075</ns0:v>
      </ns0:c>
      <ns0:c r="F1600" s="114" t="n">
        <ns0:f>AVERAGE('消融原始 0921'!D1586:D1600)</ns0:f>
        <ns0:v>0.06666666666666667</ns0:v>
      </ns0:c>
      <ns0:c r="G1600" s="114" t="n">
        <ns0:f>AVERAGE('消融原始 0921'!D1581:D1600)</ns0:f>
        <ns0:v>0.0625</ns0:v>
      </ns0:c>
      <ns0:c r="H1600" s="114" t="n">
        <ns0:f>AVERAGE('消融原始 0921'!D1576:D1600)</ns0:f>
        <ns0:v>0.07</ns0:v>
      </ns0:c>
      <ns0:c r="I1600" s="114" t="n">
        <ns0:f>AVERAGE('消融原始 0921'!D1571:D1600)</ns0:f>
        <ns0:v>0.06666666666666667</ns0:v>
      </ns0:c>
      <ns0:c r="J1600" s="114" t="n">
        <ns0:f>AVERAGE('消融原始 0921'!D1561:D1600)</ns0:f>
        <ns0:v>0.05625</ns0:v>
      </ns0:c>
      <ns0:c r="K1600" s="114" t="n">
        <ns0:f>AVERAGE('消融原始 0921'!D1551:D1600)</ns0:f>
        <ns0:v>0.05</ns0:v>
      </ns0:c>
    </ns0:row>
    <ns0:row r="1601" ht="18" customHeight="1">
      <ns0:c r="A1601" s="109" t="str">
        <ns0:v>t2</ns0:v>
      </ns0:c>
      <ns0:c r="B1601" s="109" t="n">
        <ns0:v>86</ns0:v>
      </ns0:c>
      <ns0:c r="C1601" s="109" t="n">
        <ns0:f>'消融原始 0921'!B1601-'消融实验 0921'!$E$5+1</ns0:f>
        <ns0:v>-58</ns0:v>
      </ns0:c>
      <ns0:c r="D1601" s="114" t="n">
        <ns0:f>AVERAGE('消融原始 0921'!D1597:D1601)</ns0:f>
        <ns0:v>0.05</ns0:v>
      </ns0:c>
      <ns0:c r="E1601" s="114" t="n">
        <ns0:f>AVERAGE('消融原始 0921'!D1592:D1601)</ns0:f>
        <ns0:v>0.05</ns0:v>
      </ns0:c>
      <ns0:c r="F1601" s="114" t="n">
        <ns0:f>AVERAGE('消融原始 0921'!D1587:D1601)</ns0:f>
        <ns0:v>0.06666666666666667</ns0:v>
      </ns0:c>
      <ns0:c r="G1601" s="114" t="n">
        <ns0:f>AVERAGE('消融原始 0921'!D1582:D1601)</ns0:f>
        <ns0:v>0.05</ns0:v>
      </ns0:c>
      <ns0:c r="H1601" s="114" t="n">
        <ns0:f>AVERAGE('消融原始 0921'!D1577:D1601)</ns0:f>
        <ns0:v>0.07</ns0:v>
      </ns0:c>
      <ns0:c r="I1601" s="114" t="n">
        <ns0:f>AVERAGE('消融原始 0921'!D1572:D1601)</ns0:f>
        <ns0:v>0.06666666666666667</ns0:v>
      </ns0:c>
      <ns0:c r="J1601" s="114" t="n">
        <ns0:f>AVERAGE('消融原始 0921'!D1562:D1601)</ns0:f>
        <ns0:v>0.05625</ns0:v>
      </ns0:c>
      <ns0:c r="K1601" s="114" t="n">
        <ns0:f>AVERAGE('消融原始 0921'!D1552:D1601)</ns0:f>
        <ns0:v>0.05</ns0:v>
      </ns0:c>
    </ns0:row>
    <ns0:row r="1602" ht="18" customHeight="1">
      <ns0:c r="A1602" s="109" t="str">
        <ns0:v>t2</ns0:v>
      </ns0:c>
      <ns0:c r="B1602" s="109" t="n">
        <ns0:v>87</ns0:v>
      </ns0:c>
      <ns0:c r="C1602" s="109" t="n">
        <ns0:f>'消融原始 0921'!B1602-'消融实验 0921'!$E$5+1</ns0:f>
        <ns0:v>-57</ns0:v>
      </ns0:c>
      <ns0:c r="D1602" s="114" t="n">
        <ns0:f>AVERAGE('消融原始 0921'!D1598:D1602)</ns0:f>
        <ns0:v>0</ns0:v>
      </ns0:c>
      <ns0:c r="E1602" s="114" t="n">
        <ns0:f>AVERAGE('消融原始 0921'!D1593:D1602)</ns0:f>
        <ns0:v>0.025</ns0:v>
      </ns0:c>
      <ns0:c r="F1602" s="114" t="n">
        <ns0:f>AVERAGE('消融原始 0921'!D1588:D1602)</ns0:f>
        <ns0:v>0.06666666666666667</ns0:v>
      </ns0:c>
      <ns0:c r="G1602" s="114" t="n">
        <ns0:f>AVERAGE('消融原始 0921'!D1583:D1602)</ns0:f>
        <ns0:v>0.05</ns0:v>
      </ns0:c>
      <ns0:c r="H1602" s="114" t="n">
        <ns0:f>AVERAGE('消融原始 0921'!D1578:D1602)</ns0:f>
        <ns0:v>0.06</ns0:v>
      </ns0:c>
      <ns0:c r="I1602" s="114" t="n">
        <ns0:f>AVERAGE('消融原始 0921'!D1573:D1602)</ns0:f>
        <ns0:v>0.06666666666666667</ns0:v>
      </ns0:c>
      <ns0:c r="J1602" s="114" t="n">
        <ns0:f>AVERAGE('消融原始 0921'!D1563:D1602)</ns0:f>
        <ns0:v>0.05625</ns0:v>
      </ns0:c>
      <ns0:c r="K1602" s="114" t="n">
        <ns0:f>AVERAGE('消融原始 0921'!D1553:D1602)</ns0:f>
        <ns0:v>0.05</ns0:v>
      </ns0:c>
    </ns0:row>
    <ns0:row r="1603" ht="18" customHeight="1">
      <ns0:c r="A1603" s="109" t="str">
        <ns0:v>t2</ns0:v>
      </ns0:c>
      <ns0:c r="B1603" s="109" t="n">
        <ns0:v>88</ns0:v>
      </ns0:c>
      <ns0:c r="C1603" s="109" t="n">
        <ns0:f>'消融原始 0921'!B1603-'消融实验 0921'!$E$5+1</ns0:f>
        <ns0:v>-56</ns0:v>
      </ns0:c>
      <ns0:c r="D1603" s="114" t="n">
        <ns0:f>AVERAGE('消融原始 0921'!D1599:D1603)</ns0:f>
        <ns0:v>0.05</ns0:v>
      </ns0:c>
      <ns0:c r="E1603" s="114" t="n">
        <ns0:f>AVERAGE('消融原始 0921'!D1594:D1603)</ns0:f>
        <ns0:v>0.05</ns0:v>
      </ns0:c>
      <ns0:c r="F1603" s="114" t="n">
        <ns0:f>AVERAGE('消融原始 0921'!D1589:D1603)</ns0:f>
        <ns0:v>0.08333333333333333</ns0:v>
      </ns0:c>
      <ns0:c r="G1603" s="114" t="n">
        <ns0:f>AVERAGE('消融原始 0921'!D1584:D1603)</ns0:f>
        <ns0:v>0.0625</ns0:v>
      </ns0:c>
      <ns0:c r="H1603" s="114" t="n">
        <ns0:f>AVERAGE('消融原始 0921'!D1579:D1603)</ns0:f>
        <ns0:v>0.07</ns0:v>
      </ns0:c>
      <ns0:c r="I1603" s="114" t="n">
        <ns0:f>AVERAGE('消融原始 0921'!D1574:D1603)</ns0:f>
        <ns0:v>0.075</ns0:v>
      </ns0:c>
      <ns0:c r="J1603" s="114" t="n">
        <ns0:f>AVERAGE('消融原始 0921'!D1564:D1603)</ns0:f>
        <ns0:v>0.0625</ns0:v>
      </ns0:c>
      <ns0:c r="K1603" s="114" t="n">
        <ns0:f>AVERAGE('消融原始 0921'!D1554:D1603)</ns0:f>
        <ns0:v>0.055</ns0:v>
      </ns0:c>
    </ns0:row>
    <ns0:row r="1604" ht="18" customHeight="1">
      <ns0:c r="A1604" s="109" t="str">
        <ns0:v>t2</ns0:v>
      </ns0:c>
      <ns0:c r="B1604" s="109" t="n">
        <ns0:v>89</ns0:v>
      </ns0:c>
      <ns0:c r="C1604" s="109" t="n">
        <ns0:f>'消融原始 0921'!B1604-'消融实验 0921'!$E$5+1</ns0:f>
        <ns0:v>-55</ns0:v>
      </ns0:c>
      <ns0:c r="D1604" s="114" t="n">
        <ns0:f>AVERAGE('消融原始 0921'!D1600:D1604)</ns0:f>
        <ns0:v>0.1</ns0:v>
      </ns0:c>
      <ns0:c r="E1604" s="114" t="n">
        <ns0:f>AVERAGE('消融原始 0921'!D1595:D1604)</ns0:f>
        <ns0:v>0.075</ns0:v>
      </ns0:c>
      <ns0:c r="F1604" s="114" t="n">
        <ns0:f>AVERAGE('消融原始 0921'!D1590:D1604)</ns0:f>
        <ns0:v>0.08333333333333333</ns0:v>
      </ns0:c>
      <ns0:c r="G1604" s="114" t="n">
        <ns0:f>AVERAGE('消融原始 0921'!D1585:D1604)</ns0:f>
        <ns0:v>0.075</ns0:v>
      </ns0:c>
      <ns0:c r="H1604" s="114" t="n">
        <ns0:f>AVERAGE('消融原始 0921'!D1580:D1604)</ns0:f>
        <ns0:v>0.08</ns0:v>
      </ns0:c>
      <ns0:c r="I1604" s="114" t="n">
        <ns0:f>AVERAGE('消融原始 0921'!D1575:D1604)</ns0:f>
        <ns0:v>0.075</ns0:v>
      </ns0:c>
      <ns0:c r="J1604" s="114" t="n">
        <ns0:f>AVERAGE('消融原始 0921'!D1565:D1604)</ns0:f>
        <ns0:v>0.06875</ns0:v>
      </ns0:c>
      <ns0:c r="K1604" s="114" t="n">
        <ns0:f>AVERAGE('消融原始 0921'!D1555:D1604)</ns0:f>
        <ns0:v>0.06</ns0:v>
      </ns0:c>
    </ns0:row>
    <ns0:row r="1605" ht="18" customHeight="1">
      <ns0:c r="A1605" s="109" t="str">
        <ns0:v>t2</ns0:v>
      </ns0:c>
      <ns0:c r="B1605" s="109" t="n">
        <ns0:v>90</ns0:v>
      </ns0:c>
      <ns0:c r="C1605" s="109" t="n">
        <ns0:f>'消融原始 0921'!B1605-'消融实验 0921'!$E$5+1</ns0:f>
        <ns0:v>-54</ns0:v>
      </ns0:c>
      <ns0:c r="D1605" s="114" t="n">
        <ns0:f>AVERAGE('消融原始 0921'!D1601:D1605)</ns0:f>
        <ns0:v>0.1</ns0:v>
      </ns0:c>
      <ns0:c r="E1605" s="114" t="n">
        <ns0:f>AVERAGE('消融原始 0921'!D1596:D1605)</ns0:f>
        <ns0:v>0.075</ns0:v>
      </ns0:c>
      <ns0:c r="F1605" s="114" t="n">
        <ns0:f>AVERAGE('消融原始 0921'!D1591:D1605)</ns0:f>
        <ns0:v>0.08333333333333333</ns0:v>
      </ns0:c>
      <ns0:c r="G1605" s="114" t="n">
        <ns0:f>AVERAGE('消融原始 0921'!D1586:D1605)</ns0:f>
        <ns0:v>0.075</ns0:v>
      </ns0:c>
      <ns0:c r="H1605" s="114" t="n">
        <ns0:f>AVERAGE('消融原始 0921'!D1581:D1605)</ns0:f>
        <ns0:v>0.07</ns0:v>
      </ns0:c>
      <ns0:c r="I1605" s="114" t="n">
        <ns0:f>AVERAGE('消融原始 0921'!D1576:D1605)</ns0:f>
        <ns0:v>0.075</ns0:v>
      </ns0:c>
      <ns0:c r="J1605" s="114" t="n">
        <ns0:f>AVERAGE('消融原始 0921'!D1566:D1605)</ns0:f>
        <ns0:v>0.06875</ns0:v>
      </ns0:c>
      <ns0:c r="K1605" s="114" t="n">
        <ns0:f>AVERAGE('消融原始 0921'!D1556:D1605)</ns0:f>
        <ns0:v>0.06</ns0:v>
      </ns0:c>
    </ns0:row>
    <ns0:row r="1606" ht="18" customHeight="1">
      <ns0:c r="A1606" s="109" t="str">
        <ns0:v>t2</ns0:v>
      </ns0:c>
      <ns0:c r="B1606" s="109" t="n">
        <ns0:v>91</ns0:v>
      </ns0:c>
      <ns0:c r="C1606" s="109" t="n">
        <ns0:f>'消融原始 0921'!B1606-'消融实验 0921'!$E$5+1</ns0:f>
        <ns0:v>-53</ns0:v>
      </ns0:c>
      <ns0:c r="D1606" s="114" t="n">
        <ns0:f>AVERAGE('消融原始 0921'!D1602:D1606)</ns0:f>
        <ns0:v>0.1</ns0:v>
      </ns0:c>
      <ns0:c r="E1606" s="114" t="n">
        <ns0:f>AVERAGE('消融原始 0921'!D1597:D1606)</ns0:f>
        <ns0:v>0.075</ns0:v>
      </ns0:c>
      <ns0:c r="F1606" s="114" t="n">
        <ns0:f>AVERAGE('消融原始 0921'!D1592:D1606)</ns0:f>
        <ns0:v>0.06666666666666667</ns0:v>
      </ns0:c>
      <ns0:c r="G1606" s="114" t="n">
        <ns0:f>AVERAGE('消融原始 0921'!D1587:D1606)</ns0:f>
        <ns0:v>0.075</ns0:v>
      </ns0:c>
      <ns0:c r="H1606" s="114" t="n">
        <ns0:f>AVERAGE('消融原始 0921'!D1582:D1606)</ns0:f>
        <ns0:v>0.06</ns0:v>
      </ns0:c>
      <ns0:c r="I1606" s="114" t="n">
        <ns0:f>AVERAGE('消融原始 0921'!D1577:D1606)</ns0:f>
        <ns0:v>0.075</ns0:v>
      </ns0:c>
      <ns0:c r="J1606" s="114" t="n">
        <ns0:f>AVERAGE('消融原始 0921'!D1567:D1606)</ns0:f>
        <ns0:v>0.06875</ns0:v>
      </ns0:c>
      <ns0:c r="K1606" s="114" t="n">
        <ns0:f>AVERAGE('消融原始 0921'!D1557:D1606)</ns0:f>
        <ns0:v>0.055</ns0:v>
      </ns0:c>
    </ns0:row>
    <ns0:row r="1607" ht="18" customHeight="1">
      <ns0:c r="A1607" s="109" t="str">
        <ns0:v>t2</ns0:v>
      </ns0:c>
      <ns0:c r="B1607" s="109" t="n">
        <ns0:v>92</ns0:v>
      </ns0:c>
      <ns0:c r="C1607" s="109" t="n">
        <ns0:f>'消融原始 0921'!B1607-'消融实验 0921'!$E$5+1</ns0:f>
        <ns0:v>-52</ns0:v>
      </ns0:c>
      <ns0:c r="D1607" s="114" t="n">
        <ns0:f>AVERAGE('消融原始 0921'!D1603:D1607)</ns0:f>
        <ns0:v>0.15</ns0:v>
      </ns0:c>
      <ns0:c r="E1607" s="114" t="n">
        <ns0:f>AVERAGE('消融原始 0921'!D1598:D1607)</ns0:f>
        <ns0:v>0.075</ns0:v>
      </ns0:c>
      <ns0:c r="F1607" s="114" t="n">
        <ns0:f>AVERAGE('消融原始 0921'!D1593:D1607)</ns0:f>
        <ns0:v>0.06666666666666667</ns0:v>
      </ns0:c>
      <ns0:c r="G1607" s="114" t="n">
        <ns0:f>AVERAGE('消融原始 0921'!D1588:D1607)</ns0:f>
        <ns0:v>0.0875</ns0:v>
      </ns0:c>
      <ns0:c r="H1607" s="114" t="n">
        <ns0:f>AVERAGE('消融原始 0921'!D1583:D1607)</ns0:f>
        <ns0:v>0.07</ns0:v>
      </ns0:c>
      <ns0:c r="I1607" s="114" t="n">
        <ns0:f>AVERAGE('消融原始 0921'!D1578:D1607)</ns0:f>
        <ns0:v>0.075</ns0:v>
      </ns0:c>
      <ns0:c r="J1607" s="114" t="n">
        <ns0:f>AVERAGE('消融原始 0921'!D1568:D1607)</ns0:f>
        <ns0:v>0.075</ns0:v>
      </ns0:c>
      <ns0:c r="K1607" s="114" t="n">
        <ns0:f>AVERAGE('消融原始 0921'!D1558:D1607)</ns0:f>
        <ns0:v>0.06</ns0:v>
      </ns0:c>
    </ns0:row>
    <ns0:row r="1608" ht="18" customHeight="1">
      <ns0:c r="A1608" s="109" t="str">
        <ns0:v>t2</ns0:v>
      </ns0:c>
      <ns0:c r="B1608" s="109" t="n">
        <ns0:v>93</ns0:v>
      </ns0:c>
      <ns0:c r="C1608" s="109" t="n">
        <ns0:f>'消融原始 0921'!B1608-'消融实验 0921'!$E$5+1</ns0:f>
        <ns0:v>-51</ns0:v>
      </ns0:c>
      <ns0:c r="D1608" s="114" t="n">
        <ns0:f>AVERAGE('消融原始 0921'!D1604:D1608)</ns0:f>
        <ns0:v>0.1</ns0:v>
      </ns0:c>
      <ns0:c r="E1608" s="114" t="n">
        <ns0:f>AVERAGE('消融原始 0921'!D1599:D1608)</ns0:f>
        <ns0:v>0.075</ns0:v>
      </ns0:c>
      <ns0:c r="F1608" s="114" t="n">
        <ns0:f>AVERAGE('消融原始 0921'!D1594:D1608)</ns0:f>
        <ns0:v>0.06666666666666667</ns0:v>
      </ns0:c>
      <ns0:c r="G1608" s="114" t="n">
        <ns0:f>AVERAGE('消融原始 0921'!D1589:D1608)</ns0:f>
        <ns0:v>0.0875</ns0:v>
      </ns0:c>
      <ns0:c r="H1608" s="114" t="n">
        <ns0:f>AVERAGE('消融原始 0921'!D1584:D1608)</ns0:f>
        <ns0:v>0.07</ns0:v>
      </ns0:c>
      <ns0:c r="I1608" s="114" t="n">
        <ns0:f>AVERAGE('消融原始 0921'!D1579:D1608)</ns0:f>
        <ns0:v>0.075</ns0:v>
      </ns0:c>
      <ns0:c r="J1608" s="114" t="n">
        <ns0:f>AVERAGE('消融原始 0921'!D1569:D1608)</ns0:f>
        <ns0:v>0.075</ns0:v>
      </ns0:c>
      <ns0:c r="K1608" s="114" t="n">
        <ns0:f>AVERAGE('消融原始 0921'!D1559:D1608)</ns0:f>
        <ns0:v>0.06</ns0:v>
      </ns0:c>
    </ns0:row>
    <ns0:row r="1609" ht="18" customHeight="1">
      <ns0:c r="A1609" s="109" t="str">
        <ns0:v>t2</ns0:v>
      </ns0:c>
      <ns0:c r="B1609" s="109" t="n">
        <ns0:v>94</ns0:v>
      </ns0:c>
      <ns0:c r="C1609" s="109" t="n">
        <ns0:f>'消融原始 0921'!B1609-'消融实验 0921'!$E$5+1</ns0:f>
        <ns0:v>-50</ns0:v>
      </ns0:c>
      <ns0:c r="D1609" s="114" t="n">
        <ns0:f>AVERAGE('消融原始 0921'!D1605:D1609)</ns0:f>
        <ns0:v>0.05</ns0:v>
      </ns0:c>
      <ns0:c r="E1609" s="114" t="n">
        <ns0:f>AVERAGE('消融原始 0921'!D1600:D1609)</ns0:f>
        <ns0:v>0.075</ns0:v>
      </ns0:c>
      <ns0:c r="F1609" s="114" t="n">
        <ns0:f>AVERAGE('消融原始 0921'!D1595:D1609)</ns0:f>
        <ns0:v>0.06666666666666667</ns0:v>
      </ns0:c>
      <ns0:c r="G1609" s="114" t="n">
        <ns0:f>AVERAGE('消融原始 0921'!D1590:D1609)</ns0:f>
        <ns0:v>0.075</ns0:v>
      </ns0:c>
      <ns0:c r="H1609" s="114" t="n">
        <ns0:f>AVERAGE('消融原始 0921'!D1585:D1609)</ns0:f>
        <ns0:v>0.07</ns0:v>
      </ns0:c>
      <ns0:c r="I1609" s="114" t="n">
        <ns0:f>AVERAGE('消融原始 0921'!D1580:D1609)</ns0:f>
        <ns0:v>0.075</ns0:v>
      </ns0:c>
      <ns0:c r="J1609" s="114" t="n">
        <ns0:f>AVERAGE('消融原始 0921'!D1570:D1609)</ns0:f>
        <ns0:v>0.075</ns0:v>
      </ns0:c>
      <ns0:c r="K1609" s="114" t="n">
        <ns0:f>AVERAGE('消融原始 0921'!D1560:D1609)</ns0:f>
        <ns0:v>0.06</ns0:v>
      </ns0:c>
    </ns0:row>
    <ns0:row r="1610" ht="18" customHeight="1">
      <ns0:c r="A1610" s="109" t="str">
        <ns0:v>t2</ns0:v>
      </ns0:c>
      <ns0:c r="B1610" s="109" t="n">
        <ns0:v>95</ns0:v>
      </ns0:c>
      <ns0:c r="C1610" s="109" t="n">
        <ns0:f>'消融原始 0921'!B1610-'消融实验 0921'!$E$5+1</ns0:f>
        <ns0:v>-49</ns0:v>
      </ns0:c>
      <ns0:c r="D1610" s="114" t="n">
        <ns0:f>AVERAGE('消融原始 0921'!D1606:D1610)</ns0:f>
        <ns0:v>0.05</ns0:v>
      </ns0:c>
      <ns0:c r="E1610" s="114" t="n">
        <ns0:f>AVERAGE('消融原始 0921'!D1601:D1610)</ns0:f>
        <ns0:v>0.075</ns0:v>
      </ns0:c>
      <ns0:c r="F1610" s="114" t="n">
        <ns0:f>AVERAGE('消融原始 0921'!D1596:D1610)</ns0:f>
        <ns0:v>0.06666666666666667</ns0:v>
      </ns0:c>
      <ns0:c r="G1610" s="114" t="n">
        <ns0:f>AVERAGE('消融原始 0921'!D1591:D1610)</ns0:f>
        <ns0:v>0.075</ns0:v>
      </ns0:c>
      <ns0:c r="H1610" s="114" t="n">
        <ns0:f>AVERAGE('消融原始 0921'!D1586:D1610)</ns0:f>
        <ns0:v>0.07</ns0:v>
      </ns0:c>
      <ns0:c r="I1610" s="114" t="n">
        <ns0:f>AVERAGE('消融原始 0921'!D1581:D1610)</ns0:f>
        <ns0:v>0.06666666666666667</ns0:v>
      </ns0:c>
      <ns0:c r="J1610" s="114" t="n">
        <ns0:f>AVERAGE('消融原始 0921'!D1571:D1610)</ns0:f>
        <ns0:v>0.06875</ns0:v>
      </ns0:c>
      <ns0:c r="K1610" s="114" t="n">
        <ns0:f>AVERAGE('消融原始 0921'!D1561:D1610)</ns0:f>
        <ns0:v>0.06</ns0:v>
      </ns0:c>
    </ns0:row>
    <ns0:row r="1611" ht="18" customHeight="1">
      <ns0:c r="A1611" s="109" t="str">
        <ns0:v>t2</ns0:v>
      </ns0:c>
      <ns0:c r="B1611" s="109" t="n">
        <ns0:v>96</ns0:v>
      </ns0:c>
      <ns0:c r="C1611" s="109" t="n">
        <ns0:f>'消融原始 0921'!B1611-'消融实验 0921'!$E$5+1</ns0:f>
        <ns0:v>-48</ns0:v>
      </ns0:c>
      <ns0:c r="D1611" s="114" t="n">
        <ns0:f>AVERAGE('消融原始 0921'!D1607:D1611)</ns0:f>
        <ns0:v>0.05</ns0:v>
      </ns0:c>
      <ns0:c r="E1611" s="114" t="n">
        <ns0:f>AVERAGE('消融原始 0921'!D1602:D1611)</ns0:f>
        <ns0:v>0.075</ns0:v>
      </ns0:c>
      <ns0:c r="F1611" s="114" t="n">
        <ns0:f>AVERAGE('消融原始 0921'!D1597:D1611)</ns0:f>
        <ns0:v>0.06666666666666667</ns0:v>
      </ns0:c>
      <ns0:c r="G1611" s="114" t="n">
        <ns0:f>AVERAGE('消融原始 0921'!D1592:D1611)</ns0:f>
        <ns0:v>0.0625</ns0:v>
      </ns0:c>
      <ns0:c r="H1611" s="114" t="n">
        <ns0:f>AVERAGE('消融原始 0921'!D1587:D1611)</ns0:f>
        <ns0:v>0.07</ns0:v>
      </ns0:c>
      <ns0:c r="I1611" s="114" t="n">
        <ns0:f>AVERAGE('消融原始 0921'!D1582:D1611)</ns0:f>
        <ns0:v>0.058333333333333334</ns0:v>
      </ns0:c>
      <ns0:c r="J1611" s="114" t="n">
        <ns0:f>AVERAGE('消融原始 0921'!D1572:D1611)</ns0:f>
        <ns0:v>0.06875</ns0:v>
      </ns0:c>
      <ns0:c r="K1611" s="114" t="n">
        <ns0:f>AVERAGE('消融原始 0921'!D1562:D1611)</ns0:f>
        <ns0:v>0.06</ns0:v>
      </ns0:c>
    </ns0:row>
    <ns0:row r="1612" ht="18" customHeight="1">
      <ns0:c r="A1612" s="109" t="str">
        <ns0:v>t2</ns0:v>
      </ns0:c>
      <ns0:c r="B1612" s="109" t="n">
        <ns0:v>97</ns0:v>
      </ns0:c>
      <ns0:c r="C1612" s="109" t="n">
        <ns0:f>'消融原始 0921'!B1612-'消融实验 0921'!$E$5+1</ns0:f>
        <ns0:v>-47</ns0:v>
      </ns0:c>
      <ns0:c r="D1612" s="114" t="n">
        <ns0:f>AVERAGE('消融原始 0921'!D1608:D1612)</ns0:f>
        <ns0:v>0</ns0:v>
      </ns0:c>
      <ns0:c r="E1612" s="114" t="n">
        <ns0:f>AVERAGE('消融原始 0921'!D1603:D1612)</ns0:f>
        <ns0:v>0.075</ns0:v>
      </ns0:c>
      <ns0:c r="F1612" s="114" t="n">
        <ns0:f>AVERAGE('消融原始 0921'!D1598:D1612)</ns0:f>
        <ns0:v>0.05</ns0:v>
      </ns0:c>
      <ns0:c r="G1612" s="114" t="n">
        <ns0:f>AVERAGE('消融原始 0921'!D1593:D1612)</ns0:f>
        <ns0:v>0.05</ns0:v>
      </ns0:c>
      <ns0:c r="H1612" s="114" t="n">
        <ns0:f>AVERAGE('消融原始 0921'!D1588:D1612)</ns0:f>
        <ns0:v>0.07</ns0:v>
      </ns0:c>
      <ns0:c r="I1612" s="114" t="n">
        <ns0:f>AVERAGE('消融原始 0921'!D1583:D1612)</ns0:f>
        <ns0:v>0.058333333333333334</ns0:v>
      </ns0:c>
      <ns0:c r="J1612" s="114" t="n">
        <ns0:f>AVERAGE('消融原始 0921'!D1573:D1612)</ns0:f>
        <ns0:v>0.06875</ns0:v>
      </ns0:c>
      <ns0:c r="K1612" s="114" t="n">
        <ns0:f>AVERAGE('消融原始 0921'!D1563:D1612)</ns0:f>
        <ns0:v>0.06</ns0:v>
      </ns0:c>
    </ns0:row>
    <ns0:row r="1613" ht="18" customHeight="1">
      <ns0:c r="A1613" s="109" t="str">
        <ns0:v>t2</ns0:v>
      </ns0:c>
      <ns0:c r="B1613" s="109" t="n">
        <ns0:v>98</ns0:v>
      </ns0:c>
      <ns0:c r="C1613" s="109" t="n">
        <ns0:f>'消融原始 0921'!B1613-'消融实验 0921'!$E$5+1</ns0:f>
        <ns0:v>-46</ns0:v>
      </ns0:c>
      <ns0:c r="D1613" s="114" t="n">
        <ns0:f>AVERAGE('消融原始 0921'!D1609:D1613)</ns0:f>
        <ns0:v>0.05</ns0:v>
      </ns0:c>
      <ns0:c r="E1613" s="114" t="n">
        <ns0:f>AVERAGE('消融原始 0921'!D1604:D1613)</ns0:f>
        <ns0:v>0.075</ns0:v>
      </ns0:c>
      <ns0:c r="F1613" s="114" t="n">
        <ns0:f>AVERAGE('消融原始 0921'!D1599:D1613)</ns0:f>
        <ns0:v>0.06666666666666667</ns0:v>
      </ns0:c>
      <ns0:c r="G1613" s="114" t="n">
        <ns0:f>AVERAGE('消融原始 0921'!D1594:D1613)</ns0:f>
        <ns0:v>0.0625</ns0:v>
      </ns0:c>
      <ns0:c r="H1613" s="114" t="n">
        <ns0:f>AVERAGE('消融原始 0921'!D1589:D1613)</ns0:f>
        <ns0:v>0.08</ns0:v>
      </ns0:c>
      <ns0:c r="I1613" s="114" t="n">
        <ns0:f>AVERAGE('消融原始 0921'!D1584:D1613)</ns0:f>
        <ns0:v>0.06666666666666667</ns0:v>
      </ns0:c>
      <ns0:c r="J1613" s="114" t="n">
        <ns0:f>AVERAGE('消融原始 0921'!D1574:D1613)</ns0:f>
        <ns0:v>0.075</ns0:v>
      </ns0:c>
      <ns0:c r="K1613" s="114" t="n">
        <ns0:f>AVERAGE('消融原始 0921'!D1564:D1613)</ns0:f>
        <ns0:v>0.065</ns0:v>
      </ns0:c>
    </ns0:row>
    <ns0:row r="1614" ht="18" customHeight="1">
      <ns0:c r="A1614" s="109" t="str">
        <ns0:v>t2</ns0:v>
      </ns0:c>
      <ns0:c r="B1614" s="109" t="n">
        <ns0:v>99</ns0:v>
      </ns0:c>
      <ns0:c r="C1614" s="109" t="n">
        <ns0:f>'消融原始 0921'!B1614-'消融实验 0921'!$E$5+1</ns0:f>
        <ns0:v>-45</ns0:v>
      </ns0:c>
      <ns0:c r="D1614" s="114" t="n">
        <ns0:f>AVERAGE('消融原始 0921'!D1610:D1614)</ns0:f>
        <ns0:v>0.05</ns0:v>
      </ns0:c>
      <ns0:c r="E1614" s="114" t="n">
        <ns0:f>AVERAGE('消融原始 0921'!D1605:D1614)</ns0:f>
        <ns0:v>0.05</ns0:v>
      </ns0:c>
      <ns0:c r="F1614" s="114" t="n">
        <ns0:f>AVERAGE('消融原始 0921'!D1600:D1614)</ns0:f>
        <ns0:v>0.06666666666666667</ns0:v>
      </ns0:c>
      <ns0:c r="G1614" s="114" t="n">
        <ns0:f>AVERAGE('消融原始 0921'!D1595:D1614)</ns0:f>
        <ns0:v>0.0625</ns0:v>
      </ns0:c>
      <ns0:c r="H1614" s="114" t="n">
        <ns0:f>AVERAGE('消融原始 0921'!D1590:D1614)</ns0:f>
        <ns0:v>0.07</ns0:v>
      </ns0:c>
      <ns0:c r="I1614" s="114" t="n">
        <ns0:f>AVERAGE('消融原始 0921'!D1585:D1614)</ns0:f>
        <ns0:v>0.06666666666666667</ns0:v>
      </ns0:c>
      <ns0:c r="J1614" s="114" t="n">
        <ns0:f>AVERAGE('消融原始 0921'!D1575:D1614)</ns0:f>
        <ns0:v>0.06875</ns0:v>
      </ns0:c>
      <ns0:c r="K1614" s="114" t="n">
        <ns0:f>AVERAGE('消融原始 0921'!D1565:D1614)</ns0:f>
        <ns0:v>0.065</ns0:v>
      </ns0:c>
    </ns0:row>
    <ns0:row r="1615" ht="18" customHeight="1">
      <ns0:c r="A1615" s="109" t="str">
        <ns0:v>t2</ns0:v>
      </ns0:c>
      <ns0:c r="B1615" s="109" t="n">
        <ns0:v>100</ns0:v>
      </ns0:c>
      <ns0:c r="C1615" s="109" t="n">
        <ns0:f>'消融原始 0921'!B1615-'消融实验 0921'!$E$5+1</ns0:f>
        <ns0:v>-44</ns0:v>
      </ns0:c>
      <ns0:c r="D1615" s="114" t="n">
        <ns0:f>AVERAGE('消融原始 0921'!D1611:D1615)</ns0:f>
        <ns0:v>0.05</ns0:v>
      </ns0:c>
      <ns0:c r="E1615" s="114" t="n">
        <ns0:f>AVERAGE('消融原始 0921'!D1606:D1615)</ns0:f>
        <ns0:v>0.05</ns0:v>
      </ns0:c>
      <ns0:c r="F1615" s="114" t="n">
        <ns0:f>AVERAGE('消融原始 0921'!D1601:D1615)</ns0:f>
        <ns0:v>0.06666666666666667</ns0:v>
      </ns0:c>
      <ns0:c r="G1615" s="114" t="n">
        <ns0:f>AVERAGE('消融原始 0921'!D1596:D1615)</ns0:f>
        <ns0:v>0.0625</ns0:v>
      </ns0:c>
      <ns0:c r="H1615" s="114" t="n">
        <ns0:f>AVERAGE('消融原始 0921'!D1591:D1615)</ns0:f>
        <ns0:v>0.07</ns0:v>
      </ns0:c>
      <ns0:c r="I1615" s="114" t="n">
        <ns0:f>AVERAGE('消融原始 0921'!D1586:D1615)</ns0:f>
        <ns0:v>0.06666666666666667</ns0:v>
      </ns0:c>
      <ns0:c r="J1615" s="114" t="n">
        <ns0:f>AVERAGE('消融原始 0921'!D1576:D1615)</ns0:f>
        <ns0:v>0.06875</ns0:v>
      </ns0:c>
      <ns0:c r="K1615" s="114" t="n">
        <ns0:f>AVERAGE('消融原始 0921'!D1566:D1615)</ns0:f>
        <ns0:v>0.065</ns0:v>
      </ns0:c>
    </ns0:row>
    <ns0:row r="1616" ht="18" customHeight="1">
      <ns0:c r="A1616" s="109" t="str">
        <ns0:v>t2</ns0:v>
      </ns0:c>
      <ns0:c r="B1616" s="109" t="n">
        <ns0:v>101</ns0:v>
      </ns0:c>
      <ns0:c r="C1616" s="109" t="n">
        <ns0:f>'消融原始 0921'!B1616-'消融实验 0921'!$E$5+1</ns0:f>
        <ns0:v>-43</ns0:v>
      </ns0:c>
      <ns0:c r="D1616" s="114" t="n">
        <ns0:f>AVERAGE('消融原始 0921'!D1612:D1616)</ns0:f>
        <ns0:v>0.05</ns0:v>
      </ns0:c>
      <ns0:c r="E1616" s="114" t="n">
        <ns0:f>AVERAGE('消融原始 0921'!D1607:D1616)</ns0:f>
        <ns0:v>0.05</ns0:v>
      </ns0:c>
      <ns0:c r="F1616" s="114" t="n">
        <ns0:f>AVERAGE('消融原始 0921'!D1602:D1616)</ns0:f>
        <ns0:v>0.06666666666666667</ns0:v>
      </ns0:c>
      <ns0:c r="G1616" s="114" t="n">
        <ns0:f>AVERAGE('消融原始 0921'!D1597:D1616)</ns0:f>
        <ns0:v>0.0625</ns0:v>
      </ns0:c>
      <ns0:c r="H1616" s="114" t="n">
        <ns0:f>AVERAGE('消融原始 0921'!D1592:D1616)</ns0:f>
        <ns0:v>0.06</ns0:v>
      </ns0:c>
      <ns0:c r="I1616" s="114" t="n">
        <ns0:f>AVERAGE('消融原始 0921'!D1587:D1616)</ns0:f>
        <ns0:v>0.06666666666666667</ns0:v>
      </ns0:c>
      <ns0:c r="J1616" s="114" t="n">
        <ns0:f>AVERAGE('消融原始 0921'!D1577:D1616)</ns0:f>
        <ns0:v>0.06875</ns0:v>
      </ns0:c>
      <ns0:c r="K1616" s="114" t="n">
        <ns0:f>AVERAGE('消融原始 0921'!D1567:D1616)</ns0:f>
        <ns0:v>0.065</ns0:v>
      </ns0:c>
    </ns0:row>
    <ns0:row r="1617" ht="18" customHeight="1">
      <ns0:c r="A1617" s="109" t="str">
        <ns0:v>t2</ns0:v>
      </ns0:c>
      <ns0:c r="B1617" s="109" t="n">
        <ns0:v>102</ns0:v>
      </ns0:c>
      <ns0:c r="C1617" s="109" t="n">
        <ns0:f>'消融原始 0921'!B1617-'消融实验 0921'!$E$5+1</ns0:f>
        <ns0:v>-42</ns0:v>
      </ns0:c>
      <ns0:c r="D1617" s="114" t="n">
        <ns0:f>AVERAGE('消融原始 0921'!D1613:D1617)</ns0:f>
        <ns0:v>0.1</ns0:v>
      </ns0:c>
      <ns0:c r="E1617" s="114" t="n">
        <ns0:f>AVERAGE('消融原始 0921'!D1608:D1617)</ns0:f>
        <ns0:v>0.05</ns0:v>
      </ns0:c>
      <ns0:c r="F1617" s="114" t="n">
        <ns0:f>AVERAGE('消融原始 0921'!D1603:D1617)</ns0:f>
        <ns0:v>0.08333333333333333</ns0:v>
      </ns0:c>
      <ns0:c r="G1617" s="114" t="n">
        <ns0:f>AVERAGE('消融原始 0921'!D1598:D1617)</ns0:f>
        <ns0:v>0.0625</ns0:v>
      </ns0:c>
      <ns0:c r="H1617" s="114" t="n">
        <ns0:f>AVERAGE('消融原始 0921'!D1593:D1617)</ns0:f>
        <ns0:v>0.06</ns0:v>
      </ns0:c>
      <ns0:c r="I1617" s="114" t="n">
        <ns0:f>AVERAGE('消融原始 0921'!D1588:D1617)</ns0:f>
        <ns0:v>0.075</ns0:v>
      </ns0:c>
      <ns0:c r="J1617" s="114" t="n">
        <ns0:f>AVERAGE('消融原始 0921'!D1578:D1617)</ns0:f>
        <ns0:v>0.06875</ns0:v>
      </ns0:c>
      <ns0:c r="K1617" s="114" t="n">
        <ns0:f>AVERAGE('消融原始 0921'!D1568:D1617)</ns0:f>
        <ns0:v>0.07</ns0:v>
      </ns0:c>
    </ns0:row>
    <ns0:row r="1618" ht="18" customHeight="1">
      <ns0:c r="A1618" s="109" t="str">
        <ns0:v>t2</ns0:v>
      </ns0:c>
      <ns0:c r="B1618" s="109" t="n">
        <ns0:v>103</ns0:v>
      </ns0:c>
      <ns0:c r="C1618" s="109" t="n">
        <ns0:f>'消融原始 0921'!B1618-'消融实验 0921'!$E$5+1</ns0:f>
        <ns0:v>-41</ns0:v>
      </ns0:c>
      <ns0:c r="D1618" s="114" t="n">
        <ns0:f>AVERAGE('消融原始 0921'!D1614:D1618)</ns0:f>
        <ns0:v>0.1</ns0:v>
      </ns0:c>
      <ns0:c r="E1618" s="114" t="n">
        <ns0:f>AVERAGE('消融原始 0921'!D1609:D1618)</ns0:f>
        <ns0:v>0.075</ns0:v>
      </ns0:c>
      <ns0:c r="F1618" s="114" t="n">
        <ns0:f>AVERAGE('消融原始 0921'!D1604:D1618)</ns0:f>
        <ns0:v>0.08333333333333333</ns0:v>
      </ns0:c>
      <ns0:c r="G1618" s="114" t="n">
        <ns0:f>AVERAGE('消融原始 0921'!D1599:D1618)</ns0:f>
        <ns0:v>0.075</ns0:v>
      </ns0:c>
      <ns0:c r="H1618" s="114" t="n">
        <ns0:f>AVERAGE('消融原始 0921'!D1594:D1618)</ns0:f>
        <ns0:v>0.07</ns0:v>
      </ns0:c>
      <ns0:c r="I1618" s="114" t="n">
        <ns0:f>AVERAGE('消融原始 0921'!D1589:D1618)</ns0:f>
        <ns0:v>0.08333333333333333</ns0:v>
      </ns0:c>
      <ns0:c r="J1618" s="114" t="n">
        <ns0:f>AVERAGE('消融原始 0921'!D1579:D1618)</ns0:f>
        <ns0:v>0.075</ns0:v>
      </ns0:c>
      <ns0:c r="K1618" s="114" t="n">
        <ns0:f>AVERAGE('消融原始 0921'!D1569:D1618)</ns0:f>
        <ns0:v>0.075</ns0:v>
      </ns0:c>
    </ns0:row>
    <ns0:row r="1619" ht="18" customHeight="1">
      <ns0:c r="A1619" s="109" t="str">
        <ns0:v>t2</ns0:v>
      </ns0:c>
      <ns0:c r="B1619" s="109" t="n">
        <ns0:v>104</ns0:v>
      </ns0:c>
      <ns0:c r="C1619" s="109" t="n">
        <ns0:f>'消融原始 0921'!B1619-'消融实验 0921'!$E$5+1</ns0:f>
        <ns0:v>-40</ns0:v>
      </ns0:c>
      <ns0:c r="D1619" s="114" t="n">
        <ns0:f>AVERAGE('消融原始 0921'!D1615:D1619)</ns0:f>
        <ns0:v>0.1</ns0:v>
      </ns0:c>
      <ns0:c r="E1619" s="114" t="n">
        <ns0:f>AVERAGE('消融原始 0921'!D1610:D1619)</ns0:f>
        <ns0:v>0.075</ns0:v>
      </ns0:c>
      <ns0:c r="F1619" s="114" t="n">
        <ns0:f>AVERAGE('消融原始 0921'!D1605:D1619)</ns0:f>
        <ns0:v>0.06666666666666667</ns0:v>
      </ns0:c>
      <ns0:c r="G1619" s="114" t="n">
        <ns0:f>AVERAGE('消融原始 0921'!D1600:D1619)</ns0:f>
        <ns0:v>0.075</ns0:v>
      </ns0:c>
      <ns0:c r="H1619" s="114" t="n">
        <ns0:f>AVERAGE('消融原始 0921'!D1595:D1619)</ns0:f>
        <ns0:v>0.07</ns0:v>
      </ns0:c>
      <ns0:c r="I1619" s="114" t="n">
        <ns0:f>AVERAGE('消融原始 0921'!D1590:D1619)</ns0:f>
        <ns0:v>0.075</ns0:v>
      </ns0:c>
      <ns0:c r="J1619" s="114" t="n">
        <ns0:f>AVERAGE('消融原始 0921'!D1580:D1619)</ns0:f>
        <ns0:v>0.075</ns0:v>
      </ns0:c>
      <ns0:c r="K1619" s="114" t="n">
        <ns0:f>AVERAGE('消融原始 0921'!D1570:D1619)</ns0:f>
        <ns0:v>0.075</ns0:v>
      </ns0:c>
    </ns0:row>
    <ns0:row r="1620" ht="18" customHeight="1">
      <ns0:c r="A1620" s="109" t="str">
        <ns0:v>t2</ns0:v>
      </ns0:c>
      <ns0:c r="B1620" s="109" t="n">
        <ns0:v>105</ns0:v>
      </ns0:c>
      <ns0:c r="C1620" s="109" t="n">
        <ns0:f>'消融原始 0921'!B1620-'消融实验 0921'!$E$5+1</ns0:f>
        <ns0:v>-39</ns0:v>
      </ns0:c>
      <ns0:c r="D1620" s="114" t="n">
        <ns0:f>AVERAGE('消融原始 0921'!D1616:D1620)</ns0:f>
        <ns0:v>0.15</ns0:v>
      </ns0:c>
      <ns0:c r="E1620" s="114" t="n">
        <ns0:f>AVERAGE('消融原始 0921'!D1611:D1620)</ns0:f>
        <ns0:v>0.1</ns0:v>
      </ns0:c>
      <ns0:c r="F1620" s="114" t="n">
        <ns0:f>AVERAGE('消融原始 0921'!D1606:D1620)</ns0:f>
        <ns0:v>0.08333333333333333</ns0:v>
      </ns0:c>
      <ns0:c r="G1620" s="114" t="n">
        <ns0:f>AVERAGE('消融原始 0921'!D1601:D1620)</ns0:f>
        <ns0:v>0.0875</ns0:v>
      </ns0:c>
      <ns0:c r="H1620" s="114" t="n">
        <ns0:f>AVERAGE('消融原始 0921'!D1596:D1620)</ns0:f>
        <ns0:v>0.08</ns0:v>
      </ns0:c>
      <ns0:c r="I1620" s="114" t="n">
        <ns0:f>AVERAGE('消融原始 0921'!D1591:D1620)</ns0:f>
        <ns0:v>0.08333333333333333</ns0:v>
      </ns0:c>
      <ns0:c r="J1620" s="114" t="n">
        <ns0:f>AVERAGE('消融原始 0921'!D1581:D1620)</ns0:f>
        <ns0:v>0.075</ns0:v>
      </ns0:c>
      <ns0:c r="K1620" s="114" t="n">
        <ns0:f>AVERAGE('消融原始 0921'!D1571:D1620)</ns0:f>
        <ns0:v>0.075</ns0:v>
      </ns0:c>
    </ns0:row>
    <ns0:row r="1621" ht="18" customHeight="1">
      <ns0:c r="A1621" s="109" t="str">
        <ns0:v>t2</ns0:v>
      </ns0:c>
      <ns0:c r="B1621" s="109" t="n">
        <ns0:v>106</ns0:v>
      </ns0:c>
      <ns0:c r="C1621" s="109" t="n">
        <ns0:f>'消融原始 0921'!B1621-'消融实验 0921'!$E$5+1</ns0:f>
        <ns0:v>-38</ns0:v>
      </ns0:c>
      <ns0:c r="D1621" s="114" t="n">
        <ns0:f>AVERAGE('消融原始 0921'!D1617:D1621)</ns0:f>
        <ns0:v>0.2</ns0:v>
      </ns0:c>
      <ns0:c r="E1621" s="114" t="n">
        <ns0:f>AVERAGE('消融原始 0921'!D1612:D1621)</ns0:f>
        <ns0:v>0.125</ns0:v>
      </ns0:c>
      <ns0:c r="F1621" s="114" t="n">
        <ns0:f>AVERAGE('消融原始 0921'!D1607:D1621)</ns0:f>
        <ns0:v>0.1</ns0:v>
      </ns0:c>
      <ns0:c r="G1621" s="114" t="n">
        <ns0:f>AVERAGE('消融原始 0921'!D1602:D1621)</ns0:f>
        <ns0:v>0.1</ns0:v>
      </ns0:c>
      <ns0:c r="H1621" s="114" t="n">
        <ns0:f>AVERAGE('消融原始 0921'!D1597:D1621)</ns0:f>
        <ns0:v>0.09</ns0:v>
      </ns0:c>
      <ns0:c r="I1621" s="114" t="n">
        <ns0:f>AVERAGE('消融原始 0921'!D1592:D1621)</ns0:f>
        <ns0:v>0.08333333333333333</ns0:v>
      </ns0:c>
      <ns0:c r="J1621" s="114" t="n">
        <ns0:f>AVERAGE('消融原始 0921'!D1582:D1621)</ns0:f>
        <ns0:v>0.075</ns0:v>
      </ns0:c>
      <ns0:c r="K1621" s="114" t="n">
        <ns0:f>AVERAGE('消融原始 0921'!D1572:D1621)</ns0:f>
        <ns0:v>0.08</ns0:v>
      </ns0:c>
    </ns0:row>
    <ns0:row r="1622" ht="18" customHeight="1">
      <ns0:c r="A1622" s="109" t="str">
        <ns0:v>t2</ns0:v>
      </ns0:c>
      <ns0:c r="B1622" s="109" t="n">
        <ns0:v>107</ns0:v>
      </ns0:c>
      <ns0:c r="C1622" s="109" t="n">
        <ns0:f>'消融原始 0921'!B1622-'消融实验 0921'!$E$5+1</ns0:f>
        <ns0:v>-37</ns0:v>
      </ns0:c>
      <ns0:c r="D1622" s="114" t="n">
        <ns0:f>AVERAGE('消融原始 0921'!D1618:D1622)</ns0:f>
        <ns0:v>0.15</ns0:v>
      </ns0:c>
      <ns0:c r="E1622" s="114" t="n">
        <ns0:f>AVERAGE('消融原始 0921'!D1613:D1622)</ns0:f>
        <ns0:v>0.125</ns0:v>
      </ns0:c>
      <ns0:c r="F1622" s="114" t="n">
        <ns0:f>AVERAGE('消融原始 0921'!D1608:D1622)</ns0:f>
        <ns0:v>0.08333333333333333</ns0:v>
      </ns0:c>
      <ns0:c r="G1622" s="114" t="n">
        <ns0:f>AVERAGE('消融原始 0921'!D1603:D1622)</ns0:f>
        <ns0:v>0.1</ns0:v>
      </ns0:c>
      <ns0:c r="H1622" s="114" t="n">
        <ns0:f>AVERAGE('消融原始 0921'!D1598:D1622)</ns0:f>
        <ns0:v>0.08</ns0:v>
      </ns0:c>
      <ns0:c r="I1622" s="114" t="n">
        <ns0:f>AVERAGE('消融原始 0921'!D1593:D1622)</ns0:f>
        <ns0:v>0.075</ns0:v>
      </ns0:c>
      <ns0:c r="J1622" s="114" t="n">
        <ns0:f>AVERAGE('消融原始 0921'!D1583:D1622)</ns0:f>
        <ns0:v>0.075</ns0:v>
      </ns0:c>
      <ns0:c r="K1622" s="114" t="n">
        <ns0:f>AVERAGE('消融原始 0921'!D1573:D1622)</ns0:f>
        <ns0:v>0.08</ns0:v>
      </ns0:c>
    </ns0:row>
    <ns0:row r="1623" ht="18" customHeight="1">
      <ns0:c r="A1623" s="109" t="str">
        <ns0:v>t2</ns0:v>
      </ns0:c>
      <ns0:c r="B1623" s="109" t="n">
        <ns0:v>108</ns0:v>
      </ns0:c>
      <ns0:c r="C1623" s="109" t="n">
        <ns0:f>'消融原始 0921'!B1623-'消融实验 0921'!$E$5+1</ns0:f>
        <ns0:v>-36</ns0:v>
      </ns0:c>
      <ns0:c r="D1623" s="114" t="n">
        <ns0:f>AVERAGE('消融原始 0921'!D1619:D1623)</ns0:f>
        <ns0:v>0.1</ns0:v>
      </ns0:c>
      <ns0:c r="E1623" s="114" t="n">
        <ns0:f>AVERAGE('消融原始 0921'!D1614:D1623)</ns0:f>
        <ns0:v>0.1</ns0:v>
      </ns0:c>
      <ns0:c r="F1623" s="114" t="n">
        <ns0:f>AVERAGE('消融原始 0921'!D1609:D1623)</ns0:f>
        <ns0:v>0.08333333333333333</ns0:v>
      </ns0:c>
      <ns0:c r="G1623" s="114" t="n">
        <ns0:f>AVERAGE('消融原始 0921'!D1604:D1623)</ns0:f>
        <ns0:v>0.0875</ns0:v>
      </ns0:c>
      <ns0:c r="H1623" s="114" t="n">
        <ns0:f>AVERAGE('消融原始 0921'!D1599:D1623)</ns0:f>
        <ns0:v>0.08</ns0:v>
      </ns0:c>
      <ns0:c r="I1623" s="114" t="n">
        <ns0:f>AVERAGE('消融原始 0921'!D1594:D1623)</ns0:f>
        <ns0:v>0.075</ns0:v>
      </ns0:c>
      <ns0:c r="J1623" s="114" t="n">
        <ns0:f>AVERAGE('消融原始 0921'!D1584:D1623)</ns0:f>
        <ns0:v>0.075</ns0:v>
      </ns0:c>
      <ns0:c r="K1623" s="114" t="n">
        <ns0:f>AVERAGE('消融原始 0921'!D1574:D1623)</ns0:f>
        <ns0:v>0.08</ns0:v>
      </ns0:c>
    </ns0:row>
    <ns0:row r="1624" ht="18" customHeight="1">
      <ns0:c r="A1624" s="109" t="str">
        <ns0:v>t2</ns0:v>
      </ns0:c>
      <ns0:c r="B1624" s="109" t="n">
        <ns0:v>109</ns0:v>
      </ns0:c>
      <ns0:c r="C1624" s="109" t="n">
        <ns0:f>'消融原始 0921'!B1624-'消融实验 0921'!$E$5+1</ns0:f>
        <ns0:v>-35</ns0:v>
      </ns0:c>
      <ns0:c r="D1624" s="114" t="n">
        <ns0:f>AVERAGE('消融原始 0921'!D1620:D1624)</ns0:f>
        <ns0:v>0.1</ns0:v>
      </ns0:c>
      <ns0:c r="E1624" s="114" t="n">
        <ns0:f>AVERAGE('消融原始 0921'!D1615:D1624)</ns0:f>
        <ns0:v>0.1</ns0:v>
      </ns0:c>
      <ns0:c r="F1624" s="114" t="n">
        <ns0:f>AVERAGE('消融原始 0921'!D1610:D1624)</ns0:f>
        <ns0:v>0.08333333333333333</ns0:v>
      </ns0:c>
      <ns0:c r="G1624" s="114" t="n">
        <ns0:f>AVERAGE('消融原始 0921'!D1605:D1624)</ns0:f>
        <ns0:v>0.075</ns0:v>
      </ns0:c>
      <ns0:c r="H1624" s="114" t="n">
        <ns0:f>AVERAGE('消融原始 0921'!D1600:D1624)</ns0:f>
        <ns0:v>0.08</ns0:v>
      </ns0:c>
      <ns0:c r="I1624" s="114" t="n">
        <ns0:f>AVERAGE('消融原始 0921'!D1595:D1624)</ns0:f>
        <ns0:v>0.075</ns0:v>
      </ns0:c>
      <ns0:c r="J1624" s="114" t="n">
        <ns0:f>AVERAGE('消融原始 0921'!D1585:D1624)</ns0:f>
        <ns0:v>0.075</ns0:v>
      </ns0:c>
      <ns0:c r="K1624" s="114" t="n">
        <ns0:f>AVERAGE('消融原始 0921'!D1575:D1624)</ns0:f>
        <ns0:v>0.075</ns0:v>
      </ns0:c>
    </ns0:row>
    <ns0:row r="1625" ht="18" customHeight="1">
      <ns0:c r="A1625" s="109" t="str">
        <ns0:v>t2</ns0:v>
      </ns0:c>
      <ns0:c r="B1625" s="109" t="n">
        <ns0:v>110</ns0:v>
      </ns0:c>
      <ns0:c r="C1625" s="109" t="n">
        <ns0:f>'消融原始 0921'!B1625-'消融实验 0921'!$E$5+1</ns0:f>
        <ns0:v>-34</ns0:v>
      </ns0:c>
      <ns0:c r="D1625" s="114" t="n">
        <ns0:f>AVERAGE('消融原始 0921'!D1621:D1625)</ns0:f>
        <ns0:v>0.05</ns0:v>
      </ns0:c>
      <ns0:c r="E1625" s="114" t="n">
        <ns0:f>AVERAGE('消融原始 0921'!D1616:D1625)</ns0:f>
        <ns0:v>0.1</ns0:v>
      </ns0:c>
      <ns0:c r="F1625" s="114" t="n">
        <ns0:f>AVERAGE('消融原始 0921'!D1611:D1625)</ns0:f>
        <ns0:v>0.08333333333333333</ns0:v>
      </ns0:c>
      <ns0:c r="G1625" s="114" t="n">
        <ns0:f>AVERAGE('消融原始 0921'!D1606:D1625)</ns0:f>
        <ns0:v>0.075</ns0:v>
      </ns0:c>
      <ns0:c r="H1625" s="114" t="n">
        <ns0:f>AVERAGE('消融原始 0921'!D1601:D1625)</ns0:f>
        <ns0:v>0.08</ns0:v>
      </ns0:c>
      <ns0:c r="I1625" s="114" t="n">
        <ns0:f>AVERAGE('消融原始 0921'!D1596:D1625)</ns0:f>
        <ns0:v>0.075</ns0:v>
      </ns0:c>
      <ns0:c r="J1625" s="114" t="n">
        <ns0:f>AVERAGE('消融原始 0921'!D1586:D1625)</ns0:f>
        <ns0:v>0.075</ns0:v>
      </ns0:c>
      <ns0:c r="K1625" s="114" t="n">
        <ns0:f>AVERAGE('消融原始 0921'!D1576:D1625)</ns0:f>
        <ns0:v>0.075</ns0:v>
      </ns0:c>
    </ns0:row>
    <ns0:row r="1626" ht="18" customHeight="1">
      <ns0:c r="A1626" s="109" t="str">
        <ns0:v>t2</ns0:v>
      </ns0:c>
      <ns0:c r="B1626" s="109" t="n">
        <ns0:v>111</ns0:v>
      </ns0:c>
      <ns0:c r="C1626" s="109" t="n">
        <ns0:f>'消融原始 0921'!B1626-'消融实验 0921'!$E$5+1</ns0:f>
        <ns0:v>-33</ns0:v>
      </ns0:c>
      <ns0:c r="D1626" s="114" t="n">
        <ns0:f>AVERAGE('消融原始 0921'!D1622:D1626)</ns0:f>
        <ns0:v>0</ns0:v>
      </ns0:c>
      <ns0:c r="E1626" s="114" t="n">
        <ns0:f>AVERAGE('消融原始 0921'!D1617:D1626)</ns0:f>
        <ns0:v>0.1</ns0:v>
      </ns0:c>
      <ns0:c r="F1626" s="114" t="n">
        <ns0:f>AVERAGE('消融原始 0921'!D1612:D1626)</ns0:f>
        <ns0:v>0.08333333333333333</ns0:v>
      </ns0:c>
      <ns0:c r="G1626" s="114" t="n">
        <ns0:f>AVERAGE('消融原始 0921'!D1607:D1626)</ns0:f>
        <ns0:v>0.075</ns0:v>
      </ns0:c>
      <ns0:c r="H1626" s="114" t="n">
        <ns0:f>AVERAGE('消融原始 0921'!D1602:D1626)</ns0:f>
        <ns0:v>0.08</ns0:v>
      </ns0:c>
      <ns0:c r="I1626" s="114" t="n">
        <ns0:f>AVERAGE('消融原始 0921'!D1597:D1626)</ns0:f>
        <ns0:v>0.075</ns0:v>
      </ns0:c>
      <ns0:c r="J1626" s="114" t="n">
        <ns0:f>AVERAGE('消融原始 0921'!D1587:D1626)</ns0:f>
        <ns0:v>0.075</ns0:v>
      </ns0:c>
      <ns0:c r="K1626" s="114" t="n">
        <ns0:f>AVERAGE('消融原始 0921'!D1577:D1626)</ns0:f>
        <ns0:v>0.075</ns0:v>
      </ns0:c>
    </ns0:row>
    <ns0:row r="1627" ht="18" customHeight="1">
      <ns0:c r="A1627" s="109" t="str">
        <ns0:v>t2</ns0:v>
      </ns0:c>
      <ns0:c r="B1627" s="109" t="n">
        <ns0:v>112</ns0:v>
      </ns0:c>
      <ns0:c r="C1627" s="109" t="n">
        <ns0:f>'消融原始 0921'!B1627-'消融实验 0921'!$E$5+1</ns0:f>
        <ns0:v>-32</ns0:v>
      </ns0:c>
      <ns0:c r="D1627" s="114" t="n">
        <ns0:f>AVERAGE('消融原始 0921'!D1623:D1627)</ns0:f>
        <ns0:v>0</ns0:v>
      </ns0:c>
      <ns0:c r="E1627" s="114" t="n">
        <ns0:f>AVERAGE('消融原始 0921'!D1618:D1627)</ns0:f>
        <ns0:v>0.075</ns0:v>
      </ns0:c>
      <ns0:c r="F1627" s="114" t="n">
        <ns0:f>AVERAGE('消融原始 0921'!D1613:D1627)</ns0:f>
        <ns0:v>0.08333333333333333</ns0:v>
      </ns0:c>
      <ns0:c r="G1627" s="114" t="n">
        <ns0:f>AVERAGE('消融原始 0921'!D1608:D1627)</ns0:f>
        <ns0:v>0.0625</ns0:v>
      </ns0:c>
      <ns0:c r="H1627" s="114" t="n">
        <ns0:f>AVERAGE('消融原始 0921'!D1603:D1627)</ns0:f>
        <ns0:v>0.08</ns0:v>
      </ns0:c>
      <ns0:c r="I1627" s="114" t="n">
        <ns0:f>AVERAGE('消融原始 0921'!D1598:D1627)</ns0:f>
        <ns0:v>0.06666666666666667</ns0:v>
      </ns0:c>
      <ns0:c r="J1627" s="114" t="n">
        <ns0:f>AVERAGE('消融原始 0921'!D1588:D1627)</ns0:f>
        <ns0:v>0.075</ns0:v>
      </ns0:c>
      <ns0:c r="K1627" s="114" t="n">
        <ns0:f>AVERAGE('消融原始 0921'!D1578:D1627)</ns0:f>
        <ns0:v>0.07</ns0:v>
      </ns0:c>
    </ns0:row>
    <ns0:row r="1628" ht="18" customHeight="1">
      <ns0:c r="A1628" s="109" t="str">
        <ns0:v>t2</ns0:v>
      </ns0:c>
      <ns0:c r="B1628" s="109" t="n">
        <ns0:v>113</ns0:v>
      </ns0:c>
      <ns0:c r="C1628" s="109" t="n">
        <ns0:f>'消融原始 0921'!B1628-'消融实验 0921'!$E$5+1</ns0:f>
        <ns0:v>-31</ns0:v>
      </ns0:c>
      <ns0:c r="D1628" s="114" t="n">
        <ns0:f>AVERAGE('消融原始 0921'!D1624:D1628)</ns0:f>
        <ns0:v>0.05</ns0:v>
      </ns0:c>
      <ns0:c r="E1628" s="114" t="n">
        <ns0:f>AVERAGE('消融原始 0921'!D1619:D1628)</ns0:f>
        <ns0:v>0.075</ns0:v>
      </ns0:c>
      <ns0:c r="F1628" s="114" t="n">
        <ns0:f>AVERAGE('消融原始 0921'!D1614:D1628)</ns0:f>
        <ns0:v>0.08333333333333333</ns0:v>
      </ns0:c>
      <ns0:c r="G1628" s="114" t="n">
        <ns0:f>AVERAGE('消融原始 0921'!D1609:D1628)</ns0:f>
        <ns0:v>0.075</ns0:v>
      </ns0:c>
      <ns0:c r="H1628" s="114" t="n">
        <ns0:f>AVERAGE('消融原始 0921'!D1604:D1628)</ns0:f>
        <ns0:v>0.08</ns0:v>
      </ns0:c>
      <ns0:c r="I1628" s="114" t="n">
        <ns0:f>AVERAGE('消融原始 0921'!D1599:D1628)</ns0:f>
        <ns0:v>0.075</ns0:v>
      </ns0:c>
      <ns0:c r="J1628" s="114" t="n">
        <ns0:f>AVERAGE('消融原始 0921'!D1589:D1628)</ns0:f>
        <ns0:v>0.08125</ns0:v>
      </ns0:c>
      <ns0:c r="K1628" s="114" t="n">
        <ns0:f>AVERAGE('消融原始 0921'!D1579:D1628)</ns0:f>
        <ns0:v>0.075</ns0:v>
      </ns0:c>
    </ns0:row>
    <ns0:row r="1629" ht="18" customHeight="1">
      <ns0:c r="A1629" s="109" t="str">
        <ns0:v>t2</ns0:v>
      </ns0:c>
      <ns0:c r="B1629" s="109" t="n">
        <ns0:v>114</ns0:v>
      </ns0:c>
      <ns0:c r="C1629" s="109" t="n">
        <ns0:f>'消融原始 0921'!B1629-'消融实验 0921'!$E$5+1</ns0:f>
        <ns0:v>-30</ns0:v>
      </ns0:c>
      <ns0:c r="D1629" s="114" t="n">
        <ns0:f>AVERAGE('消融原始 0921'!D1625:D1629)</ns0:f>
        <ns0:v>0.05</ns0:v>
      </ns0:c>
      <ns0:c r="E1629" s="114" t="n">
        <ns0:f>AVERAGE('消融原始 0921'!D1620:D1629)</ns0:f>
        <ns0:v>0.075</ns0:v>
      </ns0:c>
      <ns0:c r="F1629" s="114" t="n">
        <ns0:f>AVERAGE('消融原始 0921'!D1615:D1629)</ns0:f>
        <ns0:v>0.08333333333333333</ns0:v>
      </ns0:c>
      <ns0:c r="G1629" s="114" t="n">
        <ns0:f>AVERAGE('消融原始 0921'!D1610:D1629)</ns0:f>
        <ns0:v>0.075</ns0:v>
      </ns0:c>
      <ns0:c r="H1629" s="114" t="n">
        <ns0:f>AVERAGE('消融原始 0921'!D1605:D1629)</ns0:f>
        <ns0:v>0.07</ns0:v>
      </ns0:c>
      <ns0:c r="I1629" s="114" t="n">
        <ns0:f>AVERAGE('消融原始 0921'!D1600:D1629)</ns0:f>
        <ns0:v>0.075</ns0:v>
      </ns0:c>
      <ns0:c r="J1629" s="114" t="n">
        <ns0:f>AVERAGE('消融原始 0921'!D1590:D1629)</ns0:f>
        <ns0:v>0.075</ns0:v>
      </ns0:c>
      <ns0:c r="K1629" s="114" t="n">
        <ns0:f>AVERAGE('消融原始 0921'!D1580:D1629)</ns0:f>
        <ns0:v>0.075</ns0:v>
      </ns0:c>
    </ns0:row>
    <ns0:row r="1630" ht="18" customHeight="1">
      <ns0:c r="A1630" s="109" t="str">
        <ns0:v>t2</ns0:v>
      </ns0:c>
      <ns0:c r="B1630" s="109" t="n">
        <ns0:v>115</ns0:v>
      </ns0:c>
      <ns0:c r="C1630" s="109" t="n">
        <ns0:f>'消融原始 0921'!B1630-'消融实验 0921'!$E$5+1</ns0:f>
        <ns0:v>-29</ns0:v>
      </ns0:c>
      <ns0:c r="D1630" s="114" t="n">
        <ns0:f>AVERAGE('消融原始 0921'!D1626:D1630)</ns0:f>
        <ns0:v>0.05</ns0:v>
      </ns0:c>
      <ns0:c r="E1630" s="114" t="n">
        <ns0:f>AVERAGE('消融原始 0921'!D1621:D1630)</ns0:f>
        <ns0:v>0.05</ns0:v>
      </ns0:c>
      <ns0:c r="F1630" s="114" t="n">
        <ns0:f>AVERAGE('消融原始 0921'!D1616:D1630)</ns0:f>
        <ns0:v>0.08333333333333333</ns0:v>
      </ns0:c>
      <ns0:c r="G1630" s="114" t="n">
        <ns0:f>AVERAGE('消融原始 0921'!D1611:D1630)</ns0:f>
        <ns0:v>0.075</ns0:v>
      </ns0:c>
      <ns0:c r="H1630" s="114" t="n">
        <ns0:f>AVERAGE('消融原始 0921'!D1606:D1630)</ns0:f>
        <ns0:v>0.07</ns0:v>
      </ns0:c>
      <ns0:c r="I1630" s="114" t="n">
        <ns0:f>AVERAGE('消融原始 0921'!D1601:D1630)</ns0:f>
        <ns0:v>0.075</ns0:v>
      </ns0:c>
      <ns0:c r="J1630" s="114" t="n">
        <ns0:f>AVERAGE('消融原始 0921'!D1591:D1630)</ns0:f>
        <ns0:v>0.075</ns0:v>
      </ns0:c>
      <ns0:c r="K1630" s="114" t="n">
        <ns0:f>AVERAGE('消融原始 0921'!D1581:D1630)</ns0:f>
        <ns0:v>0.07</ns0:v>
      </ns0:c>
    </ns0:row>
    <ns0:row r="1631" ht="18" customHeight="1">
      <ns0:c r="A1631" s="109" t="str">
        <ns0:v>t2</ns0:v>
      </ns0:c>
      <ns0:c r="B1631" s="109" t="n">
        <ns0:v>116</ns0:v>
      </ns0:c>
      <ns0:c r="C1631" s="109" t="n">
        <ns0:f>'消融原始 0921'!B1631-'消融实验 0921'!$E$5+1</ns0:f>
        <ns0:v>-28</ns0:v>
      </ns0:c>
      <ns0:c r="D1631" s="114" t="n">
        <ns0:f>AVERAGE('消融原始 0921'!D1627:D1631)</ns0:f>
        <ns0:v>0.1</ns0:v>
      </ns0:c>
      <ns0:c r="E1631" s="114" t="n">
        <ns0:f>AVERAGE('消融原始 0921'!D1622:D1631)</ns0:f>
        <ns0:v>0.05</ns0:v>
      </ns0:c>
      <ns0:c r="F1631" s="114" t="n">
        <ns0:f>AVERAGE('消融原始 0921'!D1617:D1631)</ns0:f>
        <ns0:v>0.1</ns0:v>
      </ns0:c>
      <ns0:c r="G1631" s="114" t="n">
        <ns0:f>AVERAGE('消融原始 0921'!D1612:D1631)</ns0:f>
        <ns0:v>0.0875</ns0:v>
      </ns0:c>
      <ns0:c r="H1631" s="114" t="n">
        <ns0:f>AVERAGE('消融原始 0921'!D1607:D1631)</ns0:f>
        <ns0:v>0.08</ns0:v>
      </ns0:c>
      <ns0:c r="I1631" s="114" t="n">
        <ns0:f>AVERAGE('消融原始 0921'!D1602:D1631)</ns0:f>
        <ns0:v>0.08333333333333333</ns0:v>
      </ns0:c>
      <ns0:c r="J1631" s="114" t="n">
        <ns0:f>AVERAGE('消融原始 0921'!D1592:D1631)</ns0:f>
        <ns0:v>0.075</ns0:v>
      </ns0:c>
      <ns0:c r="K1631" s="114" t="n">
        <ns0:f>AVERAGE('消融原始 0921'!D1582:D1631)</ns0:f>
        <ns0:v>0.07</ns0:v>
      </ns0:c>
    </ns0:row>
    <ns0:row r="1632" ht="18" customHeight="1">
      <ns0:c r="A1632" s="109" t="str">
        <ns0:v>t2</ns0:v>
      </ns0:c>
      <ns0:c r="B1632" s="109" t="n">
        <ns0:v>117</ns0:v>
      </ns0:c>
      <ns0:c r="C1632" s="109" t="n">
        <ns0:f>'消融原始 0921'!B1632-'消融实验 0921'!$E$5+1</ns0:f>
        <ns0:v>-27</ns0:v>
      </ns0:c>
      <ns0:c r="D1632" s="114" t="n">
        <ns0:f>AVERAGE('消融原始 0921'!D1628:D1632)</ns0:f>
        <ns0:v>0.15</ns0:v>
      </ns0:c>
      <ns0:c r="E1632" s="114" t="n">
        <ns0:f>AVERAGE('消融原始 0921'!D1623:D1632)</ns0:f>
        <ns0:v>0.075</ns0:v>
      </ns0:c>
      <ns0:c r="F1632" s="114" t="n">
        <ns0:f>AVERAGE('消融原始 0921'!D1618:D1632)</ns0:f>
        <ns0:v>0.1</ns0:v>
      </ns0:c>
      <ns0:c r="G1632" s="114" t="n">
        <ns0:f>AVERAGE('消融原始 0921'!D1613:D1632)</ns0:f>
        <ns0:v>0.1</ns0:v>
      </ns0:c>
      <ns0:c r="H1632" s="114" t="n">
        <ns0:f>AVERAGE('消融原始 0921'!D1608:D1632)</ns0:f>
        <ns0:v>0.08</ns0:v>
      </ns0:c>
      <ns0:c r="I1632" s="114" t="n">
        <ns0:f>AVERAGE('消融原始 0921'!D1603:D1632)</ns0:f>
        <ns0:v>0.09166666666666666</ns0:v>
      </ns0:c>
      <ns0:c r="J1632" s="114" t="n">
        <ns0:f>AVERAGE('消融原始 0921'!D1593:D1632)</ns0:f>
        <ns0:v>0.075</ns0:v>
      </ns0:c>
      <ns0:c r="K1632" s="114" t="n">
        <ns0:f>AVERAGE('消融原始 0921'!D1583:D1632)</ns0:f>
        <ns0:v>0.075</ns0:v>
      </ns0:c>
    </ns0:row>
    <ns0:row r="1633" ht="18" customHeight="1">
      <ns0:c r="A1633" s="109" t="str">
        <ns0:v>t2</ns0:v>
      </ns0:c>
      <ns0:c r="B1633" s="109" t="n">
        <ns0:v>118</ns0:v>
      </ns0:c>
      <ns0:c r="C1633" s="109" t="n">
        <ns0:f>'消融原始 0921'!B1633-'消融实验 0921'!$E$5+1</ns0:f>
        <ns0:v>-26</ns0:v>
      </ns0:c>
      <ns0:c r="D1633" s="114" t="n">
        <ns0:f>AVERAGE('消融原始 0921'!D1629:D1633)</ns0:f>
        <ns0:v>0.15</ns0:v>
      </ns0:c>
      <ns0:c r="E1633" s="114" t="n">
        <ns0:f>AVERAGE('消融原始 0921'!D1624:D1633)</ns0:f>
        <ns0:v>0.1</ns0:v>
      </ns0:c>
      <ns0:c r="F1633" s="114" t="n">
        <ns0:f>AVERAGE('消融原始 0921'!D1619:D1633)</ns0:f>
        <ns0:v>0.1</ns0:v>
      </ns0:c>
      <ns0:c r="G1633" s="114" t="n">
        <ns0:f>AVERAGE('消融原始 0921'!D1614:D1633)</ns0:f>
        <ns0:v>0.1</ns0:v>
      </ns0:c>
      <ns0:c r="H1633" s="114" t="n">
        <ns0:f>AVERAGE('消融原始 0921'!D1609:D1633)</ns0:f>
        <ns0:v>0.09</ns0:v>
      </ns0:c>
      <ns0:c r="I1633" s="114" t="n">
        <ns0:f>AVERAGE('消融原始 0921'!D1604:D1633)</ns0:f>
        <ns0:v>0.09166666666666666</ns0:v>
      </ns0:c>
      <ns0:c r="J1633" s="114" t="n">
        <ns0:f>AVERAGE('消融原始 0921'!D1594:D1633)</ns0:f>
        <ns0:v>0.08125</ns0:v>
      </ns0:c>
      <ns0:c r="K1633" s="114" t="n">
        <ns0:f>AVERAGE('消融原始 0921'!D1584:D1633)</ns0:f>
        <ns0:v>0.08</ns0:v>
      </ns0:c>
    </ns0:row>
    <ns0:row r="1634" ht="18" customHeight="1">
      <ns0:c r="A1634" s="109" t="str">
        <ns0:v>t2</ns0:v>
      </ns0:c>
      <ns0:c r="B1634" s="109" t="n">
        <ns0:v>119</ns0:v>
      </ns0:c>
      <ns0:c r="C1634" s="109" t="n">
        <ns0:f>'消融原始 0921'!B1634-'消融实验 0921'!$E$5+1</ns0:f>
        <ns0:v>-25</ns0:v>
      </ns0:c>
      <ns0:c r="D1634" s="114" t="n">
        <ns0:f>AVERAGE('消融原始 0921'!D1630:D1634)</ns0:f>
        <ns0:v>0.2</ns0:v>
      </ns0:c>
      <ns0:c r="E1634" s="114" t="n">
        <ns0:f>AVERAGE('消融原始 0921'!D1625:D1634)</ns0:f>
        <ns0:v>0.125</ns0:v>
      </ns0:c>
      <ns0:c r="F1634" s="114" t="n">
        <ns0:f>AVERAGE('消融原始 0921'!D1620:D1634)</ns0:f>
        <ns0:v>0.11666666666666667</ns0:v>
      </ns0:c>
      <ns0:c r="G1634" s="114" t="n">
        <ns0:f>AVERAGE('消融原始 0921'!D1615:D1634)</ns0:f>
        <ns0:v>0.1125</ns0:v>
      </ns0:c>
      <ns0:c r="H1634" s="114" t="n">
        <ns0:f>AVERAGE('消融原始 0921'!D1610:D1634)</ns0:f>
        <ns0:v>0.1</ns0:v>
      </ns0:c>
      <ns0:c r="I1634" s="114" t="n">
        <ns0:f>AVERAGE('消融原始 0921'!D1605:D1634)</ns0:f>
        <ns0:v>0.09166666666666666</ns0:v>
      </ns0:c>
      <ns0:c r="J1634" s="114" t="n">
        <ns0:f>AVERAGE('消融原始 0921'!D1595:D1634)</ns0:f>
        <ns0:v>0.0875</ns0:v>
      </ns0:c>
      <ns0:c r="K1634" s="114" t="n">
        <ns0:f>AVERAGE('消融原始 0921'!D1585:D1634)</ns0:f>
        <ns0:v>0.085</ns0:v>
      </ns0:c>
    </ns0:row>
    <ns0:row r="1635" ht="18" customHeight="1">
      <ns0:c r="A1635" s="109" t="str">
        <ns0:v>t2</ns0:v>
      </ns0:c>
      <ns0:c r="B1635" s="109" t="n">
        <ns0:v>120</ns0:v>
      </ns0:c>
      <ns0:c r="C1635" s="109" t="n">
        <ns0:f>'消融原始 0921'!B1635-'消融实验 0921'!$E$5+1</ns0:f>
        <ns0:v>-24</ns0:v>
      </ns0:c>
      <ns0:c r="D1635" s="114" t="n">
        <ns0:f>AVERAGE('消融原始 0921'!D1631:D1635)</ns0:f>
        <ns0:v>0.2</ns0:v>
      </ns0:c>
      <ns0:c r="E1635" s="114" t="n">
        <ns0:f>AVERAGE('消融原始 0921'!D1626:D1635)</ns0:f>
        <ns0:v>0.125</ns0:v>
      </ns0:c>
      <ns0:c r="F1635" s="114" t="n">
        <ns0:f>AVERAGE('消融原始 0921'!D1621:D1635)</ns0:f>
        <ns0:v>0.1</ns0:v>
      </ns0:c>
      <ns0:c r="G1635" s="114" t="n">
        <ns0:f>AVERAGE('消融原始 0921'!D1616:D1635)</ns0:f>
        <ns0:v>0.1125</ns0:v>
      </ns0:c>
      <ns0:c r="H1635" s="114" t="n">
        <ns0:f>AVERAGE('消融原始 0921'!D1611:D1635)</ns0:f>
        <ns0:v>0.1</ns0:v>
      </ns0:c>
      <ns0:c r="I1635" s="114" t="n">
        <ns0:f>AVERAGE('消融原始 0921'!D1606:D1635)</ns0:f>
        <ns0:v>0.09166666666666666</ns0:v>
      </ns0:c>
      <ns0:c r="J1635" s="114" t="n">
        <ns0:f>AVERAGE('消融原始 0921'!D1596:D1635)</ns0:f>
        <ns0:v>0.0875</ns0:v>
      </ns0:c>
      <ns0:c r="K1635" s="114" t="n">
        <ns0:f>AVERAGE('消融原始 0921'!D1586:D1635)</ns0:f>
        <ns0:v>0.085</ns0:v>
      </ns0:c>
    </ns0:row>
    <ns0:row r="1636" ht="18" customHeight="1">
      <ns0:c r="A1636" s="109" t="str">
        <ns0:v>t2</ns0:v>
      </ns0:c>
      <ns0:c r="B1636" s="109" t="n">
        <ns0:v>121</ns0:v>
      </ns0:c>
      <ns0:c r="C1636" s="109" t="n">
        <ns0:f>'消融原始 0921'!B1636-'消融实验 0921'!$E$5+1</ns0:f>
        <ns0:v>-23</ns0:v>
      </ns0:c>
      <ns0:c r="D1636" s="114" t="n">
        <ns0:f>AVERAGE('消融原始 0921'!D1632:D1636)</ns0:f>
        <ns0:v>0.15</ns0:v>
      </ns0:c>
      <ns0:c r="E1636" s="114" t="n">
        <ns0:f>AVERAGE('消融原始 0921'!D1627:D1636)</ns0:f>
        <ns0:v>0.125</ns0:v>
      </ns0:c>
      <ns0:c r="F1636" s="114" t="n">
        <ns0:f>AVERAGE('消融原始 0921'!D1622:D1636)</ns0:f>
        <ns0:v>0.08333333333333333</ns0:v>
      </ns0:c>
      <ns0:c r="G1636" s="114" t="n">
        <ns0:f>AVERAGE('消融原始 0921'!D1617:D1636)</ns0:f>
        <ns0:v>0.1125</ns0:v>
      </ns0:c>
      <ns0:c r="H1636" s="114" t="n">
        <ns0:f>AVERAGE('消融原始 0921'!D1612:D1636)</ns0:f>
        <ns0:v>0.1</ns0:v>
      </ns0:c>
      <ns0:c r="I1636" s="114" t="n">
        <ns0:f>AVERAGE('消融原始 0921'!D1607:D1636)</ns0:f>
        <ns0:v>0.09166666666666666</ns0:v>
      </ns0:c>
      <ns0:c r="J1636" s="114" t="n">
        <ns0:f>AVERAGE('消融原始 0921'!D1597:D1636)</ns0:f>
        <ns0:v>0.0875</ns0:v>
      </ns0:c>
      <ns0:c r="K1636" s="114" t="n">
        <ns0:f>AVERAGE('消融原始 0921'!D1587:D1636)</ns0:f>
        <ns0:v>0.085</ns0:v>
      </ns0:c>
    </ns0:row>
    <ns0:row r="1637" ht="18" customHeight="1">
      <ns0:c r="A1637" s="109" t="str">
        <ns0:v>t2</ns0:v>
      </ns0:c>
      <ns0:c r="B1637" s="109" t="n">
        <ns0:v>122</ns0:v>
      </ns0:c>
      <ns0:c r="C1637" s="109" t="n">
        <ns0:f>'消融原始 0921'!B1637-'消融实验 0921'!$E$5+1</ns0:f>
        <ns0:v>-22</ns0:v>
      </ns0:c>
      <ns0:c r="D1637" s="114" t="n">
        <ns0:f>AVERAGE('消融原始 0921'!D1633:D1637)</ns0:f>
        <ns0:v>0.1</ns0:v>
      </ns0:c>
      <ns0:c r="E1637" s="114" t="n">
        <ns0:f>AVERAGE('消融原始 0921'!D1628:D1637)</ns0:f>
        <ns0:v>0.125</ns0:v>
      </ns0:c>
      <ns0:c r="F1637" s="114" t="n">
        <ns0:f>AVERAGE('消融原始 0921'!D1623:D1637)</ns0:f>
        <ns0:v>0.08333333333333333</ns0:v>
      </ns0:c>
      <ns0:c r="G1637" s="114" t="n">
        <ns0:f>AVERAGE('消融原始 0921'!D1618:D1637)</ns0:f>
        <ns0:v>0.1</ns0:v>
      </ns0:c>
      <ns0:c r="H1637" s="114" t="n">
        <ns0:f>AVERAGE('消融原始 0921'!D1613:D1637)</ns0:f>
        <ns0:v>0.1</ns0:v>
      </ns0:c>
      <ns0:c r="I1637" s="114" t="n">
        <ns0:f>AVERAGE('消融原始 0921'!D1608:D1637)</ns0:f>
        <ns0:v>0.08333333333333333</ns0:v>
      </ns0:c>
      <ns0:c r="J1637" s="114" t="n">
        <ns0:f>AVERAGE('消融原始 0921'!D1598:D1637)</ns0:f>
        <ns0:v>0.08125</ns0:v>
      </ns0:c>
      <ns0:c r="K1637" s="114" t="n">
        <ns0:f>AVERAGE('消融原始 0921'!D1588:D1637)</ns0:f>
        <ns0:v>0.085</ns0:v>
      </ns0:c>
    </ns0:row>
    <ns0:row r="1638" ht="18" customHeight="1">
      <ns0:c r="A1638" s="109" t="str">
        <ns0:v>t2</ns0:v>
      </ns0:c>
      <ns0:c r="B1638" s="109" t="n">
        <ns0:v>123</ns0:v>
      </ns0:c>
      <ns0:c r="C1638" s="109" t="n">
        <ns0:f>'消融原始 0921'!B1638-'消融实验 0921'!$E$5+1</ns0:f>
        <ns0:v>-21</ns0:v>
      </ns0:c>
      <ns0:c r="D1638" s="114" t="n">
        <ns0:f>AVERAGE('消融原始 0921'!D1634:D1638)</ns0:f>
        <ns0:v>0.05</ns0:v>
      </ns0:c>
      <ns0:c r="E1638" s="114" t="n">
        <ns0:f>AVERAGE('消融原始 0921'!D1629:D1638)</ns0:f>
        <ns0:v>0.1</ns0:v>
      </ns0:c>
      <ns0:c r="F1638" s="114" t="n">
        <ns0:f>AVERAGE('消融原始 0921'!D1624:D1638)</ns0:f>
        <ns0:v>0.08333333333333333</ns0:v>
      </ns0:c>
      <ns0:c r="G1638" s="114" t="n">
        <ns0:f>AVERAGE('消融原始 0921'!D1619:D1638)</ns0:f>
        <ns0:v>0.0875</ns0:v>
      </ns0:c>
      <ns0:c r="H1638" s="114" t="n">
        <ns0:f>AVERAGE('消融原始 0921'!D1614:D1638)</ns0:f>
        <ns0:v>0.09</ns0:v>
      </ns0:c>
      <ns0:c r="I1638" s="114" t="n">
        <ns0:f>AVERAGE('消融原始 0921'!D1609:D1638)</ns0:f>
        <ns0:v>0.08333333333333333</ns0:v>
      </ns0:c>
      <ns0:c r="J1638" s="114" t="n">
        <ns0:f>AVERAGE('消融原始 0921'!D1599:D1638)</ns0:f>
        <ns0:v>0.08125</ns0:v>
      </ns0:c>
      <ns0:c r="K1638" s="114" t="n">
        <ns0:f>AVERAGE('消融原始 0921'!D1589:D1638)</ns0:f>
        <ns0:v>0.085</ns0:v>
      </ns0:c>
    </ns0:row>
    <ns0:row r="1639" ht="18" customHeight="1">
      <ns0:c r="A1639" s="109" t="str">
        <ns0:v>t2</ns0:v>
      </ns0:c>
      <ns0:c r="B1639" s="109" t="n">
        <ns0:v>124</ns0:v>
      </ns0:c>
      <ns0:c r="C1639" s="109" t="n">
        <ns0:f>'消融原始 0921'!B1639-'消融实验 0921'!$E$5+1</ns0:f>
        <ns0:v>-20</ns0:v>
      </ns0:c>
      <ns0:c r="D1639" s="114" t="n">
        <ns0:f>AVERAGE('消融原始 0921'!D1635:D1639)</ns0:f>
        <ns0:v>0.05</ns0:v>
      </ns0:c>
      <ns0:c r="E1639" s="114" t="n">
        <ns0:f>AVERAGE('消融原始 0921'!D1630:D1639)</ns0:f>
        <ns0:v>0.125</ns0:v>
      </ns0:c>
      <ns0:c r="F1639" s="114" t="n">
        <ns0:f>AVERAGE('消融原始 0921'!D1625:D1639)</ns0:f>
        <ns0:v>0.1</ns0:v>
      </ns0:c>
      <ns0:c r="G1639" s="114" t="n">
        <ns0:f>AVERAGE('消融原始 0921'!D1620:D1639)</ns0:f>
        <ns0:v>0.1</ns0:v>
      </ns0:c>
      <ns0:c r="H1639" s="114" t="n">
        <ns0:f>AVERAGE('消融原始 0921'!D1615:D1639)</ns0:f>
        <ns0:v>0.1</ns0:v>
      </ns0:c>
      <ns0:c r="I1639" s="114" t="n">
        <ns0:f>AVERAGE('消融原始 0921'!D1610:D1639)</ns0:f>
        <ns0:v>0.09166666666666666</ns0:v>
      </ns0:c>
      <ns0:c r="J1639" s="114" t="n">
        <ns0:f>AVERAGE('消融原始 0921'!D1600:D1639)</ns0:f>
        <ns0:v>0.0875</ns0:v>
      </ns0:c>
      <ns0:c r="K1639" s="114" t="n">
        <ns0:f>AVERAGE('消融原始 0921'!D1590:D1639)</ns0:f>
        <ns0:v>0.085</ns0:v>
      </ns0:c>
    </ns0:row>
    <ns0:row r="1640" ht="18" customHeight="1">
      <ns0:c r="A1640" s="109" t="str">
        <ns0:v>t2</ns0:v>
      </ns0:c>
      <ns0:c r="B1640" s="109" t="n">
        <ns0:v>125</ns0:v>
      </ns0:c>
      <ns0:c r="C1640" s="109" t="n">
        <ns0:f>'消融原始 0921'!B1640-'消融实验 0921'!$E$5+1</ns0:f>
        <ns0:v>-19</ns0:v>
      </ns0:c>
      <ns0:c r="D1640" s="114" t="n">
        <ns0:f>AVERAGE('消融原始 0921'!D1636:D1640)</ns0:f>
        <ns0:v>0.05</ns0:v>
      </ns0:c>
      <ns0:c r="E1640" s="114" t="n">
        <ns0:f>AVERAGE('消融原始 0921'!D1631:D1640)</ns0:f>
        <ns0:v>0.125</ns0:v>
      </ns0:c>
      <ns0:c r="F1640" s="114" t="n">
        <ns0:f>AVERAGE('消融原始 0921'!D1626:D1640)</ns0:f>
        <ns0:v>0.1</ns0:v>
      </ns0:c>
      <ns0:c r="G1640" s="114" t="n">
        <ns0:f>AVERAGE('消融原始 0921'!D1621:D1640)</ns0:f>
        <ns0:v>0.0875</ns0:v>
      </ns0:c>
      <ns0:c r="H1640" s="114" t="n">
        <ns0:f>AVERAGE('消融原始 0921'!D1616:D1640)</ns0:f>
        <ns0:v>0.1</ns0:v>
      </ns0:c>
      <ns0:c r="I1640" s="114" t="n">
        <ns0:f>AVERAGE('消融原始 0921'!D1611:D1640)</ns0:f>
        <ns0:v>0.09166666666666666</ns0:v>
      </ns0:c>
      <ns0:c r="J1640" s="114" t="n">
        <ns0:f>AVERAGE('消融原始 0921'!D1601:D1640)</ns0:f>
        <ns0:v>0.0875</ns0:v>
      </ns0:c>
      <ns0:c r="K1640" s="114" t="n">
        <ns0:f>AVERAGE('消融原始 0921'!D1591:D1640)</ns0:f>
        <ns0:v>0.085</ns0:v>
      </ns0:c>
    </ns0:row>
    <ns0:row r="1641" ht="18" customHeight="1">
      <ns0:c r="A1641" s="109" t="str">
        <ns0:v>t2</ns0:v>
      </ns0:c>
      <ns0:c r="B1641" s="109" t="n">
        <ns0:v>126</ns0:v>
      </ns0:c>
      <ns0:c r="C1641" s="109" t="n">
        <ns0:f>'消融原始 0921'!B1641-'消融实验 0921'!$E$5+1</ns0:f>
        <ns0:v>-18</ns0:v>
      </ns0:c>
      <ns0:c r="D1641" s="114" t="n">
        <ns0:f>AVERAGE('消融原始 0921'!D1637:D1641)</ns0:f>
        <ns0:v>0.05</ns0:v>
      </ns0:c>
      <ns0:c r="E1641" s="114" t="n">
        <ns0:f>AVERAGE('消融原始 0921'!D1632:D1641)</ns0:f>
        <ns0:v>0.1</ns0:v>
      </ns0:c>
      <ns0:c r="F1641" s="114" t="n">
        <ns0:f>AVERAGE('消融原始 0921'!D1627:D1641)</ns0:f>
        <ns0:v>0.1</ns0:v>
      </ns0:c>
      <ns0:c r="G1641" s="114" t="n">
        <ns0:f>AVERAGE('消融原始 0921'!D1622:D1641)</ns0:f>
        <ns0:v>0.075</ns0:v>
      </ns0:c>
      <ns0:c r="H1641" s="114" t="n">
        <ns0:f>AVERAGE('消融原始 0921'!D1617:D1641)</ns0:f>
        <ns0:v>0.1</ns0:v>
      </ns0:c>
      <ns0:c r="I1641" s="114" t="n">
        <ns0:f>AVERAGE('消融原始 0921'!D1612:D1641)</ns0:f>
        <ns0:v>0.09166666666666666</ns0:v>
      </ns0:c>
      <ns0:c r="J1641" s="114" t="n">
        <ns0:f>AVERAGE('消融原始 0921'!D1602:D1641)</ns0:f>
        <ns0:v>0.0875</ns0:v>
      </ns0:c>
      <ns0:c r="K1641" s="114" t="n">
        <ns0:f>AVERAGE('消融原始 0921'!D1592:D1641)</ns0:f>
        <ns0:v>0.08</ns0:v>
      </ns0:c>
    </ns0:row>
    <ns0:row r="1642" ht="18" customHeight="1">
      <ns0:c r="A1642" s="109" t="str">
        <ns0:v>t2</ns0:v>
      </ns0:c>
      <ns0:c r="B1642" s="109" t="n">
        <ns0:v>127</ns0:v>
      </ns0:c>
      <ns0:c r="C1642" s="109" t="n">
        <ns0:f>'消融原始 0921'!B1642-'消融实验 0921'!$E$5+1</ns0:f>
        <ns0:v>-17</ns0:v>
      </ns0:c>
      <ns0:c r="D1642" s="114" t="n">
        <ns0:f>AVERAGE('消融原始 0921'!D1638:D1642)</ns0:f>
        <ns0:v>0.05</ns0:v>
      </ns0:c>
      <ns0:c r="E1642" s="114" t="n">
        <ns0:f>AVERAGE('消融原始 0921'!D1633:D1642)</ns0:f>
        <ns0:v>0.075</ns0:v>
      </ns0:c>
      <ns0:c r="F1642" s="114" t="n">
        <ns0:f>AVERAGE('消融原始 0921'!D1628:D1642)</ns0:f>
        <ns0:v>0.1</ns0:v>
      </ns0:c>
      <ns0:c r="G1642" s="114" t="n">
        <ns0:f>AVERAGE('消融原始 0921'!D1623:D1642)</ns0:f>
        <ns0:v>0.075</ns0:v>
      </ns0:c>
      <ns0:c r="H1642" s="114" t="n">
        <ns0:f>AVERAGE('消融原始 0921'!D1618:D1642)</ns0:f>
        <ns0:v>0.09</ns0:v>
      </ns0:c>
      <ns0:c r="I1642" s="114" t="n">
        <ns0:f>AVERAGE('消融原始 0921'!D1613:D1642)</ns0:f>
        <ns0:v>0.09166666666666666</ns0:v>
      </ns0:c>
      <ns0:c r="J1642" s="114" t="n">
        <ns0:f>AVERAGE('消融原始 0921'!D1603:D1642)</ns0:f>
        <ns0:v>0.0875</ns0:v>
      </ns0:c>
      <ns0:c r="K1642" s="114" t="n">
        <ns0:f>AVERAGE('消融原始 0921'!D1593:D1642)</ns0:f>
        <ns0:v>0.075</ns0:v>
      </ns0:c>
    </ns0:row>
    <ns0:row r="1643" ht="18" customHeight="1">
      <ns0:c r="A1643" s="109" t="str">
        <ns0:v>t2</ns0:v>
      </ns0:c>
      <ns0:c r="B1643" s="109" t="n">
        <ns0:v>128</ns0:v>
      </ns0:c>
      <ns0:c r="C1643" s="109" t="n">
        <ns0:f>'消融原始 0921'!B1643-'消融实验 0921'!$E$5+1</ns0:f>
        <ns0:v>-16</ns0:v>
      </ns0:c>
      <ns0:c r="D1643" s="114" t="n">
        <ns0:f>AVERAGE('消融原始 0921'!D1639:D1643)</ns0:f>
        <ns0:v>0.05</ns0:v>
      </ns0:c>
      <ns0:c r="E1643" s="114" t="n">
        <ns0:f>AVERAGE('消融原始 0921'!D1634:D1643)</ns0:f>
        <ns0:v>0.05</ns0:v>
      </ns0:c>
      <ns0:c r="F1643" s="114" t="n">
        <ns0:f>AVERAGE('消融原始 0921'!D1629:D1643)</ns0:f>
        <ns0:v>0.08333333333333333</ns0:v>
      </ns0:c>
      <ns0:c r="G1643" s="114" t="n">
        <ns0:f>AVERAGE('消融原始 0921'!D1624:D1643)</ns0:f>
        <ns0:v>0.075</ns0:v>
      </ns0:c>
      <ns0:c r="H1643" s="114" t="n">
        <ns0:f>AVERAGE('消融原始 0921'!D1619:D1643)</ns0:f>
        <ns0:v>0.08</ns0:v>
      </ns0:c>
      <ns0:c r="I1643" s="114" t="n">
        <ns0:f>AVERAGE('消融原始 0921'!D1614:D1643)</ns0:f>
        <ns0:v>0.08333333333333333</ns0:v>
      </ns0:c>
      <ns0:c r="J1643" s="114" t="n">
        <ns0:f>AVERAGE('消融原始 0921'!D1604:D1643)</ns0:f>
        <ns0:v>0.08125</ns0:v>
      </ns0:c>
      <ns0:c r="K1643" s="114" t="n">
        <ns0:f>AVERAGE('消融原始 0921'!D1594:D1643)</ns0:f>
        <ns0:v>0.075</ns0:v>
      </ns0:c>
    </ns0:row>
    <ns0:row r="1644" ht="18" customHeight="1">
      <ns0:c r="A1644" s="109" t="str">
        <ns0:v>t2</ns0:v>
      </ns0:c>
      <ns0:c r="B1644" s="109" t="n">
        <ns0:v>129</ns0:v>
      </ns0:c>
      <ns0:c r="C1644" s="109" t="n">
        <ns0:f>'消融原始 0921'!B1644-'消融实验 0921'!$E$5+1</ns0:f>
        <ns0:v>-15</ns0:v>
      </ns0:c>
      <ns0:c r="D1644" s="114" t="n">
        <ns0:f>AVERAGE('消融原始 0921'!D1640:D1644)</ns0:f>
        <ns0:v>0</ns0:v>
      </ns0:c>
      <ns0:c r="E1644" s="114" t="n">
        <ns0:f>AVERAGE('消融原始 0921'!D1635:D1644)</ns0:f>
        <ns0:v>0.025</ns0:v>
      </ns0:c>
      <ns0:c r="F1644" s="114" t="n">
        <ns0:f>AVERAGE('消融原始 0921'!D1630:D1644)</ns0:f>
        <ns0:v>0.08333333333333333</ns0:v>
      </ns0:c>
      <ns0:c r="G1644" s="114" t="n">
        <ns0:f>AVERAGE('消融原始 0921'!D1625:D1644)</ns0:f>
        <ns0:v>0.075</ns0:v>
      </ns0:c>
      <ns0:c r="H1644" s="114" t="n">
        <ns0:f>AVERAGE('消融原始 0921'!D1620:D1644)</ns0:f>
        <ns0:v>0.08</ns0:v>
      </ns0:c>
      <ns0:c r="I1644" s="114" t="n">
        <ns0:f>AVERAGE('消融原始 0921'!D1615:D1644)</ns0:f>
        <ns0:v>0.08333333333333333</ns0:v>
      </ns0:c>
      <ns0:c r="J1644" s="114" t="n">
        <ns0:f>AVERAGE('消融原始 0921'!D1605:D1644)</ns0:f>
        <ns0:v>0.075</ns0:v>
      </ns0:c>
      <ns0:c r="K1644" s="114" t="n">
        <ns0:f>AVERAGE('消融原始 0921'!D1595:D1644)</ns0:f>
        <ns0:v>0.075</ns0:v>
      </ns0:c>
    </ns0:row>
    <ns0:row r="1645" ht="18" customHeight="1">
      <ns0:c r="A1645" s="109" t="str">
        <ns0:v>t2</ns0:v>
      </ns0:c>
      <ns0:c r="B1645" s="109" t="n">
        <ns0:v>130</ns0:v>
      </ns0:c>
      <ns0:c r="C1645" s="109" t="n">
        <ns0:f>'消融原始 0921'!B1645-'消融实验 0921'!$E$5+1</ns0:f>
        <ns0:v>-14</ns0:v>
      </ns0:c>
      <ns0:c r="D1645" s="114" t="n">
        <ns0:f>AVERAGE('消融原始 0921'!D1641:D1645)</ns0:f>
        <ns0:v>0</ns0:v>
      </ns0:c>
      <ns0:c r="E1645" s="114" t="n">
        <ns0:f>AVERAGE('消融原始 0921'!D1636:D1645)</ns0:f>
        <ns0:v>0.025</ns0:v>
      </ns0:c>
      <ns0:c r="F1645" s="114" t="n">
        <ns0:f>AVERAGE('消融原始 0921'!D1631:D1645)</ns0:f>
        <ns0:v>0.08333333333333333</ns0:v>
      </ns0:c>
      <ns0:c r="G1645" s="114" t="n">
        <ns0:f>AVERAGE('消融原始 0921'!D1626:D1645)</ns0:f>
        <ns0:v>0.075</ns0:v>
      </ns0:c>
      <ns0:c r="H1645" s="114" t="n">
        <ns0:f>AVERAGE('消融原始 0921'!D1621:D1645)</ns0:f>
        <ns0:v>0.07</ns0:v>
      </ns0:c>
      <ns0:c r="I1645" s="114" t="n">
        <ns0:f>AVERAGE('消融原始 0921'!D1616:D1645)</ns0:f>
        <ns0:v>0.08333333333333333</ns0:v>
      </ns0:c>
      <ns0:c r="J1645" s="114" t="n">
        <ns0:f>AVERAGE('消融原始 0921'!D1606:D1645)</ns0:f>
        <ns0:v>0.075</ns0:v>
      </ns0:c>
      <ns0:c r="K1645" s="114" t="n">
        <ns0:f>AVERAGE('消融原始 0921'!D1596:D1645)</ns0:f>
        <ns0:v>0.075</ns0:v>
      </ns0:c>
    </ns0:row>
    <ns0:row r="1646" ht="18" customHeight="1">
      <ns0:c r="A1646" s="109" t="str">
        <ns0:v>t2</ns0:v>
      </ns0:c>
      <ns0:c r="B1646" s="109" t="n">
        <ns0:v>131</ns0:v>
      </ns0:c>
      <ns0:c r="C1646" s="109" t="n">
        <ns0:f>'消融原始 0921'!B1646-'消融实验 0921'!$E$5+1</ns0:f>
        <ns0:v>-13</ns0:v>
      </ns0:c>
      <ns0:c r="D1646" s="114" t="n">
        <ns0:f>AVERAGE('消融原始 0921'!D1642:D1646)</ns0:f>
        <ns0:v>0.05</ns0:v>
      </ns0:c>
      <ns0:c r="E1646" s="114" t="n">
        <ns0:f>AVERAGE('消融原始 0921'!D1637:D1646)</ns0:f>
        <ns0:v>0.05</ns0:v>
      </ns0:c>
      <ns0:c r="F1646" s="114" t="n">
        <ns0:f>AVERAGE('消融原始 0921'!D1632:D1646)</ns0:f>
        <ns0:v>0.08333333333333333</ns0:v>
      </ns0:c>
      <ns0:c r="G1646" s="114" t="n">
        <ns0:f>AVERAGE('消融原始 0921'!D1627:D1646)</ns0:f>
        <ns0:v>0.0875</ns0:v>
      </ns0:c>
      <ns0:c r="H1646" s="114" t="n">
        <ns0:f>AVERAGE('消融原始 0921'!D1622:D1646)</ns0:f>
        <ns0:v>0.07</ns0:v>
      </ns0:c>
      <ns0:c r="I1646" s="114" t="n">
        <ns0:f>AVERAGE('消融原始 0921'!D1617:D1646)</ns0:f>
        <ns0:v>0.09166666666666666</ns0:v>
      </ns0:c>
      <ns0:c r="J1646" s="114" t="n">
        <ns0:f>AVERAGE('消融原始 0921'!D1607:D1646)</ns0:f>
        <ns0:v>0.08125</ns0:v>
      </ns0:c>
      <ns0:c r="K1646" s="114" t="n">
        <ns0:f>AVERAGE('消融原始 0921'!D1597:D1646)</ns0:f>
        <ns0:v>0.08</ns0:v>
      </ns0:c>
    </ns0:row>
    <ns0:row r="1647" ht="18" customHeight="1">
      <ns0:c r="A1647" s="109" t="str">
        <ns0:v>t2</ns0:v>
      </ns0:c>
      <ns0:c r="B1647" s="109" t="n">
        <ns0:v>132</ns0:v>
      </ns0:c>
      <ns0:c r="C1647" s="109" t="n">
        <ns0:f>'消融原始 0921'!B1647-'消融实验 0921'!$E$5+1</ns0:f>
        <ns0:v>-12</ns0:v>
      </ns0:c>
      <ns0:c r="D1647" s="114" t="n">
        <ns0:f>AVERAGE('消融原始 0921'!D1643:D1647)</ns0:f>
        <ns0:v>0.05</ns0:v>
      </ns0:c>
      <ns0:c r="E1647" s="114" t="n">
        <ns0:f>AVERAGE('消融原始 0921'!D1638:D1647)</ns0:f>
        <ns0:v>0.05</ns0:v>
      </ns0:c>
      <ns0:c r="F1647" s="114" t="n">
        <ns0:f>AVERAGE('消融原始 0921'!D1633:D1647)</ns0:f>
        <ns0:v>0.06666666666666667</ns0:v>
      </ns0:c>
      <ns0:c r="G1647" s="114" t="n">
        <ns0:f>AVERAGE('消融原始 0921'!D1628:D1647)</ns0:f>
        <ns0:v>0.0875</ns0:v>
      </ns0:c>
      <ns0:c r="H1647" s="114" t="n">
        <ns0:f>AVERAGE('消融原始 0921'!D1623:D1647)</ns0:f>
        <ns0:v>0.07</ns0:v>
      </ns0:c>
      <ns0:c r="I1647" s="114" t="n">
        <ns0:f>AVERAGE('消融原始 0921'!D1618:D1647)</ns0:f>
        <ns0:v>0.08333333333333333</ns0:v>
      </ns0:c>
      <ns0:c r="J1647" s="114" t="n">
        <ns0:f>AVERAGE('消融原始 0921'!D1608:D1647)</ns0:f>
        <ns0:v>0.075</ns0:v>
      </ns0:c>
      <ns0:c r="K1647" s="114" t="n">
        <ns0:f>AVERAGE('消融原始 0921'!D1598:D1647)</ns0:f>
        <ns0:v>0.075</ns0:v>
      </ns0:c>
    </ns0:row>
    <ns0:row r="1648" ht="18" customHeight="1">
      <ns0:c r="A1648" s="109" t="str">
        <ns0:v>t2</ns0:v>
      </ns0:c>
      <ns0:c r="B1648" s="109" t="n">
        <ns0:v>133</ns0:v>
      </ns0:c>
      <ns0:c r="C1648" s="109" t="n">
        <ns0:f>'消融原始 0921'!B1648-'消融实验 0921'!$E$5+1</ns0:f>
        <ns0:v>-11</ns0:v>
      </ns0:c>
      <ns0:c r="D1648" s="114" t="n">
        <ns0:f>AVERAGE('消融原始 0921'!D1644:D1648)</ns0:f>
        <ns0:v>0.05</ns0:v>
      </ns0:c>
      <ns0:c r="E1648" s="114" t="n">
        <ns0:f>AVERAGE('消融原始 0921'!D1639:D1648)</ns0:f>
        <ns0:v>0.05</ns0:v>
      </ns0:c>
      <ns0:c r="F1648" s="114" t="n">
        <ns0:f>AVERAGE('消融原始 0921'!D1634:D1648)</ns0:f>
        <ns0:v>0.05</ns0:v>
      </ns0:c>
      <ns0:c r="G1648" s="114" t="n">
        <ns0:f>AVERAGE('消融原始 0921'!D1629:D1648)</ns0:f>
        <ns0:v>0.075</ns0:v>
      </ns0:c>
      <ns0:c r="H1648" s="114" t="n">
        <ns0:f>AVERAGE('消融原始 0921'!D1624:D1648)</ns0:f>
        <ns0:v>0.07</ns0:v>
      </ns0:c>
      <ns0:c r="I1648" s="114" t="n">
        <ns0:f>AVERAGE('消融原始 0921'!D1619:D1648)</ns0:f>
        <ns0:v>0.075</ns0:v>
      </ns0:c>
      <ns0:c r="J1648" s="114" t="n">
        <ns0:f>AVERAGE('消融原始 0921'!D1609:D1648)</ns0:f>
        <ns0:v>0.075</ns0:v>
      </ns0:c>
      <ns0:c r="K1648" s="114" t="n">
        <ns0:f>AVERAGE('消融原始 0921'!D1599:D1648)</ns0:f>
        <ns0:v>0.075</ns0:v>
      </ns0:c>
    </ns0:row>
    <ns0:row r="1649" ht="18" customHeight="1">
      <ns0:c r="A1649" s="109" t="str">
        <ns0:v>t2</ns0:v>
      </ns0:c>
      <ns0:c r="B1649" s="109" t="n">
        <ns0:v>134</ns0:v>
      </ns0:c>
      <ns0:c r="C1649" s="109" t="n">
        <ns0:f>'消融原始 0921'!B1649-'消融实验 0921'!$E$5+1</ns0:f>
        <ns0:v>-10</ns0:v>
      </ns0:c>
      <ns0:c r="D1649" s="114" t="n">
        <ns0:f>AVERAGE('消融原始 0921'!D1645:D1649)</ns0:f>
        <ns0:v>0.05</ns0:v>
      </ns0:c>
      <ns0:c r="E1649" s="114" t="n">
        <ns0:f>AVERAGE('消融原始 0921'!D1640:D1649)</ns0:f>
        <ns0:v>0.025</ns0:v>
      </ns0:c>
      <ns0:c r="F1649" s="114" t="n">
        <ns0:f>AVERAGE('消融原始 0921'!D1635:D1649)</ns0:f>
        <ns0:v>0.03333333333333333</ns0:v>
      </ns0:c>
      <ns0:c r="G1649" s="114" t="n">
        <ns0:f>AVERAGE('消融原始 0921'!D1630:D1649)</ns0:f>
        <ns0:v>0.075</ns0:v>
      </ns0:c>
      <ns0:c r="H1649" s="114" t="n">
        <ns0:f>AVERAGE('消融原始 0921'!D1625:D1649)</ns0:f>
        <ns0:v>0.07</ns0:v>
      </ns0:c>
      <ns0:c r="I1649" s="114" t="n">
        <ns0:f>AVERAGE('消融原始 0921'!D1620:D1649)</ns0:f>
        <ns0:v>0.075</ns0:v>
      </ns0:c>
      <ns0:c r="J1649" s="114" t="n">
        <ns0:f>AVERAGE('消融原始 0921'!D1610:D1649)</ns0:f>
        <ns0:v>0.075</ns0:v>
      </ns0:c>
      <ns0:c r="K1649" s="114" t="n">
        <ns0:f>AVERAGE('消融原始 0921'!D1600:D1649)</ns0:f>
        <ns0:v>0.075</ns0:v>
      </ns0:c>
    </ns0:row>
    <ns0:row r="1650" ht="18" customHeight="1">
      <ns0:c r="A1650" s="109" t="str">
        <ns0:v>t2</ns0:v>
      </ns0:c>
      <ns0:c r="B1650" s="109" t="n">
        <ns0:v>135</ns0:v>
      </ns0:c>
      <ns0:c r="C1650" s="109" t="n">
        <ns0:f>'消融原始 0921'!B1650-'消融实验 0921'!$E$5+1</ns0:f>
        <ns0:v>-9</ns0:v>
      </ns0:c>
      <ns0:c r="D1650" s="114" t="n">
        <ns0:f>AVERAGE('消融原始 0921'!D1646:D1650)</ns0:f>
        <ns0:v>0.05</ns0:v>
      </ns0:c>
      <ns0:c r="E1650" s="114" t="n">
        <ns0:f>AVERAGE('消融原始 0921'!D1641:D1650)</ns0:f>
        <ns0:v>0.025</ns0:v>
      </ns0:c>
      <ns0:c r="F1650" s="114" t="n">
        <ns0:f>AVERAGE('消融原始 0921'!D1636:D1650)</ns0:f>
        <ns0:v>0.03333333333333333</ns0:v>
      </ns0:c>
      <ns0:c r="G1650" s="114" t="n">
        <ns0:f>AVERAGE('消融原始 0921'!D1631:D1650)</ns0:f>
        <ns0:v>0.075</ns0:v>
      </ns0:c>
      <ns0:c r="H1650" s="114" t="n">
        <ns0:f>AVERAGE('消融原始 0921'!D1626:D1650)</ns0:f>
        <ns0:v>0.07</ns0:v>
      </ns0:c>
      <ns0:c r="I1650" s="114" t="n">
        <ns0:f>AVERAGE('消融原始 0921'!D1621:D1650)</ns0:f>
        <ns0:v>0.06666666666666667</ns0:v>
      </ns0:c>
      <ns0:c r="J1650" s="114" t="n">
        <ns0:f>AVERAGE('消融原始 0921'!D1611:D1650)</ns0:f>
        <ns0:v>0.075</ns0:v>
      </ns0:c>
      <ns0:c r="K1650" s="114" t="n">
        <ns0:f>AVERAGE('消融原始 0921'!D1601:D1650)</ns0:f>
        <ns0:v>0.075</ns0:v>
      </ns0:c>
    </ns0:row>
    <ns0:row r="1651" ht="18" customHeight="1">
      <ns0:c r="A1651" s="109" t="str">
        <ns0:v>t2</ns0:v>
      </ns0:c>
      <ns0:c r="B1651" s="109" t="n">
        <ns0:v>136</ns0:v>
      </ns0:c>
      <ns0:c r="C1651" s="109" t="n">
        <ns0:f>'消融原始 0921'!B1651-'消融实验 0921'!$E$5+1</ns0:f>
        <ns0:v>-8</ns0:v>
      </ns0:c>
      <ns0:c r="D1651" s="114" t="n">
        <ns0:f>AVERAGE('消融原始 0921'!D1647:D1651)</ns0:f>
        <ns0:v>0</ns0:v>
      </ns0:c>
      <ns0:c r="E1651" s="114" t="n">
        <ns0:f>AVERAGE('消融原始 0921'!D1642:D1651)</ns0:f>
        <ns0:v>0.025</ns0:v>
      </ns0:c>
      <ns0:c r="F1651" s="114" t="n">
        <ns0:f>AVERAGE('消融原始 0921'!D1637:D1651)</ns0:f>
        <ns0:v>0.03333333333333333</ns0:v>
      </ns0:c>
      <ns0:c r="G1651" s="114" t="n">
        <ns0:f>AVERAGE('消融原始 0921'!D1632:D1651)</ns0:f>
        <ns0:v>0.0625</ns0:v>
      </ns0:c>
      <ns0:c r="H1651" s="114" t="n">
        <ns0:f>AVERAGE('消融原始 0921'!D1627:D1651)</ns0:f>
        <ns0:v>0.07</ns0:v>
      </ns0:c>
      <ns0:c r="I1651" s="114" t="n">
        <ns0:f>AVERAGE('消融原始 0921'!D1622:D1651)</ns0:f>
        <ns0:v>0.058333333333333334</ns0:v>
      </ns0:c>
      <ns0:c r="J1651" s="114" t="n">
        <ns0:f>AVERAGE('消融原始 0921'!D1612:D1651)</ns0:f>
        <ns0:v>0.075</ns0:v>
      </ns0:c>
      <ns0:c r="K1651" s="114" t="n">
        <ns0:f>AVERAGE('消融原始 0921'!D1602:D1651)</ns0:f>
        <ns0:v>0.075</ns0:v>
      </ns0:c>
    </ns0:row>
    <ns0:row r="1652" ht="18" customHeight="1">
      <ns0:c r="A1652" s="109" t="str">
        <ns0:v>t2</ns0:v>
      </ns0:c>
      <ns0:c r="B1652" s="109" t="n">
        <ns0:v>137</ns0:v>
      </ns0:c>
      <ns0:c r="C1652" s="109" t="n">
        <ns0:f>'消融原始 0921'!B1652-'消融实验 0921'!$E$5+1</ns0:f>
        <ns0:v>-7</ns0:v>
      </ns0:c>
      <ns0:c r="D1652" s="114" t="n">
        <ns0:f>AVERAGE('消融原始 0921'!D1648:D1652)</ns0:f>
        <ns0:v>0.05</ns0:v>
      </ns0:c>
      <ns0:c r="E1652" s="114" t="n">
        <ns0:f>AVERAGE('消融原始 0921'!D1643:D1652)</ns0:f>
        <ns0:v>0.05</ns0:v>
      </ns0:c>
      <ns0:c r="F1652" s="114" t="n">
        <ns0:f>AVERAGE('消融原始 0921'!D1638:D1652)</ns0:f>
        <ns0:v>0.05</ns0:v>
      </ns0:c>
      <ns0:c r="G1652" s="114" t="n">
        <ns0:f>AVERAGE('消融原始 0921'!D1633:D1652)</ns0:f>
        <ns0:v>0.0625</ns0:v>
      </ns0:c>
      <ns0:c r="H1652" s="114" t="n">
        <ns0:f>AVERAGE('消融原始 0921'!D1628:D1652)</ns0:f>
        <ns0:v>0.08</ns0:v>
      </ns0:c>
      <ns0:c r="I1652" s="114" t="n">
        <ns0:f>AVERAGE('消融原始 0921'!D1623:D1652)</ns0:f>
        <ns0:v>0.06666666666666667</ns0:v>
      </ns0:c>
      <ns0:c r="J1652" s="114" t="n">
        <ns0:f>AVERAGE('消融原始 0921'!D1613:D1652)</ns0:f>
        <ns0:v>0.08125</ns0:v>
      </ns0:c>
      <ns0:c r="K1652" s="114" t="n">
        <ns0:f>AVERAGE('消融原始 0921'!D1603:D1652)</ns0:f>
        <ns0:v>0.08</ns0:v>
      </ns0:c>
    </ns0:row>
    <ns0:row r="1653" ht="18" customHeight="1">
      <ns0:c r="A1653" s="109" t="str">
        <ns0:v>t2</ns0:v>
      </ns0:c>
      <ns0:c r="B1653" s="109" t="n">
        <ns0:v>138</ns0:v>
      </ns0:c>
      <ns0:c r="C1653" s="109" t="n">
        <ns0:f>'消融原始 0921'!B1653-'消融实验 0921'!$E$5+1</ns0:f>
        <ns0:v>-6</ns0:v>
      </ns0:c>
      <ns0:c r="D1653" s="114" t="n">
        <ns0:f>AVERAGE('消融原始 0921'!D1649:D1653)</ns0:f>
        <ns0:v>0.05</ns0:v>
      </ns0:c>
      <ns0:c r="E1653" s="114" t="n">
        <ns0:f>AVERAGE('消融原始 0921'!D1644:D1653)</ns0:f>
        <ns0:v>0.05</ns0:v>
      </ns0:c>
      <ns0:c r="F1653" s="114" t="n">
        <ns0:f>AVERAGE('消融原始 0921'!D1639:D1653)</ns0:f>
        <ns0:v>0.05</ns0:v>
      </ns0:c>
      <ns0:c r="G1653" s="114" t="n">
        <ns0:f>AVERAGE('消融原始 0921'!D1634:D1653)</ns0:f>
        <ns0:v>0.05</ns0:v>
      </ns0:c>
      <ns0:c r="H1653" s="114" t="n">
        <ns0:f>AVERAGE('消融原始 0921'!D1629:D1653)</ns0:f>
        <ns0:v>0.07</ns0:v>
      </ns0:c>
      <ns0:c r="I1653" s="114" t="n">
        <ns0:f>AVERAGE('消融原始 0921'!D1624:D1653)</ns0:f>
        <ns0:v>0.06666666666666667</ns0:v>
      </ns0:c>
      <ns0:c r="J1653" s="114" t="n">
        <ns0:f>AVERAGE('消融原始 0921'!D1614:D1653)</ns0:f>
        <ns0:v>0.075</ns0:v>
      </ns0:c>
      <ns0:c r="K1653" s="114" t="n">
        <ns0:f>AVERAGE('消融原始 0921'!D1604:D1653)</ns0:f>
        <ns0:v>0.075</ns0:v>
      </ns0:c>
    </ns0:row>
    <ns0:row r="1654" ht="18" customHeight="1">
      <ns0:c r="A1654" s="109" t="str">
        <ns0:v>t2</ns0:v>
      </ns0:c>
      <ns0:c r="B1654" s="109" t="n">
        <ns0:v>139</ns0:v>
      </ns0:c>
      <ns0:c r="C1654" s="109" t="n">
        <ns0:f>'消融原始 0921'!B1654-'消融实验 0921'!$E$5+1</ns0:f>
        <ns0:v>-5</ns0:v>
      </ns0:c>
      <ns0:c r="D1654" s="114" t="n">
        <ns0:f>AVERAGE('消融原始 0921'!D1650:D1654)</ns0:f>
        <ns0:v>0.05</ns0:v>
      </ns0:c>
      <ns0:c r="E1654" s="114" t="n">
        <ns0:f>AVERAGE('消融原始 0921'!D1645:D1654)</ns0:f>
        <ns0:v>0.05</ns0:v>
      </ns0:c>
      <ns0:c r="F1654" s="114" t="n">
        <ns0:f>AVERAGE('消融原始 0921'!D1640:D1654)</ns0:f>
        <ns0:v>0.03333333333333333</ns0:v>
      </ns0:c>
      <ns0:c r="G1654" s="114" t="n">
        <ns0:f>AVERAGE('消融原始 0921'!D1635:D1654)</ns0:f>
        <ns0:v>0.0375</ns0:v>
      </ns0:c>
      <ns0:c r="H1654" s="114" t="n">
        <ns0:f>AVERAGE('消融原始 0921'!D1630:D1654)</ns0:f>
        <ns0:v>0.07</ns0:v>
      </ns0:c>
      <ns0:c r="I1654" s="114" t="n">
        <ns0:f>AVERAGE('消融原始 0921'!D1625:D1654)</ns0:f>
        <ns0:v>0.06666666666666667</ns0:v>
      </ns0:c>
      <ns0:c r="J1654" s="114" t="n">
        <ns0:f>AVERAGE('消融原始 0921'!D1615:D1654)</ns0:f>
        <ns0:v>0.075</ns0:v>
      </ns0:c>
      <ns0:c r="K1654" s="114" t="n">
        <ns0:f>AVERAGE('消融原始 0921'!D1605:D1654)</ns0:f>
        <ns0:v>0.07</ns0:v>
      </ns0:c>
    </ns0:row>
    <ns0:row r="1655" ht="18" customHeight="1">
      <ns0:c r="A1655" s="109" t="str">
        <ns0:v>t2</ns0:v>
      </ns0:c>
      <ns0:c r="B1655" s="109" t="n">
        <ns0:v>140</ns0:v>
      </ns0:c>
      <ns0:c r="C1655" s="109" t="n">
        <ns0:f>'消融原始 0921'!B1655-'消融实验 0921'!$E$5+1</ns0:f>
        <ns0:v>-4</ns0:v>
      </ns0:c>
      <ns0:c r="D1655" s="114" t="n">
        <ns0:f>AVERAGE('消融原始 0921'!D1651:D1655)</ns0:f>
        <ns0:v>0.05</ns0:v>
      </ns0:c>
      <ns0:c r="E1655" s="114" t="n">
        <ns0:f>AVERAGE('消融原始 0921'!D1646:D1655)</ns0:f>
        <ns0:v>0.05</ns0:v>
      </ns0:c>
      <ns0:c r="F1655" s="114" t="n">
        <ns0:f>AVERAGE('消融原始 0921'!D1641:D1655)</ns0:f>
        <ns0:v>0.03333333333333333</ns0:v>
      </ns0:c>
      <ns0:c r="G1655" s="114" t="n">
        <ns0:f>AVERAGE('消融原始 0921'!D1636:D1655)</ns0:f>
        <ns0:v>0.0375</ns0:v>
      </ns0:c>
      <ns0:c r="H1655" s="114" t="n">
        <ns0:f>AVERAGE('消融原始 0921'!D1631:D1655)</ns0:f>
        <ns0:v>0.07</ns0:v>
      </ns0:c>
      <ns0:c r="I1655" s="114" t="n">
        <ns0:f>AVERAGE('消融原始 0921'!D1626:D1655)</ns0:f>
        <ns0:v>0.06666666666666667</ns0:v>
      </ns0:c>
      <ns0:c r="J1655" s="114" t="n">
        <ns0:f>AVERAGE('消融原始 0921'!D1616:D1655)</ns0:f>
        <ns0:v>0.075</ns0:v>
      </ns0:c>
      <ns0:c r="K1655" s="114" t="n">
        <ns0:f>AVERAGE('消融原始 0921'!D1606:D1655)</ns0:f>
        <ns0:v>0.07</ns0:v>
      </ns0:c>
    </ns0:row>
    <ns0:row r="1656" ht="18" customHeight="1">
      <ns0:c r="A1656" s="109" t="str">
        <ns0:v>t2</ns0:v>
      </ns0:c>
      <ns0:c r="B1656" s="109" t="n">
        <ns0:v>141</ns0:v>
      </ns0:c>
      <ns0:c r="C1656" s="109" t="n">
        <ns0:f>'消融原始 0921'!B1656-'消融实验 0921'!$E$5+1</ns0:f>
        <ns0:v>-3</ns0:v>
      </ns0:c>
      <ns0:c r="D1656" s="114" t="n">
        <ns0:f>AVERAGE('消融原始 0921'!D1652:D1656)</ns0:f>
        <ns0:v>0.05</ns0:v>
      </ns0:c>
      <ns0:c r="E1656" s="114" t="n">
        <ns0:f>AVERAGE('消融原始 0921'!D1647:D1656)</ns0:f>
        <ns0:v>0.025</ns0:v>
      </ns0:c>
      <ns0:c r="F1656" s="114" t="n">
        <ns0:f>AVERAGE('消融原始 0921'!D1642:D1656)</ns0:f>
        <ns0:v>0.03333333333333333</ns0:v>
      </ns0:c>
      <ns0:c r="G1656" s="114" t="n">
        <ns0:f>AVERAGE('消融原始 0921'!D1637:D1656)</ns0:f>
        <ns0:v>0.0375</ns0:v>
      </ns0:c>
      <ns0:c r="H1656" s="114" t="n">
        <ns0:f>AVERAGE('消融原始 0921'!D1632:D1656)</ns0:f>
        <ns0:v>0.06</ns0:v>
      </ns0:c>
      <ns0:c r="I1656" s="114" t="n">
        <ns0:f>AVERAGE('消融原始 0921'!D1627:D1656)</ns0:f>
        <ns0:v>0.06666666666666667</ns0:v>
      </ns0:c>
      <ns0:c r="J1656" s="114" t="n">
        <ns0:f>AVERAGE('消融原始 0921'!D1617:D1656)</ns0:f>
        <ns0:v>0.075</ns0:v>
      </ns0:c>
      <ns0:c r="K1656" s="114" t="n">
        <ns0:f>AVERAGE('消融原始 0921'!D1607:D1656)</ns0:f>
        <ns0:v>0.07</ns0:v>
      </ns0:c>
    </ns0:row>
    <ns0:row r="1657" ht="18" customHeight="1">
      <ns0:c r="A1657" s="109" t="str">
        <ns0:v>t2</ns0:v>
      </ns0:c>
      <ns0:c r="B1657" s="109" t="n">
        <ns0:v>142</ns0:v>
      </ns0:c>
      <ns0:c r="C1657" s="109" t="n">
        <ns0:f>'消融原始 0921'!B1657-'消融实验 0921'!$E$5+1</ns0:f>
        <ns0:v>-2</ns0:v>
      </ns0:c>
      <ns0:c r="D1657" s="114" t="n">
        <ns0:f>AVERAGE('消融原始 0921'!D1653:D1657)</ns0:f>
        <ns0:v>0.05</ns0:v>
      </ns0:c>
      <ns0:c r="E1657" s="114" t="n">
        <ns0:f>AVERAGE('消融原始 0921'!D1648:D1657)</ns0:f>
        <ns0:v>0.05</ns0:v>
      </ns0:c>
      <ns0:c r="F1657" s="114" t="n">
        <ns0:f>AVERAGE('消融原始 0921'!D1643:D1657)</ns0:f>
        <ns0:v>0.05</ns0:v>
      </ns0:c>
      <ns0:c r="G1657" s="114" t="n">
        <ns0:f>AVERAGE('消融原始 0921'!D1638:D1657)</ns0:f>
        <ns0:v>0.05</ns0:v>
      </ns0:c>
      <ns0:c r="H1657" s="114" t="n">
        <ns0:f>AVERAGE('消融原始 0921'!D1633:D1657)</ns0:f>
        <ns0:v>0.06</ns0:v>
      </ns0:c>
      <ns0:c r="I1657" s="114" t="n">
        <ns0:f>AVERAGE('消融原始 0921'!D1628:D1657)</ns0:f>
        <ns0:v>0.075</ns0:v>
      </ns0:c>
      <ns0:c r="J1657" s="114" t="n">
        <ns0:f>AVERAGE('消融原始 0921'!D1618:D1657)</ns0:f>
        <ns0:v>0.075</ns0:v>
      </ns0:c>
      <ns0:c r="K1657" s="114" t="n">
        <ns0:f>AVERAGE('消融原始 0921'!D1608:D1657)</ns0:f>
        <ns0:v>0.07</ns0:v>
      </ns0:c>
    </ns0:row>
    <ns0:row r="1658" ht="18" customHeight="1">
      <ns0:c r="A1658" s="109" t="str">
        <ns0:v>t2</ns0:v>
      </ns0:c>
      <ns0:c r="B1658" s="109" t="n">
        <ns0:v>143</ns0:v>
      </ns0:c>
      <ns0:c r="C1658" s="109" t="n">
        <ns0:f>'消融原始 0921'!B1658-'消融实验 0921'!$E$5+1</ns0:f>
        <ns0:v>-1</ns0:v>
      </ns0:c>
      <ns0:c r="D1658" s="114" t="n">
        <ns0:f>AVERAGE('消融原始 0921'!D1654:D1658)</ns0:f>
        <ns0:v>0.1</ns0:v>
      </ns0:c>
      <ns0:c r="E1658" s="114" t="n">
        <ns0:f>AVERAGE('消融原始 0921'!D1649:D1658)</ns0:f>
        <ns0:v>0.075</ns0:v>
      </ns0:c>
      <ns0:c r="F1658" s="114" t="n">
        <ns0:f>AVERAGE('消融原始 0921'!D1644:D1658)</ns0:f>
        <ns0:v>0.06666666666666667</ns0:v>
      </ns0:c>
      <ns0:c r="G1658" s="114" t="n">
        <ns0:f>AVERAGE('消融原始 0921'!D1639:D1658)</ns0:f>
        <ns0:v>0.0625</ns0:v>
      </ns0:c>
      <ns0:c r="H1658" s="114" t="n">
        <ns0:f>AVERAGE('消融原始 0921'!D1634:D1658)</ns0:f>
        <ns0:v>0.06</ns0:v>
      </ns0:c>
      <ns0:c r="I1658" s="114" t="n">
        <ns0:f>AVERAGE('消融原始 0921'!D1629:D1658)</ns0:f>
        <ns0:v>0.075</ns0:v>
      </ns0:c>
      <ns0:c r="J1658" s="114" t="n">
        <ns0:f>AVERAGE('消融原始 0921'!D1619:D1658)</ns0:f>
        <ns0:v>0.075</ns0:v>
      </ns0:c>
      <ns0:c r="K1658" s="114" t="n">
        <ns0:f>AVERAGE('消融原始 0921'!D1609:D1658)</ns0:f>
        <ns0:v>0.075</ns0:v>
      </ns0:c>
    </ns0:row>
    <ns0:row r="1659" ht="18" customHeight="1">
      <ns0:c r="A1659" s="109" t="str">
        <ns0:v>t2</ns0:v>
      </ns0:c>
      <ns0:c r="B1659" s="109" t="n">
        <ns0:v>144</ns0:v>
      </ns0:c>
      <ns0:c r="C1659" s="109" t="n">
        <ns0:f>'消融原始 0921'!B1659-'消融实验 0921'!$E$5+1</ns0:f>
        <ns0:v>0</ns0:v>
      </ns0:c>
      <ns0:c r="D1659" s="114" t="n">
        <ns0:f>AVERAGE('消融原始 0921'!D1655:D1659)</ns0:f>
        <ns0:v>0.1</ns0:v>
      </ns0:c>
      <ns0:c r="E1659" s="114" t="n">
        <ns0:f>AVERAGE('消融原始 0921'!D1650:D1659)</ns0:f>
        <ns0:v>0.075</ns0:v>
      </ns0:c>
      <ns0:c r="F1659" s="114" t="n">
        <ns0:f>AVERAGE('消融原始 0921'!D1645:D1659)</ns0:f>
        <ns0:v>0.06666666666666667</ns0:v>
      </ns0:c>
      <ns0:c r="G1659" s="114" t="n">
        <ns0:f>AVERAGE('消融原始 0921'!D1640:D1659)</ns0:f>
        <ns0:v>0.05</ns0:v>
      </ns0:c>
      <ns0:c r="H1659" s="114" t="n">
        <ns0:f>AVERAGE('消融原始 0921'!D1635:D1659)</ns0:f>
        <ns0:v>0.05</ns0:v>
      </ns0:c>
      <ns0:c r="I1659" s="114" t="n">
        <ns0:f>AVERAGE('消融原始 0921'!D1630:D1659)</ns0:f>
        <ns0:v>0.075</ns0:v>
      </ns0:c>
      <ns0:c r="J1659" s="114" t="n">
        <ns0:f>AVERAGE('消融原始 0921'!D1620:D1659)</ns0:f>
        <ns0:v>0.075</ns0:v>
      </ns0:c>
      <ns0:c r="K1659" s="114" t="n">
        <ns0:f>AVERAGE('消融原始 0921'!D1610:D1659)</ns0:f>
        <ns0:v>0.075</ns0:v>
      </ns0:c>
    </ns0:row>
    <ns0:row r="1660" ht="18" customHeight="1">
      <ns0:c r="A1660" s="109" t="str">
        <ns0:v>t2</ns0:v>
      </ns0:c>
      <ns0:c r="B1660" s="109" t="n">
        <ns0:v>145</ns0:v>
      </ns0:c>
      <ns0:c r="C1660" s="109" t="n">
        <ns0:f>'消融原始 0921'!B1660-'消融实验 0921'!$E$5+1</ns0:f>
        <ns0:v>1</ns0:v>
      </ns0:c>
      <ns0:c r="D1660" s="114" t="n">
        <ns0:f>AVERAGE('消融原始 0921'!D1656:D1660)</ns0:f>
        <ns0:v>0.2</ns0:v>
      </ns0:c>
      <ns0:c r="E1660" s="114" t="n">
        <ns0:f>AVERAGE('消融原始 0921'!D1651:D1660)</ns0:f>
        <ns0:v>0.125</ns0:v>
      </ns0:c>
      <ns0:c r="F1660" s="114" t="n">
        <ns0:f>AVERAGE('消融原始 0921'!D1646:D1660)</ns0:f>
        <ns0:v>0.1</ns0:v>
      </ns0:c>
      <ns0:c r="G1660" s="114" t="n">
        <ns0:f>AVERAGE('消融原始 0921'!D1641:D1660)</ns0:f>
        <ns0:v>0.075</ns0:v>
      </ns0:c>
      <ns0:c r="H1660" s="114" t="n">
        <ns0:f>AVERAGE('消融原始 0921'!D1636:D1660)</ns0:f>
        <ns0:v>0.07</ns0:v>
      </ns0:c>
      <ns0:c r="I1660" s="114" t="n">
        <ns0:f>AVERAGE('消融原始 0921'!D1631:D1660)</ns0:f>
        <ns0:v>0.09166666666666666</ns0:v>
      </ns0:c>
      <ns0:c r="J1660" s="114" t="n">
        <ns0:f>AVERAGE('消融原始 0921'!D1621:D1660)</ns0:f>
        <ns0:v>0.08125</ns0:v>
      </ns0:c>
      <ns0:c r="K1660" s="114" t="n">
        <ns0:f>AVERAGE('消融原始 0921'!D1611:D1660)</ns0:f>
        <ns0:v>0.085</ns0:v>
      </ns0:c>
    </ns0:row>
    <ns0:row r="1661" ht="18" customHeight="1">
      <ns0:c r="A1661" s="109" t="str">
        <ns0:v>t2</ns0:v>
      </ns0:c>
      <ns0:c r="B1661" s="109" t="n">
        <ns0:v>146</ns0:v>
      </ns0:c>
      <ns0:c r="C1661" s="109" t="n">
        <ns0:f>'消融原始 0921'!B1661-'消融实验 0921'!$E$5+1</ns0:f>
        <ns0:v>2</ns0:v>
      </ns0:c>
      <ns0:c r="D1661" s="114" t="n">
        <ns0:f>AVERAGE('消融原始 0921'!D1657:D1661)</ns0:f>
        <ns0:v>0.4</ns0:v>
      </ns0:c>
      <ns0:c r="E1661" s="114" t="n">
        <ns0:f>AVERAGE('消融原始 0921'!D1652:D1661)</ns0:f>
        <ns0:v>0.225</ns0:v>
      </ns0:c>
      <ns0:c r="F1661" s="114" t="n">
        <ns0:f>AVERAGE('消融原始 0921'!D1647:D1661)</ns0:f>
        <ns0:v>0.15</ns0:v>
      </ns0:c>
      <ns0:c r="G1661" s="114" t="n">
        <ns0:f>AVERAGE('消融原始 0921'!D1642:D1661)</ns0:f>
        <ns0:v>0.125</ns0:v>
      </ns0:c>
      <ns0:c r="H1661" s="114" t="n">
        <ns0:f>AVERAGE('消融原始 0921'!D1637:D1661)</ns0:f>
        <ns0:v>0.11</ns0:v>
      </ns0:c>
      <ns0:c r="I1661" s="114" t="n">
        <ns0:f>AVERAGE('消融原始 0921'!D1632:D1661)</ns0:f>
        <ns0:v>0.11666666666666667</ns0:v>
      </ns0:c>
      <ns0:c r="J1661" s="114" t="n">
        <ns0:f>AVERAGE('消融原始 0921'!D1622:D1661)</ns0:f>
        <ns0:v>0.1</ns0:v>
      </ns0:c>
      <ns0:c r="K1661" s="114" t="n">
        <ns0:f>AVERAGE('消融原始 0921'!D1612:D1661)</ns0:f>
        <ns0:v>0.105</ns0:v>
      </ns0:c>
    </ns0:row>
    <ns0:row r="1662" ht="18" customHeight="1">
      <ns0:c r="A1662" s="109" t="str">
        <ns0:v>t2</ns0:v>
      </ns0:c>
      <ns0:c r="B1662" s="109" t="n">
        <ns0:v>147</ns0:v>
      </ns0:c>
      <ns0:c r="C1662" s="109" t="n">
        <ns0:f>'消融原始 0921'!B1662-'消融实验 0921'!$E$5+1</ns0:f>
        <ns0:v>3</ns0:v>
      </ns0:c>
      <ns0:c r="D1662" s="114" t="n">
        <ns0:f>AVERAGE('消融原始 0921'!D1658:D1662)</ns0:f>
        <ns0:v>0.4</ns0:v>
      </ns0:c>
      <ns0:c r="E1662" s="114" t="n">
        <ns0:f>AVERAGE('消融原始 0921'!D1653:D1662)</ns0:f>
        <ns0:v>0.225</ns0:v>
      </ns0:c>
      <ns0:c r="F1662" s="114" t="n">
        <ns0:f>AVERAGE('消融原始 0921'!D1648:D1662)</ns0:f>
        <ns0:v>0.16666666666666666</ns0:v>
      </ns0:c>
      <ns0:c r="G1662" s="114" t="n">
        <ns0:f>AVERAGE('消融原始 0921'!D1643:D1662)</ns0:f>
        <ns0:v>0.1375</ns0:v>
      </ns0:c>
      <ns0:c r="H1662" s="114" t="n">
        <ns0:f>AVERAGE('消融原始 0921'!D1638:D1662)</ns0:f>
        <ns0:v>0.12</ns0:v>
      </ns0:c>
      <ns0:c r="I1662" s="114" t="n">
        <ns0:f>AVERAGE('消融原始 0921'!D1633:D1662)</ns0:f>
        <ns0:v>0.11666666666666667</ns0:v>
      </ns0:c>
      <ns0:c r="J1662" s="114" t="n">
        <ns0:f>AVERAGE('消融原始 0921'!D1623:D1662)</ns0:f>
        <ns0:v>0.10625</ns0:v>
      </ns0:c>
      <ns0:c r="K1662" s="114" t="n">
        <ns0:f>AVERAGE('消融原始 0921'!D1613:D1662)</ns0:f>
        <ns0:v>0.11</ns0:v>
      </ns0:c>
    </ns0:row>
    <ns0:row r="1663" ht="18" customHeight="1">
      <ns0:c r="A1663" s="109" t="str">
        <ns0:v>t2</ns0:v>
      </ns0:c>
      <ns0:c r="B1663" s="109" t="n">
        <ns0:v>148</ns0:v>
      </ns0:c>
      <ns0:c r="C1663" s="109" t="n">
        <ns0:f>'消融原始 0921'!B1663-'消融实验 0921'!$E$5+1</ns0:f>
        <ns0:v>4</ns0:v>
      </ns0:c>
      <ns0:c r="D1663" s="114" t="n">
        <ns0:f>AVERAGE('消融原始 0921'!D1659:D1663)</ns0:f>
        <ns0:v>0.45</ns0:v>
      </ns0:c>
      <ns0:c r="E1663" s="114" t="n">
        <ns0:f>AVERAGE('消融原始 0921'!D1654:D1663)</ns0:f>
        <ns0:v>0.275</ns0:v>
      </ns0:c>
      <ns0:c r="F1663" s="114" t="n">
        <ns0:f>AVERAGE('消融原始 0921'!D1649:D1663)</ns0:f>
        <ns0:v>0.2</ns0:v>
      </ns0:c>
      <ns0:c r="G1663" s="114" t="n">
        <ns0:f>AVERAGE('消融原始 0921'!D1644:D1663)</ns0:f>
        <ns0:v>0.1625</ns0:v>
      </ns0:c>
      <ns0:c r="H1663" s="114" t="n">
        <ns0:f>AVERAGE('消融原始 0921'!D1639:D1663)</ns0:f>
        <ns0:v>0.14</ns0:v>
      </ns0:c>
      <ns0:c r="I1663" s="114" t="n">
        <ns0:f>AVERAGE('消融原始 0921'!D1634:D1663)</ns0:f>
        <ns0:v>0.125</ns0:v>
      </ns0:c>
      <ns0:c r="J1663" s="114" t="n">
        <ns0:f>AVERAGE('消融原始 0921'!D1624:D1663)</ns0:f>
        <ns0:v>0.11875</ns0:v>
      </ns0:c>
      <ns0:c r="K1663" s="114" t="n">
        <ns0:f>AVERAGE('消融原始 0921'!D1614:D1663)</ns0:f>
        <ns0:v>0.115</ns0:v>
      </ns0:c>
    </ns0:row>
    <ns0:row r="1664" ht="18" customHeight="1">
      <ns0:c r="A1664" s="109" t="str">
        <ns0:v>t2</ns0:v>
      </ns0:c>
      <ns0:c r="B1664" s="109" t="n">
        <ns0:v>149</ns0:v>
      </ns0:c>
      <ns0:c r="C1664" s="109" t="n">
        <ns0:f>'消融原始 0921'!B1664-'消融实验 0921'!$E$5+1</ns0:f>
        <ns0:v>5</ns0:v>
      </ns0:c>
      <ns0:c r="D1664" s="114" t="n">
        <ns0:f>AVERAGE('消融原始 0921'!D1660:D1664)</ns0:f>
        <ns0:v>0.55</ns0:v>
      </ns0:c>
      <ns0:c r="E1664" s="114" t="n">
        <ns0:f>AVERAGE('消融原始 0921'!D1655:D1664)</ns0:f>
        <ns0:v>0.325</ns0:v>
      </ns0:c>
      <ns0:c r="F1664" s="114" t="n">
        <ns0:f>AVERAGE('消融原始 0921'!D1650:D1664)</ns0:f>
        <ns0:v>0.23333333333333334</ns0:v>
      </ns0:c>
      <ns0:c r="G1664" s="114" t="n">
        <ns0:f>AVERAGE('消融原始 0921'!D1645:D1664)</ns0:f>
        <ns0:v>0.1875</ns0:v>
      </ns0:c>
      <ns0:c r="H1664" s="114" t="n">
        <ns0:f>AVERAGE('消融原始 0921'!D1640:D1664)</ns0:f>
        <ns0:v>0.15</ns0:v>
      </ns0:c>
      <ns0:c r="I1664" s="114" t="n">
        <ns0:f>AVERAGE('消融原始 0921'!D1635:D1664)</ns0:f>
        <ns0:v>0.13333333333333333</ns0:v>
      </ns0:c>
      <ns0:c r="J1664" s="114" t="n">
        <ns0:f>AVERAGE('消融原始 0921'!D1625:D1664)</ns0:f>
        <ns0:v>0.13125</ns0:v>
      </ns0:c>
      <ns0:c r="K1664" s="114" t="n">
        <ns0:f>AVERAGE('消融原始 0921'!D1615:D1664)</ns0:f>
        <ns0:v>0.125</ns0:v>
      </ns0:c>
    </ns0:row>
    <ns0:row r="1665" ht="18" customHeight="1">
      <ns0:c r="A1665" s="109" t="str">
        <ns0:v>t2</ns0:v>
      </ns0:c>
      <ns0:c r="B1665" s="109" t="n">
        <ns0:v>150</ns0:v>
      </ns0:c>
      <ns0:c r="C1665" s="109" t="n">
        <ns0:f>'消融原始 0921'!B1665-'消融实验 0921'!$E$5+1</ns0:f>
        <ns0:v>6</ns0:v>
      </ns0:c>
      <ns0:c r="D1665" s="114" t="n">
        <ns0:f>AVERAGE('消融原始 0921'!D1661:D1665)</ns0:f>
        <ns0:v>0.65</ns0:v>
      </ns0:c>
      <ns0:c r="E1665" s="114" t="n">
        <ns0:f>AVERAGE('消融原始 0921'!D1656:D1665)</ns0:f>
        <ns0:v>0.425</ns0:v>
      </ns0:c>
      <ns0:c r="F1665" s="114" t="n">
        <ns0:f>AVERAGE('消融原始 0921'!D1651:D1665)</ns0:f>
        <ns0:v>0.3</ns0:v>
      </ns0:c>
      <ns0:c r="G1665" s="114" t="n">
        <ns0:f>AVERAGE('消融原始 0921'!D1646:D1665)</ns0:f>
        <ns0:v>0.2375</ns0:v>
      </ns0:c>
      <ns0:c r="H1665" s="114" t="n">
        <ns0:f>AVERAGE('消融原始 0921'!D1641:D1665)</ns0:f>
        <ns0:v>0.19</ns0:v>
      </ns0:c>
      <ns0:c r="I1665" s="114" t="n">
        <ns0:f>AVERAGE('消融原始 0921'!D1636:D1665)</ns0:f>
        <ns0:v>0.16666666666666666</ns0:v>
      </ns0:c>
      <ns0:c r="J1665" s="114" t="n">
        <ns0:f>AVERAGE('消融原始 0921'!D1626:D1665)</ns0:f>
        <ns0:v>0.15625</ns0:v>
      </ns0:c>
      <ns0:c r="K1665" s="114" t="n">
        <ns0:f>AVERAGE('消融原始 0921'!D1616:D1665)</ns0:f>
        <ns0:v>0.145</ns0:v>
      </ns0:c>
    </ns0:row>
    <ns0:row r="1666" ht="18" customHeight="1">
      <ns0:c r="A1666" s="109" t="str">
        <ns0:v>t2</ns0:v>
      </ns0:c>
      <ns0:c r="B1666" s="109" t="n">
        <ns0:v>151</ns0:v>
      </ns0:c>
      <ns0:c r="C1666" s="109" t="n">
        <ns0:f>'消融原始 0921'!B1666-'消融实验 0921'!$E$5+1</ns0:f>
        <ns0:v>7</ns0:v>
      </ns0:c>
      <ns0:c r="D1666" s="114" t="n">
        <ns0:f>AVERAGE('消融原始 0921'!D1662:D1666)</ns0:f>
        <ns0:v>0.6</ns0:v>
      </ns0:c>
      <ns0:c r="E1666" s="114" t="n">
        <ns0:f>AVERAGE('消融原始 0921'!D1657:D1666)</ns0:f>
        <ns0:v>0.5</ns0:v>
      </ns0:c>
      <ns0:c r="F1666" s="114" t="n">
        <ns0:f>AVERAGE('消融原始 0921'!D1652:D1666)</ns0:f>
        <ns0:v>0.35</ns0:v>
      </ns0:c>
      <ns0:c r="G1666" s="114" t="n">
        <ns0:f>AVERAGE('消融原始 0921'!D1647:D1666)</ns0:f>
        <ns0:v>0.2625</ns0:v>
      </ns0:c>
      <ns0:c r="H1666" s="114" t="n">
        <ns0:f>AVERAGE('消融原始 0921'!D1642:D1666)</ns0:f>
        <ns0:v>0.22</ns0:v>
      </ns0:c>
      <ns0:c r="I1666" s="114" t="n">
        <ns0:f>AVERAGE('消融原始 0921'!D1637:D1666)</ns0:f>
        <ns0:v>0.19166666666666668</ns0:v>
      </ns0:c>
      <ns0:c r="J1666" s="114" t="n">
        <ns0:f>AVERAGE('消融原始 0921'!D1627:D1666)</ns0:f>
        <ns0:v>0.175</ns0:v>
      </ns0:c>
      <ns0:c r="K1666" s="114" t="n">
        <ns0:f>AVERAGE('消融原始 0921'!D1617:D1666)</ns0:f>
        <ns0:v>0.16</ns0:v>
      </ns0:c>
    </ns0:row>
    <ns0:row r="1667" ht="18" customHeight="1">
      <ns0:c r="A1667" s="109" t="str">
        <ns0:v>t2</ns0:v>
      </ns0:c>
      <ns0:c r="B1667" s="109" t="n">
        <ns0:v>152</ns0:v>
      </ns0:c>
      <ns0:c r="C1667" s="109" t="n">
        <ns0:f>'消融原始 0921'!B1667-'消融实验 0921'!$E$5+1</ns0:f>
        <ns0:v>8</ns0:v>
      </ns0:c>
      <ns0:c r="D1667" s="114" t="n">
        <ns0:f>AVERAGE('消融原始 0921'!D1663:D1667)</ns0:f>
        <ns0:v>0.65</ns0:v>
      </ns0:c>
      <ns0:c r="E1667" s="114" t="n">
        <ns0:f>AVERAGE('消融原始 0921'!D1658:D1667)</ns0:f>
        <ns0:v>0.525</ns0:v>
      </ns0:c>
      <ns0:c r="F1667" s="114" t="n">
        <ns0:f>AVERAGE('消融原始 0921'!D1653:D1667)</ns0:f>
        <ns0:v>0.36666666666666664</ns0:v>
      </ns0:c>
      <ns0:c r="G1667" s="114" t="n">
        <ns0:f>AVERAGE('消融原始 0921'!D1648:D1667)</ns0:f>
        <ns0:v>0.2875</ns0:v>
      </ns0:c>
      <ns0:c r="H1667" s="114" t="n">
        <ns0:f>AVERAGE('消融原始 0921'!D1643:D1667)</ns0:f>
        <ns0:v>0.24</ns0:v>
      </ns0:c>
      <ns0:c r="I1667" s="114" t="n">
        <ns0:f>AVERAGE('消融原始 0921'!D1638:D1667)</ns0:f>
        <ns0:v>0.20833333333333334</ns0:v>
      </ns0:c>
      <ns0:c r="J1667" s="114" t="n">
        <ns0:f>AVERAGE('消融原始 0921'!D1628:D1667)</ns0:f>
        <ns0:v>0.1875</ns0:v>
      </ns0:c>
      <ns0:c r="K1667" s="114" t="n">
        <ns0:f>AVERAGE('消融原始 0921'!D1618:D1667)</ns0:f>
        <ns0:v>0.165</ns0:v>
      </ns0:c>
    </ns0:row>
    <ns0:row r="1668" ht="18" customHeight="1">
      <ns0:c r="A1668" s="109" t="str">
        <ns0:v>t2</ns0:v>
      </ns0:c>
      <ns0:c r="B1668" s="109" t="n">
        <ns0:v>153</ns0:v>
      </ns0:c>
      <ns0:c r="C1668" s="109" t="n">
        <ns0:f>'消融原始 0921'!B1668-'消融实验 0921'!$E$5+1</ns0:f>
        <ns0:v>9</ns0:v>
      </ns0:c>
      <ns0:c r="D1668" s="114" t="n">
        <ns0:f>AVERAGE('消融原始 0921'!D1664:D1668)</ns0:f>
        <ns0:v>0.65</ns0:v>
      </ns0:c>
      <ns0:c r="E1668" s="114" t="n">
        <ns0:f>AVERAGE('消融原始 0921'!D1659:D1668)</ns0:f>
        <ns0:v>0.55</ns0:v>
      </ns0:c>
      <ns0:c r="F1668" s="114" t="n">
        <ns0:f>AVERAGE('消融原始 0921'!D1654:D1668)</ns0:f>
        <ns0:v>0.4</ns0:v>
      </ns0:c>
      <ns0:c r="G1668" s="114" t="n">
        <ns0:f>AVERAGE('消融原始 0921'!D1649:D1668)</ns0:f>
        <ns0:v>0.3125</ns0:v>
      </ns0:c>
      <ns0:c r="H1668" s="114" t="n">
        <ns0:f>AVERAGE('消融原始 0921'!D1644:D1668)</ns0:f>
        <ns0:v>0.26</ns0:v>
      </ns0:c>
      <ns0:c r="I1668" s="114" t="n">
        <ns0:f>AVERAGE('消融原始 0921'!D1639:D1668)</ns0:f>
        <ns0:v>0.225</ns0:v>
      </ns0:c>
      <ns0:c r="J1668" s="114" t="n">
        <ns0:f>AVERAGE('消融原始 0921'!D1629:D1668)</ns0:f>
        <ns0:v>0.19375</ns0:v>
      </ns0:c>
      <ns0:c r="K1668" s="114" t="n">
        <ns0:f>AVERAGE('消融原始 0921'!D1619:D1668)</ns0:f>
        <ns0:v>0.17</ns0:v>
      </ns0:c>
    </ns0:row>
    <ns0:row r="1669" ht="18" customHeight="1">
      <ns0:c r="A1669" s="109" t="str">
        <ns0:v>t2</ns0:v>
      </ns0:c>
      <ns0:c r="B1669" s="109" t="n">
        <ns0:v>154</ns0:v>
      </ns0:c>
      <ns0:c r="C1669" s="109" t="n">
        <ns0:f>'消融原始 0921'!B1669-'消融实验 0921'!$E$5+1</ns0:f>
        <ns0:v>10</ns0:v>
      </ns0:c>
      <ns0:c r="D1669" s="114" t="n">
        <ns0:f>AVERAGE('消融原始 0921'!D1665:D1669)</ns0:f>
        <ns0:v>0.65</ns0:v>
      </ns0:c>
      <ns0:c r="E1669" s="114" t="n">
        <ns0:f>AVERAGE('消融原始 0921'!D1660:D1669)</ns0:f>
        <ns0:v>0.6</ns0:v>
      </ns0:c>
      <ns0:c r="F1669" s="114" t="n">
        <ns0:f>AVERAGE('消融原始 0921'!D1655:D1669)</ns0:f>
        <ns0:v>0.43333333333333335</ns0:v>
      </ns0:c>
      <ns0:c r="G1669" s="114" t="n">
        <ns0:f>AVERAGE('消融原始 0921'!D1650:D1669)</ns0:f>
        <ns0:v>0.3375</ns0:v>
      </ns0:c>
      <ns0:c r="H1669" s="114" t="n">
        <ns0:f>AVERAGE('消融原始 0921'!D1645:D1669)</ns0:f>
        <ns0:v>0.28</ns0:v>
      </ns0:c>
      <ns0:c r="I1669" s="114" t="n">
        <ns0:f>AVERAGE('消融原始 0921'!D1640:D1669)</ns0:f>
        <ns0:v>0.23333333333333334</ns0:v>
      </ns0:c>
      <ns0:c r="J1669" s="114" t="n">
        <ns0:f>AVERAGE('消融原始 0921'!D1630:D1669)</ns0:f>
        <ns0:v>0.20625</ns0:v>
      </ns0:c>
      <ns0:c r="K1669" s="114" t="n">
        <ns0:f>AVERAGE('消融原始 0921'!D1620:D1669)</ns0:f>
        <ns0:v>0.18</ns0:v>
      </ns0:c>
    </ns0:row>
    <ns0:row r="1670" ht="18" customHeight="1">
      <ns0:c r="A1670" s="109" t="str">
        <ns0:v>t2</ns0:v>
      </ns0:c>
      <ns0:c r="B1670" s="109" t="n">
        <ns0:v>155</ns0:v>
      </ns0:c>
      <ns0:c r="C1670" s="109" t="n">
        <ns0:f>'消融原始 0921'!B1670-'消融实验 0921'!$E$5+1</ns0:f>
        <ns0:v>11</ns0:v>
      </ns0:c>
      <ns0:c r="D1670" s="114" t="n">
        <ns0:f>AVERAGE('消融原始 0921'!D1666:D1670)</ns0:f>
        <ns0:v>0.6</ns0:v>
      </ns0:c>
      <ns0:c r="E1670" s="114" t="n">
        <ns0:f>AVERAGE('消融原始 0921'!D1661:D1670)</ns0:f>
        <ns0:v>0.625</ns0:v>
      </ns0:c>
      <ns0:c r="F1670" s="114" t="n">
        <ns0:f>AVERAGE('消融原始 0921'!D1656:D1670)</ns0:f>
        <ns0:v>0.48333333333333334</ns0:v>
      </ns0:c>
      <ns0:c r="G1670" s="114" t="n">
        <ns0:f>AVERAGE('消融原始 0921'!D1651:D1670)</ns0:f>
        <ns0:v>0.375</ns0:v>
      </ns0:c>
      <ns0:c r="H1670" s="114" t="n">
        <ns0:f>AVERAGE('消融原始 0921'!D1646:D1670)</ns0:f>
        <ns0:v>0.31</ns0:v>
      </ns0:c>
      <ns0:c r="I1670" s="114" t="n">
        <ns0:f>AVERAGE('消融原始 0921'!D1641:D1670)</ns0:f>
        <ns0:v>0.25833333333333336</ns0:v>
      </ns0:c>
      <ns0:c r="J1670" s="114" t="n">
        <ns0:f>AVERAGE('消融原始 0921'!D1631:D1670)</ns0:f>
        <ns0:v>0.225</ns0:v>
      </ns0:c>
      <ns0:c r="K1670" s="114" t="n">
        <ns0:f>AVERAGE('消融原始 0921'!D1621:D1670)</ns0:f>
        <ns0:v>0.19</ns0:v>
      </ns0:c>
    </ns0:row>
    <ns0:row r="1671" ht="18" customHeight="1">
      <ns0:c r="A1671" s="109" t="str">
        <ns0:v>t2</ns0:v>
      </ns0:c>
      <ns0:c r="B1671" s="109" t="n">
        <ns0:v>156</ns0:v>
      </ns0:c>
      <ns0:c r="C1671" s="109" t="n">
        <ns0:f>'消融原始 0921'!B1671-'消融实验 0921'!$E$5+1</ns0:f>
        <ns0:v>12</ns0:v>
      </ns0:c>
      <ns0:c r="D1671" s="114" t="n">
        <ns0:f>AVERAGE('消融原始 0921'!D1667:D1671)</ns0:f>
        <ns0:v>0.5</ns0:v>
      </ns0:c>
      <ns0:c r="E1671" s="114" t="n">
        <ns0:f>AVERAGE('消融原始 0921'!D1662:D1671)</ns0:f>
        <ns0:v>0.55</ns0:v>
      </ns0:c>
      <ns0:c r="F1671" s="114" t="n">
        <ns0:f>AVERAGE('消融原始 0921'!D1657:D1671)</ns0:f>
        <ns0:v>0.5</ns0:v>
      </ns0:c>
      <ns0:c r="G1671" s="114" t="n">
        <ns0:f>AVERAGE('消融原始 0921'!D1652:D1671)</ns0:f>
        <ns0:v>0.3875</ns0:v>
      </ns0:c>
      <ns0:c r="H1671" s="114" t="n">
        <ns0:f>AVERAGE('消融原始 0921'!D1647:D1671)</ns0:f>
        <ns0:v>0.31</ns0:v>
      </ns0:c>
      <ns0:c r="I1671" s="114" t="n">
        <ns0:f>AVERAGE('消融原始 0921'!D1642:D1671)</ns0:f>
        <ns0:v>0.26666666666666666</ns0:v>
      </ns0:c>
      <ns0:c r="J1671" s="114" t="n">
        <ns0:f>AVERAGE('消融原始 0921'!D1632:D1671)</ns0:f>
        <ns0:v>0.225</ns0:v>
      </ns0:c>
      <ns0:c r="K1671" s="114" t="n">
        <ns0:f>AVERAGE('消融原始 0921'!D1622:D1671)</ns0:f>
        <ns0:v>0.19</ns0:v>
      </ns0:c>
    </ns0:row>
    <ns0:row r="1672" ht="18" customHeight="1">
      <ns0:c r="A1672" s="109" t="str">
        <ns0:v>t2</ns0:v>
      </ns0:c>
      <ns0:c r="B1672" s="109" t="n">
        <ns0:v>157</ns0:v>
      </ns0:c>
      <ns0:c r="C1672" s="109" t="n">
        <ns0:f>'消融原始 0921'!B1672-'消融实验 0921'!$E$5+1</ns0:f>
        <ns0:v>13</ns0:v>
      </ns0:c>
      <ns0:c r="D1672" s="114" t="n">
        <ns0:f>AVERAGE('消融原始 0921'!D1668:D1672)</ns0:f>
        <ns0:v>0.55</ns0:v>
      </ns0:c>
      <ns0:c r="E1672" s="114" t="n">
        <ns0:f>AVERAGE('消融原始 0921'!D1663:D1672)</ns0:f>
        <ns0:v>0.6</ns0:v>
      </ns0:c>
      <ns0:c r="F1672" s="114" t="n">
        <ns0:f>AVERAGE('消融原始 0921'!D1658:D1672)</ns0:f>
        <ns0:v>0.5333333333333333</ns0:v>
      </ns0:c>
      <ns0:c r="G1672" s="114" t="n">
        <ns0:f>AVERAGE('消融原始 0921'!D1653:D1672)</ns0:f>
        <ns0:v>0.4125</ns0:v>
      </ns0:c>
      <ns0:c r="H1672" s="114" t="n">
        <ns0:f>AVERAGE('消融原始 0921'!D1648:D1672)</ns0:f>
        <ns0:v>0.34</ns0:v>
      </ns0:c>
      <ns0:c r="I1672" s="114" t="n">
        <ns0:f>AVERAGE('消融原始 0921'!D1643:D1672)</ns0:f>
        <ns0:v>0.2916666666666667</ns0:v>
      </ns0:c>
      <ns0:c r="J1672" s="114" t="n">
        <ns0:f>AVERAGE('消融原始 0921'!D1633:D1672)</ns0:f>
        <ns0:v>0.2375</ns0:v>
      </ns0:c>
      <ns0:c r="K1672" s="114" t="n">
        <ns0:f>AVERAGE('消融原始 0921'!D1623:D1672)</ns0:f>
        <ns0:v>0.205</ns0:v>
      </ns0:c>
    </ns0:row>
    <ns0:row r="1673" ht="18" customHeight="1">
      <ns0:c r="A1673" s="109" t="str">
        <ns0:v>t2</ns0:v>
      </ns0:c>
      <ns0:c r="B1673" s="109" t="n">
        <ns0:v>158</ns0:v>
      </ns0:c>
      <ns0:c r="C1673" s="109" t="n">
        <ns0:f>'消融原始 0921'!B1673-'消融实验 0921'!$E$5+1</ns0:f>
        <ns0:v>14</ns0:v>
      </ns0:c>
      <ns0:c r="D1673" s="114" t="n">
        <ns0:f>AVERAGE('消融原始 0921'!D1669:D1673)</ns0:f>
        <ns0:v>0.6</ns0:v>
      </ns0:c>
      <ns0:c r="E1673" s="114" t="n">
        <ns0:f>AVERAGE('消融原始 0921'!D1664:D1673)</ns0:f>
        <ns0:v>0.625</ns0:v>
      </ns0:c>
      <ns0:c r="F1673" s="114" t="n">
        <ns0:f>AVERAGE('消融原始 0921'!D1659:D1673)</ns0:f>
        <ns0:v>0.5666666666666667</ns0:v>
      </ns0:c>
      <ns0:c r="G1673" s="114" t="n">
        <ns0:f>AVERAGE('消融原始 0921'!D1654:D1673)</ns0:f>
        <ns0:v>0.45</ns0:v>
      </ns0:c>
      <ns0:c r="H1673" s="114" t="n">
        <ns0:f>AVERAGE('消融原始 0921'!D1649:D1673)</ns0:f>
        <ns0:v>0.37</ns0:v>
      </ns0:c>
      <ns0:c r="I1673" s="114" t="n">
        <ns0:f>AVERAGE('消融原始 0921'!D1644:D1673)</ns0:f>
        <ns0:v>0.31666666666666665</ns0:v>
      </ns0:c>
      <ns0:c r="J1673" s="114" t="n">
        <ns0:f>AVERAGE('消融原始 0921'!D1634:D1673)</ns0:f>
        <ns0:v>0.25</ns0:v>
      </ns0:c>
      <ns0:c r="K1673" s="114" t="n">
        <ns0:f>AVERAGE('消融原始 0921'!D1624:D1673)</ns0:f>
        <ns0:v>0.22</ns0:v>
      </ns0:c>
    </ns0:row>
    <ns0:row r="1674" ht="18" customHeight="1">
      <ns0:c r="A1674" s="109" t="str">
        <ns0:v>t2</ns0:v>
      </ns0:c>
      <ns0:c r="B1674" s="109" t="n">
        <ns0:v>159</ns0:v>
      </ns0:c>
      <ns0:c r="C1674" s="109" t="n">
        <ns0:f>'消融原始 0921'!B1674-'消融实验 0921'!$E$5+1</ns0:f>
        <ns0:v>15</ns0:v>
      </ns0:c>
      <ns0:c r="D1674" s="114" t="n">
        <ns0:f>AVERAGE('消融原始 0921'!D1670:D1674)</ns0:f>
        <ns0:v>0.65</ns0:v>
      </ns0:c>
      <ns0:c r="E1674" s="114" t="n">
        <ns0:f>AVERAGE('消融原始 0921'!D1665:D1674)</ns0:f>
        <ns0:v>0.65</ns0:v>
      </ns0:c>
      <ns0:c r="F1674" s="114" t="n">
        <ns0:f>AVERAGE('消融原始 0921'!D1660:D1674)</ns0:f>
        <ns0:v>0.6166666666666667</ns0:v>
      </ns0:c>
      <ns0:c r="G1674" s="114" t="n">
        <ns0:f>AVERAGE('消融原始 0921'!D1655:D1674)</ns0:f>
        <ns0:v>0.4875</ns0:v>
      </ns0:c>
      <ns0:c r="H1674" s="114" t="n">
        <ns0:f>AVERAGE('消融原始 0921'!D1650:D1674)</ns0:f>
        <ns0:v>0.4</ns0:v>
      </ns0:c>
      <ns0:c r="I1674" s="114" t="n">
        <ns0:f>AVERAGE('消融原始 0921'!D1645:D1674)</ns0:f>
        <ns0:v>0.3416666666666667</ns0:v>
      </ns0:c>
      <ns0:c r="J1674" s="114" t="n">
        <ns0:f>AVERAGE('消融原始 0921'!D1635:D1674)</ns0:f>
        <ns0:v>0.2625</ns0:v>
      </ns0:c>
      <ns0:c r="K1674" s="114" t="n">
        <ns0:f>AVERAGE('消融原始 0921'!D1625:D1674)</ns0:f>
        <ns0:v>0.235</ns0:v>
      </ns0:c>
    </ns0:row>
    <ns0:row r="1675" ht="18" customHeight="1">
      <ns0:c r="A1675" s="109" t="str">
        <ns0:v>t2</ns0:v>
      </ns0:c>
      <ns0:c r="B1675" s="109" t="n">
        <ns0:v>160</ns0:v>
      </ns0:c>
      <ns0:c r="C1675" s="109" t="n">
        <ns0:f>'消融原始 0921'!B1675-'消融实验 0921'!$E$5+1</ns0:f>
        <ns0:v>16</ns0:v>
      </ns0:c>
      <ns0:c r="D1675" s="114" t="n">
        <ns0:f>AVERAGE('消融原始 0921'!D1671:D1675)</ns0:f>
        <ns0:v>0.6</ns0:v>
      </ns0:c>
      <ns0:c r="E1675" s="114" t="n">
        <ns0:f>AVERAGE('消融原始 0921'!D1666:D1675)</ns0:f>
        <ns0:v>0.6</ns0:v>
      </ns0:c>
      <ns0:c r="F1675" s="114" t="n">
        <ns0:f>AVERAGE('消融原始 0921'!D1661:D1675)</ns0:f>
        <ns0:v>0.6166666666666667</ns0:v>
      </ns0:c>
      <ns0:c r="G1675" s="114" t="n">
        <ns0:f>AVERAGE('消融原始 0921'!D1656:D1675)</ns0:f>
        <ns0:v>0.5125</ns0:v>
      </ns0:c>
      <ns0:c r="H1675" s="114" t="n">
        <ns0:f>AVERAGE('消融原始 0921'!D1651:D1675)</ns0:f>
        <ns0:v>0.42</ns0:v>
      </ns0:c>
      <ns0:c r="I1675" s="114" t="n">
        <ns0:f>AVERAGE('消融原始 0921'!D1646:D1675)</ns0:f>
        <ns0:v>0.35833333333333334</ns0:v>
      </ns0:c>
      <ns0:c r="J1675" s="114" t="n">
        <ns0:f>AVERAGE('消融原始 0921'!D1636:D1675)</ns0:f>
        <ns0:v>0.275</ns0:v>
      </ns0:c>
      <ns0:c r="K1675" s="114" t="n">
        <ns0:f>AVERAGE('消融原始 0921'!D1626:D1675)</ns0:f>
        <ns0:v>0.245</ns0:v>
      </ns0:c>
    </ns0:row>
    <ns0:row r="1676" ht="18" customHeight="1">
      <ns0:c r="A1676" s="109" t="str">
        <ns0:v>t2</ns0:v>
      </ns0:c>
      <ns0:c r="B1676" s="109" t="n">
        <ns0:v>161</ns0:v>
      </ns0:c>
      <ns0:c r="C1676" s="109" t="n">
        <ns0:f>'消融原始 0921'!B1676-'消融实验 0921'!$E$5+1</ns0:f>
        <ns0:v>17</ns0:v>
      </ns0:c>
      <ns0:c r="D1676" s="114" t="n">
        <ns0:f>AVERAGE('消融原始 0921'!D1672:D1676)</ns0:f>
        <ns0:v>0.7</ns0:v>
      </ns0:c>
      <ns0:c r="E1676" s="114" t="n">
        <ns0:f>AVERAGE('消融原始 0921'!D1667:D1676)</ns0:f>
        <ns0:v>0.6</ns0:v>
      </ns0:c>
      <ns0:c r="F1676" s="114" t="n">
        <ns0:f>AVERAGE('消融原始 0921'!D1662:D1676)</ns0:f>
        <ns0:v>0.6</ns0:v>
      </ns0:c>
      <ns0:c r="G1676" s="114" t="n">
        <ns0:f>AVERAGE('消融原始 0921'!D1657:D1676)</ns0:f>
        <ns0:v>0.55</ns0:v>
      </ns0:c>
      <ns0:c r="H1676" s="114" t="n">
        <ns0:f>AVERAGE('消融原始 0921'!D1652:D1676)</ns0:f>
        <ns0:v>0.45</ns0:v>
      </ns0:c>
      <ns0:c r="I1676" s="114" t="n">
        <ns0:f>AVERAGE('消融原始 0921'!D1647:D1676)</ns0:f>
        <ns0:v>0.375</ns0:v>
      </ns0:c>
      <ns0:c r="J1676" s="114" t="n">
        <ns0:f>AVERAGE('消融原始 0921'!D1637:D1676)</ns0:f>
        <ns0:v>0.29375</ns0:v>
      </ns0:c>
      <ns0:c r="K1676" s="114" t="n">
        <ns0:f>AVERAGE('消融原始 0921'!D1627:D1676)</ns0:f>
        <ns0:v>0.26</ns0:v>
      </ns0:c>
    </ns0:row>
    <ns0:row r="1677" ht="18" customHeight="1">
      <ns0:c r="A1677" s="109" t="str">
        <ns0:v>t2</ns0:v>
      </ns0:c>
      <ns0:c r="B1677" s="109" t="n">
        <ns0:v>162</ns0:v>
      </ns0:c>
      <ns0:c r="C1677" s="109" t="n">
        <ns0:f>'消融原始 0921'!B1677-'消融实验 0921'!$E$5+1</ns0:f>
        <ns0:v>18</ns0:v>
      </ns0:c>
      <ns0:c r="D1677" s="114" t="n">
        <ns0:f>AVERAGE('消融原始 0921'!D1673:D1677)</ns0:f>
        <ns0:v>0.75</ns0:v>
      </ns0:c>
      <ns0:c r="E1677" s="114" t="n">
        <ns0:f>AVERAGE('消融原始 0921'!D1668:D1677)</ns0:f>
        <ns0:v>0.65</ns0:v>
      </ns0:c>
      <ns0:c r="F1677" s="114" t="n">
        <ns0:f>AVERAGE('消融原始 0921'!D1663:D1677)</ns0:f>
        <ns0:v>0.65</ns0:v>
      </ns0:c>
      <ns0:c r="G1677" s="114" t="n">
        <ns0:f>AVERAGE('消融原始 0921'!D1658:D1677)</ns0:f>
        <ns0:v>0.5875</ns0:v>
      </ns0:c>
      <ns0:c r="H1677" s="114" t="n">
        <ns0:f>AVERAGE('消融原始 0921'!D1653:D1677)</ns0:f>
        <ns0:v>0.48</ns0:v>
      </ns0:c>
      <ns0:c r="I1677" s="114" t="n">
        <ns0:f>AVERAGE('消融原始 0921'!D1648:D1677)</ns0:f>
        <ns0:v>0.4083333333333333</ns0:v>
      </ns0:c>
      <ns0:c r="J1677" s="114" t="n">
        <ns0:f>AVERAGE('消融原始 0921'!D1638:D1677)</ns0:f>
        <ns0:v>0.31875</ns0:v>
      </ns0:c>
      <ns0:c r="K1677" s="114" t="n">
        <ns0:f>AVERAGE('消融原始 0921'!D1628:D1677)</ns0:f>
        <ns0:v>0.28</ns0:v>
      </ns0:c>
    </ns0:row>
    <ns0:row r="1678" ht="18" customHeight="1">
      <ns0:c r="A1678" s="109" t="str">
        <ns0:v>t2</ns0:v>
      </ns0:c>
      <ns0:c r="B1678" s="109" t="n">
        <ns0:v>163</ns0:v>
      </ns0:c>
      <ns0:c r="C1678" s="109" t="n">
        <ns0:f>'消融原始 0921'!B1678-'消融实验 0921'!$E$5+1</ns0:f>
        <ns0:v>19</ns0:v>
      </ns0:c>
      <ns0:c r="D1678" s="114" t="n">
        <ns0:f>AVERAGE('消融原始 0921'!D1674:D1678)</ns0:f>
        <ns0:v>0.8</ns0:v>
      </ns0:c>
      <ns0:c r="E1678" s="114" t="n">
        <ns0:f>AVERAGE('消融原始 0921'!D1669:D1678)</ns0:f>
        <ns0:v>0.7</ns0:v>
      </ns0:c>
      <ns0:c r="F1678" s="114" t="n">
        <ns0:f>AVERAGE('消融原始 0921'!D1664:D1678)</ns0:f>
        <ns0:v>0.6833333333333333</ns0:v>
      </ns0:c>
      <ns0:c r="G1678" s="114" t="n">
        <ns0:f>AVERAGE('消融原始 0921'!D1659:D1678)</ns0:f>
        <ns0:v>0.625</ns0:v>
      </ns0:c>
      <ns0:c r="H1678" s="114" t="n">
        <ns0:f>AVERAGE('消融原始 0921'!D1654:D1678)</ns0:f>
        <ns0:v>0.52</ns0:v>
      </ns0:c>
      <ns0:c r="I1678" s="114" t="n">
        <ns0:f>AVERAGE('消融原始 0921'!D1649:D1678)</ns0:f>
        <ns0:v>0.44166666666666665</ns0:v>
      </ns0:c>
      <ns0:c r="J1678" s="114" t="n">
        <ns0:f>AVERAGE('消融原始 0921'!D1639:D1678)</ns0:f>
        <ns0:v>0.34375</ns0:v>
      </ns0:c>
      <ns0:c r="K1678" s="114" t="n">
        <ns0:f>AVERAGE('消融原始 0921'!D1629:D1678)</ns0:f>
        <ns0:v>0.295</ns0:v>
      </ns0:c>
    </ns0:row>
    <ns0:row r="1679" ht="18" customHeight="1">
      <ns0:c r="A1679" s="109" t="str">
        <ns0:v>t2</ns0:v>
      </ns0:c>
      <ns0:c r="B1679" s="109" t="n">
        <ns0:v>164</ns0:v>
      </ns0:c>
      <ns0:c r="C1679" s="109" t="n">
        <ns0:f>'消融原始 0921'!B1679-'消融实验 0921'!$E$5+1</ns0:f>
        <ns0:v>20</ns0:v>
      </ns0:c>
      <ns0:c r="D1679" s="114" t="n">
        <ns0:f>AVERAGE('消融原始 0921'!D1675:D1679)</ns0:f>
        <ns0:v>0.85</ns0:v>
      </ns0:c>
      <ns0:c r="E1679" s="114" t="n">
        <ns0:f>AVERAGE('消融原始 0921'!D1670:D1679)</ns0:f>
        <ns0:v>0.75</ns0:v>
      </ns0:c>
      <ns0:c r="F1679" s="114" t="n">
        <ns0:f>AVERAGE('消融原始 0921'!D1665:D1679)</ns0:f>
        <ns0:v>0.7166666666666667</ns0:v>
      </ns0:c>
      <ns0:c r="G1679" s="114" t="n">
        <ns0:f>AVERAGE('消融原始 0921'!D1660:D1679)</ns0:f>
        <ns0:v>0.675</ns0:v>
      </ns0:c>
      <ns0:c r="H1679" s="114" t="n">
        <ns0:f>AVERAGE('消融原始 0921'!D1655:D1679)</ns0:f>
        <ns0:v>0.56</ns0:v>
      </ns0:c>
      <ns0:c r="I1679" s="114" t="n">
        <ns0:f>AVERAGE('消融原始 0921'!D1650:D1679)</ns0:f>
        <ns0:v>0.475</ns0:v>
      </ns0:c>
      <ns0:c r="J1679" s="114" t="n">
        <ns0:f>AVERAGE('消融原始 0921'!D1640:D1679)</ns0:f>
        <ns0:v>0.3625</ns0:v>
      </ns0:c>
      <ns0:c r="K1679" s="114" t="n">
        <ns0:f>AVERAGE('消融原始 0921'!D1630:D1679)</ns0:f>
        <ns0:v>0.315</ns0:v>
      </ns0:c>
    </ns0:row>
    <ns0:row r="1680" ht="18" customHeight="1">
      <ns0:c r="A1680" s="109" t="str">
        <ns0:v>t2</ns0:v>
      </ns0:c>
      <ns0:c r="B1680" s="109" t="n">
        <ns0:v>165</ns0:v>
      </ns0:c>
      <ns0:c r="C1680" s="109" t="n">
        <ns0:f>'消融原始 0921'!B1680-'消融实验 0921'!$E$5+1</ns0:f>
        <ns0:v>21</ns0:v>
      </ns0:c>
      <ns0:c r="D1680" s="114" t="n">
        <ns0:f>AVERAGE('消融原始 0921'!D1676:D1680)</ns0:f>
        <ns0:v>0.9</ns0:v>
      </ns0:c>
      <ns0:c r="E1680" s="114" t="n">
        <ns0:f>AVERAGE('消融原始 0921'!D1671:D1680)</ns0:f>
        <ns0:v>0.75</ns0:v>
      </ns0:c>
      <ns0:c r="F1680" s="114" t="n">
        <ns0:f>AVERAGE('消融原始 0921'!D1666:D1680)</ns0:f>
        <ns0:v>0.7</ns0:v>
      </ns0:c>
      <ns0:c r="G1680" s="114" t="n">
        <ns0:f>AVERAGE('消融原始 0921'!D1661:D1680)</ns0:f>
        <ns0:v>0.6875</ns0:v>
      </ns0:c>
      <ns0:c r="H1680" s="114" t="n">
        <ns0:f>AVERAGE('消融原始 0921'!D1656:D1680)</ns0:f>
        <ns0:v>0.59</ns0:v>
      </ns0:c>
      <ns0:c r="I1680" s="114" t="n">
        <ns0:f>AVERAGE('消融原始 0921'!D1651:D1680)</ns0:f>
        <ns0:v>0.5</ns0:v>
      </ns0:c>
      <ns0:c r="J1680" s="114" t="n">
        <ns0:f>AVERAGE('消融原始 0921'!D1641:D1680)</ns0:f>
        <ns0:v>0.38125</ns0:v>
      </ns0:c>
      <ns0:c r="K1680" s="114" t="n">
        <ns0:f>AVERAGE('消融原始 0921'!D1631:D1680)</ns0:f>
        <ns0:v>0.33</ns0:v>
      </ns0:c>
    </ns0:row>
    <ns0:row r="1681" ht="18" customHeight="1">
      <ns0:c r="A1681" s="109" t="str">
        <ns0:v>t2</ns0:v>
      </ns0:c>
      <ns0:c r="B1681" s="109" t="n">
        <ns0:v>166</ns0:v>
      </ns0:c>
      <ns0:c r="C1681" s="109" t="n">
        <ns0:f>'消融原始 0921'!B1681-'消融实验 0921'!$E$5+1</ns0:f>
        <ns0:v>22</ns0:v>
      </ns0:c>
      <ns0:c r="D1681" s="114" t="n">
        <ns0:f>AVERAGE('消融原始 0921'!D1677:D1681)</ns0:f>
        <ns0:v>0.85</ns0:v>
      </ns0:c>
      <ns0:c r="E1681" s="114" t="n">
        <ns0:f>AVERAGE('消融原始 0921'!D1672:D1681)</ns0:f>
        <ns0:v>0.775</ns0:v>
      </ns0:c>
      <ns0:c r="F1681" s="114" t="n">
        <ns0:f>AVERAGE('消融原始 0921'!D1667:D1681)</ns0:f>
        <ns0:v>0.6833333333333333</ns0:v>
      </ns0:c>
      <ns0:c r="G1681" s="114" t="n">
        <ns0:f>AVERAGE('消融原始 0921'!D1662:D1681)</ns0:f>
        <ns0:v>0.6625</ns0:v>
      </ns0:c>
      <ns0:c r="H1681" s="114" t="n">
        <ns0:f>AVERAGE('消融原始 0921'!D1657:D1681)</ns0:f>
        <ns0:v>0.61</ns0:v>
      </ns0:c>
      <ns0:c r="I1681" s="114" t="n">
        <ns0:f>AVERAGE('消融原始 0921'!D1652:D1681)</ns0:f>
        <ns0:v>0.5166666666666667</ns0:v>
      </ns0:c>
      <ns0:c r="J1681" s="114" t="n">
        <ns0:f>AVERAGE('消融原始 0921'!D1642:D1681)</ns0:f>
        <ns0:v>0.39375</ns0:v>
      </ns0:c>
      <ns0:c r="K1681" s="114" t="n">
        <ns0:f>AVERAGE('消融原始 0921'!D1632:D1681)</ns0:f>
        <ns0:v>0.335</ns0:v>
      </ns0:c>
    </ns0:row>
    <ns0:row r="1682" ht="18" customHeight="1">
      <ns0:c r="A1682" s="109" t="str">
        <ns0:v>t2</ns0:v>
      </ns0:c>
      <ns0:c r="B1682" s="109" t="n">
        <ns0:v>167</ns0:v>
      </ns0:c>
      <ns0:c r="C1682" s="109" t="n">
        <ns0:f>'消融原始 0921'!B1682-'消融实验 0921'!$E$5+1</ns0:f>
        <ns0:v>23</ns0:v>
      </ns0:c>
      <ns0:c r="D1682" s="114" t="n">
        <ns0:f>AVERAGE('消融原始 0921'!D1678:D1682)</ns0:f>
        <ns0:v>0.8</ns0:v>
      </ns0:c>
      <ns0:c r="E1682" s="114" t="n">
        <ns0:f>AVERAGE('消融原始 0921'!D1673:D1682)</ns0:f>
        <ns0:v>0.775</ns0:v>
      </ns0:c>
      <ns0:c r="F1682" s="114" t="n">
        <ns0:f>AVERAGE('消融原始 0921'!D1668:D1682)</ns0:f>
        <ns0:v>0.7</ns0:v>
      </ns0:c>
      <ns0:c r="G1682" s="114" t="n">
        <ns0:f>AVERAGE('消融原始 0921'!D1663:D1682)</ns0:f>
        <ns0:v>0.6875</ns0:v>
      </ns0:c>
      <ns0:c r="H1682" s="114" t="n">
        <ns0:f>AVERAGE('消融原始 0921'!D1658:D1682)</ns0:f>
        <ns0:v>0.63</ns0:v>
      </ns0:c>
      <ns0:c r="I1682" s="114" t="n">
        <ns0:f>AVERAGE('消融原始 0921'!D1653:D1682)</ns0:f>
        <ns0:v>0.5333333333333333</ns0:v>
      </ns0:c>
      <ns0:c r="J1682" s="114" t="n">
        <ns0:f>AVERAGE('消融原始 0921'!D1643:D1682)</ns0:f>
        <ns0:v>0.4125</ns0:v>
      </ns0:c>
      <ns0:c r="K1682" s="114" t="n">
        <ns0:f>AVERAGE('消融原始 0921'!D1633:D1682)</ns0:f>
        <ns0:v>0.345</ns0:v>
      </ns0:c>
    </ns0:row>
    <ns0:row r="1683" ht="18" customHeight="1">
      <ns0:c r="A1683" s="109" t="str">
        <ns0:v>t2</ns0:v>
      </ns0:c>
      <ns0:c r="B1683" s="109" t="n">
        <ns0:v>168</ns0:v>
      </ns0:c>
      <ns0:c r="C1683" s="109" t="n">
        <ns0:f>'消融原始 0921'!B1683-'消融实验 0921'!$E$5+1</ns0:f>
        <ns0:v>24</ns0:v>
      </ns0:c>
      <ns0:c r="D1683" s="114" t="n">
        <ns0:f>AVERAGE('消融原始 0921'!D1679:D1683)</ns0:f>
        <ns0:v>0.8</ns0:v>
      </ns0:c>
      <ns0:c r="E1683" s="114" t="n">
        <ns0:f>AVERAGE('消融原始 0921'!D1674:D1683)</ns0:f>
        <ns0:v>0.8</ns0:v>
      </ns0:c>
      <ns0:c r="F1683" s="114" t="n">
        <ns0:f>AVERAGE('消融原始 0921'!D1669:D1683)</ns0:f>
        <ns0:v>0.7333333333333333</ns0:v>
      </ns0:c>
      <ns0:c r="G1683" s="114" t="n">
        <ns0:f>AVERAGE('消融原始 0921'!D1664:D1683)</ns0:f>
        <ns0:v>0.7125</ns0:v>
      </ns0:c>
      <ns0:c r="H1683" s="114" t="n">
        <ns0:f>AVERAGE('消融原始 0921'!D1659:D1683)</ns0:f>
        <ns0:v>0.66</ns0:v>
      </ns0:c>
      <ns0:c r="I1683" s="114" t="n">
        <ns0:f>AVERAGE('消融原始 0921'!D1654:D1683)</ns0:f>
        <ns0:v>0.5666666666666667</ns0:v>
      </ns0:c>
      <ns0:c r="J1683" s="114" t="n">
        <ns0:f>AVERAGE('消融原始 0921'!D1644:D1683)</ns0:f>
        <ns0:v>0.4375</ns0:v>
      </ns0:c>
      <ns0:c r="K1683" s="114" t="n">
        <ns0:f>AVERAGE('消融原始 0921'!D1634:D1683)</ns0:f>
        <ns0:v>0.36</ns0:v>
      </ns0:c>
    </ns0:row>
    <ns0:row r="1684" ht="18" customHeight="1">
      <ns0:c r="A1684" s="109" t="str">
        <ns0:v>t2</ns0:v>
      </ns0:c>
      <ns0:c r="B1684" s="109" t="n">
        <ns0:v>169</ns0:v>
      </ns0:c>
      <ns0:c r="C1684" s="109" t="n">
        <ns0:f>'消融原始 0921'!B1684-'消融实验 0921'!$E$5+1</ns0:f>
        <ns0:v>25</ns0:v>
      </ns0:c>
      <ns0:c r="D1684" s="114" t="n">
        <ns0:f>AVERAGE('消融原始 0921'!D1680:D1684)</ns0:f>
        <ns0:v>0.8</ns0:v>
      </ns0:c>
      <ns0:c r="E1684" s="114" t="n">
        <ns0:f>AVERAGE('消融原始 0921'!D1675:D1684)</ns0:f>
        <ns0:v>0.825</ns0:v>
      </ns0:c>
      <ns0:c r="F1684" s="114" t="n">
        <ns0:f>AVERAGE('消融原始 0921'!D1670:D1684)</ns0:f>
        <ns0:v>0.7666666666666667</ns0:v>
      </ns0:c>
      <ns0:c r="G1684" s="114" t="n">
        <ns0:f>AVERAGE('消融原始 0921'!D1665:D1684)</ns0:f>
        <ns0:v>0.7375</ns0:v>
      </ns0:c>
      <ns0:c r="H1684" s="114" t="n">
        <ns0:f>AVERAGE('消融原始 0921'!D1660:D1684)</ns0:f>
        <ns0:v>0.7</ns0:v>
      </ns0:c>
      <ns0:c r="I1684" s="114" t="n">
        <ns0:f>AVERAGE('消融原始 0921'!D1655:D1684)</ns0:f>
        <ns0:v>0.6</ns0:v>
      </ns0:c>
      <ns0:c r="J1684" s="114" t="n">
        <ns0:f>AVERAGE('消融原始 0921'!D1645:D1684)</ns0:f>
        <ns0:v>0.4625</ns0:v>
      </ns0:c>
      <ns0:c r="K1684" s="114" t="n">
        <ns0:f>AVERAGE('消融原始 0921'!D1635:D1684)</ns0:f>
        <ns0:v>0.375</ns0:v>
      </ns0:c>
    </ns0:row>
    <ns0:row r="1685" ht="18" customHeight="1">
      <ns0:c r="A1685" s="109" t="str">
        <ns0:v>t2</ns0:v>
      </ns0:c>
      <ns0:c r="B1685" s="109" t="n">
        <ns0:v>170</ns0:v>
      </ns0:c>
      <ns0:c r="C1685" s="109" t="n">
        <ns0:f>'消融原始 0921'!B1685-'消融实验 0921'!$E$5+1</ns0:f>
        <ns0:v>26</ns0:v>
      </ns0:c>
      <ns0:c r="D1685" s="114" t="n">
        <ns0:f>AVERAGE('消融原始 0921'!D1681:D1685)</ns0:f>
        <ns0:v>0.8</ns0:v>
      </ns0:c>
      <ns0:c r="E1685" s="114" t="n">
        <ns0:f>AVERAGE('消融原始 0921'!D1676:D1685)</ns0:f>
        <ns0:v>0.85</ns0:v>
      </ns0:c>
      <ns0:c r="F1685" s="114" t="n">
        <ns0:f>AVERAGE('消融原始 0921'!D1671:D1685)</ns0:f>
        <ns0:v>0.7666666666666667</ns0:v>
      </ns0:c>
      <ns0:c r="G1685" s="114" t="n">
        <ns0:f>AVERAGE('消融原始 0921'!D1666:D1685)</ns0:f>
        <ns0:v>0.725</ns0:v>
      </ns0:c>
      <ns0:c r="H1685" s="114" t="n">
        <ns0:f>AVERAGE('消融原始 0921'!D1661:D1685)</ns0:f>
        <ns0:v>0.71</ns0:v>
      </ns0:c>
      <ns0:c r="I1685" s="114" t="n">
        <ns0:f>AVERAGE('消融原始 0921'!D1656:D1685)</ns0:f>
        <ns0:v>0.625</ns0:v>
      </ns0:c>
      <ns0:c r="J1685" s="114" t="n">
        <ns0:f>AVERAGE('消融原始 0921'!D1646:D1685)</ns0:f>
        <ns0:v>0.48125</ns0:v>
      </ns0:c>
      <ns0:c r="K1685" s="114" t="n">
        <ns0:f>AVERAGE('消融原始 0921'!D1636:D1685)</ns0:f>
        <ns0:v>0.39</ns0:v>
      </ns0:c>
    </ns0:row>
    <ns0:row r="1686" ht="18" customHeight="1">
      <ns0:c r="A1686" s="109" t="str">
        <ns0:v>t2</ns0:v>
      </ns0:c>
      <ns0:c r="B1686" s="109" t="n">
        <ns0:v>171</ns0:v>
      </ns0:c>
      <ns0:c r="C1686" s="109" t="n">
        <ns0:f>'消融原始 0921'!B1686-'消融实验 0921'!$E$5+1</ns0:f>
        <ns0:v>27</ns0:v>
      </ns0:c>
      <ns0:c r="D1686" s="114" t="n">
        <ns0:f>AVERAGE('消融原始 0921'!D1682:D1686)</ns0:f>
        <ns0:v>0.9</ns0:v>
      </ns0:c>
      <ns0:c r="E1686" s="114" t="n">
        <ns0:f>AVERAGE('消融原始 0921'!D1677:D1686)</ns0:f>
        <ns0:v>0.875</ns0:v>
      </ns0:c>
      <ns0:c r="F1686" s="114" t="n">
        <ns0:f>AVERAGE('消融原始 0921'!D1672:D1686)</ns0:f>
        <ns0:v>0.8166666666666667</ns0:v>
      </ns0:c>
      <ns0:c r="G1686" s="114" t="n">
        <ns0:f>AVERAGE('消融原始 0921'!D1667:D1686)</ns0:f>
        <ns0:v>0.7375</ns0:v>
      </ns0:c>
      <ns0:c r="H1686" s="114" t="n">
        <ns0:f>AVERAGE('消融原始 0921'!D1662:D1686)</ns0:f>
        <ns0:v>0.71</ns0:v>
      </ns0:c>
      <ns0:c r="I1686" s="114" t="n">
        <ns0:f>AVERAGE('消融原始 0921'!D1657:D1686)</ns0:f>
        <ns0:v>0.6583333333333333</ns0:v>
      </ns0:c>
      <ns0:c r="J1686" s="114" t="n">
        <ns0:f>AVERAGE('消融原始 0921'!D1647:D1686)</ns0:f>
        <ns0:v>0.5</ns0:v>
      </ns0:c>
      <ns0:c r="K1686" s="114" t="n">
        <ns0:f>AVERAGE('消融原始 0921'!D1637:D1686)</ns0:f>
        <ns0:v>0.41</ns0:v>
      </ns0:c>
    </ns0:row>
    <ns0:row r="1687" ht="18" customHeight="1">
      <ns0:c r="A1687" s="109" t="str">
        <ns0:v>t2</ns0:v>
      </ns0:c>
      <ns0:c r="B1687" s="109" t="n">
        <ns0:v>172</ns0:v>
      </ns0:c>
      <ns0:c r="C1687" s="109" t="n">
        <ns0:f>'消融原始 0921'!B1687-'消融实验 0921'!$E$5+1</ns0:f>
        <ns0:v>28</ns0:v>
      </ns0:c>
      <ns0:c r="D1687" s="114" t="n">
        <ns0:f>AVERAGE('消融原始 0921'!D1683:D1687)</ns0:f>
        <ns0:v>0.95</ns0:v>
      </ns0:c>
      <ns0:c r="E1687" s="114" t="n">
        <ns0:f>AVERAGE('消融原始 0921'!D1678:D1687)</ns0:f>
        <ns0:v>0.875</ns0:v>
      </ns0:c>
      <ns0:c r="F1687" s="114" t="n">
        <ns0:f>AVERAGE('消融原始 0921'!D1673:D1687)</ns0:f>
        <ns0:v>0.8333333333333334</ns0:v>
      </ns0:c>
      <ns0:c r="G1687" s="114" t="n">
        <ns0:f>AVERAGE('消融原始 0921'!D1668:D1687)</ns0:f>
        <ns0:v>0.7625</ns0:v>
      </ns0:c>
      <ns0:c r="H1687" s="114" t="n">
        <ns0:f>AVERAGE('消融原始 0921'!D1663:D1687)</ns0:f>
        <ns0:v>0.74</ns0:v>
      </ns0:c>
      <ns0:c r="I1687" s="114" t="n">
        <ns0:f>AVERAGE('消融原始 0921'!D1658:D1687)</ns0:f>
        <ns0:v>0.6833333333333333</ns0:v>
      </ns0:c>
      <ns0:c r="J1687" s="114" t="n">
        <ns0:f>AVERAGE('消融原始 0921'!D1648:D1687)</ns0:f>
        <ns0:v>0.525</ns0:v>
      </ns0:c>
      <ns0:c r="K1687" s="114" t="n">
        <ns0:f>AVERAGE('消融原始 0921'!D1638:D1687)</ns0:f>
        <ns0:v>0.43</ns0:v>
      </ns0:c>
    </ns0:row>
    <ns0:row r="1688" ht="18" customHeight="1">
      <ns0:c r="A1688" s="109" t="str">
        <ns0:v>t2</ns0:v>
      </ns0:c>
      <ns0:c r="B1688" s="109" t="n">
        <ns0:v>173</ns0:v>
      </ns0:c>
      <ns0:c r="C1688" s="109" t="n">
        <ns0:f>'消融原始 0921'!B1688-'消融实验 0921'!$E$5+1</ns0:f>
        <ns0:v>29</ns0:v>
      </ns0:c>
      <ns0:c r="D1688" s="114" t="n">
        <ns0:f>AVERAGE('消融原始 0921'!D1684:D1688)</ns0:f>
        <ns0:v>0.9</ns0:v>
      </ns0:c>
      <ns0:c r="E1688" s="114" t="n">
        <ns0:f>AVERAGE('消融原始 0921'!D1679:D1688)</ns0:f>
        <ns0:v>0.85</ns0:v>
      </ns0:c>
      <ns0:c r="F1688" s="114" t="n">
        <ns0:f>AVERAGE('消融原始 0921'!D1674:D1688)</ns0:f>
        <ns0:v>0.8333333333333334</ns0:v>
      </ns0:c>
      <ns0:c r="G1688" s="114" t="n">
        <ns0:f>AVERAGE('消融原始 0921'!D1669:D1688)</ns0:f>
        <ns0:v>0.775</ns0:v>
      </ns0:c>
      <ns0:c r="H1688" s="114" t="n">
        <ns0:f>AVERAGE('消融原始 0921'!D1664:D1688)</ns0:f>
        <ns0:v>0.75</ns0:v>
      </ns0:c>
      <ns0:c r="I1688" s="114" t="n">
        <ns0:f>AVERAGE('消融原始 0921'!D1659:D1688)</ns0:f>
        <ns0:v>0.7</ns0:v>
      </ns0:c>
      <ns0:c r="J1688" s="114" t="n">
        <ns0:f>AVERAGE('消融原始 0921'!D1649:D1688)</ns0:f>
        <ns0:v>0.54375</ns0:v>
      </ns0:c>
      <ns0:c r="K1688" s="114" t="n">
        <ns0:f>AVERAGE('消融原始 0921'!D1639:D1688)</ns0:f>
        <ns0:v>0.445</ns0:v>
      </ns0:c>
    </ns0:row>
    <ns0:row r="1689" ht="18" customHeight="1">
      <ns0:c r="A1689" s="109" t="str">
        <ns0:v>t2</ns0:v>
      </ns0:c>
      <ns0:c r="B1689" s="109" t="n">
        <ns0:v>174</ns0:v>
      </ns0:c>
      <ns0:c r="C1689" s="109" t="n">
        <ns0:f>'消融原始 0921'!B1689-'消融实验 0921'!$E$5+1</ns0:f>
        <ns0:v>30</ns0:v>
      </ns0:c>
      <ns0:c r="D1689" s="114" t="n">
        <ns0:f>AVERAGE('消融原始 0921'!D1685:D1689)</ns0:f>
        <ns0:v>0.9</ns0:v>
      </ns0:c>
      <ns0:c r="E1689" s="114" t="n">
        <ns0:f>AVERAGE('消融原始 0921'!D1680:D1689)</ns0:f>
        <ns0:v>0.85</ns0:v>
      </ns0:c>
      <ns0:c r="F1689" s="114" t="n">
        <ns0:f>AVERAGE('消融原始 0921'!D1675:D1689)</ns0:f>
        <ns0:v>0.85</ns0:v>
      </ns0:c>
      <ns0:c r="G1689" s="114" t="n">
        <ns0:f>AVERAGE('消融原始 0921'!D1670:D1689)</ns0:f>
        <ns0:v>0.8</ns0:v>
      </ns0:c>
      <ns0:c r="H1689" s="114" t="n">
        <ns0:f>AVERAGE('消融原始 0921'!D1665:D1689)</ns0:f>
        <ns0:v>0.77</ns0:v>
      </ns0:c>
      <ns0:c r="I1689" s="114" t="n">
        <ns0:f>AVERAGE('消融原始 0921'!D1660:D1689)</ns0:f>
        <ns0:v>0.7333333333333333</ns0:v>
      </ns0:c>
      <ns0:c r="J1689" s="114" t="n">
        <ns0:f>AVERAGE('消融原始 0921'!D1650:D1689)</ns0:f>
        <ns0:v>0.56875</ns0:v>
      </ns0:c>
      <ns0:c r="K1689" s="114" t="n">
        <ns0:f>AVERAGE('消融原始 0921'!D1640:D1689)</ns0:f>
        <ns0:v>0.46</ns0:v>
      </ns0:c>
    </ns0:row>
    <ns0:row r="1690" ht="18" customHeight="1">
      <ns0:c r="A1690" s="109" t="str">
        <ns0:v>t2</ns0:v>
      </ns0:c>
      <ns0:c r="B1690" s="109" t="n">
        <ns0:v>175</ns0:v>
      </ns0:c>
      <ns0:c r="C1690" s="109" t="n">
        <ns0:f>'消融原始 0921'!B1690-'消融实验 0921'!$E$5+1</ns0:f>
        <ns0:v>31</ns0:v>
      </ns0:c>
      <ns0:c r="D1690" s="114" t="n">
        <ns0:f>AVERAGE('消融原始 0921'!D1686:D1690)</ns0:f>
        <ns0:v>0.95</ns0:v>
      </ns0:c>
      <ns0:c r="E1690" s="114" t="n">
        <ns0:f>AVERAGE('消融原始 0921'!D1681:D1690)</ns0:f>
        <ns0:v>0.875</ns0:v>
      </ns0:c>
      <ns0:c r="F1690" s="114" t="n">
        <ns0:f>AVERAGE('消融原始 0921'!D1676:D1690)</ns0:f>
        <ns0:v>0.8833333333333333</ns0:v>
      </ns0:c>
      <ns0:c r="G1690" s="114" t="n">
        <ns0:f>AVERAGE('消融原始 0921'!D1671:D1690)</ns0:f>
        <ns0:v>0.8125</ns0:v>
      </ns0:c>
      <ns0:c r="H1690" s="114" t="n">
        <ns0:f>AVERAGE('消融原始 0921'!D1666:D1690)</ns0:f>
        <ns0:v>0.77</ns0:v>
      </ns0:c>
      <ns0:c r="I1690" s="114" t="n">
        <ns0:f>AVERAGE('消融原始 0921'!D1661:D1690)</ns0:f>
        <ns0:v>0.75</ns0:v>
      </ns0:c>
      <ns0:c r="J1690" s="114" t="n">
        <ns0:f>AVERAGE('消融原始 0921'!D1651:D1690)</ns0:f>
        <ns0:v>0.59375</ns0:v>
      </ns0:c>
      <ns0:c r="K1690" s="114" t="n">
        <ns0:f>AVERAGE('消融原始 0921'!D1641:D1690)</ns0:f>
        <ns0:v>0.48</ns0:v>
      </ns0:c>
    </ns0:row>
    <ns0:row r="1691" ht="18" customHeight="1">
      <ns0:c r="A1691" s="109" t="str">
        <ns0:v>t2</ns0:v>
      </ns0:c>
      <ns0:c r="B1691" s="109" t="n">
        <ns0:v>176</ns0:v>
      </ns0:c>
      <ns0:c r="C1691" s="109" t="n">
        <ns0:f>'消融原始 0921'!B1691-'消融实验 0921'!$E$5+1</ns0:f>
        <ns0:v>32</ns0:v>
      </ns0:c>
      <ns0:c r="D1691" s="114" t="n">
        <ns0:f>AVERAGE('消融原始 0921'!D1687:D1691)</ns0:f>
        <ns0:v>0.9</ns0:v>
      </ns0:c>
      <ns0:c r="E1691" s="114" t="n">
        <ns0:f>AVERAGE('消融原始 0921'!D1682:D1691)</ns0:f>
        <ns0:v>0.9</ns0:v>
      </ns0:c>
      <ns0:c r="F1691" s="114" t="n">
        <ns0:f>AVERAGE('消融原始 0921'!D1677:D1691)</ns0:f>
        <ns0:v>0.8833333333333333</ns0:v>
      </ns0:c>
      <ns0:c r="G1691" s="114" t="n">
        <ns0:f>AVERAGE('消融原始 0921'!D1672:D1691)</ns0:f>
        <ns0:v>0.8375</ns0:v>
      </ns0:c>
      <ns0:c r="H1691" s="114" t="n">
        <ns0:f>AVERAGE('消融原始 0921'!D1667:D1691)</ns0:f>
        <ns0:v>0.77</ns0:v>
      </ns0:c>
      <ns0:c r="I1691" s="114" t="n">
        <ns0:f>AVERAGE('消融原始 0921'!D1662:D1691)</ns0:f>
        <ns0:v>0.7416666666666667</ns0:v>
      </ns0:c>
      <ns0:c r="J1691" s="114" t="n">
        <ns0:f>AVERAGE('消融原始 0921'!D1652:D1691)</ns0:f>
        <ns0:v>0.6125</ns0:v>
      </ns0:c>
      <ns0:c r="K1691" s="114" t="n">
        <ns0:f>AVERAGE('消融原始 0921'!D1642:D1691)</ns0:f>
        <ns0:v>0.495</ns0:v>
      </ns0:c>
    </ns0:row>
    <ns0:row r="1692" ht="18" customHeight="1">
      <ns0:c r="A1692" s="109" t="str">
        <ns0:v>t2</ns0:v>
      </ns0:c>
      <ns0:c r="B1692" s="109" t="n">
        <ns0:v>177</ns0:v>
      </ns0:c>
      <ns0:c r="C1692" s="109" t="n">
        <ns0:f>'消融原始 0921'!B1692-'消融实验 0921'!$E$5+1</ns0:f>
        <ns0:v>33</ns0:v>
      </ns0:c>
      <ns0:c r="D1692" s="114" t="n">
        <ns0:f>AVERAGE('消融原始 0921'!D1688:D1692)</ns0:f>
        <ns0:v>0.9</ns0:v>
      </ns0:c>
      <ns0:c r="E1692" s="114" t="n">
        <ns0:f>AVERAGE('消融原始 0921'!D1683:D1692)</ns0:f>
        <ns0:v>0.925</ns0:v>
      </ns0:c>
      <ns0:c r="F1692" s="114" t="n">
        <ns0:f>AVERAGE('消融原始 0921'!D1678:D1692)</ns0:f>
        <ns0:v>0.8833333333333333</ns0:v>
      </ns0:c>
      <ns0:c r="G1692" s="114" t="n">
        <ns0:f>AVERAGE('消融原始 0921'!D1673:D1692)</ns0:f>
        <ns0:v>0.85</ns0:v>
      </ns0:c>
      <ns0:c r="H1692" s="114" t="n">
        <ns0:f>AVERAGE('消融原始 0921'!D1668:D1692)</ns0:f>
        <ns0:v>0.79</ns0:v>
      </ns0:c>
      <ns0:c r="I1692" s="114" t="n">
        <ns0:f>AVERAGE('消融原始 0921'!D1663:D1692)</ns0:f>
        <ns0:v>0.7666666666666667</ns0:v>
      </ns0:c>
      <ns0:c r="J1692" s="114" t="n">
        <ns0:f>AVERAGE('消融原始 0921'!D1653:D1692)</ns0:f>
        <ns0:v>0.63125</ns0:v>
      </ns0:c>
      <ns0:c r="K1692" s="114" t="n">
        <ns0:f>AVERAGE('消融原始 0921'!D1643:D1692)</ns0:f>
        <ns0:v>0.515</ns0:v>
      </ns0:c>
    </ns0:row>
    <ns0:row r="1693" ht="18" customHeight="1">
      <ns0:c r="A1693" s="109" t="str">
        <ns0:v>t2</ns0:v>
      </ns0:c>
      <ns0:c r="B1693" s="109" t="n">
        <ns0:v>178</ns0:v>
      </ns0:c>
      <ns0:c r="C1693" s="109" t="n">
        <ns0:f>'消融原始 0921'!B1693-'消融实验 0921'!$E$5+1</ns0:f>
        <ns0:v>34</ns0:v>
      </ns0:c>
      <ns0:c r="D1693" s="114" t="n">
        <ns0:f>AVERAGE('消融原始 0921'!D1689:D1693)</ns0:f>
        <ns0:v>0.95</ns0:v>
      </ns0:c>
      <ns0:c r="E1693" s="114" t="n">
        <ns0:f>AVERAGE('消融原始 0921'!D1684:D1693)</ns0:f>
        <ns0:v>0.925</ns0:v>
      </ns0:c>
      <ns0:c r="F1693" s="114" t="n">
        <ns0:f>AVERAGE('消融原始 0921'!D1679:D1693)</ns0:f>
        <ns0:v>0.8833333333333333</ns0:v>
      </ns0:c>
      <ns0:c r="G1693" s="114" t="n">
        <ns0:f>AVERAGE('消融原始 0921'!D1674:D1693)</ns0:f>
        <ns0:v>0.8625</ns0:v>
      </ns0:c>
      <ns0:c r="H1693" s="114" t="n">
        <ns0:f>AVERAGE('消融原始 0921'!D1669:D1693)</ns0:f>
        <ns0:v>0.81</ns0:v>
      </ns0:c>
      <ns0:c r="I1693" s="114" t="n">
        <ns0:f>AVERAGE('消融原始 0921'!D1664:D1693)</ns0:f>
        <ns0:v>0.7833333333333333</ns0:v>
      </ns0:c>
      <ns0:c r="J1693" s="114" t="n">
        <ns0:f>AVERAGE('消融原始 0921'!D1654:D1693)</ns0:f>
        <ns0:v>0.65625</ns0:v>
      </ns0:c>
      <ns0:c r="K1693" s="114" t="n">
        <ns0:f>AVERAGE('消融原始 0921'!D1644:D1693)</ns0:f>
        <ns0:v>0.535</ns0:v>
      </ns0:c>
    </ns0:row>
    <ns0:row r="1694" ht="18" customHeight="1">
      <ns0:c r="A1694" s="109" t="str">
        <ns0:v>t2</ns0:v>
      </ns0:c>
      <ns0:c r="B1694" s="109" t="n">
        <ns0:v>179</ns0:v>
      </ns0:c>
      <ns0:c r="C1694" s="109" t="n">
        <ns0:f>'消融原始 0921'!B1694-'消融实验 0921'!$E$5+1</ns0:f>
        <ns0:v>35</ns0:v>
      </ns0:c>
      <ns0:c r="D1694" s="114" t="n">
        <ns0:f>AVERAGE('消融原始 0921'!D1690:D1694)</ns0:f>
        <ns0:v>0.95</ns0:v>
      </ns0:c>
      <ns0:c r="E1694" s="114" t="n">
        <ns0:f>AVERAGE('消融原始 0921'!D1685:D1694)</ns0:f>
        <ns0:v>0.925</ns0:v>
      </ns0:c>
      <ns0:c r="F1694" s="114" t="n">
        <ns0:f>AVERAGE('消融原始 0921'!D1680:D1694)</ns0:f>
        <ns0:v>0.8833333333333333</ns0:v>
      </ns0:c>
      <ns0:c r="G1694" s="114" t="n">
        <ns0:f>AVERAGE('消融原始 0921'!D1675:D1694)</ns0:f>
        <ns0:v>0.875</ns0:v>
      </ns0:c>
      <ns0:c r="H1694" s="114" t="n">
        <ns0:f>AVERAGE('消融原始 0921'!D1670:D1694)</ns0:f>
        <ns0:v>0.83</ns0:v>
      </ns0:c>
      <ns0:c r="I1694" s="114" t="n">
        <ns0:f>AVERAGE('消融原始 0921'!D1665:D1694)</ns0:f>
        <ns0:v>0.8</ns0:v>
      </ns0:c>
      <ns0:c r="J1694" s="114" t="n">
        <ns0:f>AVERAGE('消融原始 0921'!D1655:D1694)</ns0:f>
        <ns0:v>0.68125</ns0:v>
      </ns0:c>
      <ns0:c r="K1694" s="114" t="n">
        <ns0:f>AVERAGE('消融原始 0921'!D1645:D1694)</ns0:f>
        <ns0:v>0.555</ns0:v>
      </ns0:c>
    </ns0:row>
    <ns0:row r="1695" ht="18" customHeight="1">
      <ns0:c r="A1695" s="109" t="str">
        <ns0:v>t2</ns0:v>
      </ns0:c>
      <ns0:c r="B1695" s="109" t="n">
        <ns0:v>180</ns0:v>
      </ns0:c>
      <ns0:c r="C1695" s="109" t="n">
        <ns0:f>'消融原始 0921'!B1695-'消融实验 0921'!$E$5+1</ns0:f>
        <ns0:v>36</ns0:v>
      </ns0:c>
      <ns0:c r="D1695" s="114" t="n">
        <ns0:f>AVERAGE('消融原始 0921'!D1691:D1695)</ns0:f>
        <ns0:v>0.9</ns0:v>
      </ns0:c>
      <ns0:c r="E1695" s="114" t="n">
        <ns0:f>AVERAGE('消融原始 0921'!D1686:D1695)</ns0:f>
        <ns0:v>0.925</ns0:v>
      </ns0:c>
      <ns0:c r="F1695" s="114" t="n">
        <ns0:f>AVERAGE('消融原始 0921'!D1681:D1695)</ns0:f>
        <ns0:v>0.8833333333333333</ns0:v>
      </ns0:c>
      <ns0:c r="G1695" s="114" t="n">
        <ns0:f>AVERAGE('消融原始 0921'!D1676:D1695)</ns0:f>
        <ns0:v>0.8875</ns0:v>
      </ns0:c>
      <ns0:c r="H1695" s="114" t="n">
        <ns0:f>AVERAGE('消融原始 0921'!D1671:D1695)</ns0:f>
        <ns0:v>0.83</ns0:v>
      </ns0:c>
      <ns0:c r="I1695" s="114" t="n">
        <ns0:f>AVERAGE('消融原始 0921'!D1666:D1695)</ns0:f>
        <ns0:v>0.7916666666666666</ns0:v>
      </ns0:c>
      <ns0:c r="J1695" s="114" t="n">
        <ns0:f>AVERAGE('消融原始 0921'!D1656:D1695)</ns0:f>
        <ns0:v>0.7</ns0:v>
      </ns0:c>
      <ns0:c r="K1695" s="114" t="n">
        <ns0:f>AVERAGE('消融原始 0921'!D1646:D1695)</ns0:f>
        <ns0:v>0.57</ns0:v>
      </ns0:c>
    </ns0:row>
    <ns0:row r="1696" ht="18" customHeight="1">
      <ns0:c r="A1696" s="109" t="str">
        <ns0:v>t2</ns0:v>
      </ns0:c>
      <ns0:c r="B1696" s="109" t="n">
        <ns0:v>181</ns0:v>
      </ns0:c>
      <ns0:c r="C1696" s="109" t="n">
        <ns0:f>'消融原始 0921'!B1696-'消融实验 0921'!$E$5+1</ns0:f>
        <ns0:v>37</ns0:v>
      </ns0:c>
      <ns0:c r="D1696" s="114" t="n">
        <ns0:f>AVERAGE('消融原始 0921'!D1692:D1696)</ns0:f>
        <ns0:v>0.9</ns0:v>
      </ns0:c>
      <ns0:c r="E1696" s="114" t="n">
        <ns0:f>AVERAGE('消融原始 0921'!D1687:D1696)</ns0:f>
        <ns0:v>0.9</ns0:v>
      </ns0:c>
      <ns0:c r="F1696" s="114" t="n">
        <ns0:f>AVERAGE('消融原始 0921'!D1682:D1696)</ns0:f>
        <ns0:v>0.9</ns0:v>
      </ns0:c>
      <ns0:c r="G1696" s="114" t="n">
        <ns0:f>AVERAGE('消融原始 0921'!D1677:D1696)</ns0:f>
        <ns0:v>0.8875</ns0:v>
      </ns0:c>
      <ns0:c r="H1696" s="114" t="n">
        <ns0:f>AVERAGE('消融原始 0921'!D1672:D1696)</ns0:f>
        <ns0:v>0.85</ns0:v>
      </ns0:c>
      <ns0:c r="I1696" s="114" t="n">
        <ns0:f>AVERAGE('消融原始 0921'!D1667:D1696)</ns0:f>
        <ns0:v>0.7916666666666666</ns0:v>
      </ns0:c>
      <ns0:c r="J1696" s="114" t="n">
        <ns0:f>AVERAGE('消融原始 0921'!D1657:D1696)</ns0:f>
        <ns0:v>0.71875</ns0:v>
      </ns0:c>
      <ns0:c r="K1696" s="114" t="n">
        <ns0:f>AVERAGE('消融原始 0921'!D1647:D1696)</ns0:f>
        <ns0:v>0.58</ns0:v>
      </ns0:c>
    </ns0:row>
    <ns0:row r="1697" ht="18" customHeight="1">
      <ns0:c r="A1697" s="109" t="str">
        <ns0:v>t2</ns0:v>
      </ns0:c>
      <ns0:c r="B1697" s="109" t="n">
        <ns0:v>182</ns0:v>
      </ns0:c>
      <ns0:c r="C1697" s="109" t="n">
        <ns0:f>'消融原始 0921'!B1697-'消融实验 0921'!$E$5+1</ns0:f>
        <ns0:v>38</ns0:v>
      </ns0:c>
      <ns0:c r="D1697" s="114" t="n">
        <ns0:f>AVERAGE('消融原始 0921'!D1693:D1697)</ns0:f>
        <ns0:v>0.9</ns0:v>
      </ns0:c>
      <ns0:c r="E1697" s="114" t="n">
        <ns0:f>AVERAGE('消融原始 0921'!D1688:D1697)</ns0:f>
        <ns0:v>0.9</ns0:v>
      </ns0:c>
      <ns0:c r="F1697" s="114" t="n">
        <ns0:f>AVERAGE('消融原始 0921'!D1683:D1697)</ns0:f>
        <ns0:v>0.9166666666666666</ns0:v>
      </ns0:c>
      <ns0:c r="G1697" s="114" t="n">
        <ns0:f>AVERAGE('消融原始 0921'!D1678:D1697)</ns0:f>
        <ns0:v>0.8875</ns0:v>
      </ns0:c>
      <ns0:c r="H1697" s="114" t="n">
        <ns0:f>AVERAGE('消融原始 0921'!D1673:D1697)</ns0:f>
        <ns0:v>0.86</ns0:v>
      </ns0:c>
      <ns0:c r="I1697" s="114" t="n">
        <ns0:f>AVERAGE('消融原始 0921'!D1668:D1697)</ns0:f>
        <ns0:v>0.8083333333333333</ns0:v>
      </ns0:c>
      <ns0:c r="J1697" s="114" t="n">
        <ns0:f>AVERAGE('消融原始 0921'!D1658:D1697)</ns0:f>
        <ns0:v>0.7375</ns0:v>
      </ns0:c>
      <ns0:c r="K1697" s="114" t="n">
        <ns0:f>AVERAGE('消融原始 0921'!D1648:D1697)</ns0:f>
        <ns0:v>0.6</ns0:v>
      </ns0:c>
    </ns0:row>
    <ns0:row r="1698" ht="18" customHeight="1">
      <ns0:c r="A1698" s="109" t="str">
        <ns0:v>t2</ns0:v>
      </ns0:c>
      <ns0:c r="B1698" s="109" t="n">
        <ns0:v>183</ns0:v>
      </ns0:c>
      <ns0:c r="C1698" s="109" t="n">
        <ns0:f>'消融原始 0921'!B1698-'消融实验 0921'!$E$5+1</ns0:f>
        <ns0:v>39</ns0:v>
      </ns0:c>
      <ns0:c r="D1698" s="114" t="n">
        <ns0:f>AVERAGE('消融原始 0921'!D1694:D1698)</ns0:f>
        <ns0:v>0.9</ns0:v>
      </ns0:c>
      <ns0:c r="E1698" s="114" t="n">
        <ns0:f>AVERAGE('消融原始 0921'!D1689:D1698)</ns0:f>
        <ns0:v>0.925</ns0:v>
      </ns0:c>
      <ns0:c r="F1698" s="114" t="n">
        <ns0:f>AVERAGE('消融原始 0921'!D1684:D1698)</ns0:f>
        <ns0:v>0.9166666666666666</ns0:v>
      </ns0:c>
      <ns0:c r="G1698" s="114" t="n">
        <ns0:f>AVERAGE('消融原始 0921'!D1679:D1698)</ns0:f>
        <ns0:v>0.8875</ns0:v>
      </ns0:c>
      <ns0:c r="H1698" s="114" t="n">
        <ns0:f>AVERAGE('消融原始 0921'!D1674:D1698)</ns0:f>
        <ns0:v>0.87</ns0:v>
      </ns0:c>
      <ns0:c r="I1698" s="114" t="n">
        <ns0:f>AVERAGE('消融原始 0921'!D1669:D1698)</ns0:f>
        <ns0:v>0.825</ns0:v>
      </ns0:c>
      <ns0:c r="J1698" s="114" t="n">
        <ns0:f>AVERAGE('消融原始 0921'!D1659:D1698)</ns0:f>
        <ns0:v>0.75625</ns0:v>
      </ns0:c>
      <ns0:c r="K1698" s="114" t="n">
        <ns0:f>AVERAGE('消融原始 0921'!D1649:D1698)</ns0:f>
        <ns0:v>0.62</ns0:v>
      </ns0:c>
    </ns0:row>
    <ns0:row r="1699" ht="18" customHeight="1">
      <ns0:c r="A1699" s="109" t="str">
        <ns0:v>t2</ns0:v>
      </ns0:c>
      <ns0:c r="B1699" s="109" t="n">
        <ns0:v>184</ns0:v>
      </ns0:c>
      <ns0:c r="C1699" s="109" t="n">
        <ns0:f>'消融原始 0921'!B1699-'消融实验 0921'!$E$5+1</ns0:f>
        <ns0:v>40</ns0:v>
      </ns0:c>
      <ns0:c r="D1699" s="114" t="n">
        <ns0:f>AVERAGE('消融原始 0921'!D1695:D1699)</ns0:f>
        <ns0:v>0.85</ns0:v>
      </ns0:c>
      <ns0:c r="E1699" s="114" t="n">
        <ns0:f>AVERAGE('消融原始 0921'!D1690:D1699)</ns0:f>
        <ns0:v>0.9</ns0:v>
      </ns0:c>
      <ns0:c r="F1699" s="114" t="n">
        <ns0:f>AVERAGE('消融原始 0921'!D1685:D1699)</ns0:f>
        <ns0:v>0.9</ns0:v>
      </ns0:c>
      <ns0:c r="G1699" s="114" t="n">
        <ns0:f>AVERAGE('消融原始 0921'!D1680:D1699)</ns0:f>
        <ns0:v>0.875</ns0:v>
      </ns0:c>
      <ns0:c r="H1699" s="114" t="n">
        <ns0:f>AVERAGE('消融原始 0921'!D1675:D1699)</ns0:f>
        <ns0:v>0.87</ns0:v>
      </ns0:c>
      <ns0:c r="I1699" s="114" t="n">
        <ns0:f>AVERAGE('消融原始 0921'!D1670:D1699)</ns0:f>
        <ns0:v>0.8333333333333334</ns0:v>
      </ns0:c>
      <ns0:c r="J1699" s="114" t="n">
        <ns0:f>AVERAGE('消融原始 0921'!D1660:D1699)</ns0:f>
        <ns0:v>0.775</ns0:v>
      </ns0:c>
      <ns0:c r="K1699" s="114" t="n">
        <ns0:f>AVERAGE('消融原始 0921'!D1650:D1699)</ns0:f>
        <ns0:v>0.635</ns0:v>
      </ns0:c>
    </ns0:row>
    <ns0:row r="1700" ht="18" customHeight="1">
      <ns0:c r="A1700" s="109" t="str">
        <ns0:v>t2</ns0:v>
      </ns0:c>
      <ns0:c r="B1700" s="109" t="n">
        <ns0:v>185</ns0:v>
      </ns0:c>
      <ns0:c r="C1700" s="109" t="n">
        <ns0:f>'消融原始 0921'!B1700-'消融实验 0921'!$E$5+1</ns0:f>
        <ns0:v>41</ns0:v>
      </ns0:c>
      <ns0:c r="D1700" s="114" t="n">
        <ns0:f>AVERAGE('消融原始 0921'!D1696:D1700)</ns0:f>
        <ns0:v>0.9</ns0:v>
      </ns0:c>
      <ns0:c r="E1700" s="114" t="n">
        <ns0:f>AVERAGE('消融原始 0921'!D1691:D1700)</ns0:f>
        <ns0:v>0.9</ns0:v>
      </ns0:c>
      <ns0:c r="F1700" s="114" t="n">
        <ns0:f>AVERAGE('消融原始 0921'!D1686:D1700)</ns0:f>
        <ns0:v>0.9166666666666666</ns0:v>
      </ns0:c>
      <ns0:c r="G1700" s="114" t="n">
        <ns0:f>AVERAGE('消融原始 0921'!D1681:D1700)</ns0:f>
        <ns0:v>0.8875</ns0:v>
      </ns0:c>
      <ns0:c r="H1700" s="114" t="n">
        <ns0:f>AVERAGE('消融原始 0921'!D1676:D1700)</ns0:f>
        <ns0:v>0.89</ns0:v>
      </ns0:c>
      <ns0:c r="I1700" s="114" t="n">
        <ns0:f>AVERAGE('消融原始 0921'!D1671:D1700)</ns0:f>
        <ns0:v>0.8416666666666667</ns0:v>
      </ns0:c>
      <ns0:c r="J1700" s="114" t="n">
        <ns0:f>AVERAGE('消融原始 0921'!D1661:D1700)</ns0:f>
        <ns0:v>0.7875</ns0:v>
      </ns0:c>
      <ns0:c r="K1700" s="114" t="n">
        <ns0:f>AVERAGE('消融原始 0921'!D1651:D1700)</ns0:f>
        <ns0:v>0.655</ns0:v>
      </ns0:c>
    </ns0:row>
    <ns0:row r="1701" ht="18" customHeight="1">
      <ns0:c r="A1701" s="109" t="str">
        <ns0:v>t2</ns0:v>
      </ns0:c>
      <ns0:c r="B1701" s="109" t="n">
        <ns0:v>186</ns0:v>
      </ns0:c>
      <ns0:c r="C1701" s="109" t="n">
        <ns0:f>'消融原始 0921'!B1701-'消融实验 0921'!$E$5+1</ns0:f>
        <ns0:v>42</ns0:v>
      </ns0:c>
      <ns0:c r="D1701" s="114" t="n">
        <ns0:f>AVERAGE('消融原始 0921'!D1697:D1701)</ns0:f>
        <ns0:v>0.95</ns0:v>
      </ns0:c>
      <ns0:c r="E1701" s="114" t="n">
        <ns0:f>AVERAGE('消融原始 0921'!D1692:D1701)</ns0:f>
        <ns0:v>0.925</ns0:v>
      </ns0:c>
      <ns0:c r="F1701" s="114" t="n">
        <ns0:f>AVERAGE('消融原始 0921'!D1687:D1701)</ns0:f>
        <ns0:v>0.9166666666666666</ns0:v>
      </ns0:c>
      <ns0:c r="G1701" s="114" t="n">
        <ns0:f>AVERAGE('消融原始 0921'!D1682:D1701)</ns0:f>
        <ns0:v>0.9125</ns0:v>
      </ns0:c>
      <ns0:c r="H1701" s="114" t="n">
        <ns0:f>AVERAGE('消融原始 0921'!D1677:D1701)</ns0:f>
        <ns0:v>0.9</ns0:v>
      </ns0:c>
      <ns0:c r="I1701" s="114" t="n">
        <ns0:f>AVERAGE('消融原始 0921'!D1672:D1701)</ns0:f>
        <ns0:v>0.8666666666666667</ns0:v>
      </ns0:c>
      <ns0:c r="J1701" s="114" t="n">
        <ns0:f>AVERAGE('消融原始 0921'!D1662:D1701)</ns0:f>
        <ns0:v>0.7875</ns0:v>
      </ns0:c>
      <ns0:c r="K1701" s="114" t="n">
        <ns0:f>AVERAGE('消融原始 0921'!D1652:D1701)</ns0:f>
        <ns0:v>0.675</ns0:v>
      </ns0:c>
    </ns0:row>
    <ns0:row r="1702" ht="18" customHeight="1">
      <ns0:c r="A1702" s="109" t="str">
        <ns0:v>t2</ns0:v>
      </ns0:c>
      <ns0:c r="B1702" s="109" t="n">
        <ns0:v>187</ns0:v>
      </ns0:c>
      <ns0:c r="C1702" s="109" t="n">
        <ns0:f>'消融原始 0921'!B1702-'消融实验 0921'!$E$5+1</ns0:f>
        <ns0:v>43</ns0:v>
      </ns0:c>
      <ns0:c r="D1702" s="114" t="n">
        <ns0:f>AVERAGE('消融原始 0921'!D1698:D1702)</ns0:f>
        <ns0:v>0.95</ns0:v>
      </ns0:c>
      <ns0:c r="E1702" s="114" t="n">
        <ns0:f>AVERAGE('消融原始 0921'!D1693:D1702)</ns0:f>
        <ns0:v>0.925</ns0:v>
      </ns0:c>
      <ns0:c r="F1702" s="114" t="n">
        <ns0:f>AVERAGE('消融原始 0921'!D1688:D1702)</ns0:f>
        <ns0:v>0.9166666666666666</ns0:v>
      </ns0:c>
      <ns0:c r="G1702" s="114" t="n">
        <ns0:f>AVERAGE('消融原始 0921'!D1683:D1702)</ns0:f>
        <ns0:v>0.925</ns0:v>
      </ns0:c>
      <ns0:c r="H1702" s="114" t="n">
        <ns0:f>AVERAGE('消融原始 0921'!D1678:D1702)</ns0:f>
        <ns0:v>0.9</ns0:v>
      </ns0:c>
      <ns0:c r="I1702" s="114" t="n">
        <ns0:f>AVERAGE('消融原始 0921'!D1673:D1702)</ns0:f>
        <ns0:v>0.875</ns0:v>
      </ns0:c>
      <ns0:c r="J1702" s="114" t="n">
        <ns0:f>AVERAGE('消融原始 0921'!D1663:D1702)</ns0:f>
        <ns0:v>0.80625</ns0:v>
      </ns0:c>
      <ns0:c r="K1702" s="114" t="n">
        <ns0:f>AVERAGE('消融原始 0921'!D1653:D1702)</ns0:f>
        <ns0:v>0.69</ns0:v>
      </ns0:c>
    </ns0:row>
    <ns0:row r="1703" ht="18" customHeight="1">
      <ns0:c r="A1703" s="109" t="str">
        <ns0:v>t2</ns0:v>
      </ns0:c>
      <ns0:c r="B1703" s="109" t="n">
        <ns0:v>188</ns0:v>
      </ns0:c>
      <ns0:c r="C1703" s="109" t="n">
        <ns0:f>'消融原始 0921'!B1703-'消融实验 0921'!$E$5+1</ns0:f>
        <ns0:v>44</ns0:v>
      </ns0:c>
      <ns0:c r="D1703" s="114" t="n">
        <ns0:f>AVERAGE('消融原始 0921'!D1699:D1703)</ns0:f>
        <ns0:v>0.95</ns0:v>
      </ns0:c>
      <ns0:c r="E1703" s="114" t="n">
        <ns0:f>AVERAGE('消融原始 0921'!D1694:D1703)</ns0:f>
        <ns0:v>0.925</ns0:v>
      </ns0:c>
      <ns0:c r="F1703" s="114" t="n">
        <ns0:f>AVERAGE('消融原始 0921'!D1689:D1703)</ns0:f>
        <ns0:v>0.9333333333333333</ns0:v>
      </ns0:c>
      <ns0:c r="G1703" s="114" t="n">
        <ns0:f>AVERAGE('消融原始 0921'!D1684:D1703)</ns0:f>
        <ns0:v>0.925</ns0:v>
      </ns0:c>
      <ns0:c r="H1703" s="114" t="n">
        <ns0:f>AVERAGE('消融原始 0921'!D1679:D1703)</ns0:f>
        <ns0:v>0.9</ns0:v>
      </ns0:c>
      <ns0:c r="I1703" s="114" t="n">
        <ns0:f>AVERAGE('消融原始 0921'!D1674:D1703)</ns0:f>
        <ns0:v>0.8833333333333333</ns0:v>
      </ns0:c>
      <ns0:c r="J1703" s="114" t="n">
        <ns0:f>AVERAGE('消融原始 0921'!D1664:D1703)</ns0:f>
        <ns0:v>0.81875</ns0:v>
      </ns0:c>
      <ns0:c r="K1703" s="114" t="n">
        <ns0:f>AVERAGE('消融原始 0921'!D1654:D1703)</ns0:f>
        <ns0:v>0.71</ns0:v>
      </ns0:c>
    </ns0:row>
    <ns0:row r="1704" ht="18" customHeight="1">
      <ns0:c r="A1704" s="109" t="str">
        <ns0:v>t2</ns0:v>
      </ns0:c>
      <ns0:c r="B1704" s="109" t="n">
        <ns0:v>189</ns0:v>
      </ns0:c>
      <ns0:c r="C1704" s="109" t="n">
        <ns0:f>'消融原始 0921'!B1704-'消融实验 0921'!$E$5+1</ns0:f>
        <ns0:v>45</ns0:v>
      </ns0:c>
      <ns0:c r="D1704" s="114" t="n">
        <ns0:f>AVERAGE('消融原始 0921'!D1700:D1704)</ns0:f>
        <ns0:v>1</ns0:v>
      </ns0:c>
      <ns0:c r="E1704" s="114" t="n">
        <ns0:f>AVERAGE('消融原始 0921'!D1695:D1704)</ns0:f>
        <ns0:v>0.925</ns0:v>
      </ns0:c>
      <ns0:c r="F1704" s="114" t="n">
        <ns0:f>AVERAGE('消融原始 0921'!D1690:D1704)</ns0:f>
        <ns0:v>0.9333333333333333</ns0:v>
      </ns0:c>
      <ns0:c r="G1704" s="114" t="n">
        <ns0:f>AVERAGE('消融原始 0921'!D1685:D1704)</ns0:f>
        <ns0:v>0.925</ns0:v>
      </ns0:c>
      <ns0:c r="H1704" s="114" t="n">
        <ns0:f>AVERAGE('消融原始 0921'!D1680:D1704)</ns0:f>
        <ns0:v>0.9</ns0:v>
      </ns0:c>
      <ns0:c r="I1704" s="114" t="n">
        <ns0:f>AVERAGE('消融原始 0921'!D1675:D1704)</ns0:f>
        <ns0:v>0.8916666666666667</ns0:v>
      </ns0:c>
      <ns0:c r="J1704" s="114" t="n">
        <ns0:f>AVERAGE('消融原始 0921'!D1665:D1704)</ns0:f>
        <ns0:v>0.83125</ns0:v>
      </ns0:c>
      <ns0:c r="K1704" s="114" t="n">
        <ns0:f>AVERAGE('消融原始 0921'!D1655:D1704)</ns0:f>
        <ns0:v>0.73</ns0:v>
      </ns0:c>
    </ns0:row>
    <ns0:row r="1705" ht="18" customHeight="1">
      <ns0:c r="A1705" s="109" t="str">
        <ns0:v>t2</ns0:v>
      </ns0:c>
      <ns0:c r="B1705" s="109" t="n">
        <ns0:v>190</ns0:v>
      </ns0:c>
      <ns0:c r="C1705" s="109" t="n">
        <ns0:f>'消融原始 0921'!B1705-'消融实验 0921'!$E$5+1</ns0:f>
        <ns0:v>46</ns0:v>
      </ns0:c>
      <ns0:c r="D1705" s="114" t="n">
        <ns0:f>AVERAGE('消融原始 0921'!D1701:D1705)</ns0:f>
        <ns0:v>1</ns0:v>
      </ns0:c>
      <ns0:c r="E1705" s="114" t="n">
        <ns0:f>AVERAGE('消融原始 0921'!D1696:D1705)</ns0:f>
        <ns0:v>0.95</ns0:v>
      </ns0:c>
      <ns0:c r="F1705" s="114" t="n">
        <ns0:f>AVERAGE('消融原始 0921'!D1691:D1705)</ns0:f>
        <ns0:v>0.9333333333333333</ns0:v>
      </ns0:c>
      <ns0:c r="G1705" s="114" t="n">
        <ns0:f>AVERAGE('消融原始 0921'!D1686:D1705)</ns0:f>
        <ns0:v>0.9375</ns0:v>
      </ns0:c>
      <ns0:c r="H1705" s="114" t="n">
        <ns0:f>AVERAGE('消融原始 0921'!D1681:D1705)</ns0:f>
        <ns0:v>0.91</ns0:v>
      </ns0:c>
      <ns0:c r="I1705" s="114" t="n">
        <ns0:f>AVERAGE('消融原始 0921'!D1676:D1705)</ns0:f>
        <ns0:v>0.9083333333333333</ns0:v>
      </ns0:c>
      <ns0:c r="J1705" s="114" t="n">
        <ns0:f>AVERAGE('消融原始 0921'!D1666:D1705)</ns0:f>
        <ns0:v>0.83125</ns0:v>
      </ns0:c>
      <ns0:c r="K1705" s="114" t="n">
        <ns0:f>AVERAGE('消融原始 0921'!D1656:D1705)</ns0:f>
        <ns0:v>0.75</ns0:v>
      </ns0:c>
    </ns0:row>
    <ns0:row r="1706" ht="18" customHeight="1">
      <ns0:c r="A1706" s="109" t="str">
        <ns0:v>t2</ns0:v>
      </ns0:c>
      <ns0:c r="B1706" s="109" t="n">
        <ns0:v>191</ns0:v>
      </ns0:c>
      <ns0:c r="C1706" s="109" t="n">
        <ns0:f>'消融原始 0921'!B1706-'消融实验 0921'!$E$5+1</ns0:f>
        <ns0:v>47</ns0:v>
      </ns0:c>
      <ns0:c r="D1706" s="114" t="n">
        <ns0:f>AVERAGE('消融原始 0921'!D1702:D1706)</ns0:f>
        <ns0:v>1</ns0:v>
      </ns0:c>
      <ns0:c r="E1706" s="114" t="n">
        <ns0:f>AVERAGE('消融原始 0921'!D1697:D1706)</ns0:f>
        <ns0:v>0.975</ns0:v>
      </ns0:c>
      <ns0:c r="F1706" s="114" t="n">
        <ns0:f>AVERAGE('消融原始 0921'!D1692:D1706)</ns0:f>
        <ns0:v>0.95</ns0:v>
      </ns0:c>
      <ns0:c r="G1706" s="114" t="n">
        <ns0:f>AVERAGE('消融原始 0921'!D1687:D1706)</ns0:f>
        <ns0:v>0.9375</ns0:v>
      </ns0:c>
      <ns0:c r="H1706" s="114" t="n">
        <ns0:f>AVERAGE('消融原始 0921'!D1682:D1706)</ns0:f>
        <ns0:v>0.93</ns0:v>
      </ns0:c>
      <ns0:c r="I1706" s="114" t="n">
        <ns0:f>AVERAGE('消融原始 0921'!D1677:D1706)</ns0:f>
        <ns0:v>0.9166666666666666</ns0:v>
      </ns0:c>
      <ns0:c r="J1706" s="114" t="n">
        <ns0:f>AVERAGE('消融原始 0921'!D1667:D1706)</ns0:f>
        <ns0:v>0.8375</ns0:v>
      </ns0:c>
      <ns0:c r="K1706" s="114" t="n">
        <ns0:f>AVERAGE('消融原始 0921'!D1657:D1706)</ns0:f>
        <ns0:v>0.77</ns0:v>
      </ns0:c>
    </ns0:row>
    <ns0:row r="1707" ht="18" customHeight="1">
      <ns0:c r="A1707" s="109" t="str">
        <ns0:v>t2</ns0:v>
      </ns0:c>
      <ns0:c r="B1707" s="109" t="n">
        <ns0:v>192</ns0:v>
      </ns0:c>
      <ns0:c r="C1707" s="109" t="n">
        <ns0:f>'消融原始 0921'!B1707-'消融实验 0921'!$E$5+1</ns0:f>
        <ns0:v>48</ns0:v>
      </ns0:c>
      <ns0:c r="D1707" s="114" t="n">
        <ns0:f>AVERAGE('消融原始 0921'!D1703:D1707)</ns0:f>
        <ns0:v>1</ns0:v>
      </ns0:c>
      <ns0:c r="E1707" s="114" t="n">
        <ns0:f>AVERAGE('消融原始 0921'!D1698:D1707)</ns0:f>
        <ns0:v>0.975</ns0:v>
      </ns0:c>
      <ns0:c r="F1707" s="114" t="n">
        <ns0:f>AVERAGE('消融原始 0921'!D1693:D1707)</ns0:f>
        <ns0:v>0.95</ns0:v>
      </ns0:c>
      <ns0:c r="G1707" s="114" t="n">
        <ns0:f>AVERAGE('消融原始 0921'!D1688:D1707)</ns0:f>
        <ns0:v>0.9375</ns0:v>
      </ns0:c>
      <ns0:c r="H1707" s="114" t="n">
        <ns0:f>AVERAGE('消融原始 0921'!D1683:D1707)</ns0:f>
        <ns0:v>0.94</ns0:v>
      </ns0:c>
      <ns0:c r="I1707" s="114" t="n">
        <ns0:f>AVERAGE('消融原始 0921'!D1678:D1707)</ns0:f>
        <ns0:v>0.9166666666666666</ns0:v>
      </ns0:c>
      <ns0:c r="J1707" s="114" t="n">
        <ns0:f>AVERAGE('消融原始 0921'!D1668:D1707)</ns0:f>
        <ns0:v>0.85</ns0:v>
      </ns0:c>
      <ns0:c r="K1707" s="114" t="n">
        <ns0:f>AVERAGE('消融原始 0921'!D1658:D1707)</ns0:f>
        <ns0:v>0.785</ns0:v>
      </ns0:c>
    </ns0:row>
    <ns0:row r="1708" ht="18" customHeight="1">
      <ns0:c r="A1708" s="109" t="str">
        <ns0:v>t2</ns0:v>
      </ns0:c>
      <ns0:c r="B1708" s="109" t="n">
        <ns0:v>193</ns0:v>
      </ns0:c>
      <ns0:c r="C1708" s="109" t="n">
        <ns0:f>'消融原始 0921'!B1708-'消融实验 0921'!$E$5+1</ns0:f>
        <ns0:v>49</ns0:v>
      </ns0:c>
      <ns0:c r="D1708" s="114" t="n">
        <ns0:f>AVERAGE('消融原始 0921'!D1704:D1708)</ns0:f>
        <ns0:v>1</ns0:v>
      </ns0:c>
      <ns0:c r="E1708" s="114" t="n">
        <ns0:f>AVERAGE('消融原始 0921'!D1699:D1708)</ns0:f>
        <ns0:v>0.975</ns0:v>
      </ns0:c>
      <ns0:c r="F1708" s="114" t="n">
        <ns0:f>AVERAGE('消融原始 0921'!D1694:D1708)</ns0:f>
        <ns0:v>0.95</ns0:v>
      </ns0:c>
      <ns0:c r="G1708" s="114" t="n">
        <ns0:f>AVERAGE('消融原始 0921'!D1689:D1708)</ns0:f>
        <ns0:v>0.95</ns0:v>
      </ns0:c>
      <ns0:c r="H1708" s="114" t="n">
        <ns0:f>AVERAGE('消融原始 0921'!D1684:D1708)</ns0:f>
        <ns0:v>0.94</ns0:v>
      </ns0:c>
      <ns0:c r="I1708" s="114" t="n">
        <ns0:f>AVERAGE('消融原始 0921'!D1679:D1708)</ns0:f>
        <ns0:v>0.9166666666666666</ns0:v>
      </ns0:c>
      <ns0:c r="J1708" s="114" t="n">
        <ns0:f>AVERAGE('消融原始 0921'!D1669:D1708)</ns0:f>
        <ns0:v>0.8625</ns0:v>
      </ns0:c>
      <ns0:c r="K1708" s="114" t="n">
        <ns0:f>AVERAGE('消融原始 0921'!D1659:D1708)</ns0:f>
        <ns0:v>0.8</ns0:v>
      </ns0:c>
    </ns0:row>
    <ns0:row r="1709" ht="18" customHeight="1">
      <ns0:c r="A1709" s="109" t="str">
        <ns0:v>t2</ns0:v>
      </ns0:c>
      <ns0:c r="B1709" s="109" t="n">
        <ns0:v>194</ns0:v>
      </ns0:c>
      <ns0:c r="C1709" s="109" t="n">
        <ns0:f>'消融原始 0921'!B1709-'消融实验 0921'!$E$5+1</ns0:f>
        <ns0:v>50</ns0:v>
      </ns0:c>
      <ns0:c r="D1709" s="114" t="n">
        <ns0:f>AVERAGE('消融原始 0921'!D1705:D1709)</ns0:f>
        <ns0:v>1</ns0:v>
      </ns0:c>
      <ns0:c r="E1709" s="114" t="n">
        <ns0:f>AVERAGE('消融原始 0921'!D1700:D1709)</ns0:f>
        <ns0:v>1</ns0:v>
      </ns0:c>
      <ns0:c r="F1709" s="114" t="n">
        <ns0:f>AVERAGE('消融原始 0921'!D1695:D1709)</ns0:f>
        <ns0:v>0.95</ns0:v>
      </ns0:c>
      <ns0:c r="G1709" s="114" t="n">
        <ns0:f>AVERAGE('消融原始 0921'!D1690:D1709)</ns0:f>
        <ns0:v>0.95</ns0:v>
      </ns0:c>
      <ns0:c r="H1709" s="114" t="n">
        <ns0:f>AVERAGE('消融原始 0921'!D1685:D1709)</ns0:f>
        <ns0:v>0.94</ns0:v>
      </ns0:c>
      <ns0:c r="I1709" s="114" t="n">
        <ns0:f>AVERAGE('消融原始 0921'!D1680:D1709)</ns0:f>
        <ns0:v>0.9166666666666666</ns0:v>
      </ns0:c>
      <ns0:c r="J1709" s="114" t="n">
        <ns0:f>AVERAGE('消融原始 0921'!D1670:D1709)</ns0:f>
        <ns0:v>0.875</ns0:v>
      </ns0:c>
      <ns0:c r="K1709" s="114" t="n">
        <ns0:f>AVERAGE('消融原始 0921'!D1660:D1709)</ns0:f>
        <ns0:v>0.82</ns0:v>
      </ns0:c>
    </ns0:row>
    <ns0:row r="1710" ht="18" customHeight="1">
      <ns0:c r="A1710" s="109" t="str">
        <ns0:v>t2</ns0:v>
      </ns0:c>
      <ns0:c r="B1710" s="109" t="n">
        <ns0:v>195</ns0:v>
      </ns0:c>
      <ns0:c r="C1710" s="109" t="n">
        <ns0:f>'消融原始 0921'!B1710-'消融实验 0921'!$E$5+1</ns0:f>
        <ns0:v>51</ns0:v>
      </ns0:c>
      <ns0:c r="D1710" s="114" t="n">
        <ns0:f>AVERAGE('消融原始 0921'!D1706:D1710)</ns0:f>
        <ns0:v>1</ns0:v>
      </ns0:c>
      <ns0:c r="E1710" s="114" t="n">
        <ns0:f>AVERAGE('消融原始 0921'!D1701:D1710)</ns0:f>
        <ns0:v>1</ns0:v>
      </ns0:c>
      <ns0:c r="F1710" s="114" t="n">
        <ns0:f>AVERAGE('消融原始 0921'!D1696:D1710)</ns0:f>
        <ns0:v>0.9666666666666667</ns0:v>
      </ns0:c>
      <ns0:c r="G1710" s="114" t="n">
        <ns0:f>AVERAGE('消融原始 0921'!D1691:D1710)</ns0:f>
        <ns0:v>0.95</ns0:v>
      </ns0:c>
      <ns0:c r="H1710" s="114" t="n">
        <ns0:f>AVERAGE('消融原始 0921'!D1686:D1710)</ns0:f>
        <ns0:v>0.95</ns0:v>
      </ns0:c>
      <ns0:c r="I1710" s="114" t="n">
        <ns0:f>AVERAGE('消融原始 0921'!D1681:D1710)</ns0:f>
        <ns0:v>0.925</ns0:v>
      </ns0:c>
      <ns0:c r="J1710" s="114" t="n">
        <ns0:f>AVERAGE('消融原始 0921'!D1671:D1710)</ns0:f>
        <ns0:v>0.88125</ns0:v>
      </ns0:c>
      <ns0:c r="K1710" s="114" t="n">
        <ns0:f>AVERAGE('消融原始 0921'!D1661:D1710)</ns0:f>
        <ns0:v>0.83</ns0:v>
      </ns0:c>
    </ns0:row>
    <ns0:row r="1711" ht="18" customHeight="1">
      <ns0:c r="A1711" s="109" t="str">
        <ns0:v>t2</ns0:v>
      </ns0:c>
      <ns0:c r="B1711" s="109" t="n">
        <ns0:v>196</ns0:v>
      </ns0:c>
      <ns0:c r="C1711" s="109" t="n">
        <ns0:f>'消融原始 0921'!B1711-'消融实验 0921'!$E$5+1</ns0:f>
        <ns0:v>52</ns0:v>
      </ns0:c>
      <ns0:c r="D1711" s="114" t="n">
        <ns0:f>AVERAGE('消融原始 0921'!D1707:D1711)</ns0:f>
        <ns0:v>1</ns0:v>
      </ns0:c>
      <ns0:c r="E1711" s="114" t="n">
        <ns0:f>AVERAGE('消融原始 0921'!D1702:D1711)</ns0:f>
        <ns0:v>1</ns0:v>
      </ns0:c>
      <ns0:c r="F1711" s="114" t="n">
        <ns0:f>AVERAGE('消融原始 0921'!D1697:D1711)</ns0:f>
        <ns0:v>0.9833333333333333</ns0:v>
      </ns0:c>
      <ns0:c r="G1711" s="114" t="n">
        <ns0:f>AVERAGE('消融原始 0921'!D1692:D1711)</ns0:f>
        <ns0:v>0.9625</ns0:v>
      </ns0:c>
      <ns0:c r="H1711" s="114" t="n">
        <ns0:f>AVERAGE('消融原始 0921'!D1687:D1711)</ns0:f>
        <ns0:v>0.95</ns0:v>
      </ns0:c>
      <ns0:c r="I1711" s="114" t="n">
        <ns0:f>AVERAGE('消融原始 0921'!D1682:D1711)</ns0:f>
        <ns0:v>0.9416666666666667</ns0:v>
      </ns0:c>
      <ns0:c r="J1711" s="114" t="n">
        <ns0:f>AVERAGE('消融原始 0921'!D1672:D1711)</ns0:f>
        <ns0:v>0.9</ns0:v>
      </ns0:c>
      <ns0:c r="K1711" s="114" t="n">
        <ns0:f>AVERAGE('消融原始 0921'!D1662:D1711)</ns0:f>
        <ns0:v>0.83</ns0:v>
      </ns0:c>
    </ns0:row>
    <ns0:row r="1712" ht="18" customHeight="1">
      <ns0:c r="A1712" s="109" t="str">
        <ns0:v>t2</ns0:v>
      </ns0:c>
      <ns0:c r="B1712" s="109" t="n">
        <ns0:v>197</ns0:v>
      </ns0:c>
      <ns0:c r="C1712" s="109" t="n">
        <ns0:f>'消融原始 0921'!B1712-'消融实验 0921'!$E$5+1</ns0:f>
        <ns0:v>53</ns0:v>
      </ns0:c>
      <ns0:c r="D1712" s="114" t="n">
        <ns0:f>AVERAGE('消融原始 0921'!D1708:D1712)</ns0:f>
        <ns0:v>1</ns0:v>
      </ns0:c>
      <ns0:c r="E1712" s="114" t="n">
        <ns0:f>AVERAGE('消融原始 0921'!D1703:D1712)</ns0:f>
        <ns0:v>1</ns0:v>
      </ns0:c>
      <ns0:c r="F1712" s="114" t="n">
        <ns0:f>AVERAGE('消融原始 0921'!D1698:D1712)</ns0:f>
        <ns0:v>0.9833333333333333</ns0:v>
      </ns0:c>
      <ns0:c r="G1712" s="114" t="n">
        <ns0:f>AVERAGE('消融原始 0921'!D1693:D1712)</ns0:f>
        <ns0:v>0.9625</ns0:v>
      </ns0:c>
      <ns0:c r="H1712" s="114" t="n">
        <ns0:f>AVERAGE('消融原始 0921'!D1688:D1712)</ns0:f>
        <ns0:v>0.95</ns0:v>
      </ns0:c>
      <ns0:c r="I1712" s="114" t="n">
        <ns0:f>AVERAGE('消融原始 0921'!D1683:D1712)</ns0:f>
        <ns0:v>0.95</ns0:v>
      </ns0:c>
      <ns0:c r="J1712" s="114" t="n">
        <ns0:f>AVERAGE('消融原始 0921'!D1673:D1712)</ns0:f>
        <ns0:v>0.90625</ns0:v>
      </ns0:c>
      <ns0:c r="K1712" s="114" t="n">
        <ns0:f>AVERAGE('消融原始 0921'!D1663:D1712)</ns0:f>
        <ns0:v>0.845</ns0:v>
      </ns0:c>
    </ns0:row>
    <ns0:row r="1713" ht="18" customHeight="1">
      <ns0:c r="A1713" s="109" t="str">
        <ns0:v>t2</ns0:v>
      </ns0:c>
      <ns0:c r="B1713" s="109" t="n">
        <ns0:v>198</ns0:v>
      </ns0:c>
      <ns0:c r="C1713" s="109" t="n">
        <ns0:f>'消融原始 0921'!B1713-'消融实验 0921'!$E$5+1</ns0:f>
        <ns0:v>54</ns0:v>
      </ns0:c>
      <ns0:c r="D1713" s="114" t="n">
        <ns0:f>AVERAGE('消融原始 0921'!D1709:D1713)</ns0:f>
        <ns0:v>0.95</ns0:v>
      </ns0:c>
      <ns0:c r="E1713" s="114" t="n">
        <ns0:f>AVERAGE('消融原始 0921'!D1704:D1713)</ns0:f>
        <ns0:v>0.975</ns0:v>
      </ns0:c>
      <ns0:c r="F1713" s="114" t="n">
        <ns0:f>AVERAGE('消融原始 0921'!D1699:D1713)</ns0:f>
        <ns0:v>0.9666666666666667</ns0:v>
      </ns0:c>
      <ns0:c r="G1713" s="114" t="n">
        <ns0:f>AVERAGE('消融原始 0921'!D1694:D1713)</ns0:f>
        <ns0:v>0.95</ns0:v>
      </ns0:c>
      <ns0:c r="H1713" s="114" t="n">
        <ns0:f>AVERAGE('消融原始 0921'!D1689:D1713)</ns0:f>
        <ns0:v>0.95</ns0:v>
      </ns0:c>
      <ns0:c r="I1713" s="114" t="n">
        <ns0:f>AVERAGE('消融原始 0921'!D1684:D1713)</ns0:f>
        <ns0:v>0.9416666666666667</ns0:v>
      </ns0:c>
      <ns0:c r="J1713" s="114" t="n">
        <ns0:f>AVERAGE('消融原始 0921'!D1674:D1713)</ns0:f>
        <ns0:v>0.90625</ns0:v>
      </ns0:c>
      <ns0:c r="K1713" s="114" t="n">
        <ns0:f>AVERAGE('消融原始 0921'!D1664:D1713)</ns0:f>
        <ns0:v>0.85</ns0:v>
      </ns0:c>
    </ns0:row>
    <ns0:row r="1714" ht="18" customHeight="1">
      <ns0:c r="A1714" s="109" t="str">
        <ns0:v>t2</ns0:v>
      </ns0:c>
      <ns0:c r="B1714" s="109" t="n">
        <ns0:v>199</ns0:v>
      </ns0:c>
      <ns0:c r="C1714" s="109" t="n">
        <ns0:f>'消融原始 0921'!B1714-'消融实验 0921'!$E$5+1</ns0:f>
        <ns0:v>55</ns0:v>
      </ns0:c>
      <ns0:c r="D1714" s="114" t="n">
        <ns0:f>AVERAGE('消融原始 0921'!D1710:D1714)</ns0:f>
        <ns0:v>0.95</ns0:v>
      </ns0:c>
      <ns0:c r="E1714" s="114" t="n">
        <ns0:f>AVERAGE('消融原始 0921'!D1705:D1714)</ns0:f>
        <ns0:v>0.975</ns0:v>
      </ns0:c>
      <ns0:c r="F1714" s="114" t="n">
        <ns0:f>AVERAGE('消融原始 0921'!D1700:D1714)</ns0:f>
        <ns0:v>0.9833333333333333</ns0:v>
      </ns0:c>
      <ns0:c r="G1714" s="114" t="n">
        <ns0:f>AVERAGE('消融原始 0921'!D1695:D1714)</ns0:f>
        <ns0:v>0.95</ns0:v>
      </ns0:c>
      <ns0:c r="H1714" s="114" t="n">
        <ns0:f>AVERAGE('消融原始 0921'!D1690:D1714)</ns0:f>
        <ns0:v>0.95</ns0:v>
      </ns0:c>
      <ns0:c r="I1714" s="114" t="n">
        <ns0:f>AVERAGE('消融原始 0921'!D1685:D1714)</ns0:f>
        <ns0:v>0.9416666666666667</ns0:v>
      </ns0:c>
      <ns0:c r="J1714" s="114" t="n">
        <ns0:f>AVERAGE('消融原始 0921'!D1675:D1714)</ns0:f>
        <ns0:v>0.9125</ns0:v>
      </ns0:c>
      <ns0:c r="K1714" s="114" t="n">
        <ns0:f>AVERAGE('消融原始 0921'!D1665:D1714)</ns0:f>
        <ns0:v>0.86</ns0:v>
      </ns0:c>
    </ns0:row>
    <ns0:row r="1715" ht="18" customHeight="1">
      <ns0:c r="A1715" s="109" t="str">
        <ns0:v>t2</ns0:v>
      </ns0:c>
      <ns0:c r="B1715" s="109" t="n">
        <ns0:v>200</ns0:v>
      </ns0:c>
      <ns0:c r="C1715" s="109" t="n">
        <ns0:f>'消融原始 0921'!B1715-'消融实验 0921'!$E$5+1</ns0:f>
        <ns0:v>56</ns0:v>
      </ns0:c>
      <ns0:c r="D1715" s="114" t="n">
        <ns0:f>AVERAGE('消融原始 0921'!D1711:D1715)</ns0:f>
        <ns0:v>0.95</ns0:v>
      </ns0:c>
      <ns0:c r="E1715" s="114" t="n">
        <ns0:f>AVERAGE('消融原始 0921'!D1706:D1715)</ns0:f>
        <ns0:v>0.975</ns0:v>
      </ns0:c>
      <ns0:c r="F1715" s="114" t="n">
        <ns0:f>AVERAGE('消融原始 0921'!D1701:D1715)</ns0:f>
        <ns0:v>0.9833333333333333</ns0:v>
      </ns0:c>
      <ns0:c r="G1715" s="114" t="n">
        <ns0:f>AVERAGE('消融原始 0921'!D1696:D1715)</ns0:f>
        <ns0:v>0.9625</ns0:v>
      </ns0:c>
      <ns0:c r="H1715" s="114" t="n">
        <ns0:f>AVERAGE('消融原始 0921'!D1691:D1715)</ns0:f>
        <ns0:v>0.95</ns0:v>
      </ns0:c>
      <ns0:c r="I1715" s="114" t="n">
        <ns0:f>AVERAGE('消融原始 0921'!D1686:D1715)</ns0:f>
        <ns0:v>0.95</ns0:v>
      </ns0:c>
      <ns0:c r="J1715" s="114" t="n">
        <ns0:f>AVERAGE('消融原始 0921'!D1676:D1715)</ns0:f>
        <ns0:v>0.925</ns0:v>
      </ns0:c>
      <ns0:c r="K1715" s="114" t="n">
        <ns0:f>AVERAGE('消融原始 0921'!D1666:D1715)</ns0:f>
        <ns0:v>0.86</ns0:v>
      </ns0:c>
    </ns0:row>
    <ns0:row r="1716" ht="18" customHeight="1">
      <ns0:c r="A1716" s="109" t="str">
        <ns0:v>t2</ns0:v>
      </ns0:c>
      <ns0:c r="B1716" s="109" t="n">
        <ns0:v>201</ns0:v>
      </ns0:c>
      <ns0:c r="C1716" s="109" t="n">
        <ns0:f>'消融原始 0921'!B1716-'消融实验 0921'!$E$5+1</ns0:f>
        <ns0:v>57</ns0:v>
      </ns0:c>
      <ns0:c r="D1716" s="114" t="n">
        <ns0:f>AVERAGE('消融原始 0921'!D1712:D1716)</ns0:f>
        <ns0:v>0.95</ns0:v>
      </ns0:c>
      <ns0:c r="E1716" s="114" t="n">
        <ns0:f>AVERAGE('消融原始 0921'!D1707:D1716)</ns0:f>
        <ns0:v>0.975</ns0:v>
      </ns0:c>
      <ns0:c r="F1716" s="114" t="n">
        <ns0:f>AVERAGE('消融原始 0921'!D1702:D1716)</ns0:f>
        <ns0:v>0.9833333333333333</ns0:v>
      </ns0:c>
      <ns0:c r="G1716" s="114" t="n">
        <ns0:f>AVERAGE('消融原始 0921'!D1697:D1716)</ns0:f>
        <ns0:v>0.975</ns0:v>
      </ns0:c>
      <ns0:c r="H1716" s="114" t="n">
        <ns0:f>AVERAGE('消融原始 0921'!D1692:D1716)</ns0:f>
        <ns0:v>0.96</ns0:v>
      </ns0:c>
      <ns0:c r="I1716" s="114" t="n">
        <ns0:f>AVERAGE('消融原始 0921'!D1687:D1716)</ns0:f>
        <ns0:v>0.95</ns0:v>
      </ns0:c>
      <ns0:c r="J1716" s="114" t="n">
        <ns0:f>AVERAGE('消融原始 0921'!D1677:D1716)</ns0:f>
        <ns0:v>0.93125</ns0:v>
      </ns0:c>
      <ns0:c r="K1716" s="114" t="n">
        <ns0:f>AVERAGE('消融原始 0921'!D1667:D1716)</ns0:f>
        <ns0:v>0.865</ns0:v>
      </ns0:c>
    </ns0:row>
    <ns0:row r="1717" ht="18" customHeight="1">
      <ns0:c r="A1717" s="109" t="str">
        <ns0:v>t2</ns0:v>
      </ns0:c>
      <ns0:c r="B1717" s="109" t="n">
        <ns0:v>202</ns0:v>
      </ns0:c>
      <ns0:c r="C1717" s="109" t="n">
        <ns0:f>'消融原始 0921'!B1717-'消融实验 0921'!$E$5+1</ns0:f>
        <ns0:v>58</ns0:v>
      </ns0:c>
      <ns0:c r="D1717" s="114" t="n">
        <ns0:f>AVERAGE('消融原始 0921'!D1713:D1717)</ns0:f>
        <ns0:v>0.95</ns0:v>
      </ns0:c>
      <ns0:c r="E1717" s="114" t="n">
        <ns0:f>AVERAGE('消融原始 0921'!D1708:D1717)</ns0:f>
        <ns0:v>0.975</ns0:v>
      </ns0:c>
      <ns0:c r="F1717" s="114" t="n">
        <ns0:f>AVERAGE('消融原始 0921'!D1703:D1717)</ns0:f>
        <ns0:v>0.9833333333333333</ns0:v>
      </ns0:c>
      <ns0:c r="G1717" s="114" t="n">
        <ns0:f>AVERAGE('消融原始 0921'!D1698:D1717)</ns0:f>
        <ns0:v>0.975</ns0:v>
      </ns0:c>
      <ns0:c r="H1717" s="114" t="n">
        <ns0:f>AVERAGE('消融原始 0921'!D1693:D1717)</ns0:f>
        <ns0:v>0.96</ns0:v>
      </ns0:c>
      <ns0:c r="I1717" s="114" t="n">
        <ns0:f>AVERAGE('消融原始 0921'!D1688:D1717)</ns0:f>
        <ns0:v>0.95</ns0:v>
      </ns0:c>
      <ns0:c r="J1717" s="114" t="n">
        <ns0:f>AVERAGE('消融原始 0921'!D1678:D1717)</ns0:f>
        <ns0:v>0.93125</ns0:v>
      </ns0:c>
      <ns0:c r="K1717" s="114" t="n">
        <ns0:f>AVERAGE('消融原始 0921'!D1668:D1717)</ns0:f>
        <ns0:v>0.875</ns0:v>
      </ns0:c>
    </ns0:row>
    <ns0:row r="1718" ht="18" customHeight="1">
      <ns0:c r="A1718" s="109" t="str">
        <ns0:v>t2</ns0:v>
      </ns0:c>
      <ns0:c r="B1718" s="109" t="n">
        <ns0:v>203</ns0:v>
      </ns0:c>
      <ns0:c r="C1718" s="109" t="n">
        <ns0:f>'消融原始 0921'!B1718-'消融实验 0921'!$E$5+1</ns0:f>
        <ns0:v>59</ns0:v>
      </ns0:c>
      <ns0:c r="D1718" s="114" t="n">
        <ns0:f>AVERAGE('消融原始 0921'!D1714:D1718)</ns0:f>
        <ns0:v>0.95</ns0:v>
      </ns0:c>
      <ns0:c r="E1718" s="114" t="n">
        <ns0:f>AVERAGE('消融原始 0921'!D1709:D1718)</ns0:f>
        <ns0:v>0.95</ns0:v>
      </ns0:c>
      <ns0:c r="F1718" s="114" t="n">
        <ns0:f>AVERAGE('消融原始 0921'!D1704:D1718)</ns0:f>
        <ns0:v>0.9666666666666667</ns0:v>
      </ns0:c>
      <ns0:c r="G1718" s="114" t="n">
        <ns0:f>AVERAGE('消融原始 0921'!D1699:D1718)</ns0:f>
        <ns0:v>0.9625</ns0:v>
      </ns0:c>
      <ns0:c r="H1718" s="114" t="n">
        <ns0:f>AVERAGE('消融原始 0921'!D1694:D1718)</ns0:f>
        <ns0:v>0.95</ns0:v>
      </ns0:c>
      <ns0:c r="I1718" s="114" t="n">
        <ns0:f>AVERAGE('消融原始 0921'!D1689:D1718)</ns0:f>
        <ns0:v>0.95</ns0:v>
      </ns0:c>
      <ns0:c r="J1718" s="114" t="n">
        <ns0:f>AVERAGE('消融原始 0921'!D1679:D1718)</ns0:f>
        <ns0:v>0.925</ns0:v>
      </ns0:c>
      <ns0:c r="K1718" s="114" t="n">
        <ns0:f>AVERAGE('消融原始 0921'!D1669:D1718)</ns0:f>
        <ns0:v>0.88</ns0:v>
      </ns0:c>
    </ns0:row>
    <ns0:row r="1719" ht="18" customHeight="1">
      <ns0:c r="A1719" s="109" t="str">
        <ns0:v>t2</ns0:v>
      </ns0:c>
      <ns0:c r="B1719" s="109" t="n">
        <ns0:v>204</ns0:v>
      </ns0:c>
      <ns0:c r="C1719" s="109" t="n">
        <ns0:f>'消融原始 0921'!B1719-'消融实验 0921'!$E$5+1</ns0:f>
        <ns0:v>60</ns0:v>
      </ns0:c>
      <ns0:c r="D1719" s="114" t="n">
        <ns0:f>AVERAGE('消融原始 0921'!D1715:D1719)</ns0:f>
        <ns0:v>0.95</ns0:v>
      </ns0:c>
      <ns0:c r="E1719" s="114" t="n">
        <ns0:f>AVERAGE('消融原始 0921'!D1710:D1719)</ns0:f>
        <ns0:v>0.95</ns0:v>
      </ns0:c>
      <ns0:c r="F1719" s="114" t="n">
        <ns0:f>AVERAGE('消融原始 0921'!D1705:D1719)</ns0:f>
        <ns0:v>0.9666666666666667</ns0:v>
      </ns0:c>
      <ns0:c r="G1719" s="114" t="n">
        <ns0:f>AVERAGE('消融原始 0921'!D1700:D1719)</ns0:f>
        <ns0:v>0.975</ns0:v>
      </ns0:c>
      <ns0:c r="H1719" s="114" t="n">
        <ns0:f>AVERAGE('消融原始 0921'!D1695:D1719)</ns0:f>
        <ns0:v>0.95</ns0:v>
      </ns0:c>
      <ns0:c r="I1719" s="114" t="n">
        <ns0:f>AVERAGE('消融原始 0921'!D1690:D1719)</ns0:f>
        <ns0:v>0.95</ns0:v>
      </ns0:c>
      <ns0:c r="J1719" s="114" t="n">
        <ns0:f>AVERAGE('消融原始 0921'!D1680:D1719)</ns0:f>
        <ns0:v>0.925</ns0:v>
      </ns0:c>
      <ns0:c r="K1719" s="114" t="n">
        <ns0:f>AVERAGE('消融原始 0921'!D1670:D1719)</ns0:f>
        <ns0:v>0.89</ns0:v>
      </ns0:c>
    </ns0:row>
    <ns0:row r="1720" ht="18" customHeight="1">
      <ns0:c r="A1720" s="109" t="str">
        <ns0:v>t2</ns0:v>
      </ns0:c>
      <ns0:c r="B1720" s="109" t="n">
        <ns0:v>205</ns0:v>
      </ns0:c>
      <ns0:c r="C1720" s="109" t="n">
        <ns0:f>'消融原始 0921'!B1720-'消融实验 0921'!$E$5+1</ns0:f>
        <ns0:v>61</ns0:v>
      </ns0:c>
      <ns0:c r="D1720" s="114" t="n">
        <ns0:f>AVERAGE('消融原始 0921'!D1716:D1720)</ns0:f>
        <ns0:v>0.9</ns0:v>
      </ns0:c>
      <ns0:c r="E1720" s="114" t="n">
        <ns0:f>AVERAGE('消融原始 0921'!D1711:D1720)</ns0:f>
        <ns0:v>0.925</ns0:v>
      </ns0:c>
      <ns0:c r="F1720" s="114" t="n">
        <ns0:f>AVERAGE('消融原始 0921'!D1706:D1720)</ns0:f>
        <ns0:v>0.95</ns0:v>
      </ns0:c>
      <ns0:c r="G1720" s="114" t="n">
        <ns0:f>AVERAGE('消融原始 0921'!D1701:D1720)</ns0:f>
        <ns0:v>0.9625</ns0:v>
      </ns0:c>
      <ns0:c r="H1720" s="114" t="n">
        <ns0:f>AVERAGE('消融原始 0921'!D1696:D1720)</ns0:f>
        <ns0:v>0.95</ns0:v>
      </ns0:c>
      <ns0:c r="I1720" s="114" t="n">
        <ns0:f>AVERAGE('消融原始 0921'!D1691:D1720)</ns0:f>
        <ns0:v>0.9416666666666667</ns0:v>
      </ns0:c>
      <ns0:c r="J1720" s="114" t="n">
        <ns0:f>AVERAGE('消融原始 0921'!D1681:D1720)</ns0:f>
        <ns0:v>0.925</ns0:v>
      </ns0:c>
      <ns0:c r="K1720" s="114" t="n">
        <ns0:f>AVERAGE('消融原始 0921'!D1671:D1720)</ns0:f>
        <ns0:v>0.89</ns0:v>
      </ns0:c>
    </ns0:row>
    <ns0:row r="1721" ht="18" customHeight="1">
      <ns0:c r="A1721" s="109" t="str">
        <ns0:v>t2</ns0:v>
      </ns0:c>
      <ns0:c r="B1721" s="109" t="n">
        <ns0:v>206</ns0:v>
      </ns0:c>
      <ns0:c r="C1721" s="109" t="n">
        <ns0:f>'消融原始 0921'!B1721-'消融实验 0921'!$E$5+1</ns0:f>
        <ns0:v>62</ns0:v>
      </ns0:c>
      <ns0:c r="D1721" s="114" t="n">
        <ns0:f>AVERAGE('消融原始 0921'!D1717:D1721)</ns0:f>
        <ns0:v>0.9</ns0:v>
      </ns0:c>
      <ns0:c r="E1721" s="114" t="n">
        <ns0:f>AVERAGE('消融原始 0921'!D1712:D1721)</ns0:f>
        <ns0:v>0.925</ns0:v>
      </ns0:c>
      <ns0:c r="F1721" s="114" t="n">
        <ns0:f>AVERAGE('消融原始 0921'!D1707:D1721)</ns0:f>
        <ns0:v>0.95</ns0:v>
      </ns0:c>
      <ns0:c r="G1721" s="114" t="n">
        <ns0:f>AVERAGE('消融原始 0921'!D1702:D1721)</ns0:f>
        <ns0:v>0.9625</ns0:v>
      </ns0:c>
      <ns0:c r="H1721" s="114" t="n">
        <ns0:f>AVERAGE('消融原始 0921'!D1697:D1721)</ns0:f>
        <ns0:v>0.96</ns0:v>
      </ns0:c>
      <ns0:c r="I1721" s="114" t="n">
        <ns0:f>AVERAGE('消融原始 0921'!D1692:D1721)</ns0:f>
        <ns0:v>0.95</ns0:v>
      </ns0:c>
      <ns0:c r="J1721" s="114" t="n">
        <ns0:f>AVERAGE('消融原始 0921'!D1682:D1721)</ns0:f>
        <ns0:v>0.9375</ns0:v>
      </ns0:c>
      <ns0:c r="K1721" s="114" t="n">
        <ns0:f>AVERAGE('消融原始 0921'!D1672:D1721)</ns0:f>
        <ns0:v>0.905</ns0:v>
      </ns0:c>
    </ns0:row>
    <ns0:row r="1722" ht="18" customHeight="1">
      <ns0:c r="A1722" s="109" t="str">
        <ns0:v>t2</ns0:v>
      </ns0:c>
      <ns0:c r="B1722" s="109" t="n">
        <ns0:v>207</ns0:v>
      </ns0:c>
      <ns0:c r="C1722" s="109" t="n">
        <ns0:f>'消融原始 0921'!B1722-'消融实验 0921'!$E$5+1</ns0:f>
        <ns0:v>63</ns0:v>
      </ns0:c>
      <ns0:c r="D1722" s="114" t="n">
        <ns0:f>AVERAGE('消融原始 0921'!D1718:D1722)</ns0:f>
        <ns0:v>0.9</ns0:v>
      </ns0:c>
      <ns0:c r="E1722" s="114" t="n">
        <ns0:f>AVERAGE('消融原始 0921'!D1713:D1722)</ns0:f>
        <ns0:v>0.925</ns0:v>
      </ns0:c>
      <ns0:c r="F1722" s="114" t="n">
        <ns0:f>AVERAGE('消融原始 0921'!D1708:D1722)</ns0:f>
        <ns0:v>0.95</ns0:v>
      </ns0:c>
      <ns0:c r="G1722" s="114" t="n">
        <ns0:f>AVERAGE('消融原始 0921'!D1703:D1722)</ns0:f>
        <ns0:v>0.9625</ns0:v>
      </ns0:c>
      <ns0:c r="H1722" s="114" t="n">
        <ns0:f>AVERAGE('消融原始 0921'!D1698:D1722)</ns0:f>
        <ns0:v>0.96</ns0:v>
      </ns0:c>
      <ns0:c r="I1722" s="114" t="n">
        <ns0:f>AVERAGE('消融原始 0921'!D1693:D1722)</ns0:f>
        <ns0:v>0.95</ns0:v>
      </ns0:c>
      <ns0:c r="J1722" s="114" t="n">
        <ns0:f>AVERAGE('消融原始 0921'!D1683:D1722)</ns0:f>
        <ns0:v>0.94375</ns0:v>
      </ns0:c>
      <ns0:c r="K1722" s="114" t="n">
        <ns0:f>AVERAGE('消融原始 0921'!D1673:D1722)</ns0:f>
        <ns0:v>0.91</ns0:v>
      </ns0:c>
    </ns0:row>
    <ns0:row r="1723" ht="18" customHeight="1">
      <ns0:c r="A1723" s="109" t="str">
        <ns0:v>t2</ns0:v>
      </ns0:c>
      <ns0:c r="B1723" s="109" t="n">
        <ns0:v>208</ns0:v>
      </ns0:c>
      <ns0:c r="C1723" s="109" t="n">
        <ns0:f>'消融原始 0921'!B1723-'消融实验 0921'!$E$5+1</ns0:f>
        <ns0:v>64</ns0:v>
      </ns0:c>
      <ns0:c r="D1723" s="114" t="n">
        <ns0:f>AVERAGE('消融原始 0921'!D1719:D1723)</ns0:f>
        <ns0:v>0.95</ns0:v>
      </ns0:c>
      <ns0:c r="E1723" s="114" t="n">
        <ns0:f>AVERAGE('消融原始 0921'!D1714:D1723)</ns0:f>
        <ns0:v>0.95</ns0:v>
      </ns0:c>
      <ns0:c r="F1723" s="114" t="n">
        <ns0:f>AVERAGE('消融原始 0921'!D1709:D1723)</ns0:f>
        <ns0:v>0.95</ns0:v>
      </ns0:c>
      <ns0:c r="G1723" s="114" t="n">
        <ns0:f>AVERAGE('消融原始 0921'!D1704:D1723)</ns0:f>
        <ns0:v>0.9625</ns0:v>
      </ns0:c>
      <ns0:c r="H1723" s="114" t="n">
        <ns0:f>AVERAGE('消融原始 0921'!D1699:D1723)</ns0:f>
        <ns0:v>0.96</ns0:v>
      </ns0:c>
      <ns0:c r="I1723" s="114" t="n">
        <ns0:f>AVERAGE('消融原始 0921'!D1694:D1723)</ns0:f>
        <ns0:v>0.95</ns0:v>
      </ns0:c>
      <ns0:c r="J1723" s="114" t="n">
        <ns0:f>AVERAGE('消融原始 0921'!D1684:D1723)</ns0:f>
        <ns0:v>0.94375</ns0:v>
      </ns0:c>
      <ns0:c r="K1723" s="114" t="n">
        <ns0:f>AVERAGE('消融原始 0921'!D1674:D1723)</ns0:f>
        <ns0:v>0.915</ns0:v>
      </ns0:c>
    </ns0:row>
    <ns0:row r="1724" ht="18" customHeight="1">
      <ns0:c r="A1724" s="109" t="str">
        <ns0:v>t2</ns0:v>
      </ns0:c>
      <ns0:c r="B1724" s="109" t="n">
        <ns0:v>209</ns0:v>
      </ns0:c>
      <ns0:c r="C1724" s="109" t="n">
        <ns0:f>'消融原始 0921'!B1724-'消融实验 0921'!$E$5+1</ns0:f>
        <ns0:v>65</ns0:v>
      </ns0:c>
      <ns0:c r="D1724" s="114" t="n">
        <ns0:f>AVERAGE('消融原始 0921'!D1720:D1724)</ns0:f>
        <ns0:v>0.95</ns0:v>
      </ns0:c>
      <ns0:c r="E1724" s="114" t="n">
        <ns0:f>AVERAGE('消融原始 0921'!D1715:D1724)</ns0:f>
        <ns0:v>0.95</ns0:v>
      </ns0:c>
      <ns0:c r="F1724" s="114" t="n">
        <ns0:f>AVERAGE('消融原始 0921'!D1710:D1724)</ns0:f>
        <ns0:v>0.95</ns0:v>
      </ns0:c>
      <ns0:c r="G1724" s="114" t="n">
        <ns0:f>AVERAGE('消融原始 0921'!D1705:D1724)</ns0:f>
        <ns0:v>0.9625</ns0:v>
      </ns0:c>
      <ns0:c r="H1724" s="114" t="n">
        <ns0:f>AVERAGE('消融原始 0921'!D1700:D1724)</ns0:f>
        <ns0:v>0.97</ns0:v>
      </ns0:c>
      <ns0:c r="I1724" s="114" t="n">
        <ns0:f>AVERAGE('消融原始 0921'!D1695:D1724)</ns0:f>
        <ns0:v>0.95</ns0:v>
      </ns0:c>
      <ns0:c r="J1724" s="114" t="n">
        <ns0:f>AVERAGE('消融原始 0921'!D1685:D1724)</ns0:f>
        <ns0:v>0.94375</ns0:v>
      </ns0:c>
      <ns0:c r="K1724" s="114" t="n">
        <ns0:f>AVERAGE('消融原始 0921'!D1675:D1724)</ns0:f>
        <ns0:v>0.92</ns0:v>
      </ns0:c>
    </ns0:row>
    <ns0:row r="1725" ht="18" customHeight="1">
      <ns0:c r="A1725" s="109" t="str">
        <ns0:v>t2</ns0:v>
      </ns0:c>
      <ns0:c r="B1725" s="109" t="n">
        <ns0:v>210</ns0:v>
      </ns0:c>
      <ns0:c r="C1725" s="109" t="n">
        <ns0:f>'消融原始 0921'!B1725-'消融实验 0921'!$E$5+1</ns0:f>
        <ns0:v>66</ns0:v>
      </ns0:c>
      <ns0:c r="D1725" s="114" t="n">
        <ns0:f>AVERAGE('消融原始 0921'!D1721:D1725)</ns0:f>
        <ns0:v>1</ns0:v>
      </ns0:c>
      <ns0:c r="E1725" s="114" t="n">
        <ns0:f>AVERAGE('消融原始 0921'!D1716:D1725)</ns0:f>
        <ns0:v>0.95</ns0:v>
      </ns0:c>
      <ns0:c r="F1725" s="114" t="n">
        <ns0:f>AVERAGE('消融原始 0921'!D1711:D1725)</ns0:f>
        <ns0:v>0.95</ns0:v>
      </ns0:c>
      <ns0:c r="G1725" s="114" t="n">
        <ns0:f>AVERAGE('消融原始 0921'!D1706:D1725)</ns0:f>
        <ns0:v>0.9625</ns0:v>
      </ns0:c>
      <ns0:c r="H1725" s="114" t="n">
        <ns0:f>AVERAGE('消融原始 0921'!D1701:D1725)</ns0:f>
        <ns0:v>0.97</ns0:v>
      </ns0:c>
      <ns0:c r="I1725" s="114" t="n">
        <ns0:f>AVERAGE('消融原始 0921'!D1696:D1725)</ns0:f>
        <ns0:v>0.9583333333333334</ns0:v>
      </ns0:c>
      <ns0:c r="J1725" s="114" t="n">
        <ns0:f>AVERAGE('消融原始 0921'!D1686:D1725)</ns0:f>
        <ns0:v>0.95</ns0:v>
      </ns0:c>
      <ns0:c r="K1725" s="114" t="n">
        <ns0:f>AVERAGE('消融原始 0921'!D1676:D1725)</ns0:f>
        <ns0:v>0.93</ns0:v>
      </ns0:c>
    </ns0:row>
    <ns0:row r="1726" ht="18" customHeight="1">
      <ns0:c r="A1726" s="109" t="str">
        <ns0:v>t2</ns0:v>
      </ns0:c>
      <ns0:c r="B1726" s="109" t="n">
        <ns0:v>211</ns0:v>
      </ns0:c>
      <ns0:c r="C1726" s="109" t="n">
        <ns0:f>'消融原始 0921'!B1726-'消融实验 0921'!$E$5+1</ns0:f>
        <ns0:v>67</ns0:v>
      </ns0:c>
      <ns0:c r="D1726" s="114" t="n">
        <ns0:f>AVERAGE('消融原始 0921'!D1722:D1726)</ns0:f>
        <ns0:v>1</ns0:v>
      </ns0:c>
      <ns0:c r="E1726" s="114" t="n">
        <ns0:f>AVERAGE('消融原始 0921'!D1717:D1726)</ns0:f>
        <ns0:v>0.95</ns0:v>
      </ns0:c>
      <ns0:c r="F1726" s="114" t="n">
        <ns0:f>AVERAGE('消融原始 0921'!D1712:D1726)</ns0:f>
        <ns0:v>0.95</ns0:v>
      </ns0:c>
      <ns0:c r="G1726" s="114" t="n">
        <ns0:f>AVERAGE('消融原始 0921'!D1707:D1726)</ns0:f>
        <ns0:v>0.9625</ns0:v>
      </ns0:c>
      <ns0:c r="H1726" s="114" t="n">
        <ns0:f>AVERAGE('消融原始 0921'!D1702:D1726)</ns0:f>
        <ns0:v>0.97</ns0:v>
      </ns0:c>
      <ns0:c r="I1726" s="114" t="n">
        <ns0:f>AVERAGE('消融原始 0921'!D1697:D1726)</ns0:f>
        <ns0:v>0.9666666666666667</ns0:v>
      </ns0:c>
      <ns0:c r="J1726" s="114" t="n">
        <ns0:f>AVERAGE('消融原始 0921'!D1687:D1726)</ns0:f>
        <ns0:v>0.95</ns0:v>
      </ns0:c>
      <ns0:c r="K1726" s="114" t="n">
        <ns0:f>AVERAGE('消融原始 0921'!D1677:D1726)</ns0:f>
        <ns0:v>0.935</ns0:v>
      </ns0:c>
    </ns0:row>
    <ns0:row r="1727" ht="18" customHeight="1">
      <ns0:c r="A1727" s="109" t="str">
        <ns0:v>t2</ns0:v>
      </ns0:c>
      <ns0:c r="B1727" s="109" t="n">
        <ns0:v>212</ns0:v>
      </ns0:c>
      <ns0:c r="C1727" s="109" t="n">
        <ns0:f>'消融原始 0921'!B1727-'消融实验 0921'!$E$5+1</ns0:f>
        <ns0:v>68</ns0:v>
      </ns0:c>
      <ns0:c r="D1727" s="114" t="n">
        <ns0:f>AVERAGE('消融原始 0921'!D1723:D1727)</ns0:f>
        <ns0:v>1</ns0:v>
      </ns0:c>
      <ns0:c r="E1727" s="114" t="n">
        <ns0:f>AVERAGE('消融原始 0921'!D1718:D1727)</ns0:f>
        <ns0:v>0.95</ns0:v>
      </ns0:c>
      <ns0:c r="F1727" s="114" t="n">
        <ns0:f>AVERAGE('消融原始 0921'!D1713:D1727)</ns0:f>
        <ns0:v>0.95</ns0:v>
      </ns0:c>
      <ns0:c r="G1727" s="114" t="n">
        <ns0:f>AVERAGE('消融原始 0921'!D1708:D1727)</ns0:f>
        <ns0:v>0.9625</ns0:v>
      </ns0:c>
      <ns0:c r="H1727" s="114" t="n">
        <ns0:f>AVERAGE('消融原始 0921'!D1703:D1727)</ns0:f>
        <ns0:v>0.97</ns0:v>
      </ns0:c>
      <ns0:c r="I1727" s="114" t="n">
        <ns0:f>AVERAGE('消融原始 0921'!D1698:D1727)</ns0:f>
        <ns0:v>0.9666666666666667</ns0:v>
      </ns0:c>
      <ns0:c r="J1727" s="114" t="n">
        <ns0:f>AVERAGE('消融原始 0921'!D1688:D1727)</ns0:f>
        <ns0:v>0.95</ns0:v>
      </ns0:c>
      <ns0:c r="K1727" s="114" t="n">
        <ns0:f>AVERAGE('消融原始 0921'!D1678:D1727)</ns0:f>
        <ns0:v>0.935</ns0:v>
      </ns0:c>
    </ns0:row>
    <ns0:row r="1728" ht="18" customHeight="1">
      <ns0:c r="A1728" s="109" t="str">
        <ns0:v>t2</ns0:v>
      </ns0:c>
      <ns0:c r="B1728" s="109" t="n">
        <ns0:v>213</ns0:v>
      </ns0:c>
      <ns0:c r="C1728" s="109" t="n">
        <ns0:f>'消融原始 0921'!B1728-'消融实验 0921'!$E$5+1</ns0:f>
        <ns0:v>69</ns0:v>
      </ns0:c>
      <ns0:c r="D1728" s="114" t="n">
        <ns0:f>AVERAGE('消融原始 0921'!D1724:D1728)</ns0:f>
        <ns0:v>1</ns0:v>
      </ns0:c>
      <ns0:c r="E1728" s="114" t="n">
        <ns0:f>AVERAGE('消融原始 0921'!D1719:D1728)</ns0:f>
        <ns0:v>0.975</ns0:v>
      </ns0:c>
      <ns0:c r="F1728" s="114" t="n">
        <ns0:f>AVERAGE('消融原始 0921'!D1714:D1728)</ns0:f>
        <ns0:v>0.9666666666666667</ns0:v>
      </ns0:c>
      <ns0:c r="G1728" s="114" t="n">
        <ns0:f>AVERAGE('消融原始 0921'!D1709:D1728)</ns0:f>
        <ns0:v>0.9625</ns0:v>
      </ns0:c>
      <ns0:c r="H1728" s="114" t="n">
        <ns0:f>AVERAGE('消融原始 0921'!D1704:D1728)</ns0:f>
        <ns0:v>0.97</ns0:v>
      </ns0:c>
      <ns0:c r="I1728" s="114" t="n">
        <ns0:f>AVERAGE('消融原始 0921'!D1699:D1728)</ns0:f>
        <ns0:v>0.9666666666666667</ns0:v>
      </ns0:c>
      <ns0:c r="J1728" s="114" t="n">
        <ns0:f>AVERAGE('消融原始 0921'!D1689:D1728)</ns0:f>
        <ns0:v>0.95625</ns0:v>
      </ns0:c>
      <ns0:c r="K1728" s="114" t="n">
        <ns0:f>AVERAGE('消融原始 0921'!D1679:D1728)</ns0:f>
        <ns0:v>0.935</ns0:v>
      </ns0:c>
    </ns0:row>
    <ns0:row r="1729" ht="18" customHeight="1">
      <ns0:c r="A1729" s="109" t="str">
        <ns0:v>t2</ns0:v>
      </ns0:c>
      <ns0:c r="B1729" s="109" t="n">
        <ns0:v>214</ns0:v>
      </ns0:c>
      <ns0:c r="C1729" s="109" t="n">
        <ns0:f>'消融原始 0921'!B1729-'消融实验 0921'!$E$5+1</ns0:f>
        <ns0:v>70</ns0:v>
      </ns0:c>
      <ns0:c r="D1729" s="114" t="n">
        <ns0:f>AVERAGE('消融原始 0921'!D1725:D1729)</ns0:f>
        <ns0:v>1</ns0:v>
      </ns0:c>
      <ns0:c r="E1729" s="114" t="n">
        <ns0:f>AVERAGE('消融原始 0921'!D1720:D1729)</ns0:f>
        <ns0:v>0.975</ns0:v>
      </ns0:c>
      <ns0:c r="F1729" s="114" t="n">
        <ns0:f>AVERAGE('消融原始 0921'!D1715:D1729)</ns0:f>
        <ns0:v>0.9666666666666667</ns0:v>
      </ns0:c>
      <ns0:c r="G1729" s="114" t="n">
        <ns0:f>AVERAGE('消融原始 0921'!D1710:D1729)</ns0:f>
        <ns0:v>0.9625</ns0:v>
      </ns0:c>
      <ns0:c r="H1729" s="114" t="n">
        <ns0:f>AVERAGE('消融原始 0921'!D1705:D1729)</ns0:f>
        <ns0:v>0.97</ns0:v>
      </ns0:c>
      <ns0:c r="I1729" s="114" t="n">
        <ns0:f>AVERAGE('消融原始 0921'!D1700:D1729)</ns0:f>
        <ns0:v>0.975</ns0:v>
      </ns0:c>
      <ns0:c r="J1729" s="114" t="n">
        <ns0:f>AVERAGE('消融原始 0921'!D1690:D1729)</ns0:f>
        <ns0:v>0.95625</ns0:v>
      </ns0:c>
      <ns0:c r="K1729" s="114" t="n">
        <ns0:f>AVERAGE('消融原始 0921'!D1680:D1729)</ns0:f>
        <ns0:v>0.935</ns0:v>
      </ns0:c>
    </ns0:row>
    <ns0:row r="1730" ht="18" customHeight="1">
      <ns0:c r="A1730" s="109" t="str">
        <ns0:v>t2</ns0:v>
      </ns0:c>
      <ns0:c r="B1730" s="109" t="n">
        <ns0:v>215</ns0:v>
      </ns0:c>
      <ns0:c r="C1730" s="109" t="n">
        <ns0:f>'消融原始 0921'!B1730-'消融实验 0921'!$E$5+1</ns0:f>
        <ns0:v>71</ns0:v>
      </ns0:c>
      <ns0:c r="D1730" s="114" t="n">
        <ns0:f>AVERAGE('消融原始 0921'!D1726:D1730)</ns0:f>
        <ns0:v>1</ns0:v>
      </ns0:c>
      <ns0:c r="E1730" s="114" t="n">
        <ns0:f>AVERAGE('消融原始 0921'!D1721:D1730)</ns0:f>
        <ns0:v>1</ns0:v>
      </ns0:c>
      <ns0:c r="F1730" s="114" t="n">
        <ns0:f>AVERAGE('消融原始 0921'!D1716:D1730)</ns0:f>
        <ns0:v>0.9666666666666667</ns0:v>
      </ns0:c>
      <ns0:c r="G1730" s="114" t="n">
        <ns0:f>AVERAGE('消融原始 0921'!D1711:D1730)</ns0:f>
        <ns0:v>0.9625</ns0:v>
      </ns0:c>
      <ns0:c r="H1730" s="114" t="n">
        <ns0:f>AVERAGE('消融原始 0921'!D1706:D1730)</ns0:f>
        <ns0:v>0.97</ns0:v>
      </ns0:c>
      <ns0:c r="I1730" s="114" t="n">
        <ns0:f>AVERAGE('消融原始 0921'!D1701:D1730)</ns0:f>
        <ns0:v>0.975</ns0:v>
      </ns0:c>
      <ns0:c r="J1730" s="114" t="n">
        <ns0:f>AVERAGE('消融原始 0921'!D1691:D1730)</ns0:f>
        <ns0:v>0.95625</ns0:v>
      </ns0:c>
      <ns0:c r="K1730" s="114" t="n">
        <ns0:f>AVERAGE('消融原始 0921'!D1681:D1730)</ns0:f>
        <ns0:v>0.94</ns0:v>
      </ns0:c>
    </ns0:row>
    <ns0:row r="1731" ht="18" customHeight="1">
      <ns0:c r="A1731" s="109" t="str">
        <ns0:v>t2</ns0:v>
      </ns0:c>
      <ns0:c r="B1731" s="109" t="n">
        <ns0:v>216</ns0:v>
      </ns0:c>
      <ns0:c r="C1731" s="109" t="n">
        <ns0:f>'消融原始 0921'!B1731-'消融实验 0921'!$E$5+1</ns0:f>
        <ns0:v>72</ns0:v>
      </ns0:c>
      <ns0:c r="D1731" s="114" t="n">
        <ns0:f>AVERAGE('消融原始 0921'!D1727:D1731)</ns0:f>
        <ns0:v>1</ns0:v>
      </ns0:c>
      <ns0:c r="E1731" s="114" t="n">
        <ns0:f>AVERAGE('消融原始 0921'!D1722:D1731)</ns0:f>
        <ns0:v>1</ns0:v>
      </ns0:c>
      <ns0:c r="F1731" s="114" t="n">
        <ns0:f>AVERAGE('消融原始 0921'!D1717:D1731)</ns0:f>
        <ns0:v>0.9666666666666667</ns0:v>
      </ns0:c>
      <ns0:c r="G1731" s="114" t="n">
        <ns0:f>AVERAGE('消融原始 0921'!D1712:D1731)</ns0:f>
        <ns0:v>0.9625</ns0:v>
      </ns0:c>
      <ns0:c r="H1731" s="114" t="n">
        <ns0:f>AVERAGE('消融原始 0921'!D1707:D1731)</ns0:f>
        <ns0:v>0.97</ns0:v>
      </ns0:c>
      <ns0:c r="I1731" s="114" t="n">
        <ns0:f>AVERAGE('消融原始 0921'!D1702:D1731)</ns0:f>
        <ns0:v>0.975</ns0:v>
      </ns0:c>
      <ns0:c r="J1731" s="114" t="n">
        <ns0:f>AVERAGE('消融原始 0921'!D1692:D1731)</ns0:f>
        <ns0:v>0.9625</ns0:v>
      </ns0:c>
      <ns0:c r="K1731" s="114" t="n">
        <ns0:f>AVERAGE('消融原始 0921'!D1682:D1731)</ns0:f>
        <ns0:v>0.95</ns0:v>
      </ns0:c>
    </ns0:row>
    <ns0:row r="1732" ht="18" customHeight="1">
      <ns0:c r="A1732" s="109" t="str">
        <ns0:v>t2</ns0:v>
      </ns0:c>
      <ns0:c r="B1732" s="109" t="n">
        <ns0:v>217</ns0:v>
      </ns0:c>
      <ns0:c r="C1732" s="109" t="n">
        <ns0:f>'消融原始 0921'!B1732-'消融实验 0921'!$E$5+1</ns0:f>
        <ns0:v>73</ns0:v>
      </ns0:c>
      <ns0:c r="D1732" s="114" t="n">
        <ns0:f>AVERAGE('消融原始 0921'!D1728:D1732)</ns0:f>
        <ns0:v>1</ns0:v>
      </ns0:c>
      <ns0:c r="E1732" s="114" t="n">
        <ns0:f>AVERAGE('消融原始 0921'!D1723:D1732)</ns0:f>
        <ns0:v>1</ns0:v>
      </ns0:c>
      <ns0:c r="F1732" s="114" t="n">
        <ns0:f>AVERAGE('消融原始 0921'!D1718:D1732)</ns0:f>
        <ns0:v>0.9666666666666667</ns0:v>
      </ns0:c>
      <ns0:c r="G1732" s="114" t="n">
        <ns0:f>AVERAGE('消融原始 0921'!D1713:D1732)</ns0:f>
        <ns0:v>0.9625</ns0:v>
      </ns0:c>
      <ns0:c r="H1732" s="114" t="n">
        <ns0:f>AVERAGE('消融原始 0921'!D1708:D1732)</ns0:f>
        <ns0:v>0.97</ns0:v>
      </ns0:c>
      <ns0:c r="I1732" s="114" t="n">
        <ns0:f>AVERAGE('消融原始 0921'!D1703:D1732)</ns0:f>
        <ns0:v>0.975</ns0:v>
      </ns0:c>
      <ns0:c r="J1732" s="114" t="n">
        <ns0:f>AVERAGE('消融原始 0921'!D1693:D1732)</ns0:f>
        <ns0:v>0.9625</ns0:v>
      </ns0:c>
      <ns0:c r="K1732" s="114" t="n">
        <ns0:f>AVERAGE('消融原始 0921'!D1683:D1732)</ns0:f>
        <ns0:v>0.955</ns0:v>
      </ns0:c>
    </ns0:row>
    <ns0:row r="1733" ht="18" customHeight="1">
      <ns0:c r="A1733" s="109" t="str">
        <ns0:v>t2</ns0:v>
      </ns0:c>
      <ns0:c r="B1733" s="109" t="n">
        <ns0:v>218</ns0:v>
      </ns0:c>
      <ns0:c r="C1733" s="109" t="n">
        <ns0:f>'消融原始 0921'!B1733-'消融实验 0921'!$E$5+1</ns0:f>
        <ns0:v>74</ns0:v>
      </ns0:c>
      <ns0:c r="D1733" s="114" t="n">
        <ns0:f>AVERAGE('消融原始 0921'!D1729:D1733)</ns0:f>
        <ns0:v>1</ns0:v>
      </ns0:c>
      <ns0:c r="E1733" s="114" t="n">
        <ns0:f>AVERAGE('消融原始 0921'!D1724:D1733)</ns0:f>
        <ns0:v>1</ns0:v>
      </ns0:c>
      <ns0:c r="F1733" s="114" t="n">
        <ns0:f>AVERAGE('消融原始 0921'!D1719:D1733)</ns0:f>
        <ns0:v>0.9833333333333333</ns0:v>
      </ns0:c>
      <ns0:c r="G1733" s="114" t="n">
        <ns0:f>AVERAGE('消融原始 0921'!D1714:D1733)</ns0:f>
        <ns0:v>0.975</ns0:v>
      </ns0:c>
      <ns0:c r="H1733" s="114" t="n">
        <ns0:f>AVERAGE('消融原始 0921'!D1709:D1733)</ns0:f>
        <ns0:v>0.97</ns0:v>
      </ns0:c>
      <ns0:c r="I1733" s="114" t="n">
        <ns0:f>AVERAGE('消融原始 0921'!D1704:D1733)</ns0:f>
        <ns0:v>0.975</ns0:v>
      </ns0:c>
      <ns0:c r="J1733" s="114" t="n">
        <ns0:f>AVERAGE('消融原始 0921'!D1694:D1733)</ns0:f>
        <ns0:v>0.9625</ns0:v>
      </ns0:c>
      <ns0:c r="K1733" s="114" t="n">
        <ns0:f>AVERAGE('消融原始 0921'!D1684:D1733)</ns0:f>
        <ns0:v>0.955</ns0:v>
      </ns0:c>
    </ns0:row>
    <ns0:row r="1734" ht="18" customHeight="1">
      <ns0:c r="A1734" s="109" t="str">
        <ns0:v>t2</ns0:v>
      </ns0:c>
      <ns0:c r="B1734" s="109" t="n">
        <ns0:v>219</ns0:v>
      </ns0:c>
      <ns0:c r="C1734" s="109" t="n">
        <ns0:f>'消融原始 0921'!B1734-'消融实验 0921'!$E$5+1</ns0:f>
        <ns0:v>75</ns0:v>
      </ns0:c>
      <ns0:c r="D1734" s="114" t="n">
        <ns0:f>AVERAGE('消融原始 0921'!D1730:D1734)</ns0:f>
        <ns0:v>1</ns0:v>
      </ns0:c>
      <ns0:c r="E1734" s="114" t="n">
        <ns0:f>AVERAGE('消融原始 0921'!D1725:D1734)</ns0:f>
        <ns0:v>1</ns0:v>
      </ns0:c>
      <ns0:c r="F1734" s="114" t="n">
        <ns0:f>AVERAGE('消融原始 0921'!D1720:D1734)</ns0:f>
        <ns0:v>0.9833333333333333</ns0:v>
      </ns0:c>
      <ns0:c r="G1734" s="114" t="n">
        <ns0:f>AVERAGE('消融原始 0921'!D1715:D1734)</ns0:f>
        <ns0:v>0.975</ns0:v>
      </ns0:c>
      <ns0:c r="H1734" s="114" t="n">
        <ns0:f>AVERAGE('消融原始 0921'!D1710:D1734)</ns0:f>
        <ns0:v>0.97</ns0:v>
      </ns0:c>
      <ns0:c r="I1734" s="114" t="n">
        <ns0:f>AVERAGE('消融原始 0921'!D1705:D1734)</ns0:f>
        <ns0:v>0.975</ns0:v>
      </ns0:c>
      <ns0:c r="J1734" s="114" t="n">
        <ns0:f>AVERAGE('消融原始 0921'!D1695:D1734)</ns0:f>
        <ns0:v>0.9625</ns0:v>
      </ns0:c>
      <ns0:c r="K1734" s="114" t="n">
        <ns0:f>AVERAGE('消融原始 0921'!D1685:D1734)</ns0:f>
        <ns0:v>0.955</ns0:v>
      </ns0:c>
    </ns0:row>
    <ns0:row r="1735" ht="18" customHeight="1">
      <ns0:c r="A1735" s="109" t="str">
        <ns0:v>t2</ns0:v>
      </ns0:c>
      <ns0:c r="B1735" s="109" t="n">
        <ns0:v>220</ns0:v>
      </ns0:c>
      <ns0:c r="C1735" s="109" t="n">
        <ns0:f>'消融原始 0921'!B1735-'消融实验 0921'!$E$5+1</ns0:f>
        <ns0:v>76</ns0:v>
      </ns0:c>
      <ns0:c r="D1735" s="114" t="n">
        <ns0:f>AVERAGE('消融原始 0921'!D1731:D1735)</ns0:f>
        <ns0:v>1</ns0:v>
      </ns0:c>
      <ns0:c r="E1735" s="114" t="n">
        <ns0:f>AVERAGE('消融原始 0921'!D1726:D1735)</ns0:f>
        <ns0:v>1</ns0:v>
      </ns0:c>
      <ns0:c r="F1735" s="114" t="n">
        <ns0:f>AVERAGE('消融原始 0921'!D1721:D1735)</ns0:f>
        <ns0:v>1</ns0:v>
      </ns0:c>
      <ns0:c r="G1735" s="114" t="n">
        <ns0:f>AVERAGE('消融原始 0921'!D1716:D1735)</ns0:f>
        <ns0:v>0.975</ns0:v>
      </ns0:c>
      <ns0:c r="H1735" s="114" t="n">
        <ns0:f>AVERAGE('消融原始 0921'!D1711:D1735)</ns0:f>
        <ns0:v>0.97</ns0:v>
      </ns0:c>
      <ns0:c r="I1735" s="114" t="n">
        <ns0:f>AVERAGE('消融原始 0921'!D1706:D1735)</ns0:f>
        <ns0:v>0.975</ns0:v>
      </ns0:c>
      <ns0:c r="J1735" s="114" t="n">
        <ns0:f>AVERAGE('消融原始 0921'!D1696:D1735)</ns0:f>
        <ns0:v>0.96875</ns0:v>
      </ns0:c>
      <ns0:c r="K1735" s="114" t="n">
        <ns0:f>AVERAGE('消融原始 0921'!D1686:D1735)</ns0:f>
        <ns0:v>0.96</ns0:v>
      </ns0:c>
    </ns0:row>
    <ns0:row r="1736" ht="18" customHeight="1">
      <ns0:c r="A1736" s="109" t="str">
        <ns0:v>t2</ns0:v>
      </ns0:c>
      <ns0:c r="B1736" s="109" t="n">
        <ns0:v>221</ns0:v>
      </ns0:c>
      <ns0:c r="C1736" s="109" t="n">
        <ns0:f>'消融原始 0921'!B1736-'消融实验 0921'!$E$5+1</ns0:f>
        <ns0:v>77</ns0:v>
      </ns0:c>
      <ns0:c r="D1736" s="114" t="n">
        <ns0:f>AVERAGE('消融原始 0921'!D1732:D1736)</ns0:f>
        <ns0:v>1</ns0:v>
      </ns0:c>
      <ns0:c r="E1736" s="114" t="n">
        <ns0:f>AVERAGE('消融原始 0921'!D1727:D1736)</ns0:f>
        <ns0:v>1</ns0:v>
      </ns0:c>
      <ns0:c r="F1736" s="114" t="n">
        <ns0:f>AVERAGE('消融原始 0921'!D1722:D1736)</ns0:f>
        <ns0:v>1</ns0:v>
      </ns0:c>
      <ns0:c r="G1736" s="114" t="n">
        <ns0:f>AVERAGE('消融原始 0921'!D1717:D1736)</ns0:f>
        <ns0:v>0.975</ns0:v>
      </ns0:c>
      <ns0:c r="H1736" s="114" t="n">
        <ns0:f>AVERAGE('消融原始 0921'!D1712:D1736)</ns0:f>
        <ns0:v>0.97</ns0:v>
      </ns0:c>
      <ns0:c r="I1736" s="114" t="n">
        <ns0:f>AVERAGE('消融原始 0921'!D1707:D1736)</ns0:f>
        <ns0:v>0.975</ns0:v>
      </ns0:c>
      <ns0:c r="J1736" s="114" t="n">
        <ns0:f>AVERAGE('消融原始 0921'!D1697:D1736)</ns0:f>
        <ns0:v>0.975</ns0:v>
      </ns0:c>
      <ns0:c r="K1736" s="114" t="n">
        <ns0:f>AVERAGE('消融原始 0921'!D1687:D1736)</ns0:f>
        <ns0:v>0.96</ns0:v>
      </ns0:c>
    </ns0:row>
    <ns0:row r="1737" ht="18" customHeight="1">
      <ns0:c r="A1737" s="109" t="str">
        <ns0:v>t2</ns0:v>
      </ns0:c>
      <ns0:c r="B1737" s="109" t="n">
        <ns0:v>222</ns0:v>
      </ns0:c>
      <ns0:c r="C1737" s="109" t="n">
        <ns0:f>'消融原始 0921'!B1737-'消融实验 0921'!$E$5+1</ns0:f>
        <ns0:v>78</ns0:v>
      </ns0:c>
      <ns0:c r="D1737" s="114" t="n">
        <ns0:f>AVERAGE('消融原始 0921'!D1733:D1737)</ns0:f>
        <ns0:v>1</ns0:v>
      </ns0:c>
      <ns0:c r="E1737" s="114" t="n">
        <ns0:f>AVERAGE('消融原始 0921'!D1728:D1737)</ns0:f>
        <ns0:v>1</ns0:v>
      </ns0:c>
      <ns0:c r="F1737" s="114" t="n">
        <ns0:f>AVERAGE('消融原始 0921'!D1723:D1737)</ns0:f>
        <ns0:v>1</ns0:v>
      </ns0:c>
      <ns0:c r="G1737" s="114" t="n">
        <ns0:f>AVERAGE('消融原始 0921'!D1718:D1737)</ns0:f>
        <ns0:v>0.975</ns0:v>
      </ns0:c>
      <ns0:c r="H1737" s="114" t="n">
        <ns0:f>AVERAGE('消融原始 0921'!D1713:D1737)</ns0:f>
        <ns0:v>0.97</ns0:v>
      </ns0:c>
      <ns0:c r="I1737" s="114" t="n">
        <ns0:f>AVERAGE('消融原始 0921'!D1708:D1737)</ns0:f>
        <ns0:v>0.975</ns0:v>
      </ns0:c>
      <ns0:c r="J1737" s="114" t="n">
        <ns0:f>AVERAGE('消融原始 0921'!D1698:D1737)</ns0:f>
        <ns0:v>0.975</ns0:v>
      </ns0:c>
      <ns0:c r="K1737" s="114" t="n">
        <ns0:f>AVERAGE('消融原始 0921'!D1688:D1737)</ns0:f>
        <ns0:v>0.96</ns0:v>
      </ns0:c>
    </ns0:row>
    <ns0:row r="1738" ht="18" customHeight="1">
      <ns0:c r="A1738" s="109" t="str">
        <ns0:v>t2</ns0:v>
      </ns0:c>
      <ns0:c r="B1738" s="109" t="n">
        <ns0:v>223</ns0:v>
      </ns0:c>
      <ns0:c r="C1738" s="109" t="n">
        <ns0:f>'消融原始 0921'!B1738-'消融实验 0921'!$E$5+1</ns0:f>
        <ns0:v>79</ns0:v>
      </ns0:c>
      <ns0:c r="D1738" s="114" t="n">
        <ns0:f>AVERAGE('消融原始 0921'!D1734:D1738)</ns0:f>
        <ns0:v>1</ns0:v>
      </ns0:c>
      <ns0:c r="E1738" s="114" t="n">
        <ns0:f>AVERAGE('消融原始 0921'!D1729:D1738)</ns0:f>
        <ns0:v>1</ns0:v>
      </ns0:c>
      <ns0:c r="F1738" s="114" t="n">
        <ns0:f>AVERAGE('消融原始 0921'!D1724:D1738)</ns0:f>
        <ns0:v>1</ns0:v>
      </ns0:c>
      <ns0:c r="G1738" s="114" t="n">
        <ns0:f>AVERAGE('消融原始 0921'!D1719:D1738)</ns0:f>
        <ns0:v>0.9875</ns0:v>
      </ns0:c>
      <ns0:c r="H1738" s="114" t="n">
        <ns0:f>AVERAGE('消融原始 0921'!D1714:D1738)</ns0:f>
        <ns0:v>0.98</ns0:v>
      </ns0:c>
      <ns0:c r="I1738" s="114" t="n">
        <ns0:f>AVERAGE('消融原始 0921'!D1709:D1738)</ns0:f>
        <ns0:v>0.975</ns0:v>
      </ns0:c>
      <ns0:c r="J1738" s="114" t="n">
        <ns0:f>AVERAGE('消融原始 0921'!D1699:D1738)</ns0:f>
        <ns0:v>0.975</ns0:v>
      </ns0:c>
      <ns0:c r="K1738" s="114" t="n">
        <ns0:f>AVERAGE('消融原始 0921'!D1689:D1738)</ns0:f>
        <ns0:v>0.965</ns0:v>
      </ns0:c>
    </ns0:row>
    <ns0:row r="1739" ht="18" customHeight="1">
      <ns0:c r="A1739" s="109" t="str">
        <ns0:v>t2</ns0:v>
      </ns0:c>
      <ns0:c r="B1739" s="109" t="n">
        <ns0:v>224</ns0:v>
      </ns0:c>
      <ns0:c r="C1739" s="109" t="n">
        <ns0:f>'消融原始 0921'!B1739-'消融实验 0921'!$E$5+1</ns0:f>
        <ns0:v>80</ns0:v>
      </ns0:c>
      <ns0:c r="D1739" s="114" t="n">
        <ns0:f>AVERAGE('消融原始 0921'!D1735:D1739)</ns0:f>
        <ns0:v>1</ns0:v>
      </ns0:c>
      <ns0:c r="E1739" s="114" t="n">
        <ns0:f>AVERAGE('消融原始 0921'!D1730:D1739)</ns0:f>
        <ns0:v>1</ns0:v>
      </ns0:c>
      <ns0:c r="F1739" s="114" t="n">
        <ns0:f>AVERAGE('消融原始 0921'!D1725:D1739)</ns0:f>
        <ns0:v>1</ns0:v>
      </ns0:c>
      <ns0:c r="G1739" s="114" t="n">
        <ns0:f>AVERAGE('消融原始 0921'!D1720:D1739)</ns0:f>
        <ns0:v>0.9875</ns0:v>
      </ns0:c>
      <ns0:c r="H1739" s="114" t="n">
        <ns0:f>AVERAGE('消融原始 0921'!D1715:D1739)</ns0:f>
        <ns0:v>0.98</ns0:v>
      </ns0:c>
      <ns0:c r="I1739" s="114" t="n">
        <ns0:f>AVERAGE('消融原始 0921'!D1710:D1739)</ns0:f>
        <ns0:v>0.975</ns0:v>
      </ns0:c>
      <ns0:c r="J1739" s="114" t="n">
        <ns0:f>AVERAGE('消融原始 0921'!D1700:D1739)</ns0:f>
        <ns0:v>0.98125</ns0:v>
      </ns0:c>
      <ns0:c r="K1739" s="114" t="n">
        <ns0:f>AVERAGE('消融原始 0921'!D1690:D1739)</ns0:f>
        <ns0:v>0.965</ns0:v>
      </ns0:c>
    </ns0:row>
    <ns0:row r="1740" ht="18" customHeight="1">
      <ns0:c r="A1740" s="109" t="str">
        <ns0:v>t2</ns0:v>
      </ns0:c>
      <ns0:c r="B1740" s="109" t="n">
        <ns0:v>225</ns0:v>
      </ns0:c>
      <ns0:c r="C1740" s="109" t="n">
        <ns0:f>'消融原始 0921'!B1740-'消融实验 0921'!$E$5+1</ns0:f>
        <ns0:v>81</ns0:v>
      </ns0:c>
      <ns0:c r="D1740" s="114" t="n">
        <ns0:f>AVERAGE('消融原始 0921'!D1736:D1740)</ns0:f>
        <ns0:v>1</ns0:v>
      </ns0:c>
      <ns0:c r="E1740" s="114" t="n">
        <ns0:f>AVERAGE('消融原始 0921'!D1731:D1740)</ns0:f>
        <ns0:v>1</ns0:v>
      </ns0:c>
      <ns0:c r="F1740" s="114" t="n">
        <ns0:f>AVERAGE('消融原始 0921'!D1726:D1740)</ns0:f>
        <ns0:v>1</ns0:v>
      </ns0:c>
      <ns0:c r="G1740" s="114" t="n">
        <ns0:f>AVERAGE('消融原始 0921'!D1721:D1740)</ns0:f>
        <ns0:v>1</ns0:v>
      </ns0:c>
      <ns0:c r="H1740" s="114" t="n">
        <ns0:f>AVERAGE('消融原始 0921'!D1716:D1740)</ns0:f>
        <ns0:v>0.98</ns0:v>
      </ns0:c>
      <ns0:c r="I1740" s="114" t="n">
        <ns0:f>AVERAGE('消融原始 0921'!D1711:D1740)</ns0:f>
        <ns0:v>0.975</ns0:v>
      </ns0:c>
      <ns0:c r="J1740" s="114" t="n">
        <ns0:f>AVERAGE('消融原始 0921'!D1701:D1740)</ns0:f>
        <ns0:v>0.98125</ns0:v>
      </ns0:c>
      <ns0:c r="K1740" s="114" t="n">
        <ns0:f>AVERAGE('消融原始 0921'!D1691:D1740)</ns0:f>
        <ns0:v>0.965</ns0:v>
      </ns0:c>
    </ns0:row>
    <ns0:row r="1741" ht="18" customHeight="1">
      <ns0:c r="A1741" s="109" t="str">
        <ns0:v>t2</ns0:v>
      </ns0:c>
      <ns0:c r="B1741" s="109" t="n">
        <ns0:v>226</ns0:v>
      </ns0:c>
      <ns0:c r="C1741" s="109" t="n">
        <ns0:f>'消融原始 0921'!B1741-'消融实验 0921'!$E$5+1</ns0:f>
        <ns0:v>82</ns0:v>
      </ns0:c>
      <ns0:c r="D1741" s="114" t="n">
        <ns0:f>AVERAGE('消融原始 0921'!D1737:D1741)</ns0:f>
        <ns0:v>1</ns0:v>
      </ns0:c>
      <ns0:c r="E1741" s="114" t="n">
        <ns0:f>AVERAGE('消融原始 0921'!D1732:D1741)</ns0:f>
        <ns0:v>1</ns0:v>
      </ns0:c>
      <ns0:c r="F1741" s="114" t="n">
        <ns0:f>AVERAGE('消融原始 0921'!D1727:D1741)</ns0:f>
        <ns0:v>1</ns0:v>
      </ns0:c>
      <ns0:c r="G1741" s="114" t="n">
        <ns0:f>AVERAGE('消融原始 0921'!D1722:D1741)</ns0:f>
        <ns0:v>1</ns0:v>
      </ns0:c>
      <ns0:c r="H1741" s="114" t="n">
        <ns0:f>AVERAGE('消融原始 0921'!D1717:D1741)</ns0:f>
        <ns0:v>0.98</ns0:v>
      </ns0:c>
      <ns0:c r="I1741" s="114" t="n">
        <ns0:f>AVERAGE('消融原始 0921'!D1712:D1741)</ns0:f>
        <ns0:v>0.975</ns0:v>
      </ns0:c>
      <ns0:c r="J1741" s="114" t="n">
        <ns0:f>AVERAGE('消融原始 0921'!D1702:D1741)</ns0:f>
        <ns0:v>0.98125</ns0:v>
      </ns0:c>
      <ns0:c r="K1741" s="114" t="n">
        <ns0:f>AVERAGE('消融原始 0921'!D1692:D1741)</ns0:f>
        <ns0:v>0.97</ns0:v>
      </ns0:c>
    </ns0:row>
    <ns0:row r="1742" ht="18" customHeight="1">
      <ns0:c r="A1742" s="109" t="str">
        <ns0:v>t2</ns0:v>
      </ns0:c>
      <ns0:c r="B1742" s="109" t="n">
        <ns0:v>227</ns0:v>
      </ns0:c>
      <ns0:c r="C1742" s="109" t="n">
        <ns0:f>'消融原始 0921'!B1742-'消融实验 0921'!$E$5+1</ns0:f>
        <ns0:v>83</ns0:v>
      </ns0:c>
      <ns0:c r="D1742" s="114" t="n">
        <ns0:f>AVERAGE('消融原始 0921'!D1738:D1742)</ns0:f>
        <ns0:v>1</ns0:v>
      </ns0:c>
      <ns0:c r="E1742" s="114" t="n">
        <ns0:f>AVERAGE('消融原始 0921'!D1733:D1742)</ns0:f>
        <ns0:v>1</ns0:v>
      </ns0:c>
      <ns0:c r="F1742" s="114" t="n">
        <ns0:f>AVERAGE('消融原始 0921'!D1728:D1742)</ns0:f>
        <ns0:v>1</ns0:v>
      </ns0:c>
      <ns0:c r="G1742" s="114" t="n">
        <ns0:f>AVERAGE('消融原始 0921'!D1723:D1742)</ns0:f>
        <ns0:v>1</ns0:v>
      </ns0:c>
      <ns0:c r="H1742" s="114" t="n">
        <ns0:f>AVERAGE('消融原始 0921'!D1718:D1742)</ns0:f>
        <ns0:v>0.98</ns0:v>
      </ns0:c>
      <ns0:c r="I1742" s="114" t="n">
        <ns0:f>AVERAGE('消融原始 0921'!D1713:D1742)</ns0:f>
        <ns0:v>0.975</ns0:v>
      </ns0:c>
      <ns0:c r="J1742" s="114" t="n">
        <ns0:f>AVERAGE('消融原始 0921'!D1703:D1742)</ns0:f>
        <ns0:v>0.98125</ns0:v>
      </ns0:c>
      <ns0:c r="K1742" s="114" t="n">
        <ns0:f>AVERAGE('消融原始 0921'!D1693:D1742)</ns0:f>
        <ns0:v>0.97</ns0:v>
      </ns0:c>
    </ns0:row>
    <ns0:row r="1743" ht="18" customHeight="1">
      <ns0:c r="A1743" s="109" t="str">
        <ns0:v>t2</ns0:v>
      </ns0:c>
      <ns0:c r="B1743" s="109" t="n">
        <ns0:v>228</ns0:v>
      </ns0:c>
      <ns0:c r="C1743" s="109" t="n">
        <ns0:f>'消融原始 0921'!B1743-'消融实验 0921'!$E$5+1</ns0:f>
        <ns0:v>84</ns0:v>
      </ns0:c>
      <ns0:c r="D1743" s="114" t="n">
        <ns0:f>AVERAGE('消融原始 0921'!D1739:D1743)</ns0:f>
        <ns0:v>1</ns0:v>
      </ns0:c>
      <ns0:c r="E1743" s="114" t="n">
        <ns0:f>AVERAGE('消融原始 0921'!D1734:D1743)</ns0:f>
        <ns0:v>1</ns0:v>
      </ns0:c>
      <ns0:c r="F1743" s="114" t="n">
        <ns0:f>AVERAGE('消融原始 0921'!D1729:D1743)</ns0:f>
        <ns0:v>1</ns0:v>
      </ns0:c>
      <ns0:c r="G1743" s="114" t="n">
        <ns0:f>AVERAGE('消融原始 0921'!D1724:D1743)</ns0:f>
        <ns0:v>1</ns0:v>
      </ns0:c>
      <ns0:c r="H1743" s="114" t="n">
        <ns0:f>AVERAGE('消融原始 0921'!D1719:D1743)</ns0:f>
        <ns0:v>0.99</ns0:v>
      </ns0:c>
      <ns0:c r="I1743" s="114" t="n">
        <ns0:f>AVERAGE('消融原始 0921'!D1714:D1743)</ns0:f>
        <ns0:v>0.9833333333333333</ns0:v>
      </ns0:c>
      <ns0:c r="J1743" s="114" t="n">
        <ns0:f>AVERAGE('消融原始 0921'!D1704:D1743)</ns0:f>
        <ns0:v>0.98125</ns0:v>
      </ns0:c>
      <ns0:c r="K1743" s="114" t="n">
        <ns0:f>AVERAGE('消融原始 0921'!D1694:D1743)</ns0:f>
        <ns0:v>0.97</ns0:v>
      </ns0:c>
    </ns0:row>
    <ns0:row r="1744" ht="18" customHeight="1">
      <ns0:c r="A1744" s="109" t="str">
        <ns0:v>t2</ns0:v>
      </ns0:c>
      <ns0:c r="B1744" s="109" t="n">
        <ns0:v>229</ns0:v>
      </ns0:c>
      <ns0:c r="C1744" s="109" t="n">
        <ns0:f>'消融原始 0921'!B1744-'消融实验 0921'!$E$5+1</ns0:f>
        <ns0:v>85</ns0:v>
      </ns0:c>
      <ns0:c r="D1744" s="114" t="n">
        <ns0:f>AVERAGE('消融原始 0921'!D1740:D1744)</ns0:f>
        <ns0:v>1</ns0:v>
      </ns0:c>
      <ns0:c r="E1744" s="114" t="n">
        <ns0:f>AVERAGE('消融原始 0921'!D1735:D1744)</ns0:f>
        <ns0:v>1</ns0:v>
      </ns0:c>
      <ns0:c r="F1744" s="114" t="n">
        <ns0:f>AVERAGE('消融原始 0921'!D1730:D1744)</ns0:f>
        <ns0:v>1</ns0:v>
      </ns0:c>
      <ns0:c r="G1744" s="114" t="n">
        <ns0:f>AVERAGE('消融原始 0921'!D1725:D1744)</ns0:f>
        <ns0:v>1</ns0:v>
      </ns0:c>
      <ns0:c r="H1744" s="114" t="n">
        <ns0:f>AVERAGE('消融原始 0921'!D1720:D1744)</ns0:f>
        <ns0:v>0.99</ns0:v>
      </ns0:c>
      <ns0:c r="I1744" s="114" t="n">
        <ns0:f>AVERAGE('消融原始 0921'!D1715:D1744)</ns0:f>
        <ns0:v>0.9833333333333333</ns0:v>
      </ns0:c>
      <ns0:c r="J1744" s="114" t="n">
        <ns0:f>AVERAGE('消融原始 0921'!D1705:D1744)</ns0:f>
        <ns0:v>0.98125</ns0:v>
      </ns0:c>
      <ns0:c r="K1744" s="114" t="n">
        <ns0:f>AVERAGE('消融原始 0921'!D1695:D1744)</ns0:f>
        <ns0:v>0.97</ns0:v>
      </ns0:c>
    </ns0:row>
    <ns0:row r="1745" ht="18" customHeight="1">
      <ns0:c r="A1745" s="109" t="str">
        <ns0:v>t2</ns0:v>
      </ns0:c>
      <ns0:c r="B1745" s="109" t="n">
        <ns0:v>230</ns0:v>
      </ns0:c>
      <ns0:c r="C1745" s="109" t="n">
        <ns0:f>'消融原始 0921'!B1745-'消融实验 0921'!$E$5+1</ns0:f>
        <ns0:v>86</ns0:v>
      </ns0:c>
      <ns0:c r="D1745" s="114" t="n">
        <ns0:f>AVERAGE('消融原始 0921'!D1741:D1745)</ns0:f>
        <ns0:v>1</ns0:v>
      </ns0:c>
      <ns0:c r="E1745" s="114" t="n">
        <ns0:f>AVERAGE('消融原始 0921'!D1736:D1745)</ns0:f>
        <ns0:v>1</ns0:v>
      </ns0:c>
      <ns0:c r="F1745" s="114" t="n">
        <ns0:f>AVERAGE('消融原始 0921'!D1731:D1745)</ns0:f>
        <ns0:v>1</ns0:v>
      </ns0:c>
      <ns0:c r="G1745" s="114" t="n">
        <ns0:f>AVERAGE('消融原始 0921'!D1726:D1745)</ns0:f>
        <ns0:v>1</ns0:v>
      </ns0:c>
      <ns0:c r="H1745" s="114" t="n">
        <ns0:f>AVERAGE('消融原始 0921'!D1721:D1745)</ns0:f>
        <ns0:v>1</ns0:v>
      </ns0:c>
      <ns0:c r="I1745" s="114" t="n">
        <ns0:f>AVERAGE('消融原始 0921'!D1716:D1745)</ns0:f>
        <ns0:v>0.9833333333333333</ns0:v>
      </ns0:c>
      <ns0:c r="J1745" s="114" t="n">
        <ns0:f>AVERAGE('消融原始 0921'!D1706:D1745)</ns0:f>
        <ns0:v>0.98125</ns0:v>
      </ns0:c>
      <ns0:c r="K1745" s="114" t="n">
        <ns0:f>AVERAGE('消融原始 0921'!D1696:D1745)</ns0:f>
        <ns0:v>0.975</ns0:v>
      </ns0:c>
    </ns0:row>
    <ns0:row r="1746" ht="18" customHeight="1">
      <ns0:c r="A1746" s="109" t="str">
        <ns0:v>t2</ns0:v>
      </ns0:c>
      <ns0:c r="B1746" s="109" t="n">
        <ns0:v>231</ns0:v>
      </ns0:c>
      <ns0:c r="C1746" s="109" t="n">
        <ns0:f>'消融原始 0921'!B1746-'消融实验 0921'!$E$5+1</ns0:f>
        <ns0:v>87</ns0:v>
      </ns0:c>
      <ns0:c r="D1746" s="114" t="n">
        <ns0:f>AVERAGE('消融原始 0921'!D1742:D1746)</ns0:f>
        <ns0:v>1</ns0:v>
      </ns0:c>
      <ns0:c r="E1746" s="114" t="n">
        <ns0:f>AVERAGE('消融原始 0921'!D1737:D1746)</ns0:f>
        <ns0:v>1</ns0:v>
      </ns0:c>
      <ns0:c r="F1746" s="114" t="n">
        <ns0:f>AVERAGE('消融原始 0921'!D1732:D1746)</ns0:f>
        <ns0:v>1</ns0:v>
      </ns0:c>
      <ns0:c r="G1746" s="114" t="n">
        <ns0:f>AVERAGE('消融原始 0921'!D1727:D1746)</ns0:f>
        <ns0:v>1</ns0:v>
      </ns0:c>
      <ns0:c r="H1746" s="114" t="n">
        <ns0:f>AVERAGE('消融原始 0921'!D1722:D1746)</ns0:f>
        <ns0:v>1</ns0:v>
      </ns0:c>
      <ns0:c r="I1746" s="114" t="n">
        <ns0:f>AVERAGE('消融原始 0921'!D1717:D1746)</ns0:f>
        <ns0:v>0.9833333333333333</ns0:v>
      </ns0:c>
      <ns0:c r="J1746" s="114" t="n">
        <ns0:f>AVERAGE('消融原始 0921'!D1707:D1746)</ns0:f>
        <ns0:v>0.98125</ns0:v>
      </ns0:c>
      <ns0:c r="K1746" s="114" t="n">
        <ns0:f>AVERAGE('消融原始 0921'!D1697:D1746)</ns0:f>
        <ns0:v>0.98</ns0:v>
      </ns0:c>
    </ns0:row>
    <ns0:row r="1747" ht="18" customHeight="1">
      <ns0:c r="A1747" s="109" t="str">
        <ns0:v>t2</ns0:v>
      </ns0:c>
      <ns0:c r="B1747" s="109" t="n">
        <ns0:v>232</ns0:v>
      </ns0:c>
      <ns0:c r="C1747" s="109" t="n">
        <ns0:f>'消融原始 0921'!B1747-'消融实验 0921'!$E$5+1</ns0:f>
        <ns0:v>88</ns0:v>
      </ns0:c>
      <ns0:c r="D1747" s="114" t="n">
        <ns0:f>AVERAGE('消融原始 0921'!D1743:D1747)</ns0:f>
        <ns0:v>1</ns0:v>
      </ns0:c>
      <ns0:c r="E1747" s="114" t="n">
        <ns0:f>AVERAGE('消融原始 0921'!D1738:D1747)</ns0:f>
        <ns0:v>1</ns0:v>
      </ns0:c>
      <ns0:c r="F1747" s="114" t="n">
        <ns0:f>AVERAGE('消融原始 0921'!D1733:D1747)</ns0:f>
        <ns0:v>1</ns0:v>
      </ns0:c>
      <ns0:c r="G1747" s="114" t="n">
        <ns0:f>AVERAGE('消融原始 0921'!D1728:D1747)</ns0:f>
        <ns0:v>1</ns0:v>
      </ns0:c>
      <ns0:c r="H1747" s="114" t="n">
        <ns0:f>AVERAGE('消融原始 0921'!D1723:D1747)</ns0:f>
        <ns0:v>1</ns0:v>
      </ns0:c>
      <ns0:c r="I1747" s="114" t="n">
        <ns0:f>AVERAGE('消融原始 0921'!D1718:D1747)</ns0:f>
        <ns0:v>0.9833333333333333</ns0:v>
      </ns0:c>
      <ns0:c r="J1747" s="114" t="n">
        <ns0:f>AVERAGE('消融原始 0921'!D1708:D1747)</ns0:f>
        <ns0:v>0.98125</ns0:v>
      </ns0:c>
      <ns0:c r="K1747" s="114" t="n">
        <ns0:f>AVERAGE('消融原始 0921'!D1698:D1747)</ns0:f>
        <ns0:v>0.98</ns0:v>
      </ns0:c>
    </ns0:row>
    <ns0:row r="1748" ht="18" customHeight="1">
      <ns0:c r="A1748" s="109" t="str">
        <ns0:v>t2</ns0:v>
      </ns0:c>
      <ns0:c r="B1748" s="109" t="n">
        <ns0:v>233</ns0:v>
      </ns0:c>
      <ns0:c r="C1748" s="109" t="n">
        <ns0:f>'消融原始 0921'!B1748-'消融实验 0921'!$E$5+1</ns0:f>
        <ns0:v>89</ns0:v>
      </ns0:c>
      <ns0:c r="D1748" s="114" t="n">
        <ns0:f>AVERAGE('消融原始 0921'!D1744:D1748)</ns0:f>
        <ns0:v>0.95</ns0:v>
      </ns0:c>
      <ns0:c r="E1748" s="114" t="n">
        <ns0:f>AVERAGE('消融原始 0921'!D1739:D1748)</ns0:f>
        <ns0:v>0.975</ns0:v>
      </ns0:c>
      <ns0:c r="F1748" s="114" t="n">
        <ns0:f>AVERAGE('消融原始 0921'!D1734:D1748)</ns0:f>
        <ns0:v>0.9833333333333333</ns0:v>
      </ns0:c>
      <ns0:c r="G1748" s="114" t="n">
        <ns0:f>AVERAGE('消融原始 0921'!D1729:D1748)</ns0:f>
        <ns0:v>0.9875</ns0:v>
      </ns0:c>
      <ns0:c r="H1748" s="114" t="n">
        <ns0:f>AVERAGE('消融原始 0921'!D1724:D1748)</ns0:f>
        <ns0:v>0.99</ns0:v>
      </ns0:c>
      <ns0:c r="I1748" s="114" t="n">
        <ns0:f>AVERAGE('消融原始 0921'!D1719:D1748)</ns0:f>
        <ns0:v>0.9833333333333333</ns0:v>
      </ns0:c>
      <ns0:c r="J1748" s="114" t="n">
        <ns0:f>AVERAGE('消融原始 0921'!D1709:D1748)</ns0:f>
        <ns0:v>0.975</ns0:v>
      </ns0:c>
      <ns0:c r="K1748" s="114" t="n">
        <ns0:f>AVERAGE('消融原始 0921'!D1699:D1748)</ns0:f>
        <ns0:v>0.975</ns0:v>
      </ns0:c>
    </ns0:row>
    <ns0:row r="1749" ht="18" customHeight="1">
      <ns0:c r="A1749" s="109" t="str">
        <ns0:v>t2</ns0:v>
      </ns0:c>
      <ns0:c r="B1749" s="109" t="n">
        <ns0:v>234</ns0:v>
      </ns0:c>
      <ns0:c r="C1749" s="109" t="n">
        <ns0:f>'消融原始 0921'!B1749-'消融实验 0921'!$E$5+1</ns0:f>
        <ns0:v>90</ns0:v>
      </ns0:c>
      <ns0:c r="D1749" s="114" t="n">
        <ns0:f>AVERAGE('消融原始 0921'!D1745:D1749)</ns0:f>
        <ns0:v>0.95</ns0:v>
      </ns0:c>
      <ns0:c r="E1749" s="114" t="n">
        <ns0:f>AVERAGE('消融原始 0921'!D1740:D1749)</ns0:f>
        <ns0:v>0.975</ns0:v>
      </ns0:c>
      <ns0:c r="F1749" s="114" t="n">
        <ns0:f>AVERAGE('消融原始 0921'!D1735:D1749)</ns0:f>
        <ns0:v>0.9833333333333333</ns0:v>
      </ns0:c>
      <ns0:c r="G1749" s="114" t="n">
        <ns0:f>AVERAGE('消融原始 0921'!D1730:D1749)</ns0:f>
        <ns0:v>0.9875</ns0:v>
      </ns0:c>
      <ns0:c r="H1749" s="114" t="n">
        <ns0:f>AVERAGE('消融原始 0921'!D1725:D1749)</ns0:f>
        <ns0:v>0.99</ns0:v>
      </ns0:c>
      <ns0:c r="I1749" s="114" t="n">
        <ns0:f>AVERAGE('消融原始 0921'!D1720:D1749)</ns0:f>
        <ns0:v>0.9833333333333333</ns0:v>
      </ns0:c>
      <ns0:c r="J1749" s="114" t="n">
        <ns0:f>AVERAGE('消融原始 0921'!D1710:D1749)</ns0:f>
        <ns0:v>0.975</ns0:v>
      </ns0:c>
      <ns0:c r="K1749" s="114" t="n">
        <ns0:f>AVERAGE('消融原始 0921'!D1700:D1749)</ns0:f>
        <ns0:v>0.98</ns0:v>
      </ns0:c>
    </ns0:row>
    <ns0:row r="1750" ht="18" customHeight="1">
      <ns0:c r="A1750" s="109" t="str">
        <ns0:v>t2</ns0:v>
      </ns0:c>
      <ns0:c r="B1750" s="109" t="n">
        <ns0:v>235</ns0:v>
      </ns0:c>
      <ns0:c r="C1750" s="109" t="n">
        <ns0:f>'消融原始 0921'!B1750-'消融实验 0921'!$E$5+1</ns0:f>
        <ns0:v>91</ns0:v>
      </ns0:c>
      <ns0:c r="D1750" s="114" t="n">
        <ns0:f>AVERAGE('消融原始 0921'!D1746:D1750)</ns0:f>
        <ns0:v>0.95</ns0:v>
      </ns0:c>
      <ns0:c r="E1750" s="114" t="n">
        <ns0:f>AVERAGE('消融原始 0921'!D1741:D1750)</ns0:f>
        <ns0:v>0.975</ns0:v>
      </ns0:c>
      <ns0:c r="F1750" s="114" t="n">
        <ns0:f>AVERAGE('消融原始 0921'!D1736:D1750)</ns0:f>
        <ns0:v>0.9833333333333333</ns0:v>
      </ns0:c>
      <ns0:c r="G1750" s="114" t="n">
        <ns0:f>AVERAGE('消融原始 0921'!D1731:D1750)</ns0:f>
        <ns0:v>0.9875</ns0:v>
      </ns0:c>
      <ns0:c r="H1750" s="114" t="n">
        <ns0:f>AVERAGE('消融原始 0921'!D1726:D1750)</ns0:f>
        <ns0:v>0.99</ns0:v>
      </ns0:c>
      <ns0:c r="I1750" s="114" t="n">
        <ns0:f>AVERAGE('消融原始 0921'!D1721:D1750)</ns0:f>
        <ns0:v>0.9916666666666667</ns0:v>
      </ns0:c>
      <ns0:c r="J1750" s="114" t="n">
        <ns0:f>AVERAGE('消融原始 0921'!D1711:D1750)</ns0:f>
        <ns0:v>0.975</ns0:v>
      </ns0:c>
      <ns0:c r="K1750" s="114" t="n">
        <ns0:f>AVERAGE('消融原始 0921'!D1701:D1750)</ns0:f>
        <ns0:v>0.98</ns0:v>
      </ns0:c>
    </ns0:row>
    <ns0:row r="1751" ht="18" customHeight="1">
      <ns0:c r="A1751" s="109" t="str">
        <ns0:v>t2</ns0:v>
      </ns0:c>
      <ns0:c r="B1751" s="109" t="n">
        <ns0:v>236</ns0:v>
      </ns0:c>
      <ns0:c r="C1751" s="109" t="n">
        <ns0:f>'消融原始 0921'!B1751-'消融实验 0921'!$E$5+1</ns0:f>
        <ns0:v>92</ns0:v>
      </ns0:c>
      <ns0:c r="D1751" s="114" t="n">
        <ns0:f>AVERAGE('消融原始 0921'!D1747:D1751)</ns0:f>
        <ns0:v>0.9</ns0:v>
      </ns0:c>
      <ns0:c r="E1751" s="114" t="n">
        <ns0:f>AVERAGE('消融原始 0921'!D1742:D1751)</ns0:f>
        <ns0:v>0.95</ns0:v>
      </ns0:c>
      <ns0:c r="F1751" s="114" t="n">
        <ns0:f>AVERAGE('消融原始 0921'!D1737:D1751)</ns0:f>
        <ns0:v>0.9666666666666667</ns0:v>
      </ns0:c>
      <ns0:c r="G1751" s="114" t="n">
        <ns0:f>AVERAGE('消融原始 0921'!D1732:D1751)</ns0:f>
        <ns0:v>0.975</ns0:v>
      </ns0:c>
      <ns0:c r="H1751" s="114" t="n">
        <ns0:f>AVERAGE('消融原始 0921'!D1727:D1751)</ns0:f>
        <ns0:v>0.98</ns0:v>
      </ns0:c>
      <ns0:c r="I1751" s="114" t="n">
        <ns0:f>AVERAGE('消融原始 0921'!D1722:D1751)</ns0:f>
        <ns0:v>0.9833333333333333</ns0:v>
      </ns0:c>
      <ns0:c r="J1751" s="114" t="n">
        <ns0:f>AVERAGE('消融原始 0921'!D1712:D1751)</ns0:f>
        <ns0:v>0.96875</ns0:v>
      </ns0:c>
      <ns0:c r="K1751" s="114" t="n">
        <ns0:f>AVERAGE('消融原始 0921'!D1702:D1751)</ns0:f>
        <ns0:v>0.975</ns0:v>
      </ns0:c>
    </ns0:row>
    <ns0:row r="1752" ht="18" customHeight="1">
      <ns0:c r="A1752" s="109" t="str">
        <ns0:v>t2</ns0:v>
      </ns0:c>
      <ns0:c r="B1752" s="109" t="n">
        <ns0:v>237</ns0:v>
      </ns0:c>
      <ns0:c r="C1752" s="109" t="n">
        <ns0:f>'消融原始 0921'!B1752-'消融实验 0921'!$E$5+1</ns0:f>
        <ns0:v>93</ns0:v>
      </ns0:c>
      <ns0:c r="D1752" s="114" t="n">
        <ns0:f>AVERAGE('消融原始 0921'!D1748:D1752)</ns0:f>
        <ns0:v>0.9</ns0:v>
      </ns0:c>
      <ns0:c r="E1752" s="114" t="n">
        <ns0:f>AVERAGE('消融原始 0921'!D1743:D1752)</ns0:f>
        <ns0:v>0.95</ns0:v>
      </ns0:c>
      <ns0:c r="F1752" s="114" t="n">
        <ns0:f>AVERAGE('消融原始 0921'!D1738:D1752)</ns0:f>
        <ns0:v>0.9666666666666667</ns0:v>
      </ns0:c>
      <ns0:c r="G1752" s="114" t="n">
        <ns0:f>AVERAGE('消融原始 0921'!D1733:D1752)</ns0:f>
        <ns0:v>0.975</ns0:v>
      </ns0:c>
      <ns0:c r="H1752" s="114" t="n">
        <ns0:f>AVERAGE('消融原始 0921'!D1728:D1752)</ns0:f>
        <ns0:v>0.98</ns0:v>
      </ns0:c>
      <ns0:c r="I1752" s="114" t="n">
        <ns0:f>AVERAGE('消融原始 0921'!D1723:D1752)</ns0:f>
        <ns0:v>0.9833333333333333</ns0:v>
      </ns0:c>
      <ns0:c r="J1752" s="114" t="n">
        <ns0:f>AVERAGE('消融原始 0921'!D1713:D1752)</ns0:f>
        <ns0:v>0.96875</ns0:v>
      </ns0:c>
      <ns0:c r="K1752" s="114" t="n">
        <ns0:f>AVERAGE('消融原始 0921'!D1703:D1752)</ns0:f>
        <ns0:v>0.975</ns0:v>
      </ns0:c>
    </ns0:row>
    <ns0:row r="1753" ht="18" customHeight="1">
      <ns0:c r="A1753" s="109" t="str">
        <ns0:v>t2</ns0:v>
      </ns0:c>
      <ns0:c r="B1753" s="109" t="n">
        <ns0:v>238</ns0:v>
      </ns0:c>
      <ns0:c r="C1753" s="109" t="n">
        <ns0:f>'消融原始 0921'!B1753-'消融实验 0921'!$E$5+1</ns0:f>
        <ns0:v>94</ns0:v>
      </ns0:c>
      <ns0:c r="D1753" s="114" t="n">
        <ns0:f>AVERAGE('消融原始 0921'!D1749:D1753)</ns0:f>
        <ns0:v>0.95</ns0:v>
      </ns0:c>
      <ns0:c r="E1753" s="114" t="n">
        <ns0:f>AVERAGE('消融原始 0921'!D1744:D1753)</ns0:f>
        <ns0:v>0.95</ns0:v>
      </ns0:c>
      <ns0:c r="F1753" s="114" t="n">
        <ns0:f>AVERAGE('消融原始 0921'!D1739:D1753)</ns0:f>
        <ns0:v>0.9666666666666667</ns0:v>
      </ns0:c>
      <ns0:c r="G1753" s="114" t="n">
        <ns0:f>AVERAGE('消融原始 0921'!D1734:D1753)</ns0:f>
        <ns0:v>0.975</ns0:v>
      </ns0:c>
      <ns0:c r="H1753" s="114" t="n">
        <ns0:f>AVERAGE('消融原始 0921'!D1729:D1753)</ns0:f>
        <ns0:v>0.98</ns0:v>
      </ns0:c>
      <ns0:c r="I1753" s="114" t="n">
        <ns0:f>AVERAGE('消融原始 0921'!D1724:D1753)</ns0:f>
        <ns0:v>0.9833333333333333</ns0:v>
      </ns0:c>
      <ns0:c r="J1753" s="114" t="n">
        <ns0:f>AVERAGE('消融原始 0921'!D1714:D1753)</ns0:f>
        <ns0:v>0.975</ns0:v>
      </ns0:c>
      <ns0:c r="K1753" s="114" t="n">
        <ns0:f>AVERAGE('消融原始 0921'!D1704:D1753)</ns0:f>
        <ns0:v>0.975</ns0:v>
      </ns0:c>
    </ns0:row>
    <ns0:row r="1754" ht="18" customHeight="1">
      <ns0:c r="A1754" s="109" t="str">
        <ns0:v>t2</ns0:v>
      </ns0:c>
      <ns0:c r="B1754" s="109" t="n">
        <ns0:v>239</ns0:v>
      </ns0:c>
      <ns0:c r="C1754" s="109" t="n">
        <ns0:f>'消融原始 0921'!B1754-'消融实验 0921'!$E$5+1</ns0:f>
        <ns0:v>95</ns0:v>
      </ns0:c>
      <ns0:c r="D1754" s="114" t="n">
        <ns0:f>AVERAGE('消融原始 0921'!D1750:D1754)</ns0:f>
        <ns0:v>0.9</ns0:v>
      </ns0:c>
      <ns0:c r="E1754" s="114" t="n">
        <ns0:f>AVERAGE('消融原始 0921'!D1745:D1754)</ns0:f>
        <ns0:v>0.925</ns0:v>
      </ns0:c>
      <ns0:c r="F1754" s="114" t="n">
        <ns0:f>AVERAGE('消融原始 0921'!D1740:D1754)</ns0:f>
        <ns0:v>0.95</ns0:v>
      </ns0:c>
      <ns0:c r="G1754" s="114" t="n">
        <ns0:f>AVERAGE('消融原始 0921'!D1735:D1754)</ns0:f>
        <ns0:v>0.9625</ns0:v>
      </ns0:c>
      <ns0:c r="H1754" s="114" t="n">
        <ns0:f>AVERAGE('消融原始 0921'!D1730:D1754)</ns0:f>
        <ns0:v>0.97</ns0:v>
      </ns0:c>
      <ns0:c r="I1754" s="114" t="n">
        <ns0:f>AVERAGE('消融原始 0921'!D1725:D1754)</ns0:f>
        <ns0:v>0.975</ns0:v>
      </ns0:c>
      <ns0:c r="J1754" s="114" t="n">
        <ns0:f>AVERAGE('消融原始 0921'!D1715:D1754)</ns0:f>
        <ns0:v>0.96875</ns0:v>
      </ns0:c>
      <ns0:c r="K1754" s="114" t="n">
        <ns0:f>AVERAGE('消融原始 0921'!D1705:D1754)</ns0:f>
        <ns0:v>0.97</ns0:v>
      </ns0:c>
    </ns0:row>
    <ns0:row r="1755" ht="18" customHeight="1">
      <ns0:c r="A1755" s="109" t="str">
        <ns0:v>t2</ns0:v>
      </ns0:c>
      <ns0:c r="B1755" s="109" t="n">
        <ns0:v>240</ns0:v>
      </ns0:c>
      <ns0:c r="C1755" s="109" t="n">
        <ns0:f>'消融原始 0921'!B1755-'消融实验 0921'!$E$5+1</ns0:f>
        <ns0:v>96</ns0:v>
      </ns0:c>
      <ns0:c r="D1755" s="114" t="n">
        <ns0:f>AVERAGE('消融原始 0921'!D1751:D1755)</ns0:f>
        <ns0:v>0.9</ns0:v>
      </ns0:c>
      <ns0:c r="E1755" s="114" t="n">
        <ns0:f>AVERAGE('消融原始 0921'!D1746:D1755)</ns0:f>
        <ns0:v>0.925</ns0:v>
      </ns0:c>
      <ns0:c r="F1755" s="114" t="n">
        <ns0:f>AVERAGE('消融原始 0921'!D1741:D1755)</ns0:f>
        <ns0:v>0.95</ns0:v>
      </ns0:c>
      <ns0:c r="G1755" s="114" t="n">
        <ns0:f>AVERAGE('消融原始 0921'!D1736:D1755)</ns0:f>
        <ns0:v>0.9625</ns0:v>
      </ns0:c>
      <ns0:c r="H1755" s="114" t="n">
        <ns0:f>AVERAGE('消融原始 0921'!D1731:D1755)</ns0:f>
        <ns0:v>0.97</ns0:v>
      </ns0:c>
      <ns0:c r="I1755" s="114" t="n">
        <ns0:f>AVERAGE('消融原始 0921'!D1726:D1755)</ns0:f>
        <ns0:v>0.975</ns0:v>
      </ns0:c>
      <ns0:c r="J1755" s="114" t="n">
        <ns0:f>AVERAGE('消融原始 0921'!D1716:D1755)</ns0:f>
        <ns0:v>0.96875</ns0:v>
      </ns0:c>
      <ns0:c r="K1755" s="114" t="n">
        <ns0:f>AVERAGE('消融原始 0921'!D1706:D1755)</ns0:f>
        <ns0:v>0.97</ns0:v>
      </ns0:c>
    </ns0:row>
    <ns0:row r="1756" ht="18" customHeight="1">
      <ns0:c r="A1756" s="109" t="str">
        <ns0:v>t2</ns0:v>
      </ns0:c>
      <ns0:c r="B1756" s="109" t="n">
        <ns0:v>241</ns0:v>
      </ns0:c>
      <ns0:c r="C1756" s="109" t="n">
        <ns0:f>'消融原始 0921'!B1756-'消融实验 0921'!$E$5+1</ns0:f>
        <ns0:v>97</ns0:v>
      </ns0:c>
      <ns0:c r="D1756" s="114" t="n">
        <ns0:f>AVERAGE('消融原始 0921'!D1752:D1756)</ns0:f>
        <ns0:v>0.95</ns0:v>
      </ns0:c>
      <ns0:c r="E1756" s="114" t="n">
        <ns0:f>AVERAGE('消融原始 0921'!D1747:D1756)</ns0:f>
        <ns0:v>0.925</ns0:v>
      </ns0:c>
      <ns0:c r="F1756" s="114" t="n">
        <ns0:f>AVERAGE('消融原始 0921'!D1742:D1756)</ns0:f>
        <ns0:v>0.95</ns0:v>
      </ns0:c>
      <ns0:c r="G1756" s="114" t="n">
        <ns0:f>AVERAGE('消融原始 0921'!D1737:D1756)</ns0:f>
        <ns0:v>0.9625</ns0:v>
      </ns0:c>
      <ns0:c r="H1756" s="114" t="n">
        <ns0:f>AVERAGE('消融原始 0921'!D1732:D1756)</ns0:f>
        <ns0:v>0.97</ns0:v>
      </ns0:c>
      <ns0:c r="I1756" s="114" t="n">
        <ns0:f>AVERAGE('消融原始 0921'!D1727:D1756)</ns0:f>
        <ns0:v>0.975</ns0:v>
      </ns0:c>
      <ns0:c r="J1756" s="114" t="n">
        <ns0:f>AVERAGE('消融原始 0921'!D1717:D1756)</ns0:f>
        <ns0:v>0.96875</ns0:v>
      </ns0:c>
      <ns0:c r="K1756" s="114" t="n">
        <ns0:f>AVERAGE('消融原始 0921'!D1707:D1756)</ns0:f>
        <ns0:v>0.97</ns0:v>
      </ns0:c>
    </ns0:row>
    <ns0:row r="1757" ht="18" customHeight="1">
      <ns0:c r="A1757" s="109" t="str">
        <ns0:v>t2</ns0:v>
      </ns0:c>
      <ns0:c r="B1757" s="109" t="n">
        <ns0:v>242</ns0:v>
      </ns0:c>
      <ns0:c r="C1757" s="109" t="n">
        <ns0:f>'消融原始 0921'!B1757-'消融实验 0921'!$E$5+1</ns0:f>
        <ns0:v>98</ns0:v>
      </ns0:c>
      <ns0:c r="D1757" s="114" t="n">
        <ns0:f>AVERAGE('消融原始 0921'!D1753:D1757)</ns0:f>
        <ns0:v>0.95</ns0:v>
      </ns0:c>
      <ns0:c r="E1757" s="114" t="n">
        <ns0:f>AVERAGE('消融原始 0921'!D1748:D1757)</ns0:f>
        <ns0:v>0.925</ns0:v>
      </ns0:c>
      <ns0:c r="F1757" s="114" t="n">
        <ns0:f>AVERAGE('消融原始 0921'!D1743:D1757)</ns0:f>
        <ns0:v>0.95</ns0:v>
      </ns0:c>
      <ns0:c r="G1757" s="114" t="n">
        <ns0:f>AVERAGE('消融原始 0921'!D1738:D1757)</ns0:f>
        <ns0:v>0.9625</ns0:v>
      </ns0:c>
      <ns0:c r="H1757" s="114" t="n">
        <ns0:f>AVERAGE('消融原始 0921'!D1733:D1757)</ns0:f>
        <ns0:v>0.97</ns0:v>
      </ns0:c>
      <ns0:c r="I1757" s="114" t="n">
        <ns0:f>AVERAGE('消融原始 0921'!D1728:D1757)</ns0:f>
        <ns0:v>0.975</ns0:v>
      </ns0:c>
      <ns0:c r="J1757" s="114" t="n">
        <ns0:f>AVERAGE('消融原始 0921'!D1718:D1757)</ns0:f>
        <ns0:v>0.96875</ns0:v>
      </ns0:c>
      <ns0:c r="K1757" s="114" t="n">
        <ns0:f>AVERAGE('消融原始 0921'!D1708:D1757)</ns0:f>
        <ns0:v>0.97</ns0:v>
      </ns0:c>
    </ns0:row>
    <ns0:row r="1758" ht="18" customHeight="1">
      <ns0:c r="A1758" s="109" t="str">
        <ns0:v>t2</ns0:v>
      </ns0:c>
      <ns0:c r="B1758" s="109" t="n">
        <ns0:v>243</ns0:v>
      </ns0:c>
      <ns0:c r="C1758" s="109" t="n">
        <ns0:f>'消融原始 0921'!B1758-'消融实验 0921'!$E$5+1</ns0:f>
        <ns0:v>99</ns0:v>
      </ns0:c>
      <ns0:c r="D1758" s="114" t="n">
        <ns0:f>AVERAGE('消融原始 0921'!D1754:D1758)</ns0:f>
        <ns0:v>0.95</ns0:v>
      </ns0:c>
      <ns0:c r="E1758" s="114" t="n">
        <ns0:f>AVERAGE('消融原始 0921'!D1749:D1758)</ns0:f>
        <ns0:v>0.95</ns0:v>
      </ns0:c>
      <ns0:c r="F1758" s="114" t="n">
        <ns0:f>AVERAGE('消融原始 0921'!D1744:D1758)</ns0:f>
        <ns0:v>0.95</ns0:v>
      </ns0:c>
      <ns0:c r="G1758" s="114" t="n">
        <ns0:f>AVERAGE('消融原始 0921'!D1739:D1758)</ns0:f>
        <ns0:v>0.9625</ns0:v>
      </ns0:c>
      <ns0:c r="H1758" s="114" t="n">
        <ns0:f>AVERAGE('消融原始 0921'!D1734:D1758)</ns0:f>
        <ns0:v>0.97</ns0:v>
      </ns0:c>
      <ns0:c r="I1758" s="114" t="n">
        <ns0:f>AVERAGE('消融原始 0921'!D1729:D1758)</ns0:f>
        <ns0:v>0.975</ns0:v>
      </ns0:c>
      <ns0:c r="J1758" s="114" t="n">
        <ns0:f>AVERAGE('消融原始 0921'!D1719:D1758)</ns0:f>
        <ns0:v>0.975</ns0:v>
      </ns0:c>
      <ns0:c r="K1758" s="114" t="n">
        <ns0:f>AVERAGE('消融原始 0921'!D1709:D1758)</ns0:f>
        <ns0:v>0.97</ns0:v>
      </ns0:c>
    </ns0:row>
    <ns0:row r="1759" ht="18" customHeight="1">
      <ns0:c r="A1759" s="109" t="str">
        <ns0:v>t2</ns0:v>
      </ns0:c>
      <ns0:c r="B1759" s="109" t="n">
        <ns0:v>244</ns0:v>
      </ns0:c>
      <ns0:c r="C1759" s="109" t="n">
        <ns0:f>'消融原始 0921'!B1759-'消融实验 0921'!$E$5+1</ns0:f>
        <ns0:v>100</ns0:v>
      </ns0:c>
      <ns0:c r="D1759" s="114" t="n">
        <ns0:f>AVERAGE('消融原始 0921'!D1755:D1759)</ns0:f>
        <ns0:v>1</ns0:v>
      </ns0:c>
      <ns0:c r="E1759" s="114" t="n">
        <ns0:f>AVERAGE('消融原始 0921'!D1750:D1759)</ns0:f>
        <ns0:v>0.95</ns0:v>
      </ns0:c>
      <ns0:c r="F1759" s="114" t="n">
        <ns0:f>AVERAGE('消融原始 0921'!D1745:D1759)</ns0:f>
        <ns0:v>0.95</ns0:v>
      </ns0:c>
      <ns0:c r="G1759" s="114" t="n">
        <ns0:f>AVERAGE('消融原始 0921'!D1740:D1759)</ns0:f>
        <ns0:v>0.9625</ns0:v>
      </ns0:c>
      <ns0:c r="H1759" s="114" t="n">
        <ns0:f>AVERAGE('消融原始 0921'!D1735:D1759)</ns0:f>
        <ns0:v>0.97</ns0:v>
      </ns0:c>
      <ns0:c r="I1759" s="114" t="n">
        <ns0:f>AVERAGE('消融原始 0921'!D1730:D1759)</ns0:f>
        <ns0:v>0.975</ns0:v>
      </ns0:c>
      <ns0:c r="J1759" s="114" t="n">
        <ns0:f>AVERAGE('消融原始 0921'!D1720:D1759)</ns0:f>
        <ns0:v>0.975</ns0:v>
      </ns0:c>
      <ns0:c r="K1759" s="114" t="n">
        <ns0:f>AVERAGE('消融原始 0921'!D1710:D1759)</ns0:f>
        <ns0:v>0.97</ns0:v>
      </ns0:c>
    </ns0:row>
    <ns0:row r="1760" ht="18" customHeight="1">
      <ns0:c r="A1760" s="109" t="str">
        <ns0:v>t2</ns0:v>
      </ns0:c>
      <ns0:c r="B1760" s="109" t="n">
        <ns0:v>245</ns0:v>
      </ns0:c>
      <ns0:c r="C1760" s="109" t="n">
        <ns0:f>'消融原始 0921'!B1760-'消融实验 0921'!$E$5+1</ns0:f>
        <ns0:v>101</ns0:v>
      </ns0:c>
      <ns0:c r="D1760" s="114" t="n">
        <ns0:f>AVERAGE('消融原始 0921'!D1756:D1760)</ns0:f>
        <ns0:v>1</ns0:v>
      </ns0:c>
      <ns0:c r="E1760" s="114" t="n">
        <ns0:f>AVERAGE('消融原始 0921'!D1751:D1760)</ns0:f>
        <ns0:v>0.95</ns0:v>
      </ns0:c>
      <ns0:c r="F1760" s="114" t="n">
        <ns0:f>AVERAGE('消融原始 0921'!D1746:D1760)</ns0:f>
        <ns0:v>0.95</ns0:v>
      </ns0:c>
      <ns0:c r="G1760" s="114" t="n">
        <ns0:f>AVERAGE('消融原始 0921'!D1741:D1760)</ns0:f>
        <ns0:v>0.9625</ns0:v>
      </ns0:c>
      <ns0:c r="H1760" s="114" t="n">
        <ns0:f>AVERAGE('消融原始 0921'!D1736:D1760)</ns0:f>
        <ns0:v>0.97</ns0:v>
      </ns0:c>
      <ns0:c r="I1760" s="114" t="n">
        <ns0:f>AVERAGE('消融原始 0921'!D1731:D1760)</ns0:f>
        <ns0:v>0.975</ns0:v>
      </ns0:c>
      <ns0:c r="J1760" s="114" t="n">
        <ns0:f>AVERAGE('消融原始 0921'!D1721:D1760)</ns0:f>
        <ns0:v>0.98125</ns0:v>
      </ns0:c>
      <ns0:c r="K1760" s="114" t="n">
        <ns0:f>AVERAGE('消融原始 0921'!D1711:D1760)</ns0:f>
        <ns0:v>0.97</ns0:v>
      </ns0:c>
    </ns0:row>
    <ns0:row r="1761" ht="18" customHeight="1">
      <ns0:c r="A1761" s="109" t="str">
        <ns0:v>t2</ns0:v>
      </ns0:c>
      <ns0:c r="B1761" s="109" t="n">
        <ns0:v>246</ns0:v>
      </ns0:c>
      <ns0:c r="C1761" s="109" t="n">
        <ns0:f>'消融原始 0921'!B1761-'消融实验 0921'!$E$5+1</ns0:f>
        <ns0:v>102</ns0:v>
      </ns0:c>
      <ns0:c r="D1761" s="114" t="n">
        <ns0:f>AVERAGE('消融原始 0921'!D1757:D1761)</ns0:f>
        <ns0:v>1</ns0:v>
      </ns0:c>
      <ns0:c r="E1761" s="114" t="n">
        <ns0:f>AVERAGE('消融原始 0921'!D1752:D1761)</ns0:f>
        <ns0:v>0.975</ns0:v>
      </ns0:c>
      <ns0:c r="F1761" s="114" t="n">
        <ns0:f>AVERAGE('消融原始 0921'!D1747:D1761)</ns0:f>
        <ns0:v>0.95</ns0:v>
      </ns0:c>
      <ns0:c r="G1761" s="114" t="n">
        <ns0:f>AVERAGE('消融原始 0921'!D1742:D1761)</ns0:f>
        <ns0:v>0.9625</ns0:v>
      </ns0:c>
      <ns0:c r="H1761" s="114" t="n">
        <ns0:f>AVERAGE('消融原始 0921'!D1737:D1761)</ns0:f>
        <ns0:v>0.97</ns0:v>
      </ns0:c>
      <ns0:c r="I1761" s="114" t="n">
        <ns0:f>AVERAGE('消融原始 0921'!D1732:D1761)</ns0:f>
        <ns0:v>0.975</ns0:v>
      </ns0:c>
      <ns0:c r="J1761" s="114" t="n">
        <ns0:f>AVERAGE('消融原始 0921'!D1722:D1761)</ns0:f>
        <ns0:v>0.98125</ns0:v>
      </ns0:c>
      <ns0:c r="K1761" s="114" t="n">
        <ns0:f>AVERAGE('消融原始 0921'!D1712:D1761)</ns0:f>
        <ns0:v>0.97</ns0:v>
      </ns0:c>
    </ns0:row>
    <ns0:row r="1762" ht="18" customHeight="1">
      <ns0:c r="A1762" s="109" t="str">
        <ns0:v>t2</ns0:v>
      </ns0:c>
      <ns0:c r="B1762" s="109" t="n">
        <ns0:v>247</ns0:v>
      </ns0:c>
      <ns0:c r="C1762" s="109" t="n">
        <ns0:f>'消融原始 0921'!B1762-'消融实验 0921'!$E$5+1</ns0:f>
        <ns0:v>103</ns0:v>
      </ns0:c>
      <ns0:c r="D1762" s="114" t="n">
        <ns0:f>AVERAGE('消融原始 0921'!D1758:D1762)</ns0:f>
        <ns0:v>1</ns0:v>
      </ns0:c>
      <ns0:c r="E1762" s="114" t="n">
        <ns0:f>AVERAGE('消融原始 0921'!D1753:D1762)</ns0:f>
        <ns0:v>0.975</ns0:v>
      </ns0:c>
      <ns0:c r="F1762" s="114" t="n">
        <ns0:f>AVERAGE('消融原始 0921'!D1748:D1762)</ns0:f>
        <ns0:v>0.95</ns0:v>
      </ns0:c>
      <ns0:c r="G1762" s="114" t="n">
        <ns0:f>AVERAGE('消融原始 0921'!D1743:D1762)</ns0:f>
        <ns0:v>0.9625</ns0:v>
      </ns0:c>
      <ns0:c r="H1762" s="114" t="n">
        <ns0:f>AVERAGE('消融原始 0921'!D1738:D1762)</ns0:f>
        <ns0:v>0.97</ns0:v>
      </ns0:c>
      <ns0:c r="I1762" s="114" t="n">
        <ns0:f>AVERAGE('消融原始 0921'!D1733:D1762)</ns0:f>
        <ns0:v>0.975</ns0:v>
      </ns0:c>
      <ns0:c r="J1762" s="114" t="n">
        <ns0:f>AVERAGE('消融原始 0921'!D1723:D1762)</ns0:f>
        <ns0:v>0.98125</ns0:v>
      </ns0:c>
      <ns0:c r="K1762" s="114" t="n">
        <ns0:f>AVERAGE('消融原始 0921'!D1713:D1762)</ns0:f>
        <ns0:v>0.97</ns0:v>
      </ns0:c>
    </ns0:row>
    <ns0:row r="1763" ht="18" customHeight="1">
      <ns0:c r="A1763" s="109" t="str">
        <ns0:v>t2</ns0:v>
      </ns0:c>
      <ns0:c r="B1763" s="109" t="n">
        <ns0:v>248</ns0:v>
      </ns0:c>
      <ns0:c r="C1763" s="109" t="n">
        <ns0:f>'消融原始 0921'!B1763-'消融实验 0921'!$E$5+1</ns0:f>
        <ns0:v>104</ns0:v>
      </ns0:c>
      <ns0:c r="D1763" s="114" t="n">
        <ns0:f>AVERAGE('消融原始 0921'!D1759:D1763)</ns0:f>
        <ns0:v>1</ns0:v>
      </ns0:c>
      <ns0:c r="E1763" s="114" t="n">
        <ns0:f>AVERAGE('消融原始 0921'!D1754:D1763)</ns0:f>
        <ns0:v>0.975</ns0:v>
      </ns0:c>
      <ns0:c r="F1763" s="114" t="n">
        <ns0:f>AVERAGE('消融原始 0921'!D1749:D1763)</ns0:f>
        <ns0:v>0.9666666666666667</ns0:v>
      </ns0:c>
      <ns0:c r="G1763" s="114" t="n">
        <ns0:f>AVERAGE('消融原始 0921'!D1744:D1763)</ns0:f>
        <ns0:v>0.9625</ns0:v>
      </ns0:c>
      <ns0:c r="H1763" s="114" t="n">
        <ns0:f>AVERAGE('消融原始 0921'!D1739:D1763)</ns0:f>
        <ns0:v>0.97</ns0:v>
      </ns0:c>
      <ns0:c r="I1763" s="114" t="n">
        <ns0:f>AVERAGE('消融原始 0921'!D1734:D1763)</ns0:f>
        <ns0:v>0.975</ns0:v>
      </ns0:c>
      <ns0:c r="J1763" s="114" t="n">
        <ns0:f>AVERAGE('消融原始 0921'!D1724:D1763)</ns0:f>
        <ns0:v>0.98125</ns0:v>
      </ns0:c>
      <ns0:c r="K1763" s="114" t="n">
        <ns0:f>AVERAGE('消融原始 0921'!D1714:D1763)</ns0:f>
        <ns0:v>0.975</ns0:v>
      </ns0:c>
    </ns0:row>
    <ns0:row r="1764" ht="18" customHeight="1">
      <ns0:c r="A1764" s="109" t="str">
        <ns0:v>t2</ns0:v>
      </ns0:c>
      <ns0:c r="B1764" s="109" t="n">
        <ns0:v>249</ns0:v>
      </ns0:c>
      <ns0:c r="C1764" s="109" t="n">
        <ns0:f>'消融原始 0921'!B1764-'消融实验 0921'!$E$5+1</ns0:f>
        <ns0:v>105</ns0:v>
      </ns0:c>
      <ns0:c r="D1764" s="114" t="n">
        <ns0:f>AVERAGE('消融原始 0921'!D1760:D1764)</ns0:f>
        <ns0:v>1</ns0:v>
      </ns0:c>
      <ns0:c r="E1764" s="114" t="n">
        <ns0:f>AVERAGE('消融原始 0921'!D1755:D1764)</ns0:f>
        <ns0:v>1</ns0:v>
      </ns0:c>
      <ns0:c r="F1764" s="114" t="n">
        <ns0:f>AVERAGE('消融原始 0921'!D1750:D1764)</ns0:f>
        <ns0:v>0.9666666666666667</ns0:v>
      </ns0:c>
      <ns0:c r="G1764" s="114" t="n">
        <ns0:f>AVERAGE('消融原始 0921'!D1745:D1764)</ns0:f>
        <ns0:v>0.9625</ns0:v>
      </ns0:c>
      <ns0:c r="H1764" s="114" t="n">
        <ns0:f>AVERAGE('消融原始 0921'!D1740:D1764)</ns0:f>
        <ns0:v>0.97</ns0:v>
      </ns0:c>
      <ns0:c r="I1764" s="114" t="n">
        <ns0:f>AVERAGE('消融原始 0921'!D1735:D1764)</ns0:f>
        <ns0:v>0.975</ns0:v>
      </ns0:c>
      <ns0:c r="J1764" s="114" t="n">
        <ns0:f>AVERAGE('消融原始 0921'!D1725:D1764)</ns0:f>
        <ns0:v>0.98125</ns0:v>
      </ns0:c>
      <ns0:c r="K1764" s="114" t="n">
        <ns0:f>AVERAGE('消融原始 0921'!D1715:D1764)</ns0:f>
        <ns0:v>0.975</ns0:v>
      </ns0:c>
    </ns0:row>
    <ns0:row r="1765" ht="18" customHeight="1">
      <ns0:c r="A1765" s="109" t="str">
        <ns0:v>t2</ns0:v>
      </ns0:c>
      <ns0:c r="B1765" s="109" t="n">
        <ns0:v>250</ns0:v>
      </ns0:c>
      <ns0:c r="C1765" s="109" t="n">
        <ns0:f>'消融原始 0921'!B1765-'消融实验 0921'!$E$5+1</ns0:f>
        <ns0:v>106</ns0:v>
      </ns0:c>
      <ns0:c r="D1765" s="114" t="n">
        <ns0:f>AVERAGE('消融原始 0921'!D1761:D1765)</ns0:f>
        <ns0:v>1</ns0:v>
      </ns0:c>
      <ns0:c r="E1765" s="114" t="n">
        <ns0:f>AVERAGE('消融原始 0921'!D1756:D1765)</ns0:f>
        <ns0:v>1</ns0:v>
      </ns0:c>
      <ns0:c r="F1765" s="114" t="n">
        <ns0:f>AVERAGE('消融原始 0921'!D1751:D1765)</ns0:f>
        <ns0:v>0.9666666666666667</ns0:v>
      </ns0:c>
      <ns0:c r="G1765" s="114" t="n">
        <ns0:f>AVERAGE('消融原始 0921'!D1746:D1765)</ns0:f>
        <ns0:v>0.9625</ns0:v>
      </ns0:c>
      <ns0:c r="H1765" s="114" t="n">
        <ns0:f>AVERAGE('消融原始 0921'!D1741:D1765)</ns0:f>
        <ns0:v>0.97</ns0:v>
      </ns0:c>
      <ns0:c r="I1765" s="114" t="n">
        <ns0:f>AVERAGE('消融原始 0921'!D1736:D1765)</ns0:f>
        <ns0:v>0.975</ns0:v>
      </ns0:c>
      <ns0:c r="J1765" s="114" t="n">
        <ns0:f>AVERAGE('消融原始 0921'!D1726:D1765)</ns0:f>
        <ns0:v>0.98125</ns0:v>
      </ns0:c>
      <ns0:c r="K1765" s="114" t="n">
        <ns0:f>AVERAGE('消融原始 0921'!D1716:D1765)</ns0:f>
        <ns0:v>0.975</ns0:v>
      </ns0:c>
    </ns0:row>
    <ns0:row r="1766" ht="18" customHeight="1">
      <ns0:c r="A1766" s="109" t="str">
        <ns0:v>t2</ns0:v>
      </ns0:c>
      <ns0:c r="B1766" s="109" t="n">
        <ns0:v>251</ns0:v>
      </ns0:c>
      <ns0:c r="C1766" s="109" t="n">
        <ns0:f>'消融原始 0921'!B1766-'消融实验 0921'!$E$5+1</ns0:f>
        <ns0:v>107</ns0:v>
      </ns0:c>
      <ns0:c r="D1766" s="114" t="n">
        <ns0:f>AVERAGE('消融原始 0921'!D1762:D1766)</ns0:f>
        <ns0:v>0.95</ns0:v>
      </ns0:c>
      <ns0:c r="E1766" s="114" t="n">
        <ns0:f>AVERAGE('消融原始 0921'!D1757:D1766)</ns0:f>
        <ns0:v>0.975</ns0:v>
      </ns0:c>
      <ns0:c r="F1766" s="114" t="n">
        <ns0:f>AVERAGE('消融原始 0921'!D1752:D1766)</ns0:f>
        <ns0:v>0.9666666666666667</ns0:v>
      </ns0:c>
      <ns0:c r="G1766" s="114" t="n">
        <ns0:f>AVERAGE('消融原始 0921'!D1747:D1766)</ns0:f>
        <ns0:v>0.95</ns0:v>
      </ns0:c>
      <ns0:c r="H1766" s="114" t="n">
        <ns0:f>AVERAGE('消融原始 0921'!D1742:D1766)</ns0:f>
        <ns0:v>0.96</ns0:v>
      </ns0:c>
      <ns0:c r="I1766" s="114" t="n">
        <ns0:f>AVERAGE('消融原始 0921'!D1737:D1766)</ns0:f>
        <ns0:v>0.9666666666666667</ns0:v>
      </ns0:c>
      <ns0:c r="J1766" s="114" t="n">
        <ns0:f>AVERAGE('消融原始 0921'!D1727:D1766)</ns0:f>
        <ns0:v>0.975</ns0:v>
      </ns0:c>
      <ns0:c r="K1766" s="114" t="n">
        <ns0:f>AVERAGE('消融原始 0921'!D1717:D1766)</ns0:f>
        <ns0:v>0.97</ns0:v>
      </ns0:c>
    </ns0:row>
    <ns0:row r="1767" ht="18" customHeight="1">
      <ns0:c r="A1767" s="109" t="str">
        <ns0:v>t2</ns0:v>
      </ns0:c>
      <ns0:c r="B1767" s="109" t="n">
        <ns0:v>252</ns0:v>
      </ns0:c>
      <ns0:c r="C1767" s="109" t="n">
        <ns0:f>'消融原始 0921'!B1767-'消融实验 0921'!$E$5+1</ns0:f>
        <ns0:v>108</ns0:v>
      </ns0:c>
      <ns0:c r="D1767" s="114" t="n">
        <ns0:f>AVERAGE('消融原始 0921'!D1763:D1767)</ns0:f>
        <ns0:v>0.95</ns0:v>
      </ns0:c>
      <ns0:c r="E1767" s="114" t="n">
        <ns0:f>AVERAGE('消融原始 0921'!D1758:D1767)</ns0:f>
        <ns0:v>0.975</ns0:v>
      </ns0:c>
      <ns0:c r="F1767" s="114" t="n">
        <ns0:f>AVERAGE('消融原始 0921'!D1753:D1767)</ns0:f>
        <ns0:v>0.9666666666666667</ns0:v>
      </ns0:c>
      <ns0:c r="G1767" s="114" t="n">
        <ns0:f>AVERAGE('消融原始 0921'!D1748:D1767)</ns0:f>
        <ns0:v>0.95</ns0:v>
      </ns0:c>
      <ns0:c r="H1767" s="114" t="n">
        <ns0:f>AVERAGE('消融原始 0921'!D1743:D1767)</ns0:f>
        <ns0:v>0.96</ns0:v>
      </ns0:c>
      <ns0:c r="I1767" s="114" t="n">
        <ns0:f>AVERAGE('消融原始 0921'!D1738:D1767)</ns0:f>
        <ns0:v>0.9666666666666667</ns0:v>
      </ns0:c>
      <ns0:c r="J1767" s="114" t="n">
        <ns0:f>AVERAGE('消融原始 0921'!D1728:D1767)</ns0:f>
        <ns0:v>0.975</ns0:v>
      </ns0:c>
      <ns0:c r="K1767" s="114" t="n">
        <ns0:f>AVERAGE('消融原始 0921'!D1718:D1767)</ns0:f>
        <ns0:v>0.97</ns0:v>
      </ns0:c>
    </ns0:row>
    <ns0:row r="1768" ht="18" customHeight="1">
      <ns0:c r="A1768" s="109" t="str">
        <ns0:v>t2</ns0:v>
      </ns0:c>
      <ns0:c r="B1768" s="109" t="n">
        <ns0:v>253</ns0:v>
      </ns0:c>
      <ns0:c r="C1768" s="109" t="n">
        <ns0:f>'消融原始 0921'!B1768-'消融实验 0921'!$E$5+1</ns0:f>
        <ns0:v>109</ns0:v>
      </ns0:c>
      <ns0:c r="D1768" s="114" t="n">
        <ns0:f>AVERAGE('消融原始 0921'!D1764:D1768)</ns0:f>
        <ns0:v>0.95</ns0:v>
      </ns0:c>
      <ns0:c r="E1768" s="114" t="n">
        <ns0:f>AVERAGE('消融原始 0921'!D1759:D1768)</ns0:f>
        <ns0:v>0.975</ns0:v>
      </ns0:c>
      <ns0:c r="F1768" s="114" t="n">
        <ns0:f>AVERAGE('消融原始 0921'!D1754:D1768)</ns0:f>
        <ns0:v>0.9666666666666667</ns0:v>
      </ns0:c>
      <ns0:c r="G1768" s="114" t="n">
        <ns0:f>AVERAGE('消融原始 0921'!D1749:D1768)</ns0:f>
        <ns0:v>0.9625</ns0:v>
      </ns0:c>
      <ns0:c r="H1768" s="114" t="n">
        <ns0:f>AVERAGE('消融原始 0921'!D1744:D1768)</ns0:f>
        <ns0:v>0.96</ns0:v>
      </ns0:c>
      <ns0:c r="I1768" s="114" t="n">
        <ns0:f>AVERAGE('消融原始 0921'!D1739:D1768)</ns0:f>
        <ns0:v>0.9666666666666667</ns0:v>
      </ns0:c>
      <ns0:c r="J1768" s="114" t="n">
        <ns0:f>AVERAGE('消融原始 0921'!D1729:D1768)</ns0:f>
        <ns0:v>0.975</ns0:v>
      </ns0:c>
      <ns0:c r="K1768" s="114" t="n">
        <ns0:f>AVERAGE('消融原始 0921'!D1719:D1768)</ns0:f>
        <ns0:v>0.975</ns0:v>
      </ns0:c>
    </ns0:row>
    <ns0:row r="1769" ht="18" customHeight="1">
      <ns0:c r="A1769" s="109" t="str">
        <ns0:v>t2</ns0:v>
      </ns0:c>
      <ns0:c r="B1769" s="109" t="n">
        <ns0:v>254</ns0:v>
      </ns0:c>
      <ns0:c r="C1769" s="109" t="n">
        <ns0:f>'消融原始 0921'!B1769-'消融实验 0921'!$E$5+1</ns0:f>
        <ns0:v>110</ns0:v>
      </ns0:c>
      <ns0:c r="D1769" s="114" t="n">
        <ns0:f>AVERAGE('消融原始 0921'!D1765:D1769)</ns0:f>
        <ns0:v>0.95</ns0:v>
      </ns0:c>
      <ns0:c r="E1769" s="114" t="n">
        <ns0:f>AVERAGE('消融原始 0921'!D1760:D1769)</ns0:f>
        <ns0:v>0.975</ns0:v>
      </ns0:c>
      <ns0:c r="F1769" s="114" t="n">
        <ns0:f>AVERAGE('消融原始 0921'!D1755:D1769)</ns0:f>
        <ns0:v>0.9833333333333333</ns0:v>
      </ns0:c>
      <ns0:c r="G1769" s="114" t="n">
        <ns0:f>AVERAGE('消融原始 0921'!D1750:D1769)</ns0:f>
        <ns0:v>0.9625</ns0:v>
      </ns0:c>
      <ns0:c r="H1769" s="114" t="n">
        <ns0:f>AVERAGE('消融原始 0921'!D1745:D1769)</ns0:f>
        <ns0:v>0.96</ns0:v>
      </ns0:c>
      <ns0:c r="I1769" s="114" t="n">
        <ns0:f>AVERAGE('消融原始 0921'!D1740:D1769)</ns0:f>
        <ns0:v>0.9666666666666667</ns0:v>
      </ns0:c>
      <ns0:c r="J1769" s="114" t="n">
        <ns0:f>AVERAGE('消融原始 0921'!D1730:D1769)</ns0:f>
        <ns0:v>0.975</ns0:v>
      </ns0:c>
      <ns0:c r="K1769" s="114" t="n">
        <ns0:f>AVERAGE('消融原始 0921'!D1720:D1769)</ns0:f>
        <ns0:v>0.975</ns0:v>
      </ns0:c>
    </ns0:row>
    <ns0:row r="1770" ht="18" customHeight="1">
      <ns0:c r="A1770" s="109" t="str">
        <ns0:v>t2</ns0:v>
      </ns0:c>
      <ns0:c r="B1770" s="109" t="n">
        <ns0:v>255</ns0:v>
      </ns0:c>
      <ns0:c r="C1770" s="109" t="n">
        <ns0:f>'消融原始 0921'!B1770-'消融实验 0921'!$E$5+1</ns0:f>
        <ns0:v>111</ns0:v>
      </ns0:c>
      <ns0:c r="D1770" s="114" t="n">
        <ns0:f>AVERAGE('消融原始 0921'!D1766:D1770)</ns0:f>
        <ns0:v>0.95</ns0:v>
      </ns0:c>
      <ns0:c r="E1770" s="114" t="n">
        <ns0:f>AVERAGE('消融原始 0921'!D1761:D1770)</ns0:f>
        <ns0:v>0.975</ns0:v>
      </ns0:c>
      <ns0:c r="F1770" s="114" t="n">
        <ns0:f>AVERAGE('消融原始 0921'!D1756:D1770)</ns0:f>
        <ns0:v>0.9833333333333333</ns0:v>
      </ns0:c>
      <ns0:c r="G1770" s="114" t="n">
        <ns0:f>AVERAGE('消融原始 0921'!D1751:D1770)</ns0:f>
        <ns0:v>0.9625</ns0:v>
      </ns0:c>
      <ns0:c r="H1770" s="114" t="n">
        <ns0:f>AVERAGE('消融原始 0921'!D1746:D1770)</ns0:f>
        <ns0:v>0.96</ns0:v>
      </ns0:c>
      <ns0:c r="I1770" s="114" t="n">
        <ns0:f>AVERAGE('消融原始 0921'!D1741:D1770)</ns0:f>
        <ns0:v>0.9666666666666667</ns0:v>
      </ns0:c>
      <ns0:c r="J1770" s="114" t="n">
        <ns0:f>AVERAGE('消融原始 0921'!D1731:D1770)</ns0:f>
        <ns0:v>0.975</ns0:v>
      </ns0:c>
      <ns0:c r="K1770" s="114" t="n">
        <ns0:f>AVERAGE('消融原始 0921'!D1721:D1770)</ns0:f>
        <ns0:v>0.98</ns0:v>
      </ns0:c>
    </ns0:row>
    <ns0:row r="1771" ht="18" customHeight="1">
      <ns0:c r="A1771" s="109" t="str">
        <ns0:v>t2</ns0:v>
      </ns0:c>
      <ns0:c r="B1771" s="109" t="n">
        <ns0:v>256</ns0:v>
      </ns0:c>
      <ns0:c r="C1771" s="109" t="n">
        <ns0:f>'消融原始 0921'!B1771-'消融实验 0921'!$E$5+1</ns0:f>
        <ns0:v>112</ns0:v>
      </ns0:c>
      <ns0:c r="D1771" s="114" t="n">
        <ns0:f>AVERAGE('消融原始 0921'!D1767:D1771)</ns0:f>
        <ns0:v>0.95</ns0:v>
      </ns0:c>
      <ns0:c r="E1771" s="114" t="n">
        <ns0:f>AVERAGE('消融原始 0921'!D1762:D1771)</ns0:f>
        <ns0:v>0.95</ns0:v>
      </ns0:c>
      <ns0:c r="F1771" s="114" t="n">
        <ns0:f>AVERAGE('消融原始 0921'!D1757:D1771)</ns0:f>
        <ns0:v>0.9666666666666667</ns0:v>
      </ns0:c>
      <ns0:c r="G1771" s="114" t="n">
        <ns0:f>AVERAGE('消融原始 0921'!D1752:D1771)</ns0:f>
        <ns0:v>0.9625</ns0:v>
      </ns0:c>
      <ns0:c r="H1771" s="114" t="n">
        <ns0:f>AVERAGE('消融原始 0921'!D1747:D1771)</ns0:f>
        <ns0:v>0.95</ns0:v>
      </ns0:c>
      <ns0:c r="I1771" s="114" t="n">
        <ns0:f>AVERAGE('消融原始 0921'!D1742:D1771)</ns0:f>
        <ns0:v>0.9583333333333334</ns0:v>
      </ns0:c>
      <ns0:c r="J1771" s="114" t="n">
        <ns0:f>AVERAGE('消融原始 0921'!D1732:D1771)</ns0:f>
        <ns0:v>0.96875</ns0:v>
      </ns0:c>
      <ns0:c r="K1771" s="114" t="n">
        <ns0:f>AVERAGE('消融原始 0921'!D1722:D1771)</ns0:f>
        <ns0:v>0.975</ns0:v>
      </ns0:c>
    </ns0:row>
    <ns0:row r="1772" ht="18" customHeight="1">
      <ns0:c r="A1772" s="109" t="str">
        <ns0:v>t2</ns0:v>
      </ns0:c>
      <ns0:c r="B1772" s="109" t="n">
        <ns0:v>257</ns0:v>
      </ns0:c>
      <ns0:c r="C1772" s="109" t="n">
        <ns0:f>'消融原始 0921'!B1772-'消融实验 0921'!$E$5+1</ns0:f>
        <ns0:v>113</ns0:v>
      </ns0:c>
      <ns0:c r="D1772" s="114" t="n">
        <ns0:f>AVERAGE('消融原始 0921'!D1768:D1772)</ns0:f>
        <ns0:v>0.95</ns0:v>
      </ns0:c>
      <ns0:c r="E1772" s="114" t="n">
        <ns0:f>AVERAGE('消融原始 0921'!D1763:D1772)</ns0:f>
        <ns0:v>0.95</ns0:v>
      </ns0:c>
      <ns0:c r="F1772" s="114" t="n">
        <ns0:f>AVERAGE('消融原始 0921'!D1758:D1772)</ns0:f>
        <ns0:v>0.9666666666666667</ns0:v>
      </ns0:c>
      <ns0:c r="G1772" s="114" t="n">
        <ns0:f>AVERAGE('消融原始 0921'!D1753:D1772)</ns0:f>
        <ns0:v>0.9625</ns0:v>
      </ns0:c>
      <ns0:c r="H1772" s="114" t="n">
        <ns0:f>AVERAGE('消融原始 0921'!D1748:D1772)</ns0:f>
        <ns0:v>0.95</ns0:v>
      </ns0:c>
      <ns0:c r="I1772" s="114" t="n">
        <ns0:f>AVERAGE('消融原始 0921'!D1743:D1772)</ns0:f>
        <ns0:v>0.9583333333333334</ns0:v>
      </ns0:c>
      <ns0:c r="J1772" s="114" t="n">
        <ns0:f>AVERAGE('消融原始 0921'!D1733:D1772)</ns0:f>
        <ns0:v>0.96875</ns0:v>
      </ns0:c>
      <ns0:c r="K1772" s="114" t="n">
        <ns0:f>AVERAGE('消融原始 0921'!D1723:D1772)</ns0:f>
        <ns0:v>0.975</ns0:v>
      </ns0:c>
    </ns0:row>
    <ns0:row r="1773" ht="18" customHeight="1">
      <ns0:c r="A1773" s="109" t="str">
        <ns0:v>t2</ns0:v>
      </ns0:c>
      <ns0:c r="B1773" s="109" t="n">
        <ns0:v>258</ns0:v>
      </ns0:c>
      <ns0:c r="C1773" s="109" t="n">
        <ns0:f>'消融原始 0921'!B1773-'消融实验 0921'!$E$5+1</ns0:f>
        <ns0:v>114</ns0:v>
      </ns0:c>
      <ns0:c r="D1773" s="114" t="n">
        <ns0:f>AVERAGE('消融原始 0921'!D1769:D1773)</ns0:f>
        <ns0:v>0.95</ns0:v>
      </ns0:c>
      <ns0:c r="E1773" s="114" t="n">
        <ns0:f>AVERAGE('消融原始 0921'!D1764:D1773)</ns0:f>
        <ns0:v>0.95</ns0:v>
      </ns0:c>
      <ns0:c r="F1773" s="114" t="n">
        <ns0:f>AVERAGE('消融原始 0921'!D1759:D1773)</ns0:f>
        <ns0:v>0.9666666666666667</ns0:v>
      </ns0:c>
      <ns0:c r="G1773" s="114" t="n">
        <ns0:f>AVERAGE('消融原始 0921'!D1754:D1773)</ns0:f>
        <ns0:v>0.9625</ns0:v>
      </ns0:c>
      <ns0:c r="H1773" s="114" t="n">
        <ns0:f>AVERAGE('消融原始 0921'!D1749:D1773)</ns0:f>
        <ns0:v>0.96</ns0:v>
      </ns0:c>
      <ns0:c r="I1773" s="114" t="n">
        <ns0:f>AVERAGE('消融原始 0921'!D1744:D1773)</ns0:f>
        <ns0:v>0.9583333333333334</ns0:v>
      </ns0:c>
      <ns0:c r="J1773" s="114" t="n">
        <ns0:f>AVERAGE('消融原始 0921'!D1734:D1773)</ns0:f>
        <ns0:v>0.96875</ns0:v>
      </ns0:c>
      <ns0:c r="K1773" s="114" t="n">
        <ns0:f>AVERAGE('消融原始 0921'!D1724:D1773)</ns0:f>
        <ns0:v>0.975</ns0:v>
      </ns0:c>
    </ns0:row>
    <ns0:row r="1774" ht="18" customHeight="1">
      <ns0:c r="A1774" s="109" t="str">
        <ns0:v>t2</ns0:v>
      </ns0:c>
      <ns0:c r="B1774" s="109" t="n">
        <ns0:v>259</ns0:v>
      </ns0:c>
      <ns0:c r="C1774" s="109" t="n">
        <ns0:f>'消融原始 0921'!B1774-'消融实验 0921'!$E$5+1</ns0:f>
        <ns0:v>115</ns0:v>
      </ns0:c>
      <ns0:c r="D1774" s="114" t="n">
        <ns0:f>AVERAGE('消融原始 0921'!D1770:D1774)</ns0:f>
        <ns0:v>0.95</ns0:v>
      </ns0:c>
      <ns0:c r="E1774" s="114" t="n">
        <ns0:f>AVERAGE('消融原始 0921'!D1765:D1774)</ns0:f>
        <ns0:v>0.95</ns0:v>
      </ns0:c>
      <ns0:c r="F1774" s="114" t="n">
        <ns0:f>AVERAGE('消融原始 0921'!D1760:D1774)</ns0:f>
        <ns0:v>0.9666666666666667</ns0:v>
      </ns0:c>
      <ns0:c r="G1774" s="114" t="n">
        <ns0:f>AVERAGE('消融原始 0921'!D1755:D1774)</ns0:f>
        <ns0:v>0.975</ns0:v>
      </ns0:c>
      <ns0:c r="H1774" s="114" t="n">
        <ns0:f>AVERAGE('消融原始 0921'!D1750:D1774)</ns0:f>
        <ns0:v>0.96</ns0:v>
      </ns0:c>
      <ns0:c r="I1774" s="114" t="n">
        <ns0:f>AVERAGE('消融原始 0921'!D1745:D1774)</ns0:f>
        <ns0:v>0.9583333333333334</ns0:v>
      </ns0:c>
      <ns0:c r="J1774" s="114" t="n">
        <ns0:f>AVERAGE('消融原始 0921'!D1735:D1774)</ns0:f>
        <ns0:v>0.96875</ns0:v>
      </ns0:c>
      <ns0:c r="K1774" s="114" t="n">
        <ns0:f>AVERAGE('消融原始 0921'!D1725:D1774)</ns0:f>
        <ns0:v>0.975</ns0:v>
      </ns0:c>
    </ns0:row>
    <ns0:row r="1775" ht="18" customHeight="1">
      <ns0:c r="A1775" s="109" t="str">
        <ns0:v>t2</ns0:v>
      </ns0:c>
      <ns0:c r="B1775" s="109" t="n">
        <ns0:v>260</ns0:v>
      </ns0:c>
      <ns0:c r="C1775" s="109" t="n">
        <ns0:f>'消融原始 0921'!B1775-'消融实验 0921'!$E$5+1</ns0:f>
        <ns0:v>116</ns0:v>
      </ns0:c>
      <ns0:c r="D1775" s="114" t="n">
        <ns0:f>AVERAGE('消融原始 0921'!D1771:D1775)</ns0:f>
        <ns0:v>0.95</ns0:v>
      </ns0:c>
      <ns0:c r="E1775" s="114" t="n">
        <ns0:f>AVERAGE('消融原始 0921'!D1766:D1775)</ns0:f>
        <ns0:v>0.95</ns0:v>
      </ns0:c>
      <ns0:c r="F1775" s="114" t="n">
        <ns0:f>AVERAGE('消融原始 0921'!D1761:D1775)</ns0:f>
        <ns0:v>0.9666666666666667</ns0:v>
      </ns0:c>
      <ns0:c r="G1775" s="114" t="n">
        <ns0:f>AVERAGE('消融原始 0921'!D1756:D1775)</ns0:f>
        <ns0:v>0.975</ns0:v>
      </ns0:c>
      <ns0:c r="H1775" s="114" t="n">
        <ns0:f>AVERAGE('消融原始 0921'!D1751:D1775)</ns0:f>
        <ns0:v>0.96</ns0:v>
      </ns0:c>
      <ns0:c r="I1775" s="114" t="n">
        <ns0:f>AVERAGE('消融原始 0921'!D1746:D1775)</ns0:f>
        <ns0:v>0.9583333333333334</ns0:v>
      </ns0:c>
      <ns0:c r="J1775" s="114" t="n">
        <ns0:f>AVERAGE('消融原始 0921'!D1736:D1775)</ns0:f>
        <ns0:v>0.96875</ns0:v>
      </ns0:c>
      <ns0:c r="K1775" s="114" t="n">
        <ns0:f>AVERAGE('消融原始 0921'!D1726:D1775)</ns0:f>
        <ns0:v>0.975</ns0:v>
      </ns0:c>
    </ns0:row>
    <ns0:row r="1776" ht="18" customHeight="1">
      <ns0:c r="A1776" s="109" t="str">
        <ns0:v>t2</ns0:v>
      </ns0:c>
      <ns0:c r="B1776" s="109" t="n">
        <ns0:v>261</ns0:v>
      </ns0:c>
      <ns0:c r="C1776" s="109" t="n">
        <ns0:f>'消融原始 0921'!B1776-'消融实验 0921'!$E$5+1</ns0:f>
        <ns0:v>117</ns0:v>
      </ns0:c>
      <ns0:c r="D1776" s="114" t="n">
        <ns0:f>AVERAGE('消融原始 0921'!D1772:D1776)</ns0:f>
        <ns0:v>1</ns0:v>
      </ns0:c>
      <ns0:c r="E1776" s="114" t="n">
        <ns0:f>AVERAGE('消融原始 0921'!D1767:D1776)</ns0:f>
        <ns0:v>0.975</ns0:v>
      </ns0:c>
      <ns0:c r="F1776" s="114" t="n">
        <ns0:f>AVERAGE('消融原始 0921'!D1762:D1776)</ns0:f>
        <ns0:v>0.9666666666666667</ns0:v>
      </ns0:c>
      <ns0:c r="G1776" s="114" t="n">
        <ns0:f>AVERAGE('消融原始 0921'!D1757:D1776)</ns0:f>
        <ns0:v>0.975</ns0:v>
      </ns0:c>
      <ns0:c r="H1776" s="114" t="n">
        <ns0:f>AVERAGE('消融原始 0921'!D1752:D1776)</ns0:f>
        <ns0:v>0.97</ns0:v>
      </ns0:c>
      <ns0:c r="I1776" s="114" t="n">
        <ns0:f>AVERAGE('消融原始 0921'!D1747:D1776)</ns0:f>
        <ns0:v>0.9583333333333334</ns0:v>
      </ns0:c>
      <ns0:c r="J1776" s="114" t="n">
        <ns0:f>AVERAGE('消融原始 0921'!D1737:D1776)</ns0:f>
        <ns0:v>0.96875</ns0:v>
      </ns0:c>
      <ns0:c r="K1776" s="114" t="n">
        <ns0:f>AVERAGE('消融原始 0921'!D1727:D1776)</ns0:f>
        <ns0:v>0.975</ns0:v>
      </ns0:c>
    </ns0:row>
    <ns0:row r="1777" ht="18" customHeight="1">
      <ns0:c r="A1777" s="109" t="str">
        <ns0:v>t2</ns0:v>
      </ns0:c>
      <ns0:c r="B1777" s="109" t="n">
        <ns0:v>262</ns0:v>
      </ns0:c>
      <ns0:c r="C1777" s="109" t="n">
        <ns0:f>'消融原始 0921'!B1777-'消融实验 0921'!$E$5+1</ns0:f>
        <ns0:v>118</ns0:v>
      </ns0:c>
      <ns0:c r="D1777" s="114" t="n">
        <ns0:f>AVERAGE('消融原始 0921'!D1773:D1777)</ns0:f>
        <ns0:v>0.95</ns0:v>
      </ns0:c>
      <ns0:c r="E1777" s="114" t="n">
        <ns0:f>AVERAGE('消融原始 0921'!D1768:D1777)</ns0:f>
        <ns0:v>0.95</ns0:v>
      </ns0:c>
      <ns0:c r="F1777" s="114" t="n">
        <ns0:f>AVERAGE('消融原始 0921'!D1763:D1777)</ns0:f>
        <ns0:v>0.95</ns0:v>
      </ns0:c>
      <ns0:c r="G1777" s="114" t="n">
        <ns0:f>AVERAGE('消融原始 0921'!D1758:D1777)</ns0:f>
        <ns0:v>0.9625</ns0:v>
      </ns0:c>
      <ns0:c r="H1777" s="114" t="n">
        <ns0:f>AVERAGE('消融原始 0921'!D1753:D1777)</ns0:f>
        <ns0:v>0.96</ns0:v>
      </ns0:c>
      <ns0:c r="I1777" s="114" t="n">
        <ns0:f>AVERAGE('消融原始 0921'!D1748:D1777)</ns0:f>
        <ns0:v>0.95</ns0:v>
      </ns0:c>
      <ns0:c r="J1777" s="114" t="n">
        <ns0:f>AVERAGE('消融原始 0921'!D1738:D1777)</ns0:f>
        <ns0:v>0.9625</ns0:v>
      </ns0:c>
      <ns0:c r="K1777" s="114" t="n">
        <ns0:f>AVERAGE('消融原始 0921'!D1728:D1777)</ns0:f>
        <ns0:v>0.97</ns0:v>
      </ns0:c>
    </ns0:row>
    <ns0:row r="1778" ht="18" customHeight="1">
      <ns0:c r="A1778" s="109" t="str">
        <ns0:v>t2</ns0:v>
      </ns0:c>
      <ns0:c r="B1778" s="109" t="n">
        <ns0:v>263</ns0:v>
      </ns0:c>
      <ns0:c r="C1778" s="109" t="n">
        <ns0:f>'消融原始 0921'!B1778-'消融实验 0921'!$E$5+1</ns0:f>
        <ns0:v>119</ns0:v>
      </ns0:c>
      <ns0:c r="D1778" s="114" t="n">
        <ns0:f>AVERAGE('消融原始 0921'!D1774:D1778)</ns0:f>
        <ns0:v>0.95</ns0:v>
      </ns0:c>
      <ns0:c r="E1778" s="114" t="n">
        <ns0:f>AVERAGE('消融原始 0921'!D1769:D1778)</ns0:f>
        <ns0:v>0.95</ns0:v>
      </ns0:c>
      <ns0:c r="F1778" s="114" t="n">
        <ns0:f>AVERAGE('消融原始 0921'!D1764:D1778)</ns0:f>
        <ns0:v>0.95</ns0:v>
      </ns0:c>
      <ns0:c r="G1778" s="114" t="n">
        <ns0:f>AVERAGE('消融原始 0921'!D1759:D1778)</ns0:f>
        <ns0:v>0.9625</ns0:v>
      </ns0:c>
      <ns0:c r="H1778" s="114" t="n">
        <ns0:f>AVERAGE('消融原始 0921'!D1754:D1778)</ns0:f>
        <ns0:v>0.96</ns0:v>
      </ns0:c>
      <ns0:c r="I1778" s="114" t="n">
        <ns0:f>AVERAGE('消融原始 0921'!D1749:D1778)</ns0:f>
        <ns0:v>0.9583333333333334</ns0:v>
      </ns0:c>
      <ns0:c r="J1778" s="114" t="n">
        <ns0:f>AVERAGE('消融原始 0921'!D1739:D1778)</ns0:f>
        <ns0:v>0.9625</ns0:v>
      </ns0:c>
      <ns0:c r="K1778" s="114" t="n">
        <ns0:f>AVERAGE('消融原始 0921'!D1729:D1778)</ns0:f>
        <ns0:v>0.97</ns0:v>
      </ns0:c>
    </ns0:row>
    <ns0:row r="1779" ht="18" customHeight="1">
      <ns0:c r="A1779" s="109" t="str">
        <ns0:v>t2</ns0:v>
      </ns0:c>
      <ns0:c r="B1779" s="109" t="n">
        <ns0:v>264</ns0:v>
      </ns0:c>
      <ns0:c r="C1779" s="109" t="n">
        <ns0:f>'消融原始 0921'!B1779-'消融实验 0921'!$E$5+1</ns0:f>
        <ns0:v>120</ns0:v>
      </ns0:c>
      <ns0:c r="D1779" s="114" t="n">
        <ns0:f>AVERAGE('消融原始 0921'!D1775:D1779)</ns0:f>
        <ns0:v>0.95</ns0:v>
      </ns0:c>
      <ns0:c r="E1779" s="114" t="n">
        <ns0:f>AVERAGE('消融原始 0921'!D1770:D1779)</ns0:f>
        <ns0:v>0.95</ns0:v>
      </ns0:c>
      <ns0:c r="F1779" s="114" t="n">
        <ns0:f>AVERAGE('消融原始 0921'!D1765:D1779)</ns0:f>
        <ns0:v>0.95</ns0:v>
      </ns0:c>
      <ns0:c r="G1779" s="114" t="n">
        <ns0:f>AVERAGE('消融原始 0921'!D1760:D1779)</ns0:f>
        <ns0:v>0.9625</ns0:v>
      </ns0:c>
      <ns0:c r="H1779" s="114" t="n">
        <ns0:f>AVERAGE('消融原始 0921'!D1755:D1779)</ns0:f>
        <ns0:v>0.97</ns0:v>
      </ns0:c>
      <ns0:c r="I1779" s="114" t="n">
        <ns0:f>AVERAGE('消融原始 0921'!D1750:D1779)</ns0:f>
        <ns0:v>0.9583333333333334</ns0:v>
      </ns0:c>
      <ns0:c r="J1779" s="114" t="n">
        <ns0:f>AVERAGE('消融原始 0921'!D1740:D1779)</ns0:f>
        <ns0:v>0.9625</ns0:v>
      </ns0:c>
      <ns0:c r="K1779" s="114" t="n">
        <ns0:f>AVERAGE('消融原始 0921'!D1730:D1779)</ns0:f>
        <ns0:v>0.97</ns0:v>
      </ns0:c>
    </ns0:row>
    <ns0:row r="1780" ht="18" customHeight="1">
      <ns0:c r="A1780" s="109" t="str">
        <ns0:v>t2</ns0:v>
      </ns0:c>
      <ns0:c r="B1780" s="109" t="n">
        <ns0:v>265</ns0:v>
      </ns0:c>
      <ns0:c r="C1780" s="109" t="n">
        <ns0:f>'消融原始 0921'!B1780-'消融实验 0921'!$E$5+1</ns0:f>
        <ns0:v>121</ns0:v>
      </ns0:c>
      <ns0:c r="D1780" s="114" t="n">
        <ns0:f>AVERAGE('消融原始 0921'!D1776:D1780)</ns0:f>
        <ns0:v>0.95</ns0:v>
      </ns0:c>
      <ns0:c r="E1780" s="114" t="n">
        <ns0:f>AVERAGE('消融原始 0921'!D1771:D1780)</ns0:f>
        <ns0:v>0.95</ns0:v>
      </ns0:c>
      <ns0:c r="F1780" s="114" t="n">
        <ns0:f>AVERAGE('消融原始 0921'!D1766:D1780)</ns0:f>
        <ns0:v>0.95</ns0:v>
      </ns0:c>
      <ns0:c r="G1780" s="114" t="n">
        <ns0:f>AVERAGE('消融原始 0921'!D1761:D1780)</ns0:f>
        <ns0:v>0.9625</ns0:v>
      </ns0:c>
      <ns0:c r="H1780" s="114" t="n">
        <ns0:f>AVERAGE('消融原始 0921'!D1756:D1780)</ns0:f>
        <ns0:v>0.97</ns0:v>
      </ns0:c>
      <ns0:c r="I1780" s="114" t="n">
        <ns0:f>AVERAGE('消融原始 0921'!D1751:D1780)</ns0:f>
        <ns0:v>0.9583333333333334</ns0:v>
      </ns0:c>
      <ns0:c r="J1780" s="114" t="n">
        <ns0:f>AVERAGE('消融原始 0921'!D1741:D1780)</ns0:f>
        <ns0:v>0.9625</ns0:v>
      </ns0:c>
      <ns0:c r="K1780" s="114" t="n">
        <ns0:f>AVERAGE('消融原始 0921'!D1731:D1780)</ns0:f>
        <ns0:v>0.97</ns0:v>
      </ns0:c>
    </ns0:row>
    <ns0:row r="1781" ht="18" customHeight="1">
      <ns0:c r="A1781" s="109" t="str">
        <ns0:v>t2</ns0:v>
      </ns0:c>
      <ns0:c r="B1781" s="109" t="n">
        <ns0:v>266</ns0:v>
      </ns0:c>
      <ns0:c r="C1781" s="109" t="n">
        <ns0:f>'消融原始 0921'!B1781-'消融实验 0921'!$E$5+1</ns0:f>
        <ns0:v>122</ns0:v>
      </ns0:c>
      <ns0:c r="D1781" s="114" t="n">
        <ns0:f>AVERAGE('消融原始 0921'!D1777:D1781)</ns0:f>
        <ns0:v>0.95</ns0:v>
      </ns0:c>
      <ns0:c r="E1781" s="114" t="n">
        <ns0:f>AVERAGE('消融原始 0921'!D1772:D1781)</ns0:f>
        <ns0:v>0.975</ns0:v>
      </ns0:c>
      <ns0:c r="F1781" s="114" t="n">
        <ns0:f>AVERAGE('消融原始 0921'!D1767:D1781)</ns0:f>
        <ns0:v>0.9666666666666667</ns0:v>
      </ns0:c>
      <ns0:c r="G1781" s="114" t="n">
        <ns0:f>AVERAGE('消融原始 0921'!D1762:D1781)</ns0:f>
        <ns0:v>0.9625</ns0:v>
      </ns0:c>
      <ns0:c r="H1781" s="114" t="n">
        <ns0:f>AVERAGE('消融原始 0921'!D1757:D1781)</ns0:f>
        <ns0:v>0.97</ns0:v>
      </ns0:c>
      <ns0:c r="I1781" s="114" t="n">
        <ns0:f>AVERAGE('消融原始 0921'!D1752:D1781)</ns0:f>
        <ns0:v>0.9666666666666667</ns0:v>
      </ns0:c>
      <ns0:c r="J1781" s="114" t="n">
        <ns0:f>AVERAGE('消融原始 0921'!D1742:D1781)</ns0:f>
        <ns0:v>0.9625</ns0:v>
      </ns0:c>
      <ns0:c r="K1781" s="114" t="n">
        <ns0:f>AVERAGE('消融原始 0921'!D1732:D1781)</ns0:f>
        <ns0:v>0.97</ns0:v>
      </ns0:c>
    </ns0:row>
    <ns0:row r="1782" ht="18" customHeight="1">
      <ns0:c r="A1782" s="109" t="str">
        <ns0:v>t2</ns0:v>
      </ns0:c>
      <ns0:c r="B1782" s="109" t="n">
        <ns0:v>267</ns0:v>
      </ns0:c>
      <ns0:c r="C1782" s="109" t="n">
        <ns0:f>'消融原始 0921'!B1782-'消融实验 0921'!$E$5+1</ns0:f>
        <ns0:v>123</ns0:v>
      </ns0:c>
      <ns0:c r="D1782" s="114" t="n">
        <ns0:f>AVERAGE('消融原始 0921'!D1778:D1782)</ns0:f>
        <ns0:v>1</ns0:v>
      </ns0:c>
      <ns0:c r="E1782" s="114" t="n">
        <ns0:f>AVERAGE('消融原始 0921'!D1773:D1782)</ns0:f>
        <ns0:v>0.975</ns0:v>
      </ns0:c>
      <ns0:c r="F1782" s="114" t="n">
        <ns0:f>AVERAGE('消融原始 0921'!D1768:D1782)</ns0:f>
        <ns0:v>0.9666666666666667</ns0:v>
      </ns0:c>
      <ns0:c r="G1782" s="114" t="n">
        <ns0:f>AVERAGE('消融原始 0921'!D1763:D1782)</ns0:f>
        <ns0:v>0.9625</ns0:v>
      </ns0:c>
      <ns0:c r="H1782" s="114" t="n">
        <ns0:f>AVERAGE('消融原始 0921'!D1758:D1782)</ns0:f>
        <ns0:v>0.97</ns0:v>
      </ns0:c>
      <ns0:c r="I1782" s="114" t="n">
        <ns0:f>AVERAGE('消融原始 0921'!D1753:D1782)</ns0:f>
        <ns0:v>0.9666666666666667</ns0:v>
      </ns0:c>
      <ns0:c r="J1782" s="114" t="n">
        <ns0:f>AVERAGE('消融原始 0921'!D1743:D1782)</ns0:f>
        <ns0:v>0.9625</ns0:v>
      </ns0:c>
      <ns0:c r="K1782" s="114" t="n">
        <ns0:f>AVERAGE('消融原始 0921'!D1733:D1782)</ns0:f>
        <ns0:v>0.97</ns0:v>
      </ns0:c>
    </ns0:row>
    <ns0:row r="1783" ht="18" customHeight="1">
      <ns0:c r="A1783" s="109" t="str">
        <ns0:v>t2</ns0:v>
      </ns0:c>
      <ns0:c r="B1783" s="109" t="n">
        <ns0:v>268</ns0:v>
      </ns0:c>
      <ns0:c r="C1783" s="109" t="n">
        <ns0:f>'消融原始 0921'!B1783-'消融实验 0921'!$E$5+1</ns0:f>
        <ns0:v>124</ns0:v>
      </ns0:c>
      <ns0:c r="D1783" s="114" t="n">
        <ns0:f>AVERAGE('消融原始 0921'!D1779:D1783)</ns0:f>
        <ns0:v>1</ns0:v>
      </ns0:c>
      <ns0:c r="E1783" s="114" t="n">
        <ns0:f>AVERAGE('消融原始 0921'!D1774:D1783)</ns0:f>
        <ns0:v>0.975</ns0:v>
      </ns0:c>
      <ns0:c r="F1783" s="114" t="n">
        <ns0:f>AVERAGE('消融原始 0921'!D1769:D1783)</ns0:f>
        <ns0:v>0.9666666666666667</ns0:v>
      </ns0:c>
      <ns0:c r="G1783" s="114" t="n">
        <ns0:f>AVERAGE('消融原始 0921'!D1764:D1783)</ns0:f>
        <ns0:v>0.9625</ns0:v>
      </ns0:c>
      <ns0:c r="H1783" s="114" t="n">
        <ns0:f>AVERAGE('消融原始 0921'!D1759:D1783)</ns0:f>
        <ns0:v>0.97</ns0:v>
      </ns0:c>
      <ns0:c r="I1783" s="114" t="n">
        <ns0:f>AVERAGE('消融原始 0921'!D1754:D1783)</ns0:f>
        <ns0:v>0.9666666666666667</ns0:v>
      </ns0:c>
      <ns0:c r="J1783" s="114" t="n">
        <ns0:f>AVERAGE('消融原始 0921'!D1744:D1783)</ns0:f>
        <ns0:v>0.9625</ns0:v>
      </ns0:c>
      <ns0:c r="K1783" s="114" t="n">
        <ns0:f>AVERAGE('消融原始 0921'!D1734:D1783)</ns0:f>
        <ns0:v>0.97</ns0:v>
      </ns0:c>
    </ns0:row>
    <ns0:row r="1784" ht="18" customHeight="1">
      <ns0:c r="A1784" s="109" t="str">
        <ns0:v>t2</ns0:v>
      </ns0:c>
      <ns0:c r="B1784" s="109" t="n">
        <ns0:v>269</ns0:v>
      </ns0:c>
      <ns0:c r="C1784" s="109" t="n">
        <ns0:f>'消融原始 0921'!B1784-'消融实验 0921'!$E$5+1</ns0:f>
        <ns0:v>125</ns0:v>
      </ns0:c>
      <ns0:c r="D1784" s="114" t="n">
        <ns0:f>AVERAGE('消融原始 0921'!D1780:D1784)</ns0:f>
        <ns0:v>1</ns0:v>
      </ns0:c>
      <ns0:c r="E1784" s="114" t="n">
        <ns0:f>AVERAGE('消融原始 0921'!D1775:D1784)</ns0:f>
        <ns0:v>0.975</ns0:v>
      </ns0:c>
      <ns0:c r="F1784" s="114" t="n">
        <ns0:f>AVERAGE('消融原始 0921'!D1770:D1784)</ns0:f>
        <ns0:v>0.9666666666666667</ns0:v>
      </ns0:c>
      <ns0:c r="G1784" s="114" t="n">
        <ns0:f>AVERAGE('消融原始 0921'!D1765:D1784)</ns0:f>
        <ns0:v>0.9625</ns0:v>
      </ns0:c>
      <ns0:c r="H1784" s="114" t="n">
        <ns0:f>AVERAGE('消融原始 0921'!D1760:D1784)</ns0:f>
        <ns0:v>0.97</ns0:v>
      </ns0:c>
      <ns0:c r="I1784" s="114" t="n">
        <ns0:f>AVERAGE('消融原始 0921'!D1755:D1784)</ns0:f>
        <ns0:v>0.975</ns0:v>
      </ns0:c>
      <ns0:c r="J1784" s="114" t="n">
        <ns0:f>AVERAGE('消融原始 0921'!D1745:D1784)</ns0:f>
        <ns0:v>0.9625</ns0:v>
      </ns0:c>
      <ns0:c r="K1784" s="114" t="n">
        <ns0:f>AVERAGE('消融原始 0921'!D1735:D1784)</ns0:f>
        <ns0:v>0.97</ns0:v>
      </ns0:c>
    </ns0:row>
    <ns0:row r="1785" ht="18" customHeight="1">
      <ns0:c r="A1785" s="109" t="str">
        <ns0:v>t2</ns0:v>
      </ns0:c>
      <ns0:c r="B1785" s="109" t="n">
        <ns0:v>270</ns0:v>
      </ns0:c>
      <ns0:c r="C1785" s="109" t="n">
        <ns0:f>'消融原始 0921'!B1785-'消融实验 0921'!$E$5+1</ns0:f>
        <ns0:v>126</ns0:v>
      </ns0:c>
      <ns0:c r="D1785" s="114" t="n">
        <ns0:f>AVERAGE('消融原始 0921'!D1781:D1785)</ns0:f>
        <ns0:v>1</ns0:v>
      </ns0:c>
      <ns0:c r="E1785" s="114" t="n">
        <ns0:f>AVERAGE('消融原始 0921'!D1776:D1785)</ns0:f>
        <ns0:v>0.975</ns0:v>
      </ns0:c>
      <ns0:c r="F1785" s="114" t="n">
        <ns0:f>AVERAGE('消融原始 0921'!D1771:D1785)</ns0:f>
        <ns0:v>0.9666666666666667</ns0:v>
      </ns0:c>
      <ns0:c r="G1785" s="114" t="n">
        <ns0:f>AVERAGE('消融原始 0921'!D1766:D1785)</ns0:f>
        <ns0:v>0.9625</ns0:v>
      </ns0:c>
      <ns0:c r="H1785" s="114" t="n">
        <ns0:f>AVERAGE('消融原始 0921'!D1761:D1785)</ns0:f>
        <ns0:v>0.97</ns0:v>
      </ns0:c>
      <ns0:c r="I1785" s="114" t="n">
        <ns0:f>AVERAGE('消融原始 0921'!D1756:D1785)</ns0:f>
        <ns0:v>0.975</ns0:v>
      </ns0:c>
      <ns0:c r="J1785" s="114" t="n">
        <ns0:f>AVERAGE('消融原始 0921'!D1746:D1785)</ns0:f>
        <ns0:v>0.9625</ns0:v>
      </ns0:c>
      <ns0:c r="K1785" s="114" t="n">
        <ns0:f>AVERAGE('消融原始 0921'!D1736:D1785)</ns0:f>
        <ns0:v>0.97</ns0:v>
      </ns0:c>
    </ns0:row>
    <ns0:row r="1786" ht="18" customHeight="1">
      <ns0:c r="A1786" s="109" t="str">
        <ns0:v>t2</ns0:v>
      </ns0:c>
      <ns0:c r="B1786" s="109" t="n">
        <ns0:v>271</ns0:v>
      </ns0:c>
      <ns0:c r="C1786" s="109" t="n">
        <ns0:f>'消融原始 0921'!B1786-'消融实验 0921'!$E$5+1</ns0:f>
        <ns0:v>127</ns0:v>
      </ns0:c>
      <ns0:c r="D1786" s="114" t="n">
        <ns0:f>AVERAGE('消融原始 0921'!D1782:D1786)</ns0:f>
        <ns0:v>1</ns0:v>
      </ns0:c>
      <ns0:c r="E1786" s="114" t="n">
        <ns0:f>AVERAGE('消融原始 0921'!D1777:D1786)</ns0:f>
        <ns0:v>0.975</ns0:v>
      </ns0:c>
      <ns0:c r="F1786" s="114" t="n">
        <ns0:f>AVERAGE('消融原始 0921'!D1772:D1786)</ns0:f>
        <ns0:v>0.9833333333333333</ns0:v>
      </ns0:c>
      <ns0:c r="G1786" s="114" t="n">
        <ns0:f>AVERAGE('消融原始 0921'!D1767:D1786)</ns0:f>
        <ns0:v>0.975</ns0:v>
      </ns0:c>
      <ns0:c r="H1786" s="114" t="n">
        <ns0:f>AVERAGE('消融原始 0921'!D1762:D1786)</ns0:f>
        <ns0:v>0.97</ns0:v>
      </ns0:c>
      <ns0:c r="I1786" s="114" t="n">
        <ns0:f>AVERAGE('消融原始 0921'!D1757:D1786)</ns0:f>
        <ns0:v>0.975</ns0:v>
      </ns0:c>
      <ns0:c r="J1786" s="114" t="n">
        <ns0:f>AVERAGE('消融原始 0921'!D1747:D1786)</ns0:f>
        <ns0:v>0.9625</ns0:v>
      </ns0:c>
      <ns0:c r="K1786" s="114" t="n">
        <ns0:f>AVERAGE('消融原始 0921'!D1737:D1786)</ns0:f>
        <ns0:v>0.97</ns0:v>
      </ns0:c>
    </ns0:row>
    <ns0:row r="1787" ht="18" customHeight="1">
      <ns0:c r="A1787" s="109" t="str">
        <ns0:v>t2</ns0:v>
      </ns0:c>
      <ns0:c r="B1787" s="109" t="n">
        <ns0:v>272</ns0:v>
      </ns0:c>
      <ns0:c r="C1787" s="109" t="n">
        <ns0:f>'消融原始 0921'!B1787-'消融实验 0921'!$E$5+1</ns0:f>
        <ns0:v>128</ns0:v>
      </ns0:c>
      <ns0:c r="D1787" s="114" t="n">
        <ns0:f>AVERAGE('消融原始 0921'!D1783:D1787)</ns0:f>
        <ns0:v>1</ns0:v>
      </ns0:c>
      <ns0:c r="E1787" s="114" t="n">
        <ns0:f>AVERAGE('消融原始 0921'!D1778:D1787)</ns0:f>
        <ns0:v>1</ns0:v>
      </ns0:c>
      <ns0:c r="F1787" s="114" t="n">
        <ns0:f>AVERAGE('消融原始 0921'!D1773:D1787)</ns0:f>
        <ns0:v>0.9833333333333333</ns0:v>
      </ns0:c>
      <ns0:c r="G1787" s="114" t="n">
        <ns0:f>AVERAGE('消融原始 0921'!D1768:D1787)</ns0:f>
        <ns0:v>0.975</ns0:v>
      </ns0:c>
      <ns0:c r="H1787" s="114" t="n">
        <ns0:f>AVERAGE('消融原始 0921'!D1763:D1787)</ns0:f>
        <ns0:v>0.97</ns0:v>
      </ns0:c>
      <ns0:c r="I1787" s="114" t="n">
        <ns0:f>AVERAGE('消融原始 0921'!D1758:D1787)</ns0:f>
        <ns0:v>0.975</ns0:v>
      </ns0:c>
      <ns0:c r="J1787" s="114" t="n">
        <ns0:f>AVERAGE('消融原始 0921'!D1748:D1787)</ns0:f>
        <ns0:v>0.9625</ns0:v>
      </ns0:c>
      <ns0:c r="K1787" s="114" t="n">
        <ns0:f>AVERAGE('消融原始 0921'!D1738:D1787)</ns0:f>
        <ns0:v>0.97</ns0:v>
      </ns0:c>
    </ns0:row>
    <ns0:row r="1788" ht="18" customHeight="1">
      <ns0:c r="A1788" s="109" t="str">
        <ns0:v>t2</ns0:v>
      </ns0:c>
      <ns0:c r="B1788" s="109" t="n">
        <ns0:v>273</ns0:v>
      </ns0:c>
      <ns0:c r="C1788" s="109" t="n">
        <ns0:f>'消融原始 0921'!B1788-'消融实验 0921'!$E$5+1</ns0:f>
        <ns0:v>129</ns0:v>
      </ns0:c>
      <ns0:c r="D1788" s="114" t="n">
        <ns0:f>AVERAGE('消融原始 0921'!D1784:D1788)</ns0:f>
        <ns0:v>1</ns0:v>
      </ns0:c>
      <ns0:c r="E1788" s="114" t="n">
        <ns0:f>AVERAGE('消融原始 0921'!D1779:D1788)</ns0:f>
        <ns0:v>1</ns0:v>
      </ns0:c>
      <ns0:c r="F1788" s="114" t="n">
        <ns0:f>AVERAGE('消融原始 0921'!D1774:D1788)</ns0:f>
        <ns0:v>0.9833333333333333</ns0:v>
      </ns0:c>
      <ns0:c r="G1788" s="114" t="n">
        <ns0:f>AVERAGE('消融原始 0921'!D1769:D1788)</ns0:f>
        <ns0:v>0.975</ns0:v>
      </ns0:c>
      <ns0:c r="H1788" s="114" t="n">
        <ns0:f>AVERAGE('消融原始 0921'!D1764:D1788)</ns0:f>
        <ns0:v>0.97</ns0:v>
      </ns0:c>
      <ns0:c r="I1788" s="114" t="n">
        <ns0:f>AVERAGE('消融原始 0921'!D1759:D1788)</ns0:f>
        <ns0:v>0.975</ns0:v>
      </ns0:c>
      <ns0:c r="J1788" s="114" t="n">
        <ns0:f>AVERAGE('消融原始 0921'!D1749:D1788)</ns0:f>
        <ns0:v>0.96875</ns0:v>
      </ns0:c>
      <ns0:c r="K1788" s="114" t="n">
        <ns0:f>AVERAGE('消融原始 0921'!D1739:D1788)</ns0:f>
        <ns0:v>0.97</ns0:v>
      </ns0:c>
    </ns0:row>
    <ns0:row r="1789" ht="18" customHeight="1">
      <ns0:c r="A1789" s="109" t="str">
        <ns0:v>t2</ns0:v>
      </ns0:c>
      <ns0:c r="B1789" s="109" t="n">
        <ns0:v>274</ns0:v>
      </ns0:c>
      <ns0:c r="C1789" s="109" t="n">
        <ns0:f>'消融原始 0921'!B1789-'消融实验 0921'!$E$5+1</ns0:f>
        <ns0:v>130</ns0:v>
      </ns0:c>
      <ns0:c r="D1789" s="114" t="n">
        <ns0:f>AVERAGE('消融原始 0921'!D1785:D1789)</ns0:f>
        <ns0:v>1</ns0:v>
      </ns0:c>
      <ns0:c r="E1789" s="114" t="n">
        <ns0:f>AVERAGE('消融原始 0921'!D1780:D1789)</ns0:f>
        <ns0:v>1</ns0:v>
      </ns0:c>
      <ns0:c r="F1789" s="114" t="n">
        <ns0:f>AVERAGE('消融原始 0921'!D1775:D1789)</ns0:f>
        <ns0:v>0.9833333333333333</ns0:v>
      </ns0:c>
      <ns0:c r="G1789" s="114" t="n">
        <ns0:f>AVERAGE('消融原始 0921'!D1770:D1789)</ns0:f>
        <ns0:v>0.975</ns0:v>
      </ns0:c>
      <ns0:c r="H1789" s="114" t="n">
        <ns0:f>AVERAGE('消融原始 0921'!D1765:D1789)</ns0:f>
        <ns0:v>0.97</ns0:v>
      </ns0:c>
      <ns0:c r="I1789" s="114" t="n">
        <ns0:f>AVERAGE('消融原始 0921'!D1760:D1789)</ns0:f>
        <ns0:v>0.975</ns0:v>
      </ns0:c>
      <ns0:c r="J1789" s="114" t="n">
        <ns0:f>AVERAGE('消融原始 0921'!D1750:D1789)</ns0:f>
        <ns0:v>0.96875</ns0:v>
      </ns0:c>
      <ns0:c r="K1789" s="114" t="n">
        <ns0:f>AVERAGE('消融原始 0921'!D1740:D1789)</ns0:f>
        <ns0:v>0.97</ns0:v>
      </ns0:c>
    </ns0:row>
    <ns0:row r="1790" ht="18" customHeight="1">
      <ns0:c r="A1790" s="109" t="str">
        <ns0:v>t2</ns0:v>
      </ns0:c>
      <ns0:c r="B1790" s="109" t="n">
        <ns0:v>275</ns0:v>
      </ns0:c>
      <ns0:c r="C1790" s="109" t="n">
        <ns0:f>'消融原始 0921'!B1790-'消融实验 0921'!$E$5+1</ns0:f>
        <ns0:v>131</ns0:v>
      </ns0:c>
      <ns0:c r="D1790" s="114" t="n">
        <ns0:f>AVERAGE('消融原始 0921'!D1786:D1790)</ns0:f>
        <ns0:v>1</ns0:v>
      </ns0:c>
      <ns0:c r="E1790" s="114" t="n">
        <ns0:f>AVERAGE('消融原始 0921'!D1781:D1790)</ns0:f>
        <ns0:v>1</ns0:v>
      </ns0:c>
      <ns0:c r="F1790" s="114" t="n">
        <ns0:f>AVERAGE('消融原始 0921'!D1776:D1790)</ns0:f>
        <ns0:v>0.9833333333333333</ns0:v>
      </ns0:c>
      <ns0:c r="G1790" s="114" t="n">
        <ns0:f>AVERAGE('消融原始 0921'!D1771:D1790)</ns0:f>
        <ns0:v>0.975</ns0:v>
      </ns0:c>
      <ns0:c r="H1790" s="114" t="n">
        <ns0:f>AVERAGE('消融原始 0921'!D1766:D1790)</ns0:f>
        <ns0:v>0.97</ns0:v>
      </ns0:c>
      <ns0:c r="I1790" s="114" t="n">
        <ns0:f>AVERAGE('消融原始 0921'!D1761:D1790)</ns0:f>
        <ns0:v>0.975</ns0:v>
      </ns0:c>
      <ns0:c r="J1790" s="114" t="n">
        <ns0:f>AVERAGE('消融原始 0921'!D1751:D1790)</ns0:f>
        <ns0:v>0.96875</ns0:v>
      </ns0:c>
      <ns0:c r="K1790" s="114" t="n">
        <ns0:f>AVERAGE('消融原始 0921'!D1741:D1790)</ns0:f>
        <ns0:v>0.97</ns0:v>
      </ns0:c>
    </ns0:row>
    <ns0:row r="1791" ht="18" customHeight="1">
      <ns0:c r="A1791" s="109" t="str">
        <ns0:v>t2</ns0:v>
      </ns0:c>
      <ns0:c r="B1791" s="109" t="n">
        <ns0:v>276</ns0:v>
      </ns0:c>
      <ns0:c r="C1791" s="109" t="n">
        <ns0:f>'消融原始 0921'!B1791-'消融实验 0921'!$E$5+1</ns0:f>
        <ns0:v>132</ns0:v>
      </ns0:c>
      <ns0:c r="D1791" s="114" t="n">
        <ns0:f>AVERAGE('消融原始 0921'!D1787:D1791)</ns0:f>
        <ns0:v>1</ns0:v>
      </ns0:c>
      <ns0:c r="E1791" s="114" t="n">
        <ns0:f>AVERAGE('消融原始 0921'!D1782:D1791)</ns0:f>
        <ns0:v>1</ns0:v>
      </ns0:c>
      <ns0:c r="F1791" s="114" t="n">
        <ns0:f>AVERAGE('消融原始 0921'!D1777:D1791)</ns0:f>
        <ns0:v>0.9833333333333333</ns0:v>
      </ns0:c>
      <ns0:c r="G1791" s="114" t="n">
        <ns0:f>AVERAGE('消融原始 0921'!D1772:D1791)</ns0:f>
        <ns0:v>0.9875</ns0:v>
      </ns0:c>
      <ns0:c r="H1791" s="114" t="n">
        <ns0:f>AVERAGE('消融原始 0921'!D1767:D1791)</ns0:f>
        <ns0:v>0.98</ns0:v>
      </ns0:c>
      <ns0:c r="I1791" s="114" t="n">
        <ns0:f>AVERAGE('消融原始 0921'!D1762:D1791)</ns0:f>
        <ns0:v>0.975</ns0:v>
      </ns0:c>
      <ns0:c r="J1791" s="114" t="n">
        <ns0:f>AVERAGE('消融原始 0921'!D1752:D1791)</ns0:f>
        <ns0:v>0.975</ns0:v>
      </ns0:c>
      <ns0:c r="K1791" s="114" t="n">
        <ns0:f>AVERAGE('消融原始 0921'!D1742:D1791)</ns0:f>
        <ns0:v>0.97</ns0:v>
      </ns0:c>
    </ns0:row>
    <ns0:row r="1792" ht="18" customHeight="1">
      <ns0:c r="A1792" s="109" t="str">
        <ns0:v>t2</ns0:v>
      </ns0:c>
      <ns0:c r="B1792" s="109" t="n">
        <ns0:v>277</ns0:v>
      </ns0:c>
      <ns0:c r="C1792" s="109" t="n">
        <ns0:f>'消融原始 0921'!B1792-'消融实验 0921'!$E$5+1</ns0:f>
        <ns0:v>133</ns0:v>
      </ns0:c>
      <ns0:c r="D1792" s="114" t="n">
        <ns0:f>AVERAGE('消融原始 0921'!D1788:D1792)</ns0:f>
        <ns0:v>1</ns0:v>
      </ns0:c>
      <ns0:c r="E1792" s="114" t="n">
        <ns0:f>AVERAGE('消融原始 0921'!D1783:D1792)</ns0:f>
        <ns0:v>1</ns0:v>
      </ns0:c>
      <ns0:c r="F1792" s="114" t="n">
        <ns0:f>AVERAGE('消融原始 0921'!D1778:D1792)</ns0:f>
        <ns0:v>1</ns0:v>
      </ns0:c>
      <ns0:c r="G1792" s="114" t="n">
        <ns0:f>AVERAGE('消融原始 0921'!D1773:D1792)</ns0:f>
        <ns0:v>0.9875</ns0:v>
      </ns0:c>
      <ns0:c r="H1792" s="114" t="n">
        <ns0:f>AVERAGE('消融原始 0921'!D1768:D1792)</ns0:f>
        <ns0:v>0.98</ns0:v>
      </ns0:c>
      <ns0:c r="I1792" s="114" t="n">
        <ns0:f>AVERAGE('消融原始 0921'!D1763:D1792)</ns0:f>
        <ns0:v>0.975</ns0:v>
      </ns0:c>
      <ns0:c r="J1792" s="114" t="n">
        <ns0:f>AVERAGE('消融原始 0921'!D1753:D1792)</ns0:f>
        <ns0:v>0.975</ns0:v>
      </ns0:c>
      <ns0:c r="K1792" s="114" t="n">
        <ns0:f>AVERAGE('消融原始 0921'!D1743:D1792)</ns0:f>
        <ns0:v>0.97</ns0:v>
      </ns0:c>
    </ns0:row>
    <ns0:row r="1793" ht="18" customHeight="1">
      <ns0:c r="A1793" s="109" t="str">
        <ns0:v>t2</ns0:v>
      </ns0:c>
      <ns0:c r="B1793" s="109" t="n">
        <ns0:v>278</ns0:v>
      </ns0:c>
      <ns0:c r="C1793" s="109" t="n">
        <ns0:f>'消融原始 0921'!B1793-'消融实验 0921'!$E$5+1</ns0:f>
        <ns0:v>134</ns0:v>
      </ns0:c>
      <ns0:c r="D1793" s="114" t="n">
        <ns0:f>AVERAGE('消融原始 0921'!D1789:D1793)</ns0:f>
        <ns0:v>0.95</ns0:v>
      </ns0:c>
      <ns0:c r="E1793" s="114" t="n">
        <ns0:f>AVERAGE('消融原始 0921'!D1784:D1793)</ns0:f>
        <ns0:v>0.975</ns0:v>
      </ns0:c>
      <ns0:c r="F1793" s="114" t="n">
        <ns0:f>AVERAGE('消融原始 0921'!D1779:D1793)</ns0:f>
        <ns0:v>0.9833333333333333</ns0:v>
      </ns0:c>
      <ns0:c r="G1793" s="114" t="n">
        <ns0:f>AVERAGE('消融原始 0921'!D1774:D1793)</ns0:f>
        <ns0:v>0.975</ns0:v>
      </ns0:c>
      <ns0:c r="H1793" s="114" t="n">
        <ns0:f>AVERAGE('消融原始 0921'!D1769:D1793)</ns0:f>
        <ns0:v>0.97</ns0:v>
      </ns0:c>
      <ns0:c r="I1793" s="114" t="n">
        <ns0:f>AVERAGE('消融原始 0921'!D1764:D1793)</ns0:f>
        <ns0:v>0.9666666666666667</ns0:v>
      </ns0:c>
      <ns0:c r="J1793" s="114" t="n">
        <ns0:f>AVERAGE('消融原始 0921'!D1754:D1793)</ns0:f>
        <ns0:v>0.96875</ns0:v>
      </ns0:c>
      <ns0:c r="K1793" s="114" t="n">
        <ns0:f>AVERAGE('消融原始 0921'!D1744:D1793)</ns0:f>
        <ns0:v>0.965</ns0:v>
      </ns0:c>
    </ns0:row>
    <ns0:row r="1794" ht="18" customHeight="1">
      <ns0:c r="A1794" s="109" t="str">
        <ns0:v>t2</ns0:v>
      </ns0:c>
      <ns0:c r="B1794" s="109" t="n">
        <ns0:v>279</ns0:v>
      </ns0:c>
      <ns0:c r="C1794" s="109" t="n">
        <ns0:f>'消融原始 0921'!B1794-'消融实验 0921'!$E$5+1</ns0:f>
        <ns0:v>135</ns0:v>
      </ns0:c>
      <ns0:c r="D1794" s="114" t="n">
        <ns0:f>AVERAGE('消融原始 0921'!D1790:D1794)</ns0:f>
        <ns0:v>0.95</ns0:v>
      </ns0:c>
      <ns0:c r="E1794" s="114" t="n">
        <ns0:f>AVERAGE('消融原始 0921'!D1785:D1794)</ns0:f>
        <ns0:v>0.975</ns0:v>
      </ns0:c>
      <ns0:c r="F1794" s="114" t="n">
        <ns0:f>AVERAGE('消融原始 0921'!D1780:D1794)</ns0:f>
        <ns0:v>0.9833333333333333</ns0:v>
      </ns0:c>
      <ns0:c r="G1794" s="114" t="n">
        <ns0:f>AVERAGE('消融原始 0921'!D1775:D1794)</ns0:f>
        <ns0:v>0.975</ns0:v>
      </ns0:c>
      <ns0:c r="H1794" s="114" t="n">
        <ns0:f>AVERAGE('消融原始 0921'!D1770:D1794)</ns0:f>
        <ns0:v>0.97</ns0:v>
      </ns0:c>
      <ns0:c r="I1794" s="114" t="n">
        <ns0:f>AVERAGE('消融原始 0921'!D1765:D1794)</ns0:f>
        <ns0:v>0.9666666666666667</ns0:v>
      </ns0:c>
      <ns0:c r="J1794" s="114" t="n">
        <ns0:f>AVERAGE('消融原始 0921'!D1755:D1794)</ns0:f>
        <ns0:v>0.975</ns0:v>
      </ns0:c>
      <ns0:c r="K1794" s="114" t="n">
        <ns0:f>AVERAGE('消融原始 0921'!D1745:D1794)</ns0:f>
        <ns0:v>0.965</ns0:v>
      </ns0:c>
    </ns0:row>
    <ns0:row r="1795" ht="18" customHeight="1">
      <ns0:c r="A1795" s="109" t="str">
        <ns0:v>t2</ns0:v>
      </ns0:c>
      <ns0:c r="B1795" s="109" t="n">
        <ns0:v>280</ns0:v>
      </ns0:c>
      <ns0:c r="C1795" s="109" t="n">
        <ns0:f>'消融原始 0921'!B1795-'消融实验 0921'!$E$5+1</ns0:f>
        <ns0:v>136</ns0:v>
      </ns0:c>
      <ns0:c r="D1795" s="114" t="n">
        <ns0:f>AVERAGE('消融原始 0921'!D1791:D1795)</ns0:f>
        <ns0:v>0.95</ns0:v>
      </ns0:c>
      <ns0:c r="E1795" s="114" t="n">
        <ns0:f>AVERAGE('消融原始 0921'!D1786:D1795)</ns0:f>
        <ns0:v>0.975</ns0:v>
      </ns0:c>
      <ns0:c r="F1795" s="114" t="n">
        <ns0:f>AVERAGE('消融原始 0921'!D1781:D1795)</ns0:f>
        <ns0:v>0.9833333333333333</ns0:v>
      </ns0:c>
      <ns0:c r="G1795" s="114" t="n">
        <ns0:f>AVERAGE('消融原始 0921'!D1776:D1795)</ns0:f>
        <ns0:v>0.975</ns0:v>
      </ns0:c>
      <ns0:c r="H1795" s="114" t="n">
        <ns0:f>AVERAGE('消融原始 0921'!D1771:D1795)</ns0:f>
        <ns0:v>0.97</ns0:v>
      </ns0:c>
      <ns0:c r="I1795" s="114" t="n">
        <ns0:f>AVERAGE('消融原始 0921'!D1766:D1795)</ns0:f>
        <ns0:v>0.9666666666666667</ns0:v>
      </ns0:c>
      <ns0:c r="J1795" s="114" t="n">
        <ns0:f>AVERAGE('消融原始 0921'!D1756:D1795)</ns0:f>
        <ns0:v>0.975</ns0:v>
      </ns0:c>
      <ns0:c r="K1795" s="114" t="n">
        <ns0:f>AVERAGE('消融原始 0921'!D1746:D1795)</ns0:f>
        <ns0:v>0.965</ns0:v>
      </ns0:c>
    </ns0:row>
    <ns0:row r="1796" ht="18" customHeight="1">
      <ns0:c r="A1796" s="109" t="str">
        <ns0:v>t2</ns0:v>
      </ns0:c>
      <ns0:c r="B1796" s="109" t="n">
        <ns0:v>281</ns0:v>
      </ns0:c>
      <ns0:c r="C1796" s="109" t="n">
        <ns0:f>'消融原始 0921'!B1796-'消融实验 0921'!$E$5+1</ns0:f>
        <ns0:v>137</ns0:v>
      </ns0:c>
      <ns0:c r="D1796" s="114" t="n">
        <ns0:f>AVERAGE('消融原始 0921'!D1792:D1796)</ns0:f>
        <ns0:v>0.95</ns0:v>
      </ns0:c>
      <ns0:c r="E1796" s="114" t="n">
        <ns0:f>AVERAGE('消融原始 0921'!D1787:D1796)</ns0:f>
        <ns0:v>0.975</ns0:v>
      </ns0:c>
      <ns0:c r="F1796" s="114" t="n">
        <ns0:f>AVERAGE('消融原始 0921'!D1782:D1796)</ns0:f>
        <ns0:v>0.9833333333333333</ns0:v>
      </ns0:c>
      <ns0:c r="G1796" s="114" t="n">
        <ns0:f>AVERAGE('消融原始 0921'!D1777:D1796)</ns0:f>
        <ns0:v>0.975</ns0:v>
      </ns0:c>
      <ns0:c r="H1796" s="114" t="n">
        <ns0:f>AVERAGE('消融原始 0921'!D1772:D1796)</ns0:f>
        <ns0:v>0.98</ns0:v>
      </ns0:c>
      <ns0:c r="I1796" s="114" t="n">
        <ns0:f>AVERAGE('消融原始 0921'!D1767:D1796)</ns0:f>
        <ns0:v>0.975</ns0:v>
      </ns0:c>
      <ns0:c r="J1796" s="114" t="n">
        <ns0:f>AVERAGE('消融原始 0921'!D1757:D1796)</ns0:f>
        <ns0:v>0.975</ns0:v>
      </ns0:c>
      <ns0:c r="K1796" s="114" t="n">
        <ns0:f>AVERAGE('消融原始 0921'!D1747:D1796)</ns0:f>
        <ns0:v>0.965</ns0:v>
      </ns0:c>
    </ns0:row>
    <ns0:row r="1797" ht="18" customHeight="1">
      <ns0:c r="A1797" s="109" t="str">
        <ns0:v>t2</ns0:v>
      </ns0:c>
      <ns0:c r="B1797" s="109" t="n">
        <ns0:v>282</ns0:v>
      </ns0:c>
      <ns0:c r="C1797" s="109" t="n">
        <ns0:f>'消融原始 0921'!B1797-'消融实验 0921'!$E$5+1</ns0:f>
        <ns0:v>138</ns0:v>
      </ns0:c>
      <ns0:c r="D1797" s="114" t="n">
        <ns0:f>AVERAGE('消融原始 0921'!D1793:D1797)</ns0:f>
        <ns0:v>0.95</ns0:v>
      </ns0:c>
      <ns0:c r="E1797" s="114" t="n">
        <ns0:f>AVERAGE('消融原始 0921'!D1788:D1797)</ns0:f>
        <ns0:v>0.975</ns0:v>
      </ns0:c>
      <ns0:c r="F1797" s="114" t="n">
        <ns0:f>AVERAGE('消融原始 0921'!D1783:D1797)</ns0:f>
        <ns0:v>0.9833333333333333</ns0:v>
      </ns0:c>
      <ns0:c r="G1797" s="114" t="n">
        <ns0:f>AVERAGE('消融原始 0921'!D1778:D1797)</ns0:f>
        <ns0:v>0.9875</ns0:v>
      </ns0:c>
      <ns0:c r="H1797" s="114" t="n">
        <ns0:f>AVERAGE('消融原始 0921'!D1773:D1797)</ns0:f>
        <ns0:v>0.98</ns0:v>
      </ns0:c>
      <ns0:c r="I1797" s="114" t="n">
        <ns0:f>AVERAGE('消融原始 0921'!D1768:D1797)</ns0:f>
        <ns0:v>0.975</ns0:v>
      </ns0:c>
      <ns0:c r="J1797" s="114" t="n">
        <ns0:f>AVERAGE('消融原始 0921'!D1758:D1797)</ns0:f>
        <ns0:v>0.975</ns0:v>
      </ns0:c>
      <ns0:c r="K1797" s="114" t="n">
        <ns0:f>AVERAGE('消融原始 0921'!D1748:D1797)</ns0:f>
        <ns0:v>0.965</ns0:v>
      </ns0:c>
    </ns0:row>
    <ns0:row r="1798" ht="18" customHeight="1">
      <ns0:c r="A1798" s="109" t="str">
        <ns0:v>t2</ns0:v>
      </ns0:c>
      <ns0:c r="B1798" s="109" t="n">
        <ns0:v>283</ns0:v>
      </ns0:c>
      <ns0:c r="C1798" s="109" t="n">
        <ns0:f>'消融原始 0921'!B1798-'消融实验 0921'!$E$5+1</ns0:f>
        <ns0:v>139</ns0:v>
      </ns0:c>
      <ns0:c r="D1798" s="114" t="n">
        <ns0:f>AVERAGE('消融原始 0921'!D1794:D1798)</ns0:f>
        <ns0:v>1</ns0:v>
      </ns0:c>
      <ns0:c r="E1798" s="114" t="n">
        <ns0:f>AVERAGE('消融原始 0921'!D1789:D1798)</ns0:f>
        <ns0:v>0.975</ns0:v>
      </ns0:c>
      <ns0:c r="F1798" s="114" t="n">
        <ns0:f>AVERAGE('消融原始 0921'!D1784:D1798)</ns0:f>
        <ns0:v>0.9833333333333333</ns0:v>
      </ns0:c>
      <ns0:c r="G1798" s="114" t="n">
        <ns0:f>AVERAGE('消融原始 0921'!D1779:D1798)</ns0:f>
        <ns0:v>0.9875</ns0:v>
      </ns0:c>
      <ns0:c r="H1798" s="114" t="n">
        <ns0:f>AVERAGE('消融原始 0921'!D1774:D1798)</ns0:f>
        <ns0:v>0.98</ns0:v>
      </ns0:c>
      <ns0:c r="I1798" s="114" t="n">
        <ns0:f>AVERAGE('消融原始 0921'!D1769:D1798)</ns0:f>
        <ns0:v>0.975</ns0:v>
      </ns0:c>
      <ns0:c r="J1798" s="114" t="n">
        <ns0:f>AVERAGE('消融原始 0921'!D1759:D1798)</ns0:f>
        <ns0:v>0.975</ns0:v>
      </ns0:c>
      <ns0:c r="K1798" s="114" t="n">
        <ns0:f>AVERAGE('消融原始 0921'!D1749:D1798)</ns0:f>
        <ns0:v>0.97</ns0:v>
      </ns0:c>
    </ns0:row>
    <ns0:row r="1799" ht="18" customHeight="1">
      <ns0:c r="A1799" s="109" t="str">
        <ns0:v>t2</ns0:v>
      </ns0:c>
      <ns0:c r="B1799" s="109" t="n">
        <ns0:v>284</ns0:v>
      </ns0:c>
      <ns0:c r="C1799" s="109" t="n">
        <ns0:f>'消融原始 0921'!B1799-'消融实验 0921'!$E$5+1</ns0:f>
        <ns0:v>140</ns0:v>
      </ns0:c>
      <ns0:c r="D1799" s="114" t="n">
        <ns0:f>AVERAGE('消融原始 0921'!D1795:D1799)</ns0:f>
        <ns0:v>1</ns0:v>
      </ns0:c>
      <ns0:c r="E1799" s="114" t="n">
        <ns0:f>AVERAGE('消融原始 0921'!D1790:D1799)</ns0:f>
        <ns0:v>0.975</ns0:v>
      </ns0:c>
      <ns0:c r="F1799" s="114" t="n">
        <ns0:f>AVERAGE('消融原始 0921'!D1785:D1799)</ns0:f>
        <ns0:v>0.9833333333333333</ns0:v>
      </ns0:c>
      <ns0:c r="G1799" s="114" t="n">
        <ns0:f>AVERAGE('消融原始 0921'!D1780:D1799)</ns0:f>
        <ns0:v>0.9875</ns0:v>
      </ns0:c>
      <ns0:c r="H1799" s="114" t="n">
        <ns0:f>AVERAGE('消融原始 0921'!D1775:D1799)</ns0:f>
        <ns0:v>0.98</ns0:v>
      </ns0:c>
      <ns0:c r="I1799" s="114" t="n">
        <ns0:f>AVERAGE('消融原始 0921'!D1770:D1799)</ns0:f>
        <ns0:v>0.975</ns0:v>
      </ns0:c>
      <ns0:c r="J1799" s="114" t="n">
        <ns0:f>AVERAGE('消融原始 0921'!D1760:D1799)</ns0:f>
        <ns0:v>0.975</ns0:v>
      </ns0:c>
      <ns0:c r="K1799" s="114" t="n">
        <ns0:f>AVERAGE('消融原始 0921'!D1750:D1799)</ns0:f>
        <ns0:v>0.97</ns0:v>
      </ns0:c>
    </ns0:row>
    <ns0:row r="1800" ht="18" customHeight="1">
      <ns0:c r="A1800" s="109" t="str">
        <ns0:v>t2</ns0:v>
      </ns0:c>
      <ns0:c r="B1800" s="109" t="n">
        <ns0:v>285</ns0:v>
      </ns0:c>
      <ns0:c r="C1800" s="109" t="n">
        <ns0:f>'消融原始 0921'!B1800-'消融实验 0921'!$E$5+1</ns0:f>
        <ns0:v>141</ns0:v>
      </ns0:c>
      <ns0:c r="D1800" s="114" t="n">
        <ns0:f>AVERAGE('消融原始 0921'!D1796:D1800)</ns0:f>
        <ns0:v>1</ns0:v>
      </ns0:c>
      <ns0:c r="E1800" s="114" t="n">
        <ns0:f>AVERAGE('消融原始 0921'!D1791:D1800)</ns0:f>
        <ns0:v>0.975</ns0:v>
      </ns0:c>
      <ns0:c r="F1800" s="114" t="n">
        <ns0:f>AVERAGE('消融原始 0921'!D1786:D1800)</ns0:f>
        <ns0:v>0.9833333333333333</ns0:v>
      </ns0:c>
      <ns0:c r="G1800" s="114" t="n">
        <ns0:f>AVERAGE('消融原始 0921'!D1781:D1800)</ns0:f>
        <ns0:v>0.9875</ns0:v>
      </ns0:c>
      <ns0:c r="H1800" s="114" t="n">
        <ns0:f>AVERAGE('消融原始 0921'!D1776:D1800)</ns0:f>
        <ns0:v>0.98</ns0:v>
      </ns0:c>
      <ns0:c r="I1800" s="114" t="n">
        <ns0:f>AVERAGE('消融原始 0921'!D1771:D1800)</ns0:f>
        <ns0:v>0.975</ns0:v>
      </ns0:c>
      <ns0:c r="J1800" s="114" t="n">
        <ns0:f>AVERAGE('消融原始 0921'!D1761:D1800)</ns0:f>
        <ns0:v>0.975</ns0:v>
      </ns0:c>
      <ns0:c r="K1800" s="114" t="n">
        <ns0:f>AVERAGE('消融原始 0921'!D1751:D1800)</ns0:f>
        <ns0:v>0.97</ns0:v>
      </ns0:c>
    </ns0:row>
    <ns0:row r="1801" ht="18" customHeight="1">
      <ns0:c r="A1801" s="109" t="str">
        <ns0:v>t2</ns0:v>
      </ns0:c>
      <ns0:c r="B1801" s="109" t="n">
        <ns0:v>286</ns0:v>
      </ns0:c>
      <ns0:c r="C1801" s="109" t="n">
        <ns0:f>'消融原始 0921'!B1801-'消融实验 0921'!$E$5+1</ns0:f>
        <ns0:v>142</ns0:v>
      </ns0:c>
      <ns0:c r="D1801" s="114" t="n">
        <ns0:f>AVERAGE('消融原始 0921'!D1797:D1801)</ns0:f>
        <ns0:v>1</ns0:v>
      </ns0:c>
      <ns0:c r="E1801" s="114" t="n">
        <ns0:f>AVERAGE('消融原始 0921'!D1792:D1801)</ns0:f>
        <ns0:v>0.975</ns0:v>
      </ns0:c>
      <ns0:c r="F1801" s="114" t="n">
        <ns0:f>AVERAGE('消融原始 0921'!D1787:D1801)</ns0:f>
        <ns0:v>0.9833333333333333</ns0:v>
      </ns0:c>
      <ns0:c r="G1801" s="114" t="n">
        <ns0:f>AVERAGE('消融原始 0921'!D1782:D1801)</ns0:f>
        <ns0:v>0.9875</ns0:v>
      </ns0:c>
      <ns0:c r="H1801" s="114" t="n">
        <ns0:f>AVERAGE('消融原始 0921'!D1777:D1801)</ns0:f>
        <ns0:v>0.98</ns0:v>
      </ns0:c>
      <ns0:c r="I1801" s="114" t="n">
        <ns0:f>AVERAGE('消融原始 0921'!D1772:D1801)</ns0:f>
        <ns0:v>0.9833333333333333</ns0:v>
      </ns0:c>
      <ns0:c r="J1801" s="114" t="n">
        <ns0:f>AVERAGE('消融原始 0921'!D1762:D1801)</ns0:f>
        <ns0:v>0.975</ns0:v>
      </ns0:c>
      <ns0:c r="K1801" s="114" t="n">
        <ns0:f>AVERAGE('消融原始 0921'!D1752:D1801)</ns0:f>
        <ns0:v>0.975</ns0:v>
      </ns0:c>
    </ns0:row>
    <ns0:row r="1802" ht="18" customHeight="1">
      <ns0:c r="A1802" s="109" t="str">
        <ns0:v>t2</ns0:v>
      </ns0:c>
      <ns0:c r="B1802" s="109" t="n">
        <ns0:v>287</ns0:v>
      </ns0:c>
      <ns0:c r="C1802" s="109" t="n">
        <ns0:f>'消融原始 0921'!B1802-'消融实验 0921'!$E$5+1</ns0:f>
        <ns0:v>143</ns0:v>
      </ns0:c>
      <ns0:c r="D1802" s="114" t="n">
        <ns0:f>AVERAGE('消融原始 0921'!D1798:D1802)</ns0:f>
        <ns0:v>0.95</ns0:v>
      </ns0:c>
      <ns0:c r="E1802" s="114" t="n">
        <ns0:f>AVERAGE('消融原始 0921'!D1793:D1802)</ns0:f>
        <ns0:v>0.95</ns0:v>
      </ns0:c>
      <ns0:c r="F1802" s="114" t="n">
        <ns0:f>AVERAGE('消融原始 0921'!D1788:D1802)</ns0:f>
        <ns0:v>0.9666666666666667</ns0:v>
      </ns0:c>
      <ns0:c r="G1802" s="114" t="n">
        <ns0:f>AVERAGE('消融原始 0921'!D1783:D1802)</ns0:f>
        <ns0:v>0.975</ns0:v>
      </ns0:c>
      <ns0:c r="H1802" s="114" t="n">
        <ns0:f>AVERAGE('消融原始 0921'!D1778:D1802)</ns0:f>
        <ns0:v>0.98</ns0:v>
      </ns0:c>
      <ns0:c r="I1802" s="114" t="n">
        <ns0:f>AVERAGE('消融原始 0921'!D1773:D1802)</ns0:f>
        <ns0:v>0.975</ns0:v>
      </ns0:c>
      <ns0:c r="J1802" s="114" t="n">
        <ns0:f>AVERAGE('消融原始 0921'!D1763:D1802)</ns0:f>
        <ns0:v>0.96875</ns0:v>
      </ns0:c>
      <ns0:c r="K1802" s="114" t="n">
        <ns0:f>AVERAGE('消融原始 0921'!D1753:D1802)</ns0:f>
        <ns0:v>0.97</ns0:v>
      </ns0:c>
    </ns0:row>
    <ns0:row r="1803" ht="18" customHeight="1">
      <ns0:c r="A1803" s="109" t="str">
        <ns0:v>t2</ns0:v>
      </ns0:c>
      <ns0:c r="B1803" s="109" t="n">
        <ns0:v>288</ns0:v>
      </ns0:c>
      <ns0:c r="C1803" s="109" t="n">
        <ns0:f>'消融原始 0921'!B1803-'消融实验 0921'!$E$5+1</ns0:f>
        <ns0:v>144</ns0:v>
      </ns0:c>
      <ns0:c r="D1803" s="114" t="n">
        <ns0:f>AVERAGE('消融原始 0921'!D1799:D1803)</ns0:f>
        <ns0:v>0.95</ns0:v>
      </ns0:c>
      <ns0:c r="E1803" s="114" t="n">
        <ns0:f>AVERAGE('消融原始 0921'!D1794:D1803)</ns0:f>
        <ns0:v>0.975</ns0:v>
      </ns0:c>
      <ns0:c r="F1803" s="114" t="n">
        <ns0:f>AVERAGE('消融原始 0921'!D1789:D1803)</ns0:f>
        <ns0:v>0.9666666666666667</ns0:v>
      </ns0:c>
      <ns0:c r="G1803" s="114" t="n">
        <ns0:f>AVERAGE('消融原始 0921'!D1784:D1803)</ns0:f>
        <ns0:v>0.975</ns0:v>
      </ns0:c>
      <ns0:c r="H1803" s="114" t="n">
        <ns0:f>AVERAGE('消融原始 0921'!D1779:D1803)</ns0:f>
        <ns0:v>0.98</ns0:v>
      </ns0:c>
      <ns0:c r="I1803" s="114" t="n">
        <ns0:f>AVERAGE('消融原始 0921'!D1774:D1803)</ns0:f>
        <ns0:v>0.975</ns0:v>
      </ns0:c>
      <ns0:c r="J1803" s="114" t="n">
        <ns0:f>AVERAGE('消融原始 0921'!D1764:D1803)</ns0:f>
        <ns0:v>0.96875</ns0:v>
      </ns0:c>
      <ns0:c r="K1803" s="114" t="n">
        <ns0:f>AVERAGE('消融原始 0921'!D1754:D1803)</ns0:f>
        <ns0:v>0.97</ns0:v>
      </ns0:c>
    </ns0:row>
    <ns0:row r="1804" ht="18" customHeight="1">
      <ns0:c r="A1804" s="109" t="str">
        <ns0:v>t2</ns0:v>
      </ns0:c>
      <ns0:c r="B1804" s="109" t="n">
        <ns0:v>289</ns0:v>
      </ns0:c>
      <ns0:c r="C1804" s="109" t="n">
        <ns0:f>'消融原始 0921'!B1804-'消融实验 0921'!$E$5+1</ns0:f>
        <ns0:v>145</ns0:v>
      </ns0:c>
      <ns0:c r="D1804" s="114" t="n">
        <ns0:f>AVERAGE('消融原始 0921'!D1800:D1804)</ns0:f>
        <ns0:v>0.95</ns0:v>
      </ns0:c>
      <ns0:c r="E1804" s="114" t="n">
        <ns0:f>AVERAGE('消融原始 0921'!D1795:D1804)</ns0:f>
        <ns0:v>0.975</ns0:v>
      </ns0:c>
      <ns0:c r="F1804" s="114" t="n">
        <ns0:f>AVERAGE('消融原始 0921'!D1790:D1804)</ns0:f>
        <ns0:v>0.9666666666666667</ns0:v>
      </ns0:c>
      <ns0:c r="G1804" s="114" t="n">
        <ns0:f>AVERAGE('消融原始 0921'!D1785:D1804)</ns0:f>
        <ns0:v>0.975</ns0:v>
      </ns0:c>
      <ns0:c r="H1804" s="114" t="n">
        <ns0:f>AVERAGE('消融原始 0921'!D1780:D1804)</ns0:f>
        <ns0:v>0.98</ns0:v>
      </ns0:c>
      <ns0:c r="I1804" s="114" t="n">
        <ns0:f>AVERAGE('消融原始 0921'!D1775:D1804)</ns0:f>
        <ns0:v>0.975</ns0:v>
      </ns0:c>
      <ns0:c r="J1804" s="114" t="n">
        <ns0:f>AVERAGE('消融原始 0921'!D1765:D1804)</ns0:f>
        <ns0:v>0.96875</ns0:v>
      </ns0:c>
      <ns0:c r="K1804" s="114" t="n">
        <ns0:f>AVERAGE('消融原始 0921'!D1755:D1804)</ns0:f>
        <ns0:v>0.975</ns0:v>
      </ns0:c>
    </ns0:row>
    <ns0:row r="1805" ht="18" customHeight="1">
      <ns0:c r="A1805" s="109" t="str">
        <ns0:v>t2</ns0:v>
      </ns0:c>
      <ns0:c r="B1805" s="109" t="n">
        <ns0:v>290</ns0:v>
      </ns0:c>
      <ns0:c r="C1805" s="109" t="n">
        <ns0:f>'消融原始 0921'!B1805-'消融实验 0921'!$E$5+1</ns0:f>
        <ns0:v>146</ns0:v>
      </ns0:c>
      <ns0:c r="D1805" s="114" t="n">
        <ns0:f>AVERAGE('消融原始 0921'!D1801:D1805)</ns0:f>
        <ns0:v>0.95</ns0:v>
      </ns0:c>
      <ns0:c r="E1805" s="114" t="n">
        <ns0:f>AVERAGE('消融原始 0921'!D1796:D1805)</ns0:f>
        <ns0:v>0.975</ns0:v>
      </ns0:c>
      <ns0:c r="F1805" s="114" t="n">
        <ns0:f>AVERAGE('消融原始 0921'!D1791:D1805)</ns0:f>
        <ns0:v>0.9666666666666667</ns0:v>
      </ns0:c>
      <ns0:c r="G1805" s="114" t="n">
        <ns0:f>AVERAGE('消融原始 0921'!D1786:D1805)</ns0:f>
        <ns0:v>0.975</ns0:v>
      </ns0:c>
      <ns0:c r="H1805" s="114" t="n">
        <ns0:f>AVERAGE('消融原始 0921'!D1781:D1805)</ns0:f>
        <ns0:v>0.98</ns0:v>
      </ns0:c>
      <ns0:c r="I1805" s="114" t="n">
        <ns0:f>AVERAGE('消融原始 0921'!D1776:D1805)</ns0:f>
        <ns0:v>0.975</ns0:v>
      </ns0:c>
      <ns0:c r="J1805" s="114" t="n">
        <ns0:f>AVERAGE('消融原始 0921'!D1766:D1805)</ns0:f>
        <ns0:v>0.96875</ns0:v>
      </ns0:c>
      <ns0:c r="K1805" s="114" t="n">
        <ns0:f>AVERAGE('消融原始 0921'!D1756:D1805)</ns0:f>
        <ns0:v>0.975</ns0:v>
      </ns0:c>
    </ns0:row>
    <ns0:row r="1806" ht="18" customHeight="1">
      <ns0:c r="A1806" s="109" t="str">
        <ns0:v>t2</ns0:v>
      </ns0:c>
      <ns0:c r="B1806" s="109" t="n">
        <ns0:v>291</ns0:v>
      </ns0:c>
      <ns0:c r="C1806" s="109" t="n">
        <ns0:f>'消融原始 0921'!B1806-'消融实验 0921'!$E$5+1</ns0:f>
        <ns0:v>147</ns0:v>
      </ns0:c>
      <ns0:c r="D1806" s="114" t="n">
        <ns0:f>AVERAGE('消融原始 0921'!D1802:D1806)</ns0:f>
        <ns0:v>0.95</ns0:v>
      </ns0:c>
      <ns0:c r="E1806" s="114" t="n">
        <ns0:f>AVERAGE('消融原始 0921'!D1797:D1806)</ns0:f>
        <ns0:v>0.975</ns0:v>
      </ns0:c>
      <ns0:c r="F1806" s="114" t="n">
        <ns0:f>AVERAGE('消融原始 0921'!D1792:D1806)</ns0:f>
        <ns0:v>0.9666666666666667</ns0:v>
      </ns0:c>
      <ns0:c r="G1806" s="114" t="n">
        <ns0:f>AVERAGE('消融原始 0921'!D1787:D1806)</ns0:f>
        <ns0:v>0.975</ns0:v>
      </ns0:c>
      <ns0:c r="H1806" s="114" t="n">
        <ns0:f>AVERAGE('消融原始 0921'!D1782:D1806)</ns0:f>
        <ns0:v>0.98</ns0:v>
      </ns0:c>
      <ns0:c r="I1806" s="114" t="n">
        <ns0:f>AVERAGE('消融原始 0921'!D1777:D1806)</ns0:f>
        <ns0:v>0.975</ns0:v>
      </ns0:c>
      <ns0:c r="J1806" s="114" t="n">
        <ns0:f>AVERAGE('消融原始 0921'!D1767:D1806)</ns0:f>
        <ns0:v>0.975</ns0:v>
      </ns0:c>
      <ns0:c r="K1806" s="114" t="n">
        <ns0:f>AVERAGE('消融原始 0921'!D1757:D1806)</ns0:f>
        <ns0:v>0.975</ns0:v>
      </ns0:c>
    </ns0:row>
    <ns0:row r="1807" ht="18" customHeight="1">
      <ns0:c r="A1807" s="109" t="str">
        <ns0:v>t2</ns0:v>
      </ns0:c>
      <ns0:c r="B1807" s="109" t="n">
        <ns0:v>292</ns0:v>
      </ns0:c>
      <ns0:c r="C1807" s="109" t="n">
        <ns0:f>'消融原始 0921'!B1807-'消融实验 0921'!$E$5+1</ns0:f>
        <ns0:v>148</ns0:v>
      </ns0:c>
      <ns0:c r="D1807" s="114" t="n">
        <ns0:f>AVERAGE('消融原始 0921'!D1803:D1807)</ns0:f>
        <ns0:v>1</ns0:v>
      </ns0:c>
      <ns0:c r="E1807" s="114" t="n">
        <ns0:f>AVERAGE('消融原始 0921'!D1798:D1807)</ns0:f>
        <ns0:v>0.975</ns0:v>
      </ns0:c>
      <ns0:c r="F1807" s="114" t="n">
        <ns0:f>AVERAGE('消融原始 0921'!D1793:D1807)</ns0:f>
        <ns0:v>0.9666666666666667</ns0:v>
      </ns0:c>
      <ns0:c r="G1807" s="114" t="n">
        <ns0:f>AVERAGE('消融原始 0921'!D1788:D1807)</ns0:f>
        <ns0:v>0.975</ns0:v>
      </ns0:c>
      <ns0:c r="H1807" s="114" t="n">
        <ns0:f>AVERAGE('消融原始 0921'!D1783:D1807)</ns0:f>
        <ns0:v>0.98</ns0:v>
      </ns0:c>
      <ns0:c r="I1807" s="114" t="n">
        <ns0:f>AVERAGE('消融原始 0921'!D1778:D1807)</ns0:f>
        <ns0:v>0.9833333333333333</ns0:v>
      </ns0:c>
      <ns0:c r="J1807" s="114" t="n">
        <ns0:f>AVERAGE('消融原始 0921'!D1768:D1807)</ns0:f>
        <ns0:v>0.975</ns0:v>
      </ns0:c>
      <ns0:c r="K1807" s="114" t="n">
        <ns0:f>AVERAGE('消融原始 0921'!D1758:D1807)</ns0:f>
        <ns0:v>0.975</ns0:v>
      </ns0:c>
    </ns0:row>
    <ns0:row r="1808" ht="18" customHeight="1">
      <ns0:c r="A1808" s="109" t="str">
        <ns0:v>t2</ns0:v>
      </ns0:c>
      <ns0:c r="B1808" s="109" t="n">
        <ns0:v>293</ns0:v>
      </ns0:c>
      <ns0:c r="C1808" s="109" t="n">
        <ns0:f>'消融原始 0921'!B1808-'消融实验 0921'!$E$5+1</ns0:f>
        <ns0:v>149</ns0:v>
      </ns0:c>
      <ns0:c r="D1808" s="114" t="n">
        <ns0:f>AVERAGE('消融原始 0921'!D1804:D1808)</ns0:f>
        <ns0:v>1</ns0:v>
      </ns0:c>
      <ns0:c r="E1808" s="114" t="n">
        <ns0:f>AVERAGE('消融原始 0921'!D1799:D1808)</ns0:f>
        <ns0:v>0.975</ns0:v>
      </ns0:c>
      <ns0:c r="F1808" s="114" t="n">
        <ns0:f>AVERAGE('消融原始 0921'!D1794:D1808)</ns0:f>
        <ns0:v>0.9833333333333333</ns0:v>
      </ns0:c>
      <ns0:c r="G1808" s="114" t="n">
        <ns0:f>AVERAGE('消融原始 0921'!D1789:D1808)</ns0:f>
        <ns0:v>0.975</ns0:v>
      </ns0:c>
      <ns0:c r="H1808" s="114" t="n">
        <ns0:f>AVERAGE('消融原始 0921'!D1784:D1808)</ns0:f>
        <ns0:v>0.98</ns0:v>
      </ns0:c>
      <ns0:c r="I1808" s="114" t="n">
        <ns0:f>AVERAGE('消融原始 0921'!D1779:D1808)</ns0:f>
        <ns0:v>0.9833333333333333</ns0:v>
      </ns0:c>
      <ns0:c r="J1808" s="114" t="n">
        <ns0:f>AVERAGE('消融原始 0921'!D1769:D1808)</ns0:f>
        <ns0:v>0.975</ns0:v>
      </ns0:c>
      <ns0:c r="K1808" s="114" t="n">
        <ns0:f>AVERAGE('消融原始 0921'!D1759:D1808)</ns0:f>
        <ns0:v>0.975</ns0:v>
      </ns0:c>
    </ns0:row>
    <ns0:row r="1809" ht="18" customHeight="1">
      <ns0:c r="A1809" s="109" t="str">
        <ns0:v>t2</ns0:v>
      </ns0:c>
      <ns0:c r="B1809" s="109" t="n">
        <ns0:v>294</ns0:v>
      </ns0:c>
      <ns0:c r="C1809" s="109" t="n">
        <ns0:f>'消融原始 0921'!B1809-'消融实验 0921'!$E$5+1</ns0:f>
        <ns0:v>150</ns0:v>
      </ns0:c>
      <ns0:c r="D1809" s="114" t="n">
        <ns0:f>AVERAGE('消融原始 0921'!D1805:D1809)</ns0:f>
        <ns0:v>1</ns0:v>
      </ns0:c>
      <ns0:c r="E1809" s="114" t="n">
        <ns0:f>AVERAGE('消融原始 0921'!D1800:D1809)</ns0:f>
        <ns0:v>0.975</ns0:v>
      </ns0:c>
      <ns0:c r="F1809" s="114" t="n">
        <ns0:f>AVERAGE('消融原始 0921'!D1795:D1809)</ns0:f>
        <ns0:v>0.9833333333333333</ns0:v>
      </ns0:c>
      <ns0:c r="G1809" s="114" t="n">
        <ns0:f>AVERAGE('消融原始 0921'!D1790:D1809)</ns0:f>
        <ns0:v>0.975</ns0:v>
      </ns0:c>
      <ns0:c r="H1809" s="114" t="n">
        <ns0:f>AVERAGE('消融原始 0921'!D1785:D1809)</ns0:f>
        <ns0:v>0.98</ns0:v>
      </ns0:c>
      <ns0:c r="I1809" s="114" t="n">
        <ns0:f>AVERAGE('消融原始 0921'!D1780:D1809)</ns0:f>
        <ns0:v>0.9833333333333333</ns0:v>
      </ns0:c>
      <ns0:c r="J1809" s="114" t="n">
        <ns0:f>AVERAGE('消融原始 0921'!D1770:D1809)</ns0:f>
        <ns0:v>0.975</ns0:v>
      </ns0:c>
      <ns0:c r="K1809" s="114" t="n">
        <ns0:f>AVERAGE('消融原始 0921'!D1760:D1809)</ns0:f>
        <ns0:v>0.975</ns0:v>
      </ns0:c>
    </ns0:row>
    <ns0:row r="1810" ht="18" customHeight="1">
      <ns0:c r="A1810" s="109" t="str">
        <ns0:v>t2</ns0:v>
      </ns0:c>
      <ns0:c r="B1810" s="109" t="n">
        <ns0:v>295</ns0:v>
      </ns0:c>
      <ns0:c r="C1810" s="109" t="n">
        <ns0:f>'消融原始 0921'!B1810-'消融实验 0921'!$E$5+1</ns0:f>
        <ns0:v>151</ns0:v>
      </ns0:c>
      <ns0:c r="D1810" s="114" t="n">
        <ns0:f>AVERAGE('消融原始 0921'!D1806:D1810)</ns0:f>
        <ns0:v>0.95</ns0:v>
      </ns0:c>
      <ns0:c r="E1810" s="114" t="n">
        <ns0:f>AVERAGE('消融原始 0921'!D1801:D1810)</ns0:f>
        <ns0:v>0.95</ns0:v>
      </ns0:c>
      <ns0:c r="F1810" s="114" t="n">
        <ns0:f>AVERAGE('消融原始 0921'!D1796:D1810)</ns0:f>
        <ns0:v>0.9666666666666667</ns0:v>
      </ns0:c>
      <ns0:c r="G1810" s="114" t="n">
        <ns0:f>AVERAGE('消融原始 0921'!D1791:D1810)</ns0:f>
        <ns0:v>0.9625</ns0:v>
      </ns0:c>
      <ns0:c r="H1810" s="114" t="n">
        <ns0:f>AVERAGE('消融原始 0921'!D1786:D1810)</ns0:f>
        <ns0:v>0.97</ns0:v>
      </ns0:c>
      <ns0:c r="I1810" s="114" t="n">
        <ns0:f>AVERAGE('消融原始 0921'!D1781:D1810)</ns0:f>
        <ns0:v>0.975</ns0:v>
      </ns0:c>
      <ns0:c r="J1810" s="114" t="n">
        <ns0:f>AVERAGE('消融原始 0921'!D1771:D1810)</ns0:f>
        <ns0:v>0.96875</ns0:v>
      </ns0:c>
      <ns0:c r="K1810" s="114" t="n">
        <ns0:f>AVERAGE('消融原始 0921'!D1761:D1810)</ns0:f>
        <ns0:v>0.97</ns0:v>
      </ns0:c>
    </ns0:row>
    <ns0:row r="1811" ht="18" customHeight="1">
      <ns0:c r="A1811" s="109" t="str">
        <ns0:v>t2</ns0:v>
      </ns0:c>
      <ns0:c r="B1811" s="109" t="n">
        <ns0:v>296</ns0:v>
      </ns0:c>
      <ns0:c r="C1811" s="109" t="n">
        <ns0:f>'消融原始 0921'!B1811-'消融实验 0921'!$E$5+1</ns0:f>
        <ns0:v>152</ns0:v>
      </ns0:c>
      <ns0:c r="D1811" s="114" t="n">
        <ns0:f>AVERAGE('消融原始 0921'!D1807:D1811)</ns0:f>
        <ns0:v>0.95</ns0:v>
      </ns0:c>
      <ns0:c r="E1811" s="114" t="n">
        <ns0:f>AVERAGE('消融原始 0921'!D1802:D1811)</ns0:f>
        <ns0:v>0.95</ns0:v>
      </ns0:c>
      <ns0:c r="F1811" s="114" t="n">
        <ns0:f>AVERAGE('消融原始 0921'!D1797:D1811)</ns0:f>
        <ns0:v>0.9666666666666667</ns0:v>
      </ns0:c>
      <ns0:c r="G1811" s="114" t="n">
        <ns0:f>AVERAGE('消融原始 0921'!D1792:D1811)</ns0:f>
        <ns0:v>0.9625</ns0:v>
      </ns0:c>
      <ns0:c r="H1811" s="114" t="n">
        <ns0:f>AVERAGE('消融原始 0921'!D1787:D1811)</ns0:f>
        <ns0:v>0.97</ns0:v>
      </ns0:c>
      <ns0:c r="I1811" s="114" t="n">
        <ns0:f>AVERAGE('消融原始 0921'!D1782:D1811)</ns0:f>
        <ns0:v>0.975</ns0:v>
      </ns0:c>
      <ns0:c r="J1811" s="114" t="n">
        <ns0:f>AVERAGE('消融原始 0921'!D1772:D1811)</ns0:f>
        <ns0:v>0.975</ns0:v>
      </ns0:c>
      <ns0:c r="K1811" s="114" t="n">
        <ns0:f>AVERAGE('消融原始 0921'!D1762:D1811)</ns0:f>
        <ns0:v>0.97</ns0:v>
      </ns0:c>
    </ns0:row>
    <ns0:row r="1812" ht="18" customHeight="1">
      <ns0:c r="A1812" s="109" t="str">
        <ns0:v>t2</ns0:v>
      </ns0:c>
      <ns0:c r="B1812" s="109" t="n">
        <ns0:v>297</ns0:v>
      </ns0:c>
      <ns0:c r="C1812" s="109" t="n">
        <ns0:f>'消融原始 0921'!B1812-'消融实验 0921'!$E$5+1</ns0:f>
        <ns0:v>153</ns0:v>
      </ns0:c>
      <ns0:c r="D1812" s="114" t="n">
        <ns0:f>AVERAGE('消融原始 0921'!D1808:D1812)</ns0:f>
        <ns0:v>0.95</ns0:v>
      </ns0:c>
      <ns0:c r="E1812" s="114" t="n">
        <ns0:f>AVERAGE('消融原始 0921'!D1803:D1812)</ns0:f>
        <ns0:v>0.975</ns0:v>
      </ns0:c>
      <ns0:c r="F1812" s="114" t="n">
        <ns0:f>AVERAGE('消融原始 0921'!D1798:D1812)</ns0:f>
        <ns0:v>0.9666666666666667</ns0:v>
      </ns0:c>
      <ns0:c r="G1812" s="114" t="n">
        <ns0:f>AVERAGE('消融原始 0921'!D1793:D1812)</ns0:f>
        <ns0:v>0.9625</ns0:v>
      </ns0:c>
      <ns0:c r="H1812" s="114" t="n">
        <ns0:f>AVERAGE('消融原始 0921'!D1788:D1812)</ns0:f>
        <ns0:v>0.97</ns0:v>
      </ns0:c>
      <ns0:c r="I1812" s="114" t="n">
        <ns0:f>AVERAGE('消融原始 0921'!D1783:D1812)</ns0:f>
        <ns0:v>0.975</ns0:v>
      </ns0:c>
      <ns0:c r="J1812" s="114" t="n">
        <ns0:f>AVERAGE('消融原始 0921'!D1773:D1812)</ns0:f>
        <ns0:v>0.975</ns0:v>
      </ns0:c>
      <ns0:c r="K1812" s="114" t="n">
        <ns0:f>AVERAGE('消融原始 0921'!D1763:D1812)</ns0:f>
        <ns0:v>0.97</ns0:v>
      </ns0:c>
    </ns0:row>
    <ns0:row r="1813" ht="18" customHeight="1">
      <ns0:c r="A1813" s="109" t="str">
        <ns0:v>t2</ns0:v>
      </ns0:c>
      <ns0:c r="B1813" s="109" t="n">
        <ns0:v>298</ns0:v>
      </ns0:c>
      <ns0:c r="C1813" s="109" t="n">
        <ns0:f>'消融原始 0921'!B1813-'消融实验 0921'!$E$5+1</ns0:f>
        <ns0:v>154</ns0:v>
      </ns0:c>
      <ns0:c r="D1813" s="114" t="n">
        <ns0:f>AVERAGE('消融原始 0921'!D1809:D1813)</ns0:f>
        <ns0:v>0.95</ns0:v>
      </ns0:c>
      <ns0:c r="E1813" s="114" t="n">
        <ns0:f>AVERAGE('消融原始 0921'!D1804:D1813)</ns0:f>
        <ns0:v>0.975</ns0:v>
      </ns0:c>
      <ns0:c r="F1813" s="114" t="n">
        <ns0:f>AVERAGE('消融原始 0921'!D1799:D1813)</ns0:f>
        <ns0:v>0.9666666666666667</ns0:v>
      </ns0:c>
      <ns0:c r="G1813" s="114" t="n">
        <ns0:f>AVERAGE('消融原始 0921'!D1794:D1813)</ns0:f>
        <ns0:v>0.975</ns0:v>
      </ns0:c>
      <ns0:c r="H1813" s="114" t="n">
        <ns0:f>AVERAGE('消融原始 0921'!D1789:D1813)</ns0:f>
        <ns0:v>0.97</ns0:v>
      </ns0:c>
      <ns0:c r="I1813" s="114" t="n">
        <ns0:f>AVERAGE('消融原始 0921'!D1784:D1813)</ns0:f>
        <ns0:v>0.975</ns0:v>
      </ns0:c>
      <ns0:c r="J1813" s="114" t="n">
        <ns0:f>AVERAGE('消融原始 0921'!D1774:D1813)</ns0:f>
        <ns0:v>0.975</ns0:v>
      </ns0:c>
      <ns0:c r="K1813" s="114" t="n">
        <ns0:f>AVERAGE('消融原始 0921'!D1764:D1813)</ns0:f>
        <ns0:v>0.97</ns0:v>
      </ns0:c>
    </ns0:row>
    <ns0:row r="1814" ht="18" customHeight="1">
      <ns0:c r="A1814" s="109" t="str">
        <ns0:v>t2</ns0:v>
      </ns0:c>
      <ns0:c r="B1814" s="109" t="n">
        <ns0:v>299</ns0:v>
      </ns0:c>
      <ns0:c r="C1814" s="109" t="n">
        <ns0:f>'消融原始 0921'!B1814-'消融实验 0921'!$E$5+1</ns0:f>
        <ns0:v>155</ns0:v>
      </ns0:c>
      <ns0:c r="D1814" s="114" t="n">
        <ns0:f>AVERAGE('消融原始 0921'!D1810:D1814)</ns0:f>
        <ns0:v>0.95</ns0:v>
      </ns0:c>
      <ns0:c r="E1814" s="114" t="n">
        <ns0:f>AVERAGE('消融原始 0921'!D1805:D1814)</ns0:f>
        <ns0:v>0.975</ns0:v>
      </ns0:c>
      <ns0:c r="F1814" s="114" t="n">
        <ns0:f>AVERAGE('消融原始 0921'!D1800:D1814)</ns0:f>
        <ns0:v>0.9666666666666667</ns0:v>
      </ns0:c>
      <ns0:c r="G1814" s="114" t="n">
        <ns0:f>AVERAGE('消融原始 0921'!D1795:D1814)</ns0:f>
        <ns0:v>0.975</ns0:v>
      </ns0:c>
      <ns0:c r="H1814" s="114" t="n">
        <ns0:f>AVERAGE('消融原始 0921'!D1790:D1814)</ns0:f>
        <ns0:v>0.97</ns0:v>
      </ns0:c>
      <ns0:c r="I1814" s="114" t="n">
        <ns0:f>AVERAGE('消融原始 0921'!D1785:D1814)</ns0:f>
        <ns0:v>0.975</ns0:v>
      </ns0:c>
      <ns0:c r="J1814" s="114" t="n">
        <ns0:f>AVERAGE('消融原始 0921'!D1775:D1814)</ns0:f>
        <ns0:v>0.975</ns0:v>
      </ns0:c>
      <ns0:c r="K1814" s="114" t="n">
        <ns0:f>AVERAGE('消融原始 0921'!D1765:D1814)</ns0:f>
        <ns0:v>0.97</ns0:v>
      </ns0:c>
    </ns0:row>
    <ns0:row r="1815" ht="18" customHeight="1">
      <ns0:c r="A1815" s="109" t="str">
        <ns0:v>t2</ns0:v>
      </ns0:c>
      <ns0:c r="B1815" s="109" t="n">
        <ns0:v>300</ns0:v>
      </ns0:c>
      <ns0:c r="C1815" s="109" t="n">
        <ns0:f>'消融原始 0921'!B1815-'消融实验 0921'!$E$5+1</ns0:f>
        <ns0:v>156</ns0:v>
      </ns0:c>
      <ns0:c r="D1815" s="114" t="n">
        <ns0:f>AVERAGE('消融原始 0921'!D1811:D1815)</ns0:f>
        <ns0:v>1</ns0:v>
      </ns0:c>
      <ns0:c r="E1815" s="114" t="n">
        <ns0:f>AVERAGE('消融原始 0921'!D1806:D1815)</ns0:f>
        <ns0:v>0.975</ns0:v>
      </ns0:c>
      <ns0:c r="F1815" s="114" t="n">
        <ns0:f>AVERAGE('消融原始 0921'!D1801:D1815)</ns0:f>
        <ns0:v>0.9666666666666667</ns0:v>
      </ns0:c>
      <ns0:c r="G1815" s="114" t="n">
        <ns0:f>AVERAGE('消融原始 0921'!D1796:D1815)</ns0:f>
        <ns0:v>0.975</ns0:v>
      </ns0:c>
      <ns0:c r="H1815" s="114" t="n">
        <ns0:f>AVERAGE('消融原始 0921'!D1791:D1815)</ns0:f>
        <ns0:v>0.97</ns0:v>
      </ns0:c>
      <ns0:c r="I1815" s="114" t="n">
        <ns0:f>AVERAGE('消融原始 0921'!D1786:D1815)</ns0:f>
        <ns0:v>0.975</ns0:v>
      </ns0:c>
      <ns0:c r="J1815" s="114" t="n">
        <ns0:f>AVERAGE('消融原始 0921'!D1776:D1815)</ns0:f>
        <ns0:v>0.975</ns0:v>
      </ns0:c>
      <ns0:c r="K1815" s="114" t="n">
        <ns0:f>AVERAGE('消融原始 0921'!D1766:D1815)</ns0:f>
        <ns0:v>0.97</ns0:v>
      </ns0:c>
    </ns0:row>
    <ns0:row r="1816" ht="18" customHeight="1">
      <ns0:c r="A1816" s="109" t="str">
        <ns0:v>t2</ns0:v>
      </ns0:c>
      <ns0:c r="B1816" s="109" t="n">
        <ns0:v>301</ns0:v>
      </ns0:c>
      <ns0:c r="C1816" s="109" t="n">
        <ns0:f>'消融原始 0921'!B1816-'消融实验 0921'!$E$5+1</ns0:f>
        <ns0:v>157</ns0:v>
      </ns0:c>
      <ns0:c r="D1816" s="114" t="n">
        <ns0:f>AVERAGE('消融原始 0921'!D1812:D1816)</ns0:f>
        <ns0:v>1</ns0:v>
      </ns0:c>
      <ns0:c r="E1816" s="114" t="n">
        <ns0:f>AVERAGE('消融原始 0921'!D1807:D1816)</ns0:f>
        <ns0:v>0.975</ns0:v>
      </ns0:c>
      <ns0:c r="F1816" s="114" t="n">
        <ns0:f>AVERAGE('消融原始 0921'!D1802:D1816)</ns0:f>
        <ns0:v>0.9666666666666667</ns0:v>
      </ns0:c>
      <ns0:c r="G1816" s="114" t="n">
        <ns0:f>AVERAGE('消融原始 0921'!D1797:D1816)</ns0:f>
        <ns0:v>0.975</ns0:v>
      </ns0:c>
      <ns0:c r="H1816" s="114" t="n">
        <ns0:f>AVERAGE('消融原始 0921'!D1792:D1816)</ns0:f>
        <ns0:v>0.97</ns0:v>
      </ns0:c>
      <ns0:c r="I1816" s="114" t="n">
        <ns0:f>AVERAGE('消融原始 0921'!D1787:D1816)</ns0:f>
        <ns0:v>0.975</ns0:v>
      </ns0:c>
      <ns0:c r="J1816" s="114" t="n">
        <ns0:f>AVERAGE('消融原始 0921'!D1777:D1816)</ns0:f>
        <ns0:v>0.975</ns0:v>
      </ns0:c>
      <ns0:c r="K1816" s="114" t="n">
        <ns0:f>AVERAGE('消融原始 0921'!D1767:D1816)</ns0:f>
        <ns0:v>0.975</ns0:v>
      </ns0:c>
    </ns0:row>
    <ns0:row r="1817" ht="18" customHeight="1">
      <ns0:c r="A1817" s="109" t="str">
        <ns0:v>t2</ns0:v>
      </ns0:c>
      <ns0:c r="B1817" s="109" t="n">
        <ns0:v>302</ns0:v>
      </ns0:c>
      <ns0:c r="C1817" s="109" t="n">
        <ns0:f>'消融原始 0921'!B1817-'消融实验 0921'!$E$5+1</ns0:f>
        <ns0:v>158</ns0:v>
      </ns0:c>
      <ns0:c r="D1817" s="114" t="n">
        <ns0:f>AVERAGE('消融原始 0921'!D1813:D1817)</ns0:f>
        <ns0:v>1</ns0:v>
      </ns0:c>
      <ns0:c r="E1817" s="114" t="n">
        <ns0:f>AVERAGE('消融原始 0921'!D1808:D1817)</ns0:f>
        <ns0:v>0.975</ns0:v>
      </ns0:c>
      <ns0:c r="F1817" s="114" t="n">
        <ns0:f>AVERAGE('消融原始 0921'!D1803:D1817)</ns0:f>
        <ns0:v>0.9833333333333333</ns0:v>
      </ns0:c>
      <ns0:c r="G1817" s="114" t="n">
        <ns0:f>AVERAGE('消融原始 0921'!D1798:D1817)</ns0:f>
        <ns0:v>0.975</ns0:v>
      </ns0:c>
      <ns0:c r="H1817" s="114" t="n">
        <ns0:f>AVERAGE('消融原始 0921'!D1793:D1817)</ns0:f>
        <ns0:v>0.97</ns0:v>
      </ns0:c>
      <ns0:c r="I1817" s="114" t="n">
        <ns0:f>AVERAGE('消融原始 0921'!D1788:D1817)</ns0:f>
        <ns0:v>0.975</ns0:v>
      </ns0:c>
      <ns0:c r="J1817" s="114" t="n">
        <ns0:f>AVERAGE('消融原始 0921'!D1778:D1817)</ns0:f>
        <ns0:v>0.98125</ns0:v>
      </ns0:c>
      <ns0:c r="K1817" s="114" t="n">
        <ns0:f>AVERAGE('消融原始 0921'!D1768:D1817)</ns0:f>
        <ns0:v>0.975</ns0:v>
      </ns0:c>
    </ns0:row>
    <ns0:row r="1818" ht="18" customHeight="1">
      <ns0:c r="A1818" s="109" t="str">
        <ns0:v>t2</ns0:v>
      </ns0:c>
      <ns0:c r="B1818" s="109" t="n">
        <ns0:v>303</ns0:v>
      </ns0:c>
      <ns0:c r="C1818" s="109" t="n">
        <ns0:f>'消融原始 0921'!B1818-'消融实验 0921'!$E$5+1</ns0:f>
        <ns0:v>159</ns0:v>
      </ns0:c>
      <ns0:c r="D1818" s="114" t="n">
        <ns0:f>AVERAGE('消融原始 0921'!D1814:D1818)</ns0:f>
        <ns0:v>1</ns0:v>
      </ns0:c>
      <ns0:c r="E1818" s="114" t="n">
        <ns0:f>AVERAGE('消融原始 0921'!D1809:D1818)</ns0:f>
        <ns0:v>0.975</ns0:v>
      </ns0:c>
      <ns0:c r="F1818" s="114" t="n">
        <ns0:f>AVERAGE('消融原始 0921'!D1804:D1818)</ns0:f>
        <ns0:v>0.9833333333333333</ns0:v>
      </ns0:c>
      <ns0:c r="G1818" s="114" t="n">
        <ns0:f>AVERAGE('消融原始 0921'!D1799:D1818)</ns0:f>
        <ns0:v>0.975</ns0:v>
      </ns0:c>
      <ns0:c r="H1818" s="114" t="n">
        <ns0:f>AVERAGE('消融原始 0921'!D1794:D1818)</ns0:f>
        <ns0:v>0.98</ns0:v>
      </ns0:c>
      <ns0:c r="I1818" s="114" t="n">
        <ns0:f>AVERAGE('消融原始 0921'!D1789:D1818)</ns0:f>
        <ns0:v>0.975</ns0:v>
      </ns0:c>
      <ns0:c r="J1818" s="114" t="n">
        <ns0:f>AVERAGE('消融原始 0921'!D1779:D1818)</ns0:f>
        <ns0:v>0.98125</ns0:v>
      </ns0:c>
      <ns0:c r="K1818" s="114" t="n">
        <ns0:f>AVERAGE('消融原始 0921'!D1769:D1818)</ns0:f>
        <ns0:v>0.975</ns0:v>
      </ns0:c>
    </ns0:row>
    <ns0:row r="1819" ht="18" customHeight="1">
      <ns0:c r="A1819" s="109" t="str">
        <ns0:v>t2</ns0:v>
      </ns0:c>
      <ns0:c r="B1819" s="109" t="n">
        <ns0:v>304</ns0:v>
      </ns0:c>
      <ns0:c r="C1819" s="109" t="n">
        <ns0:f>'消融原始 0921'!B1819-'消融实验 0921'!$E$5+1</ns0:f>
        <ns0:v>160</ns0:v>
      </ns0:c>
      <ns0:c r="D1819" s="114" t="n">
        <ns0:f>AVERAGE('消融原始 0921'!D1815:D1819)</ns0:f>
        <ns0:v>1</ns0:v>
      </ns0:c>
      <ns0:c r="E1819" s="114" t="n">
        <ns0:f>AVERAGE('消融原始 0921'!D1810:D1819)</ns0:f>
        <ns0:v>0.975</ns0:v>
      </ns0:c>
      <ns0:c r="F1819" s="114" t="n">
        <ns0:f>AVERAGE('消融原始 0921'!D1805:D1819)</ns0:f>
        <ns0:v>0.9833333333333333</ns0:v>
      </ns0:c>
      <ns0:c r="G1819" s="114" t="n">
        <ns0:f>AVERAGE('消融原始 0921'!D1800:D1819)</ns0:f>
        <ns0:v>0.975</ns0:v>
      </ns0:c>
      <ns0:c r="H1819" s="114" t="n">
        <ns0:f>AVERAGE('消融原始 0921'!D1795:D1819)</ns0:f>
        <ns0:v>0.98</ns0:v>
      </ns0:c>
      <ns0:c r="I1819" s="114" t="n">
        <ns0:f>AVERAGE('消融原始 0921'!D1790:D1819)</ns0:f>
        <ns0:v>0.975</ns0:v>
      </ns0:c>
      <ns0:c r="J1819" s="114" t="n">
        <ns0:f>AVERAGE('消融原始 0921'!D1780:D1819)</ns0:f>
        <ns0:v>0.98125</ns0:v>
      </ns0:c>
      <ns0:c r="K1819" s="114" t="n">
        <ns0:f>AVERAGE('消融原始 0921'!D1770:D1819)</ns0:f>
        <ns0:v>0.975</ns0:v>
      </ns0:c>
    </ns0:row>
    <ns0:row r="1820" ht="18" customHeight="1">
      <ns0:c r="A1820" s="109" t="str">
        <ns0:v>t2</ns0:v>
      </ns0:c>
      <ns0:c r="B1820" s="109" t="n">
        <ns0:v>305</ns0:v>
      </ns0:c>
      <ns0:c r="C1820" s="109" t="n">
        <ns0:f>'消融原始 0921'!B1820-'消融实验 0921'!$E$5+1</ns0:f>
        <ns0:v>161</ns0:v>
      </ns0:c>
      <ns0:c r="D1820" s="114" t="n">
        <ns0:f>AVERAGE('消融原始 0921'!D1816:D1820)</ns0:f>
        <ns0:v>1</ns0:v>
      </ns0:c>
      <ns0:c r="E1820" s="114" t="n">
        <ns0:f>AVERAGE('消融原始 0921'!D1811:D1820)</ns0:f>
        <ns0:v>1</ns0:v>
      </ns0:c>
      <ns0:c r="F1820" s="114" t="n">
        <ns0:f>AVERAGE('消融原始 0921'!D1806:D1820)</ns0:f>
        <ns0:v>0.9833333333333333</ns0:v>
      </ns0:c>
      <ns0:c r="G1820" s="114" t="n">
        <ns0:f>AVERAGE('消融原始 0921'!D1801:D1820)</ns0:f>
        <ns0:v>0.975</ns0:v>
      </ns0:c>
      <ns0:c r="H1820" s="114" t="n">
        <ns0:f>AVERAGE('消融原始 0921'!D1796:D1820)</ns0:f>
        <ns0:v>0.98</ns0:v>
      </ns0:c>
      <ns0:c r="I1820" s="114" t="n">
        <ns0:f>AVERAGE('消融原始 0921'!D1791:D1820)</ns0:f>
        <ns0:v>0.975</ns0:v>
      </ns0:c>
      <ns0:c r="J1820" s="114" t="n">
        <ns0:f>AVERAGE('消融原始 0921'!D1781:D1820)</ns0:f>
        <ns0:v>0.98125</ns0:v>
      </ns0:c>
      <ns0:c r="K1820" s="114" t="n">
        <ns0:f>AVERAGE('消融原始 0921'!D1771:D1820)</ns0:f>
        <ns0:v>0.975</ns0:v>
      </ns0:c>
    </ns0:row>
    <ns0:row r="1821" ht="18" customHeight="1">
      <ns0:c r="A1821" s="109" t="str">
        <ns0:v>t2</ns0:v>
      </ns0:c>
      <ns0:c r="B1821" s="109" t="n">
        <ns0:v>306</ns0:v>
      </ns0:c>
      <ns0:c r="C1821" s="109" t="n">
        <ns0:f>'消融原始 0921'!B1821-'消融实验 0921'!$E$5+1</ns0:f>
        <ns0:v>162</ns0:v>
      </ns0:c>
      <ns0:c r="D1821" s="114" t="n">
        <ns0:f>AVERAGE('消融原始 0921'!D1817:D1821)</ns0:f>
        <ns0:v>1</ns0:v>
      </ns0:c>
      <ns0:c r="E1821" s="114" t="n">
        <ns0:f>AVERAGE('消融原始 0921'!D1812:D1821)</ns0:f>
        <ns0:v>1</ns0:v>
      </ns0:c>
      <ns0:c r="F1821" s="114" t="n">
        <ns0:f>AVERAGE('消融原始 0921'!D1807:D1821)</ns0:f>
        <ns0:v>0.9833333333333333</ns0:v>
      </ns0:c>
      <ns0:c r="G1821" s="114" t="n">
        <ns0:f>AVERAGE('消融原始 0921'!D1802:D1821)</ns0:f>
        <ns0:v>0.975</ns0:v>
      </ns0:c>
      <ns0:c r="H1821" s="114" t="n">
        <ns0:f>AVERAGE('消融原始 0921'!D1797:D1821)</ns0:f>
        <ns0:v>0.98</ns0:v>
      </ns0:c>
      <ns0:c r="I1821" s="114" t="n">
        <ns0:f>AVERAGE('消融原始 0921'!D1792:D1821)</ns0:f>
        <ns0:v>0.975</ns0:v>
      </ns0:c>
      <ns0:c r="J1821" s="114" t="n">
        <ns0:f>AVERAGE('消融原始 0921'!D1782:D1821)</ns0:f>
        <ns0:v>0.98125</ns0:v>
      </ns0:c>
      <ns0:c r="K1821" s="114" t="n">
        <ns0:f>AVERAGE('消融原始 0921'!D1772:D1821)</ns0:f>
        <ns0:v>0.98</ns0:v>
      </ns0:c>
    </ns0:row>
    <ns0:row r="1822" ht="18" customHeight="1">
      <ns0:c r="A1822" s="109" t="str">
        <ns0:v>t2</ns0:v>
      </ns0:c>
      <ns0:c r="B1822" s="109" t="n">
        <ns0:v>307</ns0:v>
      </ns0:c>
      <ns0:c r="C1822" s="109" t="n">
        <ns0:f>'消融原始 0921'!B1822-'消融实验 0921'!$E$5+1</ns0:f>
        <ns0:v>163</ns0:v>
      </ns0:c>
      <ns0:c r="D1822" s="114" t="n">
        <ns0:f>AVERAGE('消融原始 0921'!D1818:D1822)</ns0:f>
        <ns0:v>1</ns0:v>
      </ns0:c>
      <ns0:c r="E1822" s="114" t="n">
        <ns0:f>AVERAGE('消融原始 0921'!D1813:D1822)</ns0:f>
        <ns0:v>1</ns0:v>
      </ns0:c>
      <ns0:c r="F1822" s="114" t="n">
        <ns0:f>AVERAGE('消融原始 0921'!D1808:D1822)</ns0:f>
        <ns0:v>0.9833333333333333</ns0:v>
      </ns0:c>
      <ns0:c r="G1822" s="114" t="n">
        <ns0:f>AVERAGE('消融原始 0921'!D1803:D1822)</ns0:f>
        <ns0:v>0.9875</ns0:v>
      </ns0:c>
      <ns0:c r="H1822" s="114" t="n">
        <ns0:f>AVERAGE('消融原始 0921'!D1798:D1822)</ns0:f>
        <ns0:v>0.98</ns0:v>
      </ns0:c>
      <ns0:c r="I1822" s="114" t="n">
        <ns0:f>AVERAGE('消融原始 0921'!D1793:D1822)</ns0:f>
        <ns0:v>0.975</ns0:v>
      </ns0:c>
      <ns0:c r="J1822" s="114" t="n">
        <ns0:f>AVERAGE('消融原始 0921'!D1783:D1822)</ns0:f>
        <ns0:v>0.98125</ns0:v>
      </ns0:c>
      <ns0:c r="K1822" s="114" t="n">
        <ns0:f>AVERAGE('消融原始 0921'!D1773:D1822)</ns0:f>
        <ns0:v>0.98</ns0:v>
      </ns0:c>
    </ns0:row>
    <ns0:row r="1823" ht="18" customHeight="1">
      <ns0:c r="A1823" s="109" t="str">
        <ns0:v>t2</ns0:v>
      </ns0:c>
      <ns0:c r="B1823" s="109" t="n">
        <ns0:v>308</ns0:v>
      </ns0:c>
      <ns0:c r="C1823" s="109" t="n">
        <ns0:f>'消融原始 0921'!B1823-'消融实验 0921'!$E$5+1</ns0:f>
        <ns0:v>164</ns0:v>
      </ns0:c>
      <ns0:c r="D1823" s="114" t="n">
        <ns0:f>AVERAGE('消融原始 0921'!D1819:D1823)</ns0:f>
        <ns0:v>1</ns0:v>
      </ns0:c>
      <ns0:c r="E1823" s="114" t="n">
        <ns0:f>AVERAGE('消融原始 0921'!D1814:D1823)</ns0:f>
        <ns0:v>1</ns0:v>
      </ns0:c>
      <ns0:c r="F1823" s="114" t="n">
        <ns0:f>AVERAGE('消融原始 0921'!D1809:D1823)</ns0:f>
        <ns0:v>0.9833333333333333</ns0:v>
      </ns0:c>
      <ns0:c r="G1823" s="114" t="n">
        <ns0:f>AVERAGE('消融原始 0921'!D1804:D1823)</ns0:f>
        <ns0:v>0.9875</ns0:v>
      </ns0:c>
      <ns0:c r="H1823" s="114" t="n">
        <ns0:f>AVERAGE('消融原始 0921'!D1799:D1823)</ns0:f>
        <ns0:v>0.98</ns0:v>
      </ns0:c>
      <ns0:c r="I1823" s="114" t="n">
        <ns0:f>AVERAGE('消融原始 0921'!D1794:D1823)</ns0:f>
        <ns0:v>0.9833333333333333</ns0:v>
      </ns0:c>
      <ns0:c r="J1823" s="114" t="n">
        <ns0:f>AVERAGE('消融原始 0921'!D1784:D1823)</ns0:f>
        <ns0:v>0.98125</ns0:v>
      </ns0:c>
      <ns0:c r="K1823" s="114" t="n">
        <ns0:f>AVERAGE('消融原始 0921'!D1774:D1823)</ns0:f>
        <ns0:v>0.98</ns0:v>
      </ns0:c>
    </ns0:row>
    <ns0:row r="1824" ht="18" customHeight="1">
      <ns0:c r="A1824" s="109" t="str">
        <ns0:v>t2</ns0:v>
      </ns0:c>
      <ns0:c r="B1824" s="109" t="n">
        <ns0:v>309</ns0:v>
      </ns0:c>
      <ns0:c r="C1824" s="109" t="n">
        <ns0:f>'消融原始 0921'!B1824-'消融实验 0921'!$E$5+1</ns0:f>
        <ns0:v>165</ns0:v>
      </ns0:c>
      <ns0:c r="D1824" s="114" t="n">
        <ns0:f>AVERAGE('消融原始 0921'!D1820:D1824)</ns0:f>
        <ns0:v>0.95</ns0:v>
      </ns0:c>
      <ns0:c r="E1824" s="114" t="n">
        <ns0:f>AVERAGE('消融原始 0921'!D1815:D1824)</ns0:f>
        <ns0:v>0.975</ns0:v>
      </ns0:c>
      <ns0:c r="F1824" s="114" t="n">
        <ns0:f>AVERAGE('消融原始 0921'!D1810:D1824)</ns0:f>
        <ns0:v>0.9666666666666667</ns0:v>
      </ns0:c>
      <ns0:c r="G1824" s="114" t="n">
        <ns0:f>AVERAGE('消融原始 0921'!D1805:D1824)</ns0:f>
        <ns0:v>0.975</ns0:v>
      </ns0:c>
      <ns0:c r="H1824" s="114" t="n">
        <ns0:f>AVERAGE('消融原始 0921'!D1800:D1824)</ns0:f>
        <ns0:v>0.97</ns0:v>
      </ns0:c>
      <ns0:c r="I1824" s="114" t="n">
        <ns0:f>AVERAGE('消融原始 0921'!D1795:D1824)</ns0:f>
        <ns0:v>0.975</ns0:v>
      </ns0:c>
      <ns0:c r="J1824" s="114" t="n">
        <ns0:f>AVERAGE('消融原始 0921'!D1785:D1824)</ns0:f>
        <ns0:v>0.975</ns0:v>
      </ns0:c>
      <ns0:c r="K1824" s="114" t="n">
        <ns0:f>AVERAGE('消融原始 0921'!D1775:D1824)</ns0:f>
        <ns0:v>0.975</ns0:v>
      </ns0:c>
    </ns0:row>
    <ns0:row r="1825" ht="18" customHeight="1">
      <ns0:c r="A1825" s="109" t="str">
        <ns0:v>t2</ns0:v>
      </ns0:c>
      <ns0:c r="B1825" s="109" t="n">
        <ns0:v>310</ns0:v>
      </ns0:c>
      <ns0:c r="C1825" s="109" t="n">
        <ns0:f>'消融原始 0921'!B1825-'消融实验 0921'!$E$5+1</ns0:f>
        <ns0:v>166</ns0:v>
      </ns0:c>
      <ns0:c r="D1825" s="114" t="n">
        <ns0:f>AVERAGE('消融原始 0921'!D1821:D1825)</ns0:f>
        <ns0:v>0.95</ns0:v>
      </ns0:c>
      <ns0:c r="E1825" s="114" t="n">
        <ns0:f>AVERAGE('消融原始 0921'!D1816:D1825)</ns0:f>
        <ns0:v>0.975</ns0:v>
      </ns0:c>
      <ns0:c r="F1825" s="114" t="n">
        <ns0:f>AVERAGE('消融原始 0921'!D1811:D1825)</ns0:f>
        <ns0:v>0.9833333333333333</ns0:v>
      </ns0:c>
      <ns0:c r="G1825" s="114" t="n">
        <ns0:f>AVERAGE('消融原始 0921'!D1806:D1825)</ns0:f>
        <ns0:v>0.975</ns0:v>
      </ns0:c>
      <ns0:c r="H1825" s="114" t="n">
        <ns0:f>AVERAGE('消融原始 0921'!D1801:D1825)</ns0:f>
        <ns0:v>0.97</ns0:v>
      </ns0:c>
      <ns0:c r="I1825" s="114" t="n">
        <ns0:f>AVERAGE('消融原始 0921'!D1796:D1825)</ns0:f>
        <ns0:v>0.975</ns0:v>
      </ns0:c>
      <ns0:c r="J1825" s="114" t="n">
        <ns0:f>AVERAGE('消融原始 0921'!D1786:D1825)</ns0:f>
        <ns0:v>0.975</ns0:v>
      </ns0:c>
      <ns0:c r="K1825" s="114" t="n">
        <ns0:f>AVERAGE('消融原始 0921'!D1776:D1825)</ns0:f>
        <ns0:v>0.975</ns0:v>
      </ns0:c>
    </ns0:row>
    <ns0:row r="1826" ht="18" customHeight="1">
      <ns0:c r="A1826" s="109" t="str">
        <ns0:v>t2</ns0:v>
      </ns0:c>
      <ns0:c r="B1826" s="109" t="n">
        <ns0:v>311</ns0:v>
      </ns0:c>
      <ns0:c r="C1826" s="109" t="n">
        <ns0:f>'消融原始 0921'!B1826-'消融实验 0921'!$E$5+1</ns0:f>
        <ns0:v>167</ns0:v>
      </ns0:c>
      <ns0:c r="D1826" s="114" t="n">
        <ns0:f>AVERAGE('消融原始 0921'!D1822:D1826)</ns0:f>
        <ns0:v>0.95</ns0:v>
      </ns0:c>
      <ns0:c r="E1826" s="114" t="n">
        <ns0:f>AVERAGE('消融原始 0921'!D1817:D1826)</ns0:f>
        <ns0:v>0.975</ns0:v>
      </ns0:c>
      <ns0:c r="F1826" s="114" t="n">
        <ns0:f>AVERAGE('消融原始 0921'!D1812:D1826)</ns0:f>
        <ns0:v>0.9833333333333333</ns0:v>
      </ns0:c>
      <ns0:c r="G1826" s="114" t="n">
        <ns0:f>AVERAGE('消融原始 0921'!D1807:D1826)</ns0:f>
        <ns0:v>0.975</ns0:v>
      </ns0:c>
      <ns0:c r="H1826" s="114" t="n">
        <ns0:f>AVERAGE('消融原始 0921'!D1802:D1826)</ns0:f>
        <ns0:v>0.97</ns0:v>
      </ns0:c>
      <ns0:c r="I1826" s="114" t="n">
        <ns0:f>AVERAGE('消融原始 0921'!D1797:D1826)</ns0:f>
        <ns0:v>0.975</ns0:v>
      </ns0:c>
      <ns0:c r="J1826" s="114" t="n">
        <ns0:f>AVERAGE('消融原始 0921'!D1787:D1826)</ns0:f>
        <ns0:v>0.975</ns0:v>
      </ns0:c>
      <ns0:c r="K1826" s="114" t="n">
        <ns0:f>AVERAGE('消融原始 0921'!D1777:D1826)</ns0:f>
        <ns0:v>0.975</ns0:v>
      </ns0:c>
    </ns0:row>
    <ns0:row r="1827" ht="18" customHeight="1">
      <ns0:c r="A1827" s="109" t="str">
        <ns0:v>t2</ns0:v>
      </ns0:c>
      <ns0:c r="B1827" s="109" t="n">
        <ns0:v>312</ns0:v>
      </ns0:c>
      <ns0:c r="C1827" s="109" t="n">
        <ns0:f>'消融原始 0921'!B1827-'消融实验 0921'!$E$5+1</ns0:f>
        <ns0:v>168</ns0:v>
      </ns0:c>
      <ns0:c r="D1827" s="114" t="n">
        <ns0:f>AVERAGE('消融原始 0921'!D1823:D1827)</ns0:f>
        <ns0:v>0.95</ns0:v>
      </ns0:c>
      <ns0:c r="E1827" s="114" t="n">
        <ns0:f>AVERAGE('消融原始 0921'!D1818:D1827)</ns0:f>
        <ns0:v>0.975</ns0:v>
      </ns0:c>
      <ns0:c r="F1827" s="114" t="n">
        <ns0:f>AVERAGE('消融原始 0921'!D1813:D1827)</ns0:f>
        <ns0:v>0.9833333333333333</ns0:v>
      </ns0:c>
      <ns0:c r="G1827" s="114" t="n">
        <ns0:f>AVERAGE('消融原始 0921'!D1808:D1827)</ns0:f>
        <ns0:v>0.975</ns0:v>
      </ns0:c>
      <ns0:c r="H1827" s="114" t="n">
        <ns0:f>AVERAGE('消融原始 0921'!D1803:D1827)</ns0:f>
        <ns0:v>0.98</ns0:v>
      </ns0:c>
      <ns0:c r="I1827" s="114" t="n">
        <ns0:f>AVERAGE('消融原始 0921'!D1798:D1827)</ns0:f>
        <ns0:v>0.975</ns0:v>
      </ns0:c>
      <ns0:c r="J1827" s="114" t="n">
        <ns0:f>AVERAGE('消融原始 0921'!D1788:D1827)</ns0:f>
        <ns0:v>0.975</ns0:v>
      </ns0:c>
      <ns0:c r="K1827" s="114" t="n">
        <ns0:f>AVERAGE('消融原始 0921'!D1778:D1827)</ns0:f>
        <ns0:v>0.98</ns0:v>
      </ns0:c>
    </ns0:row>
    <ns0:row r="1828" ht="18" customHeight="1">
      <ns0:c r="A1828" s="109" t="str">
        <ns0:v>t2</ns0:v>
      </ns0:c>
      <ns0:c r="B1828" s="109" t="n">
        <ns0:v>313</ns0:v>
      </ns0:c>
      <ns0:c r="C1828" s="109" t="n">
        <ns0:f>'消融原始 0921'!B1828-'消融实验 0921'!$E$5+1</ns0:f>
        <ns0:v>169</ns0:v>
      </ns0:c>
      <ns0:c r="D1828" s="114" t="n">
        <ns0:f>AVERAGE('消融原始 0921'!D1824:D1828)</ns0:f>
        <ns0:v>0.9</ns0:v>
      </ns0:c>
      <ns0:c r="E1828" s="114" t="n">
        <ns0:f>AVERAGE('消融原始 0921'!D1819:D1828)</ns0:f>
        <ns0:v>0.95</ns0:v>
      </ns0:c>
      <ns0:c r="F1828" s="114" t="n">
        <ns0:f>AVERAGE('消融原始 0921'!D1814:D1828)</ns0:f>
        <ns0:v>0.9666666666666667</ns0:v>
      </ns0:c>
      <ns0:c r="G1828" s="114" t="n">
        <ns0:f>AVERAGE('消融原始 0921'!D1809:D1828)</ns0:f>
        <ns0:v>0.9625</ns0:v>
      </ns0:c>
      <ns0:c r="H1828" s="114" t="n">
        <ns0:f>AVERAGE('消融原始 0921'!D1804:D1828)</ns0:f>
        <ns0:v>0.97</ns0:v>
      </ns0:c>
      <ns0:c r="I1828" s="114" t="n">
        <ns0:f>AVERAGE('消融原始 0921'!D1799:D1828)</ns0:f>
        <ns0:v>0.9666666666666667</ns0:v>
      </ns0:c>
      <ns0:c r="J1828" s="114" t="n">
        <ns0:f>AVERAGE('消融原始 0921'!D1789:D1828)</ns0:f>
        <ns0:v>0.96875</ns0:v>
      </ns0:c>
      <ns0:c r="K1828" s="114" t="n">
        <ns0:f>AVERAGE('消融原始 0921'!D1779:D1828)</ns0:f>
        <ns0:v>0.975</ns0:v>
      </ns0:c>
    </ns0:row>
    <ns0:row r="1829" ht="18" customHeight="1">
      <ns0:c r="A1829" s="109" t="str">
        <ns0:v>t2</ns0:v>
      </ns0:c>
      <ns0:c r="B1829" s="109" t="n">
        <ns0:v>314</ns0:v>
      </ns0:c>
      <ns0:c r="C1829" s="109" t="n">
        <ns0:f>'消融原始 0921'!B1829-'消融实验 0921'!$E$5+1</ns0:f>
        <ns0:v>170</ns0:v>
      </ns0:c>
      <ns0:c r="D1829" s="114" t="n">
        <ns0:f>AVERAGE('消融原始 0921'!D1825:D1829)</ns0:f>
        <ns0:v>0.95</ns0:v>
      </ns0:c>
      <ns0:c r="E1829" s="114" t="n">
        <ns0:f>AVERAGE('消融原始 0921'!D1820:D1829)</ns0:f>
        <ns0:v>0.95</ns0:v>
      </ns0:c>
      <ns0:c r="F1829" s="114" t="n">
        <ns0:f>AVERAGE('消融原始 0921'!D1815:D1829)</ns0:f>
        <ns0:v>0.9666666666666667</ns0:v>
      </ns0:c>
      <ns0:c r="G1829" s="114" t="n">
        <ns0:f>AVERAGE('消融原始 0921'!D1810:D1829)</ns0:f>
        <ns0:v>0.9625</ns0:v>
      </ns0:c>
      <ns0:c r="H1829" s="114" t="n">
        <ns0:f>AVERAGE('消融原始 0921'!D1805:D1829)</ns0:f>
        <ns0:v>0.97</ns0:v>
      </ns0:c>
      <ns0:c r="I1829" s="114" t="n">
        <ns0:f>AVERAGE('消融原始 0921'!D1800:D1829)</ns0:f>
        <ns0:v>0.9666666666666667</ns0:v>
      </ns0:c>
      <ns0:c r="J1829" s="114" t="n">
        <ns0:f>AVERAGE('消融原始 0921'!D1790:D1829)</ns0:f>
        <ns0:v>0.96875</ns0:v>
      </ns0:c>
      <ns0:c r="K1829" s="114" t="n">
        <ns0:f>AVERAGE('消融原始 0921'!D1780:D1829)</ns0:f>
        <ns0:v>0.975</ns0:v>
      </ns0:c>
    </ns0:row>
    <ns0:row r="1830" ht="18" customHeight="1">
      <ns0:c r="A1830" s="109" t="str">
        <ns0:v>t2</ns0:v>
      </ns0:c>
      <ns0:c r="B1830" s="109" t="n">
        <ns0:v>315</ns0:v>
      </ns0:c>
      <ns0:c r="C1830" s="109" t="n">
        <ns0:f>'消融原始 0921'!B1830-'消融实验 0921'!$E$5+1</ns0:f>
        <ns0:v>171</ns0:v>
      </ns0:c>
      <ns0:c r="D1830" s="114" t="n">
        <ns0:f>AVERAGE('消融原始 0921'!D1826:D1830)</ns0:f>
        <ns0:v>0.95</ns0:v>
      </ns0:c>
      <ns0:c r="E1830" s="114" t="n">
        <ns0:f>AVERAGE('消融原始 0921'!D1821:D1830)</ns0:f>
        <ns0:v>0.95</ns0:v>
      </ns0:c>
      <ns0:c r="F1830" s="114" t="n">
        <ns0:f>AVERAGE('消融原始 0921'!D1816:D1830)</ns0:f>
        <ns0:v>0.9666666666666667</ns0:v>
      </ns0:c>
      <ns0:c r="G1830" s="114" t="n">
        <ns0:f>AVERAGE('消融原始 0921'!D1811:D1830)</ns0:f>
        <ns0:v>0.975</ns0:v>
      </ns0:c>
      <ns0:c r="H1830" s="114" t="n">
        <ns0:f>AVERAGE('消融原始 0921'!D1806:D1830)</ns0:f>
        <ns0:v>0.97</ns0:v>
      </ns0:c>
      <ns0:c r="I1830" s="114" t="n">
        <ns0:f>AVERAGE('消融原始 0921'!D1801:D1830)</ns0:f>
        <ns0:v>0.9666666666666667</ns0:v>
      </ns0:c>
      <ns0:c r="J1830" s="114" t="n">
        <ns0:f>AVERAGE('消融原始 0921'!D1791:D1830)</ns0:f>
        <ns0:v>0.96875</ns0:v>
      </ns0:c>
      <ns0:c r="K1830" s="114" t="n">
        <ns0:f>AVERAGE('消融原始 0921'!D1781:D1830)</ns0:f>
        <ns0:v>0.975</ns0:v>
      </ns0:c>
    </ns0:row>
    <ns0:row r="1831" ht="18" customHeight="1">
      <ns0:c r="A1831" s="109" t="str">
        <ns0:v>t2</ns0:v>
      </ns0:c>
      <ns0:c r="B1831" s="109" t="n">
        <ns0:v>316</ns0:v>
      </ns0:c>
      <ns0:c r="C1831" s="109" t="n">
        <ns0:f>'消融原始 0921'!B1831-'消融实验 0921'!$E$5+1</ns0:f>
        <ns0:v>172</ns0:v>
      </ns0:c>
      <ns0:c r="D1831" s="114" t="n">
        <ns0:f>AVERAGE('消融原始 0921'!D1827:D1831)</ns0:f>
        <ns0:v>0.9</ns0:v>
      </ns0:c>
      <ns0:c r="E1831" s="114" t="n">
        <ns0:f>AVERAGE('消融原始 0921'!D1822:D1831)</ns0:f>
        <ns0:v>0.925</ns0:v>
      </ns0:c>
      <ns0:c r="F1831" s="114" t="n">
        <ns0:f>AVERAGE('消融原始 0921'!D1817:D1831)</ns0:f>
        <ns0:v>0.95</ns0:v>
      </ns0:c>
      <ns0:c r="G1831" s="114" t="n">
        <ns0:f>AVERAGE('消融原始 0921'!D1812:D1831)</ns0:f>
        <ns0:v>0.9625</ns0:v>
      </ns0:c>
      <ns0:c r="H1831" s="114" t="n">
        <ns0:f>AVERAGE('消融原始 0921'!D1807:D1831)</ns0:f>
        <ns0:v>0.96</ns0:v>
      </ns0:c>
      <ns0:c r="I1831" s="114" t="n">
        <ns0:f>AVERAGE('消融原始 0921'!D1802:D1831)</ns0:f>
        <ns0:v>0.9583333333333334</ns0:v>
      </ns0:c>
      <ns0:c r="J1831" s="114" t="n">
        <ns0:f>AVERAGE('消融原始 0921'!D1792:D1831)</ns0:f>
        <ns0:v>0.9625</ns0:v>
      </ns0:c>
      <ns0:c r="K1831" s="114" t="n">
        <ns0:f>AVERAGE('消融原始 0921'!D1782:D1831)</ns0:f>
        <ns0:v>0.97</ns0:v>
      </ns0:c>
    </ns0:row>
    <ns0:row r="1832" ht="18" customHeight="1">
      <ns0:c r="A1832" s="109" t="str">
        <ns0:v>t2</ns0:v>
      </ns0:c>
      <ns0:c r="B1832" s="109" t="n">
        <ns0:v>317</ns0:v>
      </ns0:c>
      <ns0:c r="C1832" s="109" t="n">
        <ns0:f>'消融原始 0921'!B1832-'消融实验 0921'!$E$5+1</ns0:f>
        <ns0:v>173</ns0:v>
      </ns0:c>
      <ns0:c r="D1832" s="114" t="n">
        <ns0:f>AVERAGE('消融原始 0921'!D1828:D1832)</ns0:f>
        <ns0:v>0.9</ns0:v>
      </ns0:c>
      <ns0:c r="E1832" s="114" t="n">
        <ns0:f>AVERAGE('消融原始 0921'!D1823:D1832)</ns0:f>
        <ns0:v>0.925</ns0:v>
      </ns0:c>
      <ns0:c r="F1832" s="114" t="n">
        <ns0:f>AVERAGE('消融原始 0921'!D1818:D1832)</ns0:f>
        <ns0:v>0.95</ns0:v>
      </ns0:c>
      <ns0:c r="G1832" s="114" t="n">
        <ns0:f>AVERAGE('消融原始 0921'!D1813:D1832)</ns0:f>
        <ns0:v>0.9625</ns0:v>
      </ns0:c>
      <ns0:c r="H1832" s="114" t="n">
        <ns0:f>AVERAGE('消融原始 0921'!D1808:D1832)</ns0:f>
        <ns0:v>0.96</ns0:v>
      </ns0:c>
      <ns0:c r="I1832" s="114" t="n">
        <ns0:f>AVERAGE('消融原始 0921'!D1803:D1832)</ns0:f>
        <ns0:v>0.9666666666666667</ns0:v>
      </ns0:c>
      <ns0:c r="J1832" s="114" t="n">
        <ns0:f>AVERAGE('消融原始 0921'!D1793:D1832)</ns0:f>
        <ns0:v>0.9625</ns0:v>
      </ns0:c>
      <ns0:c r="K1832" s="114" t="n">
        <ns0:f>AVERAGE('消融原始 0921'!D1783:D1832)</ns0:f>
        <ns0:v>0.97</ns0:v>
      </ns0:c>
    </ns0:row>
    <ns0:row r="1833" ht="18" customHeight="1">
      <ns0:c r="A1833" s="109" t="str">
        <ns0:v>t2</ns0:v>
      </ns0:c>
      <ns0:c r="B1833" s="109" t="n">
        <ns0:v>318</ns0:v>
      </ns0:c>
      <ns0:c r="C1833" s="109" t="n">
        <ns0:f>'消融原始 0921'!B1833-'消融实验 0921'!$E$5+1</ns0:f>
        <ns0:v>174</ns0:v>
      </ns0:c>
      <ns0:c r="D1833" s="114" t="n">
        <ns0:f>AVERAGE('消融原始 0921'!D1829:D1833)</ns0:f>
        <ns0:v>0.95</ns0:v>
      </ns0:c>
      <ns0:c r="E1833" s="114" t="n">
        <ns0:f>AVERAGE('消融原始 0921'!D1824:D1833)</ns0:f>
        <ns0:v>0.925</ns0:v>
      </ns0:c>
      <ns0:c r="F1833" s="114" t="n">
        <ns0:f>AVERAGE('消融原始 0921'!D1819:D1833)</ns0:f>
        <ns0:v>0.95</ns0:v>
      </ns0:c>
      <ns0:c r="G1833" s="114" t="n">
        <ns0:f>AVERAGE('消融原始 0921'!D1814:D1833)</ns0:f>
        <ns0:v>0.9625</ns0:v>
      </ns0:c>
      <ns0:c r="H1833" s="114" t="n">
        <ns0:f>AVERAGE('消融原始 0921'!D1809:D1833)</ns0:f>
        <ns0:v>0.96</ns0:v>
      </ns0:c>
      <ns0:c r="I1833" s="114" t="n">
        <ns0:f>AVERAGE('消融原始 0921'!D1804:D1833)</ns0:f>
        <ns0:v>0.9666666666666667</ns0:v>
      </ns0:c>
      <ns0:c r="J1833" s="114" t="n">
        <ns0:f>AVERAGE('消融原始 0921'!D1794:D1833)</ns0:f>
        <ns0:v>0.96875</ns0:v>
      </ns0:c>
      <ns0:c r="K1833" s="114" t="n">
        <ns0:f>AVERAGE('消融原始 0921'!D1784:D1833)</ns0:f>
        <ns0:v>0.97</ns0:v>
      </ns0:c>
    </ns0:row>
    <ns0:row r="1834" ht="18" customHeight="1">
      <ns0:c r="A1834" s="109" t="str">
        <ns0:v>t2</ns0:v>
      </ns0:c>
      <ns0:c r="B1834" s="109" t="n">
        <ns0:v>319</ns0:v>
      </ns0:c>
      <ns0:c r="C1834" s="109" t="n">
        <ns0:f>'消融原始 0921'!B1834-'消融实验 0921'!$E$5+1</ns0:f>
        <ns0:v>175</ns0:v>
      </ns0:c>
      <ns0:c r="D1834" s="114" t="n">
        <ns0:f>AVERAGE('消融原始 0921'!D1830:D1834)</ns0:f>
        <ns0:v>0.95</ns0:v>
      </ns0:c>
      <ns0:c r="E1834" s="114" t="n">
        <ns0:f>AVERAGE('消融原始 0921'!D1825:D1834)</ns0:f>
        <ns0:v>0.95</ns0:v>
      </ns0:c>
      <ns0:c r="F1834" s="114" t="n">
        <ns0:f>AVERAGE('消融原始 0921'!D1820:D1834)</ns0:f>
        <ns0:v>0.95</ns0:v>
      </ns0:c>
      <ns0:c r="G1834" s="114" t="n">
        <ns0:f>AVERAGE('消融原始 0921'!D1815:D1834)</ns0:f>
        <ns0:v>0.9625</ns0:v>
      </ns0:c>
      <ns0:c r="H1834" s="114" t="n">
        <ns0:f>AVERAGE('消融原始 0921'!D1810:D1834)</ns0:f>
        <ns0:v>0.96</ns0:v>
      </ns0:c>
      <ns0:c r="I1834" s="114" t="n">
        <ns0:f>AVERAGE('消融原始 0921'!D1805:D1834)</ns0:f>
        <ns0:v>0.9666666666666667</ns0:v>
      </ns0:c>
      <ns0:c r="J1834" s="114" t="n">
        <ns0:f>AVERAGE('消融原始 0921'!D1795:D1834)</ns0:f>
        <ns0:v>0.96875</ns0:v>
      </ns0:c>
      <ns0:c r="K1834" s="114" t="n">
        <ns0:f>AVERAGE('消融原始 0921'!D1785:D1834)</ns0:f>
        <ns0:v>0.97</ns0:v>
      </ns0:c>
    </ns0:row>
    <ns0:row r="1835" ht="18" customHeight="1">
      <ns0:c r="A1835" s="109" t="str">
        <ns0:v>t2</ns0:v>
      </ns0:c>
      <ns0:c r="B1835" s="109" t="n">
        <ns0:v>320</ns0:v>
      </ns0:c>
      <ns0:c r="C1835" s="109" t="n">
        <ns0:f>'消融原始 0921'!B1835-'消融实验 0921'!$E$5+1</ns0:f>
        <ns0:v>176</ns0:v>
      </ns0:c>
      <ns0:c r="D1835" s="114" t="n">
        <ns0:f>AVERAGE('消融原始 0921'!D1831:D1835)</ns0:f>
        <ns0:v>0.95</ns0:v>
      </ns0:c>
      <ns0:c r="E1835" s="114" t="n">
        <ns0:f>AVERAGE('消融原始 0921'!D1826:D1835)</ns0:f>
        <ns0:v>0.95</ns0:v>
      </ns0:c>
      <ns0:c r="F1835" s="114" t="n">
        <ns0:f>AVERAGE('消融原始 0921'!D1821:D1835)</ns0:f>
        <ns0:v>0.95</ns0:v>
      </ns0:c>
      <ns0:c r="G1835" s="114" t="n">
        <ns0:f>AVERAGE('消融原始 0921'!D1816:D1835)</ns0:f>
        <ns0:v>0.9625</ns0:v>
      </ns0:c>
      <ns0:c r="H1835" s="114" t="n">
        <ns0:f>AVERAGE('消融原始 0921'!D1811:D1835)</ns0:f>
        <ns0:v>0.97</ns0:v>
      </ns0:c>
      <ns0:c r="I1835" s="114" t="n">
        <ns0:f>AVERAGE('消融原始 0921'!D1806:D1835)</ns0:f>
        <ns0:v>0.9666666666666667</ns0:v>
      </ns0:c>
      <ns0:c r="J1835" s="114" t="n">
        <ns0:f>AVERAGE('消融原始 0921'!D1796:D1835)</ns0:f>
        <ns0:v>0.96875</ns0:v>
      </ns0:c>
      <ns0:c r="K1835" s="114" t="n">
        <ns0:f>AVERAGE('消融原始 0921'!D1786:D1835)</ns0:f>
        <ns0:v>0.97</ns0:v>
      </ns0:c>
    </ns0:row>
    <ns0:row r="1836" ht="18" customHeight="1">
      <ns0:c r="A1836" s="109" t="str">
        <ns0:v>t2</ns0:v>
      </ns0:c>
      <ns0:c r="B1836" s="109" t="n">
        <ns0:v>321</ns0:v>
      </ns0:c>
      <ns0:c r="C1836" s="109" t="n">
        <ns0:f>'消融原始 0921'!B1836-'消融实验 0921'!$E$5+1</ns0:f>
        <ns0:v>177</ns0:v>
      </ns0:c>
      <ns0:c r="D1836" s="114" t="n">
        <ns0:f>AVERAGE('消融原始 0921'!D1832:D1836)</ns0:f>
        <ns0:v>1</ns0:v>
      </ns0:c>
      <ns0:c r="E1836" s="114" t="n">
        <ns0:f>AVERAGE('消融原始 0921'!D1827:D1836)</ns0:f>
        <ns0:v>0.95</ns0:v>
      </ns0:c>
      <ns0:c r="F1836" s="114" t="n">
        <ns0:f>AVERAGE('消融原始 0921'!D1822:D1836)</ns0:f>
        <ns0:v>0.95</ns0:v>
      </ns0:c>
      <ns0:c r="G1836" s="114" t="n">
        <ns0:f>AVERAGE('消融原始 0921'!D1817:D1836)</ns0:f>
        <ns0:v>0.9625</ns0:v>
      </ns0:c>
      <ns0:c r="H1836" s="114" t="n">
        <ns0:f>AVERAGE('消融原始 0921'!D1812:D1836)</ns0:f>
        <ns0:v>0.97</ns0:v>
      </ns0:c>
      <ns0:c r="I1836" s="114" t="n">
        <ns0:f>AVERAGE('消融原始 0921'!D1807:D1836)</ns0:f>
        <ns0:v>0.9666666666666667</ns0:v>
      </ns0:c>
      <ns0:c r="J1836" s="114" t="n">
        <ns0:f>AVERAGE('消融原始 0921'!D1797:D1836)</ns0:f>
        <ns0:v>0.96875</ns0:v>
      </ns0:c>
      <ns0:c r="K1836" s="114" t="n">
        <ns0:f>AVERAGE('消融原始 0921'!D1787:D1836)</ns0:f>
        <ns0:v>0.97</ns0:v>
      </ns0:c>
    </ns0:row>
    <ns0:row r="1837" ht="18" customHeight="1">
      <ns0:c r="A1837" s="109" t="str">
        <ns0:v>t2</ns0:v>
      </ns0:c>
      <ns0:c r="B1837" s="109" t="n">
        <ns0:v>322</ns0:v>
      </ns0:c>
      <ns0:c r="C1837" s="109" t="n">
        <ns0:f>'消融原始 0921'!B1837-'消融实验 0921'!$E$5+1</ns0:f>
        <ns0:v>178</ns0:v>
      </ns0:c>
      <ns0:c r="D1837" s="114" t="n">
        <ns0:f>AVERAGE('消融原始 0921'!D1833:D1837)</ns0:f>
        <ns0:v>1</ns0:v>
      </ns0:c>
      <ns0:c r="E1837" s="114" t="n">
        <ns0:f>AVERAGE('消融原始 0921'!D1828:D1837)</ns0:f>
        <ns0:v>0.95</ns0:v>
      </ns0:c>
      <ns0:c r="F1837" s="114" t="n">
        <ns0:f>AVERAGE('消融原始 0921'!D1823:D1837)</ns0:f>
        <ns0:v>0.95</ns0:v>
      </ns0:c>
      <ns0:c r="G1837" s="114" t="n">
        <ns0:f>AVERAGE('消融原始 0921'!D1818:D1837)</ns0:f>
        <ns0:v>0.9625</ns0:v>
      </ns0:c>
      <ns0:c r="H1837" s="114" t="n">
        <ns0:f>AVERAGE('消融原始 0921'!D1813:D1837)</ns0:f>
        <ns0:v>0.97</ns0:v>
      </ns0:c>
      <ns0:c r="I1837" s="114" t="n">
        <ns0:f>AVERAGE('消融原始 0921'!D1808:D1837)</ns0:f>
        <ns0:v>0.9666666666666667</ns0:v>
      </ns0:c>
      <ns0:c r="J1837" s="114" t="n">
        <ns0:f>AVERAGE('消融原始 0921'!D1798:D1837)</ns0:f>
        <ns0:v>0.96875</ns0:v>
      </ns0:c>
      <ns0:c r="K1837" s="114" t="n">
        <ns0:f>AVERAGE('消融原始 0921'!D1788:D1837)</ns0:f>
        <ns0:v>0.97</ns0:v>
      </ns0:c>
    </ns0:row>
    <ns0:row r="1838" ht="18" customHeight="1">
      <ns0:c r="A1838" s="109" t="str">
        <ns0:v>t2</ns0:v>
      </ns0:c>
      <ns0:c r="B1838" s="109" t="n">
        <ns0:v>323</ns0:v>
      </ns0:c>
      <ns0:c r="C1838" s="109" t="n">
        <ns0:f>'消融原始 0921'!B1838-'消融实验 0921'!$E$5+1</ns0:f>
        <ns0:v>179</ns0:v>
      </ns0:c>
      <ns0:c r="D1838" s="114" t="n">
        <ns0:f>AVERAGE('消融原始 0921'!D1834:D1838)</ns0:f>
        <ns0:v>1</ns0:v>
      </ns0:c>
      <ns0:c r="E1838" s="114" t="n">
        <ns0:f>AVERAGE('消融原始 0921'!D1829:D1838)</ns0:f>
        <ns0:v>0.975</ns0:v>
      </ns0:c>
      <ns0:c r="F1838" s="114" t="n">
        <ns0:f>AVERAGE('消融原始 0921'!D1824:D1838)</ns0:f>
        <ns0:v>0.95</ns0:v>
      </ns0:c>
      <ns0:c r="G1838" s="114" t="n">
        <ns0:f>AVERAGE('消融原始 0921'!D1819:D1838)</ns0:f>
        <ns0:v>0.9625</ns0:v>
      </ns0:c>
      <ns0:c r="H1838" s="114" t="n">
        <ns0:f>AVERAGE('消融原始 0921'!D1814:D1838)</ns0:f>
        <ns0:v>0.97</ns0:v>
      </ns0:c>
      <ns0:c r="I1838" s="114" t="n">
        <ns0:f>AVERAGE('消融原始 0921'!D1809:D1838)</ns0:f>
        <ns0:v>0.9666666666666667</ns0:v>
      </ns0:c>
      <ns0:c r="J1838" s="114" t="n">
        <ns0:f>AVERAGE('消融原始 0921'!D1799:D1838)</ns0:f>
        <ns0:v>0.96875</ns0:v>
      </ns0:c>
      <ns0:c r="K1838" s="114" t="n">
        <ns0:f>AVERAGE('消融原始 0921'!D1789:D1838)</ns0:f>
        <ns0:v>0.97</ns0:v>
      </ns0:c>
    </ns0:row>
    <ns0:row r="1839" ht="18" customHeight="1">
      <ns0:c r="A1839" s="109" t="str">
        <ns0:v>t2</ns0:v>
      </ns0:c>
      <ns0:c r="B1839" s="109" t="n">
        <ns0:v>324</ns0:v>
      </ns0:c>
      <ns0:c r="C1839" s="109" t="n">
        <ns0:f>'消融原始 0921'!B1839-'消融实验 0921'!$E$5+1</ns0:f>
        <ns0:v>180</ns0:v>
      </ns0:c>
      <ns0:c r="D1839" s="114" t="n">
        <ns0:f>AVERAGE('消融原始 0921'!D1835:D1839)</ns0:f>
        <ns0:v>1</ns0:v>
      </ns0:c>
      <ns0:c r="E1839" s="114" t="n">
        <ns0:f>AVERAGE('消融原始 0921'!D1830:D1839)</ns0:f>
        <ns0:v>0.975</ns0:v>
      </ns0:c>
      <ns0:c r="F1839" s="114" t="n">
        <ns0:f>AVERAGE('消融原始 0921'!D1825:D1839)</ns0:f>
        <ns0:v>0.9666666666666667</ns0:v>
      </ns0:c>
      <ns0:c r="G1839" s="114" t="n">
        <ns0:f>AVERAGE('消融原始 0921'!D1820:D1839)</ns0:f>
        <ns0:v>0.9625</ns0:v>
      </ns0:c>
      <ns0:c r="H1839" s="114" t="n">
        <ns0:f>AVERAGE('消融原始 0921'!D1815:D1839)</ns0:f>
        <ns0:v>0.97</ns0:v>
      </ns0:c>
      <ns0:c r="I1839" s="114" t="n">
        <ns0:f>AVERAGE('消融原始 0921'!D1810:D1839)</ns0:f>
        <ns0:v>0.9666666666666667</ns0:v>
      </ns0:c>
      <ns0:c r="J1839" s="114" t="n">
        <ns0:f>AVERAGE('消融原始 0921'!D1800:D1839)</ns0:f>
        <ns0:v>0.96875</ns0:v>
      </ns0:c>
      <ns0:c r="K1839" s="114" t="n">
        <ns0:f>AVERAGE('消融原始 0921'!D1790:D1839)</ns0:f>
        <ns0:v>0.97</ns0:v>
      </ns0:c>
    </ns0:row>
    <ns0:row r="1840" ht="18" customHeight="1">
      <ns0:c r="A1840" s="109" t="str">
        <ns0:v>t2</ns0:v>
      </ns0:c>
      <ns0:c r="B1840" s="109" t="n">
        <ns0:v>325</ns0:v>
      </ns0:c>
      <ns0:c r="C1840" s="109" t="n">
        <ns0:f>'消融原始 0921'!B1840-'消融实验 0921'!$E$5+1</ns0:f>
        <ns0:v>181</ns0:v>
      </ns0:c>
      <ns0:c r="D1840" s="114" t="n">
        <ns0:f>AVERAGE('消融原始 0921'!D1836:D1840)</ns0:f>
        <ns0:v>1</ns0:v>
      </ns0:c>
      <ns0:c r="E1840" s="114" t="n">
        <ns0:f>AVERAGE('消融原始 0921'!D1831:D1840)</ns0:f>
        <ns0:v>0.975</ns0:v>
      </ns0:c>
      <ns0:c r="F1840" s="114" t="n">
        <ns0:f>AVERAGE('消融原始 0921'!D1826:D1840)</ns0:f>
        <ns0:v>0.9666666666666667</ns0:v>
      </ns0:c>
      <ns0:c r="G1840" s="114" t="n">
        <ns0:f>AVERAGE('消融原始 0921'!D1821:D1840)</ns0:f>
        <ns0:v>0.9625</ns0:v>
      </ns0:c>
      <ns0:c r="H1840" s="114" t="n">
        <ns0:f>AVERAGE('消融原始 0921'!D1816:D1840)</ns0:f>
        <ns0:v>0.97</ns0:v>
      </ns0:c>
      <ns0:c r="I1840" s="114" t="n">
        <ns0:f>AVERAGE('消融原始 0921'!D1811:D1840)</ns0:f>
        <ns0:v>0.975</ns0:v>
      </ns0:c>
      <ns0:c r="J1840" s="114" t="n">
        <ns0:f>AVERAGE('消融原始 0921'!D1801:D1840)</ns0:f>
        <ns0:v>0.96875</ns0:v>
      </ns0:c>
      <ns0:c r="K1840" s="114" t="n">
        <ns0:f>AVERAGE('消融原始 0921'!D1791:D1840)</ns0:f>
        <ns0:v>0.97</ns0:v>
      </ns0:c>
    </ns0:row>
    <ns0:row r="1841" ht="18" customHeight="1">
      <ns0:c r="A1841" s="109" t="str">
        <ns0:v>t2</ns0:v>
      </ns0:c>
      <ns0:c r="B1841" s="109" t="n">
        <ns0:v>326</ns0:v>
      </ns0:c>
      <ns0:c r="C1841" s="109" t="n">
        <ns0:f>'消融原始 0921'!B1841-'消融实验 0921'!$E$5+1</ns0:f>
        <ns0:v>182</ns0:v>
      </ns0:c>
      <ns0:c r="D1841" s="114" t="n">
        <ns0:f>AVERAGE('消融原始 0921'!D1837:D1841)</ns0:f>
        <ns0:v>1</ns0:v>
      </ns0:c>
      <ns0:c r="E1841" s="114" t="n">
        <ns0:f>AVERAGE('消融原始 0921'!D1832:D1841)</ns0:f>
        <ns0:v>1</ns0:v>
      </ns0:c>
      <ns0:c r="F1841" s="114" t="n">
        <ns0:f>AVERAGE('消融原始 0921'!D1827:D1841)</ns0:f>
        <ns0:v>0.9666666666666667</ns0:v>
      </ns0:c>
      <ns0:c r="G1841" s="114" t="n">
        <ns0:f>AVERAGE('消融原始 0921'!D1822:D1841)</ns0:f>
        <ns0:v>0.9625</ns0:v>
      </ns0:c>
      <ns0:c r="H1841" s="114" t="n">
        <ns0:f>AVERAGE('消融原始 0921'!D1817:D1841)</ns0:f>
        <ns0:v>0.97</ns0:v>
      </ns0:c>
      <ns0:c r="I1841" s="114" t="n">
        <ns0:f>AVERAGE('消融原始 0921'!D1812:D1841)</ns0:f>
        <ns0:v>0.975</ns0:v>
      </ns0:c>
      <ns0:c r="J1841" s="114" t="n">
        <ns0:f>AVERAGE('消融原始 0921'!D1802:D1841)</ns0:f>
        <ns0:v>0.96875</ns0:v>
      </ns0:c>
      <ns0:c r="K1841" s="114" t="n">
        <ns0:f>AVERAGE('消融原始 0921'!D1792:D1841)</ns0:f>
        <ns0:v>0.97</ns0:v>
      </ns0:c>
    </ns0:row>
    <ns0:row r="1842" ht="18" customHeight="1">
      <ns0:c r="A1842" s="109" t="str">
        <ns0:v>t2</ns0:v>
      </ns0:c>
      <ns0:c r="B1842" s="109" t="n">
        <ns0:v>327</ns0:v>
      </ns0:c>
      <ns0:c r="C1842" s="109" t="n">
        <ns0:f>'消融原始 0921'!B1842-'消融实验 0921'!$E$5+1</ns0:f>
        <ns0:v>183</ns0:v>
      </ns0:c>
      <ns0:c r="D1842" s="114" t="n">
        <ns0:f>AVERAGE('消融原始 0921'!D1838:D1842)</ns0:f>
        <ns0:v>1</ns0:v>
      </ns0:c>
      <ns0:c r="E1842" s="114" t="n">
        <ns0:f>AVERAGE('消融原始 0921'!D1833:D1842)</ns0:f>
        <ns0:v>1</ns0:v>
      </ns0:c>
      <ns0:c r="F1842" s="114" t="n">
        <ns0:f>AVERAGE('消融原始 0921'!D1828:D1842)</ns0:f>
        <ns0:v>0.9666666666666667</ns0:v>
      </ns0:c>
      <ns0:c r="G1842" s="114" t="n">
        <ns0:f>AVERAGE('消融原始 0921'!D1823:D1842)</ns0:f>
        <ns0:v>0.9625</ns0:v>
      </ns0:c>
      <ns0:c r="H1842" s="114" t="n">
        <ns0:f>AVERAGE('消融原始 0921'!D1818:D1842)</ns0:f>
        <ns0:v>0.97</ns0:v>
      </ns0:c>
      <ns0:c r="I1842" s="114" t="n">
        <ns0:f>AVERAGE('消融原始 0921'!D1813:D1842)</ns0:f>
        <ns0:v>0.975</ns0:v>
      </ns0:c>
      <ns0:c r="J1842" s="114" t="n">
        <ns0:f>AVERAGE('消融原始 0921'!D1803:D1842)</ns0:f>
        <ns0:v>0.975</ns0:v>
      </ns0:c>
      <ns0:c r="K1842" s="114" t="n">
        <ns0:f>AVERAGE('消融原始 0921'!D1793:D1842)</ns0:f>
        <ns0:v>0.97</ns0:v>
      </ns0:c>
    </ns0:row>
    <ns0:row r="1843" ht="18" customHeight="1">
      <ns0:c r="A1843" s="109" t="str">
        <ns0:v>t2</ns0:v>
      </ns0:c>
      <ns0:c r="B1843" s="109" t="n">
        <ns0:v>328</ns0:v>
      </ns0:c>
      <ns0:c r="C1843" s="109" t="n">
        <ns0:f>'消融原始 0921'!B1843-'消融实验 0921'!$E$5+1</ns0:f>
        <ns0:v>184</ns0:v>
      </ns0:c>
      <ns0:c r="D1843" s="114" t="n">
        <ns0:f>AVERAGE('消融原始 0921'!D1839:D1843)</ns0:f>
        <ns0:v>1</ns0:v>
      </ns0:c>
      <ns0:c r="E1843" s="114" t="n">
        <ns0:f>AVERAGE('消融原始 0921'!D1834:D1843)</ns0:f>
        <ns0:v>1</ns0:v>
      </ns0:c>
      <ns0:c r="F1843" s="114" t="n">
        <ns0:f>AVERAGE('消融原始 0921'!D1829:D1843)</ns0:f>
        <ns0:v>0.9833333333333333</ns0:v>
      </ns0:c>
      <ns0:c r="G1843" s="114" t="n">
        <ns0:f>AVERAGE('消融原始 0921'!D1824:D1843)</ns0:f>
        <ns0:v>0.9625</ns0:v>
      </ns0:c>
      <ns0:c r="H1843" s="114" t="n">
        <ns0:f>AVERAGE('消融原始 0921'!D1819:D1843)</ns0:f>
        <ns0:v>0.97</ns0:v>
      </ns0:c>
      <ns0:c r="I1843" s="114" t="n">
        <ns0:f>AVERAGE('消融原始 0921'!D1814:D1843)</ns0:f>
        <ns0:v>0.975</ns0:v>
      </ns0:c>
      <ns0:c r="J1843" s="114" t="n">
        <ns0:f>AVERAGE('消融原始 0921'!D1804:D1843)</ns0:f>
        <ns0:v>0.975</ns0:v>
      </ns0:c>
      <ns0:c r="K1843" s="114" t="n">
        <ns0:f>AVERAGE('消融原始 0921'!D1794:D1843)</ns0:f>
        <ns0:v>0.975</ns0:v>
      </ns0:c>
    </ns0:row>
    <ns0:row r="1844" ht="18" customHeight="1">
      <ns0:c r="A1844" s="109" t="str">
        <ns0:v>t2</ns0:v>
      </ns0:c>
      <ns0:c r="B1844" s="109" t="n">
        <ns0:v>329</ns0:v>
      </ns0:c>
      <ns0:c r="C1844" s="109" t="n">
        <ns0:f>'消融原始 0921'!B1844-'消融实验 0921'!$E$5+1</ns0:f>
        <ns0:v>185</ns0:v>
      </ns0:c>
      <ns0:c r="D1844" s="114" t="n">
        <ns0:f>AVERAGE('消融原始 0921'!D1840:D1844)</ns0:f>
        <ns0:v>1</ns0:v>
      </ns0:c>
      <ns0:c r="E1844" s="114" t="n">
        <ns0:f>AVERAGE('消融原始 0921'!D1835:D1844)</ns0:f>
        <ns0:v>1</ns0:v>
      </ns0:c>
      <ns0:c r="F1844" s="114" t="n">
        <ns0:f>AVERAGE('消融原始 0921'!D1830:D1844)</ns0:f>
        <ns0:v>0.9833333333333333</ns0:v>
      </ns0:c>
      <ns0:c r="G1844" s="114" t="n">
        <ns0:f>AVERAGE('消融原始 0921'!D1825:D1844)</ns0:f>
        <ns0:v>0.975</ns0:v>
      </ns0:c>
      <ns0:c r="H1844" s="114" t="n">
        <ns0:f>AVERAGE('消融原始 0921'!D1820:D1844)</ns0:f>
        <ns0:v>0.97</ns0:v>
      </ns0:c>
      <ns0:c r="I1844" s="114" t="n">
        <ns0:f>AVERAGE('消融原始 0921'!D1815:D1844)</ns0:f>
        <ns0:v>0.975</ns0:v>
      </ns0:c>
      <ns0:c r="J1844" s="114" t="n">
        <ns0:f>AVERAGE('消融原始 0921'!D1805:D1844)</ns0:f>
        <ns0:v>0.975</ns0:v>
      </ns0:c>
      <ns0:c r="K1844" s="114" t="n">
        <ns0:f>AVERAGE('消融原始 0921'!D1795:D1844)</ns0:f>
        <ns0:v>0.975</ns0:v>
      </ns0:c>
    </ns0:row>
    <ns0:row r="1845" ht="18" customHeight="1">
      <ns0:c r="A1845" s="109" t="str">
        <ns0:v>t2</ns0:v>
      </ns0:c>
      <ns0:c r="B1845" s="109" t="n">
        <ns0:v>330</ns0:v>
      </ns0:c>
      <ns0:c r="C1845" s="109" t="n">
        <ns0:f>'消融原始 0921'!B1845-'消融实验 0921'!$E$5+1</ns0:f>
        <ns0:v>186</ns0:v>
      </ns0:c>
      <ns0:c r="D1845" s="114" t="n">
        <ns0:f>AVERAGE('消融原始 0921'!D1841:D1845)</ns0:f>
        <ns0:v>1</ns0:v>
      </ns0:c>
      <ns0:c r="E1845" s="114" t="n">
        <ns0:f>AVERAGE('消融原始 0921'!D1836:D1845)</ns0:f>
        <ns0:v>1</ns0:v>
      </ns0:c>
      <ns0:c r="F1845" s="114" t="n">
        <ns0:f>AVERAGE('消融原始 0921'!D1831:D1845)</ns0:f>
        <ns0:v>0.9833333333333333</ns0:v>
      </ns0:c>
      <ns0:c r="G1845" s="114" t="n">
        <ns0:f>AVERAGE('消融原始 0921'!D1826:D1845)</ns0:f>
        <ns0:v>0.975</ns0:v>
      </ns0:c>
      <ns0:c r="H1845" s="114" t="n">
        <ns0:f>AVERAGE('消融原始 0921'!D1821:D1845)</ns0:f>
        <ns0:v>0.97</ns0:v>
      </ns0:c>
      <ns0:c r="I1845" s="114" t="n">
        <ns0:f>AVERAGE('消融原始 0921'!D1816:D1845)</ns0:f>
        <ns0:v>0.975</ns0:v>
      </ns0:c>
      <ns0:c r="J1845" s="114" t="n">
        <ns0:f>AVERAGE('消融原始 0921'!D1806:D1845)</ns0:f>
        <ns0:v>0.975</ns0:v>
      </ns0:c>
      <ns0:c r="K1845" s="114" t="n">
        <ns0:f>AVERAGE('消融原始 0921'!D1796:D1845)</ns0:f>
        <ns0:v>0.975</ns0:v>
      </ns0:c>
    </ns0:row>
    <ns0:row r="1846" ht="18" customHeight="1">
      <ns0:c r="A1846" s="109" t="str">
        <ns0:v>t2</ns0:v>
      </ns0:c>
      <ns0:c r="B1846" s="109" t="n">
        <ns0:v>331</ns0:v>
      </ns0:c>
      <ns0:c r="C1846" s="109" t="n">
        <ns0:f>'消融原始 0921'!B1846-'消融实验 0921'!$E$5+1</ns0:f>
        <ns0:v>187</ns0:v>
      </ns0:c>
      <ns0:c r="D1846" s="114" t="n">
        <ns0:f>AVERAGE('消融原始 0921'!D1842:D1846)</ns0:f>
        <ns0:v>1</ns0:v>
      </ns0:c>
      <ns0:c r="E1846" s="114" t="n">
        <ns0:f>AVERAGE('消融原始 0921'!D1837:D1846)</ns0:f>
        <ns0:v>1</ns0:v>
      </ns0:c>
      <ns0:c r="F1846" s="114" t="n">
        <ns0:f>AVERAGE('消融原始 0921'!D1832:D1846)</ns0:f>
        <ns0:v>1</ns0:v>
      </ns0:c>
      <ns0:c r="G1846" s="114" t="n">
        <ns0:f>AVERAGE('消融原始 0921'!D1827:D1846)</ns0:f>
        <ns0:v>0.975</ns0:v>
      </ns0:c>
      <ns0:c r="H1846" s="114" t="n">
        <ns0:f>AVERAGE('消融原始 0921'!D1822:D1846)</ns0:f>
        <ns0:v>0.97</ns0:v>
      </ns0:c>
      <ns0:c r="I1846" s="114" t="n">
        <ns0:f>AVERAGE('消融原始 0921'!D1817:D1846)</ns0:f>
        <ns0:v>0.975</ns0:v>
      </ns0:c>
      <ns0:c r="J1846" s="114" t="n">
        <ns0:f>AVERAGE('消融原始 0921'!D1807:D1846)</ns0:f>
        <ns0:v>0.975</ns0:v>
      </ns0:c>
      <ns0:c r="K1846" s="114" t="n">
        <ns0:f>AVERAGE('消融原始 0921'!D1797:D1846)</ns0:f>
        <ns0:v>0.975</ns0:v>
      </ns0:c>
    </ns0:row>
    <ns0:row r="1847" ht="18" customHeight="1">
      <ns0:c r="A1847" s="109" t="str">
        <ns0:v>t2</ns0:v>
      </ns0:c>
      <ns0:c r="B1847" s="109" t="n">
        <ns0:v>332</ns0:v>
      </ns0:c>
      <ns0:c r="C1847" s="109" t="n">
        <ns0:f>'消融原始 0921'!B1847-'消融实验 0921'!$E$5+1</ns0:f>
        <ns0:v>188</ns0:v>
      </ns0:c>
      <ns0:c r="D1847" s="114" t="n">
        <ns0:f>AVERAGE('消融原始 0921'!D1843:D1847)</ns0:f>
        <ns0:v>1</ns0:v>
      </ns0:c>
      <ns0:c r="E1847" s="114" t="n">
        <ns0:f>AVERAGE('消融原始 0921'!D1838:D1847)</ns0:f>
        <ns0:v>1</ns0:v>
      </ns0:c>
      <ns0:c r="F1847" s="114" t="n">
        <ns0:f>AVERAGE('消融原始 0921'!D1833:D1847)</ns0:f>
        <ns0:v>1</ns0:v>
      </ns0:c>
      <ns0:c r="G1847" s="114" t="n">
        <ns0:f>AVERAGE('消融原始 0921'!D1828:D1847)</ns0:f>
        <ns0:v>0.975</ns0:v>
      </ns0:c>
      <ns0:c r="H1847" s="114" t="n">
        <ns0:f>AVERAGE('消融原始 0921'!D1823:D1847)</ns0:f>
        <ns0:v>0.97</ns0:v>
      </ns0:c>
      <ns0:c r="I1847" s="114" t="n">
        <ns0:f>AVERAGE('消融原始 0921'!D1818:D1847)</ns0:f>
        <ns0:v>0.975</ns0:v>
      </ns0:c>
      <ns0:c r="J1847" s="114" t="n">
        <ns0:f>AVERAGE('消融原始 0921'!D1808:D1847)</ns0:f>
        <ns0:v>0.975</ns0:v>
      </ns0:c>
      <ns0:c r="K1847" s="114" t="n">
        <ns0:f>AVERAGE('消融原始 0921'!D1798:D1847)</ns0:f>
        <ns0:v>0.975</ns0:v>
      </ns0:c>
    </ns0:row>
    <ns0:row r="1848" ht="18" customHeight="1">
      <ns0:c r="A1848" s="109" t="str">
        <ns0:v>t2</ns0:v>
      </ns0:c>
      <ns0:c r="B1848" s="109" t="n">
        <ns0:v>333</ns0:v>
      </ns0:c>
      <ns0:c r="C1848" s="109" t="n">
        <ns0:f>'消融原始 0921'!B1848-'消融实验 0921'!$E$5+1</ns0:f>
        <ns0:v>189</ns0:v>
      </ns0:c>
      <ns0:c r="D1848" s="114" t="n">
        <ns0:f>AVERAGE('消融原始 0921'!D1844:D1848)</ns0:f>
        <ns0:v>1</ns0:v>
      </ns0:c>
      <ns0:c r="E1848" s="114" t="n">
        <ns0:f>AVERAGE('消融原始 0921'!D1839:D1848)</ns0:f>
        <ns0:v>1</ns0:v>
      </ns0:c>
      <ns0:c r="F1848" s="114" t="n">
        <ns0:f>AVERAGE('消融原始 0921'!D1834:D1848)</ns0:f>
        <ns0:v>1</ns0:v>
      </ns0:c>
      <ns0:c r="G1848" s="114" t="n">
        <ns0:f>AVERAGE('消融原始 0921'!D1829:D1848)</ns0:f>
        <ns0:v>0.9875</ns0:v>
      </ns0:c>
      <ns0:c r="H1848" s="114" t="n">
        <ns0:f>AVERAGE('消融原始 0921'!D1824:D1848)</ns0:f>
        <ns0:v>0.97</ns0:v>
      </ns0:c>
      <ns0:c r="I1848" s="114" t="n">
        <ns0:f>AVERAGE('消融原始 0921'!D1819:D1848)</ns0:f>
        <ns0:v>0.975</ns0:v>
      </ns0:c>
      <ns0:c r="J1848" s="114" t="n">
        <ns0:f>AVERAGE('消融原始 0921'!D1809:D1848)</ns0:f>
        <ns0:v>0.975</ns0:v>
      </ns0:c>
      <ns0:c r="K1848" s="114" t="n">
        <ns0:f>AVERAGE('消融原始 0921'!D1799:D1848)</ns0:f>
        <ns0:v>0.975</ns0:v>
      </ns0:c>
    </ns0:row>
    <ns0:row r="1849" ht="18" customHeight="1">
      <ns0:c r="A1849" s="109" t="str">
        <ns0:v>t2</ns0:v>
      </ns0:c>
      <ns0:c r="B1849" s="109" t="n">
        <ns0:v>334</ns0:v>
      </ns0:c>
      <ns0:c r="C1849" s="109" t="n">
        <ns0:f>'消融原始 0921'!B1849-'消融实验 0921'!$E$5+1</ns0:f>
        <ns0:v>190</ns0:v>
      </ns0:c>
      <ns0:c r="D1849" s="114" t="n">
        <ns0:f>AVERAGE('消融原始 0921'!D1845:D1849)</ns0:f>
        <ns0:v>1</ns0:v>
      </ns0:c>
      <ns0:c r="E1849" s="114" t="n">
        <ns0:f>AVERAGE('消融原始 0921'!D1840:D1849)</ns0:f>
        <ns0:v>1</ns0:v>
      </ns0:c>
      <ns0:c r="F1849" s="114" t="n">
        <ns0:f>AVERAGE('消融原始 0921'!D1835:D1849)</ns0:f>
        <ns0:v>1</ns0:v>
      </ns0:c>
      <ns0:c r="G1849" s="114" t="n">
        <ns0:f>AVERAGE('消融原始 0921'!D1830:D1849)</ns0:f>
        <ns0:v>0.9875</ns0:v>
      </ns0:c>
      <ns0:c r="H1849" s="114" t="n">
        <ns0:f>AVERAGE('消融原始 0921'!D1825:D1849)</ns0:f>
        <ns0:v>0.98</ns0:v>
      </ns0:c>
      <ns0:c r="I1849" s="114" t="n">
        <ns0:f>AVERAGE('消融原始 0921'!D1820:D1849)</ns0:f>
        <ns0:v>0.975</ns0:v>
      </ns0:c>
      <ns0:c r="J1849" s="114" t="n">
        <ns0:f>AVERAGE('消融原始 0921'!D1810:D1849)</ns0:f>
        <ns0:v>0.975</ns0:v>
      </ns0:c>
      <ns0:c r="K1849" s="114" t="n">
        <ns0:f>AVERAGE('消融原始 0921'!D1800:D1849)</ns0:f>
        <ns0:v>0.975</ns0:v>
      </ns0:c>
    </ns0:row>
    <ns0:row r="1850" ht="18" customHeight="1">
      <ns0:c r="A1850" s="109" t="str">
        <ns0:v>t2</ns0:v>
      </ns0:c>
      <ns0:c r="B1850" s="109" t="n">
        <ns0:v>335</ns0:v>
      </ns0:c>
      <ns0:c r="C1850" s="109" t="n">
        <ns0:f>'消融原始 0921'!B1850-'消融实验 0921'!$E$5+1</ns0:f>
        <ns0:v>191</ns0:v>
      </ns0:c>
      <ns0:c r="D1850" s="114" t="n">
        <ns0:f>AVERAGE('消融原始 0921'!D1846:D1850)</ns0:f>
        <ns0:v>1</ns0:v>
      </ns0:c>
      <ns0:c r="E1850" s="114" t="n">
        <ns0:f>AVERAGE('消融原始 0921'!D1841:D1850)</ns0:f>
        <ns0:v>1</ns0:v>
      </ns0:c>
      <ns0:c r="F1850" s="114" t="n">
        <ns0:f>AVERAGE('消融原始 0921'!D1836:D1850)</ns0:f>
        <ns0:v>1</ns0:v>
      </ns0:c>
      <ns0:c r="G1850" s="114" t="n">
        <ns0:f>AVERAGE('消融原始 0921'!D1831:D1850)</ns0:f>
        <ns0:v>0.9875</ns0:v>
      </ns0:c>
      <ns0:c r="H1850" s="114" t="n">
        <ns0:f>AVERAGE('消融原始 0921'!D1826:D1850)</ns0:f>
        <ns0:v>0.98</ns0:v>
      </ns0:c>
      <ns0:c r="I1850" s="114" t="n">
        <ns0:f>AVERAGE('消融原始 0921'!D1821:D1850)</ns0:f>
        <ns0:v>0.975</ns0:v>
      </ns0:c>
      <ns0:c r="J1850" s="114" t="n">
        <ns0:f>AVERAGE('消融原始 0921'!D1811:D1850)</ns0:f>
        <ns0:v>0.98125</ns0:v>
      </ns0:c>
      <ns0:c r="K1850" s="114" t="n">
        <ns0:f>AVERAGE('消融原始 0921'!D1801:D1850)</ns0:f>
        <ns0:v>0.975</ns0:v>
      </ns0:c>
    </ns0:row>
    <ns0:row r="1851" ht="18" customHeight="1">
      <ns0:c r="A1851" s="109" t="str">
        <ns0:v>t2</ns0:v>
      </ns0:c>
      <ns0:c r="B1851" s="109" t="n">
        <ns0:v>336</ns0:v>
      </ns0:c>
      <ns0:c r="C1851" s="109" t="n">
        <ns0:f>'消融原始 0921'!B1851-'消融实验 0921'!$E$5+1</ns0:f>
        <ns0:v>192</ns0:v>
      </ns0:c>
      <ns0:c r="D1851" s="114" t="n">
        <ns0:f>AVERAGE('消融原始 0921'!D1847:D1851)</ns0:f>
        <ns0:v>1</ns0:v>
      </ns0:c>
      <ns0:c r="E1851" s="114" t="n">
        <ns0:f>AVERAGE('消融原始 0921'!D1842:D1851)</ns0:f>
        <ns0:v>1</ns0:v>
      </ns0:c>
      <ns0:c r="F1851" s="114" t="n">
        <ns0:f>AVERAGE('消融原始 0921'!D1837:D1851)</ns0:f>
        <ns0:v>1</ns0:v>
      </ns0:c>
      <ns0:c r="G1851" s="114" t="n">
        <ns0:f>AVERAGE('消融原始 0921'!D1832:D1851)</ns0:f>
        <ns0:v>1</ns0:v>
      </ns0:c>
      <ns0:c r="H1851" s="114" t="n">
        <ns0:f>AVERAGE('消融原始 0921'!D1827:D1851)</ns0:f>
        <ns0:v>0.98</ns0:v>
      </ns0:c>
      <ns0:c r="I1851" s="114" t="n">
        <ns0:f>AVERAGE('消融原始 0921'!D1822:D1851)</ns0:f>
        <ns0:v>0.975</ns0:v>
      </ns0:c>
      <ns0:c r="J1851" s="114" t="n">
        <ns0:f>AVERAGE('消融原始 0921'!D1812:D1851)</ns0:f>
        <ns0:v>0.98125</ns0:v>
      </ns0:c>
      <ns0:c r="K1851" s="114" t="n">
        <ns0:f>AVERAGE('消融原始 0921'!D1802:D1851)</ns0:f>
        <ns0:v>0.975</ns0:v>
      </ns0:c>
    </ns0:row>
    <ns0:row r="1852" ht="18" customHeight="1">
      <ns0:c r="A1852" s="109" t="str">
        <ns0:v>t2</ns0:v>
      </ns0:c>
      <ns0:c r="B1852" s="109" t="n">
        <ns0:v>337</ns0:v>
      </ns0:c>
      <ns0:c r="C1852" s="109" t="n">
        <ns0:f>'消融原始 0921'!B1852-'消融实验 0921'!$E$5+1</ns0:f>
        <ns0:v>193</ns0:v>
      </ns0:c>
      <ns0:c r="D1852" s="114" t="n">
        <ns0:f>AVERAGE('消融原始 0921'!D1848:D1852)</ns0:f>
        <ns0:v>1</ns0:v>
      </ns0:c>
      <ns0:c r="E1852" s="114" t="n">
        <ns0:f>AVERAGE('消融原始 0921'!D1843:D1852)</ns0:f>
        <ns0:v>1</ns0:v>
      </ns0:c>
      <ns0:c r="F1852" s="114" t="n">
        <ns0:f>AVERAGE('消融原始 0921'!D1838:D1852)</ns0:f>
        <ns0:v>1</ns0:v>
      </ns0:c>
      <ns0:c r="G1852" s="114" t="n">
        <ns0:f>AVERAGE('消融原始 0921'!D1833:D1852)</ns0:f>
        <ns0:v>1</ns0:v>
      </ns0:c>
      <ns0:c r="H1852" s="114" t="n">
        <ns0:f>AVERAGE('消融原始 0921'!D1828:D1852)</ns0:f>
        <ns0:v>0.98</ns0:v>
      </ns0:c>
      <ns0:c r="I1852" s="114" t="n">
        <ns0:f>AVERAGE('消融原始 0921'!D1823:D1852)</ns0:f>
        <ns0:v>0.975</ns0:v>
      </ns0:c>
      <ns0:c r="J1852" s="114" t="n">
        <ns0:f>AVERAGE('消融原始 0921'!D1813:D1852)</ns0:f>
        <ns0:v>0.98125</ns0:v>
      </ns0:c>
      <ns0:c r="K1852" s="114" t="n">
        <ns0:f>AVERAGE('消融原始 0921'!D1803:D1852)</ns0:f>
        <ns0:v>0.98</ns0:v>
      </ns0:c>
    </ns0:row>
    <ns0:row r="1853" ht="18" customHeight="1">
      <ns0:c r="A1853" s="109" t="str">
        <ns0:v>t2</ns0:v>
      </ns0:c>
      <ns0:c r="B1853" s="109" t="n">
        <ns0:v>338</ns0:v>
      </ns0:c>
      <ns0:c r="C1853" s="109" t="n">
        <ns0:f>'消融原始 0921'!B1853-'消融实验 0921'!$E$5+1</ns0:f>
        <ns0:v>194</ns0:v>
      </ns0:c>
      <ns0:c r="D1853" s="114" t="n">
        <ns0:f>AVERAGE('消融原始 0921'!D1849:D1853)</ns0:f>
        <ns0:v>1</ns0:v>
      </ns0:c>
      <ns0:c r="E1853" s="114" t="n">
        <ns0:f>AVERAGE('消融原始 0921'!D1844:D1853)</ns0:f>
        <ns0:v>1</ns0:v>
      </ns0:c>
      <ns0:c r="F1853" s="114" t="n">
        <ns0:f>AVERAGE('消融原始 0921'!D1839:D1853)</ns0:f>
        <ns0:v>1</ns0:v>
      </ns0:c>
      <ns0:c r="G1853" s="114" t="n">
        <ns0:f>AVERAGE('消融原始 0921'!D1834:D1853)</ns0:f>
        <ns0:v>1</ns0:v>
      </ns0:c>
      <ns0:c r="H1853" s="114" t="n">
        <ns0:f>AVERAGE('消融原始 0921'!D1829:D1853)</ns0:f>
        <ns0:v>0.99</ns0:v>
      </ns0:c>
      <ns0:c r="I1853" s="114" t="n">
        <ns0:f>AVERAGE('消融原始 0921'!D1824:D1853)</ns0:f>
        <ns0:v>0.975</ns0:v>
      </ns0:c>
      <ns0:c r="J1853" s="114" t="n">
        <ns0:f>AVERAGE('消融原始 0921'!D1814:D1853)</ns0:f>
        <ns0:v>0.98125</ns0:v>
      </ns0:c>
      <ns0:c r="K1853" s="114" t="n">
        <ns0:f>AVERAGE('消融原始 0921'!D1804:D1853)</ns0:f>
        <ns0:v>0.98</ns0:v>
      </ns0:c>
    </ns0:row>
    <ns0:row r="1854" ht="18" customHeight="1">
      <ns0:c r="A1854" s="109" t="str">
        <ns0:v>t2</ns0:v>
      </ns0:c>
      <ns0:c r="B1854" s="109" t="n">
        <ns0:v>339</ns0:v>
      </ns0:c>
      <ns0:c r="C1854" s="109" t="n">
        <ns0:f>'消融原始 0921'!B1854-'消融实验 0921'!$E$5+1</ns0:f>
        <ns0:v>195</ns0:v>
      </ns0:c>
      <ns0:c r="D1854" s="114" t="n">
        <ns0:f>AVERAGE('消融原始 0921'!D1850:D1854)</ns0:f>
        <ns0:v>1</ns0:v>
      </ns0:c>
      <ns0:c r="E1854" s="114" t="n">
        <ns0:f>AVERAGE('消融原始 0921'!D1845:D1854)</ns0:f>
        <ns0:v>1</ns0:v>
      </ns0:c>
      <ns0:c r="F1854" s="114" t="n">
        <ns0:f>AVERAGE('消融原始 0921'!D1840:D1854)</ns0:f>
        <ns0:v>1</ns0:v>
      </ns0:c>
      <ns0:c r="G1854" s="114" t="n">
        <ns0:f>AVERAGE('消融原始 0921'!D1835:D1854)</ns0:f>
        <ns0:v>1</ns0:v>
      </ns0:c>
      <ns0:c r="H1854" s="114" t="n">
        <ns0:f>AVERAGE('消融原始 0921'!D1830:D1854)</ns0:f>
        <ns0:v>0.99</ns0:v>
      </ns0:c>
      <ns0:c r="I1854" s="114" t="n">
        <ns0:f>AVERAGE('消融原始 0921'!D1825:D1854)</ns0:f>
        <ns0:v>0.9833333333333333</ns0:v>
      </ns0:c>
      <ns0:c r="J1854" s="114" t="n">
        <ns0:f>AVERAGE('消融原始 0921'!D1815:D1854)</ns0:f>
        <ns0:v>0.98125</ns0:v>
      </ns0:c>
      <ns0:c r="K1854" s="114" t="n">
        <ns0:f>AVERAGE('消融原始 0921'!D1805:D1854)</ns0:f>
        <ns0:v>0.98</ns0:v>
      </ns0:c>
    </ns0:row>
    <ns0:row r="1855" ht="18" customHeight="1">
      <ns0:c r="A1855" s="109" t="str">
        <ns0:v>t2</ns0:v>
      </ns0:c>
      <ns0:c r="B1855" s="109" t="n">
        <ns0:v>340</ns0:v>
      </ns0:c>
      <ns0:c r="C1855" s="109" t="n">
        <ns0:f>'消融原始 0921'!B1855-'消融实验 0921'!$E$5+1</ns0:f>
        <ns0:v>196</ns0:v>
      </ns0:c>
      <ns0:c r="D1855" s="114" t="n">
        <ns0:f>AVERAGE('消融原始 0921'!D1851:D1855)</ns0:f>
        <ns0:v>1</ns0:v>
      </ns0:c>
      <ns0:c r="E1855" s="114" t="n">
        <ns0:f>AVERAGE('消融原始 0921'!D1846:D1855)</ns0:f>
        <ns0:v>1</ns0:v>
      </ns0:c>
      <ns0:c r="F1855" s="114" t="n">
        <ns0:f>AVERAGE('消融原始 0921'!D1841:D1855)</ns0:f>
        <ns0:v>1</ns0:v>
      </ns0:c>
      <ns0:c r="G1855" s="114" t="n">
        <ns0:f>AVERAGE('消融原始 0921'!D1836:D1855)</ns0:f>
        <ns0:v>1</ns0:v>
      </ns0:c>
      <ns0:c r="H1855" s="114" t="n">
        <ns0:f>AVERAGE('消融原始 0921'!D1831:D1855)</ns0:f>
        <ns0:v>0.99</ns0:v>
      </ns0:c>
      <ns0:c r="I1855" s="114" t="n">
        <ns0:f>AVERAGE('消融原始 0921'!D1826:D1855)</ns0:f>
        <ns0:v>0.9833333333333333</ns0:v>
      </ns0:c>
      <ns0:c r="J1855" s="114" t="n">
        <ns0:f>AVERAGE('消融原始 0921'!D1816:D1855)</ns0:f>
        <ns0:v>0.98125</ns0:v>
      </ns0:c>
      <ns0:c r="K1855" s="114" t="n">
        <ns0:f>AVERAGE('消融原始 0921'!D1806:D1855)</ns0:f>
        <ns0:v>0.98</ns0:v>
      </ns0:c>
    </ns0:row>
    <ns0:row r="1856" ht="18" customHeight="1">
      <ns0:c r="A1856" s="109" t="str">
        <ns0:v>t2</ns0:v>
      </ns0:c>
      <ns0:c r="B1856" s="109" t="n">
        <ns0:v>341</ns0:v>
      </ns0:c>
      <ns0:c r="C1856" s="109" t="n">
        <ns0:f>'消融原始 0921'!B1856-'消融实验 0921'!$E$5+1</ns0:f>
        <ns0:v>197</ns0:v>
      </ns0:c>
      <ns0:c r="D1856" s="114" t="n">
        <ns0:f>AVERAGE('消融原始 0921'!D1852:D1856)</ns0:f>
        <ns0:v>1</ns0:v>
      </ns0:c>
      <ns0:c r="E1856" s="114" t="n">
        <ns0:f>AVERAGE('消融原始 0921'!D1847:D1856)</ns0:f>
        <ns0:v>1</ns0:v>
      </ns0:c>
      <ns0:c r="F1856" s="114" t="n">
        <ns0:f>AVERAGE('消融原始 0921'!D1842:D1856)</ns0:f>
        <ns0:v>1</ns0:v>
      </ns0:c>
      <ns0:c r="G1856" s="114" t="n">
        <ns0:f>AVERAGE('消融原始 0921'!D1837:D1856)</ns0:f>
        <ns0:v>1</ns0:v>
      </ns0:c>
      <ns0:c r="H1856" s="114" t="n">
        <ns0:f>AVERAGE('消融原始 0921'!D1832:D1856)</ns0:f>
        <ns0:v>1</ns0:v>
      </ns0:c>
      <ns0:c r="I1856" s="114" t="n">
        <ns0:f>AVERAGE('消融原始 0921'!D1827:D1856)</ns0:f>
        <ns0:v>0.9833333333333333</ns0:v>
      </ns0:c>
      <ns0:c r="J1856" s="114" t="n">
        <ns0:f>AVERAGE('消融原始 0921'!D1817:D1856)</ns0:f>
        <ns0:v>0.98125</ns0:v>
      </ns0:c>
      <ns0:c r="K1856" s="114" t="n">
        <ns0:f>AVERAGE('消融原始 0921'!D1807:D1856)</ns0:f>
        <ns0:v>0.98</ns0:v>
      </ns0:c>
    </ns0:row>
    <ns0:row r="1857" ht="18" customHeight="1">
      <ns0:c r="A1857" s="109" t="str">
        <ns0:v>t2</ns0:v>
      </ns0:c>
      <ns0:c r="B1857" s="109" t="n">
        <ns0:v>342</ns0:v>
      </ns0:c>
      <ns0:c r="C1857" s="109" t="n">
        <ns0:f>'消融原始 0921'!B1857-'消融实验 0921'!$E$5+1</ns0:f>
        <ns0:v>198</ns0:v>
      </ns0:c>
      <ns0:c r="D1857" s="114" t="n">
        <ns0:f>AVERAGE('消融原始 0921'!D1853:D1857)</ns0:f>
        <ns0:v>1</ns0:v>
      </ns0:c>
      <ns0:c r="E1857" s="114" t="n">
        <ns0:f>AVERAGE('消融原始 0921'!D1848:D1857)</ns0:f>
        <ns0:v>1</ns0:v>
      </ns0:c>
      <ns0:c r="F1857" s="114" t="n">
        <ns0:f>AVERAGE('消融原始 0921'!D1843:D1857)</ns0:f>
        <ns0:v>1</ns0:v>
      </ns0:c>
      <ns0:c r="G1857" s="114" t="n">
        <ns0:f>AVERAGE('消融原始 0921'!D1838:D1857)</ns0:f>
        <ns0:v>1</ns0:v>
      </ns0:c>
      <ns0:c r="H1857" s="114" t="n">
        <ns0:f>AVERAGE('消融原始 0921'!D1833:D1857)</ns0:f>
        <ns0:v>1</ns0:v>
      </ns0:c>
      <ns0:c r="I1857" s="114" t="n">
        <ns0:f>AVERAGE('消融原始 0921'!D1828:D1857)</ns0:f>
        <ns0:v>0.9833333333333333</ns0:v>
      </ns0:c>
      <ns0:c r="J1857" s="114" t="n">
        <ns0:f>AVERAGE('消融原始 0921'!D1818:D1857)</ns0:f>
        <ns0:v>0.98125</ns0:v>
      </ns0:c>
      <ns0:c r="K1857" s="114" t="n">
        <ns0:f>AVERAGE('消融原始 0921'!D1808:D1857)</ns0:f>
        <ns0:v>0.98</ns0:v>
      </ns0:c>
    </ns0:row>
    <ns0:row r="1858" ht="18" customHeight="1">
      <ns0:c r="A1858" s="109" t="str">
        <ns0:v>t2</ns0:v>
      </ns0:c>
      <ns0:c r="B1858" s="109" t="n">
        <ns0:v>343</ns0:v>
      </ns0:c>
      <ns0:c r="C1858" s="109" t="n">
        <ns0:f>'消融原始 0921'!B1858-'消融实验 0921'!$E$5+1</ns0:f>
        <ns0:v>199</ns0:v>
      </ns0:c>
      <ns0:c r="D1858" s="114" t="n">
        <ns0:f>AVERAGE('消融原始 0921'!D1854:D1858)</ns0:f>
        <ns0:v>1</ns0:v>
      </ns0:c>
      <ns0:c r="E1858" s="114" t="n">
        <ns0:f>AVERAGE('消融原始 0921'!D1849:D1858)</ns0:f>
        <ns0:v>1</ns0:v>
      </ns0:c>
      <ns0:c r="F1858" s="114" t="n">
        <ns0:f>AVERAGE('消融原始 0921'!D1844:D1858)</ns0:f>
        <ns0:v>1</ns0:v>
      </ns0:c>
      <ns0:c r="G1858" s="114" t="n">
        <ns0:f>AVERAGE('消融原始 0921'!D1839:D1858)</ns0:f>
        <ns0:v>1</ns0:v>
      </ns0:c>
      <ns0:c r="H1858" s="114" t="n">
        <ns0:f>AVERAGE('消融原始 0921'!D1834:D1858)</ns0:f>
        <ns0:v>1</ns0:v>
      </ns0:c>
      <ns0:c r="I1858" s="114" t="n">
        <ns0:f>AVERAGE('消融原始 0921'!D1829:D1858)</ns0:f>
        <ns0:v>0.9916666666666667</ns0:v>
      </ns0:c>
      <ns0:c r="J1858" s="114" t="n">
        <ns0:f>AVERAGE('消融原始 0921'!D1819:D1858)</ns0:f>
        <ns0:v>0.98125</ns0:v>
      </ns0:c>
      <ns0:c r="K1858" s="114" t="n">
        <ns0:f>AVERAGE('消融原始 0921'!D1809:D1858)</ns0:f>
        <ns0:v>0.98</ns0:v>
      </ns0:c>
    </ns0:row>
    <ns0:row r="1859" ht="18" customHeight="1">
      <ns0:c r="A1859" s="109" t="str">
        <ns0:v>t2</ns0:v>
      </ns0:c>
      <ns0:c r="B1859" s="109" t="n">
        <ns0:v>344</ns0:v>
      </ns0:c>
      <ns0:c r="C1859" s="109" t="n">
        <ns0:f>'消融原始 0921'!B1859-'消融实验 0921'!$E$5+1</ns0:f>
        <ns0:v>200</ns0:v>
      </ns0:c>
      <ns0:c r="D1859" s="114" t="n">
        <ns0:f>AVERAGE('消融原始 0921'!D1855:D1859)</ns0:f>
        <ns0:v>1</ns0:v>
      </ns0:c>
      <ns0:c r="E1859" s="114" t="n">
        <ns0:f>AVERAGE('消融原始 0921'!D1850:D1859)</ns0:f>
        <ns0:v>1</ns0:v>
      </ns0:c>
      <ns0:c r="F1859" s="114" t="n">
        <ns0:f>AVERAGE('消融原始 0921'!D1845:D1859)</ns0:f>
        <ns0:v>1</ns0:v>
      </ns0:c>
      <ns0:c r="G1859" s="114" t="n">
        <ns0:f>AVERAGE('消融原始 0921'!D1840:D1859)</ns0:f>
        <ns0:v>1</ns0:v>
      </ns0:c>
      <ns0:c r="H1859" s="114" t="n">
        <ns0:f>AVERAGE('消融原始 0921'!D1835:D1859)</ns0:f>
        <ns0:v>1</ns0:v>
      </ns0:c>
      <ns0:c r="I1859" s="114" t="n">
        <ns0:f>AVERAGE('消融原始 0921'!D1830:D1859)</ns0:f>
        <ns0:v>0.9916666666666667</ns0:v>
      </ns0:c>
      <ns0:c r="J1859" s="114" t="n">
        <ns0:f>AVERAGE('消融原始 0921'!D1820:D1859)</ns0:f>
        <ns0:v>0.98125</ns0:v>
      </ns0:c>
      <ns0:c r="K1859" s="114" t="n">
        <ns0:f>AVERAGE('消融原始 0921'!D1810:D1859)</ns0:f>
        <ns0:v>0.98</ns0:v>
      </ns0:c>
    </ns0:row>
    <ns0:row r="1860" ht="18" customHeight="1">
      <ns0:c r="A1860" s="109" t="str">
        <ns0:v>t2</ns0:v>
      </ns0:c>
      <ns0:c r="B1860" s="109" t="n">
        <ns0:v>345</ns0:v>
      </ns0:c>
      <ns0:c r="C1860" s="109" t="n">
        <ns0:f>'消融原始 0921'!B1860-'消融实验 0921'!$E$5+1</ns0:f>
        <ns0:v>201</ns0:v>
      </ns0:c>
      <ns0:c r="D1860" s="114" t="n">
        <ns0:f>AVERAGE('消融原始 0921'!D1856:D1860)</ns0:f>
        <ns0:v>1</ns0:v>
      </ns0:c>
      <ns0:c r="E1860" s="114" t="n">
        <ns0:f>AVERAGE('消融原始 0921'!D1851:D1860)</ns0:f>
        <ns0:v>1</ns0:v>
      </ns0:c>
      <ns0:c r="F1860" s="114" t="n">
        <ns0:f>AVERAGE('消融原始 0921'!D1846:D1860)</ns0:f>
        <ns0:v>1</ns0:v>
      </ns0:c>
      <ns0:c r="G1860" s="114" t="n">
        <ns0:f>AVERAGE('消融原始 0921'!D1841:D1860)</ns0:f>
        <ns0:v>1</ns0:v>
      </ns0:c>
      <ns0:c r="H1860" s="114" t="n">
        <ns0:f>AVERAGE('消融原始 0921'!D1836:D1860)</ns0:f>
        <ns0:v>1</ns0:v>
      </ns0:c>
      <ns0:c r="I1860" s="114" t="n">
        <ns0:f>AVERAGE('消融原始 0921'!D1831:D1860)</ns0:f>
        <ns0:v>0.9916666666666667</ns0:v>
      </ns0:c>
      <ns0:c r="J1860" s="114" t="n">
        <ns0:f>AVERAGE('消融原始 0921'!D1821:D1860)</ns0:f>
        <ns0:v>0.98125</ns0:v>
      </ns0:c>
      <ns0:c r="K1860" s="114" t="n">
        <ns0:f>AVERAGE('消融原始 0921'!D1811:D1860)</ns0:f>
        <ns0:v>0.985</ns0:v>
      </ns0:c>
    </ns0:row>
    <ns0:row r="1861" ht="18" customHeight="1">
      <ns0:c r="A1861" s="109" t="str">
        <ns0:v>t2</ns0:v>
      </ns0:c>
      <ns0:c r="B1861" s="109" t="n">
        <ns0:v>346</ns0:v>
      </ns0:c>
      <ns0:c r="C1861" s="109" t="n">
        <ns0:f>'消融原始 0921'!B1861-'消融实验 0921'!$E$5+1</ns0:f>
        <ns0:v>202</ns0:v>
      </ns0:c>
      <ns0:c r="D1861" s="114" t="n">
        <ns0:f>AVERAGE('消融原始 0921'!D1857:D1861)</ns0:f>
        <ns0:v>1</ns0:v>
      </ns0:c>
      <ns0:c r="E1861" s="114" t="n">
        <ns0:f>AVERAGE('消融原始 0921'!D1852:D1861)</ns0:f>
        <ns0:v>1</ns0:v>
      </ns0:c>
      <ns0:c r="F1861" s="114" t="n">
        <ns0:f>AVERAGE('消融原始 0921'!D1847:D1861)</ns0:f>
        <ns0:v>1</ns0:v>
      </ns0:c>
      <ns0:c r="G1861" s="114" t="n">
        <ns0:f>AVERAGE('消融原始 0921'!D1842:D1861)</ns0:f>
        <ns0:v>1</ns0:v>
      </ns0:c>
      <ns0:c r="H1861" s="114" t="n">
        <ns0:f>AVERAGE('消融原始 0921'!D1837:D1861)</ns0:f>
        <ns0:v>1</ns0:v>
      </ns0:c>
      <ns0:c r="I1861" s="114" t="n">
        <ns0:f>AVERAGE('消融原始 0921'!D1832:D1861)</ns0:f>
        <ns0:v>1</ns0:v>
      </ns0:c>
      <ns0:c r="J1861" s="114" t="n">
        <ns0:f>AVERAGE('消融原始 0921'!D1822:D1861)</ns0:f>
        <ns0:v>0.98125</ns0:v>
      </ns0:c>
      <ns0:c r="K1861" s="114" t="n">
        <ns0:f>AVERAGE('消融原始 0921'!D1812:D1861)</ns0:f>
        <ns0:v>0.985</ns0:v>
      </ns0:c>
    </ns0:row>
    <ns0:row r="1862" ht="18" customHeight="1">
      <ns0:c r="A1862" s="109" t="str">
        <ns0:v>t2</ns0:v>
      </ns0:c>
      <ns0:c r="B1862" s="109" t="n">
        <ns0:v>347</ns0:v>
      </ns0:c>
      <ns0:c r="C1862" s="109" t="n">
        <ns0:f>'消融原始 0921'!B1862-'消融实验 0921'!$E$5+1</ns0:f>
        <ns0:v>203</ns0:v>
      </ns0:c>
      <ns0:c r="D1862" s="114" t="n">
        <ns0:f>AVERAGE('消融原始 0921'!D1858:D1862)</ns0:f>
        <ns0:v>0.95</ns0:v>
      </ns0:c>
      <ns0:c r="E1862" s="114" t="n">
        <ns0:f>AVERAGE('消融原始 0921'!D1853:D1862)</ns0:f>
        <ns0:v>0.975</ns0:v>
      </ns0:c>
      <ns0:c r="F1862" s="114" t="n">
        <ns0:f>AVERAGE('消融原始 0921'!D1848:D1862)</ns0:f>
        <ns0:v>0.9833333333333333</ns0:v>
      </ns0:c>
      <ns0:c r="G1862" s="114" t="n">
        <ns0:f>AVERAGE('消融原始 0921'!D1843:D1862)</ns0:f>
        <ns0:v>0.9875</ns0:v>
      </ns0:c>
      <ns0:c r="H1862" s="114" t="n">
        <ns0:f>AVERAGE('消融原始 0921'!D1838:D1862)</ns0:f>
        <ns0:v>0.99</ns0:v>
      </ns0:c>
      <ns0:c r="I1862" s="114" t="n">
        <ns0:f>AVERAGE('消融原始 0921'!D1833:D1862)</ns0:f>
        <ns0:v>0.9916666666666667</ns0:v>
      </ns0:c>
      <ns0:c r="J1862" s="114" t="n">
        <ns0:f>AVERAGE('消融原始 0921'!D1823:D1862)</ns0:f>
        <ns0:v>0.975</ns0:v>
      </ns0:c>
      <ns0:c r="K1862" s="114" t="n">
        <ns0:f>AVERAGE('消融原始 0921'!D1813:D1862)</ns0:f>
        <ns0:v>0.98</ns0:v>
      </ns0:c>
    </ns0:row>
    <ns0:row r="1863" ht="18" customHeight="1">
      <ns0:c r="A1863" s="109" t="str">
        <ns0:v>t2</ns0:v>
      </ns0:c>
      <ns0:c r="B1863" s="109" t="n">
        <ns0:v>348</ns0:v>
      </ns0:c>
      <ns0:c r="C1863" s="109" t="n">
        <ns0:f>'消融原始 0921'!B1863-'消融实验 0921'!$E$5+1</ns0:f>
        <ns0:v>204</ns0:v>
      </ns0:c>
      <ns0:c r="D1863" s="114" t="n">
        <ns0:f>AVERAGE('消融原始 0921'!D1859:D1863)</ns0:f>
        <ns0:v>0.95</ns0:v>
      </ns0:c>
      <ns0:c r="E1863" s="114" t="n">
        <ns0:f>AVERAGE('消融原始 0921'!D1854:D1863)</ns0:f>
        <ns0:v>0.975</ns0:v>
      </ns0:c>
      <ns0:c r="F1863" s="114" t="n">
        <ns0:f>AVERAGE('消融原始 0921'!D1849:D1863)</ns0:f>
        <ns0:v>0.9833333333333333</ns0:v>
      </ns0:c>
      <ns0:c r="G1863" s="114" t="n">
        <ns0:f>AVERAGE('消融原始 0921'!D1844:D1863)</ns0:f>
        <ns0:v>0.9875</ns0:v>
      </ns0:c>
      <ns0:c r="H1863" s="114" t="n">
        <ns0:f>AVERAGE('消融原始 0921'!D1839:D1863)</ns0:f>
        <ns0:v>0.99</ns0:v>
      </ns0:c>
      <ns0:c r="I1863" s="114" t="n">
        <ns0:f>AVERAGE('消融原始 0921'!D1834:D1863)</ns0:f>
        <ns0:v>0.9916666666666667</ns0:v>
      </ns0:c>
      <ns0:c r="J1863" s="114" t="n">
        <ns0:f>AVERAGE('消融原始 0921'!D1824:D1863)</ns0:f>
        <ns0:v>0.975</ns0:v>
      </ns0:c>
      <ns0:c r="K1863" s="114" t="n">
        <ns0:f>AVERAGE('消融原始 0921'!D1814:D1863)</ns0:f>
        <ns0:v>0.98</ns0:v>
      </ns0:c>
    </ns0:row>
    <ns0:row r="1864" ht="18" customHeight="1">
      <ns0:c r="A1864" s="109" t="str">
        <ns0:v>t2</ns0:v>
      </ns0:c>
      <ns0:c r="B1864" s="109" t="n">
        <ns0:v>349</ns0:v>
      </ns0:c>
      <ns0:c r="C1864" s="109" t="n">
        <ns0:f>'消融原始 0921'!B1864-'消融实验 0921'!$E$5+1</ns0:f>
        <ns0:v>205</ns0:v>
      </ns0:c>
      <ns0:c r="D1864" s="114" t="n">
        <ns0:f>AVERAGE('消融原始 0921'!D1860:D1864)</ns0:f>
        <ns0:v>0.95</ns0:v>
      </ns0:c>
      <ns0:c r="E1864" s="114" t="n">
        <ns0:f>AVERAGE('消融原始 0921'!D1855:D1864)</ns0:f>
        <ns0:v>0.975</ns0:v>
      </ns0:c>
      <ns0:c r="F1864" s="114" t="n">
        <ns0:f>AVERAGE('消融原始 0921'!D1850:D1864)</ns0:f>
        <ns0:v>0.9833333333333333</ns0:v>
      </ns0:c>
      <ns0:c r="G1864" s="114" t="n">
        <ns0:f>AVERAGE('消融原始 0921'!D1845:D1864)</ns0:f>
        <ns0:v>0.9875</ns0:v>
      </ns0:c>
      <ns0:c r="H1864" s="114" t="n">
        <ns0:f>AVERAGE('消融原始 0921'!D1840:D1864)</ns0:f>
        <ns0:v>0.99</ns0:v>
      </ns0:c>
      <ns0:c r="I1864" s="114" t="n">
        <ns0:f>AVERAGE('消融原始 0921'!D1835:D1864)</ns0:f>
        <ns0:v>0.9916666666666667</ns0:v>
      </ns0:c>
      <ns0:c r="J1864" s="114" t="n">
        <ns0:f>AVERAGE('消融原始 0921'!D1825:D1864)</ns0:f>
        <ns0:v>0.98125</ns0:v>
      </ns0:c>
      <ns0:c r="K1864" s="114" t="n">
        <ns0:f>AVERAGE('消融原始 0921'!D1815:D1864)</ns0:f>
        <ns0:v>0.98</ns0:v>
      </ns0:c>
    </ns0:row>
    <ns0:row r="1865" ht="18" customHeight="1">
      <ns0:c r="A1865" s="109" t="str">
        <ns0:v>t2</ns0:v>
      </ns0:c>
      <ns0:c r="B1865" s="109" t="n">
        <ns0:v>350</ns0:v>
      </ns0:c>
      <ns0:c r="C1865" s="109" t="n">
        <ns0:f>'消融原始 0921'!B1865-'消融实验 0921'!$E$5+1</ns0:f>
        <ns0:v>206</ns0:v>
      </ns0:c>
      <ns0:c r="D1865" s="114" t="n">
        <ns0:f>AVERAGE('消融原始 0921'!D1861:D1865)</ns0:f>
        <ns0:v>0.95</ns0:v>
      </ns0:c>
      <ns0:c r="E1865" s="114" t="n">
        <ns0:f>AVERAGE('消融原始 0921'!D1856:D1865)</ns0:f>
        <ns0:v>0.975</ns0:v>
      </ns0:c>
      <ns0:c r="F1865" s="114" t="n">
        <ns0:f>AVERAGE('消融原始 0921'!D1851:D1865)</ns0:f>
        <ns0:v>0.9833333333333333</ns0:v>
      </ns0:c>
      <ns0:c r="G1865" s="114" t="n">
        <ns0:f>AVERAGE('消融原始 0921'!D1846:D1865)</ns0:f>
        <ns0:v>0.9875</ns0:v>
      </ns0:c>
      <ns0:c r="H1865" s="114" t="n">
        <ns0:f>AVERAGE('消融原始 0921'!D1841:D1865)</ns0:f>
        <ns0:v>0.99</ns0:v>
      </ns0:c>
      <ns0:c r="I1865" s="114" t="n">
        <ns0:f>AVERAGE('消融原始 0921'!D1836:D1865)</ns0:f>
        <ns0:v>0.9916666666666667</ns0:v>
      </ns0:c>
      <ns0:c r="J1865" s="114" t="n">
        <ns0:f>AVERAGE('消融原始 0921'!D1826:D1865)</ns0:f>
        <ns0:v>0.98125</ns0:v>
      </ns0:c>
      <ns0:c r="K1865" s="114" t="n">
        <ns0:f>AVERAGE('消融原始 0921'!D1816:D1865)</ns0:f>
        <ns0:v>0.98</ns0:v>
      </ns0:c>
    </ns0:row>
    <ns0:row r="1866" ht="18" customHeight="1">
      <ns0:c r="A1866" s="109" t="str">
        <ns0:v>t2</ns0:v>
      </ns0:c>
      <ns0:c r="B1866" s="109" t="n">
        <ns0:v>351</ns0:v>
      </ns0:c>
      <ns0:c r="C1866" s="109" t="n">
        <ns0:f>'消融原始 0921'!B1866-'消融实验 0921'!$E$5+1</ns0:f>
        <ns0:v>207</ns0:v>
      </ns0:c>
      <ns0:c r="D1866" s="114" t="n">
        <ns0:f>AVERAGE('消融原始 0921'!D1862:D1866)</ns0:f>
        <ns0:v>0.95</ns0:v>
      </ns0:c>
      <ns0:c r="E1866" s="114" t="n">
        <ns0:f>AVERAGE('消融原始 0921'!D1857:D1866)</ns0:f>
        <ns0:v>0.975</ns0:v>
      </ns0:c>
      <ns0:c r="F1866" s="114" t="n">
        <ns0:f>AVERAGE('消融原始 0921'!D1852:D1866)</ns0:f>
        <ns0:v>0.9833333333333333</ns0:v>
      </ns0:c>
      <ns0:c r="G1866" s="114" t="n">
        <ns0:f>AVERAGE('消融原始 0921'!D1847:D1866)</ns0:f>
        <ns0:v>0.9875</ns0:v>
      </ns0:c>
      <ns0:c r="H1866" s="114" t="n">
        <ns0:f>AVERAGE('消融原始 0921'!D1842:D1866)</ns0:f>
        <ns0:v>0.99</ns0:v>
      </ns0:c>
      <ns0:c r="I1866" s="114" t="n">
        <ns0:f>AVERAGE('消融原始 0921'!D1837:D1866)</ns0:f>
        <ns0:v>0.9916666666666667</ns0:v>
      </ns0:c>
      <ns0:c r="J1866" s="114" t="n">
        <ns0:f>AVERAGE('消融原始 0921'!D1827:D1866)</ns0:f>
        <ns0:v>0.98125</ns0:v>
      </ns0:c>
      <ns0:c r="K1866" s="114" t="n">
        <ns0:f>AVERAGE('消融原始 0921'!D1817:D1866)</ns0:f>
        <ns0:v>0.98</ns0:v>
      </ns0:c>
    </ns0:row>
    <ns0:row r="1867" ht="18" customHeight="1">
      <ns0:c r="A1867" s="109" t="str">
        <ns0:v>t2</ns0:v>
      </ns0:c>
      <ns0:c r="B1867" s="109" t="n">
        <ns0:v>352</ns0:v>
      </ns0:c>
      <ns0:c r="C1867" s="109" t="n">
        <ns0:f>'消融原始 0921'!B1867-'消融实验 0921'!$E$5+1</ns0:f>
        <ns0:v>208</ns0:v>
      </ns0:c>
      <ns0:c r="D1867" s="114" t="n">
        <ns0:f>AVERAGE('消融原始 0921'!D1863:D1867)</ns0:f>
        <ns0:v>1</ns0:v>
      </ns0:c>
      <ns0:c r="E1867" s="114" t="n">
        <ns0:f>AVERAGE('消融原始 0921'!D1858:D1867)</ns0:f>
        <ns0:v>0.975</ns0:v>
      </ns0:c>
      <ns0:c r="F1867" s="114" t="n">
        <ns0:f>AVERAGE('消融原始 0921'!D1853:D1867)</ns0:f>
        <ns0:v>0.9833333333333333</ns0:v>
      </ns0:c>
      <ns0:c r="G1867" s="114" t="n">
        <ns0:f>AVERAGE('消融原始 0921'!D1848:D1867)</ns0:f>
        <ns0:v>0.9875</ns0:v>
      </ns0:c>
      <ns0:c r="H1867" s="114" t="n">
        <ns0:f>AVERAGE('消融原始 0921'!D1843:D1867)</ns0:f>
        <ns0:v>0.99</ns0:v>
      </ns0:c>
      <ns0:c r="I1867" s="114" t="n">
        <ns0:f>AVERAGE('消融原始 0921'!D1838:D1867)</ns0:f>
        <ns0:v>0.9916666666666667</ns0:v>
      </ns0:c>
      <ns0:c r="J1867" s="114" t="n">
        <ns0:f>AVERAGE('消融原始 0921'!D1828:D1867)</ns0:f>
        <ns0:v>0.98125</ns0:v>
      </ns0:c>
      <ns0:c r="K1867" s="114" t="n">
        <ns0:f>AVERAGE('消融原始 0921'!D1818:D1867)</ns0:f>
        <ns0:v>0.98</ns0:v>
      </ns0:c>
    </ns0:row>
    <ns0:row r="1868" ht="18" customHeight="1">
      <ns0:c r="A1868" s="109" t="str">
        <ns0:v>t2</ns0:v>
      </ns0:c>
      <ns0:c r="B1868" s="109" t="n">
        <ns0:v>353</ns0:v>
      </ns0:c>
      <ns0:c r="C1868" s="109" t="n">
        <ns0:f>'消融原始 0921'!B1868-'消融实验 0921'!$E$5+1</ns0:f>
        <ns0:v>209</ns0:v>
      </ns0:c>
      <ns0:c r="D1868" s="114" t="n">
        <ns0:f>AVERAGE('消融原始 0921'!D1864:D1868)</ns0:f>
        <ns0:v>1</ns0:v>
      </ns0:c>
      <ns0:c r="E1868" s="114" t="n">
        <ns0:f>AVERAGE('消融原始 0921'!D1859:D1868)</ns0:f>
        <ns0:v>0.975</ns0:v>
      </ns0:c>
      <ns0:c r="F1868" s="114" t="n">
        <ns0:f>AVERAGE('消融原始 0921'!D1854:D1868)</ns0:f>
        <ns0:v>0.9833333333333333</ns0:v>
      </ns0:c>
      <ns0:c r="G1868" s="114" t="n">
        <ns0:f>AVERAGE('消融原始 0921'!D1849:D1868)</ns0:f>
        <ns0:v>0.9875</ns0:v>
      </ns0:c>
      <ns0:c r="H1868" s="114" t="n">
        <ns0:f>AVERAGE('消融原始 0921'!D1844:D1868)</ns0:f>
        <ns0:v>0.99</ns0:v>
      </ns0:c>
      <ns0:c r="I1868" s="114" t="n">
        <ns0:f>AVERAGE('消融原始 0921'!D1839:D1868)</ns0:f>
        <ns0:v>0.9916666666666667</ns0:v>
      </ns0:c>
      <ns0:c r="J1868" s="114" t="n">
        <ns0:f>AVERAGE('消融原始 0921'!D1829:D1868)</ns0:f>
        <ns0:v>0.9875</ns0:v>
      </ns0:c>
      <ns0:c r="K1868" s="114" t="n">
        <ns0:f>AVERAGE('消融原始 0921'!D1819:D1868)</ns0:f>
        <ns0:v>0.98</ns0:v>
      </ns0:c>
    </ns0:row>
    <ns0:row r="1869" ht="18" customHeight="1">
      <ns0:c r="A1869" s="109" t="str">
        <ns0:v>t2</ns0:v>
      </ns0:c>
      <ns0:c r="B1869" s="109" t="n">
        <ns0:v>354</ns0:v>
      </ns0:c>
      <ns0:c r="C1869" s="109" t="n">
        <ns0:f>'消融原始 0921'!B1869-'消融实验 0921'!$E$5+1</ns0:f>
        <ns0:v>210</ns0:v>
      </ns0:c>
      <ns0:c r="D1869" s="114" t="n">
        <ns0:f>AVERAGE('消融原始 0921'!D1865:D1869)</ns0:f>
        <ns0:v>1</ns0:v>
      </ns0:c>
      <ns0:c r="E1869" s="114" t="n">
        <ns0:f>AVERAGE('消融原始 0921'!D1860:D1869)</ns0:f>
        <ns0:v>0.975</ns0:v>
      </ns0:c>
      <ns0:c r="F1869" s="114" t="n">
        <ns0:f>AVERAGE('消融原始 0921'!D1855:D1869)</ns0:f>
        <ns0:v>0.9833333333333333</ns0:v>
      </ns0:c>
      <ns0:c r="G1869" s="114" t="n">
        <ns0:f>AVERAGE('消融原始 0921'!D1850:D1869)</ns0:f>
        <ns0:v>0.9875</ns0:v>
      </ns0:c>
      <ns0:c r="H1869" s="114" t="n">
        <ns0:f>AVERAGE('消融原始 0921'!D1845:D1869)</ns0:f>
        <ns0:v>0.99</ns0:v>
      </ns0:c>
      <ns0:c r="I1869" s="114" t="n">
        <ns0:f>AVERAGE('消融原始 0921'!D1840:D1869)</ns0:f>
        <ns0:v>0.9916666666666667</ns0:v>
      </ns0:c>
      <ns0:c r="J1869" s="114" t="n">
        <ns0:f>AVERAGE('消融原始 0921'!D1830:D1869)</ns0:f>
        <ns0:v>0.9875</ns0:v>
      </ns0:c>
      <ns0:c r="K1869" s="114" t="n">
        <ns0:f>AVERAGE('消融原始 0921'!D1820:D1869)</ns0:f>
        <ns0:v>0.98</ns0:v>
      </ns0:c>
    </ns0:row>
    <ns0:row r="1870" ht="18" customHeight="1">
      <ns0:c r="A1870" s="109" t="str">
        <ns0:v>t2</ns0:v>
      </ns0:c>
      <ns0:c r="B1870" s="109" t="n">
        <ns0:v>355</ns0:v>
      </ns0:c>
      <ns0:c r="C1870" s="109" t="n">
        <ns0:f>'消融原始 0921'!B1870-'消融实验 0921'!$E$5+1</ns0:f>
        <ns0:v>211</ns0:v>
      </ns0:c>
      <ns0:c r="D1870" s="114" t="n">
        <ns0:f>AVERAGE('消融原始 0921'!D1866:D1870)</ns0:f>
        <ns0:v>1</ns0:v>
      </ns0:c>
      <ns0:c r="E1870" s="114" t="n">
        <ns0:f>AVERAGE('消融原始 0921'!D1861:D1870)</ns0:f>
        <ns0:v>0.975</ns0:v>
      </ns0:c>
      <ns0:c r="F1870" s="114" t="n">
        <ns0:f>AVERAGE('消融原始 0921'!D1856:D1870)</ns0:f>
        <ns0:v>0.9833333333333333</ns0:v>
      </ns0:c>
      <ns0:c r="G1870" s="114" t="n">
        <ns0:f>AVERAGE('消融原始 0921'!D1851:D1870)</ns0:f>
        <ns0:v>0.9875</ns0:v>
      </ns0:c>
      <ns0:c r="H1870" s="114" t="n">
        <ns0:f>AVERAGE('消融原始 0921'!D1846:D1870)</ns0:f>
        <ns0:v>0.99</ns0:v>
      </ns0:c>
      <ns0:c r="I1870" s="114" t="n">
        <ns0:f>AVERAGE('消融原始 0921'!D1841:D1870)</ns0:f>
        <ns0:v>0.9916666666666667</ns0:v>
      </ns0:c>
      <ns0:c r="J1870" s="114" t="n">
        <ns0:f>AVERAGE('消融原始 0921'!D1831:D1870)</ns0:f>
        <ns0:v>0.9875</ns0:v>
      </ns0:c>
      <ns0:c r="K1870" s="114" t="n">
        <ns0:f>AVERAGE('消融原始 0921'!D1821:D1870)</ns0:f>
        <ns0:v>0.98</ns0:v>
      </ns0:c>
    </ns0:row>
    <ns0:row r="1871" ht="18" customHeight="1">
      <ns0:c r="A1871" s="109" t="str">
        <ns0:v>t25</ns0:v>
      </ns0:c>
      <ns0:c r="B1871" s="109" t="n">
        <ns0:v>1</ns0:v>
      </ns0:c>
      <ns0:c r="C1871" s="109" t="n">
        <ns0:f>'消融原始 0921'!B1871-'消融实验 0921'!$E$6+1</ns0:f>
        <ns0:v>-143</ns0:v>
      </ns0:c>
      <ns0:c r="D1871" s="114" t="n">
        <ns0:f>AVERAGE('消融原始 0921'!D1871:D1871)</ns0:f>
        <ns0:v>0.25</ns0:v>
      </ns0:c>
      <ns0:c r="E1871" s="114" t="n">
        <ns0:f>AVERAGE('消融原始 0921'!D1871:D1871)</ns0:f>
        <ns0:v>0.25</ns0:v>
      </ns0:c>
      <ns0:c r="F1871" s="114" t="n">
        <ns0:f>AVERAGE('消融原始 0921'!D1871:D1871)</ns0:f>
        <ns0:v>0.25</ns0:v>
      </ns0:c>
      <ns0:c r="G1871" s="114" t="n">
        <ns0:f>AVERAGE('消融原始 0921'!D1871:D1871)</ns0:f>
        <ns0:v>0.25</ns0:v>
      </ns0:c>
      <ns0:c r="H1871" s="114" t="n">
        <ns0:f>AVERAGE('消融原始 0921'!D1871:D1871)</ns0:f>
        <ns0:v>0.25</ns0:v>
      </ns0:c>
      <ns0:c r="I1871" s="114" t="n">
        <ns0:f>AVERAGE('消融原始 0921'!D1871:D1871)</ns0:f>
        <ns0:v>0.25</ns0:v>
      </ns0:c>
      <ns0:c r="J1871" s="114" t="n">
        <ns0:f>AVERAGE('消融原始 0921'!D1871:D1871)</ns0:f>
        <ns0:v>0.25</ns0:v>
      </ns0:c>
      <ns0:c r="K1871" s="114" t="n">
        <ns0:f>AVERAGE('消融原始 0921'!D1871:D1871)</ns0:f>
        <ns0:v>0.25</ns0:v>
      </ns0:c>
    </ns0:row>
    <ns0:row r="1872" ht="18" customHeight="1">
      <ns0:c r="A1872" s="109" t="str">
        <ns0:v>t25</ns0:v>
      </ns0:c>
      <ns0:c r="B1872" s="109" t="n">
        <ns0:v>2</ns0:v>
      </ns0:c>
      <ns0:c r="C1872" s="109" t="n">
        <ns0:f>'消融原始 0921'!B1872-'消融实验 0921'!$E$6+1</ns0:f>
        <ns0:v>-142</ns0:v>
      </ns0:c>
      <ns0:c r="D1872" s="114" t="n">
        <ns0:f>AVERAGE('消融原始 0921'!D1871:D1872)</ns0:f>
        <ns0:v>0.25</ns0:v>
      </ns0:c>
      <ns0:c r="E1872" s="114" t="n">
        <ns0:f>AVERAGE('消融原始 0921'!D1871:D1872)</ns0:f>
        <ns0:v>0.25</ns0:v>
      </ns0:c>
      <ns0:c r="F1872" s="114" t="n">
        <ns0:f>AVERAGE('消融原始 0921'!D1871:D1872)</ns0:f>
        <ns0:v>0.25</ns0:v>
      </ns0:c>
      <ns0:c r="G1872" s="114" t="n">
        <ns0:f>AVERAGE('消融原始 0921'!D1871:D1872)</ns0:f>
        <ns0:v>0.25</ns0:v>
      </ns0:c>
      <ns0:c r="H1872" s="114" t="n">
        <ns0:f>AVERAGE('消融原始 0921'!D1871:D1872)</ns0:f>
        <ns0:v>0.25</ns0:v>
      </ns0:c>
      <ns0:c r="I1872" s="114" t="n">
        <ns0:f>AVERAGE('消融原始 0921'!D1871:D1872)</ns0:f>
        <ns0:v>0.25</ns0:v>
      </ns0:c>
      <ns0:c r="J1872" s="114" t="n">
        <ns0:f>AVERAGE('消融原始 0921'!D1871:D1872)</ns0:f>
        <ns0:v>0.25</ns0:v>
      </ns0:c>
      <ns0:c r="K1872" s="114" t="n">
        <ns0:f>AVERAGE('消融原始 0921'!D1871:D1872)</ns0:f>
        <ns0:v>0.25</ns0:v>
      </ns0:c>
    </ns0:row>
    <ns0:row r="1873" ht="18" customHeight="1">
      <ns0:c r="A1873" s="109" t="str">
        <ns0:v>t25</ns0:v>
      </ns0:c>
      <ns0:c r="B1873" s="109" t="n">
        <ns0:v>3</ns0:v>
      </ns0:c>
      <ns0:c r="C1873" s="109" t="n">
        <ns0:f>'消融原始 0921'!B1873-'消融实验 0921'!$E$6+1</ns0:f>
        <ns0:v>-141</ns0:v>
      </ns0:c>
      <ns0:c r="D1873" s="114" t="n">
        <ns0:f>AVERAGE('消融原始 0921'!D1871:D1873)</ns0:f>
        <ns0:v>0.16666666666666666</ns0:v>
      </ns0:c>
      <ns0:c r="E1873" s="114" t="n">
        <ns0:f>AVERAGE('消融原始 0921'!D1871:D1873)</ns0:f>
        <ns0:v>0.16666666666666666</ns0:v>
      </ns0:c>
      <ns0:c r="F1873" s="114" t="n">
        <ns0:f>AVERAGE('消融原始 0921'!D1871:D1873)</ns0:f>
        <ns0:v>0.16666666666666666</ns0:v>
      </ns0:c>
      <ns0:c r="G1873" s="114" t="n">
        <ns0:f>AVERAGE('消融原始 0921'!D1871:D1873)</ns0:f>
        <ns0:v>0.16666666666666666</ns0:v>
      </ns0:c>
      <ns0:c r="H1873" s="114" t="n">
        <ns0:f>AVERAGE('消融原始 0921'!D1871:D1873)</ns0:f>
        <ns0:v>0.16666666666666666</ns0:v>
      </ns0:c>
      <ns0:c r="I1873" s="114" t="n">
        <ns0:f>AVERAGE('消融原始 0921'!D1871:D1873)</ns0:f>
        <ns0:v>0.16666666666666666</ns0:v>
      </ns0:c>
      <ns0:c r="J1873" s="114" t="n">
        <ns0:f>AVERAGE('消融原始 0921'!D1871:D1873)</ns0:f>
        <ns0:v>0.16666666666666666</ns0:v>
      </ns0:c>
      <ns0:c r="K1873" s="114" t="n">
        <ns0:f>AVERAGE('消融原始 0921'!D1871:D1873)</ns0:f>
        <ns0:v>0.16666666666666666</ns0:v>
      </ns0:c>
    </ns0:row>
    <ns0:row r="1874" ht="18" customHeight="1">
      <ns0:c r="A1874" s="109" t="str">
        <ns0:v>t25</ns0:v>
      </ns0:c>
      <ns0:c r="B1874" s="109" t="n">
        <ns0:v>4</ns0:v>
      </ns0:c>
      <ns0:c r="C1874" s="109" t="n">
        <ns0:f>'消融原始 0921'!B1874-'消融实验 0921'!$E$6+1</ns0:f>
        <ns0:v>-140</ns0:v>
      </ns0:c>
      <ns0:c r="D1874" s="114" t="n">
        <ns0:f>AVERAGE('消融原始 0921'!D1871:D1874)</ns0:f>
        <ns0:v>0.1875</ns0:v>
      </ns0:c>
      <ns0:c r="E1874" s="114" t="n">
        <ns0:f>AVERAGE('消融原始 0921'!D1871:D1874)</ns0:f>
        <ns0:v>0.1875</ns0:v>
      </ns0:c>
      <ns0:c r="F1874" s="114" t="n">
        <ns0:f>AVERAGE('消融原始 0921'!D1871:D1874)</ns0:f>
        <ns0:v>0.1875</ns0:v>
      </ns0:c>
      <ns0:c r="G1874" s="114" t="n">
        <ns0:f>AVERAGE('消融原始 0921'!D1871:D1874)</ns0:f>
        <ns0:v>0.1875</ns0:v>
      </ns0:c>
      <ns0:c r="H1874" s="114" t="n">
        <ns0:f>AVERAGE('消融原始 0921'!D1871:D1874)</ns0:f>
        <ns0:v>0.1875</ns0:v>
      </ns0:c>
      <ns0:c r="I1874" s="114" t="n">
        <ns0:f>AVERAGE('消融原始 0921'!D1871:D1874)</ns0:f>
        <ns0:v>0.1875</ns0:v>
      </ns0:c>
      <ns0:c r="J1874" s="114" t="n">
        <ns0:f>AVERAGE('消融原始 0921'!D1871:D1874)</ns0:f>
        <ns0:v>0.1875</ns0:v>
      </ns0:c>
      <ns0:c r="K1874" s="114" t="n">
        <ns0:f>AVERAGE('消融原始 0921'!D1871:D1874)</ns0:f>
        <ns0:v>0.1875</ns0:v>
      </ns0:c>
    </ns0:row>
    <ns0:row r="1875" ht="18" customHeight="1">
      <ns0:c r="A1875" s="109" t="str">
        <ns0:v>t25</ns0:v>
      </ns0:c>
      <ns0:c r="B1875" s="109" t="n">
        <ns0:v>5</ns0:v>
      </ns0:c>
      <ns0:c r="C1875" s="109" t="n">
        <ns0:f>'消融原始 0921'!B1875-'消融实验 0921'!$E$6+1</ns0:f>
        <ns0:v>-139</ns0:v>
      </ns0:c>
      <ns0:c r="D1875" s="114" t="n">
        <ns0:f>AVERAGE('消融原始 0921'!D1871:D1875)</ns0:f>
        <ns0:v>0.15</ns0:v>
      </ns0:c>
      <ns0:c r="E1875" s="114" t="n">
        <ns0:f>AVERAGE('消融原始 0921'!D1871:D1875)</ns0:f>
        <ns0:v>0.15</ns0:v>
      </ns0:c>
      <ns0:c r="F1875" s="114" t="n">
        <ns0:f>AVERAGE('消融原始 0921'!D1871:D1875)</ns0:f>
        <ns0:v>0.15</ns0:v>
      </ns0:c>
      <ns0:c r="G1875" s="114" t="n">
        <ns0:f>AVERAGE('消融原始 0921'!D1871:D1875)</ns0:f>
        <ns0:v>0.15</ns0:v>
      </ns0:c>
      <ns0:c r="H1875" s="114" t="n">
        <ns0:f>AVERAGE('消融原始 0921'!D1871:D1875)</ns0:f>
        <ns0:v>0.15</ns0:v>
      </ns0:c>
      <ns0:c r="I1875" s="114" t="n">
        <ns0:f>AVERAGE('消融原始 0921'!D1871:D1875)</ns0:f>
        <ns0:v>0.15</ns0:v>
      </ns0:c>
      <ns0:c r="J1875" s="114" t="n">
        <ns0:f>AVERAGE('消融原始 0921'!D1871:D1875)</ns0:f>
        <ns0:v>0.15</ns0:v>
      </ns0:c>
      <ns0:c r="K1875" s="114" t="n">
        <ns0:f>AVERAGE('消融原始 0921'!D1871:D1875)</ns0:f>
        <ns0:v>0.15</ns0:v>
      </ns0:c>
    </ns0:row>
    <ns0:row r="1876" ht="18" customHeight="1">
      <ns0:c r="A1876" s="109" t="str">
        <ns0:v>t25</ns0:v>
      </ns0:c>
      <ns0:c r="B1876" s="109" t="n">
        <ns0:v>6</ns0:v>
      </ns0:c>
      <ns0:c r="C1876" s="109" t="n">
        <ns0:f>'消融原始 0921'!B1876-'消融实验 0921'!$E$6+1</ns0:f>
        <ns0:v>-138</ns0:v>
      </ns0:c>
      <ns0:c r="D1876" s="114" t="n">
        <ns0:f>AVERAGE('消融原始 0921'!D1872:D1876)</ns0:f>
        <ns0:v>0.1</ns0:v>
      </ns0:c>
      <ns0:c r="E1876" s="114" t="n">
        <ns0:f>AVERAGE('消融原始 0921'!D1871:D1876)</ns0:f>
        <ns0:v>0.125</ns0:v>
      </ns0:c>
      <ns0:c r="F1876" s="114" t="n">
        <ns0:f>AVERAGE('消融原始 0921'!D1871:D1876)</ns0:f>
        <ns0:v>0.125</ns0:v>
      </ns0:c>
      <ns0:c r="G1876" s="114" t="n">
        <ns0:f>AVERAGE('消融原始 0921'!D1871:D1876)</ns0:f>
        <ns0:v>0.125</ns0:v>
      </ns0:c>
      <ns0:c r="H1876" s="114" t="n">
        <ns0:f>AVERAGE('消融原始 0921'!D1871:D1876)</ns0:f>
        <ns0:v>0.125</ns0:v>
      </ns0:c>
      <ns0:c r="I1876" s="114" t="n">
        <ns0:f>AVERAGE('消融原始 0921'!D1871:D1876)</ns0:f>
        <ns0:v>0.125</ns0:v>
      </ns0:c>
      <ns0:c r="J1876" s="114" t="n">
        <ns0:f>AVERAGE('消融原始 0921'!D1871:D1876)</ns0:f>
        <ns0:v>0.125</ns0:v>
      </ns0:c>
      <ns0:c r="K1876" s="114" t="n">
        <ns0:f>AVERAGE('消融原始 0921'!D1871:D1876)</ns0:f>
        <ns0:v>0.125</ns0:v>
      </ns0:c>
    </ns0:row>
    <ns0:row r="1877" ht="18" customHeight="1">
      <ns0:c r="A1877" s="109" t="str">
        <ns0:v>t25</ns0:v>
      </ns0:c>
      <ns0:c r="B1877" s="109" t="n">
        <ns0:v>7</ns0:v>
      </ns0:c>
      <ns0:c r="C1877" s="109" t="n">
        <ns0:f>'消融原始 0921'!B1877-'消融实验 0921'!$E$6+1</ns0:f>
        <ns0:v>-137</ns0:v>
      </ns0:c>
      <ns0:c r="D1877" s="114" t="n">
        <ns0:f>AVERAGE('消融原始 0921'!D1873:D1877)</ns0:f>
        <ns0:v>0.05</ns0:v>
      </ns0:c>
      <ns0:c r="E1877" s="114" t="n">
        <ns0:f>AVERAGE('消融原始 0921'!D1871:D1877)</ns0:f>
        <ns0:v>0.10714285714285714</ns0:v>
      </ns0:c>
      <ns0:c r="F1877" s="114" t="n">
        <ns0:f>AVERAGE('消融原始 0921'!D1871:D1877)</ns0:f>
        <ns0:v>0.10714285714285714</ns0:v>
      </ns0:c>
      <ns0:c r="G1877" s="114" t="n">
        <ns0:f>AVERAGE('消融原始 0921'!D1871:D1877)</ns0:f>
        <ns0:v>0.10714285714285714</ns0:v>
      </ns0:c>
      <ns0:c r="H1877" s="114" t="n">
        <ns0:f>AVERAGE('消融原始 0921'!D1871:D1877)</ns0:f>
        <ns0:v>0.10714285714285714</ns0:v>
      </ns0:c>
      <ns0:c r="I1877" s="114" t="n">
        <ns0:f>AVERAGE('消融原始 0921'!D1871:D1877)</ns0:f>
        <ns0:v>0.10714285714285714</ns0:v>
      </ns0:c>
      <ns0:c r="J1877" s="114" t="n">
        <ns0:f>AVERAGE('消融原始 0921'!D1871:D1877)</ns0:f>
        <ns0:v>0.10714285714285714</ns0:v>
      </ns0:c>
      <ns0:c r="K1877" s="114" t="n">
        <ns0:f>AVERAGE('消融原始 0921'!D1871:D1877)</ns0:f>
        <ns0:v>0.10714285714285714</ns0:v>
      </ns0:c>
    </ns0:row>
    <ns0:row r="1878" ht="18" customHeight="1">
      <ns0:c r="A1878" s="109" t="str">
        <ns0:v>t25</ns0:v>
      </ns0:c>
      <ns0:c r="B1878" s="109" t="n">
        <ns0:v>8</ns0:v>
      </ns0:c>
      <ns0:c r="C1878" s="109" t="n">
        <ns0:f>'消融原始 0921'!B1878-'消融实验 0921'!$E$6+1</ns0:f>
        <ns0:v>-136</ns0:v>
      </ns0:c>
      <ns0:c r="D1878" s="114" t="n">
        <ns0:f>AVERAGE('消融原始 0921'!D1874:D1878)</ns0:f>
        <ns0:v>0.05</ns0:v>
      </ns0:c>
      <ns0:c r="E1878" s="114" t="n">
        <ns0:f>AVERAGE('消融原始 0921'!D1871:D1878)</ns0:f>
        <ns0:v>0.09375</ns0:v>
      </ns0:c>
      <ns0:c r="F1878" s="114" t="n">
        <ns0:f>AVERAGE('消融原始 0921'!D1871:D1878)</ns0:f>
        <ns0:v>0.09375</ns0:v>
      </ns0:c>
      <ns0:c r="G1878" s="114" t="n">
        <ns0:f>AVERAGE('消融原始 0921'!D1871:D1878)</ns0:f>
        <ns0:v>0.09375</ns0:v>
      </ns0:c>
      <ns0:c r="H1878" s="114" t="n">
        <ns0:f>AVERAGE('消融原始 0921'!D1871:D1878)</ns0:f>
        <ns0:v>0.09375</ns0:v>
      </ns0:c>
      <ns0:c r="I1878" s="114" t="n">
        <ns0:f>AVERAGE('消融原始 0921'!D1871:D1878)</ns0:f>
        <ns0:v>0.09375</ns0:v>
      </ns0:c>
      <ns0:c r="J1878" s="114" t="n">
        <ns0:f>AVERAGE('消融原始 0921'!D1871:D1878)</ns0:f>
        <ns0:v>0.09375</ns0:v>
      </ns0:c>
      <ns0:c r="K1878" s="114" t="n">
        <ns0:f>AVERAGE('消融原始 0921'!D1871:D1878)</ns0:f>
        <ns0:v>0.09375</ns0:v>
      </ns0:c>
    </ns0:row>
    <ns0:row r="1879" ht="18" customHeight="1">
      <ns0:c r="A1879" s="109" t="str">
        <ns0:v>t25</ns0:v>
      </ns0:c>
      <ns0:c r="B1879" s="109" t="n">
        <ns0:v>9</ns0:v>
      </ns0:c>
      <ns0:c r="C1879" s="109" t="n">
        <ns0:f>'消融原始 0921'!B1879-'消融实验 0921'!$E$6+1</ns0:f>
        <ns0:v>-135</ns0:v>
      </ns0:c>
      <ns0:c r="D1879" s="114" t="n">
        <ns0:f>AVERAGE('消融原始 0921'!D1875:D1879)</ns0:f>
        <ns0:v>0</ns0:v>
      </ns0:c>
      <ns0:c r="E1879" s="114" t="n">
        <ns0:f>AVERAGE('消融原始 0921'!D1871:D1879)</ns0:f>
        <ns0:v>0.08333333333333333</ns0:v>
      </ns0:c>
      <ns0:c r="F1879" s="114" t="n">
        <ns0:f>AVERAGE('消融原始 0921'!D1871:D1879)</ns0:f>
        <ns0:v>0.08333333333333333</ns0:v>
      </ns0:c>
      <ns0:c r="G1879" s="114" t="n">
        <ns0:f>AVERAGE('消融原始 0921'!D1871:D1879)</ns0:f>
        <ns0:v>0.08333333333333333</ns0:v>
      </ns0:c>
      <ns0:c r="H1879" s="114" t="n">
        <ns0:f>AVERAGE('消融原始 0921'!D1871:D1879)</ns0:f>
        <ns0:v>0.08333333333333333</ns0:v>
      </ns0:c>
      <ns0:c r="I1879" s="114" t="n">
        <ns0:f>AVERAGE('消融原始 0921'!D1871:D1879)</ns0:f>
        <ns0:v>0.08333333333333333</ns0:v>
      </ns0:c>
      <ns0:c r="J1879" s="114" t="n">
        <ns0:f>AVERAGE('消融原始 0921'!D1871:D1879)</ns0:f>
        <ns0:v>0.08333333333333333</ns0:v>
      </ns0:c>
      <ns0:c r="K1879" s="114" t="n">
        <ns0:f>AVERAGE('消融原始 0921'!D1871:D1879)</ns0:f>
        <ns0:v>0.08333333333333333</ns0:v>
      </ns0:c>
    </ns0:row>
    <ns0:row r="1880" ht="18" customHeight="1">
      <ns0:c r="A1880" s="109" t="str">
        <ns0:v>t25</ns0:v>
      </ns0:c>
      <ns0:c r="B1880" s="109" t="n">
        <ns0:v>10</ns0:v>
      </ns0:c>
      <ns0:c r="C1880" s="109" t="n">
        <ns0:f>'消融原始 0921'!B1880-'消融实验 0921'!$E$6+1</ns0:f>
        <ns0:v>-134</ns0:v>
      </ns0:c>
      <ns0:c r="D1880" s="114" t="n">
        <ns0:f>AVERAGE('消融原始 0921'!D1876:D1880)</ns0:f>
        <ns0:v>0</ns0:v>
      </ns0:c>
      <ns0:c r="E1880" s="114" t="n">
        <ns0:f>AVERAGE('消融原始 0921'!D1871:D1880)</ns0:f>
        <ns0:v>0.075</ns0:v>
      </ns0:c>
      <ns0:c r="F1880" s="114" t="n">
        <ns0:f>AVERAGE('消融原始 0921'!D1871:D1880)</ns0:f>
        <ns0:v>0.075</ns0:v>
      </ns0:c>
      <ns0:c r="G1880" s="114" t="n">
        <ns0:f>AVERAGE('消融原始 0921'!D1871:D1880)</ns0:f>
        <ns0:v>0.075</ns0:v>
      </ns0:c>
      <ns0:c r="H1880" s="114" t="n">
        <ns0:f>AVERAGE('消融原始 0921'!D1871:D1880)</ns0:f>
        <ns0:v>0.075</ns0:v>
      </ns0:c>
      <ns0:c r="I1880" s="114" t="n">
        <ns0:f>AVERAGE('消融原始 0921'!D1871:D1880)</ns0:f>
        <ns0:v>0.075</ns0:v>
      </ns0:c>
      <ns0:c r="J1880" s="114" t="n">
        <ns0:f>AVERAGE('消融原始 0921'!D1871:D1880)</ns0:f>
        <ns0:v>0.075</ns0:v>
      </ns0:c>
      <ns0:c r="K1880" s="114" t="n">
        <ns0:f>AVERAGE('消融原始 0921'!D1871:D1880)</ns0:f>
        <ns0:v>0.075</ns0:v>
      </ns0:c>
    </ns0:row>
    <ns0:row r="1881" ht="18" customHeight="1">
      <ns0:c r="A1881" s="109" t="str">
        <ns0:v>t25</ns0:v>
      </ns0:c>
      <ns0:c r="B1881" s="109" t="n">
        <ns0:v>11</ns0:v>
      </ns0:c>
      <ns0:c r="C1881" s="109" t="n">
        <ns0:f>'消融原始 0921'!B1881-'消融实验 0921'!$E$6+1</ns0:f>
        <ns0:v>-133</ns0:v>
      </ns0:c>
      <ns0:c r="D1881" s="114" t="n">
        <ns0:f>AVERAGE('消融原始 0921'!D1877:D1881)</ns0:f>
        <ns0:v>0</ns0:v>
      </ns0:c>
      <ns0:c r="E1881" s="114" t="n">
        <ns0:f>AVERAGE('消融原始 0921'!D1872:D1881)</ns0:f>
        <ns0:v>0.05</ns0:v>
      </ns0:c>
      <ns0:c r="F1881" s="114" t="n">
        <ns0:f>AVERAGE('消融原始 0921'!D1871:D1881)</ns0:f>
        <ns0:v>0.06818181818181818</ns0:v>
      </ns0:c>
      <ns0:c r="G1881" s="114" t="n">
        <ns0:f>AVERAGE('消融原始 0921'!D1871:D1881)</ns0:f>
        <ns0:v>0.06818181818181818</ns0:v>
      </ns0:c>
      <ns0:c r="H1881" s="114" t="n">
        <ns0:f>AVERAGE('消融原始 0921'!D1871:D1881)</ns0:f>
        <ns0:v>0.06818181818181818</ns0:v>
      </ns0:c>
      <ns0:c r="I1881" s="114" t="n">
        <ns0:f>AVERAGE('消融原始 0921'!D1871:D1881)</ns0:f>
        <ns0:v>0.06818181818181818</ns0:v>
      </ns0:c>
      <ns0:c r="J1881" s="114" t="n">
        <ns0:f>AVERAGE('消融原始 0921'!D1871:D1881)</ns0:f>
        <ns0:v>0.06818181818181818</ns0:v>
      </ns0:c>
      <ns0:c r="K1881" s="114" t="n">
        <ns0:f>AVERAGE('消融原始 0921'!D1871:D1881)</ns0:f>
        <ns0:v>0.06818181818181818</ns0:v>
      </ns0:c>
    </ns0:row>
    <ns0:row r="1882" ht="18" customHeight="1">
      <ns0:c r="A1882" s="109" t="str">
        <ns0:v>t25</ns0:v>
      </ns0:c>
      <ns0:c r="B1882" s="109" t="n">
        <ns0:v>12</ns0:v>
      </ns0:c>
      <ns0:c r="C1882" s="109" t="n">
        <ns0:f>'消融原始 0921'!B1882-'消融实验 0921'!$E$6+1</ns0:f>
        <ns0:v>-132</ns0:v>
      </ns0:c>
      <ns0:c r="D1882" s="114" t="n">
        <ns0:f>AVERAGE('消融原始 0921'!D1878:D1882)</ns0:f>
        <ns0:v>0</ns0:v>
      </ns0:c>
      <ns0:c r="E1882" s="114" t="n">
        <ns0:f>AVERAGE('消融原始 0921'!D1873:D1882)</ns0:f>
        <ns0:v>0.025</ns0:v>
      </ns0:c>
      <ns0:c r="F1882" s="114" t="n">
        <ns0:f>AVERAGE('消融原始 0921'!D1871:D1882)</ns0:f>
        <ns0:v>0.0625</ns0:v>
      </ns0:c>
      <ns0:c r="G1882" s="114" t="n">
        <ns0:f>AVERAGE('消融原始 0921'!D1871:D1882)</ns0:f>
        <ns0:v>0.0625</ns0:v>
      </ns0:c>
      <ns0:c r="H1882" s="114" t="n">
        <ns0:f>AVERAGE('消融原始 0921'!D1871:D1882)</ns0:f>
        <ns0:v>0.0625</ns0:v>
      </ns0:c>
      <ns0:c r="I1882" s="114" t="n">
        <ns0:f>AVERAGE('消融原始 0921'!D1871:D1882)</ns0:f>
        <ns0:v>0.0625</ns0:v>
      </ns0:c>
      <ns0:c r="J1882" s="114" t="n">
        <ns0:f>AVERAGE('消融原始 0921'!D1871:D1882)</ns0:f>
        <ns0:v>0.0625</ns0:v>
      </ns0:c>
      <ns0:c r="K1882" s="114" t="n">
        <ns0:f>AVERAGE('消融原始 0921'!D1871:D1882)</ns0:f>
        <ns0:v>0.0625</ns0:v>
      </ns0:c>
    </ns0:row>
    <ns0:row r="1883" ht="18" customHeight="1">
      <ns0:c r="A1883" s="109" t="str">
        <ns0:v>t25</ns0:v>
      </ns0:c>
      <ns0:c r="B1883" s="109" t="n">
        <ns0:v>13</ns0:v>
      </ns0:c>
      <ns0:c r="C1883" s="109" t="n">
        <ns0:f>'消融原始 0921'!B1883-'消融实验 0921'!$E$6+1</ns0:f>
        <ns0:v>-131</ns0:v>
      </ns0:c>
      <ns0:c r="D1883" s="114" t="n">
        <ns0:f>AVERAGE('消融原始 0921'!D1879:D1883)</ns0:f>
        <ns0:v>0.05</ns0:v>
      </ns0:c>
      <ns0:c r="E1883" s="114" t="n">
        <ns0:f>AVERAGE('消融原始 0921'!D1874:D1883)</ns0:f>
        <ns0:v>0.05</ns0:v>
      </ns0:c>
      <ns0:c r="F1883" s="114" t="n">
        <ns0:f>AVERAGE('消融原始 0921'!D1871:D1883)</ns0:f>
        <ns0:v>0.07692307692307693</ns0:v>
      </ns0:c>
      <ns0:c r="G1883" s="114" t="n">
        <ns0:f>AVERAGE('消融原始 0921'!D1871:D1883)</ns0:f>
        <ns0:v>0.07692307692307693</ns0:v>
      </ns0:c>
      <ns0:c r="H1883" s="114" t="n">
        <ns0:f>AVERAGE('消融原始 0921'!D1871:D1883)</ns0:f>
        <ns0:v>0.07692307692307693</ns0:v>
      </ns0:c>
      <ns0:c r="I1883" s="114" t="n">
        <ns0:f>AVERAGE('消融原始 0921'!D1871:D1883)</ns0:f>
        <ns0:v>0.07692307692307693</ns0:v>
      </ns0:c>
      <ns0:c r="J1883" s="114" t="n">
        <ns0:f>AVERAGE('消融原始 0921'!D1871:D1883)</ns0:f>
        <ns0:v>0.07692307692307693</ns0:v>
      </ns0:c>
      <ns0:c r="K1883" s="114" t="n">
        <ns0:f>AVERAGE('消融原始 0921'!D1871:D1883)</ns0:f>
        <ns0:v>0.07692307692307693</ns0:v>
      </ns0:c>
    </ns0:row>
    <ns0:row r="1884" ht="18" customHeight="1">
      <ns0:c r="A1884" s="109" t="str">
        <ns0:v>t25</ns0:v>
      </ns0:c>
      <ns0:c r="B1884" s="109" t="n">
        <ns0:v>14</ns0:v>
      </ns0:c>
      <ns0:c r="C1884" s="109" t="n">
        <ns0:f>'消融原始 0921'!B1884-'消融实验 0921'!$E$6+1</ns0:f>
        <ns0:v>-130</ns0:v>
      </ns0:c>
      <ns0:c r="D1884" s="114" t="n">
        <ns0:f>AVERAGE('消融原始 0921'!D1880:D1884)</ns0:f>
        <ns0:v>0.05</ns0:v>
      </ns0:c>
      <ns0:c r="E1884" s="114" t="n">
        <ns0:f>AVERAGE('消融原始 0921'!D1875:D1884)</ns0:f>
        <ns0:v>0.025</ns0:v>
      </ns0:c>
      <ns0:c r="F1884" s="114" t="n">
        <ns0:f>AVERAGE('消融原始 0921'!D1871:D1884)</ns0:f>
        <ns0:v>0.07142857142857142</ns0:v>
      </ns0:c>
      <ns0:c r="G1884" s="114" t="n">
        <ns0:f>AVERAGE('消融原始 0921'!D1871:D1884)</ns0:f>
        <ns0:v>0.07142857142857142</ns0:v>
      </ns0:c>
      <ns0:c r="H1884" s="114" t="n">
        <ns0:f>AVERAGE('消融原始 0921'!D1871:D1884)</ns0:f>
        <ns0:v>0.07142857142857142</ns0:v>
      </ns0:c>
      <ns0:c r="I1884" s="114" t="n">
        <ns0:f>AVERAGE('消融原始 0921'!D1871:D1884)</ns0:f>
        <ns0:v>0.07142857142857142</ns0:v>
      </ns0:c>
      <ns0:c r="J1884" s="114" t="n">
        <ns0:f>AVERAGE('消融原始 0921'!D1871:D1884)</ns0:f>
        <ns0:v>0.07142857142857142</ns0:v>
      </ns0:c>
      <ns0:c r="K1884" s="114" t="n">
        <ns0:f>AVERAGE('消融原始 0921'!D1871:D1884)</ns0:f>
        <ns0:v>0.07142857142857142</ns0:v>
      </ns0:c>
    </ns0:row>
    <ns0:row r="1885" ht="18" customHeight="1">
      <ns0:c r="A1885" s="109" t="str">
        <ns0:v>t25</ns0:v>
      </ns0:c>
      <ns0:c r="B1885" s="109" t="n">
        <ns0:v>15</ns0:v>
      </ns0:c>
      <ns0:c r="C1885" s="109" t="n">
        <ns0:f>'消融原始 0921'!B1885-'消融实验 0921'!$E$6+1</ns0:f>
        <ns0:v>-129</ns0:v>
      </ns0:c>
      <ns0:c r="D1885" s="114" t="n">
        <ns0:f>AVERAGE('消融原始 0921'!D1881:D1885)</ns0:f>
        <ns0:v>0.05</ns0:v>
      </ns0:c>
      <ns0:c r="E1885" s="114" t="n">
        <ns0:f>AVERAGE('消融原始 0921'!D1876:D1885)</ns0:f>
        <ns0:v>0.025</ns0:v>
      </ns0:c>
      <ns0:c r="F1885" s="114" t="n">
        <ns0:f>AVERAGE('消融原始 0921'!D1871:D1885)</ns0:f>
        <ns0:v>0.06666666666666667</ns0:v>
      </ns0:c>
      <ns0:c r="G1885" s="114" t="n">
        <ns0:f>AVERAGE('消融原始 0921'!D1871:D1885)</ns0:f>
        <ns0:v>0.06666666666666667</ns0:v>
      </ns0:c>
      <ns0:c r="H1885" s="114" t="n">
        <ns0:f>AVERAGE('消融原始 0921'!D1871:D1885)</ns0:f>
        <ns0:v>0.06666666666666667</ns0:v>
      </ns0:c>
      <ns0:c r="I1885" s="114" t="n">
        <ns0:f>AVERAGE('消融原始 0921'!D1871:D1885)</ns0:f>
        <ns0:v>0.06666666666666667</ns0:v>
      </ns0:c>
      <ns0:c r="J1885" s="114" t="n">
        <ns0:f>AVERAGE('消融原始 0921'!D1871:D1885)</ns0:f>
        <ns0:v>0.06666666666666667</ns0:v>
      </ns0:c>
      <ns0:c r="K1885" s="114" t="n">
        <ns0:f>AVERAGE('消融原始 0921'!D1871:D1885)</ns0:f>
        <ns0:v>0.06666666666666667</ns0:v>
      </ns0:c>
    </ns0:row>
    <ns0:row r="1886" ht="18" customHeight="1">
      <ns0:c r="A1886" s="109" t="str">
        <ns0:v>t25</ns0:v>
      </ns0:c>
      <ns0:c r="B1886" s="109" t="n">
        <ns0:v>16</ns0:v>
      </ns0:c>
      <ns0:c r="C1886" s="109" t="n">
        <ns0:f>'消融原始 0921'!B1886-'消融实验 0921'!$E$6+1</ns0:f>
        <ns0:v>-128</ns0:v>
      </ns0:c>
      <ns0:c r="D1886" s="114" t="n">
        <ns0:f>AVERAGE('消融原始 0921'!D1882:D1886)</ns0:f>
        <ns0:v>0.05</ns0:v>
      </ns0:c>
      <ns0:c r="E1886" s="114" t="n">
        <ns0:f>AVERAGE('消融原始 0921'!D1877:D1886)</ns0:f>
        <ns0:v>0.025</ns0:v>
      </ns0:c>
      <ns0:c r="F1886" s="114" t="n">
        <ns0:f>AVERAGE('消融原始 0921'!D1872:D1886)</ns0:f>
        <ns0:v>0.05</ns0:v>
      </ns0:c>
      <ns0:c r="G1886" s="114" t="n">
        <ns0:f>AVERAGE('消融原始 0921'!D1871:D1886)</ns0:f>
        <ns0:v>0.0625</ns0:v>
      </ns0:c>
      <ns0:c r="H1886" s="114" t="n">
        <ns0:f>AVERAGE('消融原始 0921'!D1871:D1886)</ns0:f>
        <ns0:v>0.0625</ns0:v>
      </ns0:c>
      <ns0:c r="I1886" s="114" t="n">
        <ns0:f>AVERAGE('消融原始 0921'!D1871:D1886)</ns0:f>
        <ns0:v>0.0625</ns0:v>
      </ns0:c>
      <ns0:c r="J1886" s="114" t="n">
        <ns0:f>AVERAGE('消融原始 0921'!D1871:D1886)</ns0:f>
        <ns0:v>0.0625</ns0:v>
      </ns0:c>
      <ns0:c r="K1886" s="114" t="n">
        <ns0:f>AVERAGE('消融原始 0921'!D1871:D1886)</ns0:f>
        <ns0:v>0.0625</ns0:v>
      </ns0:c>
    </ns0:row>
    <ns0:row r="1887" ht="18" customHeight="1">
      <ns0:c r="A1887" s="109" t="str">
        <ns0:v>t25</ns0:v>
      </ns0:c>
      <ns0:c r="B1887" s="109" t="n">
        <ns0:v>17</ns0:v>
      </ns0:c>
      <ns0:c r="C1887" s="109" t="n">
        <ns0:f>'消融原始 0921'!B1887-'消融实验 0921'!$E$6+1</ns0:f>
        <ns0:v>-127</ns0:v>
      </ns0:c>
      <ns0:c r="D1887" s="114" t="n">
        <ns0:f>AVERAGE('消融原始 0921'!D1883:D1887)</ns0:f>
        <ns0:v>0.1</ns0:v>
      </ns0:c>
      <ns0:c r="E1887" s="114" t="n">
        <ns0:f>AVERAGE('消融原始 0921'!D1878:D1887)</ns0:f>
        <ns0:v>0.05</ns0:v>
      </ns0:c>
      <ns0:c r="F1887" s="114" t="n">
        <ns0:f>AVERAGE('消融原始 0921'!D1873:D1887)</ns0:f>
        <ns0:v>0.05</ns0:v>
      </ns0:c>
      <ns0:c r="G1887" s="114" t="n">
        <ns0:f>AVERAGE('消融原始 0921'!D1871:D1887)</ns0:f>
        <ns0:v>0.07352941176470588</ns0:v>
      </ns0:c>
      <ns0:c r="H1887" s="114" t="n">
        <ns0:f>AVERAGE('消融原始 0921'!D1871:D1887)</ns0:f>
        <ns0:v>0.07352941176470588</ns0:v>
      </ns0:c>
      <ns0:c r="I1887" s="114" t="n">
        <ns0:f>AVERAGE('消融原始 0921'!D1871:D1887)</ns0:f>
        <ns0:v>0.07352941176470588</ns0:v>
      </ns0:c>
      <ns0:c r="J1887" s="114" t="n">
        <ns0:f>AVERAGE('消融原始 0921'!D1871:D1887)</ns0:f>
        <ns0:v>0.07352941176470588</ns0:v>
      </ns0:c>
      <ns0:c r="K1887" s="114" t="n">
        <ns0:f>AVERAGE('消融原始 0921'!D1871:D1887)</ns0:f>
        <ns0:v>0.07352941176470588</ns0:v>
      </ns0:c>
    </ns0:row>
    <ns0:row r="1888" ht="18" customHeight="1">
      <ns0:c r="A1888" s="109" t="str">
        <ns0:v>t25</ns0:v>
      </ns0:c>
      <ns0:c r="B1888" s="109" t="n">
        <ns0:v>18</ns0:v>
      </ns0:c>
      <ns0:c r="C1888" s="109" t="n">
        <ns0:f>'消融原始 0921'!B1888-'消融实验 0921'!$E$6+1</ns0:f>
        <ns0:v>-126</ns0:v>
      </ns0:c>
      <ns0:c r="D1888" s="114" t="n">
        <ns0:f>AVERAGE('消融原始 0921'!D1884:D1888)</ns0:f>
        <ns0:v>0.05</ns0:v>
      </ns0:c>
      <ns0:c r="E1888" s="114" t="n">
        <ns0:f>AVERAGE('消融原始 0921'!D1879:D1888)</ns0:f>
        <ns0:v>0.05</ns0:v>
      </ns0:c>
      <ns0:c r="F1888" s="114" t="n">
        <ns0:f>AVERAGE('消融原始 0921'!D1874:D1888)</ns0:f>
        <ns0:v>0.05</ns0:v>
      </ns0:c>
      <ns0:c r="G1888" s="114" t="n">
        <ns0:f>AVERAGE('消融原始 0921'!D1871:D1888)</ns0:f>
        <ns0:v>0.06944444444444445</ns0:v>
      </ns0:c>
      <ns0:c r="H1888" s="114" t="n">
        <ns0:f>AVERAGE('消融原始 0921'!D1871:D1888)</ns0:f>
        <ns0:v>0.06944444444444445</ns0:v>
      </ns0:c>
      <ns0:c r="I1888" s="114" t="n">
        <ns0:f>AVERAGE('消融原始 0921'!D1871:D1888)</ns0:f>
        <ns0:v>0.06944444444444445</ns0:v>
      </ns0:c>
      <ns0:c r="J1888" s="114" t="n">
        <ns0:f>AVERAGE('消融原始 0921'!D1871:D1888)</ns0:f>
        <ns0:v>0.06944444444444445</ns0:v>
      </ns0:c>
      <ns0:c r="K1888" s="114" t="n">
        <ns0:f>AVERAGE('消融原始 0921'!D1871:D1888)</ns0:f>
        <ns0:v>0.06944444444444445</ns0:v>
      </ns0:c>
    </ns0:row>
    <ns0:row r="1889" ht="18" customHeight="1">
      <ns0:c r="A1889" s="109" t="str">
        <ns0:v>t25</ns0:v>
      </ns0:c>
      <ns0:c r="B1889" s="109" t="n">
        <ns0:v>19</ns0:v>
      </ns0:c>
      <ns0:c r="C1889" s="109" t="n">
        <ns0:f>'消融原始 0921'!B1889-'消融实验 0921'!$E$6+1</ns0:f>
        <ns0:v>-125</ns0:v>
      </ns0:c>
      <ns0:c r="D1889" s="114" t="n">
        <ns0:f>AVERAGE('消融原始 0921'!D1885:D1889)</ns0:f>
        <ns0:v>0.05</ns0:v>
      </ns0:c>
      <ns0:c r="E1889" s="114" t="n">
        <ns0:f>AVERAGE('消融原始 0921'!D1880:D1889)</ns0:f>
        <ns0:v>0.05</ns0:v>
      </ns0:c>
      <ns0:c r="F1889" s="114" t="n">
        <ns0:f>AVERAGE('消融原始 0921'!D1875:D1889)</ns0:f>
        <ns0:v>0.03333333333333333</ns0:v>
      </ns0:c>
      <ns0:c r="G1889" s="114" t="n">
        <ns0:f>AVERAGE('消融原始 0921'!D1871:D1889)</ns0:f>
        <ns0:v>0.06578947368421052</ns0:v>
      </ns0:c>
      <ns0:c r="H1889" s="114" t="n">
        <ns0:f>AVERAGE('消融原始 0921'!D1871:D1889)</ns0:f>
        <ns0:v>0.06578947368421052</ns0:v>
      </ns0:c>
      <ns0:c r="I1889" s="114" t="n">
        <ns0:f>AVERAGE('消融原始 0921'!D1871:D1889)</ns0:f>
        <ns0:v>0.06578947368421052</ns0:v>
      </ns0:c>
      <ns0:c r="J1889" s="114" t="n">
        <ns0:f>AVERAGE('消融原始 0921'!D1871:D1889)</ns0:f>
        <ns0:v>0.06578947368421052</ns0:v>
      </ns0:c>
      <ns0:c r="K1889" s="114" t="n">
        <ns0:f>AVERAGE('消融原始 0921'!D1871:D1889)</ns0:f>
        <ns0:v>0.06578947368421052</ns0:v>
      </ns0:c>
    </ns0:row>
    <ns0:row r="1890" ht="18" customHeight="1">
      <ns0:c r="A1890" s="109" t="str">
        <ns0:v>t25</ns0:v>
      </ns0:c>
      <ns0:c r="B1890" s="109" t="n">
        <ns0:v>20</ns0:v>
      </ns0:c>
      <ns0:c r="C1890" s="109" t="n">
        <ns0:f>'消融原始 0921'!B1890-'消融实验 0921'!$E$6+1</ns0:f>
        <ns0:v>-124</ns0:v>
      </ns0:c>
      <ns0:c r="D1890" s="114" t="n">
        <ns0:f>AVERAGE('消融原始 0921'!D1886:D1890)</ns0:f>
        <ns0:v>0.05</ns0:v>
      </ns0:c>
      <ns0:c r="E1890" s="114" t="n">
        <ns0:f>AVERAGE('消融原始 0921'!D1881:D1890)</ns0:f>
        <ns0:v>0.05</ns0:v>
      </ns0:c>
      <ns0:c r="F1890" s="114" t="n">
        <ns0:f>AVERAGE('消融原始 0921'!D1876:D1890)</ns0:f>
        <ns0:v>0.03333333333333333</ns0:v>
      </ns0:c>
      <ns0:c r="G1890" s="114" t="n">
        <ns0:f>AVERAGE('消融原始 0921'!D1871:D1890)</ns0:f>
        <ns0:v>0.0625</ns0:v>
      </ns0:c>
      <ns0:c r="H1890" s="114" t="n">
        <ns0:f>AVERAGE('消融原始 0921'!D1871:D1890)</ns0:f>
        <ns0:v>0.0625</ns0:v>
      </ns0:c>
      <ns0:c r="I1890" s="114" t="n">
        <ns0:f>AVERAGE('消融原始 0921'!D1871:D1890)</ns0:f>
        <ns0:v>0.0625</ns0:v>
      </ns0:c>
      <ns0:c r="J1890" s="114" t="n">
        <ns0:f>AVERAGE('消融原始 0921'!D1871:D1890)</ns0:f>
        <ns0:v>0.0625</ns0:v>
      </ns0:c>
      <ns0:c r="K1890" s="114" t="n">
        <ns0:f>AVERAGE('消融原始 0921'!D1871:D1890)</ns0:f>
        <ns0:v>0.0625</ns0:v>
      </ns0:c>
    </ns0:row>
    <ns0:row r="1891" ht="18" customHeight="1">
      <ns0:c r="A1891" s="109" t="str">
        <ns0:v>t25</ns0:v>
      </ns0:c>
      <ns0:c r="B1891" s="109" t="n">
        <ns0:v>21</ns0:v>
      </ns0:c>
      <ns0:c r="C1891" s="109" t="n">
        <ns0:f>'消融原始 0921'!B1891-'消融实验 0921'!$E$6+1</ns0:f>
        <ns0:v>-123</ns0:v>
      </ns0:c>
      <ns0:c r="D1891" s="114" t="n">
        <ns0:f>AVERAGE('消融原始 0921'!D1887:D1891)</ns0:f>
        <ns0:v>0.1</ns0:v>
      </ns0:c>
      <ns0:c r="E1891" s="114" t="n">
        <ns0:f>AVERAGE('消融原始 0921'!D1882:D1891)</ns0:f>
        <ns0:v>0.075</ns0:v>
      </ns0:c>
      <ns0:c r="F1891" s="114" t="n">
        <ns0:f>AVERAGE('消融原始 0921'!D1877:D1891)</ns0:f>
        <ns0:v>0.05</ns0:v>
      </ns0:c>
      <ns0:c r="G1891" s="114" t="n">
        <ns0:f>AVERAGE('消融原始 0921'!D1872:D1891)</ns0:f>
        <ns0:v>0.0625</ns0:v>
      </ns0:c>
      <ns0:c r="H1891" s="114" t="n">
        <ns0:f>AVERAGE('消融原始 0921'!D1871:D1891)</ns0:f>
        <ns0:v>0.07142857142857142</ns0:v>
      </ns0:c>
      <ns0:c r="I1891" s="114" t="n">
        <ns0:f>AVERAGE('消融原始 0921'!D1871:D1891)</ns0:f>
        <ns0:v>0.07142857142857142</ns0:v>
      </ns0:c>
      <ns0:c r="J1891" s="114" t="n">
        <ns0:f>AVERAGE('消融原始 0921'!D1871:D1891)</ns0:f>
        <ns0:v>0.07142857142857142</ns0:v>
      </ns0:c>
      <ns0:c r="K1891" s="114" t="n">
        <ns0:f>AVERAGE('消融原始 0921'!D1871:D1891)</ns0:f>
        <ns0:v>0.07142857142857142</ns0:v>
      </ns0:c>
    </ns0:row>
    <ns0:row r="1892" ht="18" customHeight="1">
      <ns0:c r="A1892" s="109" t="str">
        <ns0:v>t25</ns0:v>
      </ns0:c>
      <ns0:c r="B1892" s="109" t="n">
        <ns0:v>22</ns0:v>
      </ns0:c>
      <ns0:c r="C1892" s="109" t="n">
        <ns0:f>'消融原始 0921'!B1892-'消融实验 0921'!$E$6+1</ns0:f>
        <ns0:v>-122</ns0:v>
      </ns0:c>
      <ns0:c r="D1892" s="114" t="n">
        <ns0:f>AVERAGE('消融原始 0921'!D1888:D1892)</ns0:f>
        <ns0:v>0.05</ns0:v>
      </ns0:c>
      <ns0:c r="E1892" s="114" t="n">
        <ns0:f>AVERAGE('消融原始 0921'!D1883:D1892)</ns0:f>
        <ns0:v>0.075</ns0:v>
      </ns0:c>
      <ns0:c r="F1892" s="114" t="n">
        <ns0:f>AVERAGE('消融原始 0921'!D1878:D1892)</ns0:f>
        <ns0:v>0.05</ns0:v>
      </ns0:c>
      <ns0:c r="G1892" s="114" t="n">
        <ns0:f>AVERAGE('消融原始 0921'!D1873:D1892)</ns0:f>
        <ns0:v>0.05</ns0:v>
      </ns0:c>
      <ns0:c r="H1892" s="114" t="n">
        <ns0:f>AVERAGE('消融原始 0921'!D1871:D1892)</ns0:f>
        <ns0:v>0.06818181818181818</ns0:v>
      </ns0:c>
      <ns0:c r="I1892" s="114" t="n">
        <ns0:f>AVERAGE('消融原始 0921'!D1871:D1892)</ns0:f>
        <ns0:v>0.06818181818181818</ns0:v>
      </ns0:c>
      <ns0:c r="J1892" s="114" t="n">
        <ns0:f>AVERAGE('消融原始 0921'!D1871:D1892)</ns0:f>
        <ns0:v>0.06818181818181818</ns0:v>
      </ns0:c>
      <ns0:c r="K1892" s="114" t="n">
        <ns0:f>AVERAGE('消融原始 0921'!D1871:D1892)</ns0:f>
        <ns0:v>0.06818181818181818</ns0:v>
      </ns0:c>
    </ns0:row>
    <ns0:row r="1893" ht="18" customHeight="1">
      <ns0:c r="A1893" s="109" t="str">
        <ns0:v>t25</ns0:v>
      </ns0:c>
      <ns0:c r="B1893" s="109" t="n">
        <ns0:v>23</ns0:v>
      </ns0:c>
      <ns0:c r="C1893" s="109" t="n">
        <ns0:f>'消融原始 0921'!B1893-'消融实验 0921'!$E$6+1</ns0:f>
        <ns0:v>-121</ns0:v>
      </ns0:c>
      <ns0:c r="D1893" s="114" t="n">
        <ns0:f>AVERAGE('消融原始 0921'!D1889:D1893)</ns0:f>
        <ns0:v>0.05</ns0:v>
      </ns0:c>
      <ns0:c r="E1893" s="114" t="n">
        <ns0:f>AVERAGE('消融原始 0921'!D1884:D1893)</ns0:f>
        <ns0:v>0.05</ns0:v>
      </ns0:c>
      <ns0:c r="F1893" s="114" t="n">
        <ns0:f>AVERAGE('消融原始 0921'!D1879:D1893)</ns0:f>
        <ns0:v>0.05</ns0:v>
      </ns0:c>
      <ns0:c r="G1893" s="114" t="n">
        <ns0:f>AVERAGE('消融原始 0921'!D1874:D1893)</ns0:f>
        <ns0:v>0.05</ns0:v>
      </ns0:c>
      <ns0:c r="H1893" s="114" t="n">
        <ns0:f>AVERAGE('消融原始 0921'!D1871:D1893)</ns0:f>
        <ns0:v>0.06521739130434782</ns0:v>
      </ns0:c>
      <ns0:c r="I1893" s="114" t="n">
        <ns0:f>AVERAGE('消融原始 0921'!D1871:D1893)</ns0:f>
        <ns0:v>0.06521739130434782</ns0:v>
      </ns0:c>
      <ns0:c r="J1893" s="114" t="n">
        <ns0:f>AVERAGE('消融原始 0921'!D1871:D1893)</ns0:f>
        <ns0:v>0.06521739130434782</ns0:v>
      </ns0:c>
      <ns0:c r="K1893" s="114" t="n">
        <ns0:f>AVERAGE('消融原始 0921'!D1871:D1893)</ns0:f>
        <ns0:v>0.06521739130434782</ns0:v>
      </ns0:c>
    </ns0:row>
    <ns0:row r="1894" ht="18" customHeight="1">
      <ns0:c r="A1894" s="109" t="str">
        <ns0:v>t25</ns0:v>
      </ns0:c>
      <ns0:c r="B1894" s="109" t="n">
        <ns0:v>24</ns0:v>
      </ns0:c>
      <ns0:c r="C1894" s="109" t="n">
        <ns0:f>'消融原始 0921'!B1894-'消融实验 0921'!$E$6+1</ns0:f>
        <ns0:v>-120</ns0:v>
      </ns0:c>
      <ns0:c r="D1894" s="114" t="n">
        <ns0:f>AVERAGE('消融原始 0921'!D1890:D1894)</ns0:f>
        <ns0:v>0.05</ns0:v>
      </ns0:c>
      <ns0:c r="E1894" s="114" t="n">
        <ns0:f>AVERAGE('消融原始 0921'!D1885:D1894)</ns0:f>
        <ns0:v>0.05</ns0:v>
      </ns0:c>
      <ns0:c r="F1894" s="114" t="n">
        <ns0:f>AVERAGE('消融原始 0921'!D1880:D1894)</ns0:f>
        <ns0:v>0.05</ns0:v>
      </ns0:c>
      <ns0:c r="G1894" s="114" t="n">
        <ns0:f>AVERAGE('消融原始 0921'!D1875:D1894)</ns0:f>
        <ns0:v>0.0375</ns0:v>
      </ns0:c>
      <ns0:c r="H1894" s="114" t="n">
        <ns0:f>AVERAGE('消融原始 0921'!D1871:D1894)</ns0:f>
        <ns0:v>0.0625</ns0:v>
      </ns0:c>
      <ns0:c r="I1894" s="114" t="n">
        <ns0:f>AVERAGE('消融原始 0921'!D1871:D1894)</ns0:f>
        <ns0:v>0.0625</ns0:v>
      </ns0:c>
      <ns0:c r="J1894" s="114" t="n">
        <ns0:f>AVERAGE('消融原始 0921'!D1871:D1894)</ns0:f>
        <ns0:v>0.0625</ns0:v>
      </ns0:c>
      <ns0:c r="K1894" s="114" t="n">
        <ns0:f>AVERAGE('消融原始 0921'!D1871:D1894)</ns0:f>
        <ns0:v>0.0625</ns0:v>
      </ns0:c>
    </ns0:row>
    <ns0:row r="1895" ht="18" customHeight="1">
      <ns0:c r="A1895" s="109" t="str">
        <ns0:v>t25</ns0:v>
      </ns0:c>
      <ns0:c r="B1895" s="109" t="n">
        <ns0:v>25</ns0:v>
      </ns0:c>
      <ns0:c r="C1895" s="109" t="n">
        <ns0:f>'消融原始 0921'!B1895-'消融实验 0921'!$E$6+1</ns0:f>
        <ns0:v>-119</ns0:v>
      </ns0:c>
      <ns0:c r="D1895" s="114" t="n">
        <ns0:f>AVERAGE('消融原始 0921'!D1891:D1895)</ns0:f>
        <ns0:v>0.05</ns0:v>
      </ns0:c>
      <ns0:c r="E1895" s="114" t="n">
        <ns0:f>AVERAGE('消融原始 0921'!D1886:D1895)</ns0:f>
        <ns0:v>0.05</ns0:v>
      </ns0:c>
      <ns0:c r="F1895" s="114" t="n">
        <ns0:f>AVERAGE('消融原始 0921'!D1881:D1895)</ns0:f>
        <ns0:v>0.05</ns0:v>
      </ns0:c>
      <ns0:c r="G1895" s="114" t="n">
        <ns0:f>AVERAGE('消融原始 0921'!D1876:D1895)</ns0:f>
        <ns0:v>0.0375</ns0:v>
      </ns0:c>
      <ns0:c r="H1895" s="114" t="n">
        <ns0:f>AVERAGE('消融原始 0921'!D1871:D1895)</ns0:f>
        <ns0:v>0.06</ns0:v>
      </ns0:c>
      <ns0:c r="I1895" s="114" t="n">
        <ns0:f>AVERAGE('消融原始 0921'!D1871:D1895)</ns0:f>
        <ns0:v>0.06</ns0:v>
      </ns0:c>
      <ns0:c r="J1895" s="114" t="n">
        <ns0:f>AVERAGE('消融原始 0921'!D1871:D1895)</ns0:f>
        <ns0:v>0.06</ns0:v>
      </ns0:c>
      <ns0:c r="K1895" s="114" t="n">
        <ns0:f>AVERAGE('消融原始 0921'!D1871:D1895)</ns0:f>
        <ns0:v>0.06</ns0:v>
      </ns0:c>
    </ns0:row>
    <ns0:row r="1896" ht="18" customHeight="1">
      <ns0:c r="A1896" s="109" t="str">
        <ns0:v>t25</ns0:v>
      </ns0:c>
      <ns0:c r="B1896" s="109" t="n">
        <ns0:v>26</ns0:v>
      </ns0:c>
      <ns0:c r="C1896" s="109" t="n">
        <ns0:f>'消融原始 0921'!B1896-'消融实验 0921'!$E$6+1</ns0:f>
        <ns0:v>-118</ns0:v>
      </ns0:c>
      <ns0:c r="D1896" s="114" t="n">
        <ns0:f>AVERAGE('消融原始 0921'!D1892:D1896)</ns0:f>
        <ns0:v>0</ns0:v>
      </ns0:c>
      <ns0:c r="E1896" s="114" t="n">
        <ns0:f>AVERAGE('消融原始 0921'!D1887:D1896)</ns0:f>
        <ns0:v>0.05</ns0:v>
      </ns0:c>
      <ns0:c r="F1896" s="114" t="n">
        <ns0:f>AVERAGE('消融原始 0921'!D1882:D1896)</ns0:f>
        <ns0:v>0.05</ns0:v>
      </ns0:c>
      <ns0:c r="G1896" s="114" t="n">
        <ns0:f>AVERAGE('消融原始 0921'!D1877:D1896)</ns0:f>
        <ns0:v>0.0375</ns0:v>
      </ns0:c>
      <ns0:c r="H1896" s="114" t="n">
        <ns0:f>AVERAGE('消融原始 0921'!D1872:D1896)</ns0:f>
        <ns0:v>0.05</ns0:v>
      </ns0:c>
      <ns0:c r="I1896" s="114" t="n">
        <ns0:f>AVERAGE('消融原始 0921'!D1871:D1896)</ns0:f>
        <ns0:v>0.057692307692307696</ns0:v>
      </ns0:c>
      <ns0:c r="J1896" s="114" t="n">
        <ns0:f>AVERAGE('消融原始 0921'!D1871:D1896)</ns0:f>
        <ns0:v>0.057692307692307696</ns0:v>
      </ns0:c>
      <ns0:c r="K1896" s="114" t="n">
        <ns0:f>AVERAGE('消融原始 0921'!D1871:D1896)</ns0:f>
        <ns0:v>0.057692307692307696</ns0:v>
      </ns0:c>
    </ns0:row>
    <ns0:row r="1897" ht="18" customHeight="1">
      <ns0:c r="A1897" s="109" t="str">
        <ns0:v>t25</ns0:v>
      </ns0:c>
      <ns0:c r="B1897" s="109" t="n">
        <ns0:v>27</ns0:v>
      </ns0:c>
      <ns0:c r="C1897" s="109" t="n">
        <ns0:f>'消融原始 0921'!B1897-'消融实验 0921'!$E$6+1</ns0:f>
        <ns0:v>-117</ns0:v>
      </ns0:c>
      <ns0:c r="D1897" s="114" t="n">
        <ns0:f>AVERAGE('消融原始 0921'!D1893:D1897)</ns0:f>
        <ns0:v>0</ns0:v>
      </ns0:c>
      <ns0:c r="E1897" s="114" t="n">
        <ns0:f>AVERAGE('消融原始 0921'!D1888:D1897)</ns0:f>
        <ns0:v>0.025</ns0:v>
      </ns0:c>
      <ns0:c r="F1897" s="114" t="n">
        <ns0:f>AVERAGE('消融原始 0921'!D1883:D1897)</ns0:f>
        <ns0:v>0.05</ns0:v>
      </ns0:c>
      <ns0:c r="G1897" s="114" t="n">
        <ns0:f>AVERAGE('消融原始 0921'!D1878:D1897)</ns0:f>
        <ns0:v>0.0375</ns0:v>
      </ns0:c>
      <ns0:c r="H1897" s="114" t="n">
        <ns0:f>AVERAGE('消融原始 0921'!D1873:D1897)</ns0:f>
        <ns0:v>0.04</ns0:v>
      </ns0:c>
      <ns0:c r="I1897" s="114" t="n">
        <ns0:f>AVERAGE('消融原始 0921'!D1871:D1897)</ns0:f>
        <ns0:v>0.05555555555555555</ns0:v>
      </ns0:c>
      <ns0:c r="J1897" s="114" t="n">
        <ns0:f>AVERAGE('消融原始 0921'!D1871:D1897)</ns0:f>
        <ns0:v>0.05555555555555555</ns0:v>
      </ns0:c>
      <ns0:c r="K1897" s="114" t="n">
        <ns0:f>AVERAGE('消融原始 0921'!D1871:D1897)</ns0:f>
        <ns0:v>0.05555555555555555</ns0:v>
      </ns0:c>
    </ns0:row>
    <ns0:row r="1898" ht="18" customHeight="1">
      <ns0:c r="A1898" s="109" t="str">
        <ns0:v>t25</ns0:v>
      </ns0:c>
      <ns0:c r="B1898" s="109" t="n">
        <ns0:v>28</ns0:v>
      </ns0:c>
      <ns0:c r="C1898" s="109" t="n">
        <ns0:f>'消融原始 0921'!B1898-'消融实验 0921'!$E$6+1</ns0:f>
        <ns0:v>-116</ns0:v>
      </ns0:c>
      <ns0:c r="D1898" s="114" t="n">
        <ns0:f>AVERAGE('消融原始 0921'!D1894:D1898)</ns0:f>
        <ns0:v>0.05</ns0:v>
      </ns0:c>
      <ns0:c r="E1898" s="114" t="n">
        <ns0:f>AVERAGE('消融原始 0921'!D1889:D1898)</ns0:f>
        <ns0:v>0.05</ns0:v>
      </ns0:c>
      <ns0:c r="F1898" s="114" t="n">
        <ns0:f>AVERAGE('消融原始 0921'!D1884:D1898)</ns0:f>
        <ns0:v>0.05</ns0:v>
      </ns0:c>
      <ns0:c r="G1898" s="114" t="n">
        <ns0:f>AVERAGE('消融原始 0921'!D1879:D1898)</ns0:f>
        <ns0:v>0.05</ns0:v>
      </ns0:c>
      <ns0:c r="H1898" s="114" t="n">
        <ns0:f>AVERAGE('消融原始 0921'!D1874:D1898)</ns0:f>
        <ns0:v>0.05</ns0:v>
      </ns0:c>
      <ns0:c r="I1898" s="114" t="n">
        <ns0:f>AVERAGE('消融原始 0921'!D1871:D1898)</ns0:f>
        <ns0:v>0.0625</ns0:v>
      </ns0:c>
      <ns0:c r="J1898" s="114" t="n">
        <ns0:f>AVERAGE('消融原始 0921'!D1871:D1898)</ns0:f>
        <ns0:v>0.0625</ns0:v>
      </ns0:c>
      <ns0:c r="K1898" s="114" t="n">
        <ns0:f>AVERAGE('消融原始 0921'!D1871:D1898)</ns0:f>
        <ns0:v>0.0625</ns0:v>
      </ns0:c>
    </ns0:row>
    <ns0:row r="1899" ht="18" customHeight="1">
      <ns0:c r="A1899" s="109" t="str">
        <ns0:v>t25</ns0:v>
      </ns0:c>
      <ns0:c r="B1899" s="109" t="n">
        <ns0:v>29</ns0:v>
      </ns0:c>
      <ns0:c r="C1899" s="109" t="n">
        <ns0:f>'消融原始 0921'!B1899-'消融实验 0921'!$E$6+1</ns0:f>
        <ns0:v>-115</ns0:v>
      </ns0:c>
      <ns0:c r="D1899" s="114" t="n">
        <ns0:f>AVERAGE('消融原始 0921'!D1895:D1899)</ns0:f>
        <ns0:v>0.05</ns0:v>
      </ns0:c>
      <ns0:c r="E1899" s="114" t="n">
        <ns0:f>AVERAGE('消融原始 0921'!D1890:D1899)</ns0:f>
        <ns0:v>0.05</ns0:v>
      </ns0:c>
      <ns0:c r="F1899" s="114" t="n">
        <ns0:f>AVERAGE('消融原始 0921'!D1885:D1899)</ns0:f>
        <ns0:v>0.05</ns0:v>
      </ns0:c>
      <ns0:c r="G1899" s="114" t="n">
        <ns0:f>AVERAGE('消融原始 0921'!D1880:D1899)</ns0:f>
        <ns0:v>0.05</ns0:v>
      </ns0:c>
      <ns0:c r="H1899" s="114" t="n">
        <ns0:f>AVERAGE('消融原始 0921'!D1875:D1899)</ns0:f>
        <ns0:v>0.04</ns0:v>
      </ns0:c>
      <ns0:c r="I1899" s="114" t="n">
        <ns0:f>AVERAGE('消融原始 0921'!D1871:D1899)</ns0:f>
        <ns0:v>0.0603448275862069</ns0:v>
      </ns0:c>
      <ns0:c r="J1899" s="114" t="n">
        <ns0:f>AVERAGE('消融原始 0921'!D1871:D1899)</ns0:f>
        <ns0:v>0.0603448275862069</ns0:v>
      </ns0:c>
      <ns0:c r="K1899" s="114" t="n">
        <ns0:f>AVERAGE('消融原始 0921'!D1871:D1899)</ns0:f>
        <ns0:v>0.0603448275862069</ns0:v>
      </ns0:c>
    </ns0:row>
    <ns0:row r="1900" ht="18" customHeight="1">
      <ns0:c r="A1900" s="109" t="str">
        <ns0:v>t25</ns0:v>
      </ns0:c>
      <ns0:c r="B1900" s="109" t="n">
        <ns0:v>30</ns0:v>
      </ns0:c>
      <ns0:c r="C1900" s="109" t="n">
        <ns0:f>'消融原始 0921'!B1900-'消融实验 0921'!$E$6+1</ns0:f>
        <ns0:v>-114</ns0:v>
      </ns0:c>
      <ns0:c r="D1900" s="114" t="n">
        <ns0:f>AVERAGE('消融原始 0921'!D1896:D1900)</ns0:f>
        <ns0:v>0.1</ns0:v>
      </ns0:c>
      <ns0:c r="E1900" s="114" t="n">
        <ns0:f>AVERAGE('消融原始 0921'!D1891:D1900)</ns0:f>
        <ns0:v>0.075</ns0:v>
      </ns0:c>
      <ns0:c r="F1900" s="114" t="n">
        <ns0:f>AVERAGE('消融原始 0921'!D1886:D1900)</ns0:f>
        <ns0:v>0.06666666666666667</ns0:v>
      </ns0:c>
      <ns0:c r="G1900" s="114" t="n">
        <ns0:f>AVERAGE('消融原始 0921'!D1881:D1900)</ns0:f>
        <ns0:v>0.0625</ns0:v>
      </ns0:c>
      <ns0:c r="H1900" s="114" t="n">
        <ns0:f>AVERAGE('消融原始 0921'!D1876:D1900)</ns0:f>
        <ns0:v>0.05</ns0:v>
      </ns0:c>
      <ns0:c r="I1900" s="114" t="n">
        <ns0:f>AVERAGE('消融原始 0921'!D1871:D1900)</ns0:f>
        <ns0:v>0.06666666666666667</ns0:v>
      </ns0:c>
      <ns0:c r="J1900" s="114" t="n">
        <ns0:f>AVERAGE('消融原始 0921'!D1871:D1900)</ns0:f>
        <ns0:v>0.06666666666666667</ns0:v>
      </ns0:c>
      <ns0:c r="K1900" s="114" t="n">
        <ns0:f>AVERAGE('消融原始 0921'!D1871:D1900)</ns0:f>
        <ns0:v>0.06666666666666667</ns0:v>
      </ns0:c>
    </ns0:row>
    <ns0:row r="1901" ht="18" customHeight="1">
      <ns0:c r="A1901" s="109" t="str">
        <ns0:v>t25</ns0:v>
      </ns0:c>
      <ns0:c r="B1901" s="109" t="n">
        <ns0:v>31</ns0:v>
      </ns0:c>
      <ns0:c r="C1901" s="109" t="n">
        <ns0:f>'消融原始 0921'!B1901-'消融实验 0921'!$E$6+1</ns0:f>
        <ns0:v>-113</ns0:v>
      </ns0:c>
      <ns0:c r="D1901" s="114" t="n">
        <ns0:f>AVERAGE('消融原始 0921'!D1897:D1901)</ns0:f>
        <ns0:v>0.1</ns0:v>
      </ns0:c>
      <ns0:c r="E1901" s="114" t="n">
        <ns0:f>AVERAGE('消融原始 0921'!D1892:D1901)</ns0:f>
        <ns0:v>0.05</ns0:v>
      </ns0:c>
      <ns0:c r="F1901" s="114" t="n">
        <ns0:f>AVERAGE('消融原始 0921'!D1887:D1901)</ns0:f>
        <ns0:v>0.06666666666666667</ns0:v>
      </ns0:c>
      <ns0:c r="G1901" s="114" t="n">
        <ns0:f>AVERAGE('消融原始 0921'!D1882:D1901)</ns0:f>
        <ns0:v>0.0625</ns0:v>
      </ns0:c>
      <ns0:c r="H1901" s="114" t="n">
        <ns0:f>AVERAGE('消融原始 0921'!D1877:D1901)</ns0:f>
        <ns0:v>0.05</ns0:v>
      </ns0:c>
      <ns0:c r="I1901" s="114" t="n">
        <ns0:f>AVERAGE('消融原始 0921'!D1872:D1901)</ns0:f>
        <ns0:v>0.058333333333333334</ns0:v>
      </ns0:c>
      <ns0:c r="J1901" s="114" t="n">
        <ns0:f>AVERAGE('消融原始 0921'!D1871:D1901)</ns0:f>
        <ns0:v>0.06451612903225806</ns0:v>
      </ns0:c>
      <ns0:c r="K1901" s="114" t="n">
        <ns0:f>AVERAGE('消融原始 0921'!D1871:D1901)</ns0:f>
        <ns0:v>0.06451612903225806</ns0:v>
      </ns0:c>
    </ns0:row>
    <ns0:row r="1902" ht="18" customHeight="1">
      <ns0:c r="A1902" s="109" t="str">
        <ns0:v>t25</ns0:v>
      </ns0:c>
      <ns0:c r="B1902" s="109" t="n">
        <ns0:v>32</ns0:v>
      </ns0:c>
      <ns0:c r="C1902" s="109" t="n">
        <ns0:f>'消融原始 0921'!B1902-'消融实验 0921'!$E$6+1</ns0:f>
        <ns0:v>-112</ns0:v>
      </ns0:c>
      <ns0:c r="D1902" s="114" t="n">
        <ns0:f>AVERAGE('消融原始 0921'!D1898:D1902)</ns0:f>
        <ns0:v>0.15</ns0:v>
      </ns0:c>
      <ns0:c r="E1902" s="114" t="n">
        <ns0:f>AVERAGE('消融原始 0921'!D1893:D1902)</ns0:f>
        <ns0:v>0.075</ns0:v>
      </ns0:c>
      <ns0:c r="F1902" s="114" t="n">
        <ns0:f>AVERAGE('消融原始 0921'!D1888:D1902)</ns0:f>
        <ns0:v>0.06666666666666667</ns0:v>
      </ns0:c>
      <ns0:c r="G1902" s="114" t="n">
        <ns0:f>AVERAGE('消融原始 0921'!D1883:D1902)</ns0:f>
        <ns0:v>0.075</ns0:v>
      </ns0:c>
      <ns0:c r="H1902" s="114" t="n">
        <ns0:f>AVERAGE('消融原始 0921'!D1878:D1902)</ns0:f>
        <ns0:v>0.06</ns0:v>
      </ns0:c>
      <ns0:c r="I1902" s="114" t="n">
        <ns0:f>AVERAGE('消融原始 0921'!D1873:D1902)</ns0:f>
        <ns0:v>0.058333333333333334</ns0:v>
      </ns0:c>
      <ns0:c r="J1902" s="114" t="n">
        <ns0:f>AVERAGE('消融原始 0921'!D1871:D1902)</ns0:f>
        <ns0:v>0.0703125</ns0:v>
      </ns0:c>
      <ns0:c r="K1902" s="114" t="n">
        <ns0:f>AVERAGE('消融原始 0921'!D1871:D1902)</ns0:f>
        <ns0:v>0.0703125</ns0:v>
      </ns0:c>
    </ns0:row>
    <ns0:row r="1903" ht="18" customHeight="1">
      <ns0:c r="A1903" s="109" t="str">
        <ns0:v>t25</ns0:v>
      </ns0:c>
      <ns0:c r="B1903" s="109" t="n">
        <ns0:v>33</ns0:v>
      </ns0:c>
      <ns0:c r="C1903" s="109" t="n">
        <ns0:f>'消融原始 0921'!B1903-'消融实验 0921'!$E$6+1</ns0:f>
        <ns0:v>-111</ns0:v>
      </ns0:c>
      <ns0:c r="D1903" s="114" t="n">
        <ns0:f>AVERAGE('消融原始 0921'!D1899:D1903)</ns0:f>
        <ns0:v>0.1</ns0:v>
      </ns0:c>
      <ns0:c r="E1903" s="114" t="n">
        <ns0:f>AVERAGE('消融原始 0921'!D1894:D1903)</ns0:f>
        <ns0:v>0.075</ns0:v>
      </ns0:c>
      <ns0:c r="F1903" s="114" t="n">
        <ns0:f>AVERAGE('消融原始 0921'!D1889:D1903)</ns0:f>
        <ns0:v>0.06666666666666667</ns0:v>
      </ns0:c>
      <ns0:c r="G1903" s="114" t="n">
        <ns0:f>AVERAGE('消融原始 0921'!D1884:D1903)</ns0:f>
        <ns0:v>0.0625</ns0:v>
      </ns0:c>
      <ns0:c r="H1903" s="114" t="n">
        <ns0:f>AVERAGE('消融原始 0921'!D1879:D1903)</ns0:f>
        <ns0:v>0.06</ns0:v>
      </ns0:c>
      <ns0:c r="I1903" s="114" t="n">
        <ns0:f>AVERAGE('消融原始 0921'!D1874:D1903)</ns0:f>
        <ns0:v>0.058333333333333334</ns0:v>
      </ns0:c>
      <ns0:c r="J1903" s="114" t="n">
        <ns0:f>AVERAGE('消融原始 0921'!D1871:D1903)</ns0:f>
        <ns0:v>0.06818181818181818</ns0:v>
      </ns0:c>
      <ns0:c r="K1903" s="114" t="n">
        <ns0:f>AVERAGE('消融原始 0921'!D1871:D1903)</ns0:f>
        <ns0:v>0.06818181818181818</ns0:v>
      </ns0:c>
    </ns0:row>
    <ns0:row r="1904" ht="18" customHeight="1">
      <ns0:c r="A1904" s="109" t="str">
        <ns0:v>t25</ns0:v>
      </ns0:c>
      <ns0:c r="B1904" s="109" t="n">
        <ns0:v>34</ns0:v>
      </ns0:c>
      <ns0:c r="C1904" s="109" t="n">
        <ns0:f>'消融原始 0921'!B1904-'消融实验 0921'!$E$6+1</ns0:f>
        <ns0:v>-110</ns0:v>
      </ns0:c>
      <ns0:c r="D1904" s="114" t="n">
        <ns0:f>AVERAGE('消融原始 0921'!D1900:D1904)</ns0:f>
        <ns0:v>0.1</ns0:v>
      </ns0:c>
      <ns0:c r="E1904" s="114" t="n">
        <ns0:f>AVERAGE('消融原始 0921'!D1895:D1904)</ns0:f>
        <ns0:v>0.075</ns0:v>
      </ns0:c>
      <ns0:c r="F1904" s="114" t="n">
        <ns0:f>AVERAGE('消融原始 0921'!D1890:D1904)</ns0:f>
        <ns0:v>0.06666666666666667</ns0:v>
      </ns0:c>
      <ns0:c r="G1904" s="114" t="n">
        <ns0:f>AVERAGE('消融原始 0921'!D1885:D1904)</ns0:f>
        <ns0:v>0.0625</ns0:v>
      </ns0:c>
      <ns0:c r="H1904" s="114" t="n">
        <ns0:f>AVERAGE('消融原始 0921'!D1880:D1904)</ns0:f>
        <ns0:v>0.06</ns0:v>
      </ns0:c>
      <ns0:c r="I1904" s="114" t="n">
        <ns0:f>AVERAGE('消融原始 0921'!D1875:D1904)</ns0:f>
        <ns0:v>0.05</ns0:v>
      </ns0:c>
      <ns0:c r="J1904" s="114" t="n">
        <ns0:f>AVERAGE('消融原始 0921'!D1871:D1904)</ns0:f>
        <ns0:v>0.0661764705882353</ns0:v>
      </ns0:c>
      <ns0:c r="K1904" s="114" t="n">
        <ns0:f>AVERAGE('消融原始 0921'!D1871:D1904)</ns0:f>
        <ns0:v>0.0661764705882353</ns0:v>
      </ns0:c>
    </ns0:row>
    <ns0:row r="1905" ht="18" customHeight="1">
      <ns0:c r="A1905" s="109" t="str">
        <ns0:v>t25</ns0:v>
      </ns0:c>
      <ns0:c r="B1905" s="109" t="n">
        <ns0:v>35</ns0:v>
      </ns0:c>
      <ns0:c r="C1905" s="109" t="n">
        <ns0:f>'消融原始 0921'!B1905-'消融实验 0921'!$E$6+1</ns0:f>
        <ns0:v>-109</ns0:v>
      </ns0:c>
      <ns0:c r="D1905" s="114" t="n">
        <ns0:f>AVERAGE('消融原始 0921'!D1901:D1905)</ns0:f>
        <ns0:v>0.05</ns0:v>
      </ns0:c>
      <ns0:c r="E1905" s="114" t="n">
        <ns0:f>AVERAGE('消融原始 0921'!D1896:D1905)</ns0:f>
        <ns0:v>0.075</ns0:v>
      </ns0:c>
      <ns0:c r="F1905" s="114" t="n">
        <ns0:f>AVERAGE('消融原始 0921'!D1891:D1905)</ns0:f>
        <ns0:v>0.06666666666666667</ns0:v>
      </ns0:c>
      <ns0:c r="G1905" s="114" t="n">
        <ns0:f>AVERAGE('消融原始 0921'!D1886:D1905)</ns0:f>
        <ns0:v>0.0625</ns0:v>
      </ns0:c>
      <ns0:c r="H1905" s="114" t="n">
        <ns0:f>AVERAGE('消融原始 0921'!D1881:D1905)</ns0:f>
        <ns0:v>0.06</ns0:v>
      </ns0:c>
      <ns0:c r="I1905" s="114" t="n">
        <ns0:f>AVERAGE('消融原始 0921'!D1876:D1905)</ns0:f>
        <ns0:v>0.05</ns0:v>
      </ns0:c>
      <ns0:c r="J1905" s="114" t="n">
        <ns0:f>AVERAGE('消融原始 0921'!D1871:D1905)</ns0:f>
        <ns0:v>0.06428571428571428</ns0:v>
      </ns0:c>
      <ns0:c r="K1905" s="114" t="n">
        <ns0:f>AVERAGE('消融原始 0921'!D1871:D1905)</ns0:f>
        <ns0:v>0.06428571428571428</ns0:v>
      </ns0:c>
    </ns0:row>
    <ns0:row r="1906" ht="18" customHeight="1">
      <ns0:c r="A1906" s="109" t="str">
        <ns0:v>t25</ns0:v>
      </ns0:c>
      <ns0:c r="B1906" s="109" t="n">
        <ns0:v>36</ns0:v>
      </ns0:c>
      <ns0:c r="C1906" s="109" t="n">
        <ns0:f>'消融原始 0921'!B1906-'消融实验 0921'!$E$6+1</ns0:f>
        <ns0:v>-108</ns0:v>
      </ns0:c>
      <ns0:c r="D1906" s="114" t="n">
        <ns0:f>AVERAGE('消融原始 0921'!D1902:D1906)</ns0:f>
        <ns0:v>0.05</ns0:v>
      </ns0:c>
      <ns0:c r="E1906" s="114" t="n">
        <ns0:f>AVERAGE('消融原始 0921'!D1897:D1906)</ns0:f>
        <ns0:v>0.075</ns0:v>
      </ns0:c>
      <ns0:c r="F1906" s="114" t="n">
        <ns0:f>AVERAGE('消融原始 0921'!D1892:D1906)</ns0:f>
        <ns0:v>0.05</ns0:v>
      </ns0:c>
      <ns0:c r="G1906" s="114" t="n">
        <ns0:f>AVERAGE('消融原始 0921'!D1887:D1906)</ns0:f>
        <ns0:v>0.0625</ns0:v>
      </ns0:c>
      <ns0:c r="H1906" s="114" t="n">
        <ns0:f>AVERAGE('消融原始 0921'!D1882:D1906)</ns0:f>
        <ns0:v>0.06</ns0:v>
      </ns0:c>
      <ns0:c r="I1906" s="114" t="n">
        <ns0:f>AVERAGE('消融原始 0921'!D1877:D1906)</ns0:f>
        <ns0:v>0.05</ns0:v>
      </ns0:c>
      <ns0:c r="J1906" s="114" t="n">
        <ns0:f>AVERAGE('消融原始 0921'!D1871:D1906)</ns0:f>
        <ns0:v>0.0625</ns0:v>
      </ns0:c>
      <ns0:c r="K1906" s="114" t="n">
        <ns0:f>AVERAGE('消融原始 0921'!D1871:D1906)</ns0:f>
        <ns0:v>0.0625</ns0:v>
      </ns0:c>
    </ns0:row>
    <ns0:row r="1907" ht="18" customHeight="1">
      <ns0:c r="A1907" s="109" t="str">
        <ns0:v>t25</ns0:v>
      </ns0:c>
      <ns0:c r="B1907" s="109" t="n">
        <ns0:v>37</ns0:v>
      </ns0:c>
      <ns0:c r="C1907" s="109" t="n">
        <ns0:f>'消融原始 0921'!B1907-'消融实验 0921'!$E$6+1</ns0:f>
        <ns0:v>-107</ns0:v>
      </ns0:c>
      <ns0:c r="D1907" s="114" t="n">
        <ns0:f>AVERAGE('消融原始 0921'!D1903:D1907)</ns0:f>
        <ns0:v>0</ns0:v>
      </ns0:c>
      <ns0:c r="E1907" s="114" t="n">
        <ns0:f>AVERAGE('消融原始 0921'!D1898:D1907)</ns0:f>
        <ns0:v>0.075</ns0:v>
      </ns0:c>
      <ns0:c r="F1907" s="114" t="n">
        <ns0:f>AVERAGE('消融原始 0921'!D1893:D1907)</ns0:f>
        <ns0:v>0.05</ns0:v>
      </ns0:c>
      <ns0:c r="G1907" s="114" t="n">
        <ns0:f>AVERAGE('消融原始 0921'!D1888:D1907)</ns0:f>
        <ns0:v>0.05</ns0:v>
      </ns0:c>
      <ns0:c r="H1907" s="114" t="n">
        <ns0:f>AVERAGE('消融原始 0921'!D1883:D1907)</ns0:f>
        <ns0:v>0.06</ns0:v>
      </ns0:c>
      <ns0:c r="I1907" s="114" t="n">
        <ns0:f>AVERAGE('消融原始 0921'!D1878:D1907)</ns0:f>
        <ns0:v>0.05</ns0:v>
      </ns0:c>
      <ns0:c r="J1907" s="114" t="n">
        <ns0:f>AVERAGE('消融原始 0921'!D1871:D1907)</ns0:f>
        <ns0:v>0.060810810810810814</ns0:v>
      </ns0:c>
      <ns0:c r="K1907" s="114" t="n">
        <ns0:f>AVERAGE('消融原始 0921'!D1871:D1907)</ns0:f>
        <ns0:v>0.060810810810810814</ns0:v>
      </ns0:c>
    </ns0:row>
    <ns0:row r="1908" ht="18" customHeight="1">
      <ns0:c r="A1908" s="109" t="str">
        <ns0:v>t25</ns0:v>
      </ns0:c>
      <ns0:c r="B1908" s="109" t="n">
        <ns0:v>38</ns0:v>
      </ns0:c>
      <ns0:c r="C1908" s="109" t="n">
        <ns0:f>'消融原始 0921'!B1908-'消融实验 0921'!$E$6+1</ns0:f>
        <ns0:v>-106</ns0:v>
      </ns0:c>
      <ns0:c r="D1908" s="114" t="n">
        <ns0:f>AVERAGE('消融原始 0921'!D1904:D1908)</ns0:f>
        <ns0:v>0.05</ns0:v>
      </ns0:c>
      <ns0:c r="E1908" s="114" t="n">
        <ns0:f>AVERAGE('消融原始 0921'!D1899:D1908)</ns0:f>
        <ns0:v>0.075</ns0:v>
      </ns0:c>
      <ns0:c r="F1908" s="114" t="n">
        <ns0:f>AVERAGE('消融原始 0921'!D1894:D1908)</ns0:f>
        <ns0:v>0.06666666666666667</ns0:v>
      </ns0:c>
      <ns0:c r="G1908" s="114" t="n">
        <ns0:f>AVERAGE('消融原始 0921'!D1889:D1908)</ns0:f>
        <ns0:v>0.0625</ns0:v>
      </ns0:c>
      <ns0:c r="H1908" s="114" t="n">
        <ns0:f>AVERAGE('消融原始 0921'!D1884:D1908)</ns0:f>
        <ns0:v>0.06</ns0:v>
      </ns0:c>
      <ns0:c r="I1908" s="114" t="n">
        <ns0:f>AVERAGE('消融原始 0921'!D1879:D1908)</ns0:f>
        <ns0:v>0.058333333333333334</ns0:v>
      </ns0:c>
      <ns0:c r="J1908" s="114" t="n">
        <ns0:f>AVERAGE('消融原始 0921'!D1871:D1908)</ns0:f>
        <ns0:v>0.06578947368421052</ns0:v>
      </ns0:c>
      <ns0:c r="K1908" s="114" t="n">
        <ns0:f>AVERAGE('消融原始 0921'!D1871:D1908)</ns0:f>
        <ns0:v>0.06578947368421052</ns0:v>
      </ns0:c>
    </ns0:row>
    <ns0:row r="1909" ht="18" customHeight="1">
      <ns0:c r="A1909" s="109" t="str">
        <ns0:v>t25</ns0:v>
      </ns0:c>
      <ns0:c r="B1909" s="109" t="n">
        <ns0:v>39</ns0:v>
      </ns0:c>
      <ns0:c r="C1909" s="109" t="n">
        <ns0:f>'消融原始 0921'!B1909-'消融实验 0921'!$E$6+1</ns0:f>
        <ns0:v>-105</ns0:v>
      </ns0:c>
      <ns0:c r="D1909" s="114" t="n">
        <ns0:f>AVERAGE('消融原始 0921'!D1905:D1909)</ns0:f>
        <ns0:v>0.1</ns0:v>
      </ns0:c>
      <ns0:c r="E1909" s="114" t="n">
        <ns0:f>AVERAGE('消融原始 0921'!D1900:D1909)</ns0:f>
        <ns0:v>0.1</ns0:v>
      </ns0:c>
      <ns0:c r="F1909" s="114" t="n">
        <ns0:f>AVERAGE('消融原始 0921'!D1895:D1909)</ns0:f>
        <ns0:v>0.08333333333333333</ns0:v>
      </ns0:c>
      <ns0:c r="G1909" s="114" t="n">
        <ns0:f>AVERAGE('消融原始 0921'!D1890:D1909)</ns0:f>
        <ns0:v>0.075</ns0:v>
      </ns0:c>
      <ns0:c r="H1909" s="114" t="n">
        <ns0:f>AVERAGE('消融原始 0921'!D1885:D1909)</ns0:f>
        <ns0:v>0.07</ns0:v>
      </ns0:c>
      <ns0:c r="I1909" s="114" t="n">
        <ns0:f>AVERAGE('消融原始 0921'!D1880:D1909)</ns0:f>
        <ns0:v>0.06666666666666667</ns0:v>
      </ns0:c>
      <ns0:c r="J1909" s="114" t="n">
        <ns0:f>AVERAGE('消融原始 0921'!D1871:D1909)</ns0:f>
        <ns0:v>0.07051282051282051</ns0:v>
      </ns0:c>
      <ns0:c r="K1909" s="114" t="n">
        <ns0:f>AVERAGE('消融原始 0921'!D1871:D1909)</ns0:f>
        <ns0:v>0.07051282051282051</ns0:v>
      </ns0:c>
    </ns0:row>
    <ns0:row r="1910" ht="18" customHeight="1">
      <ns0:c r="A1910" s="109" t="str">
        <ns0:v>t25</ns0:v>
      </ns0:c>
      <ns0:c r="B1910" s="109" t="n">
        <ns0:v>40</ns0:v>
      </ns0:c>
      <ns0:c r="C1910" s="109" t="n">
        <ns0:f>'消融原始 0921'!B1910-'消融实验 0921'!$E$6+1</ns0:f>
        <ns0:v>-104</ns0:v>
      </ns0:c>
      <ns0:c r="D1910" s="114" t="n">
        <ns0:f>AVERAGE('消融原始 0921'!D1906:D1910)</ns0:f>
        <ns0:v>0.15</ns0:v>
      </ns0:c>
      <ns0:c r="E1910" s="114" t="n">
        <ns0:f>AVERAGE('消融原始 0921'!D1901:D1910)</ns0:f>
        <ns0:v>0.1</ns0:v>
      </ns0:c>
      <ns0:c r="F1910" s="114" t="n">
        <ns0:f>AVERAGE('消融原始 0921'!D1896:D1910)</ns0:f>
        <ns0:v>0.1</ns0:v>
      </ns0:c>
      <ns0:c r="G1910" s="114" t="n">
        <ns0:f>AVERAGE('消融原始 0921'!D1891:D1910)</ns0:f>
        <ns0:v>0.0875</ns0:v>
      </ns0:c>
      <ns0:c r="H1910" s="114" t="n">
        <ns0:f>AVERAGE('消融原始 0921'!D1886:D1910)</ns0:f>
        <ns0:v>0.08</ns0:v>
      </ns0:c>
      <ns0:c r="I1910" s="114" t="n">
        <ns0:f>AVERAGE('消融原始 0921'!D1881:D1910)</ns0:f>
        <ns0:v>0.075</ns0:v>
      </ns0:c>
      <ns0:c r="J1910" s="114" t="n">
        <ns0:f>AVERAGE('消融原始 0921'!D1871:D1910)</ns0:f>
        <ns0:v>0.075</ns0:v>
      </ns0:c>
      <ns0:c r="K1910" s="114" t="n">
        <ns0:f>AVERAGE('消融原始 0921'!D1871:D1910)</ns0:f>
        <ns0:v>0.075</ns0:v>
      </ns0:c>
    </ns0:row>
    <ns0:row r="1911" ht="18" customHeight="1">
      <ns0:c r="A1911" s="109" t="str">
        <ns0:v>t25</ns0:v>
      </ns0:c>
      <ns0:c r="B1911" s="109" t="n">
        <ns0:v>41</ns0:v>
      </ns0:c>
      <ns0:c r="C1911" s="109" t="n">
        <ns0:f>'消融原始 0921'!B1911-'消融实验 0921'!$E$6+1</ns0:f>
        <ns0:v>-103</ns0:v>
      </ns0:c>
      <ns0:c r="D1911" s="114" t="n">
        <ns0:f>AVERAGE('消融原始 0921'!D1907:D1911)</ns0:f>
        <ns0:v>0.15</ns0:v>
      </ns0:c>
      <ns0:c r="E1911" s="114" t="n">
        <ns0:f>AVERAGE('消融原始 0921'!D1902:D1911)</ns0:f>
        <ns0:v>0.1</ns0:v>
      </ns0:c>
      <ns0:c r="F1911" s="114" t="n">
        <ns0:f>AVERAGE('消融原始 0921'!D1897:D1911)</ns0:f>
        <ns0:v>0.1</ns0:v>
      </ns0:c>
      <ns0:c r="G1911" s="114" t="n">
        <ns0:f>AVERAGE('消融原始 0921'!D1892:D1911)</ns0:f>
        <ns0:v>0.075</ns0:v>
      </ns0:c>
      <ns0:c r="H1911" s="114" t="n">
        <ns0:f>AVERAGE('消融原始 0921'!D1887:D1911)</ns0:f>
        <ns0:v>0.08</ns0:v>
      </ns0:c>
      <ns0:c r="I1911" s="114" t="n">
        <ns0:f>AVERAGE('消融原始 0921'!D1882:D1911)</ns0:f>
        <ns0:v>0.075</ns0:v>
      </ns0:c>
      <ns0:c r="J1911" s="114" t="n">
        <ns0:f>AVERAGE('消融原始 0921'!D1872:D1911)</ns0:f>
        <ns0:v>0.06875</ns0:v>
      </ns0:c>
      <ns0:c r="K1911" s="114" t="n">
        <ns0:f>AVERAGE('消融原始 0921'!D1871:D1911)</ns0:f>
        <ns0:v>0.07317073170731707</ns0:v>
      </ns0:c>
    </ns0:row>
    <ns0:row r="1912" ht="18" customHeight="1">
      <ns0:c r="A1912" s="109" t="str">
        <ns0:v>t25</ns0:v>
      </ns0:c>
      <ns0:c r="B1912" s="109" t="n">
        <ns0:v>42</ns0:v>
      </ns0:c>
      <ns0:c r="C1912" s="109" t="n">
        <ns0:f>'消融原始 0921'!B1912-'消融实验 0921'!$E$6+1</ns0:f>
        <ns0:v>-102</ns0:v>
      </ns0:c>
      <ns0:c r="D1912" s="114" t="n">
        <ns0:f>AVERAGE('消融原始 0921'!D1908:D1912)</ns0:f>
        <ns0:v>0.15</ns0:v>
      </ns0:c>
      <ns0:c r="E1912" s="114" t="n">
        <ns0:f>AVERAGE('消融原始 0921'!D1903:D1912)</ns0:f>
        <ns0:v>0.075</ns0:v>
      </ns0:c>
      <ns0:c r="F1912" s="114" t="n">
        <ns0:f>AVERAGE('消融原始 0921'!D1898:D1912)</ns0:f>
        <ns0:v>0.1</ns0:v>
      </ns0:c>
      <ns0:c r="G1912" s="114" t="n">
        <ns0:f>AVERAGE('消融原始 0921'!D1893:D1912)</ns0:f>
        <ns0:v>0.075</ns0:v>
      </ns0:c>
      <ns0:c r="H1912" s="114" t="n">
        <ns0:f>AVERAGE('消融原始 0921'!D1888:D1912)</ns0:f>
        <ns0:v>0.07</ns0:v>
      </ns0:c>
      <ns0:c r="I1912" s="114" t="n">
        <ns0:f>AVERAGE('消融原始 0921'!D1883:D1912)</ns0:f>
        <ns0:v>0.075</ns0:v>
      </ns0:c>
      <ns0:c r="J1912" s="114" t="n">
        <ns0:f>AVERAGE('消融原始 0921'!D1873:D1912)</ns0:f>
        <ns0:v>0.0625</ns0:v>
      </ns0:c>
      <ns0:c r="K1912" s="114" t="n">
        <ns0:f>AVERAGE('消融原始 0921'!D1871:D1912)</ns0:f>
        <ns0:v>0.07142857142857142</ns0:v>
      </ns0:c>
    </ns0:row>
    <ns0:row r="1913" ht="18" customHeight="1">
      <ns0:c r="A1913" s="109" t="str">
        <ns0:v>t25</ns0:v>
      </ns0:c>
      <ns0:c r="B1913" s="109" t="n">
        <ns0:v>43</ns0:v>
      </ns0:c>
      <ns0:c r="C1913" s="109" t="n">
        <ns0:f>'消融原始 0921'!B1913-'消融实验 0921'!$E$6+1</ns0:f>
        <ns0:v>-101</ns0:v>
      </ns0:c>
      <ns0:c r="D1913" s="114" t="n">
        <ns0:f>AVERAGE('消融原始 0921'!D1909:D1913)</ns0:f>
        <ns0:v>0.1</ns0:v>
      </ns0:c>
      <ns0:c r="E1913" s="114" t="n">
        <ns0:f>AVERAGE('消融原始 0921'!D1904:D1913)</ns0:f>
        <ns0:v>0.075</ns0:v>
      </ns0:c>
      <ns0:c r="F1913" s="114" t="n">
        <ns0:f>AVERAGE('消融原始 0921'!D1899:D1913)</ns0:f>
        <ns0:v>0.08333333333333333</ns0:v>
      </ns0:c>
      <ns0:c r="G1913" s="114" t="n">
        <ns0:f>AVERAGE('消融原始 0921'!D1894:D1913)</ns0:f>
        <ns0:v>0.075</ns0:v>
      </ns0:c>
      <ns0:c r="H1913" s="114" t="n">
        <ns0:f>AVERAGE('消融原始 0921'!D1889:D1913)</ns0:f>
        <ns0:v>0.07</ns0:v>
      </ns0:c>
      <ns0:c r="I1913" s="114" t="n">
        <ns0:f>AVERAGE('消融原始 0921'!D1884:D1913)</ns0:f>
        <ns0:v>0.06666666666666667</ns0:v>
      </ns0:c>
      <ns0:c r="J1913" s="114" t="n">
        <ns0:f>AVERAGE('消融原始 0921'!D1874:D1913)</ns0:f>
        <ns0:v>0.0625</ns0:v>
      </ns0:c>
      <ns0:c r="K1913" s="114" t="n">
        <ns0:f>AVERAGE('消融原始 0921'!D1871:D1913)</ns0:f>
        <ns0:v>0.06976744186046512</ns0:v>
      </ns0:c>
    </ns0:row>
    <ns0:row r="1914" ht="18" customHeight="1">
      <ns0:c r="A1914" s="109" t="str">
        <ns0:v>t25</ns0:v>
      </ns0:c>
      <ns0:c r="B1914" s="109" t="n">
        <ns0:v>44</ns0:v>
      </ns0:c>
      <ns0:c r="C1914" s="109" t="n">
        <ns0:f>'消融原始 0921'!B1914-'消融实验 0921'!$E$6+1</ns0:f>
        <ns0:v>-100</ns0:v>
      </ns0:c>
      <ns0:c r="D1914" s="114" t="n">
        <ns0:f>AVERAGE('消融原始 0921'!D1910:D1914)</ns0:f>
        <ns0:v>0.05</ns0:v>
      </ns0:c>
      <ns0:c r="E1914" s="114" t="n">
        <ns0:f>AVERAGE('消融原始 0921'!D1905:D1914)</ns0:f>
        <ns0:v>0.075</ns0:v>
      </ns0:c>
      <ns0:c r="F1914" s="114" t="n">
        <ns0:f>AVERAGE('消融原始 0921'!D1900:D1914)</ns0:f>
        <ns0:v>0.08333333333333333</ns0:v>
      </ns0:c>
      <ns0:c r="G1914" s="114" t="n">
        <ns0:f>AVERAGE('消融原始 0921'!D1895:D1914)</ns0:f>
        <ns0:v>0.075</ns0:v>
      </ns0:c>
      <ns0:c r="H1914" s="114" t="n">
        <ns0:f>AVERAGE('消融原始 0921'!D1890:D1914)</ns0:f>
        <ns0:v>0.07</ns0:v>
      </ns0:c>
      <ns0:c r="I1914" s="114" t="n">
        <ns0:f>AVERAGE('消融原始 0921'!D1885:D1914)</ns0:f>
        <ns0:v>0.06666666666666667</ns0:v>
      </ns0:c>
      <ns0:c r="J1914" s="114" t="n">
        <ns0:f>AVERAGE('消融原始 0921'!D1875:D1914)</ns0:f>
        <ns0:v>0.05625</ns0:v>
      </ns0:c>
      <ns0:c r="K1914" s="114" t="n">
        <ns0:f>AVERAGE('消融原始 0921'!D1871:D1914)</ns0:f>
        <ns0:v>0.06818181818181818</ns0:v>
      </ns0:c>
    </ns0:row>
    <ns0:row r="1915" ht="18" customHeight="1">
      <ns0:c r="A1915" s="109" t="str">
        <ns0:v>t25</ns0:v>
      </ns0:c>
      <ns0:c r="B1915" s="109" t="n">
        <ns0:v>45</ns0:v>
      </ns0:c>
      <ns0:c r="C1915" s="109" t="n">
        <ns0:f>'消融原始 0921'!B1915-'消融实验 0921'!$E$6+1</ns0:f>
        <ns0:v>-99</ns0:v>
      </ns0:c>
      <ns0:c r="D1915" s="114" t="n">
        <ns0:f>AVERAGE('消融原始 0921'!D1911:D1915)</ns0:f>
        <ns0:v>0</ns0:v>
      </ns0:c>
      <ns0:c r="E1915" s="114" t="n">
        <ns0:f>AVERAGE('消融原始 0921'!D1906:D1915)</ns0:f>
        <ns0:v>0.075</ns0:v>
      </ns0:c>
      <ns0:c r="F1915" s="114" t="n">
        <ns0:f>AVERAGE('消融原始 0921'!D1901:D1915)</ns0:f>
        <ns0:v>0.06666666666666667</ns0:v>
      </ns0:c>
      <ns0:c r="G1915" s="114" t="n">
        <ns0:f>AVERAGE('消融原始 0921'!D1896:D1915)</ns0:f>
        <ns0:v>0.075</ns0:v>
      </ns0:c>
      <ns0:c r="H1915" s="114" t="n">
        <ns0:f>AVERAGE('消融原始 0921'!D1891:D1915)</ns0:f>
        <ns0:v>0.07</ns0:v>
      </ns0:c>
      <ns0:c r="I1915" s="114" t="n">
        <ns0:f>AVERAGE('消融原始 0921'!D1886:D1915)</ns0:f>
        <ns0:v>0.06666666666666667</ns0:v>
      </ns0:c>
      <ns0:c r="J1915" s="114" t="n">
        <ns0:f>AVERAGE('消融原始 0921'!D1876:D1915)</ns0:f>
        <ns0:v>0.05625</ns0:v>
      </ns0:c>
      <ns0:c r="K1915" s="114" t="n">
        <ns0:f>AVERAGE('消融原始 0921'!D1871:D1915)</ns0:f>
        <ns0:v>0.06666666666666667</ns0:v>
      </ns0:c>
    </ns0:row>
    <ns0:row r="1916" ht="18" customHeight="1">
      <ns0:c r="A1916" s="109" t="str">
        <ns0:v>t25</ns0:v>
      </ns0:c>
      <ns0:c r="B1916" s="109" t="n">
        <ns0:v>46</ns0:v>
      </ns0:c>
      <ns0:c r="C1916" s="109" t="n">
        <ns0:f>'消融原始 0921'!B1916-'消融实验 0921'!$E$6+1</ns0:f>
        <ns0:v>-98</ns0:v>
      </ns0:c>
      <ns0:c r="D1916" s="114" t="n">
        <ns0:f>AVERAGE('消融原始 0921'!D1912:D1916)</ns0:f>
        <ns0:v>0.05</ns0:v>
      </ns0:c>
      <ns0:c r="E1916" s="114" t="n">
        <ns0:f>AVERAGE('消融原始 0921'!D1907:D1916)</ns0:f>
        <ns0:v>0.1</ns0:v>
      </ns0:c>
      <ns0:c r="F1916" s="114" t="n">
        <ns0:f>AVERAGE('消融原始 0921'!D1902:D1916)</ns0:f>
        <ns0:v>0.08333333333333333</ns0:v>
      </ns0:c>
      <ns0:c r="G1916" s="114" t="n">
        <ns0:f>AVERAGE('消融原始 0921'!D1897:D1916)</ns0:f>
        <ns0:v>0.0875</ns0:v>
      </ns0:c>
      <ns0:c r="H1916" s="114" t="n">
        <ns0:f>AVERAGE('消融原始 0921'!D1892:D1916)</ns0:f>
        <ns0:v>0.07</ns0:v>
      </ns0:c>
      <ns0:c r="I1916" s="114" t="n">
        <ns0:f>AVERAGE('消融原始 0921'!D1887:D1916)</ns0:f>
        <ns0:v>0.075</ns0:v>
      </ns0:c>
      <ns0:c r="J1916" s="114" t="n">
        <ns0:f>AVERAGE('消融原始 0921'!D1877:D1916)</ns0:f>
        <ns0:v>0.0625</ns0:v>
      </ns0:c>
      <ns0:c r="K1916" s="114" t="n">
        <ns0:f>AVERAGE('消融原始 0921'!D1871:D1916)</ns0:f>
        <ns0:v>0.07065217391304347</ns0:v>
      </ns0:c>
    </ns0:row>
    <ns0:row r="1917" ht="18" customHeight="1">
      <ns0:c r="A1917" s="109" t="str">
        <ns0:v>t25</ns0:v>
      </ns0:c>
      <ns0:c r="B1917" s="109" t="n">
        <ns0:v>47</ns0:v>
      </ns0:c>
      <ns0:c r="C1917" s="109" t="n">
        <ns0:f>'消融原始 0921'!B1917-'消融实验 0921'!$E$6+1</ns0:f>
        <ns0:v>-97</ns0:v>
      </ns0:c>
      <ns0:c r="D1917" s="114" t="n">
        <ns0:f>AVERAGE('消融原始 0921'!D1913:D1917)</ns0:f>
        <ns0:v>0.1</ns0:v>
      </ns0:c>
      <ns0:c r="E1917" s="114" t="n">
        <ns0:f>AVERAGE('消融原始 0921'!D1908:D1917)</ns0:f>
        <ns0:v>0.125</ns0:v>
      </ns0:c>
      <ns0:c r="F1917" s="114" t="n">
        <ns0:f>AVERAGE('消融原始 0921'!D1903:D1917)</ns0:f>
        <ns0:v>0.08333333333333333</ns0:v>
      </ns0:c>
      <ns0:c r="G1917" s="114" t="n">
        <ns0:f>AVERAGE('消融原始 0921'!D1898:D1917)</ns0:f>
        <ns0:v>0.1</ns0:v>
      </ns0:c>
      <ns0:c r="H1917" s="114" t="n">
        <ns0:f>AVERAGE('消融原始 0921'!D1893:D1917)</ns0:f>
        <ns0:v>0.08</ns0:v>
      </ns0:c>
      <ns0:c r="I1917" s="114" t="n">
        <ns0:f>AVERAGE('消融原始 0921'!D1888:D1917)</ns0:f>
        <ns0:v>0.075</ns0:v>
      </ns0:c>
      <ns0:c r="J1917" s="114" t="n">
        <ns0:f>AVERAGE('消融原始 0921'!D1878:D1917)</ns0:f>
        <ns0:v>0.06875</ns0:v>
      </ns0:c>
      <ns0:c r="K1917" s="114" t="n">
        <ns0:f>AVERAGE('消融原始 0921'!D1871:D1917)</ns0:f>
        <ns0:v>0.07446808510638298</ns0:v>
      </ns0:c>
    </ns0:row>
    <ns0:row r="1918" ht="18" customHeight="1">
      <ns0:c r="A1918" s="109" t="str">
        <ns0:v>t25</ns0:v>
      </ns0:c>
      <ns0:c r="B1918" s="109" t="n">
        <ns0:v>48</ns0:v>
      </ns0:c>
      <ns0:c r="C1918" s="109" t="n">
        <ns0:f>'消融原始 0921'!B1918-'消融实验 0921'!$E$6+1</ns0:f>
        <ns0:v>-96</ns0:v>
      </ns0:c>
      <ns0:c r="D1918" s="114" t="n">
        <ns0:f>AVERAGE('消融原始 0921'!D1914:D1918)</ns0:f>
        <ns0:v>0.15</ns0:v>
      </ns0:c>
      <ns0:c r="E1918" s="114" t="n">
        <ns0:f>AVERAGE('消融原始 0921'!D1909:D1918)</ns0:f>
        <ns0:v>0.125</ns0:v>
      </ns0:c>
      <ns0:c r="F1918" s="114" t="n">
        <ns0:f>AVERAGE('消融原始 0921'!D1904:D1918)</ns0:f>
        <ns0:v>0.1</ns0:v>
      </ns0:c>
      <ns0:c r="G1918" s="114" t="n">
        <ns0:f>AVERAGE('消融原始 0921'!D1899:D1918)</ns0:f>
        <ns0:v>0.1</ns0:v>
      </ns0:c>
      <ns0:c r="H1918" s="114" t="n">
        <ns0:f>AVERAGE('消融原始 0921'!D1894:D1918)</ns0:f>
        <ns0:v>0.09</ns0:v>
      </ns0:c>
      <ns0:c r="I1918" s="114" t="n">
        <ns0:f>AVERAGE('消融原始 0921'!D1889:D1918)</ns0:f>
        <ns0:v>0.08333333333333333</ns0:v>
      </ns0:c>
      <ns0:c r="J1918" s="114" t="n">
        <ns0:f>AVERAGE('消融原始 0921'!D1879:D1918)</ns0:f>
        <ns0:v>0.075</ns0:v>
      </ns0:c>
      <ns0:c r="K1918" s="114" t="n">
        <ns0:f>AVERAGE('消融原始 0921'!D1871:D1918)</ns0:f>
        <ns0:v>0.078125</ns0:v>
      </ns0:c>
    </ns0:row>
    <ns0:row r="1919" ht="18" customHeight="1">
      <ns0:c r="A1919" s="109" t="str">
        <ns0:v>t25</ns0:v>
      </ns0:c>
      <ns0:c r="B1919" s="109" t="n">
        <ns0:v>49</ns0:v>
      </ns0:c>
      <ns0:c r="C1919" s="109" t="n">
        <ns0:f>'消融原始 0921'!B1919-'消融实验 0921'!$E$6+1</ns0:f>
        <ns0:v>-95</ns0:v>
      </ns0:c>
      <ns0:c r="D1919" s="114" t="n">
        <ns0:f>AVERAGE('消融原始 0921'!D1915:D1919)</ns0:f>
        <ns0:v>0.2</ns0:v>
      </ns0:c>
      <ns0:c r="E1919" s="114" t="n">
        <ns0:f>AVERAGE('消融原始 0921'!D1910:D1919)</ns0:f>
        <ns0:v>0.125</ns0:v>
      </ns0:c>
      <ns0:c r="F1919" s="114" t="n">
        <ns0:f>AVERAGE('消融原始 0921'!D1905:D1919)</ns0:f>
        <ns0:v>0.11666666666666667</ns0:v>
      </ns0:c>
      <ns0:c r="G1919" s="114" t="n">
        <ns0:f>AVERAGE('消融原始 0921'!D1900:D1919)</ns0:f>
        <ns0:v>0.1125</ns0:v>
      </ns0:c>
      <ns0:c r="H1919" s="114" t="n">
        <ns0:f>AVERAGE('消融原始 0921'!D1895:D1919)</ns0:f>
        <ns0:v>0.1</ns0:v>
      </ns0:c>
      <ns0:c r="I1919" s="114" t="n">
        <ns0:f>AVERAGE('消融原始 0921'!D1890:D1919)</ns0:f>
        <ns0:v>0.09166666666666666</ns0:v>
      </ns0:c>
      <ns0:c r="J1919" s="114" t="n">
        <ns0:f>AVERAGE('消融原始 0921'!D1880:D1919)</ns0:f>
        <ns0:v>0.08125</ns0:v>
      </ns0:c>
      <ns0:c r="K1919" s="114" t="n">
        <ns0:f>AVERAGE('消融原始 0921'!D1871:D1919)</ns0:f>
        <ns0:v>0.08163265306122448</ns0:v>
      </ns0:c>
    </ns0:row>
    <ns0:row r="1920" ht="18" customHeight="1">
      <ns0:c r="A1920" s="109" t="str">
        <ns0:v>t25</ns0:v>
      </ns0:c>
      <ns0:c r="B1920" s="109" t="n">
        <ns0:v>50</ns0:v>
      </ns0:c>
      <ns0:c r="C1920" s="109" t="n">
        <ns0:f>'消融原始 0921'!B1920-'消融实验 0921'!$E$6+1</ns0:f>
        <ns0:v>-94</ns0:v>
      </ns0:c>
      <ns0:c r="D1920" s="114" t="n">
        <ns0:f>AVERAGE('消融原始 0921'!D1916:D1920)</ns0:f>
        <ns0:v>0.25</ns0:v>
      </ns0:c>
      <ns0:c r="E1920" s="114" t="n">
        <ns0:f>AVERAGE('消融原始 0921'!D1911:D1920)</ns0:f>
        <ns0:v>0.125</ns0:v>
      </ns0:c>
      <ns0:c r="F1920" s="114" t="n">
        <ns0:f>AVERAGE('消融原始 0921'!D1906:D1920)</ns0:f>
        <ns0:v>0.13333333333333333</ns0:v>
      </ns0:c>
      <ns0:c r="G1920" s="114" t="n">
        <ns0:f>AVERAGE('消融原始 0921'!D1901:D1920)</ns0:f>
        <ns0:v>0.1125</ns0:v>
      </ns0:c>
      <ns0:c r="H1920" s="114" t="n">
        <ns0:f>AVERAGE('消融原始 0921'!D1896:D1920)</ns0:f>
        <ns0:v>0.11</ns0:v>
      </ns0:c>
      <ns0:c r="I1920" s="114" t="n">
        <ns0:f>AVERAGE('消融原始 0921'!D1891:D1920)</ns0:f>
        <ns0:v>0.1</ns0:v>
      </ns0:c>
      <ns0:c r="J1920" s="114" t="n">
        <ns0:f>AVERAGE('消融原始 0921'!D1881:D1920)</ns0:f>
        <ns0:v>0.0875</ns0:v>
      </ns0:c>
      <ns0:c r="K1920" s="114" t="n">
        <ns0:f>AVERAGE('消融原始 0921'!D1871:D1920)</ns0:f>
        <ns0:v>0.085</ns0:v>
      </ns0:c>
    </ns0:row>
    <ns0:row r="1921" ht="18" customHeight="1">
      <ns0:c r="A1921" s="109" t="str">
        <ns0:v>t25</ns0:v>
      </ns0:c>
      <ns0:c r="B1921" s="109" t="n">
        <ns0:v>51</ns0:v>
      </ns0:c>
      <ns0:c r="C1921" s="109" t="n">
        <ns0:f>'消融原始 0921'!B1921-'消融实验 0921'!$E$6+1</ns0:f>
        <ns0:v>-93</ns0:v>
      </ns0:c>
      <ns0:c r="D1921" s="114" t="n">
        <ns0:f>AVERAGE('消融原始 0921'!D1917:D1921)</ns0:f>
        <ns0:v>0.25</ns0:v>
      </ns0:c>
      <ns0:c r="E1921" s="114" t="n">
        <ns0:f>AVERAGE('消融原始 0921'!D1912:D1921)</ns0:f>
        <ns0:v>0.15</ns0:v>
      </ns0:c>
      <ns0:c r="F1921" s="114" t="n">
        <ns0:f>AVERAGE('消融原始 0921'!D1907:D1921)</ns0:f>
        <ns0:v>0.15</ns0:v>
      </ns0:c>
      <ns0:c r="G1921" s="114" t="n">
        <ns0:f>AVERAGE('消融原始 0921'!D1902:D1921)</ns0:f>
        <ns0:v>0.125</ns0:v>
      </ns0:c>
      <ns0:c r="H1921" s="114" t="n">
        <ns0:f>AVERAGE('消融原始 0921'!D1897:D1921)</ns0:f>
        <ns0:v>0.12</ns0:v>
      </ns0:c>
      <ns0:c r="I1921" s="114" t="n">
        <ns0:f>AVERAGE('消融原始 0921'!D1892:D1921)</ns0:f>
        <ns0:v>0.1</ns0:v>
      </ns0:c>
      <ns0:c r="J1921" s="114" t="n">
        <ns0:f>AVERAGE('消融原始 0921'!D1882:D1921)</ns0:f>
        <ns0:v>0.09375</ns0:v>
      </ns0:c>
      <ns0:c r="K1921" s="114" t="n">
        <ns0:f>AVERAGE('消融原始 0921'!D1872:D1921)</ns0:f>
        <ns0:v>0.085</ns0:v>
      </ns0:c>
    </ns0:row>
    <ns0:row r="1922" ht="18" customHeight="1">
      <ns0:c r="A1922" s="109" t="str">
        <ns0:v>t25</ns0:v>
      </ns0:c>
      <ns0:c r="B1922" s="109" t="n">
        <ns0:v>52</ns0:v>
      </ns0:c>
      <ns0:c r="C1922" s="109" t="n">
        <ns0:f>'消融原始 0921'!B1922-'消融实验 0921'!$E$6+1</ns0:f>
        <ns0:v>-92</ns0:v>
      </ns0:c>
      <ns0:c r="D1922" s="114" t="n">
        <ns0:f>AVERAGE('消融原始 0921'!D1918:D1922)</ns0:f>
        <ns0:v>0.2</ns0:v>
      </ns0:c>
      <ns0:c r="E1922" s="114" t="n">
        <ns0:f>AVERAGE('消融原始 0921'!D1913:D1922)</ns0:f>
        <ns0:v>0.15</ns0:v>
      </ns0:c>
      <ns0:c r="F1922" s="114" t="n">
        <ns0:f>AVERAGE('消融原始 0921'!D1908:D1922)</ns0:f>
        <ns0:v>0.15</ns0:v>
      </ns0:c>
      <ns0:c r="G1922" s="114" t="n">
        <ns0:f>AVERAGE('消融原始 0921'!D1903:D1922)</ns0:f>
        <ns0:v>0.1125</ns0:v>
      </ns0:c>
      <ns0:c r="H1922" s="114" t="n">
        <ns0:f>AVERAGE('消融原始 0921'!D1898:D1922)</ns0:f>
        <ns0:v>0.12</ns0:v>
      </ns0:c>
      <ns0:c r="I1922" s="114" t="n">
        <ns0:f>AVERAGE('消融原始 0921'!D1893:D1922)</ns0:f>
        <ns0:v>0.1</ns0:v>
      </ns0:c>
      <ns0:c r="J1922" s="114" t="n">
        <ns0:f>AVERAGE('消融原始 0921'!D1883:D1922)</ns0:f>
        <ns0:v>0.09375</ns0:v>
      </ns0:c>
      <ns0:c r="K1922" s="114" t="n">
        <ns0:f>AVERAGE('消融原始 0921'!D1873:D1922)</ns0:f>
        <ns0:v>0.08</ns0:v>
      </ns0:c>
    </ns0:row>
    <ns0:row r="1923" ht="18" customHeight="1">
      <ns0:c r="A1923" s="109" t="str">
        <ns0:v>t25</ns0:v>
      </ns0:c>
      <ns0:c r="B1923" s="109" t="n">
        <ns0:v>53</ns0:v>
      </ns0:c>
      <ns0:c r="C1923" s="109" t="n">
        <ns0:f>'消融原始 0921'!B1923-'消融实验 0921'!$E$6+1</ns0:f>
        <ns0:v>-91</ns0:v>
      </ns0:c>
      <ns0:c r="D1923" s="114" t="n">
        <ns0:f>AVERAGE('消融原始 0921'!D1919:D1923)</ns0:f>
        <ns0:v>0.15</ns0:v>
      </ns0:c>
      <ns0:c r="E1923" s="114" t="n">
        <ns0:f>AVERAGE('消融原始 0921'!D1914:D1923)</ns0:f>
        <ns0:v>0.15</ns0:v>
      </ns0:c>
      <ns0:c r="F1923" s="114" t="n">
        <ns0:f>AVERAGE('消融原始 0921'!D1909:D1923)</ns0:f>
        <ns0:v>0.13333333333333333</ns0:v>
      </ns0:c>
      <ns0:c r="G1923" s="114" t="n">
        <ns0:f>AVERAGE('消融原始 0921'!D1904:D1923)</ns0:f>
        <ns0:v>0.1125</ns0:v>
      </ns0:c>
      <ns0:c r="H1923" s="114" t="n">
        <ns0:f>AVERAGE('消融原始 0921'!D1899:D1923)</ns0:f>
        <ns0:v>0.11</ns0:v>
      </ns0:c>
      <ns0:c r="I1923" s="114" t="n">
        <ns0:f>AVERAGE('消融原始 0921'!D1894:D1923)</ns0:f>
        <ns0:v>0.1</ns0:v>
      </ns0:c>
      <ns0:c r="J1923" s="114" t="n">
        <ns0:f>AVERAGE('消融原始 0921'!D1884:D1923)</ns0:f>
        <ns0:v>0.0875</ns0:v>
      </ns0:c>
      <ns0:c r="K1923" s="114" t="n">
        <ns0:f>AVERAGE('消融原始 0921'!D1874:D1923)</ns0:f>
        <ns0:v>0.08</ns0:v>
      </ns0:c>
    </ns0:row>
    <ns0:row r="1924" ht="18" customHeight="1">
      <ns0:c r="A1924" s="109" t="str">
        <ns0:v>t25</ns0:v>
      </ns0:c>
      <ns0:c r="B1924" s="109" t="n">
        <ns0:v>54</ns0:v>
      </ns0:c>
      <ns0:c r="C1924" s="109" t="n">
        <ns0:f>'消融原始 0921'!B1924-'消融实验 0921'!$E$6+1</ns0:f>
        <ns0:v>-90</ns0:v>
      </ns0:c>
      <ns0:c r="D1924" s="114" t="n">
        <ns0:f>AVERAGE('消融原始 0921'!D1920:D1924)</ns0:f>
        <ns0:v>0.1</ns0:v>
      </ns0:c>
      <ns0:c r="E1924" s="114" t="n">
        <ns0:f>AVERAGE('消融原始 0921'!D1915:D1924)</ns0:f>
        <ns0:v>0.15</ns0:v>
      </ns0:c>
      <ns0:c r="F1924" s="114" t="n">
        <ns0:f>AVERAGE('消融原始 0921'!D1910:D1924)</ns0:f>
        <ns0:v>0.11666666666666667</ns0:v>
      </ns0:c>
      <ns0:c r="G1924" s="114" t="n">
        <ns0:f>AVERAGE('消融原始 0921'!D1905:D1924)</ns0:f>
        <ns0:v>0.1125</ns0:v>
      </ns0:c>
      <ns0:c r="H1924" s="114" t="n">
        <ns0:f>AVERAGE('消融原始 0921'!D1900:D1924)</ns0:f>
        <ns0:v>0.11</ns0:v>
      </ns0:c>
      <ns0:c r="I1924" s="114" t="n">
        <ns0:f>AVERAGE('消融原始 0921'!D1895:D1924)</ns0:f>
        <ns0:v>0.1</ns0:v>
      </ns0:c>
      <ns0:c r="J1924" s="114" t="n">
        <ns0:f>AVERAGE('消融原始 0921'!D1885:D1924)</ns0:f>
        <ns0:v>0.0875</ns0:v>
      </ns0:c>
      <ns0:c r="K1924" s="114" t="n">
        <ns0:f>AVERAGE('消融原始 0921'!D1875:D1924)</ns0:f>
        <ns0:v>0.075</ns0:v>
      </ns0:c>
    </ns0:row>
    <ns0:row r="1925" ht="18" customHeight="1">
      <ns0:c r="A1925" s="109" t="str">
        <ns0:v>t25</ns0:v>
      </ns0:c>
      <ns0:c r="B1925" s="109" t="n">
        <ns0:v>55</ns0:v>
      </ns0:c>
      <ns0:c r="C1925" s="109" t="n">
        <ns0:f>'消融原始 0921'!B1925-'消融实验 0921'!$E$6+1</ns0:f>
        <ns0:v>-89</ns0:v>
      </ns0:c>
      <ns0:c r="D1925" s="114" t="n">
        <ns0:f>AVERAGE('消融原始 0921'!D1921:D1925)</ns0:f>
        <ns0:v>0.1</ns0:v>
      </ns0:c>
      <ns0:c r="E1925" s="114" t="n">
        <ns0:f>AVERAGE('消融原始 0921'!D1916:D1925)</ns0:f>
        <ns0:v>0.175</ns0:v>
      </ns0:c>
      <ns0:c r="F1925" s="114" t="n">
        <ns0:f>AVERAGE('消融原始 0921'!D1911:D1925)</ns0:f>
        <ns0:v>0.11666666666666667</ns0:v>
      </ns0:c>
      <ns0:c r="G1925" s="114" t="n">
        <ns0:f>AVERAGE('消融原始 0921'!D1906:D1925)</ns0:f>
        <ns0:v>0.125</ns0:v>
      </ns0:c>
      <ns0:c r="H1925" s="114" t="n">
        <ns0:f>AVERAGE('消融原始 0921'!D1901:D1925)</ns0:f>
        <ns0:v>0.11</ns0:v>
      </ns0:c>
      <ns0:c r="I1925" s="114" t="n">
        <ns0:f>AVERAGE('消融原始 0921'!D1896:D1925)</ns0:f>
        <ns0:v>0.10833333333333334</ns0:v>
      </ns0:c>
      <ns0:c r="J1925" s="114" t="n">
        <ns0:f>AVERAGE('消融原始 0921'!D1886:D1925)</ns0:f>
        <ns0:v>0.09375</ns0:v>
      </ns0:c>
      <ns0:c r="K1925" s="114" t="n">
        <ns0:f>AVERAGE('消融原始 0921'!D1876:D1925)</ns0:f>
        <ns0:v>0.08</ns0:v>
      </ns0:c>
    </ns0:row>
    <ns0:row r="1926" ht="18" customHeight="1">
      <ns0:c r="A1926" s="109" t="str">
        <ns0:v>t25</ns0:v>
      </ns0:c>
      <ns0:c r="B1926" s="109" t="n">
        <ns0:v>56</ns0:v>
      </ns0:c>
      <ns0:c r="C1926" s="109" t="n">
        <ns0:f>'消融原始 0921'!B1926-'消融实验 0921'!$E$6+1</ns0:f>
        <ns0:v>-88</ns0:v>
      </ns0:c>
      <ns0:c r="D1926" s="114" t="n">
        <ns0:f>AVERAGE('消融原始 0921'!D1922:D1926)</ns0:f>
        <ns0:v>0.05</ns0:v>
      </ns0:c>
      <ns0:c r="E1926" s="114" t="n">
        <ns0:f>AVERAGE('消融原始 0921'!D1917:D1926)</ns0:f>
        <ns0:v>0.15</ns0:v>
      </ns0:c>
      <ns0:c r="F1926" s="114" t="n">
        <ns0:f>AVERAGE('消融原始 0921'!D1912:D1926)</ns0:f>
        <ns0:v>0.11666666666666667</ns0:v>
      </ns0:c>
      <ns0:c r="G1926" s="114" t="n">
        <ns0:f>AVERAGE('消融原始 0921'!D1907:D1926)</ns0:f>
        <ns0:v>0.125</ns0:v>
      </ns0:c>
      <ns0:c r="H1926" s="114" t="n">
        <ns0:f>AVERAGE('消融原始 0921'!D1902:D1926)</ns0:f>
        <ns0:v>0.11</ns0:v>
      </ns0:c>
      <ns0:c r="I1926" s="114" t="n">
        <ns0:f>AVERAGE('消融原始 0921'!D1897:D1926)</ns0:f>
        <ns0:v>0.10833333333333334</ns0:v>
      </ns0:c>
      <ns0:c r="J1926" s="114" t="n">
        <ns0:f>AVERAGE('消融原始 0921'!D1887:D1926)</ns0:f>
        <ns0:v>0.09375</ns0:v>
      </ns0:c>
      <ns0:c r="K1926" s="114" t="n">
        <ns0:f>AVERAGE('消融原始 0921'!D1877:D1926)</ns0:f>
        <ns0:v>0.08</ns0:v>
      </ns0:c>
    </ns0:row>
    <ns0:row r="1927" ht="18" customHeight="1">
      <ns0:c r="A1927" s="109" t="str">
        <ns0:v>t25</ns0:v>
      </ns0:c>
      <ns0:c r="B1927" s="109" t="n">
        <ns0:v>57</ns0:v>
      </ns0:c>
      <ns0:c r="C1927" s="109" t="n">
        <ns0:f>'消融原始 0921'!B1927-'消融实验 0921'!$E$6+1</ns0:f>
        <ns0:v>-87</ns0:v>
      </ns0:c>
      <ns0:c r="D1927" s="114" t="n">
        <ns0:f>AVERAGE('消融原始 0921'!D1923:D1927)</ns0:f>
        <ns0:v>0.05</ns0:v>
      </ns0:c>
      <ns0:c r="E1927" s="114" t="n">
        <ns0:f>AVERAGE('消融原始 0921'!D1918:D1927)</ns0:f>
        <ns0:v>0.125</ns0:v>
      </ns0:c>
      <ns0:c r="F1927" s="114" t="n">
        <ns0:f>AVERAGE('消融原始 0921'!D1913:D1927)</ns0:f>
        <ns0:v>0.11666666666666667</ns0:v>
      </ns0:c>
      <ns0:c r="G1927" s="114" t="n">
        <ns0:f>AVERAGE('消融原始 0921'!D1908:D1927)</ns0:f>
        <ns0:v>0.125</ns0:v>
      </ns0:c>
      <ns0:c r="H1927" s="114" t="n">
        <ns0:f>AVERAGE('消融原始 0921'!D1903:D1927)</ns0:f>
        <ns0:v>0.1</ns0:v>
      </ns0:c>
      <ns0:c r="I1927" s="114" t="n">
        <ns0:f>AVERAGE('消融原始 0921'!D1898:D1927)</ns0:f>
        <ns0:v>0.10833333333333334</ns0:v>
      </ns0:c>
      <ns0:c r="J1927" s="114" t="n">
        <ns0:f>AVERAGE('消融原始 0921'!D1888:D1927)</ns0:f>
        <ns0:v>0.0875</ns0:v>
      </ns0:c>
      <ns0:c r="K1927" s="114" t="n">
        <ns0:f>AVERAGE('消融原始 0921'!D1878:D1927)</ns0:f>
        <ns0:v>0.08</ns0:v>
      </ns0:c>
    </ns0:row>
    <ns0:row r="1928" ht="18" customHeight="1">
      <ns0:c r="A1928" s="109" t="str">
        <ns0:v>t25</ns0:v>
      </ns0:c>
      <ns0:c r="B1928" s="109" t="n">
        <ns0:v>58</ns0:v>
      </ns0:c>
      <ns0:c r="C1928" s="109" t="n">
        <ns0:f>'消融原始 0921'!B1928-'消融实验 0921'!$E$6+1</ns0:f>
        <ns0:v>-86</ns0:v>
      </ns0:c>
      <ns0:c r="D1928" s="114" t="n">
        <ns0:f>AVERAGE('消融原始 0921'!D1924:D1928)</ns0:f>
        <ns0:v>0.05</ns0:v>
      </ns0:c>
      <ns0:c r="E1928" s="114" t="n">
        <ns0:f>AVERAGE('消融原始 0921'!D1919:D1928)</ns0:f>
        <ns0:v>0.1</ns0:v>
      </ns0:c>
      <ns0:c r="F1928" s="114" t="n">
        <ns0:f>AVERAGE('消融原始 0921'!D1914:D1928)</ns0:f>
        <ns0:v>0.11666666666666667</ns0:v>
      </ns0:c>
      <ns0:c r="G1928" s="114" t="n">
        <ns0:f>AVERAGE('消融原始 0921'!D1909:D1928)</ns0:f>
        <ns0:v>0.1125</ns0:v>
      </ns0:c>
      <ns0:c r="H1928" s="114" t="n">
        <ns0:f>AVERAGE('消融原始 0921'!D1904:D1928)</ns0:f>
        <ns0:v>0.1</ns0:v>
      </ns0:c>
      <ns0:c r="I1928" s="114" t="n">
        <ns0:f>AVERAGE('消融原始 0921'!D1899:D1928)</ns0:f>
        <ns0:v>0.1</ns0:v>
      </ns0:c>
      <ns0:c r="J1928" s="114" t="n">
        <ns0:f>AVERAGE('消融原始 0921'!D1889:D1928)</ns0:f>
        <ns0:v>0.0875</ns0:v>
      </ns0:c>
      <ns0:c r="K1928" s="114" t="n">
        <ns0:f>AVERAGE('消融原始 0921'!D1879:D1928)</ns0:f>
        <ns0:v>0.08</ns0:v>
      </ns0:c>
    </ns0:row>
    <ns0:row r="1929" ht="18" customHeight="1">
      <ns0:c r="A1929" s="109" t="str">
        <ns0:v>t25</ns0:v>
      </ns0:c>
      <ns0:c r="B1929" s="109" t="n">
        <ns0:v>59</ns0:v>
      </ns0:c>
      <ns0:c r="C1929" s="109" t="n">
        <ns0:f>'消融原始 0921'!B1929-'消融实验 0921'!$E$6+1</ns0:f>
        <ns0:v>-85</ns0:v>
      </ns0:c>
      <ns0:c r="D1929" s="114" t="n">
        <ns0:f>AVERAGE('消融原始 0921'!D1925:D1929)</ns0:f>
        <ns0:v>0.05</ns0:v>
      </ns0:c>
      <ns0:c r="E1929" s="114" t="n">
        <ns0:f>AVERAGE('消融原始 0921'!D1920:D1929)</ns0:f>
        <ns0:v>0.075</ns0:v>
      </ns0:c>
      <ns0:c r="F1929" s="114" t="n">
        <ns0:f>AVERAGE('消融原始 0921'!D1915:D1929)</ns0:f>
        <ns0:v>0.11666666666666667</ns0:v>
      </ns0:c>
      <ns0:c r="G1929" s="114" t="n">
        <ns0:f>AVERAGE('消融原始 0921'!D1910:D1929)</ns0:f>
        <ns0:v>0.1</ns0:v>
      </ns0:c>
      <ns0:c r="H1929" s="114" t="n">
        <ns0:f>AVERAGE('消融原始 0921'!D1905:D1929)</ns0:f>
        <ns0:v>0.1</ns0:v>
      </ns0:c>
      <ns0:c r="I1929" s="114" t="n">
        <ns0:f>AVERAGE('消融原始 0921'!D1900:D1929)</ns0:f>
        <ns0:v>0.1</ns0:v>
      </ns0:c>
      <ns0:c r="J1929" s="114" t="n">
        <ns0:f>AVERAGE('消融原始 0921'!D1890:D1929)</ns0:f>
        <ns0:v>0.0875</ns0:v>
      </ns0:c>
      <ns0:c r="K1929" s="114" t="n">
        <ns0:f>AVERAGE('消融原始 0921'!D1880:D1929)</ns0:f>
        <ns0:v>0.08</ns0:v>
      </ns0:c>
    </ns0:row>
    <ns0:row r="1930" ht="18" customHeight="1">
      <ns0:c r="A1930" s="109" t="str">
        <ns0:v>t25</ns0:v>
      </ns0:c>
      <ns0:c r="B1930" s="109" t="n">
        <ns0:v>60</ns0:v>
      </ns0:c>
      <ns0:c r="C1930" s="109" t="n">
        <ns0:f>'消融原始 0921'!B1930-'消融实验 0921'!$E$6+1</ns0:f>
        <ns0:v>-84</ns0:v>
      </ns0:c>
      <ns0:c r="D1930" s="114" t="n">
        <ns0:f>AVERAGE('消融原始 0921'!D1926:D1930)</ns0:f>
        <ns0:v>0</ns0:v>
      </ns0:c>
      <ns0:c r="E1930" s="114" t="n">
        <ns0:f>AVERAGE('消融原始 0921'!D1921:D1930)</ns0:f>
        <ns0:v>0.05</ns0:v>
      </ns0:c>
      <ns0:c r="F1930" s="114" t="n">
        <ns0:f>AVERAGE('消融原始 0921'!D1916:D1930)</ns0:f>
        <ns0:v>0.11666666666666667</ns0:v>
      </ns0:c>
      <ns0:c r="G1930" s="114" t="n">
        <ns0:f>AVERAGE('消融原始 0921'!D1911:D1930)</ns0:f>
        <ns0:v>0.0875</ns0:v>
      </ns0:c>
      <ns0:c r="H1930" s="114" t="n">
        <ns0:f>AVERAGE('消融原始 0921'!D1906:D1930)</ns0:f>
        <ns0:v>0.1</ns0:v>
      </ns0:c>
      <ns0:c r="I1930" s="114" t="n">
        <ns0:f>AVERAGE('消融原始 0921'!D1901:D1930)</ns0:f>
        <ns0:v>0.09166666666666666</ns0:v>
      </ns0:c>
      <ns0:c r="J1930" s="114" t="n">
        <ns0:f>AVERAGE('消融原始 0921'!D1891:D1930)</ns0:f>
        <ns0:v>0.0875</ns0:v>
      </ns0:c>
      <ns0:c r="K1930" s="114" t="n">
        <ns0:f>AVERAGE('消融原始 0921'!D1881:D1930)</ns0:f>
        <ns0:v>0.08</ns0:v>
      </ns0:c>
    </ns0:row>
    <ns0:row r="1931" ht="18" customHeight="1">
      <ns0:c r="A1931" s="109" t="str">
        <ns0:v>t25</ns0:v>
      </ns0:c>
      <ns0:c r="B1931" s="109" t="n">
        <ns0:v>61</ns0:v>
      </ns0:c>
      <ns0:c r="C1931" s="109" t="n">
        <ns0:f>'消融原始 0921'!B1931-'消融实验 0921'!$E$6+1</ns0:f>
        <ns0:v>-83</ns0:v>
      </ns0:c>
      <ns0:c r="D1931" s="114" t="n">
        <ns0:f>AVERAGE('消融原始 0921'!D1927:D1931)</ns0:f>
        <ns0:v>0</ns0:v>
      </ns0:c>
      <ns0:c r="E1931" s="114" t="n">
        <ns0:f>AVERAGE('消融原始 0921'!D1922:D1931)</ns0:f>
        <ns0:v>0.025</ns0:v>
      </ns0:c>
      <ns0:c r="F1931" s="114" t="n">
        <ns0:f>AVERAGE('消融原始 0921'!D1917:D1931)</ns0:f>
        <ns0:v>0.1</ns0:v>
      </ns0:c>
      <ns0:c r="G1931" s="114" t="n">
        <ns0:f>AVERAGE('消融原始 0921'!D1912:D1931)</ns0:f>
        <ns0:v>0.0875</ns0:v>
      </ns0:c>
      <ns0:c r="H1931" s="114" t="n">
        <ns0:f>AVERAGE('消融原始 0921'!D1907:D1931)</ns0:f>
        <ns0:v>0.1</ns0:v>
      </ns0:c>
      <ns0:c r="I1931" s="114" t="n">
        <ns0:f>AVERAGE('消融原始 0921'!D1902:D1931)</ns0:f>
        <ns0:v>0.09166666666666666</ns0:v>
      </ns0:c>
      <ns0:c r="J1931" s="114" t="n">
        <ns0:f>AVERAGE('消融原始 0921'!D1892:D1931)</ns0:f>
        <ns0:v>0.08125</ns0:v>
      </ns0:c>
      <ns0:c r="K1931" s="114" t="n">
        <ns0:f>AVERAGE('消融原始 0921'!D1882:D1931)</ns0:f>
        <ns0:v>0.08</ns0:v>
      </ns0:c>
    </ns0:row>
    <ns0:row r="1932" ht="18" customHeight="1">
      <ns0:c r="A1932" s="109" t="str">
        <ns0:v>t25</ns0:v>
      </ns0:c>
      <ns0:c r="B1932" s="109" t="n">
        <ns0:v>62</ns0:v>
      </ns0:c>
      <ns0:c r="C1932" s="109" t="n">
        <ns0:f>'消融原始 0921'!B1932-'消融实验 0921'!$E$6+1</ns0:f>
        <ns0:v>-82</ns0:v>
      </ns0:c>
      <ns0:c r="D1932" s="114" t="n">
        <ns0:f>AVERAGE('消融原始 0921'!D1928:D1932)</ns0:f>
        <ns0:v>0</ns0:v>
      </ns0:c>
      <ns0:c r="E1932" s="114" t="n">
        <ns0:f>AVERAGE('消融原始 0921'!D1923:D1932)</ns0:f>
        <ns0:v>0.025</ns0:v>
      </ns0:c>
      <ns0:c r="F1932" s="114" t="n">
        <ns0:f>AVERAGE('消融原始 0921'!D1918:D1932)</ns0:f>
        <ns0:v>0.08333333333333333</ns0:v>
      </ns0:c>
      <ns0:c r="G1932" s="114" t="n">
        <ns0:f>AVERAGE('消融原始 0921'!D1913:D1932)</ns0:f>
        <ns0:v>0.0875</ns0:v>
      </ns0:c>
      <ns0:c r="H1932" s="114" t="n">
        <ns0:f>AVERAGE('消融原始 0921'!D1908:D1932)</ns0:f>
        <ns0:v>0.1</ns0:v>
      </ns0:c>
      <ns0:c r="I1932" s="114" t="n">
        <ns0:f>AVERAGE('消融原始 0921'!D1903:D1932)</ns0:f>
        <ns0:v>0.08333333333333333</ns0:v>
      </ns0:c>
      <ns0:c r="J1932" s="114" t="n">
        <ns0:f>AVERAGE('消融原始 0921'!D1893:D1932)</ns0:f>
        <ns0:v>0.08125</ns0:v>
      </ns0:c>
      <ns0:c r="K1932" s="114" t="n">
        <ns0:f>AVERAGE('消融原始 0921'!D1883:D1932)</ns0:f>
        <ns0:v>0.08</ns0:v>
      </ns0:c>
    </ns0:row>
    <ns0:row r="1933" ht="18" customHeight="1">
      <ns0:c r="A1933" s="109" t="str">
        <ns0:v>t25</ns0:v>
      </ns0:c>
      <ns0:c r="B1933" s="109" t="n">
        <ns0:v>63</ns0:v>
      </ns0:c>
      <ns0:c r="C1933" s="109" t="n">
        <ns0:f>'消融原始 0921'!B1933-'消融实验 0921'!$E$6+1</ns0:f>
        <ns0:v>-81</ns0:v>
      </ns0:c>
      <ns0:c r="D1933" s="114" t="n">
        <ns0:f>AVERAGE('消融原始 0921'!D1929:D1933)</ns0:f>
        <ns0:v>0</ns0:v>
      </ns0:c>
      <ns0:c r="E1933" s="114" t="n">
        <ns0:f>AVERAGE('消融原始 0921'!D1924:D1933)</ns0:f>
        <ns0:v>0.025</ns0:v>
      </ns0:c>
      <ns0:c r="F1933" s="114" t="n">
        <ns0:f>AVERAGE('消融原始 0921'!D1919:D1933)</ns0:f>
        <ns0:v>0.06666666666666667</ns0:v>
      </ns0:c>
      <ns0:c r="G1933" s="114" t="n">
        <ns0:f>AVERAGE('消融原始 0921'!D1914:D1933)</ns0:f>
        <ns0:v>0.0875</ns0:v>
      </ns0:c>
      <ns0:c r="H1933" s="114" t="n">
        <ns0:f>AVERAGE('消融原始 0921'!D1909:D1933)</ns0:f>
        <ns0:v>0.09</ns0:v>
      </ns0:c>
      <ns0:c r="I1933" s="114" t="n">
        <ns0:f>AVERAGE('消融原始 0921'!D1904:D1933)</ns0:f>
        <ns0:v>0.08333333333333333</ns0:v>
      </ns0:c>
      <ns0:c r="J1933" s="114" t="n">
        <ns0:f>AVERAGE('消融原始 0921'!D1894:D1933)</ns0:f>
        <ns0:v>0.08125</ns0:v>
      </ns0:c>
      <ns0:c r="K1933" s="114" t="n">
        <ns0:f>AVERAGE('消融原始 0921'!D1884:D1933)</ns0:f>
        <ns0:v>0.075</ns0:v>
      </ns0:c>
    </ns0:row>
    <ns0:row r="1934" ht="18" customHeight="1">
      <ns0:c r="A1934" s="109" t="str">
        <ns0:v>t25</ns0:v>
      </ns0:c>
      <ns0:c r="B1934" s="109" t="n">
        <ns0:v>64</ns0:v>
      </ns0:c>
      <ns0:c r="C1934" s="109" t="n">
        <ns0:f>'消融原始 0921'!B1934-'消融实验 0921'!$E$6+1</ns0:f>
        <ns0:v>-80</ns0:v>
      </ns0:c>
      <ns0:c r="D1934" s="114" t="n">
        <ns0:f>AVERAGE('消融原始 0921'!D1930:D1934)</ns0:f>
        <ns0:v>0</ns0:v>
      </ns0:c>
      <ns0:c r="E1934" s="114" t="n">
        <ns0:f>AVERAGE('消融原始 0921'!D1925:D1934)</ns0:f>
        <ns0:v>0.025</ns0:v>
      </ns0:c>
      <ns0:c r="F1934" s="114" t="n">
        <ns0:f>AVERAGE('消融原始 0921'!D1920:D1934)</ns0:f>
        <ns0:v>0.05</ns0:v>
      </ns0:c>
      <ns0:c r="G1934" s="114" t="n">
        <ns0:f>AVERAGE('消融原始 0921'!D1915:D1934)</ns0:f>
        <ns0:v>0.0875</ns0:v>
      </ns0:c>
      <ns0:c r="H1934" s="114" t="n">
        <ns0:f>AVERAGE('消融原始 0921'!D1910:D1934)</ns0:f>
        <ns0:v>0.08</ns0:v>
      </ns0:c>
      <ns0:c r="I1934" s="114" t="n">
        <ns0:f>AVERAGE('消融原始 0921'!D1905:D1934)</ns0:f>
        <ns0:v>0.08333333333333333</ns0:v>
      </ns0:c>
      <ns0:c r="J1934" s="114" t="n">
        <ns0:f>AVERAGE('消融原始 0921'!D1895:D1934)</ns0:f>
        <ns0:v>0.08125</ns0:v>
      </ns0:c>
      <ns0:c r="K1934" s="114" t="n">
        <ns0:f>AVERAGE('消融原始 0921'!D1885:D1934)</ns0:f>
        <ns0:v>0.075</ns0:v>
      </ns0:c>
    </ns0:row>
    <ns0:row r="1935" ht="18" customHeight="1">
      <ns0:c r="A1935" s="109" t="str">
        <ns0:v>t25</ns0:v>
      </ns0:c>
      <ns0:c r="B1935" s="109" t="n">
        <ns0:v>65</ns0:v>
      </ns0:c>
      <ns0:c r="C1935" s="109" t="n">
        <ns0:f>'消融原始 0921'!B1935-'消融实验 0921'!$E$6+1</ns0:f>
        <ns0:v>-79</ns0:v>
      </ns0:c>
      <ns0:c r="D1935" s="114" t="n">
        <ns0:f>AVERAGE('消融原始 0921'!D1931:D1935)</ns0:f>
        <ns0:v>0</ns0:v>
      </ns0:c>
      <ns0:c r="E1935" s="114" t="n">
        <ns0:f>AVERAGE('消融原始 0921'!D1926:D1935)</ns0:f>
        <ns0:v>0</ns0:v>
      </ns0:c>
      <ns0:c r="F1935" s="114" t="n">
        <ns0:f>AVERAGE('消融原始 0921'!D1921:D1935)</ns0:f>
        <ns0:v>0.03333333333333333</ns0:v>
      </ns0:c>
      <ns0:c r="G1935" s="114" t="n">
        <ns0:f>AVERAGE('消融原始 0921'!D1916:D1935)</ns0:f>
        <ns0:v>0.0875</ns0:v>
      </ns0:c>
      <ns0:c r="H1935" s="114" t="n">
        <ns0:f>AVERAGE('消融原始 0921'!D1911:D1935)</ns0:f>
        <ns0:v>0.07</ns0:v>
      </ns0:c>
      <ns0:c r="I1935" s="114" t="n">
        <ns0:f>AVERAGE('消融原始 0921'!D1906:D1935)</ns0:f>
        <ns0:v>0.08333333333333333</ns0:v>
      </ns0:c>
      <ns0:c r="J1935" s="114" t="n">
        <ns0:f>AVERAGE('消融原始 0921'!D1896:D1935)</ns0:f>
        <ns0:v>0.08125</ns0:v>
      </ns0:c>
      <ns0:c r="K1935" s="114" t="n">
        <ns0:f>AVERAGE('消融原始 0921'!D1886:D1935)</ns0:f>
        <ns0:v>0.075</ns0:v>
      </ns0:c>
    </ns0:row>
    <ns0:row r="1936" ht="18" customHeight="1">
      <ns0:c r="A1936" s="109" t="str">
        <ns0:v>t25</ns0:v>
      </ns0:c>
      <ns0:c r="B1936" s="109" t="n">
        <ns0:v>66</ns0:v>
      </ns0:c>
      <ns0:c r="C1936" s="109" t="n">
        <ns0:f>'消融原始 0921'!B1936-'消融实验 0921'!$E$6+1</ns0:f>
        <ns0:v>-78</ns0:v>
      </ns0:c>
      <ns0:c r="D1936" s="114" t="n">
        <ns0:f>AVERAGE('消融原始 0921'!D1932:D1936)</ns0:f>
        <ns0:v>0.05</ns0:v>
      </ns0:c>
      <ns0:c r="E1936" s="114" t="n">
        <ns0:f>AVERAGE('消融原始 0921'!D1927:D1936)</ns0:f>
        <ns0:v>0.025</ns0:v>
      </ns0:c>
      <ns0:c r="F1936" s="114" t="n">
        <ns0:f>AVERAGE('消融原始 0921'!D1922:D1936)</ns0:f>
        <ns0:v>0.03333333333333333</ns0:v>
      </ns0:c>
      <ns0:c r="G1936" s="114" t="n">
        <ns0:f>AVERAGE('消融原始 0921'!D1917:D1936)</ns0:f>
        <ns0:v>0.0875</ns0:v>
      </ns0:c>
      <ns0:c r="H1936" s="114" t="n">
        <ns0:f>AVERAGE('消融原始 0921'!D1912:D1936)</ns0:f>
        <ns0:v>0.08</ns0:v>
      </ns0:c>
      <ns0:c r="I1936" s="114" t="n">
        <ns0:f>AVERAGE('消融原始 0921'!D1907:D1936)</ns0:f>
        <ns0:v>0.09166666666666666</ns0:v>
      </ns0:c>
      <ns0:c r="J1936" s="114" t="n">
        <ns0:f>AVERAGE('消融原始 0921'!D1897:D1936)</ns0:f>
        <ns0:v>0.0875</ns0:v>
      </ns0:c>
      <ns0:c r="K1936" s="114" t="n">
        <ns0:f>AVERAGE('消融原始 0921'!D1887:D1936)</ns0:f>
        <ns0:v>0.08</ns0:v>
      </ns0:c>
    </ns0:row>
    <ns0:row r="1937" ht="18" customHeight="1">
      <ns0:c r="A1937" s="109" t="str">
        <ns0:v>t25</ns0:v>
      </ns0:c>
      <ns0:c r="B1937" s="109" t="n">
        <ns0:v>67</ns0:v>
      </ns0:c>
      <ns0:c r="C1937" s="109" t="n">
        <ns0:f>'消融原始 0921'!B1937-'消融实验 0921'!$E$6+1</ns0:f>
        <ns0:v>-77</ns0:v>
      </ns0:c>
      <ns0:c r="D1937" s="114" t="n">
        <ns0:f>AVERAGE('消融原始 0921'!D1933:D1937)</ns0:f>
        <ns0:v>0.05</ns0:v>
      </ns0:c>
      <ns0:c r="E1937" s="114" t="n">
        <ns0:f>AVERAGE('消融原始 0921'!D1928:D1937)</ns0:f>
        <ns0:v>0.025</ns0:v>
      </ns0:c>
      <ns0:c r="F1937" s="114" t="n">
        <ns0:f>AVERAGE('消融原始 0921'!D1923:D1937)</ns0:f>
        <ns0:v>0.03333333333333333</ns0:v>
      </ns0:c>
      <ns0:c r="G1937" s="114" t="n">
        <ns0:f>AVERAGE('消融原始 0921'!D1918:D1937)</ns0:f>
        <ns0:v>0.075</ns0:v>
      </ns0:c>
      <ns0:c r="H1937" s="114" t="n">
        <ns0:f>AVERAGE('消融原始 0921'!D1913:D1937)</ns0:f>
        <ns0:v>0.08</ns0:v>
      </ns0:c>
      <ns0:c r="I1937" s="114" t="n">
        <ns0:f>AVERAGE('消融原始 0921'!D1908:D1937)</ns0:f>
        <ns0:v>0.09166666666666666</ns0:v>
      </ns0:c>
      <ns0:c r="J1937" s="114" t="n">
        <ns0:f>AVERAGE('消融原始 0921'!D1898:D1937)</ns0:f>
        <ns0:v>0.0875</ns0:v>
      </ns0:c>
      <ns0:c r="K1937" s="114" t="n">
        <ns0:f>AVERAGE('消融原始 0921'!D1888:D1937)</ns0:f>
        <ns0:v>0.075</ns0:v>
      </ns0:c>
    </ns0:row>
    <ns0:row r="1938" ht="18" customHeight="1">
      <ns0:c r="A1938" s="109" t="str">
        <ns0:v>t25</ns0:v>
      </ns0:c>
      <ns0:c r="B1938" s="109" t="n">
        <ns0:v>68</ns0:v>
      </ns0:c>
      <ns0:c r="C1938" s="109" t="n">
        <ns0:f>'消融原始 0921'!B1938-'消融实验 0921'!$E$6+1</ns0:f>
        <ns0:v>-76</ns0:v>
      </ns0:c>
      <ns0:c r="D1938" s="114" t="n">
        <ns0:f>AVERAGE('消融原始 0921'!D1934:D1938)</ns0:f>
        <ns0:v>0.05</ns0:v>
      </ns0:c>
      <ns0:c r="E1938" s="114" t="n">
        <ns0:f>AVERAGE('消融原始 0921'!D1929:D1938)</ns0:f>
        <ns0:v>0.025</ns0:v>
      </ns0:c>
      <ns0:c r="F1938" s="114" t="n">
        <ns0:f>AVERAGE('消融原始 0921'!D1924:D1938)</ns0:f>
        <ns0:v>0.03333333333333333</ns0:v>
      </ns0:c>
      <ns0:c r="G1938" s="114" t="n">
        <ns0:f>AVERAGE('消融原始 0921'!D1919:D1938)</ns0:f>
        <ns0:v>0.0625</ns0:v>
      </ns0:c>
      <ns0:c r="H1938" s="114" t="n">
        <ns0:f>AVERAGE('消融原始 0921'!D1914:D1938)</ns0:f>
        <ns0:v>0.08</ns0:v>
      </ns0:c>
      <ns0:c r="I1938" s="114" t="n">
        <ns0:f>AVERAGE('消融原始 0921'!D1909:D1938)</ns0:f>
        <ns0:v>0.08333333333333333</ns0:v>
      </ns0:c>
      <ns0:c r="J1938" s="114" t="n">
        <ns0:f>AVERAGE('消融原始 0921'!D1899:D1938)</ns0:f>
        <ns0:v>0.08125</ns0:v>
      </ns0:c>
      <ns0:c r="K1938" s="114" t="n">
        <ns0:f>AVERAGE('消融原始 0921'!D1889:D1938)</ns0:f>
        <ns0:v>0.075</ns0:v>
      </ns0:c>
    </ns0:row>
    <ns0:row r="1939" ht="18" customHeight="1">
      <ns0:c r="A1939" s="109" t="str">
        <ns0:v>t25</ns0:v>
      </ns0:c>
      <ns0:c r="B1939" s="109" t="n">
        <ns0:v>69</ns0:v>
      </ns0:c>
      <ns0:c r="C1939" s="109" t="n">
        <ns0:f>'消融原始 0921'!B1939-'消融实验 0921'!$E$6+1</ns0:f>
        <ns0:v>-75</ns0:v>
      </ns0:c>
      <ns0:c r="D1939" s="114" t="n">
        <ns0:f>AVERAGE('消融原始 0921'!D1935:D1939)</ns0:f>
        <ns0:v>0.05</ns0:v>
      </ns0:c>
      <ns0:c r="E1939" s="114" t="n">
        <ns0:f>AVERAGE('消融原始 0921'!D1930:D1939)</ns0:f>
        <ns0:v>0.025</ns0:v>
      </ns0:c>
      <ns0:c r="F1939" s="114" t="n">
        <ns0:f>AVERAGE('消融原始 0921'!D1925:D1939)</ns0:f>
        <ns0:v>0.03333333333333333</ns0:v>
      </ns0:c>
      <ns0:c r="G1939" s="114" t="n">
        <ns0:f>AVERAGE('消融原始 0921'!D1920:D1939)</ns0:f>
        <ns0:v>0.05</ns0:v>
      </ns0:c>
      <ns0:c r="H1939" s="114" t="n">
        <ns0:f>AVERAGE('消融原始 0921'!D1915:D1939)</ns0:f>
        <ns0:v>0.08</ns0:v>
      </ns0:c>
      <ns0:c r="I1939" s="114" t="n">
        <ns0:f>AVERAGE('消融原始 0921'!D1910:D1939)</ns0:f>
        <ns0:v>0.075</ns0:v>
      </ns0:c>
      <ns0:c r="J1939" s="114" t="n">
        <ns0:f>AVERAGE('消融原始 0921'!D1900:D1939)</ns0:f>
        <ns0:v>0.08125</ns0:v>
      </ns0:c>
      <ns0:c r="K1939" s="114" t="n">
        <ns0:f>AVERAGE('消融原始 0921'!D1890:D1939)</ns0:f>
        <ns0:v>0.075</ns0:v>
      </ns0:c>
    </ns0:row>
    <ns0:row r="1940" ht="18" customHeight="1">
      <ns0:c r="A1940" s="109" t="str">
        <ns0:v>t25</ns0:v>
      </ns0:c>
      <ns0:c r="B1940" s="109" t="n">
        <ns0:v>70</ns0:v>
      </ns0:c>
      <ns0:c r="C1940" s="109" t="n">
        <ns0:f>'消融原始 0921'!B1940-'消融实验 0921'!$E$6+1</ns0:f>
        <ns0:v>-74</ns0:v>
      </ns0:c>
      <ns0:c r="D1940" s="114" t="n">
        <ns0:f>AVERAGE('消融原始 0921'!D1936:D1940)</ns0:f>
        <ns0:v>0.05</ns0:v>
      </ns0:c>
      <ns0:c r="E1940" s="114" t="n">
        <ns0:f>AVERAGE('消融原始 0921'!D1931:D1940)</ns0:f>
        <ns0:v>0.025</ns0:v>
      </ns0:c>
      <ns0:c r="F1940" s="114" t="n">
        <ns0:f>AVERAGE('消融原始 0921'!D1926:D1940)</ns0:f>
        <ns0:v>0.016666666666666666</ns0:v>
      </ns0:c>
      <ns0:c r="G1940" s="114" t="n">
        <ns0:f>AVERAGE('消融原始 0921'!D1921:D1940)</ns0:f>
        <ns0:v>0.0375</ns0:v>
      </ns0:c>
      <ns0:c r="H1940" s="114" t="n">
        <ns0:f>AVERAGE('消融原始 0921'!D1916:D1940)</ns0:f>
        <ns0:v>0.08</ns0:v>
      </ns0:c>
      <ns0:c r="I1940" s="114" t="n">
        <ns0:f>AVERAGE('消融原始 0921'!D1911:D1940)</ns0:f>
        <ns0:v>0.06666666666666667</ns0:v>
      </ns0:c>
      <ns0:c r="J1940" s="114" t="n">
        <ns0:f>AVERAGE('消融原始 0921'!D1901:D1940)</ns0:f>
        <ns0:v>0.075</ns0:v>
      </ns0:c>
      <ns0:c r="K1940" s="114" t="n">
        <ns0:f>AVERAGE('消融原始 0921'!D1891:D1940)</ns0:f>
        <ns0:v>0.075</ns0:v>
      </ns0:c>
    </ns0:row>
    <ns0:row r="1941" ht="18" customHeight="1">
      <ns0:c r="A1941" s="109" t="str">
        <ns0:v>t25</ns0:v>
      </ns0:c>
      <ns0:c r="B1941" s="109" t="n">
        <ns0:v>71</ns0:v>
      </ns0:c>
      <ns0:c r="C1941" s="109" t="n">
        <ns0:f>'消融原始 0921'!B1941-'消融实验 0921'!$E$6+1</ns0:f>
        <ns0:v>-73</ns0:v>
      </ns0:c>
      <ns0:c r="D1941" s="114" t="n">
        <ns0:f>AVERAGE('消融原始 0921'!D1937:D1941)</ns0:f>
        <ns0:v>0</ns0:v>
      </ns0:c>
      <ns0:c r="E1941" s="114" t="n">
        <ns0:f>AVERAGE('消融原始 0921'!D1932:D1941)</ns0:f>
        <ns0:v>0.025</ns0:v>
      </ns0:c>
      <ns0:c r="F1941" s="114" t="n">
        <ns0:f>AVERAGE('消融原始 0921'!D1927:D1941)</ns0:f>
        <ns0:v>0.016666666666666666</ns0:v>
      </ns0:c>
      <ns0:c r="G1941" s="114" t="n">
        <ns0:f>AVERAGE('消融原始 0921'!D1922:D1941)</ns0:f>
        <ns0:v>0.025</ns0:v>
      </ns0:c>
      <ns0:c r="H1941" s="114" t="n">
        <ns0:f>AVERAGE('消融原始 0921'!D1917:D1941)</ns0:f>
        <ns0:v>0.07</ns0:v>
      </ns0:c>
      <ns0:c r="I1941" s="114" t="n">
        <ns0:f>AVERAGE('消融原始 0921'!D1912:D1941)</ns0:f>
        <ns0:v>0.06666666666666667</ns0:v>
      </ns0:c>
      <ns0:c r="J1941" s="114" t="n">
        <ns0:f>AVERAGE('消融原始 0921'!D1902:D1941)</ns0:f>
        <ns0:v>0.075</ns0:v>
      </ns0:c>
      <ns0:c r="K1941" s="114" t="n">
        <ns0:f>AVERAGE('消融原始 0921'!D1892:D1941)</ns0:f>
        <ns0:v>0.07</ns0:v>
      </ns0:c>
    </ns0:row>
    <ns0:row r="1942" ht="18" customHeight="1">
      <ns0:c r="A1942" s="109" t="str">
        <ns0:v>t25</ns0:v>
      </ns0:c>
      <ns0:c r="B1942" s="109" t="n">
        <ns0:v>72</ns0:v>
      </ns0:c>
      <ns0:c r="C1942" s="109" t="n">
        <ns0:f>'消融原始 0921'!B1942-'消融实验 0921'!$E$6+1</ns0:f>
        <ns0:v>-72</ns0:v>
      </ns0:c>
      <ns0:c r="D1942" s="114" t="n">
        <ns0:f>AVERAGE('消融原始 0921'!D1938:D1942)</ns0:f>
        <ns0:v>0</ns0:v>
      </ns0:c>
      <ns0:c r="E1942" s="114" t="n">
        <ns0:f>AVERAGE('消融原始 0921'!D1933:D1942)</ns0:f>
        <ns0:v>0.025</ns0:v>
      </ns0:c>
      <ns0:c r="F1942" s="114" t="n">
        <ns0:f>AVERAGE('消融原始 0921'!D1928:D1942)</ns0:f>
        <ns0:v>0.016666666666666666</ns0:v>
      </ns0:c>
      <ns0:c r="G1942" s="114" t="n">
        <ns0:f>AVERAGE('消融原始 0921'!D1923:D1942)</ns0:f>
        <ns0:v>0.025</ns0:v>
      </ns0:c>
      <ns0:c r="H1942" s="114" t="n">
        <ns0:f>AVERAGE('消融原始 0921'!D1918:D1942)</ns0:f>
        <ns0:v>0.06</ns0:v>
      </ns0:c>
      <ns0:c r="I1942" s="114" t="n">
        <ns0:f>AVERAGE('消融原始 0921'!D1913:D1942)</ns0:f>
        <ns0:v>0.06666666666666667</ns0:v>
      </ns0:c>
      <ns0:c r="J1942" s="114" t="n">
        <ns0:f>AVERAGE('消融原始 0921'!D1903:D1942)</ns0:f>
        <ns0:v>0.06875</ns0:v>
      </ns0:c>
      <ns0:c r="K1942" s="114" t="n">
        <ns0:f>AVERAGE('消融原始 0921'!D1893:D1942)</ns0:f>
        <ns0:v>0.07</ns0:v>
      </ns0:c>
    </ns0:row>
    <ns0:row r="1943" ht="18" customHeight="1">
      <ns0:c r="A1943" s="109" t="str">
        <ns0:v>t25</ns0:v>
      </ns0:c>
      <ns0:c r="B1943" s="109" t="n">
        <ns0:v>73</ns0:v>
      </ns0:c>
      <ns0:c r="C1943" s="109" t="n">
        <ns0:f>'消融原始 0921'!B1943-'消融实验 0921'!$E$6+1</ns0:f>
        <ns0:v>-71</ns0:v>
      </ns0:c>
      <ns0:c r="D1943" s="114" t="n">
        <ns0:f>AVERAGE('消融原始 0921'!D1939:D1943)</ns0:f>
        <ns0:v>0.05</ns0:v>
      </ns0:c>
      <ns0:c r="E1943" s="114" t="n">
        <ns0:f>AVERAGE('消融原始 0921'!D1934:D1943)</ns0:f>
        <ns0:v>0.05</ns0:v>
      </ns0:c>
      <ns0:c r="F1943" s="114" t="n">
        <ns0:f>AVERAGE('消融原始 0921'!D1929:D1943)</ns0:f>
        <ns0:v>0.03333333333333333</ns0:v>
      </ns0:c>
      <ns0:c r="G1943" s="114" t="n">
        <ns0:f>AVERAGE('消融原始 0921'!D1924:D1943)</ns0:f>
        <ns0:v>0.0375</ns0:v>
      </ns0:c>
      <ns0:c r="H1943" s="114" t="n">
        <ns0:f>AVERAGE('消融原始 0921'!D1919:D1943)</ns0:f>
        <ns0:v>0.06</ns0:v>
      </ns0:c>
      <ns0:c r="I1943" s="114" t="n">
        <ns0:f>AVERAGE('消融原始 0921'!D1914:D1943)</ns0:f>
        <ns0:v>0.075</ns0:v>
      </ns0:c>
      <ns0:c r="J1943" s="114" t="n">
        <ns0:f>AVERAGE('消融原始 0921'!D1904:D1943)</ns0:f>
        <ns0:v>0.075</ns0:v>
      </ns0:c>
      <ns0:c r="K1943" s="114" t="n">
        <ns0:f>AVERAGE('消融原始 0921'!D1894:D1943)</ns0:f>
        <ns0:v>0.075</ns0:v>
      </ns0:c>
    </ns0:row>
    <ns0:row r="1944" ht="18" customHeight="1">
      <ns0:c r="A1944" s="109" t="str">
        <ns0:v>t25</ns0:v>
      </ns0:c>
      <ns0:c r="B1944" s="109" t="n">
        <ns0:v>74</ns0:v>
      </ns0:c>
      <ns0:c r="C1944" s="109" t="n">
        <ns0:f>'消融原始 0921'!B1944-'消融实验 0921'!$E$6+1</ns0:f>
        <ns0:v>-70</ns0:v>
      </ns0:c>
      <ns0:c r="D1944" s="114" t="n">
        <ns0:f>AVERAGE('消融原始 0921'!D1940:D1944)</ns0:f>
        <ns0:v>0.05</ns0:v>
      </ns0:c>
      <ns0:c r="E1944" s="114" t="n">
        <ns0:f>AVERAGE('消融原始 0921'!D1935:D1944)</ns0:f>
        <ns0:v>0.05</ns0:v>
      </ns0:c>
      <ns0:c r="F1944" s="114" t="n">
        <ns0:f>AVERAGE('消融原始 0921'!D1930:D1944)</ns0:f>
        <ns0:v>0.03333333333333333</ns0:v>
      </ns0:c>
      <ns0:c r="G1944" s="114" t="n">
        <ns0:f>AVERAGE('消融原始 0921'!D1925:D1944)</ns0:f>
        <ns0:v>0.0375</ns0:v>
      </ns0:c>
      <ns0:c r="H1944" s="114" t="n">
        <ns0:f>AVERAGE('消融原始 0921'!D1920:D1944)</ns0:f>
        <ns0:v>0.05</ns0:v>
      </ns0:c>
      <ns0:c r="I1944" s="114" t="n">
        <ns0:f>AVERAGE('消融原始 0921'!D1915:D1944)</ns0:f>
        <ns0:v>0.075</ns0:v>
      </ns0:c>
      <ns0:c r="J1944" s="114" t="n">
        <ns0:f>AVERAGE('消融原始 0921'!D1905:D1944)</ns0:f>
        <ns0:v>0.075</ns0:v>
      </ns0:c>
      <ns0:c r="K1944" s="114" t="n">
        <ns0:f>AVERAGE('消融原始 0921'!D1895:D1944)</ns0:f>
        <ns0:v>0.075</ns0:v>
      </ns0:c>
    </ns0:row>
    <ns0:row r="1945" ht="18" customHeight="1">
      <ns0:c r="A1945" s="109" t="str">
        <ns0:v>t25</ns0:v>
      </ns0:c>
      <ns0:c r="B1945" s="109" t="n">
        <ns0:v>75</ns0:v>
      </ns0:c>
      <ns0:c r="C1945" s="109" t="n">
        <ns0:f>'消融原始 0921'!B1945-'消融实验 0921'!$E$6+1</ns0:f>
        <ns0:v>-69</ns0:v>
      </ns0:c>
      <ns0:c r="D1945" s="114" t="n">
        <ns0:f>AVERAGE('消融原始 0921'!D1941:D1945)</ns0:f>
        <ns0:v>0.05</ns0:v>
      </ns0:c>
      <ns0:c r="E1945" s="114" t="n">
        <ns0:f>AVERAGE('消融原始 0921'!D1936:D1945)</ns0:f>
        <ns0:v>0.05</ns0:v>
      </ns0:c>
      <ns0:c r="F1945" s="114" t="n">
        <ns0:f>AVERAGE('消融原始 0921'!D1931:D1945)</ns0:f>
        <ns0:v>0.03333333333333333</ns0:v>
      </ns0:c>
      <ns0:c r="G1945" s="114" t="n">
        <ns0:f>AVERAGE('消融原始 0921'!D1926:D1945)</ns0:f>
        <ns0:v>0.025</ns0:v>
      </ns0:c>
      <ns0:c r="H1945" s="114" t="n">
        <ns0:f>AVERAGE('消融原始 0921'!D1921:D1945)</ns0:f>
        <ns0:v>0.04</ns0:v>
      </ns0:c>
      <ns0:c r="I1945" s="114" t="n">
        <ns0:f>AVERAGE('消融原始 0921'!D1916:D1945)</ns0:f>
        <ns0:v>0.075</ns0:v>
      </ns0:c>
      <ns0:c r="J1945" s="114" t="n">
        <ns0:f>AVERAGE('消融原始 0921'!D1906:D1945)</ns0:f>
        <ns0:v>0.075</ns0:v>
      </ns0:c>
      <ns0:c r="K1945" s="114" t="n">
        <ns0:f>AVERAGE('消融原始 0921'!D1896:D1945)</ns0:f>
        <ns0:v>0.075</ns0:v>
      </ns0:c>
    </ns0:row>
    <ns0:row r="1946" ht="18" customHeight="1">
      <ns0:c r="A1946" s="109" t="str">
        <ns0:v>t25</ns0:v>
      </ns0:c>
      <ns0:c r="B1946" s="109" t="n">
        <ns0:v>76</ns0:v>
      </ns0:c>
      <ns0:c r="C1946" s="109" t="n">
        <ns0:f>'消融原始 0921'!B1946-'消融实验 0921'!$E$6+1</ns0:f>
        <ns0:v>-68</ns0:v>
      </ns0:c>
      <ns0:c r="D1946" s="114" t="n">
        <ns0:f>AVERAGE('消融原始 0921'!D1942:D1946)</ns0:f>
        <ns0:v>0.1</ns0:v>
      </ns0:c>
      <ns0:c r="E1946" s="114" t="n">
        <ns0:f>AVERAGE('消融原始 0921'!D1937:D1946)</ns0:f>
        <ns0:v>0.05</ns0:v>
      </ns0:c>
      <ns0:c r="F1946" s="114" t="n">
        <ns0:f>AVERAGE('消融原始 0921'!D1932:D1946)</ns0:f>
        <ns0:v>0.05</ns0:v>
      </ns0:c>
      <ns0:c r="G1946" s="114" t="n">
        <ns0:f>AVERAGE('消融原始 0921'!D1927:D1946)</ns0:f>
        <ns0:v>0.0375</ns0:v>
      </ns0:c>
      <ns0:c r="H1946" s="114" t="n">
        <ns0:f>AVERAGE('消融原始 0921'!D1922:D1946)</ns0:f>
        <ns0:v>0.04</ns0:v>
      </ns0:c>
      <ns0:c r="I1946" s="114" t="n">
        <ns0:f>AVERAGE('消融原始 0921'!D1917:D1946)</ns0:f>
        <ns0:v>0.075</ns0:v>
      </ns0:c>
      <ns0:c r="J1946" s="114" t="n">
        <ns0:f>AVERAGE('消融原始 0921'!D1907:D1946)</ns0:f>
        <ns0:v>0.08125</ns0:v>
      </ns0:c>
      <ns0:c r="K1946" s="114" t="n">
        <ns0:f>AVERAGE('消融原始 0921'!D1897:D1946)</ns0:f>
        <ns0:v>0.08</ns0:v>
      </ns0:c>
    </ns0:row>
    <ns0:row r="1947" ht="18" customHeight="1">
      <ns0:c r="A1947" s="109" t="str">
        <ns0:v>t25</ns0:v>
      </ns0:c>
      <ns0:c r="B1947" s="109" t="n">
        <ns0:v>77</ns0:v>
      </ns0:c>
      <ns0:c r="C1947" s="109" t="n">
        <ns0:f>'消融原始 0921'!B1947-'消融实验 0921'!$E$6+1</ns0:f>
        <ns0:v>-67</ns0:v>
      </ns0:c>
      <ns0:c r="D1947" s="114" t="n">
        <ns0:f>AVERAGE('消融原始 0921'!D1943:D1947)</ns0:f>
        <ns0:v>0.1</ns0:v>
      </ns0:c>
      <ns0:c r="E1947" s="114" t="n">
        <ns0:f>AVERAGE('消融原始 0921'!D1938:D1947)</ns0:f>
        <ns0:v>0.05</ns0:v>
      </ns0:c>
      <ns0:c r="F1947" s="114" t="n">
        <ns0:f>AVERAGE('消融原始 0921'!D1933:D1947)</ns0:f>
        <ns0:v>0.05</ns0:v>
      </ns0:c>
      <ns0:c r="G1947" s="114" t="n">
        <ns0:f>AVERAGE('消融原始 0921'!D1928:D1947)</ns0:f>
        <ns0:v>0.0375</ns0:v>
      </ns0:c>
      <ns0:c r="H1947" s="114" t="n">
        <ns0:f>AVERAGE('消融原始 0921'!D1923:D1947)</ns0:f>
        <ns0:v>0.04</ns0:v>
      </ns0:c>
      <ns0:c r="I1947" s="114" t="n">
        <ns0:f>AVERAGE('消融原始 0921'!D1918:D1947)</ns0:f>
        <ns0:v>0.06666666666666667</ns0:v>
      </ns0:c>
      <ns0:c r="J1947" s="114" t="n">
        <ns0:f>AVERAGE('消融原始 0921'!D1908:D1947)</ns0:f>
        <ns0:v>0.08125</ns0:v>
      </ns0:c>
      <ns0:c r="K1947" s="114" t="n">
        <ns0:f>AVERAGE('消融原始 0921'!D1898:D1947)</ns0:f>
        <ns0:v>0.08</ns0:v>
      </ns0:c>
    </ns0:row>
    <ns0:row r="1948" ht="18" customHeight="1">
      <ns0:c r="A1948" s="109" t="str">
        <ns0:v>t25</ns0:v>
      </ns0:c>
      <ns0:c r="B1948" s="109" t="n">
        <ns0:v>78</ns0:v>
      </ns0:c>
      <ns0:c r="C1948" s="109" t="n">
        <ns0:f>'消融原始 0921'!B1948-'消融实验 0921'!$E$6+1</ns0:f>
        <ns0:v>-66</ns0:v>
      </ns0:c>
      <ns0:c r="D1948" s="114" t="n">
        <ns0:f>AVERAGE('消融原始 0921'!D1944:D1948)</ns0:f>
        <ns0:v>0.05</ns0:v>
      </ns0:c>
      <ns0:c r="E1948" s="114" t="n">
        <ns0:f>AVERAGE('消融原始 0921'!D1939:D1948)</ns0:f>
        <ns0:v>0.05</ns0:v>
      </ns0:c>
      <ns0:c r="F1948" s="114" t="n">
        <ns0:f>AVERAGE('消融原始 0921'!D1934:D1948)</ns0:f>
        <ns0:v>0.05</ns0:v>
      </ns0:c>
      <ns0:c r="G1948" s="114" t="n">
        <ns0:f>AVERAGE('消融原始 0921'!D1929:D1948)</ns0:f>
        <ns0:v>0.0375</ns0:v>
      </ns0:c>
      <ns0:c r="H1948" s="114" t="n">
        <ns0:f>AVERAGE('消融原始 0921'!D1924:D1948)</ns0:f>
        <ns0:v>0.04</ns0:v>
      </ns0:c>
      <ns0:c r="I1948" s="114" t="n">
        <ns0:f>AVERAGE('消融原始 0921'!D1919:D1948)</ns0:f>
        <ns0:v>0.058333333333333334</ns0:v>
      </ns0:c>
      <ns0:c r="J1948" s="114" t="n">
        <ns0:f>AVERAGE('消融原始 0921'!D1909:D1948)</ns0:f>
        <ns0:v>0.075</ns0:v>
      </ns0:c>
      <ns0:c r="K1948" s="114" t="n">
        <ns0:f>AVERAGE('消融原始 0921'!D1899:D1948)</ns0:f>
        <ns0:v>0.075</ns0:v>
      </ns0:c>
    </ns0:row>
    <ns0:row r="1949" ht="18" customHeight="1">
      <ns0:c r="A1949" s="109" t="str">
        <ns0:v>t25</ns0:v>
      </ns0:c>
      <ns0:c r="B1949" s="109" t="n">
        <ns0:v>79</ns0:v>
      </ns0:c>
      <ns0:c r="C1949" s="109" t="n">
        <ns0:f>'消融原始 0921'!B1949-'消融实验 0921'!$E$6+1</ns0:f>
        <ns0:v>-65</ns0:v>
      </ns0:c>
      <ns0:c r="D1949" s="114" t="n">
        <ns0:f>AVERAGE('消融原始 0921'!D1945:D1949)</ns0:f>
        <ns0:v>0.05</ns0:v>
      </ns0:c>
      <ns0:c r="E1949" s="114" t="n">
        <ns0:f>AVERAGE('消融原始 0921'!D1940:D1949)</ns0:f>
        <ns0:v>0.05</ns0:v>
      </ns0:c>
      <ns0:c r="F1949" s="114" t="n">
        <ns0:f>AVERAGE('消融原始 0921'!D1935:D1949)</ns0:f>
        <ns0:v>0.05</ns0:v>
      </ns0:c>
      <ns0:c r="G1949" s="114" t="n">
        <ns0:f>AVERAGE('消融原始 0921'!D1930:D1949)</ns0:f>
        <ns0:v>0.0375</ns0:v>
      </ns0:c>
      <ns0:c r="H1949" s="114" t="n">
        <ns0:f>AVERAGE('消融原始 0921'!D1925:D1949)</ns0:f>
        <ns0:v>0.04</ns0:v>
      </ns0:c>
      <ns0:c r="I1949" s="114" t="n">
        <ns0:f>AVERAGE('消融原始 0921'!D1920:D1949)</ns0:f>
        <ns0:v>0.05</ns0:v>
      </ns0:c>
      <ns0:c r="J1949" s="114" t="n">
        <ns0:f>AVERAGE('消融原始 0921'!D1910:D1949)</ns0:f>
        <ns0:v>0.06875</ns0:v>
      </ns0:c>
      <ns0:c r="K1949" s="114" t="n">
        <ns0:f>AVERAGE('消融原始 0921'!D1900:D1949)</ns0:f>
        <ns0:v>0.075</ns0:v>
      </ns0:c>
    </ns0:row>
    <ns0:row r="1950" ht="18" customHeight="1">
      <ns0:c r="A1950" s="109" t="str">
        <ns0:v>t25</ns0:v>
      </ns0:c>
      <ns0:c r="B1950" s="109" t="n">
        <ns0:v>80</ns0:v>
      </ns0:c>
      <ns0:c r="C1950" s="109" t="n">
        <ns0:f>'消融原始 0921'!B1950-'消融实验 0921'!$E$6+1</ns0:f>
        <ns0:v>-64</ns0:v>
      </ns0:c>
      <ns0:c r="D1950" s="114" t="n">
        <ns0:f>AVERAGE('消融原始 0921'!D1946:D1950)</ns0:f>
        <ns0:v>0.05</ns0:v>
      </ns0:c>
      <ns0:c r="E1950" s="114" t="n">
        <ns0:f>AVERAGE('消融原始 0921'!D1941:D1950)</ns0:f>
        <ns0:v>0.05</ns0:v>
      </ns0:c>
      <ns0:c r="F1950" s="114" t="n">
        <ns0:f>AVERAGE('消融原始 0921'!D1936:D1950)</ns0:f>
        <ns0:v>0.05</ns0:v>
      </ns0:c>
      <ns0:c r="G1950" s="114" t="n">
        <ns0:f>AVERAGE('消融原始 0921'!D1931:D1950)</ns0:f>
        <ns0:v>0.0375</ns0:v>
      </ns0:c>
      <ns0:c r="H1950" s="114" t="n">
        <ns0:f>AVERAGE('消融原始 0921'!D1926:D1950)</ns0:f>
        <ns0:v>0.03</ns0:v>
      </ns0:c>
      <ns0:c r="I1950" s="114" t="n">
        <ns0:f>AVERAGE('消融原始 0921'!D1921:D1950)</ns0:f>
        <ns0:v>0.041666666666666664</ns0:v>
      </ns0:c>
      <ns0:c r="J1950" s="114" t="n">
        <ns0:f>AVERAGE('消融原始 0921'!D1911:D1950)</ns0:f>
        <ns0:v>0.0625</ns0:v>
      </ns0:c>
      <ns0:c r="K1950" s="114" t="n">
        <ns0:f>AVERAGE('消融原始 0921'!D1901:D1950)</ns0:f>
        <ns0:v>0.07</ns0:v>
      </ns0:c>
    </ns0:row>
    <ns0:row r="1951" ht="18" customHeight="1">
      <ns0:c r="A1951" s="109" t="str">
        <ns0:v>t25</ns0:v>
      </ns0:c>
      <ns0:c r="B1951" s="109" t="n">
        <ns0:v>81</ns0:v>
      </ns0:c>
      <ns0:c r="C1951" s="109" t="n">
        <ns0:f>'消融原始 0921'!B1951-'消融实验 0921'!$E$6+1</ns0:f>
        <ns0:v>-63</ns0:v>
      </ns0:c>
      <ns0:c r="D1951" s="114" t="n">
        <ns0:f>AVERAGE('消融原始 0921'!D1947:D1951)</ns0:f>
        <ns0:v>0</ns0:v>
      </ns0:c>
      <ns0:c r="E1951" s="114" t="n">
        <ns0:f>AVERAGE('消融原始 0921'!D1942:D1951)</ns0:f>
        <ns0:v>0.05</ns0:v>
      </ns0:c>
      <ns0:c r="F1951" s="114" t="n">
        <ns0:f>AVERAGE('消融原始 0921'!D1937:D1951)</ns0:f>
        <ns0:v>0.03333333333333333</ns0:v>
      </ns0:c>
      <ns0:c r="G1951" s="114" t="n">
        <ns0:f>AVERAGE('消融原始 0921'!D1932:D1951)</ns0:f>
        <ns0:v>0.0375</ns0:v>
      </ns0:c>
      <ns0:c r="H1951" s="114" t="n">
        <ns0:f>AVERAGE('消融原始 0921'!D1927:D1951)</ns0:f>
        <ns0:v>0.03</ns0:v>
      </ns0:c>
      <ns0:c r="I1951" s="114" t="n">
        <ns0:f>AVERAGE('消融原始 0921'!D1922:D1951)</ns0:f>
        <ns0:v>0.03333333333333333</ns0:v>
      </ns0:c>
      <ns0:c r="J1951" s="114" t="n">
        <ns0:f>AVERAGE('消融原始 0921'!D1912:D1951)</ns0:f>
        <ns0:v>0.0625</ns0:v>
      </ns0:c>
      <ns0:c r="K1951" s="114" t="n">
        <ns0:f>AVERAGE('消融原始 0921'!D1902:D1951)</ns0:f>
        <ns0:v>0.07</ns0:v>
      </ns0:c>
    </ns0:row>
    <ns0:row r="1952" ht="18" customHeight="1">
      <ns0:c r="A1952" s="109" t="str">
        <ns0:v>t25</ns0:v>
      </ns0:c>
      <ns0:c r="B1952" s="109" t="n">
        <ns0:v>82</ns0:v>
      </ns0:c>
      <ns0:c r="C1952" s="109" t="n">
        <ns0:f>'消融原始 0921'!B1952-'消融实验 0921'!$E$6+1</ns0:f>
        <ns0:v>-62</ns0:v>
      </ns0:c>
      <ns0:c r="D1952" s="114" t="n">
        <ns0:f>AVERAGE('消融原始 0921'!D1948:D1952)</ns0:f>
        <ns0:v>0.05</ns0:v>
      </ns0:c>
      <ns0:c r="E1952" s="114" t="n">
        <ns0:f>AVERAGE('消融原始 0921'!D1943:D1952)</ns0:f>
        <ns0:v>0.075</ns0:v>
      </ns0:c>
      <ns0:c r="F1952" s="114" t="n">
        <ns0:f>AVERAGE('消融原始 0921'!D1938:D1952)</ns0:f>
        <ns0:v>0.05</ns0:v>
      </ns0:c>
      <ns0:c r="G1952" s="114" t="n">
        <ns0:f>AVERAGE('消融原始 0921'!D1933:D1952)</ns0:f>
        <ns0:v>0.05</ns0:v>
      </ns0:c>
      <ns0:c r="H1952" s="114" t="n">
        <ns0:f>AVERAGE('消融原始 0921'!D1928:D1952)</ns0:f>
        <ns0:v>0.04</ns0:v>
      </ns0:c>
      <ns0:c r="I1952" s="114" t="n">
        <ns0:f>AVERAGE('消融原始 0921'!D1923:D1952)</ns0:f>
        <ns0:v>0.041666666666666664</ns0:v>
      </ns0:c>
      <ns0:c r="J1952" s="114" t="n">
        <ns0:f>AVERAGE('消融原始 0921'!D1913:D1952)</ns0:f>
        <ns0:v>0.06875</ns0:v>
      </ns0:c>
      <ns0:c r="K1952" s="114" t="n">
        <ns0:f>AVERAGE('消融原始 0921'!D1903:D1952)</ns0:f>
        <ns0:v>0.07</ns0:v>
      </ns0:c>
    </ns0:row>
    <ns0:row r="1953" ht="18" customHeight="1">
      <ns0:c r="A1953" s="109" t="str">
        <ns0:v>t25</ns0:v>
      </ns0:c>
      <ns0:c r="B1953" s="109" t="n">
        <ns0:v>83</ns0:v>
      </ns0:c>
      <ns0:c r="C1953" s="109" t="n">
        <ns0:f>'消融原始 0921'!B1953-'消融实验 0921'!$E$6+1</ns0:f>
        <ns0:v>-61</ns0:v>
      </ns0:c>
      <ns0:c r="D1953" s="114" t="n">
        <ns0:f>AVERAGE('消融原始 0921'!D1949:D1953)</ns0:f>
        <ns0:v>0.05</ns0:v>
      </ns0:c>
      <ns0:c r="E1953" s="114" t="n">
        <ns0:f>AVERAGE('消融原始 0921'!D1944:D1953)</ns0:f>
        <ns0:v>0.05</ns0:v>
      </ns0:c>
      <ns0:c r="F1953" s="114" t="n">
        <ns0:f>AVERAGE('消融原始 0921'!D1939:D1953)</ns0:f>
        <ns0:v>0.05</ns0:v>
      </ns0:c>
      <ns0:c r="G1953" s="114" t="n">
        <ns0:f>AVERAGE('消融原始 0921'!D1934:D1953)</ns0:f>
        <ns0:v>0.05</ns0:v>
      </ns0:c>
      <ns0:c r="H1953" s="114" t="n">
        <ns0:f>AVERAGE('消融原始 0921'!D1929:D1953)</ns0:f>
        <ns0:v>0.04</ns0:v>
      </ns0:c>
      <ns0:c r="I1953" s="114" t="n">
        <ns0:f>AVERAGE('消融原始 0921'!D1924:D1953)</ns0:f>
        <ns0:v>0.041666666666666664</ns0:v>
      </ns0:c>
      <ns0:c r="J1953" s="114" t="n">
        <ns0:f>AVERAGE('消融原始 0921'!D1914:D1953)</ns0:f>
        <ns0:v>0.06875</ns0:v>
      </ns0:c>
      <ns0:c r="K1953" s="114" t="n">
        <ns0:f>AVERAGE('消融原始 0921'!D1904:D1953)</ns0:f>
        <ns0:v>0.07</ns0:v>
      </ns0:c>
    </ns0:row>
    <ns0:row r="1954" ht="18" customHeight="1">
      <ns0:c r="A1954" s="109" t="str">
        <ns0:v>t25</ns0:v>
      </ns0:c>
      <ns0:c r="B1954" s="109" t="n">
        <ns0:v>84</ns0:v>
      </ns0:c>
      <ns0:c r="C1954" s="109" t="n">
        <ns0:f>'消融原始 0921'!B1954-'消融实验 0921'!$E$6+1</ns0:f>
        <ns0:v>-60</ns0:v>
      </ns0:c>
      <ns0:c r="D1954" s="114" t="n">
        <ns0:f>AVERAGE('消融原始 0921'!D1950:D1954)</ns0:f>
        <ns0:v>0.1</ns0:v>
      </ns0:c>
      <ns0:c r="E1954" s="114" t="n">
        <ns0:f>AVERAGE('消融原始 0921'!D1945:D1954)</ns0:f>
        <ns0:v>0.075</ns0:v>
      </ns0:c>
      <ns0:c r="F1954" s="114" t="n">
        <ns0:f>AVERAGE('消融原始 0921'!D1940:D1954)</ns0:f>
        <ns0:v>0.06666666666666667</ns0:v>
      </ns0:c>
      <ns0:c r="G1954" s="114" t="n">
        <ns0:f>AVERAGE('消融原始 0921'!D1935:D1954)</ns0:f>
        <ns0:v>0.0625</ns0:v>
      </ns0:c>
      <ns0:c r="H1954" s="114" t="n">
        <ns0:f>AVERAGE('消融原始 0921'!D1930:D1954)</ns0:f>
        <ns0:v>0.05</ns0:v>
      </ns0:c>
      <ns0:c r="I1954" s="114" t="n">
        <ns0:f>AVERAGE('消融原始 0921'!D1925:D1954)</ns0:f>
        <ns0:v>0.05</ns0:v>
      </ns0:c>
      <ns0:c r="J1954" s="114" t="n">
        <ns0:f>AVERAGE('消融原始 0921'!D1915:D1954)</ns0:f>
        <ns0:v>0.075</ns0:v>
      </ns0:c>
      <ns0:c r="K1954" s="114" t="n">
        <ns0:f>AVERAGE('消融原始 0921'!D1905:D1954)</ns0:f>
        <ns0:v>0.075</ns0:v>
      </ns0:c>
    </ns0:row>
    <ns0:row r="1955" ht="18" customHeight="1">
      <ns0:c r="A1955" s="109" t="str">
        <ns0:v>t25</ns0:v>
      </ns0:c>
      <ns0:c r="B1955" s="109" t="n">
        <ns0:v>85</ns0:v>
      </ns0:c>
      <ns0:c r="C1955" s="109" t="n">
        <ns0:f>'消融原始 0921'!B1955-'消融实验 0921'!$E$6+1</ns0:f>
        <ns0:v>-59</ns0:v>
      </ns0:c>
      <ns0:c r="D1955" s="114" t="n">
        <ns0:f>AVERAGE('消融原始 0921'!D1951:D1955)</ns0:f>
        <ns0:v>0.1</ns0:v>
      </ns0:c>
      <ns0:c r="E1955" s="114" t="n">
        <ns0:f>AVERAGE('消融原始 0921'!D1946:D1955)</ns0:f>
        <ns0:v>0.075</ns0:v>
      </ns0:c>
      <ns0:c r="F1955" s="114" t="n">
        <ns0:f>AVERAGE('消融原始 0921'!D1941:D1955)</ns0:f>
        <ns0:v>0.06666666666666667</ns0:v>
      </ns0:c>
      <ns0:c r="G1955" s="114" t="n">
        <ns0:f>AVERAGE('消融原始 0921'!D1936:D1955)</ns0:f>
        <ns0:v>0.0625</ns0:v>
      </ns0:c>
      <ns0:c r="H1955" s="114" t="n">
        <ns0:f>AVERAGE('消融原始 0921'!D1931:D1955)</ns0:f>
        <ns0:v>0.05</ns0:v>
      </ns0:c>
      <ns0:c r="I1955" s="114" t="n">
        <ns0:f>AVERAGE('消融原始 0921'!D1926:D1955)</ns0:f>
        <ns0:v>0.041666666666666664</ns0:v>
      </ns0:c>
      <ns0:c r="J1955" s="114" t="n">
        <ns0:f>AVERAGE('消融原始 0921'!D1916:D1955)</ns0:f>
        <ns0:v>0.075</ns0:v>
      </ns0:c>
      <ns0:c r="K1955" s="114" t="n">
        <ns0:f>AVERAGE('消融原始 0921'!D1906:D1955)</ns0:f>
        <ns0:v>0.075</ns0:v>
      </ns0:c>
    </ns0:row>
    <ns0:row r="1956" ht="18" customHeight="1">
      <ns0:c r="A1956" s="109" t="str">
        <ns0:v>t25</ns0:v>
      </ns0:c>
      <ns0:c r="B1956" s="109" t="n">
        <ns0:v>86</ns0:v>
      </ns0:c>
      <ns0:c r="C1956" s="109" t="n">
        <ns0:f>'消融原始 0921'!B1956-'消融实验 0921'!$E$6+1</ns0:f>
        <ns0:v>-58</ns0:v>
      </ns0:c>
      <ns0:c r="D1956" s="114" t="n">
        <ns0:f>AVERAGE('消融原始 0921'!D1952:D1956)</ns0:f>
        <ns0:v>0.1</ns0:v>
      </ns0:c>
      <ns0:c r="E1956" s="114" t="n">
        <ns0:f>AVERAGE('消融原始 0921'!D1947:D1956)</ns0:f>
        <ns0:v>0.05</ns0:v>
      </ns0:c>
      <ns0:c r="F1956" s="114" t="n">
        <ns0:f>AVERAGE('消融原始 0921'!D1942:D1956)</ns0:f>
        <ns0:v>0.06666666666666667</ns0:v>
      </ns0:c>
      <ns0:c r="G1956" s="114" t="n">
        <ns0:f>AVERAGE('消融原始 0921'!D1937:D1956)</ns0:f>
        <ns0:v>0.05</ns0:v>
      </ns0:c>
      <ns0:c r="H1956" s="114" t="n">
        <ns0:f>AVERAGE('消融原始 0921'!D1932:D1956)</ns0:f>
        <ns0:v>0.05</ns0:v>
      </ns0:c>
      <ns0:c r="I1956" s="114" t="n">
        <ns0:f>AVERAGE('消融原始 0921'!D1927:D1956)</ns0:f>
        <ns0:v>0.041666666666666664</ns0:v>
      </ns0:c>
      <ns0:c r="J1956" s="114" t="n">
        <ns0:f>AVERAGE('消融原始 0921'!D1917:D1956)</ns0:f>
        <ns0:v>0.06875</ns0:v>
      </ns0:c>
      <ns0:c r="K1956" s="114" t="n">
        <ns0:f>AVERAGE('消融原始 0921'!D1907:D1956)</ns0:f>
        <ns0:v>0.075</ns0:v>
      </ns0:c>
    </ns0:row>
    <ns0:row r="1957" ht="18" customHeight="1">
      <ns0:c r="A1957" s="109" t="str">
        <ns0:v>t25</ns0:v>
      </ns0:c>
      <ns0:c r="B1957" s="109" t="n">
        <ns0:v>87</ns0:v>
      </ns0:c>
      <ns0:c r="C1957" s="109" t="n">
        <ns0:f>'消融原始 0921'!B1957-'消融实验 0921'!$E$6+1</ns0:f>
        <ns0:v>-57</ns0:v>
      </ns0:c>
      <ns0:c r="D1957" s="114" t="n">
        <ns0:f>AVERAGE('消融原始 0921'!D1953:D1957)</ns0:f>
        <ns0:v>0.05</ns0:v>
      </ns0:c>
      <ns0:c r="E1957" s="114" t="n">
        <ns0:f>AVERAGE('消融原始 0921'!D1948:D1957)</ns0:f>
        <ns0:v>0.05</ns0:v>
      </ns0:c>
      <ns0:c r="F1957" s="114" t="n">
        <ns0:f>AVERAGE('消融原始 0921'!D1943:D1957)</ns0:f>
        <ns0:v>0.06666666666666667</ns0:v>
      </ns0:c>
      <ns0:c r="G1957" s="114" t="n">
        <ns0:f>AVERAGE('消融原始 0921'!D1938:D1957)</ns0:f>
        <ns0:v>0.05</ns0:v>
      </ns0:c>
      <ns0:c r="H1957" s="114" t="n">
        <ns0:f>AVERAGE('消融原始 0921'!D1933:D1957)</ns0:f>
        <ns0:v>0.05</ns0:v>
      </ns0:c>
      <ns0:c r="I1957" s="114" t="n">
        <ns0:f>AVERAGE('消融原始 0921'!D1928:D1957)</ns0:f>
        <ns0:v>0.041666666666666664</ns0:v>
      </ns0:c>
      <ns0:c r="J1957" s="114" t="n">
        <ns0:f>AVERAGE('消融原始 0921'!D1918:D1957)</ns0:f>
        <ns0:v>0.0625</ns0:v>
      </ns0:c>
      <ns0:c r="K1957" s="114" t="n">
        <ns0:f>AVERAGE('消融原始 0921'!D1908:D1957)</ns0:f>
        <ns0:v>0.075</ns0:v>
      </ns0:c>
    </ns0:row>
    <ns0:row r="1958" ht="18" customHeight="1">
      <ns0:c r="A1958" s="109" t="str">
        <ns0:v>t25</ns0:v>
      </ns0:c>
      <ns0:c r="B1958" s="109" t="n">
        <ns0:v>88</ns0:v>
      </ns0:c>
      <ns0:c r="C1958" s="109" t="n">
        <ns0:f>'消融原始 0921'!B1958-'消融实验 0921'!$E$6+1</ns0:f>
        <ns0:v>-56</ns0:v>
      </ns0:c>
      <ns0:c r="D1958" s="114" t="n">
        <ns0:f>AVERAGE('消融原始 0921'!D1954:D1958)</ns0:f>
        <ns0:v>0.05</ns0:v>
      </ns0:c>
      <ns0:c r="E1958" s="114" t="n">
        <ns0:f>AVERAGE('消融原始 0921'!D1949:D1958)</ns0:f>
        <ns0:v>0.05</ns0:v>
      </ns0:c>
      <ns0:c r="F1958" s="114" t="n">
        <ns0:f>AVERAGE('消融原始 0921'!D1944:D1958)</ns0:f>
        <ns0:v>0.05</ns0:v>
      </ns0:c>
      <ns0:c r="G1958" s="114" t="n">
        <ns0:f>AVERAGE('消融原始 0921'!D1939:D1958)</ns0:f>
        <ns0:v>0.05</ns0:v>
      </ns0:c>
      <ns0:c r="H1958" s="114" t="n">
        <ns0:f>AVERAGE('消融原始 0921'!D1934:D1958)</ns0:f>
        <ns0:v>0.05</ns0:v>
      </ns0:c>
      <ns0:c r="I1958" s="114" t="n">
        <ns0:f>AVERAGE('消融原始 0921'!D1929:D1958)</ns0:f>
        <ns0:v>0.041666666666666664</ns0:v>
      </ns0:c>
      <ns0:c r="J1958" s="114" t="n">
        <ns0:f>AVERAGE('消融原始 0921'!D1919:D1958)</ns0:f>
        <ns0:v>0.05625</ns0:v>
      </ns0:c>
      <ns0:c r="K1958" s="114" t="n">
        <ns0:f>AVERAGE('消融原始 0921'!D1909:D1958)</ns0:f>
        <ns0:v>0.07</ns0:v>
      </ns0:c>
    </ns0:row>
    <ns0:row r="1959" ht="18" customHeight="1">
      <ns0:c r="A1959" s="109" t="str">
        <ns0:v>t25</ns0:v>
      </ns0:c>
      <ns0:c r="B1959" s="109" t="n">
        <ns0:v>89</ns0:v>
      </ns0:c>
      <ns0:c r="C1959" s="109" t="n">
        <ns0:f>'消融原始 0921'!B1959-'消融实验 0921'!$E$6+1</ns0:f>
        <ns0:v>-55</ns0:v>
      </ns0:c>
      <ns0:c r="D1959" s="114" t="n">
        <ns0:f>AVERAGE('消融原始 0921'!D1955:D1959)</ns0:f>
        <ns0:v>0.05</ns0:v>
      </ns0:c>
      <ns0:c r="E1959" s="114" t="n">
        <ns0:f>AVERAGE('消融原始 0921'!D1950:D1959)</ns0:f>
        <ns0:v>0.075</ns0:v>
      </ns0:c>
      <ns0:c r="F1959" s="114" t="n">
        <ns0:f>AVERAGE('消融原始 0921'!D1945:D1959)</ns0:f>
        <ns0:v>0.06666666666666667</ns0:v>
      </ns0:c>
      <ns0:c r="G1959" s="114" t="n">
        <ns0:f>AVERAGE('消融原始 0921'!D1940:D1959)</ns0:f>
        <ns0:v>0.0625</ns0:v>
      </ns0:c>
      <ns0:c r="H1959" s="114" t="n">
        <ns0:f>AVERAGE('消融原始 0921'!D1935:D1959)</ns0:f>
        <ns0:v>0.06</ns0:v>
      </ns0:c>
      <ns0:c r="I1959" s="114" t="n">
        <ns0:f>AVERAGE('消融原始 0921'!D1930:D1959)</ns0:f>
        <ns0:v>0.05</ns0:v>
      </ns0:c>
      <ns0:c r="J1959" s="114" t="n">
        <ns0:f>AVERAGE('消融原始 0921'!D1920:D1959)</ns0:f>
        <ns0:v>0.05625</ns0:v>
      </ns0:c>
      <ns0:c r="K1959" s="114" t="n">
        <ns0:f>AVERAGE('消融原始 0921'!D1910:D1959)</ns0:f>
        <ns0:v>0.07</ns0:v>
      </ns0:c>
    </ns0:row>
    <ns0:row r="1960" ht="18" customHeight="1">
      <ns0:c r="A1960" s="109" t="str">
        <ns0:v>t25</ns0:v>
      </ns0:c>
      <ns0:c r="B1960" s="109" t="n">
        <ns0:v>90</ns0:v>
      </ns0:c>
      <ns0:c r="C1960" s="109" t="n">
        <ns0:f>'消融原始 0921'!B1960-'消融实验 0921'!$E$6+1</ns0:f>
        <ns0:v>-54</ns0:v>
      </ns0:c>
      <ns0:c r="D1960" s="114" t="n">
        <ns0:f>AVERAGE('消融原始 0921'!D1956:D1960)</ns0:f>
        <ns0:v>0.05</ns0:v>
      </ns0:c>
      <ns0:c r="E1960" s="114" t="n">
        <ns0:f>AVERAGE('消融原始 0921'!D1951:D1960)</ns0:f>
        <ns0:v>0.075</ns0:v>
      </ns0:c>
      <ns0:c r="F1960" s="114" t="n">
        <ns0:f>AVERAGE('消融原始 0921'!D1946:D1960)</ns0:f>
        <ns0:v>0.06666666666666667</ns0:v>
      </ns0:c>
      <ns0:c r="G1960" s="114" t="n">
        <ns0:f>AVERAGE('消融原始 0921'!D1941:D1960)</ns0:f>
        <ns0:v>0.0625</ns0:v>
      </ns0:c>
      <ns0:c r="H1960" s="114" t="n">
        <ns0:f>AVERAGE('消融原始 0921'!D1936:D1960)</ns0:f>
        <ns0:v>0.06</ns0:v>
      </ns0:c>
      <ns0:c r="I1960" s="114" t="n">
        <ns0:f>AVERAGE('消融原始 0921'!D1931:D1960)</ns0:f>
        <ns0:v>0.05</ns0:v>
      </ns0:c>
      <ns0:c r="J1960" s="114" t="n">
        <ns0:f>AVERAGE('消融原始 0921'!D1921:D1960)</ns0:f>
        <ns0:v>0.05</ns0:v>
      </ns0:c>
      <ns0:c r="K1960" s="114" t="n">
        <ns0:f>AVERAGE('消融原始 0921'!D1911:D1960)</ns0:f>
        <ns0:v>0.065</ns0:v>
      </ns0:c>
    </ns0:row>
    <ns0:row r="1961" ht="18" customHeight="1">
      <ns0:c r="A1961" s="109" t="str">
        <ns0:v>t25</ns0:v>
      </ns0:c>
      <ns0:c r="B1961" s="109" t="n">
        <ns0:v>91</ns0:v>
      </ns0:c>
      <ns0:c r="C1961" s="109" t="n">
        <ns0:f>'消融原始 0921'!B1961-'消融实验 0921'!$E$6+1</ns0:f>
        <ns0:v>-53</ns0:v>
      </ns0:c>
      <ns0:c r="D1961" s="114" t="n">
        <ns0:f>AVERAGE('消融原始 0921'!D1957:D1961)</ns0:f>
        <ns0:v>0.05</ns0:v>
      </ns0:c>
      <ns0:c r="E1961" s="114" t="n">
        <ns0:f>AVERAGE('消融原始 0921'!D1952:D1961)</ns0:f>
        <ns0:v>0.075</ns0:v>
      </ns0:c>
      <ns0:c r="F1961" s="114" t="n">
        <ns0:f>AVERAGE('消融原始 0921'!D1947:D1961)</ns0:f>
        <ns0:v>0.05</ns0:v>
      </ns0:c>
      <ns0:c r="G1961" s="114" t="n">
        <ns0:f>AVERAGE('消融原始 0921'!D1942:D1961)</ns0:f>
        <ns0:v>0.0625</ns0:v>
      </ns0:c>
      <ns0:c r="H1961" s="114" t="n">
        <ns0:f>AVERAGE('消融原始 0921'!D1937:D1961)</ns0:f>
        <ns0:v>0.05</ns0:v>
      </ns0:c>
      <ns0:c r="I1961" s="114" t="n">
        <ns0:f>AVERAGE('消融原始 0921'!D1932:D1961)</ns0:f>
        <ns0:v>0.05</ns0:v>
      </ns0:c>
      <ns0:c r="J1961" s="114" t="n">
        <ns0:f>AVERAGE('消融原始 0921'!D1922:D1961)</ns0:f>
        <ns0:v>0.04375</ns0:v>
      </ns0:c>
      <ns0:c r="K1961" s="114" t="n">
        <ns0:f>AVERAGE('消融原始 0921'!D1912:D1961)</ns0:f>
        <ns0:v>0.065</ns0:v>
      </ns0:c>
    </ns0:row>
    <ns0:row r="1962" ht="18" customHeight="1">
      <ns0:c r="A1962" s="109" t="str">
        <ns0:v>t25</ns0:v>
      </ns0:c>
      <ns0:c r="B1962" s="109" t="n">
        <ns0:v>92</ns0:v>
      </ns0:c>
      <ns0:c r="C1962" s="109" t="n">
        <ns0:f>'消融原始 0921'!B1962-'消融实验 0921'!$E$6+1</ns0:f>
        <ns0:v>-52</ns0:v>
      </ns0:c>
      <ns0:c r="D1962" s="114" t="n">
        <ns0:f>AVERAGE('消融原始 0921'!D1958:D1962)</ns0:f>
        <ns0:v>0.05</ns0:v>
      </ns0:c>
      <ns0:c r="E1962" s="114" t="n">
        <ns0:f>AVERAGE('消融原始 0921'!D1953:D1962)</ns0:f>
        <ns0:v>0.05</ns0:v>
      </ns0:c>
      <ns0:c r="F1962" s="114" t="n">
        <ns0:f>AVERAGE('消融原始 0921'!D1948:D1962)</ns0:f>
        <ns0:v>0.05</ns0:v>
      </ns0:c>
      <ns0:c r="G1962" s="114" t="n">
        <ns0:f>AVERAGE('消融原始 0921'!D1943:D1962)</ns0:f>
        <ns0:v>0.0625</ns0:v>
      </ns0:c>
      <ns0:c r="H1962" s="114" t="n">
        <ns0:f>AVERAGE('消融原始 0921'!D1938:D1962)</ns0:f>
        <ns0:v>0.05</ns0:v>
      </ns0:c>
      <ns0:c r="I1962" s="114" t="n">
        <ns0:f>AVERAGE('消融原始 0921'!D1933:D1962)</ns0:f>
        <ns0:v>0.05</ns0:v>
      </ns0:c>
      <ns0:c r="J1962" s="114" t="n">
        <ns0:f>AVERAGE('消融原始 0921'!D1923:D1962)</ns0:f>
        <ns0:v>0.04375</ns0:v>
      </ns0:c>
      <ns0:c r="K1962" s="114" t="n">
        <ns0:f>AVERAGE('消融原始 0921'!D1913:D1962)</ns0:f>
        <ns0:v>0.065</ns0:v>
      </ns0:c>
    </ns0:row>
    <ns0:row r="1963" ht="18" customHeight="1">
      <ns0:c r="A1963" s="109" t="str">
        <ns0:v>t25</ns0:v>
      </ns0:c>
      <ns0:c r="B1963" s="109" t="n">
        <ns0:v>93</ns0:v>
      </ns0:c>
      <ns0:c r="C1963" s="109" t="n">
        <ns0:f>'消融原始 0921'!B1963-'消融实验 0921'!$E$6+1</ns0:f>
        <ns0:v>-51</ns0:v>
      </ns0:c>
      <ns0:c r="D1963" s="114" t="n">
        <ns0:f>AVERAGE('消融原始 0921'!D1959:D1963)</ns0:f>
        <ns0:v>0.1</ns0:v>
      </ns0:c>
      <ns0:c r="E1963" s="114" t="n">
        <ns0:f>AVERAGE('消融原始 0921'!D1954:D1963)</ns0:f>
        <ns0:v>0.075</ns0:v>
      </ns0:c>
      <ns0:c r="F1963" s="114" t="n">
        <ns0:f>AVERAGE('消融原始 0921'!D1949:D1963)</ns0:f>
        <ns0:v>0.06666666666666667</ns0:v>
      </ns0:c>
      <ns0:c r="G1963" s="114" t="n">
        <ns0:f>AVERAGE('消融原始 0921'!D1944:D1963)</ns0:f>
        <ns0:v>0.0625</ns0:v>
      </ns0:c>
      <ns0:c r="H1963" s="114" t="n">
        <ns0:f>AVERAGE('消融原始 0921'!D1939:D1963)</ns0:f>
        <ns0:v>0.06</ns0:v>
      </ns0:c>
      <ns0:c r="I1963" s="114" t="n">
        <ns0:f>AVERAGE('消融原始 0921'!D1934:D1963)</ns0:f>
        <ns0:v>0.058333333333333334</ns0:v>
      </ns0:c>
      <ns0:c r="J1963" s="114" t="n">
        <ns0:f>AVERAGE('消融原始 0921'!D1924:D1963)</ns0:f>
        <ns0:v>0.05</ns0:v>
      </ns0:c>
      <ns0:c r="K1963" s="114" t="n">
        <ns0:f>AVERAGE('消融原始 0921'!D1914:D1963)</ns0:f>
        <ns0:v>0.07</ns0:v>
      </ns0:c>
    </ns0:row>
    <ns0:row r="1964" ht="18" customHeight="1">
      <ns0:c r="A1964" s="109" t="str">
        <ns0:v>t25</ns0:v>
      </ns0:c>
      <ns0:c r="B1964" s="109" t="n">
        <ns0:v>94</ns0:v>
      </ns0:c>
      <ns0:c r="C1964" s="109" t="n">
        <ns0:f>'消融原始 0921'!B1964-'消融实验 0921'!$E$6+1</ns0:f>
        <ns0:v>-50</ns0:v>
      </ns0:c>
      <ns0:c r="D1964" s="114" t="n">
        <ns0:f>AVERAGE('消融原始 0921'!D1960:D1964)</ns0:f>
        <ns0:v>0.05</ns0:v>
      </ns0:c>
      <ns0:c r="E1964" s="114" t="n">
        <ns0:f>AVERAGE('消融原始 0921'!D1955:D1964)</ns0:f>
        <ns0:v>0.05</ns0:v>
      </ns0:c>
      <ns0:c r="F1964" s="114" t="n">
        <ns0:f>AVERAGE('消融原始 0921'!D1950:D1964)</ns0:f>
        <ns0:v>0.06666666666666667</ns0:v>
      </ns0:c>
      <ns0:c r="G1964" s="114" t="n">
        <ns0:f>AVERAGE('消融原始 0921'!D1945:D1964)</ns0:f>
        <ns0:v>0.0625</ns0:v>
      </ns0:c>
      <ns0:c r="H1964" s="114" t="n">
        <ns0:f>AVERAGE('消融原始 0921'!D1940:D1964)</ns0:f>
        <ns0:v>0.06</ns0:v>
      </ns0:c>
      <ns0:c r="I1964" s="114" t="n">
        <ns0:f>AVERAGE('消融原始 0921'!D1935:D1964)</ns0:f>
        <ns0:v>0.058333333333333334</ns0:v>
      </ns0:c>
      <ns0:c r="J1964" s="114" t="n">
        <ns0:f>AVERAGE('消融原始 0921'!D1925:D1964)</ns0:f>
        <ns0:v>0.05</ns0:v>
      </ns0:c>
      <ns0:c r="K1964" s="114" t="n">
        <ns0:f>AVERAGE('消融原始 0921'!D1915:D1964)</ns0:f>
        <ns0:v>0.07</ns0:v>
      </ns0:c>
    </ns0:row>
    <ns0:row r="1965" ht="18" customHeight="1">
      <ns0:c r="A1965" s="109" t="str">
        <ns0:v>t25</ns0:v>
      </ns0:c>
      <ns0:c r="B1965" s="109" t="n">
        <ns0:v>95</ns0:v>
      </ns0:c>
      <ns0:c r="C1965" s="109" t="n">
        <ns0:f>'消融原始 0921'!B1965-'消融实验 0921'!$E$6+1</ns0:f>
        <ns0:v>-49</ns0:v>
      </ns0:c>
      <ns0:c r="D1965" s="114" t="n">
        <ns0:f>AVERAGE('消融原始 0921'!D1961:D1965)</ns0:f>
        <ns0:v>0.05</ns0:v>
      </ns0:c>
      <ns0:c r="E1965" s="114" t="n">
        <ns0:f>AVERAGE('消融原始 0921'!D1956:D1965)</ns0:f>
        <ns0:v>0.05</ns0:v>
      </ns0:c>
      <ns0:c r="F1965" s="114" t="n">
        <ns0:f>AVERAGE('消融原始 0921'!D1951:D1965)</ns0:f>
        <ns0:v>0.06666666666666667</ns0:v>
      </ns0:c>
      <ns0:c r="G1965" s="114" t="n">
        <ns0:f>AVERAGE('消融原始 0921'!D1946:D1965)</ns0:f>
        <ns0:v>0.0625</ns0:v>
      </ns0:c>
      <ns0:c r="H1965" s="114" t="n">
        <ns0:f>AVERAGE('消融原始 0921'!D1941:D1965)</ns0:f>
        <ns0:v>0.06</ns0:v>
      </ns0:c>
      <ns0:c r="I1965" s="114" t="n">
        <ns0:f>AVERAGE('消融原始 0921'!D1936:D1965)</ns0:f>
        <ns0:v>0.058333333333333334</ns0:v>
      </ns0:c>
      <ns0:c r="J1965" s="114" t="n">
        <ns0:f>AVERAGE('消融原始 0921'!D1926:D1965)</ns0:f>
        <ns0:v>0.04375</ns0:v>
      </ns0:c>
      <ns0:c r="K1965" s="114" t="n">
        <ns0:f>AVERAGE('消融原始 0921'!D1916:D1965)</ns0:f>
        <ns0:v>0.07</ns0:v>
      </ns0:c>
    </ns0:row>
    <ns0:row r="1966" ht="18" customHeight="1">
      <ns0:c r="A1966" s="109" t="str">
        <ns0:v>t25</ns0:v>
      </ns0:c>
      <ns0:c r="B1966" s="109" t="n">
        <ns0:v>96</ns0:v>
      </ns0:c>
      <ns0:c r="C1966" s="109" t="n">
        <ns0:f>'消融原始 0921'!B1966-'消融实验 0921'!$E$6+1</ns0:f>
        <ns0:v>-48</ns0:v>
      </ns0:c>
      <ns0:c r="D1966" s="114" t="n">
        <ns0:f>AVERAGE('消融原始 0921'!D1962:D1966)</ns0:f>
        <ns0:v>0.05</ns0:v>
      </ns0:c>
      <ns0:c r="E1966" s="114" t="n">
        <ns0:f>AVERAGE('消融原始 0921'!D1957:D1966)</ns0:f>
        <ns0:v>0.05</ns0:v>
      </ns0:c>
      <ns0:c r="F1966" s="114" t="n">
        <ns0:f>AVERAGE('消融原始 0921'!D1952:D1966)</ns0:f>
        <ns0:v>0.06666666666666667</ns0:v>
      </ns0:c>
      <ns0:c r="G1966" s="114" t="n">
        <ns0:f>AVERAGE('消融原始 0921'!D1947:D1966)</ns0:f>
        <ns0:v>0.05</ns0:v>
      </ns0:c>
      <ns0:c r="H1966" s="114" t="n">
        <ns0:f>AVERAGE('消融原始 0921'!D1942:D1966)</ns0:f>
        <ns0:v>0.06</ns0:v>
      </ns0:c>
      <ns0:c r="I1966" s="114" t="n">
        <ns0:f>AVERAGE('消融原始 0921'!D1937:D1966)</ns0:f>
        <ns0:v>0.05</ns0:v>
      </ns0:c>
      <ns0:c r="J1966" s="114" t="n">
        <ns0:f>AVERAGE('消融原始 0921'!D1927:D1966)</ns0:f>
        <ns0:v>0.04375</ns0:v>
      </ns0:c>
      <ns0:c r="K1966" s="114" t="n">
        <ns0:f>AVERAGE('消融原始 0921'!D1917:D1966)</ns0:f>
        <ns0:v>0.065</ns0:v>
      </ns0:c>
    </ns0:row>
    <ns0:row r="1967" ht="18" customHeight="1">
      <ns0:c r="A1967" s="109" t="str">
        <ns0:v>t25</ns0:v>
      </ns0:c>
      <ns0:c r="B1967" s="109" t="n">
        <ns0:v>97</ns0:v>
      </ns0:c>
      <ns0:c r="C1967" s="109" t="n">
        <ns0:f>'消融原始 0921'!B1967-'消融实验 0921'!$E$6+1</ns0:f>
        <ns0:v>-47</ns0:v>
      </ns0:c>
      <ns0:c r="D1967" s="114" t="n">
        <ns0:f>AVERAGE('消融原始 0921'!D1963:D1967)</ns0:f>
        <ns0:v>0.05</ns0:v>
      </ns0:c>
      <ns0:c r="E1967" s="114" t="n">
        <ns0:f>AVERAGE('消融原始 0921'!D1958:D1967)</ns0:f>
        <ns0:v>0.05</ns0:v>
      </ns0:c>
      <ns0:c r="F1967" s="114" t="n">
        <ns0:f>AVERAGE('消融原始 0921'!D1953:D1967)</ns0:f>
        <ns0:v>0.05</ns0:v>
      </ns0:c>
      <ns0:c r="G1967" s="114" t="n">
        <ns0:f>AVERAGE('消融原始 0921'!D1948:D1967)</ns0:f>
        <ns0:v>0.05</ns0:v>
      </ns0:c>
      <ns0:c r="H1967" s="114" t="n">
        <ns0:f>AVERAGE('消融原始 0921'!D1943:D1967)</ns0:f>
        <ns0:v>0.06</ns0:v>
      </ns0:c>
      <ns0:c r="I1967" s="114" t="n">
        <ns0:f>AVERAGE('消融原始 0921'!D1938:D1967)</ns0:f>
        <ns0:v>0.05</ns0:v>
      </ns0:c>
      <ns0:c r="J1967" s="114" t="n">
        <ns0:f>AVERAGE('消融原始 0921'!D1928:D1967)</ns0:f>
        <ns0:v>0.04375</ns0:v>
      </ns0:c>
      <ns0:c r="K1967" s="114" t="n">
        <ns0:f>AVERAGE('消融原始 0921'!D1918:D1967)</ns0:f>
        <ns0:v>0.06</ns0:v>
      </ns0:c>
    </ns0:row>
    <ns0:row r="1968" ht="18" customHeight="1">
      <ns0:c r="A1968" s="109" t="str">
        <ns0:v>t25</ns0:v>
      </ns0:c>
      <ns0:c r="B1968" s="109" t="n">
        <ns0:v>98</ns0:v>
      </ns0:c>
      <ns0:c r="C1968" s="109" t="n">
        <ns0:f>'消融原始 0921'!B1968-'消融实验 0921'!$E$6+1</ns0:f>
        <ns0:v>-46</ns0:v>
      </ns0:c>
      <ns0:c r="D1968" s="114" t="n">
        <ns0:f>AVERAGE('消融原始 0921'!D1964:D1968)</ns0:f>
        <ns0:v>0</ns0:v>
      </ns0:c>
      <ns0:c r="E1968" s="114" t="n">
        <ns0:f>AVERAGE('消融原始 0921'!D1959:D1968)</ns0:f>
        <ns0:v>0.05</ns0:v>
      </ns0:c>
      <ns0:c r="F1968" s="114" t="n">
        <ns0:f>AVERAGE('消融原始 0921'!D1954:D1968)</ns0:f>
        <ns0:v>0.05</ns0:v>
      </ns0:c>
      <ns0:c r="G1968" s="114" t="n">
        <ns0:f>AVERAGE('消融原始 0921'!D1949:D1968)</ns0:f>
        <ns0:v>0.05</ns0:v>
      </ns0:c>
      <ns0:c r="H1968" s="114" t="n">
        <ns0:f>AVERAGE('消融原始 0921'!D1944:D1968)</ns0:f>
        <ns0:v>0.05</ns0:v>
      </ns0:c>
      <ns0:c r="I1968" s="114" t="n">
        <ns0:f>AVERAGE('消融原始 0921'!D1939:D1968)</ns0:f>
        <ns0:v>0.05</ns0:v>
      </ns0:c>
      <ns0:c r="J1968" s="114" t="n">
        <ns0:f>AVERAGE('消融原始 0921'!D1929:D1968)</ns0:f>
        <ns0:v>0.04375</ns0:v>
      </ns0:c>
      <ns0:c r="K1968" s="114" t="n">
        <ns0:f>AVERAGE('消融原始 0921'!D1919:D1968)</ns0:f>
        <ns0:v>0.055</ns0:v>
      </ns0:c>
    </ns0:row>
    <ns0:row r="1969" ht="18" customHeight="1">
      <ns0:c r="A1969" s="109" t="str">
        <ns0:v>t25</ns0:v>
      </ns0:c>
      <ns0:c r="B1969" s="109" t="n">
        <ns0:v>99</ns0:v>
      </ns0:c>
      <ns0:c r="C1969" s="109" t="n">
        <ns0:f>'消融原始 0921'!B1969-'消融实验 0921'!$E$6+1</ns0:f>
        <ns0:v>-45</ns0:v>
      </ns0:c>
      <ns0:c r="D1969" s="114" t="n">
        <ns0:f>AVERAGE('消融原始 0921'!D1965:D1969)</ns0:f>
        <ns0:v>0.05</ns0:v>
      </ns0:c>
      <ns0:c r="E1969" s="114" t="n">
        <ns0:f>AVERAGE('消融原始 0921'!D1960:D1969)</ns0:f>
        <ns0:v>0.05</ns0:v>
      </ns0:c>
      <ns0:c r="F1969" s="114" t="n">
        <ns0:f>AVERAGE('消融原始 0921'!D1955:D1969)</ns0:f>
        <ns0:v>0.05</ns0:v>
      </ns0:c>
      <ns0:c r="G1969" s="114" t="n">
        <ns0:f>AVERAGE('消融原始 0921'!D1950:D1969)</ns0:f>
        <ns0:v>0.0625</ns0:v>
      </ns0:c>
      <ns0:c r="H1969" s="114" t="n">
        <ns0:f>AVERAGE('消融原始 0921'!D1945:D1969)</ns0:f>
        <ns0:v>0.06</ns0:v>
      </ns0:c>
      <ns0:c r="I1969" s="114" t="n">
        <ns0:f>AVERAGE('消融原始 0921'!D1940:D1969)</ns0:f>
        <ns0:v>0.058333333333333334</ns0:v>
      </ns0:c>
      <ns0:c r="J1969" s="114" t="n">
        <ns0:f>AVERAGE('消融原始 0921'!D1930:D1969)</ns0:f>
        <ns0:v>0.05</ns0:v>
      </ns0:c>
      <ns0:c r="K1969" s="114" t="n">
        <ns0:f>AVERAGE('消融原始 0921'!D1920:D1969)</ns0:f>
        <ns0:v>0.055</ns0:v>
      </ns0:c>
    </ns0:row>
    <ns0:row r="1970" ht="18" customHeight="1">
      <ns0:c r="A1970" s="109" t="str">
        <ns0:v>t25</ns0:v>
      </ns0:c>
      <ns0:c r="B1970" s="109" t="n">
        <ns0:v>100</ns0:v>
      </ns0:c>
      <ns0:c r="C1970" s="109" t="n">
        <ns0:f>'消融原始 0921'!B1970-'消融实验 0921'!$E$6+1</ns0:f>
        <ns0:v>-44</ns0:v>
      </ns0:c>
      <ns0:c r="D1970" s="114" t="n">
        <ns0:f>AVERAGE('消融原始 0921'!D1966:D1970)</ns0:f>
        <ns0:v>0.05</ns0:v>
      </ns0:c>
      <ns0:c r="E1970" s="114" t="n">
        <ns0:f>AVERAGE('消融原始 0921'!D1961:D1970)</ns0:f>
        <ns0:v>0.05</ns0:v>
      </ns0:c>
      <ns0:c r="F1970" s="114" t="n">
        <ns0:f>AVERAGE('消融原始 0921'!D1956:D1970)</ns0:f>
        <ns0:v>0.05</ns0:v>
      </ns0:c>
      <ns0:c r="G1970" s="114" t="n">
        <ns0:f>AVERAGE('消融原始 0921'!D1951:D1970)</ns0:f>
        <ns0:v>0.0625</ns0:v>
      </ns0:c>
      <ns0:c r="H1970" s="114" t="n">
        <ns0:f>AVERAGE('消融原始 0921'!D1946:D1970)</ns0:f>
        <ns0:v>0.06</ns0:v>
      </ns0:c>
      <ns0:c r="I1970" s="114" t="n">
        <ns0:f>AVERAGE('消融原始 0921'!D1941:D1970)</ns0:f>
        <ns0:v>0.058333333333333334</ns0:v>
      </ns0:c>
      <ns0:c r="J1970" s="114" t="n">
        <ns0:f>AVERAGE('消融原始 0921'!D1931:D1970)</ns0:f>
        <ns0:v>0.05</ns0:v>
      </ns0:c>
      <ns0:c r="K1970" s="114" t="n">
        <ns0:f>AVERAGE('消融原始 0921'!D1921:D1970)</ns0:f>
        <ns0:v>0.05</ns0:v>
      </ns0:c>
    </ns0:row>
    <ns0:row r="1971" ht="18" customHeight="1">
      <ns0:c r="A1971" s="109" t="str">
        <ns0:v>t25</ns0:v>
      </ns0:c>
      <ns0:c r="B1971" s="109" t="n">
        <ns0:v>101</ns0:v>
      </ns0:c>
      <ns0:c r="C1971" s="109" t="n">
        <ns0:f>'消融原始 0921'!B1971-'消融实验 0921'!$E$6+1</ns0:f>
        <ns0:v>-43</ns0:v>
      </ns0:c>
      <ns0:c r="D1971" s="114" t="n">
        <ns0:f>AVERAGE('消融原始 0921'!D1967:D1971)</ns0:f>
        <ns0:v>0.1</ns0:v>
      </ns0:c>
      <ns0:c r="E1971" s="114" t="n">
        <ns0:f>AVERAGE('消融原始 0921'!D1962:D1971)</ns0:f>
        <ns0:v>0.075</ns0:v>
      </ns0:c>
      <ns0:c r="F1971" s="114" t="n">
        <ns0:f>AVERAGE('消融原始 0921'!D1957:D1971)</ns0:f>
        <ns0:v>0.06666666666666667</ns0:v>
      </ns0:c>
      <ns0:c r="G1971" s="114" t="n">
        <ns0:f>AVERAGE('消融原始 0921'!D1952:D1971)</ns0:f>
        <ns0:v>0.075</ns0:v>
      </ns0:c>
      <ns0:c r="H1971" s="114" t="n">
        <ns0:f>AVERAGE('消融原始 0921'!D1947:D1971)</ns0:f>
        <ns0:v>0.06</ns0:v>
      </ns0:c>
      <ns0:c r="I1971" s="114" t="n">
        <ns0:f>AVERAGE('消融原始 0921'!D1942:D1971)</ns0:f>
        <ns0:v>0.06666666666666667</ns0:v>
      </ns0:c>
      <ns0:c r="J1971" s="114" t="n">
        <ns0:f>AVERAGE('消融原始 0921'!D1932:D1971)</ns0:f>
        <ns0:v>0.05625</ns0:v>
      </ns0:c>
      <ns0:c r="K1971" s="114" t="n">
        <ns0:f>AVERAGE('消融原始 0921'!D1922:D1971)</ns0:f>
        <ns0:v>0.05</ns0:v>
      </ns0:c>
    </ns0:row>
    <ns0:row r="1972" ht="18" customHeight="1">
      <ns0:c r="A1972" s="109" t="str">
        <ns0:v>t25</ns0:v>
      </ns0:c>
      <ns0:c r="B1972" s="109" t="n">
        <ns0:v>102</ns0:v>
      </ns0:c>
      <ns0:c r="C1972" s="109" t="n">
        <ns0:f>'消融原始 0921'!B1972-'消融实验 0921'!$E$6+1</ns0:f>
        <ns0:v>-42</ns0:v>
      </ns0:c>
      <ns0:c r="D1972" s="114" t="n">
        <ns0:f>AVERAGE('消融原始 0921'!D1968:D1972)</ns0:f>
        <ns0:v>0.1</ns0:v>
      </ns0:c>
      <ns0:c r="E1972" s="114" t="n">
        <ns0:f>AVERAGE('消融原始 0921'!D1963:D1972)</ns0:f>
        <ns0:v>0.075</ns0:v>
      </ns0:c>
      <ns0:c r="F1972" s="114" t="n">
        <ns0:f>AVERAGE('消融原始 0921'!D1958:D1972)</ns0:f>
        <ns0:v>0.06666666666666667</ns0:v>
      </ns0:c>
      <ns0:c r="G1972" s="114" t="n">
        <ns0:f>AVERAGE('消融原始 0921'!D1953:D1972)</ns0:f>
        <ns0:v>0.0625</ns0:v>
      </ns0:c>
      <ns0:c r="H1972" s="114" t="n">
        <ns0:f>AVERAGE('消融原始 0921'!D1948:D1972)</ns0:f>
        <ns0:v>0.06</ns0:v>
      </ns0:c>
      <ns0:c r="I1972" s="114" t="n">
        <ns0:f>AVERAGE('消融原始 0921'!D1943:D1972)</ns0:f>
        <ns0:v>0.06666666666666667</ns0:v>
      </ns0:c>
      <ns0:c r="J1972" s="114" t="n">
        <ns0:f>AVERAGE('消融原始 0921'!D1933:D1972)</ns0:f>
        <ns0:v>0.05625</ns0:v>
      </ns0:c>
      <ns0:c r="K1972" s="114" t="n">
        <ns0:f>AVERAGE('消融原始 0921'!D1923:D1972)</ns0:f>
        <ns0:v>0.05</ns0:v>
      </ns0:c>
    </ns0:row>
    <ns0:row r="1973" ht="18" customHeight="1">
      <ns0:c r="A1973" s="109" t="str">
        <ns0:v>t25</ns0:v>
      </ns0:c>
      <ns0:c r="B1973" s="109" t="n">
        <ns0:v>103</ns0:v>
      </ns0:c>
      <ns0:c r="C1973" s="109" t="n">
        <ns0:f>'消融原始 0921'!B1973-'消融实验 0921'!$E$6+1</ns0:f>
        <ns0:v>-41</ns0:v>
      </ns0:c>
      <ns0:c r="D1973" s="114" t="n">
        <ns0:f>AVERAGE('消融原始 0921'!D1969:D1973)</ns0:f>
        <ns0:v>0.1</ns0:v>
      </ns0:c>
      <ns0:c r="E1973" s="114" t="n">
        <ns0:f>AVERAGE('消融原始 0921'!D1964:D1973)</ns0:f>
        <ns0:v>0.05</ns0:v>
      </ns0:c>
      <ns0:c r="F1973" s="114" t="n">
        <ns0:f>AVERAGE('消融原始 0921'!D1959:D1973)</ns0:f>
        <ns0:v>0.06666666666666667</ns0:v>
      </ns0:c>
      <ns0:c r="G1973" s="114" t="n">
        <ns0:f>AVERAGE('消融原始 0921'!D1954:D1973)</ns0:f>
        <ns0:v>0.0625</ns0:v>
      </ns0:c>
      <ns0:c r="H1973" s="114" t="n">
        <ns0:f>AVERAGE('消融原始 0921'!D1949:D1973)</ns0:f>
        <ns0:v>0.06</ns0:v>
      </ns0:c>
      <ns0:c r="I1973" s="114" t="n">
        <ns0:f>AVERAGE('消融原始 0921'!D1944:D1973)</ns0:f>
        <ns0:v>0.058333333333333334</ns0:v>
      </ns0:c>
      <ns0:c r="J1973" s="114" t="n">
        <ns0:f>AVERAGE('消融原始 0921'!D1934:D1973)</ns0:f>
        <ns0:v>0.05625</ns0:v>
      </ns0:c>
      <ns0:c r="K1973" s="114" t="n">
        <ns0:f>AVERAGE('消融原始 0921'!D1924:D1973)</ns0:f>
        <ns0:v>0.05</ns0:v>
      </ns0:c>
    </ns0:row>
    <ns0:row r="1974" ht="18" customHeight="1">
      <ns0:c r="A1974" s="109" t="str">
        <ns0:v>t25</ns0:v>
      </ns0:c>
      <ns0:c r="B1974" s="109" t="n">
        <ns0:v>104</ns0:v>
      </ns0:c>
      <ns0:c r="C1974" s="109" t="n">
        <ns0:f>'消融原始 0921'!B1974-'消融实验 0921'!$E$6+1</ns0:f>
        <ns0:v>-40</ns0:v>
      </ns0:c>
      <ns0:c r="D1974" s="114" t="n">
        <ns0:f>AVERAGE('消融原始 0921'!D1970:D1974)</ns0:f>
        <ns0:v>0.05</ns0:v>
      </ns0:c>
      <ns0:c r="E1974" s="114" t="n">
        <ns0:f>AVERAGE('消融原始 0921'!D1965:D1974)</ns0:f>
        <ns0:v>0.05</ns0:v>
      </ns0:c>
      <ns0:c r="F1974" s="114" t="n">
        <ns0:f>AVERAGE('消融原始 0921'!D1960:D1974)</ns0:f>
        <ns0:v>0.05</ns0:v>
      </ns0:c>
      <ns0:c r="G1974" s="114" t="n">
        <ns0:f>AVERAGE('消融原始 0921'!D1955:D1974)</ns0:f>
        <ns0:v>0.05</ns0:v>
      </ns0:c>
      <ns0:c r="H1974" s="114" t="n">
        <ns0:f>AVERAGE('消融原始 0921'!D1950:D1974)</ns0:f>
        <ns0:v>0.06</ns0:v>
      </ns0:c>
      <ns0:c r="I1974" s="114" t="n">
        <ns0:f>AVERAGE('消融原始 0921'!D1945:D1974)</ns0:f>
        <ns0:v>0.058333333333333334</ns0:v>
      </ns0:c>
      <ns0:c r="J1974" s="114" t="n">
        <ns0:f>AVERAGE('消融原始 0921'!D1935:D1974)</ns0:f>
        <ns0:v>0.05625</ns0:v>
      </ns0:c>
      <ns0:c r="K1974" s="114" t="n">
        <ns0:f>AVERAGE('消融原始 0921'!D1925:D1974)</ns0:f>
        <ns0:v>0.05</ns0:v>
      </ns0:c>
    </ns0:row>
    <ns0:row r="1975" ht="18" customHeight="1">
      <ns0:c r="A1975" s="109" t="str">
        <ns0:v>t25</ns0:v>
      </ns0:c>
      <ns0:c r="B1975" s="109" t="n">
        <ns0:v>105</ns0:v>
      </ns0:c>
      <ns0:c r="C1975" s="109" t="n">
        <ns0:f>'消融原始 0921'!B1975-'消融实验 0921'!$E$6+1</ns0:f>
        <ns0:v>-39</ns0:v>
      </ns0:c>
      <ns0:c r="D1975" s="114" t="n">
        <ns0:f>AVERAGE('消融原始 0921'!D1971:D1975)</ns0:f>
        <ns0:v>0.1</ns0:v>
      </ns0:c>
      <ns0:c r="E1975" s="114" t="n">
        <ns0:f>AVERAGE('消融原始 0921'!D1966:D1975)</ns0:f>
        <ns0:v>0.075</ns0:v>
      </ns0:c>
      <ns0:c r="F1975" s="114" t="n">
        <ns0:f>AVERAGE('消融原始 0921'!D1961:D1975)</ns0:f>
        <ns0:v>0.06666666666666667</ns0:v>
      </ns0:c>
      <ns0:c r="G1975" s="114" t="n">
        <ns0:f>AVERAGE('消融原始 0921'!D1956:D1975)</ns0:f>
        <ns0:v>0.0625</ns0:v>
      </ns0:c>
      <ns0:c r="H1975" s="114" t="n">
        <ns0:f>AVERAGE('消融原始 0921'!D1951:D1975)</ns0:f>
        <ns0:v>0.07</ns0:v>
      </ns0:c>
      <ns0:c r="I1975" s="114" t="n">
        <ns0:f>AVERAGE('消融原始 0921'!D1946:D1975)</ns0:f>
        <ns0:v>0.06666666666666667</ns0:v>
      </ns0:c>
      <ns0:c r="J1975" s="114" t="n">
        <ns0:f>AVERAGE('消融原始 0921'!D1936:D1975)</ns0:f>
        <ns0:v>0.0625</ns0:v>
      </ns0:c>
      <ns0:c r="K1975" s="114" t="n">
        <ns0:f>AVERAGE('消融原始 0921'!D1926:D1975)</ns0:f>
        <ns0:v>0.05</ns0:v>
      </ns0:c>
    </ns0:row>
    <ns0:row r="1976" ht="18" customHeight="1">
      <ns0:c r="A1976" s="109" t="str">
        <ns0:v>t25</ns0:v>
      </ns0:c>
      <ns0:c r="B1976" s="109" t="n">
        <ns0:v>106</ns0:v>
      </ns0:c>
      <ns0:c r="C1976" s="109" t="n">
        <ns0:f>'消融原始 0921'!B1976-'消融实验 0921'!$E$6+1</ns0:f>
        <ns0:v>-38</ns0:v>
      </ns0:c>
      <ns0:c r="D1976" s="114" t="n">
        <ns0:f>AVERAGE('消融原始 0921'!D1972:D1976)</ns0:f>
        <ns0:v>0.1</ns0:v>
      </ns0:c>
      <ns0:c r="E1976" s="114" t="n">
        <ns0:f>AVERAGE('消融原始 0921'!D1967:D1976)</ns0:f>
        <ns0:v>0.1</ns0:v>
      </ns0:c>
      <ns0:c r="F1976" s="114" t="n">
        <ns0:f>AVERAGE('消融原始 0921'!D1962:D1976)</ns0:f>
        <ns0:v>0.08333333333333333</ns0:v>
      </ns0:c>
      <ns0:c r="G1976" s="114" t="n">
        <ns0:f>AVERAGE('消融原始 0921'!D1957:D1976)</ns0:f>
        <ns0:v>0.075</ns0:v>
      </ns0:c>
      <ns0:c r="H1976" s="114" t="n">
        <ns0:f>AVERAGE('消融原始 0921'!D1952:D1976)</ns0:f>
        <ns0:v>0.08</ns0:v>
      </ns0:c>
      <ns0:c r="I1976" s="114" t="n">
        <ns0:f>AVERAGE('消融原始 0921'!D1947:D1976)</ns0:f>
        <ns0:v>0.06666666666666667</ns0:v>
      </ns0:c>
      <ns0:c r="J1976" s="114" t="n">
        <ns0:f>AVERAGE('消融原始 0921'!D1937:D1976)</ns0:f>
        <ns0:v>0.0625</ns0:v>
      </ns0:c>
      <ns0:c r="K1976" s="114" t="n">
        <ns0:f>AVERAGE('消融原始 0921'!D1927:D1976)</ns0:f>
        <ns0:v>0.055</ns0:v>
      </ns0:c>
    </ns0:row>
    <ns0:row r="1977" ht="18" customHeight="1">
      <ns0:c r="A1977" s="109" t="str">
        <ns0:v>t25</ns0:v>
      </ns0:c>
      <ns0:c r="B1977" s="109" t="n">
        <ns0:v>107</ns0:v>
      </ns0:c>
      <ns0:c r="C1977" s="109" t="n">
        <ns0:f>'消融原始 0921'!B1977-'消融实验 0921'!$E$6+1</ns0:f>
        <ns0:v>-37</ns0:v>
      </ns0:c>
      <ns0:c r="D1977" s="114" t="n">
        <ns0:f>AVERAGE('消融原始 0921'!D1973:D1977)</ns0:f>
        <ns0:v>0.1</ns0:v>
      </ns0:c>
      <ns0:c r="E1977" s="114" t="n">
        <ns0:f>AVERAGE('消融原始 0921'!D1968:D1977)</ns0:f>
        <ns0:v>0.1</ns0:v>
      </ns0:c>
      <ns0:c r="F1977" s="114" t="n">
        <ns0:f>AVERAGE('消融原始 0921'!D1963:D1977)</ns0:f>
        <ns0:v>0.08333333333333333</ns0:v>
      </ns0:c>
      <ns0:c r="G1977" s="114" t="n">
        <ns0:f>AVERAGE('消融原始 0921'!D1958:D1977)</ns0:f>
        <ns0:v>0.075</ns0:v>
      </ns0:c>
      <ns0:c r="H1977" s="114" t="n">
        <ns0:f>AVERAGE('消融原始 0921'!D1953:D1977)</ns0:f>
        <ns0:v>0.07</ns0:v>
      </ns0:c>
      <ns0:c r="I1977" s="114" t="n">
        <ns0:f>AVERAGE('消融原始 0921'!D1948:D1977)</ns0:f>
        <ns0:v>0.06666666666666667</ns0:v>
      </ns0:c>
      <ns0:c r="J1977" s="114" t="n">
        <ns0:f>AVERAGE('消融原始 0921'!D1938:D1977)</ns0:f>
        <ns0:v>0.0625</ns0:v>
      </ns0:c>
      <ns0:c r="K1977" s="114" t="n">
        <ns0:f>AVERAGE('消融原始 0921'!D1928:D1977)</ns0:f>
        <ns0:v>0.055</ns0:v>
      </ns0:c>
    </ns0:row>
    <ns0:row r="1978" ht="18" customHeight="1">
      <ns0:c r="A1978" s="109" t="str">
        <ns0:v>t25</ns0:v>
      </ns0:c>
      <ns0:c r="B1978" s="109" t="n">
        <ns0:v>108</ns0:v>
      </ns0:c>
      <ns0:c r="C1978" s="109" t="n">
        <ns0:f>'消融原始 0921'!B1978-'消融实验 0921'!$E$6+1</ns0:f>
        <ns0:v>-36</ns0:v>
      </ns0:c>
      <ns0:c r="D1978" s="114" t="n">
        <ns0:f>AVERAGE('消融原始 0921'!D1974:D1978)</ns0:f>
        <ns0:v>0.15</ns0:v>
      </ns0:c>
      <ns0:c r="E1978" s="114" t="n">
        <ns0:f>AVERAGE('消融原始 0921'!D1969:D1978)</ns0:f>
        <ns0:v>0.125</ns0:v>
      </ns0:c>
      <ns0:c r="F1978" s="114" t="n">
        <ns0:f>AVERAGE('消融原始 0921'!D1964:D1978)</ns0:f>
        <ns0:v>0.08333333333333333</ns0:v>
      </ns0:c>
      <ns0:c r="G1978" s="114" t="n">
        <ns0:f>AVERAGE('消融原始 0921'!D1959:D1978)</ns0:f>
        <ns0:v>0.0875</ns0:v>
      </ns0:c>
      <ns0:c r="H1978" s="114" t="n">
        <ns0:f>AVERAGE('消融原始 0921'!D1954:D1978)</ns0:f>
        <ns0:v>0.08</ns0:v>
      </ns0:c>
      <ns0:c r="I1978" s="114" t="n">
        <ns0:f>AVERAGE('消融原始 0921'!D1949:D1978)</ns0:f>
        <ns0:v>0.075</ns0:v>
      </ns0:c>
      <ns0:c r="J1978" s="114" t="n">
        <ns0:f>AVERAGE('消融原始 0921'!D1939:D1978)</ns0:f>
        <ns0:v>0.06875</ns0:v>
      </ns0:c>
      <ns0:c r="K1978" s="114" t="n">
        <ns0:f>AVERAGE('消融原始 0921'!D1929:D1978)</ns0:f>
        <ns0:v>0.06</ns0:v>
      </ns0:c>
    </ns0:row>
    <ns0:row r="1979" ht="18" customHeight="1">
      <ns0:c r="A1979" s="109" t="str">
        <ns0:v>t25</ns0:v>
      </ns0:c>
      <ns0:c r="B1979" s="109" t="n">
        <ns0:v>109</ns0:v>
      </ns0:c>
      <ns0:c r="C1979" s="109" t="n">
        <ns0:f>'消融原始 0921'!B1979-'消融实验 0921'!$E$6+1</ns0:f>
        <ns0:v>-35</ns0:v>
      </ns0:c>
      <ns0:c r="D1979" s="114" t="n">
        <ns0:f>AVERAGE('消融原始 0921'!D1975:D1979)</ns0:f>
        <ns0:v>0.2</ns0:v>
      </ns0:c>
      <ns0:c r="E1979" s="114" t="n">
        <ns0:f>AVERAGE('消融原始 0921'!D1970:D1979)</ns0:f>
        <ns0:v>0.125</ns0:v>
      </ns0:c>
      <ns0:c r="F1979" s="114" t="n">
        <ns0:f>AVERAGE('消融原始 0921'!D1965:D1979)</ns0:f>
        <ns0:v>0.1</ns0:v>
      </ns0:c>
      <ns0:c r="G1979" s="114" t="n">
        <ns0:f>AVERAGE('消融原始 0921'!D1960:D1979)</ns0:f>
        <ns0:v>0.0875</ns0:v>
      </ns0:c>
      <ns0:c r="H1979" s="114" t="n">
        <ns0:f>AVERAGE('消融原始 0921'!D1955:D1979)</ns0:f>
        <ns0:v>0.08</ns0:v>
      </ns0:c>
      <ns0:c r="I1979" s="114" t="n">
        <ns0:f>AVERAGE('消融原始 0921'!D1950:D1979)</ns0:f>
        <ns0:v>0.08333333333333333</ns0:v>
      </ns0:c>
      <ns0:c r="J1979" s="114" t="n">
        <ns0:f>AVERAGE('消融原始 0921'!D1940:D1979)</ns0:f>
        <ns0:v>0.075</ns0:v>
      </ns0:c>
      <ns0:c r="K1979" s="114" t="n">
        <ns0:f>AVERAGE('消融原始 0921'!D1930:D1979)</ns0:f>
        <ns0:v>0.065</ns0:v>
      </ns0:c>
    </ns0:row>
    <ns0:row r="1980" ht="18" customHeight="1">
      <ns0:c r="A1980" s="109" t="str">
        <ns0:v>t25</ns0:v>
      </ns0:c>
      <ns0:c r="B1980" s="109" t="n">
        <ns0:v>110</ns0:v>
      </ns0:c>
      <ns0:c r="C1980" s="109" t="n">
        <ns0:f>'消融原始 0921'!B1980-'消融实验 0921'!$E$6+1</ns0:f>
        <ns0:v>-34</ns0:v>
      </ns0:c>
      <ns0:c r="D1980" s="114" t="n">
        <ns0:f>AVERAGE('消融原始 0921'!D1976:D1980)</ns0:f>
        <ns0:v>0.15</ns0:v>
      </ns0:c>
      <ns0:c r="E1980" s="114" t="n">
        <ns0:f>AVERAGE('消融原始 0921'!D1971:D1980)</ns0:f>
        <ns0:v>0.125</ns0:v>
      </ns0:c>
      <ns0:c r="F1980" s="114" t="n">
        <ns0:f>AVERAGE('消融原始 0921'!D1966:D1980)</ns0:f>
        <ns0:v>0.1</ns0:v>
      </ns0:c>
      <ns0:c r="G1980" s="114" t="n">
        <ns0:f>AVERAGE('消融原始 0921'!D1961:D1980)</ns0:f>
        <ns0:v>0.0875</ns0:v>
      </ns0:c>
      <ns0:c r="H1980" s="114" t="n">
        <ns0:f>AVERAGE('消融原始 0921'!D1956:D1980)</ns0:f>
        <ns0:v>0.08</ns0:v>
      </ns0:c>
      <ns0:c r="I1980" s="114" t="n">
        <ns0:f>AVERAGE('消融原始 0921'!D1951:D1980)</ns0:f>
        <ns0:v>0.08333333333333333</ns0:v>
      </ns0:c>
      <ns0:c r="J1980" s="114" t="n">
        <ns0:f>AVERAGE('消融原始 0921'!D1941:D1980)</ns0:f>
        <ns0:v>0.075</ns0:v>
      </ns0:c>
      <ns0:c r="K1980" s="114" t="n">
        <ns0:f>AVERAGE('消融原始 0921'!D1931:D1980)</ns0:f>
        <ns0:v>0.065</ns0:v>
      </ns0:c>
    </ns0:row>
    <ns0:row r="1981" ht="18" customHeight="1">
      <ns0:c r="A1981" s="109" t="str">
        <ns0:v>t25</ns0:v>
      </ns0:c>
      <ns0:c r="B1981" s="109" t="n">
        <ns0:v>111</ns0:v>
      </ns0:c>
      <ns0:c r="C1981" s="109" t="n">
        <ns0:f>'消融原始 0921'!B1981-'消融实验 0921'!$E$6+1</ns0:f>
        <ns0:v>-33</ns0:v>
      </ns0:c>
      <ns0:c r="D1981" s="114" t="n">
        <ns0:f>AVERAGE('消融原始 0921'!D1977:D1981)</ns0:f>
        <ns0:v>0.15</ns0:v>
      </ns0:c>
      <ns0:c r="E1981" s="114" t="n">
        <ns0:f>AVERAGE('消融原始 0921'!D1972:D1981)</ns0:f>
        <ns0:v>0.125</ns0:v>
      </ns0:c>
      <ns0:c r="F1981" s="114" t="n">
        <ns0:f>AVERAGE('消融原始 0921'!D1967:D1981)</ns0:f>
        <ns0:v>0.11666666666666667</ns0:v>
      </ns0:c>
      <ns0:c r="G1981" s="114" t="n">
        <ns0:f>AVERAGE('消融原始 0921'!D1962:D1981)</ns0:f>
        <ns0:v>0.1</ns0:v>
      </ns0:c>
      <ns0:c r="H1981" s="114" t="n">
        <ns0:f>AVERAGE('消融原始 0921'!D1957:D1981)</ns0:f>
        <ns0:v>0.09</ns0:v>
      </ns0:c>
      <ns0:c r="I1981" s="114" t="n">
        <ns0:f>AVERAGE('消融原始 0921'!D1952:D1981)</ns0:f>
        <ns0:v>0.09166666666666666</ns0:v>
      </ns0:c>
      <ns0:c r="J1981" s="114" t="n">
        <ns0:f>AVERAGE('消融原始 0921'!D1942:D1981)</ns0:f>
        <ns0:v>0.08125</ns0:v>
      </ns0:c>
      <ns0:c r="K1981" s="114" t="n">
        <ns0:f>AVERAGE('消融原始 0921'!D1932:D1981)</ns0:f>
        <ns0:v>0.07</ns0:v>
      </ns0:c>
    </ns0:row>
    <ns0:row r="1982" ht="18" customHeight="1">
      <ns0:c r="A1982" s="109" t="str">
        <ns0:v>t25</ns0:v>
      </ns0:c>
      <ns0:c r="B1982" s="109" t="n">
        <ns0:v>112</ns0:v>
      </ns0:c>
      <ns0:c r="C1982" s="109" t="n">
        <ns0:f>'消融原始 0921'!B1982-'消融实验 0921'!$E$6+1</ns0:f>
        <ns0:v>-32</ns0:v>
      </ns0:c>
      <ns0:c r="D1982" s="114" t="n">
        <ns0:f>AVERAGE('消融原始 0921'!D1978:D1982)</ns0:f>
        <ns0:v>0.15</ns0:v>
      </ns0:c>
      <ns0:c r="E1982" s="114" t="n">
        <ns0:f>AVERAGE('消融原始 0921'!D1973:D1982)</ns0:f>
        <ns0:v>0.125</ns0:v>
      </ns0:c>
      <ns0:c r="F1982" s="114" t="n">
        <ns0:f>AVERAGE('消融原始 0921'!D1968:D1982)</ns0:f>
        <ns0:v>0.11666666666666667</ns0:v>
      </ns0:c>
      <ns0:c r="G1982" s="114" t="n">
        <ns0:f>AVERAGE('消融原始 0921'!D1963:D1982)</ns0:f>
        <ns0:v>0.1</ns0:v>
      </ns0:c>
      <ns0:c r="H1982" s="114" t="n">
        <ns0:f>AVERAGE('消融原始 0921'!D1958:D1982)</ns0:f>
        <ns0:v>0.09</ns0:v>
      </ns0:c>
      <ns0:c r="I1982" s="114" t="n">
        <ns0:f>AVERAGE('消融原始 0921'!D1953:D1982)</ns0:f>
        <ns0:v>0.08333333333333333</ns0:v>
      </ns0:c>
      <ns0:c r="J1982" s="114" t="n">
        <ns0:f>AVERAGE('消融原始 0921'!D1943:D1982)</ns0:f>
        <ns0:v>0.08125</ns0:v>
      </ns0:c>
      <ns0:c r="K1982" s="114" t="n">
        <ns0:f>AVERAGE('消融原始 0921'!D1933:D1982)</ns0:f>
        <ns0:v>0.07</ns0:v>
      </ns0:c>
    </ns0:row>
    <ns0:row r="1983" ht="18" customHeight="1">
      <ns0:c r="A1983" s="109" t="str">
        <ns0:v>t25</ns0:v>
      </ns0:c>
      <ns0:c r="B1983" s="109" t="n">
        <ns0:v>113</ns0:v>
      </ns0:c>
      <ns0:c r="C1983" s="109" t="n">
        <ns0:f>'消融原始 0921'!B1983-'消融实验 0921'!$E$6+1</ns0:f>
        <ns0:v>-31</ns0:v>
      </ns0:c>
      <ns0:c r="D1983" s="114" t="n">
        <ns0:f>AVERAGE('消融原始 0921'!D1979:D1983)</ns0:f>
        <ns0:v>0.1</ns0:v>
      </ns0:c>
      <ns0:c r="E1983" s="114" t="n">
        <ns0:f>AVERAGE('消融原始 0921'!D1974:D1983)</ns0:f>
        <ns0:v>0.125</ns0:v>
      </ns0:c>
      <ns0:c r="F1983" s="114" t="n">
        <ns0:f>AVERAGE('消融原始 0921'!D1969:D1983)</ns0:f>
        <ns0:v>0.11666666666666667</ns0:v>
      </ns0:c>
      <ns0:c r="G1983" s="114" t="n">
        <ns0:f>AVERAGE('消融原始 0921'!D1964:D1983)</ns0:f>
        <ns0:v>0.0875</ns0:v>
      </ns0:c>
      <ns0:c r="H1983" s="114" t="n">
        <ns0:f>AVERAGE('消融原始 0921'!D1959:D1983)</ns0:f>
        <ns0:v>0.09</ns0:v>
      </ns0:c>
      <ns0:c r="I1983" s="114" t="n">
        <ns0:f>AVERAGE('消融原始 0921'!D1954:D1983)</ns0:f>
        <ns0:v>0.08333333333333333</ns0:v>
      </ns0:c>
      <ns0:c r="J1983" s="114" t="n">
        <ns0:f>AVERAGE('消融原始 0921'!D1944:D1983)</ns0:f>
        <ns0:v>0.075</ns0:v>
      </ns0:c>
      <ns0:c r="K1983" s="114" t="n">
        <ns0:f>AVERAGE('消融原始 0921'!D1934:D1983)</ns0:f>
        <ns0:v>0.07</ns0:v>
      </ns0:c>
    </ns0:row>
    <ns0:row r="1984" ht="18" customHeight="1">
      <ns0:c r="A1984" s="109" t="str">
        <ns0:v>t25</ns0:v>
      </ns0:c>
      <ns0:c r="B1984" s="109" t="n">
        <ns0:v>114</ns0:v>
      </ns0:c>
      <ns0:c r="C1984" s="109" t="n">
        <ns0:f>'消融原始 0921'!B1984-'消融实验 0921'!$E$6+1</ns0:f>
        <ns0:v>-30</ns0:v>
      </ns0:c>
      <ns0:c r="D1984" s="114" t="n">
        <ns0:f>AVERAGE('消融原始 0921'!D1980:D1984)</ns0:f>
        <ns0:v>0.1</ns0:v>
      </ns0:c>
      <ns0:c r="E1984" s="114" t="n">
        <ns0:f>AVERAGE('消融原始 0921'!D1975:D1984)</ns0:f>
        <ns0:v>0.15</ns0:v>
      </ns0:c>
      <ns0:c r="F1984" s="114" t="n">
        <ns0:f>AVERAGE('消融原始 0921'!D1970:D1984)</ns0:f>
        <ns0:v>0.11666666666666667</ns0:v>
      </ns0:c>
      <ns0:c r="G1984" s="114" t="n">
        <ns0:f>AVERAGE('消融原始 0921'!D1965:D1984)</ns0:f>
        <ns0:v>0.1</ns0:v>
      </ns0:c>
      <ns0:c r="H1984" s="114" t="n">
        <ns0:f>AVERAGE('消融原始 0921'!D1960:D1984)</ns0:f>
        <ns0:v>0.09</ns0:v>
      </ns0:c>
      <ns0:c r="I1984" s="114" t="n">
        <ns0:f>AVERAGE('消融原始 0921'!D1955:D1984)</ns0:f>
        <ns0:v>0.08333333333333333</ns0:v>
      </ns0:c>
      <ns0:c r="J1984" s="114" t="n">
        <ns0:f>AVERAGE('消融原始 0921'!D1945:D1984)</ns0:f>
        <ns0:v>0.08125</ns0:v>
      </ns0:c>
      <ns0:c r="K1984" s="114" t="n">
        <ns0:f>AVERAGE('消融原始 0921'!D1935:D1984)</ns0:f>
        <ns0:v>0.075</ns0:v>
      </ns0:c>
    </ns0:row>
    <ns0:row r="1985" ht="18" customHeight="1">
      <ns0:c r="A1985" s="109" t="str">
        <ns0:v>t25</ns0:v>
      </ns0:c>
      <ns0:c r="B1985" s="109" t="n">
        <ns0:v>115</ns0:v>
      </ns0:c>
      <ns0:c r="C1985" s="109" t="n">
        <ns0:f>'消融原始 0921'!B1985-'消融实验 0921'!$E$6+1</ns0:f>
        <ns0:v>-29</ns0:v>
      </ns0:c>
      <ns0:c r="D1985" s="114" t="n">
        <ns0:f>AVERAGE('消融原始 0921'!D1981:D1985)</ns0:f>
        <ns0:v>0.1</ns0:v>
      </ns0:c>
      <ns0:c r="E1985" s="114" t="n">
        <ns0:f>AVERAGE('消融原始 0921'!D1976:D1985)</ns0:f>
        <ns0:v>0.125</ns0:v>
      </ns0:c>
      <ns0:c r="F1985" s="114" t="n">
        <ns0:f>AVERAGE('消融原始 0921'!D1971:D1985)</ns0:f>
        <ns0:v>0.11666666666666667</ns0:v>
      </ns0:c>
      <ns0:c r="G1985" s="114" t="n">
        <ns0:f>AVERAGE('消融原始 0921'!D1966:D1985)</ns0:f>
        <ns0:v>0.1</ns0:v>
      </ns0:c>
      <ns0:c r="H1985" s="114" t="n">
        <ns0:f>AVERAGE('消融原始 0921'!D1961:D1985)</ns0:f>
        <ns0:v>0.09</ns0:v>
      </ns0:c>
      <ns0:c r="I1985" s="114" t="n">
        <ns0:f>AVERAGE('消融原始 0921'!D1956:D1985)</ns0:f>
        <ns0:v>0.08333333333333333</ns0:v>
      </ns0:c>
      <ns0:c r="J1985" s="114" t="n">
        <ns0:f>AVERAGE('消融原始 0921'!D1946:D1985)</ns0:f>
        <ns0:v>0.08125</ns0:v>
      </ns0:c>
      <ns0:c r="K1985" s="114" t="n">
        <ns0:f>AVERAGE('消融原始 0921'!D1936:D1985)</ns0:f>
        <ns0:v>0.075</ns0:v>
      </ns0:c>
    </ns0:row>
    <ns0:row r="1986" ht="18" customHeight="1">
      <ns0:c r="A1986" s="109" t="str">
        <ns0:v>t25</ns0:v>
      </ns0:c>
      <ns0:c r="B1986" s="109" t="n">
        <ns0:v>116</ns0:v>
      </ns0:c>
      <ns0:c r="C1986" s="109" t="n">
        <ns0:f>'消融原始 0921'!B1986-'消融实验 0921'!$E$6+1</ns0:f>
        <ns0:v>-28</ns0:v>
      </ns0:c>
      <ns0:c r="D1986" s="114" t="n">
        <ns0:f>AVERAGE('消融原始 0921'!D1982:D1986)</ns0:f>
        <ns0:v>0.05</ns0:v>
      </ns0:c>
      <ns0:c r="E1986" s="114" t="n">
        <ns0:f>AVERAGE('消融原始 0921'!D1977:D1986)</ns0:f>
        <ns0:v>0.1</ns0:v>
      </ns0:c>
      <ns0:c r="F1986" s="114" t="n">
        <ns0:f>AVERAGE('消融原始 0921'!D1972:D1986)</ns0:f>
        <ns0:v>0.1</ns0:v>
      </ns0:c>
      <ns0:c r="G1986" s="114" t="n">
        <ns0:f>AVERAGE('消融原始 0921'!D1967:D1986)</ns0:f>
        <ns0:v>0.1</ns0:v>
      </ns0:c>
      <ns0:c r="H1986" s="114" t="n">
        <ns0:f>AVERAGE('消融原始 0921'!D1962:D1986)</ns0:f>
        <ns0:v>0.09</ns0:v>
      </ns0:c>
      <ns0:c r="I1986" s="114" t="n">
        <ns0:f>AVERAGE('消融原始 0921'!D1957:D1986)</ns0:f>
        <ns0:v>0.08333333333333333</ns0:v>
      </ns0:c>
      <ns0:c r="J1986" s="114" t="n">
        <ns0:f>AVERAGE('消融原始 0921'!D1947:D1986)</ns0:f>
        <ns0:v>0.075</ns0:v>
      </ns0:c>
      <ns0:c r="K1986" s="114" t="n">
        <ns0:f>AVERAGE('消融原始 0921'!D1937:D1986)</ns0:f>
        <ns0:v>0.07</ns0:v>
      </ns0:c>
    </ns0:row>
    <ns0:row r="1987" ht="18" customHeight="1">
      <ns0:c r="A1987" s="109" t="str">
        <ns0:v>t25</ns0:v>
      </ns0:c>
      <ns0:c r="B1987" s="109" t="n">
        <ns0:v>117</ns0:v>
      </ns0:c>
      <ns0:c r="C1987" s="109" t="n">
        <ns0:f>'消融原始 0921'!B1987-'消融实验 0921'!$E$6+1</ns0:f>
        <ns0:v>-27</ns0:v>
      </ns0:c>
      <ns0:c r="D1987" s="114" t="n">
        <ns0:f>AVERAGE('消融原始 0921'!D1983:D1987)</ns0:f>
        <ns0:v>0.05</ns0:v>
      </ns0:c>
      <ns0:c r="E1987" s="114" t="n">
        <ns0:f>AVERAGE('消融原始 0921'!D1978:D1987)</ns0:f>
        <ns0:v>0.1</ns0:v>
      </ns0:c>
      <ns0:c r="F1987" s="114" t="n">
        <ns0:f>AVERAGE('消融原始 0921'!D1973:D1987)</ns0:f>
        <ns0:v>0.1</ns0:v>
      </ns0:c>
      <ns0:c r="G1987" s="114" t="n">
        <ns0:f>AVERAGE('消融原始 0921'!D1968:D1987)</ns0:f>
        <ns0:v>0.1</ns0:v>
      </ns0:c>
      <ns0:c r="H1987" s="114" t="n">
        <ns0:f>AVERAGE('消融原始 0921'!D1963:D1987)</ns0:f>
        <ns0:v>0.09</ns0:v>
      </ns0:c>
      <ns0:c r="I1987" s="114" t="n">
        <ns0:f>AVERAGE('消融原始 0921'!D1958:D1987)</ns0:f>
        <ns0:v>0.08333333333333333</ns0:v>
      </ns0:c>
      <ns0:c r="J1987" s="114" t="n">
        <ns0:f>AVERAGE('消融原始 0921'!D1948:D1987)</ns0:f>
        <ns0:v>0.075</ns0:v>
      </ns0:c>
      <ns0:c r="K1987" s="114" t="n">
        <ns0:f>AVERAGE('消融原始 0921'!D1938:D1987)</ns0:f>
        <ns0:v>0.07</ns0:v>
      </ns0:c>
    </ns0:row>
    <ns0:row r="1988" ht="18" customHeight="1">
      <ns0:c r="A1988" s="109" t="str">
        <ns0:v>t25</ns0:v>
      </ns0:c>
      <ns0:c r="B1988" s="109" t="n">
        <ns0:v>118</ns0:v>
      </ns0:c>
      <ns0:c r="C1988" s="109" t="n">
        <ns0:f>'消融原始 0921'!B1988-'消融实验 0921'!$E$6+1</ns0:f>
        <ns0:v>-26</ns0:v>
      </ns0:c>
      <ns0:c r="D1988" s="114" t="n">
        <ns0:f>AVERAGE('消融原始 0921'!D1984:D1988)</ns0:f>
        <ns0:v>0.05</ns0:v>
      </ns0:c>
      <ns0:c r="E1988" s="114" t="n">
        <ns0:f>AVERAGE('消融原始 0921'!D1979:D1988)</ns0:f>
        <ns0:v>0.075</ns0:v>
      </ns0:c>
      <ns0:c r="F1988" s="114" t="n">
        <ns0:f>AVERAGE('消融原始 0921'!D1974:D1988)</ns0:f>
        <ns0:v>0.1</ns0:v>
      </ns0:c>
      <ns0:c r="G1988" s="114" t="n">
        <ns0:f>AVERAGE('消融原始 0921'!D1969:D1988)</ns0:f>
        <ns0:v>0.1</ns0:v>
      </ns0:c>
      <ns0:c r="H1988" s="114" t="n">
        <ns0:f>AVERAGE('消融原始 0921'!D1964:D1988)</ns0:f>
        <ns0:v>0.08</ns0:v>
      </ns0:c>
      <ns0:c r="I1988" s="114" t="n">
        <ns0:f>AVERAGE('消融原始 0921'!D1959:D1988)</ns0:f>
        <ns0:v>0.08333333333333333</ns0:v>
      </ns0:c>
      <ns0:c r="J1988" s="114" t="n">
        <ns0:f>AVERAGE('消融原始 0921'!D1949:D1988)</ns0:f>
        <ns0:v>0.075</ns0:v>
      </ns0:c>
      <ns0:c r="K1988" s="114" t="n">
        <ns0:f>AVERAGE('消融原始 0921'!D1939:D1988)</ns0:f>
        <ns0:v>0.07</ns0:v>
      </ns0:c>
    </ns0:row>
    <ns0:row r="1989" ht="18" customHeight="1">
      <ns0:c r="A1989" s="109" t="str">
        <ns0:v>t25</ns0:v>
      </ns0:c>
      <ns0:c r="B1989" s="109" t="n">
        <ns0:v>119</ns0:v>
      </ns0:c>
      <ns0:c r="C1989" s="109" t="n">
        <ns0:f>'消融原始 0921'!B1989-'消融实验 0921'!$E$6+1</ns0:f>
        <ns0:v>-25</ns0:v>
      </ns0:c>
      <ns0:c r="D1989" s="114" t="n">
        <ns0:f>AVERAGE('消融原始 0921'!D1985:D1989)</ns0:f>
        <ns0:v>0</ns0:v>
      </ns0:c>
      <ns0:c r="E1989" s="114" t="n">
        <ns0:f>AVERAGE('消融原始 0921'!D1980:D1989)</ns0:f>
        <ns0:v>0.05</ns0:v>
      </ns0:c>
      <ns0:c r="F1989" s="114" t="n">
        <ns0:f>AVERAGE('消融原始 0921'!D1975:D1989)</ns0:f>
        <ns0:v>0.1</ns0:v>
      </ns0:c>
      <ns0:c r="G1989" s="114" t="n">
        <ns0:f>AVERAGE('消融原始 0921'!D1970:D1989)</ns0:f>
        <ns0:v>0.0875</ns0:v>
      </ns0:c>
      <ns0:c r="H1989" s="114" t="n">
        <ns0:f>AVERAGE('消融原始 0921'!D1965:D1989)</ns0:f>
        <ns0:v>0.08</ns0:v>
      </ns0:c>
      <ns0:c r="I1989" s="114" t="n">
        <ns0:f>AVERAGE('消融原始 0921'!D1960:D1989)</ns0:f>
        <ns0:v>0.075</ns0:v>
      </ns0:c>
      <ns0:c r="J1989" s="114" t="n">
        <ns0:f>AVERAGE('消融原始 0921'!D1950:D1989)</ns0:f>
        <ns0:v>0.075</ns0:v>
      </ns0:c>
      <ns0:c r="K1989" s="114" t="n">
        <ns0:f>AVERAGE('消融原始 0921'!D1940:D1989)</ns0:f>
        <ns0:v>0.07</ns0:v>
      </ns0:c>
    </ns0:row>
    <ns0:row r="1990" ht="18" customHeight="1">
      <ns0:c r="A1990" s="109" t="str">
        <ns0:v>t25</ns0:v>
      </ns0:c>
      <ns0:c r="B1990" s="109" t="n">
        <ns0:v>120</ns0:v>
      </ns0:c>
      <ns0:c r="C1990" s="109" t="n">
        <ns0:f>'消融原始 0921'!B1990-'消融实验 0921'!$E$6+1</ns0:f>
        <ns0:v>-24</ns0:v>
      </ns0:c>
      <ns0:c r="D1990" s="114" t="n">
        <ns0:f>AVERAGE('消融原始 0921'!D1986:D1990)</ns0:f>
        <ns0:v>0.05</ns0:v>
      </ns0:c>
      <ns0:c r="E1990" s="114" t="n">
        <ns0:f>AVERAGE('消融原始 0921'!D1981:D1990)</ns0:f>
        <ns0:v>0.075</ns0:v>
      </ns0:c>
      <ns0:c r="F1990" s="114" t="n">
        <ns0:f>AVERAGE('消融原始 0921'!D1976:D1990)</ns0:f>
        <ns0:v>0.1</ns0:v>
      </ns0:c>
      <ns0:c r="G1990" s="114" t="n">
        <ns0:f>AVERAGE('消融原始 0921'!D1971:D1990)</ns0:f>
        <ns0:v>0.1</ns0:v>
      </ns0:c>
      <ns0:c r="H1990" s="114" t="n">
        <ns0:f>AVERAGE('消融原始 0921'!D1966:D1990)</ns0:f>
        <ns0:v>0.09</ns0:v>
      </ns0:c>
      <ns0:c r="I1990" s="114" t="n">
        <ns0:f>AVERAGE('消融原始 0921'!D1961:D1990)</ns0:f>
        <ns0:v>0.08333333333333333</ns0:v>
      </ns0:c>
      <ns0:c r="J1990" s="114" t="n">
        <ns0:f>AVERAGE('消融原始 0921'!D1951:D1990)</ns0:f>
        <ns0:v>0.08125</ns0:v>
      </ns0:c>
      <ns0:c r="K1990" s="114" t="n">
        <ns0:f>AVERAGE('消融原始 0921'!D1941:D1990)</ns0:f>
        <ns0:v>0.075</ns0:v>
      </ns0:c>
    </ns0:row>
    <ns0:row r="1991" ht="18" customHeight="1">
      <ns0:c r="A1991" s="109" t="str">
        <ns0:v>t25</ns0:v>
      </ns0:c>
      <ns0:c r="B1991" s="109" t="n">
        <ns0:v>121</ns0:v>
      </ns0:c>
      <ns0:c r="C1991" s="109" t="n">
        <ns0:f>'消融原始 0921'!B1991-'消融实验 0921'!$E$6+1</ns0:f>
        <ns0:v>-23</ns0:v>
      </ns0:c>
      <ns0:c r="D1991" s="114" t="n">
        <ns0:f>AVERAGE('消融原始 0921'!D1987:D1991)</ns0:f>
        <ns0:v>0.05</ns0:v>
      </ns0:c>
      <ns0:c r="E1991" s="114" t="n">
        <ns0:f>AVERAGE('消融原始 0921'!D1982:D1991)</ns0:f>
        <ns0:v>0.05</ns0:v>
      </ns0:c>
      <ns0:c r="F1991" s="114" t="n">
        <ns0:f>AVERAGE('消融原始 0921'!D1977:D1991)</ns0:f>
        <ns0:v>0.08333333333333333</ns0:v>
      </ns0:c>
      <ns0:c r="G1991" s="114" t="n">
        <ns0:f>AVERAGE('消融原始 0921'!D1972:D1991)</ns0:f>
        <ns0:v>0.0875</ns0:v>
      </ns0:c>
      <ns0:c r="H1991" s="114" t="n">
        <ns0:f>AVERAGE('消融原始 0921'!D1967:D1991)</ns0:f>
        <ns0:v>0.09</ns0:v>
      </ns0:c>
      <ns0:c r="I1991" s="114" t="n">
        <ns0:f>AVERAGE('消融原始 0921'!D1962:D1991)</ns0:f>
        <ns0:v>0.08333333333333333</ns0:v>
      </ns0:c>
      <ns0:c r="J1991" s="114" t="n">
        <ns0:f>AVERAGE('消融原始 0921'!D1952:D1991)</ns0:f>
        <ns0:v>0.08125</ns0:v>
      </ns0:c>
      <ns0:c r="K1991" s="114" t="n">
        <ns0:f>AVERAGE('消融原始 0921'!D1942:D1991)</ns0:f>
        <ns0:v>0.075</ns0:v>
      </ns0:c>
    </ns0:row>
    <ns0:row r="1992" ht="18" customHeight="1">
      <ns0:c r="A1992" s="109" t="str">
        <ns0:v>t25</ns0:v>
      </ns0:c>
      <ns0:c r="B1992" s="109" t="n">
        <ns0:v>122</ns0:v>
      </ns0:c>
      <ns0:c r="C1992" s="109" t="n">
        <ns0:f>'消融原始 0921'!B1992-'消融实验 0921'!$E$6+1</ns0:f>
        <ns0:v>-22</ns0:v>
      </ns0:c>
      <ns0:c r="D1992" s="114" t="n">
        <ns0:f>AVERAGE('消融原始 0921'!D1988:D1992)</ns0:f>
        <ns0:v>0.05</ns0:v>
      </ns0:c>
      <ns0:c r="E1992" s="114" t="n">
        <ns0:f>AVERAGE('消融原始 0921'!D1983:D1992)</ns0:f>
        <ns0:v>0.05</ns0:v>
      </ns0:c>
      <ns0:c r="F1992" s="114" t="n">
        <ns0:f>AVERAGE('消融原始 0921'!D1978:D1992)</ns0:f>
        <ns0:v>0.08333333333333333</ns0:v>
      </ns0:c>
      <ns0:c r="G1992" s="114" t="n">
        <ns0:f>AVERAGE('消融原始 0921'!D1973:D1992)</ns0:f>
        <ns0:v>0.0875</ns0:v>
      </ns0:c>
      <ns0:c r="H1992" s="114" t="n">
        <ns0:f>AVERAGE('消融原始 0921'!D1968:D1992)</ns0:f>
        <ns0:v>0.09</ns0:v>
      </ns0:c>
      <ns0:c r="I1992" s="114" t="n">
        <ns0:f>AVERAGE('消融原始 0921'!D1963:D1992)</ns0:f>
        <ns0:v>0.08333333333333333</ns0:v>
      </ns0:c>
      <ns0:c r="J1992" s="114" t="n">
        <ns0:f>AVERAGE('消融原始 0921'!D1953:D1992)</ns0:f>
        <ns0:v>0.075</ns0:v>
      </ns0:c>
      <ns0:c r="K1992" s="114" t="n">
        <ns0:f>AVERAGE('消融原始 0921'!D1943:D1992)</ns0:f>
        <ns0:v>0.075</ns0:v>
      </ns0:c>
    </ns0:row>
    <ns0:row r="1993" ht="18" customHeight="1">
      <ns0:c r="A1993" s="109" t="str">
        <ns0:v>t25</ns0:v>
      </ns0:c>
      <ns0:c r="B1993" s="109" t="n">
        <ns0:v>123</ns0:v>
      </ns0:c>
      <ns0:c r="C1993" s="109" t="n">
        <ns0:f>'消融原始 0921'!B1993-'消融实验 0921'!$E$6+1</ns0:f>
        <ns0:v>-21</ns0:v>
      </ns0:c>
      <ns0:c r="D1993" s="114" t="n">
        <ns0:f>AVERAGE('消融原始 0921'!D1989:D1993)</ns0:f>
        <ns0:v>0.05</ns0:v>
      </ns0:c>
      <ns0:c r="E1993" s="114" t="n">
        <ns0:f>AVERAGE('消融原始 0921'!D1984:D1993)</ns0:f>
        <ns0:v>0.05</ns0:v>
      </ns0:c>
      <ns0:c r="F1993" s="114" t="n">
        <ns0:f>AVERAGE('消融原始 0921'!D1979:D1993)</ns0:f>
        <ns0:v>0.06666666666666667</ns0:v>
      </ns0:c>
      <ns0:c r="G1993" s="114" t="n">
        <ns0:f>AVERAGE('消融原始 0921'!D1974:D1993)</ns0:f>
        <ns0:v>0.0875</ns0:v>
      </ns0:c>
      <ns0:c r="H1993" s="114" t="n">
        <ns0:f>AVERAGE('消融原始 0921'!D1969:D1993)</ns0:f>
        <ns0:v>0.09</ns0:v>
      </ns0:c>
      <ns0:c r="I1993" s="114" t="n">
        <ns0:f>AVERAGE('消融原始 0921'!D1964:D1993)</ns0:f>
        <ns0:v>0.075</ns0:v>
      </ns0:c>
      <ns0:c r="J1993" s="114" t="n">
        <ns0:f>AVERAGE('消融原始 0921'!D1954:D1993)</ns0:f>
        <ns0:v>0.075</ns0:v>
      </ns0:c>
      <ns0:c r="K1993" s="114" t="n">
        <ns0:f>AVERAGE('消融原始 0921'!D1944:D1993)</ns0:f>
        <ns0:v>0.07</ns0:v>
      </ns0:c>
    </ns0:row>
    <ns0:row r="1994" ht="18" customHeight="1">
      <ns0:c r="A1994" s="109" t="str">
        <ns0:v>t25</ns0:v>
      </ns0:c>
      <ns0:c r="B1994" s="109" t="n">
        <ns0:v>124</ns0:v>
      </ns0:c>
      <ns0:c r="C1994" s="109" t="n">
        <ns0:f>'消融原始 0921'!B1994-'消融实验 0921'!$E$6+1</ns0:f>
        <ns0:v>-20</ns0:v>
      </ns0:c>
      <ns0:c r="D1994" s="114" t="n">
        <ns0:f>AVERAGE('消融原始 0921'!D1990:D1994)</ns0:f>
        <ns0:v>0.05</ns0:v>
      </ns0:c>
      <ns0:c r="E1994" s="114" t="n">
        <ns0:f>AVERAGE('消融原始 0921'!D1985:D1994)</ns0:f>
        <ns0:v>0.025</ns0:v>
      </ns0:c>
      <ns0:c r="F1994" s="114" t="n">
        <ns0:f>AVERAGE('消融原始 0921'!D1980:D1994)</ns0:f>
        <ns0:v>0.05</ns0:v>
      </ns0:c>
      <ns0:c r="G1994" s="114" t="n">
        <ns0:f>AVERAGE('消融原始 0921'!D1975:D1994)</ns0:f>
        <ns0:v>0.0875</ns0:v>
      </ns0:c>
      <ns0:c r="H1994" s="114" t="n">
        <ns0:f>AVERAGE('消融原始 0921'!D1970:D1994)</ns0:f>
        <ns0:v>0.08</ns0:v>
      </ns0:c>
      <ns0:c r="I1994" s="114" t="n">
        <ns0:f>AVERAGE('消融原始 0921'!D1965:D1994)</ns0:f>
        <ns0:v>0.075</ns0:v>
      </ns0:c>
      <ns0:c r="J1994" s="114" t="n">
        <ns0:f>AVERAGE('消融原始 0921'!D1955:D1994)</ns0:f>
        <ns0:v>0.06875</ns0:v>
      </ns0:c>
      <ns0:c r="K1994" s="114" t="n">
        <ns0:f>AVERAGE('消融原始 0921'!D1945:D1994)</ns0:f>
        <ns0:v>0.07</ns0:v>
      </ns0:c>
    </ns0:row>
    <ns0:row r="1995" ht="18" customHeight="1">
      <ns0:c r="A1995" s="109" t="str">
        <ns0:v>t25</ns0:v>
      </ns0:c>
      <ns0:c r="B1995" s="109" t="n">
        <ns0:v>125</ns0:v>
      </ns0:c>
      <ns0:c r="C1995" s="109" t="n">
        <ns0:f>'消融原始 0921'!B1995-'消融实验 0921'!$E$6+1</ns0:f>
        <ns0:v>-19</ns0:v>
      </ns0:c>
      <ns0:c r="D1995" s="114" t="n">
        <ns0:f>AVERAGE('消融原始 0921'!D1991:D1995)</ns0:f>
        <ns0:v>0.05</ns0:v>
      </ns0:c>
      <ns0:c r="E1995" s="114" t="n">
        <ns0:f>AVERAGE('消融原始 0921'!D1986:D1995)</ns0:f>
        <ns0:v>0.05</ns0:v>
      </ns0:c>
      <ns0:c r="F1995" s="114" t="n">
        <ns0:f>AVERAGE('消融原始 0921'!D1981:D1995)</ns0:f>
        <ns0:v>0.06666666666666667</ns0:v>
      </ns0:c>
      <ns0:c r="G1995" s="114" t="n">
        <ns0:f>AVERAGE('消融原始 0921'!D1976:D1995)</ns0:f>
        <ns0:v>0.0875</ns0:v>
      </ns0:c>
      <ns0:c r="H1995" s="114" t="n">
        <ns0:f>AVERAGE('消融原始 0921'!D1971:D1995)</ns0:f>
        <ns0:v>0.09</ns0:v>
      </ns0:c>
      <ns0:c r="I1995" s="114" t="n">
        <ns0:f>AVERAGE('消融原始 0921'!D1966:D1995)</ns0:f>
        <ns0:v>0.08333333333333333</ns0:v>
      </ns0:c>
      <ns0:c r="J1995" s="114" t="n">
        <ns0:f>AVERAGE('消融原始 0921'!D1956:D1995)</ns0:f>
        <ns0:v>0.075</ns0:v>
      </ns0:c>
      <ns0:c r="K1995" s="114" t="n">
        <ns0:f>AVERAGE('消融原始 0921'!D1946:D1995)</ns0:f>
        <ns0:v>0.075</ns0:v>
      </ns0:c>
    </ns0:row>
    <ns0:row r="1996" ht="18" customHeight="1">
      <ns0:c r="A1996" s="109" t="str">
        <ns0:v>t25</ns0:v>
      </ns0:c>
      <ns0:c r="B1996" s="109" t="n">
        <ns0:v>126</ns0:v>
      </ns0:c>
      <ns0:c r="C1996" s="109" t="n">
        <ns0:f>'消融原始 0921'!B1996-'消融实验 0921'!$E$6+1</ns0:f>
        <ns0:v>-18</ns0:v>
      </ns0:c>
      <ns0:c r="D1996" s="114" t="n">
        <ns0:f>AVERAGE('消融原始 0921'!D1992:D1996)</ns0:f>
        <ns0:v>0.05</ns0:v>
      </ns0:c>
      <ns0:c r="E1996" s="114" t="n">
        <ns0:f>AVERAGE('消融原始 0921'!D1987:D1996)</ns0:f>
        <ns0:v>0.05</ns0:v>
      </ns0:c>
      <ns0:c r="F1996" s="114" t="n">
        <ns0:f>AVERAGE('消融原始 0921'!D1982:D1996)</ns0:f>
        <ns0:v>0.05</ns0:v>
      </ns0:c>
      <ns0:c r="G1996" s="114" t="n">
        <ns0:f>AVERAGE('消融原始 0921'!D1977:D1996)</ns0:f>
        <ns0:v>0.075</ns0:v>
      </ns0:c>
      <ns0:c r="H1996" s="114" t="n">
        <ns0:f>AVERAGE('消融原始 0921'!D1972:D1996)</ns0:f>
        <ns0:v>0.08</ns0:v>
      </ns0:c>
      <ns0:c r="I1996" s="114" t="n">
        <ns0:f>AVERAGE('消融原始 0921'!D1967:D1996)</ns0:f>
        <ns0:v>0.08333333333333333</ns0:v>
      </ns0:c>
      <ns0:c r="J1996" s="114" t="n">
        <ns0:f>AVERAGE('消融原始 0921'!D1957:D1996)</ns0:f>
        <ns0:v>0.075</ns0:v>
      </ns0:c>
      <ns0:c r="K1996" s="114" t="n">
        <ns0:f>AVERAGE('消融原始 0921'!D1947:D1996)</ns0:f>
        <ns0:v>0.07</ns0:v>
      </ns0:c>
    </ns0:row>
    <ns0:row r="1997" ht="18" customHeight="1">
      <ns0:c r="A1997" s="109" t="str">
        <ns0:v>t25</ns0:v>
      </ns0:c>
      <ns0:c r="B1997" s="109" t="n">
        <ns0:v>127</ns0:v>
      </ns0:c>
      <ns0:c r="C1997" s="109" t="n">
        <ns0:f>'消融原始 0921'!B1997-'消融实验 0921'!$E$6+1</ns0:f>
        <ns0:v>-17</ns0:v>
      </ns0:c>
      <ns0:c r="D1997" s="114" t="n">
        <ns0:f>AVERAGE('消融原始 0921'!D1993:D1997)</ns0:f>
        <ns0:v>0.05</ns0:v>
      </ns0:c>
      <ns0:c r="E1997" s="114" t="n">
        <ns0:f>AVERAGE('消融原始 0921'!D1988:D1997)</ns0:f>
        <ns0:v>0.05</ns0:v>
      </ns0:c>
      <ns0:c r="F1997" s="114" t="n">
        <ns0:f>AVERAGE('消融原始 0921'!D1983:D1997)</ns0:f>
        <ns0:v>0.05</ns0:v>
      </ns0:c>
      <ns0:c r="G1997" s="114" t="n">
        <ns0:f>AVERAGE('消融原始 0921'!D1978:D1997)</ns0:f>
        <ns0:v>0.075</ns0:v>
      </ns0:c>
      <ns0:c r="H1997" s="114" t="n">
        <ns0:f>AVERAGE('消融原始 0921'!D1973:D1997)</ns0:f>
        <ns0:v>0.08</ns0:v>
      </ns0:c>
      <ns0:c r="I1997" s="114" t="n">
        <ns0:f>AVERAGE('消融原始 0921'!D1968:D1997)</ns0:f>
        <ns0:v>0.08333333333333333</ns0:v>
      </ns0:c>
      <ns0:c r="J1997" s="114" t="n">
        <ns0:f>AVERAGE('消融原始 0921'!D1958:D1997)</ns0:f>
        <ns0:v>0.075</ns0:v>
      </ns0:c>
      <ns0:c r="K1997" s="114" t="n">
        <ns0:f>AVERAGE('消融原始 0921'!D1948:D1997)</ns0:f>
        <ns0:v>0.07</ns0:v>
      </ns0:c>
    </ns0:row>
    <ns0:row r="1998" ht="18" customHeight="1">
      <ns0:c r="A1998" s="109" t="str">
        <ns0:v>t25</ns0:v>
      </ns0:c>
      <ns0:c r="B1998" s="109" t="n">
        <ns0:v>128</ns0:v>
      </ns0:c>
      <ns0:c r="C1998" s="109" t="n">
        <ns0:f>'消融原始 0921'!B1998-'消融实验 0921'!$E$6+1</ns0:f>
        <ns0:v>-16</ns0:v>
      </ns0:c>
      <ns0:c r="D1998" s="114" t="n">
        <ns0:f>AVERAGE('消融原始 0921'!D1994:D1998)</ns0:f>
        <ns0:v>0.05</ns0:v>
      </ns0:c>
      <ns0:c r="E1998" s="114" t="n">
        <ns0:f>AVERAGE('消融原始 0921'!D1989:D1998)</ns0:f>
        <ns0:v>0.05</ns0:v>
      </ns0:c>
      <ns0:c r="F1998" s="114" t="n">
        <ns0:f>AVERAGE('消融原始 0921'!D1984:D1998)</ns0:f>
        <ns0:v>0.05</ns0:v>
      </ns0:c>
      <ns0:c r="G1998" s="114" t="n">
        <ns0:f>AVERAGE('消融原始 0921'!D1979:D1998)</ns0:f>
        <ns0:v>0.0625</ns0:v>
      </ns0:c>
      <ns0:c r="H1998" s="114" t="n">
        <ns0:f>AVERAGE('消融原始 0921'!D1974:D1998)</ns0:f>
        <ns0:v>0.08</ns0:v>
      </ns0:c>
      <ns0:c r="I1998" s="114" t="n">
        <ns0:f>AVERAGE('消融原始 0921'!D1969:D1998)</ns0:f>
        <ns0:v>0.08333333333333333</ns0:v>
      </ns0:c>
      <ns0:c r="J1998" s="114" t="n">
        <ns0:f>AVERAGE('消融原始 0921'!D1959:D1998)</ns0:f>
        <ns0:v>0.075</ns0:v>
      </ns0:c>
      <ns0:c r="K1998" s="114" t="n">
        <ns0:f>AVERAGE('消融原始 0921'!D1949:D1998)</ns0:f>
        <ns0:v>0.07</ns0:v>
      </ns0:c>
    </ns0:row>
    <ns0:row r="1999" ht="18" customHeight="1">
      <ns0:c r="A1999" s="109" t="str">
        <ns0:v>t25</ns0:v>
      </ns0:c>
      <ns0:c r="B1999" s="109" t="n">
        <ns0:v>129</ns0:v>
      </ns0:c>
      <ns0:c r="C1999" s="109" t="n">
        <ns0:f>'消融原始 0921'!B1999-'消融实验 0921'!$E$6+1</ns0:f>
        <ns0:v>-15</ns0:v>
      </ns0:c>
      <ns0:c r="D1999" s="114" t="n">
        <ns0:f>AVERAGE('消融原始 0921'!D1995:D1999)</ns0:f>
        <ns0:v>0.1</ns0:v>
      </ns0:c>
      <ns0:c r="E1999" s="114" t="n">
        <ns0:f>AVERAGE('消融原始 0921'!D1990:D1999)</ns0:f>
        <ns0:v>0.075</ns0:v>
      </ns0:c>
      <ns0:c r="F1999" s="114" t="n">
        <ns0:f>AVERAGE('消融原始 0921'!D1985:D1999)</ns0:f>
        <ns0:v>0.05</ns0:v>
      </ns0:c>
      <ns0:c r="G1999" s="114" t="n">
        <ns0:f>AVERAGE('消融原始 0921'!D1980:D1999)</ns0:f>
        <ns0:v>0.0625</ns0:v>
      </ns0:c>
      <ns0:c r="H1999" s="114" t="n">
        <ns0:f>AVERAGE('消融原始 0921'!D1975:D1999)</ns0:f>
        <ns0:v>0.09</ns0:v>
      </ns0:c>
      <ns0:c r="I1999" s="114" t="n">
        <ns0:f>AVERAGE('消融原始 0921'!D1970:D1999)</ns0:f>
        <ns0:v>0.08333333333333333</ns0:v>
      </ns0:c>
      <ns0:c r="J1999" s="114" t="n">
        <ns0:f>AVERAGE('消融原始 0921'!D1960:D1999)</ns0:f>
        <ns0:v>0.075</ns0:v>
      </ns0:c>
      <ns0:c r="K1999" s="114" t="n">
        <ns0:f>AVERAGE('消融原始 0921'!D1950:D1999)</ns0:f>
        <ns0:v>0.075</ns0:v>
      </ns0:c>
    </ns0:row>
    <ns0:row r="2000" ht="18" customHeight="1">
      <ns0:c r="A2000" s="109" t="str">
        <ns0:v>t25</ns0:v>
      </ns0:c>
      <ns0:c r="B2000" s="109" t="n">
        <ns0:v>130</ns0:v>
      </ns0:c>
      <ns0:c r="C2000" s="109" t="n">
        <ns0:f>'消融原始 0921'!B2000-'消融实验 0921'!$E$6+1</ns0:f>
        <ns0:v>-14</ns0:v>
      </ns0:c>
      <ns0:c r="D2000" s="114" t="n">
        <ns0:f>AVERAGE('消融原始 0921'!D1996:D2000)</ns0:f>
        <ns0:v>0.05</ns0:v>
      </ns0:c>
      <ns0:c r="E2000" s="114" t="n">
        <ns0:f>AVERAGE('消融原始 0921'!D1991:D2000)</ns0:f>
        <ns0:v>0.05</ns0:v>
      </ns0:c>
      <ns0:c r="F2000" s="114" t="n">
        <ns0:f>AVERAGE('消融原始 0921'!D1986:D2000)</ns0:f>
        <ns0:v>0.05</ns0:v>
      </ns0:c>
      <ns0:c r="G2000" s="114" t="n">
        <ns0:f>AVERAGE('消融原始 0921'!D1981:D2000)</ns0:f>
        <ns0:v>0.0625</ns0:v>
      </ns0:c>
      <ns0:c r="H2000" s="114" t="n">
        <ns0:f>AVERAGE('消融原始 0921'!D1976:D2000)</ns0:f>
        <ns0:v>0.08</ns0:v>
      </ns0:c>
      <ns0:c r="I2000" s="114" t="n">
        <ns0:f>AVERAGE('消融原始 0921'!D1971:D2000)</ns0:f>
        <ns0:v>0.08333333333333333</ns0:v>
      </ns0:c>
      <ns0:c r="J2000" s="114" t="n">
        <ns0:f>AVERAGE('消融原始 0921'!D1961:D2000)</ns0:f>
        <ns0:v>0.075</ns0:v>
      </ns0:c>
      <ns0:c r="K2000" s="114" t="n">
        <ns0:f>AVERAGE('消融原始 0921'!D1951:D2000)</ns0:f>
        <ns0:v>0.075</ns0:v>
      </ns0:c>
    </ns0:row>
    <ns0:row r="2001" ht="18" customHeight="1">
      <ns0:c r="A2001" s="109" t="str">
        <ns0:v>t25</ns0:v>
      </ns0:c>
      <ns0:c r="B2001" s="109" t="n">
        <ns0:v>131</ns0:v>
      </ns0:c>
      <ns0:c r="C2001" s="109" t="n">
        <ns0:f>'消融原始 0921'!B2001-'消融实验 0921'!$E$6+1</ns0:f>
        <ns0:v>-13</ns0:v>
      </ns0:c>
      <ns0:c r="D2001" s="114" t="n">
        <ns0:f>AVERAGE('消融原始 0921'!D1997:D2001)</ns0:f>
        <ns0:v>0.05</ns0:v>
      </ns0:c>
      <ns0:c r="E2001" s="114" t="n">
        <ns0:f>AVERAGE('消融原始 0921'!D1992:D2001)</ns0:f>
        <ns0:v>0.05</ns0:v>
      </ns0:c>
      <ns0:c r="F2001" s="114" t="n">
        <ns0:f>AVERAGE('消融原始 0921'!D1987:D2001)</ns0:f>
        <ns0:v>0.05</ns0:v>
      </ns0:c>
      <ns0:c r="G2001" s="114" t="n">
        <ns0:f>AVERAGE('消融原始 0921'!D1982:D2001)</ns0:f>
        <ns0:v>0.05</ns0:v>
      </ns0:c>
      <ns0:c r="H2001" s="114" t="n">
        <ns0:f>AVERAGE('消融原始 0921'!D1977:D2001)</ns0:f>
        <ns0:v>0.07</ns0:v>
      </ns0:c>
      <ns0:c r="I2001" s="114" t="n">
        <ns0:f>AVERAGE('消融原始 0921'!D1972:D2001)</ns0:f>
        <ns0:v>0.075</ns0:v>
      </ns0:c>
      <ns0:c r="J2001" s="114" t="n">
        <ns0:f>AVERAGE('消融原始 0921'!D1962:D2001)</ns0:f>
        <ns0:v>0.075</ns0:v>
      </ns0:c>
      <ns0:c r="K2001" s="114" t="n">
        <ns0:f>AVERAGE('消融原始 0921'!D1952:D2001)</ns0:f>
        <ns0:v>0.075</ns0:v>
      </ns0:c>
    </ns0:row>
    <ns0:row r="2002" ht="18" customHeight="1">
      <ns0:c r="A2002" s="109" t="str">
        <ns0:v>t25</ns0:v>
      </ns0:c>
      <ns0:c r="B2002" s="109" t="n">
        <ns0:v>132</ns0:v>
      </ns0:c>
      <ns0:c r="C2002" s="109" t="n">
        <ns0:f>'消融原始 0921'!B2002-'消融实验 0921'!$E$6+1</ns0:f>
        <ns0:v>-12</ns0:v>
      </ns0:c>
      <ns0:c r="D2002" s="114" t="n">
        <ns0:f>AVERAGE('消融原始 0921'!D1998:D2002)</ns0:f>
        <ns0:v>0.1</ns0:v>
      </ns0:c>
      <ns0:c r="E2002" s="114" t="n">
        <ns0:f>AVERAGE('消融原始 0921'!D1993:D2002)</ns0:f>
        <ns0:v>0.075</ns0:v>
      </ns0:c>
      <ns0:c r="F2002" s="114" t="n">
        <ns0:f>AVERAGE('消融原始 0921'!D1988:D2002)</ns0:f>
        <ns0:v>0.06666666666666667</ns0:v>
      </ns0:c>
      <ns0:c r="G2002" s="114" t="n">
        <ns0:f>AVERAGE('消融原始 0921'!D1983:D2002)</ns0:f>
        <ns0:v>0.0625</ns0:v>
      </ns0:c>
      <ns0:c r="H2002" s="114" t="n">
        <ns0:f>AVERAGE('消融原始 0921'!D1978:D2002)</ns0:f>
        <ns0:v>0.08</ns0:v>
      </ns0:c>
      <ns0:c r="I2002" s="114" t="n">
        <ns0:f>AVERAGE('消融原始 0921'!D1973:D2002)</ns0:f>
        <ns0:v>0.08333333333333333</ns0:v>
      </ns0:c>
      <ns0:c r="J2002" s="114" t="n">
        <ns0:f>AVERAGE('消融原始 0921'!D1963:D2002)</ns0:f>
        <ns0:v>0.08125</ns0:v>
      </ns0:c>
      <ns0:c r="K2002" s="114" t="n">
        <ns0:f>AVERAGE('消融原始 0921'!D1953:D2002)</ns0:f>
        <ns0:v>0.075</ns0:v>
      </ns0:c>
    </ns0:row>
    <ns0:row r="2003" ht="18" customHeight="1">
      <ns0:c r="A2003" s="109" t="str">
        <ns0:v>t25</ns0:v>
      </ns0:c>
      <ns0:c r="B2003" s="109" t="n">
        <ns0:v>133</ns0:v>
      </ns0:c>
      <ns0:c r="C2003" s="109" t="n">
        <ns0:f>'消融原始 0921'!B2003-'消融实验 0921'!$E$6+1</ns0:f>
        <ns0:v>-11</ns0:v>
      </ns0:c>
      <ns0:c r="D2003" s="114" t="n">
        <ns0:f>AVERAGE('消融原始 0921'!D1999:D2003)</ns0:f>
        <ns0:v>0.15</ns0:v>
      </ns0:c>
      <ns0:c r="E2003" s="114" t="n">
        <ns0:f>AVERAGE('消融原始 0921'!D1994:D2003)</ns0:f>
        <ns0:v>0.1</ns0:v>
      </ns0:c>
      <ns0:c r="F2003" s="114" t="n">
        <ns0:f>AVERAGE('消融原始 0921'!D1989:D2003)</ns0:f>
        <ns0:v>0.08333333333333333</ns0:v>
      </ns0:c>
      <ns0:c r="G2003" s="114" t="n">
        <ns0:f>AVERAGE('消融原始 0921'!D1984:D2003)</ns0:f>
        <ns0:v>0.075</ns0:v>
      </ns0:c>
      <ns0:c r="H2003" s="114" t="n">
        <ns0:f>AVERAGE('消融原始 0921'!D1979:D2003)</ns0:f>
        <ns0:v>0.08</ns0:v>
      </ns0:c>
      <ns0:c r="I2003" s="114" t="n">
        <ns0:f>AVERAGE('消融原始 0921'!D1974:D2003)</ns0:f>
        <ns0:v>0.09166666666666666</ns0:v>
      </ns0:c>
      <ns0:c r="J2003" s="114" t="n">
        <ns0:f>AVERAGE('消融原始 0921'!D1964:D2003)</ns0:f>
        <ns0:v>0.08125</ns0:v>
      </ns0:c>
      <ns0:c r="K2003" s="114" t="n">
        <ns0:f>AVERAGE('消融原始 0921'!D1954:D2003)</ns0:f>
        <ns0:v>0.08</ns0:v>
      </ns0:c>
    </ns0:row>
    <ns0:row r="2004" ht="18" customHeight="1">
      <ns0:c r="A2004" s="109" t="str">
        <ns0:v>t25</ns0:v>
      </ns0:c>
      <ns0:c r="B2004" s="109" t="n">
        <ns0:v>134</ns0:v>
      </ns0:c>
      <ns0:c r="C2004" s="109" t="n">
        <ns0:f>'消融原始 0921'!B2004-'消融实验 0921'!$E$6+1</ns0:f>
        <ns0:v>-10</ns0:v>
      </ns0:c>
      <ns0:c r="D2004" s="114" t="n">
        <ns0:f>AVERAGE('消融原始 0921'!D2000:D2004)</ns0:f>
        <ns0:v>0.1</ns0:v>
      </ns0:c>
      <ns0:c r="E2004" s="114" t="n">
        <ns0:f>AVERAGE('消融原始 0921'!D1995:D2004)</ns0:f>
        <ns0:v>0.1</ns0:v>
      </ns0:c>
      <ns0:c r="F2004" s="114" t="n">
        <ns0:f>AVERAGE('消融原始 0921'!D1990:D2004)</ns0:f>
        <ns0:v>0.08333333333333333</ns0:v>
      </ns0:c>
      <ns0:c r="G2004" s="114" t="n">
        <ns0:f>AVERAGE('消融原始 0921'!D1985:D2004)</ns0:f>
        <ns0:v>0.0625</ns0:v>
      </ns0:c>
      <ns0:c r="H2004" s="114" t="n">
        <ns0:f>AVERAGE('消融原始 0921'!D1980:D2004)</ns0:f>
        <ns0:v>0.07</ns0:v>
      </ns0:c>
      <ns0:c r="I2004" s="114" t="n">
        <ns0:f>AVERAGE('消融原始 0921'!D1975:D2004)</ns0:f>
        <ns0:v>0.09166666666666666</ns0:v>
      </ns0:c>
      <ns0:c r="J2004" s="114" t="n">
        <ns0:f>AVERAGE('消融原始 0921'!D1965:D2004)</ns0:f>
        <ns0:v>0.08125</ns0:v>
      </ns0:c>
      <ns0:c r="K2004" s="114" t="n">
        <ns0:f>AVERAGE('消融原始 0921'!D1955:D2004)</ns0:f>
        <ns0:v>0.075</ns0:v>
      </ns0:c>
    </ns0:row>
    <ns0:row r="2005" ht="18" customHeight="1">
      <ns0:c r="A2005" s="109" t="str">
        <ns0:v>t25</ns0:v>
      </ns0:c>
      <ns0:c r="B2005" s="109" t="n">
        <ns0:v>135</ns0:v>
      </ns0:c>
      <ns0:c r="C2005" s="109" t="n">
        <ns0:f>'消融原始 0921'!B2005-'消融实验 0921'!$E$6+1</ns0:f>
        <ns0:v>-9</ns0:v>
      </ns0:c>
      <ns0:c r="D2005" s="114" t="n">
        <ns0:f>AVERAGE('消融原始 0921'!D2001:D2005)</ns0:f>
        <ns0:v>0.1</ns0:v>
      </ns0:c>
      <ns0:c r="E2005" s="114" t="n">
        <ns0:f>AVERAGE('消融原始 0921'!D1996:D2005)</ns0:f>
        <ns0:v>0.075</ns0:v>
      </ns0:c>
      <ns0:c r="F2005" s="114" t="n">
        <ns0:f>AVERAGE('消融原始 0921'!D1991:D2005)</ns0:f>
        <ns0:v>0.06666666666666667</ns0:v>
      </ns0:c>
      <ns0:c r="G2005" s="114" t="n">
        <ns0:f>AVERAGE('消融原始 0921'!D1986:D2005)</ns0:f>
        <ns0:v>0.0625</ns0:v>
      </ns0:c>
      <ns0:c r="H2005" s="114" t="n">
        <ns0:f>AVERAGE('消融原始 0921'!D1981:D2005)</ns0:f>
        <ns0:v>0.07</ns0:v>
      </ns0:c>
      <ns0:c r="I2005" s="114" t="n">
        <ns0:f>AVERAGE('消融原始 0921'!D1976:D2005)</ns0:f>
        <ns0:v>0.08333333333333333</ns0:v>
      </ns0:c>
      <ns0:c r="J2005" s="114" t="n">
        <ns0:f>AVERAGE('消融原始 0921'!D1966:D2005)</ns0:f>
        <ns0:v>0.08125</ns0:v>
      </ns0:c>
      <ns0:c r="K2005" s="114" t="n">
        <ns0:f>AVERAGE('消融原始 0921'!D1956:D2005)</ns0:f>
        <ns0:v>0.075</ns0:v>
      </ns0:c>
    </ns0:row>
    <ns0:row r="2006" ht="18" customHeight="1">
      <ns0:c r="A2006" s="109" t="str">
        <ns0:v>t25</ns0:v>
      </ns0:c>
      <ns0:c r="B2006" s="109" t="n">
        <ns0:v>136</ns0:v>
      </ns0:c>
      <ns0:c r="C2006" s="109" t="n">
        <ns0:f>'消融原始 0921'!B2006-'消融实验 0921'!$E$6+1</ns0:f>
        <ns0:v>-8</ns0:v>
      </ns0:c>
      <ns0:c r="D2006" s="114" t="n">
        <ns0:f>AVERAGE('消融原始 0921'!D2002:D2006)</ns0:f>
        <ns0:v>0.1</ns0:v>
      </ns0:c>
      <ns0:c r="E2006" s="114" t="n">
        <ns0:f>AVERAGE('消融原始 0921'!D1997:D2006)</ns0:f>
        <ns0:v>0.075</ns0:v>
      </ns0:c>
      <ns0:c r="F2006" s="114" t="n">
        <ns0:f>AVERAGE('消融原始 0921'!D1992:D2006)</ns0:f>
        <ns0:v>0.06666666666666667</ns0:v>
      </ns0:c>
      <ns0:c r="G2006" s="114" t="n">
        <ns0:f>AVERAGE('消融原始 0921'!D1987:D2006)</ns0:f>
        <ns0:v>0.0625</ns0:v>
      </ns0:c>
      <ns0:c r="H2006" s="114" t="n">
        <ns0:f>AVERAGE('消融原始 0921'!D1982:D2006)</ns0:f>
        <ns0:v>0.06</ns0:v>
      </ns0:c>
      <ns0:c r="I2006" s="114" t="n">
        <ns0:f>AVERAGE('消融原始 0921'!D1977:D2006)</ns0:f>
        <ns0:v>0.075</ns0:v>
      </ns0:c>
      <ns0:c r="J2006" s="114" t="n">
        <ns0:f>AVERAGE('消融原始 0921'!D1967:D2006)</ns0:f>
        <ns0:v>0.08125</ns0:v>
      </ns0:c>
      <ns0:c r="K2006" s="114" t="n">
        <ns0:f>AVERAGE('消融原始 0921'!D1957:D2006)</ns0:f>
        <ns0:v>0.075</ns0:v>
      </ns0:c>
    </ns0:row>
    <ns0:row r="2007" ht="18" customHeight="1">
      <ns0:c r="A2007" s="109" t="str">
        <ns0:v>t25</ns0:v>
      </ns0:c>
      <ns0:c r="B2007" s="109" t="n">
        <ns0:v>137</ns0:v>
      </ns0:c>
      <ns0:c r="C2007" s="109" t="n">
        <ns0:f>'消融原始 0921'!B2007-'消融实验 0921'!$E$6+1</ns0:f>
        <ns0:v>-7</ns0:v>
      </ns0:c>
      <ns0:c r="D2007" s="114" t="n">
        <ns0:f>AVERAGE('消融原始 0921'!D2003:D2007)</ns0:f>
        <ns0:v>0.05</ns0:v>
      </ns0:c>
      <ns0:c r="E2007" s="114" t="n">
        <ns0:f>AVERAGE('消融原始 0921'!D1998:D2007)</ns0:f>
        <ns0:v>0.075</ns0:v>
      </ns0:c>
      <ns0:c r="F2007" s="114" t="n">
        <ns0:f>AVERAGE('消融原始 0921'!D1993:D2007)</ns0:f>
        <ns0:v>0.06666666666666667</ns0:v>
      </ns0:c>
      <ns0:c r="G2007" s="114" t="n">
        <ns0:f>AVERAGE('消融原始 0921'!D1988:D2007)</ns0:f>
        <ns0:v>0.0625</ns0:v>
      </ns0:c>
      <ns0:c r="H2007" s="114" t="n">
        <ns0:f>AVERAGE('消融原始 0921'!D1983:D2007)</ns0:f>
        <ns0:v>0.06</ns0:v>
      </ns0:c>
      <ns0:c r="I2007" s="114" t="n">
        <ns0:f>AVERAGE('消融原始 0921'!D1978:D2007)</ns0:f>
        <ns0:v>0.075</ns0:v>
      </ns0:c>
      <ns0:c r="J2007" s="114" t="n">
        <ns0:f>AVERAGE('消融原始 0921'!D1968:D2007)</ns0:f>
        <ns0:v>0.08125</ns0:v>
      </ns0:c>
      <ns0:c r="K2007" s="114" t="n">
        <ns0:f>AVERAGE('消融原始 0921'!D1958:D2007)</ns0:f>
        <ns0:v>0.075</ns0:v>
      </ns0:c>
    </ns0:row>
    <ns0:row r="2008" ht="18" customHeight="1">
      <ns0:c r="A2008" s="109" t="str">
        <ns0:v>t25</ns0:v>
      </ns0:c>
      <ns0:c r="B2008" s="109" t="n">
        <ns0:v>138</ns0:v>
      </ns0:c>
      <ns0:c r="C2008" s="109" t="n">
        <ns0:f>'消融原始 0921'!B2008-'消融实验 0921'!$E$6+1</ns0:f>
        <ns0:v>-6</ns0:v>
      </ns0:c>
      <ns0:c r="D2008" s="114" t="n">
        <ns0:f>AVERAGE('消融原始 0921'!D2004:D2008)</ns0:f>
        <ns0:v>0</ns0:v>
      </ns0:c>
      <ns0:c r="E2008" s="114" t="n">
        <ns0:f>AVERAGE('消融原始 0921'!D1999:D2008)</ns0:f>
        <ns0:v>0.075</ns0:v>
      </ns0:c>
      <ns0:c r="F2008" s="114" t="n">
        <ns0:f>AVERAGE('消融原始 0921'!D1994:D2008)</ns0:f>
        <ns0:v>0.06666666666666667</ns0:v>
      </ns0:c>
      <ns0:c r="G2008" s="114" t="n">
        <ns0:f>AVERAGE('消融原始 0921'!D1989:D2008)</ns0:f>
        <ns0:v>0.0625</ns0:v>
      </ns0:c>
      <ns0:c r="H2008" s="114" t="n">
        <ns0:f>AVERAGE('消融原始 0921'!D1984:D2008)</ns0:f>
        <ns0:v>0.06</ns0:v>
      </ns0:c>
      <ns0:c r="I2008" s="114" t="n">
        <ns0:f>AVERAGE('消融原始 0921'!D1979:D2008)</ns0:f>
        <ns0:v>0.06666666666666667</ns0:v>
      </ns0:c>
      <ns0:c r="J2008" s="114" t="n">
        <ns0:f>AVERAGE('消融原始 0921'!D1969:D2008)</ns0:f>
        <ns0:v>0.08125</ns0:v>
      </ns0:c>
      <ns0:c r="K2008" s="114" t="n">
        <ns0:f>AVERAGE('消融原始 0921'!D1959:D2008)</ns0:f>
        <ns0:v>0.075</ns0:v>
      </ns0:c>
    </ns0:row>
    <ns0:row r="2009" ht="18" customHeight="1">
      <ns0:c r="A2009" s="109" t="str">
        <ns0:v>t25</ns0:v>
      </ns0:c>
      <ns0:c r="B2009" s="109" t="n">
        <ns0:v>139</ns0:v>
      </ns0:c>
      <ns0:c r="C2009" s="109" t="n">
        <ns0:f>'消融原始 0921'!B2009-'消融实验 0921'!$E$6+1</ns0:f>
        <ns0:v>-5</ns0:v>
      </ns0:c>
      <ns0:c r="D2009" s="114" t="n">
        <ns0:f>AVERAGE('消融原始 0921'!D2005:D2009)</ns0:f>
        <ns0:v>0</ns0:v>
      </ns0:c>
      <ns0:c r="E2009" s="114" t="n">
        <ns0:f>AVERAGE('消融原始 0921'!D2000:D2009)</ns0:f>
        <ns0:v>0.05</ns0:v>
      </ns0:c>
      <ns0:c r="F2009" s="114" t="n">
        <ns0:f>AVERAGE('消融原始 0921'!D1995:D2009)</ns0:f>
        <ns0:v>0.06666666666666667</ns0:v>
      </ns0:c>
      <ns0:c r="G2009" s="114" t="n">
        <ns0:f>AVERAGE('消融原始 0921'!D1990:D2009)</ns0:f>
        <ns0:v>0.0625</ns0:v>
      </ns0:c>
      <ns0:c r="H2009" s="114" t="n">
        <ns0:f>AVERAGE('消融原始 0921'!D1985:D2009)</ns0:f>
        <ns0:v>0.05</ns0:v>
      </ns0:c>
      <ns0:c r="I2009" s="114" t="n">
        <ns0:f>AVERAGE('消融原始 0921'!D1980:D2009)</ns0:f>
        <ns0:v>0.058333333333333334</ns0:v>
      </ns0:c>
      <ns0:c r="J2009" s="114" t="n">
        <ns0:f>AVERAGE('消融原始 0921'!D1970:D2009)</ns0:f>
        <ns0:v>0.075</ns0:v>
      </ns0:c>
      <ns0:c r="K2009" s="114" t="n">
        <ns0:f>AVERAGE('消融原始 0921'!D1960:D2009)</ns0:f>
        <ns0:v>0.07</ns0:v>
      </ns0:c>
    </ns0:row>
    <ns0:row r="2010" ht="18" customHeight="1">
      <ns0:c r="A2010" s="109" t="str">
        <ns0:v>t25</ns0:v>
      </ns0:c>
      <ns0:c r="B2010" s="109" t="n">
        <ns0:v>140</ns0:v>
      </ns0:c>
      <ns0:c r="C2010" s="109" t="n">
        <ns0:f>'消融原始 0921'!B2010-'消融实验 0921'!$E$6+1</ns0:f>
        <ns0:v>-4</ns0:v>
      </ns0:c>
      <ns0:c r="D2010" s="114" t="n">
        <ns0:f>AVERAGE('消融原始 0921'!D2006:D2010)</ns0:f>
        <ns0:v>0.05</ns0:v>
      </ns0:c>
      <ns0:c r="E2010" s="114" t="n">
        <ns0:f>AVERAGE('消融原始 0921'!D2001:D2010)</ns0:f>
        <ns0:v>0.075</ns0:v>
      </ns0:c>
      <ns0:c r="F2010" s="114" t="n">
        <ns0:f>AVERAGE('消融原始 0921'!D1996:D2010)</ns0:f>
        <ns0:v>0.06666666666666667</ns0:v>
      </ns0:c>
      <ns0:c r="G2010" s="114" t="n">
        <ns0:f>AVERAGE('消融原始 0921'!D1991:D2010)</ns0:f>
        <ns0:v>0.0625</ns0:v>
      </ns0:c>
      <ns0:c r="H2010" s="114" t="n">
        <ns0:f>AVERAGE('消融原始 0921'!D1986:D2010)</ns0:f>
        <ns0:v>0.06</ns0:v>
      </ns0:c>
      <ns0:c r="I2010" s="114" t="n">
        <ns0:f>AVERAGE('消融原始 0921'!D1981:D2010)</ns0:f>
        <ns0:v>0.06666666666666667</ns0:v>
      </ns0:c>
      <ns0:c r="J2010" s="114" t="n">
        <ns0:f>AVERAGE('消融原始 0921'!D1971:D2010)</ns0:f>
        <ns0:v>0.08125</ns0:v>
      </ns0:c>
      <ns0:c r="K2010" s="114" t="n">
        <ns0:f>AVERAGE('消融原始 0921'!D1961:D2010)</ns0:f>
        <ns0:v>0.075</ns0:v>
      </ns0:c>
    </ns0:row>
    <ns0:row r="2011" ht="18" customHeight="1">
      <ns0:c r="A2011" s="109" t="str">
        <ns0:v>t25</ns0:v>
      </ns0:c>
      <ns0:c r="B2011" s="109" t="n">
        <ns0:v>141</ns0:v>
      </ns0:c>
      <ns0:c r="C2011" s="109" t="n">
        <ns0:f>'消融原始 0921'!B2011-'消融实验 0921'!$E$6+1</ns0:f>
        <ns0:v>-3</ns0:v>
      </ns0:c>
      <ns0:c r="D2011" s="114" t="n">
        <ns0:f>AVERAGE('消融原始 0921'!D2007:D2011)</ns0:f>
        <ns0:v>0.05</ns0:v>
      </ns0:c>
      <ns0:c r="E2011" s="114" t="n">
        <ns0:f>AVERAGE('消融原始 0921'!D2002:D2011)</ns0:f>
        <ns0:v>0.075</ns0:v>
      </ns0:c>
      <ns0:c r="F2011" s="114" t="n">
        <ns0:f>AVERAGE('消融原始 0921'!D1997:D2011)</ns0:f>
        <ns0:v>0.06666666666666667</ns0:v>
      </ns0:c>
      <ns0:c r="G2011" s="114" t="n">
        <ns0:f>AVERAGE('消融原始 0921'!D1992:D2011)</ns0:f>
        <ns0:v>0.0625</ns0:v>
      </ns0:c>
      <ns0:c r="H2011" s="114" t="n">
        <ns0:f>AVERAGE('消融原始 0921'!D1987:D2011)</ns0:f>
        <ns0:v>0.06</ns0:v>
      </ns0:c>
      <ns0:c r="I2011" s="114" t="n">
        <ns0:f>AVERAGE('消融原始 0921'!D1982:D2011)</ns0:f>
        <ns0:v>0.058333333333333334</ns0:v>
      </ns0:c>
      <ns0:c r="J2011" s="114" t="n">
        <ns0:f>AVERAGE('消融原始 0921'!D1972:D2011)</ns0:f>
        <ns0:v>0.075</ns0:v>
      </ns0:c>
      <ns0:c r="K2011" s="114" t="n">
        <ns0:f>AVERAGE('消融原始 0921'!D1962:D2011)</ns0:f>
        <ns0:v>0.075</ns0:v>
      </ns0:c>
    </ns0:row>
    <ns0:row r="2012" ht="18" customHeight="1">
      <ns0:c r="A2012" s="109" t="str">
        <ns0:v>t25</ns0:v>
      </ns0:c>
      <ns0:c r="B2012" s="109" t="n">
        <ns0:v>142</ns0:v>
      </ns0:c>
      <ns0:c r="C2012" s="109" t="n">
        <ns0:f>'消融原始 0921'!B2012-'消融实验 0921'!$E$6+1</ns0:f>
        <ns0:v>-2</ns0:v>
      </ns0:c>
      <ns0:c r="D2012" s="114" t="n">
        <ns0:f>AVERAGE('消融原始 0921'!D2008:D2012)</ns0:f>
        <ns0:v>0.05</ns0:v>
      </ns0:c>
      <ns0:c r="E2012" s="114" t="n">
        <ns0:f>AVERAGE('消融原始 0921'!D2003:D2012)</ns0:f>
        <ns0:v>0.05</ns0:v>
      </ns0:c>
      <ns0:c r="F2012" s="114" t="n">
        <ns0:f>AVERAGE('消融原始 0921'!D1998:D2012)</ns0:f>
        <ns0:v>0.06666666666666667</ns0:v>
      </ns0:c>
      <ns0:c r="G2012" s="114" t="n">
        <ns0:f>AVERAGE('消融原始 0921'!D1993:D2012)</ns0:f>
        <ns0:v>0.0625</ns0:v>
      </ns0:c>
      <ns0:c r="H2012" s="114" t="n">
        <ns0:f>AVERAGE('消融原始 0921'!D1988:D2012)</ns0:f>
        <ns0:v>0.06</ns0:v>
      </ns0:c>
      <ns0:c r="I2012" s="114" t="n">
        <ns0:f>AVERAGE('消融原始 0921'!D1983:D2012)</ns0:f>
        <ns0:v>0.058333333333333334</ns0:v>
      </ns0:c>
      <ns0:c r="J2012" s="114" t="n">
        <ns0:f>AVERAGE('消融原始 0921'!D1973:D2012)</ns0:f>
        <ns0:v>0.075</ns0:v>
      </ns0:c>
      <ns0:c r="K2012" s="114" t="n">
        <ns0:f>AVERAGE('消融原始 0921'!D1963:D2012)</ns0:f>
        <ns0:v>0.075</ns0:v>
      </ns0:c>
    </ns0:row>
    <ns0:row r="2013" ht="18" customHeight="1">
      <ns0:c r="A2013" s="109" t="str">
        <ns0:v>t25</ns0:v>
      </ns0:c>
      <ns0:c r="B2013" s="109" t="n">
        <ns0:v>143</ns0:v>
      </ns0:c>
      <ns0:c r="C2013" s="109" t="n">
        <ns0:f>'消融原始 0921'!B2013-'消融实验 0921'!$E$6+1</ns0:f>
        <ns0:v>-1</ns0:v>
      </ns0:c>
      <ns0:c r="D2013" s="114" t="n">
        <ns0:f>AVERAGE('消融原始 0921'!D2009:D2013)</ns0:f>
        <ns0:v>0.15</ns0:v>
      </ns0:c>
      <ns0:c r="E2013" s="114" t="n">
        <ns0:f>AVERAGE('消融原始 0921'!D2004:D2013)</ns0:f>
        <ns0:v>0.075</ns0:v>
      </ns0:c>
      <ns0:c r="F2013" s="114" t="n">
        <ns0:f>AVERAGE('消融原始 0921'!D1999:D2013)</ns0:f>
        <ns0:v>0.1</ns0:v>
      </ns0:c>
      <ns0:c r="G2013" s="114" t="n">
        <ns0:f>AVERAGE('消融原始 0921'!D1994:D2013)</ns0:f>
        <ns0:v>0.0875</ns0:v>
      </ns0:c>
      <ns0:c r="H2013" s="114" t="n">
        <ns0:f>AVERAGE('消融原始 0921'!D1989:D2013)</ns0:f>
        <ns0:v>0.08</ns0:v>
      </ns0:c>
      <ns0:c r="I2013" s="114" t="n">
        <ns0:f>AVERAGE('消融原始 0921'!D1984:D2013)</ns0:f>
        <ns0:v>0.075</ns0:v>
      </ns0:c>
      <ns0:c r="J2013" s="114" t="n">
        <ns0:f>AVERAGE('消融原始 0921'!D1974:D2013)</ns0:f>
        <ns0:v>0.0875</ns0:v>
      </ns0:c>
      <ns0:c r="K2013" s="114" t="n">
        <ns0:f>AVERAGE('消融原始 0921'!D1964:D2013)</ns0:f>
        <ns0:v>0.08</ns0:v>
      </ns0:c>
    </ns0:row>
    <ns0:row r="2014" ht="18" customHeight="1">
      <ns0:c r="A2014" s="109" t="str">
        <ns0:v>t25</ns0:v>
      </ns0:c>
      <ns0:c r="B2014" s="109" t="n">
        <ns0:v>144</ns0:v>
      </ns0:c>
      <ns0:c r="C2014" s="109" t="n">
        <ns0:f>'消融原始 0921'!B2014-'消融实验 0921'!$E$6+1</ns0:f>
        <ns0:v>0</ns0:v>
      </ns0:c>
      <ns0:c r="D2014" s="114" t="n">
        <ns0:f>AVERAGE('消融原始 0921'!D2010:D2014)</ns0:f>
        <ns0:v>0.15</ns0:v>
      </ns0:c>
      <ns0:c r="E2014" s="114" t="n">
        <ns0:f>AVERAGE('消融原始 0921'!D2005:D2014)</ns0:f>
        <ns0:v>0.075</ns0:v>
      </ns0:c>
      <ns0:c r="F2014" s="114" t="n">
        <ns0:f>AVERAGE('消融原始 0921'!D2000:D2014)</ns0:f>
        <ns0:v>0.08333333333333333</ns0:v>
      </ns0:c>
      <ns0:c r="G2014" s="114" t="n">
        <ns0:f>AVERAGE('消融原始 0921'!D1995:D2014)</ns0:f>
        <ns0:v>0.0875</ns0:v>
      </ns0:c>
      <ns0:c r="H2014" s="114" t="n">
        <ns0:f>AVERAGE('消融原始 0921'!D1990:D2014)</ns0:f>
        <ns0:v>0.08</ns0:v>
      </ns0:c>
      <ns0:c r="I2014" s="114" t="n">
        <ns0:f>AVERAGE('消融原始 0921'!D1985:D2014)</ns0:f>
        <ns0:v>0.06666666666666667</ns0:v>
      </ns0:c>
      <ns0:c r="J2014" s="114" t="n">
        <ns0:f>AVERAGE('消融原始 0921'!D1975:D2014)</ns0:f>
        <ns0:v>0.0875</ns0:v>
      </ns0:c>
      <ns0:c r="K2014" s="114" t="n">
        <ns0:f>AVERAGE('消融原始 0921'!D1965:D2014)</ns0:f>
        <ns0:v>0.08</ns0:v>
      </ns0:c>
    </ns0:row>
    <ns0:row r="2015" ht="18" customHeight="1">
      <ns0:c r="A2015" s="109" t="str">
        <ns0:v>t25</ns0:v>
      </ns0:c>
      <ns0:c r="B2015" s="109" t="n">
        <ns0:v>145</ns0:v>
      </ns0:c>
      <ns0:c r="C2015" s="109" t="n">
        <ns0:f>'消融原始 0921'!B2015-'消融实验 0921'!$E$6+1</ns0:f>
        <ns0:v>1</ns0:v>
      </ns0:c>
      <ns0:c r="D2015" s="114" t="n">
        <ns0:f>AVERAGE('消融原始 0921'!D2011:D2015)</ns0:f>
        <ns0:v>0.15</ns0:v>
      </ns0:c>
      <ns0:c r="E2015" s="114" t="n">
        <ns0:f>AVERAGE('消融原始 0921'!D2006:D2015)</ns0:f>
        <ns0:v>0.1</ns0:v>
      </ns0:c>
      <ns0:c r="F2015" s="114" t="n">
        <ns0:f>AVERAGE('消融原始 0921'!D2001:D2015)</ns0:f>
        <ns0:v>0.1</ns0:v>
      </ns0:c>
      <ns0:c r="G2015" s="114" t="n">
        <ns0:f>AVERAGE('消融原始 0921'!D1996:D2015)</ns0:f>
        <ns0:v>0.0875</ns0:v>
      </ns0:c>
      <ns0:c r="H2015" s="114" t="n">
        <ns0:f>AVERAGE('消融原始 0921'!D1991:D2015)</ns0:f>
        <ns0:v>0.08</ns0:v>
      </ns0:c>
      <ns0:c r="I2015" s="114" t="n">
        <ns0:f>AVERAGE('消融原始 0921'!D1986:D2015)</ns0:f>
        <ns0:v>0.075</ns0:v>
      </ns0:c>
      <ns0:c r="J2015" s="114" t="n">
        <ns0:f>AVERAGE('消融原始 0921'!D1976:D2015)</ns0:f>
        <ns0:v>0.0875</ns0:v>
      </ns0:c>
      <ns0:c r="K2015" s="114" t="n">
        <ns0:f>AVERAGE('消融原始 0921'!D1966:D2015)</ns0:f>
        <ns0:v>0.085</ns0:v>
      </ns0:c>
    </ns0:row>
    <ns0:row r="2016" ht="18" customHeight="1">
      <ns0:c r="A2016" s="109" t="str">
        <ns0:v>t25</ns0:v>
      </ns0:c>
      <ns0:c r="B2016" s="109" t="n">
        <ns0:v>146</ns0:v>
      </ns0:c>
      <ns0:c r="C2016" s="109" t="n">
        <ns0:f>'消融原始 0921'!B2016-'消融实验 0921'!$E$6+1</ns0:f>
        <ns0:v>2</ns0:v>
      </ns0:c>
      <ns0:c r="D2016" s="114" t="n">
        <ns0:f>AVERAGE('消融原始 0921'!D2012:D2016)</ns0:f>
        <ns0:v>0.25</ns0:v>
      </ns0:c>
      <ns0:c r="E2016" s="114" t="n">
        <ns0:f>AVERAGE('消融原始 0921'!D2007:D2016)</ns0:f>
        <ns0:v>0.15</ns0:v>
      </ns0:c>
      <ns0:c r="F2016" s="114" t="n">
        <ns0:f>AVERAGE('消融原始 0921'!D2002:D2016)</ns0:f>
        <ns0:v>0.13333333333333333</ns0:v>
      </ns0:c>
      <ns0:c r="G2016" s="114" t="n">
        <ns0:f>AVERAGE('消融原始 0921'!D1997:D2016)</ns0:f>
        <ns0:v>0.1125</ns0:v>
      </ns0:c>
      <ns0:c r="H2016" s="114" t="n">
        <ns0:f>AVERAGE('消融原始 0921'!D1992:D2016)</ns0:f>
        <ns0:v>0.1</ns0:v>
      </ns0:c>
      <ns0:c r="I2016" s="114" t="n">
        <ns0:f>AVERAGE('消融原始 0921'!D1987:D2016)</ns0:f>
        <ns0:v>0.09166666666666666</ns0:v>
      </ns0:c>
      <ns0:c r="J2016" s="114" t="n">
        <ns0:f>AVERAGE('消融原始 0921'!D1977:D2016)</ns0:f>
        <ns0:v>0.09375</ns0:v>
      </ns0:c>
      <ns0:c r="K2016" s="114" t="n">
        <ns0:f>AVERAGE('消融原始 0921'!D1967:D2016)</ns0:f>
        <ns0:v>0.095</ns0:v>
      </ns0:c>
    </ns0:row>
    <ns0:row r="2017" ht="18" customHeight="1">
      <ns0:c r="A2017" s="109" t="str">
        <ns0:v>t25</ns0:v>
      </ns0:c>
      <ns0:c r="B2017" s="109" t="n">
        <ns0:v>147</ns0:v>
      </ns0:c>
      <ns0:c r="C2017" s="109" t="n">
        <ns0:f>'消融原始 0921'!B2017-'消融实验 0921'!$E$6+1</ns0:f>
        <ns0:v>3</ns0:v>
      </ns0:c>
      <ns0:c r="D2017" s="114" t="n">
        <ns0:f>AVERAGE('消融原始 0921'!D2013:D2017)</ns0:f>
        <ns0:v>0.3</ns0:v>
      </ns0:c>
      <ns0:c r="E2017" s="114" t="n">
        <ns0:f>AVERAGE('消融原始 0921'!D2008:D2017)</ns0:f>
        <ns0:v>0.175</ns0:v>
      </ns0:c>
      <ns0:c r="F2017" s="114" t="n">
        <ns0:f>AVERAGE('消融原始 0921'!D2003:D2017)</ns0:f>
        <ns0:v>0.13333333333333333</ns0:v>
      </ns0:c>
      <ns0:c r="G2017" s="114" t="n">
        <ns0:f>AVERAGE('消融原始 0921'!D1998:D2017)</ns0:f>
        <ns0:v>0.125</ns0:v>
      </ns0:c>
      <ns0:c r="H2017" s="114" t="n">
        <ns0:f>AVERAGE('消融原始 0921'!D1993:D2017)</ns0:f>
        <ns0:v>0.11</ns0:v>
      </ns0:c>
      <ns0:c r="I2017" s="114" t="n">
        <ns0:f>AVERAGE('消融原始 0921'!D1988:D2017)</ns0:f>
        <ns0:v>0.1</ns0:v>
      </ns0:c>
      <ns0:c r="J2017" s="114" t="n">
        <ns0:f>AVERAGE('消融原始 0921'!D1978:D2017)</ns0:f>
        <ns0:v>0.1</ns0:v>
      </ns0:c>
      <ns0:c r="K2017" s="114" t="n">
        <ns0:f>AVERAGE('消融原始 0921'!D1968:D2017)</ns0:f>
        <ns0:v>0.1</ns0:v>
      </ns0:c>
    </ns0:row>
    <ns0:row r="2018" ht="18" customHeight="1">
      <ns0:c r="A2018" s="109" t="str">
        <ns0:v>t25</ns0:v>
      </ns0:c>
      <ns0:c r="B2018" s="109" t="n">
        <ns0:v>148</ns0:v>
      </ns0:c>
      <ns0:c r="C2018" s="109" t="n">
        <ns0:f>'消融原始 0921'!B2018-'消融实验 0921'!$E$6+1</ns0:f>
        <ns0:v>4</ns0:v>
      </ns0:c>
      <ns0:c r="D2018" s="114" t="n">
        <ns0:f>AVERAGE('消融原始 0921'!D2014:D2018)</ns0:f>
        <ns0:v>0.3</ns0:v>
      </ns0:c>
      <ns0:c r="E2018" s="114" t="n">
        <ns0:f>AVERAGE('消融原始 0921'!D2009:D2018)</ns0:f>
        <ns0:v>0.225</ns0:v>
      </ns0:c>
      <ns0:c r="F2018" s="114" t="n">
        <ns0:f>AVERAGE('消融原始 0921'!D2004:D2018)</ns0:f>
        <ns0:v>0.15</ns0:v>
      </ns0:c>
      <ns0:c r="G2018" s="114" t="n">
        <ns0:f>AVERAGE('消融原始 0921'!D1999:D2018)</ns0:f>
        <ns0:v>0.15</ns0:v>
      </ns0:c>
      <ns0:c r="H2018" s="114" t="n">
        <ns0:f>AVERAGE('消融原始 0921'!D1994:D2018)</ns0:f>
        <ns0:v>0.13</ns0:v>
      </ns0:c>
      <ns0:c r="I2018" s="114" t="n">
        <ns0:f>AVERAGE('消融原始 0921'!D1989:D2018)</ns0:f>
        <ns0:v>0.11666666666666667</ns0:v>
      </ns0:c>
      <ns0:c r="J2018" s="114" t="n">
        <ns0:f>AVERAGE('消融原始 0921'!D1979:D2018)</ns0:f>
        <ns0:v>0.10625</ns0:v>
      </ns0:c>
      <ns0:c r="K2018" s="114" t="n">
        <ns0:f>AVERAGE('消融原始 0921'!D1969:D2018)</ns0:f>
        <ns0:v>0.11</ns0:v>
      </ns0:c>
    </ns0:row>
    <ns0:row r="2019" ht="18" customHeight="1">
      <ns0:c r="A2019" s="109" t="str">
        <ns0:v>t25</ns0:v>
      </ns0:c>
      <ns0:c r="B2019" s="109" t="n">
        <ns0:v>149</ns0:v>
      </ns0:c>
      <ns0:c r="C2019" s="109" t="n">
        <ns0:f>'消融原始 0921'!B2019-'消融实验 0921'!$E$6+1</ns0:f>
        <ns0:v>5</ns0:v>
      </ns0:c>
      <ns0:c r="D2019" s="114" t="n">
        <ns0:f>AVERAGE('消融原始 0921'!D2015:D2019)</ns0:f>
        <ns0:v>0.35</ns0:v>
      </ns0:c>
      <ns0:c r="E2019" s="114" t="n">
        <ns0:f>AVERAGE('消融原始 0921'!D2010:D2019)</ns0:f>
        <ns0:v>0.25</ns0:v>
      </ns0:c>
      <ns0:c r="F2019" s="114" t="n">
        <ns0:f>AVERAGE('消融原始 0921'!D2005:D2019)</ns0:f>
        <ns0:v>0.16666666666666666</ns0:v>
      </ns0:c>
      <ns0:c r="G2019" s="114" t="n">
        <ns0:f>AVERAGE('消融原始 0921'!D2000:D2019)</ns0:f>
        <ns0:v>0.15</ns0:v>
      </ns0:c>
      <ns0:c r="H2019" s="114" t="n">
        <ns0:f>AVERAGE('消融原始 0921'!D1995:D2019)</ns0:f>
        <ns0:v>0.14</ns0:v>
      </ns0:c>
      <ns0:c r="I2019" s="114" t="n">
        <ns0:f>AVERAGE('消融原始 0921'!D1990:D2019)</ns0:f>
        <ns0:v>0.125</ns0:v>
      </ns0:c>
      <ns0:c r="J2019" s="114" t="n">
        <ns0:f>AVERAGE('消融原始 0921'!D1980:D2019)</ns0:f>
        <ns0:v>0.10625</ns0:v>
      </ns0:c>
      <ns0:c r="K2019" s="114" t="n">
        <ns0:f>AVERAGE('消融原始 0921'!D1970:D2019)</ns0:f>
        <ns0:v>0.11</ns0:v>
      </ns0:c>
    </ns0:row>
    <ns0:row r="2020" ht="18" customHeight="1">
      <ns0:c r="A2020" s="109" t="str">
        <ns0:v>t25</ns0:v>
      </ns0:c>
      <ns0:c r="B2020" s="109" t="n">
        <ns0:v>150</ns0:v>
      </ns0:c>
      <ns0:c r="C2020" s="109" t="n">
        <ns0:f>'消融原始 0921'!B2020-'消融实验 0921'!$E$6+1</ns0:f>
        <ns0:v>6</ns0:v>
      </ns0:c>
      <ns0:c r="D2020" s="114" t="n">
        <ns0:f>AVERAGE('消融原始 0921'!D2016:D2020)</ns0:f>
        <ns0:v>0.45</ns0:v>
      </ns0:c>
      <ns0:c r="E2020" s="114" t="n">
        <ns0:f>AVERAGE('消融原始 0921'!D2011:D2020)</ns0:f>
        <ns0:v>0.3</ns0:v>
      </ns0:c>
      <ns0:c r="F2020" s="114" t="n">
        <ns0:f>AVERAGE('消融原始 0921'!D2006:D2020)</ns0:f>
        <ns0:v>0.21666666666666667</ns0:v>
      </ns0:c>
      <ns0:c r="G2020" s="114" t="n">
        <ns0:f>AVERAGE('消融原始 0921'!D2001:D2020)</ns0:f>
        <ns0:v>0.1875</ns0:v>
      </ns0:c>
      <ns0:c r="H2020" s="114" t="n">
        <ns0:f>AVERAGE('消融原始 0921'!D1996:D2020)</ns0:f>
        <ns0:v>0.16</ns0:v>
      </ns0:c>
      <ns0:c r="I2020" s="114" t="n">
        <ns0:f>AVERAGE('消融原始 0921'!D1991:D2020)</ns0:f>
        <ns0:v>0.14166666666666666</ns0:v>
      </ns0:c>
      <ns0:c r="J2020" s="114" t="n">
        <ns0:f>AVERAGE('消融原始 0921'!D1981:D2020)</ns0:f>
        <ns0:v>0.125</ns0:v>
      </ns0:c>
      <ns0:c r="K2020" s="114" t="n">
        <ns0:f>AVERAGE('消融原始 0921'!D1971:D2020)</ns0:f>
        <ns0:v>0.125</ns0:v>
      </ns0:c>
    </ns0:row>
    <ns0:row r="2021" ht="18" customHeight="1">
      <ns0:c r="A2021" s="109" t="str">
        <ns0:v>t25</ns0:v>
      </ns0:c>
      <ns0:c r="B2021" s="109" t="n">
        <ns0:v>151</ns0:v>
      </ns0:c>
      <ns0:c r="C2021" s="109" t="n">
        <ns0:f>'消融原始 0921'!B2021-'消融实验 0921'!$E$6+1</ns0:f>
        <ns0:v>7</ns0:v>
      </ns0:c>
      <ns0:c r="D2021" s="114" t="n">
        <ns0:f>AVERAGE('消融原始 0921'!D2017:D2021)</ns0:f>
        <ns0:v>0.45</ns0:v>
      </ns0:c>
      <ns0:c r="E2021" s="114" t="n">
        <ns0:f>AVERAGE('消融原始 0921'!D2012:D2021)</ns0:f>
        <ns0:v>0.35</ns0:v>
      </ns0:c>
      <ns0:c r="F2021" s="114" t="n">
        <ns0:f>AVERAGE('消融原始 0921'!D2007:D2021)</ns0:f>
        <ns0:v>0.25</ns0:v>
      </ns0:c>
      <ns0:c r="G2021" s="114" t="n">
        <ns0:f>AVERAGE('消融原始 0921'!D2002:D2021)</ns0:f>
        <ns0:v>0.2125</ns0:v>
      </ns0:c>
      <ns0:c r="H2021" s="114" t="n">
        <ns0:f>AVERAGE('消融原始 0921'!D1997:D2021)</ns0:f>
        <ns0:v>0.18</ns0:v>
      </ns0:c>
      <ns0:c r="I2021" s="114" t="n">
        <ns0:f>AVERAGE('消融原始 0921'!D1992:D2021)</ns0:f>
        <ns0:v>0.15833333333333333</ns0:v>
      </ns0:c>
      <ns0:c r="J2021" s="114" t="n">
        <ns0:f>AVERAGE('消融原始 0921'!D1982:D2021)</ns0:f>
        <ns0:v>0.13125</ns0:v>
      </ns0:c>
      <ns0:c r="K2021" s="114" t="n">
        <ns0:f>AVERAGE('消融原始 0921'!D1972:D2021)</ns0:f>
        <ns0:v>0.13</ns0:v>
      </ns0:c>
    </ns0:row>
    <ns0:row r="2022" ht="18" customHeight="1">
      <ns0:c r="A2022" s="109" t="str">
        <ns0:v>t25</ns0:v>
      </ns0:c>
      <ns0:c r="B2022" s="109" t="n">
        <ns0:v>152</ns0:v>
      </ns0:c>
      <ns0:c r="C2022" s="109" t="n">
        <ns0:f>'消融原始 0921'!B2022-'消融实验 0921'!$E$6+1</ns0:f>
        <ns0:v>8</ns0:v>
      </ns0:c>
      <ns0:c r="D2022" s="114" t="n">
        <ns0:f>AVERAGE('消融原始 0921'!D2018:D2022)</ns0:f>
        <ns0:v>0.5</ns0:v>
      </ns0:c>
      <ns0:c r="E2022" s="114" t="n">
        <ns0:f>AVERAGE('消融原始 0921'!D2013:D2022)</ns0:f>
        <ns0:v>0.4</ns0:v>
      </ns0:c>
      <ns0:c r="F2022" s="114" t="n">
        <ns0:f>AVERAGE('消融原始 0921'!D2008:D2022)</ns0:f>
        <ns0:v>0.2833333333333333</ns0:v>
      </ns0:c>
      <ns0:c r="G2022" s="114" t="n">
        <ns0:f>AVERAGE('消融原始 0921'!D2003:D2022)</ns0:f>
        <ns0:v>0.225</ns0:v>
      </ns0:c>
      <ns0:c r="H2022" s="114" t="n">
        <ns0:f>AVERAGE('消融原始 0921'!D1998:D2022)</ns0:f>
        <ns0:v>0.2</ns0:v>
      </ns0:c>
      <ns0:c r="I2022" s="114" t="n">
        <ns0:f>AVERAGE('消融原始 0921'!D1993:D2022)</ns0:f>
        <ns0:v>0.175</ns0:v>
      </ns0:c>
      <ns0:c r="J2022" s="114" t="n">
        <ns0:f>AVERAGE('消融原始 0921'!D1983:D2022)</ns0:f>
        <ns0:v>0.14375</ns0:v>
      </ns0:c>
      <ns0:c r="K2022" s="114" t="n">
        <ns0:f>AVERAGE('消融原始 0921'!D1973:D2022)</ns0:f>
        <ns0:v>0.14</ns0:v>
      </ns0:c>
    </ns0:row>
    <ns0:row r="2023" ht="18" customHeight="1">
      <ns0:c r="A2023" s="109" t="str">
        <ns0:v>t25</ns0:v>
      </ns0:c>
      <ns0:c r="B2023" s="109" t="n">
        <ns0:v>153</ns0:v>
      </ns0:c>
      <ns0:c r="C2023" s="109" t="n">
        <ns0:f>'消融原始 0921'!B2023-'消融实验 0921'!$E$6+1</ns0:f>
        <ns0:v>9</ns0:v>
      </ns0:c>
      <ns0:c r="D2023" s="114" t="n">
        <ns0:f>AVERAGE('消融原始 0921'!D2019:D2023)</ns0:f>
        <ns0:v>0.5</ns0:v>
      </ns0:c>
      <ns0:c r="E2023" s="114" t="n">
        <ns0:f>AVERAGE('消融原始 0921'!D2014:D2023)</ns0:f>
        <ns0:v>0.4</ns0:v>
      </ns0:c>
      <ns0:c r="F2023" s="114" t="n">
        <ns0:f>AVERAGE('消融原始 0921'!D2009:D2023)</ns0:f>
        <ns0:v>0.31666666666666665</ns0:v>
      </ns0:c>
      <ns0:c r="G2023" s="114" t="n">
        <ns0:f>AVERAGE('消融原始 0921'!D2004:D2023)</ns0:f>
        <ns0:v>0.2375</ns0:v>
      </ns0:c>
      <ns0:c r="H2023" s="114" t="n">
        <ns0:f>AVERAGE('消融原始 0921'!D1999:D2023)</ns0:f>
        <ns0:v>0.22</ns0:v>
      </ns0:c>
      <ns0:c r="I2023" s="114" t="n">
        <ns0:f>AVERAGE('消融原始 0921'!D1994:D2023)</ns0:f>
        <ns0:v>0.19166666666666668</ns0:v>
      </ns0:c>
      <ns0:c r="J2023" s="114" t="n">
        <ns0:f>AVERAGE('消融原始 0921'!D1984:D2023)</ns0:f>
        <ns0:v>0.15625</ns0:v>
      </ns0:c>
      <ns0:c r="K2023" s="114" t="n">
        <ns0:f>AVERAGE('消融原始 0921'!D1974:D2023)</ns0:f>
        <ns0:v>0.15</ns0:v>
      </ns0:c>
    </ns0:row>
    <ns0:row r="2024" ht="18" customHeight="1">
      <ns0:c r="A2024" s="109" t="str">
        <ns0:v>t25</ns0:v>
      </ns0:c>
      <ns0:c r="B2024" s="109" t="n">
        <ns0:v>154</ns0:v>
      </ns0:c>
      <ns0:c r="C2024" s="109" t="n">
        <ns0:f>'消融原始 0921'!B2024-'消融实验 0921'!$E$6+1</ns0:f>
        <ns0:v>10</ns0:v>
      </ns0:c>
      <ns0:c r="D2024" s="114" t="n">
        <ns0:f>AVERAGE('消融原始 0921'!D2020:D2024)</ns0:f>
        <ns0:v>0.5</ns0:v>
      </ns0:c>
      <ns0:c r="E2024" s="114" t="n">
        <ns0:f>AVERAGE('消融原始 0921'!D2015:D2024)</ns0:f>
        <ns0:v>0.425</ns0:v>
      </ns0:c>
      <ns0:c r="F2024" s="114" t="n">
        <ns0:f>AVERAGE('消融原始 0921'!D2010:D2024)</ns0:f>
        <ns0:v>0.3333333333333333</ns0:v>
      </ns0:c>
      <ns0:c r="G2024" s="114" t="n">
        <ns0:f>AVERAGE('消融原始 0921'!D2005:D2024)</ns0:f>
        <ns0:v>0.25</ns0:v>
      </ns0:c>
      <ns0:c r="H2024" s="114" t="n">
        <ns0:f>AVERAGE('消融原始 0921'!D2000:D2024)</ns0:f>
        <ns0:v>0.22</ns0:v>
      </ns0:c>
      <ns0:c r="I2024" s="114" t="n">
        <ns0:f>AVERAGE('消融原始 0921'!D1995:D2024)</ns0:f>
        <ns0:v>0.2</ns0:v>
      </ns0:c>
      <ns0:c r="J2024" s="114" t="n">
        <ns0:f>AVERAGE('消融原始 0921'!D1985:D2024)</ns0:f>
        <ns0:v>0.15625</ns0:v>
      </ns0:c>
      <ns0:c r="K2024" s="114" t="n">
        <ns0:f>AVERAGE('消融原始 0921'!D1975:D2024)</ns0:f>
        <ns0:v>0.155</ns0:v>
      </ns0:c>
    </ns0:row>
    <ns0:row r="2025" ht="18" customHeight="1">
      <ns0:c r="A2025" s="109" t="str">
        <ns0:v>t25</ns0:v>
      </ns0:c>
      <ns0:c r="B2025" s="109" t="n">
        <ns0:v>155</ns0:v>
      </ns0:c>
      <ns0:c r="C2025" s="109" t="n">
        <ns0:f>'消融原始 0921'!B2025-'消融实验 0921'!$E$6+1</ns0:f>
        <ns0:v>11</ns0:v>
      </ns0:c>
      <ns0:c r="D2025" s="114" t="n">
        <ns0:f>AVERAGE('消融原始 0921'!D2021:D2025)</ns0:f>
        <ns0:v>0.45</ns0:v>
      </ns0:c>
      <ns0:c r="E2025" s="114" t="n">
        <ns0:f>AVERAGE('消融原始 0921'!D2016:D2025)</ns0:f>
        <ns0:v>0.45</ns0:v>
      </ns0:c>
      <ns0:c r="F2025" s="114" t="n">
        <ns0:f>AVERAGE('消融原始 0921'!D2011:D2025)</ns0:f>
        <ns0:v>0.35</ns0:v>
      </ns0:c>
      <ns0:c r="G2025" s="114" t="n">
        <ns0:f>AVERAGE('消融原始 0921'!D2006:D2025)</ns0:f>
        <ns0:v>0.275</ns0:v>
      </ns0:c>
      <ns0:c r="H2025" s="114" t="n">
        <ns0:f>AVERAGE('消融原始 0921'!D2001:D2025)</ns0:f>
        <ns0:v>0.24</ns0:v>
      </ns0:c>
      <ns0:c r="I2025" s="114" t="n">
        <ns0:f>AVERAGE('消融原始 0921'!D1996:D2025)</ns0:f>
        <ns0:v>0.20833333333333334</ns0:v>
      </ns0:c>
      <ns0:c r="J2025" s="114" t="n">
        <ns0:f>AVERAGE('消融原始 0921'!D1986:D2025)</ns0:f>
        <ns0:v>0.16875</ns0:v>
      </ns0:c>
      <ns0:c r="K2025" s="114" t="n">
        <ns0:f>AVERAGE('消融原始 0921'!D1976:D2025)</ns0:f>
        <ns0:v>0.16</ns0:v>
      </ns0:c>
    </ns0:row>
    <ns0:row r="2026" ht="18" customHeight="1">
      <ns0:c r="A2026" s="109" t="str">
        <ns0:v>t25</ns0:v>
      </ns0:c>
      <ns0:c r="B2026" s="109" t="n">
        <ns0:v>156</ns0:v>
      </ns0:c>
      <ns0:c r="C2026" s="109" t="n">
        <ns0:f>'消融原始 0921'!B2026-'消融实验 0921'!$E$6+1</ns0:f>
        <ns0:v>12</ns0:v>
      </ns0:c>
      <ns0:c r="D2026" s="114" t="n">
        <ns0:f>AVERAGE('消融原始 0921'!D2022:D2026)</ns0:f>
        <ns0:v>0.4</ns0:v>
      </ns0:c>
      <ns0:c r="E2026" s="114" t="n">
        <ns0:f>AVERAGE('消融原始 0921'!D2017:D2026)</ns0:f>
        <ns0:v>0.425</ns0:v>
      </ns0:c>
      <ns0:c r="F2026" s="114" t="n">
        <ns0:f>AVERAGE('消融原始 0921'!D2012:D2026)</ns0:f>
        <ns0:v>0.36666666666666664</ns0:v>
      </ns0:c>
      <ns0:c r="G2026" s="114" t="n">
        <ns0:f>AVERAGE('消融原始 0921'!D2007:D2026)</ns0:f>
        <ns0:v>0.2875</ns0:v>
      </ns0:c>
      <ns0:c r="H2026" s="114" t="n">
        <ns0:f>AVERAGE('消融原始 0921'!D2002:D2026)</ns0:f>
        <ns0:v>0.25</ns0:v>
      </ns0:c>
      <ns0:c r="I2026" s="114" t="n">
        <ns0:f>AVERAGE('消融原始 0921'!D1997:D2026)</ns0:f>
        <ns0:v>0.21666666666666667</ns0:v>
      </ns0:c>
      <ns0:c r="J2026" s="114" t="n">
        <ns0:f>AVERAGE('消融原始 0921'!D1987:D2026)</ns0:f>
        <ns0:v>0.175</ns0:v>
      </ns0:c>
      <ns0:c r="K2026" s="114" t="n">
        <ns0:f>AVERAGE('消融原始 0921'!D1977:D2026)</ns0:f>
        <ns0:v>0.16</ns0:v>
      </ns0:c>
    </ns0:row>
    <ns0:row r="2027" ht="18" customHeight="1">
      <ns0:c r="A2027" s="109" t="str">
        <ns0:v>t25</ns0:v>
      </ns0:c>
      <ns0:c r="B2027" s="109" t="n">
        <ns0:v>157</ns0:v>
      </ns0:c>
      <ns0:c r="C2027" s="109" t="n">
        <ns0:f>'消融原始 0921'!B2027-'消融实验 0921'!$E$6+1</ns0:f>
        <ns0:v>13</ns0:v>
      </ns0:c>
      <ns0:c r="D2027" s="114" t="n">
        <ns0:f>AVERAGE('消融原始 0921'!D2023:D2027)</ns0:f>
        <ns0:v>0.35</ns0:v>
      </ns0:c>
      <ns0:c r="E2027" s="114" t="n">
        <ns0:f>AVERAGE('消融原始 0921'!D2018:D2027)</ns0:f>
        <ns0:v>0.425</ns0:v>
      </ns0:c>
      <ns0:c r="F2027" s="114" t="n">
        <ns0:f>AVERAGE('消融原始 0921'!D2013:D2027)</ns0:f>
        <ns0:v>0.38333333333333336</ns0:v>
      </ns0:c>
      <ns0:c r="G2027" s="114" t="n">
        <ns0:f>AVERAGE('消融原始 0921'!D2008:D2027)</ns0:f>
        <ns0:v>0.3</ns0:v>
      </ns0:c>
      <ns0:c r="H2027" s="114" t="n">
        <ns0:f>AVERAGE('消融原始 0921'!D2003:D2027)</ns0:f>
        <ns0:v>0.25</ns0:v>
      </ns0:c>
      <ns0:c r="I2027" s="114" t="n">
        <ns0:f>AVERAGE('消融原始 0921'!D1998:D2027)</ns0:f>
        <ns0:v>0.225</ns0:v>
      </ns0:c>
      <ns0:c r="J2027" s="114" t="n">
        <ns0:f>AVERAGE('消融原始 0921'!D1988:D2027)</ns0:f>
        <ns0:v>0.18125</ns0:v>
      </ns0:c>
      <ns0:c r="K2027" s="114" t="n">
        <ns0:f>AVERAGE('消融原始 0921'!D1978:D2027)</ns0:f>
        <ns0:v>0.165</ns0:v>
      </ns0:c>
    </ns0:row>
    <ns0:row r="2028" ht="18" customHeight="1">
      <ns0:c r="A2028" s="109" t="str">
        <ns0:v>t25</ns0:v>
      </ns0:c>
      <ns0:c r="B2028" s="109" t="n">
        <ns0:v>158</ns0:v>
      </ns0:c>
      <ns0:c r="C2028" s="109" t="n">
        <ns0:f>'消融原始 0921'!B2028-'消融实验 0921'!$E$6+1</ns0:f>
        <ns0:v>14</ns0:v>
      </ns0:c>
      <ns0:c r="D2028" s="114" t="n">
        <ns0:f>AVERAGE('消融原始 0921'!D2024:D2028)</ns0:f>
        <ns0:v>0.4</ns0:v>
      </ns0:c>
      <ns0:c r="E2028" s="114" t="n">
        <ns0:f>AVERAGE('消融原始 0921'!D2019:D2028)</ns0:f>
        <ns0:v>0.45</ns0:v>
      </ns0:c>
      <ns0:c r="F2028" s="114" t="n">
        <ns0:f>AVERAGE('消融原始 0921'!D2014:D2028)</ns0:f>
        <ns0:v>0.4</ns0:v>
      </ns0:c>
      <ns0:c r="G2028" s="114" t="n">
        <ns0:f>AVERAGE('消融原始 0921'!D2009:D2028)</ns0:f>
        <ns0:v>0.3375</ns0:v>
      </ns0:c>
      <ns0:c r="H2028" s="114" t="n">
        <ns0:f>AVERAGE('消融原始 0921'!D2004:D2028)</ns0:f>
        <ns0:v>0.27</ns0:v>
      </ns0:c>
      <ns0:c r="I2028" s="114" t="n">
        <ns0:f>AVERAGE('消融原始 0921'!D1999:D2028)</ns0:f>
        <ns0:v>0.25</ns0:v>
      </ns0:c>
      <ns0:c r="J2028" s="114" t="n">
        <ns0:f>AVERAGE('消融原始 0921'!D1989:D2028)</ns0:f>
        <ns0:v>0.2</ns0:v>
      </ns0:c>
      <ns0:c r="K2028" s="114" t="n">
        <ns0:f>AVERAGE('消融原始 0921'!D1979:D2028)</ns0:f>
        <ns0:v>0.175</ns0:v>
      </ns0:c>
    </ns0:row>
    <ns0:row r="2029" ht="18" customHeight="1">
      <ns0:c r="A2029" s="109" t="str">
        <ns0:v>t25</ns0:v>
      </ns0:c>
      <ns0:c r="B2029" s="109" t="n">
        <ns0:v>159</ns0:v>
      </ns0:c>
      <ns0:c r="C2029" s="109" t="n">
        <ns0:f>'消融原始 0921'!B2029-'消融实验 0921'!$E$6+1</ns0:f>
        <ns0:v>15</ns0:v>
      </ns0:c>
      <ns0:c r="D2029" s="114" t="n">
        <ns0:f>AVERAGE('消融原始 0921'!D2025:D2029)</ns0:f>
        <ns0:v>0.5</ns0:v>
      </ns0:c>
      <ns0:c r="E2029" s="114" t="n">
        <ns0:f>AVERAGE('消融原始 0921'!D2020:D2029)</ns0:f>
        <ns0:v>0.5</ns0:v>
      </ns0:c>
      <ns0:c r="F2029" s="114" t="n">
        <ns0:f>AVERAGE('消融原始 0921'!D2015:D2029)</ns0:f>
        <ns0:v>0.45</ns0:v>
      </ns0:c>
      <ns0:c r="G2029" s="114" t="n">
        <ns0:f>AVERAGE('消融原始 0921'!D2010:D2029)</ns0:f>
        <ns0:v>0.375</ns0:v>
      </ns0:c>
      <ns0:c r="H2029" s="114" t="n">
        <ns0:f>AVERAGE('消融原始 0921'!D2005:D2029)</ns0:f>
        <ns0:v>0.3</ns0:v>
      </ns0:c>
      <ns0:c r="I2029" s="114" t="n">
        <ns0:f>AVERAGE('消融原始 0921'!D2000:D2029)</ns0:f>
        <ns0:v>0.26666666666666666</ns0:v>
      </ns0:c>
      <ns0:c r="J2029" s="114" t="n">
        <ns0:f>AVERAGE('消融原始 0921'!D1990:D2029)</ns0:f>
        <ns0:v>0.21875</ns0:v>
      </ns0:c>
      <ns0:c r="K2029" s="114" t="n">
        <ns0:f>AVERAGE('消融原始 0921'!D1980:D2029)</ns0:f>
        <ns0:v>0.185</ns0:v>
      </ns0:c>
    </ns0:row>
    <ns0:row r="2030" ht="18" customHeight="1">
      <ns0:c r="A2030" s="109" t="str">
        <ns0:v>t25</ns0:v>
      </ns0:c>
      <ns0:c r="B2030" s="109" t="n">
        <ns0:v>160</ns0:v>
      </ns0:c>
      <ns0:c r="C2030" s="109" t="n">
        <ns0:f>'消融原始 0921'!B2030-'消融实验 0921'!$E$6+1</ns0:f>
        <ns0:v>16</ns0:v>
      </ns0:c>
      <ns0:c r="D2030" s="114" t="n">
        <ns0:f>AVERAGE('消融原始 0921'!D2026:D2030)</ns0:f>
        <ns0:v>0.45</ns0:v>
      </ns0:c>
      <ns0:c r="E2030" s="114" t="n">
        <ns0:f>AVERAGE('消融原始 0921'!D2021:D2030)</ns0:f>
        <ns0:v>0.45</ns0:v>
      </ns0:c>
      <ns0:c r="F2030" s="114" t="n">
        <ns0:f>AVERAGE('消融原始 0921'!D2016:D2030)</ns0:f>
        <ns0:v>0.45</ns0:v>
      </ns0:c>
      <ns0:c r="G2030" s="114" t="n">
        <ns0:f>AVERAGE('消融原始 0921'!D2011:D2030)</ns0:f>
        <ns0:v>0.375</ns0:v>
      </ns0:c>
      <ns0:c r="H2030" s="114" t="n">
        <ns0:f>AVERAGE('消融原始 0921'!D2006:D2030)</ns0:f>
        <ns0:v>0.31</ns0:v>
      </ns0:c>
      <ns0:c r="I2030" s="114" t="n">
        <ns0:f>AVERAGE('消融原始 0921'!D2001:D2030)</ns0:f>
        <ns0:v>0.275</ns0:v>
      </ns0:c>
      <ns0:c r="J2030" s="114" t="n">
        <ns0:f>AVERAGE('消融原始 0921'!D1991:D2030)</ns0:f>
        <ns0:v>0.21875</ns0:v>
      </ns0:c>
      <ns0:c r="K2030" s="114" t="n">
        <ns0:f>AVERAGE('消融原始 0921'!D1981:D2030)</ns0:f>
        <ns0:v>0.19</ns0:v>
      </ns0:c>
    </ns0:row>
    <ns0:row r="2031" ht="18" customHeight="1">
      <ns0:c r="A2031" s="109" t="str">
        <ns0:v>t25</ns0:v>
      </ns0:c>
      <ns0:c r="B2031" s="109" t="n">
        <ns0:v>161</ns0:v>
      </ns0:c>
      <ns0:c r="C2031" s="109" t="n">
        <ns0:f>'消融原始 0921'!B2031-'消融实验 0921'!$E$6+1</ns0:f>
        <ns0:v>17</ns0:v>
      </ns0:c>
      <ns0:c r="D2031" s="114" t="n">
        <ns0:f>AVERAGE('消融原始 0921'!D2027:D2031)</ns0:f>
        <ns0:v>0.55</ns0:v>
      </ns0:c>
      <ns0:c r="E2031" s="114" t="n">
        <ns0:f>AVERAGE('消融原始 0921'!D2022:D2031)</ns0:f>
        <ns0:v>0.475</ns0:v>
      </ns0:c>
      <ns0:c r="F2031" s="114" t="n">
        <ns0:f>AVERAGE('消融原始 0921'!D2017:D2031)</ns0:f>
        <ns0:v>0.4666666666666667</ns0:v>
      </ns0:c>
      <ns0:c r="G2031" s="114" t="n">
        <ns0:f>AVERAGE('消融原始 0921'!D2012:D2031)</ns0:f>
        <ns0:v>0.4125</ns0:v>
      </ns0:c>
      <ns0:c r="H2031" s="114" t="n">
        <ns0:f>AVERAGE('消融原始 0921'!D2007:D2031)</ns0:f>
        <ns0:v>0.34</ns0:v>
      </ns0:c>
      <ns0:c r="I2031" s="114" t="n">
        <ns0:f>AVERAGE('消融原始 0921'!D2002:D2031)</ns0:f>
        <ns0:v>0.3</ns0:v>
      </ns0:c>
      <ns0:c r="J2031" s="114" t="n">
        <ns0:f>AVERAGE('消融原始 0921'!D1992:D2031)</ns0:f>
        <ns0:v>0.2375</ns0:v>
      </ns0:c>
      <ns0:c r="K2031" s="114" t="n">
        <ns0:f>AVERAGE('消融原始 0921'!D1982:D2031)</ns0:f>
        <ns0:v>0.2</ns0:v>
      </ns0:c>
    </ns0:row>
    <ns0:row r="2032" ht="18" customHeight="1">
      <ns0:c r="A2032" s="109" t="str">
        <ns0:v>t25</ns0:v>
      </ns0:c>
      <ns0:c r="B2032" s="109" t="n">
        <ns0:v>162</ns0:v>
      </ns0:c>
      <ns0:c r="C2032" s="109" t="n">
        <ns0:f>'消融原始 0921'!B2032-'消融实验 0921'!$E$6+1</ns0:f>
        <ns0:v>18</ns0:v>
      </ns0:c>
      <ns0:c r="D2032" s="114" t="n">
        <ns0:f>AVERAGE('消融原始 0921'!D2028:D2032)</ns0:f>
        <ns0:v>0.7</ns0:v>
      </ns0:c>
      <ns0:c r="E2032" s="114" t="n">
        <ns0:f>AVERAGE('消融原始 0921'!D2023:D2032)</ns0:f>
        <ns0:v>0.525</ns0:v>
      </ns0:c>
      <ns0:c r="F2032" s="114" t="n">
        <ns0:f>AVERAGE('消融原始 0921'!D2018:D2032)</ns0:f>
        <ns0:v>0.5166666666666667</ns0:v>
      </ns0:c>
      <ns0:c r="G2032" s="114" t="n">
        <ns0:f>AVERAGE('消融原始 0921'!D2013:D2032)</ns0:f>
        <ns0:v>0.4625</ns0:v>
      </ns0:c>
      <ns0:c r="H2032" s="114" t="n">
        <ns0:f>AVERAGE('消融原始 0921'!D2008:D2032)</ns0:f>
        <ns0:v>0.38</ns0:v>
      </ns0:c>
      <ns0:c r="I2032" s="114" t="n">
        <ns0:f>AVERAGE('消融原始 0921'!D2003:D2032)</ns0:f>
        <ns0:v>0.325</ns0:v>
      </ns0:c>
      <ns0:c r="J2032" s="114" t="n">
        <ns0:f>AVERAGE('消融原始 0921'!D1993:D2032)</ns0:f>
        <ns0:v>0.2625</ns0:v>
      </ns0:c>
      <ns0:c r="K2032" s="114" t="n">
        <ns0:f>AVERAGE('消融原始 0921'!D1983:D2032)</ns0:f>
        <ns0:v>0.22</ns0:v>
      </ns0:c>
    </ns0:row>
    <ns0:row r="2033" ht="18" customHeight="1">
      <ns0:c r="A2033" s="109" t="str">
        <ns0:v>t25</ns0:v>
      </ns0:c>
      <ns0:c r="B2033" s="109" t="n">
        <ns0:v>163</ns0:v>
      </ns0:c>
      <ns0:c r="C2033" s="109" t="n">
        <ns0:f>'消融原始 0921'!B2033-'消融实验 0921'!$E$6+1</ns0:f>
        <ns0:v>19</ns0:v>
      </ns0:c>
      <ns0:c r="D2033" s="114" t="n">
        <ns0:f>AVERAGE('消融原始 0921'!D2029:D2033)</ns0:f>
        <ns0:v>0.7</ns0:v>
      </ns0:c>
      <ns0:c r="E2033" s="114" t="n">
        <ns0:f>AVERAGE('消融原始 0921'!D2024:D2033)</ns0:f>
        <ns0:v>0.55</ns0:v>
      </ns0:c>
      <ns0:c r="F2033" s="114" t="n">
        <ns0:f>AVERAGE('消融原始 0921'!D2019:D2033)</ns0:f>
        <ns0:v>0.5333333333333333</ns0:v>
      </ns0:c>
      <ns0:c r="G2033" s="114" t="n">
        <ns0:f>AVERAGE('消融原始 0921'!D2014:D2033)</ns0:f>
        <ns0:v>0.475</ns0:v>
      </ns0:c>
      <ns0:c r="H2033" s="114" t="n">
        <ns0:f>AVERAGE('消融原始 0921'!D2009:D2033)</ns0:f>
        <ns0:v>0.41</ns0:v>
      </ns0:c>
      <ns0:c r="I2033" s="114" t="n">
        <ns0:f>AVERAGE('消融原始 0921'!D2004:D2033)</ns0:f>
        <ns0:v>0.3416666666666667</ns0:v>
      </ns0:c>
      <ns0:c r="J2033" s="114" t="n">
        <ns0:f>AVERAGE('消融原始 0921'!D1994:D2033)</ns0:f>
        <ns0:v>0.28125</ns0:v>
      </ns0:c>
      <ns0:c r="K2033" s="114" t="n">
        <ns0:f>AVERAGE('消融原始 0921'!D1984:D2033)</ns0:f>
        <ns0:v>0.235</ns0:v>
      </ns0:c>
    </ns0:row>
    <ns0:row r="2034" ht="18" customHeight="1">
      <ns0:c r="A2034" s="109" t="str">
        <ns0:v>t25</ns0:v>
      </ns0:c>
      <ns0:c r="B2034" s="109" t="n">
        <ns0:v>164</ns0:v>
      </ns0:c>
      <ns0:c r="C2034" s="109" t="n">
        <ns0:f>'消融原始 0921'!B2034-'消融实验 0921'!$E$6+1</ns0:f>
        <ns0:v>20</ns0:v>
      </ns0:c>
      <ns0:c r="D2034" s="114" t="n">
        <ns0:f>AVERAGE('消融原始 0921'!D2030:D2034)</ns0:f>
        <ns0:v>0.7</ns0:v>
      </ns0:c>
      <ns0:c r="E2034" s="114" t="n">
        <ns0:f>AVERAGE('消融原始 0921'!D2025:D2034)</ns0:f>
        <ns0:v>0.6</ns0:v>
      </ns0:c>
      <ns0:c r="F2034" s="114" t="n">
        <ns0:f>AVERAGE('消融原始 0921'!D2020:D2034)</ns0:f>
        <ns0:v>0.5666666666666667</ns0:v>
      </ns0:c>
      <ns0:c r="G2034" s="114" t="n">
        <ns0:f>AVERAGE('消融原始 0921'!D2015:D2034)</ns0:f>
        <ns0:v>0.5125</ns0:v>
      </ns0:c>
      <ns0:c r="H2034" s="114" t="n">
        <ns0:f>AVERAGE('消融原始 0921'!D2010:D2034)</ns0:f>
        <ns0:v>0.44</ns0:v>
      </ns0:c>
      <ns0:c r="I2034" s="114" t="n">
        <ns0:f>AVERAGE('消融原始 0921'!D2005:D2034)</ns0:f>
        <ns0:v>0.36666666666666664</ns0:v>
      </ns0:c>
      <ns0:c r="J2034" s="114" t="n">
        <ns0:f>AVERAGE('消融原始 0921'!D1995:D2034)</ns0:f>
        <ns0:v>0.3</ns0:v>
      </ns0:c>
      <ns0:c r="K2034" s="114" t="n">
        <ns0:f>AVERAGE('消融原始 0921'!D1985:D2034)</ns0:f>
        <ns0:v>0.245</ns0:v>
      </ns0:c>
    </ns0:row>
    <ns0:row r="2035" ht="18" customHeight="1">
      <ns0:c r="A2035" s="109" t="str">
        <ns0:v>t25</ns0:v>
      </ns0:c>
      <ns0:c r="B2035" s="109" t="n">
        <ns0:v>165</ns0:v>
      </ns0:c>
      <ns0:c r="C2035" s="109" t="n">
        <ns0:f>'消融原始 0921'!B2035-'消融实验 0921'!$E$6+1</ns0:f>
        <ns0:v>21</ns0:v>
      </ns0:c>
      <ns0:c r="D2035" s="114" t="n">
        <ns0:f>AVERAGE('消融原始 0921'!D2031:D2035)</ns0:f>
        <ns0:v>0.8</ns0:v>
      </ns0:c>
      <ns0:c r="E2035" s="114" t="n">
        <ns0:f>AVERAGE('消融原始 0921'!D2026:D2035)</ns0:f>
        <ns0:v>0.625</ns0:v>
      </ns0:c>
      <ns0:c r="F2035" s="114" t="n">
        <ns0:f>AVERAGE('消融原始 0921'!D2021:D2035)</ns0:f>
        <ns0:v>0.5666666666666667</ns0:v>
      </ns0:c>
      <ns0:c r="G2035" s="114" t="n">
        <ns0:f>AVERAGE('消融原始 0921'!D2016:D2035)</ns0:f>
        <ns0:v>0.5375</ns0:v>
      </ns0:c>
      <ns0:c r="H2035" s="114" t="n">
        <ns0:f>AVERAGE('消融原始 0921'!D2011:D2035)</ns0:f>
        <ns0:v>0.46</ns0:v>
      </ns0:c>
      <ns0:c r="I2035" s="114" t="n">
        <ns0:f>AVERAGE('消融原始 0921'!D2006:D2035)</ns0:f>
        <ns0:v>0.39166666666666666</ns0:v>
      </ns0:c>
      <ns0:c r="J2035" s="114" t="n">
        <ns0:f>AVERAGE('消融原始 0921'!D1996:D2035)</ns0:f>
        <ns0:v>0.3125</ns0:v>
      </ns0:c>
      <ns0:c r="K2035" s="114" t="n">
        <ns0:f>AVERAGE('消融原始 0921'!D1986:D2035)</ns0:f>
        <ns0:v>0.26</ns0:v>
      </ns0:c>
    </ns0:row>
    <ns0:row r="2036" ht="18" customHeight="1">
      <ns0:c r="A2036" s="109" t="str">
        <ns0:v>t25</ns0:v>
      </ns0:c>
      <ns0:c r="B2036" s="109" t="n">
        <ns0:v>166</ns0:v>
      </ns0:c>
      <ns0:c r="C2036" s="109" t="n">
        <ns0:f>'消融原始 0921'!B2036-'消融实验 0921'!$E$6+1</ns0:f>
        <ns0:v>22</ns0:v>
      </ns0:c>
      <ns0:c r="D2036" s="114" t="n">
        <ns0:f>AVERAGE('消融原始 0921'!D2032:D2036)</ns0:f>
        <ns0:v>0.75</ns0:v>
      </ns0:c>
      <ns0:c r="E2036" s="114" t="n">
        <ns0:f>AVERAGE('消融原始 0921'!D2027:D2036)</ns0:f>
        <ns0:v>0.65</ns0:v>
      </ns0:c>
      <ns0:c r="F2036" s="114" t="n">
        <ns0:f>AVERAGE('消融原始 0921'!D2022:D2036)</ns0:f>
        <ns0:v>0.5666666666666667</ns0:v>
      </ns0:c>
      <ns0:c r="G2036" s="114" t="n">
        <ns0:f>AVERAGE('消融原始 0921'!D2017:D2036)</ns0:f>
        <ns0:v>0.5375</ns0:v>
      </ns0:c>
      <ns0:c r="H2036" s="114" t="n">
        <ns0:f>AVERAGE('消融原始 0921'!D2012:D2036)</ns0:f>
        <ns0:v>0.48</ns0:v>
      </ns0:c>
      <ns0:c r="I2036" s="114" t="n">
        <ns0:f>AVERAGE('消融原始 0921'!D2007:D2036)</ns0:f>
        <ns0:v>0.4083333333333333</ns0:v>
      </ns0:c>
      <ns0:c r="J2036" s="114" t="n">
        <ns0:f>AVERAGE('消融原始 0921'!D1997:D2036)</ns0:f>
        <ns0:v>0.325</ns0:v>
      </ns0:c>
      <ns0:c r="K2036" s="114" t="n">
        <ns0:f>AVERAGE('消融原始 0921'!D1987:D2036)</ns0:f>
        <ns0:v>0.27</ns0:v>
      </ns0:c>
    </ns0:row>
    <ns0:row r="2037" ht="18" customHeight="1">
      <ns0:c r="A2037" s="109" t="str">
        <ns0:v>t25</ns0:v>
      </ns0:c>
      <ns0:c r="B2037" s="109" t="n">
        <ns0:v>167</ns0:v>
      </ns0:c>
      <ns0:c r="C2037" s="109" t="n">
        <ns0:f>'消融原始 0921'!B2037-'消融实验 0921'!$E$6+1</ns0:f>
        <ns0:v>23</ns0:v>
      </ns0:c>
      <ns0:c r="D2037" s="114" t="n">
        <ns0:f>AVERAGE('消融原始 0921'!D2033:D2037)</ns0:f>
        <ns0:v>0.7</ns0:v>
      </ns0:c>
      <ns0:c r="E2037" s="114" t="n">
        <ns0:f>AVERAGE('消融原始 0921'!D2028:D2037)</ns0:f>
        <ns0:v>0.7</ns0:v>
      </ns0:c>
      <ns0:c r="F2037" s="114" t="n">
        <ns0:f>AVERAGE('消融原始 0921'!D2023:D2037)</ns0:f>
        <ns0:v>0.5833333333333334</ns0:v>
      </ns0:c>
      <ns0:c r="G2037" s="114" t="n">
        <ns0:f>AVERAGE('消融原始 0921'!D2018:D2037)</ns0:f>
        <ns0:v>0.5625</ns0:v>
      </ns0:c>
      <ns0:c r="H2037" s="114" t="n">
        <ns0:f>AVERAGE('消融原始 0921'!D2013:D2037)</ns0:f>
        <ns0:v>0.51</ns0:v>
      </ns0:c>
      <ns0:c r="I2037" s="114" t="n">
        <ns0:f>AVERAGE('消融原始 0921'!D2008:D2037)</ns0:f>
        <ns0:v>0.43333333333333335</ns0:v>
      </ns0:c>
      <ns0:c r="J2037" s="114" t="n">
        <ns0:f>AVERAGE('消融原始 0921'!D1998:D2037)</ns0:f>
        <ns0:v>0.34375</ns0:v>
      </ns0:c>
      <ns0:c r="K2037" s="114" t="n">
        <ns0:f>AVERAGE('消融原始 0921'!D1988:D2037)</ns0:f>
        <ns0:v>0.285</ns0:v>
      </ns0:c>
    </ns0:row>
    <ns0:row r="2038" ht="18" customHeight="1">
      <ns0:c r="A2038" s="109" t="str">
        <ns0:v>t25</ns0:v>
      </ns0:c>
      <ns0:c r="B2038" s="109" t="n">
        <ns0:v>168</ns0:v>
      </ns0:c>
      <ns0:c r="C2038" s="109" t="n">
        <ns0:f>'消融原始 0921'!B2038-'消融实验 0921'!$E$6+1</ns0:f>
        <ns0:v>24</ns0:v>
      </ns0:c>
      <ns0:c r="D2038" s="114" t="n">
        <ns0:f>AVERAGE('消融原始 0921'!D2034:D2038)</ns0:f>
        <ns0:v>0.75</ns0:v>
      </ns0:c>
      <ns0:c r="E2038" s="114" t="n">
        <ns0:f>AVERAGE('消融原始 0921'!D2029:D2038)</ns0:f>
        <ns0:v>0.725</ns0:v>
      </ns0:c>
      <ns0:c r="F2038" s="114" t="n">
        <ns0:f>AVERAGE('消融原始 0921'!D2024:D2038)</ns0:f>
        <ns0:v>0.6166666666666667</ns0:v>
      </ns0:c>
      <ns0:c r="G2038" s="114" t="n">
        <ns0:f>AVERAGE('消融原始 0921'!D2019:D2038)</ns0:f>
        <ns0:v>0.5875</ns0:v>
      </ns0:c>
      <ns0:c r="H2038" s="114" t="n">
        <ns0:f>AVERAGE('消融原始 0921'!D2014:D2038)</ns0:f>
        <ns0:v>0.53</ns0:v>
      </ns0:c>
      <ns0:c r="I2038" s="114" t="n">
        <ns0:f>AVERAGE('消融原始 0921'!D2009:D2038)</ns0:f>
        <ns0:v>0.4666666666666667</ns0:v>
      </ns0:c>
      <ns0:c r="J2038" s="114" t="n">
        <ns0:f>AVERAGE('消融原始 0921'!D1999:D2038)</ns0:f>
        <ns0:v>0.36875</ns0:v>
      </ns0:c>
      <ns0:c r="K2038" s="114" t="n">
        <ns0:f>AVERAGE('消融原始 0921'!D1989:D2038)</ns0:f>
        <ns0:v>0.305</ns0:v>
      </ns0:c>
    </ns0:row>
    <ns0:row r="2039" ht="18" customHeight="1">
      <ns0:c r="A2039" s="109" t="str">
        <ns0:v>t25</ns0:v>
      </ns0:c>
      <ns0:c r="B2039" s="109" t="n">
        <ns0:v>169</ns0:v>
      </ns0:c>
      <ns0:c r="C2039" s="109" t="n">
        <ns0:f>'消融原始 0921'!B2039-'消融实验 0921'!$E$6+1</ns0:f>
        <ns0:v>25</ns0:v>
      </ns0:c>
      <ns0:c r="D2039" s="114" t="n">
        <ns0:f>AVERAGE('消融原始 0921'!D2035:D2039)</ns0:f>
        <ns0:v>0.8</ns0:v>
      </ns0:c>
      <ns0:c r="E2039" s="114" t="n">
        <ns0:f>AVERAGE('消融原始 0921'!D2030:D2039)</ns0:f>
        <ns0:v>0.75</ns0:v>
      </ns0:c>
      <ns0:c r="F2039" s="114" t="n">
        <ns0:f>AVERAGE('消融原始 0921'!D2025:D2039)</ns0:f>
        <ns0:v>0.6666666666666666</ns0:v>
      </ns0:c>
      <ns0:c r="G2039" s="114" t="n">
        <ns0:f>AVERAGE('消融原始 0921'!D2020:D2039)</ns0:f>
        <ns0:v>0.625</ns0:v>
      </ns0:c>
      <ns0:c r="H2039" s="114" t="n">
        <ns0:f>AVERAGE('消融原始 0921'!D2015:D2039)</ns0:f>
        <ns0:v>0.57</ns0:v>
      </ns0:c>
      <ns0:c r="I2039" s="114" t="n">
        <ns0:f>AVERAGE('消融原始 0921'!D2010:D2039)</ns0:f>
        <ns0:v>0.5</ns0:v>
      </ns0:c>
      <ns0:c r="J2039" s="114" t="n">
        <ns0:f>AVERAGE('消融原始 0921'!D2000:D2039)</ns0:f>
        <ns0:v>0.3875</ns0:v>
      </ns0:c>
      <ns0:c r="K2039" s="114" t="n">
        <ns0:f>AVERAGE('消融原始 0921'!D1990:D2039)</ns0:f>
        <ns0:v>0.325</ns0:v>
      </ns0:c>
    </ns0:row>
    <ns0:row r="2040" ht="18" customHeight="1">
      <ns0:c r="A2040" s="109" t="str">
        <ns0:v>t25</ns0:v>
      </ns0:c>
      <ns0:c r="B2040" s="109" t="n">
        <ns0:v>170</ns0:v>
      </ns0:c>
      <ns0:c r="C2040" s="109" t="n">
        <ns0:f>'消融原始 0921'!B2040-'消融实验 0921'!$E$6+1</ns0:f>
        <ns0:v>26</ns0:v>
      </ns0:c>
      <ns0:c r="D2040" s="114" t="n">
        <ns0:f>AVERAGE('消融原始 0921'!D2036:D2040)</ns0:f>
        <ns0:v>0.8</ns0:v>
      </ns0:c>
      <ns0:c r="E2040" s="114" t="n">
        <ns0:f>AVERAGE('消融原始 0921'!D2031:D2040)</ns0:f>
        <ns0:v>0.8</ns0:v>
      </ns0:c>
      <ns0:c r="F2040" s="114" t="n">
        <ns0:f>AVERAGE('消融原始 0921'!D2026:D2040)</ns0:f>
        <ns0:v>0.6833333333333333</ns0:v>
      </ns0:c>
      <ns0:c r="G2040" s="114" t="n">
        <ns0:f>AVERAGE('消融原始 0921'!D2021:D2040)</ns0:f>
        <ns0:v>0.625</ns0:v>
      </ns0:c>
      <ns0:c r="H2040" s="114" t="n">
        <ns0:f>AVERAGE('消融原始 0921'!D2016:D2040)</ns0:f>
        <ns0:v>0.59</ns0:v>
      </ns0:c>
      <ns0:c r="I2040" s="114" t="n">
        <ns0:f>AVERAGE('消融原始 0921'!D2011:D2040)</ns0:f>
        <ns0:v>0.5166666666666667</ns0:v>
      </ns0:c>
      <ns0:c r="J2040" s="114" t="n">
        <ns0:f>AVERAGE('消融原始 0921'!D2001:D2040)</ns0:f>
        <ns0:v>0.40625</ns0:v>
      </ns0:c>
      <ns0:c r="K2040" s="114" t="n">
        <ns0:f>AVERAGE('消融原始 0921'!D1991:D2040)</ns0:f>
        <ns0:v>0.335</ns0:v>
      </ns0:c>
    </ns0:row>
    <ns0:row r="2041" ht="18" customHeight="1">
      <ns0:c r="A2041" s="109" t="str">
        <ns0:v>t25</ns0:v>
      </ns0:c>
      <ns0:c r="B2041" s="109" t="n">
        <ns0:v>171</ns0:v>
      </ns0:c>
      <ns0:c r="C2041" s="109" t="n">
        <ns0:f>'消融原始 0921'!B2041-'消融实验 0921'!$E$6+1</ns0:f>
        <ns0:v>27</ns0:v>
      </ns0:c>
      <ns0:c r="D2041" s="114" t="n">
        <ns0:f>AVERAGE('消融原始 0921'!D2037:D2041)</ns0:f>
        <ns0:v>0.9</ns0:v>
      </ns0:c>
      <ns0:c r="E2041" s="114" t="n">
        <ns0:f>AVERAGE('消融原始 0921'!D2032:D2041)</ns0:f>
        <ns0:v>0.825</ns0:v>
      </ns0:c>
      <ns0:c r="F2041" s="114" t="n">
        <ns0:f>AVERAGE('消融原始 0921'!D2027:D2041)</ns0:f>
        <ns0:v>0.7333333333333333</ns0:v>
      </ns0:c>
      <ns0:c r="G2041" s="114" t="n">
        <ns0:f>AVERAGE('消融原始 0921'!D2022:D2041)</ns0:f>
        <ns0:v>0.65</ns0:v>
      </ns0:c>
      <ns0:c r="H2041" s="114" t="n">
        <ns0:f>AVERAGE('消融原始 0921'!D2017:D2041)</ns0:f>
        <ns0:v>0.61</ns0:v>
      </ns0:c>
      <ns0:c r="I2041" s="114" t="n">
        <ns0:f>AVERAGE('消融原始 0921'!D2012:D2041)</ns0:f>
        <ns0:v>0.55</ns0:v>
      </ns0:c>
      <ns0:c r="J2041" s="114" t="n">
        <ns0:f>AVERAGE('消融原始 0921'!D2002:D2041)</ns0:f>
        <ns0:v>0.43125</ns0:v>
      </ns0:c>
      <ns0:c r="K2041" s="114" t="n">
        <ns0:f>AVERAGE('消融原始 0921'!D1992:D2041)</ns0:f>
        <ns0:v>0.355</ns0:v>
      </ns0:c>
    </ns0:row>
    <ns0:row r="2042" ht="18" customHeight="1">
      <ns0:c r="A2042" s="109" t="str">
        <ns0:v>t25</ns0:v>
      </ns0:c>
      <ns0:c r="B2042" s="109" t="n">
        <ns0:v>172</ns0:v>
      </ns0:c>
      <ns0:c r="C2042" s="109" t="n">
        <ns0:f>'消融原始 0921'!B2042-'消融实验 0921'!$E$6+1</ns0:f>
        <ns0:v>28</ns0:v>
      </ns0:c>
      <ns0:c r="D2042" s="114" t="n">
        <ns0:f>AVERAGE('消融原始 0921'!D2038:D2042)</ns0:f>
        <ns0:v>0.95</ns0:v>
      </ns0:c>
      <ns0:c r="E2042" s="114" t="n">
        <ns0:f>AVERAGE('消融原始 0921'!D2033:D2042)</ns0:f>
        <ns0:v>0.825</ns0:v>
      </ns0:c>
      <ns0:c r="F2042" s="114" t="n">
        <ns0:f>AVERAGE('消融原始 0921'!D2028:D2042)</ns0:f>
        <ns0:v>0.7833333333333333</ns0:v>
      </ns0:c>
      <ns0:c r="G2042" s="114" t="n">
        <ns0:f>AVERAGE('消融原始 0921'!D2023:D2042)</ns0:f>
        <ns0:v>0.675</ns0:v>
      </ns0:c>
      <ns0:c r="H2042" s="114" t="n">
        <ns0:f>AVERAGE('消融原始 0921'!D2018:D2042)</ns0:f>
        <ns0:v>0.64</ns0:v>
      </ns0:c>
      <ns0:c r="I2042" s="114" t="n">
        <ns0:f>AVERAGE('消融原始 0921'!D2013:D2042)</ns0:f>
        <ns0:v>0.5833333333333334</ns0:v>
      </ns0:c>
      <ns0:c r="J2042" s="114" t="n">
        <ns0:f>AVERAGE('消融原始 0921'!D2003:D2042)</ns0:f>
        <ns0:v>0.45</ns0:v>
      </ns0:c>
      <ns0:c r="K2042" s="114" t="n">
        <ns0:f>AVERAGE('消融原始 0921'!D1993:D2042)</ns0:f>
        <ns0:v>0.375</ns0:v>
      </ns0:c>
    </ns0:row>
    <ns0:row r="2043" ht="18" customHeight="1">
      <ns0:c r="A2043" s="109" t="str">
        <ns0:v>t25</ns0:v>
      </ns0:c>
      <ns0:c r="B2043" s="109" t="n">
        <ns0:v>173</ns0:v>
      </ns0:c>
      <ns0:c r="C2043" s="109" t="n">
        <ns0:f>'消融原始 0921'!B2043-'消融实验 0921'!$E$6+1</ns0:f>
        <ns0:v>29</ns0:v>
      </ns0:c>
      <ns0:c r="D2043" s="114" t="n">
        <ns0:f>AVERAGE('消融原始 0921'!D2039:D2043)</ns0:f>
        <ns0:v>0.9</ns0:v>
      </ns0:c>
      <ns0:c r="E2043" s="114" t="n">
        <ns0:f>AVERAGE('消融原始 0921'!D2034:D2043)</ns0:f>
        <ns0:v>0.825</ns0:v>
      </ns0:c>
      <ns0:c r="F2043" s="114" t="n">
        <ns0:f>AVERAGE('消融原始 0921'!D2029:D2043)</ns0:f>
        <ns0:v>0.7833333333333333</ns0:v>
      </ns0:c>
      <ns0:c r="G2043" s="114" t="n">
        <ns0:f>AVERAGE('消融原始 0921'!D2024:D2043)</ns0:f>
        <ns0:v>0.6875</ns0:v>
      </ns0:c>
      <ns0:c r="H2043" s="114" t="n">
        <ns0:f>AVERAGE('消融原始 0921'!D2019:D2043)</ns0:f>
        <ns0:v>0.65</ns0:v>
      </ns0:c>
      <ns0:c r="I2043" s="114" t="n">
        <ns0:f>AVERAGE('消融原始 0921'!D2014:D2043)</ns0:f>
        <ns0:v>0.5916666666666667</ns0:v>
      </ns0:c>
      <ns0:c r="J2043" s="114" t="n">
        <ns0:f>AVERAGE('消融原始 0921'!D2004:D2043)</ns0:f>
        <ns0:v>0.4625</ns0:v>
      </ns0:c>
      <ns0:c r="K2043" s="114" t="n">
        <ns0:f>AVERAGE('消融原始 0921'!D1994:D2043)</ns0:f>
        <ns0:v>0.39</ns0:v>
      </ns0:c>
    </ns0:row>
    <ns0:row r="2044" ht="18" customHeight="1">
      <ns0:c r="A2044" s="109" t="str">
        <ns0:v>t25</ns0:v>
      </ns0:c>
      <ns0:c r="B2044" s="109" t="n">
        <ns0:v>174</ns0:v>
      </ns0:c>
      <ns0:c r="C2044" s="109" t="n">
        <ns0:f>'消融原始 0921'!B2044-'消融实验 0921'!$E$6+1</ns0:f>
        <ns0:v>30</ns0:v>
      </ns0:c>
      <ns0:c r="D2044" s="114" t="n">
        <ns0:f>AVERAGE('消融原始 0921'!D2040:D2044)</ns0:f>
        <ns0:v>0.9</ns0:v>
      </ns0:c>
      <ns0:c r="E2044" s="114" t="n">
        <ns0:f>AVERAGE('消融原始 0921'!D2035:D2044)</ns0:f>
        <ns0:v>0.85</ns0:v>
      </ns0:c>
      <ns0:c r="F2044" s="114" t="n">
        <ns0:f>AVERAGE('消融原始 0921'!D2030:D2044)</ns0:f>
        <ns0:v>0.8</ns0:v>
      </ns0:c>
      <ns0:c r="G2044" s="114" t="n">
        <ns0:f>AVERAGE('消融原始 0921'!D2025:D2044)</ns0:f>
        <ns0:v>0.725</ns0:v>
      </ns0:c>
      <ns0:c r="H2044" s="114" t="n">
        <ns0:f>AVERAGE('消融原始 0921'!D2020:D2044)</ns0:f>
        <ns0:v>0.68</ns0:v>
      </ns0:c>
      <ns0:c r="I2044" s="114" t="n">
        <ns0:f>AVERAGE('消融原始 0921'!D2015:D2044)</ns0:f>
        <ns0:v>0.625</ns0:v>
      </ns0:c>
      <ns0:c r="J2044" s="114" t="n">
        <ns0:f>AVERAGE('消融原始 0921'!D2005:D2044)</ns0:f>
        <ns0:v>0.4875</ns0:v>
      </ns0:c>
      <ns0:c r="K2044" s="114" t="n">
        <ns0:f>AVERAGE('消融原始 0921'!D1995:D2044)</ns0:f>
        <ns0:v>0.41</ns0:v>
      </ns0:c>
    </ns0:row>
    <ns0:row r="2045" ht="18" customHeight="1">
      <ns0:c r="A2045" s="109" t="str">
        <ns0:v>t25</ns0:v>
      </ns0:c>
      <ns0:c r="B2045" s="109" t="n">
        <ns0:v>175</ns0:v>
      </ns0:c>
      <ns0:c r="C2045" s="109" t="n">
        <ns0:f>'消融原始 0921'!B2045-'消融实验 0921'!$E$6+1</ns0:f>
        <ns0:v>31</ns0:v>
      </ns0:c>
      <ns0:c r="D2045" s="114" t="n">
        <ns0:f>AVERAGE('消融原始 0921'!D2041:D2045)</ns0:f>
        <ns0:v>0.85</ns0:v>
      </ns0:c>
      <ns0:c r="E2045" s="114" t="n">
        <ns0:f>AVERAGE('消融原始 0921'!D2036:D2045)</ns0:f>
        <ns0:v>0.825</ns0:v>
      </ns0:c>
      <ns0:c r="F2045" s="114" t="n">
        <ns0:f>AVERAGE('消融原始 0921'!D2031:D2045)</ns0:f>
        <ns0:v>0.8166666666666667</ns0:v>
      </ns0:c>
      <ns0:c r="G2045" s="114" t="n">
        <ns0:f>AVERAGE('消融原始 0921'!D2026:D2045)</ns0:f>
        <ns0:v>0.725</ns0:v>
      </ns0:c>
      <ns0:c r="H2045" s="114" t="n">
        <ns0:f>AVERAGE('消融原始 0921'!D2021:D2045)</ns0:f>
        <ns0:v>0.67</ns0:v>
      </ns0:c>
      <ns0:c r="I2045" s="114" t="n">
        <ns0:f>AVERAGE('消融原始 0921'!D2016:D2045)</ns0:f>
        <ns0:v>0.6333333333333333</ns0:v>
      </ns0:c>
      <ns0:c r="J2045" s="114" t="n">
        <ns0:f>AVERAGE('消融原始 0921'!D2006:D2045)</ns0:f>
        <ns0:v>0.5</ns0:v>
      </ns0:c>
      <ns0:c r="K2045" s="114" t="n">
        <ns0:f>AVERAGE('消融原始 0921'!D1996:D2045)</ns0:f>
        <ns0:v>0.415</ns0:v>
      </ns0:c>
    </ns0:row>
    <ns0:row r="2046" ht="18" customHeight="1">
      <ns0:c r="A2046" s="109" t="str">
        <ns0:v>t25</ns0:v>
      </ns0:c>
      <ns0:c r="B2046" s="109" t="n">
        <ns0:v>176</ns0:v>
      </ns0:c>
      <ns0:c r="C2046" s="109" t="n">
        <ns0:f>'消融原始 0921'!B2046-'消融实验 0921'!$E$6+1</ns0:f>
        <ns0:v>32</ns0:v>
      </ns0:c>
      <ns0:c r="D2046" s="114" t="n">
        <ns0:f>AVERAGE('消融原始 0921'!D2042:D2046)</ns0:f>
        <ns0:v>0.8</ns0:v>
      </ns0:c>
      <ns0:c r="E2046" s="114" t="n">
        <ns0:f>AVERAGE('消融原始 0921'!D2037:D2046)</ns0:f>
        <ns0:v>0.85</ns0:v>
      </ns0:c>
      <ns0:c r="F2046" s="114" t="n">
        <ns0:f>AVERAGE('消融原始 0921'!D2032:D2046)</ns0:f>
        <ns0:v>0.8166666666666667</ns0:v>
      </ns0:c>
      <ns0:c r="G2046" s="114" t="n">
        <ns0:f>AVERAGE('消融原始 0921'!D2027:D2046)</ns0:f>
        <ns0:v>0.75</ns0:v>
      </ns0:c>
      <ns0:c r="H2046" s="114" t="n">
        <ns0:f>AVERAGE('消融原始 0921'!D2022:D2046)</ns0:f>
        <ns0:v>0.68</ns0:v>
      </ns0:c>
      <ns0:c r="I2046" s="114" t="n">
        <ns0:f>AVERAGE('消融原始 0921'!D2017:D2046)</ns0:f>
        <ns0:v>0.6416666666666667</ns0:v>
      </ns0:c>
      <ns0:c r="J2046" s="114" t="n">
        <ns0:f>AVERAGE('消融原始 0921'!D2007:D2046)</ns0:f>
        <ns0:v>0.51875</ns0:v>
      </ns0:c>
      <ns0:c r="K2046" s="114" t="n">
        <ns0:f>AVERAGE('消融原始 0921'!D1997:D2046)</ns0:f>
        <ns0:v>0.43</ns0:v>
      </ns0:c>
    </ns0:row>
    <ns0:row r="2047" ht="18" customHeight="1">
      <ns0:c r="A2047" s="109" t="str">
        <ns0:v>t25</ns0:v>
      </ns0:c>
      <ns0:c r="B2047" s="109" t="n">
        <ns0:v>177</ns0:v>
      </ns0:c>
      <ns0:c r="C2047" s="109" t="n">
        <ns0:f>'消融原始 0921'!B2047-'消融实验 0921'!$E$6+1</ns0:f>
        <ns0:v>33</ns0:v>
      </ns0:c>
      <ns0:c r="D2047" s="114" t="n">
        <ns0:f>AVERAGE('消融原始 0921'!D2043:D2047)</ns0:f>
        <ns0:v>0.75</ns0:v>
      </ns0:c>
      <ns0:c r="E2047" s="114" t="n">
        <ns0:f>AVERAGE('消融原始 0921'!D2038:D2047)</ns0:f>
        <ns0:v>0.85</ns0:v>
      </ns0:c>
      <ns0:c r="F2047" s="114" t="n">
        <ns0:f>AVERAGE('消融原始 0921'!D2033:D2047)</ns0:f>
        <ns0:v>0.8</ns0:v>
      </ns0:c>
      <ns0:c r="G2047" s="114" t="n">
        <ns0:f>AVERAGE('消融原始 0921'!D2028:D2047)</ns0:f>
        <ns0:v>0.775</ns0:v>
      </ns0:c>
      <ns0:c r="H2047" s="114" t="n">
        <ns0:f>AVERAGE('消融原始 0921'!D2023:D2047)</ns0:f>
        <ns0:v>0.69</ns0:v>
      </ns0:c>
      <ns0:c r="I2047" s="114" t="n">
        <ns0:f>AVERAGE('消融原始 0921'!D2018:D2047)</ns0:f>
        <ns0:v>0.6583333333333333</ns0:v>
      </ns0:c>
      <ns0:c r="J2047" s="114" t="n">
        <ns0:f>AVERAGE('消融原始 0921'!D2008:D2047)</ns0:f>
        <ns0:v>0.5375</ns0:v>
      </ns0:c>
      <ns0:c r="K2047" s="114" t="n">
        <ns0:f>AVERAGE('消融原始 0921'!D1998:D2047)</ns0:f>
        <ns0:v>0.445</ns0:v>
      </ns0:c>
    </ns0:row>
    <ns0:row r="2048" ht="18" customHeight="1">
      <ns0:c r="A2048" s="109" t="str">
        <ns0:v>t25</ns0:v>
      </ns0:c>
      <ns0:c r="B2048" s="109" t="n">
        <ns0:v>178</ns0:v>
      </ns0:c>
      <ns0:c r="C2048" s="109" t="n">
        <ns0:f>'消融原始 0921'!B2048-'消融实验 0921'!$E$6+1</ns0:f>
        <ns0:v>34</ns0:v>
      </ns0:c>
      <ns0:c r="D2048" s="114" t="n">
        <ns0:f>AVERAGE('消融原始 0921'!D2044:D2048)</ns0:f>
        <ns0:v>0.7</ns0:v>
      </ns0:c>
      <ns0:c r="E2048" s="114" t="n">
        <ns0:f>AVERAGE('消融原始 0921'!D2039:D2048)</ns0:f>
        <ns0:v>0.8</ns0:v>
      </ns0:c>
      <ns0:c r="F2048" s="114" t="n">
        <ns0:f>AVERAGE('消融原始 0921'!D2034:D2048)</ns0:f>
        <ns0:v>0.7833333333333333</ns0:v>
      </ns0:c>
      <ns0:c r="G2048" s="114" t="n">
        <ns0:f>AVERAGE('消融原始 0921'!D2029:D2048)</ns0:f>
        <ns0:v>0.7625</ns0:v>
      </ns0:c>
      <ns0:c r="H2048" s="114" t="n">
        <ns0:f>AVERAGE('消融原始 0921'!D2024:D2048)</ns0:f>
        <ns0:v>0.69</ns0:v>
      </ns0:c>
      <ns0:c r="I2048" s="114" t="n">
        <ns0:f>AVERAGE('消融原始 0921'!D2019:D2048)</ns0:f>
        <ns0:v>0.6583333333333333</ns0:v>
      </ns0:c>
      <ns0:c r="J2048" s="114" t="n">
        <ns0:f>AVERAGE('消融原始 0921'!D2009:D2048)</ns0:f>
        <ns0:v>0.55</ns0:v>
      </ns0:c>
      <ns0:c r="K2048" s="114" t="n">
        <ns0:f>AVERAGE('消融原始 0921'!D1999:D2048)</ns0:f>
        <ns0:v>0.455</ns0:v>
      </ns0:c>
    </ns0:row>
    <ns0:row r="2049" ht="18" customHeight="1">
      <ns0:c r="A2049" s="109" t="str">
        <ns0:v>t25</ns0:v>
      </ns0:c>
      <ns0:c r="B2049" s="109" t="n">
        <ns0:v>179</ns0:v>
      </ns0:c>
      <ns0:c r="C2049" s="109" t="n">
        <ns0:f>'消融原始 0921'!B2049-'消融实验 0921'!$E$6+1</ns0:f>
        <ns0:v>35</ns0:v>
      </ns0:c>
      <ns0:c r="D2049" s="114" t="n">
        <ns0:f>AVERAGE('消融原始 0921'!D2045:D2049)</ns0:f>
        <ns0:v>0.7</ns0:v>
      </ns0:c>
      <ns0:c r="E2049" s="114" t="n">
        <ns0:f>AVERAGE('消融原始 0921'!D2040:D2049)</ns0:f>
        <ns0:v>0.8</ns0:v>
      </ns0:c>
      <ns0:c r="F2049" s="114" t="n">
        <ns0:f>AVERAGE('消融原始 0921'!D2035:D2049)</ns0:f>
        <ns0:v>0.8</ns0:v>
      </ns0:c>
      <ns0:c r="G2049" s="114" t="n">
        <ns0:f>AVERAGE('消融原始 0921'!D2030:D2049)</ns0:f>
        <ns0:v>0.775</ns0:v>
      </ns0:c>
      <ns0:c r="H2049" s="114" t="n">
        <ns0:f>AVERAGE('消融原始 0921'!D2025:D2049)</ns0:f>
        <ns0:v>0.72</ns0:v>
      </ns0:c>
      <ns0:c r="I2049" s="114" t="n">
        <ns0:f>AVERAGE('消融原始 0921'!D2020:D2049)</ns0:f>
        <ns0:v>0.6833333333333333</ns0:v>
      </ns0:c>
      <ns0:c r="J2049" s="114" t="n">
        <ns0:f>AVERAGE('消融原始 0921'!D2010:D2049)</ns0:f>
        <ns0:v>0.575</ns0:v>
      </ns0:c>
      <ns0:c r="K2049" s="114" t="n">
        <ns0:f>AVERAGE('消融原始 0921'!D2000:D2049)</ns0:f>
        <ns0:v>0.47</ns0:v>
      </ns0:c>
    </ns0:row>
    <ns0:row r="2050" ht="18" customHeight="1">
      <ns0:c r="A2050" s="109" t="str">
        <ns0:v>t25</ns0:v>
      </ns0:c>
      <ns0:c r="B2050" s="109" t="n">
        <ns0:v>180</ns0:v>
      </ns0:c>
      <ns0:c r="C2050" s="109" t="n">
        <ns0:f>'消融原始 0921'!B2050-'消融实验 0921'!$E$6+1</ns0:f>
        <ns0:v>36</ns0:v>
      </ns0:c>
      <ns0:c r="D2050" s="114" t="n">
        <ns0:f>AVERAGE('消融原始 0921'!D2046:D2050)</ns0:f>
        <ns0:v>0.7</ns0:v>
      </ns0:c>
      <ns0:c r="E2050" s="114" t="n">
        <ns0:f>AVERAGE('消融原始 0921'!D2041:D2050)</ns0:f>
        <ns0:v>0.775</ns0:v>
      </ns0:c>
      <ns0:c r="F2050" s="114" t="n">
        <ns0:f>AVERAGE('消融原始 0921'!D2036:D2050)</ns0:f>
        <ns0:v>0.7833333333333333</ns0:v>
      </ns0:c>
      <ns0:c r="G2050" s="114" t="n">
        <ns0:f>AVERAGE('消融原始 0921'!D2031:D2050)</ns0:f>
        <ns0:v>0.7875</ns0:v>
      </ns0:c>
      <ns0:c r="H2050" s="114" t="n">
        <ns0:f>AVERAGE('消融原始 0921'!D2026:D2050)</ns0:f>
        <ns0:v>0.72</ns0:v>
      </ns0:c>
      <ns0:c r="I2050" s="114" t="n">
        <ns0:f>AVERAGE('消融原始 0921'!D2021:D2050)</ns0:f>
        <ns0:v>0.675</ns0:v>
      </ns0:c>
      <ns0:c r="J2050" s="114" t="n">
        <ns0:f>AVERAGE('消融原始 0921'!D2011:D2050)</ns0:f>
        <ns0:v>0.58125</ns0:v>
      </ns0:c>
      <ns0:c r="K2050" s="114" t="n">
        <ns0:f>AVERAGE('消融原始 0921'!D2001:D2050)</ns0:f>
        <ns0:v>0.48</ns0:v>
      </ns0:c>
    </ns0:row>
    <ns0:row r="2051" ht="18" customHeight="1">
      <ns0:c r="A2051" s="109" t="str">
        <ns0:v>t25</ns0:v>
      </ns0:c>
      <ns0:c r="B2051" s="109" t="n">
        <ns0:v>181</ns0:v>
      </ns0:c>
      <ns0:c r="C2051" s="109" t="n">
        <ns0:f>'消融原始 0921'!B2051-'消融实验 0921'!$E$6+1</ns0:f>
        <ns0:v>37</ns0:v>
      </ns0:c>
      <ns0:c r="D2051" s="114" t="n">
        <ns0:f>AVERAGE('消融原始 0921'!D2047:D2051)</ns0:f>
        <ns0:v>0.75</ns0:v>
      </ns0:c>
      <ns0:c r="E2051" s="114" t="n">
        <ns0:f>AVERAGE('消融原始 0921'!D2042:D2051)</ns0:f>
        <ns0:v>0.775</ns0:v>
      </ns0:c>
      <ns0:c r="F2051" s="114" t="n">
        <ns0:f>AVERAGE('消融原始 0921'!D2037:D2051)</ns0:f>
        <ns0:v>0.8166666666666667</ns0:v>
      </ns0:c>
      <ns0:c r="G2051" s="114" t="n">
        <ns0:f>AVERAGE('消融原始 0921'!D2032:D2051)</ns0:f>
        <ns0:v>0.8</ns0:v>
      </ns0:c>
      <ns0:c r="H2051" s="114" t="n">
        <ns0:f>AVERAGE('消融原始 0921'!D2027:D2051)</ns0:f>
        <ns0:v>0.75</ns0:v>
      </ns0:c>
      <ns0:c r="I2051" s="114" t="n">
        <ns0:f>AVERAGE('消融原始 0921'!D2022:D2051)</ns0:f>
        <ns0:v>0.6916666666666667</ns0:v>
      </ns0:c>
      <ns0:c r="J2051" s="114" t="n">
        <ns0:f>AVERAGE('消融原始 0921'!D2012:D2051)</ns0:f>
        <ns0:v>0.60625</ns0:v>
      </ns0:c>
      <ns0:c r="K2051" s="114" t="n">
        <ns0:f>AVERAGE('消融原始 0921'!D2002:D2051)</ns0:f>
        <ns0:v>0.5</ns0:v>
      </ns0:c>
    </ns0:row>
    <ns0:row r="2052" ht="18" customHeight="1">
      <ns0:c r="A2052" s="109" t="str">
        <ns0:v>t25</ns0:v>
      </ns0:c>
      <ns0:c r="B2052" s="109" t="n">
        <ns0:v>182</ns0:v>
      </ns0:c>
      <ns0:c r="C2052" s="109" t="n">
        <ns0:f>'消融原始 0921'!B2052-'消融实验 0921'!$E$6+1</ns0:f>
        <ns0:v>38</ns0:v>
      </ns0:c>
      <ns0:c r="D2052" s="114" t="n">
        <ns0:f>AVERAGE('消融原始 0921'!D2048:D2052)</ns0:f>
        <ns0:v>0.75</ns0:v>
      </ns0:c>
      <ns0:c r="E2052" s="114" t="n">
        <ns0:f>AVERAGE('消融原始 0921'!D2043:D2052)</ns0:f>
        <ns0:v>0.75</ns0:v>
      </ns0:c>
      <ns0:c r="F2052" s="114" t="n">
        <ns0:f>AVERAGE('消融原始 0921'!D2038:D2052)</ns0:f>
        <ns0:v>0.8166666666666667</ns0:v>
      </ns0:c>
      <ns0:c r="G2052" s="114" t="n">
        <ns0:f>AVERAGE('消融原始 0921'!D2033:D2052)</ns0:f>
        <ns0:v>0.7875</ns0:v>
      </ns0:c>
      <ns0:c r="H2052" s="114" t="n">
        <ns0:f>AVERAGE('消融原始 0921'!D2028:D2052)</ns0:f>
        <ns0:v>0.77</ns0:v>
      </ns0:c>
      <ns0:c r="I2052" s="114" t="n">
        <ns0:f>AVERAGE('消融原始 0921'!D2023:D2052)</ns0:f>
        <ns0:v>0.7</ns0:v>
      </ns0:c>
      <ns0:c r="J2052" s="114" t="n">
        <ns0:f>AVERAGE('消融原始 0921'!D2013:D2052)</ns0:f>
        <ns0:v>0.625</ns0:v>
      </ns0:c>
      <ns0:c r="K2052" s="114" t="n">
        <ns0:f>AVERAGE('消融原始 0921'!D2003:D2052)</ns0:f>
        <ns0:v>0.51</ns0:v>
      </ns0:c>
    </ns0:row>
    <ns0:row r="2053" ht="18" customHeight="1">
      <ns0:c r="A2053" s="109" t="str">
        <ns0:v>t25</ns0:v>
      </ns0:c>
      <ns0:c r="B2053" s="109" t="n">
        <ns0:v>183</ns0:v>
      </ns0:c>
      <ns0:c r="C2053" s="109" t="n">
        <ns0:f>'消融原始 0921'!B2053-'消融实验 0921'!$E$6+1</ns0:f>
        <ns0:v>39</ns0:v>
      </ns0:c>
      <ns0:c r="D2053" s="114" t="n">
        <ns0:f>AVERAGE('消融原始 0921'!D2049:D2053)</ns0:f>
        <ns0:v>0.85</ns0:v>
      </ns0:c>
      <ns0:c r="E2053" s="114" t="n">
        <ns0:f>AVERAGE('消融原始 0921'!D2044:D2053)</ns0:f>
        <ns0:v>0.775</ns0:v>
      </ns0:c>
      <ns0:c r="F2053" s="114" t="n">
        <ns0:f>AVERAGE('消融原始 0921'!D2039:D2053)</ns0:f>
        <ns0:v>0.8166666666666667</ns0:v>
      </ns0:c>
      <ns0:c r="G2053" s="114" t="n">
        <ns0:f>AVERAGE('消融原始 0921'!D2034:D2053)</ns0:f>
        <ns0:v>0.8</ns0:v>
      </ns0:c>
      <ns0:c r="H2053" s="114" t="n">
        <ns0:f>AVERAGE('消融原始 0921'!D2029:D2053)</ns0:f>
        <ns0:v>0.78</ns0:v>
      </ns0:c>
      <ns0:c r="I2053" s="114" t="n">
        <ns0:f>AVERAGE('消融原始 0921'!D2024:D2053)</ns0:f>
        <ns0:v>0.7166666666666667</ns0:v>
      </ns0:c>
      <ns0:c r="J2053" s="114" t="n">
        <ns0:f>AVERAGE('消融原始 0921'!D2014:D2053)</ns0:f>
        <ns0:v>0.6375</ns0:v>
      </ns0:c>
      <ns0:c r="K2053" s="114" t="n">
        <ns0:f>AVERAGE('消融原始 0921'!D2004:D2053)</ns0:f>
        <ns0:v>0.525</ns0:v>
      </ns0:c>
    </ns0:row>
    <ns0:row r="2054" ht="18" customHeight="1">
      <ns0:c r="A2054" s="109" t="str">
        <ns0:v>t25</ns0:v>
      </ns0:c>
      <ns0:c r="B2054" s="109" t="n">
        <ns0:v>184</ns0:v>
      </ns0:c>
      <ns0:c r="C2054" s="109" t="n">
        <ns0:f>'消融原始 0921'!B2054-'消融实验 0921'!$E$6+1</ns0:f>
        <ns0:v>40</ns0:v>
      </ns0:c>
      <ns0:c r="D2054" s="114" t="n">
        <ns0:f>AVERAGE('消融原始 0921'!D2050:D2054)</ns0:f>
        <ns0:v>0.75</ns0:v>
      </ns0:c>
      <ns0:c r="E2054" s="114" t="n">
        <ns0:f>AVERAGE('消融原始 0921'!D2045:D2054)</ns0:f>
        <ns0:v>0.725</ns0:v>
      </ns0:c>
      <ns0:c r="F2054" s="114" t="n">
        <ns0:f>AVERAGE('消融原始 0921'!D2040:D2054)</ns0:f>
        <ns0:v>0.7833333333333333</ns0:v>
      </ns0:c>
      <ns0:c r="G2054" s="114" t="n">
        <ns0:f>AVERAGE('消融原始 0921'!D2035:D2054)</ns0:f>
        <ns0:v>0.7875</ns0:v>
      </ns0:c>
      <ns0:c r="H2054" s="114" t="n">
        <ns0:f>AVERAGE('消融原始 0921'!D2030:D2054)</ns0:f>
        <ns0:v>0.77</ns0:v>
      </ns0:c>
      <ns0:c r="I2054" s="114" t="n">
        <ns0:f>AVERAGE('消融原始 0921'!D2025:D2054)</ns0:f>
        <ns0:v>0.725</ns0:v>
      </ns0:c>
      <ns0:c r="J2054" s="114" t="n">
        <ns0:f>AVERAGE('消融原始 0921'!D2015:D2054)</ns0:f>
        <ns0:v>0.65</ns0:v>
      </ns0:c>
      <ns0:c r="K2054" s="114" t="n">
        <ns0:f>AVERAGE('消融原始 0921'!D2005:D2054)</ns0:f>
        <ns0:v>0.535</ns0:v>
      </ns0:c>
    </ns0:row>
    <ns0:row r="2055" ht="18" customHeight="1">
      <ns0:c r="A2055" s="109" t="str">
        <ns0:v>t25</ns0:v>
      </ns0:c>
      <ns0:c r="B2055" s="109" t="n">
        <ns0:v>185</ns0:v>
      </ns0:c>
      <ns0:c r="C2055" s="109" t="n">
        <ns0:f>'消融原始 0921'!B2055-'消融实验 0921'!$E$6+1</ns0:f>
        <ns0:v>41</ns0:v>
      </ns0:c>
      <ns0:c r="D2055" s="114" t="n">
        <ns0:f>AVERAGE('消融原始 0921'!D2051:D2055)</ns0:f>
        <ns0:v>0.85</ns0:v>
      </ns0:c>
      <ns0:c r="E2055" s="114" t="n">
        <ns0:f>AVERAGE('消融原始 0921'!D2046:D2055)</ns0:f>
        <ns0:v>0.775</ns0:v>
      </ns0:c>
      <ns0:c r="F2055" s="114" t="n">
        <ns0:f>AVERAGE('消融原始 0921'!D2041:D2055)</ns0:f>
        <ns0:v>0.8</ns0:v>
      </ns0:c>
      <ns0:c r="G2055" s="114" t="n">
        <ns0:f>AVERAGE('消融原始 0921'!D2036:D2055)</ns0:f>
        <ns0:v>0.8</ns0:v>
      </ns0:c>
      <ns0:c r="H2055" s="114" t="n">
        <ns0:f>AVERAGE('消融原始 0921'!D2031:D2055)</ns0:f>
        <ns0:v>0.8</ns0:v>
      </ns0:c>
      <ns0:c r="I2055" s="114" t="n">
        <ns0:f>AVERAGE('消融原始 0921'!D2026:D2055)</ns0:f>
        <ns0:v>0.7416666666666667</ns0:v>
      </ns0:c>
      <ns0:c r="J2055" s="114" t="n">
        <ns0:f>AVERAGE('消融原始 0921'!D2016:D2055)</ns0:f>
        <ns0:v>0.66875</ns0:v>
      </ns0:c>
      <ns0:c r="K2055" s="114" t="n">
        <ns0:f>AVERAGE('消融原始 0921'!D2006:D2055)</ns0:f>
        <ns0:v>0.555</ns0:v>
      </ns0:c>
    </ns0:row>
    <ns0:row r="2056" ht="18" customHeight="1">
      <ns0:c r="A2056" s="109" t="str">
        <ns0:v>t25</ns0:v>
      </ns0:c>
      <ns0:c r="B2056" s="109" t="n">
        <ns0:v>186</ns0:v>
      </ns0:c>
      <ns0:c r="C2056" s="109" t="n">
        <ns0:f>'消融原始 0921'!B2056-'消融实验 0921'!$E$6+1</ns0:f>
        <ns0:v>42</ns0:v>
      </ns0:c>
      <ns0:c r="D2056" s="114" t="n">
        <ns0:f>AVERAGE('消融原始 0921'!D2052:D2056)</ns0:f>
        <ns0:v>0.85</ns0:v>
      </ns0:c>
      <ns0:c r="E2056" s="114" t="n">
        <ns0:f>AVERAGE('消融原始 0921'!D2047:D2056)</ns0:f>
        <ns0:v>0.8</ns0:v>
      </ns0:c>
      <ns0:c r="F2056" s="114" t="n">
        <ns0:f>AVERAGE('消融原始 0921'!D2042:D2056)</ns0:f>
        <ns0:v>0.8</ns0:v>
      </ns0:c>
      <ns0:c r="G2056" s="114" t="n">
        <ns0:f>AVERAGE('消融原始 0921'!D2037:D2056)</ns0:f>
        <ns0:v>0.825</ns0:v>
      </ns0:c>
      <ns0:c r="H2056" s="114" t="n">
        <ns0:f>AVERAGE('消融原始 0921'!D2032:D2056)</ns0:f>
        <ns0:v>0.81</ns0:v>
      </ns0:c>
      <ns0:c r="I2056" s="114" t="n">
        <ns0:f>AVERAGE('消融原始 0921'!D2027:D2056)</ns0:f>
        <ns0:v>0.7666666666666667</ns0:v>
      </ns0:c>
      <ns0:c r="J2056" s="114" t="n">
        <ns0:f>AVERAGE('消融原始 0921'!D2017:D2056)</ns0:f>
        <ns0:v>0.68125</ns0:v>
      </ns0:c>
      <ns0:c r="K2056" s="114" t="n">
        <ns0:f>AVERAGE('消融原始 0921'!D2007:D2056)</ns0:f>
        <ns0:v>0.575</ns0:v>
      </ns0:c>
    </ns0:row>
    <ns0:row r="2057" ht="18" customHeight="1">
      <ns0:c r="A2057" s="109" t="str">
        <ns0:v>t25</ns0:v>
      </ns0:c>
      <ns0:c r="B2057" s="109" t="n">
        <ns0:v>187</ns0:v>
      </ns0:c>
      <ns0:c r="C2057" s="109" t="n">
        <ns0:f>'消融原始 0921'!B2057-'消融实验 0921'!$E$6+1</ns0:f>
        <ns0:v>43</ns0:v>
      </ns0:c>
      <ns0:c r="D2057" s="114" t="n">
        <ns0:f>AVERAGE('消融原始 0921'!D2053:D2057)</ns0:f>
        <ns0:v>0.9</ns0:v>
      </ns0:c>
      <ns0:c r="E2057" s="114" t="n">
        <ns0:f>AVERAGE('消融原始 0921'!D2048:D2057)</ns0:f>
        <ns0:v>0.825</ns0:v>
      </ns0:c>
      <ns0:c r="F2057" s="114" t="n">
        <ns0:f>AVERAGE('消融原始 0921'!D2043:D2057)</ns0:f>
        <ns0:v>0.8</ns0:v>
      </ns0:c>
      <ns0:c r="G2057" s="114" t="n">
        <ns0:f>AVERAGE('消融原始 0921'!D2038:D2057)</ns0:f>
        <ns0:v>0.8375</ns0:v>
      </ns0:c>
      <ns0:c r="H2057" s="114" t="n">
        <ns0:f>AVERAGE('消融原始 0921'!D2033:D2057)</ns0:f>
        <ns0:v>0.81</ns0:v>
      </ns0:c>
      <ns0:c r="I2057" s="114" t="n">
        <ns0:f>AVERAGE('消融原始 0921'!D2028:D2057)</ns0:f>
        <ns0:v>0.7916666666666666</ns0:v>
      </ns0:c>
      <ns0:c r="J2057" s="114" t="n">
        <ns0:f>AVERAGE('消融原始 0921'!D2018:D2057)</ns0:f>
        <ns0:v>0.7</ns0:v>
      </ns0:c>
      <ns0:c r="K2057" s="114" t="n">
        <ns0:f>AVERAGE('消融原始 0921'!D2008:D2057)</ns0:f>
        <ns0:v>0.595</ns0:v>
      </ns0:c>
    </ns0:row>
    <ns0:row r="2058" ht="18" customHeight="1">
      <ns0:c r="A2058" s="109" t="str">
        <ns0:v>t25</ns0:v>
      </ns0:c>
      <ns0:c r="B2058" s="109" t="n">
        <ns0:v>188</ns0:v>
      </ns0:c>
      <ns0:c r="C2058" s="109" t="n">
        <ns0:f>'消融原始 0921'!B2058-'消融实验 0921'!$E$6+1</ns0:f>
        <ns0:v>44</ns0:v>
      </ns0:c>
      <ns0:c r="D2058" s="114" t="n">
        <ns0:f>AVERAGE('消融原始 0921'!D2054:D2058)</ns0:f>
        <ns0:v>0.75</ns0:v>
      </ns0:c>
      <ns0:c r="E2058" s="114" t="n">
        <ns0:f>AVERAGE('消融原始 0921'!D2049:D2058)</ns0:f>
        <ns0:v>0.8</ns0:v>
      </ns0:c>
      <ns0:c r="F2058" s="114" t="n">
        <ns0:f>AVERAGE('消融原始 0921'!D2044:D2058)</ns0:f>
        <ns0:v>0.7666666666666667</ns0:v>
      </ns0:c>
      <ns0:c r="G2058" s="114" t="n">
        <ns0:f>AVERAGE('消融原始 0921'!D2039:D2058)</ns0:f>
        <ns0:v>0.8</ns0:v>
      </ns0:c>
      <ns0:c r="H2058" s="114" t="n">
        <ns0:f>AVERAGE('消融原始 0921'!D2034:D2058)</ns0:f>
        <ns0:v>0.79</ns0:v>
      </ns0:c>
      <ns0:c r="I2058" s="114" t="n">
        <ns0:f>AVERAGE('消融原始 0921'!D2029:D2058)</ns0:f>
        <ns0:v>0.775</ns0:v>
      </ns0:c>
      <ns0:c r="J2058" s="114" t="n">
        <ns0:f>AVERAGE('消融原始 0921'!D2019:D2058)</ns0:f>
        <ns0:v>0.69375</ns0:v>
      </ns0:c>
      <ns0:c r="K2058" s="114" t="n">
        <ns0:f>AVERAGE('消融原始 0921'!D2009:D2058)</ns0:f>
        <ns0:v>0.6</ns0:v>
      </ns0:c>
    </ns0:row>
    <ns0:row r="2059" ht="18" customHeight="1">
      <ns0:c r="A2059" s="109" t="str">
        <ns0:v>t25</ns0:v>
      </ns0:c>
      <ns0:c r="B2059" s="109" t="n">
        <ns0:v>189</ns0:v>
      </ns0:c>
      <ns0:c r="C2059" s="109" t="n">
        <ns0:f>'消融原始 0921'!B2059-'消融实验 0921'!$E$6+1</ns0:f>
        <ns0:v>45</ns0:v>
      </ns0:c>
      <ns0:c r="D2059" s="114" t="n">
        <ns0:f>AVERAGE('消融原始 0921'!D2055:D2059)</ns0:f>
        <ns0:v>0.85</ns0:v>
      </ns0:c>
      <ns0:c r="E2059" s="114" t="n">
        <ns0:f>AVERAGE('消融原始 0921'!D2050:D2059)</ns0:f>
        <ns0:v>0.8</ns0:v>
      </ns0:c>
      <ns0:c r="F2059" s="114" t="n">
        <ns0:f>AVERAGE('消融原始 0921'!D2045:D2059)</ns0:f>
        <ns0:v>0.7666666666666667</ns0:v>
      </ns0:c>
      <ns0:c r="G2059" s="114" t="n">
        <ns0:f>AVERAGE('消融原始 0921'!D2040:D2059)</ns0:f>
        <ns0:v>0.8</ns0:v>
      </ns0:c>
      <ns0:c r="H2059" s="114" t="n">
        <ns0:f>AVERAGE('消融原始 0921'!D2035:D2059)</ns0:f>
        <ns0:v>0.8</ns0:v>
      </ns0:c>
      <ns0:c r="I2059" s="114" t="n">
        <ns0:f>AVERAGE('消融原始 0921'!D2030:D2059)</ns0:f>
        <ns0:v>0.7833333333333333</ns0:v>
      </ns0:c>
      <ns0:c r="J2059" s="114" t="n">
        <ns0:f>AVERAGE('消融原始 0921'!D2020:D2059)</ns0:f>
        <ns0:v>0.7125</ns0:v>
      </ns0:c>
      <ns0:c r="K2059" s="114" t="n">
        <ns0:f>AVERAGE('消融原始 0921'!D2010:D2059)</ns0:f>
        <ns0:v>0.62</ns0:v>
      </ns0:c>
    </ns0:row>
    <ns0:row r="2060" ht="18" customHeight="1">
      <ns0:c r="A2060" s="109" t="str">
        <ns0:v>t25</ns0:v>
      </ns0:c>
      <ns0:c r="B2060" s="109" t="n">
        <ns0:v>190</ns0:v>
      </ns0:c>
      <ns0:c r="C2060" s="109" t="n">
        <ns0:f>'消融原始 0921'!B2060-'消融实验 0921'!$E$6+1</ns0:f>
        <ns0:v>46</ns0:v>
      </ns0:c>
      <ns0:c r="D2060" s="114" t="n">
        <ns0:f>AVERAGE('消融原始 0921'!D2056:D2060)</ns0:f>
        <ns0:v>0.85</ns0:v>
      </ns0:c>
      <ns0:c r="E2060" s="114" t="n">
        <ns0:f>AVERAGE('消融原始 0921'!D2051:D2060)</ns0:f>
        <ns0:v>0.85</ns0:v>
      </ns0:c>
      <ns0:c r="F2060" s="114" t="n">
        <ns0:f>AVERAGE('消融原始 0921'!D2046:D2060)</ns0:f>
        <ns0:v>0.8</ns0:v>
      </ns0:c>
      <ns0:c r="G2060" s="114" t="n">
        <ns0:f>AVERAGE('消融原始 0921'!D2041:D2060)</ns0:f>
        <ns0:v>0.8125</ns0:v>
      </ns0:c>
      <ns0:c r="H2060" s="114" t="n">
        <ns0:f>AVERAGE('消融原始 0921'!D2036:D2060)</ns0:f>
        <ns0:v>0.81</ns0:v>
      </ns0:c>
      <ns0:c r="I2060" s="114" t="n">
        <ns0:f>AVERAGE('消融原始 0921'!D2031:D2060)</ns0:f>
        <ns0:v>0.8083333333333333</ns0:v>
      </ns0:c>
      <ns0:c r="J2060" s="114" t="n">
        <ns0:f>AVERAGE('消融原始 0921'!D2021:D2060)</ns0:f>
        <ns0:v>0.71875</ns0:v>
      </ns0:c>
      <ns0:c r="K2060" s="114" t="n">
        <ns0:f>AVERAGE('消融原始 0921'!D2011:D2060)</ns0:f>
        <ns0:v>0.635</ns0:v>
      </ns0:c>
    </ns0:row>
    <ns0:row r="2061" ht="18" customHeight="1">
      <ns0:c r="A2061" s="109" t="str">
        <ns0:v>t25</ns0:v>
      </ns0:c>
      <ns0:c r="B2061" s="109" t="n">
        <ns0:v>191</ns0:v>
      </ns0:c>
      <ns0:c r="C2061" s="109" t="n">
        <ns0:f>'消融原始 0921'!B2061-'消融实验 0921'!$E$6+1</ns0:f>
        <ns0:v>47</ns0:v>
      </ns0:c>
      <ns0:c r="D2061" s="114" t="n">
        <ns0:f>AVERAGE('消融原始 0921'!D2057:D2061)</ns0:f>
        <ns0:v>0.8</ns0:v>
      </ns0:c>
      <ns0:c r="E2061" s="114" t="n">
        <ns0:f>AVERAGE('消融原始 0921'!D2052:D2061)</ns0:f>
        <ns0:v>0.825</ns0:v>
      </ns0:c>
      <ns0:c r="F2061" s="114" t="n">
        <ns0:f>AVERAGE('消融原始 0921'!D2047:D2061)</ns0:f>
        <ns0:v>0.8</ns0:v>
      </ns0:c>
      <ns0:c r="G2061" s="114" t="n">
        <ns0:f>AVERAGE('消融原始 0921'!D2042:D2061)</ns0:f>
        <ns0:v>0.8</ns0:v>
      </ns0:c>
      <ns0:c r="H2061" s="114" t="n">
        <ns0:f>AVERAGE('消融原始 0921'!D2037:D2061)</ns0:f>
        <ns0:v>0.82</ns0:v>
      </ns0:c>
      <ns0:c r="I2061" s="114" t="n">
        <ns0:f>AVERAGE('消融原始 0921'!D2032:D2061)</ns0:f>
        <ns0:v>0.8083333333333333</ns0:v>
      </ns0:c>
      <ns0:c r="J2061" s="114" t="n">
        <ns0:f>AVERAGE('消融原始 0921'!D2022:D2061)</ns0:f>
        <ns0:v>0.725</ns0:v>
      </ns0:c>
      <ns0:c r="K2061" s="114" t="n">
        <ns0:f>AVERAGE('消融原始 0921'!D2012:D2061)</ns0:f>
        <ns0:v>0.65</ns0:v>
      </ns0:c>
    </ns0:row>
    <ns0:row r="2062" ht="18" customHeight="1">
      <ns0:c r="A2062" s="109" t="str">
        <ns0:v>t25</ns0:v>
      </ns0:c>
      <ns0:c r="B2062" s="109" t="n">
        <ns0:v>192</ns0:v>
      </ns0:c>
      <ns0:c r="C2062" s="109" t="n">
        <ns0:f>'消融原始 0921'!B2062-'消融实验 0921'!$E$6+1</ns0:f>
        <ns0:v>48</ns0:v>
      </ns0:c>
      <ns0:c r="D2062" s="114" t="n">
        <ns0:f>AVERAGE('消融原始 0921'!D2058:D2062)</ns0:f>
        <ns0:v>0.75</ns0:v>
      </ns0:c>
      <ns0:c r="E2062" s="114" t="n">
        <ns0:f>AVERAGE('消融原始 0921'!D2053:D2062)</ns0:f>
        <ns0:v>0.825</ns0:v>
      </ns0:c>
      <ns0:c r="F2062" s="114" t="n">
        <ns0:f>AVERAGE('消融原始 0921'!D2048:D2062)</ns0:f>
        <ns0:v>0.8</ns0:v>
      </ns0:c>
      <ns0:c r="G2062" s="114" t="n">
        <ns0:f>AVERAGE('消融原始 0921'!D2043:D2062)</ns0:f>
        <ns0:v>0.7875</ns0:v>
      </ns0:c>
      <ns0:c r="H2062" s="114" t="n">
        <ns0:f>AVERAGE('消融原始 0921'!D2038:D2062)</ns0:f>
        <ns0:v>0.82</ns0:v>
      </ns0:c>
      <ns0:c r="I2062" s="114" t="n">
        <ns0:f>AVERAGE('消融原始 0921'!D2033:D2062)</ns0:f>
        <ns0:v>0.8</ns0:v>
      </ns0:c>
      <ns0:c r="J2062" s="114" t="n">
        <ns0:f>AVERAGE('消融原始 0921'!D2023:D2062)</ns0:f>
        <ns0:v>0.73125</ns0:v>
      </ns0:c>
      <ns0:c r="K2062" s="114" t="n">
        <ns0:f>AVERAGE('消融原始 0921'!D2013:D2062)</ns0:f>
        <ns0:v>0.665</ns0:v>
      </ns0:c>
    </ns0:row>
    <ns0:row r="2063" ht="18" customHeight="1">
      <ns0:c r="A2063" s="109" t="str">
        <ns0:v>t25</ns0:v>
      </ns0:c>
      <ns0:c r="B2063" s="109" t="n">
        <ns0:v>193</ns0:v>
      </ns0:c>
      <ns0:c r="C2063" s="109" t="n">
        <ns0:f>'消融原始 0921'!B2063-'消融实验 0921'!$E$6+1</ns0:f>
        <ns0:v>49</ns0:v>
      </ns0:c>
      <ns0:c r="D2063" s="114" t="n">
        <ns0:f>AVERAGE('消融原始 0921'!D2059:D2063)</ns0:f>
        <ns0:v>0.9</ns0:v>
      </ns0:c>
      <ns0:c r="E2063" s="114" t="n">
        <ns0:f>AVERAGE('消融原始 0921'!D2054:D2063)</ns0:f>
        <ns0:v>0.825</ns0:v>
      </ns0:c>
      <ns0:c r="F2063" s="114" t="n">
        <ns0:f>AVERAGE('消融原始 0921'!D2049:D2063)</ns0:f>
        <ns0:v>0.8333333333333334</ns0:v>
      </ns0:c>
      <ns0:c r="G2063" s="114" t="n">
        <ns0:f>AVERAGE('消融原始 0921'!D2044:D2063)</ns0:f>
        <ns0:v>0.8</ns0:v>
      </ns0:c>
      <ns0:c r="H2063" s="114" t="n">
        <ns0:f>AVERAGE('消融原始 0921'!D2039:D2063)</ns0:f>
        <ns0:v>0.82</ns0:v>
      </ns0:c>
      <ns0:c r="I2063" s="114" t="n">
        <ns0:f>AVERAGE('消融原始 0921'!D2034:D2063)</ns0:f>
        <ns0:v>0.8083333333333333</ns0:v>
      </ns0:c>
      <ns0:c r="J2063" s="114" t="n">
        <ns0:f>AVERAGE('消融原始 0921'!D2024:D2063)</ns0:f>
        <ns0:v>0.74375</ns0:v>
      </ns0:c>
      <ns0:c r="K2063" s="114" t="n">
        <ns0:f>AVERAGE('消融原始 0921'!D2014:D2063)</ns0:f>
        <ns0:v>0.675</ns0:v>
      </ns0:c>
    </ns0:row>
    <ns0:row r="2064" ht="18" customHeight="1">
      <ns0:c r="A2064" s="109" t="str">
        <ns0:v>t25</ns0:v>
      </ns0:c>
      <ns0:c r="B2064" s="109" t="n">
        <ns0:v>194</ns0:v>
      </ns0:c>
      <ns0:c r="C2064" s="109" t="n">
        <ns0:f>'消融原始 0921'!B2064-'消融实验 0921'!$E$6+1</ns0:f>
        <ns0:v>50</ns0:v>
      </ns0:c>
      <ns0:c r="D2064" s="114" t="n">
        <ns0:f>AVERAGE('消融原始 0921'!D2060:D2064)</ns0:f>
        <ns0:v>0.9</ns0:v>
      </ns0:c>
      <ns0:c r="E2064" s="114" t="n">
        <ns0:f>AVERAGE('消融原始 0921'!D2055:D2064)</ns0:f>
        <ns0:v>0.875</ns0:v>
      </ns0:c>
      <ns0:c r="F2064" s="114" t="n">
        <ns0:f>AVERAGE('消融原始 0921'!D2050:D2064)</ns0:f>
        <ns0:v>0.8333333333333334</ns0:v>
      </ns0:c>
      <ns0:c r="G2064" s="114" t="n">
        <ns0:f>AVERAGE('消融原始 0921'!D2045:D2064)</ns0:f>
        <ns0:v>0.8</ns0:v>
      </ns0:c>
      <ns0:c r="H2064" s="114" t="n">
        <ns0:f>AVERAGE('消融原始 0921'!D2040:D2064)</ns0:f>
        <ns0:v>0.82</ns0:v>
      </ns0:c>
      <ns0:c r="I2064" s="114" t="n">
        <ns0:f>AVERAGE('消融原始 0921'!D2035:D2064)</ns0:f>
        <ns0:v>0.8166666666666667</ns0:v>
      </ns0:c>
      <ns0:c r="J2064" s="114" t="n">
        <ns0:f>AVERAGE('消融原始 0921'!D2025:D2064)</ns0:f>
        <ns0:v>0.7625</ns0:v>
      </ns0:c>
      <ns0:c r="K2064" s="114" t="n">
        <ns0:f>AVERAGE('消融原始 0921'!D2015:D2064)</ns0:f>
        <ns0:v>0.695</ns0:v>
      </ns0:c>
    </ns0:row>
    <ns0:row r="2065" ht="18" customHeight="1">
      <ns0:c r="A2065" s="109" t="str">
        <ns0:v>t25</ns0:v>
      </ns0:c>
      <ns0:c r="B2065" s="109" t="n">
        <ns0:v>195</ns0:v>
      </ns0:c>
      <ns0:c r="C2065" s="109" t="n">
        <ns0:f>'消融原始 0921'!B2065-'消融实验 0921'!$E$6+1</ns0:f>
        <ns0:v>51</ns0:v>
      </ns0:c>
      <ns0:c r="D2065" s="114" t="n">
        <ns0:f>AVERAGE('消融原始 0921'!D2061:D2065)</ns0:f>
        <ns0:v>0.85</ns0:v>
      </ns0:c>
      <ns0:c r="E2065" s="114" t="n">
        <ns0:f>AVERAGE('消融原始 0921'!D2056:D2065)</ns0:f>
        <ns0:v>0.85</ns0:v>
      </ns0:c>
      <ns0:c r="F2065" s="114" t="n">
        <ns0:f>AVERAGE('消融原始 0921'!D2051:D2065)</ns0:f>
        <ns0:v>0.85</ns0:v>
      </ns0:c>
      <ns0:c r="G2065" s="114" t="n">
        <ns0:f>AVERAGE('消融原始 0921'!D2046:D2065)</ns0:f>
        <ns0:v>0.8125</ns0:v>
      </ns0:c>
      <ns0:c r="H2065" s="114" t="n">
        <ns0:f>AVERAGE('消融原始 0921'!D2041:D2065)</ns0:f>
        <ns0:v>0.82</ns0:v>
      </ns0:c>
      <ns0:c r="I2065" s="114" t="n">
        <ns0:f>AVERAGE('消融原始 0921'!D2036:D2065)</ns0:f>
        <ns0:v>0.8166666666666667</ns0:v>
      </ns0:c>
      <ns0:c r="J2065" s="114" t="n">
        <ns0:f>AVERAGE('消融原始 0921'!D2026:D2065)</ns0:f>
        <ns0:v>0.76875</ns0:v>
      </ns0:c>
      <ns0:c r="K2065" s="114" t="n">
        <ns0:f>AVERAGE('消融原始 0921'!D2016:D2065)</ns0:f>
        <ns0:v>0.705</ns0:v>
      </ns0:c>
    </ns0:row>
    <ns0:row r="2066" ht="18" customHeight="1">
      <ns0:c r="A2066" s="109" t="str">
        <ns0:v>t25</ns0:v>
      </ns0:c>
      <ns0:c r="B2066" s="109" t="n">
        <ns0:v>196</ns0:v>
      </ns0:c>
      <ns0:c r="C2066" s="109" t="n">
        <ns0:f>'消融原始 0921'!B2066-'消融实验 0921'!$E$6+1</ns0:f>
        <ns0:v>52</ns0:v>
      </ns0:c>
      <ns0:c r="D2066" s="114" t="n">
        <ns0:f>AVERAGE('消融原始 0921'!D2062:D2066)</ns0:f>
        <ns0:v>0.9</ns0:v>
      </ns0:c>
      <ns0:c r="E2066" s="114" t="n">
        <ns0:f>AVERAGE('消融原始 0921'!D2057:D2066)</ns0:f>
        <ns0:v>0.85</ns0:v>
      </ns0:c>
      <ns0:c r="F2066" s="114" t="n">
        <ns0:f>AVERAGE('消融原始 0921'!D2052:D2066)</ns0:f>
        <ns0:v>0.85</ns0:v>
      </ns0:c>
      <ns0:c r="G2066" s="114" t="n">
        <ns0:f>AVERAGE('消融原始 0921'!D2047:D2066)</ns0:f>
        <ns0:v>0.825</ns0:v>
      </ns0:c>
      <ns0:c r="H2066" s="114" t="n">
        <ns0:f>AVERAGE('消融原始 0921'!D2042:D2066)</ns0:f>
        <ns0:v>0.82</ns0:v>
      </ns0:c>
      <ns0:c r="I2066" s="114" t="n">
        <ns0:f>AVERAGE('消融原始 0921'!D2037:D2066)</ns0:f>
        <ns0:v>0.8333333333333334</ns0:v>
      </ns0:c>
      <ns0:c r="J2066" s="114" t="n">
        <ns0:f>AVERAGE('消融原始 0921'!D2027:D2066)</ns0:f>
        <ns0:v>0.7875</ns0:v>
      </ns0:c>
      <ns0:c r="K2066" s="114" t="n">
        <ns0:f>AVERAGE('消融原始 0921'!D2017:D2066)</ns0:f>
        <ns0:v>0.715</ns0:v>
      </ns0:c>
    </ns0:row>
    <ns0:row r="2067" ht="18" customHeight="1">
      <ns0:c r="A2067" s="109" t="str">
        <ns0:v>t25</ns0:v>
      </ns0:c>
      <ns0:c r="B2067" s="109" t="n">
        <ns0:v>197</ns0:v>
      </ns0:c>
      <ns0:c r="C2067" s="109" t="n">
        <ns0:f>'消融原始 0921'!B2067-'消融实验 0921'!$E$6+1</ns0:f>
        <ns0:v>53</ns0:v>
      </ns0:c>
      <ns0:c r="D2067" s="114" t="n">
        <ns0:f>AVERAGE('消融原始 0921'!D2063:D2067)</ns0:f>
        <ns0:v>0.9</ns0:v>
      </ns0:c>
      <ns0:c r="E2067" s="114" t="n">
        <ns0:f>AVERAGE('消融原始 0921'!D2058:D2067)</ns0:f>
        <ns0:v>0.825</ns0:v>
      </ns0:c>
      <ns0:c r="F2067" s="114" t="n">
        <ns0:f>AVERAGE('消融原始 0921'!D2053:D2067)</ns0:f>
        <ns0:v>0.85</ns0:v>
      </ns0:c>
      <ns0:c r="G2067" s="114" t="n">
        <ns0:f>AVERAGE('消融原始 0921'!D2048:D2067)</ns0:f>
        <ns0:v>0.825</ns0:v>
      </ns0:c>
      <ns0:c r="H2067" s="114" t="n">
        <ns0:f>AVERAGE('消融原始 0921'!D2043:D2067)</ns0:f>
        <ns0:v>0.81</ns0:v>
      </ns0:c>
      <ns0:c r="I2067" s="114" t="n">
        <ns0:f>AVERAGE('消融原始 0921'!D2038:D2067)</ns0:f>
        <ns0:v>0.8333333333333334</ns0:v>
      </ns0:c>
      <ns0:c r="J2067" s="114" t="n">
        <ns0:f>AVERAGE('消融原始 0921'!D2028:D2067)</ns0:f>
        <ns0:v>0.8</ns0:v>
      </ns0:c>
      <ns0:c r="K2067" s="114" t="n">
        <ns0:f>AVERAGE('消融原始 0921'!D2018:D2067)</ns0:f>
        <ns0:v>0.725</ns0:v>
      </ns0:c>
    </ns0:row>
    <ns0:row r="2068" ht="18" customHeight="1">
      <ns0:c r="A2068" s="109" t="str">
        <ns0:v>t25</ns0:v>
      </ns0:c>
      <ns0:c r="B2068" s="109" t="n">
        <ns0:v>198</ns0:v>
      </ns0:c>
      <ns0:c r="C2068" s="109" t="n">
        <ns0:f>'消融原始 0921'!B2068-'消融实验 0921'!$E$6+1</ns0:f>
        <ns0:v>54</ns0:v>
      </ns0:c>
      <ns0:c r="D2068" s="114" t="n">
        <ns0:f>AVERAGE('消融原始 0921'!D2064:D2068)</ns0:f>
        <ns0:v>0.85</ns0:v>
      </ns0:c>
      <ns0:c r="E2068" s="114" t="n">
        <ns0:f>AVERAGE('消融原始 0921'!D2059:D2068)</ns0:f>
        <ns0:v>0.875</ns0:v>
      </ns0:c>
      <ns0:c r="F2068" s="114" t="n">
        <ns0:f>AVERAGE('消融原始 0921'!D2054:D2068)</ns0:f>
        <ns0:v>0.8333333333333334</ns0:v>
      </ns0:c>
      <ns0:c r="G2068" s="114" t="n">
        <ns0:f>AVERAGE('消融原始 0921'!D2049:D2068)</ns0:f>
        <ns0:v>0.8375</ns0:v>
      </ns0:c>
      <ns0:c r="H2068" s="114" t="n">
        <ns0:f>AVERAGE('消融原始 0921'!D2044:D2068)</ns0:f>
        <ns0:v>0.81</ns0:v>
      </ns0:c>
      <ns0:c r="I2068" s="114" t="n">
        <ns0:f>AVERAGE('消融原始 0921'!D2039:D2068)</ns0:f>
        <ns0:v>0.825</ns0:v>
      </ns0:c>
      <ns0:c r="J2068" s="114" t="n">
        <ns0:f>AVERAGE('消融原始 0921'!D2029:D2068)</ns0:f>
        <ns0:v>0.8</ns0:v>
      </ns0:c>
      <ns0:c r="K2068" s="114" t="n">
        <ns0:f>AVERAGE('消融原始 0921'!D2019:D2068)</ns0:f>
        <ns0:v>0.73</ns0:v>
      </ns0:c>
    </ns0:row>
    <ns0:row r="2069" ht="18" customHeight="1">
      <ns0:c r="A2069" s="109" t="str">
        <ns0:v>t25</ns0:v>
      </ns0:c>
      <ns0:c r="B2069" s="109" t="n">
        <ns0:v>199</ns0:v>
      </ns0:c>
      <ns0:c r="C2069" s="109" t="n">
        <ns0:f>'消融原始 0921'!B2069-'消融实验 0921'!$E$6+1</ns0:f>
        <ns0:v>55</ns0:v>
      </ns0:c>
      <ns0:c r="D2069" s="114" t="n">
        <ns0:f>AVERAGE('消融原始 0921'!D2065:D2069)</ns0:f>
        <ns0:v>0.85</ns0:v>
      </ns0:c>
      <ns0:c r="E2069" s="114" t="n">
        <ns0:f>AVERAGE('消融原始 0921'!D2060:D2069)</ns0:f>
        <ns0:v>0.875</ns0:v>
      </ns0:c>
      <ns0:c r="F2069" s="114" t="n">
        <ns0:f>AVERAGE('消融原始 0921'!D2055:D2069)</ns0:f>
        <ns0:v>0.8666666666666667</ns0:v>
      </ns0:c>
      <ns0:c r="G2069" s="114" t="n">
        <ns0:f>AVERAGE('消融原始 0921'!D2050:D2069)</ns0:f>
        <ns0:v>0.8375</ns0:v>
      </ns0:c>
      <ns0:c r="H2069" s="114" t="n">
        <ns0:f>AVERAGE('消融原始 0921'!D2045:D2069)</ns0:f>
        <ns0:v>0.81</ns0:v>
      </ns0:c>
      <ns0:c r="I2069" s="114" t="n">
        <ns0:f>AVERAGE('消融原始 0921'!D2040:D2069)</ns0:f>
        <ns0:v>0.825</ns0:v>
      </ns0:c>
      <ns0:c r="J2069" s="114" t="n">
        <ns0:f>AVERAGE('消融原始 0921'!D2030:D2069)</ns0:f>
        <ns0:v>0.80625</ns0:v>
      </ns0:c>
      <ns0:c r="K2069" s="114" t="n">
        <ns0:f>AVERAGE('消融原始 0921'!D2020:D2069)</ns0:f>
        <ns0:v>0.745</ns0:v>
      </ns0:c>
    </ns0:row>
    <ns0:row r="2070" ht="18" customHeight="1">
      <ns0:c r="A2070" s="109" t="str">
        <ns0:v>t25</ns0:v>
      </ns0:c>
      <ns0:c r="B2070" s="109" t="n">
        <ns0:v>200</ns0:v>
      </ns0:c>
      <ns0:c r="C2070" s="109" t="n">
        <ns0:f>'消融原始 0921'!B2070-'消融实验 0921'!$E$6+1</ns0:f>
        <ns0:v>56</ns0:v>
      </ns0:c>
      <ns0:c r="D2070" s="114" t="n">
        <ns0:f>AVERAGE('消融原始 0921'!D2066:D2070)</ns0:f>
        <ns0:v>0.9</ns0:v>
      </ns0:c>
      <ns0:c r="E2070" s="114" t="n">
        <ns0:f>AVERAGE('消融原始 0921'!D2061:D2070)</ns0:f>
        <ns0:v>0.875</ns0:v>
      </ns0:c>
      <ns0:c r="F2070" s="114" t="n">
        <ns0:f>AVERAGE('消融原始 0921'!D2056:D2070)</ns0:f>
        <ns0:v>0.8666666666666667</ns0:v>
      </ns0:c>
      <ns0:c r="G2070" s="114" t="n">
        <ns0:f>AVERAGE('消融原始 0921'!D2051:D2070)</ns0:f>
        <ns0:v>0.8625</ns0:v>
      </ns0:c>
      <ns0:c r="H2070" s="114" t="n">
        <ns0:f>AVERAGE('消融原始 0921'!D2046:D2070)</ns0:f>
        <ns0:v>0.83</ns0:v>
      </ns0:c>
      <ns0:c r="I2070" s="114" t="n">
        <ns0:f>AVERAGE('消融原始 0921'!D2041:D2070)</ns0:f>
        <ns0:v>0.8333333333333334</ns0:v>
      </ns0:c>
      <ns0:c r="J2070" s="114" t="n">
        <ns0:f>AVERAGE('消融原始 0921'!D2031:D2070)</ns0:f>
        <ns0:v>0.825</ns0:v>
      </ns0:c>
      <ns0:c r="K2070" s="114" t="n">
        <ns0:f>AVERAGE('消融原始 0921'!D2021:D2070)</ns0:f>
        <ns0:v>0.75</ns0:v>
      </ns0:c>
    </ns0:row>
    <ns0:row r="2071" ht="18" customHeight="1">
      <ns0:c r="A2071" s="109" t="str">
        <ns0:v>t25</ns0:v>
      </ns0:c>
      <ns0:c r="B2071" s="109" t="n">
        <ns0:v>201</ns0:v>
      </ns0:c>
      <ns0:c r="C2071" s="109" t="n">
        <ns0:f>'消融原始 0921'!B2071-'消融实验 0921'!$E$6+1</ns0:f>
        <ns0:v>57</ns0:v>
      </ns0:c>
      <ns0:c r="D2071" s="114" t="n">
        <ns0:f>AVERAGE('消融原始 0921'!D2067:D2071)</ns0:f>
        <ns0:v>0.9</ns0:v>
      </ns0:c>
      <ns0:c r="E2071" s="114" t="n">
        <ns0:f>AVERAGE('消融原始 0921'!D2062:D2071)</ns0:f>
        <ns0:v>0.9</ns0:v>
      </ns0:c>
      <ns0:c r="F2071" s="114" t="n">
        <ns0:f>AVERAGE('消融原始 0921'!D2057:D2071)</ns0:f>
        <ns0:v>0.8666666666666667</ns0:v>
      </ns0:c>
      <ns0:c r="G2071" s="114" t="n">
        <ns0:f>AVERAGE('消融原始 0921'!D2052:D2071)</ns0:f>
        <ns0:v>0.8625</ns0:v>
      </ns0:c>
      <ns0:c r="H2071" s="114" t="n">
        <ns0:f>AVERAGE('消融原始 0921'!D2047:D2071)</ns0:f>
        <ns0:v>0.84</ns0:v>
      </ns0:c>
      <ns0:c r="I2071" s="114" t="n">
        <ns0:f>AVERAGE('消融原始 0921'!D2042:D2071)</ns0:f>
        <ns0:v>0.8333333333333334</ns0:v>
      </ns0:c>
      <ns0:c r="J2071" s="114" t="n">
        <ns0:f>AVERAGE('消融原始 0921'!D2032:D2071)</ns0:f>
        <ns0:v>0.83125</ns0:v>
      </ns0:c>
      <ns0:c r="K2071" s="114" t="n">
        <ns0:f>AVERAGE('消融原始 0921'!D2022:D2071)</ns0:f>
        <ns0:v>0.76</ns0:v>
      </ns0:c>
    </ns0:row>
    <ns0:row r="2072" ht="18" customHeight="1">
      <ns0:c r="A2072" s="109" t="str">
        <ns0:v>t25</ns0:v>
      </ns0:c>
      <ns0:c r="B2072" s="109" t="n">
        <ns0:v>202</ns0:v>
      </ns0:c>
      <ns0:c r="C2072" s="109" t="n">
        <ns0:f>'消融原始 0921'!B2072-'消融实验 0921'!$E$6+1</ns0:f>
        <ns0:v>58</ns0:v>
      </ns0:c>
      <ns0:c r="D2072" s="114" t="n">
        <ns0:f>AVERAGE('消融原始 0921'!D2068:D2072)</ns0:f>
        <ns0:v>0.95</ns0:v>
      </ns0:c>
      <ns0:c r="E2072" s="114" t="n">
        <ns0:f>AVERAGE('消融原始 0921'!D2063:D2072)</ns0:f>
        <ns0:v>0.925</ns0:v>
      </ns0:c>
      <ns0:c r="F2072" s="114" t="n">
        <ns0:f>AVERAGE('消融原始 0921'!D2058:D2072)</ns0:f>
        <ns0:v>0.8666666666666667</ns0:v>
      </ns0:c>
      <ns0:c r="G2072" s="114" t="n">
        <ns0:f>AVERAGE('消融原始 0921'!D2053:D2072)</ns0:f>
        <ns0:v>0.875</ns0:v>
      </ns0:c>
      <ns0:c r="H2072" s="114" t="n">
        <ns0:f>AVERAGE('消融原始 0921'!D2048:D2072)</ns0:f>
        <ns0:v>0.85</ns0:v>
      </ns0:c>
      <ns0:c r="I2072" s="114" t="n">
        <ns0:f>AVERAGE('消融原始 0921'!D2043:D2072)</ns0:f>
        <ns0:v>0.8333333333333334</ns0:v>
      </ns0:c>
      <ns0:c r="J2072" s="114" t="n">
        <ns0:f>AVERAGE('消融原始 0921'!D2033:D2072)</ns0:f>
        <ns0:v>0.83125</ns0:v>
      </ns0:c>
      <ns0:c r="K2072" s="114" t="n">
        <ns0:f>AVERAGE('消融原始 0921'!D2023:D2072)</ns0:f>
        <ns0:v>0.77</ns0:v>
      </ns0:c>
    </ns0:row>
    <ns0:row r="2073" ht="18" customHeight="1">
      <ns0:c r="A2073" s="109" t="str">
        <ns0:v>t25</ns0:v>
      </ns0:c>
      <ns0:c r="B2073" s="109" t="n">
        <ns0:v>203</ns0:v>
      </ns0:c>
      <ns0:c r="C2073" s="109" t="n">
        <ns0:f>'消融原始 0921'!B2073-'消融实验 0921'!$E$6+1</ns0:f>
        <ns0:v>59</ns0:v>
      </ns0:c>
      <ns0:c r="D2073" s="114" t="n">
        <ns0:f>AVERAGE('消融原始 0921'!D2069:D2073)</ns0:f>
        <ns0:v>0.9</ns0:v>
      </ns0:c>
      <ns0:c r="E2073" s="114" t="n">
        <ns0:f>AVERAGE('消融原始 0921'!D2064:D2073)</ns0:f>
        <ns0:v>0.875</ns0:v>
      </ns0:c>
      <ns0:c r="F2073" s="114" t="n">
        <ns0:f>AVERAGE('消融原始 0921'!D2059:D2073)</ns0:f>
        <ns0:v>0.8833333333333333</ns0:v>
      </ns0:c>
      <ns0:c r="G2073" s="114" t="n">
        <ns0:f>AVERAGE('消融原始 0921'!D2054:D2073)</ns0:f>
        <ns0:v>0.85</ns0:v>
      </ns0:c>
      <ns0:c r="H2073" s="114" t="n">
        <ns0:f>AVERAGE('消融原始 0921'!D2049:D2073)</ns0:f>
        <ns0:v>0.85</ns0:v>
      </ns0:c>
      <ns0:c r="I2073" s="114" t="n">
        <ns0:f>AVERAGE('消融原始 0921'!D2044:D2073)</ns0:f>
        <ns0:v>0.825</ns0:v>
      </ns0:c>
      <ns0:c r="J2073" s="114" t="n">
        <ns0:f>AVERAGE('消融原始 0921'!D2034:D2073)</ns0:f>
        <ns0:v>0.825</ns0:v>
      </ns0:c>
      <ns0:c r="K2073" s="114" t="n">
        <ns0:f>AVERAGE('消融原始 0921'!D2024:D2073)</ns0:f>
        <ns0:v>0.77</ns0:v>
      </ns0:c>
    </ns0:row>
    <ns0:row r="2074" ht="18" customHeight="1">
      <ns0:c r="A2074" s="109" t="str">
        <ns0:v>t25</ns0:v>
      </ns0:c>
      <ns0:c r="B2074" s="109" t="n">
        <ns0:v>204</ns0:v>
      </ns0:c>
      <ns0:c r="C2074" s="109" t="n">
        <ns0:f>'消融原始 0921'!B2074-'消融实验 0921'!$E$6+1</ns0:f>
        <ns0:v>60</ns0:v>
      </ns0:c>
      <ns0:c r="D2074" s="114" t="n">
        <ns0:f>AVERAGE('消融原始 0921'!D2070:D2074)</ns0:f>
        <ns0:v>0.9</ns0:v>
      </ns0:c>
      <ns0:c r="E2074" s="114" t="n">
        <ns0:f>AVERAGE('消融原始 0921'!D2065:D2074)</ns0:f>
        <ns0:v>0.875</ns0:v>
      </ns0:c>
      <ns0:c r="F2074" s="114" t="n">
        <ns0:f>AVERAGE('消融原始 0921'!D2060:D2074)</ns0:f>
        <ns0:v>0.8833333333333333</ns0:v>
      </ns0:c>
      <ns0:c r="G2074" s="114" t="n">
        <ns0:f>AVERAGE('消融原始 0921'!D2055:D2074)</ns0:f>
        <ns0:v>0.875</ns0:v>
      </ns0:c>
      <ns0:c r="H2074" s="114" t="n">
        <ns0:f>AVERAGE('消融原始 0921'!D2050:D2074)</ns0:f>
        <ns0:v>0.85</ns0:v>
      </ns0:c>
      <ns0:c r="I2074" s="114" t="n">
        <ns0:f>AVERAGE('消融原始 0921'!D2045:D2074)</ns0:f>
        <ns0:v>0.825</ns0:v>
      </ns0:c>
      <ns0:c r="J2074" s="114" t="n">
        <ns0:f>AVERAGE('消融原始 0921'!D2035:D2074)</ns0:f>
        <ns0:v>0.83125</ns0:v>
      </ns0:c>
      <ns0:c r="K2074" s="114" t="n">
        <ns0:f>AVERAGE('消融原始 0921'!D2025:D2074)</ns0:f>
        <ns0:v>0.785</ns0:v>
      </ns0:c>
    </ns0:row>
    <ns0:row r="2075" ht="18" customHeight="1">
      <ns0:c r="A2075" s="109" t="str">
        <ns0:v>t25</ns0:v>
      </ns0:c>
      <ns0:c r="B2075" s="109" t="n">
        <ns0:v>205</ns0:v>
      </ns0:c>
      <ns0:c r="C2075" s="109" t="n">
        <ns0:f>'消融原始 0921'!B2075-'消融实验 0921'!$E$6+1</ns0:f>
        <ns0:v>61</ns0:v>
      </ns0:c>
      <ns0:c r="D2075" s="114" t="n">
        <ns0:f>AVERAGE('消融原始 0921'!D2071:D2075)</ns0:f>
        <ns0:v>0.85</ns0:v>
      </ns0:c>
      <ns0:c r="E2075" s="114" t="n">
        <ns0:f>AVERAGE('消融原始 0921'!D2066:D2075)</ns0:f>
        <ns0:v>0.875</ns0:v>
      </ns0:c>
      <ns0:c r="F2075" s="114" t="n">
        <ns0:f>AVERAGE('消融原始 0921'!D2061:D2075)</ns0:f>
        <ns0:v>0.8666666666666667</ns0:v>
      </ns0:c>
      <ns0:c r="G2075" s="114" t="n">
        <ns0:f>AVERAGE('消融原始 0921'!D2056:D2075)</ns0:f>
        <ns0:v>0.8625</ns0:v>
      </ns0:c>
      <ns0:c r="H2075" s="114" t="n">
        <ns0:f>AVERAGE('消融原始 0921'!D2051:D2075)</ns0:f>
        <ns0:v>0.86</ns0:v>
      </ns0:c>
      <ns0:c r="I2075" s="114" t="n">
        <ns0:f>AVERAGE('消融原始 0921'!D2046:D2075)</ns0:f>
        <ns0:v>0.8333333333333334</ns0:v>
      </ns0:c>
      <ns0:c r="J2075" s="114" t="n">
        <ns0:f>AVERAGE('消融原始 0921'!D2036:D2075)</ns0:f>
        <ns0:v>0.83125</ns0:v>
      </ns0:c>
      <ns0:c r="K2075" s="114" t="n">
        <ns0:f>AVERAGE('消融原始 0921'!D2026:D2075)</ns0:f>
        <ns0:v>0.79</ns0:v>
      </ns0:c>
    </ns0:row>
    <ns0:row r="2076" ht="18" customHeight="1">
      <ns0:c r="A2076" s="109" t="str">
        <ns0:v>t25</ns0:v>
      </ns0:c>
      <ns0:c r="B2076" s="109" t="n">
        <ns0:v>206</ns0:v>
      </ns0:c>
      <ns0:c r="C2076" s="109" t="n">
        <ns0:f>'消融原始 0921'!B2076-'消融实验 0921'!$E$6+1</ns0:f>
        <ns0:v>62</ns0:v>
      </ns0:c>
      <ns0:c r="D2076" s="114" t="n">
        <ns0:f>AVERAGE('消融原始 0921'!D2072:D2076)</ns0:f>
        <ns0:v>0.8</ns0:v>
      </ns0:c>
      <ns0:c r="E2076" s="114" t="n">
        <ns0:f>AVERAGE('消融原始 0921'!D2067:D2076)</ns0:f>
        <ns0:v>0.85</ns0:v>
      </ns0:c>
      <ns0:c r="F2076" s="114" t="n">
        <ns0:f>AVERAGE('消融原始 0921'!D2062:D2076)</ns0:f>
        <ns0:v>0.8666666666666667</ns0:v>
      </ns0:c>
      <ns0:c r="G2076" s="114" t="n">
        <ns0:f>AVERAGE('消融原始 0921'!D2057:D2076)</ns0:f>
        <ns0:v>0.85</ns0:v>
      </ns0:c>
      <ns0:c r="H2076" s="114" t="n">
        <ns0:f>AVERAGE('消融原始 0921'!D2052:D2076)</ns0:f>
        <ns0:v>0.85</ns0:v>
      </ns0:c>
      <ns0:c r="I2076" s="114" t="n">
        <ns0:f>AVERAGE('消融原始 0921'!D2047:D2076)</ns0:f>
        <ns0:v>0.8333333333333334</ns0:v>
      </ns0:c>
      <ns0:c r="J2076" s="114" t="n">
        <ns0:f>AVERAGE('消融原始 0921'!D2037:D2076)</ns0:f>
        <ns0:v>0.8375</ns0:v>
      </ns0:c>
      <ns0:c r="K2076" s="114" t="n">
        <ns0:f>AVERAGE('消融原始 0921'!D2027:D2076)</ns0:f>
        <ns0:v>0.8</ns0:v>
      </ns0:c>
    </ns0:row>
    <ns0:row r="2077" ht="18" customHeight="1">
      <ns0:c r="A2077" s="109" t="str">
        <ns0:v>t25</ns0:v>
      </ns0:c>
      <ns0:c r="B2077" s="109" t="n">
        <ns0:v>207</ns0:v>
      </ns0:c>
      <ns0:c r="C2077" s="109" t="n">
        <ns0:f>'消融原始 0921'!B2077-'消融实验 0921'!$E$6+1</ns0:f>
        <ns0:v>63</ns0:v>
      </ns0:c>
      <ns0:c r="D2077" s="114" t="n">
        <ns0:f>AVERAGE('消融原始 0921'!D2073:D2077)</ns0:f>
        <ns0:v>0.8</ns0:v>
      </ns0:c>
      <ns0:c r="E2077" s="114" t="n">
        <ns0:f>AVERAGE('消融原始 0921'!D2068:D2077)</ns0:f>
        <ns0:v>0.875</ns0:v>
      </ns0:c>
      <ns0:c r="F2077" s="114" t="n">
        <ns0:f>AVERAGE('消融原始 0921'!D2063:D2077)</ns0:f>
        <ns0:v>0.8833333333333333</ns0:v>
      </ns0:c>
      <ns0:c r="G2077" s="114" t="n">
        <ns0:f>AVERAGE('消融原始 0921'!D2058:D2077)</ns0:f>
        <ns0:v>0.85</ns0:v>
      </ns0:c>
      <ns0:c r="H2077" s="114" t="n">
        <ns0:f>AVERAGE('消融原始 0921'!D2053:D2077)</ns0:f>
        <ns0:v>0.86</ns0:v>
      </ns0:c>
      <ns0:c r="I2077" s="114" t="n">
        <ns0:f>AVERAGE('消融原始 0921'!D2048:D2077)</ns0:f>
        <ns0:v>0.8416666666666667</ns0:v>
      </ns0:c>
      <ns0:c r="J2077" s="114" t="n">
        <ns0:f>AVERAGE('消融原始 0921'!D2038:D2077)</ns0:f>
        <ns0:v>0.84375</ns0:v>
      </ns0:c>
      <ns0:c r="K2077" s="114" t="n">
        <ns0:f>AVERAGE('消融原始 0921'!D2028:D2077)</ns0:f>
        <ns0:v>0.815</ns0:v>
      </ns0:c>
    </ns0:row>
    <ns0:row r="2078" ht="18" customHeight="1">
      <ns0:c r="A2078" s="109" t="str">
        <ns0:v>t25</ns0:v>
      </ns0:c>
      <ns0:c r="B2078" s="109" t="n">
        <ns0:v>208</ns0:v>
      </ns0:c>
      <ns0:c r="C2078" s="109" t="n">
        <ns0:f>'消融原始 0921'!B2078-'消融实验 0921'!$E$6+1</ns0:f>
        <ns0:v>64</ns0:v>
      </ns0:c>
      <ns0:c r="D2078" s="114" t="n">
        <ns0:f>AVERAGE('消融原始 0921'!D2074:D2078)</ns0:f>
        <ns0:v>0.85</ns0:v>
      </ns0:c>
      <ns0:c r="E2078" s="114" t="n">
        <ns0:f>AVERAGE('消融原始 0921'!D2069:D2078)</ns0:f>
        <ns0:v>0.875</ns0:v>
      </ns0:c>
      <ns0:c r="F2078" s="114" t="n">
        <ns0:f>AVERAGE('消融原始 0921'!D2064:D2078)</ns0:f>
        <ns0:v>0.8666666666666667</ns0:v>
      </ns0:c>
      <ns0:c r="G2078" s="114" t="n">
        <ns0:f>AVERAGE('消融原始 0921'!D2059:D2078)</ns0:f>
        <ns0:v>0.875</ns0:v>
      </ns0:c>
      <ns0:c r="H2078" s="114" t="n">
        <ns0:f>AVERAGE('消融原始 0921'!D2054:D2078)</ns0:f>
        <ns0:v>0.85</ns0:v>
      </ns0:c>
      <ns0:c r="I2078" s="114" t="n">
        <ns0:f>AVERAGE('消融原始 0921'!D2049:D2078)</ns0:f>
        <ns0:v>0.85</ns0:v>
      </ns0:c>
      <ns0:c r="J2078" s="114" t="n">
        <ns0:f>AVERAGE('消融原始 0921'!D2039:D2078)</ns0:f>
        <ns0:v>0.8375</ns0:v>
      </ns0:c>
      <ns0:c r="K2078" s="114" t="n">
        <ns0:f>AVERAGE('消融原始 0921'!D2029:D2078)</ns0:f>
        <ns0:v>0.815</ns0:v>
      </ns0:c>
    </ns0:row>
    <ns0:row r="2079" ht="18" customHeight="1">
      <ns0:c r="A2079" s="109" t="str">
        <ns0:v>t25</ns0:v>
      </ns0:c>
      <ns0:c r="B2079" s="109" t="n">
        <ns0:v>209</ns0:v>
      </ns0:c>
      <ns0:c r="C2079" s="109" t="n">
        <ns0:f>'消融原始 0921'!B2079-'消融实验 0921'!$E$6+1</ns0:f>
        <ns0:v>65</ns0:v>
      </ns0:c>
      <ns0:c r="D2079" s="114" t="n">
        <ns0:f>AVERAGE('消融原始 0921'!D2075:D2079)</ns0:f>
        <ns0:v>0.75</ns0:v>
      </ns0:c>
      <ns0:c r="E2079" s="114" t="n">
        <ns0:f>AVERAGE('消融原始 0921'!D2070:D2079)</ns0:f>
        <ns0:v>0.825</ns0:v>
      </ns0:c>
      <ns0:c r="F2079" s="114" t="n">
        <ns0:f>AVERAGE('消融原始 0921'!D2065:D2079)</ns0:f>
        <ns0:v>0.8333333333333334</ns0:v>
      </ns0:c>
      <ns0:c r="G2079" s="114" t="n">
        <ns0:f>AVERAGE('消融原始 0921'!D2060:D2079)</ns0:f>
        <ns0:v>0.85</ns0:v>
      </ns0:c>
      <ns0:c r="H2079" s="114" t="n">
        <ns0:f>AVERAGE('消融原始 0921'!D2055:D2079)</ns0:f>
        <ns0:v>0.85</ns0:v>
      </ns0:c>
      <ns0:c r="I2079" s="114" t="n">
        <ns0:f>AVERAGE('消融原始 0921'!D2050:D2079)</ns0:f>
        <ns0:v>0.8333333333333334</ns0:v>
      </ns0:c>
      <ns0:c r="J2079" s="114" t="n">
        <ns0:f>AVERAGE('消融原始 0921'!D2040:D2079)</ns0:f>
        <ns0:v>0.825</ns0:v>
      </ns0:c>
      <ns0:c r="K2079" s="114" t="n">
        <ns0:f>AVERAGE('消融原始 0921'!D2030:D2079)</ns0:f>
        <ns0:v>0.81</ns0:v>
      </ns0:c>
    </ns0:row>
    <ns0:row r="2080" ht="18" customHeight="1">
      <ns0:c r="A2080" s="109" t="str">
        <ns0:v>t25</ns0:v>
      </ns0:c>
      <ns0:c r="B2080" s="109" t="n">
        <ns0:v>210</ns0:v>
      </ns0:c>
      <ns0:c r="C2080" s="109" t="n">
        <ns0:f>'消融原始 0921'!B2080-'消融实验 0921'!$E$6+1</ns0:f>
        <ns0:v>66</ns0:v>
      </ns0:c>
      <ns0:c r="D2080" s="114" t="n">
        <ns0:f>AVERAGE('消融原始 0921'!D2076:D2080)</ns0:f>
        <ns0:v>0.8</ns0:v>
      </ns0:c>
      <ns0:c r="E2080" s="114" t="n">
        <ns0:f>AVERAGE('消融原始 0921'!D2071:D2080)</ns0:f>
        <ns0:v>0.825</ns0:v>
      </ns0:c>
      <ns0:c r="F2080" s="114" t="n">
        <ns0:f>AVERAGE('消融原始 0921'!D2066:D2080)</ns0:f>
        <ns0:v>0.85</ns0:v>
      </ns0:c>
      <ns0:c r="G2080" s="114" t="n">
        <ns0:f>AVERAGE('消融原始 0921'!D2061:D2080)</ns0:f>
        <ns0:v>0.85</ns0:v>
      </ns0:c>
      <ns0:c r="H2080" s="114" t="n">
        <ns0:f>AVERAGE('消融原始 0921'!D2056:D2080)</ns0:f>
        <ns0:v>0.85</ns0:v>
      </ns0:c>
      <ns0:c r="I2080" s="114" t="n">
        <ns0:f>AVERAGE('消融原始 0921'!D2051:D2080)</ns0:f>
        <ns0:v>0.85</ns0:v>
      </ns0:c>
      <ns0:c r="J2080" s="114" t="n">
        <ns0:f>AVERAGE('消融原始 0921'!D2041:D2080)</ns0:f>
        <ns0:v>0.83125</ns0:v>
      </ns0:c>
      <ns0:c r="K2080" s="114" t="n">
        <ns0:f>AVERAGE('消融原始 0921'!D2031:D2080)</ns0:f>
        <ns0:v>0.825</ns0:v>
      </ns0:c>
    </ns0:row>
    <ns0:row r="2081" ht="18" customHeight="1">
      <ns0:c r="A2081" s="109" t="str">
        <ns0:v>t25</ns0:v>
      </ns0:c>
      <ns0:c r="B2081" s="109" t="n">
        <ns0:v>211</ns0:v>
      </ns0:c>
      <ns0:c r="C2081" s="109" t="n">
        <ns0:f>'消融原始 0921'!B2081-'消融实验 0921'!$E$6+1</ns0:f>
        <ns0:v>67</ns0:v>
      </ns0:c>
      <ns0:c r="D2081" s="114" t="n">
        <ns0:f>AVERAGE('消融原始 0921'!D2077:D2081)</ns0:f>
        <ns0:v>0.7</ns0:v>
      </ns0:c>
      <ns0:c r="E2081" s="114" t="n">
        <ns0:f>AVERAGE('消融原始 0921'!D2072:D2081)</ns0:f>
        <ns0:v>0.75</ns0:v>
      </ns0:c>
      <ns0:c r="F2081" s="114" t="n">
        <ns0:f>AVERAGE('消融原始 0921'!D2067:D2081)</ns0:f>
        <ns0:v>0.8</ns0:v>
      </ns0:c>
      <ns0:c r="G2081" s="114" t="n">
        <ns0:f>AVERAGE('消融原始 0921'!D2062:D2081)</ns0:f>
        <ns0:v>0.825</ns0:v>
      </ns0:c>
      <ns0:c r="H2081" s="114" t="n">
        <ns0:f>AVERAGE('消融原始 0921'!D2057:D2081)</ns0:f>
        <ns0:v>0.82</ns0:v>
      </ns0:c>
      <ns0:c r="I2081" s="114" t="n">
        <ns0:f>AVERAGE('消融原始 0921'!D2052:D2081)</ns0:f>
        <ns0:v>0.825</ns0:v>
      </ns0:c>
      <ns0:c r="J2081" s="114" t="n">
        <ns0:f>AVERAGE('消融原始 0921'!D2042:D2081)</ns0:f>
        <ns0:v>0.8125</ns0:v>
      </ns0:c>
      <ns0:c r="K2081" s="114" t="n">
        <ns0:f>AVERAGE('消融原始 0921'!D2032:D2081)</ns0:f>
        <ns0:v>0.815</ns0:v>
      </ns0:c>
    </ns0:row>
    <ns0:row r="2082" ht="18" customHeight="1">
      <ns0:c r="A2082" s="109" t="str">
        <ns0:v>t25</ns0:v>
      </ns0:c>
      <ns0:c r="B2082" s="109" t="n">
        <ns0:v>212</ns0:v>
      </ns0:c>
      <ns0:c r="C2082" s="109" t="n">
        <ns0:f>'消融原始 0921'!B2082-'消融实验 0921'!$E$6+1</ns0:f>
        <ns0:v>68</ns0:v>
      </ns0:c>
      <ns0:c r="D2082" s="114" t="n">
        <ns0:f>AVERAGE('消融原始 0921'!D2078:D2082)</ns0:f>
        <ns0:v>0.7</ns0:v>
      </ns0:c>
      <ns0:c r="E2082" s="114" t="n">
        <ns0:f>AVERAGE('消融原始 0921'!D2073:D2082)</ns0:f>
        <ns0:v>0.75</ns0:v>
      </ns0:c>
      <ns0:c r="F2082" s="114" t="n">
        <ns0:f>AVERAGE('消融原始 0921'!D2068:D2082)</ns0:f>
        <ns0:v>0.8166666666666667</ns0:v>
      </ns0:c>
      <ns0:c r="G2082" s="114" t="n">
        <ns0:f>AVERAGE('消融原始 0921'!D2063:D2082)</ns0:f>
        <ns0:v>0.8375</ns0:v>
      </ns0:c>
      <ns0:c r="H2082" s="114" t="n">
        <ns0:f>AVERAGE('消融原始 0921'!D2058:D2082)</ns0:f>
        <ns0:v>0.82</ns0:v>
      </ns0:c>
      <ns0:c r="I2082" s="114" t="n">
        <ns0:f>AVERAGE('消融原始 0921'!D2053:D2082)</ns0:f>
        <ns0:v>0.8333333333333334</ns0:v>
      </ns0:c>
      <ns0:c r="J2082" s="114" t="n">
        <ns0:f>AVERAGE('消融原始 0921'!D2043:D2082)</ns0:f>
        <ns0:v>0.8125</ns0:v>
      </ns0:c>
      <ns0:c r="K2082" s="114" t="n">
        <ns0:f>AVERAGE('消融原始 0921'!D2033:D2082)</ns0:f>
        <ns0:v>0.815</ns0:v>
      </ns0:c>
    </ns0:row>
    <ns0:row r="2083" ht="18" customHeight="1">
      <ns0:c r="A2083" s="109" t="str">
        <ns0:v>t25</ns0:v>
      </ns0:c>
      <ns0:c r="B2083" s="109" t="n">
        <ns0:v>213</ns0:v>
      </ns0:c>
      <ns0:c r="C2083" s="109" t="n">
        <ns0:f>'消融原始 0921'!B2083-'消融实验 0921'!$E$6+1</ns0:f>
        <ns0:v>69</ns0:v>
      </ns0:c>
      <ns0:c r="D2083" s="114" t="n">
        <ns0:f>AVERAGE('消融原始 0921'!D2079:D2083)</ns0:f>
        <ns0:v>0.75</ns0:v>
      </ns0:c>
      <ns0:c r="E2083" s="114" t="n">
        <ns0:f>AVERAGE('消融原始 0921'!D2074:D2083)</ns0:f>
        <ns0:v>0.8</ns0:v>
      </ns0:c>
      <ns0:c r="F2083" s="114" t="n">
        <ns0:f>AVERAGE('消融原始 0921'!D2069:D2083)</ns0:f>
        <ns0:v>0.8333333333333334</ns0:v>
      </ns0:c>
      <ns0:c r="G2083" s="114" t="n">
        <ns0:f>AVERAGE('消融原始 0921'!D2064:D2083)</ns0:f>
        <ns0:v>0.8375</ns0:v>
      </ns0:c>
      <ns0:c r="H2083" s="114" t="n">
        <ns0:f>AVERAGE('消融原始 0921'!D2059:D2083)</ns0:f>
        <ns0:v>0.85</ns0:v>
      </ns0:c>
      <ns0:c r="I2083" s="114" t="n">
        <ns0:f>AVERAGE('消融原始 0921'!D2054:D2083)</ns0:f>
        <ns0:v>0.8333333333333334</ns0:v>
      </ns0:c>
      <ns0:c r="J2083" s="114" t="n">
        <ns0:f>AVERAGE('消融原始 0921'!D2044:D2083)</ns0:f>
        <ns0:v>0.81875</ns0:v>
      </ns0:c>
      <ns0:c r="K2083" s="114" t="n">
        <ns0:f>AVERAGE('消融原始 0921'!D2034:D2083)</ns0:f>
        <ns0:v>0.82</ns0:v>
      </ns0:c>
    </ns0:row>
    <ns0:row r="2084" ht="18" customHeight="1">
      <ns0:c r="A2084" s="109" t="str">
        <ns0:v>t25</ns0:v>
      </ns0:c>
      <ns0:c r="B2084" s="109" t="n">
        <ns0:v>214</ns0:v>
      </ns0:c>
      <ns0:c r="C2084" s="109" t="n">
        <ns0:f>'消融原始 0921'!B2084-'消融实验 0921'!$E$6+1</ns0:f>
        <ns0:v>70</ns0:v>
      </ns0:c>
      <ns0:c r="D2084" s="114" t="n">
        <ns0:f>AVERAGE('消融原始 0921'!D2080:D2084)</ns0:f>
        <ns0:v>0.85</ns0:v>
      </ns0:c>
      <ns0:c r="E2084" s="114" t="n">
        <ns0:f>AVERAGE('消融原始 0921'!D2075:D2084)</ns0:f>
        <ns0:v>0.8</ns0:v>
      </ns0:c>
      <ns0:c r="F2084" s="114" t="n">
        <ns0:f>AVERAGE('消融原始 0921'!D2070:D2084)</ns0:f>
        <ns0:v>0.8333333333333334</ns0:v>
      </ns0:c>
      <ns0:c r="G2084" s="114" t="n">
        <ns0:f>AVERAGE('消融原始 0921'!D2065:D2084)</ns0:f>
        <ns0:v>0.8375</ns0:v>
      </ns0:c>
      <ns0:c r="H2084" s="114" t="n">
        <ns0:f>AVERAGE('消融原始 0921'!D2060:D2084)</ns0:f>
        <ns0:v>0.85</ns0:v>
      </ns0:c>
      <ns0:c r="I2084" s="114" t="n">
        <ns0:f>AVERAGE('消融原始 0921'!D2055:D2084)</ns0:f>
        <ns0:v>0.85</ns0:v>
      </ns0:c>
      <ns0:c r="J2084" s="114" t="n">
        <ns0:f>AVERAGE('消融原始 0921'!D2045:D2084)</ns0:f>
        <ns0:v>0.81875</ns0:v>
      </ns0:c>
      <ns0:c r="K2084" s="114" t="n">
        <ns0:f>AVERAGE('消融原始 0921'!D2035:D2084)</ns0:f>
        <ns0:v>0.825</ns0:v>
      </ns0:c>
    </ns0:row>
    <ns0:row r="2085" ht="18" customHeight="1">
      <ns0:c r="A2085" s="109" t="str">
        <ns0:v>t25</ns0:v>
      </ns0:c>
      <ns0:c r="B2085" s="109" t="n">
        <ns0:v>215</ns0:v>
      </ns0:c>
      <ns0:c r="C2085" s="109" t="n">
        <ns0:f>'消融原始 0921'!B2085-'消融实验 0921'!$E$6+1</ns0:f>
        <ns0:v>71</ns0:v>
      </ns0:c>
      <ns0:c r="D2085" s="114" t="n">
        <ns0:f>AVERAGE('消融原始 0921'!D2081:D2085)</ns0:f>
        <ns0:v>0.8</ns0:v>
      </ns0:c>
      <ns0:c r="E2085" s="114" t="n">
        <ns0:f>AVERAGE('消融原始 0921'!D2076:D2085)</ns0:f>
        <ns0:v>0.8</ns0:v>
      </ns0:c>
      <ns0:c r="F2085" s="114" t="n">
        <ns0:f>AVERAGE('消融原始 0921'!D2071:D2085)</ns0:f>
        <ns0:v>0.8166666666666667</ns0:v>
      </ns0:c>
      <ns0:c r="G2085" s="114" t="n">
        <ns0:f>AVERAGE('消融原始 0921'!D2066:D2085)</ns0:f>
        <ns0:v>0.8375</ns0:v>
      </ns0:c>
      <ns0:c r="H2085" s="114" t="n">
        <ns0:f>AVERAGE('消融原始 0921'!D2061:D2085)</ns0:f>
        <ns0:v>0.84</ns0:v>
      </ns0:c>
      <ns0:c r="I2085" s="114" t="n">
        <ns0:f>AVERAGE('消融原始 0921'!D2056:D2085)</ns0:f>
        <ns0:v>0.8416666666666667</ns0:v>
      </ns0:c>
      <ns0:c r="J2085" s="114" t="n">
        <ns0:f>AVERAGE('消融原始 0921'!D2046:D2085)</ns0:f>
        <ns0:v>0.825</ns0:v>
      </ns0:c>
      <ns0:c r="K2085" s="114" t="n">
        <ns0:f>AVERAGE('消融原始 0921'!D2036:D2085)</ns0:f>
        <ns0:v>0.825</ns0:v>
      </ns0:c>
    </ns0:row>
    <ns0:row r="2086" ht="18" customHeight="1">
      <ns0:c r="A2086" s="109" t="str">
        <ns0:v>t25</ns0:v>
      </ns0:c>
      <ns0:c r="B2086" s="109" t="n">
        <ns0:v>216</ns0:v>
      </ns0:c>
      <ns0:c r="C2086" s="109" t="n">
        <ns0:f>'消融原始 0921'!B2086-'消融实验 0921'!$E$6+1</ns0:f>
        <ns0:v>72</ns0:v>
      </ns0:c>
      <ns0:c r="D2086" s="114" t="n">
        <ns0:f>AVERAGE('消融原始 0921'!D2082:D2086)</ns0:f>
        <ns0:v>0.95</ns0:v>
      </ns0:c>
      <ns0:c r="E2086" s="114" t="n">
        <ns0:f>AVERAGE('消融原始 0921'!D2077:D2086)</ns0:f>
        <ns0:v>0.825</ns0:v>
      </ns0:c>
      <ns0:c r="F2086" s="114" t="n">
        <ns0:f>AVERAGE('消融原始 0921'!D2072:D2086)</ns0:f>
        <ns0:v>0.8166666666666667</ns0:v>
      </ns0:c>
      <ns0:c r="G2086" s="114" t="n">
        <ns0:f>AVERAGE('消融原始 0921'!D2067:D2086)</ns0:f>
        <ns0:v>0.8375</ns0:v>
      </ns0:c>
      <ns0:c r="H2086" s="114" t="n">
        <ns0:f>AVERAGE('消融原始 0921'!D2062:D2086)</ns0:f>
        <ns0:v>0.85</ns0:v>
      </ns0:c>
      <ns0:c r="I2086" s="114" t="n">
        <ns0:f>AVERAGE('消融原始 0921'!D2057:D2086)</ns0:f>
        <ns0:v>0.8416666666666667</ns0:v>
      </ns0:c>
      <ns0:c r="J2086" s="114" t="n">
        <ns0:f>AVERAGE('消融原始 0921'!D2047:D2086)</ns0:f>
        <ns0:v>0.83125</ns0:v>
      </ns0:c>
      <ns0:c r="K2086" s="114" t="n">
        <ns0:f>AVERAGE('消融原始 0921'!D2037:D2086)</ns0:f>
        <ns0:v>0.835</ns0:v>
      </ns0:c>
    </ns0:row>
    <ns0:row r="2087" ht="18" customHeight="1">
      <ns0:c r="A2087" s="109" t="str">
        <ns0:v>t25</ns0:v>
      </ns0:c>
      <ns0:c r="B2087" s="109" t="n">
        <ns0:v>217</ns0:v>
      </ns0:c>
      <ns0:c r="C2087" s="109" t="n">
        <ns0:f>'消融原始 0921'!B2087-'消融实验 0921'!$E$6+1</ns0:f>
        <ns0:v>73</ns0:v>
      </ns0:c>
      <ns0:c r="D2087" s="114" t="n">
        <ns0:f>AVERAGE('消融原始 0921'!D2083:D2087)</ns0:f>
        <ns0:v>0.95</ns0:v>
      </ns0:c>
      <ns0:c r="E2087" s="114" t="n">
        <ns0:f>AVERAGE('消融原始 0921'!D2078:D2087)</ns0:f>
        <ns0:v>0.825</ns0:v>
      </ns0:c>
      <ns0:c r="F2087" s="114" t="n">
        <ns0:f>AVERAGE('消融原始 0921'!D2073:D2087)</ns0:f>
        <ns0:v>0.8166666666666667</ns0:v>
      </ns0:c>
      <ns0:c r="G2087" s="114" t="n">
        <ns0:f>AVERAGE('消融原始 0921'!D2068:D2087)</ns0:f>
        <ns0:v>0.85</ns0:v>
      </ns0:c>
      <ns0:c r="H2087" s="114" t="n">
        <ns0:f>AVERAGE('消融原始 0921'!D2063:D2087)</ns0:f>
        <ns0:v>0.86</ns0:v>
      </ns0:c>
      <ns0:c r="I2087" s="114" t="n">
        <ns0:f>AVERAGE('消融原始 0921'!D2058:D2087)</ns0:f>
        <ns0:v>0.8416666666666667</ns0:v>
      </ns0:c>
      <ns0:c r="J2087" s="114" t="n">
        <ns0:f>AVERAGE('消融原始 0921'!D2048:D2087)</ns0:f>
        <ns0:v>0.8375</ns0:v>
      </ns0:c>
      <ns0:c r="K2087" s="114" t="n">
        <ns0:f>AVERAGE('消融原始 0921'!D2038:D2087)</ns0:f>
        <ns0:v>0.84</ns0:v>
      </ns0:c>
    </ns0:row>
    <ns0:row r="2088" ht="18" customHeight="1">
      <ns0:c r="A2088" s="109" t="str">
        <ns0:v>t25</ns0:v>
      </ns0:c>
      <ns0:c r="B2088" s="109" t="n">
        <ns0:v>218</ns0:v>
      </ns0:c>
      <ns0:c r="C2088" s="109" t="n">
        <ns0:f>'消融原始 0921'!B2088-'消融实验 0921'!$E$6+1</ns0:f>
        <ns0:v>74</ns0:v>
      </ns0:c>
      <ns0:c r="D2088" s="114" t="n">
        <ns0:f>AVERAGE('消融原始 0921'!D2084:D2088)</ns0:f>
        <ns0:v>0.9</ns0:v>
      </ns0:c>
      <ns0:c r="E2088" s="114" t="n">
        <ns0:f>AVERAGE('消融原始 0921'!D2079:D2088)</ns0:f>
        <ns0:v>0.825</ns0:v>
      </ns0:c>
      <ns0:c r="F2088" s="114" t="n">
        <ns0:f>AVERAGE('消融原始 0921'!D2074:D2088)</ns0:f>
        <ns0:v>0.8333333333333334</ns0:v>
      </ns0:c>
      <ns0:c r="G2088" s="114" t="n">
        <ns0:f>AVERAGE('消融原始 0921'!D2069:D2088)</ns0:f>
        <ns0:v>0.85</ns0:v>
      </ns0:c>
      <ns0:c r="H2088" s="114" t="n">
        <ns0:f>AVERAGE('消融原始 0921'!D2064:D2088)</ns0:f>
        <ns0:v>0.85</ns0:v>
      </ns0:c>
      <ns0:c r="I2088" s="114" t="n">
        <ns0:f>AVERAGE('消融原始 0921'!D2059:D2088)</ns0:f>
        <ns0:v>0.8583333333333333</ns0:v>
      </ns0:c>
      <ns0:c r="J2088" s="114" t="n">
        <ns0:f>AVERAGE('消融原始 0921'!D2049:D2088)</ns0:f>
        <ns0:v>0.84375</ns0:v>
      </ns0:c>
      <ns0:c r="K2088" s="114" t="n">
        <ns0:f>AVERAGE('消融原始 0921'!D2039:D2088)</ns0:f>
        <ns0:v>0.835</ns0:v>
      </ns0:c>
    </ns0:row>
    <ns0:row r="2089" ht="18" customHeight="1">
      <ns0:c r="A2089" s="109" t="str">
        <ns0:v>t25</ns0:v>
      </ns0:c>
      <ns0:c r="B2089" s="109" t="n">
        <ns0:v>219</ns0:v>
      </ns0:c>
      <ns0:c r="C2089" s="109" t="n">
        <ns0:f>'消融原始 0921'!B2089-'消融实验 0921'!$E$6+1</ns0:f>
        <ns0:v>75</ns0:v>
      </ns0:c>
      <ns0:c r="D2089" s="114" t="n">
        <ns0:f>AVERAGE('消融原始 0921'!D2085:D2089)</ns0:f>
        <ns0:v>0.9</ns0:v>
      </ns0:c>
      <ns0:c r="E2089" s="114" t="n">
        <ns0:f>AVERAGE('消融原始 0921'!D2080:D2089)</ns0:f>
        <ns0:v>0.875</ns0:v>
      </ns0:c>
      <ns0:c r="F2089" s="114" t="n">
        <ns0:f>AVERAGE('消融原始 0921'!D2075:D2089)</ns0:f>
        <ns0:v>0.8333333333333334</ns0:v>
      </ns0:c>
      <ns0:c r="G2089" s="114" t="n">
        <ns0:f>AVERAGE('消融原始 0921'!D2070:D2089)</ns0:f>
        <ns0:v>0.85</ns0:v>
      </ns0:c>
      <ns0:c r="H2089" s="114" t="n">
        <ns0:f>AVERAGE('消融原始 0921'!D2065:D2089)</ns0:f>
        <ns0:v>0.85</ns0:v>
      </ns0:c>
      <ns0:c r="I2089" s="114" t="n">
        <ns0:f>AVERAGE('消融原始 0921'!D2060:D2089)</ns0:f>
        <ns0:v>0.8583333333333333</ns0:v>
      </ns0:c>
      <ns0:c r="J2089" s="114" t="n">
        <ns0:f>AVERAGE('消融原始 0921'!D2050:D2089)</ns0:f>
        <ns0:v>0.84375</ns0:v>
      </ns0:c>
      <ns0:c r="K2089" s="114" t="n">
        <ns0:f>AVERAGE('消融原始 0921'!D2040:D2089)</ns0:f>
        <ns0:v>0.835</ns0:v>
      </ns0:c>
    </ns0:row>
    <ns0:row r="2090" ht="18" customHeight="1">
      <ns0:c r="A2090" s="109" t="str">
        <ns0:v>t25</ns0:v>
      </ns0:c>
      <ns0:c r="B2090" s="109" t="n">
        <ns0:v>220</ns0:v>
      </ns0:c>
      <ns0:c r="C2090" s="109" t="n">
        <ns0:f>'消融原始 0921'!B2090-'消融实验 0921'!$E$6+1</ns0:f>
        <ns0:v>76</ns0:v>
      </ns0:c>
      <ns0:c r="D2090" s="114" t="n">
        <ns0:f>AVERAGE('消融原始 0921'!D2086:D2090)</ns0:f>
        <ns0:v>0.95</ns0:v>
      </ns0:c>
      <ns0:c r="E2090" s="114" t="n">
        <ns0:f>AVERAGE('消融原始 0921'!D2081:D2090)</ns0:f>
        <ns0:v>0.875</ns0:v>
      </ns0:c>
      <ns0:c r="F2090" s="114" t="n">
        <ns0:f>AVERAGE('消融原始 0921'!D2076:D2090)</ns0:f>
        <ns0:v>0.85</ns0:v>
      </ns0:c>
      <ns0:c r="G2090" s="114" t="n">
        <ns0:f>AVERAGE('消融原始 0921'!D2071:D2090)</ns0:f>
        <ns0:v>0.85</ns0:v>
      </ns0:c>
      <ns0:c r="H2090" s="114" t="n">
        <ns0:f>AVERAGE('消融原始 0921'!D2066:D2090)</ns0:f>
        <ns0:v>0.86</ns0:v>
      </ns0:c>
      <ns0:c r="I2090" s="114" t="n">
        <ns0:f>AVERAGE('消融原始 0921'!D2061:D2090)</ns0:f>
        <ns0:v>0.8583333333333333</ns0:v>
      </ns0:c>
      <ns0:c r="J2090" s="114" t="n">
        <ns0:f>AVERAGE('消融原始 0921'!D2051:D2090)</ns0:f>
        <ns0:v>0.85625</ns0:v>
      </ns0:c>
      <ns0:c r="K2090" s="114" t="n">
        <ns0:f>AVERAGE('消融原始 0921'!D2041:D2090)</ns0:f>
        <ns0:v>0.84</ns0:v>
      </ns0:c>
    </ns0:row>
    <ns0:row r="2091" ht="18" customHeight="1">
      <ns0:c r="A2091" s="109" t="str">
        <ns0:v>t25</ns0:v>
      </ns0:c>
      <ns0:c r="B2091" s="109" t="n">
        <ns0:v>221</ns0:v>
      </ns0:c>
      <ns0:c r="C2091" s="109" t="n">
        <ns0:f>'消融原始 0921'!B2091-'消融实验 0921'!$E$6+1</ns0:f>
        <ns0:v>77</ns0:v>
      </ns0:c>
      <ns0:c r="D2091" s="114" t="n">
        <ns0:f>AVERAGE('消融原始 0921'!D2087:D2091)</ns0:f>
        <ns0:v>0.95</ns0:v>
      </ns0:c>
      <ns0:c r="E2091" s="114" t="n">
        <ns0:f>AVERAGE('消融原始 0921'!D2082:D2091)</ns0:f>
        <ns0:v>0.95</ns0:v>
      </ns0:c>
      <ns0:c r="F2091" s="114" t="n">
        <ns0:f>AVERAGE('消融原始 0921'!D2077:D2091)</ns0:f>
        <ns0:v>0.8666666666666667</ns0:v>
      </ns0:c>
      <ns0:c r="G2091" s="114" t="n">
        <ns0:f>AVERAGE('消融原始 0921'!D2072:D2091)</ns0:f>
        <ns0:v>0.85</ns0:v>
      </ns0:c>
      <ns0:c r="H2091" s="114" t="n">
        <ns0:f>AVERAGE('消融原始 0921'!D2067:D2091)</ns0:f>
        <ns0:v>0.86</ns0:v>
      </ns0:c>
      <ns0:c r="I2091" s="114" t="n">
        <ns0:f>AVERAGE('消融原始 0921'!D2062:D2091)</ns0:f>
        <ns0:v>0.8666666666666667</ns0:v>
      </ns0:c>
      <ns0:c r="J2091" s="114" t="n">
        <ns0:f>AVERAGE('消融原始 0921'!D2052:D2091)</ns0:f>
        <ns0:v>0.85625</ns0:v>
      </ns0:c>
      <ns0:c r="K2091" s="114" t="n">
        <ns0:f>AVERAGE('消融原始 0921'!D2042:D2091)</ns0:f>
        <ns0:v>0.84</ns0:v>
      </ns0:c>
    </ns0:row>
    <ns0:row r="2092" ht="18" customHeight="1">
      <ns0:c r="A2092" s="109" t="str">
        <ns0:v>t25</ns0:v>
      </ns0:c>
      <ns0:c r="B2092" s="109" t="n">
        <ns0:v>222</ns0:v>
      </ns0:c>
      <ns0:c r="C2092" s="109" t="n">
        <ns0:f>'消融原始 0921'!B2092-'消融实验 0921'!$E$6+1</ns0:f>
        <ns0:v>78</ns0:v>
      </ns0:c>
      <ns0:c r="D2092" s="114" t="n">
        <ns0:f>AVERAGE('消融原始 0921'!D2088:D2092)</ns0:f>
        <ns0:v>0.95</ns0:v>
      </ns0:c>
      <ns0:c r="E2092" s="114" t="n">
        <ns0:f>AVERAGE('消融原始 0921'!D2083:D2092)</ns0:f>
        <ns0:v>0.95</ns0:v>
      </ns0:c>
      <ns0:c r="F2092" s="114" t="n">
        <ns0:f>AVERAGE('消融原始 0921'!D2078:D2092)</ns0:f>
        <ns0:v>0.8666666666666667</ns0:v>
      </ns0:c>
      <ns0:c r="G2092" s="114" t="n">
        <ns0:f>AVERAGE('消融原始 0921'!D2073:D2092)</ns0:f>
        <ns0:v>0.85</ns0:v>
      </ns0:c>
      <ns0:c r="H2092" s="114" t="n">
        <ns0:f>AVERAGE('消融原始 0921'!D2068:D2092)</ns0:f>
        <ns0:v>0.87</ns0:v>
      </ns0:c>
      <ns0:c r="I2092" s="114" t="n">
        <ns0:f>AVERAGE('消融原始 0921'!D2063:D2092)</ns0:f>
        <ns0:v>0.875</ns0:v>
      </ns0:c>
      <ns0:c r="J2092" s="114" t="n">
        <ns0:f>AVERAGE('消融原始 0921'!D2053:D2092)</ns0:f>
        <ns0:v>0.8625</ns0:v>
      </ns0:c>
      <ns0:c r="K2092" s="114" t="n">
        <ns0:f>AVERAGE('消融原始 0921'!D2043:D2092)</ns0:f>
        <ns0:v>0.84</ns0:v>
      </ns0:c>
    </ns0:row>
    <ns0:row r="2093" ht="18" customHeight="1">
      <ns0:c r="A2093" s="109" t="str">
        <ns0:v>t25</ns0:v>
      </ns0:c>
      <ns0:c r="B2093" s="109" t="n">
        <ns0:v>223</ns0:v>
      </ns0:c>
      <ns0:c r="C2093" s="109" t="n">
        <ns0:f>'消融原始 0921'!B2093-'消融实验 0921'!$E$6+1</ns0:f>
        <ns0:v>79</ns0:v>
      </ns0:c>
      <ns0:c r="D2093" s="114" t="n">
        <ns0:f>AVERAGE('消融原始 0921'!D2089:D2093)</ns0:f>
        <ns0:v>1</ns0:v>
      </ns0:c>
      <ns0:c r="E2093" s="114" t="n">
        <ns0:f>AVERAGE('消融原始 0921'!D2084:D2093)</ns0:f>
        <ns0:v>0.95</ns0:v>
      </ns0:c>
      <ns0:c r="F2093" s="114" t="n">
        <ns0:f>AVERAGE('消融原始 0921'!D2079:D2093)</ns0:f>
        <ns0:v>0.8833333333333333</ns0:v>
      </ns0:c>
      <ns0:c r="G2093" s="114" t="n">
        <ns0:f>AVERAGE('消融原始 0921'!D2074:D2093)</ns0:f>
        <ns0:v>0.875</ns0:v>
      </ns0:c>
      <ns0:c r="H2093" s="114" t="n">
        <ns0:f>AVERAGE('消融原始 0921'!D2069:D2093)</ns0:f>
        <ns0:v>0.88</ns0:v>
      </ns0:c>
      <ns0:c r="I2093" s="114" t="n">
        <ns0:f>AVERAGE('消融原始 0921'!D2064:D2093)</ns0:f>
        <ns0:v>0.875</ns0:v>
      </ns0:c>
      <ns0:c r="J2093" s="114" t="n">
        <ns0:f>AVERAGE('消融原始 0921'!D2054:D2093)</ns0:f>
        <ns0:v>0.8625</ns0:v>
      </ns0:c>
      <ns0:c r="K2093" s="114" t="n">
        <ns0:f>AVERAGE('消融原始 0921'!D2044:D2093)</ns0:f>
        <ns0:v>0.845</ns0:v>
      </ns0:c>
    </ns0:row>
    <ns0:row r="2094" ht="18" customHeight="1">
      <ns0:c r="A2094" s="109" t="str">
        <ns0:v>t25</ns0:v>
      </ns0:c>
      <ns0:c r="B2094" s="109" t="n">
        <ns0:v>224</ns0:v>
      </ns0:c>
      <ns0:c r="C2094" s="109" t="n">
        <ns0:f>'消融原始 0921'!B2094-'消融实验 0921'!$E$6+1</ns0:f>
        <ns0:v>80</ns0:v>
      </ns0:c>
      <ns0:c r="D2094" s="114" t="n">
        <ns0:f>AVERAGE('消融原始 0921'!D2090:D2094)</ns0:f>
        <ns0:v>1</ns0:v>
      </ns0:c>
      <ns0:c r="E2094" s="114" t="n">
        <ns0:f>AVERAGE('消融原始 0921'!D2085:D2094)</ns0:f>
        <ns0:v>0.95</ns0:v>
      </ns0:c>
      <ns0:c r="F2094" s="114" t="n">
        <ns0:f>AVERAGE('消融原始 0921'!D2080:D2094)</ns0:f>
        <ns0:v>0.9166666666666666</ns0:v>
      </ns0:c>
      <ns0:c r="G2094" s="114" t="n">
        <ns0:f>AVERAGE('消融原始 0921'!D2075:D2094)</ns0:f>
        <ns0:v>0.875</ns0:v>
      </ns0:c>
      <ns0:c r="H2094" s="114" t="n">
        <ns0:f>AVERAGE('消融原始 0921'!D2070:D2094)</ns0:f>
        <ns0:v>0.88</ns0:v>
      </ns0:c>
      <ns0:c r="I2094" s="114" t="n">
        <ns0:f>AVERAGE('消融原始 0921'!D2065:D2094)</ns0:f>
        <ns0:v>0.875</ns0:v>
      </ns0:c>
      <ns0:c r="J2094" s="114" t="n">
        <ns0:f>AVERAGE('消融原始 0921'!D2055:D2094)</ns0:f>
        <ns0:v>0.875</ns0:v>
      </ns0:c>
      <ns0:c r="K2094" s="114" t="n">
        <ns0:f>AVERAGE('消融原始 0921'!D2045:D2094)</ns0:f>
        <ns0:v>0.845</ns0:v>
      </ns0:c>
    </ns0:row>
    <ns0:row r="2095" ht="18" customHeight="1">
      <ns0:c r="A2095" s="109" t="str">
        <ns0:v>t25</ns0:v>
      </ns0:c>
      <ns0:c r="B2095" s="109" t="n">
        <ns0:v>225</ns0:v>
      </ns0:c>
      <ns0:c r="C2095" s="109" t="n">
        <ns0:f>'消融原始 0921'!B2095-'消融实验 0921'!$E$6+1</ns0:f>
        <ns0:v>81</ns0:v>
      </ns0:c>
      <ns0:c r="D2095" s="114" t="n">
        <ns0:f>AVERAGE('消融原始 0921'!D2091:D2095)</ns0:f>
        <ns0:v>0.95</ns0:v>
      </ns0:c>
      <ns0:c r="E2095" s="114" t="n">
        <ns0:f>AVERAGE('消融原始 0921'!D2086:D2095)</ns0:f>
        <ns0:v>0.95</ns0:v>
      </ns0:c>
      <ns0:c r="F2095" s="114" t="n">
        <ns0:f>AVERAGE('消融原始 0921'!D2081:D2095)</ns0:f>
        <ns0:v>0.9</ns0:v>
      </ns0:c>
      <ns0:c r="G2095" s="114" t="n">
        <ns0:f>AVERAGE('消融原始 0921'!D2076:D2095)</ns0:f>
        <ns0:v>0.875</ns0:v>
      </ns0:c>
      <ns0:c r="H2095" s="114" t="n">
        <ns0:f>AVERAGE('消融原始 0921'!D2071:D2095)</ns0:f>
        <ns0:v>0.87</ns0:v>
      </ns0:c>
      <ns0:c r="I2095" s="114" t="n">
        <ns0:f>AVERAGE('消融原始 0921'!D2066:D2095)</ns0:f>
        <ns0:v>0.875</ns0:v>
      </ns0:c>
      <ns0:c r="J2095" s="114" t="n">
        <ns0:f>AVERAGE('消融原始 0921'!D2056:D2095)</ns0:f>
        <ns0:v>0.86875</ns0:v>
      </ns0:c>
      <ns0:c r="K2095" s="114" t="n">
        <ns0:f>AVERAGE('消融原始 0921'!D2046:D2095)</ns0:f>
        <ns0:v>0.85</ns0:v>
      </ns0:c>
    </ns0:row>
    <ns0:row r="2096" ht="18" customHeight="1">
      <ns0:c r="A2096" s="109" t="str">
        <ns0:v>t25</ns0:v>
      </ns0:c>
      <ns0:c r="B2096" s="109" t="n">
        <ns0:v>226</ns0:v>
      </ns0:c>
      <ns0:c r="C2096" s="109" t="n">
        <ns0:f>'消融原始 0921'!B2096-'消融实验 0921'!$E$6+1</ns0:f>
        <ns0:v>82</ns0:v>
      </ns0:c>
      <ns0:c r="D2096" s="114" t="n">
        <ns0:f>AVERAGE('消融原始 0921'!D2092:D2096)</ns0:f>
        <ns0:v>0.85</ns0:v>
      </ns0:c>
      <ns0:c r="E2096" s="114" t="n">
        <ns0:f>AVERAGE('消融原始 0921'!D2087:D2096)</ns0:f>
        <ns0:v>0.9</ns0:v>
      </ns0:c>
      <ns0:c r="F2096" s="114" t="n">
        <ns0:f>AVERAGE('消融原始 0921'!D2082:D2096)</ns0:f>
        <ns0:v>0.9166666666666666</ns0:v>
      </ns0:c>
      <ns0:c r="G2096" s="114" t="n">
        <ns0:f>AVERAGE('消融原始 0921'!D2077:D2096)</ns0:f>
        <ns0:v>0.8625</ns0:v>
      </ns0:c>
      <ns0:c r="H2096" s="114" t="n">
        <ns0:f>AVERAGE('消融原始 0921'!D2072:D2096)</ns0:f>
        <ns0:v>0.85</ns0:v>
      </ns0:c>
      <ns0:c r="I2096" s="114" t="n">
        <ns0:f>AVERAGE('消融原始 0921'!D2067:D2096)</ns0:f>
        <ns0:v>0.8583333333333333</ns0:v>
      </ns0:c>
      <ns0:c r="J2096" s="114" t="n">
        <ns0:f>AVERAGE('消融原始 0921'!D2057:D2096)</ns0:f>
        <ns0:v>0.85625</ns0:v>
      </ns0:c>
      <ns0:c r="K2096" s="114" t="n">
        <ns0:f>AVERAGE('消融原始 0921'!D2047:D2096)</ns0:f>
        <ns0:v>0.845</ns0:v>
      </ns0:c>
    </ns0:row>
    <ns0:row r="2097" ht="18" customHeight="1">
      <ns0:c r="A2097" s="109" t="str">
        <ns0:v>t25</ns0:v>
      </ns0:c>
      <ns0:c r="B2097" s="109" t="n">
        <ns0:v>227</ns0:v>
      </ns0:c>
      <ns0:c r="C2097" s="109" t="n">
        <ns0:f>'消融原始 0921'!B2097-'消融实验 0921'!$E$6+1</ns0:f>
        <ns0:v>83</ns0:v>
      </ns0:c>
      <ns0:c r="D2097" s="114" t="n">
        <ns0:f>AVERAGE('消融原始 0921'!D2093:D2097)</ns0:f>
        <ns0:v>0.8</ns0:v>
      </ns0:c>
      <ns0:c r="E2097" s="114" t="n">
        <ns0:f>AVERAGE('消融原始 0921'!D2088:D2097)</ns0:f>
        <ns0:v>0.875</ns0:v>
      </ns0:c>
      <ns0:c r="F2097" s="114" t="n">
        <ns0:f>AVERAGE('消融原始 0921'!D2083:D2097)</ns0:f>
        <ns0:v>0.9</ns0:v>
      </ns0:c>
      <ns0:c r="G2097" s="114" t="n">
        <ns0:f>AVERAGE('消融原始 0921'!D2078:D2097)</ns0:f>
        <ns0:v>0.85</ns0:v>
      </ns0:c>
      <ns0:c r="H2097" s="114" t="n">
        <ns0:f>AVERAGE('消融原始 0921'!D2073:D2097)</ns0:f>
        <ns0:v>0.84</ns0:v>
      </ns0:c>
      <ns0:c r="I2097" s="114" t="n">
        <ns0:f>AVERAGE('消融原始 0921'!D2068:D2097)</ns0:f>
        <ns0:v>0.8583333333333333</ns0:v>
      </ns0:c>
      <ns0:c r="J2097" s="114" t="n">
        <ns0:f>AVERAGE('消融原始 0921'!D2058:D2097)</ns0:f>
        <ns0:v>0.85</ns0:v>
      </ns0:c>
      <ns0:c r="K2097" s="114" t="n">
        <ns0:f>AVERAGE('消融原始 0921'!D2048:D2097)</ns0:f>
        <ns0:v>0.845</ns0:v>
      </ns0:c>
    </ns0:row>
    <ns0:row r="2098" ht="18" customHeight="1">
      <ns0:c r="A2098" s="109" t="str">
        <ns0:v>t25</ns0:v>
      </ns0:c>
      <ns0:c r="B2098" s="109" t="n">
        <ns0:v>228</ns0:v>
      </ns0:c>
      <ns0:c r="C2098" s="109" t="n">
        <ns0:f>'消融原始 0921'!B2098-'消融实验 0921'!$E$6+1</ns0:f>
        <ns0:v>84</ns0:v>
      </ns0:c>
      <ns0:c r="D2098" s="114" t="n">
        <ns0:f>AVERAGE('消融原始 0921'!D2094:D2098)</ns0:f>
        <ns0:v>0.7</ns0:v>
      </ns0:c>
      <ns0:c r="E2098" s="114" t="n">
        <ns0:f>AVERAGE('消融原始 0921'!D2089:D2098)</ns0:f>
        <ns0:v>0.85</ns0:v>
      </ns0:c>
      <ns0:c r="F2098" s="114" t="n">
        <ns0:f>AVERAGE('消融原始 0921'!D2084:D2098)</ns0:f>
        <ns0:v>0.8666666666666667</ns0:v>
      </ns0:c>
      <ns0:c r="G2098" s="114" t="n">
        <ns0:f>AVERAGE('消融原始 0921'!D2079:D2098)</ns0:f>
        <ns0:v>0.8375</ns0:v>
      </ns0:c>
      <ns0:c r="H2098" s="114" t="n">
        <ns0:f>AVERAGE('消融原始 0921'!D2074:D2098)</ns0:f>
        <ns0:v>0.84</ns0:v>
      </ns0:c>
      <ns0:c r="I2098" s="114" t="n">
        <ns0:f>AVERAGE('消融原始 0921'!D2069:D2098)</ns0:f>
        <ns0:v>0.85</ns0:v>
      </ns0:c>
      <ns0:c r="J2098" s="114" t="n">
        <ns0:f>AVERAGE('消融原始 0921'!D2059:D2098)</ns0:f>
        <ns0:v>0.85625</ns0:v>
      </ns0:c>
      <ns0:c r="K2098" s="114" t="n">
        <ns0:f>AVERAGE('消融原始 0921'!D2049:D2098)</ns0:f>
        <ns0:v>0.845</ns0:v>
      </ns0:c>
    </ns0:row>
    <ns0:row r="2099" ht="18" customHeight="1">
      <ns0:c r="A2099" s="109" t="str">
        <ns0:v>t25</ns0:v>
      </ns0:c>
      <ns0:c r="B2099" s="109" t="n">
        <ns0:v>229</ns0:v>
      </ns0:c>
      <ns0:c r="C2099" s="109" t="n">
        <ns0:f>'消融原始 0921'!B2099-'消融实验 0921'!$E$6+1</ns0:f>
        <ns0:v>85</ns0:v>
      </ns0:c>
      <ns0:c r="D2099" s="114" t="n">
        <ns0:f>AVERAGE('消融原始 0921'!D2095:D2099)</ns0:f>
        <ns0:v>0.6</ns0:v>
      </ns0:c>
      <ns0:c r="E2099" s="114" t="n">
        <ns0:f>AVERAGE('消融原始 0921'!D2090:D2099)</ns0:f>
        <ns0:v>0.8</ns0:v>
      </ns0:c>
      <ns0:c r="F2099" s="114" t="n">
        <ns0:f>AVERAGE('消融原始 0921'!D2085:D2099)</ns0:f>
        <ns0:v>0.8333333333333334</ns0:v>
      </ns0:c>
      <ns0:c r="G2099" s="114" t="n">
        <ns0:f>AVERAGE('消融原始 0921'!D2080:D2099)</ns0:f>
        <ns0:v>0.8375</ns0:v>
      </ns0:c>
      <ns0:c r="H2099" s="114" t="n">
        <ns0:f>AVERAGE('消融原始 0921'!D2075:D2099)</ns0:f>
        <ns0:v>0.82</ns0:v>
      </ns0:c>
      <ns0:c r="I2099" s="114" t="n">
        <ns0:f>AVERAGE('消融原始 0921'!D2070:D2099)</ns0:f>
        <ns0:v>0.8333333333333334</ns0:v>
      </ns0:c>
      <ns0:c r="J2099" s="114" t="n">
        <ns0:f>AVERAGE('消融原始 0921'!D2060:D2099)</ns0:f>
        <ns0:v>0.84375</ns0:v>
      </ns0:c>
      <ns0:c r="K2099" s="114" t="n">
        <ns0:f>AVERAGE('消融原始 0921'!D2050:D2099)</ns0:f>
        <ns0:v>0.835</ns0:v>
      </ns0:c>
    </ns0:row>
    <ns0:row r="2100" ht="18" customHeight="1">
      <ns0:c r="A2100" s="109" t="str">
        <ns0:v>t25</ns0:v>
      </ns0:c>
      <ns0:c r="B2100" s="109" t="n">
        <ns0:v>230</ns0:v>
      </ns0:c>
      <ns0:c r="C2100" s="109" t="n">
        <ns0:f>'消融原始 0921'!B2100-'消融实验 0921'!$E$6+1</ns0:f>
        <ns0:v>86</ns0:v>
      </ns0:c>
      <ns0:c r="D2100" s="114" t="n">
        <ns0:f>AVERAGE('消融原始 0921'!D2096:D2100)</ns0:f>
        <ns0:v>0.6</ns0:v>
      </ns0:c>
      <ns0:c r="E2100" s="114" t="n">
        <ns0:f>AVERAGE('消融原始 0921'!D2091:D2100)</ns0:f>
        <ns0:v>0.775</ns0:v>
      </ns0:c>
      <ns0:c r="F2100" s="114" t="n">
        <ns0:f>AVERAGE('消融原始 0921'!D2086:D2100)</ns0:f>
        <ns0:v>0.8333333333333334</ns0:v>
      </ns0:c>
      <ns0:c r="G2100" s="114" t="n">
        <ns0:f>AVERAGE('消融原始 0921'!D2081:D2100)</ns0:f>
        <ns0:v>0.825</ns0:v>
      </ns0:c>
      <ns0:c r="H2100" s="114" t="n">
        <ns0:f>AVERAGE('消融原始 0921'!D2076:D2100)</ns0:f>
        <ns0:v>0.82</ns0:v>
      </ns0:c>
      <ns0:c r="I2100" s="114" t="n">
        <ns0:f>AVERAGE('消融原始 0921'!D2071:D2100)</ns0:f>
        <ns0:v>0.825</ns0:v>
      </ns0:c>
      <ns0:c r="J2100" s="114" t="n">
        <ns0:f>AVERAGE('消融原始 0921'!D2061:D2100)</ns0:f>
        <ns0:v>0.8375</ns0:v>
      </ns0:c>
      <ns0:c r="K2100" s="114" t="n">
        <ns0:f>AVERAGE('消融原始 0921'!D2051:D2100)</ns0:f>
        <ns0:v>0.84</ns0:v>
      </ns0:c>
    </ns0:row>
    <ns0:row r="2101" ht="18" customHeight="1">
      <ns0:c r="A2101" s="109" t="str">
        <ns0:v>t25</ns0:v>
      </ns0:c>
      <ns0:c r="B2101" s="109" t="n">
        <ns0:v>231</ns0:v>
      </ns0:c>
      <ns0:c r="C2101" s="109" t="n">
        <ns0:f>'消融原始 0921'!B2101-'消融实验 0921'!$E$6+1</ns0:f>
        <ns0:v>87</ns0:v>
      </ns0:c>
      <ns0:c r="D2101" s="114" t="n">
        <ns0:f>AVERAGE('消融原始 0921'!D2097:D2101)</ns0:f>
        <ns0:v>0.7</ns0:v>
      </ns0:c>
      <ns0:c r="E2101" s="114" t="n">
        <ns0:f>AVERAGE('消融原始 0921'!D2092:D2101)</ns0:f>
        <ns0:v>0.775</ns0:v>
      </ns0:c>
      <ns0:c r="F2101" s="114" t="n">
        <ns0:f>AVERAGE('消融原始 0921'!D2087:D2101)</ns0:f>
        <ns0:v>0.8333333333333334</ns0:v>
      </ns0:c>
      <ns0:c r="G2101" s="114" t="n">
        <ns0:f>AVERAGE('消融原始 0921'!D2082:D2101)</ns0:f>
        <ns0:v>0.8625</ns0:v>
      </ns0:c>
      <ns0:c r="H2101" s="114" t="n">
        <ns0:f>AVERAGE('消融原始 0921'!D2077:D2101)</ns0:f>
        <ns0:v>0.83</ns0:v>
      </ns0:c>
      <ns0:c r="I2101" s="114" t="n">
        <ns0:f>AVERAGE('消融原始 0921'!D2072:D2101)</ns0:f>
        <ns0:v>0.825</ns0:v>
      </ns0:c>
      <ns0:c r="J2101" s="114" t="n">
        <ns0:f>AVERAGE('消融原始 0921'!D2062:D2101)</ns0:f>
        <ns0:v>0.84375</ns0:v>
      </ns0:c>
      <ns0:c r="K2101" s="114" t="n">
        <ns0:f>AVERAGE('消融原始 0921'!D2052:D2101)</ns0:f>
        <ns0:v>0.84</ns0:v>
      </ns0:c>
    </ns0:row>
    <ns0:row r="2102" ht="18" customHeight="1">
      <ns0:c r="A2102" s="109" t="str">
        <ns0:v>t25</ns0:v>
      </ns0:c>
      <ns0:c r="B2102" s="109" t="n">
        <ns0:v>232</ns0:v>
      </ns0:c>
      <ns0:c r="C2102" s="109" t="n">
        <ns0:f>'消融原始 0921'!B2102-'消融实验 0921'!$E$6+1</ns0:f>
        <ns0:v>88</ns0:v>
      </ns0:c>
      <ns0:c r="D2102" s="114" t="n">
        <ns0:f>AVERAGE('消融原始 0921'!D2098:D2102)</ns0:f>
        <ns0:v>0.7</ns0:v>
      </ns0:c>
      <ns0:c r="E2102" s="114" t="n">
        <ns0:f>AVERAGE('消融原始 0921'!D2093:D2102)</ns0:f>
        <ns0:v>0.75</ns0:v>
      </ns0:c>
      <ns0:c r="F2102" s="114" t="n">
        <ns0:f>AVERAGE('消融原始 0921'!D2088:D2102)</ns0:f>
        <ns0:v>0.8166666666666667</ns0:v>
      </ns0:c>
      <ns0:c r="G2102" s="114" t="n">
        <ns0:f>AVERAGE('消融原始 0921'!D2083:D2102)</ns0:f>
        <ns0:v>0.85</ns0:v>
      </ns0:c>
      <ns0:c r="H2102" s="114" t="n">
        <ns0:f>AVERAGE('消融原始 0921'!D2078:D2102)</ns0:f>
        <ns0:v>0.82</ns0:v>
      </ns0:c>
      <ns0:c r="I2102" s="114" t="n">
        <ns0:f>AVERAGE('消融原始 0921'!D2073:D2102)</ns0:f>
        <ns0:v>0.8166666666666667</ns0:v>
      </ns0:c>
      <ns0:c r="J2102" s="114" t="n">
        <ns0:f>AVERAGE('消融原始 0921'!D2063:D2102)</ns0:f>
        <ns0:v>0.84375</ns0:v>
      </ns0:c>
      <ns0:c r="K2102" s="114" t="n">
        <ns0:f>AVERAGE('消融原始 0921'!D2053:D2102)</ns0:f>
        <ns0:v>0.84</ns0:v>
      </ns0:c>
    </ns0:row>
    <ns0:row r="2103" ht="18" customHeight="1">
      <ns0:c r="A2103" s="109" t="str">
        <ns0:v>t25</ns0:v>
      </ns0:c>
      <ns0:c r="B2103" s="109" t="n">
        <ns0:v>233</ns0:v>
      </ns0:c>
      <ns0:c r="C2103" s="109" t="n">
        <ns0:f>'消融原始 0921'!B2103-'消融实验 0921'!$E$6+1</ns0:f>
        <ns0:v>89</ns0:v>
      </ns0:c>
      <ns0:c r="D2103" s="114" t="n">
        <ns0:f>AVERAGE('消融原始 0921'!D2099:D2103)</ns0:f>
        <ns0:v>0.75</ns0:v>
      </ns0:c>
      <ns0:c r="E2103" s="114" t="n">
        <ns0:f>AVERAGE('消融原始 0921'!D2094:D2103)</ns0:f>
        <ns0:v>0.725</ns0:v>
      </ns0:c>
      <ns0:c r="F2103" s="114" t="n">
        <ns0:f>AVERAGE('消融原始 0921'!D2089:D2103)</ns0:f>
        <ns0:v>0.8166666666666667</ns0:v>
      </ns0:c>
      <ns0:c r="G2103" s="114" t="n">
        <ns0:f>AVERAGE('消融原始 0921'!D2084:D2103)</ns0:f>
        <ns0:v>0.8375</ns0:v>
      </ns0:c>
      <ns0:c r="H2103" s="114" t="n">
        <ns0:f>AVERAGE('消融原始 0921'!D2079:D2103)</ns0:f>
        <ns0:v>0.82</ns0:v>
      </ns0:c>
      <ns0:c r="I2103" s="114" t="n">
        <ns0:f>AVERAGE('消融原始 0921'!D2074:D2103)</ns0:f>
        <ns0:v>0.825</ns0:v>
      </ns0:c>
      <ns0:c r="J2103" s="114" t="n">
        <ns0:f>AVERAGE('消融原始 0921'!D2064:D2103)</ns0:f>
        <ns0:v>0.8375</ns0:v>
      </ns0:c>
      <ns0:c r="K2103" s="114" t="n">
        <ns0:f>AVERAGE('消融原始 0921'!D2054:D2103)</ns0:f>
        <ns0:v>0.835</ns0:v>
      </ns0:c>
    </ns0:row>
    <ns0:row r="2104" ht="18" customHeight="1">
      <ns0:c r="A2104" s="109" t="str">
        <ns0:v>t25</ns0:v>
      </ns0:c>
      <ns0:c r="B2104" s="109" t="n">
        <ns0:v>234</ns0:v>
      </ns0:c>
      <ns0:c r="C2104" s="109" t="n">
        <ns0:f>'消融原始 0921'!B2104-'消融实验 0921'!$E$6+1</ns0:f>
        <ns0:v>90</ns0:v>
      </ns0:c>
      <ns0:c r="D2104" s="114" t="n">
        <ns0:f>AVERAGE('消融原始 0921'!D2100:D2104)</ns0:f>
        <ns0:v>0.8</ns0:v>
      </ns0:c>
      <ns0:c r="E2104" s="114" t="n">
        <ns0:f>AVERAGE('消融原始 0921'!D2095:D2104)</ns0:f>
        <ns0:v>0.7</ns0:v>
      </ns0:c>
      <ns0:c r="F2104" s="114" t="n">
        <ns0:f>AVERAGE('消融原始 0921'!D2090:D2104)</ns0:f>
        <ns0:v>0.8</ns0:v>
      </ns0:c>
      <ns0:c r="G2104" s="114" t="n">
        <ns0:f>AVERAGE('消融原始 0921'!D2085:D2104)</ns0:f>
        <ns0:v>0.825</ns0:v>
      </ns0:c>
      <ns0:c r="H2104" s="114" t="n">
        <ns0:f>AVERAGE('消融原始 0921'!D2080:D2104)</ns0:f>
        <ns0:v>0.83</ns0:v>
      </ns0:c>
      <ns0:c r="I2104" s="114" t="n">
        <ns0:f>AVERAGE('消融原始 0921'!D2075:D2104)</ns0:f>
        <ns0:v>0.8166666666666667</ns0:v>
      </ns0:c>
      <ns0:c r="J2104" s="114" t="n">
        <ns0:f>AVERAGE('消融原始 0921'!D2065:D2104)</ns0:f>
        <ns0:v>0.83125</ns0:v>
      </ns0:c>
      <ns0:c r="K2104" s="114" t="n">
        <ns0:f>AVERAGE('消融原始 0921'!D2055:D2104)</ns0:f>
        <ns0:v>0.84</ns0:v>
      </ns0:c>
    </ns0:row>
    <ns0:row r="2105" ht="18" customHeight="1">
      <ns0:c r="A2105" s="109" t="str">
        <ns0:v>t25</ns0:v>
      </ns0:c>
      <ns0:c r="B2105" s="109" t="n">
        <ns0:v>235</ns0:v>
      </ns0:c>
      <ns0:c r="C2105" s="109" t="n">
        <ns0:f>'消融原始 0921'!B2105-'消融实验 0921'!$E$6+1</ns0:f>
        <ns0:v>91</ns0:v>
      </ns0:c>
      <ns0:c r="D2105" s="114" t="n">
        <ns0:f>AVERAGE('消融原始 0921'!D2101:D2105)</ns0:f>
        <ns0:v>0.8</ns0:v>
      </ns0:c>
      <ns0:c r="E2105" s="114" t="n">
        <ns0:f>AVERAGE('消融原始 0921'!D2096:D2105)</ns0:f>
        <ns0:v>0.7</ns0:v>
      </ns0:c>
      <ns0:c r="F2105" s="114" t="n">
        <ns0:f>AVERAGE('消融原始 0921'!D2091:D2105)</ns0:f>
        <ns0:v>0.7833333333333333</ns0:v>
      </ns0:c>
      <ns0:c r="G2105" s="114" t="n">
        <ns0:f>AVERAGE('消融原始 0921'!D2086:D2105)</ns0:f>
        <ns0:v>0.825</ns0:v>
      </ns0:c>
      <ns0:c r="H2105" s="114" t="n">
        <ns0:f>AVERAGE('消融原始 0921'!D2081:D2105)</ns0:f>
        <ns0:v>0.82</ns0:v>
      </ns0:c>
      <ns0:c r="I2105" s="114" t="n">
        <ns0:f>AVERAGE('消融原始 0921'!D2076:D2105)</ns0:f>
        <ns0:v>0.8166666666666667</ns0:v>
      </ns0:c>
      <ns0:c r="J2105" s="114" t="n">
        <ns0:f>AVERAGE('消融原始 0921'!D2066:D2105)</ns0:f>
        <ns0:v>0.83125</ns0:v>
      </ns0:c>
      <ns0:c r="K2105" s="114" t="n">
        <ns0:f>AVERAGE('消融原始 0921'!D2056:D2105)</ns0:f>
        <ns0:v>0.835</ns0:v>
      </ns0:c>
    </ns0:row>
    <ns0:row r="2106" ht="18" customHeight="1">
      <ns0:c r="A2106" s="109" t="str">
        <ns0:v>t25</ns0:v>
      </ns0:c>
      <ns0:c r="B2106" s="109" t="n">
        <ns0:v>236</ns0:v>
      </ns0:c>
      <ns0:c r="C2106" s="109" t="n">
        <ns0:f>'消融原始 0921'!B2106-'消融实验 0921'!$E$6+1</ns0:f>
        <ns0:v>92</ns0:v>
      </ns0:c>
      <ns0:c r="D2106" s="114" t="n">
        <ns0:f>AVERAGE('消融原始 0921'!D2102:D2106)</ns0:f>
        <ns0:v>0.7</ns0:v>
      </ns0:c>
      <ns0:c r="E2106" s="114" t="n">
        <ns0:f>AVERAGE('消融原始 0921'!D2097:D2106)</ns0:f>
        <ns0:v>0.7</ns0:v>
      </ns0:c>
      <ns0:c r="F2106" s="114" t="n">
        <ns0:f>AVERAGE('消融原始 0921'!D2092:D2106)</ns0:f>
        <ns0:v>0.75</ns0:v>
      </ns0:c>
      <ns0:c r="G2106" s="114" t="n">
        <ns0:f>AVERAGE('消融原始 0921'!D2087:D2106)</ns0:f>
        <ns0:v>0.8</ns0:v>
      </ns0:c>
      <ns0:c r="H2106" s="114" t="n">
        <ns0:f>AVERAGE('消融原始 0921'!D2082:D2106)</ns0:f>
        <ns0:v>0.83</ns0:v>
      </ns0:c>
      <ns0:c r="I2106" s="114" t="n">
        <ns0:f>AVERAGE('消融原始 0921'!D2077:D2106)</ns0:f>
        <ns0:v>0.8083333333333333</ns0:v>
      </ns0:c>
      <ns0:c r="J2106" s="114" t="n">
        <ns0:f>AVERAGE('消融原始 0921'!D2067:D2106)</ns0:f>
        <ns0:v>0.81875</ns0:v>
      </ns0:c>
      <ns0:c r="K2106" s="114" t="n">
        <ns0:f>AVERAGE('消融原始 0921'!D2057:D2106)</ns0:f>
        <ns0:v>0.825</ns0:v>
      </ns0:c>
    </ns0:row>
    <ns0:row r="2107" ht="18" customHeight="1">
      <ns0:c r="A2107" s="109" t="str">
        <ns0:v>t25</ns0:v>
      </ns0:c>
      <ns0:c r="B2107" s="109" t="n">
        <ns0:v>237</ns0:v>
      </ns0:c>
      <ns0:c r="C2107" s="109" t="n">
        <ns0:f>'消融原始 0921'!B2107-'消融实验 0921'!$E$6+1</ns0:f>
        <ns0:v>93</ns0:v>
      </ns0:c>
      <ns0:c r="D2107" s="114" t="n">
        <ns0:f>AVERAGE('消融原始 0921'!D2103:D2107)</ns0:f>
        <ns0:v>0.7</ns0:v>
      </ns0:c>
      <ns0:c r="E2107" s="114" t="n">
        <ns0:f>AVERAGE('消融原始 0921'!D2098:D2107)</ns0:f>
        <ns0:v>0.7</ns0:v>
      </ns0:c>
      <ns0:c r="F2107" s="114" t="n">
        <ns0:f>AVERAGE('消融原始 0921'!D2093:D2107)</ns0:f>
        <ns0:v>0.7333333333333333</ns0:v>
      </ns0:c>
      <ns0:c r="G2107" s="114" t="n">
        <ns0:f>AVERAGE('消融原始 0921'!D2088:D2107)</ns0:f>
        <ns0:v>0.7875</ns0:v>
      </ns0:c>
      <ns0:c r="H2107" s="114" t="n">
        <ns0:f>AVERAGE('消融原始 0921'!D2083:D2107)</ns0:f>
        <ns0:v>0.82</ns0:v>
      </ns0:c>
      <ns0:c r="I2107" s="114" t="n">
        <ns0:f>AVERAGE('消融原始 0921'!D2078:D2107)</ns0:f>
        <ns0:v>0.8</ns0:v>
      </ns0:c>
      <ns0:c r="J2107" s="114" t="n">
        <ns0:f>AVERAGE('消融原始 0921'!D2068:D2107)</ns0:f>
        <ns0:v>0.81875</ns0:v>
      </ns0:c>
      <ns0:c r="K2107" s="114" t="n">
        <ns0:f>AVERAGE('消融原始 0921'!D2058:D2107)</ns0:f>
        <ns0:v>0.82</ns0:v>
      </ns0:c>
    </ns0:row>
    <ns0:row r="2108" ht="18" customHeight="1">
      <ns0:c r="A2108" s="109" t="str">
        <ns0:v>t25</ns0:v>
      </ns0:c>
      <ns0:c r="B2108" s="109" t="n">
        <ns0:v>238</ns0:v>
      </ns0:c>
      <ns0:c r="C2108" s="109" t="n">
        <ns0:f>'消融原始 0921'!B2108-'消融实验 0921'!$E$6+1</ns0:f>
        <ns0:v>94</ns0:v>
      </ns0:c>
      <ns0:c r="D2108" s="114" t="n">
        <ns0:f>AVERAGE('消融原始 0921'!D2104:D2108)</ns0:f>
        <ns0:v>0.7</ns0:v>
      </ns0:c>
      <ns0:c r="E2108" s="114" t="n">
        <ns0:f>AVERAGE('消融原始 0921'!D2099:D2108)</ns0:f>
        <ns0:v>0.725</ns0:v>
      </ns0:c>
      <ns0:c r="F2108" s="114" t="n">
        <ns0:f>AVERAGE('消融原始 0921'!D2094:D2108)</ns0:f>
        <ns0:v>0.7166666666666667</ns0:v>
      </ns0:c>
      <ns0:c r="G2108" s="114" t="n">
        <ns0:f>AVERAGE('消融原始 0921'!D2089:D2108)</ns0:f>
        <ns0:v>0.7875</ns0:v>
      </ns0:c>
      <ns0:c r="H2108" s="114" t="n">
        <ns0:f>AVERAGE('消融原始 0921'!D2084:D2108)</ns0:f>
        <ns0:v>0.81</ns0:v>
      </ns0:c>
      <ns0:c r="I2108" s="114" t="n">
        <ns0:f>AVERAGE('消融原始 0921'!D2079:D2108)</ns0:f>
        <ns0:v>0.8</ns0:v>
      </ns0:c>
      <ns0:c r="J2108" s="114" t="n">
        <ns0:f>AVERAGE('消融原始 0921'!D2069:D2108)</ns0:f>
        <ns0:v>0.81875</ns0:v>
      </ns0:c>
      <ns0:c r="K2108" s="114" t="n">
        <ns0:f>AVERAGE('消融原始 0921'!D2059:D2108)</ns0:f>
        <ns0:v>0.83</ns0:v>
      </ns0:c>
    </ns0:row>
    <ns0:row r="2109" ht="18" customHeight="1">
      <ns0:c r="A2109" s="109" t="str">
        <ns0:v>t25</ns0:v>
      </ns0:c>
      <ns0:c r="B2109" s="109" t="n">
        <ns0:v>239</ns0:v>
      </ns0:c>
      <ns0:c r="C2109" s="109" t="n">
        <ns0:f>'消融原始 0921'!B2109-'消融实验 0921'!$E$6+1</ns0:f>
        <ns0:v>95</ns0:v>
      </ns0:c>
      <ns0:c r="D2109" s="114" t="n">
        <ns0:f>AVERAGE('消融原始 0921'!D2105:D2109)</ns0:f>
        <ns0:v>0.65</ns0:v>
      </ns0:c>
      <ns0:c r="E2109" s="114" t="n">
        <ns0:f>AVERAGE('消融原始 0921'!D2100:D2109)</ns0:f>
        <ns0:v>0.725</ns0:v>
      </ns0:c>
      <ns0:c r="F2109" s="114" t="n">
        <ns0:f>AVERAGE('消融原始 0921'!D2095:D2109)</ns0:f>
        <ns0:v>0.6833333333333333</ns0:v>
      </ns0:c>
      <ns0:c r="G2109" s="114" t="n">
        <ns0:f>AVERAGE('消融原始 0921'!D2090:D2109)</ns0:f>
        <ns0:v>0.7625</ns0:v>
      </ns0:c>
      <ns0:c r="H2109" s="114" t="n">
        <ns0:f>AVERAGE('消融原始 0921'!D2085:D2109)</ns0:f>
        <ns0:v>0.79</ns0:v>
      </ns0:c>
      <ns0:c r="I2109" s="114" t="n">
        <ns0:f>AVERAGE('消融原始 0921'!D2080:D2109)</ns0:f>
        <ns0:v>0.8</ns0:v>
      </ns0:c>
      <ns0:c r="J2109" s="114" t="n">
        <ns0:f>AVERAGE('消融原始 0921'!D2070:D2109)</ns0:f>
        <ns0:v>0.80625</ns0:v>
      </ns0:c>
      <ns0:c r="K2109" s="114" t="n">
        <ns0:f>AVERAGE('消融原始 0921'!D2060:D2109)</ns0:f>
        <ns0:v>0.82</ns0:v>
      </ns0:c>
    </ns0:row>
    <ns0:row r="2110" ht="18" customHeight="1">
      <ns0:c r="A2110" s="109" t="str">
        <ns0:v>t25</ns0:v>
      </ns0:c>
      <ns0:c r="B2110" s="109" t="n">
        <ns0:v>240</ns0:v>
      </ns0:c>
      <ns0:c r="C2110" s="109" t="n">
        <ns0:f>'消融原始 0921'!B2110-'消融实验 0921'!$E$6+1</ns0:f>
        <ns0:v>96</ns0:v>
      </ns0:c>
      <ns0:c r="D2110" s="114" t="n">
        <ns0:f>AVERAGE('消融原始 0921'!D2106:D2110)</ns0:f>
        <ns0:v>0.65</ns0:v>
      </ns0:c>
      <ns0:c r="E2110" s="114" t="n">
        <ns0:f>AVERAGE('消融原始 0921'!D2101:D2110)</ns0:f>
        <ns0:v>0.725</ns0:v>
      </ns0:c>
      <ns0:c r="F2110" s="114" t="n">
        <ns0:f>AVERAGE('消融原始 0921'!D2096:D2110)</ns0:f>
        <ns0:v>0.6833333333333333</ns0:v>
      </ns0:c>
      <ns0:c r="G2110" s="114" t="n">
        <ns0:f>AVERAGE('消融原始 0921'!D2091:D2110)</ns0:f>
        <ns0:v>0.75</ns0:v>
      </ns0:c>
      <ns0:c r="H2110" s="114" t="n">
        <ns0:f>AVERAGE('消融原始 0921'!D2086:D2110)</ns0:f>
        <ns0:v>0.79</ns0:v>
      </ns0:c>
      <ns0:c r="I2110" s="114" t="n">
        <ns0:f>AVERAGE('消融原始 0921'!D2081:D2110)</ns0:f>
        <ns0:v>0.7916666666666666</ns0:v>
      </ns0:c>
      <ns0:c r="J2110" s="114" t="n">
        <ns0:f>AVERAGE('消融原始 0921'!D2071:D2110)</ns0:f>
        <ns0:v>0.8</ns0:v>
      </ns0:c>
      <ns0:c r="K2110" s="114" t="n">
        <ns0:f>AVERAGE('消融原始 0921'!D2061:D2110)</ns0:f>
        <ns0:v>0.815</ns0:v>
      </ns0:c>
    </ns0:row>
    <ns0:row r="2111" ht="18" customHeight="1">
      <ns0:c r="A2111" s="109" t="str">
        <ns0:v>t25</ns0:v>
      </ns0:c>
      <ns0:c r="B2111" s="109" t="n">
        <ns0:v>241</ns0:v>
      </ns0:c>
      <ns0:c r="C2111" s="109" t="n">
        <ns0:f>'消融原始 0921'!B2111-'消融实验 0921'!$E$6+1</ns0:f>
        <ns0:v>97</ns0:v>
      </ns0:c>
      <ns0:c r="D2111" s="114" t="n">
        <ns0:f>AVERAGE('消融原始 0921'!D2107:D2111)</ns0:f>
        <ns0:v>0.7</ns0:v>
      </ns0:c>
      <ns0:c r="E2111" s="114" t="n">
        <ns0:f>AVERAGE('消融原始 0921'!D2102:D2111)</ns0:f>
        <ns0:v>0.7</ns0:v>
      </ns0:c>
      <ns0:c r="F2111" s="114" t="n">
        <ns0:f>AVERAGE('消融原始 0921'!D2097:D2111)</ns0:f>
        <ns0:v>0.7</ns0:v>
      </ns0:c>
      <ns0:c r="G2111" s="114" t="n">
        <ns0:f>AVERAGE('消融原始 0921'!D2092:D2111)</ns0:f>
        <ns0:v>0.7375</ns0:v>
      </ns0:c>
      <ns0:c r="H2111" s="114" t="n">
        <ns0:f>AVERAGE('消融原始 0921'!D2087:D2111)</ns0:f>
        <ns0:v>0.78</ns0:v>
      </ns0:c>
      <ns0:c r="I2111" s="114" t="n">
        <ns0:f>AVERAGE('消融原始 0921'!D2082:D2111)</ns0:f>
        <ns0:v>0.8083333333333333</ns0:v>
      </ns0:c>
      <ns0:c r="J2111" s="114" t="n">
        <ns0:f>AVERAGE('消融原始 0921'!D2072:D2111)</ns0:f>
        <ns0:v>0.79375</ns0:v>
      </ns0:c>
      <ns0:c r="K2111" s="114" t="n">
        <ns0:f>AVERAGE('消融原始 0921'!D2062:D2111)</ns0:f>
        <ns0:v>0.815</ns0:v>
      </ns0:c>
    </ns0:row>
    <ns0:row r="2112" ht="18" customHeight="1">
      <ns0:c r="A2112" s="109" t="str">
        <ns0:v>t25</ns0:v>
      </ns0:c>
      <ns0:c r="B2112" s="109" t="n">
        <ns0:v>242</ns0:v>
      </ns0:c>
      <ns0:c r="C2112" s="109" t="n">
        <ns0:f>'消融原始 0921'!B2112-'消融实验 0921'!$E$6+1</ns0:f>
        <ns0:v>98</ns0:v>
      </ns0:c>
      <ns0:c r="D2112" s="114" t="n">
        <ns0:f>AVERAGE('消融原始 0921'!D2108:D2112)</ns0:f>
        <ns0:v>0.75</ns0:v>
      </ns0:c>
      <ns0:c r="E2112" s="114" t="n">
        <ns0:f>AVERAGE('消融原始 0921'!D2103:D2112)</ns0:f>
        <ns0:v>0.725</ns0:v>
      </ns0:c>
      <ns0:c r="F2112" s="114" t="n">
        <ns0:f>AVERAGE('消融原始 0921'!D2098:D2112)</ns0:f>
        <ns0:v>0.7166666666666667</ns0:v>
      </ns0:c>
      <ns0:c r="G2112" s="114" t="n">
        <ns0:f>AVERAGE('消融原始 0921'!D2093:D2112)</ns0:f>
        <ns0:v>0.7375</ns0:v>
      </ns0:c>
      <ns0:c r="H2112" s="114" t="n">
        <ns0:f>AVERAGE('消融原始 0921'!D2088:D2112)</ns0:f>
        <ns0:v>0.78</ns0:v>
      </ns0:c>
      <ns0:c r="I2112" s="114" t="n">
        <ns0:f>AVERAGE('消融原始 0921'!D2083:D2112)</ns0:f>
        <ns0:v>0.8083333333333333</ns0:v>
      </ns0:c>
      <ns0:c r="J2112" s="114" t="n">
        <ns0:f>AVERAGE('消融原始 0921'!D2073:D2112)</ns0:f>
        <ns0:v>0.79375</ns0:v>
      </ns0:c>
      <ns0:c r="K2112" s="114" t="n">
        <ns0:f>AVERAGE('消融原始 0921'!D2063:D2112)</ns0:f>
        <ns0:v>0.82</ns0:v>
      </ns0:c>
    </ns0:row>
    <ns0:row r="2113" ht="18" customHeight="1">
      <ns0:c r="A2113" s="109" t="str">
        <ns0:v>t25</ns0:v>
      </ns0:c>
      <ns0:c r="B2113" s="109" t="n">
        <ns0:v>243</ns0:v>
      </ns0:c>
      <ns0:c r="C2113" s="109" t="n">
        <ns0:f>'消融原始 0921'!B2113-'消融实验 0921'!$E$6+1</ns0:f>
        <ns0:v>99</ns0:v>
      </ns0:c>
      <ns0:c r="D2113" s="114" t="n">
        <ns0:f>AVERAGE('消融原始 0921'!D2109:D2113)</ns0:f>
        <ns0:v>0.8</ns0:v>
      </ns0:c>
      <ns0:c r="E2113" s="114" t="n">
        <ns0:f>AVERAGE('消融原始 0921'!D2104:D2113)</ns0:f>
        <ns0:v>0.75</ns0:v>
      </ns0:c>
      <ns0:c r="F2113" s="114" t="n">
        <ns0:f>AVERAGE('消融原始 0921'!D2099:D2113)</ns0:f>
        <ns0:v>0.75</ns0:v>
      </ns0:c>
      <ns0:c r="G2113" s="114" t="n">
        <ns0:f>AVERAGE('消融原始 0921'!D2094:D2113)</ns0:f>
        <ns0:v>0.7375</ns0:v>
      </ns0:c>
      <ns0:c r="H2113" s="114" t="n">
        <ns0:f>AVERAGE('消融原始 0921'!D2089:D2113)</ns0:f>
        <ns0:v>0.79</ns0:v>
      </ns0:c>
      <ns0:c r="I2113" s="114" t="n">
        <ns0:f>AVERAGE('消融原始 0921'!D2084:D2113)</ns0:f>
        <ns0:v>0.8083333333333333</ns0:v>
      </ns0:c>
      <ns0:c r="J2113" s="114" t="n">
        <ns0:f>AVERAGE('消融原始 0921'!D2074:D2113)</ns0:f>
        <ns0:v>0.80625</ns0:v>
      </ns0:c>
      <ns0:c r="K2113" s="114" t="n">
        <ns0:f>AVERAGE('消融原始 0921'!D2064:D2113)</ns0:f>
        <ns0:v>0.82</ns0:v>
      </ns0:c>
    </ns0:row>
    <ns0:row r="2114" ht="18" customHeight="1">
      <ns0:c r="A2114" s="109" t="str">
        <ns0:v>t25</ns0:v>
      </ns0:c>
      <ns0:c r="B2114" s="109" t="n">
        <ns0:v>244</ns0:v>
      </ns0:c>
      <ns0:c r="C2114" s="109" t="n">
        <ns0:f>'消融原始 0921'!B2114-'消融实验 0921'!$E$6+1</ns0:f>
        <ns0:v>100</ns0:v>
      </ns0:c>
      <ns0:c r="D2114" s="114" t="n">
        <ns0:f>AVERAGE('消融原始 0921'!D2110:D2114)</ns0:f>
        <ns0:v>0.8</ns0:v>
      </ns0:c>
      <ns0:c r="E2114" s="114" t="n">
        <ns0:f>AVERAGE('消融原始 0921'!D2105:D2114)</ns0:f>
        <ns0:v>0.725</ns0:v>
      </ns0:c>
      <ns0:c r="F2114" s="114" t="n">
        <ns0:f>AVERAGE('消融原始 0921'!D2100:D2114)</ns0:f>
        <ns0:v>0.75</ns0:v>
      </ns0:c>
      <ns0:c r="G2114" s="114" t="n">
        <ns0:f>AVERAGE('消融原始 0921'!D2095:D2114)</ns0:f>
        <ns0:v>0.7125</ns0:v>
      </ns0:c>
      <ns0:c r="H2114" s="114" t="n">
        <ns0:f>AVERAGE('消融原始 0921'!D2090:D2114)</ns0:f>
        <ns0:v>0.77</ns0:v>
      </ns0:c>
      <ns0:c r="I2114" s="114" t="n">
        <ns0:f>AVERAGE('消融原始 0921'!D2085:D2114)</ns0:f>
        <ns0:v>0.7916666666666666</ns0:v>
      </ns0:c>
      <ns0:c r="J2114" s="114" t="n">
        <ns0:f>AVERAGE('消融原始 0921'!D2075:D2114)</ns0:f>
        <ns0:v>0.79375</ns0:v>
      </ns0:c>
      <ns0:c r="K2114" s="114" t="n">
        <ns0:f>AVERAGE('消融原始 0921'!D2065:D2114)</ns0:f>
        <ns0:v>0.81</ns0:v>
      </ns0:c>
    </ns0:row>
    <ns0:row r="2115" ht="18" customHeight="1">
      <ns0:c r="A2115" s="109" t="str">
        <ns0:v>t25</ns0:v>
      </ns0:c>
      <ns0:c r="B2115" s="109" t="n">
        <ns0:v>245</ns0:v>
      </ns0:c>
      <ns0:c r="C2115" s="109" t="n">
        <ns0:f>'消融原始 0921'!B2115-'消融实验 0921'!$E$6+1</ns0:f>
        <ns0:v>101</ns0:v>
      </ns0:c>
      <ns0:c r="D2115" s="114" t="n">
        <ns0:f>AVERAGE('消融原始 0921'!D2111:D2115)</ns0:f>
        <ns0:v>0.85</ns0:v>
      </ns0:c>
      <ns0:c r="E2115" s="114" t="n">
        <ns0:f>AVERAGE('消融原始 0921'!D2106:D2115)</ns0:f>
        <ns0:v>0.75</ns0:v>
      </ns0:c>
      <ns0:c r="F2115" s="114" t="n">
        <ns0:f>AVERAGE('消融原始 0921'!D2101:D2115)</ns0:f>
        <ns0:v>0.7666666666666667</ns0:v>
      </ns0:c>
      <ns0:c r="G2115" s="114" t="n">
        <ns0:f>AVERAGE('消融原始 0921'!D2096:D2115)</ns0:f>
        <ns0:v>0.725</ns0:v>
      </ns0:c>
      <ns0:c r="H2115" s="114" t="n">
        <ns0:f>AVERAGE('消融原始 0921'!D2091:D2115)</ns0:f>
        <ns0:v>0.77</ns0:v>
      </ns0:c>
      <ns0:c r="I2115" s="114" t="n">
        <ns0:f>AVERAGE('消融原始 0921'!D2086:D2115)</ns0:f>
        <ns0:v>0.8</ns0:v>
      </ns0:c>
      <ns0:c r="J2115" s="114" t="n">
        <ns0:f>AVERAGE('消融原始 0921'!D2076:D2115)</ns0:f>
        <ns0:v>0.8</ns0:v>
      </ns0:c>
      <ns0:c r="K2115" s="114" t="n">
        <ns0:f>AVERAGE('消融原始 0921'!D2066:D2115)</ns0:f>
        <ns0:v>0.815</ns0:v>
      </ns0:c>
    </ns0:row>
    <ns0:row r="2116" ht="18" customHeight="1">
      <ns0:c r="A2116" s="109" t="str">
        <ns0:v>t25</ns0:v>
      </ns0:c>
      <ns0:c r="B2116" s="109" t="n">
        <ns0:v>246</ns0:v>
      </ns0:c>
      <ns0:c r="C2116" s="109" t="n">
        <ns0:f>'消融原始 0921'!B2116-'消融实验 0921'!$E$6+1</ns0:f>
        <ns0:v>102</ns0:v>
      </ns0:c>
      <ns0:c r="D2116" s="114" t="n">
        <ns0:f>AVERAGE('消融原始 0921'!D2112:D2116)</ns0:f>
        <ns0:v>0.9</ns0:v>
      </ns0:c>
      <ns0:c r="E2116" s="114" t="n">
        <ns0:f>AVERAGE('消融原始 0921'!D2107:D2116)</ns0:f>
        <ns0:v>0.8</ns0:v>
      </ns0:c>
      <ns0:c r="F2116" s="114" t="n">
        <ns0:f>AVERAGE('消融原始 0921'!D2102:D2116)</ns0:f>
        <ns0:v>0.7666666666666667</ns0:v>
      </ns0:c>
      <ns0:c r="G2116" s="114" t="n">
        <ns0:f>AVERAGE('消融原始 0921'!D2097:D2116)</ns0:f>
        <ns0:v>0.75</ns0:v>
      </ns0:c>
      <ns0:c r="H2116" s="114" t="n">
        <ns0:f>AVERAGE('消融原始 0921'!D2092:D2116)</ns0:f>
        <ns0:v>0.77</ns0:v>
      </ns0:c>
      <ns0:c r="I2116" s="114" t="n">
        <ns0:f>AVERAGE('消融原始 0921'!D2087:D2116)</ns0:f>
        <ns0:v>0.8</ns0:v>
      </ns0:c>
      <ns0:c r="J2116" s="114" t="n">
        <ns0:f>AVERAGE('消融原始 0921'!D2077:D2116)</ns0:f>
        <ns0:v>0.80625</ns0:v>
      </ns0:c>
      <ns0:c r="K2116" s="114" t="n">
        <ns0:f>AVERAGE('消融原始 0921'!D2067:D2116)</ns0:f>
        <ns0:v>0.815</ns0:v>
      </ns0:c>
    </ns0:row>
    <ns0:row r="2117" ht="18" customHeight="1">
      <ns0:c r="A2117" s="109" t="str">
        <ns0:v>t25</ns0:v>
      </ns0:c>
      <ns0:c r="B2117" s="109" t="n">
        <ns0:v>247</ns0:v>
      </ns0:c>
      <ns0:c r="C2117" s="109" t="n">
        <ns0:f>'消融原始 0921'!B2117-'消融实验 0921'!$E$6+1</ns0:f>
        <ns0:v>103</ns0:v>
      </ns0:c>
      <ns0:c r="D2117" s="114" t="n">
        <ns0:f>AVERAGE('消融原始 0921'!D2113:D2117)</ns0:f>
        <ns0:v>0.85</ns0:v>
      </ns0:c>
      <ns0:c r="E2117" s="114" t="n">
        <ns0:f>AVERAGE('消融原始 0921'!D2108:D2117)</ns0:f>
        <ns0:v>0.8</ns0:v>
      </ns0:c>
      <ns0:c r="F2117" s="114" t="n">
        <ns0:f>AVERAGE('消融原始 0921'!D2103:D2117)</ns0:f>
        <ns0:v>0.7666666666666667</ns0:v>
      </ns0:c>
      <ns0:c r="G2117" s="114" t="n">
        <ns0:f>AVERAGE('消融原始 0921'!D2098:D2117)</ns0:f>
        <ns0:v>0.75</ns0:v>
      </ns0:c>
      <ns0:c r="H2117" s="114" t="n">
        <ns0:f>AVERAGE('消融原始 0921'!D2093:D2117)</ns0:f>
        <ns0:v>0.76</ns0:v>
      </ns0:c>
      <ns0:c r="I2117" s="114" t="n">
        <ns0:f>AVERAGE('消融原始 0921'!D2088:D2117)</ns0:f>
        <ns0:v>0.7916666666666666</ns0:v>
      </ns0:c>
      <ns0:c r="J2117" s="114" t="n">
        <ns0:f>AVERAGE('消融原始 0921'!D2078:D2117)</ns0:f>
        <ns0:v>0.8</ns0:v>
      </ns0:c>
      <ns0:c r="K2117" s="114" t="n">
        <ns0:f>AVERAGE('消融原始 0921'!D2068:D2117)</ns0:f>
        <ns0:v>0.815</ns0:v>
      </ns0:c>
    </ns0:row>
    <ns0:row r="2118" ht="18" customHeight="1">
      <ns0:c r="A2118" s="109" t="str">
        <ns0:v>t25</ns0:v>
      </ns0:c>
      <ns0:c r="B2118" s="109" t="n">
        <ns0:v>248</ns0:v>
      </ns0:c>
      <ns0:c r="C2118" s="109" t="n">
        <ns0:f>'消融原始 0921'!B2118-'消融实验 0921'!$E$6+1</ns0:f>
        <ns0:v>104</ns0:v>
      </ns0:c>
      <ns0:c r="D2118" s="114" t="n">
        <ns0:f>AVERAGE('消融原始 0921'!D2114:D2118)</ns0:f>
        <ns0:v>0.85</ns0:v>
      </ns0:c>
      <ns0:c r="E2118" s="114" t="n">
        <ns0:f>AVERAGE('消融原始 0921'!D2109:D2118)</ns0:f>
        <ns0:v>0.825</ns0:v>
      </ns0:c>
      <ns0:c r="F2118" s="114" t="n">
        <ns0:f>AVERAGE('消融原始 0921'!D2104:D2118)</ns0:f>
        <ns0:v>0.7833333333333333</ns0:v>
      </ns0:c>
      <ns0:c r="G2118" s="114" t="n">
        <ns0:f>AVERAGE('消融原始 0921'!D2099:D2118)</ns0:f>
        <ns0:v>0.775</ns0:v>
      </ns0:c>
      <ns0:c r="H2118" s="114" t="n">
        <ns0:f>AVERAGE('消融原始 0921'!D2094:D2118)</ns0:f>
        <ns0:v>0.76</ns0:v>
      </ns0:c>
      <ns0:c r="I2118" s="114" t="n">
        <ns0:f>AVERAGE('消融原始 0921'!D2089:D2118)</ns0:f>
        <ns0:v>0.8</ns0:v>
      </ns0:c>
      <ns0:c r="J2118" s="114" t="n">
        <ns0:f>AVERAGE('消融原始 0921'!D2079:D2118)</ns0:f>
        <ns0:v>0.80625</ns0:v>
      </ns0:c>
      <ns0:c r="K2118" s="114" t="n">
        <ns0:f>AVERAGE('消融原始 0921'!D2069:D2118)</ns0:f>
        <ns0:v>0.82</ns0:v>
      </ns0:c>
    </ns0:row>
    <ns0:row r="2119" ht="18" customHeight="1">
      <ns0:c r="A2119" s="109" t="str">
        <ns0:v>t25</ns0:v>
      </ns0:c>
      <ns0:c r="B2119" s="109" t="n">
        <ns0:v>249</ns0:v>
      </ns0:c>
      <ns0:c r="C2119" s="109" t="n">
        <ns0:f>'消融原始 0921'!B2119-'消融实验 0921'!$E$6+1</ns0:f>
        <ns0:v>105</ns0:v>
      </ns0:c>
      <ns0:c r="D2119" s="114" t="n">
        <ns0:f>AVERAGE('消融原始 0921'!D2115:D2119)</ns0:f>
        <ns0:v>0.85</ns0:v>
      </ns0:c>
      <ns0:c r="E2119" s="114" t="n">
        <ns0:f>AVERAGE('消融原始 0921'!D2110:D2119)</ns0:f>
        <ns0:v>0.825</ns0:v>
      </ns0:c>
      <ns0:c r="F2119" s="114" t="n">
        <ns0:f>AVERAGE('消融原始 0921'!D2105:D2119)</ns0:f>
        <ns0:v>0.7666666666666667</ns0:v>
      </ns0:c>
      <ns0:c r="G2119" s="114" t="n">
        <ns0:f>AVERAGE('消融原始 0921'!D2100:D2119)</ns0:f>
        <ns0:v>0.775</ns0:v>
      </ns0:c>
      <ns0:c r="H2119" s="114" t="n">
        <ns0:f>AVERAGE('消融原始 0921'!D2095:D2119)</ns0:f>
        <ns0:v>0.74</ns0:v>
      </ns0:c>
      <ns0:c r="I2119" s="114" t="n">
        <ns0:f>AVERAGE('消融原始 0921'!D2090:D2119)</ns0:f>
        <ns0:v>0.7833333333333333</ns0:v>
      </ns0:c>
      <ns0:c r="J2119" s="114" t="n">
        <ns0:f>AVERAGE('消融原始 0921'!D2080:D2119)</ns0:f>
        <ns0:v>0.80625</ns0:v>
      </ns0:c>
      <ns0:c r="K2119" s="114" t="n">
        <ns0:f>AVERAGE('消融原始 0921'!D2070:D2119)</ns0:f>
        <ns0:v>0.81</ns0:v>
      </ns0:c>
    </ns0:row>
    <ns0:row r="2120" ht="18" customHeight="1">
      <ns0:c r="A2120" s="109" t="str">
        <ns0:v>t25</ns0:v>
      </ns0:c>
      <ns0:c r="B2120" s="109" t="n">
        <ns0:v>250</ns0:v>
      </ns0:c>
      <ns0:c r="C2120" s="109" t="n">
        <ns0:f>'消融原始 0921'!B2120-'消融实验 0921'!$E$6+1</ns0:f>
        <ns0:v>106</ns0:v>
      </ns0:c>
      <ns0:c r="D2120" s="114" t="n">
        <ns0:f>AVERAGE('消融原始 0921'!D2116:D2120)</ns0:f>
        <ns0:v>0.85</ns0:v>
      </ns0:c>
      <ns0:c r="E2120" s="114" t="n">
        <ns0:f>AVERAGE('消融原始 0921'!D2111:D2120)</ns0:f>
        <ns0:v>0.85</ns0:v>
      </ns0:c>
      <ns0:c r="F2120" s="114" t="n">
        <ns0:f>AVERAGE('消融原始 0921'!D2106:D2120)</ns0:f>
        <ns0:v>0.7833333333333333</ns0:v>
      </ns0:c>
      <ns0:c r="G2120" s="114" t="n">
        <ns0:f>AVERAGE('消融原始 0921'!D2101:D2120)</ns0:f>
        <ns0:v>0.7875</ns0:v>
      </ns0:c>
      <ns0:c r="H2120" s="114" t="n">
        <ns0:f>AVERAGE('消融原始 0921'!D2096:D2120)</ns0:f>
        <ns0:v>0.75</ns0:v>
      </ns0:c>
      <ns0:c r="I2120" s="114" t="n">
        <ns0:f>AVERAGE('消融原始 0921'!D2091:D2120)</ns0:f>
        <ns0:v>0.7833333333333333</ns0:v>
      </ns0:c>
      <ns0:c r="J2120" s="114" t="n">
        <ns0:f>AVERAGE('消融原始 0921'!D2081:D2120)</ns0:f>
        <ns0:v>0.80625</ns0:v>
      </ns0:c>
      <ns0:c r="K2120" s="114" t="n">
        <ns0:f>AVERAGE('消融原始 0921'!D2071:D2120)</ns0:f>
        <ns0:v>0.81</ns0:v>
      </ns0:c>
    </ns0:row>
    <ns0:row r="2121" ht="18" customHeight="1">
      <ns0:c r="A2121" s="109" t="str">
        <ns0:v>t25</ns0:v>
      </ns0:c>
      <ns0:c r="B2121" s="109" t="n">
        <ns0:v>251</ns0:v>
      </ns0:c>
      <ns0:c r="C2121" s="109" t="n">
        <ns0:f>'消融原始 0921'!B2121-'消融实验 0921'!$E$6+1</ns0:f>
        <ns0:v>107</ns0:v>
      </ns0:c>
      <ns0:c r="D2121" s="114" t="n">
        <ns0:f>AVERAGE('消融原始 0921'!D2117:D2121)</ns0:f>
        <ns0:v>0.75</ns0:v>
      </ns0:c>
      <ns0:c r="E2121" s="114" t="n">
        <ns0:f>AVERAGE('消融原始 0921'!D2112:D2121)</ns0:f>
        <ns0:v>0.825</ns0:v>
      </ns0:c>
      <ns0:c r="F2121" s="114" t="n">
        <ns0:f>AVERAGE('消融原始 0921'!D2107:D2121)</ns0:f>
        <ns0:v>0.7833333333333333</ns0:v>
      </ns0:c>
      <ns0:c r="G2121" s="114" t="n">
        <ns0:f>AVERAGE('消融原始 0921'!D2102:D2121)</ns0:f>
        <ns0:v>0.7625</ns0:v>
      </ns0:c>
      <ns0:c r="H2121" s="114" t="n">
        <ns0:f>AVERAGE('消融原始 0921'!D2097:D2121)</ns0:f>
        <ns0:v>0.75</ns0:v>
      </ns0:c>
      <ns0:c r="I2121" s="114" t="n">
        <ns0:f>AVERAGE('消融原始 0921'!D2092:D2121)</ns0:f>
        <ns0:v>0.7666666666666667</ns0:v>
      </ns0:c>
      <ns0:c r="J2121" s="114" t="n">
        <ns0:f>AVERAGE('消融原始 0921'!D2082:D2121)</ns0:f>
        <ns0:v>0.8125</ns0:v>
      </ns0:c>
      <ns0:c r="K2121" s="114" t="n">
        <ns0:f>AVERAGE('消融原始 0921'!D2072:D2121)</ns0:f>
        <ns0:v>0.8</ns0:v>
      </ns0:c>
    </ns0:row>
    <ns0:row r="2122" ht="18" customHeight="1">
      <ns0:c r="A2122" s="109" t="str">
        <ns0:v>t25</ns0:v>
      </ns0:c>
      <ns0:c r="B2122" s="109" t="n">
        <ns0:v>252</ns0:v>
      </ns0:c>
      <ns0:c r="C2122" s="109" t="n">
        <ns0:f>'消融原始 0921'!B2122-'消融实验 0921'!$E$6+1</ns0:f>
        <ns0:v>108</ns0:v>
      </ns0:c>
      <ns0:c r="D2122" s="114" t="n">
        <ns0:f>AVERAGE('消融原始 0921'!D2118:D2122)</ns0:f>
        <ns0:v>0.75</ns0:v>
      </ns0:c>
      <ns0:c r="E2122" s="114" t="n">
        <ns0:f>AVERAGE('消融原始 0921'!D2113:D2122)</ns0:f>
        <ns0:v>0.8</ns0:v>
      </ns0:c>
      <ns0:c r="F2122" s="114" t="n">
        <ns0:f>AVERAGE('消融原始 0921'!D2108:D2122)</ns0:f>
        <ns0:v>0.7833333333333333</ns0:v>
      </ns0:c>
      <ns0:c r="G2122" s="114" t="n">
        <ns0:f>AVERAGE('消融原始 0921'!D2103:D2122)</ns0:f>
        <ns0:v>0.7625</ns0:v>
      </ns0:c>
      <ns0:c r="H2122" s="114" t="n">
        <ns0:f>AVERAGE('消融原始 0921'!D2098:D2122)</ns0:f>
        <ns0:v>0.75</ns0:v>
      </ns0:c>
      <ns0:c r="I2122" s="114" t="n">
        <ns0:f>AVERAGE('消融原始 0921'!D2093:D2122)</ns0:f>
        <ns0:v>0.7583333333333333</ns0:v>
      </ns0:c>
      <ns0:c r="J2122" s="114" t="n">
        <ns0:f>AVERAGE('消融原始 0921'!D2083:D2122)</ns0:f>
        <ns0:v>0.80625</ns0:v>
      </ns0:c>
      <ns0:c r="K2122" s="114" t="n">
        <ns0:f>AVERAGE('消融原始 0921'!D2073:D2122)</ns0:f>
        <ns0:v>0.795</ns0:v>
      </ns0:c>
    </ns0:row>
    <ns0:row r="2123" ht="18" customHeight="1">
      <ns0:c r="A2123" s="109" t="str">
        <ns0:v>t25</ns0:v>
      </ns0:c>
      <ns0:c r="B2123" s="109" t="n">
        <ns0:v>253</ns0:v>
      </ns0:c>
      <ns0:c r="C2123" s="109" t="n">
        <ns0:f>'消融原始 0921'!B2123-'消融实验 0921'!$E$6+1</ns0:f>
        <ns0:v>109</ns0:v>
      </ns0:c>
      <ns0:c r="D2123" s="114" t="n">
        <ns0:f>AVERAGE('消融原始 0921'!D2119:D2123)</ns0:f>
        <ns0:v>0.7</ns0:v>
      </ns0:c>
      <ns0:c r="E2123" s="114" t="n">
        <ns0:f>AVERAGE('消融原始 0921'!D2114:D2123)</ns0:f>
        <ns0:v>0.775</ns0:v>
      </ns0:c>
      <ns0:c r="F2123" s="114" t="n">
        <ns0:f>AVERAGE('消融原始 0921'!D2109:D2123)</ns0:f>
        <ns0:v>0.7833333333333333</ns0:v>
      </ns0:c>
      <ns0:c r="G2123" s="114" t="n">
        <ns0:f>AVERAGE('消融原始 0921'!D2104:D2123)</ns0:f>
        <ns0:v>0.7625</ns0:v>
      </ns0:c>
      <ns0:c r="H2123" s="114" t="n">
        <ns0:f>AVERAGE('消融原始 0921'!D2099:D2123)</ns0:f>
        <ns0:v>0.76</ns0:v>
      </ns0:c>
      <ns0:c r="I2123" s="114" t="n">
        <ns0:f>AVERAGE('消融原始 0921'!D2094:D2123)</ns0:f>
        <ns0:v>0.75</ns0:v>
      </ns0:c>
      <ns0:c r="J2123" s="114" t="n">
        <ns0:f>AVERAGE('消融原始 0921'!D2084:D2123)</ns0:f>
        <ns0:v>0.8</ns0:v>
      </ns0:c>
      <ns0:c r="K2123" s="114" t="n">
        <ns0:f>AVERAGE('消融原始 0921'!D2074:D2123)</ns0:f>
        <ns0:v>0.8</ns0:v>
      </ns0:c>
    </ns0:row>
    <ns0:row r="2124" ht="18" customHeight="1">
      <ns0:c r="A2124" s="109" t="str">
        <ns0:v>t25</ns0:v>
      </ns0:c>
      <ns0:c r="B2124" s="109" t="n">
        <ns0:v>254</ns0:v>
      </ns0:c>
      <ns0:c r="C2124" s="109" t="n">
        <ns0:f>'消融原始 0921'!B2124-'消融实验 0921'!$E$6+1</ns0:f>
        <ns0:v>110</ns0:v>
      </ns0:c>
      <ns0:c r="D2124" s="114" t="n">
        <ns0:f>AVERAGE('消融原始 0921'!D2120:D2124)</ns0:f>
        <ns0:v>0.8</ns0:v>
      </ns0:c>
      <ns0:c r="E2124" s="114" t="n">
        <ns0:f>AVERAGE('消融原始 0921'!D2115:D2124)</ns0:f>
        <ns0:v>0.825</ns0:v>
      </ns0:c>
      <ns0:c r="F2124" s="114" t="n">
        <ns0:f>AVERAGE('消融原始 0921'!D2110:D2124)</ns0:f>
        <ns0:v>0.8166666666666667</ns0:v>
      </ns0:c>
      <ns0:c r="G2124" s="114" t="n">
        <ns0:f>AVERAGE('消融原始 0921'!D2105:D2124)</ns0:f>
        <ns0:v>0.775</ns0:v>
      </ns0:c>
      <ns0:c r="H2124" s="114" t="n">
        <ns0:f>AVERAGE('消融原始 0921'!D2100:D2124)</ns0:f>
        <ns0:v>0.78</ns0:v>
      </ns0:c>
      <ns0:c r="I2124" s="114" t="n">
        <ns0:f>AVERAGE('消融原始 0921'!D2095:D2124)</ns0:f>
        <ns0:v>0.75</ns0:v>
      </ns0:c>
      <ns0:c r="J2124" s="114" t="n">
        <ns0:f>AVERAGE('消融原始 0921'!D2085:D2124)</ns0:f>
        <ns0:v>0.8</ns0:v>
      </ns0:c>
      <ns0:c r="K2124" s="114" t="n">
        <ns0:f>AVERAGE('消融原始 0921'!D2075:D2124)</ns0:f>
        <ns0:v>0.8</ns0:v>
      </ns0:c>
    </ns0:row>
    <ns0:row r="2125" ht="18" customHeight="1">
      <ns0:c r="A2125" s="109" t="str">
        <ns0:v>t25</ns0:v>
      </ns0:c>
      <ns0:c r="B2125" s="109" t="n">
        <ns0:v>255</ns0:v>
      </ns0:c>
      <ns0:c r="C2125" s="109" t="n">
        <ns0:f>'消融原始 0921'!B2125-'消融实验 0921'!$E$6+1</ns0:f>
        <ns0:v>111</ns0:v>
      </ns0:c>
      <ns0:c r="D2125" s="114" t="n">
        <ns0:f>AVERAGE('消融原始 0921'!D2121:D2125)</ns0:f>
        <ns0:v>0.8</ns0:v>
      </ns0:c>
      <ns0:c r="E2125" s="114" t="n">
        <ns0:f>AVERAGE('消融原始 0921'!D2116:D2125)</ns0:f>
        <ns0:v>0.825</ns0:v>
      </ns0:c>
      <ns0:c r="F2125" s="114" t="n">
        <ns0:f>AVERAGE('消融原始 0921'!D2111:D2125)</ns0:f>
        <ns0:v>0.8333333333333334</ns0:v>
      </ns0:c>
      <ns0:c r="G2125" s="114" t="n">
        <ns0:f>AVERAGE('消融原始 0921'!D2106:D2125)</ns0:f>
        <ns0:v>0.7875</ns0:v>
      </ns0:c>
      <ns0:c r="H2125" s="114" t="n">
        <ns0:f>AVERAGE('消融原始 0921'!D2101:D2125)</ns0:f>
        <ns0:v>0.79</ns0:v>
      </ns0:c>
      <ns0:c r="I2125" s="114" t="n">
        <ns0:f>AVERAGE('消融原始 0921'!D2096:D2125)</ns0:f>
        <ns0:v>0.7583333333333333</ns0:v>
      </ns0:c>
      <ns0:c r="J2125" s="114" t="n">
        <ns0:f>AVERAGE('消融原始 0921'!D2086:D2125)</ns0:f>
        <ns0:v>0.80625</ns0:v>
      </ns0:c>
      <ns0:c r="K2125" s="114" t="n">
        <ns0:f>AVERAGE('消融原始 0921'!D2076:D2125)</ns0:f>
        <ns0:v>0.805</ns0:v>
      </ns0:c>
    </ns0:row>
    <ns0:row r="2126" ht="18" customHeight="1">
      <ns0:c r="A2126" s="109" t="str">
        <ns0:v>t25</ns0:v>
      </ns0:c>
      <ns0:c r="B2126" s="109" t="n">
        <ns0:v>256</ns0:v>
      </ns0:c>
      <ns0:c r="C2126" s="109" t="n">
        <ns0:f>'消融原始 0921'!B2126-'消融实验 0921'!$E$6+1</ns0:f>
        <ns0:v>112</ns0:v>
      </ns0:c>
      <ns0:c r="D2126" s="114" t="n">
        <ns0:f>AVERAGE('消融原始 0921'!D2122:D2126)</ns0:f>
        <ns0:v>0.9</ns0:v>
      </ns0:c>
      <ns0:c r="E2126" s="114" t="n">
        <ns0:f>AVERAGE('消融原始 0921'!D2117:D2126)</ns0:f>
        <ns0:v>0.825</ns0:v>
      </ns0:c>
      <ns0:c r="F2126" s="114" t="n">
        <ns0:f>AVERAGE('消融原始 0921'!D2112:D2126)</ns0:f>
        <ns0:v>0.85</ns0:v>
      </ns0:c>
      <ns0:c r="G2126" s="114" t="n">
        <ns0:f>AVERAGE('消融原始 0921'!D2107:D2126)</ns0:f>
        <ns0:v>0.8125</ns0:v>
      </ns0:c>
      <ns0:c r="H2126" s="114" t="n">
        <ns0:f>AVERAGE('消融原始 0921'!D2102:D2126)</ns0:f>
        <ns0:v>0.79</ns0:v>
      </ns0:c>
      <ns0:c r="I2126" s="114" t="n">
        <ns0:f>AVERAGE('消融原始 0921'!D2097:D2126)</ns0:f>
        <ns0:v>0.775</ns0:v>
      </ns0:c>
      <ns0:c r="J2126" s="114" t="n">
        <ns0:f>AVERAGE('消融原始 0921'!D2087:D2126)</ns0:f>
        <ns0:v>0.80625</ns0:v>
      </ns0:c>
      <ns0:c r="K2126" s="114" t="n">
        <ns0:f>AVERAGE('消融原始 0921'!D2077:D2126)</ns0:f>
        <ns0:v>0.81</ns0:v>
      </ns0:c>
    </ns0:row>
    <ns0:row r="2127" ht="18" customHeight="1">
      <ns0:c r="A2127" s="109" t="str">
        <ns0:v>t25</ns0:v>
      </ns0:c>
      <ns0:c r="B2127" s="109" t="n">
        <ns0:v>257</ns0:v>
      </ns0:c>
      <ns0:c r="C2127" s="109" t="n">
        <ns0:f>'消融原始 0921'!B2127-'消融实验 0921'!$E$6+1</ns0:f>
        <ns0:v>113</ns0:v>
      </ns0:c>
      <ns0:c r="D2127" s="114" t="n">
        <ns0:f>AVERAGE('消融原始 0921'!D2123:D2127)</ns0:f>
        <ns0:v>0.9</ns0:v>
      </ns0:c>
      <ns0:c r="E2127" s="114" t="n">
        <ns0:f>AVERAGE('消融原始 0921'!D2118:D2127)</ns0:f>
        <ns0:v>0.825</ns0:v>
      </ns0:c>
      <ns0:c r="F2127" s="114" t="n">
        <ns0:f>AVERAGE('消融原始 0921'!D2113:D2127)</ns0:f>
        <ns0:v>0.8333333333333334</ns0:v>
      </ns0:c>
      <ns0:c r="G2127" s="114" t="n">
        <ns0:f>AVERAGE('消融原始 0921'!D2108:D2127)</ns0:f>
        <ns0:v>0.8125</ns0:v>
      </ns0:c>
      <ns0:c r="H2127" s="114" t="n">
        <ns0:f>AVERAGE('消融原始 0921'!D2103:D2127)</ns0:f>
        <ns0:v>0.79</ns0:v>
      </ns0:c>
      <ns0:c r="I2127" s="114" t="n">
        <ns0:f>AVERAGE('消融原始 0921'!D2098:D2127)</ns0:f>
        <ns0:v>0.775</ns0:v>
      </ns0:c>
      <ns0:c r="J2127" s="114" t="n">
        <ns0:f>AVERAGE('消融原始 0921'!D2088:D2127)</ns0:f>
        <ns0:v>0.8</ns0:v>
      </ns0:c>
      <ns0:c r="K2127" s="114" t="n">
        <ns0:f>AVERAGE('消融原始 0921'!D2078:D2127)</ns0:f>
        <ns0:v>0.805</ns0:v>
      </ns0:c>
    </ns0:row>
    <ns0:row r="2128" ht="18" customHeight="1">
      <ns0:c r="A2128" s="109" t="str">
        <ns0:v>t25</ns0:v>
      </ns0:c>
      <ns0:c r="B2128" s="109" t="n">
        <ns0:v>258</ns0:v>
      </ns0:c>
      <ns0:c r="C2128" s="109" t="n">
        <ns0:f>'消融原始 0921'!B2128-'消融实验 0921'!$E$6+1</ns0:f>
        <ns0:v>114</ns0:v>
      </ns0:c>
      <ns0:c r="D2128" s="114" t="n">
        <ns0:f>AVERAGE('消融原始 0921'!D2124:D2128)</ns0:f>
        <ns0:v>0.95</ns0:v>
      </ns0:c>
      <ns0:c r="E2128" s="114" t="n">
        <ns0:f>AVERAGE('消融原始 0921'!D2119:D2128)</ns0:f>
        <ns0:v>0.825</ns0:v>
      </ns0:c>
      <ns0:c r="F2128" s="114" t="n">
        <ns0:f>AVERAGE('消融原始 0921'!D2114:D2128)</ns0:f>
        <ns0:v>0.8333333333333334</ns0:v>
      </ns0:c>
      <ns0:c r="G2128" s="114" t="n">
        <ns0:f>AVERAGE('消融原始 0921'!D2109:D2128)</ns0:f>
        <ns0:v>0.825</ns0:v>
      </ns0:c>
      <ns0:c r="H2128" s="114" t="n">
        <ns0:f>AVERAGE('消融原始 0921'!D2104:D2128)</ns0:f>
        <ns0:v>0.8</ns0:v>
      </ns0:c>
      <ns0:c r="I2128" s="114" t="n">
        <ns0:f>AVERAGE('消融原始 0921'!D2099:D2128)</ns0:f>
        <ns0:v>0.7916666666666666</ns0:v>
      </ns0:c>
      <ns0:c r="J2128" s="114" t="n">
        <ns0:f>AVERAGE('消融原始 0921'!D2089:D2128)</ns0:f>
        <ns0:v>0.80625</ns0:v>
      </ns0:c>
      <ns0:c r="K2128" s="114" t="n">
        <ns0:f>AVERAGE('消融原始 0921'!D2079:D2128)</ns0:f>
        <ns0:v>0.81</ns0:v>
      </ns0:c>
    </ns0:row>
    <ns0:row r="2129" ht="18" customHeight="1">
      <ns0:c r="A2129" s="109" t="str">
        <ns0:v>t25</ns0:v>
      </ns0:c>
      <ns0:c r="B2129" s="109" t="n">
        <ns0:v>259</ns0:v>
      </ns0:c>
      <ns0:c r="C2129" s="109" t="n">
        <ns0:f>'消融原始 0921'!B2129-'消融实验 0921'!$E$6+1</ns0:f>
        <ns0:v>115</ns0:v>
      </ns0:c>
      <ns0:c r="D2129" s="114" t="n">
        <ns0:f>AVERAGE('消融原始 0921'!D2125:D2129)</ns0:f>
        <ns0:v>0.95</ns0:v>
      </ns0:c>
      <ns0:c r="E2129" s="114" t="n">
        <ns0:f>AVERAGE('消融原始 0921'!D2120:D2129)</ns0:f>
        <ns0:v>0.875</ns0:v>
      </ns0:c>
      <ns0:c r="F2129" s="114" t="n">
        <ns0:f>AVERAGE('消融原始 0921'!D2115:D2129)</ns0:f>
        <ns0:v>0.8666666666666667</ns0:v>
      </ns0:c>
      <ns0:c r="G2129" s="114" t="n">
        <ns0:f>AVERAGE('消融原始 0921'!D2110:D2129)</ns0:f>
        <ns0:v>0.85</ns0:v>
      </ns0:c>
      <ns0:c r="H2129" s="114" t="n">
        <ns0:f>AVERAGE('消融原始 0921'!D2105:D2129)</ns0:f>
        <ns0:v>0.81</ns0:v>
      </ns0:c>
      <ns0:c r="I2129" s="114" t="n">
        <ns0:f>AVERAGE('消融原始 0921'!D2100:D2129)</ns0:f>
        <ns0:v>0.8083333333333333</ns0:v>
      </ns0:c>
      <ns0:c r="J2129" s="114" t="n">
        <ns0:f>AVERAGE('消融原始 0921'!D2090:D2129)</ns0:f>
        <ns0:v>0.80625</ns0:v>
      </ns0:c>
      <ns0:c r="K2129" s="114" t="n">
        <ns0:f>AVERAGE('消融原始 0921'!D2080:D2129)</ns0:f>
        <ns0:v>0.82</ns0:v>
      </ns0:c>
    </ns0:row>
    <ns0:row r="2130" ht="18" customHeight="1">
      <ns0:c r="A2130" s="109" t="str">
        <ns0:v>t25</ns0:v>
      </ns0:c>
      <ns0:c r="B2130" s="109" t="n">
        <ns0:v>260</ns0:v>
      </ns0:c>
      <ns0:c r="C2130" s="109" t="n">
        <ns0:f>'消融原始 0921'!B2130-'消融实验 0921'!$E$6+1</ns0:f>
        <ns0:v>116</ns0:v>
      </ns0:c>
      <ns0:c r="D2130" s="114" t="n">
        <ns0:f>AVERAGE('消融原始 0921'!D2126:D2130)</ns0:f>
        <ns0:v>0.95</ns0:v>
      </ns0:c>
      <ns0:c r="E2130" s="114" t="n">
        <ns0:f>AVERAGE('消融原始 0921'!D2121:D2130)</ns0:f>
        <ns0:v>0.875</ns0:v>
      </ns0:c>
      <ns0:c r="F2130" s="114" t="n">
        <ns0:f>AVERAGE('消融原始 0921'!D2116:D2130)</ns0:f>
        <ns0:v>0.8666666666666667</ns0:v>
      </ns0:c>
      <ns0:c r="G2130" s="114" t="n">
        <ns0:f>AVERAGE('消融原始 0921'!D2111:D2130)</ns0:f>
        <ns0:v>0.8625</ns0:v>
      </ns0:c>
      <ns0:c r="H2130" s="114" t="n">
        <ns0:f>AVERAGE('消融原始 0921'!D2106:D2130)</ns0:f>
        <ns0:v>0.82</ns0:v>
      </ns0:c>
      <ns0:c r="I2130" s="114" t="n">
        <ns0:f>AVERAGE('消融原始 0921'!D2101:D2130)</ns0:f>
        <ns0:v>0.8166666666666667</ns0:v>
      </ns0:c>
      <ns0:c r="J2130" s="114" t="n">
        <ns0:f>AVERAGE('消融原始 0921'!D2091:D2130)</ns0:f>
        <ns0:v>0.80625</ns0:v>
      </ns0:c>
      <ns0:c r="K2130" s="114" t="n">
        <ns0:f>AVERAGE('消融原始 0921'!D2081:D2130)</ns0:f>
        <ns0:v>0.82</ns0:v>
      </ns0:c>
    </ns0:row>
    <ns0:row r="2131" ht="18" customHeight="1">
      <ns0:c r="A2131" s="109" t="str">
        <ns0:v>t25</ns0:v>
      </ns0:c>
      <ns0:c r="B2131" s="109" t="n">
        <ns0:v>261</ns0:v>
      </ns0:c>
      <ns0:c r="C2131" s="109" t="n">
        <ns0:f>'消融原始 0921'!B2131-'消融实验 0921'!$E$6+1</ns0:f>
        <ns0:v>117</ns0:v>
      </ns0:c>
      <ns0:c r="D2131" s="114" t="n">
        <ns0:f>AVERAGE('消融原始 0921'!D2127:D2131)</ns0:f>
        <ns0:v>0.8</ns0:v>
      </ns0:c>
      <ns0:c r="E2131" s="114" t="n">
        <ns0:f>AVERAGE('消融原始 0921'!D2122:D2131)</ns0:f>
        <ns0:v>0.85</ns0:v>
      </ns0:c>
      <ns0:c r="F2131" s="114" t="n">
        <ns0:f>AVERAGE('消融原始 0921'!D2117:D2131)</ns0:f>
        <ns0:v>0.8166666666666667</ns0:v>
      </ns0:c>
      <ns0:c r="G2131" s="114" t="n">
        <ns0:f>AVERAGE('消融原始 0921'!D2112:D2131)</ns0:f>
        <ns0:v>0.8375</ns0:v>
      </ns0:c>
      <ns0:c r="H2131" s="114" t="n">
        <ns0:f>AVERAGE('消融原始 0921'!D2107:D2131)</ns0:f>
        <ns0:v>0.81</ns0:v>
      </ns0:c>
      <ns0:c r="I2131" s="114" t="n">
        <ns0:f>AVERAGE('消融原始 0921'!D2102:D2131)</ns0:f>
        <ns0:v>0.7916666666666666</ns0:v>
      </ns0:c>
      <ns0:c r="J2131" s="114" t="n">
        <ns0:f>AVERAGE('消融原始 0921'!D2092:D2131)</ns0:f>
        <ns0:v>0.7875</ns0:v>
      </ns0:c>
      <ns0:c r="K2131" s="114" t="n">
        <ns0:f>AVERAGE('消融原始 0921'!D2082:D2131)</ns0:f>
        <ns0:v>0.82</ns0:v>
      </ns0:c>
    </ns0:row>
    <ns0:row r="2132" ht="18" customHeight="1">
      <ns0:c r="A2132" s="109" t="str">
        <ns0:v>t25</ns0:v>
      </ns0:c>
      <ns0:c r="B2132" s="109" t="n">
        <ns0:v>262</ns0:v>
      </ns0:c>
      <ns0:c r="C2132" s="109" t="n">
        <ns0:f>'消融原始 0921'!B2132-'消融实验 0921'!$E$6+1</ns0:f>
        <ns0:v>118</ns0:v>
      </ns0:c>
      <ns0:c r="D2132" s="114" t="n">
        <ns0:f>AVERAGE('消融原始 0921'!D2128:D2132)</ns0:f>
        <ns0:v>0.75</ns0:v>
      </ns0:c>
      <ns0:c r="E2132" s="114" t="n">
        <ns0:f>AVERAGE('消融原始 0921'!D2123:D2132)</ns0:f>
        <ns0:v>0.825</ns0:v>
      </ns0:c>
      <ns0:c r="F2132" s="114" t="n">
        <ns0:f>AVERAGE('消融原始 0921'!D2118:D2132)</ns0:f>
        <ns0:v>0.8</ns0:v>
      </ns0:c>
      <ns0:c r="G2132" s="114" t="n">
        <ns0:f>AVERAGE('消融原始 0921'!D2113:D2132)</ns0:f>
        <ns0:v>0.8125</ns0:v>
      </ns0:c>
      <ns0:c r="H2132" s="114" t="n">
        <ns0:f>AVERAGE('消融原始 0921'!D2108:D2132)</ns0:f>
        <ns0:v>0.8</ns0:v>
      </ns0:c>
      <ns0:c r="I2132" s="114" t="n">
        <ns0:f>AVERAGE('消融原始 0921'!D2103:D2132)</ns0:f>
        <ns0:v>0.7833333333333333</ns0:v>
      </ns0:c>
      <ns0:c r="J2132" s="114" t="n">
        <ns0:f>AVERAGE('消融原始 0921'!D2093:D2132)</ns0:f>
        <ns0:v>0.775</ns0:v>
      </ns0:c>
      <ns0:c r="K2132" s="114" t="n">
        <ns0:f>AVERAGE('消融原始 0921'!D2083:D2132)</ns0:f>
        <ns0:v>0.81</ns0:v>
      </ns0:c>
    </ns0:row>
    <ns0:row r="2133" ht="18" customHeight="1">
      <ns0:c r="A2133" s="109" t="str">
        <ns0:v>t25</ns0:v>
      </ns0:c>
      <ns0:c r="B2133" s="109" t="n">
        <ns0:v>263</ns0:v>
      </ns0:c>
      <ns0:c r="C2133" s="109" t="n">
        <ns0:f>'消融原始 0921'!B2133-'消融实验 0921'!$E$6+1</ns0:f>
        <ns0:v>119</ns0:v>
      </ns0:c>
      <ns0:c r="D2133" s="114" t="n">
        <ns0:f>AVERAGE('消融原始 0921'!D2129:D2133)</ns0:f>
        <ns0:v>0.75</ns0:v>
      </ns0:c>
      <ns0:c r="E2133" s="114" t="n">
        <ns0:f>AVERAGE('消融原始 0921'!D2124:D2133)</ns0:f>
        <ns0:v>0.85</ns0:v>
      </ns0:c>
      <ns0:c r="F2133" s="114" t="n">
        <ns0:f>AVERAGE('消融原始 0921'!D2119:D2133)</ns0:f>
        <ns0:v>0.8</ns0:v>
      </ns0:c>
      <ns0:c r="G2133" s="114" t="n">
        <ns0:f>AVERAGE('消融原始 0921'!D2114:D2133)</ns0:f>
        <ns0:v>0.8125</ns0:v>
      </ns0:c>
      <ns0:c r="H2133" s="114" t="n">
        <ns0:f>AVERAGE('消融原始 0921'!D2109:D2133)</ns0:f>
        <ns0:v>0.81</ns0:v>
      </ns0:c>
      <ns0:c r="I2133" s="114" t="n">
        <ns0:f>AVERAGE('消融原始 0921'!D2104:D2133)</ns0:f>
        <ns0:v>0.7916666666666666</ns0:v>
      </ns0:c>
      <ns0:c r="J2133" s="114" t="n">
        <ns0:f>AVERAGE('消融原始 0921'!D2094:D2133)</ns0:f>
        <ns0:v>0.775</ns0:v>
      </ns0:c>
      <ns0:c r="K2133" s="114" t="n">
        <ns0:f>AVERAGE('消融原始 0921'!D2084:D2133)</ns0:f>
        <ns0:v>0.81</ns0:v>
      </ns0:c>
    </ns0:row>
    <ns0:row r="2134" ht="18" customHeight="1">
      <ns0:c r="A2134" s="109" t="str">
        <ns0:v>t25</ns0:v>
      </ns0:c>
      <ns0:c r="B2134" s="109" t="n">
        <ns0:v>264</ns0:v>
      </ns0:c>
      <ns0:c r="C2134" s="109" t="n">
        <ns0:f>'消融原始 0921'!B2134-'消融实验 0921'!$E$6+1</ns0:f>
        <ns0:v>120</ns0:v>
      </ns0:c>
      <ns0:c r="D2134" s="114" t="n">
        <ns0:f>AVERAGE('消融原始 0921'!D2130:D2134)</ns0:f>
        <ns0:v>0.55</ns0:v>
      </ns0:c>
      <ns0:c r="E2134" s="114" t="n">
        <ns0:f>AVERAGE('消融原始 0921'!D2125:D2134)</ns0:f>
        <ns0:v>0.75</ns0:v>
      </ns0:c>
      <ns0:c r="F2134" s="114" t="n">
        <ns0:f>AVERAGE('消融原始 0921'!D2120:D2134)</ns0:f>
        <ns0:v>0.7666666666666667</ns0:v>
      </ns0:c>
      <ns0:c r="G2134" s="114" t="n">
        <ns0:f>AVERAGE('消融原始 0921'!D2115:D2134)</ns0:f>
        <ns0:v>0.7875</ns0:v>
      </ns0:c>
      <ns0:c r="H2134" s="114" t="n">
        <ns0:f>AVERAGE('消融原始 0921'!D2110:D2134)</ns0:f>
        <ns0:v>0.79</ns0:v>
      </ns0:c>
      <ns0:c r="I2134" s="114" t="n">
        <ns0:f>AVERAGE('消融原始 0921'!D2105:D2134)</ns0:f>
        <ns0:v>0.7666666666666667</ns0:v>
      </ns0:c>
      <ns0:c r="J2134" s="114" t="n">
        <ns0:f>AVERAGE('消融原始 0921'!D2095:D2134)</ns0:f>
        <ns0:v>0.75</ns0:v>
      </ns0:c>
      <ns0:c r="K2134" s="114" t="n">
        <ns0:f>AVERAGE('消融原始 0921'!D2085:D2134)</ns0:f>
        <ns0:v>0.79</ns0:v>
      </ns0:c>
    </ns0:row>
    <ns0:row r="2135" ht="18" customHeight="1">
      <ns0:c r="A2135" s="109" t="str">
        <ns0:v>t25</ns0:v>
      </ns0:c>
      <ns0:c r="B2135" s="109" t="n">
        <ns0:v>265</ns0:v>
      </ns0:c>
      <ns0:c r="C2135" s="109" t="n">
        <ns0:f>'消融原始 0921'!B2135-'消融实验 0921'!$E$6+1</ns0:f>
        <ns0:v>121</ns0:v>
      </ns0:c>
      <ns0:c r="D2135" s="114" t="n">
        <ns0:f>AVERAGE('消融原始 0921'!D2131:D2135)</ns0:f>
        <ns0:v>0.55</ns0:v>
      </ns0:c>
      <ns0:c r="E2135" s="114" t="n">
        <ns0:f>AVERAGE('消融原始 0921'!D2126:D2135)</ns0:f>
        <ns0:v>0.75</ns0:v>
      </ns0:c>
      <ns0:c r="F2135" s="114" t="n">
        <ns0:f>AVERAGE('消融原始 0921'!D2121:D2135)</ns0:f>
        <ns0:v>0.7666666666666667</ns0:v>
      </ns0:c>
      <ns0:c r="G2135" s="114" t="n">
        <ns0:f>AVERAGE('消融原始 0921'!D2116:D2135)</ns0:f>
        <ns0:v>0.7875</ns0:v>
      </ns0:c>
      <ns0:c r="H2135" s="114" t="n">
        <ns0:f>AVERAGE('消融原始 0921'!D2111:D2135)</ns0:f>
        <ns0:v>0.8</ns0:v>
      </ns0:c>
      <ns0:c r="I2135" s="114" t="n">
        <ns0:f>AVERAGE('消融原始 0921'!D2106:D2135)</ns0:f>
        <ns0:v>0.775</ns0:v>
      </ns0:c>
      <ns0:c r="J2135" s="114" t="n">
        <ns0:f>AVERAGE('消融原始 0921'!D2096:D2135)</ns0:f>
        <ns0:v>0.75625</ns0:v>
      </ns0:c>
      <ns0:c r="K2135" s="114" t="n">
        <ns0:f>AVERAGE('消融原始 0921'!D2086:D2135)</ns0:f>
        <ns0:v>0.795</ns0:v>
      </ns0:c>
    </ns0:row>
    <ns0:row r="2136" ht="18" customHeight="1">
      <ns0:c r="A2136" s="109" t="str">
        <ns0:v>t25</ns0:v>
      </ns0:c>
      <ns0:c r="B2136" s="109" t="n">
        <ns0:v>266</ns0:v>
      </ns0:c>
      <ns0:c r="C2136" s="109" t="n">
        <ns0:f>'消融原始 0921'!B2136-'消融实验 0921'!$E$6+1</ns0:f>
        <ns0:v>122</ns0:v>
      </ns0:c>
      <ns0:c r="D2136" s="114" t="n">
        <ns0:f>AVERAGE('消融原始 0921'!D2132:D2136)</ns0:f>
        <ns0:v>0.7</ns0:v>
      </ns0:c>
      <ns0:c r="E2136" s="114" t="n">
        <ns0:f>AVERAGE('消融原始 0921'!D2127:D2136)</ns0:f>
        <ns0:v>0.75</ns0:v>
      </ns0:c>
      <ns0:c r="F2136" s="114" t="n">
        <ns0:f>AVERAGE('消融原始 0921'!D2122:D2136)</ns0:f>
        <ns0:v>0.8</ns0:v>
      </ns0:c>
      <ns0:c r="G2136" s="114" t="n">
        <ns0:f>AVERAGE('消融原始 0921'!D2117:D2136)</ns0:f>
        <ns0:v>0.7875</ns0:v>
      </ns0:c>
      <ns0:c r="H2136" s="114" t="n">
        <ns0:f>AVERAGE('消融原始 0921'!D2112:D2136)</ns0:f>
        <ns0:v>0.81</ns0:v>
      </ns0:c>
      <ns0:c r="I2136" s="114" t="n">
        <ns0:f>AVERAGE('消融原始 0921'!D2107:D2136)</ns0:f>
        <ns0:v>0.7916666666666666</ns0:v>
      </ns0:c>
      <ns0:c r="J2136" s="114" t="n">
        <ns0:f>AVERAGE('消融原始 0921'!D2097:D2136)</ns0:f>
        <ns0:v>0.76875</ns0:v>
      </ns0:c>
      <ns0:c r="K2136" s="114" t="n">
        <ns0:f>AVERAGE('消融原始 0921'!D2087:D2136)</ns0:f>
        <ns0:v>0.795</ns0:v>
      </ns0:c>
    </ns0:row>
    <ns0:row r="2137" ht="18" customHeight="1">
      <ns0:c r="A2137" s="109" t="str">
        <ns0:v>t25</ns0:v>
      </ns0:c>
      <ns0:c r="B2137" s="109" t="n">
        <ns0:v>267</ns0:v>
      </ns0:c>
      <ns0:c r="C2137" s="109" t="n">
        <ns0:f>'消融原始 0921'!B2137-'消融实验 0921'!$E$6+1</ns0:f>
        <ns0:v>123</ns0:v>
      </ns0:c>
      <ns0:c r="D2137" s="114" t="n">
        <ns0:f>AVERAGE('消融原始 0921'!D2133:D2137)</ns0:f>
        <ns0:v>0.8</ns0:v>
      </ns0:c>
      <ns0:c r="E2137" s="114" t="n">
        <ns0:f>AVERAGE('消融原始 0921'!D2128:D2137)</ns0:f>
        <ns0:v>0.775</ns0:v>
      </ns0:c>
      <ns0:c r="F2137" s="114" t="n">
        <ns0:f>AVERAGE('消融原始 0921'!D2123:D2137)</ns0:f>
        <ns0:v>0.8166666666666667</ns0:v>
      </ns0:c>
      <ns0:c r="G2137" s="114" t="n">
        <ns0:f>AVERAGE('消融原始 0921'!D2118:D2137)</ns0:f>
        <ns0:v>0.8</ns0:v>
      </ns0:c>
      <ns0:c r="H2137" s="114" t="n">
        <ns0:f>AVERAGE('消融原始 0921'!D2113:D2137)</ns0:f>
        <ns0:v>0.81</ns0:v>
      </ns0:c>
      <ns0:c r="I2137" s="114" t="n">
        <ns0:f>AVERAGE('消融原始 0921'!D2108:D2137)</ns0:f>
        <ns0:v>0.8</ns0:v>
      </ns0:c>
      <ns0:c r="J2137" s="114" t="n">
        <ns0:f>AVERAGE('消融原始 0921'!D2098:D2137)</ns0:f>
        <ns0:v>0.775</ns0:v>
      </ns0:c>
      <ns0:c r="K2137" s="114" t="n">
        <ns0:f>AVERAGE('消融原始 0921'!D2088:D2137)</ns0:f>
        <ns0:v>0.795</ns0:v>
      </ns0:c>
    </ns0:row>
    <ns0:row r="2138" ht="18" customHeight="1">
      <ns0:c r="A2138" s="109" t="str">
        <ns0:v>t25</ns0:v>
      </ns0:c>
      <ns0:c r="B2138" s="109" t="n">
        <ns0:v>268</ns0:v>
      </ns0:c>
      <ns0:c r="C2138" s="109" t="n">
        <ns0:f>'消融原始 0921'!B2138-'消融实验 0921'!$E$6+1</ns0:f>
        <ns0:v>124</ns0:v>
      </ns0:c>
      <ns0:c r="D2138" s="114" t="n">
        <ns0:f>AVERAGE('消融原始 0921'!D2134:D2138)</ns0:f>
        <ns0:v>0.8</ns0:v>
      </ns0:c>
      <ns0:c r="E2138" s="114" t="n">
        <ns0:f>AVERAGE('消融原始 0921'!D2129:D2138)</ns0:f>
        <ns0:v>0.775</ns0:v>
      </ns0:c>
      <ns0:c r="F2138" s="114" t="n">
        <ns0:f>AVERAGE('消融原始 0921'!D2124:D2138)</ns0:f>
        <ns0:v>0.8333333333333334</ns0:v>
      </ns0:c>
      <ns0:c r="G2138" s="114" t="n">
        <ns0:f>AVERAGE('消融原始 0921'!D2119:D2138)</ns0:f>
        <ns0:v>0.8</ns0:v>
      </ns0:c>
      <ns0:c r="H2138" s="114" t="n">
        <ns0:f>AVERAGE('消融原始 0921'!D2114:D2138)</ns0:f>
        <ns0:v>0.81</ns0:v>
      </ns0:c>
      <ns0:c r="I2138" s="114" t="n">
        <ns0:f>AVERAGE('消融原始 0921'!D2109:D2138)</ns0:f>
        <ns0:v>0.8083333333333333</ns0:v>
      </ns0:c>
      <ns0:c r="J2138" s="114" t="n">
        <ns0:f>AVERAGE('消融原始 0921'!D2099:D2138)</ns0:f>
        <ns0:v>0.7875</ns0:v>
      </ns0:c>
      <ns0:c r="K2138" s="114" t="n">
        <ns0:f>AVERAGE('消融原始 0921'!D2089:D2138)</ns0:f>
        <ns0:v>0.8</ns0:v>
      </ns0:c>
    </ns0:row>
    <ns0:row r="2139" ht="18" customHeight="1">
      <ns0:c r="A2139" s="109" t="str">
        <ns0:v>t25</ns0:v>
      </ns0:c>
      <ns0:c r="B2139" s="109" t="n">
        <ns0:v>269</ns0:v>
      </ns0:c>
      <ns0:c r="C2139" s="109" t="n">
        <ns0:f>'消融原始 0921'!B2139-'消融实验 0921'!$E$6+1</ns0:f>
        <ns0:v>125</ns0:v>
      </ns0:c>
      <ns0:c r="D2139" s="114" t="n">
        <ns0:f>AVERAGE('消融原始 0921'!D2135:D2139)</ns0:f>
        <ns0:v>1</ns0:v>
      </ns0:c>
      <ns0:c r="E2139" s="114" t="n">
        <ns0:f>AVERAGE('消融原始 0921'!D2130:D2139)</ns0:f>
        <ns0:v>0.775</ns0:v>
      </ns0:c>
      <ns0:c r="F2139" s="114" t="n">
        <ns0:f>AVERAGE('消融原始 0921'!D2125:D2139)</ns0:f>
        <ns0:v>0.8333333333333334</ns0:v>
      </ns0:c>
      <ns0:c r="G2139" s="114" t="n">
        <ns0:f>AVERAGE('消融原始 0921'!D2120:D2139)</ns0:f>
        <ns0:v>0.825</ns0:v>
      </ns0:c>
      <ns0:c r="H2139" s="114" t="n">
        <ns0:f>AVERAGE('消融原始 0921'!D2115:D2139)</ns0:f>
        <ns0:v>0.83</ns0:v>
      </ns0:c>
      <ns0:c r="I2139" s="114" t="n">
        <ns0:f>AVERAGE('消融原始 0921'!D2110:D2139)</ns0:f>
        <ns0:v>0.825</ns0:v>
      </ns0:c>
      <ns0:c r="J2139" s="114" t="n">
        <ns0:f>AVERAGE('消融原始 0921'!D2100:D2139)</ns0:f>
        <ns0:v>0.8</ns0:v>
      </ns0:c>
      <ns0:c r="K2139" s="114" t="n">
        <ns0:f>AVERAGE('消融原始 0921'!D2090:D2139)</ns0:f>
        <ns0:v>0.8</ns0:v>
      </ns0:c>
    </ns0:row>
    <ns0:row r="2140" ht="18" customHeight="1">
      <ns0:c r="A2140" s="109" t="str">
        <ns0:v>t25</ns0:v>
      </ns0:c>
      <ns0:c r="B2140" s="109" t="n">
        <ns0:v>270</ns0:v>
      </ns0:c>
      <ns0:c r="C2140" s="109" t="n">
        <ns0:f>'消融原始 0921'!B2140-'消融实验 0921'!$E$6+1</ns0:f>
        <ns0:v>126</ns0:v>
      </ns0:c>
      <ns0:c r="D2140" s="114" t="n">
        <ns0:f>AVERAGE('消融原始 0921'!D2136:D2140)</ns0:f>
        <ns0:v>1</ns0:v>
      </ns0:c>
      <ns0:c r="E2140" s="114" t="n">
        <ns0:f>AVERAGE('消融原始 0921'!D2131:D2140)</ns0:f>
        <ns0:v>0.775</ns0:v>
      </ns0:c>
      <ns0:c r="F2140" s="114" t="n">
        <ns0:f>AVERAGE('消融原始 0921'!D2126:D2140)</ns0:f>
        <ns0:v>0.8333333333333334</ns0:v>
      </ns0:c>
      <ns0:c r="G2140" s="114" t="n">
        <ns0:f>AVERAGE('消融原始 0921'!D2121:D2140)</ns0:f>
        <ns0:v>0.825</ns0:v>
      </ns0:c>
      <ns0:c r="H2140" s="114" t="n">
        <ns0:f>AVERAGE('消融原始 0921'!D2116:D2140)</ns0:f>
        <ns0:v>0.83</ns0:v>
      </ns0:c>
      <ns0:c r="I2140" s="114" t="n">
        <ns0:f>AVERAGE('消融原始 0921'!D2111:D2140)</ns0:f>
        <ns0:v>0.8333333333333334</ns0:v>
      </ns0:c>
      <ns0:c r="J2140" s="114" t="n">
        <ns0:f>AVERAGE('消融原始 0921'!D2101:D2140)</ns0:f>
        <ns0:v>0.80625</ns0:v>
      </ns0:c>
      <ns0:c r="K2140" s="114" t="n">
        <ns0:f>AVERAGE('消融原始 0921'!D2091:D2140)</ns0:f>
        <ns0:v>0.8</ns0:v>
      </ns0:c>
    </ns0:row>
    <ns0:row r="2141" ht="18" customHeight="1">
      <ns0:c r="A2141" s="109" t="str">
        <ns0:v>t25</ns0:v>
      </ns0:c>
      <ns0:c r="B2141" s="109" t="n">
        <ns0:v>271</ns0:v>
      </ns0:c>
      <ns0:c r="C2141" s="109" t="n">
        <ns0:f>'消融原始 0921'!B2141-'消融实验 0921'!$E$6+1</ns0:f>
        <ns0:v>127</ns0:v>
      </ns0:c>
      <ns0:c r="D2141" s="114" t="n">
        <ns0:f>AVERAGE('消融原始 0921'!D2137:D2141)</ns0:f>
        <ns0:v>0.95</ns0:v>
      </ns0:c>
      <ns0:c r="E2141" s="114" t="n">
        <ns0:f>AVERAGE('消融原始 0921'!D2132:D2141)</ns0:f>
        <ns0:v>0.825</ns0:v>
      </ns0:c>
      <ns0:c r="F2141" s="114" t="n">
        <ns0:f>AVERAGE('消融原始 0921'!D2127:D2141)</ns0:f>
        <ns0:v>0.8166666666666667</ns0:v>
      </ns0:c>
      <ns0:c r="G2141" s="114" t="n">
        <ns0:f>AVERAGE('消融原始 0921'!D2122:D2141)</ns0:f>
        <ns0:v>0.8375</ns0:v>
      </ns0:c>
      <ns0:c r="H2141" s="114" t="n">
        <ns0:f>AVERAGE('消融原始 0921'!D2117:D2141)</ns0:f>
        <ns0:v>0.82</ns0:v>
      </ns0:c>
      <ns0:c r="I2141" s="114" t="n">
        <ns0:f>AVERAGE('消融原始 0921'!D2112:D2141)</ns0:f>
        <ns0:v>0.8333333333333334</ns0:v>
      </ns0:c>
      <ns0:c r="J2141" s="114" t="n">
        <ns0:f>AVERAGE('消融原始 0921'!D2102:D2141)</ns0:f>
        <ns0:v>0.8</ns0:v>
      </ns0:c>
      <ns0:c r="K2141" s="114" t="n">
        <ns0:f>AVERAGE('消融原始 0921'!D2092:D2141)</ns0:f>
        <ns0:v>0.795</ns0:v>
      </ns0:c>
    </ns0:row>
    <ns0:row r="2142" ht="18" customHeight="1">
      <ns0:c r="A2142" s="109" t="str">
        <ns0:v>t25</ns0:v>
      </ns0:c>
      <ns0:c r="B2142" s="109" t="n">
        <ns0:v>272</ns0:v>
      </ns0:c>
      <ns0:c r="C2142" s="109" t="n">
        <ns0:f>'消融原始 0921'!B2142-'消融实验 0921'!$E$6+1</ns0:f>
        <ns0:v>128</ns0:v>
      </ns0:c>
      <ns0:c r="D2142" s="114" t="n">
        <ns0:f>AVERAGE('消融原始 0921'!D2138:D2142)</ns0:f>
        <ns0:v>0.95</ns0:v>
      </ns0:c>
      <ns0:c r="E2142" s="114" t="n">
        <ns0:f>AVERAGE('消融原始 0921'!D2133:D2142)</ns0:f>
        <ns0:v>0.875</ns0:v>
      </ns0:c>
      <ns0:c r="F2142" s="114" t="n">
        <ns0:f>AVERAGE('消融原始 0921'!D2128:D2142)</ns0:f>
        <ns0:v>0.8333333333333334</ns0:v>
      </ns0:c>
      <ns0:c r="G2142" s="114" t="n">
        <ns0:f>AVERAGE('消融原始 0921'!D2123:D2142)</ns0:f>
        <ns0:v>0.85</ns0:v>
      </ns0:c>
      <ns0:c r="H2142" s="114" t="n">
        <ns0:f>AVERAGE('消融原始 0921'!D2118:D2142)</ns0:f>
        <ns0:v>0.83</ns0:v>
      </ns0:c>
      <ns0:c r="I2142" s="114" t="n">
        <ns0:f>AVERAGE('消融原始 0921'!D2113:D2142)</ns0:f>
        <ns0:v>0.8333333333333334</ns0:v>
      </ns0:c>
      <ns0:c r="J2142" s="114" t="n">
        <ns0:f>AVERAGE('消融原始 0921'!D2103:D2142)</ns0:f>
        <ns0:v>0.80625</ns0:v>
      </ns0:c>
      <ns0:c r="K2142" s="114" t="n">
        <ns0:f>AVERAGE('消融原始 0921'!D2093:D2142)</ns0:f>
        <ns0:v>0.795</ns0:v>
      </ns0:c>
    </ns0:row>
    <ns0:row r="2143" ht="18" customHeight="1">
      <ns0:c r="A2143" s="109" t="str">
        <ns0:v>t25</ns0:v>
      </ns0:c>
      <ns0:c r="B2143" s="109" t="n">
        <ns0:v>273</ns0:v>
      </ns0:c>
      <ns0:c r="C2143" s="109" t="n">
        <ns0:f>'消融原始 0921'!B2143-'消融实验 0921'!$E$6+1</ns0:f>
        <ns0:v>129</ns0:v>
      </ns0:c>
      <ns0:c r="D2143" s="114" t="n">
        <ns0:f>AVERAGE('消融原始 0921'!D2139:D2143)</ns0:f>
        <ns0:v>0.95</ns0:v>
      </ns0:c>
      <ns0:c r="E2143" s="114" t="n">
        <ns0:f>AVERAGE('消融原始 0921'!D2134:D2143)</ns0:f>
        <ns0:v>0.875</ns0:v>
      </ns0:c>
      <ns0:c r="F2143" s="114" t="n">
        <ns0:f>AVERAGE('消融原始 0921'!D2129:D2143)</ns0:f>
        <ns0:v>0.8333333333333334</ns0:v>
      </ns0:c>
      <ns0:c r="G2143" s="114" t="n">
        <ns0:f>AVERAGE('消融原始 0921'!D2124:D2143)</ns0:f>
        <ns0:v>0.8625</ns0:v>
      </ns0:c>
      <ns0:c r="H2143" s="114" t="n">
        <ns0:f>AVERAGE('消融原始 0921'!D2119:D2143)</ns0:f>
        <ns0:v>0.83</ns0:v>
      </ns0:c>
      <ns0:c r="I2143" s="114" t="n">
        <ns0:f>AVERAGE('消融原始 0921'!D2114:D2143)</ns0:f>
        <ns0:v>0.8333333333333334</ns0:v>
      </ns0:c>
      <ns0:c r="J2143" s="114" t="n">
        <ns0:f>AVERAGE('消融原始 0921'!D2104:D2143)</ns0:f>
        <ns0:v>0.8125</ns0:v>
      </ns0:c>
      <ns0:c r="K2143" s="114" t="n">
        <ns0:f>AVERAGE('消融原始 0921'!D2094:D2143)</ns0:f>
        <ns0:v>0.795</ns0:v>
      </ns0:c>
    </ns0:row>
    <ns0:row r="2144" ht="18" customHeight="1">
      <ns0:c r="A2144" s="109" t="str">
        <ns0:v>t25</ns0:v>
      </ns0:c>
      <ns0:c r="B2144" s="109" t="n">
        <ns0:v>274</ns0:v>
      </ns0:c>
      <ns0:c r="C2144" s="109" t="n">
        <ns0:f>'消融原始 0921'!B2144-'消融实验 0921'!$E$6+1</ns0:f>
        <ns0:v>130</ns0:v>
      </ns0:c>
      <ns0:c r="D2144" s="114" t="n">
        <ns0:f>AVERAGE('消融原始 0921'!D2140:D2144)</ns0:f>
        <ns0:v>0.95</ns0:v>
      </ns0:c>
      <ns0:c r="E2144" s="114" t="n">
        <ns0:f>AVERAGE('消融原始 0921'!D2135:D2144)</ns0:f>
        <ns0:v>0.975</ns0:v>
      </ns0:c>
      <ns0:c r="F2144" s="114" t="n">
        <ns0:f>AVERAGE('消融原始 0921'!D2130:D2144)</ns0:f>
        <ns0:v>0.8333333333333334</ns0:v>
      </ns0:c>
      <ns0:c r="G2144" s="114" t="n">
        <ns0:f>AVERAGE('消融原始 0921'!D2125:D2144)</ns0:f>
        <ns0:v>0.8625</ns0:v>
      </ns0:c>
      <ns0:c r="H2144" s="114" t="n">
        <ns0:f>AVERAGE('消融原始 0921'!D2120:D2144)</ns0:f>
        <ns0:v>0.85</ns0:v>
      </ns0:c>
      <ns0:c r="I2144" s="114" t="n">
        <ns0:f>AVERAGE('消融原始 0921'!D2115:D2144)</ns0:f>
        <ns0:v>0.85</ns0:v>
      </ns0:c>
      <ns0:c r="J2144" s="114" t="n">
        <ns0:f>AVERAGE('消融原始 0921'!D2105:D2144)</ns0:f>
        <ns0:v>0.81875</ns0:v>
      </ns0:c>
      <ns0:c r="K2144" s="114" t="n">
        <ns0:f>AVERAGE('消融原始 0921'!D2095:D2144)</ns0:f>
        <ns0:v>0.795</ns0:v>
      </ns0:c>
    </ns0:row>
    <ns0:row r="2145" ht="18" customHeight="1">
      <ns0:c r="A2145" s="109" t="str">
        <ns0:v>t25</ns0:v>
      </ns0:c>
      <ns0:c r="B2145" s="109" t="n">
        <ns0:v>275</ns0:v>
      </ns0:c>
      <ns0:c r="C2145" s="109" t="n">
        <ns0:f>'消融原始 0921'!B2145-'消融实验 0921'!$E$6+1</ns0:f>
        <ns0:v>131</ns0:v>
      </ns0:c>
      <ns0:c r="D2145" s="114" t="n">
        <ns0:f>AVERAGE('消融原始 0921'!D2141:D2145)</ns0:f>
        <ns0:v>0.95</ns0:v>
      </ns0:c>
      <ns0:c r="E2145" s="114" t="n">
        <ns0:f>AVERAGE('消融原始 0921'!D2136:D2145)</ns0:f>
        <ns0:v>0.975</ns0:v>
      </ns0:c>
      <ns0:c r="F2145" s="114" t="n">
        <ns0:f>AVERAGE('消融原始 0921'!D2131:D2145)</ns0:f>
        <ns0:v>0.8333333333333334</ns0:v>
      </ns0:c>
      <ns0:c r="G2145" s="114" t="n">
        <ns0:f>AVERAGE('消融原始 0921'!D2126:D2145)</ns0:f>
        <ns0:v>0.8625</ns0:v>
      </ns0:c>
      <ns0:c r="H2145" s="114" t="n">
        <ns0:f>AVERAGE('消融原始 0921'!D2121:D2145)</ns0:f>
        <ns0:v>0.85</ns0:v>
      </ns0:c>
      <ns0:c r="I2145" s="114" t="n">
        <ns0:f>AVERAGE('消融原始 0921'!D2116:D2145)</ns0:f>
        <ns0:v>0.85</ns0:v>
      </ns0:c>
      <ns0:c r="J2145" s="114" t="n">
        <ns0:f>AVERAGE('消融原始 0921'!D2106:D2145)</ns0:f>
        <ns0:v>0.825</ns0:v>
      </ns0:c>
      <ns0:c r="K2145" s="114" t="n">
        <ns0:f>AVERAGE('消融原始 0921'!D2096:D2145)</ns0:f>
        <ns0:v>0.8</ns0:v>
      </ns0:c>
    </ns0:row>
    <ns0:row r="2146" ht="18" customHeight="1">
      <ns0:c r="A2146" s="109" t="str">
        <ns0:v>t25</ns0:v>
      </ns0:c>
      <ns0:c r="B2146" s="109" t="n">
        <ns0:v>276</ns0:v>
      </ns0:c>
      <ns0:c r="C2146" s="109" t="n">
        <ns0:f>'消融原始 0921'!B2146-'消融实验 0921'!$E$6+1</ns0:f>
        <ns0:v>132</ns0:v>
      </ns0:c>
      <ns0:c r="D2146" s="114" t="n">
        <ns0:f>AVERAGE('消融原始 0921'!D2142:D2146)</ns0:f>
        <ns0:v>0.95</ns0:v>
      </ns0:c>
      <ns0:c r="E2146" s="114" t="n">
        <ns0:f>AVERAGE('消融原始 0921'!D2137:D2146)</ns0:f>
        <ns0:v>0.95</ns0:v>
      </ns0:c>
      <ns0:c r="F2146" s="114" t="n">
        <ns0:f>AVERAGE('消融原始 0921'!D2132:D2146)</ns0:f>
        <ns0:v>0.8666666666666667</ns0:v>
      </ns0:c>
      <ns0:c r="G2146" s="114" t="n">
        <ns0:f>AVERAGE('消融原始 0921'!D2127:D2146)</ns0:f>
        <ns0:v>0.85</ns0:v>
      </ns0:c>
      <ns0:c r="H2146" s="114" t="n">
        <ns0:f>AVERAGE('消融原始 0921'!D2122:D2146)</ns0:f>
        <ns0:v>0.86</ns0:v>
      </ns0:c>
      <ns0:c r="I2146" s="114" t="n">
        <ns0:f>AVERAGE('消融原始 0921'!D2117:D2146)</ns0:f>
        <ns0:v>0.8416666666666667</ns0:v>
      </ns0:c>
      <ns0:c r="J2146" s="114" t="n">
        <ns0:f>AVERAGE('消融原始 0921'!D2107:D2146)</ns0:f>
        <ns0:v>0.83125</ns0:v>
      </ns0:c>
      <ns0:c r="K2146" s="114" t="n">
        <ns0:f>AVERAGE('消融原始 0921'!D2097:D2146)</ns0:f>
        <ns0:v>0.805</ns0:v>
      </ns0:c>
    </ns0:row>
    <ns0:row r="2147" ht="18" customHeight="1">
      <ns0:c r="A2147" s="109" t="str">
        <ns0:v>t25</ns0:v>
      </ns0:c>
      <ns0:c r="B2147" s="109" t="n">
        <ns0:v>277</ns0:v>
      </ns0:c>
      <ns0:c r="C2147" s="109" t="n">
        <ns0:f>'消融原始 0921'!B2147-'消融实验 0921'!$E$6+1</ns0:f>
        <ns0:v>133</ns0:v>
      </ns0:c>
      <ns0:c r="D2147" s="114" t="n">
        <ns0:f>AVERAGE('消融原始 0921'!D2143:D2147)</ns0:f>
        <ns0:v>0.95</ns0:v>
      </ns0:c>
      <ns0:c r="E2147" s="114" t="n">
        <ns0:f>AVERAGE('消融原始 0921'!D2138:D2147)</ns0:f>
        <ns0:v>0.95</ns0:v>
      </ns0:c>
      <ns0:c r="F2147" s="114" t="n">
        <ns0:f>AVERAGE('消融原始 0921'!D2133:D2147)</ns0:f>
        <ns0:v>0.9</ns0:v>
      </ns0:c>
      <ns0:c r="G2147" s="114" t="n">
        <ns0:f>AVERAGE('消融原始 0921'!D2128:D2147)</ns0:f>
        <ns0:v>0.8625</ns0:v>
      </ns0:c>
      <ns0:c r="H2147" s="114" t="n">
        <ns0:f>AVERAGE('消融原始 0921'!D2123:D2147)</ns0:f>
        <ns0:v>0.87</ns0:v>
      </ns0:c>
      <ns0:c r="I2147" s="114" t="n">
        <ns0:f>AVERAGE('消融原始 0921'!D2118:D2147)</ns0:f>
        <ns0:v>0.85</ns0:v>
      </ns0:c>
      <ns0:c r="J2147" s="114" t="n">
        <ns0:f>AVERAGE('消融原始 0921'!D2108:D2147)</ns0:f>
        <ns0:v>0.8375</ns0:v>
      </ns0:c>
      <ns0:c r="K2147" s="114" t="n">
        <ns0:f>AVERAGE('消融原始 0921'!D2098:D2147)</ns0:f>
        <ns0:v>0.81</ns0:v>
      </ns0:c>
    </ns0:row>
    <ns0:row r="2148" ht="18" customHeight="1">
      <ns0:c r="A2148" s="109" t="str">
        <ns0:v>t25</ns0:v>
      </ns0:c>
      <ns0:c r="B2148" s="109" t="n">
        <ns0:v>278</ns0:v>
      </ns0:c>
      <ns0:c r="C2148" s="109" t="n">
        <ns0:f>'消融原始 0921'!B2148-'消融实验 0921'!$E$6+1</ns0:f>
        <ns0:v>134</ns0:v>
      </ns0:c>
      <ns0:c r="D2148" s="114" t="n">
        <ns0:f>AVERAGE('消融原始 0921'!D2144:D2148)</ns0:f>
        <ns0:v>0.95</ns0:v>
      </ns0:c>
      <ns0:c r="E2148" s="114" t="n">
        <ns0:f>AVERAGE('消融原始 0921'!D2139:D2148)</ns0:f>
        <ns0:v>0.95</ns0:v>
      </ns0:c>
      <ns0:c r="F2148" s="114" t="n">
        <ns0:f>AVERAGE('消融原始 0921'!D2134:D2148)</ns0:f>
        <ns0:v>0.9</ns0:v>
      </ns0:c>
      <ns0:c r="G2148" s="114" t="n">
        <ns0:f>AVERAGE('消融原始 0921'!D2129:D2148)</ns0:f>
        <ns0:v>0.8625</ns0:v>
      </ns0:c>
      <ns0:c r="H2148" s="114" t="n">
        <ns0:f>AVERAGE('消融原始 0921'!D2124:D2148)</ns0:f>
        <ns0:v>0.88</ns0:v>
      </ns0:c>
      <ns0:c r="I2148" s="114" t="n">
        <ns0:f>AVERAGE('消融原始 0921'!D2119:D2148)</ns0:f>
        <ns0:v>0.85</ns0:v>
      </ns0:c>
      <ns0:c r="J2148" s="114" t="n">
        <ns0:f>AVERAGE('消融原始 0921'!D2109:D2148)</ns0:f>
        <ns0:v>0.84375</ns0:v>
      </ns0:c>
      <ns0:c r="K2148" s="114" t="n">
        <ns0:f>AVERAGE('消融原始 0921'!D2099:D2148)</ns0:f>
        <ns0:v>0.82</ns0:v>
      </ns0:c>
    </ns0:row>
    <ns0:row r="2149" ht="18" customHeight="1">
      <ns0:c r="A2149" s="109" t="str">
        <ns0:v>t25</ns0:v>
      </ns0:c>
      <ns0:c r="B2149" s="109" t="n">
        <ns0:v>279</ns0:v>
      </ns0:c>
      <ns0:c r="C2149" s="109" t="n">
        <ns0:f>'消融原始 0921'!B2149-'消融实验 0921'!$E$6+1</ns0:f>
        <ns0:v>135</ns0:v>
      </ns0:c>
      <ns0:c r="D2149" s="114" t="n">
        <ns0:f>AVERAGE('消融原始 0921'!D2145:D2149)</ns0:f>
        <ns0:v>0.9</ns0:v>
      </ns0:c>
      <ns0:c r="E2149" s="114" t="n">
        <ns0:f>AVERAGE('消融原始 0921'!D2140:D2149)</ns0:f>
        <ns0:v>0.925</ns0:v>
      </ns0:c>
      <ns0:c r="F2149" s="114" t="n">
        <ns0:f>AVERAGE('消融原始 0921'!D2135:D2149)</ns0:f>
        <ns0:v>0.95</ns0:v>
      </ns0:c>
      <ns0:c r="G2149" s="114" t="n">
        <ns0:f>AVERAGE('消融原始 0921'!D2130:D2149)</ns0:f>
        <ns0:v>0.85</ns0:v>
      </ns0:c>
      <ns0:c r="H2149" s="114" t="n">
        <ns0:f>AVERAGE('消融原始 0921'!D2125:D2149)</ns0:f>
        <ns0:v>0.87</ns0:v>
      </ns0:c>
      <ns0:c r="I2149" s="114" t="n">
        <ns0:f>AVERAGE('消融原始 0921'!D2120:D2149)</ns0:f>
        <ns0:v>0.8583333333333333</ns0:v>
      </ns0:c>
      <ns0:c r="J2149" s="114" t="n">
        <ns0:f>AVERAGE('消融原始 0921'!D2110:D2149)</ns0:f>
        <ns0:v>0.85</ns0:v>
      </ns0:c>
      <ns0:c r="K2149" s="114" t="n">
        <ns0:f>AVERAGE('消融原始 0921'!D2100:D2149)</ns0:f>
        <ns0:v>0.825</ns0:v>
      </ns0:c>
    </ns0:row>
    <ns0:row r="2150" ht="18" customHeight="1">
      <ns0:c r="A2150" s="109" t="str">
        <ns0:v>t25</ns0:v>
      </ns0:c>
      <ns0:c r="B2150" s="109" t="n">
        <ns0:v>280</ns0:v>
      </ns0:c>
      <ns0:c r="C2150" s="109" t="n">
        <ns0:f>'消融原始 0921'!B2150-'消融实验 0921'!$E$6+1</ns0:f>
        <ns0:v>136</ns0:v>
      </ns0:c>
      <ns0:c r="D2150" s="114" t="n">
        <ns0:f>AVERAGE('消融原始 0921'!D2146:D2150)</ns0:f>
        <ns0:v>0.9</ns0:v>
      </ns0:c>
      <ns0:c r="E2150" s="114" t="n">
        <ns0:f>AVERAGE('消融原始 0921'!D2141:D2150)</ns0:f>
        <ns0:v>0.925</ns0:v>
      </ns0:c>
      <ns0:c r="F2150" s="114" t="n">
        <ns0:f>AVERAGE('消融原始 0921'!D2136:D2150)</ns0:f>
        <ns0:v>0.95</ns0:v>
      </ns0:c>
      <ns0:c r="G2150" s="114" t="n">
        <ns0:f>AVERAGE('消融原始 0921'!D2131:D2150)</ns0:f>
        <ns0:v>0.85</ns0:v>
      </ns0:c>
      <ns0:c r="H2150" s="114" t="n">
        <ns0:f>AVERAGE('消融原始 0921'!D2126:D2150)</ns0:f>
        <ns0:v>0.87</ns0:v>
      </ns0:c>
      <ns0:c r="I2150" s="114" t="n">
        <ns0:f>AVERAGE('消融原始 0921'!D2121:D2150)</ns0:f>
        <ns0:v>0.8583333333333333</ns0:v>
      </ns0:c>
      <ns0:c r="J2150" s="114" t="n">
        <ns0:f>AVERAGE('消融原始 0921'!D2111:D2150)</ns0:f>
        <ns0:v>0.85625</ns0:v>
      </ns0:c>
      <ns0:c r="K2150" s="114" t="n">
        <ns0:f>AVERAGE('消融原始 0921'!D2101:D2150)</ns0:f>
        <ns0:v>0.83</ns0:v>
      </ns0:c>
    </ns0:row>
    <ns0:row r="2151" ht="18" customHeight="1">
      <ns0:c r="A2151" s="109" t="str">
        <ns0:v>t25</ns0:v>
      </ns0:c>
      <ns0:c r="B2151" s="109" t="n">
        <ns0:v>281</ns0:v>
      </ns0:c>
      <ns0:c r="C2151" s="109" t="n">
        <ns0:f>'消融原始 0921'!B2151-'消融实验 0921'!$E$6+1</ns0:f>
        <ns0:v>137</ns0:v>
      </ns0:c>
      <ns0:c r="D2151" s="114" t="n">
        <ns0:f>AVERAGE('消融原始 0921'!D2147:D2151)</ns0:f>
        <ns0:v>0.95</ns0:v>
      </ns0:c>
      <ns0:c r="E2151" s="114" t="n">
        <ns0:f>AVERAGE('消融原始 0921'!D2142:D2151)</ns0:f>
        <ns0:v>0.95</ns0:v>
      </ns0:c>
      <ns0:c r="F2151" s="114" t="n">
        <ns0:f>AVERAGE('消融原始 0921'!D2137:D2151)</ns0:f>
        <ns0:v>0.95</ns0:v>
      </ns0:c>
      <ns0:c r="G2151" s="114" t="n">
        <ns0:f>AVERAGE('消融原始 0921'!D2132:D2151)</ns0:f>
        <ns0:v>0.8875</ns0:v>
      </ns0:c>
      <ns0:c r="H2151" s="114" t="n">
        <ns0:f>AVERAGE('消融原始 0921'!D2127:D2151)</ns0:f>
        <ns0:v>0.87</ns0:v>
      </ns0:c>
      <ns0:c r="I2151" s="114" t="n">
        <ns0:f>AVERAGE('消融原始 0921'!D2122:D2151)</ns0:f>
        <ns0:v>0.875</ns0:v>
      </ns0:c>
      <ns0:c r="J2151" s="114" t="n">
        <ns0:f>AVERAGE('消融原始 0921'!D2112:D2151)</ns0:f>
        <ns0:v>0.8625</ns0:v>
      </ns0:c>
      <ns0:c r="K2151" s="114" t="n">
        <ns0:f>AVERAGE('消融原始 0921'!D2102:D2151)</ns0:f>
        <ns0:v>0.83</ns0:v>
      </ns0:c>
    </ns0:row>
    <ns0:row r="2152" ht="18" customHeight="1">
      <ns0:c r="A2152" s="109" t="str">
        <ns0:v>t25</ns0:v>
      </ns0:c>
      <ns0:c r="B2152" s="109" t="n">
        <ns0:v>282</ns0:v>
      </ns0:c>
      <ns0:c r="C2152" s="109" t="n">
        <ns0:f>'消融原始 0921'!B2152-'消融实验 0921'!$E$6+1</ns0:f>
        <ns0:v>138</ns0:v>
      </ns0:c>
      <ns0:c r="D2152" s="114" t="n">
        <ns0:f>AVERAGE('消融原始 0921'!D2148:D2152)</ns0:f>
        <ns0:v>0.9</ns0:v>
      </ns0:c>
      <ns0:c r="E2152" s="114" t="n">
        <ns0:f>AVERAGE('消融原始 0921'!D2143:D2152)</ns0:f>
        <ns0:v>0.925</ns0:v>
      </ns0:c>
      <ns0:c r="F2152" s="114" t="n">
        <ns0:f>AVERAGE('消融原始 0921'!D2138:D2152)</ns0:f>
        <ns0:v>0.9333333333333333</ns0:v>
      </ns0:c>
      <ns0:c r="G2152" s="114" t="n">
        <ns0:f>AVERAGE('消融原始 0921'!D2133:D2152)</ns0:f>
        <ns0:v>0.9</ns0:v>
      </ns0:c>
      <ns0:c r="H2152" s="114" t="n">
        <ns0:f>AVERAGE('消融原始 0921'!D2128:D2152)</ns0:f>
        <ns0:v>0.87</ns0:v>
      </ns0:c>
      <ns0:c r="I2152" s="114" t="n">
        <ns0:f>AVERAGE('消融原始 0921'!D2123:D2152)</ns0:f>
        <ns0:v>0.875</ns0:v>
      </ns0:c>
      <ns0:c r="J2152" s="114" t="n">
        <ns0:f>AVERAGE('消融原始 0921'!D2113:D2152)</ns0:f>
        <ns0:v>0.85625</ns0:v>
      </ns0:c>
      <ns0:c r="K2152" s="114" t="n">
        <ns0:f>AVERAGE('消融原始 0921'!D2103:D2152)</ns0:f>
        <ns0:v>0.83</ns0:v>
      </ns0:c>
    </ns0:row>
    <ns0:row r="2153" ht="18" customHeight="1">
      <ns0:c r="A2153" s="109" t="str">
        <ns0:v>t25</ns0:v>
      </ns0:c>
      <ns0:c r="B2153" s="109" t="n">
        <ns0:v>283</ns0:v>
      </ns0:c>
      <ns0:c r="C2153" s="109" t="n">
        <ns0:f>'消融原始 0921'!B2153-'消融实验 0921'!$E$6+1</ns0:f>
        <ns0:v>139</ns0:v>
      </ns0:c>
      <ns0:c r="D2153" s="114" t="n">
        <ns0:f>AVERAGE('消融原始 0921'!D2149:D2153)</ns0:f>
        <ns0:v>0.9</ns0:v>
      </ns0:c>
      <ns0:c r="E2153" s="114" t="n">
        <ns0:f>AVERAGE('消融原始 0921'!D2144:D2153)</ns0:f>
        <ns0:v>0.925</ns0:v>
      </ns0:c>
      <ns0:c r="F2153" s="114" t="n">
        <ns0:f>AVERAGE('消融原始 0921'!D2139:D2153)</ns0:f>
        <ns0:v>0.9333333333333333</ns0:v>
      </ns0:c>
      <ns0:c r="G2153" s="114" t="n">
        <ns0:f>AVERAGE('消融原始 0921'!D2134:D2153)</ns0:f>
        <ns0:v>0.9</ns0:v>
      </ns0:c>
      <ns0:c r="H2153" s="114" t="n">
        <ns0:f>AVERAGE('消融原始 0921'!D2129:D2153)</ns0:f>
        <ns0:v>0.87</ns0:v>
      </ns0:c>
      <ns0:c r="I2153" s="114" t="n">
        <ns0:f>AVERAGE('消融原始 0921'!D2124:D2153)</ns0:f>
        <ns0:v>0.8833333333333333</ns0:v>
      </ns0:c>
      <ns0:c r="J2153" s="114" t="n">
        <ns0:f>AVERAGE('消融原始 0921'!D2114:D2153)</ns0:f>
        <ns0:v>0.85625</ns0:v>
      </ns0:c>
      <ns0:c r="K2153" s="114" t="n">
        <ns0:f>AVERAGE('消融原始 0921'!D2104:D2153)</ns0:f>
        <ns0:v>0.835</ns0:v>
      </ns0:c>
    </ns0:row>
    <ns0:row r="2154" ht="18" customHeight="1">
      <ns0:c r="A2154" s="109" t="str">
        <ns0:v>t25</ns0:v>
      </ns0:c>
      <ns0:c r="B2154" s="109" t="n">
        <ns0:v>284</ns0:v>
      </ns0:c>
      <ns0:c r="C2154" s="109" t="n">
        <ns0:f>'消融原始 0921'!B2154-'消融实验 0921'!$E$6+1</ns0:f>
        <ns0:v>140</ns0:v>
      </ns0:c>
      <ns0:c r="D2154" s="114" t="n">
        <ns0:f>AVERAGE('消融原始 0921'!D2150:D2154)</ns0:f>
        <ns0:v>0.95</ns0:v>
      </ns0:c>
      <ns0:c r="E2154" s="114" t="n">
        <ns0:f>AVERAGE('消融原始 0921'!D2145:D2154)</ns0:f>
        <ns0:v>0.925</ns0:v>
      </ns0:c>
      <ns0:c r="F2154" s="114" t="n">
        <ns0:f>AVERAGE('消融原始 0921'!D2140:D2154)</ns0:f>
        <ns0:v>0.9333333333333333</ns0:v>
      </ns0:c>
      <ns0:c r="G2154" s="114" t="n">
        <ns0:f>AVERAGE('消融原始 0921'!D2135:D2154)</ns0:f>
        <ns0:v>0.95</ns0:v>
      </ns0:c>
      <ns0:c r="H2154" s="114" t="n">
        <ns0:f>AVERAGE('消融原始 0921'!D2130:D2154)</ns0:f>
        <ns0:v>0.87</ns0:v>
      </ns0:c>
      <ns0:c r="I2154" s="114" t="n">
        <ns0:f>AVERAGE('消融原始 0921'!D2125:D2154)</ns0:f>
        <ns0:v>0.8833333333333333</ns0:v>
      </ns0:c>
      <ns0:c r="J2154" s="114" t="n">
        <ns0:f>AVERAGE('消融原始 0921'!D2115:D2154)</ns0:f>
        <ns0:v>0.86875</ns0:v>
      </ns0:c>
      <ns0:c r="K2154" s="114" t="n">
        <ns0:f>AVERAGE('消融原始 0921'!D2105:D2154)</ns0:f>
        <ns0:v>0.84</ns0:v>
      </ns0:c>
    </ns0:row>
    <ns0:row r="2155" ht="18" customHeight="1">
      <ns0:c r="A2155" s="109" t="str">
        <ns0:v>t25</ns0:v>
      </ns0:c>
      <ns0:c r="B2155" s="109" t="n">
        <ns0:v>285</ns0:v>
      </ns0:c>
      <ns0:c r="C2155" s="109" t="n">
        <ns0:f>'消融原始 0921'!B2155-'消融实验 0921'!$E$6+1</ns0:f>
        <ns0:v>141</ns0:v>
      </ns0:c>
      <ns0:c r="D2155" s="114" t="n">
        <ns0:f>AVERAGE('消融原始 0921'!D2151:D2155)</ns0:f>
        <ns0:v>0.95</ns0:v>
      </ns0:c>
      <ns0:c r="E2155" s="114" t="n">
        <ns0:f>AVERAGE('消融原始 0921'!D2146:D2155)</ns0:f>
        <ns0:v>0.925</ns0:v>
      </ns0:c>
      <ns0:c r="F2155" s="114" t="n">
        <ns0:f>AVERAGE('消融原始 0921'!D2141:D2155)</ns0:f>
        <ns0:v>0.9333333333333333</ns0:v>
      </ns0:c>
      <ns0:c r="G2155" s="114" t="n">
        <ns0:f>AVERAGE('消融原始 0921'!D2136:D2155)</ns0:f>
        <ns0:v>0.95</ns0:v>
      </ns0:c>
      <ns0:c r="H2155" s="114" t="n">
        <ns0:f>AVERAGE('消融原始 0921'!D2131:D2155)</ns0:f>
        <ns0:v>0.87</ns0:v>
      </ns0:c>
      <ns0:c r="I2155" s="114" t="n">
        <ns0:f>AVERAGE('消融原始 0921'!D2126:D2155)</ns0:f>
        <ns0:v>0.8833333333333333</ns0:v>
      </ns0:c>
      <ns0:c r="J2155" s="114" t="n">
        <ns0:f>AVERAGE('消融原始 0921'!D2116:D2155)</ns0:f>
        <ns0:v>0.86875</ns0:v>
      </ns0:c>
      <ns0:c r="K2155" s="114" t="n">
        <ns0:f>AVERAGE('消融原始 0921'!D2106:D2155)</ns0:f>
        <ns0:v>0.845</ns0:v>
      </ns0:c>
    </ns0:row>
    <ns0:row r="2156" ht="18" customHeight="1">
      <ns0:c r="A2156" s="109" t="str">
        <ns0:v>t25</ns0:v>
      </ns0:c>
      <ns0:c r="B2156" s="109" t="n">
        <ns0:v>286</ns0:v>
      </ns0:c>
      <ns0:c r="C2156" s="109" t="n">
        <ns0:f>'消融原始 0921'!B2156-'消融实验 0921'!$E$6+1</ns0:f>
        <ns0:v>142</ns0:v>
      </ns0:c>
      <ns0:c r="D2156" s="114" t="n">
        <ns0:f>AVERAGE('消融原始 0921'!D2152:D2156)</ns0:f>
        <ns0:v>0.95</ns0:v>
      </ns0:c>
      <ns0:c r="E2156" s="114" t="n">
        <ns0:f>AVERAGE('消融原始 0921'!D2147:D2156)</ns0:f>
        <ns0:v>0.95</ns0:v>
      </ns0:c>
      <ns0:c r="F2156" s="114" t="n">
        <ns0:f>AVERAGE('消融原始 0921'!D2142:D2156)</ns0:f>
        <ns0:v>0.95</ns0:v>
      </ns0:c>
      <ns0:c r="G2156" s="114" t="n">
        <ns0:f>AVERAGE('消融原始 0921'!D2137:D2156)</ns0:f>
        <ns0:v>0.95</ns0:v>
      </ns0:c>
      <ns0:c r="H2156" s="114" t="n">
        <ns0:f>AVERAGE('消融原始 0921'!D2132:D2156)</ns0:f>
        <ns0:v>0.9</ns0:v>
      </ns0:c>
      <ns0:c r="I2156" s="114" t="n">
        <ns0:f>AVERAGE('消融原始 0921'!D2127:D2156)</ns0:f>
        <ns0:v>0.8833333333333333</ns0:v>
      </ns0:c>
      <ns0:c r="J2156" s="114" t="n">
        <ns0:f>AVERAGE('消融原始 0921'!D2117:D2156)</ns0:f>
        <ns0:v>0.86875</ns0:v>
      </ns0:c>
      <ns0:c r="K2156" s="114" t="n">
        <ns0:f>AVERAGE('消融原始 0921'!D2107:D2156)</ns0:f>
        <ns0:v>0.855</ns0:v>
      </ns0:c>
    </ns0:row>
    <ns0:row r="2157" ht="18" customHeight="1">
      <ns0:c r="A2157" s="109" t="str">
        <ns0:v>t25</ns0:v>
      </ns0:c>
      <ns0:c r="B2157" s="109" t="n">
        <ns0:v>287</ns0:v>
      </ns0:c>
      <ns0:c r="C2157" s="109" t="n">
        <ns0:f>'消融原始 0921'!B2157-'消融实验 0921'!$E$6+1</ns0:f>
        <ns0:v>143</ns0:v>
      </ns0:c>
      <ns0:c r="D2157" s="114" t="n">
        <ns0:f>AVERAGE('消融原始 0921'!D2153:D2157)</ns0:f>
        <ns0:v>1</ns0:v>
      </ns0:c>
      <ns0:c r="E2157" s="114" t="n">
        <ns0:f>AVERAGE('消融原始 0921'!D2148:D2157)</ns0:f>
        <ns0:v>0.95</ns0:v>
      </ns0:c>
      <ns0:c r="F2157" s="114" t="n">
        <ns0:f>AVERAGE('消融原始 0921'!D2143:D2157)</ns0:f>
        <ns0:v>0.95</ns0:v>
      </ns0:c>
      <ns0:c r="G2157" s="114" t="n">
        <ns0:f>AVERAGE('消融原始 0921'!D2138:D2157)</ns0:f>
        <ns0:v>0.95</ns0:v>
      </ns0:c>
      <ns0:c r="H2157" s="114" t="n">
        <ns0:f>AVERAGE('消融原始 0921'!D2133:D2157)</ns0:f>
        <ns0:v>0.92</ns0:v>
      </ns0:c>
      <ns0:c r="I2157" s="114" t="n">
        <ns0:f>AVERAGE('消融原始 0921'!D2128:D2157)</ns0:f>
        <ns0:v>0.8916666666666667</ns0:v>
      </ns0:c>
      <ns0:c r="J2157" s="114" t="n">
        <ns0:f>AVERAGE('消融原始 0921'!D2118:D2157)</ns0:f>
        <ns0:v>0.875</ns0:v>
      </ns0:c>
      <ns0:c r="K2157" s="114" t="n">
        <ns0:f>AVERAGE('消融原始 0921'!D2108:D2157)</ns0:f>
        <ns0:v>0.86</ns0:v>
      </ns0:c>
    </ns0:row>
    <ns0:row r="2158" ht="18" customHeight="1">
      <ns0:c r="A2158" s="109" t="str">
        <ns0:v>t25</ns0:v>
      </ns0:c>
      <ns0:c r="B2158" s="109" t="n">
        <ns0:v>288</ns0:v>
      </ns0:c>
      <ns0:c r="C2158" s="109" t="n">
        <ns0:f>'消融原始 0921'!B2158-'消融实验 0921'!$E$6+1</ns0:f>
        <ns0:v>144</ns0:v>
      </ns0:c>
      <ns0:c r="D2158" s="114" t="n">
        <ns0:f>AVERAGE('消融原始 0921'!D2154:D2158)</ns0:f>
        <ns0:v>0.95</ns0:v>
      </ns0:c>
      <ns0:c r="E2158" s="114" t="n">
        <ns0:f>AVERAGE('消融原始 0921'!D2149:D2158)</ns0:f>
        <ns0:v>0.925</ns0:v>
      </ns0:c>
      <ns0:c r="F2158" s="114" t="n">
        <ns0:f>AVERAGE('消融原始 0921'!D2144:D2158)</ns0:f>
        <ns0:v>0.9333333333333333</ns0:v>
      </ns0:c>
      <ns0:c r="G2158" s="114" t="n">
        <ns0:f>AVERAGE('消融原始 0921'!D2139:D2158)</ns0:f>
        <ns0:v>0.9375</ns0:v>
      </ns0:c>
      <ns0:c r="H2158" s="114" t="n">
        <ns0:f>AVERAGE('消融原始 0921'!D2134:D2158)</ns0:f>
        <ns0:v>0.91</ns0:v>
      </ns0:c>
      <ns0:c r="I2158" s="114" t="n">
        <ns0:f>AVERAGE('消融原始 0921'!D2129:D2158)</ns0:f>
        <ns0:v>0.8833333333333333</ns0:v>
      </ns0:c>
      <ns0:c r="J2158" s="114" t="n">
        <ns0:f>AVERAGE('消融原始 0921'!D2119:D2158)</ns0:f>
        <ns0:v>0.86875</ns0:v>
      </ns0:c>
      <ns0:c r="K2158" s="114" t="n">
        <ns0:f>AVERAGE('消融原始 0921'!D2109:D2158)</ns0:f>
        <ns0:v>0.86</ns0:v>
      </ns0:c>
    </ns0:row>
    <ns0:row r="2159" ht="18" customHeight="1">
      <ns0:c r="A2159" s="109" t="str">
        <ns0:v>t25</ns0:v>
      </ns0:c>
      <ns0:c r="B2159" s="109" t="n">
        <ns0:v>289</ns0:v>
      </ns0:c>
      <ns0:c r="C2159" s="109" t="n">
        <ns0:f>'消融原始 0921'!B2159-'消融实验 0921'!$E$6+1</ns0:f>
        <ns0:v>145</ns0:v>
      </ns0:c>
      <ns0:c r="D2159" s="114" t="n">
        <ns0:f>AVERAGE('消融原始 0921'!D2155:D2159)</ns0:f>
        <ns0:v>0.95</ns0:v>
      </ns0:c>
      <ns0:c r="E2159" s="114" t="n">
        <ns0:f>AVERAGE('消融原始 0921'!D2150:D2159)</ns0:f>
        <ns0:v>0.95</ns0:v>
      </ns0:c>
      <ns0:c r="F2159" s="114" t="n">
        <ns0:f>AVERAGE('消融原始 0921'!D2145:D2159)</ns0:f>
        <ns0:v>0.9333333333333333</ns0:v>
      </ns0:c>
      <ns0:c r="G2159" s="114" t="n">
        <ns0:f>AVERAGE('消融原始 0921'!D2140:D2159)</ns0:f>
        <ns0:v>0.9375</ns0:v>
      </ns0:c>
      <ns0:c r="H2159" s="114" t="n">
        <ns0:f>AVERAGE('消融原始 0921'!D2135:D2159)</ns0:f>
        <ns0:v>0.95</ns0:v>
      </ns0:c>
      <ns0:c r="I2159" s="114" t="n">
        <ns0:f>AVERAGE('消融原始 0921'!D2130:D2159)</ns0:f>
        <ns0:v>0.8833333333333333</ns0:v>
      </ns0:c>
      <ns0:c r="J2159" s="114" t="n">
        <ns0:f>AVERAGE('消融原始 0921'!D2120:D2159)</ns0:f>
        <ns0:v>0.88125</ns0:v>
      </ns0:c>
      <ns0:c r="K2159" s="114" t="n">
        <ns0:f>AVERAGE('消融原始 0921'!D2110:D2159)</ns0:f>
        <ns0:v>0.87</ns0:v>
      </ns0:c>
    </ns0:row>
    <ns0:row r="2160" ht="18" customHeight="1">
      <ns0:c r="A2160" s="109" t="str">
        <ns0:v>t25</ns0:v>
      </ns0:c>
      <ns0:c r="B2160" s="109" t="n">
        <ns0:v>290</ns0:v>
      </ns0:c>
      <ns0:c r="C2160" s="109" t="n">
        <ns0:f>'消融原始 0921'!B2160-'消融实验 0921'!$E$6+1</ns0:f>
        <ns0:v>146</ns0:v>
      </ns0:c>
      <ns0:c r="D2160" s="114" t="n">
        <ns0:f>AVERAGE('消融原始 0921'!D2156:D2160)</ns0:f>
        <ns0:v>0.95</ns0:v>
      </ns0:c>
      <ns0:c r="E2160" s="114" t="n">
        <ns0:f>AVERAGE('消融原始 0921'!D2151:D2160)</ns0:f>
        <ns0:v>0.95</ns0:v>
      </ns0:c>
      <ns0:c r="F2160" s="114" t="n">
        <ns0:f>AVERAGE('消融原始 0921'!D2146:D2160)</ns0:f>
        <ns0:v>0.9333333333333333</ns0:v>
      </ns0:c>
      <ns0:c r="G2160" s="114" t="n">
        <ns0:f>AVERAGE('消融原始 0921'!D2141:D2160)</ns0:f>
        <ns0:v>0.9375</ns0:v>
      </ns0:c>
      <ns0:c r="H2160" s="114" t="n">
        <ns0:f>AVERAGE('消融原始 0921'!D2136:D2160)</ns0:f>
        <ns0:v>0.95</ns0:v>
      </ns0:c>
      <ns0:c r="I2160" s="114" t="n">
        <ns0:f>AVERAGE('消融原始 0921'!D2131:D2160)</ns0:f>
        <ns0:v>0.8833333333333333</ns0:v>
      </ns0:c>
      <ns0:c r="J2160" s="114" t="n">
        <ns0:f>AVERAGE('消融原始 0921'!D2121:D2160)</ns0:f>
        <ns0:v>0.88125</ns0:v>
      </ns0:c>
      <ns0:c r="K2160" s="114" t="n">
        <ns0:f>AVERAGE('消融原始 0921'!D2111:D2160)</ns0:f>
        <ns0:v>0.875</ns0:v>
      </ns0:c>
    </ns0:row>
    <ns0:row r="2161" ht="18" customHeight="1">
      <ns0:c r="A2161" s="109" t="str">
        <ns0:v>t25</ns0:v>
      </ns0:c>
      <ns0:c r="B2161" s="109" t="n">
        <ns0:v>291</ns0:v>
      </ns0:c>
      <ns0:c r="C2161" s="109" t="n">
        <ns0:f>'消融原始 0921'!B2161-'消融实验 0921'!$E$6+1</ns0:f>
        <ns0:v>147</ns0:v>
      </ns0:c>
      <ns0:c r="D2161" s="114" t="n">
        <ns0:f>AVERAGE('消融原始 0921'!D2157:D2161)</ns0:f>
        <ns0:v>0.95</ns0:v>
      </ns0:c>
      <ns0:c r="E2161" s="114" t="n">
        <ns0:f>AVERAGE('消融原始 0921'!D2152:D2161)</ns0:f>
        <ns0:v>0.95</ns0:v>
      </ns0:c>
      <ns0:c r="F2161" s="114" t="n">
        <ns0:f>AVERAGE('消融原始 0921'!D2147:D2161)</ns0:f>
        <ns0:v>0.95</ns0:v>
      </ns0:c>
      <ns0:c r="G2161" s="114" t="n">
        <ns0:f>AVERAGE('消融原始 0921'!D2142:D2161)</ns0:f>
        <ns0:v>0.95</ns0:v>
      </ns0:c>
      <ns0:c r="H2161" s="114" t="n">
        <ns0:f>AVERAGE('消融原始 0921'!D2137:D2161)</ns0:f>
        <ns0:v>0.95</ns0:v>
      </ns0:c>
      <ns0:c r="I2161" s="114" t="n">
        <ns0:f>AVERAGE('消融原始 0921'!D2132:D2161)</ns0:f>
        <ns0:v>0.9083333333333333</ns0:v>
      </ns0:c>
      <ns0:c r="J2161" s="114" t="n">
        <ns0:f>AVERAGE('消融原始 0921'!D2122:D2161)</ns0:f>
        <ns0:v>0.89375</ns0:v>
      </ns0:c>
      <ns0:c r="K2161" s="114" t="n">
        <ns0:f>AVERAGE('消融原始 0921'!D2112:D2161)</ns0:f>
        <ns0:v>0.88</ns0:v>
      </ns0:c>
    </ns0:row>
    <ns0:row r="2162" ht="18" customHeight="1">
      <ns0:c r="A2162" s="109" t="str">
        <ns0:v>t25</ns0:v>
      </ns0:c>
      <ns0:c r="B2162" s="109" t="n">
        <ns0:v>292</ns0:v>
      </ns0:c>
      <ns0:c r="C2162" s="109" t="n">
        <ns0:f>'消融原始 0921'!B2162-'消融实验 0921'!$E$6+1</ns0:f>
        <ns0:v>148</ns0:v>
      </ns0:c>
      <ns0:c r="D2162" s="114" t="n">
        <ns0:f>AVERAGE('消融原始 0921'!D2158:D2162)</ns0:f>
        <ns0:v>0.95</ns0:v>
      </ns0:c>
      <ns0:c r="E2162" s="114" t="n">
        <ns0:f>AVERAGE('消融原始 0921'!D2153:D2162)</ns0:f>
        <ns0:v>0.975</ns0:v>
      </ns0:c>
      <ns0:c r="F2162" s="114" t="n">
        <ns0:f>AVERAGE('消融原始 0921'!D2148:D2162)</ns0:f>
        <ns0:v>0.95</ns0:v>
      </ns0:c>
      <ns0:c r="G2162" s="114" t="n">
        <ns0:f>AVERAGE('消融原始 0921'!D2143:D2162)</ns0:f>
        <ns0:v>0.95</ns0:v>
      </ns0:c>
      <ns0:c r="H2162" s="114" t="n">
        <ns0:f>AVERAGE('消融原始 0921'!D2138:D2162)</ns0:f>
        <ns0:v>0.95</ns0:v>
      </ns0:c>
      <ns0:c r="I2162" s="114" t="n">
        <ns0:f>AVERAGE('消融原始 0921'!D2133:D2162)</ns0:f>
        <ns0:v>0.925</ns0:v>
      </ns0:c>
      <ns0:c r="J2162" s="114" t="n">
        <ns0:f>AVERAGE('消融原始 0921'!D2123:D2162)</ns0:f>
        <ns0:v>0.9</ns0:v>
      </ns0:c>
      <ns0:c r="K2162" s="114" t="n">
        <ns0:f>AVERAGE('消融原始 0921'!D2113:D2162)</ns0:f>
        <ns0:v>0.88</ns0:v>
      </ns0:c>
    </ns0:row>
    <ns0:row r="2163" ht="18" customHeight="1">
      <ns0:c r="A2163" s="109" t="str">
        <ns0:v>t25</ns0:v>
      </ns0:c>
      <ns0:c r="B2163" s="109" t="n">
        <ns0:v>293</ns0:v>
      </ns0:c>
      <ns0:c r="C2163" s="109" t="n">
        <ns0:f>'消融原始 0921'!B2163-'消融实验 0921'!$E$6+1</ns0:f>
        <ns0:v>149</ns0:v>
      </ns0:c>
      <ns0:c r="D2163" s="114" t="n">
        <ns0:f>AVERAGE('消融原始 0921'!D2159:D2163)</ns0:f>
        <ns0:v>0.95</ns0:v>
      </ns0:c>
      <ns0:c r="E2163" s="114" t="n">
        <ns0:f>AVERAGE('消融原始 0921'!D2154:D2163)</ns0:f>
        <ns0:v>0.95</ns0:v>
      </ns0:c>
      <ns0:c r="F2163" s="114" t="n">
        <ns0:f>AVERAGE('消融原始 0921'!D2149:D2163)</ns0:f>
        <ns0:v>0.9333333333333333</ns0:v>
      </ns0:c>
      <ns0:c r="G2163" s="114" t="n">
        <ns0:f>AVERAGE('消融原始 0921'!D2144:D2163)</ns0:f>
        <ns0:v>0.9375</ns0:v>
      </ns0:c>
      <ns0:c r="H2163" s="114" t="n">
        <ns0:f>AVERAGE('消融原始 0921'!D2139:D2163)</ns0:f>
        <ns0:v>0.94</ns0:v>
      </ns0:c>
      <ns0:c r="I2163" s="114" t="n">
        <ns0:f>AVERAGE('消融原始 0921'!D2134:D2163)</ns0:f>
        <ns0:v>0.9166666666666666</ns0:v>
      </ns0:c>
      <ns0:c r="J2163" s="114" t="n">
        <ns0:f>AVERAGE('消融原始 0921'!D2124:D2163)</ns0:f>
        <ns0:v>0.9</ns0:v>
      </ns0:c>
      <ns0:c r="K2163" s="114" t="n">
        <ns0:f>AVERAGE('消融原始 0921'!D2114:D2163)</ns0:f>
        <ns0:v>0.875</ns0:v>
      </ns0:c>
    </ns0:row>
    <ns0:row r="2164" ht="18" customHeight="1">
      <ns0:c r="A2164" s="109" t="str">
        <ns0:v>t25</ns0:v>
      </ns0:c>
      <ns0:c r="B2164" s="109" t="n">
        <ns0:v>294</ns0:v>
      </ns0:c>
      <ns0:c r="C2164" s="109" t="n">
        <ns0:f>'消融原始 0921'!B2164-'消融实验 0921'!$E$6+1</ns0:f>
        <ns0:v>150</ns0:v>
      </ns0:c>
      <ns0:c r="D2164" s="114" t="n">
        <ns0:f>AVERAGE('消融原始 0921'!D2160:D2164)</ns0:f>
        <ns0:v>0.95</ns0:v>
      </ns0:c>
      <ns0:c r="E2164" s="114" t="n">
        <ns0:f>AVERAGE('消融原始 0921'!D2155:D2164)</ns0:f>
        <ns0:v>0.95</ns0:v>
      </ns0:c>
      <ns0:c r="F2164" s="114" t="n">
        <ns0:f>AVERAGE('消融原始 0921'!D2150:D2164)</ns0:f>
        <ns0:v>0.95</ns0:v>
      </ns0:c>
      <ns0:c r="G2164" s="114" t="n">
        <ns0:f>AVERAGE('消融原始 0921'!D2145:D2164)</ns0:f>
        <ns0:v>0.9375</ns0:v>
      </ns0:c>
      <ns0:c r="H2164" s="114" t="n">
        <ns0:f>AVERAGE('消融原始 0921'!D2140:D2164)</ns0:f>
        <ns0:v>0.94</ns0:v>
      </ns0:c>
      <ns0:c r="I2164" s="114" t="n">
        <ns0:f>AVERAGE('消融原始 0921'!D2135:D2164)</ns0:f>
        <ns0:v>0.95</ns0:v>
      </ns0:c>
      <ns0:c r="J2164" s="114" t="n">
        <ns0:f>AVERAGE('消融原始 0921'!D2125:D2164)</ns0:f>
        <ns0:v>0.9</ns0:v>
      </ns0:c>
      <ns0:c r="K2164" s="114" t="n">
        <ns0:f>AVERAGE('消融原始 0921'!D2115:D2164)</ns0:f>
        <ns0:v>0.885</ns0:v>
      </ns0:c>
    </ns0:row>
    <ns0:row r="2165" ht="18" customHeight="1">
      <ns0:c r="A2165" s="109" t="str">
        <ns0:v>t25</ns0:v>
      </ns0:c>
      <ns0:c r="B2165" s="109" t="n">
        <ns0:v>295</ns0:v>
      </ns0:c>
      <ns0:c r="C2165" s="109" t="n">
        <ns0:f>'消融原始 0921'!B2165-'消融实验 0921'!$E$6+1</ns0:f>
        <ns0:v>151</ns0:v>
      </ns0:c>
      <ns0:c r="D2165" s="114" t="n">
        <ns0:f>AVERAGE('消融原始 0921'!D2161:D2165)</ns0:f>
        <ns0:v>0.95</ns0:v>
      </ns0:c>
      <ns0:c r="E2165" s="114" t="n">
        <ns0:f>AVERAGE('消融原始 0921'!D2156:D2165)</ns0:f>
        <ns0:v>0.95</ns0:v>
      </ns0:c>
      <ns0:c r="F2165" s="114" t="n">
        <ns0:f>AVERAGE('消融原始 0921'!D2151:D2165)</ns0:f>
        <ns0:v>0.95</ns0:v>
      </ns0:c>
      <ns0:c r="G2165" s="114" t="n">
        <ns0:f>AVERAGE('消融原始 0921'!D2146:D2165)</ns0:f>
        <ns0:v>0.9375</ns0:v>
      </ns0:c>
      <ns0:c r="H2165" s="114" t="n">
        <ns0:f>AVERAGE('消融原始 0921'!D2141:D2165)</ns0:f>
        <ns0:v>0.94</ns0:v>
      </ns0:c>
      <ns0:c r="I2165" s="114" t="n">
        <ns0:f>AVERAGE('消融原始 0921'!D2136:D2165)</ns0:f>
        <ns0:v>0.95</ns0:v>
      </ns0:c>
      <ns0:c r="J2165" s="114" t="n">
        <ns0:f>AVERAGE('消融原始 0921'!D2126:D2165)</ns0:f>
        <ns0:v>0.9</ns0:v>
      </ns0:c>
      <ns0:c r="K2165" s="114" t="n">
        <ns0:f>AVERAGE('消融原始 0921'!D2116:D2165)</ns0:f>
        <ns0:v>0.885</ns0:v>
      </ns0:c>
    </ns0:row>
    <ns0:row r="2166" ht="18" customHeight="1">
      <ns0:c r="A2166" s="109" t="str">
        <ns0:v>t25</ns0:v>
      </ns0:c>
      <ns0:c r="B2166" s="109" t="n">
        <ns0:v>296</ns0:v>
      </ns0:c>
      <ns0:c r="C2166" s="109" t="n">
        <ns0:f>'消融原始 0921'!B2166-'消融实验 0921'!$E$6+1</ns0:f>
        <ns0:v>152</ns0:v>
      </ns0:c>
      <ns0:c r="D2166" s="114" t="n">
        <ns0:f>AVERAGE('消融原始 0921'!D2162:D2166)</ns0:f>
        <ns0:v>0.95</ns0:v>
      </ns0:c>
      <ns0:c r="E2166" s="114" t="n">
        <ns0:f>AVERAGE('消融原始 0921'!D2157:D2166)</ns0:f>
        <ns0:v>0.95</ns0:v>
      </ns0:c>
      <ns0:c r="F2166" s="114" t="n">
        <ns0:f>AVERAGE('消融原始 0921'!D2152:D2166)</ns0:f>
        <ns0:v>0.95</ns0:v>
      </ns0:c>
      <ns0:c r="G2166" s="114" t="n">
        <ns0:f>AVERAGE('消融原始 0921'!D2147:D2166)</ns0:f>
        <ns0:v>0.95</ns0:v>
      </ns0:c>
      <ns0:c r="H2166" s="114" t="n">
        <ns0:f>AVERAGE('消融原始 0921'!D2142:D2166)</ns0:f>
        <ns0:v>0.95</ns0:v>
      </ns0:c>
      <ns0:c r="I2166" s="114" t="n">
        <ns0:f>AVERAGE('消融原始 0921'!D2137:D2166)</ns0:f>
        <ns0:v>0.95</ns0:v>
      </ns0:c>
      <ns0:c r="J2166" s="114" t="n">
        <ns0:f>AVERAGE('消融原始 0921'!D2127:D2166)</ns0:f>
        <ns0:v>0.9</ns0:v>
      </ns0:c>
      <ns0:c r="K2166" s="114" t="n">
        <ns0:f>AVERAGE('消融原始 0921'!D2117:D2166)</ns0:f>
        <ns0:v>0.885</ns0:v>
      </ns0:c>
    </ns0:row>
    <ns0:row r="2167" ht="18" customHeight="1">
      <ns0:c r="A2167" s="109" t="str">
        <ns0:v>t25</ns0:v>
      </ns0:c>
      <ns0:c r="B2167" s="109" t="n">
        <ns0:v>297</ns0:v>
      </ns0:c>
      <ns0:c r="C2167" s="109" t="n">
        <ns0:f>'消融原始 0921'!B2167-'消融实验 0921'!$E$6+1</ns0:f>
        <ns0:v>153</ns0:v>
      </ns0:c>
      <ns0:c r="D2167" s="114" t="n">
        <ns0:f>AVERAGE('消融原始 0921'!D2163:D2167)</ns0:f>
        <ns0:v>0.95</ns0:v>
      </ns0:c>
      <ns0:c r="E2167" s="114" t="n">
        <ns0:f>AVERAGE('消融原始 0921'!D2158:D2167)</ns0:f>
        <ns0:v>0.95</ns0:v>
      </ns0:c>
      <ns0:c r="F2167" s="114" t="n">
        <ns0:f>AVERAGE('消融原始 0921'!D2153:D2167)</ns0:f>
        <ns0:v>0.9666666666666667</ns0:v>
      </ns0:c>
      <ns0:c r="G2167" s="114" t="n">
        <ns0:f>AVERAGE('消融原始 0921'!D2148:D2167)</ns0:f>
        <ns0:v>0.95</ns0:v>
      </ns0:c>
      <ns0:c r="H2167" s="114" t="n">
        <ns0:f>AVERAGE('消融原始 0921'!D2143:D2167)</ns0:f>
        <ns0:v>0.95</ns0:v>
      </ns0:c>
      <ns0:c r="I2167" s="114" t="n">
        <ns0:f>AVERAGE('消融原始 0921'!D2138:D2167)</ns0:f>
        <ns0:v>0.95</ns0:v>
      </ns0:c>
      <ns0:c r="J2167" s="114" t="n">
        <ns0:f>AVERAGE('消融原始 0921'!D2128:D2167)</ns0:f>
        <ns0:v>0.90625</ns0:v>
      </ns0:c>
      <ns0:c r="K2167" s="114" t="n">
        <ns0:f>AVERAGE('消融原始 0921'!D2118:D2167)</ns0:f>
        <ns0:v>0.89</ns0:v>
      </ns0:c>
    </ns0:row>
    <ns0:row r="2168" ht="18" customHeight="1">
      <ns0:c r="A2168" s="109" t="str">
        <ns0:v>t25</ns0:v>
      </ns0:c>
      <ns0:c r="B2168" s="109" t="n">
        <ns0:v>298</ns0:v>
      </ns0:c>
      <ns0:c r="C2168" s="109" t="n">
        <ns0:f>'消融原始 0921'!B2168-'消融实验 0921'!$E$6+1</ns0:f>
        <ns0:v>154</ns0:v>
      </ns0:c>
      <ns0:c r="D2168" s="114" t="n">
        <ns0:f>AVERAGE('消融原始 0921'!D2164:D2168)</ns0:f>
        <ns0:v>1</ns0:v>
      </ns0:c>
      <ns0:c r="E2168" s="114" t="n">
        <ns0:f>AVERAGE('消融原始 0921'!D2159:D2168)</ns0:f>
        <ns0:v>0.975</ns0:v>
      </ns0:c>
      <ns0:c r="F2168" s="114" t="n">
        <ns0:f>AVERAGE('消融原始 0921'!D2154:D2168)</ns0:f>
        <ns0:v>0.9666666666666667</ns0:v>
      </ns0:c>
      <ns0:c r="G2168" s="114" t="n">
        <ns0:f>AVERAGE('消融原始 0921'!D2149:D2168)</ns0:f>
        <ns0:v>0.95</ns0:v>
      </ns0:c>
      <ns0:c r="H2168" s="114" t="n">
        <ns0:f>AVERAGE('消融原始 0921'!D2144:D2168)</ns0:f>
        <ns0:v>0.95</ns0:v>
      </ns0:c>
      <ns0:c r="I2168" s="114" t="n">
        <ns0:f>AVERAGE('消融原始 0921'!D2139:D2168)</ns0:f>
        <ns0:v>0.95</ns0:v>
      </ns0:c>
      <ns0:c r="J2168" s="114" t="n">
        <ns0:f>AVERAGE('消融原始 0921'!D2129:D2168)</ns0:f>
        <ns0:v>0.90625</ns0:v>
      </ns0:c>
      <ns0:c r="K2168" s="114" t="n">
        <ns0:f>AVERAGE('消融原始 0921'!D2119:D2168)</ns0:f>
        <ns0:v>0.89</ns0:v>
      </ns0:c>
    </ns0:row>
    <ns0:row r="2169" ht="18" customHeight="1">
      <ns0:c r="A2169" s="109" t="str">
        <ns0:v>t25</ns0:v>
      </ns0:c>
      <ns0:c r="B2169" s="109" t="n">
        <ns0:v>299</ns0:v>
      </ns0:c>
      <ns0:c r="C2169" s="109" t="n">
        <ns0:f>'消融原始 0921'!B2169-'消融实验 0921'!$E$6+1</ns0:f>
        <ns0:v>155</ns0:v>
      </ns0:c>
      <ns0:c r="D2169" s="114" t="n">
        <ns0:f>AVERAGE('消融原始 0921'!D2165:D2169)</ns0:f>
        <ns0:v>1</ns0:v>
      </ns0:c>
      <ns0:c r="E2169" s="114" t="n">
        <ns0:f>AVERAGE('消融原始 0921'!D2160:D2169)</ns0:f>
        <ns0:v>0.975</ns0:v>
      </ns0:c>
      <ns0:c r="F2169" s="114" t="n">
        <ns0:f>AVERAGE('消融原始 0921'!D2155:D2169)</ns0:f>
        <ns0:v>0.9666666666666667</ns0:v>
      </ns0:c>
      <ns0:c r="G2169" s="114" t="n">
        <ns0:f>AVERAGE('消融原始 0921'!D2150:D2169)</ns0:f>
        <ns0:v>0.9625</ns0:v>
      </ns0:c>
      <ns0:c r="H2169" s="114" t="n">
        <ns0:f>AVERAGE('消融原始 0921'!D2145:D2169)</ns0:f>
        <ns0:v>0.95</ns0:v>
      </ns0:c>
      <ns0:c r="I2169" s="114" t="n">
        <ns0:f>AVERAGE('消融原始 0921'!D2140:D2169)</ns0:f>
        <ns0:v>0.95</ns0:v>
      </ns0:c>
      <ns0:c r="J2169" s="114" t="n">
        <ns0:f>AVERAGE('消融原始 0921'!D2130:D2169)</ns0:f>
        <ns0:v>0.90625</ns0:v>
      </ns0:c>
      <ns0:c r="K2169" s="114" t="n">
        <ns0:f>AVERAGE('消融原始 0921'!D2120:D2169)</ns0:f>
        <ns0:v>0.9</ns0:v>
      </ns0:c>
    </ns0:row>
    <ns0:row r="2170" ht="18" customHeight="1">
      <ns0:c r="A2170" s="109" t="str">
        <ns0:v>t25</ns0:v>
      </ns0:c>
      <ns0:c r="B2170" s="109" t="n">
        <ns0:v>300</ns0:v>
      </ns0:c>
      <ns0:c r="C2170" s="109" t="n">
        <ns0:f>'消融原始 0921'!B2170-'消融实验 0921'!$E$6+1</ns0:f>
        <ns0:v>156</ns0:v>
      </ns0:c>
      <ns0:c r="D2170" s="114" t="n">
        <ns0:f>AVERAGE('消融原始 0921'!D2166:D2170)</ns0:f>
        <ns0:v>1</ns0:v>
      </ns0:c>
      <ns0:c r="E2170" s="114" t="n">
        <ns0:f>AVERAGE('消融原始 0921'!D2161:D2170)</ns0:f>
        <ns0:v>0.975</ns0:v>
      </ns0:c>
      <ns0:c r="F2170" s="114" t="n">
        <ns0:f>AVERAGE('消融原始 0921'!D2156:D2170)</ns0:f>
        <ns0:v>0.9666666666666667</ns0:v>
      </ns0:c>
      <ns0:c r="G2170" s="114" t="n">
        <ns0:f>AVERAGE('消融原始 0921'!D2151:D2170)</ns0:f>
        <ns0:v>0.9625</ns0:v>
      </ns0:c>
      <ns0:c r="H2170" s="114" t="n">
        <ns0:f>AVERAGE('消融原始 0921'!D2146:D2170)</ns0:f>
        <ns0:v>0.95</ns0:v>
      </ns0:c>
      <ns0:c r="I2170" s="114" t="n">
        <ns0:f>AVERAGE('消融原始 0921'!D2141:D2170)</ns0:f>
        <ns0:v>0.95</ns0:v>
      </ns0:c>
      <ns0:c r="J2170" s="114" t="n">
        <ns0:f>AVERAGE('消融原始 0921'!D2131:D2170)</ns0:f>
        <ns0:v>0.90625</ns0:v>
      </ns0:c>
      <ns0:c r="K2170" s="114" t="n">
        <ns0:f>AVERAGE('消融原始 0921'!D2121:D2170)</ns0:f>
        <ns0:v>0.9</ns0:v>
      </ns0:c>
    </ns0:row>
    <ns0:row r="2171" ht="18" customHeight="1">
      <ns0:c r="A2171" s="109" t="str">
        <ns0:v>t25</ns0:v>
      </ns0:c>
      <ns0:c r="B2171" s="109" t="n">
        <ns0:v>301</ns0:v>
      </ns0:c>
      <ns0:c r="C2171" s="109" t="n">
        <ns0:f>'消融原始 0921'!B2171-'消融实验 0921'!$E$6+1</ns0:f>
        <ns0:v>157</ns0:v>
      </ns0:c>
      <ns0:c r="D2171" s="114" t="n">
        <ns0:f>AVERAGE('消融原始 0921'!D2167:D2171)</ns0:f>
        <ns0:v>1</ns0:v>
      </ns0:c>
      <ns0:c r="E2171" s="114" t="n">
        <ns0:f>AVERAGE('消融原始 0921'!D2162:D2171)</ns0:f>
        <ns0:v>0.975</ns0:v>
      </ns0:c>
      <ns0:c r="F2171" s="114" t="n">
        <ns0:f>AVERAGE('消融原始 0921'!D2157:D2171)</ns0:f>
        <ns0:v>0.9666666666666667</ns0:v>
      </ns0:c>
      <ns0:c r="G2171" s="114" t="n">
        <ns0:f>AVERAGE('消融原始 0921'!D2152:D2171)</ns0:f>
        <ns0:v>0.9625</ns0:v>
      </ns0:c>
      <ns0:c r="H2171" s="114" t="n">
        <ns0:f>AVERAGE('消融原始 0921'!D2147:D2171)</ns0:f>
        <ns0:v>0.96</ns0:v>
      </ns0:c>
      <ns0:c r="I2171" s="114" t="n">
        <ns0:f>AVERAGE('消融原始 0921'!D2142:D2171)</ns0:f>
        <ns0:v>0.9583333333333334</ns0:v>
      </ns0:c>
      <ns0:c r="J2171" s="114" t="n">
        <ns0:f>AVERAGE('消融原始 0921'!D2132:D2171)</ns0:f>
        <ns0:v>0.925</ns0:v>
      </ns0:c>
      <ns0:c r="K2171" s="114" t="n">
        <ns0:f>AVERAGE('消融原始 0921'!D2122:D2171)</ns0:f>
        <ns0:v>0.91</ns0:v>
      </ns0:c>
    </ns0:row>
    <ns0:row r="2172" ht="18" customHeight="1">
      <ns0:c r="A2172" s="109" t="str">
        <ns0:v>t25</ns0:v>
      </ns0:c>
      <ns0:c r="B2172" s="109" t="n">
        <ns0:v>302</ns0:v>
      </ns0:c>
      <ns0:c r="C2172" s="109" t="n">
        <ns0:f>'消融原始 0921'!B2172-'消融实验 0921'!$E$6+1</ns0:f>
        <ns0:v>158</ns0:v>
      </ns0:c>
      <ns0:c r="D2172" s="114" t="n">
        <ns0:f>AVERAGE('消融原始 0921'!D2168:D2172)</ns0:f>
        <ns0:v>0.95</ns0:v>
      </ns0:c>
      <ns0:c r="E2172" s="114" t="n">
        <ns0:f>AVERAGE('消融原始 0921'!D2163:D2172)</ns0:f>
        <ns0:v>0.95</ns0:v>
      </ns0:c>
      <ns0:c r="F2172" s="114" t="n">
        <ns0:f>AVERAGE('消融原始 0921'!D2158:D2172)</ns0:f>
        <ns0:v>0.95</ns0:v>
      </ns0:c>
      <ns0:c r="G2172" s="114" t="n">
        <ns0:f>AVERAGE('消融原始 0921'!D2153:D2172)</ns0:f>
        <ns0:v>0.9625</ns0:v>
      </ns0:c>
      <ns0:c r="H2172" s="114" t="n">
        <ns0:f>AVERAGE('消融原始 0921'!D2148:D2172)</ns0:f>
        <ns0:v>0.95</ns0:v>
      </ns0:c>
      <ns0:c r="I2172" s="114" t="n">
        <ns0:f>AVERAGE('消融原始 0921'!D2143:D2172)</ns0:f>
        <ns0:v>0.95</ns0:v>
      </ns0:c>
      <ns0:c r="J2172" s="114" t="n">
        <ns0:f>AVERAGE('消融原始 0921'!D2133:D2172)</ns0:f>
        <ns0:v>0.93125</ns0:v>
      </ns0:c>
      <ns0:c r="K2172" s="114" t="n">
        <ns0:f>AVERAGE('消融原始 0921'!D2123:D2172)</ns0:f>
        <ns0:v>0.91</ns0:v>
      </ns0:c>
    </ns0:row>
    <ns0:row r="2173" ht="18" customHeight="1">
      <ns0:c r="A2173" s="109" t="str">
        <ns0:v>t25</ns0:v>
      </ns0:c>
      <ns0:c r="B2173" s="109" t="n">
        <ns0:v>303</ns0:v>
      </ns0:c>
      <ns0:c r="C2173" s="109" t="n">
        <ns0:f>'消融原始 0921'!B2173-'消融实验 0921'!$E$6+1</ns0:f>
        <ns0:v>159</ns0:v>
      </ns0:c>
      <ns0:c r="D2173" s="114" t="n">
        <ns0:f>AVERAGE('消融原始 0921'!D2169:D2173)</ns0:f>
        <ns0:v>0.95</ns0:v>
      </ns0:c>
      <ns0:c r="E2173" s="114" t="n">
        <ns0:f>AVERAGE('消融原始 0921'!D2164:D2173)</ns0:f>
        <ns0:v>0.975</ns0:v>
      </ns0:c>
      <ns0:c r="F2173" s="114" t="n">
        <ns0:f>AVERAGE('消融原始 0921'!D2159:D2173)</ns0:f>
        <ns0:v>0.9666666666666667</ns0:v>
      </ns0:c>
      <ns0:c r="G2173" s="114" t="n">
        <ns0:f>AVERAGE('消融原始 0921'!D2154:D2173)</ns0:f>
        <ns0:v>0.9625</ns0:v>
      </ns0:c>
      <ns0:c r="H2173" s="114" t="n">
        <ns0:f>AVERAGE('消融原始 0921'!D2149:D2173)</ns0:f>
        <ns0:v>0.95</ns0:v>
      </ns0:c>
      <ns0:c r="I2173" s="114" t="n">
        <ns0:f>AVERAGE('消融原始 0921'!D2144:D2173)</ns0:f>
        <ns0:v>0.95</ns0:v>
      </ns0:c>
      <ns0:c r="J2173" s="114" t="n">
        <ns0:f>AVERAGE('消融原始 0921'!D2134:D2173)</ns0:f>
        <ns0:v>0.93125</ns0:v>
      </ns0:c>
      <ns0:c r="K2173" s="114" t="n">
        <ns0:f>AVERAGE('消融原始 0921'!D2124:D2173)</ns0:f>
        <ns0:v>0.915</ns0:v>
      </ns0:c>
    </ns0:row>
    <ns0:row r="2174" ht="18" customHeight="1">
      <ns0:c r="A2174" s="109" t="str">
        <ns0:v>t25</ns0:v>
      </ns0:c>
      <ns0:c r="B2174" s="109" t="n">
        <ns0:v>304</ns0:v>
      </ns0:c>
      <ns0:c r="C2174" s="109" t="n">
        <ns0:f>'消融原始 0921'!B2174-'消融实验 0921'!$E$6+1</ns0:f>
        <ns0:v>160</ns0:v>
      </ns0:c>
      <ns0:c r="D2174" s="114" t="n">
        <ns0:f>AVERAGE('消融原始 0921'!D2170:D2174)</ns0:f>
        <ns0:v>0.9</ns0:v>
      </ns0:c>
      <ns0:c r="E2174" s="114" t="n">
        <ns0:f>AVERAGE('消融原始 0921'!D2165:D2174)</ns0:f>
        <ns0:v>0.95</ns0:v>
      </ns0:c>
      <ns0:c r="F2174" s="114" t="n">
        <ns0:f>AVERAGE('消融原始 0921'!D2160:D2174)</ns0:f>
        <ns0:v>0.95</ns0:v>
      </ns0:c>
      <ns0:c r="G2174" s="114" t="n">
        <ns0:f>AVERAGE('消融原始 0921'!D2155:D2174)</ns0:f>
        <ns0:v>0.95</ns0:v>
      </ns0:c>
      <ns0:c r="H2174" s="114" t="n">
        <ns0:f>AVERAGE('消融原始 0921'!D2150:D2174)</ns0:f>
        <ns0:v>0.95</ns0:v>
      </ns0:c>
      <ns0:c r="I2174" s="114" t="n">
        <ns0:f>AVERAGE('消融原始 0921'!D2145:D2174)</ns0:f>
        <ns0:v>0.9416666666666667</ns0:v>
      </ns0:c>
      <ns0:c r="J2174" s="114" t="n">
        <ns0:f>AVERAGE('消融原始 0921'!D2135:D2174)</ns0:f>
        <ns0:v>0.95</ns0:v>
      </ns0:c>
      <ns0:c r="K2174" s="114" t="n">
        <ns0:f>AVERAGE('消融原始 0921'!D2125:D2174)</ns0:f>
        <ns0:v>0.91</ns0:v>
      </ns0:c>
    </ns0:row>
    <ns0:row r="2175" ht="18" customHeight="1">
      <ns0:c r="A2175" s="109" t="str">
        <ns0:v>t25</ns0:v>
      </ns0:c>
      <ns0:c r="B2175" s="109" t="n">
        <ns0:v>305</ns0:v>
      </ns0:c>
      <ns0:c r="C2175" s="109" t="n">
        <ns0:f>'消融原始 0921'!B2175-'消融实验 0921'!$E$6+1</ns0:f>
        <ns0:v>161</ns0:v>
      </ns0:c>
      <ns0:c r="D2175" s="114" t="n">
        <ns0:f>AVERAGE('消融原始 0921'!D2171:D2175)</ns0:f>
        <ns0:v>0.9</ns0:v>
      </ns0:c>
      <ns0:c r="E2175" s="114" t="n">
        <ns0:f>AVERAGE('消融原始 0921'!D2166:D2175)</ns0:f>
        <ns0:v>0.95</ns0:v>
      </ns0:c>
      <ns0:c r="F2175" s="114" t="n">
        <ns0:f>AVERAGE('消融原始 0921'!D2161:D2175)</ns0:f>
        <ns0:v>0.95</ns0:v>
      </ns0:c>
      <ns0:c r="G2175" s="114" t="n">
        <ns0:f>AVERAGE('消融原始 0921'!D2156:D2175)</ns0:f>
        <ns0:v>0.95</ns0:v>
      </ns0:c>
      <ns0:c r="H2175" s="114" t="n">
        <ns0:f>AVERAGE('消融原始 0921'!D2151:D2175)</ns0:f>
        <ns0:v>0.95</ns0:v>
      </ns0:c>
      <ns0:c r="I2175" s="114" t="n">
        <ns0:f>AVERAGE('消融原始 0921'!D2146:D2175)</ns0:f>
        <ns0:v>0.9416666666666667</ns0:v>
      </ns0:c>
      <ns0:c r="J2175" s="114" t="n">
        <ns0:f>AVERAGE('消融原始 0921'!D2136:D2175)</ns0:f>
        <ns0:v>0.95</ns0:v>
      </ns0:c>
      <ns0:c r="K2175" s="114" t="n">
        <ns0:f>AVERAGE('消融原始 0921'!D2126:D2175)</ns0:f>
        <ns0:v>0.91</ns0:v>
      </ns0:c>
    </ns0:row>
    <ns0:row r="2176" ht="18" customHeight="1">
      <ns0:c r="A2176" s="109" t="str">
        <ns0:v>t25</ns0:v>
      </ns0:c>
      <ns0:c r="B2176" s="109" t="n">
        <ns0:v>306</ns0:v>
      </ns0:c>
      <ns0:c r="C2176" s="109" t="n">
        <ns0:f>'消融原始 0921'!B2176-'消融实验 0921'!$E$6+1</ns0:f>
        <ns0:v>162</ns0:v>
      </ns0:c>
      <ns0:c r="D2176" s="114" t="n">
        <ns0:f>AVERAGE('消融原始 0921'!D2172:D2176)</ns0:f>
        <ns0:v>0.9</ns0:v>
      </ns0:c>
      <ns0:c r="E2176" s="114" t="n">
        <ns0:f>AVERAGE('消融原始 0921'!D2167:D2176)</ns0:f>
        <ns0:v>0.95</ns0:v>
      </ns0:c>
      <ns0:c r="F2176" s="114" t="n">
        <ns0:f>AVERAGE('消融原始 0921'!D2162:D2176)</ns0:f>
        <ns0:v>0.95</ns0:v>
      </ns0:c>
      <ns0:c r="G2176" s="114" t="n">
        <ns0:f>AVERAGE('消融原始 0921'!D2157:D2176)</ns0:f>
        <ns0:v>0.95</ns0:v>
      </ns0:c>
      <ns0:c r="H2176" s="114" t="n">
        <ns0:f>AVERAGE('消融原始 0921'!D2152:D2176)</ns0:f>
        <ns0:v>0.95</ns0:v>
      </ns0:c>
      <ns0:c r="I2176" s="114" t="n">
        <ns0:f>AVERAGE('消融原始 0921'!D2147:D2176)</ns0:f>
        <ns0:v>0.95</ns0:v>
      </ns0:c>
      <ns0:c r="J2176" s="114" t="n">
        <ns0:f>AVERAGE('消融原始 0921'!D2137:D2176)</ns0:f>
        <ns0:v>0.95</ns0:v>
      </ns0:c>
      <ns0:c r="K2176" s="114" t="n">
        <ns0:f>AVERAGE('消融原始 0921'!D2127:D2176)</ns0:f>
        <ns0:v>0.91</ns0:v>
      </ns0:c>
    </ns0:row>
    <ns0:row r="2177" ht="18" customHeight="1">
      <ns0:c r="A2177" s="109" t="str">
        <ns0:v>t25</ns0:v>
      </ns0:c>
      <ns0:c r="B2177" s="109" t="n">
        <ns0:v>307</ns0:v>
      </ns0:c>
      <ns0:c r="C2177" s="109" t="n">
        <ns0:f>'消融原始 0921'!B2177-'消融实验 0921'!$E$6+1</ns0:f>
        <ns0:v>163</ns0:v>
      </ns0:c>
      <ns0:c r="D2177" s="114" t="n">
        <ns0:f>AVERAGE('消融原始 0921'!D2173:D2177)</ns0:f>
        <ns0:v>0.95</ns0:v>
      </ns0:c>
      <ns0:c r="E2177" s="114" t="n">
        <ns0:f>AVERAGE('消融原始 0921'!D2168:D2177)</ns0:f>
        <ns0:v>0.95</ns0:v>
      </ns0:c>
      <ns0:c r="F2177" s="114" t="n">
        <ns0:f>AVERAGE('消融原始 0921'!D2163:D2177)</ns0:f>
        <ns0:v>0.95</ns0:v>
      </ns0:c>
      <ns0:c r="G2177" s="114" t="n">
        <ns0:f>AVERAGE('消融原始 0921'!D2158:D2177)</ns0:f>
        <ns0:v>0.95</ns0:v>
      </ns0:c>
      <ns0:c r="H2177" s="114" t="n">
        <ns0:f>AVERAGE('消融原始 0921'!D2153:D2177)</ns0:f>
        <ns0:v>0.96</ns0:v>
      </ns0:c>
      <ns0:c r="I2177" s="114" t="n">
        <ns0:f>AVERAGE('消融原始 0921'!D2148:D2177)</ns0:f>
        <ns0:v>0.95</ns0:v>
      </ns0:c>
      <ns0:c r="J2177" s="114" t="n">
        <ns0:f>AVERAGE('消融原始 0921'!D2138:D2177)</ns0:f>
        <ns0:v>0.95</ns0:v>
      </ns0:c>
      <ns0:c r="K2177" s="114" t="n">
        <ns0:f>AVERAGE('消融原始 0921'!D2128:D2177)</ns0:f>
        <ns0:v>0.915</ns0:v>
      </ns0:c>
    </ns0:row>
    <ns0:row r="2178" ht="18" customHeight="1">
      <ns0:c r="A2178" s="109" t="str">
        <ns0:v>t25</ns0:v>
      </ns0:c>
      <ns0:c r="B2178" s="109" t="n">
        <ns0:v>308</ns0:v>
      </ns0:c>
      <ns0:c r="C2178" s="109" t="n">
        <ns0:f>'消融原始 0921'!B2178-'消融实验 0921'!$E$6+1</ns0:f>
        <ns0:v>164</ns0:v>
      </ns0:c>
      <ns0:c r="D2178" s="114" t="n">
        <ns0:f>AVERAGE('消融原始 0921'!D2174:D2178)</ns0:f>
        <ns0:v>0.95</ns0:v>
      </ns0:c>
      <ns0:c r="E2178" s="114" t="n">
        <ns0:f>AVERAGE('消融原始 0921'!D2169:D2178)</ns0:f>
        <ns0:v>0.95</ns0:v>
      </ns0:c>
      <ns0:c r="F2178" s="114" t="n">
        <ns0:f>AVERAGE('消融原始 0921'!D2164:D2178)</ns0:f>
        <ns0:v>0.9666666666666667</ns0:v>
      </ns0:c>
      <ns0:c r="G2178" s="114" t="n">
        <ns0:f>AVERAGE('消融原始 0921'!D2159:D2178)</ns0:f>
        <ns0:v>0.9625</ns0:v>
      </ns0:c>
      <ns0:c r="H2178" s="114" t="n">
        <ns0:f>AVERAGE('消融原始 0921'!D2154:D2178)</ns0:f>
        <ns0:v>0.96</ns0:v>
      </ns0:c>
      <ns0:c r="I2178" s="114" t="n">
        <ns0:f>AVERAGE('消融原始 0921'!D2149:D2178)</ns0:f>
        <ns0:v>0.95</ns0:v>
      </ns0:c>
      <ns0:c r="J2178" s="114" t="n">
        <ns0:f>AVERAGE('消融原始 0921'!D2139:D2178)</ns0:f>
        <ns0:v>0.95</ns0:v>
      </ns0:c>
      <ns0:c r="K2178" s="114" t="n">
        <ns0:f>AVERAGE('消融原始 0921'!D2129:D2178)</ns0:f>
        <ns0:v>0.915</ns0:v>
      </ns0:c>
    </ns0:row>
    <ns0:row r="2179" ht="18" customHeight="1">
      <ns0:c r="A2179" s="109" t="str">
        <ns0:v>t25</ns0:v>
      </ns0:c>
      <ns0:c r="B2179" s="109" t="n">
        <ns0:v>309</ns0:v>
      </ns0:c>
      <ns0:c r="C2179" s="109" t="n">
        <ns0:f>'消融原始 0921'!B2179-'消融实验 0921'!$E$6+1</ns0:f>
        <ns0:v>165</ns0:v>
      </ns0:c>
      <ns0:c r="D2179" s="114" t="n">
        <ns0:f>AVERAGE('消融原始 0921'!D2175:D2179)</ns0:f>
        <ns0:v>1</ns0:v>
      </ns0:c>
      <ns0:c r="E2179" s="114" t="n">
        <ns0:f>AVERAGE('消融原始 0921'!D2170:D2179)</ns0:f>
        <ns0:v>0.95</ns0:v>
      </ns0:c>
      <ns0:c r="F2179" s="114" t="n">
        <ns0:f>AVERAGE('消融原始 0921'!D2165:D2179)</ns0:f>
        <ns0:v>0.9666666666666667</ns0:v>
      </ns0:c>
      <ns0:c r="G2179" s="114" t="n">
        <ns0:f>AVERAGE('消融原始 0921'!D2160:D2179)</ns0:f>
        <ns0:v>0.9625</ns0:v>
      </ns0:c>
      <ns0:c r="H2179" s="114" t="n">
        <ns0:f>AVERAGE('消融原始 0921'!D2155:D2179)</ns0:f>
        <ns0:v>0.96</ns0:v>
      </ns0:c>
      <ns0:c r="I2179" s="114" t="n">
        <ns0:f>AVERAGE('消融原始 0921'!D2150:D2179)</ns0:f>
        <ns0:v>0.9583333333333334</ns0:v>
      </ns0:c>
      <ns0:c r="J2179" s="114" t="n">
        <ns0:f>AVERAGE('消融原始 0921'!D2140:D2179)</ns0:f>
        <ns0:v>0.95</ns0:v>
      </ns0:c>
      <ns0:c r="K2179" s="114" t="n">
        <ns0:f>AVERAGE('消融原始 0921'!D2130:D2179)</ns0:f>
        <ns0:v>0.915</ns0:v>
      </ns0:c>
    </ns0:row>
    <ns0:row r="2180" ht="18" customHeight="1">
      <ns0:c r="A2180" s="109" t="str">
        <ns0:v>t25</ns0:v>
      </ns0:c>
      <ns0:c r="B2180" s="109" t="n">
        <ns0:v>310</ns0:v>
      </ns0:c>
      <ns0:c r="C2180" s="109" t="n">
        <ns0:f>'消融原始 0921'!B2180-'消融实验 0921'!$E$6+1</ns0:f>
        <ns0:v>166</ns0:v>
      </ns0:c>
      <ns0:c r="D2180" s="114" t="n">
        <ns0:f>AVERAGE('消融原始 0921'!D2176:D2180)</ns0:f>
        <ns0:v>1</ns0:v>
      </ns0:c>
      <ns0:c r="E2180" s="114" t="n">
        <ns0:f>AVERAGE('消融原始 0921'!D2171:D2180)</ns0:f>
        <ns0:v>0.95</ns0:v>
      </ns0:c>
      <ns0:c r="F2180" s="114" t="n">
        <ns0:f>AVERAGE('消融原始 0921'!D2166:D2180)</ns0:f>
        <ns0:v>0.9666666666666667</ns0:v>
      </ns0:c>
      <ns0:c r="G2180" s="114" t="n">
        <ns0:f>AVERAGE('消融原始 0921'!D2161:D2180)</ns0:f>
        <ns0:v>0.9625</ns0:v>
      </ns0:c>
      <ns0:c r="H2180" s="114" t="n">
        <ns0:f>AVERAGE('消融原始 0921'!D2156:D2180)</ns0:f>
        <ns0:v>0.96</ns0:v>
      </ns0:c>
      <ns0:c r="I2180" s="114" t="n">
        <ns0:f>AVERAGE('消融原始 0921'!D2151:D2180)</ns0:f>
        <ns0:v>0.9583333333333334</ns0:v>
      </ns0:c>
      <ns0:c r="J2180" s="114" t="n">
        <ns0:f>AVERAGE('消融原始 0921'!D2141:D2180)</ns0:f>
        <ns0:v>0.95</ns0:v>
      </ns0:c>
      <ns0:c r="K2180" s="114" t="n">
        <ns0:f>AVERAGE('消融原始 0921'!D2131:D2180)</ns0:f>
        <ns0:v>0.915</ns0:v>
      </ns0:c>
    </ns0:row>
    <ns0:row r="2181" ht="18" customHeight="1">
      <ns0:c r="A2181" s="109" t="str">
        <ns0:v>t25</ns0:v>
      </ns0:c>
      <ns0:c r="B2181" s="109" t="n">
        <ns0:v>311</ns0:v>
      </ns0:c>
      <ns0:c r="C2181" s="109" t="n">
        <ns0:f>'消融原始 0921'!B2181-'消融实验 0921'!$E$6+1</ns0:f>
        <ns0:v>167</ns0:v>
      </ns0:c>
      <ns0:c r="D2181" s="114" t="n">
        <ns0:f>AVERAGE('消融原始 0921'!D2177:D2181)</ns0:f>
        <ns0:v>1</ns0:v>
      </ns0:c>
      <ns0:c r="E2181" s="114" t="n">
        <ns0:f>AVERAGE('消融原始 0921'!D2172:D2181)</ns0:f>
        <ns0:v>0.95</ns0:v>
      </ns0:c>
      <ns0:c r="F2181" s="114" t="n">
        <ns0:f>AVERAGE('消融原始 0921'!D2167:D2181)</ns0:f>
        <ns0:v>0.9666666666666667</ns0:v>
      </ns0:c>
      <ns0:c r="G2181" s="114" t="n">
        <ns0:f>AVERAGE('消融原始 0921'!D2162:D2181)</ns0:f>
        <ns0:v>0.9625</ns0:v>
      </ns0:c>
      <ns0:c r="H2181" s="114" t="n">
        <ns0:f>AVERAGE('消融原始 0921'!D2157:D2181)</ns0:f>
        <ns0:v>0.96</ns0:v>
      </ns0:c>
      <ns0:c r="I2181" s="114" t="n">
        <ns0:f>AVERAGE('消融原始 0921'!D2152:D2181)</ns0:f>
        <ns0:v>0.9583333333333334</ns0:v>
      </ns0:c>
      <ns0:c r="J2181" s="114" t="n">
        <ns0:f>AVERAGE('消融原始 0921'!D2142:D2181)</ns0:f>
        <ns0:v>0.95625</ns0:v>
      </ns0:c>
      <ns0:c r="K2181" s="114" t="n">
        <ns0:f>AVERAGE('消融原始 0921'!D2132:D2181)</ns0:f>
        <ns0:v>0.93</ns0:v>
      </ns0:c>
    </ns0:row>
    <ns0:row r="2182" ht="18" customHeight="1">
      <ns0:c r="A2182" s="109" t="str">
        <ns0:v>t25</ns0:v>
      </ns0:c>
      <ns0:c r="B2182" s="109" t="n">
        <ns0:v>312</ns0:v>
      </ns0:c>
      <ns0:c r="C2182" s="109" t="n">
        <ns0:f>'消融原始 0921'!B2182-'消融实验 0921'!$E$6+1</ns0:f>
        <ns0:v>168</ns0:v>
      </ns0:c>
      <ns0:c r="D2182" s="114" t="n">
        <ns0:f>AVERAGE('消融原始 0921'!D2178:D2182)</ns0:f>
        <ns0:v>1</ns0:v>
      </ns0:c>
      <ns0:c r="E2182" s="114" t="n">
        <ns0:f>AVERAGE('消融原始 0921'!D2173:D2182)</ns0:f>
        <ns0:v>0.975</ns0:v>
      </ns0:c>
      <ns0:c r="F2182" s="114" t="n">
        <ns0:f>AVERAGE('消融原始 0921'!D2168:D2182)</ns0:f>
        <ns0:v>0.9666666666666667</ns0:v>
      </ns0:c>
      <ns0:c r="G2182" s="114" t="n">
        <ns0:f>AVERAGE('消融原始 0921'!D2163:D2182)</ns0:f>
        <ns0:v>0.9625</ns0:v>
      </ns0:c>
      <ns0:c r="H2182" s="114" t="n">
        <ns0:f>AVERAGE('消融原始 0921'!D2158:D2182)</ns0:f>
        <ns0:v>0.96</ns0:v>
      </ns0:c>
      <ns0:c r="I2182" s="114" t="n">
        <ns0:f>AVERAGE('消融原始 0921'!D2153:D2182)</ns0:f>
        <ns0:v>0.9666666666666667</ns0:v>
      </ns0:c>
      <ns0:c r="J2182" s="114" t="n">
        <ns0:f>AVERAGE('消融原始 0921'!D2143:D2182)</ns0:f>
        <ns0:v>0.95625</ns0:v>
      </ns0:c>
      <ns0:c r="K2182" s="114" t="n">
        <ns0:f>AVERAGE('消融原始 0921'!D2133:D2182)</ns0:f>
        <ns0:v>0.94</ns0:v>
      </ns0:c>
    </ns0:row>
    <ns0:row r="2183" ht="18" customHeight="1">
      <ns0:c r="A2183" s="109" t="str">
        <ns0:v>t25</ns0:v>
      </ns0:c>
      <ns0:c r="B2183" s="109" t="n">
        <ns0:v>313</ns0:v>
      </ns0:c>
      <ns0:c r="C2183" s="109" t="n">
        <ns0:f>'消融原始 0921'!B2183-'消融实验 0921'!$E$6+1</ns0:f>
        <ns0:v>169</ns0:v>
      </ns0:c>
      <ns0:c r="D2183" s="114" t="n">
        <ns0:f>AVERAGE('消融原始 0921'!D2179:D2183)</ns0:f>
        <ns0:v>1</ns0:v>
      </ns0:c>
      <ns0:c r="E2183" s="114" t="n">
        <ns0:f>AVERAGE('消融原始 0921'!D2174:D2183)</ns0:f>
        <ns0:v>0.975</ns0:v>
      </ns0:c>
      <ns0:c r="F2183" s="114" t="n">
        <ns0:f>AVERAGE('消融原始 0921'!D2169:D2183)</ns0:f>
        <ns0:v>0.9666666666666667</ns0:v>
      </ns0:c>
      <ns0:c r="G2183" s="114" t="n">
        <ns0:f>AVERAGE('消融原始 0921'!D2164:D2183)</ns0:f>
        <ns0:v>0.975</ns0:v>
      </ns0:c>
      <ns0:c r="H2183" s="114" t="n">
        <ns0:f>AVERAGE('消融原始 0921'!D2159:D2183)</ns0:f>
        <ns0:v>0.97</ns0:v>
      </ns0:c>
      <ns0:c r="I2183" s="114" t="n">
        <ns0:f>AVERAGE('消融原始 0921'!D2154:D2183)</ns0:f>
        <ns0:v>0.9666666666666667</ns0:v>
      </ns0:c>
      <ns0:c r="J2183" s="114" t="n">
        <ns0:f>AVERAGE('消融原始 0921'!D2144:D2183)</ns0:f>
        <ns0:v>0.95625</ns0:v>
      </ns0:c>
      <ns0:c r="K2183" s="114" t="n">
        <ns0:f>AVERAGE('消融原始 0921'!D2134:D2183)</ns0:f>
        <ns0:v>0.94</ns0:v>
      </ns0:c>
    </ns0:row>
    <ns0:row r="2184" ht="18" customHeight="1">
      <ns0:c r="A2184" s="109" t="str">
        <ns0:v>t25</ns0:v>
      </ns0:c>
      <ns0:c r="B2184" s="109" t="n">
        <ns0:v>314</ns0:v>
      </ns0:c>
      <ns0:c r="C2184" s="109" t="n">
        <ns0:f>'消融原始 0921'!B2184-'消融实验 0921'!$E$6+1</ns0:f>
        <ns0:v>170</ns0:v>
      </ns0:c>
      <ns0:c r="D2184" s="114" t="n">
        <ns0:f>AVERAGE('消融原始 0921'!D2180:D2184)</ns0:f>
        <ns0:v>1</ns0:v>
      </ns0:c>
      <ns0:c r="E2184" s="114" t="n">
        <ns0:f>AVERAGE('消融原始 0921'!D2175:D2184)</ns0:f>
        <ns0:v>1</ns0:v>
      </ns0:c>
      <ns0:c r="F2184" s="114" t="n">
        <ns0:f>AVERAGE('消融原始 0921'!D2170:D2184)</ns0:f>
        <ns0:v>0.9666666666666667</ns0:v>
      </ns0:c>
      <ns0:c r="G2184" s="114" t="n">
        <ns0:f>AVERAGE('消融原始 0921'!D2165:D2184)</ns0:f>
        <ns0:v>0.975</ns0:v>
      </ns0:c>
      <ns0:c r="H2184" s="114" t="n">
        <ns0:f>AVERAGE('消融原始 0921'!D2160:D2184)</ns0:f>
        <ns0:v>0.97</ns0:v>
      </ns0:c>
      <ns0:c r="I2184" s="114" t="n">
        <ns0:f>AVERAGE('消融原始 0921'!D2155:D2184)</ns0:f>
        <ns0:v>0.9666666666666667</ns0:v>
      </ns0:c>
      <ns0:c r="J2184" s="114" t="n">
        <ns0:f>AVERAGE('消融原始 0921'!D2145:D2184)</ns0:f>
        <ns0:v>0.95625</ns0:v>
      </ns0:c>
      <ns0:c r="K2184" s="114" t="n">
        <ns0:f>AVERAGE('消融原始 0921'!D2135:D2184)</ns0:f>
        <ns0:v>0.96</ns0:v>
      </ns0:c>
    </ns0:row>
    <ns0:row r="2185" ht="18" customHeight="1">
      <ns0:c r="A2185" s="109" t="str">
        <ns0:v>t25</ns0:v>
      </ns0:c>
      <ns0:c r="B2185" s="109" t="n">
        <ns0:v>315</ns0:v>
      </ns0:c>
      <ns0:c r="C2185" s="109" t="n">
        <ns0:f>'消融原始 0921'!B2185-'消融实验 0921'!$E$6+1</ns0:f>
        <ns0:v>171</ns0:v>
      </ns0:c>
      <ns0:c r="D2185" s="114" t="n">
        <ns0:f>AVERAGE('消融原始 0921'!D2181:D2185)</ns0:f>
        <ns0:v>1</ns0:v>
      </ns0:c>
      <ns0:c r="E2185" s="114" t="n">
        <ns0:f>AVERAGE('消融原始 0921'!D2176:D2185)</ns0:f>
        <ns0:v>1</ns0:v>
      </ns0:c>
      <ns0:c r="F2185" s="114" t="n">
        <ns0:f>AVERAGE('消融原始 0921'!D2171:D2185)</ns0:f>
        <ns0:v>0.9666666666666667</ns0:v>
      </ns0:c>
      <ns0:c r="G2185" s="114" t="n">
        <ns0:f>AVERAGE('消融原始 0921'!D2166:D2185)</ns0:f>
        <ns0:v>0.975</ns0:v>
      </ns0:c>
      <ns0:c r="H2185" s="114" t="n">
        <ns0:f>AVERAGE('消融原始 0921'!D2161:D2185)</ns0:f>
        <ns0:v>0.97</ns0:v>
      </ns0:c>
      <ns0:c r="I2185" s="114" t="n">
        <ns0:f>AVERAGE('消融原始 0921'!D2156:D2185)</ns0:f>
        <ns0:v>0.9666666666666667</ns0:v>
      </ns0:c>
      <ns0:c r="J2185" s="114" t="n">
        <ns0:f>AVERAGE('消融原始 0921'!D2146:D2185)</ns0:f>
        <ns0:v>0.95625</ns0:v>
      </ns0:c>
      <ns0:c r="K2185" s="114" t="n">
        <ns0:f>AVERAGE('消融原始 0921'!D2136:D2185)</ns0:f>
        <ns0:v>0.96</ns0:v>
      </ns0:c>
    </ns0:row>
    <ns0:row r="2186" ht="18" customHeight="1">
      <ns0:c r="A2186" s="109" t="str">
        <ns0:v>t25</ns0:v>
      </ns0:c>
      <ns0:c r="B2186" s="109" t="n">
        <ns0:v>316</ns0:v>
      </ns0:c>
      <ns0:c r="C2186" s="109" t="n">
        <ns0:f>'消融原始 0921'!B2186-'消融实验 0921'!$E$6+1</ns0:f>
        <ns0:v>172</ns0:v>
      </ns0:c>
      <ns0:c r="D2186" s="114" t="n">
        <ns0:f>AVERAGE('消融原始 0921'!D2182:D2186)</ns0:f>
        <ns0:v>1</ns0:v>
      </ns0:c>
      <ns0:c r="E2186" s="114" t="n">
        <ns0:f>AVERAGE('消融原始 0921'!D2177:D2186)</ns0:f>
        <ns0:v>1</ns0:v>
      </ns0:c>
      <ns0:c r="F2186" s="114" t="n">
        <ns0:f>AVERAGE('消融原始 0921'!D2172:D2186)</ns0:f>
        <ns0:v>0.9666666666666667</ns0:v>
      </ns0:c>
      <ns0:c r="G2186" s="114" t="n">
        <ns0:f>AVERAGE('消融原始 0921'!D2167:D2186)</ns0:f>
        <ns0:v>0.975</ns0:v>
      </ns0:c>
      <ns0:c r="H2186" s="114" t="n">
        <ns0:f>AVERAGE('消融原始 0921'!D2162:D2186)</ns0:f>
        <ns0:v>0.97</ns0:v>
      </ns0:c>
      <ns0:c r="I2186" s="114" t="n">
        <ns0:f>AVERAGE('消融原始 0921'!D2157:D2186)</ns0:f>
        <ns0:v>0.9666666666666667</ns0:v>
      </ns0:c>
      <ns0:c r="J2186" s="114" t="n">
        <ns0:f>AVERAGE('消融原始 0921'!D2147:D2186)</ns0:f>
        <ns0:v>0.9625</ns0:v>
      </ns0:c>
      <ns0:c r="K2186" s="114" t="n">
        <ns0:f>AVERAGE('消融原始 0921'!D2137:D2186)</ns0:f>
        <ns0:v>0.96</ns0:v>
      </ns0:c>
    </ns0:row>
    <ns0:row r="2187" ht="18" customHeight="1">
      <ns0:c r="A2187" s="109" t="str">
        <ns0:v>t25</ns0:v>
      </ns0:c>
      <ns0:c r="B2187" s="109" t="n">
        <ns0:v>317</ns0:v>
      </ns0:c>
      <ns0:c r="C2187" s="109" t="n">
        <ns0:f>'消融原始 0921'!B2187-'消融实验 0921'!$E$6+1</ns0:f>
        <ns0:v>173</ns0:v>
      </ns0:c>
      <ns0:c r="D2187" s="114" t="n">
        <ns0:f>AVERAGE('消融原始 0921'!D2183:D2187)</ns0:f>
        <ns0:v>1</ns0:v>
      </ns0:c>
      <ns0:c r="E2187" s="114" t="n">
        <ns0:f>AVERAGE('消融原始 0921'!D2178:D2187)</ns0:f>
        <ns0:v>1</ns0:v>
      </ns0:c>
      <ns0:c r="F2187" s="114" t="n">
        <ns0:f>AVERAGE('消融原始 0921'!D2173:D2187)</ns0:f>
        <ns0:v>0.9833333333333333</ns0:v>
      </ns0:c>
      <ns0:c r="G2187" s="114" t="n">
        <ns0:f>AVERAGE('消融原始 0921'!D2168:D2187)</ns0:f>
        <ns0:v>0.975</ns0:v>
      </ns0:c>
      <ns0:c r="H2187" s="114" t="n">
        <ns0:f>AVERAGE('消融原始 0921'!D2163:D2187)</ns0:f>
        <ns0:v>0.97</ns0:v>
      </ns0:c>
      <ns0:c r="I2187" s="114" t="n">
        <ns0:f>AVERAGE('消融原始 0921'!D2158:D2187)</ns0:f>
        <ns0:v>0.9666666666666667</ns0:v>
      </ns0:c>
      <ns0:c r="J2187" s="114" t="n">
        <ns0:f>AVERAGE('消融原始 0921'!D2148:D2187)</ns0:f>
        <ns0:v>0.9625</ns0:v>
      </ns0:c>
      <ns0:c r="K2187" s="114" t="n">
        <ns0:f>AVERAGE('消融原始 0921'!D2138:D2187)</ns0:f>
        <ns0:v>0.96</ns0:v>
      </ns0:c>
    </ns0:row>
    <ns0:row r="2188" ht="18" customHeight="1">
      <ns0:c r="A2188" s="109" t="str">
        <ns0:v>t25</ns0:v>
      </ns0:c>
      <ns0:c r="B2188" s="109" t="n">
        <ns0:v>318</ns0:v>
      </ns0:c>
      <ns0:c r="C2188" s="109" t="n">
        <ns0:f>'消融原始 0921'!B2188-'消融实验 0921'!$E$6+1</ns0:f>
        <ns0:v>174</ns0:v>
      </ns0:c>
      <ns0:c r="D2188" s="114" t="n">
        <ns0:f>AVERAGE('消融原始 0921'!D2184:D2188)</ns0:f>
        <ns0:v>1</ns0:v>
      </ns0:c>
      <ns0:c r="E2188" s="114" t="n">
        <ns0:f>AVERAGE('消融原始 0921'!D2179:D2188)</ns0:f>
        <ns0:v>1</ns0:v>
      </ns0:c>
      <ns0:c r="F2188" s="114" t="n">
        <ns0:f>AVERAGE('消融原始 0921'!D2174:D2188)</ns0:f>
        <ns0:v>0.9833333333333333</ns0:v>
      </ns0:c>
      <ns0:c r="G2188" s="114" t="n">
        <ns0:f>AVERAGE('消融原始 0921'!D2169:D2188)</ns0:f>
        <ns0:v>0.975</ns0:v>
      </ns0:c>
      <ns0:c r="H2188" s="114" t="n">
        <ns0:f>AVERAGE('消融原始 0921'!D2164:D2188)</ns0:f>
        <ns0:v>0.98</ns0:v>
      </ns0:c>
      <ns0:c r="I2188" s="114" t="n">
        <ns0:f>AVERAGE('消融原始 0921'!D2159:D2188)</ns0:f>
        <ns0:v>0.975</ns0:v>
      </ns0:c>
      <ns0:c r="J2188" s="114" t="n">
        <ns0:f>AVERAGE('消融原始 0921'!D2149:D2188)</ns0:f>
        <ns0:v>0.9625</ns0:v>
      </ns0:c>
      <ns0:c r="K2188" s="114" t="n">
        <ns0:f>AVERAGE('消融原始 0921'!D2139:D2188)</ns0:f>
        <ns0:v>0.96</ns0:v>
      </ns0:c>
    </ns0:row>
    <ns0:row r="2189" ht="18" customHeight="1">
      <ns0:c r="A2189" s="109" t="str">
        <ns0:v>t25</ns0:v>
      </ns0:c>
      <ns0:c r="B2189" s="109" t="n">
        <ns0:v>319</ns0:v>
      </ns0:c>
      <ns0:c r="C2189" s="109" t="n">
        <ns0:f>'消融原始 0921'!B2189-'消融实验 0921'!$E$6+1</ns0:f>
        <ns0:v>175</ns0:v>
      </ns0:c>
      <ns0:c r="D2189" s="114" t="n">
        <ns0:f>AVERAGE('消融原始 0921'!D2185:D2189)</ns0:f>
        <ns0:v>1</ns0:v>
      </ns0:c>
      <ns0:c r="E2189" s="114" t="n">
        <ns0:f>AVERAGE('消融原始 0921'!D2180:D2189)</ns0:f>
        <ns0:v>1</ns0:v>
      </ns0:c>
      <ns0:c r="F2189" s="114" t="n">
        <ns0:f>AVERAGE('消融原始 0921'!D2175:D2189)</ns0:f>
        <ns0:v>1</ns0:v>
      </ns0:c>
      <ns0:c r="G2189" s="114" t="n">
        <ns0:f>AVERAGE('消融原始 0921'!D2170:D2189)</ns0:f>
        <ns0:v>0.975</ns0:v>
      </ns0:c>
      <ns0:c r="H2189" s="114" t="n">
        <ns0:f>AVERAGE('消融原始 0921'!D2165:D2189)</ns0:f>
        <ns0:v>0.98</ns0:v>
      </ns0:c>
      <ns0:c r="I2189" s="114" t="n">
        <ns0:f>AVERAGE('消融原始 0921'!D2160:D2189)</ns0:f>
        <ns0:v>0.975</ns0:v>
      </ns0:c>
      <ns0:c r="J2189" s="114" t="n">
        <ns0:f>AVERAGE('消融原始 0921'!D2150:D2189)</ns0:f>
        <ns0:v>0.96875</ns0:v>
      </ns0:c>
      <ns0:c r="K2189" s="114" t="n">
        <ns0:f>AVERAGE('消融原始 0921'!D2140:D2189)</ns0:f>
        <ns0:v>0.96</ns0:v>
      </ns0:c>
    </ns0:row>
    <ns0:row r="2190" ht="18" customHeight="1">
      <ns0:c r="A2190" s="109" t="str">
        <ns0:v>t25</ns0:v>
      </ns0:c>
      <ns0:c r="B2190" s="109" t="n">
        <ns0:v>320</ns0:v>
      </ns0:c>
      <ns0:c r="C2190" s="109" t="n">
        <ns0:f>'消融原始 0921'!B2190-'消融实验 0921'!$E$6+1</ns0:f>
        <ns0:v>176</ns0:v>
      </ns0:c>
      <ns0:c r="D2190" s="114" t="n">
        <ns0:f>AVERAGE('消融原始 0921'!D2186:D2190)</ns0:f>
        <ns0:v>1</ns0:v>
      </ns0:c>
      <ns0:c r="E2190" s="114" t="n">
        <ns0:f>AVERAGE('消融原始 0921'!D2181:D2190)</ns0:f>
        <ns0:v>1</ns0:v>
      </ns0:c>
      <ns0:c r="F2190" s="114" t="n">
        <ns0:f>AVERAGE('消融原始 0921'!D2176:D2190)</ns0:f>
        <ns0:v>1</ns0:v>
      </ns0:c>
      <ns0:c r="G2190" s="114" t="n">
        <ns0:f>AVERAGE('消融原始 0921'!D2171:D2190)</ns0:f>
        <ns0:v>0.975</ns0:v>
      </ns0:c>
      <ns0:c r="H2190" s="114" t="n">
        <ns0:f>AVERAGE('消融原始 0921'!D2166:D2190)</ns0:f>
        <ns0:v>0.98</ns0:v>
      </ns0:c>
      <ns0:c r="I2190" s="114" t="n">
        <ns0:f>AVERAGE('消融原始 0921'!D2161:D2190)</ns0:f>
        <ns0:v>0.975</ns0:v>
      </ns0:c>
      <ns0:c r="J2190" s="114" t="n">
        <ns0:f>AVERAGE('消融原始 0921'!D2151:D2190)</ns0:f>
        <ns0:v>0.96875</ns0:v>
      </ns0:c>
      <ns0:c r="K2190" s="114" t="n">
        <ns0:f>AVERAGE('消融原始 0921'!D2141:D2190)</ns0:f>
        <ns0:v>0.96</ns0:v>
      </ns0:c>
    </ns0:row>
    <ns0:row r="2191" ht="18" customHeight="1">
      <ns0:c r="A2191" s="109" t="str">
        <ns0:v>t25</ns0:v>
      </ns0:c>
      <ns0:c r="B2191" s="109" t="n">
        <ns0:v>321</ns0:v>
      </ns0:c>
      <ns0:c r="C2191" s="109" t="n">
        <ns0:f>'消融原始 0921'!B2191-'消融实验 0921'!$E$6+1</ns0:f>
        <ns0:v>177</ns0:v>
      </ns0:c>
      <ns0:c r="D2191" s="114" t="n">
        <ns0:f>AVERAGE('消融原始 0921'!D2187:D2191)</ns0:f>
        <ns0:v>0.95</ns0:v>
      </ns0:c>
      <ns0:c r="E2191" s="114" t="n">
        <ns0:f>AVERAGE('消融原始 0921'!D2182:D2191)</ns0:f>
        <ns0:v>0.975</ns0:v>
      </ns0:c>
      <ns0:c r="F2191" s="114" t="n">
        <ns0:f>AVERAGE('消融原始 0921'!D2177:D2191)</ns0:f>
        <ns0:v>0.9833333333333333</ns0:v>
      </ns0:c>
      <ns0:c r="G2191" s="114" t="n">
        <ns0:f>AVERAGE('消融原始 0921'!D2172:D2191)</ns0:f>
        <ns0:v>0.9625</ns0:v>
      </ns0:c>
      <ns0:c r="H2191" s="114" t="n">
        <ns0:f>AVERAGE('消融原始 0921'!D2167:D2191)</ns0:f>
        <ns0:v>0.97</ns0:v>
      </ns0:c>
      <ns0:c r="I2191" s="114" t="n">
        <ns0:f>AVERAGE('消融原始 0921'!D2162:D2191)</ns0:f>
        <ns0:v>0.9666666666666667</ns0:v>
      </ns0:c>
      <ns0:c r="J2191" s="114" t="n">
        <ns0:f>AVERAGE('消融原始 0921'!D2152:D2191)</ns0:f>
        <ns0:v>0.9625</ns0:v>
      </ns0:c>
      <ns0:c r="K2191" s="114" t="n">
        <ns0:f>AVERAGE('消融原始 0921'!D2142:D2191)</ns0:f>
        <ns0:v>0.96</ns0:v>
      </ns0:c>
    </ns0:row>
    <ns0:row r="2192" ht="18" customHeight="1">
      <ns0:c r="A2192" s="109" t="str">
        <ns0:v>t25</ns0:v>
      </ns0:c>
      <ns0:c r="B2192" s="109" t="n">
        <ns0:v>322</ns0:v>
      </ns0:c>
      <ns0:c r="C2192" s="109" t="n">
        <ns0:f>'消融原始 0921'!B2192-'消融实验 0921'!$E$6+1</ns0:f>
        <ns0:v>178</ns0:v>
      </ns0:c>
      <ns0:c r="D2192" s="114" t="n">
        <ns0:f>AVERAGE('消融原始 0921'!D2188:D2192)</ns0:f>
        <ns0:v>0.95</ns0:v>
      </ns0:c>
      <ns0:c r="E2192" s="114" t="n">
        <ns0:f>AVERAGE('消融原始 0921'!D2183:D2192)</ns0:f>
        <ns0:v>0.975</ns0:v>
      </ns0:c>
      <ns0:c r="F2192" s="114" t="n">
        <ns0:f>AVERAGE('消融原始 0921'!D2178:D2192)</ns0:f>
        <ns0:v>0.9833333333333333</ns0:v>
      </ns0:c>
      <ns0:c r="G2192" s="114" t="n">
        <ns0:f>AVERAGE('消融原始 0921'!D2173:D2192)</ns0:f>
        <ns0:v>0.975</ns0:v>
      </ns0:c>
      <ns0:c r="H2192" s="114" t="n">
        <ns0:f>AVERAGE('消融原始 0921'!D2168:D2192)</ns0:f>
        <ns0:v>0.97</ns0:v>
      </ns0:c>
      <ns0:c r="I2192" s="114" t="n">
        <ns0:f>AVERAGE('消融原始 0921'!D2163:D2192)</ns0:f>
        <ns0:v>0.9666666666666667</ns0:v>
      </ns0:c>
      <ns0:c r="J2192" s="114" t="n">
        <ns0:f>AVERAGE('消融原始 0921'!D2153:D2192)</ns0:f>
        <ns0:v>0.96875</ns0:v>
      </ns0:c>
      <ns0:c r="K2192" s="114" t="n">
        <ns0:f>AVERAGE('消融原始 0921'!D2143:D2192)</ns0:f>
        <ns0:v>0.96</ns0:v>
      </ns0:c>
    </ns0:row>
    <ns0:row r="2193" ht="18" customHeight="1">
      <ns0:c r="A2193" s="109" t="str">
        <ns0:v>t25</ns0:v>
      </ns0:c>
      <ns0:c r="B2193" s="109" t="n">
        <ns0:v>323</ns0:v>
      </ns0:c>
      <ns0:c r="C2193" s="109" t="n">
        <ns0:f>'消融原始 0921'!B2193-'消融实验 0921'!$E$6+1</ns0:f>
        <ns0:v>179</ns0:v>
      </ns0:c>
      <ns0:c r="D2193" s="114" t="n">
        <ns0:f>AVERAGE('消融原始 0921'!D2189:D2193)</ns0:f>
        <ns0:v>0.9</ns0:v>
      </ns0:c>
      <ns0:c r="E2193" s="114" t="n">
        <ns0:f>AVERAGE('消融原始 0921'!D2184:D2193)</ns0:f>
        <ns0:v>0.95</ns0:v>
      </ns0:c>
      <ns0:c r="F2193" s="114" t="n">
        <ns0:f>AVERAGE('消融原始 0921'!D2179:D2193)</ns0:f>
        <ns0:v>0.9666666666666667</ns0:v>
      </ns0:c>
      <ns0:c r="G2193" s="114" t="n">
        <ns0:f>AVERAGE('消融原始 0921'!D2174:D2193)</ns0:f>
        <ns0:v>0.9625</ns0:v>
      </ns0:c>
      <ns0:c r="H2193" s="114" t="n">
        <ns0:f>AVERAGE('消融原始 0921'!D2169:D2193)</ns0:f>
        <ns0:v>0.96</ns0:v>
      </ns0:c>
      <ns0:c r="I2193" s="114" t="n">
        <ns0:f>AVERAGE('消融原始 0921'!D2164:D2193)</ns0:f>
        <ns0:v>0.9666666666666667</ns0:v>
      </ns0:c>
      <ns0:c r="J2193" s="114" t="n">
        <ns0:f>AVERAGE('消融原始 0921'!D2154:D2193)</ns0:f>
        <ns0:v>0.9625</ns0:v>
      </ns0:c>
      <ns0:c r="K2193" s="114" t="n">
        <ns0:f>AVERAGE('消融原始 0921'!D2144:D2193)</ns0:f>
        <ns0:v>0.955</ns0:v>
      </ns0:c>
    </ns0:row>
    <ns0:row r="2194" ht="18" customHeight="1">
      <ns0:c r="A2194" s="109" t="str">
        <ns0:v>t25</ns0:v>
      </ns0:c>
      <ns0:c r="B2194" s="109" t="n">
        <ns0:v>324</ns0:v>
      </ns0:c>
      <ns0:c r="C2194" s="109" t="n">
        <ns0:f>'消融原始 0921'!B2194-'消融实验 0921'!$E$6+1</ns0:f>
        <ns0:v>180</ns0:v>
      </ns0:c>
      <ns0:c r="D2194" s="114" t="n">
        <ns0:f>AVERAGE('消融原始 0921'!D2190:D2194)</ns0:f>
        <ns0:v>0.9</ns0:v>
      </ns0:c>
      <ns0:c r="E2194" s="114" t="n">
        <ns0:f>AVERAGE('消融原始 0921'!D2185:D2194)</ns0:f>
        <ns0:v>0.95</ns0:v>
      </ns0:c>
      <ns0:c r="F2194" s="114" t="n">
        <ns0:f>AVERAGE('消融原始 0921'!D2180:D2194)</ns0:f>
        <ns0:v>0.9666666666666667</ns0:v>
      </ns0:c>
      <ns0:c r="G2194" s="114" t="n">
        <ns0:f>AVERAGE('消融原始 0921'!D2175:D2194)</ns0:f>
        <ns0:v>0.975</ns0:v>
      </ns0:c>
      <ns0:c r="H2194" s="114" t="n">
        <ns0:f>AVERAGE('消融原始 0921'!D2170:D2194)</ns0:f>
        <ns0:v>0.96</ns0:v>
      </ns0:c>
      <ns0:c r="I2194" s="114" t="n">
        <ns0:f>AVERAGE('消融原始 0921'!D2165:D2194)</ns0:f>
        <ns0:v>0.9666666666666667</ns0:v>
      </ns0:c>
      <ns0:c r="J2194" s="114" t="n">
        <ns0:f>AVERAGE('消融原始 0921'!D2155:D2194)</ns0:f>
        <ns0:v>0.9625</ns0:v>
      </ns0:c>
      <ns0:c r="K2194" s="114" t="n">
        <ns0:f>AVERAGE('消融原始 0921'!D2145:D2194)</ns0:f>
        <ns0:v>0.955</ns0:v>
      </ns0:c>
    </ns0:row>
    <ns0:row r="2195" ht="18" customHeight="1">
      <ns0:c r="A2195" s="109" t="str">
        <ns0:v>t25</ns0:v>
      </ns0:c>
      <ns0:c r="B2195" s="109" t="n">
        <ns0:v>325</ns0:v>
      </ns0:c>
      <ns0:c r="C2195" s="109" t="n">
        <ns0:f>'消融原始 0921'!B2195-'消融实验 0921'!$E$6+1</ns0:f>
        <ns0:v>181</ns0:v>
      </ns0:c>
      <ns0:c r="D2195" s="114" t="n">
        <ns0:f>AVERAGE('消融原始 0921'!D2191:D2195)</ns0:f>
        <ns0:v>0.9</ns0:v>
      </ns0:c>
      <ns0:c r="E2195" s="114" t="n">
        <ns0:f>AVERAGE('消融原始 0921'!D2186:D2195)</ns0:f>
        <ns0:v>0.95</ns0:v>
      </ns0:c>
      <ns0:c r="F2195" s="114" t="n">
        <ns0:f>AVERAGE('消融原始 0921'!D2181:D2195)</ns0:f>
        <ns0:v>0.9666666666666667</ns0:v>
      </ns0:c>
      <ns0:c r="G2195" s="114" t="n">
        <ns0:f>AVERAGE('消融原始 0921'!D2176:D2195)</ns0:f>
        <ns0:v>0.975</ns0:v>
      </ns0:c>
      <ns0:c r="H2195" s="114" t="n">
        <ns0:f>AVERAGE('消融原始 0921'!D2171:D2195)</ns0:f>
        <ns0:v>0.96</ns0:v>
      </ns0:c>
      <ns0:c r="I2195" s="114" t="n">
        <ns0:f>AVERAGE('消融原始 0921'!D2166:D2195)</ns0:f>
        <ns0:v>0.9666666666666667</ns0:v>
      </ns0:c>
      <ns0:c r="J2195" s="114" t="n">
        <ns0:f>AVERAGE('消融原始 0921'!D2156:D2195)</ns0:f>
        <ns0:v>0.9625</ns0:v>
      </ns0:c>
      <ns0:c r="K2195" s="114" t="n">
        <ns0:f>AVERAGE('消融原始 0921'!D2146:D2195)</ns0:f>
        <ns0:v>0.955</ns0:v>
      </ns0:c>
    </ns0:row>
    <ns0:row r="2196" ht="18" customHeight="1">
      <ns0:c r="A2196" s="109" t="str">
        <ns0:v>t25</ns0:v>
      </ns0:c>
      <ns0:c r="B2196" s="109" t="n">
        <ns0:v>326</ns0:v>
      </ns0:c>
      <ns0:c r="C2196" s="109" t="n">
        <ns0:f>'消融原始 0921'!B2196-'消融实验 0921'!$E$6+1</ns0:f>
        <ns0:v>182</ns0:v>
      </ns0:c>
      <ns0:c r="D2196" s="114" t="n">
        <ns0:f>AVERAGE('消融原始 0921'!D2192:D2196)</ns0:f>
        <ns0:v>0.95</ns0:v>
      </ns0:c>
      <ns0:c r="E2196" s="114" t="n">
        <ns0:f>AVERAGE('消融原始 0921'!D2187:D2196)</ns0:f>
        <ns0:v>0.95</ns0:v>
      </ns0:c>
      <ns0:c r="F2196" s="114" t="n">
        <ns0:f>AVERAGE('消融原始 0921'!D2182:D2196)</ns0:f>
        <ns0:v>0.9666666666666667</ns0:v>
      </ns0:c>
      <ns0:c r="G2196" s="114" t="n">
        <ns0:f>AVERAGE('消融原始 0921'!D2177:D2196)</ns0:f>
        <ns0:v>0.975</ns0:v>
      </ns0:c>
      <ns0:c r="H2196" s="114" t="n">
        <ns0:f>AVERAGE('消融原始 0921'!D2172:D2196)</ns0:f>
        <ns0:v>0.96</ns0:v>
      </ns0:c>
      <ns0:c r="I2196" s="114" t="n">
        <ns0:f>AVERAGE('消融原始 0921'!D2167:D2196)</ns0:f>
        <ns0:v>0.9666666666666667</ns0:v>
      </ns0:c>
      <ns0:c r="J2196" s="114" t="n">
        <ns0:f>AVERAGE('消融原始 0921'!D2157:D2196)</ns0:f>
        <ns0:v>0.9625</ns0:v>
      </ns0:c>
      <ns0:c r="K2196" s="114" t="n">
        <ns0:f>AVERAGE('消融原始 0921'!D2147:D2196)</ns0:f>
        <ns0:v>0.96</ns0:v>
      </ns0:c>
    </ns0:row>
    <ns0:row r="2197" ht="18" customHeight="1">
      <ns0:c r="A2197" s="109" t="str">
        <ns0:v>t25</ns0:v>
      </ns0:c>
      <ns0:c r="B2197" s="109" t="n">
        <ns0:v>327</ns0:v>
      </ns0:c>
      <ns0:c r="C2197" s="109" t="n">
        <ns0:f>'消融原始 0921'!B2197-'消融实验 0921'!$E$6+1</ns0:f>
        <ns0:v>183</ns0:v>
      </ns0:c>
      <ns0:c r="D2197" s="114" t="n">
        <ns0:f>AVERAGE('消融原始 0921'!D2193:D2197)</ns0:f>
        <ns0:v>0.95</ns0:v>
      </ns0:c>
      <ns0:c r="E2197" s="114" t="n">
        <ns0:f>AVERAGE('消融原始 0921'!D2188:D2197)</ns0:f>
        <ns0:v>0.95</ns0:v>
      </ns0:c>
      <ns0:c r="F2197" s="114" t="n">
        <ns0:f>AVERAGE('消融原始 0921'!D2183:D2197)</ns0:f>
        <ns0:v>0.9666666666666667</ns0:v>
      </ns0:c>
      <ns0:c r="G2197" s="114" t="n">
        <ns0:f>AVERAGE('消融原始 0921'!D2178:D2197)</ns0:f>
        <ns0:v>0.975</ns0:v>
      </ns0:c>
      <ns0:c r="H2197" s="114" t="n">
        <ns0:f>AVERAGE('消融原始 0921'!D2173:D2197)</ns0:f>
        <ns0:v>0.97</ns0:v>
      </ns0:c>
      <ns0:c r="I2197" s="114" t="n">
        <ns0:f>AVERAGE('消融原始 0921'!D2168:D2197)</ns0:f>
        <ns0:v>0.9666666666666667</ns0:v>
      </ns0:c>
      <ns0:c r="J2197" s="114" t="n">
        <ns0:f>AVERAGE('消融原始 0921'!D2158:D2197)</ns0:f>
        <ns0:v>0.9625</ns0:v>
      </ns0:c>
      <ns0:c r="K2197" s="114" t="n">
        <ns0:f>AVERAGE('消融原始 0921'!D2148:D2197)</ns0:f>
        <ns0:v>0.96</ns0:v>
      </ns0:c>
    </ns0:row>
    <ns0:row r="2198" ht="18" customHeight="1">
      <ns0:c r="A2198" s="109" t="str">
        <ns0:v>t25</ns0:v>
      </ns0:c>
      <ns0:c r="B2198" s="109" t="n">
        <ns0:v>328</ns0:v>
      </ns0:c>
      <ns0:c r="C2198" s="109" t="n">
        <ns0:f>'消融原始 0921'!B2198-'消融实验 0921'!$E$6+1</ns0:f>
        <ns0:v>184</ns0:v>
      </ns0:c>
      <ns0:c r="D2198" s="114" t="n">
        <ns0:f>AVERAGE('消融原始 0921'!D2194:D2198)</ns0:f>
        <ns0:v>1</ns0:v>
      </ns0:c>
      <ns0:c r="E2198" s="114" t="n">
        <ns0:f>AVERAGE('消融原始 0921'!D2189:D2198)</ns0:f>
        <ns0:v>0.95</ns0:v>
      </ns0:c>
      <ns0:c r="F2198" s="114" t="n">
        <ns0:f>AVERAGE('消融原始 0921'!D2184:D2198)</ns0:f>
        <ns0:v>0.9666666666666667</ns0:v>
      </ns0:c>
      <ns0:c r="G2198" s="114" t="n">
        <ns0:f>AVERAGE('消融原始 0921'!D2179:D2198)</ns0:f>
        <ns0:v>0.975</ns0:v>
      </ns0:c>
      <ns0:c r="H2198" s="114" t="n">
        <ns0:f>AVERAGE('消融原始 0921'!D2174:D2198)</ns0:f>
        <ns0:v>0.97</ns0:v>
      </ns0:c>
      <ns0:c r="I2198" s="114" t="n">
        <ns0:f>AVERAGE('消融原始 0921'!D2169:D2198)</ns0:f>
        <ns0:v>0.9666666666666667</ns0:v>
      </ns0:c>
      <ns0:c r="J2198" s="114" t="n">
        <ns0:f>AVERAGE('消融原始 0921'!D2159:D2198)</ns0:f>
        <ns0:v>0.96875</ns0:v>
      </ns0:c>
      <ns0:c r="K2198" s="114" t="n">
        <ns0:f>AVERAGE('消融原始 0921'!D2149:D2198)</ns0:f>
        <ns0:v>0.96</ns0:v>
      </ns0:c>
    </ns0:row>
    <ns0:row r="2199" ht="18" customHeight="1">
      <ns0:c r="A2199" s="109" t="str">
        <ns0:v>t25</ns0:v>
      </ns0:c>
      <ns0:c r="B2199" s="109" t="n">
        <ns0:v>329</ns0:v>
      </ns0:c>
      <ns0:c r="C2199" s="109" t="n">
        <ns0:f>'消融原始 0921'!B2199-'消融实验 0921'!$E$6+1</ns0:f>
        <ns0:v>185</ns0:v>
      </ns0:c>
      <ns0:c r="D2199" s="114" t="n">
        <ns0:f>AVERAGE('消融原始 0921'!D2195:D2199)</ns0:f>
        <ns0:v>0.95</ns0:v>
      </ns0:c>
      <ns0:c r="E2199" s="114" t="n">
        <ns0:f>AVERAGE('消融原始 0921'!D2190:D2199)</ns0:f>
        <ns0:v>0.925</ns0:v>
      </ns0:c>
      <ns0:c r="F2199" s="114" t="n">
        <ns0:f>AVERAGE('消融原始 0921'!D2185:D2199)</ns0:f>
        <ns0:v>0.95</ns0:v>
      </ns0:c>
      <ns0:c r="G2199" s="114" t="n">
        <ns0:f>AVERAGE('消融原始 0921'!D2180:D2199)</ns0:f>
        <ns0:v>0.9625</ns0:v>
      </ns0:c>
      <ns0:c r="H2199" s="114" t="n">
        <ns0:f>AVERAGE('消融原始 0921'!D2175:D2199)</ns0:f>
        <ns0:v>0.97</ns0:v>
      </ns0:c>
      <ns0:c r="I2199" s="114" t="n">
        <ns0:f>AVERAGE('消融原始 0921'!D2170:D2199)</ns0:f>
        <ns0:v>0.9583333333333334</ns0:v>
      </ns0:c>
      <ns0:c r="J2199" s="114" t="n">
        <ns0:f>AVERAGE('消融原始 0921'!D2160:D2199)</ns0:f>
        <ns0:v>0.9625</ns0:v>
      </ns0:c>
      <ns0:c r="K2199" s="114" t="n">
        <ns0:f>AVERAGE('消融原始 0921'!D2150:D2199)</ns0:f>
        <ns0:v>0.96</ns0:v>
      </ns0:c>
    </ns0:row>
    <ns0:row r="2200" ht="18" customHeight="1">
      <ns0:c r="A2200" s="109" t="str">
        <ns0:v>t25</ns0:v>
      </ns0:c>
      <ns0:c r="B2200" s="109" t="n">
        <ns0:v>330</ns0:v>
      </ns0:c>
      <ns0:c r="C2200" s="109" t="n">
        <ns0:f>'消融原始 0921'!B2200-'消融实验 0921'!$E$6+1</ns0:f>
        <ns0:v>186</ns0:v>
      </ns0:c>
      <ns0:c r="D2200" s="114" t="n">
        <ns0:f>AVERAGE('消融原始 0921'!D2196:D2200)</ns0:f>
        <ns0:v>0.9</ns0:v>
      </ns0:c>
      <ns0:c r="E2200" s="114" t="n">
        <ns0:f>AVERAGE('消融原始 0921'!D2191:D2200)</ns0:f>
        <ns0:v>0.9</ns0:v>
      </ns0:c>
      <ns0:c r="F2200" s="114" t="n">
        <ns0:f>AVERAGE('消融原始 0921'!D2186:D2200)</ns0:f>
        <ns0:v>0.9333333333333333</ns0:v>
      </ns0:c>
      <ns0:c r="G2200" s="114" t="n">
        <ns0:f>AVERAGE('消融原始 0921'!D2181:D2200)</ns0:f>
        <ns0:v>0.95</ns0:v>
      </ns0:c>
      <ns0:c r="H2200" s="114" t="n">
        <ns0:f>AVERAGE('消融原始 0921'!D2176:D2200)</ns0:f>
        <ns0:v>0.96</ns0:v>
      </ns0:c>
      <ns0:c r="I2200" s="114" t="n">
        <ns0:f>AVERAGE('消融原始 0921'!D2171:D2200)</ns0:f>
        <ns0:v>0.95</ns0:v>
      </ns0:c>
      <ns0:c r="J2200" s="114" t="n">
        <ns0:f>AVERAGE('消融原始 0921'!D2161:D2200)</ns0:f>
        <ns0:v>0.95625</ns0:v>
      </ns0:c>
      <ns0:c r="K2200" s="114" t="n">
        <ns0:f>AVERAGE('消融原始 0921'!D2151:D2200)</ns0:f>
        <ns0:v>0.955</ns0:v>
      </ns0:c>
    </ns0:row>
    <ns0:row r="2201" ht="18" customHeight="1">
      <ns0:c r="A2201" s="109" t="str">
        <ns0:v>t25</ns0:v>
      </ns0:c>
      <ns0:c r="B2201" s="109" t="n">
        <ns0:v>331</ns0:v>
      </ns0:c>
      <ns0:c r="C2201" s="109" t="n">
        <ns0:f>'消融原始 0921'!B2201-'消融实验 0921'!$E$6+1</ns0:f>
        <ns0:v>187</ns0:v>
      </ns0:c>
      <ns0:c r="D2201" s="114" t="n">
        <ns0:f>AVERAGE('消融原始 0921'!D2197:D2201)</ns0:f>
        <ns0:v>0.9</ns0:v>
      </ns0:c>
      <ns0:c r="E2201" s="114" t="n">
        <ns0:f>AVERAGE('消融原始 0921'!D2192:D2201)</ns0:f>
        <ns0:v>0.925</ns0:v>
      </ns0:c>
      <ns0:c r="F2201" s="114" t="n">
        <ns0:f>AVERAGE('消融原始 0921'!D2187:D2201)</ns0:f>
        <ns0:v>0.9333333333333333</ns0:v>
      </ns0:c>
      <ns0:c r="G2201" s="114" t="n">
        <ns0:f>AVERAGE('消融原始 0921'!D2182:D2201)</ns0:f>
        <ns0:v>0.95</ns0:v>
      </ns0:c>
      <ns0:c r="H2201" s="114" t="n">
        <ns0:f>AVERAGE('消融原始 0921'!D2177:D2201)</ns0:f>
        <ns0:v>0.96</ns0:v>
      </ns0:c>
      <ns0:c r="I2201" s="114" t="n">
        <ns0:f>AVERAGE('消融原始 0921'!D2172:D2201)</ns0:f>
        <ns0:v>0.95</ns0:v>
      </ns0:c>
      <ns0:c r="J2201" s="114" t="n">
        <ns0:f>AVERAGE('消融原始 0921'!D2162:D2201)</ns0:f>
        <ns0:v>0.95625</ns0:v>
      </ns0:c>
      <ns0:c r="K2201" s="114" t="n">
        <ns0:f>AVERAGE('消融原始 0921'!D2152:D2201)</ns0:f>
        <ns0:v>0.955</ns0:v>
      </ns0:c>
    </ns0:row>
    <ns0:row r="2202" ht="18" customHeight="1">
      <ns0:c r="A2202" s="109" t="str">
        <ns0:v>t25</ns0:v>
      </ns0:c>
      <ns0:c r="B2202" s="109" t="n">
        <ns0:v>332</ns0:v>
      </ns0:c>
      <ns0:c r="C2202" s="109" t="n">
        <ns0:f>'消融原始 0921'!B2202-'消融实验 0921'!$E$6+1</ns0:f>
        <ns0:v>188</ns0:v>
      </ns0:c>
      <ns0:c r="D2202" s="114" t="n">
        <ns0:f>AVERAGE('消融原始 0921'!D2198:D2202)</ns0:f>
        <ns0:v>0.9</ns0:v>
      </ns0:c>
      <ns0:c r="E2202" s="114" t="n">
        <ns0:f>AVERAGE('消融原始 0921'!D2193:D2202)</ns0:f>
        <ns0:v>0.925</ns0:v>
      </ns0:c>
      <ns0:c r="F2202" s="114" t="n">
        <ns0:f>AVERAGE('消融原始 0921'!D2188:D2202)</ns0:f>
        <ns0:v>0.9333333333333333</ns0:v>
      </ns0:c>
      <ns0:c r="G2202" s="114" t="n">
        <ns0:f>AVERAGE('消融原始 0921'!D2183:D2202)</ns0:f>
        <ns0:v>0.95</ns0:v>
      </ns0:c>
      <ns0:c r="H2202" s="114" t="n">
        <ns0:f>AVERAGE('消融原始 0921'!D2178:D2202)</ns0:f>
        <ns0:v>0.96</ns0:v>
      </ns0:c>
      <ns0:c r="I2202" s="114" t="n">
        <ns0:f>AVERAGE('消融原始 0921'!D2173:D2202)</ns0:f>
        <ns0:v>0.9583333333333334</ns0:v>
      </ns0:c>
      <ns0:c r="J2202" s="114" t="n">
        <ns0:f>AVERAGE('消融原始 0921'!D2163:D2202)</ns0:f>
        <ns0:v>0.95625</ns0:v>
      </ns0:c>
      <ns0:c r="K2202" s="114" t="n">
        <ns0:f>AVERAGE('消融原始 0921'!D2153:D2202)</ns0:f>
        <ns0:v>0.96</ns0:v>
      </ns0:c>
    </ns0:row>
    <ns0:row r="2203" ht="18" customHeight="1">
      <ns0:c r="A2203" s="109" t="str">
        <ns0:v>t25</ns0:v>
      </ns0:c>
      <ns0:c r="B2203" s="109" t="n">
        <ns0:v>333</ns0:v>
      </ns0:c>
      <ns0:c r="C2203" s="109" t="n">
        <ns0:f>'消融原始 0921'!B2203-'消融实验 0921'!$E$6+1</ns0:f>
        <ns0:v>189</ns0:v>
      </ns0:c>
      <ns0:c r="D2203" s="114" t="n">
        <ns0:f>AVERAGE('消融原始 0921'!D2199:D2203)</ns0:f>
        <ns0:v>0.9</ns0:v>
      </ns0:c>
      <ns0:c r="E2203" s="114" t="n">
        <ns0:f>AVERAGE('消融原始 0921'!D2194:D2203)</ns0:f>
        <ns0:v>0.95</ns0:v>
      </ns0:c>
      <ns0:c r="F2203" s="114" t="n">
        <ns0:f>AVERAGE('消融原始 0921'!D2189:D2203)</ns0:f>
        <ns0:v>0.9333333333333333</ns0:v>
      </ns0:c>
      <ns0:c r="G2203" s="114" t="n">
        <ns0:f>AVERAGE('消融原始 0921'!D2184:D2203)</ns0:f>
        <ns0:v>0.95</ns0:v>
      </ns0:c>
      <ns0:c r="H2203" s="114" t="n">
        <ns0:f>AVERAGE('消融原始 0921'!D2179:D2203)</ns0:f>
        <ns0:v>0.96</ns0:v>
      </ns0:c>
      <ns0:c r="I2203" s="114" t="n">
        <ns0:f>AVERAGE('消融原始 0921'!D2174:D2203)</ns0:f>
        <ns0:v>0.9583333333333334</ns0:v>
      </ns0:c>
      <ns0:c r="J2203" s="114" t="n">
        <ns0:f>AVERAGE('消融原始 0921'!D2164:D2203)</ns0:f>
        <ns0:v>0.9625</ns0:v>
      </ns0:c>
      <ns0:c r="K2203" s="114" t="n">
        <ns0:f>AVERAGE('消融原始 0921'!D2154:D2203)</ns0:f>
        <ns0:v>0.96</ns0:v>
      </ns0:c>
    </ns0:row>
    <ns0:row r="2204" ht="18" customHeight="1">
      <ns0:c r="A2204" s="109" t="str">
        <ns0:v>t25</ns0:v>
      </ns0:c>
      <ns0:c r="B2204" s="109" t="n">
        <ns0:v>334</ns0:v>
      </ns0:c>
      <ns0:c r="C2204" s="109" t="n">
        <ns0:f>'消融原始 0921'!B2204-'消融实验 0921'!$E$6+1</ns0:f>
        <ns0:v>190</ns0:v>
      </ns0:c>
      <ns0:c r="D2204" s="114" t="n">
        <ns0:f>AVERAGE('消融原始 0921'!D2200:D2204)</ns0:f>
        <ns0:v>0.85</ns0:v>
      </ns0:c>
      <ns0:c r="E2204" s="114" t="n">
        <ns0:f>AVERAGE('消融原始 0921'!D2195:D2204)</ns0:f>
        <ns0:v>0.9</ns0:v>
      </ns0:c>
      <ns0:c r="F2204" s="114" t="n">
        <ns0:f>AVERAGE('消融原始 0921'!D2190:D2204)</ns0:f>
        <ns0:v>0.9</ns0:v>
      </ns0:c>
      <ns0:c r="G2204" s="114" t="n">
        <ns0:f>AVERAGE('消融原始 0921'!D2185:D2204)</ns0:f>
        <ns0:v>0.925</ns0:v>
      </ns0:c>
      <ns0:c r="H2204" s="114" t="n">
        <ns0:f>AVERAGE('消融原始 0921'!D2180:D2204)</ns0:f>
        <ns0:v>0.94</ns0:v>
      </ns0:c>
      <ns0:c r="I2204" s="114" t="n">
        <ns0:f>AVERAGE('消融原始 0921'!D2175:D2204)</ns0:f>
        <ns0:v>0.95</ns0:v>
      </ns0:c>
      <ns0:c r="J2204" s="114" t="n">
        <ns0:f>AVERAGE('消融原始 0921'!D2165:D2204)</ns0:f>
        <ns0:v>0.95</ns0:v>
      </ns0:c>
      <ns0:c r="K2204" s="114" t="n">
        <ns0:f>AVERAGE('消融原始 0921'!D2155:D2204)</ns0:f>
        <ns0:v>0.95</ns0:v>
      </ns0:c>
    </ns0:row>
    <ns0:row r="2205" ht="18" customHeight="1">
      <ns0:c r="A2205" s="109" t="str">
        <ns0:v>t25</ns0:v>
      </ns0:c>
      <ns0:c r="B2205" s="109" t="n">
        <ns0:v>335</ns0:v>
      </ns0:c>
      <ns0:c r="C2205" s="109" t="n">
        <ns0:f>'消融原始 0921'!B2205-'消融实验 0921'!$E$6+1</ns0:f>
        <ns0:v>191</ns0:v>
      </ns0:c>
      <ns0:c r="D2205" s="114" t="n">
        <ns0:f>AVERAGE('消融原始 0921'!D2201:D2205)</ns0:f>
        <ns0:v>0.9</ns0:v>
      </ns0:c>
      <ns0:c r="E2205" s="114" t="n">
        <ns0:f>AVERAGE('消融原始 0921'!D2196:D2205)</ns0:f>
        <ns0:v>0.9</ns0:v>
      </ns0:c>
      <ns0:c r="F2205" s="114" t="n">
        <ns0:f>AVERAGE('消融原始 0921'!D2191:D2205)</ns0:f>
        <ns0:v>0.9</ns0:v>
      </ns0:c>
      <ns0:c r="G2205" s="114" t="n">
        <ns0:f>AVERAGE('消融原始 0921'!D2186:D2205)</ns0:f>
        <ns0:v>0.925</ns0:v>
      </ns0:c>
      <ns0:c r="H2205" s="114" t="n">
        <ns0:f>AVERAGE('消融原始 0921'!D2181:D2205)</ns0:f>
        <ns0:v>0.94</ns0:v>
      </ns0:c>
      <ns0:c r="I2205" s="114" t="n">
        <ns0:f>AVERAGE('消融原始 0921'!D2176:D2205)</ns0:f>
        <ns0:v>0.95</ns0:v>
      </ns0:c>
      <ns0:c r="J2205" s="114" t="n">
        <ns0:f>AVERAGE('消融原始 0921'!D2166:D2205)</ns0:f>
        <ns0:v>0.95</ns0:v>
      </ns0:c>
      <ns0:c r="K2205" s="114" t="n">
        <ns0:f>AVERAGE('消融原始 0921'!D2156:D2205)</ns0:f>
        <ns0:v>0.95</ns0:v>
      </ns0:c>
    </ns0:row>
    <ns0:row r="2206" ht="18" customHeight="1">
      <ns0:c r="A2206" s="109" t="str">
        <ns0:v>t25</ns0:v>
      </ns0:c>
      <ns0:c r="B2206" s="109" t="n">
        <ns0:v>336</ns0:v>
      </ns0:c>
      <ns0:c r="C2206" s="109" t="n">
        <ns0:f>'消融原始 0921'!B2206-'消融实验 0921'!$E$6+1</ns0:f>
        <ns0:v>192</ns0:v>
      </ns0:c>
      <ns0:c r="D2206" s="114" t="n">
        <ns0:f>AVERAGE('消融原始 0921'!D2202:D2206)</ns0:f>
        <ns0:v>0.9</ns0:v>
      </ns0:c>
      <ns0:c r="E2206" s="114" t="n">
        <ns0:f>AVERAGE('消融原始 0921'!D2197:D2206)</ns0:f>
        <ns0:v>0.9</ns0:v>
      </ns0:c>
      <ns0:c r="F2206" s="114" t="n">
        <ns0:f>AVERAGE('消融原始 0921'!D2192:D2206)</ns0:f>
        <ns0:v>0.9166666666666666</ns0:v>
      </ns0:c>
      <ns0:c r="G2206" s="114" t="n">
        <ns0:f>AVERAGE('消融原始 0921'!D2187:D2206)</ns0:f>
        <ns0:v>0.925</ns0:v>
      </ns0:c>
      <ns0:c r="H2206" s="114" t="n">
        <ns0:f>AVERAGE('消融原始 0921'!D2182:D2206)</ns0:f>
        <ns0:v>0.94</ns0:v>
      </ns0:c>
      <ns0:c r="I2206" s="114" t="n">
        <ns0:f>AVERAGE('消融原始 0921'!D2177:D2206)</ns0:f>
        <ns0:v>0.95</ns0:v>
      </ns0:c>
      <ns0:c r="J2206" s="114" t="n">
        <ns0:f>AVERAGE('消融原始 0921'!D2167:D2206)</ns0:f>
        <ns0:v>0.95</ns0:v>
      </ns0:c>
      <ns0:c r="K2206" s="114" t="n">
        <ns0:f>AVERAGE('消融原始 0921'!D2157:D2206)</ns0:f>
        <ns0:v>0.95</ns0:v>
      </ns0:c>
    </ns0:row>
    <ns0:row r="2207" ht="18" customHeight="1">
      <ns0:c r="A2207" s="109" t="str">
        <ns0:v>t25</ns0:v>
      </ns0:c>
      <ns0:c r="B2207" s="109" t="n">
        <ns0:v>337</ns0:v>
      </ns0:c>
      <ns0:c r="C2207" s="109" t="n">
        <ns0:f>'消融原始 0921'!B2207-'消融实验 0921'!$E$6+1</ns0:f>
        <ns0:v>193</ns0:v>
      </ns0:c>
      <ns0:c r="D2207" s="114" t="n">
        <ns0:f>AVERAGE('消融原始 0921'!D2203:D2207)</ns0:f>
        <ns0:v>0.9</ns0:v>
      </ns0:c>
      <ns0:c r="E2207" s="114" t="n">
        <ns0:f>AVERAGE('消融原始 0921'!D2198:D2207)</ns0:f>
        <ns0:v>0.9</ns0:v>
      </ns0:c>
      <ns0:c r="F2207" s="114" t="n">
        <ns0:f>AVERAGE('消融原始 0921'!D2193:D2207)</ns0:f>
        <ns0:v>0.9166666666666666</ns0:v>
      </ns0:c>
      <ns0:c r="G2207" s="114" t="n">
        <ns0:f>AVERAGE('消融原始 0921'!D2188:D2207)</ns0:f>
        <ns0:v>0.925</ns0:v>
      </ns0:c>
      <ns0:c r="H2207" s="114" t="n">
        <ns0:f>AVERAGE('消融原始 0921'!D2183:D2207)</ns0:f>
        <ns0:v>0.94</ns0:v>
      </ns0:c>
      <ns0:c r="I2207" s="114" t="n">
        <ns0:f>AVERAGE('消融原始 0921'!D2178:D2207)</ns0:f>
        <ns0:v>0.95</ns0:v>
      </ns0:c>
      <ns0:c r="J2207" s="114" t="n">
        <ns0:f>AVERAGE('消融原始 0921'!D2168:D2207)</ns0:f>
        <ns0:v>0.95</ns0:v>
      </ns0:c>
      <ns0:c r="K2207" s="114" t="n">
        <ns0:f>AVERAGE('消融原始 0921'!D2158:D2207)</ns0:f>
        <ns0:v>0.95</ns0:v>
      </ns0:c>
    </ns0:row>
    <ns0:row r="2208" ht="18" customHeight="1">
      <ns0:c r="A2208" s="109" t="str">
        <ns0:v>t25</ns0:v>
      </ns0:c>
      <ns0:c r="B2208" s="109" t="n">
        <ns0:v>338</ns0:v>
      </ns0:c>
      <ns0:c r="C2208" s="109" t="n">
        <ns0:f>'消融原始 0921'!B2208-'消融实验 0921'!$E$6+1</ns0:f>
        <ns0:v>194</ns0:v>
      </ns0:c>
      <ns0:c r="D2208" s="114" t="n">
        <ns0:f>AVERAGE('消融原始 0921'!D2204:D2208)</ns0:f>
        <ns0:v>0.9</ns0:v>
      </ns0:c>
      <ns0:c r="E2208" s="114" t="n">
        <ns0:f>AVERAGE('消融原始 0921'!D2199:D2208)</ns0:f>
        <ns0:v>0.9</ns0:v>
      </ns0:c>
      <ns0:c r="F2208" s="114" t="n">
        <ns0:f>AVERAGE('消融原始 0921'!D2194:D2208)</ns0:f>
        <ns0:v>0.9333333333333333</ns0:v>
      </ns0:c>
      <ns0:c r="G2208" s="114" t="n">
        <ns0:f>AVERAGE('消融原始 0921'!D2189:D2208)</ns0:f>
        <ns0:v>0.925</ns0:v>
      </ns0:c>
      <ns0:c r="H2208" s="114" t="n">
        <ns0:f>AVERAGE('消融原始 0921'!D2184:D2208)</ns0:f>
        <ns0:v>0.94</ns0:v>
      </ns0:c>
      <ns0:c r="I2208" s="114" t="n">
        <ns0:f>AVERAGE('消融原始 0921'!D2179:D2208)</ns0:f>
        <ns0:v>0.95</ns0:v>
      </ns0:c>
      <ns0:c r="J2208" s="114" t="n">
        <ns0:f>AVERAGE('消融原始 0921'!D2169:D2208)</ns0:f>
        <ns0:v>0.95</ns0:v>
      </ns0:c>
      <ns0:c r="K2208" s="114" t="n">
        <ns0:f>AVERAGE('消融原始 0921'!D2159:D2208)</ns0:f>
        <ns0:v>0.955</ns0:v>
      </ns0:c>
    </ns0:row>
    <ns0:row r="2209" ht="18" customHeight="1">
      <ns0:c r="A2209" s="109" t="str">
        <ns0:v>t25</ns0:v>
      </ns0:c>
      <ns0:c r="B2209" s="109" t="n">
        <ns0:v>339</ns0:v>
      </ns0:c>
      <ns0:c r="C2209" s="109" t="n">
        <ns0:f>'消融原始 0921'!B2209-'消融实验 0921'!$E$6+1</ns0:f>
        <ns0:v>195</ns0:v>
      </ns0:c>
      <ns0:c r="D2209" s="114" t="n">
        <ns0:f>AVERAGE('消融原始 0921'!D2205:D2209)</ns0:f>
        <ns0:v>1</ns0:v>
      </ns0:c>
      <ns0:c r="E2209" s="114" t="n">
        <ns0:f>AVERAGE('消融原始 0921'!D2200:D2209)</ns0:f>
        <ns0:v>0.925</ns0:v>
      </ns0:c>
      <ns0:c r="F2209" s="114" t="n">
        <ns0:f>AVERAGE('消融原始 0921'!D2195:D2209)</ns0:f>
        <ns0:v>0.9333333333333333</ns0:v>
      </ns0:c>
      <ns0:c r="G2209" s="114" t="n">
        <ns0:f>AVERAGE('消融原始 0921'!D2190:D2209)</ns0:f>
        <ns0:v>0.925</ns0:v>
      </ns0:c>
      <ns0:c r="H2209" s="114" t="n">
        <ns0:f>AVERAGE('消融原始 0921'!D2185:D2209)</ns0:f>
        <ns0:v>0.94</ns0:v>
      </ns0:c>
      <ns0:c r="I2209" s="114" t="n">
        <ns0:f>AVERAGE('消融原始 0921'!D2180:D2209)</ns0:f>
        <ns0:v>0.95</ns0:v>
      </ns0:c>
      <ns0:c r="J2209" s="114" t="n">
        <ns0:f>AVERAGE('消融原始 0921'!D2170:D2209)</ns0:f>
        <ns0:v>0.95</ns0:v>
      </ns0:c>
      <ns0:c r="K2209" s="114" t="n">
        <ns0:f>AVERAGE('消融原始 0921'!D2160:D2209)</ns0:f>
        <ns0:v>0.955</ns0:v>
      </ns0:c>
    </ns0:row>
    <ns0:row r="2210" ht="18" customHeight="1">
      <ns0:c r="A2210" s="109" t="str">
        <ns0:v>t25</ns0:v>
      </ns0:c>
      <ns0:c r="B2210" s="109" t="n">
        <ns0:v>340</ns0:v>
      </ns0:c>
      <ns0:c r="C2210" s="109" t="n">
        <ns0:f>'消融原始 0921'!B2210-'消融实验 0921'!$E$6+1</ns0:f>
        <ns0:v>196</ns0:v>
      </ns0:c>
      <ns0:c r="D2210" s="114" t="n">
        <ns0:f>AVERAGE('消融原始 0921'!D2206:D2210)</ns0:f>
        <ns0:v>1</ns0:v>
      </ns0:c>
      <ns0:c r="E2210" s="114" t="n">
        <ns0:f>AVERAGE('消融原始 0921'!D2201:D2210)</ns0:f>
        <ns0:v>0.95</ns0:v>
      </ns0:c>
      <ns0:c r="F2210" s="114" t="n">
        <ns0:f>AVERAGE('消融原始 0921'!D2196:D2210)</ns0:f>
        <ns0:v>0.9333333333333333</ns0:v>
      </ns0:c>
      <ns0:c r="G2210" s="114" t="n">
        <ns0:f>AVERAGE('消融原始 0921'!D2191:D2210)</ns0:f>
        <ns0:v>0.925</ns0:v>
      </ns0:c>
      <ns0:c r="H2210" s="114" t="n">
        <ns0:f>AVERAGE('消融原始 0921'!D2186:D2210)</ns0:f>
        <ns0:v>0.94</ns0:v>
      </ns0:c>
      <ns0:c r="I2210" s="114" t="n">
        <ns0:f>AVERAGE('消融原始 0921'!D2181:D2210)</ns0:f>
        <ns0:v>0.95</ns0:v>
      </ns0:c>
      <ns0:c r="J2210" s="114" t="n">
        <ns0:f>AVERAGE('消融原始 0921'!D2171:D2210)</ns0:f>
        <ns0:v>0.95</ns0:v>
      </ns0:c>
      <ns0:c r="K2210" s="114" t="n">
        <ns0:f>AVERAGE('消融原始 0921'!D2161:D2210)</ns0:f>
        <ns0:v>0.955</ns0:v>
      </ns0:c>
    </ns0:row>
    <ns0:row r="2211" ht="18" customHeight="1">
      <ns0:c r="A2211" s="109" t="str">
        <ns0:v>t25</ns0:v>
      </ns0:c>
      <ns0:c r="B2211" s="109" t="n">
        <ns0:v>341</ns0:v>
      </ns0:c>
      <ns0:c r="C2211" s="109" t="n">
        <ns0:f>'消融原始 0921'!B2211-'消融实验 0921'!$E$6+1</ns0:f>
        <ns0:v>197</ns0:v>
      </ns0:c>
      <ns0:c r="D2211" s="114" t="n">
        <ns0:f>AVERAGE('消融原始 0921'!D2207:D2211)</ns0:f>
        <ns0:v>0.95</ns0:v>
      </ns0:c>
      <ns0:c r="E2211" s="114" t="n">
        <ns0:f>AVERAGE('消融原始 0921'!D2202:D2211)</ns0:f>
        <ns0:v>0.925</ns0:v>
      </ns0:c>
      <ns0:c r="F2211" s="114" t="n">
        <ns0:f>AVERAGE('消融原始 0921'!D2197:D2211)</ns0:f>
        <ns0:v>0.9166666666666666</ns0:v>
      </ns0:c>
      <ns0:c r="G2211" s="114" t="n">
        <ns0:f>AVERAGE('消融原始 0921'!D2192:D2211)</ns0:f>
        <ns0:v>0.925</ns0:v>
      </ns0:c>
      <ns0:c r="H2211" s="114" t="n">
        <ns0:f>AVERAGE('消融原始 0921'!D2187:D2211)</ns0:f>
        <ns0:v>0.93</ns0:v>
      </ns0:c>
      <ns0:c r="I2211" s="114" t="n">
        <ns0:f>AVERAGE('消融原始 0921'!D2182:D2211)</ns0:f>
        <ns0:v>0.9416666666666667</ns0:v>
      </ns0:c>
      <ns0:c r="J2211" s="114" t="n">
        <ns0:f>AVERAGE('消融原始 0921'!D2172:D2211)</ns0:f>
        <ns0:v>0.94375</ns0:v>
      </ns0:c>
      <ns0:c r="K2211" s="114" t="n">
        <ns0:f>AVERAGE('消融原始 0921'!D2162:D2211)</ns0:f>
        <ns0:v>0.95</ns0:v>
      </ns0:c>
    </ns0:row>
    <ns0:row r="2212" ht="18" customHeight="1">
      <ns0:c r="A2212" s="109" t="str">
        <ns0:v>t25</ns0:v>
      </ns0:c>
      <ns0:c r="B2212" s="109" t="n">
        <ns0:v>342</ns0:v>
      </ns0:c>
      <ns0:c r="C2212" s="109" t="n">
        <ns0:f>'消融原始 0921'!B2212-'消融实验 0921'!$E$6+1</ns0:f>
        <ns0:v>198</ns0:v>
      </ns0:c>
      <ns0:c r="D2212" s="114" t="n">
        <ns0:f>AVERAGE('消融原始 0921'!D2208:D2212)</ns0:f>
        <ns0:v>0.95</ns0:v>
      </ns0:c>
      <ns0:c r="E2212" s="114" t="n">
        <ns0:f>AVERAGE('消融原始 0921'!D2203:D2212)</ns0:f>
        <ns0:v>0.925</ns0:v>
      </ns0:c>
      <ns0:c r="F2212" s="114" t="n">
        <ns0:f>AVERAGE('消融原始 0921'!D2198:D2212)</ns0:f>
        <ns0:v>0.9166666666666666</ns0:v>
      </ns0:c>
      <ns0:c r="G2212" s="114" t="n">
        <ns0:f>AVERAGE('消融原始 0921'!D2193:D2212)</ns0:f>
        <ns0:v>0.925</ns0:v>
      </ns0:c>
      <ns0:c r="H2212" s="114" t="n">
        <ns0:f>AVERAGE('消融原始 0921'!D2188:D2212)</ns0:f>
        <ns0:v>0.93</ns0:v>
      </ns0:c>
      <ns0:c r="I2212" s="114" t="n">
        <ns0:f>AVERAGE('消融原始 0921'!D2183:D2212)</ns0:f>
        <ns0:v>0.9416666666666667</ns0:v>
      </ns0:c>
      <ns0:c r="J2212" s="114" t="n">
        <ns0:f>AVERAGE('消融原始 0921'!D2173:D2212)</ns0:f>
        <ns0:v>0.95</ns0:v>
      </ns0:c>
      <ns0:c r="K2212" s="114" t="n">
        <ns0:f>AVERAGE('消融原始 0921'!D2163:D2212)</ns0:f>
        <ns0:v>0.95</ns0:v>
      </ns0:c>
    </ns0:row>
    <ns0:row r="2213" ht="18" customHeight="1">
      <ns0:c r="A2213" s="109" t="str">
        <ns0:v>t25</ns0:v>
      </ns0:c>
      <ns0:c r="B2213" s="109" t="n">
        <ns0:v>343</ns0:v>
      </ns0:c>
      <ns0:c r="C2213" s="109" t="n">
        <ns0:f>'消融原始 0921'!B2213-'消融实验 0921'!$E$6+1</ns0:f>
        <ns0:v>199</ns0:v>
      </ns0:c>
      <ns0:c r="D2213" s="114" t="n">
        <ns0:f>AVERAGE('消融原始 0921'!D2209:D2213)</ns0:f>
        <ns0:v>0.9</ns0:v>
      </ns0:c>
      <ns0:c r="E2213" s="114" t="n">
        <ns0:f>AVERAGE('消融原始 0921'!D2204:D2213)</ns0:f>
        <ns0:v>0.9</ns0:v>
      </ns0:c>
      <ns0:c r="F2213" s="114" t="n">
        <ns0:f>AVERAGE('消融原始 0921'!D2199:D2213)</ns0:f>
        <ns0:v>0.9</ns0:v>
      </ns0:c>
      <ns0:c r="G2213" s="114" t="n">
        <ns0:f>AVERAGE('消融原始 0921'!D2194:D2213)</ns0:f>
        <ns0:v>0.925</ns0:v>
      </ns0:c>
      <ns0:c r="H2213" s="114" t="n">
        <ns0:f>AVERAGE('消融原始 0921'!D2189:D2213)</ns0:f>
        <ns0:v>0.92</ns0:v>
      </ns0:c>
      <ns0:c r="I2213" s="114" t="n">
        <ns0:f>AVERAGE('消融原始 0921'!D2184:D2213)</ns0:f>
        <ns0:v>0.9333333333333333</ns0:v>
      </ns0:c>
      <ns0:c r="J2213" s="114" t="n">
        <ns0:f>AVERAGE('消融原始 0921'!D2174:D2213)</ns0:f>
        <ns0:v>0.94375</ns0:v>
      </ns0:c>
      <ns0:c r="K2213" s="114" t="n">
        <ns0:f>AVERAGE('消融原始 0921'!D2164:D2213)</ns0:f>
        <ns0:v>0.95</ns0:v>
      </ns0:c>
    </ns0:row>
    <ns0:row r="2214" ht="18" customHeight="1">
      <ns0:c r="A2214" s="109" t="str">
        <ns0:v>t25</ns0:v>
      </ns0:c>
      <ns0:c r="B2214" s="109" t="n">
        <ns0:v>344</ns0:v>
      </ns0:c>
      <ns0:c r="C2214" s="109" t="n">
        <ns0:f>'消融原始 0921'!B2214-'消融实验 0921'!$E$6+1</ns0:f>
        <ns0:v>200</ns0:v>
      </ns0:c>
      <ns0:c r="D2214" s="114" t="n">
        <ns0:f>AVERAGE('消融原始 0921'!D2210:D2214)</ns0:f>
        <ns0:v>0.9</ns0:v>
      </ns0:c>
      <ns0:c r="E2214" s="114" t="n">
        <ns0:f>AVERAGE('消融原始 0921'!D2205:D2214)</ns0:f>
        <ns0:v>0.95</ns0:v>
      </ns0:c>
      <ns0:c r="F2214" s="114" t="n">
        <ns0:f>AVERAGE('消融原始 0921'!D2200:D2214)</ns0:f>
        <ns0:v>0.9166666666666666</ns0:v>
      </ns0:c>
      <ns0:c r="G2214" s="114" t="n">
        <ns0:f>AVERAGE('消融原始 0921'!D2195:D2214)</ns0:f>
        <ns0:v>0.925</ns0:v>
      </ns0:c>
      <ns0:c r="H2214" s="114" t="n">
        <ns0:f>AVERAGE('消融原始 0921'!D2190:D2214)</ns0:f>
        <ns0:v>0.92</ns0:v>
      </ns0:c>
      <ns0:c r="I2214" s="114" t="n">
        <ns0:f>AVERAGE('消融原始 0921'!D2185:D2214)</ns0:f>
        <ns0:v>0.9333333333333333</ns0:v>
      </ns0:c>
      <ns0:c r="J2214" s="114" t="n">
        <ns0:f>AVERAGE('消融原始 0921'!D2175:D2214)</ns0:f>
        <ns0:v>0.95</ns0:v>
      </ns0:c>
      <ns0:c r="K2214" s="114" t="n">
        <ns0:f>AVERAGE('消融原始 0921'!D2165:D2214)</ns0:f>
        <ns0:v>0.95</ns0:v>
      </ns0:c>
    </ns0:row>
    <ns0:row r="2215" ht="18" customHeight="1">
      <ns0:c r="A2215" s="109" t="str">
        <ns0:v>t25</ns0:v>
      </ns0:c>
      <ns0:c r="B2215" s="109" t="n">
        <ns0:v>345</ns0:v>
      </ns0:c>
      <ns0:c r="C2215" s="109" t="n">
        <ns0:f>'消融原始 0921'!B2215-'消融实验 0921'!$E$6+1</ns0:f>
        <ns0:v>201</ns0:v>
      </ns0:c>
      <ns0:c r="D2215" s="114" t="n">
        <ns0:f>AVERAGE('消融原始 0921'!D2211:D2215)</ns0:f>
        <ns0:v>0.9</ns0:v>
      </ns0:c>
      <ns0:c r="E2215" s="114" t="n">
        <ns0:f>AVERAGE('消融原始 0921'!D2206:D2215)</ns0:f>
        <ns0:v>0.95</ns0:v>
      </ns0:c>
      <ns0:c r="F2215" s="114" t="n">
        <ns0:f>AVERAGE('消融原始 0921'!D2201:D2215)</ns0:f>
        <ns0:v>0.9333333333333333</ns0:v>
      </ns0:c>
      <ns0:c r="G2215" s="114" t="n">
        <ns0:f>AVERAGE('消融原始 0921'!D2196:D2215)</ns0:f>
        <ns0:v>0.925</ns0:v>
      </ns0:c>
      <ns0:c r="H2215" s="114" t="n">
        <ns0:f>AVERAGE('消融原始 0921'!D2191:D2215)</ns0:f>
        <ns0:v>0.92</ns0:v>
      </ns0:c>
      <ns0:c r="I2215" s="114" t="n">
        <ns0:f>AVERAGE('消融原始 0921'!D2186:D2215)</ns0:f>
        <ns0:v>0.9333333333333333</ns0:v>
      </ns0:c>
      <ns0:c r="J2215" s="114" t="n">
        <ns0:f>AVERAGE('消融原始 0921'!D2176:D2215)</ns0:f>
        <ns0:v>0.95</ns0:v>
      </ns0:c>
      <ns0:c r="K2215" s="114" t="n">
        <ns0:f>AVERAGE('消融原始 0921'!D2166:D2215)</ns0:f>
        <ns0:v>0.95</ns0:v>
      </ns0:c>
    </ns0:row>
    <ns0:row r="2216" ht="18" customHeight="1">
      <ns0:c r="A2216" s="109" t="str">
        <ns0:v>t25</ns0:v>
      </ns0:c>
      <ns0:c r="B2216" s="109" t="n">
        <ns0:v>346</ns0:v>
      </ns0:c>
      <ns0:c r="C2216" s="109" t="n">
        <ns0:f>'消融原始 0921'!B2216-'消融实验 0921'!$E$6+1</ns0:f>
        <ns0:v>202</ns0:v>
      </ns0:c>
      <ns0:c r="D2216" s="114" t="n">
        <ns0:f>AVERAGE('消融原始 0921'!D2212:D2216)</ns0:f>
        <ns0:v>0.95</ns0:v>
      </ns0:c>
      <ns0:c r="E2216" s="114" t="n">
        <ns0:f>AVERAGE('消融原始 0921'!D2207:D2216)</ns0:f>
        <ns0:v>0.95</ns0:v>
      </ns0:c>
      <ns0:c r="F2216" s="114" t="n">
        <ns0:f>AVERAGE('消融原始 0921'!D2202:D2216)</ns0:f>
        <ns0:v>0.9333333333333333</ns0:v>
      </ns0:c>
      <ns0:c r="G2216" s="114" t="n">
        <ns0:f>AVERAGE('消融原始 0921'!D2197:D2216)</ns0:f>
        <ns0:v>0.925</ns0:v>
      </ns0:c>
      <ns0:c r="H2216" s="114" t="n">
        <ns0:f>AVERAGE('消融原始 0921'!D2192:D2216)</ns0:f>
        <ns0:v>0.93</ns0:v>
      </ns0:c>
      <ns0:c r="I2216" s="114" t="n">
        <ns0:f>AVERAGE('消融原始 0921'!D2187:D2216)</ns0:f>
        <ns0:v>0.9333333333333333</ns0:v>
      </ns0:c>
      <ns0:c r="J2216" s="114" t="n">
        <ns0:f>AVERAGE('消融原始 0921'!D2177:D2216)</ns0:f>
        <ns0:v>0.95</ns0:v>
      </ns0:c>
      <ns0:c r="K2216" s="114" t="n">
        <ns0:f>AVERAGE('消融原始 0921'!D2167:D2216)</ns0:f>
        <ns0:v>0.95</ns0:v>
      </ns0:c>
    </ns0:row>
    <ns0:row r="2217" ht="18" customHeight="1">
      <ns0:c r="A2217" s="109" t="str">
        <ns0:v>t25</ns0:v>
      </ns0:c>
      <ns0:c r="B2217" s="109" t="n">
        <ns0:v>347</ns0:v>
      </ns0:c>
      <ns0:c r="C2217" s="109" t="n">
        <ns0:f>'消融原始 0921'!B2217-'消融实验 0921'!$E$6+1</ns0:f>
        <ns0:v>203</ns0:v>
      </ns0:c>
      <ns0:c r="D2217" s="114" t="n">
        <ns0:f>AVERAGE('消融原始 0921'!D2213:D2217)</ns0:f>
        <ns0:v>0.95</ns0:v>
      </ns0:c>
      <ns0:c r="E2217" s="114" t="n">
        <ns0:f>AVERAGE('消融原始 0921'!D2208:D2217)</ns0:f>
        <ns0:v>0.95</ns0:v>
      </ns0:c>
      <ns0:c r="F2217" s="114" t="n">
        <ns0:f>AVERAGE('消融原始 0921'!D2203:D2217)</ns0:f>
        <ns0:v>0.9333333333333333</ns0:v>
      </ns0:c>
      <ns0:c r="G2217" s="114" t="n">
        <ns0:f>AVERAGE('消融原始 0921'!D2198:D2217)</ns0:f>
        <ns0:v>0.925</ns0:v>
      </ns0:c>
      <ns0:c r="H2217" s="114" t="n">
        <ns0:f>AVERAGE('消融原始 0921'!D2193:D2217)</ns0:f>
        <ns0:v>0.93</ns0:v>
      </ns0:c>
      <ns0:c r="I2217" s="114" t="n">
        <ns0:f>AVERAGE('消融原始 0921'!D2188:D2217)</ns0:f>
        <ns0:v>0.9333333333333333</ns0:v>
      </ns0:c>
      <ns0:c r="J2217" s="114" t="n">
        <ns0:f>AVERAGE('消融原始 0921'!D2178:D2217)</ns0:f>
        <ns0:v>0.95</ns0:v>
      </ns0:c>
      <ns0:c r="K2217" s="114" t="n">
        <ns0:f>AVERAGE('消融原始 0921'!D2168:D2217)</ns0:f>
        <ns0:v>0.95</ns0:v>
      </ns0:c>
    </ns0:row>
    <ns0:row r="2218" ht="18" customHeight="1">
      <ns0:c r="A2218" s="109" t="str">
        <ns0:v>t25</ns0:v>
      </ns0:c>
      <ns0:c r="B2218" s="109" t="n">
        <ns0:v>348</ns0:v>
      </ns0:c>
      <ns0:c r="C2218" s="109" t="n">
        <ns0:f>'消融原始 0921'!B2218-'消融实验 0921'!$E$6+1</ns0:f>
        <ns0:v>204</ns0:v>
      </ns0:c>
      <ns0:c r="D2218" s="114" t="n">
        <ns0:f>AVERAGE('消融原始 0921'!D2214:D2218)</ns0:f>
        <ns0:v>1</ns0:v>
      </ns0:c>
      <ns0:c r="E2218" s="114" t="n">
        <ns0:f>AVERAGE('消融原始 0921'!D2209:D2218)</ns0:f>
        <ns0:v>0.95</ns0:v>
      </ns0:c>
      <ns0:c r="F2218" s="114" t="n">
        <ns0:f>AVERAGE('消融原始 0921'!D2204:D2218)</ns0:f>
        <ns0:v>0.9333333333333333</ns0:v>
      </ns0:c>
      <ns0:c r="G2218" s="114" t="n">
        <ns0:f>AVERAGE('消融原始 0921'!D2199:D2218)</ns0:f>
        <ns0:v>0.925</ns0:v>
      </ns0:c>
      <ns0:c r="H2218" s="114" t="n">
        <ns0:f>AVERAGE('消融原始 0921'!D2194:D2218)</ns0:f>
        <ns0:v>0.94</ns0:v>
      </ns0:c>
      <ns0:c r="I2218" s="114" t="n">
        <ns0:f>AVERAGE('消融原始 0921'!D2189:D2218)</ns0:f>
        <ns0:v>0.9333333333333333</ns0:v>
      </ns0:c>
      <ns0:c r="J2218" s="114" t="n">
        <ns0:f>AVERAGE('消融原始 0921'!D2179:D2218)</ns0:f>
        <ns0:v>0.95</ns0:v>
      </ns0:c>
      <ns0:c r="K2218" s="114" t="n">
        <ns0:f>AVERAGE('消融原始 0921'!D2169:D2218)</ns0:f>
        <ns0:v>0.95</ns0:v>
      </ns0:c>
    </ns0:row>
    <ns0:row r="2219" ht="18" customHeight="1">
      <ns0:c r="A2219" s="109" t="str">
        <ns0:v>t3</ns0:v>
      </ns0:c>
      <ns0:c r="B2219" s="109" t="n">
        <ns0:v>1</ns0:v>
      </ns0:c>
      <ns0:c r="C2219" s="109" t="n">
        <ns0:f>'消融原始 0921'!B2219-'消融实验 0921'!$E$7+1</ns0:f>
        <ns0:v>-144</ns0:v>
      </ns0:c>
      <ns0:c r="D2219" s="114" t="n">
        <ns0:f>AVERAGE('消融原始 0921'!D2219:D2219)</ns0:f>
        <ns0:v>0</ns0:v>
      </ns0:c>
      <ns0:c r="E2219" s="114" t="n">
        <ns0:f>AVERAGE('消融原始 0921'!D2219:D2219)</ns0:f>
        <ns0:v>0</ns0:v>
      </ns0:c>
      <ns0:c r="F2219" s="114" t="n">
        <ns0:f>AVERAGE('消融原始 0921'!D2219:D2219)</ns0:f>
        <ns0:v>0</ns0:v>
      </ns0:c>
      <ns0:c r="G2219" s="114" t="n">
        <ns0:f>AVERAGE('消融原始 0921'!D2219:D2219)</ns0:f>
        <ns0:v>0</ns0:v>
      </ns0:c>
      <ns0:c r="H2219" s="114" t="n">
        <ns0:f>AVERAGE('消融原始 0921'!D2219:D2219)</ns0:f>
        <ns0:v>0</ns0:v>
      </ns0:c>
      <ns0:c r="I2219" s="114" t="n">
        <ns0:f>AVERAGE('消融原始 0921'!D2219:D2219)</ns0:f>
        <ns0:v>0</ns0:v>
      </ns0:c>
      <ns0:c r="J2219" s="114" t="n">
        <ns0:f>AVERAGE('消融原始 0921'!D2219:D2219)</ns0:f>
        <ns0:v>0</ns0:v>
      </ns0:c>
      <ns0:c r="K2219" s="114" t="n">
        <ns0:f>AVERAGE('消融原始 0921'!D2219:D2219)</ns0:f>
        <ns0:v>0</ns0:v>
      </ns0:c>
    </ns0:row>
    <ns0:row r="2220" ht="18" customHeight="1">
      <ns0:c r="A2220" s="109" t="str">
        <ns0:v>t3</ns0:v>
      </ns0:c>
      <ns0:c r="B2220" s="109" t="n">
        <ns0:v>2</ns0:v>
      </ns0:c>
      <ns0:c r="C2220" s="109" t="n">
        <ns0:f>'消融原始 0921'!B2220-'消融实验 0921'!$E$7+1</ns0:f>
        <ns0:v>-143</ns0:v>
      </ns0:c>
      <ns0:c r="D2220" s="114" t="n">
        <ns0:f>AVERAGE('消融原始 0921'!D2219:D2220)</ns0:f>
        <ns0:v>0.125</ns0:v>
      </ns0:c>
      <ns0:c r="E2220" s="114" t="n">
        <ns0:f>AVERAGE('消融原始 0921'!D2219:D2220)</ns0:f>
        <ns0:v>0.125</ns0:v>
      </ns0:c>
      <ns0:c r="F2220" s="114" t="n">
        <ns0:f>AVERAGE('消融原始 0921'!D2219:D2220)</ns0:f>
        <ns0:v>0.125</ns0:v>
      </ns0:c>
      <ns0:c r="G2220" s="114" t="n">
        <ns0:f>AVERAGE('消融原始 0921'!D2219:D2220)</ns0:f>
        <ns0:v>0.125</ns0:v>
      </ns0:c>
      <ns0:c r="H2220" s="114" t="n">
        <ns0:f>AVERAGE('消融原始 0921'!D2219:D2220)</ns0:f>
        <ns0:v>0.125</ns0:v>
      </ns0:c>
      <ns0:c r="I2220" s="114" t="n">
        <ns0:f>AVERAGE('消融原始 0921'!D2219:D2220)</ns0:f>
        <ns0:v>0.125</ns0:v>
      </ns0:c>
      <ns0:c r="J2220" s="114" t="n">
        <ns0:f>AVERAGE('消融原始 0921'!D2219:D2220)</ns0:f>
        <ns0:v>0.125</ns0:v>
      </ns0:c>
      <ns0:c r="K2220" s="114" t="n">
        <ns0:f>AVERAGE('消融原始 0921'!D2219:D2220)</ns0:f>
        <ns0:v>0.125</ns0:v>
      </ns0:c>
    </ns0:row>
    <ns0:row r="2221" ht="18" customHeight="1">
      <ns0:c r="A2221" s="109" t="str">
        <ns0:v>t3</ns0:v>
      </ns0:c>
      <ns0:c r="B2221" s="109" t="n">
        <ns0:v>3</ns0:v>
      </ns0:c>
      <ns0:c r="C2221" s="109" t="n">
        <ns0:f>'消融原始 0921'!B2221-'消融实验 0921'!$E$7+1</ns0:f>
        <ns0:v>-142</ns0:v>
      </ns0:c>
      <ns0:c r="D2221" s="114" t="n">
        <ns0:f>AVERAGE('消融原始 0921'!D2219:D2221)</ns0:f>
        <ns0:v>0.08333333333333333</ns0:v>
      </ns0:c>
      <ns0:c r="E2221" s="114" t="n">
        <ns0:f>AVERAGE('消融原始 0921'!D2219:D2221)</ns0:f>
        <ns0:v>0.08333333333333333</ns0:v>
      </ns0:c>
      <ns0:c r="F2221" s="114" t="n">
        <ns0:f>AVERAGE('消融原始 0921'!D2219:D2221)</ns0:f>
        <ns0:v>0.08333333333333333</ns0:v>
      </ns0:c>
      <ns0:c r="G2221" s="114" t="n">
        <ns0:f>AVERAGE('消融原始 0921'!D2219:D2221)</ns0:f>
        <ns0:v>0.08333333333333333</ns0:v>
      </ns0:c>
      <ns0:c r="H2221" s="114" t="n">
        <ns0:f>AVERAGE('消融原始 0921'!D2219:D2221)</ns0:f>
        <ns0:v>0.08333333333333333</ns0:v>
      </ns0:c>
      <ns0:c r="I2221" s="114" t="n">
        <ns0:f>AVERAGE('消融原始 0921'!D2219:D2221)</ns0:f>
        <ns0:v>0.08333333333333333</ns0:v>
      </ns0:c>
      <ns0:c r="J2221" s="114" t="n">
        <ns0:f>AVERAGE('消融原始 0921'!D2219:D2221)</ns0:f>
        <ns0:v>0.08333333333333333</ns0:v>
      </ns0:c>
      <ns0:c r="K2221" s="114" t="n">
        <ns0:f>AVERAGE('消融原始 0921'!D2219:D2221)</ns0:f>
        <ns0:v>0.08333333333333333</ns0:v>
      </ns0:c>
    </ns0:row>
    <ns0:row r="2222" ht="18" customHeight="1">
      <ns0:c r="A2222" s="109" t="str">
        <ns0:v>t3</ns0:v>
      </ns0:c>
      <ns0:c r="B2222" s="109" t="n">
        <ns0:v>4</ns0:v>
      </ns0:c>
      <ns0:c r="C2222" s="109" t="n">
        <ns0:f>'消融原始 0921'!B2222-'消融实验 0921'!$E$7+1</ns0:f>
        <ns0:v>-141</ns0:v>
      </ns0:c>
      <ns0:c r="D2222" s="114" t="n">
        <ns0:f>AVERAGE('消融原始 0921'!D2219:D2222)</ns0:f>
        <ns0:v>0.125</ns0:v>
      </ns0:c>
      <ns0:c r="E2222" s="114" t="n">
        <ns0:f>AVERAGE('消融原始 0921'!D2219:D2222)</ns0:f>
        <ns0:v>0.125</ns0:v>
      </ns0:c>
      <ns0:c r="F2222" s="114" t="n">
        <ns0:f>AVERAGE('消融原始 0921'!D2219:D2222)</ns0:f>
        <ns0:v>0.125</ns0:v>
      </ns0:c>
      <ns0:c r="G2222" s="114" t="n">
        <ns0:f>AVERAGE('消融原始 0921'!D2219:D2222)</ns0:f>
        <ns0:v>0.125</ns0:v>
      </ns0:c>
      <ns0:c r="H2222" s="114" t="n">
        <ns0:f>AVERAGE('消融原始 0921'!D2219:D2222)</ns0:f>
        <ns0:v>0.125</ns0:v>
      </ns0:c>
      <ns0:c r="I2222" s="114" t="n">
        <ns0:f>AVERAGE('消融原始 0921'!D2219:D2222)</ns0:f>
        <ns0:v>0.125</ns0:v>
      </ns0:c>
      <ns0:c r="J2222" s="114" t="n">
        <ns0:f>AVERAGE('消融原始 0921'!D2219:D2222)</ns0:f>
        <ns0:v>0.125</ns0:v>
      </ns0:c>
      <ns0:c r="K2222" s="114" t="n">
        <ns0:f>AVERAGE('消融原始 0921'!D2219:D2222)</ns0:f>
        <ns0:v>0.125</ns0:v>
      </ns0:c>
    </ns0:row>
    <ns0:row r="2223" ht="18" customHeight="1">
      <ns0:c r="A2223" s="109" t="str">
        <ns0:v>t3</ns0:v>
      </ns0:c>
      <ns0:c r="B2223" s="109" t="n">
        <ns0:v>5</ns0:v>
      </ns0:c>
      <ns0:c r="C2223" s="109" t="n">
        <ns0:f>'消融原始 0921'!B2223-'消融实验 0921'!$E$7+1</ns0:f>
        <ns0:v>-140</ns0:v>
      </ns0:c>
      <ns0:c r="D2223" s="114" t="n">
        <ns0:f>AVERAGE('消融原始 0921'!D2219:D2223)</ns0:f>
        <ns0:v>0.1</ns0:v>
      </ns0:c>
      <ns0:c r="E2223" s="114" t="n">
        <ns0:f>AVERAGE('消融原始 0921'!D2219:D2223)</ns0:f>
        <ns0:v>0.1</ns0:v>
      </ns0:c>
      <ns0:c r="F2223" s="114" t="n">
        <ns0:f>AVERAGE('消融原始 0921'!D2219:D2223)</ns0:f>
        <ns0:v>0.1</ns0:v>
      </ns0:c>
      <ns0:c r="G2223" s="114" t="n">
        <ns0:f>AVERAGE('消融原始 0921'!D2219:D2223)</ns0:f>
        <ns0:v>0.1</ns0:v>
      </ns0:c>
      <ns0:c r="H2223" s="114" t="n">
        <ns0:f>AVERAGE('消融原始 0921'!D2219:D2223)</ns0:f>
        <ns0:v>0.1</ns0:v>
      </ns0:c>
      <ns0:c r="I2223" s="114" t="n">
        <ns0:f>AVERAGE('消融原始 0921'!D2219:D2223)</ns0:f>
        <ns0:v>0.1</ns0:v>
      </ns0:c>
      <ns0:c r="J2223" s="114" t="n">
        <ns0:f>AVERAGE('消融原始 0921'!D2219:D2223)</ns0:f>
        <ns0:v>0.1</ns0:v>
      </ns0:c>
      <ns0:c r="K2223" s="114" t="n">
        <ns0:f>AVERAGE('消融原始 0921'!D2219:D2223)</ns0:f>
        <ns0:v>0.1</ns0:v>
      </ns0:c>
    </ns0:row>
    <ns0:row r="2224" ht="18" customHeight="1">
      <ns0:c r="A2224" s="109" t="str">
        <ns0:v>t3</ns0:v>
      </ns0:c>
      <ns0:c r="B2224" s="109" t="n">
        <ns0:v>6</ns0:v>
      </ns0:c>
      <ns0:c r="C2224" s="109" t="n">
        <ns0:f>'消融原始 0921'!B2224-'消融实验 0921'!$E$7+1</ns0:f>
        <ns0:v>-139</ns0:v>
      </ns0:c>
      <ns0:c r="D2224" s="114" t="n">
        <ns0:f>AVERAGE('消融原始 0921'!D2220:D2224)</ns0:f>
        <ns0:v>0.1</ns0:v>
      </ns0:c>
      <ns0:c r="E2224" s="114" t="n">
        <ns0:f>AVERAGE('消融原始 0921'!D2219:D2224)</ns0:f>
        <ns0:v>0.08333333333333333</ns0:v>
      </ns0:c>
      <ns0:c r="F2224" s="114" t="n">
        <ns0:f>AVERAGE('消融原始 0921'!D2219:D2224)</ns0:f>
        <ns0:v>0.08333333333333333</ns0:v>
      </ns0:c>
      <ns0:c r="G2224" s="114" t="n">
        <ns0:f>AVERAGE('消融原始 0921'!D2219:D2224)</ns0:f>
        <ns0:v>0.08333333333333333</ns0:v>
      </ns0:c>
      <ns0:c r="H2224" s="114" t="n">
        <ns0:f>AVERAGE('消融原始 0921'!D2219:D2224)</ns0:f>
        <ns0:v>0.08333333333333333</ns0:v>
      </ns0:c>
      <ns0:c r="I2224" s="114" t="n">
        <ns0:f>AVERAGE('消融原始 0921'!D2219:D2224)</ns0:f>
        <ns0:v>0.08333333333333333</ns0:v>
      </ns0:c>
      <ns0:c r="J2224" s="114" t="n">
        <ns0:f>AVERAGE('消融原始 0921'!D2219:D2224)</ns0:f>
        <ns0:v>0.08333333333333333</ns0:v>
      </ns0:c>
      <ns0:c r="K2224" s="114" t="n">
        <ns0:f>AVERAGE('消融原始 0921'!D2219:D2224)</ns0:f>
        <ns0:v>0.08333333333333333</ns0:v>
      </ns0:c>
    </ns0:row>
    <ns0:row r="2225" ht="18" customHeight="1">
      <ns0:c r="A2225" s="109" t="str">
        <ns0:v>t3</ns0:v>
      </ns0:c>
      <ns0:c r="B2225" s="109" t="n">
        <ns0:v>7</ns0:v>
      </ns0:c>
      <ns0:c r="C2225" s="109" t="n">
        <ns0:f>'消融原始 0921'!B2225-'消融实验 0921'!$E$7+1</ns0:f>
        <ns0:v>-138</ns0:v>
      </ns0:c>
      <ns0:c r="D2225" s="114" t="n">
        <ns0:f>AVERAGE('消融原始 0921'!D2221:D2225)</ns0:f>
        <ns0:v>0.05</ns0:v>
      </ns0:c>
      <ns0:c r="E2225" s="114" t="n">
        <ns0:f>AVERAGE('消融原始 0921'!D2219:D2225)</ns0:f>
        <ns0:v>0.07142857142857142</ns0:v>
      </ns0:c>
      <ns0:c r="F2225" s="114" t="n">
        <ns0:f>AVERAGE('消融原始 0921'!D2219:D2225)</ns0:f>
        <ns0:v>0.07142857142857142</ns0:v>
      </ns0:c>
      <ns0:c r="G2225" s="114" t="n">
        <ns0:f>AVERAGE('消融原始 0921'!D2219:D2225)</ns0:f>
        <ns0:v>0.07142857142857142</ns0:v>
      </ns0:c>
      <ns0:c r="H2225" s="114" t="n">
        <ns0:f>AVERAGE('消融原始 0921'!D2219:D2225)</ns0:f>
        <ns0:v>0.07142857142857142</ns0:v>
      </ns0:c>
      <ns0:c r="I2225" s="114" t="n">
        <ns0:f>AVERAGE('消融原始 0921'!D2219:D2225)</ns0:f>
        <ns0:v>0.07142857142857142</ns0:v>
      </ns0:c>
      <ns0:c r="J2225" s="114" t="n">
        <ns0:f>AVERAGE('消融原始 0921'!D2219:D2225)</ns0:f>
        <ns0:v>0.07142857142857142</ns0:v>
      </ns0:c>
      <ns0:c r="K2225" s="114" t="n">
        <ns0:f>AVERAGE('消融原始 0921'!D2219:D2225)</ns0:f>
        <ns0:v>0.07142857142857142</ns0:v>
      </ns0:c>
    </ns0:row>
    <ns0:row r="2226" ht="18" customHeight="1">
      <ns0:c r="A2226" s="109" t="str">
        <ns0:v>t3</ns0:v>
      </ns0:c>
      <ns0:c r="B2226" s="109" t="n">
        <ns0:v>8</ns0:v>
      </ns0:c>
      <ns0:c r="C2226" s="109" t="n">
        <ns0:f>'消融原始 0921'!B2226-'消融实验 0921'!$E$7+1</ns0:f>
        <ns0:v>-137</ns0:v>
      </ns0:c>
      <ns0:c r="D2226" s="114" t="n">
        <ns0:f>AVERAGE('消融原始 0921'!D2222:D2226)</ns0:f>
        <ns0:v>0.1</ns0:v>
      </ns0:c>
      <ns0:c r="E2226" s="114" t="n">
        <ns0:f>AVERAGE('消融原始 0921'!D2219:D2226)</ns0:f>
        <ns0:v>0.09375</ns0:v>
      </ns0:c>
      <ns0:c r="F2226" s="114" t="n">
        <ns0:f>AVERAGE('消融原始 0921'!D2219:D2226)</ns0:f>
        <ns0:v>0.09375</ns0:v>
      </ns0:c>
      <ns0:c r="G2226" s="114" t="n">
        <ns0:f>AVERAGE('消融原始 0921'!D2219:D2226)</ns0:f>
        <ns0:v>0.09375</ns0:v>
      </ns0:c>
      <ns0:c r="H2226" s="114" t="n">
        <ns0:f>AVERAGE('消融原始 0921'!D2219:D2226)</ns0:f>
        <ns0:v>0.09375</ns0:v>
      </ns0:c>
      <ns0:c r="I2226" s="114" t="n">
        <ns0:f>AVERAGE('消融原始 0921'!D2219:D2226)</ns0:f>
        <ns0:v>0.09375</ns0:v>
      </ns0:c>
      <ns0:c r="J2226" s="114" t="n">
        <ns0:f>AVERAGE('消融原始 0921'!D2219:D2226)</ns0:f>
        <ns0:v>0.09375</ns0:v>
      </ns0:c>
      <ns0:c r="K2226" s="114" t="n">
        <ns0:f>AVERAGE('消融原始 0921'!D2219:D2226)</ns0:f>
        <ns0:v>0.09375</ns0:v>
      </ns0:c>
    </ns0:row>
    <ns0:row r="2227" ht="18" customHeight="1">
      <ns0:c r="A2227" s="109" t="str">
        <ns0:v>t3</ns0:v>
      </ns0:c>
      <ns0:c r="B2227" s="109" t="n">
        <ns0:v>9</ns0:v>
      </ns0:c>
      <ns0:c r="C2227" s="109" t="n">
        <ns0:f>'消融原始 0921'!B2227-'消融实验 0921'!$E$7+1</ns0:f>
        <ns0:v>-136</ns0:v>
      </ns0:c>
      <ns0:c r="D2227" s="114" t="n">
        <ns0:f>AVERAGE('消融原始 0921'!D2223:D2227)</ns0:f>
        <ns0:v>0.05</ns0:v>
      </ns0:c>
      <ns0:c r="E2227" s="114" t="n">
        <ns0:f>AVERAGE('消融原始 0921'!D2219:D2227)</ns0:f>
        <ns0:v>0.08333333333333333</ns0:v>
      </ns0:c>
      <ns0:c r="F2227" s="114" t="n">
        <ns0:f>AVERAGE('消融原始 0921'!D2219:D2227)</ns0:f>
        <ns0:v>0.08333333333333333</ns0:v>
      </ns0:c>
      <ns0:c r="G2227" s="114" t="n">
        <ns0:f>AVERAGE('消融原始 0921'!D2219:D2227)</ns0:f>
        <ns0:v>0.08333333333333333</ns0:v>
      </ns0:c>
      <ns0:c r="H2227" s="114" t="n">
        <ns0:f>AVERAGE('消融原始 0921'!D2219:D2227)</ns0:f>
        <ns0:v>0.08333333333333333</ns0:v>
      </ns0:c>
      <ns0:c r="I2227" s="114" t="n">
        <ns0:f>AVERAGE('消融原始 0921'!D2219:D2227)</ns0:f>
        <ns0:v>0.08333333333333333</ns0:v>
      </ns0:c>
      <ns0:c r="J2227" s="114" t="n">
        <ns0:f>AVERAGE('消融原始 0921'!D2219:D2227)</ns0:f>
        <ns0:v>0.08333333333333333</ns0:v>
      </ns0:c>
      <ns0:c r="K2227" s="114" t="n">
        <ns0:f>AVERAGE('消融原始 0921'!D2219:D2227)</ns0:f>
        <ns0:v>0.08333333333333333</ns0:v>
      </ns0:c>
    </ns0:row>
    <ns0:row r="2228" ht="18" customHeight="1">
      <ns0:c r="A2228" s="109" t="str">
        <ns0:v>t3</ns0:v>
      </ns0:c>
      <ns0:c r="B2228" s="109" t="n">
        <ns0:v>10</ns0:v>
      </ns0:c>
      <ns0:c r="C2228" s="109" t="n">
        <ns0:f>'消融原始 0921'!B2228-'消融实验 0921'!$E$7+1</ns0:f>
        <ns0:v>-135</ns0:v>
      </ns0:c>
      <ns0:c r="D2228" s="114" t="n">
        <ns0:f>AVERAGE('消融原始 0921'!D2224:D2228)</ns0:f>
        <ns0:v>0.05</ns0:v>
      </ns0:c>
      <ns0:c r="E2228" s="114" t="n">
        <ns0:f>AVERAGE('消融原始 0921'!D2219:D2228)</ns0:f>
        <ns0:v>0.075</ns0:v>
      </ns0:c>
      <ns0:c r="F2228" s="114" t="n">
        <ns0:f>AVERAGE('消融原始 0921'!D2219:D2228)</ns0:f>
        <ns0:v>0.075</ns0:v>
      </ns0:c>
      <ns0:c r="G2228" s="114" t="n">
        <ns0:f>AVERAGE('消融原始 0921'!D2219:D2228)</ns0:f>
        <ns0:v>0.075</ns0:v>
      </ns0:c>
      <ns0:c r="H2228" s="114" t="n">
        <ns0:f>AVERAGE('消融原始 0921'!D2219:D2228)</ns0:f>
        <ns0:v>0.075</ns0:v>
      </ns0:c>
      <ns0:c r="I2228" s="114" t="n">
        <ns0:f>AVERAGE('消融原始 0921'!D2219:D2228)</ns0:f>
        <ns0:v>0.075</ns0:v>
      </ns0:c>
      <ns0:c r="J2228" s="114" t="n">
        <ns0:f>AVERAGE('消融原始 0921'!D2219:D2228)</ns0:f>
        <ns0:v>0.075</ns0:v>
      </ns0:c>
      <ns0:c r="K2228" s="114" t="n">
        <ns0:f>AVERAGE('消融原始 0921'!D2219:D2228)</ns0:f>
        <ns0:v>0.075</ns0:v>
      </ns0:c>
    </ns0:row>
    <ns0:row r="2229" ht="18" customHeight="1">
      <ns0:c r="A2229" s="109" t="str">
        <ns0:v>t3</ns0:v>
      </ns0:c>
      <ns0:c r="B2229" s="109" t="n">
        <ns0:v>11</ns0:v>
      </ns0:c>
      <ns0:c r="C2229" s="109" t="n">
        <ns0:f>'消融原始 0921'!B2229-'消融实验 0921'!$E$7+1</ns0:f>
        <ns0:v>-134</ns0:v>
      </ns0:c>
      <ns0:c r="D2229" s="114" t="n">
        <ns0:f>AVERAGE('消融原始 0921'!D2225:D2229)</ns0:f>
        <ns0:v>0.05</ns0:v>
      </ns0:c>
      <ns0:c r="E2229" s="114" t="n">
        <ns0:f>AVERAGE('消融原始 0921'!D2220:D2229)</ns0:f>
        <ns0:v>0.075</ns0:v>
      </ns0:c>
      <ns0:c r="F2229" s="114" t="n">
        <ns0:f>AVERAGE('消融原始 0921'!D2219:D2229)</ns0:f>
        <ns0:v>0.06818181818181818</ns0:v>
      </ns0:c>
      <ns0:c r="G2229" s="114" t="n">
        <ns0:f>AVERAGE('消融原始 0921'!D2219:D2229)</ns0:f>
        <ns0:v>0.06818181818181818</ns0:v>
      </ns0:c>
      <ns0:c r="H2229" s="114" t="n">
        <ns0:f>AVERAGE('消融原始 0921'!D2219:D2229)</ns0:f>
        <ns0:v>0.06818181818181818</ns0:v>
      </ns0:c>
      <ns0:c r="I2229" s="114" t="n">
        <ns0:f>AVERAGE('消融原始 0921'!D2219:D2229)</ns0:f>
        <ns0:v>0.06818181818181818</ns0:v>
      </ns0:c>
      <ns0:c r="J2229" s="114" t="n">
        <ns0:f>AVERAGE('消融原始 0921'!D2219:D2229)</ns0:f>
        <ns0:v>0.06818181818181818</ns0:v>
      </ns0:c>
      <ns0:c r="K2229" s="114" t="n">
        <ns0:f>AVERAGE('消融原始 0921'!D2219:D2229)</ns0:f>
        <ns0:v>0.06818181818181818</ns0:v>
      </ns0:c>
    </ns0:row>
    <ns0:row r="2230" ht="18" customHeight="1">
      <ns0:c r="A2230" s="109" t="str">
        <ns0:v>t3</ns0:v>
      </ns0:c>
      <ns0:c r="B2230" s="109" t="n">
        <ns0:v>12</ns0:v>
      </ns0:c>
      <ns0:c r="C2230" s="109" t="n">
        <ns0:f>'消融原始 0921'!B2230-'消融实验 0921'!$E$7+1</ns0:f>
        <ns0:v>-133</ns0:v>
      </ns0:c>
      <ns0:c r="D2230" s="114" t="n">
        <ns0:f>AVERAGE('消融原始 0921'!D2226:D2230)</ns0:f>
        <ns0:v>0.05</ns0:v>
      </ns0:c>
      <ns0:c r="E2230" s="114" t="n">
        <ns0:f>AVERAGE('消融原始 0921'!D2221:D2230)</ns0:f>
        <ns0:v>0.05</ns0:v>
      </ns0:c>
      <ns0:c r="F2230" s="114" t="n">
        <ns0:f>AVERAGE('消融原始 0921'!D2219:D2230)</ns0:f>
        <ns0:v>0.0625</ns0:v>
      </ns0:c>
      <ns0:c r="G2230" s="114" t="n">
        <ns0:f>AVERAGE('消融原始 0921'!D2219:D2230)</ns0:f>
        <ns0:v>0.0625</ns0:v>
      </ns0:c>
      <ns0:c r="H2230" s="114" t="n">
        <ns0:f>AVERAGE('消融原始 0921'!D2219:D2230)</ns0:f>
        <ns0:v>0.0625</ns0:v>
      </ns0:c>
      <ns0:c r="I2230" s="114" t="n">
        <ns0:f>AVERAGE('消融原始 0921'!D2219:D2230)</ns0:f>
        <ns0:v>0.0625</ns0:v>
      </ns0:c>
      <ns0:c r="J2230" s="114" t="n">
        <ns0:f>AVERAGE('消融原始 0921'!D2219:D2230)</ns0:f>
        <ns0:v>0.0625</ns0:v>
      </ns0:c>
      <ns0:c r="K2230" s="114" t="n">
        <ns0:f>AVERAGE('消融原始 0921'!D2219:D2230)</ns0:f>
        <ns0:v>0.0625</ns0:v>
      </ns0:c>
    </ns0:row>
    <ns0:row r="2231" ht="18" customHeight="1">
      <ns0:c r="A2231" s="109" t="str">
        <ns0:v>t3</ns0:v>
      </ns0:c>
      <ns0:c r="B2231" s="109" t="n">
        <ns0:v>13</ns0:v>
      </ns0:c>
      <ns0:c r="C2231" s="109" t="n">
        <ns0:f>'消融原始 0921'!B2231-'消融实验 0921'!$E$7+1</ns0:f>
        <ns0:v>-132</ns0:v>
      </ns0:c>
      <ns0:c r="D2231" s="114" t="n">
        <ns0:f>AVERAGE('消融原始 0921'!D2227:D2231)</ns0:f>
        <ns0:v>0</ns0:v>
      </ns0:c>
      <ns0:c r="E2231" s="114" t="n">
        <ns0:f>AVERAGE('消融原始 0921'!D2222:D2231)</ns0:f>
        <ns0:v>0.05</ns0:v>
      </ns0:c>
      <ns0:c r="F2231" s="114" t="n">
        <ns0:f>AVERAGE('消融原始 0921'!D2219:D2231)</ns0:f>
        <ns0:v>0.057692307692307696</ns0:v>
      </ns0:c>
      <ns0:c r="G2231" s="114" t="n">
        <ns0:f>AVERAGE('消融原始 0921'!D2219:D2231)</ns0:f>
        <ns0:v>0.057692307692307696</ns0:v>
      </ns0:c>
      <ns0:c r="H2231" s="114" t="n">
        <ns0:f>AVERAGE('消融原始 0921'!D2219:D2231)</ns0:f>
        <ns0:v>0.057692307692307696</ns0:v>
      </ns0:c>
      <ns0:c r="I2231" s="114" t="n">
        <ns0:f>AVERAGE('消融原始 0921'!D2219:D2231)</ns0:f>
        <ns0:v>0.057692307692307696</ns0:v>
      </ns0:c>
      <ns0:c r="J2231" s="114" t="n">
        <ns0:f>AVERAGE('消融原始 0921'!D2219:D2231)</ns0:f>
        <ns0:v>0.057692307692307696</ns0:v>
      </ns0:c>
      <ns0:c r="K2231" s="114" t="n">
        <ns0:f>AVERAGE('消融原始 0921'!D2219:D2231)</ns0:f>
        <ns0:v>0.057692307692307696</ns0:v>
      </ns0:c>
    </ns0:row>
    <ns0:row r="2232" ht="18" customHeight="1">
      <ns0:c r="A2232" s="109" t="str">
        <ns0:v>t3</ns0:v>
      </ns0:c>
      <ns0:c r="B2232" s="109" t="n">
        <ns0:v>14</ns0:v>
      </ns0:c>
      <ns0:c r="C2232" s="109" t="n">
        <ns0:f>'消融原始 0921'!B2232-'消融实验 0921'!$E$7+1</ns0:f>
        <ns0:v>-131</ns0:v>
      </ns0:c>
      <ns0:c r="D2232" s="114" t="n">
        <ns0:f>AVERAGE('消融原始 0921'!D2228:D2232)</ns0:f>
        <ns0:v>0</ns0:v>
      </ns0:c>
      <ns0:c r="E2232" s="114" t="n">
        <ns0:f>AVERAGE('消融原始 0921'!D2223:D2232)</ns0:f>
        <ns0:v>0.025</ns0:v>
      </ns0:c>
      <ns0:c r="F2232" s="114" t="n">
        <ns0:f>AVERAGE('消融原始 0921'!D2219:D2232)</ns0:f>
        <ns0:v>0.05357142857142857</ns0:v>
      </ns0:c>
      <ns0:c r="G2232" s="114" t="n">
        <ns0:f>AVERAGE('消融原始 0921'!D2219:D2232)</ns0:f>
        <ns0:v>0.05357142857142857</ns0:v>
      </ns0:c>
      <ns0:c r="H2232" s="114" t="n">
        <ns0:f>AVERAGE('消融原始 0921'!D2219:D2232)</ns0:f>
        <ns0:v>0.05357142857142857</ns0:v>
      </ns0:c>
      <ns0:c r="I2232" s="114" t="n">
        <ns0:f>AVERAGE('消融原始 0921'!D2219:D2232)</ns0:f>
        <ns0:v>0.05357142857142857</ns0:v>
      </ns0:c>
      <ns0:c r="J2232" s="114" t="n">
        <ns0:f>AVERAGE('消融原始 0921'!D2219:D2232)</ns0:f>
        <ns0:v>0.05357142857142857</ns0:v>
      </ns0:c>
      <ns0:c r="K2232" s="114" t="n">
        <ns0:f>AVERAGE('消融原始 0921'!D2219:D2232)</ns0:f>
        <ns0:v>0.05357142857142857</ns0:v>
      </ns0:c>
    </ns0:row>
    <ns0:row r="2233" ht="18" customHeight="1">
      <ns0:c r="A2233" s="109" t="str">
        <ns0:v>t3</ns0:v>
      </ns0:c>
      <ns0:c r="B2233" s="109" t="n">
        <ns0:v>15</ns0:v>
      </ns0:c>
      <ns0:c r="C2233" s="109" t="n">
        <ns0:f>'消融原始 0921'!B2233-'消融实验 0921'!$E$7+1</ns0:f>
        <ns0:v>-130</ns0:v>
      </ns0:c>
      <ns0:c r="D2233" s="114" t="n">
        <ns0:f>AVERAGE('消融原始 0921'!D2229:D2233)</ns0:f>
        <ns0:v>0.1</ns0:v>
      </ns0:c>
      <ns0:c r="E2233" s="114" t="n">
        <ns0:f>AVERAGE('消融原始 0921'!D2224:D2233)</ns0:f>
        <ns0:v>0.075</ns0:v>
      </ns0:c>
      <ns0:c r="F2233" s="114" t="n">
        <ns0:f>AVERAGE('消融原始 0921'!D2219:D2233)</ns0:f>
        <ns0:v>0.08333333333333333</ns0:v>
      </ns0:c>
      <ns0:c r="G2233" s="114" t="n">
        <ns0:f>AVERAGE('消融原始 0921'!D2219:D2233)</ns0:f>
        <ns0:v>0.08333333333333333</ns0:v>
      </ns0:c>
      <ns0:c r="H2233" s="114" t="n">
        <ns0:f>AVERAGE('消融原始 0921'!D2219:D2233)</ns0:f>
        <ns0:v>0.08333333333333333</ns0:v>
      </ns0:c>
      <ns0:c r="I2233" s="114" t="n">
        <ns0:f>AVERAGE('消融原始 0921'!D2219:D2233)</ns0:f>
        <ns0:v>0.08333333333333333</ns0:v>
      </ns0:c>
      <ns0:c r="J2233" s="114" t="n">
        <ns0:f>AVERAGE('消融原始 0921'!D2219:D2233)</ns0:f>
        <ns0:v>0.08333333333333333</ns0:v>
      </ns0:c>
      <ns0:c r="K2233" s="114" t="n">
        <ns0:f>AVERAGE('消融原始 0921'!D2219:D2233)</ns0:f>
        <ns0:v>0.08333333333333333</ns0:v>
      </ns0:c>
    </ns0:row>
    <ns0:row r="2234" ht="18" customHeight="1">
      <ns0:c r="A2234" s="109" t="str">
        <ns0:v>t3</ns0:v>
      </ns0:c>
      <ns0:c r="B2234" s="109" t="n">
        <ns0:v>16</ns0:v>
      </ns0:c>
      <ns0:c r="C2234" s="109" t="n">
        <ns0:f>'消融原始 0921'!B2234-'消融实验 0921'!$E$7+1</ns0:f>
        <ns0:v>-129</ns0:v>
      </ns0:c>
      <ns0:c r="D2234" s="114" t="n">
        <ns0:f>AVERAGE('消融原始 0921'!D2230:D2234)</ns0:f>
        <ns0:v>0.1</ns0:v>
      </ns0:c>
      <ns0:c r="E2234" s="114" t="n">
        <ns0:f>AVERAGE('消融原始 0921'!D2225:D2234)</ns0:f>
        <ns0:v>0.075</ns0:v>
      </ns0:c>
      <ns0:c r="F2234" s="114" t="n">
        <ns0:f>AVERAGE('消融原始 0921'!D2220:D2234)</ns0:f>
        <ns0:v>0.08333333333333333</ns0:v>
      </ns0:c>
      <ns0:c r="G2234" s="114" t="n">
        <ns0:f>AVERAGE('消融原始 0921'!D2219:D2234)</ns0:f>
        <ns0:v>0.078125</ns0:v>
      </ns0:c>
      <ns0:c r="H2234" s="114" t="n">
        <ns0:f>AVERAGE('消融原始 0921'!D2219:D2234)</ns0:f>
        <ns0:v>0.078125</ns0:v>
      </ns0:c>
      <ns0:c r="I2234" s="114" t="n">
        <ns0:f>AVERAGE('消融原始 0921'!D2219:D2234)</ns0:f>
        <ns0:v>0.078125</ns0:v>
      </ns0:c>
      <ns0:c r="J2234" s="114" t="n">
        <ns0:f>AVERAGE('消融原始 0921'!D2219:D2234)</ns0:f>
        <ns0:v>0.078125</ns0:v>
      </ns0:c>
      <ns0:c r="K2234" s="114" t="n">
        <ns0:f>AVERAGE('消融原始 0921'!D2219:D2234)</ns0:f>
        <ns0:v>0.078125</ns0:v>
      </ns0:c>
    </ns0:row>
    <ns0:row r="2235" ht="18" customHeight="1">
      <ns0:c r="A2235" s="109" t="str">
        <ns0:v>t3</ns0:v>
      </ns0:c>
      <ns0:c r="B2235" s="109" t="n">
        <ns0:v>17</ns0:v>
      </ns0:c>
      <ns0:c r="C2235" s="109" t="n">
        <ns0:f>'消融原始 0921'!B2235-'消融实验 0921'!$E$7+1</ns0:f>
        <ns0:v>-128</ns0:v>
      </ns0:c>
      <ns0:c r="D2235" s="114" t="n">
        <ns0:f>AVERAGE('消融原始 0921'!D2231:D2235)</ns0:f>
        <ns0:v>0.2</ns0:v>
      </ns0:c>
      <ns0:c r="E2235" s="114" t="n">
        <ns0:f>AVERAGE('消融原始 0921'!D2226:D2235)</ns0:f>
        <ns0:v>0.125</ns0:v>
      </ns0:c>
      <ns0:c r="F2235" s="114" t="n">
        <ns0:f>AVERAGE('消融原始 0921'!D2221:D2235)</ns0:f>
        <ns0:v>0.1</ns0:v>
      </ns0:c>
      <ns0:c r="G2235" s="114" t="n">
        <ns0:f>AVERAGE('消融原始 0921'!D2219:D2235)</ns0:f>
        <ns0:v>0.10294117647058823</ns0:v>
      </ns0:c>
      <ns0:c r="H2235" s="114" t="n">
        <ns0:f>AVERAGE('消融原始 0921'!D2219:D2235)</ns0:f>
        <ns0:v>0.10294117647058823</ns0:v>
      </ns0:c>
      <ns0:c r="I2235" s="114" t="n">
        <ns0:f>AVERAGE('消融原始 0921'!D2219:D2235)</ns0:f>
        <ns0:v>0.10294117647058823</ns0:v>
      </ns0:c>
      <ns0:c r="J2235" s="114" t="n">
        <ns0:f>AVERAGE('消融原始 0921'!D2219:D2235)</ns0:f>
        <ns0:v>0.10294117647058823</ns0:v>
      </ns0:c>
      <ns0:c r="K2235" s="114" t="n">
        <ns0:f>AVERAGE('消融原始 0921'!D2219:D2235)</ns0:f>
        <ns0:v>0.10294117647058823</ns0:v>
      </ns0:c>
    </ns0:row>
    <ns0:row r="2236" ht="18" customHeight="1">
      <ns0:c r="A2236" s="109" t="str">
        <ns0:v>t3</ns0:v>
      </ns0:c>
      <ns0:c r="B2236" s="109" t="n">
        <ns0:v>18</ns0:v>
      </ns0:c>
      <ns0:c r="C2236" s="109" t="n">
        <ns0:f>'消融原始 0921'!B2236-'消融实验 0921'!$E$7+1</ns0:f>
        <ns0:v>-127</ns0:v>
      </ns0:c>
      <ns0:c r="D2236" s="114" t="n">
        <ns0:f>AVERAGE('消融原始 0921'!D2232:D2236)</ns0:f>
        <ns0:v>0.2</ns0:v>
      </ns0:c>
      <ns0:c r="E2236" s="114" t="n">
        <ns0:f>AVERAGE('消融原始 0921'!D2227:D2236)</ns0:f>
        <ns0:v>0.1</ns0:v>
      </ns0:c>
      <ns0:c r="F2236" s="114" t="n">
        <ns0:f>AVERAGE('消融原始 0921'!D2222:D2236)</ns0:f>
        <ns0:v>0.1</ns0:v>
      </ns0:c>
      <ns0:c r="G2236" s="114" t="n">
        <ns0:f>AVERAGE('消融原始 0921'!D2219:D2236)</ns0:f>
        <ns0:v>0.09722222222222222</ns0:v>
      </ns0:c>
      <ns0:c r="H2236" s="114" t="n">
        <ns0:f>AVERAGE('消融原始 0921'!D2219:D2236)</ns0:f>
        <ns0:v>0.09722222222222222</ns0:v>
      </ns0:c>
      <ns0:c r="I2236" s="114" t="n">
        <ns0:f>AVERAGE('消融原始 0921'!D2219:D2236)</ns0:f>
        <ns0:v>0.09722222222222222</ns0:v>
      </ns0:c>
      <ns0:c r="J2236" s="114" t="n">
        <ns0:f>AVERAGE('消融原始 0921'!D2219:D2236)</ns0:f>
        <ns0:v>0.09722222222222222</ns0:v>
      </ns0:c>
      <ns0:c r="K2236" s="114" t="n">
        <ns0:f>AVERAGE('消融原始 0921'!D2219:D2236)</ns0:f>
        <ns0:v>0.09722222222222222</ns0:v>
      </ns0:c>
    </ns0:row>
    <ns0:row r="2237" ht="18" customHeight="1">
      <ns0:c r="A2237" s="109" t="str">
        <ns0:v>t3</ns0:v>
      </ns0:c>
      <ns0:c r="B2237" s="109" t="n">
        <ns0:v>19</ns0:v>
      </ns0:c>
      <ns0:c r="C2237" s="109" t="n">
        <ns0:f>'消融原始 0921'!B2237-'消融实验 0921'!$E$7+1</ns0:f>
        <ns0:v>-126</ns0:v>
      </ns0:c>
      <ns0:c r="D2237" s="114" t="n">
        <ns0:f>AVERAGE('消融原始 0921'!D2233:D2237)</ns0:f>
        <ns0:v>0.3</ns0:v>
      </ns0:c>
      <ns0:c r="E2237" s="114" t="n">
        <ns0:f>AVERAGE('消融原始 0921'!D2228:D2237)</ns0:f>
        <ns0:v>0.15</ns0:v>
      </ns0:c>
      <ns0:c r="F2237" s="114" t="n">
        <ns0:f>AVERAGE('消融原始 0921'!D2223:D2237)</ns0:f>
        <ns0:v>0.11666666666666667</ns0:v>
      </ns0:c>
      <ns0:c r="G2237" s="114" t="n">
        <ns0:f>AVERAGE('消融原始 0921'!D2219:D2237)</ns0:f>
        <ns0:v>0.11842105263157894</ns0:v>
      </ns0:c>
      <ns0:c r="H2237" s="114" t="n">
        <ns0:f>AVERAGE('消融原始 0921'!D2219:D2237)</ns0:f>
        <ns0:v>0.11842105263157894</ns0:v>
      </ns0:c>
      <ns0:c r="I2237" s="114" t="n">
        <ns0:f>AVERAGE('消融原始 0921'!D2219:D2237)</ns0:f>
        <ns0:v>0.11842105263157894</ns0:v>
      </ns0:c>
      <ns0:c r="J2237" s="114" t="n">
        <ns0:f>AVERAGE('消融原始 0921'!D2219:D2237)</ns0:f>
        <ns0:v>0.11842105263157894</ns0:v>
      </ns0:c>
      <ns0:c r="K2237" s="114" t="n">
        <ns0:f>AVERAGE('消融原始 0921'!D2219:D2237)</ns0:f>
        <ns0:v>0.11842105263157894</ns0:v>
      </ns0:c>
    </ns0:row>
    <ns0:row r="2238" ht="18" customHeight="1">
      <ns0:c r="A2238" s="109" t="str">
        <ns0:v>t3</ns0:v>
      </ns0:c>
      <ns0:c r="B2238" s="109" t="n">
        <ns0:v>20</ns0:v>
      </ns0:c>
      <ns0:c r="C2238" s="109" t="n">
        <ns0:f>'消融原始 0921'!B2238-'消融实验 0921'!$E$7+1</ns0:f>
        <ns0:v>-125</ns0:v>
      </ns0:c>
      <ns0:c r="D2238" s="114" t="n">
        <ns0:f>AVERAGE('消融原始 0921'!D2234:D2238)</ns0:f>
        <ns0:v>0.2</ns0:v>
      </ns0:c>
      <ns0:c r="E2238" s="114" t="n">
        <ns0:f>AVERAGE('消融原始 0921'!D2229:D2238)</ns0:f>
        <ns0:v>0.15</ns0:v>
      </ns0:c>
      <ns0:c r="F2238" s="114" t="n">
        <ns0:f>AVERAGE('消融原始 0921'!D2224:D2238)</ns0:f>
        <ns0:v>0.11666666666666667</ns0:v>
      </ns0:c>
      <ns0:c r="G2238" s="114" t="n">
        <ns0:f>AVERAGE('消融原始 0921'!D2219:D2238)</ns0:f>
        <ns0:v>0.1125</ns0:v>
      </ns0:c>
      <ns0:c r="H2238" s="114" t="n">
        <ns0:f>AVERAGE('消融原始 0921'!D2219:D2238)</ns0:f>
        <ns0:v>0.1125</ns0:v>
      </ns0:c>
      <ns0:c r="I2238" s="114" t="n">
        <ns0:f>AVERAGE('消融原始 0921'!D2219:D2238)</ns0:f>
        <ns0:v>0.1125</ns0:v>
      </ns0:c>
      <ns0:c r="J2238" s="114" t="n">
        <ns0:f>AVERAGE('消融原始 0921'!D2219:D2238)</ns0:f>
        <ns0:v>0.1125</ns0:v>
      </ns0:c>
      <ns0:c r="K2238" s="114" t="n">
        <ns0:f>AVERAGE('消融原始 0921'!D2219:D2238)</ns0:f>
        <ns0:v>0.1125</ns0:v>
      </ns0:c>
    </ns0:row>
    <ns0:row r="2239" ht="18" customHeight="1">
      <ns0:c r="A2239" s="109" t="str">
        <ns0:v>t3</ns0:v>
      </ns0:c>
      <ns0:c r="B2239" s="109" t="n">
        <ns0:v>21</ns0:v>
      </ns0:c>
      <ns0:c r="C2239" s="109" t="n">
        <ns0:f>'消融原始 0921'!B2239-'消融实验 0921'!$E$7+1</ns0:f>
        <ns0:v>-124</ns0:v>
      </ns0:c>
      <ns0:c r="D2239" s="114" t="n">
        <ns0:f>AVERAGE('消融原始 0921'!D2235:D2239)</ns0:f>
        <ns0:v>0.2</ns0:v>
      </ns0:c>
      <ns0:c r="E2239" s="114" t="n">
        <ns0:f>AVERAGE('消融原始 0921'!D2230:D2239)</ns0:f>
        <ns0:v>0.15</ns0:v>
      </ns0:c>
      <ns0:c r="F2239" s="114" t="n">
        <ns0:f>AVERAGE('消融原始 0921'!D2225:D2239)</ns0:f>
        <ns0:v>0.11666666666666667</ns0:v>
      </ns0:c>
      <ns0:c r="G2239" s="114" t="n">
        <ns0:f>AVERAGE('消融原始 0921'!D2220:D2239)</ns0:f>
        <ns0:v>0.1125</ns0:v>
      </ns0:c>
      <ns0:c r="H2239" s="114" t="n">
        <ns0:f>AVERAGE('消融原始 0921'!D2219:D2239)</ns0:f>
        <ns0:v>0.10714285714285714</ns0:v>
      </ns0:c>
      <ns0:c r="I2239" s="114" t="n">
        <ns0:f>AVERAGE('消融原始 0921'!D2219:D2239)</ns0:f>
        <ns0:v>0.10714285714285714</ns0:v>
      </ns0:c>
      <ns0:c r="J2239" s="114" t="n">
        <ns0:f>AVERAGE('消融原始 0921'!D2219:D2239)</ns0:f>
        <ns0:v>0.10714285714285714</ns0:v>
      </ns0:c>
      <ns0:c r="K2239" s="114" t="n">
        <ns0:f>AVERAGE('消融原始 0921'!D2219:D2239)</ns0:f>
        <ns0:v>0.10714285714285714</ns0:v>
      </ns0:c>
    </ns0:row>
    <ns0:row r="2240" ht="18" customHeight="1">
      <ns0:c r="A2240" s="109" t="str">
        <ns0:v>t3</ns0:v>
      </ns0:c>
      <ns0:c r="B2240" s="109" t="n">
        <ns0:v>22</ns0:v>
      </ns0:c>
      <ns0:c r="C2240" s="109" t="n">
        <ns0:f>'消融原始 0921'!B2240-'消融实验 0921'!$E$7+1</ns0:f>
        <ns0:v>-123</ns0:v>
      </ns0:c>
      <ns0:c r="D2240" s="114" t="n">
        <ns0:f>AVERAGE('消融原始 0921'!D2236:D2240)</ns0:f>
        <ns0:v>0.1</ns0:v>
      </ns0:c>
      <ns0:c r="E2240" s="114" t="n">
        <ns0:f>AVERAGE('消融原始 0921'!D2231:D2240)</ns0:f>
        <ns0:v>0.15</ns0:v>
      </ns0:c>
      <ns0:c r="F2240" s="114" t="n">
        <ns0:f>AVERAGE('消融原始 0921'!D2226:D2240)</ns0:f>
        <ns0:v>0.11666666666666667</ns0:v>
      </ns0:c>
      <ns0:c r="G2240" s="114" t="n">
        <ns0:f>AVERAGE('消融原始 0921'!D2221:D2240)</ns0:f>
        <ns0:v>0.1</ns0:v>
      </ns0:c>
      <ns0:c r="H2240" s="114" t="n">
        <ns0:f>AVERAGE('消融原始 0921'!D2219:D2240)</ns0:f>
        <ns0:v>0.10227272727272728</ns0:v>
      </ns0:c>
      <ns0:c r="I2240" s="114" t="n">
        <ns0:f>AVERAGE('消融原始 0921'!D2219:D2240)</ns0:f>
        <ns0:v>0.10227272727272728</ns0:v>
      </ns0:c>
      <ns0:c r="J2240" s="114" t="n">
        <ns0:f>AVERAGE('消融原始 0921'!D2219:D2240)</ns0:f>
        <ns0:v>0.10227272727272728</ns0:v>
      </ns0:c>
      <ns0:c r="K2240" s="114" t="n">
        <ns0:f>AVERAGE('消融原始 0921'!D2219:D2240)</ns0:f>
        <ns0:v>0.10227272727272728</ns0:v>
      </ns0:c>
    </ns0:row>
    <ns0:row r="2241" ht="18" customHeight="1">
      <ns0:c r="A2241" s="109" t="str">
        <ns0:v>t3</ns0:v>
      </ns0:c>
      <ns0:c r="B2241" s="109" t="n">
        <ns0:v>23</ns0:v>
      </ns0:c>
      <ns0:c r="C2241" s="109" t="n">
        <ns0:f>'消融原始 0921'!B2241-'消融实验 0921'!$E$7+1</ns0:f>
        <ns0:v>-122</ns0:v>
      </ns0:c>
      <ns0:c r="D2241" s="114" t="n">
        <ns0:f>AVERAGE('消融原始 0921'!D2237:D2241)</ns0:f>
        <ns0:v>0.15</ns0:v>
      </ns0:c>
      <ns0:c r="E2241" s="114" t="n">
        <ns0:f>AVERAGE('消融原始 0921'!D2232:D2241)</ns0:f>
        <ns0:v>0.175</ns0:v>
      </ns0:c>
      <ns0:c r="F2241" s="114" t="n">
        <ns0:f>AVERAGE('消融原始 0921'!D2227:D2241)</ns0:f>
        <ns0:v>0.11666666666666667</ns0:v>
      </ns0:c>
      <ns0:c r="G2241" s="114" t="n">
        <ns0:f>AVERAGE('消融原始 0921'!D2222:D2241)</ns0:f>
        <ns0:v>0.1125</ns0:v>
      </ns0:c>
      <ns0:c r="H2241" s="114" t="n">
        <ns0:f>AVERAGE('消融原始 0921'!D2219:D2241)</ns0:f>
        <ns0:v>0.10869565217391304</ns0:v>
      </ns0:c>
      <ns0:c r="I2241" s="114" t="n">
        <ns0:f>AVERAGE('消融原始 0921'!D2219:D2241)</ns0:f>
        <ns0:v>0.10869565217391304</ns0:v>
      </ns0:c>
      <ns0:c r="J2241" s="114" t="n">
        <ns0:f>AVERAGE('消融原始 0921'!D2219:D2241)</ns0:f>
        <ns0:v>0.10869565217391304</ns0:v>
      </ns0:c>
      <ns0:c r="K2241" s="114" t="n">
        <ns0:f>AVERAGE('消融原始 0921'!D2219:D2241)</ns0:f>
        <ns0:v>0.10869565217391304</ns0:v>
      </ns0:c>
    </ns0:row>
    <ns0:row r="2242" ht="18" customHeight="1">
      <ns0:c r="A2242" s="109" t="str">
        <ns0:v>t3</ns0:v>
      </ns0:c>
      <ns0:c r="B2242" s="109" t="n">
        <ns0:v>24</ns0:v>
      </ns0:c>
      <ns0:c r="C2242" s="109" t="n">
        <ns0:f>'消融原始 0921'!B2242-'消融实验 0921'!$E$7+1</ns0:f>
        <ns0:v>-121</ns0:v>
      </ns0:c>
      <ns0:c r="D2242" s="114" t="n">
        <ns0:f>AVERAGE('消融原始 0921'!D2238:D2242)</ns0:f>
        <ns0:v>0.05</ns0:v>
      </ns0:c>
      <ns0:c r="E2242" s="114" t="n">
        <ns0:f>AVERAGE('消融原始 0921'!D2233:D2242)</ns0:f>
        <ns0:v>0.175</ns0:v>
      </ns0:c>
      <ns0:c r="F2242" s="114" t="n">
        <ns0:f>AVERAGE('消融原始 0921'!D2228:D2242)</ns0:f>
        <ns0:v>0.11666666666666667</ns0:v>
      </ns0:c>
      <ns0:c r="G2242" s="114" t="n">
        <ns0:f>AVERAGE('消融原始 0921'!D2223:D2242)</ns0:f>
        <ns0:v>0.1</ns0:v>
      </ns0:c>
      <ns0:c r="H2242" s="114" t="n">
        <ns0:f>AVERAGE('消融原始 0921'!D2219:D2242)</ns0:f>
        <ns0:v>0.10416666666666667</ns0:v>
      </ns0:c>
      <ns0:c r="I2242" s="114" t="n">
        <ns0:f>AVERAGE('消融原始 0921'!D2219:D2242)</ns0:f>
        <ns0:v>0.10416666666666667</ns0:v>
      </ns0:c>
      <ns0:c r="J2242" s="114" t="n">
        <ns0:f>AVERAGE('消融原始 0921'!D2219:D2242)</ns0:f>
        <ns0:v>0.10416666666666667</ns0:v>
      </ns0:c>
      <ns0:c r="K2242" s="114" t="n">
        <ns0:f>AVERAGE('消融原始 0921'!D2219:D2242)</ns0:f>
        <ns0:v>0.10416666666666667</ns0:v>
      </ns0:c>
    </ns0:row>
    <ns0:row r="2243" ht="18" customHeight="1">
      <ns0:c r="A2243" s="109" t="str">
        <ns0:v>t3</ns0:v>
      </ns0:c>
      <ns0:c r="B2243" s="109" t="n">
        <ns0:v>25</ns0:v>
      </ns0:c>
      <ns0:c r="C2243" s="109" t="n">
        <ns0:f>'消融原始 0921'!B2243-'消融实验 0921'!$E$7+1</ns0:f>
        <ns0:v>-120</ns0:v>
      </ns0:c>
      <ns0:c r="D2243" s="114" t="n">
        <ns0:f>AVERAGE('消融原始 0921'!D2239:D2243)</ns0:f>
        <ns0:v>0.05</ns0:v>
      </ns0:c>
      <ns0:c r="E2243" s="114" t="n">
        <ns0:f>AVERAGE('消融原始 0921'!D2234:D2243)</ns0:f>
        <ns0:v>0.125</ns0:v>
      </ns0:c>
      <ns0:c r="F2243" s="114" t="n">
        <ns0:f>AVERAGE('消融原始 0921'!D2229:D2243)</ns0:f>
        <ns0:v>0.11666666666666667</ns0:v>
      </ns0:c>
      <ns0:c r="G2243" s="114" t="n">
        <ns0:f>AVERAGE('消融原始 0921'!D2224:D2243)</ns0:f>
        <ns0:v>0.1</ns0:v>
      </ns0:c>
      <ns0:c r="H2243" s="114" t="n">
        <ns0:f>AVERAGE('消融原始 0921'!D2219:D2243)</ns0:f>
        <ns0:v>0.1</ns0:v>
      </ns0:c>
      <ns0:c r="I2243" s="114" t="n">
        <ns0:f>AVERAGE('消融原始 0921'!D2219:D2243)</ns0:f>
        <ns0:v>0.1</ns0:v>
      </ns0:c>
      <ns0:c r="J2243" s="114" t="n">
        <ns0:f>AVERAGE('消融原始 0921'!D2219:D2243)</ns0:f>
        <ns0:v>0.1</ns0:v>
      </ns0:c>
      <ns0:c r="K2243" s="114" t="n">
        <ns0:f>AVERAGE('消融原始 0921'!D2219:D2243)</ns0:f>
        <ns0:v>0.1</ns0:v>
      </ns0:c>
    </ns0:row>
    <ns0:row r="2244" ht="18" customHeight="1">
      <ns0:c r="A2244" s="109" t="str">
        <ns0:v>t3</ns0:v>
      </ns0:c>
      <ns0:c r="B2244" s="109" t="n">
        <ns0:v>26</ns0:v>
      </ns0:c>
      <ns0:c r="C2244" s="109" t="n">
        <ns0:f>'消融原始 0921'!B2244-'消融实验 0921'!$E$7+1</ns0:f>
        <ns0:v>-119</ns0:v>
      </ns0:c>
      <ns0:c r="D2244" s="114" t="n">
        <ns0:f>AVERAGE('消融原始 0921'!D2240:D2244)</ns0:f>
        <ns0:v>0.05</ns0:v>
      </ns0:c>
      <ns0:c r="E2244" s="114" t="n">
        <ns0:f>AVERAGE('消融原始 0921'!D2235:D2244)</ns0:f>
        <ns0:v>0.125</ns0:v>
      </ns0:c>
      <ns0:c r="F2244" s="114" t="n">
        <ns0:f>AVERAGE('消融原始 0921'!D2230:D2244)</ns0:f>
        <ns0:v>0.11666666666666667</ns0:v>
      </ns0:c>
      <ns0:c r="G2244" s="114" t="n">
        <ns0:f>AVERAGE('消融原始 0921'!D2225:D2244)</ns0:f>
        <ns0:v>0.1</ns0:v>
      </ns0:c>
      <ns0:c r="H2244" s="114" t="n">
        <ns0:f>AVERAGE('消融原始 0921'!D2220:D2244)</ns0:f>
        <ns0:v>0.1</ns0:v>
      </ns0:c>
      <ns0:c r="I2244" s="114" t="n">
        <ns0:f>AVERAGE('消融原始 0921'!D2219:D2244)</ns0:f>
        <ns0:v>0.09615384615384616</ns0:v>
      </ns0:c>
      <ns0:c r="J2244" s="114" t="n">
        <ns0:f>AVERAGE('消融原始 0921'!D2219:D2244)</ns0:f>
        <ns0:v>0.09615384615384616</ns0:v>
      </ns0:c>
      <ns0:c r="K2244" s="114" t="n">
        <ns0:f>AVERAGE('消融原始 0921'!D2219:D2244)</ns0:f>
        <ns0:v>0.09615384615384616</ns0:v>
      </ns0:c>
    </ns0:row>
    <ns0:row r="2245" ht="18" customHeight="1">
      <ns0:c r="A2245" s="109" t="str">
        <ns0:v>t3</ns0:v>
      </ns0:c>
      <ns0:c r="B2245" s="109" t="n">
        <ns0:v>27</ns0:v>
      </ns0:c>
      <ns0:c r="C2245" s="109" t="n">
        <ns0:f>'消融原始 0921'!B2245-'消融实验 0921'!$E$7+1</ns0:f>
        <ns0:v>-118</ns0:v>
      </ns0:c>
      <ns0:c r="D2245" s="114" t="n">
        <ns0:f>AVERAGE('消融原始 0921'!D2241:D2245)</ns0:f>
        <ns0:v>0.05</ns0:v>
      </ns0:c>
      <ns0:c r="E2245" s="114" t="n">
        <ns0:f>AVERAGE('消融原始 0921'!D2236:D2245)</ns0:f>
        <ns0:v>0.075</ns0:v>
      </ns0:c>
      <ns0:c r="F2245" s="114" t="n">
        <ns0:f>AVERAGE('消融原始 0921'!D2231:D2245)</ns0:f>
        <ns0:v>0.11666666666666667</ns0:v>
      </ns0:c>
      <ns0:c r="G2245" s="114" t="n">
        <ns0:f>AVERAGE('消融原始 0921'!D2226:D2245)</ns0:f>
        <ns0:v>0.1</ns0:v>
      </ns0:c>
      <ns0:c r="H2245" s="114" t="n">
        <ns0:f>AVERAGE('消融原始 0921'!D2221:D2245)</ns0:f>
        <ns0:v>0.09</ns0:v>
      </ns0:c>
      <ns0:c r="I2245" s="114" t="n">
        <ns0:f>AVERAGE('消融原始 0921'!D2219:D2245)</ns0:f>
        <ns0:v>0.09259259259259259</ns0:v>
      </ns0:c>
      <ns0:c r="J2245" s="114" t="n">
        <ns0:f>AVERAGE('消融原始 0921'!D2219:D2245)</ns0:f>
        <ns0:v>0.09259259259259259</ns0:v>
      </ns0:c>
      <ns0:c r="K2245" s="114" t="n">
        <ns0:f>AVERAGE('消融原始 0921'!D2219:D2245)</ns0:f>
        <ns0:v>0.09259259259259259</ns0:v>
      </ns0:c>
    </ns0:row>
    <ns0:row r="2246" ht="18" customHeight="1">
      <ns0:c r="A2246" s="109" t="str">
        <ns0:v>t3</ns0:v>
      </ns0:c>
      <ns0:c r="B2246" s="109" t="n">
        <ns0:v>28</ns0:v>
      </ns0:c>
      <ns0:c r="C2246" s="109" t="n">
        <ns0:f>'消融原始 0921'!B2246-'消融实验 0921'!$E$7+1</ns0:f>
        <ns0:v>-117</ns0:v>
      </ns0:c>
      <ns0:c r="D2246" s="114" t="n">
        <ns0:f>AVERAGE('消融原始 0921'!D2242:D2246)</ns0:f>
        <ns0:v>0.05</ns0:v>
      </ns0:c>
      <ns0:c r="E2246" s="114" t="n">
        <ns0:f>AVERAGE('消融原始 0921'!D2237:D2246)</ns0:f>
        <ns0:v>0.1</ns0:v>
      </ns0:c>
      <ns0:c r="F2246" s="114" t="n">
        <ns0:f>AVERAGE('消融原始 0921'!D2232:D2246)</ns0:f>
        <ns0:v>0.13333333333333333</ns0:v>
      </ns0:c>
      <ns0:c r="G2246" s="114" t="n">
        <ns0:f>AVERAGE('消融原始 0921'!D2227:D2246)</ns0:f>
        <ns0:v>0.1</ns0:v>
      </ns0:c>
      <ns0:c r="H2246" s="114" t="n">
        <ns0:f>AVERAGE('消融原始 0921'!D2222:D2246)</ns0:f>
        <ns0:v>0.1</ns0:v>
      </ns0:c>
      <ns0:c r="I2246" s="114" t="n">
        <ns0:f>AVERAGE('消融原始 0921'!D2219:D2246)</ns0:f>
        <ns0:v>0.09821428571428571</ns0:v>
      </ns0:c>
      <ns0:c r="J2246" s="114" t="n">
        <ns0:f>AVERAGE('消融原始 0921'!D2219:D2246)</ns0:f>
        <ns0:v>0.09821428571428571</ns0:v>
      </ns0:c>
      <ns0:c r="K2246" s="114" t="n">
        <ns0:f>AVERAGE('消融原始 0921'!D2219:D2246)</ns0:f>
        <ns0:v>0.09821428571428571</ns0:v>
      </ns0:c>
    </ns0:row>
    <ns0:row r="2247" ht="18" customHeight="1">
      <ns0:c r="A2247" s="109" t="str">
        <ns0:v>t3</ns0:v>
      </ns0:c>
      <ns0:c r="B2247" s="109" t="n">
        <ns0:v>29</ns0:v>
      </ns0:c>
      <ns0:c r="C2247" s="109" t="n">
        <ns0:f>'消融原始 0921'!B2247-'消融实验 0921'!$E$7+1</ns0:f>
        <ns0:v>-116</ns0:v>
      </ns0:c>
      <ns0:c r="D2247" s="114" t="n">
        <ns0:f>AVERAGE('消融原始 0921'!D2243:D2247)</ns0:f>
        <ns0:v>0.05</ns0:v>
      </ns0:c>
      <ns0:c r="E2247" s="114" t="n">
        <ns0:f>AVERAGE('消融原始 0921'!D2238:D2247)</ns0:f>
        <ns0:v>0.05</ns0:v>
      </ns0:c>
      <ns0:c r="F2247" s="114" t="n">
        <ns0:f>AVERAGE('消融原始 0921'!D2233:D2247)</ns0:f>
        <ns0:v>0.13333333333333333</ns0:v>
      </ns0:c>
      <ns0:c r="G2247" s="114" t="n">
        <ns0:f>AVERAGE('消融原始 0921'!D2228:D2247)</ns0:f>
        <ns0:v>0.1</ns0:v>
      </ns0:c>
      <ns0:c r="H2247" s="114" t="n">
        <ns0:f>AVERAGE('消融原始 0921'!D2223:D2247)</ns0:f>
        <ns0:v>0.09</ns0:v>
      </ns0:c>
      <ns0:c r="I2247" s="114" t="n">
        <ns0:f>AVERAGE('消融原始 0921'!D2219:D2247)</ns0:f>
        <ns0:v>0.09482758620689655</ns0:v>
      </ns0:c>
      <ns0:c r="J2247" s="114" t="n">
        <ns0:f>AVERAGE('消融原始 0921'!D2219:D2247)</ns0:f>
        <ns0:v>0.09482758620689655</ns0:v>
      </ns0:c>
      <ns0:c r="K2247" s="114" t="n">
        <ns0:f>AVERAGE('消融原始 0921'!D2219:D2247)</ns0:f>
        <ns0:v>0.09482758620689655</ns0:v>
      </ns0:c>
    </ns0:row>
    <ns0:row r="2248" ht="18" customHeight="1">
      <ns0:c r="A2248" s="109" t="str">
        <ns0:v>t3</ns0:v>
      </ns0:c>
      <ns0:c r="B2248" s="109" t="n">
        <ns0:v>30</ns0:v>
      </ns0:c>
      <ns0:c r="C2248" s="109" t="n">
        <ns0:f>'消融原始 0921'!B2248-'消融实验 0921'!$E$7+1</ns0:f>
        <ns0:v>-115</ns0:v>
      </ns0:c>
      <ns0:c r="D2248" s="114" t="n">
        <ns0:f>AVERAGE('消融原始 0921'!D2244:D2248)</ns0:f>
        <ns0:v>0.1</ns0:v>
      </ns0:c>
      <ns0:c r="E2248" s="114" t="n">
        <ns0:f>AVERAGE('消融原始 0921'!D2239:D2248)</ns0:f>
        <ns0:v>0.075</ns0:v>
      </ns0:c>
      <ns0:c r="F2248" s="114" t="n">
        <ns0:f>AVERAGE('消融原始 0921'!D2234:D2248)</ns0:f>
        <ns0:v>0.11666666666666667</ns0:v>
      </ns0:c>
      <ns0:c r="G2248" s="114" t="n">
        <ns0:f>AVERAGE('消融原始 0921'!D2229:D2248)</ns0:f>
        <ns0:v>0.1125</ns0:v>
      </ns0:c>
      <ns0:c r="H2248" s="114" t="n">
        <ns0:f>AVERAGE('消融原始 0921'!D2224:D2248)</ns0:f>
        <ns0:v>0.1</ns0:v>
      </ns0:c>
      <ns0:c r="I2248" s="114" t="n">
        <ns0:f>AVERAGE('消融原始 0921'!D2219:D2248)</ns0:f>
        <ns0:v>0.1</ns0:v>
      </ns0:c>
      <ns0:c r="J2248" s="114" t="n">
        <ns0:f>AVERAGE('消融原始 0921'!D2219:D2248)</ns0:f>
        <ns0:v>0.1</ns0:v>
      </ns0:c>
      <ns0:c r="K2248" s="114" t="n">
        <ns0:f>AVERAGE('消融原始 0921'!D2219:D2248)</ns0:f>
        <ns0:v>0.1</ns0:v>
      </ns0:c>
    </ns0:row>
    <ns0:row r="2249" ht="18" customHeight="1">
      <ns0:c r="A2249" s="109" t="str">
        <ns0:v>t3</ns0:v>
      </ns0:c>
      <ns0:c r="B2249" s="109" t="n">
        <ns0:v>31</ns0:v>
      </ns0:c>
      <ns0:c r="C2249" s="109" t="n">
        <ns0:f>'消融原始 0921'!B2249-'消融实验 0921'!$E$7+1</ns0:f>
        <ns0:v>-114</ns0:v>
      </ns0:c>
      <ns0:c r="D2249" s="114" t="n">
        <ns0:f>AVERAGE('消融原始 0921'!D2245:D2249)</ns0:f>
        <ns0:v>0.1</ns0:v>
      </ns0:c>
      <ns0:c r="E2249" s="114" t="n">
        <ns0:f>AVERAGE('消融原始 0921'!D2240:D2249)</ns0:f>
        <ns0:v>0.075</ns0:v>
      </ns0:c>
      <ns0:c r="F2249" s="114" t="n">
        <ns0:f>AVERAGE('消融原始 0921'!D2235:D2249)</ns0:f>
        <ns0:v>0.11666666666666667</ns0:v>
      </ns0:c>
      <ns0:c r="G2249" s="114" t="n">
        <ns0:f>AVERAGE('消融原始 0921'!D2230:D2249)</ns0:f>
        <ns0:v>0.1125</ns0:v>
      </ns0:c>
      <ns0:c r="H2249" s="114" t="n">
        <ns0:f>AVERAGE('消融原始 0921'!D2225:D2249)</ns0:f>
        <ns0:v>0.1</ns0:v>
      </ns0:c>
      <ns0:c r="I2249" s="114" t="n">
        <ns0:f>AVERAGE('消融原始 0921'!D2220:D2249)</ns0:f>
        <ns0:v>0.1</ns0:v>
      </ns0:c>
      <ns0:c r="J2249" s="114" t="n">
        <ns0:f>AVERAGE('消融原始 0921'!D2219:D2249)</ns0:f>
        <ns0:v>0.0967741935483871</ns0:v>
      </ns0:c>
      <ns0:c r="K2249" s="114" t="n">
        <ns0:f>AVERAGE('消融原始 0921'!D2219:D2249)</ns0:f>
        <ns0:v>0.0967741935483871</ns0:v>
      </ns0:c>
    </ns0:row>
    <ns0:row r="2250" ht="18" customHeight="1">
      <ns0:c r="A2250" s="109" t="str">
        <ns0:v>t3</ns0:v>
      </ns0:c>
      <ns0:c r="B2250" s="109" t="n">
        <ns0:v>32</ns0:v>
      </ns0:c>
      <ns0:c r="C2250" s="109" t="n">
        <ns0:f>'消融原始 0921'!B2250-'消融实验 0921'!$E$7+1</ns0:f>
        <ns0:v>-113</ns0:v>
      </ns0:c>
      <ns0:c r="D2250" s="114" t="n">
        <ns0:f>AVERAGE('消融原始 0921'!D2246:D2250)</ns0:f>
        <ns0:v>0.1</ns0:v>
      </ns0:c>
      <ns0:c r="E2250" s="114" t="n">
        <ns0:f>AVERAGE('消融原始 0921'!D2241:D2250)</ns0:f>
        <ns0:v>0.075</ns0:v>
      </ns0:c>
      <ns0:c r="F2250" s="114" t="n">
        <ns0:f>AVERAGE('消融原始 0921'!D2236:D2250)</ns0:f>
        <ns0:v>0.08333333333333333</ns0:v>
      </ns0:c>
      <ns0:c r="G2250" s="114" t="n">
        <ns0:f>AVERAGE('消融原始 0921'!D2231:D2250)</ns0:f>
        <ns0:v>0.1125</ns0:v>
      </ns0:c>
      <ns0:c r="H2250" s="114" t="n">
        <ns0:f>AVERAGE('消融原始 0921'!D2226:D2250)</ns0:f>
        <ns0:v>0.1</ns0:v>
      </ns0:c>
      <ns0:c r="I2250" s="114" t="n">
        <ns0:f>AVERAGE('消融原始 0921'!D2221:D2250)</ns0:f>
        <ns0:v>0.09166666666666666</ns0:v>
      </ns0:c>
      <ns0:c r="J2250" s="114" t="n">
        <ns0:f>AVERAGE('消融原始 0921'!D2219:D2250)</ns0:f>
        <ns0:v>0.09375</ns0:v>
      </ns0:c>
      <ns0:c r="K2250" s="114" t="n">
        <ns0:f>AVERAGE('消融原始 0921'!D2219:D2250)</ns0:f>
        <ns0:v>0.09375</ns0:v>
      </ns0:c>
    </ns0:row>
    <ns0:row r="2251" ht="18" customHeight="1">
      <ns0:c r="A2251" s="109" t="str">
        <ns0:v>t3</ns0:v>
      </ns0:c>
      <ns0:c r="B2251" s="109" t="n">
        <ns0:v>33</ns0:v>
      </ns0:c>
      <ns0:c r="C2251" s="109" t="n">
        <ns0:f>'消融原始 0921'!B2251-'消融实验 0921'!$E$7+1</ns0:f>
        <ns0:v>-112</ns0:v>
      </ns0:c>
      <ns0:c r="D2251" s="114" t="n">
        <ns0:f>AVERAGE('消融原始 0921'!D2247:D2251)</ns0:f>
        <ns0:v>0.05</ns0:v>
      </ns0:c>
      <ns0:c r="E2251" s="114" t="n">
        <ns0:f>AVERAGE('消融原始 0921'!D2242:D2251)</ns0:f>
        <ns0:v>0.05</ns0:v>
      </ns0:c>
      <ns0:c r="F2251" s="114" t="n">
        <ns0:f>AVERAGE('消融原始 0921'!D2237:D2251)</ns0:f>
        <ns0:v>0.08333333333333333</ns0:v>
      </ns0:c>
      <ns0:c r="G2251" s="114" t="n">
        <ns0:f>AVERAGE('消融原始 0921'!D2232:D2251)</ns0:f>
        <ns0:v>0.1125</ns0:v>
      </ns0:c>
      <ns0:c r="H2251" s="114" t="n">
        <ns0:f>AVERAGE('消融原始 0921'!D2227:D2251)</ns0:f>
        <ns0:v>0.09</ns0:v>
      </ns0:c>
      <ns0:c r="I2251" s="114" t="n">
        <ns0:f>AVERAGE('消融原始 0921'!D2222:D2251)</ns0:f>
        <ns0:v>0.09166666666666666</ns0:v>
      </ns0:c>
      <ns0:c r="J2251" s="114" t="n">
        <ns0:f>AVERAGE('消融原始 0921'!D2219:D2251)</ns0:f>
        <ns0:v>0.09090909090909091</ns0:v>
      </ns0:c>
      <ns0:c r="K2251" s="114" t="n">
        <ns0:f>AVERAGE('消融原始 0921'!D2219:D2251)</ns0:f>
        <ns0:v>0.09090909090909091</ns0:v>
      </ns0:c>
    </ns0:row>
    <ns0:row r="2252" ht="18" customHeight="1">
      <ns0:c r="A2252" s="109" t="str">
        <ns0:v>t3</ns0:v>
      </ns0:c>
      <ns0:c r="B2252" s="109" t="n">
        <ns0:v>34</ns0:v>
      </ns0:c>
      <ns0:c r="C2252" s="109" t="n">
        <ns0:f>'消融原始 0921'!B2252-'消融实验 0921'!$E$7+1</ns0:f>
        <ns0:v>-111</ns0:v>
      </ns0:c>
      <ns0:c r="D2252" s="114" t="n">
        <ns0:f>AVERAGE('消融原始 0921'!D2248:D2252)</ns0:f>
        <ns0:v>0.05</ns0:v>
      </ns0:c>
      <ns0:c r="E2252" s="114" t="n">
        <ns0:f>AVERAGE('消融原始 0921'!D2243:D2252)</ns0:f>
        <ns0:v>0.05</ns0:v>
      </ns0:c>
      <ns0:c r="F2252" s="114" t="n">
        <ns0:f>AVERAGE('消融原始 0921'!D2238:D2252)</ns0:f>
        <ns0:v>0.05</ns0:v>
      </ns0:c>
      <ns0:c r="G2252" s="114" t="n">
        <ns0:f>AVERAGE('消融原始 0921'!D2233:D2252)</ns0:f>
        <ns0:v>0.1125</ns0:v>
      </ns0:c>
      <ns0:c r="H2252" s="114" t="n">
        <ns0:f>AVERAGE('消融原始 0921'!D2228:D2252)</ns0:f>
        <ns0:v>0.09</ns0:v>
      </ns0:c>
      <ns0:c r="I2252" s="114" t="n">
        <ns0:f>AVERAGE('消融原始 0921'!D2223:D2252)</ns0:f>
        <ns0:v>0.08333333333333333</ns0:v>
      </ns0:c>
      <ns0:c r="J2252" s="114" t="n">
        <ns0:f>AVERAGE('消融原始 0921'!D2219:D2252)</ns0:f>
        <ns0:v>0.08823529411764706</ns0:v>
      </ns0:c>
      <ns0:c r="K2252" s="114" t="n">
        <ns0:f>AVERAGE('消融原始 0921'!D2219:D2252)</ns0:f>
        <ns0:v>0.08823529411764706</ns0:v>
      </ns0:c>
    </ns0:row>
    <ns0:row r="2253" ht="18" customHeight="1">
      <ns0:c r="A2253" s="109" t="str">
        <ns0:v>t3</ns0:v>
      </ns0:c>
      <ns0:c r="B2253" s="109" t="n">
        <ns0:v>35</ns0:v>
      </ns0:c>
      <ns0:c r="C2253" s="109" t="n">
        <ns0:f>'消融原始 0921'!B2253-'消融实验 0921'!$E$7+1</ns0:f>
        <ns0:v>-110</ns0:v>
      </ns0:c>
      <ns0:c r="D2253" s="114" t="n">
        <ns0:f>AVERAGE('消融原始 0921'!D2249:D2253)</ns0:f>
        <ns0:v>0</ns0:v>
      </ns0:c>
      <ns0:c r="E2253" s="114" t="n">
        <ns0:f>AVERAGE('消融原始 0921'!D2244:D2253)</ns0:f>
        <ns0:v>0.05</ns0:v>
      </ns0:c>
      <ns0:c r="F2253" s="114" t="n">
        <ns0:f>AVERAGE('消融原始 0921'!D2239:D2253)</ns0:f>
        <ns0:v>0.05</ns0:v>
      </ns0:c>
      <ns0:c r="G2253" s="114" t="n">
        <ns0:f>AVERAGE('消融原始 0921'!D2234:D2253)</ns0:f>
        <ns0:v>0.0875</ns0:v>
      </ns0:c>
      <ns0:c r="H2253" s="114" t="n">
        <ns0:f>AVERAGE('消融原始 0921'!D2229:D2253)</ns0:f>
        <ns0:v>0.09</ns0:v>
      </ns0:c>
      <ns0:c r="I2253" s="114" t="n">
        <ns0:f>AVERAGE('消融原始 0921'!D2224:D2253)</ns0:f>
        <ns0:v>0.08333333333333333</ns0:v>
      </ns0:c>
      <ns0:c r="J2253" s="114" t="n">
        <ns0:f>AVERAGE('消融原始 0921'!D2219:D2253)</ns0:f>
        <ns0:v>0.08571428571428572</ns0:v>
      </ns0:c>
      <ns0:c r="K2253" s="114" t="n">
        <ns0:f>AVERAGE('消融原始 0921'!D2219:D2253)</ns0:f>
        <ns0:v>0.08571428571428572</ns0:v>
      </ns0:c>
    </ns0:row>
    <ns0:row r="2254" ht="18" customHeight="1">
      <ns0:c r="A2254" s="109" t="str">
        <ns0:v>t3</ns0:v>
      </ns0:c>
      <ns0:c r="B2254" s="109" t="n">
        <ns0:v>36</ns0:v>
      </ns0:c>
      <ns0:c r="C2254" s="109" t="n">
        <ns0:f>'消融原始 0921'!B2254-'消融实验 0921'!$E$7+1</ns0:f>
        <ns0:v>-109</ns0:v>
      </ns0:c>
      <ns0:c r="D2254" s="114" t="n">
        <ns0:f>AVERAGE('消融原始 0921'!D2250:D2254)</ns0:f>
        <ns0:v>0</ns0:v>
      </ns0:c>
      <ns0:c r="E2254" s="114" t="n">
        <ns0:f>AVERAGE('消融原始 0921'!D2245:D2254)</ns0:f>
        <ns0:v>0.05</ns0:v>
      </ns0:c>
      <ns0:c r="F2254" s="114" t="n">
        <ns0:f>AVERAGE('消融原始 0921'!D2240:D2254)</ns0:f>
        <ns0:v>0.05</ns0:v>
      </ns0:c>
      <ns0:c r="G2254" s="114" t="n">
        <ns0:f>AVERAGE('消融原始 0921'!D2235:D2254)</ns0:f>
        <ns0:v>0.0875</ns0:v>
      </ns0:c>
      <ns0:c r="H2254" s="114" t="n">
        <ns0:f>AVERAGE('消融原始 0921'!D2230:D2254)</ns0:f>
        <ns0:v>0.09</ns0:v>
      </ns0:c>
      <ns0:c r="I2254" s="114" t="n">
        <ns0:f>AVERAGE('消融原始 0921'!D2225:D2254)</ns0:f>
        <ns0:v>0.08333333333333333</ns0:v>
      </ns0:c>
      <ns0:c r="J2254" s="114" t="n">
        <ns0:f>AVERAGE('消融原始 0921'!D2219:D2254)</ns0:f>
        <ns0:v>0.08333333333333333</ns0:v>
      </ns0:c>
      <ns0:c r="K2254" s="114" t="n">
        <ns0:f>AVERAGE('消融原始 0921'!D2219:D2254)</ns0:f>
        <ns0:v>0.08333333333333333</ns0:v>
      </ns0:c>
    </ns0:row>
    <ns0:row r="2255" ht="18" customHeight="1">
      <ns0:c r="A2255" s="109" t="str">
        <ns0:v>t3</ns0:v>
      </ns0:c>
      <ns0:c r="B2255" s="109" t="n">
        <ns0:v>37</ns0:v>
      </ns0:c>
      <ns0:c r="C2255" s="109" t="n">
        <ns0:f>'消融原始 0921'!B2255-'消融实验 0921'!$E$7+1</ns0:f>
        <ns0:v>-108</ns0:v>
      </ns0:c>
      <ns0:c r="D2255" s="114" t="n">
        <ns0:f>AVERAGE('消融原始 0921'!D2251:D2255)</ns0:f>
        <ns0:v>0</ns0:v>
      </ns0:c>
      <ns0:c r="E2255" s="114" t="n">
        <ns0:f>AVERAGE('消融原始 0921'!D2246:D2255)</ns0:f>
        <ns0:v>0.05</ns0:v>
      </ns0:c>
      <ns0:c r="F2255" s="114" t="n">
        <ns0:f>AVERAGE('消融原始 0921'!D2241:D2255)</ns0:f>
        <ns0:v>0.05</ns0:v>
      </ns0:c>
      <ns0:c r="G2255" s="114" t="n">
        <ns0:f>AVERAGE('消融原始 0921'!D2236:D2255)</ns0:f>
        <ns0:v>0.0625</ns0:v>
      </ns0:c>
      <ns0:c r="H2255" s="114" t="n">
        <ns0:f>AVERAGE('消融原始 0921'!D2231:D2255)</ns0:f>
        <ns0:v>0.09</ns0:v>
      </ns0:c>
      <ns0:c r="I2255" s="114" t="n">
        <ns0:f>AVERAGE('消融原始 0921'!D2226:D2255)</ns0:f>
        <ns0:v>0.08333333333333333</ns0:v>
      </ns0:c>
      <ns0:c r="J2255" s="114" t="n">
        <ns0:f>AVERAGE('消融原始 0921'!D2219:D2255)</ns0:f>
        <ns0:v>0.08108108108108109</ns0:v>
      </ns0:c>
      <ns0:c r="K2255" s="114" t="n">
        <ns0:f>AVERAGE('消融原始 0921'!D2219:D2255)</ns0:f>
        <ns0:v>0.08108108108108109</ns0:v>
      </ns0:c>
    </ns0:row>
    <ns0:row r="2256" ht="18" customHeight="1">
      <ns0:c r="A2256" s="109" t="str">
        <ns0:v>t3</ns0:v>
      </ns0:c>
      <ns0:c r="B2256" s="109" t="n">
        <ns0:v>38</ns0:v>
      </ns0:c>
      <ns0:c r="C2256" s="109" t="n">
        <ns0:f>'消融原始 0921'!B2256-'消融实验 0921'!$E$7+1</ns0:f>
        <ns0:v>-107</ns0:v>
      </ns0:c>
      <ns0:c r="D2256" s="114" t="n">
        <ns0:f>AVERAGE('消融原始 0921'!D2252:D2256)</ns0:f>
        <ns0:v>0</ns0:v>
      </ns0:c>
      <ns0:c r="E2256" s="114" t="n">
        <ns0:f>AVERAGE('消融原始 0921'!D2247:D2256)</ns0:f>
        <ns0:v>0.025</ns0:v>
      </ns0:c>
      <ns0:c r="F2256" s="114" t="n">
        <ns0:f>AVERAGE('消融原始 0921'!D2242:D2256)</ns0:f>
        <ns0:v>0.03333333333333333</ns0:v>
      </ns0:c>
      <ns0:c r="G2256" s="114" t="n">
        <ns0:f>AVERAGE('消融原始 0921'!D2237:D2256)</ns0:f>
        <ns0:v>0.0625</ns0:v>
      </ns0:c>
      <ns0:c r="H2256" s="114" t="n">
        <ns0:f>AVERAGE('消融原始 0921'!D2232:D2256)</ns0:f>
        <ns0:v>0.09</ns0:v>
      </ns0:c>
      <ns0:c r="I2256" s="114" t="n">
        <ns0:f>AVERAGE('消融原始 0921'!D2227:D2256)</ns0:f>
        <ns0:v>0.075</ns0:v>
      </ns0:c>
      <ns0:c r="J2256" s="114" t="n">
        <ns0:f>AVERAGE('消融原始 0921'!D2219:D2256)</ns0:f>
        <ns0:v>0.07894736842105263</ns0:v>
      </ns0:c>
      <ns0:c r="K2256" s="114" t="n">
        <ns0:f>AVERAGE('消融原始 0921'!D2219:D2256)</ns0:f>
        <ns0:v>0.07894736842105263</ns0:v>
      </ns0:c>
    </ns0:row>
    <ns0:row r="2257" ht="18" customHeight="1">
      <ns0:c r="A2257" s="109" t="str">
        <ns0:v>t3</ns0:v>
      </ns0:c>
      <ns0:c r="B2257" s="109" t="n">
        <ns0:v>39</ns0:v>
      </ns0:c>
      <ns0:c r="C2257" s="109" t="n">
        <ns0:f>'消融原始 0921'!B2257-'消融实验 0921'!$E$7+1</ns0:f>
        <ns0:v>-106</ns0:v>
      </ns0:c>
      <ns0:c r="D2257" s="114" t="n">
        <ns0:f>AVERAGE('消融原始 0921'!D2253:D2257)</ns0:f>
        <ns0:v>0</ns0:v>
      </ns0:c>
      <ns0:c r="E2257" s="114" t="n">
        <ns0:f>AVERAGE('消融原始 0921'!D2248:D2257)</ns0:f>
        <ns0:v>0.025</ns0:v>
      </ns0:c>
      <ns0:c r="F2257" s="114" t="n">
        <ns0:f>AVERAGE('消融原始 0921'!D2243:D2257)</ns0:f>
        <ns0:v>0.03333333333333333</ns0:v>
      </ns0:c>
      <ns0:c r="G2257" s="114" t="n">
        <ns0:f>AVERAGE('消融原始 0921'!D2238:D2257)</ns0:f>
        <ns0:v>0.0375</ns0:v>
      </ns0:c>
      <ns0:c r="H2257" s="114" t="n">
        <ns0:f>AVERAGE('消融原始 0921'!D2233:D2257)</ns0:f>
        <ns0:v>0.09</ns0:v>
      </ns0:c>
      <ns0:c r="I2257" s="114" t="n">
        <ns0:f>AVERAGE('消融原始 0921'!D2228:D2257)</ns0:f>
        <ns0:v>0.075</ns0:v>
      </ns0:c>
      <ns0:c r="J2257" s="114" t="n">
        <ns0:f>AVERAGE('消融原始 0921'!D2219:D2257)</ns0:f>
        <ns0:v>0.07692307692307693</ns0:v>
      </ns0:c>
      <ns0:c r="K2257" s="114" t="n">
        <ns0:f>AVERAGE('消融原始 0921'!D2219:D2257)</ns0:f>
        <ns0:v>0.07692307692307693</ns0:v>
      </ns0:c>
    </ns0:row>
    <ns0:row r="2258" ht="18" customHeight="1">
      <ns0:c r="A2258" s="109" t="str">
        <ns0:v>t3</ns0:v>
      </ns0:c>
      <ns0:c r="B2258" s="109" t="n">
        <ns0:v>40</ns0:v>
      </ns0:c>
      <ns0:c r="C2258" s="109" t="n">
        <ns0:f>'消融原始 0921'!B2258-'消融实验 0921'!$E$7+1</ns0:f>
        <ns0:v>-105</ns0:v>
      </ns0:c>
      <ns0:c r="D2258" s="114" t="n">
        <ns0:f>AVERAGE('消融原始 0921'!D2254:D2258)</ns0:f>
        <ns0:v>0</ns0:v>
      </ns0:c>
      <ns0:c r="E2258" s="114" t="n">
        <ns0:f>AVERAGE('消融原始 0921'!D2249:D2258)</ns0:f>
        <ns0:v>0</ns0:v>
      </ns0:c>
      <ns0:c r="F2258" s="114" t="n">
        <ns0:f>AVERAGE('消融原始 0921'!D2244:D2258)</ns0:f>
        <ns0:v>0.03333333333333333</ns0:v>
      </ns0:c>
      <ns0:c r="G2258" s="114" t="n">
        <ns0:f>AVERAGE('消融原始 0921'!D2239:D2258)</ns0:f>
        <ns0:v>0.0375</ns0:v>
      </ns0:c>
      <ns0:c r="H2258" s="114" t="n">
        <ns0:f>AVERAGE('消融原始 0921'!D2234:D2258)</ns0:f>
        <ns0:v>0.07</ns0:v>
      </ns0:c>
      <ns0:c r="I2258" s="114" t="n">
        <ns0:f>AVERAGE('消融原始 0921'!D2229:D2258)</ns0:f>
        <ns0:v>0.075</ns0:v>
      </ns0:c>
      <ns0:c r="J2258" s="114" t="n">
        <ns0:f>AVERAGE('消融原始 0921'!D2219:D2258)</ns0:f>
        <ns0:v>0.075</ns0:v>
      </ns0:c>
      <ns0:c r="K2258" s="114" t="n">
        <ns0:f>AVERAGE('消融原始 0921'!D2219:D2258)</ns0:f>
        <ns0:v>0.075</ns0:v>
      </ns0:c>
    </ns0:row>
    <ns0:row r="2259" ht="18" customHeight="1">
      <ns0:c r="A2259" s="109" t="str">
        <ns0:v>t3</ns0:v>
      </ns0:c>
      <ns0:c r="B2259" s="109" t="n">
        <ns0:v>41</ns0:v>
      </ns0:c>
      <ns0:c r="C2259" s="109" t="n">
        <ns0:f>'消融原始 0921'!B2259-'消融实验 0921'!$E$7+1</ns0:f>
        <ns0:v>-104</ns0:v>
      </ns0:c>
      <ns0:c r="D2259" s="114" t="n">
        <ns0:f>AVERAGE('消融原始 0921'!D2255:D2259)</ns0:f>
        <ns0:v>0.05</ns0:v>
      </ns0:c>
      <ns0:c r="E2259" s="114" t="n">
        <ns0:f>AVERAGE('消融原始 0921'!D2250:D2259)</ns0:f>
        <ns0:v>0.025</ns0:v>
      </ns0:c>
      <ns0:c r="F2259" s="114" t="n">
        <ns0:f>AVERAGE('消融原始 0921'!D2245:D2259)</ns0:f>
        <ns0:v>0.05</ns0:v>
      </ns0:c>
      <ns0:c r="G2259" s="114" t="n">
        <ns0:f>AVERAGE('消融原始 0921'!D2240:D2259)</ns0:f>
        <ns0:v>0.05</ns0:v>
      </ns0:c>
      <ns0:c r="H2259" s="114" t="n">
        <ns0:f>AVERAGE('消融原始 0921'!D2235:D2259)</ns0:f>
        <ns0:v>0.08</ns0:v>
      </ns0:c>
      <ns0:c r="I2259" s="114" t="n">
        <ns0:f>AVERAGE('消融原始 0921'!D2230:D2259)</ns0:f>
        <ns0:v>0.08333333333333333</ns0:v>
      </ns0:c>
      <ns0:c r="J2259" s="114" t="n">
        <ns0:f>AVERAGE('消融原始 0921'!D2220:D2259)</ns0:f>
        <ns0:v>0.08125</ns0:v>
      </ns0:c>
      <ns0:c r="K2259" s="114" t="n">
        <ns0:f>AVERAGE('消融原始 0921'!D2219:D2259)</ns0:f>
        <ns0:v>0.07926829268292683</ns0:v>
      </ns0:c>
    </ns0:row>
    <ns0:row r="2260" ht="18" customHeight="1">
      <ns0:c r="A2260" s="109" t="str">
        <ns0:v>t3</ns0:v>
      </ns0:c>
      <ns0:c r="B2260" s="109" t="n">
        <ns0:v>42</ns0:v>
      </ns0:c>
      <ns0:c r="C2260" s="109" t="n">
        <ns0:f>'消融原始 0921'!B2260-'消融实验 0921'!$E$7+1</ns0:f>
        <ns0:v>-103</ns0:v>
      </ns0:c>
      <ns0:c r="D2260" s="114" t="n">
        <ns0:f>AVERAGE('消融原始 0921'!D2256:D2260)</ns0:f>
        <ns0:v>0.05</ns0:v>
      </ns0:c>
      <ns0:c r="E2260" s="114" t="n">
        <ns0:f>AVERAGE('消融原始 0921'!D2251:D2260)</ns0:f>
        <ns0:v>0.025</ns0:v>
      </ns0:c>
      <ns0:c r="F2260" s="114" t="n">
        <ns0:f>AVERAGE('消融原始 0921'!D2246:D2260)</ns0:f>
        <ns0:v>0.05</ns0:v>
      </ns0:c>
      <ns0:c r="G2260" s="114" t="n">
        <ns0:f>AVERAGE('消融原始 0921'!D2241:D2260)</ns0:f>
        <ns0:v>0.05</ns0:v>
      </ns0:c>
      <ns0:c r="H2260" s="114" t="n">
        <ns0:f>AVERAGE('消融原始 0921'!D2236:D2260)</ns0:f>
        <ns0:v>0.06</ns0:v>
      </ns0:c>
      <ns0:c r="I2260" s="114" t="n">
        <ns0:f>AVERAGE('消融原始 0921'!D2231:D2260)</ns0:f>
        <ns0:v>0.08333333333333333</ns0:v>
      </ns0:c>
      <ns0:c r="J2260" s="114" t="n">
        <ns0:f>AVERAGE('消融原始 0921'!D2221:D2260)</ns0:f>
        <ns0:v>0.075</ns0:v>
      </ns0:c>
      <ns0:c r="K2260" s="114" t="n">
        <ns0:f>AVERAGE('消融原始 0921'!D2219:D2260)</ns0:f>
        <ns0:v>0.07738095238095238</ns0:v>
      </ns0:c>
    </ns0:row>
    <ns0:row r="2261" ht="18" customHeight="1">
      <ns0:c r="A2261" s="109" t="str">
        <ns0:v>t3</ns0:v>
      </ns0:c>
      <ns0:c r="B2261" s="109" t="n">
        <ns0:v>43</ns0:v>
      </ns0:c>
      <ns0:c r="C2261" s="109" t="n">
        <ns0:f>'消融原始 0921'!B2261-'消融实验 0921'!$E$7+1</ns0:f>
        <ns0:v>-102</ns0:v>
      </ns0:c>
      <ns0:c r="D2261" s="114" t="n">
        <ns0:f>AVERAGE('消融原始 0921'!D2257:D2261)</ns0:f>
        <ns0:v>0.05</ns0:v>
      </ns0:c>
      <ns0:c r="E2261" s="114" t="n">
        <ns0:f>AVERAGE('消融原始 0921'!D2252:D2261)</ns0:f>
        <ns0:v>0.025</ns0:v>
      </ns0:c>
      <ns0:c r="F2261" s="114" t="n">
        <ns0:f>AVERAGE('消融原始 0921'!D2247:D2261)</ns0:f>
        <ns0:v>0.03333333333333333</ns0:v>
      </ns0:c>
      <ns0:c r="G2261" s="114" t="n">
        <ns0:f>AVERAGE('消融原始 0921'!D2242:D2261)</ns0:f>
        <ns0:v>0.0375</ns0:v>
      </ns0:c>
      <ns0:c r="H2261" s="114" t="n">
        <ns0:f>AVERAGE('消融原始 0921'!D2237:D2261)</ns0:f>
        <ns0:v>0.06</ns0:v>
      </ns0:c>
      <ns0:c r="I2261" s="114" t="n">
        <ns0:f>AVERAGE('消融原始 0921'!D2232:D2261)</ns0:f>
        <ns0:v>0.08333333333333333</ns0:v>
      </ns0:c>
      <ns0:c r="J2261" s="114" t="n">
        <ns0:f>AVERAGE('消融原始 0921'!D2222:D2261)</ns0:f>
        <ns0:v>0.075</ns0:v>
      </ns0:c>
      <ns0:c r="K2261" s="114" t="n">
        <ns0:f>AVERAGE('消融原始 0921'!D2219:D2261)</ns0:f>
        <ns0:v>0.0755813953488372</ns0:v>
      </ns0:c>
    </ns0:row>
    <ns0:row r="2262" ht="18" customHeight="1">
      <ns0:c r="A2262" s="109" t="str">
        <ns0:v>t3</ns0:v>
      </ns0:c>
      <ns0:c r="B2262" s="109" t="n">
        <ns0:v>44</ns0:v>
      </ns0:c>
      <ns0:c r="C2262" s="109" t="n">
        <ns0:f>'消融原始 0921'!B2262-'消融实验 0921'!$E$7+1</ns0:f>
        <ns0:v>-101</ns0:v>
      </ns0:c>
      <ns0:c r="D2262" s="114" t="n">
        <ns0:f>AVERAGE('消融原始 0921'!D2258:D2262)</ns0:f>
        <ns0:v>0.05</ns0:v>
      </ns0:c>
      <ns0:c r="E2262" s="114" t="n">
        <ns0:f>AVERAGE('消融原始 0921'!D2253:D2262)</ns0:f>
        <ns0:v>0.025</ns0:v>
      </ns0:c>
      <ns0:c r="F2262" s="114" t="n">
        <ns0:f>AVERAGE('消融原始 0921'!D2248:D2262)</ns0:f>
        <ns0:v>0.03333333333333333</ns0:v>
      </ns0:c>
      <ns0:c r="G2262" s="114" t="n">
        <ns0:f>AVERAGE('消融原始 0921'!D2243:D2262)</ns0:f>
        <ns0:v>0.0375</ns0:v>
      </ns0:c>
      <ns0:c r="H2262" s="114" t="n">
        <ns0:f>AVERAGE('消融原始 0921'!D2238:D2262)</ns0:f>
        <ns0:v>0.04</ns0:v>
      </ns0:c>
      <ns0:c r="I2262" s="114" t="n">
        <ns0:f>AVERAGE('消融原始 0921'!D2233:D2262)</ns0:f>
        <ns0:v>0.08333333333333333</ns0:v>
      </ns0:c>
      <ns0:c r="J2262" s="114" t="n">
        <ns0:f>AVERAGE('消融原始 0921'!D2223:D2262)</ns0:f>
        <ns0:v>0.06875</ns0:v>
      </ns0:c>
      <ns0:c r="K2262" s="114" t="n">
        <ns0:f>AVERAGE('消融原始 0921'!D2219:D2262)</ns0:f>
        <ns0:v>0.07386363636363637</ns0:v>
      </ns0:c>
    </ns0:row>
    <ns0:row r="2263" ht="18" customHeight="1">
      <ns0:c r="A2263" s="109" t="str">
        <ns0:v>t3</ns0:v>
      </ns0:c>
      <ns0:c r="B2263" s="109" t="n">
        <ns0:v>45</ns0:v>
      </ns0:c>
      <ns0:c r="C2263" s="109" t="n">
        <ns0:f>'消融原始 0921'!B2263-'消融实验 0921'!$E$7+1</ns0:f>
        <ns0:v>-100</ns0:v>
      </ns0:c>
      <ns0:c r="D2263" s="114" t="n">
        <ns0:f>AVERAGE('消融原始 0921'!D2259:D2263)</ns0:f>
        <ns0:v>0.1</ns0:v>
      </ns0:c>
      <ns0:c r="E2263" s="114" t="n">
        <ns0:f>AVERAGE('消融原始 0921'!D2254:D2263)</ns0:f>
        <ns0:v>0.05</ns0:v>
      </ns0:c>
      <ns0:c r="F2263" s="114" t="n">
        <ns0:f>AVERAGE('消融原始 0921'!D2249:D2263)</ns0:f>
        <ns0:v>0.03333333333333333</ns0:v>
      </ns0:c>
      <ns0:c r="G2263" s="114" t="n">
        <ns0:f>AVERAGE('消融原始 0921'!D2244:D2263)</ns0:f>
        <ns0:v>0.05</ns0:v>
      </ns0:c>
      <ns0:c r="H2263" s="114" t="n">
        <ns0:f>AVERAGE('消融原始 0921'!D2239:D2263)</ns0:f>
        <ns0:v>0.05</ns0:v>
      </ns0:c>
      <ns0:c r="I2263" s="114" t="n">
        <ns0:f>AVERAGE('消融原始 0921'!D2234:D2263)</ns0:f>
        <ns0:v>0.075</ns0:v>
      </ns0:c>
      <ns0:c r="J2263" s="114" t="n">
        <ns0:f>AVERAGE('消融原始 0921'!D2224:D2263)</ns0:f>
        <ns0:v>0.075</ns0:v>
      </ns0:c>
      <ns0:c r="K2263" s="114" t="n">
        <ns0:f>AVERAGE('消融原始 0921'!D2219:D2263)</ns0:f>
        <ns0:v>0.07777777777777778</ns0:v>
      </ns0:c>
    </ns0:row>
    <ns0:row r="2264" ht="18" customHeight="1">
      <ns0:c r="A2264" s="109" t="str">
        <ns0:v>t3</ns0:v>
      </ns0:c>
      <ns0:c r="B2264" s="109" t="n">
        <ns0:v>46</ns0:v>
      </ns0:c>
      <ns0:c r="C2264" s="109" t="n">
        <ns0:f>'消融原始 0921'!B2264-'消融实验 0921'!$E$7+1</ns0:f>
        <ns0:v>-99</ns0:v>
      </ns0:c>
      <ns0:c r="D2264" s="114" t="n">
        <ns0:f>AVERAGE('消融原始 0921'!D2260:D2264)</ns0:f>
        <ns0:v>0.05</ns0:v>
      </ns0:c>
      <ns0:c r="E2264" s="114" t="n">
        <ns0:f>AVERAGE('消融原始 0921'!D2255:D2264)</ns0:f>
        <ns0:v>0.05</ns0:v>
      </ns0:c>
      <ns0:c r="F2264" s="114" t="n">
        <ns0:f>AVERAGE('消融原始 0921'!D2250:D2264)</ns0:f>
        <ns0:v>0.03333333333333333</ns0:v>
      </ns0:c>
      <ns0:c r="G2264" s="114" t="n">
        <ns0:f>AVERAGE('消融原始 0921'!D2245:D2264)</ns0:f>
        <ns0:v>0.05</ns0:v>
      </ns0:c>
      <ns0:c r="H2264" s="114" t="n">
        <ns0:f>AVERAGE('消融原始 0921'!D2240:D2264)</ns0:f>
        <ns0:v>0.05</ns0:v>
      </ns0:c>
      <ns0:c r="I2264" s="114" t="n">
        <ns0:f>AVERAGE('消融原始 0921'!D2235:D2264)</ns0:f>
        <ns0:v>0.075</ns0:v>
      </ns0:c>
      <ns0:c r="J2264" s="114" t="n">
        <ns0:f>AVERAGE('消融原始 0921'!D2225:D2264)</ns0:f>
        <ns0:v>0.075</ns0:v>
      </ns0:c>
      <ns0:c r="K2264" s="114" t="n">
        <ns0:f>AVERAGE('消融原始 0921'!D2219:D2264)</ns0:f>
        <ns0:v>0.07608695652173914</ns0:v>
      </ns0:c>
    </ns0:row>
    <ns0:row r="2265" ht="18" customHeight="1">
      <ns0:c r="A2265" s="109" t="str">
        <ns0:v>t3</ns0:v>
      </ns0:c>
      <ns0:c r="B2265" s="109" t="n">
        <ns0:v>47</ns0:v>
      </ns0:c>
      <ns0:c r="C2265" s="109" t="n">
        <ns0:f>'消融原始 0921'!B2265-'消融实验 0921'!$E$7+1</ns0:f>
        <ns0:v>-98</ns0:v>
      </ns0:c>
      <ns0:c r="D2265" s="114" t="n">
        <ns0:f>AVERAGE('消融原始 0921'!D2261:D2265)</ns0:f>
        <ns0:v>0.1</ns0:v>
      </ns0:c>
      <ns0:c r="E2265" s="114" t="n">
        <ns0:f>AVERAGE('消融原始 0921'!D2256:D2265)</ns0:f>
        <ns0:v>0.075</ns0:v>
      </ns0:c>
      <ns0:c r="F2265" s="114" t="n">
        <ns0:f>AVERAGE('消融原始 0921'!D2251:D2265)</ns0:f>
        <ns0:v>0.05</ns0:v>
      </ns0:c>
      <ns0:c r="G2265" s="114" t="n">
        <ns0:f>AVERAGE('消融原始 0921'!D2246:D2265)</ns0:f>
        <ns0:v>0.0625</ns0:v>
      </ns0:c>
      <ns0:c r="H2265" s="114" t="n">
        <ns0:f>AVERAGE('消融原始 0921'!D2241:D2265)</ns0:f>
        <ns0:v>0.06</ns0:v>
      </ns0:c>
      <ns0:c r="I2265" s="114" t="n">
        <ns0:f>AVERAGE('消融原始 0921'!D2236:D2265)</ns0:f>
        <ns0:v>0.06666666666666667</ns0:v>
      </ns0:c>
      <ns0:c r="J2265" s="114" t="n">
        <ns0:f>AVERAGE('消融原始 0921'!D2226:D2265)</ns0:f>
        <ns0:v>0.08125</ns0:v>
      </ns0:c>
      <ns0:c r="K2265" s="114" t="n">
        <ns0:f>AVERAGE('消融原始 0921'!D2219:D2265)</ns0:f>
        <ns0:v>0.0797872340425532</ns0:v>
      </ns0:c>
    </ns0:row>
    <ns0:row r="2266" ht="18" customHeight="1">
      <ns0:c r="A2266" s="109" t="str">
        <ns0:v>t3</ns0:v>
      </ns0:c>
      <ns0:c r="B2266" s="109" t="n">
        <ns0:v>48</ns0:v>
      </ns0:c>
      <ns0:c r="C2266" s="109" t="n">
        <ns0:f>'消融原始 0921'!B2266-'消融实验 0921'!$E$7+1</ns0:f>
        <ns0:v>-97</ns0:v>
      </ns0:c>
      <ns0:c r="D2266" s="114" t="n">
        <ns0:f>AVERAGE('消融原始 0921'!D2262:D2266)</ns0:f>
        <ns0:v>0.1</ns0:v>
      </ns0:c>
      <ns0:c r="E2266" s="114" t="n">
        <ns0:f>AVERAGE('消融原始 0921'!D2257:D2266)</ns0:f>
        <ns0:v>0.075</ns0:v>
      </ns0:c>
      <ns0:c r="F2266" s="114" t="n">
        <ns0:f>AVERAGE('消融原始 0921'!D2252:D2266)</ns0:f>
        <ns0:v>0.05</ns0:v>
      </ns0:c>
      <ns0:c r="G2266" s="114" t="n">
        <ns0:f>AVERAGE('消融原始 0921'!D2247:D2266)</ns0:f>
        <ns0:v>0.05</ns0:v>
      </ns0:c>
      <ns0:c r="H2266" s="114" t="n">
        <ns0:f>AVERAGE('消融原始 0921'!D2242:D2266)</ns0:f>
        <ns0:v>0.05</ns0:v>
      </ns0:c>
      <ns0:c r="I2266" s="114" t="n">
        <ns0:f>AVERAGE('消融原始 0921'!D2237:D2266)</ns0:f>
        <ns0:v>0.06666666666666667</ns0:v>
      </ns0:c>
      <ns0:c r="J2266" s="114" t="n">
        <ns0:f>AVERAGE('消融原始 0921'!D2227:D2266)</ns0:f>
        <ns0:v>0.075</ns0:v>
      </ns0:c>
      <ns0:c r="K2266" s="114" t="n">
        <ns0:f>AVERAGE('消融原始 0921'!D2219:D2266)</ns0:f>
        <ns0:v>0.078125</ns0:v>
      </ns0:c>
    </ns0:row>
    <ns0:row r="2267" ht="18" customHeight="1">
      <ns0:c r="A2267" s="109" t="str">
        <ns0:v>t3</ns0:v>
      </ns0:c>
      <ns0:c r="B2267" s="109" t="n">
        <ns0:v>49</ns0:v>
      </ns0:c>
      <ns0:c r="C2267" s="109" t="n">
        <ns0:f>'消融原始 0921'!B2267-'消融实验 0921'!$E$7+1</ns0:f>
        <ns0:v>-96</ns0:v>
      </ns0:c>
      <ns0:c r="D2267" s="114" t="n">
        <ns0:f>AVERAGE('消融原始 0921'!D2263:D2267)</ns0:f>
        <ns0:v>0.15</ns0:v>
      </ns0:c>
      <ns0:c r="E2267" s="114" t="n">
        <ns0:f>AVERAGE('消融原始 0921'!D2258:D2267)</ns0:f>
        <ns0:v>0.1</ns0:v>
      </ns0:c>
      <ns0:c r="F2267" s="114" t="n">
        <ns0:f>AVERAGE('消融原始 0921'!D2253:D2267)</ns0:f>
        <ns0:v>0.06666666666666667</ns0:v>
      </ns0:c>
      <ns0:c r="G2267" s="114" t="n">
        <ns0:f>AVERAGE('消融原始 0921'!D2248:D2267)</ns0:f>
        <ns0:v>0.0625</ns0:v>
      </ns0:c>
      <ns0:c r="H2267" s="114" t="n">
        <ns0:f>AVERAGE('消融原始 0921'!D2243:D2267)</ns0:f>
        <ns0:v>0.06</ns0:v>
      </ns0:c>
      <ns0:c r="I2267" s="114" t="n">
        <ns0:f>AVERAGE('消融原始 0921'!D2238:D2267)</ns0:f>
        <ns0:v>0.058333333333333334</ns0:v>
      </ns0:c>
      <ns0:c r="J2267" s="114" t="n">
        <ns0:f>AVERAGE('消融原始 0921'!D2228:D2267)</ns0:f>
        <ns0:v>0.08125</ns0:v>
      </ns0:c>
      <ns0:c r="K2267" s="114" t="n">
        <ns0:f>AVERAGE('消融原始 0921'!D2219:D2267)</ns0:f>
        <ns0:v>0.08163265306122448</ns0:v>
      </ns0:c>
    </ns0:row>
    <ns0:row r="2268" ht="18" customHeight="1">
      <ns0:c r="A2268" s="109" t="str">
        <ns0:v>t3</ns0:v>
      </ns0:c>
      <ns0:c r="B2268" s="109" t="n">
        <ns0:v>50</ns0:v>
      </ns0:c>
      <ns0:c r="C2268" s="109" t="n">
        <ns0:f>'消融原始 0921'!B2268-'消融实验 0921'!$E$7+1</ns0:f>
        <ns0:v>-95</ns0:v>
      </ns0:c>
      <ns0:c r="D2268" s="114" t="n">
        <ns0:f>AVERAGE('消融原始 0921'!D2264:D2268)</ns0:f>
        <ns0:v>0.1</ns0:v>
      </ns0:c>
      <ns0:c r="E2268" s="114" t="n">
        <ns0:f>AVERAGE('消融原始 0921'!D2259:D2268)</ns0:f>
        <ns0:v>0.1</ns0:v>
      </ns0:c>
      <ns0:c r="F2268" s="114" t="n">
        <ns0:f>AVERAGE('消融原始 0921'!D2254:D2268)</ns0:f>
        <ns0:v>0.06666666666666667</ns0:v>
      </ns0:c>
      <ns0:c r="G2268" s="114" t="n">
        <ns0:f>AVERAGE('消融原始 0921'!D2249:D2268)</ns0:f>
        <ns0:v>0.05</ns0:v>
      </ns0:c>
      <ns0:c r="H2268" s="114" t="n">
        <ns0:f>AVERAGE('消融原始 0921'!D2244:D2268)</ns0:f>
        <ns0:v>0.06</ns0:v>
      </ns0:c>
      <ns0:c r="I2268" s="114" t="n">
        <ns0:f>AVERAGE('消融原始 0921'!D2239:D2268)</ns0:f>
        <ns0:v>0.058333333333333334</ns0:v>
      </ns0:c>
      <ns0:c r="J2268" s="114" t="n">
        <ns0:f>AVERAGE('消融原始 0921'!D2229:D2268)</ns0:f>
        <ns0:v>0.08125</ns0:v>
      </ns0:c>
      <ns0:c r="K2268" s="114" t="n">
        <ns0:f>AVERAGE('消融原始 0921'!D2219:D2268)</ns0:f>
        <ns0:v>0.08</ns0:v>
      </ns0:c>
    </ns0:row>
    <ns0:row r="2269" ht="18" customHeight="1">
      <ns0:c r="A2269" s="109" t="str">
        <ns0:v>t3</ns0:v>
      </ns0:c>
      <ns0:c r="B2269" s="109" t="n">
        <ns0:v>51</ns0:v>
      </ns0:c>
      <ns0:c r="C2269" s="109" t="n">
        <ns0:f>'消融原始 0921'!B2269-'消融实验 0921'!$E$7+1</ns0:f>
        <ns0:v>-94</ns0:v>
      </ns0:c>
      <ns0:c r="D2269" s="114" t="n">
        <ns0:f>AVERAGE('消融原始 0921'!D2265:D2269)</ns0:f>
        <ns0:v>0.1</ns0:v>
      </ns0:c>
      <ns0:c r="E2269" s="114" t="n">
        <ns0:f>AVERAGE('消融原始 0921'!D2260:D2269)</ns0:f>
        <ns0:v>0.075</ns0:v>
      </ns0:c>
      <ns0:c r="F2269" s="114" t="n">
        <ns0:f>AVERAGE('消融原始 0921'!D2255:D2269)</ns0:f>
        <ns0:v>0.06666666666666667</ns0:v>
      </ns0:c>
      <ns0:c r="G2269" s="114" t="n">
        <ns0:f>AVERAGE('消融原始 0921'!D2250:D2269)</ns0:f>
        <ns0:v>0.05</ns0:v>
      </ns0:c>
      <ns0:c r="H2269" s="114" t="n">
        <ns0:f>AVERAGE('消融原始 0921'!D2245:D2269)</ns0:f>
        <ns0:v>0.06</ns0:v>
      </ns0:c>
      <ns0:c r="I2269" s="114" t="n">
        <ns0:f>AVERAGE('消融原始 0921'!D2240:D2269)</ns0:f>
        <ns0:v>0.058333333333333334</ns0:v>
      </ns0:c>
      <ns0:c r="J2269" s="114" t="n">
        <ns0:f>AVERAGE('消融原始 0921'!D2230:D2269)</ns0:f>
        <ns0:v>0.08125</ns0:v>
      </ns0:c>
      <ns0:c r="K2269" s="114" t="n">
        <ns0:f>AVERAGE('消融原始 0921'!D2220:D2269)</ns0:f>
        <ns0:v>0.08</ns0:v>
      </ns0:c>
    </ns0:row>
    <ns0:row r="2270" ht="18" customHeight="1">
      <ns0:c r="A2270" s="109" t="str">
        <ns0:v>t3</ns0:v>
      </ns0:c>
      <ns0:c r="B2270" s="109" t="n">
        <ns0:v>52</ns0:v>
      </ns0:c>
      <ns0:c r="C2270" s="109" t="n">
        <ns0:f>'消融原始 0921'!B2270-'消融实验 0921'!$E$7+1</ns0:f>
        <ns0:v>-93</ns0:v>
      </ns0:c>
      <ns0:c r="D2270" s="114" t="n">
        <ns0:f>AVERAGE('消融原始 0921'!D2266:D2270)</ns0:f>
        <ns0:v>0.05</ns0:v>
      </ns0:c>
      <ns0:c r="E2270" s="114" t="n">
        <ns0:f>AVERAGE('消融原始 0921'!D2261:D2270)</ns0:f>
        <ns0:v>0.075</ns0:v>
      </ns0:c>
      <ns0:c r="F2270" s="114" t="n">
        <ns0:f>AVERAGE('消融原始 0921'!D2256:D2270)</ns0:f>
        <ns0:v>0.06666666666666667</ns0:v>
      </ns0:c>
      <ns0:c r="G2270" s="114" t="n">
        <ns0:f>AVERAGE('消融原始 0921'!D2251:D2270)</ns0:f>
        <ns0:v>0.05</ns0:v>
      </ns0:c>
      <ns0:c r="H2270" s="114" t="n">
        <ns0:f>AVERAGE('消融原始 0921'!D2246:D2270)</ns0:f>
        <ns0:v>0.06</ns0:v>
      </ns0:c>
      <ns0:c r="I2270" s="114" t="n">
        <ns0:f>AVERAGE('消融原始 0921'!D2241:D2270)</ns0:f>
        <ns0:v>0.058333333333333334</ns0:v>
      </ns0:c>
      <ns0:c r="J2270" s="114" t="n">
        <ns0:f>AVERAGE('消融原始 0921'!D2231:D2270)</ns0:f>
        <ns0:v>0.08125</ns0:v>
      </ns0:c>
      <ns0:c r="K2270" s="114" t="n">
        <ns0:f>AVERAGE('消融原始 0921'!D2221:D2270)</ns0:f>
        <ns0:v>0.075</ns0:v>
      </ns0:c>
    </ns0:row>
    <ns0:row r="2271" ht="18" customHeight="1">
      <ns0:c r="A2271" s="109" t="str">
        <ns0:v>t3</ns0:v>
      </ns0:c>
      <ns0:c r="B2271" s="109" t="n">
        <ns0:v>53</ns0:v>
      </ns0:c>
      <ns0:c r="C2271" s="109" t="n">
        <ns0:f>'消融原始 0921'!B2271-'消融实验 0921'!$E$7+1</ns0:f>
        <ns0:v>-92</ns0:v>
      </ns0:c>
      <ns0:c r="D2271" s="114" t="n">
        <ns0:f>AVERAGE('消融原始 0921'!D2267:D2271)</ns0:f>
        <ns0:v>0.1</ns0:v>
      </ns0:c>
      <ns0:c r="E2271" s="114" t="n">
        <ns0:f>AVERAGE('消融原始 0921'!D2262:D2271)</ns0:f>
        <ns0:v>0.1</ns0:v>
      </ns0:c>
      <ns0:c r="F2271" s="114" t="n">
        <ns0:f>AVERAGE('消融原始 0921'!D2257:D2271)</ns0:f>
        <ns0:v>0.08333333333333333</ns0:v>
      </ns0:c>
      <ns0:c r="G2271" s="114" t="n">
        <ns0:f>AVERAGE('消融原始 0921'!D2252:D2271)</ns0:f>
        <ns0:v>0.0625</ns0:v>
      </ns0:c>
      <ns0:c r="H2271" s="114" t="n">
        <ns0:f>AVERAGE('消融原始 0921'!D2247:D2271)</ns0:f>
        <ns0:v>0.06</ns0:v>
      </ns0:c>
      <ns0:c r="I2271" s="114" t="n">
        <ns0:f>AVERAGE('消融原始 0921'!D2242:D2271)</ns0:f>
        <ns0:v>0.058333333333333334</ns0:v>
      </ns0:c>
      <ns0:c r="J2271" s="114" t="n">
        <ns0:f>AVERAGE('消融原始 0921'!D2232:D2271)</ns0:f>
        <ns0:v>0.0875</ns0:v>
      </ns0:c>
      <ns0:c r="K2271" s="114" t="n">
        <ns0:f>AVERAGE('消融原始 0921'!D2222:D2271)</ns0:f>
        <ns0:v>0.08</ns0:v>
      </ns0:c>
    </ns0:row>
    <ns0:row r="2272" ht="18" customHeight="1">
      <ns0:c r="A2272" s="109" t="str">
        <ns0:v>t3</ns0:v>
      </ns0:c>
      <ns0:c r="B2272" s="109" t="n">
        <ns0:v>54</ns0:v>
      </ns0:c>
      <ns0:c r="C2272" s="109" t="n">
        <ns0:f>'消融原始 0921'!B2272-'消融实验 0921'!$E$7+1</ns0:f>
        <ns0:v>-91</ns0:v>
      </ns0:c>
      <ns0:c r="D2272" s="114" t="n">
        <ns0:f>AVERAGE('消融原始 0921'!D2268:D2272)</ns0:f>
        <ns0:v>0.05</ns0:v>
      </ns0:c>
      <ns0:c r="E2272" s="114" t="n">
        <ns0:f>AVERAGE('消融原始 0921'!D2263:D2272)</ns0:f>
        <ns0:v>0.1</ns0:v>
      </ns0:c>
      <ns0:c r="F2272" s="114" t="n">
        <ns0:f>AVERAGE('消融原始 0921'!D2258:D2272)</ns0:f>
        <ns0:v>0.08333333333333333</ns0:v>
      </ns0:c>
      <ns0:c r="G2272" s="114" t="n">
        <ns0:f>AVERAGE('消融原始 0921'!D2253:D2272)</ns0:f>
        <ns0:v>0.0625</ns0:v>
      </ns0:c>
      <ns0:c r="H2272" s="114" t="n">
        <ns0:f>AVERAGE('消融原始 0921'!D2248:D2272)</ns0:f>
        <ns0:v>0.06</ns0:v>
      </ns0:c>
      <ns0:c r="I2272" s="114" t="n">
        <ns0:f>AVERAGE('消融原始 0921'!D2243:D2272)</ns0:f>
        <ns0:v>0.058333333333333334</ns0:v>
      </ns0:c>
      <ns0:c r="J2272" s="114" t="n">
        <ns0:f>AVERAGE('消融原始 0921'!D2233:D2272)</ns0:f>
        <ns0:v>0.0875</ns0:v>
      </ns0:c>
      <ns0:c r="K2272" s="114" t="n">
        <ns0:f>AVERAGE('消融原始 0921'!D2223:D2272)</ns0:f>
        <ns0:v>0.075</ns0:v>
      </ns0:c>
    </ns0:row>
    <ns0:row r="2273" ht="18" customHeight="1">
      <ns0:c r="A2273" s="109" t="str">
        <ns0:v>t3</ns0:v>
      </ns0:c>
      <ns0:c r="B2273" s="109" t="n">
        <ns0:v>55</ns0:v>
      </ns0:c>
      <ns0:c r="C2273" s="109" t="n">
        <ns0:f>'消融原始 0921'!B2273-'消融实验 0921'!$E$7+1</ns0:f>
        <ns0:v>-90</ns0:v>
      </ns0:c>
      <ns0:c r="D2273" s="114" t="n">
        <ns0:f>AVERAGE('消融原始 0921'!D2269:D2273)</ns0:f>
        <ns0:v>0.1</ns0:v>
      </ns0:c>
      <ns0:c r="E2273" s="114" t="n">
        <ns0:f>AVERAGE('消融原始 0921'!D2264:D2273)</ns0:f>
        <ns0:v>0.1</ns0:v>
      </ns0:c>
      <ns0:c r="F2273" s="114" t="n">
        <ns0:f>AVERAGE('消融原始 0921'!D2259:D2273)</ns0:f>
        <ns0:v>0.1</ns0:v>
      </ns0:c>
      <ns0:c r="G2273" s="114" t="n">
        <ns0:f>AVERAGE('消融原始 0921'!D2254:D2273)</ns0:f>
        <ns0:v>0.075</ns0:v>
      </ns0:c>
      <ns0:c r="H2273" s="114" t="n">
        <ns0:f>AVERAGE('消融原始 0921'!D2249:D2273)</ns0:f>
        <ns0:v>0.06</ns0:v>
      </ns0:c>
      <ns0:c r="I2273" s="114" t="n">
        <ns0:f>AVERAGE('消融原始 0921'!D2244:D2273)</ns0:f>
        <ns0:v>0.06666666666666667</ns0:v>
      </ns0:c>
      <ns0:c r="J2273" s="114" t="n">
        <ns0:f>AVERAGE('消融原始 0921'!D2234:D2273)</ns0:f>
        <ns0:v>0.08125</ns0:v>
      </ns0:c>
      <ns0:c r="K2273" s="114" t="n">
        <ns0:f>AVERAGE('消融原始 0921'!D2224:D2273)</ns0:f>
        <ns0:v>0.08</ns0:v>
      </ns0:c>
    </ns0:row>
    <ns0:row r="2274" ht="18" customHeight="1">
      <ns0:c r="A2274" s="109" t="str">
        <ns0:v>t3</ns0:v>
      </ns0:c>
      <ns0:c r="B2274" s="109" t="n">
        <ns0:v>56</ns0:v>
      </ns0:c>
      <ns0:c r="C2274" s="109" t="n">
        <ns0:f>'消融原始 0921'!B2274-'消融实验 0921'!$E$7+1</ns0:f>
        <ns0:v>-89</ns0:v>
      </ns0:c>
      <ns0:c r="D2274" s="114" t="n">
        <ns0:f>AVERAGE('消融原始 0921'!D2270:D2274)</ns0:f>
        <ns0:v>0.1</ns0:v>
      </ns0:c>
      <ns0:c r="E2274" s="114" t="n">
        <ns0:f>AVERAGE('消融原始 0921'!D2265:D2274)</ns0:f>
        <ns0:v>0.1</ns0:v>
      </ns0:c>
      <ns0:c r="F2274" s="114" t="n">
        <ns0:f>AVERAGE('消融原始 0921'!D2260:D2274)</ns0:f>
        <ns0:v>0.08333333333333333</ns0:v>
      </ns0:c>
      <ns0:c r="G2274" s="114" t="n">
        <ns0:f>AVERAGE('消融原始 0921'!D2255:D2274)</ns0:f>
        <ns0:v>0.075</ns0:v>
      </ns0:c>
      <ns0:c r="H2274" s="114" t="n">
        <ns0:f>AVERAGE('消融原始 0921'!D2250:D2274)</ns0:f>
        <ns0:v>0.06</ns0:v>
      </ns0:c>
      <ns0:c r="I2274" s="114" t="n">
        <ns0:f>AVERAGE('消融原始 0921'!D2245:D2274)</ns0:f>
        <ns0:v>0.06666666666666667</ns0:v>
      </ns0:c>
      <ns0:c r="J2274" s="114" t="n">
        <ns0:f>AVERAGE('消融原始 0921'!D2235:D2274)</ns0:f>
        <ns0:v>0.08125</ns0:v>
      </ns0:c>
      <ns0:c r="K2274" s="114" t="n">
        <ns0:f>AVERAGE('消融原始 0921'!D2225:D2274)</ns0:f>
        <ns0:v>0.08</ns0:v>
      </ns0:c>
    </ns0:row>
    <ns0:row r="2275" ht="18" customHeight="1">
      <ns0:c r="A2275" s="109" t="str">
        <ns0:v>t3</ns0:v>
      </ns0:c>
      <ns0:c r="B2275" s="109" t="n">
        <ns0:v>57</ns0:v>
      </ns0:c>
      <ns0:c r="C2275" s="109" t="n">
        <ns0:f>'消融原始 0921'!B2275-'消融实验 0921'!$E$7+1</ns0:f>
        <ns0:v>-88</ns0:v>
      </ns0:c>
      <ns0:c r="D2275" s="114" t="n">
        <ns0:f>AVERAGE('消融原始 0921'!D2271:D2275)</ns0:f>
        <ns0:v>0.2</ns0:v>
      </ns0:c>
      <ns0:c r="E2275" s="114" t="n">
        <ns0:f>AVERAGE('消融原始 0921'!D2266:D2275)</ns0:f>
        <ns0:v>0.125</ns0:v>
      </ns0:c>
      <ns0:c r="F2275" s="114" t="n">
        <ns0:f>AVERAGE('消融原始 0921'!D2261:D2275)</ns0:f>
        <ns0:v>0.11666666666666667</ns0:v>
      </ns0:c>
      <ns0:c r="G2275" s="114" t="n">
        <ns0:f>AVERAGE('消融原始 0921'!D2256:D2275)</ns0:f>
        <ns0:v>0.1</ns0:v>
      </ns0:c>
      <ns0:c r="H2275" s="114" t="n">
        <ns0:f>AVERAGE('消融原始 0921'!D2251:D2275)</ns0:f>
        <ns0:v>0.08</ns0:v>
      </ns0:c>
      <ns0:c r="I2275" s="114" t="n">
        <ns0:f>AVERAGE('消融原始 0921'!D2246:D2275)</ns0:f>
        <ns0:v>0.08333333333333333</ns0:v>
      </ns0:c>
      <ns0:c r="J2275" s="114" t="n">
        <ns0:f>AVERAGE('消融原始 0921'!D2236:D2275)</ns0:f>
        <ns0:v>0.08125</ns0:v>
      </ns0:c>
      <ns0:c r="K2275" s="114" t="n">
        <ns0:f>AVERAGE('消融原始 0921'!D2226:D2275)</ns0:f>
        <ns0:v>0.09</ns0:v>
      </ns0:c>
    </ns0:row>
    <ns0:row r="2276" ht="18" customHeight="1">
      <ns0:c r="A2276" s="109" t="str">
        <ns0:v>t3</ns0:v>
      </ns0:c>
      <ns0:c r="B2276" s="109" t="n">
        <ns0:v>58</ns0:v>
      </ns0:c>
      <ns0:c r="C2276" s="109" t="n">
        <ns0:f>'消融原始 0921'!B2276-'消融实验 0921'!$E$7+1</ns0:f>
        <ns0:v>-87</ns0:v>
      </ns0:c>
      <ns0:c r="D2276" s="114" t="n">
        <ns0:f>AVERAGE('消融原始 0921'!D2272:D2276)</ns0:f>
        <ns0:v>0.2</ns0:v>
      </ns0:c>
      <ns0:c r="E2276" s="114" t="n">
        <ns0:f>AVERAGE('消融原始 0921'!D2267:D2276)</ns0:f>
        <ns0:v>0.15</ns0:v>
      </ns0:c>
      <ns0:c r="F2276" s="114" t="n">
        <ns0:f>AVERAGE('消融原始 0921'!D2262:D2276)</ns0:f>
        <ns0:v>0.13333333333333333</ns0:v>
      </ns0:c>
      <ns0:c r="G2276" s="114" t="n">
        <ns0:f>AVERAGE('消融原始 0921'!D2257:D2276)</ns0:f>
        <ns0:v>0.1125</ns0:v>
      </ns0:c>
      <ns0:c r="H2276" s="114" t="n">
        <ns0:f>AVERAGE('消融原始 0921'!D2252:D2276)</ns0:f>
        <ns0:v>0.09</ns0:v>
      </ns0:c>
      <ns0:c r="I2276" s="114" t="n">
        <ns0:f>AVERAGE('消融原始 0921'!D2247:D2276)</ns0:f>
        <ns0:v>0.08333333333333333</ns0:v>
      </ns0:c>
      <ns0:c r="J2276" s="114" t="n">
        <ns0:f>AVERAGE('消融原始 0921'!D2237:D2276)</ns0:f>
        <ns0:v>0.0875</ns0:v>
      </ns0:c>
      <ns0:c r="K2276" s="114" t="n">
        <ns0:f>AVERAGE('消融原始 0921'!D2227:D2276)</ns0:f>
        <ns0:v>0.09</ns0:v>
      </ns0:c>
    </ns0:row>
    <ns0:row r="2277" ht="18" customHeight="1">
      <ns0:c r="A2277" s="109" t="str">
        <ns0:v>t3</ns0:v>
      </ns0:c>
      <ns0:c r="B2277" s="109" t="n">
        <ns0:v>59</ns0:v>
      </ns0:c>
      <ns0:c r="C2277" s="109" t="n">
        <ns0:f>'消融原始 0921'!B2277-'消融实验 0921'!$E$7+1</ns0:f>
        <ns0:v>-86</ns0:v>
      </ns0:c>
      <ns0:c r="D2277" s="114" t="n">
        <ns0:f>AVERAGE('消融原始 0921'!D2273:D2277)</ns0:f>
        <ns0:v>0.2</ns0:v>
      </ns0:c>
      <ns0:c r="E2277" s="114" t="n">
        <ns0:f>AVERAGE('消融原始 0921'!D2268:D2277)</ns0:f>
        <ns0:v>0.125</ns0:v>
      </ns0:c>
      <ns0:c r="F2277" s="114" t="n">
        <ns0:f>AVERAGE('消融原始 0921'!D2263:D2277)</ns0:f>
        <ns0:v>0.13333333333333333</ns0:v>
      </ns0:c>
      <ns0:c r="G2277" s="114" t="n">
        <ns0:f>AVERAGE('消融原始 0921'!D2258:D2277)</ns0:f>
        <ns0:v>0.1125</ns0:v>
      </ns0:c>
      <ns0:c r="H2277" s="114" t="n">
        <ns0:f>AVERAGE('消融原始 0921'!D2253:D2277)</ns0:f>
        <ns0:v>0.09</ns0:v>
      </ns0:c>
      <ns0:c r="I2277" s="114" t="n">
        <ns0:f>AVERAGE('消融原始 0921'!D2248:D2277)</ns0:f>
        <ns0:v>0.08333333333333333</ns0:v>
      </ns0:c>
      <ns0:c r="J2277" s="114" t="n">
        <ns0:f>AVERAGE('消融原始 0921'!D2238:D2277)</ns0:f>
        <ns0:v>0.075</ns0:v>
      </ns0:c>
      <ns0:c r="K2277" s="114" t="n">
        <ns0:f>AVERAGE('消融原始 0921'!D2228:D2277)</ns0:f>
        <ns0:v>0.09</ns0:v>
      </ns0:c>
    </ns0:row>
    <ns0:row r="2278" ht="18" customHeight="1">
      <ns0:c r="A2278" s="109" t="str">
        <ns0:v>t3</ns0:v>
      </ns0:c>
      <ns0:c r="B2278" s="109" t="n">
        <ns0:v>60</ns0:v>
      </ns0:c>
      <ns0:c r="C2278" s="109" t="n">
        <ns0:f>'消融原始 0921'!B2278-'消融实验 0921'!$E$7+1</ns0:f>
        <ns0:v>-85</ns0:v>
      </ns0:c>
      <ns0:c r="D2278" s="114" t="n">
        <ns0:f>AVERAGE('消融原始 0921'!D2274:D2278)</ns0:f>
        <ns0:v>0.2</ns0:v>
      </ns0:c>
      <ns0:c r="E2278" s="114" t="n">
        <ns0:f>AVERAGE('消融原始 0921'!D2269:D2278)</ns0:f>
        <ns0:v>0.15</ns0:v>
      </ns0:c>
      <ns0:c r="F2278" s="114" t="n">
        <ns0:f>AVERAGE('消融原始 0921'!D2264:D2278)</ns0:f>
        <ns0:v>0.13333333333333333</ns0:v>
      </ns0:c>
      <ns0:c r="G2278" s="114" t="n">
        <ns0:f>AVERAGE('消融原始 0921'!D2259:D2278)</ns0:f>
        <ns0:v>0.125</ns0:v>
      </ns0:c>
      <ns0:c r="H2278" s="114" t="n">
        <ns0:f>AVERAGE('消融原始 0921'!D2254:D2278)</ns0:f>
        <ns0:v>0.1</ns0:v>
      </ns0:c>
      <ns0:c r="I2278" s="114" t="n">
        <ns0:f>AVERAGE('消融原始 0921'!D2249:D2278)</ns0:f>
        <ns0:v>0.08333333333333333</ns0:v>
      </ns0:c>
      <ns0:c r="J2278" s="114" t="n">
        <ns0:f>AVERAGE('消融原始 0921'!D2239:D2278)</ns0:f>
        <ns0:v>0.08125</ns0:v>
      </ns0:c>
      <ns0:c r="K2278" s="114" t="n">
        <ns0:f>AVERAGE('消融原始 0921'!D2229:D2278)</ns0:f>
        <ns0:v>0.095</ns0:v>
      </ns0:c>
    </ns0:row>
    <ns0:row r="2279" ht="18" customHeight="1">
      <ns0:c r="A2279" s="109" t="str">
        <ns0:v>t3</ns0:v>
      </ns0:c>
      <ns0:c r="B2279" s="109" t="n">
        <ns0:v>61</ns0:v>
      </ns0:c>
      <ns0:c r="C2279" s="109" t="n">
        <ns0:f>'消融原始 0921'!B2279-'消融实验 0921'!$E$7+1</ns0:f>
        <ns0:v>-84</ns0:v>
      </ns0:c>
      <ns0:c r="D2279" s="114" t="n">
        <ns0:f>AVERAGE('消融原始 0921'!D2275:D2279)</ns0:f>
        <ns0:v>0.25</ns0:v>
      </ns0:c>
      <ns0:c r="E2279" s="114" t="n">
        <ns0:f>AVERAGE('消融原始 0921'!D2270:D2279)</ns0:f>
        <ns0:v>0.175</ns0:v>
      </ns0:c>
      <ns0:c r="F2279" s="114" t="n">
        <ns0:f>AVERAGE('消融原始 0921'!D2265:D2279)</ns0:f>
        <ns0:v>0.15</ns0:v>
      </ns0:c>
      <ns0:c r="G2279" s="114" t="n">
        <ns0:f>AVERAGE('消融原始 0921'!D2260:D2279)</ns0:f>
        <ns0:v>0.125</ns0:v>
      </ns0:c>
      <ns0:c r="H2279" s="114" t="n">
        <ns0:f>AVERAGE('消融原始 0921'!D2255:D2279)</ns0:f>
        <ns0:v>0.11</ns0:v>
      </ns0:c>
      <ns0:c r="I2279" s="114" t="n">
        <ns0:f>AVERAGE('消融原始 0921'!D2250:D2279)</ns0:f>
        <ns0:v>0.09166666666666666</ns0:v>
      </ns0:c>
      <ns0:c r="J2279" s="114" t="n">
        <ns0:f>AVERAGE('消融原始 0921'!D2240:D2279)</ns0:f>
        <ns0:v>0.0875</ns0:v>
      </ns0:c>
      <ns0:c r="K2279" s="114" t="n">
        <ns0:f>AVERAGE('消融原始 0921'!D2230:D2279)</ns0:f>
        <ns0:v>0.1</ns0:v>
      </ns0:c>
    </ns0:row>
    <ns0:row r="2280" ht="18" customHeight="1">
      <ns0:c r="A2280" s="109" t="str">
        <ns0:v>t3</ns0:v>
      </ns0:c>
      <ns0:c r="B2280" s="109" t="n">
        <ns0:v>62</ns0:v>
      </ns0:c>
      <ns0:c r="C2280" s="109" t="n">
        <ns0:f>'消融原始 0921'!B2280-'消融实验 0921'!$E$7+1</ns0:f>
        <ns0:v>-83</ns0:v>
      </ns0:c>
      <ns0:c r="D2280" s="114" t="n">
        <ns0:f>AVERAGE('消融原始 0921'!D2276:D2280)</ns0:f>
        <ns0:v>0.15</ns0:v>
      </ns0:c>
      <ns0:c r="E2280" s="114" t="n">
        <ns0:f>AVERAGE('消融原始 0921'!D2271:D2280)</ns0:f>
        <ns0:v>0.175</ns0:v>
      </ns0:c>
      <ns0:c r="F2280" s="114" t="n">
        <ns0:f>AVERAGE('消融原始 0921'!D2266:D2280)</ns0:f>
        <ns0:v>0.13333333333333333</ns0:v>
      </ns0:c>
      <ns0:c r="G2280" s="114" t="n">
        <ns0:f>AVERAGE('消融原始 0921'!D2261:D2280)</ns0:f>
        <ns0:v>0.125</ns0:v>
      </ns0:c>
      <ns0:c r="H2280" s="114" t="n">
        <ns0:f>AVERAGE('消融原始 0921'!D2256:D2280)</ns0:f>
        <ns0:v>0.11</ns0:v>
      </ns0:c>
      <ns0:c r="I2280" s="114" t="n">
        <ns0:f>AVERAGE('消融原始 0921'!D2251:D2280)</ns0:f>
        <ns0:v>0.09166666666666666</ns0:v>
      </ns0:c>
      <ns0:c r="J2280" s="114" t="n">
        <ns0:f>AVERAGE('消融原始 0921'!D2241:D2280)</ns0:f>
        <ns0:v>0.0875</ns0:v>
      </ns0:c>
      <ns0:c r="K2280" s="114" t="n">
        <ns0:f>AVERAGE('消融原始 0921'!D2231:D2280)</ns0:f>
        <ns0:v>0.1</ns0:v>
      </ns0:c>
    </ns0:row>
    <ns0:row r="2281" ht="18" customHeight="1">
      <ns0:c r="A2281" s="109" t="str">
        <ns0:v>t3</ns0:v>
      </ns0:c>
      <ns0:c r="B2281" s="109" t="n">
        <ns0:v>63</ns0:v>
      </ns0:c>
      <ns0:c r="C2281" s="109" t="n">
        <ns0:f>'消融原始 0921'!B2281-'消融实验 0921'!$E$7+1</ns0:f>
        <ns0:v>-82</ns0:v>
      </ns0:c>
      <ns0:c r="D2281" s="114" t="n">
        <ns0:f>AVERAGE('消融原始 0921'!D2277:D2281)</ns0:f>
        <ns0:v>0.1</ns0:v>
      </ns0:c>
      <ns0:c r="E2281" s="114" t="n">
        <ns0:f>AVERAGE('消融原始 0921'!D2272:D2281)</ns0:f>
        <ns0:v>0.15</ns0:v>
      </ns0:c>
      <ns0:c r="F2281" s="114" t="n">
        <ns0:f>AVERAGE('消融原始 0921'!D2267:D2281)</ns0:f>
        <ns0:v>0.13333333333333333</ns0:v>
      </ns0:c>
      <ns0:c r="G2281" s="114" t="n">
        <ns0:f>AVERAGE('消融原始 0921'!D2262:D2281)</ns0:f>
        <ns0:v>0.125</ns0:v>
      </ns0:c>
      <ns0:c r="H2281" s="114" t="n">
        <ns0:f>AVERAGE('消融原始 0921'!D2257:D2281)</ns0:f>
        <ns0:v>0.11</ns0:v>
      </ns0:c>
      <ns0:c r="I2281" s="114" t="n">
        <ns0:f>AVERAGE('消融原始 0921'!D2252:D2281)</ns0:f>
        <ns0:v>0.09166666666666666</ns0:v>
      </ns0:c>
      <ns0:c r="J2281" s="114" t="n">
        <ns0:f>AVERAGE('消融原始 0921'!D2242:D2281)</ns0:f>
        <ns0:v>0.08125</ns0:v>
      </ns0:c>
      <ns0:c r="K2281" s="114" t="n">
        <ns0:f>AVERAGE('消融原始 0921'!D2232:D2281)</ns0:f>
        <ns0:v>0.1</ns0:v>
      </ns0:c>
    </ns0:row>
    <ns0:row r="2282" ht="18" customHeight="1">
      <ns0:c r="A2282" s="109" t="str">
        <ns0:v>t3</ns0:v>
      </ns0:c>
      <ns0:c r="B2282" s="109" t="n">
        <ns0:v>64</ns0:v>
      </ns0:c>
      <ns0:c r="C2282" s="109" t="n">
        <ns0:f>'消融原始 0921'!B2282-'消融实验 0921'!$E$7+1</ns0:f>
        <ns0:v>-81</ns0:v>
      </ns0:c>
      <ns0:c r="D2282" s="114" t="n">
        <ns0:f>AVERAGE('消融原始 0921'!D2278:D2282)</ns0:f>
        <ns0:v>0.15</ns0:v>
      </ns0:c>
      <ns0:c r="E2282" s="114" t="n">
        <ns0:f>AVERAGE('消融原始 0921'!D2273:D2282)</ns0:f>
        <ns0:v>0.175</ns0:v>
      </ns0:c>
      <ns0:c r="F2282" s="114" t="n">
        <ns0:f>AVERAGE('消融原始 0921'!D2268:D2282)</ns0:f>
        <ns0:v>0.13333333333333333</ns0:v>
      </ns0:c>
      <ns0:c r="G2282" s="114" t="n">
        <ns0:f>AVERAGE('消融原始 0921'!D2263:D2282)</ns0:f>
        <ns0:v>0.1375</ns0:v>
      </ns0:c>
      <ns0:c r="H2282" s="114" t="n">
        <ns0:f>AVERAGE('消融原始 0921'!D2258:D2282)</ns0:f>
        <ns0:v>0.12</ns0:v>
      </ns0:c>
      <ns0:c r="I2282" s="114" t="n">
        <ns0:f>AVERAGE('消融原始 0921'!D2253:D2282)</ns0:f>
        <ns0:v>0.1</ns0:v>
      </ns0:c>
      <ns0:c r="J2282" s="114" t="n">
        <ns0:f>AVERAGE('消融原始 0921'!D2243:D2282)</ns0:f>
        <ns0:v>0.0875</ns0:v>
      </ns0:c>
      <ns0:c r="K2282" s="114" t="n">
        <ns0:f>AVERAGE('消融原始 0921'!D2233:D2282)</ns0:f>
        <ns0:v>0.105</ns0:v>
      </ns0:c>
    </ns0:row>
    <ns0:row r="2283" ht="18" customHeight="1">
      <ns0:c r="A2283" s="109" t="str">
        <ns0:v>t3</ns0:v>
      </ns0:c>
      <ns0:c r="B2283" s="109" t="n">
        <ns0:v>65</ns0:v>
      </ns0:c>
      <ns0:c r="C2283" s="109" t="n">
        <ns0:f>'消融原始 0921'!B2283-'消融实验 0921'!$E$7+1</ns0:f>
        <ns0:v>-80</ns0:v>
      </ns0:c>
      <ns0:c r="D2283" s="114" t="n">
        <ns0:f>AVERAGE('消融原始 0921'!D2279:D2283)</ns0:f>
        <ns0:v>0.15</ns0:v>
      </ns0:c>
      <ns0:c r="E2283" s="114" t="n">
        <ns0:f>AVERAGE('消融原始 0921'!D2274:D2283)</ns0:f>
        <ns0:v>0.175</ns0:v>
      </ns0:c>
      <ns0:c r="F2283" s="114" t="n">
        <ns0:f>AVERAGE('消融原始 0921'!D2269:D2283)</ns0:f>
        <ns0:v>0.15</ns0:v>
      </ns0:c>
      <ns0:c r="G2283" s="114" t="n">
        <ns0:f>AVERAGE('消融原始 0921'!D2264:D2283)</ns0:f>
        <ns0:v>0.1375</ns0:v>
      </ns0:c>
      <ns0:c r="H2283" s="114" t="n">
        <ns0:f>AVERAGE('消融原始 0921'!D2259:D2283)</ns0:f>
        <ns0:v>0.13</ns0:v>
      </ns0:c>
      <ns0:c r="I2283" s="114" t="n">
        <ns0:f>AVERAGE('消融原始 0921'!D2254:D2283)</ns0:f>
        <ns0:v>0.10833333333333334</ns0:v>
      </ns0:c>
      <ns0:c r="J2283" s="114" t="n">
        <ns0:f>AVERAGE('消融原始 0921'!D2244:D2283)</ns0:f>
        <ns0:v>0.09375</ns0:v>
      </ns0:c>
      <ns0:c r="K2283" s="114" t="n">
        <ns0:f>AVERAGE('消融原始 0921'!D2234:D2283)</ns0:f>
        <ns0:v>0.1</ns0:v>
      </ns0:c>
    </ns0:row>
    <ns0:row r="2284" ht="18" customHeight="1">
      <ns0:c r="A2284" s="109" t="str">
        <ns0:v>t3</ns0:v>
      </ns0:c>
      <ns0:c r="B2284" s="109" t="n">
        <ns0:v>66</ns0:v>
      </ns0:c>
      <ns0:c r="C2284" s="109" t="n">
        <ns0:f>'消融原始 0921'!B2284-'消融实验 0921'!$E$7+1</ns0:f>
        <ns0:v>-79</ns0:v>
      </ns0:c>
      <ns0:c r="D2284" s="114" t="n">
        <ns0:f>AVERAGE('消融原始 0921'!D2280:D2284)</ns0:f>
        <ns0:v>0.1</ns0:v>
      </ns0:c>
      <ns0:c r="E2284" s="114" t="n">
        <ns0:f>AVERAGE('消融原始 0921'!D2275:D2284)</ns0:f>
        <ns0:v>0.175</ns0:v>
      </ns0:c>
      <ns0:c r="F2284" s="114" t="n">
        <ns0:f>AVERAGE('消融原始 0921'!D2270:D2284)</ns0:f>
        <ns0:v>0.15</ns0:v>
      </ns0:c>
      <ns0:c r="G2284" s="114" t="n">
        <ns0:f>AVERAGE('消融原始 0921'!D2265:D2284)</ns0:f>
        <ns0:v>0.1375</ns0:v>
      </ns0:c>
      <ns0:c r="H2284" s="114" t="n">
        <ns0:f>AVERAGE('消融原始 0921'!D2260:D2284)</ns0:f>
        <ns0:v>0.12</ns0:v>
      </ns0:c>
      <ns0:c r="I2284" s="114" t="n">
        <ns0:f>AVERAGE('消融原始 0921'!D2255:D2284)</ns0:f>
        <ns0:v>0.10833333333333334</ns0:v>
      </ns0:c>
      <ns0:c r="J2284" s="114" t="n">
        <ns0:f>AVERAGE('消融原始 0921'!D2245:D2284)</ns0:f>
        <ns0:v>0.09375</ns0:v>
      </ns0:c>
      <ns0:c r="K2284" s="114" t="n">
        <ns0:f>AVERAGE('消融原始 0921'!D2235:D2284)</ns0:f>
        <ns0:v>0.1</ns0:v>
      </ns0:c>
    </ns0:row>
    <ns0:row r="2285" ht="18" customHeight="1">
      <ns0:c r="A2285" s="109" t="str">
        <ns0:v>t3</ns0:v>
      </ns0:c>
      <ns0:c r="B2285" s="109" t="n">
        <ns0:v>67</ns0:v>
      </ns0:c>
      <ns0:c r="C2285" s="109" t="n">
        <ns0:f>'消融原始 0921'!B2285-'消融实验 0921'!$E$7+1</ns0:f>
        <ns0:v>-78</ns0:v>
      </ns0:c>
      <ns0:c r="D2285" s="114" t="n">
        <ns0:f>AVERAGE('消融原始 0921'!D2281:D2285)</ns0:f>
        <ns0:v>0.1</ns0:v>
      </ns0:c>
      <ns0:c r="E2285" s="114" t="n">
        <ns0:f>AVERAGE('消融原始 0921'!D2276:D2285)</ns0:f>
        <ns0:v>0.125</ns0:v>
      </ns0:c>
      <ns0:c r="F2285" s="114" t="n">
        <ns0:f>AVERAGE('消融原始 0921'!D2271:D2285)</ns0:f>
        <ns0:v>0.15</ns0:v>
      </ns0:c>
      <ns0:c r="G2285" s="114" t="n">
        <ns0:f>AVERAGE('消融原始 0921'!D2266:D2285)</ns0:f>
        <ns0:v>0.125</ns0:v>
      </ns0:c>
      <ns0:c r="H2285" s="114" t="n">
        <ns0:f>AVERAGE('消融原始 0921'!D2261:D2285)</ns0:f>
        <ns0:v>0.12</ns0:v>
      </ns0:c>
      <ns0:c r="I2285" s="114" t="n">
        <ns0:f>AVERAGE('消融原始 0921'!D2256:D2285)</ns0:f>
        <ns0:v>0.10833333333333334</ns0:v>
      </ns0:c>
      <ns0:c r="J2285" s="114" t="n">
        <ns0:f>AVERAGE('消融原始 0921'!D2246:D2285)</ns0:f>
        <ns0:v>0.09375</ns0:v>
      </ns0:c>
      <ns0:c r="K2285" s="114" t="n">
        <ns0:f>AVERAGE('消融原始 0921'!D2236:D2285)</ns0:f>
        <ns0:v>0.09</ns0:v>
      </ns0:c>
    </ns0:row>
    <ns0:row r="2286" ht="18" customHeight="1">
      <ns0:c r="A2286" s="109" t="str">
        <ns0:v>t3</ns0:v>
      </ns0:c>
      <ns0:c r="B2286" s="109" t="n">
        <ns0:v>68</ns0:v>
      </ns0:c>
      <ns0:c r="C2286" s="109" t="n">
        <ns0:f>'消融原始 0921'!B2286-'消融实验 0921'!$E$7+1</ns0:f>
        <ns0:v>-77</ns0:v>
      </ns0:c>
      <ns0:c r="D2286" s="114" t="n">
        <ns0:f>AVERAGE('消融原始 0921'!D2282:D2286)</ns0:f>
        <ns0:v>0.1</ns0:v>
      </ns0:c>
      <ns0:c r="E2286" s="114" t="n">
        <ns0:f>AVERAGE('消融原始 0921'!D2277:D2286)</ns0:f>
        <ns0:v>0.1</ns0:v>
      </ns0:c>
      <ns0:c r="F2286" s="114" t="n">
        <ns0:f>AVERAGE('消融原始 0921'!D2272:D2286)</ns0:f>
        <ns0:v>0.13333333333333333</ns0:v>
      </ns0:c>
      <ns0:c r="G2286" s="114" t="n">
        <ns0:f>AVERAGE('消融原始 0921'!D2267:D2286)</ns0:f>
        <ns0:v>0.125</ns0:v>
      </ns0:c>
      <ns0:c r="H2286" s="114" t="n">
        <ns0:f>AVERAGE('消融原始 0921'!D2262:D2286)</ns0:f>
        <ns0:v>0.12</ns0:v>
      </ns0:c>
      <ns0:c r="I2286" s="114" t="n">
        <ns0:f>AVERAGE('消融原始 0921'!D2257:D2286)</ns0:f>
        <ns0:v>0.10833333333333334</ns0:v>
      </ns0:c>
      <ns0:c r="J2286" s="114" t="n">
        <ns0:f>AVERAGE('消融原始 0921'!D2247:D2286)</ns0:f>
        <ns0:v>0.0875</ns0:v>
      </ns0:c>
      <ns0:c r="K2286" s="114" t="n">
        <ns0:f>AVERAGE('消融原始 0921'!D2237:D2286)</ns0:f>
        <ns0:v>0.09</ns0:v>
      </ns0:c>
    </ns0:row>
    <ns0:row r="2287" ht="18" customHeight="1">
      <ns0:c r="A2287" s="109" t="str">
        <ns0:v>t3</ns0:v>
      </ns0:c>
      <ns0:c r="B2287" s="109" t="n">
        <ns0:v>69</ns0:v>
      </ns0:c>
      <ns0:c r="C2287" s="109" t="n">
        <ns0:f>'消融原始 0921'!B2287-'消融实验 0921'!$E$7+1</ns0:f>
        <ns0:v>-76</ns0:v>
      </ns0:c>
      <ns0:c r="D2287" s="114" t="n">
        <ns0:f>AVERAGE('消融原始 0921'!D2283:D2287)</ns0:f>
        <ns0:v>0.05</ns0:v>
      </ns0:c>
      <ns0:c r="E2287" s="114" t="n">
        <ns0:f>AVERAGE('消融原始 0921'!D2278:D2287)</ns0:f>
        <ns0:v>0.1</ns0:v>
      </ns0:c>
      <ns0:c r="F2287" s="114" t="n">
        <ns0:f>AVERAGE('消融原始 0921'!D2273:D2287)</ns0:f>
        <ns0:v>0.13333333333333333</ns0:v>
      </ns0:c>
      <ns0:c r="G2287" s="114" t="n">
        <ns0:f>AVERAGE('消融原始 0921'!D2268:D2287)</ns0:f>
        <ns0:v>0.1125</ns0:v>
      </ns0:c>
      <ns0:c r="H2287" s="114" t="n">
        <ns0:f>AVERAGE('消融原始 0921'!D2263:D2287)</ns0:f>
        <ns0:v>0.12</ns0:v>
      </ns0:c>
      <ns0:c r="I2287" s="114" t="n">
        <ns0:f>AVERAGE('消融原始 0921'!D2258:D2287)</ns0:f>
        <ns0:v>0.10833333333333334</ns0:v>
      </ns0:c>
      <ns0:c r="J2287" s="114" t="n">
        <ns0:f>AVERAGE('消融原始 0921'!D2248:D2287)</ns0:f>
        <ns0:v>0.0875</ns0:v>
      </ns0:c>
      <ns0:c r="K2287" s="114" t="n">
        <ns0:f>AVERAGE('消融原始 0921'!D2238:D2287)</ns0:f>
        <ns0:v>0.08</ns0:v>
      </ns0:c>
    </ns0:row>
    <ns0:row r="2288" ht="18" customHeight="1">
      <ns0:c r="A2288" s="109" t="str">
        <ns0:v>t3</ns0:v>
      </ns0:c>
      <ns0:c r="B2288" s="109" t="n">
        <ns0:v>70</ns0:v>
      </ns0:c>
      <ns0:c r="C2288" s="109" t="n">
        <ns0:f>'消融原始 0921'!B2288-'消融实验 0921'!$E$7+1</ns0:f>
        <ns0:v>-75</ns0:v>
      </ns0:c>
      <ns0:c r="D2288" s="114" t="n">
        <ns0:f>AVERAGE('消融原始 0921'!D2284:D2288)</ns0:f>
        <ns0:v>0</ns0:v>
      </ns0:c>
      <ns0:c r="E2288" s="114" t="n">
        <ns0:f>AVERAGE('消融原始 0921'!D2279:D2288)</ns0:f>
        <ns0:v>0.075</ns0:v>
      </ns0:c>
      <ns0:c r="F2288" s="114" t="n">
        <ns0:f>AVERAGE('消融原始 0921'!D2274:D2288)</ns0:f>
        <ns0:v>0.11666666666666667</ns0:v>
      </ns0:c>
      <ns0:c r="G2288" s="114" t="n">
        <ns0:f>AVERAGE('消融原始 0921'!D2269:D2288)</ns0:f>
        <ns0:v>0.1125</ns0:v>
      </ns0:c>
      <ns0:c r="H2288" s="114" t="n">
        <ns0:f>AVERAGE('消融原始 0921'!D2264:D2288)</ns0:f>
        <ns0:v>0.11</ns0:v>
      </ns0:c>
      <ns0:c r="I2288" s="114" t="n">
        <ns0:f>AVERAGE('消融原始 0921'!D2259:D2288)</ns0:f>
        <ns0:v>0.10833333333333334</ns0:v>
      </ns0:c>
      <ns0:c r="J2288" s="114" t="n">
        <ns0:f>AVERAGE('消融原始 0921'!D2249:D2288)</ns0:f>
        <ns0:v>0.08125</ns0:v>
      </ns0:c>
      <ns0:c r="K2288" s="114" t="n">
        <ns0:f>AVERAGE('消融原始 0921'!D2239:D2288)</ns0:f>
        <ns0:v>0.08</ns0:v>
      </ns0:c>
    </ns0:row>
    <ns0:row r="2289" ht="18" customHeight="1">
      <ns0:c r="A2289" s="109" t="str">
        <ns0:v>t3</ns0:v>
      </ns0:c>
      <ns0:c r="B2289" s="109" t="n">
        <ns0:v>71</ns0:v>
      </ns0:c>
      <ns0:c r="C2289" s="109" t="n">
        <ns0:f>'消融原始 0921'!B2289-'消融实验 0921'!$E$7+1</ns0:f>
        <ns0:v>-74</ns0:v>
      </ns0:c>
      <ns0:c r="D2289" s="114" t="n">
        <ns0:f>AVERAGE('消融原始 0921'!D2285:D2289)</ns0:f>
        <ns0:v>0</ns0:v>
      </ns0:c>
      <ns0:c r="E2289" s="114" t="n">
        <ns0:f>AVERAGE('消融原始 0921'!D2280:D2289)</ns0:f>
        <ns0:v>0.05</ns0:v>
      </ns0:c>
      <ns0:c r="F2289" s="114" t="n">
        <ns0:f>AVERAGE('消融原始 0921'!D2275:D2289)</ns0:f>
        <ns0:v>0.11666666666666667</ns0:v>
      </ns0:c>
      <ns0:c r="G2289" s="114" t="n">
        <ns0:f>AVERAGE('消融原始 0921'!D2270:D2289)</ns0:f>
        <ns0:v>0.1125</ns0:v>
      </ns0:c>
      <ns0:c r="H2289" s="114" t="n">
        <ns0:f>AVERAGE('消融原始 0921'!D2265:D2289)</ns0:f>
        <ns0:v>0.11</ns0:v>
      </ns0:c>
      <ns0:c r="I2289" s="114" t="n">
        <ns0:f>AVERAGE('消融原始 0921'!D2260:D2289)</ns0:f>
        <ns0:v>0.1</ns0:v>
      </ns0:c>
      <ns0:c r="J2289" s="114" t="n">
        <ns0:f>AVERAGE('消融原始 0921'!D2250:D2289)</ns0:f>
        <ns0:v>0.08125</ns0:v>
      </ns0:c>
      <ns0:c r="K2289" s="114" t="n">
        <ns0:f>AVERAGE('消融原始 0921'!D2240:D2289)</ns0:f>
        <ns0:v>0.08</ns0:v>
      </ns0:c>
    </ns0:row>
    <ns0:row r="2290" ht="18" customHeight="1">
      <ns0:c r="A2290" s="109" t="str">
        <ns0:v>t3</ns0:v>
      </ns0:c>
      <ns0:c r="B2290" s="109" t="n">
        <ns0:v>72</ns0:v>
      </ns0:c>
      <ns0:c r="C2290" s="109" t="n">
        <ns0:f>'消融原始 0921'!B2290-'消融实验 0921'!$E$7+1</ns0:f>
        <ns0:v>-73</ns0:v>
      </ns0:c>
      <ns0:c r="D2290" s="114" t="n">
        <ns0:f>AVERAGE('消融原始 0921'!D2286:D2290)</ns0:f>
        <ns0:v>0.05</ns0:v>
      </ns0:c>
      <ns0:c r="E2290" s="114" t="n">
        <ns0:f>AVERAGE('消融原始 0921'!D2281:D2290)</ns0:f>
        <ns0:v>0.075</ns0:v>
      </ns0:c>
      <ns0:c r="F2290" s="114" t="n">
        <ns0:f>AVERAGE('消融原始 0921'!D2276:D2290)</ns0:f>
        <ns0:v>0.1</ns0:v>
      </ns0:c>
      <ns0:c r="G2290" s="114" t="n">
        <ns0:f>AVERAGE('消融原始 0921'!D2271:D2290)</ns0:f>
        <ns0:v>0.125</ns0:v>
      </ns0:c>
      <ns0:c r="H2290" s="114" t="n">
        <ns0:f>AVERAGE('消融原始 0921'!D2266:D2290)</ns0:f>
        <ns0:v>0.11</ns0:v>
      </ns0:c>
      <ns0:c r="I2290" s="114" t="n">
        <ns0:f>AVERAGE('消融原始 0921'!D2261:D2290)</ns0:f>
        <ns0:v>0.10833333333333334</ns0:v>
      </ns0:c>
      <ns0:c r="J2290" s="114" t="n">
        <ns0:f>AVERAGE('消融原始 0921'!D2251:D2290)</ns0:f>
        <ns0:v>0.0875</ns0:v>
      </ns0:c>
      <ns0:c r="K2290" s="114" t="n">
        <ns0:f>AVERAGE('消融原始 0921'!D2241:D2290)</ns0:f>
        <ns0:v>0.085</ns0:v>
      </ns0:c>
    </ns0:row>
    <ns0:row r="2291" ht="18" customHeight="1">
      <ns0:c r="A2291" s="109" t="str">
        <ns0:v>t3</ns0:v>
      </ns0:c>
      <ns0:c r="B2291" s="109" t="n">
        <ns0:v>73</ns0:v>
      </ns0:c>
      <ns0:c r="C2291" s="109" t="n">
        <ns0:f>'消融原始 0921'!B2291-'消融实验 0921'!$E$7+1</ns0:f>
        <ns0:v>-72</ns0:v>
      </ns0:c>
      <ns0:c r="D2291" s="114" t="n">
        <ns0:f>AVERAGE('消融原始 0921'!D2287:D2291)</ns0:f>
        <ns0:v>0.05</ns0:v>
      </ns0:c>
      <ns0:c r="E2291" s="114" t="n">
        <ns0:f>AVERAGE('消融原始 0921'!D2282:D2291)</ns0:f>
        <ns0:v>0.075</ns0:v>
      </ns0:c>
      <ns0:c r="F2291" s="114" t="n">
        <ns0:f>AVERAGE('消融原始 0921'!D2277:D2291)</ns0:f>
        <ns0:v>0.08333333333333333</ns0:v>
      </ns0:c>
      <ns0:c r="G2291" s="114" t="n">
        <ns0:f>AVERAGE('消融原始 0921'!D2272:D2291)</ns0:f>
        <ns0:v>0.1125</ns0:v>
      </ns0:c>
      <ns0:c r="H2291" s="114" t="n">
        <ns0:f>AVERAGE('消融原始 0921'!D2267:D2291)</ns0:f>
        <ns0:v>0.11</ns0:v>
      </ns0:c>
      <ns0:c r="I2291" s="114" t="n">
        <ns0:f>AVERAGE('消融原始 0921'!D2262:D2291)</ns0:f>
        <ns0:v>0.10833333333333334</ns0:v>
      </ns0:c>
      <ns0:c r="J2291" s="114" t="n">
        <ns0:f>AVERAGE('消融原始 0921'!D2252:D2291)</ns0:f>
        <ns0:v>0.0875</ns0:v>
      </ns0:c>
      <ns0:c r="K2291" s="114" t="n">
        <ns0:f>AVERAGE('消融原始 0921'!D2242:D2291)</ns0:f>
        <ns0:v>0.08</ns0:v>
      </ns0:c>
    </ns0:row>
    <ns0:row r="2292" ht="18" customHeight="1">
      <ns0:c r="A2292" s="109" t="str">
        <ns0:v>t3</ns0:v>
      </ns0:c>
      <ns0:c r="B2292" s="109" t="n">
        <ns0:v>74</ns0:v>
      </ns0:c>
      <ns0:c r="C2292" s="109" t="n">
        <ns0:f>'消融原始 0921'!B2292-'消融实验 0921'!$E$7+1</ns0:f>
        <ns0:v>-71</ns0:v>
      </ns0:c>
      <ns0:c r="D2292" s="114" t="n">
        <ns0:f>AVERAGE('消融原始 0921'!D2288:D2292)</ns0:f>
        <ns0:v>0.1</ns0:v>
      </ns0:c>
      <ns0:c r="E2292" s="114" t="n">
        <ns0:f>AVERAGE('消融原始 0921'!D2283:D2292)</ns0:f>
        <ns0:v>0.075</ns0:v>
      </ns0:c>
      <ns0:c r="F2292" s="114" t="n">
        <ns0:f>AVERAGE('消融原始 0921'!D2278:D2292)</ns0:f>
        <ns0:v>0.1</ns0:v>
      </ns0:c>
      <ns0:c r="G2292" s="114" t="n">
        <ns0:f>AVERAGE('消融原始 0921'!D2273:D2292)</ns0:f>
        <ns0:v>0.125</ns0:v>
      </ns0:c>
      <ns0:c r="H2292" s="114" t="n">
        <ns0:f>AVERAGE('消融原始 0921'!D2268:D2292)</ns0:f>
        <ns0:v>0.11</ns0:v>
      </ns0:c>
      <ns0:c r="I2292" s="114" t="n">
        <ns0:f>AVERAGE('消融原始 0921'!D2263:D2292)</ns0:f>
        <ns0:v>0.11666666666666667</ns0:v>
      </ns0:c>
      <ns0:c r="J2292" s="114" t="n">
        <ns0:f>AVERAGE('消融原始 0921'!D2253:D2292)</ns0:f>
        <ns0:v>0.09375</ns0:v>
      </ns0:c>
      <ns0:c r="K2292" s="114" t="n">
        <ns0:f>AVERAGE('消融原始 0921'!D2243:D2292)</ns0:f>
        <ns0:v>0.085</ns0:v>
      </ns0:c>
    </ns0:row>
    <ns0:row r="2293" ht="18" customHeight="1">
      <ns0:c r="A2293" s="109" t="str">
        <ns0:v>t3</ns0:v>
      </ns0:c>
      <ns0:c r="B2293" s="109" t="n">
        <ns0:v>75</ns0:v>
      </ns0:c>
      <ns0:c r="C2293" s="109" t="n">
        <ns0:f>'消融原始 0921'!B2293-'消融实验 0921'!$E$7+1</ns0:f>
        <ns0:v>-70</ns0:v>
      </ns0:c>
      <ns0:c r="D2293" s="114" t="n">
        <ns0:f>AVERAGE('消融原始 0921'!D2289:D2293)</ns0:f>
        <ns0:v>0.1</ns0:v>
      </ns0:c>
      <ns0:c r="E2293" s="114" t="n">
        <ns0:f>AVERAGE('消融原始 0921'!D2284:D2293)</ns0:f>
        <ns0:v>0.05</ns0:v>
      </ns0:c>
      <ns0:c r="F2293" s="114" t="n">
        <ns0:f>AVERAGE('消融原始 0921'!D2279:D2293)</ns0:f>
        <ns0:v>0.08333333333333333</ns0:v>
      </ns0:c>
      <ns0:c r="G2293" s="114" t="n">
        <ns0:f>AVERAGE('消融原始 0921'!D2274:D2293)</ns0:f>
        <ns0:v>0.1125</ns0:v>
      </ns0:c>
      <ns0:c r="H2293" s="114" t="n">
        <ns0:f>AVERAGE('消融原始 0921'!D2269:D2293)</ns0:f>
        <ns0:v>0.11</ns0:v>
      </ns0:c>
      <ns0:c r="I2293" s="114" t="n">
        <ns0:f>AVERAGE('消融原始 0921'!D2264:D2293)</ns0:f>
        <ns0:v>0.10833333333333334</ns0:v>
      </ns0:c>
      <ns0:c r="J2293" s="114" t="n">
        <ns0:f>AVERAGE('消融原始 0921'!D2254:D2293)</ns0:f>
        <ns0:v>0.09375</ns0:v>
      </ns0:c>
      <ns0:c r="K2293" s="114" t="n">
        <ns0:f>AVERAGE('消融原始 0921'!D2244:D2293)</ns0:f>
        <ns0:v>0.085</ns0:v>
      </ns0:c>
    </ns0:row>
    <ns0:row r="2294" ht="18" customHeight="1">
      <ns0:c r="A2294" s="109" t="str">
        <ns0:v>t3</ns0:v>
      </ns0:c>
      <ns0:c r="B2294" s="109" t="n">
        <ns0:v>76</ns0:v>
      </ns0:c>
      <ns0:c r="C2294" s="109" t="n">
        <ns0:f>'消融原始 0921'!B2294-'消融实验 0921'!$E$7+1</ns0:f>
        <ns0:v>-69</ns0:v>
      </ns0:c>
      <ns0:c r="D2294" s="114" t="n">
        <ns0:f>AVERAGE('消融原始 0921'!D2290:D2294)</ns0:f>
        <ns0:v>0.1</ns0:v>
      </ns0:c>
      <ns0:c r="E2294" s="114" t="n">
        <ns0:f>AVERAGE('消融原始 0921'!D2285:D2294)</ns0:f>
        <ns0:v>0.05</ns0:v>
      </ns0:c>
      <ns0:c r="F2294" s="114" t="n">
        <ns0:f>AVERAGE('消融原始 0921'!D2280:D2294)</ns0:f>
        <ns0:v>0.06666666666666667</ns0:v>
      </ns0:c>
      <ns0:c r="G2294" s="114" t="n">
        <ns0:f>AVERAGE('消融原始 0921'!D2275:D2294)</ns0:f>
        <ns0:v>0.1125</ns0:v>
      </ns0:c>
      <ns0:c r="H2294" s="114" t="n">
        <ns0:f>AVERAGE('消融原始 0921'!D2270:D2294)</ns0:f>
        <ns0:v>0.11</ns0:v>
      </ns0:c>
      <ns0:c r="I2294" s="114" t="n">
        <ns0:f>AVERAGE('消融原始 0921'!D2265:D2294)</ns0:f>
        <ns0:v>0.10833333333333334</ns0:v>
      </ns0:c>
      <ns0:c r="J2294" s="114" t="n">
        <ns0:f>AVERAGE('消融原始 0921'!D2255:D2294)</ns0:f>
        <ns0:v>0.09375</ns0:v>
      </ns0:c>
      <ns0:c r="K2294" s="114" t="n">
        <ns0:f>AVERAGE('消融原始 0921'!D2245:D2294)</ns0:f>
        <ns0:v>0.085</ns0:v>
      </ns0:c>
    </ns0:row>
    <ns0:row r="2295" ht="18" customHeight="1">
      <ns0:c r="A2295" s="109" t="str">
        <ns0:v>t3</ns0:v>
      </ns0:c>
      <ns0:c r="B2295" s="109" t="n">
        <ns0:v>77</ns0:v>
      </ns0:c>
      <ns0:c r="C2295" s="109" t="n">
        <ns0:f>'消融原始 0921'!B2295-'消融实验 0921'!$E$7+1</ns0:f>
        <ns0:v>-68</ns0:v>
      </ns0:c>
      <ns0:c r="D2295" s="114" t="n">
        <ns0:f>AVERAGE('消融原始 0921'!D2291:D2295)</ns0:f>
        <ns0:v>0.05</ns0:v>
      </ns0:c>
      <ns0:c r="E2295" s="114" t="n">
        <ns0:f>AVERAGE('消融原始 0921'!D2286:D2295)</ns0:f>
        <ns0:v>0.05</ns0:v>
      </ns0:c>
      <ns0:c r="F2295" s="114" t="n">
        <ns0:f>AVERAGE('消融原始 0921'!D2281:D2295)</ns0:f>
        <ns0:v>0.06666666666666667</ns0:v>
      </ns0:c>
      <ns0:c r="G2295" s="114" t="n">
        <ns0:f>AVERAGE('消融原始 0921'!D2276:D2295)</ns0:f>
        <ns0:v>0.0875</ns0:v>
      </ns0:c>
      <ns0:c r="H2295" s="114" t="n">
        <ns0:f>AVERAGE('消融原始 0921'!D2271:D2295)</ns0:f>
        <ns0:v>0.11</ns0:v>
      </ns0:c>
      <ns0:c r="I2295" s="114" t="n">
        <ns0:f>AVERAGE('消融原始 0921'!D2266:D2295)</ns0:f>
        <ns0:v>0.1</ns0:v>
      </ns0:c>
      <ns0:c r="J2295" s="114" t="n">
        <ns0:f>AVERAGE('消融原始 0921'!D2256:D2295)</ns0:f>
        <ns0:v>0.09375</ns0:v>
      </ns0:c>
      <ns0:c r="K2295" s="114" t="n">
        <ns0:f>AVERAGE('消融原始 0921'!D2246:D2295)</ns0:f>
        <ns0:v>0.085</ns0:v>
      </ns0:c>
    </ns0:row>
    <ns0:row r="2296" ht="18" customHeight="1">
      <ns0:c r="A2296" s="109" t="str">
        <ns0:v>t3</ns0:v>
      </ns0:c>
      <ns0:c r="B2296" s="109" t="n">
        <ns0:v>78</ns0:v>
      </ns0:c>
      <ns0:c r="C2296" s="109" t="n">
        <ns0:f>'消融原始 0921'!B2296-'消融实验 0921'!$E$7+1</ns0:f>
        <ns0:v>-67</ns0:v>
      </ns0:c>
      <ns0:c r="D2296" s="114" t="n">
        <ns0:f>AVERAGE('消融原始 0921'!D2292:D2296)</ns0:f>
        <ns0:v>0.05</ns0:v>
      </ns0:c>
      <ns0:c r="E2296" s="114" t="n">
        <ns0:f>AVERAGE('消融原始 0921'!D2287:D2296)</ns0:f>
        <ns0:v>0.05</ns0:v>
      </ns0:c>
      <ns0:c r="F2296" s="114" t="n">
        <ns0:f>AVERAGE('消融原始 0921'!D2282:D2296)</ns0:f>
        <ns0:v>0.06666666666666667</ns0:v>
      </ns0:c>
      <ns0:c r="G2296" s="114" t="n">
        <ns0:f>AVERAGE('消融原始 0921'!D2277:D2296)</ns0:f>
        <ns0:v>0.075</ns0:v>
      </ns0:c>
      <ns0:c r="H2296" s="114" t="n">
        <ns0:f>AVERAGE('消融原始 0921'!D2272:D2296)</ns0:f>
        <ns0:v>0.1</ns0:v>
      </ns0:c>
      <ns0:c r="I2296" s="114" t="n">
        <ns0:f>AVERAGE('消融原始 0921'!D2267:D2296)</ns0:f>
        <ns0:v>0.1</ns0:v>
      </ns0:c>
      <ns0:c r="J2296" s="114" t="n">
        <ns0:f>AVERAGE('消融原始 0921'!D2257:D2296)</ns0:f>
        <ns0:v>0.09375</ns0:v>
      </ns0:c>
      <ns0:c r="K2296" s="114" t="n">
        <ns0:f>AVERAGE('消融原始 0921'!D2247:D2296)</ns0:f>
        <ns0:v>0.08</ns0:v>
      </ns0:c>
    </ns0:row>
    <ns0:row r="2297" ht="18" customHeight="1">
      <ns0:c r="A2297" s="109" t="str">
        <ns0:v>t3</ns0:v>
      </ns0:c>
      <ns0:c r="B2297" s="109" t="n">
        <ns0:v>79</ns0:v>
      </ns0:c>
      <ns0:c r="C2297" s="109" t="n">
        <ns0:f>'消融原始 0921'!B2297-'消融实验 0921'!$E$7+1</ns0:f>
        <ns0:v>-66</ns0:v>
      </ns0:c>
      <ns0:c r="D2297" s="114" t="n">
        <ns0:f>AVERAGE('消融原始 0921'!D2293:D2297)</ns0:f>
        <ns0:v>0</ns0:v>
      </ns0:c>
      <ns0:c r="E2297" s="114" t="n">
        <ns0:f>AVERAGE('消融原始 0921'!D2288:D2297)</ns0:f>
        <ns0:v>0.05</ns0:v>
      </ns0:c>
      <ns0:c r="F2297" s="114" t="n">
        <ns0:f>AVERAGE('消融原始 0921'!D2283:D2297)</ns0:f>
        <ns0:v>0.05</ns0:v>
      </ns0:c>
      <ns0:c r="G2297" s="114" t="n">
        <ns0:f>AVERAGE('消融原始 0921'!D2278:D2297)</ns0:f>
        <ns0:v>0.075</ns0:v>
      </ns0:c>
      <ns0:c r="H2297" s="114" t="n">
        <ns0:f>AVERAGE('消融原始 0921'!D2273:D2297)</ns0:f>
        <ns0:v>0.1</ns0:v>
      </ns0:c>
      <ns0:c r="I2297" s="114" t="n">
        <ns0:f>AVERAGE('消融原始 0921'!D2268:D2297)</ns0:f>
        <ns0:v>0.09166666666666666</ns0:v>
      </ns0:c>
      <ns0:c r="J2297" s="114" t="n">
        <ns0:f>AVERAGE('消融原始 0921'!D2258:D2297)</ns0:f>
        <ns0:v>0.09375</ns0:v>
      </ns0:c>
      <ns0:c r="K2297" s="114" t="n">
        <ns0:f>AVERAGE('消融原始 0921'!D2248:D2297)</ns0:f>
        <ns0:v>0.08</ns0:v>
      </ns0:c>
    </ns0:row>
    <ns0:row r="2298" ht="18" customHeight="1">
      <ns0:c r="A2298" s="109" t="str">
        <ns0:v>t3</ns0:v>
      </ns0:c>
      <ns0:c r="B2298" s="109" t="n">
        <ns0:v>80</ns0:v>
      </ns0:c>
      <ns0:c r="C2298" s="109" t="n">
        <ns0:f>'消融原始 0921'!B2298-'消融实验 0921'!$E$7+1</ns0:f>
        <ns0:v>-65</ns0:v>
      </ns0:c>
      <ns0:c r="D2298" s="114" t="n">
        <ns0:f>AVERAGE('消融原始 0921'!D2294:D2298)</ns0:f>
        <ns0:v>0</ns0:v>
      </ns0:c>
      <ns0:c r="E2298" s="114" t="n">
        <ns0:f>AVERAGE('消融原始 0921'!D2289:D2298)</ns0:f>
        <ns0:v>0.05</ns0:v>
      </ns0:c>
      <ns0:c r="F2298" s="114" t="n">
        <ns0:f>AVERAGE('消融原始 0921'!D2284:D2298)</ns0:f>
        <ns0:v>0.03333333333333333</ns0:v>
      </ns0:c>
      <ns0:c r="G2298" s="114" t="n">
        <ns0:f>AVERAGE('消融原始 0921'!D2279:D2298)</ns0:f>
        <ns0:v>0.0625</ns0:v>
      </ns0:c>
      <ns0:c r="H2298" s="114" t="n">
        <ns0:f>AVERAGE('消融原始 0921'!D2274:D2298)</ns0:f>
        <ns0:v>0.09</ns0:v>
      </ns0:c>
      <ns0:c r="I2298" s="114" t="n">
        <ns0:f>AVERAGE('消融原始 0921'!D2269:D2298)</ns0:f>
        <ns0:v>0.09166666666666666</ns0:v>
      </ns0:c>
      <ns0:c r="J2298" s="114" t="n">
        <ns0:f>AVERAGE('消融原始 0921'!D2259:D2298)</ns0:f>
        <ns0:v>0.09375</ns0:v>
      </ns0:c>
      <ns0:c r="K2298" s="114" t="n">
        <ns0:f>AVERAGE('消融原始 0921'!D2249:D2298)</ns0:f>
        <ns0:v>0.075</ns0:v>
      </ns0:c>
    </ns0:row>
    <ns0:row r="2299" ht="18" customHeight="1">
      <ns0:c r="A2299" s="109" t="str">
        <ns0:v>t3</ns0:v>
      </ns0:c>
      <ns0:c r="B2299" s="109" t="n">
        <ns0:v>81</ns0:v>
      </ns0:c>
      <ns0:c r="C2299" s="109" t="n">
        <ns0:f>'消融原始 0921'!B2299-'消融实验 0921'!$E$7+1</ns0:f>
        <ns0:v>-64</ns0:v>
      </ns0:c>
      <ns0:c r="D2299" s="114" t="n">
        <ns0:f>AVERAGE('消融原始 0921'!D2295:D2299)</ns0:f>
        <ns0:v>0</ns0:v>
      </ns0:c>
      <ns0:c r="E2299" s="114" t="n">
        <ns0:f>AVERAGE('消融原始 0921'!D2290:D2299)</ns0:f>
        <ns0:v>0.05</ns0:v>
      </ns0:c>
      <ns0:c r="F2299" s="114" t="n">
        <ns0:f>AVERAGE('消融原始 0921'!D2285:D2299)</ns0:f>
        <ns0:v>0.03333333333333333</ns0:v>
      </ns0:c>
      <ns0:c r="G2299" s="114" t="n">
        <ns0:f>AVERAGE('消融原始 0921'!D2280:D2299)</ns0:f>
        <ns0:v>0.05</ns0:v>
      </ns0:c>
      <ns0:c r="H2299" s="114" t="n">
        <ns0:f>AVERAGE('消融原始 0921'!D2275:D2299)</ns0:f>
        <ns0:v>0.09</ns0:v>
      </ns0:c>
      <ns0:c r="I2299" s="114" t="n">
        <ns0:f>AVERAGE('消融原始 0921'!D2270:D2299)</ns0:f>
        <ns0:v>0.09166666666666666</ns0:v>
      </ns0:c>
      <ns0:c r="J2299" s="114" t="n">
        <ns0:f>AVERAGE('消融原始 0921'!D2260:D2299)</ns0:f>
        <ns0:v>0.0875</ns0:v>
      </ns0:c>
      <ns0:c r="K2299" s="114" t="n">
        <ns0:f>AVERAGE('消融原始 0921'!D2250:D2299)</ns0:f>
        <ns0:v>0.075</ns0:v>
      </ns0:c>
    </ns0:row>
    <ns0:row r="2300" ht="18" customHeight="1">
      <ns0:c r="A2300" s="109" t="str">
        <ns0:v>t3</ns0:v>
      </ns0:c>
      <ns0:c r="B2300" s="109" t="n">
        <ns0:v>82</ns0:v>
      </ns0:c>
      <ns0:c r="C2300" s="109" t="n">
        <ns0:f>'消融原始 0921'!B2300-'消融实验 0921'!$E$7+1</ns0:f>
        <ns0:v>-63</ns0:v>
      </ns0:c>
      <ns0:c r="D2300" s="114" t="n">
        <ns0:f>AVERAGE('消融原始 0921'!D2296:D2300)</ns0:f>
        <ns0:v>0</ns0:v>
      </ns0:c>
      <ns0:c r="E2300" s="114" t="n">
        <ns0:f>AVERAGE('消融原始 0921'!D2291:D2300)</ns0:f>
        <ns0:v>0.025</ns0:v>
      </ns0:c>
      <ns0:c r="F2300" s="114" t="n">
        <ns0:f>AVERAGE('消融原始 0921'!D2286:D2300)</ns0:f>
        <ns0:v>0.03333333333333333</ns0:v>
      </ns0:c>
      <ns0:c r="G2300" s="114" t="n">
        <ns0:f>AVERAGE('消融原始 0921'!D2281:D2300)</ns0:f>
        <ns0:v>0.05</ns0:v>
      </ns0:c>
      <ns0:c r="H2300" s="114" t="n">
        <ns0:f>AVERAGE('消融原始 0921'!D2276:D2300)</ns0:f>
        <ns0:v>0.07</ns0:v>
      </ns0:c>
      <ns0:c r="I2300" s="114" t="n">
        <ns0:f>AVERAGE('消融原始 0921'!D2271:D2300)</ns0:f>
        <ns0:v>0.09166666666666666</ns0:v>
      </ns0:c>
      <ns0:c r="J2300" s="114" t="n">
        <ns0:f>AVERAGE('消融原始 0921'!D2261:D2300)</ns0:f>
        <ns0:v>0.0875</ns0:v>
      </ns0:c>
      <ns0:c r="K2300" s="114" t="n">
        <ns0:f>AVERAGE('消融原始 0921'!D2251:D2300)</ns0:f>
        <ns0:v>0.075</ns0:v>
      </ns0:c>
    </ns0:row>
    <ns0:row r="2301" ht="18" customHeight="1">
      <ns0:c r="A2301" s="109" t="str">
        <ns0:v>t3</ns0:v>
      </ns0:c>
      <ns0:c r="B2301" s="109" t="n">
        <ns0:v>83</ns0:v>
      </ns0:c>
      <ns0:c r="C2301" s="109" t="n">
        <ns0:f>'消融原始 0921'!B2301-'消融实验 0921'!$E$7+1</ns0:f>
        <ns0:v>-62</ns0:v>
      </ns0:c>
      <ns0:c r="D2301" s="114" t="n">
        <ns0:f>AVERAGE('消融原始 0921'!D2297:D2301)</ns0:f>
        <ns0:v>0.05</ns0:v>
      </ns0:c>
      <ns0:c r="E2301" s="114" t="n">
        <ns0:f>AVERAGE('消融原始 0921'!D2292:D2301)</ns0:f>
        <ns0:v>0.05</ns0:v>
      </ns0:c>
      <ns0:c r="F2301" s="114" t="n">
        <ns0:f>AVERAGE('消融原始 0921'!D2287:D2301)</ns0:f>
        <ns0:v>0.05</ns0:v>
      </ns0:c>
      <ns0:c r="G2301" s="114" t="n">
        <ns0:f>AVERAGE('消融原始 0921'!D2282:D2301)</ns0:f>
        <ns0:v>0.0625</ns0:v>
      </ns0:c>
      <ns0:c r="H2301" s="114" t="n">
        <ns0:f>AVERAGE('消融原始 0921'!D2277:D2301)</ns0:f>
        <ns0:v>0.07</ns0:v>
      </ns0:c>
      <ns0:c r="I2301" s="114" t="n">
        <ns0:f>AVERAGE('消融原始 0921'!D2272:D2301)</ns0:f>
        <ns0:v>0.09166666666666666</ns0:v>
      </ns0:c>
      <ns0:c r="J2301" s="114" t="n">
        <ns0:f>AVERAGE('消融原始 0921'!D2262:D2301)</ns0:f>
        <ns0:v>0.09375</ns0:v>
      </ns0:c>
      <ns0:c r="K2301" s="114" t="n">
        <ns0:f>AVERAGE('消融原始 0921'!D2252:D2301)</ns0:f>
        <ns0:v>0.08</ns0:v>
      </ns0:c>
    </ns0:row>
    <ns0:row r="2302" ht="18" customHeight="1">
      <ns0:c r="A2302" s="109" t="str">
        <ns0:v>t3</ns0:v>
      </ns0:c>
      <ns0:c r="B2302" s="109" t="n">
        <ns0:v>84</ns0:v>
      </ns0:c>
      <ns0:c r="C2302" s="109" t="n">
        <ns0:f>'消融原始 0921'!B2302-'消融实验 0921'!$E$7+1</ns0:f>
        <ns0:v>-61</ns0:v>
      </ns0:c>
      <ns0:c r="D2302" s="114" t="n">
        <ns0:f>AVERAGE('消融原始 0921'!D2298:D2302)</ns0:f>
        <ns0:v>0.05</ns0:v>
      </ns0:c>
      <ns0:c r="E2302" s="114" t="n">
        <ns0:f>AVERAGE('消融原始 0921'!D2293:D2302)</ns0:f>
        <ns0:v>0.025</ns0:v>
      </ns0:c>
      <ns0:c r="F2302" s="114" t="n">
        <ns0:f>AVERAGE('消融原始 0921'!D2288:D2302)</ns0:f>
        <ns0:v>0.05</ns0:v>
      </ns0:c>
      <ns0:c r="G2302" s="114" t="n">
        <ns0:f>AVERAGE('消融原始 0921'!D2283:D2302)</ns0:f>
        <ns0:v>0.05</ns0:v>
      </ns0:c>
      <ns0:c r="H2302" s="114" t="n">
        <ns0:f>AVERAGE('消融原始 0921'!D2278:D2302)</ns0:f>
        <ns0:v>0.07</ns0:v>
      </ns0:c>
      <ns0:c r="I2302" s="114" t="n">
        <ns0:f>AVERAGE('消融原始 0921'!D2273:D2302)</ns0:f>
        <ns0:v>0.09166666666666666</ns0:v>
      </ns0:c>
      <ns0:c r="J2302" s="114" t="n">
        <ns0:f>AVERAGE('消融原始 0921'!D2263:D2302)</ns0:f>
        <ns0:v>0.09375</ns0:v>
      </ns0:c>
      <ns0:c r="K2302" s="114" t="n">
        <ns0:f>AVERAGE('消融原始 0921'!D2253:D2302)</ns0:f>
        <ns0:v>0.08</ns0:v>
      </ns0:c>
    </ns0:row>
    <ns0:row r="2303" ht="18" customHeight="1">
      <ns0:c r="A2303" s="109" t="str">
        <ns0:v>t3</ns0:v>
      </ns0:c>
      <ns0:c r="B2303" s="109" t="n">
        <ns0:v>85</ns0:v>
      </ns0:c>
      <ns0:c r="C2303" s="109" t="n">
        <ns0:f>'消融原始 0921'!B2303-'消融实验 0921'!$E$7+1</ns0:f>
        <ns0:v>-60</ns0:v>
      </ns0:c>
      <ns0:c r="D2303" s="114" t="n">
        <ns0:f>AVERAGE('消融原始 0921'!D2299:D2303)</ns0:f>
        <ns0:v>0.05</ns0:v>
      </ns0:c>
      <ns0:c r="E2303" s="114" t="n">
        <ns0:f>AVERAGE('消融原始 0921'!D2294:D2303)</ns0:f>
        <ns0:v>0.025</ns0:v>
      </ns0:c>
      <ns0:c r="F2303" s="114" t="n">
        <ns0:f>AVERAGE('消融原始 0921'!D2289:D2303)</ns0:f>
        <ns0:v>0.05</ns0:v>
      </ns0:c>
      <ns0:c r="G2303" s="114" t="n">
        <ns0:f>AVERAGE('消融原始 0921'!D2284:D2303)</ns0:f>
        <ns0:v>0.0375</ns0:v>
      </ns0:c>
      <ns0:c r="H2303" s="114" t="n">
        <ns0:f>AVERAGE('消融原始 0921'!D2279:D2303)</ns0:f>
        <ns0:v>0.06</ns0:v>
      </ns0:c>
      <ns0:c r="I2303" s="114" t="n">
        <ns0:f>AVERAGE('消融原始 0921'!D2274:D2303)</ns0:f>
        <ns0:v>0.08333333333333333</ns0:v>
      </ns0:c>
      <ns0:c r="J2303" s="114" t="n">
        <ns0:f>AVERAGE('消融原始 0921'!D2264:D2303)</ns0:f>
        <ns0:v>0.0875</ns0:v>
      </ns0:c>
      <ns0:c r="K2303" s="114" t="n">
        <ns0:f>AVERAGE('消融原始 0921'!D2254:D2303)</ns0:f>
        <ns0:v>0.08</ns0:v>
      </ns0:c>
    </ns0:row>
    <ns0:row r="2304" ht="18" customHeight="1">
      <ns0:c r="A2304" s="109" t="str">
        <ns0:v>t3</ns0:v>
      </ns0:c>
      <ns0:c r="B2304" s="109" t="n">
        <ns0:v>86</ns0:v>
      </ns0:c>
      <ns0:c r="C2304" s="109" t="n">
        <ns0:f>'消融原始 0921'!B2304-'消融实验 0921'!$E$7+1</ns0:f>
        <ns0:v>-59</ns0:v>
      </ns0:c>
      <ns0:c r="D2304" s="114" t="n">
        <ns0:f>AVERAGE('消融原始 0921'!D2300:D2304)</ns0:f>
        <ns0:v>0.05</ns0:v>
      </ns0:c>
      <ns0:c r="E2304" s="114" t="n">
        <ns0:f>AVERAGE('消融原始 0921'!D2295:D2304)</ns0:f>
        <ns0:v>0.025</ns0:v>
      </ns0:c>
      <ns0:c r="F2304" s="114" t="n">
        <ns0:f>AVERAGE('消融原始 0921'!D2290:D2304)</ns0:f>
        <ns0:v>0.05</ns0:v>
      </ns0:c>
      <ns0:c r="G2304" s="114" t="n">
        <ns0:f>AVERAGE('消融原始 0921'!D2285:D2304)</ns0:f>
        <ns0:v>0.0375</ns0:v>
      </ns0:c>
      <ns0:c r="H2304" s="114" t="n">
        <ns0:f>AVERAGE('消融原始 0921'!D2280:D2304)</ns0:f>
        <ns0:v>0.05</ns0:v>
      </ns0:c>
      <ns0:c r="I2304" s="114" t="n">
        <ns0:f>AVERAGE('消融原始 0921'!D2275:D2304)</ns0:f>
        <ns0:v>0.08333333333333333</ns0:v>
      </ns0:c>
      <ns0:c r="J2304" s="114" t="n">
        <ns0:f>AVERAGE('消融原始 0921'!D2265:D2304)</ns0:f>
        <ns0:v>0.0875</ns0:v>
      </ns0:c>
      <ns0:c r="K2304" s="114" t="n">
        <ns0:f>AVERAGE('消融原始 0921'!D2255:D2304)</ns0:f>
        <ns0:v>0.08</ns0:v>
      </ns0:c>
    </ns0:row>
    <ns0:row r="2305" ht="18" customHeight="1">
      <ns0:c r="A2305" s="109" t="str">
        <ns0:v>t3</ns0:v>
      </ns0:c>
      <ns0:c r="B2305" s="109" t="n">
        <ns0:v>87</ns0:v>
      </ns0:c>
      <ns0:c r="C2305" s="109" t="n">
        <ns0:f>'消融原始 0921'!B2305-'消融实验 0921'!$E$7+1</ns0:f>
        <ns0:v>-58</ns0:v>
      </ns0:c>
      <ns0:c r="D2305" s="114" t="n">
        <ns0:f>AVERAGE('消融原始 0921'!D2301:D2305)</ns0:f>
        <ns0:v>0.05</ns0:v>
      </ns0:c>
      <ns0:c r="E2305" s="114" t="n">
        <ns0:f>AVERAGE('消融原始 0921'!D2296:D2305)</ns0:f>
        <ns0:v>0.025</ns0:v>
      </ns0:c>
      <ns0:c r="F2305" s="114" t="n">
        <ns0:f>AVERAGE('消融原始 0921'!D2291:D2305)</ns0:f>
        <ns0:v>0.03333333333333333</ns0:v>
      </ns0:c>
      <ns0:c r="G2305" s="114" t="n">
        <ns0:f>AVERAGE('消融原始 0921'!D2286:D2305)</ns0:f>
        <ns0:v>0.0375</ns0:v>
      </ns0:c>
      <ns0:c r="H2305" s="114" t="n">
        <ns0:f>AVERAGE('消融原始 0921'!D2281:D2305)</ns0:f>
        <ns0:v>0.05</ns0:v>
      </ns0:c>
      <ns0:c r="I2305" s="114" t="n">
        <ns0:f>AVERAGE('消融原始 0921'!D2276:D2305)</ns0:f>
        <ns0:v>0.06666666666666667</ns0:v>
      </ns0:c>
      <ns0:c r="J2305" s="114" t="n">
        <ns0:f>AVERAGE('消融原始 0921'!D2266:D2305)</ns0:f>
        <ns0:v>0.08125</ns0:v>
      </ns0:c>
      <ns0:c r="K2305" s="114" t="n">
        <ns0:f>AVERAGE('消融原始 0921'!D2256:D2305)</ns0:f>
        <ns0:v>0.08</ns0:v>
      </ns0:c>
    </ns0:row>
    <ns0:row r="2306" ht="18" customHeight="1">
      <ns0:c r="A2306" s="109" t="str">
        <ns0:v>t3</ns0:v>
      </ns0:c>
      <ns0:c r="B2306" s="109" t="n">
        <ns0:v>88</ns0:v>
      </ns0:c>
      <ns0:c r="C2306" s="109" t="n">
        <ns0:f>'消融原始 0921'!B2306-'消融实验 0921'!$E$7+1</ns0:f>
        <ns0:v>-57</ns0:v>
      </ns0:c>
      <ns0:c r="D2306" s="114" t="n">
        <ns0:f>AVERAGE('消融原始 0921'!D2302:D2306)</ns0:f>
        <ns0:v>0</ns0:v>
      </ns0:c>
      <ns0:c r="E2306" s="114" t="n">
        <ns0:f>AVERAGE('消融原始 0921'!D2297:D2306)</ns0:f>
        <ns0:v>0.025</ns0:v>
      </ns0:c>
      <ns0:c r="F2306" s="114" t="n">
        <ns0:f>AVERAGE('消融原始 0921'!D2292:D2306)</ns0:f>
        <ns0:v>0.03333333333333333</ns0:v>
      </ns0:c>
      <ns0:c r="G2306" s="114" t="n">
        <ns0:f>AVERAGE('消融原始 0921'!D2287:D2306)</ns0:f>
        <ns0:v>0.0375</ns0:v>
      </ns0:c>
      <ns0:c r="H2306" s="114" t="n">
        <ns0:f>AVERAGE('消融原始 0921'!D2282:D2306)</ns0:f>
        <ns0:v>0.05</ns0:v>
      </ns0:c>
      <ns0:c r="I2306" s="114" t="n">
        <ns0:f>AVERAGE('消融原始 0921'!D2277:D2306)</ns0:f>
        <ns0:v>0.058333333333333334</ns0:v>
      </ns0:c>
      <ns0:c r="J2306" s="114" t="n">
        <ns0:f>AVERAGE('消融原始 0921'!D2267:D2306)</ns0:f>
        <ns0:v>0.08125</ns0:v>
      </ns0:c>
      <ns0:c r="K2306" s="114" t="n">
        <ns0:f>AVERAGE('消融原始 0921'!D2257:D2306)</ns0:f>
        <ns0:v>0.08</ns0:v>
      </ns0:c>
    </ns0:row>
    <ns0:row r="2307" ht="18" customHeight="1">
      <ns0:c r="A2307" s="109" t="str">
        <ns0:v>t3</ns0:v>
      </ns0:c>
      <ns0:c r="B2307" s="109" t="n">
        <ns0:v>89</ns0:v>
      </ns0:c>
      <ns0:c r="C2307" s="109" t="n">
        <ns0:f>'消融原始 0921'!B2307-'消融实验 0921'!$E$7+1</ns0:f>
        <ns0:v>-56</ns0:v>
      </ns0:c>
      <ns0:c r="D2307" s="114" t="n">
        <ns0:f>AVERAGE('消融原始 0921'!D2303:D2307)</ns0:f>
        <ns0:v>0</ns0:v>
      </ns0:c>
      <ns0:c r="E2307" s="114" t="n">
        <ns0:f>AVERAGE('消融原始 0921'!D2298:D2307)</ns0:f>
        <ns0:v>0.025</ns0:v>
      </ns0:c>
      <ns0:c r="F2307" s="114" t="n">
        <ns0:f>AVERAGE('消融原始 0921'!D2293:D2307)</ns0:f>
        <ns0:v>0.016666666666666666</ns0:v>
      </ns0:c>
      <ns0:c r="G2307" s="114" t="n">
        <ns0:f>AVERAGE('消融原始 0921'!D2288:D2307)</ns0:f>
        <ns0:v>0.0375</ns0:v>
      </ns0:c>
      <ns0:c r="H2307" s="114" t="n">
        <ns0:f>AVERAGE('消融原始 0921'!D2283:D2307)</ns0:f>
        <ns0:v>0.04</ns0:v>
      </ns0:c>
      <ns0:c r="I2307" s="114" t="n">
        <ns0:f>AVERAGE('消融原始 0921'!D2278:D2307)</ns0:f>
        <ns0:v>0.058333333333333334</ns0:v>
      </ns0:c>
      <ns0:c r="J2307" s="114" t="n">
        <ns0:f>AVERAGE('消融原始 0921'!D2268:D2307)</ns0:f>
        <ns0:v>0.075</ns0:v>
      </ns0:c>
      <ns0:c r="K2307" s="114" t="n">
        <ns0:f>AVERAGE('消融原始 0921'!D2258:D2307)</ns0:f>
        <ns0:v>0.08</ns0:v>
      </ns0:c>
    </ns0:row>
    <ns0:row r="2308" ht="18" customHeight="1">
      <ns0:c r="A2308" s="109" t="str">
        <ns0:v>t3</ns0:v>
      </ns0:c>
      <ns0:c r="B2308" s="109" t="n">
        <ns0:v>90</ns0:v>
      </ns0:c>
      <ns0:c r="C2308" s="109" t="n">
        <ns0:f>'消融原始 0921'!B2308-'消融实验 0921'!$E$7+1</ns0:f>
        <ns0:v>-55</ns0:v>
      </ns0:c>
      <ns0:c r="D2308" s="114" t="n">
        <ns0:f>AVERAGE('消融原始 0921'!D2304:D2308)</ns0:f>
        <ns0:v>0</ns0:v>
      </ns0:c>
      <ns0:c r="E2308" s="114" t="n">
        <ns0:f>AVERAGE('消融原始 0921'!D2299:D2308)</ns0:f>
        <ns0:v>0.025</ns0:v>
      </ns0:c>
      <ns0:c r="F2308" s="114" t="n">
        <ns0:f>AVERAGE('消融原始 0921'!D2294:D2308)</ns0:f>
        <ns0:v>0.016666666666666666</ns0:v>
      </ns0:c>
      <ns0:c r="G2308" s="114" t="n">
        <ns0:f>AVERAGE('消融原始 0921'!D2289:D2308)</ns0:f>
        <ns0:v>0.0375</ns0:v>
      </ns0:c>
      <ns0:c r="H2308" s="114" t="n">
        <ns0:f>AVERAGE('消融原始 0921'!D2284:D2308)</ns0:f>
        <ns0:v>0.03</ns0:v>
      </ns0:c>
      <ns0:c r="I2308" s="114" t="n">
        <ns0:f>AVERAGE('消融原始 0921'!D2279:D2308)</ns0:f>
        <ns0:v>0.05</ns0:v>
      </ns0:c>
      <ns0:c r="J2308" s="114" t="n">
        <ns0:f>AVERAGE('消融原始 0921'!D2269:D2308)</ns0:f>
        <ns0:v>0.075</ns0:v>
      </ns0:c>
      <ns0:c r="K2308" s="114" t="n">
        <ns0:f>AVERAGE('消融原始 0921'!D2259:D2308)</ns0:f>
        <ns0:v>0.08</ns0:v>
      </ns0:c>
    </ns0:row>
    <ns0:row r="2309" ht="18" customHeight="1">
      <ns0:c r="A2309" s="109" t="str">
        <ns0:v>t3</ns0:v>
      </ns0:c>
      <ns0:c r="B2309" s="109" t="n">
        <ns0:v>91</ns0:v>
      </ns0:c>
      <ns0:c r="C2309" s="109" t="n">
        <ns0:f>'消融原始 0921'!B2309-'消融实验 0921'!$E$7+1</ns0:f>
        <ns0:v>-54</ns0:v>
      </ns0:c>
      <ns0:c r="D2309" s="114" t="n">
        <ns0:f>AVERAGE('消融原始 0921'!D2305:D2309)</ns0:f>
        <ns0:v>0.05</ns0:v>
      </ns0:c>
      <ns0:c r="E2309" s="114" t="n">
        <ns0:f>AVERAGE('消融原始 0921'!D2300:D2309)</ns0:f>
        <ns0:v>0.05</ns0:v>
      </ns0:c>
      <ns0:c r="F2309" s="114" t="n">
        <ns0:f>AVERAGE('消融原始 0921'!D2295:D2309)</ns0:f>
        <ns0:v>0.03333333333333333</ns0:v>
      </ns0:c>
      <ns0:c r="G2309" s="114" t="n">
        <ns0:f>AVERAGE('消融原始 0921'!D2290:D2309)</ns0:f>
        <ns0:v>0.05</ns0:v>
      </ns0:c>
      <ns0:c r="H2309" s="114" t="n">
        <ns0:f>AVERAGE('消融原始 0921'!D2285:D2309)</ns0:f>
        <ns0:v>0.04</ns0:v>
      </ns0:c>
      <ns0:c r="I2309" s="114" t="n">
        <ns0:f>AVERAGE('消融原始 0921'!D2280:D2309)</ns0:f>
        <ns0:v>0.05</ns0:v>
      </ns0:c>
      <ns0:c r="J2309" s="114" t="n">
        <ns0:f>AVERAGE('消融原始 0921'!D2270:D2309)</ns0:f>
        <ns0:v>0.08125</ns0:v>
      </ns0:c>
      <ns0:c r="K2309" s="114" t="n">
        <ns0:f>AVERAGE('消融原始 0921'!D2260:D2309)</ns0:f>
        <ns0:v>0.08</ns0:v>
      </ns0:c>
    </ns0:row>
    <ns0:row r="2310" ht="18" customHeight="1">
      <ns0:c r="A2310" s="109" t="str">
        <ns0:v>t3</ns0:v>
      </ns0:c>
      <ns0:c r="B2310" s="109" t="n">
        <ns0:v>92</ns0:v>
      </ns0:c>
      <ns0:c r="C2310" s="109" t="n">
        <ns0:f>'消融原始 0921'!B2310-'消融实验 0921'!$E$7+1</ns0:f>
        <ns0:v>-53</ns0:v>
      </ns0:c>
      <ns0:c r="D2310" s="114" t="n">
        <ns0:f>AVERAGE('消融原始 0921'!D2306:D2310)</ns0:f>
        <ns0:v>0.1</ns0:v>
      </ns0:c>
      <ns0:c r="E2310" s="114" t="n">
        <ns0:f>AVERAGE('消融原始 0921'!D2301:D2310)</ns0:f>
        <ns0:v>0.075</ns0:v>
      </ns0:c>
      <ns0:c r="F2310" s="114" t="n">
        <ns0:f>AVERAGE('消融原始 0921'!D2296:D2310)</ns0:f>
        <ns0:v>0.05</ns0:v>
      </ns0:c>
      <ns0:c r="G2310" s="114" t="n">
        <ns0:f>AVERAGE('消融原始 0921'!D2291:D2310)</ns0:f>
        <ns0:v>0.05</ns0:v>
      </ns0:c>
      <ns0:c r="H2310" s="114" t="n">
        <ns0:f>AVERAGE('消融原始 0921'!D2286:D2310)</ns0:f>
        <ns0:v>0.05</ns0:v>
      </ns0:c>
      <ns0:c r="I2310" s="114" t="n">
        <ns0:f>AVERAGE('消融原始 0921'!D2281:D2310)</ns0:f>
        <ns0:v>0.058333333333333334</ns0:v>
      </ns0:c>
      <ns0:c r="J2310" s="114" t="n">
        <ns0:f>AVERAGE('消融原始 0921'!D2271:D2310)</ns0:f>
        <ns0:v>0.0875</ns0:v>
      </ns0:c>
      <ns0:c r="K2310" s="114" t="n">
        <ns0:f>AVERAGE('消融原始 0921'!D2261:D2310)</ns0:f>
        <ns0:v>0.085</ns0:v>
      </ns0:c>
    </ns0:row>
    <ns0:row r="2311" ht="18" customHeight="1">
      <ns0:c r="A2311" s="109" t="str">
        <ns0:v>t3</ns0:v>
      </ns0:c>
      <ns0:c r="B2311" s="109" t="n">
        <ns0:v>93</ns0:v>
      </ns0:c>
      <ns0:c r="C2311" s="109" t="n">
        <ns0:f>'消融原始 0921'!B2311-'消融实验 0921'!$E$7+1</ns0:f>
        <ns0:v>-52</ns0:v>
      </ns0:c>
      <ns0:c r="D2311" s="114" t="n">
        <ns0:f>AVERAGE('消融原始 0921'!D2307:D2311)</ns0:f>
        <ns0:v>0.1</ns0:v>
      </ns0:c>
      <ns0:c r="E2311" s="114" t="n">
        <ns0:f>AVERAGE('消融原始 0921'!D2302:D2311)</ns0:f>
        <ns0:v>0.05</ns0:v>
      </ns0:c>
      <ns0:c r="F2311" s="114" t="n">
        <ns0:f>AVERAGE('消融原始 0921'!D2297:D2311)</ns0:f>
        <ns0:v>0.05</ns0:v>
      </ns0:c>
      <ns0:c r="G2311" s="114" t="n">
        <ns0:f>AVERAGE('消融原始 0921'!D2292:D2311)</ns0:f>
        <ns0:v>0.05</ns0:v>
      </ns0:c>
      <ns0:c r="H2311" s="114" t="n">
        <ns0:f>AVERAGE('消融原始 0921'!D2287:D2311)</ns0:f>
        <ns0:v>0.05</ns0:v>
      </ns0:c>
      <ns0:c r="I2311" s="114" t="n">
        <ns0:f>AVERAGE('消融原始 0921'!D2282:D2311)</ns0:f>
        <ns0:v>0.058333333333333334</ns0:v>
      </ns0:c>
      <ns0:c r="J2311" s="114" t="n">
        <ns0:f>AVERAGE('消融原始 0921'!D2272:D2311)</ns0:f>
        <ns0:v>0.08125</ns0:v>
      </ns0:c>
      <ns0:c r="K2311" s="114" t="n">
        <ns0:f>AVERAGE('消融原始 0921'!D2262:D2311)</ns0:f>
        <ns0:v>0.085</ns0:v>
      </ns0:c>
    </ns0:row>
    <ns0:row r="2312" ht="18" customHeight="1">
      <ns0:c r="A2312" s="109" t="str">
        <ns0:v>t3</ns0:v>
      </ns0:c>
      <ns0:c r="B2312" s="109" t="n">
        <ns0:v>94</ns0:v>
      </ns0:c>
      <ns0:c r="C2312" s="109" t="n">
        <ns0:f>'消融原始 0921'!B2312-'消融实验 0921'!$E$7+1</ns0:f>
        <ns0:v>-51</ns0:v>
      </ns0:c>
      <ns0:c r="D2312" s="114" t="n">
        <ns0:f>AVERAGE('消融原始 0921'!D2308:D2312)</ns0:f>
        <ns0:v>0.1</ns0:v>
      </ns0:c>
      <ns0:c r="E2312" s="114" t="n">
        <ns0:f>AVERAGE('消融原始 0921'!D2303:D2312)</ns0:f>
        <ns0:v>0.05</ns0:v>
      </ns0:c>
      <ns0:c r="F2312" s="114" t="n">
        <ns0:f>AVERAGE('消融原始 0921'!D2298:D2312)</ns0:f>
        <ns0:v>0.05</ns0:v>
      </ns0:c>
      <ns0:c r="G2312" s="114" t="n">
        <ns0:f>AVERAGE('消融原始 0921'!D2293:D2312)</ns0:f>
        <ns0:v>0.0375</ns0:v>
      </ns0:c>
      <ns0:c r="H2312" s="114" t="n">
        <ns0:f>AVERAGE('消融原始 0921'!D2288:D2312)</ns0:f>
        <ns0:v>0.05</ns0:v>
      </ns0:c>
      <ns0:c r="I2312" s="114" t="n">
        <ns0:f>AVERAGE('消融原始 0921'!D2283:D2312)</ns0:f>
        <ns0:v>0.05</ns0:v>
      </ns0:c>
      <ns0:c r="J2312" s="114" t="n">
        <ns0:f>AVERAGE('消融原始 0921'!D2273:D2312)</ns0:f>
        <ns0:v>0.08125</ns0:v>
      </ns0:c>
      <ns0:c r="K2312" s="114" t="n">
        <ns0:f>AVERAGE('消融原始 0921'!D2263:D2312)</ns0:f>
        <ns0:v>0.085</ns0:v>
      </ns0:c>
    </ns0:row>
    <ns0:row r="2313" ht="18" customHeight="1">
      <ns0:c r="A2313" s="109" t="str">
        <ns0:v>t3</ns0:v>
      </ns0:c>
      <ns0:c r="B2313" s="109" t="n">
        <ns0:v>95</ns0:v>
      </ns0:c>
      <ns0:c r="C2313" s="109" t="n">
        <ns0:f>'消融原始 0921'!B2313-'消融实验 0921'!$E$7+1</ns0:f>
        <ns0:v>-50</ns0:v>
      </ns0:c>
      <ns0:c r="D2313" s="114" t="n">
        <ns0:f>AVERAGE('消融原始 0921'!D2309:D2313)</ns0:f>
        <ns0:v>0.1</ns0:v>
      </ns0:c>
      <ns0:c r="E2313" s="114" t="n">
        <ns0:f>AVERAGE('消融原始 0921'!D2304:D2313)</ns0:f>
        <ns0:v>0.05</ns0:v>
      </ns0:c>
      <ns0:c r="F2313" s="114" t="n">
        <ns0:f>AVERAGE('消融原始 0921'!D2299:D2313)</ns0:f>
        <ns0:v>0.05</ns0:v>
      </ns0:c>
      <ns0:c r="G2313" s="114" t="n">
        <ns0:f>AVERAGE('消融原始 0921'!D2294:D2313)</ns0:f>
        <ns0:v>0.0375</ns0:v>
      </ns0:c>
      <ns0:c r="H2313" s="114" t="n">
        <ns0:f>AVERAGE('消融原始 0921'!D2289:D2313)</ns0:f>
        <ns0:v>0.05</ns0:v>
      </ns0:c>
      <ns0:c r="I2313" s="114" t="n">
        <ns0:f>AVERAGE('消融原始 0921'!D2284:D2313)</ns0:f>
        <ns0:v>0.041666666666666664</ns0:v>
      </ns0:c>
      <ns0:c r="J2313" s="114" t="n">
        <ns0:f>AVERAGE('消融原始 0921'!D2274:D2313)</ns0:f>
        <ns0:v>0.075</ns0:v>
      </ns0:c>
      <ns0:c r="K2313" s="114" t="n">
        <ns0:f>AVERAGE('消融原始 0921'!D2264:D2313)</ns0:f>
        <ns0:v>0.08</ns0:v>
      </ns0:c>
    </ns0:row>
    <ns0:row r="2314" ht="18" customHeight="1">
      <ns0:c r="A2314" s="109" t="str">
        <ns0:v>t3</ns0:v>
      </ns0:c>
      <ns0:c r="B2314" s="109" t="n">
        <ns0:v>96</ns0:v>
      </ns0:c>
      <ns0:c r="C2314" s="109" t="n">
        <ns0:f>'消融原始 0921'!B2314-'消融实验 0921'!$E$7+1</ns0:f>
        <ns0:v>-49</ns0:v>
      </ns0:c>
      <ns0:c r="D2314" s="114" t="n">
        <ns0:f>AVERAGE('消融原始 0921'!D2310:D2314)</ns0:f>
        <ns0:v>0.05</ns0:v>
      </ns0:c>
      <ns0:c r="E2314" s="114" t="n">
        <ns0:f>AVERAGE('消融原始 0921'!D2305:D2314)</ns0:f>
        <ns0:v>0.05</ns0:v>
      </ns0:c>
      <ns0:c r="F2314" s="114" t="n">
        <ns0:f>AVERAGE('消融原始 0921'!D2300:D2314)</ns0:f>
        <ns0:v>0.05</ns0:v>
      </ns0:c>
      <ns0:c r="G2314" s="114" t="n">
        <ns0:f>AVERAGE('消融原始 0921'!D2295:D2314)</ns0:f>
        <ns0:v>0.0375</ns0:v>
      </ns0:c>
      <ns0:c r="H2314" s="114" t="n">
        <ns0:f>AVERAGE('消融原始 0921'!D2290:D2314)</ns0:f>
        <ns0:v>0.05</ns0:v>
      </ns0:c>
      <ns0:c r="I2314" s="114" t="n">
        <ns0:f>AVERAGE('消融原始 0921'!D2285:D2314)</ns0:f>
        <ns0:v>0.041666666666666664</ns0:v>
      </ns0:c>
      <ns0:c r="J2314" s="114" t="n">
        <ns0:f>AVERAGE('消融原始 0921'!D2275:D2314)</ns0:f>
        <ns0:v>0.075</ns0:v>
      </ns0:c>
      <ns0:c r="K2314" s="114" t="n">
        <ns0:f>AVERAGE('消融原始 0921'!D2265:D2314)</ns0:f>
        <ns0:v>0.08</ns0:v>
      </ns0:c>
    </ns0:row>
    <ns0:row r="2315" ht="18" customHeight="1">
      <ns0:c r="A2315" s="109" t="str">
        <ns0:v>t3</ns0:v>
      </ns0:c>
      <ns0:c r="B2315" s="109" t="n">
        <ns0:v>97</ns0:v>
      </ns0:c>
      <ns0:c r="C2315" s="109" t="n">
        <ns0:f>'消融原始 0921'!B2315-'消融实验 0921'!$E$7+1</ns0:f>
        <ns0:v>-48</ns0:v>
      </ns0:c>
      <ns0:c r="D2315" s="114" t="n">
        <ns0:f>AVERAGE('消融原始 0921'!D2311:D2315)</ns0:f>
        <ns0:v>0</ns0:v>
      </ns0:c>
      <ns0:c r="E2315" s="114" t="n">
        <ns0:f>AVERAGE('消融原始 0921'!D2306:D2315)</ns0:f>
        <ns0:v>0.05</ns0:v>
      </ns0:c>
      <ns0:c r="F2315" s="114" t="n">
        <ns0:f>AVERAGE('消融原始 0921'!D2301:D2315)</ns0:f>
        <ns0:v>0.05</ns0:v>
      </ns0:c>
      <ns0:c r="G2315" s="114" t="n">
        <ns0:f>AVERAGE('消融原始 0921'!D2296:D2315)</ns0:f>
        <ns0:v>0.0375</ns0:v>
      </ns0:c>
      <ns0:c r="H2315" s="114" t="n">
        <ns0:f>AVERAGE('消融原始 0921'!D2291:D2315)</ns0:f>
        <ns0:v>0.04</ns0:v>
      </ns0:c>
      <ns0:c r="I2315" s="114" t="n">
        <ns0:f>AVERAGE('消融原始 0921'!D2286:D2315)</ns0:f>
        <ns0:v>0.041666666666666664</ns0:v>
      </ns0:c>
      <ns0:c r="J2315" s="114" t="n">
        <ns0:f>AVERAGE('消融原始 0921'!D2276:D2315)</ns0:f>
        <ns0:v>0.0625</ns0:v>
      </ns0:c>
      <ns0:c r="K2315" s="114" t="n">
        <ns0:f>AVERAGE('消融原始 0921'!D2266:D2315)</ns0:f>
        <ns0:v>0.075</ns0:v>
      </ns0:c>
    </ns0:row>
    <ns0:row r="2316" ht="18" customHeight="1">
      <ns0:c r="A2316" s="109" t="str">
        <ns0:v>t3</ns0:v>
      </ns0:c>
      <ns0:c r="B2316" s="109" t="n">
        <ns0:v>98</ns0:v>
      </ns0:c>
      <ns0:c r="C2316" s="109" t="n">
        <ns0:f>'消融原始 0921'!B2316-'消融实验 0921'!$E$7+1</ns0:f>
        <ns0:v>-47</ns0:v>
      </ns0:c>
      <ns0:c r="D2316" s="114" t="n">
        <ns0:f>AVERAGE('消融原始 0921'!D2312:D2316)</ns0:f>
        <ns0:v>0</ns0:v>
      </ns0:c>
      <ns0:c r="E2316" s="114" t="n">
        <ns0:f>AVERAGE('消融原始 0921'!D2307:D2316)</ns0:f>
        <ns0:v>0.05</ns0:v>
      </ns0:c>
      <ns0:c r="F2316" s="114" t="n">
        <ns0:f>AVERAGE('消融原始 0921'!D2302:D2316)</ns0:f>
        <ns0:v>0.03333333333333333</ns0:v>
      </ns0:c>
      <ns0:c r="G2316" s="114" t="n">
        <ns0:f>AVERAGE('消融原始 0921'!D2297:D2316)</ns0:f>
        <ns0:v>0.0375</ns0:v>
      </ns0:c>
      <ns0:c r="H2316" s="114" t="n">
        <ns0:f>AVERAGE('消融原始 0921'!D2292:D2316)</ns0:f>
        <ns0:v>0.04</ns0:v>
      </ns0:c>
      <ns0:c r="I2316" s="114" t="n">
        <ns0:f>AVERAGE('消融原始 0921'!D2287:D2316)</ns0:f>
        <ns0:v>0.041666666666666664</ns0:v>
      </ns0:c>
      <ns0:c r="J2316" s="114" t="n">
        <ns0:f>AVERAGE('消融原始 0921'!D2277:D2316)</ns0:f>
        <ns0:v>0.05625</ns0:v>
      </ns0:c>
      <ns0:c r="K2316" s="114" t="n">
        <ns0:f>AVERAGE('消融原始 0921'!D2267:D2316)</ns0:f>
        <ns0:v>0.075</ns0:v>
      </ns0:c>
    </ns0:row>
    <ns0:row r="2317" ht="18" customHeight="1">
      <ns0:c r="A2317" s="109" t="str">
        <ns0:v>t3</ns0:v>
      </ns0:c>
      <ns0:c r="B2317" s="109" t="n">
        <ns0:v>99</ns0:v>
      </ns0:c>
      <ns0:c r="C2317" s="109" t="n">
        <ns0:f>'消融原始 0921'!B2317-'消融实验 0921'!$E$7+1</ns0:f>
        <ns0:v>-46</ns0:v>
      </ns0:c>
      <ns0:c r="D2317" s="114" t="n">
        <ns0:f>AVERAGE('消融原始 0921'!D2313:D2317)</ns0:f>
        <ns0:v>0</ns0:v>
      </ns0:c>
      <ns0:c r="E2317" s="114" t="n">
        <ns0:f>AVERAGE('消融原始 0921'!D2308:D2317)</ns0:f>
        <ns0:v>0.05</ns0:v>
      </ns0:c>
      <ns0:c r="F2317" s="114" t="n">
        <ns0:f>AVERAGE('消融原始 0921'!D2303:D2317)</ns0:f>
        <ns0:v>0.03333333333333333</ns0:v>
      </ns0:c>
      <ns0:c r="G2317" s="114" t="n">
        <ns0:f>AVERAGE('消融原始 0921'!D2298:D2317)</ns0:f>
        <ns0:v>0.0375</ns0:v>
      </ns0:c>
      <ns0:c r="H2317" s="114" t="n">
        <ns0:f>AVERAGE('消融原始 0921'!D2293:D2317)</ns0:f>
        <ns0:v>0.03</ns0:v>
      </ns0:c>
      <ns0:c r="I2317" s="114" t="n">
        <ns0:f>AVERAGE('消融原始 0921'!D2288:D2317)</ns0:f>
        <ns0:v>0.041666666666666664</ns0:v>
      </ns0:c>
      <ns0:c r="J2317" s="114" t="n">
        <ns0:f>AVERAGE('消融原始 0921'!D2278:D2317)</ns0:f>
        <ns0:v>0.05625</ns0:v>
      </ns0:c>
      <ns0:c r="K2317" s="114" t="n">
        <ns0:f>AVERAGE('消融原始 0921'!D2268:D2317)</ns0:f>
        <ns0:v>0.07</ns0:v>
      </ns0:c>
    </ns0:row>
    <ns0:row r="2318" ht="18" customHeight="1">
      <ns0:c r="A2318" s="109" t="str">
        <ns0:v>t3</ns0:v>
      </ns0:c>
      <ns0:c r="B2318" s="109" t="n">
        <ns0:v>100</ns0:v>
      </ns0:c>
      <ns0:c r="C2318" s="109" t="n">
        <ns0:f>'消融原始 0921'!B2318-'消融实验 0921'!$E$7+1</ns0:f>
        <ns0:v>-45</ns0:v>
      </ns0:c>
      <ns0:c r="D2318" s="114" t="n">
        <ns0:f>AVERAGE('消融原始 0921'!D2314:D2318)</ns0:f>
        <ns0:v>0.05</ns0:v>
      </ns0:c>
      <ns0:c r="E2318" s="114" t="n">
        <ns0:f>AVERAGE('消融原始 0921'!D2309:D2318)</ns0:f>
        <ns0:v>0.075</ns0:v>
      </ns0:c>
      <ns0:c r="F2318" s="114" t="n">
        <ns0:f>AVERAGE('消融原始 0921'!D2304:D2318)</ns0:f>
        <ns0:v>0.05</ns0:v>
      </ns0:c>
      <ns0:c r="G2318" s="114" t="n">
        <ns0:f>AVERAGE('消融原始 0921'!D2299:D2318)</ns0:f>
        <ns0:v>0.05</ns0:v>
      </ns0:c>
      <ns0:c r="H2318" s="114" t="n">
        <ns0:f>AVERAGE('消融原始 0921'!D2294:D2318)</ns0:f>
        <ns0:v>0.04</ns0:v>
      </ns0:c>
      <ns0:c r="I2318" s="114" t="n">
        <ns0:f>AVERAGE('消融原始 0921'!D2289:D2318)</ns0:f>
        <ns0:v>0.05</ns0:v>
      </ns0:c>
      <ns0:c r="J2318" s="114" t="n">
        <ns0:f>AVERAGE('消融原始 0921'!D2279:D2318)</ns0:f>
        <ns0:v>0.05625</ns0:v>
      </ns0:c>
      <ns0:c r="K2318" s="114" t="n">
        <ns0:f>AVERAGE('消融原始 0921'!D2269:D2318)</ns0:f>
        <ns0:v>0.075</ns0:v>
      </ns0:c>
    </ns0:row>
    <ns0:row r="2319" ht="18" customHeight="1">
      <ns0:c r="A2319" s="109" t="str">
        <ns0:v>t3</ns0:v>
      </ns0:c>
      <ns0:c r="B2319" s="109" t="n">
        <ns0:v>101</ns0:v>
      </ns0:c>
      <ns0:c r="C2319" s="109" t="n">
        <ns0:f>'消融原始 0921'!B2319-'消融实验 0921'!$E$7+1</ns0:f>
        <ns0:v>-44</ns0:v>
      </ns0:c>
      <ns0:c r="D2319" s="114" t="n">
        <ns0:f>AVERAGE('消融原始 0921'!D2315:D2319)</ns0:f>
        <ns0:v>0.05</ns0:v>
      </ns0:c>
      <ns0:c r="E2319" s="114" t="n">
        <ns0:f>AVERAGE('消融原始 0921'!D2310:D2319)</ns0:f>
        <ns0:v>0.05</ns0:v>
      </ns0:c>
      <ns0:c r="F2319" s="114" t="n">
        <ns0:f>AVERAGE('消融原始 0921'!D2305:D2319)</ns0:f>
        <ns0:v>0.05</ns0:v>
      </ns0:c>
      <ns0:c r="G2319" s="114" t="n">
        <ns0:f>AVERAGE('消融原始 0921'!D2300:D2319)</ns0:f>
        <ns0:v>0.05</ns0:v>
      </ns0:c>
      <ns0:c r="H2319" s="114" t="n">
        <ns0:f>AVERAGE('消融原始 0921'!D2295:D2319)</ns0:f>
        <ns0:v>0.04</ns0:v>
      </ns0:c>
      <ns0:c r="I2319" s="114" t="n">
        <ns0:f>AVERAGE('消融原始 0921'!D2290:D2319)</ns0:f>
        <ns0:v>0.05</ns0:v>
      </ns0:c>
      <ns0:c r="J2319" s="114" t="n">
        <ns0:f>AVERAGE('消融原始 0921'!D2280:D2319)</ns0:f>
        <ns0:v>0.05</ns0:v>
      </ns0:c>
      <ns0:c r="K2319" s="114" t="n">
        <ns0:f>AVERAGE('消融原始 0921'!D2270:D2319)</ns0:f>
        <ns0:v>0.075</ns0:v>
      </ns0:c>
    </ns0:row>
    <ns0:row r="2320" ht="18" customHeight="1">
      <ns0:c r="A2320" s="109" t="str">
        <ns0:v>t3</ns0:v>
      </ns0:c>
      <ns0:c r="B2320" s="109" t="n">
        <ns0:v>102</ns0:v>
      </ns0:c>
      <ns0:c r="C2320" s="109" t="n">
        <ns0:f>'消融原始 0921'!B2320-'消融实验 0921'!$E$7+1</ns0:f>
        <ns0:v>-43</ns0:v>
      </ns0:c>
      <ns0:c r="D2320" s="114" t="n">
        <ns0:f>AVERAGE('消融原始 0921'!D2316:D2320)</ns0:f>
        <ns0:v>0.1</ns0:v>
      </ns0:c>
      <ns0:c r="E2320" s="114" t="n">
        <ns0:f>AVERAGE('消融原始 0921'!D2311:D2320)</ns0:f>
        <ns0:v>0.05</ns0:v>
      </ns0:c>
      <ns0:c r="F2320" s="114" t="n">
        <ns0:f>AVERAGE('消融原始 0921'!D2306:D2320)</ns0:f>
        <ns0:v>0.06666666666666667</ns0:v>
      </ns0:c>
      <ns0:c r="G2320" s="114" t="n">
        <ns0:f>AVERAGE('消融原始 0921'!D2301:D2320)</ns0:f>
        <ns0:v>0.0625</ns0:v>
      </ns0:c>
      <ns0:c r="H2320" s="114" t="n">
        <ns0:f>AVERAGE('消融原始 0921'!D2296:D2320)</ns0:f>
        <ns0:v>0.05</ns0:v>
      </ns0:c>
      <ns0:c r="I2320" s="114" t="n">
        <ns0:f>AVERAGE('消融原始 0921'!D2291:D2320)</ns0:f>
        <ns0:v>0.05</ns0:v>
      </ns0:c>
      <ns0:c r="J2320" s="114" t="n">
        <ns0:f>AVERAGE('消融原始 0921'!D2281:D2320)</ns0:f>
        <ns0:v>0.05625</ns0:v>
      </ns0:c>
      <ns0:c r="K2320" s="114" t="n">
        <ns0:f>AVERAGE('消融原始 0921'!D2271:D2320)</ns0:f>
        <ns0:v>0.08</ns0:v>
      </ns0:c>
    </ns0:row>
    <ns0:row r="2321" ht="18" customHeight="1">
      <ns0:c r="A2321" s="109" t="str">
        <ns0:v>t3</ns0:v>
      </ns0:c>
      <ns0:c r="B2321" s="109" t="n">
        <ns0:v>103</ns0:v>
      </ns0:c>
      <ns0:c r="C2321" s="109" t="n">
        <ns0:f>'消融原始 0921'!B2321-'消融实验 0921'!$E$7+1</ns0:f>
        <ns0:v>-42</ns0:v>
      </ns0:c>
      <ns0:c r="D2321" s="114" t="n">
        <ns0:f>AVERAGE('消融原始 0921'!D2317:D2321)</ns0:f>
        <ns0:v>0.15</ns0:v>
      </ns0:c>
      <ns0:c r="E2321" s="114" t="n">
        <ns0:f>AVERAGE('消融原始 0921'!D2312:D2321)</ns0:f>
        <ns0:v>0.075</ns0:v>
      </ns0:c>
      <ns0:c r="F2321" s="114" t="n">
        <ns0:f>AVERAGE('消融原始 0921'!D2307:D2321)</ns0:f>
        <ns0:v>0.08333333333333333</ns0:v>
      </ns0:c>
      <ns0:c r="G2321" s="114" t="n">
        <ns0:f>AVERAGE('消融原始 0921'!D2302:D2321)</ns0:f>
        <ns0:v>0.0625</ns0:v>
      </ns0:c>
      <ns0:c r="H2321" s="114" t="n">
        <ns0:f>AVERAGE('消融原始 0921'!D2297:D2321)</ns0:f>
        <ns0:v>0.06</ns0:v>
      </ns0:c>
      <ns0:c r="I2321" s="114" t="n">
        <ns0:f>AVERAGE('消融原始 0921'!D2292:D2321)</ns0:f>
        <ns0:v>0.058333333333333334</ns0:v>
      </ns0:c>
      <ns0:c r="J2321" s="114" t="n">
        <ns0:f>AVERAGE('消融原始 0921'!D2282:D2321)</ns0:f>
        <ns0:v>0.0625</ns0:v>
      </ns0:c>
      <ns0:c r="K2321" s="114" t="n">
        <ns0:f>AVERAGE('消融原始 0921'!D2272:D2321)</ns0:f>
        <ns0:v>0.08</ns0:v>
      </ns0:c>
    </ns0:row>
    <ns0:row r="2322" ht="18" customHeight="1">
      <ns0:c r="A2322" s="109" t="str">
        <ns0:v>t3</ns0:v>
      </ns0:c>
      <ns0:c r="B2322" s="109" t="n">
        <ns0:v>104</ns0:v>
      </ns0:c>
      <ns0:c r="C2322" s="109" t="n">
        <ns0:f>'消融原始 0921'!B2322-'消融实验 0921'!$E$7+1</ns0:f>
        <ns0:v>-41</ns0:v>
      </ns0:c>
      <ns0:c r="D2322" s="114" t="n">
        <ns0:f>AVERAGE('消融原始 0921'!D2318:D2322)</ns0:f>
        <ns0:v>0.2</ns0:v>
      </ns0:c>
      <ns0:c r="E2322" s="114" t="n">
        <ns0:f>AVERAGE('消融原始 0921'!D2313:D2322)</ns0:f>
        <ns0:v>0.1</ns0:v>
      </ns0:c>
      <ns0:c r="F2322" s="114" t="n">
        <ns0:f>AVERAGE('消融原始 0921'!D2308:D2322)</ns0:f>
        <ns0:v>0.1</ns0:v>
      </ns0:c>
      <ns0:c r="G2322" s="114" t="n">
        <ns0:f>AVERAGE('消融原始 0921'!D2303:D2322)</ns0:f>
        <ns0:v>0.075</ns0:v>
      </ns0:c>
      <ns0:c r="H2322" s="114" t="n">
        <ns0:f>AVERAGE('消融原始 0921'!D2298:D2322)</ns0:f>
        <ns0:v>0.07</ns0:v>
      </ns0:c>
      <ns0:c r="I2322" s="114" t="n">
        <ns0:f>AVERAGE('消融原始 0921'!D2293:D2322)</ns0:f>
        <ns0:v>0.058333333333333334</ns0:v>
      </ns0:c>
      <ns0:c r="J2322" s="114" t="n">
        <ns0:f>AVERAGE('消融原始 0921'!D2283:D2322)</ns0:f>
        <ns0:v>0.0625</ns0:v>
      </ns0:c>
      <ns0:c r="K2322" s="114" t="n">
        <ns0:f>AVERAGE('消融原始 0921'!D2273:D2322)</ns0:f>
        <ns0:v>0.085</ns0:v>
      </ns0:c>
    </ns0:row>
    <ns0:row r="2323" ht="18" customHeight="1">
      <ns0:c r="A2323" s="109" t="str">
        <ns0:v>t3</ns0:v>
      </ns0:c>
      <ns0:c r="B2323" s="109" t="n">
        <ns0:v>105</ns0:v>
      </ns0:c>
      <ns0:c r="C2323" s="109" t="n">
        <ns0:f>'消融原始 0921'!B2323-'消融实验 0921'!$E$7+1</ns0:f>
        <ns0:v>-40</ns0:v>
      </ns0:c>
      <ns0:c r="D2323" s="114" t="n">
        <ns0:f>AVERAGE('消融原始 0921'!D2319:D2323)</ns0:f>
        <ns0:v>0.2</ns0:v>
      </ns0:c>
      <ns0:c r="E2323" s="114" t="n">
        <ns0:f>AVERAGE('消融原始 0921'!D2314:D2323)</ns0:f>
        <ns0:v>0.125</ns0:v>
      </ns0:c>
      <ns0:c r="F2323" s="114" t="n">
        <ns0:f>AVERAGE('消融原始 0921'!D2309:D2323)</ns0:f>
        <ns0:v>0.11666666666666667</ns0:v>
      </ns0:c>
      <ns0:c r="G2323" s="114" t="n">
        <ns0:f>AVERAGE('消融原始 0921'!D2304:D2323)</ns0:f>
        <ns0:v>0.0875</ns0:v>
      </ns0:c>
      <ns0:c r="H2323" s="114" t="n">
        <ns0:f>AVERAGE('消融原始 0921'!D2299:D2323)</ns0:f>
        <ns0:v>0.08</ns0:v>
      </ns0:c>
      <ns0:c r="I2323" s="114" t="n">
        <ns0:f>AVERAGE('消融原始 0921'!D2294:D2323)</ns0:f>
        <ns0:v>0.06666666666666667</ns0:v>
      </ns0:c>
      <ns0:c r="J2323" s="114" t="n">
        <ns0:f>AVERAGE('消融原始 0921'!D2284:D2323)</ns0:f>
        <ns0:v>0.0625</ns0:v>
      </ns0:c>
      <ns0:c r="K2323" s="114" t="n">
        <ns0:f>AVERAGE('消融原始 0921'!D2274:D2323)</ns0:f>
        <ns0:v>0.085</ns0:v>
      </ns0:c>
    </ns0:row>
    <ns0:row r="2324" ht="18" customHeight="1">
      <ns0:c r="A2324" s="109" t="str">
        <ns0:v>t3</ns0:v>
      </ns0:c>
      <ns0:c r="B2324" s="109" t="n">
        <ns0:v>106</ns0:v>
      </ns0:c>
      <ns0:c r="C2324" s="109" t="n">
        <ns0:f>'消融原始 0921'!B2324-'消融实验 0921'!$E$7+1</ns0:f>
        <ns0:v>-39</ns0:v>
      </ns0:c>
      <ns0:c r="D2324" s="114" t="n">
        <ns0:f>AVERAGE('消融原始 0921'!D2320:D2324)</ns0:f>
        <ns0:v>0.2</ns0:v>
      </ns0:c>
      <ns0:c r="E2324" s="114" t="n">
        <ns0:f>AVERAGE('消融原始 0921'!D2315:D2324)</ns0:f>
        <ns0:v>0.125</ns0:v>
      </ns0:c>
      <ns0:c r="F2324" s="114" t="n">
        <ns0:f>AVERAGE('消融原始 0921'!D2310:D2324)</ns0:f>
        <ns0:v>0.1</ns0:v>
      </ns0:c>
      <ns0:c r="G2324" s="114" t="n">
        <ns0:f>AVERAGE('消融原始 0921'!D2305:D2324)</ns0:f>
        <ns0:v>0.0875</ns0:v>
      </ns0:c>
      <ns0:c r="H2324" s="114" t="n">
        <ns0:f>AVERAGE('消融原始 0921'!D2300:D2324)</ns0:f>
        <ns0:v>0.08</ns0:v>
      </ns0:c>
      <ns0:c r="I2324" s="114" t="n">
        <ns0:f>AVERAGE('消融原始 0921'!D2295:D2324)</ns0:f>
        <ns0:v>0.06666666666666667</ns0:v>
      </ns0:c>
      <ns0:c r="J2324" s="114" t="n">
        <ns0:f>AVERAGE('消融原始 0921'!D2285:D2324)</ns0:f>
        <ns0:v>0.0625</ns0:v>
      </ns0:c>
      <ns0:c r="K2324" s="114" t="n">
        <ns0:f>AVERAGE('消融原始 0921'!D2275:D2324)</ns0:f>
        <ns0:v>0.085</ns0:v>
      </ns0:c>
    </ns0:row>
    <ns0:row r="2325" ht="18" customHeight="1">
      <ns0:c r="A2325" s="109" t="str">
        <ns0:v>t3</ns0:v>
      </ns0:c>
      <ns0:c r="B2325" s="109" t="n">
        <ns0:v>107</ns0:v>
      </ns0:c>
      <ns0:c r="C2325" s="109" t="n">
        <ns0:f>'消融原始 0921'!B2325-'消融实验 0921'!$E$7+1</ns0:f>
        <ns0:v>-38</ns0:v>
      </ns0:c>
      <ns0:c r="D2325" s="114" t="n">
        <ns0:f>AVERAGE('消融原始 0921'!D2321:D2325)</ns0:f>
        <ns0:v>0.15</ns0:v>
      </ns0:c>
      <ns0:c r="E2325" s="114" t="n">
        <ns0:f>AVERAGE('消融原始 0921'!D2316:D2325)</ns0:f>
        <ns0:v>0.125</ns0:v>
      </ns0:c>
      <ns0:c r="F2325" s="114" t="n">
        <ns0:f>AVERAGE('消融原始 0921'!D2311:D2325)</ns0:f>
        <ns0:v>0.08333333333333333</ns0:v>
      </ns0:c>
      <ns0:c r="G2325" s="114" t="n">
        <ns0:f>AVERAGE('消融原始 0921'!D2306:D2325)</ns0:f>
        <ns0:v>0.0875</ns0:v>
      </ns0:c>
      <ns0:c r="H2325" s="114" t="n">
        <ns0:f>AVERAGE('消融原始 0921'!D2301:D2325)</ns0:f>
        <ns0:v>0.08</ns0:v>
      </ns0:c>
      <ns0:c r="I2325" s="114" t="n">
        <ns0:f>AVERAGE('消融原始 0921'!D2296:D2325)</ns0:f>
        <ns0:v>0.06666666666666667</ns0:v>
      </ns0:c>
      <ns0:c r="J2325" s="114" t="n">
        <ns0:f>AVERAGE('消融原始 0921'!D2286:D2325)</ns0:f>
        <ns0:v>0.0625</ns0:v>
      </ns0:c>
      <ns0:c r="K2325" s="114" t="n">
        <ns0:f>AVERAGE('消融原始 0921'!D2276:D2325)</ns0:f>
        <ns0:v>0.075</ns0:v>
      </ns0:c>
    </ns0:row>
    <ns0:row r="2326" ht="18" customHeight="1">
      <ns0:c r="A2326" s="109" t="str">
        <ns0:v>t3</ns0:v>
      </ns0:c>
      <ns0:c r="B2326" s="109" t="n">
        <ns0:v>108</ns0:v>
      </ns0:c>
      <ns0:c r="C2326" s="109" t="n">
        <ns0:f>'消融原始 0921'!B2326-'消融实验 0921'!$E$7+1</ns0:f>
        <ns0:v>-37</ns0:v>
      </ns0:c>
      <ns0:c r="D2326" s="114" t="n">
        <ns0:f>AVERAGE('消融原始 0921'!D2322:D2326)</ns0:f>
        <ns0:v>0.15</ns0:v>
      </ns0:c>
      <ns0:c r="E2326" s="114" t="n">
        <ns0:f>AVERAGE('消融原始 0921'!D2317:D2326)</ns0:f>
        <ns0:v>0.15</ns0:v>
      </ns0:c>
      <ns0:c r="F2326" s="114" t="n">
        <ns0:f>AVERAGE('消融原始 0921'!D2312:D2326)</ns0:f>
        <ns0:v>0.1</ns0:v>
      </ns0:c>
      <ns0:c r="G2326" s="114" t="n">
        <ns0:f>AVERAGE('消融原始 0921'!D2307:D2326)</ns0:f>
        <ns0:v>0.1</ns0:v>
      </ns0:c>
      <ns0:c r="H2326" s="114" t="n">
        <ns0:f>AVERAGE('消融原始 0921'!D2302:D2326)</ns0:f>
        <ns0:v>0.08</ns0:v>
      </ns0:c>
      <ns0:c r="I2326" s="114" t="n">
        <ns0:f>AVERAGE('消融原始 0921'!D2297:D2326)</ns0:f>
        <ns0:v>0.075</ns0:v>
      </ns0:c>
      <ns0:c r="J2326" s="114" t="n">
        <ns0:f>AVERAGE('消融原始 0921'!D2287:D2326)</ns0:f>
        <ns0:v>0.06875</ns0:v>
      </ns0:c>
      <ns0:c r="K2326" s="114" t="n">
        <ns0:f>AVERAGE('消融原始 0921'!D2277:D2326)</ns0:f>
        <ns0:v>0.075</ns0:v>
      </ns0:c>
    </ns0:row>
    <ns0:row r="2327" ht="18" customHeight="1">
      <ns0:c r="A2327" s="109" t="str">
        <ns0:v>t3</ns0:v>
      </ns0:c>
      <ns0:c r="B2327" s="109" t="n">
        <ns0:v>109</ns0:v>
      </ns0:c>
      <ns0:c r="C2327" s="109" t="n">
        <ns0:f>'消融原始 0921'!B2327-'消融实验 0921'!$E$7+1</ns0:f>
        <ns0:v>-36</ns0:v>
      </ns0:c>
      <ns0:c r="D2327" s="114" t="n">
        <ns0:f>AVERAGE('消融原始 0921'!D2323:D2327)</ns0:f>
        <ns0:v>0.1</ns0:v>
      </ns0:c>
      <ns0:c r="E2327" s="114" t="n">
        <ns0:f>AVERAGE('消融原始 0921'!D2318:D2327)</ns0:f>
        <ns0:v>0.15</ns0:v>
      </ns0:c>
      <ns0:c r="F2327" s="114" t="n">
        <ns0:f>AVERAGE('消融原始 0921'!D2313:D2327)</ns0:f>
        <ns0:v>0.1</ns0:v>
      </ns0:c>
      <ns0:c r="G2327" s="114" t="n">
        <ns0:f>AVERAGE('消融原始 0921'!D2308:D2327)</ns0:f>
        <ns0:v>0.1</ns0:v>
      </ns0:c>
      <ns0:c r="H2327" s="114" t="n">
        <ns0:f>AVERAGE('消融原始 0921'!D2303:D2327)</ns0:f>
        <ns0:v>0.08</ns0:v>
      </ns0:c>
      <ns0:c r="I2327" s="114" t="n">
        <ns0:f>AVERAGE('消融原始 0921'!D2298:D2327)</ns0:f>
        <ns0:v>0.075</ns0:v>
      </ns0:c>
      <ns0:c r="J2327" s="114" t="n">
        <ns0:f>AVERAGE('消融原始 0921'!D2288:D2327)</ns0:f>
        <ns0:v>0.06875</ns0:v>
      </ns0:c>
      <ns0:c r="K2327" s="114" t="n">
        <ns0:f>AVERAGE('消融原始 0921'!D2278:D2327)</ns0:f>
        <ns0:v>0.075</ns0:v>
      </ns0:c>
    </ns0:row>
    <ns0:row r="2328" ht="18" customHeight="1">
      <ns0:c r="A2328" s="109" t="str">
        <ns0:v>t3</ns0:v>
      </ns0:c>
      <ns0:c r="B2328" s="109" t="n">
        <ns0:v>110</ns0:v>
      </ns0:c>
      <ns0:c r="C2328" s="109" t="n">
        <ns0:f>'消融原始 0921'!B2328-'消融实验 0921'!$E$7+1</ns0:f>
        <ns0:v>-35</ns0:v>
      </ns0:c>
      <ns0:c r="D2328" s="114" t="n">
        <ns0:f>AVERAGE('消融原始 0921'!D2324:D2328)</ns0:f>
        <ns0:v>0.05</ns0:v>
      </ns0:c>
      <ns0:c r="E2328" s="114" t="n">
        <ns0:f>AVERAGE('消融原始 0921'!D2319:D2328)</ns0:f>
        <ns0:v>0.125</ns0:v>
      </ns0:c>
      <ns0:c r="F2328" s="114" t="n">
        <ns0:f>AVERAGE('消融原始 0921'!D2314:D2328)</ns0:f>
        <ns0:v>0.1</ns0:v>
      </ns0:c>
      <ns0:c r="G2328" s="114" t="n">
        <ns0:f>AVERAGE('消融原始 0921'!D2309:D2328)</ns0:f>
        <ns0:v>0.1</ns0:v>
      </ns0:c>
      <ns0:c r="H2328" s="114" t="n">
        <ns0:f>AVERAGE('消融原始 0921'!D2304:D2328)</ns0:f>
        <ns0:v>0.08</ns0:v>
      </ns0:c>
      <ns0:c r="I2328" s="114" t="n">
        <ns0:f>AVERAGE('消融原始 0921'!D2299:D2328)</ns0:f>
        <ns0:v>0.075</ns0:v>
      </ns0:c>
      <ns0:c r="J2328" s="114" t="n">
        <ns0:f>AVERAGE('消融原始 0921'!D2289:D2328)</ns0:f>
        <ns0:v>0.06875</ns0:v>
      </ns0:c>
      <ns0:c r="K2328" s="114" t="n">
        <ns0:f>AVERAGE('消融原始 0921'!D2279:D2328)</ns0:f>
        <ns0:v>0.07</ns0:v>
      </ns0:c>
    </ns0:row>
    <ns0:row r="2329" ht="18" customHeight="1">
      <ns0:c r="A2329" s="109" t="str">
        <ns0:v>t3</ns0:v>
      </ns0:c>
      <ns0:c r="B2329" s="109" t="n">
        <ns0:v>111</ns0:v>
      </ns0:c>
      <ns0:c r="C2329" s="109" t="n">
        <ns0:f>'消融原始 0921'!B2329-'消融实验 0921'!$E$7+1</ns0:f>
        <ns0:v>-34</ns0:v>
      </ns0:c>
      <ns0:c r="D2329" s="114" t="n">
        <ns0:f>AVERAGE('消融原始 0921'!D2325:D2329)</ns0:f>
        <ns0:v>0.1</ns0:v>
      </ns0:c>
      <ns0:c r="E2329" s="114" t="n">
        <ns0:f>AVERAGE('消融原始 0921'!D2320:D2329)</ns0:f>
        <ns0:v>0.15</ns0:v>
      </ns0:c>
      <ns0:c r="F2329" s="114" t="n">
        <ns0:f>AVERAGE('消融原始 0921'!D2315:D2329)</ns0:f>
        <ns0:v>0.11666666666666667</ns0:v>
      </ns0:c>
      <ns0:c r="G2329" s="114" t="n">
        <ns0:f>AVERAGE('消融原始 0921'!D2310:D2329)</ns0:f>
        <ns0:v>0.1</ns0:v>
      </ns0:c>
      <ns0:c r="H2329" s="114" t="n">
        <ns0:f>AVERAGE('消融原始 0921'!D2305:D2329)</ns0:f>
        <ns0:v>0.09</ns0:v>
      </ns0:c>
      <ns0:c r="I2329" s="114" t="n">
        <ns0:f>AVERAGE('消融原始 0921'!D2300:D2329)</ns0:f>
        <ns0:v>0.08333333333333333</ns0:v>
      </ns0:c>
      <ns0:c r="J2329" s="114" t="n">
        <ns0:f>AVERAGE('消融原始 0921'!D2290:D2329)</ns0:f>
        <ns0:v>0.075</ns0:v>
      </ns0:c>
      <ns0:c r="K2329" s="114" t="n">
        <ns0:f>AVERAGE('消融原始 0921'!D2280:D2329)</ns0:f>
        <ns0:v>0.07</ns0:v>
      </ns0:c>
    </ns0:row>
    <ns0:row r="2330" ht="18" customHeight="1">
      <ns0:c r="A2330" s="109" t="str">
        <ns0:v>t3</ns0:v>
      </ns0:c>
      <ns0:c r="B2330" s="109" t="n">
        <ns0:v>112</ns0:v>
      </ns0:c>
      <ns0:c r="C2330" s="109" t="n">
        <ns0:f>'消融原始 0921'!B2330-'消融实验 0921'!$E$7+1</ns0:f>
        <ns0:v>-33</ns0:v>
      </ns0:c>
      <ns0:c r="D2330" s="114" t="n">
        <ns0:f>AVERAGE('消融原始 0921'!D2326:D2330)</ns0:f>
        <ns0:v>0.1</ns0:v>
      </ns0:c>
      <ns0:c r="E2330" s="114" t="n">
        <ns0:f>AVERAGE('消融原始 0921'!D2321:D2330)</ns0:f>
        <ns0:v>0.125</ns0:v>
      </ns0:c>
      <ns0:c r="F2330" s="114" t="n">
        <ns0:f>AVERAGE('消融原始 0921'!D2316:D2330)</ns0:f>
        <ns0:v>0.11666666666666667</ns0:v>
      </ns0:c>
      <ns0:c r="G2330" s="114" t="n">
        <ns0:f>AVERAGE('消融原始 0921'!D2311:D2330)</ns0:f>
        <ns0:v>0.0875</ns0:v>
      </ns0:c>
      <ns0:c r="H2330" s="114" t="n">
        <ns0:f>AVERAGE('消融原始 0921'!D2306:D2330)</ns0:f>
        <ns0:v>0.09</ns0:v>
      </ns0:c>
      <ns0:c r="I2330" s="114" t="n">
        <ns0:f>AVERAGE('消融原始 0921'!D2301:D2330)</ns0:f>
        <ns0:v>0.08333333333333333</ns0:v>
      </ns0:c>
      <ns0:c r="J2330" s="114" t="n">
        <ns0:f>AVERAGE('消融原始 0921'!D2291:D2330)</ns0:f>
        <ns0:v>0.06875</ns0:v>
      </ns0:c>
      <ns0:c r="K2330" s="114" t="n">
        <ns0:f>AVERAGE('消融原始 0921'!D2281:D2330)</ns0:f>
        <ns0:v>0.07</ns0:v>
      </ns0:c>
    </ns0:row>
    <ns0:row r="2331" ht="18" customHeight="1">
      <ns0:c r="A2331" s="109" t="str">
        <ns0:v>t3</ns0:v>
      </ns0:c>
      <ns0:c r="B2331" s="109" t="n">
        <ns0:v>113</ns0:v>
      </ns0:c>
      <ns0:c r="C2331" s="109" t="n">
        <ns0:f>'消融原始 0921'!B2331-'消融实验 0921'!$E$7+1</ns0:f>
        <ns0:v>-32</ns0:v>
      </ns0:c>
      <ns0:c r="D2331" s="114" t="n">
        <ns0:f>AVERAGE('消融原始 0921'!D2327:D2331)</ns0:f>
        <ns0:v>0.1</ns0:v>
      </ns0:c>
      <ns0:c r="E2331" s="114" t="n">
        <ns0:f>AVERAGE('消融原始 0921'!D2322:D2331)</ns0:f>
        <ns0:v>0.125</ns0:v>
      </ns0:c>
      <ns0:c r="F2331" s="114" t="n">
        <ns0:f>AVERAGE('消融原始 0921'!D2317:D2331)</ns0:f>
        <ns0:v>0.13333333333333333</ns0:v>
      </ns0:c>
      <ns0:c r="G2331" s="114" t="n">
        <ns0:f>AVERAGE('消融原始 0921'!D2312:D2331)</ns0:f>
        <ns0:v>0.1</ns0:v>
      </ns0:c>
      <ns0:c r="H2331" s="114" t="n">
        <ns0:f>AVERAGE('消融原始 0921'!D2307:D2331)</ns0:f>
        <ns0:v>0.1</ns0:v>
      </ns0:c>
      <ns0:c r="I2331" s="114" t="n">
        <ns0:f>AVERAGE('消融原始 0921'!D2302:D2331)</ns0:f>
        <ns0:v>0.08333333333333333</ns0:v>
      </ns0:c>
      <ns0:c r="J2331" s="114" t="n">
        <ns0:f>AVERAGE('消融原始 0921'!D2292:D2331)</ns0:f>
        <ns0:v>0.075</ns0:v>
      </ns0:c>
      <ns0:c r="K2331" s="114" t="n">
        <ns0:f>AVERAGE('消融原始 0921'!D2282:D2331)</ns0:f>
        <ns0:v>0.075</ns0:v>
      </ns0:c>
    </ns0:row>
    <ns0:row r="2332" ht="18" customHeight="1">
      <ns0:c r="A2332" s="109" t="str">
        <ns0:v>t3</ns0:v>
      </ns0:c>
      <ns0:c r="B2332" s="109" t="n">
        <ns0:v>114</ns0:v>
      </ns0:c>
      <ns0:c r="C2332" s="109" t="n">
        <ns0:f>'消融原始 0921'!B2332-'消融实验 0921'!$E$7+1</ns0:f>
        <ns0:v>-31</ns0:v>
      </ns0:c>
      <ns0:c r="D2332" s="114" t="n">
        <ns0:f>AVERAGE('消融原始 0921'!D2328:D2332)</ns0:f>
        <ns0:v>0.15</ns0:v>
      </ns0:c>
      <ns0:c r="E2332" s="114" t="n">
        <ns0:f>AVERAGE('消融原始 0921'!D2323:D2332)</ns0:f>
        <ns0:v>0.125</ns0:v>
      </ns0:c>
      <ns0:c r="F2332" s="114" t="n">
        <ns0:f>AVERAGE('消融原始 0921'!D2318:D2332)</ns0:f>
        <ns0:v>0.15</ns0:v>
      </ns0:c>
      <ns0:c r="G2332" s="114" t="n">
        <ns0:f>AVERAGE('消融原始 0921'!D2313:D2332)</ns0:f>
        <ns0:v>0.1125</ns0:v>
      </ns0:c>
      <ns0:c r="H2332" s="114" t="n">
        <ns0:f>AVERAGE('消融原始 0921'!D2308:D2332)</ns0:f>
        <ns0:v>0.11</ns0:v>
      </ns0:c>
      <ns0:c r="I2332" s="114" t="n">
        <ns0:f>AVERAGE('消融原始 0921'!D2303:D2332)</ns0:f>
        <ns0:v>0.09166666666666666</ns0:v>
      </ns0:c>
      <ns0:c r="J2332" s="114" t="n">
        <ns0:f>AVERAGE('消融原始 0921'!D2293:D2332)</ns0:f>
        <ns0:v>0.075</ns0:v>
      </ns0:c>
      <ns0:c r="K2332" s="114" t="n">
        <ns0:f>AVERAGE('消融原始 0921'!D2283:D2332)</ns0:f>
        <ns0:v>0.075</ns0:v>
      </ns0:c>
    </ns0:row>
    <ns0:row r="2333" ht="18" customHeight="1">
      <ns0:c r="A2333" s="109" t="str">
        <ns0:v>t3</ns0:v>
      </ns0:c>
      <ns0:c r="B2333" s="109" t="n">
        <ns0:v>115</ns0:v>
      </ns0:c>
      <ns0:c r="C2333" s="109" t="n">
        <ns0:f>'消融原始 0921'!B2333-'消融实验 0921'!$E$7+1</ns0:f>
        <ns0:v>-30</ns0:v>
      </ns0:c>
      <ns0:c r="D2333" s="114" t="n">
        <ns0:f>AVERAGE('消融原始 0921'!D2329:D2333)</ns0:f>
        <ns0:v>0.2</ns0:v>
      </ns0:c>
      <ns0:c r="E2333" s="114" t="n">
        <ns0:f>AVERAGE('消融原始 0921'!D2324:D2333)</ns0:f>
        <ns0:v>0.125</ns0:v>
      </ns0:c>
      <ns0:c r="F2333" s="114" t="n">
        <ns0:f>AVERAGE('消融原始 0921'!D2319:D2333)</ns0:f>
        <ns0:v>0.15</ns0:v>
      </ns0:c>
      <ns0:c r="G2333" s="114" t="n">
        <ns0:f>AVERAGE('消融原始 0921'!D2314:D2333)</ns0:f>
        <ns0:v>0.125</ns0:v>
      </ns0:c>
      <ns0:c r="H2333" s="114" t="n">
        <ns0:f>AVERAGE('消融原始 0921'!D2309:D2333)</ns0:f>
        <ns0:v>0.12</ns0:v>
      </ns0:c>
      <ns0:c r="I2333" s="114" t="n">
        <ns0:f>AVERAGE('消融原始 0921'!D2304:D2333)</ns0:f>
        <ns0:v>0.1</ns0:v>
      </ns0:c>
      <ns0:c r="J2333" s="114" t="n">
        <ns0:f>AVERAGE('消融原始 0921'!D2294:D2333)</ns0:f>
        <ns0:v>0.08125</ns0:v>
      </ns0:c>
      <ns0:c r="K2333" s="114" t="n">
        <ns0:f>AVERAGE('消融原始 0921'!D2284:D2333)</ns0:f>
        <ns0:v>0.075</ns0:v>
      </ns0:c>
    </ns0:row>
    <ns0:row r="2334" ht="18" customHeight="1">
      <ns0:c r="A2334" s="109" t="str">
        <ns0:v>t3</ns0:v>
      </ns0:c>
      <ns0:c r="B2334" s="109" t="n">
        <ns0:v>116</ns0:v>
      </ns0:c>
      <ns0:c r="C2334" s="109" t="n">
        <ns0:f>'消融原始 0921'!B2334-'消融实验 0921'!$E$7+1</ns0:f>
        <ns0:v>-29</ns0:v>
      </ns0:c>
      <ns0:c r="D2334" s="114" t="n">
        <ns0:f>AVERAGE('消融原始 0921'!D2330:D2334)</ns0:f>
        <ns0:v>0.15</ns0:v>
      </ns0:c>
      <ns0:c r="E2334" s="114" t="n">
        <ns0:f>AVERAGE('消融原始 0921'!D2325:D2334)</ns0:f>
        <ns0:v>0.125</ns0:v>
      </ns0:c>
      <ns0:c r="F2334" s="114" t="n">
        <ns0:f>AVERAGE('消融原始 0921'!D2320:D2334)</ns0:f>
        <ns0:v>0.15</ns0:v>
      </ns0:c>
      <ns0:c r="G2334" s="114" t="n">
        <ns0:f>AVERAGE('消融原始 0921'!D2315:D2334)</ns0:f>
        <ns0:v>0.125</ns0:v>
      </ns0:c>
      <ns0:c r="H2334" s="114" t="n">
        <ns0:f>AVERAGE('消融原始 0921'!D2310:D2334)</ns0:f>
        <ns0:v>0.11</ns0:v>
      </ns0:c>
      <ns0:c r="I2334" s="114" t="n">
        <ns0:f>AVERAGE('消融原始 0921'!D2305:D2334)</ns0:f>
        <ns0:v>0.1</ns0:v>
      </ns0:c>
      <ns0:c r="J2334" s="114" t="n">
        <ns0:f>AVERAGE('消融原始 0921'!D2295:D2334)</ns0:f>
        <ns0:v>0.08125</ns0:v>
      </ns0:c>
      <ns0:c r="K2334" s="114" t="n">
        <ns0:f>AVERAGE('消融原始 0921'!D2285:D2334)</ns0:f>
        <ns0:v>0.075</ns0:v>
      </ns0:c>
    </ns0:row>
    <ns0:row r="2335" ht="18" customHeight="1">
      <ns0:c r="A2335" s="109" t="str">
        <ns0:v>t3</ns0:v>
      </ns0:c>
      <ns0:c r="B2335" s="109" t="n">
        <ns0:v>117</ns0:v>
      </ns0:c>
      <ns0:c r="C2335" s="109" t="n">
        <ns0:f>'消融原始 0921'!B2335-'消融实验 0921'!$E$7+1</ns0:f>
        <ns0:v>-28</ns0:v>
      </ns0:c>
      <ns0:c r="D2335" s="114" t="n">
        <ns0:f>AVERAGE('消融原始 0921'!D2331:D2335)</ns0:f>
        <ns0:v>0.15</ns0:v>
      </ns0:c>
      <ns0:c r="E2335" s="114" t="n">
        <ns0:f>AVERAGE('消融原始 0921'!D2326:D2335)</ns0:f>
        <ns0:v>0.125</ns0:v>
      </ns0:c>
      <ns0:c r="F2335" s="114" t="n">
        <ns0:f>AVERAGE('消融原始 0921'!D2321:D2335)</ns0:f>
        <ns0:v>0.13333333333333333</ns0:v>
      </ns0:c>
      <ns0:c r="G2335" s="114" t="n">
        <ns0:f>AVERAGE('消融原始 0921'!D2316:D2335)</ns0:f>
        <ns0:v>0.125</ns0:v>
      </ns0:c>
      <ns0:c r="H2335" s="114" t="n">
        <ns0:f>AVERAGE('消融原始 0921'!D2311:D2335)</ns0:f>
        <ns0:v>0.1</ns0:v>
      </ns0:c>
      <ns0:c r="I2335" s="114" t="n">
        <ns0:f>AVERAGE('消融原始 0921'!D2306:D2335)</ns0:f>
        <ns0:v>0.1</ns0:v>
      </ns0:c>
      <ns0:c r="J2335" s="114" t="n">
        <ns0:f>AVERAGE('消融原始 0921'!D2296:D2335)</ns0:f>
        <ns0:v>0.08125</ns0:v>
      </ns0:c>
      <ns0:c r="K2335" s="114" t="n">
        <ns0:f>AVERAGE('消融原始 0921'!D2286:D2335)</ns0:f>
        <ns0:v>0.075</ns0:v>
      </ns0:c>
    </ns0:row>
    <ns0:row r="2336" ht="18" customHeight="1">
      <ns0:c r="A2336" s="109" t="str">
        <ns0:v>t3</ns0:v>
      </ns0:c>
      <ns0:c r="B2336" s="109" t="n">
        <ns0:v>118</ns0:v>
      </ns0:c>
      <ns0:c r="C2336" s="109" t="n">
        <ns0:f>'消融原始 0921'!B2336-'消融实验 0921'!$E$7+1</ns0:f>
        <ns0:v>-27</ns0:v>
      </ns0:c>
      <ns0:c r="D2336" s="114" t="n">
        <ns0:f>AVERAGE('消融原始 0921'!D2332:D2336)</ns0:f>
        <ns0:v>0.15</ns0:v>
      </ns0:c>
      <ns0:c r="E2336" s="114" t="n">
        <ns0:f>AVERAGE('消融原始 0921'!D2327:D2336)</ns0:f>
        <ns0:v>0.125</ns0:v>
      </ns0:c>
      <ns0:c r="F2336" s="114" t="n">
        <ns0:f>AVERAGE('消融原始 0921'!D2322:D2336)</ns0:f>
        <ns0:v>0.13333333333333333</ns0:v>
      </ns0:c>
      <ns0:c r="G2336" s="114" t="n">
        <ns0:f>AVERAGE('消融原始 0921'!D2317:D2336)</ns0:f>
        <ns0:v>0.1375</ns0:v>
      </ns0:c>
      <ns0:c r="H2336" s="114" t="n">
        <ns0:f>AVERAGE('消融原始 0921'!D2312:D2336)</ns0:f>
        <ns0:v>0.11</ns0:v>
      </ns0:c>
      <ns0:c r="I2336" s="114" t="n">
        <ns0:f>AVERAGE('消融原始 0921'!D2307:D2336)</ns0:f>
        <ns0:v>0.10833333333333334</ns0:v>
      </ns0:c>
      <ns0:c r="J2336" s="114" t="n">
        <ns0:f>AVERAGE('消融原始 0921'!D2297:D2336)</ns0:f>
        <ns0:v>0.0875</ns0:v>
      </ns0:c>
      <ns0:c r="K2336" s="114" t="n">
        <ns0:f>AVERAGE('消融原始 0921'!D2287:D2336)</ns0:f>
        <ns0:v>0.08</ns0:v>
      </ns0:c>
    </ns0:row>
    <ns0:row r="2337" ht="18" customHeight="1">
      <ns0:c r="A2337" s="109" t="str">
        <ns0:v>t3</ns0:v>
      </ns0:c>
      <ns0:c r="B2337" s="109" t="n">
        <ns0:v>119</ns0:v>
      </ns0:c>
      <ns0:c r="C2337" s="109" t="n">
        <ns0:f>'消融原始 0921'!B2337-'消融实验 0921'!$E$7+1</ns0:f>
        <ns0:v>-26</ns0:v>
      </ns0:c>
      <ns0:c r="D2337" s="114" t="n">
        <ns0:f>AVERAGE('消融原始 0921'!D2333:D2337)</ns0:f>
        <ns0:v>0.1</ns0:v>
      </ns0:c>
      <ns0:c r="E2337" s="114" t="n">
        <ns0:f>AVERAGE('消融原始 0921'!D2328:D2337)</ns0:f>
        <ns0:v>0.125</ns0:v>
      </ns0:c>
      <ns0:c r="F2337" s="114" t="n">
        <ns0:f>AVERAGE('消融原始 0921'!D2323:D2337)</ns0:f>
        <ns0:v>0.11666666666666667</ns0:v>
      </ns0:c>
      <ns0:c r="G2337" s="114" t="n">
        <ns0:f>AVERAGE('消融原始 0921'!D2318:D2337)</ns0:f>
        <ns0:v>0.1375</ns0:v>
      </ns0:c>
      <ns0:c r="H2337" s="114" t="n">
        <ns0:f>AVERAGE('消融原始 0921'!D2313:D2337)</ns0:f>
        <ns0:v>0.11</ns0:v>
      </ns0:c>
      <ns0:c r="I2337" s="114" t="n">
        <ns0:f>AVERAGE('消融原始 0921'!D2308:D2337)</ns0:f>
        <ns0:v>0.10833333333333334</ns0:v>
      </ns0:c>
      <ns0:c r="J2337" s="114" t="n">
        <ns0:f>AVERAGE('消融原始 0921'!D2298:D2337)</ns0:f>
        <ns0:v>0.0875</ns0:v>
      </ns0:c>
      <ns0:c r="K2337" s="114" t="n">
        <ns0:f>AVERAGE('消融原始 0921'!D2288:D2337)</ns0:f>
        <ns0:v>0.08</ns0:v>
      </ns0:c>
    </ns0:row>
    <ns0:row r="2338" ht="18" customHeight="1">
      <ns0:c r="A2338" s="109" t="str">
        <ns0:v>t3</ns0:v>
      </ns0:c>
      <ns0:c r="B2338" s="109" t="n">
        <ns0:v>120</ns0:v>
      </ns0:c>
      <ns0:c r="C2338" s="109" t="n">
        <ns0:f>'消融原始 0921'!B2338-'消融实验 0921'!$E$7+1</ns0:f>
        <ns0:v>-25</ns0:v>
      </ns0:c>
      <ns0:c r="D2338" s="114" t="n">
        <ns0:f>AVERAGE('消融原始 0921'!D2334:D2338)</ns0:f>
        <ns0:v>0.05</ns0:v>
      </ns0:c>
      <ns0:c r="E2338" s="114" t="n">
        <ns0:f>AVERAGE('消融原始 0921'!D2329:D2338)</ns0:f>
        <ns0:v>0.125</ns0:v>
      </ns0:c>
      <ns0:c r="F2338" s="114" t="n">
        <ns0:f>AVERAGE('消融原始 0921'!D2324:D2338)</ns0:f>
        <ns0:v>0.1</ns0:v>
      </ns0:c>
      <ns0:c r="G2338" s="114" t="n">
        <ns0:f>AVERAGE('消融原始 0921'!D2319:D2338)</ns0:f>
        <ns0:v>0.125</ns0:v>
      </ns0:c>
      <ns0:c r="H2338" s="114" t="n">
        <ns0:f>AVERAGE('消融原始 0921'!D2314:D2338)</ns0:f>
        <ns0:v>0.11</ns0:v>
      </ns0:c>
      <ns0:c r="I2338" s="114" t="n">
        <ns0:f>AVERAGE('消融原始 0921'!D2309:D2338)</ns0:f>
        <ns0:v>0.10833333333333334</ns0:v>
      </ns0:c>
      <ns0:c r="J2338" s="114" t="n">
        <ns0:f>AVERAGE('消融原始 0921'!D2299:D2338)</ns0:f>
        <ns0:v>0.0875</ns0:v>
      </ns0:c>
      <ns0:c r="K2338" s="114" t="n">
        <ns0:f>AVERAGE('消融原始 0921'!D2289:D2338)</ns0:f>
        <ns0:v>0.08</ns0:v>
      </ns0:c>
    </ns0:row>
    <ns0:row r="2339" ht="18" customHeight="1">
      <ns0:c r="A2339" s="109" t="str">
        <ns0:v>t3</ns0:v>
      </ns0:c>
      <ns0:c r="B2339" s="109" t="n">
        <ns0:v>121</ns0:v>
      </ns0:c>
      <ns0:c r="C2339" s="109" t="n">
        <ns0:f>'消融原始 0921'!B2339-'消融实验 0921'!$E$7+1</ns0:f>
        <ns0:v>-24</ns0:v>
      </ns0:c>
      <ns0:c r="D2339" s="114" t="n">
        <ns0:f>AVERAGE('消融原始 0921'!D2335:D2339)</ns0:f>
        <ns0:v>0.05</ns0:v>
      </ns0:c>
      <ns0:c r="E2339" s="114" t="n">
        <ns0:f>AVERAGE('消融原始 0921'!D2330:D2339)</ns0:f>
        <ns0:v>0.1</ns0:v>
      </ns0:c>
      <ns0:c r="F2339" s="114" t="n">
        <ns0:f>AVERAGE('消融原始 0921'!D2325:D2339)</ns0:f>
        <ns0:v>0.1</ns0:v>
      </ns0:c>
      <ns0:c r="G2339" s="114" t="n">
        <ns0:f>AVERAGE('消融原始 0921'!D2320:D2339)</ns0:f>
        <ns0:v>0.125</ns0:v>
      </ns0:c>
      <ns0:c r="H2339" s="114" t="n">
        <ns0:f>AVERAGE('消融原始 0921'!D2315:D2339)</ns0:f>
        <ns0:v>0.11</ns0:v>
      </ns0:c>
      <ns0:c r="I2339" s="114" t="n">
        <ns0:f>AVERAGE('消融原始 0921'!D2310:D2339)</ns0:f>
        <ns0:v>0.1</ns0:v>
      </ns0:c>
      <ns0:c r="J2339" s="114" t="n">
        <ns0:f>AVERAGE('消融原始 0921'!D2300:D2339)</ns0:f>
        <ns0:v>0.0875</ns0:v>
      </ns0:c>
      <ns0:c r="K2339" s="114" t="n">
        <ns0:f>AVERAGE('消融原始 0921'!D2290:D2339)</ns0:f>
        <ns0:v>0.08</ns0:v>
      </ns0:c>
    </ns0:row>
    <ns0:row r="2340" ht="18" customHeight="1">
      <ns0:c r="A2340" s="109" t="str">
        <ns0:v>t3</ns0:v>
      </ns0:c>
      <ns0:c r="B2340" s="109" t="n">
        <ns0:v>122</ns0:v>
      </ns0:c>
      <ns0:c r="C2340" s="109" t="n">
        <ns0:f>'消融原始 0921'!B2340-'消融实验 0921'!$E$7+1</ns0:f>
        <ns0:v>-23</ns0:v>
      </ns0:c>
      <ns0:c r="D2340" s="114" t="n">
        <ns0:f>AVERAGE('消融原始 0921'!D2336:D2340)</ns0:f>
        <ns0:v>0.05</ns0:v>
      </ns0:c>
      <ns0:c r="E2340" s="114" t="n">
        <ns0:f>AVERAGE('消融原始 0921'!D2331:D2340)</ns0:f>
        <ns0:v>0.1</ns0:v>
      </ns0:c>
      <ns0:c r="F2340" s="114" t="n">
        <ns0:f>AVERAGE('消融原始 0921'!D2326:D2340)</ns0:f>
        <ns0:v>0.1</ns0:v>
      </ns0:c>
      <ns0:c r="G2340" s="114" t="n">
        <ns0:f>AVERAGE('消融原始 0921'!D2321:D2340)</ns0:f>
        <ns0:v>0.1125</ns0:v>
      </ns0:c>
      <ns0:c r="H2340" s="114" t="n">
        <ns0:f>AVERAGE('消融原始 0921'!D2316:D2340)</ns0:f>
        <ns0:v>0.11</ns0:v>
      </ns0:c>
      <ns0:c r="I2340" s="114" t="n">
        <ns0:f>AVERAGE('消融原始 0921'!D2311:D2340)</ns0:f>
        <ns0:v>0.09166666666666666</ns0:v>
      </ns0:c>
      <ns0:c r="J2340" s="114" t="n">
        <ns0:f>AVERAGE('消融原始 0921'!D2301:D2340)</ns0:f>
        <ns0:v>0.0875</ns0:v>
      </ns0:c>
      <ns0:c r="K2340" s="114" t="n">
        <ns0:f>AVERAGE('消融原始 0921'!D2291:D2340)</ns0:f>
        <ns0:v>0.075</ns0:v>
      </ns0:c>
    </ns0:row>
    <ns0:row r="2341" ht="18" customHeight="1">
      <ns0:c r="A2341" s="109" t="str">
        <ns0:v>t3</ns0:v>
      </ns0:c>
      <ns0:c r="B2341" s="109" t="n">
        <ns0:v>123</ns0:v>
      </ns0:c>
      <ns0:c r="C2341" s="109" t="n">
        <ns0:f>'消融原始 0921'!B2341-'消融实验 0921'!$E$7+1</ns0:f>
        <ns0:v>-22</ns0:v>
      </ns0:c>
      <ns0:c r="D2341" s="114" t="n">
        <ns0:f>AVERAGE('消融原始 0921'!D2337:D2341)</ns0:f>
        <ns0:v>0</ns0:v>
      </ns0:c>
      <ns0:c r="E2341" s="114" t="n">
        <ns0:f>AVERAGE('消融原始 0921'!D2332:D2341)</ns0:f>
        <ns0:v>0.075</ns0:v>
      </ns0:c>
      <ns0:c r="F2341" s="114" t="n">
        <ns0:f>AVERAGE('消融原始 0921'!D2327:D2341)</ns0:f>
        <ns0:v>0.08333333333333333</ns0:v>
      </ns0:c>
      <ns0:c r="G2341" s="114" t="n">
        <ns0:f>AVERAGE('消融原始 0921'!D2322:D2341)</ns0:f>
        <ns0:v>0.1</ns0:v>
      </ns0:c>
      <ns0:c r="H2341" s="114" t="n">
        <ns0:f>AVERAGE('消融原始 0921'!D2317:D2341)</ns0:f>
        <ns0:v>0.11</ns0:v>
      </ns0:c>
      <ns0:c r="I2341" s="114" t="n">
        <ns0:f>AVERAGE('消融原始 0921'!D2312:D2341)</ns0:f>
        <ns0:v>0.09166666666666666</ns0:v>
      </ns0:c>
      <ns0:c r="J2341" s="114" t="n">
        <ns0:f>AVERAGE('消融原始 0921'!D2302:D2341)</ns0:f>
        <ns0:v>0.08125</ns0:v>
      </ns0:c>
      <ns0:c r="K2341" s="114" t="n">
        <ns0:f>AVERAGE('消融原始 0921'!D2292:D2341)</ns0:f>
        <ns0:v>0.075</ns0:v>
      </ns0:c>
    </ns0:row>
    <ns0:row r="2342" ht="18" customHeight="1">
      <ns0:c r="A2342" s="109" t="str">
        <ns0:v>t3</ns0:v>
      </ns0:c>
      <ns0:c r="B2342" s="109" t="n">
        <ns0:v>124</ns0:v>
      </ns0:c>
      <ns0:c r="C2342" s="109" t="n">
        <ns0:f>'消融原始 0921'!B2342-'消融实验 0921'!$E$7+1</ns0:f>
        <ns0:v>-21</ns0:v>
      </ns0:c>
      <ns0:c r="D2342" s="114" t="n">
        <ns0:f>AVERAGE('消融原始 0921'!D2338:D2342)</ns0:f>
        <ns0:v>0</ns0:v>
      </ns0:c>
      <ns0:c r="E2342" s="114" t="n">
        <ns0:f>AVERAGE('消融原始 0921'!D2333:D2342)</ns0:f>
        <ns0:v>0.05</ns0:v>
      </ns0:c>
      <ns0:c r="F2342" s="114" t="n">
        <ns0:f>AVERAGE('消融原始 0921'!D2328:D2342)</ns0:f>
        <ns0:v>0.08333333333333333</ns0:v>
      </ns0:c>
      <ns0:c r="G2342" s="114" t="n">
        <ns0:f>AVERAGE('消融原始 0921'!D2323:D2342)</ns0:f>
        <ns0:v>0.0875</ns0:v>
      </ns0:c>
      <ns0:c r="H2342" s="114" t="n">
        <ns0:f>AVERAGE('消融原始 0921'!D2318:D2342)</ns0:f>
        <ns0:v>0.11</ns0:v>
      </ns0:c>
      <ns0:c r="I2342" s="114" t="n">
        <ns0:f>AVERAGE('消融原始 0921'!D2313:D2342)</ns0:f>
        <ns0:v>0.09166666666666666</ns0:v>
      </ns0:c>
      <ns0:c r="J2342" s="114" t="n">
        <ns0:f>AVERAGE('消融原始 0921'!D2303:D2342)</ns0:f>
        <ns0:v>0.08125</ns0:v>
      </ns0:c>
      <ns0:c r="K2342" s="114" t="n">
        <ns0:f>AVERAGE('消融原始 0921'!D2293:D2342)</ns0:f>
        <ns0:v>0.07</ns0:v>
      </ns0:c>
    </ns0:row>
    <ns0:row r="2343" ht="18" customHeight="1">
      <ns0:c r="A2343" s="109" t="str">
        <ns0:v>t3</ns0:v>
      </ns0:c>
      <ns0:c r="B2343" s="109" t="n">
        <ns0:v>125</ns0:v>
      </ns0:c>
      <ns0:c r="C2343" s="109" t="n">
        <ns0:f>'消融原始 0921'!B2343-'消融实验 0921'!$E$7+1</ns0:f>
        <ns0:v>-20</ns0:v>
      </ns0:c>
      <ns0:c r="D2343" s="114" t="n">
        <ns0:f>AVERAGE('消融原始 0921'!D2339:D2343)</ns0:f>
        <ns0:v>0.05</ns0:v>
      </ns0:c>
      <ns0:c r="E2343" s="114" t="n">
        <ns0:f>AVERAGE('消融原始 0921'!D2334:D2343)</ns0:f>
        <ns0:v>0.05</ns0:v>
      </ns0:c>
      <ns0:c r="F2343" s="114" t="n">
        <ns0:f>AVERAGE('消融原始 0921'!D2329:D2343)</ns0:f>
        <ns0:v>0.1</ns0:v>
      </ns0:c>
      <ns0:c r="G2343" s="114" t="n">
        <ns0:f>AVERAGE('消融原始 0921'!D2324:D2343)</ns0:f>
        <ns0:v>0.0875</ns0:v>
      </ns0:c>
      <ns0:c r="H2343" s="114" t="n">
        <ns0:f>AVERAGE('消融原始 0921'!D2319:D2343)</ns0:f>
        <ns0:v>0.11</ns0:v>
      </ns0:c>
      <ns0:c r="I2343" s="114" t="n">
        <ns0:f>AVERAGE('消融原始 0921'!D2314:D2343)</ns0:f>
        <ns0:v>0.1</ns0:v>
      </ns0:c>
      <ns0:c r="J2343" s="114" t="n">
        <ns0:f>AVERAGE('消融原始 0921'!D2304:D2343)</ns0:f>
        <ns0:v>0.0875</ns0:v>
      </ns0:c>
      <ns0:c r="K2343" s="114" t="n">
        <ns0:f>AVERAGE('消融原始 0921'!D2294:D2343)</ns0:f>
        <ns0:v>0.075</ns0:v>
      </ns0:c>
    </ns0:row>
    <ns0:row r="2344" ht="18" customHeight="1">
      <ns0:c r="A2344" s="109" t="str">
        <ns0:v>t3</ns0:v>
      </ns0:c>
      <ns0:c r="B2344" s="109" t="n">
        <ns0:v>126</ns0:v>
      </ns0:c>
      <ns0:c r="C2344" s="109" t="n">
        <ns0:f>'消融原始 0921'!B2344-'消融实验 0921'!$E$7+1</ns0:f>
        <ns0:v>-19</ns0:v>
      </ns0:c>
      <ns0:c r="D2344" s="114" t="n">
        <ns0:f>AVERAGE('消融原始 0921'!D2340:D2344)</ns0:f>
        <ns0:v>0.05</ns0:v>
      </ns0:c>
      <ns0:c r="E2344" s="114" t="n">
        <ns0:f>AVERAGE('消融原始 0921'!D2335:D2344)</ns0:f>
        <ns0:v>0.05</ns0:v>
      </ns0:c>
      <ns0:c r="F2344" s="114" t="n">
        <ns0:f>AVERAGE('消融原始 0921'!D2330:D2344)</ns0:f>
        <ns0:v>0.08333333333333333</ns0:v>
      </ns0:c>
      <ns0:c r="G2344" s="114" t="n">
        <ns0:f>AVERAGE('消融原始 0921'!D2325:D2344)</ns0:f>
        <ns0:v>0.0875</ns0:v>
      </ns0:c>
      <ns0:c r="H2344" s="114" t="n">
        <ns0:f>AVERAGE('消融原始 0921'!D2320:D2344)</ns0:f>
        <ns0:v>0.11</ns0:v>
      </ns0:c>
      <ns0:c r="I2344" s="114" t="n">
        <ns0:f>AVERAGE('消融原始 0921'!D2315:D2344)</ns0:f>
        <ns0:v>0.1</ns0:v>
      </ns0:c>
      <ns0:c r="J2344" s="114" t="n">
        <ns0:f>AVERAGE('消融原始 0921'!D2305:D2344)</ns0:f>
        <ns0:v>0.0875</ns0:v>
      </ns0:c>
      <ns0:c r="K2344" s="114" t="n">
        <ns0:f>AVERAGE('消融原始 0921'!D2295:D2344)</ns0:f>
        <ns0:v>0.075</ns0:v>
      </ns0:c>
    </ns0:row>
    <ns0:row r="2345" ht="18" customHeight="1">
      <ns0:c r="A2345" s="109" t="str">
        <ns0:v>t3</ns0:v>
      </ns0:c>
      <ns0:c r="B2345" s="109" t="n">
        <ns0:v>127</ns0:v>
      </ns0:c>
      <ns0:c r="C2345" s="109" t="n">
        <ns0:f>'消融原始 0921'!B2345-'消融实验 0921'!$E$7+1</ns0:f>
        <ns0:v>-18</ns0:v>
      </ns0:c>
      <ns0:c r="D2345" s="114" t="n">
        <ns0:f>AVERAGE('消融原始 0921'!D2341:D2345)</ns0:f>
        <ns0:v>0.05</ns0:v>
      </ns0:c>
      <ns0:c r="E2345" s="114" t="n">
        <ns0:f>AVERAGE('消融原始 0921'!D2336:D2345)</ns0:f>
        <ns0:v>0.05</ns0:v>
      </ns0:c>
      <ns0:c r="F2345" s="114" t="n">
        <ns0:f>AVERAGE('消融原始 0921'!D2331:D2345)</ns0:f>
        <ns0:v>0.08333333333333333</ns0:v>
      </ns0:c>
      <ns0:c r="G2345" s="114" t="n">
        <ns0:f>AVERAGE('消融原始 0921'!D2326:D2345)</ns0:f>
        <ns0:v>0.0875</ns0:v>
      </ns0:c>
      <ns0:c r="H2345" s="114" t="n">
        <ns0:f>AVERAGE('消融原始 0921'!D2321:D2345)</ns0:f>
        <ns0:v>0.1</ns0:v>
      </ns0:c>
      <ns0:c r="I2345" s="114" t="n">
        <ns0:f>AVERAGE('消融原始 0921'!D2316:D2345)</ns0:f>
        <ns0:v>0.1</ns0:v>
      </ns0:c>
      <ns0:c r="J2345" s="114" t="n">
        <ns0:f>AVERAGE('消融原始 0921'!D2306:D2345)</ns0:f>
        <ns0:v>0.0875</ns0:v>
      </ns0:c>
      <ns0:c r="K2345" s="114" t="n">
        <ns0:f>AVERAGE('消融原始 0921'!D2296:D2345)</ns0:f>
        <ns0:v>0.075</ns0:v>
      </ns0:c>
    </ns0:row>
    <ns0:row r="2346" ht="18" customHeight="1">
      <ns0:c r="A2346" s="109" t="str">
        <ns0:v>t3</ns0:v>
      </ns0:c>
      <ns0:c r="B2346" s="109" t="n">
        <ns0:v>128</ns0:v>
      </ns0:c>
      <ns0:c r="C2346" s="109" t="n">
        <ns0:f>'消融原始 0921'!B2346-'消融实验 0921'!$E$7+1</ns0:f>
        <ns0:v>-17</ns0:v>
      </ns0:c>
      <ns0:c r="D2346" s="114" t="n">
        <ns0:f>AVERAGE('消融原始 0921'!D2342:D2346)</ns0:f>
        <ns0:v>0.05</ns0:v>
      </ns0:c>
      <ns0:c r="E2346" s="114" t="n">
        <ns0:f>AVERAGE('消融原始 0921'!D2337:D2346)</ns0:f>
        <ns0:v>0.025</ns0:v>
      </ns0:c>
      <ns0:c r="F2346" s="114" t="n">
        <ns0:f>AVERAGE('消融原始 0921'!D2332:D2346)</ns0:f>
        <ns0:v>0.06666666666666667</ns0:v>
      </ns0:c>
      <ns0:c r="G2346" s="114" t="n">
        <ns0:f>AVERAGE('消融原始 0921'!D2327:D2346)</ns0:f>
        <ns0:v>0.075</ns0:v>
      </ns0:c>
      <ns0:c r="H2346" s="114" t="n">
        <ns0:f>AVERAGE('消融原始 0921'!D2322:D2346)</ns0:f>
        <ns0:v>0.09</ns0:v>
      </ns0:c>
      <ns0:c r="I2346" s="114" t="n">
        <ns0:f>AVERAGE('消融原始 0921'!D2317:D2346)</ns0:f>
        <ns0:v>0.1</ns0:v>
      </ns0:c>
      <ns0:c r="J2346" s="114" t="n">
        <ns0:f>AVERAGE('消融原始 0921'!D2307:D2346)</ns0:f>
        <ns0:v>0.0875</ns0:v>
      </ns0:c>
      <ns0:c r="K2346" s="114" t="n">
        <ns0:f>AVERAGE('消融原始 0921'!D2297:D2346)</ns0:f>
        <ns0:v>0.075</ns0:v>
      </ns0:c>
    </ns0:row>
    <ns0:row r="2347" ht="18" customHeight="1">
      <ns0:c r="A2347" s="109" t="str">
        <ns0:v>t3</ns0:v>
      </ns0:c>
      <ns0:c r="B2347" s="109" t="n">
        <ns0:v>129</ns0:v>
      </ns0:c>
      <ns0:c r="C2347" s="109" t="n">
        <ns0:f>'消融原始 0921'!B2347-'消融实验 0921'!$E$7+1</ns0:f>
        <ns0:v>-16</ns0:v>
      </ns0:c>
      <ns0:c r="D2347" s="114" t="n">
        <ns0:f>AVERAGE('消融原始 0921'!D2343:D2347)</ns0:f>
        <ns0:v>0.1</ns0:v>
      </ns0:c>
      <ns0:c r="E2347" s="114" t="n">
        <ns0:f>AVERAGE('消融原始 0921'!D2338:D2347)</ns0:f>
        <ns0:v>0.05</ns0:v>
      </ns0:c>
      <ns0:c r="F2347" s="114" t="n">
        <ns0:f>AVERAGE('消融原始 0921'!D2333:D2347)</ns0:f>
        <ns0:v>0.06666666666666667</ns0:v>
      </ns0:c>
      <ns0:c r="G2347" s="114" t="n">
        <ns0:f>AVERAGE('消融原始 0921'!D2328:D2347)</ns0:f>
        <ns0:v>0.0875</ns0:v>
      </ns0:c>
      <ns0:c r="H2347" s="114" t="n">
        <ns0:f>AVERAGE('消融原始 0921'!D2323:D2347)</ns0:f>
        <ns0:v>0.09</ns0:v>
      </ns0:c>
      <ns0:c r="I2347" s="114" t="n">
        <ns0:f>AVERAGE('消融原始 0921'!D2318:D2347)</ns0:f>
        <ns0:v>0.10833333333333334</ns0:v>
      </ns0:c>
      <ns0:c r="J2347" s="114" t="n">
        <ns0:f>AVERAGE('消融原始 0921'!D2308:D2347)</ns0:f>
        <ns0:v>0.09375</ns0:v>
      </ns0:c>
      <ns0:c r="K2347" s="114" t="n">
        <ns0:f>AVERAGE('消融原始 0921'!D2298:D2347)</ns0:f>
        <ns0:v>0.08</ns0:v>
      </ns0:c>
    </ns0:row>
    <ns0:row r="2348" ht="18" customHeight="1">
      <ns0:c r="A2348" s="109" t="str">
        <ns0:v>t3</ns0:v>
      </ns0:c>
      <ns0:c r="B2348" s="109" t="n">
        <ns0:v>130</ns0:v>
      </ns0:c>
      <ns0:c r="C2348" s="109" t="n">
        <ns0:f>'消融原始 0921'!B2348-'消融实验 0921'!$E$7+1</ns0:f>
        <ns0:v>-15</ns0:v>
      </ns0:c>
      <ns0:c r="D2348" s="114" t="n">
        <ns0:f>AVERAGE('消融原始 0921'!D2344:D2348)</ns0:f>
        <ns0:v>0.05</ns0:v>
      </ns0:c>
      <ns0:c r="E2348" s="114" t="n">
        <ns0:f>AVERAGE('消融原始 0921'!D2339:D2348)</ns0:f>
        <ns0:v>0.05</ns0:v>
      </ns0:c>
      <ns0:c r="F2348" s="114" t="n">
        <ns0:f>AVERAGE('消融原始 0921'!D2334:D2348)</ns0:f>
        <ns0:v>0.05</ns0:v>
      </ns0:c>
      <ns0:c r="G2348" s="114" t="n">
        <ns0:f>AVERAGE('消融原始 0921'!D2329:D2348)</ns0:f>
        <ns0:v>0.0875</ns0:v>
      </ns0:c>
      <ns0:c r="H2348" s="114" t="n">
        <ns0:f>AVERAGE('消融原始 0921'!D2324:D2348)</ns0:f>
        <ns0:v>0.08</ns0:v>
      </ns0:c>
      <ns0:c r="I2348" s="114" t="n">
        <ns0:f>AVERAGE('消融原始 0921'!D2319:D2348)</ns0:f>
        <ns0:v>0.1</ns0:v>
      </ns0:c>
      <ns0:c r="J2348" s="114" t="n">
        <ns0:f>AVERAGE('消融原始 0921'!D2309:D2348)</ns0:f>
        <ns0:v>0.09375</ns0:v>
      </ns0:c>
      <ns0:c r="K2348" s="114" t="n">
        <ns0:f>AVERAGE('消融原始 0921'!D2299:D2348)</ns0:f>
        <ns0:v>0.08</ns0:v>
      </ns0:c>
    </ns0:row>
    <ns0:row r="2349" ht="18" customHeight="1">
      <ns0:c r="A2349" s="109" t="str">
        <ns0:v>t3</ns0:v>
      </ns0:c>
      <ns0:c r="B2349" s="109" t="n">
        <ns0:v>131</ns0:v>
      </ns0:c>
      <ns0:c r="C2349" s="109" t="n">
        <ns0:f>'消融原始 0921'!B2349-'消融实验 0921'!$E$7+1</ns0:f>
        <ns0:v>-14</ns0:v>
      </ns0:c>
      <ns0:c r="D2349" s="114" t="n">
        <ns0:f>AVERAGE('消融原始 0921'!D2345:D2349)</ns0:f>
        <ns0:v>0.05</ns0:v>
      </ns0:c>
      <ns0:c r="E2349" s="114" t="n">
        <ns0:f>AVERAGE('消融原始 0921'!D2340:D2349)</ns0:f>
        <ns0:v>0.05</ns0:v>
      </ns0:c>
      <ns0:c r="F2349" s="114" t="n">
        <ns0:f>AVERAGE('消融原始 0921'!D2335:D2349)</ns0:f>
        <ns0:v>0.05</ns0:v>
      </ns0:c>
      <ns0:c r="G2349" s="114" t="n">
        <ns0:f>AVERAGE('消融原始 0921'!D2330:D2349)</ns0:f>
        <ns0:v>0.075</ns0:v>
      </ns0:c>
      <ns0:c r="H2349" s="114" t="n">
        <ns0:f>AVERAGE('消融原始 0921'!D2325:D2349)</ns0:f>
        <ns0:v>0.08</ns0:v>
      </ns0:c>
      <ns0:c r="I2349" s="114" t="n">
        <ns0:f>AVERAGE('消融原始 0921'!D2320:D2349)</ns0:f>
        <ns0:v>0.1</ns0:v>
      </ns0:c>
      <ns0:c r="J2349" s="114" t="n">
        <ns0:f>AVERAGE('消融原始 0921'!D2310:D2349)</ns0:f>
        <ns0:v>0.0875</ns0:v>
      </ns0:c>
      <ns0:c r="K2349" s="114" t="n">
        <ns0:f>AVERAGE('消融原始 0921'!D2300:D2349)</ns0:f>
        <ns0:v>0.08</ns0:v>
      </ns0:c>
    </ns0:row>
    <ns0:row r="2350" ht="18" customHeight="1">
      <ns0:c r="A2350" s="109" t="str">
        <ns0:v>t3</ns0:v>
      </ns0:c>
      <ns0:c r="B2350" s="109" t="n">
        <ns0:v>132</ns0:v>
      </ns0:c>
      <ns0:c r="C2350" s="109" t="n">
        <ns0:f>'消融原始 0921'!B2350-'消融实验 0921'!$E$7+1</ns0:f>
        <ns0:v>-13</ns0:v>
      </ns0:c>
      <ns0:c r="D2350" s="114" t="n">
        <ns0:f>AVERAGE('消融原始 0921'!D2346:D2350)</ns0:f>
        <ns0:v>0.1</ns0:v>
      </ns0:c>
      <ns0:c r="E2350" s="114" t="n">
        <ns0:f>AVERAGE('消融原始 0921'!D2341:D2350)</ns0:f>
        <ns0:v>0.075</ns0:v>
      </ns0:c>
      <ns0:c r="F2350" s="114" t="n">
        <ns0:f>AVERAGE('消融原始 0921'!D2336:D2350)</ns0:f>
        <ns0:v>0.06666666666666667</ns0:v>
      </ns0:c>
      <ns0:c r="G2350" s="114" t="n">
        <ns0:f>AVERAGE('消融原始 0921'!D2331:D2350)</ns0:f>
        <ns0:v>0.0875</ns0:v>
      </ns0:c>
      <ns0:c r="H2350" s="114" t="n">
        <ns0:f>AVERAGE('消融原始 0921'!D2326:D2350)</ns0:f>
        <ns0:v>0.09</ns0:v>
      </ns0:c>
      <ns0:c r="I2350" s="114" t="n">
        <ns0:f>AVERAGE('消融原始 0921'!D2321:D2350)</ns0:f>
        <ns0:v>0.1</ns0:v>
      </ns0:c>
      <ns0:c r="J2350" s="114" t="n">
        <ns0:f>AVERAGE('消融原始 0921'!D2311:D2350)</ns0:f>
        <ns0:v>0.0875</ns0:v>
      </ns0:c>
      <ns0:c r="K2350" s="114" t="n">
        <ns0:f>AVERAGE('消融原始 0921'!D2301:D2350)</ns0:f>
        <ns0:v>0.085</ns0:v>
      </ns0:c>
    </ns0:row>
    <ns0:row r="2351" ht="18" customHeight="1">
      <ns0:c r="A2351" s="109" t="str">
        <ns0:v>t3</ns0:v>
      </ns0:c>
      <ns0:c r="B2351" s="109" t="n">
        <ns0:v>133</ns0:v>
      </ns0:c>
      <ns0:c r="C2351" s="109" t="n">
        <ns0:f>'消融原始 0921'!B2351-'消融实验 0921'!$E$7+1</ns0:f>
        <ns0:v>-12</ns0:v>
      </ns0:c>
      <ns0:c r="D2351" s="114" t="n">
        <ns0:f>AVERAGE('消融原始 0921'!D2347:D2351)</ns0:f>
        <ns0:v>0.15</ns0:v>
      </ns0:c>
      <ns0:c r="E2351" s="114" t="n">
        <ns0:f>AVERAGE('消融原始 0921'!D2342:D2351)</ns0:f>
        <ns0:v>0.1</ns0:v>
      </ns0:c>
      <ns0:c r="F2351" s="114" t="n">
        <ns0:f>AVERAGE('消融原始 0921'!D2337:D2351)</ns0:f>
        <ns0:v>0.06666666666666667</ns0:v>
      </ns0:c>
      <ns0:c r="G2351" s="114" t="n">
        <ns0:f>AVERAGE('消融原始 0921'!D2332:D2351)</ns0:f>
        <ns0:v>0.0875</ns0:v>
      </ns0:c>
      <ns0:c r="H2351" s="114" t="n">
        <ns0:f>AVERAGE('消融原始 0921'!D2327:D2351)</ns0:f>
        <ns0:v>0.09</ns0:v>
      </ns0:c>
      <ns0:c r="I2351" s="114" t="n">
        <ns0:f>AVERAGE('消融原始 0921'!D2322:D2351)</ns0:f>
        <ns0:v>0.1</ns0:v>
      </ns0:c>
      <ns0:c r="J2351" s="114" t="n">
        <ns0:f>AVERAGE('消融原始 0921'!D2312:D2351)</ns0:f>
        <ns0:v>0.09375</ns0:v>
      </ns0:c>
      <ns0:c r="K2351" s="114" t="n">
        <ns0:f>AVERAGE('消融原始 0921'!D2302:D2351)</ns0:f>
        <ns0:v>0.085</ns0:v>
      </ns0:c>
    </ns0:row>
    <ns0:row r="2352" ht="18" customHeight="1">
      <ns0:c r="A2352" s="109" t="str">
        <ns0:v>t3</ns0:v>
      </ns0:c>
      <ns0:c r="B2352" s="109" t="n">
        <ns0:v>134</ns0:v>
      </ns0:c>
      <ns0:c r="C2352" s="109" t="n">
        <ns0:f>'消融原始 0921'!B2352-'消融实验 0921'!$E$7+1</ns0:f>
        <ns0:v>-11</ns0:v>
      </ns0:c>
      <ns0:c r="D2352" s="114" t="n">
        <ns0:f>AVERAGE('消融原始 0921'!D2348:D2352)</ns0:f>
        <ns0:v>0.1</ns0:v>
      </ns0:c>
      <ns0:c r="E2352" s="114" t="n">
        <ns0:f>AVERAGE('消融原始 0921'!D2343:D2352)</ns0:f>
        <ns0:v>0.1</ns0:v>
      </ns0:c>
      <ns0:c r="F2352" s="114" t="n">
        <ns0:f>AVERAGE('消融原始 0921'!D2338:D2352)</ns0:f>
        <ns0:v>0.06666666666666667</ns0:v>
      </ns0:c>
      <ns0:c r="G2352" s="114" t="n">
        <ns0:f>AVERAGE('消融原始 0921'!D2333:D2352)</ns0:f>
        <ns0:v>0.075</ns0:v>
      </ns0:c>
      <ns0:c r="H2352" s="114" t="n">
        <ns0:f>AVERAGE('消融原始 0921'!D2328:D2352)</ns0:f>
        <ns0:v>0.09</ns0:v>
      </ns0:c>
      <ns0:c r="I2352" s="114" t="n">
        <ns0:f>AVERAGE('消融原始 0921'!D2323:D2352)</ns0:f>
        <ns0:v>0.09166666666666666</ns0:v>
      </ns0:c>
      <ns0:c r="J2352" s="114" t="n">
        <ns0:f>AVERAGE('消融原始 0921'!D2313:D2352)</ns0:f>
        <ns0:v>0.09375</ns0:v>
      </ns0:c>
      <ns0:c r="K2352" s="114" t="n">
        <ns0:f>AVERAGE('消融原始 0921'!D2303:D2352)</ns0:f>
        <ns0:v>0.085</ns0:v>
      </ns0:c>
    </ns0:row>
    <ns0:row r="2353" ht="18" customHeight="1">
      <ns0:c r="A2353" s="109" t="str">
        <ns0:v>t3</ns0:v>
      </ns0:c>
      <ns0:c r="B2353" s="109" t="n">
        <ns0:v>135</ns0:v>
      </ns0:c>
      <ns0:c r="C2353" s="109" t="n">
        <ns0:f>'消融原始 0921'!B2353-'消融实验 0921'!$E$7+1</ns0:f>
        <ns0:v>-10</ns0:v>
      </ns0:c>
      <ns0:c r="D2353" s="114" t="n">
        <ns0:f>AVERAGE('消融原始 0921'!D2349:D2353)</ns0:f>
        <ns0:v>0.1</ns0:v>
      </ns0:c>
      <ns0:c r="E2353" s="114" t="n">
        <ns0:f>AVERAGE('消融原始 0921'!D2344:D2353)</ns0:f>
        <ns0:v>0.075</ns0:v>
      </ns0:c>
      <ns0:c r="F2353" s="114" t="n">
        <ns0:f>AVERAGE('消融原始 0921'!D2339:D2353)</ns0:f>
        <ns0:v>0.06666666666666667</ns0:v>
      </ns0:c>
      <ns0:c r="G2353" s="114" t="n">
        <ns0:f>AVERAGE('消融原始 0921'!D2334:D2353)</ns0:f>
        <ns0:v>0.0625</ns0:v>
      </ns0:c>
      <ns0:c r="H2353" s="114" t="n">
        <ns0:f>AVERAGE('消融原始 0921'!D2329:D2353)</ns0:f>
        <ns0:v>0.09</ns0:v>
      </ns0:c>
      <ns0:c r="I2353" s="114" t="n">
        <ns0:f>AVERAGE('消融原始 0921'!D2324:D2353)</ns0:f>
        <ns0:v>0.08333333333333333</ns0:v>
      </ns0:c>
      <ns0:c r="J2353" s="114" t="n">
        <ns0:f>AVERAGE('消融原始 0921'!D2314:D2353)</ns0:f>
        <ns0:v>0.09375</ns0:v>
      </ns0:c>
      <ns0:c r="K2353" s="114" t="n">
        <ns0:f>AVERAGE('消融原始 0921'!D2304:D2353)</ns0:f>
        <ns0:v>0.085</ns0:v>
      </ns0:c>
    </ns0:row>
    <ns0:row r="2354" ht="18" customHeight="1">
      <ns0:c r="A2354" s="109" t="str">
        <ns0:v>t3</ns0:v>
      </ns0:c>
      <ns0:c r="B2354" s="109" t="n">
        <ns0:v>136</ns0:v>
      </ns0:c>
      <ns0:c r="C2354" s="109" t="n">
        <ns0:f>'消融原始 0921'!B2354-'消融实验 0921'!$E$7+1</ns0:f>
        <ns0:v>-9</ns0:v>
      </ns0:c>
      <ns0:c r="D2354" s="114" t="n">
        <ns0:f>AVERAGE('消融原始 0921'!D2350:D2354)</ns0:f>
        <ns0:v>0.1</ns0:v>
      </ns0:c>
      <ns0:c r="E2354" s="114" t="n">
        <ns0:f>AVERAGE('消融原始 0921'!D2345:D2354)</ns0:f>
        <ns0:v>0.075</ns0:v>
      </ns0:c>
      <ns0:c r="F2354" s="114" t="n">
        <ns0:f>AVERAGE('消融原始 0921'!D2340:D2354)</ns0:f>
        <ns0:v>0.06666666666666667</ns0:v>
      </ns0:c>
      <ns0:c r="G2354" s="114" t="n">
        <ns0:f>AVERAGE('消融原始 0921'!D2335:D2354)</ns0:f>
        <ns0:v>0.0625</ns0:v>
      </ns0:c>
      <ns0:c r="H2354" s="114" t="n">
        <ns0:f>AVERAGE('消融原始 0921'!D2330:D2354)</ns0:f>
        <ns0:v>0.08</ns0:v>
      </ns0:c>
      <ns0:c r="I2354" s="114" t="n">
        <ns0:f>AVERAGE('消融原始 0921'!D2325:D2354)</ns0:f>
        <ns0:v>0.08333333333333333</ns0:v>
      </ns0:c>
      <ns0:c r="J2354" s="114" t="n">
        <ns0:f>AVERAGE('消融原始 0921'!D2315:D2354)</ns0:f>
        <ns0:v>0.09375</ns0:v>
      </ns0:c>
      <ns0:c r="K2354" s="114" t="n">
        <ns0:f>AVERAGE('消融原始 0921'!D2305:D2354)</ns0:f>
        <ns0:v>0.085</ns0:v>
      </ns0:c>
    </ns0:row>
    <ns0:row r="2355" ht="18" customHeight="1">
      <ns0:c r="A2355" s="109" t="str">
        <ns0:v>t3</ns0:v>
      </ns0:c>
      <ns0:c r="B2355" s="109" t="n">
        <ns0:v>137</ns0:v>
      </ns0:c>
      <ns0:c r="C2355" s="109" t="n">
        <ns0:f>'消融原始 0921'!B2355-'消融实验 0921'!$E$7+1</ns0:f>
        <ns0:v>-8</ns0:v>
      </ns0:c>
      <ns0:c r="D2355" s="114" t="n">
        <ns0:f>AVERAGE('消融原始 0921'!D2351:D2355)</ns0:f>
        <ns0:v>0.05</ns0:v>
      </ns0:c>
      <ns0:c r="E2355" s="114" t="n">
        <ns0:f>AVERAGE('消融原始 0921'!D2346:D2355)</ns0:f>
        <ns0:v>0.075</ns0:v>
      </ns0:c>
      <ns0:c r="F2355" s="114" t="n">
        <ns0:f>AVERAGE('消融原始 0921'!D2341:D2355)</ns0:f>
        <ns0:v>0.06666666666666667</ns0:v>
      </ns0:c>
      <ns0:c r="G2355" s="114" t="n">
        <ns0:f>AVERAGE('消融原始 0921'!D2336:D2355)</ns0:f>
        <ns0:v>0.0625</ns0:v>
      </ns0:c>
      <ns0:c r="H2355" s="114" t="n">
        <ns0:f>AVERAGE('消融原始 0921'!D2331:D2355)</ns0:f>
        <ns0:v>0.08</ns0:v>
      </ns0:c>
      <ns0:c r="I2355" s="114" t="n">
        <ns0:f>AVERAGE('消融原始 0921'!D2326:D2355)</ns0:f>
        <ns0:v>0.08333333333333333</ns0:v>
      </ns0:c>
      <ns0:c r="J2355" s="114" t="n">
        <ns0:f>AVERAGE('消融原始 0921'!D2316:D2355)</ns0:f>
        <ns0:v>0.09375</ns0:v>
      </ns0:c>
      <ns0:c r="K2355" s="114" t="n">
        <ns0:f>AVERAGE('消融原始 0921'!D2306:D2355)</ns0:f>
        <ns0:v>0.085</ns0:v>
      </ns0:c>
    </ns0:row>
    <ns0:row r="2356" ht="18" customHeight="1">
      <ns0:c r="A2356" s="109" t="str">
        <ns0:v>t3</ns0:v>
      </ns0:c>
      <ns0:c r="B2356" s="109" t="n">
        <ns0:v>138</ns0:v>
      </ns0:c>
      <ns0:c r="C2356" s="109" t="n">
        <ns0:f>'消融原始 0921'!B2356-'消融实验 0921'!$E$7+1</ns0:f>
        <ns0:v>-7</ns0:v>
      </ns0:c>
      <ns0:c r="D2356" s="114" t="n">
        <ns0:f>AVERAGE('消融原始 0921'!D2352:D2356)</ns0:f>
        <ns0:v>0</ns0:v>
      </ns0:c>
      <ns0:c r="E2356" s="114" t="n">
        <ns0:f>AVERAGE('消融原始 0921'!D2347:D2356)</ns0:f>
        <ns0:v>0.075</ns0:v>
      </ns0:c>
      <ns0:c r="F2356" s="114" t="n">
        <ns0:f>AVERAGE('消融原始 0921'!D2342:D2356)</ns0:f>
        <ns0:v>0.06666666666666667</ns0:v>
      </ns0:c>
      <ns0:c r="G2356" s="114" t="n">
        <ns0:f>AVERAGE('消融原始 0921'!D2337:D2356)</ns0:f>
        <ns0:v>0.05</ns0:v>
      </ns0:c>
      <ns0:c r="H2356" s="114" t="n">
        <ns0:f>AVERAGE('消融原始 0921'!D2332:D2356)</ns0:f>
        <ns0:v>0.07</ns0:v>
      </ns0:c>
      <ns0:c r="I2356" s="114" t="n">
        <ns0:f>AVERAGE('消融原始 0921'!D2327:D2356)</ns0:f>
        <ns0:v>0.075</ns0:v>
      </ns0:c>
      <ns0:c r="J2356" s="114" t="n">
        <ns0:f>AVERAGE('消融原始 0921'!D2317:D2356)</ns0:f>
        <ns0:v>0.09375</ns0:v>
      </ns0:c>
      <ns0:c r="K2356" s="114" t="n">
        <ns0:f>AVERAGE('消融原始 0921'!D2307:D2356)</ns0:f>
        <ns0:v>0.085</ns0:v>
      </ns0:c>
    </ns0:row>
    <ns0:row r="2357" ht="18" customHeight="1">
      <ns0:c r="A2357" s="109" t="str">
        <ns0:v>t3</ns0:v>
      </ns0:c>
      <ns0:c r="B2357" s="109" t="n">
        <ns0:v>139</ns0:v>
      </ns0:c>
      <ns0:c r="C2357" s="109" t="n">
        <ns0:f>'消融原始 0921'!B2357-'消融实验 0921'!$E$7+1</ns0:f>
        <ns0:v>-6</ns0:v>
      </ns0:c>
      <ns0:c r="D2357" s="114" t="n">
        <ns0:f>AVERAGE('消融原始 0921'!D2353:D2357)</ns0:f>
        <ns0:v>0</ns0:v>
      </ns0:c>
      <ns0:c r="E2357" s="114" t="n">
        <ns0:f>AVERAGE('消融原始 0921'!D2348:D2357)</ns0:f>
        <ns0:v>0.05</ns0:v>
      </ns0:c>
      <ns0:c r="F2357" s="114" t="n">
        <ns0:f>AVERAGE('消融原始 0921'!D2343:D2357)</ns0:f>
        <ns0:v>0.06666666666666667</ns0:v>
      </ns0:c>
      <ns0:c r="G2357" s="114" t="n">
        <ns0:f>AVERAGE('消融原始 0921'!D2338:D2357)</ns0:f>
        <ns0:v>0.05</ns0:v>
      </ns0:c>
      <ns0:c r="H2357" s="114" t="n">
        <ns0:f>AVERAGE('消融原始 0921'!D2333:D2357)</ns0:f>
        <ns0:v>0.06</ns0:v>
      </ns0:c>
      <ns0:c r="I2357" s="114" t="n">
        <ns0:f>AVERAGE('消融原始 0921'!D2328:D2357)</ns0:f>
        <ns0:v>0.075</ns0:v>
      </ns0:c>
      <ns0:c r="J2357" s="114" t="n">
        <ns0:f>AVERAGE('消融原始 0921'!D2318:D2357)</ns0:f>
        <ns0:v>0.09375</ns0:v>
      </ns0:c>
      <ns0:c r="K2357" s="114" t="n">
        <ns0:f>AVERAGE('消融原始 0921'!D2308:D2357)</ns0:f>
        <ns0:v>0.085</ns0:v>
      </ns0:c>
    </ns0:row>
    <ns0:row r="2358" ht="18" customHeight="1">
      <ns0:c r="A2358" s="109" t="str">
        <ns0:v>t3</ns0:v>
      </ns0:c>
      <ns0:c r="B2358" s="109" t="n">
        <ns0:v>140</ns0:v>
      </ns0:c>
      <ns0:c r="C2358" s="109" t="n">
        <ns0:f>'消融原始 0921'!B2358-'消融实验 0921'!$E$7+1</ns0:f>
        <ns0:v>-5</ns0:v>
      </ns0:c>
      <ns0:c r="D2358" s="114" t="n">
        <ns0:f>AVERAGE('消融原始 0921'!D2354:D2358)</ns0:f>
        <ns0:v>0.1</ns0:v>
      </ns0:c>
      <ns0:c r="E2358" s="114" t="n">
        <ns0:f>AVERAGE('消融原始 0921'!D2349:D2358)</ns0:f>
        <ns0:v>0.1</ns0:v>
      </ns0:c>
      <ns0:c r="F2358" s="114" t="n">
        <ns0:f>AVERAGE('消融原始 0921'!D2344:D2358)</ns0:f>
        <ns0:v>0.08333333333333333</ns0:v>
      </ns0:c>
      <ns0:c r="G2358" s="114" t="n">
        <ns0:f>AVERAGE('消融原始 0921'!D2339:D2358)</ns0:f>
        <ns0:v>0.075</ns0:v>
      </ns0:c>
      <ns0:c r="H2358" s="114" t="n">
        <ns0:f>AVERAGE('消融原始 0921'!D2334:D2358)</ns0:f>
        <ns0:v>0.07</ns0:v>
      </ns0:c>
      <ns0:c r="I2358" s="114" t="n">
        <ns0:f>AVERAGE('消融原始 0921'!D2329:D2358)</ns0:f>
        <ns0:v>0.09166666666666666</ns0:v>
      </ns0:c>
      <ns0:c r="J2358" s="114" t="n">
        <ns0:f>AVERAGE('消融原始 0921'!D2319:D2358)</ns0:f>
        <ns0:v>0.1</ns0:v>
      </ns0:c>
      <ns0:c r="K2358" s="114" t="n">
        <ns0:f>AVERAGE('消融原始 0921'!D2309:D2358)</ns0:f>
        <ns0:v>0.095</ns0:v>
      </ns0:c>
    </ns0:row>
    <ns0:row r="2359" ht="18" customHeight="1">
      <ns0:c r="A2359" s="109" t="str">
        <ns0:v>t3</ns0:v>
      </ns0:c>
      <ns0:c r="B2359" s="109" t="n">
        <ns0:v>141</ns0:v>
      </ns0:c>
      <ns0:c r="C2359" s="109" t="n">
        <ns0:f>'消融原始 0921'!B2359-'消融实验 0921'!$E$7+1</ns0:f>
        <ns0:v>-4</ns0:v>
      </ns0:c>
      <ns0:c r="D2359" s="114" t="n">
        <ns0:f>AVERAGE('消融原始 0921'!D2355:D2359)</ns0:f>
        <ns0:v>0.15</ns0:v>
      </ns0:c>
      <ns0:c r="E2359" s="114" t="n">
        <ns0:f>AVERAGE('消融原始 0921'!D2350:D2359)</ns0:f>
        <ns0:v>0.125</ns0:v>
      </ns0:c>
      <ns0:c r="F2359" s="114" t="n">
        <ns0:f>AVERAGE('消融原始 0921'!D2345:D2359)</ns0:f>
        <ns0:v>0.1</ns0:v>
      </ns0:c>
      <ns0:c r="G2359" s="114" t="n">
        <ns0:f>AVERAGE('消融原始 0921'!D2340:D2359)</ns0:f>
        <ns0:v>0.0875</ns0:v>
      </ns0:c>
      <ns0:c r="H2359" s="114" t="n">
        <ns0:f>AVERAGE('消融原始 0921'!D2335:D2359)</ns0:f>
        <ns0:v>0.08</ns0:v>
      </ns0:c>
      <ns0:c r="I2359" s="114" t="n">
        <ns0:f>AVERAGE('消融原始 0921'!D2330:D2359)</ns0:f>
        <ns0:v>0.09166666666666666</ns0:v>
      </ns0:c>
      <ns0:c r="J2359" s="114" t="n">
        <ns0:f>AVERAGE('消融原始 0921'!D2320:D2359)</ns0:f>
        <ns0:v>0.10625</ns0:v>
      </ns0:c>
      <ns0:c r="K2359" s="114" t="n">
        <ns0:f>AVERAGE('消融原始 0921'!D2310:D2359)</ns0:f>
        <ns0:v>0.095</ns0:v>
      </ns0:c>
    </ns0:row>
    <ns0:row r="2360" ht="18" customHeight="1">
      <ns0:c r="A2360" s="109" t="str">
        <ns0:v>t3</ns0:v>
      </ns0:c>
      <ns0:c r="B2360" s="109" t="n">
        <ns0:v>142</ns0:v>
      </ns0:c>
      <ns0:c r="C2360" s="109" t="n">
        <ns0:f>'消融原始 0921'!B2360-'消融实验 0921'!$E$7+1</ns0:f>
        <ns0:v>-3</ns0:v>
      </ns0:c>
      <ns0:c r="D2360" s="114" t="n">
        <ns0:f>AVERAGE('消融原始 0921'!D2356:D2360)</ns0:f>
        <ns0:v>0.15</ns0:v>
      </ns0:c>
      <ns0:c r="E2360" s="114" t="n">
        <ns0:f>AVERAGE('消融原始 0921'!D2351:D2360)</ns0:f>
        <ns0:v>0.1</ns0:v>
      </ns0:c>
      <ns0:c r="F2360" s="114" t="n">
        <ns0:f>AVERAGE('消融原始 0921'!D2346:D2360)</ns0:f>
        <ns0:v>0.1</ns0:v>
      </ns0:c>
      <ns0:c r="G2360" s="114" t="n">
        <ns0:f>AVERAGE('消融原始 0921'!D2341:D2360)</ns0:f>
        <ns0:v>0.0875</ns0:v>
      </ns0:c>
      <ns0:c r="H2360" s="114" t="n">
        <ns0:f>AVERAGE('消融原始 0921'!D2336:D2360)</ns0:f>
        <ns0:v>0.08</ns0:v>
      </ns0:c>
      <ns0:c r="I2360" s="114" t="n">
        <ns0:f>AVERAGE('消融原始 0921'!D2331:D2360)</ns0:f>
        <ns0:v>0.09166666666666666</ns0:v>
      </ns0:c>
      <ns0:c r="J2360" s="114" t="n">
        <ns0:f>AVERAGE('消融原始 0921'!D2321:D2360)</ns0:f>
        <ns0:v>0.1</ns0:v>
      </ns0:c>
      <ns0:c r="K2360" s="114" t="n">
        <ns0:f>AVERAGE('消融原始 0921'!D2311:D2360)</ns0:f>
        <ns0:v>0.09</ns0:v>
      </ns0:c>
    </ns0:row>
    <ns0:row r="2361" ht="18" customHeight="1">
      <ns0:c r="A2361" s="109" t="str">
        <ns0:v>t3</ns0:v>
      </ns0:c>
      <ns0:c r="B2361" s="109" t="n">
        <ns0:v>143</ns0:v>
      </ns0:c>
      <ns0:c r="C2361" s="109" t="n">
        <ns0:f>'消融原始 0921'!B2361-'消融实验 0921'!$E$7+1</ns0:f>
        <ns0:v>-2</ns0:v>
      </ns0:c>
      <ns0:c r="D2361" s="114" t="n">
        <ns0:f>AVERAGE('消融原始 0921'!D2357:D2361)</ns0:f>
        <ns0:v>0.15</ns0:v>
      </ns0:c>
      <ns0:c r="E2361" s="114" t="n">
        <ns0:f>AVERAGE('消融原始 0921'!D2352:D2361)</ns0:f>
        <ns0:v>0.075</ns0:v>
      </ns0:c>
      <ns0:c r="F2361" s="114" t="n">
        <ns0:f>AVERAGE('消融原始 0921'!D2347:D2361)</ns0:f>
        <ns0:v>0.1</ns0:v>
      </ns0:c>
      <ns0:c r="G2361" s="114" t="n">
        <ns0:f>AVERAGE('消融原始 0921'!D2342:D2361)</ns0:f>
        <ns0:v>0.0875</ns0:v>
      </ns0:c>
      <ns0:c r="H2361" s="114" t="n">
        <ns0:f>AVERAGE('消融原始 0921'!D2337:D2361)</ns0:f>
        <ns0:v>0.07</ns0:v>
      </ns0:c>
      <ns0:c r="I2361" s="114" t="n">
        <ns0:f>AVERAGE('消融原始 0921'!D2332:D2361)</ns0:f>
        <ns0:v>0.08333333333333333</ns0:v>
      </ns0:c>
      <ns0:c r="J2361" s="114" t="n">
        <ns0:f>AVERAGE('消融原始 0921'!D2322:D2361)</ns0:f>
        <ns0:v>0.09375</ns0:v>
      </ns0:c>
      <ns0:c r="K2361" s="114" t="n">
        <ns0:f>AVERAGE('消融原始 0921'!D2312:D2361)</ns0:f>
        <ns0:v>0.09</ns0:v>
      </ns0:c>
    </ns0:row>
    <ns0:row r="2362" ht="18" customHeight="1">
      <ns0:c r="A2362" s="109" t="str">
        <ns0:v>t3</ns0:v>
      </ns0:c>
      <ns0:c r="B2362" s="109" t="n">
        <ns0:v>144</ns0:v>
      </ns0:c>
      <ns0:c r="C2362" s="109" t="n">
        <ns0:f>'消融原始 0921'!B2362-'消融实验 0921'!$E$7+1</ns0:f>
        <ns0:v>-1</ns0:v>
      </ns0:c>
      <ns0:c r="D2362" s="114" t="n">
        <ns0:f>AVERAGE('消融原始 0921'!D2358:D2362)</ns0:f>
        <ns0:v>0.15</ns0:v>
      </ns0:c>
      <ns0:c r="E2362" s="114" t="n">
        <ns0:f>AVERAGE('消融原始 0921'!D2353:D2362)</ns0:f>
        <ns0:v>0.075</ns0:v>
      </ns0:c>
      <ns0:c r="F2362" s="114" t="n">
        <ns0:f>AVERAGE('消融原始 0921'!D2348:D2362)</ns0:f>
        <ns0:v>0.08333333333333333</ns0:v>
      </ns0:c>
      <ns0:c r="G2362" s="114" t="n">
        <ns0:f>AVERAGE('消融原始 0921'!D2343:D2362)</ns0:f>
        <ns0:v>0.0875</ns0:v>
      </ns0:c>
      <ns0:c r="H2362" s="114" t="n">
        <ns0:f>AVERAGE('消融原始 0921'!D2338:D2362)</ns0:f>
        <ns0:v>0.07</ns0:v>
      </ns0:c>
      <ns0:c r="I2362" s="114" t="n">
        <ns0:f>AVERAGE('消融原始 0921'!D2333:D2362)</ns0:f>
        <ns0:v>0.075</ns0:v>
      </ns0:c>
      <ns0:c r="J2362" s="114" t="n">
        <ns0:f>AVERAGE('消融原始 0921'!D2323:D2362)</ns0:f>
        <ns0:v>0.0875</ns0:v>
      </ns0:c>
      <ns0:c r="K2362" s="114" t="n">
        <ns0:f>AVERAGE('消融原始 0921'!D2313:D2362)</ns0:f>
        <ns0:v>0.09</ns0:v>
      </ns0:c>
    </ns0:row>
    <ns0:row r="2363" ht="18" customHeight="1">
      <ns0:c r="A2363" s="109" t="str">
        <ns0:v>t3</ns0:v>
      </ns0:c>
      <ns0:c r="B2363" s="109" t="n">
        <ns0:v>145</ns0:v>
      </ns0:c>
      <ns0:c r="C2363" s="109" t="n">
        <ns0:f>'消融原始 0921'!B2363-'消融实验 0921'!$E$7+1</ns0:f>
        <ns0:v>0</ns0:v>
      </ns0:c>
      <ns0:c r="D2363" s="114" t="n">
        <ns0:f>AVERAGE('消融原始 0921'!D2359:D2363)</ns0:f>
        <ns0:v>0.05</ns0:v>
      </ns0:c>
      <ns0:c r="E2363" s="114" t="n">
        <ns0:f>AVERAGE('消融原始 0921'!D2354:D2363)</ns0:f>
        <ns0:v>0.075</ns0:v>
      </ns0:c>
      <ns0:c r="F2363" s="114" t="n">
        <ns0:f>AVERAGE('消融原始 0921'!D2349:D2363)</ns0:f>
        <ns0:v>0.08333333333333333</ns0:v>
      </ns0:c>
      <ns0:c r="G2363" s="114" t="n">
        <ns0:f>AVERAGE('消融原始 0921'!D2344:D2363)</ns0:f>
        <ns0:v>0.075</ns0:v>
      </ns0:c>
      <ns0:c r="H2363" s="114" t="n">
        <ns0:f>AVERAGE('消融原始 0921'!D2339:D2363)</ns0:f>
        <ns0:v>0.07</ns0:v>
      </ns0:c>
      <ns0:c r="I2363" s="114" t="n">
        <ns0:f>AVERAGE('消融原始 0921'!D2334:D2363)</ns0:f>
        <ns0:v>0.06666666666666667</ns0:v>
      </ns0:c>
      <ns0:c r="J2363" s="114" t="n">
        <ns0:f>AVERAGE('消融原始 0921'!D2324:D2363)</ns0:f>
        <ns0:v>0.08125</ns0:v>
      </ns0:c>
      <ns0:c r="K2363" s="114" t="n">
        <ns0:f>AVERAGE('消融原始 0921'!D2314:D2363)</ns0:f>
        <ns0:v>0.09</ns0:v>
      </ns0:c>
    </ns0:row>
    <ns0:row r="2364" ht="18" customHeight="1">
      <ns0:c r="A2364" s="109" t="str">
        <ns0:v>t3</ns0:v>
      </ns0:c>
      <ns0:c r="B2364" s="109" t="n">
        <ns0:v>146</ns0:v>
      </ns0:c>
      <ns0:c r="C2364" s="109" t="n">
        <ns0:f>'消融原始 0921'!B2364-'消融实验 0921'!$E$7+1</ns0:f>
        <ns0:v>1</ns0:v>
      </ns0:c>
      <ns0:c r="D2364" s="114" t="n">
        <ns0:f>AVERAGE('消融原始 0921'!D2360:D2364)</ns0:f>
        <ns0:v>0.05</ns0:v>
      </ns0:c>
      <ns0:c r="E2364" s="114" t="n">
        <ns0:f>AVERAGE('消融原始 0921'!D2355:D2364)</ns0:f>
        <ns0:v>0.1</ns0:v>
      </ns0:c>
      <ns0:c r="F2364" s="114" t="n">
        <ns0:f>AVERAGE('消融原始 0921'!D2350:D2364)</ns0:f>
        <ns0:v>0.1</ns0:v>
      </ns0:c>
      <ns0:c r="G2364" s="114" t="n">
        <ns0:f>AVERAGE('消融原始 0921'!D2345:D2364)</ns0:f>
        <ns0:v>0.0875</ns0:v>
      </ns0:c>
      <ns0:c r="H2364" s="114" t="n">
        <ns0:f>AVERAGE('消融原始 0921'!D2340:D2364)</ns0:f>
        <ns0:v>0.08</ns0:v>
      </ns0:c>
      <ns0:c r="I2364" s="114" t="n">
        <ns0:f>AVERAGE('消融原始 0921'!D2335:D2364)</ns0:f>
        <ns0:v>0.075</ns0:v>
      </ns0:c>
      <ns0:c r="J2364" s="114" t="n">
        <ns0:f>AVERAGE('消融原始 0921'!D2325:D2364)</ns0:f>
        <ns0:v>0.0875</ns0:v>
      </ns0:c>
      <ns0:c r="K2364" s="114" t="n">
        <ns0:f>AVERAGE('消融原始 0921'!D2315:D2364)</ns0:f>
        <ns0:v>0.095</ns0:v>
      </ns0:c>
    </ns0:row>
    <ns0:row r="2365" ht="18" customHeight="1">
      <ns0:c r="A2365" s="109" t="str">
        <ns0:v>t3</ns0:v>
      </ns0:c>
      <ns0:c r="B2365" s="109" t="n">
        <ns0:v>147</ns0:v>
      </ns0:c>
      <ns0:c r="C2365" s="109" t="n">
        <ns0:f>'消融原始 0921'!B2365-'消融实验 0921'!$E$7+1</ns0:f>
        <ns0:v>2</ns0:v>
      </ns0:c>
      <ns0:c r="D2365" s="114" t="n">
        <ns0:f>AVERAGE('消融原始 0921'!D2361:D2365)</ns0:f>
        <ns0:v>0.1</ns0:v>
      </ns0:c>
      <ns0:c r="E2365" s="114" t="n">
        <ns0:f>AVERAGE('消融原始 0921'!D2356:D2365)</ns0:f>
        <ns0:v>0.125</ns0:v>
      </ns0:c>
      <ns0:c r="F2365" s="114" t="n">
        <ns0:f>AVERAGE('消融原始 0921'!D2351:D2365)</ns0:f>
        <ns0:v>0.1</ns0:v>
      </ns0:c>
      <ns0:c r="G2365" s="114" t="n">
        <ns0:f>AVERAGE('消融原始 0921'!D2346:D2365)</ns0:f>
        <ns0:v>0.1</ns0:v>
      </ns0:c>
      <ns0:c r="H2365" s="114" t="n">
        <ns0:f>AVERAGE('消融原始 0921'!D2341:D2365)</ns0:f>
        <ns0:v>0.09</ns0:v>
      </ns0:c>
      <ns0:c r="I2365" s="114" t="n">
        <ns0:f>AVERAGE('消融原始 0921'!D2336:D2365)</ns0:f>
        <ns0:v>0.08333333333333333</ns0:v>
      </ns0:c>
      <ns0:c r="J2365" s="114" t="n">
        <ns0:f>AVERAGE('消融原始 0921'!D2326:D2365)</ns0:f>
        <ns0:v>0.09375</ns0:v>
      </ns0:c>
      <ns0:c r="K2365" s="114" t="n">
        <ns0:f>AVERAGE('消融原始 0921'!D2316:D2365)</ns0:f>
        <ns0:v>0.1</ns0:v>
      </ns0:c>
    </ns0:row>
    <ns0:row r="2366" ht="18" customHeight="1">
      <ns0:c r="A2366" s="109" t="str">
        <ns0:v>t3</ns0:v>
      </ns0:c>
      <ns0:c r="B2366" s="109" t="n">
        <ns0:v>148</ns0:v>
      </ns0:c>
      <ns0:c r="C2366" s="109" t="n">
        <ns0:f>'消融原始 0921'!B2366-'消融实验 0921'!$E$7+1</ns0:f>
        <ns0:v>3</ns0:v>
      </ns0:c>
      <ns0:c r="D2366" s="114" t="n">
        <ns0:f>AVERAGE('消融原始 0921'!D2362:D2366)</ns0:f>
        <ns0:v>0.2</ns0:v>
      </ns0:c>
      <ns0:c r="E2366" s="114" t="n">
        <ns0:f>AVERAGE('消融原始 0921'!D2357:D2366)</ns0:f>
        <ns0:v>0.175</ns0:v>
      </ns0:c>
      <ns0:c r="F2366" s="114" t="n">
        <ns0:f>AVERAGE('消融原始 0921'!D2352:D2366)</ns0:f>
        <ns0:v>0.11666666666666667</ns0:v>
      </ns0:c>
      <ns0:c r="G2366" s="114" t="n">
        <ns0:f>AVERAGE('消融原始 0921'!D2347:D2366)</ns0:f>
        <ns0:v>0.125</ns0:v>
      </ns0:c>
      <ns0:c r="H2366" s="114" t="n">
        <ns0:f>AVERAGE('消融原始 0921'!D2342:D2366)</ns0:f>
        <ns0:v>0.11</ns0:v>
      </ns0:c>
      <ns0:c r="I2366" s="114" t="n">
        <ns0:f>AVERAGE('消融原始 0921'!D2337:D2366)</ns0:f>
        <ns0:v>0.09166666666666666</ns0:v>
      </ns0:c>
      <ns0:c r="J2366" s="114" t="n">
        <ns0:f>AVERAGE('消融原始 0921'!D2327:D2366)</ns0:f>
        <ns0:v>0.1</ns0:v>
      </ns0:c>
      <ns0:c r="K2366" s="114" t="n">
        <ns0:f>AVERAGE('消融原始 0921'!D2317:D2366)</ns0:f>
        <ns0:v>0.11</ns0:v>
      </ns0:c>
    </ns0:row>
    <ns0:row r="2367" ht="18" customHeight="1">
      <ns0:c r="A2367" s="109" t="str">
        <ns0:v>t3</ns0:v>
      </ns0:c>
      <ns0:c r="B2367" s="109" t="n">
        <ns0:v>149</ns0:v>
      </ns0:c>
      <ns0:c r="C2367" s="109" t="n">
        <ns0:f>'消融原始 0921'!B2367-'消融实验 0921'!$E$7+1</ns0:f>
        <ns0:v>4</ns0:v>
      </ns0:c>
      <ns0:c r="D2367" s="114" t="n">
        <ns0:f>AVERAGE('消融原始 0921'!D2363:D2367)</ns0:f>
        <ns0:v>0.3</ns0:v>
      </ns0:c>
      <ns0:c r="E2367" s="114" t="n">
        <ns0:f>AVERAGE('消融原始 0921'!D2358:D2367)</ns0:f>
        <ns0:v>0.225</ns0:v>
      </ns0:c>
      <ns0:c r="F2367" s="114" t="n">
        <ns0:f>AVERAGE('消融原始 0921'!D2353:D2367)</ns0:f>
        <ns0:v>0.15</ns0:v>
      </ns0:c>
      <ns0:c r="G2367" s="114" t="n">
        <ns0:f>AVERAGE('消融原始 0921'!D2348:D2367)</ns0:f>
        <ns0:v>0.1375</ns0:v>
      </ns0:c>
      <ns0:c r="H2367" s="114" t="n">
        <ns0:f>AVERAGE('消融原始 0921'!D2343:D2367)</ns0:f>
        <ns0:v>0.13</ns0:v>
      </ns0:c>
      <ns0:c r="I2367" s="114" t="n">
        <ns0:f>AVERAGE('消融原始 0921'!D2338:D2367)</ns0:f>
        <ns0:v>0.10833333333333334</ns0:v>
      </ns0:c>
      <ns0:c r="J2367" s="114" t="n">
        <ns0:f>AVERAGE('消融原始 0921'!D2328:D2367)</ns0:f>
        <ns0:v>0.1125</ns0:v>
      </ns0:c>
      <ns0:c r="K2367" s="114" t="n">
        <ns0:f>AVERAGE('消融原始 0921'!D2318:D2367)</ns0:f>
        <ns0:v>0.12</ns0:v>
      </ns0:c>
    </ns0:row>
    <ns0:row r="2368" ht="18" customHeight="1">
      <ns0:c r="A2368" s="109" t="str">
        <ns0:v>t3</ns0:v>
      </ns0:c>
      <ns0:c r="B2368" s="109" t="n">
        <ns0:v>150</ns0:v>
      </ns0:c>
      <ns0:c r="C2368" s="109" t="n">
        <ns0:f>'消融原始 0921'!B2368-'消融实验 0921'!$E$7+1</ns0:f>
        <ns0:v>5</ns0:v>
      </ns0:c>
      <ns0:c r="D2368" s="114" t="n">
        <ns0:f>AVERAGE('消融原始 0921'!D2364:D2368)</ns0:f>
        <ns0:v>0.35</ns0:v>
      </ns0:c>
      <ns0:c r="E2368" s="114" t="n">
        <ns0:f>AVERAGE('消融原始 0921'!D2359:D2368)</ns0:f>
        <ns0:v>0.2</ns0:v>
      </ns0:c>
      <ns0:c r="F2368" s="114" t="n">
        <ns0:f>AVERAGE('消融原始 0921'!D2354:D2368)</ns0:f>
        <ns0:v>0.16666666666666666</ns0:v>
      </ns0:c>
      <ns0:c r="G2368" s="114" t="n">
        <ns0:f>AVERAGE('消融原始 0921'!D2349:D2368)</ns0:f>
        <ns0:v>0.15</ns0:v>
      </ns0:c>
      <ns0:c r="H2368" s="114" t="n">
        <ns0:f>AVERAGE('消融原始 0921'!D2344:D2368)</ns0:f>
        <ns0:v>0.13</ns0:v>
      </ns0:c>
      <ns0:c r="I2368" s="114" t="n">
        <ns0:f>AVERAGE('消融原始 0921'!D2339:D2368)</ns0:f>
        <ns0:v>0.11666666666666667</ns0:v>
      </ns0:c>
      <ns0:c r="J2368" s="114" t="n">
        <ns0:f>AVERAGE('消融原始 0921'!D2329:D2368)</ns0:f>
        <ns0:v>0.11875</ns0:v>
      </ns0:c>
      <ns0:c r="K2368" s="114" t="n">
        <ns0:f>AVERAGE('消融原始 0921'!D2319:D2368)</ns0:f>
        <ns0:v>0.12</ns0:v>
      </ns0:c>
    </ns0:row>
    <ns0:row r="2369" ht="18" customHeight="1">
      <ns0:c r="A2369" s="109" t="str">
        <ns0:v>t3</ns0:v>
      </ns0:c>
      <ns0:c r="B2369" s="109" t="n">
        <ns0:v>151</ns0:v>
      </ns0:c>
      <ns0:c r="C2369" s="109" t="n">
        <ns0:f>'消融原始 0921'!B2369-'消融实验 0921'!$E$7+1</ns0:f>
        <ns0:v>6</ns0:v>
      </ns0:c>
      <ns0:c r="D2369" s="114" t="n">
        <ns0:f>AVERAGE('消融原始 0921'!D2365:D2369)</ns0:f>
        <ns0:v>0.35</ns0:v>
      </ns0:c>
      <ns0:c r="E2369" s="114" t="n">
        <ns0:f>AVERAGE('消融原始 0921'!D2360:D2369)</ns0:f>
        <ns0:v>0.2</ns0:v>
      </ns0:c>
      <ns0:c r="F2369" s="114" t="n">
        <ns0:f>AVERAGE('消融原始 0921'!D2355:D2369)</ns0:f>
        <ns0:v>0.18333333333333332</ns0:v>
      </ns0:c>
      <ns0:c r="G2369" s="114" t="n">
        <ns0:f>AVERAGE('消融原始 0921'!D2350:D2369)</ns0:f>
        <ns0:v>0.1625</ns0:v>
      </ns0:c>
      <ns0:c r="H2369" s="114" t="n">
        <ns0:f>AVERAGE('消融原始 0921'!D2345:D2369)</ns0:f>
        <ns0:v>0.14</ns0:v>
      </ns0:c>
      <ns0:c r="I2369" s="114" t="n">
        <ns0:f>AVERAGE('消融原始 0921'!D2340:D2369)</ns0:f>
        <ns0:v>0.125</ns0:v>
      </ns0:c>
      <ns0:c r="J2369" s="114" t="n">
        <ns0:f>AVERAGE('消融原始 0921'!D2330:D2369)</ns0:f>
        <ns0:v>0.11875</ns0:v>
      </ns0:c>
      <ns0:c r="K2369" s="114" t="n">
        <ns0:f>AVERAGE('消融原始 0921'!D2320:D2369)</ns0:f>
        <ns0:v>0.125</ns0:v>
      </ns0:c>
    </ns0:row>
    <ns0:row r="2370" ht="18" customHeight="1">
      <ns0:c r="A2370" s="109" t="str">
        <ns0:v>t3</ns0:v>
      </ns0:c>
      <ns0:c r="B2370" s="109" t="n">
        <ns0:v>152</ns0:v>
      </ns0:c>
      <ns0:c r="C2370" s="109" t="n">
        <ns0:f>'消融原始 0921'!B2370-'消融实验 0921'!$E$7+1</ns0:f>
        <ns0:v>7</ns0:v>
      </ns0:c>
      <ns0:c r="D2370" s="114" t="n">
        <ns0:f>AVERAGE('消融原始 0921'!D2366:D2370)</ns0:f>
        <ns0:v>0.4</ns0:v>
      </ns0:c>
      <ns0:c r="E2370" s="114" t="n">
        <ns0:f>AVERAGE('消融原始 0921'!D2361:D2370)</ns0:f>
        <ns0:v>0.25</ns0:v>
      </ns0:c>
      <ns0:c r="F2370" s="114" t="n">
        <ns0:f>AVERAGE('消融原始 0921'!D2356:D2370)</ns0:f>
        <ns0:v>0.21666666666666667</ns0:v>
      </ns0:c>
      <ns0:c r="G2370" s="114" t="n">
        <ns0:f>AVERAGE('消融原始 0921'!D2351:D2370)</ns0:f>
        <ns0:v>0.175</ns0:v>
      </ns0:c>
      <ns0:c r="H2370" s="114" t="n">
        <ns0:f>AVERAGE('消融原始 0921'!D2346:D2370)</ns0:f>
        <ns0:v>0.16</ns0:v>
      </ns0:c>
      <ns0:c r="I2370" s="114" t="n">
        <ns0:f>AVERAGE('消融原始 0921'!D2341:D2370)</ns0:f>
        <ns0:v>0.14166666666666666</ns0:v>
      </ns0:c>
      <ns0:c r="J2370" s="114" t="n">
        <ns0:f>AVERAGE('消融原始 0921'!D2331:D2370)</ns0:f>
        <ns0:v>0.13125</ns0:v>
      </ns0:c>
      <ns0:c r="K2370" s="114" t="n">
        <ns0:f>AVERAGE('消融原始 0921'!D2321:D2370)</ns0:f>
        <ns0:v>0.13</ns0:v>
      </ns0:c>
    </ns0:row>
    <ns0:row r="2371" ht="18" customHeight="1">
      <ns0:c r="A2371" s="109" t="str">
        <ns0:v>t3</ns0:v>
      </ns0:c>
      <ns0:c r="B2371" s="109" t="n">
        <ns0:v>153</ns0:v>
      </ns0:c>
      <ns0:c r="C2371" s="109" t="n">
        <ns0:f>'消融原始 0921'!B2371-'消融实验 0921'!$E$7+1</ns0:f>
        <ns0:v>8</ns0:v>
      </ns0:c>
      <ns0:c r="D2371" s="114" t="n">
        <ns0:f>AVERAGE('消融原始 0921'!D2367:D2371)</ns0:f>
        <ns0:v>0.35</ns0:v>
      </ns0:c>
      <ns0:c r="E2371" s="114" t="n">
        <ns0:f>AVERAGE('消融原始 0921'!D2362:D2371)</ns0:f>
        <ns0:v>0.275</ns0:v>
      </ns0:c>
      <ns0:c r="F2371" s="114" t="n">
        <ns0:f>AVERAGE('消融原始 0921'!D2357:D2371)</ns0:f>
        <ns0:v>0.23333333333333334</ns0:v>
      </ns0:c>
      <ns0:c r="G2371" s="114" t="n">
        <ns0:f>AVERAGE('消融原始 0921'!D2352:D2371)</ns0:f>
        <ns0:v>0.175</ns0:v>
      </ns0:c>
      <ns0:c r="H2371" s="114" t="n">
        <ns0:f>AVERAGE('消融原始 0921'!D2347:D2371)</ns0:f>
        <ns0:v>0.17</ns0:v>
      </ns0:c>
      <ns0:c r="I2371" s="114" t="n">
        <ns0:f>AVERAGE('消融原始 0921'!D2342:D2371)</ns0:f>
        <ns0:v>0.15</ns0:v>
      </ns0:c>
      <ns0:c r="J2371" s="114" t="n">
        <ns0:f>AVERAGE('消融原始 0921'!D2332:D2371)</ns0:f>
        <ns0:v>0.13125</ns0:v>
      </ns0:c>
      <ns0:c r="K2371" s="114" t="n">
        <ns0:f>AVERAGE('消融原始 0921'!D2322:D2371)</ns0:f>
        <ns0:v>0.13</ns0:v>
      </ns0:c>
    </ns0:row>
    <ns0:row r="2372" ht="18" customHeight="1">
      <ns0:c r="A2372" s="109" t="str">
        <ns0:v>t3</ns0:v>
      </ns0:c>
      <ns0:c r="B2372" s="109" t="n">
        <ns0:v>154</ns0:v>
      </ns0:c>
      <ns0:c r="C2372" s="109" t="n">
        <ns0:f>'消融原始 0921'!B2372-'消融实验 0921'!$E$7+1</ns0:f>
        <ns0:v>9</ns0:v>
      </ns0:c>
      <ns0:c r="D2372" s="114" t="n">
        <ns0:f>AVERAGE('消融原始 0921'!D2368:D2372)</ns0:f>
        <ns0:v>0.35</ns0:v>
      </ns0:c>
      <ns0:c r="E2372" s="114" t="n">
        <ns0:f>AVERAGE('消融原始 0921'!D2363:D2372)</ns0:f>
        <ns0:v>0.325</ns0:v>
      </ns0:c>
      <ns0:c r="F2372" s="114" t="n">
        <ns0:f>AVERAGE('消融原始 0921'!D2358:D2372)</ns0:f>
        <ns0:v>0.26666666666666666</ns0:v>
      </ns0:c>
      <ns0:c r="G2372" s="114" t="n">
        <ns0:f>AVERAGE('消融原始 0921'!D2353:D2372)</ns0:f>
        <ns0:v>0.2</ns0:v>
      </ns0:c>
      <ns0:c r="H2372" s="114" t="n">
        <ns0:f>AVERAGE('消融原始 0921'!D2348:D2372)</ns0:f>
        <ns0:v>0.18</ns0:v>
      </ns0:c>
      <ns0:c r="I2372" s="114" t="n">
        <ns0:f>AVERAGE('消融原始 0921'!D2343:D2372)</ns0:f>
        <ns0:v>0.16666666666666666</ns0:v>
      </ns0:c>
      <ns0:c r="J2372" s="114" t="n">
        <ns0:f>AVERAGE('消融原始 0921'!D2333:D2372)</ns0:f>
        <ns0:v>0.1375</ns0:v>
      </ns0:c>
      <ns0:c r="K2372" s="114" t="n">
        <ns0:f>AVERAGE('消融原始 0921'!D2323:D2372)</ns0:f>
        <ns0:v>0.135</ns0:v>
      </ns0:c>
    </ns0:row>
    <ns0:row r="2373" ht="18" customHeight="1">
      <ns0:c r="A2373" s="109" t="str">
        <ns0:v>t3</ns0:v>
      </ns0:c>
      <ns0:c r="B2373" s="109" t="n">
        <ns0:v>155</ns0:v>
      </ns0:c>
      <ns0:c r="C2373" s="109" t="n">
        <ns0:f>'消融原始 0921'!B2373-'消融实验 0921'!$E$7+1</ns0:f>
        <ns0:v>10</ns0:v>
      </ns0:c>
      <ns0:c r="D2373" s="114" t="n">
        <ns0:f>AVERAGE('消融原始 0921'!D2369:D2373)</ns0:f>
        <ns0:v>0.4</ns0:v>
      </ns0:c>
      <ns0:c r="E2373" s="114" t="n">
        <ns0:f>AVERAGE('消融原始 0921'!D2364:D2373)</ns0:f>
        <ns0:v>0.375</ns0:v>
      </ns0:c>
      <ns0:c r="F2373" s="114" t="n">
        <ns0:f>AVERAGE('消融原始 0921'!D2359:D2373)</ns0:f>
        <ns0:v>0.26666666666666666</ns0:v>
      </ns0:c>
      <ns0:c r="G2373" s="114" t="n">
        <ns0:f>AVERAGE('消融原始 0921'!D2354:D2373)</ns0:f>
        <ns0:v>0.225</ns0:v>
      </ns0:c>
      <ns0:c r="H2373" s="114" t="n">
        <ns0:f>AVERAGE('消融原始 0921'!D2349:D2373)</ns0:f>
        <ns0:v>0.2</ns0:v>
      </ns0:c>
      <ns0:c r="I2373" s="114" t="n">
        <ns0:f>AVERAGE('消融原始 0921'!D2344:D2373)</ns0:f>
        <ns0:v>0.175</ns0:v>
      </ns0:c>
      <ns0:c r="J2373" s="114" t="n">
        <ns0:f>AVERAGE('消融原始 0921'!D2334:D2373)</ns0:f>
        <ns0:v>0.14375</ns0:v>
      </ns0:c>
      <ns0:c r="K2373" s="114" t="n">
        <ns0:f>AVERAGE('消融原始 0921'!D2324:D2373)</ns0:f>
        <ns0:v>0.14</ns0:v>
      </ns0:c>
    </ns0:row>
    <ns0:row r="2374" ht="18" customHeight="1">
      <ns0:c r="A2374" s="109" t="str">
        <ns0:v>t3</ns0:v>
      </ns0:c>
      <ns0:c r="B2374" s="109" t="n">
        <ns0:v>156</ns0:v>
      </ns0:c>
      <ns0:c r="C2374" s="109" t="n">
        <ns0:f>'消融原始 0921'!B2374-'消融实验 0921'!$E$7+1</ns0:f>
        <ns0:v>11</ns0:v>
      </ns0:c>
      <ns0:c r="D2374" s="114" t="n">
        <ns0:f>AVERAGE('消融原始 0921'!D2370:D2374)</ns0:f>
        <ns0:v>0.5</ns0:v>
      </ns0:c>
      <ns0:c r="E2374" s="114" t="n">
        <ns0:f>AVERAGE('消融原始 0921'!D2365:D2374)</ns0:f>
        <ns0:v>0.425</ns0:v>
      </ns0:c>
      <ns0:c r="F2374" s="114" t="n">
        <ns0:f>AVERAGE('消融原始 0921'!D2360:D2374)</ns0:f>
        <ns0:v>0.3</ns0:v>
      </ns0:c>
      <ns0:c r="G2374" s="114" t="n">
        <ns0:f>AVERAGE('消融原始 0921'!D2355:D2374)</ns0:f>
        <ns0:v>0.2625</ns0:v>
      </ns0:c>
      <ns0:c r="H2374" s="114" t="n">
        <ns0:f>AVERAGE('消融原始 0921'!D2350:D2374)</ns0:f>
        <ns0:v>0.23</ns0:v>
      </ns0:c>
      <ns0:c r="I2374" s="114" t="n">
        <ns0:f>AVERAGE('消融原始 0921'!D2345:D2374)</ns0:f>
        <ns0:v>0.2</ns0:v>
      </ns0:c>
      <ns0:c r="J2374" s="114" t="n">
        <ns0:f>AVERAGE('消融原始 0921'!D2335:D2374)</ns0:f>
        <ns0:v>0.1625</ns0:v>
      </ns0:c>
      <ns0:c r="K2374" s="114" t="n">
        <ns0:f>AVERAGE('消融原始 0921'!D2325:D2374)</ns0:f>
        <ns0:v>0.155</ns0:v>
      </ns0:c>
    </ns0:row>
    <ns0:row r="2375" ht="18" customHeight="1">
      <ns0:c r="A2375" s="109" t="str">
        <ns0:v>t3</ns0:v>
      </ns0:c>
      <ns0:c r="B2375" s="109" t="n">
        <ns0:v>157</ns0:v>
      </ns0:c>
      <ns0:c r="C2375" s="109" t="n">
        <ns0:f>'消融原始 0921'!B2375-'消融实验 0921'!$E$7+1</ns0:f>
        <ns0:v>12</ns0:v>
      </ns0:c>
      <ns0:c r="D2375" s="114" t="n">
        <ns0:f>AVERAGE('消融原始 0921'!D2371:D2375)</ns0:f>
        <ns0:v>0.5</ns0:v>
      </ns0:c>
      <ns0:c r="E2375" s="114" t="n">
        <ns0:f>AVERAGE('消融原始 0921'!D2366:D2375)</ns0:f>
        <ns0:v>0.45</ns0:v>
      </ns0:c>
      <ns0:c r="F2375" s="114" t="n">
        <ns0:f>AVERAGE('消融原始 0921'!D2361:D2375)</ns0:f>
        <ns0:v>0.3333333333333333</ns0:v>
      </ns0:c>
      <ns0:c r="G2375" s="114" t="n">
        <ns0:f>AVERAGE('消融原始 0921'!D2356:D2375)</ns0:f>
        <ns0:v>0.2875</ns0:v>
      </ns0:c>
      <ns0:c r="H2375" s="114" t="n">
        <ns0:f>AVERAGE('消融原始 0921'!D2351:D2375)</ns0:f>
        <ns0:v>0.24</ns0:v>
      </ns0:c>
      <ns0:c r="I2375" s="114" t="n">
        <ns0:f>AVERAGE('消融原始 0921'!D2346:D2375)</ns0:f>
        <ns0:v>0.21666666666666667</ns0:v>
      </ns0:c>
      <ns0:c r="J2375" s="114" t="n">
        <ns0:f>AVERAGE('消融原始 0921'!D2336:D2375)</ns0:f>
        <ns0:v>0.175</ns0:v>
      </ns0:c>
      <ns0:c r="K2375" s="114" t="n">
        <ns0:f>AVERAGE('消融原始 0921'!D2326:D2375)</ns0:f>
        <ns0:v>0.165</ns0:v>
      </ns0:c>
    </ns0:row>
    <ns0:row r="2376" ht="18" customHeight="1">
      <ns0:c r="A2376" s="109" t="str">
        <ns0:v>t3</ns0:v>
      </ns0:c>
      <ns0:c r="B2376" s="109" t="n">
        <ns0:v>158</ns0:v>
      </ns0:c>
      <ns0:c r="C2376" s="109" t="n">
        <ns0:f>'消融原始 0921'!B2376-'消融实验 0921'!$E$7+1</ns0:f>
        <ns0:v>13</ns0:v>
      </ns0:c>
      <ns0:c r="D2376" s="114" t="n">
        <ns0:f>AVERAGE('消融原始 0921'!D2372:D2376)</ns0:f>
        <ns0:v>0.6</ns0:v>
      </ns0:c>
      <ns0:c r="E2376" s="114" t="n">
        <ns0:f>AVERAGE('消融原始 0921'!D2367:D2376)</ns0:f>
        <ns0:v>0.475</ns0:v>
      </ns0:c>
      <ns0:c r="F2376" s="114" t="n">
        <ns0:f>AVERAGE('消融原始 0921'!D2362:D2376)</ns0:f>
        <ns0:v>0.38333333333333336</ns0:v>
      </ns0:c>
      <ns0:c r="G2376" s="114" t="n">
        <ns0:f>AVERAGE('消融原始 0921'!D2357:D2376)</ns0:f>
        <ns0:v>0.325</ns0:v>
      </ns0:c>
      <ns0:c r="H2376" s="114" t="n">
        <ns0:f>AVERAGE('消融原始 0921'!D2352:D2376)</ns0:f>
        <ns0:v>0.26</ns0:v>
      </ns0:c>
      <ns0:c r="I2376" s="114" t="n">
        <ns0:f>AVERAGE('消融原始 0921'!D2347:D2376)</ns0:f>
        <ns0:v>0.24166666666666667</ns0:v>
      </ns0:c>
      <ns0:c r="J2376" s="114" t="n">
        <ns0:f>AVERAGE('消融原始 0921'!D2337:D2376)</ns0:f>
        <ns0:v>0.1875</ns0:v>
      </ns0:c>
      <ns0:c r="K2376" s="114" t="n">
        <ns0:f>AVERAGE('消融原始 0921'!D2327:D2376)</ns0:f>
        <ns0:v>0.175</ns0:v>
      </ns0:c>
    </ns0:row>
    <ns0:row r="2377" ht="18" customHeight="1">
      <ns0:c r="A2377" s="109" t="str">
        <ns0:v>t3</ns0:v>
      </ns0:c>
      <ns0:c r="B2377" s="109" t="n">
        <ns0:v>159</ns0:v>
      </ns0:c>
      <ns0:c r="C2377" s="109" t="n">
        <ns0:f>'消融原始 0921'!B2377-'消融实验 0921'!$E$7+1</ns0:f>
        <ns0:v>14</ns0:v>
      </ns0:c>
      <ns0:c r="D2377" s="114" t="n">
        <ns0:f>AVERAGE('消融原始 0921'!D2373:D2377)</ns0:f>
        <ns0:v>0.7</ns0:v>
      </ns0:c>
      <ns0:c r="E2377" s="114" t="n">
        <ns0:f>AVERAGE('消融原始 0921'!D2368:D2377)</ns0:f>
        <ns0:v>0.525</ns0:v>
      </ns0:c>
      <ns0:c r="F2377" s="114" t="n">
        <ns0:f>AVERAGE('消融原始 0921'!D2363:D2377)</ns0:f>
        <ns0:v>0.45</ns0:v>
      </ns0:c>
      <ns0:c r="G2377" s="114" t="n">
        <ns0:f>AVERAGE('消融原始 0921'!D2358:D2377)</ns0:f>
        <ns0:v>0.375</ns0:v>
      </ns0:c>
      <ns0:c r="H2377" s="114" t="n">
        <ns0:f>AVERAGE('消融原始 0921'!D2353:D2377)</ns0:f>
        <ns0:v>0.3</ns0:v>
      </ns0:c>
      <ns0:c r="I2377" s="114" t="n">
        <ns0:f>AVERAGE('消融原始 0921'!D2348:D2377)</ns0:f>
        <ns0:v>0.26666666666666666</ns0:v>
      </ns0:c>
      <ns0:c r="J2377" s="114" t="n">
        <ns0:f>AVERAGE('消融原始 0921'!D2338:D2377)</ns0:f>
        <ns0:v>0.2125</ns0:v>
      </ns0:c>
      <ns0:c r="K2377" s="114" t="n">
        <ns0:f>AVERAGE('消融原始 0921'!D2328:D2377)</ns0:f>
        <ns0:v>0.195</ns0:v>
      </ns0:c>
    </ns0:row>
    <ns0:row r="2378" ht="18" customHeight="1">
      <ns0:c r="A2378" s="109" t="str">
        <ns0:v>t3</ns0:v>
      </ns0:c>
      <ns0:c r="B2378" s="109" t="n">
        <ns0:v>160</ns0:v>
      </ns0:c>
      <ns0:c r="C2378" s="109" t="n">
        <ns0:f>'消融原始 0921'!B2378-'消融实验 0921'!$E$7+1</ns0:f>
        <ns0:v>15</ns0:v>
      </ns0:c>
      <ns0:c r="D2378" s="114" t="n">
        <ns0:f>AVERAGE('消融原始 0921'!D2374:D2378)</ns0:f>
        <ns0:v>0.7</ns0:v>
      </ns0:c>
      <ns0:c r="E2378" s="114" t="n">
        <ns0:f>AVERAGE('消融原始 0921'!D2369:D2378)</ns0:f>
        <ns0:v>0.55</ns0:v>
      </ns0:c>
      <ns0:c r="F2378" s="114" t="n">
        <ns0:f>AVERAGE('消融原始 0921'!D2364:D2378)</ns0:f>
        <ns0:v>0.48333333333333334</ns0:v>
      </ns0:c>
      <ns0:c r="G2378" s="114" t="n">
        <ns0:f>AVERAGE('消融原始 0921'!D2359:D2378)</ns0:f>
        <ns0:v>0.375</ns0:v>
      </ns0:c>
      <ns0:c r="H2378" s="114" t="n">
        <ns0:f>AVERAGE('消融原始 0921'!D2354:D2378)</ns0:f>
        <ns0:v>0.32</ns0:v>
      </ns0:c>
      <ns0:c r="I2378" s="114" t="n">
        <ns0:f>AVERAGE('消融原始 0921'!D2349:D2378)</ns0:f>
        <ns0:v>0.2833333333333333</ns0:v>
      </ns0:c>
      <ns0:c r="J2378" s="114" t="n">
        <ns0:f>AVERAGE('消融原始 0921'!D2339:D2378)</ns0:f>
        <ns0:v>0.225</ns0:v>
      </ns0:c>
      <ns0:c r="K2378" s="114" t="n">
        <ns0:f>AVERAGE('消融原始 0921'!D2329:D2378)</ns0:f>
        <ns0:v>0.205</ns0:v>
      </ns0:c>
    </ns0:row>
    <ns0:row r="2379" ht="18" customHeight="1">
      <ns0:c r="A2379" s="109" t="str">
        <ns0:v>t3</ns0:v>
      </ns0:c>
      <ns0:c r="B2379" s="109" t="n">
        <ns0:v>161</ns0:v>
      </ns0:c>
      <ns0:c r="C2379" s="109" t="n">
        <ns0:f>'消融原始 0921'!B2379-'消融实验 0921'!$E$7+1</ns0:f>
        <ns0:v>16</ns0:v>
      </ns0:c>
      <ns0:c r="D2379" s="114" t="n">
        <ns0:f>AVERAGE('消融原始 0921'!D2375:D2379)</ns0:f>
        <ns0:v>0.75</ns0:v>
      </ns0:c>
      <ns0:c r="E2379" s="114" t="n">
        <ns0:f>AVERAGE('消融原始 0921'!D2370:D2379)</ns0:f>
        <ns0:v>0.625</ns0:v>
      </ns0:c>
      <ns0:c r="F2379" s="114" t="n">
        <ns0:f>AVERAGE('消融原始 0921'!D2365:D2379)</ns0:f>
        <ns0:v>0.5333333333333333</ns0:v>
      </ns0:c>
      <ns0:c r="G2379" s="114" t="n">
        <ns0:f>AVERAGE('消融原始 0921'!D2360:D2379)</ns0:f>
        <ns0:v>0.4125</ns0:v>
      </ns0:c>
      <ns0:c r="H2379" s="114" t="n">
        <ns0:f>AVERAGE('消融原始 0921'!D2355:D2379)</ns0:f>
        <ns0:v>0.36</ns0:v>
      </ns0:c>
      <ns0:c r="I2379" s="114" t="n">
        <ns0:f>AVERAGE('消融原始 0921'!D2350:D2379)</ns0:f>
        <ns0:v>0.31666666666666665</ns0:v>
      </ns0:c>
      <ns0:c r="J2379" s="114" t="n">
        <ns0:f>AVERAGE('消融原始 0921'!D2340:D2379)</ns0:f>
        <ns0:v>0.25</ns0:v>
      </ns0:c>
      <ns0:c r="K2379" s="114" t="n">
        <ns0:f>AVERAGE('消融原始 0921'!D2330:D2379)</ns0:f>
        <ns0:v>0.22</ns0:v>
      </ns0:c>
    </ns0:row>
    <ns0:row r="2380" ht="18" customHeight="1">
      <ns0:c r="A2380" s="109" t="str">
        <ns0:v>t3</ns0:v>
      </ns0:c>
      <ns0:c r="B2380" s="109" t="n">
        <ns0:v>162</ns0:v>
      </ns0:c>
      <ns0:c r="C2380" s="109" t="n">
        <ns0:f>'消融原始 0921'!B2380-'消融实验 0921'!$E$7+1</ns0:f>
        <ns0:v>17</ns0:v>
      </ns0:c>
      <ns0:c r="D2380" s="114" t="n">
        <ns0:f>AVERAGE('消融原始 0921'!D2376:D2380)</ns0:f>
        <ns0:v>0.85</ns0:v>
      </ns0:c>
      <ns0:c r="E2380" s="114" t="n">
        <ns0:f>AVERAGE('消融原始 0921'!D2371:D2380)</ns0:f>
        <ns0:v>0.675</ns0:v>
      </ns0:c>
      <ns0:c r="F2380" s="114" t="n">
        <ns0:f>AVERAGE('消融原始 0921'!D2366:D2380)</ns0:f>
        <ns0:v>0.5833333333333334</ns0:v>
      </ns0:c>
      <ns0:c r="G2380" s="114" t="n">
        <ns0:f>AVERAGE('消融原始 0921'!D2361:D2380)</ns0:f>
        <ns0:v>0.4625</ns0:v>
      </ns0:c>
      <ns0:c r="H2380" s="114" t="n">
        <ns0:f>AVERAGE('消融原始 0921'!D2356:D2380)</ns0:f>
        <ns0:v>0.4</ns0:v>
      </ns0:c>
      <ns0:c r="I2380" s="114" t="n">
        <ns0:f>AVERAGE('消融原始 0921'!D2351:D2380)</ns0:f>
        <ns0:v>0.3416666666666667</ns0:v>
      </ns0:c>
      <ns0:c r="J2380" s="114" t="n">
        <ns0:f>AVERAGE('消融原始 0921'!D2341:D2380)</ns0:f>
        <ns0:v>0.275</ns0:v>
      </ns0:c>
      <ns0:c r="K2380" s="114" t="n">
        <ns0:f>AVERAGE('消融原始 0921'!D2331:D2380)</ns0:f>
        <ns0:v>0.24</ns0:v>
      </ns0:c>
    </ns0:row>
    <ns0:row r="2381" ht="18" customHeight="1">
      <ns0:c r="A2381" s="109" t="str">
        <ns0:v>t3</ns0:v>
      </ns0:c>
      <ns0:c r="B2381" s="109" t="n">
        <ns0:v>163</ns0:v>
      </ns0:c>
      <ns0:c r="C2381" s="109" t="n">
        <ns0:f>'消融原始 0921'!B2381-'消融实验 0921'!$E$7+1</ns0:f>
        <ns0:v>18</ns0:v>
      </ns0:c>
      <ns0:c r="D2381" s="114" t="n">
        <ns0:f>AVERAGE('消融原始 0921'!D2377:D2381)</ns0:f>
        <ns0:v>0.9</ns0:v>
      </ns0:c>
      <ns0:c r="E2381" s="114" t="n">
        <ns0:f>AVERAGE('消融原始 0921'!D2372:D2381)</ns0:f>
        <ns0:v>0.75</ns0:v>
      </ns0:c>
      <ns0:c r="F2381" s="114" t="n">
        <ns0:f>AVERAGE('消融原始 0921'!D2367:D2381)</ns0:f>
        <ns0:v>0.6166666666666667</ns0:v>
      </ns0:c>
      <ns0:c r="G2381" s="114" t="n">
        <ns0:f>AVERAGE('消融原始 0921'!D2362:D2381)</ns0:f>
        <ns0:v>0.5125</ns0:v>
      </ns0:c>
      <ns0:c r="H2381" s="114" t="n">
        <ns0:f>AVERAGE('消融原始 0921'!D2357:D2381)</ns0:f>
        <ns0:v>0.44</ns0:v>
      </ns0:c>
      <ns0:c r="I2381" s="114" t="n">
        <ns0:f>AVERAGE('消融原始 0921'!D2352:D2381)</ns0:f>
        <ns0:v>0.36666666666666664</ns0:v>
      </ns0:c>
      <ns0:c r="J2381" s="114" t="n">
        <ns0:f>AVERAGE('消融原始 0921'!D2342:D2381)</ns0:f>
        <ns0:v>0.3</ns0:v>
      </ns0:c>
      <ns0:c r="K2381" s="114" t="n">
        <ns0:f>AVERAGE('消融原始 0921'!D2332:D2381)</ns0:f>
        <ns0:v>0.255</ns0:v>
      </ns0:c>
    </ns0:row>
    <ns0:row r="2382" ht="18" customHeight="1">
      <ns0:c r="A2382" s="109" t="str">
        <ns0:v>t3</ns0:v>
      </ns0:c>
      <ns0:c r="B2382" s="109" t="n">
        <ns0:v>164</ns0:v>
      </ns0:c>
      <ns0:c r="C2382" s="109" t="n">
        <ns0:f>'消融原始 0921'!B2382-'消融实验 0921'!$E$7+1</ns0:f>
        <ns0:v>19</ns0:v>
      </ns0:c>
      <ns0:c r="D2382" s="114" t="n">
        <ns0:f>AVERAGE('消融原始 0921'!D2378:D2382)</ns0:f>
        <ns0:v>0.9</ns0:v>
      </ns0:c>
      <ns0:c r="E2382" s="114" t="n">
        <ns0:f>AVERAGE('消融原始 0921'!D2373:D2382)</ns0:f>
        <ns0:v>0.8</ns0:v>
      </ns0:c>
      <ns0:c r="F2382" s="114" t="n">
        <ns0:f>AVERAGE('消融原始 0921'!D2368:D2382)</ns0:f>
        <ns0:v>0.65</ns0:v>
      </ns0:c>
      <ns0:c r="G2382" s="114" t="n">
        <ns0:f>AVERAGE('消融原始 0921'!D2363:D2382)</ns0:f>
        <ns0:v>0.5625</ns0:v>
      </ns0:c>
      <ns0:c r="H2382" s="114" t="n">
        <ns0:f>AVERAGE('消融原始 0921'!D2358:D2382)</ns0:f>
        <ns0:v>0.48</ns0:v>
      </ns0:c>
      <ns0:c r="I2382" s="114" t="n">
        <ns0:f>AVERAGE('消融原始 0921'!D2353:D2382)</ns0:f>
        <ns0:v>0.4</ns0:v>
      </ns0:c>
      <ns0:c r="J2382" s="114" t="n">
        <ns0:f>AVERAGE('消融原始 0921'!D2343:D2382)</ns0:f>
        <ns0:v>0.325</ns0:v>
      </ns0:c>
      <ns0:c r="K2382" s="114" t="n">
        <ns0:f>AVERAGE('消融原始 0921'!D2333:D2382)</ns0:f>
        <ns0:v>0.27</ns0:v>
      </ns0:c>
    </ns0:row>
    <ns0:row r="2383" ht="18" customHeight="1">
      <ns0:c r="A2383" s="109" t="str">
        <ns0:v>t3</ns0:v>
      </ns0:c>
      <ns0:c r="B2383" s="109" t="n">
        <ns0:v>165</ns0:v>
      </ns0:c>
      <ns0:c r="C2383" s="109" t="n">
        <ns0:f>'消融原始 0921'!B2383-'消融实验 0921'!$E$7+1</ns0:f>
        <ns0:v>20</ns0:v>
      </ns0:c>
      <ns0:c r="D2383" s="114" t="n">
        <ns0:f>AVERAGE('消融原始 0921'!D2379:D2383)</ns0:f>
        <ns0:v>0.95</ns0:v>
      </ns0:c>
      <ns0:c r="E2383" s="114" t="n">
        <ns0:f>AVERAGE('消融原始 0921'!D2374:D2383)</ns0:f>
        <ns0:v>0.825</ns0:v>
      </ns0:c>
      <ns0:c r="F2383" s="114" t="n">
        <ns0:f>AVERAGE('消融原始 0921'!D2369:D2383)</ns0:f>
        <ns0:v>0.6833333333333333</ns0:v>
      </ns0:c>
      <ns0:c r="G2383" s="114" t="n">
        <ns0:f>AVERAGE('消融原始 0921'!D2364:D2383)</ns0:f>
        <ns0:v>0.6</ns0:v>
      </ns0:c>
      <ns0:c r="H2383" s="114" t="n">
        <ns0:f>AVERAGE('消融原始 0921'!D2359:D2383)</ns0:f>
        <ns0:v>0.49</ns0:v>
      </ns0:c>
      <ns0:c r="I2383" s="114" t="n">
        <ns0:f>AVERAGE('消融原始 0921'!D2354:D2383)</ns0:f>
        <ns0:v>0.425</ns0:v>
      </ns0:c>
      <ns0:c r="J2383" s="114" t="n">
        <ns0:f>AVERAGE('消融原始 0921'!D2344:D2383)</ns0:f>
        <ns0:v>0.3375</ns0:v>
      </ns0:c>
      <ns0:c r="K2383" s="114" t="n">
        <ns0:f>AVERAGE('消融原始 0921'!D2334:D2383)</ns0:f>
        <ns0:v>0.28</ns0:v>
      </ns0:c>
    </ns0:row>
    <ns0:row r="2384" ht="18" customHeight="1">
      <ns0:c r="A2384" s="109" t="str">
        <ns0:v>t3</ns0:v>
      </ns0:c>
      <ns0:c r="B2384" s="109" t="n">
        <ns0:v>166</ns0:v>
      </ns0:c>
      <ns0:c r="C2384" s="109" t="n">
        <ns0:f>'消融原始 0921'!B2384-'消融实验 0921'!$E$7+1</ns0:f>
        <ns0:v>21</ns0:v>
      </ns0:c>
      <ns0:c r="D2384" s="114" t="n">
        <ns0:f>AVERAGE('消融原始 0921'!D2380:D2384)</ns0:f>
        <ns0:v>0.9</ns0:v>
      </ns0:c>
      <ns0:c r="E2384" s="114" t="n">
        <ns0:f>AVERAGE('消融原始 0921'!D2375:D2384)</ns0:f>
        <ns0:v>0.825</ns0:v>
      </ns0:c>
      <ns0:c r="F2384" s="114" t="n">
        <ns0:f>AVERAGE('消融原始 0921'!D2370:D2384)</ns0:f>
        <ns0:v>0.7166666666666667</ns0:v>
      </ns0:c>
      <ns0:c r="G2384" s="114" t="n">
        <ns0:f>AVERAGE('消融原始 0921'!D2365:D2384)</ns0:f>
        <ns0:v>0.625</ns0:v>
      </ns0:c>
      <ns0:c r="H2384" s="114" t="n">
        <ns0:f>AVERAGE('消融原始 0921'!D2360:D2384)</ns0:f>
        <ns0:v>0.51</ns0:v>
      </ns0:c>
      <ns0:c r="I2384" s="114" t="n">
        <ns0:f>AVERAGE('消融原始 0921'!D2355:D2384)</ns0:f>
        <ns0:v>0.45</ns0:v>
      </ns0:c>
      <ns0:c r="J2384" s="114" t="n">
        <ns0:f>AVERAGE('消融原始 0921'!D2345:D2384)</ns0:f>
        <ns0:v>0.35625</ns0:v>
      </ns0:c>
      <ns0:c r="K2384" s="114" t="n">
        <ns0:f>AVERAGE('消融原始 0921'!D2335:D2384)</ns0:f>
        <ns0:v>0.295</ns0:v>
      </ns0:c>
    </ns0:row>
    <ns0:row r="2385" ht="18" customHeight="1">
      <ns0:c r="A2385" s="109" t="str">
        <ns0:v>t3</ns0:v>
      </ns0:c>
      <ns0:c r="B2385" s="109" t="n">
        <ns0:v>167</ns0:v>
      </ns0:c>
      <ns0:c r="C2385" s="109" t="n">
        <ns0:f>'消融原始 0921'!B2385-'消融实验 0921'!$E$7+1</ns0:f>
        <ns0:v>22</ns0:v>
      </ns0:c>
      <ns0:c r="D2385" s="114" t="n">
        <ns0:f>AVERAGE('消融原始 0921'!D2381:D2385)</ns0:f>
        <ns0:v>0.85</ns0:v>
      </ns0:c>
      <ns0:c r="E2385" s="114" t="n">
        <ns0:f>AVERAGE('消融原始 0921'!D2376:D2385)</ns0:f>
        <ns0:v>0.85</ns0:v>
      </ns0:c>
      <ns0:c r="F2385" s="114" t="n">
        <ns0:f>AVERAGE('消融原始 0921'!D2371:D2385)</ns0:f>
        <ns0:v>0.7333333333333333</ns0:v>
      </ns0:c>
      <ns0:c r="G2385" s="114" t="n">
        <ns0:f>AVERAGE('消融原始 0921'!D2366:D2385)</ns0:f>
        <ns0:v>0.65</ns0:v>
      </ns0:c>
      <ns0:c r="H2385" s="114" t="n">
        <ns0:f>AVERAGE('消融原始 0921'!D2361:D2385)</ns0:f>
        <ns0:v>0.54</ns0:v>
      </ns0:c>
      <ns0:c r="I2385" s="114" t="n">
        <ns0:f>AVERAGE('消融原始 0921'!D2356:D2385)</ns0:f>
        <ns0:v>0.475</ns0:v>
      </ns0:c>
      <ns0:c r="J2385" s="114" t="n">
        <ns0:f>AVERAGE('消融原始 0921'!D2346:D2385)</ns0:f>
        <ns0:v>0.375</ns0:v>
      </ns0:c>
      <ns0:c r="K2385" s="114" t="n">
        <ns0:f>AVERAGE('消融原始 0921'!D2336:D2385)</ns0:f>
        <ns0:v>0.31</ns0:v>
      </ns0:c>
    </ns0:row>
    <ns0:row r="2386" ht="18" customHeight="1">
      <ns0:c r="A2386" s="109" t="str">
        <ns0:v>t3</ns0:v>
      </ns0:c>
      <ns0:c r="B2386" s="109" t="n">
        <ns0:v>168</ns0:v>
      </ns0:c>
      <ns0:c r="C2386" s="109" t="n">
        <ns0:f>'消融原始 0921'!B2386-'消融实验 0921'!$E$7+1</ns0:f>
        <ns0:v>23</ns0:v>
      </ns0:c>
      <ns0:c r="D2386" s="114" t="n">
        <ns0:f>AVERAGE('消融原始 0921'!D2382:D2386)</ns0:f>
        <ns0:v>0.8</ns0:v>
      </ns0:c>
      <ns0:c r="E2386" s="114" t="n">
        <ns0:f>AVERAGE('消融原始 0921'!D2377:D2386)</ns0:f>
        <ns0:v>0.85</ns0:v>
      </ns0:c>
      <ns0:c r="F2386" s="114" t="n">
        <ns0:f>AVERAGE('消融原始 0921'!D2372:D2386)</ns0:f>
        <ns0:v>0.7666666666666667</ns0:v>
      </ns0:c>
      <ns0:c r="G2386" s="114" t="n">
        <ns0:f>AVERAGE('消融原始 0921'!D2367:D2386)</ns0:f>
        <ns0:v>0.6625</ns0:v>
      </ns0:c>
      <ns0:c r="H2386" s="114" t="n">
        <ns0:f>AVERAGE('消融原始 0921'!D2362:D2386)</ns0:f>
        <ns0:v>0.57</ns0:v>
      </ns0:c>
      <ns0:c r="I2386" s="114" t="n">
        <ns0:f>AVERAGE('消融原始 0921'!D2357:D2386)</ns0:f>
        <ns0:v>0.5</ns0:v>
      </ns0:c>
      <ns0:c r="J2386" s="114" t="n">
        <ns0:f>AVERAGE('消融原始 0921'!D2347:D2386)</ns0:f>
        <ns0:v>0.39375</ns0:v>
      </ns0:c>
      <ns0:c r="K2386" s="114" t="n">
        <ns0:f>AVERAGE('消融原始 0921'!D2337:D2386)</ns0:f>
        <ns0:v>0.32</ns0:v>
      </ns0:c>
    </ns0:row>
    <ns0:row r="2387" ht="18" customHeight="1">
      <ns0:c r="A2387" s="109" t="str">
        <ns0:v>t3</ns0:v>
      </ns0:c>
      <ns0:c r="B2387" s="109" t="n">
        <ns0:v>169</ns0:v>
      </ns0:c>
      <ns0:c r="C2387" s="109" t="n">
        <ns0:f>'消融原始 0921'!B2387-'消融实验 0921'!$E$7+1</ns0:f>
        <ns0:v>24</ns0:v>
      </ns0:c>
      <ns0:c r="D2387" s="114" t="n">
        <ns0:f>AVERAGE('消融原始 0921'!D2383:D2387)</ns0:f>
        <ns0:v>0.65</ns0:v>
      </ns0:c>
      <ns0:c r="E2387" s="114" t="n">
        <ns0:f>AVERAGE('消融原始 0921'!D2378:D2387)</ns0:f>
        <ns0:v>0.775</ns0:v>
      </ns0:c>
      <ns0:c r="F2387" s="114" t="n">
        <ns0:f>AVERAGE('消融原始 0921'!D2373:D2387)</ns0:f>
        <ns0:v>0.75</ns0:v>
      </ns0:c>
      <ns0:c r="G2387" s="114" t="n">
        <ns0:f>AVERAGE('消融原始 0921'!D2368:D2387)</ns0:f>
        <ns0:v>0.65</ns0:v>
      </ns0:c>
      <ns0:c r="H2387" s="114" t="n">
        <ns0:f>AVERAGE('消融原始 0921'!D2363:D2387)</ns0:f>
        <ns0:v>0.58</ns0:v>
      </ns0:c>
      <ns0:c r="I2387" s="114" t="n">
        <ns0:f>AVERAGE('消融原始 0921'!D2358:D2387)</ns0:f>
        <ns0:v>0.5083333333333333</ns0:v>
      </ns0:c>
      <ns0:c r="J2387" s="114" t="n">
        <ns0:f>AVERAGE('消融原始 0921'!D2348:D2387)</ns0:f>
        <ns0:v>0.39375</ns0:v>
      </ns0:c>
      <ns0:c r="K2387" s="114" t="n">
        <ns0:f>AVERAGE('消融原始 0921'!D2338:D2387)</ns0:f>
        <ns0:v>0.325</ns0:v>
      </ns0:c>
    </ns0:row>
    <ns0:row r="2388" ht="18" customHeight="1">
      <ns0:c r="A2388" s="109" t="str">
        <ns0:v>t3</ns0:v>
      </ns0:c>
      <ns0:c r="B2388" s="109" t="n">
        <ns0:v>170</ns0:v>
      </ns0:c>
      <ns0:c r="C2388" s="109" t="n">
        <ns0:f>'消融原始 0921'!B2388-'消融实验 0921'!$E$7+1</ns0:f>
        <ns0:v>25</ns0:v>
      </ns0:c>
      <ns0:c r="D2388" s="114" t="n">
        <ns0:f>AVERAGE('消融原始 0921'!D2384:D2388)</ns0:f>
        <ns0:v>0.65</ns0:v>
      </ns0:c>
      <ns0:c r="E2388" s="114" t="n">
        <ns0:f>AVERAGE('消融原始 0921'!D2379:D2388)</ns0:f>
        <ns0:v>0.8</ns0:v>
      </ns0:c>
      <ns0:c r="F2388" s="114" t="n">
        <ns0:f>AVERAGE('消融原始 0921'!D2374:D2388)</ns0:f>
        <ns0:v>0.7666666666666667</ns0:v>
      </ns0:c>
      <ns0:c r="G2388" s="114" t="n">
        <ns0:f>AVERAGE('消融原始 0921'!D2369:D2388)</ns0:f>
        <ns0:v>0.675</ns0:v>
      </ns0:c>
      <ns0:c r="H2388" s="114" t="n">
        <ns0:f>AVERAGE('消融原始 0921'!D2364:D2388)</ns0:f>
        <ns0:v>0.61</ns0:v>
      </ns0:c>
      <ns0:c r="I2388" s="114" t="n">
        <ns0:f>AVERAGE('消融原始 0921'!D2359:D2388)</ns0:f>
        <ns0:v>0.5166666666666667</ns0:v>
      </ns0:c>
      <ns0:c r="J2388" s="114" t="n">
        <ns0:f>AVERAGE('消融原始 0921'!D2349:D2388)</ns0:f>
        <ns0:v>0.4125</ns0:v>
      </ns0:c>
      <ns0:c r="K2388" s="114" t="n">
        <ns0:f>AVERAGE('消融原始 0921'!D2339:D2388)</ns0:f>
        <ns0:v>0.34</ns0:v>
      </ns0:c>
    </ns0:row>
    <ns0:row r="2389" ht="18" customHeight="1">
      <ns0:c r="A2389" s="109" t="str">
        <ns0:v>t3</ns0:v>
      </ns0:c>
      <ns0:c r="B2389" s="109" t="n">
        <ns0:v>171</ns0:v>
      </ns0:c>
      <ns0:c r="C2389" s="109" t="n">
        <ns0:f>'消融原始 0921'!B2389-'消融实验 0921'!$E$7+1</ns0:f>
        <ns0:v>26</ns0:v>
      </ns0:c>
      <ns0:c r="D2389" s="114" t="n">
        <ns0:f>AVERAGE('消融原始 0921'!D2385:D2389)</ns0:f>
        <ns0:v>0.65</ns0:v>
      </ns0:c>
      <ns0:c r="E2389" s="114" t="n">
        <ns0:f>AVERAGE('消融原始 0921'!D2380:D2389)</ns0:f>
        <ns0:v>0.775</ns0:v>
      </ns0:c>
      <ns0:c r="F2389" s="114" t="n">
        <ns0:f>AVERAGE('消融原始 0921'!D2375:D2389)</ns0:f>
        <ns0:v>0.7666666666666667</ns0:v>
      </ns0:c>
      <ns0:c r="G2389" s="114" t="n">
        <ns0:f>AVERAGE('消融原始 0921'!D2370:D2389)</ns0:f>
        <ns0:v>0.7</ns0:v>
      </ns0:c>
      <ns0:c r="H2389" s="114" t="n">
        <ns0:f>AVERAGE('消融原始 0921'!D2365:D2389)</ns0:f>
        <ns0:v>0.63</ns0:v>
      </ns0:c>
      <ns0:c r="I2389" s="114" t="n">
        <ns0:f>AVERAGE('消融原始 0921'!D2360:D2389)</ns0:f>
        <ns0:v>0.5333333333333333</ns0:v>
      </ns0:c>
      <ns0:c r="J2389" s="114" t="n">
        <ns0:f>AVERAGE('消融原始 0921'!D2350:D2389)</ns0:f>
        <ns0:v>0.43125</ns0:v>
      </ns0:c>
      <ns0:c r="K2389" s="114" t="n">
        <ns0:f>AVERAGE('消融原始 0921'!D2340:D2389)</ns0:f>
        <ns0:v>0.355</ns0:v>
      </ns0:c>
    </ns0:row>
    <ns0:row r="2390" ht="18" customHeight="1">
      <ns0:c r="A2390" s="109" t="str">
        <ns0:v>t3</ns0:v>
      </ns0:c>
      <ns0:c r="B2390" s="109" t="n">
        <ns0:v>172</ns0:v>
      </ns0:c>
      <ns0:c r="C2390" s="109" t="n">
        <ns0:f>'消融原始 0921'!B2390-'消融实验 0921'!$E$7+1</ns0:f>
        <ns0:v>27</ns0:v>
      </ns0:c>
      <ns0:c r="D2390" s="114" t="n">
        <ns0:f>AVERAGE('消融原始 0921'!D2386:D2390)</ns0:f>
        <ns0:v>0.7</ns0:v>
      </ns0:c>
      <ns0:c r="E2390" s="114" t="n">
        <ns0:f>AVERAGE('消融原始 0921'!D2381:D2390)</ns0:f>
        <ns0:v>0.775</ns0:v>
      </ns0:c>
      <ns0:c r="F2390" s="114" t="n">
        <ns0:f>AVERAGE('消融原始 0921'!D2376:D2390)</ns0:f>
        <ns0:v>0.8</ns0:v>
      </ns0:c>
      <ns0:c r="G2390" s="114" t="n">
        <ns0:f>AVERAGE('消融原始 0921'!D2371:D2390)</ns0:f>
        <ns0:v>0.725</ns0:v>
      </ns0:c>
      <ns0:c r="H2390" s="114" t="n">
        <ns0:f>AVERAGE('消融原始 0921'!D2366:D2390)</ns0:f>
        <ns0:v>0.66</ns0:v>
      </ns0:c>
      <ns0:c r="I2390" s="114" t="n">
        <ns0:f>AVERAGE('消融原始 0921'!D2361:D2390)</ns0:f>
        <ns0:v>0.5666666666666667</ns0:v>
      </ns0:c>
      <ns0:c r="J2390" s="114" t="n">
        <ns0:f>AVERAGE('消融原始 0921'!D2351:D2390)</ns0:f>
        <ns0:v>0.45</ns0:v>
      </ns0:c>
      <ns0:c r="K2390" s="114" t="n">
        <ns0:f>AVERAGE('消融原始 0921'!D2341:D2390)</ns0:f>
        <ns0:v>0.375</ns0:v>
      </ns0:c>
    </ns0:row>
    <ns0:row r="2391" ht="18" customHeight="1">
      <ns0:c r="A2391" s="109" t="str">
        <ns0:v>t3</ns0:v>
      </ns0:c>
      <ns0:c r="B2391" s="109" t="n">
        <ns0:v>173</ns0:v>
      </ns0:c>
      <ns0:c r="C2391" s="109" t="n">
        <ns0:f>'消融原始 0921'!B2391-'消融实验 0921'!$E$7+1</ns0:f>
        <ns0:v>28</ns0:v>
      </ns0:c>
      <ns0:c r="D2391" s="114" t="n">
        <ns0:f>AVERAGE('消融原始 0921'!D2387:D2391)</ns0:f>
        <ns0:v>0.7</ns0:v>
      </ns0:c>
      <ns0:c r="E2391" s="114" t="n">
        <ns0:f>AVERAGE('消融原始 0921'!D2382:D2391)</ns0:f>
        <ns0:v>0.75</ns0:v>
      </ns0:c>
      <ns0:c r="F2391" s="114" t="n">
        <ns0:f>AVERAGE('消融原始 0921'!D2377:D2391)</ns0:f>
        <ns0:v>0.8</ns0:v>
      </ns0:c>
      <ns0:c r="G2391" s="114" t="n">
        <ns0:f>AVERAGE('消融原始 0921'!D2372:D2391)</ns0:f>
        <ns0:v>0.75</ns0:v>
      </ns0:c>
      <ns0:c r="H2391" s="114" t="n">
        <ns0:f>AVERAGE('消融原始 0921'!D2367:D2391)</ns0:f>
        <ns0:v>0.67</ns0:v>
      </ns0:c>
      <ns0:c r="I2391" s="114" t="n">
        <ns0:f>AVERAGE('消融原始 0921'!D2362:D2391)</ns0:f>
        <ns0:v>0.5916666666666667</ns0:v>
      </ns0:c>
      <ns0:c r="J2391" s="114" t="n">
        <ns0:f>AVERAGE('消融原始 0921'!D2352:D2391)</ns0:f>
        <ns0:v>0.4625</ns0:v>
      </ns0:c>
      <ns0:c r="K2391" s="114" t="n">
        <ns0:f>AVERAGE('消融原始 0921'!D2342:D2391)</ns0:f>
        <ns0:v>0.39</ns0:v>
      </ns0:c>
    </ns0:row>
    <ns0:row r="2392" ht="18" customHeight="1">
      <ns0:c r="A2392" s="109" t="str">
        <ns0:v>t3</ns0:v>
      </ns0:c>
      <ns0:c r="B2392" s="109" t="n">
        <ns0:v>174</ns0:v>
      </ns0:c>
      <ns0:c r="C2392" s="109" t="n">
        <ns0:f>'消融原始 0921'!B2392-'消融实验 0921'!$E$7+1</ns0:f>
        <ns0:v>29</ns0:v>
      </ns0:c>
      <ns0:c r="D2392" s="114" t="n">
        <ns0:f>AVERAGE('消融原始 0921'!D2388:D2392)</ns0:f>
        <ns0:v>0.85</ns0:v>
      </ns0:c>
      <ns0:c r="E2392" s="114" t="n">
        <ns0:f>AVERAGE('消融原始 0921'!D2383:D2392)</ns0:f>
        <ns0:v>0.75</ns0:v>
      </ns0:c>
      <ns0:c r="F2392" s="114" t="n">
        <ns0:f>AVERAGE('消融原始 0921'!D2378:D2392)</ns0:f>
        <ns0:v>0.8</ns0:v>
      </ns0:c>
      <ns0:c r="G2392" s="114" t="n">
        <ns0:f>AVERAGE('消融原始 0921'!D2373:D2392)</ns0:f>
        <ns0:v>0.775</ns0:v>
      </ns0:c>
      <ns0:c r="H2392" s="114" t="n">
        <ns0:f>AVERAGE('消融原始 0921'!D2368:D2392)</ns0:f>
        <ns0:v>0.69</ns0:v>
      </ns0:c>
      <ns0:c r="I2392" s="114" t="n">
        <ns0:f>AVERAGE('消融原始 0921'!D2363:D2392)</ns0:f>
        <ns0:v>0.625</ns0:v>
      </ns0:c>
      <ns0:c r="J2392" s="114" t="n">
        <ns0:f>AVERAGE('消融原始 0921'!D2353:D2392)</ns0:f>
        <ns0:v>0.4875</ns0:v>
      </ns0:c>
      <ns0:c r="K2392" s="114" t="n">
        <ns0:f>AVERAGE('消融原始 0921'!D2343:D2392)</ns0:f>
        <ns0:v>0.41</ns0:v>
      </ns0:c>
    </ns0:row>
    <ns0:row r="2393" ht="18" customHeight="1">
      <ns0:c r="A2393" s="109" t="str">
        <ns0:v>t3</ns0:v>
      </ns0:c>
      <ns0:c r="B2393" s="109" t="n">
        <ns0:v>175</ns0:v>
      </ns0:c>
      <ns0:c r="C2393" s="109" t="n">
        <ns0:f>'消融原始 0921'!B2393-'消融实验 0921'!$E$7+1</ns0:f>
        <ns0:v>30</ns0:v>
      </ns0:c>
      <ns0:c r="D2393" s="114" t="n">
        <ns0:f>AVERAGE('消融原始 0921'!D2389:D2393)</ns0:f>
        <ns0:v>0.9</ns0:v>
      </ns0:c>
      <ns0:c r="E2393" s="114" t="n">
        <ns0:f>AVERAGE('消融原始 0921'!D2384:D2393)</ns0:f>
        <ns0:v>0.775</ns0:v>
      </ns0:c>
      <ns0:c r="F2393" s="114" t="n">
        <ns0:f>AVERAGE('消融原始 0921'!D2379:D2393)</ns0:f>
        <ns0:v>0.8333333333333334</ns0:v>
      </ns0:c>
      <ns0:c r="G2393" s="114" t="n">
        <ns0:f>AVERAGE('消融原始 0921'!D2374:D2393)</ns0:f>
        <ns0:v>0.8</ns0:v>
      </ns0:c>
      <ns0:c r="H2393" s="114" t="n">
        <ns0:f>AVERAGE('消融原始 0921'!D2369:D2393)</ns0:f>
        <ns0:v>0.72</ns0:v>
      </ns0:c>
      <ns0:c r="I2393" s="114" t="n">
        <ns0:f>AVERAGE('消融原始 0921'!D2364:D2393)</ns0:f>
        <ns0:v>0.6583333333333333</ns0:v>
      </ns0:c>
      <ns0:c r="J2393" s="114" t="n">
        <ns0:f>AVERAGE('消融原始 0921'!D2354:D2393)</ns0:f>
        <ns0:v>0.5125</ns0:v>
      </ns0:c>
      <ns0:c r="K2393" s="114" t="n">
        <ns0:f>AVERAGE('消融原始 0921'!D2344:D2393)</ns0:f>
        <ns0:v>0.425</ns0:v>
      </ns0:c>
    </ns0:row>
    <ns0:row r="2394" ht="18" customHeight="1">
      <ns0:c r="A2394" s="109" t="str">
        <ns0:v>t3</ns0:v>
      </ns0:c>
      <ns0:c r="B2394" s="109" t="n">
        <ns0:v>176</ns0:v>
      </ns0:c>
      <ns0:c r="C2394" s="109" t="n">
        <ns0:f>'消融原始 0921'!B2394-'消融实验 0921'!$E$7+1</ns0:f>
        <ns0:v>31</ns0:v>
      </ns0:c>
      <ns0:c r="D2394" s="114" t="n">
        <ns0:f>AVERAGE('消融原始 0921'!D2390:D2394)</ns0:f>
        <ns0:v>0.85</ns0:v>
      </ns0:c>
      <ns0:c r="E2394" s="114" t="n">
        <ns0:f>AVERAGE('消融原始 0921'!D2385:D2394)</ns0:f>
        <ns0:v>0.75</ns0:v>
      </ns0:c>
      <ns0:c r="F2394" s="114" t="n">
        <ns0:f>AVERAGE('消融原始 0921'!D2380:D2394)</ns0:f>
        <ns0:v>0.8</ns0:v>
      </ns0:c>
      <ns0:c r="G2394" s="114" t="n">
        <ns0:f>AVERAGE('消融原始 0921'!D2375:D2394)</ns0:f>
        <ns0:v>0.7875</ns0:v>
      </ns0:c>
      <ns0:c r="H2394" s="114" t="n">
        <ns0:f>AVERAGE('消融原始 0921'!D2370:D2394)</ns0:f>
        <ns0:v>0.73</ns0:v>
      </ns0:c>
      <ns0:c r="I2394" s="114" t="n">
        <ns0:f>AVERAGE('消融原始 0921'!D2365:D2394)</ns0:f>
        <ns0:v>0.6666666666666666</ns0:v>
      </ns0:c>
      <ns0:c r="J2394" s="114" t="n">
        <ns0:f>AVERAGE('消融原始 0921'!D2355:D2394)</ns0:f>
        <ns0:v>0.525</ns0:v>
      </ns0:c>
      <ns0:c r="K2394" s="114" t="n">
        <ns0:f>AVERAGE('消融原始 0921'!D2345:D2394)</ns0:f>
        <ns0:v>0.435</ns0:v>
      </ns0:c>
    </ns0:row>
    <ns0:row r="2395" ht="18" customHeight="1">
      <ns0:c r="A2395" s="109" t="str">
        <ns0:v>t3</ns0:v>
      </ns0:c>
      <ns0:c r="B2395" s="109" t="n">
        <ns0:v>177</ns0:v>
      </ns0:c>
      <ns0:c r="C2395" s="109" t="n">
        <ns0:f>'消融原始 0921'!B2395-'消融实验 0921'!$E$7+1</ns0:f>
        <ns0:v>32</ns0:v>
      </ns0:c>
      <ns0:c r="D2395" s="114" t="n">
        <ns0:f>AVERAGE('消融原始 0921'!D2391:D2395)</ns0:f>
        <ns0:v>0.85</ns0:v>
      </ns0:c>
      <ns0:c r="E2395" s="114" t="n">
        <ns0:f>AVERAGE('消融原始 0921'!D2386:D2395)</ns0:f>
        <ns0:v>0.775</ns0:v>
      </ns0:c>
      <ns0:c r="F2395" s="114" t="n">
        <ns0:f>AVERAGE('消融原始 0921'!D2381:D2395)</ns0:f>
        <ns0:v>0.8</ns0:v>
      </ns0:c>
      <ns0:c r="G2395" s="114" t="n">
        <ns0:f>AVERAGE('消融原始 0921'!D2376:D2395)</ns0:f>
        <ns0:v>0.8125</ns0:v>
      </ns0:c>
      <ns0:c r="H2395" s="114" t="n">
        <ns0:f>AVERAGE('消融原始 0921'!D2371:D2395)</ns0:f>
        <ns0:v>0.75</ns0:v>
      </ns0:c>
      <ns0:c r="I2395" s="114" t="n">
        <ns0:f>AVERAGE('消融原始 0921'!D2366:D2395)</ns0:f>
        <ns0:v>0.6916666666666667</ns0:v>
      </ns0:c>
      <ns0:c r="J2395" s="114" t="n">
        <ns0:f>AVERAGE('消融原始 0921'!D2356:D2395)</ns0:f>
        <ns0:v>0.55</ns0:v>
      </ns0:c>
      <ns0:c r="K2395" s="114" t="n">
        <ns0:f>AVERAGE('消融原始 0921'!D2346:D2395)</ns0:f>
        <ns0:v>0.455</ns0:v>
      </ns0:c>
    </ns0:row>
    <ns0:row r="2396" ht="18" customHeight="1">
      <ns0:c r="A2396" s="109" t="str">
        <ns0:v>t3</ns0:v>
      </ns0:c>
      <ns0:c r="B2396" s="109" t="n">
        <ns0:v>178</ns0:v>
      </ns0:c>
      <ns0:c r="C2396" s="109" t="n">
        <ns0:f>'消融原始 0921'!B2396-'消融实验 0921'!$E$7+1</ns0:f>
        <ns0:v>33</ns0:v>
      </ns0:c>
      <ns0:c r="D2396" s="114" t="n">
        <ns0:f>AVERAGE('消融原始 0921'!D2392:D2396)</ns0:f>
        <ns0:v>0.85</ns0:v>
      </ns0:c>
      <ns0:c r="E2396" s="114" t="n">
        <ns0:f>AVERAGE('消融原始 0921'!D2387:D2396)</ns0:f>
        <ns0:v>0.775</ns0:v>
      </ns0:c>
      <ns0:c r="F2396" s="114" t="n">
        <ns0:f>AVERAGE('消融原始 0921'!D2382:D2396)</ns0:f>
        <ns0:v>0.7833333333333333</ns0:v>
      </ns0:c>
      <ns0:c r="G2396" s="114" t="n">
        <ns0:f>AVERAGE('消融原始 0921'!D2377:D2396)</ns0:f>
        <ns0:v>0.8125</ns0:v>
      </ns0:c>
      <ns0:c r="H2396" s="114" t="n">
        <ns0:f>AVERAGE('消融原始 0921'!D2372:D2396)</ns0:f>
        <ns0:v>0.77</ns0:v>
      </ns0:c>
      <ns0:c r="I2396" s="114" t="n">
        <ns0:f>AVERAGE('消融原始 0921'!D2367:D2396)</ns0:f>
        <ns0:v>0.7</ns0:v>
      </ns0:c>
      <ns0:c r="J2396" s="114" t="n">
        <ns0:f>AVERAGE('消融原始 0921'!D2357:D2396)</ns0:f>
        <ns0:v>0.56875</ns0:v>
      </ns0:c>
      <ns0:c r="K2396" s="114" t="n">
        <ns0:f>AVERAGE('消融原始 0921'!D2347:D2396)</ns0:f>
        <ns0:v>0.47</ns0:v>
      </ns0:c>
    </ns0:row>
    <ns0:row r="2397" ht="18" customHeight="1">
      <ns0:c r="A2397" s="109" t="str">
        <ns0:v>t3</ns0:v>
      </ns0:c>
      <ns0:c r="B2397" s="109" t="n">
        <ns0:v>179</ns0:v>
      </ns0:c>
      <ns0:c r="C2397" s="109" t="n">
        <ns0:f>'消融原始 0921'!B2397-'消融实验 0921'!$E$7+1</ns0:f>
        <ns0:v>34</ns0:v>
      </ns0:c>
      <ns0:c r="D2397" s="114" t="n">
        <ns0:f>AVERAGE('消融原始 0921'!D2393:D2397)</ns0:f>
        <ns0:v>0.85</ns0:v>
      </ns0:c>
      <ns0:c r="E2397" s="114" t="n">
        <ns0:f>AVERAGE('消融原始 0921'!D2388:D2397)</ns0:f>
        <ns0:v>0.85</ns0:v>
      </ns0:c>
      <ns0:c r="F2397" s="114" t="n">
        <ns0:f>AVERAGE('消融原始 0921'!D2383:D2397)</ns0:f>
        <ns0:v>0.7833333333333333</ns0:v>
      </ns0:c>
      <ns0:c r="G2397" s="114" t="n">
        <ns0:f>AVERAGE('消融原始 0921'!D2378:D2397)</ns0:f>
        <ns0:v>0.8125</ns0:v>
      </ns0:c>
      <ns0:c r="H2397" s="114" t="n">
        <ns0:f>AVERAGE('消融原始 0921'!D2373:D2397)</ns0:f>
        <ns0:v>0.79</ns0:v>
      </ns0:c>
      <ns0:c r="I2397" s="114" t="n">
        <ns0:f>AVERAGE('消融原始 0921'!D2368:D2397)</ns0:f>
        <ns0:v>0.7166666666666667</ns0:v>
      </ns0:c>
      <ns0:c r="J2397" s="114" t="n">
        <ns0:f>AVERAGE('消融原始 0921'!D2358:D2397)</ns0:f>
        <ns0:v>0.59375</ns0:v>
      </ns0:c>
      <ns0:c r="K2397" s="114" t="n">
        <ns0:f>AVERAGE('消融原始 0921'!D2348:D2397)</ns0:f>
        <ns0:v>0.485</ns0:v>
      </ns0:c>
    </ns0:row>
    <ns0:row r="2398" ht="18" customHeight="1">
      <ns0:c r="A2398" s="109" t="str">
        <ns0:v>t3</ns0:v>
      </ns0:c>
      <ns0:c r="B2398" s="109" t="n">
        <ns0:v>180</ns0:v>
      </ns0:c>
      <ns0:c r="C2398" s="109" t="n">
        <ns0:f>'消融原始 0921'!B2398-'消融实验 0921'!$E$7+1</ns0:f>
        <ns0:v>35</ns0:v>
      </ns0:c>
      <ns0:c r="D2398" s="114" t="n">
        <ns0:f>AVERAGE('消融原始 0921'!D2394:D2398)</ns0:f>
        <ns0:v>0.8</ns0:v>
      </ns0:c>
      <ns0:c r="E2398" s="114" t="n">
        <ns0:f>AVERAGE('消融原始 0921'!D2389:D2398)</ns0:f>
        <ns0:v>0.85</ns0:v>
      </ns0:c>
      <ns0:c r="F2398" s="114" t="n">
        <ns0:f>AVERAGE('消融原始 0921'!D2384:D2398)</ns0:f>
        <ns0:v>0.7833333333333333</ns0:v>
      </ns0:c>
      <ns0:c r="G2398" s="114" t="n">
        <ns0:f>AVERAGE('消融原始 0921'!D2379:D2398)</ns0:f>
        <ns0:v>0.825</ns0:v>
      </ns0:c>
      <ns0:c r="H2398" s="114" t="n">
        <ns0:f>AVERAGE('消融原始 0921'!D2374:D2398)</ns0:f>
        <ns0:v>0.8</ns0:v>
      </ns0:c>
      <ns0:c r="I2398" s="114" t="n">
        <ns0:f>AVERAGE('消融原始 0921'!D2369:D2398)</ns0:f>
        <ns0:v>0.7333333333333333</ns0:v>
      </ns0:c>
      <ns0:c r="J2398" s="114" t="n">
        <ns0:f>AVERAGE('消融原始 0921'!D2359:D2398)</ns0:f>
        <ns0:v>0.6</ns0:v>
      </ns0:c>
      <ns0:c r="K2398" s="114" t="n">
        <ns0:f>AVERAGE('消融原始 0921'!D2349:D2398)</ns0:f>
        <ns0:v>0.5</ns0:v>
      </ns0:c>
    </ns0:row>
    <ns0:row r="2399" ht="18" customHeight="1">
      <ns0:c r="A2399" s="109" t="str">
        <ns0:v>t3</ns0:v>
      </ns0:c>
      <ns0:c r="B2399" s="109" t="n">
        <ns0:v>181</ns0:v>
      </ns0:c>
      <ns0:c r="C2399" s="109" t="n">
        <ns0:f>'消融原始 0921'!B2399-'消融实验 0921'!$E$7+1</ns0:f>
        <ns0:v>36</ns0:v>
      </ns0:c>
      <ns0:c r="D2399" s="114" t="n">
        <ns0:f>AVERAGE('消融原始 0921'!D2395:D2399)</ns0:f>
        <ns0:v>0.85</ns0:v>
      </ns0:c>
      <ns0:c r="E2399" s="114" t="n">
        <ns0:f>AVERAGE('消融原始 0921'!D2390:D2399)</ns0:f>
        <ns0:v>0.85</ns0:v>
      </ns0:c>
      <ns0:c r="F2399" s="114" t="n">
        <ns0:f>AVERAGE('消融原始 0921'!D2385:D2399)</ns0:f>
        <ns0:v>0.7833333333333333</ns0:v>
      </ns0:c>
      <ns0:c r="G2399" s="114" t="n">
        <ns0:f>AVERAGE('消融原始 0921'!D2380:D2399)</ns0:f>
        <ns0:v>0.8125</ns0:v>
      </ns0:c>
      <ns0:c r="H2399" s="114" t="n">
        <ns0:f>AVERAGE('消融原始 0921'!D2375:D2399)</ns0:f>
        <ns0:v>0.8</ns0:v>
      </ns0:c>
      <ns0:c r="I2399" s="114" t="n">
        <ns0:f>AVERAGE('消融原始 0921'!D2370:D2399)</ns0:f>
        <ns0:v>0.75</ns0:v>
      </ns0:c>
      <ns0:c r="J2399" s="114" t="n">
        <ns0:f>AVERAGE('消融原始 0921'!D2360:D2399)</ns0:f>
        <ns0:v>0.6125</ns0:v>
      </ns0:c>
      <ns0:c r="K2399" s="114" t="n">
        <ns0:f>AVERAGE('消融原始 0921'!D2350:D2399)</ns0:f>
        <ns0:v>0.515</ns0:v>
      </ns0:c>
    </ns0:row>
    <ns0:row r="2400" ht="18" customHeight="1">
      <ns0:c r="A2400" s="109" t="str">
        <ns0:v>t3</ns0:v>
      </ns0:c>
      <ns0:c r="B2400" s="109" t="n">
        <ns0:v>182</ns0:v>
      </ns0:c>
      <ns0:c r="C2400" s="109" t="n">
        <ns0:f>'消融原始 0921'!B2400-'消融实验 0921'!$E$7+1</ns0:f>
        <ns0:v>37</ns0:v>
      </ns0:c>
      <ns0:c r="D2400" s="114" t="n">
        <ns0:f>AVERAGE('消融原始 0921'!D2396:D2400)</ns0:f>
        <ns0:v>0.85</ns0:v>
      </ns0:c>
      <ns0:c r="E2400" s="114" t="n">
        <ns0:f>AVERAGE('消融原始 0921'!D2391:D2400)</ns0:f>
        <ns0:v>0.85</ns0:v>
      </ns0:c>
      <ns0:c r="F2400" s="114" t="n">
        <ns0:f>AVERAGE('消融原始 0921'!D2386:D2400)</ns0:f>
        <ns0:v>0.8</ns0:v>
      </ns0:c>
      <ns0:c r="G2400" s="114" t="n">
        <ns0:f>AVERAGE('消融原始 0921'!D2381:D2400)</ns0:f>
        <ns0:v>0.8125</ns0:v>
      </ns0:c>
      <ns0:c r="H2400" s="114" t="n">
        <ns0:f>AVERAGE('消融原始 0921'!D2376:D2400)</ns0:f>
        <ns0:v>0.82</ns0:v>
      </ns0:c>
      <ns0:c r="I2400" s="114" t="n">
        <ns0:f>AVERAGE('消融原始 0921'!D2371:D2400)</ns0:f>
        <ns0:v>0.7666666666666667</ns0:v>
      </ns0:c>
      <ns0:c r="J2400" s="114" t="n">
        <ns0:f>AVERAGE('消融原始 0921'!D2361:D2400)</ns0:f>
        <ns0:v>0.6375</ns0:v>
      </ns0:c>
      <ns0:c r="K2400" s="114" t="n">
        <ns0:f>AVERAGE('消融原始 0921'!D2351:D2400)</ns0:f>
        <ns0:v>0.53</ns0:v>
      </ns0:c>
    </ns0:row>
    <ns0:row r="2401" ht="18" customHeight="1">
      <ns0:c r="A2401" s="109" t="str">
        <ns0:v>t3</ns0:v>
      </ns0:c>
      <ns0:c r="B2401" s="109" t="n">
        <ns0:v>183</ns0:v>
      </ns0:c>
      <ns0:c r="C2401" s="109" t="n">
        <ns0:f>'消融原始 0921'!B2401-'消融实验 0921'!$E$7+1</ns0:f>
        <ns0:v>38</ns0:v>
      </ns0:c>
      <ns0:c r="D2401" s="114" t="n">
        <ns0:f>AVERAGE('消融原始 0921'!D2397:D2401)</ns0:f>
        <ns0:v>0.9</ns0:v>
      </ns0:c>
      <ns0:c r="E2401" s="114" t="n">
        <ns0:f>AVERAGE('消融原始 0921'!D2392:D2401)</ns0:f>
        <ns0:v>0.875</ns0:v>
      </ns0:c>
      <ns0:c r="F2401" s="114" t="n">
        <ns0:f>AVERAGE('消融原始 0921'!D2387:D2401)</ns0:f>
        <ns0:v>0.8166666666666667</ns0:v>
      </ns0:c>
      <ns0:c r="G2401" s="114" t="n">
        <ns0:f>AVERAGE('消融原始 0921'!D2382:D2401)</ns0:f>
        <ns0:v>0.8125</ns0:v>
      </ns0:c>
      <ns0:c r="H2401" s="114" t="n">
        <ns0:f>AVERAGE('消融原始 0921'!D2377:D2401)</ns0:f>
        <ns0:v>0.83</ns0:v>
      </ns0:c>
      <ns0:c r="I2401" s="114" t="n">
        <ns0:f>AVERAGE('消融原始 0921'!D2372:D2401)</ns0:f>
        <ns0:v>0.7916666666666666</ns0:v>
      </ns0:c>
      <ns0:c r="J2401" s="114" t="n">
        <ns0:f>AVERAGE('消融原始 0921'!D2362:D2401)</ns0:f>
        <ns0:v>0.6625</ns0:v>
      </ns0:c>
      <ns0:c r="K2401" s="114" t="n">
        <ns0:f>AVERAGE('消融原始 0921'!D2352:D2401)</ns0:f>
        <ns0:v>0.545</ns0:v>
      </ns0:c>
    </ns0:row>
    <ns0:row r="2402" ht="18" customHeight="1">
      <ns0:c r="A2402" s="109" t="str">
        <ns0:v>t3</ns0:v>
      </ns0:c>
      <ns0:c r="B2402" s="109" t="n">
        <ns0:v>184</ns0:v>
      </ns0:c>
      <ns0:c r="C2402" s="109" t="n">
        <ns0:f>'消融原始 0921'!B2402-'消融实验 0921'!$E$7+1</ns0:f>
        <ns0:v>39</ns0:v>
      </ns0:c>
      <ns0:c r="D2402" s="114" t="n">
        <ns0:f>AVERAGE('消融原始 0921'!D2398:D2402)</ns0:f>
        <ns0:v>0.8</ns0:v>
      </ns0:c>
      <ns0:c r="E2402" s="114" t="n">
        <ns0:f>AVERAGE('消融原始 0921'!D2393:D2402)</ns0:f>
        <ns0:v>0.825</ns0:v>
      </ns0:c>
      <ns0:c r="F2402" s="114" t="n">
        <ns0:f>AVERAGE('消融原始 0921'!D2388:D2402)</ns0:f>
        <ns0:v>0.8333333333333334</ns0:v>
      </ns0:c>
      <ns0:c r="G2402" s="114" t="n">
        <ns0:f>AVERAGE('消融原始 0921'!D2383:D2402)</ns0:f>
        <ns0:v>0.7875</ns0:v>
      </ns0:c>
      <ns0:c r="H2402" s="114" t="n">
        <ns0:f>AVERAGE('消融原始 0921'!D2378:D2402)</ns0:f>
        <ns0:v>0.81</ns0:v>
      </ns0:c>
      <ns0:c r="I2402" s="114" t="n">
        <ns0:f>AVERAGE('消融原始 0921'!D2373:D2402)</ns0:f>
        <ns0:v>0.7916666666666666</ns0:v>
      </ns0:c>
      <ns0:c r="J2402" s="114" t="n">
        <ns0:f>AVERAGE('消融原始 0921'!D2363:D2402)</ns0:f>
        <ns0:v>0.675</ns0:v>
      </ns0:c>
      <ns0:c r="K2402" s="114" t="n">
        <ns0:f>AVERAGE('消融原始 0921'!D2353:D2402)</ns0:f>
        <ns0:v>0.555</ns0:v>
      </ns0:c>
    </ns0:row>
    <ns0:row r="2403" ht="18" customHeight="1">
      <ns0:c r="A2403" s="109" t="str">
        <ns0:v>t3</ns0:v>
      </ns0:c>
      <ns0:c r="B2403" s="109" t="n">
        <ns0:v>185</ns0:v>
      </ns0:c>
      <ns0:c r="C2403" s="109" t="n">
        <ns0:f>'消融原始 0921'!B2403-'消融实验 0921'!$E$7+1</ns0:f>
        <ns0:v>40</ns0:v>
      </ns0:c>
      <ns0:c r="D2403" s="114" t="n">
        <ns0:f>AVERAGE('消融原始 0921'!D2399:D2403)</ns0:f>
        <ns0:v>0.85</ns0:v>
      </ns0:c>
      <ns0:c r="E2403" s="114" t="n">
        <ns0:f>AVERAGE('消融原始 0921'!D2394:D2403)</ns0:f>
        <ns0:v>0.825</ns0:v>
      </ns0:c>
      <ns0:c r="F2403" s="114" t="n">
        <ns0:f>AVERAGE('消融原始 0921'!D2389:D2403)</ns0:f>
        <ns0:v>0.85</ns0:v>
      </ns0:c>
      <ns0:c r="G2403" s="114" t="n">
        <ns0:f>AVERAGE('消融原始 0921'!D2384:D2403)</ns0:f>
        <ns0:v>0.8</ns0:v>
      </ns0:c>
      <ns0:c r="H2403" s="114" t="n">
        <ns0:f>AVERAGE('消融原始 0921'!D2379:D2403)</ns0:f>
        <ns0:v>0.83</ns0:v>
      </ns0:c>
      <ns0:c r="I2403" s="114" t="n">
        <ns0:f>AVERAGE('消融原始 0921'!D2374:D2403)</ns0:f>
        <ns0:v>0.8083333333333333</ns0:v>
      </ns0:c>
      <ns0:c r="J2403" s="114" t="n">
        <ns0:f>AVERAGE('消融原始 0921'!D2364:D2403)</ns0:f>
        <ns0:v>0.7</ns0:v>
      </ns0:c>
      <ns0:c r="K2403" s="114" t="n">
        <ns0:f>AVERAGE('消融原始 0921'!D2354:D2403)</ns0:f>
        <ns0:v>0.575</ns0:v>
      </ns0:c>
    </ns0:row>
    <ns0:row r="2404" ht="18" customHeight="1">
      <ns0:c r="A2404" s="109" t="str">
        <ns0:v>t3</ns0:v>
      </ns0:c>
      <ns0:c r="B2404" s="109" t="n">
        <ns0:v>186</ns0:v>
      </ns0:c>
      <ns0:c r="C2404" s="109" t="n">
        <ns0:f>'消融原始 0921'!B2404-'消融实验 0921'!$E$7+1</ns0:f>
        <ns0:v>41</ns0:v>
      </ns0:c>
      <ns0:c r="D2404" s="114" t="n">
        <ns0:f>AVERAGE('消融原始 0921'!D2400:D2404)</ns0:f>
        <ns0:v>0.9</ns0:v>
      </ns0:c>
      <ns0:c r="E2404" s="114" t="n">
        <ns0:f>AVERAGE('消融原始 0921'!D2395:D2404)</ns0:f>
        <ns0:v>0.875</ns0:v>
      </ns0:c>
      <ns0:c r="F2404" s="114" t="n">
        <ns0:f>AVERAGE('消融原始 0921'!D2390:D2404)</ns0:f>
        <ns0:v>0.8666666666666667</ns0:v>
      </ns0:c>
      <ns0:c r="G2404" s="114" t="n">
        <ns0:f>AVERAGE('消融原始 0921'!D2385:D2404)</ns0:f>
        <ns0:v>0.8125</ns0:v>
      </ns0:c>
      <ns0:c r="H2404" s="114" t="n">
        <ns0:f>AVERAGE('消融原始 0921'!D2380:D2404)</ns0:f>
        <ns0:v>0.83</ns0:v>
      </ns0:c>
      <ns0:c r="I2404" s="114" t="n">
        <ns0:f>AVERAGE('消融原始 0921'!D2375:D2404)</ns0:f>
        <ns0:v>0.8166666666666667</ns0:v>
      </ns0:c>
      <ns0:c r="J2404" s="114" t="n">
        <ns0:f>AVERAGE('消融原始 0921'!D2365:D2404)</ns0:f>
        <ns0:v>0.71875</ns0:v>
      </ns0:c>
      <ns0:c r="K2404" s="114" t="n">
        <ns0:f>AVERAGE('消融原始 0921'!D2355:D2404)</ns0:f>
        <ns0:v>0.595</ns0:v>
      </ns0:c>
    </ns0:row>
    <ns0:row r="2405" ht="18" customHeight="1">
      <ns0:c r="A2405" s="109" t="str">
        <ns0:v>t3</ns0:v>
      </ns0:c>
      <ns0:c r="B2405" s="109" t="n">
        <ns0:v>187</ns0:v>
      </ns0:c>
      <ns0:c r="C2405" s="109" t="n">
        <ns0:f>'消融原始 0921'!B2405-'消融实验 0921'!$E$7+1</ns0:f>
        <ns0:v>42</ns0:v>
      </ns0:c>
      <ns0:c r="D2405" s="114" t="n">
        <ns0:f>AVERAGE('消融原始 0921'!D2401:D2405)</ns0:f>
        <ns0:v>0.9</ns0:v>
      </ns0:c>
      <ns0:c r="E2405" s="114" t="n">
        <ns0:f>AVERAGE('消融原始 0921'!D2396:D2405)</ns0:f>
        <ns0:v>0.875</ns0:v>
      </ns0:c>
      <ns0:c r="F2405" s="114" t="n">
        <ns0:f>AVERAGE('消融原始 0921'!D2391:D2405)</ns0:f>
        <ns0:v>0.8666666666666667</ns0:v>
      </ns0:c>
      <ns0:c r="G2405" s="114" t="n">
        <ns0:f>AVERAGE('消融原始 0921'!D2386:D2405)</ns0:f>
        <ns0:v>0.825</ns0:v>
      </ns0:c>
      <ns0:c r="H2405" s="114" t="n">
        <ns0:f>AVERAGE('消融原始 0921'!D2381:D2405)</ns0:f>
        <ns0:v>0.83</ns0:v>
      </ns0:c>
      <ns0:c r="I2405" s="114" t="n">
        <ns0:f>AVERAGE('消融原始 0921'!D2376:D2405)</ns0:f>
        <ns0:v>0.8333333333333334</ns0:v>
      </ns0:c>
      <ns0:c r="J2405" s="114" t="n">
        <ns0:f>AVERAGE('消融原始 0921'!D2366:D2405)</ns0:f>
        <ns0:v>0.7375</ns0:v>
      </ns0:c>
      <ns0:c r="K2405" s="114" t="n">
        <ns0:f>AVERAGE('消融原始 0921'!D2356:D2405)</ns0:f>
        <ns0:v>0.615</ns0:v>
      </ns0:c>
    </ns0:row>
    <ns0:row r="2406" ht="18" customHeight="1">
      <ns0:c r="A2406" s="109" t="str">
        <ns0:v>t3</ns0:v>
      </ns0:c>
      <ns0:c r="B2406" s="109" t="n">
        <ns0:v>188</ns0:v>
      </ns0:c>
      <ns0:c r="C2406" s="109" t="n">
        <ns0:f>'消融原始 0921'!B2406-'消融实验 0921'!$E$7+1</ns0:f>
        <ns0:v>43</ns0:v>
      </ns0:c>
      <ns0:c r="D2406" s="114" t="n">
        <ns0:f>AVERAGE('消融原始 0921'!D2402:D2406)</ns0:f>
        <ns0:v>0.85</ns0:v>
      </ns0:c>
      <ns0:c r="E2406" s="114" t="n">
        <ns0:f>AVERAGE('消融原始 0921'!D2397:D2406)</ns0:f>
        <ns0:v>0.875</ns0:v>
      </ns0:c>
      <ns0:c r="F2406" s="114" t="n">
        <ns0:f>AVERAGE('消融原始 0921'!D2392:D2406)</ns0:f>
        <ns0:v>0.8666666666666667</ns0:v>
      </ns0:c>
      <ns0:c r="G2406" s="114" t="n">
        <ns0:f>AVERAGE('消融原始 0921'!D2387:D2406)</ns0:f>
        <ns0:v>0.825</ns0:v>
      </ns0:c>
      <ns0:c r="H2406" s="114" t="n">
        <ns0:f>AVERAGE('消融原始 0921'!D2382:D2406)</ns0:f>
        <ns0:v>0.82</ns0:v>
      </ns0:c>
      <ns0:c r="I2406" s="114" t="n">
        <ns0:f>AVERAGE('消融原始 0921'!D2377:D2406)</ns0:f>
        <ns0:v>0.8333333333333334</ns0:v>
      </ns0:c>
      <ns0:c r="J2406" s="114" t="n">
        <ns0:f>AVERAGE('消融原始 0921'!D2367:D2406)</ns0:f>
        <ns0:v>0.74375</ns0:v>
      </ns0:c>
      <ns0:c r="K2406" s="114" t="n">
        <ns0:f>AVERAGE('消融原始 0921'!D2357:D2406)</ns0:f>
        <ns0:v>0.63</ns0:v>
      </ns0:c>
    </ns0:row>
    <ns0:row r="2407" ht="18" customHeight="1">
      <ns0:c r="A2407" s="109" t="str">
        <ns0:v>t3</ns0:v>
      </ns0:c>
      <ns0:c r="B2407" s="109" t="n">
        <ns0:v>189</ns0:v>
      </ns0:c>
      <ns0:c r="C2407" s="109" t="n">
        <ns0:f>'消融原始 0921'!B2407-'消融实验 0921'!$E$7+1</ns0:f>
        <ns0:v>44</ns0:v>
      </ns0:c>
      <ns0:c r="D2407" s="114" t="n">
        <ns0:f>AVERAGE('消融原始 0921'!D2403:D2407)</ns0:f>
        <ns0:v>0.95</ns0:v>
      </ns0:c>
      <ns0:c r="E2407" s="114" t="n">
        <ns0:f>AVERAGE('消融原始 0921'!D2398:D2407)</ns0:f>
        <ns0:v>0.875</ns0:v>
      </ns0:c>
      <ns0:c r="F2407" s="114" t="n">
        <ns0:f>AVERAGE('消融原始 0921'!D2393:D2407)</ns0:f>
        <ns0:v>0.8666666666666667</ns0:v>
      </ns0:c>
      <ns0:c r="G2407" s="114" t="n">
        <ns0:f>AVERAGE('消融原始 0921'!D2388:D2407)</ns0:f>
        <ns0:v>0.8625</ns0:v>
      </ns0:c>
      <ns0:c r="H2407" s="114" t="n">
        <ns0:f>AVERAGE('消融原始 0921'!D2383:D2407)</ns0:f>
        <ns0:v>0.82</ns0:v>
      </ns0:c>
      <ns0:c r="I2407" s="114" t="n">
        <ns0:f>AVERAGE('消融原始 0921'!D2378:D2407)</ns0:f>
        <ns0:v>0.8333333333333334</ns0:v>
      </ns0:c>
      <ns0:c r="J2407" s="114" t="n">
        <ns0:f>AVERAGE('消融原始 0921'!D2368:D2407)</ns0:f>
        <ns0:v>0.75625</ns0:v>
      </ns0:c>
      <ns0:c r="K2407" s="114" t="n">
        <ns0:f>AVERAGE('消融原始 0921'!D2358:D2407)</ns0:f>
        <ns0:v>0.65</ns0:v>
      </ns0:c>
    </ns0:row>
    <ns0:row r="2408" ht="18" customHeight="1">
      <ns0:c r="A2408" s="109" t="str">
        <ns0:v>t3</ns0:v>
      </ns0:c>
      <ns0:c r="B2408" s="109" t="n">
        <ns0:v>190</ns0:v>
      </ns0:c>
      <ns0:c r="C2408" s="109" t="n">
        <ns0:f>'消融原始 0921'!B2408-'消融实验 0921'!$E$7+1</ns0:f>
        <ns0:v>45</ns0:v>
      </ns0:c>
      <ns0:c r="D2408" s="114" t="n">
        <ns0:f>AVERAGE('消融原始 0921'!D2404:D2408)</ns0:f>
        <ns0:v>0.95</ns0:v>
      </ns0:c>
      <ns0:c r="E2408" s="114" t="n">
        <ns0:f>AVERAGE('消融原始 0921'!D2399:D2408)</ns0:f>
        <ns0:v>0.9</ns0:v>
      </ns0:c>
      <ns0:c r="F2408" s="114" t="n">
        <ns0:f>AVERAGE('消融原始 0921'!D2394:D2408)</ns0:f>
        <ns0:v>0.8666666666666667</ns0:v>
      </ns0:c>
      <ns0:c r="G2408" s="114" t="n">
        <ns0:f>AVERAGE('消融原始 0921'!D2389:D2408)</ns0:f>
        <ns0:v>0.875</ns0:v>
      </ns0:c>
      <ns0:c r="H2408" s="114" t="n">
        <ns0:f>AVERAGE('消融原始 0921'!D2384:D2408)</ns0:f>
        <ns0:v>0.83</ns0:v>
      </ns0:c>
      <ns0:c r="I2408" s="114" t="n">
        <ns0:f>AVERAGE('消融原始 0921'!D2379:D2408)</ns0:f>
        <ns0:v>0.85</ns0:v>
      </ns0:c>
      <ns0:c r="J2408" s="114" t="n">
        <ns0:f>AVERAGE('消融原始 0921'!D2369:D2408)</ns0:f>
        <ns0:v>0.775</ns0:v>
      </ns0:c>
      <ns0:c r="K2408" s="114" t="n">
        <ns0:f>AVERAGE('消融原始 0921'!D2359:D2408)</ns0:f>
        <ns0:v>0.66</ns0:v>
      </ns0:c>
    </ns0:row>
    <ns0:row r="2409" ht="18" customHeight="1">
      <ns0:c r="A2409" s="109" t="str">
        <ns0:v>t3</ns0:v>
      </ns0:c>
      <ns0:c r="B2409" s="109" t="n">
        <ns0:v>191</ns0:v>
      </ns0:c>
      <ns0:c r="C2409" s="109" t="n">
        <ns0:f>'消融原始 0921'!B2409-'消融实验 0921'!$E$7+1</ns0:f>
        <ns0:v>46</ns0:v>
      </ns0:c>
      <ns0:c r="D2409" s="114" t="n">
        <ns0:f>AVERAGE('消融原始 0921'!D2405:D2409)</ns0:f>
        <ns0:v>0.95</ns0:v>
      </ns0:c>
      <ns0:c r="E2409" s="114" t="n">
        <ns0:f>AVERAGE('消融原始 0921'!D2400:D2409)</ns0:f>
        <ns0:v>0.925</ns0:v>
      </ns0:c>
      <ns0:c r="F2409" s="114" t="n">
        <ns0:f>AVERAGE('消融原始 0921'!D2395:D2409)</ns0:f>
        <ns0:v>0.9</ns0:v>
      </ns0:c>
      <ns0:c r="G2409" s="114" t="n">
        <ns0:f>AVERAGE('消融原始 0921'!D2390:D2409)</ns0:f>
        <ns0:v>0.8875</ns0:v>
      </ns0:c>
      <ns0:c r="H2409" s="114" t="n">
        <ns0:f>AVERAGE('消融原始 0921'!D2385:D2409)</ns0:f>
        <ns0:v>0.84</ns0:v>
      </ns0:c>
      <ns0:c r="I2409" s="114" t="n">
        <ns0:f>AVERAGE('消融原始 0921'!D2380:D2409)</ns0:f>
        <ns0:v>0.85</ns0:v>
      </ns0:c>
      <ns0:c r="J2409" s="114" t="n">
        <ns0:f>AVERAGE('消融原始 0921'!D2370:D2409)</ns0:f>
        <ns0:v>0.79375</ns0:v>
      </ns0:c>
      <ns0:c r="K2409" s="114" t="n">
        <ns0:f>AVERAGE('消融原始 0921'!D2360:D2409)</ns0:f>
        <ns0:v>0.675</ns0:v>
      </ns0:c>
    </ns0:row>
    <ns0:row r="2410" ht="18" customHeight="1">
      <ns0:c r="A2410" s="109" t="str">
        <ns0:v>t3</ns0:v>
      </ns0:c>
      <ns0:c r="B2410" s="109" t="n">
        <ns0:v>192</ns0:v>
      </ns0:c>
      <ns0:c r="C2410" s="109" t="n">
        <ns0:f>'消融原始 0921'!B2410-'消融实验 0921'!$E$7+1</ns0:f>
        <ns0:v>47</ns0:v>
      </ns0:c>
      <ns0:c r="D2410" s="114" t="n">
        <ns0:f>AVERAGE('消融原始 0921'!D2406:D2410)</ns0:f>
        <ns0:v>0.9</ns0:v>
      </ns0:c>
      <ns0:c r="E2410" s="114" t="n">
        <ns0:f>AVERAGE('消融原始 0921'!D2401:D2410)</ns0:f>
        <ns0:v>0.9</ns0:v>
      </ns0:c>
      <ns0:c r="F2410" s="114" t="n">
        <ns0:f>AVERAGE('消融原始 0921'!D2396:D2410)</ns0:f>
        <ns0:v>0.8833333333333333</ns0:v>
      </ns0:c>
      <ns0:c r="G2410" s="114" t="n">
        <ns0:f>AVERAGE('消融原始 0921'!D2391:D2410)</ns0:f>
        <ns0:v>0.875</ns0:v>
      </ns0:c>
      <ns0:c r="H2410" s="114" t="n">
        <ns0:f>AVERAGE('消融原始 0921'!D2386:D2410)</ns0:f>
        <ns0:v>0.84</ns0:v>
      </ns0:c>
      <ns0:c r="I2410" s="114" t="n">
        <ns0:f>AVERAGE('消融原始 0921'!D2381:D2410)</ns0:f>
        <ns0:v>0.8416666666666667</ns0:v>
      </ns0:c>
      <ns0:c r="J2410" s="114" t="n">
        <ns0:f>AVERAGE('消融原始 0921'!D2371:D2410)</ns0:f>
        <ns0:v>0.8</ns0:v>
      </ns0:c>
      <ns0:c r="K2410" s="114" t="n">
        <ns0:f>AVERAGE('消融原始 0921'!D2361:D2410)</ns0:f>
        <ns0:v>0.69</ns0:v>
      </ns0:c>
    </ns0:row>
    <ns0:row r="2411" ht="18" customHeight="1">
      <ns0:c r="A2411" s="109" t="str">
        <ns0:v>t3</ns0:v>
      </ns0:c>
      <ns0:c r="B2411" s="109" t="n">
        <ns0:v>193</ns0:v>
      </ns0:c>
      <ns0:c r="C2411" s="109" t="n">
        <ns0:f>'消融原始 0921'!B2411-'消融实验 0921'!$E$7+1</ns0:f>
        <ns0:v>48</ns0:v>
      </ns0:c>
      <ns0:c r="D2411" s="114" t="n">
        <ns0:f>AVERAGE('消融原始 0921'!D2407:D2411)</ns0:f>
        <ns0:v>0.95</ns0:v>
      </ns0:c>
      <ns0:c r="E2411" s="114" t="n">
        <ns0:f>AVERAGE('消融原始 0921'!D2402:D2411)</ns0:f>
        <ns0:v>0.9</ns0:v>
      </ns0:c>
      <ns0:c r="F2411" s="114" t="n">
        <ns0:f>AVERAGE('消融原始 0921'!D2397:D2411)</ns0:f>
        <ns0:v>0.9</ns0:v>
      </ns0:c>
      <ns0:c r="G2411" s="114" t="n">
        <ns0:f>AVERAGE('消融原始 0921'!D2392:D2411)</ns0:f>
        <ns0:v>0.8875</ns0:v>
      </ns0:c>
      <ns0:c r="H2411" s="114" t="n">
        <ns0:f>AVERAGE('消融原始 0921'!D2387:D2411)</ns0:f>
        <ns0:v>0.85</ns0:v>
      </ns0:c>
      <ns0:c r="I2411" s="114" t="n">
        <ns0:f>AVERAGE('消融原始 0921'!D2382:D2411)</ns0:f>
        <ns0:v>0.8416666666666667</ns0:v>
      </ns0:c>
      <ns0:c r="J2411" s="114" t="n">
        <ns0:f>AVERAGE('消融原始 0921'!D2372:D2411)</ns0:f>
        <ns0:v>0.81875</ns0:v>
      </ns0:c>
      <ns0:c r="K2411" s="114" t="n">
        <ns0:f>AVERAGE('消融原始 0921'!D2362:D2411)</ns0:f>
        <ns0:v>0.71</ns0:v>
      </ns0:c>
    </ns0:row>
    <ns0:row r="2412" ht="18" customHeight="1">
      <ns0:c r="A2412" s="109" t="str">
        <ns0:v>t3</ns0:v>
      </ns0:c>
      <ns0:c r="B2412" s="109" t="n">
        <ns0:v>194</ns0:v>
      </ns0:c>
      <ns0:c r="C2412" s="109" t="n">
        <ns0:f>'消融原始 0921'!B2412-'消融实验 0921'!$E$7+1</ns0:f>
        <ns0:v>49</ns0:v>
      </ns0:c>
      <ns0:c r="D2412" s="114" t="n">
        <ns0:f>AVERAGE('消融原始 0921'!D2408:D2412)</ns0:f>
        <ns0:v>0.95</ns0:v>
      </ns0:c>
      <ns0:c r="E2412" s="114" t="n">
        <ns0:f>AVERAGE('消融原始 0921'!D2403:D2412)</ns0:f>
        <ns0:v>0.95</ns0:v>
      </ns0:c>
      <ns0:c r="F2412" s="114" t="n">
        <ns0:f>AVERAGE('消融原始 0921'!D2398:D2412)</ns0:f>
        <ns0:v>0.9</ns0:v>
      </ns0:c>
      <ns0:c r="G2412" s="114" t="n">
        <ns0:f>AVERAGE('消融原始 0921'!D2393:D2412)</ns0:f>
        <ns0:v>0.8875</ns0:v>
      </ns0:c>
      <ns0:c r="H2412" s="114" t="n">
        <ns0:f>AVERAGE('消融原始 0921'!D2388:D2412)</ns0:f>
        <ns0:v>0.88</ns0:v>
      </ns0:c>
      <ns0:c r="I2412" s="114" t="n">
        <ns0:f>AVERAGE('消融原始 0921'!D2383:D2412)</ns0:f>
        <ns0:v>0.8416666666666667</ns0:v>
      </ns0:c>
      <ns0:c r="J2412" s="114" t="n">
        <ns0:f>AVERAGE('消融原始 0921'!D2373:D2412)</ns0:f>
        <ns0:v>0.83125</ns0:v>
      </ns0:c>
      <ns0:c r="K2412" s="114" t="n">
        <ns0:f>AVERAGE('消融原始 0921'!D2363:D2412)</ns0:f>
        <ns0:v>0.73</ns0:v>
      </ns0:c>
    </ns0:row>
    <ns0:row r="2413" ht="18" customHeight="1">
      <ns0:c r="A2413" s="109" t="str">
        <ns0:v>t3</ns0:v>
      </ns0:c>
      <ns0:c r="B2413" s="109" t="n">
        <ns0:v>195</ns0:v>
      </ns0:c>
      <ns0:c r="C2413" s="109" t="n">
        <ns0:f>'消融原始 0921'!B2413-'消融实验 0921'!$E$7+1</ns0:f>
        <ns0:v>50</ns0:v>
      </ns0:c>
      <ns0:c r="D2413" s="114" t="n">
        <ns0:f>AVERAGE('消融原始 0921'!D2409:D2413)</ns0:f>
        <ns0:v>0.95</ns0:v>
      </ns0:c>
      <ns0:c r="E2413" s="114" t="n">
        <ns0:f>AVERAGE('消融原始 0921'!D2404:D2413)</ns0:f>
        <ns0:v>0.95</ns0:v>
      </ns0:c>
      <ns0:c r="F2413" s="114" t="n">
        <ns0:f>AVERAGE('消融原始 0921'!D2399:D2413)</ns0:f>
        <ns0:v>0.9166666666666666</ns0:v>
      </ns0:c>
      <ns0:c r="G2413" s="114" t="n">
        <ns0:f>AVERAGE('消融原始 0921'!D2394:D2413)</ns0:f>
        <ns0:v>0.8875</ns0:v>
      </ns0:c>
      <ns0:c r="H2413" s="114" t="n">
        <ns0:f>AVERAGE('消融原始 0921'!D2389:D2413)</ns0:f>
        <ns0:v>0.89</ns0:v>
      </ns0:c>
      <ns0:c r="I2413" s="114" t="n">
        <ns0:f>AVERAGE('消融原始 0921'!D2384:D2413)</ns0:f>
        <ns0:v>0.85</ns0:v>
      </ns0:c>
      <ns0:c r="J2413" s="114" t="n">
        <ns0:f>AVERAGE('消融原始 0921'!D2374:D2413)</ns0:f>
        <ns0:v>0.84375</ns0:v>
      </ns0:c>
      <ns0:c r="K2413" s="114" t="n">
        <ns0:f>AVERAGE('消融原始 0921'!D2364:D2413)</ns0:f>
        <ns0:v>0.75</ns0:v>
      </ns0:c>
    </ns0:row>
    <ns0:row r="2414" ht="18" customHeight="1">
      <ns0:c r="A2414" s="109" t="str">
        <ns0:v>t3</ns0:v>
      </ns0:c>
      <ns0:c r="B2414" s="109" t="n">
        <ns0:v>196</ns0:v>
      </ns0:c>
      <ns0:c r="C2414" s="109" t="n">
        <ns0:f>'消融原始 0921'!B2414-'消融实验 0921'!$E$7+1</ns0:f>
        <ns0:v>51</ns0:v>
      </ns0:c>
      <ns0:c r="D2414" s="114" t="n">
        <ns0:f>AVERAGE('消融原始 0921'!D2410:D2414)</ns0:f>
        <ns0:v>0.95</ns0:v>
      </ns0:c>
      <ns0:c r="E2414" s="114" t="n">
        <ns0:f>AVERAGE('消融原始 0921'!D2405:D2414)</ns0:f>
        <ns0:v>0.95</ns0:v>
      </ns0:c>
      <ns0:c r="F2414" s="114" t="n">
        <ns0:f>AVERAGE('消融原始 0921'!D2400:D2414)</ns0:f>
        <ns0:v>0.9333333333333333</ns0:v>
      </ns0:c>
      <ns0:c r="G2414" s="114" t="n">
        <ns0:f>AVERAGE('消融原始 0921'!D2395:D2414)</ns0:f>
        <ns0:v>0.9125</ns0:v>
      </ns0:c>
      <ns0:c r="H2414" s="114" t="n">
        <ns0:f>AVERAGE('消融原始 0921'!D2390:D2414)</ns0:f>
        <ns0:v>0.9</ns0:v>
      </ns0:c>
      <ns0:c r="I2414" s="114" t="n">
        <ns0:f>AVERAGE('消融原始 0921'!D2385:D2414)</ns0:f>
        <ns0:v>0.8583333333333333</ns0:v>
      </ns0:c>
      <ns0:c r="J2414" s="114" t="n">
        <ns0:f>AVERAGE('消融原始 0921'!D2375:D2414)</ns0:f>
        <ns0:v>0.85</ns0:v>
      </ns0:c>
      <ns0:c r="K2414" s="114" t="n">
        <ns0:f>AVERAGE('消融原始 0921'!D2365:D2414)</ns0:f>
        <ns0:v>0.765</ns0:v>
      </ns0:c>
    </ns0:row>
    <ns0:row r="2415" ht="18" customHeight="1">
      <ns0:c r="A2415" s="109" t="str">
        <ns0:v>t3</ns0:v>
      </ns0:c>
      <ns0:c r="B2415" s="109" t="n">
        <ns0:v>197</ns0:v>
      </ns0:c>
      <ns0:c r="C2415" s="109" t="n">
        <ns0:f>'消融原始 0921'!B2415-'消融实验 0921'!$E$7+1</ns0:f>
        <ns0:v>52</ns0:v>
      </ns0:c>
      <ns0:c r="D2415" s="114" t="n">
        <ns0:f>AVERAGE('消融原始 0921'!D2411:D2415)</ns0:f>
        <ns0:v>1</ns0:v>
      </ns0:c>
      <ns0:c r="E2415" s="114" t="n">
        <ns0:f>AVERAGE('消融原始 0921'!D2406:D2415)</ns0:f>
        <ns0:v>0.95</ns0:v>
      </ns0:c>
      <ns0:c r="F2415" s="114" t="n">
        <ns0:f>AVERAGE('消融原始 0921'!D2401:D2415)</ns0:f>
        <ns0:v>0.9333333333333333</ns0:v>
      </ns0:c>
      <ns0:c r="G2415" s="114" t="n">
        <ns0:f>AVERAGE('消融原始 0921'!D2396:D2415)</ns0:f>
        <ns0:v>0.9125</ns0:v>
      </ns0:c>
      <ns0:c r="H2415" s="114" t="n">
        <ns0:f>AVERAGE('消融原始 0921'!D2391:D2415)</ns0:f>
        <ns0:v>0.9</ns0:v>
      </ns0:c>
      <ns0:c r="I2415" s="114" t="n">
        <ns0:f>AVERAGE('消融原始 0921'!D2386:D2415)</ns0:f>
        <ns0:v>0.8666666666666667</ns0:v>
      </ns0:c>
      <ns0:c r="J2415" s="114" t="n">
        <ns0:f>AVERAGE('消融原始 0921'!D2376:D2415)</ns0:f>
        <ns0:v>0.8625</ns0:v>
      </ns0:c>
      <ns0:c r="K2415" s="114" t="n">
        <ns0:f>AVERAGE('消融原始 0921'!D2366:D2415)</ns0:f>
        <ns0:v>0.78</ns0:v>
      </ns0:c>
    </ns0:row>
    <ns0:row r="2416" ht="18" customHeight="1">
      <ns0:c r="A2416" s="109" t="str">
        <ns0:v>t3</ns0:v>
      </ns0:c>
      <ns0:c r="B2416" s="109" t="n">
        <ns0:v>198</ns0:v>
      </ns0:c>
      <ns0:c r="C2416" s="109" t="n">
        <ns0:f>'消融原始 0921'!B2416-'消融实验 0921'!$E$7+1</ns0:f>
        <ns0:v>53</ns0:v>
      </ns0:c>
      <ns0:c r="D2416" s="114" t="n">
        <ns0:f>AVERAGE('消融原始 0921'!D2412:D2416)</ns0:f>
        <ns0:v>1</ns0:v>
      </ns0:c>
      <ns0:c r="E2416" s="114" t="n">
        <ns0:f>AVERAGE('消融原始 0921'!D2407:D2416)</ns0:f>
        <ns0:v>0.975</ns0:v>
      </ns0:c>
      <ns0:c r="F2416" s="114" t="n">
        <ns0:f>AVERAGE('消融原始 0921'!D2402:D2416)</ns0:f>
        <ns0:v>0.9333333333333333</ns0:v>
      </ns0:c>
      <ns0:c r="G2416" s="114" t="n">
        <ns0:f>AVERAGE('消融原始 0921'!D2397:D2416)</ns0:f>
        <ns0:v>0.925</ns0:v>
      </ns0:c>
      <ns0:c r="H2416" s="114" t="n">
        <ns0:f>AVERAGE('消融原始 0921'!D2392:D2416)</ns0:f>
        <ns0:v>0.91</ns0:v>
      </ns0:c>
      <ns0:c r="I2416" s="114" t="n">
        <ns0:f>AVERAGE('消融原始 0921'!D2387:D2416)</ns0:f>
        <ns0:v>0.875</ns0:v>
      </ns0:c>
      <ns0:c r="J2416" s="114" t="n">
        <ns0:f>AVERAGE('消融原始 0921'!D2377:D2416)</ns0:f>
        <ns0:v>0.86875</ns0:v>
      </ns0:c>
      <ns0:c r="K2416" s="114" t="n">
        <ns0:f>AVERAGE('消融原始 0921'!D2367:D2416)</ns0:f>
        <ns0:v>0.79</ns0:v>
      </ns0:c>
    </ns0:row>
    <ns0:row r="2417" ht="18" customHeight="1">
      <ns0:c r="A2417" s="109" t="str">
        <ns0:v>t3</ns0:v>
      </ns0:c>
      <ns0:c r="B2417" s="109" t="n">
        <ns0:v>199</ns0:v>
      </ns0:c>
      <ns0:c r="C2417" s="109" t="n">
        <ns0:f>'消融原始 0921'!B2417-'消融实验 0921'!$E$7+1</ns0:f>
        <ns0:v>54</ns0:v>
      </ns0:c>
      <ns0:c r="D2417" s="114" t="n">
        <ns0:f>AVERAGE('消融原始 0921'!D2413:D2417)</ns0:f>
        <ns0:v>0.95</ns0:v>
      </ns0:c>
      <ns0:c r="E2417" s="114" t="n">
        <ns0:f>AVERAGE('消融原始 0921'!D2408:D2417)</ns0:f>
        <ns0:v>0.95</ns0:v>
      </ns0:c>
      <ns0:c r="F2417" s="114" t="n">
        <ns0:f>AVERAGE('消融原始 0921'!D2403:D2417)</ns0:f>
        <ns0:v>0.95</ns0:v>
      </ns0:c>
      <ns0:c r="G2417" s="114" t="n">
        <ns0:f>AVERAGE('消融原始 0921'!D2398:D2417)</ns0:f>
        <ns0:v>0.9125</ns0:v>
      </ns0:c>
      <ns0:c r="H2417" s="114" t="n">
        <ns0:f>AVERAGE('消融原始 0921'!D2393:D2417)</ns0:f>
        <ns0:v>0.9</ns0:v>
      </ns0:c>
      <ns0:c r="I2417" s="114" t="n">
        <ns0:f>AVERAGE('消融原始 0921'!D2388:D2417)</ns0:f>
        <ns0:v>0.8916666666666667</ns0:v>
      </ns0:c>
      <ns0:c r="J2417" s="114" t="n">
        <ns0:f>AVERAGE('消融原始 0921'!D2378:D2417)</ns0:f>
        <ns0:v>0.8625</ns0:v>
      </ns0:c>
      <ns0:c r="K2417" s="114" t="n">
        <ns0:f>AVERAGE('消融原始 0921'!D2368:D2417)</ns0:f>
        <ns0:v>0.795</ns0:v>
      </ns0:c>
    </ns0:row>
    <ns0:row r="2418" ht="18" customHeight="1">
      <ns0:c r="A2418" s="109" t="str">
        <ns0:v>t3</ns0:v>
      </ns0:c>
      <ns0:c r="B2418" s="109" t="n">
        <ns0:v>200</ns0:v>
      </ns0:c>
      <ns0:c r="C2418" s="109" t="n">
        <ns0:f>'消融原始 0921'!B2418-'消融实验 0921'!$E$7+1</ns0:f>
        <ns0:v>55</ns0:v>
      </ns0:c>
      <ns0:c r="D2418" s="114" t="n">
        <ns0:f>AVERAGE('消融原始 0921'!D2414:D2418)</ns0:f>
        <ns0:v>0.9</ns0:v>
      </ns0:c>
      <ns0:c r="E2418" s="114" t="n">
        <ns0:f>AVERAGE('消融原始 0921'!D2409:D2418)</ns0:f>
        <ns0:v>0.925</ns0:v>
      </ns0:c>
      <ns0:c r="F2418" s="114" t="n">
        <ns0:f>AVERAGE('消融原始 0921'!D2404:D2418)</ns0:f>
        <ns0:v>0.9333333333333333</ns0:v>
      </ns0:c>
      <ns0:c r="G2418" s="114" t="n">
        <ns0:f>AVERAGE('消融原始 0921'!D2399:D2418)</ns0:f>
        <ns0:v>0.9125</ns0:v>
      </ns0:c>
      <ns0:c r="H2418" s="114" t="n">
        <ns0:f>AVERAGE('消融原始 0921'!D2394:D2418)</ns0:f>
        <ns0:v>0.89</ns0:v>
      </ns0:c>
      <ns0:c r="I2418" s="114" t="n">
        <ns0:f>AVERAGE('消融原始 0921'!D2389:D2418)</ns0:f>
        <ns0:v>0.8916666666666667</ns0:v>
      </ns0:c>
      <ns0:c r="J2418" s="114" t="n">
        <ns0:f>AVERAGE('消融原始 0921'!D2379:D2418)</ns0:f>
        <ns0:v>0.86875</ns0:v>
      </ns0:c>
      <ns0:c r="K2418" s="114" t="n">
        <ns0:f>AVERAGE('消融原始 0921'!D2369:D2418)</ns0:f>
        <ns0:v>0.805</ns0:v>
      </ns0:c>
    </ns0:row>
    <ns0:row r="2419" ht="18" customHeight="1">
      <ns0:c r="A2419" s="109" t="str">
        <ns0:v>t3</ns0:v>
      </ns0:c>
      <ns0:c r="B2419" s="109" t="n">
        <ns0:v>201</ns0:v>
      </ns0:c>
      <ns0:c r="C2419" s="109" t="n">
        <ns0:f>'消融原始 0921'!B2419-'消融实验 0921'!$E$7+1</ns0:f>
        <ns0:v>56</ns0:v>
      </ns0:c>
      <ns0:c r="D2419" s="114" t="n">
        <ns0:f>AVERAGE('消融原始 0921'!D2415:D2419)</ns0:f>
        <ns0:v>0.9</ns0:v>
      </ns0:c>
      <ns0:c r="E2419" s="114" t="n">
        <ns0:f>AVERAGE('消融原始 0921'!D2410:D2419)</ns0:f>
        <ns0:v>0.925</ns0:v>
      </ns0:c>
      <ns0:c r="F2419" s="114" t="n">
        <ns0:f>AVERAGE('消融原始 0921'!D2405:D2419)</ns0:f>
        <ns0:v>0.9333333333333333</ns0:v>
      </ns0:c>
      <ns0:c r="G2419" s="114" t="n">
        <ns0:f>AVERAGE('消融原始 0921'!D2400:D2419)</ns0:f>
        <ns0:v>0.925</ns0:v>
      </ns0:c>
      <ns0:c r="H2419" s="114" t="n">
        <ns0:f>AVERAGE('消融原始 0921'!D2395:D2419)</ns0:f>
        <ns0:v>0.91</ns0:v>
      </ns0:c>
      <ns0:c r="I2419" s="114" t="n">
        <ns0:f>AVERAGE('消融原始 0921'!D2390:D2419)</ns0:f>
        <ns0:v>0.9</ns0:v>
      </ns0:c>
      <ns0:c r="J2419" s="114" t="n">
        <ns0:f>AVERAGE('消融原始 0921'!D2380:D2419)</ns0:f>
        <ns0:v>0.86875</ns0:v>
      </ns0:c>
      <ns0:c r="K2419" s="114" t="n">
        <ns0:f>AVERAGE('消融原始 0921'!D2370:D2419)</ns0:f>
        <ns0:v>0.82</ns0:v>
      </ns0:c>
    </ns0:row>
    <ns0:row r="2420" ht="18" customHeight="1">
      <ns0:c r="A2420" s="109" t="str">
        <ns0:v>t3</ns0:v>
      </ns0:c>
      <ns0:c r="B2420" s="109" t="n">
        <ns0:v>202</ns0:v>
      </ns0:c>
      <ns0:c r="C2420" s="109" t="n">
        <ns0:f>'消融原始 0921'!B2420-'消融实验 0921'!$E$7+1</ns0:f>
        <ns0:v>57</ns0:v>
      </ns0:c>
      <ns0:c r="D2420" s="114" t="n">
        <ns0:f>AVERAGE('消融原始 0921'!D2416:D2420)</ns0:f>
        <ns0:v>0.9</ns0:v>
      </ns0:c>
      <ns0:c r="E2420" s="114" t="n">
        <ns0:f>AVERAGE('消融原始 0921'!D2411:D2420)</ns0:f>
        <ns0:v>0.95</ns0:v>
      </ns0:c>
      <ns0:c r="F2420" s="114" t="n">
        <ns0:f>AVERAGE('消融原始 0921'!D2406:D2420)</ns0:f>
        <ns0:v>0.9333333333333333</ns0:v>
      </ns0:c>
      <ns0:c r="G2420" s="114" t="n">
        <ns0:f>AVERAGE('消融原始 0921'!D2401:D2420)</ns0:f>
        <ns0:v>0.925</ns0:v>
      </ns0:c>
      <ns0:c r="H2420" s="114" t="n">
        <ns0:f>AVERAGE('消融原始 0921'!D2396:D2420)</ns0:f>
        <ns0:v>0.91</ns0:v>
      </ns0:c>
      <ns0:c r="I2420" s="114" t="n">
        <ns0:f>AVERAGE('消融原始 0921'!D2391:D2420)</ns0:f>
        <ns0:v>0.9</ns0:v>
      </ns0:c>
      <ns0:c r="J2420" s="114" t="n">
        <ns0:f>AVERAGE('消融原始 0921'!D2381:D2420)</ns0:f>
        <ns0:v>0.86875</ns0:v>
      </ns0:c>
      <ns0:c r="K2420" s="114" t="n">
        <ns0:f>AVERAGE('消融原始 0921'!D2371:D2420)</ns0:f>
        <ns0:v>0.83</ns0:v>
      </ns0:c>
    </ns0:row>
    <ns0:row r="2421" ht="18" customHeight="1">
      <ns0:c r="A2421" s="109" t="str">
        <ns0:v>t3</ns0:v>
      </ns0:c>
      <ns0:c r="B2421" s="109" t="n">
        <ns0:v>203</ns0:v>
      </ns0:c>
      <ns0:c r="C2421" s="109" t="n">
        <ns0:f>'消融原始 0921'!B2421-'消融实验 0921'!$E$7+1</ns0:f>
        <ns0:v>58</ns0:v>
      </ns0:c>
      <ns0:c r="D2421" s="114" t="n">
        <ns0:f>AVERAGE('消融原始 0921'!D2417:D2421)</ns0:f>
        <ns0:v>0.9</ns0:v>
      </ns0:c>
      <ns0:c r="E2421" s="114" t="n">
        <ns0:f>AVERAGE('消融原始 0921'!D2412:D2421)</ns0:f>
        <ns0:v>0.95</ns0:v>
      </ns0:c>
      <ns0:c r="F2421" s="114" t="n">
        <ns0:f>AVERAGE('消融原始 0921'!D2407:D2421)</ns0:f>
        <ns0:v>0.95</ns0:v>
      </ns0:c>
      <ns0:c r="G2421" s="114" t="n">
        <ns0:f>AVERAGE('消融原始 0921'!D2402:D2421)</ns0:f>
        <ns0:v>0.925</ns0:v>
      </ns0:c>
      <ns0:c r="H2421" s="114" t="n">
        <ns0:f>AVERAGE('消融原始 0921'!D2397:D2421)</ns0:f>
        <ns0:v>0.92</ns0:v>
      </ns0:c>
      <ns0:c r="I2421" s="114" t="n">
        <ns0:f>AVERAGE('消融原始 0921'!D2392:D2421)</ns0:f>
        <ns0:v>0.9083333333333333</ns0:v>
      </ns0:c>
      <ns0:c r="J2421" s="114" t="n">
        <ns0:f>AVERAGE('消融原始 0921'!D2382:D2421)</ns0:f>
        <ns0:v>0.86875</ns0:v>
      </ns0:c>
      <ns0:c r="K2421" s="114" t="n">
        <ns0:f>AVERAGE('消融原始 0921'!D2372:D2421)</ns0:f>
        <ns0:v>0.845</ns0:v>
      </ns0:c>
    </ns0:row>
    <ns0:row r="2422" ht="18" customHeight="1">
      <ns0:c r="A2422" s="109" t="str">
        <ns0:v>t3</ns0:v>
      </ns0:c>
      <ns0:c r="B2422" s="109" t="n">
        <ns0:v>204</ns0:v>
      </ns0:c>
      <ns0:c r="C2422" s="109" t="n">
        <ns0:f>'消融原始 0921'!B2422-'消融实验 0921'!$E$7+1</ns0:f>
        <ns0:v>59</ns0:v>
      </ns0:c>
      <ns0:c r="D2422" s="114" t="n">
        <ns0:f>AVERAGE('消融原始 0921'!D2418:D2422)</ns0:f>
        <ns0:v>0.95</ns0:v>
      </ns0:c>
      <ns0:c r="E2422" s="114" t="n">
        <ns0:f>AVERAGE('消融原始 0921'!D2413:D2422)</ns0:f>
        <ns0:v>0.95</ns0:v>
      </ns0:c>
      <ns0:c r="F2422" s="114" t="n">
        <ns0:f>AVERAGE('消融原始 0921'!D2408:D2422)</ns0:f>
        <ns0:v>0.95</ns0:v>
      </ns0:c>
      <ns0:c r="G2422" s="114" t="n">
        <ns0:f>AVERAGE('消融原始 0921'!D2403:D2422)</ns0:f>
        <ns0:v>0.95</ns0:v>
      </ns0:c>
      <ns0:c r="H2422" s="114" t="n">
        <ns0:f>AVERAGE('消融原始 0921'!D2398:D2422)</ns0:f>
        <ns0:v>0.92</ns0:v>
      </ns0:c>
      <ns0:c r="I2422" s="114" t="n">
        <ns0:f>AVERAGE('消融原始 0921'!D2393:D2422)</ns0:f>
        <ns0:v>0.9083333333333333</ns0:v>
      </ns0:c>
      <ns0:c r="J2422" s="114" t="n">
        <ns0:f>AVERAGE('消融原始 0921'!D2383:D2422)</ns0:f>
        <ns0:v>0.86875</ns0:v>
      </ns0:c>
      <ns0:c r="K2422" s="114" t="n">
        <ns0:f>AVERAGE('消融原始 0921'!D2373:D2422)</ns0:f>
        <ns0:v>0.855</ns0:v>
      </ns0:c>
    </ns0:row>
    <ns0:row r="2423" ht="18" customHeight="1">
      <ns0:c r="A2423" s="109" t="str">
        <ns0:v>t3</ns0:v>
      </ns0:c>
      <ns0:c r="B2423" s="109" t="n">
        <ns0:v>205</ns0:v>
      </ns0:c>
      <ns0:c r="C2423" s="109" t="n">
        <ns0:f>'消融原始 0921'!B2423-'消融实验 0921'!$E$7+1</ns0:f>
        <ns0:v>60</ns0:v>
      </ns0:c>
      <ns0:c r="D2423" s="114" t="n">
        <ns0:f>AVERAGE('消融原始 0921'!D2419:D2423)</ns0:f>
        <ns0:v>1</ns0:v>
      </ns0:c>
      <ns0:c r="E2423" s="114" t="n">
        <ns0:f>AVERAGE('消融原始 0921'!D2414:D2423)</ns0:f>
        <ns0:v>0.95</ns0:v>
      </ns0:c>
      <ns0:c r="F2423" s="114" t="n">
        <ns0:f>AVERAGE('消融原始 0921'!D2409:D2423)</ns0:f>
        <ns0:v>0.95</ns0:v>
      </ns0:c>
      <ns0:c r="G2423" s="114" t="n">
        <ns0:f>AVERAGE('消融原始 0921'!D2404:D2423)</ns0:f>
        <ns0:v>0.95</ns0:v>
      </ns0:c>
      <ns0:c r="H2423" s="114" t="n">
        <ns0:f>AVERAGE('消融原始 0921'!D2399:D2423)</ns0:f>
        <ns0:v>0.93</ns0:v>
      </ns0:c>
      <ns0:c r="I2423" s="114" t="n">
        <ns0:f>AVERAGE('消融原始 0921'!D2394:D2423)</ns0:f>
        <ns0:v>0.9083333333333333</ns0:v>
      </ns0:c>
      <ns0:c r="J2423" s="114" t="n">
        <ns0:f>AVERAGE('消融原始 0921'!D2384:D2423)</ns0:f>
        <ns0:v>0.875</ns0:v>
      </ns0:c>
      <ns0:c r="K2423" s="114" t="n">
        <ns0:f>AVERAGE('消融原始 0921'!D2374:D2423)</ns0:f>
        <ns0:v>0.865</ns0:v>
      </ns0:c>
    </ns0:row>
    <ns0:row r="2424" ht="18" customHeight="1">
      <ns0:c r="A2424" s="109" t="str">
        <ns0:v>t3</ns0:v>
      </ns0:c>
      <ns0:c r="B2424" s="109" t="n">
        <ns0:v>206</ns0:v>
      </ns0:c>
      <ns0:c r="C2424" s="109" t="n">
        <ns0:f>'消融原始 0921'!B2424-'消融实验 0921'!$E$7+1</ns0:f>
        <ns0:v>61</ns0:v>
      </ns0:c>
      <ns0:c r="D2424" s="114" t="n">
        <ns0:f>AVERAGE('消融原始 0921'!D2420:D2424)</ns0:f>
        <ns0:v>1</ns0:v>
      </ns0:c>
      <ns0:c r="E2424" s="114" t="n">
        <ns0:f>AVERAGE('消融原始 0921'!D2415:D2424)</ns0:f>
        <ns0:v>0.95</ns0:v>
      </ns0:c>
      <ns0:c r="F2424" s="114" t="n">
        <ns0:f>AVERAGE('消融原始 0921'!D2410:D2424)</ns0:f>
        <ns0:v>0.95</ns0:v>
      </ns0:c>
      <ns0:c r="G2424" s="114" t="n">
        <ns0:f>AVERAGE('消融原始 0921'!D2405:D2424)</ns0:f>
        <ns0:v>0.95</ns0:v>
      </ns0:c>
      <ns0:c r="H2424" s="114" t="n">
        <ns0:f>AVERAGE('消融原始 0921'!D2400:D2424)</ns0:f>
        <ns0:v>0.94</ns0:v>
      </ns0:c>
      <ns0:c r="I2424" s="114" t="n">
        <ns0:f>AVERAGE('消融原始 0921'!D2395:D2424)</ns0:f>
        <ns0:v>0.925</ns0:v>
      </ns0:c>
      <ns0:c r="J2424" s="114" t="n">
        <ns0:f>AVERAGE('消融原始 0921'!D2385:D2424)</ns0:f>
        <ns0:v>0.88125</ns0:v>
      </ns0:c>
      <ns0:c r="K2424" s="114" t="n">
        <ns0:f>AVERAGE('消融原始 0921'!D2375:D2424)</ns0:f>
        <ns0:v>0.87</ns0:v>
      </ns0:c>
    </ns0:row>
    <ns0:row r="2425" ht="18" customHeight="1">
      <ns0:c r="A2425" s="109" t="str">
        <ns0:v>t3</ns0:v>
      </ns0:c>
      <ns0:c r="B2425" s="109" t="n">
        <ns0:v>207</ns0:v>
      </ns0:c>
      <ns0:c r="C2425" s="109" t="n">
        <ns0:f>'消融原始 0921'!B2425-'消融实验 0921'!$E$7+1</ns0:f>
        <ns0:v>62</ns0:v>
      </ns0:c>
      <ns0:c r="D2425" s="114" t="n">
        <ns0:f>AVERAGE('消融原始 0921'!D2421:D2425)</ns0:f>
        <ns0:v>1</ns0:v>
      </ns0:c>
      <ns0:c r="E2425" s="114" t="n">
        <ns0:f>AVERAGE('消融原始 0921'!D2416:D2425)</ns0:f>
        <ns0:v>0.95</ns0:v>
      </ns0:c>
      <ns0:c r="F2425" s="114" t="n">
        <ns0:f>AVERAGE('消融原始 0921'!D2411:D2425)</ns0:f>
        <ns0:v>0.9666666666666667</ns0:v>
      </ns0:c>
      <ns0:c r="G2425" s="114" t="n">
        <ns0:f>AVERAGE('消融原始 0921'!D2406:D2425)</ns0:f>
        <ns0:v>0.95</ns0:v>
      </ns0:c>
      <ns0:c r="H2425" s="114" t="n">
        <ns0:f>AVERAGE('消融原始 0921'!D2401:D2425)</ns0:f>
        <ns0:v>0.94</ns0:v>
      </ns0:c>
      <ns0:c r="I2425" s="114" t="n">
        <ns0:f>AVERAGE('消融原始 0921'!D2396:D2425)</ns0:f>
        <ns0:v>0.925</ns0:v>
      </ns0:c>
      <ns0:c r="J2425" s="114" t="n">
        <ns0:f>AVERAGE('消融原始 0921'!D2386:D2425)</ns0:f>
        <ns0:v>0.8875</ns0:v>
      </ns0:c>
      <ns0:c r="K2425" s="114" t="n">
        <ns0:f>AVERAGE('消融原始 0921'!D2376:D2425)</ns0:f>
        <ns0:v>0.88</ns0:v>
      </ns0:c>
    </ns0:row>
    <ns0:row r="2426" ht="18" customHeight="1">
      <ns0:c r="A2426" s="109" t="str">
        <ns0:v>t3</ns0:v>
      </ns0:c>
      <ns0:c r="B2426" s="109" t="n">
        <ns0:v>208</ns0:v>
      </ns0:c>
      <ns0:c r="C2426" s="109" t="n">
        <ns0:f>'消融原始 0921'!B2426-'消融实验 0921'!$E$7+1</ns0:f>
        <ns0:v>63</ns0:v>
      </ns0:c>
      <ns0:c r="D2426" s="114" t="n">
        <ns0:f>AVERAGE('消融原始 0921'!D2422:D2426)</ns0:f>
        <ns0:v>1</ns0:v>
      </ns0:c>
      <ns0:c r="E2426" s="114" t="n">
        <ns0:f>AVERAGE('消融原始 0921'!D2417:D2426)</ns0:f>
        <ns0:v>0.95</ns0:v>
      </ns0:c>
      <ns0:c r="F2426" s="114" t="n">
        <ns0:f>AVERAGE('消融原始 0921'!D2412:D2426)</ns0:f>
        <ns0:v>0.9666666666666667</ns0:v>
      </ns0:c>
      <ns0:c r="G2426" s="114" t="n">
        <ns0:f>AVERAGE('消融原始 0921'!D2407:D2426)</ns0:f>
        <ns0:v>0.9625</ns0:v>
      </ns0:c>
      <ns0:c r="H2426" s="114" t="n">
        <ns0:f>AVERAGE('消融原始 0921'!D2402:D2426)</ns0:f>
        <ns0:v>0.94</ns0:v>
      </ns0:c>
      <ns0:c r="I2426" s="114" t="n">
        <ns0:f>AVERAGE('消融原始 0921'!D2397:D2426)</ns0:f>
        <ns0:v>0.9333333333333333</ns0:v>
      </ns0:c>
      <ns0:c r="J2426" s="114" t="n">
        <ns0:f>AVERAGE('消融原始 0921'!D2387:D2426)</ns0:f>
        <ns0:v>0.89375</ns0:v>
      </ns0:c>
      <ns0:c r="K2426" s="114" t="n">
        <ns0:f>AVERAGE('消融原始 0921'!D2377:D2426)</ns0:f>
        <ns0:v>0.885</ns0:v>
      </ns0:c>
    </ns0:row>
    <ns0:row r="2427" ht="18" customHeight="1">
      <ns0:c r="A2427" s="109" t="str">
        <ns0:v>t3</ns0:v>
      </ns0:c>
      <ns0:c r="B2427" s="109" t="n">
        <ns0:v>209</ns0:v>
      </ns0:c>
      <ns0:c r="C2427" s="109" t="n">
        <ns0:f>'消融原始 0921'!B2427-'消融实验 0921'!$E$7+1</ns0:f>
        <ns0:v>64</ns0:v>
      </ns0:c>
      <ns0:c r="D2427" s="114" t="n">
        <ns0:f>AVERAGE('消融原始 0921'!D2423:D2427)</ns0:f>
        <ns0:v>1</ns0:v>
      </ns0:c>
      <ns0:c r="E2427" s="114" t="n">
        <ns0:f>AVERAGE('消融原始 0921'!D2418:D2427)</ns0:f>
        <ns0:v>0.975</ns0:v>
      </ns0:c>
      <ns0:c r="F2427" s="114" t="n">
        <ns0:f>AVERAGE('消融原始 0921'!D2413:D2427)</ns0:f>
        <ns0:v>0.9666666666666667</ns0:v>
      </ns0:c>
      <ns0:c r="G2427" s="114" t="n">
        <ns0:f>AVERAGE('消融原始 0921'!D2408:D2427)</ns0:f>
        <ns0:v>0.9625</ns0:v>
      </ns0:c>
      <ns0:c r="H2427" s="114" t="n">
        <ns0:f>AVERAGE('消融原始 0921'!D2403:D2427)</ns0:f>
        <ns0:v>0.96</ns0:v>
      </ns0:c>
      <ns0:c r="I2427" s="114" t="n">
        <ns0:f>AVERAGE('消融原始 0921'!D2398:D2427)</ns0:f>
        <ns0:v>0.9333333333333333</ns0:v>
      </ns0:c>
      <ns0:c r="J2427" s="114" t="n">
        <ns0:f>AVERAGE('消融原始 0921'!D2388:D2427)</ns0:f>
        <ns0:v>0.9125</ns0:v>
      </ns0:c>
      <ns0:c r="K2427" s="114" t="n">
        <ns0:f>AVERAGE('消融原始 0921'!D2378:D2427)</ns0:f>
        <ns0:v>0.885</ns0:v>
      </ns0:c>
    </ns0:row>
    <ns0:row r="2428" ht="18" customHeight="1">
      <ns0:c r="A2428" s="109" t="str">
        <ns0:v>t3</ns0:v>
      </ns0:c>
      <ns0:c r="B2428" s="109" t="n">
        <ns0:v>210</ns0:v>
      </ns0:c>
      <ns0:c r="C2428" s="109" t="n">
        <ns0:f>'消融原始 0921'!B2428-'消融实验 0921'!$E$7+1</ns0:f>
        <ns0:v>65</ns0:v>
      </ns0:c>
      <ns0:c r="D2428" s="114" t="n">
        <ns0:f>AVERAGE('消融原始 0921'!D2424:D2428)</ns0:f>
        <ns0:v>1</ns0:v>
      </ns0:c>
      <ns0:c r="E2428" s="114" t="n">
        <ns0:f>AVERAGE('消融原始 0921'!D2419:D2428)</ns0:f>
        <ns0:v>1</ns0:v>
      </ns0:c>
      <ns0:c r="F2428" s="114" t="n">
        <ns0:f>AVERAGE('消融原始 0921'!D2414:D2428)</ns0:f>
        <ns0:v>0.9666666666666667</ns0:v>
      </ns0:c>
      <ns0:c r="G2428" s="114" t="n">
        <ns0:f>AVERAGE('消融原始 0921'!D2409:D2428)</ns0:f>
        <ns0:v>0.9625</ns0:v>
      </ns0:c>
      <ns0:c r="H2428" s="114" t="n">
        <ns0:f>AVERAGE('消融原始 0921'!D2404:D2428)</ns0:f>
        <ns0:v>0.96</ns0:v>
      </ns0:c>
      <ns0:c r="I2428" s="114" t="n">
        <ns0:f>AVERAGE('消融原始 0921'!D2399:D2428)</ns0:f>
        <ns0:v>0.9416666666666667</ns0:v>
      </ns0:c>
      <ns0:c r="J2428" s="114" t="n">
        <ns0:f>AVERAGE('消融原始 0921'!D2389:D2428)</ns0:f>
        <ns0:v>0.91875</ns0:v>
      </ns0:c>
      <ns0:c r="K2428" s="114" t="n">
        <ns0:f>AVERAGE('消融原始 0921'!D2379:D2428)</ns0:f>
        <ns0:v>0.895</ns0:v>
      </ns0:c>
    </ns0:row>
    <ns0:row r="2429" ht="18" customHeight="1">
      <ns0:c r="A2429" s="109" t="str">
        <ns0:v>t3</ns0:v>
      </ns0:c>
      <ns0:c r="B2429" s="109" t="n">
        <ns0:v>211</ns0:v>
      </ns0:c>
      <ns0:c r="C2429" s="109" t="n">
        <ns0:f>'消融原始 0921'!B2429-'消融实验 0921'!$E$7+1</ns0:f>
        <ns0:v>66</ns0:v>
      </ns0:c>
      <ns0:c r="D2429" s="114" t="n">
        <ns0:f>AVERAGE('消融原始 0921'!D2425:D2429)</ns0:f>
        <ns0:v>1</ns0:v>
      </ns0:c>
      <ns0:c r="E2429" s="114" t="n">
        <ns0:f>AVERAGE('消融原始 0921'!D2420:D2429)</ns0:f>
        <ns0:v>1</ns0:v>
      </ns0:c>
      <ns0:c r="F2429" s="114" t="n">
        <ns0:f>AVERAGE('消融原始 0921'!D2415:D2429)</ns0:f>
        <ns0:v>0.9666666666666667</ns0:v>
      </ns0:c>
      <ns0:c r="G2429" s="114" t="n">
        <ns0:f>AVERAGE('消融原始 0921'!D2410:D2429)</ns0:f>
        <ns0:v>0.9625</ns0:v>
      </ns0:c>
      <ns0:c r="H2429" s="114" t="n">
        <ns0:f>AVERAGE('消融原始 0921'!D2405:D2429)</ns0:f>
        <ns0:v>0.96</ns0:v>
      </ns0:c>
      <ns0:c r="I2429" s="114" t="n">
        <ns0:f>AVERAGE('消融原始 0921'!D2400:D2429)</ns0:f>
        <ns0:v>0.95</ns0:v>
      </ns0:c>
      <ns0:c r="J2429" s="114" t="n">
        <ns0:f>AVERAGE('消融原始 0921'!D2390:D2429)</ns0:f>
        <ns0:v>0.925</ns0:v>
      </ns0:c>
      <ns0:c r="K2429" s="114" t="n">
        <ns0:f>AVERAGE('消融原始 0921'!D2380:D2429)</ns0:f>
        <ns0:v>0.895</ns0:v>
      </ns0:c>
    </ns0:row>
    <ns0:row r="2430" ht="18" customHeight="1">
      <ns0:c r="A2430" s="109" t="str">
        <ns0:v>t3</ns0:v>
      </ns0:c>
      <ns0:c r="B2430" s="109" t="n">
        <ns0:v>212</ns0:v>
      </ns0:c>
      <ns0:c r="C2430" s="109" t="n">
        <ns0:f>'消融原始 0921'!B2430-'消融实验 0921'!$E$7+1</ns0:f>
        <ns0:v>67</ns0:v>
      </ns0:c>
      <ns0:c r="D2430" s="114" t="n">
        <ns0:f>AVERAGE('消融原始 0921'!D2426:D2430)</ns0:f>
        <ns0:v>1</ns0:v>
      </ns0:c>
      <ns0:c r="E2430" s="114" t="n">
        <ns0:f>AVERAGE('消融原始 0921'!D2421:D2430)</ns0:f>
        <ns0:v>1</ns0:v>
      </ns0:c>
      <ns0:c r="F2430" s="114" t="n">
        <ns0:f>AVERAGE('消融原始 0921'!D2416:D2430)</ns0:f>
        <ns0:v>0.9666666666666667</ns0:v>
      </ns0:c>
      <ns0:c r="G2430" s="114" t="n">
        <ns0:f>AVERAGE('消融原始 0921'!D2411:D2430)</ns0:f>
        <ns0:v>0.975</ns0:v>
      </ns0:c>
      <ns0:c r="H2430" s="114" t="n">
        <ns0:f>AVERAGE('消融原始 0921'!D2406:D2430)</ns0:f>
        <ns0:v>0.96</ns0:v>
      </ns0:c>
      <ns0:c r="I2430" s="114" t="n">
        <ns0:f>AVERAGE('消融原始 0921'!D2401:D2430)</ns0:f>
        <ns0:v>0.95</ns0:v>
      </ns0:c>
      <ns0:c r="J2430" s="114" t="n">
        <ns0:f>AVERAGE('消融原始 0921'!D2391:D2430)</ns0:f>
        <ns0:v>0.925</ns0:v>
      </ns0:c>
      <ns0:c r="K2430" s="114" t="n">
        <ns0:f>AVERAGE('消融原始 0921'!D2381:D2430)</ns0:f>
        <ns0:v>0.895</ns0:v>
      </ns0:c>
    </ns0:row>
    <ns0:row r="2431" ht="18" customHeight="1">
      <ns0:c r="A2431" s="109" t="str">
        <ns0:v>t3</ns0:v>
      </ns0:c>
      <ns0:c r="B2431" s="109" t="n">
        <ns0:v>213</ns0:v>
      </ns0:c>
      <ns0:c r="C2431" s="109" t="n">
        <ns0:f>'消融原始 0921'!B2431-'消融实验 0921'!$E$7+1</ns0:f>
        <ns0:v>68</ns0:v>
      </ns0:c>
      <ns0:c r="D2431" s="114" t="n">
        <ns0:f>AVERAGE('消融原始 0921'!D2427:D2431)</ns0:f>
        <ns0:v>1</ns0:v>
      </ns0:c>
      <ns0:c r="E2431" s="114" t="n">
        <ns0:f>AVERAGE('消融原始 0921'!D2422:D2431)</ns0:f>
        <ns0:v>1</ns0:v>
      </ns0:c>
      <ns0:c r="F2431" s="114" t="n">
        <ns0:f>AVERAGE('消融原始 0921'!D2417:D2431)</ns0:f>
        <ns0:v>0.9666666666666667</ns0:v>
      </ns0:c>
      <ns0:c r="G2431" s="114" t="n">
        <ns0:f>AVERAGE('消融原始 0921'!D2412:D2431)</ns0:f>
        <ns0:v>0.975</ns0:v>
      </ns0:c>
      <ns0:c r="H2431" s="114" t="n">
        <ns0:f>AVERAGE('消融原始 0921'!D2407:D2431)</ns0:f>
        <ns0:v>0.97</ns0:v>
      </ns0:c>
      <ns0:c r="I2431" s="114" t="n">
        <ns0:f>AVERAGE('消融原始 0921'!D2402:D2431)</ns0:f>
        <ns0:v>0.95</ns0:v>
      </ns0:c>
      <ns0:c r="J2431" s="114" t="n">
        <ns0:f>AVERAGE('消融原始 0921'!D2392:D2431)</ns0:f>
        <ns0:v>0.93125</ns0:v>
      </ns0:c>
      <ns0:c r="K2431" s="114" t="n">
        <ns0:f>AVERAGE('消融原始 0921'!D2382:D2431)</ns0:f>
        <ns0:v>0.895</ns0:v>
      </ns0:c>
    </ns0:row>
    <ns0:row r="2432" ht="18" customHeight="1">
      <ns0:c r="A2432" s="109" t="str">
        <ns0:v>t3</ns0:v>
      </ns0:c>
      <ns0:c r="B2432" s="109" t="n">
        <ns0:v>214</ns0:v>
      </ns0:c>
      <ns0:c r="C2432" s="109" t="n">
        <ns0:f>'消融原始 0921'!B2432-'消融实验 0921'!$E$7+1</ns0:f>
        <ns0:v>69</ns0:v>
      </ns0:c>
      <ns0:c r="D2432" s="114" t="n">
        <ns0:f>AVERAGE('消融原始 0921'!D2428:D2432)</ns0:f>
        <ns0:v>1</ns0:v>
      </ns0:c>
      <ns0:c r="E2432" s="114" t="n">
        <ns0:f>AVERAGE('消融原始 0921'!D2423:D2432)</ns0:f>
        <ns0:v>1</ns0:v>
      </ns0:c>
      <ns0:c r="F2432" s="114" t="n">
        <ns0:f>AVERAGE('消融原始 0921'!D2418:D2432)</ns0:f>
        <ns0:v>0.9833333333333333</ns0:v>
      </ns0:c>
      <ns0:c r="G2432" s="114" t="n">
        <ns0:f>AVERAGE('消融原始 0921'!D2413:D2432)</ns0:f>
        <ns0:v>0.975</ns0:v>
      </ns0:c>
      <ns0:c r="H2432" s="114" t="n">
        <ns0:f>AVERAGE('消融原始 0921'!D2408:D2432)</ns0:f>
        <ns0:v>0.97</ns0:v>
      </ns0:c>
      <ns0:c r="I2432" s="114" t="n">
        <ns0:f>AVERAGE('消融原始 0921'!D2403:D2432)</ns0:f>
        <ns0:v>0.9666666666666667</ns0:v>
      </ns0:c>
      <ns0:c r="J2432" s="114" t="n">
        <ns0:f>AVERAGE('消融原始 0921'!D2393:D2432)</ns0:f>
        <ns0:v>0.93125</ns0:v>
      </ns0:c>
      <ns0:c r="K2432" s="114" t="n">
        <ns0:f>AVERAGE('消融原始 0921'!D2383:D2432)</ns0:f>
        <ns0:v>0.895</ns0:v>
      </ns0:c>
    </ns0:row>
    <ns0:row r="2433" ht="18" customHeight="1">
      <ns0:c r="A2433" s="109" t="str">
        <ns0:v>t3</ns0:v>
      </ns0:c>
      <ns0:c r="B2433" s="109" t="n">
        <ns0:v>215</ns0:v>
      </ns0:c>
      <ns0:c r="C2433" s="109" t="n">
        <ns0:f>'消融原始 0921'!B2433-'消融实验 0921'!$E$7+1</ns0:f>
        <ns0:v>70</ns0:v>
      </ns0:c>
      <ns0:c r="D2433" s="114" t="n">
        <ns0:f>AVERAGE('消融原始 0921'!D2429:D2433)</ns0:f>
        <ns0:v>0.95</ns0:v>
      </ns0:c>
      <ns0:c r="E2433" s="114" t="n">
        <ns0:f>AVERAGE('消融原始 0921'!D2424:D2433)</ns0:f>
        <ns0:v>0.975</ns0:v>
      </ns0:c>
      <ns0:c r="F2433" s="114" t="n">
        <ns0:f>AVERAGE('消融原始 0921'!D2419:D2433)</ns0:f>
        <ns0:v>0.9833333333333333</ns0:v>
      </ns0:c>
      <ns0:c r="G2433" s="114" t="n">
        <ns0:f>AVERAGE('消融原始 0921'!D2414:D2433)</ns0:f>
        <ns0:v>0.9625</ns0:v>
      </ns0:c>
      <ns0:c r="H2433" s="114" t="n">
        <ns0:f>AVERAGE('消融原始 0921'!D2409:D2433)</ns0:f>
        <ns0:v>0.96</ns0:v>
      </ns0:c>
      <ns0:c r="I2433" s="114" t="n">
        <ns0:f>AVERAGE('消融原始 0921'!D2404:D2433)</ns0:f>
        <ns0:v>0.9583333333333334</ns0:v>
      </ns0:c>
      <ns0:c r="J2433" s="114" t="n">
        <ns0:f>AVERAGE('消融原始 0921'!D2394:D2433)</ns0:f>
        <ns0:v>0.925</ns0:v>
      </ns0:c>
      <ns0:c r="K2433" s="114" t="n">
        <ns0:f>AVERAGE('消融原始 0921'!D2384:D2433)</ns0:f>
        <ns0:v>0.895</ns0:v>
      </ns0:c>
    </ns0:row>
    <ns0:row r="2434" ht="18" customHeight="1">
      <ns0:c r="A2434" s="109" t="str">
        <ns0:v>t3</ns0:v>
      </ns0:c>
      <ns0:c r="B2434" s="109" t="n">
        <ns0:v>216</ns0:v>
      </ns0:c>
      <ns0:c r="C2434" s="109" t="n">
        <ns0:f>'消融原始 0921'!B2434-'消融实验 0921'!$E$7+1</ns0:f>
        <ns0:v>71</ns0:v>
      </ns0:c>
      <ns0:c r="D2434" s="114" t="n">
        <ns0:f>AVERAGE('消融原始 0921'!D2430:D2434)</ns0:f>
        <ns0:v>0.95</ns0:v>
      </ns0:c>
      <ns0:c r="E2434" s="114" t="n">
        <ns0:f>AVERAGE('消融原始 0921'!D2425:D2434)</ns0:f>
        <ns0:v>0.975</ns0:v>
      </ns0:c>
      <ns0:c r="F2434" s="114" t="n">
        <ns0:f>AVERAGE('消融原始 0921'!D2420:D2434)</ns0:f>
        <ns0:v>0.9833333333333333</ns0:v>
      </ns0:c>
      <ns0:c r="G2434" s="114" t="n">
        <ns0:f>AVERAGE('消融原始 0921'!D2415:D2434)</ns0:f>
        <ns0:v>0.9625</ns0:v>
      </ns0:c>
      <ns0:c r="H2434" s="114" t="n">
        <ns0:f>AVERAGE('消融原始 0921'!D2410:D2434)</ns0:f>
        <ns0:v>0.96</ns0:v>
      </ns0:c>
      <ns0:c r="I2434" s="114" t="n">
        <ns0:f>AVERAGE('消融原始 0921'!D2405:D2434)</ns0:f>
        <ns0:v>0.9583333333333334</ns0:v>
      </ns0:c>
      <ns0:c r="J2434" s="114" t="n">
        <ns0:f>AVERAGE('消融原始 0921'!D2395:D2434)</ns0:f>
        <ns0:v>0.9375</ns0:v>
      </ns0:c>
      <ns0:c r="K2434" s="114" t="n">
        <ns0:f>AVERAGE('消融原始 0921'!D2385:D2434)</ns0:f>
        <ns0:v>0.9</ns0:v>
      </ns0:c>
    </ns0:row>
    <ns0:row r="2435" ht="18" customHeight="1">
      <ns0:c r="A2435" s="109" t="str">
        <ns0:v>t3</ns0:v>
      </ns0:c>
      <ns0:c r="B2435" s="109" t="n">
        <ns0:v>217</ns0:v>
      </ns0:c>
      <ns0:c r="C2435" s="109" t="n">
        <ns0:f>'消融原始 0921'!B2435-'消融实验 0921'!$E$7+1</ns0:f>
        <ns0:v>72</ns0:v>
      </ns0:c>
      <ns0:c r="D2435" s="114" t="n">
        <ns0:f>AVERAGE('消融原始 0921'!D2431:D2435)</ns0:f>
        <ns0:v>0.95</ns0:v>
      </ns0:c>
      <ns0:c r="E2435" s="114" t="n">
        <ns0:f>AVERAGE('消融原始 0921'!D2426:D2435)</ns0:f>
        <ns0:v>0.975</ns0:v>
      </ns0:c>
      <ns0:c r="F2435" s="114" t="n">
        <ns0:f>AVERAGE('消融原始 0921'!D2421:D2435)</ns0:f>
        <ns0:v>0.9833333333333333</ns0:v>
      </ns0:c>
      <ns0:c r="G2435" s="114" t="n">
        <ns0:f>AVERAGE('消融原始 0921'!D2416:D2435)</ns0:f>
        <ns0:v>0.9625</ns0:v>
      </ns0:c>
      <ns0:c r="H2435" s="114" t="n">
        <ns0:f>AVERAGE('消融原始 0921'!D2411:D2435)</ns0:f>
        <ns0:v>0.97</ns0:v>
      </ns0:c>
      <ns0:c r="I2435" s="114" t="n">
        <ns0:f>AVERAGE('消融原始 0921'!D2406:D2435)</ns0:f>
        <ns0:v>0.9583333333333334</ns0:v>
      </ns0:c>
      <ns0:c r="J2435" s="114" t="n">
        <ns0:f>AVERAGE('消融原始 0921'!D2396:D2435)</ns0:f>
        <ns0:v>0.9375</ns0:v>
      </ns0:c>
      <ns0:c r="K2435" s="114" t="n">
        <ns0:f>AVERAGE('消融原始 0921'!D2386:D2435)</ns0:f>
        <ns0:v>0.905</ns0:v>
      </ns0:c>
    </ns0:row>
    <ns0:row r="2436" ht="18" customHeight="1">
      <ns0:c r="A2436" s="109" t="str">
        <ns0:v>t3</ns0:v>
      </ns0:c>
      <ns0:c r="B2436" s="109" t="n">
        <ns0:v>218</ns0:v>
      </ns0:c>
      <ns0:c r="C2436" s="109" t="n">
        <ns0:f>'消融原始 0921'!B2436-'消融实验 0921'!$E$7+1</ns0:f>
        <ns0:v>73</ns0:v>
      </ns0:c>
      <ns0:c r="D2436" s="114" t="n">
        <ns0:f>AVERAGE('消融原始 0921'!D2432:D2436)</ns0:f>
        <ns0:v>0.95</ns0:v>
      </ns0:c>
      <ns0:c r="E2436" s="114" t="n">
        <ns0:f>AVERAGE('消融原始 0921'!D2427:D2436)</ns0:f>
        <ns0:v>0.975</ns0:v>
      </ns0:c>
      <ns0:c r="F2436" s="114" t="n">
        <ns0:f>AVERAGE('消融原始 0921'!D2422:D2436)</ns0:f>
        <ns0:v>0.9833333333333333</ns0:v>
      </ns0:c>
      <ns0:c r="G2436" s="114" t="n">
        <ns0:f>AVERAGE('消融原始 0921'!D2417:D2436)</ns0:f>
        <ns0:v>0.9625</ns0:v>
      </ns0:c>
      <ns0:c r="H2436" s="114" t="n">
        <ns0:f>AVERAGE('消融原始 0921'!D2412:D2436)</ns0:f>
        <ns0:v>0.97</ns0:v>
      </ns0:c>
      <ns0:c r="I2436" s="114" t="n">
        <ns0:f>AVERAGE('消融原始 0921'!D2407:D2436)</ns0:f>
        <ns0:v>0.9666666666666667</ns0:v>
      </ns0:c>
      <ns0:c r="J2436" s="114" t="n">
        <ns0:f>AVERAGE('消融原始 0921'!D2397:D2436)</ns0:f>
        <ns0:v>0.94375</ns0:v>
      </ns0:c>
      <ns0:c r="K2436" s="114" t="n">
        <ns0:f>AVERAGE('消融原始 0921'!D2387:D2436)</ns0:f>
        <ns0:v>0.91</ns0:v>
      </ns0:c>
    </ns0:row>
    <ns0:row r="2437" ht="18" customHeight="1">
      <ns0:c r="A2437" s="109" t="str">
        <ns0:v>t3</ns0:v>
      </ns0:c>
      <ns0:c r="B2437" s="109" t="n">
        <ns0:v>219</ns0:v>
      </ns0:c>
      <ns0:c r="C2437" s="109" t="n">
        <ns0:f>'消融原始 0921'!B2437-'消融实验 0921'!$E$7+1</ns0:f>
        <ns0:v>74</ns0:v>
      </ns0:c>
      <ns0:c r="D2437" s="114" t="n">
        <ns0:f>AVERAGE('消融原始 0921'!D2433:D2437)</ns0:f>
        <ns0:v>0.95</ns0:v>
      </ns0:c>
      <ns0:c r="E2437" s="114" t="n">
        <ns0:f>AVERAGE('消融原始 0921'!D2428:D2437)</ns0:f>
        <ns0:v>0.975</ns0:v>
      </ns0:c>
      <ns0:c r="F2437" s="114" t="n">
        <ns0:f>AVERAGE('消融原始 0921'!D2423:D2437)</ns0:f>
        <ns0:v>0.9833333333333333</ns0:v>
      </ns0:c>
      <ns0:c r="G2437" s="114" t="n">
        <ns0:f>AVERAGE('消融原始 0921'!D2418:D2437)</ns0:f>
        <ns0:v>0.975</ns0:v>
      </ns0:c>
      <ns0:c r="H2437" s="114" t="n">
        <ns0:f>AVERAGE('消融原始 0921'!D2413:D2437)</ns0:f>
        <ns0:v>0.97</ns0:v>
      </ns0:c>
      <ns0:c r="I2437" s="114" t="n">
        <ns0:f>AVERAGE('消融原始 0921'!D2408:D2437)</ns0:f>
        <ns0:v>0.9666666666666667</ns0:v>
      </ns0:c>
      <ns0:c r="J2437" s="114" t="n">
        <ns0:f>AVERAGE('消融原始 0921'!D2398:D2437)</ns0:f>
        <ns0:v>0.94375</ns0:v>
      </ns0:c>
      <ns0:c r="K2437" s="114" t="n">
        <ns0:f>AVERAGE('消融原始 0921'!D2388:D2437)</ns0:f>
        <ns0:v>0.925</ns0:v>
      </ns0:c>
    </ns0:row>
    <ns0:row r="2438" ht="18" customHeight="1">
      <ns0:c r="A2438" s="109" t="str">
        <ns0:v>t3</ns0:v>
      </ns0:c>
      <ns0:c r="B2438" s="109" t="n">
        <ns0:v>220</ns0:v>
      </ns0:c>
      <ns0:c r="C2438" s="109" t="n">
        <ns0:f>'消融原始 0921'!B2438-'消融实验 0921'!$E$7+1</ns0:f>
        <ns0:v>75</ns0:v>
      </ns0:c>
      <ns0:c r="D2438" s="114" t="n">
        <ns0:f>AVERAGE('消融原始 0921'!D2434:D2438)</ns0:f>
        <ns0:v>1</ns0:v>
      </ns0:c>
      <ns0:c r="E2438" s="114" t="n">
        <ns0:f>AVERAGE('消融原始 0921'!D2429:D2438)</ns0:f>
        <ns0:v>0.975</ns0:v>
      </ns0:c>
      <ns0:c r="F2438" s="114" t="n">
        <ns0:f>AVERAGE('消融原始 0921'!D2424:D2438)</ns0:f>
        <ns0:v>0.9833333333333333</ns0:v>
      </ns0:c>
      <ns0:c r="G2438" s="114" t="n">
        <ns0:f>AVERAGE('消融原始 0921'!D2419:D2438)</ns0:f>
        <ns0:v>0.9875</ns0:v>
      </ns0:c>
      <ns0:c r="H2438" s="114" t="n">
        <ns0:f>AVERAGE('消融原始 0921'!D2414:D2438)</ns0:f>
        <ns0:v>0.97</ns0:v>
      </ns0:c>
      <ns0:c r="I2438" s="114" t="n">
        <ns0:f>AVERAGE('消融原始 0921'!D2409:D2438)</ns0:f>
        <ns0:v>0.9666666666666667</ns0:v>
      </ns0:c>
      <ns0:c r="J2438" s="114" t="n">
        <ns0:f>AVERAGE('消融原始 0921'!D2399:D2438)</ns0:f>
        <ns0:v>0.95</ns0:v>
      </ns0:c>
      <ns0:c r="K2438" s="114" t="n">
        <ns0:f>AVERAGE('消融原始 0921'!D2389:D2438)</ns0:f>
        <ns0:v>0.93</ns0:v>
      </ns0:c>
    </ns0:row>
    <ns0:row r="2439" ht="18" customHeight="1">
      <ns0:c r="A2439" s="109" t="str">
        <ns0:v>t3</ns0:v>
      </ns0:c>
      <ns0:c r="B2439" s="109" t="n">
        <ns0:v>221</ns0:v>
      </ns0:c>
      <ns0:c r="C2439" s="109" t="n">
        <ns0:f>'消融原始 0921'!B2439-'消融实验 0921'!$E$7+1</ns0:f>
        <ns0:v>76</ns0:v>
      </ns0:c>
      <ns0:c r="D2439" s="114" t="n">
        <ns0:f>AVERAGE('消融原始 0921'!D2435:D2439)</ns0:f>
        <ns0:v>1</ns0:v>
      </ns0:c>
      <ns0:c r="E2439" s="114" t="n">
        <ns0:f>AVERAGE('消融原始 0921'!D2430:D2439)</ns0:f>
        <ns0:v>0.975</ns0:v>
      </ns0:c>
      <ns0:c r="F2439" s="114" t="n">
        <ns0:f>AVERAGE('消融原始 0921'!D2425:D2439)</ns0:f>
        <ns0:v>0.9833333333333333</ns0:v>
      </ns0:c>
      <ns0:c r="G2439" s="114" t="n">
        <ns0:f>AVERAGE('消融原始 0921'!D2420:D2439)</ns0:f>
        <ns0:v>0.9875</ns0:v>
      </ns0:c>
      <ns0:c r="H2439" s="114" t="n">
        <ns0:f>AVERAGE('消融原始 0921'!D2415:D2439)</ns0:f>
        <ns0:v>0.97</ns0:v>
      </ns0:c>
      <ns0:c r="I2439" s="114" t="n">
        <ns0:f>AVERAGE('消融原始 0921'!D2410:D2439)</ns0:f>
        <ns0:v>0.9666666666666667</ns0:v>
      </ns0:c>
      <ns0:c r="J2439" s="114" t="n">
        <ns0:f>AVERAGE('消融原始 0921'!D2400:D2439)</ns0:f>
        <ns0:v>0.95625</ns0:v>
      </ns0:c>
      <ns0:c r="K2439" s="114" t="n">
        <ns0:f>AVERAGE('消融原始 0921'!D2390:D2439)</ns0:f>
        <ns0:v>0.935</ns0:v>
      </ns0:c>
    </ns0:row>
    <ns0:row r="2440" ht="18" customHeight="1">
      <ns0:c r="A2440" s="109" t="str">
        <ns0:v>t3</ns0:v>
      </ns0:c>
      <ns0:c r="B2440" s="109" t="n">
        <ns0:v>222</ns0:v>
      </ns0:c>
      <ns0:c r="C2440" s="109" t="n">
        <ns0:f>'消融原始 0921'!B2440-'消融实验 0921'!$E$7+1</ns0:f>
        <ns0:v>77</ns0:v>
      </ns0:c>
      <ns0:c r="D2440" s="114" t="n">
        <ns0:f>AVERAGE('消融原始 0921'!D2436:D2440)</ns0:f>
        <ns0:v>1</ns0:v>
      </ns0:c>
      <ns0:c r="E2440" s="114" t="n">
        <ns0:f>AVERAGE('消融原始 0921'!D2431:D2440)</ns0:f>
        <ns0:v>0.975</ns0:v>
      </ns0:c>
      <ns0:c r="F2440" s="114" t="n">
        <ns0:f>AVERAGE('消融原始 0921'!D2426:D2440)</ns0:f>
        <ns0:v>0.9833333333333333</ns0:v>
      </ns0:c>
      <ns0:c r="G2440" s="114" t="n">
        <ns0:f>AVERAGE('消融原始 0921'!D2421:D2440)</ns0:f>
        <ns0:v>0.9875</ns0:v>
      </ns0:c>
      <ns0:c r="H2440" s="114" t="n">
        <ns0:f>AVERAGE('消融原始 0921'!D2416:D2440)</ns0:f>
        <ns0:v>0.97</ns0:v>
      </ns0:c>
      <ns0:c r="I2440" s="114" t="n">
        <ns0:f>AVERAGE('消融原始 0921'!D2411:D2440)</ns0:f>
        <ns0:v>0.975</ns0:v>
      </ns0:c>
      <ns0:c r="J2440" s="114" t="n">
        <ns0:f>AVERAGE('消融原始 0921'!D2401:D2440)</ns0:f>
        <ns0:v>0.95625</ns0:v>
      </ns0:c>
      <ns0:c r="K2440" s="114" t="n">
        <ns0:f>AVERAGE('消融原始 0921'!D2391:D2440)</ns0:f>
        <ns0:v>0.935</ns0:v>
      </ns0:c>
    </ns0:row>
    <ns0:row r="2441" ht="18" customHeight="1">
      <ns0:c r="A2441" s="109" t="str">
        <ns0:v>t3</ns0:v>
      </ns0:c>
      <ns0:c r="B2441" s="109" t="n">
        <ns0:v>223</ns0:v>
      </ns0:c>
      <ns0:c r="C2441" s="109" t="n">
        <ns0:f>'消融原始 0921'!B2441-'消融实验 0921'!$E$7+1</ns0:f>
        <ns0:v>78</ns0:v>
      </ns0:c>
      <ns0:c r="D2441" s="114" t="n">
        <ns0:f>AVERAGE('消融原始 0921'!D2437:D2441)</ns0:f>
        <ns0:v>1</ns0:v>
      </ns0:c>
      <ns0:c r="E2441" s="114" t="n">
        <ns0:f>AVERAGE('消融原始 0921'!D2432:D2441)</ns0:f>
        <ns0:v>0.975</ns0:v>
      </ns0:c>
      <ns0:c r="F2441" s="114" t="n">
        <ns0:f>AVERAGE('消融原始 0921'!D2427:D2441)</ns0:f>
        <ns0:v>0.9833333333333333</ns0:v>
      </ns0:c>
      <ns0:c r="G2441" s="114" t="n">
        <ns0:f>AVERAGE('消融原始 0921'!D2422:D2441)</ns0:f>
        <ns0:v>0.9875</ns0:v>
      </ns0:c>
      <ns0:c r="H2441" s="114" t="n">
        <ns0:f>AVERAGE('消融原始 0921'!D2417:D2441)</ns0:f>
        <ns0:v>0.97</ns0:v>
      </ns0:c>
      <ns0:c r="I2441" s="114" t="n">
        <ns0:f>AVERAGE('消融原始 0921'!D2412:D2441)</ns0:f>
        <ns0:v>0.975</ns0:v>
      </ns0:c>
      <ns0:c r="J2441" s="114" t="n">
        <ns0:f>AVERAGE('消融原始 0921'!D2402:D2441)</ns0:f>
        <ns0:v>0.95625</ns0:v>
      </ns0:c>
      <ns0:c r="K2441" s="114" t="n">
        <ns0:f>AVERAGE('消融原始 0921'!D2392:D2441)</ns0:f>
        <ns0:v>0.94</ns0:v>
      </ns0:c>
    </ns0:row>
    <ns0:row r="2442" ht="18" customHeight="1">
      <ns0:c r="A2442" s="109" t="str">
        <ns0:v>t3</ns0:v>
      </ns0:c>
      <ns0:c r="B2442" s="109" t="n">
        <ns0:v>224</ns0:v>
      </ns0:c>
      <ns0:c r="C2442" s="109" t="n">
        <ns0:f>'消融原始 0921'!B2442-'消融实验 0921'!$E$7+1</ns0:f>
        <ns0:v>79</ns0:v>
      </ns0:c>
      <ns0:c r="D2442" s="114" t="n">
        <ns0:f>AVERAGE('消融原始 0921'!D2438:D2442)</ns0:f>
        <ns0:v>1</ns0:v>
      </ns0:c>
      <ns0:c r="E2442" s="114" t="n">
        <ns0:f>AVERAGE('消融原始 0921'!D2433:D2442)</ns0:f>
        <ns0:v>0.975</ns0:v>
      </ns0:c>
      <ns0:c r="F2442" s="114" t="n">
        <ns0:f>AVERAGE('消融原始 0921'!D2428:D2442)</ns0:f>
        <ns0:v>0.9833333333333333</ns0:v>
      </ns0:c>
      <ns0:c r="G2442" s="114" t="n">
        <ns0:f>AVERAGE('消融原始 0921'!D2423:D2442)</ns0:f>
        <ns0:v>0.9875</ns0:v>
      </ns0:c>
      <ns0:c r="H2442" s="114" t="n">
        <ns0:f>AVERAGE('消融原始 0921'!D2418:D2442)</ns0:f>
        <ns0:v>0.98</ns0:v>
      </ns0:c>
      <ns0:c r="I2442" s="114" t="n">
        <ns0:f>AVERAGE('消融原始 0921'!D2413:D2442)</ns0:f>
        <ns0:v>0.975</ns0:v>
      </ns0:c>
      <ns0:c r="J2442" s="114" t="n">
        <ns0:f>AVERAGE('消融原始 0921'!D2403:D2442)</ns0:f>
        <ns0:v>0.96875</ns0:v>
      </ns0:c>
      <ns0:c r="K2442" s="114" t="n">
        <ns0:f>AVERAGE('消融原始 0921'!D2393:D2442)</ns0:f>
        <ns0:v>0.94</ns0:v>
      </ns0:c>
    </ns0:row>
    <ns0:row r="2443" ht="18" customHeight="1">
      <ns0:c r="A2443" s="109" t="str">
        <ns0:v>t3</ns0:v>
      </ns0:c>
      <ns0:c r="B2443" s="109" t="n">
        <ns0:v>225</ns0:v>
      </ns0:c>
      <ns0:c r="C2443" s="109" t="n">
        <ns0:f>'消融原始 0921'!B2443-'消融实验 0921'!$E$7+1</ns0:f>
        <ns0:v>80</ns0:v>
      </ns0:c>
      <ns0:c r="D2443" s="114" t="n">
        <ns0:f>AVERAGE('消融原始 0921'!D2439:D2443)</ns0:f>
        <ns0:v>1</ns0:v>
      </ns0:c>
      <ns0:c r="E2443" s="114" t="n">
        <ns0:f>AVERAGE('消融原始 0921'!D2434:D2443)</ns0:f>
        <ns0:v>1</ns0:v>
      </ns0:c>
      <ns0:c r="F2443" s="114" t="n">
        <ns0:f>AVERAGE('消融原始 0921'!D2429:D2443)</ns0:f>
        <ns0:v>0.9833333333333333</ns0:v>
      </ns0:c>
      <ns0:c r="G2443" s="114" t="n">
        <ns0:f>AVERAGE('消融原始 0921'!D2424:D2443)</ns0:f>
        <ns0:v>0.9875</ns0:v>
      </ns0:c>
      <ns0:c r="H2443" s="114" t="n">
        <ns0:f>AVERAGE('消融原始 0921'!D2419:D2443)</ns0:f>
        <ns0:v>0.99</ns0:v>
      </ns0:c>
      <ns0:c r="I2443" s="114" t="n">
        <ns0:f>AVERAGE('消融原始 0921'!D2414:D2443)</ns0:f>
        <ns0:v>0.975</ns0:v>
      </ns0:c>
      <ns0:c r="J2443" s="114" t="n">
        <ns0:f>AVERAGE('消融原始 0921'!D2404:D2443)</ns0:f>
        <ns0:v>0.96875</ns0:v>
      </ns0:c>
      <ns0:c r="K2443" s="114" t="n">
        <ns0:f>AVERAGE('消融原始 0921'!D2394:D2443)</ns0:f>
        <ns0:v>0.94</ns0:v>
      </ns0:c>
    </ns0:row>
    <ns0:row r="2444" ht="18" customHeight="1">
      <ns0:c r="A2444" s="109" t="str">
        <ns0:v>t3</ns0:v>
      </ns0:c>
      <ns0:c r="B2444" s="109" t="n">
        <ns0:v>226</ns0:v>
      </ns0:c>
      <ns0:c r="C2444" s="109" t="n">
        <ns0:f>'消融原始 0921'!B2444-'消融实验 0921'!$E$7+1</ns0:f>
        <ns0:v>81</ns0:v>
      </ns0:c>
      <ns0:c r="D2444" s="114" t="n">
        <ns0:f>AVERAGE('消融原始 0921'!D2440:D2444)</ns0:f>
        <ns0:v>1</ns0:v>
      </ns0:c>
      <ns0:c r="E2444" s="114" t="n">
        <ns0:f>AVERAGE('消融原始 0921'!D2435:D2444)</ns0:f>
        <ns0:v>1</ns0:v>
      </ns0:c>
      <ns0:c r="F2444" s="114" t="n">
        <ns0:f>AVERAGE('消融原始 0921'!D2430:D2444)</ns0:f>
        <ns0:v>0.9833333333333333</ns0:v>
      </ns0:c>
      <ns0:c r="G2444" s="114" t="n">
        <ns0:f>AVERAGE('消融原始 0921'!D2425:D2444)</ns0:f>
        <ns0:v>0.9875</ns0:v>
      </ns0:c>
      <ns0:c r="H2444" s="114" t="n">
        <ns0:f>AVERAGE('消融原始 0921'!D2420:D2444)</ns0:f>
        <ns0:v>0.99</ns0:v>
      </ns0:c>
      <ns0:c r="I2444" s="114" t="n">
        <ns0:f>AVERAGE('消融原始 0921'!D2415:D2444)</ns0:f>
        <ns0:v>0.975</ns0:v>
      </ns0:c>
      <ns0:c r="J2444" s="114" t="n">
        <ns0:f>AVERAGE('消融原始 0921'!D2405:D2444)</ns0:f>
        <ns0:v>0.96875</ns0:v>
      </ns0:c>
      <ns0:c r="K2444" s="114" t="n">
        <ns0:f>AVERAGE('消融原始 0921'!D2395:D2444)</ns0:f>
        <ns0:v>0.95</ns0:v>
      </ns0:c>
    </ns0:row>
    <ns0:row r="2445" ht="18" customHeight="1">
      <ns0:c r="A2445" s="109" t="str">
        <ns0:v>t3</ns0:v>
      </ns0:c>
      <ns0:c r="B2445" s="109" t="n">
        <ns0:v>227</ns0:v>
      </ns0:c>
      <ns0:c r="C2445" s="109" t="n">
        <ns0:f>'消融原始 0921'!B2445-'消融实验 0921'!$E$7+1</ns0:f>
        <ns0:v>82</ns0:v>
      </ns0:c>
      <ns0:c r="D2445" s="114" t="n">
        <ns0:f>AVERAGE('消融原始 0921'!D2441:D2445)</ns0:f>
        <ns0:v>1</ns0:v>
      </ns0:c>
      <ns0:c r="E2445" s="114" t="n">
        <ns0:f>AVERAGE('消融原始 0921'!D2436:D2445)</ns0:f>
        <ns0:v>1</ns0:v>
      </ns0:c>
      <ns0:c r="F2445" s="114" t="n">
        <ns0:f>AVERAGE('消融原始 0921'!D2431:D2445)</ns0:f>
        <ns0:v>0.9833333333333333</ns0:v>
      </ns0:c>
      <ns0:c r="G2445" s="114" t="n">
        <ns0:f>AVERAGE('消融原始 0921'!D2426:D2445)</ns0:f>
        <ns0:v>0.9875</ns0:v>
      </ns0:c>
      <ns0:c r="H2445" s="114" t="n">
        <ns0:f>AVERAGE('消融原始 0921'!D2421:D2445)</ns0:f>
        <ns0:v>0.99</ns0:v>
      </ns0:c>
      <ns0:c r="I2445" s="114" t="n">
        <ns0:f>AVERAGE('消融原始 0921'!D2416:D2445)</ns0:f>
        <ns0:v>0.975</ns0:v>
      </ns0:c>
      <ns0:c r="J2445" s="114" t="n">
        <ns0:f>AVERAGE('消融原始 0921'!D2406:D2445)</ns0:f>
        <ns0:v>0.96875</ns0:v>
      </ns0:c>
      <ns0:c r="K2445" s="114" t="n">
        <ns0:f>AVERAGE('消融原始 0921'!D2396:D2445)</ns0:f>
        <ns0:v>0.95</ns0:v>
      </ns0:c>
    </ns0:row>
    <ns0:row r="2446" ht="18" customHeight="1">
      <ns0:c r="A2446" s="109" t="str">
        <ns0:v>t3</ns0:v>
      </ns0:c>
      <ns0:c r="B2446" s="109" t="n">
        <ns0:v>228</ns0:v>
      </ns0:c>
      <ns0:c r="C2446" s="109" t="n">
        <ns0:f>'消融原始 0921'!B2446-'消融实验 0921'!$E$7+1</ns0:f>
        <ns0:v>83</ns0:v>
      </ns0:c>
      <ns0:c r="D2446" s="114" t="n">
        <ns0:f>AVERAGE('消融原始 0921'!D2442:D2446)</ns0:f>
        <ns0:v>1</ns0:v>
      </ns0:c>
      <ns0:c r="E2446" s="114" t="n">
        <ns0:f>AVERAGE('消融原始 0921'!D2437:D2446)</ns0:f>
        <ns0:v>1</ns0:v>
      </ns0:c>
      <ns0:c r="F2446" s="114" t="n">
        <ns0:f>AVERAGE('消融原始 0921'!D2432:D2446)</ns0:f>
        <ns0:v>0.9833333333333333</ns0:v>
      </ns0:c>
      <ns0:c r="G2446" s="114" t="n">
        <ns0:f>AVERAGE('消融原始 0921'!D2427:D2446)</ns0:f>
        <ns0:v>0.9875</ns0:v>
      </ns0:c>
      <ns0:c r="H2446" s="114" t="n">
        <ns0:f>AVERAGE('消融原始 0921'!D2422:D2446)</ns0:f>
        <ns0:v>0.99</ns0:v>
      </ns0:c>
      <ns0:c r="I2446" s="114" t="n">
        <ns0:f>AVERAGE('消融原始 0921'!D2417:D2446)</ns0:f>
        <ns0:v>0.975</ns0:v>
      </ns0:c>
      <ns0:c r="J2446" s="114" t="n">
        <ns0:f>AVERAGE('消融原始 0921'!D2407:D2446)</ns0:f>
        <ns0:v>0.975</ns0:v>
      </ns0:c>
      <ns0:c r="K2446" s="114" t="n">
        <ns0:f>AVERAGE('消融原始 0921'!D2397:D2446)</ns0:f>
        <ns0:v>0.955</ns0:v>
      </ns0:c>
    </ns0:row>
    <ns0:row r="2447" ht="18" customHeight="1">
      <ns0:c r="A2447" s="109" t="str">
        <ns0:v>t3</ns0:v>
      </ns0:c>
      <ns0:c r="B2447" s="109" t="n">
        <ns0:v>229</ns0:v>
      </ns0:c>
      <ns0:c r="C2447" s="109" t="n">
        <ns0:f>'消融原始 0921'!B2447-'消融实验 0921'!$E$7+1</ns0:f>
        <ns0:v>84</ns0:v>
      </ns0:c>
      <ns0:c r="D2447" s="114" t="n">
        <ns0:f>AVERAGE('消融原始 0921'!D2443:D2447)</ns0:f>
        <ns0:v>1</ns0:v>
      </ns0:c>
      <ns0:c r="E2447" s="114" t="n">
        <ns0:f>AVERAGE('消融原始 0921'!D2438:D2447)</ns0:f>
        <ns0:v>1</ns0:v>
      </ns0:c>
      <ns0:c r="F2447" s="114" t="n">
        <ns0:f>AVERAGE('消融原始 0921'!D2433:D2447)</ns0:f>
        <ns0:v>0.9833333333333333</ns0:v>
      </ns0:c>
      <ns0:c r="G2447" s="114" t="n">
        <ns0:f>AVERAGE('消融原始 0921'!D2428:D2447)</ns0:f>
        <ns0:v>0.9875</ns0:v>
      </ns0:c>
      <ns0:c r="H2447" s="114" t="n">
        <ns0:f>AVERAGE('消融原始 0921'!D2423:D2447)</ns0:f>
        <ns0:v>0.99</ns0:v>
      </ns0:c>
      <ns0:c r="I2447" s="114" t="n">
        <ns0:f>AVERAGE('消融原始 0921'!D2418:D2447)</ns0:f>
        <ns0:v>0.9833333333333333</ns0:v>
      </ns0:c>
      <ns0:c r="J2447" s="114" t="n">
        <ns0:f>AVERAGE('消融原始 0921'!D2408:D2447)</ns0:f>
        <ns0:v>0.975</ns0:v>
      </ns0:c>
      <ns0:c r="K2447" s="114" t="n">
        <ns0:f>AVERAGE('消融原始 0921'!D2398:D2447)</ns0:f>
        <ns0:v>0.955</ns0:v>
      </ns0:c>
    </ns0:row>
    <ns0:row r="2448" ht="18" customHeight="1">
      <ns0:c r="A2448" s="109" t="str">
        <ns0:v>t3</ns0:v>
      </ns0:c>
      <ns0:c r="B2448" s="109" t="n">
        <ns0:v>230</ns0:v>
      </ns0:c>
      <ns0:c r="C2448" s="109" t="n">
        <ns0:f>'消融原始 0921'!B2448-'消融实验 0921'!$E$7+1</ns0:f>
        <ns0:v>85</ns0:v>
      </ns0:c>
      <ns0:c r="D2448" s="114" t="n">
        <ns0:f>AVERAGE('消融原始 0921'!D2444:D2448)</ns0:f>
        <ns0:v>0.85</ns0:v>
      </ns0:c>
      <ns0:c r="E2448" s="114" t="n">
        <ns0:f>AVERAGE('消融原始 0921'!D2439:D2448)</ns0:f>
        <ns0:v>0.925</ns0:v>
      </ns0:c>
      <ns0:c r="F2448" s="114" t="n">
        <ns0:f>AVERAGE('消融原始 0921'!D2434:D2448)</ns0:f>
        <ns0:v>0.95</ns0:v>
      </ns0:c>
      <ns0:c r="G2448" s="114" t="n">
        <ns0:f>AVERAGE('消融原始 0921'!D2429:D2448)</ns0:f>
        <ns0:v>0.95</ns0:v>
      </ns0:c>
      <ns0:c r="H2448" s="114" t="n">
        <ns0:f>AVERAGE('消融原始 0921'!D2424:D2448)</ns0:f>
        <ns0:v>0.96</ns0:v>
      </ns0:c>
      <ns0:c r="I2448" s="114" t="n">
        <ns0:f>AVERAGE('消融原始 0921'!D2419:D2448)</ns0:f>
        <ns0:v>0.9666666666666667</ns0:v>
      </ns0:c>
      <ns0:c r="J2448" s="114" t="n">
        <ns0:f>AVERAGE('消融原始 0921'!D2409:D2448)</ns0:f>
        <ns0:v>0.95625</ns0:v>
      </ns0:c>
      <ns0:c r="K2448" s="114" t="n">
        <ns0:f>AVERAGE('消融原始 0921'!D2399:D2448)</ns0:f>
        <ns0:v>0.945</ns0:v>
      </ns0:c>
    </ns0:row>
    <ns0:row r="2449" ht="18" customHeight="1">
      <ns0:c r="A2449" s="109" t="str">
        <ns0:v>t3</ns0:v>
      </ns0:c>
      <ns0:c r="B2449" s="109" t="n">
        <ns0:v>231</ns0:v>
      </ns0:c>
      <ns0:c r="C2449" s="109" t="n">
        <ns0:f>'消融原始 0921'!B2449-'消融实验 0921'!$E$7+1</ns0:f>
        <ns0:v>86</ns0:v>
      </ns0:c>
      <ns0:c r="D2449" s="114" t="n">
        <ns0:f>AVERAGE('消融原始 0921'!D2445:D2449)</ns0:f>
        <ns0:v>0.85</ns0:v>
      </ns0:c>
      <ns0:c r="E2449" s="114" t="n">
        <ns0:f>AVERAGE('消融原始 0921'!D2440:D2449)</ns0:f>
        <ns0:v>0.925</ns0:v>
      </ns0:c>
      <ns0:c r="F2449" s="114" t="n">
        <ns0:f>AVERAGE('消融原始 0921'!D2435:D2449)</ns0:f>
        <ns0:v>0.95</ns0:v>
      </ns0:c>
      <ns0:c r="G2449" s="114" t="n">
        <ns0:f>AVERAGE('消融原始 0921'!D2430:D2449)</ns0:f>
        <ns0:v>0.95</ns0:v>
      </ns0:c>
      <ns0:c r="H2449" s="114" t="n">
        <ns0:f>AVERAGE('消融原始 0921'!D2425:D2449)</ns0:f>
        <ns0:v>0.96</ns0:v>
      </ns0:c>
      <ns0:c r="I2449" s="114" t="n">
        <ns0:f>AVERAGE('消融原始 0921'!D2420:D2449)</ns0:f>
        <ns0:v>0.9666666666666667</ns0:v>
      </ns0:c>
      <ns0:c r="J2449" s="114" t="n">
        <ns0:f>AVERAGE('消融原始 0921'!D2410:D2449)</ns0:f>
        <ns0:v>0.95625</ns0:v>
      </ns0:c>
      <ns0:c r="K2449" s="114" t="n">
        <ns0:f>AVERAGE('消融原始 0921'!D2400:D2449)</ns0:f>
        <ns0:v>0.95</ns0:v>
      </ns0:c>
    </ns0:row>
    <ns0:row r="2450" ht="18" customHeight="1">
      <ns0:c r="A2450" s="109" t="str">
        <ns0:v>t3</ns0:v>
      </ns0:c>
      <ns0:c r="B2450" s="109" t="n">
        <ns0:v>232</ns0:v>
      </ns0:c>
      <ns0:c r="C2450" s="109" t="n">
        <ns0:f>'消融原始 0921'!B2450-'消融实验 0921'!$E$7+1</ns0:f>
        <ns0:v>87</ns0:v>
      </ns0:c>
      <ns0:c r="D2450" s="114" t="n">
        <ns0:f>AVERAGE('消融原始 0921'!D2446:D2450)</ns0:f>
        <ns0:v>0.85</ns0:v>
      </ns0:c>
      <ns0:c r="E2450" s="114" t="n">
        <ns0:f>AVERAGE('消融原始 0921'!D2441:D2450)</ns0:f>
        <ns0:v>0.925</ns0:v>
      </ns0:c>
      <ns0:c r="F2450" s="114" t="n">
        <ns0:f>AVERAGE('消融原始 0921'!D2436:D2450)</ns0:f>
        <ns0:v>0.95</ns0:v>
      </ns0:c>
      <ns0:c r="G2450" s="114" t="n">
        <ns0:f>AVERAGE('消融原始 0921'!D2431:D2450)</ns0:f>
        <ns0:v>0.95</ns0:v>
      </ns0:c>
      <ns0:c r="H2450" s="114" t="n">
        <ns0:f>AVERAGE('消融原始 0921'!D2426:D2450)</ns0:f>
        <ns0:v>0.96</ns0:v>
      </ns0:c>
      <ns0:c r="I2450" s="114" t="n">
        <ns0:f>AVERAGE('消融原始 0921'!D2421:D2450)</ns0:f>
        <ns0:v>0.9666666666666667</ns0:v>
      </ns0:c>
      <ns0:c r="J2450" s="114" t="n">
        <ns0:f>AVERAGE('消融原始 0921'!D2411:D2450)</ns0:f>
        <ns0:v>0.9625</ns0:v>
      </ns0:c>
      <ns0:c r="K2450" s="114" t="n">
        <ns0:f>AVERAGE('消融原始 0921'!D2401:D2450)</ns0:f>
        <ns0:v>0.95</ns0:v>
      </ns0:c>
    </ns0:row>
    <ns0:row r="2451" ht="18" customHeight="1">
      <ns0:c r="A2451" s="109" t="str">
        <ns0:v>t3</ns0:v>
      </ns0:c>
      <ns0:c r="B2451" s="109" t="n">
        <ns0:v>233</ns0:v>
      </ns0:c>
      <ns0:c r="C2451" s="109" t="n">
        <ns0:f>'消融原始 0921'!B2451-'消融实验 0921'!$E$7+1</ns0:f>
        <ns0:v>88</ns0:v>
      </ns0:c>
      <ns0:c r="D2451" s="114" t="n">
        <ns0:f>AVERAGE('消融原始 0921'!D2447:D2451)</ns0:f>
        <ns0:v>0.85</ns0:v>
      </ns0:c>
      <ns0:c r="E2451" s="114" t="n">
        <ns0:f>AVERAGE('消融原始 0921'!D2442:D2451)</ns0:f>
        <ns0:v>0.925</ns0:v>
      </ns0:c>
      <ns0:c r="F2451" s="114" t="n">
        <ns0:f>AVERAGE('消融原始 0921'!D2437:D2451)</ns0:f>
        <ns0:v>0.95</ns0:v>
      </ns0:c>
      <ns0:c r="G2451" s="114" t="n">
        <ns0:f>AVERAGE('消融原始 0921'!D2432:D2451)</ns0:f>
        <ns0:v>0.95</ns0:v>
      </ns0:c>
      <ns0:c r="H2451" s="114" t="n">
        <ns0:f>AVERAGE('消融原始 0921'!D2427:D2451)</ns0:f>
        <ns0:v>0.96</ns0:v>
      </ns0:c>
      <ns0:c r="I2451" s="114" t="n">
        <ns0:f>AVERAGE('消融原始 0921'!D2422:D2451)</ns0:f>
        <ns0:v>0.9666666666666667</ns0:v>
      </ns0:c>
      <ns0:c r="J2451" s="114" t="n">
        <ns0:f>AVERAGE('消融原始 0921'!D2412:D2451)</ns0:f>
        <ns0:v>0.9625</ns0:v>
      </ns0:c>
      <ns0:c r="K2451" s="114" t="n">
        <ns0:f>AVERAGE('消融原始 0921'!D2402:D2451)</ns0:f>
        <ns0:v>0.95</ns0:v>
      </ns0:c>
    </ns0:row>
    <ns0:row r="2452" ht="18" customHeight="1">
      <ns0:c r="A2452" s="109" t="str">
        <ns0:v>t3</ns0:v>
      </ns0:c>
      <ns0:c r="B2452" s="109" t="n">
        <ns0:v>234</ns0:v>
      </ns0:c>
      <ns0:c r="C2452" s="109" t="n">
        <ns0:f>'消融原始 0921'!B2452-'消融实验 0921'!$E$7+1</ns0:f>
        <ns0:v>89</ns0:v>
      </ns0:c>
      <ns0:c r="D2452" s="114" t="n">
        <ns0:f>AVERAGE('消融原始 0921'!D2448:D2452)</ns0:f>
        <ns0:v>0.85</ns0:v>
      </ns0:c>
      <ns0:c r="E2452" s="114" t="n">
        <ns0:f>AVERAGE('消融原始 0921'!D2443:D2452)</ns0:f>
        <ns0:v>0.925</ns0:v>
      </ns0:c>
      <ns0:c r="F2452" s="114" t="n">
        <ns0:f>AVERAGE('消融原始 0921'!D2438:D2452)</ns0:f>
        <ns0:v>0.95</ns0:v>
      </ns0:c>
      <ns0:c r="G2452" s="114" t="n">
        <ns0:f>AVERAGE('消融原始 0921'!D2433:D2452)</ns0:f>
        <ns0:v>0.95</ns0:v>
      </ns0:c>
      <ns0:c r="H2452" s="114" t="n">
        <ns0:f>AVERAGE('消融原始 0921'!D2428:D2452)</ns0:f>
        <ns0:v>0.96</ns0:v>
      </ns0:c>
      <ns0:c r="I2452" s="114" t="n">
        <ns0:f>AVERAGE('消融原始 0921'!D2423:D2452)</ns0:f>
        <ns0:v>0.9666666666666667</ns0:v>
      </ns0:c>
      <ns0:c r="J2452" s="114" t="n">
        <ns0:f>AVERAGE('消融原始 0921'!D2413:D2452)</ns0:f>
        <ns0:v>0.9625</ns0:v>
      </ns0:c>
      <ns0:c r="K2452" s="114" t="n">
        <ns0:f>AVERAGE('消融原始 0921'!D2403:D2452)</ns0:f>
        <ns0:v>0.96</ns0:v>
      </ns0:c>
    </ns0:row>
    <ns0:row r="2453" ht="18" customHeight="1">
      <ns0:c r="A2453" s="109" t="str">
        <ns0:v>t3</ns0:v>
      </ns0:c>
      <ns0:c r="B2453" s="109" t="n">
        <ns0:v>235</ns0:v>
      </ns0:c>
      <ns0:c r="C2453" s="109" t="n">
        <ns0:f>'消融原始 0921'!B2453-'消融实验 0921'!$E$7+1</ns0:f>
        <ns0:v>90</ns0:v>
      </ns0:c>
      <ns0:c r="D2453" s="114" t="n">
        <ns0:f>AVERAGE('消融原始 0921'!D2449:D2453)</ns0:f>
        <ns0:v>1</ns0:v>
      </ns0:c>
      <ns0:c r="E2453" s="114" t="n">
        <ns0:f>AVERAGE('消融原始 0921'!D2444:D2453)</ns0:f>
        <ns0:v>0.925</ns0:v>
      </ns0:c>
      <ns0:c r="F2453" s="114" t="n">
        <ns0:f>AVERAGE('消融原始 0921'!D2439:D2453)</ns0:f>
        <ns0:v>0.95</ns0:v>
      </ns0:c>
      <ns0:c r="G2453" s="114" t="n">
        <ns0:f>AVERAGE('消融原始 0921'!D2434:D2453)</ns0:f>
        <ns0:v>0.9625</ns0:v>
      </ns0:c>
      <ns0:c r="H2453" s="114" t="n">
        <ns0:f>AVERAGE('消融原始 0921'!D2429:D2453)</ns0:f>
        <ns0:v>0.96</ns0:v>
      </ns0:c>
      <ns0:c r="I2453" s="114" t="n">
        <ns0:f>AVERAGE('消融原始 0921'!D2424:D2453)</ns0:f>
        <ns0:v>0.9666666666666667</ns0:v>
      </ns0:c>
      <ns0:c r="J2453" s="114" t="n">
        <ns0:f>AVERAGE('消融原始 0921'!D2414:D2453)</ns0:f>
        <ns0:v>0.9625</ns0:v>
      </ns0:c>
      <ns0:c r="K2453" s="114" t="n">
        <ns0:f>AVERAGE('消融原始 0921'!D2404:D2453)</ns0:f>
        <ns0:v>0.96</ns0:v>
      </ns0:c>
    </ns0:row>
    <ns0:row r="2454" ht="18" customHeight="1">
      <ns0:c r="A2454" s="109" t="str">
        <ns0:v>t3</ns0:v>
      </ns0:c>
      <ns0:c r="B2454" s="109" t="n">
        <ns0:v>236</ns0:v>
      </ns0:c>
      <ns0:c r="C2454" s="109" t="n">
        <ns0:f>'消融原始 0921'!B2454-'消融实验 0921'!$E$7+1</ns0:f>
        <ns0:v>91</ns0:v>
      </ns0:c>
      <ns0:c r="D2454" s="114" t="n">
        <ns0:f>AVERAGE('消融原始 0921'!D2450:D2454)</ns0:f>
        <ns0:v>0.95</ns0:v>
      </ns0:c>
      <ns0:c r="E2454" s="114" t="n">
        <ns0:f>AVERAGE('消融原始 0921'!D2445:D2454)</ns0:f>
        <ns0:v>0.9</ns0:v>
      </ns0:c>
      <ns0:c r="F2454" s="114" t="n">
        <ns0:f>AVERAGE('消融原始 0921'!D2440:D2454)</ns0:f>
        <ns0:v>0.9333333333333333</ns0:v>
      </ns0:c>
      <ns0:c r="G2454" s="114" t="n">
        <ns0:f>AVERAGE('消融原始 0921'!D2435:D2454)</ns0:f>
        <ns0:v>0.95</ns0:v>
      </ns0:c>
      <ns0:c r="H2454" s="114" t="n">
        <ns0:f>AVERAGE('消融原始 0921'!D2430:D2454)</ns0:f>
        <ns0:v>0.95</ns0:v>
      </ns0:c>
      <ns0:c r="I2454" s="114" t="n">
        <ns0:f>AVERAGE('消融原始 0921'!D2425:D2454)</ns0:f>
        <ns0:v>0.9583333333333334</ns0:v>
      </ns0:c>
      <ns0:c r="J2454" s="114" t="n">
        <ns0:f>AVERAGE('消融原始 0921'!D2415:D2454)</ns0:f>
        <ns0:v>0.95625</ns0:v>
      </ns0:c>
      <ns0:c r="K2454" s="114" t="n">
        <ns0:f>AVERAGE('消融原始 0921'!D2405:D2454)</ns0:f>
        <ns0:v>0.955</ns0:v>
      </ns0:c>
    </ns0:row>
    <ns0:row r="2455" ht="18" customHeight="1">
      <ns0:c r="A2455" s="109" t="str">
        <ns0:v>t3</ns0:v>
      </ns0:c>
      <ns0:c r="B2455" s="109" t="n">
        <ns0:v>237</ns0:v>
      </ns0:c>
      <ns0:c r="C2455" s="109" t="n">
        <ns0:f>'消融原始 0921'!B2455-'消融实验 0921'!$E$7+1</ns0:f>
        <ns0:v>92</ns0:v>
      </ns0:c>
      <ns0:c r="D2455" s="114" t="n">
        <ns0:f>AVERAGE('消融原始 0921'!D2451:D2455)</ns0:f>
        <ns0:v>0.95</ns0:v>
      </ns0:c>
      <ns0:c r="E2455" s="114" t="n">
        <ns0:f>AVERAGE('消融原始 0921'!D2446:D2455)</ns0:f>
        <ns0:v>0.9</ns0:v>
      </ns0:c>
      <ns0:c r="F2455" s="114" t="n">
        <ns0:f>AVERAGE('消融原始 0921'!D2441:D2455)</ns0:f>
        <ns0:v>0.9333333333333333</ns0:v>
      </ns0:c>
      <ns0:c r="G2455" s="114" t="n">
        <ns0:f>AVERAGE('消融原始 0921'!D2436:D2455)</ns0:f>
        <ns0:v>0.95</ns0:v>
      </ns0:c>
      <ns0:c r="H2455" s="114" t="n">
        <ns0:f>AVERAGE('消融原始 0921'!D2431:D2455)</ns0:f>
        <ns0:v>0.95</ns0:v>
      </ns0:c>
      <ns0:c r="I2455" s="114" t="n">
        <ns0:f>AVERAGE('消融原始 0921'!D2426:D2455)</ns0:f>
        <ns0:v>0.9583333333333334</ns0:v>
      </ns0:c>
      <ns0:c r="J2455" s="114" t="n">
        <ns0:f>AVERAGE('消融原始 0921'!D2416:D2455)</ns0:f>
        <ns0:v>0.95625</ns0:v>
      </ns0:c>
      <ns0:c r="K2455" s="114" t="n">
        <ns0:f>AVERAGE('消融原始 0921'!D2406:D2455)</ns0:f>
        <ns0:v>0.955</ns0:v>
      </ns0:c>
    </ns0:row>
    <ns0:row r="2456" ht="18" customHeight="1">
      <ns0:c r="A2456" s="109" t="str">
        <ns0:v>t3</ns0:v>
      </ns0:c>
      <ns0:c r="B2456" s="109" t="n">
        <ns0:v>238</ns0:v>
      </ns0:c>
      <ns0:c r="C2456" s="109" t="n">
        <ns0:f>'消融原始 0921'!B2456-'消融实验 0921'!$E$7+1</ns0:f>
        <ns0:v>93</ns0:v>
      </ns0:c>
      <ns0:c r="D2456" s="114" t="n">
        <ns0:f>AVERAGE('消融原始 0921'!D2452:D2456)</ns0:f>
        <ns0:v>0.95</ns0:v>
      </ns0:c>
      <ns0:c r="E2456" s="114" t="n">
        <ns0:f>AVERAGE('消融原始 0921'!D2447:D2456)</ns0:f>
        <ns0:v>0.9</ns0:v>
      </ns0:c>
      <ns0:c r="F2456" s="114" t="n">
        <ns0:f>AVERAGE('消融原始 0921'!D2442:D2456)</ns0:f>
        <ns0:v>0.9333333333333333</ns0:v>
      </ns0:c>
      <ns0:c r="G2456" s="114" t="n">
        <ns0:f>AVERAGE('消融原始 0921'!D2437:D2456)</ns0:f>
        <ns0:v>0.95</ns0:v>
      </ns0:c>
      <ns0:c r="H2456" s="114" t="n">
        <ns0:f>AVERAGE('消融原始 0921'!D2432:D2456)</ns0:f>
        <ns0:v>0.95</ns0:v>
      </ns0:c>
      <ns0:c r="I2456" s="114" t="n">
        <ns0:f>AVERAGE('消融原始 0921'!D2427:D2456)</ns0:f>
        <ns0:v>0.9583333333333334</ns0:v>
      </ns0:c>
      <ns0:c r="J2456" s="114" t="n">
        <ns0:f>AVERAGE('消融原始 0921'!D2417:D2456)</ns0:f>
        <ns0:v>0.95625</ns0:v>
      </ns0:c>
      <ns0:c r="K2456" s="114" t="n">
        <ns0:f>AVERAGE('消融原始 0921'!D2407:D2456)</ns0:f>
        <ns0:v>0.96</ns0:v>
      </ns0:c>
    </ns0:row>
    <ns0:row r="2457" ht="18" customHeight="1">
      <ns0:c r="A2457" s="109" t="str">
        <ns0:v>t3</ns0:v>
      </ns0:c>
      <ns0:c r="B2457" s="109" t="n">
        <ns0:v>239</ns0:v>
      </ns0:c>
      <ns0:c r="C2457" s="109" t="n">
        <ns0:f>'消融原始 0921'!B2457-'消融实验 0921'!$E$7+1</ns0:f>
        <ns0:v>94</ns0:v>
      </ns0:c>
      <ns0:c r="D2457" s="114" t="n">
        <ns0:f>AVERAGE('消融原始 0921'!D2453:D2457)</ns0:f>
        <ns0:v>0.9</ns0:v>
      </ns0:c>
      <ns0:c r="E2457" s="114" t="n">
        <ns0:f>AVERAGE('消融原始 0921'!D2448:D2457)</ns0:f>
        <ns0:v>0.875</ns0:v>
      </ns0:c>
      <ns0:c r="F2457" s="114" t="n">
        <ns0:f>AVERAGE('消融原始 0921'!D2443:D2457)</ns0:f>
        <ns0:v>0.9166666666666666</ns0:v>
      </ns0:c>
      <ns0:c r="G2457" s="114" t="n">
        <ns0:f>AVERAGE('消融原始 0921'!D2438:D2457)</ns0:f>
        <ns0:v>0.9375</ns0:v>
      </ns0:c>
      <ns0:c r="H2457" s="114" t="n">
        <ns0:f>AVERAGE('消融原始 0921'!D2433:D2457)</ns0:f>
        <ns0:v>0.94</ns0:v>
      </ns0:c>
      <ns0:c r="I2457" s="114" t="n">
        <ns0:f>AVERAGE('消融原始 0921'!D2428:D2457)</ns0:f>
        <ns0:v>0.95</ns0:v>
      </ns0:c>
      <ns0:c r="J2457" s="114" t="n">
        <ns0:f>AVERAGE('消融原始 0921'!D2418:D2457)</ns0:f>
        <ns0:v>0.95625</ns0:v>
      </ns0:c>
      <ns0:c r="K2457" s="114" t="n">
        <ns0:f>AVERAGE('消融原始 0921'!D2408:D2457)</ns0:f>
        <ns0:v>0.955</ns0:v>
      </ns0:c>
    </ns0:row>
    <ns0:row r="2458" ht="18" customHeight="1">
      <ns0:c r="A2458" s="109" t="str">
        <ns0:v>t3</ns0:v>
      </ns0:c>
      <ns0:c r="B2458" s="109" t="n">
        <ns0:v>240</ns0:v>
      </ns0:c>
      <ns0:c r="C2458" s="109" t="n">
        <ns0:f>'消融原始 0921'!B2458-'消融实验 0921'!$E$7+1</ns0:f>
        <ns0:v>95</ns0:v>
      </ns0:c>
      <ns0:c r="D2458" s="114" t="n">
        <ns0:f>AVERAGE('消融原始 0921'!D2454:D2458)</ns0:f>
        <ns0:v>0.9</ns0:v>
      </ns0:c>
      <ns0:c r="E2458" s="114" t="n">
        <ns0:f>AVERAGE('消融原始 0921'!D2449:D2458)</ns0:f>
        <ns0:v>0.95</ns0:v>
      </ns0:c>
      <ns0:c r="F2458" s="114" t="n">
        <ns0:f>AVERAGE('消融原始 0921'!D2444:D2458)</ns0:f>
        <ns0:v>0.9166666666666666</ns0:v>
      </ns0:c>
      <ns0:c r="G2458" s="114" t="n">
        <ns0:f>AVERAGE('消融原始 0921'!D2439:D2458)</ns0:f>
        <ns0:v>0.9375</ns0:v>
      </ns0:c>
      <ns0:c r="H2458" s="114" t="n">
        <ns0:f>AVERAGE('消融原始 0921'!D2434:D2458)</ns0:f>
        <ns0:v>0.95</ns0:v>
      </ns0:c>
      <ns0:c r="I2458" s="114" t="n">
        <ns0:f>AVERAGE('消融原始 0921'!D2429:D2458)</ns0:f>
        <ns0:v>0.95</ns0:v>
      </ns0:c>
      <ns0:c r="J2458" s="114" t="n">
        <ns0:f>AVERAGE('消融原始 0921'!D2419:D2458)</ns0:f>
        <ns0:v>0.9625</ns0:v>
      </ns0:c>
      <ns0:c r="K2458" s="114" t="n">
        <ns0:f>AVERAGE('消融原始 0921'!D2409:D2458)</ns0:f>
        <ns0:v>0.955</ns0:v>
      </ns0:c>
    </ns0:row>
    <ns0:row r="2459" ht="18" customHeight="1">
      <ns0:c r="A2459" s="109" t="str">
        <ns0:v>t3</ns0:v>
      </ns0:c>
      <ns0:c r="B2459" s="109" t="n">
        <ns0:v>241</ns0:v>
      </ns0:c>
      <ns0:c r="C2459" s="109" t="n">
        <ns0:f>'消融原始 0921'!B2459-'消融实验 0921'!$E$7+1</ns0:f>
        <ns0:v>96</ns0:v>
      </ns0:c>
      <ns0:c r="D2459" s="114" t="n">
        <ns0:f>AVERAGE('消融原始 0921'!D2455:D2459)</ns0:f>
        <ns0:v>0.95</ns0:v>
      </ns0:c>
      <ns0:c r="E2459" s="114" t="n">
        <ns0:f>AVERAGE('消融原始 0921'!D2450:D2459)</ns0:f>
        <ns0:v>0.95</ns0:v>
      </ns0:c>
      <ns0:c r="F2459" s="114" t="n">
        <ns0:f>AVERAGE('消融原始 0921'!D2445:D2459)</ns0:f>
        <ns0:v>0.9166666666666666</ns0:v>
      </ns0:c>
      <ns0:c r="G2459" s="114" t="n">
        <ns0:f>AVERAGE('消融原始 0921'!D2440:D2459)</ns0:f>
        <ns0:v>0.9375</ns0:v>
      </ns0:c>
      <ns0:c r="H2459" s="114" t="n">
        <ns0:f>AVERAGE('消融原始 0921'!D2435:D2459)</ns0:f>
        <ns0:v>0.95</ns0:v>
      </ns0:c>
      <ns0:c r="I2459" s="114" t="n">
        <ns0:f>AVERAGE('消融原始 0921'!D2430:D2459)</ns0:f>
        <ns0:v>0.95</ns0:v>
      </ns0:c>
      <ns0:c r="J2459" s="114" t="n">
        <ns0:f>AVERAGE('消融原始 0921'!D2420:D2459)</ns0:f>
        <ns0:v>0.9625</ns0:v>
      </ns0:c>
      <ns0:c r="K2459" s="114" t="n">
        <ns0:f>AVERAGE('消融原始 0921'!D2410:D2459)</ns0:f>
        <ns0:v>0.955</ns0:v>
      </ns0:c>
    </ns0:row>
    <ns0:row r="2460" ht="18" customHeight="1">
      <ns0:c r="A2460" s="109" t="str">
        <ns0:v>t3</ns0:v>
      </ns0:c>
      <ns0:c r="B2460" s="109" t="n">
        <ns0:v>242</ns0:v>
      </ns0:c>
      <ns0:c r="C2460" s="109" t="n">
        <ns0:f>'消融原始 0921'!B2460-'消融实验 0921'!$E$7+1</ns0:f>
        <ns0:v>97</ns0:v>
      </ns0:c>
      <ns0:c r="D2460" s="114" t="n">
        <ns0:f>AVERAGE('消融原始 0921'!D2456:D2460)</ns0:f>
        <ns0:v>0.95</ns0:v>
      </ns0:c>
      <ns0:c r="E2460" s="114" t="n">
        <ns0:f>AVERAGE('消融原始 0921'!D2451:D2460)</ns0:f>
        <ns0:v>0.95</ns0:v>
      </ns0:c>
      <ns0:c r="F2460" s="114" t="n">
        <ns0:f>AVERAGE('消融原始 0921'!D2446:D2460)</ns0:f>
        <ns0:v>0.9166666666666666</ns0:v>
      </ns0:c>
      <ns0:c r="G2460" s="114" t="n">
        <ns0:f>AVERAGE('消融原始 0921'!D2441:D2460)</ns0:f>
        <ns0:v>0.9375</ns0:v>
      </ns0:c>
      <ns0:c r="H2460" s="114" t="n">
        <ns0:f>AVERAGE('消融原始 0921'!D2436:D2460)</ns0:f>
        <ns0:v>0.95</ns0:v>
      </ns0:c>
      <ns0:c r="I2460" s="114" t="n">
        <ns0:f>AVERAGE('消融原始 0921'!D2431:D2460)</ns0:f>
        <ns0:v>0.95</ns0:v>
      </ns0:c>
      <ns0:c r="J2460" s="114" t="n">
        <ns0:f>AVERAGE('消融原始 0921'!D2421:D2460)</ns0:f>
        <ns0:v>0.9625</ns0:v>
      </ns0:c>
      <ns0:c r="K2460" s="114" t="n">
        <ns0:f>AVERAGE('消融原始 0921'!D2411:D2460)</ns0:f>
        <ns0:v>0.96</ns0:v>
      </ns0:c>
    </ns0:row>
    <ns0:row r="2461" ht="18" customHeight="1">
      <ns0:c r="A2461" s="109" t="str">
        <ns0:v>t3</ns0:v>
      </ns0:c>
      <ns0:c r="B2461" s="109" t="n">
        <ns0:v>243</ns0:v>
      </ns0:c>
      <ns0:c r="C2461" s="109" t="n">
        <ns0:f>'消融原始 0921'!B2461-'消融实验 0921'!$E$7+1</ns0:f>
        <ns0:v>98</ns0:v>
      </ns0:c>
      <ns0:c r="D2461" s="114" t="n">
        <ns0:f>AVERAGE('消融原始 0921'!D2457:D2461)</ns0:f>
        <ns0:v>0.95</ns0:v>
      </ns0:c>
      <ns0:c r="E2461" s="114" t="n">
        <ns0:f>AVERAGE('消融原始 0921'!D2452:D2461)</ns0:f>
        <ns0:v>0.95</ns0:v>
      </ns0:c>
      <ns0:c r="F2461" s="114" t="n">
        <ns0:f>AVERAGE('消融原始 0921'!D2447:D2461)</ns0:f>
        <ns0:v>0.9166666666666666</ns0:v>
      </ns0:c>
      <ns0:c r="G2461" s="114" t="n">
        <ns0:f>AVERAGE('消融原始 0921'!D2442:D2461)</ns0:f>
        <ns0:v>0.9375</ns0:v>
      </ns0:c>
      <ns0:c r="H2461" s="114" t="n">
        <ns0:f>AVERAGE('消融原始 0921'!D2437:D2461)</ns0:f>
        <ns0:v>0.95</ns0:v>
      </ns0:c>
      <ns0:c r="I2461" s="114" t="n">
        <ns0:f>AVERAGE('消融原始 0921'!D2432:D2461)</ns0:f>
        <ns0:v>0.95</ns0:v>
      </ns0:c>
      <ns0:c r="J2461" s="114" t="n">
        <ns0:f>AVERAGE('消融原始 0921'!D2422:D2461)</ns0:f>
        <ns0:v>0.9625</ns0:v>
      </ns0:c>
      <ns0:c r="K2461" s="114" t="n">
        <ns0:f>AVERAGE('消融原始 0921'!D2412:D2461)</ns0:f>
        <ns0:v>0.96</ns0:v>
      </ns0:c>
    </ns0:row>
    <ns0:row r="2462" ht="18" customHeight="1">
      <ns0:c r="A2462" s="109" t="str">
        <ns0:v>t3</ns0:v>
      </ns0:c>
      <ns0:c r="B2462" s="109" t="n">
        <ns0:v>244</ns0:v>
      </ns0:c>
      <ns0:c r="C2462" s="109" t="n">
        <ns0:f>'消融原始 0921'!B2462-'消融实验 0921'!$E$7+1</ns0:f>
        <ns0:v>99</ns0:v>
      </ns0:c>
      <ns0:c r="D2462" s="114" t="n">
        <ns0:f>AVERAGE('消融原始 0921'!D2458:D2462)</ns0:f>
        <ns0:v>1</ns0:v>
      </ns0:c>
      <ns0:c r="E2462" s="114" t="n">
        <ns0:f>AVERAGE('消融原始 0921'!D2453:D2462)</ns0:f>
        <ns0:v>0.95</ns0:v>
      </ns0:c>
      <ns0:c r="F2462" s="114" t="n">
        <ns0:f>AVERAGE('消融原始 0921'!D2448:D2462)</ns0:f>
        <ns0:v>0.9166666666666666</ns0:v>
      </ns0:c>
      <ns0:c r="G2462" s="114" t="n">
        <ns0:f>AVERAGE('消融原始 0921'!D2443:D2462)</ns0:f>
        <ns0:v>0.9375</ns0:v>
      </ns0:c>
      <ns0:c r="H2462" s="114" t="n">
        <ns0:f>AVERAGE('消融原始 0921'!D2438:D2462)</ns0:f>
        <ns0:v>0.95</ns0:v>
      </ns0:c>
      <ns0:c r="I2462" s="114" t="n">
        <ns0:f>AVERAGE('消融原始 0921'!D2433:D2462)</ns0:f>
        <ns0:v>0.95</ns0:v>
      </ns0:c>
      <ns0:c r="J2462" s="114" t="n">
        <ns0:f>AVERAGE('消融原始 0921'!D2423:D2462)</ns0:f>
        <ns0:v>0.9625</ns0:v>
      </ns0:c>
      <ns0:c r="K2462" s="114" t="n">
        <ns0:f>AVERAGE('消融原始 0921'!D2413:D2462)</ns0:f>
        <ns0:v>0.96</ns0:v>
      </ns0:c>
    </ns0:row>
    <ns0:row r="2463" ht="18" customHeight="1">
      <ns0:c r="A2463" s="109" t="str">
        <ns0:v>t3</ns0:v>
      </ns0:c>
      <ns0:c r="B2463" s="109" t="n">
        <ns0:v>245</ns0:v>
      </ns0:c>
      <ns0:c r="C2463" s="109" t="n">
        <ns0:f>'消融原始 0921'!B2463-'消融实验 0921'!$E$7+1</ns0:f>
        <ns0:v>100</ns0:v>
      </ns0:c>
      <ns0:c r="D2463" s="114" t="n">
        <ns0:f>AVERAGE('消融原始 0921'!D2459:D2463)</ns0:f>
        <ns0:v>1</ns0:v>
      </ns0:c>
      <ns0:c r="E2463" s="114" t="n">
        <ns0:f>AVERAGE('消融原始 0921'!D2454:D2463)</ns0:f>
        <ns0:v>0.95</ns0:v>
      </ns0:c>
      <ns0:c r="F2463" s="114" t="n">
        <ns0:f>AVERAGE('消融原始 0921'!D2449:D2463)</ns0:f>
        <ns0:v>0.9666666666666667</ns0:v>
      </ns0:c>
      <ns0:c r="G2463" s="114" t="n">
        <ns0:f>AVERAGE('消融原始 0921'!D2444:D2463)</ns0:f>
        <ns0:v>0.9375</ns0:v>
      </ns0:c>
      <ns0:c r="H2463" s="114" t="n">
        <ns0:f>AVERAGE('消融原始 0921'!D2439:D2463)</ns0:f>
        <ns0:v>0.95</ns0:v>
      </ns0:c>
      <ns0:c r="I2463" s="114" t="n">
        <ns0:f>AVERAGE('消融原始 0921'!D2434:D2463)</ns0:f>
        <ns0:v>0.9583333333333334</ns0:v>
      </ns0:c>
      <ns0:c r="J2463" s="114" t="n">
        <ns0:f>AVERAGE('消融原始 0921'!D2424:D2463)</ns0:f>
        <ns0:v>0.9625</ns0:v>
      </ns0:c>
      <ns0:c r="K2463" s="114" t="n">
        <ns0:f>AVERAGE('消融原始 0921'!D2414:D2463)</ns0:f>
        <ns0:v>0.96</ns0:v>
      </ns0:c>
    </ns0:row>
    <ns0:row r="2464" ht="18" customHeight="1">
      <ns0:c r="A2464" s="109" t="str">
        <ns0:v>t3</ns0:v>
      </ns0:c>
      <ns0:c r="B2464" s="109" t="n">
        <ns0:v>246</ns0:v>
      </ns0:c>
      <ns0:c r="C2464" s="109" t="n">
        <ns0:f>'消融原始 0921'!B2464-'消融实验 0921'!$E$7+1</ns0:f>
        <ns0:v>101</ns0:v>
      </ns0:c>
      <ns0:c r="D2464" s="114" t="n">
        <ns0:f>AVERAGE('消融原始 0921'!D2460:D2464)</ns0:f>
        <ns0:v>0.95</ns0:v>
      </ns0:c>
      <ns0:c r="E2464" s="114" t="n">
        <ns0:f>AVERAGE('消融原始 0921'!D2455:D2464)</ns0:f>
        <ns0:v>0.95</ns0:v>
      </ns0:c>
      <ns0:c r="F2464" s="114" t="n">
        <ns0:f>AVERAGE('消融原始 0921'!D2450:D2464)</ns0:f>
        <ns0:v>0.95</ns0:v>
      </ns0:c>
      <ns0:c r="G2464" s="114" t="n">
        <ns0:f>AVERAGE('消融原始 0921'!D2445:D2464)</ns0:f>
        <ns0:v>0.925</ns0:v>
      </ns0:c>
      <ns0:c r="H2464" s="114" t="n">
        <ns0:f>AVERAGE('消融原始 0921'!D2440:D2464)</ns0:f>
        <ns0:v>0.94</ns0:v>
      </ns0:c>
      <ns0:c r="I2464" s="114" t="n">
        <ns0:f>AVERAGE('消融原始 0921'!D2435:D2464)</ns0:f>
        <ns0:v>0.95</ns0:v>
      </ns0:c>
      <ns0:c r="J2464" s="114" t="n">
        <ns0:f>AVERAGE('消融原始 0921'!D2425:D2464)</ns0:f>
        <ns0:v>0.95625</ns0:v>
      </ns0:c>
      <ns0:c r="K2464" s="114" t="n">
        <ns0:f>AVERAGE('消融原始 0921'!D2415:D2464)</ns0:f>
        <ns0:v>0.955</ns0:v>
      </ns0:c>
    </ns0:row>
    <ns0:row r="2465" ht="18" customHeight="1">
      <ns0:c r="A2465" s="109" t="str">
        <ns0:v>t3</ns0:v>
      </ns0:c>
      <ns0:c r="B2465" s="109" t="n">
        <ns0:v>247</ns0:v>
      </ns0:c>
      <ns0:c r="C2465" s="109" t="n">
        <ns0:f>'消融原始 0921'!B2465-'消融实验 0921'!$E$7+1</ns0:f>
        <ns0:v>102</ns0:v>
      </ns0:c>
      <ns0:c r="D2465" s="114" t="n">
        <ns0:f>AVERAGE('消融原始 0921'!D2461:D2465)</ns0:f>
        <ns0:v>0.95</ns0:v>
      </ns0:c>
      <ns0:c r="E2465" s="114" t="n">
        <ns0:f>AVERAGE('消融原始 0921'!D2456:D2465)</ns0:f>
        <ns0:v>0.95</ns0:v>
      </ns0:c>
      <ns0:c r="F2465" s="114" t="n">
        <ns0:f>AVERAGE('消融原始 0921'!D2451:D2465)</ns0:f>
        <ns0:v>0.95</ns0:v>
      </ns0:c>
      <ns0:c r="G2465" s="114" t="n">
        <ns0:f>AVERAGE('消融原始 0921'!D2446:D2465)</ns0:f>
        <ns0:v>0.925</ns0:v>
      </ns0:c>
      <ns0:c r="H2465" s="114" t="n">
        <ns0:f>AVERAGE('消融原始 0921'!D2441:D2465)</ns0:f>
        <ns0:v>0.94</ns0:v>
      </ns0:c>
      <ns0:c r="I2465" s="114" t="n">
        <ns0:f>AVERAGE('消融原始 0921'!D2436:D2465)</ns0:f>
        <ns0:v>0.95</ns0:v>
      </ns0:c>
      <ns0:c r="J2465" s="114" t="n">
        <ns0:f>AVERAGE('消融原始 0921'!D2426:D2465)</ns0:f>
        <ns0:v>0.95625</ns0:v>
      </ns0:c>
      <ns0:c r="K2465" s="114" t="n">
        <ns0:f>AVERAGE('消融原始 0921'!D2416:D2465)</ns0:f>
        <ns0:v>0.955</ns0:v>
      </ns0:c>
    </ns0:row>
    <ns0:row r="2466" ht="18" customHeight="1">
      <ns0:c r="A2466" s="109" t="str">
        <ns0:v>t3</ns0:v>
      </ns0:c>
      <ns0:c r="B2466" s="109" t="n">
        <ns0:v>248</ns0:v>
      </ns0:c>
      <ns0:c r="C2466" s="109" t="n">
        <ns0:f>'消融原始 0921'!B2466-'消融实验 0921'!$E$7+1</ns0:f>
        <ns0:v>103</ns0:v>
      </ns0:c>
      <ns0:c r="D2466" s="114" t="n">
        <ns0:f>AVERAGE('消融原始 0921'!D2462:D2466)</ns0:f>
        <ns0:v>0.95</ns0:v>
      </ns0:c>
      <ns0:c r="E2466" s="114" t="n">
        <ns0:f>AVERAGE('消融原始 0921'!D2457:D2466)</ns0:f>
        <ns0:v>0.95</ns0:v>
      </ns0:c>
      <ns0:c r="F2466" s="114" t="n">
        <ns0:f>AVERAGE('消融原始 0921'!D2452:D2466)</ns0:f>
        <ns0:v>0.95</ns0:v>
      </ns0:c>
      <ns0:c r="G2466" s="114" t="n">
        <ns0:f>AVERAGE('消融原始 0921'!D2447:D2466)</ns0:f>
        <ns0:v>0.925</ns0:v>
      </ns0:c>
      <ns0:c r="H2466" s="114" t="n">
        <ns0:f>AVERAGE('消融原始 0921'!D2442:D2466)</ns0:f>
        <ns0:v>0.94</ns0:v>
      </ns0:c>
      <ns0:c r="I2466" s="114" t="n">
        <ns0:f>AVERAGE('消融原始 0921'!D2437:D2466)</ns0:f>
        <ns0:v>0.95</ns0:v>
      </ns0:c>
      <ns0:c r="J2466" s="114" t="n">
        <ns0:f>AVERAGE('消融原始 0921'!D2427:D2466)</ns0:f>
        <ns0:v>0.95625</ns0:v>
      </ns0:c>
      <ns0:c r="K2466" s="114" t="n">
        <ns0:f>AVERAGE('消融原始 0921'!D2417:D2466)</ns0:f>
        <ns0:v>0.955</ns0:v>
      </ns0:c>
    </ns0:row>
    <ns0:row r="2467" ht="18" customHeight="1">
      <ns0:c r="A2467" s="109" t="str">
        <ns0:v>t3</ns0:v>
      </ns0:c>
      <ns0:c r="B2467" s="109" t="n">
        <ns0:v>249</ns0:v>
      </ns0:c>
      <ns0:c r="C2467" s="109" t="n">
        <ns0:f>'消融原始 0921'!B2467-'消融实验 0921'!$E$7+1</ns0:f>
        <ns0:v>104</ns0:v>
      </ns0:c>
      <ns0:c r="D2467" s="114" t="n">
        <ns0:f>AVERAGE('消融原始 0921'!D2463:D2467)</ns0:f>
        <ns0:v>0.95</ns0:v>
      </ns0:c>
      <ns0:c r="E2467" s="114" t="n">
        <ns0:f>AVERAGE('消融原始 0921'!D2458:D2467)</ns0:f>
        <ns0:v>0.975</ns0:v>
      </ns0:c>
      <ns0:c r="F2467" s="114" t="n">
        <ns0:f>AVERAGE('消融原始 0921'!D2453:D2467)</ns0:f>
        <ns0:v>0.95</ns0:v>
      </ns0:c>
      <ns0:c r="G2467" s="114" t="n">
        <ns0:f>AVERAGE('消融原始 0921'!D2448:D2467)</ns0:f>
        <ns0:v>0.925</ns0:v>
      </ns0:c>
      <ns0:c r="H2467" s="114" t="n">
        <ns0:f>AVERAGE('消融原始 0921'!D2443:D2467)</ns0:f>
        <ns0:v>0.94</ns0:v>
      </ns0:c>
      <ns0:c r="I2467" s="114" t="n">
        <ns0:f>AVERAGE('消融原始 0921'!D2438:D2467)</ns0:f>
        <ns0:v>0.95</ns0:v>
      </ns0:c>
      <ns0:c r="J2467" s="114" t="n">
        <ns0:f>AVERAGE('消融原始 0921'!D2428:D2467)</ns0:f>
        <ns0:v>0.95625</ns0:v>
      </ns0:c>
      <ns0:c r="K2467" s="114" t="n">
        <ns0:f>AVERAGE('消融原始 0921'!D2418:D2467)</ns0:f>
        <ns0:v>0.96</ns0:v>
      </ns0:c>
    </ns0:row>
    <ns0:row r="2468" ht="18" customHeight="1">
      <ns0:c r="A2468" s="109" t="str">
        <ns0:v>t3</ns0:v>
      </ns0:c>
      <ns0:c r="B2468" s="109" t="n">
        <ns0:v>250</ns0:v>
      </ns0:c>
      <ns0:c r="C2468" s="109" t="n">
        <ns0:f>'消融原始 0921'!B2468-'消融实验 0921'!$E$7+1</ns0:f>
        <ns0:v>105</ns0:v>
      </ns0:c>
      <ns0:c r="D2468" s="114" t="n">
        <ns0:f>AVERAGE('消融原始 0921'!D2464:D2468)</ns0:f>
        <ns0:v>0.95</ns0:v>
      </ns0:c>
      <ns0:c r="E2468" s="114" t="n">
        <ns0:f>AVERAGE('消融原始 0921'!D2459:D2468)</ns0:f>
        <ns0:v>0.975</ns0:v>
      </ns0:c>
      <ns0:c r="F2468" s="114" t="n">
        <ns0:f>AVERAGE('消融原始 0921'!D2454:D2468)</ns0:f>
        <ns0:v>0.95</ns0:v>
      </ns0:c>
      <ns0:c r="G2468" s="114" t="n">
        <ns0:f>AVERAGE('消融原始 0921'!D2449:D2468)</ns0:f>
        <ns0:v>0.9625</ns0:v>
      </ns0:c>
      <ns0:c r="H2468" s="114" t="n">
        <ns0:f>AVERAGE('消融原始 0921'!D2444:D2468)</ns0:f>
        <ns0:v>0.94</ns0:v>
      </ns0:c>
      <ns0:c r="I2468" s="114" t="n">
        <ns0:f>AVERAGE('消融原始 0921'!D2439:D2468)</ns0:f>
        <ns0:v>0.95</ns0:v>
      </ns0:c>
      <ns0:c r="J2468" s="114" t="n">
        <ns0:f>AVERAGE('消融原始 0921'!D2429:D2468)</ns0:f>
        <ns0:v>0.95625</ns0:v>
      </ns0:c>
      <ns0:c r="K2468" s="114" t="n">
        <ns0:f>AVERAGE('消融原始 0921'!D2419:D2468)</ns0:f>
        <ns0:v>0.965</ns0:v>
      </ns0:c>
    </ns0:row>
    <ns0:row r="2469" ht="18" customHeight="1">
      <ns0:c r="A2469" s="109" t="str">
        <ns0:v>t3</ns0:v>
      </ns0:c>
      <ns0:c r="B2469" s="109" t="n">
        <ns0:v>251</ns0:v>
      </ns0:c>
      <ns0:c r="C2469" s="109" t="n">
        <ns0:f>'消融原始 0921'!B2469-'消融实验 0921'!$E$7+1</ns0:f>
        <ns0:v>106</ns0:v>
      </ns0:c>
      <ns0:c r="D2469" s="114" t="n">
        <ns0:f>AVERAGE('消融原始 0921'!D2465:D2469)</ns0:f>
        <ns0:v>1</ns0:v>
      </ns0:c>
      <ns0:c r="E2469" s="114" t="n">
        <ns0:f>AVERAGE('消融原始 0921'!D2460:D2469)</ns0:f>
        <ns0:v>0.975</ns0:v>
      </ns0:c>
      <ns0:c r="F2469" s="114" t="n">
        <ns0:f>AVERAGE('消融原始 0921'!D2455:D2469)</ns0:f>
        <ns0:v>0.9666666666666667</ns0:v>
      </ns0:c>
      <ns0:c r="G2469" s="114" t="n">
        <ns0:f>AVERAGE('消融原始 0921'!D2450:D2469)</ns0:f>
        <ns0:v>0.9625</ns0:v>
      </ns0:c>
      <ns0:c r="H2469" s="114" t="n">
        <ns0:f>AVERAGE('消融原始 0921'!D2445:D2469)</ns0:f>
        <ns0:v>0.94</ns0:v>
      </ns0:c>
      <ns0:c r="I2469" s="114" t="n">
        <ns0:f>AVERAGE('消融原始 0921'!D2440:D2469)</ns0:f>
        <ns0:v>0.95</ns0:v>
      </ns0:c>
      <ns0:c r="J2469" s="114" t="n">
        <ns0:f>AVERAGE('消融原始 0921'!D2430:D2469)</ns0:f>
        <ns0:v>0.95625</ns0:v>
      </ns0:c>
      <ns0:c r="K2469" s="114" t="n">
        <ns0:f>AVERAGE('消融原始 0921'!D2420:D2469)</ns0:f>
        <ns0:v>0.965</ns0:v>
      </ns0:c>
    </ns0:row>
    <ns0:row r="2470" ht="18" customHeight="1">
      <ns0:c r="A2470" s="109" t="str">
        <ns0:v>t3</ns0:v>
      </ns0:c>
      <ns0:c r="B2470" s="109" t="n">
        <ns0:v>252</ns0:v>
      </ns0:c>
      <ns0:c r="C2470" s="109" t="n">
        <ns0:f>'消融原始 0921'!B2470-'消融实验 0921'!$E$7+1</ns0:f>
        <ns0:v>107</ns0:v>
      </ns0:c>
      <ns0:c r="D2470" s="114" t="n">
        <ns0:f>AVERAGE('消融原始 0921'!D2466:D2470)</ns0:f>
        <ns0:v>1</ns0:v>
      </ns0:c>
      <ns0:c r="E2470" s="114" t="n">
        <ns0:f>AVERAGE('消融原始 0921'!D2461:D2470)</ns0:f>
        <ns0:v>0.975</ns0:v>
      </ns0:c>
      <ns0:c r="F2470" s="114" t="n">
        <ns0:f>AVERAGE('消融原始 0921'!D2456:D2470)</ns0:f>
        <ns0:v>0.9666666666666667</ns0:v>
      </ns0:c>
      <ns0:c r="G2470" s="114" t="n">
        <ns0:f>AVERAGE('消融原始 0921'!D2451:D2470)</ns0:f>
        <ns0:v>0.9625</ns0:v>
      </ns0:c>
      <ns0:c r="H2470" s="114" t="n">
        <ns0:f>AVERAGE('消融原始 0921'!D2446:D2470)</ns0:f>
        <ns0:v>0.94</ns0:v>
      </ns0:c>
      <ns0:c r="I2470" s="114" t="n">
        <ns0:f>AVERAGE('消融原始 0921'!D2441:D2470)</ns0:f>
        <ns0:v>0.95</ns0:v>
      </ns0:c>
      <ns0:c r="J2470" s="114" t="n">
        <ns0:f>AVERAGE('消融原始 0921'!D2431:D2470)</ns0:f>
        <ns0:v>0.95625</ns0:v>
      </ns0:c>
      <ns0:c r="K2470" s="114" t="n">
        <ns0:f>AVERAGE('消融原始 0921'!D2421:D2470)</ns0:f>
        <ns0:v>0.965</ns0:v>
      </ns0:c>
    </ns0:row>
    <ns0:row r="2471" ht="18" customHeight="1">
      <ns0:c r="A2471" s="109" t="str">
        <ns0:v>t3</ns0:v>
      </ns0:c>
      <ns0:c r="B2471" s="109" t="n">
        <ns0:v>253</ns0:v>
      </ns0:c>
      <ns0:c r="C2471" s="109" t="n">
        <ns0:f>'消融原始 0921'!B2471-'消融实验 0921'!$E$7+1</ns0:f>
        <ns0:v>108</ns0:v>
      </ns0:c>
      <ns0:c r="D2471" s="114" t="n">
        <ns0:f>AVERAGE('消融原始 0921'!D2467:D2471)</ns0:f>
        <ns0:v>0.95</ns0:v>
      </ns0:c>
      <ns0:c r="E2471" s="114" t="n">
        <ns0:f>AVERAGE('消融原始 0921'!D2462:D2471)</ns0:f>
        <ns0:v>0.95</ns0:v>
      </ns0:c>
      <ns0:c r="F2471" s="114" t="n">
        <ns0:f>AVERAGE('消融原始 0921'!D2457:D2471)</ns0:f>
        <ns0:v>0.95</ns0:v>
      </ns0:c>
      <ns0:c r="G2471" s="114" t="n">
        <ns0:f>AVERAGE('消融原始 0921'!D2452:D2471)</ns0:f>
        <ns0:v>0.95</ns0:v>
      </ns0:c>
      <ns0:c r="H2471" s="114" t="n">
        <ns0:f>AVERAGE('消融原始 0921'!D2447:D2471)</ns0:f>
        <ns0:v>0.93</ns0:v>
      </ns0:c>
      <ns0:c r="I2471" s="114" t="n">
        <ns0:f>AVERAGE('消融原始 0921'!D2442:D2471)</ns0:f>
        <ns0:v>0.9416666666666667</ns0:v>
      </ns0:c>
      <ns0:c r="J2471" s="114" t="n">
        <ns0:f>AVERAGE('消融原始 0921'!D2432:D2471)</ns0:f>
        <ns0:v>0.95</ns0:v>
      </ns0:c>
      <ns0:c r="K2471" s="114" t="n">
        <ns0:f>AVERAGE('消融原始 0921'!D2422:D2471)</ns0:f>
        <ns0:v>0.96</ns0:v>
      </ns0:c>
    </ns0:row>
    <ns0:row r="2472" ht="18" customHeight="1">
      <ns0:c r="A2472" s="109" t="str">
        <ns0:v>t3</ns0:v>
      </ns0:c>
      <ns0:c r="B2472" s="109" t="n">
        <ns0:v>254</ns0:v>
      </ns0:c>
      <ns0:c r="C2472" s="109" t="n">
        <ns0:f>'消融原始 0921'!B2472-'消融实验 0921'!$E$7+1</ns0:f>
        <ns0:v>109</ns0:v>
      </ns0:c>
      <ns0:c r="D2472" s="114" t="n">
        <ns0:f>AVERAGE('消融原始 0921'!D2468:D2472)</ns0:f>
        <ns0:v>0.95</ns0:v>
      </ns0:c>
      <ns0:c r="E2472" s="114" t="n">
        <ns0:f>AVERAGE('消融原始 0921'!D2463:D2472)</ns0:f>
        <ns0:v>0.95</ns0:v>
      </ns0:c>
      <ns0:c r="F2472" s="114" t="n">
        <ns0:f>AVERAGE('消融原始 0921'!D2458:D2472)</ns0:f>
        <ns0:v>0.9666666666666667</ns0:v>
      </ns0:c>
      <ns0:c r="G2472" s="114" t="n">
        <ns0:f>AVERAGE('消融原始 0921'!D2453:D2472)</ns0:f>
        <ns0:v>0.95</ns0:v>
      </ns0:c>
      <ns0:c r="H2472" s="114" t="n">
        <ns0:f>AVERAGE('消融原始 0921'!D2448:D2472)</ns0:f>
        <ns0:v>0.93</ns0:v>
      </ns0:c>
      <ns0:c r="I2472" s="114" t="n">
        <ns0:f>AVERAGE('消融原始 0921'!D2443:D2472)</ns0:f>
        <ns0:v>0.9416666666666667</ns0:v>
      </ns0:c>
      <ns0:c r="J2472" s="114" t="n">
        <ns0:f>AVERAGE('消融原始 0921'!D2433:D2472)</ns0:f>
        <ns0:v>0.95</ns0:v>
      </ns0:c>
      <ns0:c r="K2472" s="114" t="n">
        <ns0:f>AVERAGE('消融原始 0921'!D2423:D2472)</ns0:f>
        <ns0:v>0.96</ns0:v>
      </ns0:c>
    </ns0:row>
    <ns0:row r="2473" ht="18" customHeight="1">
      <ns0:c r="A2473" s="109" t="str">
        <ns0:v>t3</ns0:v>
      </ns0:c>
      <ns0:c r="B2473" s="109" t="n">
        <ns0:v>255</ns0:v>
      </ns0:c>
      <ns0:c r="C2473" s="109" t="n">
        <ns0:f>'消融原始 0921'!B2473-'消融实验 0921'!$E$7+1</ns0:f>
        <ns0:v>110</ns0:v>
      </ns0:c>
      <ns0:c r="D2473" s="114" t="n">
        <ns0:f>AVERAGE('消融原始 0921'!D2469:D2473)</ns0:f>
        <ns0:v>0.95</ns0:v>
      </ns0:c>
      <ns0:c r="E2473" s="114" t="n">
        <ns0:f>AVERAGE('消融原始 0921'!D2464:D2473)</ns0:f>
        <ns0:v>0.95</ns0:v>
      </ns0:c>
      <ns0:c r="F2473" s="114" t="n">
        <ns0:f>AVERAGE('消融原始 0921'!D2459:D2473)</ns0:f>
        <ns0:v>0.9666666666666667</ns0:v>
      </ns0:c>
      <ns0:c r="G2473" s="114" t="n">
        <ns0:f>AVERAGE('消融原始 0921'!D2454:D2473)</ns0:f>
        <ns0:v>0.95</ns0:v>
      </ns0:c>
      <ns0:c r="H2473" s="114" t="n">
        <ns0:f>AVERAGE('消融原始 0921'!D2449:D2473)</ns0:f>
        <ns0:v>0.96</ns0:v>
      </ns0:c>
      <ns0:c r="I2473" s="114" t="n">
        <ns0:f>AVERAGE('消融原始 0921'!D2444:D2473)</ns0:f>
        <ns0:v>0.9416666666666667</ns0:v>
      </ns0:c>
      <ns0:c r="J2473" s="114" t="n">
        <ns0:f>AVERAGE('消融原始 0921'!D2434:D2473)</ns0:f>
        <ns0:v>0.95625</ns0:v>
      </ns0:c>
      <ns0:c r="K2473" s="114" t="n">
        <ns0:f>AVERAGE('消融原始 0921'!D2424:D2473)</ns0:f>
        <ns0:v>0.96</ns0:v>
      </ns0:c>
    </ns0:row>
    <ns0:row r="2474" ht="18" customHeight="1">
      <ns0:c r="A2474" s="109" t="str">
        <ns0:v>t3</ns0:v>
      </ns0:c>
      <ns0:c r="B2474" s="109" t="n">
        <ns0:v>256</ns0:v>
      </ns0:c>
      <ns0:c r="C2474" s="109" t="n">
        <ns0:f>'消融原始 0921'!B2474-'消融实验 0921'!$E$7+1</ns0:f>
        <ns0:v>111</ns0:v>
      </ns0:c>
      <ns0:c r="D2474" s="114" t="n">
        <ns0:f>AVERAGE('消融原始 0921'!D2470:D2474)</ns0:f>
        <ns0:v>0.95</ns0:v>
      </ns0:c>
      <ns0:c r="E2474" s="114" t="n">
        <ns0:f>AVERAGE('消融原始 0921'!D2465:D2474)</ns0:f>
        <ns0:v>0.975</ns0:v>
      </ns0:c>
      <ns0:c r="F2474" s="114" t="n">
        <ns0:f>AVERAGE('消融原始 0921'!D2460:D2474)</ns0:f>
        <ns0:v>0.9666666666666667</ns0:v>
      </ns0:c>
      <ns0:c r="G2474" s="114" t="n">
        <ns0:f>AVERAGE('消融原始 0921'!D2455:D2474)</ns0:f>
        <ns0:v>0.9625</ns0:v>
      </ns0:c>
      <ns0:c r="H2474" s="114" t="n">
        <ns0:f>AVERAGE('消融原始 0921'!D2450:D2474)</ns0:f>
        <ns0:v>0.96</ns0:v>
      </ns0:c>
      <ns0:c r="I2474" s="114" t="n">
        <ns0:f>AVERAGE('消融原始 0921'!D2445:D2474)</ns0:f>
        <ns0:v>0.9416666666666667</ns0:v>
      </ns0:c>
      <ns0:c r="J2474" s="114" t="n">
        <ns0:f>AVERAGE('消融原始 0921'!D2435:D2474)</ns0:f>
        <ns0:v>0.95625</ns0:v>
      </ns0:c>
      <ns0:c r="K2474" s="114" t="n">
        <ns0:f>AVERAGE('消融原始 0921'!D2425:D2474)</ns0:f>
        <ns0:v>0.96</ns0:v>
      </ns0:c>
    </ns0:row>
    <ns0:row r="2475" ht="18" customHeight="1">
      <ns0:c r="A2475" s="109" t="str">
        <ns0:v>t3</ns0:v>
      </ns0:c>
      <ns0:c r="B2475" s="109" t="n">
        <ns0:v>257</ns0:v>
      </ns0:c>
      <ns0:c r="C2475" s="109" t="n">
        <ns0:f>'消融原始 0921'!B2475-'消融实验 0921'!$E$7+1</ns0:f>
        <ns0:v>112</ns0:v>
      </ns0:c>
      <ns0:c r="D2475" s="114" t="n">
        <ns0:f>AVERAGE('消融原始 0921'!D2471:D2475)</ns0:f>
        <ns0:v>0.9</ns0:v>
      </ns0:c>
      <ns0:c r="E2475" s="114" t="n">
        <ns0:f>AVERAGE('消融原始 0921'!D2466:D2475)</ns0:f>
        <ns0:v>0.95</ns0:v>
      </ns0:c>
      <ns0:c r="F2475" s="114" t="n">
        <ns0:f>AVERAGE('消融原始 0921'!D2461:D2475)</ns0:f>
        <ns0:v>0.95</ns0:v>
      </ns0:c>
      <ns0:c r="G2475" s="114" t="n">
        <ns0:f>AVERAGE('消融原始 0921'!D2456:D2475)</ns0:f>
        <ns0:v>0.95</ns0:v>
      </ns0:c>
      <ns0:c r="H2475" s="114" t="n">
        <ns0:f>AVERAGE('消融原始 0921'!D2451:D2475)</ns0:f>
        <ns0:v>0.95</ns0:v>
      </ns0:c>
      <ns0:c r="I2475" s="114" t="n">
        <ns0:f>AVERAGE('消融原始 0921'!D2446:D2475)</ns0:f>
        <ns0:v>0.9333333333333333</ns0:v>
      </ns0:c>
      <ns0:c r="J2475" s="114" t="n">
        <ns0:f>AVERAGE('消融原始 0921'!D2436:D2475)</ns0:f>
        <ns0:v>0.95</ns0:v>
      </ns0:c>
      <ns0:c r="K2475" s="114" t="n">
        <ns0:f>AVERAGE('消融原始 0921'!D2426:D2475)</ns0:f>
        <ns0:v>0.955</ns0:v>
      </ns0:c>
    </ns0:row>
    <ns0:row r="2476" ht="18" customHeight="1">
      <ns0:c r="A2476" s="109" t="str">
        <ns0:v>t3</ns0:v>
      </ns0:c>
      <ns0:c r="B2476" s="109" t="n">
        <ns0:v>258</ns0:v>
      </ns0:c>
      <ns0:c r="C2476" s="109" t="n">
        <ns0:f>'消融原始 0921'!B2476-'消融实验 0921'!$E$7+1</ns0:f>
        <ns0:v>113</ns0:v>
      </ns0:c>
      <ns0:c r="D2476" s="114" t="n">
        <ns0:f>AVERAGE('消融原始 0921'!D2472:D2476)</ns0:f>
        <ns0:v>0.9</ns0:v>
      </ns0:c>
      <ns0:c r="E2476" s="114" t="n">
        <ns0:f>AVERAGE('消融原始 0921'!D2467:D2476)</ns0:f>
        <ns0:v>0.925</ns0:v>
      </ns0:c>
      <ns0:c r="F2476" s="114" t="n">
        <ns0:f>AVERAGE('消融原始 0921'!D2462:D2476)</ns0:f>
        <ns0:v>0.9333333333333333</ns0:v>
      </ns0:c>
      <ns0:c r="G2476" s="114" t="n">
        <ns0:f>AVERAGE('消融原始 0921'!D2457:D2476)</ns0:f>
        <ns0:v>0.9375</ns0:v>
      </ns0:c>
      <ns0:c r="H2476" s="114" t="n">
        <ns0:f>AVERAGE('消融原始 0921'!D2452:D2476)</ns0:f>
        <ns0:v>0.94</ns0:v>
      </ns0:c>
      <ns0:c r="I2476" s="114" t="n">
        <ns0:f>AVERAGE('消融原始 0921'!D2447:D2476)</ns0:f>
        <ns0:v>0.925</ns0:v>
      </ns0:c>
      <ns0:c r="J2476" s="114" t="n">
        <ns0:f>AVERAGE('消融原始 0921'!D2437:D2476)</ns0:f>
        <ns0:v>0.94375</ns0:v>
      </ns0:c>
      <ns0:c r="K2476" s="114" t="n">
        <ns0:f>AVERAGE('消融原始 0921'!D2427:D2476)</ns0:f>
        <ns0:v>0.95</ns0:v>
      </ns0:c>
    </ns0:row>
    <ns0:row r="2477" ht="18" customHeight="1">
      <ns0:c r="A2477" s="109" t="str">
        <ns0:v>t3</ns0:v>
      </ns0:c>
      <ns0:c r="B2477" s="109" t="n">
        <ns0:v>259</ns0:v>
      </ns0:c>
      <ns0:c r="C2477" s="109" t="n">
        <ns0:f>'消融原始 0921'!B2477-'消融实验 0921'!$E$7+1</ns0:f>
        <ns0:v>114</ns0:v>
      </ns0:c>
      <ns0:c r="D2477" s="114" t="n">
        <ns0:f>AVERAGE('消融原始 0921'!D2473:D2477)</ns0:f>
        <ns0:v>0.9</ns0:v>
      </ns0:c>
      <ns0:c r="E2477" s="114" t="n">
        <ns0:f>AVERAGE('消融原始 0921'!D2468:D2477)</ns0:f>
        <ns0:v>0.925</ns0:v>
      </ns0:c>
      <ns0:c r="F2477" s="114" t="n">
        <ns0:f>AVERAGE('消融原始 0921'!D2463:D2477)</ns0:f>
        <ns0:v>0.9333333333333333</ns0:v>
      </ns0:c>
      <ns0:c r="G2477" s="114" t="n">
        <ns0:f>AVERAGE('消融原始 0921'!D2458:D2477)</ns0:f>
        <ns0:v>0.95</ns0:v>
      </ns0:c>
      <ns0:c r="H2477" s="114" t="n">
        <ns0:f>AVERAGE('消融原始 0921'!D2453:D2477)</ns0:f>
        <ns0:v>0.94</ns0:v>
      </ns0:c>
      <ns0:c r="I2477" s="114" t="n">
        <ns0:f>AVERAGE('消融原始 0921'!D2448:D2477)</ns0:f>
        <ns0:v>0.925</ns0:v>
      </ns0:c>
      <ns0:c r="J2477" s="114" t="n">
        <ns0:f>AVERAGE('消融原始 0921'!D2438:D2477)</ns0:f>
        <ns0:v>0.94375</ns0:v>
      </ns0:c>
      <ns0:c r="K2477" s="114" t="n">
        <ns0:f>AVERAGE('消融原始 0921'!D2428:D2477)</ns0:f>
        <ns0:v>0.95</ns0:v>
      </ns0:c>
    </ns0:row>
    <ns0:row r="2478" ht="18" customHeight="1">
      <ns0:c r="A2478" s="109" t="str">
        <ns0:v>t3</ns0:v>
      </ns0:c>
      <ns0:c r="B2478" s="109" t="n">
        <ns0:v>260</ns0:v>
      </ns0:c>
      <ns0:c r="C2478" s="109" t="n">
        <ns0:f>'消融原始 0921'!B2478-'消融实验 0921'!$E$7+1</ns0:f>
        <ns0:v>115</ns0:v>
      </ns0:c>
      <ns0:c r="D2478" s="114" t="n">
        <ns0:f>AVERAGE('消融原始 0921'!D2474:D2478)</ns0:f>
        <ns0:v>0.9</ns0:v>
      </ns0:c>
      <ns0:c r="E2478" s="114" t="n">
        <ns0:f>AVERAGE('消融原始 0921'!D2469:D2478)</ns0:f>
        <ns0:v>0.925</ns0:v>
      </ns0:c>
      <ns0:c r="F2478" s="114" t="n">
        <ns0:f>AVERAGE('消融原始 0921'!D2464:D2478)</ns0:f>
        <ns0:v>0.9333333333333333</ns0:v>
      </ns0:c>
      <ns0:c r="G2478" s="114" t="n">
        <ns0:f>AVERAGE('消融原始 0921'!D2459:D2478)</ns0:f>
        <ns0:v>0.95</ns0:v>
      </ns0:c>
      <ns0:c r="H2478" s="114" t="n">
        <ns0:f>AVERAGE('消融原始 0921'!D2454:D2478)</ns0:f>
        <ns0:v>0.94</ns0:v>
      </ns0:c>
      <ns0:c r="I2478" s="114" t="n">
        <ns0:f>AVERAGE('消融原始 0921'!D2449:D2478)</ns0:f>
        <ns0:v>0.95</ns0:v>
      </ns0:c>
      <ns0:c r="J2478" s="114" t="n">
        <ns0:f>AVERAGE('消融原始 0921'!D2439:D2478)</ns0:f>
        <ns0:v>0.94375</ns0:v>
      </ns0:c>
      <ns0:c r="K2478" s="114" t="n">
        <ns0:f>AVERAGE('消融原始 0921'!D2429:D2478)</ns0:f>
        <ns0:v>0.95</ns0:v>
      </ns0:c>
    </ns0:row>
    <ns0:row r="2479" ht="18" customHeight="1">
      <ns0:c r="A2479" s="109" t="str">
        <ns0:v>t3</ns0:v>
      </ns0:c>
      <ns0:c r="B2479" s="109" t="n">
        <ns0:v>261</ns0:v>
      </ns0:c>
      <ns0:c r="C2479" s="109" t="n">
        <ns0:f>'消融原始 0921'!B2479-'消融实验 0921'!$E$7+1</ns0:f>
        <ns0:v>116</ns0:v>
      </ns0:c>
      <ns0:c r="D2479" s="114" t="n">
        <ns0:f>AVERAGE('消融原始 0921'!D2475:D2479)</ns0:f>
        <ns0:v>0.9</ns0:v>
      </ns0:c>
      <ns0:c r="E2479" s="114" t="n">
        <ns0:f>AVERAGE('消融原始 0921'!D2470:D2479)</ns0:f>
        <ns0:v>0.925</ns0:v>
      </ns0:c>
      <ns0:c r="F2479" s="114" t="n">
        <ns0:f>AVERAGE('消融原始 0921'!D2465:D2479)</ns0:f>
        <ns0:v>0.95</ns0:v>
      </ns0:c>
      <ns0:c r="G2479" s="114" t="n">
        <ns0:f>AVERAGE('消融原始 0921'!D2460:D2479)</ns0:f>
        <ns0:v>0.95</ns0:v>
      </ns0:c>
      <ns0:c r="H2479" s="114" t="n">
        <ns0:f>AVERAGE('消融原始 0921'!D2455:D2479)</ns0:f>
        <ns0:v>0.95</ns0:v>
      </ns0:c>
      <ns0:c r="I2479" s="114" t="n">
        <ns0:f>AVERAGE('消融原始 0921'!D2450:D2479)</ns0:f>
        <ns0:v>0.95</ns0:v>
      </ns0:c>
      <ns0:c r="J2479" s="114" t="n">
        <ns0:f>AVERAGE('消融原始 0921'!D2440:D2479)</ns0:f>
        <ns0:v>0.94375</ns0:v>
      </ns0:c>
      <ns0:c r="K2479" s="114" t="n">
        <ns0:f>AVERAGE('消融原始 0921'!D2430:D2479)</ns0:f>
        <ns0:v>0.95</ns0:v>
      </ns0:c>
    </ns0:row>
    <ns0:row r="2480" ht="18" customHeight="1">
      <ns0:c r="A2480" s="109" t="str">
        <ns0:v>t3</ns0:v>
      </ns0:c>
      <ns0:c r="B2480" s="109" t="n">
        <ns0:v>262</ns0:v>
      </ns0:c>
      <ns0:c r="C2480" s="109" t="n">
        <ns0:f>'消融原始 0921'!B2480-'消融实验 0921'!$E$7+1</ns0:f>
        <ns0:v>117</ns0:v>
      </ns0:c>
      <ns0:c r="D2480" s="114" t="n">
        <ns0:f>AVERAGE('消融原始 0921'!D2476:D2480)</ns0:f>
        <ns0:v>0.95</ns0:v>
      </ns0:c>
      <ns0:c r="E2480" s="114" t="n">
        <ns0:f>AVERAGE('消融原始 0921'!D2471:D2480)</ns0:f>
        <ns0:v>0.925</ns0:v>
      </ns0:c>
      <ns0:c r="F2480" s="114" t="n">
        <ns0:f>AVERAGE('消融原始 0921'!D2466:D2480)</ns0:f>
        <ns0:v>0.95</ns0:v>
      </ns0:c>
      <ns0:c r="G2480" s="114" t="n">
        <ns0:f>AVERAGE('消融原始 0921'!D2461:D2480)</ns0:f>
        <ns0:v>0.95</ns0:v>
      </ns0:c>
      <ns0:c r="H2480" s="114" t="n">
        <ns0:f>AVERAGE('消融原始 0921'!D2456:D2480)</ns0:f>
        <ns0:v>0.95</ns0:v>
      </ns0:c>
      <ns0:c r="I2480" s="114" t="n">
        <ns0:f>AVERAGE('消融原始 0921'!D2451:D2480)</ns0:f>
        <ns0:v>0.95</ns0:v>
      </ns0:c>
      <ns0:c r="J2480" s="114" t="n">
        <ns0:f>AVERAGE('消融原始 0921'!D2441:D2480)</ns0:f>
        <ns0:v>0.94375</ns0:v>
      </ns0:c>
      <ns0:c r="K2480" s="114" t="n">
        <ns0:f>AVERAGE('消融原始 0921'!D2431:D2480)</ns0:f>
        <ns0:v>0.95</ns0:v>
      </ns0:c>
    </ns0:row>
    <ns0:row r="2481" ht="18" customHeight="1">
      <ns0:c r="A2481" s="109" t="str">
        <ns0:v>t3</ns0:v>
      </ns0:c>
      <ns0:c r="B2481" s="109" t="n">
        <ns0:v>263</ns0:v>
      </ns0:c>
      <ns0:c r="C2481" s="109" t="n">
        <ns0:f>'消融原始 0921'!B2481-'消融实验 0921'!$E$7+1</ns0:f>
        <ns0:v>118</ns0:v>
      </ns0:c>
      <ns0:c r="D2481" s="114" t="n">
        <ns0:f>AVERAGE('消融原始 0921'!D2477:D2481)</ns0:f>
        <ns0:v>1</ns0:v>
      </ns0:c>
      <ns0:c r="E2481" s="114" t="n">
        <ns0:f>AVERAGE('消融原始 0921'!D2472:D2481)</ns0:f>
        <ns0:v>0.95</ns0:v>
      </ns0:c>
      <ns0:c r="F2481" s="114" t="n">
        <ns0:f>AVERAGE('消融原始 0921'!D2467:D2481)</ns0:f>
        <ns0:v>0.95</ns0:v>
      </ns0:c>
      <ns0:c r="G2481" s="114" t="n">
        <ns0:f>AVERAGE('消融原始 0921'!D2462:D2481)</ns0:f>
        <ns0:v>0.95</ns0:v>
      </ns0:c>
      <ns0:c r="H2481" s="114" t="n">
        <ns0:f>AVERAGE('消融原始 0921'!D2457:D2481)</ns0:f>
        <ns0:v>0.95</ns0:v>
      </ns0:c>
      <ns0:c r="I2481" s="114" t="n">
        <ns0:f>AVERAGE('消融原始 0921'!D2452:D2481)</ns0:f>
        <ns0:v>0.95</ns0:v>
      </ns0:c>
      <ns0:c r="J2481" s="114" t="n">
        <ns0:f>AVERAGE('消融原始 0921'!D2442:D2481)</ns0:f>
        <ns0:v>0.94375</ns0:v>
      </ns0:c>
      <ns0:c r="K2481" s="114" t="n">
        <ns0:f>AVERAGE('消融原始 0921'!D2432:D2481)</ns0:f>
        <ns0:v>0.95</ns0:v>
      </ns0:c>
    </ns0:row>
    <ns0:row r="2482" ht="18" customHeight="1">
      <ns0:c r="A2482" s="109" t="str">
        <ns0:v>t3</ns0:v>
      </ns0:c>
      <ns0:c r="B2482" s="109" t="n">
        <ns0:v>264</ns0:v>
      </ns0:c>
      <ns0:c r="C2482" s="109" t="n">
        <ns0:f>'消融原始 0921'!B2482-'消融实验 0921'!$E$7+1</ns0:f>
        <ns0:v>119</ns0:v>
      </ns0:c>
      <ns0:c r="D2482" s="114" t="n">
        <ns0:f>AVERAGE('消融原始 0921'!D2478:D2482)</ns0:f>
        <ns0:v>1</ns0:v>
      </ns0:c>
      <ns0:c r="E2482" s="114" t="n">
        <ns0:f>AVERAGE('消融原始 0921'!D2473:D2482)</ns0:f>
        <ns0:v>0.95</ns0:v>
      </ns0:c>
      <ns0:c r="F2482" s="114" t="n">
        <ns0:f>AVERAGE('消融原始 0921'!D2468:D2482)</ns0:f>
        <ns0:v>0.95</ns0:v>
      </ns0:c>
      <ns0:c r="G2482" s="114" t="n">
        <ns0:f>AVERAGE('消融原始 0921'!D2463:D2482)</ns0:f>
        <ns0:v>0.95</ns0:v>
      </ns0:c>
      <ns0:c r="H2482" s="114" t="n">
        <ns0:f>AVERAGE('消融原始 0921'!D2458:D2482)</ns0:f>
        <ns0:v>0.96</ns0:v>
      </ns0:c>
      <ns0:c r="I2482" s="114" t="n">
        <ns0:f>AVERAGE('消融原始 0921'!D2453:D2482)</ns0:f>
        <ns0:v>0.95</ns0:v>
      </ns0:c>
      <ns0:c r="J2482" s="114" t="n">
        <ns0:f>AVERAGE('消融原始 0921'!D2443:D2482)</ns0:f>
        <ns0:v>0.94375</ns0:v>
      </ns0:c>
      <ns0:c r="K2482" s="114" t="n">
        <ns0:f>AVERAGE('消融原始 0921'!D2433:D2482)</ns0:f>
        <ns0:v>0.95</ns0:v>
      </ns0:c>
    </ns0:row>
    <ns0:row r="2483" ht="18" customHeight="1">
      <ns0:c r="A2483" s="109" t="str">
        <ns0:v>t3</ns0:v>
      </ns0:c>
      <ns0:c r="B2483" s="109" t="n">
        <ns0:v>265</ns0:v>
      </ns0:c>
      <ns0:c r="C2483" s="109" t="n">
        <ns0:f>'消融原始 0921'!B2483-'消融实验 0921'!$E$7+1</ns0:f>
        <ns0:v>120</ns0:v>
      </ns0:c>
      <ns0:c r="D2483" s="114" t="n">
        <ns0:f>AVERAGE('消融原始 0921'!D2479:D2483)</ns0:f>
        <ns0:v>0.95</ns0:v>
      </ns0:c>
      <ns0:c r="E2483" s="114" t="n">
        <ns0:f>AVERAGE('消融原始 0921'!D2474:D2483)</ns0:f>
        <ns0:v>0.925</ns0:v>
      </ns0:c>
      <ns0:c r="F2483" s="114" t="n">
        <ns0:f>AVERAGE('消融原始 0921'!D2469:D2483)</ns0:f>
        <ns0:v>0.9333333333333333</ns0:v>
      </ns0:c>
      <ns0:c r="G2483" s="114" t="n">
        <ns0:f>AVERAGE('消融原始 0921'!D2464:D2483)</ns0:f>
        <ns0:v>0.9375</ns0:v>
      </ns0:c>
      <ns0:c r="H2483" s="114" t="n">
        <ns0:f>AVERAGE('消融原始 0921'!D2459:D2483)</ns0:f>
        <ns0:v>0.95</ns0:v>
      </ns0:c>
      <ns0:c r="I2483" s="114" t="n">
        <ns0:f>AVERAGE('消融原始 0921'!D2454:D2483)</ns0:f>
        <ns0:v>0.9416666666666667</ns0:v>
      </ns0:c>
      <ns0:c r="J2483" s="114" t="n">
        <ns0:f>AVERAGE('消融原始 0921'!D2444:D2483)</ns0:f>
        <ns0:v>0.9375</ns0:v>
      </ns0:c>
      <ns0:c r="K2483" s="114" t="n">
        <ns0:f>AVERAGE('消融原始 0921'!D2434:D2483)</ns0:f>
        <ns0:v>0.95</ns0:v>
      </ns0:c>
    </ns0:row>
    <ns0:row r="2484" ht="18" customHeight="1">
      <ns0:c r="A2484" s="109" t="str">
        <ns0:v>t3</ns0:v>
      </ns0:c>
      <ns0:c r="B2484" s="109" t="n">
        <ns0:v>266</ns0:v>
      </ns0:c>
      <ns0:c r="C2484" s="109" t="n">
        <ns0:f>'消融原始 0921'!B2484-'消融实验 0921'!$E$7+1</ns0:f>
        <ns0:v>121</ns0:v>
      </ns0:c>
      <ns0:c r="D2484" s="114" t="n">
        <ns0:f>AVERAGE('消融原始 0921'!D2480:D2484)</ns0:f>
        <ns0:v>0.9</ns0:v>
      </ns0:c>
      <ns0:c r="E2484" s="114" t="n">
        <ns0:f>AVERAGE('消融原始 0921'!D2475:D2484)</ns0:f>
        <ns0:v>0.9</ns0:v>
      </ns0:c>
      <ns0:c r="F2484" s="114" t="n">
        <ns0:f>AVERAGE('消融原始 0921'!D2470:D2484)</ns0:f>
        <ns0:v>0.9166666666666666</ns0:v>
      </ns0:c>
      <ns0:c r="G2484" s="114" t="n">
        <ns0:f>AVERAGE('消融原始 0921'!D2465:D2484)</ns0:f>
        <ns0:v>0.9375</ns0:v>
      </ns0:c>
      <ns0:c r="H2484" s="114" t="n">
        <ns0:f>AVERAGE('消融原始 0921'!D2460:D2484)</ns0:f>
        <ns0:v>0.94</ns0:v>
      </ns0:c>
      <ns0:c r="I2484" s="114" t="n">
        <ns0:f>AVERAGE('消融原始 0921'!D2455:D2484)</ns0:f>
        <ns0:v>0.9416666666666667</ns0:v>
      </ns0:c>
      <ns0:c r="J2484" s="114" t="n">
        <ns0:f>AVERAGE('消融原始 0921'!D2445:D2484)</ns0:f>
        <ns0:v>0.93125</ns0:v>
      </ns0:c>
      <ns0:c r="K2484" s="114" t="n">
        <ns0:f>AVERAGE('消融原始 0921'!D2435:D2484)</ns0:f>
        <ns0:v>0.945</ns0:v>
      </ns0:c>
    </ns0:row>
    <ns0:row r="2485" ht="18" customHeight="1">
      <ns0:c r="A2485" s="109" t="str">
        <ns0:v>t3</ns0:v>
      </ns0:c>
      <ns0:c r="B2485" s="109" t="n">
        <ns0:v>267</ns0:v>
      </ns0:c>
      <ns0:c r="C2485" s="109" t="n">
        <ns0:f>'消融原始 0921'!B2485-'消融实验 0921'!$E$7+1</ns0:f>
        <ns0:v>122</ns0:v>
      </ns0:c>
      <ns0:c r="D2485" s="114" t="n">
        <ns0:f>AVERAGE('消融原始 0921'!D2481:D2485)</ns0:f>
        <ns0:v>0.9</ns0:v>
      </ns0:c>
      <ns0:c r="E2485" s="114" t="n">
        <ns0:f>AVERAGE('消融原始 0921'!D2476:D2485)</ns0:f>
        <ns0:v>0.925</ns0:v>
      </ns0:c>
      <ns0:c r="F2485" s="114" t="n">
        <ns0:f>AVERAGE('消融原始 0921'!D2471:D2485)</ns0:f>
        <ns0:v>0.9166666666666666</ns0:v>
      </ns0:c>
      <ns0:c r="G2485" s="114" t="n">
        <ns0:f>AVERAGE('消融原始 0921'!D2466:D2485)</ns0:f>
        <ns0:v>0.9375</ns0:v>
      </ns0:c>
      <ns0:c r="H2485" s="114" t="n">
        <ns0:f>AVERAGE('消融原始 0921'!D2461:D2485)</ns0:f>
        <ns0:v>0.94</ns0:v>
      </ns0:c>
      <ns0:c r="I2485" s="114" t="n">
        <ns0:f>AVERAGE('消融原始 0921'!D2456:D2485)</ns0:f>
        <ns0:v>0.9416666666666667</ns0:v>
      </ns0:c>
      <ns0:c r="J2485" s="114" t="n">
        <ns0:f>AVERAGE('消融原始 0921'!D2446:D2485)</ns0:f>
        <ns0:v>0.93125</ns0:v>
      </ns0:c>
      <ns0:c r="K2485" s="114" t="n">
        <ns0:f>AVERAGE('消融原始 0921'!D2436:D2485)</ns0:f>
        <ns0:v>0.945</ns0:v>
      </ns0:c>
    </ns0:row>
    <ns0:row r="2486" ht="18" customHeight="1">
      <ns0:c r="A2486" s="109" t="str">
        <ns0:v>t3</ns0:v>
      </ns0:c>
      <ns0:c r="B2486" s="109" t="n">
        <ns0:v>268</ns0:v>
      </ns0:c>
      <ns0:c r="C2486" s="109" t="n">
        <ns0:f>'消融原始 0921'!B2486-'消融实验 0921'!$E$7+1</ns0:f>
        <ns0:v>123</ns0:v>
      </ns0:c>
      <ns0:c r="D2486" s="114" t="n">
        <ns0:f>AVERAGE('消融原始 0921'!D2482:D2486)</ns0:f>
        <ns0:v>0.85</ns0:v>
      </ns0:c>
      <ns0:c r="E2486" s="114" t="n">
        <ns0:f>AVERAGE('消融原始 0921'!D2477:D2486)</ns0:f>
        <ns0:v>0.925</ns0:v>
      </ns0:c>
      <ns0:c r="F2486" s="114" t="n">
        <ns0:f>AVERAGE('消融原始 0921'!D2472:D2486)</ns0:f>
        <ns0:v>0.9166666666666666</ns0:v>
      </ns0:c>
      <ns0:c r="G2486" s="114" t="n">
        <ns0:f>AVERAGE('消融原始 0921'!D2467:D2486)</ns0:f>
        <ns0:v>0.925</ns0:v>
      </ns0:c>
      <ns0:c r="H2486" s="114" t="n">
        <ns0:f>AVERAGE('消融原始 0921'!D2462:D2486)</ns0:f>
        <ns0:v>0.93</ns0:v>
      </ns0:c>
      <ns0:c r="I2486" s="114" t="n">
        <ns0:f>AVERAGE('消融原始 0921'!D2457:D2486)</ns0:f>
        <ns0:v>0.9333333333333333</ns0:v>
      </ns0:c>
      <ns0:c r="J2486" s="114" t="n">
        <ns0:f>AVERAGE('消融原始 0921'!D2447:D2486)</ns0:f>
        <ns0:v>0.925</ns0:v>
      </ns0:c>
      <ns0:c r="K2486" s="114" t="n">
        <ns0:f>AVERAGE('消融原始 0921'!D2437:D2486)</ns0:f>
        <ns0:v>0.94</ns0:v>
      </ns0:c>
    </ns0:row>
    <ns0:row r="2487" ht="18" customHeight="1">
      <ns0:c r="A2487" s="109" t="str">
        <ns0:v>t3</ns0:v>
      </ns0:c>
      <ns0:c r="B2487" s="109" t="n">
        <ns0:v>269</ns0:v>
      </ns0:c>
      <ns0:c r="C2487" s="109" t="n">
        <ns0:f>'消融原始 0921'!B2487-'消融实验 0921'!$E$7+1</ns0:f>
        <ns0:v>124</ns0:v>
      </ns0:c>
      <ns0:c r="D2487" s="114" t="n">
        <ns0:f>AVERAGE('消融原始 0921'!D2483:D2487)</ns0:f>
        <ns0:v>0.8</ns0:v>
      </ns0:c>
      <ns0:c r="E2487" s="114" t="n">
        <ns0:f>AVERAGE('消融原始 0921'!D2478:D2487)</ns0:f>
        <ns0:v>0.9</ns0:v>
      </ns0:c>
      <ns0:c r="F2487" s="114" t="n">
        <ns0:f>AVERAGE('消融原始 0921'!D2473:D2487)</ns0:f>
        <ns0:v>0.9</ns0:v>
      </ns0:c>
      <ns0:c r="G2487" s="114" t="n">
        <ns0:f>AVERAGE('消融原始 0921'!D2468:D2487)</ns0:f>
        <ns0:v>0.9125</ns0:v>
      </ns0:c>
      <ns0:c r="H2487" s="114" t="n">
        <ns0:f>AVERAGE('消融原始 0921'!D2463:D2487)</ns0:f>
        <ns0:v>0.92</ns0:v>
      </ns0:c>
      <ns0:c r="I2487" s="114" t="n">
        <ns0:f>AVERAGE('消融原始 0921'!D2458:D2487)</ns0:f>
        <ns0:v>0.9333333333333333</ns0:v>
      </ns0:c>
      <ns0:c r="J2487" s="114" t="n">
        <ns0:f>AVERAGE('消融原始 0921'!D2448:D2487)</ns0:f>
        <ns0:v>0.91875</ns0:v>
      </ns0:c>
      <ns0:c r="K2487" s="114" t="n">
        <ns0:f>AVERAGE('消融原始 0921'!D2438:D2487)</ns0:f>
        <ns0:v>0.935</ns0:v>
      </ns0:c>
    </ns0:row>
    <ns0:row r="2488" ht="18" customHeight="1">
      <ns0:c r="A2488" s="109" t="str">
        <ns0:v>t3</ns0:v>
      </ns0:c>
      <ns0:c r="B2488" s="109" t="n">
        <ns0:v>270</ns0:v>
      </ns0:c>
      <ns0:c r="C2488" s="109" t="n">
        <ns0:f>'消融原始 0921'!B2488-'消融实验 0921'!$E$7+1</ns0:f>
        <ns0:v>125</ns0:v>
      </ns0:c>
      <ns0:c r="D2488" s="114" t="n">
        <ns0:f>AVERAGE('消融原始 0921'!D2484:D2488)</ns0:f>
        <ns0:v>0.85</ns0:v>
      </ns0:c>
      <ns0:c r="E2488" s="114" t="n">
        <ns0:f>AVERAGE('消融原始 0921'!D2479:D2488)</ns0:f>
        <ns0:v>0.9</ns0:v>
      </ns0:c>
      <ns0:c r="F2488" s="114" t="n">
        <ns0:f>AVERAGE('消融原始 0921'!D2474:D2488)</ns0:f>
        <ns0:v>0.9</ns0:v>
      </ns0:c>
      <ns0:c r="G2488" s="114" t="n">
        <ns0:f>AVERAGE('消融原始 0921'!D2469:D2488)</ns0:f>
        <ns0:v>0.9125</ns0:v>
      </ns0:c>
      <ns0:c r="H2488" s="114" t="n">
        <ns0:f>AVERAGE('消融原始 0921'!D2464:D2488)</ns0:f>
        <ns0:v>0.92</ns0:v>
      </ns0:c>
      <ns0:c r="I2488" s="114" t="n">
        <ns0:f>AVERAGE('消融原始 0921'!D2459:D2488)</ns0:f>
        <ns0:v>0.9333333333333333</ns0:v>
      </ns0:c>
      <ns0:c r="J2488" s="114" t="n">
        <ns0:f>AVERAGE('消融原始 0921'!D2449:D2488)</ns0:f>
        <ns0:v>0.9375</ns0:v>
      </ns0:c>
      <ns0:c r="K2488" s="114" t="n">
        <ns0:f>AVERAGE('消融原始 0921'!D2439:D2488)</ns0:f>
        <ns0:v>0.935</ns0:v>
      </ns0:c>
    </ns0:row>
    <ns0:row r="2489" ht="18" customHeight="1">
      <ns0:c r="A2489" s="109" t="str">
        <ns0:v>t3</ns0:v>
      </ns0:c>
      <ns0:c r="B2489" s="109" t="n">
        <ns0:v>271</ns0:v>
      </ns0:c>
      <ns0:c r="C2489" s="109" t="n">
        <ns0:f>'消融原始 0921'!B2489-'消融实验 0921'!$E$7+1</ns0:f>
        <ns0:v>126</ns0:v>
      </ns0:c>
      <ns0:c r="D2489" s="114" t="n">
        <ns0:f>AVERAGE('消融原始 0921'!D2485:D2489)</ns0:f>
        <ns0:v>0.9</ns0:v>
      </ns0:c>
      <ns0:c r="E2489" s="114" t="n">
        <ns0:f>AVERAGE('消融原始 0921'!D2480:D2489)</ns0:f>
        <ns0:v>0.9</ns0:v>
      </ns0:c>
      <ns0:c r="F2489" s="114" t="n">
        <ns0:f>AVERAGE('消融原始 0921'!D2475:D2489)</ns0:f>
        <ns0:v>0.9</ns0:v>
      </ns0:c>
      <ns0:c r="G2489" s="114" t="n">
        <ns0:f>AVERAGE('消融原始 0921'!D2470:D2489)</ns0:f>
        <ns0:v>0.9125</ns0:v>
      </ns0:c>
      <ns0:c r="H2489" s="114" t="n">
        <ns0:f>AVERAGE('消融原始 0921'!D2465:D2489)</ns0:f>
        <ns0:v>0.93</ns0:v>
      </ns0:c>
      <ns0:c r="I2489" s="114" t="n">
        <ns0:f>AVERAGE('消融原始 0921'!D2460:D2489)</ns0:f>
        <ns0:v>0.9333333333333333</ns0:v>
      </ns0:c>
      <ns0:c r="J2489" s="114" t="n">
        <ns0:f>AVERAGE('消融原始 0921'!D2450:D2489)</ns0:f>
        <ns0:v>0.9375</ns0:v>
      </ns0:c>
      <ns0:c r="K2489" s="114" t="n">
        <ns0:f>AVERAGE('消融原始 0921'!D2440:D2489)</ns0:f>
        <ns0:v>0.935</ns0:v>
      </ns0:c>
    </ns0:row>
    <ns0:row r="2490" ht="18" customHeight="1">
      <ns0:c r="A2490" s="109" t="str">
        <ns0:v>t3</ns0:v>
      </ns0:c>
      <ns0:c r="B2490" s="109" t="n">
        <ns0:v>272</ns0:v>
      </ns0:c>
      <ns0:c r="C2490" s="109" t="n">
        <ns0:f>'消融原始 0921'!B2490-'消融实验 0921'!$E$7+1</ns0:f>
        <ns0:v>127</ns0:v>
      </ns0:c>
      <ns0:c r="D2490" s="114" t="n">
        <ns0:f>AVERAGE('消融原始 0921'!D2486:D2490)</ns0:f>
        <ns0:v>0.85</ns0:v>
      </ns0:c>
      <ns0:c r="E2490" s="114" t="n">
        <ns0:f>AVERAGE('消融原始 0921'!D2481:D2490)</ns0:f>
        <ns0:v>0.875</ns0:v>
      </ns0:c>
      <ns0:c r="F2490" s="114" t="n">
        <ns0:f>AVERAGE('消融原始 0921'!D2476:D2490)</ns0:f>
        <ns0:v>0.9</ns0:v>
      </ns0:c>
      <ns0:c r="G2490" s="114" t="n">
        <ns0:f>AVERAGE('消融原始 0921'!D2471:D2490)</ns0:f>
        <ns0:v>0.9</ns0:v>
      </ns0:c>
      <ns0:c r="H2490" s="114" t="n">
        <ns0:f>AVERAGE('消融原始 0921'!D2466:D2490)</ns0:f>
        <ns0:v>0.92</ns0:v>
      </ns0:c>
      <ns0:c r="I2490" s="114" t="n">
        <ns0:f>AVERAGE('消融原始 0921'!D2461:D2490)</ns0:f>
        <ns0:v>0.925</ns0:v>
      </ns0:c>
      <ns0:c r="J2490" s="114" t="n">
        <ns0:f>AVERAGE('消融原始 0921'!D2451:D2490)</ns0:f>
        <ns0:v>0.93125</ns0:v>
      </ns0:c>
      <ns0:c r="K2490" s="114" t="n">
        <ns0:f>AVERAGE('消融原始 0921'!D2441:D2490)</ns0:f>
        <ns0:v>0.93</ns0:v>
      </ns0:c>
    </ns0:row>
    <ns0:row r="2491" ht="18" customHeight="1">
      <ns0:c r="A2491" s="109" t="str">
        <ns0:v>t3</ns0:v>
      </ns0:c>
      <ns0:c r="B2491" s="109" t="n">
        <ns0:v>273</ns0:v>
      </ns0:c>
      <ns0:c r="C2491" s="109" t="n">
        <ns0:f>'消融原始 0921'!B2491-'消融实验 0921'!$E$7+1</ns0:f>
        <ns0:v>128</ns0:v>
      </ns0:c>
      <ns0:c r="D2491" s="114" t="n">
        <ns0:f>AVERAGE('消融原始 0921'!D2487:D2491)</ns0:f>
        <ns0:v>0.9</ns0:v>
      </ns0:c>
      <ns0:c r="E2491" s="114" t="n">
        <ns0:f>AVERAGE('消融原始 0921'!D2482:D2491)</ns0:f>
        <ns0:v>0.875</ns0:v>
      </ns0:c>
      <ns0:c r="F2491" s="114" t="n">
        <ns0:f>AVERAGE('消融原始 0921'!D2477:D2491)</ns0:f>
        <ns0:v>0.9166666666666666</ns0:v>
      </ns0:c>
      <ns0:c r="G2491" s="114" t="n">
        <ns0:f>AVERAGE('消融原始 0921'!D2472:D2491)</ns0:f>
        <ns0:v>0.9125</ns0:v>
      </ns0:c>
      <ns0:c r="H2491" s="114" t="n">
        <ns0:f>AVERAGE('消融原始 0921'!D2467:D2491)</ns0:f>
        <ns0:v>0.92</ns0:v>
      </ns0:c>
      <ns0:c r="I2491" s="114" t="n">
        <ns0:f>AVERAGE('消融原始 0921'!D2462:D2491)</ns0:f>
        <ns0:v>0.925</ns0:v>
      </ns0:c>
      <ns0:c r="J2491" s="114" t="n">
        <ns0:f>AVERAGE('消融原始 0921'!D2452:D2491)</ns0:f>
        <ns0:v>0.93125</ns0:v>
      </ns0:c>
      <ns0:c r="K2491" s="114" t="n">
        <ns0:f>AVERAGE('消融原始 0921'!D2442:D2491)</ns0:f>
        <ns0:v>0.93</ns0:v>
      </ns0:c>
    </ns0:row>
    <ns0:row r="2492" ht="18" customHeight="1">
      <ns0:c r="A2492" s="109" t="str">
        <ns0:v>t3</ns0:v>
      </ns0:c>
      <ns0:c r="B2492" s="109" t="n">
        <ns0:v>274</ns0:v>
      </ns0:c>
      <ns0:c r="C2492" s="109" t="n">
        <ns0:f>'消融原始 0921'!B2492-'消融实验 0921'!$E$7+1</ns0:f>
        <ns0:v>129</ns0:v>
      </ns0:c>
      <ns0:c r="D2492" s="114" t="n">
        <ns0:f>AVERAGE('消融原始 0921'!D2488:D2492)</ns0:f>
        <ns0:v>0.9</ns0:v>
      </ns0:c>
      <ns0:c r="E2492" s="114" t="n">
        <ns0:f>AVERAGE('消融原始 0921'!D2483:D2492)</ns0:f>
        <ns0:v>0.85</ns0:v>
      </ns0:c>
      <ns0:c r="F2492" s="114" t="n">
        <ns0:f>AVERAGE('消融原始 0921'!D2478:D2492)</ns0:f>
        <ns0:v>0.9</ns0:v>
      </ns0:c>
      <ns0:c r="G2492" s="114" t="n">
        <ns0:f>AVERAGE('消融原始 0921'!D2473:D2492)</ns0:f>
        <ns0:v>0.9</ns0:v>
      </ns0:c>
      <ns0:c r="H2492" s="114" t="n">
        <ns0:f>AVERAGE('消融原始 0921'!D2468:D2492)</ns0:f>
        <ns0:v>0.91</ns0:v>
      </ns0:c>
      <ns0:c r="I2492" s="114" t="n">
        <ns0:f>AVERAGE('消融原始 0921'!D2463:D2492)</ns0:f>
        <ns0:v>0.9166666666666666</ns0:v>
      </ns0:c>
      <ns0:c r="J2492" s="114" t="n">
        <ns0:f>AVERAGE('消融原始 0921'!D2453:D2492)</ns0:f>
        <ns0:v>0.925</ns0:v>
      </ns0:c>
      <ns0:c r="K2492" s="114" t="n">
        <ns0:f>AVERAGE('消融原始 0921'!D2443:D2492)</ns0:f>
        <ns0:v>0.925</ns0:v>
      </ns0:c>
    </ns0:row>
    <ns0:row r="2493" ht="18" customHeight="1">
      <ns0:c r="A2493" s="109" t="str">
        <ns0:v>t3</ns0:v>
      </ns0:c>
      <ns0:c r="B2493" s="109" t="n">
        <ns0:v>275</ns0:v>
      </ns0:c>
      <ns0:c r="C2493" s="109" t="n">
        <ns0:f>'消融原始 0921'!B2493-'消融实验 0921'!$E$7+1</ns0:f>
        <ns0:v>130</ns0:v>
      </ns0:c>
      <ns0:c r="D2493" s="114" t="n">
        <ns0:f>AVERAGE('消融原始 0921'!D2489:D2493)</ns0:f>
        <ns0:v>0.9</ns0:v>
      </ns0:c>
      <ns0:c r="E2493" s="114" t="n">
        <ns0:f>AVERAGE('消融原始 0921'!D2484:D2493)</ns0:f>
        <ns0:v>0.875</ns0:v>
      </ns0:c>
      <ns0:c r="F2493" s="114" t="n">
        <ns0:f>AVERAGE('消融原始 0921'!D2479:D2493)</ns0:f>
        <ns0:v>0.9</ns0:v>
      </ns0:c>
      <ns0:c r="G2493" s="114" t="n">
        <ns0:f>AVERAGE('消融原始 0921'!D2474:D2493)</ns0:f>
        <ns0:v>0.9</ns0:v>
      </ns0:c>
      <ns0:c r="H2493" s="114" t="n">
        <ns0:f>AVERAGE('消融原始 0921'!D2469:D2493)</ns0:f>
        <ns0:v>0.91</ns0:v>
      </ns0:c>
      <ns0:c r="I2493" s="114" t="n">
        <ns0:f>AVERAGE('消融原始 0921'!D2464:D2493)</ns0:f>
        <ns0:v>0.9166666666666666</ns0:v>
      </ns0:c>
      <ns0:c r="J2493" s="114" t="n">
        <ns0:f>AVERAGE('消融原始 0921'!D2454:D2493)</ns0:f>
        <ns0:v>0.925</ns0:v>
      </ns0:c>
      <ns0:c r="K2493" s="114" t="n">
        <ns0:f>AVERAGE('消融原始 0921'!D2444:D2493)</ns0:f>
        <ns0:v>0.925</ns0:v>
      </ns0:c>
    </ns0:row>
    <ns0:row r="2494" ht="18" customHeight="1">
      <ns0:c r="A2494" s="109" t="str">
        <ns0:v>t3</ns0:v>
      </ns0:c>
      <ns0:c r="B2494" s="109" t="n">
        <ns0:v>276</ns0:v>
      </ns0:c>
      <ns0:c r="C2494" s="109" t="n">
        <ns0:f>'消融原始 0921'!B2494-'消融实验 0921'!$E$7+1</ns0:f>
        <ns0:v>131</ns0:v>
      </ns0:c>
      <ns0:c r="D2494" s="114" t="n">
        <ns0:f>AVERAGE('消融原始 0921'!D2490:D2494)</ns0:f>
        <ns0:v>0.85</ns0:v>
      </ns0:c>
      <ns0:c r="E2494" s="114" t="n">
        <ns0:f>AVERAGE('消融原始 0921'!D2485:D2494)</ns0:f>
        <ns0:v>0.875</ns0:v>
      </ns0:c>
      <ns0:c r="F2494" s="114" t="n">
        <ns0:f>AVERAGE('消融原始 0921'!D2480:D2494)</ns0:f>
        <ns0:v>0.8833333333333333</ns0:v>
      </ns0:c>
      <ns0:c r="G2494" s="114" t="n">
        <ns0:f>AVERAGE('消融原始 0921'!D2475:D2494)</ns0:f>
        <ns0:v>0.8875</ns0:v>
      </ns0:c>
      <ns0:c r="H2494" s="114" t="n">
        <ns0:f>AVERAGE('消融原始 0921'!D2470:D2494)</ns0:f>
        <ns0:v>0.9</ns0:v>
      </ns0:c>
      <ns0:c r="I2494" s="114" t="n">
        <ns0:f>AVERAGE('消融原始 0921'!D2465:D2494)</ns0:f>
        <ns0:v>0.9166666666666666</ns0:v>
      </ns0:c>
      <ns0:c r="J2494" s="114" t="n">
        <ns0:f>AVERAGE('消融原始 0921'!D2455:D2494)</ns0:f>
        <ns0:v>0.925</ns0:v>
      </ns0:c>
      <ns0:c r="K2494" s="114" t="n">
        <ns0:f>AVERAGE('消融原始 0921'!D2445:D2494)</ns0:f>
        <ns0:v>0.92</ns0:v>
      </ns0:c>
    </ns0:row>
    <ns0:row r="2495" ht="18" customHeight="1">
      <ns0:c r="A2495" s="109" t="str">
        <ns0:v>t3</ns0:v>
      </ns0:c>
      <ns0:c r="B2495" s="109" t="n">
        <ns0:v>277</ns0:v>
      </ns0:c>
      <ns0:c r="C2495" s="109" t="n">
        <ns0:f>'消融原始 0921'!B2495-'消融实验 0921'!$E$7+1</ns0:f>
        <ns0:v>132</ns0:v>
      </ns0:c>
      <ns0:c r="D2495" s="114" t="n">
        <ns0:f>AVERAGE('消融原始 0921'!D2491:D2495)</ns0:f>
        <ns0:v>0.85</ns0:v>
      </ns0:c>
      <ns0:c r="E2495" s="114" t="n">
        <ns0:f>AVERAGE('消融原始 0921'!D2486:D2495)</ns0:f>
        <ns0:v>0.85</ns0:v>
      </ns0:c>
      <ns0:c r="F2495" s="114" t="n">
        <ns0:f>AVERAGE('消融原始 0921'!D2481:D2495)</ns0:f>
        <ns0:v>0.8666666666666667</ns0:v>
      </ns0:c>
      <ns0:c r="G2495" s="114" t="n">
        <ns0:f>AVERAGE('消融原始 0921'!D2476:D2495)</ns0:f>
        <ns0:v>0.8875</ns0:v>
      </ns0:c>
      <ns0:c r="H2495" s="114" t="n">
        <ns0:f>AVERAGE('消融原始 0921'!D2471:D2495)</ns0:f>
        <ns0:v>0.89</ns0:v>
      </ns0:c>
      <ns0:c r="I2495" s="114" t="n">
        <ns0:f>AVERAGE('消融原始 0921'!D2466:D2495)</ns0:f>
        <ns0:v>0.9083333333333333</ns0:v>
      </ns0:c>
      <ns0:c r="J2495" s="114" t="n">
        <ns0:f>AVERAGE('消融原始 0921'!D2456:D2495)</ns0:f>
        <ns0:v>0.91875</ns0:v>
      </ns0:c>
      <ns0:c r="K2495" s="114" t="n">
        <ns0:f>AVERAGE('消融原始 0921'!D2446:D2495)</ns0:f>
        <ns0:v>0.915</ns0:v>
      </ns0:c>
    </ns0:row>
    <ns0:row r="2496" ht="18" customHeight="1">
      <ns0:c r="A2496" s="109" t="str">
        <ns0:v>t3</ns0:v>
      </ns0:c>
      <ns0:c r="B2496" s="109" t="n">
        <ns0:v>278</ns0:v>
      </ns0:c>
      <ns0:c r="C2496" s="109" t="n">
        <ns0:f>'消融原始 0921'!B2496-'消融实验 0921'!$E$7+1</ns0:f>
        <ns0:v>133</ns0:v>
      </ns0:c>
      <ns0:c r="D2496" s="114" t="n">
        <ns0:f>AVERAGE('消融原始 0921'!D2492:D2496)</ns0:f>
        <ns0:v>0.85</ns0:v>
      </ns0:c>
      <ns0:c r="E2496" s="114" t="n">
        <ns0:f>AVERAGE('消融原始 0921'!D2487:D2496)</ns0:f>
        <ns0:v>0.875</ns0:v>
      </ns0:c>
      <ns0:c r="F2496" s="114" t="n">
        <ns0:f>AVERAGE('消融原始 0921'!D2482:D2496)</ns0:f>
        <ns0:v>0.8666666666666667</ns0:v>
      </ns0:c>
      <ns0:c r="G2496" s="114" t="n">
        <ns0:f>AVERAGE('消融原始 0921'!D2477:D2496)</ns0:f>
        <ns0:v>0.9</ns0:v>
      </ns0:c>
      <ns0:c r="H2496" s="114" t="n">
        <ns0:f>AVERAGE('消融原始 0921'!D2472:D2496)</ns0:f>
        <ns0:v>0.9</ns0:v>
      </ns0:c>
      <ns0:c r="I2496" s="114" t="n">
        <ns0:f>AVERAGE('消融原始 0921'!D2467:D2496)</ns0:f>
        <ns0:v>0.9083333333333333</ns0:v>
      </ns0:c>
      <ns0:c r="J2496" s="114" t="n">
        <ns0:f>AVERAGE('消融原始 0921'!D2457:D2496)</ns0:f>
        <ns0:v>0.91875</ns0:v>
      </ns0:c>
      <ns0:c r="K2496" s="114" t="n">
        <ns0:f>AVERAGE('消融原始 0921'!D2447:D2496)</ns0:f>
        <ns0:v>0.915</ns0:v>
      </ns0:c>
    </ns0:row>
    <ns0:row r="2497" ht="18" customHeight="1">
      <ns0:c r="A2497" s="109" t="str">
        <ns0:v>t3</ns0:v>
      </ns0:c>
      <ns0:c r="B2497" s="109" t="n">
        <ns0:v>279</ns0:v>
      </ns0:c>
      <ns0:c r="C2497" s="109" t="n">
        <ns0:f>'消融原始 0921'!B2497-'消融实验 0921'!$E$7+1</ns0:f>
        <ns0:v>134</ns0:v>
      </ns0:c>
      <ns0:c r="D2497" s="114" t="n">
        <ns0:f>AVERAGE('消融原始 0921'!D2493:D2497)</ns0:f>
        <ns0:v>0.85</ns0:v>
      </ns0:c>
      <ns0:c r="E2497" s="114" t="n">
        <ns0:f>AVERAGE('消融原始 0921'!D2488:D2497)</ns0:f>
        <ns0:v>0.875</ns0:v>
      </ns0:c>
      <ns0:c r="F2497" s="114" t="n">
        <ns0:f>AVERAGE('消融原始 0921'!D2483:D2497)</ns0:f>
        <ns0:v>0.85</ns0:v>
      </ns0:c>
      <ns0:c r="G2497" s="114" t="n">
        <ns0:f>AVERAGE('消融原始 0921'!D2478:D2497)</ns0:f>
        <ns0:v>0.8875</ns0:v>
      </ns0:c>
      <ns0:c r="H2497" s="114" t="n">
        <ns0:f>AVERAGE('消融原始 0921'!D2473:D2497)</ns0:f>
        <ns0:v>0.89</ns0:v>
      </ns0:c>
      <ns0:c r="I2497" s="114" t="n">
        <ns0:f>AVERAGE('消融原始 0921'!D2468:D2497)</ns0:f>
        <ns0:v>0.9</ns0:v>
      </ns0:c>
      <ns0:c r="J2497" s="114" t="n">
        <ns0:f>AVERAGE('消融原始 0921'!D2458:D2497)</ns0:f>
        <ns0:v>0.91875</ns0:v>
      </ns0:c>
      <ns0:c r="K2497" s="114" t="n">
        <ns0:f>AVERAGE('消融原始 0921'!D2448:D2497)</ns0:f>
        <ns0:v>0.91</ns0:v>
      </ns0:c>
    </ns0:row>
    <ns0:row r="2498" ht="18" customHeight="1">
      <ns0:c r="A2498" s="109" t="str">
        <ns0:v>t3</ns0:v>
      </ns0:c>
      <ns0:c r="B2498" s="109" t="n">
        <ns0:v>280</ns0:v>
      </ns0:c>
      <ns0:c r="C2498" s="109" t="n">
        <ns0:f>'消融原始 0921'!B2498-'消融实验 0921'!$E$7+1</ns0:f>
        <ns0:v>135</ns0:v>
      </ns0:c>
      <ns0:c r="D2498" s="114" t="n">
        <ns0:f>AVERAGE('消融原始 0921'!D2494:D2498)</ns0:f>
        <ns0:v>0.85</ns0:v>
      </ns0:c>
      <ns0:c r="E2498" s="114" t="n">
        <ns0:f>AVERAGE('消融原始 0921'!D2489:D2498)</ns0:f>
        <ns0:v>0.875</ns0:v>
      </ns0:c>
      <ns0:c r="F2498" s="114" t="n">
        <ns0:f>AVERAGE('消融原始 0921'!D2484:D2498)</ns0:f>
        <ns0:v>0.8666666666666667</ns0:v>
      </ns0:c>
      <ns0:c r="G2498" s="114" t="n">
        <ns0:f>AVERAGE('消融原始 0921'!D2479:D2498)</ns0:f>
        <ns0:v>0.8875</ns0:v>
      </ns0:c>
      <ns0:c r="H2498" s="114" t="n">
        <ns0:f>AVERAGE('消融原始 0921'!D2474:D2498)</ns0:f>
        <ns0:v>0.89</ns0:v>
      </ns0:c>
      <ns0:c r="I2498" s="114" t="n">
        <ns0:f>AVERAGE('消融原始 0921'!D2469:D2498)</ns0:f>
        <ns0:v>0.9</ns0:v>
      </ns0:c>
      <ns0:c r="J2498" s="114" t="n">
        <ns0:f>AVERAGE('消融原始 0921'!D2459:D2498)</ns0:f>
        <ns0:v>0.91875</ns0:v>
      </ns0:c>
      <ns0:c r="K2498" s="114" t="n">
        <ns0:f>AVERAGE('消融原始 0921'!D2449:D2498)</ns0:f>
        <ns0:v>0.925</ns0:v>
      </ns0:c>
    </ns0:row>
    <ns0:row r="2499" ht="18" customHeight="1">
      <ns0:c r="A2499" s="109" t="str">
        <ns0:v>t3</ns0:v>
      </ns0:c>
      <ns0:c r="B2499" s="109" t="n">
        <ns0:v>281</ns0:v>
      </ns0:c>
      <ns0:c r="C2499" s="109" t="n">
        <ns0:f>'消融原始 0921'!B2499-'消融实验 0921'!$E$7+1</ns0:f>
        <ns0:v>136</ns0:v>
      </ns0:c>
      <ns0:c r="D2499" s="114" t="n">
        <ns0:f>AVERAGE('消融原始 0921'!D2495:D2499)</ns0:f>
        <ns0:v>0.9</ns0:v>
      </ns0:c>
      <ns0:c r="E2499" s="114" t="n">
        <ns0:f>AVERAGE('消融原始 0921'!D2490:D2499)</ns0:f>
        <ns0:v>0.875</ns0:v>
      </ns0:c>
      <ns0:c r="F2499" s="114" t="n">
        <ns0:f>AVERAGE('消融原始 0921'!D2485:D2499)</ns0:f>
        <ns0:v>0.8833333333333333</ns0:v>
      </ns0:c>
      <ns0:c r="G2499" s="114" t="n">
        <ns0:f>AVERAGE('消融原始 0921'!D2480:D2499)</ns0:f>
        <ns0:v>0.8875</ns0:v>
      </ns0:c>
      <ns0:c r="H2499" s="114" t="n">
        <ns0:f>AVERAGE('消融原始 0921'!D2475:D2499)</ns0:f>
        <ns0:v>0.89</ns0:v>
      </ns0:c>
      <ns0:c r="I2499" s="114" t="n">
        <ns0:f>AVERAGE('消融原始 0921'!D2470:D2499)</ns0:f>
        <ns0:v>0.9</ns0:v>
      </ns0:c>
      <ns0:c r="J2499" s="114" t="n">
        <ns0:f>AVERAGE('消融原始 0921'!D2460:D2499)</ns0:f>
        <ns0:v>0.91875</ns0:v>
      </ns0:c>
      <ns0:c r="K2499" s="114" t="n">
        <ns0:f>AVERAGE('消融原始 0921'!D2450:D2499)</ns0:f>
        <ns0:v>0.925</ns0:v>
      </ns0:c>
    </ns0:row>
    <ns0:row r="2500" ht="18" customHeight="1">
      <ns0:c r="A2500" s="109" t="str">
        <ns0:v>t3</ns0:v>
      </ns0:c>
      <ns0:c r="B2500" s="109" t="n">
        <ns0:v>282</ns0:v>
      </ns0:c>
      <ns0:c r="C2500" s="109" t="n">
        <ns0:f>'消融原始 0921'!B2500-'消融实验 0921'!$E$7+1</ns0:f>
        <ns0:v>137</ns0:v>
      </ns0:c>
      <ns0:c r="D2500" s="114" t="n">
        <ns0:f>AVERAGE('消融原始 0921'!D2496:D2500)</ns0:f>
        <ns0:v>0.95</ns0:v>
      </ns0:c>
      <ns0:c r="E2500" s="114" t="n">
        <ns0:f>AVERAGE('消融原始 0921'!D2491:D2500)</ns0:f>
        <ns0:v>0.9</ns0:v>
      </ns0:c>
      <ns0:c r="F2500" s="114" t="n">
        <ns0:f>AVERAGE('消融原始 0921'!D2486:D2500)</ns0:f>
        <ns0:v>0.8833333333333333</ns0:v>
      </ns0:c>
      <ns0:c r="G2500" s="114" t="n">
        <ns0:f>AVERAGE('消融原始 0921'!D2481:D2500)</ns0:f>
        <ns0:v>0.8875</ns0:v>
      </ns0:c>
      <ns0:c r="H2500" s="114" t="n">
        <ns0:f>AVERAGE('消融原始 0921'!D2476:D2500)</ns0:f>
        <ns0:v>0.9</ns0:v>
      </ns0:c>
      <ns0:c r="I2500" s="114" t="n">
        <ns0:f>AVERAGE('消融原始 0921'!D2471:D2500)</ns0:f>
        <ns0:v>0.9</ns0:v>
      </ns0:c>
      <ns0:c r="J2500" s="114" t="n">
        <ns0:f>AVERAGE('消融原始 0921'!D2461:D2500)</ns0:f>
        <ns0:v>0.91875</ns0:v>
      </ns0:c>
      <ns0:c r="K2500" s="114" t="n">
        <ns0:f>AVERAGE('消融原始 0921'!D2451:D2500)</ns0:f>
        <ns0:v>0.925</ns0:v>
      </ns0:c>
    </ns0:row>
    <ns0:row r="2501" ht="18" customHeight="1">
      <ns0:c r="A2501" s="109" t="str">
        <ns0:v>t3</ns0:v>
      </ns0:c>
      <ns0:c r="B2501" s="109" t="n">
        <ns0:v>283</ns0:v>
      </ns0:c>
      <ns0:c r="C2501" s="109" t="n">
        <ns0:f>'消融原始 0921'!B2501-'消融实验 0921'!$E$7+1</ns0:f>
        <ns0:v>138</ns0:v>
      </ns0:c>
      <ns0:c r="D2501" s="114" t="n">
        <ns0:f>AVERAGE('消融原始 0921'!D2497:D2501)</ns0:f>
        <ns0:v>0.9</ns0:v>
      </ns0:c>
      <ns0:c r="E2501" s="114" t="n">
        <ns0:f>AVERAGE('消融原始 0921'!D2492:D2501)</ns0:f>
        <ns0:v>0.875</ns0:v>
      </ns0:c>
      <ns0:c r="F2501" s="114" t="n">
        <ns0:f>AVERAGE('消融原始 0921'!D2487:D2501)</ns0:f>
        <ns0:v>0.8833333333333333</ns0:v>
      </ns0:c>
      <ns0:c r="G2501" s="114" t="n">
        <ns0:f>AVERAGE('消融原始 0921'!D2482:D2501)</ns0:f>
        <ns0:v>0.875</ns0:v>
      </ns0:c>
      <ns0:c r="H2501" s="114" t="n">
        <ns0:f>AVERAGE('消融原始 0921'!D2477:D2501)</ns0:f>
        <ns0:v>0.9</ns0:v>
      </ns0:c>
      <ns0:c r="I2501" s="114" t="n">
        <ns0:f>AVERAGE('消融原始 0921'!D2472:D2501)</ns0:f>
        <ns0:v>0.9</ns0:v>
      </ns0:c>
      <ns0:c r="J2501" s="114" t="n">
        <ns0:f>AVERAGE('消融原始 0921'!D2462:D2501)</ns0:f>
        <ns0:v>0.9125</ns0:v>
      </ns0:c>
      <ns0:c r="K2501" s="114" t="n">
        <ns0:f>AVERAGE('消融原始 0921'!D2452:D2501)</ns0:f>
        <ns0:v>0.92</ns0:v>
      </ns0:c>
    </ns0:row>
    <ns0:row r="2502" ht="18" customHeight="1">
      <ns0:c r="A2502" s="109" t="str">
        <ns0:v>t3</ns0:v>
      </ns0:c>
      <ns0:c r="B2502" s="109" t="n">
        <ns0:v>284</ns0:v>
      </ns0:c>
      <ns0:c r="C2502" s="109" t="n">
        <ns0:f>'消融原始 0921'!B2502-'消融实验 0921'!$E$7+1</ns0:f>
        <ns0:v>139</ns0:v>
      </ns0:c>
      <ns0:c r="D2502" s="114" t="n">
        <ns0:f>AVERAGE('消融原始 0921'!D2498:D2502)</ns0:f>
        <ns0:v>0.9</ns0:v>
      </ns0:c>
      <ns0:c r="E2502" s="114" t="n">
        <ns0:f>AVERAGE('消融原始 0921'!D2493:D2502)</ns0:f>
        <ns0:v>0.875</ns0:v>
      </ns0:c>
      <ns0:c r="F2502" s="114" t="n">
        <ns0:f>AVERAGE('消融原始 0921'!D2488:D2502)</ns0:f>
        <ns0:v>0.8833333333333333</ns0:v>
      </ns0:c>
      <ns0:c r="G2502" s="114" t="n">
        <ns0:f>AVERAGE('消融原始 0921'!D2483:D2502)</ns0:f>
        <ns0:v>0.8625</ns0:v>
      </ns0:c>
      <ns0:c r="H2502" s="114" t="n">
        <ns0:f>AVERAGE('消融原始 0921'!D2478:D2502)</ns0:f>
        <ns0:v>0.89</ns0:v>
      </ns0:c>
      <ns0:c r="I2502" s="114" t="n">
        <ns0:f>AVERAGE('消融原始 0921'!D2473:D2502)</ns0:f>
        <ns0:v>0.8916666666666667</ns0:v>
      </ns0:c>
      <ns0:c r="J2502" s="114" t="n">
        <ns0:f>AVERAGE('消融原始 0921'!D2463:D2502)</ns0:f>
        <ns0:v>0.90625</ns0:v>
      </ns0:c>
      <ns0:c r="K2502" s="114" t="n">
        <ns0:f>AVERAGE('消融原始 0921'!D2453:D2502)</ns0:f>
        <ns0:v>0.915</ns0:v>
      </ns0:c>
    </ns0:row>
    <ns0:row r="2503" ht="18" customHeight="1">
      <ns0:c r="A2503" s="109" t="str">
        <ns0:v>t3</ns0:v>
      </ns0:c>
      <ns0:c r="B2503" s="109" t="n">
        <ns0:v>285</ns0:v>
      </ns0:c>
      <ns0:c r="C2503" s="109" t="n">
        <ns0:f>'消融原始 0921'!B2503-'消融实验 0921'!$E$7+1</ns0:f>
        <ns0:v>140</ns0:v>
      </ns0:c>
      <ns0:c r="D2503" s="114" t="n">
        <ns0:f>AVERAGE('消融原始 0921'!D2499:D2503)</ns0:f>
        <ns0:v>0.9</ns0:v>
      </ns0:c>
      <ns0:c r="E2503" s="114" t="n">
        <ns0:f>AVERAGE('消融原始 0921'!D2494:D2503)</ns0:f>
        <ns0:v>0.875</ns0:v>
      </ns0:c>
      <ns0:c r="F2503" s="114" t="n">
        <ns0:f>AVERAGE('消融原始 0921'!D2489:D2503)</ns0:f>
        <ns0:v>0.8833333333333333</ns0:v>
      </ns0:c>
      <ns0:c r="G2503" s="114" t="n">
        <ns0:f>AVERAGE('消融原始 0921'!D2484:D2503)</ns0:f>
        <ns0:v>0.875</ns0:v>
      </ns0:c>
      <ns0:c r="H2503" s="114" t="n">
        <ns0:f>AVERAGE('消融原始 0921'!D2479:D2503)</ns0:f>
        <ns0:v>0.89</ns0:v>
      </ns0:c>
      <ns0:c r="I2503" s="114" t="n">
        <ns0:f>AVERAGE('消融原始 0921'!D2474:D2503)</ns0:f>
        <ns0:v>0.8916666666666667</ns0:v>
      </ns0:c>
      <ns0:c r="J2503" s="114" t="n">
        <ns0:f>AVERAGE('消融原始 0921'!D2464:D2503)</ns0:f>
        <ns0:v>0.90625</ns0:v>
      </ns0:c>
      <ns0:c r="K2503" s="114" t="n">
        <ns0:f>AVERAGE('消融原始 0921'!D2454:D2503)</ns0:f>
        <ns0:v>0.915</ns0:v>
      </ns0:c>
    </ns0:row>
    <ns0:row r="2504" ht="18" customHeight="1">
      <ns0:c r="A2504" s="109" t="str">
        <ns0:v>t3</ns0:v>
      </ns0:c>
      <ns0:c r="B2504" s="109" t="n">
        <ns0:v>286</ns0:v>
      </ns0:c>
      <ns0:c r="C2504" s="109" t="n">
        <ns0:f>'消融原始 0921'!B2504-'消融实验 0921'!$E$7+1</ns0:f>
        <ns0:v>141</ns0:v>
      </ns0:c>
      <ns0:c r="D2504" s="114" t="n">
        <ns0:f>AVERAGE('消融原始 0921'!D2500:D2504)</ns0:f>
        <ns0:v>0.9</ns0:v>
      </ns0:c>
      <ns0:c r="E2504" s="114" t="n">
        <ns0:f>AVERAGE('消融原始 0921'!D2495:D2504)</ns0:f>
        <ns0:v>0.9</ns0:v>
      </ns0:c>
      <ns0:c r="F2504" s="114" t="n">
        <ns0:f>AVERAGE('消融原始 0921'!D2490:D2504)</ns0:f>
        <ns0:v>0.8833333333333333</ns0:v>
      </ns0:c>
      <ns0:c r="G2504" s="114" t="n">
        <ns0:f>AVERAGE('消融原始 0921'!D2485:D2504)</ns0:f>
        <ns0:v>0.8875</ns0:v>
      </ns0:c>
      <ns0:c r="H2504" s="114" t="n">
        <ns0:f>AVERAGE('消融原始 0921'!D2480:D2504)</ns0:f>
        <ns0:v>0.89</ns0:v>
      </ns0:c>
      <ns0:c r="I2504" s="114" t="n">
        <ns0:f>AVERAGE('消融原始 0921'!D2475:D2504)</ns0:f>
        <ns0:v>0.8916666666666667</ns0:v>
      </ns0:c>
      <ns0:c r="J2504" s="114" t="n">
        <ns0:f>AVERAGE('消融原始 0921'!D2465:D2504)</ns0:f>
        <ns0:v>0.9125</ns0:v>
      </ns0:c>
      <ns0:c r="K2504" s="114" t="n">
        <ns0:f>AVERAGE('消融原始 0921'!D2455:D2504)</ns0:f>
        <ns0:v>0.92</ns0:v>
      </ns0:c>
    </ns0:row>
    <ns0:row r="2505" ht="18" customHeight="1">
      <ns0:c r="A2505" s="109" t="str">
        <ns0:v>t3</ns0:v>
      </ns0:c>
      <ns0:c r="B2505" s="109" t="n">
        <ns0:v>287</ns0:v>
      </ns0:c>
      <ns0:c r="C2505" s="109" t="n">
        <ns0:f>'消融原始 0921'!B2505-'消融实验 0921'!$E$7+1</ns0:f>
        <ns0:v>142</ns0:v>
      </ns0:c>
      <ns0:c r="D2505" s="114" t="n">
        <ns0:f>AVERAGE('消融原始 0921'!D2501:D2505)</ns0:f>
        <ns0:v>0.85</ns0:v>
      </ns0:c>
      <ns0:c r="E2505" s="114" t="n">
        <ns0:f>AVERAGE('消融原始 0921'!D2496:D2505)</ns0:f>
        <ns0:v>0.9</ns0:v>
      </ns0:c>
      <ns0:c r="F2505" s="114" t="n">
        <ns0:f>AVERAGE('消融原始 0921'!D2491:D2505)</ns0:f>
        <ns0:v>0.8833333333333333</ns0:v>
      </ns0:c>
      <ns0:c r="G2505" s="114" t="n">
        <ns0:f>AVERAGE('消融原始 0921'!D2486:D2505)</ns0:f>
        <ns0:v>0.875</ns0:v>
      </ns0:c>
      <ns0:c r="H2505" s="114" t="n">
        <ns0:f>AVERAGE('消融原始 0921'!D2481:D2505)</ns0:f>
        <ns0:v>0.88</ns0:v>
      </ns0:c>
      <ns0:c r="I2505" s="114" t="n">
        <ns0:f>AVERAGE('消融原始 0921'!D2476:D2505)</ns0:f>
        <ns0:v>0.8916666666666667</ns0:v>
      </ns0:c>
      <ns0:c r="J2505" s="114" t="n">
        <ns0:f>AVERAGE('消融原始 0921'!D2466:D2505)</ns0:f>
        <ns0:v>0.90625</ns0:v>
      </ns0:c>
      <ns0:c r="K2505" s="114" t="n">
        <ns0:f>AVERAGE('消融原始 0921'!D2456:D2505)</ns0:f>
        <ns0:v>0.915</ns0:v>
      </ns0:c>
    </ns0:row>
    <ns0:row r="2506" ht="18" customHeight="1">
      <ns0:c r="A2506" s="109" t="str">
        <ns0:v>t3</ns0:v>
      </ns0:c>
      <ns0:c r="B2506" s="109" t="n">
        <ns0:v>288</ns0:v>
      </ns0:c>
      <ns0:c r="C2506" s="109" t="n">
        <ns0:f>'消融原始 0921'!B2506-'消融实验 0921'!$E$7+1</ns0:f>
        <ns0:v>143</ns0:v>
      </ns0:c>
      <ns0:c r="D2506" s="114" t="n">
        <ns0:f>AVERAGE('消融原始 0921'!D2502:D2506)</ns0:f>
        <ns0:v>0.9</ns0:v>
      </ns0:c>
      <ns0:c r="E2506" s="114" t="n">
        <ns0:f>AVERAGE('消融原始 0921'!D2497:D2506)</ns0:f>
        <ns0:v>0.9</ns0:v>
      </ns0:c>
      <ns0:c r="F2506" s="114" t="n">
        <ns0:f>AVERAGE('消融原始 0921'!D2492:D2506)</ns0:f>
        <ns0:v>0.8833333333333333</ns0:v>
      </ns0:c>
      <ns0:c r="G2506" s="114" t="n">
        <ns0:f>AVERAGE('消融原始 0921'!D2487:D2506)</ns0:f>
        <ns0:v>0.8875</ns0:v>
      </ns0:c>
      <ns0:c r="H2506" s="114" t="n">
        <ns0:f>AVERAGE('消融原始 0921'!D2482:D2506)</ns0:f>
        <ns0:v>0.88</ns0:v>
      </ns0:c>
      <ns0:c r="I2506" s="114" t="n">
        <ns0:f>AVERAGE('消融原始 0921'!D2477:D2506)</ns0:f>
        <ns0:v>0.9</ns0:v>
      </ns0:c>
      <ns0:c r="J2506" s="114" t="n">
        <ns0:f>AVERAGE('消融原始 0921'!D2467:D2506)</ns0:f>
        <ns0:v>0.90625</ns0:v>
      </ns0:c>
      <ns0:c r="K2506" s="114" t="n">
        <ns0:f>AVERAGE('消融原始 0921'!D2457:D2506)</ns0:f>
        <ns0:v>0.915</ns0:v>
      </ns0:c>
    </ns0:row>
    <ns0:row r="2507" ht="18" customHeight="1">
      <ns0:c r="A2507" s="109" t="str">
        <ns0:v>t3</ns0:v>
      </ns0:c>
      <ns0:c r="B2507" s="109" t="n">
        <ns0:v>289</ns0:v>
      </ns0:c>
      <ns0:c r="C2507" s="109" t="n">
        <ns0:f>'消融原始 0921'!B2507-'消融实验 0921'!$E$7+1</ns0:f>
        <ns0:v>144</ns0:v>
      </ns0:c>
      <ns0:c r="D2507" s="114" t="n">
        <ns0:f>AVERAGE('消融原始 0921'!D2503:D2507)</ns0:f>
        <ns0:v>0.9</ns0:v>
      </ns0:c>
      <ns0:c r="E2507" s="114" t="n">
        <ns0:f>AVERAGE('消融原始 0921'!D2498:D2507)</ns0:f>
        <ns0:v>0.9</ns0:v>
      </ns0:c>
      <ns0:c r="F2507" s="114" t="n">
        <ns0:f>AVERAGE('消融原始 0921'!D2493:D2507)</ns0:f>
        <ns0:v>0.8833333333333333</ns0:v>
      </ns0:c>
      <ns0:c r="G2507" s="114" t="n">
        <ns0:f>AVERAGE('消融原始 0921'!D2488:D2507)</ns0:f>
        <ns0:v>0.8875</ns0:v>
      </ns0:c>
      <ns0:c r="H2507" s="114" t="n">
        <ns0:f>AVERAGE('消融原始 0921'!D2483:D2507)</ns0:f>
        <ns0:v>0.87</ns0:v>
      </ns0:c>
      <ns0:c r="I2507" s="114" t="n">
        <ns0:f>AVERAGE('消融原始 0921'!D2478:D2507)</ns0:f>
        <ns0:v>0.8916666666666667</ns0:v>
      </ns0:c>
      <ns0:c r="J2507" s="114" t="n">
        <ns0:f>AVERAGE('消融原始 0921'!D2468:D2507)</ns0:f>
        <ns0:v>0.9</ns0:v>
      </ns0:c>
      <ns0:c r="K2507" s="114" t="n">
        <ns0:f>AVERAGE('消融原始 0921'!D2458:D2507)</ns0:f>
        <ns0:v>0.915</ns0:v>
      </ns0:c>
    </ns0:row>
    <ns0:row r="2508" ht="18" customHeight="1">
      <ns0:c r="A2508" s="109" t="str">
        <ns0:v>t3</ns0:v>
      </ns0:c>
      <ns0:c r="B2508" s="109" t="n">
        <ns0:v>290</ns0:v>
      </ns0:c>
      <ns0:c r="C2508" s="109" t="n">
        <ns0:f>'消融原始 0921'!B2508-'消融实验 0921'!$E$7+1</ns0:f>
        <ns0:v>145</ns0:v>
      </ns0:c>
      <ns0:c r="D2508" s="114" t="n">
        <ns0:f>AVERAGE('消融原始 0921'!D2504:D2508)</ns0:f>
        <ns0:v>0.9</ns0:v>
      </ns0:c>
      <ns0:c r="E2508" s="114" t="n">
        <ns0:f>AVERAGE('消融原始 0921'!D2499:D2508)</ns0:f>
        <ns0:v>0.9</ns0:v>
      </ns0:c>
      <ns0:c r="F2508" s="114" t="n">
        <ns0:f>AVERAGE('消融原始 0921'!D2494:D2508)</ns0:f>
        <ns0:v>0.8833333333333333</ns0:v>
      </ns0:c>
      <ns0:c r="G2508" s="114" t="n">
        <ns0:f>AVERAGE('消融原始 0921'!D2489:D2508)</ns0:f>
        <ns0:v>0.8875</ns0:v>
      </ns0:c>
      <ns0:c r="H2508" s="114" t="n">
        <ns0:f>AVERAGE('消融原始 0921'!D2484:D2508)</ns0:f>
        <ns0:v>0.88</ns0:v>
      </ns0:c>
      <ns0:c r="I2508" s="114" t="n">
        <ns0:f>AVERAGE('消融原始 0921'!D2479:D2508)</ns0:f>
        <ns0:v>0.8916666666666667</ns0:v>
      </ns0:c>
      <ns0:c r="J2508" s="114" t="n">
        <ns0:f>AVERAGE('消融原始 0921'!D2469:D2508)</ns0:f>
        <ns0:v>0.9</ns0:v>
      </ns0:c>
      <ns0:c r="K2508" s="114" t="n">
        <ns0:f>AVERAGE('消融原始 0921'!D2459:D2508)</ns0:f>
        <ns0:v>0.915</ns0:v>
      </ns0:c>
    </ns0:row>
    <ns0:row r="2509" ht="18" customHeight="1">
      <ns0:c r="A2509" s="109" t="str">
        <ns0:v>t3</ns0:v>
      </ns0:c>
      <ns0:c r="B2509" s="109" t="n">
        <ns0:v>291</ns0:v>
      </ns0:c>
      <ns0:c r="C2509" s="109" t="n">
        <ns0:f>'消融原始 0921'!B2509-'消融实验 0921'!$E$7+1</ns0:f>
        <ns0:v>146</ns0:v>
      </ns0:c>
      <ns0:c r="D2509" s="114" t="n">
        <ns0:f>AVERAGE('消融原始 0921'!D2505:D2509)</ns0:f>
        <ns0:v>0.85</ns0:v>
      </ns0:c>
      <ns0:c r="E2509" s="114" t="n">
        <ns0:f>AVERAGE('消融原始 0921'!D2500:D2509)</ns0:f>
        <ns0:v>0.875</ns0:v>
      </ns0:c>
      <ns0:c r="F2509" s="114" t="n">
        <ns0:f>AVERAGE('消融原始 0921'!D2495:D2509)</ns0:f>
        <ns0:v>0.8833333333333333</ns0:v>
      </ns0:c>
      <ns0:c r="G2509" s="114" t="n">
        <ns0:f>AVERAGE('消融原始 0921'!D2490:D2509)</ns0:f>
        <ns0:v>0.875</ns0:v>
      </ns0:c>
      <ns0:c r="H2509" s="114" t="n">
        <ns0:f>AVERAGE('消融原始 0921'!D2485:D2509)</ns0:f>
        <ns0:v>0.88</ns0:v>
      </ns0:c>
      <ns0:c r="I2509" s="114" t="n">
        <ns0:f>AVERAGE('消融原始 0921'!D2480:D2509)</ns0:f>
        <ns0:v>0.8833333333333333</ns0:v>
      </ns0:c>
      <ns0:c r="J2509" s="114" t="n">
        <ns0:f>AVERAGE('消融原始 0921'!D2470:D2509)</ns0:f>
        <ns0:v>0.89375</ns0:v>
      </ns0:c>
      <ns0:c r="K2509" s="114" t="n">
        <ns0:f>AVERAGE('消融原始 0921'!D2460:D2509)</ns0:f>
        <ns0:v>0.91</ns0:v>
      </ns0:c>
    </ns0:row>
    <ns0:row r="2510" ht="18" customHeight="1">
      <ns0:c r="A2510" s="109" t="str">
        <ns0:v>t3</ns0:v>
      </ns0:c>
      <ns0:c r="B2510" s="109" t="n">
        <ns0:v>292</ns0:v>
      </ns0:c>
      <ns0:c r="C2510" s="109" t="n">
        <ns0:f>'消融原始 0921'!B2510-'消融实验 0921'!$E$7+1</ns0:f>
        <ns0:v>147</ns0:v>
      </ns0:c>
      <ns0:c r="D2510" s="114" t="n">
        <ns0:f>AVERAGE('消融原始 0921'!D2506:D2510)</ns0:f>
        <ns0:v>0.9</ns0:v>
      </ns0:c>
      <ns0:c r="E2510" s="114" t="n">
        <ns0:f>AVERAGE('消融原始 0921'!D2501:D2510)</ns0:f>
        <ns0:v>0.875</ns0:v>
      </ns0:c>
      <ns0:c r="F2510" s="114" t="n">
        <ns0:f>AVERAGE('消融原始 0921'!D2496:D2510)</ns0:f>
        <ns0:v>0.9</ns0:v>
      </ns0:c>
      <ns0:c r="G2510" s="114" t="n">
        <ns0:f>AVERAGE('消融原始 0921'!D2491:D2510)</ns0:f>
        <ns0:v>0.8875</ns0:v>
      </ns0:c>
      <ns0:c r="H2510" s="114" t="n">
        <ns0:f>AVERAGE('消融原始 0921'!D2486:D2510)</ns0:f>
        <ns0:v>0.88</ns0:v>
      </ns0:c>
      <ns0:c r="I2510" s="114" t="n">
        <ns0:f>AVERAGE('消融原始 0921'!D2481:D2510)</ns0:f>
        <ns0:v>0.8833333333333333</ns0:v>
      </ns0:c>
      <ns0:c r="J2510" s="114" t="n">
        <ns0:f>AVERAGE('消融原始 0921'!D2471:D2510)</ns0:f>
        <ns0:v>0.89375</ns0:v>
      </ns0:c>
      <ns0:c r="K2510" s="114" t="n">
        <ns0:f>AVERAGE('消融原始 0921'!D2461:D2510)</ns0:f>
        <ns0:v>0.91</ns0:v>
      </ns0:c>
    </ns0:row>
    <ns0:row r="2511" ht="18" customHeight="1">
      <ns0:c r="A2511" s="109" t="str">
        <ns0:v>t3</ns0:v>
      </ns0:c>
      <ns0:c r="B2511" s="109" t="n">
        <ns0:v>293</ns0:v>
      </ns0:c>
      <ns0:c r="C2511" s="109" t="n">
        <ns0:f>'消融原始 0921'!B2511-'消融实验 0921'!$E$7+1</ns0:f>
        <ns0:v>148</ns0:v>
      </ns0:c>
      <ns0:c r="D2511" s="114" t="n">
        <ns0:f>AVERAGE('消融原始 0921'!D2507:D2511)</ns0:f>
        <ns0:v>0.9</ns0:v>
      </ns0:c>
      <ns0:c r="E2511" s="114" t="n">
        <ns0:f>AVERAGE('消融原始 0921'!D2502:D2511)</ns0:f>
        <ns0:v>0.9</ns0:v>
      </ns0:c>
      <ns0:c r="F2511" s="114" t="n">
        <ns0:f>AVERAGE('消融原始 0921'!D2497:D2511)</ns0:f>
        <ns0:v>0.9</ns0:v>
      </ns0:c>
      <ns0:c r="G2511" s="114" t="n">
        <ns0:f>AVERAGE('消融原始 0921'!D2492:D2511)</ns0:f>
        <ns0:v>0.8875</ns0:v>
      </ns0:c>
      <ns0:c r="H2511" s="114" t="n">
        <ns0:f>AVERAGE('消融原始 0921'!D2487:D2511)</ns0:f>
        <ns0:v>0.89</ns0:v>
      </ns0:c>
      <ns0:c r="I2511" s="114" t="n">
        <ns0:f>AVERAGE('消融原始 0921'!D2482:D2511)</ns0:f>
        <ns0:v>0.8833333333333333</ns0:v>
      </ns0:c>
      <ns0:c r="J2511" s="114" t="n">
        <ns0:f>AVERAGE('消融原始 0921'!D2472:D2511)</ns0:f>
        <ns0:v>0.9</ns0:v>
      </ns0:c>
      <ns0:c r="K2511" s="114" t="n">
        <ns0:f>AVERAGE('消融原始 0921'!D2462:D2511)</ns0:f>
        <ns0:v>0.91</ns0:v>
      </ns0:c>
    </ns0:row>
    <ns0:row r="2512" ht="18" customHeight="1">
      <ns0:c r="A2512" s="109" t="str">
        <ns0:v>t3</ns0:v>
      </ns0:c>
      <ns0:c r="B2512" s="109" t="n">
        <ns0:v>294</ns0:v>
      </ns0:c>
      <ns0:c r="C2512" s="109" t="n">
        <ns0:f>'消融原始 0921'!B2512-'消融实验 0921'!$E$7+1</ns0:f>
        <ns0:v>149</ns0:v>
      </ns0:c>
      <ns0:c r="D2512" s="114" t="n">
        <ns0:f>AVERAGE('消融原始 0921'!D2508:D2512)</ns0:f>
        <ns0:v>0.95</ns0:v>
      </ns0:c>
      <ns0:c r="E2512" s="114" t="n">
        <ns0:f>AVERAGE('消融原始 0921'!D2503:D2512)</ns0:f>
        <ns0:v>0.925</ns0:v>
      </ns0:c>
      <ns0:c r="F2512" s="114" t="n">
        <ns0:f>AVERAGE('消融原始 0921'!D2498:D2512)</ns0:f>
        <ns0:v>0.9166666666666666</ns0:v>
      </ns0:c>
      <ns0:c r="G2512" s="114" t="n">
        <ns0:f>AVERAGE('消融原始 0921'!D2493:D2512)</ns0:f>
        <ns0:v>0.9</ns0:v>
      </ns0:c>
      <ns0:c r="H2512" s="114" t="n">
        <ns0:f>AVERAGE('消融原始 0921'!D2488:D2512)</ns0:f>
        <ns0:v>0.9</ns0:v>
      </ns0:c>
      <ns0:c r="I2512" s="114" t="n">
        <ns0:f>AVERAGE('消融原始 0921'!D2483:D2512)</ns0:f>
        <ns0:v>0.8833333333333333</ns0:v>
      </ns0:c>
      <ns0:c r="J2512" s="114" t="n">
        <ns0:f>AVERAGE('消融原始 0921'!D2473:D2512)</ns0:f>
        <ns0:v>0.9</ns0:v>
      </ns0:c>
      <ns0:c r="K2512" s="114" t="n">
        <ns0:f>AVERAGE('消融原始 0921'!D2463:D2512)</ns0:f>
        <ns0:v>0.91</ns0:v>
      </ns0:c>
    </ns0:row>
    <ns0:row r="2513" ht="18" customHeight="1">
      <ns0:c r="A2513" s="109" t="str">
        <ns0:v>t3</ns0:v>
      </ns0:c>
      <ns0:c r="B2513" s="109" t="n">
        <ns0:v>295</ns0:v>
      </ns0:c>
      <ns0:c r="C2513" s="109" t="n">
        <ns0:f>'消融原始 0921'!B2513-'消融实验 0921'!$E$7+1</ns0:f>
        <ns0:v>150</ns0:v>
      </ns0:c>
      <ns0:c r="D2513" s="114" t="n">
        <ns0:f>AVERAGE('消融原始 0921'!D2509:D2513)</ns0:f>
        <ns0:v>0.9</ns0:v>
      </ns0:c>
      <ns0:c r="E2513" s="114" t="n">
        <ns0:f>AVERAGE('消融原始 0921'!D2504:D2513)</ns0:f>
        <ns0:v>0.9</ns0:v>
      </ns0:c>
      <ns0:c r="F2513" s="114" t="n">
        <ns0:f>AVERAGE('消融原始 0921'!D2499:D2513)</ns0:f>
        <ns0:v>0.9</ns0:v>
      </ns0:c>
      <ns0:c r="G2513" s="114" t="n">
        <ns0:f>AVERAGE('消融原始 0921'!D2494:D2513)</ns0:f>
        <ns0:v>0.8875</ns0:v>
      </ns0:c>
      <ns0:c r="H2513" s="114" t="n">
        <ns0:f>AVERAGE('消融原始 0921'!D2489:D2513)</ns0:f>
        <ns0:v>0.89</ns0:v>
      </ns0:c>
      <ns0:c r="I2513" s="114" t="n">
        <ns0:f>AVERAGE('消融原始 0921'!D2484:D2513)</ns0:f>
        <ns0:v>0.8833333333333333</ns0:v>
      </ns0:c>
      <ns0:c r="J2513" s="114" t="n">
        <ns0:f>AVERAGE('消融原始 0921'!D2474:D2513)</ns0:f>
        <ns0:v>0.89375</ns0:v>
      </ns0:c>
      <ns0:c r="K2513" s="114" t="n">
        <ns0:f>AVERAGE('消融原始 0921'!D2464:D2513)</ns0:f>
        <ns0:v>0.905</ns0:v>
      </ns0:c>
    </ns0:row>
    <ns0:row r="2514" ht="18" customHeight="1">
      <ns0:c r="A2514" s="109" t="str">
        <ns0:v>t3</ns0:v>
      </ns0:c>
      <ns0:c r="B2514" s="109" t="n">
        <ns0:v>296</ns0:v>
      </ns0:c>
      <ns0:c r="C2514" s="109" t="n">
        <ns0:f>'消融原始 0921'!B2514-'消融实验 0921'!$E$7+1</ns0:f>
        <ns0:v>151</ns0:v>
      </ns0:c>
      <ns0:c r="D2514" s="114" t="n">
        <ns0:f>AVERAGE('消融原始 0921'!D2510:D2514)</ns0:f>
        <ns0:v>0.95</ns0:v>
      </ns0:c>
      <ns0:c r="E2514" s="114" t="n">
        <ns0:f>AVERAGE('消融原始 0921'!D2505:D2514)</ns0:f>
        <ns0:v>0.9</ns0:v>
      </ns0:c>
      <ns0:c r="F2514" s="114" t="n">
        <ns0:f>AVERAGE('消融原始 0921'!D2500:D2514)</ns0:f>
        <ns0:v>0.9</ns0:v>
      </ns0:c>
      <ns0:c r="G2514" s="114" t="n">
        <ns0:f>AVERAGE('消融原始 0921'!D2495:D2514)</ns0:f>
        <ns0:v>0.9</ns0:v>
      </ns0:c>
      <ns0:c r="H2514" s="114" t="n">
        <ns0:f>AVERAGE('消融原始 0921'!D2490:D2514)</ns0:f>
        <ns0:v>0.89</ns0:v>
      </ns0:c>
      <ns0:c r="I2514" s="114" t="n">
        <ns0:f>AVERAGE('消融原始 0921'!D2485:D2514)</ns0:f>
        <ns0:v>0.8916666666666667</ns0:v>
      </ns0:c>
      <ns0:c r="J2514" s="114" t="n">
        <ns0:f>AVERAGE('消融原始 0921'!D2475:D2514)</ns0:f>
        <ns0:v>0.89375</ns0:v>
      </ns0:c>
      <ns0:c r="K2514" s="114" t="n">
        <ns0:f>AVERAGE('消融原始 0921'!D2465:D2514)</ns0:f>
        <ns0:v>0.91</ns0:v>
      </ns0:c>
    </ns0:row>
    <ns0:row r="2515" ht="18" customHeight="1">
      <ns0:c r="A2515" s="109" t="str">
        <ns0:v>t3</ns0:v>
      </ns0:c>
      <ns0:c r="B2515" s="109" t="n">
        <ns0:v>297</ns0:v>
      </ns0:c>
      <ns0:c r="C2515" s="109" t="n">
        <ns0:f>'消融原始 0921'!B2515-'消融实验 0921'!$E$7+1</ns0:f>
        <ns0:v>152</ns0:v>
      </ns0:c>
      <ns0:c r="D2515" s="114" t="n">
        <ns0:f>AVERAGE('消融原始 0921'!D2511:D2515)</ns0:f>
        <ns0:v>0.95</ns0:v>
      </ns0:c>
      <ns0:c r="E2515" s="114" t="n">
        <ns0:f>AVERAGE('消融原始 0921'!D2506:D2515)</ns0:f>
        <ns0:v>0.925</ns0:v>
      </ns0:c>
      <ns0:c r="F2515" s="114" t="n">
        <ns0:f>AVERAGE('消融原始 0921'!D2501:D2515)</ns0:f>
        <ns0:v>0.9</ns0:v>
      </ns0:c>
      <ns0:c r="G2515" s="114" t="n">
        <ns0:f>AVERAGE('消融原始 0921'!D2496:D2515)</ns0:f>
        <ns0:v>0.9125</ns0:v>
      </ns0:c>
      <ns0:c r="H2515" s="114" t="n">
        <ns0:f>AVERAGE('消融原始 0921'!D2491:D2515)</ns0:f>
        <ns0:v>0.9</ns0:v>
      </ns0:c>
      <ns0:c r="I2515" s="114" t="n">
        <ns0:f>AVERAGE('消融原始 0921'!D2486:D2515)</ns0:f>
        <ns0:v>0.8916666666666667</ns0:v>
      </ns0:c>
      <ns0:c r="J2515" s="114" t="n">
        <ns0:f>AVERAGE('消融原始 0921'!D2476:D2515)</ns0:f>
        <ns0:v>0.9</ns0:v>
      </ns0:c>
      <ns0:c r="K2515" s="114" t="n">
        <ns0:f>AVERAGE('消融原始 0921'!D2466:D2515)</ns0:f>
        <ns0:v>0.91</ns0:v>
      </ns0:c>
    </ns0:row>
    <ns0:row r="2516" ht="18" customHeight="1">
      <ns0:c r="A2516" s="109" t="str">
        <ns0:v>t3</ns0:v>
      </ns0:c>
      <ns0:c r="B2516" s="109" t="n">
        <ns0:v>298</ns0:v>
      </ns0:c>
      <ns0:c r="C2516" s="109" t="n">
        <ns0:f>'消融原始 0921'!B2516-'消融实验 0921'!$E$7+1</ns0:f>
        <ns0:v>153</ns0:v>
      </ns0:c>
      <ns0:c r="D2516" s="114" t="n">
        <ns0:f>AVERAGE('消融原始 0921'!D2512:D2516)</ns0:f>
        <ns0:v>0.95</ns0:v>
      </ns0:c>
      <ns0:c r="E2516" s="114" t="n">
        <ns0:f>AVERAGE('消融原始 0921'!D2507:D2516)</ns0:f>
        <ns0:v>0.925</ns0:v>
      </ns0:c>
      <ns0:c r="F2516" s="114" t="n">
        <ns0:f>AVERAGE('消融原始 0921'!D2502:D2516)</ns0:f>
        <ns0:v>0.9166666666666666</ns0:v>
      </ns0:c>
      <ns0:c r="G2516" s="114" t="n">
        <ns0:f>AVERAGE('消融原始 0921'!D2497:D2516)</ns0:f>
        <ns0:v>0.9125</ns0:v>
      </ns0:c>
      <ns0:c r="H2516" s="114" t="n">
        <ns0:f>AVERAGE('消融原始 0921'!D2492:D2516)</ns0:f>
        <ns0:v>0.9</ns0:v>
      </ns0:c>
      <ns0:c r="I2516" s="114" t="n">
        <ns0:f>AVERAGE('消融原始 0921'!D2487:D2516)</ns0:f>
        <ns0:v>0.9</ns0:v>
      </ns0:c>
      <ns0:c r="J2516" s="114" t="n">
        <ns0:f>AVERAGE('消融原始 0921'!D2477:D2516)</ns0:f>
        <ns0:v>0.90625</ns0:v>
      </ns0:c>
      <ns0:c r="K2516" s="114" t="n">
        <ns0:f>AVERAGE('消融原始 0921'!D2467:D2516)</ns0:f>
        <ns0:v>0.91</ns0:v>
      </ns0:c>
    </ns0:row>
    <ns0:row r="2517" ht="18" customHeight="1">
      <ns0:c r="A2517" s="109" t="str">
        <ns0:v>t3</ns0:v>
      </ns0:c>
      <ns0:c r="B2517" s="109" t="n">
        <ns0:v>299</ns0:v>
      </ns0:c>
      <ns0:c r="C2517" s="109" t="n">
        <ns0:f>'消融原始 0921'!B2517-'消融实验 0921'!$E$7+1</ns0:f>
        <ns0:v>154</ns0:v>
      </ns0:c>
      <ns0:c r="D2517" s="114" t="n">
        <ns0:f>AVERAGE('消融原始 0921'!D2513:D2517)</ns0:f>
        <ns0:v>0.95</ns0:v>
      </ns0:c>
      <ns0:c r="E2517" s="114" t="n">
        <ns0:f>AVERAGE('消融原始 0921'!D2508:D2517)</ns0:f>
        <ns0:v>0.95</ns0:v>
      </ns0:c>
      <ns0:c r="F2517" s="114" t="n">
        <ns0:f>AVERAGE('消融原始 0921'!D2503:D2517)</ns0:f>
        <ns0:v>0.9333333333333333</ns0:v>
      </ns0:c>
      <ns0:c r="G2517" s="114" t="n">
        <ns0:f>AVERAGE('消融原始 0921'!D2498:D2517)</ns0:f>
        <ns0:v>0.925</ns0:v>
      </ns0:c>
      <ns0:c r="H2517" s="114" t="n">
        <ns0:f>AVERAGE('消融原始 0921'!D2493:D2517)</ns0:f>
        <ns0:v>0.91</ns0:v>
      </ns0:c>
      <ns0:c r="I2517" s="114" t="n">
        <ns0:f>AVERAGE('消融原始 0921'!D2488:D2517)</ns0:f>
        <ns0:v>0.9083333333333333</ns0:v>
      </ns0:c>
      <ns0:c r="J2517" s="114" t="n">
        <ns0:f>AVERAGE('消融原始 0921'!D2478:D2517)</ns0:f>
        <ns0:v>0.90625</ns0:v>
      </ns0:c>
      <ns0:c r="K2517" s="114" t="n">
        <ns0:f>AVERAGE('消融原始 0921'!D2468:D2517)</ns0:f>
        <ns0:v>0.91</ns0:v>
      </ns0:c>
    </ns0:row>
    <ns0:row r="2518" ht="18" customHeight="1">
      <ns0:c r="A2518" s="109" t="str">
        <ns0:v>t3</ns0:v>
      </ns0:c>
      <ns0:c r="B2518" s="109" t="n">
        <ns0:v>300</ns0:v>
      </ns0:c>
      <ns0:c r="C2518" s="109" t="n">
        <ns0:f>'消融原始 0921'!B2518-'消融实验 0921'!$E$7+1</ns0:f>
        <ns0:v>155</ns0:v>
      </ns0:c>
      <ns0:c r="D2518" s="114" t="n">
        <ns0:f>AVERAGE('消融原始 0921'!D2514:D2518)</ns0:f>
        <ns0:v>1</ns0:v>
      </ns0:c>
      <ns0:c r="E2518" s="114" t="n">
        <ns0:f>AVERAGE('消融原始 0921'!D2509:D2518)</ns0:f>
        <ns0:v>0.95</ns0:v>
      </ns0:c>
      <ns0:c r="F2518" s="114" t="n">
        <ns0:f>AVERAGE('消融原始 0921'!D2504:D2518)</ns0:f>
        <ns0:v>0.9333333333333333</ns0:v>
      </ns0:c>
      <ns0:c r="G2518" s="114" t="n">
        <ns0:f>AVERAGE('消融原始 0921'!D2499:D2518)</ns0:f>
        <ns0:v>0.925</ns0:v>
      </ns0:c>
      <ns0:c r="H2518" s="114" t="n">
        <ns0:f>AVERAGE('消融原始 0921'!D2494:D2518)</ns0:f>
        <ns0:v>0.91</ns0:v>
      </ns0:c>
      <ns0:c r="I2518" s="114" t="n">
        <ns0:f>AVERAGE('消融原始 0921'!D2489:D2518)</ns0:f>
        <ns0:v>0.9083333333333333</ns0:v>
      </ns0:c>
      <ns0:c r="J2518" s="114" t="n">
        <ns0:f>AVERAGE('消融原始 0921'!D2479:D2518)</ns0:f>
        <ns0:v>0.90625</ns0:v>
      </ns0:c>
      <ns0:c r="K2518" s="114" t="n">
        <ns0:f>AVERAGE('消融原始 0921'!D2469:D2518)</ns0:f>
        <ns0:v>0.91</ns0:v>
      </ns0:c>
    </ns0:row>
    <ns0:row r="2519" ht="18" customHeight="1">
      <ns0:c r="A2519" s="109" t="str">
        <ns0:v>t3</ns0:v>
      </ns0:c>
      <ns0:c r="B2519" s="109" t="n">
        <ns0:v>301</ns0:v>
      </ns0:c>
      <ns0:c r="C2519" s="109" t="n">
        <ns0:f>'消融原始 0921'!B2519-'消融实验 0921'!$E$7+1</ns0:f>
        <ns0:v>156</ns0:v>
      </ns0:c>
      <ns0:c r="D2519" s="114" t="n">
        <ns0:f>AVERAGE('消融原始 0921'!D2515:D2519)</ns0:f>
        <ns0:v>0.9</ns0:v>
      </ns0:c>
      <ns0:c r="E2519" s="114" t="n">
        <ns0:f>AVERAGE('消融原始 0921'!D2510:D2519)</ns0:f>
        <ns0:v>0.925</ns0:v>
      </ns0:c>
      <ns0:c r="F2519" s="114" t="n">
        <ns0:f>AVERAGE('消融原始 0921'!D2505:D2519)</ns0:f>
        <ns0:v>0.9</ns0:v>
      </ns0:c>
      <ns0:c r="G2519" s="114" t="n">
        <ns0:f>AVERAGE('消融原始 0921'!D2500:D2519)</ns0:f>
        <ns0:v>0.9</ns0:v>
      </ns0:c>
      <ns0:c r="H2519" s="114" t="n">
        <ns0:f>AVERAGE('消融原始 0921'!D2495:D2519)</ns0:f>
        <ns0:v>0.9</ns0:v>
      </ns0:c>
      <ns0:c r="I2519" s="114" t="n">
        <ns0:f>AVERAGE('消融原始 0921'!D2490:D2519)</ns0:f>
        <ns0:v>0.8916666666666667</ns0:v>
      </ns0:c>
      <ns0:c r="J2519" s="114" t="n">
        <ns0:f>AVERAGE('消融原始 0921'!D2480:D2519)</ns0:f>
        <ns0:v>0.89375</ns0:v>
      </ns0:c>
      <ns0:c r="K2519" s="114" t="n">
        <ns0:f>AVERAGE('消融原始 0921'!D2470:D2519)</ns0:f>
        <ns0:v>0.9</ns0:v>
      </ns0:c>
    </ns0:row>
    <ns0:row r="2520" ht="18" customHeight="1">
      <ns0:c r="A2520" s="109" t="str">
        <ns0:v>t3</ns0:v>
      </ns0:c>
      <ns0:c r="B2520" s="109" t="n">
        <ns0:v>302</ns0:v>
      </ns0:c>
      <ns0:c r="C2520" s="109" t="n">
        <ns0:f>'消融原始 0921'!B2520-'消融实验 0921'!$E$7+1</ns0:f>
        <ns0:v>157</ns0:v>
      </ns0:c>
      <ns0:c r="D2520" s="114" t="n">
        <ns0:f>AVERAGE('消融原始 0921'!D2516:D2520)</ns0:f>
        <ns0:v>0.85</ns0:v>
      </ns0:c>
      <ns0:c r="E2520" s="114" t="n">
        <ns0:f>AVERAGE('消融原始 0921'!D2511:D2520)</ns0:f>
        <ns0:v>0.9</ns0:v>
      </ns0:c>
      <ns0:c r="F2520" s="114" t="n">
        <ns0:f>AVERAGE('消融原始 0921'!D2506:D2520)</ns0:f>
        <ns0:v>0.9</ns0:v>
      </ns0:c>
      <ns0:c r="G2520" s="114" t="n">
        <ns0:f>AVERAGE('消融原始 0921'!D2501:D2520)</ns0:f>
        <ns0:v>0.8875</ns0:v>
      </ns0:c>
      <ns0:c r="H2520" s="114" t="n">
        <ns0:f>AVERAGE('消融原始 0921'!D2496:D2520)</ns0:f>
        <ns0:v>0.9</ns0:v>
      </ns0:c>
      <ns0:c r="I2520" s="114" t="n">
        <ns0:f>AVERAGE('消融原始 0921'!D2491:D2520)</ns0:f>
        <ns0:v>0.8916666666666667</ns0:v>
      </ns0:c>
      <ns0:c r="J2520" s="114" t="n">
        <ns0:f>AVERAGE('消融原始 0921'!D2481:D2520)</ns0:f>
        <ns0:v>0.8875</ns0:v>
      </ns0:c>
      <ns0:c r="K2520" s="114" t="n">
        <ns0:f>AVERAGE('消融原始 0921'!D2471:D2520)</ns0:f>
        <ns0:v>0.895</ns0:v>
      </ns0:c>
    </ns0:row>
    <ns0:row r="2521" ht="18" customHeight="1">
      <ns0:c r="A2521" s="109" t="str">
        <ns0:v>t3</ns0:v>
      </ns0:c>
      <ns0:c r="B2521" s="109" t="n">
        <ns0:v>303</ns0:v>
      </ns0:c>
      <ns0:c r="C2521" s="109" t="n">
        <ns0:f>'消融原始 0921'!B2521-'消融实验 0921'!$E$7+1</ns0:f>
        <ns0:v>158</ns0:v>
      </ns0:c>
      <ns0:c r="D2521" s="114" t="n">
        <ns0:f>AVERAGE('消融原始 0921'!D2517:D2521)</ns0:f>
        <ns0:v>0.85</ns0:v>
      </ns0:c>
      <ns0:c r="E2521" s="114" t="n">
        <ns0:f>AVERAGE('消融原始 0921'!D2512:D2521)</ns0:f>
        <ns0:v>0.9</ns0:v>
      </ns0:c>
      <ns0:c r="F2521" s="114" t="n">
        <ns0:f>AVERAGE('消融原始 0921'!D2507:D2521)</ns0:f>
        <ns0:v>0.9</ns0:v>
      </ns0:c>
      <ns0:c r="G2521" s="114" t="n">
        <ns0:f>AVERAGE('消融原始 0921'!D2502:D2521)</ns0:f>
        <ns0:v>0.9</ns0:v>
      </ns0:c>
      <ns0:c r="H2521" s="114" t="n">
        <ns0:f>AVERAGE('消融原始 0921'!D2497:D2521)</ns0:f>
        <ns0:v>0.9</ns0:v>
      </ns0:c>
      <ns0:c r="I2521" s="114" t="n">
        <ns0:f>AVERAGE('消融原始 0921'!D2492:D2521)</ns0:f>
        <ns0:v>0.8916666666666667</ns0:v>
      </ns0:c>
      <ns0:c r="J2521" s="114" t="n">
        <ns0:f>AVERAGE('消融原始 0921'!D2482:D2521)</ns0:f>
        <ns0:v>0.8875</ns0:v>
      </ns0:c>
      <ns0:c r="K2521" s="114" t="n">
        <ns0:f>AVERAGE('消融原始 0921'!D2472:D2521)</ns0:f>
        <ns0:v>0.9</ns0:v>
      </ns0:c>
    </ns0:row>
    <ns0:row r="2522" ht="18" customHeight="1">
      <ns0:c r="A2522" s="109" t="str">
        <ns0:v>t3</ns0:v>
      </ns0:c>
      <ns0:c r="B2522" s="109" t="n">
        <ns0:v>304</ns0:v>
      </ns0:c>
      <ns0:c r="C2522" s="109" t="n">
        <ns0:f>'消融原始 0921'!B2522-'消融实验 0921'!$E$7+1</ns0:f>
        <ns0:v>159</ns0:v>
      </ns0:c>
      <ns0:c r="D2522" s="114" t="n">
        <ns0:f>AVERAGE('消融原始 0921'!D2518:D2522)</ns0:f>
        <ns0:v>0.85</ns0:v>
      </ns0:c>
      <ns0:c r="E2522" s="114" t="n">
        <ns0:f>AVERAGE('消融原始 0921'!D2513:D2522)</ns0:f>
        <ns0:v>0.9</ns0:v>
      </ns0:c>
      <ns0:c r="F2522" s="114" t="n">
        <ns0:f>AVERAGE('消融原始 0921'!D2508:D2522)</ns0:f>
        <ns0:v>0.9166666666666666</ns0:v>
      </ns0:c>
      <ns0:c r="G2522" s="114" t="n">
        <ns0:f>AVERAGE('消融原始 0921'!D2503:D2522)</ns0:f>
        <ns0:v>0.9125</ns0:v>
      </ns0:c>
      <ns0:c r="H2522" s="114" t="n">
        <ns0:f>AVERAGE('消融原始 0921'!D2498:D2522)</ns0:f>
        <ns0:v>0.91</ns0:v>
      </ns0:c>
      <ns0:c r="I2522" s="114" t="n">
        <ns0:f>AVERAGE('消融原始 0921'!D2493:D2522)</ns0:f>
        <ns0:v>0.9</ns0:v>
      </ns0:c>
      <ns0:c r="J2522" s="114" t="n">
        <ns0:f>AVERAGE('消融原始 0921'!D2483:D2522)</ns0:f>
        <ns0:v>0.8875</ns0:v>
      </ns0:c>
      <ns0:c r="K2522" s="114" t="n">
        <ns0:f>AVERAGE('消融原始 0921'!D2473:D2522)</ns0:f>
        <ns0:v>0.9</ns0:v>
      </ns0:c>
    </ns0:row>
    <ns0:row r="2523" ht="18" customHeight="1">
      <ns0:c r="A2523" s="109" t="str">
        <ns0:v>t3</ns0:v>
      </ns0:c>
      <ns0:c r="B2523" s="109" t="n">
        <ns0:v>305</ns0:v>
      </ns0:c>
      <ns0:c r="C2523" s="109" t="n">
        <ns0:f>'消融原始 0921'!B2523-'消融实验 0921'!$E$7+1</ns0:f>
        <ns0:v>160</ns0:v>
      </ns0:c>
      <ns0:c r="D2523" s="114" t="n">
        <ns0:f>AVERAGE('消融原始 0921'!D2519:D2523)</ns0:f>
        <ns0:v>0.85</ns0:v>
      </ns0:c>
      <ns0:c r="E2523" s="114" t="n">
        <ns0:f>AVERAGE('消融原始 0921'!D2514:D2523)</ns0:f>
        <ns0:v>0.925</ns0:v>
      </ns0:c>
      <ns0:c r="F2523" s="114" t="n">
        <ns0:f>AVERAGE('消融原始 0921'!D2509:D2523)</ns0:f>
        <ns0:v>0.9166666666666666</ns0:v>
      </ns0:c>
      <ns0:c r="G2523" s="114" t="n">
        <ns0:f>AVERAGE('消融原始 0921'!D2504:D2523)</ns0:f>
        <ns0:v>0.9125</ns0:v>
      </ns0:c>
      <ns0:c r="H2523" s="114" t="n">
        <ns0:f>AVERAGE('消融原始 0921'!D2499:D2523)</ns0:f>
        <ns0:v>0.91</ns0:v>
      </ns0:c>
      <ns0:c r="I2523" s="114" t="n">
        <ns0:f>AVERAGE('消融原始 0921'!D2494:D2523)</ns0:f>
        <ns0:v>0.9</ns0:v>
      </ns0:c>
      <ns0:c r="J2523" s="114" t="n">
        <ns0:f>AVERAGE('消融原始 0921'!D2484:D2523)</ns0:f>
        <ns0:v>0.89375</ns0:v>
      </ns0:c>
      <ns0:c r="K2523" s="114" t="n">
        <ns0:f>AVERAGE('消融原始 0921'!D2474:D2523)</ns0:f>
        <ns0:v>0.9</ns0:v>
      </ns0:c>
    </ns0:row>
    <ns0:row r="2524" ht="18" customHeight="1">
      <ns0:c r="A2524" s="109" t="str">
        <ns0:v>t3</ns0:v>
      </ns0:c>
      <ns0:c r="B2524" s="109" t="n">
        <ns0:v>306</ns0:v>
      </ns0:c>
      <ns0:c r="C2524" s="109" t="n">
        <ns0:f>'消融原始 0921'!B2524-'消融实验 0921'!$E$7+1</ns0:f>
        <ns0:v>161</ns0:v>
      </ns0:c>
      <ns0:c r="D2524" s="114" t="n">
        <ns0:f>AVERAGE('消融原始 0921'!D2520:D2524)</ns0:f>
        <ns0:v>0.95</ns0:v>
      </ns0:c>
      <ns0:c r="E2524" s="114" t="n">
        <ns0:f>AVERAGE('消融原始 0921'!D2515:D2524)</ns0:f>
        <ns0:v>0.925</ns0:v>
      </ns0:c>
      <ns0:c r="F2524" s="114" t="n">
        <ns0:f>AVERAGE('消融原始 0921'!D2510:D2524)</ns0:f>
        <ns0:v>0.9333333333333333</ns0:v>
      </ns0:c>
      <ns0:c r="G2524" s="114" t="n">
        <ns0:f>AVERAGE('消融原始 0921'!D2505:D2524)</ns0:f>
        <ns0:v>0.9125</ns0:v>
      </ns0:c>
      <ns0:c r="H2524" s="114" t="n">
        <ns0:f>AVERAGE('消融原始 0921'!D2500:D2524)</ns0:f>
        <ns0:v>0.91</ns0:v>
      </ns0:c>
      <ns0:c r="I2524" s="114" t="n">
        <ns0:f>AVERAGE('消融原始 0921'!D2495:D2524)</ns0:f>
        <ns0:v>0.9083333333333333</ns0:v>
      </ns0:c>
      <ns0:c r="J2524" s="114" t="n">
        <ns0:f>AVERAGE('消融原始 0921'!D2485:D2524)</ns0:f>
        <ns0:v>0.9</ns0:v>
      </ns0:c>
      <ns0:c r="K2524" s="114" t="n">
        <ns0:f>AVERAGE('消融原始 0921'!D2475:D2524)</ns0:f>
        <ns0:v>0.9</ns0:v>
      </ns0:c>
    </ns0:row>
    <ns0:row r="2525" ht="18" customHeight="1">
      <ns0:c r="A2525" s="109" t="str">
        <ns0:v>t3</ns0:v>
      </ns0:c>
      <ns0:c r="B2525" s="109" t="n">
        <ns0:v>307</ns0:v>
      </ns0:c>
      <ns0:c r="C2525" s="109" t="n">
        <ns0:f>'消融原始 0921'!B2525-'消融实验 0921'!$E$7+1</ns0:f>
        <ns0:v>162</ns0:v>
      </ns0:c>
      <ns0:c r="D2525" s="114" t="n">
        <ns0:f>AVERAGE('消融原始 0921'!D2521:D2525)</ns0:f>
        <ns0:v>1</ns0:v>
      </ns0:c>
      <ns0:c r="E2525" s="114" t="n">
        <ns0:f>AVERAGE('消融原始 0921'!D2516:D2525)</ns0:f>
        <ns0:v>0.925</ns0:v>
      </ns0:c>
      <ns0:c r="F2525" s="114" t="n">
        <ns0:f>AVERAGE('消融原始 0921'!D2511:D2525)</ns0:f>
        <ns0:v>0.9333333333333333</ns0:v>
      </ns0:c>
      <ns0:c r="G2525" s="114" t="n">
        <ns0:f>AVERAGE('消融原始 0921'!D2506:D2525)</ns0:f>
        <ns0:v>0.925</ns0:v>
      </ns0:c>
      <ns0:c r="H2525" s="114" t="n">
        <ns0:f>AVERAGE('消融原始 0921'!D2501:D2525)</ns0:f>
        <ns0:v>0.91</ns0:v>
      </ns0:c>
      <ns0:c r="I2525" s="114" t="n">
        <ns0:f>AVERAGE('消融原始 0921'!D2496:D2525)</ns0:f>
        <ns0:v>0.9166666666666666</ns0:v>
      </ns0:c>
      <ns0:c r="J2525" s="114" t="n">
        <ns0:f>AVERAGE('消融原始 0921'!D2486:D2525)</ns0:f>
        <ns0:v>0.9</ns0:v>
      </ns0:c>
      <ns0:c r="K2525" s="114" t="n">
        <ns0:f>AVERAGE('消融原始 0921'!D2476:D2525)</ns0:f>
        <ns0:v>0.905</ns0:v>
      </ns0:c>
    </ns0:row>
    <ns0:row r="2526" ht="18" customHeight="1">
      <ns0:c r="A2526" s="109" t="str">
        <ns0:v>t3</ns0:v>
      </ns0:c>
      <ns0:c r="B2526" s="109" t="n">
        <ns0:v>308</ns0:v>
      </ns0:c>
      <ns0:c r="C2526" s="109" t="n">
        <ns0:f>'消融原始 0921'!B2526-'消融实验 0921'!$E$7+1</ns0:f>
        <ns0:v>163</ns0:v>
      </ns0:c>
      <ns0:c r="D2526" s="114" t="n">
        <ns0:f>AVERAGE('消融原始 0921'!D2522:D2526)</ns0:f>
        <ns0:v>1</ns0:v>
      </ns0:c>
      <ns0:c r="E2526" s="114" t="n">
        <ns0:f>AVERAGE('消融原始 0921'!D2517:D2526)</ns0:f>
        <ns0:v>0.925</ns0:v>
      </ns0:c>
      <ns0:c r="F2526" s="114" t="n">
        <ns0:f>AVERAGE('消融原始 0921'!D2512:D2526)</ns0:f>
        <ns0:v>0.9333333333333333</ns0:v>
      </ns0:c>
      <ns0:c r="G2526" s="114" t="n">
        <ns0:f>AVERAGE('消融原始 0921'!D2507:D2526)</ns0:f>
        <ns0:v>0.925</ns0:v>
      </ns0:c>
      <ns0:c r="H2526" s="114" t="n">
        <ns0:f>AVERAGE('消融原始 0921'!D2502:D2526)</ns0:f>
        <ns0:v>0.92</ns0:v>
      </ns0:c>
      <ns0:c r="I2526" s="114" t="n">
        <ns0:f>AVERAGE('消融原始 0921'!D2497:D2526)</ns0:f>
        <ns0:v>0.9166666666666666</ns0:v>
      </ns0:c>
      <ns0:c r="J2526" s="114" t="n">
        <ns0:f>AVERAGE('消融原始 0921'!D2487:D2526)</ns0:f>
        <ns0:v>0.90625</ns0:v>
      </ns0:c>
      <ns0:c r="K2526" s="114" t="n">
        <ns0:f>AVERAGE('消融原始 0921'!D2477:D2526)</ns0:f>
        <ns0:v>0.91</ns0:v>
      </ns0:c>
    </ns0:row>
    <ns0:row r="2527" ht="18" customHeight="1">
      <ns0:c r="A2527" s="109" t="str">
        <ns0:v>t3</ns0:v>
      </ns0:c>
      <ns0:c r="B2527" s="109" t="n">
        <ns0:v>309</ns0:v>
      </ns0:c>
      <ns0:c r="C2527" s="109" t="n">
        <ns0:f>'消融原始 0921'!B2527-'消融实验 0921'!$E$7+1</ns0:f>
        <ns0:v>164</ns0:v>
      </ns0:c>
      <ns0:c r="D2527" s="114" t="n">
        <ns0:f>AVERAGE('消融原始 0921'!D2523:D2527)</ns0:f>
        <ns0:v>0.95</ns0:v>
      </ns0:c>
      <ns0:c r="E2527" s="114" t="n">
        <ns0:f>AVERAGE('消融原始 0921'!D2518:D2527)</ns0:f>
        <ns0:v>0.9</ns0:v>
      </ns0:c>
      <ns0:c r="F2527" s="114" t="n">
        <ns0:f>AVERAGE('消融原始 0921'!D2513:D2527)</ns0:f>
        <ns0:v>0.9166666666666666</ns0:v>
      </ns0:c>
      <ns0:c r="G2527" s="114" t="n">
        <ns0:f>AVERAGE('消融原始 0921'!D2508:D2527)</ns0:f>
        <ns0:v>0.925</ns0:v>
      </ns0:c>
      <ns0:c r="H2527" s="114" t="n">
        <ns0:f>AVERAGE('消融原始 0921'!D2503:D2527)</ns0:f>
        <ns0:v>0.92</ns0:v>
      </ns0:c>
      <ns0:c r="I2527" s="114" t="n">
        <ns0:f>AVERAGE('消融原始 0921'!D2498:D2527)</ns0:f>
        <ns0:v>0.9166666666666666</ns0:v>
      </ns0:c>
      <ns0:c r="J2527" s="114" t="n">
        <ns0:f>AVERAGE('消融原始 0921'!D2488:D2527)</ns0:f>
        <ns0:v>0.90625</ns0:v>
      </ns0:c>
      <ns0:c r="K2527" s="114" t="n">
        <ns0:f>AVERAGE('消融原始 0921'!D2478:D2527)</ns0:f>
        <ns0:v>0.905</ns0:v>
      </ns0:c>
    </ns0:row>
    <ns0:row r="2528" ht="18" customHeight="1">
      <ns0:c r="A2528" s="109" t="str">
        <ns0:v>t3</ns0:v>
      </ns0:c>
      <ns0:c r="B2528" s="109" t="n">
        <ns0:v>310</ns0:v>
      </ns0:c>
      <ns0:c r="C2528" s="109" t="n">
        <ns0:f>'消融原始 0921'!B2528-'消融实验 0921'!$E$7+1</ns0:f>
        <ns0:v>165</ns0:v>
      </ns0:c>
      <ns0:c r="D2528" s="114" t="n">
        <ns0:f>AVERAGE('消融原始 0921'!D2524:D2528)</ns0:f>
        <ns0:v>0.9</ns0:v>
      </ns0:c>
      <ns0:c r="E2528" s="114" t="n">
        <ns0:f>AVERAGE('消融原始 0921'!D2519:D2528)</ns0:f>
        <ns0:v>0.875</ns0:v>
      </ns0:c>
      <ns0:c r="F2528" s="114" t="n">
        <ns0:f>AVERAGE('消融原始 0921'!D2514:D2528)</ns0:f>
        <ns0:v>0.9166666666666666</ns0:v>
      </ns0:c>
      <ns0:c r="G2528" s="114" t="n">
        <ns0:f>AVERAGE('消融原始 0921'!D2509:D2528)</ns0:f>
        <ns0:v>0.9125</ns0:v>
      </ns0:c>
      <ns0:c r="H2528" s="114" t="n">
        <ns0:f>AVERAGE('消融原始 0921'!D2504:D2528)</ns0:f>
        <ns0:v>0.91</ns0:v>
      </ns0:c>
      <ns0:c r="I2528" s="114" t="n">
        <ns0:f>AVERAGE('消融原始 0921'!D2499:D2528)</ns0:f>
        <ns0:v>0.9083333333333333</ns0:v>
      </ns0:c>
      <ns0:c r="J2528" s="114" t="n">
        <ns0:f>AVERAGE('消融原始 0921'!D2489:D2528)</ns0:f>
        <ns0:v>0.9</ns0:v>
      </ns0:c>
      <ns0:c r="K2528" s="114" t="n">
        <ns0:f>AVERAGE('消融原始 0921'!D2479:D2528)</ns0:f>
        <ns0:v>0.9</ns0:v>
      </ns0:c>
    </ns0:row>
    <ns0:row r="2529" ht="18" customHeight="1">
      <ns0:c r="A2529" s="109" t="str">
        <ns0:v>t3</ns0:v>
      </ns0:c>
      <ns0:c r="B2529" s="109" t="n">
        <ns0:v>311</ns0:v>
      </ns0:c>
      <ns0:c r="C2529" s="109" t="n">
        <ns0:f>'消融原始 0921'!B2529-'消融实验 0921'!$E$7+1</ns0:f>
        <ns0:v>166</ns0:v>
      </ns0:c>
      <ns0:c r="D2529" s="114" t="n">
        <ns0:f>AVERAGE('消融原始 0921'!D2525:D2529)</ns0:f>
        <ns0:v>0.9</ns0:v>
      </ns0:c>
      <ns0:c r="E2529" s="114" t="n">
        <ns0:f>AVERAGE('消融原始 0921'!D2520:D2529)</ns0:f>
        <ns0:v>0.925</ns0:v>
      </ns0:c>
      <ns0:c r="F2529" s="114" t="n">
        <ns0:f>AVERAGE('消融原始 0921'!D2515:D2529)</ns0:f>
        <ns0:v>0.9166666666666666</ns0:v>
      </ns0:c>
      <ns0:c r="G2529" s="114" t="n">
        <ns0:f>AVERAGE('消融原始 0921'!D2510:D2529)</ns0:f>
        <ns0:v>0.925</ns0:v>
      </ns0:c>
      <ns0:c r="H2529" s="114" t="n">
        <ns0:f>AVERAGE('消融原始 0921'!D2505:D2529)</ns0:f>
        <ns0:v>0.91</ns0:v>
      </ns0:c>
      <ns0:c r="I2529" s="114" t="n">
        <ns0:f>AVERAGE('消融原始 0921'!D2500:D2529)</ns0:f>
        <ns0:v>0.9083333333333333</ns0:v>
      </ns0:c>
      <ns0:c r="J2529" s="114" t="n">
        <ns0:f>AVERAGE('消融原始 0921'!D2490:D2529)</ns0:f>
        <ns0:v>0.9</ns0:v>
      </ns0:c>
      <ns0:c r="K2529" s="114" t="n">
        <ns0:f>AVERAGE('消融原始 0921'!D2480:D2529)</ns0:f>
        <ns0:v>0.9</ns0:v>
      </ns0:c>
    </ns0:row>
    <ns0:row r="2530" ht="18" customHeight="1">
      <ns0:c r="A2530" s="109" t="str">
        <ns0:v>t3</ns0:v>
      </ns0:c>
      <ns0:c r="B2530" s="109" t="n">
        <ns0:v>312</ns0:v>
      </ns0:c>
      <ns0:c r="C2530" s="109" t="n">
        <ns0:f>'消融原始 0921'!B2530-'消融实验 0921'!$E$7+1</ns0:f>
        <ns0:v>167</ns0:v>
      </ns0:c>
      <ns0:c r="D2530" s="114" t="n">
        <ns0:f>AVERAGE('消融原始 0921'!D2526:D2530)</ns0:f>
        <ns0:v>0.9</ns0:v>
      </ns0:c>
      <ns0:c r="E2530" s="114" t="n">
        <ns0:f>AVERAGE('消融原始 0921'!D2521:D2530)</ns0:f>
        <ns0:v>0.95</ns0:v>
      </ns0:c>
      <ns0:c r="F2530" s="114" t="n">
        <ns0:f>AVERAGE('消融原始 0921'!D2516:D2530)</ns0:f>
        <ns0:v>0.9166666666666666</ns0:v>
      </ns0:c>
      <ns0:c r="G2530" s="114" t="n">
        <ns0:f>AVERAGE('消融原始 0921'!D2511:D2530)</ns0:f>
        <ns0:v>0.925</ns0:v>
      </ns0:c>
      <ns0:c r="H2530" s="114" t="n">
        <ns0:f>AVERAGE('消融原始 0921'!D2506:D2530)</ns0:f>
        <ns0:v>0.92</ns0:v>
      </ns0:c>
      <ns0:c r="I2530" s="114" t="n">
        <ns0:f>AVERAGE('消融原始 0921'!D2501:D2530)</ns0:f>
        <ns0:v>0.9083333333333333</ns0:v>
      </ns0:c>
      <ns0:c r="J2530" s="114" t="n">
        <ns0:f>AVERAGE('消融原始 0921'!D2491:D2530)</ns0:f>
        <ns0:v>0.90625</ns0:v>
      </ns0:c>
      <ns0:c r="K2530" s="114" t="n">
        <ns0:f>AVERAGE('消融原始 0921'!D2481:D2530)</ns0:f>
        <ns0:v>0.9</ns0:v>
      </ns0:c>
    </ns0:row>
    <ns0:row r="2531" ht="18" customHeight="1">
      <ns0:c r="A2531" s="109" t="str">
        <ns0:v>t3</ns0:v>
      </ns0:c>
      <ns0:c r="B2531" s="109" t="n">
        <ns0:v>313</ns0:v>
      </ns0:c>
      <ns0:c r="C2531" s="109" t="n">
        <ns0:f>'消融原始 0921'!B2531-'消融实验 0921'!$E$7+1</ns0:f>
        <ns0:v>168</ns0:v>
      </ns0:c>
      <ns0:c r="D2531" s="114" t="n">
        <ns0:f>AVERAGE('消融原始 0921'!D2527:D2531)</ns0:f>
        <ns0:v>0.9</ns0:v>
      </ns0:c>
      <ns0:c r="E2531" s="114" t="n">
        <ns0:f>AVERAGE('消融原始 0921'!D2522:D2531)</ns0:f>
        <ns0:v>0.95</ns0:v>
      </ns0:c>
      <ns0:c r="F2531" s="114" t="n">
        <ns0:f>AVERAGE('消融原始 0921'!D2517:D2531)</ns0:f>
        <ns0:v>0.9166666666666666</ns0:v>
      </ns0:c>
      <ns0:c r="G2531" s="114" t="n">
        <ns0:f>AVERAGE('消融原始 0921'!D2512:D2531)</ns0:f>
        <ns0:v>0.925</ns0:v>
      </ns0:c>
      <ns0:c r="H2531" s="114" t="n">
        <ns0:f>AVERAGE('消融原始 0921'!D2507:D2531)</ns0:f>
        <ns0:v>0.92</ns0:v>
      </ns0:c>
      <ns0:c r="I2531" s="114" t="n">
        <ns0:f>AVERAGE('消融原始 0921'!D2502:D2531)</ns0:f>
        <ns0:v>0.9166666666666666</ns0:v>
      </ns0:c>
      <ns0:c r="J2531" s="114" t="n">
        <ns0:f>AVERAGE('消融原始 0921'!D2492:D2531)</ns0:f>
        <ns0:v>0.90625</ns0:v>
      </ns0:c>
      <ns0:c r="K2531" s="114" t="n">
        <ns0:f>AVERAGE('消融原始 0921'!D2482:D2531)</ns0:f>
        <ns0:v>0.9</ns0:v>
      </ns0:c>
    </ns0:row>
    <ns0:row r="2532" ht="18" customHeight="1">
      <ns0:c r="A2532" s="109" t="str">
        <ns0:v>t3</ns0:v>
      </ns0:c>
      <ns0:c r="B2532" s="109" t="n">
        <ns0:v>314</ns0:v>
      </ns0:c>
      <ns0:c r="C2532" s="109" t="n">
        <ns0:f>'消融原始 0921'!B2532-'消融实验 0921'!$E$7+1</ns0:f>
        <ns0:v>169</ns0:v>
      </ns0:c>
      <ns0:c r="D2532" s="114" t="n">
        <ns0:f>AVERAGE('消融原始 0921'!D2528:D2532)</ns0:f>
        <ns0:v>0.95</ns0:v>
      </ns0:c>
      <ns0:c r="E2532" s="114" t="n">
        <ns0:f>AVERAGE('消融原始 0921'!D2523:D2532)</ns0:f>
        <ns0:v>0.95</ns0:v>
      </ns0:c>
      <ns0:c r="F2532" s="114" t="n">
        <ns0:f>AVERAGE('消融原始 0921'!D2518:D2532)</ns0:f>
        <ns0:v>0.9166666666666666</ns0:v>
      </ns0:c>
      <ns0:c r="G2532" s="114" t="n">
        <ns0:f>AVERAGE('消融原始 0921'!D2513:D2532)</ns0:f>
        <ns0:v>0.925</ns0:v>
      </ns0:c>
      <ns0:c r="H2532" s="114" t="n">
        <ns0:f>AVERAGE('消融原始 0921'!D2508:D2532)</ns0:f>
        <ns0:v>0.93</ns0:v>
      </ns0:c>
      <ns0:c r="I2532" s="114" t="n">
        <ns0:f>AVERAGE('消融原始 0921'!D2503:D2532)</ns0:f>
        <ns0:v>0.925</ns0:v>
      </ns0:c>
      <ns0:c r="J2532" s="114" t="n">
        <ns0:f>AVERAGE('消融原始 0921'!D2493:D2532)</ns0:f>
        <ns0:v>0.9125</ns0:v>
      </ns0:c>
      <ns0:c r="K2532" s="114" t="n">
        <ns0:f>AVERAGE('消融原始 0921'!D2483:D2532)</ns0:f>
        <ns0:v>0.9</ns0:v>
      </ns0:c>
    </ns0:row>
    <ns0:row r="2533" ht="18" customHeight="1">
      <ns0:c r="A2533" s="109" t="str">
        <ns0:v>t3</ns0:v>
      </ns0:c>
      <ns0:c r="B2533" s="109" t="n">
        <ns0:v>315</ns0:v>
      </ns0:c>
      <ns0:c r="C2533" s="109" t="n">
        <ns0:f>'消融原始 0921'!B2533-'消融实验 0921'!$E$7+1</ns0:f>
        <ns0:v>170</ns0:v>
      </ns0:c>
      <ns0:c r="D2533" s="114" t="n">
        <ns0:f>AVERAGE('消融原始 0921'!D2529:D2533)</ns0:f>
        <ns0:v>1</ns0:v>
      </ns0:c>
      <ns0:c r="E2533" s="114" t="n">
        <ns0:f>AVERAGE('消融原始 0921'!D2524:D2533)</ns0:f>
        <ns0:v>0.95</ns0:v>
      </ns0:c>
      <ns0:c r="F2533" s="114" t="n">
        <ns0:f>AVERAGE('消融原始 0921'!D2519:D2533)</ns0:f>
        <ns0:v>0.9166666666666666</ns0:v>
      </ns0:c>
      <ns0:c r="G2533" s="114" t="n">
        <ns0:f>AVERAGE('消融原始 0921'!D2514:D2533)</ns0:f>
        <ns0:v>0.9375</ns0:v>
      </ns0:c>
      <ns0:c r="H2533" s="114" t="n">
        <ns0:f>AVERAGE('消融原始 0921'!D2509:D2533)</ns0:f>
        <ns0:v>0.93</ns0:v>
      </ns0:c>
      <ns0:c r="I2533" s="114" t="n">
        <ns0:f>AVERAGE('消融原始 0921'!D2504:D2533)</ns0:f>
        <ns0:v>0.925</ns0:v>
      </ns0:c>
      <ns0:c r="J2533" s="114" t="n">
        <ns0:f>AVERAGE('消融原始 0921'!D2494:D2533)</ns0:f>
        <ns0:v>0.9125</ns0:v>
      </ns0:c>
      <ns0:c r="K2533" s="114" t="n">
        <ns0:f>AVERAGE('消融原始 0921'!D2484:D2533)</ns0:f>
        <ns0:v>0.905</ns0:v>
      </ns0:c>
    </ns0:row>
    <ns0:row r="2534" ht="18" customHeight="1">
      <ns0:c r="A2534" s="109" t="str">
        <ns0:v>t3</ns0:v>
      </ns0:c>
      <ns0:c r="B2534" s="109" t="n">
        <ns0:v>316</ns0:v>
      </ns0:c>
      <ns0:c r="C2534" s="109" t="n">
        <ns0:f>'消融原始 0921'!B2534-'消融实验 0921'!$E$7+1</ns0:f>
        <ns0:v>171</ns0:v>
      </ns0:c>
      <ns0:c r="D2534" s="114" t="n">
        <ns0:f>AVERAGE('消融原始 0921'!D2530:D2534)</ns0:f>
        <ns0:v>0.95</ns0:v>
      </ns0:c>
      <ns0:c r="E2534" s="114" t="n">
        <ns0:f>AVERAGE('消融原始 0921'!D2525:D2534)</ns0:f>
        <ns0:v>0.925</ns0:v>
      </ns0:c>
      <ns0:c r="F2534" s="114" t="n">
        <ns0:f>AVERAGE('消融原始 0921'!D2520:D2534)</ns0:f>
        <ns0:v>0.9333333333333333</ns0:v>
      </ns0:c>
      <ns0:c r="G2534" s="114" t="n">
        <ns0:f>AVERAGE('消融原始 0921'!D2515:D2534)</ns0:f>
        <ns0:v>0.925</ns0:v>
      </ns0:c>
      <ns0:c r="H2534" s="114" t="n">
        <ns0:f>AVERAGE('消融原始 0921'!D2510:D2534)</ns0:f>
        <ns0:v>0.93</ns0:v>
      </ns0:c>
      <ns0:c r="I2534" s="114" t="n">
        <ns0:f>AVERAGE('消融原始 0921'!D2505:D2534)</ns0:f>
        <ns0:v>0.9166666666666666</ns0:v>
      </ns0:c>
      <ns0:c r="J2534" s="114" t="n">
        <ns0:f>AVERAGE('消融原始 0921'!D2495:D2534)</ns0:f>
        <ns0:v>0.9125</ns0:v>
      </ns0:c>
      <ns0:c r="K2534" s="114" t="n">
        <ns0:f>AVERAGE('消融原始 0921'!D2485:D2534)</ns0:f>
        <ns0:v>0.905</ns0:v>
      </ns0:c>
    </ns0:row>
    <ns0:row r="2535" ht="18" customHeight="1">
      <ns0:c r="A2535" s="109" t="str">
        <ns0:v>t3</ns0:v>
      </ns0:c>
      <ns0:c r="B2535" s="109" t="n">
        <ns0:v>317</ns0:v>
      </ns0:c>
      <ns0:c r="C2535" s="109" t="n">
        <ns0:f>'消融原始 0921'!B2535-'消融实验 0921'!$E$7+1</ns0:f>
        <ns0:v>172</ns0:v>
      </ns0:c>
      <ns0:c r="D2535" s="114" t="n">
        <ns0:f>AVERAGE('消融原始 0921'!D2531:D2535)</ns0:f>
        <ns0:v>0.95</ns0:v>
      </ns0:c>
      <ns0:c r="E2535" s="114" t="n">
        <ns0:f>AVERAGE('消融原始 0921'!D2526:D2535)</ns0:f>
        <ns0:v>0.925</ns0:v>
      </ns0:c>
      <ns0:c r="F2535" s="114" t="n">
        <ns0:f>AVERAGE('消融原始 0921'!D2521:D2535)</ns0:f>
        <ns0:v>0.95</ns0:v>
      </ns0:c>
      <ns0:c r="G2535" s="114" t="n">
        <ns0:f>AVERAGE('消融原始 0921'!D2516:D2535)</ns0:f>
        <ns0:v>0.925</ns0:v>
      </ns0:c>
      <ns0:c r="H2535" s="114" t="n">
        <ns0:f>AVERAGE('消融原始 0921'!D2511:D2535)</ns0:f>
        <ns0:v>0.93</ns0:v>
      </ns0:c>
      <ns0:c r="I2535" s="114" t="n">
        <ns0:f>AVERAGE('消融原始 0921'!D2506:D2535)</ns0:f>
        <ns0:v>0.925</ns0:v>
      </ns0:c>
      <ns0:c r="J2535" s="114" t="n">
        <ns0:f>AVERAGE('消融原始 0921'!D2496:D2535)</ns0:f>
        <ns0:v>0.91875</ns0:v>
      </ns0:c>
      <ns0:c r="K2535" s="114" t="n">
        <ns0:f>AVERAGE('消融原始 0921'!D2486:D2535)</ns0:f>
        <ns0:v>0.905</ns0:v>
      </ns0:c>
    </ns0:row>
    <ns0:row r="2536" ht="18" customHeight="1">
      <ns0:c r="A2536" s="109" t="str">
        <ns0:v>t3</ns0:v>
      </ns0:c>
      <ns0:c r="B2536" s="109" t="n">
        <ns0:v>318</ns0:v>
      </ns0:c>
      <ns0:c r="C2536" s="109" t="n">
        <ns0:f>'消融原始 0921'!B2536-'消融实验 0921'!$E$7+1</ns0:f>
        <ns0:v>173</ns0:v>
      </ns0:c>
      <ns0:c r="D2536" s="114" t="n">
        <ns0:f>AVERAGE('消融原始 0921'!D2532:D2536)</ns0:f>
        <ns0:v>0.95</ns0:v>
      </ns0:c>
      <ns0:c r="E2536" s="114" t="n">
        <ns0:f>AVERAGE('消融原始 0921'!D2527:D2536)</ns0:f>
        <ns0:v>0.925</ns0:v>
      </ns0:c>
      <ns0:c r="F2536" s="114" t="n">
        <ns0:f>AVERAGE('消融原始 0921'!D2522:D2536)</ns0:f>
        <ns0:v>0.95</ns0:v>
      </ns0:c>
      <ns0:c r="G2536" s="114" t="n">
        <ns0:f>AVERAGE('消融原始 0921'!D2517:D2536)</ns0:f>
        <ns0:v>0.925</ns0:v>
      </ns0:c>
      <ns0:c r="H2536" s="114" t="n">
        <ns0:f>AVERAGE('消融原始 0921'!D2512:D2536)</ns0:f>
        <ns0:v>0.93</ns0:v>
      </ns0:c>
      <ns0:c r="I2536" s="114" t="n">
        <ns0:f>AVERAGE('消融原始 0921'!D2507:D2536)</ns0:f>
        <ns0:v>0.925</ns0:v>
      </ns0:c>
      <ns0:c r="J2536" s="114" t="n">
        <ns0:f>AVERAGE('消融原始 0921'!D2497:D2536)</ns0:f>
        <ns0:v>0.91875</ns0:v>
      </ns0:c>
      <ns0:c r="K2536" s="114" t="n">
        <ns0:f>AVERAGE('消融原始 0921'!D2487:D2536)</ns0:f>
        <ns0:v>0.91</ns0:v>
      </ns0:c>
    </ns0:row>
    <ns0:row r="2537" ht="18" customHeight="1">
      <ns0:c r="A2537" s="109" t="str">
        <ns0:v>t3</ns0:v>
      </ns0:c>
      <ns0:c r="B2537" s="109" t="n">
        <ns0:v>319</ns0:v>
      </ns0:c>
      <ns0:c r="C2537" s="109" t="n">
        <ns0:f>'消融原始 0921'!B2537-'消融实验 0921'!$E$7+1</ns0:f>
        <ns0:v>174</ns0:v>
      </ns0:c>
      <ns0:c r="D2537" s="114" t="n">
        <ns0:f>AVERAGE('消融原始 0921'!D2533:D2537)</ns0:f>
        <ns0:v>0.95</ns0:v>
      </ns0:c>
      <ns0:c r="E2537" s="114" t="n">
        <ns0:f>AVERAGE('消融原始 0921'!D2528:D2537)</ns0:f>
        <ns0:v>0.95</ns0:v>
      </ns0:c>
      <ns0:c r="F2537" s="114" t="n">
        <ns0:f>AVERAGE('消融原始 0921'!D2523:D2537)</ns0:f>
        <ns0:v>0.95</ns0:v>
      </ns0:c>
      <ns0:c r="G2537" s="114" t="n">
        <ns0:f>AVERAGE('消融原始 0921'!D2518:D2537)</ns0:f>
        <ns0:v>0.925</ns0:v>
      </ns0:c>
      <ns0:c r="H2537" s="114" t="n">
        <ns0:f>AVERAGE('消融原始 0921'!D2513:D2537)</ns0:f>
        <ns0:v>0.93</ns0:v>
      </ns0:c>
      <ns0:c r="I2537" s="114" t="n">
        <ns0:f>AVERAGE('消融原始 0921'!D2508:D2537)</ns0:f>
        <ns0:v>0.9333333333333333</ns0:v>
      </ns0:c>
      <ns0:c r="J2537" s="114" t="n">
        <ns0:f>AVERAGE('消融原始 0921'!D2498:D2537)</ns0:f>
        <ns0:v>0.925</ns0:v>
      </ns0:c>
      <ns0:c r="K2537" s="114" t="n">
        <ns0:f>AVERAGE('消融原始 0921'!D2488:D2537)</ns0:f>
        <ns0:v>0.915</ns0:v>
      </ns0:c>
    </ns0:row>
    <ns0:row r="2538" ht="18" customHeight="1">
      <ns0:c r="A2538" s="109" t="str">
        <ns0:v>t3</ns0:v>
      </ns0:c>
      <ns0:c r="B2538" s="109" t="n">
        <ns0:v>320</ns0:v>
      </ns0:c>
      <ns0:c r="C2538" s="109" t="n">
        <ns0:f>'消融原始 0921'!B2538-'消融实验 0921'!$E$7+1</ns0:f>
        <ns0:v>175</ns0:v>
      </ns0:c>
      <ns0:c r="D2538" s="114" t="n">
        <ns0:f>AVERAGE('消融原始 0921'!D2534:D2538)</ns0:f>
        <ns0:v>0.95</ns0:v>
      </ns0:c>
      <ns0:c r="E2538" s="114" t="n">
        <ns0:f>AVERAGE('消融原始 0921'!D2529:D2538)</ns0:f>
        <ns0:v>0.975</ns0:v>
      </ns0:c>
      <ns0:c r="F2538" s="114" t="n">
        <ns0:f>AVERAGE('消融原始 0921'!D2524:D2538)</ns0:f>
        <ns0:v>0.95</ns0:v>
      </ns0:c>
      <ns0:c r="G2538" s="114" t="n">
        <ns0:f>AVERAGE('消融原始 0921'!D2519:D2538)</ns0:f>
        <ns0:v>0.925</ns0:v>
      </ns0:c>
      <ns0:c r="H2538" s="114" t="n">
        <ns0:f>AVERAGE('消融原始 0921'!D2514:D2538)</ns0:f>
        <ns0:v>0.94</ns0:v>
      </ns0:c>
      <ns0:c r="I2538" s="114" t="n">
        <ns0:f>AVERAGE('消融原始 0921'!D2509:D2538)</ns0:f>
        <ns0:v>0.9333333333333333</ns0:v>
      </ns0:c>
      <ns0:c r="J2538" s="114" t="n">
        <ns0:f>AVERAGE('消融原始 0921'!D2499:D2538)</ns0:f>
        <ns0:v>0.925</ns0:v>
      </ns0:c>
      <ns0:c r="K2538" s="114" t="n">
        <ns0:f>AVERAGE('消融原始 0921'!D2489:D2538)</ns0:f>
        <ns0:v>0.915</ns0:v>
      </ns0:c>
    </ns0:row>
    <ns0:row r="2539" ht="18" customHeight="1">
      <ns0:c r="A2539" s="109" t="str">
        <ns0:v>t3</ns0:v>
      </ns0:c>
      <ns0:c r="B2539" s="109" t="n">
        <ns0:v>321</ns0:v>
      </ns0:c>
      <ns0:c r="C2539" s="109" t="n">
        <ns0:f>'消融原始 0921'!B2539-'消融实验 0921'!$E$7+1</ns0:f>
        <ns0:v>176</ns0:v>
      </ns0:c>
      <ns0:c r="D2539" s="114" t="n">
        <ns0:f>AVERAGE('消融原始 0921'!D2535:D2539)</ns0:f>
        <ns0:v>0.9</ns0:v>
      </ns0:c>
      <ns0:c r="E2539" s="114" t="n">
        <ns0:f>AVERAGE('消融原始 0921'!D2530:D2539)</ns0:f>
        <ns0:v>0.925</ns0:v>
      </ns0:c>
      <ns0:c r="F2539" s="114" t="n">
        <ns0:f>AVERAGE('消融原始 0921'!D2525:D2539)</ns0:f>
        <ns0:v>0.9166666666666666</ns0:v>
      </ns0:c>
      <ns0:c r="G2539" s="114" t="n">
        <ns0:f>AVERAGE('消融原始 0921'!D2520:D2539)</ns0:f>
        <ns0:v>0.925</ns0:v>
      </ns0:c>
      <ns0:c r="H2539" s="114" t="n">
        <ns0:f>AVERAGE('消融原始 0921'!D2515:D2539)</ns0:f>
        <ns0:v>0.92</ns0:v>
      </ns0:c>
      <ns0:c r="I2539" s="114" t="n">
        <ns0:f>AVERAGE('消融原始 0921'!D2510:D2539)</ns0:f>
        <ns0:v>0.925</ns0:v>
      </ns0:c>
      <ns0:c r="J2539" s="114" t="n">
        <ns0:f>AVERAGE('消融原始 0921'!D2500:D2539)</ns0:f>
        <ns0:v>0.9125</ns0:v>
      </ns0:c>
      <ns0:c r="K2539" s="114" t="n">
        <ns0:f>AVERAGE('消融原始 0921'!D2490:D2539)</ns0:f>
        <ns0:v>0.905</ns0:v>
      </ns0:c>
    </ns0:row>
    <ns0:row r="2540" ht="18" customHeight="1">
      <ns0:c r="A2540" s="109" t="str">
        <ns0:v>t3</ns0:v>
      </ns0:c>
      <ns0:c r="B2540" s="109" t="n">
        <ns0:v>322</ns0:v>
      </ns0:c>
      <ns0:c r="C2540" s="109" t="n">
        <ns0:f>'消融原始 0921'!B2540-'消融实验 0921'!$E$7+1</ns0:f>
        <ns0:v>177</ns0:v>
      </ns0:c>
      <ns0:c r="D2540" s="114" t="n">
        <ns0:f>AVERAGE('消融原始 0921'!D2536:D2540)</ns0:f>
        <ns0:v>0.9</ns0:v>
      </ns0:c>
      <ns0:c r="E2540" s="114" t="n">
        <ns0:f>AVERAGE('消融原始 0921'!D2531:D2540)</ns0:f>
        <ns0:v>0.925</ns0:v>
      </ns0:c>
      <ns0:c r="F2540" s="114" t="n">
        <ns0:f>AVERAGE('消融原始 0921'!D2526:D2540)</ns0:f>
        <ns0:v>0.9166666666666666</ns0:v>
      </ns0:c>
      <ns0:c r="G2540" s="114" t="n">
        <ns0:f>AVERAGE('消融原始 0921'!D2521:D2540)</ns0:f>
        <ns0:v>0.9375</ns0:v>
      </ns0:c>
      <ns0:c r="H2540" s="114" t="n">
        <ns0:f>AVERAGE('消融原始 0921'!D2516:D2540)</ns0:f>
        <ns0:v>0.92</ns0:v>
      </ns0:c>
      <ns0:c r="I2540" s="114" t="n">
        <ns0:f>AVERAGE('消融原始 0921'!D2511:D2540)</ns0:f>
        <ns0:v>0.925</ns0:v>
      </ns0:c>
      <ns0:c r="J2540" s="114" t="n">
        <ns0:f>AVERAGE('消融原始 0921'!D2501:D2540)</ns0:f>
        <ns0:v>0.9125</ns0:v>
      </ns0:c>
      <ns0:c r="K2540" s="114" t="n">
        <ns0:f>AVERAGE('消融原始 0921'!D2491:D2540)</ns0:f>
        <ns0:v>0.91</ns0:v>
      </ns0:c>
    </ns0:row>
    <ns0:row r="2541" ht="18" customHeight="1">
      <ns0:c r="A2541" s="109" t="str">
        <ns0:v>t3</ns0:v>
      </ns0:c>
      <ns0:c r="B2541" s="109" t="n">
        <ns0:v>323</ns0:v>
      </ns0:c>
      <ns0:c r="C2541" s="109" t="n">
        <ns0:f>'消融原始 0921'!B2541-'消融实验 0921'!$E$7+1</ns0:f>
        <ns0:v>178</ns0:v>
      </ns0:c>
      <ns0:c r="D2541" s="114" t="n">
        <ns0:f>AVERAGE('消融原始 0921'!D2537:D2541)</ns0:f>
        <ns0:v>0.9</ns0:v>
      </ns0:c>
      <ns0:c r="E2541" s="114" t="n">
        <ns0:f>AVERAGE('消融原始 0921'!D2532:D2541)</ns0:f>
        <ns0:v>0.925</ns0:v>
      </ns0:c>
      <ns0:c r="F2541" s="114" t="n">
        <ns0:f>AVERAGE('消融原始 0921'!D2527:D2541)</ns0:f>
        <ns0:v>0.9166666666666666</ns0:v>
      </ns0:c>
      <ns0:c r="G2541" s="114" t="n">
        <ns0:f>AVERAGE('消融原始 0921'!D2522:D2541)</ns0:f>
        <ns0:v>0.9375</ns0:v>
      </ns0:c>
      <ns0:c r="H2541" s="114" t="n">
        <ns0:f>AVERAGE('消融原始 0921'!D2517:D2541)</ns0:f>
        <ns0:v>0.92</ns0:v>
      </ns0:c>
      <ns0:c r="I2541" s="114" t="n">
        <ns0:f>AVERAGE('消融原始 0921'!D2512:D2541)</ns0:f>
        <ns0:v>0.925</ns0:v>
      </ns0:c>
      <ns0:c r="J2541" s="114" t="n">
        <ns0:f>AVERAGE('消融原始 0921'!D2502:D2541)</ns0:f>
        <ns0:v>0.91875</ns0:v>
      </ns0:c>
      <ns0:c r="K2541" s="114" t="n">
        <ns0:f>AVERAGE('消融原始 0921'!D2492:D2541)</ns0:f>
        <ns0:v>0.91</ns0:v>
      </ns0:c>
    </ns0:row>
    <ns0:row r="2542" ht="18" customHeight="1">
      <ns0:c r="A2542" s="109" t="str">
        <ns0:v>t3</ns0:v>
      </ns0:c>
      <ns0:c r="B2542" s="109" t="n">
        <ns0:v>324</ns0:v>
      </ns0:c>
      <ns0:c r="C2542" s="109" t="n">
        <ns0:f>'消融原始 0921'!B2542-'消融实验 0921'!$E$7+1</ns0:f>
        <ns0:v>179</ns0:v>
      </ns0:c>
      <ns0:c r="D2542" s="114" t="n">
        <ns0:f>AVERAGE('消融原始 0921'!D2538:D2542)</ns0:f>
        <ns0:v>0.9</ns0:v>
      </ns0:c>
      <ns0:c r="E2542" s="114" t="n">
        <ns0:f>AVERAGE('消融原始 0921'!D2533:D2542)</ns0:f>
        <ns0:v>0.925</ns0:v>
      </ns0:c>
      <ns0:c r="F2542" s="114" t="n">
        <ns0:f>AVERAGE('消融原始 0921'!D2528:D2542)</ns0:f>
        <ns0:v>0.9333333333333333</ns0:v>
      </ns0:c>
      <ns0:c r="G2542" s="114" t="n">
        <ns0:f>AVERAGE('消融原始 0921'!D2523:D2542)</ns0:f>
        <ns0:v>0.9375</ns0:v>
      </ns0:c>
      <ns0:c r="H2542" s="114" t="n">
        <ns0:f>AVERAGE('消融原始 0921'!D2518:D2542)</ns0:f>
        <ns0:v>0.92</ns0:v>
      </ns0:c>
      <ns0:c r="I2542" s="114" t="n">
        <ns0:f>AVERAGE('消融原始 0921'!D2513:D2542)</ns0:f>
        <ns0:v>0.925</ns0:v>
      </ns0:c>
      <ns0:c r="J2542" s="114" t="n">
        <ns0:f>AVERAGE('消融原始 0921'!D2503:D2542)</ns0:f>
        <ns0:v>0.925</ns0:v>
      </ns0:c>
      <ns0:c r="K2542" s="114" t="n">
        <ns0:f>AVERAGE('消融原始 0921'!D2493:D2542)</ns0:f>
        <ns0:v>0.915</ns0:v>
      </ns0:c>
    </ns0:row>
    <ns0:row r="2543" ht="18" customHeight="1">
      <ns0:c r="A2543" s="109" t="str">
        <ns0:v>t3</ns0:v>
      </ns0:c>
      <ns0:c r="B2543" s="109" t="n">
        <ns0:v>325</ns0:v>
      </ns0:c>
      <ns0:c r="C2543" s="109" t="n">
        <ns0:f>'消融原始 0921'!B2543-'消融实验 0921'!$E$7+1</ns0:f>
        <ns0:v>180</ns0:v>
      </ns0:c>
      <ns0:c r="D2543" s="114" t="n">
        <ns0:f>AVERAGE('消融原始 0921'!D2539:D2543)</ns0:f>
        <ns0:v>0.9</ns0:v>
      </ns0:c>
      <ns0:c r="E2543" s="114" t="n">
        <ns0:f>AVERAGE('消融原始 0921'!D2534:D2543)</ns0:f>
        <ns0:v>0.925</ns0:v>
      </ns0:c>
      <ns0:c r="F2543" s="114" t="n">
        <ns0:f>AVERAGE('消融原始 0921'!D2529:D2543)</ns0:f>
        <ns0:v>0.95</ns0:v>
      </ns0:c>
      <ns0:c r="G2543" s="114" t="n">
        <ns0:f>AVERAGE('消融原始 0921'!D2524:D2543)</ns0:f>
        <ns0:v>0.9375</ns0:v>
      </ns0:c>
      <ns0:c r="H2543" s="114" t="n">
        <ns0:f>AVERAGE('消融原始 0921'!D2519:D2543)</ns0:f>
        <ns0:v>0.92</ns0:v>
      </ns0:c>
      <ns0:c r="I2543" s="114" t="n">
        <ns0:f>AVERAGE('消融原始 0921'!D2514:D2543)</ns0:f>
        <ns0:v>0.9333333333333333</ns0:v>
      </ns0:c>
      <ns0:c r="J2543" s="114" t="n">
        <ns0:f>AVERAGE('消融原始 0921'!D2504:D2543)</ns0:f>
        <ns0:v>0.925</ns0:v>
      </ns0:c>
      <ns0:c r="K2543" s="114" t="n">
        <ns0:f>AVERAGE('消融原始 0921'!D2494:D2543)</ns0:f>
        <ns0:v>0.915</ns0:v>
      </ns0:c>
    </ns0:row>
    <ns0:row r="2544" ht="18" customHeight="1">
      <ns0:c r="A2544" s="109" t="str">
        <ns0:v>t3</ns0:v>
      </ns0:c>
      <ns0:c r="B2544" s="109" t="n">
        <ns0:v>326</ns0:v>
      </ns0:c>
      <ns0:c r="C2544" s="109" t="n">
        <ns0:f>'消融原始 0921'!B2544-'消融实验 0921'!$E$7+1</ns0:f>
        <ns0:v>181</ns0:v>
      </ns0:c>
      <ns0:c r="D2544" s="114" t="n">
        <ns0:f>AVERAGE('消融原始 0921'!D2540:D2544)</ns0:f>
        <ns0:v>1</ns0:v>
      </ns0:c>
      <ns0:c r="E2544" s="114" t="n">
        <ns0:f>AVERAGE('消融原始 0921'!D2535:D2544)</ns0:f>
        <ns0:v>0.95</ns0:v>
      </ns0:c>
      <ns0:c r="F2544" s="114" t="n">
        <ns0:f>AVERAGE('消融原始 0921'!D2530:D2544)</ns0:f>
        <ns0:v>0.95</ns0:v>
      </ns0:c>
      <ns0:c r="G2544" s="114" t="n">
        <ns0:f>AVERAGE('消融原始 0921'!D2525:D2544)</ns0:f>
        <ns0:v>0.9375</ns0:v>
      </ns0:c>
      <ns0:c r="H2544" s="114" t="n">
        <ns0:f>AVERAGE('消融原始 0921'!D2520:D2544)</ns0:f>
        <ns0:v>0.94</ns0:v>
      </ns0:c>
      <ns0:c r="I2544" s="114" t="n">
        <ns0:f>AVERAGE('消融原始 0921'!D2515:D2544)</ns0:f>
        <ns0:v>0.9333333333333333</ns0:v>
      </ns0:c>
      <ns0:c r="J2544" s="114" t="n">
        <ns0:f>AVERAGE('消融原始 0921'!D2505:D2544)</ns0:f>
        <ns0:v>0.925</ns0:v>
      </ns0:c>
      <ns0:c r="K2544" s="114" t="n">
        <ns0:f>AVERAGE('消融原始 0921'!D2495:D2544)</ns0:f>
        <ns0:v>0.92</ns0:v>
      </ns0:c>
    </ns0:row>
    <ns0:row r="2545" ht="18" customHeight="1">
      <ns0:c r="A2545" s="109" t="str">
        <ns0:v>t3</ns0:v>
      </ns0:c>
      <ns0:c r="B2545" s="109" t="n">
        <ns0:v>327</ns0:v>
      </ns0:c>
      <ns0:c r="C2545" s="109" t="n">
        <ns0:f>'消融原始 0921'!B2545-'消融实验 0921'!$E$7+1</ns0:f>
        <ns0:v>182</ns0:v>
      </ns0:c>
      <ns0:c r="D2545" s="114" t="n">
        <ns0:f>AVERAGE('消融原始 0921'!D2541:D2545)</ns0:f>
        <ns0:v>1</ns0:v>
      </ns0:c>
      <ns0:c r="E2545" s="114" t="n">
        <ns0:f>AVERAGE('消融原始 0921'!D2536:D2545)</ns0:f>
        <ns0:v>0.95</ns0:v>
      </ns0:c>
      <ns0:c r="F2545" s="114" t="n">
        <ns0:f>AVERAGE('消融原始 0921'!D2531:D2545)</ns0:f>
        <ns0:v>0.95</ns0:v>
      </ns0:c>
      <ns0:c r="G2545" s="114" t="n">
        <ns0:f>AVERAGE('消融原始 0921'!D2526:D2545)</ns0:f>
        <ns0:v>0.9375</ns0:v>
      </ns0:c>
      <ns0:c r="H2545" s="114" t="n">
        <ns0:f>AVERAGE('消融原始 0921'!D2521:D2545)</ns0:f>
        <ns0:v>0.95</ns0:v>
      </ns0:c>
      <ns0:c r="I2545" s="114" t="n">
        <ns0:f>AVERAGE('消融原始 0921'!D2516:D2545)</ns0:f>
        <ns0:v>0.9333333333333333</ns0:v>
      </ns0:c>
      <ns0:c r="J2545" s="114" t="n">
        <ns0:f>AVERAGE('消融原始 0921'!D2506:D2545)</ns0:f>
        <ns0:v>0.93125</ns0:v>
      </ns0:c>
      <ns0:c r="K2545" s="114" t="n">
        <ns0:f>AVERAGE('消融原始 0921'!D2496:D2545)</ns0:f>
        <ns0:v>0.925</ns0:v>
      </ns0:c>
    </ns0:row>
    <ns0:row r="2546" ht="18" customHeight="1">
      <ns0:c r="A2546" s="109" t="str">
        <ns0:v>t3</ns0:v>
      </ns0:c>
      <ns0:c r="B2546" s="109" t="n">
        <ns0:v>328</ns0:v>
      </ns0:c>
      <ns0:c r="C2546" s="109" t="n">
        <ns0:f>'消融原始 0921'!B2546-'消融实验 0921'!$E$7+1</ns0:f>
        <ns0:v>183</ns0:v>
      </ns0:c>
      <ns0:c r="D2546" s="114" t="n">
        <ns0:f>AVERAGE('消融原始 0921'!D2542:D2546)</ns0:f>
        <ns0:v>0.9</ns0:v>
      </ns0:c>
      <ns0:c r="E2546" s="114" t="n">
        <ns0:f>AVERAGE('消融原始 0921'!D2537:D2546)</ns0:f>
        <ns0:v>0.9</ns0:v>
      </ns0:c>
      <ns0:c r="F2546" s="114" t="n">
        <ns0:f>AVERAGE('消融原始 0921'!D2532:D2546)</ns0:f>
        <ns0:v>0.9166666666666666</ns0:v>
      </ns0:c>
      <ns0:c r="G2546" s="114" t="n">
        <ns0:f>AVERAGE('消融原始 0921'!D2527:D2546)</ns0:f>
        <ns0:v>0.9125</ns0:v>
      </ns0:c>
      <ns0:c r="H2546" s="114" t="n">
        <ns0:f>AVERAGE('消融原始 0921'!D2522:D2546)</ns0:f>
        <ns0:v>0.93</ns0:v>
      </ns0:c>
      <ns0:c r="I2546" s="114" t="n">
        <ns0:f>AVERAGE('消融原始 0921'!D2517:D2546)</ns0:f>
        <ns0:v>0.9166666666666666</ns0:v>
      </ns0:c>
      <ns0:c r="J2546" s="114" t="n">
        <ns0:f>AVERAGE('消融原始 0921'!D2507:D2546)</ns0:f>
        <ns0:v>0.91875</ns0:v>
      </ns0:c>
      <ns0:c r="K2546" s="114" t="n">
        <ns0:f>AVERAGE('消融原始 0921'!D2497:D2546)</ns0:f>
        <ns0:v>0.915</ns0:v>
      </ns0:c>
    </ns0:row>
    <ns0:row r="2547" ht="18" customHeight="1">
      <ns0:c r="A2547" s="109" t="str">
        <ns0:v>t3</ns0:v>
      </ns0:c>
      <ns0:c r="B2547" s="109" t="n">
        <ns0:v>329</ns0:v>
      </ns0:c>
      <ns0:c r="C2547" s="109" t="n">
        <ns0:f>'消融原始 0921'!B2547-'消融实验 0921'!$E$7+1</ns0:f>
        <ns0:v>184</ns0:v>
      </ns0:c>
      <ns0:c r="D2547" s="114" t="n">
        <ns0:f>AVERAGE('消融原始 0921'!D2543:D2547)</ns0:f>
        <ns0:v>0.9</ns0:v>
      </ns0:c>
      <ns0:c r="E2547" s="114" t="n">
        <ns0:f>AVERAGE('消融原始 0921'!D2538:D2547)</ns0:f>
        <ns0:v>0.9</ns0:v>
      </ns0:c>
      <ns0:c r="F2547" s="114" t="n">
        <ns0:f>AVERAGE('消融原始 0921'!D2533:D2547)</ns0:f>
        <ns0:v>0.9166666666666666</ns0:v>
      </ns0:c>
      <ns0:c r="G2547" s="114" t="n">
        <ns0:f>AVERAGE('消融原始 0921'!D2528:D2547)</ns0:f>
        <ns0:v>0.925</ns0:v>
      </ns0:c>
      <ns0:c r="H2547" s="114" t="n">
        <ns0:f>AVERAGE('消融原始 0921'!D2523:D2547)</ns0:f>
        <ns0:v>0.93</ns0:v>
      </ns0:c>
      <ns0:c r="I2547" s="114" t="n">
        <ns0:f>AVERAGE('消融原始 0921'!D2518:D2547)</ns0:f>
        <ns0:v>0.9166666666666666</ns0:v>
      </ns0:c>
      <ns0:c r="J2547" s="114" t="n">
        <ns0:f>AVERAGE('消融原始 0921'!D2508:D2547)</ns0:f>
        <ns0:v>0.925</ns0:v>
      </ns0:c>
      <ns0:c r="K2547" s="114" t="n">
        <ns0:f>AVERAGE('消融原始 0921'!D2498:D2547)</ns0:f>
        <ns0:v>0.92</ns0:v>
      </ns0:c>
    </ns0:row>
    <ns0:row r="2548" ht="18" customHeight="1">
      <ns0:c r="A2548" s="109" t="str">
        <ns0:v>t3</ns0:v>
      </ns0:c>
      <ns0:c r="B2548" s="109" t="n">
        <ns0:v>330</ns0:v>
      </ns0:c>
      <ns0:c r="C2548" s="109" t="n">
        <ns0:f>'消融原始 0921'!B2548-'消融实验 0921'!$E$7+1</ns0:f>
        <ns0:v>185</ns0:v>
      </ns0:c>
      <ns0:c r="D2548" s="114" t="n">
        <ns0:f>AVERAGE('消融原始 0921'!D2544:D2548)</ns0:f>
        <ns0:v>0.9</ns0:v>
      </ns0:c>
      <ns0:c r="E2548" s="114" t="n">
        <ns0:f>AVERAGE('消融原始 0921'!D2539:D2548)</ns0:f>
        <ns0:v>0.9</ns0:v>
      </ns0:c>
      <ns0:c r="F2548" s="114" t="n">
        <ns0:f>AVERAGE('消融原始 0921'!D2534:D2548)</ns0:f>
        <ns0:v>0.9166666666666666</ns0:v>
      </ns0:c>
      <ns0:c r="G2548" s="114" t="n">
        <ns0:f>AVERAGE('消融原始 0921'!D2529:D2548)</ns0:f>
        <ns0:v>0.9375</ns0:v>
      </ns0:c>
      <ns0:c r="H2548" s="114" t="n">
        <ns0:f>AVERAGE('消融原始 0921'!D2524:D2548)</ns0:f>
        <ns0:v>0.93</ns0:v>
      </ns0:c>
      <ns0:c r="I2548" s="114" t="n">
        <ns0:f>AVERAGE('消融原始 0921'!D2519:D2548)</ns0:f>
        <ns0:v>0.9166666666666666</ns0:v>
      </ns0:c>
      <ns0:c r="J2548" s="114" t="n">
        <ns0:f>AVERAGE('消融原始 0921'!D2509:D2548)</ns0:f>
        <ns0:v>0.925</ns0:v>
      </ns0:c>
      <ns0:c r="K2548" s="114" t="n">
        <ns0:f>AVERAGE('消融原始 0921'!D2499:D2548)</ns0:f>
        <ns0:v>0.92</ns0:v>
      </ns0:c>
    </ns0:row>
    <ns0:row r="2549" ht="18" customHeight="1">
      <ns0:c r="A2549" s="109" t="str">
        <ns0:v>t3</ns0:v>
      </ns0:c>
      <ns0:c r="B2549" s="109" t="n">
        <ns0:v>331</ns0:v>
      </ns0:c>
      <ns0:c r="C2549" s="109" t="n">
        <ns0:f>'消融原始 0921'!B2549-'消融实验 0921'!$E$7+1</ns0:f>
        <ns0:v>186</ns0:v>
      </ns0:c>
      <ns0:c r="D2549" s="114" t="n">
        <ns0:f>AVERAGE('消融原始 0921'!D2545:D2549)</ns0:f>
        <ns0:v>0.85</ns0:v>
      </ns0:c>
      <ns0:c r="E2549" s="114" t="n">
        <ns0:f>AVERAGE('消融原始 0921'!D2540:D2549)</ns0:f>
        <ns0:v>0.925</ns0:v>
      </ns0:c>
      <ns0:c r="F2549" s="114" t="n">
        <ns0:f>AVERAGE('消融原始 0921'!D2535:D2549)</ns0:f>
        <ns0:v>0.9166666666666666</ns0:v>
      </ns0:c>
      <ns0:c r="G2549" s="114" t="n">
        <ns0:f>AVERAGE('消融原始 0921'!D2530:D2549)</ns0:f>
        <ns0:v>0.925</ns0:v>
      </ns0:c>
      <ns0:c r="H2549" s="114" t="n">
        <ns0:f>AVERAGE('消融原始 0921'!D2525:D2549)</ns0:f>
        <ns0:v>0.92</ns0:v>
      </ns0:c>
      <ns0:c r="I2549" s="114" t="n">
        <ns0:f>AVERAGE('消融原始 0921'!D2520:D2549)</ns0:f>
        <ns0:v>0.925</ns0:v>
      </ns0:c>
      <ns0:c r="J2549" s="114" t="n">
        <ns0:f>AVERAGE('消融原始 0921'!D2510:D2549)</ns0:f>
        <ns0:v>0.925</ns0:v>
      </ns0:c>
      <ns0:c r="K2549" s="114" t="n">
        <ns0:f>AVERAGE('消融原始 0921'!D2500:D2549)</ns0:f>
        <ns0:v>0.915</ns0:v>
      </ns0:c>
    </ns0:row>
    <ns0:row r="2550" ht="18" customHeight="1">
      <ns0:c r="A2550" s="109" t="str">
        <ns0:v>t3</ns0:v>
      </ns0:c>
      <ns0:c r="B2550" s="109" t="n">
        <ns0:v>332</ns0:v>
      </ns0:c>
      <ns0:c r="C2550" s="109" t="n">
        <ns0:f>'消融原始 0921'!B2550-'消融实验 0921'!$E$7+1</ns0:f>
        <ns0:v>187</ns0:v>
      </ns0:c>
      <ns0:c r="D2550" s="114" t="n">
        <ns0:f>AVERAGE('消融原始 0921'!D2546:D2550)</ns0:f>
        <ns0:v>0.8</ns0:v>
      </ns0:c>
      <ns0:c r="E2550" s="114" t="n">
        <ns0:f>AVERAGE('消融原始 0921'!D2541:D2550)</ns0:f>
        <ns0:v>0.9</ns0:v>
      </ns0:c>
      <ns0:c r="F2550" s="114" t="n">
        <ns0:f>AVERAGE('消融原始 0921'!D2536:D2550)</ns0:f>
        <ns0:v>0.9</ns0:v>
      </ns0:c>
      <ns0:c r="G2550" s="114" t="n">
        <ns0:f>AVERAGE('消融原始 0921'!D2531:D2550)</ns0:f>
        <ns0:v>0.9125</ns0:v>
      </ns0:c>
      <ns0:c r="H2550" s="114" t="n">
        <ns0:f>AVERAGE('消融原始 0921'!D2526:D2550)</ns0:f>
        <ns0:v>0.91</ns0:v>
      </ns0:c>
      <ns0:c r="I2550" s="114" t="n">
        <ns0:f>AVERAGE('消融原始 0921'!D2521:D2550)</ns0:f>
        <ns0:v>0.925</ns0:v>
      </ns0:c>
      <ns0:c r="J2550" s="114" t="n">
        <ns0:f>AVERAGE('消融原始 0921'!D2511:D2550)</ns0:f>
        <ns0:v>0.91875</ns0:v>
      </ns0:c>
      <ns0:c r="K2550" s="114" t="n">
        <ns0:f>AVERAGE('消融原始 0921'!D2501:D2550)</ns0:f>
        <ns0:v>0.91</ns0:v>
      </ns0:c>
    </ns0:row>
    <ns0:row r="2551" ht="18" customHeight="1">
      <ns0:c r="A2551" s="109" t="str">
        <ns0:v>t3</ns0:v>
      </ns0:c>
      <ns0:c r="B2551" s="109" t="n">
        <ns0:v>333</ns0:v>
      </ns0:c>
      <ns0:c r="C2551" s="109" t="n">
        <ns0:f>'消融原始 0921'!B2551-'消融实验 0921'!$E$7+1</ns0:f>
        <ns0:v>188</ns0:v>
      </ns0:c>
      <ns0:c r="D2551" s="114" t="n">
        <ns0:f>AVERAGE('消融原始 0921'!D2547:D2551)</ns0:f>
        <ns0:v>0.9</ns0:v>
      </ns0:c>
      <ns0:c r="E2551" s="114" t="n">
        <ns0:f>AVERAGE('消融原始 0921'!D2542:D2551)</ns0:f>
        <ns0:v>0.9</ns0:v>
      </ns0:c>
      <ns0:c r="F2551" s="114" t="n">
        <ns0:f>AVERAGE('消融原始 0921'!D2537:D2551)</ns0:f>
        <ns0:v>0.9</ns0:v>
      </ns0:c>
      <ns0:c r="G2551" s="114" t="n">
        <ns0:f>AVERAGE('消融原始 0921'!D2532:D2551)</ns0:f>
        <ns0:v>0.9125</ns0:v>
      </ns0:c>
      <ns0:c r="H2551" s="114" t="n">
        <ns0:f>AVERAGE('消融原始 0921'!D2527:D2551)</ns0:f>
        <ns0:v>0.91</ns0:v>
      </ns0:c>
      <ns0:c r="I2551" s="114" t="n">
        <ns0:f>AVERAGE('消融原始 0921'!D2522:D2551)</ns0:f>
        <ns0:v>0.925</ns0:v>
      </ns0:c>
      <ns0:c r="J2551" s="114" t="n">
        <ns0:f>AVERAGE('消融原始 0921'!D2512:D2551)</ns0:f>
        <ns0:v>0.91875</ns0:v>
      </ns0:c>
      <ns0:c r="K2551" s="114" t="n">
        <ns0:f>AVERAGE('消融原始 0921'!D2502:D2551)</ns0:f>
        <ns0:v>0.915</ns0:v>
      </ns0:c>
    </ns0:row>
    <ns0:row r="2552" ht="18" customHeight="1">
      <ns0:c r="A2552" s="109" t="str">
        <ns0:v>t3</ns0:v>
      </ns0:c>
      <ns0:c r="B2552" s="109" t="n">
        <ns0:v>334</ns0:v>
      </ns0:c>
      <ns0:c r="C2552" s="109" t="n">
        <ns0:f>'消融原始 0921'!B2552-'消融实验 0921'!$E$7+1</ns0:f>
        <ns0:v>189</ns0:v>
      </ns0:c>
      <ns0:c r="D2552" s="114" t="n">
        <ns0:f>AVERAGE('消融原始 0921'!D2548:D2552)</ns0:f>
        <ns0:v>0.9</ns0:v>
      </ns0:c>
      <ns0:c r="E2552" s="114" t="n">
        <ns0:f>AVERAGE('消融原始 0921'!D2543:D2552)</ns0:f>
        <ns0:v>0.9</ns0:v>
      </ns0:c>
      <ns0:c r="F2552" s="114" t="n">
        <ns0:f>AVERAGE('消融原始 0921'!D2538:D2552)</ns0:f>
        <ns0:v>0.9</ns0:v>
      </ns0:c>
      <ns0:c r="G2552" s="114" t="n">
        <ns0:f>AVERAGE('消融原始 0921'!D2533:D2552)</ns0:f>
        <ns0:v>0.9125</ns0:v>
      </ns0:c>
      <ns0:c r="H2552" s="114" t="n">
        <ns0:f>AVERAGE('消融原始 0921'!D2528:D2552)</ns0:f>
        <ns0:v>0.92</ns0:v>
      </ns0:c>
      <ns0:c r="I2552" s="114" t="n">
        <ns0:f>AVERAGE('消融原始 0921'!D2523:D2552)</ns0:f>
        <ns0:v>0.925</ns0:v>
      </ns0:c>
      <ns0:c r="J2552" s="114" t="n">
        <ns0:f>AVERAGE('消融原始 0921'!D2513:D2552)</ns0:f>
        <ns0:v>0.91875</ns0:v>
      </ns0:c>
      <ns0:c r="K2552" s="114" t="n">
        <ns0:f>AVERAGE('消融原始 0921'!D2503:D2552)</ns0:f>
        <ns0:v>0.92</ns0:v>
      </ns0:c>
    </ns0:row>
    <ns0:row r="2553" ht="18" customHeight="1">
      <ns0:c r="A2553" s="109" t="str">
        <ns0:v>t3</ns0:v>
      </ns0:c>
      <ns0:c r="B2553" s="109" t="n">
        <ns0:v>335</ns0:v>
      </ns0:c>
      <ns0:c r="C2553" s="109" t="n">
        <ns0:f>'消融原始 0921'!B2553-'消融实验 0921'!$E$7+1</ns0:f>
        <ns0:v>190</ns0:v>
      </ns0:c>
      <ns0:c r="D2553" s="114" t="n">
        <ns0:f>AVERAGE('消融原始 0921'!D2549:D2553)</ns0:f>
        <ns0:v>0.9</ns0:v>
      </ns0:c>
      <ns0:c r="E2553" s="114" t="n">
        <ns0:f>AVERAGE('消融原始 0921'!D2544:D2553)</ns0:f>
        <ns0:v>0.9</ns0:v>
      </ns0:c>
      <ns0:c r="F2553" s="114" t="n">
        <ns0:f>AVERAGE('消融原始 0921'!D2539:D2553)</ns0:f>
        <ns0:v>0.9</ns0:v>
      </ns0:c>
      <ns0:c r="G2553" s="114" t="n">
        <ns0:f>AVERAGE('消融原始 0921'!D2534:D2553)</ns0:f>
        <ns0:v>0.9125</ns0:v>
      </ns0:c>
      <ns0:c r="H2553" s="114" t="n">
        <ns0:f>AVERAGE('消融原始 0921'!D2529:D2553)</ns0:f>
        <ns0:v>0.93</ns0:v>
      </ns0:c>
      <ns0:c r="I2553" s="114" t="n">
        <ns0:f>AVERAGE('消融原始 0921'!D2524:D2553)</ns0:f>
        <ns0:v>0.925</ns0:v>
      </ns0:c>
      <ns0:c r="J2553" s="114" t="n">
        <ns0:f>AVERAGE('消融原始 0921'!D2514:D2553)</ns0:f>
        <ns0:v>0.925</ns0:v>
      </ns0:c>
      <ns0:c r="K2553" s="114" t="n">
        <ns0:f>AVERAGE('消融原始 0921'!D2504:D2553)</ns0:f>
        <ns0:v>0.92</ns0:v>
      </ns0:c>
    </ns0:row>
    <ns0:row r="2554" ht="18" customHeight="1">
      <ns0:c r="A2554" s="109" t="str">
        <ns0:v>t3</ns0:v>
      </ns0:c>
      <ns0:c r="B2554" s="109" t="n">
        <ns0:v>336</ns0:v>
      </ns0:c>
      <ns0:c r="C2554" s="109" t="n">
        <ns0:f>'消融原始 0921'!B2554-'消融实验 0921'!$E$7+1</ns0:f>
        <ns0:v>191</ns0:v>
      </ns0:c>
      <ns0:c r="D2554" s="114" t="n">
        <ns0:f>AVERAGE('消融原始 0921'!D2550:D2554)</ns0:f>
        <ns0:v>0.95</ns0:v>
      </ns0:c>
      <ns0:c r="E2554" s="114" t="n">
        <ns0:f>AVERAGE('消融原始 0921'!D2545:D2554)</ns0:f>
        <ns0:v>0.9</ns0:v>
      </ns0:c>
      <ns0:c r="F2554" s="114" t="n">
        <ns0:f>AVERAGE('消融原始 0921'!D2540:D2554)</ns0:f>
        <ns0:v>0.9333333333333333</ns0:v>
      </ns0:c>
      <ns0:c r="G2554" s="114" t="n">
        <ns0:f>AVERAGE('消融原始 0921'!D2535:D2554)</ns0:f>
        <ns0:v>0.925</ns0:v>
      </ns0:c>
      <ns0:c r="H2554" s="114" t="n">
        <ns0:f>AVERAGE('消融原始 0921'!D2530:D2554)</ns0:f>
        <ns0:v>0.93</ns0:v>
      </ns0:c>
      <ns0:c r="I2554" s="114" t="n">
        <ns0:f>AVERAGE('消融原始 0921'!D2525:D2554)</ns0:f>
        <ns0:v>0.925</ns0:v>
      </ns0:c>
      <ns0:c r="J2554" s="114" t="n">
        <ns0:f>AVERAGE('消融原始 0921'!D2515:D2554)</ns0:f>
        <ns0:v>0.925</ns0:v>
      </ns0:c>
      <ns0:c r="K2554" s="114" t="n">
        <ns0:f>AVERAGE('消融原始 0921'!D2505:D2554)</ns0:f>
        <ns0:v>0.92</ns0:v>
      </ns0:c>
    </ns0:row>
    <ns0:row r="2555" ht="18" customHeight="1">
      <ns0:c r="A2555" s="109" t="str">
        <ns0:v>t3</ns0:v>
      </ns0:c>
      <ns0:c r="B2555" s="109" t="n">
        <ns0:v>337</ns0:v>
      </ns0:c>
      <ns0:c r="C2555" s="109" t="n">
        <ns0:f>'消融原始 0921'!B2555-'消融实验 0921'!$E$7+1</ns0:f>
        <ns0:v>192</ns0:v>
      </ns0:c>
      <ns0:c r="D2555" s="114" t="n">
        <ns0:f>AVERAGE('消融原始 0921'!D2551:D2555)</ns0:f>
        <ns0:v>1</ns0:v>
      </ns0:c>
      <ns0:c r="E2555" s="114" t="n">
        <ns0:f>AVERAGE('消融原始 0921'!D2546:D2555)</ns0:f>
        <ns0:v>0.9</ns0:v>
      </ns0:c>
      <ns0:c r="F2555" s="114" t="n">
        <ns0:f>AVERAGE('消融原始 0921'!D2541:D2555)</ns0:f>
        <ns0:v>0.9333333333333333</ns0:v>
      </ns0:c>
      <ns0:c r="G2555" s="114" t="n">
        <ns0:f>AVERAGE('消融原始 0921'!D2536:D2555)</ns0:f>
        <ns0:v>0.925</ns0:v>
      </ns0:c>
      <ns0:c r="H2555" s="114" t="n">
        <ns0:f>AVERAGE('消融原始 0921'!D2531:D2555)</ns0:f>
        <ns0:v>0.93</ns0:v>
      </ns0:c>
      <ns0:c r="I2555" s="114" t="n">
        <ns0:f>AVERAGE('消融原始 0921'!D2526:D2555)</ns0:f>
        <ns0:v>0.925</ns0:v>
      </ns0:c>
      <ns0:c r="J2555" s="114" t="n">
        <ns0:f>AVERAGE('消融原始 0921'!D2516:D2555)</ns0:f>
        <ns0:v>0.925</ns0:v>
      </ns0:c>
      <ns0:c r="K2555" s="114" t="n">
        <ns0:f>AVERAGE('消融原始 0921'!D2506:D2555)</ns0:f>
        <ns0:v>0.925</ns0:v>
      </ns0:c>
    </ns0:row>
    <ns0:row r="2556" ht="18" customHeight="1">
      <ns0:c r="A2556" s="109" t="str">
        <ns0:v>t3</ns0:v>
      </ns0:c>
      <ns0:c r="B2556" s="109" t="n">
        <ns0:v>338</ns0:v>
      </ns0:c>
      <ns0:c r="C2556" s="109" t="n">
        <ns0:f>'消融原始 0921'!B2556-'消融实验 0921'!$E$7+1</ns0:f>
        <ns0:v>193</ns0:v>
      </ns0:c>
      <ns0:c r="D2556" s="114" t="n">
        <ns0:f>AVERAGE('消融原始 0921'!D2552:D2556)</ns0:f>
        <ns0:v>1</ns0:v>
      </ns0:c>
      <ns0:c r="E2556" s="114" t="n">
        <ns0:f>AVERAGE('消融原始 0921'!D2547:D2556)</ns0:f>
        <ns0:v>0.95</ns0:v>
      </ns0:c>
      <ns0:c r="F2556" s="114" t="n">
        <ns0:f>AVERAGE('消融原始 0921'!D2542:D2556)</ns0:f>
        <ns0:v>0.9333333333333333</ns0:v>
      </ns0:c>
      <ns0:c r="G2556" s="114" t="n">
        <ns0:f>AVERAGE('消融原始 0921'!D2537:D2556)</ns0:f>
        <ns0:v>0.925</ns0:v>
      </ns0:c>
      <ns0:c r="H2556" s="114" t="n">
        <ns0:f>AVERAGE('消融原始 0921'!D2532:D2556)</ns0:f>
        <ns0:v>0.93</ns0:v>
      </ns0:c>
      <ns0:c r="I2556" s="114" t="n">
        <ns0:f>AVERAGE('消融原始 0921'!D2527:D2556)</ns0:f>
        <ns0:v>0.925</ns0:v>
      </ns0:c>
      <ns0:c r="J2556" s="114" t="n">
        <ns0:f>AVERAGE('消融原始 0921'!D2517:D2556)</ns0:f>
        <ns0:v>0.925</ns0:v>
      </ns0:c>
      <ns0:c r="K2556" s="114" t="n">
        <ns0:f>AVERAGE('消融原始 0921'!D2507:D2556)</ns0:f>
        <ns0:v>0.925</ns0:v>
      </ns0:c>
    </ns0:row>
    <ns0:row r="2557" ht="18" customHeight="1">
      <ns0:c r="A2557" s="109" t="str">
        <ns0:v>t3</ns0:v>
      </ns0:c>
      <ns0:c r="B2557" s="109" t="n">
        <ns0:v>339</ns0:v>
      </ns0:c>
      <ns0:c r="C2557" s="109" t="n">
        <ns0:f>'消融原始 0921'!B2557-'消融实验 0921'!$E$7+1</ns0:f>
        <ns0:v>194</ns0:v>
      </ns0:c>
      <ns0:c r="D2557" s="114" t="n">
        <ns0:f>AVERAGE('消融原始 0921'!D2553:D2557)</ns0:f>
        <ns0:v>1</ns0:v>
      </ns0:c>
      <ns0:c r="E2557" s="114" t="n">
        <ns0:f>AVERAGE('消融原始 0921'!D2548:D2557)</ns0:f>
        <ns0:v>0.95</ns0:v>
      </ns0:c>
      <ns0:c r="F2557" s="114" t="n">
        <ns0:f>AVERAGE('消融原始 0921'!D2543:D2557)</ns0:f>
        <ns0:v>0.9333333333333333</ns0:v>
      </ns0:c>
      <ns0:c r="G2557" s="114" t="n">
        <ns0:f>AVERAGE('消融原始 0921'!D2538:D2557)</ns0:f>
        <ns0:v>0.925</ns0:v>
      </ns0:c>
      <ns0:c r="H2557" s="114" t="n">
        <ns0:f>AVERAGE('消融原始 0921'!D2533:D2557)</ns0:f>
        <ns0:v>0.93</ns0:v>
      </ns0:c>
      <ns0:c r="I2557" s="114" t="n">
        <ns0:f>AVERAGE('消融原始 0921'!D2528:D2557)</ns0:f>
        <ns0:v>0.9333333333333333</ns0:v>
      </ns0:c>
      <ns0:c r="J2557" s="114" t="n">
        <ns0:f>AVERAGE('消融原始 0921'!D2518:D2557)</ns0:f>
        <ns0:v>0.925</ns0:v>
      </ns0:c>
      <ns0:c r="K2557" s="114" t="n">
        <ns0:f>AVERAGE('消融原始 0921'!D2508:D2557)</ns0:f>
        <ns0:v>0.93</ns0:v>
      </ns0:c>
    </ns0:row>
    <ns0:row r="2558" ht="18" customHeight="1">
      <ns0:c r="A2558" s="109" t="str">
        <ns0:v>t3</ns0:v>
      </ns0:c>
      <ns0:c r="B2558" s="109" t="n">
        <ns0:v>340</ns0:v>
      </ns0:c>
      <ns0:c r="C2558" s="109" t="n">
        <ns0:f>'消融原始 0921'!B2558-'消融实验 0921'!$E$7+1</ns0:f>
        <ns0:v>195</ns0:v>
      </ns0:c>
      <ns0:c r="D2558" s="114" t="n">
        <ns0:f>AVERAGE('消融原始 0921'!D2554:D2558)</ns0:f>
        <ns0:v>1</ns0:v>
      </ns0:c>
      <ns0:c r="E2558" s="114" t="n">
        <ns0:f>AVERAGE('消融原始 0921'!D2549:D2558)</ns0:f>
        <ns0:v>0.95</ns0:v>
      </ns0:c>
      <ns0:c r="F2558" s="114" t="n">
        <ns0:f>AVERAGE('消融原始 0921'!D2544:D2558)</ns0:f>
        <ns0:v>0.9333333333333333</ns0:v>
      </ns0:c>
      <ns0:c r="G2558" s="114" t="n">
        <ns0:f>AVERAGE('消融原始 0921'!D2539:D2558)</ns0:f>
        <ns0:v>0.925</ns0:v>
      </ns0:c>
      <ns0:c r="H2558" s="114" t="n">
        <ns0:f>AVERAGE('消融原始 0921'!D2534:D2558)</ns0:f>
        <ns0:v>0.93</ns0:v>
      </ns0:c>
      <ns0:c r="I2558" s="114" t="n">
        <ns0:f>AVERAGE('消融原始 0921'!D2529:D2558)</ns0:f>
        <ns0:v>0.9416666666666667</ns0:v>
      </ns0:c>
      <ns0:c r="J2558" s="114" t="n">
        <ns0:f>AVERAGE('消融原始 0921'!D2519:D2558)</ns0:f>
        <ns0:v>0.925</ns0:v>
      </ns0:c>
      <ns0:c r="K2558" s="114" t="n">
        <ns0:f>AVERAGE('消融原始 0921'!D2509:D2558)</ns0:f>
        <ns0:v>0.93</ns0:v>
      </ns0:c>
    </ns0:row>
    <ns0:row r="2559" ht="18" customHeight="1">
      <ns0:c r="A2559" s="109" t="str">
        <ns0:v>t3</ns0:v>
      </ns0:c>
      <ns0:c r="B2559" s="109" t="n">
        <ns0:v>341</ns0:v>
      </ns0:c>
      <ns0:c r="C2559" s="109" t="n">
        <ns0:f>'消融原始 0921'!B2559-'消融实验 0921'!$E$7+1</ns0:f>
        <ns0:v>196</ns0:v>
      </ns0:c>
      <ns0:c r="D2559" s="114" t="n">
        <ns0:f>AVERAGE('消融原始 0921'!D2555:D2559)</ns0:f>
        <ns0:v>1</ns0:v>
      </ns0:c>
      <ns0:c r="E2559" s="114" t="n">
        <ns0:f>AVERAGE('消融原始 0921'!D2550:D2559)</ns0:f>
        <ns0:v>0.975</ns0:v>
      </ns0:c>
      <ns0:c r="F2559" s="114" t="n">
        <ns0:f>AVERAGE('消融原始 0921'!D2545:D2559)</ns0:f>
        <ns0:v>0.9333333333333333</ns0:v>
      </ns0:c>
      <ns0:c r="G2559" s="114" t="n">
        <ns0:f>AVERAGE('消融原始 0921'!D2540:D2559)</ns0:f>
        <ns0:v>0.95</ns0:v>
      </ns0:c>
      <ns0:c r="H2559" s="114" t="n">
        <ns0:f>AVERAGE('消融原始 0921'!D2535:D2559)</ns0:f>
        <ns0:v>0.94</ns0:v>
      </ns0:c>
      <ns0:c r="I2559" s="114" t="n">
        <ns0:f>AVERAGE('消融原始 0921'!D2530:D2559)</ns0:f>
        <ns0:v>0.9416666666666667</ns0:v>
      </ns0:c>
      <ns0:c r="J2559" s="114" t="n">
        <ns0:f>AVERAGE('消融原始 0921'!D2520:D2559)</ns0:f>
        <ns0:v>0.9375</ns0:v>
      </ns0:c>
      <ns0:c r="K2559" s="114" t="n">
        <ns0:f>AVERAGE('消融原始 0921'!D2510:D2559)</ns0:f>
        <ns0:v>0.935</ns0:v>
      </ns0:c>
    </ns0:row>
    <ns0:row r="2560" ht="18" customHeight="1">
      <ns0:c r="A2560" s="109" t="str">
        <ns0:v>t3</ns0:v>
      </ns0:c>
      <ns0:c r="B2560" s="109" t="n">
        <ns0:v>342</ns0:v>
      </ns0:c>
      <ns0:c r="C2560" s="109" t="n">
        <ns0:f>'消融原始 0921'!B2560-'消融实验 0921'!$E$7+1</ns0:f>
        <ns0:v>197</ns0:v>
      </ns0:c>
      <ns0:c r="D2560" s="114" t="n">
        <ns0:f>AVERAGE('消融原始 0921'!D2556:D2560)</ns0:f>
        <ns0:v>1</ns0:v>
      </ns0:c>
      <ns0:c r="E2560" s="114" t="n">
        <ns0:f>AVERAGE('消融原始 0921'!D2551:D2560)</ns0:f>
        <ns0:v>1</ns0:v>
      </ns0:c>
      <ns0:c r="F2560" s="114" t="n">
        <ns0:f>AVERAGE('消融原始 0921'!D2546:D2560)</ns0:f>
        <ns0:v>0.9333333333333333</ns0:v>
      </ns0:c>
      <ns0:c r="G2560" s="114" t="n">
        <ns0:f>AVERAGE('消融原始 0921'!D2541:D2560)</ns0:f>
        <ns0:v>0.95</ns0:v>
      </ns0:c>
      <ns0:c r="H2560" s="114" t="n">
        <ns0:f>AVERAGE('消融原始 0921'!D2536:D2560)</ns0:f>
        <ns0:v>0.94</ns0:v>
      </ns0:c>
      <ns0:c r="I2560" s="114" t="n">
        <ns0:f>AVERAGE('消融原始 0921'!D2531:D2560)</ns0:f>
        <ns0:v>0.9416666666666667</ns0:v>
      </ns0:c>
      <ns0:c r="J2560" s="114" t="n">
        <ns0:f>AVERAGE('消融原始 0921'!D2521:D2560)</ns0:f>
        <ns0:v>0.94375</ns0:v>
      </ns0:c>
      <ns0:c r="K2560" s="114" t="n">
        <ns0:f>AVERAGE('消融原始 0921'!D2511:D2560)</ns0:f>
        <ns0:v>0.935</ns0:v>
      </ns0:c>
    </ns0:row>
    <ns0:row r="2561" ht="18" customHeight="1">
      <ns0:c r="A2561" s="109" t="str">
        <ns0:v>t3</ns0:v>
      </ns0:c>
      <ns0:c r="B2561" s="109" t="n">
        <ns0:v>343</ns0:v>
      </ns0:c>
      <ns0:c r="C2561" s="109" t="n">
        <ns0:f>'消融原始 0921'!B2561-'消融实验 0921'!$E$7+1</ns0:f>
        <ns0:v>198</ns0:v>
      </ns0:c>
      <ns0:c r="D2561" s="114" t="n">
        <ns0:f>AVERAGE('消融原始 0921'!D2557:D2561)</ns0:f>
        <ns0:v>1</ns0:v>
      </ns0:c>
      <ns0:c r="E2561" s="114" t="n">
        <ns0:f>AVERAGE('消融原始 0921'!D2552:D2561)</ns0:f>
        <ns0:v>1</ns0:v>
      </ns0:c>
      <ns0:c r="F2561" s="114" t="n">
        <ns0:f>AVERAGE('消融原始 0921'!D2547:D2561)</ns0:f>
        <ns0:v>0.9666666666666667</ns0:v>
      </ns0:c>
      <ns0:c r="G2561" s="114" t="n">
        <ns0:f>AVERAGE('消融原始 0921'!D2542:D2561)</ns0:f>
        <ns0:v>0.95</ns0:v>
      </ns0:c>
      <ns0:c r="H2561" s="114" t="n">
        <ns0:f>AVERAGE('消融原始 0921'!D2537:D2561)</ns0:f>
        <ns0:v>0.94</ns0:v>
      </ns0:c>
      <ns0:c r="I2561" s="114" t="n">
        <ns0:f>AVERAGE('消融原始 0921'!D2532:D2561)</ns0:f>
        <ns0:v>0.9416666666666667</ns0:v>
      </ns0:c>
      <ns0:c r="J2561" s="114" t="n">
        <ns0:f>AVERAGE('消融原始 0921'!D2522:D2561)</ns0:f>
        <ns0:v>0.94375</ns0:v>
      </ns0:c>
      <ns0:c r="K2561" s="114" t="n">
        <ns0:f>AVERAGE('消融原始 0921'!D2512:D2561)</ns0:f>
        <ns0:v>0.935</ns0:v>
      </ns0:c>
    </ns0:row>
    <ns0:row r="2562" ht="18" customHeight="1">
      <ns0:c r="A2562" s="109" t="str">
        <ns0:v>t3</ns0:v>
      </ns0:c>
      <ns0:c r="B2562" s="109" t="n">
        <ns0:v>344</ns0:v>
      </ns0:c>
      <ns0:c r="C2562" s="109" t="n">
        <ns0:f>'消融原始 0921'!B2562-'消融实验 0921'!$E$7+1</ns0:f>
        <ns0:v>199</ns0:v>
      </ns0:c>
      <ns0:c r="D2562" s="114" t="n">
        <ns0:f>AVERAGE('消融原始 0921'!D2558:D2562)</ns0:f>
        <ns0:v>1</ns0:v>
      </ns0:c>
      <ns0:c r="E2562" s="114" t="n">
        <ns0:f>AVERAGE('消融原始 0921'!D2553:D2562)</ns0:f>
        <ns0:v>1</ns0:v>
      </ns0:c>
      <ns0:c r="F2562" s="114" t="n">
        <ns0:f>AVERAGE('消融原始 0921'!D2548:D2562)</ns0:f>
        <ns0:v>0.9666666666666667</ns0:v>
      </ns0:c>
      <ns0:c r="G2562" s="114" t="n">
        <ns0:f>AVERAGE('消融原始 0921'!D2543:D2562)</ns0:f>
        <ns0:v>0.95</ns0:v>
      </ns0:c>
      <ns0:c r="H2562" s="114" t="n">
        <ns0:f>AVERAGE('消融原始 0921'!D2538:D2562)</ns0:f>
        <ns0:v>0.94</ns0:v>
      </ns0:c>
      <ns0:c r="I2562" s="114" t="n">
        <ns0:f>AVERAGE('消融原始 0921'!D2533:D2562)</ns0:f>
        <ns0:v>0.9416666666666667</ns0:v>
      </ns0:c>
      <ns0:c r="J2562" s="114" t="n">
        <ns0:f>AVERAGE('消融原始 0921'!D2523:D2562)</ns0:f>
        <ns0:v>0.94375</ns0:v>
      </ns0:c>
      <ns0:c r="K2562" s="114" t="n">
        <ns0:f>AVERAGE('消融原始 0921'!D2513:D2562)</ns0:f>
        <ns0:v>0.935</ns0:v>
      </ns0:c>
    </ns0:row>
    <ns0:row r="2563" ht="18" customHeight="1">
      <ns0:c r="A2563" s="109" t="str">
        <ns0:v>t3</ns0:v>
      </ns0:c>
      <ns0:c r="B2563" s="109" t="n">
        <ns0:v>345</ns0:v>
      </ns0:c>
      <ns0:c r="C2563" s="109" t="n">
        <ns0:f>'消融原始 0921'!B2563-'消融实验 0921'!$E$7+1</ns0:f>
        <ns0:v>200</ns0:v>
      </ns0:c>
      <ns0:c r="D2563" s="114" t="n">
        <ns0:f>AVERAGE('消融原始 0921'!D2559:D2563)</ns0:f>
        <ns0:v>1</ns0:v>
      </ns0:c>
      <ns0:c r="E2563" s="114" t="n">
        <ns0:f>AVERAGE('消融原始 0921'!D2554:D2563)</ns0:f>
        <ns0:v>1</ns0:v>
      </ns0:c>
      <ns0:c r="F2563" s="114" t="n">
        <ns0:f>AVERAGE('消融原始 0921'!D2549:D2563)</ns0:f>
        <ns0:v>0.9666666666666667</ns0:v>
      </ns0:c>
      <ns0:c r="G2563" s="114" t="n">
        <ns0:f>AVERAGE('消融原始 0921'!D2544:D2563)</ns0:f>
        <ns0:v>0.95</ns0:v>
      </ns0:c>
      <ns0:c r="H2563" s="114" t="n">
        <ns0:f>AVERAGE('消融原始 0921'!D2539:D2563)</ns0:f>
        <ns0:v>0.94</ns0:v>
      </ns0:c>
      <ns0:c r="I2563" s="114" t="n">
        <ns0:f>AVERAGE('消融原始 0921'!D2534:D2563)</ns0:f>
        <ns0:v>0.9416666666666667</ns0:v>
      </ns0:c>
      <ns0:c r="J2563" s="114" t="n">
        <ns0:f>AVERAGE('消融原始 0921'!D2524:D2563)</ns0:f>
        <ns0:v>0.94375</ns0:v>
      </ns0:c>
      <ns0:c r="K2563" s="114" t="n">
        <ns0:f>AVERAGE('消融原始 0921'!D2514:D2563)</ns0:f>
        <ns0:v>0.94</ns0:v>
      </ns0:c>
    </ns0:row>
    <ns0:row r="2564" ht="18" customHeight="1">
      <ns0:c r="A2564" s="109" t="str">
        <ns0:v>t3</ns0:v>
      </ns0:c>
      <ns0:c r="B2564" s="109" t="n">
        <ns0:v>346</ns0:v>
      </ns0:c>
      <ns0:c r="C2564" s="109" t="n">
        <ns0:f>'消融原始 0921'!B2564-'消融实验 0921'!$E$7+1</ns0:f>
        <ns0:v>201</ns0:v>
      </ns0:c>
      <ns0:c r="D2564" s="114" t="n">
        <ns0:f>AVERAGE('消融原始 0921'!D2560:D2564)</ns0:f>
        <ns0:v>1</ns0:v>
      </ns0:c>
      <ns0:c r="E2564" s="114" t="n">
        <ns0:f>AVERAGE('消融原始 0921'!D2555:D2564)</ns0:f>
        <ns0:v>1</ns0:v>
      </ns0:c>
      <ns0:c r="F2564" s="114" t="n">
        <ns0:f>AVERAGE('消融原始 0921'!D2550:D2564)</ns0:f>
        <ns0:v>0.9833333333333333</ns0:v>
      </ns0:c>
      <ns0:c r="G2564" s="114" t="n">
        <ns0:f>AVERAGE('消融原始 0921'!D2545:D2564)</ns0:f>
        <ns0:v>0.95</ns0:v>
      </ns0:c>
      <ns0:c r="H2564" s="114" t="n">
        <ns0:f>AVERAGE('消融原始 0921'!D2540:D2564)</ns0:f>
        <ns0:v>0.96</ns0:v>
      </ns0:c>
      <ns0:c r="I2564" s="114" t="n">
        <ns0:f>AVERAGE('消融原始 0921'!D2535:D2564)</ns0:f>
        <ns0:v>0.95</ns0:v>
      </ns0:c>
      <ns0:c r="J2564" s="114" t="n">
        <ns0:f>AVERAGE('消融原始 0921'!D2525:D2564)</ns0:f>
        <ns0:v>0.94375</ns0:v>
      </ns0:c>
      <ns0:c r="K2564" s="114" t="n">
        <ns0:f>AVERAGE('消融原始 0921'!D2515:D2564)</ns0:f>
        <ns0:v>0.94</ns0:v>
      </ns0:c>
    </ns0:row>
    <ns0:row r="2565" ht="18" customHeight="1">
      <ns0:c r="A2565" s="109" t="str">
        <ns0:v>t3</ns0:v>
      </ns0:c>
      <ns0:c r="B2565" s="109" t="n">
        <ns0:v>347</ns0:v>
      </ns0:c>
      <ns0:c r="C2565" s="109" t="n">
        <ns0:f>'消融原始 0921'!B2565-'消融实验 0921'!$E$7+1</ns0:f>
        <ns0:v>202</ns0:v>
      </ns0:c>
      <ns0:c r="D2565" s="114" t="n">
        <ns0:f>AVERAGE('消融原始 0921'!D2561:D2565)</ns0:f>
        <ns0:v>0.95</ns0:v>
      </ns0:c>
      <ns0:c r="E2565" s="114" t="n">
        <ns0:f>AVERAGE('消融原始 0921'!D2556:D2565)</ns0:f>
        <ns0:v>0.975</ns0:v>
      </ns0:c>
      <ns0:c r="F2565" s="114" t="n">
        <ns0:f>AVERAGE('消融原始 0921'!D2551:D2565)</ns0:f>
        <ns0:v>0.9833333333333333</ns0:v>
      </ns0:c>
      <ns0:c r="G2565" s="114" t="n">
        <ns0:f>AVERAGE('消融原始 0921'!D2546:D2565)</ns0:f>
        <ns0:v>0.9375</ns0:v>
      </ns0:c>
      <ns0:c r="H2565" s="114" t="n">
        <ns0:f>AVERAGE('消融原始 0921'!D2541:D2565)</ns0:f>
        <ns0:v>0.95</ns0:v>
      </ns0:c>
      <ns0:c r="I2565" s="114" t="n">
        <ns0:f>AVERAGE('消融原始 0921'!D2536:D2565)</ns0:f>
        <ns0:v>0.9416666666666667</ns0:v>
      </ns0:c>
      <ns0:c r="J2565" s="114" t="n">
        <ns0:f>AVERAGE('消融原始 0921'!D2526:D2565)</ns0:f>
        <ns0:v>0.9375</ns0:v>
      </ns0:c>
      <ns0:c r="K2565" s="114" t="n">
        <ns0:f>AVERAGE('消融原始 0921'!D2516:D2565)</ns0:f>
        <ns0:v>0.935</ns0:v>
      </ns0:c>
    </ns0:row>
    <ns0:row r="2566" ht="18" customHeight="1">
      <ns0:c r="A2566" s="109" t="str">
        <ns0:v>t3</ns0:v>
      </ns0:c>
      <ns0:c r="B2566" s="109" t="n">
        <ns0:v>348</ns0:v>
      </ns0:c>
      <ns0:c r="C2566" s="109" t="n">
        <ns0:f>'消融原始 0921'!B2566-'消融实验 0921'!$E$7+1</ns0:f>
        <ns0:v>203</ns0:v>
      </ns0:c>
      <ns0:c r="D2566" s="114" t="n">
        <ns0:f>AVERAGE('消融原始 0921'!D2562:D2566)</ns0:f>
        <ns0:v>0.95</ns0:v>
      </ns0:c>
      <ns0:c r="E2566" s="114" t="n">
        <ns0:f>AVERAGE('消融原始 0921'!D2557:D2566)</ns0:f>
        <ns0:v>0.975</ns0:v>
      </ns0:c>
      <ns0:c r="F2566" s="114" t="n">
        <ns0:f>AVERAGE('消融原始 0921'!D2552:D2566)</ns0:f>
        <ns0:v>0.9833333333333333</ns0:v>
      </ns0:c>
      <ns0:c r="G2566" s="114" t="n">
        <ns0:f>AVERAGE('消融原始 0921'!D2547:D2566)</ns0:f>
        <ns0:v>0.9625</ns0:v>
      </ns0:c>
      <ns0:c r="H2566" s="114" t="n">
        <ns0:f>AVERAGE('消融原始 0921'!D2542:D2566)</ns0:f>
        <ns0:v>0.95</ns0:v>
      </ns0:c>
      <ns0:c r="I2566" s="114" t="n">
        <ns0:f>AVERAGE('消融原始 0921'!D2537:D2566)</ns0:f>
        <ns0:v>0.9416666666666667</ns0:v>
      </ns0:c>
      <ns0:c r="J2566" s="114" t="n">
        <ns0:f>AVERAGE('消融原始 0921'!D2527:D2566)</ns0:f>
        <ns0:v>0.9375</ns0:v>
      </ns0:c>
      <ns0:c r="K2566" s="114" t="n">
        <ns0:f>AVERAGE('消融原始 0921'!D2517:D2566)</ns0:f>
        <ns0:v>0.935</ns0:v>
      </ns0:c>
    </ns0:row>
    <ns0:row r="2567" ht="18" customHeight="1">
      <ns0:c r="A2567" s="109" t="str">
        <ns0:v>t3</ns0:v>
      </ns0:c>
      <ns0:c r="B2567" s="109" t="n">
        <ns0:v>349</ns0:v>
      </ns0:c>
      <ns0:c r="C2567" s="109" t="n">
        <ns0:f>'消融原始 0921'!B2567-'消融实验 0921'!$E$7+1</ns0:f>
        <ns0:v>204</ns0:v>
      </ns0:c>
      <ns0:c r="D2567" s="114" t="n">
        <ns0:f>AVERAGE('消融原始 0921'!D2563:D2567)</ns0:f>
        <ns0:v>0.95</ns0:v>
      </ns0:c>
      <ns0:c r="E2567" s="114" t="n">
        <ns0:f>AVERAGE('消融原始 0921'!D2558:D2567)</ns0:f>
        <ns0:v>0.975</ns0:v>
      </ns0:c>
      <ns0:c r="F2567" s="114" t="n">
        <ns0:f>AVERAGE('消融原始 0921'!D2553:D2567)</ns0:f>
        <ns0:v>0.9833333333333333</ns0:v>
      </ns0:c>
      <ns0:c r="G2567" s="114" t="n">
        <ns0:f>AVERAGE('消融原始 0921'!D2548:D2567)</ns0:f>
        <ns0:v>0.9625</ns0:v>
      </ns0:c>
      <ns0:c r="H2567" s="114" t="n">
        <ns0:f>AVERAGE('消融原始 0921'!D2543:D2567)</ns0:f>
        <ns0:v>0.95</ns0:v>
      </ns0:c>
      <ns0:c r="I2567" s="114" t="n">
        <ns0:f>AVERAGE('消融原始 0921'!D2538:D2567)</ns0:f>
        <ns0:v>0.9416666666666667</ns0:v>
      </ns0:c>
      <ns0:c r="J2567" s="114" t="n">
        <ns0:f>AVERAGE('消融原始 0921'!D2528:D2567)</ns0:f>
        <ns0:v>0.94375</ns0:v>
      </ns0:c>
      <ns0:c r="K2567" s="114" t="n">
        <ns0:f>AVERAGE('消融原始 0921'!D2518:D2567)</ns0:f>
        <ns0:v>0.935</ns0:v>
      </ns0:c>
    </ns0:row>
    <ns0:row r="2568" ht="18" customHeight="1">
      <ns0:c r="A2568" s="109" t="str">
        <ns0:v>t3</ns0:v>
      </ns0:c>
      <ns0:c r="B2568" s="109" t="n">
        <ns0:v>350</ns0:v>
      </ns0:c>
      <ns0:c r="C2568" s="109" t="n">
        <ns0:f>'消融原始 0921'!B2568-'消融实验 0921'!$E$7+1</ns0:f>
        <ns0:v>205</ns0:v>
      </ns0:c>
      <ns0:c r="D2568" s="114" t="n">
        <ns0:f>AVERAGE('消融原始 0921'!D2564:D2568)</ns0:f>
        <ns0:v>0.9</ns0:v>
      </ns0:c>
      <ns0:c r="E2568" s="114" t="n">
        <ns0:f>AVERAGE('消融原始 0921'!D2559:D2568)</ns0:f>
        <ns0:v>0.95</ns0:v>
      </ns0:c>
      <ns0:c r="F2568" s="114" t="n">
        <ns0:f>AVERAGE('消融原始 0921'!D2554:D2568)</ns0:f>
        <ns0:v>0.9666666666666667</ns0:v>
      </ns0:c>
      <ns0:c r="G2568" s="114" t="n">
        <ns0:f>AVERAGE('消融原始 0921'!D2549:D2568)</ns0:f>
        <ns0:v>0.95</ns0:v>
      </ns0:c>
      <ns0:c r="H2568" s="114" t="n">
        <ns0:f>AVERAGE('消融原始 0921'!D2544:D2568)</ns0:f>
        <ns0:v>0.94</ns0:v>
      </ns0:c>
      <ns0:c r="I2568" s="114" t="n">
        <ns0:f>AVERAGE('消融原始 0921'!D2539:D2568)</ns0:f>
        <ns0:v>0.9333333333333333</ns0:v>
      </ns0:c>
      <ns0:c r="J2568" s="114" t="n">
        <ns0:f>AVERAGE('消融原始 0921'!D2529:D2568)</ns0:f>
        <ns0:v>0.94375</ns0:v>
      </ns0:c>
      <ns0:c r="K2568" s="114" t="n">
        <ns0:f>AVERAGE('消融原始 0921'!D2519:D2568)</ns0:f>
        <ns0:v>0.93</ns0:v>
      </ns0:c>
    </ns0:row>
    <ns0:row r="2569" ht="18" customHeight="1">
      <ns0:c r="A2569" s="109" t="str">
        <ns0:v>t3</ns0:v>
      </ns0:c>
      <ns0:c r="B2569" s="109" t="n">
        <ns0:v>351</ns0:v>
      </ns0:c>
      <ns0:c r="C2569" s="109" t="n">
        <ns0:f>'消融原始 0921'!B2569-'消融实验 0921'!$E$7+1</ns0:f>
        <ns0:v>206</ns0:v>
      </ns0:c>
      <ns0:c r="D2569" s="114" t="n">
        <ns0:f>AVERAGE('消融原始 0921'!D2565:D2569)</ns0:f>
        <ns0:v>0.9</ns0:v>
      </ns0:c>
      <ns0:c r="E2569" s="114" t="n">
        <ns0:f>AVERAGE('消融原始 0921'!D2560:D2569)</ns0:f>
        <ns0:v>0.95</ns0:v>
      </ns0:c>
      <ns0:c r="F2569" s="114" t="n">
        <ns0:f>AVERAGE('消融原始 0921'!D2555:D2569)</ns0:f>
        <ns0:v>0.9666666666666667</ns0:v>
      </ns0:c>
      <ns0:c r="G2569" s="114" t="n">
        <ns0:f>AVERAGE('消融原始 0921'!D2550:D2569)</ns0:f>
        <ns0:v>0.9625</ns0:v>
      </ns0:c>
      <ns0:c r="H2569" s="114" t="n">
        <ns0:f>AVERAGE('消融原始 0921'!D2545:D2569)</ns0:f>
        <ns0:v>0.94</ns0:v>
      </ns0:c>
      <ns0:c r="I2569" s="114" t="n">
        <ns0:f>AVERAGE('消融原始 0921'!D2540:D2569)</ns0:f>
        <ns0:v>0.95</ns0:v>
      </ns0:c>
      <ns0:c r="J2569" s="114" t="n">
        <ns0:f>AVERAGE('消融原始 0921'!D2530:D2569)</ns0:f>
        <ns0:v>0.94375</ns0:v>
      </ns0:c>
      <ns0:c r="K2569" s="114" t="n">
        <ns0:f>AVERAGE('消融原始 0921'!D2520:D2569)</ns0:f>
        <ns0:v>0.94</ns0:v>
      </ns0:c>
    </ns0:row>
    <ns0:row r="2570" ht="18" customHeight="1">
      <ns0:c r="A2570" s="109" t="str">
        <ns0:v>t3</ns0:v>
      </ns0:c>
      <ns0:c r="B2570" s="109" t="n">
        <ns0:v>352</ns0:v>
      </ns0:c>
      <ns0:c r="C2570" s="109" t="n">
        <ns0:f>'消融原始 0921'!B2570-'消融实验 0921'!$E$7+1</ns0:f>
        <ns0:v>207</ns0:v>
      </ns0:c>
      <ns0:c r="D2570" s="114" t="n">
        <ns0:f>AVERAGE('消融原始 0921'!D2566:D2570)</ns0:f>
        <ns0:v>0.95</ns0:v>
      </ns0:c>
      <ns0:c r="E2570" s="114" t="n">
        <ns0:f>AVERAGE('消融原始 0921'!D2561:D2570)</ns0:f>
        <ns0:v>0.95</ns0:v>
      </ns0:c>
      <ns0:c r="F2570" s="114" t="n">
        <ns0:f>AVERAGE('消融原始 0921'!D2556:D2570)</ns0:f>
        <ns0:v>0.9666666666666667</ns0:v>
      </ns0:c>
      <ns0:c r="G2570" s="114" t="n">
        <ns0:f>AVERAGE('消融原始 0921'!D2551:D2570)</ns0:f>
        <ns0:v>0.975</ns0:v>
      </ns0:c>
      <ns0:c r="H2570" s="114" t="n">
        <ns0:f>AVERAGE('消融原始 0921'!D2546:D2570)</ns0:f>
        <ns0:v>0.94</ns0:v>
      </ns0:c>
      <ns0:c r="I2570" s="114" t="n">
        <ns0:f>AVERAGE('消融原始 0921'!D2541:D2570)</ns0:f>
        <ns0:v>0.95</ns0:v>
      </ns0:c>
      <ns0:c r="J2570" s="114" t="n">
        <ns0:f>AVERAGE('消融原始 0921'!D2531:D2570)</ns0:f>
        <ns0:v>0.94375</ns0:v>
      </ns0:c>
      <ns0:c r="K2570" s="114" t="n">
        <ns0:f>AVERAGE('消融原始 0921'!D2521:D2570)</ns0:f>
        <ns0:v>0.945</ns0:v>
      </ns0:c>
    </ns0:row>
    <ns0:row r="2571" ht="18" customHeight="1">
      <ns0:c r="A2571" s="109" t="str">
        <ns0:v>t3</ns0:v>
      </ns0:c>
      <ns0:c r="B2571" s="109" t="n">
        <ns0:v>353</ns0:v>
      </ns0:c>
      <ns0:c r="C2571" s="109" t="n">
        <ns0:f>'消融原始 0921'!B2571-'消融实验 0921'!$E$7+1</ns0:f>
        <ns0:v>208</ns0:v>
      </ns0:c>
      <ns0:c r="D2571" s="114" t="n">
        <ns0:f>AVERAGE('消融原始 0921'!D2567:D2571)</ns0:f>
        <ns0:v>0.95</ns0:v>
      </ns0:c>
      <ns0:c r="E2571" s="114" t="n">
        <ns0:f>AVERAGE('消融原始 0921'!D2562:D2571)</ns0:f>
        <ns0:v>0.95</ns0:v>
      </ns0:c>
      <ns0:c r="F2571" s="114" t="n">
        <ns0:f>AVERAGE('消融原始 0921'!D2557:D2571)</ns0:f>
        <ns0:v>0.9666666666666667</ns0:v>
      </ns0:c>
      <ns0:c r="G2571" s="114" t="n">
        <ns0:f>AVERAGE('消融原始 0921'!D2552:D2571)</ns0:f>
        <ns0:v>0.975</ns0:v>
      </ns0:c>
      <ns0:c r="H2571" s="114" t="n">
        <ns0:f>AVERAGE('消融原始 0921'!D2547:D2571)</ns0:f>
        <ns0:v>0.96</ns0:v>
      </ns0:c>
      <ns0:c r="I2571" s="114" t="n">
        <ns0:f>AVERAGE('消融原始 0921'!D2542:D2571)</ns0:f>
        <ns0:v>0.95</ns0:v>
      </ns0:c>
      <ns0:c r="J2571" s="114" t="n">
        <ns0:f>AVERAGE('消融原始 0921'!D2532:D2571)</ns0:f>
        <ns0:v>0.94375</ns0:v>
      </ns0:c>
      <ns0:c r="K2571" s="114" t="n">
        <ns0:f>AVERAGE('消融原始 0921'!D2522:D2571)</ns0:f>
        <ns0:v>0.945</ns0:v>
      </ns0:c>
    </ns0:row>
    <ns0:row r="2572" ht="18" customHeight="1">
      <ns0:c r="A2572" s="109" t="str">
        <ns0:v>t3</ns0:v>
      </ns0:c>
      <ns0:c r="B2572" s="109" t="n">
        <ns0:v>354</ns0:v>
      </ns0:c>
      <ns0:c r="C2572" s="109" t="n">
        <ns0:f>'消融原始 0921'!B2572-'消融实验 0921'!$E$7+1</ns0:f>
        <ns0:v>209</ns0:v>
      </ns0:c>
      <ns0:c r="D2572" s="114" t="n">
        <ns0:f>AVERAGE('消融原始 0921'!D2568:D2572)</ns0:f>
        <ns0:v>0.95</ns0:v>
      </ns0:c>
      <ns0:c r="E2572" s="114" t="n">
        <ns0:f>AVERAGE('消融原始 0921'!D2563:D2572)</ns0:f>
        <ns0:v>0.95</ns0:v>
      </ns0:c>
      <ns0:c r="F2572" s="114" t="n">
        <ns0:f>AVERAGE('消融原始 0921'!D2558:D2572)</ns0:f>
        <ns0:v>0.9666666666666667</ns0:v>
      </ns0:c>
      <ns0:c r="G2572" s="114" t="n">
        <ns0:f>AVERAGE('消融原始 0921'!D2553:D2572)</ns0:f>
        <ns0:v>0.975</ns0:v>
      </ns0:c>
      <ns0:c r="H2572" s="114" t="n">
        <ns0:f>AVERAGE('消融原始 0921'!D2548:D2572)</ns0:f>
        <ns0:v>0.96</ns0:v>
      </ns0:c>
      <ns0:c r="I2572" s="114" t="n">
        <ns0:f>AVERAGE('消融原始 0921'!D2543:D2572)</ns0:f>
        <ns0:v>0.95</ns0:v>
      </ns0:c>
      <ns0:c r="J2572" s="114" t="n">
        <ns0:f>AVERAGE('消融原始 0921'!D2533:D2572)</ns0:f>
        <ns0:v>0.94375</ns0:v>
      </ns0:c>
      <ns0:c r="K2572" s="114" t="n">
        <ns0:f>AVERAGE('消融原始 0921'!D2523:D2572)</ns0:f>
        <ns0:v>0.945</ns0:v>
      </ns0:c>
    </ns0:row>
    <ns0:row r="2573" ht="18" customHeight="1">
      <ns0:c r="A2573" s="109" t="str">
        <ns0:v>t3</ns0:v>
      </ns0:c>
      <ns0:c r="B2573" s="109" t="n">
        <ns0:v>355</ns0:v>
      </ns0:c>
      <ns0:c r="C2573" s="109" t="n">
        <ns0:f>'消融原始 0921'!B2573-'消融实验 0921'!$E$7+1</ns0:f>
        <ns0:v>210</ns0:v>
      </ns0:c>
      <ns0:c r="D2573" s="114" t="n">
        <ns0:f>AVERAGE('消融原始 0921'!D2569:D2573)</ns0:f>
        <ns0:v>1</ns0:v>
      </ns0:c>
      <ns0:c r="E2573" s="114" t="n">
        <ns0:f>AVERAGE('消融原始 0921'!D2564:D2573)</ns0:f>
        <ns0:v>0.95</ns0:v>
      </ns0:c>
      <ns0:c r="F2573" s="114" t="n">
        <ns0:f>AVERAGE('消融原始 0921'!D2559:D2573)</ns0:f>
        <ns0:v>0.9666666666666667</ns0:v>
      </ns0:c>
      <ns0:c r="G2573" s="114" t="n">
        <ns0:f>AVERAGE('消融原始 0921'!D2554:D2573)</ns0:f>
        <ns0:v>0.975</ns0:v>
      </ns0:c>
      <ns0:c r="H2573" s="114" t="n">
        <ns0:f>AVERAGE('消融原始 0921'!D2549:D2573)</ns0:f>
        <ns0:v>0.96</ns0:v>
      </ns0:c>
      <ns0:c r="I2573" s="114" t="n">
        <ns0:f>AVERAGE('消融原始 0921'!D2544:D2573)</ns0:f>
        <ns0:v>0.95</ns0:v>
      </ns0:c>
      <ns0:c r="J2573" s="114" t="n">
        <ns0:f>AVERAGE('消融原始 0921'!D2534:D2573)</ns0:f>
        <ns0:v>0.94375</ns0:v>
      </ns0:c>
      <ns0:c r="K2573" s="114" t="n">
        <ns0:f>AVERAGE('消融原始 0921'!D2524:D2573)</ns0:f>
        <ns0:v>0.945</ns0:v>
      </ns0:c>
    </ns0:row>
    <ns0:row r="2574" ht="18" customHeight="1">
      <ns0:c r="A2574" s="109" t="str">
        <ns0:v>t3</ns0:v>
      </ns0:c>
      <ns0:c r="B2574" s="109" t="n">
        <ns0:v>356</ns0:v>
      </ns0:c>
      <ns0:c r="C2574" s="109" t="n">
        <ns0:f>'消融原始 0921'!B2574-'消融实验 0921'!$E$7+1</ns0:f>
        <ns0:v>211</ns0:v>
      </ns0:c>
      <ns0:c r="D2574" s="114" t="n">
        <ns0:f>AVERAGE('消融原始 0921'!D2570:D2574)</ns0:f>
        <ns0:v>1</ns0:v>
      </ns0:c>
      <ns0:c r="E2574" s="114" t="n">
        <ns0:f>AVERAGE('消融原始 0921'!D2565:D2574)</ns0:f>
        <ns0:v>0.95</ns0:v>
      </ns0:c>
      <ns0:c r="F2574" s="114" t="n">
        <ns0:f>AVERAGE('消融原始 0921'!D2560:D2574)</ns0:f>
        <ns0:v>0.9666666666666667</ns0:v>
      </ns0:c>
      <ns0:c r="G2574" s="114" t="n">
        <ns0:f>AVERAGE('消融原始 0921'!D2555:D2574)</ns0:f>
        <ns0:v>0.975</ns0:v>
      </ns0:c>
      <ns0:c r="H2574" s="114" t="n">
        <ns0:f>AVERAGE('消融原始 0921'!D2550:D2574)</ns0:f>
        <ns0:v>0.97</ns0:v>
      </ns0:c>
      <ns0:c r="I2574" s="114" t="n">
        <ns0:f>AVERAGE('消融原始 0921'!D2545:D2574)</ns0:f>
        <ns0:v>0.95</ns0:v>
      </ns0:c>
      <ns0:c r="J2574" s="114" t="n">
        <ns0:f>AVERAGE('消融原始 0921'!D2535:D2574)</ns0:f>
        <ns0:v>0.95</ns0:v>
      </ns0:c>
      <ns0:c r="K2574" s="114" t="n">
        <ns0:f>AVERAGE('消融原始 0921'!D2525:D2574)</ns0:f>
        <ns0:v>0.945</ns0:v>
      </ns0:c>
    </ns0:row>
    <ns0:row r="2575" ht="18" customHeight="1">
      <ns0:c r="A2575" s="109" t="str">
        <ns0:v>t3</ns0:v>
      </ns0:c>
      <ns0:c r="B2575" s="109" t="n">
        <ns0:v>357</ns0:v>
      </ns0:c>
      <ns0:c r="C2575" s="109" t="n">
        <ns0:f>'消融原始 0921'!B2575-'消融实验 0921'!$E$7+1</ns0:f>
        <ns0:v>212</ns0:v>
      </ns0:c>
      <ns0:c r="D2575" s="114" t="n">
        <ns0:f>AVERAGE('消融原始 0921'!D2571:D2575)</ns0:f>
        <ns0:v>1</ns0:v>
      </ns0:c>
      <ns0:c r="E2575" s="114" t="n">
        <ns0:f>AVERAGE('消融原始 0921'!D2566:D2575)</ns0:f>
        <ns0:v>0.975</ns0:v>
      </ns0:c>
      <ns0:c r="F2575" s="114" t="n">
        <ns0:f>AVERAGE('消融原始 0921'!D2561:D2575)</ns0:f>
        <ns0:v>0.9666666666666667</ns0:v>
      </ns0:c>
      <ns0:c r="G2575" s="114" t="n">
        <ns0:f>AVERAGE('消融原始 0921'!D2556:D2575)</ns0:f>
        <ns0:v>0.975</ns0:v>
      </ns0:c>
      <ns0:c r="H2575" s="114" t="n">
        <ns0:f>AVERAGE('消融原始 0921'!D2551:D2575)</ns0:f>
        <ns0:v>0.98</ns0:v>
      </ns0:c>
      <ns0:c r="I2575" s="114" t="n">
        <ns0:f>AVERAGE('消融原始 0921'!D2546:D2575)</ns0:f>
        <ns0:v>0.95</ns0:v>
      </ns0:c>
      <ns0:c r="J2575" s="114" t="n">
        <ns0:f>AVERAGE('消融原始 0921'!D2536:D2575)</ns0:f>
        <ns0:v>0.95</ns0:v>
      </ns0:c>
      <ns0:c r="K2575" s="114" t="n">
        <ns0:f>AVERAGE('消融原始 0921'!D2526:D2575)</ns0:f>
        <ns0:v>0.945</ns0:v>
      </ns0:c>
    </ns0:row>
    <ns0:row r="2576" ht="18" customHeight="1">
      <ns0:c r="A2576" s="109" t="str">
        <ns0:v>t3</ns0:v>
      </ns0:c>
      <ns0:c r="B2576" s="109" t="n">
        <ns0:v>358</ns0:v>
      </ns0:c>
      <ns0:c r="C2576" s="109" t="n">
        <ns0:f>'消融原始 0921'!B2576-'消融实验 0921'!$E$7+1</ns0:f>
        <ns0:v>213</ns0:v>
      </ns0:c>
      <ns0:c r="D2576" s="114" t="n">
        <ns0:f>AVERAGE('消融原始 0921'!D2572:D2576)</ns0:f>
        <ns0:v>1</ns0:v>
      </ns0:c>
      <ns0:c r="E2576" s="114" t="n">
        <ns0:f>AVERAGE('消融原始 0921'!D2567:D2576)</ns0:f>
        <ns0:v>0.975</ns0:v>
      </ns0:c>
      <ns0:c r="F2576" s="114" t="n">
        <ns0:f>AVERAGE('消融原始 0921'!D2562:D2576)</ns0:f>
        <ns0:v>0.9666666666666667</ns0:v>
      </ns0:c>
      <ns0:c r="G2576" s="114" t="n">
        <ns0:f>AVERAGE('消融原始 0921'!D2557:D2576)</ns0:f>
        <ns0:v>0.975</ns0:v>
      </ns0:c>
      <ns0:c r="H2576" s="114" t="n">
        <ns0:f>AVERAGE('消融原始 0921'!D2552:D2576)</ns0:f>
        <ns0:v>0.98</ns0:v>
      </ns0:c>
      <ns0:c r="I2576" s="114" t="n">
        <ns0:f>AVERAGE('消融原始 0921'!D2547:D2576)</ns0:f>
        <ns0:v>0.9666666666666667</ns0:v>
      </ns0:c>
      <ns0:c r="J2576" s="114" t="n">
        <ns0:f>AVERAGE('消融原始 0921'!D2537:D2576)</ns0:f>
        <ns0:v>0.95</ns0:v>
      </ns0:c>
      <ns0:c r="K2576" s="114" t="n">
        <ns0:f>AVERAGE('消融原始 0921'!D2527:D2576)</ns0:f>
        <ns0:v>0.945</ns0:v>
      </ns0:c>
    </ns0:row>
    <ns0:row r="2577" ht="18" customHeight="1">
      <ns0:c r="A2577" s="109" t="str">
        <ns0:v>t3</ns0:v>
      </ns0:c>
      <ns0:c r="B2577" s="109" t="n">
        <ns0:v>359</ns0:v>
      </ns0:c>
      <ns0:c r="C2577" s="109" t="n">
        <ns0:f>'消融原始 0921'!B2577-'消融实验 0921'!$E$7+1</ns0:f>
        <ns0:v>214</ns0:v>
      </ns0:c>
      <ns0:c r="D2577" s="114" t="n">
        <ns0:f>AVERAGE('消融原始 0921'!D2573:D2577)</ns0:f>
        <ns0:v>1</ns0:v>
      </ns0:c>
      <ns0:c r="E2577" s="114" t="n">
        <ns0:f>AVERAGE('消融原始 0921'!D2568:D2577)</ns0:f>
        <ns0:v>0.975</ns0:v>
      </ns0:c>
      <ns0:c r="F2577" s="114" t="n">
        <ns0:f>AVERAGE('消融原始 0921'!D2563:D2577)</ns0:f>
        <ns0:v>0.9666666666666667</ns0:v>
      </ns0:c>
      <ns0:c r="G2577" s="114" t="n">
        <ns0:f>AVERAGE('消融原始 0921'!D2558:D2577)</ns0:f>
        <ns0:v>0.975</ns0:v>
      </ns0:c>
      <ns0:c r="H2577" s="114" t="n">
        <ns0:f>AVERAGE('消融原始 0921'!D2553:D2577)</ns0:f>
        <ns0:v>0.98</ns0:v>
      </ns0:c>
      <ns0:c r="I2577" s="114" t="n">
        <ns0:f>AVERAGE('消融原始 0921'!D2548:D2577)</ns0:f>
        <ns0:v>0.9666666666666667</ns0:v>
      </ns0:c>
      <ns0:c r="J2577" s="114" t="n">
        <ns0:f>AVERAGE('消融原始 0921'!D2538:D2577)</ns0:f>
        <ns0:v>0.95</ns0:v>
      </ns0:c>
      <ns0:c r="K2577" s="114" t="n">
        <ns0:f>AVERAGE('消融原始 0921'!D2528:D2577)</ns0:f>
        <ns0:v>0.95</ns0:v>
      </ns0:c>
    </ns0:row>
    <ns0:row r="2578" ht="18" customHeight="1">
      <ns0:c r="A2578" s="109" t="str">
        <ns0:v>t3</ns0:v>
      </ns0:c>
      <ns0:c r="B2578" s="109" t="n">
        <ns0:v>360</ns0:v>
      </ns0:c>
      <ns0:c r="C2578" s="109" t="n">
        <ns0:f>'消融原始 0921'!B2578-'消融实验 0921'!$E$7+1</ns0:f>
        <ns0:v>215</ns0:v>
      </ns0:c>
      <ns0:c r="D2578" s="114" t="n">
        <ns0:f>AVERAGE('消融原始 0921'!D2574:D2578)</ns0:f>
        <ns0:v>1</ns0:v>
      </ns0:c>
      <ns0:c r="E2578" s="114" t="n">
        <ns0:f>AVERAGE('消融原始 0921'!D2569:D2578)</ns0:f>
        <ns0:v>1</ns0:v>
      </ns0:c>
      <ns0:c r="F2578" s="114" t="n">
        <ns0:f>AVERAGE('消融原始 0921'!D2564:D2578)</ns0:f>
        <ns0:v>0.9666666666666667</ns0:v>
      </ns0:c>
      <ns0:c r="G2578" s="114" t="n">
        <ns0:f>AVERAGE('消融原始 0921'!D2559:D2578)</ns0:f>
        <ns0:v>0.975</ns0:v>
      </ns0:c>
      <ns0:c r="H2578" s="114" t="n">
        <ns0:f>AVERAGE('消融原始 0921'!D2554:D2578)</ns0:f>
        <ns0:v>0.98</ns0:v>
      </ns0:c>
      <ns0:c r="I2578" s="114" t="n">
        <ns0:f>AVERAGE('消融原始 0921'!D2549:D2578)</ns0:f>
        <ns0:v>0.9666666666666667</ns0:v>
      </ns0:c>
      <ns0:c r="J2578" s="114" t="n">
        <ns0:f>AVERAGE('消融原始 0921'!D2539:D2578)</ns0:f>
        <ns0:v>0.95</ns0:v>
      </ns0:c>
      <ns0:c r="K2578" s="114" t="n">
        <ns0:f>AVERAGE('消融原始 0921'!D2529:D2578)</ns0:f>
        <ns0:v>0.955</ns0:v>
      </ns0:c>
    </ns0:row>
    <ns0:row r="2579" ht="18" customHeight="1">
      <ns0:c r="A2579" s="109" t="str">
        <ns0:v>t3</ns0:v>
      </ns0:c>
      <ns0:c r="B2579" s="109" t="n">
        <ns0:v>361</ns0:v>
      </ns0:c>
      <ns0:c r="C2579" s="109" t="n">
        <ns0:f>'消融原始 0921'!B2579-'消融实验 0921'!$E$7+1</ns0:f>
        <ns0:v>216</ns0:v>
      </ns0:c>
      <ns0:c r="D2579" s="114" t="n">
        <ns0:f>AVERAGE('消融原始 0921'!D2575:D2579)</ns0:f>
        <ns0:v>1</ns0:v>
      </ns0:c>
      <ns0:c r="E2579" s="114" t="n">
        <ns0:f>AVERAGE('消融原始 0921'!D2570:D2579)</ns0:f>
        <ns0:v>1</ns0:v>
      </ns0:c>
      <ns0:c r="F2579" s="114" t="n">
        <ns0:f>AVERAGE('消融原始 0921'!D2565:D2579)</ns0:f>
        <ns0:v>0.9666666666666667</ns0:v>
      </ns0:c>
      <ns0:c r="G2579" s="114" t="n">
        <ns0:f>AVERAGE('消融原始 0921'!D2560:D2579)</ns0:f>
        <ns0:v>0.975</ns0:v>
      </ns0:c>
      <ns0:c r="H2579" s="114" t="n">
        <ns0:f>AVERAGE('消融原始 0921'!D2555:D2579)</ns0:f>
        <ns0:v>0.98</ns0:v>
      </ns0:c>
      <ns0:c r="I2579" s="114" t="n">
        <ns0:f>AVERAGE('消融原始 0921'!D2550:D2579)</ns0:f>
        <ns0:v>0.975</ns0:v>
      </ns0:c>
      <ns0:c r="J2579" s="114" t="n">
        <ns0:f>AVERAGE('消融原始 0921'!D2540:D2579)</ns0:f>
        <ns0:v>0.9625</ns0:v>
      </ns0:c>
      <ns0:c r="K2579" s="114" t="n">
        <ns0:f>AVERAGE('消融原始 0921'!D2530:D2579)</ns0:f>
        <ns0:v>0.955</ns0:v>
      </ns0:c>
    </ns0:row>
    <ns0:row r="2580" ht="18" customHeight="1">
      <ns0:c r="A2580" s="109" t="str">
        <ns0:v>t3</ns0:v>
      </ns0:c>
      <ns0:c r="B2580" s="109" t="n">
        <ns0:v>362</ns0:v>
      </ns0:c>
      <ns0:c r="C2580" s="109" t="n">
        <ns0:f>'消融原始 0921'!B2580-'消融实验 0921'!$E$7+1</ns0:f>
        <ns0:v>217</ns0:v>
      </ns0:c>
      <ns0:c r="D2580" s="114" t="n">
        <ns0:f>AVERAGE('消融原始 0921'!D2576:D2580)</ns0:f>
        <ns0:v>1</ns0:v>
      </ns0:c>
      <ns0:c r="E2580" s="114" t="n">
        <ns0:f>AVERAGE('消融原始 0921'!D2571:D2580)</ns0:f>
        <ns0:v>1</ns0:v>
      </ns0:c>
      <ns0:c r="F2580" s="114" t="n">
        <ns0:f>AVERAGE('消融原始 0921'!D2566:D2580)</ns0:f>
        <ns0:v>0.9833333333333333</ns0:v>
      </ns0:c>
      <ns0:c r="G2580" s="114" t="n">
        <ns0:f>AVERAGE('消融原始 0921'!D2561:D2580)</ns0:f>
        <ns0:v>0.975</ns0:v>
      </ns0:c>
      <ns0:c r="H2580" s="114" t="n">
        <ns0:f>AVERAGE('消融原始 0921'!D2556:D2580)</ns0:f>
        <ns0:v>0.98</ns0:v>
      </ns0:c>
      <ns0:c r="I2580" s="114" t="n">
        <ns0:f>AVERAGE('消融原始 0921'!D2551:D2580)</ns0:f>
        <ns0:v>0.9833333333333333</ns0:v>
      </ns0:c>
      <ns0:c r="J2580" s="114" t="n">
        <ns0:f>AVERAGE('消融原始 0921'!D2541:D2580)</ns0:f>
        <ns0:v>0.9625</ns0:v>
      </ns0:c>
      <ns0:c r="K2580" s="114" t="n">
        <ns0:f>AVERAGE('消融原始 0921'!D2531:D2580)</ns0:f>
        <ns0:v>0.955</ns0:v>
      </ns0:c>
    </ns0:row>
    <ns0:row r="2581" ht="18" customHeight="1">
      <ns0:c r="A2581" s="109" t="str">
        <ns0:v>t3</ns0:v>
      </ns0:c>
      <ns0:c r="B2581" s="109" t="n">
        <ns0:v>363</ns0:v>
      </ns0:c>
      <ns0:c r="C2581" s="109" t="n">
        <ns0:f>'消融原始 0921'!B2581-'消融实验 0921'!$E$7+1</ns0:f>
        <ns0:v>218</ns0:v>
      </ns0:c>
      <ns0:c r="D2581" s="114" t="n">
        <ns0:f>AVERAGE('消融原始 0921'!D2577:D2581)</ns0:f>
        <ns0:v>0.95</ns0:v>
      </ns0:c>
      <ns0:c r="E2581" s="114" t="n">
        <ns0:f>AVERAGE('消融原始 0921'!D2572:D2581)</ns0:f>
        <ns0:v>0.975</ns0:v>
      </ns0:c>
      <ns0:c r="F2581" s="114" t="n">
        <ns0:f>AVERAGE('消融原始 0921'!D2567:D2581)</ns0:f>
        <ns0:v>0.9666666666666667</ns0:v>
      </ns0:c>
      <ns0:c r="G2581" s="114" t="n">
        <ns0:f>AVERAGE('消融原始 0921'!D2562:D2581)</ns0:f>
        <ns0:v>0.9625</ns0:v>
      </ns0:c>
      <ns0:c r="H2581" s="114" t="n">
        <ns0:f>AVERAGE('消融原始 0921'!D2557:D2581)</ns0:f>
        <ns0:v>0.97</ns0:v>
      </ns0:c>
      <ns0:c r="I2581" s="114" t="n">
        <ns0:f>AVERAGE('消融原始 0921'!D2552:D2581)</ns0:f>
        <ns0:v>0.975</ns0:v>
      </ns0:c>
      <ns0:c r="J2581" s="114" t="n">
        <ns0:f>AVERAGE('消融原始 0921'!D2542:D2581)</ns0:f>
        <ns0:v>0.95625</ns0:v>
      </ns0:c>
      <ns0:c r="K2581" s="114" t="n">
        <ns0:f>AVERAGE('消融原始 0921'!D2532:D2581)</ns0:f>
        <ns0:v>0.95</ns0:v>
      </ns0:c>
    </ns0:row>
    <ns0:row r="2582" ht="18" customHeight="1">
      <ns0:c r="A2582" s="109" t="str">
        <ns0:v>t3</ns0:v>
      </ns0:c>
      <ns0:c r="B2582" s="109" t="n">
        <ns0:v>364</ns0:v>
      </ns0:c>
      <ns0:c r="C2582" s="109" t="n">
        <ns0:f>'消融原始 0921'!B2582-'消融实验 0921'!$E$7+1</ns0:f>
        <ns0:v>219</ns0:v>
      </ns0:c>
      <ns0:c r="D2582" s="114" t="n">
        <ns0:f>AVERAGE('消融原始 0921'!D2578:D2582)</ns0:f>
        <ns0:v>0.95</ns0:v>
      </ns0:c>
      <ns0:c r="E2582" s="114" t="n">
        <ns0:f>AVERAGE('消融原始 0921'!D2573:D2582)</ns0:f>
        <ns0:v>0.975</ns0:v>
      </ns0:c>
      <ns0:c r="F2582" s="114" t="n">
        <ns0:f>AVERAGE('消融原始 0921'!D2568:D2582)</ns0:f>
        <ns0:v>0.9666666666666667</ns0:v>
      </ns0:c>
      <ns0:c r="G2582" s="114" t="n">
        <ns0:f>AVERAGE('消融原始 0921'!D2563:D2582)</ns0:f>
        <ns0:v>0.9625</ns0:v>
      </ns0:c>
      <ns0:c r="H2582" s="114" t="n">
        <ns0:f>AVERAGE('消融原始 0921'!D2558:D2582)</ns0:f>
        <ns0:v>0.97</ns0:v>
      </ns0:c>
      <ns0:c r="I2582" s="114" t="n">
        <ns0:f>AVERAGE('消融原始 0921'!D2553:D2582)</ns0:f>
        <ns0:v>0.975</ns0:v>
      </ns0:c>
      <ns0:c r="J2582" s="114" t="n">
        <ns0:f>AVERAGE('消融原始 0921'!D2543:D2582)</ns0:f>
        <ns0:v>0.95625</ns0:v>
      </ns0:c>
      <ns0:c r="K2582" s="114" t="n">
        <ns0:f>AVERAGE('消融原始 0921'!D2533:D2582)</ns0:f>
        <ns0:v>0.95</ns0:v>
      </ns0:c>
    </ns0:row>
    <ns0:row r="2583" ht="18" customHeight="1">
      <ns0:c r="A2583" s="109" t="str">
        <ns0:v>t3</ns0:v>
      </ns0:c>
      <ns0:c r="B2583" s="109" t="n">
        <ns0:v>365</ns0:v>
      </ns0:c>
      <ns0:c r="C2583" s="109" t="n">
        <ns0:f>'消融原始 0921'!B2583-'消融实验 0921'!$E$7+1</ns0:f>
        <ns0:v>220</ns0:v>
      </ns0:c>
      <ns0:c r="D2583" s="114" t="n">
        <ns0:f>AVERAGE('消融原始 0921'!D2579:D2583)</ns0:f>
        <ns0:v>0.95</ns0:v>
      </ns0:c>
      <ns0:c r="E2583" s="114" t="n">
        <ns0:f>AVERAGE('消融原始 0921'!D2574:D2583)</ns0:f>
        <ns0:v>0.975</ns0:v>
      </ns0:c>
      <ns0:c r="F2583" s="114" t="n">
        <ns0:f>AVERAGE('消融原始 0921'!D2569:D2583)</ns0:f>
        <ns0:v>0.9833333333333333</ns0:v>
      </ns0:c>
      <ns0:c r="G2583" s="114" t="n">
        <ns0:f>AVERAGE('消融原始 0921'!D2564:D2583)</ns0:f>
        <ns0:v>0.9625</ns0:v>
      </ns0:c>
      <ns0:c r="H2583" s="114" t="n">
        <ns0:f>AVERAGE('消融原始 0921'!D2559:D2583)</ns0:f>
        <ns0:v>0.97</ns0:v>
      </ns0:c>
      <ns0:c r="I2583" s="114" t="n">
        <ns0:f>AVERAGE('消融原始 0921'!D2554:D2583)</ns0:f>
        <ns0:v>0.975</ns0:v>
      </ns0:c>
      <ns0:c r="J2583" s="114" t="n">
        <ns0:f>AVERAGE('消融原始 0921'!D2544:D2583)</ns0:f>
        <ns0:v>0.95625</ns0:v>
      </ns0:c>
      <ns0:c r="K2583" s="114" t="n">
        <ns0:f>AVERAGE('消融原始 0921'!D2534:D2583)</ns0:f>
        <ns0:v>0.95</ns0:v>
      </ns0:c>
    </ns0:row>
    <ns0:row r="2584" ht="18" customHeight="1">
      <ns0:c r="A2584" s="109" t="str">
        <ns0:v>t3</ns0:v>
      </ns0:c>
      <ns0:c r="B2584" s="109" t="n">
        <ns0:v>366</ns0:v>
      </ns0:c>
      <ns0:c r="C2584" s="109" t="n">
        <ns0:f>'消融原始 0921'!B2584-'消融实验 0921'!$E$7+1</ns0:f>
        <ns0:v>221</ns0:v>
      </ns0:c>
      <ns0:c r="D2584" s="114" t="n">
        <ns0:f>AVERAGE('消融原始 0921'!D2580:D2584)</ns0:f>
        <ns0:v>0.95</ns0:v>
      </ns0:c>
      <ns0:c r="E2584" s="114" t="n">
        <ns0:f>AVERAGE('消融原始 0921'!D2575:D2584)</ns0:f>
        <ns0:v>0.975</ns0:v>
      </ns0:c>
      <ns0:c r="F2584" s="114" t="n">
        <ns0:f>AVERAGE('消融原始 0921'!D2570:D2584)</ns0:f>
        <ns0:v>0.9833333333333333</ns0:v>
      </ns0:c>
      <ns0:c r="G2584" s="114" t="n">
        <ns0:f>AVERAGE('消融原始 0921'!D2565:D2584)</ns0:f>
        <ns0:v>0.9625</ns0:v>
      </ns0:c>
      <ns0:c r="H2584" s="114" t="n">
        <ns0:f>AVERAGE('消融原始 0921'!D2560:D2584)</ns0:f>
        <ns0:v>0.97</ns0:v>
      </ns0:c>
      <ns0:c r="I2584" s="114" t="n">
        <ns0:f>AVERAGE('消融原始 0921'!D2555:D2584)</ns0:f>
        <ns0:v>0.975</ns0:v>
      </ns0:c>
      <ns0:c r="J2584" s="114" t="n">
        <ns0:f>AVERAGE('消融原始 0921'!D2545:D2584)</ns0:f>
        <ns0:v>0.95625</ns0:v>
      </ns0:c>
      <ns0:c r="K2584" s="114" t="n">
        <ns0:f>AVERAGE('消融原始 0921'!D2535:D2584)</ns0:f>
        <ns0:v>0.955</ns0:v>
      </ns0:c>
    </ns0:row>
    <ns0:row r="2585" ht="18" customHeight="1">
      <ns0:c r="A2585" s="109" t="str">
        <ns0:v>t3</ns0:v>
      </ns0:c>
      <ns0:c r="B2585" s="109" t="n">
        <ns0:v>367</ns0:v>
      </ns0:c>
      <ns0:c r="C2585" s="109" t="n">
        <ns0:f>'消融原始 0921'!B2585-'消融实验 0921'!$E$7+1</ns0:f>
        <ns0:v>222</ns0:v>
      </ns0:c>
      <ns0:c r="D2585" s="114" t="n">
        <ns0:f>AVERAGE('消融原始 0921'!D2581:D2585)</ns0:f>
        <ns0:v>0.95</ns0:v>
      </ns0:c>
      <ns0:c r="E2585" s="114" t="n">
        <ns0:f>AVERAGE('消融原始 0921'!D2576:D2585)</ns0:f>
        <ns0:v>0.975</ns0:v>
      </ns0:c>
      <ns0:c r="F2585" s="114" t="n">
        <ns0:f>AVERAGE('消融原始 0921'!D2571:D2585)</ns0:f>
        <ns0:v>0.9833333333333333</ns0:v>
      </ns0:c>
      <ns0:c r="G2585" s="114" t="n">
        <ns0:f>AVERAGE('消融原始 0921'!D2566:D2585)</ns0:f>
        <ns0:v>0.975</ns0:v>
      </ns0:c>
      <ns0:c r="H2585" s="114" t="n">
        <ns0:f>AVERAGE('消融原始 0921'!D2561:D2585)</ns0:f>
        <ns0:v>0.97</ns0:v>
      </ns0:c>
      <ns0:c r="I2585" s="114" t="n">
        <ns0:f>AVERAGE('消融原始 0921'!D2556:D2585)</ns0:f>
        <ns0:v>0.975</ns0:v>
      </ns0:c>
      <ns0:c r="J2585" s="114" t="n">
        <ns0:f>AVERAGE('消融原始 0921'!D2546:D2585)</ns0:f>
        <ns0:v>0.95625</ns0:v>
      </ns0:c>
      <ns0:c r="K2585" s="114" t="n">
        <ns0:f>AVERAGE('消融原始 0921'!D2536:D2585)</ns0:f>
        <ns0:v>0.955</ns0:v>
      </ns0:c>
    </ns0:row>
    <ns0:row r="2586" ht="18" customHeight="1">
      <ns0:c r="A2586" s="109" t="str">
        <ns0:v>t3</ns0:v>
      </ns0:c>
      <ns0:c r="B2586" s="109" t="n">
        <ns0:v>368</ns0:v>
      </ns0:c>
      <ns0:c r="C2586" s="109" t="n">
        <ns0:f>'消融原始 0921'!B2586-'消融实验 0921'!$E$7+1</ns0:f>
        <ns0:v>223</ns0:v>
      </ns0:c>
      <ns0:c r="D2586" s="114" t="n">
        <ns0:f>AVERAGE('消融原始 0921'!D2582:D2586)</ns0:f>
        <ns0:v>1</ns0:v>
      </ns0:c>
      <ns0:c r="E2586" s="114" t="n">
        <ns0:f>AVERAGE('消融原始 0921'!D2577:D2586)</ns0:f>
        <ns0:v>0.975</ns0:v>
      </ns0:c>
      <ns0:c r="F2586" s="114" t="n">
        <ns0:f>AVERAGE('消融原始 0921'!D2572:D2586)</ns0:f>
        <ns0:v>0.9833333333333333</ns0:v>
      </ns0:c>
      <ns0:c r="G2586" s="114" t="n">
        <ns0:f>AVERAGE('消融原始 0921'!D2567:D2586)</ns0:f>
        <ns0:v>0.975</ns0:v>
      </ns0:c>
      <ns0:c r="H2586" s="114" t="n">
        <ns0:f>AVERAGE('消融原始 0921'!D2562:D2586)</ns0:f>
        <ns0:v>0.97</ns0:v>
      </ns0:c>
      <ns0:c r="I2586" s="114" t="n">
        <ns0:f>AVERAGE('消融原始 0921'!D2557:D2586)</ns0:f>
        <ns0:v>0.975</ns0:v>
      </ns0:c>
      <ns0:c r="J2586" s="114" t="n">
        <ns0:f>AVERAGE('消融原始 0921'!D2547:D2586)</ns0:f>
        <ns0:v>0.96875</ns0:v>
      </ns0:c>
      <ns0:c r="K2586" s="114" t="n">
        <ns0:f>AVERAGE('消融原始 0921'!D2537:D2586)</ns0:f>
        <ns0:v>0.955</ns0:v>
      </ns0:c>
    </ns0:row>
    <ns0:row r="2587" ht="18" customHeight="1">
      <ns0:c r="A2587" s="109" t="str">
        <ns0:v>t3</ns0:v>
      </ns0:c>
      <ns0:c r="B2587" s="109" t="n">
        <ns0:v>369</ns0:v>
      </ns0:c>
      <ns0:c r="C2587" s="109" t="n">
        <ns0:f>'消融原始 0921'!B2587-'消融实验 0921'!$E$7+1</ns0:f>
        <ns0:v>224</ns0:v>
      </ns0:c>
      <ns0:c r="D2587" s="114" t="n">
        <ns0:f>AVERAGE('消融原始 0921'!D2583:D2587)</ns0:f>
        <ns0:v>1</ns0:v>
      </ns0:c>
      <ns0:c r="E2587" s="114" t="n">
        <ns0:f>AVERAGE('消融原始 0921'!D2578:D2587)</ns0:f>
        <ns0:v>0.975</ns0:v>
      </ns0:c>
      <ns0:c r="F2587" s="114" t="n">
        <ns0:f>AVERAGE('消融原始 0921'!D2573:D2587)</ns0:f>
        <ns0:v>0.9833333333333333</ns0:v>
      </ns0:c>
      <ns0:c r="G2587" s="114" t="n">
        <ns0:f>AVERAGE('消融原始 0921'!D2568:D2587)</ns0:f>
        <ns0:v>0.975</ns0:v>
      </ns0:c>
      <ns0:c r="H2587" s="114" t="n">
        <ns0:f>AVERAGE('消融原始 0921'!D2563:D2587)</ns0:f>
        <ns0:v>0.97</ns0:v>
      </ns0:c>
      <ns0:c r="I2587" s="114" t="n">
        <ns0:f>AVERAGE('消融原始 0921'!D2558:D2587)</ns0:f>
        <ns0:v>0.975</ns0:v>
      </ns0:c>
      <ns0:c r="J2587" s="114" t="n">
        <ns0:f>AVERAGE('消融原始 0921'!D2548:D2587)</ns0:f>
        <ns0:v>0.96875</ns0:v>
      </ns0:c>
      <ns0:c r="K2587" s="114" t="n">
        <ns0:f>AVERAGE('消融原始 0921'!D2538:D2587)</ns0:f>
        <ns0:v>0.955</ns0:v>
      </ns0:c>
    </ns0:row>
    <ns0:row r="2588" ht="18" customHeight="1">
      <ns0:c r="A2588" s="109" t="str">
        <ns0:v>t3</ns0:v>
      </ns0:c>
      <ns0:c r="B2588" s="109" t="n">
        <ns0:v>370</ns0:v>
      </ns0:c>
      <ns0:c r="C2588" s="109" t="n">
        <ns0:f>'消融原始 0921'!B2588-'消融实验 0921'!$E$7+1</ns0:f>
        <ns0:v>225</ns0:v>
      </ns0:c>
      <ns0:c r="D2588" s="114" t="n">
        <ns0:f>AVERAGE('消融原始 0921'!D2584:D2588)</ns0:f>
        <ns0:v>1</ns0:v>
      </ns0:c>
      <ns0:c r="E2588" s="114" t="n">
        <ns0:f>AVERAGE('消融原始 0921'!D2579:D2588)</ns0:f>
        <ns0:v>0.975</ns0:v>
      </ns0:c>
      <ns0:c r="F2588" s="114" t="n">
        <ns0:f>AVERAGE('消融原始 0921'!D2574:D2588)</ns0:f>
        <ns0:v>0.9833333333333333</ns0:v>
      </ns0:c>
      <ns0:c r="G2588" s="114" t="n">
        <ns0:f>AVERAGE('消融原始 0921'!D2569:D2588)</ns0:f>
        <ns0:v>0.9875</ns0:v>
      </ns0:c>
      <ns0:c r="H2588" s="114" t="n">
        <ns0:f>AVERAGE('消融原始 0921'!D2564:D2588)</ns0:f>
        <ns0:v>0.97</ns0:v>
      </ns0:c>
      <ns0:c r="I2588" s="114" t="n">
        <ns0:f>AVERAGE('消融原始 0921'!D2559:D2588)</ns0:f>
        <ns0:v>0.975</ns0:v>
      </ns0:c>
      <ns0:c r="J2588" s="114" t="n">
        <ns0:f>AVERAGE('消融原始 0921'!D2549:D2588)</ns0:f>
        <ns0:v>0.96875</ns0:v>
      </ns0:c>
      <ns0:c r="K2588" s="114" t="n">
        <ns0:f>AVERAGE('消融原始 0921'!D2539:D2588)</ns0:f>
        <ns0:v>0.955</ns0:v>
      </ns0:c>
    </ns0:row>
    <ns0:row r="2589" ht="18" customHeight="1">
      <ns0:c r="A2589" s="109" t="str">
        <ns0:v>t3</ns0:v>
      </ns0:c>
      <ns0:c r="B2589" s="109" t="n">
        <ns0:v>371</ns0:v>
      </ns0:c>
      <ns0:c r="C2589" s="109" t="n">
        <ns0:f>'消融原始 0921'!B2589-'消融实验 0921'!$E$7+1</ns0:f>
        <ns0:v>226</ns0:v>
      </ns0:c>
      <ns0:c r="D2589" s="114" t="n">
        <ns0:f>AVERAGE('消融原始 0921'!D2585:D2589)</ns0:f>
        <ns0:v>1</ns0:v>
      </ns0:c>
      <ns0:c r="E2589" s="114" t="n">
        <ns0:f>AVERAGE('消融原始 0921'!D2580:D2589)</ns0:f>
        <ns0:v>0.975</ns0:v>
      </ns0:c>
      <ns0:c r="F2589" s="114" t="n">
        <ns0:f>AVERAGE('消融原始 0921'!D2575:D2589)</ns0:f>
        <ns0:v>0.9833333333333333</ns0:v>
      </ns0:c>
      <ns0:c r="G2589" s="114" t="n">
        <ns0:f>AVERAGE('消融原始 0921'!D2570:D2589)</ns0:f>
        <ns0:v>0.9875</ns0:v>
      </ns0:c>
      <ns0:c r="H2589" s="114" t="n">
        <ns0:f>AVERAGE('消融原始 0921'!D2565:D2589)</ns0:f>
        <ns0:v>0.97</ns0:v>
      </ns0:c>
      <ns0:c r="I2589" s="114" t="n">
        <ns0:f>AVERAGE('消融原始 0921'!D2560:D2589)</ns0:f>
        <ns0:v>0.975</ns0:v>
      </ns0:c>
      <ns0:c r="J2589" s="114" t="n">
        <ns0:f>AVERAGE('消融原始 0921'!D2550:D2589)</ns0:f>
        <ns0:v>0.975</ns0:v>
      </ns0:c>
      <ns0:c r="K2589" s="114" t="n">
        <ns0:f>AVERAGE('消融原始 0921'!D2540:D2589)</ns0:f>
        <ns0:v>0.965</ns0:v>
      </ns0:c>
    </ns0:row>
    <ns0:row r="2590" ht="18" customHeight="1">
      <ns0:c r="A2590" s="109" t="str">
        <ns0:v>t3</ns0:v>
      </ns0:c>
      <ns0:c r="B2590" s="109" t="n">
        <ns0:v>372</ns0:v>
      </ns0:c>
      <ns0:c r="C2590" s="109" t="n">
        <ns0:f>'消融原始 0921'!B2590-'消融实验 0921'!$E$7+1</ns0:f>
        <ns0:v>227</ns0:v>
      </ns0:c>
      <ns0:c r="D2590" s="114" t="n">
        <ns0:f>AVERAGE('消融原始 0921'!D2586:D2590)</ns0:f>
        <ns0:v>0.95</ns0:v>
      </ns0:c>
      <ns0:c r="E2590" s="114" t="n">
        <ns0:f>AVERAGE('消融原始 0921'!D2581:D2590)</ns0:f>
        <ns0:v>0.95</ns0:v>
      </ns0:c>
      <ns0:c r="F2590" s="114" t="n">
        <ns0:f>AVERAGE('消融原始 0921'!D2576:D2590)</ns0:f>
        <ns0:v>0.9666666666666667</ns0:v>
      </ns0:c>
      <ns0:c r="G2590" s="114" t="n">
        <ns0:f>AVERAGE('消融原始 0921'!D2571:D2590)</ns0:f>
        <ns0:v>0.975</ns0:v>
      </ns0:c>
      <ns0:c r="H2590" s="114" t="n">
        <ns0:f>AVERAGE('消融原始 0921'!D2566:D2590)</ns0:f>
        <ns0:v>0.97</ns0:v>
      </ns0:c>
      <ns0:c r="I2590" s="114" t="n">
        <ns0:f>AVERAGE('消融原始 0921'!D2561:D2590)</ns0:f>
        <ns0:v>0.9666666666666667</ns0:v>
      </ns0:c>
      <ns0:c r="J2590" s="114" t="n">
        <ns0:f>AVERAGE('消融原始 0921'!D2551:D2590)</ns0:f>
        <ns0:v>0.975</ns0:v>
      </ns0:c>
      <ns0:c r="K2590" s="114" t="n">
        <ns0:f>AVERAGE('消融原始 0921'!D2541:D2590)</ns0:f>
        <ns0:v>0.96</ns0:v>
      </ns0:c>
    </ns0:row>
    <ns0:row r="2591" ht="18" customHeight="1">
      <ns0:c r="A2591" s="109" t="str">
        <ns0:v>t3</ns0:v>
      </ns0:c>
      <ns0:c r="B2591" s="109" t="n">
        <ns0:v>373</ns0:v>
      </ns0:c>
      <ns0:c r="C2591" s="109" t="n">
        <ns0:f>'消融原始 0921'!B2591-'消融实验 0921'!$E$7+1</ns0:f>
        <ns0:v>228</ns0:v>
      </ns0:c>
      <ns0:c r="D2591" s="114" t="n">
        <ns0:f>AVERAGE('消融原始 0921'!D2587:D2591)</ns0:f>
        <ns0:v>0.95</ns0:v>
      </ns0:c>
      <ns0:c r="E2591" s="114" t="n">
        <ns0:f>AVERAGE('消融原始 0921'!D2582:D2591)</ns0:f>
        <ns0:v>0.975</ns0:v>
      </ns0:c>
      <ns0:c r="F2591" s="114" t="n">
        <ns0:f>AVERAGE('消融原始 0921'!D2577:D2591)</ns0:f>
        <ns0:v>0.9666666666666667</ns0:v>
      </ns0:c>
      <ns0:c r="G2591" s="114" t="n">
        <ns0:f>AVERAGE('消融原始 0921'!D2572:D2591)</ns0:f>
        <ns0:v>0.975</ns0:v>
      </ns0:c>
      <ns0:c r="H2591" s="114" t="n">
        <ns0:f>AVERAGE('消融原始 0921'!D2567:D2591)</ns0:f>
        <ns0:v>0.97</ns0:v>
      </ns0:c>
      <ns0:c r="I2591" s="114" t="n">
        <ns0:f>AVERAGE('消融原始 0921'!D2562:D2591)</ns0:f>
        <ns0:v>0.9666666666666667</ns0:v>
      </ns0:c>
      <ns0:c r="J2591" s="114" t="n">
        <ns0:f>AVERAGE('消融原始 0921'!D2552:D2591)</ns0:f>
        <ns0:v>0.975</ns0:v>
      </ns0:c>
      <ns0:c r="K2591" s="114" t="n">
        <ns0:f>AVERAGE('消融原始 0921'!D2542:D2591)</ns0:f>
        <ns0:v>0.96</ns0:v>
      </ns0:c>
    </ns0:row>
    <ns0:row r="2592" ht="18" customHeight="1">
      <ns0:c r="A2592" s="109" t="str">
        <ns0:v>t3</ns0:v>
      </ns0:c>
      <ns0:c r="B2592" s="109" t="n">
        <ns0:v>374</ns0:v>
      </ns0:c>
      <ns0:c r="C2592" s="109" t="n">
        <ns0:f>'消融原始 0921'!B2592-'消融实验 0921'!$E$7+1</ns0:f>
        <ns0:v>229</ns0:v>
      </ns0:c>
      <ns0:c r="D2592" s="114" t="n">
        <ns0:f>AVERAGE('消融原始 0921'!D2588:D2592)</ns0:f>
        <ns0:v>0.95</ns0:v>
      </ns0:c>
      <ns0:c r="E2592" s="114" t="n">
        <ns0:f>AVERAGE('消融原始 0921'!D2583:D2592)</ns0:f>
        <ns0:v>0.975</ns0:v>
      </ns0:c>
      <ns0:c r="F2592" s="114" t="n">
        <ns0:f>AVERAGE('消融原始 0921'!D2578:D2592)</ns0:f>
        <ns0:v>0.9666666666666667</ns0:v>
      </ns0:c>
      <ns0:c r="G2592" s="114" t="n">
        <ns0:f>AVERAGE('消融原始 0921'!D2573:D2592)</ns0:f>
        <ns0:v>0.975</ns0:v>
      </ns0:c>
      <ns0:c r="H2592" s="114" t="n">
        <ns0:f>AVERAGE('消融原始 0921'!D2568:D2592)</ns0:f>
        <ns0:v>0.97</ns0:v>
      </ns0:c>
      <ns0:c r="I2592" s="114" t="n">
        <ns0:f>AVERAGE('消融原始 0921'!D2563:D2592)</ns0:f>
        <ns0:v>0.9666666666666667</ns0:v>
      </ns0:c>
      <ns0:c r="J2592" s="114" t="n">
        <ns0:f>AVERAGE('消融原始 0921'!D2553:D2592)</ns0:f>
        <ns0:v>0.975</ns0:v>
      </ns0:c>
      <ns0:c r="K2592" s="114" t="n">
        <ns0:f>AVERAGE('消融原始 0921'!D2543:D2592)</ns0:f>
        <ns0:v>0.96</ns0:v>
      </ns0:c>
    </ns0:row>
    <ns0:row r="2593" ht="18" customHeight="1">
      <ns0:c r="A2593" s="109" t="str">
        <ns0:v>t3</ns0:v>
      </ns0:c>
      <ns0:c r="B2593" s="109" t="n">
        <ns0:v>375</ns0:v>
      </ns0:c>
      <ns0:c r="C2593" s="109" t="n">
        <ns0:f>'消融原始 0921'!B2593-'消融实验 0921'!$E$7+1</ns0:f>
        <ns0:v>230</ns0:v>
      </ns0:c>
      <ns0:c r="D2593" s="114" t="n">
        <ns0:f>AVERAGE('消融原始 0921'!D2589:D2593)</ns0:f>
        <ns0:v>0.95</ns0:v>
      </ns0:c>
      <ns0:c r="E2593" s="114" t="n">
        <ns0:f>AVERAGE('消融原始 0921'!D2584:D2593)</ns0:f>
        <ns0:v>0.975</ns0:v>
      </ns0:c>
      <ns0:c r="F2593" s="114" t="n">
        <ns0:f>AVERAGE('消融原始 0921'!D2579:D2593)</ns0:f>
        <ns0:v>0.9666666666666667</ns0:v>
      </ns0:c>
      <ns0:c r="G2593" s="114" t="n">
        <ns0:f>AVERAGE('消融原始 0921'!D2574:D2593)</ns0:f>
        <ns0:v>0.975</ns0:v>
      </ns0:c>
      <ns0:c r="H2593" s="114" t="n">
        <ns0:f>AVERAGE('消融原始 0921'!D2569:D2593)</ns0:f>
        <ns0:v>0.98</ns0:v>
      </ns0:c>
      <ns0:c r="I2593" s="114" t="n">
        <ns0:f>AVERAGE('消融原始 0921'!D2564:D2593)</ns0:f>
        <ns0:v>0.9666666666666667</ns0:v>
      </ns0:c>
      <ns0:c r="J2593" s="114" t="n">
        <ns0:f>AVERAGE('消融原始 0921'!D2554:D2593)</ns0:f>
        <ns0:v>0.975</ns0:v>
      </ns0:c>
      <ns0:c r="K2593" s="114" t="n">
        <ns0:f>AVERAGE('消融原始 0921'!D2544:D2593)</ns0:f>
        <ns0:v>0.96</ns0:v>
      </ns0:c>
    </ns0:row>
    <ns0:row r="2594" ht="18" customHeight="1">
      <ns0:c r="A2594" s="109" t="str">
        <ns0:v>t3</ns0:v>
      </ns0:c>
      <ns0:c r="B2594" s="109" t="n">
        <ns0:v>376</ns0:v>
      </ns0:c>
      <ns0:c r="C2594" s="109" t="n">
        <ns0:f>'消融原始 0921'!B2594-'消融实验 0921'!$E$7+1</ns0:f>
        <ns0:v>231</ns0:v>
      </ns0:c>
      <ns0:c r="D2594" s="114" t="n">
        <ns0:f>AVERAGE('消融原始 0921'!D2590:D2594)</ns0:f>
        <ns0:v>0.95</ns0:v>
      </ns0:c>
      <ns0:c r="E2594" s="114" t="n">
        <ns0:f>AVERAGE('消融原始 0921'!D2585:D2594)</ns0:f>
        <ns0:v>0.975</ns0:v>
      </ns0:c>
      <ns0:c r="F2594" s="114" t="n">
        <ns0:f>AVERAGE('消融原始 0921'!D2580:D2594)</ns0:f>
        <ns0:v>0.9666666666666667</ns0:v>
      </ns0:c>
      <ns0:c r="G2594" s="114" t="n">
        <ns0:f>AVERAGE('消融原始 0921'!D2575:D2594)</ns0:f>
        <ns0:v>0.975</ns0:v>
      </ns0:c>
      <ns0:c r="H2594" s="114" t="n">
        <ns0:f>AVERAGE('消融原始 0921'!D2570:D2594)</ns0:f>
        <ns0:v>0.98</ns0:v>
      </ns0:c>
      <ns0:c r="I2594" s="114" t="n">
        <ns0:f>AVERAGE('消融原始 0921'!D2565:D2594)</ns0:f>
        <ns0:v>0.9666666666666667</ns0:v>
      </ns0:c>
      <ns0:c r="J2594" s="114" t="n">
        <ns0:f>AVERAGE('消融原始 0921'!D2555:D2594)</ns0:f>
        <ns0:v>0.975</ns0:v>
      </ns0:c>
      <ns0:c r="K2594" s="114" t="n">
        <ns0:f>AVERAGE('消融原始 0921'!D2545:D2594)</ns0:f>
        <ns0:v>0.96</ns0:v>
      </ns0:c>
    </ns0:row>
    <ns0:row r="2595" ht="18" customHeight="1">
      <ns0:c r="A2595" s="109" t="str">
        <ns0:v>t3</ns0:v>
      </ns0:c>
      <ns0:c r="B2595" s="109" t="n">
        <ns0:v>377</ns0:v>
      </ns0:c>
      <ns0:c r="C2595" s="109" t="n">
        <ns0:f>'消融原始 0921'!B2595-'消融实验 0921'!$E$7+1</ns0:f>
        <ns0:v>232</ns0:v>
      </ns0:c>
      <ns0:c r="D2595" s="114" t="n">
        <ns0:f>AVERAGE('消融原始 0921'!D2591:D2595)</ns0:f>
        <ns0:v>0.95</ns0:v>
      </ns0:c>
      <ns0:c r="E2595" s="114" t="n">
        <ns0:f>AVERAGE('消融原始 0921'!D2586:D2595)</ns0:f>
        <ns0:v>0.95</ns0:v>
      </ns0:c>
      <ns0:c r="F2595" s="114" t="n">
        <ns0:f>AVERAGE('消融原始 0921'!D2581:D2595)</ns0:f>
        <ns0:v>0.95</ns0:v>
      </ns0:c>
      <ns0:c r="G2595" s="114" t="n">
        <ns0:f>AVERAGE('消融原始 0921'!D2576:D2595)</ns0:f>
        <ns0:v>0.9625</ns0:v>
      </ns0:c>
      <ns0:c r="H2595" s="114" t="n">
        <ns0:f>AVERAGE('消融原始 0921'!D2571:D2595)</ns0:f>
        <ns0:v>0.97</ns0:v>
      </ns0:c>
      <ns0:c r="I2595" s="114" t="n">
        <ns0:f>AVERAGE('消融原始 0921'!D2566:D2595)</ns0:f>
        <ns0:v>0.9666666666666667</ns0:v>
      </ns0:c>
      <ns0:c r="J2595" s="114" t="n">
        <ns0:f>AVERAGE('消融原始 0921'!D2556:D2595)</ns0:f>
        <ns0:v>0.96875</ns0:v>
      </ns0:c>
      <ns0:c r="K2595" s="114" t="n">
        <ns0:f>AVERAGE('消融原始 0921'!D2546:D2595)</ns0:f>
        <ns0:v>0.955</ns0:v>
      </ns0:c>
    </ns0:row>
    <ns0:row r="2596" ht="18" customHeight="1">
      <ns0:c r="A2596" s="109" t="str">
        <ns0:v>t3</ns0:v>
      </ns0:c>
      <ns0:c r="B2596" s="109" t="n">
        <ns0:v>378</ns0:v>
      </ns0:c>
      <ns0:c r="C2596" s="109" t="n">
        <ns0:f>'消融原始 0921'!B2596-'消融实验 0921'!$E$7+1</ns0:f>
        <ns0:v>233</ns0:v>
      </ns0:c>
      <ns0:c r="D2596" s="114" t="n">
        <ns0:f>AVERAGE('消融原始 0921'!D2592:D2596)</ns0:f>
        <ns0:v>0.9</ns0:v>
      </ns0:c>
      <ns0:c r="E2596" s="114" t="n">
        <ns0:f>AVERAGE('消融原始 0921'!D2587:D2596)</ns0:f>
        <ns0:v>0.925</ns0:v>
      </ns0:c>
      <ns0:c r="F2596" s="114" t="n">
        <ns0:f>AVERAGE('消融原始 0921'!D2582:D2596)</ns0:f>
        <ns0:v>0.95</ns0:v>
      </ns0:c>
      <ns0:c r="G2596" s="114" t="n">
        <ns0:f>AVERAGE('消融原始 0921'!D2577:D2596)</ns0:f>
        <ns0:v>0.95</ns0:v>
      </ns0:c>
      <ns0:c r="H2596" s="114" t="n">
        <ns0:f>AVERAGE('消融原始 0921'!D2572:D2596)</ns0:f>
        <ns0:v>0.96</ns0:v>
      </ns0:c>
      <ns0:c r="I2596" s="114" t="n">
        <ns0:f>AVERAGE('消融原始 0921'!D2567:D2596)</ns0:f>
        <ns0:v>0.9583333333333334</ns0:v>
      </ns0:c>
      <ns0:c r="J2596" s="114" t="n">
        <ns0:f>AVERAGE('消融原始 0921'!D2557:D2596)</ns0:f>
        <ns0:v>0.9625</ns0:v>
      </ns0:c>
      <ns0:c r="K2596" s="114" t="n">
        <ns0:f>AVERAGE('消融原始 0921'!D2547:D2596)</ns0:f>
        <ns0:v>0.96</ns0:v>
      </ns0:c>
    </ns0:row>
    <ns0:row r="2597" ht="18" customHeight="1">
      <ns0:c r="A2597" s="109" t="str">
        <ns0:v>t3</ns0:v>
      </ns0:c>
      <ns0:c r="B2597" s="109" t="n">
        <ns0:v>379</ns0:v>
      </ns0:c>
      <ns0:c r="C2597" s="109" t="n">
        <ns0:f>'消融原始 0921'!B2597-'消融实验 0921'!$E$7+1</ns0:f>
        <ns0:v>234</ns0:v>
      </ns0:c>
      <ns0:c r="D2597" s="114" t="n">
        <ns0:f>AVERAGE('消融原始 0921'!D2593:D2597)</ns0:f>
        <ns0:v>0.8</ns0:v>
      </ns0:c>
      <ns0:c r="E2597" s="114" t="n">
        <ns0:f>AVERAGE('消融原始 0921'!D2588:D2597)</ns0:f>
        <ns0:v>0.875</ns0:v>
      </ns0:c>
      <ns0:c r="F2597" s="114" t="n">
        <ns0:f>AVERAGE('消融原始 0921'!D2583:D2597)</ns0:f>
        <ns0:v>0.9166666666666666</ns0:v>
      </ns0:c>
      <ns0:c r="G2597" s="114" t="n">
        <ns0:f>AVERAGE('消融原始 0921'!D2578:D2597)</ns0:f>
        <ns0:v>0.925</ns0:v>
      </ns0:c>
      <ns0:c r="H2597" s="114" t="n">
        <ns0:f>AVERAGE('消融原始 0921'!D2573:D2597)</ns0:f>
        <ns0:v>0.94</ns0:v>
      </ns0:c>
      <ns0:c r="I2597" s="114" t="n">
        <ns0:f>AVERAGE('消融原始 0921'!D2568:D2597)</ns0:f>
        <ns0:v>0.9416666666666667</ns0:v>
      </ns0:c>
      <ns0:c r="J2597" s="114" t="n">
        <ns0:f>AVERAGE('消融原始 0921'!D2558:D2597)</ns0:f>
        <ns0:v>0.95</ns0:v>
      </ns0:c>
      <ns0:c r="K2597" s="114" t="n">
        <ns0:f>AVERAGE('消融原始 0921'!D2548:D2597)</ns0:f>
        <ns0:v>0.95</ns0:v>
      </ns0:c>
    </ns0:row>
    <ns0:row r="2598" ht="18" customHeight="1">
      <ns0:c r="A2598" s="109" t="str">
        <ns0:v>t3</ns0:v>
      </ns0:c>
      <ns0:c r="B2598" s="109" t="n">
        <ns0:v>380</ns0:v>
      </ns0:c>
      <ns0:c r="C2598" s="109" t="n">
        <ns0:f>'消融原始 0921'!B2598-'消融实验 0921'!$E$7+1</ns0:f>
        <ns0:v>235</ns0:v>
      </ns0:c>
      <ns0:c r="D2598" s="114" t="n">
        <ns0:f>AVERAGE('消融原始 0921'!D2594:D2598)</ns0:f>
        <ns0:v>0.8</ns0:v>
      </ns0:c>
      <ns0:c r="E2598" s="114" t="n">
        <ns0:f>AVERAGE('消融原始 0921'!D2589:D2598)</ns0:f>
        <ns0:v>0.875</ns0:v>
      </ns0:c>
      <ns0:c r="F2598" s="114" t="n">
        <ns0:f>AVERAGE('消融原始 0921'!D2584:D2598)</ns0:f>
        <ns0:v>0.9166666666666666</ns0:v>
      </ns0:c>
      <ns0:c r="G2598" s="114" t="n">
        <ns0:f>AVERAGE('消融原始 0921'!D2579:D2598)</ns0:f>
        <ns0:v>0.925</ns0:v>
      </ns0:c>
      <ns0:c r="H2598" s="114" t="n">
        <ns0:f>AVERAGE('消融原始 0921'!D2574:D2598)</ns0:f>
        <ns0:v>0.94</ns0:v>
      </ns0:c>
      <ns0:c r="I2598" s="114" t="n">
        <ns0:f>AVERAGE('消融原始 0921'!D2569:D2598)</ns0:f>
        <ns0:v>0.95</ns0:v>
      </ns0:c>
      <ns0:c r="J2598" s="114" t="n">
        <ns0:f>AVERAGE('消融原始 0921'!D2559:D2598)</ns0:f>
        <ns0:v>0.95</ns0:v>
      </ns0:c>
      <ns0:c r="K2598" s="114" t="n">
        <ns0:f>AVERAGE('消融原始 0921'!D2549:D2598)</ns0:f>
        <ns0:v>0.95</ns0:v>
      </ns0:c>
    </ns0:row>
    <ns0:row r="2599" ht="18" customHeight="1">
      <ns0:c r="A2599" s="109" t="str">
        <ns0:v>t3</ns0:v>
      </ns0:c>
      <ns0:c r="B2599" s="109" t="n">
        <ns0:v>381</ns0:v>
      </ns0:c>
      <ns0:c r="C2599" s="109" t="n">
        <ns0:f>'消融原始 0921'!B2599-'消融实验 0921'!$E$7+1</ns0:f>
        <ns0:v>236</ns0:v>
      </ns0:c>
      <ns0:c r="D2599" s="114" t="n">
        <ns0:f>AVERAGE('消融原始 0921'!D2595:D2599)</ns0:f>
        <ns0:v>0.8</ns0:v>
      </ns0:c>
      <ns0:c r="E2599" s="114" t="n">
        <ns0:f>AVERAGE('消融原始 0921'!D2590:D2599)</ns0:f>
        <ns0:v>0.875</ns0:v>
      </ns0:c>
      <ns0:c r="F2599" s="114" t="n">
        <ns0:f>AVERAGE('消融原始 0921'!D2585:D2599)</ns0:f>
        <ns0:v>0.9166666666666666</ns0:v>
      </ns0:c>
      <ns0:c r="G2599" s="114" t="n">
        <ns0:f>AVERAGE('消融原始 0921'!D2580:D2599)</ns0:f>
        <ns0:v>0.925</ns0:v>
      </ns0:c>
      <ns0:c r="H2599" s="114" t="n">
        <ns0:f>AVERAGE('消融原始 0921'!D2575:D2599)</ns0:f>
        <ns0:v>0.94</ns0:v>
      </ns0:c>
      <ns0:c r="I2599" s="114" t="n">
        <ns0:f>AVERAGE('消融原始 0921'!D2570:D2599)</ns0:f>
        <ns0:v>0.95</ns0:v>
      </ns0:c>
      <ns0:c r="J2599" s="114" t="n">
        <ns0:f>AVERAGE('消融原始 0921'!D2560:D2599)</ns0:f>
        <ns0:v>0.95</ns0:v>
      </ns0:c>
      <ns0:c r="K2599" s="114" t="n">
        <ns0:f>AVERAGE('消融原始 0921'!D2550:D2599)</ns0:f>
        <ns0:v>0.955</ns0:v>
      </ns0:c>
    </ns0:row>
    <ns0:row r="2600" ht="18" customHeight="1">
      <ns0:c r="A2600" s="109" t="str">
        <ns0:v>t3</ns0:v>
      </ns0:c>
      <ns0:c r="B2600" s="109" t="n">
        <ns0:v>382</ns0:v>
      </ns0:c>
      <ns0:c r="C2600" s="109" t="n">
        <ns0:f>'消融原始 0921'!B2600-'消融实验 0921'!$E$7+1</ns0:f>
        <ns0:v>237</ns0:v>
      </ns0:c>
      <ns0:c r="D2600" s="114" t="n">
        <ns0:f>AVERAGE('消融原始 0921'!D2596:D2600)</ns0:f>
        <ns0:v>0.8</ns0:v>
      </ns0:c>
      <ns0:c r="E2600" s="114" t="n">
        <ns0:f>AVERAGE('消融原始 0921'!D2591:D2600)</ns0:f>
        <ns0:v>0.875</ns0:v>
      </ns0:c>
      <ns0:c r="F2600" s="114" t="n">
        <ns0:f>AVERAGE('消融原始 0921'!D2586:D2600)</ns0:f>
        <ns0:v>0.9</ns0:v>
      </ns0:c>
      <ns0:c r="G2600" s="114" t="n">
        <ns0:f>AVERAGE('消融原始 0921'!D2581:D2600)</ns0:f>
        <ns0:v>0.9125</ns0:v>
      </ns0:c>
      <ns0:c r="H2600" s="114" t="n">
        <ns0:f>AVERAGE('消融原始 0921'!D2576:D2600)</ns0:f>
        <ns0:v>0.93</ns0:v>
      </ns0:c>
      <ns0:c r="I2600" s="114" t="n">
        <ns0:f>AVERAGE('消融原始 0921'!D2571:D2600)</ns0:f>
        <ns0:v>0.9416666666666667</ns0:v>
      </ns0:c>
      <ns0:c r="J2600" s="114" t="n">
        <ns0:f>AVERAGE('消融原始 0921'!D2561:D2600)</ns0:f>
        <ns0:v>0.94375</ns0:v>
      </ns0:c>
      <ns0:c r="K2600" s="114" t="n">
        <ns0:f>AVERAGE('消融原始 0921'!D2551:D2600)</ns0:f>
        <ns0:v>0.955</ns0:v>
      </ns0:c>
    </ns0:row>
    <ns0:row r="2601" ht="18" customHeight="1">
      <ns0:c r="A2601" s="109" t="str">
        <ns0:v>t3</ns0:v>
      </ns0:c>
      <ns0:c r="B2601" s="109" t="n">
        <ns0:v>383</ns0:v>
      </ns0:c>
      <ns0:c r="C2601" s="109" t="n">
        <ns0:f>'消融原始 0921'!B2601-'消融实验 0921'!$E$7+1</ns0:f>
        <ns0:v>238</ns0:v>
      </ns0:c>
      <ns0:c r="D2601" s="114" t="n">
        <ns0:f>AVERAGE('消融原始 0921'!D2597:D2601)</ns0:f>
        <ns0:v>0.85</ns0:v>
      </ns0:c>
      <ns0:c r="E2601" s="114" t="n">
        <ns0:f>AVERAGE('消融原始 0921'!D2592:D2601)</ns0:f>
        <ns0:v>0.875</ns0:v>
      </ns0:c>
      <ns0:c r="F2601" s="114" t="n">
        <ns0:f>AVERAGE('消融原始 0921'!D2587:D2601)</ns0:f>
        <ns0:v>0.9</ns0:v>
      </ns0:c>
      <ns0:c r="G2601" s="114" t="n">
        <ns0:f>AVERAGE('消融原始 0921'!D2582:D2601)</ns0:f>
        <ns0:v>0.925</ns0:v>
      </ns0:c>
      <ns0:c r="H2601" s="114" t="n">
        <ns0:f>AVERAGE('消融原始 0921'!D2577:D2601)</ns0:f>
        <ns0:v>0.93</ns0:v>
      </ns0:c>
      <ns0:c r="I2601" s="114" t="n">
        <ns0:f>AVERAGE('消融原始 0921'!D2572:D2601)</ns0:f>
        <ns0:v>0.9416666666666667</ns0:v>
      </ns0:c>
      <ns0:c r="J2601" s="114" t="n">
        <ns0:f>AVERAGE('消融原始 0921'!D2562:D2601)</ns0:f>
        <ns0:v>0.94375</ns0:v>
      </ns0:c>
      <ns0:c r="K2601" s="114" t="n">
        <ns0:f>AVERAGE('消融原始 0921'!D2552:D2601)</ns0:f>
        <ns0:v>0.955</ns0:v>
      </ns0:c>
    </ns0:row>
    <ns0:row r="2602" ht="18" customHeight="1">
      <ns0:c r="A2602" s="109" t="str">
        <ns0:v>t3</ns0:v>
      </ns0:c>
      <ns0:c r="B2602" s="109" t="n">
        <ns0:v>384</ns0:v>
      </ns0:c>
      <ns0:c r="C2602" s="109" t="n">
        <ns0:f>'消融原始 0921'!B2602-'消融实验 0921'!$E$7+1</ns0:f>
        <ns0:v>239</ns0:v>
      </ns0:c>
      <ns0:c r="D2602" s="114" t="n">
        <ns0:f>AVERAGE('消融原始 0921'!D2598:D2602)</ns0:f>
        <ns0:v>0.95</ns0:v>
      </ns0:c>
      <ns0:c r="E2602" s="114" t="n">
        <ns0:f>AVERAGE('消融原始 0921'!D2593:D2602)</ns0:f>
        <ns0:v>0.875</ns0:v>
      </ns0:c>
      <ns0:c r="F2602" s="114" t="n">
        <ns0:f>AVERAGE('消融原始 0921'!D2588:D2602)</ns0:f>
        <ns0:v>0.9</ns0:v>
      </ns0:c>
      <ns0:c r="G2602" s="114" t="n">
        <ns0:f>AVERAGE('消融原始 0921'!D2583:D2602)</ns0:f>
        <ns0:v>0.925</ns0:v>
      </ns0:c>
      <ns0:c r="H2602" s="114" t="n">
        <ns0:f>AVERAGE('消融原始 0921'!D2578:D2602)</ns0:f>
        <ns0:v>0.93</ns0:v>
      </ns0:c>
      <ns0:c r="I2602" s="114" t="n">
        <ns0:f>AVERAGE('消融原始 0921'!D2573:D2602)</ns0:f>
        <ns0:v>0.9416666666666667</ns0:v>
      </ns0:c>
      <ns0:c r="J2602" s="114" t="n">
        <ns0:f>AVERAGE('消融原始 0921'!D2563:D2602)</ns0:f>
        <ns0:v>0.94375</ns0:v>
      </ns0:c>
      <ns0:c r="K2602" s="114" t="n">
        <ns0:f>AVERAGE('消融原始 0921'!D2553:D2602)</ns0:f>
        <ns0:v>0.955</ns0:v>
      </ns0:c>
    </ns0:row>
    <ns0:row r="2603" ht="18" customHeight="1">
      <ns0:c r="A2603" s="109" t="str">
        <ns0:v>t3</ns0:v>
      </ns0:c>
      <ns0:c r="B2603" s="109" t="n">
        <ns0:v>385</ns0:v>
      </ns0:c>
      <ns0:c r="C2603" s="109" t="n">
        <ns0:f>'消融原始 0921'!B2603-'消融实验 0921'!$E$7+1</ns0:f>
        <ns0:v>240</ns0:v>
      </ns0:c>
      <ns0:c r="D2603" s="114" t="n">
        <ns0:f>AVERAGE('消融原始 0921'!D2599:D2603)</ns0:f>
        <ns0:v>0.95</ns0:v>
      </ns0:c>
      <ns0:c r="E2603" s="114" t="n">
        <ns0:f>AVERAGE('消融原始 0921'!D2594:D2603)</ns0:f>
        <ns0:v>0.875</ns0:v>
      </ns0:c>
      <ns0:c r="F2603" s="114" t="n">
        <ns0:f>AVERAGE('消融原始 0921'!D2589:D2603)</ns0:f>
        <ns0:v>0.9</ns0:v>
      </ns0:c>
      <ns0:c r="G2603" s="114" t="n">
        <ns0:f>AVERAGE('消融原始 0921'!D2584:D2603)</ns0:f>
        <ns0:v>0.925</ns0:v>
      </ns0:c>
      <ns0:c r="H2603" s="114" t="n">
        <ns0:f>AVERAGE('消融原始 0921'!D2579:D2603)</ns0:f>
        <ns0:v>0.93</ns0:v>
      </ns0:c>
      <ns0:c r="I2603" s="114" t="n">
        <ns0:f>AVERAGE('消融原始 0921'!D2574:D2603)</ns0:f>
        <ns0:v>0.9416666666666667</ns0:v>
      </ns0:c>
      <ns0:c r="J2603" s="114" t="n">
        <ns0:f>AVERAGE('消融原始 0921'!D2564:D2603)</ns0:f>
        <ns0:v>0.94375</ns0:v>
      </ns0:c>
      <ns0:c r="K2603" s="114" t="n">
        <ns0:f>AVERAGE('消融原始 0921'!D2554:D2603)</ns0:f>
        <ns0:v>0.955</ns0:v>
      </ns0:c>
    </ns0:row>
    <ns0:row r="2604" ht="18" customHeight="1">
      <ns0:c r="A2604" s="109" t="str">
        <ns0:v>t3</ns0:v>
      </ns0:c>
      <ns0:c r="B2604" s="109" t="n">
        <ns0:v>386</ns0:v>
      </ns0:c>
      <ns0:c r="C2604" s="109" t="n">
        <ns0:f>'消融原始 0921'!B2604-'消融实验 0921'!$E$7+1</ns0:f>
        <ns0:v>241</ns0:v>
      </ns0:c>
      <ns0:c r="D2604" s="114" t="n">
        <ns0:f>AVERAGE('消融原始 0921'!D2600:D2604)</ns0:f>
        <ns0:v>0.95</ns0:v>
      </ns0:c>
      <ns0:c r="E2604" s="114" t="n">
        <ns0:f>AVERAGE('消融原始 0921'!D2595:D2604)</ns0:f>
        <ns0:v>0.875</ns0:v>
      </ns0:c>
      <ns0:c r="F2604" s="114" t="n">
        <ns0:f>AVERAGE('消融原始 0921'!D2590:D2604)</ns0:f>
        <ns0:v>0.9</ns0:v>
      </ns0:c>
      <ns0:c r="G2604" s="114" t="n">
        <ns0:f>AVERAGE('消融原始 0921'!D2585:D2604)</ns0:f>
        <ns0:v>0.925</ns0:v>
      </ns0:c>
      <ns0:c r="H2604" s="114" t="n">
        <ns0:f>AVERAGE('消融原始 0921'!D2580:D2604)</ns0:f>
        <ns0:v>0.93</ns0:v>
      </ns0:c>
      <ns0:c r="I2604" s="114" t="n">
        <ns0:f>AVERAGE('消融原始 0921'!D2575:D2604)</ns0:f>
        <ns0:v>0.9416666666666667</ns0:v>
      </ns0:c>
      <ns0:c r="J2604" s="114" t="n">
        <ns0:f>AVERAGE('消融原始 0921'!D2565:D2604)</ns0:f>
        <ns0:v>0.94375</ns0:v>
      </ns0:c>
      <ns0:c r="K2604" s="114" t="n">
        <ns0:f>AVERAGE('消融原始 0921'!D2555:D2604)</ns0:f>
        <ns0:v>0.955</ns0:v>
      </ns0:c>
    </ns0:row>
    <ns0:row r="2605" ht="18" customHeight="1">
      <ns0:c r="A2605" s="109" t="str">
        <ns0:v>t3</ns0:v>
      </ns0:c>
      <ns0:c r="B2605" s="109" t="n">
        <ns0:v>387</ns0:v>
      </ns0:c>
      <ns0:c r="C2605" s="109" t="n">
        <ns0:f>'消融原始 0921'!B2605-'消融实验 0921'!$E$7+1</ns0:f>
        <ns0:v>242</ns0:v>
      </ns0:c>
      <ns0:c r="D2605" s="114" t="n">
        <ns0:f>AVERAGE('消融原始 0921'!D2601:D2605)</ns0:f>
        <ns0:v>1</ns0:v>
      </ns0:c>
      <ns0:c r="E2605" s="114" t="n">
        <ns0:f>AVERAGE('消融原始 0921'!D2596:D2605)</ns0:f>
        <ns0:v>0.9</ns0:v>
      </ns0:c>
      <ns0:c r="F2605" s="114" t="n">
        <ns0:f>AVERAGE('消融原始 0921'!D2591:D2605)</ns0:f>
        <ns0:v>0.9166666666666666</ns0:v>
      </ns0:c>
      <ns0:c r="G2605" s="114" t="n">
        <ns0:f>AVERAGE('消融原始 0921'!D2586:D2605)</ns0:f>
        <ns0:v>0.925</ns0:v>
      </ns0:c>
      <ns0:c r="H2605" s="114" t="n">
        <ns0:f>AVERAGE('消融原始 0921'!D2581:D2605)</ns0:f>
        <ns0:v>0.93</ns0:v>
      </ns0:c>
      <ns0:c r="I2605" s="114" t="n">
        <ns0:f>AVERAGE('消融原始 0921'!D2576:D2605)</ns0:f>
        <ns0:v>0.9416666666666667</ns0:v>
      </ns0:c>
      <ns0:c r="J2605" s="114" t="n">
        <ns0:f>AVERAGE('消融原始 0921'!D2566:D2605)</ns0:f>
        <ns0:v>0.95</ns0:v>
      </ns0:c>
      <ns0:c r="K2605" s="114" t="n">
        <ns0:f>AVERAGE('消融原始 0921'!D2556:D2605)</ns0:f>
        <ns0:v>0.955</ns0:v>
      </ns0:c>
    </ns0:row>
    <ns0:row r="2606" ht="18" customHeight="1">
      <ns0:c r="A2606" s="109" t="str">
        <ns0:v>t3</ns0:v>
      </ns0:c>
      <ns0:c r="B2606" s="109" t="n">
        <ns0:v>388</ns0:v>
      </ns0:c>
      <ns0:c r="C2606" s="109" t="n">
        <ns0:f>'消融原始 0921'!B2606-'消融实验 0921'!$E$7+1</ns0:f>
        <ns0:v>243</ns0:v>
      </ns0:c>
      <ns0:c r="D2606" s="114" t="n">
        <ns0:f>AVERAGE('消融原始 0921'!D2602:D2606)</ns0:f>
        <ns0:v>1</ns0:v>
      </ns0:c>
      <ns0:c r="E2606" s="114" t="n">
        <ns0:f>AVERAGE('消融原始 0921'!D2597:D2606)</ns0:f>
        <ns0:v>0.925</ns0:v>
      </ns0:c>
      <ns0:c r="F2606" s="114" t="n">
        <ns0:f>AVERAGE('消融原始 0921'!D2592:D2606)</ns0:f>
        <ns0:v>0.9166666666666666</ns0:v>
      </ns0:c>
      <ns0:c r="G2606" s="114" t="n">
        <ns0:f>AVERAGE('消融原始 0921'!D2587:D2606)</ns0:f>
        <ns0:v>0.925</ns0:v>
      </ns0:c>
      <ns0:c r="H2606" s="114" t="n">
        <ns0:f>AVERAGE('消融原始 0921'!D2582:D2606)</ns0:f>
        <ns0:v>0.94</ns0:v>
      </ns0:c>
      <ns0:c r="I2606" s="114" t="n">
        <ns0:f>AVERAGE('消融原始 0921'!D2577:D2606)</ns0:f>
        <ns0:v>0.9416666666666667</ns0:v>
      </ns0:c>
      <ns0:c r="J2606" s="114" t="n">
        <ns0:f>AVERAGE('消融原始 0921'!D2567:D2606)</ns0:f>
        <ns0:v>0.95</ns0:v>
      </ns0:c>
      <ns0:c r="K2606" s="114" t="n">
        <ns0:f>AVERAGE('消融原始 0921'!D2557:D2606)</ns0:f>
        <ns0:v>0.955</ns0:v>
      </ns0:c>
    </ns0:row>
    <ns0:row r="2607" ht="18" customHeight="1">
      <ns0:c r="A2607" s="109" t="str">
        <ns0:v>t3</ns0:v>
      </ns0:c>
      <ns0:c r="B2607" s="109" t="n">
        <ns0:v>389</ns0:v>
      </ns0:c>
      <ns0:c r="C2607" s="109" t="n">
        <ns0:f>'消融原始 0921'!B2607-'消融实验 0921'!$E$7+1</ns0:f>
        <ns0:v>244</ns0:v>
      </ns0:c>
      <ns0:c r="D2607" s="114" t="n">
        <ns0:f>AVERAGE('消融原始 0921'!D2603:D2607)</ns0:f>
        <ns0:v>1</ns0:v>
      </ns0:c>
      <ns0:c r="E2607" s="114" t="n">
        <ns0:f>AVERAGE('消融原始 0921'!D2598:D2607)</ns0:f>
        <ns0:v>0.975</ns0:v>
      </ns0:c>
      <ns0:c r="F2607" s="114" t="n">
        <ns0:f>AVERAGE('消融原始 0921'!D2593:D2607)</ns0:f>
        <ns0:v>0.9166666666666666</ns0:v>
      </ns0:c>
      <ns0:c r="G2607" s="114" t="n">
        <ns0:f>AVERAGE('消融原始 0921'!D2588:D2607)</ns0:f>
        <ns0:v>0.925</ns0:v>
      </ns0:c>
      <ns0:c r="H2607" s="114" t="n">
        <ns0:f>AVERAGE('消融原始 0921'!D2583:D2607)</ns0:f>
        <ns0:v>0.94</ns0:v>
      </ns0:c>
      <ns0:c r="I2607" s="114" t="n">
        <ns0:f>AVERAGE('消融原始 0921'!D2578:D2607)</ns0:f>
        <ns0:v>0.9416666666666667</ns0:v>
      </ns0:c>
      <ns0:c r="J2607" s="114" t="n">
        <ns0:f>AVERAGE('消融原始 0921'!D2568:D2607)</ns0:f>
        <ns0:v>0.95</ns0:v>
      </ns0:c>
      <ns0:c r="K2607" s="114" t="n">
        <ns0:f>AVERAGE('消融原始 0921'!D2558:D2607)</ns0:f>
        <ns0:v>0.955</ns0:v>
      </ns0:c>
    </ns0:row>
    <ns0:row r="2608" ht="18" customHeight="1">
      <ns0:c r="A2608" s="109" t="str">
        <ns0:v>t3</ns0:v>
      </ns0:c>
      <ns0:c r="B2608" s="109" t="n">
        <ns0:v>390</ns0:v>
      </ns0:c>
      <ns0:c r="C2608" s="109" t="n">
        <ns0:f>'消融原始 0921'!B2608-'消融实验 0921'!$E$7+1</ns0:f>
        <ns0:v>245</ns0:v>
      </ns0:c>
      <ns0:c r="D2608" s="114" t="n">
        <ns0:f>AVERAGE('消融原始 0921'!D2604:D2608)</ns0:f>
        <ns0:v>1</ns0:v>
      </ns0:c>
      <ns0:c r="E2608" s="114" t="n">
        <ns0:f>AVERAGE('消融原始 0921'!D2599:D2608)</ns0:f>
        <ns0:v>0.975</ns0:v>
      </ns0:c>
      <ns0:c r="F2608" s="114" t="n">
        <ns0:f>AVERAGE('消融原始 0921'!D2594:D2608)</ns0:f>
        <ns0:v>0.9166666666666666</ns0:v>
      </ns0:c>
      <ns0:c r="G2608" s="114" t="n">
        <ns0:f>AVERAGE('消融原始 0921'!D2589:D2608)</ns0:f>
        <ns0:v>0.925</ns0:v>
      </ns0:c>
      <ns0:c r="H2608" s="114" t="n">
        <ns0:f>AVERAGE('消融原始 0921'!D2584:D2608)</ns0:f>
        <ns0:v>0.94</ns0:v>
      </ns0:c>
      <ns0:c r="I2608" s="114" t="n">
        <ns0:f>AVERAGE('消融原始 0921'!D2579:D2608)</ns0:f>
        <ns0:v>0.9416666666666667</ns0:v>
      </ns0:c>
      <ns0:c r="J2608" s="114" t="n">
        <ns0:f>AVERAGE('消融原始 0921'!D2569:D2608)</ns0:f>
        <ns0:v>0.95625</ns0:v>
      </ns0:c>
      <ns0:c r="K2608" s="114" t="n">
        <ns0:f>AVERAGE('消融原始 0921'!D2559:D2608)</ns0:f>
        <ns0:v>0.955</ns0:v>
      </ns0:c>
    </ns0:row>
    <ns0:row r="2609" ht="18" customHeight="1">
      <ns0:c r="A2609" s="109" t="str">
        <ns0:v>t3</ns0:v>
      </ns0:c>
      <ns0:c r="B2609" s="109" t="n">
        <ns0:v>391</ns0:v>
      </ns0:c>
      <ns0:c r="C2609" s="109" t="n">
        <ns0:f>'消融原始 0921'!B2609-'消融实验 0921'!$E$7+1</ns0:f>
        <ns0:v>246</ns0:v>
      </ns0:c>
      <ns0:c r="D2609" s="114" t="n">
        <ns0:f>AVERAGE('消融原始 0921'!D2605:D2609)</ns0:f>
        <ns0:v>0.95</ns0:v>
      </ns0:c>
      <ns0:c r="E2609" s="114" t="n">
        <ns0:f>AVERAGE('消融原始 0921'!D2600:D2609)</ns0:f>
        <ns0:v>0.95</ns0:v>
      </ns0:c>
      <ns0:c r="F2609" s="114" t="n">
        <ns0:f>AVERAGE('消融原始 0921'!D2595:D2609)</ns0:f>
        <ns0:v>0.9</ns0:v>
      </ns0:c>
      <ns0:c r="G2609" s="114" t="n">
        <ns0:f>AVERAGE('消融原始 0921'!D2590:D2609)</ns0:f>
        <ns0:v>0.9125</ns0:v>
      </ns0:c>
      <ns0:c r="H2609" s="114" t="n">
        <ns0:f>AVERAGE('消融原始 0921'!D2585:D2609)</ns0:f>
        <ns0:v>0.93</ns0:v>
      </ns0:c>
      <ns0:c r="I2609" s="114" t="n">
        <ns0:f>AVERAGE('消融原始 0921'!D2580:D2609)</ns0:f>
        <ns0:v>0.9333333333333333</ns0:v>
      </ns0:c>
      <ns0:c r="J2609" s="114" t="n">
        <ns0:f>AVERAGE('消融原始 0921'!D2570:D2609)</ns0:f>
        <ns0:v>0.95</ns0:v>
      </ns0:c>
      <ns0:c r="K2609" s="114" t="n">
        <ns0:f>AVERAGE('消融原始 0921'!D2560:D2609)</ns0:f>
        <ns0:v>0.95</ns0:v>
      </ns0:c>
    </ns0:row>
    <ns0:row r="2610" ht="18" customHeight="1">
      <ns0:c r="A2610" s="109" t="str">
        <ns0:v>t3</ns0:v>
      </ns0:c>
      <ns0:c r="B2610" s="109" t="n">
        <ns0:v>392</ns0:v>
      </ns0:c>
      <ns0:c r="C2610" s="109" t="n">
        <ns0:f>'消融原始 0921'!B2610-'消融实验 0921'!$E$7+1</ns0:f>
        <ns0:v>247</ns0:v>
      </ns0:c>
      <ns0:c r="D2610" s="114" t="n">
        <ns0:f>AVERAGE('消融原始 0921'!D2606:D2610)</ns0:f>
        <ns0:v>0.95</ns0:v>
      </ns0:c>
      <ns0:c r="E2610" s="114" t="n">
        <ns0:f>AVERAGE('消融原始 0921'!D2601:D2610)</ns0:f>
        <ns0:v>0.975</ns0:v>
      </ns0:c>
      <ns0:c r="F2610" s="114" t="n">
        <ns0:f>AVERAGE('消融原始 0921'!D2596:D2610)</ns0:f>
        <ns0:v>0.9166666666666666</ns0:v>
      </ns0:c>
      <ns0:c r="G2610" s="114" t="n">
        <ns0:f>AVERAGE('消融原始 0921'!D2591:D2610)</ns0:f>
        <ns0:v>0.925</ns0:v>
      </ns0:c>
      <ns0:c r="H2610" s="114" t="n">
        <ns0:f>AVERAGE('消融原始 0921'!D2586:D2610)</ns0:f>
        <ns0:v>0.93</ns0:v>
      </ns0:c>
      <ns0:c r="I2610" s="114" t="n">
        <ns0:f>AVERAGE('消融原始 0921'!D2581:D2610)</ns0:f>
        <ns0:v>0.9333333333333333</ns0:v>
      </ns0:c>
      <ns0:c r="J2610" s="114" t="n">
        <ns0:f>AVERAGE('消融原始 0921'!D2571:D2610)</ns0:f>
        <ns0:v>0.95</ns0:v>
      </ns0:c>
      <ns0:c r="K2610" s="114" t="n">
        <ns0:f>AVERAGE('消融原始 0921'!D2561:D2610)</ns0:f>
        <ns0:v>0.95</ns0:v>
      </ns0:c>
    </ns0:row>
    <ns0:row r="2611" ht="18" customHeight="1">
      <ns0:c r="A2611" s="109" t="str">
        <ns0:v>t3</ns0:v>
      </ns0:c>
      <ns0:c r="B2611" s="109" t="n">
        <ns0:v>393</ns0:v>
      </ns0:c>
      <ns0:c r="C2611" s="109" t="n">
        <ns0:f>'消融原始 0921'!B2611-'消融实验 0921'!$E$7+1</ns0:f>
        <ns0:v>248</ns0:v>
      </ns0:c>
      <ns0:c r="D2611" s="114" t="n">
        <ns0:f>AVERAGE('消融原始 0921'!D2607:D2611)</ns0:f>
        <ns0:v>0.95</ns0:v>
      </ns0:c>
      <ns0:c r="E2611" s="114" t="n">
        <ns0:f>AVERAGE('消融原始 0921'!D2602:D2611)</ns0:f>
        <ns0:v>0.975</ns0:v>
      </ns0:c>
      <ns0:c r="F2611" s="114" t="n">
        <ns0:f>AVERAGE('消融原始 0921'!D2597:D2611)</ns0:f>
        <ns0:v>0.9333333333333333</ns0:v>
      </ns0:c>
      <ns0:c r="G2611" s="114" t="n">
        <ns0:f>AVERAGE('消融原始 0921'!D2592:D2611)</ns0:f>
        <ns0:v>0.925</ns0:v>
      </ns0:c>
      <ns0:c r="H2611" s="114" t="n">
        <ns0:f>AVERAGE('消融原始 0921'!D2587:D2611)</ns0:f>
        <ns0:v>0.93</ns0:v>
      </ns0:c>
      <ns0:c r="I2611" s="114" t="n">
        <ns0:f>AVERAGE('消融原始 0921'!D2582:D2611)</ns0:f>
        <ns0:v>0.9416666666666667</ns0:v>
      </ns0:c>
      <ns0:c r="J2611" s="114" t="n">
        <ns0:f>AVERAGE('消融原始 0921'!D2572:D2611)</ns0:f>
        <ns0:v>0.95</ns0:v>
      </ns0:c>
      <ns0:c r="K2611" s="114" t="n">
        <ns0:f>AVERAGE('消融原始 0921'!D2562:D2611)</ns0:f>
        <ns0:v>0.95</ns0:v>
      </ns0:c>
    </ns0:row>
    <ns0:row r="2612" ht="18" customHeight="1">
      <ns0:c r="A2612" s="109" t="str">
        <ns0:v>t3</ns0:v>
      </ns0:c>
      <ns0:c r="B2612" s="109" t="n">
        <ns0:v>394</ns0:v>
      </ns0:c>
      <ns0:c r="C2612" s="109" t="n">
        <ns0:f>'消融原始 0921'!B2612-'消融实验 0921'!$E$7+1</ns0:f>
        <ns0:v>249</ns0:v>
      </ns0:c>
      <ns0:c r="D2612" s="114" t="n">
        <ns0:f>AVERAGE('消融原始 0921'!D2608:D2612)</ns0:f>
        <ns0:v>0.95</ns0:v>
      </ns0:c>
      <ns0:c r="E2612" s="114" t="n">
        <ns0:f>AVERAGE('消融原始 0921'!D2603:D2612)</ns0:f>
        <ns0:v>0.975</ns0:v>
      </ns0:c>
      <ns0:c r="F2612" s="114" t="n">
        <ns0:f>AVERAGE('消融原始 0921'!D2598:D2612)</ns0:f>
        <ns0:v>0.9666666666666667</ns0:v>
      </ns0:c>
      <ns0:c r="G2612" s="114" t="n">
        <ns0:f>AVERAGE('消融原始 0921'!D2593:D2612)</ns0:f>
        <ns0:v>0.925</ns0:v>
      </ns0:c>
      <ns0:c r="H2612" s="114" t="n">
        <ns0:f>AVERAGE('消融原始 0921'!D2588:D2612)</ns0:f>
        <ns0:v>0.93</ns0:v>
      </ns0:c>
      <ns0:c r="I2612" s="114" t="n">
        <ns0:f>AVERAGE('消融原始 0921'!D2583:D2612)</ns0:f>
        <ns0:v>0.9416666666666667</ns0:v>
      </ns0:c>
      <ns0:c r="J2612" s="114" t="n">
        <ns0:f>AVERAGE('消融原始 0921'!D2573:D2612)</ns0:f>
        <ns0:v>0.95</ns0:v>
      </ns0:c>
      <ns0:c r="K2612" s="114" t="n">
        <ns0:f>AVERAGE('消融原始 0921'!D2563:D2612)</ns0:f>
        <ns0:v>0.95</ns0:v>
      </ns0:c>
    </ns0:row>
    <ns0:row r="2613" ht="18" customHeight="1">
      <ns0:c r="A2613" s="109" t="str">
        <ns0:v>t3</ns0:v>
      </ns0:c>
      <ns0:c r="B2613" s="109" t="n">
        <ns0:v>395</ns0:v>
      </ns0:c>
      <ns0:c r="C2613" s="109" t="n">
        <ns0:f>'消融原始 0921'!B2613-'消融实验 0921'!$E$7+1</ns0:f>
        <ns0:v>250</ns0:v>
      </ns0:c>
      <ns0:c r="D2613" s="114" t="n">
        <ns0:f>AVERAGE('消融原始 0921'!D2609:D2613)</ns0:f>
        <ns0:v>0.95</ns0:v>
      </ns0:c>
      <ns0:c r="E2613" s="114" t="n">
        <ns0:f>AVERAGE('消融原始 0921'!D2604:D2613)</ns0:f>
        <ns0:v>0.975</ns0:v>
      </ns0:c>
      <ns0:c r="F2613" s="114" t="n">
        <ns0:f>AVERAGE('消融原始 0921'!D2599:D2613)</ns0:f>
        <ns0:v>0.9666666666666667</ns0:v>
      </ns0:c>
      <ns0:c r="G2613" s="114" t="n">
        <ns0:f>AVERAGE('消融原始 0921'!D2594:D2613)</ns0:f>
        <ns0:v>0.925</ns0:v>
      </ns0:c>
      <ns0:c r="H2613" s="114" t="n">
        <ns0:f>AVERAGE('消融原始 0921'!D2589:D2613)</ns0:f>
        <ns0:v>0.93</ns0:v>
      </ns0:c>
      <ns0:c r="I2613" s="114" t="n">
        <ns0:f>AVERAGE('消融原始 0921'!D2584:D2613)</ns0:f>
        <ns0:v>0.9416666666666667</ns0:v>
      </ns0:c>
      <ns0:c r="J2613" s="114" t="n">
        <ns0:f>AVERAGE('消融原始 0921'!D2574:D2613)</ns0:f>
        <ns0:v>0.95</ns0:v>
      </ns0:c>
      <ns0:c r="K2613" s="114" t="n">
        <ns0:f>AVERAGE('消融原始 0921'!D2564:D2613)</ns0:f>
        <ns0:v>0.95</ns0:v>
      </ns0:c>
    </ns0:row>
    <ns0:row r="2614" ht="18" customHeight="1">
      <ns0:c r="A2614" s="109" t="str">
        <ns0:v>t3</ns0:v>
      </ns0:c>
      <ns0:c r="B2614" s="109" t="n">
        <ns0:v>396</ns0:v>
      </ns0:c>
      <ns0:c r="C2614" s="109" t="n">
        <ns0:f>'消融原始 0921'!B2614-'消融实验 0921'!$E$7+1</ns0:f>
        <ns0:v>251</ns0:v>
      </ns0:c>
      <ns0:c r="D2614" s="114" t="n">
        <ns0:f>AVERAGE('消融原始 0921'!D2610:D2614)</ns0:f>
        <ns0:v>1</ns0:v>
      </ns0:c>
      <ns0:c r="E2614" s="114" t="n">
        <ns0:f>AVERAGE('消融原始 0921'!D2605:D2614)</ns0:f>
        <ns0:v>0.975</ns0:v>
      </ns0:c>
      <ns0:c r="F2614" s="114" t="n">
        <ns0:f>AVERAGE('消融原始 0921'!D2600:D2614)</ns0:f>
        <ns0:v>0.9666666666666667</ns0:v>
      </ns0:c>
      <ns0:c r="G2614" s="114" t="n">
        <ns0:f>AVERAGE('消融原始 0921'!D2595:D2614)</ns0:f>
        <ns0:v>0.925</ns0:v>
      </ns0:c>
      <ns0:c r="H2614" s="114" t="n">
        <ns0:f>AVERAGE('消融原始 0921'!D2590:D2614)</ns0:f>
        <ns0:v>0.93</ns0:v>
      </ns0:c>
      <ns0:c r="I2614" s="114" t="n">
        <ns0:f>AVERAGE('消融原始 0921'!D2585:D2614)</ns0:f>
        <ns0:v>0.9416666666666667</ns0:v>
      </ns0:c>
      <ns0:c r="J2614" s="114" t="n">
        <ns0:f>AVERAGE('消融原始 0921'!D2575:D2614)</ns0:f>
        <ns0:v>0.95</ns0:v>
      </ns0:c>
      <ns0:c r="K2614" s="114" t="n">
        <ns0:f>AVERAGE('消融原始 0921'!D2565:D2614)</ns0:f>
        <ns0:v>0.95</ns0:v>
      </ns0:c>
    </ns0:row>
    <ns0:row r="2615" ht="18" customHeight="1">
      <ns0:c r="A2615" s="109" t="str">
        <ns0:v>t3</ns0:v>
      </ns0:c>
      <ns0:c r="B2615" s="109" t="n">
        <ns0:v>397</ns0:v>
      </ns0:c>
      <ns0:c r="C2615" s="109" t="n">
        <ns0:f>'消融原始 0921'!B2615-'消融实验 0921'!$E$7+1</ns0:f>
        <ns0:v>252</ns0:v>
      </ns0:c>
      <ns0:c r="D2615" s="114" t="n">
        <ns0:f>AVERAGE('消融原始 0921'!D2611:D2615)</ns0:f>
        <ns0:v>1</ns0:v>
      </ns0:c>
      <ns0:c r="E2615" s="114" t="n">
        <ns0:f>AVERAGE('消融原始 0921'!D2606:D2615)</ns0:f>
        <ns0:v>0.975</ns0:v>
      </ns0:c>
      <ns0:c r="F2615" s="114" t="n">
        <ns0:f>AVERAGE('消融原始 0921'!D2601:D2615)</ns0:f>
        <ns0:v>0.9833333333333333</ns0:v>
      </ns0:c>
      <ns0:c r="G2615" s="114" t="n">
        <ns0:f>AVERAGE('消融原始 0921'!D2596:D2615)</ns0:f>
        <ns0:v>0.9375</ns0:v>
      </ns0:c>
      <ns0:c r="H2615" s="114" t="n">
        <ns0:f>AVERAGE('消融原始 0921'!D2591:D2615)</ns0:f>
        <ns0:v>0.94</ns0:v>
      </ns0:c>
      <ns0:c r="I2615" s="114" t="n">
        <ns0:f>AVERAGE('消融原始 0921'!D2586:D2615)</ns0:f>
        <ns0:v>0.9416666666666667</ns0:v>
      </ns0:c>
      <ns0:c r="J2615" s="114" t="n">
        <ns0:f>AVERAGE('消融原始 0921'!D2576:D2615)</ns0:f>
        <ns0:v>0.95</ns0:v>
      </ns0:c>
      <ns0:c r="K2615" s="114" t="n">
        <ns0:f>AVERAGE('消融原始 0921'!D2566:D2615)</ns0:f>
        <ns0:v>0.955</ns0:v>
      </ns0:c>
    </ns0:row>
    <ns0:row r="2616" ht="18" customHeight="1">
      <ns0:c r="A2616" s="109" t="str">
        <ns0:v>t3</ns0:v>
      </ns0:c>
      <ns0:c r="B2616" s="109" t="n">
        <ns0:v>398</ns0:v>
      </ns0:c>
      <ns0:c r="C2616" s="109" t="n">
        <ns0:f>'消融原始 0921'!B2616-'消融实验 0921'!$E$7+1</ns0:f>
        <ns0:v>253</ns0:v>
      </ns0:c>
      <ns0:c r="D2616" s="114" t="n">
        <ns0:f>AVERAGE('消融原始 0921'!D2612:D2616)</ns0:f>
        <ns0:v>0.95</ns0:v>
      </ns0:c>
      <ns0:c r="E2616" s="114" t="n">
        <ns0:f>AVERAGE('消融原始 0921'!D2607:D2616)</ns0:f>
        <ns0:v>0.95</ns0:v>
      </ns0:c>
      <ns0:c r="F2616" s="114" t="n">
        <ns0:f>AVERAGE('消融原始 0921'!D2602:D2616)</ns0:f>
        <ns0:v>0.9666666666666667</ns0:v>
      </ns0:c>
      <ns0:c r="G2616" s="114" t="n">
        <ns0:f>AVERAGE('消融原始 0921'!D2597:D2616)</ns0:f>
        <ns0:v>0.9375</ns0:v>
      </ns0:c>
      <ns0:c r="H2616" s="114" t="n">
        <ns0:f>AVERAGE('消融原始 0921'!D2592:D2616)</ns0:f>
        <ns0:v>0.93</ns0:v>
      </ns0:c>
      <ns0:c r="I2616" s="114" t="n">
        <ns0:f>AVERAGE('消融原始 0921'!D2587:D2616)</ns0:f>
        <ns0:v>0.9333333333333333</ns0:v>
      </ns0:c>
      <ns0:c r="J2616" s="114" t="n">
        <ns0:f>AVERAGE('消融原始 0921'!D2577:D2616)</ns0:f>
        <ns0:v>0.94375</ns0:v>
      </ns0:c>
      <ns0:c r="K2616" s="114" t="n">
        <ns0:f>AVERAGE('消融原始 0921'!D2567:D2616)</ns0:f>
        <ns0:v>0.95</ns0:v>
      </ns0:c>
    </ns0:row>
    <ns0:row r="2617" ht="18" customHeight="1">
      <ns0:c r="A2617" s="109" t="str">
        <ns0:v>t3</ns0:v>
      </ns0:c>
      <ns0:c r="B2617" s="109" t="n">
        <ns0:v>399</ns0:v>
      </ns0:c>
      <ns0:c r="C2617" s="109" t="n">
        <ns0:f>'消融原始 0921'!B2617-'消融实验 0921'!$E$7+1</ns0:f>
        <ns0:v>254</ns0:v>
      </ns0:c>
      <ns0:c r="D2617" s="114" t="n">
        <ns0:f>AVERAGE('消融原始 0921'!D2613:D2617)</ns0:f>
        <ns0:v>0.9</ns0:v>
      </ns0:c>
      <ns0:c r="E2617" s="114" t="n">
        <ns0:f>AVERAGE('消融原始 0921'!D2608:D2617)</ns0:f>
        <ns0:v>0.925</ns0:v>
      </ns0:c>
      <ns0:c r="F2617" s="114" t="n">
        <ns0:f>AVERAGE('消融原始 0921'!D2603:D2617)</ns0:f>
        <ns0:v>0.95</ns0:v>
      </ns0:c>
      <ns0:c r="G2617" s="114" t="n">
        <ns0:f>AVERAGE('消融原始 0921'!D2598:D2617)</ns0:f>
        <ns0:v>0.95</ns0:v>
      </ns0:c>
      <ns0:c r="H2617" s="114" t="n">
        <ns0:f>AVERAGE('消融原始 0921'!D2593:D2617)</ns0:f>
        <ns0:v>0.92</ns0:v>
      </ns0:c>
      <ns0:c r="I2617" s="114" t="n">
        <ns0:f>AVERAGE('消融原始 0921'!D2588:D2617)</ns0:f>
        <ns0:v>0.925</ns0:v>
      </ns0:c>
      <ns0:c r="J2617" s="114" t="n">
        <ns0:f>AVERAGE('消融原始 0921'!D2578:D2617)</ns0:f>
        <ns0:v>0.9375</ns0:v>
      </ns0:c>
      <ns0:c r="K2617" s="114" t="n">
        <ns0:f>AVERAGE('消融原始 0921'!D2568:D2617)</ns0:f>
        <ns0:v>0.945</ns0:v>
      </ns0:c>
    </ns0:row>
    <ns0:row r="2618" ht="18" customHeight="1">
      <ns0:c r="A2618" s="109" t="str">
        <ns0:v>t3</ns0:v>
      </ns0:c>
      <ns0:c r="B2618" s="109" t="n">
        <ns0:v>400</ns0:v>
      </ns0:c>
      <ns0:c r="C2618" s="109" t="n">
        <ns0:f>'消融原始 0921'!B2618-'消融实验 0921'!$E$7+1</ns0:f>
        <ns0:v>255</ns0:v>
      </ns0:c>
      <ns0:c r="D2618" s="114" t="n">
        <ns0:f>AVERAGE('消融原始 0921'!D2614:D2618)</ns0:f>
        <ns0:v>0.9</ns0:v>
      </ns0:c>
      <ns0:c r="E2618" s="114" t="n">
        <ns0:f>AVERAGE('消融原始 0921'!D2609:D2618)</ns0:f>
        <ns0:v>0.925</ns0:v>
      </ns0:c>
      <ns0:c r="F2618" s="114" t="n">
        <ns0:f>AVERAGE('消融原始 0921'!D2604:D2618)</ns0:f>
        <ns0:v>0.95</ns0:v>
      </ns0:c>
      <ns0:c r="G2618" s="114" t="n">
        <ns0:f>AVERAGE('消融原始 0921'!D2599:D2618)</ns0:f>
        <ns0:v>0.95</ns0:v>
      </ns0:c>
      <ns0:c r="H2618" s="114" t="n">
        <ns0:f>AVERAGE('消融原始 0921'!D2594:D2618)</ns0:f>
        <ns0:v>0.92</ns0:v>
      </ns0:c>
      <ns0:c r="I2618" s="114" t="n">
        <ns0:f>AVERAGE('消融原始 0921'!D2589:D2618)</ns0:f>
        <ns0:v>0.925</ns0:v>
      </ns0:c>
      <ns0:c r="J2618" s="114" t="n">
        <ns0:f>AVERAGE('消融原始 0921'!D2579:D2618)</ns0:f>
        <ns0:v>0.9375</ns0:v>
      </ns0:c>
      <ns0:c r="K2618" s="114" t="n">
        <ns0:f>AVERAGE('消融原始 0921'!D2569:D2618)</ns0:f>
        <ns0:v>0.95</ns0:v>
      </ns0:c>
    </ns0:row>
    <ns0:row r="2619" ht="18" customHeight="1">
      <ns0:c r="A2619" s="109" t="str">
        <ns0:v>t3</ns0:v>
      </ns0:c>
      <ns0:c r="B2619" s="109" t="n">
        <ns0:v>401</ns0:v>
      </ns0:c>
      <ns0:c r="C2619" s="109" t="n">
        <ns0:f>'消融原始 0921'!B2619-'消融实验 0921'!$E$7+1</ns0:f>
        <ns0:v>256</ns0:v>
      </ns0:c>
      <ns0:c r="D2619" s="114" t="n">
        <ns0:f>AVERAGE('消融原始 0921'!D2615:D2619)</ns0:f>
        <ns0:v>0.9</ns0:v>
      </ns0:c>
      <ns0:c r="E2619" s="114" t="n">
        <ns0:f>AVERAGE('消融原始 0921'!D2610:D2619)</ns0:f>
        <ns0:v>0.95</ns0:v>
      </ns0:c>
      <ns0:c r="F2619" s="114" t="n">
        <ns0:f>AVERAGE('消融原始 0921'!D2605:D2619)</ns0:f>
        <ns0:v>0.95</ns0:v>
      </ns0:c>
      <ns0:c r="G2619" s="114" t="n">
        <ns0:f>AVERAGE('消融原始 0921'!D2600:D2619)</ns0:f>
        <ns0:v>0.95</ns0:v>
      </ns0:c>
      <ns0:c r="H2619" s="114" t="n">
        <ns0:f>AVERAGE('消融原始 0921'!D2595:D2619)</ns0:f>
        <ns0:v>0.92</ns0:v>
      </ns0:c>
      <ns0:c r="I2619" s="114" t="n">
        <ns0:f>AVERAGE('消融原始 0921'!D2590:D2619)</ns0:f>
        <ns0:v>0.925</ns0:v>
      </ns0:c>
      <ns0:c r="J2619" s="114" t="n">
        <ns0:f>AVERAGE('消融原始 0921'!D2580:D2619)</ns0:f>
        <ns0:v>0.9375</ns0:v>
      </ns0:c>
      <ns0:c r="K2619" s="114" t="n">
        <ns0:f>AVERAGE('消融原始 0921'!D2570:D2619)</ns0:f>
        <ns0:v>0.95</ns0:v>
      </ns0:c>
    </ns0:row>
    <ns0:row r="2620" ht="18" customHeight="1">
      <ns0:c r="A2620" s="109" t="str">
        <ns0:v>t3</ns0:v>
      </ns0:c>
      <ns0:c r="B2620" s="109" t="n">
        <ns0:v>402</ns0:v>
      </ns0:c>
      <ns0:c r="C2620" s="109" t="n">
        <ns0:f>'消融原始 0921'!B2620-'消融实验 0921'!$E$7+1</ns0:f>
        <ns0:v>257</ns0:v>
      </ns0:c>
      <ns0:c r="D2620" s="114" t="n">
        <ns0:f>AVERAGE('消融原始 0921'!D2616:D2620)</ns0:f>
        <ns0:v>0.9</ns0:v>
      </ns0:c>
      <ns0:c r="E2620" s="114" t="n">
        <ns0:f>AVERAGE('消融原始 0921'!D2611:D2620)</ns0:f>
        <ns0:v>0.95</ns0:v>
      </ns0:c>
      <ns0:c r="F2620" s="114" t="n">
        <ns0:f>AVERAGE('消融原始 0921'!D2606:D2620)</ns0:f>
        <ns0:v>0.95</ns0:v>
      </ns0:c>
      <ns0:c r="G2620" s="114" t="n">
        <ns0:f>AVERAGE('消融原始 0921'!D2601:D2620)</ns0:f>
        <ns0:v>0.9625</ns0:v>
      </ns0:c>
      <ns0:c r="H2620" s="114" t="n">
        <ns0:f>AVERAGE('消融原始 0921'!D2596:D2620)</ns0:f>
        <ns0:v>0.93</ns0:v>
      </ns0:c>
      <ns0:c r="I2620" s="114" t="n">
        <ns0:f>AVERAGE('消融原始 0921'!D2591:D2620)</ns0:f>
        <ns0:v>0.9333333333333333</ns0:v>
      </ns0:c>
      <ns0:c r="J2620" s="114" t="n">
        <ns0:f>AVERAGE('消融原始 0921'!D2581:D2620)</ns0:f>
        <ns0:v>0.9375</ns0:v>
      </ns0:c>
      <ns0:c r="K2620" s="114" t="n">
        <ns0:f>AVERAGE('消融原始 0921'!D2571:D2620)</ns0:f>
        <ns0:v>0.95</ns0:v>
      </ns0:c>
    </ns0:row>
    <ns0:row r="2621" ht="18" customHeight="1">
      <ns0:c r="A2621" s="109" t="str">
        <ns0:v>t3</ns0:v>
      </ns0:c>
      <ns0:c r="B2621" s="109" t="n">
        <ns0:v>403</ns0:v>
      </ns0:c>
      <ns0:c r="C2621" s="109" t="n">
        <ns0:f>'消融原始 0921'!B2621-'消融实验 0921'!$E$7+1</ns0:f>
        <ns0:v>258</ns0:v>
      </ns0:c>
      <ns0:c r="D2621" s="114" t="n">
        <ns0:f>AVERAGE('消融原始 0921'!D2617:D2621)</ns0:f>
        <ns0:v>0.95</ns0:v>
      </ns0:c>
      <ns0:c r="E2621" s="114" t="n">
        <ns0:f>AVERAGE('消融原始 0921'!D2612:D2621)</ns0:f>
        <ns0:v>0.95</ns0:v>
      </ns0:c>
      <ns0:c r="F2621" s="114" t="n">
        <ns0:f>AVERAGE('消融原始 0921'!D2607:D2621)</ns0:f>
        <ns0:v>0.95</ns0:v>
      </ns0:c>
      <ns0:c r="G2621" s="114" t="n">
        <ns0:f>AVERAGE('消融原始 0921'!D2602:D2621)</ns0:f>
        <ns0:v>0.9625</ns0:v>
      </ns0:c>
      <ns0:c r="H2621" s="114" t="n">
        <ns0:f>AVERAGE('消融原始 0921'!D2597:D2621)</ns0:f>
        <ns0:v>0.94</ns0:v>
      </ns0:c>
      <ns0:c r="I2621" s="114" t="n">
        <ns0:f>AVERAGE('消融原始 0921'!D2592:D2621)</ns0:f>
        <ns0:v>0.9333333333333333</ns0:v>
      </ns0:c>
      <ns0:c r="J2621" s="114" t="n">
        <ns0:f>AVERAGE('消融原始 0921'!D2582:D2621)</ns0:f>
        <ns0:v>0.94375</ns0:v>
      </ns0:c>
      <ns0:c r="K2621" s="114" t="n">
        <ns0:f>AVERAGE('消融原始 0921'!D2572:D2621)</ns0:f>
        <ns0:v>0.95</ns0:v>
      </ns0:c>
    </ns0:row>
    <ns0:row r="2622" ht="18" customHeight="1">
      <ns0:c r="A2622" s="109" t="str">
        <ns0:v>t3</ns0:v>
      </ns0:c>
      <ns0:c r="B2622" s="109" t="n">
        <ns0:v>404</ns0:v>
      </ns0:c>
      <ns0:c r="C2622" s="109" t="n">
        <ns0:f>'消融原始 0921'!B2622-'消融实验 0921'!$E$7+1</ns0:f>
        <ns0:v>259</ns0:v>
      </ns0:c>
      <ns0:c r="D2622" s="114" t="n">
        <ns0:f>AVERAGE('消融原始 0921'!D2618:D2622)</ns0:f>
        <ns0:v>1</ns0:v>
      </ns0:c>
      <ns0:c r="E2622" s="114" t="n">
        <ns0:f>AVERAGE('消融原始 0921'!D2613:D2622)</ns0:f>
        <ns0:v>0.95</ns0:v>
      </ns0:c>
      <ns0:c r="F2622" s="114" t="n">
        <ns0:f>AVERAGE('消融原始 0921'!D2608:D2622)</ns0:f>
        <ns0:v>0.95</ns0:v>
      </ns0:c>
      <ns0:c r="G2622" s="114" t="n">
        <ns0:f>AVERAGE('消融原始 0921'!D2603:D2622)</ns0:f>
        <ns0:v>0.9625</ns0:v>
      </ns0:c>
      <ns0:c r="H2622" s="114" t="n">
        <ns0:f>AVERAGE('消融原始 0921'!D2598:D2622)</ns0:f>
        <ns0:v>0.96</ns0:v>
      </ns0:c>
      <ns0:c r="I2622" s="114" t="n">
        <ns0:f>AVERAGE('消融原始 0921'!D2593:D2622)</ns0:f>
        <ns0:v>0.9333333333333333</ns0:v>
      </ns0:c>
      <ns0:c r="J2622" s="114" t="n">
        <ns0:f>AVERAGE('消融原始 0921'!D2583:D2622)</ns0:f>
        <ns0:v>0.94375</ns0:v>
      </ns0:c>
      <ns0:c r="K2622" s="114" t="n">
        <ns0:f>AVERAGE('消融原始 0921'!D2573:D2622)</ns0:f>
        <ns0:v>0.95</ns0:v>
      </ns0:c>
    </ns0:row>
    <ns0:row r="2623" ht="18" customHeight="1">
      <ns0:c r="A2623" s="109" t="str">
        <ns0:v>t3</ns0:v>
      </ns0:c>
      <ns0:c r="B2623" s="109" t="n">
        <ns0:v>405</ns0:v>
      </ns0:c>
      <ns0:c r="C2623" s="109" t="n">
        <ns0:f>'消融原始 0921'!B2623-'消融实验 0921'!$E$7+1</ns0:f>
        <ns0:v>260</ns0:v>
      </ns0:c>
      <ns0:c r="D2623" s="114" t="n">
        <ns0:f>AVERAGE('消融原始 0921'!D2619:D2623)</ns0:f>
        <ns0:v>1</ns0:v>
      </ns0:c>
      <ns0:c r="E2623" s="114" t="n">
        <ns0:f>AVERAGE('消融原始 0921'!D2614:D2623)</ns0:f>
        <ns0:v>0.95</ns0:v>
      </ns0:c>
      <ns0:c r="F2623" s="114" t="n">
        <ns0:f>AVERAGE('消融原始 0921'!D2609:D2623)</ns0:f>
        <ns0:v>0.95</ns0:v>
      </ns0:c>
      <ns0:c r="G2623" s="114" t="n">
        <ns0:f>AVERAGE('消融原始 0921'!D2604:D2623)</ns0:f>
        <ns0:v>0.9625</ns0:v>
      </ns0:c>
      <ns0:c r="H2623" s="114" t="n">
        <ns0:f>AVERAGE('消融原始 0921'!D2599:D2623)</ns0:f>
        <ns0:v>0.96</ns0:v>
      </ns0:c>
      <ns0:c r="I2623" s="114" t="n">
        <ns0:f>AVERAGE('消融原始 0921'!D2594:D2623)</ns0:f>
        <ns0:v>0.9333333333333333</ns0:v>
      </ns0:c>
      <ns0:c r="J2623" s="114" t="n">
        <ns0:f>AVERAGE('消融原始 0921'!D2584:D2623)</ns0:f>
        <ns0:v>0.94375</ns0:v>
      </ns0:c>
      <ns0:c r="K2623" s="114" t="n">
        <ns0:f>AVERAGE('消融原始 0921'!D2574:D2623)</ns0:f>
        <ns0:v>0.95</ns0:v>
      </ns0:c>
    </ns0:row>
    <ns0:row r="2624" ht="18" customHeight="1">
      <ns0:c r="A2624" s="109" t="str">
        <ns0:v>t3</ns0:v>
      </ns0:c>
      <ns0:c r="B2624" s="109" t="n">
        <ns0:v>406</ns0:v>
      </ns0:c>
      <ns0:c r="C2624" s="109" t="n">
        <ns0:f>'消融原始 0921'!B2624-'消融实验 0921'!$E$7+1</ns0:f>
        <ns0:v>261</ns0:v>
      </ns0:c>
      <ns0:c r="D2624" s="114" t="n">
        <ns0:f>AVERAGE('消融原始 0921'!D2620:D2624)</ns0:f>
        <ns0:v>1</ns0:v>
      </ns0:c>
      <ns0:c r="E2624" s="114" t="n">
        <ns0:f>AVERAGE('消融原始 0921'!D2615:D2624)</ns0:f>
        <ns0:v>0.95</ns0:v>
      </ns0:c>
      <ns0:c r="F2624" s="114" t="n">
        <ns0:f>AVERAGE('消融原始 0921'!D2610:D2624)</ns0:f>
        <ns0:v>0.9666666666666667</ns0:v>
      </ns0:c>
      <ns0:c r="G2624" s="114" t="n">
        <ns0:f>AVERAGE('消融原始 0921'!D2605:D2624)</ns0:f>
        <ns0:v>0.9625</ns0:v>
      </ns0:c>
      <ns0:c r="H2624" s="114" t="n">
        <ns0:f>AVERAGE('消融原始 0921'!D2600:D2624)</ns0:f>
        <ns0:v>0.96</ns0:v>
      </ns0:c>
      <ns0:c r="I2624" s="114" t="n">
        <ns0:f>AVERAGE('消融原始 0921'!D2595:D2624)</ns0:f>
        <ns0:v>0.9333333333333333</ns0:v>
      </ns0:c>
      <ns0:c r="J2624" s="114" t="n">
        <ns0:f>AVERAGE('消融原始 0921'!D2585:D2624)</ns0:f>
        <ns0:v>0.94375</ns0:v>
      </ns0:c>
      <ns0:c r="K2624" s="114" t="n">
        <ns0:f>AVERAGE('消融原始 0921'!D2575:D2624)</ns0:f>
        <ns0:v>0.95</ns0:v>
      </ns0:c>
    </ns0:row>
    <ns0:row r="2625" ht="18" customHeight="1">
      <ns0:c r="A2625" s="109" t="str">
        <ns0:v>t3</ns0:v>
      </ns0:c>
      <ns0:c r="B2625" s="109" t="n">
        <ns0:v>407</ns0:v>
      </ns0:c>
      <ns0:c r="C2625" s="109" t="n">
        <ns0:f>'消融原始 0921'!B2625-'消融实验 0921'!$E$7+1</ns0:f>
        <ns0:v>262</ns0:v>
      </ns0:c>
      <ns0:c r="D2625" s="114" t="n">
        <ns0:f>AVERAGE('消融原始 0921'!D2621:D2625)</ns0:f>
        <ns0:v>1</ns0:v>
      </ns0:c>
      <ns0:c r="E2625" s="114" t="n">
        <ns0:f>AVERAGE('消融原始 0921'!D2616:D2625)</ns0:f>
        <ns0:v>0.95</ns0:v>
      </ns0:c>
      <ns0:c r="F2625" s="114" t="n">
        <ns0:f>AVERAGE('消融原始 0921'!D2611:D2625)</ns0:f>
        <ns0:v>0.9666666666666667</ns0:v>
      </ns0:c>
      <ns0:c r="G2625" s="114" t="n">
        <ns0:f>AVERAGE('消融原始 0921'!D2606:D2625)</ns0:f>
        <ns0:v>0.9625</ns0:v>
      </ns0:c>
      <ns0:c r="H2625" s="114" t="n">
        <ns0:f>AVERAGE('消融原始 0921'!D2601:D2625)</ns0:f>
        <ns0:v>0.97</ns0:v>
      </ns0:c>
      <ns0:c r="I2625" s="114" t="n">
        <ns0:f>AVERAGE('消融原始 0921'!D2596:D2625)</ns0:f>
        <ns0:v>0.9416666666666667</ns0:v>
      </ns0:c>
      <ns0:c r="J2625" s="114" t="n">
        <ns0:f>AVERAGE('消融原始 0921'!D2586:D2625)</ns0:f>
        <ns0:v>0.94375</ns0:v>
      </ns0:c>
      <ns0:c r="K2625" s="114" t="n">
        <ns0:f>AVERAGE('消融原始 0921'!D2576:D2625)</ns0:f>
        <ns0:v>0.95</ns0:v>
      </ns0:c>
    </ns0:row>
    <ns0:row r="2626" ht="18" customHeight="1">
      <ns0:c r="A2626" s="109" t="str">
        <ns0:v>t3</ns0:v>
      </ns0:c>
      <ns0:c r="B2626" s="109" t="n">
        <ns0:v>408</ns0:v>
      </ns0:c>
      <ns0:c r="C2626" s="109" t="n">
        <ns0:f>'消融原始 0921'!B2626-'消融实验 0921'!$E$7+1</ns0:f>
        <ns0:v>263</ns0:v>
      </ns0:c>
      <ns0:c r="D2626" s="114" t="n">
        <ns0:f>AVERAGE('消融原始 0921'!D2622:D2626)</ns0:f>
        <ns0:v>1</ns0:v>
      </ns0:c>
      <ns0:c r="E2626" s="114" t="n">
        <ns0:f>AVERAGE('消融原始 0921'!D2617:D2626)</ns0:f>
        <ns0:v>0.975</ns0:v>
      </ns0:c>
      <ns0:c r="F2626" s="114" t="n">
        <ns0:f>AVERAGE('消融原始 0921'!D2612:D2626)</ns0:f>
        <ns0:v>0.9666666666666667</ns0:v>
      </ns0:c>
      <ns0:c r="G2626" s="114" t="n">
        <ns0:f>AVERAGE('消融原始 0921'!D2607:D2626)</ns0:f>
        <ns0:v>0.9625</ns0:v>
      </ns0:c>
      <ns0:c r="H2626" s="114" t="n">
        <ns0:f>AVERAGE('消融原始 0921'!D2602:D2626)</ns0:f>
        <ns0:v>0.97</ns0:v>
      </ns0:c>
      <ns0:c r="I2626" s="114" t="n">
        <ns0:f>AVERAGE('消融原始 0921'!D2597:D2626)</ns0:f>
        <ns0:v>0.95</ns0:v>
      </ns0:c>
      <ns0:c r="J2626" s="114" t="n">
        <ns0:f>AVERAGE('消融原始 0921'!D2587:D2626)</ns0:f>
        <ns0:v>0.94375</ns0:v>
      </ns0:c>
      <ns0:c r="K2626" s="114" t="n">
        <ns0:f>AVERAGE('消融原始 0921'!D2577:D2626)</ns0:f>
        <ns0:v>0.95</ns0:v>
      </ns0:c>
    </ns0:row>
    <ns0:row r="2627" ht="18" customHeight="1">
      <ns0:c r="A2627" s="109" t="str">
        <ns0:v>t3</ns0:v>
      </ns0:c>
      <ns0:c r="B2627" s="109" t="n">
        <ns0:v>409</ns0:v>
      </ns0:c>
      <ns0:c r="C2627" s="109" t="n">
        <ns0:f>'消融原始 0921'!B2627-'消融实验 0921'!$E$7+1</ns0:f>
        <ns0:v>264</ns0:v>
      </ns0:c>
      <ns0:c r="D2627" s="114" t="n">
        <ns0:f>AVERAGE('消融原始 0921'!D2623:D2627)</ns0:f>
        <ns0:v>1</ns0:v>
      </ns0:c>
      <ns0:c r="E2627" s="114" t="n">
        <ns0:f>AVERAGE('消融原始 0921'!D2618:D2627)</ns0:f>
        <ns0:v>1</ns0:v>
      </ns0:c>
      <ns0:c r="F2627" s="114" t="n">
        <ns0:f>AVERAGE('消融原始 0921'!D2613:D2627)</ns0:f>
        <ns0:v>0.9666666666666667</ns0:v>
      </ns0:c>
      <ns0:c r="G2627" s="114" t="n">
        <ns0:f>AVERAGE('消融原始 0921'!D2608:D2627)</ns0:f>
        <ns0:v>0.9625</ns0:v>
      </ns0:c>
      <ns0:c r="H2627" s="114" t="n">
        <ns0:f>AVERAGE('消融原始 0921'!D2603:D2627)</ns0:f>
        <ns0:v>0.97</ns0:v>
      </ns0:c>
      <ns0:c r="I2627" s="114" t="n">
        <ns0:f>AVERAGE('消融原始 0921'!D2598:D2627)</ns0:f>
        <ns0:v>0.9666666666666667</ns0:v>
      </ns0:c>
      <ns0:c r="J2627" s="114" t="n">
        <ns0:f>AVERAGE('消融原始 0921'!D2588:D2627)</ns0:f>
        <ns0:v>0.94375</ns0:v>
      </ns0:c>
      <ns0:c r="K2627" s="114" t="n">
        <ns0:f>AVERAGE('消融原始 0921'!D2578:D2627)</ns0:f>
        <ns0:v>0.95</ns0:v>
      </ns0:c>
    </ns0:row>
    <ns0:row r="2628" ht="18" customHeight="1">
      <ns0:c r="A2628" s="109" t="str">
        <ns0:v>t3</ns0:v>
      </ns0:c>
      <ns0:c r="B2628" s="109" t="n">
        <ns0:v>410</ns0:v>
      </ns0:c>
      <ns0:c r="C2628" s="109" t="n">
        <ns0:f>'消融原始 0921'!B2628-'消融实验 0921'!$E$7+1</ns0:f>
        <ns0:v>265</ns0:v>
      </ns0:c>
      <ns0:c r="D2628" s="114" t="n">
        <ns0:f>AVERAGE('消融原始 0921'!D2624:D2628)</ns0:f>
        <ns0:v>1</ns0:v>
      </ns0:c>
      <ns0:c r="E2628" s="114" t="n">
        <ns0:f>AVERAGE('消融原始 0921'!D2619:D2628)</ns0:f>
        <ns0:v>1</ns0:v>
      </ns0:c>
      <ns0:c r="F2628" s="114" t="n">
        <ns0:f>AVERAGE('消融原始 0921'!D2614:D2628)</ns0:f>
        <ns0:v>0.9666666666666667</ns0:v>
      </ns0:c>
      <ns0:c r="G2628" s="114" t="n">
        <ns0:f>AVERAGE('消融原始 0921'!D2609:D2628)</ns0:f>
        <ns0:v>0.9625</ns0:v>
      </ns0:c>
      <ns0:c r="H2628" s="114" t="n">
        <ns0:f>AVERAGE('消融原始 0921'!D2604:D2628)</ns0:f>
        <ns0:v>0.97</ns0:v>
      </ns0:c>
      <ns0:c r="I2628" s="114" t="n">
        <ns0:f>AVERAGE('消融原始 0921'!D2599:D2628)</ns0:f>
        <ns0:v>0.9666666666666667</ns0:v>
      </ns0:c>
      <ns0:c r="J2628" s="114" t="n">
        <ns0:f>AVERAGE('消融原始 0921'!D2589:D2628)</ns0:f>
        <ns0:v>0.94375</ns0:v>
      </ns0:c>
      <ns0:c r="K2628" s="114" t="n">
        <ns0:f>AVERAGE('消融原始 0921'!D2579:D2628)</ns0:f>
        <ns0:v>0.95</ns0:v>
      </ns0:c>
    </ns0:row>
    <ns0:row r="2629" ht="18" customHeight="1">
      <ns0:c r="A2629" s="109" t="str">
        <ns0:v>t3</ns0:v>
      </ns0:c>
      <ns0:c r="B2629" s="109" t="n">
        <ns0:v>411</ns0:v>
      </ns0:c>
      <ns0:c r="C2629" s="109" t="n">
        <ns0:f>'消融原始 0921'!B2629-'消融实验 0921'!$E$7+1</ns0:f>
        <ns0:v>266</ns0:v>
      </ns0:c>
      <ns0:c r="D2629" s="114" t="n">
        <ns0:f>AVERAGE('消融原始 0921'!D2625:D2629)</ns0:f>
        <ns0:v>1</ns0:v>
      </ns0:c>
      <ns0:c r="E2629" s="114" t="n">
        <ns0:f>AVERAGE('消融原始 0921'!D2620:D2629)</ns0:f>
        <ns0:v>1</ns0:v>
      </ns0:c>
      <ns0:c r="F2629" s="114" t="n">
        <ns0:f>AVERAGE('消融原始 0921'!D2615:D2629)</ns0:f>
        <ns0:v>0.9666666666666667</ns0:v>
      </ns0:c>
      <ns0:c r="G2629" s="114" t="n">
        <ns0:f>AVERAGE('消融原始 0921'!D2610:D2629)</ns0:f>
        <ns0:v>0.975</ns0:v>
      </ns0:c>
      <ns0:c r="H2629" s="114" t="n">
        <ns0:f>AVERAGE('消融原始 0921'!D2605:D2629)</ns0:f>
        <ns0:v>0.97</ns0:v>
      </ns0:c>
      <ns0:c r="I2629" s="114" t="n">
        <ns0:f>AVERAGE('消融原始 0921'!D2600:D2629)</ns0:f>
        <ns0:v>0.9666666666666667</ns0:v>
      </ns0:c>
      <ns0:c r="J2629" s="114" t="n">
        <ns0:f>AVERAGE('消融原始 0921'!D2590:D2629)</ns0:f>
        <ns0:v>0.94375</ns0:v>
      </ns0:c>
      <ns0:c r="K2629" s="114" t="n">
        <ns0:f>AVERAGE('消融原始 0921'!D2580:D2629)</ns0:f>
        <ns0:v>0.95</ns0:v>
      </ns0:c>
    </ns0:row>
    <ns0:row r="2630" ht="18" customHeight="1">
      <ns0:c r="A2630" s="109" t="str">
        <ns0:v>t3</ns0:v>
      </ns0:c>
      <ns0:c r="B2630" s="109" t="n">
        <ns0:v>412</ns0:v>
      </ns0:c>
      <ns0:c r="C2630" s="109" t="n">
        <ns0:f>'消融原始 0921'!B2630-'消融实验 0921'!$E$7+1</ns0:f>
        <ns0:v>267</ns0:v>
      </ns0:c>
      <ns0:c r="D2630" s="114" t="n">
        <ns0:f>AVERAGE('消融原始 0921'!D2626:D2630)</ns0:f>
        <ns0:v>1</ns0:v>
      </ns0:c>
      <ns0:c r="E2630" s="114" t="n">
        <ns0:f>AVERAGE('消融原始 0921'!D2621:D2630)</ns0:f>
        <ns0:v>1</ns0:v>
      </ns0:c>
      <ns0:c r="F2630" s="114" t="n">
        <ns0:f>AVERAGE('消融原始 0921'!D2616:D2630)</ns0:f>
        <ns0:v>0.9666666666666667</ns0:v>
      </ns0:c>
      <ns0:c r="G2630" s="114" t="n">
        <ns0:f>AVERAGE('消融原始 0921'!D2611:D2630)</ns0:f>
        <ns0:v>0.975</ns0:v>
      </ns0:c>
      <ns0:c r="H2630" s="114" t="n">
        <ns0:f>AVERAGE('消融原始 0921'!D2606:D2630)</ns0:f>
        <ns0:v>0.97</ns0:v>
      </ns0:c>
      <ns0:c r="I2630" s="114" t="n">
        <ns0:f>AVERAGE('消融原始 0921'!D2601:D2630)</ns0:f>
        <ns0:v>0.975</ns0:v>
      </ns0:c>
      <ns0:c r="J2630" s="114" t="n">
        <ns0:f>AVERAGE('消融原始 0921'!D2591:D2630)</ns0:f>
        <ns0:v>0.95</ns0:v>
      </ns0:c>
      <ns0:c r="K2630" s="114" t="n">
        <ns0:f>AVERAGE('消融原始 0921'!D2581:D2630)</ns0:f>
        <ns0:v>0.95</ns0:v>
      </ns0:c>
    </ns0:row>
    <ns0:row r="2631" ht="18" customHeight="1">
      <ns0:c r="A2631" s="109" t="str">
        <ns0:v>t3</ns0:v>
      </ns0:c>
      <ns0:c r="B2631" s="109" t="n">
        <ns0:v>413</ns0:v>
      </ns0:c>
      <ns0:c r="C2631" s="109" t="n">
        <ns0:f>'消融原始 0921'!B2631-'消融实验 0921'!$E$7+1</ns0:f>
        <ns0:v>268</ns0:v>
      </ns0:c>
      <ns0:c r="D2631" s="114" t="n">
        <ns0:f>AVERAGE('消融原始 0921'!D2627:D2631)</ns0:f>
        <ns0:v>1</ns0:v>
      </ns0:c>
      <ns0:c r="E2631" s="114" t="n">
        <ns0:f>AVERAGE('消融原始 0921'!D2622:D2631)</ns0:f>
        <ns0:v>1</ns0:v>
      </ns0:c>
      <ns0:c r="F2631" s="114" t="n">
        <ns0:f>AVERAGE('消融原始 0921'!D2617:D2631)</ns0:f>
        <ns0:v>0.9833333333333333</ns0:v>
      </ns0:c>
      <ns0:c r="G2631" s="114" t="n">
        <ns0:f>AVERAGE('消融原始 0921'!D2612:D2631)</ns0:f>
        <ns0:v>0.975</ns0:v>
      </ns0:c>
      <ns0:c r="H2631" s="114" t="n">
        <ns0:f>AVERAGE('消融原始 0921'!D2607:D2631)</ns0:f>
        <ns0:v>0.97</ns0:v>
      </ns0:c>
      <ns0:c r="I2631" s="114" t="n">
        <ns0:f>AVERAGE('消融原始 0921'!D2602:D2631)</ns0:f>
        <ns0:v>0.975</ns0:v>
      </ns0:c>
      <ns0:c r="J2631" s="114" t="n">
        <ns0:f>AVERAGE('消融原始 0921'!D2592:D2631)</ns0:f>
        <ns0:v>0.95</ns0:v>
      </ns0:c>
      <ns0:c r="K2631" s="114" t="n">
        <ns0:f>AVERAGE('消融原始 0921'!D2582:D2631)</ns0:f>
        <ns0:v>0.955</ns0:v>
      </ns0:c>
    </ns0:row>
    <ns0:row r="2632" ht="18" customHeight="1">
      <ns0:c r="A2632" s="109" t="str">
        <ns0:v>t3</ns0:v>
      </ns0:c>
      <ns0:c r="B2632" s="109" t="n">
        <ns0:v>414</ns0:v>
      </ns0:c>
      <ns0:c r="C2632" s="109" t="n">
        <ns0:f>'消融原始 0921'!B2632-'消融实验 0921'!$E$7+1</ns0:f>
        <ns0:v>269</ns0:v>
      </ns0:c>
      <ns0:c r="D2632" s="114" t="n">
        <ns0:f>AVERAGE('消融原始 0921'!D2628:D2632)</ns0:f>
        <ns0:v>1</ns0:v>
      </ns0:c>
      <ns0:c r="E2632" s="114" t="n">
        <ns0:f>AVERAGE('消融原始 0921'!D2623:D2632)</ns0:f>
        <ns0:v>1</ns0:v>
      </ns0:c>
      <ns0:c r="F2632" s="114" t="n">
        <ns0:f>AVERAGE('消融原始 0921'!D2618:D2632)</ns0:f>
        <ns0:v>1</ns0:v>
      </ns0:c>
      <ns0:c r="G2632" s="114" t="n">
        <ns0:f>AVERAGE('消融原始 0921'!D2613:D2632)</ns0:f>
        <ns0:v>0.975</ns0:v>
      </ns0:c>
      <ns0:c r="H2632" s="114" t="n">
        <ns0:f>AVERAGE('消融原始 0921'!D2608:D2632)</ns0:f>
        <ns0:v>0.97</ns0:v>
      </ns0:c>
      <ns0:c r="I2632" s="114" t="n">
        <ns0:f>AVERAGE('消融原始 0921'!D2603:D2632)</ns0:f>
        <ns0:v>0.975</ns0:v>
      </ns0:c>
      <ns0:c r="J2632" s="114" t="n">
        <ns0:f>AVERAGE('消融原始 0921'!D2593:D2632)</ns0:f>
        <ns0:v>0.95</ns0:v>
      </ns0:c>
      <ns0:c r="K2632" s="114" t="n">
        <ns0:f>AVERAGE('消融原始 0921'!D2583:D2632)</ns0:f>
        <ns0:v>0.955</ns0:v>
      </ns0:c>
    </ns0:row>
    <ns0:row r="2633" ht="18" customHeight="1">
      <ns0:c r="A2633" s="109" t="str">
        <ns0:v>t3</ns0:v>
      </ns0:c>
      <ns0:c r="B2633" s="109" t="n">
        <ns0:v>415</ns0:v>
      </ns0:c>
      <ns0:c r="C2633" s="109" t="n">
        <ns0:f>'消融原始 0921'!B2633-'消融实验 0921'!$E$7+1</ns0:f>
        <ns0:v>270</ns0:v>
      </ns0:c>
      <ns0:c r="D2633" s="114" t="n">
        <ns0:f>AVERAGE('消融原始 0921'!D2629:D2633)</ns0:f>
        <ns0:v>1</ns0:v>
      </ns0:c>
      <ns0:c r="E2633" s="114" t="n">
        <ns0:f>AVERAGE('消融原始 0921'!D2624:D2633)</ns0:f>
        <ns0:v>1</ns0:v>
      </ns0:c>
      <ns0:c r="F2633" s="114" t="n">
        <ns0:f>AVERAGE('消融原始 0921'!D2619:D2633)</ns0:f>
        <ns0:v>1</ns0:v>
      </ns0:c>
      <ns0:c r="G2633" s="114" t="n">
        <ns0:f>AVERAGE('消融原始 0921'!D2614:D2633)</ns0:f>
        <ns0:v>0.975</ns0:v>
      </ns0:c>
      <ns0:c r="H2633" s="114" t="n">
        <ns0:f>AVERAGE('消融原始 0921'!D2609:D2633)</ns0:f>
        <ns0:v>0.97</ns0:v>
      </ns0:c>
      <ns0:c r="I2633" s="114" t="n">
        <ns0:f>AVERAGE('消融原始 0921'!D2604:D2633)</ns0:f>
        <ns0:v>0.975</ns0:v>
      </ns0:c>
      <ns0:c r="J2633" s="114" t="n">
        <ns0:f>AVERAGE('消融原始 0921'!D2594:D2633)</ns0:f>
        <ns0:v>0.95</ns0:v>
      </ns0:c>
      <ns0:c r="K2633" s="114" t="n">
        <ns0:f>AVERAGE('消融原始 0921'!D2584:D2633)</ns0:f>
        <ns0:v>0.955</ns0:v>
      </ns0:c>
    </ns0:row>
    <ns0:row r="2634" ht="18" customHeight="1">
      <ns0:c r="A2634" s="109" t="str">
        <ns0:v>t3</ns0:v>
      </ns0:c>
      <ns0:c r="B2634" s="109" t="n">
        <ns0:v>416</ns0:v>
      </ns0:c>
      <ns0:c r="C2634" s="109" t="n">
        <ns0:f>'消融原始 0921'!B2634-'消融实验 0921'!$E$7+1</ns0:f>
        <ns0:v>271</ns0:v>
      </ns0:c>
      <ns0:c r="D2634" s="114" t="n">
        <ns0:f>AVERAGE('消融原始 0921'!D2630:D2634)</ns0:f>
        <ns0:v>1</ns0:v>
      </ns0:c>
      <ns0:c r="E2634" s="114" t="n">
        <ns0:f>AVERAGE('消融原始 0921'!D2625:D2634)</ns0:f>
        <ns0:v>1</ns0:v>
      </ns0:c>
      <ns0:c r="F2634" s="114" t="n">
        <ns0:f>AVERAGE('消融原始 0921'!D2620:D2634)</ns0:f>
        <ns0:v>1</ns0:v>
      </ns0:c>
      <ns0:c r="G2634" s="114" t="n">
        <ns0:f>AVERAGE('消融原始 0921'!D2615:D2634)</ns0:f>
        <ns0:v>0.975</ns0:v>
      </ns0:c>
      <ns0:c r="H2634" s="114" t="n">
        <ns0:f>AVERAGE('消融原始 0921'!D2610:D2634)</ns0:f>
        <ns0:v>0.98</ns0:v>
      </ns0:c>
      <ns0:c r="I2634" s="114" t="n">
        <ns0:f>AVERAGE('消融原始 0921'!D2605:D2634)</ns0:f>
        <ns0:v>0.975</ns0:v>
      </ns0:c>
      <ns0:c r="J2634" s="114" t="n">
        <ns0:f>AVERAGE('消融原始 0921'!D2595:D2634)</ns0:f>
        <ns0:v>0.95</ns0:v>
      </ns0:c>
      <ns0:c r="K2634" s="114" t="n">
        <ns0:f>AVERAGE('消融原始 0921'!D2585:D2634)</ns0:f>
        <ns0:v>0.955</ns0:v>
      </ns0:c>
    </ns0:row>
    <ns0:row r="2635" ht="18" customHeight="1">
      <ns0:c r="A2635" s="109" t="str">
        <ns0:v>t3</ns0:v>
      </ns0:c>
      <ns0:c r="B2635" s="109" t="n">
        <ns0:v>417</ns0:v>
      </ns0:c>
      <ns0:c r="C2635" s="109" t="n">
        <ns0:f>'消融原始 0921'!B2635-'消融实验 0921'!$E$7+1</ns0:f>
        <ns0:v>272</ns0:v>
      </ns0:c>
      <ns0:c r="D2635" s="114" t="n">
        <ns0:f>AVERAGE('消融原始 0921'!D2631:D2635)</ns0:f>
        <ns0:v>1</ns0:v>
      </ns0:c>
      <ns0:c r="E2635" s="114" t="n">
        <ns0:f>AVERAGE('消融原始 0921'!D2626:D2635)</ns0:f>
        <ns0:v>1</ns0:v>
      </ns0:c>
      <ns0:c r="F2635" s="114" t="n">
        <ns0:f>AVERAGE('消融原始 0921'!D2621:D2635)</ns0:f>
        <ns0:v>1</ns0:v>
      </ns0:c>
      <ns0:c r="G2635" s="114" t="n">
        <ns0:f>AVERAGE('消融原始 0921'!D2616:D2635)</ns0:f>
        <ns0:v>0.975</ns0:v>
      </ns0:c>
      <ns0:c r="H2635" s="114" t="n">
        <ns0:f>AVERAGE('消融原始 0921'!D2611:D2635)</ns0:f>
        <ns0:v>0.98</ns0:v>
      </ns0:c>
      <ns0:c r="I2635" s="114" t="n">
        <ns0:f>AVERAGE('消融原始 0921'!D2606:D2635)</ns0:f>
        <ns0:v>0.975</ns0:v>
      </ns0:c>
      <ns0:c r="J2635" s="114" t="n">
        <ns0:f>AVERAGE('消融原始 0921'!D2596:D2635)</ns0:f>
        <ns0:v>0.95625</ns0:v>
      </ns0:c>
      <ns0:c r="K2635" s="114" t="n">
        <ns0:f>AVERAGE('消融原始 0921'!D2586:D2635)</ns0:f>
        <ns0:v>0.955</ns0:v>
      </ns0:c>
    </ns0:row>
    <ns0:row r="2636" ht="18" customHeight="1">
      <ns0:c r="A2636" s="109" t="str">
        <ns0:v>t3</ns0:v>
      </ns0:c>
      <ns0:c r="B2636" s="109" t="n">
        <ns0:v>418</ns0:v>
      </ns0:c>
      <ns0:c r="C2636" s="109" t="n">
        <ns0:f>'消融原始 0921'!B2636-'消融实验 0921'!$E$7+1</ns0:f>
        <ns0:v>273</ns0:v>
      </ns0:c>
      <ns0:c r="D2636" s="114" t="n">
        <ns0:f>AVERAGE('消融原始 0921'!D2632:D2636)</ns0:f>
        <ns0:v>1</ns0:v>
      </ns0:c>
      <ns0:c r="E2636" s="114" t="n">
        <ns0:f>AVERAGE('消融原始 0921'!D2627:D2636)</ns0:f>
        <ns0:v>1</ns0:v>
      </ns0:c>
      <ns0:c r="F2636" s="114" t="n">
        <ns0:f>AVERAGE('消融原始 0921'!D2622:D2636)</ns0:f>
        <ns0:v>1</ns0:v>
      </ns0:c>
      <ns0:c r="G2636" s="114" t="n">
        <ns0:f>AVERAGE('消融原始 0921'!D2617:D2636)</ns0:f>
        <ns0:v>0.9875</ns0:v>
      </ns0:c>
      <ns0:c r="H2636" s="114" t="n">
        <ns0:f>AVERAGE('消融原始 0921'!D2612:D2636)</ns0:f>
        <ns0:v>0.98</ns0:v>
      </ns0:c>
      <ns0:c r="I2636" s="114" t="n">
        <ns0:f>AVERAGE('消融原始 0921'!D2607:D2636)</ns0:f>
        <ns0:v>0.975</ns0:v>
      </ns0:c>
      <ns0:c r="J2636" s="114" t="n">
        <ns0:f>AVERAGE('消融原始 0921'!D2597:D2636)</ns0:f>
        <ns0:v>0.9625</ns0:v>
      </ns0:c>
      <ns0:c r="K2636" s="114" t="n">
        <ns0:f>AVERAGE('消融原始 0921'!D2587:D2636)</ns0:f>
        <ns0:v>0.955</ns0:v>
      </ns0:c>
    </ns0:row>
    <ns0:row r="2637" ht="18" customHeight="1">
      <ns0:c r="A2637" s="109" t="str">
        <ns0:v>t3</ns0:v>
      </ns0:c>
      <ns0:c r="B2637" s="109" t="n">
        <ns0:v>419</ns0:v>
      </ns0:c>
      <ns0:c r="C2637" s="109" t="n">
        <ns0:f>'消融原始 0921'!B2637-'消融实验 0921'!$E$7+1</ns0:f>
        <ns0:v>274</ns0:v>
      </ns0:c>
      <ns0:c r="D2637" s="114" t="n">
        <ns0:f>AVERAGE('消融原始 0921'!D2633:D2637)</ns0:f>
        <ns0:v>0.95</ns0:v>
      </ns0:c>
      <ns0:c r="E2637" s="114" t="n">
        <ns0:f>AVERAGE('消融原始 0921'!D2628:D2637)</ns0:f>
        <ns0:v>0.975</ns0:v>
      </ns0:c>
      <ns0:c r="F2637" s="114" t="n">
        <ns0:f>AVERAGE('消融原始 0921'!D2623:D2637)</ns0:f>
        <ns0:v>0.9833333333333333</ns0:v>
      </ns0:c>
      <ns0:c r="G2637" s="114" t="n">
        <ns0:f>AVERAGE('消融原始 0921'!D2618:D2637)</ns0:f>
        <ns0:v>0.9875</ns0:v>
      </ns0:c>
      <ns0:c r="H2637" s="114" t="n">
        <ns0:f>AVERAGE('消融原始 0921'!D2613:D2637)</ns0:f>
        <ns0:v>0.97</ns0:v>
      </ns0:c>
      <ns0:c r="I2637" s="114" t="n">
        <ns0:f>AVERAGE('消融原始 0921'!D2608:D2637)</ns0:f>
        <ns0:v>0.9666666666666667</ns0:v>
      </ns0:c>
      <ns0:c r="J2637" s="114" t="n">
        <ns0:f>AVERAGE('消融原始 0921'!D2598:D2637)</ns0:f>
        <ns0:v>0.96875</ns0:v>
      </ns0:c>
      <ns0:c r="K2637" s="114" t="n">
        <ns0:f>AVERAGE('消融原始 0921'!D2588:D2637)</ns0:f>
        <ns0:v>0.95</ns0:v>
      </ns0:c>
    </ns0:row>
    <ns0:row r="2638" ht="18" customHeight="1">
      <ns0:c r="A2638" s="109" t="str">
        <ns0:v>t3</ns0:v>
      </ns0:c>
      <ns0:c r="B2638" s="109" t="n">
        <ns0:v>420</ns0:v>
      </ns0:c>
      <ns0:c r="C2638" s="109" t="n">
        <ns0:f>'消融原始 0921'!B2638-'消融实验 0921'!$E$7+1</ns0:f>
        <ns0:v>275</ns0:v>
      </ns0:c>
      <ns0:c r="D2638" s="114" t="n">
        <ns0:f>AVERAGE('消融原始 0921'!D2634:D2638)</ns0:f>
        <ns0:v>0.95</ns0:v>
      </ns0:c>
      <ns0:c r="E2638" s="114" t="n">
        <ns0:f>AVERAGE('消融原始 0921'!D2629:D2638)</ns0:f>
        <ns0:v>0.975</ns0:v>
      </ns0:c>
      <ns0:c r="F2638" s="114" t="n">
        <ns0:f>AVERAGE('消融原始 0921'!D2624:D2638)</ns0:f>
        <ns0:v>0.9833333333333333</ns0:v>
      </ns0:c>
      <ns0:c r="G2638" s="114" t="n">
        <ns0:f>AVERAGE('消融原始 0921'!D2619:D2638)</ns0:f>
        <ns0:v>0.9875</ns0:v>
      </ns0:c>
      <ns0:c r="H2638" s="114" t="n">
        <ns0:f>AVERAGE('消融原始 0921'!D2614:D2638)</ns0:f>
        <ns0:v>0.97</ns0:v>
      </ns0:c>
      <ns0:c r="I2638" s="114" t="n">
        <ns0:f>AVERAGE('消融原始 0921'!D2609:D2638)</ns0:f>
        <ns0:v>0.9666666666666667</ns0:v>
      </ns0:c>
      <ns0:c r="J2638" s="114" t="n">
        <ns0:f>AVERAGE('消融原始 0921'!D2599:D2638)</ns0:f>
        <ns0:v>0.96875</ns0:v>
      </ns0:c>
      <ns0:c r="K2638" s="114" t="n">
        <ns0:f>AVERAGE('消融原始 0921'!D2589:D2638)</ns0:f>
        <ns0:v>0.95</ns0:v>
      </ns0:c>
    </ns0:row>
    <ns0:row r="2639" ht="18" customHeight="1">
      <ns0:c r="A2639" s="109" t="str">
        <ns0:v>t3</ns0:v>
      </ns0:c>
      <ns0:c r="B2639" s="109" t="n">
        <ns0:v>421</ns0:v>
      </ns0:c>
      <ns0:c r="C2639" s="109" t="n">
        <ns0:f>'消融原始 0921'!B2639-'消融实验 0921'!$E$7+1</ns0:f>
        <ns0:v>276</ns0:v>
      </ns0:c>
      <ns0:c r="D2639" s="114" t="n">
        <ns0:f>AVERAGE('消融原始 0921'!D2635:D2639)</ns0:f>
        <ns0:v>0.95</ns0:v>
      </ns0:c>
      <ns0:c r="E2639" s="114" t="n">
        <ns0:f>AVERAGE('消融原始 0921'!D2630:D2639)</ns0:f>
        <ns0:v>0.975</ns0:v>
      </ns0:c>
      <ns0:c r="F2639" s="114" t="n">
        <ns0:f>AVERAGE('消融原始 0921'!D2625:D2639)</ns0:f>
        <ns0:v>0.9833333333333333</ns0:v>
      </ns0:c>
      <ns0:c r="G2639" s="114" t="n">
        <ns0:f>AVERAGE('消融原始 0921'!D2620:D2639)</ns0:f>
        <ns0:v>0.9875</ns0:v>
      </ns0:c>
      <ns0:c r="H2639" s="114" t="n">
        <ns0:f>AVERAGE('消融原始 0921'!D2615:D2639)</ns0:f>
        <ns0:v>0.97</ns0:v>
      </ns0:c>
      <ns0:c r="I2639" s="114" t="n">
        <ns0:f>AVERAGE('消融原始 0921'!D2610:D2639)</ns0:f>
        <ns0:v>0.975</ns0:v>
      </ns0:c>
      <ns0:c r="J2639" s="114" t="n">
        <ns0:f>AVERAGE('消融原始 0921'!D2600:D2639)</ns0:f>
        <ns0:v>0.96875</ns0:v>
      </ns0:c>
      <ns0:c r="K2639" s="114" t="n">
        <ns0:f>AVERAGE('消融原始 0921'!D2590:D2639)</ns0:f>
        <ns0:v>0.95</ns0:v>
      </ns0:c>
    </ns0:row>
    <ns0:row r="2640" ht="18" customHeight="1">
      <ns0:c r="A2640" s="109" t="str">
        <ns0:v>t3</ns0:v>
      </ns0:c>
      <ns0:c r="B2640" s="109" t="n">
        <ns0:v>422</ns0:v>
      </ns0:c>
      <ns0:c r="C2640" s="109" t="n">
        <ns0:f>'消融原始 0921'!B2640-'消融实验 0921'!$E$7+1</ns0:f>
        <ns0:v>277</ns0:v>
      </ns0:c>
      <ns0:c r="D2640" s="114" t="n">
        <ns0:f>AVERAGE('消融原始 0921'!D2636:D2640)</ns0:f>
        <ns0:v>0.95</ns0:v>
      </ns0:c>
      <ns0:c r="E2640" s="114" t="n">
        <ns0:f>AVERAGE('消融原始 0921'!D2631:D2640)</ns0:f>
        <ns0:v>0.975</ns0:v>
      </ns0:c>
      <ns0:c r="F2640" s="114" t="n">
        <ns0:f>AVERAGE('消融原始 0921'!D2626:D2640)</ns0:f>
        <ns0:v>0.9833333333333333</ns0:v>
      </ns0:c>
      <ns0:c r="G2640" s="114" t="n">
        <ns0:f>AVERAGE('消融原始 0921'!D2621:D2640)</ns0:f>
        <ns0:v>0.9875</ns0:v>
      </ns0:c>
      <ns0:c r="H2640" s="114" t="n">
        <ns0:f>AVERAGE('消融原始 0921'!D2616:D2640)</ns0:f>
        <ns0:v>0.97</ns0:v>
      </ns0:c>
      <ns0:c r="I2640" s="114" t="n">
        <ns0:f>AVERAGE('消融原始 0921'!D2611:D2640)</ns0:f>
        <ns0:v>0.975</ns0:v>
      </ns0:c>
      <ns0:c r="J2640" s="114" t="n">
        <ns0:f>AVERAGE('消融原始 0921'!D2601:D2640)</ns0:f>
        <ns0:v>0.975</ns0:v>
      </ns0:c>
      <ns0:c r="K2640" s="114" t="n">
        <ns0:f>AVERAGE('消融原始 0921'!D2591:D2640)</ns0:f>
        <ns0:v>0.955</ns0:v>
      </ns0:c>
    </ns0:row>
    <ns0:row r="2641" ht="18" customHeight="1">
      <ns0:c r="A2641" s="109" t="str">
        <ns0:v>t3</ns0:v>
      </ns0:c>
      <ns0:c r="B2641" s="109" t="n">
        <ns0:v>423</ns0:v>
      </ns0:c>
      <ns0:c r="C2641" s="109" t="n">
        <ns0:f>'消融原始 0921'!B2641-'消融实验 0921'!$E$7+1</ns0:f>
        <ns0:v>278</ns0:v>
      </ns0:c>
      <ns0:c r="D2641" s="114" t="n">
        <ns0:f>AVERAGE('消融原始 0921'!D2637:D2641)</ns0:f>
        <ns0:v>0.95</ns0:v>
      </ns0:c>
      <ns0:c r="E2641" s="114" t="n">
        <ns0:f>AVERAGE('消融原始 0921'!D2632:D2641)</ns0:f>
        <ns0:v>0.975</ns0:v>
      </ns0:c>
      <ns0:c r="F2641" s="114" t="n">
        <ns0:f>AVERAGE('消融原始 0921'!D2627:D2641)</ns0:f>
        <ns0:v>0.9833333333333333</ns0:v>
      </ns0:c>
      <ns0:c r="G2641" s="114" t="n">
        <ns0:f>AVERAGE('消融原始 0921'!D2622:D2641)</ns0:f>
        <ns0:v>0.9875</ns0:v>
      </ns0:c>
      <ns0:c r="H2641" s="114" t="n">
        <ns0:f>AVERAGE('消融原始 0921'!D2617:D2641)</ns0:f>
        <ns0:v>0.98</ns0:v>
      </ns0:c>
      <ns0:c r="I2641" s="114" t="n">
        <ns0:f>AVERAGE('消融原始 0921'!D2612:D2641)</ns0:f>
        <ns0:v>0.975</ns0:v>
      </ns0:c>
      <ns0:c r="J2641" s="114" t="n">
        <ns0:f>AVERAGE('消融原始 0921'!D2602:D2641)</ns0:f>
        <ns0:v>0.975</ns0:v>
      </ns0:c>
      <ns0:c r="K2641" s="114" t="n">
        <ns0:f>AVERAGE('消融原始 0921'!D2592:D2641)</ns0:f>
        <ns0:v>0.955</ns0:v>
      </ns0:c>
    </ns0:row>
    <ns0:row r="2642" ht="18" customHeight="1">
      <ns0:c r="A2642" s="109" t="str">
        <ns0:v>t3</ns0:v>
      </ns0:c>
      <ns0:c r="B2642" s="109" t="n">
        <ns0:v>424</ns0:v>
      </ns0:c>
      <ns0:c r="C2642" s="109" t="n">
        <ns0:f>'消融原始 0921'!B2642-'消融实验 0921'!$E$7+1</ns0:f>
        <ns0:v>279</ns0:v>
      </ns0:c>
      <ns0:c r="D2642" s="114" t="n">
        <ns0:f>AVERAGE('消融原始 0921'!D2638:D2642)</ns0:f>
        <ns0:v>1</ns0:v>
      </ns0:c>
      <ns0:c r="E2642" s="114" t="n">
        <ns0:f>AVERAGE('消融原始 0921'!D2633:D2642)</ns0:f>
        <ns0:v>0.975</ns0:v>
      </ns0:c>
      <ns0:c r="F2642" s="114" t="n">
        <ns0:f>AVERAGE('消融原始 0921'!D2628:D2642)</ns0:f>
        <ns0:v>0.9833333333333333</ns0:v>
      </ns0:c>
      <ns0:c r="G2642" s="114" t="n">
        <ns0:f>AVERAGE('消融原始 0921'!D2623:D2642)</ns0:f>
        <ns0:v>0.9875</ns0:v>
      </ns0:c>
      <ns0:c r="H2642" s="114" t="n">
        <ns0:f>AVERAGE('消融原始 0921'!D2618:D2642)</ns0:f>
        <ns0:v>0.99</ns0:v>
      </ns0:c>
      <ns0:c r="I2642" s="114" t="n">
        <ns0:f>AVERAGE('消融原始 0921'!D2613:D2642)</ns0:f>
        <ns0:v>0.975</ns0:v>
      </ns0:c>
      <ns0:c r="J2642" s="114" t="n">
        <ns0:f>AVERAGE('消融原始 0921'!D2603:D2642)</ns0:f>
        <ns0:v>0.975</ns0:v>
      </ns0:c>
      <ns0:c r="K2642" s="114" t="n">
        <ns0:f>AVERAGE('消融原始 0921'!D2593:D2642)</ns0:f>
        <ns0:v>0.955</ns0:v>
      </ns0:c>
    </ns0:row>
    <ns0:row r="2643" ht="18" customHeight="1">
      <ns0:c r="A2643" s="109" t="str">
        <ns0:v>t3</ns0:v>
      </ns0:c>
      <ns0:c r="B2643" s="109" t="n">
        <ns0:v>425</ns0:v>
      </ns0:c>
      <ns0:c r="C2643" s="109" t="n">
        <ns0:f>'消融原始 0921'!B2643-'消融实验 0921'!$E$7+1</ns0:f>
        <ns0:v>280</ns0:v>
      </ns0:c>
      <ns0:c r="D2643" s="114" t="n">
        <ns0:f>AVERAGE('消融原始 0921'!D2639:D2643)</ns0:f>
        <ns0:v>1</ns0:v>
      </ns0:c>
      <ns0:c r="E2643" s="114" t="n">
        <ns0:f>AVERAGE('消融原始 0921'!D2634:D2643)</ns0:f>
        <ns0:v>0.975</ns0:v>
      </ns0:c>
      <ns0:c r="F2643" s="114" t="n">
        <ns0:f>AVERAGE('消融原始 0921'!D2629:D2643)</ns0:f>
        <ns0:v>0.9833333333333333</ns0:v>
      </ns0:c>
      <ns0:c r="G2643" s="114" t="n">
        <ns0:f>AVERAGE('消融原始 0921'!D2624:D2643)</ns0:f>
        <ns0:v>0.9875</ns0:v>
      </ns0:c>
      <ns0:c r="H2643" s="114" t="n">
        <ns0:f>AVERAGE('消融原始 0921'!D2619:D2643)</ns0:f>
        <ns0:v>0.99</ns0:v>
      </ns0:c>
      <ns0:c r="I2643" s="114" t="n">
        <ns0:f>AVERAGE('消融原始 0921'!D2614:D2643)</ns0:f>
        <ns0:v>0.975</ns0:v>
      </ns0:c>
      <ns0:c r="J2643" s="114" t="n">
        <ns0:f>AVERAGE('消融原始 0921'!D2604:D2643)</ns0:f>
        <ns0:v>0.975</ns0:v>
      </ns0:c>
      <ns0:c r="K2643" s="114" t="n">
        <ns0:f>AVERAGE('消融原始 0921'!D2594:D2643)</ns0:f>
        <ns0:v>0.955</ns0:v>
      </ns0:c>
    </ns0:row>
    <ns0:row r="2644" ht="18" customHeight="1">
      <ns0:c r="A2644" s="109" t="str">
        <ns0:v>t3</ns0:v>
      </ns0:c>
      <ns0:c r="B2644" s="109" t="n">
        <ns0:v>426</ns0:v>
      </ns0:c>
      <ns0:c r="C2644" s="109" t="n">
        <ns0:f>'消融原始 0921'!B2644-'消融实验 0921'!$E$7+1</ns0:f>
        <ns0:v>281</ns0:v>
      </ns0:c>
      <ns0:c r="D2644" s="114" t="n">
        <ns0:f>AVERAGE('消融原始 0921'!D2640:D2644)</ns0:f>
        <ns0:v>1</ns0:v>
      </ns0:c>
      <ns0:c r="E2644" s="114" t="n">
        <ns0:f>AVERAGE('消融原始 0921'!D2635:D2644)</ns0:f>
        <ns0:v>0.975</ns0:v>
      </ns0:c>
      <ns0:c r="F2644" s="114" t="n">
        <ns0:f>AVERAGE('消融原始 0921'!D2630:D2644)</ns0:f>
        <ns0:v>0.9833333333333333</ns0:v>
      </ns0:c>
      <ns0:c r="G2644" s="114" t="n">
        <ns0:f>AVERAGE('消融原始 0921'!D2625:D2644)</ns0:f>
        <ns0:v>0.9875</ns0:v>
      </ns0:c>
      <ns0:c r="H2644" s="114" t="n">
        <ns0:f>AVERAGE('消融原始 0921'!D2620:D2644)</ns0:f>
        <ns0:v>0.99</ns0:v>
      </ns0:c>
      <ns0:c r="I2644" s="114" t="n">
        <ns0:f>AVERAGE('消融原始 0921'!D2615:D2644)</ns0:f>
        <ns0:v>0.975</ns0:v>
      </ns0:c>
      <ns0:c r="J2644" s="114" t="n">
        <ns0:f>AVERAGE('消融原始 0921'!D2605:D2644)</ns0:f>
        <ns0:v>0.975</ns0:v>
      </ns0:c>
      <ns0:c r="K2644" s="114" t="n">
        <ns0:f>AVERAGE('消融原始 0921'!D2595:D2644)</ns0:f>
        <ns0:v>0.955</ns0:v>
      </ns0:c>
    </ns0:row>
    <ns0:row r="2645" ht="18" customHeight="1">
      <ns0:c r="A2645" s="109" t="str">
        <ns0:v>t3</ns0:v>
      </ns0:c>
      <ns0:c r="B2645" s="109" t="n">
        <ns0:v>427</ns0:v>
      </ns0:c>
      <ns0:c r="C2645" s="109" t="n">
        <ns0:f>'消融原始 0921'!B2645-'消融实验 0921'!$E$7+1</ns0:f>
        <ns0:v>282</ns0:v>
      </ns0:c>
      <ns0:c r="D2645" s="114" t="n">
        <ns0:f>AVERAGE('消融原始 0921'!D2641:D2645)</ns0:f>
        <ns0:v>1</ns0:v>
      </ns0:c>
      <ns0:c r="E2645" s="114" t="n">
        <ns0:f>AVERAGE('消融原始 0921'!D2636:D2645)</ns0:f>
        <ns0:v>0.975</ns0:v>
      </ns0:c>
      <ns0:c r="F2645" s="114" t="n">
        <ns0:f>AVERAGE('消融原始 0921'!D2631:D2645)</ns0:f>
        <ns0:v>0.9833333333333333</ns0:v>
      </ns0:c>
      <ns0:c r="G2645" s="114" t="n">
        <ns0:f>AVERAGE('消融原始 0921'!D2626:D2645)</ns0:f>
        <ns0:v>0.9875</ns0:v>
      </ns0:c>
      <ns0:c r="H2645" s="114" t="n">
        <ns0:f>AVERAGE('消融原始 0921'!D2621:D2645)</ns0:f>
        <ns0:v>0.99</ns0:v>
      </ns0:c>
      <ns0:c r="I2645" s="114" t="n">
        <ns0:f>AVERAGE('消融原始 0921'!D2616:D2645)</ns0:f>
        <ns0:v>0.975</ns0:v>
      </ns0:c>
      <ns0:c r="J2645" s="114" t="n">
        <ns0:f>AVERAGE('消融原始 0921'!D2606:D2645)</ns0:f>
        <ns0:v>0.975</ns0:v>
      </ns0:c>
      <ns0:c r="K2645" s="114" t="n">
        <ns0:f>AVERAGE('消融原始 0921'!D2596:D2645)</ns0:f>
        <ns0:v>0.96</ns0:v>
      </ns0:c>
    </ns0:row>
    <ns0:row r="2646" ht="18" customHeight="1">
      <ns0:c r="A2646" s="109" t="str">
        <ns0:v>t3</ns0:v>
      </ns0:c>
      <ns0:c r="B2646" s="109" t="n">
        <ns0:v>428</ns0:v>
      </ns0:c>
      <ns0:c r="C2646" s="109" t="n">
        <ns0:f>'消融原始 0921'!B2646-'消融实验 0921'!$E$7+1</ns0:f>
        <ns0:v>283</ns0:v>
      </ns0:c>
      <ns0:c r="D2646" s="114" t="n">
        <ns0:f>AVERAGE('消融原始 0921'!D2642:D2646)</ns0:f>
        <ns0:v>1</ns0:v>
      </ns0:c>
      <ns0:c r="E2646" s="114" t="n">
        <ns0:f>AVERAGE('消融原始 0921'!D2637:D2646)</ns0:f>
        <ns0:v>0.975</ns0:v>
      </ns0:c>
      <ns0:c r="F2646" s="114" t="n">
        <ns0:f>AVERAGE('消融原始 0921'!D2632:D2646)</ns0:f>
        <ns0:v>0.9833333333333333</ns0:v>
      </ns0:c>
      <ns0:c r="G2646" s="114" t="n">
        <ns0:f>AVERAGE('消融原始 0921'!D2627:D2646)</ns0:f>
        <ns0:v>0.9875</ns0:v>
      </ns0:c>
      <ns0:c r="H2646" s="114" t="n">
        <ns0:f>AVERAGE('消融原始 0921'!D2622:D2646)</ns0:f>
        <ns0:v>0.99</ns0:v>
      </ns0:c>
      <ns0:c r="I2646" s="114" t="n">
        <ns0:f>AVERAGE('消融原始 0921'!D2617:D2646)</ns0:f>
        <ns0:v>0.9833333333333333</ns0:v>
      </ns0:c>
      <ns0:c r="J2646" s="114" t="n">
        <ns0:f>AVERAGE('消融原始 0921'!D2607:D2646)</ns0:f>
        <ns0:v>0.975</ns0:v>
      </ns0:c>
      <ns0:c r="K2646" s="114" t="n">
        <ns0:f>AVERAGE('消融原始 0921'!D2597:D2646)</ns0:f>
        <ns0:v>0.965</ns0:v>
      </ns0:c>
    </ns0:row>
    <ns0:row r="2647" ht="18" customHeight="1">
      <ns0:c r="A2647" s="109" t="str">
        <ns0:v>t3</ns0:v>
      </ns0:c>
      <ns0:c r="B2647" s="109" t="n">
        <ns0:v>429</ns0:v>
      </ns0:c>
      <ns0:c r="C2647" s="109" t="n">
        <ns0:f>'消融原始 0921'!B2647-'消融实验 0921'!$E$7+1</ns0:f>
        <ns0:v>284</ns0:v>
      </ns0:c>
      <ns0:c r="D2647" s="114" t="n">
        <ns0:f>AVERAGE('消融原始 0921'!D2643:D2647)</ns0:f>
        <ns0:v>1</ns0:v>
      </ns0:c>
      <ns0:c r="E2647" s="114" t="n">
        <ns0:f>AVERAGE('消融原始 0921'!D2638:D2647)</ns0:f>
        <ns0:v>1</ns0:v>
      </ns0:c>
      <ns0:c r="F2647" s="114" t="n">
        <ns0:f>AVERAGE('消融原始 0921'!D2633:D2647)</ns0:f>
        <ns0:v>0.9833333333333333</ns0:v>
      </ns0:c>
      <ns0:c r="G2647" s="114" t="n">
        <ns0:f>AVERAGE('消融原始 0921'!D2628:D2647)</ns0:f>
        <ns0:v>0.9875</ns0:v>
      </ns0:c>
      <ns0:c r="H2647" s="114" t="n">
        <ns0:f>AVERAGE('消融原始 0921'!D2623:D2647)</ns0:f>
        <ns0:v>0.99</ns0:v>
      </ns0:c>
      <ns0:c r="I2647" s="114" t="n">
        <ns0:f>AVERAGE('消融原始 0921'!D2618:D2647)</ns0:f>
        <ns0:v>0.9916666666666667</ns0:v>
      </ns0:c>
      <ns0:c r="J2647" s="114" t="n">
        <ns0:f>AVERAGE('消融原始 0921'!D2608:D2647)</ns0:f>
        <ns0:v>0.975</ns0:v>
      </ns0:c>
      <ns0:c r="K2647" s="114" t="n">
        <ns0:f>AVERAGE('消融原始 0921'!D2598:D2647)</ns0:f>
        <ns0:v>0.975</ns0:v>
      </ns0:c>
    </ns0:row>
    <ns0:row r="2648" ht="18" customHeight="1">
      <ns0:c r="A2648" s="109" t="str">
        <ns0:v>t3</ns0:v>
      </ns0:c>
      <ns0:c r="B2648" s="109" t="n">
        <ns0:v>430</ns0:v>
      </ns0:c>
      <ns0:c r="C2648" s="109" t="n">
        <ns0:f>'消融原始 0921'!B2648-'消融实验 0921'!$E$7+1</ns0:f>
        <ns0:v>285</ns0:v>
      </ns0:c>
      <ns0:c r="D2648" s="114" t="n">
        <ns0:f>AVERAGE('消融原始 0921'!D2644:D2648)</ns0:f>
        <ns0:v>1</ns0:v>
      </ns0:c>
      <ns0:c r="E2648" s="114" t="n">
        <ns0:f>AVERAGE('消融原始 0921'!D2639:D2648)</ns0:f>
        <ns0:v>1</ns0:v>
      </ns0:c>
      <ns0:c r="F2648" s="114" t="n">
        <ns0:f>AVERAGE('消融原始 0921'!D2634:D2648)</ns0:f>
        <ns0:v>0.9833333333333333</ns0:v>
      </ns0:c>
      <ns0:c r="G2648" s="114" t="n">
        <ns0:f>AVERAGE('消融原始 0921'!D2629:D2648)</ns0:f>
        <ns0:v>0.9875</ns0:v>
      </ns0:c>
      <ns0:c r="H2648" s="114" t="n">
        <ns0:f>AVERAGE('消融原始 0921'!D2624:D2648)</ns0:f>
        <ns0:v>0.99</ns0:v>
      </ns0:c>
      <ns0:c r="I2648" s="114" t="n">
        <ns0:f>AVERAGE('消融原始 0921'!D2619:D2648)</ns0:f>
        <ns0:v>0.9916666666666667</ns0:v>
      </ns0:c>
      <ns0:c r="J2648" s="114" t="n">
        <ns0:f>AVERAGE('消融原始 0921'!D2609:D2648)</ns0:f>
        <ns0:v>0.975</ns0:v>
      </ns0:c>
      <ns0:c r="K2648" s="114" t="n">
        <ns0:f>AVERAGE('消融原始 0921'!D2599:D2648)</ns0:f>
        <ns0:v>0.975</ns0:v>
      </ns0:c>
    </ns0:row>
    <ns0:row r="2649" ht="18" customHeight="1">
      <ns0:c r="A2649" s="109" t="str">
        <ns0:v>t3</ns0:v>
      </ns0:c>
      <ns0:c r="B2649" s="109" t="n">
        <ns0:v>431</ns0:v>
      </ns0:c>
      <ns0:c r="C2649" s="109" t="n">
        <ns0:f>'消融原始 0921'!B2649-'消融实验 0921'!$E$7+1</ns0:f>
        <ns0:v>286</ns0:v>
      </ns0:c>
      <ns0:c r="D2649" s="114" t="n">
        <ns0:f>AVERAGE('消融原始 0921'!D2645:D2649)</ns0:f>
        <ns0:v>1</ns0:v>
      </ns0:c>
      <ns0:c r="E2649" s="114" t="n">
        <ns0:f>AVERAGE('消融原始 0921'!D2640:D2649)</ns0:f>
        <ns0:v>1</ns0:v>
      </ns0:c>
      <ns0:c r="F2649" s="114" t="n">
        <ns0:f>AVERAGE('消融原始 0921'!D2635:D2649)</ns0:f>
        <ns0:v>0.9833333333333333</ns0:v>
      </ns0:c>
      <ns0:c r="G2649" s="114" t="n">
        <ns0:f>AVERAGE('消融原始 0921'!D2630:D2649)</ns0:f>
        <ns0:v>0.9875</ns0:v>
      </ns0:c>
      <ns0:c r="H2649" s="114" t="n">
        <ns0:f>AVERAGE('消融原始 0921'!D2625:D2649)</ns0:f>
        <ns0:v>0.99</ns0:v>
      </ns0:c>
      <ns0:c r="I2649" s="114" t="n">
        <ns0:f>AVERAGE('消融原始 0921'!D2620:D2649)</ns0:f>
        <ns0:v>0.9916666666666667</ns0:v>
      </ns0:c>
      <ns0:c r="J2649" s="114" t="n">
        <ns0:f>AVERAGE('消融原始 0921'!D2610:D2649)</ns0:f>
        <ns0:v>0.98125</ns0:v>
      </ns0:c>
      <ns0:c r="K2649" s="114" t="n">
        <ns0:f>AVERAGE('消融原始 0921'!D2600:D2649)</ns0:f>
        <ns0:v>0.975</ns0:v>
      </ns0:c>
    </ns0:row>
    <ns0:row r="2650" ht="18" customHeight="1">
      <ns0:c r="A2650" s="109" t="str">
        <ns0:v>t3</ns0:v>
      </ns0:c>
      <ns0:c r="B2650" s="109" t="n">
        <ns0:v>432</ns0:v>
      </ns0:c>
      <ns0:c r="C2650" s="109" t="n">
        <ns0:f>'消融原始 0921'!B2650-'消融实验 0921'!$E$7+1</ns0:f>
        <ns0:v>287</ns0:v>
      </ns0:c>
      <ns0:c r="D2650" s="114" t="n">
        <ns0:f>AVERAGE('消融原始 0921'!D2646:D2650)</ns0:f>
        <ns0:v>1</ns0:v>
      </ns0:c>
      <ns0:c r="E2650" s="114" t="n">
        <ns0:f>AVERAGE('消融原始 0921'!D2641:D2650)</ns0:f>
        <ns0:v>1</ns0:v>
      </ns0:c>
      <ns0:c r="F2650" s="114" t="n">
        <ns0:f>AVERAGE('消融原始 0921'!D2636:D2650)</ns0:f>
        <ns0:v>0.9833333333333333</ns0:v>
      </ns0:c>
      <ns0:c r="G2650" s="114" t="n">
        <ns0:f>AVERAGE('消融原始 0921'!D2631:D2650)</ns0:f>
        <ns0:v>0.9875</ns0:v>
      </ns0:c>
      <ns0:c r="H2650" s="114" t="n">
        <ns0:f>AVERAGE('消融原始 0921'!D2626:D2650)</ns0:f>
        <ns0:v>0.99</ns0:v>
      </ns0:c>
      <ns0:c r="I2650" s="114" t="n">
        <ns0:f>AVERAGE('消融原始 0921'!D2621:D2650)</ns0:f>
        <ns0:v>0.9916666666666667</ns0:v>
      </ns0:c>
      <ns0:c r="J2650" s="114" t="n">
        <ns0:f>AVERAGE('消融原始 0921'!D2611:D2650)</ns0:f>
        <ns0:v>0.98125</ns0:v>
      </ns0:c>
      <ns0:c r="K2650" s="114" t="n">
        <ns0:f>AVERAGE('消融原始 0921'!D2601:D2650)</ns0:f>
        <ns0:v>0.98</ns0:v>
      </ns0:c>
    </ns0:row>
    <ns0:row r="2651" ht="18" customHeight="1">
      <ns0:c r="A2651" s="109" t="str">
        <ns0:v>t3</ns0:v>
      </ns0:c>
      <ns0:c r="B2651" s="109" t="n">
        <ns0:v>433</ns0:v>
      </ns0:c>
      <ns0:c r="C2651" s="109" t="n">
        <ns0:f>'消融原始 0921'!B2651-'消融实验 0921'!$E$7+1</ns0:f>
        <ns0:v>288</ns0:v>
      </ns0:c>
      <ns0:c r="D2651" s="114" t="n">
        <ns0:f>AVERAGE('消融原始 0921'!D2647:D2651)</ns0:f>
        <ns0:v>0.95</ns0:v>
      </ns0:c>
      <ns0:c r="E2651" s="114" t="n">
        <ns0:f>AVERAGE('消融原始 0921'!D2642:D2651)</ns0:f>
        <ns0:v>0.975</ns0:v>
      </ns0:c>
      <ns0:c r="F2651" s="114" t="n">
        <ns0:f>AVERAGE('消融原始 0921'!D2637:D2651)</ns0:f>
        <ns0:v>0.9666666666666667</ns0:v>
      </ns0:c>
      <ns0:c r="G2651" s="114" t="n">
        <ns0:f>AVERAGE('消融原始 0921'!D2632:D2651)</ns0:f>
        <ns0:v>0.975</ns0:v>
      </ns0:c>
      <ns0:c r="H2651" s="114" t="n">
        <ns0:f>AVERAGE('消融原始 0921'!D2627:D2651)</ns0:f>
        <ns0:v>0.98</ns0:v>
      </ns0:c>
      <ns0:c r="I2651" s="114" t="n">
        <ns0:f>AVERAGE('消融原始 0921'!D2622:D2651)</ns0:f>
        <ns0:v>0.9833333333333333</ns0:v>
      </ns0:c>
      <ns0:c r="J2651" s="114" t="n">
        <ns0:f>AVERAGE('消融原始 0921'!D2612:D2651)</ns0:f>
        <ns0:v>0.975</ns0:v>
      </ns0:c>
      <ns0:c r="K2651" s="114" t="n">
        <ns0:f>AVERAGE('消融原始 0921'!D2602:D2651)</ns0:f>
        <ns0:v>0.975</ns0:v>
      </ns0:c>
    </ns0:row>
    <ns0:row r="2652" ht="18" customHeight="1">
      <ns0:c r="A2652" s="109" t="str">
        <ns0:v>t3</ns0:v>
      </ns0:c>
      <ns0:c r="B2652" s="109" t="n">
        <ns0:v>434</ns0:v>
      </ns0:c>
      <ns0:c r="C2652" s="109" t="n">
        <ns0:f>'消融原始 0921'!B2652-'消融实验 0921'!$E$7+1</ns0:f>
        <ns0:v>289</ns0:v>
      </ns0:c>
      <ns0:c r="D2652" s="114" t="n">
        <ns0:f>AVERAGE('消融原始 0921'!D2648:D2652)</ns0:f>
        <ns0:v>0.9</ns0:v>
      </ns0:c>
      <ns0:c r="E2652" s="114" t="n">
        <ns0:f>AVERAGE('消融原始 0921'!D2643:D2652)</ns0:f>
        <ns0:v>0.95</ns0:v>
      </ns0:c>
      <ns0:c r="F2652" s="114" t="n">
        <ns0:f>AVERAGE('消融原始 0921'!D2638:D2652)</ns0:f>
        <ns0:v>0.9666666666666667</ns0:v>
      </ns0:c>
      <ns0:c r="G2652" s="114" t="n">
        <ns0:f>AVERAGE('消融原始 0921'!D2633:D2652)</ns0:f>
        <ns0:v>0.9625</ns0:v>
      </ns0:c>
      <ns0:c r="H2652" s="114" t="n">
        <ns0:f>AVERAGE('消融原始 0921'!D2628:D2652)</ns0:f>
        <ns0:v>0.97</ns0:v>
      </ns0:c>
      <ns0:c r="I2652" s="114" t="n">
        <ns0:f>AVERAGE('消融原始 0921'!D2623:D2652)</ns0:f>
        <ns0:v>0.975</ns0:v>
      </ns0:c>
      <ns0:c r="J2652" s="114" t="n">
        <ns0:f>AVERAGE('消融原始 0921'!D2613:D2652)</ns0:f>
        <ns0:v>0.96875</ns0:v>
      </ns0:c>
      <ns0:c r="K2652" s="114" t="n">
        <ns0:f>AVERAGE('消融原始 0921'!D2603:D2652)</ns0:f>
        <ns0:v>0.97</ns0:v>
      </ns0:c>
    </ns0:row>
    <ns0:row r="2653" ht="18" customHeight="1">
      <ns0:c r="A2653" s="109" t="str">
        <ns0:v>t3</ns0:v>
      </ns0:c>
      <ns0:c r="B2653" s="109" t="n">
        <ns0:v>435</ns0:v>
      </ns0:c>
      <ns0:c r="C2653" s="109" t="n">
        <ns0:f>'消融原始 0921'!B2653-'消融实验 0921'!$E$7+1</ns0:f>
        <ns0:v>290</ns0:v>
      </ns0:c>
      <ns0:c r="D2653" s="114" t="n">
        <ns0:f>AVERAGE('消融原始 0921'!D2649:D2653)</ns0:f>
        <ns0:v>0.9</ns0:v>
      </ns0:c>
      <ns0:c r="E2653" s="114" t="n">
        <ns0:f>AVERAGE('消融原始 0921'!D2644:D2653)</ns0:f>
        <ns0:v>0.95</ns0:v>
      </ns0:c>
      <ns0:c r="F2653" s="114" t="n">
        <ns0:f>AVERAGE('消融原始 0921'!D2639:D2653)</ns0:f>
        <ns0:v>0.9666666666666667</ns0:v>
      </ns0:c>
      <ns0:c r="G2653" s="114" t="n">
        <ns0:f>AVERAGE('消融原始 0921'!D2634:D2653)</ns0:f>
        <ns0:v>0.9625</ns0:v>
      </ns0:c>
      <ns0:c r="H2653" s="114" t="n">
        <ns0:f>AVERAGE('消融原始 0921'!D2629:D2653)</ns0:f>
        <ns0:v>0.97</ns0:v>
      </ns0:c>
      <ns0:c r="I2653" s="114" t="n">
        <ns0:f>AVERAGE('消融原始 0921'!D2624:D2653)</ns0:f>
        <ns0:v>0.975</ns0:v>
      </ns0:c>
      <ns0:c r="J2653" s="114" t="n">
        <ns0:f>AVERAGE('消融原始 0921'!D2614:D2653)</ns0:f>
        <ns0:v>0.96875</ns0:v>
      </ns0:c>
      <ns0:c r="K2653" s="114" t="n">
        <ns0:f>AVERAGE('消融原始 0921'!D2604:D2653)</ns0:f>
        <ns0:v>0.97</ns0:v>
      </ns0:c>
    </ns0:row>
    <ns0:row r="2654" ht="18" customHeight="1">
      <ns0:c r="A2654" s="109" t="str">
        <ns0:v>t3</ns0:v>
      </ns0:c>
      <ns0:c r="B2654" s="109" t="n">
        <ns0:v>436</ns0:v>
      </ns0:c>
      <ns0:c r="C2654" s="109" t="n">
        <ns0:f>'消融原始 0921'!B2654-'消融实验 0921'!$E$7+1</ns0:f>
        <ns0:v>291</ns0:v>
      </ns0:c>
      <ns0:c r="D2654" s="114" t="n">
        <ns0:f>AVERAGE('消融原始 0921'!D2650:D2654)</ns0:f>
        <ns0:v>0.9</ns0:v>
      </ns0:c>
      <ns0:c r="E2654" s="114" t="n">
        <ns0:f>AVERAGE('消融原始 0921'!D2645:D2654)</ns0:f>
        <ns0:v>0.95</ns0:v>
      </ns0:c>
      <ns0:c r="F2654" s="114" t="n">
        <ns0:f>AVERAGE('消融原始 0921'!D2640:D2654)</ns0:f>
        <ns0:v>0.9666666666666667</ns0:v>
      </ns0:c>
      <ns0:c r="G2654" s="114" t="n">
        <ns0:f>AVERAGE('消融原始 0921'!D2635:D2654)</ns0:f>
        <ns0:v>0.9625</ns0:v>
      </ns0:c>
      <ns0:c r="H2654" s="114" t="n">
        <ns0:f>AVERAGE('消融原始 0921'!D2630:D2654)</ns0:f>
        <ns0:v>0.97</ns0:v>
      </ns0:c>
      <ns0:c r="I2654" s="114" t="n">
        <ns0:f>AVERAGE('消融原始 0921'!D2625:D2654)</ns0:f>
        <ns0:v>0.975</ns0:v>
      </ns0:c>
      <ns0:c r="J2654" s="114" t="n">
        <ns0:f>AVERAGE('消融原始 0921'!D2615:D2654)</ns0:f>
        <ns0:v>0.96875</ns0:v>
      </ns0:c>
      <ns0:c r="K2654" s="114" t="n">
        <ns0:f>AVERAGE('消融原始 0921'!D2605:D2654)</ns0:f>
        <ns0:v>0.97</ns0:v>
      </ns0:c>
    </ns0:row>
    <ns0:row r="2655" ht="18" customHeight="1">
      <ns0:c r="A2655" s="109" t="str">
        <ns0:v>t3</ns0:v>
      </ns0:c>
      <ns0:c r="B2655" s="109" t="n">
        <ns0:v>437</ns0:v>
      </ns0:c>
      <ns0:c r="C2655" s="109" t="n">
        <ns0:f>'消融原始 0921'!B2655-'消融实验 0921'!$E$7+1</ns0:f>
        <ns0:v>292</ns0:v>
      </ns0:c>
      <ns0:c r="D2655" s="114" t="n">
        <ns0:f>AVERAGE('消融原始 0921'!D2651:D2655)</ns0:f>
        <ns0:v>0.9</ns0:v>
      </ns0:c>
      <ns0:c r="E2655" s="114" t="n">
        <ns0:f>AVERAGE('消融原始 0921'!D2646:D2655)</ns0:f>
        <ns0:v>0.95</ns0:v>
      </ns0:c>
      <ns0:c r="F2655" s="114" t="n">
        <ns0:f>AVERAGE('消融原始 0921'!D2641:D2655)</ns0:f>
        <ns0:v>0.9666666666666667</ns0:v>
      </ns0:c>
      <ns0:c r="G2655" s="114" t="n">
        <ns0:f>AVERAGE('消融原始 0921'!D2636:D2655)</ns0:f>
        <ns0:v>0.9625</ns0:v>
      </ns0:c>
      <ns0:c r="H2655" s="114" t="n">
        <ns0:f>AVERAGE('消融原始 0921'!D2631:D2655)</ns0:f>
        <ns0:v>0.97</ns0:v>
      </ns0:c>
      <ns0:c r="I2655" s="114" t="n">
        <ns0:f>AVERAGE('消融原始 0921'!D2626:D2655)</ns0:f>
        <ns0:v>0.975</ns0:v>
      </ns0:c>
      <ns0:c r="J2655" s="114" t="n">
        <ns0:f>AVERAGE('消融原始 0921'!D2616:D2655)</ns0:f>
        <ns0:v>0.96875</ns0:v>
      </ns0:c>
      <ns0:c r="K2655" s="114" t="n">
        <ns0:f>AVERAGE('消融原始 0921'!D2606:D2655)</ns0:f>
        <ns0:v>0.97</ns0:v>
      </ns0:c>
    </ns0:row>
    <ns0:row r="2656" ht="18" customHeight="1">
      <ns0:c r="A2656" s="109" t="str">
        <ns0:v>t3</ns0:v>
      </ns0:c>
      <ns0:c r="B2656" s="109" t="n">
        <ns0:v>438</ns0:v>
      </ns0:c>
      <ns0:c r="C2656" s="109" t="n">
        <ns0:f>'消融原始 0921'!B2656-'消融实验 0921'!$E$7+1</ns0:f>
        <ns0:v>293</ns0:v>
      </ns0:c>
      <ns0:c r="D2656" s="114" t="n">
        <ns0:f>AVERAGE('消融原始 0921'!D2652:D2656)</ns0:f>
        <ns0:v>0.95</ns0:v>
      </ns0:c>
      <ns0:c r="E2656" s="114" t="n">
        <ns0:f>AVERAGE('消融原始 0921'!D2647:D2656)</ns0:f>
        <ns0:v>0.95</ns0:v>
      </ns0:c>
      <ns0:c r="F2656" s="114" t="n">
        <ns0:f>AVERAGE('消融原始 0921'!D2642:D2656)</ns0:f>
        <ns0:v>0.9666666666666667</ns0:v>
      </ns0:c>
      <ns0:c r="G2656" s="114" t="n">
        <ns0:f>AVERAGE('消融原始 0921'!D2637:D2656)</ns0:f>
        <ns0:v>0.9625</ns0:v>
      </ns0:c>
      <ns0:c r="H2656" s="114" t="n">
        <ns0:f>AVERAGE('消融原始 0921'!D2632:D2656)</ns0:f>
        <ns0:v>0.97</ns0:v>
      </ns0:c>
      <ns0:c r="I2656" s="114" t="n">
        <ns0:f>AVERAGE('消融原始 0921'!D2627:D2656)</ns0:f>
        <ns0:v>0.975</ns0:v>
      </ns0:c>
      <ns0:c r="J2656" s="114" t="n">
        <ns0:f>AVERAGE('消融原始 0921'!D2617:D2656)</ns0:f>
        <ns0:v>0.975</ns0:v>
      </ns0:c>
      <ns0:c r="K2656" s="114" t="n">
        <ns0:f>AVERAGE('消融原始 0921'!D2607:D2656)</ns0:f>
        <ns0:v>0.97</ns0:v>
      </ns0:c>
    </ns0:row>
    <ns0:row r="2657" ht="18" customHeight="1">
      <ns0:c r="A2657" s="109" t="str">
        <ns0:v>t3</ns0:v>
      </ns0:c>
      <ns0:c r="B2657" s="109" t="n">
        <ns0:v>439</ns0:v>
      </ns0:c>
      <ns0:c r="C2657" s="109" t="n">
        <ns0:f>'消融原始 0921'!B2657-'消融实验 0921'!$E$7+1</ns0:f>
        <ns0:v>294</ns0:v>
      </ns0:c>
      <ns0:c r="D2657" s="114" t="n">
        <ns0:f>AVERAGE('消融原始 0921'!D2653:D2657)</ns0:f>
        <ns0:v>0.95</ns0:v>
      </ns0:c>
      <ns0:c r="E2657" s="114" t="n">
        <ns0:f>AVERAGE('消融原始 0921'!D2648:D2657)</ns0:f>
        <ns0:v>0.925</ns0:v>
      </ns0:c>
      <ns0:c r="F2657" s="114" t="n">
        <ns0:f>AVERAGE('消融原始 0921'!D2643:D2657)</ns0:f>
        <ns0:v>0.95</ns0:v>
      </ns0:c>
      <ns0:c r="G2657" s="114" t="n">
        <ns0:f>AVERAGE('消融原始 0921'!D2638:D2657)</ns0:f>
        <ns0:v>0.9625</ns0:v>
      </ns0:c>
      <ns0:c r="H2657" s="114" t="n">
        <ns0:f>AVERAGE('消融原始 0921'!D2633:D2657)</ns0:f>
        <ns0:v>0.96</ns0:v>
      </ns0:c>
      <ns0:c r="I2657" s="114" t="n">
        <ns0:f>AVERAGE('消融原始 0921'!D2628:D2657)</ns0:f>
        <ns0:v>0.9666666666666667</ns0:v>
      </ns0:c>
      <ns0:c r="J2657" s="114" t="n">
        <ns0:f>AVERAGE('消融原始 0921'!D2618:D2657)</ns0:f>
        <ns0:v>0.975</ns0:v>
      </ns0:c>
      <ns0:c r="K2657" s="114" t="n">
        <ns0:f>AVERAGE('消融原始 0921'!D2608:D2657)</ns0:f>
        <ns0:v>0.965</ns0:v>
      </ns0:c>
    </ns0:row>
    <ns0:row r="2658" ht="18" customHeight="1">
      <ns0:c r="A2658" s="109" t="str">
        <ns0:v>t3</ns0:v>
      </ns0:c>
      <ns0:c r="B2658" s="109" t="n">
        <ns0:v>440</ns0:v>
      </ns0:c>
      <ns0:c r="C2658" s="109" t="n">
        <ns0:f>'消融原始 0921'!B2658-'消融实验 0921'!$E$7+1</ns0:f>
        <ns0:v>295</ns0:v>
      </ns0:c>
      <ns0:c r="D2658" s="114" t="n">
        <ns0:f>AVERAGE('消融原始 0921'!D2654:D2658)</ns0:f>
        <ns0:v>0.95</ns0:v>
      </ns0:c>
      <ns0:c r="E2658" s="114" t="n">
        <ns0:f>AVERAGE('消融原始 0921'!D2649:D2658)</ns0:f>
        <ns0:v>0.925</ns0:v>
      </ns0:c>
      <ns0:c r="F2658" s="114" t="n">
        <ns0:f>AVERAGE('消融原始 0921'!D2644:D2658)</ns0:f>
        <ns0:v>0.95</ns0:v>
      </ns0:c>
      <ns0:c r="G2658" s="114" t="n">
        <ns0:f>AVERAGE('消融原始 0921'!D2639:D2658)</ns0:f>
        <ns0:v>0.9625</ns0:v>
      </ns0:c>
      <ns0:c r="H2658" s="114" t="n">
        <ns0:f>AVERAGE('消融原始 0921'!D2634:D2658)</ns0:f>
        <ns0:v>0.96</ns0:v>
      </ns0:c>
      <ns0:c r="I2658" s="114" t="n">
        <ns0:f>AVERAGE('消融原始 0921'!D2629:D2658)</ns0:f>
        <ns0:v>0.9666666666666667</ns0:v>
      </ns0:c>
      <ns0:c r="J2658" s="114" t="n">
        <ns0:f>AVERAGE('消融原始 0921'!D2619:D2658)</ns0:f>
        <ns0:v>0.975</ns0:v>
      </ns0:c>
      <ns0:c r="K2658" s="114" t="n">
        <ns0:f>AVERAGE('消融原始 0921'!D2609:D2658)</ns0:f>
        <ns0:v>0.965</ns0:v>
      </ns0:c>
    </ns0:row>
    <ns0:row r="2659" ht="18" customHeight="1">
      <ns0:c r="A2659" s="109" t="str">
        <ns0:v>t3</ns0:v>
      </ns0:c>
      <ns0:c r="B2659" s="109" t="n">
        <ns0:v>441</ns0:v>
      </ns0:c>
      <ns0:c r="C2659" s="109" t="n">
        <ns0:f>'消融原始 0921'!B2659-'消融实验 0921'!$E$7+1</ns0:f>
        <ns0:v>296</ns0:v>
      </ns0:c>
      <ns0:c r="D2659" s="114" t="n">
        <ns0:f>AVERAGE('消融原始 0921'!D2655:D2659)</ns0:f>
        <ns0:v>0.95</ns0:v>
      </ns0:c>
      <ns0:c r="E2659" s="114" t="n">
        <ns0:f>AVERAGE('消融原始 0921'!D2650:D2659)</ns0:f>
        <ns0:v>0.925</ns0:v>
      </ns0:c>
      <ns0:c r="F2659" s="114" t="n">
        <ns0:f>AVERAGE('消融原始 0921'!D2645:D2659)</ns0:f>
        <ns0:v>0.95</ns0:v>
      </ns0:c>
      <ns0:c r="G2659" s="114" t="n">
        <ns0:f>AVERAGE('消融原始 0921'!D2640:D2659)</ns0:f>
        <ns0:v>0.9625</ns0:v>
      </ns0:c>
      <ns0:c r="H2659" s="114" t="n">
        <ns0:f>AVERAGE('消融原始 0921'!D2635:D2659)</ns0:f>
        <ns0:v>0.96</ns0:v>
      </ns0:c>
      <ns0:c r="I2659" s="114" t="n">
        <ns0:f>AVERAGE('消融原始 0921'!D2630:D2659)</ns0:f>
        <ns0:v>0.9666666666666667</ns0:v>
      </ns0:c>
      <ns0:c r="J2659" s="114" t="n">
        <ns0:f>AVERAGE('消融原始 0921'!D2620:D2659)</ns0:f>
        <ns0:v>0.975</ns0:v>
      </ns0:c>
      <ns0:c r="K2659" s="114" t="n">
        <ns0:f>AVERAGE('消融原始 0921'!D2610:D2659)</ns0:f>
        <ns0:v>0.97</ns0:v>
      </ns0:c>
    </ns0:row>
    <ns0:row r="2660" ht="18" customHeight="1">
      <ns0:c r="A2660" s="109" t="str">
        <ns0:v>t3</ns0:v>
      </ns0:c>
      <ns0:c r="B2660" s="109" t="n">
        <ns0:v>442</ns0:v>
      </ns0:c>
      <ns0:c r="C2660" s="109" t="n">
        <ns0:f>'消融原始 0921'!B2660-'消融实验 0921'!$E$7+1</ns0:f>
        <ns0:v>297</ns0:v>
      </ns0:c>
      <ns0:c r="D2660" s="114" t="n">
        <ns0:f>AVERAGE('消融原始 0921'!D2656:D2660)</ns0:f>
        <ns0:v>0.95</ns0:v>
      </ns0:c>
      <ns0:c r="E2660" s="114" t="n">
        <ns0:f>AVERAGE('消融原始 0921'!D2651:D2660)</ns0:f>
        <ns0:v>0.925</ns0:v>
      </ns0:c>
      <ns0:c r="F2660" s="114" t="n">
        <ns0:f>AVERAGE('消融原始 0921'!D2646:D2660)</ns0:f>
        <ns0:v>0.95</ns0:v>
      </ns0:c>
      <ns0:c r="G2660" s="114" t="n">
        <ns0:f>AVERAGE('消融原始 0921'!D2641:D2660)</ns0:f>
        <ns0:v>0.9625</ns0:v>
      </ns0:c>
      <ns0:c r="H2660" s="114" t="n">
        <ns0:f>AVERAGE('消融原始 0921'!D2636:D2660)</ns0:f>
        <ns0:v>0.96</ns0:v>
      </ns0:c>
      <ns0:c r="I2660" s="114" t="n">
        <ns0:f>AVERAGE('消融原始 0921'!D2631:D2660)</ns0:f>
        <ns0:v>0.9666666666666667</ns0:v>
      </ns0:c>
      <ns0:c r="J2660" s="114" t="n">
        <ns0:f>AVERAGE('消融原始 0921'!D2621:D2660)</ns0:f>
        <ns0:v>0.975</ns0:v>
      </ns0:c>
      <ns0:c r="K2660" s="114" t="n">
        <ns0:f>AVERAGE('消融原始 0921'!D2611:D2660)</ns0:f>
        <ns0:v>0.97</ns0:v>
      </ns0:c>
    </ns0:row>
    <ns0:row r="2661" ht="18" customHeight="1">
      <ns0:c r="A2661" s="109" t="str">
        <ns0:v>t3</ns0:v>
      </ns0:c>
      <ns0:c r="B2661" s="109" t="n">
        <ns0:v>443</ns0:v>
      </ns0:c>
      <ns0:c r="C2661" s="109" t="n">
        <ns0:f>'消融原始 0921'!B2661-'消融实验 0921'!$E$7+1</ns0:f>
        <ns0:v>298</ns0:v>
      </ns0:c>
      <ns0:c r="D2661" s="114" t="n">
        <ns0:f>AVERAGE('消融原始 0921'!D2657:D2661)</ns0:f>
        <ns0:v>0.95</ns0:v>
      </ns0:c>
      <ns0:c r="E2661" s="114" t="n">
        <ns0:f>AVERAGE('消融原始 0921'!D2652:D2661)</ns0:f>
        <ns0:v>0.95</ns0:v>
      </ns0:c>
      <ns0:c r="F2661" s="114" t="n">
        <ns0:f>AVERAGE('消融原始 0921'!D2647:D2661)</ns0:f>
        <ns0:v>0.95</ns0:v>
      </ns0:c>
      <ns0:c r="G2661" s="114" t="n">
        <ns0:f>AVERAGE('消融原始 0921'!D2642:D2661)</ns0:f>
        <ns0:v>0.9625</ns0:v>
      </ns0:c>
      <ns0:c r="H2661" s="114" t="n">
        <ns0:f>AVERAGE('消融原始 0921'!D2637:D2661)</ns0:f>
        <ns0:v>0.96</ns0:v>
      </ns0:c>
      <ns0:c r="I2661" s="114" t="n">
        <ns0:f>AVERAGE('消融原始 0921'!D2632:D2661)</ns0:f>
        <ns0:v>0.9666666666666667</ns0:v>
      </ns0:c>
      <ns0:c r="J2661" s="114" t="n">
        <ns0:f>AVERAGE('消融原始 0921'!D2622:D2661)</ns0:f>
        <ns0:v>0.975</ns0:v>
      </ns0:c>
      <ns0:c r="K2661" s="114" t="n">
        <ns0:f>AVERAGE('消融原始 0921'!D2612:D2661)</ns0:f>
        <ns0:v>0.97</ns0:v>
      </ns0:c>
    </ns0:row>
    <ns0:row r="2662" ht="18" customHeight="1">
      <ns0:c r="A2662" s="109" t="str">
        <ns0:v>t3</ns0:v>
      </ns0:c>
      <ns0:c r="B2662" s="109" t="n">
        <ns0:v>444</ns0:v>
      </ns0:c>
      <ns0:c r="C2662" s="109" t="n">
        <ns0:f>'消融原始 0921'!B2662-'消融实验 0921'!$E$7+1</ns0:f>
        <ns0:v>299</ns0:v>
      </ns0:c>
      <ns0:c r="D2662" s="114" t="n">
        <ns0:f>AVERAGE('消融原始 0921'!D2658:D2662)</ns0:f>
        <ns0:v>1</ns0:v>
      </ns0:c>
      <ns0:c r="E2662" s="114" t="n">
        <ns0:f>AVERAGE('消融原始 0921'!D2653:D2662)</ns0:f>
        <ns0:v>0.975</ns0:v>
      </ns0:c>
      <ns0:c r="F2662" s="114" t="n">
        <ns0:f>AVERAGE('消融原始 0921'!D2648:D2662)</ns0:f>
        <ns0:v>0.95</ns0:v>
      </ns0:c>
      <ns0:c r="G2662" s="114" t="n">
        <ns0:f>AVERAGE('消融原始 0921'!D2643:D2662)</ns0:f>
        <ns0:v>0.9625</ns0:v>
      </ns0:c>
      <ns0:c r="H2662" s="114" t="n">
        <ns0:f>AVERAGE('消融原始 0921'!D2638:D2662)</ns0:f>
        <ns0:v>0.97</ns0:v>
      </ns0:c>
      <ns0:c r="I2662" s="114" t="n">
        <ns0:f>AVERAGE('消融原始 0921'!D2633:D2662)</ns0:f>
        <ns0:v>0.9666666666666667</ns0:v>
      </ns0:c>
      <ns0:c r="J2662" s="114" t="n">
        <ns0:f>AVERAGE('消融原始 0921'!D2623:D2662)</ns0:f>
        <ns0:v>0.975</ns0:v>
      </ns0:c>
      <ns0:c r="K2662" s="114" t="n">
        <ns0:f>AVERAGE('消融原始 0921'!D2613:D2662)</ns0:f>
        <ns0:v>0.97</ns0:v>
      </ns0:c>
    </ns0:row>
    <ns0:row r="2663" ht="18" customHeight="1">
      <ns0:c r="A2663" s="109" t="str">
        <ns0:v>t3</ns0:v>
      </ns0:c>
      <ns0:c r="B2663" s="109" t="n">
        <ns0:v>445</ns0:v>
      </ns0:c>
      <ns0:c r="C2663" s="109" t="n">
        <ns0:f>'消融原始 0921'!B2663-'消融实验 0921'!$E$7+1</ns0:f>
        <ns0:v>300</ns0:v>
      </ns0:c>
      <ns0:c r="D2663" s="114" t="n">
        <ns0:f>AVERAGE('消融原始 0921'!D2659:D2663)</ns0:f>
        <ns0:v>1</ns0:v>
      </ns0:c>
      <ns0:c r="E2663" s="114" t="n">
        <ns0:f>AVERAGE('消融原始 0921'!D2654:D2663)</ns0:f>
        <ns0:v>0.975</ns0:v>
      </ns0:c>
      <ns0:c r="F2663" s="114" t="n">
        <ns0:f>AVERAGE('消融原始 0921'!D2649:D2663)</ns0:f>
        <ns0:v>0.95</ns0:v>
      </ns0:c>
      <ns0:c r="G2663" s="114" t="n">
        <ns0:f>AVERAGE('消融原始 0921'!D2644:D2663)</ns0:f>
        <ns0:v>0.9625</ns0:v>
      </ns0:c>
      <ns0:c r="H2663" s="114" t="n">
        <ns0:f>AVERAGE('消融原始 0921'!D2639:D2663)</ns0:f>
        <ns0:v>0.97</ns0:v>
      </ns0:c>
      <ns0:c r="I2663" s="114" t="n">
        <ns0:f>AVERAGE('消融原始 0921'!D2634:D2663)</ns0:f>
        <ns0:v>0.9666666666666667</ns0:v>
      </ns0:c>
      <ns0:c r="J2663" s="114" t="n">
        <ns0:f>AVERAGE('消融原始 0921'!D2624:D2663)</ns0:f>
        <ns0:v>0.975</ns0:v>
      </ns0:c>
      <ns0:c r="K2663" s="114" t="n">
        <ns0:f>AVERAGE('消融原始 0921'!D2614:D2663)</ns0:f>
        <ns0:v>0.97</ns0:v>
      </ns0:c>
    </ns0:row>
    <ns0:row r="2664" ht="18" customHeight="1">
      <ns0:c r="A2664" s="109" t="str">
        <ns0:v>t3</ns0:v>
      </ns0:c>
      <ns0:c r="B2664" s="109" t="n">
        <ns0:v>446</ns0:v>
      </ns0:c>
      <ns0:c r="C2664" s="109" t="n">
        <ns0:f>'消融原始 0921'!B2664-'消融实验 0921'!$E$7+1</ns0:f>
        <ns0:v>301</ns0:v>
      </ns0:c>
      <ns0:c r="D2664" s="114" t="n">
        <ns0:f>AVERAGE('消融原始 0921'!D2660:D2664)</ns0:f>
        <ns0:v>1</ns0:v>
      </ns0:c>
      <ns0:c r="E2664" s="114" t="n">
        <ns0:f>AVERAGE('消融原始 0921'!D2655:D2664)</ns0:f>
        <ns0:v>0.975</ns0:v>
      </ns0:c>
      <ns0:c r="F2664" s="114" t="n">
        <ns0:f>AVERAGE('消融原始 0921'!D2650:D2664)</ns0:f>
        <ns0:v>0.95</ns0:v>
      </ns0:c>
      <ns0:c r="G2664" s="114" t="n">
        <ns0:f>AVERAGE('消融原始 0921'!D2645:D2664)</ns0:f>
        <ns0:v>0.9625</ns0:v>
      </ns0:c>
      <ns0:c r="H2664" s="114" t="n">
        <ns0:f>AVERAGE('消融原始 0921'!D2640:D2664)</ns0:f>
        <ns0:v>0.97</ns0:v>
      </ns0:c>
      <ns0:c r="I2664" s="114" t="n">
        <ns0:f>AVERAGE('消融原始 0921'!D2635:D2664)</ns0:f>
        <ns0:v>0.9666666666666667</ns0:v>
      </ns0:c>
      <ns0:c r="J2664" s="114" t="n">
        <ns0:f>AVERAGE('消融原始 0921'!D2625:D2664)</ns0:f>
        <ns0:v>0.975</ns0:v>
      </ns0:c>
      <ns0:c r="K2664" s="114" t="n">
        <ns0:f>AVERAGE('消融原始 0921'!D2615:D2664)</ns0:f>
        <ns0:v>0.97</ns0:v>
      </ns0:c>
    </ns0:row>
    <ns0:row r="2665" ht="18" customHeight="1">
      <ns0:c r="A2665" s="109" t="str">
        <ns0:v>t3</ns0:v>
      </ns0:c>
      <ns0:c r="B2665" s="109" t="n">
        <ns0:v>447</ns0:v>
      </ns0:c>
      <ns0:c r="C2665" s="109" t="n">
        <ns0:f>'消融原始 0921'!B2665-'消融实验 0921'!$E$7+1</ns0:f>
        <ns0:v>302</ns0:v>
      </ns0:c>
      <ns0:c r="D2665" s="114" t="n">
        <ns0:f>AVERAGE('消融原始 0921'!D2661:D2665)</ns0:f>
        <ns0:v>1</ns0:v>
      </ns0:c>
      <ns0:c r="E2665" s="114" t="n">
        <ns0:f>AVERAGE('消融原始 0921'!D2656:D2665)</ns0:f>
        <ns0:v>0.975</ns0:v>
      </ns0:c>
      <ns0:c r="F2665" s="114" t="n">
        <ns0:f>AVERAGE('消融原始 0921'!D2651:D2665)</ns0:f>
        <ns0:v>0.95</ns0:v>
      </ns0:c>
      <ns0:c r="G2665" s="114" t="n">
        <ns0:f>AVERAGE('消融原始 0921'!D2646:D2665)</ns0:f>
        <ns0:v>0.9625</ns0:v>
      </ns0:c>
      <ns0:c r="H2665" s="114" t="n">
        <ns0:f>AVERAGE('消融原始 0921'!D2641:D2665)</ns0:f>
        <ns0:v>0.97</ns0:v>
      </ns0:c>
      <ns0:c r="I2665" s="114" t="n">
        <ns0:f>AVERAGE('消融原始 0921'!D2636:D2665)</ns0:f>
        <ns0:v>0.9666666666666667</ns0:v>
      </ns0:c>
      <ns0:c r="J2665" s="114" t="n">
        <ns0:f>AVERAGE('消融原始 0921'!D2626:D2665)</ns0:f>
        <ns0:v>0.975</ns0:v>
      </ns0:c>
      <ns0:c r="K2665" s="114" t="n">
        <ns0:f>AVERAGE('消融原始 0921'!D2616:D2665)</ns0:f>
        <ns0:v>0.97</ns0:v>
      </ns0:c>
    </ns0:row>
    <ns0:row r="2666" ht="18" customHeight="1">
      <ns0:c r="A2666" s="109" t="str">
        <ns0:v>t3</ns0:v>
      </ns0:c>
      <ns0:c r="B2666" s="109" t="n">
        <ns0:v>448</ns0:v>
      </ns0:c>
      <ns0:c r="C2666" s="109" t="n">
        <ns0:f>'消融原始 0921'!B2666-'消融实验 0921'!$E$7+1</ns0:f>
        <ns0:v>303</ns0:v>
      </ns0:c>
      <ns0:c r="D2666" s="114" t="n">
        <ns0:f>AVERAGE('消融原始 0921'!D2662:D2666)</ns0:f>
        <ns0:v>1</ns0:v>
      </ns0:c>
      <ns0:c r="E2666" s="114" t="n">
        <ns0:f>AVERAGE('消融原始 0921'!D2657:D2666)</ns0:f>
        <ns0:v>0.975</ns0:v>
      </ns0:c>
      <ns0:c r="F2666" s="114" t="n">
        <ns0:f>AVERAGE('消融原始 0921'!D2652:D2666)</ns0:f>
        <ns0:v>0.9666666666666667</ns0:v>
      </ns0:c>
      <ns0:c r="G2666" s="114" t="n">
        <ns0:f>AVERAGE('消融原始 0921'!D2647:D2666)</ns0:f>
        <ns0:v>0.9625</ns0:v>
      </ns0:c>
      <ns0:c r="H2666" s="114" t="n">
        <ns0:f>AVERAGE('消融原始 0921'!D2642:D2666)</ns0:f>
        <ns0:v>0.97</ns0:v>
      </ns0:c>
      <ns0:c r="I2666" s="114" t="n">
        <ns0:f>AVERAGE('消融原始 0921'!D2637:D2666)</ns0:f>
        <ns0:v>0.9666666666666667</ns0:v>
      </ns0:c>
      <ns0:c r="J2666" s="114" t="n">
        <ns0:f>AVERAGE('消融原始 0921'!D2627:D2666)</ns0:f>
        <ns0:v>0.975</ns0:v>
      </ns0:c>
      <ns0:c r="K2666" s="114" t="n">
        <ns0:f>AVERAGE('消融原始 0921'!D2617:D2666)</ns0:f>
        <ns0:v>0.975</ns0:v>
      </ns0:c>
    </ns0:row>
    <ns0:row r="2667" ht="18" customHeight="1">
      <ns0:c r="A2667" s="109" t="str">
        <ns0:v>t3</ns0:v>
      </ns0:c>
      <ns0:c r="B2667" s="109" t="n">
        <ns0:v>449</ns0:v>
      </ns0:c>
      <ns0:c r="C2667" s="109" t="n">
        <ns0:f>'消融原始 0921'!B2667-'消融实验 0921'!$E$7+1</ns0:f>
        <ns0:v>304</ns0:v>
      </ns0:c>
      <ns0:c r="D2667" s="114" t="n">
        <ns0:f>AVERAGE('消融原始 0921'!D2663:D2667)</ns0:f>
        <ns0:v>1</ns0:v>
      </ns0:c>
      <ns0:c r="E2667" s="114" t="n">
        <ns0:f>AVERAGE('消融原始 0921'!D2658:D2667)</ns0:f>
        <ns0:v>1</ns0:v>
      </ns0:c>
      <ns0:c r="F2667" s="114" t="n">
        <ns0:f>AVERAGE('消融原始 0921'!D2653:D2667)</ns0:f>
        <ns0:v>0.9833333333333333</ns0:v>
      </ns0:c>
      <ns0:c r="G2667" s="114" t="n">
        <ns0:f>AVERAGE('消融原始 0921'!D2648:D2667)</ns0:f>
        <ns0:v>0.9625</ns0:v>
      </ns0:c>
      <ns0:c r="H2667" s="114" t="n">
        <ns0:f>AVERAGE('消融原始 0921'!D2643:D2667)</ns0:f>
        <ns0:v>0.97</ns0:v>
      </ns0:c>
      <ns0:c r="I2667" s="114" t="n">
        <ns0:f>AVERAGE('消融原始 0921'!D2638:D2667)</ns0:f>
        <ns0:v>0.975</ns0:v>
      </ns0:c>
      <ns0:c r="J2667" s="114" t="n">
        <ns0:f>AVERAGE('消融原始 0921'!D2628:D2667)</ns0:f>
        <ns0:v>0.975</ns0:v>
      </ns0:c>
      <ns0:c r="K2667" s="114" t="n">
        <ns0:f>AVERAGE('消融原始 0921'!D2618:D2667)</ns0:f>
        <ns0:v>0.98</ns0:v>
      </ns0:c>
    </ns0:row>
    <ns0:row r="2668" ht="18" customHeight="1">
      <ns0:c r="A2668" s="109" t="str">
        <ns0:v>t3</ns0:v>
      </ns0:c>
      <ns0:c r="B2668" s="109" t="n">
        <ns0:v>450</ns0:v>
      </ns0:c>
      <ns0:c r="C2668" s="109" t="n">
        <ns0:f>'消融原始 0921'!B2668-'消融实验 0921'!$E$7+1</ns0:f>
        <ns0:v>305</ns0:v>
      </ns0:c>
      <ns0:c r="D2668" s="114" t="n">
        <ns0:f>AVERAGE('消融原始 0921'!D2664:D2668)</ns0:f>
        <ns0:v>1</ns0:v>
      </ns0:c>
      <ns0:c r="E2668" s="114" t="n">
        <ns0:f>AVERAGE('消融原始 0921'!D2659:D2668)</ns0:f>
        <ns0:v>1</ns0:v>
      </ns0:c>
      <ns0:c r="F2668" s="114" t="n">
        <ns0:f>AVERAGE('消融原始 0921'!D2654:D2668)</ns0:f>
        <ns0:v>0.9833333333333333</ns0:v>
      </ns0:c>
      <ns0:c r="G2668" s="114" t="n">
        <ns0:f>AVERAGE('消融原始 0921'!D2649:D2668)</ns0:f>
        <ns0:v>0.9625</ns0:v>
      </ns0:c>
      <ns0:c r="H2668" s="114" t="n">
        <ns0:f>AVERAGE('消融原始 0921'!D2644:D2668)</ns0:f>
        <ns0:v>0.97</ns0:v>
      </ns0:c>
      <ns0:c r="I2668" s="114" t="n">
        <ns0:f>AVERAGE('消融原始 0921'!D2639:D2668)</ns0:f>
        <ns0:v>0.975</ns0:v>
      </ns0:c>
      <ns0:c r="J2668" s="114" t="n">
        <ns0:f>AVERAGE('消融原始 0921'!D2629:D2668)</ns0:f>
        <ns0:v>0.975</ns0:v>
      </ns0:c>
      <ns0:c r="K2668" s="114" t="n">
        <ns0:f>AVERAGE('消融原始 0921'!D2619:D2668)</ns0:f>
        <ns0:v>0.98</ns0:v>
      </ns0:c>
    </ns0:row>
    <ns0:row r="2669" ht="18" customHeight="1">
      <ns0:c r="A2669" s="109" t="str">
        <ns0:v>t3</ns0:v>
      </ns0:c>
      <ns0:c r="B2669" s="109" t="n">
        <ns0:v>451</ns0:v>
      </ns0:c>
      <ns0:c r="C2669" s="109" t="n">
        <ns0:f>'消融原始 0921'!B2669-'消融实验 0921'!$E$7+1</ns0:f>
        <ns0:v>306</ns0:v>
      </ns0:c>
      <ns0:c r="D2669" s="114" t="n">
        <ns0:f>AVERAGE('消融原始 0921'!D2665:D2669)</ns0:f>
        <ns0:v>1</ns0:v>
      </ns0:c>
      <ns0:c r="E2669" s="114" t="n">
        <ns0:f>AVERAGE('消融原始 0921'!D2660:D2669)</ns0:f>
        <ns0:v>1</ns0:v>
      </ns0:c>
      <ns0:c r="F2669" s="114" t="n">
        <ns0:f>AVERAGE('消融原始 0921'!D2655:D2669)</ns0:f>
        <ns0:v>0.9833333333333333</ns0:v>
      </ns0:c>
      <ns0:c r="G2669" s="114" t="n">
        <ns0:f>AVERAGE('消融原始 0921'!D2650:D2669)</ns0:f>
        <ns0:v>0.9625</ns0:v>
      </ns0:c>
      <ns0:c r="H2669" s="114" t="n">
        <ns0:f>AVERAGE('消融原始 0921'!D2645:D2669)</ns0:f>
        <ns0:v>0.97</ns0:v>
      </ns0:c>
      <ns0:c r="I2669" s="114" t="n">
        <ns0:f>AVERAGE('消融原始 0921'!D2640:D2669)</ns0:f>
        <ns0:v>0.975</ns0:v>
      </ns0:c>
      <ns0:c r="J2669" s="114" t="n">
        <ns0:f>AVERAGE('消融原始 0921'!D2630:D2669)</ns0:f>
        <ns0:v>0.975</ns0:v>
      </ns0:c>
      <ns0:c r="K2669" s="114" t="n">
        <ns0:f>AVERAGE('消融原始 0921'!D2620:D2669)</ns0:f>
        <ns0:v>0.98</ns0:v>
      </ns0:c>
    </ns0:row>
    <ns0:row r="2670" ht="18" customHeight="1">
      <ns0:c r="A2670" s="109" t="str">
        <ns0:v>t3</ns0:v>
      </ns0:c>
      <ns0:c r="B2670" s="109" t="n">
        <ns0:v>452</ns0:v>
      </ns0:c>
      <ns0:c r="C2670" s="109" t="n">
        <ns0:f>'消融原始 0921'!B2670-'消融实验 0921'!$E$7+1</ns0:f>
        <ns0:v>307</ns0:v>
      </ns0:c>
      <ns0:c r="D2670" s="114" t="n">
        <ns0:f>AVERAGE('消融原始 0921'!D2666:D2670)</ns0:f>
        <ns0:v>1</ns0:v>
      </ns0:c>
      <ns0:c r="E2670" s="114" t="n">
        <ns0:f>AVERAGE('消融原始 0921'!D2661:D2670)</ns0:f>
        <ns0:v>1</ns0:v>
      </ns0:c>
      <ns0:c r="F2670" s="114" t="n">
        <ns0:f>AVERAGE('消融原始 0921'!D2656:D2670)</ns0:f>
        <ns0:v>0.9833333333333333</ns0:v>
      </ns0:c>
      <ns0:c r="G2670" s="114" t="n">
        <ns0:f>AVERAGE('消融原始 0921'!D2651:D2670)</ns0:f>
        <ns0:v>0.9625</ns0:v>
      </ns0:c>
      <ns0:c r="H2670" s="114" t="n">
        <ns0:f>AVERAGE('消融原始 0921'!D2646:D2670)</ns0:f>
        <ns0:v>0.97</ns0:v>
      </ns0:c>
      <ns0:c r="I2670" s="114" t="n">
        <ns0:f>AVERAGE('消融原始 0921'!D2641:D2670)</ns0:f>
        <ns0:v>0.975</ns0:v>
      </ns0:c>
      <ns0:c r="J2670" s="114" t="n">
        <ns0:f>AVERAGE('消融原始 0921'!D2631:D2670)</ns0:f>
        <ns0:v>0.975</ns0:v>
      </ns0:c>
      <ns0:c r="K2670" s="114" t="n">
        <ns0:f>AVERAGE('消融原始 0921'!D2621:D2670)</ns0:f>
        <ns0:v>0.98</ns0:v>
      </ns0:c>
    </ns0:row>
    <ns0:row r="2671" ht="18" customHeight="1">
      <ns0:c r="A2671" s="109" t="str">
        <ns0:v>t3</ns0:v>
      </ns0:c>
      <ns0:c r="B2671" s="109" t="n">
        <ns0:v>453</ns0:v>
      </ns0:c>
      <ns0:c r="C2671" s="109" t="n">
        <ns0:f>'消融原始 0921'!B2671-'消融实验 0921'!$E$7+1</ns0:f>
        <ns0:v>308</ns0:v>
      </ns0:c>
      <ns0:c r="D2671" s="114" t="n">
        <ns0:f>AVERAGE('消融原始 0921'!D2667:D2671)</ns0:f>
        <ns0:v>1</ns0:v>
      </ns0:c>
      <ns0:c r="E2671" s="114" t="n">
        <ns0:f>AVERAGE('消融原始 0921'!D2662:D2671)</ns0:f>
        <ns0:v>1</ns0:v>
      </ns0:c>
      <ns0:c r="F2671" s="114" t="n">
        <ns0:f>AVERAGE('消融原始 0921'!D2657:D2671)</ns0:f>
        <ns0:v>0.9833333333333333</ns0:v>
      </ns0:c>
      <ns0:c r="G2671" s="114" t="n">
        <ns0:f>AVERAGE('消融原始 0921'!D2652:D2671)</ns0:f>
        <ns0:v>0.975</ns0:v>
      </ns0:c>
      <ns0:c r="H2671" s="114" t="n">
        <ns0:f>AVERAGE('消融原始 0921'!D2647:D2671)</ns0:f>
        <ns0:v>0.97</ns0:v>
      </ns0:c>
      <ns0:c r="I2671" s="114" t="n">
        <ns0:f>AVERAGE('消融原始 0921'!D2642:D2671)</ns0:f>
        <ns0:v>0.975</ns0:v>
      </ns0:c>
      <ns0:c r="J2671" s="114" t="n">
        <ns0:f>AVERAGE('消融原始 0921'!D2632:D2671)</ns0:f>
        <ns0:v>0.975</ns0:v>
      </ns0:c>
      <ns0:c r="K2671" s="114" t="n">
        <ns0:f>AVERAGE('消融原始 0921'!D2622:D2671)</ns0:f>
        <ns0:v>0.98</ns0:v>
      </ns0:c>
    </ns0:row>
    <ns0:row r="2672" ht="18" customHeight="1">
      <ns0:c r="A2672" s="109" t="str">
        <ns0:v>t3</ns0:v>
      </ns0:c>
      <ns0:c r="B2672" s="109" t="n">
        <ns0:v>454</ns0:v>
      </ns0:c>
      <ns0:c r="C2672" s="109" t="n">
        <ns0:f>'消融原始 0921'!B2672-'消融实验 0921'!$E$7+1</ns0:f>
        <ns0:v>309</ns0:v>
      </ns0:c>
      <ns0:c r="D2672" s="114" t="n">
        <ns0:f>AVERAGE('消融原始 0921'!D2668:D2672)</ns0:f>
        <ns0:v>1</ns0:v>
      </ns0:c>
      <ns0:c r="E2672" s="114" t="n">
        <ns0:f>AVERAGE('消融原始 0921'!D2663:D2672)</ns0:f>
        <ns0:v>1</ns0:v>
      </ns0:c>
      <ns0:c r="F2672" s="114" t="n">
        <ns0:f>AVERAGE('消融原始 0921'!D2658:D2672)</ns0:f>
        <ns0:v>1</ns0:v>
      </ns0:c>
      <ns0:c r="G2672" s="114" t="n">
        <ns0:f>AVERAGE('消融原始 0921'!D2653:D2672)</ns0:f>
        <ns0:v>0.9875</ns0:v>
      </ns0:c>
      <ns0:c r="H2672" s="114" t="n">
        <ns0:f>AVERAGE('消融原始 0921'!D2648:D2672)</ns0:f>
        <ns0:v>0.97</ns0:v>
      </ns0:c>
      <ns0:c r="I2672" s="114" t="n">
        <ns0:f>AVERAGE('消融原始 0921'!D2643:D2672)</ns0:f>
        <ns0:v>0.975</ns0:v>
      </ns0:c>
      <ns0:c r="J2672" s="114" t="n">
        <ns0:f>AVERAGE('消融原始 0921'!D2633:D2672)</ns0:f>
        <ns0:v>0.975</ns0:v>
      </ns0:c>
      <ns0:c r="K2672" s="114" t="n">
        <ns0:f>AVERAGE('消融原始 0921'!D2623:D2672)</ns0:f>
        <ns0:v>0.98</ns0:v>
      </ns0:c>
    </ns0:row>
    <ns0:row r="2673" ht="18" customHeight="1">
      <ns0:c r="A2673" s="109" t="str">
        <ns0:v>t3</ns0:v>
      </ns0:c>
      <ns0:c r="B2673" s="109" t="n">
        <ns0:v>455</ns0:v>
      </ns0:c>
      <ns0:c r="C2673" s="109" t="n">
        <ns0:f>'消融原始 0921'!B2673-'消融实验 0921'!$E$7+1</ns0:f>
        <ns0:v>310</ns0:v>
      </ns0:c>
      <ns0:c r="D2673" s="114" t="n">
        <ns0:f>AVERAGE('消融原始 0921'!D2669:D2673)</ns0:f>
        <ns0:v>1</ns0:v>
      </ns0:c>
      <ns0:c r="E2673" s="114" t="n">
        <ns0:f>AVERAGE('消融原始 0921'!D2664:D2673)</ns0:f>
        <ns0:v>1</ns0:v>
      </ns0:c>
      <ns0:c r="F2673" s="114" t="n">
        <ns0:f>AVERAGE('消融原始 0921'!D2659:D2673)</ns0:f>
        <ns0:v>1</ns0:v>
      </ns0:c>
      <ns0:c r="G2673" s="114" t="n">
        <ns0:f>AVERAGE('消融原始 0921'!D2654:D2673)</ns0:f>
        <ns0:v>0.9875</ns0:v>
      </ns0:c>
      <ns0:c r="H2673" s="114" t="n">
        <ns0:f>AVERAGE('消融原始 0921'!D2649:D2673)</ns0:f>
        <ns0:v>0.97</ns0:v>
      </ns0:c>
      <ns0:c r="I2673" s="114" t="n">
        <ns0:f>AVERAGE('消融原始 0921'!D2644:D2673)</ns0:f>
        <ns0:v>0.975</ns0:v>
      </ns0:c>
      <ns0:c r="J2673" s="114" t="n">
        <ns0:f>AVERAGE('消融原始 0921'!D2634:D2673)</ns0:f>
        <ns0:v>0.975</ns0:v>
      </ns0:c>
      <ns0:c r="K2673" s="114" t="n">
        <ns0:f>AVERAGE('消融原始 0921'!D2624:D2673)</ns0:f>
        <ns0:v>0.98</ns0:v>
      </ns0:c>
    </ns0:row>
    <ns0:row r="2674" ht="18" customHeight="1">
      <ns0:c r="A2674" s="109" t="str">
        <ns0:v>t3</ns0:v>
      </ns0:c>
      <ns0:c r="B2674" s="109" t="n">
        <ns0:v>456</ns0:v>
      </ns0:c>
      <ns0:c r="C2674" s="109" t="n">
        <ns0:f>'消融原始 0921'!B2674-'消融实验 0921'!$E$7+1</ns0:f>
        <ns0:v>311</ns0:v>
      </ns0:c>
      <ns0:c r="D2674" s="114" t="n">
        <ns0:f>AVERAGE('消融原始 0921'!D2670:D2674)</ns0:f>
        <ns0:v>1</ns0:v>
      </ns0:c>
      <ns0:c r="E2674" s="114" t="n">
        <ns0:f>AVERAGE('消融原始 0921'!D2665:D2674)</ns0:f>
        <ns0:v>1</ns0:v>
      </ns0:c>
      <ns0:c r="F2674" s="114" t="n">
        <ns0:f>AVERAGE('消融原始 0921'!D2660:D2674)</ns0:f>
        <ns0:v>1</ns0:v>
      </ns0:c>
      <ns0:c r="G2674" s="114" t="n">
        <ns0:f>AVERAGE('消融原始 0921'!D2655:D2674)</ns0:f>
        <ns0:v>0.9875</ns0:v>
      </ns0:c>
      <ns0:c r="H2674" s="114" t="n">
        <ns0:f>AVERAGE('消融原始 0921'!D2650:D2674)</ns0:f>
        <ns0:v>0.97</ns0:v>
      </ns0:c>
      <ns0:c r="I2674" s="114" t="n">
        <ns0:f>AVERAGE('消融原始 0921'!D2645:D2674)</ns0:f>
        <ns0:v>0.975</ns0:v>
      </ns0:c>
      <ns0:c r="J2674" s="114" t="n">
        <ns0:f>AVERAGE('消融原始 0921'!D2635:D2674)</ns0:f>
        <ns0:v>0.975</ns0:v>
      </ns0:c>
      <ns0:c r="K2674" s="114" t="n">
        <ns0:f>AVERAGE('消融原始 0921'!D2625:D2674)</ns0:f>
        <ns0:v>0.98</ns0:v>
      </ns0:c>
    </ns0:row>
    <ns0:row r="2675" ht="18" customHeight="1">
      <ns0:c r="A2675" s="109" t="str">
        <ns0:v>t3</ns0:v>
      </ns0:c>
      <ns0:c r="B2675" s="109" t="n">
        <ns0:v>457</ns0:v>
      </ns0:c>
      <ns0:c r="C2675" s="109" t="n">
        <ns0:f>'消融原始 0921'!B2675-'消融实验 0921'!$E$7+1</ns0:f>
        <ns0:v>312</ns0:v>
      </ns0:c>
      <ns0:c r="D2675" s="114" t="n">
        <ns0:f>AVERAGE('消融原始 0921'!D2671:D2675)</ns0:f>
        <ns0:v>1</ns0:v>
      </ns0:c>
      <ns0:c r="E2675" s="114" t="n">
        <ns0:f>AVERAGE('消融原始 0921'!D2666:D2675)</ns0:f>
        <ns0:v>1</ns0:v>
      </ns0:c>
      <ns0:c r="F2675" s="114" t="n">
        <ns0:f>AVERAGE('消融原始 0921'!D2661:D2675)</ns0:f>
        <ns0:v>1</ns0:v>
      </ns0:c>
      <ns0:c r="G2675" s="114" t="n">
        <ns0:f>AVERAGE('消融原始 0921'!D2656:D2675)</ns0:f>
        <ns0:v>0.9875</ns0:v>
      </ns0:c>
      <ns0:c r="H2675" s="114" t="n">
        <ns0:f>AVERAGE('消融原始 0921'!D2651:D2675)</ns0:f>
        <ns0:v>0.97</ns0:v>
      </ns0:c>
      <ns0:c r="I2675" s="114" t="n">
        <ns0:f>AVERAGE('消融原始 0921'!D2646:D2675)</ns0:f>
        <ns0:v>0.975</ns0:v>
      </ns0:c>
      <ns0:c r="J2675" s="114" t="n">
        <ns0:f>AVERAGE('消融原始 0921'!D2636:D2675)</ns0:f>
        <ns0:v>0.975</ns0:v>
      </ns0:c>
      <ns0:c r="K2675" s="114" t="n">
        <ns0:f>AVERAGE('消融原始 0921'!D2626:D2675)</ns0:f>
        <ns0:v>0.98</ns0:v>
      </ns0:c>
    </ns0:row>
    <ns0:row r="2676" ht="18" customHeight="1">
      <ns0:c r="A2676" s="109" t="str">
        <ns0:v>t3</ns0:v>
      </ns0:c>
      <ns0:c r="B2676" s="109" t="n">
        <ns0:v>458</ns0:v>
      </ns0:c>
      <ns0:c r="C2676" s="109" t="n">
        <ns0:f>'消融原始 0921'!B2676-'消融实验 0921'!$E$7+1</ns0:f>
        <ns0:v>313</ns0:v>
      </ns0:c>
      <ns0:c r="D2676" s="114" t="n">
        <ns0:f>AVERAGE('消融原始 0921'!D2672:D2676)</ns0:f>
        <ns0:v>1</ns0:v>
      </ns0:c>
      <ns0:c r="E2676" s="114" t="n">
        <ns0:f>AVERAGE('消融原始 0921'!D2667:D2676)</ns0:f>
        <ns0:v>1</ns0:v>
      </ns0:c>
      <ns0:c r="F2676" s="114" t="n">
        <ns0:f>AVERAGE('消融原始 0921'!D2662:D2676)</ns0:f>
        <ns0:v>1</ns0:v>
      </ns0:c>
      <ns0:c r="G2676" s="114" t="n">
        <ns0:f>AVERAGE('消融原始 0921'!D2657:D2676)</ns0:f>
        <ns0:v>0.9875</ns0:v>
      </ns0:c>
      <ns0:c r="H2676" s="114" t="n">
        <ns0:f>AVERAGE('消融原始 0921'!D2652:D2676)</ns0:f>
        <ns0:v>0.98</ns0:v>
      </ns0:c>
      <ns0:c r="I2676" s="114" t="n">
        <ns0:f>AVERAGE('消融原始 0921'!D2647:D2676)</ns0:f>
        <ns0:v>0.975</ns0:v>
      </ns0:c>
      <ns0:c r="J2676" s="114" t="n">
        <ns0:f>AVERAGE('消融原始 0921'!D2637:D2676)</ns0:f>
        <ns0:v>0.975</ns0:v>
      </ns0:c>
      <ns0:c r="K2676" s="114" t="n">
        <ns0:f>AVERAGE('消融原始 0921'!D2627:D2676)</ns0:f>
        <ns0:v>0.98</ns0:v>
      </ns0:c>
    </ns0:row>
    <ns0:row r="2677" ht="18" customHeight="1">
      <ns0:c r="A2677" s="109" t="str">
        <ns0:v>t3</ns0:v>
      </ns0:c>
      <ns0:c r="B2677" s="109" t="n">
        <ns0:v>459</ns0:v>
      </ns0:c>
      <ns0:c r="C2677" s="109" t="n">
        <ns0:f>'消融原始 0921'!B2677-'消融实验 0921'!$E$7+1</ns0:f>
        <ns0:v>314</ns0:v>
      </ns0:c>
      <ns0:c r="D2677" s="114" t="n">
        <ns0:f>AVERAGE('消融原始 0921'!D2673:D2677)</ns0:f>
        <ns0:v>1</ns0:v>
      </ns0:c>
      <ns0:c r="E2677" s="114" t="n">
        <ns0:f>AVERAGE('消融原始 0921'!D2668:D2677)</ns0:f>
        <ns0:v>1</ns0:v>
      </ns0:c>
      <ns0:c r="F2677" s="114" t="n">
        <ns0:f>AVERAGE('消融原始 0921'!D2663:D2677)</ns0:f>
        <ns0:v>1</ns0:v>
      </ns0:c>
      <ns0:c r="G2677" s="114" t="n">
        <ns0:f>AVERAGE('消融原始 0921'!D2658:D2677)</ns0:f>
        <ns0:v>1</ns0:v>
      </ns0:c>
      <ns0:c r="H2677" s="114" t="n">
        <ns0:f>AVERAGE('消融原始 0921'!D2653:D2677)</ns0:f>
        <ns0:v>0.99</ns0:v>
      </ns0:c>
      <ns0:c r="I2677" s="114" t="n">
        <ns0:f>AVERAGE('消融原始 0921'!D2648:D2677)</ns0:f>
        <ns0:v>0.975</ns0:v>
      </ns0:c>
      <ns0:c r="J2677" s="114" t="n">
        <ns0:f>AVERAGE('消融原始 0921'!D2638:D2677)</ns0:f>
        <ns0:v>0.98125</ns0:v>
      </ns0:c>
      <ns0:c r="K2677" s="114" t="n">
        <ns0:f>AVERAGE('消融原始 0921'!D2628:D2677)</ns0:f>
        <ns0:v>0.98</ns0:v>
      </ns0:c>
    </ns0:row>
    <ns0:row r="2678" ht="18" customHeight="1">
      <ns0:c r="A2678" s="109" t="str">
        <ns0:v>t3</ns0:v>
      </ns0:c>
      <ns0:c r="B2678" s="109" t="n">
        <ns0:v>460</ns0:v>
      </ns0:c>
      <ns0:c r="C2678" s="109" t="n">
        <ns0:f>'消融原始 0921'!B2678-'消融实验 0921'!$E$7+1</ns0:f>
        <ns0:v>315</ns0:v>
      </ns0:c>
      <ns0:c r="D2678" s="114" t="n">
        <ns0:f>AVERAGE('消融原始 0921'!D2674:D2678)</ns0:f>
        <ns0:v>1</ns0:v>
      </ns0:c>
      <ns0:c r="E2678" s="114" t="n">
        <ns0:f>AVERAGE('消融原始 0921'!D2669:D2678)</ns0:f>
        <ns0:v>1</ns0:v>
      </ns0:c>
      <ns0:c r="F2678" s="114" t="n">
        <ns0:f>AVERAGE('消融原始 0921'!D2664:D2678)</ns0:f>
        <ns0:v>1</ns0:v>
      </ns0:c>
      <ns0:c r="G2678" s="114" t="n">
        <ns0:f>AVERAGE('消融原始 0921'!D2659:D2678)</ns0:f>
        <ns0:v>1</ns0:v>
      </ns0:c>
      <ns0:c r="H2678" s="114" t="n">
        <ns0:f>AVERAGE('消融原始 0921'!D2654:D2678)</ns0:f>
        <ns0:v>0.99</ns0:v>
      </ns0:c>
      <ns0:c r="I2678" s="114" t="n">
        <ns0:f>AVERAGE('消融原始 0921'!D2649:D2678)</ns0:f>
        <ns0:v>0.975</ns0:v>
      </ns0:c>
      <ns0:c r="J2678" s="114" t="n">
        <ns0:f>AVERAGE('消融原始 0921'!D2639:D2678)</ns0:f>
        <ns0:v>0.98125</ns0:v>
      </ns0:c>
      <ns0:c r="K2678" s="114" t="n">
        <ns0:f>AVERAGE('消融原始 0921'!D2629:D2678)</ns0:f>
        <ns0:v>0.98</ns0:v>
      </ns0:c>
    </ns0:row>
    <ns0:row r="2679" ht="18" customHeight="1">
      <ns0:c r="A2679" s="109" t="str">
        <ns0:v>t3</ns0:v>
      </ns0:c>
      <ns0:c r="B2679" s="109" t="n">
        <ns0:v>461</ns0:v>
      </ns0:c>
      <ns0:c r="C2679" s="109" t="n">
        <ns0:f>'消融原始 0921'!B2679-'消融实验 0921'!$E$7+1</ns0:f>
        <ns0:v>316</ns0:v>
      </ns0:c>
      <ns0:c r="D2679" s="114" t="n">
        <ns0:f>AVERAGE('消融原始 0921'!D2675:D2679)</ns0:f>
        <ns0:v>1</ns0:v>
      </ns0:c>
      <ns0:c r="E2679" s="114" t="n">
        <ns0:f>AVERAGE('消融原始 0921'!D2670:D2679)</ns0:f>
        <ns0:v>1</ns0:v>
      </ns0:c>
      <ns0:c r="F2679" s="114" t="n">
        <ns0:f>AVERAGE('消融原始 0921'!D2665:D2679)</ns0:f>
        <ns0:v>1</ns0:v>
      </ns0:c>
      <ns0:c r="G2679" s="114" t="n">
        <ns0:f>AVERAGE('消融原始 0921'!D2660:D2679)</ns0:f>
        <ns0:v>1</ns0:v>
      </ns0:c>
      <ns0:c r="H2679" s="114" t="n">
        <ns0:f>AVERAGE('消融原始 0921'!D2655:D2679)</ns0:f>
        <ns0:v>0.99</ns0:v>
      </ns0:c>
      <ns0:c r="I2679" s="114" t="n">
        <ns0:f>AVERAGE('消融原始 0921'!D2650:D2679)</ns0:f>
        <ns0:v>0.975</ns0:v>
      </ns0:c>
      <ns0:c r="J2679" s="114" t="n">
        <ns0:f>AVERAGE('消融原始 0921'!D2640:D2679)</ns0:f>
        <ns0:v>0.98125</ns0:v>
      </ns0:c>
      <ns0:c r="K2679" s="114" t="n">
        <ns0:f>AVERAGE('消融原始 0921'!D2630:D2679)</ns0:f>
        <ns0:v>0.98</ns0:v>
      </ns0:c>
    </ns0:row>
    <ns0:row r="2680" ht="18" customHeight="1">
      <ns0:c r="A2680" s="109" t="str">
        <ns0:v>t3</ns0:v>
      </ns0:c>
      <ns0:c r="B2680" s="109" t="n">
        <ns0:v>462</ns0:v>
      </ns0:c>
      <ns0:c r="C2680" s="109" t="n">
        <ns0:f>'消融原始 0921'!B2680-'消融实验 0921'!$E$7+1</ns0:f>
        <ns0:v>317</ns0:v>
      </ns0:c>
      <ns0:c r="D2680" s="114" t="n">
        <ns0:f>AVERAGE('消融原始 0921'!D2676:D2680)</ns0:f>
        <ns0:v>1</ns0:v>
      </ns0:c>
      <ns0:c r="E2680" s="114" t="n">
        <ns0:f>AVERAGE('消融原始 0921'!D2671:D2680)</ns0:f>
        <ns0:v>1</ns0:v>
      </ns0:c>
      <ns0:c r="F2680" s="114" t="n">
        <ns0:f>AVERAGE('消融原始 0921'!D2666:D2680)</ns0:f>
        <ns0:v>1</ns0:v>
      </ns0:c>
      <ns0:c r="G2680" s="114" t="n">
        <ns0:f>AVERAGE('消融原始 0921'!D2661:D2680)</ns0:f>
        <ns0:v>1</ns0:v>
      </ns0:c>
      <ns0:c r="H2680" s="114" t="n">
        <ns0:f>AVERAGE('消融原始 0921'!D2656:D2680)</ns0:f>
        <ns0:v>0.99</ns0:v>
      </ns0:c>
      <ns0:c r="I2680" s="114" t="n">
        <ns0:f>AVERAGE('消融原始 0921'!D2651:D2680)</ns0:f>
        <ns0:v>0.975</ns0:v>
      </ns0:c>
      <ns0:c r="J2680" s="114" t="n">
        <ns0:f>AVERAGE('消融原始 0921'!D2641:D2680)</ns0:f>
        <ns0:v>0.98125</ns0:v>
      </ns0:c>
      <ns0:c r="K2680" s="114" t="n">
        <ns0:f>AVERAGE('消融原始 0921'!D2631:D2680)</ns0:f>
        <ns0:v>0.98</ns0:v>
      </ns0:c>
    </ns0:row>
    <ns0:row r="2681" ht="18" customHeight="1">
      <ns0:c r="A2681" s="109" t="str">
        <ns0:v>t3</ns0:v>
      </ns0:c>
      <ns0:c r="B2681" s="109" t="n">
        <ns0:v>463</ns0:v>
      </ns0:c>
      <ns0:c r="C2681" s="109" t="n">
        <ns0:f>'消融原始 0921'!B2681-'消融实验 0921'!$E$7+1</ns0:f>
        <ns0:v>318</ns0:v>
      </ns0:c>
      <ns0:c r="D2681" s="114" t="n">
        <ns0:f>AVERAGE('消融原始 0921'!D2677:D2681)</ns0:f>
        <ns0:v>1</ns0:v>
      </ns0:c>
      <ns0:c r="E2681" s="114" t="n">
        <ns0:f>AVERAGE('消融原始 0921'!D2672:D2681)</ns0:f>
        <ns0:v>1</ns0:v>
      </ns0:c>
      <ns0:c r="F2681" s="114" t="n">
        <ns0:f>AVERAGE('消融原始 0921'!D2667:D2681)</ns0:f>
        <ns0:v>1</ns0:v>
      </ns0:c>
      <ns0:c r="G2681" s="114" t="n">
        <ns0:f>AVERAGE('消融原始 0921'!D2662:D2681)</ns0:f>
        <ns0:v>1</ns0:v>
      </ns0:c>
      <ns0:c r="H2681" s="114" t="n">
        <ns0:f>AVERAGE('消融原始 0921'!D2657:D2681)</ns0:f>
        <ns0:v>0.99</ns0:v>
      </ns0:c>
      <ns0:c r="I2681" s="114" t="n">
        <ns0:f>AVERAGE('消融原始 0921'!D2652:D2681)</ns0:f>
        <ns0:v>0.9833333333333333</ns0:v>
      </ns0:c>
      <ns0:c r="J2681" s="114" t="n">
        <ns0:f>AVERAGE('消融原始 0921'!D2642:D2681)</ns0:f>
        <ns0:v>0.98125</ns0:v>
      </ns0:c>
      <ns0:c r="K2681" s="114" t="n">
        <ns0:f>AVERAGE('消融原始 0921'!D2632:D2681)</ns0:f>
        <ns0:v>0.98</ns0:v>
      </ns0:c>
    </ns0:row>
    <ns0:row r="2682" ht="18" customHeight="1">
      <ns0:c r="A2682" s="109" t="str">
        <ns0:v>t3</ns0:v>
      </ns0:c>
      <ns0:c r="B2682" s="109" t="n">
        <ns0:v>464</ns0:v>
      </ns0:c>
      <ns0:c r="C2682" s="109" t="n">
        <ns0:f>'消融原始 0921'!B2682-'消融实验 0921'!$E$7+1</ns0:f>
        <ns0:v>319</ns0:v>
      </ns0:c>
      <ns0:c r="D2682" s="114" t="n">
        <ns0:f>AVERAGE('消融原始 0921'!D2678:D2682)</ns0:f>
        <ns0:v>1</ns0:v>
      </ns0:c>
      <ns0:c r="E2682" s="114" t="n">
        <ns0:f>AVERAGE('消融原始 0921'!D2673:D2682)</ns0:f>
        <ns0:v>1</ns0:v>
      </ns0:c>
      <ns0:c r="F2682" s="114" t="n">
        <ns0:f>AVERAGE('消融原始 0921'!D2668:D2682)</ns0:f>
        <ns0:v>1</ns0:v>
      </ns0:c>
      <ns0:c r="G2682" s="114" t="n">
        <ns0:f>AVERAGE('消融原始 0921'!D2663:D2682)</ns0:f>
        <ns0:v>1</ns0:v>
      </ns0:c>
      <ns0:c r="H2682" s="114" t="n">
        <ns0:f>AVERAGE('消融原始 0921'!D2658:D2682)</ns0:f>
        <ns0:v>1</ns0:v>
      </ns0:c>
      <ns0:c r="I2682" s="114" t="n">
        <ns0:f>AVERAGE('消融原始 0921'!D2653:D2682)</ns0:f>
        <ns0:v>0.9916666666666667</ns0:v>
      </ns0:c>
      <ns0:c r="J2682" s="114" t="n">
        <ns0:f>AVERAGE('消融原始 0921'!D2643:D2682)</ns0:f>
        <ns0:v>0.98125</ns0:v>
      </ns0:c>
      <ns0:c r="K2682" s="114" t="n">
        <ns0:f>AVERAGE('消融原始 0921'!D2633:D2682)</ns0:f>
        <ns0:v>0.98</ns0:v>
      </ns0:c>
    </ns0:row>
    <ns0:row r="2683" ht="18" customHeight="1">
      <ns0:c r="A2683" s="109" t="str">
        <ns0:v>t3</ns0:v>
      </ns0:c>
      <ns0:c r="B2683" s="109" t="n">
        <ns0:v>465</ns0:v>
      </ns0:c>
      <ns0:c r="C2683" s="109" t="n">
        <ns0:f>'消融原始 0921'!B2683-'消融实验 0921'!$E$7+1</ns0:f>
        <ns0:v>320</ns0:v>
      </ns0:c>
      <ns0:c r="D2683" s="114" t="n">
        <ns0:f>AVERAGE('消融原始 0921'!D2679:D2683)</ns0:f>
        <ns0:v>1</ns0:v>
      </ns0:c>
      <ns0:c r="E2683" s="114" t="n">
        <ns0:f>AVERAGE('消融原始 0921'!D2674:D2683)</ns0:f>
        <ns0:v>1</ns0:v>
      </ns0:c>
      <ns0:c r="F2683" s="114" t="n">
        <ns0:f>AVERAGE('消融原始 0921'!D2669:D2683)</ns0:f>
        <ns0:v>1</ns0:v>
      </ns0:c>
      <ns0:c r="G2683" s="114" t="n">
        <ns0:f>AVERAGE('消融原始 0921'!D2664:D2683)</ns0:f>
        <ns0:v>1</ns0:v>
      </ns0:c>
      <ns0:c r="H2683" s="114" t="n">
        <ns0:f>AVERAGE('消融原始 0921'!D2659:D2683)</ns0:f>
        <ns0:v>1</ns0:v>
      </ns0:c>
      <ns0:c r="I2683" s="114" t="n">
        <ns0:f>AVERAGE('消融原始 0921'!D2654:D2683)</ns0:f>
        <ns0:v>0.9916666666666667</ns0:v>
      </ns0:c>
      <ns0:c r="J2683" s="114" t="n">
        <ns0:f>AVERAGE('消融原始 0921'!D2644:D2683)</ns0:f>
        <ns0:v>0.98125</ns0:v>
      </ns0:c>
      <ns0:c r="K2683" s="114" t="n">
        <ns0:f>AVERAGE('消融原始 0921'!D2634:D2683)</ns0:f>
        <ns0:v>0.98</ns0:v>
      </ns0:c>
    </ns0:row>
    <ns0:row r="2684" ht="18" customHeight="1">
      <ns0:c r="A2684" s="109" t="str">
        <ns0:v>t3</ns0:v>
      </ns0:c>
      <ns0:c r="B2684" s="109" t="n">
        <ns0:v>466</ns0:v>
      </ns0:c>
      <ns0:c r="C2684" s="109" t="n">
        <ns0:f>'消融原始 0921'!B2684-'消融实验 0921'!$E$7+1</ns0:f>
        <ns0:v>321</ns0:v>
      </ns0:c>
      <ns0:c r="D2684" s="114" t="n">
        <ns0:f>AVERAGE('消融原始 0921'!D2680:D2684)</ns0:f>
        <ns0:v>1</ns0:v>
      </ns0:c>
      <ns0:c r="E2684" s="114" t="n">
        <ns0:f>AVERAGE('消融原始 0921'!D2675:D2684)</ns0:f>
        <ns0:v>1</ns0:v>
      </ns0:c>
      <ns0:c r="F2684" s="114" t="n">
        <ns0:f>AVERAGE('消融原始 0921'!D2670:D2684)</ns0:f>
        <ns0:v>1</ns0:v>
      </ns0:c>
      <ns0:c r="G2684" s="114" t="n">
        <ns0:f>AVERAGE('消融原始 0921'!D2665:D2684)</ns0:f>
        <ns0:v>1</ns0:v>
      </ns0:c>
      <ns0:c r="H2684" s="114" t="n">
        <ns0:f>AVERAGE('消融原始 0921'!D2660:D2684)</ns0:f>
        <ns0:v>1</ns0:v>
      </ns0:c>
      <ns0:c r="I2684" s="114" t="n">
        <ns0:f>AVERAGE('消融原始 0921'!D2655:D2684)</ns0:f>
        <ns0:v>0.9916666666666667</ns0:v>
      </ns0:c>
      <ns0:c r="J2684" s="114" t="n">
        <ns0:f>AVERAGE('消融原始 0921'!D2645:D2684)</ns0:f>
        <ns0:v>0.98125</ns0:v>
      </ns0:c>
      <ns0:c r="K2684" s="114" t="n">
        <ns0:f>AVERAGE('消融原始 0921'!D2635:D2684)</ns0:f>
        <ns0:v>0.98</ns0:v>
      </ns0:c>
    </ns0:row>
    <ns0:row r="2685" ht="18" customHeight="1">
      <ns0:c r="A2685" s="109" t="str">
        <ns0:v>t3</ns0:v>
      </ns0:c>
      <ns0:c r="B2685" s="109" t="n">
        <ns0:v>467</ns0:v>
      </ns0:c>
      <ns0:c r="C2685" s="109" t="n">
        <ns0:f>'消融原始 0921'!B2685-'消融实验 0921'!$E$7+1</ns0:f>
        <ns0:v>322</ns0:v>
      </ns0:c>
      <ns0:c r="D2685" s="114" t="n">
        <ns0:f>AVERAGE('消融原始 0921'!D2681:D2685)</ns0:f>
        <ns0:v>1</ns0:v>
      </ns0:c>
      <ns0:c r="E2685" s="114" t="n">
        <ns0:f>AVERAGE('消融原始 0921'!D2676:D2685)</ns0:f>
        <ns0:v>1</ns0:v>
      </ns0:c>
      <ns0:c r="F2685" s="114" t="n">
        <ns0:f>AVERAGE('消融原始 0921'!D2671:D2685)</ns0:f>
        <ns0:v>1</ns0:v>
      </ns0:c>
      <ns0:c r="G2685" s="114" t="n">
        <ns0:f>AVERAGE('消融原始 0921'!D2666:D2685)</ns0:f>
        <ns0:v>1</ns0:v>
      </ns0:c>
      <ns0:c r="H2685" s="114" t="n">
        <ns0:f>AVERAGE('消融原始 0921'!D2661:D2685)</ns0:f>
        <ns0:v>1</ns0:v>
      </ns0:c>
      <ns0:c r="I2685" s="114" t="n">
        <ns0:f>AVERAGE('消融原始 0921'!D2656:D2685)</ns0:f>
        <ns0:v>0.9916666666666667</ns0:v>
      </ns0:c>
      <ns0:c r="J2685" s="114" t="n">
        <ns0:f>AVERAGE('消融原始 0921'!D2646:D2685)</ns0:f>
        <ns0:v>0.98125</ns0:v>
      </ns0:c>
      <ns0:c r="K2685" s="114" t="n">
        <ns0:f>AVERAGE('消融原始 0921'!D2636:D2685)</ns0:f>
        <ns0:v>0.98</ns0:v>
      </ns0:c>
    </ns0:row>
    <ns0:row r="2686" ht="18" customHeight="1">
      <ns0:c r="A2686" s="109" t="str">
        <ns0:v>t3</ns0:v>
      </ns0:c>
      <ns0:c r="B2686" s="109" t="n">
        <ns0:v>468</ns0:v>
      </ns0:c>
      <ns0:c r="C2686" s="109" t="n">
        <ns0:f>'消融原始 0921'!B2686-'消融实验 0921'!$E$7+1</ns0:f>
        <ns0:v>323</ns0:v>
      </ns0:c>
      <ns0:c r="D2686" s="114" t="n">
        <ns0:f>AVERAGE('消融原始 0921'!D2682:D2686)</ns0:f>
        <ns0:v>1</ns0:v>
      </ns0:c>
      <ns0:c r="E2686" s="114" t="n">
        <ns0:f>AVERAGE('消融原始 0921'!D2677:D2686)</ns0:f>
        <ns0:v>1</ns0:v>
      </ns0:c>
      <ns0:c r="F2686" s="114" t="n">
        <ns0:f>AVERAGE('消融原始 0921'!D2672:D2686)</ns0:f>
        <ns0:v>1</ns0:v>
      </ns0:c>
      <ns0:c r="G2686" s="114" t="n">
        <ns0:f>AVERAGE('消融原始 0921'!D2667:D2686)</ns0:f>
        <ns0:v>1</ns0:v>
      </ns0:c>
      <ns0:c r="H2686" s="114" t="n">
        <ns0:f>AVERAGE('消融原始 0921'!D2662:D2686)</ns0:f>
        <ns0:v>1</ns0:v>
      </ns0:c>
      <ns0:c r="I2686" s="114" t="n">
        <ns0:f>AVERAGE('消融原始 0921'!D2657:D2686)</ns0:f>
        <ns0:v>0.9916666666666667</ns0:v>
      </ns0:c>
      <ns0:c r="J2686" s="114" t="n">
        <ns0:f>AVERAGE('消融原始 0921'!D2647:D2686)</ns0:f>
        <ns0:v>0.98125</ns0:v>
      </ns0:c>
      <ns0:c r="K2686" s="114" t="n">
        <ns0:f>AVERAGE('消融原始 0921'!D2637:D2686)</ns0:f>
        <ns0:v>0.98</ns0:v>
      </ns0:c>
    </ns0:row>
    <ns0:row r="2687" ht="18" customHeight="1">
      <ns0:c r="A2687" s="109" t="str">
        <ns0:v>t3</ns0:v>
      </ns0:c>
      <ns0:c r="B2687" s="109" t="n">
        <ns0:v>469</ns0:v>
      </ns0:c>
      <ns0:c r="C2687" s="109" t="n">
        <ns0:f>'消融原始 0921'!B2687-'消融实验 0921'!$E$7+1</ns0:f>
        <ns0:v>324</ns0:v>
      </ns0:c>
      <ns0:c r="D2687" s="114" t="n">
        <ns0:f>AVERAGE('消融原始 0921'!D2683:D2687)</ns0:f>
        <ns0:v>1</ns0:v>
      </ns0:c>
      <ns0:c r="E2687" s="114" t="n">
        <ns0:f>AVERAGE('消融原始 0921'!D2678:D2687)</ns0:f>
        <ns0:v>1</ns0:v>
      </ns0:c>
      <ns0:c r="F2687" s="114" t="n">
        <ns0:f>AVERAGE('消融原始 0921'!D2673:D2687)</ns0:f>
        <ns0:v>1</ns0:v>
      </ns0:c>
      <ns0:c r="G2687" s="114" t="n">
        <ns0:f>AVERAGE('消融原始 0921'!D2668:D2687)</ns0:f>
        <ns0:v>1</ns0:v>
      </ns0:c>
      <ns0:c r="H2687" s="114" t="n">
        <ns0:f>AVERAGE('消融原始 0921'!D2663:D2687)</ns0:f>
        <ns0:v>1</ns0:v>
      </ns0:c>
      <ns0:c r="I2687" s="114" t="n">
        <ns0:f>AVERAGE('消融原始 0921'!D2658:D2687)</ns0:f>
        <ns0:v>1</ns0:v>
      </ns0:c>
      <ns0:c r="J2687" s="114" t="n">
        <ns0:f>AVERAGE('消融原始 0921'!D2648:D2687)</ns0:f>
        <ns0:v>0.98125</ns0:v>
      </ns0:c>
      <ns0:c r="K2687" s="114" t="n">
        <ns0:f>AVERAGE('消融原始 0921'!D2638:D2687)</ns0:f>
        <ns0:v>0.985</ns0:v>
      </ns0:c>
    </ns0:row>
    <ns0:row r="2688" ht="18" customHeight="1">
      <ns0:c r="A2688" s="109" t="str">
        <ns0:v>t3</ns0:v>
      </ns0:c>
      <ns0:c r="B2688" s="109" t="n">
        <ns0:v>470</ns0:v>
      </ns0:c>
      <ns0:c r="C2688" s="109" t="n">
        <ns0:f>'消融原始 0921'!B2688-'消融实验 0921'!$E$7+1</ns0:f>
        <ns0:v>325</ns0:v>
      </ns0:c>
      <ns0:c r="D2688" s="114" t="n">
        <ns0:f>AVERAGE('消融原始 0921'!D2684:D2688)</ns0:f>
        <ns0:v>1</ns0:v>
      </ns0:c>
      <ns0:c r="E2688" s="114" t="n">
        <ns0:f>AVERAGE('消融原始 0921'!D2679:D2688)</ns0:f>
        <ns0:v>1</ns0:v>
      </ns0:c>
      <ns0:c r="F2688" s="114" t="n">
        <ns0:f>AVERAGE('消融原始 0921'!D2674:D2688)</ns0:f>
        <ns0:v>1</ns0:v>
      </ns0:c>
      <ns0:c r="G2688" s="114" t="n">
        <ns0:f>AVERAGE('消融原始 0921'!D2669:D2688)</ns0:f>
        <ns0:v>1</ns0:v>
      </ns0:c>
      <ns0:c r="H2688" s="114" t="n">
        <ns0:f>AVERAGE('消融原始 0921'!D2664:D2688)</ns0:f>
        <ns0:v>1</ns0:v>
      </ns0:c>
      <ns0:c r="I2688" s="114" t="n">
        <ns0:f>AVERAGE('消融原始 0921'!D2659:D2688)</ns0:f>
        <ns0:v>1</ns0:v>
      </ns0:c>
      <ns0:c r="J2688" s="114" t="n">
        <ns0:f>AVERAGE('消融原始 0921'!D2649:D2688)</ns0:f>
        <ns0:v>0.98125</ns0:v>
      </ns0:c>
      <ns0:c r="K2688" s="114" t="n">
        <ns0:f>AVERAGE('消融原始 0921'!D2639:D2688)</ns0:f>
        <ns0:v>0.985</ns0:v>
      </ns0:c>
    </ns0:row>
    <ns0:row r="2689" ht="18" customHeight="1">
      <ns0:c r="A2689" s="109" t="str">
        <ns0:v>t3</ns0:v>
      </ns0:c>
      <ns0:c r="B2689" s="109" t="n">
        <ns0:v>471</ns0:v>
      </ns0:c>
      <ns0:c r="C2689" s="109" t="n">
        <ns0:f>'消融原始 0921'!B2689-'消融实验 0921'!$E$7+1</ns0:f>
        <ns0:v>326</ns0:v>
      </ns0:c>
      <ns0:c r="D2689" s="114" t="n">
        <ns0:f>AVERAGE('消融原始 0921'!D2685:D2689)</ns0:f>
        <ns0:v>1</ns0:v>
      </ns0:c>
      <ns0:c r="E2689" s="114" t="n">
        <ns0:f>AVERAGE('消融原始 0921'!D2680:D2689)</ns0:f>
        <ns0:v>1</ns0:v>
      </ns0:c>
      <ns0:c r="F2689" s="114" t="n">
        <ns0:f>AVERAGE('消融原始 0921'!D2675:D2689)</ns0:f>
        <ns0:v>1</ns0:v>
      </ns0:c>
      <ns0:c r="G2689" s="114" t="n">
        <ns0:f>AVERAGE('消融原始 0921'!D2670:D2689)</ns0:f>
        <ns0:v>1</ns0:v>
      </ns0:c>
      <ns0:c r="H2689" s="114" t="n">
        <ns0:f>AVERAGE('消融原始 0921'!D2665:D2689)</ns0:f>
        <ns0:v>1</ns0:v>
      </ns0:c>
      <ns0:c r="I2689" s="114" t="n">
        <ns0:f>AVERAGE('消融原始 0921'!D2660:D2689)</ns0:f>
        <ns0:v>1</ns0:v>
      </ns0:c>
      <ns0:c r="J2689" s="114" t="n">
        <ns0:f>AVERAGE('消融原始 0921'!D2650:D2689)</ns0:f>
        <ns0:v>0.98125</ns0:v>
      </ns0:c>
      <ns0:c r="K2689" s="114" t="n">
        <ns0:f>AVERAGE('消融原始 0921'!D2640:D2689)</ns0:f>
        <ns0:v>0.985</ns0:v>
      </ns0:c>
    </ns0:row>
    <ns0:row r="2690" ht="18" customHeight="1">
      <ns0:c r="A2690" s="109" t="str">
        <ns0:v>t3</ns0:v>
      </ns0:c>
      <ns0:c r="B2690" s="109" t="n">
        <ns0:v>472</ns0:v>
      </ns0:c>
      <ns0:c r="C2690" s="109" t="n">
        <ns0:f>'消融原始 0921'!B2690-'消融实验 0921'!$E$7+1</ns0:f>
        <ns0:v>327</ns0:v>
      </ns0:c>
      <ns0:c r="D2690" s="114" t="n">
        <ns0:f>AVERAGE('消融原始 0921'!D2686:D2690)</ns0:f>
        <ns0:v>1</ns0:v>
      </ns0:c>
      <ns0:c r="E2690" s="114" t="n">
        <ns0:f>AVERAGE('消融原始 0921'!D2681:D2690)</ns0:f>
        <ns0:v>1</ns0:v>
      </ns0:c>
      <ns0:c r="F2690" s="114" t="n">
        <ns0:f>AVERAGE('消融原始 0921'!D2676:D2690)</ns0:f>
        <ns0:v>1</ns0:v>
      </ns0:c>
      <ns0:c r="G2690" s="114" t="n">
        <ns0:f>AVERAGE('消融原始 0921'!D2671:D2690)</ns0:f>
        <ns0:v>1</ns0:v>
      </ns0:c>
      <ns0:c r="H2690" s="114" t="n">
        <ns0:f>AVERAGE('消融原始 0921'!D2666:D2690)</ns0:f>
        <ns0:v>1</ns0:v>
      </ns0:c>
      <ns0:c r="I2690" s="114" t="n">
        <ns0:f>AVERAGE('消融原始 0921'!D2661:D2690)</ns0:f>
        <ns0:v>1</ns0:v>
      </ns0:c>
      <ns0:c r="J2690" s="114" t="n">
        <ns0:f>AVERAGE('消融原始 0921'!D2651:D2690)</ns0:f>
        <ns0:v>0.98125</ns0:v>
      </ns0:c>
      <ns0:c r="K2690" s="114" t="n">
        <ns0:f>AVERAGE('消融原始 0921'!D2641:D2690)</ns0:f>
        <ns0:v>0.985</ns0:v>
      </ns0:c>
    </ns0:row>
    <ns0:row r="2691" ht="18" customHeight="1">
      <ns0:c r="A2691" s="109" t="str">
        <ns0:v>t3</ns0:v>
      </ns0:c>
      <ns0:c r="B2691" s="109" t="n">
        <ns0:v>473</ns0:v>
      </ns0:c>
      <ns0:c r="C2691" s="109" t="n">
        <ns0:f>'消融原始 0921'!B2691-'消融实验 0921'!$E$7+1</ns0:f>
        <ns0:v>328</ns0:v>
      </ns0:c>
      <ns0:c r="D2691" s="114" t="n">
        <ns0:f>AVERAGE('消融原始 0921'!D2687:D2691)</ns0:f>
        <ns0:v>1</ns0:v>
      </ns0:c>
      <ns0:c r="E2691" s="114" t="n">
        <ns0:f>AVERAGE('消融原始 0921'!D2682:D2691)</ns0:f>
        <ns0:v>1</ns0:v>
      </ns0:c>
      <ns0:c r="F2691" s="114" t="n">
        <ns0:f>AVERAGE('消融原始 0921'!D2677:D2691)</ns0:f>
        <ns0:v>1</ns0:v>
      </ns0:c>
      <ns0:c r="G2691" s="114" t="n">
        <ns0:f>AVERAGE('消融原始 0921'!D2672:D2691)</ns0:f>
        <ns0:v>1</ns0:v>
      </ns0:c>
      <ns0:c r="H2691" s="114" t="n">
        <ns0:f>AVERAGE('消融原始 0921'!D2667:D2691)</ns0:f>
        <ns0:v>1</ns0:v>
      </ns0:c>
      <ns0:c r="I2691" s="114" t="n">
        <ns0:f>AVERAGE('消融原始 0921'!D2662:D2691)</ns0:f>
        <ns0:v>1</ns0:v>
      </ns0:c>
      <ns0:c r="J2691" s="114" t="n">
        <ns0:f>AVERAGE('消融原始 0921'!D2652:D2691)</ns0:f>
        <ns0:v>0.9875</ns0:v>
      </ns0:c>
      <ns0:c r="K2691" s="114" t="n">
        <ns0:f>AVERAGE('消融原始 0921'!D2642:D2691)</ns0:f>
        <ns0:v>0.985</ns0:v>
      </ns0:c>
    </ns0:row>
    <ns0:row r="2692" ht="18" customHeight="1">
      <ns0:c r="A2692" s="109" t="str">
        <ns0:v>t3</ns0:v>
      </ns0:c>
      <ns0:c r="B2692" s="109" t="n">
        <ns0:v>474</ns0:v>
      </ns0:c>
      <ns0:c r="C2692" s="109" t="n">
        <ns0:f>'消融原始 0921'!B2692-'消融实验 0921'!$E$7+1</ns0:f>
        <ns0:v>329</ns0:v>
      </ns0:c>
      <ns0:c r="D2692" s="114" t="n">
        <ns0:f>AVERAGE('消融原始 0921'!D2688:D2692)</ns0:f>
        <ns0:v>1</ns0:v>
      </ns0:c>
      <ns0:c r="E2692" s="114" t="n">
        <ns0:f>AVERAGE('消融原始 0921'!D2683:D2692)</ns0:f>
        <ns0:v>1</ns0:v>
      </ns0:c>
      <ns0:c r="F2692" s="114" t="n">
        <ns0:f>AVERAGE('消融原始 0921'!D2678:D2692)</ns0:f>
        <ns0:v>1</ns0:v>
      </ns0:c>
      <ns0:c r="G2692" s="114" t="n">
        <ns0:f>AVERAGE('消融原始 0921'!D2673:D2692)</ns0:f>
        <ns0:v>1</ns0:v>
      </ns0:c>
      <ns0:c r="H2692" s="114" t="n">
        <ns0:f>AVERAGE('消融原始 0921'!D2668:D2692)</ns0:f>
        <ns0:v>1</ns0:v>
      </ns0:c>
      <ns0:c r="I2692" s="114" t="n">
        <ns0:f>AVERAGE('消融原始 0921'!D2663:D2692)</ns0:f>
        <ns0:v>1</ns0:v>
      </ns0:c>
      <ns0:c r="J2692" s="114" t="n">
        <ns0:f>AVERAGE('消融原始 0921'!D2653:D2692)</ns0:f>
        <ns0:v>0.99375</ns0:v>
      </ns0:c>
      <ns0:c r="K2692" s="114" t="n">
        <ns0:f>AVERAGE('消融原始 0921'!D2643:D2692)</ns0:f>
        <ns0:v>0.985</ns0:v>
      </ns0:c>
    </ns0:row>
    <ns0:row r="2693" ht="18" customHeight="1">
      <ns0:c r="A2693" s="109" t="str">
        <ns0:v>t3</ns0:v>
      </ns0:c>
      <ns0:c r="B2693" s="109" t="n">
        <ns0:v>475</ns0:v>
      </ns0:c>
      <ns0:c r="C2693" s="109" t="n">
        <ns0:f>'消融原始 0921'!B2693-'消融实验 0921'!$E$7+1</ns0:f>
        <ns0:v>330</ns0:v>
      </ns0:c>
      <ns0:c r="D2693" s="114" t="n">
        <ns0:f>AVERAGE('消融原始 0921'!D2689:D2693)</ns0:f>
        <ns0:v>1</ns0:v>
      </ns0:c>
      <ns0:c r="E2693" s="114" t="n">
        <ns0:f>AVERAGE('消融原始 0921'!D2684:D2693)</ns0:f>
        <ns0:v>1</ns0:v>
      </ns0:c>
      <ns0:c r="F2693" s="114" t="n">
        <ns0:f>AVERAGE('消融原始 0921'!D2679:D2693)</ns0:f>
        <ns0:v>1</ns0:v>
      </ns0:c>
      <ns0:c r="G2693" s="114" t="n">
        <ns0:f>AVERAGE('消融原始 0921'!D2674:D2693)</ns0:f>
        <ns0:v>1</ns0:v>
      </ns0:c>
      <ns0:c r="H2693" s="114" t="n">
        <ns0:f>AVERAGE('消融原始 0921'!D2669:D2693)</ns0:f>
        <ns0:v>1</ns0:v>
      </ns0:c>
      <ns0:c r="I2693" s="114" t="n">
        <ns0:f>AVERAGE('消融原始 0921'!D2664:D2693)</ns0:f>
        <ns0:v>1</ns0:v>
      </ns0:c>
      <ns0:c r="J2693" s="114" t="n">
        <ns0:f>AVERAGE('消融原始 0921'!D2654:D2693)</ns0:f>
        <ns0:v>0.99375</ns0:v>
      </ns0:c>
      <ns0:c r="K2693" s="114" t="n">
        <ns0:f>AVERAGE('消融原始 0921'!D2644:D2693)</ns0:f>
        <ns0:v>0.985</ns0:v>
      </ns0:c>
    </ns0:row>
    <ns0:row r="2694" ht="18" customHeight="1">
      <ns0:c r="A2694" s="109" t="str">
        <ns0:v>t3</ns0:v>
      </ns0:c>
      <ns0:c r="B2694" s="109" t="n">
        <ns0:v>476</ns0:v>
      </ns0:c>
      <ns0:c r="C2694" s="109" t="n">
        <ns0:f>'消融原始 0921'!B2694-'消融实验 0921'!$E$7+1</ns0:f>
        <ns0:v>331</ns0:v>
      </ns0:c>
      <ns0:c r="D2694" s="114" t="n">
        <ns0:f>AVERAGE('消融原始 0921'!D2690:D2694)</ns0:f>
        <ns0:v>1</ns0:v>
      </ns0:c>
      <ns0:c r="E2694" s="114" t="n">
        <ns0:f>AVERAGE('消融原始 0921'!D2685:D2694)</ns0:f>
        <ns0:v>1</ns0:v>
      </ns0:c>
      <ns0:c r="F2694" s="114" t="n">
        <ns0:f>AVERAGE('消融原始 0921'!D2680:D2694)</ns0:f>
        <ns0:v>1</ns0:v>
      </ns0:c>
      <ns0:c r="G2694" s="114" t="n">
        <ns0:f>AVERAGE('消融原始 0921'!D2675:D2694)</ns0:f>
        <ns0:v>1</ns0:v>
      </ns0:c>
      <ns0:c r="H2694" s="114" t="n">
        <ns0:f>AVERAGE('消融原始 0921'!D2670:D2694)</ns0:f>
        <ns0:v>1</ns0:v>
      </ns0:c>
      <ns0:c r="I2694" s="114" t="n">
        <ns0:f>AVERAGE('消融原始 0921'!D2665:D2694)</ns0:f>
        <ns0:v>1</ns0:v>
      </ns0:c>
      <ns0:c r="J2694" s="114" t="n">
        <ns0:f>AVERAGE('消融原始 0921'!D2655:D2694)</ns0:f>
        <ns0:v>0.99375</ns0:v>
      </ns0:c>
      <ns0:c r="K2694" s="114" t="n">
        <ns0:f>AVERAGE('消融原始 0921'!D2645:D2694)</ns0:f>
        <ns0:v>0.985</ns0:v>
      </ns0:c>
    </ns0:row>
    <ns0:row r="2695" ht="18" customHeight="1">
      <ns0:c r="A2695" s="109" t="str">
        <ns0:v>t3</ns0:v>
      </ns0:c>
      <ns0:c r="B2695" s="109" t="n">
        <ns0:v>477</ns0:v>
      </ns0:c>
      <ns0:c r="C2695" s="109" t="n">
        <ns0:f>'消融原始 0921'!B2695-'消融实验 0921'!$E$7+1</ns0:f>
        <ns0:v>332</ns0:v>
      </ns0:c>
      <ns0:c r="D2695" s="114" t="n">
        <ns0:f>AVERAGE('消融原始 0921'!D2691:D2695)</ns0:f>
        <ns0:v>1</ns0:v>
      </ns0:c>
      <ns0:c r="E2695" s="114" t="n">
        <ns0:f>AVERAGE('消融原始 0921'!D2686:D2695)</ns0:f>
        <ns0:v>1</ns0:v>
      </ns0:c>
      <ns0:c r="F2695" s="114" t="n">
        <ns0:f>AVERAGE('消融原始 0921'!D2681:D2695)</ns0:f>
        <ns0:v>1</ns0:v>
      </ns0:c>
      <ns0:c r="G2695" s="114" t="n">
        <ns0:f>AVERAGE('消融原始 0921'!D2676:D2695)</ns0:f>
        <ns0:v>1</ns0:v>
      </ns0:c>
      <ns0:c r="H2695" s="114" t="n">
        <ns0:f>AVERAGE('消融原始 0921'!D2671:D2695)</ns0:f>
        <ns0:v>1</ns0:v>
      </ns0:c>
      <ns0:c r="I2695" s="114" t="n">
        <ns0:f>AVERAGE('消融原始 0921'!D2666:D2695)</ns0:f>
        <ns0:v>1</ns0:v>
      </ns0:c>
      <ns0:c r="J2695" s="114" t="n">
        <ns0:f>AVERAGE('消融原始 0921'!D2656:D2695)</ns0:f>
        <ns0:v>0.99375</ns0:v>
      </ns0:c>
      <ns0:c r="K2695" s="114" t="n">
        <ns0:f>AVERAGE('消融原始 0921'!D2646:D2695)</ns0:f>
        <ns0:v>0.985</ns0:v>
      </ns0:c>
    </ns0:row>
    <ns0:row r="2696" ht="18" customHeight="1">
      <ns0:c r="A2696" s="109" t="str">
        <ns0:v>t3</ns0:v>
      </ns0:c>
      <ns0:c r="B2696" s="109" t="n">
        <ns0:v>478</ns0:v>
      </ns0:c>
      <ns0:c r="C2696" s="109" t="n">
        <ns0:f>'消融原始 0921'!B2696-'消融实验 0921'!$E$7+1</ns0:f>
        <ns0:v>333</ns0:v>
      </ns0:c>
      <ns0:c r="D2696" s="114" t="n">
        <ns0:f>AVERAGE('消融原始 0921'!D2692:D2696)</ns0:f>
        <ns0:v>1</ns0:v>
      </ns0:c>
      <ns0:c r="E2696" s="114" t="n">
        <ns0:f>AVERAGE('消融原始 0921'!D2687:D2696)</ns0:f>
        <ns0:v>1</ns0:v>
      </ns0:c>
      <ns0:c r="F2696" s="114" t="n">
        <ns0:f>AVERAGE('消融原始 0921'!D2682:D2696)</ns0:f>
        <ns0:v>1</ns0:v>
      </ns0:c>
      <ns0:c r="G2696" s="114" t="n">
        <ns0:f>AVERAGE('消融原始 0921'!D2677:D2696)</ns0:f>
        <ns0:v>1</ns0:v>
      </ns0:c>
      <ns0:c r="H2696" s="114" t="n">
        <ns0:f>AVERAGE('消融原始 0921'!D2672:D2696)</ns0:f>
        <ns0:v>1</ns0:v>
      </ns0:c>
      <ns0:c r="I2696" s="114" t="n">
        <ns0:f>AVERAGE('消融原始 0921'!D2667:D2696)</ns0:f>
        <ns0:v>1</ns0:v>
      </ns0:c>
      <ns0:c r="J2696" s="114" t="n">
        <ns0:f>AVERAGE('消融原始 0921'!D2657:D2696)</ns0:f>
        <ns0:v>0.99375</ns0:v>
      </ns0:c>
      <ns0:c r="K2696" s="114" t="n">
        <ns0:f>AVERAGE('消融原始 0921'!D2647:D2696)</ns0:f>
        <ns0:v>0.985</ns0:v>
      </ns0:c>
    </ns0:row>
    <ns0:row r="2697" ht="18" customHeight="1">
      <ns0:c r="A2697" s="109" t="str">
        <ns0:v>t3</ns0:v>
      </ns0:c>
      <ns0:c r="B2697" s="109" t="n">
        <ns0:v>479</ns0:v>
      </ns0:c>
      <ns0:c r="C2697" s="109" t="n">
        <ns0:f>'消融原始 0921'!B2697-'消融实验 0921'!$E$7+1</ns0:f>
        <ns0:v>334</ns0:v>
      </ns0:c>
      <ns0:c r="D2697" s="114" t="n">
        <ns0:f>AVERAGE('消融原始 0921'!D2693:D2697)</ns0:f>
        <ns0:v>1</ns0:v>
      </ns0:c>
      <ns0:c r="E2697" s="114" t="n">
        <ns0:f>AVERAGE('消融原始 0921'!D2688:D2697)</ns0:f>
        <ns0:v>1</ns0:v>
      </ns0:c>
      <ns0:c r="F2697" s="114" t="n">
        <ns0:f>AVERAGE('消融原始 0921'!D2683:D2697)</ns0:f>
        <ns0:v>1</ns0:v>
      </ns0:c>
      <ns0:c r="G2697" s="114" t="n">
        <ns0:f>AVERAGE('消融原始 0921'!D2678:D2697)</ns0:f>
        <ns0:v>1</ns0:v>
      </ns0:c>
      <ns0:c r="H2697" s="114" t="n">
        <ns0:f>AVERAGE('消融原始 0921'!D2673:D2697)</ns0:f>
        <ns0:v>1</ns0:v>
      </ns0:c>
      <ns0:c r="I2697" s="114" t="n">
        <ns0:f>AVERAGE('消融原始 0921'!D2668:D2697)</ns0:f>
        <ns0:v>1</ns0:v>
      </ns0:c>
      <ns0:c r="J2697" s="114" t="n">
        <ns0:f>AVERAGE('消融原始 0921'!D2658:D2697)</ns0:f>
        <ns0:v>1</ns0:v>
      </ns0:c>
      <ns0:c r="K2697" s="114" t="n">
        <ns0:f>AVERAGE('消融原始 0921'!D2648:D2697)</ns0:f>
        <ns0:v>0.985</ns0:v>
      </ns0:c>
    </ns0:row>
    <ns0:row r="2698" ht="18" customHeight="1">
      <ns0:c r="A2698" s="109" t="str">
        <ns0:v>t3</ns0:v>
      </ns0:c>
      <ns0:c r="B2698" s="109" t="n">
        <ns0:v>480</ns0:v>
      </ns0:c>
      <ns0:c r="C2698" s="109" t="n">
        <ns0:f>'消融原始 0921'!B2698-'消融实验 0921'!$E$7+1</ns0:f>
        <ns0:v>335</ns0:v>
      </ns0:c>
      <ns0:c r="D2698" s="114" t="n">
        <ns0:f>AVERAGE('消融原始 0921'!D2694:D2698)</ns0:f>
        <ns0:v>1</ns0:v>
      </ns0:c>
      <ns0:c r="E2698" s="114" t="n">
        <ns0:f>AVERAGE('消融原始 0921'!D2689:D2698)</ns0:f>
        <ns0:v>1</ns0:v>
      </ns0:c>
      <ns0:c r="F2698" s="114" t="n">
        <ns0:f>AVERAGE('消融原始 0921'!D2684:D2698)</ns0:f>
        <ns0:v>1</ns0:v>
      </ns0:c>
      <ns0:c r="G2698" s="114" t="n">
        <ns0:f>AVERAGE('消融原始 0921'!D2679:D2698)</ns0:f>
        <ns0:v>1</ns0:v>
      </ns0:c>
      <ns0:c r="H2698" s="114" t="n">
        <ns0:f>AVERAGE('消融原始 0921'!D2674:D2698)</ns0:f>
        <ns0:v>1</ns0:v>
      </ns0:c>
      <ns0:c r="I2698" s="114" t="n">
        <ns0:f>AVERAGE('消融原始 0921'!D2669:D2698)</ns0:f>
        <ns0:v>1</ns0:v>
      </ns0:c>
      <ns0:c r="J2698" s="114" t="n">
        <ns0:f>AVERAGE('消融原始 0921'!D2659:D2698)</ns0:f>
        <ns0:v>1</ns0:v>
      </ns0:c>
      <ns0:c r="K2698" s="114" t="n">
        <ns0:f>AVERAGE('消融原始 0921'!D2649:D2698)</ns0:f>
        <ns0:v>0.985</ns0:v>
      </ns0:c>
    </ns0:row>
    <ns0:row r="2699" ht="18" customHeight="1">
      <ns0:c r="A2699" s="109" t="str">
        <ns0:v>t3</ns0:v>
      </ns0:c>
      <ns0:c r="B2699" s="109" t="n">
        <ns0:v>481</ns0:v>
      </ns0:c>
      <ns0:c r="C2699" s="109" t="n">
        <ns0:f>'消融原始 0921'!B2699-'消融实验 0921'!$E$7+1</ns0:f>
        <ns0:v>336</ns0:v>
      </ns0:c>
      <ns0:c r="D2699" s="114" t="n">
        <ns0:f>AVERAGE('消融原始 0921'!D2695:D2699)</ns0:f>
        <ns0:v>1</ns0:v>
      </ns0:c>
      <ns0:c r="E2699" s="114" t="n">
        <ns0:f>AVERAGE('消融原始 0921'!D2690:D2699)</ns0:f>
        <ns0:v>1</ns0:v>
      </ns0:c>
      <ns0:c r="F2699" s="114" t="n">
        <ns0:f>AVERAGE('消融原始 0921'!D2685:D2699)</ns0:f>
        <ns0:v>1</ns0:v>
      </ns0:c>
      <ns0:c r="G2699" s="114" t="n">
        <ns0:f>AVERAGE('消融原始 0921'!D2680:D2699)</ns0:f>
        <ns0:v>1</ns0:v>
      </ns0:c>
      <ns0:c r="H2699" s="114" t="n">
        <ns0:f>AVERAGE('消融原始 0921'!D2675:D2699)</ns0:f>
        <ns0:v>1</ns0:v>
      </ns0:c>
      <ns0:c r="I2699" s="114" t="n">
        <ns0:f>AVERAGE('消融原始 0921'!D2670:D2699)</ns0:f>
        <ns0:v>1</ns0:v>
      </ns0:c>
      <ns0:c r="J2699" s="114" t="n">
        <ns0:f>AVERAGE('消融原始 0921'!D2660:D2699)</ns0:f>
        <ns0:v>1</ns0:v>
      </ns0:c>
      <ns0:c r="K2699" s="114" t="n">
        <ns0:f>AVERAGE('消融原始 0921'!D2650:D2699)</ns0:f>
        <ns0:v>0.985</ns0:v>
      </ns0:c>
    </ns0:row>
    <ns0:row r="2700" ht="18" customHeight="1">
      <ns0:c r="A2700" s="109" t="str">
        <ns0:v>t3</ns0:v>
      </ns0:c>
      <ns0:c r="B2700" s="109" t="n">
        <ns0:v>482</ns0:v>
      </ns0:c>
      <ns0:c r="C2700" s="109" t="n">
        <ns0:f>'消融原始 0921'!B2700-'消融实验 0921'!$E$7+1</ns0:f>
        <ns0:v>337</ns0:v>
      </ns0:c>
      <ns0:c r="D2700" s="114" t="n">
        <ns0:f>AVERAGE('消融原始 0921'!D2696:D2700)</ns0:f>
        <ns0:v>1</ns0:v>
      </ns0:c>
      <ns0:c r="E2700" s="114" t="n">
        <ns0:f>AVERAGE('消融原始 0921'!D2691:D2700)</ns0:f>
        <ns0:v>1</ns0:v>
      </ns0:c>
      <ns0:c r="F2700" s="114" t="n">
        <ns0:f>AVERAGE('消融原始 0921'!D2686:D2700)</ns0:f>
        <ns0:v>1</ns0:v>
      </ns0:c>
      <ns0:c r="G2700" s="114" t="n">
        <ns0:f>AVERAGE('消融原始 0921'!D2681:D2700)</ns0:f>
        <ns0:v>1</ns0:v>
      </ns0:c>
      <ns0:c r="H2700" s="114" t="n">
        <ns0:f>AVERAGE('消融原始 0921'!D2676:D2700)</ns0:f>
        <ns0:v>1</ns0:v>
      </ns0:c>
      <ns0:c r="I2700" s="114" t="n">
        <ns0:f>AVERAGE('消融原始 0921'!D2671:D2700)</ns0:f>
        <ns0:v>1</ns0:v>
      </ns0:c>
      <ns0:c r="J2700" s="114" t="n">
        <ns0:f>AVERAGE('消融原始 0921'!D2661:D2700)</ns0:f>
        <ns0:v>1</ns0:v>
      </ns0:c>
      <ns0:c r="K2700" s="114" t="n">
        <ns0:f>AVERAGE('消融原始 0921'!D2651:D2700)</ns0:f>
        <ns0:v>0.985</ns0:v>
      </ns0:c>
    </ns0:row>
    <ns0:row r="2701" ht="18" customHeight="1">
      <ns0:c r="A2701" s="109" t="str">
        <ns0:v>t3</ns0:v>
      </ns0:c>
      <ns0:c r="B2701" s="109" t="n">
        <ns0:v>483</ns0:v>
      </ns0:c>
      <ns0:c r="C2701" s="109" t="n">
        <ns0:f>'消融原始 0921'!B2701-'消融实验 0921'!$E$7+1</ns0:f>
        <ns0:v>338</ns0:v>
      </ns0:c>
      <ns0:c r="D2701" s="114" t="n">
        <ns0:f>AVERAGE('消融原始 0921'!D2697:D2701)</ns0:f>
        <ns0:v>1</ns0:v>
      </ns0:c>
      <ns0:c r="E2701" s="114" t="n">
        <ns0:f>AVERAGE('消融原始 0921'!D2692:D2701)</ns0:f>
        <ns0:v>1</ns0:v>
      </ns0:c>
      <ns0:c r="F2701" s="114" t="n">
        <ns0:f>AVERAGE('消融原始 0921'!D2687:D2701)</ns0:f>
        <ns0:v>1</ns0:v>
      </ns0:c>
      <ns0:c r="G2701" s="114" t="n">
        <ns0:f>AVERAGE('消融原始 0921'!D2682:D2701)</ns0:f>
        <ns0:v>1</ns0:v>
      </ns0:c>
      <ns0:c r="H2701" s="114" t="n">
        <ns0:f>AVERAGE('消融原始 0921'!D2677:D2701)</ns0:f>
        <ns0:v>1</ns0:v>
      </ns0:c>
      <ns0:c r="I2701" s="114" t="n">
        <ns0:f>AVERAGE('消融原始 0921'!D2672:D2701)</ns0:f>
        <ns0:v>1</ns0:v>
      </ns0:c>
      <ns0:c r="J2701" s="114" t="n">
        <ns0:f>AVERAGE('消融原始 0921'!D2662:D2701)</ns0:f>
        <ns0:v>1</ns0:v>
      </ns0:c>
      <ns0:c r="K2701" s="114" t="n">
        <ns0:f>AVERAGE('消融原始 0921'!D2652:D2701)</ns0:f>
        <ns0:v>0.99</ns0:v>
      </ns0:c>
    </ns0:row>
    <ns0:row r="2702" ht="18" customHeight="1">
      <ns0:c r="A2702" s="109" t="str">
        <ns0:v>t3</ns0:v>
      </ns0:c>
      <ns0:c r="B2702" s="109" t="n">
        <ns0:v>484</ns0:v>
      </ns0:c>
      <ns0:c r="C2702" s="109" t="n">
        <ns0:f>'消融原始 0921'!B2702-'消融实验 0921'!$E$7+1</ns0:f>
        <ns0:v>339</ns0:v>
      </ns0:c>
      <ns0:c r="D2702" s="114" t="n">
        <ns0:f>AVERAGE('消融原始 0921'!D2698:D2702)</ns0:f>
        <ns0:v>1</ns0:v>
      </ns0:c>
      <ns0:c r="E2702" s="114" t="n">
        <ns0:f>AVERAGE('消融原始 0921'!D2693:D2702)</ns0:f>
        <ns0:v>1</ns0:v>
      </ns0:c>
      <ns0:c r="F2702" s="114" t="n">
        <ns0:f>AVERAGE('消融原始 0921'!D2688:D2702)</ns0:f>
        <ns0:v>1</ns0:v>
      </ns0:c>
      <ns0:c r="G2702" s="114" t="n">
        <ns0:f>AVERAGE('消融原始 0921'!D2683:D2702)</ns0:f>
        <ns0:v>1</ns0:v>
      </ns0:c>
      <ns0:c r="H2702" s="114" t="n">
        <ns0:f>AVERAGE('消融原始 0921'!D2678:D2702)</ns0:f>
        <ns0:v>1</ns0:v>
      </ns0:c>
      <ns0:c r="I2702" s="114" t="n">
        <ns0:f>AVERAGE('消融原始 0921'!D2673:D2702)</ns0:f>
        <ns0:v>1</ns0:v>
      </ns0:c>
      <ns0:c r="J2702" s="114" t="n">
        <ns0:f>AVERAGE('消融原始 0921'!D2663:D2702)</ns0:f>
        <ns0:v>1</ns0:v>
      </ns0:c>
      <ns0:c r="K2702" s="114" t="n">
        <ns0:f>AVERAGE('消融原始 0921'!D2653:D2702)</ns0:f>
        <ns0:v>0.995</ns0:v>
      </ns0:c>
    </ns0:row>
    <ns0:row r="2703" ht="18" customHeight="1">
      <ns0:c r="A2703" s="109" t="str">
        <ns0:v>t3</ns0:v>
      </ns0:c>
      <ns0:c r="B2703" s="109" t="n">
        <ns0:v>485</ns0:v>
      </ns0:c>
      <ns0:c r="C2703" s="109" t="n">
        <ns0:f>'消融原始 0921'!B2703-'消融实验 0921'!$E$7+1</ns0:f>
        <ns0:v>340</ns0:v>
      </ns0:c>
      <ns0:c r="D2703" s="114" t="n">
        <ns0:f>AVERAGE('消融原始 0921'!D2699:D2703)</ns0:f>
        <ns0:v>1</ns0:v>
      </ns0:c>
      <ns0:c r="E2703" s="114" t="n">
        <ns0:f>AVERAGE('消融原始 0921'!D2694:D2703)</ns0:f>
        <ns0:v>1</ns0:v>
      </ns0:c>
      <ns0:c r="F2703" s="114" t="n">
        <ns0:f>AVERAGE('消融原始 0921'!D2689:D2703)</ns0:f>
        <ns0:v>1</ns0:v>
      </ns0:c>
      <ns0:c r="G2703" s="114" t="n">
        <ns0:f>AVERAGE('消融原始 0921'!D2684:D2703)</ns0:f>
        <ns0:v>1</ns0:v>
      </ns0:c>
      <ns0:c r="H2703" s="114" t="n">
        <ns0:f>AVERAGE('消融原始 0921'!D2679:D2703)</ns0:f>
        <ns0:v>1</ns0:v>
      </ns0:c>
      <ns0:c r="I2703" s="114" t="n">
        <ns0:f>AVERAGE('消融原始 0921'!D2674:D2703)</ns0:f>
        <ns0:v>1</ns0:v>
      </ns0:c>
      <ns0:c r="J2703" s="114" t="n">
        <ns0:f>AVERAGE('消融原始 0921'!D2664:D2703)</ns0:f>
        <ns0:v>1</ns0:v>
      </ns0:c>
      <ns0:c r="K2703" s="114" t="n">
        <ns0:f>AVERAGE('消融原始 0921'!D2654:D2703)</ns0:f>
        <ns0:v>0.995</ns0:v>
      </ns0:c>
    </ns0:row>
    <ns0:row r="2704" ht="18" customHeight="1">
      <ns0:c r="A2704" s="109" t="str">
        <ns0:v>t3</ns0:v>
      </ns0:c>
      <ns0:c r="B2704" s="109" t="n">
        <ns0:v>486</ns0:v>
      </ns0:c>
      <ns0:c r="C2704" s="109" t="n">
        <ns0:f>'消融原始 0921'!B2704-'消融实验 0921'!$E$7+1</ns0:f>
        <ns0:v>341</ns0:v>
      </ns0:c>
      <ns0:c r="D2704" s="114" t="n">
        <ns0:f>AVERAGE('消融原始 0921'!D2700:D2704)</ns0:f>
        <ns0:v>1</ns0:v>
      </ns0:c>
      <ns0:c r="E2704" s="114" t="n">
        <ns0:f>AVERAGE('消融原始 0921'!D2695:D2704)</ns0:f>
        <ns0:v>1</ns0:v>
      </ns0:c>
      <ns0:c r="F2704" s="114" t="n">
        <ns0:f>AVERAGE('消融原始 0921'!D2690:D2704)</ns0:f>
        <ns0:v>1</ns0:v>
      </ns0:c>
      <ns0:c r="G2704" s="114" t="n">
        <ns0:f>AVERAGE('消融原始 0921'!D2685:D2704)</ns0:f>
        <ns0:v>1</ns0:v>
      </ns0:c>
      <ns0:c r="H2704" s="114" t="n">
        <ns0:f>AVERAGE('消融原始 0921'!D2680:D2704)</ns0:f>
        <ns0:v>1</ns0:v>
      </ns0:c>
      <ns0:c r="I2704" s="114" t="n">
        <ns0:f>AVERAGE('消融原始 0921'!D2675:D2704)</ns0:f>
        <ns0:v>1</ns0:v>
      </ns0:c>
      <ns0:c r="J2704" s="114" t="n">
        <ns0:f>AVERAGE('消融原始 0921'!D2665:D2704)</ns0:f>
        <ns0:v>1</ns0:v>
      </ns0:c>
      <ns0:c r="K2704" s="114" t="n">
        <ns0:f>AVERAGE('消融原始 0921'!D2655:D2704)</ns0:f>
        <ns0:v>0.995</ns0:v>
      </ns0:c>
    </ns0:row>
    <ns0:row r="2705" ht="18" customHeight="1">
      <ns0:c r="A2705" s="109" t="str">
        <ns0:v>t3</ns0:v>
      </ns0:c>
      <ns0:c r="B2705" s="109" t="n">
        <ns0:v>487</ns0:v>
      </ns0:c>
      <ns0:c r="C2705" s="109" t="n">
        <ns0:f>'消融原始 0921'!B2705-'消融实验 0921'!$E$7+1</ns0:f>
        <ns0:v>342</ns0:v>
      </ns0:c>
      <ns0:c r="D2705" s="114" t="n">
        <ns0:f>AVERAGE('消融原始 0921'!D2701:D2705)</ns0:f>
        <ns0:v>1</ns0:v>
      </ns0:c>
      <ns0:c r="E2705" s="114" t="n">
        <ns0:f>AVERAGE('消融原始 0921'!D2696:D2705)</ns0:f>
        <ns0:v>1</ns0:v>
      </ns0:c>
      <ns0:c r="F2705" s="114" t="n">
        <ns0:f>AVERAGE('消融原始 0921'!D2691:D2705)</ns0:f>
        <ns0:v>1</ns0:v>
      </ns0:c>
      <ns0:c r="G2705" s="114" t="n">
        <ns0:f>AVERAGE('消融原始 0921'!D2686:D2705)</ns0:f>
        <ns0:v>1</ns0:v>
      </ns0:c>
      <ns0:c r="H2705" s="114" t="n">
        <ns0:f>AVERAGE('消融原始 0921'!D2681:D2705)</ns0:f>
        <ns0:v>1</ns0:v>
      </ns0:c>
      <ns0:c r="I2705" s="114" t="n">
        <ns0:f>AVERAGE('消融原始 0921'!D2676:D2705)</ns0:f>
        <ns0:v>1</ns0:v>
      </ns0:c>
      <ns0:c r="J2705" s="114" t="n">
        <ns0:f>AVERAGE('消融原始 0921'!D2666:D2705)</ns0:f>
        <ns0:v>1</ns0:v>
      </ns0:c>
      <ns0:c r="K2705" s="114" t="n">
        <ns0:f>AVERAGE('消融原始 0921'!D2656:D2705)</ns0:f>
        <ns0:v>0.995</ns0:v>
      </ns0:c>
    </ns0:row>
    <ns0:row r="2706" ht="18" customHeight="1">
      <ns0:c r="A2706" s="109" t="str">
        <ns0:v>t3</ns0:v>
      </ns0:c>
      <ns0:c r="B2706" s="109" t="n">
        <ns0:v>488</ns0:v>
      </ns0:c>
      <ns0:c r="C2706" s="109" t="n">
        <ns0:f>'消融原始 0921'!B2706-'消融实验 0921'!$E$7+1</ns0:f>
        <ns0:v>343</ns0:v>
      </ns0:c>
      <ns0:c r="D2706" s="114" t="n">
        <ns0:f>AVERAGE('消融原始 0921'!D2702:D2706)</ns0:f>
        <ns0:v>1</ns0:v>
      </ns0:c>
      <ns0:c r="E2706" s="114" t="n">
        <ns0:f>AVERAGE('消融原始 0921'!D2697:D2706)</ns0:f>
        <ns0:v>1</ns0:v>
      </ns0:c>
      <ns0:c r="F2706" s="114" t="n">
        <ns0:f>AVERAGE('消融原始 0921'!D2692:D2706)</ns0:f>
        <ns0:v>1</ns0:v>
      </ns0:c>
      <ns0:c r="G2706" s="114" t="n">
        <ns0:f>AVERAGE('消融原始 0921'!D2687:D2706)</ns0:f>
        <ns0:v>1</ns0:v>
      </ns0:c>
      <ns0:c r="H2706" s="114" t="n">
        <ns0:f>AVERAGE('消融原始 0921'!D2682:D2706)</ns0:f>
        <ns0:v>1</ns0:v>
      </ns0:c>
      <ns0:c r="I2706" s="114" t="n">
        <ns0:f>AVERAGE('消融原始 0921'!D2677:D2706)</ns0:f>
        <ns0:v>1</ns0:v>
      </ns0:c>
      <ns0:c r="J2706" s="114" t="n">
        <ns0:f>AVERAGE('消融原始 0921'!D2667:D2706)</ns0:f>
        <ns0:v>1</ns0:v>
      </ns0:c>
      <ns0:c r="K2706" s="114" t="n">
        <ns0:f>AVERAGE('消融原始 0921'!D2657:D2706)</ns0:f>
        <ns0:v>0.995</ns0:v>
      </ns0:c>
    </ns0:row>
    <ns0:row r="2707" ht="18" customHeight="1">
      <ns0:c r="A2707" s="109" t="str">
        <ns0:v>t3</ns0:v>
      </ns0:c>
      <ns0:c r="B2707" s="109" t="n">
        <ns0:v>489</ns0:v>
      </ns0:c>
      <ns0:c r="C2707" s="109" t="n">
        <ns0:f>'消融原始 0921'!B2707-'消融实验 0921'!$E$7+1</ns0:f>
        <ns0:v>344</ns0:v>
      </ns0:c>
      <ns0:c r="D2707" s="114" t="n">
        <ns0:f>AVERAGE('消融原始 0921'!D2703:D2707)</ns0:f>
        <ns0:v>0.95</ns0:v>
      </ns0:c>
      <ns0:c r="E2707" s="114" t="n">
        <ns0:f>AVERAGE('消融原始 0921'!D2698:D2707)</ns0:f>
        <ns0:v>0.975</ns0:v>
      </ns0:c>
      <ns0:c r="F2707" s="114" t="n">
        <ns0:f>AVERAGE('消融原始 0921'!D2693:D2707)</ns0:f>
        <ns0:v>0.9833333333333333</ns0:v>
      </ns0:c>
      <ns0:c r="G2707" s="114" t="n">
        <ns0:f>AVERAGE('消融原始 0921'!D2688:D2707)</ns0:f>
        <ns0:v>0.9875</ns0:v>
      </ns0:c>
      <ns0:c r="H2707" s="114" t="n">
        <ns0:f>AVERAGE('消融原始 0921'!D2683:D2707)</ns0:f>
        <ns0:v>0.99</ns0:v>
      </ns0:c>
      <ns0:c r="I2707" s="114" t="n">
        <ns0:f>AVERAGE('消融原始 0921'!D2678:D2707)</ns0:f>
        <ns0:v>0.9916666666666667</ns0:v>
      </ns0:c>
      <ns0:c r="J2707" s="114" t="n">
        <ns0:f>AVERAGE('消融原始 0921'!D2668:D2707)</ns0:f>
        <ns0:v>0.99375</ns0:v>
      </ns0:c>
      <ns0:c r="K2707" s="114" t="n">
        <ns0:f>AVERAGE('消融原始 0921'!D2658:D2707)</ns0:f>
        <ns0:v>0.995</ns0:v>
      </ns0:c>
    </ns0:row>
    <ns0:row r="2708" ht="18" customHeight="1">
      <ns0:c r="A2708" s="109" t="str">
        <ns0:v>t3</ns0:v>
      </ns0:c>
      <ns0:c r="B2708" s="109" t="n">
        <ns0:v>490</ns0:v>
      </ns0:c>
      <ns0:c r="C2708" s="109" t="n">
        <ns0:f>'消融原始 0921'!B2708-'消融实验 0921'!$E$7+1</ns0:f>
        <ns0:v>345</ns0:v>
      </ns0:c>
      <ns0:c r="D2708" s="114" t="n">
        <ns0:f>AVERAGE('消融原始 0921'!D2704:D2708)</ns0:f>
        <ns0:v>0.95</ns0:v>
      </ns0:c>
      <ns0:c r="E2708" s="114" t="n">
        <ns0:f>AVERAGE('消融原始 0921'!D2699:D2708)</ns0:f>
        <ns0:v>0.975</ns0:v>
      </ns0:c>
      <ns0:c r="F2708" s="114" t="n">
        <ns0:f>AVERAGE('消融原始 0921'!D2694:D2708)</ns0:f>
        <ns0:v>0.9833333333333333</ns0:v>
      </ns0:c>
      <ns0:c r="G2708" s="114" t="n">
        <ns0:f>AVERAGE('消融原始 0921'!D2689:D2708)</ns0:f>
        <ns0:v>0.9875</ns0:v>
      </ns0:c>
      <ns0:c r="H2708" s="114" t="n">
        <ns0:f>AVERAGE('消融原始 0921'!D2684:D2708)</ns0:f>
        <ns0:v>0.99</ns0:v>
      </ns0:c>
      <ns0:c r="I2708" s="114" t="n">
        <ns0:f>AVERAGE('消融原始 0921'!D2679:D2708)</ns0:f>
        <ns0:v>0.9916666666666667</ns0:v>
      </ns0:c>
      <ns0:c r="J2708" s="114" t="n">
        <ns0:f>AVERAGE('消融原始 0921'!D2669:D2708)</ns0:f>
        <ns0:v>0.99375</ns0:v>
      </ns0:c>
      <ns0:c r="K2708" s="114" t="n">
        <ns0:f>AVERAGE('消融原始 0921'!D2659:D2708)</ns0:f>
        <ns0:v>0.995</ns0:v>
      </ns0:c>
    </ns0:row>
    <ns0:row r="2709" ht="18" customHeight="1">
      <ns0:c r="A2709" s="109" t="str">
        <ns0:v>t3</ns0:v>
      </ns0:c>
      <ns0:c r="B2709" s="109" t="n">
        <ns0:v>491</ns0:v>
      </ns0:c>
      <ns0:c r="C2709" s="109" t="n">
        <ns0:f>'消融原始 0921'!B2709-'消融实验 0921'!$E$7+1</ns0:f>
        <ns0:v>346</ns0:v>
      </ns0:c>
      <ns0:c r="D2709" s="114" t="n">
        <ns0:f>AVERAGE('消融原始 0921'!D2705:D2709)</ns0:f>
        <ns0:v>0.95</ns0:v>
      </ns0:c>
      <ns0:c r="E2709" s="114" t="n">
        <ns0:f>AVERAGE('消融原始 0921'!D2700:D2709)</ns0:f>
        <ns0:v>0.975</ns0:v>
      </ns0:c>
      <ns0:c r="F2709" s="114" t="n">
        <ns0:f>AVERAGE('消融原始 0921'!D2695:D2709)</ns0:f>
        <ns0:v>0.9833333333333333</ns0:v>
      </ns0:c>
      <ns0:c r="G2709" s="114" t="n">
        <ns0:f>AVERAGE('消融原始 0921'!D2690:D2709)</ns0:f>
        <ns0:v>0.9875</ns0:v>
      </ns0:c>
      <ns0:c r="H2709" s="114" t="n">
        <ns0:f>AVERAGE('消融原始 0921'!D2685:D2709)</ns0:f>
        <ns0:v>0.99</ns0:v>
      </ns0:c>
      <ns0:c r="I2709" s="114" t="n">
        <ns0:f>AVERAGE('消融原始 0921'!D2680:D2709)</ns0:f>
        <ns0:v>0.9916666666666667</ns0:v>
      </ns0:c>
      <ns0:c r="J2709" s="114" t="n">
        <ns0:f>AVERAGE('消融原始 0921'!D2670:D2709)</ns0:f>
        <ns0:v>0.99375</ns0:v>
      </ns0:c>
      <ns0:c r="K2709" s="114" t="n">
        <ns0:f>AVERAGE('消融原始 0921'!D2660:D2709)</ns0:f>
        <ns0:v>0.995</ns0:v>
      </ns0:c>
    </ns0:row>
    <ns0:row r="2710" ht="18" customHeight="1">
      <ns0:c r="A2710" s="109" t="str">
        <ns0:v>t3</ns0:v>
      </ns0:c>
      <ns0:c r="B2710" s="109" t="n">
        <ns0:v>492</ns0:v>
      </ns0:c>
      <ns0:c r="C2710" s="109" t="n">
        <ns0:f>'消融原始 0921'!B2710-'消融实验 0921'!$E$7+1</ns0:f>
        <ns0:v>347</ns0:v>
      </ns0:c>
      <ns0:c r="D2710" s="114" t="n">
        <ns0:f>AVERAGE('消融原始 0921'!D2706:D2710)</ns0:f>
        <ns0:v>0.95</ns0:v>
      </ns0:c>
      <ns0:c r="E2710" s="114" t="n">
        <ns0:f>AVERAGE('消融原始 0921'!D2701:D2710)</ns0:f>
        <ns0:v>0.975</ns0:v>
      </ns0:c>
      <ns0:c r="F2710" s="114" t="n">
        <ns0:f>AVERAGE('消融原始 0921'!D2696:D2710)</ns0:f>
        <ns0:v>0.9833333333333333</ns0:v>
      </ns0:c>
      <ns0:c r="G2710" s="114" t="n">
        <ns0:f>AVERAGE('消融原始 0921'!D2691:D2710)</ns0:f>
        <ns0:v>0.9875</ns0:v>
      </ns0:c>
      <ns0:c r="H2710" s="114" t="n">
        <ns0:f>AVERAGE('消融原始 0921'!D2686:D2710)</ns0:f>
        <ns0:v>0.99</ns0:v>
      </ns0:c>
      <ns0:c r="I2710" s="114" t="n">
        <ns0:f>AVERAGE('消融原始 0921'!D2681:D2710)</ns0:f>
        <ns0:v>0.9916666666666667</ns0:v>
      </ns0:c>
      <ns0:c r="J2710" s="114" t="n">
        <ns0:f>AVERAGE('消融原始 0921'!D2671:D2710)</ns0:f>
        <ns0:v>0.99375</ns0:v>
      </ns0:c>
      <ns0:c r="K2710" s="114" t="n">
        <ns0:f>AVERAGE('消融原始 0921'!D2661:D2710)</ns0:f>
        <ns0:v>0.995</ns0:v>
      </ns0:c>
    </ns0:row>
    <ns0:row r="2711" ht="18" customHeight="1">
      <ns0:c r="A2711" s="109" t="str">
        <ns0:v>t3</ns0:v>
      </ns0:c>
      <ns0:c r="B2711" s="109" t="n">
        <ns0:v>493</ns0:v>
      </ns0:c>
      <ns0:c r="C2711" s="109" t="n">
        <ns0:f>'消融原始 0921'!B2711-'消融实验 0921'!$E$7+1</ns0:f>
        <ns0:v>348</ns0:v>
      </ns0:c>
      <ns0:c r="D2711" s="114" t="n">
        <ns0:f>AVERAGE('消融原始 0921'!D2707:D2711)</ns0:f>
        <ns0:v>0.95</ns0:v>
      </ns0:c>
      <ns0:c r="E2711" s="114" t="n">
        <ns0:f>AVERAGE('消融原始 0921'!D2702:D2711)</ns0:f>
        <ns0:v>0.975</ns0:v>
      </ns0:c>
      <ns0:c r="F2711" s="114" t="n">
        <ns0:f>AVERAGE('消融原始 0921'!D2697:D2711)</ns0:f>
        <ns0:v>0.9833333333333333</ns0:v>
      </ns0:c>
      <ns0:c r="G2711" s="114" t="n">
        <ns0:f>AVERAGE('消融原始 0921'!D2692:D2711)</ns0:f>
        <ns0:v>0.9875</ns0:v>
      </ns0:c>
      <ns0:c r="H2711" s="114" t="n">
        <ns0:f>AVERAGE('消融原始 0921'!D2687:D2711)</ns0:f>
        <ns0:v>0.99</ns0:v>
      </ns0:c>
      <ns0:c r="I2711" s="114" t="n">
        <ns0:f>AVERAGE('消融原始 0921'!D2682:D2711)</ns0:f>
        <ns0:v>0.9916666666666667</ns0:v>
      </ns0:c>
      <ns0:c r="J2711" s="114" t="n">
        <ns0:f>AVERAGE('消融原始 0921'!D2672:D2711)</ns0:f>
        <ns0:v>0.99375</ns0:v>
      </ns0:c>
      <ns0:c r="K2711" s="114" t="n">
        <ns0:f>AVERAGE('消融原始 0921'!D2662:D2711)</ns0:f>
        <ns0:v>0.995</ns0:v>
      </ns0:c>
    </ns0:row>
    <ns0:row r="2712" ht="18" customHeight="1">
      <ns0:c r="A2712" s="109" t="str">
        <ns0:v>t3</ns0:v>
      </ns0:c>
      <ns0:c r="B2712" s="109" t="n">
        <ns0:v>494</ns0:v>
      </ns0:c>
      <ns0:c r="C2712" s="109" t="n">
        <ns0:f>'消融原始 0921'!B2712-'消融实验 0921'!$E$7+1</ns0:f>
        <ns0:v>349</ns0:v>
      </ns0:c>
      <ns0:c r="D2712" s="114" t="n">
        <ns0:f>AVERAGE('消融原始 0921'!D2708:D2712)</ns0:f>
        <ns0:v>1</ns0:v>
      </ns0:c>
      <ns0:c r="E2712" s="114" t="n">
        <ns0:f>AVERAGE('消融原始 0921'!D2703:D2712)</ns0:f>
        <ns0:v>0.975</ns0:v>
      </ns0:c>
      <ns0:c r="F2712" s="114" t="n">
        <ns0:f>AVERAGE('消融原始 0921'!D2698:D2712)</ns0:f>
        <ns0:v>0.9833333333333333</ns0:v>
      </ns0:c>
      <ns0:c r="G2712" s="114" t="n">
        <ns0:f>AVERAGE('消融原始 0921'!D2693:D2712)</ns0:f>
        <ns0:v>0.9875</ns0:v>
      </ns0:c>
      <ns0:c r="H2712" s="114" t="n">
        <ns0:f>AVERAGE('消融原始 0921'!D2688:D2712)</ns0:f>
        <ns0:v>0.99</ns0:v>
      </ns0:c>
      <ns0:c r="I2712" s="114" t="n">
        <ns0:f>AVERAGE('消融原始 0921'!D2683:D2712)</ns0:f>
        <ns0:v>0.9916666666666667</ns0:v>
      </ns0:c>
      <ns0:c r="J2712" s="114" t="n">
        <ns0:f>AVERAGE('消融原始 0921'!D2673:D2712)</ns0:f>
        <ns0:v>0.99375</ns0:v>
      </ns0:c>
      <ns0:c r="K2712" s="114" t="n">
        <ns0:f>AVERAGE('消融原始 0921'!D2663:D2712)</ns0:f>
        <ns0:v>0.995</ns0:v>
      </ns0:c>
    </ns0:row>
    <ns0:row r="2713" ht="18" customHeight="1">
      <ns0:c r="A2713" s="109" t="str">
        <ns0:v>t3</ns0:v>
      </ns0:c>
      <ns0:c r="B2713" s="109" t="n">
        <ns0:v>495</ns0:v>
      </ns0:c>
      <ns0:c r="C2713" s="109" t="n">
        <ns0:f>'消融原始 0921'!B2713-'消融实验 0921'!$E$7+1</ns0:f>
        <ns0:v>350</ns0:v>
      </ns0:c>
      <ns0:c r="D2713" s="114" t="n">
        <ns0:f>AVERAGE('消融原始 0921'!D2709:D2713)</ns0:f>
        <ns0:v>1</ns0:v>
      </ns0:c>
      <ns0:c r="E2713" s="114" t="n">
        <ns0:f>AVERAGE('消融原始 0921'!D2704:D2713)</ns0:f>
        <ns0:v>0.975</ns0:v>
      </ns0:c>
      <ns0:c r="F2713" s="114" t="n">
        <ns0:f>AVERAGE('消融原始 0921'!D2699:D2713)</ns0:f>
        <ns0:v>0.9833333333333333</ns0:v>
      </ns0:c>
      <ns0:c r="G2713" s="114" t="n">
        <ns0:f>AVERAGE('消融原始 0921'!D2694:D2713)</ns0:f>
        <ns0:v>0.9875</ns0:v>
      </ns0:c>
      <ns0:c r="H2713" s="114" t="n">
        <ns0:f>AVERAGE('消融原始 0921'!D2689:D2713)</ns0:f>
        <ns0:v>0.99</ns0:v>
      </ns0:c>
      <ns0:c r="I2713" s="114" t="n">
        <ns0:f>AVERAGE('消融原始 0921'!D2684:D2713)</ns0:f>
        <ns0:v>0.9916666666666667</ns0:v>
      </ns0:c>
      <ns0:c r="J2713" s="114" t="n">
        <ns0:f>AVERAGE('消融原始 0921'!D2674:D2713)</ns0:f>
        <ns0:v>0.99375</ns0:v>
      </ns0:c>
      <ns0:c r="K2713" s="114" t="n">
        <ns0:f>AVERAGE('消融原始 0921'!D2664:D2713)</ns0:f>
        <ns0:v>0.995</ns0:v>
      </ns0:c>
    </ns0:row>
    <ns0:row r="2714" ht="18" customHeight="1">
      <ns0:c r="A2714" s="109" t="str">
        <ns0:v>t3</ns0:v>
      </ns0:c>
      <ns0:c r="B2714" s="109" t="n">
        <ns0:v>496</ns0:v>
      </ns0:c>
      <ns0:c r="C2714" s="109" t="n">
        <ns0:f>'消融原始 0921'!B2714-'消融实验 0921'!$E$7+1</ns0:f>
        <ns0:v>351</ns0:v>
      </ns0:c>
      <ns0:c r="D2714" s="114" t="n">
        <ns0:f>AVERAGE('消融原始 0921'!D2710:D2714)</ns0:f>
        <ns0:v>1</ns0:v>
      </ns0:c>
      <ns0:c r="E2714" s="114" t="n">
        <ns0:f>AVERAGE('消融原始 0921'!D2705:D2714)</ns0:f>
        <ns0:v>0.975</ns0:v>
      </ns0:c>
      <ns0:c r="F2714" s="114" t="n">
        <ns0:f>AVERAGE('消融原始 0921'!D2700:D2714)</ns0:f>
        <ns0:v>0.9833333333333333</ns0:v>
      </ns0:c>
      <ns0:c r="G2714" s="114" t="n">
        <ns0:f>AVERAGE('消融原始 0921'!D2695:D2714)</ns0:f>
        <ns0:v>0.9875</ns0:v>
      </ns0:c>
      <ns0:c r="H2714" s="114" t="n">
        <ns0:f>AVERAGE('消融原始 0921'!D2690:D2714)</ns0:f>
        <ns0:v>0.99</ns0:v>
      </ns0:c>
      <ns0:c r="I2714" s="114" t="n">
        <ns0:f>AVERAGE('消融原始 0921'!D2685:D2714)</ns0:f>
        <ns0:v>0.9916666666666667</ns0:v>
      </ns0:c>
      <ns0:c r="J2714" s="114" t="n">
        <ns0:f>AVERAGE('消融原始 0921'!D2675:D2714)</ns0:f>
        <ns0:v>0.99375</ns0:v>
      </ns0:c>
      <ns0:c r="K2714" s="114" t="n">
        <ns0:f>AVERAGE('消融原始 0921'!D2665:D2714)</ns0:f>
        <ns0:v>0.995</ns0:v>
      </ns0:c>
    </ns0:row>
    <ns0:row r="2715" ht="18" customHeight="1">
      <ns0:c r="A2715" s="109" t="str">
        <ns0:v>t3</ns0:v>
      </ns0:c>
      <ns0:c r="B2715" s="109" t="n">
        <ns0:v>497</ns0:v>
      </ns0:c>
      <ns0:c r="C2715" s="109" t="n">
        <ns0:f>'消融原始 0921'!B2715-'消融实验 0921'!$E$7+1</ns0:f>
        <ns0:v>352</ns0:v>
      </ns0:c>
      <ns0:c r="D2715" s="114" t="n">
        <ns0:f>AVERAGE('消融原始 0921'!D2711:D2715)</ns0:f>
        <ns0:v>1</ns0:v>
      </ns0:c>
      <ns0:c r="E2715" s="114" t="n">
        <ns0:f>AVERAGE('消融原始 0921'!D2706:D2715)</ns0:f>
        <ns0:v>0.975</ns0:v>
      </ns0:c>
      <ns0:c r="F2715" s="114" t="n">
        <ns0:f>AVERAGE('消融原始 0921'!D2701:D2715)</ns0:f>
        <ns0:v>0.9833333333333333</ns0:v>
      </ns0:c>
      <ns0:c r="G2715" s="114" t="n">
        <ns0:f>AVERAGE('消融原始 0921'!D2696:D2715)</ns0:f>
        <ns0:v>0.9875</ns0:v>
      </ns0:c>
      <ns0:c r="H2715" s="114" t="n">
        <ns0:f>AVERAGE('消融原始 0921'!D2691:D2715)</ns0:f>
        <ns0:v>0.99</ns0:v>
      </ns0:c>
      <ns0:c r="I2715" s="114" t="n">
        <ns0:f>AVERAGE('消融原始 0921'!D2686:D2715)</ns0:f>
        <ns0:v>0.9916666666666667</ns0:v>
      </ns0:c>
      <ns0:c r="J2715" s="114" t="n">
        <ns0:f>AVERAGE('消融原始 0921'!D2676:D2715)</ns0:f>
        <ns0:v>0.99375</ns0:v>
      </ns0:c>
      <ns0:c r="K2715" s="114" t="n">
        <ns0:f>AVERAGE('消融原始 0921'!D2666:D2715)</ns0:f>
        <ns0:v>0.995</ns0:v>
      </ns0:c>
    </ns0:row>
    <ns0:row r="2716" ht="18" customHeight="1">
      <ns0:c r="A2716" s="109" t="str">
        <ns0:v>t3</ns0:v>
      </ns0:c>
      <ns0:c r="B2716" s="109" t="n">
        <ns0:v>498</ns0:v>
      </ns0:c>
      <ns0:c r="C2716" s="109" t="n">
        <ns0:f>'消融原始 0921'!B2716-'消融实验 0921'!$E$7+1</ns0:f>
        <ns0:v>353</ns0:v>
      </ns0:c>
      <ns0:c r="D2716" s="114" t="n">
        <ns0:f>AVERAGE('消融原始 0921'!D2712:D2716)</ns0:f>
        <ns0:v>1</ns0:v>
      </ns0:c>
      <ns0:c r="E2716" s="114" t="n">
        <ns0:f>AVERAGE('消融原始 0921'!D2707:D2716)</ns0:f>
        <ns0:v>0.975</ns0:v>
      </ns0:c>
      <ns0:c r="F2716" s="114" t="n">
        <ns0:f>AVERAGE('消融原始 0921'!D2702:D2716)</ns0:f>
        <ns0:v>0.9833333333333333</ns0:v>
      </ns0:c>
      <ns0:c r="G2716" s="114" t="n">
        <ns0:f>AVERAGE('消融原始 0921'!D2697:D2716)</ns0:f>
        <ns0:v>0.9875</ns0:v>
      </ns0:c>
      <ns0:c r="H2716" s="114" t="n">
        <ns0:f>AVERAGE('消融原始 0921'!D2692:D2716)</ns0:f>
        <ns0:v>0.99</ns0:v>
      </ns0:c>
      <ns0:c r="I2716" s="114" t="n">
        <ns0:f>AVERAGE('消融原始 0921'!D2687:D2716)</ns0:f>
        <ns0:v>0.9916666666666667</ns0:v>
      </ns0:c>
      <ns0:c r="J2716" s="114" t="n">
        <ns0:f>AVERAGE('消融原始 0921'!D2677:D2716)</ns0:f>
        <ns0:v>0.99375</ns0:v>
      </ns0:c>
      <ns0:c r="K2716" s="114" t="n">
        <ns0:f>AVERAGE('消融原始 0921'!D2667:D2716)</ns0:f>
        <ns0:v>0.995</ns0:v>
      </ns0:c>
    </ns0:row>
    <ns0:row r="2717" ht="18" customHeight="1">
      <ns0:c r="A2717" s="109" t="str">
        <ns0:v>t3</ns0:v>
      </ns0:c>
      <ns0:c r="B2717" s="109" t="n">
        <ns0:v>499</ns0:v>
      </ns0:c>
      <ns0:c r="C2717" s="109" t="n">
        <ns0:f>'消融原始 0921'!B2717-'消融实验 0921'!$E$7+1</ns0:f>
        <ns0:v>354</ns0:v>
      </ns0:c>
      <ns0:c r="D2717" s="114" t="n">
        <ns0:f>AVERAGE('消融原始 0921'!D2713:D2717)</ns0:f>
        <ns0:v>1</ns0:v>
      </ns0:c>
      <ns0:c r="E2717" s="114" t="n">
        <ns0:f>AVERAGE('消融原始 0921'!D2708:D2717)</ns0:f>
        <ns0:v>1</ns0:v>
      </ns0:c>
      <ns0:c r="F2717" s="114" t="n">
        <ns0:f>AVERAGE('消融原始 0921'!D2703:D2717)</ns0:f>
        <ns0:v>0.9833333333333333</ns0:v>
      </ns0:c>
      <ns0:c r="G2717" s="114" t="n">
        <ns0:f>AVERAGE('消融原始 0921'!D2698:D2717)</ns0:f>
        <ns0:v>0.9875</ns0:v>
      </ns0:c>
      <ns0:c r="H2717" s="114" t="n">
        <ns0:f>AVERAGE('消融原始 0921'!D2693:D2717)</ns0:f>
        <ns0:v>0.99</ns0:v>
      </ns0:c>
      <ns0:c r="I2717" s="114" t="n">
        <ns0:f>AVERAGE('消融原始 0921'!D2688:D2717)</ns0:f>
        <ns0:v>0.9916666666666667</ns0:v>
      </ns0:c>
      <ns0:c r="J2717" s="114" t="n">
        <ns0:f>AVERAGE('消融原始 0921'!D2678:D2717)</ns0:f>
        <ns0:v>0.99375</ns0:v>
      </ns0:c>
      <ns0:c r="K2717" s="114" t="n">
        <ns0:f>AVERAGE('消融原始 0921'!D2668:D2717)</ns0:f>
        <ns0:v>0.995</ns0:v>
      </ns0:c>
    </ns0:row>
    <ns0:row r="2718" ht="18" customHeight="1">
      <ns0:c r="A2718" s="109" t="str">
        <ns0:v>t3</ns0:v>
      </ns0:c>
      <ns0:c r="B2718" s="109" t="n">
        <ns0:v>500</ns0:v>
      </ns0:c>
      <ns0:c r="C2718" s="109" t="n">
        <ns0:f>'消融原始 0921'!B2718-'消融实验 0921'!$E$7+1</ns0:f>
        <ns0:v>355</ns0:v>
      </ns0:c>
      <ns0:c r="D2718" s="114" t="n">
        <ns0:f>AVERAGE('消融原始 0921'!D2714:D2718)</ns0:f>
        <ns0:v>1</ns0:v>
      </ns0:c>
      <ns0:c r="E2718" s="114" t="n">
        <ns0:f>AVERAGE('消融原始 0921'!D2709:D2718)</ns0:f>
        <ns0:v>1</ns0:v>
      </ns0:c>
      <ns0:c r="F2718" s="114" t="n">
        <ns0:f>AVERAGE('消融原始 0921'!D2704:D2718)</ns0:f>
        <ns0:v>0.9833333333333333</ns0:v>
      </ns0:c>
      <ns0:c r="G2718" s="114" t="n">
        <ns0:f>AVERAGE('消融原始 0921'!D2699:D2718)</ns0:f>
        <ns0:v>0.9875</ns0:v>
      </ns0:c>
      <ns0:c r="H2718" s="114" t="n">
        <ns0:f>AVERAGE('消融原始 0921'!D2694:D2718)</ns0:f>
        <ns0:v>0.99</ns0:v>
      </ns0:c>
      <ns0:c r="I2718" s="114" t="n">
        <ns0:f>AVERAGE('消融原始 0921'!D2689:D2718)</ns0:f>
        <ns0:v>0.9916666666666667</ns0:v>
      </ns0:c>
      <ns0:c r="J2718" s="114" t="n">
        <ns0:f>AVERAGE('消融原始 0921'!D2679:D2718)</ns0:f>
        <ns0:v>0.99375</ns0:v>
      </ns0:c>
      <ns0:c r="K2718" s="114" t="n">
        <ns0:f>AVERAGE('消融原始 0921'!D2669:D2718)</ns0:f>
        <ns0:v>0.995</ns0:v>
      </ns0:c>
    </ns0:row>
    <ns0:row r="2719" ht="18" customHeight="1">
      <ns0:c r="A2719" s="109" t="str">
        <ns0:v>t3</ns0:v>
      </ns0:c>
      <ns0:c r="B2719" s="109" t="n">
        <ns0:v>501</ns0:v>
      </ns0:c>
      <ns0:c r="C2719" s="109" t="n">
        <ns0:f>'消融原始 0921'!B2719-'消融实验 0921'!$E$7+1</ns0:f>
        <ns0:v>356</ns0:v>
      </ns0:c>
      <ns0:c r="D2719" s="114" t="n">
        <ns0:f>AVERAGE('消融原始 0921'!D2715:D2719)</ns0:f>
        <ns0:v>1</ns0:v>
      </ns0:c>
      <ns0:c r="E2719" s="114" t="n">
        <ns0:f>AVERAGE('消融原始 0921'!D2710:D2719)</ns0:f>
        <ns0:v>1</ns0:v>
      </ns0:c>
      <ns0:c r="F2719" s="114" t="n">
        <ns0:f>AVERAGE('消融原始 0921'!D2705:D2719)</ns0:f>
        <ns0:v>0.9833333333333333</ns0:v>
      </ns0:c>
      <ns0:c r="G2719" s="114" t="n">
        <ns0:f>AVERAGE('消融原始 0921'!D2700:D2719)</ns0:f>
        <ns0:v>0.9875</ns0:v>
      </ns0:c>
      <ns0:c r="H2719" s="114" t="n">
        <ns0:f>AVERAGE('消融原始 0921'!D2695:D2719)</ns0:f>
        <ns0:v>0.99</ns0:v>
      </ns0:c>
      <ns0:c r="I2719" s="114" t="n">
        <ns0:f>AVERAGE('消融原始 0921'!D2690:D2719)</ns0:f>
        <ns0:v>0.9916666666666667</ns0:v>
      </ns0:c>
      <ns0:c r="J2719" s="114" t="n">
        <ns0:f>AVERAGE('消融原始 0921'!D2680:D2719)</ns0:f>
        <ns0:v>0.99375</ns0:v>
      </ns0:c>
      <ns0:c r="K2719" s="114" t="n">
        <ns0:f>AVERAGE('消融原始 0921'!D2670:D2719)</ns0:f>
        <ns0:v>0.995</ns0:v>
      </ns0:c>
    </ns0:row>
    <ns0:row r="2720" ht="18" customHeight="1">
      <ns0:c r="A2720" s="109" t="str">
        <ns0:v>t3</ns0:v>
      </ns0:c>
      <ns0:c r="B2720" s="109" t="n">
        <ns0:v>502</ns0:v>
      </ns0:c>
      <ns0:c r="C2720" s="109" t="n">
        <ns0:f>'消融原始 0921'!B2720-'消融实验 0921'!$E$7+1</ns0:f>
        <ns0:v>357</ns0:v>
      </ns0:c>
      <ns0:c r="D2720" s="114" t="n">
        <ns0:f>AVERAGE('消融原始 0921'!D2716:D2720)</ns0:f>
        <ns0:v>1</ns0:v>
      </ns0:c>
      <ns0:c r="E2720" s="114" t="n">
        <ns0:f>AVERAGE('消融原始 0921'!D2711:D2720)</ns0:f>
        <ns0:v>1</ns0:v>
      </ns0:c>
      <ns0:c r="F2720" s="114" t="n">
        <ns0:f>AVERAGE('消融原始 0921'!D2706:D2720)</ns0:f>
        <ns0:v>0.9833333333333333</ns0:v>
      </ns0:c>
      <ns0:c r="G2720" s="114" t="n">
        <ns0:f>AVERAGE('消融原始 0921'!D2701:D2720)</ns0:f>
        <ns0:v>0.9875</ns0:v>
      </ns0:c>
      <ns0:c r="H2720" s="114" t="n">
        <ns0:f>AVERAGE('消融原始 0921'!D2696:D2720)</ns0:f>
        <ns0:v>0.99</ns0:v>
      </ns0:c>
      <ns0:c r="I2720" s="114" t="n">
        <ns0:f>AVERAGE('消融原始 0921'!D2691:D2720)</ns0:f>
        <ns0:v>0.9916666666666667</ns0:v>
      </ns0:c>
      <ns0:c r="J2720" s="114" t="n">
        <ns0:f>AVERAGE('消融原始 0921'!D2681:D2720)</ns0:f>
        <ns0:v>0.99375</ns0:v>
      </ns0:c>
      <ns0:c r="K2720" s="114" t="n">
        <ns0:f>AVERAGE('消融原始 0921'!D2671:D2720)</ns0:f>
        <ns0:v>0.995</ns0:v>
      </ns0:c>
    </ns0:row>
    <ns0:row r="2721" ht="18" customHeight="1">
      <ns0:c r="A2721" s="109" t="str">
        <ns0:v>t3</ns0:v>
      </ns0:c>
      <ns0:c r="B2721" s="109" t="n">
        <ns0:v>503</ns0:v>
      </ns0:c>
      <ns0:c r="C2721" s="109" t="n">
        <ns0:f>'消融原始 0921'!B2721-'消融实验 0921'!$E$7+1</ns0:f>
        <ns0:v>358</ns0:v>
      </ns0:c>
      <ns0:c r="D2721" s="114" t="n">
        <ns0:f>AVERAGE('消融原始 0921'!D2717:D2721)</ns0:f>
        <ns0:v>1</ns0:v>
      </ns0:c>
      <ns0:c r="E2721" s="114" t="n">
        <ns0:f>AVERAGE('消融原始 0921'!D2712:D2721)</ns0:f>
        <ns0:v>1</ns0:v>
      </ns0:c>
      <ns0:c r="F2721" s="114" t="n">
        <ns0:f>AVERAGE('消融原始 0921'!D2707:D2721)</ns0:f>
        <ns0:v>0.9833333333333333</ns0:v>
      </ns0:c>
      <ns0:c r="G2721" s="114" t="n">
        <ns0:f>AVERAGE('消融原始 0921'!D2702:D2721)</ns0:f>
        <ns0:v>0.9875</ns0:v>
      </ns0:c>
      <ns0:c r="H2721" s="114" t="n">
        <ns0:f>AVERAGE('消融原始 0921'!D2697:D2721)</ns0:f>
        <ns0:v>0.99</ns0:v>
      </ns0:c>
      <ns0:c r="I2721" s="114" t="n">
        <ns0:f>AVERAGE('消融原始 0921'!D2692:D2721)</ns0:f>
        <ns0:v>0.9916666666666667</ns0:v>
      </ns0:c>
      <ns0:c r="J2721" s="114" t="n">
        <ns0:f>AVERAGE('消融原始 0921'!D2682:D2721)</ns0:f>
        <ns0:v>0.99375</ns0:v>
      </ns0:c>
      <ns0:c r="K2721" s="114" t="n">
        <ns0:f>AVERAGE('消融原始 0921'!D2672:D2721)</ns0:f>
        <ns0:v>0.995</ns0:v>
      </ns0:c>
    </ns0:row>
    <ns0:row r="2722" ht="18" customHeight="1">
      <ns0:c r="A2722" s="109" t="str">
        <ns0:v>t3</ns0:v>
      </ns0:c>
      <ns0:c r="B2722" s="109" t="n">
        <ns0:v>504</ns0:v>
      </ns0:c>
      <ns0:c r="C2722" s="109" t="n">
        <ns0:f>'消融原始 0921'!B2722-'消融实验 0921'!$E$7+1</ns0:f>
        <ns0:v>359</ns0:v>
      </ns0:c>
      <ns0:c r="D2722" s="114" t="n">
        <ns0:f>AVERAGE('消融原始 0921'!D2718:D2722)</ns0:f>
        <ns0:v>1</ns0:v>
      </ns0:c>
      <ns0:c r="E2722" s="114" t="n">
        <ns0:f>AVERAGE('消融原始 0921'!D2713:D2722)</ns0:f>
        <ns0:v>1</ns0:v>
      </ns0:c>
      <ns0:c r="F2722" s="114" t="n">
        <ns0:f>AVERAGE('消融原始 0921'!D2708:D2722)</ns0:f>
        <ns0:v>1</ns0:v>
      </ns0:c>
      <ns0:c r="G2722" s="114" t="n">
        <ns0:f>AVERAGE('消融原始 0921'!D2703:D2722)</ns0:f>
        <ns0:v>0.9875</ns0:v>
      </ns0:c>
      <ns0:c r="H2722" s="114" t="n">
        <ns0:f>AVERAGE('消融原始 0921'!D2698:D2722)</ns0:f>
        <ns0:v>0.99</ns0:v>
      </ns0:c>
      <ns0:c r="I2722" s="114" t="n">
        <ns0:f>AVERAGE('消融原始 0921'!D2693:D2722)</ns0:f>
        <ns0:v>0.9916666666666667</ns0:v>
      </ns0:c>
      <ns0:c r="J2722" s="114" t="n">
        <ns0:f>AVERAGE('消融原始 0921'!D2683:D2722)</ns0:f>
        <ns0:v>0.99375</ns0:v>
      </ns0:c>
      <ns0:c r="K2722" s="114" t="n">
        <ns0:f>AVERAGE('消融原始 0921'!D2673:D2722)</ns0:f>
        <ns0:v>0.995</ns0:v>
      </ns0:c>
    </ns0:row>
    <ns0:row r="2723" ht="18" customHeight="1">
      <ns0:c r="A2723" s="109" t="str">
        <ns0:v>t3</ns0:v>
      </ns0:c>
      <ns0:c r="B2723" s="109" t="n">
        <ns0:v>505</ns0:v>
      </ns0:c>
      <ns0:c r="C2723" s="109" t="n">
        <ns0:f>'消融原始 0921'!B2723-'消融实验 0921'!$E$7+1</ns0:f>
        <ns0:v>360</ns0:v>
      </ns0:c>
      <ns0:c r="D2723" s="114" t="n">
        <ns0:f>AVERAGE('消融原始 0921'!D2719:D2723)</ns0:f>
        <ns0:v>1</ns0:v>
      </ns0:c>
      <ns0:c r="E2723" s="114" t="n">
        <ns0:f>AVERAGE('消融原始 0921'!D2714:D2723)</ns0:f>
        <ns0:v>1</ns0:v>
      </ns0:c>
      <ns0:c r="F2723" s="114" t="n">
        <ns0:f>AVERAGE('消融原始 0921'!D2709:D2723)</ns0:f>
        <ns0:v>1</ns0:v>
      </ns0:c>
      <ns0:c r="G2723" s="114" t="n">
        <ns0:f>AVERAGE('消融原始 0921'!D2704:D2723)</ns0:f>
        <ns0:v>0.9875</ns0:v>
      </ns0:c>
      <ns0:c r="H2723" s="114" t="n">
        <ns0:f>AVERAGE('消融原始 0921'!D2699:D2723)</ns0:f>
        <ns0:v>0.99</ns0:v>
      </ns0:c>
      <ns0:c r="I2723" s="114" t="n">
        <ns0:f>AVERAGE('消融原始 0921'!D2694:D2723)</ns0:f>
        <ns0:v>0.9916666666666667</ns0:v>
      </ns0:c>
      <ns0:c r="J2723" s="114" t="n">
        <ns0:f>AVERAGE('消融原始 0921'!D2684:D2723)</ns0:f>
        <ns0:v>0.99375</ns0:v>
      </ns0:c>
      <ns0:c r="K2723" s="114" t="n">
        <ns0:f>AVERAGE('消融原始 0921'!D2674:D2723)</ns0:f>
        <ns0:v>0.995</ns0:v>
      </ns0:c>
    </ns0:row>
    <ns0:row r="2724" ht="18" customHeight="1">
      <ns0:c r="A2724" s="109" t="str">
        <ns0:v>t3</ns0:v>
      </ns0:c>
      <ns0:c r="B2724" s="109" t="n">
        <ns0:v>506</ns0:v>
      </ns0:c>
      <ns0:c r="C2724" s="109" t="n">
        <ns0:f>'消融原始 0921'!B2724-'消融实验 0921'!$E$7+1</ns0:f>
        <ns0:v>361</ns0:v>
      </ns0:c>
      <ns0:c r="D2724" s="114" t="n">
        <ns0:f>AVERAGE('消融原始 0921'!D2720:D2724)</ns0:f>
        <ns0:v>1</ns0:v>
      </ns0:c>
      <ns0:c r="E2724" s="114" t="n">
        <ns0:f>AVERAGE('消融原始 0921'!D2715:D2724)</ns0:f>
        <ns0:v>1</ns0:v>
      </ns0:c>
      <ns0:c r="F2724" s="114" t="n">
        <ns0:f>AVERAGE('消融原始 0921'!D2710:D2724)</ns0:f>
        <ns0:v>1</ns0:v>
      </ns0:c>
      <ns0:c r="G2724" s="114" t="n">
        <ns0:f>AVERAGE('消融原始 0921'!D2705:D2724)</ns0:f>
        <ns0:v>0.9875</ns0:v>
      </ns0:c>
      <ns0:c r="H2724" s="114" t="n">
        <ns0:f>AVERAGE('消融原始 0921'!D2700:D2724)</ns0:f>
        <ns0:v>0.99</ns0:v>
      </ns0:c>
      <ns0:c r="I2724" s="114" t="n">
        <ns0:f>AVERAGE('消融原始 0921'!D2695:D2724)</ns0:f>
        <ns0:v>0.9916666666666667</ns0:v>
      </ns0:c>
      <ns0:c r="J2724" s="114" t="n">
        <ns0:f>AVERAGE('消融原始 0921'!D2685:D2724)</ns0:f>
        <ns0:v>0.99375</ns0:v>
      </ns0:c>
      <ns0:c r="K2724" s="114" t="n">
        <ns0:f>AVERAGE('消融原始 0921'!D2675:D2724)</ns0:f>
        <ns0:v>0.995</ns0:v>
      </ns0:c>
    </ns0:row>
    <ns0:row r="2725" ht="18" customHeight="1">
      <ns0:c r="A2725" s="109" t="str">
        <ns0:v>t3</ns0:v>
      </ns0:c>
      <ns0:c r="B2725" s="109" t="n">
        <ns0:v>507</ns0:v>
      </ns0:c>
      <ns0:c r="C2725" s="109" t="n">
        <ns0:f>'消融原始 0921'!B2725-'消融实验 0921'!$E$7+1</ns0:f>
        <ns0:v>362</ns0:v>
      </ns0:c>
      <ns0:c r="D2725" s="114" t="n">
        <ns0:f>AVERAGE('消融原始 0921'!D2721:D2725)</ns0:f>
        <ns0:v>1</ns0:v>
      </ns0:c>
      <ns0:c r="E2725" s="114" t="n">
        <ns0:f>AVERAGE('消融原始 0921'!D2716:D2725)</ns0:f>
        <ns0:v>1</ns0:v>
      </ns0:c>
      <ns0:c r="F2725" s="114" t="n">
        <ns0:f>AVERAGE('消融原始 0921'!D2711:D2725)</ns0:f>
        <ns0:v>1</ns0:v>
      </ns0:c>
      <ns0:c r="G2725" s="114" t="n">
        <ns0:f>AVERAGE('消融原始 0921'!D2706:D2725)</ns0:f>
        <ns0:v>0.9875</ns0:v>
      </ns0:c>
      <ns0:c r="H2725" s="114" t="n">
        <ns0:f>AVERAGE('消融原始 0921'!D2701:D2725)</ns0:f>
        <ns0:v>0.99</ns0:v>
      </ns0:c>
      <ns0:c r="I2725" s="114" t="n">
        <ns0:f>AVERAGE('消融原始 0921'!D2696:D2725)</ns0:f>
        <ns0:v>0.9916666666666667</ns0:v>
      </ns0:c>
      <ns0:c r="J2725" s="114" t="n">
        <ns0:f>AVERAGE('消融原始 0921'!D2686:D2725)</ns0:f>
        <ns0:v>0.99375</ns0:v>
      </ns0:c>
      <ns0:c r="K2725" s="114" t="n">
        <ns0:f>AVERAGE('消融原始 0921'!D2676:D2725)</ns0:f>
        <ns0:v>0.995</ns0:v>
      </ns0:c>
    </ns0:row>
    <ns0:row r="2726" ht="18" customHeight="1">
      <ns0:c r="A2726" s="109" t="str">
        <ns0:v>t3</ns0:v>
      </ns0:c>
      <ns0:c r="B2726" s="109" t="n">
        <ns0:v>508</ns0:v>
      </ns0:c>
      <ns0:c r="C2726" s="109" t="n">
        <ns0:f>'消融原始 0921'!B2726-'消融实验 0921'!$E$7+1</ns0:f>
        <ns0:v>363</ns0:v>
      </ns0:c>
      <ns0:c r="D2726" s="114" t="n">
        <ns0:f>AVERAGE('消融原始 0921'!D2722:D2726)</ns0:f>
        <ns0:v>1</ns0:v>
      </ns0:c>
      <ns0:c r="E2726" s="114" t="n">
        <ns0:f>AVERAGE('消融原始 0921'!D2717:D2726)</ns0:f>
        <ns0:v>1</ns0:v>
      </ns0:c>
      <ns0:c r="F2726" s="114" t="n">
        <ns0:f>AVERAGE('消融原始 0921'!D2712:D2726)</ns0:f>
        <ns0:v>1</ns0:v>
      </ns0:c>
      <ns0:c r="G2726" s="114" t="n">
        <ns0:f>AVERAGE('消融原始 0921'!D2707:D2726)</ns0:f>
        <ns0:v>0.9875</ns0:v>
      </ns0:c>
      <ns0:c r="H2726" s="114" t="n">
        <ns0:f>AVERAGE('消融原始 0921'!D2702:D2726)</ns0:f>
        <ns0:v>0.99</ns0:v>
      </ns0:c>
      <ns0:c r="I2726" s="114" t="n">
        <ns0:f>AVERAGE('消融原始 0921'!D2697:D2726)</ns0:f>
        <ns0:v>0.9916666666666667</ns0:v>
      </ns0:c>
      <ns0:c r="J2726" s="114" t="n">
        <ns0:f>AVERAGE('消融原始 0921'!D2687:D2726)</ns0:f>
        <ns0:v>0.99375</ns0:v>
      </ns0:c>
      <ns0:c r="K2726" s="114" t="n">
        <ns0:f>AVERAGE('消融原始 0921'!D2677:D2726)</ns0:f>
        <ns0:v>0.995</ns0:v>
      </ns0:c>
    </ns0:row>
    <ns0:row r="2727" ht="18" customHeight="1">
      <ns0:c r="A2727" s="109" t="str">
        <ns0:v>t25-combo</ns0:v>
      </ns0:c>
      <ns0:c r="B2727" s="109" t="n">
        <ns0:v>1</ns0:v>
      </ns0:c>
      <ns0:c r="C2727" s="109" t="n">
        <ns0:f>'消融原始 0921'!B2727-'消融实验 0921'!$E$8+1</ns0:f>
        <ns0:v>-144</ns0:v>
      </ns0:c>
      <ns0:c r="D2727" s="114" t="n">
        <ns0:f>AVERAGE('消融原始 0921'!D2727:D2727)</ns0:f>
        <ns0:v>0.25</ns0:v>
      </ns0:c>
      <ns0:c r="E2727" s="114" t="n">
        <ns0:f>AVERAGE('消融原始 0921'!D2727:D2727)</ns0:f>
        <ns0:v>0.25</ns0:v>
      </ns0:c>
      <ns0:c r="F2727" s="114" t="n">
        <ns0:f>AVERAGE('消融原始 0921'!D2727:D2727)</ns0:f>
        <ns0:v>0.25</ns0:v>
      </ns0:c>
      <ns0:c r="G2727" s="114" t="n">
        <ns0:f>AVERAGE('消融原始 0921'!D2727:D2727)</ns0:f>
        <ns0:v>0.25</ns0:v>
      </ns0:c>
      <ns0:c r="H2727" s="114" t="n">
        <ns0:f>AVERAGE('消融原始 0921'!D2727:D2727)</ns0:f>
        <ns0:v>0.25</ns0:v>
      </ns0:c>
      <ns0:c r="I2727" s="114" t="n">
        <ns0:f>AVERAGE('消融原始 0921'!D2727:D2727)</ns0:f>
        <ns0:v>0.25</ns0:v>
      </ns0:c>
      <ns0:c r="J2727" s="114" t="n">
        <ns0:f>AVERAGE('消融原始 0921'!D2727:D2727)</ns0:f>
        <ns0:v>0.25</ns0:v>
      </ns0:c>
      <ns0:c r="K2727" s="114" t="n">
        <ns0:f>AVERAGE('消融原始 0921'!D2727:D2727)</ns0:f>
        <ns0:v>0.25</ns0:v>
      </ns0:c>
    </ns0:row>
    <ns0:row r="2728" ht="18" customHeight="1">
      <ns0:c r="A2728" s="109" t="str">
        <ns0:v>t25-combo</ns0:v>
      </ns0:c>
      <ns0:c r="B2728" s="109" t="n">
        <ns0:v>2</ns0:v>
      </ns0:c>
      <ns0:c r="C2728" s="109" t="n">
        <ns0:f>'消融原始 0921'!B2728-'消融实验 0921'!$E$8+1</ns0:f>
        <ns0:v>-143</ns0:v>
      </ns0:c>
      <ns0:c r="D2728" s="114" t="n">
        <ns0:f>AVERAGE('消融原始 0921'!D2727:D2728)</ns0:f>
        <ns0:v>0.125</ns0:v>
      </ns0:c>
      <ns0:c r="E2728" s="114" t="n">
        <ns0:f>AVERAGE('消融原始 0921'!D2727:D2728)</ns0:f>
        <ns0:v>0.125</ns0:v>
      </ns0:c>
      <ns0:c r="F2728" s="114" t="n">
        <ns0:f>AVERAGE('消融原始 0921'!D2727:D2728)</ns0:f>
        <ns0:v>0.125</ns0:v>
      </ns0:c>
      <ns0:c r="G2728" s="114" t="n">
        <ns0:f>AVERAGE('消融原始 0921'!D2727:D2728)</ns0:f>
        <ns0:v>0.125</ns0:v>
      </ns0:c>
      <ns0:c r="H2728" s="114" t="n">
        <ns0:f>AVERAGE('消融原始 0921'!D2727:D2728)</ns0:f>
        <ns0:v>0.125</ns0:v>
      </ns0:c>
      <ns0:c r="I2728" s="114" t="n">
        <ns0:f>AVERAGE('消融原始 0921'!D2727:D2728)</ns0:f>
        <ns0:v>0.125</ns0:v>
      </ns0:c>
      <ns0:c r="J2728" s="114" t="n">
        <ns0:f>AVERAGE('消融原始 0921'!D2727:D2728)</ns0:f>
        <ns0:v>0.125</ns0:v>
      </ns0:c>
      <ns0:c r="K2728" s="114" t="n">
        <ns0:f>AVERAGE('消融原始 0921'!D2727:D2728)</ns0:f>
        <ns0:v>0.125</ns0:v>
      </ns0:c>
    </ns0:row>
    <ns0:row r="2729" ht="18" customHeight="1">
      <ns0:c r="A2729" s="109" t="str">
        <ns0:v>t25-combo</ns0:v>
      </ns0:c>
      <ns0:c r="B2729" s="109" t="n">
        <ns0:v>3</ns0:v>
      </ns0:c>
      <ns0:c r="C2729" s="109" t="n">
        <ns0:f>'消融原始 0921'!B2729-'消融实验 0921'!$E$8+1</ns0:f>
        <ns0:v>-142</ns0:v>
      </ns0:c>
      <ns0:c r="D2729" s="114" t="n">
        <ns0:f>AVERAGE('消融原始 0921'!D2727:D2729)</ns0:f>
        <ns0:v>0.08333333333333333</ns0:v>
      </ns0:c>
      <ns0:c r="E2729" s="114" t="n">
        <ns0:f>AVERAGE('消融原始 0921'!D2727:D2729)</ns0:f>
        <ns0:v>0.08333333333333333</ns0:v>
      </ns0:c>
      <ns0:c r="F2729" s="114" t="n">
        <ns0:f>AVERAGE('消融原始 0921'!D2727:D2729)</ns0:f>
        <ns0:v>0.08333333333333333</ns0:v>
      </ns0:c>
      <ns0:c r="G2729" s="114" t="n">
        <ns0:f>AVERAGE('消融原始 0921'!D2727:D2729)</ns0:f>
        <ns0:v>0.08333333333333333</ns0:v>
      </ns0:c>
      <ns0:c r="H2729" s="114" t="n">
        <ns0:f>AVERAGE('消融原始 0921'!D2727:D2729)</ns0:f>
        <ns0:v>0.08333333333333333</ns0:v>
      </ns0:c>
      <ns0:c r="I2729" s="114" t="n">
        <ns0:f>AVERAGE('消融原始 0921'!D2727:D2729)</ns0:f>
        <ns0:v>0.08333333333333333</ns0:v>
      </ns0:c>
      <ns0:c r="J2729" s="114" t="n">
        <ns0:f>AVERAGE('消融原始 0921'!D2727:D2729)</ns0:f>
        <ns0:v>0.08333333333333333</ns0:v>
      </ns0:c>
      <ns0:c r="K2729" s="114" t="n">
        <ns0:f>AVERAGE('消融原始 0921'!D2727:D2729)</ns0:f>
        <ns0:v>0.08333333333333333</ns0:v>
      </ns0:c>
    </ns0:row>
    <ns0:row r="2730" ht="18" customHeight="1">
      <ns0:c r="A2730" s="109" t="str">
        <ns0:v>t25-combo</ns0:v>
      </ns0:c>
      <ns0:c r="B2730" s="109" t="n">
        <ns0:v>4</ns0:v>
      </ns0:c>
      <ns0:c r="C2730" s="109" t="n">
        <ns0:f>'消融原始 0921'!B2730-'消融实验 0921'!$E$8+1</ns0:f>
        <ns0:v>-141</ns0:v>
      </ns0:c>
      <ns0:c r="D2730" s="114" t="n">
        <ns0:f>AVERAGE('消融原始 0921'!D2727:D2730)</ns0:f>
        <ns0:v>0.125</ns0:v>
      </ns0:c>
      <ns0:c r="E2730" s="114" t="n">
        <ns0:f>AVERAGE('消融原始 0921'!D2727:D2730)</ns0:f>
        <ns0:v>0.125</ns0:v>
      </ns0:c>
      <ns0:c r="F2730" s="114" t="n">
        <ns0:f>AVERAGE('消融原始 0921'!D2727:D2730)</ns0:f>
        <ns0:v>0.125</ns0:v>
      </ns0:c>
      <ns0:c r="G2730" s="114" t="n">
        <ns0:f>AVERAGE('消融原始 0921'!D2727:D2730)</ns0:f>
        <ns0:v>0.125</ns0:v>
      </ns0:c>
      <ns0:c r="H2730" s="114" t="n">
        <ns0:f>AVERAGE('消融原始 0921'!D2727:D2730)</ns0:f>
        <ns0:v>0.125</ns0:v>
      </ns0:c>
      <ns0:c r="I2730" s="114" t="n">
        <ns0:f>AVERAGE('消融原始 0921'!D2727:D2730)</ns0:f>
        <ns0:v>0.125</ns0:v>
      </ns0:c>
      <ns0:c r="J2730" s="114" t="n">
        <ns0:f>AVERAGE('消融原始 0921'!D2727:D2730)</ns0:f>
        <ns0:v>0.125</ns0:v>
      </ns0:c>
      <ns0:c r="K2730" s="114" t="n">
        <ns0:f>AVERAGE('消融原始 0921'!D2727:D2730)</ns0:f>
        <ns0:v>0.125</ns0:v>
      </ns0:c>
    </ns0:row>
    <ns0:row r="2731" ht="18" customHeight="1">
      <ns0:c r="A2731" s="109" t="str">
        <ns0:v>t25-combo</ns0:v>
      </ns0:c>
      <ns0:c r="B2731" s="109" t="n">
        <ns0:v>5</ns0:v>
      </ns0:c>
      <ns0:c r="C2731" s="109" t="n">
        <ns0:f>'消融原始 0921'!B2731-'消融实验 0921'!$E$8+1</ns0:f>
        <ns0:v>-140</ns0:v>
      </ns0:c>
      <ns0:c r="D2731" s="114" t="n">
        <ns0:f>AVERAGE('消融原始 0921'!D2727:D2731)</ns0:f>
        <ns0:v>0.1</ns0:v>
      </ns0:c>
      <ns0:c r="E2731" s="114" t="n">
        <ns0:f>AVERAGE('消融原始 0921'!D2727:D2731)</ns0:f>
        <ns0:v>0.1</ns0:v>
      </ns0:c>
      <ns0:c r="F2731" s="114" t="n">
        <ns0:f>AVERAGE('消融原始 0921'!D2727:D2731)</ns0:f>
        <ns0:v>0.1</ns0:v>
      </ns0:c>
      <ns0:c r="G2731" s="114" t="n">
        <ns0:f>AVERAGE('消融原始 0921'!D2727:D2731)</ns0:f>
        <ns0:v>0.1</ns0:v>
      </ns0:c>
      <ns0:c r="H2731" s="114" t="n">
        <ns0:f>AVERAGE('消融原始 0921'!D2727:D2731)</ns0:f>
        <ns0:v>0.1</ns0:v>
      </ns0:c>
      <ns0:c r="I2731" s="114" t="n">
        <ns0:f>AVERAGE('消融原始 0921'!D2727:D2731)</ns0:f>
        <ns0:v>0.1</ns0:v>
      </ns0:c>
      <ns0:c r="J2731" s="114" t="n">
        <ns0:f>AVERAGE('消融原始 0921'!D2727:D2731)</ns0:f>
        <ns0:v>0.1</ns0:v>
      </ns0:c>
      <ns0:c r="K2731" s="114" t="n">
        <ns0:f>AVERAGE('消融原始 0921'!D2727:D2731)</ns0:f>
        <ns0:v>0.1</ns0:v>
      </ns0:c>
    </ns0:row>
    <ns0:row r="2732" ht="18" customHeight="1">
      <ns0:c r="A2732" s="109" t="str">
        <ns0:v>t25-combo</ns0:v>
      </ns0:c>
      <ns0:c r="B2732" s="109" t="n">
        <ns0:v>6</ns0:v>
      </ns0:c>
      <ns0:c r="C2732" s="109" t="n">
        <ns0:f>'消融原始 0921'!B2732-'消融实验 0921'!$E$8+1</ns0:f>
        <ns0:v>-139</ns0:v>
      </ns0:c>
      <ns0:c r="D2732" s="114" t="n">
        <ns0:f>AVERAGE('消融原始 0921'!D2728:D2732)</ns0:f>
        <ns0:v>0.05</ns0:v>
      </ns0:c>
      <ns0:c r="E2732" s="114" t="n">
        <ns0:f>AVERAGE('消融原始 0921'!D2727:D2732)</ns0:f>
        <ns0:v>0.08333333333333333</ns0:v>
      </ns0:c>
      <ns0:c r="F2732" s="114" t="n">
        <ns0:f>AVERAGE('消融原始 0921'!D2727:D2732)</ns0:f>
        <ns0:v>0.08333333333333333</ns0:v>
      </ns0:c>
      <ns0:c r="G2732" s="114" t="n">
        <ns0:f>AVERAGE('消融原始 0921'!D2727:D2732)</ns0:f>
        <ns0:v>0.08333333333333333</ns0:v>
      </ns0:c>
      <ns0:c r="H2732" s="114" t="n">
        <ns0:f>AVERAGE('消融原始 0921'!D2727:D2732)</ns0:f>
        <ns0:v>0.08333333333333333</ns0:v>
      </ns0:c>
      <ns0:c r="I2732" s="114" t="n">
        <ns0:f>AVERAGE('消融原始 0921'!D2727:D2732)</ns0:f>
        <ns0:v>0.08333333333333333</ns0:v>
      </ns0:c>
      <ns0:c r="J2732" s="114" t="n">
        <ns0:f>AVERAGE('消融原始 0921'!D2727:D2732)</ns0:f>
        <ns0:v>0.08333333333333333</ns0:v>
      </ns0:c>
      <ns0:c r="K2732" s="114" t="n">
        <ns0:f>AVERAGE('消融原始 0921'!D2727:D2732)</ns0:f>
        <ns0:v>0.08333333333333333</ns0:v>
      </ns0:c>
    </ns0:row>
    <ns0:row r="2733" ht="18" customHeight="1">
      <ns0:c r="A2733" s="109" t="str">
        <ns0:v>t25-combo</ns0:v>
      </ns0:c>
      <ns0:c r="B2733" s="109" t="n">
        <ns0:v>7</ns0:v>
      </ns0:c>
      <ns0:c r="C2733" s="109" t="n">
        <ns0:f>'消融原始 0921'!B2733-'消融实验 0921'!$E$8+1</ns0:f>
        <ns0:v>-138</ns0:v>
      </ns0:c>
      <ns0:c r="D2733" s="114" t="n">
        <ns0:f>AVERAGE('消融原始 0921'!D2729:D2733)</ns0:f>
        <ns0:v>0.05</ns0:v>
      </ns0:c>
      <ns0:c r="E2733" s="114" t="n">
        <ns0:f>AVERAGE('消融原始 0921'!D2727:D2733)</ns0:f>
        <ns0:v>0.07142857142857142</ns0:v>
      </ns0:c>
      <ns0:c r="F2733" s="114" t="n">
        <ns0:f>AVERAGE('消融原始 0921'!D2727:D2733)</ns0:f>
        <ns0:v>0.07142857142857142</ns0:v>
      </ns0:c>
      <ns0:c r="G2733" s="114" t="n">
        <ns0:f>AVERAGE('消融原始 0921'!D2727:D2733)</ns0:f>
        <ns0:v>0.07142857142857142</ns0:v>
      </ns0:c>
      <ns0:c r="H2733" s="114" t="n">
        <ns0:f>AVERAGE('消融原始 0921'!D2727:D2733)</ns0:f>
        <ns0:v>0.07142857142857142</ns0:v>
      </ns0:c>
      <ns0:c r="I2733" s="114" t="n">
        <ns0:f>AVERAGE('消融原始 0921'!D2727:D2733)</ns0:f>
        <ns0:v>0.07142857142857142</ns0:v>
      </ns0:c>
      <ns0:c r="J2733" s="114" t="n">
        <ns0:f>AVERAGE('消融原始 0921'!D2727:D2733)</ns0:f>
        <ns0:v>0.07142857142857142</ns0:v>
      </ns0:c>
      <ns0:c r="K2733" s="114" t="n">
        <ns0:f>AVERAGE('消融原始 0921'!D2727:D2733)</ns0:f>
        <ns0:v>0.07142857142857142</ns0:v>
      </ns0:c>
    </ns0:row>
    <ns0:row r="2734" ht="18" customHeight="1">
      <ns0:c r="A2734" s="109" t="str">
        <ns0:v>t25-combo</ns0:v>
      </ns0:c>
      <ns0:c r="B2734" s="109" t="n">
        <ns0:v>8</ns0:v>
      </ns0:c>
      <ns0:c r="C2734" s="109" t="n">
        <ns0:f>'消融原始 0921'!B2734-'消融实验 0921'!$E$8+1</ns0:f>
        <ns0:v>-137</ns0:v>
      </ns0:c>
      <ns0:c r="D2734" s="114" t="n">
        <ns0:f>AVERAGE('消融原始 0921'!D2730:D2734)</ns0:f>
        <ns0:v>0.2</ns0:v>
      </ns0:c>
      <ns0:c r="E2734" s="114" t="n">
        <ns0:f>AVERAGE('消融原始 0921'!D2727:D2734)</ns0:f>
        <ns0:v>0.15625</ns0:v>
      </ns0:c>
      <ns0:c r="F2734" s="114" t="n">
        <ns0:f>AVERAGE('消融原始 0921'!D2727:D2734)</ns0:f>
        <ns0:v>0.15625</ns0:v>
      </ns0:c>
      <ns0:c r="G2734" s="114" t="n">
        <ns0:f>AVERAGE('消融原始 0921'!D2727:D2734)</ns0:f>
        <ns0:v>0.15625</ns0:v>
      </ns0:c>
      <ns0:c r="H2734" s="114" t="n">
        <ns0:f>AVERAGE('消融原始 0921'!D2727:D2734)</ns0:f>
        <ns0:v>0.15625</ns0:v>
      </ns0:c>
      <ns0:c r="I2734" s="114" t="n">
        <ns0:f>AVERAGE('消融原始 0921'!D2727:D2734)</ns0:f>
        <ns0:v>0.15625</ns0:v>
      </ns0:c>
      <ns0:c r="J2734" s="114" t="n">
        <ns0:f>AVERAGE('消融原始 0921'!D2727:D2734)</ns0:f>
        <ns0:v>0.15625</ns0:v>
      </ns0:c>
      <ns0:c r="K2734" s="114" t="n">
        <ns0:f>AVERAGE('消融原始 0921'!D2727:D2734)</ns0:f>
        <ns0:v>0.15625</ns0:v>
      </ns0:c>
    </ns0:row>
    <ns0:row r="2735" ht="18" customHeight="1">
      <ns0:c r="A2735" s="109" t="str">
        <ns0:v>t25-combo</ns0:v>
      </ns0:c>
      <ns0:c r="B2735" s="109" t="n">
        <ns0:v>9</ns0:v>
      </ns0:c>
      <ns0:c r="C2735" s="109" t="n">
        <ns0:f>'消融原始 0921'!B2735-'消融实验 0921'!$E$8+1</ns0:f>
        <ns0:v>-136</ns0:v>
      </ns0:c>
      <ns0:c r="D2735" s="114" t="n">
        <ns0:f>AVERAGE('消融原始 0921'!D2731:D2735)</ns0:f>
        <ns0:v>0.15</ns0:v>
      </ns0:c>
      <ns0:c r="E2735" s="114" t="n">
        <ns0:f>AVERAGE('消融原始 0921'!D2727:D2735)</ns0:f>
        <ns0:v>0.1388888888888889</ns0:v>
      </ns0:c>
      <ns0:c r="F2735" s="114" t="n">
        <ns0:f>AVERAGE('消融原始 0921'!D2727:D2735)</ns0:f>
        <ns0:v>0.1388888888888889</ns0:v>
      </ns0:c>
      <ns0:c r="G2735" s="114" t="n">
        <ns0:f>AVERAGE('消融原始 0921'!D2727:D2735)</ns0:f>
        <ns0:v>0.1388888888888889</ns0:v>
      </ns0:c>
      <ns0:c r="H2735" s="114" t="n">
        <ns0:f>AVERAGE('消融原始 0921'!D2727:D2735)</ns0:f>
        <ns0:v>0.1388888888888889</ns0:v>
      </ns0:c>
      <ns0:c r="I2735" s="114" t="n">
        <ns0:f>AVERAGE('消融原始 0921'!D2727:D2735)</ns0:f>
        <ns0:v>0.1388888888888889</ns0:v>
      </ns0:c>
      <ns0:c r="J2735" s="114" t="n">
        <ns0:f>AVERAGE('消融原始 0921'!D2727:D2735)</ns0:f>
        <ns0:v>0.1388888888888889</ns0:v>
      </ns0:c>
      <ns0:c r="K2735" s="114" t="n">
        <ns0:f>AVERAGE('消融原始 0921'!D2727:D2735)</ns0:f>
        <ns0:v>0.1388888888888889</ns0:v>
      </ns0:c>
    </ns0:row>
    <ns0:row r="2736" ht="18" customHeight="1">
      <ns0:c r="A2736" s="109" t="str">
        <ns0:v>t25-combo</ns0:v>
      </ns0:c>
      <ns0:c r="B2736" s="109" t="n">
        <ns0:v>10</ns0:v>
      </ns0:c>
      <ns0:c r="C2736" s="109" t="n">
        <ns0:f>'消融原始 0921'!B2736-'消融实验 0921'!$E$8+1</ns0:f>
        <ns0:v>-135</ns0:v>
      </ns0:c>
      <ns0:c r="D2736" s="114" t="n">
        <ns0:f>AVERAGE('消融原始 0921'!D2732:D2736)</ns0:f>
        <ns0:v>0.15</ns0:v>
      </ns0:c>
      <ns0:c r="E2736" s="114" t="n">
        <ns0:f>AVERAGE('消融原始 0921'!D2727:D2736)</ns0:f>
        <ns0:v>0.125</ns0:v>
      </ns0:c>
      <ns0:c r="F2736" s="114" t="n">
        <ns0:f>AVERAGE('消融原始 0921'!D2727:D2736)</ns0:f>
        <ns0:v>0.125</ns0:v>
      </ns0:c>
      <ns0:c r="G2736" s="114" t="n">
        <ns0:f>AVERAGE('消融原始 0921'!D2727:D2736)</ns0:f>
        <ns0:v>0.125</ns0:v>
      </ns0:c>
      <ns0:c r="H2736" s="114" t="n">
        <ns0:f>AVERAGE('消融原始 0921'!D2727:D2736)</ns0:f>
        <ns0:v>0.125</ns0:v>
      </ns0:c>
      <ns0:c r="I2736" s="114" t="n">
        <ns0:f>AVERAGE('消融原始 0921'!D2727:D2736)</ns0:f>
        <ns0:v>0.125</ns0:v>
      </ns0:c>
      <ns0:c r="J2736" s="114" t="n">
        <ns0:f>AVERAGE('消融原始 0921'!D2727:D2736)</ns0:f>
        <ns0:v>0.125</ns0:v>
      </ns0:c>
      <ns0:c r="K2736" s="114" t="n">
        <ns0:f>AVERAGE('消融原始 0921'!D2727:D2736)</ns0:f>
        <ns0:v>0.125</ns0:v>
      </ns0:c>
    </ns0:row>
    <ns0:row r="2737" ht="18" customHeight="1">
      <ns0:c r="A2737" s="109" t="str">
        <ns0:v>t25-combo</ns0:v>
      </ns0:c>
      <ns0:c r="B2737" s="109" t="n">
        <ns0:v>11</ns0:v>
      </ns0:c>
      <ns0:c r="C2737" s="109" t="n">
        <ns0:f>'消融原始 0921'!B2737-'消融实验 0921'!$E$8+1</ns0:f>
        <ns0:v>-134</ns0:v>
      </ns0:c>
      <ns0:c r="D2737" s="114" t="n">
        <ns0:f>AVERAGE('消融原始 0921'!D2733:D2737)</ns0:f>
        <ns0:v>0.15</ns0:v>
      </ns0:c>
      <ns0:c r="E2737" s="114" t="n">
        <ns0:f>AVERAGE('消融原始 0921'!D2728:D2737)</ns0:f>
        <ns0:v>0.1</ns0:v>
      </ns0:c>
      <ns0:c r="F2737" s="114" t="n">
        <ns0:f>AVERAGE('消融原始 0921'!D2727:D2737)</ns0:f>
        <ns0:v>0.11363636363636363</ns0:v>
      </ns0:c>
      <ns0:c r="G2737" s="114" t="n">
        <ns0:f>AVERAGE('消融原始 0921'!D2727:D2737)</ns0:f>
        <ns0:v>0.11363636363636363</ns0:v>
      </ns0:c>
      <ns0:c r="H2737" s="114" t="n">
        <ns0:f>AVERAGE('消融原始 0921'!D2727:D2737)</ns0:f>
        <ns0:v>0.11363636363636363</ns0:v>
      </ns0:c>
      <ns0:c r="I2737" s="114" t="n">
        <ns0:f>AVERAGE('消融原始 0921'!D2727:D2737)</ns0:f>
        <ns0:v>0.11363636363636363</ns0:v>
      </ns0:c>
      <ns0:c r="J2737" s="114" t="n">
        <ns0:f>AVERAGE('消融原始 0921'!D2727:D2737)</ns0:f>
        <ns0:v>0.11363636363636363</ns0:v>
      </ns0:c>
      <ns0:c r="K2737" s="114" t="n">
        <ns0:f>AVERAGE('消融原始 0921'!D2727:D2737)</ns0:f>
        <ns0:v>0.11363636363636363</ns0:v>
      </ns0:c>
    </ns0:row>
    <ns0:row r="2738" ht="18" customHeight="1">
      <ns0:c r="A2738" s="109" t="str">
        <ns0:v>t25-combo</ns0:v>
      </ns0:c>
      <ns0:c r="B2738" s="109" t="n">
        <ns0:v>12</ns0:v>
      </ns0:c>
      <ns0:c r="C2738" s="109" t="n">
        <ns0:f>'消融原始 0921'!B2738-'消融实验 0921'!$E$8+1</ns0:f>
        <ns0:v>-133</ns0:v>
      </ns0:c>
      <ns0:c r="D2738" s="114" t="n">
        <ns0:f>AVERAGE('消融原始 0921'!D2734:D2738)</ns0:f>
        <ns0:v>0.15</ns0:v>
      </ns0:c>
      <ns0:c r="E2738" s="114" t="n">
        <ns0:f>AVERAGE('消融原始 0921'!D2729:D2738)</ns0:f>
        <ns0:v>0.1</ns0:v>
      </ns0:c>
      <ns0:c r="F2738" s="114" t="n">
        <ns0:f>AVERAGE('消融原始 0921'!D2727:D2738)</ns0:f>
        <ns0:v>0.10416666666666667</ns0:v>
      </ns0:c>
      <ns0:c r="G2738" s="114" t="n">
        <ns0:f>AVERAGE('消融原始 0921'!D2727:D2738)</ns0:f>
        <ns0:v>0.10416666666666667</ns0:v>
      </ns0:c>
      <ns0:c r="H2738" s="114" t="n">
        <ns0:f>AVERAGE('消融原始 0921'!D2727:D2738)</ns0:f>
        <ns0:v>0.10416666666666667</ns0:v>
      </ns0:c>
      <ns0:c r="I2738" s="114" t="n">
        <ns0:f>AVERAGE('消融原始 0921'!D2727:D2738)</ns0:f>
        <ns0:v>0.10416666666666667</ns0:v>
      </ns0:c>
      <ns0:c r="J2738" s="114" t="n">
        <ns0:f>AVERAGE('消融原始 0921'!D2727:D2738)</ns0:f>
        <ns0:v>0.10416666666666667</ns0:v>
      </ns0:c>
      <ns0:c r="K2738" s="114" t="n">
        <ns0:f>AVERAGE('消融原始 0921'!D2727:D2738)</ns0:f>
        <ns0:v>0.10416666666666667</ns0:v>
      </ns0:c>
    </ns0:row>
    <ns0:row r="2739" ht="18" customHeight="1">
      <ns0:c r="A2739" s="109" t="str">
        <ns0:v>t25-combo</ns0:v>
      </ns0:c>
      <ns0:c r="B2739" s="109" t="n">
        <ns0:v>13</ns0:v>
      </ns0:c>
      <ns0:c r="C2739" s="109" t="n">
        <ns0:f>'消融原始 0921'!B2739-'消融实验 0921'!$E$8+1</ns0:f>
        <ns0:v>-132</ns0:v>
      </ns0:c>
      <ns0:c r="D2739" s="114" t="n">
        <ns0:f>AVERAGE('消融原始 0921'!D2735:D2739)</ns0:f>
        <ns0:v>0</ns0:v>
      </ns0:c>
      <ns0:c r="E2739" s="114" t="n">
        <ns0:f>AVERAGE('消融原始 0921'!D2730:D2739)</ns0:f>
        <ns0:v>0.1</ns0:v>
      </ns0:c>
      <ns0:c r="F2739" s="114" t="n">
        <ns0:f>AVERAGE('消融原始 0921'!D2727:D2739)</ns0:f>
        <ns0:v>0.09615384615384616</ns0:v>
      </ns0:c>
      <ns0:c r="G2739" s="114" t="n">
        <ns0:f>AVERAGE('消融原始 0921'!D2727:D2739)</ns0:f>
        <ns0:v>0.09615384615384616</ns0:v>
      </ns0:c>
      <ns0:c r="H2739" s="114" t="n">
        <ns0:f>AVERAGE('消融原始 0921'!D2727:D2739)</ns0:f>
        <ns0:v>0.09615384615384616</ns0:v>
      </ns0:c>
      <ns0:c r="I2739" s="114" t="n">
        <ns0:f>AVERAGE('消融原始 0921'!D2727:D2739)</ns0:f>
        <ns0:v>0.09615384615384616</ns0:v>
      </ns0:c>
      <ns0:c r="J2739" s="114" t="n">
        <ns0:f>AVERAGE('消融原始 0921'!D2727:D2739)</ns0:f>
        <ns0:v>0.09615384615384616</ns0:v>
      </ns0:c>
      <ns0:c r="K2739" s="114" t="n">
        <ns0:f>AVERAGE('消融原始 0921'!D2727:D2739)</ns0:f>
        <ns0:v>0.09615384615384616</ns0:v>
      </ns0:c>
    </ns0:row>
    <ns0:row r="2740" ht="18" customHeight="1">
      <ns0:c r="A2740" s="109" t="str">
        <ns0:v>t25-combo</ns0:v>
      </ns0:c>
      <ns0:c r="B2740" s="109" t="n">
        <ns0:v>14</ns0:v>
      </ns0:c>
      <ns0:c r="C2740" s="109" t="n">
        <ns0:f>'消融原始 0921'!B2740-'消融实验 0921'!$E$8+1</ns0:f>
        <ns0:v>-131</ns0:v>
      </ns0:c>
      <ns0:c r="D2740" s="114" t="n">
        <ns0:f>AVERAGE('消融原始 0921'!D2736:D2740)</ns0:f>
        <ns0:v>0</ns0:v>
      </ns0:c>
      <ns0:c r="E2740" s="114" t="n">
        <ns0:f>AVERAGE('消融原始 0921'!D2731:D2740)</ns0:f>
        <ns0:v>0.075</ns0:v>
      </ns0:c>
      <ns0:c r="F2740" s="114" t="n">
        <ns0:f>AVERAGE('消融原始 0921'!D2727:D2740)</ns0:f>
        <ns0:v>0.08928571428571429</ns0:v>
      </ns0:c>
      <ns0:c r="G2740" s="114" t="n">
        <ns0:f>AVERAGE('消融原始 0921'!D2727:D2740)</ns0:f>
        <ns0:v>0.08928571428571429</ns0:v>
      </ns0:c>
      <ns0:c r="H2740" s="114" t="n">
        <ns0:f>AVERAGE('消融原始 0921'!D2727:D2740)</ns0:f>
        <ns0:v>0.08928571428571429</ns0:v>
      </ns0:c>
      <ns0:c r="I2740" s="114" t="n">
        <ns0:f>AVERAGE('消融原始 0921'!D2727:D2740)</ns0:f>
        <ns0:v>0.08928571428571429</ns0:v>
      </ns0:c>
      <ns0:c r="J2740" s="114" t="n">
        <ns0:f>AVERAGE('消融原始 0921'!D2727:D2740)</ns0:f>
        <ns0:v>0.08928571428571429</ns0:v>
      </ns0:c>
      <ns0:c r="K2740" s="114" t="n">
        <ns0:f>AVERAGE('消融原始 0921'!D2727:D2740)</ns0:f>
        <ns0:v>0.08928571428571429</ns0:v>
      </ns0:c>
    </ns0:row>
    <ns0:row r="2741" ht="18" customHeight="1">
      <ns0:c r="A2741" s="109" t="str">
        <ns0:v>t25-combo</ns0:v>
      </ns0:c>
      <ns0:c r="B2741" s="109" t="n">
        <ns0:v>15</ns0:v>
      </ns0:c>
      <ns0:c r="C2741" s="109" t="n">
        <ns0:f>'消融原始 0921'!B2741-'消融实验 0921'!$E$8+1</ns0:f>
        <ns0:v>-130</ns0:v>
      </ns0:c>
      <ns0:c r="D2741" s="114" t="n">
        <ns0:f>AVERAGE('消融原始 0921'!D2737:D2741)</ns0:f>
        <ns0:v>0.1</ns0:v>
      </ns0:c>
      <ns0:c r="E2741" s="114" t="n">
        <ns0:f>AVERAGE('消融原始 0921'!D2732:D2741)</ns0:f>
        <ns0:v>0.125</ns0:v>
      </ns0:c>
      <ns0:c r="F2741" s="114" t="n">
        <ns0:f>AVERAGE('消融原始 0921'!D2727:D2741)</ns0:f>
        <ns0:v>0.11666666666666667</ns0:v>
      </ns0:c>
      <ns0:c r="G2741" s="114" t="n">
        <ns0:f>AVERAGE('消融原始 0921'!D2727:D2741)</ns0:f>
        <ns0:v>0.11666666666666667</ns0:v>
      </ns0:c>
      <ns0:c r="H2741" s="114" t="n">
        <ns0:f>AVERAGE('消融原始 0921'!D2727:D2741)</ns0:f>
        <ns0:v>0.11666666666666667</ns0:v>
      </ns0:c>
      <ns0:c r="I2741" s="114" t="n">
        <ns0:f>AVERAGE('消融原始 0921'!D2727:D2741)</ns0:f>
        <ns0:v>0.11666666666666667</ns0:v>
      </ns0:c>
      <ns0:c r="J2741" s="114" t="n">
        <ns0:f>AVERAGE('消融原始 0921'!D2727:D2741)</ns0:f>
        <ns0:v>0.11666666666666667</ns0:v>
      </ns0:c>
      <ns0:c r="K2741" s="114" t="n">
        <ns0:f>AVERAGE('消融原始 0921'!D2727:D2741)</ns0:f>
        <ns0:v>0.11666666666666667</ns0:v>
      </ns0:c>
    </ns0:row>
    <ns0:row r="2742" ht="18" customHeight="1">
      <ns0:c r="A2742" s="109" t="str">
        <ns0:v>t25-combo</ns0:v>
      </ns0:c>
      <ns0:c r="B2742" s="109" t="n">
        <ns0:v>16</ns0:v>
      </ns0:c>
      <ns0:c r="C2742" s="109" t="n">
        <ns0:f>'消融原始 0921'!B2742-'消融实验 0921'!$E$8+1</ns0:f>
        <ns0:v>-129</ns0:v>
      </ns0:c>
      <ns0:c r="D2742" s="114" t="n">
        <ns0:f>AVERAGE('消融原始 0921'!D2738:D2742)</ns0:f>
        <ns0:v>0.1</ns0:v>
      </ns0:c>
      <ns0:c r="E2742" s="114" t="n">
        <ns0:f>AVERAGE('消融原始 0921'!D2733:D2742)</ns0:f>
        <ns0:v>0.125</ns0:v>
      </ns0:c>
      <ns0:c r="F2742" s="114" t="n">
        <ns0:f>AVERAGE('消融原始 0921'!D2728:D2742)</ns0:f>
        <ns0:v>0.1</ns0:v>
      </ns0:c>
      <ns0:c r="G2742" s="114" t="n">
        <ns0:f>AVERAGE('消融原始 0921'!D2727:D2742)</ns0:f>
        <ns0:v>0.109375</ns0:v>
      </ns0:c>
      <ns0:c r="H2742" s="114" t="n">
        <ns0:f>AVERAGE('消融原始 0921'!D2727:D2742)</ns0:f>
        <ns0:v>0.109375</ns0:v>
      </ns0:c>
      <ns0:c r="I2742" s="114" t="n">
        <ns0:f>AVERAGE('消融原始 0921'!D2727:D2742)</ns0:f>
        <ns0:v>0.109375</ns0:v>
      </ns0:c>
      <ns0:c r="J2742" s="114" t="n">
        <ns0:f>AVERAGE('消融原始 0921'!D2727:D2742)</ns0:f>
        <ns0:v>0.109375</ns0:v>
      </ns0:c>
      <ns0:c r="K2742" s="114" t="n">
        <ns0:f>AVERAGE('消融原始 0921'!D2727:D2742)</ns0:f>
        <ns0:v>0.109375</ns0:v>
      </ns0:c>
    </ns0:row>
    <ns0:row r="2743" ht="18" customHeight="1">
      <ns0:c r="A2743" s="109" t="str">
        <ns0:v>t25-combo</ns0:v>
      </ns0:c>
      <ns0:c r="B2743" s="109" t="n">
        <ns0:v>17</ns0:v>
      </ns0:c>
      <ns0:c r="C2743" s="109" t="n">
        <ns0:f>'消融原始 0921'!B2743-'消融实验 0921'!$E$8+1</ns0:f>
        <ns0:v>-128</ns0:v>
      </ns0:c>
      <ns0:c r="D2743" s="114" t="n">
        <ns0:f>AVERAGE('消融原始 0921'!D2739:D2743)</ns0:f>
        <ns0:v>0.1</ns0:v>
      </ns0:c>
      <ns0:c r="E2743" s="114" t="n">
        <ns0:f>AVERAGE('消融原始 0921'!D2734:D2743)</ns0:f>
        <ns0:v>0.125</ns0:v>
      </ns0:c>
      <ns0:c r="F2743" s="114" t="n">
        <ns0:f>AVERAGE('消融原始 0921'!D2729:D2743)</ns0:f>
        <ns0:v>0.1</ns0:v>
      </ns0:c>
      <ns0:c r="G2743" s="114" t="n">
        <ns0:f>AVERAGE('消融原始 0921'!D2727:D2743)</ns0:f>
        <ns0:v>0.10294117647058823</ns0:v>
      </ns0:c>
      <ns0:c r="H2743" s="114" t="n">
        <ns0:f>AVERAGE('消融原始 0921'!D2727:D2743)</ns0:f>
        <ns0:v>0.10294117647058823</ns0:v>
      </ns0:c>
      <ns0:c r="I2743" s="114" t="n">
        <ns0:f>AVERAGE('消融原始 0921'!D2727:D2743)</ns0:f>
        <ns0:v>0.10294117647058823</ns0:v>
      </ns0:c>
      <ns0:c r="J2743" s="114" t="n">
        <ns0:f>AVERAGE('消融原始 0921'!D2727:D2743)</ns0:f>
        <ns0:v>0.10294117647058823</ns0:v>
      </ns0:c>
      <ns0:c r="K2743" s="114" t="n">
        <ns0:f>AVERAGE('消融原始 0921'!D2727:D2743)</ns0:f>
        <ns0:v>0.10294117647058823</ns0:v>
      </ns0:c>
    </ns0:row>
    <ns0:row r="2744" ht="18" customHeight="1">
      <ns0:c r="A2744" s="109" t="str">
        <ns0:v>t25-combo</ns0:v>
      </ns0:c>
      <ns0:c r="B2744" s="109" t="n">
        <ns0:v>18</ns0:v>
      </ns0:c>
      <ns0:c r="C2744" s="109" t="n">
        <ns0:f>'消融原始 0921'!B2744-'消融实验 0921'!$E$8+1</ns0:f>
        <ns0:v>-127</ns0:v>
      </ns0:c>
      <ns0:c r="D2744" s="114" t="n">
        <ns0:f>AVERAGE('消融原始 0921'!D2740:D2744)</ns0:f>
        <ns0:v>0.15</ns0:v>
      </ns0:c>
      <ns0:c r="E2744" s="114" t="n">
        <ns0:f>AVERAGE('消融原始 0921'!D2735:D2744)</ns0:f>
        <ns0:v>0.075</ns0:v>
      </ns0:c>
      <ns0:c r="F2744" s="114" t="n">
        <ns0:f>AVERAGE('消融原始 0921'!D2730:D2744)</ns0:f>
        <ns0:v>0.11666666666666667</ns0:v>
      </ns0:c>
      <ns0:c r="G2744" s="114" t="n">
        <ns0:f>AVERAGE('消融原始 0921'!D2727:D2744)</ns0:f>
        <ns0:v>0.1111111111111111</ns0:v>
      </ns0:c>
      <ns0:c r="H2744" s="114" t="n">
        <ns0:f>AVERAGE('消融原始 0921'!D2727:D2744)</ns0:f>
        <ns0:v>0.1111111111111111</ns0:v>
      </ns0:c>
      <ns0:c r="I2744" s="114" t="n">
        <ns0:f>AVERAGE('消融原始 0921'!D2727:D2744)</ns0:f>
        <ns0:v>0.1111111111111111</ns0:v>
      </ns0:c>
      <ns0:c r="J2744" s="114" t="n">
        <ns0:f>AVERAGE('消融原始 0921'!D2727:D2744)</ns0:f>
        <ns0:v>0.1111111111111111</ns0:v>
      </ns0:c>
      <ns0:c r="K2744" s="114" t="n">
        <ns0:f>AVERAGE('消融原始 0921'!D2727:D2744)</ns0:f>
        <ns0:v>0.1111111111111111</ns0:v>
      </ns0:c>
    </ns0:row>
    <ns0:row r="2745" ht="18" customHeight="1">
      <ns0:c r="A2745" s="109" t="str">
        <ns0:v>t25-combo</ns0:v>
      </ns0:c>
      <ns0:c r="B2745" s="109" t="n">
        <ns0:v>19</ns0:v>
      </ns0:c>
      <ns0:c r="C2745" s="109" t="n">
        <ns0:f>'消融原始 0921'!B2745-'消融实验 0921'!$E$8+1</ns0:f>
        <ns0:v>-126</ns0:v>
      </ns0:c>
      <ns0:c r="D2745" s="114" t="n">
        <ns0:f>AVERAGE('消融原始 0921'!D2741:D2745)</ns0:f>
        <ns0:v>0.15</ns0:v>
      </ns0:c>
      <ns0:c r="E2745" s="114" t="n">
        <ns0:f>AVERAGE('消融原始 0921'!D2736:D2745)</ns0:f>
        <ns0:v>0.075</ns0:v>
      </ns0:c>
      <ns0:c r="F2745" s="114" t="n">
        <ns0:f>AVERAGE('消融原始 0921'!D2731:D2745)</ns0:f>
        <ns0:v>0.1</ns0:v>
      </ns0:c>
      <ns0:c r="G2745" s="114" t="n">
        <ns0:f>AVERAGE('消融原始 0921'!D2727:D2745)</ns0:f>
        <ns0:v>0.10526315789473684</ns0:v>
      </ns0:c>
      <ns0:c r="H2745" s="114" t="n">
        <ns0:f>AVERAGE('消融原始 0921'!D2727:D2745)</ns0:f>
        <ns0:v>0.10526315789473684</ns0:v>
      </ns0:c>
      <ns0:c r="I2745" s="114" t="n">
        <ns0:f>AVERAGE('消融原始 0921'!D2727:D2745)</ns0:f>
        <ns0:v>0.10526315789473684</ns0:v>
      </ns0:c>
      <ns0:c r="J2745" s="114" t="n">
        <ns0:f>AVERAGE('消融原始 0921'!D2727:D2745)</ns0:f>
        <ns0:v>0.10526315789473684</ns0:v>
      </ns0:c>
      <ns0:c r="K2745" s="114" t="n">
        <ns0:f>AVERAGE('消融原始 0921'!D2727:D2745)</ns0:f>
        <ns0:v>0.10526315789473684</ns0:v>
      </ns0:c>
    </ns0:row>
    <ns0:row r="2746" ht="18" customHeight="1">
      <ns0:c r="A2746" s="109" t="str">
        <ns0:v>t25-combo</ns0:v>
      </ns0:c>
      <ns0:c r="B2746" s="109" t="n">
        <ns0:v>20</ns0:v>
      </ns0:c>
      <ns0:c r="C2746" s="109" t="n">
        <ns0:f>'消融原始 0921'!B2746-'消融实验 0921'!$E$8+1</ns0:f>
        <ns0:v>-125</ns0:v>
      </ns0:c>
      <ns0:c r="D2746" s="114" t="n">
        <ns0:f>AVERAGE('消融原始 0921'!D2742:D2746)</ns0:f>
        <ns0:v>0.05</ns0:v>
      </ns0:c>
      <ns0:c r="E2746" s="114" t="n">
        <ns0:f>AVERAGE('消融原始 0921'!D2737:D2746)</ns0:f>
        <ns0:v>0.075</ns0:v>
      </ns0:c>
      <ns0:c r="F2746" s="114" t="n">
        <ns0:f>AVERAGE('消融原始 0921'!D2732:D2746)</ns0:f>
        <ns0:v>0.1</ns0:v>
      </ns0:c>
      <ns0:c r="G2746" s="114" t="n">
        <ns0:f>AVERAGE('消融原始 0921'!D2727:D2746)</ns0:f>
        <ns0:v>0.1</ns0:v>
      </ns0:c>
      <ns0:c r="H2746" s="114" t="n">
        <ns0:f>AVERAGE('消融原始 0921'!D2727:D2746)</ns0:f>
        <ns0:v>0.1</ns0:v>
      </ns0:c>
      <ns0:c r="I2746" s="114" t="n">
        <ns0:f>AVERAGE('消融原始 0921'!D2727:D2746)</ns0:f>
        <ns0:v>0.1</ns0:v>
      </ns0:c>
      <ns0:c r="J2746" s="114" t="n">
        <ns0:f>AVERAGE('消融原始 0921'!D2727:D2746)</ns0:f>
        <ns0:v>0.1</ns0:v>
      </ns0:c>
      <ns0:c r="K2746" s="114" t="n">
        <ns0:f>AVERAGE('消融原始 0921'!D2727:D2746)</ns0:f>
        <ns0:v>0.1</ns0:v>
      </ns0:c>
    </ns0:row>
    <ns0:row r="2747" ht="18" customHeight="1">
      <ns0:c r="A2747" s="109" t="str">
        <ns0:v>t25-combo</ns0:v>
      </ns0:c>
      <ns0:c r="B2747" s="109" t="n">
        <ns0:v>21</ns0:v>
      </ns0:c>
      <ns0:c r="C2747" s="109" t="n">
        <ns0:f>'消融原始 0921'!B2747-'消融实验 0921'!$E$8+1</ns0:f>
        <ns0:v>-124</ns0:v>
      </ns0:c>
      <ns0:c r="D2747" s="114" t="n">
        <ns0:f>AVERAGE('消融原始 0921'!D2743:D2747)</ns0:f>
        <ns0:v>0.05</ns0:v>
      </ns0:c>
      <ns0:c r="E2747" s="114" t="n">
        <ns0:f>AVERAGE('消融原始 0921'!D2738:D2747)</ns0:f>
        <ns0:v>0.075</ns0:v>
      </ns0:c>
      <ns0:c r="F2747" s="114" t="n">
        <ns0:f>AVERAGE('消融原始 0921'!D2733:D2747)</ns0:f>
        <ns0:v>0.1</ns0:v>
      </ns0:c>
      <ns0:c r="G2747" s="114" t="n">
        <ns0:f>AVERAGE('消融原始 0921'!D2728:D2747)</ns0:f>
        <ns0:v>0.0875</ns0:v>
      </ns0:c>
      <ns0:c r="H2747" s="114" t="n">
        <ns0:f>AVERAGE('消融原始 0921'!D2727:D2747)</ns0:f>
        <ns0:v>0.09523809523809523</ns0:v>
      </ns0:c>
      <ns0:c r="I2747" s="114" t="n">
        <ns0:f>AVERAGE('消融原始 0921'!D2727:D2747)</ns0:f>
        <ns0:v>0.09523809523809523</ns0:v>
      </ns0:c>
      <ns0:c r="J2747" s="114" t="n">
        <ns0:f>AVERAGE('消融原始 0921'!D2727:D2747)</ns0:f>
        <ns0:v>0.09523809523809523</ns0:v>
      </ns0:c>
      <ns0:c r="K2747" s="114" t="n">
        <ns0:f>AVERAGE('消融原始 0921'!D2727:D2747)</ns0:f>
        <ns0:v>0.09523809523809523</ns0:v>
      </ns0:c>
    </ns0:row>
    <ns0:row r="2748" ht="18" customHeight="1">
      <ns0:c r="A2748" s="109" t="str">
        <ns0:v>t25-combo</ns0:v>
      </ns0:c>
      <ns0:c r="B2748" s="109" t="n">
        <ns0:v>22</ns0:v>
      </ns0:c>
      <ns0:c r="C2748" s="109" t="n">
        <ns0:f>'消融原始 0921'!B2748-'消融实验 0921'!$E$8+1</ns0:f>
        <ns0:v>-123</ns0:v>
      </ns0:c>
      <ns0:c r="D2748" s="114" t="n">
        <ns0:f>AVERAGE('消融原始 0921'!D2744:D2748)</ns0:f>
        <ns0:v>0.1</ns0:v>
      </ns0:c>
      <ns0:c r="E2748" s="114" t="n">
        <ns0:f>AVERAGE('消融原始 0921'!D2739:D2748)</ns0:f>
        <ns0:v>0.1</ns0:v>
      </ns0:c>
      <ns0:c r="F2748" s="114" t="n">
        <ns0:f>AVERAGE('消融原始 0921'!D2734:D2748)</ns0:f>
        <ns0:v>0.11666666666666667</ns0:v>
      </ns0:c>
      <ns0:c r="G2748" s="114" t="n">
        <ns0:f>AVERAGE('消融原始 0921'!D2729:D2748)</ns0:f>
        <ns0:v>0.1</ns0:v>
      </ns0:c>
      <ns0:c r="H2748" s="114" t="n">
        <ns0:f>AVERAGE('消融原始 0921'!D2727:D2748)</ns0:f>
        <ns0:v>0.10227272727272728</ns0:v>
      </ns0:c>
      <ns0:c r="I2748" s="114" t="n">
        <ns0:f>AVERAGE('消融原始 0921'!D2727:D2748)</ns0:f>
        <ns0:v>0.10227272727272728</ns0:v>
      </ns0:c>
      <ns0:c r="J2748" s="114" t="n">
        <ns0:f>AVERAGE('消融原始 0921'!D2727:D2748)</ns0:f>
        <ns0:v>0.10227272727272728</ns0:v>
      </ns0:c>
      <ns0:c r="K2748" s="114" t="n">
        <ns0:f>AVERAGE('消融原始 0921'!D2727:D2748)</ns0:f>
        <ns0:v>0.10227272727272728</ns0:v>
      </ns0:c>
    </ns0:row>
    <ns0:row r="2749" ht="18" customHeight="1">
      <ns0:c r="A2749" s="109" t="str">
        <ns0:v>t25-combo</ns0:v>
      </ns0:c>
      <ns0:c r="B2749" s="109" t="n">
        <ns0:v>23</ns0:v>
      </ns0:c>
      <ns0:c r="C2749" s="109" t="n">
        <ns0:f>'消融原始 0921'!B2749-'消融实验 0921'!$E$8+1</ns0:f>
        <ns0:v>-122</ns0:v>
      </ns0:c>
      <ns0:c r="D2749" s="114" t="n">
        <ns0:f>AVERAGE('消融原始 0921'!D2745:D2749)</ns0:f>
        <ns0:v>0.1</ns0:v>
      </ns0:c>
      <ns0:c r="E2749" s="114" t="n">
        <ns0:f>AVERAGE('消融原始 0921'!D2740:D2749)</ns0:f>
        <ns0:v>0.125</ns0:v>
      </ns0:c>
      <ns0:c r="F2749" s="114" t="n">
        <ns0:f>AVERAGE('消融原始 0921'!D2735:D2749)</ns0:f>
        <ns0:v>0.08333333333333333</ns0:v>
      </ns0:c>
      <ns0:c r="G2749" s="114" t="n">
        <ns0:f>AVERAGE('消融原始 0921'!D2730:D2749)</ns0:f>
        <ns0:v>0.1125</ns0:v>
      </ns0:c>
      <ns0:c r="H2749" s="114" t="n">
        <ns0:f>AVERAGE('消融原始 0921'!D2727:D2749)</ns0:f>
        <ns0:v>0.10869565217391304</ns0:v>
      </ns0:c>
      <ns0:c r="I2749" s="114" t="n">
        <ns0:f>AVERAGE('消融原始 0921'!D2727:D2749)</ns0:f>
        <ns0:v>0.10869565217391304</ns0:v>
      </ns0:c>
      <ns0:c r="J2749" s="114" t="n">
        <ns0:f>AVERAGE('消融原始 0921'!D2727:D2749)</ns0:f>
        <ns0:v>0.10869565217391304</ns0:v>
      </ns0:c>
      <ns0:c r="K2749" s="114" t="n">
        <ns0:f>AVERAGE('消融原始 0921'!D2727:D2749)</ns0:f>
        <ns0:v>0.10869565217391304</ns0:v>
      </ns0:c>
    </ns0:row>
    <ns0:row r="2750" ht="18" customHeight="1">
      <ns0:c r="A2750" s="109" t="str">
        <ns0:v>t25-combo</ns0:v>
      </ns0:c>
      <ns0:c r="B2750" s="109" t="n">
        <ns0:v>24</ns0:v>
      </ns0:c>
      <ns0:c r="C2750" s="109" t="n">
        <ns0:f>'消融原始 0921'!B2750-'消融实验 0921'!$E$8+1</ns0:f>
        <ns0:v>-121</ns0:v>
      </ns0:c>
      <ns0:c r="D2750" s="114" t="n">
        <ns0:f>AVERAGE('消融原始 0921'!D2746:D2750)</ns0:f>
        <ns0:v>0.1</ns0:v>
      </ns0:c>
      <ns0:c r="E2750" s="114" t="n">
        <ns0:f>AVERAGE('消融原始 0921'!D2741:D2750)</ns0:f>
        <ns0:v>0.125</ns0:v>
      </ns0:c>
      <ns0:c r="F2750" s="114" t="n">
        <ns0:f>AVERAGE('消融原始 0921'!D2736:D2750)</ns0:f>
        <ns0:v>0.08333333333333333</ns0:v>
      </ns0:c>
      <ns0:c r="G2750" s="114" t="n">
        <ns0:f>AVERAGE('消融原始 0921'!D2731:D2750)</ns0:f>
        <ns0:v>0.1</ns0:v>
      </ns0:c>
      <ns0:c r="H2750" s="114" t="n">
        <ns0:f>AVERAGE('消融原始 0921'!D2727:D2750)</ns0:f>
        <ns0:v>0.10416666666666667</ns0:v>
      </ns0:c>
      <ns0:c r="I2750" s="114" t="n">
        <ns0:f>AVERAGE('消融原始 0921'!D2727:D2750)</ns0:f>
        <ns0:v>0.10416666666666667</ns0:v>
      </ns0:c>
      <ns0:c r="J2750" s="114" t="n">
        <ns0:f>AVERAGE('消融原始 0921'!D2727:D2750)</ns0:f>
        <ns0:v>0.10416666666666667</ns0:v>
      </ns0:c>
      <ns0:c r="K2750" s="114" t="n">
        <ns0:f>AVERAGE('消融原始 0921'!D2727:D2750)</ns0:f>
        <ns0:v>0.10416666666666667</ns0:v>
      </ns0:c>
    </ns0:row>
    <ns0:row r="2751" ht="18" customHeight="1">
      <ns0:c r="A2751" s="109" t="str">
        <ns0:v>t25-combo</ns0:v>
      </ns0:c>
      <ns0:c r="B2751" s="109" t="n">
        <ns0:v>25</ns0:v>
      </ns0:c>
      <ns0:c r="C2751" s="109" t="n">
        <ns0:f>'消融原始 0921'!B2751-'消融实验 0921'!$E$8+1</ns0:f>
        <ns0:v>-120</ns0:v>
      </ns0:c>
      <ns0:c r="D2751" s="114" t="n">
        <ns0:f>AVERAGE('消融原始 0921'!D2747:D2751)</ns0:f>
        <ns0:v>0.1</ns0:v>
      </ns0:c>
      <ns0:c r="E2751" s="114" t="n">
        <ns0:f>AVERAGE('消融原始 0921'!D2742:D2751)</ns0:f>
        <ns0:v>0.075</ns0:v>
      </ns0:c>
      <ns0:c r="F2751" s="114" t="n">
        <ns0:f>AVERAGE('消融原始 0921'!D2737:D2751)</ns0:f>
        <ns0:v>0.08333333333333333</ns0:v>
      </ns0:c>
      <ns0:c r="G2751" s="114" t="n">
        <ns0:f>AVERAGE('消融原始 0921'!D2732:D2751)</ns0:f>
        <ns0:v>0.1</ns0:v>
      </ns0:c>
      <ns0:c r="H2751" s="114" t="n">
        <ns0:f>AVERAGE('消融原始 0921'!D2727:D2751)</ns0:f>
        <ns0:v>0.1</ns0:v>
      </ns0:c>
      <ns0:c r="I2751" s="114" t="n">
        <ns0:f>AVERAGE('消融原始 0921'!D2727:D2751)</ns0:f>
        <ns0:v>0.1</ns0:v>
      </ns0:c>
      <ns0:c r="J2751" s="114" t="n">
        <ns0:f>AVERAGE('消融原始 0921'!D2727:D2751)</ns0:f>
        <ns0:v>0.1</ns0:v>
      </ns0:c>
      <ns0:c r="K2751" s="114" t="n">
        <ns0:f>AVERAGE('消融原始 0921'!D2727:D2751)</ns0:f>
        <ns0:v>0.1</ns0:v>
      </ns0:c>
    </ns0:row>
    <ns0:row r="2752" ht="18" customHeight="1">
      <ns0:c r="A2752" s="109" t="str">
        <ns0:v>t25-combo</ns0:v>
      </ns0:c>
      <ns0:c r="B2752" s="109" t="n">
        <ns0:v>26</ns0:v>
      </ns0:c>
      <ns0:c r="C2752" s="109" t="n">
        <ns0:f>'消融原始 0921'!B2752-'消融实验 0921'!$E$8+1</ns0:f>
        <ns0:v>-119</ns0:v>
      </ns0:c>
      <ns0:c r="D2752" s="114" t="n">
        <ns0:f>AVERAGE('消融原始 0921'!D2748:D2752)</ns0:f>
        <ns0:v>0.1</ns0:v>
      </ns0:c>
      <ns0:c r="E2752" s="114" t="n">
        <ns0:f>AVERAGE('消融原始 0921'!D2743:D2752)</ns0:f>
        <ns0:v>0.075</ns0:v>
      </ns0:c>
      <ns0:c r="F2752" s="114" t="n">
        <ns0:f>AVERAGE('消融原始 0921'!D2738:D2752)</ns0:f>
        <ns0:v>0.08333333333333333</ns0:v>
      </ns0:c>
      <ns0:c r="G2752" s="114" t="n">
        <ns0:f>AVERAGE('消融原始 0921'!D2733:D2752)</ns0:f>
        <ns0:v>0.1</ns0:v>
      </ns0:c>
      <ns0:c r="H2752" s="114" t="n">
        <ns0:f>AVERAGE('消融原始 0921'!D2728:D2752)</ns0:f>
        <ns0:v>0.09</ns0:v>
      </ns0:c>
      <ns0:c r="I2752" s="114" t="n">
        <ns0:f>AVERAGE('消融原始 0921'!D2727:D2752)</ns0:f>
        <ns0:v>0.09615384615384616</ns0:v>
      </ns0:c>
      <ns0:c r="J2752" s="114" t="n">
        <ns0:f>AVERAGE('消融原始 0921'!D2727:D2752)</ns0:f>
        <ns0:v>0.09615384615384616</ns0:v>
      </ns0:c>
      <ns0:c r="K2752" s="114" t="n">
        <ns0:f>AVERAGE('消融原始 0921'!D2727:D2752)</ns0:f>
        <ns0:v>0.09615384615384616</ns0:v>
      </ns0:c>
    </ns0:row>
    <ns0:row r="2753" ht="18" customHeight="1">
      <ns0:c r="A2753" s="109" t="str">
        <ns0:v>t25-combo</ns0:v>
      </ns0:c>
      <ns0:c r="B2753" s="109" t="n">
        <ns0:v>27</ns0:v>
      </ns0:c>
      <ns0:c r="C2753" s="109" t="n">
        <ns0:f>'消融原始 0921'!B2753-'消融实验 0921'!$E$8+1</ns0:f>
        <ns0:v>-118</ns0:v>
      </ns0:c>
      <ns0:c r="D2753" s="114" t="n">
        <ns0:f>AVERAGE('消融原始 0921'!D2749:D2753)</ns0:f>
        <ns0:v>0.05</ns0:v>
      </ns0:c>
      <ns0:c r="E2753" s="114" t="n">
        <ns0:f>AVERAGE('消融原始 0921'!D2744:D2753)</ns0:f>
        <ns0:v>0.075</ns0:v>
      </ns0:c>
      <ns0:c r="F2753" s="114" t="n">
        <ns0:f>AVERAGE('消融原始 0921'!D2739:D2753)</ns0:f>
        <ns0:v>0.08333333333333333</ns0:v>
      </ns0:c>
      <ns0:c r="G2753" s="114" t="n">
        <ns0:f>AVERAGE('消融原始 0921'!D2734:D2753)</ns0:f>
        <ns0:v>0.1</ns0:v>
      </ns0:c>
      <ns0:c r="H2753" s="114" t="n">
        <ns0:f>AVERAGE('消融原始 0921'!D2729:D2753)</ns0:f>
        <ns0:v>0.09</ns0:v>
      </ns0:c>
      <ns0:c r="I2753" s="114" t="n">
        <ns0:f>AVERAGE('消融原始 0921'!D2727:D2753)</ns0:f>
        <ns0:v>0.09259259259259259</ns0:v>
      </ns0:c>
      <ns0:c r="J2753" s="114" t="n">
        <ns0:f>AVERAGE('消融原始 0921'!D2727:D2753)</ns0:f>
        <ns0:v>0.09259259259259259</ns0:v>
      </ns0:c>
      <ns0:c r="K2753" s="114" t="n">
        <ns0:f>AVERAGE('消融原始 0921'!D2727:D2753)</ns0:f>
        <ns0:v>0.09259259259259259</ns0:v>
      </ns0:c>
    </ns0:row>
    <ns0:row r="2754" ht="18" customHeight="1">
      <ns0:c r="A2754" s="109" t="str">
        <ns0:v>t25-combo</ns0:v>
      </ns0:c>
      <ns0:c r="B2754" s="109" t="n">
        <ns0:v>28</ns0:v>
      </ns0:c>
      <ns0:c r="C2754" s="109" t="n">
        <ns0:f>'消融原始 0921'!B2754-'消融实验 0921'!$E$8+1</ns0:f>
        <ns0:v>-117</ns0:v>
      </ns0:c>
      <ns0:c r="D2754" s="114" t="n">
        <ns0:f>AVERAGE('消融原始 0921'!D2750:D2754)</ns0:f>
        <ns0:v>0</ns0:v>
      </ns0:c>
      <ns0:c r="E2754" s="114" t="n">
        <ns0:f>AVERAGE('消融原始 0921'!D2745:D2754)</ns0:f>
        <ns0:v>0.05</ns0:v>
      </ns0:c>
      <ns0:c r="F2754" s="114" t="n">
        <ns0:f>AVERAGE('消融原始 0921'!D2740:D2754)</ns0:f>
        <ns0:v>0.08333333333333333</ns0:v>
      </ns0:c>
      <ns0:c r="G2754" s="114" t="n">
        <ns0:f>AVERAGE('消融原始 0921'!D2735:D2754)</ns0:f>
        <ns0:v>0.0625</ns0:v>
      </ns0:c>
      <ns0:c r="H2754" s="114" t="n">
        <ns0:f>AVERAGE('消融原始 0921'!D2730:D2754)</ns0:f>
        <ns0:v>0.09</ns0:v>
      </ns0:c>
      <ns0:c r="I2754" s="114" t="n">
        <ns0:f>AVERAGE('消融原始 0921'!D2727:D2754)</ns0:f>
        <ns0:v>0.08928571428571429</ns0:v>
      </ns0:c>
      <ns0:c r="J2754" s="114" t="n">
        <ns0:f>AVERAGE('消融原始 0921'!D2727:D2754)</ns0:f>
        <ns0:v>0.08928571428571429</ns0:v>
      </ns0:c>
      <ns0:c r="K2754" s="114" t="n">
        <ns0:f>AVERAGE('消融原始 0921'!D2727:D2754)</ns0:f>
        <ns0:v>0.08928571428571429</ns0:v>
      </ns0:c>
    </ns0:row>
    <ns0:row r="2755" ht="18" customHeight="1">
      <ns0:c r="A2755" s="109" t="str">
        <ns0:v>t25-combo</ns0:v>
      </ns0:c>
      <ns0:c r="B2755" s="109" t="n">
        <ns0:v>29</ns0:v>
      </ns0:c>
      <ns0:c r="C2755" s="109" t="n">
        <ns0:f>'消融原始 0921'!B2755-'消融实验 0921'!$E$8+1</ns0:f>
        <ns0:v>-116</ns0:v>
      </ns0:c>
      <ns0:c r="D2755" s="114" t="n">
        <ns0:f>AVERAGE('消融原始 0921'!D2751:D2755)</ns0:f>
        <ns0:v>0</ns0:v>
      </ns0:c>
      <ns0:c r="E2755" s="114" t="n">
        <ns0:f>AVERAGE('消融原始 0921'!D2746:D2755)</ns0:f>
        <ns0:v>0.05</ns0:v>
      </ns0:c>
      <ns0:c r="F2755" s="114" t="n">
        <ns0:f>AVERAGE('消融原始 0921'!D2741:D2755)</ns0:f>
        <ns0:v>0.08333333333333333</ns0:v>
      </ns0:c>
      <ns0:c r="G2755" s="114" t="n">
        <ns0:f>AVERAGE('消融原始 0921'!D2736:D2755)</ns0:f>
        <ns0:v>0.0625</ns0:v>
      </ns0:c>
      <ns0:c r="H2755" s="114" t="n">
        <ns0:f>AVERAGE('消融原始 0921'!D2731:D2755)</ns0:f>
        <ns0:v>0.08</ns0:v>
      </ns0:c>
      <ns0:c r="I2755" s="114" t="n">
        <ns0:f>AVERAGE('消融原始 0921'!D2727:D2755)</ns0:f>
        <ns0:v>0.08620689655172414</ns0:v>
      </ns0:c>
      <ns0:c r="J2755" s="114" t="n">
        <ns0:f>AVERAGE('消融原始 0921'!D2727:D2755)</ns0:f>
        <ns0:v>0.08620689655172414</ns0:v>
      </ns0:c>
      <ns0:c r="K2755" s="114" t="n">
        <ns0:f>AVERAGE('消融原始 0921'!D2727:D2755)</ns0:f>
        <ns0:v>0.08620689655172414</ns0:v>
      </ns0:c>
    </ns0:row>
    <ns0:row r="2756" ht="18" customHeight="1">
      <ns0:c r="A2756" s="109" t="str">
        <ns0:v>t25-combo</ns0:v>
      </ns0:c>
      <ns0:c r="B2756" s="109" t="n">
        <ns0:v>30</ns0:v>
      </ns0:c>
      <ns0:c r="C2756" s="109" t="n">
        <ns0:f>'消融原始 0921'!B2756-'消融实验 0921'!$E$8+1</ns0:f>
        <ns0:v>-115</ns0:v>
      </ns0:c>
      <ns0:c r="D2756" s="114" t="n">
        <ns0:f>AVERAGE('消融原始 0921'!D2752:D2756)</ns0:f>
        <ns0:v>0</ns0:v>
      </ns0:c>
      <ns0:c r="E2756" s="114" t="n">
        <ns0:f>AVERAGE('消融原始 0921'!D2747:D2756)</ns0:f>
        <ns0:v>0.05</ns0:v>
      </ns0:c>
      <ns0:c r="F2756" s="114" t="n">
        <ns0:f>AVERAGE('消融原始 0921'!D2742:D2756)</ns0:f>
        <ns0:v>0.05</ns0:v>
      </ns0:c>
      <ns0:c r="G2756" s="114" t="n">
        <ns0:f>AVERAGE('消融原始 0921'!D2737:D2756)</ns0:f>
        <ns0:v>0.0625</ns0:v>
      </ns0:c>
      <ns0:c r="H2756" s="114" t="n">
        <ns0:f>AVERAGE('消融原始 0921'!D2732:D2756)</ns0:f>
        <ns0:v>0.08</ns0:v>
      </ns0:c>
      <ns0:c r="I2756" s="114" t="n">
        <ns0:f>AVERAGE('消融原始 0921'!D2727:D2756)</ns0:f>
        <ns0:v>0.08333333333333333</ns0:v>
      </ns0:c>
      <ns0:c r="J2756" s="114" t="n">
        <ns0:f>AVERAGE('消融原始 0921'!D2727:D2756)</ns0:f>
        <ns0:v>0.08333333333333333</ns0:v>
      </ns0:c>
      <ns0:c r="K2756" s="114" t="n">
        <ns0:f>AVERAGE('消融原始 0921'!D2727:D2756)</ns0:f>
        <ns0:v>0.08333333333333333</ns0:v>
      </ns0:c>
    </ns0:row>
    <ns0:row r="2757" ht="18" customHeight="1">
      <ns0:c r="A2757" s="109" t="str">
        <ns0:v>t25-combo</ns0:v>
      </ns0:c>
      <ns0:c r="B2757" s="109" t="n">
        <ns0:v>31</ns0:v>
      </ns0:c>
      <ns0:c r="C2757" s="109" t="n">
        <ns0:f>'消融原始 0921'!B2757-'消融实验 0921'!$E$8+1</ns0:f>
        <ns0:v>-114</ns0:v>
      </ns0:c>
      <ns0:c r="D2757" s="114" t="n">
        <ns0:f>AVERAGE('消融原始 0921'!D2753:D2757)</ns0:f>
        <ns0:v>0</ns0:v>
      </ns0:c>
      <ns0:c r="E2757" s="114" t="n">
        <ns0:f>AVERAGE('消融原始 0921'!D2748:D2757)</ns0:f>
        <ns0:v>0.05</ns0:v>
      </ns0:c>
      <ns0:c r="F2757" s="114" t="n">
        <ns0:f>AVERAGE('消融原始 0921'!D2743:D2757)</ns0:f>
        <ns0:v>0.05</ns0:v>
      </ns0:c>
      <ns0:c r="G2757" s="114" t="n">
        <ns0:f>AVERAGE('消融原始 0921'!D2738:D2757)</ns0:f>
        <ns0:v>0.0625</ns0:v>
      </ns0:c>
      <ns0:c r="H2757" s="114" t="n">
        <ns0:f>AVERAGE('消融原始 0921'!D2733:D2757)</ns0:f>
        <ns0:v>0.08</ns0:v>
      </ns0:c>
      <ns0:c r="I2757" s="114" t="n">
        <ns0:f>AVERAGE('消融原始 0921'!D2728:D2757)</ns0:f>
        <ns0:v>0.075</ns0:v>
      </ns0:c>
      <ns0:c r="J2757" s="114" t="n">
        <ns0:f>AVERAGE('消融原始 0921'!D2727:D2757)</ns0:f>
        <ns0:v>0.08064516129032258</ns0:v>
      </ns0:c>
      <ns0:c r="K2757" s="114" t="n">
        <ns0:f>AVERAGE('消融原始 0921'!D2727:D2757)</ns0:f>
        <ns0:v>0.08064516129032258</ns0:v>
      </ns0:c>
    </ns0:row>
    <ns0:row r="2758" ht="18" customHeight="1">
      <ns0:c r="A2758" s="109" t="str">
        <ns0:v>t25-combo</ns0:v>
      </ns0:c>
      <ns0:c r="B2758" s="109" t="n">
        <ns0:v>32</ns0:v>
      </ns0:c>
      <ns0:c r="C2758" s="109" t="n">
        <ns0:f>'消融原始 0921'!B2758-'消融实验 0921'!$E$8+1</ns0:f>
        <ns0:v>-113</ns0:v>
      </ns0:c>
      <ns0:c r="D2758" s="114" t="n">
        <ns0:f>AVERAGE('消融原始 0921'!D2754:D2758)</ns0:f>
        <ns0:v>0</ns0:v>
      </ns0:c>
      <ns0:c r="E2758" s="114" t="n">
        <ns0:f>AVERAGE('消融原始 0921'!D2749:D2758)</ns0:f>
        <ns0:v>0.025</ns0:v>
      </ns0:c>
      <ns0:c r="F2758" s="114" t="n">
        <ns0:f>AVERAGE('消融原始 0921'!D2744:D2758)</ns0:f>
        <ns0:v>0.05</ns0:v>
      </ns0:c>
      <ns0:c r="G2758" s="114" t="n">
        <ns0:f>AVERAGE('消融原始 0921'!D2739:D2758)</ns0:f>
        <ns0:v>0.0625</ns0:v>
      </ns0:c>
      <ns0:c r="H2758" s="114" t="n">
        <ns0:f>AVERAGE('消融原始 0921'!D2734:D2758)</ns0:f>
        <ns0:v>0.08</ns0:v>
      </ns0:c>
      <ns0:c r="I2758" s="114" t="n">
        <ns0:f>AVERAGE('消融原始 0921'!D2729:D2758)</ns0:f>
        <ns0:v>0.075</ns0:v>
      </ns0:c>
      <ns0:c r="J2758" s="114" t="n">
        <ns0:f>AVERAGE('消融原始 0921'!D2727:D2758)</ns0:f>
        <ns0:v>0.078125</ns0:v>
      </ns0:c>
      <ns0:c r="K2758" s="114" t="n">
        <ns0:f>AVERAGE('消融原始 0921'!D2727:D2758)</ns0:f>
        <ns0:v>0.078125</ns0:v>
      </ns0:c>
    </ns0:row>
    <ns0:row r="2759" ht="18" customHeight="1">
      <ns0:c r="A2759" s="109" t="str">
        <ns0:v>t25-combo</ns0:v>
      </ns0:c>
      <ns0:c r="B2759" s="109" t="n">
        <ns0:v>33</ns0:v>
      </ns0:c>
      <ns0:c r="C2759" s="109" t="n">
        <ns0:f>'消融原始 0921'!B2759-'消融实验 0921'!$E$8+1</ns0:f>
        <ns0:v>-112</ns0:v>
      </ns0:c>
      <ns0:c r="D2759" s="114" t="n">
        <ns0:f>AVERAGE('消融原始 0921'!D2755:D2759)</ns0:f>
        <ns0:v>0</ns0:v>
      </ns0:c>
      <ns0:c r="E2759" s="114" t="n">
        <ns0:f>AVERAGE('消融原始 0921'!D2750:D2759)</ns0:f>
        <ns0:v>0</ns0:v>
      </ns0:c>
      <ns0:c r="F2759" s="114" t="n">
        <ns0:f>AVERAGE('消融原始 0921'!D2745:D2759)</ns0:f>
        <ns0:v>0.03333333333333333</ns0:v>
      </ns0:c>
      <ns0:c r="G2759" s="114" t="n">
        <ns0:f>AVERAGE('消融原始 0921'!D2740:D2759)</ns0:f>
        <ns0:v>0.0625</ns0:v>
      </ns0:c>
      <ns0:c r="H2759" s="114" t="n">
        <ns0:f>AVERAGE('消融原始 0921'!D2735:D2759)</ns0:f>
        <ns0:v>0.05</ns0:v>
      </ns0:c>
      <ns0:c r="I2759" s="114" t="n">
        <ns0:f>AVERAGE('消融原始 0921'!D2730:D2759)</ns0:f>
        <ns0:v>0.075</ns0:v>
      </ns0:c>
      <ns0:c r="J2759" s="114" t="n">
        <ns0:f>AVERAGE('消融原始 0921'!D2727:D2759)</ns0:f>
        <ns0:v>0.07575757575757576</ns0:v>
      </ns0:c>
      <ns0:c r="K2759" s="114" t="n">
        <ns0:f>AVERAGE('消融原始 0921'!D2727:D2759)</ns0:f>
        <ns0:v>0.07575757575757576</ns0:v>
      </ns0:c>
    </ns0:row>
    <ns0:row r="2760" ht="18" customHeight="1">
      <ns0:c r="A2760" s="109" t="str">
        <ns0:v>t25-combo</ns0:v>
      </ns0:c>
      <ns0:c r="B2760" s="109" t="n">
        <ns0:v>34</ns0:v>
      </ns0:c>
      <ns0:c r="C2760" s="109" t="n">
        <ns0:f>'消融原始 0921'!B2760-'消融实验 0921'!$E$8+1</ns0:f>
        <ns0:v>-111</ns0:v>
      </ns0:c>
      <ns0:c r="D2760" s="114" t="n">
        <ns0:f>AVERAGE('消融原始 0921'!D2756:D2760)</ns0:f>
        <ns0:v>0</ns0:v>
      </ns0:c>
      <ns0:c r="E2760" s="114" t="n">
        <ns0:f>AVERAGE('消融原始 0921'!D2751:D2760)</ns0:f>
        <ns0:v>0</ns0:v>
      </ns0:c>
      <ns0:c r="F2760" s="114" t="n">
        <ns0:f>AVERAGE('消融原始 0921'!D2746:D2760)</ns0:f>
        <ns0:v>0.03333333333333333</ns0:v>
      </ns0:c>
      <ns0:c r="G2760" s="114" t="n">
        <ns0:f>AVERAGE('消融原始 0921'!D2741:D2760)</ns0:f>
        <ns0:v>0.0625</ns0:v>
      </ns0:c>
      <ns0:c r="H2760" s="114" t="n">
        <ns0:f>AVERAGE('消融原始 0921'!D2736:D2760)</ns0:f>
        <ns0:v>0.05</ns0:v>
      </ns0:c>
      <ns0:c r="I2760" s="114" t="n">
        <ns0:f>AVERAGE('消融原始 0921'!D2731:D2760)</ns0:f>
        <ns0:v>0.06666666666666667</ns0:v>
      </ns0:c>
      <ns0:c r="J2760" s="114" t="n">
        <ns0:f>AVERAGE('消融原始 0921'!D2727:D2760)</ns0:f>
        <ns0:v>0.07352941176470588</ns0:v>
      </ns0:c>
      <ns0:c r="K2760" s="114" t="n">
        <ns0:f>AVERAGE('消融原始 0921'!D2727:D2760)</ns0:f>
        <ns0:v>0.07352941176470588</ns0:v>
      </ns0:c>
    </ns0:row>
    <ns0:row r="2761" ht="18" customHeight="1">
      <ns0:c r="A2761" s="109" t="str">
        <ns0:v>t25-combo</ns0:v>
      </ns0:c>
      <ns0:c r="B2761" s="109" t="n">
        <ns0:v>35</ns0:v>
      </ns0:c>
      <ns0:c r="C2761" s="109" t="n">
        <ns0:f>'消融原始 0921'!B2761-'消融实验 0921'!$E$8+1</ns0:f>
        <ns0:v>-110</ns0:v>
      </ns0:c>
      <ns0:c r="D2761" s="114" t="n">
        <ns0:f>AVERAGE('消融原始 0921'!D2757:D2761)</ns0:f>
        <ns0:v>0.05</ns0:v>
      </ns0:c>
      <ns0:c r="E2761" s="114" t="n">
        <ns0:f>AVERAGE('消融原始 0921'!D2752:D2761)</ns0:f>
        <ns0:v>0.025</ns0:v>
      </ns0:c>
      <ns0:c r="F2761" s="114" t="n">
        <ns0:f>AVERAGE('消融原始 0921'!D2747:D2761)</ns0:f>
        <ns0:v>0.05</ns0:v>
      </ns0:c>
      <ns0:c r="G2761" s="114" t="n">
        <ns0:f>AVERAGE('消融原始 0921'!D2742:D2761)</ns0:f>
        <ns0:v>0.05</ns0:v>
      </ns0:c>
      <ns0:c r="H2761" s="114" t="n">
        <ns0:f>AVERAGE('消融原始 0921'!D2737:D2761)</ns0:f>
        <ns0:v>0.06</ns0:v>
      </ns0:c>
      <ns0:c r="I2761" s="114" t="n">
        <ns0:f>AVERAGE('消融原始 0921'!D2732:D2761)</ns0:f>
        <ns0:v>0.075</ns0:v>
      </ns0:c>
      <ns0:c r="J2761" s="114" t="n">
        <ns0:f>AVERAGE('消融原始 0921'!D2727:D2761)</ns0:f>
        <ns0:v>0.07857142857142857</ns0:v>
      </ns0:c>
      <ns0:c r="K2761" s="114" t="n">
        <ns0:f>AVERAGE('消融原始 0921'!D2727:D2761)</ns0:f>
        <ns0:v>0.07857142857142857</ns0:v>
      </ns0:c>
    </ns0:row>
    <ns0:row r="2762" ht="18" customHeight="1">
      <ns0:c r="A2762" s="109" t="str">
        <ns0:v>t25-combo</ns0:v>
      </ns0:c>
      <ns0:c r="B2762" s="109" t="n">
        <ns0:v>36</ns0:v>
      </ns0:c>
      <ns0:c r="C2762" s="109" t="n">
        <ns0:f>'消融原始 0921'!B2762-'消融实验 0921'!$E$8+1</ns0:f>
        <ns0:v>-109</ns0:v>
      </ns0:c>
      <ns0:c r="D2762" s="114" t="n">
        <ns0:f>AVERAGE('消融原始 0921'!D2758:D2762)</ns0:f>
        <ns0:v>0.05</ns0:v>
      </ns0:c>
      <ns0:c r="E2762" s="114" t="n">
        <ns0:f>AVERAGE('消融原始 0921'!D2753:D2762)</ns0:f>
        <ns0:v>0.025</ns0:v>
      </ns0:c>
      <ns0:c r="F2762" s="114" t="n">
        <ns0:f>AVERAGE('消融原始 0921'!D2748:D2762)</ns0:f>
        <ns0:v>0.05</ns0:v>
      </ns0:c>
      <ns0:c r="G2762" s="114" t="n">
        <ns0:f>AVERAGE('消融原始 0921'!D2743:D2762)</ns0:f>
        <ns0:v>0.05</ns0:v>
      </ns0:c>
      <ns0:c r="H2762" s="114" t="n">
        <ns0:f>AVERAGE('消融原始 0921'!D2738:D2762)</ns0:f>
        <ns0:v>0.06</ns0:v>
      </ns0:c>
      <ns0:c r="I2762" s="114" t="n">
        <ns0:f>AVERAGE('消融原始 0921'!D2733:D2762)</ns0:f>
        <ns0:v>0.075</ns0:v>
      </ns0:c>
      <ns0:c r="J2762" s="114" t="n">
        <ns0:f>AVERAGE('消融原始 0921'!D2727:D2762)</ns0:f>
        <ns0:v>0.0763888888888889</ns0:v>
      </ns0:c>
      <ns0:c r="K2762" s="114" t="n">
        <ns0:f>AVERAGE('消融原始 0921'!D2727:D2762)</ns0:f>
        <ns0:v>0.0763888888888889</ns0:v>
      </ns0:c>
    </ns0:row>
    <ns0:row r="2763" ht="18" customHeight="1">
      <ns0:c r="A2763" s="109" t="str">
        <ns0:v>t25-combo</ns0:v>
      </ns0:c>
      <ns0:c r="B2763" s="109" t="n">
        <ns0:v>37</ns0:v>
      </ns0:c>
      <ns0:c r="C2763" s="109" t="n">
        <ns0:f>'消融原始 0921'!B2763-'消融实验 0921'!$E$8+1</ns0:f>
        <ns0:v>-108</ns0:v>
      </ns0:c>
      <ns0:c r="D2763" s="114" t="n">
        <ns0:f>AVERAGE('消融原始 0921'!D2759:D2763)</ns0:f>
        <ns0:v>0.05</ns0:v>
      </ns0:c>
      <ns0:c r="E2763" s="114" t="n">
        <ns0:f>AVERAGE('消融原始 0921'!D2754:D2763)</ns0:f>
        <ns0:v>0.025</ns0:v>
      </ns0:c>
      <ns0:c r="F2763" s="114" t="n">
        <ns0:f>AVERAGE('消融原始 0921'!D2749:D2763)</ns0:f>
        <ns0:v>0.03333333333333333</ns0:v>
      </ns0:c>
      <ns0:c r="G2763" s="114" t="n">
        <ns0:f>AVERAGE('消融原始 0921'!D2744:D2763)</ns0:f>
        <ns0:v>0.05</ns0:v>
      </ns0:c>
      <ns0:c r="H2763" s="114" t="n">
        <ns0:f>AVERAGE('消融原始 0921'!D2739:D2763)</ns0:f>
        <ns0:v>0.06</ns0:v>
      </ns0:c>
      <ns0:c r="I2763" s="114" t="n">
        <ns0:f>AVERAGE('消融原始 0921'!D2734:D2763)</ns0:f>
        <ns0:v>0.075</ns0:v>
      </ns0:c>
      <ns0:c r="J2763" s="114" t="n">
        <ns0:f>AVERAGE('消融原始 0921'!D2727:D2763)</ns0:f>
        <ns0:v>0.07432432432432433</ns0:v>
      </ns0:c>
      <ns0:c r="K2763" s="114" t="n">
        <ns0:f>AVERAGE('消融原始 0921'!D2727:D2763)</ns0:f>
        <ns0:v>0.07432432432432433</ns0:v>
      </ns0:c>
    </ns0:row>
    <ns0:row r="2764" ht="18" customHeight="1">
      <ns0:c r="A2764" s="109" t="str">
        <ns0:v>t25-combo</ns0:v>
      </ns0:c>
      <ns0:c r="B2764" s="109" t="n">
        <ns0:v>38</ns0:v>
      </ns0:c>
      <ns0:c r="C2764" s="109" t="n">
        <ns0:f>'消融原始 0921'!B2764-'消融实验 0921'!$E$8+1</ns0:f>
        <ns0:v>-107</ns0:v>
      </ns0:c>
      <ns0:c r="D2764" s="114" t="n">
        <ns0:f>AVERAGE('消融原始 0921'!D2760:D2764)</ns0:f>
        <ns0:v>0.05</ns0:v>
      </ns0:c>
      <ns0:c r="E2764" s="114" t="n">
        <ns0:f>AVERAGE('消融原始 0921'!D2755:D2764)</ns0:f>
        <ns0:v>0.025</ns0:v>
      </ns0:c>
      <ns0:c r="F2764" s="114" t="n">
        <ns0:f>AVERAGE('消融原始 0921'!D2750:D2764)</ns0:f>
        <ns0:v>0.016666666666666666</ns0:v>
      </ns0:c>
      <ns0:c r="G2764" s="114" t="n">
        <ns0:f>AVERAGE('消融原始 0921'!D2745:D2764)</ns0:f>
        <ns0:v>0.0375</ns0:v>
      </ns0:c>
      <ns0:c r="H2764" s="114" t="n">
        <ns0:f>AVERAGE('消融原始 0921'!D2740:D2764)</ns0:f>
        <ns0:v>0.06</ns0:v>
      </ns0:c>
      <ns0:c r="I2764" s="114" t="n">
        <ns0:f>AVERAGE('消融原始 0921'!D2735:D2764)</ns0:f>
        <ns0:v>0.05</ns0:v>
      </ns0:c>
      <ns0:c r="J2764" s="114" t="n">
        <ns0:f>AVERAGE('消融原始 0921'!D2727:D2764)</ns0:f>
        <ns0:v>0.07236842105263158</ns0:v>
      </ns0:c>
      <ns0:c r="K2764" s="114" t="n">
        <ns0:f>AVERAGE('消融原始 0921'!D2727:D2764)</ns0:f>
        <ns0:v>0.07236842105263158</ns0:v>
      </ns0:c>
    </ns0:row>
    <ns0:row r="2765" ht="18" customHeight="1">
      <ns0:c r="A2765" s="109" t="str">
        <ns0:v>t25-combo</ns0:v>
      </ns0:c>
      <ns0:c r="B2765" s="109" t="n">
        <ns0:v>39</ns0:v>
      </ns0:c>
      <ns0:c r="C2765" s="109" t="n">
        <ns0:f>'消融原始 0921'!B2765-'消融实验 0921'!$E$8+1</ns0:f>
        <ns0:v>-106</ns0:v>
      </ns0:c>
      <ns0:c r="D2765" s="114" t="n">
        <ns0:f>AVERAGE('消融原始 0921'!D2761:D2765)</ns0:f>
        <ns0:v>0.05</ns0:v>
      </ns0:c>
      <ns0:c r="E2765" s="114" t="n">
        <ns0:f>AVERAGE('消融原始 0921'!D2756:D2765)</ns0:f>
        <ns0:v>0.025</ns0:v>
      </ns0:c>
      <ns0:c r="F2765" s="114" t="n">
        <ns0:f>AVERAGE('消融原始 0921'!D2751:D2765)</ns0:f>
        <ns0:v>0.016666666666666666</ns0:v>
      </ns0:c>
      <ns0:c r="G2765" s="114" t="n">
        <ns0:f>AVERAGE('消融原始 0921'!D2746:D2765)</ns0:f>
        <ns0:v>0.0375</ns0:v>
      </ns0:c>
      <ns0:c r="H2765" s="114" t="n">
        <ns0:f>AVERAGE('消融原始 0921'!D2741:D2765)</ns0:f>
        <ns0:v>0.06</ns0:v>
      </ns0:c>
      <ns0:c r="I2765" s="114" t="n">
        <ns0:f>AVERAGE('消融原始 0921'!D2736:D2765)</ns0:f>
        <ns0:v>0.05</ns0:v>
      </ns0:c>
      <ns0:c r="J2765" s="114" t="n">
        <ns0:f>AVERAGE('消融原始 0921'!D2727:D2765)</ns0:f>
        <ns0:v>0.07051282051282051</ns0:v>
      </ns0:c>
      <ns0:c r="K2765" s="114" t="n">
        <ns0:f>AVERAGE('消融原始 0921'!D2727:D2765)</ns0:f>
        <ns0:v>0.07051282051282051</ns0:v>
      </ns0:c>
    </ns0:row>
    <ns0:row r="2766" ht="18" customHeight="1">
      <ns0:c r="A2766" s="109" t="str">
        <ns0:v>t25-combo</ns0:v>
      </ns0:c>
      <ns0:c r="B2766" s="109" t="n">
        <ns0:v>40</ns0:v>
      </ns0:c>
      <ns0:c r="C2766" s="109" t="n">
        <ns0:f>'消融原始 0921'!B2766-'消融实验 0921'!$E$8+1</ns0:f>
        <ns0:v>-105</ns0:v>
      </ns0:c>
      <ns0:c r="D2766" s="114" t="n">
        <ns0:f>AVERAGE('消融原始 0921'!D2762:D2766)</ns0:f>
        <ns0:v>0</ns0:v>
      </ns0:c>
      <ns0:c r="E2766" s="114" t="n">
        <ns0:f>AVERAGE('消融原始 0921'!D2757:D2766)</ns0:f>
        <ns0:v>0.025</ns0:v>
      </ns0:c>
      <ns0:c r="F2766" s="114" t="n">
        <ns0:f>AVERAGE('消融原始 0921'!D2752:D2766)</ns0:f>
        <ns0:v>0.016666666666666666</ns0:v>
      </ns0:c>
      <ns0:c r="G2766" s="114" t="n">
        <ns0:f>AVERAGE('消融原始 0921'!D2747:D2766)</ns0:f>
        <ns0:v>0.0375</ns0:v>
      </ns0:c>
      <ns0:c r="H2766" s="114" t="n">
        <ns0:f>AVERAGE('消融原始 0921'!D2742:D2766)</ns0:f>
        <ns0:v>0.04</ns0:v>
      </ns0:c>
      <ns0:c r="I2766" s="114" t="n">
        <ns0:f>AVERAGE('消融原始 0921'!D2737:D2766)</ns0:f>
        <ns0:v>0.05</ns0:v>
      </ns0:c>
      <ns0:c r="J2766" s="114" t="n">
        <ns0:f>AVERAGE('消融原始 0921'!D2727:D2766)</ns0:f>
        <ns0:v>0.06875</ns0:v>
      </ns0:c>
      <ns0:c r="K2766" s="114" t="n">
        <ns0:f>AVERAGE('消融原始 0921'!D2727:D2766)</ns0:f>
        <ns0:v>0.06875</ns0:v>
      </ns0:c>
    </ns0:row>
    <ns0:row r="2767" ht="18" customHeight="1">
      <ns0:c r="A2767" s="109" t="str">
        <ns0:v>t25-combo</ns0:v>
      </ns0:c>
      <ns0:c r="B2767" s="109" t="n">
        <ns0:v>41</ns0:v>
      </ns0:c>
      <ns0:c r="C2767" s="109" t="n">
        <ns0:f>'消融原始 0921'!B2767-'消融实验 0921'!$E$8+1</ns0:f>
        <ns0:v>-104</ns0:v>
      </ns0:c>
      <ns0:c r="D2767" s="114" t="n">
        <ns0:f>AVERAGE('消融原始 0921'!D2763:D2767)</ns0:f>
        <ns0:v>0</ns0:v>
      </ns0:c>
      <ns0:c r="E2767" s="114" t="n">
        <ns0:f>AVERAGE('消融原始 0921'!D2758:D2767)</ns0:f>
        <ns0:v>0.025</ns0:v>
      </ns0:c>
      <ns0:c r="F2767" s="114" t="n">
        <ns0:f>AVERAGE('消融原始 0921'!D2753:D2767)</ns0:f>
        <ns0:v>0.016666666666666666</ns0:v>
      </ns0:c>
      <ns0:c r="G2767" s="114" t="n">
        <ns0:f>AVERAGE('消融原始 0921'!D2748:D2767)</ns0:f>
        <ns0:v>0.0375</ns0:v>
      </ns0:c>
      <ns0:c r="H2767" s="114" t="n">
        <ns0:f>AVERAGE('消融原始 0921'!D2743:D2767)</ns0:f>
        <ns0:v>0.04</ns0:v>
      </ns0:c>
      <ns0:c r="I2767" s="114" t="n">
        <ns0:f>AVERAGE('消融原始 0921'!D2738:D2767)</ns0:f>
        <ns0:v>0.05</ns0:v>
      </ns0:c>
      <ns0:c r="J2767" s="114" t="n">
        <ns0:f>AVERAGE('消融原始 0921'!D2728:D2767)</ns0:f>
        <ns0:v>0.0625</ns0:v>
      </ns0:c>
      <ns0:c r="K2767" s="114" t="n">
        <ns0:f>AVERAGE('消融原始 0921'!D2727:D2767)</ns0:f>
        <ns0:v>0.06707317073170732</ns0:v>
      </ns0:c>
    </ns0:row>
    <ns0:row r="2768" ht="18" customHeight="1">
      <ns0:c r="A2768" s="109" t="str">
        <ns0:v>t25-combo</ns0:v>
      </ns0:c>
      <ns0:c r="B2768" s="109" t="n">
        <ns0:v>42</ns0:v>
      </ns0:c>
      <ns0:c r="C2768" s="109" t="n">
        <ns0:f>'消融原始 0921'!B2768-'消融实验 0921'!$E$8+1</ns0:f>
        <ns0:v>-103</ns0:v>
      </ns0:c>
      <ns0:c r="D2768" s="114" t="n">
        <ns0:f>AVERAGE('消融原始 0921'!D2764:D2768)</ns0:f>
        <ns0:v>0</ns0:v>
      </ns0:c>
      <ns0:c r="E2768" s="114" t="n">
        <ns0:f>AVERAGE('消融原始 0921'!D2759:D2768)</ns0:f>
        <ns0:v>0.025</ns0:v>
      </ns0:c>
      <ns0:c r="F2768" s="114" t="n">
        <ns0:f>AVERAGE('消融原始 0921'!D2754:D2768)</ns0:f>
        <ns0:v>0.016666666666666666</ns0:v>
      </ns0:c>
      <ns0:c r="G2768" s="114" t="n">
        <ns0:f>AVERAGE('消融原始 0921'!D2749:D2768)</ns0:f>
        <ns0:v>0.025</ns0:v>
      </ns0:c>
      <ns0:c r="H2768" s="114" t="n">
        <ns0:f>AVERAGE('消融原始 0921'!D2744:D2768)</ns0:f>
        <ns0:v>0.04</ns0:v>
      </ns0:c>
      <ns0:c r="I2768" s="114" t="n">
        <ns0:f>AVERAGE('消融原始 0921'!D2739:D2768)</ns0:f>
        <ns0:v>0.05</ns0:v>
      </ns0:c>
      <ns0:c r="J2768" s="114" t="n">
        <ns0:f>AVERAGE('消融原始 0921'!D2729:D2768)</ns0:f>
        <ns0:v>0.0625</ns0:v>
      </ns0:c>
      <ns0:c r="K2768" s="114" t="n">
        <ns0:f>AVERAGE('消融原始 0921'!D2727:D2768)</ns0:f>
        <ns0:v>0.06547619047619048</ns0:v>
      </ns0:c>
    </ns0:row>
    <ns0:row r="2769" ht="18" customHeight="1">
      <ns0:c r="A2769" s="109" t="str">
        <ns0:v>t25-combo</ns0:v>
      </ns0:c>
      <ns0:c r="B2769" s="109" t="n">
        <ns0:v>43</ns0:v>
      </ns0:c>
      <ns0:c r="C2769" s="109" t="n">
        <ns0:f>'消融原始 0921'!B2769-'消融实验 0921'!$E$8+1</ns0:f>
        <ns0:v>-102</ns0:v>
      </ns0:c>
      <ns0:c r="D2769" s="114" t="n">
        <ns0:f>AVERAGE('消融原始 0921'!D2765:D2769)</ns0:f>
        <ns0:v>0</ns0:v>
      </ns0:c>
      <ns0:c r="E2769" s="114" t="n">
        <ns0:f>AVERAGE('消融原始 0921'!D2760:D2769)</ns0:f>
        <ns0:v>0.025</ns0:v>
      </ns0:c>
      <ns0:c r="F2769" s="114" t="n">
        <ns0:f>AVERAGE('消融原始 0921'!D2755:D2769)</ns0:f>
        <ns0:v>0.016666666666666666</ns0:v>
      </ns0:c>
      <ns0:c r="G2769" s="114" t="n">
        <ns0:f>AVERAGE('消融原始 0921'!D2750:D2769)</ns0:f>
        <ns0:v>0.0125</ns0:v>
      </ns0:c>
      <ns0:c r="H2769" s="114" t="n">
        <ns0:f>AVERAGE('消融原始 0921'!D2745:D2769)</ns0:f>
        <ns0:v>0.03</ns0:v>
      </ns0:c>
      <ns0:c r="I2769" s="114" t="n">
        <ns0:f>AVERAGE('消融原始 0921'!D2740:D2769)</ns0:f>
        <ns0:v>0.05</ns0:v>
      </ns0:c>
      <ns0:c r="J2769" s="114" t="n">
        <ns0:f>AVERAGE('消融原始 0921'!D2730:D2769)</ns0:f>
        <ns0:v>0.0625</ns0:v>
      </ns0:c>
      <ns0:c r="K2769" s="114" t="n">
        <ns0:f>AVERAGE('消融原始 0921'!D2727:D2769)</ns0:f>
        <ns0:v>0.06395348837209303</ns0:v>
      </ns0:c>
    </ns0:row>
    <ns0:row r="2770" ht="18" customHeight="1">
      <ns0:c r="A2770" s="109" t="str">
        <ns0:v>t25-combo</ns0:v>
      </ns0:c>
      <ns0:c r="B2770" s="109" t="n">
        <ns0:v>44</ns0:v>
      </ns0:c>
      <ns0:c r="C2770" s="109" t="n">
        <ns0:f>'消融原始 0921'!B2770-'消融实验 0921'!$E$8+1</ns0:f>
        <ns0:v>-101</ns0:v>
      </ns0:c>
      <ns0:c r="D2770" s="114" t="n">
        <ns0:f>AVERAGE('消融原始 0921'!D2766:D2770)</ns0:f>
        <ns0:v>0</ns0:v>
      </ns0:c>
      <ns0:c r="E2770" s="114" t="n">
        <ns0:f>AVERAGE('消融原始 0921'!D2761:D2770)</ns0:f>
        <ns0:v>0.025</ns0:v>
      </ns0:c>
      <ns0:c r="F2770" s="114" t="n">
        <ns0:f>AVERAGE('消融原始 0921'!D2756:D2770)</ns0:f>
        <ns0:v>0.016666666666666666</ns0:v>
      </ns0:c>
      <ns0:c r="G2770" s="114" t="n">
        <ns0:f>AVERAGE('消融原始 0921'!D2751:D2770)</ns0:f>
        <ns0:v>0.0125</ns0:v>
      </ns0:c>
      <ns0:c r="H2770" s="114" t="n">
        <ns0:f>AVERAGE('消融原始 0921'!D2746:D2770)</ns0:f>
        <ns0:v>0.03</ns0:v>
      </ns0:c>
      <ns0:c r="I2770" s="114" t="n">
        <ns0:f>AVERAGE('消融原始 0921'!D2741:D2770)</ns0:f>
        <ns0:v>0.05</ns0:v>
      </ns0:c>
      <ns0:c r="J2770" s="114" t="n">
        <ns0:f>AVERAGE('消融原始 0921'!D2731:D2770)</ns0:f>
        <ns0:v>0.05625</ns0:v>
      </ns0:c>
      <ns0:c r="K2770" s="114" t="n">
        <ns0:f>AVERAGE('消融原始 0921'!D2727:D2770)</ns0:f>
        <ns0:v>0.0625</ns0:v>
      </ns0:c>
    </ns0:row>
    <ns0:row r="2771" ht="18" customHeight="1">
      <ns0:c r="A2771" s="109" t="str">
        <ns0:v>t25-combo</ns0:v>
      </ns0:c>
      <ns0:c r="B2771" s="109" t="n">
        <ns0:v>45</ns0:v>
      </ns0:c>
      <ns0:c r="C2771" s="109" t="n">
        <ns0:f>'消融原始 0921'!B2771-'消融实验 0921'!$E$8+1</ns0:f>
        <ns0:v>-100</ns0:v>
      </ns0:c>
      <ns0:c r="D2771" s="114" t="n">
        <ns0:f>AVERAGE('消融原始 0921'!D2767:D2771)</ns0:f>
        <ns0:v>0</ns0:v>
      </ns0:c>
      <ns0:c r="E2771" s="114" t="n">
        <ns0:f>AVERAGE('消融原始 0921'!D2762:D2771)</ns0:f>
        <ns0:v>0</ns0:v>
      </ns0:c>
      <ns0:c r="F2771" s="114" t="n">
        <ns0:f>AVERAGE('消融原始 0921'!D2757:D2771)</ns0:f>
        <ns0:v>0.016666666666666666</ns0:v>
      </ns0:c>
      <ns0:c r="G2771" s="114" t="n">
        <ns0:f>AVERAGE('消融原始 0921'!D2752:D2771)</ns0:f>
        <ns0:v>0.0125</ns0:v>
      </ns0:c>
      <ns0:c r="H2771" s="114" t="n">
        <ns0:f>AVERAGE('消融原始 0921'!D2747:D2771)</ns0:f>
        <ns0:v>0.03</ns0:v>
      </ns0:c>
      <ns0:c r="I2771" s="114" t="n">
        <ns0:f>AVERAGE('消融原始 0921'!D2742:D2771)</ns0:f>
        <ns0:v>0.03333333333333333</ns0:v>
      </ns0:c>
      <ns0:c r="J2771" s="114" t="n">
        <ns0:f>AVERAGE('消融原始 0921'!D2732:D2771)</ns0:f>
        <ns0:v>0.05625</ns0:v>
      </ns0:c>
      <ns0:c r="K2771" s="114" t="n">
        <ns0:f>AVERAGE('消融原始 0921'!D2727:D2771)</ns0:f>
        <ns0:v>0.06111111111111111</ns0:v>
      </ns0:c>
    </ns0:row>
    <ns0:row r="2772" ht="18" customHeight="1">
      <ns0:c r="A2772" s="109" t="str">
        <ns0:v>t25-combo</ns0:v>
      </ns0:c>
      <ns0:c r="B2772" s="109" t="n">
        <ns0:v>46</ns0:v>
      </ns0:c>
      <ns0:c r="C2772" s="109" t="n">
        <ns0:f>'消融原始 0921'!B2772-'消融实验 0921'!$E$8+1</ns0:f>
        <ns0:v>-99</ns0:v>
      </ns0:c>
      <ns0:c r="D2772" s="114" t="n">
        <ns0:f>AVERAGE('消融原始 0921'!D2768:D2772)</ns0:f>
        <ns0:v>0.1</ns0:v>
      </ns0:c>
      <ns0:c r="E2772" s="114" t="n">
        <ns0:f>AVERAGE('消融原始 0921'!D2763:D2772)</ns0:f>
        <ns0:v>0.05</ns0:v>
      </ns0:c>
      <ns0:c r="F2772" s="114" t="n">
        <ns0:f>AVERAGE('消融原始 0921'!D2758:D2772)</ns0:f>
        <ns0:v>0.05</ns0:v>
      </ns0:c>
      <ns0:c r="G2772" s="114" t="n">
        <ns0:f>AVERAGE('消融原始 0921'!D2753:D2772)</ns0:f>
        <ns0:v>0.0375</ns0:v>
      </ns0:c>
      <ns0:c r="H2772" s="114" t="n">
        <ns0:f>AVERAGE('消融原始 0921'!D2748:D2772)</ns0:f>
        <ns0:v>0.05</ns0:v>
      </ns0:c>
      <ns0:c r="I2772" s="114" t="n">
        <ns0:f>AVERAGE('消融原始 0921'!D2743:D2772)</ns0:f>
        <ns0:v>0.05</ns0:v>
      </ns0:c>
      <ns0:c r="J2772" s="114" t="n">
        <ns0:f>AVERAGE('消融原始 0921'!D2733:D2772)</ns0:f>
        <ns0:v>0.06875</ns0:v>
      </ns0:c>
      <ns0:c r="K2772" s="114" t="n">
        <ns0:f>AVERAGE('消融原始 0921'!D2727:D2772)</ns0:f>
        <ns0:v>0.07065217391304347</ns0:v>
      </ns0:c>
    </ns0:row>
    <ns0:row r="2773" ht="18" customHeight="1">
      <ns0:c r="A2773" s="109" t="str">
        <ns0:v>t25-combo</ns0:v>
      </ns0:c>
      <ns0:c r="B2773" s="109" t="n">
        <ns0:v>47</ns0:v>
      </ns0:c>
      <ns0:c r="C2773" s="109" t="n">
        <ns0:f>'消融原始 0921'!B2773-'消融实验 0921'!$E$8+1</ns0:f>
        <ns0:v>-98</ns0:v>
      </ns0:c>
      <ns0:c r="D2773" s="114" t="n">
        <ns0:f>AVERAGE('消融原始 0921'!D2769:D2773)</ns0:f>
        <ns0:v>0.1</ns0:v>
      </ns0:c>
      <ns0:c r="E2773" s="114" t="n">
        <ns0:f>AVERAGE('消融原始 0921'!D2764:D2773)</ns0:f>
        <ns0:v>0.05</ns0:v>
      </ns0:c>
      <ns0:c r="F2773" s="114" t="n">
        <ns0:f>AVERAGE('消融原始 0921'!D2759:D2773)</ns0:f>
        <ns0:v>0.05</ns0:v>
      </ns0:c>
      <ns0:c r="G2773" s="114" t="n">
        <ns0:f>AVERAGE('消融原始 0921'!D2754:D2773)</ns0:f>
        <ns0:v>0.0375</ns0:v>
      </ns0:c>
      <ns0:c r="H2773" s="114" t="n">
        <ns0:f>AVERAGE('消融原始 0921'!D2749:D2773)</ns0:f>
        <ns0:v>0.04</ns0:v>
      </ns0:c>
      <ns0:c r="I2773" s="114" t="n">
        <ns0:f>AVERAGE('消融原始 0921'!D2744:D2773)</ns0:f>
        <ns0:v>0.05</ns0:v>
      </ns0:c>
      <ns0:c r="J2773" s="114" t="n">
        <ns0:f>AVERAGE('消融原始 0921'!D2734:D2773)</ns0:f>
        <ns0:v>0.06875</ns0:v>
      </ns0:c>
      <ns0:c r="K2773" s="114" t="n">
        <ns0:f>AVERAGE('消融原始 0921'!D2727:D2773)</ns0:f>
        <ns0:v>0.06914893617021277</ns0:v>
      </ns0:c>
    </ns0:row>
    <ns0:row r="2774" ht="18" customHeight="1">
      <ns0:c r="A2774" s="109" t="str">
        <ns0:v>t25-combo</ns0:v>
      </ns0:c>
      <ns0:c r="B2774" s="109" t="n">
        <ns0:v>48</ns0:v>
      </ns0:c>
      <ns0:c r="C2774" s="109" t="n">
        <ns0:f>'消融原始 0921'!B2774-'消融实验 0921'!$E$8+1</ns0:f>
        <ns0:v>-97</ns0:v>
      </ns0:c>
      <ns0:c r="D2774" s="114" t="n">
        <ns0:f>AVERAGE('消融原始 0921'!D2770:D2774)</ns0:f>
        <ns0:v>0.1</ns0:v>
      </ns0:c>
      <ns0:c r="E2774" s="114" t="n">
        <ns0:f>AVERAGE('消融原始 0921'!D2765:D2774)</ns0:f>
        <ns0:v>0.05</ns0:v>
      </ns0:c>
      <ns0:c r="F2774" s="114" t="n">
        <ns0:f>AVERAGE('消融原始 0921'!D2760:D2774)</ns0:f>
        <ns0:v>0.05</ns0:v>
      </ns0:c>
      <ns0:c r="G2774" s="114" t="n">
        <ns0:f>AVERAGE('消融原始 0921'!D2755:D2774)</ns0:f>
        <ns0:v>0.0375</ns0:v>
      </ns0:c>
      <ns0:c r="H2774" s="114" t="n">
        <ns0:f>AVERAGE('消融原始 0921'!D2750:D2774)</ns0:f>
        <ns0:v>0.03</ns0:v>
      </ns0:c>
      <ns0:c r="I2774" s="114" t="n">
        <ns0:f>AVERAGE('消融原始 0921'!D2745:D2774)</ns0:f>
        <ns0:v>0.041666666666666664</ns0:v>
      </ns0:c>
      <ns0:c r="J2774" s="114" t="n">
        <ns0:f>AVERAGE('消融原始 0921'!D2735:D2774)</ns0:f>
        <ns0:v>0.05</ns0:v>
      </ns0:c>
      <ns0:c r="K2774" s="114" t="n">
        <ns0:f>AVERAGE('消融原始 0921'!D2727:D2774)</ns0:f>
        <ns0:v>0.06770833333333333</ns0:v>
      </ns0:c>
    </ns0:row>
    <ns0:row r="2775" ht="18" customHeight="1">
      <ns0:c r="A2775" s="109" t="str">
        <ns0:v>t25-combo</ns0:v>
      </ns0:c>
      <ns0:c r="B2775" s="109" t="n">
        <ns0:v>49</ns0:v>
      </ns0:c>
      <ns0:c r="C2775" s="109" t="n">
        <ns0:f>'消融原始 0921'!B2775-'消融实验 0921'!$E$8+1</ns0:f>
        <ns0:v>-96</ns0:v>
      </ns0:c>
      <ns0:c r="D2775" s="114" t="n">
        <ns0:f>AVERAGE('消融原始 0921'!D2771:D2775)</ns0:f>
        <ns0:v>0.1</ns0:v>
      </ns0:c>
      <ns0:c r="E2775" s="114" t="n">
        <ns0:f>AVERAGE('消融原始 0921'!D2766:D2775)</ns0:f>
        <ns0:v>0.05</ns0:v>
      </ns0:c>
      <ns0:c r="F2775" s="114" t="n">
        <ns0:f>AVERAGE('消融原始 0921'!D2761:D2775)</ns0:f>
        <ns0:v>0.05</ns0:v>
      </ns0:c>
      <ns0:c r="G2775" s="114" t="n">
        <ns0:f>AVERAGE('消融原始 0921'!D2756:D2775)</ns0:f>
        <ns0:v>0.0375</ns0:v>
      </ns0:c>
      <ns0:c r="H2775" s="114" t="n">
        <ns0:f>AVERAGE('消融原始 0921'!D2751:D2775)</ns0:f>
        <ns0:v>0.03</ns0:v>
      </ns0:c>
      <ns0:c r="I2775" s="114" t="n">
        <ns0:f>AVERAGE('消融原始 0921'!D2746:D2775)</ns0:f>
        <ns0:v>0.041666666666666664</ns0:v>
      </ns0:c>
      <ns0:c r="J2775" s="114" t="n">
        <ns0:f>AVERAGE('消融原始 0921'!D2736:D2775)</ns0:f>
        <ns0:v>0.05</ns0:v>
      </ns0:c>
      <ns0:c r="K2775" s="114" t="n">
        <ns0:f>AVERAGE('消融原始 0921'!D2727:D2775)</ns0:f>
        <ns0:v>0.0663265306122449</ns0:v>
      </ns0:c>
    </ns0:row>
    <ns0:row r="2776" ht="18" customHeight="1">
      <ns0:c r="A2776" s="109" t="str">
        <ns0:v>t25-combo</ns0:v>
      </ns0:c>
      <ns0:c r="B2776" s="109" t="n">
        <ns0:v>50</ns0:v>
      </ns0:c>
      <ns0:c r="C2776" s="109" t="n">
        <ns0:f>'消融原始 0921'!B2776-'消融实验 0921'!$E$8+1</ns0:f>
        <ns0:v>-95</ns0:v>
      </ns0:c>
      <ns0:c r="D2776" s="114" t="n">
        <ns0:f>AVERAGE('消融原始 0921'!D2772:D2776)</ns0:f>
        <ns0:v>0.1</ns0:v>
      </ns0:c>
      <ns0:c r="E2776" s="114" t="n">
        <ns0:f>AVERAGE('消融原始 0921'!D2767:D2776)</ns0:f>
        <ns0:v>0.05</ns0:v>
      </ns0:c>
      <ns0:c r="F2776" s="114" t="n">
        <ns0:f>AVERAGE('消融原始 0921'!D2762:D2776)</ns0:f>
        <ns0:v>0.03333333333333333</ns0:v>
      </ns0:c>
      <ns0:c r="G2776" s="114" t="n">
        <ns0:f>AVERAGE('消融原始 0921'!D2757:D2776)</ns0:f>
        <ns0:v>0.0375</ns0:v>
      </ns0:c>
      <ns0:c r="H2776" s="114" t="n">
        <ns0:f>AVERAGE('消融原始 0921'!D2752:D2776)</ns0:f>
        <ns0:v>0.03</ns0:v>
      </ns0:c>
      <ns0:c r="I2776" s="114" t="n">
        <ns0:f>AVERAGE('消融原始 0921'!D2747:D2776)</ns0:f>
        <ns0:v>0.041666666666666664</ns0:v>
      </ns0:c>
      <ns0:c r="J2776" s="114" t="n">
        <ns0:f>AVERAGE('消融原始 0921'!D2737:D2776)</ns0:f>
        <ns0:v>0.05</ns0:v>
      </ns0:c>
      <ns0:c r="K2776" s="114" t="n">
        <ns0:f>AVERAGE('消融原始 0921'!D2727:D2776)</ns0:f>
        <ns0:v>0.065</ns0:v>
      </ns0:c>
    </ns0:row>
    <ns0:row r="2777" ht="18" customHeight="1">
      <ns0:c r="A2777" s="109" t="str">
        <ns0:v>t25-combo</ns0:v>
      </ns0:c>
      <ns0:c r="B2777" s="109" t="n">
        <ns0:v>51</ns0:v>
      </ns0:c>
      <ns0:c r="C2777" s="109" t="n">
        <ns0:f>'消融原始 0921'!B2777-'消融实验 0921'!$E$8+1</ns0:f>
        <ns0:v>-94</ns0:v>
      </ns0:c>
      <ns0:c r="D2777" s="114" t="n">
        <ns0:f>AVERAGE('消融原始 0921'!D2773:D2777)</ns0:f>
        <ns0:v>0.05</ns0:v>
      </ns0:c>
      <ns0:c r="E2777" s="114" t="n">
        <ns0:f>AVERAGE('消融原始 0921'!D2768:D2777)</ns0:f>
        <ns0:v>0.075</ns0:v>
      </ns0:c>
      <ns0:c r="F2777" s="114" t="n">
        <ns0:f>AVERAGE('消融原始 0921'!D2763:D2777)</ns0:f>
        <ns0:v>0.05</ns0:v>
      </ns0:c>
      <ns0:c r="G2777" s="114" t="n">
        <ns0:f>AVERAGE('消融原始 0921'!D2758:D2777)</ns0:f>
        <ns0:v>0.05</ns0:v>
      </ns0:c>
      <ns0:c r="H2777" s="114" t="n">
        <ns0:f>AVERAGE('消融原始 0921'!D2753:D2777)</ns0:f>
        <ns0:v>0.04</ns0:v>
      </ns0:c>
      <ns0:c r="I2777" s="114" t="n">
        <ns0:f>AVERAGE('消融原始 0921'!D2748:D2777)</ns0:f>
        <ns0:v>0.05</ns0:v>
      </ns0:c>
      <ns0:c r="J2777" s="114" t="n">
        <ns0:f>AVERAGE('消融原始 0921'!D2738:D2777)</ns0:f>
        <ns0:v>0.05625</ns0:v>
      </ns0:c>
      <ns0:c r="K2777" s="114" t="n">
        <ns0:f>AVERAGE('消融原始 0921'!D2728:D2777)</ns0:f>
        <ns0:v>0.065</ns0:v>
      </ns0:c>
    </ns0:row>
    <ns0:row r="2778" ht="18" customHeight="1">
      <ns0:c r="A2778" s="109" t="str">
        <ns0:v>t25-combo</ns0:v>
      </ns0:c>
      <ns0:c r="B2778" s="109" t="n">
        <ns0:v>52</ns0:v>
      </ns0:c>
      <ns0:c r="C2778" s="109" t="n">
        <ns0:f>'消融原始 0921'!B2778-'消融实验 0921'!$E$8+1</ns0:f>
        <ns0:v>-93</ns0:v>
      </ns0:c>
      <ns0:c r="D2778" s="114" t="n">
        <ns0:f>AVERAGE('消融原始 0921'!D2774:D2778)</ns0:f>
        <ns0:v>0.05</ns0:v>
      </ns0:c>
      <ns0:c r="E2778" s="114" t="n">
        <ns0:f>AVERAGE('消融原始 0921'!D2769:D2778)</ns0:f>
        <ns0:v>0.075</ns0:v>
      </ns0:c>
      <ns0:c r="F2778" s="114" t="n">
        <ns0:f>AVERAGE('消融原始 0921'!D2764:D2778)</ns0:f>
        <ns0:v>0.05</ns0:v>
      </ns0:c>
      <ns0:c r="G2778" s="114" t="n">
        <ns0:f>AVERAGE('消融原始 0921'!D2759:D2778)</ns0:f>
        <ns0:v>0.05</ns0:v>
      </ns0:c>
      <ns0:c r="H2778" s="114" t="n">
        <ns0:f>AVERAGE('消融原始 0921'!D2754:D2778)</ns0:f>
        <ns0:v>0.04</ns0:v>
      </ns0:c>
      <ns0:c r="I2778" s="114" t="n">
        <ns0:f>AVERAGE('消融原始 0921'!D2749:D2778)</ns0:f>
        <ns0:v>0.041666666666666664</ns0:v>
      </ns0:c>
      <ns0:c r="J2778" s="114" t="n">
        <ns0:f>AVERAGE('消融原始 0921'!D2739:D2778)</ns0:f>
        <ns0:v>0.05625</ns0:v>
      </ns0:c>
      <ns0:c r="K2778" s="114" t="n">
        <ns0:f>AVERAGE('消融原始 0921'!D2729:D2778)</ns0:f>
        <ns0:v>0.065</ns0:v>
      </ns0:c>
    </ns0:row>
    <ns0:row r="2779" ht="18" customHeight="1">
      <ns0:c r="A2779" s="109" t="str">
        <ns0:v>t25-combo</ns0:v>
      </ns0:c>
      <ns0:c r="B2779" s="109" t="n">
        <ns0:v>53</ns0:v>
      </ns0:c>
      <ns0:c r="C2779" s="109" t="n">
        <ns0:f>'消融原始 0921'!B2779-'消融实验 0921'!$E$8+1</ns0:f>
        <ns0:v>-92</ns0:v>
      </ns0:c>
      <ns0:c r="D2779" s="114" t="n">
        <ns0:f>AVERAGE('消融原始 0921'!D2775:D2779)</ns0:f>
        <ns0:v>0.05</ns0:v>
      </ns0:c>
      <ns0:c r="E2779" s="114" t="n">
        <ns0:f>AVERAGE('消融原始 0921'!D2770:D2779)</ns0:f>
        <ns0:v>0.075</ns0:v>
      </ns0:c>
      <ns0:c r="F2779" s="114" t="n">
        <ns0:f>AVERAGE('消融原始 0921'!D2765:D2779)</ns0:f>
        <ns0:v>0.05</ns0:v>
      </ns0:c>
      <ns0:c r="G2779" s="114" t="n">
        <ns0:f>AVERAGE('消融原始 0921'!D2760:D2779)</ns0:f>
        <ns0:v>0.05</ns0:v>
      </ns0:c>
      <ns0:c r="H2779" s="114" t="n">
        <ns0:f>AVERAGE('消融原始 0921'!D2755:D2779)</ns0:f>
        <ns0:v>0.04</ns0:v>
      </ns0:c>
      <ns0:c r="I2779" s="114" t="n">
        <ns0:f>AVERAGE('消融原始 0921'!D2750:D2779)</ns0:f>
        <ns0:v>0.03333333333333333</ns0:v>
      </ns0:c>
      <ns0:c r="J2779" s="114" t="n">
        <ns0:f>AVERAGE('消融原始 0921'!D2740:D2779)</ns0:f>
        <ns0:v>0.05625</ns0:v>
      </ns0:c>
      <ns0:c r="K2779" s="114" t="n">
        <ns0:f>AVERAGE('消融原始 0921'!D2730:D2779)</ns0:f>
        <ns0:v>0.065</ns0:v>
      </ns0:c>
    </ns0:row>
    <ns0:row r="2780" ht="18" customHeight="1">
      <ns0:c r="A2780" s="109" t="str">
        <ns0:v>t25-combo</ns0:v>
      </ns0:c>
      <ns0:c r="B2780" s="109" t="n">
        <ns0:v>54</ns0:v>
      </ns0:c>
      <ns0:c r="C2780" s="109" t="n">
        <ns0:f>'消融原始 0921'!B2780-'消融实验 0921'!$E$8+1</ns0:f>
        <ns0:v>-91</ns0:v>
      </ns0:c>
      <ns0:c r="D2780" s="114" t="n">
        <ns0:f>AVERAGE('消融原始 0921'!D2776:D2780)</ns0:f>
        <ns0:v>0.1</ns0:v>
      </ns0:c>
      <ns0:c r="E2780" s="114" t="n">
        <ns0:f>AVERAGE('消融原始 0921'!D2771:D2780)</ns0:f>
        <ns0:v>0.1</ns0:v>
      </ns0:c>
      <ns0:c r="F2780" s="114" t="n">
        <ns0:f>AVERAGE('消融原始 0921'!D2766:D2780)</ns0:f>
        <ns0:v>0.06666666666666667</ns0:v>
      </ns0:c>
      <ns0:c r="G2780" s="114" t="n">
        <ns0:f>AVERAGE('消融原始 0921'!D2761:D2780)</ns0:f>
        <ns0:v>0.0625</ns0:v>
      </ns0:c>
      <ns0:c r="H2780" s="114" t="n">
        <ns0:f>AVERAGE('消融原始 0921'!D2756:D2780)</ns0:f>
        <ns0:v>0.05</ns0:v>
      </ns0:c>
      <ns0:c r="I2780" s="114" t="n">
        <ns0:f>AVERAGE('消融原始 0921'!D2751:D2780)</ns0:f>
        <ns0:v>0.041666666666666664</ns0:v>
      </ns0:c>
      <ns0:c r="J2780" s="114" t="n">
        <ns0:f>AVERAGE('消融原始 0921'!D2741:D2780)</ns0:f>
        <ns0:v>0.0625</ns0:v>
      </ns0:c>
      <ns0:c r="K2780" s="114" t="n">
        <ns0:f>AVERAGE('消融原始 0921'!D2731:D2780)</ns0:f>
        <ns0:v>0.065</ns0:v>
      </ns0:c>
    </ns0:row>
    <ns0:row r="2781" ht="18" customHeight="1">
      <ns0:c r="A2781" s="109" t="str">
        <ns0:v>t25-combo</ns0:v>
      </ns0:c>
      <ns0:c r="B2781" s="109" t="n">
        <ns0:v>55</ns0:v>
      </ns0:c>
      <ns0:c r="C2781" s="109" t="n">
        <ns0:f>'消融原始 0921'!B2781-'消融实验 0921'!$E$8+1</ns0:f>
        <ns0:v>-90</ns0:v>
      </ns0:c>
      <ns0:c r="D2781" s="114" t="n">
        <ns0:f>AVERAGE('消融原始 0921'!D2777:D2781)</ns0:f>
        <ns0:v>0.15</ns0:v>
      </ns0:c>
      <ns0:c r="E2781" s="114" t="n">
        <ns0:f>AVERAGE('消融原始 0921'!D2772:D2781)</ns0:f>
        <ns0:v>0.125</ns0:v>
      </ns0:c>
      <ns0:c r="F2781" s="114" t="n">
        <ns0:f>AVERAGE('消融原始 0921'!D2767:D2781)</ns0:f>
        <ns0:v>0.08333333333333333</ns0:v>
      </ns0:c>
      <ns0:c r="G2781" s="114" t="n">
        <ns0:f>AVERAGE('消融原始 0921'!D2762:D2781)</ns0:f>
        <ns0:v>0.0625</ns0:v>
      </ns0:c>
      <ns0:c r="H2781" s="114" t="n">
        <ns0:f>AVERAGE('消融原始 0921'!D2757:D2781)</ns0:f>
        <ns0:v>0.06</ns0:v>
      </ns0:c>
      <ns0:c r="I2781" s="114" t="n">
        <ns0:f>AVERAGE('消融原始 0921'!D2752:D2781)</ns0:f>
        <ns0:v>0.05</ns0:v>
      </ns0:c>
      <ns0:c r="J2781" s="114" t="n">
        <ns0:f>AVERAGE('消融原始 0921'!D2742:D2781)</ns0:f>
        <ns0:v>0.05625</ns0:v>
      </ns0:c>
      <ns0:c r="K2781" s="114" t="n">
        <ns0:f>AVERAGE('消融原始 0921'!D2732:D2781)</ns0:f>
        <ns0:v>0.07</ns0:v>
      </ns0:c>
    </ns0:row>
    <ns0:row r="2782" ht="18" customHeight="1">
      <ns0:c r="A2782" s="109" t="str">
        <ns0:v>t25-combo</ns0:v>
      </ns0:c>
      <ns0:c r="B2782" s="109" t="n">
        <ns0:v>56</ns0:v>
      </ns0:c>
      <ns0:c r="C2782" s="109" t="n">
        <ns0:f>'消融原始 0921'!B2782-'消融实验 0921'!$E$8+1</ns0:f>
        <ns0:v>-89</ns0:v>
      </ns0:c>
      <ns0:c r="D2782" s="114" t="n">
        <ns0:f>AVERAGE('消融原始 0921'!D2778:D2782)</ns0:f>
        <ns0:v>0.1</ns0:v>
      </ns0:c>
      <ns0:c r="E2782" s="114" t="n">
        <ns0:f>AVERAGE('消融原始 0921'!D2773:D2782)</ns0:f>
        <ns0:v>0.075</ns0:v>
      </ns0:c>
      <ns0:c r="F2782" s="114" t="n">
        <ns0:f>AVERAGE('消融原始 0921'!D2768:D2782)</ns0:f>
        <ns0:v>0.08333333333333333</ns0:v>
      </ns0:c>
      <ns0:c r="G2782" s="114" t="n">
        <ns0:f>AVERAGE('消融原始 0921'!D2763:D2782)</ns0:f>
        <ns0:v>0.0625</ns0:v>
      </ns0:c>
      <ns0:c r="H2782" s="114" t="n">
        <ns0:f>AVERAGE('消融原始 0921'!D2758:D2782)</ns0:f>
        <ns0:v>0.06</ns0:v>
      </ns0:c>
      <ns0:c r="I2782" s="114" t="n">
        <ns0:f>AVERAGE('消融原始 0921'!D2753:D2782)</ns0:f>
        <ns0:v>0.05</ns0:v>
      </ns0:c>
      <ns0:c r="J2782" s="114" t="n">
        <ns0:f>AVERAGE('消融原始 0921'!D2743:D2782)</ns0:f>
        <ns0:v>0.05625</ns0:v>
      </ns0:c>
      <ns0:c r="K2782" s="114" t="n">
        <ns0:f>AVERAGE('消融原始 0921'!D2733:D2782)</ns0:f>
        <ns0:v>0.07</ns0:v>
      </ns0:c>
    </ns0:row>
    <ns0:row r="2783" ht="18" customHeight="1">
      <ns0:c r="A2783" s="109" t="str">
        <ns0:v>t25-combo</ns0:v>
      </ns0:c>
      <ns0:c r="B2783" s="109" t="n">
        <ns0:v>57</ns0:v>
      </ns0:c>
      <ns0:c r="C2783" s="109" t="n">
        <ns0:f>'消融原始 0921'!B2783-'消融实验 0921'!$E$8+1</ns0:f>
        <ns0:v>-88</ns0:v>
      </ns0:c>
      <ns0:c r="D2783" s="114" t="n">
        <ns0:f>AVERAGE('消融原始 0921'!D2779:D2783)</ns0:f>
        <ns0:v>0.15</ns0:v>
      </ns0:c>
      <ns0:c r="E2783" s="114" t="n">
        <ns0:f>AVERAGE('消融原始 0921'!D2774:D2783)</ns0:f>
        <ns0:v>0.1</ns0:v>
      </ns0:c>
      <ns0:c r="F2783" s="114" t="n">
        <ns0:f>AVERAGE('消融原始 0921'!D2769:D2783)</ns0:f>
        <ns0:v>0.1</ns0:v>
      </ns0:c>
      <ns0:c r="G2783" s="114" t="n">
        <ns0:f>AVERAGE('消融原始 0921'!D2764:D2783)</ns0:f>
        <ns0:v>0.075</ns0:v>
      </ns0:c>
      <ns0:c r="H2783" s="114" t="n">
        <ns0:f>AVERAGE('消融原始 0921'!D2759:D2783)</ns0:f>
        <ns0:v>0.07</ns0:v>
      </ns0:c>
      <ns0:c r="I2783" s="114" t="n">
        <ns0:f>AVERAGE('消融原始 0921'!D2754:D2783)</ns0:f>
        <ns0:v>0.058333333333333334</ns0:v>
      </ns0:c>
      <ns0:c r="J2783" s="114" t="n">
        <ns0:f>AVERAGE('消融原始 0921'!D2744:D2783)</ns0:f>
        <ns0:v>0.0625</ns0:v>
      </ns0:c>
      <ns0:c r="K2783" s="114" t="n">
        <ns0:f>AVERAGE('消融原始 0921'!D2734:D2783)</ns0:f>
        <ns0:v>0.075</ns0:v>
      </ns0:c>
    </ns0:row>
    <ns0:row r="2784" ht="18" customHeight="1">
      <ns0:c r="A2784" s="109" t="str">
        <ns0:v>t25-combo</ns0:v>
      </ns0:c>
      <ns0:c r="B2784" s="109" t="n">
        <ns0:v>58</ns0:v>
      </ns0:c>
      <ns0:c r="C2784" s="109" t="n">
        <ns0:f>'消融原始 0921'!B2784-'消融实验 0921'!$E$8+1</ns0:f>
        <ns0:v>-87</ns0:v>
      </ns0:c>
      <ns0:c r="D2784" s="114" t="n">
        <ns0:f>AVERAGE('消融原始 0921'!D2780:D2784)</ns0:f>
        <ns0:v>0.15</ns0:v>
      </ns0:c>
      <ns0:c r="E2784" s="114" t="n">
        <ns0:f>AVERAGE('消融原始 0921'!D2775:D2784)</ns0:f>
        <ns0:v>0.1</ns0:v>
      </ns0:c>
      <ns0:c r="F2784" s="114" t="n">
        <ns0:f>AVERAGE('消融原始 0921'!D2770:D2784)</ns0:f>
        <ns0:v>0.1</ns0:v>
      </ns0:c>
      <ns0:c r="G2784" s="114" t="n">
        <ns0:f>AVERAGE('消融原始 0921'!D2765:D2784)</ns0:f>
        <ns0:v>0.075</ns0:v>
      </ns0:c>
      <ns0:c r="H2784" s="114" t="n">
        <ns0:f>AVERAGE('消融原始 0921'!D2760:D2784)</ns0:f>
        <ns0:v>0.07</ns0:v>
      </ns0:c>
      <ns0:c r="I2784" s="114" t="n">
        <ns0:f>AVERAGE('消融原始 0921'!D2755:D2784)</ns0:f>
        <ns0:v>0.058333333333333334</ns0:v>
      </ns0:c>
      <ns0:c r="J2784" s="114" t="n">
        <ns0:f>AVERAGE('消融原始 0921'!D2745:D2784)</ns0:f>
        <ns0:v>0.05625</ns0:v>
      </ns0:c>
      <ns0:c r="K2784" s="114" t="n">
        <ns0:f>AVERAGE('消融原始 0921'!D2735:D2784)</ns0:f>
        <ns0:v>0.06</ns0:v>
      </ns0:c>
    </ns0:row>
    <ns0:row r="2785" ht="18" customHeight="1">
      <ns0:c r="A2785" s="109" t="str">
        <ns0:v>t25-combo</ns0:v>
      </ns0:c>
      <ns0:c r="B2785" s="109" t="n">
        <ns0:v>59</ns0:v>
      </ns0:c>
      <ns0:c r="C2785" s="109" t="n">
        <ns0:f>'消融原始 0921'!B2785-'消融实验 0921'!$E$8+1</ns0:f>
        <ns0:v>-86</ns0:v>
      </ns0:c>
      <ns0:c r="D2785" s="114" t="n">
        <ns0:f>AVERAGE('消融原始 0921'!D2781:D2785)</ns0:f>
        <ns0:v>0.1</ns0:v>
      </ns0:c>
      <ns0:c r="E2785" s="114" t="n">
        <ns0:f>AVERAGE('消融原始 0921'!D2776:D2785)</ns0:f>
        <ns0:v>0.1</ns0:v>
      </ns0:c>
      <ns0:c r="F2785" s="114" t="n">
        <ns0:f>AVERAGE('消融原始 0921'!D2771:D2785)</ns0:f>
        <ns0:v>0.1</ns0:v>
      </ns0:c>
      <ns0:c r="G2785" s="114" t="n">
        <ns0:f>AVERAGE('消融原始 0921'!D2766:D2785)</ns0:f>
        <ns0:v>0.075</ns0:v>
      </ns0:c>
      <ns0:c r="H2785" s="114" t="n">
        <ns0:f>AVERAGE('消融原始 0921'!D2761:D2785)</ns0:f>
        <ns0:v>0.07</ns0:v>
      </ns0:c>
      <ns0:c r="I2785" s="114" t="n">
        <ns0:f>AVERAGE('消融原始 0921'!D2756:D2785)</ns0:f>
        <ns0:v>0.058333333333333334</ns0:v>
      </ns0:c>
      <ns0:c r="J2785" s="114" t="n">
        <ns0:f>AVERAGE('消融原始 0921'!D2746:D2785)</ns0:f>
        <ns0:v>0.05625</ns0:v>
      </ns0:c>
      <ns0:c r="K2785" s="114" t="n">
        <ns0:f>AVERAGE('消融原始 0921'!D2736:D2785)</ns0:f>
        <ns0:v>0.06</ns0:v>
      </ns0:c>
    </ns0:row>
    <ns0:row r="2786" ht="18" customHeight="1">
      <ns0:c r="A2786" s="109" t="str">
        <ns0:v>t25-combo</ns0:v>
      </ns0:c>
      <ns0:c r="B2786" s="109" t="n">
        <ns0:v>60</ns0:v>
      </ns0:c>
      <ns0:c r="C2786" s="109" t="n">
        <ns0:f>'消融原始 0921'!B2786-'消融实验 0921'!$E$8+1</ns0:f>
        <ns0:v>-85</ns0:v>
      </ns0:c>
      <ns0:c r="D2786" s="114" t="n">
        <ns0:f>AVERAGE('消融原始 0921'!D2782:D2786)</ns0:f>
        <ns0:v>0.05</ns0:v>
      </ns0:c>
      <ns0:c r="E2786" s="114" t="n">
        <ns0:f>AVERAGE('消融原始 0921'!D2777:D2786)</ns0:f>
        <ns0:v>0.1</ns0:v>
      </ns0:c>
      <ns0:c r="F2786" s="114" t="n">
        <ns0:f>AVERAGE('消融原始 0921'!D2772:D2786)</ns0:f>
        <ns0:v>0.1</ns0:v>
      </ns0:c>
      <ns0:c r="G2786" s="114" t="n">
        <ns0:f>AVERAGE('消融原始 0921'!D2767:D2786)</ns0:f>
        <ns0:v>0.075</ns0:v>
      </ns0:c>
      <ns0:c r="H2786" s="114" t="n">
        <ns0:f>AVERAGE('消融原始 0921'!D2762:D2786)</ns0:f>
        <ns0:v>0.06</ns0:v>
      </ns0:c>
      <ns0:c r="I2786" s="114" t="n">
        <ns0:f>AVERAGE('消融原始 0921'!D2757:D2786)</ns0:f>
        <ns0:v>0.058333333333333334</ns0:v>
      </ns0:c>
      <ns0:c r="J2786" s="114" t="n">
        <ns0:f>AVERAGE('消融原始 0921'!D2747:D2786)</ns0:f>
        <ns0:v>0.05625</ns0:v>
      </ns0:c>
      <ns0:c r="K2786" s="114" t="n">
        <ns0:f>AVERAGE('消融原始 0921'!D2737:D2786)</ns0:f>
        <ns0:v>0.06</ns0:v>
      </ns0:c>
    </ns0:row>
    <ns0:row r="2787" ht="18" customHeight="1">
      <ns0:c r="A2787" s="109" t="str">
        <ns0:v>t25-combo</ns0:v>
      </ns0:c>
      <ns0:c r="B2787" s="109" t="n">
        <ns0:v>61</ns0:v>
      </ns0:c>
      <ns0:c r="C2787" s="109" t="n">
        <ns0:f>'消融原始 0921'!B2787-'消融实验 0921'!$E$8+1</ns0:f>
        <ns0:v>-84</ns0:v>
      </ns0:c>
      <ns0:c r="D2787" s="114" t="n">
        <ns0:f>AVERAGE('消融原始 0921'!D2783:D2787)</ns0:f>
        <ns0:v>0.05</ns0:v>
      </ns0:c>
      <ns0:c r="E2787" s="114" t="n">
        <ns0:f>AVERAGE('消融原始 0921'!D2778:D2787)</ns0:f>
        <ns0:v>0.075</ns0:v>
      </ns0:c>
      <ns0:c r="F2787" s="114" t="n">
        <ns0:f>AVERAGE('消融原始 0921'!D2773:D2787)</ns0:f>
        <ns0:v>0.06666666666666667</ns0:v>
      </ns0:c>
      <ns0:c r="G2787" s="114" t="n">
        <ns0:f>AVERAGE('消融原始 0921'!D2768:D2787)</ns0:f>
        <ns0:v>0.075</ns0:v>
      </ns0:c>
      <ns0:c r="H2787" s="114" t="n">
        <ns0:f>AVERAGE('消融原始 0921'!D2763:D2787)</ns0:f>
        <ns0:v>0.06</ns0:v>
      </ns0:c>
      <ns0:c r="I2787" s="114" t="n">
        <ns0:f>AVERAGE('消融原始 0921'!D2758:D2787)</ns0:f>
        <ns0:v>0.058333333333333334</ns0:v>
      </ns0:c>
      <ns0:c r="J2787" s="114" t="n">
        <ns0:f>AVERAGE('消融原始 0921'!D2748:D2787)</ns0:f>
        <ns0:v>0.05625</ns0:v>
      </ns0:c>
      <ns0:c r="K2787" s="114" t="n">
        <ns0:f>AVERAGE('消融原始 0921'!D2738:D2787)</ns0:f>
        <ns0:v>0.06</ns0:v>
      </ns0:c>
    </ns0:row>
    <ns0:row r="2788" ht="18" customHeight="1">
      <ns0:c r="A2788" s="109" t="str">
        <ns0:v>t25-combo</ns0:v>
      </ns0:c>
      <ns0:c r="B2788" s="109" t="n">
        <ns0:v>62</ns0:v>
      </ns0:c>
      <ns0:c r="C2788" s="109" t="n">
        <ns0:f>'消融原始 0921'!B2788-'消融实验 0921'!$E$8+1</ns0:f>
        <ns0:v>-83</ns0:v>
      </ns0:c>
      <ns0:c r="D2788" s="114" t="n">
        <ns0:f>AVERAGE('消融原始 0921'!D2784:D2788)</ns0:f>
        <ns0:v>0</ns0:v>
      </ns0:c>
      <ns0:c r="E2788" s="114" t="n">
        <ns0:f>AVERAGE('消融原始 0921'!D2779:D2788)</ns0:f>
        <ns0:v>0.075</ns0:v>
      </ns0:c>
      <ns0:c r="F2788" s="114" t="n">
        <ns0:f>AVERAGE('消融原始 0921'!D2774:D2788)</ns0:f>
        <ns0:v>0.06666666666666667</ns0:v>
      </ns0:c>
      <ns0:c r="G2788" s="114" t="n">
        <ns0:f>AVERAGE('消融原始 0921'!D2769:D2788)</ns0:f>
        <ns0:v>0.075</ns0:v>
      </ns0:c>
      <ns0:c r="H2788" s="114" t="n">
        <ns0:f>AVERAGE('消融原始 0921'!D2764:D2788)</ns0:f>
        <ns0:v>0.06</ns0:v>
      </ns0:c>
      <ns0:c r="I2788" s="114" t="n">
        <ns0:f>AVERAGE('消融原始 0921'!D2759:D2788)</ns0:f>
        <ns0:v>0.058333333333333334</ns0:v>
      </ns0:c>
      <ns0:c r="J2788" s="114" t="n">
        <ns0:f>AVERAGE('消融原始 0921'!D2749:D2788)</ns0:f>
        <ns0:v>0.05</ns0:v>
      </ns0:c>
      <ns0:c r="K2788" s="114" t="n">
        <ns0:f>AVERAGE('消融原始 0921'!D2739:D2788)</ns0:f>
        <ns0:v>0.06</ns0:v>
      </ns0:c>
    </ns0:row>
    <ns0:row r="2789" ht="18" customHeight="1">
      <ns0:c r="A2789" s="109" t="str">
        <ns0:v>t25-combo</ns0:v>
      </ns0:c>
      <ns0:c r="B2789" s="109" t="n">
        <ns0:v>63</ns0:v>
      </ns0:c>
      <ns0:c r="C2789" s="109" t="n">
        <ns0:f>'消融原始 0921'!B2789-'消融实验 0921'!$E$8+1</ns0:f>
        <ns0:v>-82</ns0:v>
      </ns0:c>
      <ns0:c r="D2789" s="114" t="n">
        <ns0:f>AVERAGE('消融原始 0921'!D2785:D2789)</ns0:f>
        <ns0:v>0.05</ns0:v>
      </ns0:c>
      <ns0:c r="E2789" s="114" t="n">
        <ns0:f>AVERAGE('消融原始 0921'!D2780:D2789)</ns0:f>
        <ns0:v>0.1</ns0:v>
      </ns0:c>
      <ns0:c r="F2789" s="114" t="n">
        <ns0:f>AVERAGE('消融原始 0921'!D2775:D2789)</ns0:f>
        <ns0:v>0.08333333333333333</ns0:v>
      </ns0:c>
      <ns0:c r="G2789" s="114" t="n">
        <ns0:f>AVERAGE('消融原始 0921'!D2770:D2789)</ns0:f>
        <ns0:v>0.0875</ns0:v>
      </ns0:c>
      <ns0:c r="H2789" s="114" t="n">
        <ns0:f>AVERAGE('消融原始 0921'!D2765:D2789)</ns0:f>
        <ns0:v>0.07</ns0:v>
      </ns0:c>
      <ns0:c r="I2789" s="114" t="n">
        <ns0:f>AVERAGE('消融原始 0921'!D2760:D2789)</ns0:f>
        <ns0:v>0.06666666666666667</ns0:v>
      </ns0:c>
      <ns0:c r="J2789" s="114" t="n">
        <ns0:f>AVERAGE('消融原始 0921'!D2750:D2789)</ns0:f>
        <ns0:v>0.05</ns0:v>
      </ns0:c>
      <ns0:c r="K2789" s="114" t="n">
        <ns0:f>AVERAGE('消融原始 0921'!D2740:D2789)</ns0:f>
        <ns0:v>0.065</ns0:v>
      </ns0:c>
    </ns0:row>
    <ns0:row r="2790" ht="18" customHeight="1">
      <ns0:c r="A2790" s="109" t="str">
        <ns0:v>t25-combo</ns0:v>
      </ns0:c>
      <ns0:c r="B2790" s="109" t="n">
        <ns0:v>64</ns0:v>
      </ns0:c>
      <ns0:c r="C2790" s="109" t="n">
        <ns0:f>'消融原始 0921'!B2790-'消融实验 0921'!$E$8+1</ns0:f>
        <ns0:v>-81</ns0:v>
      </ns0:c>
      <ns0:c r="D2790" s="114" t="n">
        <ns0:f>AVERAGE('消融原始 0921'!D2786:D2790)</ns0:f>
        <ns0:v>0.05</ns0:v>
      </ns0:c>
      <ns0:c r="E2790" s="114" t="n">
        <ns0:f>AVERAGE('消融原始 0921'!D2781:D2790)</ns0:f>
        <ns0:v>0.075</ns0:v>
      </ns0:c>
      <ns0:c r="F2790" s="114" t="n">
        <ns0:f>AVERAGE('消融原始 0921'!D2776:D2790)</ns0:f>
        <ns0:v>0.08333333333333333</ns0:v>
      </ns0:c>
      <ns0:c r="G2790" s="114" t="n">
        <ns0:f>AVERAGE('消融原始 0921'!D2771:D2790)</ns0:f>
        <ns0:v>0.0875</ns0:v>
      </ns0:c>
      <ns0:c r="H2790" s="114" t="n">
        <ns0:f>AVERAGE('消融原始 0921'!D2766:D2790)</ns0:f>
        <ns0:v>0.07</ns0:v>
      </ns0:c>
      <ns0:c r="I2790" s="114" t="n">
        <ns0:f>AVERAGE('消融原始 0921'!D2761:D2790)</ns0:f>
        <ns0:v>0.06666666666666667</ns0:v>
      </ns0:c>
      <ns0:c r="J2790" s="114" t="n">
        <ns0:f>AVERAGE('消融原始 0921'!D2751:D2790)</ns0:f>
        <ns0:v>0.05</ns0:v>
      </ns0:c>
      <ns0:c r="K2790" s="114" t="n">
        <ns0:f>AVERAGE('消融原始 0921'!D2741:D2790)</ns0:f>
        <ns0:v>0.065</ns0:v>
      </ns0:c>
    </ns0:row>
    <ns0:row r="2791" ht="18" customHeight="1">
      <ns0:c r="A2791" s="109" t="str">
        <ns0:v>t25-combo</ns0:v>
      </ns0:c>
      <ns0:c r="B2791" s="109" t="n">
        <ns0:v>65</ns0:v>
      </ns0:c>
      <ns0:c r="C2791" s="109" t="n">
        <ns0:f>'消融原始 0921'!B2791-'消融实验 0921'!$E$8+1</ns0:f>
        <ns0:v>-80</ns0:v>
      </ns0:c>
      <ns0:c r="D2791" s="114" t="n">
        <ns0:f>AVERAGE('消融原始 0921'!D2787:D2791)</ns0:f>
        <ns0:v>0.1</ns0:v>
      </ns0:c>
      <ns0:c r="E2791" s="114" t="n">
        <ns0:f>AVERAGE('消融原始 0921'!D2782:D2791)</ns0:f>
        <ns0:v>0.075</ns0:v>
      </ns0:c>
      <ns0:c r="F2791" s="114" t="n">
        <ns0:f>AVERAGE('消融原始 0921'!D2777:D2791)</ns0:f>
        <ns0:v>0.1</ns0:v>
      </ns0:c>
      <ns0:c r="G2791" s="114" t="n">
        <ns0:f>AVERAGE('消融原始 0921'!D2772:D2791)</ns0:f>
        <ns0:v>0.1</ns0:v>
      </ns0:c>
      <ns0:c r="H2791" s="114" t="n">
        <ns0:f>AVERAGE('消融原始 0921'!D2767:D2791)</ns0:f>
        <ns0:v>0.08</ns0:v>
      </ns0:c>
      <ns0:c r="I2791" s="114" t="n">
        <ns0:f>AVERAGE('消融原始 0921'!D2762:D2791)</ns0:f>
        <ns0:v>0.06666666666666667</ns0:v>
      </ns0:c>
      <ns0:c r="J2791" s="114" t="n">
        <ns0:f>AVERAGE('消融原始 0921'!D2752:D2791)</ns0:f>
        <ns0:v>0.05625</ns0:v>
      </ns0:c>
      <ns0:c r="K2791" s="114" t="n">
        <ns0:f>AVERAGE('消融原始 0921'!D2742:D2791)</ns0:f>
        <ns0:v>0.06</ns0:v>
      </ns0:c>
    </ns0:row>
    <ns0:row r="2792" ht="18" customHeight="1">
      <ns0:c r="A2792" s="109" t="str">
        <ns0:v>t25-combo</ns0:v>
      </ns0:c>
      <ns0:c r="B2792" s="109" t="n">
        <ns0:v>66</ns0:v>
      </ns0:c>
      <ns0:c r="C2792" s="109" t="n">
        <ns0:f>'消融原始 0921'!B2792-'消融实验 0921'!$E$8+1</ns0:f>
        <ns0:v>-79</ns0:v>
      </ns0:c>
      <ns0:c r="D2792" s="114" t="n">
        <ns0:f>AVERAGE('消融原始 0921'!D2788:D2792)</ns0:f>
        <ns0:v>0.15</ns0:v>
      </ns0:c>
      <ns0:c r="E2792" s="114" t="n">
        <ns0:f>AVERAGE('消融原始 0921'!D2783:D2792)</ns0:f>
        <ns0:v>0.1</ns0:v>
      </ns0:c>
      <ns0:c r="F2792" s="114" t="n">
        <ns0:f>AVERAGE('消融原始 0921'!D2778:D2792)</ns0:f>
        <ns0:v>0.1</ns0:v>
      </ns0:c>
      <ns0:c r="G2792" s="114" t="n">
        <ns0:f>AVERAGE('消融原始 0921'!D2773:D2792)</ns0:f>
        <ns0:v>0.0875</ns0:v>
      </ns0:c>
      <ns0:c r="H2792" s="114" t="n">
        <ns0:f>AVERAGE('消融原始 0921'!D2768:D2792)</ns0:f>
        <ns0:v>0.09</ns0:v>
      </ns0:c>
      <ns0:c r="I2792" s="114" t="n">
        <ns0:f>AVERAGE('消融原始 0921'!D2763:D2792)</ns0:f>
        <ns0:v>0.075</ns0:v>
      </ns0:c>
      <ns0:c r="J2792" s="114" t="n">
        <ns0:f>AVERAGE('消融原始 0921'!D2753:D2792)</ns0:f>
        <ns0:v>0.0625</ns0:v>
      </ns0:c>
      <ns0:c r="K2792" s="114" t="n">
        <ns0:f>AVERAGE('消融原始 0921'!D2743:D2792)</ns0:f>
        <ns0:v>0.065</ns0:v>
      </ns0:c>
    </ns0:row>
    <ns0:row r="2793" ht="18" customHeight="1">
      <ns0:c r="A2793" s="109" t="str">
        <ns0:v>t25-combo</ns0:v>
      </ns0:c>
      <ns0:c r="B2793" s="109" t="n">
        <ns0:v>67</ns0:v>
      </ns0:c>
      <ns0:c r="C2793" s="109" t="n">
        <ns0:f>'消融原始 0921'!B2793-'消融实验 0921'!$E$8+1</ns0:f>
        <ns0:v>-78</ns0:v>
      </ns0:c>
      <ns0:c r="D2793" s="114" t="n">
        <ns0:f>AVERAGE('消融原始 0921'!D2789:D2793)</ns0:f>
        <ns0:v>0.15</ns0:v>
      </ns0:c>
      <ns0:c r="E2793" s="114" t="n">
        <ns0:f>AVERAGE('消融原始 0921'!D2784:D2793)</ns0:f>
        <ns0:v>0.075</ns0:v>
      </ns0:c>
      <ns0:c r="F2793" s="114" t="n">
        <ns0:f>AVERAGE('消融原始 0921'!D2779:D2793)</ns0:f>
        <ns0:v>0.1</ns0:v>
      </ns0:c>
      <ns0:c r="G2793" s="114" t="n">
        <ns0:f>AVERAGE('消融原始 0921'!D2774:D2793)</ns0:f>
        <ns0:v>0.0875</ns0:v>
      </ns0:c>
      <ns0:c r="H2793" s="114" t="n">
        <ns0:f>AVERAGE('消融原始 0921'!D2769:D2793)</ns0:f>
        <ns0:v>0.09</ns0:v>
      </ns0:c>
      <ns0:c r="I2793" s="114" t="n">
        <ns0:f>AVERAGE('消融原始 0921'!D2764:D2793)</ns0:f>
        <ns0:v>0.075</ns0:v>
      </ns0:c>
      <ns0:c r="J2793" s="114" t="n">
        <ns0:f>AVERAGE('消融原始 0921'!D2754:D2793)</ns0:f>
        <ns0:v>0.0625</ns0:v>
      </ns0:c>
      <ns0:c r="K2793" s="114" t="n">
        <ns0:f>AVERAGE('消融原始 0921'!D2744:D2793)</ns0:f>
        <ns0:v>0.065</ns0:v>
      </ns0:c>
    </ns0:row>
    <ns0:row r="2794" ht="18" customHeight="1">
      <ns0:c r="A2794" s="109" t="str">
        <ns0:v>t25-combo</ns0:v>
      </ns0:c>
      <ns0:c r="B2794" s="109" t="n">
        <ns0:v>68</ns0:v>
      </ns0:c>
      <ns0:c r="C2794" s="109" t="n">
        <ns0:f>'消融原始 0921'!B2794-'消融实验 0921'!$E$8+1</ns0:f>
        <ns0:v>-77</ns0:v>
      </ns0:c>
      <ns0:c r="D2794" s="114" t="n">
        <ns0:f>AVERAGE('消融原始 0921'!D2790:D2794)</ns0:f>
        <ns0:v>0.1</ns0:v>
      </ns0:c>
      <ns0:c r="E2794" s="114" t="n">
        <ns0:f>AVERAGE('消融原始 0921'!D2785:D2794)</ns0:f>
        <ns0:v>0.075</ns0:v>
      </ns0:c>
      <ns0:c r="F2794" s="114" t="n">
        <ns0:f>AVERAGE('消融原始 0921'!D2780:D2794)</ns0:f>
        <ns0:v>0.1</ns0:v>
      </ns0:c>
      <ns0:c r="G2794" s="114" t="n">
        <ns0:f>AVERAGE('消融原始 0921'!D2775:D2794)</ns0:f>
        <ns0:v>0.0875</ns0:v>
      </ns0:c>
      <ns0:c r="H2794" s="114" t="n">
        <ns0:f>AVERAGE('消融原始 0921'!D2770:D2794)</ns0:f>
        <ns0:v>0.09</ns0:v>
      </ns0:c>
      <ns0:c r="I2794" s="114" t="n">
        <ns0:f>AVERAGE('消融原始 0921'!D2765:D2794)</ns0:f>
        <ns0:v>0.075</ns0:v>
      </ns0:c>
      <ns0:c r="J2794" s="114" t="n">
        <ns0:f>AVERAGE('消融原始 0921'!D2755:D2794)</ns0:f>
        <ns0:v>0.0625</ns0:v>
      </ns0:c>
      <ns0:c r="K2794" s="114" t="n">
        <ns0:f>AVERAGE('消融原始 0921'!D2745:D2794)</ns0:f>
        <ns0:v>0.06</ns0:v>
      </ns0:c>
    </ns0:row>
    <ns0:row r="2795" ht="18" customHeight="1">
      <ns0:c r="A2795" s="109" t="str">
        <ns0:v>t25-combo</ns0:v>
      </ns0:c>
      <ns0:c r="B2795" s="109" t="n">
        <ns0:v>69</ns0:v>
      </ns0:c>
      <ns0:c r="C2795" s="109" t="n">
        <ns0:f>'消融原始 0921'!B2795-'消融实验 0921'!$E$8+1</ns0:f>
        <ns0:v>-76</ns0:v>
      </ns0:c>
      <ns0:c r="D2795" s="114" t="n">
        <ns0:f>AVERAGE('消融原始 0921'!D2791:D2795)</ns0:f>
        <ns0:v>0.1</ns0:v>
      </ns0:c>
      <ns0:c r="E2795" s="114" t="n">
        <ns0:f>AVERAGE('消融原始 0921'!D2786:D2795)</ns0:f>
        <ns0:v>0.075</ns0:v>
      </ns0:c>
      <ns0:c r="F2795" s="114" t="n">
        <ns0:f>AVERAGE('消融原始 0921'!D2781:D2795)</ns0:f>
        <ns0:v>0.08333333333333333</ns0:v>
      </ns0:c>
      <ns0:c r="G2795" s="114" t="n">
        <ns0:f>AVERAGE('消融原始 0921'!D2776:D2795)</ns0:f>
        <ns0:v>0.0875</ns0:v>
      </ns0:c>
      <ns0:c r="H2795" s="114" t="n">
        <ns0:f>AVERAGE('消融原始 0921'!D2771:D2795)</ns0:f>
        <ns0:v>0.09</ns0:v>
      </ns0:c>
      <ns0:c r="I2795" s="114" t="n">
        <ns0:f>AVERAGE('消融原始 0921'!D2766:D2795)</ns0:f>
        <ns0:v>0.075</ns0:v>
      </ns0:c>
      <ns0:c r="J2795" s="114" t="n">
        <ns0:f>AVERAGE('消融原始 0921'!D2756:D2795)</ns0:f>
        <ns0:v>0.0625</ns0:v>
      </ns0:c>
      <ns0:c r="K2795" s="114" t="n">
        <ns0:f>AVERAGE('消融原始 0921'!D2746:D2795)</ns0:f>
        <ns0:v>0.06</ns0:v>
      </ns0:c>
    </ns0:row>
    <ns0:row r="2796" ht="18" customHeight="1">
      <ns0:c r="A2796" s="109" t="str">
        <ns0:v>t25-combo</ns0:v>
      </ns0:c>
      <ns0:c r="B2796" s="109" t="n">
        <ns0:v>70</ns0:v>
      </ns0:c>
      <ns0:c r="C2796" s="109" t="n">
        <ns0:f>'消融原始 0921'!B2796-'消融实验 0921'!$E$8+1</ns0:f>
        <ns0:v>-75</ns0:v>
      </ns0:c>
      <ns0:c r="D2796" s="114" t="n">
        <ns0:f>AVERAGE('消融原始 0921'!D2792:D2796)</ns0:f>
        <ns0:v>0.05</ns0:v>
      </ns0:c>
      <ns0:c r="E2796" s="114" t="n">
        <ns0:f>AVERAGE('消融原始 0921'!D2787:D2796)</ns0:f>
        <ns0:v>0.075</ns0:v>
      </ns0:c>
      <ns0:c r="F2796" s="114" t="n">
        <ns0:f>AVERAGE('消融原始 0921'!D2782:D2796)</ns0:f>
        <ns0:v>0.06666666666666667</ns0:v>
      </ns0:c>
      <ns0:c r="G2796" s="114" t="n">
        <ns0:f>AVERAGE('消融原始 0921'!D2777:D2796)</ns0:f>
        <ns0:v>0.0875</ns0:v>
      </ns0:c>
      <ns0:c r="H2796" s="114" t="n">
        <ns0:f>AVERAGE('消融原始 0921'!D2772:D2796)</ns0:f>
        <ns0:v>0.09</ns0:v>
      </ns0:c>
      <ns0:c r="I2796" s="114" t="n">
        <ns0:f>AVERAGE('消融原始 0921'!D2767:D2796)</ns0:f>
        <ns0:v>0.075</ns0:v>
      </ns0:c>
      <ns0:c r="J2796" s="114" t="n">
        <ns0:f>AVERAGE('消融原始 0921'!D2757:D2796)</ns0:f>
        <ns0:v>0.0625</ns0:v>
      </ns0:c>
      <ns0:c r="K2796" s="114" t="n">
        <ns0:f>AVERAGE('消融原始 0921'!D2747:D2796)</ns0:f>
        <ns0:v>0.06</ns0:v>
      </ns0:c>
    </ns0:row>
    <ns0:row r="2797" ht="18" customHeight="1">
      <ns0:c r="A2797" s="109" t="str">
        <ns0:v>t25-combo</ns0:v>
      </ns0:c>
      <ns0:c r="B2797" s="109" t="n">
        <ns0:v>71</ns0:v>
      </ns0:c>
      <ns0:c r="C2797" s="109" t="n">
        <ns0:f>'消融原始 0921'!B2797-'消融实验 0921'!$E$8+1</ns0:f>
        <ns0:v>-74</ns0:v>
      </ns0:c>
      <ns0:c r="D2797" s="114" t="n">
        <ns0:f>AVERAGE('消融原始 0921'!D2793:D2797)</ns0:f>
        <ns0:v>0</ns0:v>
      </ns0:c>
      <ns0:c r="E2797" s="114" t="n">
        <ns0:f>AVERAGE('消融原始 0921'!D2788:D2797)</ns0:f>
        <ns0:v>0.075</ns0:v>
      </ns0:c>
      <ns0:c r="F2797" s="114" t="n">
        <ns0:f>AVERAGE('消融原始 0921'!D2783:D2797)</ns0:f>
        <ns0:v>0.06666666666666667</ns0:v>
      </ns0:c>
      <ns0:c r="G2797" s="114" t="n">
        <ns0:f>AVERAGE('消融原始 0921'!D2778:D2797)</ns0:f>
        <ns0:v>0.075</ns0:v>
      </ns0:c>
      <ns0:c r="H2797" s="114" t="n">
        <ns0:f>AVERAGE('消融原始 0921'!D2773:D2797)</ns0:f>
        <ns0:v>0.07</ns0:v>
      </ns0:c>
      <ns0:c r="I2797" s="114" t="n">
        <ns0:f>AVERAGE('消融原始 0921'!D2768:D2797)</ns0:f>
        <ns0:v>0.075</ns0:v>
      </ns0:c>
      <ns0:c r="J2797" s="114" t="n">
        <ns0:f>AVERAGE('消融原始 0921'!D2758:D2797)</ns0:f>
        <ns0:v>0.0625</ns0:v>
      </ns0:c>
      <ns0:c r="K2797" s="114" t="n">
        <ns0:f>AVERAGE('消融原始 0921'!D2748:D2797)</ns0:f>
        <ns0:v>0.06</ns0:v>
      </ns0:c>
    </ns0:row>
    <ns0:row r="2798" ht="18" customHeight="1">
      <ns0:c r="A2798" s="109" t="str">
        <ns0:v>t25-combo</ns0:v>
      </ns0:c>
      <ns0:c r="B2798" s="109" t="n">
        <ns0:v>72</ns0:v>
      </ns0:c>
      <ns0:c r="C2798" s="109" t="n">
        <ns0:f>'消融原始 0921'!B2798-'消融实验 0921'!$E$8+1</ns0:f>
        <ns0:v>-73</ns0:v>
      </ns0:c>
      <ns0:c r="D2798" s="114" t="n">
        <ns0:f>AVERAGE('消融原始 0921'!D2794:D2798)</ns0:f>
        <ns0:v>0</ns0:v>
      </ns0:c>
      <ns0:c r="E2798" s="114" t="n">
        <ns0:f>AVERAGE('消融原始 0921'!D2789:D2798)</ns0:f>
        <ns0:v>0.075</ns0:v>
      </ns0:c>
      <ns0:c r="F2798" s="114" t="n">
        <ns0:f>AVERAGE('消融原始 0921'!D2784:D2798)</ns0:f>
        <ns0:v>0.05</ns0:v>
      </ns0:c>
      <ns0:c r="G2798" s="114" t="n">
        <ns0:f>AVERAGE('消融原始 0921'!D2779:D2798)</ns0:f>
        <ns0:v>0.075</ns0:v>
      </ns0:c>
      <ns0:c r="H2798" s="114" t="n">
        <ns0:f>AVERAGE('消融原始 0921'!D2774:D2798)</ns0:f>
        <ns0:v>0.07</ns0:v>
      </ns0:c>
      <ns0:c r="I2798" s="114" t="n">
        <ns0:f>AVERAGE('消融原始 0921'!D2769:D2798)</ns0:f>
        <ns0:v>0.075</ns0:v>
      </ns0:c>
      <ns0:c r="J2798" s="114" t="n">
        <ns0:f>AVERAGE('消融原始 0921'!D2759:D2798)</ns0:f>
        <ns0:v>0.0625</ns0:v>
      </ns0:c>
      <ns0:c r="K2798" s="114" t="n">
        <ns0:f>AVERAGE('消融原始 0921'!D2749:D2798)</ns0:f>
        <ns0:v>0.055</ns0:v>
      </ns0:c>
    </ns0:row>
    <ns0:row r="2799" ht="18" customHeight="1">
      <ns0:c r="A2799" s="109" t="str">
        <ns0:v>t25-combo</ns0:v>
      </ns0:c>
      <ns0:c r="B2799" s="109" t="n">
        <ns0:v>73</ns0:v>
      </ns0:c>
      <ns0:c r="C2799" s="109" t="n">
        <ns0:f>'消融原始 0921'!B2799-'消融实验 0921'!$E$8+1</ns0:f>
        <ns0:v>-72</ns0:v>
      </ns0:c>
      <ns0:c r="D2799" s="114" t="n">
        <ns0:f>AVERAGE('消融原始 0921'!D2795:D2799)</ns0:f>
        <ns0:v>0</ns0:v>
      </ns0:c>
      <ns0:c r="E2799" s="114" t="n">
        <ns0:f>AVERAGE('消融原始 0921'!D2790:D2799)</ns0:f>
        <ns0:v>0.05</ns0:v>
      </ns0:c>
      <ns0:c r="F2799" s="114" t="n">
        <ns0:f>AVERAGE('消融原始 0921'!D2785:D2799)</ns0:f>
        <ns0:v>0.05</ns0:v>
      </ns0:c>
      <ns0:c r="G2799" s="114" t="n">
        <ns0:f>AVERAGE('消融原始 0921'!D2780:D2799)</ns0:f>
        <ns0:v>0.075</ns0:v>
      </ns0:c>
      <ns0:c r="H2799" s="114" t="n">
        <ns0:f>AVERAGE('消融原始 0921'!D2775:D2799)</ns0:f>
        <ns0:v>0.07</ns0:v>
      </ns0:c>
      <ns0:c r="I2799" s="114" t="n">
        <ns0:f>AVERAGE('消融原始 0921'!D2770:D2799)</ns0:f>
        <ns0:v>0.075</ns0:v>
      </ns0:c>
      <ns0:c r="J2799" s="114" t="n">
        <ns0:f>AVERAGE('消融原始 0921'!D2760:D2799)</ns0:f>
        <ns0:v>0.0625</ns0:v>
      </ns0:c>
      <ns0:c r="K2799" s="114" t="n">
        <ns0:f>AVERAGE('消融原始 0921'!D2750:D2799)</ns0:f>
        <ns0:v>0.05</ns0:v>
      </ns0:c>
    </ns0:row>
    <ns0:row r="2800" ht="18" customHeight="1">
      <ns0:c r="A2800" s="109" t="str">
        <ns0:v>t25-combo</ns0:v>
      </ns0:c>
      <ns0:c r="B2800" s="109" t="n">
        <ns0:v>74</ns0:v>
      </ns0:c>
      <ns0:c r="C2800" s="109" t="n">
        <ns0:f>'消融原始 0921'!B2800-'消融实验 0921'!$E$8+1</ns0:f>
        <ns0:v>-71</ns0:v>
      </ns0:c>
      <ns0:c r="D2800" s="114" t="n">
        <ns0:f>AVERAGE('消融原始 0921'!D2796:D2800)</ns0:f>
        <ns0:v>0.05</ns0:v>
      </ns0:c>
      <ns0:c r="E2800" s="114" t="n">
        <ns0:f>AVERAGE('消融原始 0921'!D2791:D2800)</ns0:f>
        <ns0:v>0.075</ns0:v>
      </ns0:c>
      <ns0:c r="F2800" s="114" t="n">
        <ns0:f>AVERAGE('消融原始 0921'!D2786:D2800)</ns0:f>
        <ns0:v>0.06666666666666667</ns0:v>
      </ns0:c>
      <ns0:c r="G2800" s="114" t="n">
        <ns0:f>AVERAGE('消融原始 0921'!D2781:D2800)</ns0:f>
        <ns0:v>0.075</ns0:v>
      </ns0:c>
      <ns0:c r="H2800" s="114" t="n">
        <ns0:f>AVERAGE('消融原始 0921'!D2776:D2800)</ns0:f>
        <ns0:v>0.08</ns0:v>
      </ns0:c>
      <ns0:c r="I2800" s="114" t="n">
        <ns0:f>AVERAGE('消融原始 0921'!D2771:D2800)</ns0:f>
        <ns0:v>0.08333333333333333</ns0:v>
      </ns0:c>
      <ns0:c r="J2800" s="114" t="n">
        <ns0:f>AVERAGE('消融原始 0921'!D2761:D2800)</ns0:f>
        <ns0:v>0.06875</ns0:v>
      </ns0:c>
      <ns0:c r="K2800" s="114" t="n">
        <ns0:f>AVERAGE('消融原始 0921'!D2751:D2800)</ns0:f>
        <ns0:v>0.055</ns0:v>
      </ns0:c>
    </ns0:row>
    <ns0:row r="2801" ht="18" customHeight="1">
      <ns0:c r="A2801" s="109" t="str">
        <ns0:v>t25-combo</ns0:v>
      </ns0:c>
      <ns0:c r="B2801" s="109" t="n">
        <ns0:v>75</ns0:v>
      </ns0:c>
      <ns0:c r="C2801" s="109" t="n">
        <ns0:f>'消融原始 0921'!B2801-'消融实验 0921'!$E$8+1</ns0:f>
        <ns0:v>-70</ns0:v>
      </ns0:c>
      <ns0:c r="D2801" s="114" t="n">
        <ns0:f>AVERAGE('消融原始 0921'!D2797:D2801)</ns0:f>
        <ns0:v>0.1</ns0:v>
      </ns0:c>
      <ns0:c r="E2801" s="114" t="n">
        <ns0:f>AVERAGE('消融原始 0921'!D2792:D2801)</ns0:f>
        <ns0:v>0.075</ns0:v>
      </ns0:c>
      <ns0:c r="F2801" s="114" t="n">
        <ns0:f>AVERAGE('消融原始 0921'!D2787:D2801)</ns0:f>
        <ns0:v>0.08333333333333333</ns0:v>
      </ns0:c>
      <ns0:c r="G2801" s="114" t="n">
        <ns0:f>AVERAGE('消融原始 0921'!D2782:D2801)</ns0:f>
        <ns0:v>0.075</ns0:v>
      </ns0:c>
      <ns0:c r="H2801" s="114" t="n">
        <ns0:f>AVERAGE('消融原始 0921'!D2777:D2801)</ns0:f>
        <ns0:v>0.09</ns0:v>
      </ns0:c>
      <ns0:c r="I2801" s="114" t="n">
        <ns0:f>AVERAGE('消融原始 0921'!D2772:D2801)</ns0:f>
        <ns0:v>0.09166666666666666</ns0:v>
      </ns0:c>
      <ns0:c r="J2801" s="114" t="n">
        <ns0:f>AVERAGE('消融原始 0921'!D2762:D2801)</ns0:f>
        <ns0:v>0.06875</ns0:v>
      </ns0:c>
      <ns0:c r="K2801" s="114" t="n">
        <ns0:f>AVERAGE('消融原始 0921'!D2752:D2801)</ns0:f>
        <ns0:v>0.06</ns0:v>
      </ns0:c>
    </ns0:row>
    <ns0:row r="2802" ht="18" customHeight="1">
      <ns0:c r="A2802" s="109" t="str">
        <ns0:v>t25-combo</ns0:v>
      </ns0:c>
      <ns0:c r="B2802" s="109" t="n">
        <ns0:v>76</ns0:v>
      </ns0:c>
      <ns0:c r="C2802" s="109" t="n">
        <ns0:f>'消融原始 0921'!B2802-'消融实验 0921'!$E$8+1</ns0:f>
        <ns0:v>-69</ns0:v>
      </ns0:c>
      <ns0:c r="D2802" s="114" t="n">
        <ns0:f>AVERAGE('消融原始 0921'!D2798:D2802)</ns0:f>
        <ns0:v>0.15</ns0:v>
      </ns0:c>
      <ns0:c r="E2802" s="114" t="n">
        <ns0:f>AVERAGE('消融原始 0921'!D2793:D2802)</ns0:f>
        <ns0:v>0.075</ns0:v>
      </ns0:c>
      <ns0:c r="F2802" s="114" t="n">
        <ns0:f>AVERAGE('消融原始 0921'!D2788:D2802)</ns0:f>
        <ns0:v>0.1</ns0:v>
      </ns0:c>
      <ns0:c r="G2802" s="114" t="n">
        <ns0:f>AVERAGE('消融原始 0921'!D2783:D2802)</ns0:f>
        <ns0:v>0.0875</ns0:v>
      </ns0:c>
      <ns0:c r="H2802" s="114" t="n">
        <ns0:f>AVERAGE('消融原始 0921'!D2778:D2802)</ns0:f>
        <ns0:v>0.09</ns0:v>
      </ns0:c>
      <ns0:c r="I2802" s="114" t="n">
        <ns0:f>AVERAGE('消融原始 0921'!D2773:D2802)</ns0:f>
        <ns0:v>0.08333333333333333</ns0:v>
      </ns0:c>
      <ns0:c r="J2802" s="114" t="n">
        <ns0:f>AVERAGE('消融原始 0921'!D2763:D2802)</ns0:f>
        <ns0:v>0.075</ns0:v>
      </ns0:c>
      <ns0:c r="K2802" s="114" t="n">
        <ns0:f>AVERAGE('消融原始 0921'!D2753:D2802)</ns0:f>
        <ns0:v>0.065</ns0:v>
      </ns0:c>
    </ns0:row>
    <ns0:row r="2803" ht="18" customHeight="1">
      <ns0:c r="A2803" s="109" t="str">
        <ns0:v>t25-combo</ns0:v>
      </ns0:c>
      <ns0:c r="B2803" s="109" t="n">
        <ns0:v>77</ns0:v>
      </ns0:c>
      <ns0:c r="C2803" s="109" t="n">
        <ns0:f>'消融原始 0921'!B2803-'消融实验 0921'!$E$8+1</ns0:f>
        <ns0:v>-68</ns0:v>
      </ns0:c>
      <ns0:c r="D2803" s="114" t="n">
        <ns0:f>AVERAGE('消融原始 0921'!D2799:D2803)</ns0:f>
        <ns0:v>0.15</ns0:v>
      </ns0:c>
      <ns0:c r="E2803" s="114" t="n">
        <ns0:f>AVERAGE('消融原始 0921'!D2794:D2803)</ns0:f>
        <ns0:v>0.075</ns0:v>
      </ns0:c>
      <ns0:c r="F2803" s="114" t="n">
        <ns0:f>AVERAGE('消融原始 0921'!D2789:D2803)</ns0:f>
        <ns0:v>0.1</ns0:v>
      </ns0:c>
      <ns0:c r="G2803" s="114" t="n">
        <ns0:f>AVERAGE('消融原始 0921'!D2784:D2803)</ns0:f>
        <ns0:v>0.075</ns0:v>
      </ns0:c>
      <ns0:c r="H2803" s="114" t="n">
        <ns0:f>AVERAGE('消融原始 0921'!D2779:D2803)</ns0:f>
        <ns0:v>0.09</ns0:v>
      </ns0:c>
      <ns0:c r="I2803" s="114" t="n">
        <ns0:f>AVERAGE('消融原始 0921'!D2774:D2803)</ns0:f>
        <ns0:v>0.08333333333333333</ns0:v>
      </ns0:c>
      <ns0:c r="J2803" s="114" t="n">
        <ns0:f>AVERAGE('消融原始 0921'!D2764:D2803)</ns0:f>
        <ns0:v>0.075</ns0:v>
      </ns0:c>
      <ns0:c r="K2803" s="114" t="n">
        <ns0:f>AVERAGE('消融原始 0921'!D2754:D2803)</ns0:f>
        <ns0:v>0.065</ns0:v>
      </ns0:c>
    </ns0:row>
    <ns0:row r="2804" ht="18" customHeight="1">
      <ns0:c r="A2804" s="109" t="str">
        <ns0:v>t25-combo</ns0:v>
      </ns0:c>
      <ns0:c r="B2804" s="109" t="n">
        <ns0:v>78</ns0:v>
      </ns0:c>
      <ns0:c r="C2804" s="109" t="n">
        <ns0:f>'消融原始 0921'!B2804-'消融实验 0921'!$E$8+1</ns0:f>
        <ns0:v>-67</ns0:v>
      </ns0:c>
      <ns0:c r="D2804" s="114" t="n">
        <ns0:f>AVERAGE('消融原始 0921'!D2800:D2804)</ns0:f>
        <ns0:v>0.15</ns0:v>
      </ns0:c>
      <ns0:c r="E2804" s="114" t="n">
        <ns0:f>AVERAGE('消融原始 0921'!D2795:D2804)</ns0:f>
        <ns0:v>0.075</ns0:v>
      </ns0:c>
      <ns0:c r="F2804" s="114" t="n">
        <ns0:f>AVERAGE('消融原始 0921'!D2790:D2804)</ns0:f>
        <ns0:v>0.08333333333333333</ns0:v>
      </ns0:c>
      <ns0:c r="G2804" s="114" t="n">
        <ns0:f>AVERAGE('消融原始 0921'!D2785:D2804)</ns0:f>
        <ns0:v>0.075</ns0:v>
      </ns0:c>
      <ns0:c r="H2804" s="114" t="n">
        <ns0:f>AVERAGE('消融原始 0921'!D2780:D2804)</ns0:f>
        <ns0:v>0.09</ns0:v>
      </ns0:c>
      <ns0:c r="I2804" s="114" t="n">
        <ns0:f>AVERAGE('消融原始 0921'!D2775:D2804)</ns0:f>
        <ns0:v>0.08333333333333333</ns0:v>
      </ns0:c>
      <ns0:c r="J2804" s="114" t="n">
        <ns0:f>AVERAGE('消融原始 0921'!D2765:D2804)</ns0:f>
        <ns0:v>0.075</ns0:v>
      </ns0:c>
      <ns0:c r="K2804" s="114" t="n">
        <ns0:f>AVERAGE('消融原始 0921'!D2755:D2804)</ns0:f>
        <ns0:v>0.065</ns0:v>
      </ns0:c>
    </ns0:row>
    <ns0:row r="2805" ht="18" customHeight="1">
      <ns0:c r="A2805" s="109" t="str">
        <ns0:v>t25-combo</ns0:v>
      </ns0:c>
      <ns0:c r="B2805" s="109" t="n">
        <ns0:v>79</ns0:v>
      </ns0:c>
      <ns0:c r="C2805" s="109" t="n">
        <ns0:f>'消融原始 0921'!B2805-'消融实验 0921'!$E$8+1</ns0:f>
        <ns0:v>-66</ns0:v>
      </ns0:c>
      <ns0:c r="D2805" s="114" t="n">
        <ns0:f>AVERAGE('消融原始 0921'!D2801:D2805)</ns0:f>
        <ns0:v>0.1</ns0:v>
      </ns0:c>
      <ns0:c r="E2805" s="114" t="n">
        <ns0:f>AVERAGE('消融原始 0921'!D2796:D2805)</ns0:f>
        <ns0:v>0.075</ns0:v>
      </ns0:c>
      <ns0:c r="F2805" s="114" t="n">
        <ns0:f>AVERAGE('消融原始 0921'!D2791:D2805)</ns0:f>
        <ns0:v>0.08333333333333333</ns0:v>
      </ns0:c>
      <ns0:c r="G2805" s="114" t="n">
        <ns0:f>AVERAGE('消融原始 0921'!D2786:D2805)</ns0:f>
        <ns0:v>0.075</ns0:v>
      </ns0:c>
      <ns0:c r="H2805" s="114" t="n">
        <ns0:f>AVERAGE('消融原始 0921'!D2781:D2805)</ns0:f>
        <ns0:v>0.08</ns0:v>
      </ns0:c>
      <ns0:c r="I2805" s="114" t="n">
        <ns0:f>AVERAGE('消融原始 0921'!D2776:D2805)</ns0:f>
        <ns0:v>0.08333333333333333</ns0:v>
      </ns0:c>
      <ns0:c r="J2805" s="114" t="n">
        <ns0:f>AVERAGE('消融原始 0921'!D2766:D2805)</ns0:f>
        <ns0:v>0.075</ns0:v>
      </ns0:c>
      <ns0:c r="K2805" s="114" t="n">
        <ns0:f>AVERAGE('消融原始 0921'!D2756:D2805)</ns0:f>
        <ns0:v>0.065</ns0:v>
      </ns0:c>
    </ns0:row>
    <ns0:row r="2806" ht="18" customHeight="1">
      <ns0:c r="A2806" s="109" t="str">
        <ns0:v>t25-combo</ns0:v>
      </ns0:c>
      <ns0:c r="B2806" s="109" t="n">
        <ns0:v>80</ns0:v>
      </ns0:c>
      <ns0:c r="C2806" s="109" t="n">
        <ns0:f>'消融原始 0921'!B2806-'消融实验 0921'!$E$8+1</ns0:f>
        <ns0:v>-65</ns0:v>
      </ns0:c>
      <ns0:c r="D2806" s="114" t="n">
        <ns0:f>AVERAGE('消融原始 0921'!D2802:D2806)</ns0:f>
        <ns0:v>0.05</ns0:v>
      </ns0:c>
      <ns0:c r="E2806" s="114" t="n">
        <ns0:f>AVERAGE('消融原始 0921'!D2797:D2806)</ns0:f>
        <ns0:v>0.075</ns0:v>
      </ns0:c>
      <ns0:c r="F2806" s="114" t="n">
        <ns0:f>AVERAGE('消融原始 0921'!D2792:D2806)</ns0:f>
        <ns0:v>0.06666666666666667</ns0:v>
      </ns0:c>
      <ns0:c r="G2806" s="114" t="n">
        <ns0:f>AVERAGE('消融原始 0921'!D2787:D2806)</ns0:f>
        <ns0:v>0.075</ns0:v>
      </ns0:c>
      <ns0:c r="H2806" s="114" t="n">
        <ns0:f>AVERAGE('消融原始 0921'!D2782:D2806)</ns0:f>
        <ns0:v>0.07</ns0:v>
      </ns0:c>
      <ns0:c r="I2806" s="114" t="n">
        <ns0:f>AVERAGE('消融原始 0921'!D2777:D2806)</ns0:f>
        <ns0:v>0.08333333333333333</ns0:v>
      </ns0:c>
      <ns0:c r="J2806" s="114" t="n">
        <ns0:f>AVERAGE('消融原始 0921'!D2767:D2806)</ns0:f>
        <ns0:v>0.075</ns0:v>
      </ns0:c>
      <ns0:c r="K2806" s="114" t="n">
        <ns0:f>AVERAGE('消融原始 0921'!D2757:D2806)</ns0:f>
        <ns0:v>0.065</ns0:v>
      </ns0:c>
    </ns0:row>
    <ns0:row r="2807" ht="18" customHeight="1">
      <ns0:c r="A2807" s="109" t="str">
        <ns0:v>t25-combo</ns0:v>
      </ns0:c>
      <ns0:c r="B2807" s="109" t="n">
        <ns0:v>81</ns0:v>
      </ns0:c>
      <ns0:c r="C2807" s="109" t="n">
        <ns0:f>'消融原始 0921'!B2807-'消融实验 0921'!$E$8+1</ns0:f>
        <ns0:v>-64</ns0:v>
      </ns0:c>
      <ns0:c r="D2807" s="114" t="n">
        <ns0:f>AVERAGE('消融原始 0921'!D2803:D2807)</ns0:f>
        <ns0:v>0</ns0:v>
      </ns0:c>
      <ns0:c r="E2807" s="114" t="n">
        <ns0:f>AVERAGE('消融原始 0921'!D2798:D2807)</ns0:f>
        <ns0:v>0.075</ns0:v>
      </ns0:c>
      <ns0:c r="F2807" s="114" t="n">
        <ns0:f>AVERAGE('消融原始 0921'!D2793:D2807)</ns0:f>
        <ns0:v>0.05</ns0:v>
      </ns0:c>
      <ns0:c r="G2807" s="114" t="n">
        <ns0:f>AVERAGE('消融原始 0921'!D2788:D2807)</ns0:f>
        <ns0:v>0.075</ns0:v>
      </ns0:c>
      <ns0:c r="H2807" s="114" t="n">
        <ns0:f>AVERAGE('消融原始 0921'!D2783:D2807)</ns0:f>
        <ns0:v>0.07</ns0:v>
      </ns0:c>
      <ns0:c r="I2807" s="114" t="n">
        <ns0:f>AVERAGE('消融原始 0921'!D2778:D2807)</ns0:f>
        <ns0:v>0.075</ns0:v>
      </ns0:c>
      <ns0:c r="J2807" s="114" t="n">
        <ns0:f>AVERAGE('消融原始 0921'!D2768:D2807)</ns0:f>
        <ns0:v>0.075</ns0:v>
      </ns0:c>
      <ns0:c r="K2807" s="114" t="n">
        <ns0:f>AVERAGE('消融原始 0921'!D2758:D2807)</ns0:f>
        <ns0:v>0.065</ns0:v>
      </ns0:c>
    </ns0:row>
    <ns0:row r="2808" ht="18" customHeight="1">
      <ns0:c r="A2808" s="109" t="str">
        <ns0:v>t25-combo</ns0:v>
      </ns0:c>
      <ns0:c r="B2808" s="109" t="n">
        <ns0:v>82</ns0:v>
      </ns0:c>
      <ns0:c r="C2808" s="109" t="n">
        <ns0:f>'消融原始 0921'!B2808-'消融实验 0921'!$E$8+1</ns0:f>
        <ns0:v>-63</ns0:v>
      </ns0:c>
      <ns0:c r="D2808" s="114" t="n">
        <ns0:f>AVERAGE('消融原始 0921'!D2804:D2808)</ns0:f>
        <ns0:v>0.05</ns0:v>
      </ns0:c>
      <ns0:c r="E2808" s="114" t="n">
        <ns0:f>AVERAGE('消融原始 0921'!D2799:D2808)</ns0:f>
        <ns0:v>0.1</ns0:v>
      </ns0:c>
      <ns0:c r="F2808" s="114" t="n">
        <ns0:f>AVERAGE('消融原始 0921'!D2794:D2808)</ns0:f>
        <ns0:v>0.06666666666666667</ns0:v>
      </ns0:c>
      <ns0:c r="G2808" s="114" t="n">
        <ns0:f>AVERAGE('消融原始 0921'!D2789:D2808)</ns0:f>
        <ns0:v>0.0875</ns0:v>
      </ns0:c>
      <ns0:c r="H2808" s="114" t="n">
        <ns0:f>AVERAGE('消融原始 0921'!D2784:D2808)</ns0:f>
        <ns0:v>0.07</ns0:v>
      </ns0:c>
      <ns0:c r="I2808" s="114" t="n">
        <ns0:f>AVERAGE('消融原始 0921'!D2779:D2808)</ns0:f>
        <ns0:v>0.08333333333333333</ns0:v>
      </ns0:c>
      <ns0:c r="J2808" s="114" t="n">
        <ns0:f>AVERAGE('消融原始 0921'!D2769:D2808)</ns0:f>
        <ns0:v>0.08125</ns0:v>
      </ns0:c>
      <ns0:c r="K2808" s="114" t="n">
        <ns0:f>AVERAGE('消融原始 0921'!D2759:D2808)</ns0:f>
        <ns0:v>0.07</ns0:v>
      </ns0:c>
    </ns0:row>
    <ns0:row r="2809" ht="18" customHeight="1">
      <ns0:c r="A2809" s="109" t="str">
        <ns0:v>t25-combo</ns0:v>
      </ns0:c>
      <ns0:c r="B2809" s="109" t="n">
        <ns0:v>83</ns0:v>
      </ns0:c>
      <ns0:c r="C2809" s="109" t="n">
        <ns0:f>'消融原始 0921'!B2809-'消融实验 0921'!$E$8+1</ns0:f>
        <ns0:v>-62</ns0:v>
      </ns0:c>
      <ns0:c r="D2809" s="114" t="n">
        <ns0:f>AVERAGE('消融原始 0921'!D2805:D2809)</ns0:f>
        <ns0:v>0.05</ns0:v>
      </ns0:c>
      <ns0:c r="E2809" s="114" t="n">
        <ns0:f>AVERAGE('消融原始 0921'!D2800:D2809)</ns0:f>
        <ns0:v>0.1</ns0:v>
      </ns0:c>
      <ns0:c r="F2809" s="114" t="n">
        <ns0:f>AVERAGE('消融原始 0921'!D2795:D2809)</ns0:f>
        <ns0:v>0.06666666666666667</ns0:v>
      </ns0:c>
      <ns0:c r="G2809" s="114" t="n">
        <ns0:f>AVERAGE('消融原始 0921'!D2790:D2809)</ns0:f>
        <ns0:v>0.075</ns0:v>
      </ns0:c>
      <ns0:c r="H2809" s="114" t="n">
        <ns0:f>AVERAGE('消融原始 0921'!D2785:D2809)</ns0:f>
        <ns0:v>0.07</ns0:v>
      </ns0:c>
      <ns0:c r="I2809" s="114" t="n">
        <ns0:f>AVERAGE('消融原始 0921'!D2780:D2809)</ns0:f>
        <ns0:v>0.08333333333333333</ns0:v>
      </ns0:c>
      <ns0:c r="J2809" s="114" t="n">
        <ns0:f>AVERAGE('消融原始 0921'!D2770:D2809)</ns0:f>
        <ns0:v>0.08125</ns0:v>
      </ns0:c>
      <ns0:c r="K2809" s="114" t="n">
        <ns0:f>AVERAGE('消融原始 0921'!D2760:D2809)</ns0:f>
        <ns0:v>0.07</ns0:v>
      </ns0:c>
    </ns0:row>
    <ns0:row r="2810" ht="18" customHeight="1">
      <ns0:c r="A2810" s="109" t="str">
        <ns0:v>t25-combo</ns0:v>
      </ns0:c>
      <ns0:c r="B2810" s="109" t="n">
        <ns0:v>84</ns0:v>
      </ns0:c>
      <ns0:c r="C2810" s="109" t="n">
        <ns0:f>'消融原始 0921'!B2810-'消融实验 0921'!$E$8+1</ns0:f>
        <ns0:v>-61</ns0:v>
      </ns0:c>
      <ns0:c r="D2810" s="114" t="n">
        <ns0:f>AVERAGE('消融原始 0921'!D2806:D2810)</ns0:f>
        <ns0:v>0.1</ns0:v>
      </ns0:c>
      <ns0:c r="E2810" s="114" t="n">
        <ns0:f>AVERAGE('消融原始 0921'!D2801:D2810)</ns0:f>
        <ns0:v>0.1</ns0:v>
      </ns0:c>
      <ns0:c r="F2810" s="114" t="n">
        <ns0:f>AVERAGE('消融原始 0921'!D2796:D2810)</ns0:f>
        <ns0:v>0.08333333333333333</ns0:v>
      </ns0:c>
      <ns0:c r="G2810" s="114" t="n">
        <ns0:f>AVERAGE('消融原始 0921'!D2791:D2810)</ns0:f>
        <ns0:v>0.0875</ns0:v>
      </ns0:c>
      <ns0:c r="H2810" s="114" t="n">
        <ns0:f>AVERAGE('消融原始 0921'!D2786:D2810)</ns0:f>
        <ns0:v>0.08</ns0:v>
      </ns0:c>
      <ns0:c r="I2810" s="114" t="n">
        <ns0:f>AVERAGE('消融原始 0921'!D2781:D2810)</ns0:f>
        <ns0:v>0.08333333333333333</ns0:v>
      </ns0:c>
      <ns0:c r="J2810" s="114" t="n">
        <ns0:f>AVERAGE('消融原始 0921'!D2771:D2810)</ns0:f>
        <ns0:v>0.0875</ns0:v>
      </ns0:c>
      <ns0:c r="K2810" s="114" t="n">
        <ns0:f>AVERAGE('消融原始 0921'!D2761:D2810)</ns0:f>
        <ns0:v>0.075</ns0:v>
      </ns0:c>
    </ns0:row>
    <ns0:row r="2811" ht="18" customHeight="1">
      <ns0:c r="A2811" s="109" t="str">
        <ns0:v>t25-combo</ns0:v>
      </ns0:c>
      <ns0:c r="B2811" s="109" t="n">
        <ns0:v>85</ns0:v>
      </ns0:c>
      <ns0:c r="C2811" s="109" t="n">
        <ns0:f>'消融原始 0921'!B2811-'消融实验 0921'!$E$8+1</ns0:f>
        <ns0:v>-60</ns0:v>
      </ns0:c>
      <ns0:c r="D2811" s="114" t="n">
        <ns0:f>AVERAGE('消融原始 0921'!D2807:D2811)</ns0:f>
        <ns0:v>0.1</ns0:v>
      </ns0:c>
      <ns0:c r="E2811" s="114" t="n">
        <ns0:f>AVERAGE('消融原始 0921'!D2802:D2811)</ns0:f>
        <ns0:v>0.075</ns0:v>
      </ns0:c>
      <ns0:c r="F2811" s="114" t="n">
        <ns0:f>AVERAGE('消融原始 0921'!D2797:D2811)</ns0:f>
        <ns0:v>0.08333333333333333</ns0:v>
      </ns0:c>
      <ns0:c r="G2811" s="114" t="n">
        <ns0:f>AVERAGE('消融原始 0921'!D2792:D2811)</ns0:f>
        <ns0:v>0.075</ns0:v>
      </ns0:c>
      <ns0:c r="H2811" s="114" t="n">
        <ns0:f>AVERAGE('消融原始 0921'!D2787:D2811)</ns0:f>
        <ns0:v>0.08</ns0:v>
      </ns0:c>
      <ns0:c r="I2811" s="114" t="n">
        <ns0:f>AVERAGE('消融原始 0921'!D2782:D2811)</ns0:f>
        <ns0:v>0.075</ns0:v>
      </ns0:c>
      <ns0:c r="J2811" s="114" t="n">
        <ns0:f>AVERAGE('消融原始 0921'!D2772:D2811)</ns0:f>
        <ns0:v>0.0875</ns0:v>
      </ns0:c>
      <ns0:c r="K2811" s="114" t="n">
        <ns0:f>AVERAGE('消融原始 0921'!D2762:D2811)</ns0:f>
        <ns0:v>0.07</ns0:v>
      </ns0:c>
    </ns0:row>
    <ns0:row r="2812" ht="18" customHeight="1">
      <ns0:c r="A2812" s="109" t="str">
        <ns0:v>t25-combo</ns0:v>
      </ns0:c>
      <ns0:c r="B2812" s="109" t="n">
        <ns0:v>86</ns0:v>
      </ns0:c>
      <ns0:c r="C2812" s="109" t="n">
        <ns0:f>'消融原始 0921'!B2812-'消融实验 0921'!$E$8+1</ns0:f>
        <ns0:v>-59</ns0:v>
      </ns0:c>
      <ns0:c r="D2812" s="114" t="n">
        <ns0:f>AVERAGE('消融原始 0921'!D2808:D2812)</ns0:f>
        <ns0:v>0.15</ns0:v>
      </ns0:c>
      <ns0:c r="E2812" s="114" t="n">
        <ns0:f>AVERAGE('消融原始 0921'!D2803:D2812)</ns0:f>
        <ns0:v>0.075</ns0:v>
      </ns0:c>
      <ns0:c r="F2812" s="114" t="n">
        <ns0:f>AVERAGE('消融原始 0921'!D2798:D2812)</ns0:f>
        <ns0:v>0.1</ns0:v>
      </ns0:c>
      <ns0:c r="G2812" s="114" t="n">
        <ns0:f>AVERAGE('消融原始 0921'!D2793:D2812)</ns0:f>
        <ns0:v>0.075</ns0:v>
      </ns0:c>
      <ns0:c r="H2812" s="114" t="n">
        <ns0:f>AVERAGE('消融原始 0921'!D2788:D2812)</ns0:f>
        <ns0:v>0.09</ns0:v>
      </ns0:c>
      <ns0:c r="I2812" s="114" t="n">
        <ns0:f>AVERAGE('消融原始 0921'!D2783:D2812)</ns0:f>
        <ns0:v>0.08333333333333333</ns0:v>
      </ns0:c>
      <ns0:c r="J2812" s="114" t="n">
        <ns0:f>AVERAGE('消融原始 0921'!D2773:D2812)</ns0:f>
        <ns0:v>0.08125</ns0:v>
      </ns0:c>
      <ns0:c r="K2812" s="114" t="n">
        <ns0:f>AVERAGE('消融原始 0921'!D2763:D2812)</ns0:f>
        <ns0:v>0.075</ns0:v>
      </ns0:c>
    </ns0:row>
    <ns0:row r="2813" ht="18" customHeight="1">
      <ns0:c r="A2813" s="109" t="str">
        <ns0:v>t25-combo</ns0:v>
      </ns0:c>
      <ns0:c r="B2813" s="109" t="n">
        <ns0:v>87</ns0:v>
      </ns0:c>
      <ns0:c r="C2813" s="109" t="n">
        <ns0:f>'消融原始 0921'!B2813-'消融实验 0921'!$E$8+1</ns0:f>
        <ns0:v>-58</ns0:v>
      </ns0:c>
      <ns0:c r="D2813" s="114" t="n">
        <ns0:f>AVERAGE('消融原始 0921'!D2809:D2813)</ns0:f>
        <ns0:v>0.1</ns0:v>
      </ns0:c>
      <ns0:c r="E2813" s="114" t="n">
        <ns0:f>AVERAGE('消融原始 0921'!D2804:D2813)</ns0:f>
        <ns0:v>0.075</ns0:v>
      </ns0:c>
      <ns0:c r="F2813" s="114" t="n">
        <ns0:f>AVERAGE('消融原始 0921'!D2799:D2813)</ns0:f>
        <ns0:v>0.1</ns0:v>
      </ns0:c>
      <ns0:c r="G2813" s="114" t="n">
        <ns0:f>AVERAGE('消融原始 0921'!D2794:D2813)</ns0:f>
        <ns0:v>0.075</ns0:v>
      </ns0:c>
      <ns0:c r="H2813" s="114" t="n">
        <ns0:f>AVERAGE('消融原始 0921'!D2789:D2813)</ns0:f>
        <ns0:v>0.09</ns0:v>
      </ns0:c>
      <ns0:c r="I2813" s="114" t="n">
        <ns0:f>AVERAGE('消融原始 0921'!D2784:D2813)</ns0:f>
        <ns0:v>0.075</ns0:v>
      </ns0:c>
      <ns0:c r="J2813" s="114" t="n">
        <ns0:f>AVERAGE('消融原始 0921'!D2774:D2813)</ns0:f>
        <ns0:v>0.08125</ns0:v>
      </ns0:c>
      <ns0:c r="K2813" s="114" t="n">
        <ns0:f>AVERAGE('消融原始 0921'!D2764:D2813)</ns0:f>
        <ns0:v>0.075</ns0:v>
      </ns0:c>
    </ns0:row>
    <ns0:row r="2814" ht="18" customHeight="1">
      <ns0:c r="A2814" s="109" t="str">
        <ns0:v>t25-combo</ns0:v>
      </ns0:c>
      <ns0:c r="B2814" s="109" t="n">
        <ns0:v>88</ns0:v>
      </ns0:c>
      <ns0:c r="C2814" s="109" t="n">
        <ns0:f>'消融原始 0921'!B2814-'消融实验 0921'!$E$8+1</ns0:f>
        <ns0:v>-57</ns0:v>
      </ns0:c>
      <ns0:c r="D2814" s="114" t="n">
        <ns0:f>AVERAGE('消融原始 0921'!D2810:D2814)</ns0:f>
        <ns0:v>0.1</ns0:v>
      </ns0:c>
      <ns0:c r="E2814" s="114" t="n">
        <ns0:f>AVERAGE('消融原始 0921'!D2805:D2814)</ns0:f>
        <ns0:v>0.075</ns0:v>
      </ns0:c>
      <ns0:c r="F2814" s="114" t="n">
        <ns0:f>AVERAGE('消融原始 0921'!D2800:D2814)</ns0:f>
        <ns0:v>0.1</ns0:v>
      </ns0:c>
      <ns0:c r="G2814" s="114" t="n">
        <ns0:f>AVERAGE('消融原始 0921'!D2795:D2814)</ns0:f>
        <ns0:v>0.075</ns0:v>
      </ns0:c>
      <ns0:c r="H2814" s="114" t="n">
        <ns0:f>AVERAGE('消融原始 0921'!D2790:D2814)</ns0:f>
        <ns0:v>0.08</ns0:v>
      </ns0:c>
      <ns0:c r="I2814" s="114" t="n">
        <ns0:f>AVERAGE('消融原始 0921'!D2785:D2814)</ns0:f>
        <ns0:v>0.075</ns0:v>
      </ns0:c>
      <ns0:c r="J2814" s="114" t="n">
        <ns0:f>AVERAGE('消融原始 0921'!D2775:D2814)</ns0:f>
        <ns0:v>0.08125</ns0:v>
      </ns0:c>
      <ns0:c r="K2814" s="114" t="n">
        <ns0:f>AVERAGE('消融原始 0921'!D2765:D2814)</ns0:f>
        <ns0:v>0.075</ns0:v>
      </ns0:c>
    </ns0:row>
    <ns0:row r="2815" ht="18" customHeight="1">
      <ns0:c r="A2815" s="109" t="str">
        <ns0:v>t25-combo</ns0:v>
      </ns0:c>
      <ns0:c r="B2815" s="109" t="n">
        <ns0:v>89</ns0:v>
      </ns0:c>
      <ns0:c r="C2815" s="109" t="n">
        <ns0:f>'消融原始 0921'!B2815-'消融实验 0921'!$E$8+1</ns0:f>
        <ns0:v>-56</ns0:v>
      </ns0:c>
      <ns0:c r="D2815" s="114" t="n">
        <ns0:f>AVERAGE('消融原始 0921'!D2811:D2815)</ns0:f>
        <ns0:v>0.1</ns0:v>
      </ns0:c>
      <ns0:c r="E2815" s="114" t="n">
        <ns0:f>AVERAGE('消融原始 0921'!D2806:D2815)</ns0:f>
        <ns0:v>0.1</ns0:v>
      </ns0:c>
      <ns0:c r="F2815" s="114" t="n">
        <ns0:f>AVERAGE('消融原始 0921'!D2801:D2815)</ns0:f>
        <ns0:v>0.1</ns0:v>
      </ns0:c>
      <ns0:c r="G2815" s="114" t="n">
        <ns0:f>AVERAGE('消融原始 0921'!D2796:D2815)</ns0:f>
        <ns0:v>0.0875</ns0:v>
      </ns0:c>
      <ns0:c r="H2815" s="114" t="n">
        <ns0:f>AVERAGE('消融原始 0921'!D2791:D2815)</ns0:f>
        <ns0:v>0.09</ns0:v>
      </ns0:c>
      <ns0:c r="I2815" s="114" t="n">
        <ns0:f>AVERAGE('消融原始 0921'!D2786:D2815)</ns0:f>
        <ns0:v>0.08333333333333333</ns0:v>
      </ns0:c>
      <ns0:c r="J2815" s="114" t="n">
        <ns0:f>AVERAGE('消融原始 0921'!D2776:D2815)</ns0:f>
        <ns0:v>0.0875</ns0:v>
      </ns0:c>
      <ns0:c r="K2815" s="114" t="n">
        <ns0:f>AVERAGE('消融原始 0921'!D2766:D2815)</ns0:f>
        <ns0:v>0.08</ns0:v>
      </ns0:c>
    </ns0:row>
    <ns0:row r="2816" ht="18" customHeight="1">
      <ns0:c r="A2816" s="109" t="str">
        <ns0:v>t25-combo</ns0:v>
      </ns0:c>
      <ns0:c r="B2816" s="109" t="n">
        <ns0:v>90</ns0:v>
      </ns0:c>
      <ns0:c r="C2816" s="109" t="n">
        <ns0:f>'消融原始 0921'!B2816-'消融实验 0921'!$E$8+1</ns0:f>
        <ns0:v>-55</ns0:v>
      </ns0:c>
      <ns0:c r="D2816" s="114" t="n">
        <ns0:f>AVERAGE('消融原始 0921'!D2812:D2816)</ns0:f>
        <ns0:v>0.1</ns0:v>
      </ns0:c>
      <ns0:c r="E2816" s="114" t="n">
        <ns0:f>AVERAGE('消融原始 0921'!D2807:D2816)</ns0:f>
        <ns0:v>0.1</ns0:v>
      </ns0:c>
      <ns0:c r="F2816" s="114" t="n">
        <ns0:f>AVERAGE('消融原始 0921'!D2802:D2816)</ns0:f>
        <ns0:v>0.08333333333333333</ns0:v>
      </ns0:c>
      <ns0:c r="G2816" s="114" t="n">
        <ns0:f>AVERAGE('消融原始 0921'!D2797:D2816)</ns0:f>
        <ns0:v>0.0875</ns0:v>
      </ns0:c>
      <ns0:c r="H2816" s="114" t="n">
        <ns0:f>AVERAGE('消融原始 0921'!D2792:D2816)</ns0:f>
        <ns0:v>0.08</ns0:v>
      </ns0:c>
      <ns0:c r="I2816" s="114" t="n">
        <ns0:f>AVERAGE('消融原始 0921'!D2787:D2816)</ns0:f>
        <ns0:v>0.08333333333333333</ns0:v>
      </ns0:c>
      <ns0:c r="J2816" s="114" t="n">
        <ns0:f>AVERAGE('消融原始 0921'!D2777:D2816)</ns0:f>
        <ns0:v>0.0875</ns0:v>
      </ns0:c>
      <ns0:c r="K2816" s="114" t="n">
        <ns0:f>AVERAGE('消融原始 0921'!D2767:D2816)</ns0:f>
        <ns0:v>0.08</ns0:v>
      </ns0:c>
    </ns0:row>
    <ns0:row r="2817" ht="18" customHeight="1">
      <ns0:c r="A2817" s="109" t="str">
        <ns0:v>t25-combo</ns0:v>
      </ns0:c>
      <ns0:c r="B2817" s="109" t="n">
        <ns0:v>91</ns0:v>
      </ns0:c>
      <ns0:c r="C2817" s="109" t="n">
        <ns0:f>'消融原始 0921'!B2817-'消融实验 0921'!$E$8+1</ns0:f>
        <ns0:v>-54</ns0:v>
      </ns0:c>
      <ns0:c r="D2817" s="114" t="n">
        <ns0:f>AVERAGE('消融原始 0921'!D2813:D2817)</ns0:f>
        <ns0:v>0.05</ns0:v>
      </ns0:c>
      <ns0:c r="E2817" s="114" t="n">
        <ns0:f>AVERAGE('消融原始 0921'!D2808:D2817)</ns0:f>
        <ns0:v>0.1</ns0:v>
      </ns0:c>
      <ns0:c r="F2817" s="114" t="n">
        <ns0:f>AVERAGE('消融原始 0921'!D2803:D2817)</ns0:f>
        <ns0:v>0.06666666666666667</ns0:v>
      </ns0:c>
      <ns0:c r="G2817" s="114" t="n">
        <ns0:f>AVERAGE('消融原始 0921'!D2798:D2817)</ns0:f>
        <ns0:v>0.0875</ns0:v>
      </ns0:c>
      <ns0:c r="H2817" s="114" t="n">
        <ns0:f>AVERAGE('消融原始 0921'!D2793:D2817)</ns0:f>
        <ns0:v>0.07</ns0:v>
      </ns0:c>
      <ns0:c r="I2817" s="114" t="n">
        <ns0:f>AVERAGE('消融原始 0921'!D2788:D2817)</ns0:f>
        <ns0:v>0.08333333333333333</ns0:v>
      </ns0:c>
      <ns0:c r="J2817" s="114" t="n">
        <ns0:f>AVERAGE('消融原始 0921'!D2778:D2817)</ns0:f>
        <ns0:v>0.08125</ns0:v>
      </ns0:c>
      <ns0:c r="K2817" s="114" t="n">
        <ns0:f>AVERAGE('消融原始 0921'!D2768:D2817)</ns0:f>
        <ns0:v>0.08</ns0:v>
      </ns0:c>
    </ns0:row>
    <ns0:row r="2818" ht="18" customHeight="1">
      <ns0:c r="A2818" s="109" t="str">
        <ns0:v>t25-combo</ns0:v>
      </ns0:c>
      <ns0:c r="B2818" s="109" t="n">
        <ns0:v>92</ns0:v>
      </ns0:c>
      <ns0:c r="C2818" s="109" t="n">
        <ns0:f>'消融原始 0921'!B2818-'消融实验 0921'!$E$8+1</ns0:f>
        <ns0:v>-53</ns0:v>
      </ns0:c>
      <ns0:c r="D2818" s="114" t="n">
        <ns0:f>AVERAGE('消融原始 0921'!D2814:D2818)</ns0:f>
        <ns0:v>0.05</ns0:v>
      </ns0:c>
      <ns0:c r="E2818" s="114" t="n">
        <ns0:f>AVERAGE('消融原始 0921'!D2809:D2818)</ns0:f>
        <ns0:v>0.075</ns0:v>
      </ns0:c>
      <ns0:c r="F2818" s="114" t="n">
        <ns0:f>AVERAGE('消融原始 0921'!D2804:D2818)</ns0:f>
        <ns0:v>0.06666666666666667</ns0:v>
      </ns0:c>
      <ns0:c r="G2818" s="114" t="n">
        <ns0:f>AVERAGE('消融原始 0921'!D2799:D2818)</ns0:f>
        <ns0:v>0.0875</ns0:v>
      </ns0:c>
      <ns0:c r="H2818" s="114" t="n">
        <ns0:f>AVERAGE('消融原始 0921'!D2794:D2818)</ns0:f>
        <ns0:v>0.07</ns0:v>
      </ns0:c>
      <ns0:c r="I2818" s="114" t="n">
        <ns0:f>AVERAGE('消融原始 0921'!D2789:D2818)</ns0:f>
        <ns0:v>0.08333333333333333</ns0:v>
      </ns0:c>
      <ns0:c r="J2818" s="114" t="n">
        <ns0:f>AVERAGE('消融原始 0921'!D2779:D2818)</ns0:f>
        <ns0:v>0.08125</ns0:v>
      </ns0:c>
      <ns0:c r="K2818" s="114" t="n">
        <ns0:f>AVERAGE('消融原始 0921'!D2769:D2818)</ns0:f>
        <ns0:v>0.08</ns0:v>
      </ns0:c>
    </ns0:row>
    <ns0:row r="2819" ht="18" customHeight="1">
      <ns0:c r="A2819" s="109" t="str">
        <ns0:v>t25-combo</ns0:v>
      </ns0:c>
      <ns0:c r="B2819" s="109" t="n">
        <ns0:v>93</ns0:v>
      </ns0:c>
      <ns0:c r="C2819" s="109" t="n">
        <ns0:f>'消融原始 0921'!B2819-'消融实验 0921'!$E$8+1</ns0:f>
        <ns0:v>-52</ns0:v>
      </ns0:c>
      <ns0:c r="D2819" s="114" t="n">
        <ns0:f>AVERAGE('消融原始 0921'!D2815:D2819)</ns0:f>
        <ns0:v>0.05</ns0:v>
      </ns0:c>
      <ns0:c r="E2819" s="114" t="n">
        <ns0:f>AVERAGE('消融原始 0921'!D2810:D2819)</ns0:f>
        <ns0:v>0.075</ns0:v>
      </ns0:c>
      <ns0:c r="F2819" s="114" t="n">
        <ns0:f>AVERAGE('消融原始 0921'!D2805:D2819)</ns0:f>
        <ns0:v>0.06666666666666667</ns0:v>
      </ns0:c>
      <ns0:c r="G2819" s="114" t="n">
        <ns0:f>AVERAGE('消融原始 0921'!D2800:D2819)</ns0:f>
        <ns0:v>0.0875</ns0:v>
      </ns0:c>
      <ns0:c r="H2819" s="114" t="n">
        <ns0:f>AVERAGE('消融原始 0921'!D2795:D2819)</ns0:f>
        <ns0:v>0.07</ns0:v>
      </ns0:c>
      <ns0:c r="I2819" s="114" t="n">
        <ns0:f>AVERAGE('消融原始 0921'!D2790:D2819)</ns0:f>
        <ns0:v>0.075</ns0:v>
      </ns0:c>
      <ns0:c r="J2819" s="114" t="n">
        <ns0:f>AVERAGE('消融原始 0921'!D2780:D2819)</ns0:f>
        <ns0:v>0.08125</ns0:v>
      </ns0:c>
      <ns0:c r="K2819" s="114" t="n">
        <ns0:f>AVERAGE('消融原始 0921'!D2770:D2819)</ns0:f>
        <ns0:v>0.08</ns0:v>
      </ns0:c>
    </ns0:row>
    <ns0:row r="2820" ht="18" customHeight="1">
      <ns0:c r="A2820" s="109" t="str">
        <ns0:v>t25-combo</ns0:v>
      </ns0:c>
      <ns0:c r="B2820" s="109" t="n">
        <ns0:v>94</ns0:v>
      </ns0:c>
      <ns0:c r="C2820" s="109" t="n">
        <ns0:f>'消融原始 0921'!B2820-'消融实验 0921'!$E$8+1</ns0:f>
        <ns0:v>-51</ns0:v>
      </ns0:c>
      <ns0:c r="D2820" s="114" t="n">
        <ns0:f>AVERAGE('消融原始 0921'!D2816:D2820)</ns0:f>
        <ns0:v>0.05</ns0:v>
      </ns0:c>
      <ns0:c r="E2820" s="114" t="n">
        <ns0:f>AVERAGE('消融原始 0921'!D2811:D2820)</ns0:f>
        <ns0:v>0.075</ns0:v>
      </ns0:c>
      <ns0:c r="F2820" s="114" t="n">
        <ns0:f>AVERAGE('消融原始 0921'!D2806:D2820)</ns0:f>
        <ns0:v>0.08333333333333333</ns0:v>
      </ns0:c>
      <ns0:c r="G2820" s="114" t="n">
        <ns0:f>AVERAGE('消融原始 0921'!D2801:D2820)</ns0:f>
        <ns0:v>0.0875</ns0:v>
      </ns0:c>
      <ns0:c r="H2820" s="114" t="n">
        <ns0:f>AVERAGE('消融原始 0921'!D2796:D2820)</ns0:f>
        <ns0:v>0.08</ns0:v>
      </ns0:c>
      <ns0:c r="I2820" s="114" t="n">
        <ns0:f>AVERAGE('消融原始 0921'!D2791:D2820)</ns0:f>
        <ns0:v>0.08333333333333333</ns0:v>
      </ns0:c>
      <ns0:c r="J2820" s="114" t="n">
        <ns0:f>AVERAGE('消融原始 0921'!D2781:D2820)</ns0:f>
        <ns0:v>0.08125</ns0:v>
      </ns0:c>
      <ns0:c r="K2820" s="114" t="n">
        <ns0:f>AVERAGE('消融原始 0921'!D2771:D2820)</ns0:f>
        <ns0:v>0.085</ns0:v>
      </ns0:c>
    </ns0:row>
    <ns0:row r="2821" ht="18" customHeight="1">
      <ns0:c r="A2821" s="109" t="str">
        <ns0:v>t25-combo</ns0:v>
      </ns0:c>
      <ns0:c r="B2821" s="109" t="n">
        <ns0:v>95</ns0:v>
      </ns0:c>
      <ns0:c r="C2821" s="109" t="n">
        <ns0:f>'消融原始 0921'!B2821-'消融实验 0921'!$E$8+1</ns0:f>
        <ns0:v>-50</ns0:v>
      </ns0:c>
      <ns0:c r="D2821" s="114" t="n">
        <ns0:f>AVERAGE('消融原始 0921'!D2817:D2821)</ns0:f>
        <ns0:v>0.05</ns0:v>
      </ns0:c>
      <ns0:c r="E2821" s="114" t="n">
        <ns0:f>AVERAGE('消融原始 0921'!D2812:D2821)</ns0:f>
        <ns0:v>0.075</ns0:v>
      </ns0:c>
      <ns0:c r="F2821" s="114" t="n">
        <ns0:f>AVERAGE('消融原始 0921'!D2807:D2821)</ns0:f>
        <ns0:v>0.08333333333333333</ns0:v>
      </ns0:c>
      <ns0:c r="G2821" s="114" t="n">
        <ns0:f>AVERAGE('消融原始 0921'!D2802:D2821)</ns0:f>
        <ns0:v>0.075</ns0:v>
      </ns0:c>
      <ns0:c r="H2821" s="114" t="n">
        <ns0:f>AVERAGE('消融原始 0921'!D2797:D2821)</ns0:f>
        <ns0:v>0.08</ns0:v>
      </ns0:c>
      <ns0:c r="I2821" s="114" t="n">
        <ns0:f>AVERAGE('消融原始 0921'!D2792:D2821)</ns0:f>
        <ns0:v>0.075</ns0:v>
      </ns0:c>
      <ns0:c r="J2821" s="114" t="n">
        <ns0:f>AVERAGE('消融原始 0921'!D2782:D2821)</ns0:f>
        <ns0:v>0.075</ns0:v>
      </ns0:c>
      <ns0:c r="K2821" s="114" t="n">
        <ns0:f>AVERAGE('消融原始 0921'!D2772:D2821)</ns0:f>
        <ns0:v>0.085</ns0:v>
      </ns0:c>
    </ns0:row>
    <ns0:row r="2822" ht="18" customHeight="1">
      <ns0:c r="A2822" s="109" t="str">
        <ns0:v>t25-combo</ns0:v>
      </ns0:c>
      <ns0:c r="B2822" s="109" t="n">
        <ns0:v>96</ns0:v>
      </ns0:c>
      <ns0:c r="C2822" s="109" t="n">
        <ns0:f>'消融原始 0921'!B2822-'消融实验 0921'!$E$8+1</ns0:f>
        <ns0:v>-49</ns0:v>
      </ns0:c>
      <ns0:c r="D2822" s="114" t="n">
        <ns0:f>AVERAGE('消融原始 0921'!D2818:D2822)</ns0:f>
        <ns0:v>0.1</ns0:v>
      </ns0:c>
      <ns0:c r="E2822" s="114" t="n">
        <ns0:f>AVERAGE('消融原始 0921'!D2813:D2822)</ns0:f>
        <ns0:v>0.075</ns0:v>
      </ns0:c>
      <ns0:c r="F2822" s="114" t="n">
        <ns0:f>AVERAGE('消融原始 0921'!D2808:D2822)</ns0:f>
        <ns0:v>0.1</ns0:v>
      </ns0:c>
      <ns0:c r="G2822" s="114" t="n">
        <ns0:f>AVERAGE('消融原始 0921'!D2803:D2822)</ns0:f>
        <ns0:v>0.075</ns0:v>
      </ns0:c>
      <ns0:c r="H2822" s="114" t="n">
        <ns0:f>AVERAGE('消融原始 0921'!D2798:D2822)</ns0:f>
        <ns0:v>0.09</ns0:v>
      </ns0:c>
      <ns0:c r="I2822" s="114" t="n">
        <ns0:f>AVERAGE('消融原始 0921'!D2793:D2822)</ns0:f>
        <ns0:v>0.075</ns0:v>
      </ns0:c>
      <ns0:c r="J2822" s="114" t="n">
        <ns0:f>AVERAGE('消融原始 0921'!D2783:D2822)</ns0:f>
        <ns0:v>0.08125</ns0:v>
      </ns0:c>
      <ns0:c r="K2822" s="114" t="n">
        <ns0:f>AVERAGE('消融原始 0921'!D2773:D2822)</ns0:f>
        <ns0:v>0.08</ns0:v>
      </ns0:c>
    </ns0:row>
    <ns0:row r="2823" ht="18" customHeight="1">
      <ns0:c r="A2823" s="109" t="str">
        <ns0:v>t25-combo</ns0:v>
      </ns0:c>
      <ns0:c r="B2823" s="109" t="n">
        <ns0:v>97</ns0:v>
      </ns0:c>
      <ns0:c r="C2823" s="109" t="n">
        <ns0:f>'消融原始 0921'!B2823-'消融实验 0921'!$E$8+1</ns0:f>
        <ns0:v>-48</ns0:v>
      </ns0:c>
      <ns0:c r="D2823" s="114" t="n">
        <ns0:f>AVERAGE('消融原始 0921'!D2819:D2823)</ns0:f>
        <ns0:v>0.1</ns0:v>
      </ns0:c>
      <ns0:c r="E2823" s="114" t="n">
        <ns0:f>AVERAGE('消融原始 0921'!D2814:D2823)</ns0:f>
        <ns0:v>0.075</ns0:v>
      </ns0:c>
      <ns0:c r="F2823" s="114" t="n">
        <ns0:f>AVERAGE('消融原始 0921'!D2809:D2823)</ns0:f>
        <ns0:v>0.08333333333333333</ns0:v>
      </ns0:c>
      <ns0:c r="G2823" s="114" t="n">
        <ns0:f>AVERAGE('消融原始 0921'!D2804:D2823)</ns0:f>
        <ns0:v>0.075</ns0:v>
      </ns0:c>
      <ns0:c r="H2823" s="114" t="n">
        <ns0:f>AVERAGE('消融原始 0921'!D2799:D2823)</ns0:f>
        <ns0:v>0.09</ns0:v>
      </ns0:c>
      <ns0:c r="I2823" s="114" t="n">
        <ns0:f>AVERAGE('消融原始 0921'!D2794:D2823)</ns0:f>
        <ns0:v>0.075</ns0:v>
      </ns0:c>
      <ns0:c r="J2823" s="114" t="n">
        <ns0:f>AVERAGE('消融原始 0921'!D2784:D2823)</ns0:f>
        <ns0:v>0.075</ns0:v>
      </ns0:c>
      <ns0:c r="K2823" s="114" t="n">
        <ns0:f>AVERAGE('消融原始 0921'!D2774:D2823)</ns0:f>
        <ns0:v>0.08</ns0:v>
      </ns0:c>
    </ns0:row>
    <ns0:row r="2824" ht="18" customHeight="1">
      <ns0:c r="A2824" s="109" t="str">
        <ns0:v>t25-combo</ns0:v>
      </ns0:c>
      <ns0:c r="B2824" s="109" t="n">
        <ns0:v>98</ns0:v>
      </ns0:c>
      <ns0:c r="C2824" s="109" t="n">
        <ns0:f>'消融原始 0921'!B2824-'消融实验 0921'!$E$8+1</ns0:f>
        <ns0:v>-47</ns0:v>
      </ns0:c>
      <ns0:c r="D2824" s="114" t="n">
        <ns0:f>AVERAGE('消融原始 0921'!D2820:D2824)</ns0:f>
        <ns0:v>0.1</ns0:v>
      </ns0:c>
      <ns0:c r="E2824" s="114" t="n">
        <ns0:f>AVERAGE('消融原始 0921'!D2815:D2824)</ns0:f>
        <ns0:v>0.075</ns0:v>
      </ns0:c>
      <ns0:c r="F2824" s="114" t="n">
        <ns0:f>AVERAGE('消融原始 0921'!D2810:D2824)</ns0:f>
        <ns0:v>0.08333333333333333</ns0:v>
      </ns0:c>
      <ns0:c r="G2824" s="114" t="n">
        <ns0:f>AVERAGE('消融原始 0921'!D2805:D2824)</ns0:f>
        <ns0:v>0.075</ns0:v>
      </ns0:c>
      <ns0:c r="H2824" s="114" t="n">
        <ns0:f>AVERAGE('消融原始 0921'!D2800:D2824)</ns0:f>
        <ns0:v>0.09</ns0:v>
      </ns0:c>
      <ns0:c r="I2824" s="114" t="n">
        <ns0:f>AVERAGE('消融原始 0921'!D2795:D2824)</ns0:f>
        <ns0:v>0.075</ns0:v>
      </ns0:c>
      <ns0:c r="J2824" s="114" t="n">
        <ns0:f>AVERAGE('消融原始 0921'!D2785:D2824)</ns0:f>
        <ns0:v>0.075</ns0:v>
      </ns0:c>
      <ns0:c r="K2824" s="114" t="n">
        <ns0:f>AVERAGE('消融原始 0921'!D2775:D2824)</ns0:f>
        <ns0:v>0.08</ns0:v>
      </ns0:c>
    </ns0:row>
    <ns0:row r="2825" ht="18" customHeight="1">
      <ns0:c r="A2825" s="109" t="str">
        <ns0:v>t25-combo</ns0:v>
      </ns0:c>
      <ns0:c r="B2825" s="109" t="n">
        <ns0:v>99</ns0:v>
      </ns0:c>
      <ns0:c r="C2825" s="109" t="n">
        <ns0:f>'消融原始 0921'!B2825-'消融实验 0921'!$E$8+1</ns0:f>
        <ns0:v>-46</ns0:v>
      </ns0:c>
      <ns0:c r="D2825" s="114" t="n">
        <ns0:f>AVERAGE('消融原始 0921'!D2821:D2825)</ns0:f>
        <ns0:v>0.05</ns0:v>
      </ns0:c>
      <ns0:c r="E2825" s="114" t="n">
        <ns0:f>AVERAGE('消融原始 0921'!D2816:D2825)</ns0:f>
        <ns0:v>0.05</ns0:v>
      </ns0:c>
      <ns0:c r="F2825" s="114" t="n">
        <ns0:f>AVERAGE('消融原始 0921'!D2811:D2825)</ns0:f>
        <ns0:v>0.06666666666666667</ns0:v>
      </ns0:c>
      <ns0:c r="G2825" s="114" t="n">
        <ns0:f>AVERAGE('消融原始 0921'!D2806:D2825)</ns0:f>
        <ns0:v>0.075</ns0:v>
      </ns0:c>
      <ns0:c r="H2825" s="114" t="n">
        <ns0:f>AVERAGE('消融原始 0921'!D2801:D2825)</ns0:f>
        <ns0:v>0.08</ns0:v>
      </ns0:c>
      <ns0:c r="I2825" s="114" t="n">
        <ns0:f>AVERAGE('消融原始 0921'!D2796:D2825)</ns0:f>
        <ns0:v>0.075</ns0:v>
      </ns0:c>
      <ns0:c r="J2825" s="114" t="n">
        <ns0:f>AVERAGE('消融原始 0921'!D2786:D2825)</ns0:f>
        <ns0:v>0.075</ns0:v>
      </ns0:c>
      <ns0:c r="K2825" s="114" t="n">
        <ns0:f>AVERAGE('消融原始 0921'!D2776:D2825)</ns0:f>
        <ns0:v>0.08</ns0:v>
      </ns0:c>
    </ns0:row>
    <ns0:row r="2826" ht="18" customHeight="1">
      <ns0:c r="A2826" s="109" t="str">
        <ns0:v>t25-combo</ns0:v>
      </ns0:c>
      <ns0:c r="B2826" s="109" t="n">
        <ns0:v>100</ns0:v>
      </ns0:c>
      <ns0:c r="C2826" s="109" t="n">
        <ns0:f>'消融原始 0921'!B2826-'消融实验 0921'!$E$8+1</ns0:f>
        <ns0:v>-45</ns0:v>
      </ns0:c>
      <ns0:c r="D2826" s="114" t="n">
        <ns0:f>AVERAGE('消融原始 0921'!D2822:D2826)</ns0:f>
        <ns0:v>0.05</ns0:v>
      </ns0:c>
      <ns0:c r="E2826" s="114" t="n">
        <ns0:f>AVERAGE('消融原始 0921'!D2817:D2826)</ns0:f>
        <ns0:v>0.05</ns0:v>
      </ns0:c>
      <ns0:c r="F2826" s="114" t="n">
        <ns0:f>AVERAGE('消融原始 0921'!D2812:D2826)</ns0:f>
        <ns0:v>0.06666666666666667</ns0:v>
      </ns0:c>
      <ns0:c r="G2826" s="114" t="n">
        <ns0:f>AVERAGE('消融原始 0921'!D2807:D2826)</ns0:f>
        <ns0:v>0.075</ns0:v>
      </ns0:c>
      <ns0:c r="H2826" s="114" t="n">
        <ns0:f>AVERAGE('消融原始 0921'!D2802:D2826)</ns0:f>
        <ns0:v>0.07</ns0:v>
      </ns0:c>
      <ns0:c r="I2826" s="114" t="n">
        <ns0:f>AVERAGE('消融原始 0921'!D2797:D2826)</ns0:f>
        <ns0:v>0.075</ns0:v>
      </ns0:c>
      <ns0:c r="J2826" s="114" t="n">
        <ns0:f>AVERAGE('消融原始 0921'!D2787:D2826)</ns0:f>
        <ns0:v>0.075</ns0:v>
      </ns0:c>
      <ns0:c r="K2826" s="114" t="n">
        <ns0:f>AVERAGE('消融原始 0921'!D2777:D2826)</ns0:f>
        <ns0:v>0.08</ns0:v>
      </ns0:c>
    </ns0:row>
    <ns0:row r="2827" ht="18" customHeight="1">
      <ns0:c r="A2827" s="109" t="str">
        <ns0:v>t25-combo</ns0:v>
      </ns0:c>
      <ns0:c r="B2827" s="109" t="n">
        <ns0:v>101</ns0:v>
      </ns0:c>
      <ns0:c r="C2827" s="109" t="n">
        <ns0:f>'消融原始 0921'!B2827-'消融实验 0921'!$E$8+1</ns0:f>
        <ns0:v>-44</ns0:v>
      </ns0:c>
      <ns0:c r="D2827" s="114" t="n">
        <ns0:f>AVERAGE('消融原始 0921'!D2823:D2827)</ns0:f>
        <ns0:v>0.05</ns0:v>
      </ns0:c>
      <ns0:c r="E2827" s="114" t="n">
        <ns0:f>AVERAGE('消融原始 0921'!D2818:D2827)</ns0:f>
        <ns0:v>0.075</ns0:v>
      </ns0:c>
      <ns0:c r="F2827" s="114" t="n">
        <ns0:f>AVERAGE('消融原始 0921'!D2813:D2827)</ns0:f>
        <ns0:v>0.06666666666666667</ns0:v>
      </ns0:c>
      <ns0:c r="G2827" s="114" t="n">
        <ns0:f>AVERAGE('消融原始 0921'!D2808:D2827)</ns0:f>
        <ns0:v>0.0875</ns0:v>
      </ns0:c>
      <ns0:c r="H2827" s="114" t="n">
        <ns0:f>AVERAGE('消融原始 0921'!D2803:D2827)</ns0:f>
        <ns0:v>0.07</ns0:v>
      </ns0:c>
      <ns0:c r="I2827" s="114" t="n">
        <ns0:f>AVERAGE('消融原始 0921'!D2798:D2827)</ns0:f>
        <ns0:v>0.08333333333333333</ns0:v>
      </ns0:c>
      <ns0:c r="J2827" s="114" t="n">
        <ns0:f>AVERAGE('消融原始 0921'!D2788:D2827)</ns0:f>
        <ns0:v>0.08125</ns0:v>
      </ns0:c>
      <ns0:c r="K2827" s="114" t="n">
        <ns0:f>AVERAGE('消融原始 0921'!D2778:D2827)</ns0:f>
        <ns0:v>0.08</ns0:v>
      </ns0:c>
    </ns0:row>
    <ns0:row r="2828" ht="18" customHeight="1">
      <ns0:c r="A2828" s="109" t="str">
        <ns0:v>t25-combo</ns0:v>
      </ns0:c>
      <ns0:c r="B2828" s="109" t="n">
        <ns0:v>102</ns0:v>
      </ns0:c>
      <ns0:c r="C2828" s="109" t="n">
        <ns0:f>'消融原始 0921'!B2828-'消融实验 0921'!$E$8+1</ns0:f>
        <ns0:v>-43</ns0:v>
      </ns0:c>
      <ns0:c r="D2828" s="114" t="n">
        <ns0:f>AVERAGE('消融原始 0921'!D2824:D2828)</ns0:f>
        <ns0:v>0.1</ns0:v>
      </ns0:c>
      <ns0:c r="E2828" s="114" t="n">
        <ns0:f>AVERAGE('消融原始 0921'!D2819:D2828)</ns0:f>
        <ns0:v>0.1</ns0:v>
      </ns0:c>
      <ns0:c r="F2828" s="114" t="n">
        <ns0:f>AVERAGE('消融原始 0921'!D2814:D2828)</ns0:f>
        <ns0:v>0.08333333333333333</ns0:v>
      </ns0:c>
      <ns0:c r="G2828" s="114" t="n">
        <ns0:f>AVERAGE('消融原始 0921'!D2809:D2828)</ns0:f>
        <ns0:v>0.0875</ns0:v>
      </ns0:c>
      <ns0:c r="H2828" s="114" t="n">
        <ns0:f>AVERAGE('消融原始 0921'!D2804:D2828)</ns0:f>
        <ns0:v>0.08</ns0:v>
      </ns0:c>
      <ns0:c r="I2828" s="114" t="n">
        <ns0:f>AVERAGE('消融原始 0921'!D2799:D2828)</ns0:f>
        <ns0:v>0.09166666666666666</ns0:v>
      </ns0:c>
      <ns0:c r="J2828" s="114" t="n">
        <ns0:f>AVERAGE('消融原始 0921'!D2789:D2828)</ns0:f>
        <ns0:v>0.0875</ns0:v>
      </ns0:c>
      <ns0:c r="K2828" s="114" t="n">
        <ns0:f>AVERAGE('消融原始 0921'!D2779:D2828)</ns0:f>
        <ns0:v>0.085</ns0:v>
      </ns0:c>
    </ns0:row>
    <ns0:row r="2829" ht="18" customHeight="1">
      <ns0:c r="A2829" s="109" t="str">
        <ns0:v>t25-combo</ns0:v>
      </ns0:c>
      <ns0:c r="B2829" s="109" t="n">
        <ns0:v>103</ns0:v>
      </ns0:c>
      <ns0:c r="C2829" s="109" t="n">
        <ns0:f>'消融原始 0921'!B2829-'消融实验 0921'!$E$8+1</ns0:f>
        <ns0:v>-42</ns0:v>
      </ns0:c>
      <ns0:c r="D2829" s="114" t="n">
        <ns0:f>AVERAGE('消融原始 0921'!D2825:D2829)</ns0:f>
        <ns0:v>0.15</ns0:v>
      </ns0:c>
      <ns0:c r="E2829" s="114" t="n">
        <ns0:f>AVERAGE('消融原始 0921'!D2820:D2829)</ns0:f>
        <ns0:v>0.125</ns0:v>
      </ns0:c>
      <ns0:c r="F2829" s="114" t="n">
        <ns0:f>AVERAGE('消融原始 0921'!D2815:D2829)</ns0:f>
        <ns0:v>0.1</ns0:v>
      </ns0:c>
      <ns0:c r="G2829" s="114" t="n">
        <ns0:f>AVERAGE('消融原始 0921'!D2810:D2829)</ns0:f>
        <ns0:v>0.1</ns0:v>
      </ns0:c>
      <ns0:c r="H2829" s="114" t="n">
        <ns0:f>AVERAGE('消融原始 0921'!D2805:D2829)</ns0:f>
        <ns0:v>0.09</ns0:v>
      </ns0:c>
      <ns0:c r="I2829" s="114" t="n">
        <ns0:f>AVERAGE('消融原始 0921'!D2800:D2829)</ns0:f>
        <ns0:v>0.1</ns0:v>
      </ns0:c>
      <ns0:c r="J2829" s="114" t="n">
        <ns0:f>AVERAGE('消融原始 0921'!D2790:D2829)</ns0:f>
        <ns0:v>0.0875</ns0:v>
      </ns0:c>
      <ns0:c r="K2829" s="114" t="n">
        <ns0:f>AVERAGE('消融原始 0921'!D2780:D2829)</ns0:f>
        <ns0:v>0.09</ns0:v>
      </ns0:c>
    </ns0:row>
    <ns0:row r="2830" ht="18" customHeight="1">
      <ns0:c r="A2830" s="109" t="str">
        <ns0:v>t25-combo</ns0:v>
      </ns0:c>
      <ns0:c r="B2830" s="109" t="n">
        <ns0:v>104</ns0:v>
      </ns0:c>
      <ns0:c r="C2830" s="109" t="n">
        <ns0:f>'消融原始 0921'!B2830-'消融实验 0921'!$E$8+1</ns0:f>
        <ns0:v>-41</ns0:v>
      </ns0:c>
      <ns0:c r="D2830" s="114" t="n">
        <ns0:f>AVERAGE('消融原始 0921'!D2826:D2830)</ns0:f>
        <ns0:v>0.15</ns0:v>
      </ns0:c>
      <ns0:c r="E2830" s="114" t="n">
        <ns0:f>AVERAGE('消融原始 0921'!D2821:D2830)</ns0:f>
        <ns0:v>0.1</ns0:v>
      </ns0:c>
      <ns0:c r="F2830" s="114" t="n">
        <ns0:f>AVERAGE('消融原始 0921'!D2816:D2830)</ns0:f>
        <ns0:v>0.08333333333333333</ns0:v>
      </ns0:c>
      <ns0:c r="G2830" s="114" t="n">
        <ns0:f>AVERAGE('消融原始 0921'!D2811:D2830)</ns0:f>
        <ns0:v>0.0875</ns0:v>
      </ns0:c>
      <ns0:c r="H2830" s="114" t="n">
        <ns0:f>AVERAGE('消融原始 0921'!D2806:D2830)</ns0:f>
        <ns0:v>0.09</ns0:v>
      </ns0:c>
      <ns0:c r="I2830" s="114" t="n">
        <ns0:f>AVERAGE('消融原始 0921'!D2801:D2830)</ns0:f>
        <ns0:v>0.09166666666666666</ns0:v>
      </ns0:c>
      <ns0:c r="J2830" s="114" t="n">
        <ns0:f>AVERAGE('消融原始 0921'!D2791:D2830)</ns0:f>
        <ns0:v>0.0875</ns0:v>
      </ns0:c>
      <ns0:c r="K2830" s="114" t="n">
        <ns0:f>AVERAGE('消融原始 0921'!D2781:D2830)</ns0:f>
        <ns0:v>0.085</ns0:v>
      </ns0:c>
    </ns0:row>
    <ns0:row r="2831" ht="18" customHeight="1">
      <ns0:c r="A2831" s="109" t="str">
        <ns0:v>t25-combo</ns0:v>
      </ns0:c>
      <ns0:c r="B2831" s="109" t="n">
        <ns0:v>105</ns0:v>
      </ns0:c>
      <ns0:c r="C2831" s="109" t="n">
        <ns0:f>'消融原始 0921'!B2831-'消融实验 0921'!$E$8+1</ns0:f>
        <ns0:v>-40</ns0:v>
      </ns0:c>
      <ns0:c r="D2831" s="114" t="n">
        <ns0:f>AVERAGE('消融原始 0921'!D2827:D2831)</ns0:f>
        <ns0:v>0.15</ns0:v>
      </ns0:c>
      <ns0:c r="E2831" s="114" t="n">
        <ns0:f>AVERAGE('消融原始 0921'!D2822:D2831)</ns0:f>
        <ns0:v>0.1</ns0:v>
      </ns0:c>
      <ns0:c r="F2831" s="114" t="n">
        <ns0:f>AVERAGE('消融原始 0921'!D2817:D2831)</ns0:f>
        <ns0:v>0.08333333333333333</ns0:v>
      </ns0:c>
      <ns0:c r="G2831" s="114" t="n">
        <ns0:f>AVERAGE('消融原始 0921'!D2812:D2831)</ns0:f>
        <ns0:v>0.0875</ns0:v>
      </ns0:c>
      <ns0:c r="H2831" s="114" t="n">
        <ns0:f>AVERAGE('消融原始 0921'!D2807:D2831)</ns0:f>
        <ns0:v>0.09</ns0:v>
      </ns0:c>
      <ns0:c r="I2831" s="114" t="n">
        <ns0:f>AVERAGE('消融原始 0921'!D2802:D2831)</ns0:f>
        <ns0:v>0.08333333333333333</ns0:v>
      </ns0:c>
      <ns0:c r="J2831" s="114" t="n">
        <ns0:f>AVERAGE('消融原始 0921'!D2792:D2831)</ns0:f>
        <ns0:v>0.08125</ns0:v>
      </ns0:c>
      <ns0:c r="K2831" s="114" t="n">
        <ns0:f>AVERAGE('消融原始 0921'!D2782:D2831)</ns0:f>
        <ns0:v>0.08</ns0:v>
      </ns0:c>
    </ns0:row>
    <ns0:row r="2832" ht="18" customHeight="1">
      <ns0:c r="A2832" s="109" t="str">
        <ns0:v>t25-combo</ns0:v>
      </ns0:c>
      <ns0:c r="B2832" s="109" t="n">
        <ns0:v>106</ns0:v>
      </ns0:c>
      <ns0:c r="C2832" s="109" t="n">
        <ns0:f>'消融原始 0921'!B2832-'消融实验 0921'!$E$8+1</ns0:f>
        <ns0:v>-39</ns0:v>
      </ns0:c>
      <ns0:c r="D2832" s="114" t="n">
        <ns0:f>AVERAGE('消融原始 0921'!D2828:D2832)</ns0:f>
        <ns0:v>0.1</ns0:v>
      </ns0:c>
      <ns0:c r="E2832" s="114" t="n">
        <ns0:f>AVERAGE('消融原始 0921'!D2823:D2832)</ns0:f>
        <ns0:v>0.075</ns0:v>
      </ns0:c>
      <ns0:c r="F2832" s="114" t="n">
        <ns0:f>AVERAGE('消融原始 0921'!D2818:D2832)</ns0:f>
        <ns0:v>0.08333333333333333</ns0:v>
      </ns0:c>
      <ns0:c r="G2832" s="114" t="n">
        <ns0:f>AVERAGE('消融原始 0921'!D2813:D2832)</ns0:f>
        <ns0:v>0.075</ns0:v>
      </ns0:c>
      <ns0:c r="H2832" s="114" t="n">
        <ns0:f>AVERAGE('消融原始 0921'!D2808:D2832)</ns0:f>
        <ns0:v>0.09</ns0:v>
      </ns0:c>
      <ns0:c r="I2832" s="114" t="n">
        <ns0:f>AVERAGE('消融原始 0921'!D2803:D2832)</ns0:f>
        <ns0:v>0.075</ns0:v>
      </ns0:c>
      <ns0:c r="J2832" s="114" t="n">
        <ns0:f>AVERAGE('消融原始 0921'!D2793:D2832)</ns0:f>
        <ns0:v>0.075</ns0:v>
      </ns0:c>
      <ns0:c r="K2832" s="114" t="n">
        <ns0:f>AVERAGE('消融原始 0921'!D2783:D2832)</ns0:f>
        <ns0:v>0.08</ns0:v>
      </ns0:c>
    </ns0:row>
    <ns0:row r="2833" ht="18" customHeight="1">
      <ns0:c r="A2833" s="109" t="str">
        <ns0:v>t25-combo</ns0:v>
      </ns0:c>
      <ns0:c r="B2833" s="109" t="n">
        <ns0:v>107</ns0:v>
      </ns0:c>
      <ns0:c r="C2833" s="109" t="n">
        <ns0:f>'消融原始 0921'!B2833-'消融实验 0921'!$E$8+1</ns0:f>
        <ns0:v>-38</ns0:v>
      </ns0:c>
      <ns0:c r="D2833" s="114" t="n">
        <ns0:f>AVERAGE('消融原始 0921'!D2829:D2833)</ns0:f>
        <ns0:v>0.05</ns0:v>
      </ns0:c>
      <ns0:c r="E2833" s="114" t="n">
        <ns0:f>AVERAGE('消融原始 0921'!D2824:D2833)</ns0:f>
        <ns0:v>0.075</ns0:v>
      </ns0:c>
      <ns0:c r="F2833" s="114" t="n">
        <ns0:f>AVERAGE('消融原始 0921'!D2819:D2833)</ns0:f>
        <ns0:v>0.08333333333333333</ns0:v>
      </ns0:c>
      <ns0:c r="G2833" s="114" t="n">
        <ns0:f>AVERAGE('消融原始 0921'!D2814:D2833)</ns0:f>
        <ns0:v>0.075</ns0:v>
      </ns0:c>
      <ns0:c r="H2833" s="114" t="n">
        <ns0:f>AVERAGE('消融原始 0921'!D2809:D2833)</ns0:f>
        <ns0:v>0.08</ns0:v>
      </ns0:c>
      <ns0:c r="I2833" s="114" t="n">
        <ns0:f>AVERAGE('消融原始 0921'!D2804:D2833)</ns0:f>
        <ns0:v>0.075</ns0:v>
      </ns0:c>
      <ns0:c r="J2833" s="114" t="n">
        <ns0:f>AVERAGE('消融原始 0921'!D2794:D2833)</ns0:f>
        <ns0:v>0.075</ns0:v>
      </ns0:c>
      <ns0:c r="K2833" s="114" t="n">
        <ns0:f>AVERAGE('消融原始 0921'!D2784:D2833)</ns0:f>
        <ns0:v>0.075</ns0:v>
      </ns0:c>
    </ns0:row>
    <ns0:row r="2834" ht="18" customHeight="1">
      <ns0:c r="A2834" s="109" t="str">
        <ns0:v>t25-combo</ns0:v>
      </ns0:c>
      <ns0:c r="B2834" s="109" t="n">
        <ns0:v>108</ns0:v>
      </ns0:c>
      <ns0:c r="C2834" s="109" t="n">
        <ns0:f>'消融原始 0921'!B2834-'消融实验 0921'!$E$8+1</ns0:f>
        <ns0:v>-37</ns0:v>
      </ns0:c>
      <ns0:c r="D2834" s="114" t="n">
        <ns0:f>AVERAGE('消融原始 0921'!D2830:D2834)</ns0:f>
        <ns0:v>0.05</ns0:v>
      </ns0:c>
      <ns0:c r="E2834" s="114" t="n">
        <ns0:f>AVERAGE('消融原始 0921'!D2825:D2834)</ns0:f>
        <ns0:v>0.1</ns0:v>
      </ns0:c>
      <ns0:c r="F2834" s="114" t="n">
        <ns0:f>AVERAGE('消融原始 0921'!D2820:D2834)</ns0:f>
        <ns0:v>0.1</ns0:v>
      </ns0:c>
      <ns0:c r="G2834" s="114" t="n">
        <ns0:f>AVERAGE('消融原始 0921'!D2815:D2834)</ns0:f>
        <ns0:v>0.0875</ns0:v>
      </ns0:c>
      <ns0:c r="H2834" s="114" t="n">
        <ns0:f>AVERAGE('消融原始 0921'!D2810:D2834)</ns0:f>
        <ns0:v>0.09</ns0:v>
      </ns0:c>
      <ns0:c r="I2834" s="114" t="n">
        <ns0:f>AVERAGE('消融原始 0921'!D2805:D2834)</ns0:f>
        <ns0:v>0.08333333333333333</ns0:v>
      </ns0:c>
      <ns0:c r="J2834" s="114" t="n">
        <ns0:f>AVERAGE('消融原始 0921'!D2795:D2834)</ns0:f>
        <ns0:v>0.08125</ns0:v>
      </ns0:c>
      <ns0:c r="K2834" s="114" t="n">
        <ns0:f>AVERAGE('消融原始 0921'!D2785:D2834)</ns0:f>
        <ns0:v>0.08</ns0:v>
      </ns0:c>
    </ns0:row>
    <ns0:row r="2835" ht="18" customHeight="1">
      <ns0:c r="A2835" s="109" t="str">
        <ns0:v>t25-combo</ns0:v>
      </ns0:c>
      <ns0:c r="B2835" s="109" t="n">
        <ns0:v>109</ns0:v>
      </ns0:c>
      <ns0:c r="C2835" s="109" t="n">
        <ns0:f>'消融原始 0921'!B2835-'消融实验 0921'!$E$8+1</ns0:f>
        <ns0:v>-36</ns0:v>
      </ns0:c>
      <ns0:c r="D2835" s="114" t="n">
        <ns0:f>AVERAGE('消融原始 0921'!D2831:D2835)</ns0:f>
        <ns0:v>0.1</ns0:v>
      </ns0:c>
      <ns0:c r="E2835" s="114" t="n">
        <ns0:f>AVERAGE('消融原始 0921'!D2826:D2835)</ns0:f>
        <ns0:v>0.125</ns0:v>
      </ns0:c>
      <ns0:c r="F2835" s="114" t="n">
        <ns0:f>AVERAGE('消融原始 0921'!D2821:D2835)</ns0:f>
        <ns0:v>0.1</ns0:v>
      </ns0:c>
      <ns0:c r="G2835" s="114" t="n">
        <ns0:f>AVERAGE('消融原始 0921'!D2816:D2835)</ns0:f>
        <ns0:v>0.0875</ns0:v>
      </ns0:c>
      <ns0:c r="H2835" s="114" t="n">
        <ns0:f>AVERAGE('消融原始 0921'!D2811:D2835)</ns0:f>
        <ns0:v>0.09</ns0:v>
      </ns0:c>
      <ns0:c r="I2835" s="114" t="n">
        <ns0:f>AVERAGE('消融原始 0921'!D2806:D2835)</ns0:f>
        <ns0:v>0.09166666666666666</ns0:v>
      </ns0:c>
      <ns0:c r="J2835" s="114" t="n">
        <ns0:f>AVERAGE('消融原始 0921'!D2796:D2835)</ns0:f>
        <ns0:v>0.0875</ns0:v>
      </ns0:c>
      <ns0:c r="K2835" s="114" t="n">
        <ns0:f>AVERAGE('消融原始 0921'!D2786:D2835)</ns0:f>
        <ns0:v>0.085</ns0:v>
      </ns0:c>
    </ns0:row>
    <ns0:row r="2836" ht="18" customHeight="1">
      <ns0:c r="A2836" s="109" t="str">
        <ns0:v>t25-combo</ns0:v>
      </ns0:c>
      <ns0:c r="B2836" s="109" t="n">
        <ns0:v>110</ns0:v>
      </ns0:c>
      <ns0:c r="C2836" s="109" t="n">
        <ns0:f>'消融原始 0921'!B2836-'消融实验 0921'!$E$8+1</ns0:f>
        <ns0:v>-35</ns0:v>
      </ns0:c>
      <ns0:c r="D2836" s="114" t="n">
        <ns0:f>AVERAGE('消融原始 0921'!D2832:D2836)</ns0:f>
        <ns0:v>0.1</ns0:v>
      </ns0:c>
      <ns0:c r="E2836" s="114" t="n">
        <ns0:f>AVERAGE('消融原始 0921'!D2827:D2836)</ns0:f>
        <ns0:v>0.125</ns0:v>
      </ns0:c>
      <ns0:c r="F2836" s="114" t="n">
        <ns0:f>AVERAGE('消融原始 0921'!D2822:D2836)</ns0:f>
        <ns0:v>0.1</ns0:v>
      </ns0:c>
      <ns0:c r="G2836" s="114" t="n">
        <ns0:f>AVERAGE('消融原始 0921'!D2817:D2836)</ns0:f>
        <ns0:v>0.0875</ns0:v>
      </ns0:c>
      <ns0:c r="H2836" s="114" t="n">
        <ns0:f>AVERAGE('消融原始 0921'!D2812:D2836)</ns0:f>
        <ns0:v>0.09</ns0:v>
      </ns0:c>
      <ns0:c r="I2836" s="114" t="n">
        <ns0:f>AVERAGE('消融原始 0921'!D2807:D2836)</ns0:f>
        <ns0:v>0.09166666666666666</ns0:v>
      </ns0:c>
      <ns0:c r="J2836" s="114" t="n">
        <ns0:f>AVERAGE('消融原始 0921'!D2797:D2836)</ns0:f>
        <ns0:v>0.0875</ns0:v>
      </ns0:c>
      <ns0:c r="K2836" s="114" t="n">
        <ns0:f>AVERAGE('消融原始 0921'!D2787:D2836)</ns0:f>
        <ns0:v>0.085</ns0:v>
      </ns0:c>
    </ns0:row>
    <ns0:row r="2837" ht="18" customHeight="1">
      <ns0:c r="A2837" s="109" t="str">
        <ns0:v>t25-combo</ns0:v>
      </ns0:c>
      <ns0:c r="B2837" s="109" t="n">
        <ns0:v>111</ns0:v>
      </ns0:c>
      <ns0:c r="C2837" s="109" t="n">
        <ns0:f>'消融原始 0921'!B2837-'消融实验 0921'!$E$8+1</ns0:f>
        <ns0:v>-34</ns0:v>
      </ns0:c>
      <ns0:c r="D2837" s="114" t="n">
        <ns0:f>AVERAGE('消融原始 0921'!D2833:D2837)</ns0:f>
        <ns0:v>0.1</ns0:v>
      </ns0:c>
      <ns0:c r="E2837" s="114" t="n">
        <ns0:f>AVERAGE('消融原始 0921'!D2828:D2837)</ns0:f>
        <ns0:v>0.1</ns0:v>
      </ns0:c>
      <ns0:c r="F2837" s="114" t="n">
        <ns0:f>AVERAGE('消融原始 0921'!D2823:D2837)</ns0:f>
        <ns0:v>0.08333333333333333</ns0:v>
      </ns0:c>
      <ns0:c r="G2837" s="114" t="n">
        <ns0:f>AVERAGE('消融原始 0921'!D2818:D2837)</ns0:f>
        <ns0:v>0.0875</ns0:v>
      </ns0:c>
      <ns0:c r="H2837" s="114" t="n">
        <ns0:f>AVERAGE('消融原始 0921'!D2813:D2837)</ns0:f>
        <ns0:v>0.08</ns0:v>
      </ns0:c>
      <ns0:c r="I2837" s="114" t="n">
        <ns0:f>AVERAGE('消融原始 0921'!D2808:D2837)</ns0:f>
        <ns0:v>0.09166666666666666</ns0:v>
      </ns0:c>
      <ns0:c r="J2837" s="114" t="n">
        <ns0:f>AVERAGE('消融原始 0921'!D2798:D2837)</ns0:f>
        <ns0:v>0.0875</ns0:v>
      </ns0:c>
      <ns0:c r="K2837" s="114" t="n">
        <ns0:f>AVERAGE('消融原始 0921'!D2788:D2837)</ns0:f>
        <ns0:v>0.085</ns0:v>
      </ns0:c>
    </ns0:row>
    <ns0:row r="2838" ht="18" customHeight="1">
      <ns0:c r="A2838" s="109" t="str">
        <ns0:v>t25-combo</ns0:v>
      </ns0:c>
      <ns0:c r="B2838" s="109" t="n">
        <ns0:v>112</ns0:v>
      </ns0:c>
      <ns0:c r="C2838" s="109" t="n">
        <ns0:f>'消融原始 0921'!B2838-'消融实验 0921'!$E$8+1</ns0:f>
        <ns0:v>-33</ns0:v>
      </ns0:c>
      <ns0:c r="D2838" s="114" t="n">
        <ns0:f>AVERAGE('消融原始 0921'!D2834:D2838)</ns0:f>
        <ns0:v>0.1</ns0:v>
      </ns0:c>
      <ns0:c r="E2838" s="114" t="n">
        <ns0:f>AVERAGE('消融原始 0921'!D2829:D2838)</ns0:f>
        <ns0:v>0.075</ns0:v>
      </ns0:c>
      <ns0:c r="F2838" s="114" t="n">
        <ns0:f>AVERAGE('消融原始 0921'!D2824:D2838)</ns0:f>
        <ns0:v>0.08333333333333333</ns0:v>
      </ns0:c>
      <ns0:c r="G2838" s="114" t="n">
        <ns0:f>AVERAGE('消融原始 0921'!D2819:D2838)</ns0:f>
        <ns0:v>0.0875</ns0:v>
      </ns0:c>
      <ns0:c r="H2838" s="114" t="n">
        <ns0:f>AVERAGE('消融原始 0921'!D2814:D2838)</ns0:f>
        <ns0:v>0.08</ns0:v>
      </ns0:c>
      <ns0:c r="I2838" s="114" t="n">
        <ns0:f>AVERAGE('消融原始 0921'!D2809:D2838)</ns0:f>
        <ns0:v>0.08333333333333333</ns0:v>
      </ns0:c>
      <ns0:c r="J2838" s="114" t="n">
        <ns0:f>AVERAGE('消融原始 0921'!D2799:D2838)</ns0:f>
        <ns0:v>0.0875</ns0:v>
      </ns0:c>
      <ns0:c r="K2838" s="114" t="n">
        <ns0:f>AVERAGE('消融原始 0921'!D2789:D2838)</ns0:f>
        <ns0:v>0.085</ns0:v>
      </ns0:c>
    </ns0:row>
    <ns0:row r="2839" ht="18" customHeight="1">
      <ns0:c r="A2839" s="109" t="str">
        <ns0:v>t25-combo</ns0:v>
      </ns0:c>
      <ns0:c r="B2839" s="109" t="n">
        <ns0:v>113</ns0:v>
      </ns0:c>
      <ns0:c r="C2839" s="109" t="n">
        <ns0:f>'消融原始 0921'!B2839-'消融实验 0921'!$E$8+1</ns0:f>
        <ns0:v>-32</ns0:v>
      </ns0:c>
      <ns0:c r="D2839" s="114" t="n">
        <ns0:f>AVERAGE('消融原始 0921'!D2835:D2839)</ns0:f>
        <ns0:v>0.05</ns0:v>
      </ns0:c>
      <ns0:c r="E2839" s="114" t="n">
        <ns0:f>AVERAGE('消融原始 0921'!D2830:D2839)</ns0:f>
        <ns0:v>0.05</ns0:v>
      </ns0:c>
      <ns0:c r="F2839" s="114" t="n">
        <ns0:f>AVERAGE('消融原始 0921'!D2825:D2839)</ns0:f>
        <ns0:v>0.08333333333333333</ns0:v>
      </ns0:c>
      <ns0:c r="G2839" s="114" t="n">
        <ns0:f>AVERAGE('消融原始 0921'!D2820:D2839)</ns0:f>
        <ns0:v>0.0875</ns0:v>
      </ns0:c>
      <ns0:c r="H2839" s="114" t="n">
        <ns0:f>AVERAGE('消融原始 0921'!D2815:D2839)</ns0:f>
        <ns0:v>0.08</ns0:v>
      </ns0:c>
      <ns0:c r="I2839" s="114" t="n">
        <ns0:f>AVERAGE('消融原始 0921'!D2810:D2839)</ns0:f>
        <ns0:v>0.08333333333333333</ns0:v>
      </ns0:c>
      <ns0:c r="J2839" s="114" t="n">
        <ns0:f>AVERAGE('消融原始 0921'!D2800:D2839)</ns0:f>
        <ns0:v>0.0875</ns0:v>
      </ns0:c>
      <ns0:c r="K2839" s="114" t="n">
        <ns0:f>AVERAGE('消融原始 0921'!D2790:D2839)</ns0:f>
        <ns0:v>0.08</ns0:v>
      </ns0:c>
    </ns0:row>
    <ns0:row r="2840" ht="18" customHeight="1">
      <ns0:c r="A2840" s="109" t="str">
        <ns0:v>t25-combo</ns0:v>
      </ns0:c>
      <ns0:c r="B2840" s="109" t="n">
        <ns0:v>114</ns0:v>
      </ns0:c>
      <ns0:c r="C2840" s="109" t="n">
        <ns0:f>'消融原始 0921'!B2840-'消融实验 0921'!$E$8+1</ns0:f>
        <ns0:v>-31</ns0:v>
      </ns0:c>
      <ns0:c r="D2840" s="114" t="n">
        <ns0:f>AVERAGE('消融原始 0921'!D2836:D2840)</ns0:f>
        <ns0:v>0</ns0:v>
      </ns0:c>
      <ns0:c r="E2840" s="114" t="n">
        <ns0:f>AVERAGE('消融原始 0921'!D2831:D2840)</ns0:f>
        <ns0:v>0.05</ns0:v>
      </ns0:c>
      <ns0:c r="F2840" s="114" t="n">
        <ns0:f>AVERAGE('消融原始 0921'!D2826:D2840)</ns0:f>
        <ns0:v>0.08333333333333333</ns0:v>
      </ns0:c>
      <ns0:c r="G2840" s="114" t="n">
        <ns0:f>AVERAGE('消融原始 0921'!D2821:D2840)</ns0:f>
        <ns0:v>0.075</ns0:v>
      </ns0:c>
      <ns0:c r="H2840" s="114" t="n">
        <ns0:f>AVERAGE('消融原始 0921'!D2816:D2840)</ns0:f>
        <ns0:v>0.07</ns0:v>
      </ns0:c>
      <ns0:c r="I2840" s="114" t="n">
        <ns0:f>AVERAGE('消融原始 0921'!D2811:D2840)</ns0:f>
        <ns0:v>0.075</ns0:v>
      </ns0:c>
      <ns0:c r="J2840" s="114" t="n">
        <ns0:f>AVERAGE('消融原始 0921'!D2801:D2840)</ns0:f>
        <ns0:v>0.08125</ns0:v>
      </ns0:c>
      <ns0:c r="K2840" s="114" t="n">
        <ns0:f>AVERAGE('消融原始 0921'!D2791:D2840)</ns0:f>
        <ns0:v>0.08</ns0:v>
      </ns0:c>
    </ns0:row>
    <ns0:row r="2841" ht="18" customHeight="1">
      <ns0:c r="A2841" s="109" t="str">
        <ns0:v>t25-combo</ns0:v>
      </ns0:c>
      <ns0:c r="B2841" s="109" t="n">
        <ns0:v>115</ns0:v>
      </ns0:c>
      <ns0:c r="C2841" s="109" t="n">
        <ns0:f>'消融原始 0921'!B2841-'消融实验 0921'!$E$8+1</ns0:f>
        <ns0:v>-30</ns0:v>
      </ns0:c>
      <ns0:c r="D2841" s="114" t="n">
        <ns0:f>AVERAGE('消融原始 0921'!D2837:D2841)</ns0:f>
        <ns0:v>0</ns0:v>
      </ns0:c>
      <ns0:c r="E2841" s="114" t="n">
        <ns0:f>AVERAGE('消融原始 0921'!D2832:D2841)</ns0:f>
        <ns0:v>0.05</ns0:v>
      </ns0:c>
      <ns0:c r="F2841" s="114" t="n">
        <ns0:f>AVERAGE('消融原始 0921'!D2827:D2841)</ns0:f>
        <ns0:v>0.08333333333333333</ns0:v>
      </ns0:c>
      <ns0:c r="G2841" s="114" t="n">
        <ns0:f>AVERAGE('消融原始 0921'!D2822:D2841)</ns0:f>
        <ns0:v>0.075</ns0:v>
      </ns0:c>
      <ns0:c r="H2841" s="114" t="n">
        <ns0:f>AVERAGE('消融原始 0921'!D2817:D2841)</ns0:f>
        <ns0:v>0.07</ns0:v>
      </ns0:c>
      <ns0:c r="I2841" s="114" t="n">
        <ns0:f>AVERAGE('消融原始 0921'!D2812:D2841)</ns0:f>
        <ns0:v>0.075</ns0:v>
      </ns0:c>
      <ns0:c r="J2841" s="114" t="n">
        <ns0:f>AVERAGE('消融原始 0921'!D2802:D2841)</ns0:f>
        <ns0:v>0.075</ns0:v>
      </ns0:c>
      <ns0:c r="K2841" s="114" t="n">
        <ns0:f>AVERAGE('消融原始 0921'!D2792:D2841)</ns0:f>
        <ns0:v>0.075</ns0:v>
      </ns0:c>
    </ns0:row>
    <ns0:row r="2842" ht="18" customHeight="1">
      <ns0:c r="A2842" s="109" t="str">
        <ns0:v>t25-combo</ns0:v>
      </ns0:c>
      <ns0:c r="B2842" s="109" t="n">
        <ns0:v>116</ns0:v>
      </ns0:c>
      <ns0:c r="C2842" s="109" t="n">
        <ns0:f>'消融原始 0921'!B2842-'消融实验 0921'!$E$8+1</ns0:f>
        <ns0:v>-29</ns0:v>
      </ns0:c>
      <ns0:c r="D2842" s="114" t="n">
        <ns0:f>AVERAGE('消融原始 0921'!D2838:D2842)</ns0:f>
        <ns0:v>0</ns0:v>
      </ns0:c>
      <ns0:c r="E2842" s="114" t="n">
        <ns0:f>AVERAGE('消融原始 0921'!D2833:D2842)</ns0:f>
        <ns0:v>0.05</ns0:v>
      </ns0:c>
      <ns0:c r="F2842" s="114" t="n">
        <ns0:f>AVERAGE('消融原始 0921'!D2828:D2842)</ns0:f>
        <ns0:v>0.06666666666666667</ns0:v>
      </ns0:c>
      <ns0:c r="G2842" s="114" t="n">
        <ns0:f>AVERAGE('消融原始 0921'!D2823:D2842)</ns0:f>
        <ns0:v>0.0625</ns0:v>
      </ns0:c>
      <ns0:c r="H2842" s="114" t="n">
        <ns0:f>AVERAGE('消融原始 0921'!D2818:D2842)</ns0:f>
        <ns0:v>0.07</ns0:v>
      </ns0:c>
      <ns0:c r="I2842" s="114" t="n">
        <ns0:f>AVERAGE('消融原始 0921'!D2813:D2842)</ns0:f>
        <ns0:v>0.06666666666666667</ns0:v>
      </ns0:c>
      <ns0:c r="J2842" s="114" t="n">
        <ns0:f>AVERAGE('消融原始 0921'!D2803:D2842)</ns0:f>
        <ns0:v>0.06875</ns0:v>
      </ns0:c>
      <ns0:c r="K2842" s="114" t="n">
        <ns0:f>AVERAGE('消融原始 0921'!D2793:D2842)</ns0:f>
        <ns0:v>0.07</ns0:v>
      </ns0:c>
    </ns0:row>
    <ns0:row r="2843" ht="18" customHeight="1">
      <ns0:c r="A2843" s="109" t="str">
        <ns0:v>t25-combo</ns0:v>
      </ns0:c>
      <ns0:c r="B2843" s="109" t="n">
        <ns0:v>117</ns0:v>
      </ns0:c>
      <ns0:c r="C2843" s="109" t="n">
        <ns0:f>'消融原始 0921'!B2843-'消融实验 0921'!$E$8+1</ns0:f>
        <ns0:v>-28</ns0:v>
      </ns0:c>
      <ns0:c r="D2843" s="114" t="n">
        <ns0:f>AVERAGE('消融原始 0921'!D2839:D2843)</ns0:f>
        <ns0:v>0</ns0:v>
      </ns0:c>
      <ns0:c r="E2843" s="114" t="n">
        <ns0:f>AVERAGE('消融原始 0921'!D2834:D2843)</ns0:f>
        <ns0:v>0.05</ns0:v>
      </ns0:c>
      <ns0:c r="F2843" s="114" t="n">
        <ns0:f>AVERAGE('消融原始 0921'!D2829:D2843)</ns0:f>
        <ns0:v>0.05</ns0:v>
      </ns0:c>
      <ns0:c r="G2843" s="114" t="n">
        <ns0:f>AVERAGE('消融原始 0921'!D2824:D2843)</ns0:f>
        <ns0:v>0.0625</ns0:v>
      </ns0:c>
      <ns0:c r="H2843" s="114" t="n">
        <ns0:f>AVERAGE('消融原始 0921'!D2819:D2843)</ns0:f>
        <ns0:v>0.07</ns0:v>
      </ns0:c>
      <ns0:c r="I2843" s="114" t="n">
        <ns0:f>AVERAGE('消融原始 0921'!D2814:D2843)</ns0:f>
        <ns0:v>0.06666666666666667</ns0:v>
      </ns0:c>
      <ns0:c r="J2843" s="114" t="n">
        <ns0:f>AVERAGE('消融原始 0921'!D2804:D2843)</ns0:f>
        <ns0:v>0.06875</ns0:v>
      </ns0:c>
      <ns0:c r="K2843" s="114" t="n">
        <ns0:f>AVERAGE('消融原始 0921'!D2794:D2843)</ns0:f>
        <ns0:v>0.07</ns0:v>
      </ns0:c>
    </ns0:row>
    <ns0:row r="2844" ht="18" customHeight="1">
      <ns0:c r="A2844" s="109" t="str">
        <ns0:v>t25-combo</ns0:v>
      </ns0:c>
      <ns0:c r="B2844" s="109" t="n">
        <ns0:v>118</ns0:v>
      </ns0:c>
      <ns0:c r="C2844" s="109" t="n">
        <ns0:f>'消融原始 0921'!B2844-'消融实验 0921'!$E$8+1</ns0:f>
        <ns0:v>-27</ns0:v>
      </ns0:c>
      <ns0:c r="D2844" s="114" t="n">
        <ns0:f>AVERAGE('消融原始 0921'!D2840:D2844)</ns0:f>
        <ns0:v>0</ns0:v>
      </ns0:c>
      <ns0:c r="E2844" s="114" t="n">
        <ns0:f>AVERAGE('消融原始 0921'!D2835:D2844)</ns0:f>
        <ns0:v>0.025</ns0:v>
      </ns0:c>
      <ns0:c r="F2844" s="114" t="n">
        <ns0:f>AVERAGE('消融原始 0921'!D2830:D2844)</ns0:f>
        <ns0:v>0.03333333333333333</ns0:v>
      </ns0:c>
      <ns0:c r="G2844" s="114" t="n">
        <ns0:f>AVERAGE('消融原始 0921'!D2825:D2844)</ns0:f>
        <ns0:v>0.0625</ns0:v>
      </ns0:c>
      <ns0:c r="H2844" s="114" t="n">
        <ns0:f>AVERAGE('消融原始 0921'!D2820:D2844)</ns0:f>
        <ns0:v>0.07</ns0:v>
      </ns0:c>
      <ns0:c r="I2844" s="114" t="n">
        <ns0:f>AVERAGE('消融原始 0921'!D2815:D2844)</ns0:f>
        <ns0:v>0.06666666666666667</ns0:v>
      </ns0:c>
      <ns0:c r="J2844" s="114" t="n">
        <ns0:f>AVERAGE('消融原始 0921'!D2805:D2844)</ns0:f>
        <ns0:v>0.06875</ns0:v>
      </ns0:c>
      <ns0:c r="K2844" s="114" t="n">
        <ns0:f>AVERAGE('消融原始 0921'!D2795:D2844)</ns0:f>
        <ns0:v>0.07</ns0:v>
      </ns0:c>
    </ns0:row>
    <ns0:row r="2845" ht="18" customHeight="1">
      <ns0:c r="A2845" s="109" t="str">
        <ns0:v>t25-combo</ns0:v>
      </ns0:c>
      <ns0:c r="B2845" s="109" t="n">
        <ns0:v>119</ns0:v>
      </ns0:c>
      <ns0:c r="C2845" s="109" t="n">
        <ns0:f>'消融原始 0921'!B2845-'消融实验 0921'!$E$8+1</ns0:f>
        <ns0:v>-26</ns0:v>
      </ns0:c>
      <ns0:c r="D2845" s="114" t="n">
        <ns0:f>AVERAGE('消融原始 0921'!D2841:D2845)</ns0:f>
        <ns0:v>0</ns0:v>
      </ns0:c>
      <ns0:c r="E2845" s="114" t="n">
        <ns0:f>AVERAGE('消融原始 0921'!D2836:D2845)</ns0:f>
        <ns0:v>0</ns0:v>
      </ns0:c>
      <ns0:c r="F2845" s="114" t="n">
        <ns0:f>AVERAGE('消融原始 0921'!D2831:D2845)</ns0:f>
        <ns0:v>0.03333333333333333</ns0:v>
      </ns0:c>
      <ns0:c r="G2845" s="114" t="n">
        <ns0:f>AVERAGE('消融原始 0921'!D2826:D2845)</ns0:f>
        <ns0:v>0.0625</ns0:v>
      </ns0:c>
      <ns0:c r="H2845" s="114" t="n">
        <ns0:f>AVERAGE('消融原始 0921'!D2821:D2845)</ns0:f>
        <ns0:v>0.06</ns0:v>
      </ns0:c>
      <ns0:c r="I2845" s="114" t="n">
        <ns0:f>AVERAGE('消融原始 0921'!D2816:D2845)</ns0:f>
        <ns0:v>0.058333333333333334</ns0:v>
      </ns0:c>
      <ns0:c r="J2845" s="114" t="n">
        <ns0:f>AVERAGE('消融原始 0921'!D2806:D2845)</ns0:f>
        <ns0:v>0.06875</ns0:v>
      </ns0:c>
      <ns0:c r="K2845" s="114" t="n">
        <ns0:f>AVERAGE('消融原始 0921'!D2796:D2845)</ns0:f>
        <ns0:v>0.07</ns0:v>
      </ns0:c>
    </ns0:row>
    <ns0:row r="2846" ht="18" customHeight="1">
      <ns0:c r="A2846" s="109" t="str">
        <ns0:v>t25-combo</ns0:v>
      </ns0:c>
      <ns0:c r="B2846" s="109" t="n">
        <ns0:v>120</ns0:v>
      </ns0:c>
      <ns0:c r="C2846" s="109" t="n">
        <ns0:f>'消融原始 0921'!B2846-'消融实验 0921'!$E$8+1</ns0:f>
        <ns0:v>-25</ns0:v>
      </ns0:c>
      <ns0:c r="D2846" s="114" t="n">
        <ns0:f>AVERAGE('消融原始 0921'!D2842:D2846)</ns0:f>
        <ns0:v>0</ns0:v>
      </ns0:c>
      <ns0:c r="E2846" s="114" t="n">
        <ns0:f>AVERAGE('消融原始 0921'!D2837:D2846)</ns0:f>
        <ns0:v>0</ns0:v>
      </ns0:c>
      <ns0:c r="F2846" s="114" t="n">
        <ns0:f>AVERAGE('消融原始 0921'!D2832:D2846)</ns0:f>
        <ns0:v>0.03333333333333333</ns0:v>
      </ns0:c>
      <ns0:c r="G2846" s="114" t="n">
        <ns0:f>AVERAGE('消融原始 0921'!D2827:D2846)</ns0:f>
        <ns0:v>0.0625</ns0:v>
      </ns0:c>
      <ns0:c r="H2846" s="114" t="n">
        <ns0:f>AVERAGE('消融原始 0921'!D2822:D2846)</ns0:f>
        <ns0:v>0.06</ns0:v>
      </ns0:c>
      <ns0:c r="I2846" s="114" t="n">
        <ns0:f>AVERAGE('消融原始 0921'!D2817:D2846)</ns0:f>
        <ns0:v>0.058333333333333334</ns0:v>
      </ns0:c>
      <ns0:c r="J2846" s="114" t="n">
        <ns0:f>AVERAGE('消融原始 0921'!D2807:D2846)</ns0:f>
        <ns0:v>0.06875</ns0:v>
      </ns0:c>
      <ns0:c r="K2846" s="114" t="n">
        <ns0:f>AVERAGE('消融原始 0921'!D2797:D2846)</ns0:f>
        <ns0:v>0.07</ns0:v>
      </ns0:c>
    </ns0:row>
    <ns0:row r="2847" ht="18" customHeight="1">
      <ns0:c r="A2847" s="109" t="str">
        <ns0:v>t25-combo</ns0:v>
      </ns0:c>
      <ns0:c r="B2847" s="109" t="n">
        <ns0:v>121</ns0:v>
      </ns0:c>
      <ns0:c r="C2847" s="109" t="n">
        <ns0:f>'消融原始 0921'!B2847-'消融实验 0921'!$E$8+1</ns0:f>
        <ns0:v>-24</ns0:v>
      </ns0:c>
      <ns0:c r="D2847" s="114" t="n">
        <ns0:f>AVERAGE('消融原始 0921'!D2843:D2847)</ns0:f>
        <ns0:v>0</ns0:v>
      </ns0:c>
      <ns0:c r="E2847" s="114" t="n">
        <ns0:f>AVERAGE('消融原始 0921'!D2838:D2847)</ns0:f>
        <ns0:v>0</ns0:v>
      </ns0:c>
      <ns0:c r="F2847" s="114" t="n">
        <ns0:f>AVERAGE('消融原始 0921'!D2833:D2847)</ns0:f>
        <ns0:v>0.03333333333333333</ns0:v>
      </ns0:c>
      <ns0:c r="G2847" s="114" t="n">
        <ns0:f>AVERAGE('消融原始 0921'!D2828:D2847)</ns0:f>
        <ns0:v>0.05</ns0:v>
      </ns0:c>
      <ns0:c r="H2847" s="114" t="n">
        <ns0:f>AVERAGE('消融原始 0921'!D2823:D2847)</ns0:f>
        <ns0:v>0.05</ns0:v>
      </ns0:c>
      <ns0:c r="I2847" s="114" t="n">
        <ns0:f>AVERAGE('消融原始 0921'!D2818:D2847)</ns0:f>
        <ns0:v>0.058333333333333334</ns0:v>
      </ns0:c>
      <ns0:c r="J2847" s="114" t="n">
        <ns0:f>AVERAGE('消融原始 0921'!D2808:D2847)</ns0:f>
        <ns0:v>0.06875</ns0:v>
      </ns0:c>
      <ns0:c r="K2847" s="114" t="n">
        <ns0:f>AVERAGE('消融原始 0921'!D2798:D2847)</ns0:f>
        <ns0:v>0.07</ns0:v>
      </ns0:c>
    </ns0:row>
    <ns0:row r="2848" ht="18" customHeight="1">
      <ns0:c r="A2848" s="109" t="str">
        <ns0:v>t25-combo</ns0:v>
      </ns0:c>
      <ns0:c r="B2848" s="109" t="n">
        <ns0:v>122</ns0:v>
      </ns0:c>
      <ns0:c r="C2848" s="109" t="n">
        <ns0:f>'消融原始 0921'!B2848-'消融实验 0921'!$E$8+1</ns0:f>
        <ns0:v>-23</ns0:v>
      </ns0:c>
      <ns0:c r="D2848" s="114" t="n">
        <ns0:f>AVERAGE('消融原始 0921'!D2844:D2848)</ns0:f>
        <ns0:v>0</ns0:v>
      </ns0:c>
      <ns0:c r="E2848" s="114" t="n">
        <ns0:f>AVERAGE('消融原始 0921'!D2839:D2848)</ns0:f>
        <ns0:v>0</ns0:v>
      </ns0:c>
      <ns0:c r="F2848" s="114" t="n">
        <ns0:f>AVERAGE('消融原始 0921'!D2834:D2848)</ns0:f>
        <ns0:v>0.03333333333333333</ns0:v>
      </ns0:c>
      <ns0:c r="G2848" s="114" t="n">
        <ns0:f>AVERAGE('消融原始 0921'!D2829:D2848)</ns0:f>
        <ns0:v>0.0375</ns0:v>
      </ns0:c>
      <ns0:c r="H2848" s="114" t="n">
        <ns0:f>AVERAGE('消融原始 0921'!D2824:D2848)</ns0:f>
        <ns0:v>0.05</ns0:v>
      </ns0:c>
      <ns0:c r="I2848" s="114" t="n">
        <ns0:f>AVERAGE('消融原始 0921'!D2819:D2848)</ns0:f>
        <ns0:v>0.058333333333333334</ns0:v>
      </ns0:c>
      <ns0:c r="J2848" s="114" t="n">
        <ns0:f>AVERAGE('消融原始 0921'!D2809:D2848)</ns0:f>
        <ns0:v>0.0625</ns0:v>
      </ns0:c>
      <ns0:c r="K2848" s="114" t="n">
        <ns0:f>AVERAGE('消融原始 0921'!D2799:D2848)</ns0:f>
        <ns0:v>0.07</ns0:v>
      </ns0:c>
    </ns0:row>
    <ns0:row r="2849" ht="18" customHeight="1">
      <ns0:c r="A2849" s="109" t="str">
        <ns0:v>t25-combo</ns0:v>
      </ns0:c>
      <ns0:c r="B2849" s="109" t="n">
        <ns0:v>123</ns0:v>
      </ns0:c>
      <ns0:c r="C2849" s="109" t="n">
        <ns0:f>'消融原始 0921'!B2849-'消融实验 0921'!$E$8+1</ns0:f>
        <ns0:v>-22</ns0:v>
      </ns0:c>
      <ns0:c r="D2849" s="114" t="n">
        <ns0:f>AVERAGE('消融原始 0921'!D2845:D2849)</ns0:f>
        <ns0:v>0</ns0:v>
      </ns0:c>
      <ns0:c r="E2849" s="114" t="n">
        <ns0:f>AVERAGE('消融原始 0921'!D2840:D2849)</ns0:f>
        <ns0:v>0</ns0:v>
      </ns0:c>
      <ns0:c r="F2849" s="114" t="n">
        <ns0:f>AVERAGE('消融原始 0921'!D2835:D2849)</ns0:f>
        <ns0:v>0.016666666666666666</ns0:v>
      </ns0:c>
      <ns0:c r="G2849" s="114" t="n">
        <ns0:f>AVERAGE('消融原始 0921'!D2830:D2849)</ns0:f>
        <ns0:v>0.025</ns0:v>
      </ns0:c>
      <ns0:c r="H2849" s="114" t="n">
        <ns0:f>AVERAGE('消融原始 0921'!D2825:D2849)</ns0:f>
        <ns0:v>0.05</ns0:v>
      </ns0:c>
      <ns0:c r="I2849" s="114" t="n">
        <ns0:f>AVERAGE('消融原始 0921'!D2820:D2849)</ns0:f>
        <ns0:v>0.058333333333333334</ns0:v>
      </ns0:c>
      <ns0:c r="J2849" s="114" t="n">
        <ns0:f>AVERAGE('消融原始 0921'!D2810:D2849)</ns0:f>
        <ns0:v>0.0625</ns0:v>
      </ns0:c>
      <ns0:c r="K2849" s="114" t="n">
        <ns0:f>AVERAGE('消融原始 0921'!D2800:D2849)</ns0:f>
        <ns0:v>0.07</ns0:v>
      </ns0:c>
    </ns0:row>
    <ns0:row r="2850" ht="18" customHeight="1">
      <ns0:c r="A2850" s="109" t="str">
        <ns0:v>t25-combo</ns0:v>
      </ns0:c>
      <ns0:c r="B2850" s="109" t="n">
        <ns0:v>124</ns0:v>
      </ns0:c>
      <ns0:c r="C2850" s="109" t="n">
        <ns0:f>'消融原始 0921'!B2850-'消融实验 0921'!$E$8+1</ns0:f>
        <ns0:v>-21</ns0:v>
      </ns0:c>
      <ns0:c r="D2850" s="114" t="n">
        <ns0:f>AVERAGE('消融原始 0921'!D2846:D2850)</ns0:f>
        <ns0:v>0</ns0:v>
      </ns0:c>
      <ns0:c r="E2850" s="114" t="n">
        <ns0:f>AVERAGE('消融原始 0921'!D2841:D2850)</ns0:f>
        <ns0:v>0</ns0:v>
      </ns0:c>
      <ns0:c r="F2850" s="114" t="n">
        <ns0:f>AVERAGE('消融原始 0921'!D2836:D2850)</ns0:f>
        <ns0:v>0</ns0:v>
      </ns0:c>
      <ns0:c r="G2850" s="114" t="n">
        <ns0:f>AVERAGE('消融原始 0921'!D2831:D2850)</ns0:f>
        <ns0:v>0.025</ns0:v>
      </ns0:c>
      <ns0:c r="H2850" s="114" t="n">
        <ns0:f>AVERAGE('消融原始 0921'!D2826:D2850)</ns0:f>
        <ns0:v>0.05</ns0:v>
      </ns0:c>
      <ns0:c r="I2850" s="114" t="n">
        <ns0:f>AVERAGE('消融原始 0921'!D2821:D2850)</ns0:f>
        <ns0:v>0.05</ns0:v>
      </ns0:c>
      <ns0:c r="J2850" s="114" t="n">
        <ns0:f>AVERAGE('消融原始 0921'!D2811:D2850)</ns0:f>
        <ns0:v>0.05625</ns0:v>
      </ns0:c>
      <ns0:c r="K2850" s="114" t="n">
        <ns0:f>AVERAGE('消融原始 0921'!D2801:D2850)</ns0:f>
        <ns0:v>0.065</ns0:v>
      </ns0:c>
    </ns0:row>
    <ns0:row r="2851" ht="18" customHeight="1">
      <ns0:c r="A2851" s="109" t="str">
        <ns0:v>t25-combo</ns0:v>
      </ns0:c>
      <ns0:c r="B2851" s="109" t="n">
        <ns0:v>125</ns0:v>
      </ns0:c>
      <ns0:c r="C2851" s="109" t="n">
        <ns0:f>'消融原始 0921'!B2851-'消融实验 0921'!$E$8+1</ns0:f>
        <ns0:v>-20</ns0:v>
      </ns0:c>
      <ns0:c r="D2851" s="114" t="n">
        <ns0:f>AVERAGE('消融原始 0921'!D2847:D2851)</ns0:f>
        <ns0:v>0</ns0:v>
      </ns0:c>
      <ns0:c r="E2851" s="114" t="n">
        <ns0:f>AVERAGE('消融原始 0921'!D2842:D2851)</ns0:f>
        <ns0:v>0</ns0:v>
      </ns0:c>
      <ns0:c r="F2851" s="114" t="n">
        <ns0:f>AVERAGE('消融原始 0921'!D2837:D2851)</ns0:f>
        <ns0:v>0</ns0:v>
      </ns0:c>
      <ns0:c r="G2851" s="114" t="n">
        <ns0:f>AVERAGE('消融原始 0921'!D2832:D2851)</ns0:f>
        <ns0:v>0.025</ns0:v>
      </ns0:c>
      <ns0:c r="H2851" s="114" t="n">
        <ns0:f>AVERAGE('消融原始 0921'!D2827:D2851)</ns0:f>
        <ns0:v>0.05</ns0:v>
      </ns0:c>
      <ns0:c r="I2851" s="114" t="n">
        <ns0:f>AVERAGE('消融原始 0921'!D2822:D2851)</ns0:f>
        <ns0:v>0.05</ns0:v>
      </ns0:c>
      <ns0:c r="J2851" s="114" t="n">
        <ns0:f>AVERAGE('消融原始 0921'!D2812:D2851)</ns0:f>
        <ns0:v>0.05625</ns0:v>
      </ns0:c>
      <ns0:c r="K2851" s="114" t="n">
        <ns0:f>AVERAGE('消融原始 0921'!D2802:D2851)</ns0:f>
        <ns0:v>0.06</ns0:v>
      </ns0:c>
    </ns0:row>
    <ns0:row r="2852" ht="18" customHeight="1">
      <ns0:c r="A2852" s="109" t="str">
        <ns0:v>t25-combo</ns0:v>
      </ns0:c>
      <ns0:c r="B2852" s="109" t="n">
        <ns0:v>126</ns0:v>
      </ns0:c>
      <ns0:c r="C2852" s="109" t="n">
        <ns0:f>'消融原始 0921'!B2852-'消融实验 0921'!$E$8+1</ns0:f>
        <ns0:v>-19</ns0:v>
      </ns0:c>
      <ns0:c r="D2852" s="114" t="n">
        <ns0:f>AVERAGE('消融原始 0921'!D2848:D2852)</ns0:f>
        <ns0:v>0.1</ns0:v>
      </ns0:c>
      <ns0:c r="E2852" s="114" t="n">
        <ns0:f>AVERAGE('消融原始 0921'!D2843:D2852)</ns0:f>
        <ns0:v>0.05</ns0:v>
      </ns0:c>
      <ns0:c r="F2852" s="114" t="n">
        <ns0:f>AVERAGE('消融原始 0921'!D2838:D2852)</ns0:f>
        <ns0:v>0.03333333333333333</ns0:v>
      </ns0:c>
      <ns0:c r="G2852" s="114" t="n">
        <ns0:f>AVERAGE('消融原始 0921'!D2833:D2852)</ns0:f>
        <ns0:v>0.05</ns0:v>
      </ns0:c>
      <ns0:c r="H2852" s="114" t="n">
        <ns0:f>AVERAGE('消融原始 0921'!D2828:D2852)</ns0:f>
        <ns0:v>0.06</ns0:v>
      </ns0:c>
      <ns0:c r="I2852" s="114" t="n">
        <ns0:f>AVERAGE('消融原始 0921'!D2823:D2852)</ns0:f>
        <ns0:v>0.058333333333333334</ns0:v>
      </ns0:c>
      <ns0:c r="J2852" s="114" t="n">
        <ns0:f>AVERAGE('消融原始 0921'!D2813:D2852)</ns0:f>
        <ns0:v>0.0625</ns0:v>
      </ns0:c>
      <ns0:c r="K2852" s="114" t="n">
        <ns0:f>AVERAGE('消融原始 0921'!D2803:D2852)</ns0:f>
        <ns0:v>0.065</ns0:v>
      </ns0:c>
    </ns0:row>
    <ns0:row r="2853" ht="18" customHeight="1">
      <ns0:c r="A2853" s="109" t="str">
        <ns0:v>t25-combo</ns0:v>
      </ns0:c>
      <ns0:c r="B2853" s="109" t="n">
        <ns0:v>127</ns0:v>
      </ns0:c>
      <ns0:c r="C2853" s="109" t="n">
        <ns0:f>'消融原始 0921'!B2853-'消融实验 0921'!$E$8+1</ns0:f>
        <ns0:v>-18</ns0:v>
      </ns0:c>
      <ns0:c r="D2853" s="114" t="n">
        <ns0:f>AVERAGE('消融原始 0921'!D2849:D2853)</ns0:f>
        <ns0:v>0.1</ns0:v>
      </ns0:c>
      <ns0:c r="E2853" s="114" t="n">
        <ns0:f>AVERAGE('消融原始 0921'!D2844:D2853)</ns0:f>
        <ns0:v>0.05</ns0:v>
      </ns0:c>
      <ns0:c r="F2853" s="114" t="n">
        <ns0:f>AVERAGE('消融原始 0921'!D2839:D2853)</ns0:f>
        <ns0:v>0.03333333333333333</ns0:v>
      </ns0:c>
      <ns0:c r="G2853" s="114" t="n">
        <ns0:f>AVERAGE('消融原始 0921'!D2834:D2853)</ns0:f>
        <ns0:v>0.05</ns0:v>
      </ns0:c>
      <ns0:c r="H2853" s="114" t="n">
        <ns0:f>AVERAGE('消融原始 0921'!D2829:D2853)</ns0:f>
        <ns0:v>0.05</ns0:v>
      </ns0:c>
      <ns0:c r="I2853" s="114" t="n">
        <ns0:f>AVERAGE('消融原始 0921'!D2824:D2853)</ns0:f>
        <ns0:v>0.058333333333333334</ns0:v>
      </ns0:c>
      <ns0:c r="J2853" s="114" t="n">
        <ns0:f>AVERAGE('消融原始 0921'!D2814:D2853)</ns0:f>
        <ns0:v>0.0625</ns0:v>
      </ns0:c>
      <ns0:c r="K2853" s="114" t="n">
        <ns0:f>AVERAGE('消融原始 0921'!D2804:D2853)</ns0:f>
        <ns0:v>0.065</ns0:v>
      </ns0:c>
    </ns0:row>
    <ns0:row r="2854" ht="18" customHeight="1">
      <ns0:c r="A2854" s="109" t="str">
        <ns0:v>t25-combo</ns0:v>
      </ns0:c>
      <ns0:c r="B2854" s="109" t="n">
        <ns0:v>128</ns0:v>
      </ns0:c>
      <ns0:c r="C2854" s="109" t="n">
        <ns0:f>'消融原始 0921'!B2854-'消融实验 0921'!$E$8+1</ns0:f>
        <ns0:v>-17</ns0:v>
      </ns0:c>
      <ns0:c r="D2854" s="114" t="n">
        <ns0:f>AVERAGE('消融原始 0921'!D2850:D2854)</ns0:f>
        <ns0:v>0.1</ns0:v>
      </ns0:c>
      <ns0:c r="E2854" s="114" t="n">
        <ns0:f>AVERAGE('消融原始 0921'!D2845:D2854)</ns0:f>
        <ns0:v>0.05</ns0:v>
      </ns0:c>
      <ns0:c r="F2854" s="114" t="n">
        <ns0:f>AVERAGE('消融原始 0921'!D2840:D2854)</ns0:f>
        <ns0:v>0.03333333333333333</ns0:v>
      </ns0:c>
      <ns0:c r="G2854" s="114" t="n">
        <ns0:f>AVERAGE('消融原始 0921'!D2835:D2854)</ns0:f>
        <ns0:v>0.0375</ns0:v>
      </ns0:c>
      <ns0:c r="H2854" s="114" t="n">
        <ns0:f>AVERAGE('消融原始 0921'!D2830:D2854)</ns0:f>
        <ns0:v>0.04</ns0:v>
      </ns0:c>
      <ns0:c r="I2854" s="114" t="n">
        <ns0:f>AVERAGE('消融原始 0921'!D2825:D2854)</ns0:f>
        <ns0:v>0.058333333333333334</ns0:v>
      </ns0:c>
      <ns0:c r="J2854" s="114" t="n">
        <ns0:f>AVERAGE('消融原始 0921'!D2815:D2854)</ns0:f>
        <ns0:v>0.0625</ns0:v>
      </ns0:c>
      <ns0:c r="K2854" s="114" t="n">
        <ns0:f>AVERAGE('消融原始 0921'!D2805:D2854)</ns0:f>
        <ns0:v>0.065</ns0:v>
      </ns0:c>
    </ns0:row>
    <ns0:row r="2855" ht="18" customHeight="1">
      <ns0:c r="A2855" s="109" t="str">
        <ns0:v>t25-combo</ns0:v>
      </ns0:c>
      <ns0:c r="B2855" s="109" t="n">
        <ns0:v>129</ns0:v>
      </ns0:c>
      <ns0:c r="C2855" s="109" t="n">
        <ns0:f>'消融原始 0921'!B2855-'消融实验 0921'!$E$8+1</ns0:f>
        <ns0:v>-16</ns0:v>
      </ns0:c>
      <ns0:c r="D2855" s="114" t="n">
        <ns0:f>AVERAGE('消融原始 0921'!D2851:D2855)</ns0:f>
        <ns0:v>0.15</ns0:v>
      </ns0:c>
      <ns0:c r="E2855" s="114" t="n">
        <ns0:f>AVERAGE('消融原始 0921'!D2846:D2855)</ns0:f>
        <ns0:v>0.075</ns0:v>
      </ns0:c>
      <ns0:c r="F2855" s="114" t="n">
        <ns0:f>AVERAGE('消融原始 0921'!D2841:D2855)</ns0:f>
        <ns0:v>0.05</ns0:v>
      </ns0:c>
      <ns0:c r="G2855" s="114" t="n">
        <ns0:f>AVERAGE('消融原始 0921'!D2836:D2855)</ns0:f>
        <ns0:v>0.0375</ns0:v>
      </ns0:c>
      <ns0:c r="H2855" s="114" t="n">
        <ns0:f>AVERAGE('消融原始 0921'!D2831:D2855)</ns0:f>
        <ns0:v>0.05</ns0:v>
      </ns0:c>
      <ns0:c r="I2855" s="114" t="n">
        <ns0:f>AVERAGE('消融原始 0921'!D2826:D2855)</ns0:f>
        <ns0:v>0.06666666666666667</ns0:v>
      </ns0:c>
      <ns0:c r="J2855" s="114" t="n">
        <ns0:f>AVERAGE('消融原始 0921'!D2816:D2855)</ns0:f>
        <ns0:v>0.0625</ns0:v>
      </ns0:c>
      <ns0:c r="K2855" s="114" t="n">
        <ns0:f>AVERAGE('消融原始 0921'!D2806:D2855)</ns0:f>
        <ns0:v>0.07</ns0:v>
      </ns0:c>
    </ns0:row>
    <ns0:row r="2856" ht="18" customHeight="1">
      <ns0:c r="A2856" s="109" t="str">
        <ns0:v>t25-combo</ns0:v>
      </ns0:c>
      <ns0:c r="B2856" s="109" t="n">
        <ns0:v>130</ns0:v>
      </ns0:c>
      <ns0:c r="C2856" s="109" t="n">
        <ns0:f>'消融原始 0921'!B2856-'消融实验 0921'!$E$8+1</ns0:f>
        <ns0:v>-15</ns0:v>
      </ns0:c>
      <ns0:c r="D2856" s="114" t="n">
        <ns0:f>AVERAGE('消融原始 0921'!D2852:D2856)</ns0:f>
        <ns0:v>0.2</ns0:v>
      </ns0:c>
      <ns0:c r="E2856" s="114" t="n">
        <ns0:f>AVERAGE('消融原始 0921'!D2847:D2856)</ns0:f>
        <ns0:v>0.1</ns0:v>
      </ns0:c>
      <ns0:c r="F2856" s="114" t="n">
        <ns0:f>AVERAGE('消融原始 0921'!D2842:D2856)</ns0:f>
        <ns0:v>0.06666666666666667</ns0:v>
      </ns0:c>
      <ns0:c r="G2856" s="114" t="n">
        <ns0:f>AVERAGE('消融原始 0921'!D2837:D2856)</ns0:f>
        <ns0:v>0.05</ns0:v>
      </ns0:c>
      <ns0:c r="H2856" s="114" t="n">
        <ns0:f>AVERAGE('消融原始 0921'!D2832:D2856)</ns0:f>
        <ns0:v>0.06</ns0:v>
      </ns0:c>
      <ns0:c r="I2856" s="114" t="n">
        <ns0:f>AVERAGE('消融原始 0921'!D2827:D2856)</ns0:f>
        <ns0:v>0.075</ns0:v>
      </ns0:c>
      <ns0:c r="J2856" s="114" t="n">
        <ns0:f>AVERAGE('消融原始 0921'!D2817:D2856)</ns0:f>
        <ns0:v>0.06875</ns0:v>
      </ns0:c>
      <ns0:c r="K2856" s="114" t="n">
        <ns0:f>AVERAGE('消融原始 0921'!D2807:D2856)</ns0:f>
        <ns0:v>0.075</ns0:v>
      </ns0:c>
    </ns0:row>
    <ns0:row r="2857" ht="18" customHeight="1">
      <ns0:c r="A2857" s="109" t="str">
        <ns0:v>t25-combo</ns0:v>
      </ns0:c>
      <ns0:c r="B2857" s="109" t="n">
        <ns0:v>131</ns0:v>
      </ns0:c>
      <ns0:c r="C2857" s="109" t="n">
        <ns0:f>'消融原始 0921'!B2857-'消融实验 0921'!$E$8+1</ns0:f>
        <ns0:v>-14</ns0:v>
      </ns0:c>
      <ns0:c r="D2857" s="114" t="n">
        <ns0:f>AVERAGE('消融原始 0921'!D2853:D2857)</ns0:f>
        <ns0:v>0.1</ns0:v>
      </ns0:c>
      <ns0:c r="E2857" s="114" t="n">
        <ns0:f>AVERAGE('消融原始 0921'!D2848:D2857)</ns0:f>
        <ns0:v>0.1</ns0:v>
      </ns0:c>
      <ns0:c r="F2857" s="114" t="n">
        <ns0:f>AVERAGE('消融原始 0921'!D2843:D2857)</ns0:f>
        <ns0:v>0.06666666666666667</ns0:v>
      </ns0:c>
      <ns0:c r="G2857" s="114" t="n">
        <ns0:f>AVERAGE('消融原始 0921'!D2838:D2857)</ns0:f>
        <ns0:v>0.05</ns0:v>
      </ns0:c>
      <ns0:c r="H2857" s="114" t="n">
        <ns0:f>AVERAGE('消融原始 0921'!D2833:D2857)</ns0:f>
        <ns0:v>0.06</ns0:v>
      </ns0:c>
      <ns0:c r="I2857" s="114" t="n">
        <ns0:f>AVERAGE('消融原始 0921'!D2828:D2857)</ns0:f>
        <ns0:v>0.06666666666666667</ns0:v>
      </ns0:c>
      <ns0:c r="J2857" s="114" t="n">
        <ns0:f>AVERAGE('消融原始 0921'!D2818:D2857)</ns0:f>
        <ns0:v>0.06875</ns0:v>
      </ns0:c>
      <ns0:c r="K2857" s="114" t="n">
        <ns0:f>AVERAGE('消融原始 0921'!D2808:D2857)</ns0:f>
        <ns0:v>0.075</ns0:v>
      </ns0:c>
    </ns0:row>
    <ns0:row r="2858" ht="18" customHeight="1">
      <ns0:c r="A2858" s="109" t="str">
        <ns0:v>t25-combo</ns0:v>
      </ns0:c>
      <ns0:c r="B2858" s="109" t="n">
        <ns0:v>132</ns0:v>
      </ns0:c>
      <ns0:c r="C2858" s="109" t="n">
        <ns0:f>'消融原始 0921'!B2858-'消融实验 0921'!$E$8+1</ns0:f>
        <ns0:v>-13</ns0:v>
      </ns0:c>
      <ns0:c r="D2858" s="114" t="n">
        <ns0:f>AVERAGE('消融原始 0921'!D2854:D2858)</ns0:f>
        <ns0:v>0.1</ns0:v>
      </ns0:c>
      <ns0:c r="E2858" s="114" t="n">
        <ns0:f>AVERAGE('消融原始 0921'!D2849:D2858)</ns0:f>
        <ns0:v>0.1</ns0:v>
      </ns0:c>
      <ns0:c r="F2858" s="114" t="n">
        <ns0:f>AVERAGE('消融原始 0921'!D2844:D2858)</ns0:f>
        <ns0:v>0.06666666666666667</ns0:v>
      </ns0:c>
      <ns0:c r="G2858" s="114" t="n">
        <ns0:f>AVERAGE('消融原始 0921'!D2839:D2858)</ns0:f>
        <ns0:v>0.05</ns0:v>
      </ns0:c>
      <ns0:c r="H2858" s="114" t="n">
        <ns0:f>AVERAGE('消融原始 0921'!D2834:D2858)</ns0:f>
        <ns0:v>0.06</ns0:v>
      </ns0:c>
      <ns0:c r="I2858" s="114" t="n">
        <ns0:f>AVERAGE('消融原始 0921'!D2829:D2858)</ns0:f>
        <ns0:v>0.058333333333333334</ns0:v>
      </ns0:c>
      <ns0:c r="J2858" s="114" t="n">
        <ns0:f>AVERAGE('消融原始 0921'!D2819:D2858)</ns0:f>
        <ns0:v>0.06875</ns0:v>
      </ns0:c>
      <ns0:c r="K2858" s="114" t="n">
        <ns0:f>AVERAGE('消融原始 0921'!D2809:D2858)</ns0:f>
        <ns0:v>0.07</ns0:v>
      </ns0:c>
    </ns0:row>
    <ns0:row r="2859" ht="18" customHeight="1">
      <ns0:c r="A2859" s="109" t="str">
        <ns0:v>t25-combo</ns0:v>
      </ns0:c>
      <ns0:c r="B2859" s="109" t="n">
        <ns0:v>133</ns0:v>
      </ns0:c>
      <ns0:c r="C2859" s="109" t="n">
        <ns0:f>'消融原始 0921'!B2859-'消融实验 0921'!$E$8+1</ns0:f>
        <ns0:v>-12</ns0:v>
      </ns0:c>
      <ns0:c r="D2859" s="114" t="n">
        <ns0:f>AVERAGE('消融原始 0921'!D2855:D2859)</ns0:f>
        <ns0:v>0.1</ns0:v>
      </ns0:c>
      <ns0:c r="E2859" s="114" t="n">
        <ns0:f>AVERAGE('消融原始 0921'!D2850:D2859)</ns0:f>
        <ns0:v>0.1</ns0:v>
      </ns0:c>
      <ns0:c r="F2859" s="114" t="n">
        <ns0:f>AVERAGE('消融原始 0921'!D2845:D2859)</ns0:f>
        <ns0:v>0.06666666666666667</ns0:v>
      </ns0:c>
      <ns0:c r="G2859" s="114" t="n">
        <ns0:f>AVERAGE('消融原始 0921'!D2840:D2859)</ns0:f>
        <ns0:v>0.05</ns0:v>
      </ns0:c>
      <ns0:c r="H2859" s="114" t="n">
        <ns0:f>AVERAGE('消融原始 0921'!D2835:D2859)</ns0:f>
        <ns0:v>0.05</ns0:v>
      </ns0:c>
      <ns0:c r="I2859" s="114" t="n">
        <ns0:f>AVERAGE('消融原始 0921'!D2830:D2859)</ns0:f>
        <ns0:v>0.05</ns0:v>
      </ns0:c>
      <ns0:c r="J2859" s="114" t="n">
        <ns0:f>AVERAGE('消融原始 0921'!D2820:D2859)</ns0:f>
        <ns0:v>0.06875</ns0:v>
      </ns0:c>
      <ns0:c r="K2859" s="114" t="n">
        <ns0:f>AVERAGE('消融原始 0921'!D2810:D2859)</ns0:f>
        <ns0:v>0.07</ns0:v>
      </ns0:c>
    </ns0:row>
    <ns0:row r="2860" ht="18" customHeight="1">
      <ns0:c r="A2860" s="109" t="str">
        <ns0:v>t25-combo</ns0:v>
      </ns0:c>
      <ns0:c r="B2860" s="109" t="n">
        <ns0:v>134</ns0:v>
      </ns0:c>
      <ns0:c r="C2860" s="109" t="n">
        <ns0:f>'消融原始 0921'!B2860-'消融实验 0921'!$E$8+1</ns0:f>
        <ns0:v>-11</ns0:v>
      </ns0:c>
      <ns0:c r="D2860" s="114" t="n">
        <ns0:f>AVERAGE('消融原始 0921'!D2856:D2860)</ns0:f>
        <ns0:v>0.05</ns0:v>
      </ns0:c>
      <ns0:c r="E2860" s="114" t="n">
        <ns0:f>AVERAGE('消融原始 0921'!D2851:D2860)</ns0:f>
        <ns0:v>0.1</ns0:v>
      </ns0:c>
      <ns0:c r="F2860" s="114" t="n">
        <ns0:f>AVERAGE('消融原始 0921'!D2846:D2860)</ns0:f>
        <ns0:v>0.06666666666666667</ns0:v>
      </ns0:c>
      <ns0:c r="G2860" s="114" t="n">
        <ns0:f>AVERAGE('消融原始 0921'!D2841:D2860)</ns0:f>
        <ns0:v>0.05</ns0:v>
      </ns0:c>
      <ns0:c r="H2860" s="114" t="n">
        <ns0:f>AVERAGE('消融原始 0921'!D2836:D2860)</ns0:f>
        <ns0:v>0.04</ns0:v>
      </ns0:c>
      <ns0:c r="I2860" s="114" t="n">
        <ns0:f>AVERAGE('消融原始 0921'!D2831:D2860)</ns0:f>
        <ns0:v>0.05</ns0:v>
      </ns0:c>
      <ns0:c r="J2860" s="114" t="n">
        <ns0:f>AVERAGE('消融原始 0921'!D2821:D2860)</ns0:f>
        <ns0:v>0.0625</ns0:v>
      </ns0:c>
      <ns0:c r="K2860" s="114" t="n">
        <ns0:f>AVERAGE('消融原始 0921'!D2811:D2860)</ns0:f>
        <ns0:v>0.065</ns0:v>
      </ns0:c>
    </ns0:row>
    <ns0:row r="2861" ht="18" customHeight="1">
      <ns0:c r="A2861" s="109" t="str">
        <ns0:v>t25-combo</ns0:v>
      </ns0:c>
      <ns0:c r="B2861" s="109" t="n">
        <ns0:v>135</ns0:v>
      </ns0:c>
      <ns0:c r="C2861" s="109" t="n">
        <ns0:f>'消融原始 0921'!B2861-'消融实验 0921'!$E$8+1</ns0:f>
        <ns0:v>-10</ns0:v>
      </ns0:c>
      <ns0:c r="D2861" s="114" t="n">
        <ns0:f>AVERAGE('消融原始 0921'!D2857:D2861)</ns0:f>
        <ns0:v>0</ns0:v>
      </ns0:c>
      <ns0:c r="E2861" s="114" t="n">
        <ns0:f>AVERAGE('消融原始 0921'!D2852:D2861)</ns0:f>
        <ns0:v>0.1</ns0:v>
      </ns0:c>
      <ns0:c r="F2861" s="114" t="n">
        <ns0:f>AVERAGE('消融原始 0921'!D2847:D2861)</ns0:f>
        <ns0:v>0.06666666666666667</ns0:v>
      </ns0:c>
      <ns0:c r="G2861" s="114" t="n">
        <ns0:f>AVERAGE('消融原始 0921'!D2842:D2861)</ns0:f>
        <ns0:v>0.05</ns0:v>
      </ns0:c>
      <ns0:c r="H2861" s="114" t="n">
        <ns0:f>AVERAGE('消融原始 0921'!D2837:D2861)</ns0:f>
        <ns0:v>0.04</ns0:v>
      </ns0:c>
      <ns0:c r="I2861" s="114" t="n">
        <ns0:f>AVERAGE('消融原始 0921'!D2832:D2861)</ns0:f>
        <ns0:v>0.05</ns0:v>
      </ns0:c>
      <ns0:c r="J2861" s="114" t="n">
        <ns0:f>AVERAGE('消融原始 0921'!D2822:D2861)</ns0:f>
        <ns0:v>0.0625</ns0:v>
      </ns0:c>
      <ns0:c r="K2861" s="114" t="n">
        <ns0:f>AVERAGE('消融原始 0921'!D2812:D2861)</ns0:f>
        <ns0:v>0.065</ns0:v>
      </ns0:c>
    </ns0:row>
    <ns0:row r="2862" ht="18" customHeight="1">
      <ns0:c r="A2862" s="109" t="str">
        <ns0:v>t25-combo</ns0:v>
      </ns0:c>
      <ns0:c r="B2862" s="109" t="n">
        <ns0:v>136</ns0:v>
      </ns0:c>
      <ns0:c r="C2862" s="109" t="n">
        <ns0:f>'消融原始 0921'!B2862-'消融实验 0921'!$E$8+1</ns0:f>
        <ns0:v>-9</ns0:v>
      </ns0:c>
      <ns0:c r="D2862" s="114" t="n">
        <ns0:f>AVERAGE('消融原始 0921'!D2858:D2862)</ns0:f>
        <ns0:v>0</ns0:v>
      </ns0:c>
      <ns0:c r="E2862" s="114" t="n">
        <ns0:f>AVERAGE('消融原始 0921'!D2853:D2862)</ns0:f>
        <ns0:v>0.05</ns0:v>
      </ns0:c>
      <ns0:c r="F2862" s="114" t="n">
        <ns0:f>AVERAGE('消融原始 0921'!D2848:D2862)</ns0:f>
        <ns0:v>0.06666666666666667</ns0:v>
      </ns0:c>
      <ns0:c r="G2862" s="114" t="n">
        <ns0:f>AVERAGE('消融原始 0921'!D2843:D2862)</ns0:f>
        <ns0:v>0.05</ns0:v>
      </ns0:c>
      <ns0:c r="H2862" s="114" t="n">
        <ns0:f>AVERAGE('消融原始 0921'!D2838:D2862)</ns0:f>
        <ns0:v>0.04</ns0:v>
      </ns0:c>
      <ns0:c r="I2862" s="114" t="n">
        <ns0:f>AVERAGE('消融原始 0921'!D2833:D2862)</ns0:f>
        <ns0:v>0.05</ns0:v>
      </ns0:c>
      <ns0:c r="J2862" s="114" t="n">
        <ns0:f>AVERAGE('消融原始 0921'!D2823:D2862)</ns0:f>
        <ns0:v>0.05625</ns0:v>
      </ns0:c>
      <ns0:c r="K2862" s="114" t="n">
        <ns0:f>AVERAGE('消融原始 0921'!D2813:D2862)</ns0:f>
        <ns0:v>0.06</ns0:v>
      </ns0:c>
    </ns0:row>
    <ns0:row r="2863" ht="18" customHeight="1">
      <ns0:c r="A2863" s="109" t="str">
        <ns0:v>t25-combo</ns0:v>
      </ns0:c>
      <ns0:c r="B2863" s="109" t="n">
        <ns0:v>137</ns0:v>
      </ns0:c>
      <ns0:c r="C2863" s="109" t="n">
        <ns0:f>'消融原始 0921'!B2863-'消融实验 0921'!$E$8+1</ns0:f>
        <ns0:v>-8</ns0:v>
      </ns0:c>
      <ns0:c r="D2863" s="114" t="n">
        <ns0:f>AVERAGE('消融原始 0921'!D2859:D2863)</ns0:f>
        <ns0:v>0</ns0:v>
      </ns0:c>
      <ns0:c r="E2863" s="114" t="n">
        <ns0:f>AVERAGE('消融原始 0921'!D2854:D2863)</ns0:f>
        <ns0:v>0.05</ns0:v>
      </ns0:c>
      <ns0:c r="F2863" s="114" t="n">
        <ns0:f>AVERAGE('消融原始 0921'!D2849:D2863)</ns0:f>
        <ns0:v>0.06666666666666667</ns0:v>
      </ns0:c>
      <ns0:c r="G2863" s="114" t="n">
        <ns0:f>AVERAGE('消融原始 0921'!D2844:D2863)</ns0:f>
        <ns0:v>0.05</ns0:v>
      </ns0:c>
      <ns0:c r="H2863" s="114" t="n">
        <ns0:f>AVERAGE('消融原始 0921'!D2839:D2863)</ns0:f>
        <ns0:v>0.04</ns0:v>
      </ns0:c>
      <ns0:c r="I2863" s="114" t="n">
        <ns0:f>AVERAGE('消融原始 0921'!D2834:D2863)</ns0:f>
        <ns0:v>0.05</ns0:v>
      </ns0:c>
      <ns0:c r="J2863" s="114" t="n">
        <ns0:f>AVERAGE('消融原始 0921'!D2824:D2863)</ns0:f>
        <ns0:v>0.05625</ns0:v>
      </ns0:c>
      <ns0:c r="K2863" s="114" t="n">
        <ns0:f>AVERAGE('消融原始 0921'!D2814:D2863)</ns0:f>
        <ns0:v>0.06</ns0:v>
      </ns0:c>
    </ns0:row>
    <ns0:row r="2864" ht="18" customHeight="1">
      <ns0:c r="A2864" s="109" t="str">
        <ns0:v>t25-combo</ns0:v>
      </ns0:c>
      <ns0:c r="B2864" s="109" t="n">
        <ns0:v>138</ns0:v>
      </ns0:c>
      <ns0:c r="C2864" s="109" t="n">
        <ns0:f>'消融原始 0921'!B2864-'消融实验 0921'!$E$8+1</ns0:f>
        <ns0:v>-7</ns0:v>
      </ns0:c>
      <ns0:c r="D2864" s="114" t="n">
        <ns0:f>AVERAGE('消融原始 0921'!D2860:D2864)</ns0:f>
        <ns0:v>0</ns0:v>
      </ns0:c>
      <ns0:c r="E2864" s="114" t="n">
        <ns0:f>AVERAGE('消融原始 0921'!D2855:D2864)</ns0:f>
        <ns0:v>0.05</ns0:v>
      </ns0:c>
      <ns0:c r="F2864" s="114" t="n">
        <ns0:f>AVERAGE('消融原始 0921'!D2850:D2864)</ns0:f>
        <ns0:v>0.06666666666666667</ns0:v>
      </ns0:c>
      <ns0:c r="G2864" s="114" t="n">
        <ns0:f>AVERAGE('消融原始 0921'!D2845:D2864)</ns0:f>
        <ns0:v>0.05</ns0:v>
      </ns0:c>
      <ns0:c r="H2864" s="114" t="n">
        <ns0:f>AVERAGE('消融原始 0921'!D2840:D2864)</ns0:f>
        <ns0:v>0.04</ns0:v>
      </ns0:c>
      <ns0:c r="I2864" s="114" t="n">
        <ns0:f>AVERAGE('消融原始 0921'!D2835:D2864)</ns0:f>
        <ns0:v>0.041666666666666664</ns0:v>
      </ns0:c>
      <ns0:c r="J2864" s="114" t="n">
        <ns0:f>AVERAGE('消融原始 0921'!D2825:D2864)</ns0:f>
        <ns0:v>0.05625</ns0:v>
      </ns0:c>
      <ns0:c r="K2864" s="114" t="n">
        <ns0:f>AVERAGE('消融原始 0921'!D2815:D2864)</ns0:f>
        <ns0:v>0.06</ns0:v>
      </ns0:c>
    </ns0:row>
    <ns0:row r="2865" ht="18" customHeight="1">
      <ns0:c r="A2865" s="109" t="str">
        <ns0:v>t25-combo</ns0:v>
      </ns0:c>
      <ns0:c r="B2865" s="109" t="n">
        <ns0:v>139</ns0:v>
      </ns0:c>
      <ns0:c r="C2865" s="109" t="n">
        <ns0:f>'消融原始 0921'!B2865-'消融实验 0921'!$E$8+1</ns0:f>
        <ns0:v>-6</ns0:v>
      </ns0:c>
      <ns0:c r="D2865" s="114" t="n">
        <ns0:f>AVERAGE('消融原始 0921'!D2861:D2865)</ns0:f>
        <ns0:v>0.05</ns0:v>
      </ns0:c>
      <ns0:c r="E2865" s="114" t="n">
        <ns0:f>AVERAGE('消融原始 0921'!D2856:D2865)</ns0:f>
        <ns0:v>0.05</ns0:v>
      </ns0:c>
      <ns0:c r="F2865" s="114" t="n">
        <ns0:f>AVERAGE('消融原始 0921'!D2851:D2865)</ns0:f>
        <ns0:v>0.08333333333333333</ns0:v>
      </ns0:c>
      <ns0:c r="G2865" s="114" t="n">
        <ns0:f>AVERAGE('消融原始 0921'!D2846:D2865)</ns0:f>
        <ns0:v>0.0625</ns0:v>
      </ns0:c>
      <ns0:c r="H2865" s="114" t="n">
        <ns0:f>AVERAGE('消融原始 0921'!D2841:D2865)</ns0:f>
        <ns0:v>0.05</ns0:v>
      </ns0:c>
      <ns0:c r="I2865" s="114" t="n">
        <ns0:f>AVERAGE('消融原始 0921'!D2836:D2865)</ns0:f>
        <ns0:v>0.041666666666666664</ns0:v>
      </ns0:c>
      <ns0:c r="J2865" s="114" t="n">
        <ns0:f>AVERAGE('消融原始 0921'!D2826:D2865)</ns0:f>
        <ns0:v>0.0625</ns0:v>
      </ns0:c>
      <ns0:c r="K2865" s="114" t="n">
        <ns0:f>AVERAGE('消融原始 0921'!D2816:D2865)</ns0:f>
        <ns0:v>0.06</ns0:v>
      </ns0:c>
    </ns0:row>
    <ns0:row r="2866" ht="18" customHeight="1">
      <ns0:c r="A2866" s="109" t="str">
        <ns0:v>t25-combo</ns0:v>
      </ns0:c>
      <ns0:c r="B2866" s="109" t="n">
        <ns0:v>140</ns0:v>
      </ns0:c>
      <ns0:c r="C2866" s="109" t="n">
        <ns0:f>'消融原始 0921'!B2866-'消融实验 0921'!$E$8+1</ns0:f>
        <ns0:v>-5</ns0:v>
      </ns0:c>
      <ns0:c r="D2866" s="114" t="n">
        <ns0:f>AVERAGE('消融原始 0921'!D2862:D2866)</ns0:f>
        <ns0:v>0.1</ns0:v>
      </ns0:c>
      <ns0:c r="E2866" s="114" t="n">
        <ns0:f>AVERAGE('消融原始 0921'!D2857:D2866)</ns0:f>
        <ns0:v>0.05</ns0:v>
      </ns0:c>
      <ns0:c r="F2866" s="114" t="n">
        <ns0:f>AVERAGE('消融原始 0921'!D2852:D2866)</ns0:f>
        <ns0:v>0.1</ns0:v>
      </ns0:c>
      <ns0:c r="G2866" s="114" t="n">
        <ns0:f>AVERAGE('消融原始 0921'!D2847:D2866)</ns0:f>
        <ns0:v>0.075</ns0:v>
      </ns0:c>
      <ns0:c r="H2866" s="114" t="n">
        <ns0:f>AVERAGE('消融原始 0921'!D2842:D2866)</ns0:f>
        <ns0:v>0.06</ns0:v>
      </ns0:c>
      <ns0:c r="I2866" s="114" t="n">
        <ns0:f>AVERAGE('消融原始 0921'!D2837:D2866)</ns0:f>
        <ns0:v>0.05</ns0:v>
      </ns0:c>
      <ns0:c r="J2866" s="114" t="n">
        <ns0:f>AVERAGE('消融原始 0921'!D2827:D2866)</ns0:f>
        <ns0:v>0.06875</ns0:v>
      </ns0:c>
      <ns0:c r="K2866" s="114" t="n">
        <ns0:f>AVERAGE('消融原始 0921'!D2817:D2866)</ns0:f>
        <ns0:v>0.065</ns0:v>
      </ns0:c>
    </ns0:row>
    <ns0:row r="2867" ht="18" customHeight="1">
      <ns0:c r="A2867" s="109" t="str">
        <ns0:v>t25-combo</ns0:v>
      </ns0:c>
      <ns0:c r="B2867" s="109" t="n">
        <ns0:v>141</ns0:v>
      </ns0:c>
      <ns0:c r="C2867" s="109" t="n">
        <ns0:f>'消融原始 0921'!B2867-'消融实验 0921'!$E$8+1</ns0:f>
        <ns0:v>-4</ns0:v>
      </ns0:c>
      <ns0:c r="D2867" s="114" t="n">
        <ns0:f>AVERAGE('消融原始 0921'!D2863:D2867)</ns0:f>
        <ns0:v>0.15</ns0:v>
      </ns0:c>
      <ns0:c r="E2867" s="114" t="n">
        <ns0:f>AVERAGE('消融原始 0921'!D2858:D2867)</ns0:f>
        <ns0:v>0.075</ns0:v>
      </ns0:c>
      <ns0:c r="F2867" s="114" t="n">
        <ns0:f>AVERAGE('消融原始 0921'!D2853:D2867)</ns0:f>
        <ns0:v>0.08333333333333333</ns0:v>
      </ns0:c>
      <ns0:c r="G2867" s="114" t="n">
        <ns0:f>AVERAGE('消融原始 0921'!D2848:D2867)</ns0:f>
        <ns0:v>0.0875</ns0:v>
      </ns0:c>
      <ns0:c r="H2867" s="114" t="n">
        <ns0:f>AVERAGE('消融原始 0921'!D2843:D2867)</ns0:f>
        <ns0:v>0.07</ns0:v>
      </ns0:c>
      <ns0:c r="I2867" s="114" t="n">
        <ns0:f>AVERAGE('消融原始 0921'!D2838:D2867)</ns0:f>
        <ns0:v>0.058333333333333334</ns0:v>
      </ns0:c>
      <ns0:c r="J2867" s="114" t="n">
        <ns0:f>AVERAGE('消融原始 0921'!D2828:D2867)</ns0:f>
        <ns0:v>0.06875</ns0:v>
      </ns0:c>
      <ns0:c r="K2867" s="114" t="n">
        <ns0:f>AVERAGE('消融原始 0921'!D2818:D2867)</ns0:f>
        <ns0:v>0.07</ns0:v>
      </ns0:c>
    </ns0:row>
    <ns0:row r="2868" ht="18" customHeight="1">
      <ns0:c r="A2868" s="109" t="str">
        <ns0:v>t25-combo</ns0:v>
      </ns0:c>
      <ns0:c r="B2868" s="109" t="n">
        <ns0:v>142</ns0:v>
      </ns0:c>
      <ns0:c r="C2868" s="109" t="n">
        <ns0:f>'消融原始 0921'!B2868-'消融实验 0921'!$E$8+1</ns0:f>
        <ns0:v>-3</ns0:v>
      </ns0:c>
      <ns0:c r="D2868" s="114" t="n">
        <ns0:f>AVERAGE('消融原始 0921'!D2864:D2868)</ns0:f>
        <ns0:v>0.15</ns0:v>
      </ns0:c>
      <ns0:c r="E2868" s="114" t="n">
        <ns0:f>AVERAGE('消融原始 0921'!D2859:D2868)</ns0:f>
        <ns0:v>0.075</ns0:v>
      </ns0:c>
      <ns0:c r="F2868" s="114" t="n">
        <ns0:f>AVERAGE('消融原始 0921'!D2854:D2868)</ns0:f>
        <ns0:v>0.08333333333333333</ns0:v>
      </ns0:c>
      <ns0:c r="G2868" s="114" t="n">
        <ns0:f>AVERAGE('消融原始 0921'!D2849:D2868)</ns0:f>
        <ns0:v>0.0875</ns0:v>
      </ns0:c>
      <ns0:c r="H2868" s="114" t="n">
        <ns0:f>AVERAGE('消融原始 0921'!D2844:D2868)</ns0:f>
        <ns0:v>0.07</ns0:v>
      </ns0:c>
      <ns0:c r="I2868" s="114" t="n">
        <ns0:f>AVERAGE('消融原始 0921'!D2839:D2868)</ns0:f>
        <ns0:v>0.058333333333333334</ns0:v>
      </ns0:c>
      <ns0:c r="J2868" s="114" t="n">
        <ns0:f>AVERAGE('消融原始 0921'!D2829:D2868)</ns0:f>
        <ns0:v>0.0625</ns0:v>
      </ns0:c>
      <ns0:c r="K2868" s="114" t="n">
        <ns0:f>AVERAGE('消融原始 0921'!D2819:D2868)</ns0:f>
        <ns0:v>0.07</ns0:v>
      </ns0:c>
    </ns0:row>
    <ns0:row r="2869" ht="18" customHeight="1">
      <ns0:c r="A2869" s="109" t="str">
        <ns0:v>t25-combo</ns0:v>
      </ns0:c>
      <ns0:c r="B2869" s="109" t="n">
        <ns0:v>143</ns0:v>
      </ns0:c>
      <ns0:c r="C2869" s="109" t="n">
        <ns0:f>'消融原始 0921'!B2869-'消融实验 0921'!$E$8+1</ns0:f>
        <ns0:v>-2</ns0:v>
      </ns0:c>
      <ns0:c r="D2869" s="114" t="n">
        <ns0:f>AVERAGE('消融原始 0921'!D2865:D2869)</ns0:f>
        <ns0:v>0.15</ns0:v>
      </ns0:c>
      <ns0:c r="E2869" s="114" t="n">
        <ns0:f>AVERAGE('消融原始 0921'!D2860:D2869)</ns0:f>
        <ns0:v>0.075</ns0:v>
      </ns0:c>
      <ns0:c r="F2869" s="114" t="n">
        <ns0:f>AVERAGE('消融原始 0921'!D2855:D2869)</ns0:f>
        <ns0:v>0.08333333333333333</ns0:v>
      </ns0:c>
      <ns0:c r="G2869" s="114" t="n">
        <ns0:f>AVERAGE('消融原始 0921'!D2850:D2869)</ns0:f>
        <ns0:v>0.0875</ns0:v>
      </ns0:c>
      <ns0:c r="H2869" s="114" t="n">
        <ns0:f>AVERAGE('消融原始 0921'!D2845:D2869)</ns0:f>
        <ns0:v>0.07</ns0:v>
      </ns0:c>
      <ns0:c r="I2869" s="114" t="n">
        <ns0:f>AVERAGE('消融原始 0921'!D2840:D2869)</ns0:f>
        <ns0:v>0.058333333333333334</ns0:v>
      </ns0:c>
      <ns0:c r="J2869" s="114" t="n">
        <ns0:f>AVERAGE('消融原始 0921'!D2830:D2869)</ns0:f>
        <ns0:v>0.05625</ns0:v>
      </ns0:c>
      <ns0:c r="K2869" s="114" t="n">
        <ns0:f>AVERAGE('消融原始 0921'!D2820:D2869)</ns0:f>
        <ns0:v>0.07</ns0:v>
      </ns0:c>
    </ns0:row>
    <ns0:row r="2870" ht="18" customHeight="1">
      <ns0:c r="A2870" s="109" t="str">
        <ns0:v>t25-combo</ns0:v>
      </ns0:c>
      <ns0:c r="B2870" s="109" t="n">
        <ns0:v>144</ns0:v>
      </ns0:c>
      <ns0:c r="C2870" s="109" t="n">
        <ns0:f>'消融原始 0921'!B2870-'消融实验 0921'!$E$8+1</ns0:f>
        <ns0:v>-1</ns0:v>
      </ns0:c>
      <ns0:c r="D2870" s="114" t="n">
        <ns0:f>AVERAGE('消融原始 0921'!D2866:D2870)</ns0:f>
        <ns0:v>0.1</ns0:v>
      </ns0:c>
      <ns0:c r="E2870" s="114" t="n">
        <ns0:f>AVERAGE('消融原始 0921'!D2861:D2870)</ns0:f>
        <ns0:v>0.075</ns0:v>
      </ns0:c>
      <ns0:c r="F2870" s="114" t="n">
        <ns0:f>AVERAGE('消融原始 0921'!D2856:D2870)</ns0:f>
        <ns0:v>0.06666666666666667</ns0:v>
      </ns0:c>
      <ns0:c r="G2870" s="114" t="n">
        <ns0:f>AVERAGE('消融原始 0921'!D2851:D2870)</ns0:f>
        <ns0:v>0.0875</ns0:v>
      </ns0:c>
      <ns0:c r="H2870" s="114" t="n">
        <ns0:f>AVERAGE('消融原始 0921'!D2846:D2870)</ns0:f>
        <ns0:v>0.07</ns0:v>
      </ns0:c>
      <ns0:c r="I2870" s="114" t="n">
        <ns0:f>AVERAGE('消融原始 0921'!D2841:D2870)</ns0:f>
        <ns0:v>0.058333333333333334</ns0:v>
      </ns0:c>
      <ns0:c r="J2870" s="114" t="n">
        <ns0:f>AVERAGE('消融原始 0921'!D2831:D2870)</ns0:f>
        <ns0:v>0.05625</ns0:v>
      </ns0:c>
      <ns0:c r="K2870" s="114" t="n">
        <ns0:f>AVERAGE('消融原始 0921'!D2821:D2870)</ns0:f>
        <ns0:v>0.065</ns0:v>
      </ns0:c>
    </ns0:row>
    <ns0:row r="2871" ht="18" customHeight="1">
      <ns0:c r="A2871" s="109" t="str">
        <ns0:v>t25-combo</ns0:v>
      </ns0:c>
      <ns0:c r="B2871" s="109" t="n">
        <ns0:v>145</ns0:v>
      </ns0:c>
      <ns0:c r="C2871" s="109" t="n">
        <ns0:f>'消融原始 0921'!B2871-'消融实验 0921'!$E$8+1</ns0:f>
        <ns0:v>0</ns0:v>
      </ns0:c>
      <ns0:c r="D2871" s="114" t="n">
        <ns0:f>AVERAGE('消融原始 0921'!D2867:D2871)</ns0:f>
        <ns0:v>0.05</ns0:v>
      </ns0:c>
      <ns0:c r="E2871" s="114" t="n">
        <ns0:f>AVERAGE('消融原始 0921'!D2862:D2871)</ns0:f>
        <ns0:v>0.075</ns0:v>
      </ns0:c>
      <ns0:c r="F2871" s="114" t="n">
        <ns0:f>AVERAGE('消融原始 0921'!D2857:D2871)</ns0:f>
        <ns0:v>0.05</ns0:v>
      </ns0:c>
      <ns0:c r="G2871" s="114" t="n">
        <ns0:f>AVERAGE('消融原始 0921'!D2852:D2871)</ns0:f>
        <ns0:v>0.0875</ns0:v>
      </ns0:c>
      <ns0:c r="H2871" s="114" t="n">
        <ns0:f>AVERAGE('消融原始 0921'!D2847:D2871)</ns0:f>
        <ns0:v>0.07</ns0:v>
      </ns0:c>
      <ns0:c r="I2871" s="114" t="n">
        <ns0:f>AVERAGE('消融原始 0921'!D2842:D2871)</ns0:f>
        <ns0:v>0.058333333333333334</ns0:v>
      </ns0:c>
      <ns0:c r="J2871" s="114" t="n">
        <ns0:f>AVERAGE('消融原始 0921'!D2832:D2871)</ns0:f>
        <ns0:v>0.05625</ns0:v>
      </ns0:c>
      <ns0:c r="K2871" s="114" t="n">
        <ns0:f>AVERAGE('消融原始 0921'!D2822:D2871)</ns0:f>
        <ns0:v>0.065</ns0:v>
      </ns0:c>
    </ns0:row>
    <ns0:row r="2872" ht="18" customHeight="1">
      <ns0:c r="A2872" s="109" t="str">
        <ns0:v>t25-combo</ns0:v>
      </ns0:c>
      <ns0:c r="B2872" s="109" t="n">
        <ns0:v>146</ns0:v>
      </ns0:c>
      <ns0:c r="C2872" s="109" t="n">
        <ns0:f>'消融原始 0921'!B2872-'消融实验 0921'!$E$8+1</ns0:f>
        <ns0:v>1</ns0:v>
      </ns0:c>
      <ns0:c r="D2872" s="114" t="n">
        <ns0:f>AVERAGE('消融原始 0921'!D2868:D2872)</ns0:f>
        <ns0:v>0.2</ns0:v>
      </ns0:c>
      <ns0:c r="E2872" s="114" t="n">
        <ns0:f>AVERAGE('消融原始 0921'!D2863:D2872)</ns0:f>
        <ns0:v>0.175</ns0:v>
      </ns0:c>
      <ns0:c r="F2872" s="114" t="n">
        <ns0:f>AVERAGE('消融原始 0921'!D2858:D2872)</ns0:f>
        <ns0:v>0.11666666666666667</ns0:v>
      </ns0:c>
      <ns0:c r="G2872" s="114" t="n">
        <ns0:f>AVERAGE('消融原始 0921'!D2853:D2872)</ns0:f>
        <ns0:v>0.1125</ns0:v>
      </ns0:c>
      <ns0:c r="H2872" s="114" t="n">
        <ns0:f>AVERAGE('消融原始 0921'!D2848:D2872)</ns0:f>
        <ns0:v>0.11</ns0:v>
      </ns0:c>
      <ns0:c r="I2872" s="114" t="n">
        <ns0:f>AVERAGE('消融原始 0921'!D2843:D2872)</ns0:f>
        <ns0:v>0.09166666666666666</ns0:v>
      </ns0:c>
      <ns0:c r="J2872" s="114" t="n">
        <ns0:f>AVERAGE('消融原始 0921'!D2833:D2872)</ns0:f>
        <ns0:v>0.08125</ns0:v>
      </ns0:c>
      <ns0:c r="K2872" s="114" t="n">
        <ns0:f>AVERAGE('消融原始 0921'!D2823:D2872)</ns0:f>
        <ns0:v>0.08</ns0:v>
      </ns0:c>
    </ns0:row>
    <ns0:row r="2873" ht="18" customHeight="1">
      <ns0:c r="A2873" s="109" t="str">
        <ns0:v>t25-combo</ns0:v>
      </ns0:c>
      <ns0:c r="B2873" s="109" t="n">
        <ns0:v>147</ns0:v>
      </ns0:c>
      <ns0:c r="C2873" s="109" t="n">
        <ns0:f>'消融原始 0921'!B2873-'消融实验 0921'!$E$8+1</ns0:f>
        <ns0:v>2</ns0:v>
      </ns0:c>
      <ns0:c r="D2873" s="114" t="n">
        <ns0:f>AVERAGE('消融原始 0921'!D2869:D2873)</ns0:f>
        <ns0:v>0.25</ns0:v>
      </ns0:c>
      <ns0:c r="E2873" s="114" t="n">
        <ns0:f>AVERAGE('消融原始 0921'!D2864:D2873)</ns0:f>
        <ns0:v>0.2</ns0:v>
      </ns0:c>
      <ns0:c r="F2873" s="114" t="n">
        <ns0:f>AVERAGE('消融原始 0921'!D2859:D2873)</ns0:f>
        <ns0:v>0.13333333333333333</ns0:v>
      </ns0:c>
      <ns0:c r="G2873" s="114" t="n">
        <ns0:f>AVERAGE('消融原始 0921'!D2854:D2873)</ns0:f>
        <ns0:v>0.125</ns0:v>
      </ns0:c>
      <ns0:c r="H2873" s="114" t="n">
        <ns0:f>AVERAGE('消融原始 0921'!D2849:D2873)</ns0:f>
        <ns0:v>0.12</ns0:v>
      </ns0:c>
      <ns0:c r="I2873" s="114" t="n">
        <ns0:f>AVERAGE('消融原始 0921'!D2844:D2873)</ns0:f>
        <ns0:v>0.1</ns0:v>
      </ns0:c>
      <ns0:c r="J2873" s="114" t="n">
        <ns0:f>AVERAGE('消融原始 0921'!D2834:D2873)</ns0:f>
        <ns0:v>0.0875</ns0:v>
      </ns0:c>
      <ns0:c r="K2873" s="114" t="n">
        <ns0:f>AVERAGE('消融原始 0921'!D2824:D2873)</ns0:f>
        <ns0:v>0.085</ns0:v>
      </ns0:c>
    </ns0:row>
    <ns0:row r="2874" ht="18" customHeight="1">
      <ns0:c r="A2874" s="109" t="str">
        <ns0:v>t25-combo</ns0:v>
      </ns0:c>
      <ns0:c r="B2874" s="109" t="n">
        <ns0:v>148</ns0:v>
      </ns0:c>
      <ns0:c r="C2874" s="109" t="n">
        <ns0:f>'消融原始 0921'!B2874-'消融实验 0921'!$E$8+1</ns0:f>
        <ns0:v>3</ns0:v>
      </ns0:c>
      <ns0:c r="D2874" s="114" t="n">
        <ns0:f>AVERAGE('消融原始 0921'!D2870:D2874)</ns0:f>
        <ns0:v>0.3</ns0:v>
      </ns0:c>
      <ns0:c r="E2874" s="114" t="n">
        <ns0:f>AVERAGE('消融原始 0921'!D2865:D2874)</ns0:f>
        <ns0:v>0.225</ns0:v>
      </ns0:c>
      <ns0:c r="F2874" s="114" t="n">
        <ns0:f>AVERAGE('消融原始 0921'!D2860:D2874)</ns0:f>
        <ns0:v>0.15</ns0:v>
      </ns0:c>
      <ns0:c r="G2874" s="114" t="n">
        <ns0:f>AVERAGE('消融原始 0921'!D2855:D2874)</ns0:f>
        <ns0:v>0.1375</ns0:v>
      </ns0:c>
      <ns0:c r="H2874" s="114" t="n">
        <ns0:f>AVERAGE('消融原始 0921'!D2850:D2874)</ns0:f>
        <ns0:v>0.13</ns0:v>
      </ns0:c>
      <ns0:c r="I2874" s="114" t="n">
        <ns0:f>AVERAGE('消融原始 0921'!D2845:D2874)</ns0:f>
        <ns0:v>0.10833333333333334</ns0:v>
      </ns0:c>
      <ns0:c r="J2874" s="114" t="n">
        <ns0:f>AVERAGE('消融原始 0921'!D2835:D2874)</ns0:f>
        <ns0:v>0.0875</ns0:v>
      </ns0:c>
      <ns0:c r="K2874" s="114" t="n">
        <ns0:f>AVERAGE('消融原始 0921'!D2825:D2874)</ns0:f>
        <ns0:v>0.09</ns0:v>
      </ns0:c>
    </ns0:row>
    <ns0:row r="2875" ht="18" customHeight="1">
      <ns0:c r="A2875" s="109" t="str">
        <ns0:v>t25-combo</ns0:v>
      </ns0:c>
      <ns0:c r="B2875" s="109" t="n">
        <ns0:v>149</ns0:v>
      </ns0:c>
      <ns0:c r="C2875" s="109" t="n">
        <ns0:f>'消融原始 0921'!B2875-'消融实验 0921'!$E$8+1</ns0:f>
        <ns0:v>4</ns0:v>
      </ns0:c>
      <ns0:c r="D2875" s="114" t="n">
        <ns0:f>AVERAGE('消融原始 0921'!D2871:D2875)</ns0:f>
        <ns0:v>0.4</ns0:v>
      </ns0:c>
      <ns0:c r="E2875" s="114" t="n">
        <ns0:f>AVERAGE('消融原始 0921'!D2866:D2875)</ns0:f>
        <ns0:v>0.25</ns0:v>
      </ns0:c>
      <ns0:c r="F2875" s="114" t="n">
        <ns0:f>AVERAGE('消融原始 0921'!D2861:D2875)</ns0:f>
        <ns0:v>0.18333333333333332</ns0:v>
      </ns0:c>
      <ns0:c r="G2875" s="114" t="n">
        <ns0:f>AVERAGE('消融原始 0921'!D2856:D2875)</ns0:f>
        <ns0:v>0.15</ns0:v>
      </ns0:c>
      <ns0:c r="H2875" s="114" t="n">
        <ns0:f>AVERAGE('消融原始 0921'!D2851:D2875)</ns0:f>
        <ns0:v>0.15</ns0:v>
      </ns0:c>
      <ns0:c r="I2875" s="114" t="n">
        <ns0:f>AVERAGE('消融原始 0921'!D2846:D2875)</ns0:f>
        <ns0:v>0.125</ns0:v>
      </ns0:c>
      <ns0:c r="J2875" s="114" t="n">
        <ns0:f>AVERAGE('消融原始 0921'!D2836:D2875)</ns0:f>
        <ns0:v>0.09375</ns0:v>
      </ns0:c>
      <ns0:c r="K2875" s="114" t="n">
        <ns0:f>AVERAGE('消融原始 0921'!D2826:D2875)</ns0:f>
        <ns0:v>0.1</ns0:v>
      </ns0:c>
    </ns0:row>
    <ns0:row r="2876" ht="18" customHeight="1">
      <ns0:c r="A2876" s="109" t="str">
        <ns0:v>t25-combo</ns0:v>
      </ns0:c>
      <ns0:c r="B2876" s="109" t="n">
        <ns0:v>150</ns0:v>
      </ns0:c>
      <ns0:c r="C2876" s="109" t="n">
        <ns0:f>'消融原始 0921'!B2876-'消融实验 0921'!$E$8+1</ns0:f>
        <ns0:v>5</ns0:v>
      </ns0:c>
      <ns0:c r="D2876" s="114" t="n">
        <ns0:f>AVERAGE('消融原始 0921'!D2872:D2876)</ns0:f>
        <ns0:v>0.55</ns0:v>
      </ns0:c>
      <ns0:c r="E2876" s="114" t="n">
        <ns0:f>AVERAGE('消融原始 0921'!D2867:D2876)</ns0:f>
        <ns0:v>0.3</ns0:v>
      </ns0:c>
      <ns0:c r="F2876" s="114" t="n">
        <ns0:f>AVERAGE('消融原始 0921'!D2862:D2876)</ns0:f>
        <ns0:v>0.23333333333333334</ns0:v>
      </ns0:c>
      <ns0:c r="G2876" s="114" t="n">
        <ns0:f>AVERAGE('消融原始 0921'!D2857:D2876)</ns0:f>
        <ns0:v>0.175</ns0:v>
      </ns0:c>
      <ns0:c r="H2876" s="114" t="n">
        <ns0:f>AVERAGE('消融原始 0921'!D2852:D2876)</ns0:f>
        <ns0:v>0.18</ns0:v>
      </ns0:c>
      <ns0:c r="I2876" s="114" t="n">
        <ns0:f>AVERAGE('消融原始 0921'!D2847:D2876)</ns0:f>
        <ns0:v>0.15</ns0:v>
      </ns0:c>
      <ns0:c r="J2876" s="114" t="n">
        <ns0:f>AVERAGE('消融原始 0921'!D2837:D2876)</ns0:f>
        <ns0:v>0.1125</ns0:v>
      </ns0:c>
      <ns0:c r="K2876" s="114" t="n">
        <ns0:f>AVERAGE('消融原始 0921'!D2827:D2876)</ns0:f>
        <ns0:v>0.115</ns0:v>
      </ns0:c>
    </ns0:row>
    <ns0:row r="2877" ht="18" customHeight="1">
      <ns0:c r="A2877" s="109" t="str">
        <ns0:v>t25-combo</ns0:v>
      </ns0:c>
      <ns0:c r="B2877" s="109" t="n">
        <ns0:v>151</ns0:v>
      </ns0:c>
      <ns0:c r="C2877" s="109" t="n">
        <ns0:f>'消融原始 0921'!B2877-'消融实验 0921'!$E$8+1</ns0:f>
        <ns0:v>6</ns0:v>
      </ns0:c>
      <ns0:c r="D2877" s="114" t="n">
        <ns0:f>AVERAGE('消融原始 0921'!D2873:D2877)</ns0:f>
        <ns0:v>0.45</ns0:v>
      </ns0:c>
      <ns0:c r="E2877" s="114" t="n">
        <ns0:f>AVERAGE('消融原始 0921'!D2868:D2877)</ns0:f>
        <ns0:v>0.325</ns0:v>
      </ns0:c>
      <ns0:c r="F2877" s="114" t="n">
        <ns0:f>AVERAGE('消融原始 0921'!D2863:D2877)</ns0:f>
        <ns0:v>0.26666666666666666</ns0:v>
      </ns0:c>
      <ns0:c r="G2877" s="114" t="n">
        <ns0:f>AVERAGE('消融原始 0921'!D2858:D2877)</ns0:f>
        <ns0:v>0.2</ns0:v>
      </ns0:c>
      <ns0:c r="H2877" s="114" t="n">
        <ns0:f>AVERAGE('消融原始 0921'!D2853:D2877)</ns0:f>
        <ns0:v>0.18</ns0:v>
      </ns0:c>
      <ns0:c r="I2877" s="114" t="n">
        <ns0:f>AVERAGE('消融原始 0921'!D2848:D2877)</ns0:f>
        <ns0:v>0.16666666666666666</ns0:v>
      </ns0:c>
      <ns0:c r="J2877" s="114" t="n">
        <ns0:f>AVERAGE('消融原始 0921'!D2838:D2877)</ns0:f>
        <ns0:v>0.125</ns0:v>
      </ns0:c>
      <ns0:c r="K2877" s="114" t="n">
        <ns0:f>AVERAGE('消融原始 0921'!D2828:D2877)</ns0:f>
        <ns0:v>0.12</ns0:v>
      </ns0:c>
    </ns0:row>
    <ns0:row r="2878" ht="18" customHeight="1">
      <ns0:c r="A2878" s="109" t="str">
        <ns0:v>t25-combo</ns0:v>
      </ns0:c>
      <ns0:c r="B2878" s="109" t="n">
        <ns0:v>152</ns0:v>
      </ns0:c>
      <ns0:c r="C2878" s="109" t="n">
        <ns0:f>'消融原始 0921'!B2878-'消融实验 0921'!$E$8+1</ns0:f>
        <ns0:v>7</ns0:v>
      </ns0:c>
      <ns0:c r="D2878" s="114" t="n">
        <ns0:f>AVERAGE('消融原始 0921'!D2874:D2878)</ns0:f>
        <ns0:v>0.55</ns0:v>
      </ns0:c>
      <ns0:c r="E2878" s="114" t="n">
        <ns0:f>AVERAGE('消融原始 0921'!D2869:D2878)</ns0:f>
        <ns0:v>0.4</ns0:v>
      </ns0:c>
      <ns0:c r="F2878" s="114" t="n">
        <ns0:f>AVERAGE('消融原始 0921'!D2864:D2878)</ns0:f>
        <ns0:v>0.31666666666666665</ns0:v>
      </ns0:c>
      <ns0:c r="G2878" s="114" t="n">
        <ns0:f>AVERAGE('消融原始 0921'!D2859:D2878)</ns0:f>
        <ns0:v>0.2375</ns0:v>
      </ns0:c>
      <ns0:c r="H2878" s="114" t="n">
        <ns0:f>AVERAGE('消融原始 0921'!D2854:D2878)</ns0:f>
        <ns0:v>0.21</ns0:v>
      </ns0:c>
      <ns0:c r="I2878" s="114" t="n">
        <ns0:f>AVERAGE('消融原始 0921'!D2849:D2878)</ns0:f>
        <ns0:v>0.19166666666666668</ns0:v>
      </ns0:c>
      <ns0:c r="J2878" s="114" t="n">
        <ns0:f>AVERAGE('消融原始 0921'!D2839:D2878)</ns0:f>
        <ns0:v>0.14375</ns0:v>
      </ns0:c>
      <ns0:c r="K2878" s="114" t="n">
        <ns0:f>AVERAGE('消融原始 0921'!D2829:D2878)</ns0:f>
        <ns0:v>0.13</ns0:v>
      </ns0:c>
    </ns0:row>
    <ns0:row r="2879" ht="18" customHeight="1">
      <ns0:c r="A2879" s="109" t="str">
        <ns0:v>t25-combo</ns0:v>
      </ns0:c>
      <ns0:c r="B2879" s="109" t="n">
        <ns0:v>153</ns0:v>
      </ns0:c>
      <ns0:c r="C2879" s="109" t="n">
        <ns0:f>'消融原始 0921'!B2879-'消融实验 0921'!$E$8+1</ns0:f>
        <ns0:v>8</ns0:v>
      </ns0:c>
      <ns0:c r="D2879" s="114" t="n">
        <ns0:f>AVERAGE('消融原始 0921'!D2875:D2879)</ns0:f>
        <ns0:v>0.55</ns0:v>
      </ns0:c>
      <ns0:c r="E2879" s="114" t="n">
        <ns0:f>AVERAGE('消融原始 0921'!D2870:D2879)</ns0:f>
        <ns0:v>0.425</ns0:v>
      </ns0:c>
      <ns0:c r="F2879" s="114" t="n">
        <ns0:f>AVERAGE('消融原始 0921'!D2865:D2879)</ns0:f>
        <ns0:v>0.3333333333333333</ns0:v>
      </ns0:c>
      <ns0:c r="G2879" s="114" t="n">
        <ns0:f>AVERAGE('消融原始 0921'!D2860:D2879)</ns0:f>
        <ns0:v>0.25</ns0:v>
      </ns0:c>
      <ns0:c r="H2879" s="114" t="n">
        <ns0:f>AVERAGE('消融原始 0921'!D2855:D2879)</ns0:f>
        <ns0:v>0.22</ns0:v>
      </ns0:c>
      <ns0:c r="I2879" s="114" t="n">
        <ns0:f>AVERAGE('消融原始 0921'!D2850:D2879)</ns0:f>
        <ns0:v>0.2</ns0:v>
      </ns0:c>
      <ns0:c r="J2879" s="114" t="n">
        <ns0:f>AVERAGE('消融原始 0921'!D2840:D2879)</ns0:f>
        <ns0:v>0.15</ns0:v>
      </ns0:c>
      <ns0:c r="K2879" s="114" t="n">
        <ns0:f>AVERAGE('消融原始 0921'!D2830:D2879)</ns0:f>
        <ns0:v>0.13</ns0:v>
      </ns0:c>
    </ns0:row>
    <ns0:row r="2880" ht="18" customHeight="1">
      <ns0:c r="A2880" s="109" t="str">
        <ns0:v>t25-combo</ns0:v>
      </ns0:c>
      <ns0:c r="B2880" s="109" t="n">
        <ns0:v>154</ns0:v>
      </ns0:c>
      <ns0:c r="C2880" s="109" t="n">
        <ns0:f>'消融原始 0921'!B2880-'消融实验 0921'!$E$8+1</ns0:f>
        <ns0:v>9</ns0:v>
      </ns0:c>
      <ns0:c r="D2880" s="114" t="n">
        <ns0:f>AVERAGE('消融原始 0921'!D2876:D2880)</ns0:f>
        <ns0:v>0.5</ns0:v>
      </ns0:c>
      <ns0:c r="E2880" s="114" t="n">
        <ns0:f>AVERAGE('消融原始 0921'!D2871:D2880)</ns0:f>
        <ns0:v>0.45</ns0:v>
      </ns0:c>
      <ns0:c r="F2880" s="114" t="n">
        <ns0:f>AVERAGE('消融原始 0921'!D2866:D2880)</ns0:f>
        <ns0:v>0.3333333333333333</ns0:v>
      </ns0:c>
      <ns0:c r="G2880" s="114" t="n">
        <ns0:f>AVERAGE('消融原始 0921'!D2861:D2880)</ns0:f>
        <ns0:v>0.2625</ns0:v>
      </ns0:c>
      <ns0:c r="H2880" s="114" t="n">
        <ns0:f>AVERAGE('消融原始 0921'!D2856:D2880)</ns0:f>
        <ns0:v>0.22</ns0:v>
      </ns0:c>
      <ns0:c r="I2880" s="114" t="n">
        <ns0:f>AVERAGE('消融原始 0921'!D2851:D2880)</ns0:f>
        <ns0:v>0.20833333333333334</ns0:v>
      </ns0:c>
      <ns0:c r="J2880" s="114" t="n">
        <ns0:f>AVERAGE('消融原始 0921'!D2841:D2880)</ns0:f>
        <ns0:v>0.15625</ns0:v>
      </ns0:c>
      <ns0:c r="K2880" s="114" t="n">
        <ns0:f>AVERAGE('消融原始 0921'!D2831:D2880)</ns0:f>
        <ns0:v>0.135</ns0:v>
      </ns0:c>
    </ns0:row>
    <ns0:row r="2881" ht="18" customHeight="1">
      <ns0:c r="A2881" s="109" t="str">
        <ns0:v>t25-combo</ns0:v>
      </ns0:c>
      <ns0:c r="B2881" s="109" t="n">
        <ns0:v>155</ns0:v>
      </ns0:c>
      <ns0:c r="C2881" s="109" t="n">
        <ns0:f>'消融原始 0921'!B2881-'消融实验 0921'!$E$8+1</ns0:f>
        <ns0:v>10</ns0:v>
      </ns0:c>
      <ns0:c r="D2881" s="114" t="n">
        <ns0:f>AVERAGE('消融原始 0921'!D2877:D2881)</ns0:f>
        <ns0:v>0.45</ns0:v>
      </ns0:c>
      <ns0:c r="E2881" s="114" t="n">
        <ns0:f>AVERAGE('消融原始 0921'!D2872:D2881)</ns0:f>
        <ns0:v>0.5</ns0:v>
      </ns0:c>
      <ns0:c r="F2881" s="114" t="n">
        <ns0:f>AVERAGE('消融原始 0921'!D2867:D2881)</ns0:f>
        <ns0:v>0.35</ns0:v>
      </ns0:c>
      <ns0:c r="G2881" s="114" t="n">
        <ns0:f>AVERAGE('消融原始 0921'!D2862:D2881)</ns0:f>
        <ns0:v>0.2875</ns0:v>
      </ns0:c>
      <ns0:c r="H2881" s="114" t="n">
        <ns0:f>AVERAGE('消融原始 0921'!D2857:D2881)</ns0:f>
        <ns0:v>0.23</ns0:v>
      </ns0:c>
      <ns0:c r="I2881" s="114" t="n">
        <ns0:f>AVERAGE('消融原始 0921'!D2852:D2881)</ns0:f>
        <ns0:v>0.225</ns0:v>
      </ns0:c>
      <ns0:c r="J2881" s="114" t="n">
        <ns0:f>AVERAGE('消融原始 0921'!D2842:D2881)</ns0:f>
        <ns0:v>0.16875</ns0:v>
      </ns0:c>
      <ns0:c r="K2881" s="114" t="n">
        <ns0:f>AVERAGE('消融原始 0921'!D2832:D2881)</ns0:f>
        <ns0:v>0.145</ns0:v>
      </ns0:c>
    </ns0:row>
    <ns0:row r="2882" ht="18" customHeight="1">
      <ns0:c r="A2882" s="109" t="str">
        <ns0:v>t25-combo</ns0:v>
      </ns0:c>
      <ns0:c r="B2882" s="109" t="n">
        <ns0:v>156</ns0:v>
      </ns0:c>
      <ns0:c r="C2882" s="109" t="n">
        <ns0:f>'消融原始 0921'!B2882-'消融实验 0921'!$E$8+1</ns0:f>
        <ns0:v>11</ns0:v>
      </ns0:c>
      <ns0:c r="D2882" s="114" t="n">
        <ns0:f>AVERAGE('消融原始 0921'!D2878:D2882)</ns0:f>
        <ns0:v>0.4</ns0:v>
      </ns0:c>
      <ns0:c r="E2882" s="114" t="n">
        <ns0:f>AVERAGE('消融原始 0921'!D2873:D2882)</ns0:f>
        <ns0:v>0.425</ns0:v>
      </ns0:c>
      <ns0:c r="F2882" s="114" t="n">
        <ns0:f>AVERAGE('消融原始 0921'!D2868:D2882)</ns0:f>
        <ns0:v>0.35</ns0:v>
      </ns0:c>
      <ns0:c r="G2882" s="114" t="n">
        <ns0:f>AVERAGE('消融原始 0921'!D2863:D2882)</ns0:f>
        <ns0:v>0.3</ns0:v>
      </ns0:c>
      <ns0:c r="H2882" s="114" t="n">
        <ns0:f>AVERAGE('消融原始 0921'!D2858:D2882)</ns0:f>
        <ns0:v>0.24</ns0:v>
      </ns0:c>
      <ns0:c r="I2882" s="114" t="n">
        <ns0:f>AVERAGE('消融原始 0921'!D2853:D2882)</ns0:f>
        <ns0:v>0.21666666666666667</ns0:v>
      </ns0:c>
      <ns0:c r="J2882" s="114" t="n">
        <ns0:f>AVERAGE('消融原始 0921'!D2843:D2882)</ns0:f>
        <ns0:v>0.175</ns0:v>
      </ns0:c>
      <ns0:c r="K2882" s="114" t="n">
        <ns0:f>AVERAGE('消融原始 0921'!D2833:D2882)</ns0:f>
        <ns0:v>0.15</ns0:v>
      </ns0:c>
    </ns0:row>
    <ns0:row r="2883" ht="18" customHeight="1">
      <ns0:c r="A2883" s="109" t="str">
        <ns0:v>t25-combo</ns0:v>
      </ns0:c>
      <ns0:c r="B2883" s="109" t="n">
        <ns0:v>157</ns0:v>
      </ns0:c>
      <ns0:c r="C2883" s="109" t="n">
        <ns0:f>'消融原始 0921'!B2883-'消融实验 0921'!$E$8+1</ns0:f>
        <ns0:v>12</ns0:v>
      </ns0:c>
      <ns0:c r="D2883" s="114" t="n">
        <ns0:f>AVERAGE('消融原始 0921'!D2879:D2883)</ns0:f>
        <ns0:v>0.35</ns0:v>
      </ns0:c>
      <ns0:c r="E2883" s="114" t="n">
        <ns0:f>AVERAGE('消融原始 0921'!D2874:D2883)</ns0:f>
        <ns0:v>0.45</ns0:v>
      </ns0:c>
      <ns0:c r="F2883" s="114" t="n">
        <ns0:f>AVERAGE('消融原始 0921'!D2869:D2883)</ns0:f>
        <ns0:v>0.38333333333333336</ns0:v>
      </ns0:c>
      <ns0:c r="G2883" s="114" t="n">
        <ns0:f>AVERAGE('消融原始 0921'!D2864:D2883)</ns0:f>
        <ns0:v>0.325</ns0:v>
      </ns0:c>
      <ns0:c r="H2883" s="114" t="n">
        <ns0:f>AVERAGE('消融原始 0921'!D2859:D2883)</ns0:f>
        <ns0:v>0.26</ns0:v>
      </ns0:c>
      <ns0:c r="I2883" s="114" t="n">
        <ns0:f>AVERAGE('消融原始 0921'!D2854:D2883)</ns0:f>
        <ns0:v>0.23333333333333334</ns0:v>
      </ns0:c>
      <ns0:c r="J2883" s="114" t="n">
        <ns0:f>AVERAGE('消融原始 0921'!D2844:D2883)</ns0:f>
        <ns0:v>0.1875</ns0:v>
      </ns0:c>
      <ns0:c r="K2883" s="114" t="n">
        <ns0:f>AVERAGE('消融原始 0921'!D2834:D2883)</ns0:f>
        <ns0:v>0.16</ns0:v>
      </ns0:c>
    </ns0:row>
    <ns0:row r="2884" ht="18" customHeight="1">
      <ns0:c r="A2884" s="109" t="str">
        <ns0:v>t25-combo</ns0:v>
      </ns0:c>
      <ns0:c r="B2884" s="109" t="n">
        <ns0:v>158</ns0:v>
      </ns0:c>
      <ns0:c r="C2884" s="109" t="n">
        <ns0:f>'消融原始 0921'!B2884-'消融实验 0921'!$E$8+1</ns0:f>
        <ns0:v>13</ns0:v>
      </ns0:c>
      <ns0:c r="D2884" s="114" t="n">
        <ns0:f>AVERAGE('消融原始 0921'!D2880:D2884)</ns0:f>
        <ns0:v>0.45</ns0:v>
      </ns0:c>
      <ns0:c r="E2884" s="114" t="n">
        <ns0:f>AVERAGE('消融原始 0921'!D2875:D2884)</ns0:f>
        <ns0:v>0.5</ns0:v>
      </ns0:c>
      <ns0:c r="F2884" s="114" t="n">
        <ns0:f>AVERAGE('消融原始 0921'!D2870:D2884)</ns0:f>
        <ns0:v>0.43333333333333335</ns0:v>
      </ns0:c>
      <ns0:c r="G2884" s="114" t="n">
        <ns0:f>AVERAGE('消融原始 0921'!D2865:D2884)</ns0:f>
        <ns0:v>0.3625</ns0:v>
      </ns0:c>
      <ns0:c r="H2884" s="114" t="n">
        <ns0:f>AVERAGE('消融原始 0921'!D2860:D2884)</ns0:f>
        <ns0:v>0.29</ns0:v>
      </ns0:c>
      <ns0:c r="I2884" s="114" t="n">
        <ns0:f>AVERAGE('消融原始 0921'!D2855:D2884)</ns0:f>
        <ns0:v>0.25833333333333336</ns0:v>
      </ns0:c>
      <ns0:c r="J2884" s="114" t="n">
        <ns0:f>AVERAGE('消融原始 0921'!D2845:D2884)</ns0:f>
        <ns0:v>0.20625</ns0:v>
      </ns0:c>
      <ns0:c r="K2884" s="114" t="n">
        <ns0:f>AVERAGE('消融原始 0921'!D2835:D2884)</ns0:f>
        <ns0:v>0.17</ns0:v>
      </ns0:c>
    </ns0:row>
    <ns0:row r="2885" ht="18" customHeight="1">
      <ns0:c r="A2885" s="109" t="str">
        <ns0:v>t25-combo</ns0:v>
      </ns0:c>
      <ns0:c r="B2885" s="109" t="n">
        <ns0:v>159</ns0:v>
      </ns0:c>
      <ns0:c r="C2885" s="109" t="n">
        <ns0:f>'消融原始 0921'!B2885-'消融实验 0921'!$E$8+1</ns0:f>
        <ns0:v>14</ns0:v>
      </ns0:c>
      <ns0:c r="D2885" s="114" t="n">
        <ns0:f>AVERAGE('消融原始 0921'!D2881:D2885)</ns0:f>
        <ns0:v>0.55</ns0:v>
      </ns0:c>
      <ns0:c r="E2885" s="114" t="n">
        <ns0:f>AVERAGE('消融原始 0921'!D2876:D2885)</ns0:f>
        <ns0:v>0.525</ns0:v>
      </ns0:c>
      <ns0:c r="F2885" s="114" t="n">
        <ns0:f>AVERAGE('消融原始 0921'!D2871:D2885)</ns0:f>
        <ns0:v>0.48333333333333334</ns0:v>
      </ns0:c>
      <ns0:c r="G2885" s="114" t="n">
        <ns0:f>AVERAGE('消融原始 0921'!D2866:D2885)</ns0:f>
        <ns0:v>0.3875</ns0:v>
      </ns0:c>
      <ns0:c r="H2885" s="114" t="n">
        <ns0:f>AVERAGE('消融原始 0921'!D2861:D2885)</ns0:f>
        <ns0:v>0.32</ns0:v>
      </ns0:c>
      <ns0:c r="I2885" s="114" t="n">
        <ns0:f>AVERAGE('消融原始 0921'!D2856:D2885)</ns0:f>
        <ns0:v>0.275</ns0:v>
      </ns0:c>
      <ns0:c r="J2885" s="114" t="n">
        <ns0:f>AVERAGE('消融原始 0921'!D2846:D2885)</ns0:f>
        <ns0:v>0.225</ns0:v>
      </ns0:c>
      <ns0:c r="K2885" s="114" t="n">
        <ns0:f>AVERAGE('消融原始 0921'!D2836:D2885)</ns0:f>
        <ns0:v>0.18</ns0:v>
      </ns0:c>
    </ns0:row>
    <ns0:row r="2886" ht="18" customHeight="1">
      <ns0:c r="A2886" s="109" t="str">
        <ns0:v>t25-combo</ns0:v>
      </ns0:c>
      <ns0:c r="B2886" s="109" t="n">
        <ns0:v>160</ns0:v>
      </ns0:c>
      <ns0:c r="C2886" s="109" t="n">
        <ns0:f>'消融原始 0921'!B2886-'消融实验 0921'!$E$8+1</ns0:f>
        <ns0:v>15</ns0:v>
      </ns0:c>
      <ns0:c r="D2886" s="114" t="n">
        <ns0:f>AVERAGE('消融原始 0921'!D2882:D2886)</ns0:f>
        <ns0:v>0.5</ns0:v>
      </ns0:c>
      <ns0:c r="E2886" s="114" t="n">
        <ns0:f>AVERAGE('消融原始 0921'!D2877:D2886)</ns0:f>
        <ns0:v>0.475</ns0:v>
      </ns0:c>
      <ns0:c r="F2886" s="114" t="n">
        <ns0:f>AVERAGE('消融原始 0921'!D2872:D2886)</ns0:f>
        <ns0:v>0.5</ns0:v>
      </ns0:c>
      <ns0:c r="G2886" s="114" t="n">
        <ns0:f>AVERAGE('消融原始 0921'!D2867:D2886)</ns0:f>
        <ns0:v>0.3875</ns0:v>
      </ns0:c>
      <ns0:c r="H2886" s="114" t="n">
        <ns0:f>AVERAGE('消融原始 0921'!D2862:D2886)</ns0:f>
        <ns0:v>0.33</ns0:v>
      </ns0:c>
      <ns0:c r="I2886" s="114" t="n">
        <ns0:f>AVERAGE('消融原始 0921'!D2857:D2886)</ns0:f>
        <ns0:v>0.275</ns0:v>
      </ns0:c>
      <ns0:c r="J2886" s="114" t="n">
        <ns0:f>AVERAGE('消融原始 0921'!D2847:D2886)</ns0:f>
        <ns0:v>0.23125</ns0:v>
      </ns0:c>
      <ns0:c r="K2886" s="114" t="n">
        <ns0:f>AVERAGE('消融原始 0921'!D2837:D2886)</ns0:f>
        <ns0:v>0.185</ns0:v>
      </ns0:c>
    </ns0:row>
    <ns0:row r="2887" ht="18" customHeight="1">
      <ns0:c r="A2887" s="109" t="str">
        <ns0:v>t25-combo</ns0:v>
      </ns0:c>
      <ns0:c r="B2887" s="109" t="n">
        <ns0:v>161</ns0:v>
      </ns0:c>
      <ns0:c r="C2887" s="109" t="n">
        <ns0:f>'消融原始 0921'!B2887-'消融实验 0921'!$E$8+1</ns0:f>
        <ns0:v>16</ns0:v>
      </ns0:c>
      <ns0:c r="D2887" s="114" t="n">
        <ns0:f>AVERAGE('消融原始 0921'!D2883:D2887)</ns0:f>
        <ns0:v>0.6</ns0:v>
      </ns0:c>
      <ns0:c r="E2887" s="114" t="n">
        <ns0:f>AVERAGE('消融原始 0921'!D2878:D2887)</ns0:f>
        <ns0:v>0.5</ns0:v>
      </ns0:c>
      <ns0:c r="F2887" s="114" t="n">
        <ns0:f>AVERAGE('消融原始 0921'!D2873:D2887)</ns0:f>
        <ns0:v>0.48333333333333334</ns0:v>
      </ns0:c>
      <ns0:c r="G2887" s="114" t="n">
        <ns0:f>AVERAGE('消融原始 0921'!D2868:D2887)</ns0:f>
        <ns0:v>0.4125</ns0:v>
      </ns0:c>
      <ns0:c r="H2887" s="114" t="n">
        <ns0:f>AVERAGE('消融原始 0921'!D2863:D2887)</ns0:f>
        <ns0:v>0.36</ns0:v>
      </ns0:c>
      <ns0:c r="I2887" s="114" t="n">
        <ns0:f>AVERAGE('消融原始 0921'!D2858:D2887)</ns0:f>
        <ns0:v>0.3</ns0:v>
      </ns0:c>
      <ns0:c r="J2887" s="114" t="n">
        <ns0:f>AVERAGE('消融原始 0921'!D2848:D2887)</ns0:f>
        <ns0:v>0.25</ns0:v>
      </ns0:c>
      <ns0:c r="K2887" s="114" t="n">
        <ns0:f>AVERAGE('消融原始 0921'!D2838:D2887)</ns0:f>
        <ns0:v>0.2</ns0:v>
      </ns0:c>
    </ns0:row>
    <ns0:row r="2888" ht="18" customHeight="1">
      <ns0:c r="A2888" s="109" t="str">
        <ns0:v>t25-combo</ns0:v>
      </ns0:c>
      <ns0:c r="B2888" s="109" t="n">
        <ns0:v>162</ns0:v>
      </ns0:c>
      <ns0:c r="C2888" s="109" t="n">
        <ns0:f>'消融原始 0921'!B2888-'消融实验 0921'!$E$8+1</ns0:f>
        <ns0:v>17</ns0:v>
      </ns0:c>
      <ns0:c r="D2888" s="114" t="n">
        <ns0:f>AVERAGE('消融原始 0921'!D2884:D2888)</ns0:f>
        <ns0:v>0.7</ns0:v>
      </ns0:c>
      <ns0:c r="E2888" s="114" t="n">
        <ns0:f>AVERAGE('消融原始 0921'!D2879:D2888)</ns0:f>
        <ns0:v>0.525</ns0:v>
      </ns0:c>
      <ns0:c r="F2888" s="114" t="n">
        <ns0:f>AVERAGE('消融原始 0921'!D2874:D2888)</ns0:f>
        <ns0:v>0.5333333333333333</ns0:v>
      </ns0:c>
      <ns0:c r="G2888" s="114" t="n">
        <ns0:f>AVERAGE('消融原始 0921'!D2869:D2888)</ns0:f>
        <ns0:v>0.4625</ns0:v>
      </ns0:c>
      <ns0:c r="H2888" s="114" t="n">
        <ns0:f>AVERAGE('消融原始 0921'!D2864:D2888)</ns0:f>
        <ns0:v>0.4</ns0:v>
      </ns0:c>
      <ns0:c r="I2888" s="114" t="n">
        <ns0:f>AVERAGE('消融原始 0921'!D2859:D2888)</ns0:f>
        <ns0:v>0.3333333333333333</ns0:v>
      </ns0:c>
      <ns0:c r="J2888" s="114" t="n">
        <ns0:f>AVERAGE('消融原始 0921'!D2849:D2888)</ns0:f>
        <ns0:v>0.275</ns0:v>
      </ns0:c>
      <ns0:c r="K2888" s="114" t="n">
        <ns0:f>AVERAGE('消融原始 0921'!D2839:D2888)</ns0:f>
        <ns0:v>0.22</ns0:v>
      </ns0:c>
    </ns0:row>
    <ns0:row r="2889" ht="18" customHeight="1">
      <ns0:c r="A2889" s="109" t="str">
        <ns0:v>t25-combo</ns0:v>
      </ns0:c>
      <ns0:c r="B2889" s="109" t="n">
        <ns0:v>163</ns0:v>
      </ns0:c>
      <ns0:c r="C2889" s="109" t="n">
        <ns0:f>'消融原始 0921'!B2889-'消融实验 0921'!$E$8+1</ns0:f>
        <ns0:v>18</ns0:v>
      </ns0:c>
      <ns0:c r="D2889" s="114" t="n">
        <ns0:f>AVERAGE('消融原始 0921'!D2885:D2889)</ns0:f>
        <ns0:v>0.7</ns0:v>
      </ns0:c>
      <ns0:c r="E2889" s="114" t="n">
        <ns0:f>AVERAGE('消融原始 0921'!D2880:D2889)</ns0:f>
        <ns0:v>0.575</ns0:v>
      </ns0:c>
      <ns0:c r="F2889" s="114" t="n">
        <ns0:f>AVERAGE('消融原始 0921'!D2875:D2889)</ns0:f>
        <ns0:v>0.5666666666666667</ns0:v>
      </ns0:c>
      <ns0:c r="G2889" s="114" t="n">
        <ns0:f>AVERAGE('消融原始 0921'!D2870:D2889)</ns0:f>
        <ns0:v>0.5</ns0:v>
      </ns0:c>
      <ns0:c r="H2889" s="114" t="n">
        <ns0:f>AVERAGE('消融原始 0921'!D2865:D2889)</ns0:f>
        <ns0:v>0.43</ns0:v>
      </ns0:c>
      <ns0:c r="I2889" s="114" t="n">
        <ns0:f>AVERAGE('消融原始 0921'!D2860:D2889)</ns0:f>
        <ns0:v>0.35833333333333334</ns0:v>
      </ns0:c>
      <ns0:c r="J2889" s="114" t="n">
        <ns0:f>AVERAGE('消融原始 0921'!D2850:D2889)</ns0:f>
        <ns0:v>0.29375</ns0:v>
      </ns0:c>
      <ns0:c r="K2889" s="114" t="n">
        <ns0:f>AVERAGE('消融原始 0921'!D2840:D2889)</ns0:f>
        <ns0:v>0.235</ns0:v>
      </ns0:c>
    </ns0:row>
    <ns0:row r="2890" ht="18" customHeight="1">
      <ns0:c r="A2890" s="109" t="str">
        <ns0:v>t25-combo</ns0:v>
      </ns0:c>
      <ns0:c r="B2890" s="109" t="n">
        <ns0:v>164</ns0:v>
      </ns0:c>
      <ns0:c r="C2890" s="109" t="n">
        <ns0:f>'消融原始 0921'!B2890-'消融实验 0921'!$E$8+1</ns0:f>
        <ns0:v>19</ns0:v>
      </ns0:c>
      <ns0:c r="D2890" s="114" t="n">
        <ns0:f>AVERAGE('消融原始 0921'!D2886:D2890)</ns0:f>
        <ns0:v>0.75</ns0:v>
      </ns0:c>
      <ns0:c r="E2890" s="114" t="n">
        <ns0:f>AVERAGE('消融原始 0921'!D2881:D2890)</ns0:f>
        <ns0:v>0.65</ns0:v>
      </ns0:c>
      <ns0:c r="F2890" s="114" t="n">
        <ns0:f>AVERAGE('消融原始 0921'!D2876:D2890)</ns0:f>
        <ns0:v>0.6</ns0:v>
      </ns0:c>
      <ns0:c r="G2890" s="114" t="n">
        <ns0:f>AVERAGE('消融原始 0921'!D2871:D2890)</ns0:f>
        <ns0:v>0.55</ns0:v>
      </ns0:c>
      <ns0:c r="H2890" s="114" t="n">
        <ns0:f>AVERAGE('消融原始 0921'!D2866:D2890)</ns0:f>
        <ns0:v>0.46</ns0:v>
      </ns0:c>
      <ns0:c r="I2890" s="114" t="n">
        <ns0:f>AVERAGE('消融原始 0921'!D2861:D2890)</ns0:f>
        <ns0:v>0.39166666666666666</ns0:v>
      </ns0:c>
      <ns0:c r="J2890" s="114" t="n">
        <ns0:f>AVERAGE('消融原始 0921'!D2851:D2890)</ns0:f>
        <ns0:v>0.31875</ns0:v>
      </ns0:c>
      <ns0:c r="K2890" s="114" t="n">
        <ns0:f>AVERAGE('消融原始 0921'!D2841:D2890)</ns0:f>
        <ns0:v>0.255</ns0:v>
      </ns0:c>
    </ns0:row>
    <ns0:row r="2891" ht="18" customHeight="1">
      <ns0:c r="A2891" s="109" t="str">
        <ns0:v>t25-combo</ns0:v>
      </ns0:c>
      <ns0:c r="B2891" s="109" t="n">
        <ns0:v>165</ns0:v>
      </ns0:c>
      <ns0:c r="C2891" s="109" t="n">
        <ns0:f>'消融原始 0921'!B2891-'消融实验 0921'!$E$8+1</ns0:f>
        <ns0:v>20</ns0:v>
      </ns0:c>
      <ns0:c r="D2891" s="114" t="n">
        <ns0:f>AVERAGE('消融原始 0921'!D2887:D2891)</ns0:f>
        <ns0:v>0.9</ns0:v>
      </ns0:c>
      <ns0:c r="E2891" s="114" t="n">
        <ns0:f>AVERAGE('消融原始 0921'!D2882:D2891)</ns0:f>
        <ns0:v>0.7</ns0:v>
      </ns0:c>
      <ns0:c r="F2891" s="114" t="n">
        <ns0:f>AVERAGE('消融原始 0921'!D2877:D2891)</ns0:f>
        <ns0:v>0.6166666666666667</ns0:v>
      </ns0:c>
      <ns0:c r="G2891" s="114" t="n">
        <ns0:f>AVERAGE('消融原始 0921'!D2872:D2891)</ns0:f>
        <ns0:v>0.6</ns0:v>
      </ns0:c>
      <ns0:c r="H2891" s="114" t="n">
        <ns0:f>AVERAGE('消融原始 0921'!D2867:D2891)</ns0:f>
        <ns0:v>0.49</ns0:v>
      </ns0:c>
      <ns0:c r="I2891" s="114" t="n">
        <ns0:f>AVERAGE('消融原始 0921'!D2862:D2891)</ns0:f>
        <ns0:v>0.425</ns0:v>
      </ns0:c>
      <ns0:c r="J2891" s="114" t="n">
        <ns0:f>AVERAGE('消融原始 0921'!D2852:D2891)</ns0:f>
        <ns0:v>0.34375</ns0:v>
      </ns0:c>
      <ns0:c r="K2891" s="114" t="n">
        <ns0:f>AVERAGE('消融原始 0921'!D2842:D2891)</ns0:f>
        <ns0:v>0.275</ns0:v>
      </ns0:c>
    </ns0:row>
    <ns0:row r="2892" ht="18" customHeight="1">
      <ns0:c r="A2892" s="109" t="str">
        <ns0:v>t25-combo</ns0:v>
      </ns0:c>
      <ns0:c r="B2892" s="109" t="n">
        <ns0:v>166</ns0:v>
      </ns0:c>
      <ns0:c r="C2892" s="109" t="n">
        <ns0:f>'消融原始 0921'!B2892-'消融实验 0921'!$E$8+1</ns0:f>
        <ns0:v>21</ns0:v>
      </ns0:c>
      <ns0:c r="D2892" s="114" t="n">
        <ns0:f>AVERAGE('消融原始 0921'!D2888:D2892)</ns0:f>
        <ns0:v>0.9</ns0:v>
      </ns0:c>
      <ns0:c r="E2892" s="114" t="n">
        <ns0:f>AVERAGE('消融原始 0921'!D2883:D2892)</ns0:f>
        <ns0:v>0.75</ns0:v>
      </ns0:c>
      <ns0:c r="F2892" s="114" t="n">
        <ns0:f>AVERAGE('消融原始 0921'!D2878:D2892)</ns0:f>
        <ns0:v>0.6333333333333333</ns0:v>
      </ns0:c>
      <ns0:c r="G2892" s="114" t="n">
        <ns0:f>AVERAGE('消融原始 0921'!D2873:D2892)</ns0:f>
        <ns0:v>0.5875</ns0:v>
      </ns0:c>
      <ns0:c r="H2892" s="114" t="n">
        <ns0:f>AVERAGE('消融原始 0921'!D2868:D2892)</ns0:f>
        <ns0:v>0.51</ns0:v>
      </ns0:c>
      <ns0:c r="I2892" s="114" t="n">
        <ns0:f>AVERAGE('消融原始 0921'!D2863:D2892)</ns0:f>
        <ns0:v>0.45</ns0:v>
      </ns0:c>
      <ns0:c r="J2892" s="114" t="n">
        <ns0:f>AVERAGE('消融原始 0921'!D2853:D2892)</ns0:f>
        <ns0:v>0.35</ns0:v>
      </ns0:c>
      <ns0:c r="K2892" s="114" t="n">
        <ns0:f>AVERAGE('消融原始 0921'!D2843:D2892)</ns0:f>
        <ns0:v>0.29</ns0:v>
      </ns0:c>
    </ns0:row>
    <ns0:row r="2893" ht="18" customHeight="1">
      <ns0:c r="A2893" s="109" t="str">
        <ns0:v>t25-combo</ns0:v>
      </ns0:c>
      <ns0:c r="B2893" s="109" t="n">
        <ns0:v>167</ns0:v>
      </ns0:c>
      <ns0:c r="C2893" s="109" t="n">
        <ns0:f>'消融原始 0921'!B2893-'消融实验 0921'!$E$8+1</ns0:f>
        <ns0:v>22</ns0:v>
      </ns0:c>
      <ns0:c r="D2893" s="114" t="n">
        <ns0:f>AVERAGE('消融原始 0921'!D2889:D2893)</ns0:f>
        <ns0:v>0.9</ns0:v>
      </ns0:c>
      <ns0:c r="E2893" s="114" t="n">
        <ns0:f>AVERAGE('消融原始 0921'!D2884:D2893)</ns0:f>
        <ns0:v>0.8</ns0:v>
      </ns0:c>
      <ns0:c r="F2893" s="114" t="n">
        <ns0:f>AVERAGE('消融原始 0921'!D2879:D2893)</ns0:f>
        <ns0:v>0.65</ns0:v>
      </ns0:c>
      <ns0:c r="G2893" s="114" t="n">
        <ns0:f>AVERAGE('消融原始 0921'!D2874:D2893)</ns0:f>
        <ns0:v>0.625</ns0:v>
      </ns0:c>
      <ns0:c r="H2893" s="114" t="n">
        <ns0:f>AVERAGE('消融原始 0921'!D2869:D2893)</ns0:f>
        <ns0:v>0.55</ns0:v>
      </ns0:c>
      <ns0:c r="I2893" s="114" t="n">
        <ns0:f>AVERAGE('消融原始 0921'!D2864:D2893)</ns0:f>
        <ns0:v>0.48333333333333334</ns0:v>
      </ns0:c>
      <ns0:c r="J2893" s="114" t="n">
        <ns0:f>AVERAGE('消融原始 0921'!D2854:D2893)</ns0:f>
        <ns0:v>0.375</ns0:v>
      </ns0:c>
      <ns0:c r="K2893" s="114" t="n">
        <ns0:f>AVERAGE('消融原始 0921'!D2844:D2893)</ns0:f>
        <ns0:v>0.31</ns0:v>
      </ns0:c>
    </ns0:row>
    <ns0:row r="2894" ht="18" customHeight="1">
      <ns0:c r="A2894" s="109" t="str">
        <ns0:v>t25-combo</ns0:v>
      </ns0:c>
      <ns0:c r="B2894" s="109" t="n">
        <ns0:v>168</ns0:v>
      </ns0:c>
      <ns0:c r="C2894" s="109" t="n">
        <ns0:f>'消融原始 0921'!B2894-'消融实验 0921'!$E$8+1</ns0:f>
        <ns0:v>23</ns0:v>
      </ns0:c>
      <ns0:c r="D2894" s="114" t="n">
        <ns0:f>AVERAGE('消融原始 0921'!D2890:D2894)</ns0:f>
        <ns0:v>0.95</ns0:v>
      </ns0:c>
      <ns0:c r="E2894" s="114" t="n">
        <ns0:f>AVERAGE('消融原始 0921'!D2885:D2894)</ns0:f>
        <ns0:v>0.825</ns0:v>
      </ns0:c>
      <ns0:c r="F2894" s="114" t="n">
        <ns0:f>AVERAGE('消融原始 0921'!D2880:D2894)</ns0:f>
        <ns0:v>0.7</ns0:v>
      </ns0:c>
      <ns0:c r="G2894" s="114" t="n">
        <ns0:f>AVERAGE('消融原始 0921'!D2875:D2894)</ns0:f>
        <ns0:v>0.6625</ns0:v>
      </ns0:c>
      <ns0:c r="H2894" s="114" t="n">
        <ns0:f>AVERAGE('消融原始 0921'!D2870:D2894)</ns0:f>
        <ns0:v>0.59</ns0:v>
      </ns0:c>
      <ns0:c r="I2894" s="114" t="n">
        <ns0:f>AVERAGE('消融原始 0921'!D2865:D2894)</ns0:f>
        <ns0:v>0.5166666666666667</ns0:v>
      </ns0:c>
      <ns0:c r="J2894" s="114" t="n">
        <ns0:f>AVERAGE('消融原始 0921'!D2855:D2894)</ns0:f>
        <ns0:v>0.4</ns0:v>
      </ns0:c>
      <ns0:c r="K2894" s="114" t="n">
        <ns0:f>AVERAGE('消融原始 0921'!D2845:D2894)</ns0:f>
        <ns0:v>0.33</ns0:v>
      </ns0:c>
    </ns0:row>
    <ns0:row r="2895" ht="18" customHeight="1">
      <ns0:c r="A2895" s="109" t="str">
        <ns0:v>t25-combo</ns0:v>
      </ns0:c>
      <ns0:c r="B2895" s="109" t="n">
        <ns0:v>169</ns0:v>
      </ns0:c>
      <ns0:c r="C2895" s="109" t="n">
        <ns0:f>'消融原始 0921'!B2895-'消融实验 0921'!$E$8+1</ns0:f>
        <ns0:v>24</ns0:v>
      </ns0:c>
      <ns0:c r="D2895" s="114" t="n">
        <ns0:f>AVERAGE('消融原始 0921'!D2891:D2895)</ns0:f>
        <ns0:v>0.95</ns0:v>
      </ns0:c>
      <ns0:c r="E2895" s="114" t="n">
        <ns0:f>AVERAGE('消融原始 0921'!D2886:D2895)</ns0:f>
        <ns0:v>0.85</ns0:v>
      </ns0:c>
      <ns0:c r="F2895" s="114" t="n">
        <ns0:f>AVERAGE('消融原始 0921'!D2881:D2895)</ns0:f>
        <ns0:v>0.75</ns0:v>
      </ns0:c>
      <ns0:c r="G2895" s="114" t="n">
        <ns0:f>AVERAGE('消融原始 0921'!D2876:D2895)</ns0:f>
        <ns0:v>0.6875</ns0:v>
      </ns0:c>
      <ns0:c r="H2895" s="114" t="n">
        <ns0:f>AVERAGE('消融原始 0921'!D2871:D2895)</ns0:f>
        <ns0:v>0.63</ns0:v>
      </ns0:c>
      <ns0:c r="I2895" s="114" t="n">
        <ns0:f>AVERAGE('消融原始 0921'!D2866:D2895)</ns0:f>
        <ns0:v>0.5416666666666666</ns0:v>
      </ns0:c>
      <ns0:c r="J2895" s="114" t="n">
        <ns0:f>AVERAGE('消融原始 0921'!D2856:D2895)</ns0:f>
        <ns0:v>0.41875</ns0:v>
      </ns0:c>
      <ns0:c r="K2895" s="114" t="n">
        <ns0:f>AVERAGE('消融原始 0921'!D2846:D2895)</ns0:f>
        <ns0:v>0.35</ns0:v>
      </ns0:c>
    </ns0:row>
    <ns0:row r="2896" ht="18" customHeight="1">
      <ns0:c r="A2896" s="109" t="str">
        <ns0:v>t25-combo</ns0:v>
      </ns0:c>
      <ns0:c r="B2896" s="109" t="n">
        <ns0:v>170</ns0:v>
      </ns0:c>
      <ns0:c r="C2896" s="109" t="n">
        <ns0:f>'消融原始 0921'!B2896-'消融实验 0921'!$E$8+1</ns0:f>
        <ns0:v>25</ns0:v>
      </ns0:c>
      <ns0:c r="D2896" s="114" t="n">
        <ns0:f>AVERAGE('消融原始 0921'!D2892:D2896)</ns0:f>
        <ns0:v>0.95</ns0:v>
      </ns0:c>
      <ns0:c r="E2896" s="114" t="n">
        <ns0:f>AVERAGE('消融原始 0921'!D2887:D2896)</ns0:f>
        <ns0:v>0.925</ns0:v>
      </ns0:c>
      <ns0:c r="F2896" s="114" t="n">
        <ns0:f>AVERAGE('消融原始 0921'!D2882:D2896)</ns0:f>
        <ns0:v>0.7833333333333333</ns0:v>
      </ns0:c>
      <ns0:c r="G2896" s="114" t="n">
        <ns0:f>AVERAGE('消融原始 0921'!D2877:D2896)</ns0:f>
        <ns0:v>0.7</ns0:v>
      </ns0:c>
      <ns0:c r="H2896" s="114" t="n">
        <ns0:f>AVERAGE('消融原始 0921'!D2872:D2896)</ns0:f>
        <ns0:v>0.67</ns0:v>
      </ns0:c>
      <ns0:c r="I2896" s="114" t="n">
        <ns0:f>AVERAGE('消融原始 0921'!D2867:D2896)</ns0:f>
        <ns0:v>0.5666666666666667</ns0:v>
      </ns0:c>
      <ns0:c r="J2896" s="114" t="n">
        <ns0:f>AVERAGE('消融原始 0921'!D2857:D2896)</ns0:f>
        <ns0:v>0.4375</ns0:v>
      </ns0:c>
      <ns0:c r="K2896" s="114" t="n">
        <ns0:f>AVERAGE('消融原始 0921'!D2847:D2896)</ns0:f>
        <ns0:v>0.37</ns0:v>
      </ns0:c>
    </ns0:row>
    <ns0:row r="2897" ht="18" customHeight="1">
      <ns0:c r="A2897" s="109" t="str">
        <ns0:v>t25-combo</ns0:v>
      </ns0:c>
      <ns0:c r="B2897" s="109" t="n">
        <ns0:v>171</ns0:v>
      </ns0:c>
      <ns0:c r="C2897" s="109" t="n">
        <ns0:f>'消融原始 0921'!B2897-'消融实验 0921'!$E$8+1</ns0:f>
        <ns0:v>26</ns0:v>
      </ns0:c>
      <ns0:c r="D2897" s="114" t="n">
        <ns0:f>AVERAGE('消融原始 0921'!D2893:D2897)</ns0:f>
        <ns0:v>1</ns0:v>
      </ns0:c>
      <ns0:c r="E2897" s="114" t="n">
        <ns0:f>AVERAGE('消融原始 0921'!D2888:D2897)</ns0:f>
        <ns0:v>0.95</ns0:v>
      </ns0:c>
      <ns0:c r="F2897" s="114" t="n">
        <ns0:f>AVERAGE('消融原始 0921'!D2883:D2897)</ns0:f>
        <ns0:v>0.8333333333333334</ns0:v>
      </ns0:c>
      <ns0:c r="G2897" s="114" t="n">
        <ns0:f>AVERAGE('消融原始 0921'!D2878:D2897)</ns0:f>
        <ns0:v>0.725</ns0:v>
      </ns0:c>
      <ns0:c r="H2897" s="114" t="n">
        <ns0:f>AVERAGE('消融原始 0921'!D2873:D2897)</ns0:f>
        <ns0:v>0.67</ns0:v>
      </ns0:c>
      <ns0:c r="I2897" s="114" t="n">
        <ns0:f>AVERAGE('消融原始 0921'!D2868:D2897)</ns0:f>
        <ns0:v>0.5916666666666667</ns0:v>
      </ns0:c>
      <ns0:c r="J2897" s="114" t="n">
        <ns0:f>AVERAGE('消融原始 0921'!D2858:D2897)</ns0:f>
        <ns0:v>0.4625</ns0:v>
      </ns0:c>
      <ns0:c r="K2897" s="114" t="n">
        <ns0:f>AVERAGE('消融原始 0921'!D2848:D2897)</ns0:f>
        <ns0:v>0.39</ns0:v>
      </ns0:c>
    </ns0:row>
    <ns0:row r="2898" ht="18" customHeight="1">
      <ns0:c r="A2898" s="109" t="str">
        <ns0:v>t25-combo</ns0:v>
      </ns0:c>
      <ns0:c r="B2898" s="109" t="n">
        <ns0:v>172</ns0:v>
      </ns0:c>
      <ns0:c r="C2898" s="109" t="n">
        <ns0:f>'消融原始 0921'!B2898-'消融实验 0921'!$E$8+1</ns0:f>
        <ns0:v>27</ns0:v>
      </ns0:c>
      <ns0:c r="D2898" s="114" t="n">
        <ns0:f>AVERAGE('消融原始 0921'!D2894:D2898)</ns0:f>
        <ns0:v>1</ns0:v>
      </ns0:c>
      <ns0:c r="E2898" s="114" t="n">
        <ns0:f>AVERAGE('消融原始 0921'!D2889:D2898)</ns0:f>
        <ns0:v>0.95</ns0:v>
      </ns0:c>
      <ns0:c r="F2898" s="114" t="n">
        <ns0:f>AVERAGE('消融原始 0921'!D2884:D2898)</ns0:f>
        <ns0:v>0.8666666666666667</ns0:v>
      </ns0:c>
      <ns0:c r="G2898" s="114" t="n">
        <ns0:f>AVERAGE('消融原始 0921'!D2879:D2898)</ns0:f>
        <ns0:v>0.7375</ns0:v>
      </ns0:c>
      <ns0:c r="H2898" s="114" t="n">
        <ns0:f>AVERAGE('消融原始 0921'!D2874:D2898)</ns0:f>
        <ns0:v>0.7</ns0:v>
      </ns0:c>
      <ns0:c r="I2898" s="114" t="n">
        <ns0:f>AVERAGE('消融原始 0921'!D2869:D2898)</ns0:f>
        <ns0:v>0.625</ns0:v>
      </ns0:c>
      <ns0:c r="J2898" s="114" t="n">
        <ns0:f>AVERAGE('消融原始 0921'!D2859:D2898)</ns0:f>
        <ns0:v>0.4875</ns0:v>
      </ns0:c>
      <ns0:c r="K2898" s="114" t="n">
        <ns0:f>AVERAGE('消融原始 0921'!D2849:D2898)</ns0:f>
        <ns0:v>0.41</ns0:v>
      </ns0:c>
    </ns0:row>
    <ns0:row r="2899" ht="18" customHeight="1">
      <ns0:c r="A2899" s="109" t="str">
        <ns0:v>t25-combo</ns0:v>
      </ns0:c>
      <ns0:c r="B2899" s="109" t="n">
        <ns0:v>173</ns0:v>
      </ns0:c>
      <ns0:c r="C2899" s="109" t="n">
        <ns0:f>'消融原始 0921'!B2899-'消融实验 0921'!$E$8+1</ns0:f>
        <ns0:v>28</ns0:v>
      </ns0:c>
      <ns0:c r="D2899" s="114" t="n">
        <ns0:f>AVERAGE('消融原始 0921'!D2895:D2899)</ns0:f>
        <ns0:v>1</ns0:v>
      </ns0:c>
      <ns0:c r="E2899" s="114" t="n">
        <ns0:f>AVERAGE('消融原始 0921'!D2890:D2899)</ns0:f>
        <ns0:v>0.975</ns0:v>
      </ns0:c>
      <ns0:c r="F2899" s="114" t="n">
        <ns0:f>AVERAGE('消融原始 0921'!D2885:D2899)</ns0:f>
        <ns0:v>0.8833333333333333</ns0:v>
      </ns0:c>
      <ns0:c r="G2899" s="114" t="n">
        <ns0:f>AVERAGE('消融原始 0921'!D2880:D2899)</ns0:f>
        <ns0:v>0.775</ns0:v>
      </ns0:c>
      <ns0:c r="H2899" s="114" t="n">
        <ns0:f>AVERAGE('消融原始 0921'!D2875:D2899)</ns0:f>
        <ns0:v>0.73</ns0:v>
      </ns0:c>
      <ns0:c r="I2899" s="114" t="n">
        <ns0:f>AVERAGE('消融原始 0921'!D2870:D2899)</ns0:f>
        <ns0:v>0.6583333333333333</ns0:v>
      </ns0:c>
      <ns0:c r="J2899" s="114" t="n">
        <ns0:f>AVERAGE('消融原始 0921'!D2860:D2899)</ns0:f>
        <ns0:v>0.5125</ns0:v>
      </ns0:c>
      <ns0:c r="K2899" s="114" t="n">
        <ns0:f>AVERAGE('消融原始 0921'!D2850:D2899)</ns0:f>
        <ns0:v>0.43</ns0:v>
      </ns0:c>
    </ns0:row>
    <ns0:row r="2900" ht="18" customHeight="1">
      <ns0:c r="A2900" s="109" t="str">
        <ns0:v>t25-combo</ns0:v>
      </ns0:c>
      <ns0:c r="B2900" s="109" t="n">
        <ns0:v>174</ns0:v>
      </ns0:c>
      <ns0:c r="C2900" s="109" t="n">
        <ns0:f>'消融原始 0921'!B2900-'消融实验 0921'!$E$8+1</ns0:f>
        <ns0:v>29</ns0:v>
      </ns0:c>
      <ns0:c r="D2900" s="114" t="n">
        <ns0:f>AVERAGE('消融原始 0921'!D2896:D2900)</ns0:f>
        <ns0:v>1</ns0:v>
      </ns0:c>
      <ns0:c r="E2900" s="114" t="n">
        <ns0:f>AVERAGE('消融原始 0921'!D2891:D2900)</ns0:f>
        <ns0:v>0.975</ns0:v>
      </ns0:c>
      <ns0:c r="F2900" s="114" t="n">
        <ns0:f>AVERAGE('消融原始 0921'!D2886:D2900)</ns0:f>
        <ns0:v>0.9</ns0:v>
      </ns0:c>
      <ns0:c r="G2900" s="114" t="n">
        <ns0:f>AVERAGE('消融原始 0921'!D2881:D2900)</ns0:f>
        <ns0:v>0.8125</ns0:v>
      </ns0:c>
      <ns0:c r="H2900" s="114" t="n">
        <ns0:f>AVERAGE('消融原始 0921'!D2876:D2900)</ns0:f>
        <ns0:v>0.75</ns0:v>
      </ns0:c>
      <ns0:c r="I2900" s="114" t="n">
        <ns0:f>AVERAGE('消融原始 0921'!D2871:D2900)</ns0:f>
        <ns0:v>0.6916666666666667</ns0:v>
      </ns0:c>
      <ns0:c r="J2900" s="114" t="n">
        <ns0:f>AVERAGE('消融原始 0921'!D2861:D2900)</ns0:f>
        <ns0:v>0.5375</ns0:v>
      </ns0:c>
      <ns0:c r="K2900" s="114" t="n">
        <ns0:f>AVERAGE('消融原始 0921'!D2851:D2900)</ns0:f>
        <ns0:v>0.45</ns0:v>
      </ns0:c>
    </ns0:row>
    <ns0:row r="2901" ht="18" customHeight="1">
      <ns0:c r="A2901" s="109" t="str">
        <ns0:v>t25-combo</ns0:v>
      </ns0:c>
      <ns0:c r="B2901" s="109" t="n">
        <ns0:v>175</ns0:v>
      </ns0:c>
      <ns0:c r="C2901" s="109" t="n">
        <ns0:f>'消融原始 0921'!B2901-'消融实验 0921'!$E$8+1</ns0:f>
        <ns0:v>30</ns0:v>
      </ns0:c>
      <ns0:c r="D2901" s="114" t="n">
        <ns0:f>AVERAGE('消融原始 0921'!D2897:D2901)</ns0:f>
        <ns0:v>1</ns0:v>
      </ns0:c>
      <ns0:c r="E2901" s="114" t="n">
        <ns0:f>AVERAGE('消融原始 0921'!D2892:D2901)</ns0:f>
        <ns0:v>0.975</ns0:v>
      </ns0:c>
      <ns0:c r="F2901" s="114" t="n">
        <ns0:f>AVERAGE('消融原始 0921'!D2887:D2901)</ns0:f>
        <ns0:v>0.95</ns0:v>
      </ns0:c>
      <ns0:c r="G2901" s="114" t="n">
        <ns0:f>AVERAGE('消融原始 0921'!D2882:D2901)</ns0:f>
        <ns0:v>0.8375</ns0:v>
      </ns0:c>
      <ns0:c r="H2901" s="114" t="n">
        <ns0:f>AVERAGE('消融原始 0921'!D2877:D2901)</ns0:f>
        <ns0:v>0.76</ns0:v>
      </ns0:c>
      <ns0:c r="I2901" s="114" t="n">
        <ns0:f>AVERAGE('消融原始 0921'!D2872:D2901)</ns0:f>
        <ns0:v>0.725</ns0:v>
      </ns0:c>
      <ns0:c r="J2901" s="114" t="n">
        <ns0:f>AVERAGE('消融原始 0921'!D2862:D2901)</ns0:f>
        <ns0:v>0.5625</ns0:v>
      </ns0:c>
      <ns0:c r="K2901" s="114" t="n">
        <ns0:f>AVERAGE('消融原始 0921'!D2852:D2901)</ns0:f>
        <ns0:v>0.47</ns0:v>
      </ns0:c>
    </ns0:row>
    <ns0:row r="2902" ht="18" customHeight="1">
      <ns0:c r="A2902" s="109" t="str">
        <ns0:v>t25-combo</ns0:v>
      </ns0:c>
      <ns0:c r="B2902" s="109" t="n">
        <ns0:v>176</ns0:v>
      </ns0:c>
      <ns0:c r="C2902" s="109" t="n">
        <ns0:f>'消融原始 0921'!B2902-'消融实验 0921'!$E$8+1</ns0:f>
        <ns0:v>31</ns0:v>
      </ns0:c>
      <ns0:c r="D2902" s="114" t="n">
        <ns0:f>AVERAGE('消融原始 0921'!D2898:D2902)</ns0:f>
        <ns0:v>1</ns0:v>
      </ns0:c>
      <ns0:c r="E2902" s="114" t="n">
        <ns0:f>AVERAGE('消融原始 0921'!D2893:D2902)</ns0:f>
        <ns0:v>1</ns0:v>
      </ns0:c>
      <ns0:c r="F2902" s="114" t="n">
        <ns0:f>AVERAGE('消融原始 0921'!D2888:D2902)</ns0:f>
        <ns0:v>0.9666666666666667</ns0:v>
      </ns0:c>
      <ns0:c r="G2902" s="114" t="n">
        <ns0:f>AVERAGE('消融原始 0921'!D2883:D2902)</ns0:f>
        <ns0:v>0.875</ns0:v>
      </ns0:c>
      <ns0:c r="H2902" s="114" t="n">
        <ns0:f>AVERAGE('消融原始 0921'!D2878:D2902)</ns0:f>
        <ns0:v>0.78</ns0:v>
      </ns0:c>
      <ns0:c r="I2902" s="114" t="n">
        <ns0:f>AVERAGE('消融原始 0921'!D2873:D2902)</ns0:f>
        <ns0:v>0.725</ns0:v>
      </ns0:c>
      <ns0:c r="J2902" s="114" t="n">
        <ns0:f>AVERAGE('消融原始 0921'!D2863:D2902)</ns0:f>
        <ns0:v>0.5875</ns0:v>
      </ns0:c>
      <ns0:c r="K2902" s="114" t="n">
        <ns0:f>AVERAGE('消融原始 0921'!D2853:D2902)</ns0:f>
        <ns0:v>0.48</ns0:v>
      </ns0:c>
    </ns0:row>
    <ns0:row r="2903" ht="18" customHeight="1">
      <ns0:c r="A2903" s="109" t="str">
        <ns0:v>t25-combo</ns0:v>
      </ns0:c>
      <ns0:c r="B2903" s="109" t="n">
        <ns0:v>177</ns0:v>
      </ns0:c>
      <ns0:c r="C2903" s="109" t="n">
        <ns0:f>'消融原始 0921'!B2903-'消融实验 0921'!$E$8+1</ns0:f>
        <ns0:v>32</ns0:v>
      </ns0:c>
      <ns0:c r="D2903" s="114" t="n">
        <ns0:f>AVERAGE('消融原始 0921'!D2899:D2903)</ns0:f>
        <ns0:v>1</ns0:v>
      </ns0:c>
      <ns0:c r="E2903" s="114" t="n">
        <ns0:f>AVERAGE('消融原始 0921'!D2894:D2903)</ns0:f>
        <ns0:v>1</ns0:v>
      </ns0:c>
      <ns0:c r="F2903" s="114" t="n">
        <ns0:f>AVERAGE('消融原始 0921'!D2889:D2903)</ns0:f>
        <ns0:v>0.9666666666666667</ns0:v>
      </ns0:c>
      <ns0:c r="G2903" s="114" t="n">
        <ns0:f>AVERAGE('消融原始 0921'!D2884:D2903)</ns0:f>
        <ns0:v>0.9</ns0:v>
      </ns0:c>
      <ns0:c r="H2903" s="114" t="n">
        <ns0:f>AVERAGE('消融原始 0921'!D2879:D2903)</ns0:f>
        <ns0:v>0.79</ns0:v>
      </ns0:c>
      <ns0:c r="I2903" s="114" t="n">
        <ns0:f>AVERAGE('消融原始 0921'!D2874:D2903)</ns0:f>
        <ns0:v>0.75</ns0:v>
      </ns0:c>
      <ns0:c r="J2903" s="114" t="n">
        <ns0:f>AVERAGE('消融原始 0921'!D2864:D2903)</ns0:f>
        <ns0:v>0.6125</ns0:v>
      </ns0:c>
      <ns0:c r="K2903" s="114" t="n">
        <ns0:f>AVERAGE('消融原始 0921'!D2854:D2903)</ns0:f>
        <ns0:v>0.5</ns0:v>
      </ns0:c>
    </ns0:row>
    <ns0:row r="2904" ht="18" customHeight="1">
      <ns0:c r="A2904" s="109" t="str">
        <ns0:v>t25-combo</ns0:v>
      </ns0:c>
      <ns0:c r="B2904" s="109" t="n">
        <ns0:v>178</ns0:v>
      </ns0:c>
      <ns0:c r="C2904" s="109" t="n">
        <ns0:f>'消融原始 0921'!B2904-'消融实验 0921'!$E$8+1</ns0:f>
        <ns0:v>33</ns0:v>
      </ns0:c>
      <ns0:c r="D2904" s="114" t="n">
        <ns0:f>AVERAGE('消融原始 0921'!D2900:D2904)</ns0:f>
        <ns0:v>1</ns0:v>
      </ns0:c>
      <ns0:c r="E2904" s="114" t="n">
        <ns0:f>AVERAGE('消融原始 0921'!D2895:D2904)</ns0:f>
        <ns0:v>1</ns0:v>
      </ns0:c>
      <ns0:c r="F2904" s="114" t="n">
        <ns0:f>AVERAGE('消融原始 0921'!D2890:D2904)</ns0:f>
        <ns0:v>0.9833333333333333</ns0:v>
      </ns0:c>
      <ns0:c r="G2904" s="114" t="n">
        <ns0:f>AVERAGE('消融原始 0921'!D2885:D2904)</ns0:f>
        <ns0:v>0.9125</ns0:v>
      </ns0:c>
      <ns0:c r="H2904" s="114" t="n">
        <ns0:f>AVERAGE('消融原始 0921'!D2880:D2904)</ns0:f>
        <ns0:v>0.82</ns0:v>
      </ns0:c>
      <ns0:c r="I2904" s="114" t="n">
        <ns0:f>AVERAGE('消融原始 0921'!D2875:D2904)</ns0:f>
        <ns0:v>0.775</ns0:v>
      </ns0:c>
      <ns0:c r="J2904" s="114" t="n">
        <ns0:f>AVERAGE('消融原始 0921'!D2865:D2904)</ns0:f>
        <ns0:v>0.6375</ns0:v>
      </ns0:c>
      <ns0:c r="K2904" s="114" t="n">
        <ns0:f>AVERAGE('消融原始 0921'!D2855:D2904)</ns0:f>
        <ns0:v>0.52</ns0:v>
      </ns0:c>
    </ns0:row>
    <ns0:row r="2905" ht="18" customHeight="1">
      <ns0:c r="A2905" s="109" t="str">
        <ns0:v>t25-combo</ns0:v>
      </ns0:c>
      <ns0:c r="B2905" s="109" t="n">
        <ns0:v>179</ns0:v>
      </ns0:c>
      <ns0:c r="C2905" s="109" t="n">
        <ns0:f>'消融原始 0921'!B2905-'消融实验 0921'!$E$8+1</ns0:f>
        <ns0:v>34</ns0:v>
      </ns0:c>
      <ns0:c r="D2905" s="114" t="n">
        <ns0:f>AVERAGE('消融原始 0921'!D2901:D2905)</ns0:f>
        <ns0:v>1</ns0:v>
      </ns0:c>
      <ns0:c r="E2905" s="114" t="n">
        <ns0:f>AVERAGE('消融原始 0921'!D2896:D2905)</ns0:f>
        <ns0:v>1</ns0:v>
      </ns0:c>
      <ns0:c r="F2905" s="114" t="n">
        <ns0:f>AVERAGE('消融原始 0921'!D2891:D2905)</ns0:f>
        <ns0:v>0.9833333333333333</ns0:v>
      </ns0:c>
      <ns0:c r="G2905" s="114" t="n">
        <ns0:f>AVERAGE('消融原始 0921'!D2886:D2905)</ns0:f>
        <ns0:v>0.925</ns0:v>
      </ns0:c>
      <ns0:c r="H2905" s="114" t="n">
        <ns0:f>AVERAGE('消融原始 0921'!D2881:D2905)</ns0:f>
        <ns0:v>0.85</ns0:v>
      </ns0:c>
      <ns0:c r="I2905" s="114" t="n">
        <ns0:f>AVERAGE('消融原始 0921'!D2876:D2905)</ns0:f>
        <ns0:v>0.7916666666666666</ns0:v>
      </ns0:c>
      <ns0:c r="J2905" s="114" t="n">
        <ns0:f>AVERAGE('消融原始 0921'!D2866:D2905)</ns0:f>
        <ns0:v>0.65625</ns0:v>
      </ns0:c>
      <ns0:c r="K2905" s="114" t="n">
        <ns0:f>AVERAGE('消融原始 0921'!D2856:D2905)</ns0:f>
        <ns0:v>0.535</ns0:v>
      </ns0:c>
    </ns0:row>
    <ns0:row r="2906" ht="18" customHeight="1">
      <ns0:c r="A2906" s="109" t="str">
        <ns0:v>t25-combo</ns0:v>
      </ns0:c>
      <ns0:c r="B2906" s="109" t="n">
        <ns0:v>180</ns0:v>
      </ns0:c>
      <ns0:c r="C2906" s="109" t="n">
        <ns0:f>'消融原始 0921'!B2906-'消融实验 0921'!$E$8+1</ns0:f>
        <ns0:v>35</ns0:v>
      </ns0:c>
      <ns0:c r="D2906" s="114" t="n">
        <ns0:f>AVERAGE('消融原始 0921'!D2902:D2906)</ns0:f>
        <ns0:v>1</ns0:v>
      </ns0:c>
      <ns0:c r="E2906" s="114" t="n">
        <ns0:f>AVERAGE('消融原始 0921'!D2897:D2906)</ns0:f>
        <ns0:v>1</ns0:v>
      </ns0:c>
      <ns0:c r="F2906" s="114" t="n">
        <ns0:f>AVERAGE('消融原始 0921'!D2892:D2906)</ns0:f>
        <ns0:v>0.9833333333333333</ns0:v>
      </ns0:c>
      <ns0:c r="G2906" s="114" t="n">
        <ns0:f>AVERAGE('消融原始 0921'!D2887:D2906)</ns0:f>
        <ns0:v>0.9625</ns0:v>
      </ns0:c>
      <ns0:c r="H2906" s="114" t="n">
        <ns0:f>AVERAGE('消融原始 0921'!D2882:D2906)</ns0:f>
        <ns0:v>0.87</ns0:v>
      </ns0:c>
      <ns0:c r="I2906" s="114" t="n">
        <ns0:f>AVERAGE('消融原始 0921'!D2877:D2906)</ns0:f>
        <ns0:v>0.8</ns0:v>
      </ns0:c>
      <ns0:c r="J2906" s="114" t="n">
        <ns0:f>AVERAGE('消融原始 0921'!D2867:D2906)</ns0:f>
        <ns0:v>0.675</ns0:v>
      </ns0:c>
      <ns0:c r="K2906" s="114" t="n">
        <ns0:f>AVERAGE('消融原始 0921'!D2857:D2906)</ns0:f>
        <ns0:v>0.55</ns0:v>
      </ns0:c>
    </ns0:row>
    <ns0:row r="2907" ht="18" customHeight="1">
      <ns0:c r="A2907" s="109" t="str">
        <ns0:v>t25-combo</ns0:v>
      </ns0:c>
      <ns0:c r="B2907" s="109" t="n">
        <ns0:v>181</ns0:v>
      </ns0:c>
      <ns0:c r="C2907" s="109" t="n">
        <ns0:f>'消融原始 0921'!B2907-'消融实验 0921'!$E$8+1</ns0:f>
        <ns0:v>36</ns0:v>
      </ns0:c>
      <ns0:c r="D2907" s="114" t="n">
        <ns0:f>AVERAGE('消融原始 0921'!D2903:D2907)</ns0:f>
        <ns0:v>1</ns0:v>
      </ns0:c>
      <ns0:c r="E2907" s="114" t="n">
        <ns0:f>AVERAGE('消融原始 0921'!D2898:D2907)</ns0:f>
        <ns0:v>1</ns0:v>
      </ns0:c>
      <ns0:c r="F2907" s="114" t="n">
        <ns0:f>AVERAGE('消融原始 0921'!D2893:D2907)</ns0:f>
        <ns0:v>1</ns0:v>
      </ns0:c>
      <ns0:c r="G2907" s="114" t="n">
        <ns0:f>AVERAGE('消融原始 0921'!D2888:D2907)</ns0:f>
        <ns0:v>0.975</ns0:v>
      </ns0:c>
      <ns0:c r="H2907" s="114" t="n">
        <ns0:f>AVERAGE('消融原始 0921'!D2883:D2907)</ns0:f>
        <ns0:v>0.9</ns0:v>
      </ns0:c>
      <ns0:c r="I2907" s="114" t="n">
        <ns0:f>AVERAGE('消融原始 0921'!D2878:D2907)</ns0:f>
        <ns0:v>0.8166666666666667</ns0:v>
      </ns0:c>
      <ns0:c r="J2907" s="114" t="n">
        <ns0:f>AVERAGE('消融原始 0921'!D2868:D2907)</ns0:f>
        <ns0:v>0.69375</ns0:v>
      </ns0:c>
      <ns0:c r="K2907" s="114" t="n">
        <ns0:f>AVERAGE('消融原始 0921'!D2858:D2907)</ns0:f>
        <ns0:v>0.57</ns0:v>
      </ns0:c>
    </ns0:row>
    <ns0:row r="2908" ht="18" customHeight="1">
      <ns0:c r="A2908" s="109" t="str">
        <ns0:v>t25-combo</ns0:v>
      </ns0:c>
      <ns0:c r="B2908" s="109" t="n">
        <ns0:v>182</ns0:v>
      </ns0:c>
      <ns0:c r="C2908" s="109" t="n">
        <ns0:f>'消融原始 0921'!B2908-'消融实验 0921'!$E$8+1</ns0:f>
        <ns0:v>37</ns0:v>
      </ns0:c>
      <ns0:c r="D2908" s="114" t="n">
        <ns0:f>AVERAGE('消融原始 0921'!D2904:D2908)</ns0:f>
        <ns0:v>0.95</ns0:v>
      </ns0:c>
      <ns0:c r="E2908" s="114" t="n">
        <ns0:f>AVERAGE('消融原始 0921'!D2899:D2908)</ns0:f>
        <ns0:v>0.975</ns0:v>
      </ns0:c>
      <ns0:c r="F2908" s="114" t="n">
        <ns0:f>AVERAGE('消融原始 0921'!D2894:D2908)</ns0:f>
        <ns0:v>0.9833333333333333</ns0:v>
      </ns0:c>
      <ns0:c r="G2908" s="114" t="n">
        <ns0:f>AVERAGE('消融原始 0921'!D2889:D2908)</ns0:f>
        <ns0:v>0.9625</ns0:v>
      </ns0:c>
      <ns0:c r="H2908" s="114" t="n">
        <ns0:f>AVERAGE('消融原始 0921'!D2884:D2908)</ns0:f>
        <ns0:v>0.91</ns0:v>
      </ns0:c>
      <ns0:c r="I2908" s="114" t="n">
        <ns0:f>AVERAGE('消融原始 0921'!D2879:D2908)</ns0:f>
        <ns0:v>0.8166666666666667</ns0:v>
      </ns0:c>
      <ns0:c r="J2908" s="114" t="n">
        <ns0:f>AVERAGE('消融原始 0921'!D2869:D2908)</ns0:f>
        <ns0:v>0.7125</ns0:v>
      </ns0:c>
      <ns0:c r="K2908" s="114" t="n">
        <ns0:f>AVERAGE('消融原始 0921'!D2859:D2908)</ns0:f>
        <ns0:v>0.585</ns0:v>
      </ns0:c>
    </ns0:row>
    <ns0:row r="2909" ht="18" customHeight="1">
      <ns0:c r="A2909" s="109" t="str">
        <ns0:v>t25-combo</ns0:v>
      </ns0:c>
      <ns0:c r="B2909" s="109" t="n">
        <ns0:v>183</ns0:v>
      </ns0:c>
      <ns0:c r="C2909" s="109" t="n">
        <ns0:f>'消融原始 0921'!B2909-'消融实验 0921'!$E$8+1</ns0:f>
        <ns0:v>38</ns0:v>
      </ns0:c>
      <ns0:c r="D2909" s="114" t="n">
        <ns0:f>AVERAGE('消融原始 0921'!D2905:D2909)</ns0:f>
        <ns0:v>0.95</ns0:v>
      </ns0:c>
      <ns0:c r="E2909" s="114" t="n">
        <ns0:f>AVERAGE('消融原始 0921'!D2900:D2909)</ns0:f>
        <ns0:v>0.975</ns0:v>
      </ns0:c>
      <ns0:c r="F2909" s="114" t="n">
        <ns0:f>AVERAGE('消融原始 0921'!D2895:D2909)</ns0:f>
        <ns0:v>0.9833333333333333</ns0:v>
      </ns0:c>
      <ns0:c r="G2909" s="114" t="n">
        <ns0:f>AVERAGE('消融原始 0921'!D2890:D2909)</ns0:f>
        <ns0:v>0.975</ns0:v>
      </ns0:c>
      <ns0:c r="H2909" s="114" t="n">
        <ns0:f>AVERAGE('消融原始 0921'!D2885:D2909)</ns0:f>
        <ns0:v>0.92</ns0:v>
      </ns0:c>
      <ns0:c r="I2909" s="114" t="n">
        <ns0:f>AVERAGE('消融原始 0921'!D2880:D2909)</ns0:f>
        <ns0:v>0.8416666666666667</ns0:v>
      </ns0:c>
      <ns0:c r="J2909" s="114" t="n">
        <ns0:f>AVERAGE('消融原始 0921'!D2870:D2909)</ns0:f>
        <ns0:v>0.7375</ns0:v>
      </ns0:c>
      <ns0:c r="K2909" s="114" t="n">
        <ns0:f>AVERAGE('消融原始 0921'!D2860:D2909)</ns0:f>
        <ns0:v>0.605</ns0:v>
      </ns0:c>
    </ns0:row>
    <ns0:row r="2910" ht="18" customHeight="1">
      <ns0:c r="A2910" s="109" t="str">
        <ns0:v>t25-combo</ns0:v>
      </ns0:c>
      <ns0:c r="B2910" s="109" t="n">
        <ns0:v>184</ns0:v>
      </ns0:c>
      <ns0:c r="C2910" s="109" t="n">
        <ns0:f>'消融原始 0921'!B2910-'消融实验 0921'!$E$8+1</ns0:f>
        <ns0:v>39</ns0:v>
      </ns0:c>
      <ns0:c r="D2910" s="114" t="n">
        <ns0:f>AVERAGE('消融原始 0921'!D2906:D2910)</ns0:f>
        <ns0:v>0.9</ns0:v>
      </ns0:c>
      <ns0:c r="E2910" s="114" t="n">
        <ns0:f>AVERAGE('消融原始 0921'!D2901:D2910)</ns0:f>
        <ns0:v>0.95</ns0:v>
      </ns0:c>
      <ns0:c r="F2910" s="114" t="n">
        <ns0:f>AVERAGE('消融原始 0921'!D2896:D2910)</ns0:f>
        <ns0:v>0.9666666666666667</ns0:v>
      </ns0:c>
      <ns0:c r="G2910" s="114" t="n">
        <ns0:f>AVERAGE('消融原始 0921'!D2891:D2910)</ns0:f>
        <ns0:v>0.9625</ns0:v>
      </ns0:c>
      <ns0:c r="H2910" s="114" t="n">
        <ns0:f>AVERAGE('消融原始 0921'!D2886:D2910)</ns0:f>
        <ns0:v>0.92</ns0:v>
      </ns0:c>
      <ns0:c r="I2910" s="114" t="n">
        <ns0:f>AVERAGE('消融原始 0921'!D2881:D2910)</ns0:f>
        <ns0:v>0.8583333333333333</ns0:v>
      </ns0:c>
      <ns0:c r="J2910" s="114" t="n">
        <ns0:f>AVERAGE('消融原始 0921'!D2871:D2910)</ns0:f>
        <ns0:v>0.75625</ns0:v>
      </ns0:c>
      <ns0:c r="K2910" s="114" t="n">
        <ns0:f>AVERAGE('消融原始 0921'!D2861:D2910)</ns0:f>
        <ns0:v>0.62</ns0:v>
      </ns0:c>
    </ns0:row>
    <ns0:row r="2911" ht="18" customHeight="1">
      <ns0:c r="A2911" s="109" t="str">
        <ns0:v>t25-combo</ns0:v>
      </ns0:c>
      <ns0:c r="B2911" s="109" t="n">
        <ns0:v>185</ns0:v>
      </ns0:c>
      <ns0:c r="C2911" s="109" t="n">
        <ns0:f>'消融原始 0921'!B2911-'消融实验 0921'!$E$8+1</ns0:f>
        <ns0:v>40</ns0:v>
      </ns0:c>
      <ns0:c r="D2911" s="114" t="n">
        <ns0:f>AVERAGE('消融原始 0921'!D2907:D2911)</ns0:f>
        <ns0:v>0.9</ns0:v>
      </ns0:c>
      <ns0:c r="E2911" s="114" t="n">
        <ns0:f>AVERAGE('消融原始 0921'!D2902:D2911)</ns0:f>
        <ns0:v>0.95</ns0:v>
      </ns0:c>
      <ns0:c r="F2911" s="114" t="n">
        <ns0:f>AVERAGE('消融原始 0921'!D2897:D2911)</ns0:f>
        <ns0:v>0.9666666666666667</ns0:v>
      </ns0:c>
      <ns0:c r="G2911" s="114" t="n">
        <ns0:f>AVERAGE('消融原始 0921'!D2892:D2911)</ns0:f>
        <ns0:v>0.9625</ns0:v>
      </ns0:c>
      <ns0:c r="H2911" s="114" t="n">
        <ns0:f>AVERAGE('消融原始 0921'!D2887:D2911)</ns0:f>
        <ns0:v>0.95</ns0:v>
      </ns0:c>
      <ns0:c r="I2911" s="114" t="n">
        <ns0:f>AVERAGE('消融原始 0921'!D2882:D2911)</ns0:f>
        <ns0:v>0.875</ns0:v>
      </ns0:c>
      <ns0:c r="J2911" s="114" t="n">
        <ns0:f>AVERAGE('消融原始 0921'!D2872:D2911)</ns0:f>
        <ns0:v>0.78125</ns0:v>
      </ns0:c>
      <ns0:c r="K2911" s="114" t="n">
        <ns0:f>AVERAGE('消融原始 0921'!D2862:D2911)</ns0:f>
        <ns0:v>0.64</ns0:v>
      </ns0:c>
    </ns0:row>
    <ns0:row r="2912" ht="18" customHeight="1">
      <ns0:c r="A2912" s="109" t="str">
        <ns0:v>t25-combo</ns0:v>
      </ns0:c>
      <ns0:c r="B2912" s="109" t="n">
        <ns0:v>186</ns0:v>
      </ns0:c>
      <ns0:c r="C2912" s="109" t="n">
        <ns0:f>'消融原始 0921'!B2912-'消融实验 0921'!$E$8+1</ns0:f>
        <ns0:v>41</ns0:v>
      </ns0:c>
      <ns0:c r="D2912" s="114" t="n">
        <ns0:f>AVERAGE('消融原始 0921'!D2908:D2912)</ns0:f>
        <ns0:v>0.9</ns0:v>
      </ns0:c>
      <ns0:c r="E2912" s="114" t="n">
        <ns0:f>AVERAGE('消融原始 0921'!D2903:D2912)</ns0:f>
        <ns0:v>0.95</ns0:v>
      </ns0:c>
      <ns0:c r="F2912" s="114" t="n">
        <ns0:f>AVERAGE('消融原始 0921'!D2898:D2912)</ns0:f>
        <ns0:v>0.9666666666666667</ns0:v>
      </ns0:c>
      <ns0:c r="G2912" s="114" t="n">
        <ns0:f>AVERAGE('消融原始 0921'!D2893:D2912)</ns0:f>
        <ns0:v>0.975</ns0:v>
      </ns0:c>
      <ns0:c r="H2912" s="114" t="n">
        <ns0:f>AVERAGE('消融原始 0921'!D2888:D2912)</ns0:f>
        <ns0:v>0.96</ns0:v>
      </ns0:c>
      <ns0:c r="I2912" s="114" t="n">
        <ns0:f>AVERAGE('消融原始 0921'!D2883:D2912)</ns0:f>
        <ns0:v>0.9</ns0:v>
      </ns0:c>
      <ns0:c r="J2912" s="114" t="n">
        <ns0:f>AVERAGE('消融原始 0921'!D2873:D2912)</ns0:f>
        <ns0:v>0.78125</ns0:v>
      </ns0:c>
      <ns0:c r="K2912" s="114" t="n">
        <ns0:f>AVERAGE('消融原始 0921'!D2863:D2912)</ns0:f>
        <ns0:v>0.66</ns0:v>
      </ns0:c>
    </ns0:row>
    <ns0:row r="2913" ht="18" customHeight="1">
      <ns0:c r="A2913" s="109" t="str">
        <ns0:v>t25-combo</ns0:v>
      </ns0:c>
      <ns0:c r="B2913" s="109" t="n">
        <ns0:v>187</ns0:v>
      </ns0:c>
      <ns0:c r="C2913" s="109" t="n">
        <ns0:f>'消融原始 0921'!B2913-'消融实验 0921'!$E$8+1</ns0:f>
        <ns0:v>42</ns0:v>
      </ns0:c>
      <ns0:c r="D2913" s="114" t="n">
        <ns0:f>AVERAGE('消融原始 0921'!D2909:D2913)</ns0:f>
        <ns0:v>0.95</ns0:v>
      </ns0:c>
      <ns0:c r="E2913" s="114" t="n">
        <ns0:f>AVERAGE('消融原始 0921'!D2904:D2913)</ns0:f>
        <ns0:v>0.95</ns0:v>
      </ns0:c>
      <ns0:c r="F2913" s="114" t="n">
        <ns0:f>AVERAGE('消融原始 0921'!D2899:D2913)</ns0:f>
        <ns0:v>0.9666666666666667</ns0:v>
      </ns0:c>
      <ns0:c r="G2913" s="114" t="n">
        <ns0:f>AVERAGE('消融原始 0921'!D2894:D2913)</ns0:f>
        <ns0:v>0.975</ns0:v>
      </ns0:c>
      <ns0:c r="H2913" s="114" t="n">
        <ns0:f>AVERAGE('消融原始 0921'!D2889:D2913)</ns0:f>
        <ns0:v>0.96</ns0:v>
      </ns0:c>
      <ns0:c r="I2913" s="114" t="n">
        <ns0:f>AVERAGE('消融原始 0921'!D2884:D2913)</ns0:f>
        <ns0:v>0.9166666666666666</ns0:v>
      </ns0:c>
      <ns0:c r="J2913" s="114" t="n">
        <ns0:f>AVERAGE('消融原始 0921'!D2874:D2913)</ns0:f>
        <ns0:v>0.8</ns0:v>
      </ns0:c>
      <ns0:c r="K2913" s="114" t="n">
        <ns0:f>AVERAGE('消融原始 0921'!D2864:D2913)</ns0:f>
        <ns0:v>0.68</ns0:v>
      </ns0:c>
    </ns0:row>
    <ns0:row r="2914" ht="18" customHeight="1">
      <ns0:c r="A2914" s="109" t="str">
        <ns0:v>t25-combo</ns0:v>
      </ns0:c>
      <ns0:c r="B2914" s="109" t="n">
        <ns0:v>188</ns0:v>
      </ns0:c>
      <ns0:c r="C2914" s="109" t="n">
        <ns0:f>'消融原始 0921'!B2914-'消融实验 0921'!$E$8+1</ns0:f>
        <ns0:v>43</ns0:v>
      </ns0:c>
      <ns0:c r="D2914" s="114" t="n">
        <ns0:f>AVERAGE('消融原始 0921'!D2910:D2914)</ns0:f>
        <ns0:v>0.95</ns0:v>
      </ns0:c>
      <ns0:c r="E2914" s="114" t="n">
        <ns0:f>AVERAGE('消融原始 0921'!D2905:D2914)</ns0:f>
        <ns0:v>0.95</ns0:v>
      </ns0:c>
      <ns0:c r="F2914" s="114" t="n">
        <ns0:f>AVERAGE('消融原始 0921'!D2900:D2914)</ns0:f>
        <ns0:v>0.9666666666666667</ns0:v>
      </ns0:c>
      <ns0:c r="G2914" s="114" t="n">
        <ns0:f>AVERAGE('消融原始 0921'!D2895:D2914)</ns0:f>
        <ns0:v>0.975</ns0:v>
      </ns0:c>
      <ns0:c r="H2914" s="114" t="n">
        <ns0:f>AVERAGE('消融原始 0921'!D2890:D2914)</ns0:f>
        <ns0:v>0.97</ns0:v>
      </ns0:c>
      <ns0:c r="I2914" s="114" t="n">
        <ns0:f>AVERAGE('消融原始 0921'!D2885:D2914)</ns0:f>
        <ns0:v>0.925</ns0:v>
      </ns0:c>
      <ns0:c r="J2914" s="114" t="n">
        <ns0:f>AVERAGE('消融原始 0921'!D2875:D2914)</ns0:f>
        <ns0:v>0.81875</ns0:v>
      </ns0:c>
      <ns0:c r="K2914" s="114" t="n">
        <ns0:f>AVERAGE('消融原始 0921'!D2865:D2914)</ns0:f>
        <ns0:v>0.7</ns0:v>
      </ns0:c>
    </ns0:row>
    <ns0:row r="2915" ht="18" customHeight="1">
      <ns0:c r="A2915" s="109" t="str">
        <ns0:v>t25-combo</ns0:v>
      </ns0:c>
      <ns0:c r="B2915" s="109" t="n">
        <ns0:v>189</ns0:v>
      </ns0:c>
      <ns0:c r="C2915" s="109" t="n">
        <ns0:f>'消融原始 0921'!B2915-'消融实验 0921'!$E$8+1</ns0:f>
        <ns0:v>44</ns0:v>
      </ns0:c>
      <ns0:c r="D2915" s="114" t="n">
        <ns0:f>AVERAGE('消融原始 0921'!D2911:D2915)</ns0:f>
        <ns0:v>1</ns0:v>
      </ns0:c>
      <ns0:c r="E2915" s="114" t="n">
        <ns0:f>AVERAGE('消融原始 0921'!D2906:D2915)</ns0:f>
        <ns0:v>0.95</ns0:v>
      </ns0:c>
      <ns0:c r="F2915" s="114" t="n">
        <ns0:f>AVERAGE('消融原始 0921'!D2901:D2915)</ns0:f>
        <ns0:v>0.9666666666666667</ns0:v>
      </ns0:c>
      <ns0:c r="G2915" s="114" t="n">
        <ns0:f>AVERAGE('消融原始 0921'!D2896:D2915)</ns0:f>
        <ns0:v>0.975</ns0:v>
      </ns0:c>
      <ns0:c r="H2915" s="114" t="n">
        <ns0:f>AVERAGE('消融原始 0921'!D2891:D2915)</ns0:f>
        <ns0:v>0.97</ns0:v>
      </ns0:c>
      <ns0:c r="I2915" s="114" t="n">
        <ns0:f>AVERAGE('消融原始 0921'!D2886:D2915)</ns0:f>
        <ns0:v>0.9333333333333333</ns0:v>
      </ns0:c>
      <ns0:c r="J2915" s="114" t="n">
        <ns0:f>AVERAGE('消融原始 0921'!D2876:D2915)</ns0:f>
        <ns0:v>0.83125</ns0:v>
      </ns0:c>
      <ns0:c r="K2915" s="114" t="n">
        <ns0:f>AVERAGE('消融原始 0921'!D2866:D2915)</ns0:f>
        <ns0:v>0.715</ns0:v>
      </ns0:c>
    </ns0:row>
    <ns0:row r="2916" ht="18" customHeight="1">
      <ns0:c r="A2916" s="109" t="str">
        <ns0:v>t25-combo</ns0:v>
      </ns0:c>
      <ns0:c r="B2916" s="109" t="n">
        <ns0:v>190</ns0:v>
      </ns0:c>
      <ns0:c r="C2916" s="109" t="n">
        <ns0:f>'消融原始 0921'!B2916-'消融实验 0921'!$E$8+1</ns0:f>
        <ns0:v>45</ns0:v>
      </ns0:c>
      <ns0:c r="D2916" s="114" t="n">
        <ns0:f>AVERAGE('消融原始 0921'!D2912:D2916)</ns0:f>
        <ns0:v>1</ns0:v>
      </ns0:c>
      <ns0:c r="E2916" s="114" t="n">
        <ns0:f>AVERAGE('消融原始 0921'!D2907:D2916)</ns0:f>
        <ns0:v>0.95</ns0:v>
      </ns0:c>
      <ns0:c r="F2916" s="114" t="n">
        <ns0:f>AVERAGE('消融原始 0921'!D2902:D2916)</ns0:f>
        <ns0:v>0.9666666666666667</ns0:v>
      </ns0:c>
      <ns0:c r="G2916" s="114" t="n">
        <ns0:f>AVERAGE('消融原始 0921'!D2897:D2916)</ns0:f>
        <ns0:v>0.975</ns0:v>
      </ns0:c>
      <ns0:c r="H2916" s="114" t="n">
        <ns0:f>AVERAGE('消融原始 0921'!D2892:D2916)</ns0:f>
        <ns0:v>0.97</ns0:v>
      </ns0:c>
      <ns0:c r="I2916" s="114" t="n">
        <ns0:f>AVERAGE('消融原始 0921'!D2887:D2916)</ns0:f>
        <ns0:v>0.9583333333333334</ns0:v>
      </ns0:c>
      <ns0:c r="J2916" s="114" t="n">
        <ns0:f>AVERAGE('消融原始 0921'!D2877:D2916)</ns0:f>
        <ns0:v>0.8375</ns0:v>
      </ns0:c>
      <ns0:c r="K2916" s="114" t="n">
        <ns0:f>AVERAGE('消融原始 0921'!D2867:D2916)</ns0:f>
        <ns0:v>0.73</ns0:v>
      </ns0:c>
    </ns0:row>
    <ns0:row r="2917" ht="18" customHeight="1">
      <ns0:c r="A2917" s="109" t="str">
        <ns0:v>t25-combo</ns0:v>
      </ns0:c>
      <ns0:c r="B2917" s="109" t="n">
        <ns0:v>191</ns0:v>
      </ns0:c>
      <ns0:c r="C2917" s="109" t="n">
        <ns0:f>'消融原始 0921'!B2917-'消融实验 0921'!$E$8+1</ns0:f>
        <ns0:v>46</ns0:v>
      </ns0:c>
      <ns0:c r="D2917" s="114" t="n">
        <ns0:f>AVERAGE('消融原始 0921'!D2913:D2917)</ns0:f>
        <ns0:v>1</ns0:v>
      </ns0:c>
      <ns0:c r="E2917" s="114" t="n">
        <ns0:f>AVERAGE('消融原始 0921'!D2908:D2917)</ns0:f>
        <ns0:v>0.95</ns0:v>
      </ns0:c>
      <ns0:c r="F2917" s="114" t="n">
        <ns0:f>AVERAGE('消融原始 0921'!D2903:D2917)</ns0:f>
        <ns0:v>0.9666666666666667</ns0:v>
      </ns0:c>
      <ns0:c r="G2917" s="114" t="n">
        <ns0:f>AVERAGE('消融原始 0921'!D2898:D2917)</ns0:f>
        <ns0:v>0.975</ns0:v>
      </ns0:c>
      <ns0:c r="H2917" s="114" t="n">
        <ns0:f>AVERAGE('消融原始 0921'!D2893:D2917)</ns0:f>
        <ns0:v>0.98</ns0:v>
      </ns0:c>
      <ns0:c r="I2917" s="114" t="n">
        <ns0:f>AVERAGE('消融原始 0921'!D2888:D2917)</ns0:f>
        <ns0:v>0.9666666666666667</ns0:v>
      </ns0:c>
      <ns0:c r="J2917" s="114" t="n">
        <ns0:f>AVERAGE('消融原始 0921'!D2878:D2917)</ns0:f>
        <ns0:v>0.85</ns0:v>
      </ns0:c>
      <ns0:c r="K2917" s="114" t="n">
        <ns0:f>AVERAGE('消融原始 0921'!D2868:D2917)</ns0:f>
        <ns0:v>0.745</ns0:v>
      </ns0:c>
    </ns0:row>
    <ns0:row r="2918" ht="18" customHeight="1">
      <ns0:c r="A2918" s="109" t="str">
        <ns0:v>t25-combo</ns0:v>
      </ns0:c>
      <ns0:c r="B2918" s="109" t="n">
        <ns0:v>192</ns0:v>
      </ns0:c>
      <ns0:c r="C2918" s="109" t="n">
        <ns0:f>'消融原始 0921'!B2918-'消融实验 0921'!$E$8+1</ns0:f>
        <ns0:v>47</ns0:v>
      </ns0:c>
      <ns0:c r="D2918" s="114" t="n">
        <ns0:f>AVERAGE('消融原始 0921'!D2914:D2918)</ns0:f>
        <ns0:v>1</ns0:v>
      </ns0:c>
      <ns0:c r="E2918" s="114" t="n">
        <ns0:f>AVERAGE('消融原始 0921'!D2909:D2918)</ns0:f>
        <ns0:v>0.975</ns0:v>
      </ns0:c>
      <ns0:c r="F2918" s="114" t="n">
        <ns0:f>AVERAGE('消融原始 0921'!D2904:D2918)</ns0:f>
        <ns0:v>0.9666666666666667</ns0:v>
      </ns0:c>
      <ns0:c r="G2918" s="114" t="n">
        <ns0:f>AVERAGE('消融原始 0921'!D2899:D2918)</ns0:f>
        <ns0:v>0.975</ns0:v>
      </ns0:c>
      <ns0:c r="H2918" s="114" t="n">
        <ns0:f>AVERAGE('消融原始 0921'!D2894:D2918)</ns0:f>
        <ns0:v>0.98</ns0:v>
      </ns0:c>
      <ns0:c r="I2918" s="114" t="n">
        <ns0:f>AVERAGE('消融原始 0921'!D2889:D2918)</ns0:f>
        <ns0:v>0.9666666666666667</ns0:v>
      </ns0:c>
      <ns0:c r="J2918" s="114" t="n">
        <ns0:f>AVERAGE('消融原始 0921'!D2879:D2918)</ns0:f>
        <ns0:v>0.85625</ns0:v>
      </ns0:c>
      <ns0:c r="K2918" s="114" t="n">
        <ns0:f>AVERAGE('消融原始 0921'!D2869:D2918)</ns0:f>
        <ns0:v>0.765</ns0:v>
      </ns0:c>
    </ns0:row>
    <ns0:row r="2919" ht="18" customHeight="1">
      <ns0:c r="A2919" s="109" t="str">
        <ns0:v>t25-combo</ns0:v>
      </ns0:c>
      <ns0:c r="B2919" s="109" t="n">
        <ns0:v>193</ns0:v>
      </ns0:c>
      <ns0:c r="C2919" s="109" t="n">
        <ns0:f>'消融原始 0921'!B2919-'消融实验 0921'!$E$8+1</ns0:f>
        <ns0:v>48</ns0:v>
      </ns0:c>
      <ns0:c r="D2919" s="114" t="n">
        <ns0:f>AVERAGE('消融原始 0921'!D2915:D2919)</ns0:f>
        <ns0:v>1</ns0:v>
      </ns0:c>
      <ns0:c r="E2919" s="114" t="n">
        <ns0:f>AVERAGE('消融原始 0921'!D2910:D2919)</ns0:f>
        <ns0:v>0.975</ns0:v>
      </ns0:c>
      <ns0:c r="F2919" s="114" t="n">
        <ns0:f>AVERAGE('消融原始 0921'!D2905:D2919)</ns0:f>
        <ns0:v>0.9666666666666667</ns0:v>
      </ns0:c>
      <ns0:c r="G2919" s="114" t="n">
        <ns0:f>AVERAGE('消融原始 0921'!D2900:D2919)</ns0:f>
        <ns0:v>0.975</ns0:v>
      </ns0:c>
      <ns0:c r="H2919" s="114" t="n">
        <ns0:f>AVERAGE('消融原始 0921'!D2895:D2919)</ns0:f>
        <ns0:v>0.98</ns0:v>
      </ns0:c>
      <ns0:c r="I2919" s="114" t="n">
        <ns0:f>AVERAGE('消融原始 0921'!D2890:D2919)</ns0:f>
        <ns0:v>0.975</ns0:v>
      </ns0:c>
      <ns0:c r="J2919" s="114" t="n">
        <ns0:f>AVERAGE('消融原始 0921'!D2880:D2919)</ns0:f>
        <ns0:v>0.875</ns0:v>
      </ns0:c>
      <ns0:c r="K2919" s="114" t="n">
        <ns0:f>AVERAGE('消融原始 0921'!D2870:D2919)</ns0:f>
        <ns0:v>0.785</ns0:v>
      </ns0:c>
    </ns0:row>
    <ns0:row r="2920" ht="18" customHeight="1">
      <ns0:c r="A2920" s="109" t="str">
        <ns0:v>t25-combo</ns0:v>
      </ns0:c>
      <ns0:c r="B2920" s="109" t="n">
        <ns0:v>194</ns0:v>
      </ns0:c>
      <ns0:c r="C2920" s="109" t="n">
        <ns0:f>'消融原始 0921'!B2920-'消融实验 0921'!$E$8+1</ns0:f>
        <ns0:v>49</ns0:v>
      </ns0:c>
      <ns0:c r="D2920" s="114" t="n">
        <ns0:f>AVERAGE('消融原始 0921'!D2916:D2920)</ns0:f>
        <ns0:v>1</ns0:v>
      </ns0:c>
      <ns0:c r="E2920" s="114" t="n">
        <ns0:f>AVERAGE('消融原始 0921'!D2911:D2920)</ns0:f>
        <ns0:v>1</ns0:v>
      </ns0:c>
      <ns0:c r="F2920" s="114" t="n">
        <ns0:f>AVERAGE('消融原始 0921'!D2906:D2920)</ns0:f>
        <ns0:v>0.9666666666666667</ns0:v>
      </ns0:c>
      <ns0:c r="G2920" s="114" t="n">
        <ns0:f>AVERAGE('消融原始 0921'!D2901:D2920)</ns0:f>
        <ns0:v>0.975</ns0:v>
      </ns0:c>
      <ns0:c r="H2920" s="114" t="n">
        <ns0:f>AVERAGE('消融原始 0921'!D2896:D2920)</ns0:f>
        <ns0:v>0.98</ns0:v>
      </ns0:c>
      <ns0:c r="I2920" s="114" t="n">
        <ns0:f>AVERAGE('消融原始 0921'!D2891:D2920)</ns0:f>
        <ns0:v>0.975</ns0:v>
      </ns0:c>
      <ns0:c r="J2920" s="114" t="n">
        <ns0:f>AVERAGE('消融原始 0921'!D2881:D2920)</ns0:f>
        <ns0:v>0.89375</ns0:v>
      </ns0:c>
      <ns0:c r="K2920" s="114" t="n">
        <ns0:f>AVERAGE('消融原始 0921'!D2871:D2920)</ns0:f>
        <ns0:v>0.805</ns0:v>
      </ns0:c>
    </ns0:row>
    <ns0:row r="2921" ht="18" customHeight="1">
      <ns0:c r="A2921" s="109" t="str">
        <ns0:v>t25-combo</ns0:v>
      </ns0:c>
      <ns0:c r="B2921" s="109" t="n">
        <ns0:v>195</ns0:v>
      </ns0:c>
      <ns0:c r="C2921" s="109" t="n">
        <ns0:f>'消融原始 0921'!B2921-'消融实验 0921'!$E$8+1</ns0:f>
        <ns0:v>50</ns0:v>
      </ns0:c>
      <ns0:c r="D2921" s="114" t="n">
        <ns0:f>AVERAGE('消融原始 0921'!D2917:D2921)</ns0:f>
        <ns0:v>0.95</ns0:v>
      </ns0:c>
      <ns0:c r="E2921" s="114" t="n">
        <ns0:f>AVERAGE('消融原始 0921'!D2912:D2921)</ns0:f>
        <ns0:v>0.975</ns0:v>
      </ns0:c>
      <ns0:c r="F2921" s="114" t="n">
        <ns0:f>AVERAGE('消融原始 0921'!D2907:D2921)</ns0:f>
        <ns0:v>0.95</ns0:v>
      </ns0:c>
      <ns0:c r="G2921" s="114" t="n">
        <ns0:f>AVERAGE('消融原始 0921'!D2902:D2921)</ns0:f>
        <ns0:v>0.9625</ns0:v>
      </ns0:c>
      <ns0:c r="H2921" s="114" t="n">
        <ns0:f>AVERAGE('消融原始 0921'!D2897:D2921)</ns0:f>
        <ns0:v>0.97</ns0:v>
      </ns0:c>
      <ns0:c r="I2921" s="114" t="n">
        <ns0:f>AVERAGE('消融原始 0921'!D2892:D2921)</ns0:f>
        <ns0:v>0.9666666666666667</ns0:v>
      </ns0:c>
      <ns0:c r="J2921" s="114" t="n">
        <ns0:f>AVERAGE('消融原始 0921'!D2882:D2921)</ns0:f>
        <ns0:v>0.9</ns0:v>
      </ns0:c>
      <ns0:c r="K2921" s="114" t="n">
        <ns0:f>AVERAGE('消融原始 0921'!D2872:D2921)</ns0:f>
        <ns0:v>0.82</ns0:v>
      </ns0:c>
    </ns0:row>
    <ns0:row r="2922" ht="18" customHeight="1">
      <ns0:c r="A2922" s="109" t="str">
        <ns0:v>t25-combo</ns0:v>
      </ns0:c>
      <ns0:c r="B2922" s="109" t="n">
        <ns0:v>196</ns0:v>
      </ns0:c>
      <ns0:c r="C2922" s="109" t="n">
        <ns0:f>'消融原始 0921'!B2922-'消融实验 0921'!$E$8+1</ns0:f>
        <ns0:v>51</ns0:v>
      </ns0:c>
      <ns0:c r="D2922" s="114" t="n">
        <ns0:f>AVERAGE('消融原始 0921'!D2918:D2922)</ns0:f>
        <ns0:v>0.95</ns0:v>
      </ns0:c>
      <ns0:c r="E2922" s="114" t="n">
        <ns0:f>AVERAGE('消融原始 0921'!D2913:D2922)</ns0:f>
        <ns0:v>0.975</ns0:v>
      </ns0:c>
      <ns0:c r="F2922" s="114" t="n">
        <ns0:f>AVERAGE('消融原始 0921'!D2908:D2922)</ns0:f>
        <ns0:v>0.95</ns0:v>
      </ns0:c>
      <ns0:c r="G2922" s="114" t="n">
        <ns0:f>AVERAGE('消融原始 0921'!D2903:D2922)</ns0:f>
        <ns0:v>0.9625</ns0:v>
      </ns0:c>
      <ns0:c r="H2922" s="114" t="n">
        <ns0:f>AVERAGE('消融原始 0921'!D2898:D2922)</ns0:f>
        <ns0:v>0.97</ns0:v>
      </ns0:c>
      <ns0:c r="I2922" s="114" t="n">
        <ns0:f>AVERAGE('消融原始 0921'!D2893:D2922)</ns0:f>
        <ns0:v>0.975</ns0:v>
      </ns0:c>
      <ns0:c r="J2922" s="114" t="n">
        <ns0:f>AVERAGE('消融原始 0921'!D2883:D2922)</ns0:f>
        <ns0:v>0.91875</ns0:v>
      </ns0:c>
      <ns0:c r="K2922" s="114" t="n">
        <ns0:f>AVERAGE('消融原始 0921'!D2873:D2922)</ns0:f>
        <ns0:v>0.82</ns0:v>
      </ns0:c>
    </ns0:row>
    <ns0:row r="2923" ht="18" customHeight="1">
      <ns0:c r="A2923" s="109" t="str">
        <ns0:v>t25-combo</ns0:v>
      </ns0:c>
      <ns0:c r="B2923" s="109" t="n">
        <ns0:v>197</ns0:v>
      </ns0:c>
      <ns0:c r="C2923" s="109" t="n">
        <ns0:f>'消融原始 0921'!B2923-'消融实验 0921'!$E$8+1</ns0:f>
        <ns0:v>52</ns0:v>
      </ns0:c>
      <ns0:c r="D2923" s="114" t="n">
        <ns0:f>AVERAGE('消融原始 0921'!D2919:D2923)</ns0:f>
        <ns0:v>0.95</ns0:v>
      </ns0:c>
      <ns0:c r="E2923" s="114" t="n">
        <ns0:f>AVERAGE('消融原始 0921'!D2914:D2923)</ns0:f>
        <ns0:v>0.975</ns0:v>
      </ns0:c>
      <ns0:c r="F2923" s="114" t="n">
        <ns0:f>AVERAGE('消融原始 0921'!D2909:D2923)</ns0:f>
        <ns0:v>0.9666666666666667</ns0:v>
      </ns0:c>
      <ns0:c r="G2923" s="114" t="n">
        <ns0:f>AVERAGE('消融原始 0921'!D2904:D2923)</ns0:f>
        <ns0:v>0.9625</ns0:v>
      </ns0:c>
      <ns0:c r="H2923" s="114" t="n">
        <ns0:f>AVERAGE('消融原始 0921'!D2899:D2923)</ns0:f>
        <ns0:v>0.97</ns0:v>
      </ns0:c>
      <ns0:c r="I2923" s="114" t="n">
        <ns0:f>AVERAGE('消融原始 0921'!D2894:D2923)</ns0:f>
        <ns0:v>0.975</ns0:v>
      </ns0:c>
      <ns0:c r="J2923" s="114" t="n">
        <ns0:f>AVERAGE('消融原始 0921'!D2884:D2923)</ns0:f>
        <ns0:v>0.93125</ns0:v>
      </ns0:c>
      <ns0:c r="K2923" s="114" t="n">
        <ns0:f>AVERAGE('消融原始 0921'!D2874:D2923)</ns0:f>
        <ns0:v>0.835</ns0:v>
      </ns0:c>
    </ns0:row>
    <ns0:row r="2924" ht="18" customHeight="1">
      <ns0:c r="A2924" s="109" t="str">
        <ns0:v>t25-combo</ns0:v>
      </ns0:c>
      <ns0:c r="B2924" s="109" t="n">
        <ns0:v>198</ns0:v>
      </ns0:c>
      <ns0:c r="C2924" s="109" t="n">
        <ns0:f>'消融原始 0921'!B2924-'消融实验 0921'!$E$8+1</ns0:f>
        <ns0:v>53</ns0:v>
      </ns0:c>
      <ns0:c r="D2924" s="114" t="n">
        <ns0:f>AVERAGE('消融原始 0921'!D2920:D2924)</ns0:f>
        <ns0:v>0.95</ns0:v>
      </ns0:c>
      <ns0:c r="E2924" s="114" t="n">
        <ns0:f>AVERAGE('消融原始 0921'!D2915:D2924)</ns0:f>
        <ns0:v>0.975</ns0:v>
      </ns0:c>
      <ns0:c r="F2924" s="114" t="n">
        <ns0:f>AVERAGE('消融原始 0921'!D2910:D2924)</ns0:f>
        <ns0:v>0.9666666666666667</ns0:v>
      </ns0:c>
      <ns0:c r="G2924" s="114" t="n">
        <ns0:f>AVERAGE('消融原始 0921'!D2905:D2924)</ns0:f>
        <ns0:v>0.9625</ns0:v>
      </ns0:c>
      <ns0:c r="H2924" s="114" t="n">
        <ns0:f>AVERAGE('消融原始 0921'!D2900:D2924)</ns0:f>
        <ns0:v>0.97</ns0:v>
      </ns0:c>
      <ns0:c r="I2924" s="114" t="n">
        <ns0:f>AVERAGE('消融原始 0921'!D2895:D2924)</ns0:f>
        <ns0:v>0.975</ns0:v>
      </ns0:c>
      <ns0:c r="J2924" s="114" t="n">
        <ns0:f>AVERAGE('消融原始 0921'!D2885:D2924)</ns0:f>
        <ns0:v>0.9375</ns0:v>
      </ns0:c>
      <ns0:c r="K2924" s="114" t="n">
        <ns0:f>AVERAGE('消融原始 0921'!D2875:D2924)</ns0:f>
        <ns0:v>0.85</ns0:v>
      </ns0:c>
    </ns0:row>
    <ns0:row r="2925" ht="18" customHeight="1">
      <ns0:c r="A2925" s="109" t="str">
        <ns0:v>t25-combo</ns0:v>
      </ns0:c>
      <ns0:c r="B2925" s="109" t="n">
        <ns0:v>199</ns0:v>
      </ns0:c>
      <ns0:c r="C2925" s="109" t="n">
        <ns0:f>'消融原始 0921'!B2925-'消融实验 0921'!$E$8+1</ns0:f>
        <ns0:v>54</ns0:v>
      </ns0:c>
      <ns0:c r="D2925" s="114" t="n">
        <ns0:f>AVERAGE('消融原始 0921'!D2921:D2925)</ns0:f>
        <ns0:v>0.95</ns0:v>
      </ns0:c>
      <ns0:c r="E2925" s="114" t="n">
        <ns0:f>AVERAGE('消融原始 0921'!D2916:D2925)</ns0:f>
        <ns0:v>0.975</ns0:v>
      </ns0:c>
      <ns0:c r="F2925" s="114" t="n">
        <ns0:f>AVERAGE('消融原始 0921'!D2911:D2925)</ns0:f>
        <ns0:v>0.9833333333333333</ns0:v>
      </ns0:c>
      <ns0:c r="G2925" s="114" t="n">
        <ns0:f>AVERAGE('消融原始 0921'!D2906:D2925)</ns0:f>
        <ns0:v>0.9625</ns0:v>
      </ns0:c>
      <ns0:c r="H2925" s="114" t="n">
        <ns0:f>AVERAGE('消融原始 0921'!D2901:D2925)</ns0:f>
        <ns0:v>0.97</ns0:v>
      </ns0:c>
      <ns0:c r="I2925" s="114" t="n">
        <ns0:f>AVERAGE('消融原始 0921'!D2896:D2925)</ns0:f>
        <ns0:v>0.975</ns0:v>
      </ns0:c>
      <ns0:c r="J2925" s="114" t="n">
        <ns0:f>AVERAGE('消融原始 0921'!D2886:D2925)</ns0:f>
        <ns0:v>0.94375</ns0:v>
      </ns0:c>
      <ns0:c r="K2925" s="114" t="n">
        <ns0:f>AVERAGE('消融原始 0921'!D2876:D2925)</ns0:f>
        <ns0:v>0.86</ns0:v>
      </ns0:c>
    </ns0:row>
    <ns0:row r="2926" ht="18" customHeight="1">
      <ns0:c r="A2926" s="109" t="str">
        <ns0:v>t25-combo</ns0:v>
      </ns0:c>
      <ns0:c r="B2926" s="109" t="n">
        <ns0:v>200</ns0:v>
      </ns0:c>
      <ns0:c r="C2926" s="109" t="n">
        <ns0:f>'消融原始 0921'!B2926-'消融实验 0921'!$E$8+1</ns0:f>
        <ns0:v>55</ns0:v>
      </ns0:c>
      <ns0:c r="D2926" s="114" t="n">
        <ns0:f>AVERAGE('消融原始 0921'!D2922:D2926)</ns0:f>
        <ns0:v>0.95</ns0:v>
      </ns0:c>
      <ns0:c r="E2926" s="114" t="n">
        <ns0:f>AVERAGE('消融原始 0921'!D2917:D2926)</ns0:f>
        <ns0:v>0.95</ns0:v>
      </ns0:c>
      <ns0:c r="F2926" s="114" t="n">
        <ns0:f>AVERAGE('消融原始 0921'!D2912:D2926)</ns0:f>
        <ns0:v>0.9666666666666667</ns0:v>
      </ns0:c>
      <ns0:c r="G2926" s="114" t="n">
        <ns0:f>AVERAGE('消融原始 0921'!D2907:D2926)</ns0:f>
        <ns0:v>0.95</ns0:v>
      </ns0:c>
      <ns0:c r="H2926" s="114" t="n">
        <ns0:f>AVERAGE('消融原始 0921'!D2902:D2926)</ns0:f>
        <ns0:v>0.96</ns0:v>
      </ns0:c>
      <ns0:c r="I2926" s="114" t="n">
        <ns0:f>AVERAGE('消融原始 0921'!D2897:D2926)</ns0:f>
        <ns0:v>0.9666666666666667</ns0:v>
      </ns0:c>
      <ns0:c r="J2926" s="114" t="n">
        <ns0:f>AVERAGE('消融原始 0921'!D2887:D2926)</ns0:f>
        <ns0:v>0.95625</ns0:v>
      </ns0:c>
      <ns0:c r="K2926" s="114" t="n">
        <ns0:f>AVERAGE('消融原始 0921'!D2877:D2926)</ns0:f>
        <ns0:v>0.86</ns0:v>
      </ns0:c>
    </ns0:row>
    <ns0:row r="2927" ht="18" customHeight="1">
      <ns0:c r="A2927" s="109" t="str">
        <ns0:v>t25-combo</ns0:v>
      </ns0:c>
      <ns0:c r="B2927" s="109" t="n">
        <ns0:v>201</ns0:v>
      </ns0:c>
      <ns0:c r="C2927" s="109" t="n">
        <ns0:f>'消融原始 0921'!B2927-'消融实验 0921'!$E$8+1</ns0:f>
        <ns0:v>56</ns0:v>
      </ns0:c>
      <ns0:c r="D2927" s="114" t="n">
        <ns0:f>AVERAGE('消融原始 0921'!D2923:D2927)</ns0:f>
        <ns0:v>0.9</ns0:v>
      </ns0:c>
      <ns0:c r="E2927" s="114" t="n">
        <ns0:f>AVERAGE('消融原始 0921'!D2918:D2927)</ns0:f>
        <ns0:v>0.925</ns0:v>
      </ns0:c>
      <ns0:c r="F2927" s="114" t="n">
        <ns0:f>AVERAGE('消融原始 0921'!D2913:D2927)</ns0:f>
        <ns0:v>0.95</ns0:v>
      </ns0:c>
      <ns0:c r="G2927" s="114" t="n">
        <ns0:f>AVERAGE('消融原始 0921'!D2908:D2927)</ns0:f>
        <ns0:v>0.9375</ns0:v>
      </ns0:c>
      <ns0:c r="H2927" s="114" t="n">
        <ns0:f>AVERAGE('消融原始 0921'!D2903:D2927)</ns0:f>
        <ns0:v>0.95</ns0:v>
      </ns0:c>
      <ns0:c r="I2927" s="114" t="n">
        <ns0:f>AVERAGE('消融原始 0921'!D2898:D2927)</ns0:f>
        <ns0:v>0.9583333333333334</ns0:v>
      </ns0:c>
      <ns0:c r="J2927" s="114" t="n">
        <ns0:f>AVERAGE('消融原始 0921'!D2888:D2927)</ns0:f>
        <ns0:v>0.95625</ns0:v>
      </ns0:c>
      <ns0:c r="K2927" s="114" t="n">
        <ns0:f>AVERAGE('消融原始 0921'!D2878:D2927)</ns0:f>
        <ns0:v>0.865</ns0:v>
      </ns0:c>
    </ns0:row>
    <ns0:row r="2928" ht="18" customHeight="1">
      <ns0:c r="A2928" s="109" t="str">
        <ns0:v>t25-combo</ns0:v>
      </ns0:c>
      <ns0:c r="B2928" s="109" t="n">
        <ns0:v>202</ns0:v>
      </ns0:c>
      <ns0:c r="C2928" s="109" t="n">
        <ns0:f>'消融原始 0921'!B2928-'消融实验 0921'!$E$8+1</ns0:f>
        <ns0:v>57</ns0:v>
      </ns0:c>
      <ns0:c r="D2928" s="114" t="n">
        <ns0:f>AVERAGE('消融原始 0921'!D2924:D2928)</ns0:f>
        <ns0:v>0.9</ns0:v>
      </ns0:c>
      <ns0:c r="E2928" s="114" t="n">
        <ns0:f>AVERAGE('消融原始 0921'!D2919:D2928)</ns0:f>
        <ns0:v>0.925</ns0:v>
      </ns0:c>
      <ns0:c r="F2928" s="114" t="n">
        <ns0:f>AVERAGE('消融原始 0921'!D2914:D2928)</ns0:f>
        <ns0:v>0.95</ns0:v>
      </ns0:c>
      <ns0:c r="G2928" s="114" t="n">
        <ns0:f>AVERAGE('消融原始 0921'!D2909:D2928)</ns0:f>
        <ns0:v>0.95</ns0:v>
      </ns0:c>
      <ns0:c r="H2928" s="114" t="n">
        <ns0:f>AVERAGE('消融原始 0921'!D2904:D2928)</ns0:f>
        <ns0:v>0.95</ns0:v>
      </ns0:c>
      <ns0:c r="I2928" s="114" t="n">
        <ns0:f>AVERAGE('消融原始 0921'!D2899:D2928)</ns0:f>
        <ns0:v>0.9583333333333334</ns0:v>
      </ns0:c>
      <ns0:c r="J2928" s="114" t="n">
        <ns0:f>AVERAGE('消融原始 0921'!D2889:D2928)</ns0:f>
        <ns0:v>0.95625</ns0:v>
      </ns0:c>
      <ns0:c r="K2928" s="114" t="n">
        <ns0:f>AVERAGE('消融原始 0921'!D2879:D2928)</ns0:f>
        <ns0:v>0.87</ns0:v>
      </ns0:c>
    </ns0:row>
    <ns0:row r="2929" ht="18" customHeight="1">
      <ns0:c r="A2929" s="109" t="str">
        <ns0:v>t25-combo</ns0:v>
      </ns0:c>
      <ns0:c r="B2929" s="109" t="n">
        <ns0:v>203</ns0:v>
      </ns0:c>
      <ns0:c r="C2929" s="109" t="n">
        <ns0:f>'消融原始 0921'!B2929-'消融实验 0921'!$E$8+1</ns0:f>
        <ns0:v>58</ns0:v>
      </ns0:c>
      <ns0:c r="D2929" s="114" t="n">
        <ns0:f>AVERAGE('消融原始 0921'!D2925:D2929)</ns0:f>
        <ns0:v>0.9</ns0:v>
      </ns0:c>
      <ns0:c r="E2929" s="114" t="n">
        <ns0:f>AVERAGE('消融原始 0921'!D2920:D2929)</ns0:f>
        <ns0:v>0.925</ns0:v>
      </ns0:c>
      <ns0:c r="F2929" s="114" t="n">
        <ns0:f>AVERAGE('消融原始 0921'!D2915:D2929)</ns0:f>
        <ns0:v>0.95</ns0:v>
      </ns0:c>
      <ns0:c r="G2929" s="114" t="n">
        <ns0:f>AVERAGE('消融原始 0921'!D2910:D2929)</ns0:f>
        <ns0:v>0.95</ns0:v>
      </ns0:c>
      <ns0:c r="H2929" s="114" t="n">
        <ns0:f>AVERAGE('消融原始 0921'!D2905:D2929)</ns0:f>
        <ns0:v>0.95</ns0:v>
      </ns0:c>
      <ns0:c r="I2929" s="114" t="n">
        <ns0:f>AVERAGE('消融原始 0921'!D2900:D2929)</ns0:f>
        <ns0:v>0.9583333333333334</ns0:v>
      </ns0:c>
      <ns0:c r="J2929" s="114" t="n">
        <ns0:f>AVERAGE('消融原始 0921'!D2890:D2929)</ns0:f>
        <ns0:v>0.9625</ns0:v>
      </ns0:c>
      <ns0:c r="K2929" s="114" t="n">
        <ns0:f>AVERAGE('消融原始 0921'!D2880:D2929)</ns0:f>
        <ns0:v>0.885</ns0:v>
      </ns0:c>
    </ns0:row>
    <ns0:row r="2930" ht="18" customHeight="1">
      <ns0:c r="A2930" s="109" t="str">
        <ns0:v>t25-combo</ns0:v>
      </ns0:c>
      <ns0:c r="B2930" s="109" t="n">
        <ns0:v>204</ns0:v>
      </ns0:c>
      <ns0:c r="C2930" s="109" t="n">
        <ns0:f>'消融原始 0921'!B2930-'消融实验 0921'!$E$8+1</ns0:f>
        <ns0:v>59</ns0:v>
      </ns0:c>
      <ns0:c r="D2930" s="114" t="n">
        <ns0:f>AVERAGE('消融原始 0921'!D2926:D2930)</ns0:f>
        <ns0:v>0.9</ns0:v>
      </ns0:c>
      <ns0:c r="E2930" s="114" t="n">
        <ns0:f>AVERAGE('消融原始 0921'!D2921:D2930)</ns0:f>
        <ns0:v>0.925</ns0:v>
      </ns0:c>
      <ns0:c r="F2930" s="114" t="n">
        <ns0:f>AVERAGE('消融原始 0921'!D2916:D2930)</ns0:f>
        <ns0:v>0.95</ns0:v>
      </ns0:c>
      <ns0:c r="G2930" s="114" t="n">
        <ns0:f>AVERAGE('消融原始 0921'!D2911:D2930)</ns0:f>
        <ns0:v>0.9625</ns0:v>
      </ns0:c>
      <ns0:c r="H2930" s="114" t="n">
        <ns0:f>AVERAGE('消融原始 0921'!D2906:D2930)</ns0:f>
        <ns0:v>0.95</ns0:v>
      </ns0:c>
      <ns0:c r="I2930" s="114" t="n">
        <ns0:f>AVERAGE('消融原始 0921'!D2901:D2930)</ns0:f>
        <ns0:v>0.9583333333333334</ns0:v>
      </ns0:c>
      <ns0:c r="J2930" s="114" t="n">
        <ns0:f>AVERAGE('消融原始 0921'!D2891:D2930)</ns0:f>
        <ns0:v>0.9625</ns0:v>
      </ns0:c>
      <ns0:c r="K2930" s="114" t="n">
        <ns0:f>AVERAGE('消融原始 0921'!D2881:D2930)</ns0:f>
        <ns0:v>0.9</ns0:v>
      </ns0:c>
    </ns0:row>
    <ns0:row r="2931" ht="18" customHeight="1">
      <ns0:c r="A2931" s="109" t="str">
        <ns0:v>t25-combo</ns0:v>
      </ns0:c>
      <ns0:c r="B2931" s="109" t="n">
        <ns0:v>205</ns0:v>
      </ns0:c>
      <ns0:c r="C2931" s="109" t="n">
        <ns0:f>'消融原始 0921'!B2931-'消融实验 0921'!$E$8+1</ns0:f>
        <ns0:v>60</ns0:v>
      </ns0:c>
      <ns0:c r="D2931" s="114" t="n">
        <ns0:f>AVERAGE('消融原始 0921'!D2927:D2931)</ns0:f>
        <ns0:v>0.95</ns0:v>
      </ns0:c>
      <ns0:c r="E2931" s="114" t="n">
        <ns0:f>AVERAGE('消融原始 0921'!D2922:D2931)</ns0:f>
        <ns0:v>0.95</ns0:v>
      </ns0:c>
      <ns0:c r="F2931" s="114" t="n">
        <ns0:f>AVERAGE('消融原始 0921'!D2917:D2931)</ns0:f>
        <ns0:v>0.95</ns0:v>
      </ns0:c>
      <ns0:c r="G2931" s="114" t="n">
        <ns0:f>AVERAGE('消融原始 0921'!D2912:D2931)</ns0:f>
        <ns0:v>0.9625</ns0:v>
      </ns0:c>
      <ns0:c r="H2931" s="114" t="n">
        <ns0:f>AVERAGE('消融原始 0921'!D2907:D2931)</ns0:f>
        <ns0:v>0.95</ns0:v>
      </ns0:c>
      <ns0:c r="I2931" s="114" t="n">
        <ns0:f>AVERAGE('消融原始 0921'!D2902:D2931)</ns0:f>
        <ns0:v>0.9583333333333334</ns0:v>
      </ns0:c>
      <ns0:c r="J2931" s="114" t="n">
        <ns0:f>AVERAGE('消融原始 0921'!D2892:D2931)</ns0:f>
        <ns0:v>0.9625</ns0:v>
      </ns0:c>
      <ns0:c r="K2931" s="114" t="n">
        <ns0:f>AVERAGE('消融原始 0921'!D2882:D2931)</ns0:f>
        <ns0:v>0.91</ns0:v>
      </ns0:c>
    </ns0:row>
    <ns0:row r="2932" ht="18" customHeight="1">
      <ns0:c r="A2932" s="109" t="str">
        <ns0:v>t25-combo</ns0:v>
      </ns0:c>
      <ns0:c r="B2932" s="109" t="n">
        <ns0:v>206</ns0:v>
      </ns0:c>
      <ns0:c r="C2932" s="109" t="n">
        <ns0:f>'消融原始 0921'!B2932-'消融实验 0921'!$E$8+1</ns0:f>
        <ns0:v>61</ns0:v>
      </ns0:c>
      <ns0:c r="D2932" s="114" t="n">
        <ns0:f>AVERAGE('消融原始 0921'!D2928:D2932)</ns0:f>
        <ns0:v>1</ns0:v>
      </ns0:c>
      <ns0:c r="E2932" s="114" t="n">
        <ns0:f>AVERAGE('消融原始 0921'!D2923:D2932)</ns0:f>
        <ns0:v>0.95</ns0:v>
      </ns0:c>
      <ns0:c r="F2932" s="114" t="n">
        <ns0:f>AVERAGE('消融原始 0921'!D2918:D2932)</ns0:f>
        <ns0:v>0.95</ns0:v>
      </ns0:c>
      <ns0:c r="G2932" s="114" t="n">
        <ns0:f>AVERAGE('消融原始 0921'!D2913:D2932)</ns0:f>
        <ns0:v>0.9625</ns0:v>
      </ns0:c>
      <ns0:c r="H2932" s="114" t="n">
        <ns0:f>AVERAGE('消融原始 0921'!D2908:D2932)</ns0:f>
        <ns0:v>0.95</ns0:v>
      </ns0:c>
      <ns0:c r="I2932" s="114" t="n">
        <ns0:f>AVERAGE('消融原始 0921'!D2903:D2932)</ns0:f>
        <ns0:v>0.9583333333333334</ns0:v>
      </ns0:c>
      <ns0:c r="J2932" s="114" t="n">
        <ns0:f>AVERAGE('消融原始 0921'!D2893:D2932)</ns0:f>
        <ns0:v>0.96875</ns0:v>
      </ns0:c>
      <ns0:c r="K2932" s="114" t="n">
        <ns0:f>AVERAGE('消融原始 0921'!D2883:D2932)</ns0:f>
        <ns0:v>0.925</ns0:v>
      </ns0:c>
    </ns0:row>
    <ns0:row r="2933" ht="18" customHeight="1">
      <ns0:c r="A2933" s="109" t="str">
        <ns0:v>t25-combo</ns0:v>
      </ns0:c>
      <ns0:c r="B2933" s="109" t="n">
        <ns0:v>207</ns0:v>
      </ns0:c>
      <ns0:c r="C2933" s="109" t="n">
        <ns0:f>'消融原始 0921'!B2933-'消融实验 0921'!$E$8+1</ns0:f>
        <ns0:v>62</ns0:v>
      </ns0:c>
      <ns0:c r="D2933" s="114" t="n">
        <ns0:f>AVERAGE('消融原始 0921'!D2929:D2933)</ns0:f>
        <ns0:v>1</ns0:v>
      </ns0:c>
      <ns0:c r="E2933" s="114" t="n">
        <ns0:f>AVERAGE('消融原始 0921'!D2924:D2933)</ns0:f>
        <ns0:v>0.95</ns0:v>
      </ns0:c>
      <ns0:c r="F2933" s="114" t="n">
        <ns0:f>AVERAGE('消融原始 0921'!D2919:D2933)</ns0:f>
        <ns0:v>0.95</ns0:v>
      </ns0:c>
      <ns0:c r="G2933" s="114" t="n">
        <ns0:f>AVERAGE('消融原始 0921'!D2914:D2933)</ns0:f>
        <ns0:v>0.9625</ns0:v>
      </ns0:c>
      <ns0:c r="H2933" s="114" t="n">
        <ns0:f>AVERAGE('消融原始 0921'!D2909:D2933)</ns0:f>
        <ns0:v>0.96</ns0:v>
      </ns0:c>
      <ns0:c r="I2933" s="114" t="n">
        <ns0:f>AVERAGE('消融原始 0921'!D2904:D2933)</ns0:f>
        <ns0:v>0.9583333333333334</ns0:v>
      </ns0:c>
      <ns0:c r="J2933" s="114" t="n">
        <ns0:f>AVERAGE('消融原始 0921'!D2894:D2933)</ns0:f>
        <ns0:v>0.96875</ns0:v>
      </ns0:c>
      <ns0:c r="K2933" s="114" t="n">
        <ns0:f>AVERAGE('消融原始 0921'!D2884:D2933)</ns0:f>
        <ns0:v>0.935</ns0:v>
      </ns0:c>
    </ns0:row>
    <ns0:row r="2934" ht="18" customHeight="1">
      <ns0:c r="A2934" s="109" t="str">
        <ns0:v>t25-combo</ns0:v>
      </ns0:c>
      <ns0:c r="B2934" s="109" t="n">
        <ns0:v>208</ns0:v>
      </ns0:c>
      <ns0:c r="C2934" s="109" t="n">
        <ns0:f>'消融原始 0921'!B2934-'消融实验 0921'!$E$8+1</ns0:f>
        <ns0:v>63</ns0:v>
      </ns0:c>
      <ns0:c r="D2934" s="114" t="n">
        <ns0:f>AVERAGE('消融原始 0921'!D2930:D2934)</ns0:f>
        <ns0:v>1</ns0:v>
      </ns0:c>
      <ns0:c r="E2934" s="114" t="n">
        <ns0:f>AVERAGE('消融原始 0921'!D2925:D2934)</ns0:f>
        <ns0:v>0.95</ns0:v>
      </ns0:c>
      <ns0:c r="F2934" s="114" t="n">
        <ns0:f>AVERAGE('消融原始 0921'!D2920:D2934)</ns0:f>
        <ns0:v>0.95</ns0:v>
      </ns0:c>
      <ns0:c r="G2934" s="114" t="n">
        <ns0:f>AVERAGE('消融原始 0921'!D2915:D2934)</ns0:f>
        <ns0:v>0.9625</ns0:v>
      </ns0:c>
      <ns0:c r="H2934" s="114" t="n">
        <ns0:f>AVERAGE('消融原始 0921'!D2910:D2934)</ns0:f>
        <ns0:v>0.96</ns0:v>
      </ns0:c>
      <ns0:c r="I2934" s="114" t="n">
        <ns0:f>AVERAGE('消融原始 0921'!D2905:D2934)</ns0:f>
        <ns0:v>0.9583333333333334</ns0:v>
      </ns0:c>
      <ns0:c r="J2934" s="114" t="n">
        <ns0:f>AVERAGE('消融原始 0921'!D2895:D2934)</ns0:f>
        <ns0:v>0.96875</ns0:v>
      </ns0:c>
      <ns0:c r="K2934" s="114" t="n">
        <ns0:f>AVERAGE('消融原始 0921'!D2885:D2934)</ns0:f>
        <ns0:v>0.94</ns0:v>
      </ns0:c>
    </ns0:row>
    <ns0:row r="2935" ht="18" customHeight="1">
      <ns0:c r="A2935" s="109" t="str">
        <ns0:v>t25-combo</ns0:v>
      </ns0:c>
      <ns0:c r="B2935" s="109" t="n">
        <ns0:v>209</ns0:v>
      </ns0:c>
      <ns0:c r="C2935" s="109" t="n">
        <ns0:f>'消融原始 0921'!B2935-'消融实验 0921'!$E$8+1</ns0:f>
        <ns0:v>64</ns0:v>
      </ns0:c>
      <ns0:c r="D2935" s="114" t="n">
        <ns0:f>AVERAGE('消融原始 0921'!D2931:D2935)</ns0:f>
        <ns0:v>1</ns0:v>
      </ns0:c>
      <ns0:c r="E2935" s="114" t="n">
        <ns0:f>AVERAGE('消融原始 0921'!D2926:D2935)</ns0:f>
        <ns0:v>0.95</ns0:v>
      </ns0:c>
      <ns0:c r="F2935" s="114" t="n">
        <ns0:f>AVERAGE('消融原始 0921'!D2921:D2935)</ns0:f>
        <ns0:v>0.95</ns0:v>
      </ns0:c>
      <ns0:c r="G2935" s="114" t="n">
        <ns0:f>AVERAGE('消融原始 0921'!D2916:D2935)</ns0:f>
        <ns0:v>0.9625</ns0:v>
      </ns0:c>
      <ns0:c r="H2935" s="114" t="n">
        <ns0:f>AVERAGE('消融原始 0921'!D2911:D2935)</ns0:f>
        <ns0:v>0.97</ns0:v>
      </ns0:c>
      <ns0:c r="I2935" s="114" t="n">
        <ns0:f>AVERAGE('消融原始 0921'!D2906:D2935)</ns0:f>
        <ns0:v>0.9583333333333334</ns0:v>
      </ns0:c>
      <ns0:c r="J2935" s="114" t="n">
        <ns0:f>AVERAGE('消融原始 0921'!D2896:D2935)</ns0:f>
        <ns0:v>0.96875</ns0:v>
      </ns0:c>
      <ns0:c r="K2935" s="114" t="n">
        <ns0:f>AVERAGE('消融原始 0921'!D2886:D2935)</ns0:f>
        <ns0:v>0.945</ns0:v>
      </ns0:c>
    </ns0:row>
    <ns0:row r="2936" ht="18" customHeight="1">
      <ns0:c r="A2936" s="109" t="str">
        <ns0:v>t25-combo</ns0:v>
      </ns0:c>
      <ns0:c r="B2936" s="109" t="n">
        <ns0:v>210</ns0:v>
      </ns0:c>
      <ns0:c r="C2936" s="109" t="n">
        <ns0:f>'消融原始 0921'!B2936-'消融实验 0921'!$E$8+1</ns0:f>
        <ns0:v>65</ns0:v>
      </ns0:c>
      <ns0:c r="D2936" s="114" t="n">
        <ns0:f>AVERAGE('消融原始 0921'!D2932:D2936)</ns0:f>
        <ns0:v>1</ns0:v>
      </ns0:c>
      <ns0:c r="E2936" s="114" t="n">
        <ns0:f>AVERAGE('消融原始 0921'!D2927:D2936)</ns0:f>
        <ns0:v>0.975</ns0:v>
      </ns0:c>
      <ns0:c r="F2936" s="114" t="n">
        <ns0:f>AVERAGE('消融原始 0921'!D2922:D2936)</ns0:f>
        <ns0:v>0.9666666666666667</ns0:v>
      </ns0:c>
      <ns0:c r="G2936" s="114" t="n">
        <ns0:f>AVERAGE('消融原始 0921'!D2917:D2936)</ns0:f>
        <ns0:v>0.9625</ns0:v>
      </ns0:c>
      <ns0:c r="H2936" s="114" t="n">
        <ns0:f>AVERAGE('消融原始 0921'!D2912:D2936)</ns0:f>
        <ns0:v>0.97</ns0:v>
      </ns0:c>
      <ns0:c r="I2936" s="114" t="n">
        <ns0:f>AVERAGE('消融原始 0921'!D2907:D2936)</ns0:f>
        <ns0:v>0.9583333333333334</ns0:v>
      </ns0:c>
      <ns0:c r="J2936" s="114" t="n">
        <ns0:f>AVERAGE('消融原始 0921'!D2897:D2936)</ns0:f>
        <ns0:v>0.96875</ns0:v>
      </ns0:c>
      <ns0:c r="K2936" s="114" t="n">
        <ns0:f>AVERAGE('消融原始 0921'!D2887:D2936)</ns0:f>
        <ns0:v>0.96</ns0:v>
      </ns0:c>
    </ns0:row>
    <ns0:row r="2937" ht="18" customHeight="1">
      <ns0:c r="A2937" s="109" t="str">
        <ns0:v>t25-combo</ns0:v>
      </ns0:c>
      <ns0:c r="B2937" s="109" t="n">
        <ns0:v>211</ns0:v>
      </ns0:c>
      <ns0:c r="C2937" s="109" t="n">
        <ns0:f>'消融原始 0921'!B2937-'消融实验 0921'!$E$8+1</ns0:f>
        <ns0:v>66</ns0:v>
      </ns0:c>
      <ns0:c r="D2937" s="114" t="n">
        <ns0:f>AVERAGE('消融原始 0921'!D2933:D2937)</ns0:f>
        <ns0:v>1</ns0:v>
      </ns0:c>
      <ns0:c r="E2937" s="114" t="n">
        <ns0:f>AVERAGE('消融原始 0921'!D2928:D2937)</ns0:f>
        <ns0:v>1</ns0:v>
      </ns0:c>
      <ns0:c r="F2937" s="114" t="n">
        <ns0:f>AVERAGE('消融原始 0921'!D2923:D2937)</ns0:f>
        <ns0:v>0.9666666666666667</ns0:v>
      </ns0:c>
      <ns0:c r="G2937" s="114" t="n">
        <ns0:f>AVERAGE('消融原始 0921'!D2918:D2937)</ns0:f>
        <ns0:v>0.9625</ns0:v>
      </ns0:c>
      <ns0:c r="H2937" s="114" t="n">
        <ns0:f>AVERAGE('消融原始 0921'!D2913:D2937)</ns0:f>
        <ns0:v>0.97</ns0:v>
      </ns0:c>
      <ns0:c r="I2937" s="114" t="n">
        <ns0:f>AVERAGE('消融原始 0921'!D2908:D2937)</ns0:f>
        <ns0:v>0.9583333333333334</ns0:v>
      </ns0:c>
      <ns0:c r="J2937" s="114" t="n">
        <ns0:f>AVERAGE('消融原始 0921'!D2898:D2937)</ns0:f>
        <ns0:v>0.96875</ns0:v>
      </ns0:c>
      <ns0:c r="K2937" s="114" t="n">
        <ns0:f>AVERAGE('消融原始 0921'!D2888:D2937)</ns0:f>
        <ns0:v>0.965</ns0:v>
      </ns0:c>
    </ns0:row>
    <ns0:row r="2938" ht="18" customHeight="1">
      <ns0:c r="A2938" s="109" t="str">
        <ns0:v>t25-combo</ns0:v>
      </ns0:c>
      <ns0:c r="B2938" s="109" t="n">
        <ns0:v>212</ns0:v>
      </ns0:c>
      <ns0:c r="C2938" s="109" t="n">
        <ns0:f>'消融原始 0921'!B2938-'消融实验 0921'!$E$8+1</ns0:f>
        <ns0:v>67</ns0:v>
      </ns0:c>
      <ns0:c r="D2938" s="114" t="n">
        <ns0:f>AVERAGE('消融原始 0921'!D2934:D2938)</ns0:f>
        <ns0:v>1</ns0:v>
      </ns0:c>
      <ns0:c r="E2938" s="114" t="n">
        <ns0:f>AVERAGE('消融原始 0921'!D2929:D2938)</ns0:f>
        <ns0:v>1</ns0:v>
      </ns0:c>
      <ns0:c r="F2938" s="114" t="n">
        <ns0:f>AVERAGE('消融原始 0921'!D2924:D2938)</ns0:f>
        <ns0:v>0.9666666666666667</ns0:v>
      </ns0:c>
      <ns0:c r="G2938" s="114" t="n">
        <ns0:f>AVERAGE('消融原始 0921'!D2919:D2938)</ns0:f>
        <ns0:v>0.9625</ns0:v>
      </ns0:c>
      <ns0:c r="H2938" s="114" t="n">
        <ns0:f>AVERAGE('消融原始 0921'!D2914:D2938)</ns0:f>
        <ns0:v>0.97</ns0:v>
      </ns0:c>
      <ns0:c r="I2938" s="114" t="n">
        <ns0:f>AVERAGE('消融原始 0921'!D2909:D2938)</ns0:f>
        <ns0:v>0.9666666666666667</ns0:v>
      </ns0:c>
      <ns0:c r="J2938" s="114" t="n">
        <ns0:f>AVERAGE('消融原始 0921'!D2899:D2938)</ns0:f>
        <ns0:v>0.96875</ns0:v>
      </ns0:c>
      <ns0:c r="K2938" s="114" t="n">
        <ns0:f>AVERAGE('消融原始 0921'!D2889:D2938)</ns0:f>
        <ns0:v>0.965</ns0:v>
      </ns0:c>
    </ns0:row>
    <ns0:row r="2939" ht="18" customHeight="1">
      <ns0:c r="A2939" s="109" t="str">
        <ns0:v>t25-combo</ns0:v>
      </ns0:c>
      <ns0:c r="B2939" s="109" t="n">
        <ns0:v>213</ns0:v>
      </ns0:c>
      <ns0:c r="C2939" s="109" t="n">
        <ns0:f>'消融原始 0921'!B2939-'消融实验 0921'!$E$8+1</ns0:f>
        <ns0:v>68</ns0:v>
      </ns0:c>
      <ns0:c r="D2939" s="114" t="n">
        <ns0:f>AVERAGE('消融原始 0921'!D2935:D2939)</ns0:f>
        <ns0:v>1</ns0:v>
      </ns0:c>
      <ns0:c r="E2939" s="114" t="n">
        <ns0:f>AVERAGE('消融原始 0921'!D2930:D2939)</ns0:f>
        <ns0:v>1</ns0:v>
      </ns0:c>
      <ns0:c r="F2939" s="114" t="n">
        <ns0:f>AVERAGE('消融原始 0921'!D2925:D2939)</ns0:f>
        <ns0:v>0.9666666666666667</ns0:v>
      </ns0:c>
      <ns0:c r="G2939" s="114" t="n">
        <ns0:f>AVERAGE('消融原始 0921'!D2920:D2939)</ns0:f>
        <ns0:v>0.9625</ns0:v>
      </ns0:c>
      <ns0:c r="H2939" s="114" t="n">
        <ns0:f>AVERAGE('消融原始 0921'!D2915:D2939)</ns0:f>
        <ns0:v>0.97</ns0:v>
      </ns0:c>
      <ns0:c r="I2939" s="114" t="n">
        <ns0:f>AVERAGE('消融原始 0921'!D2910:D2939)</ns0:f>
        <ns0:v>0.9666666666666667</ns0:v>
      </ns0:c>
      <ns0:c r="J2939" s="114" t="n">
        <ns0:f>AVERAGE('消融原始 0921'!D2900:D2939)</ns0:f>
        <ns0:v>0.96875</ns0:v>
      </ns0:c>
      <ns0:c r="K2939" s="114" t="n">
        <ns0:f>AVERAGE('消融原始 0921'!D2890:D2939)</ns0:f>
        <ns0:v>0.97</ns0:v>
      </ns0:c>
    </ns0:row>
    <ns0:row r="2940" ht="18" customHeight="1">
      <ns0:c r="A2940" s="109" t="str">
        <ns0:v>t25-combo</ns0:v>
      </ns0:c>
      <ns0:c r="B2940" s="109" t="n">
        <ns0:v>214</ns0:v>
      </ns0:c>
      <ns0:c r="C2940" s="109" t="n">
        <ns0:f>'消融原始 0921'!B2940-'消融实验 0921'!$E$8+1</ns0:f>
        <ns0:v>69</ns0:v>
      </ns0:c>
      <ns0:c r="D2940" s="114" t="n">
        <ns0:f>AVERAGE('消融原始 0921'!D2936:D2940)</ns0:f>
        <ns0:v>1</ns0:v>
      </ns0:c>
      <ns0:c r="E2940" s="114" t="n">
        <ns0:f>AVERAGE('消融原始 0921'!D2931:D2940)</ns0:f>
        <ns0:v>1</ns0:v>
      </ns0:c>
      <ns0:c r="F2940" s="114" t="n">
        <ns0:f>AVERAGE('消融原始 0921'!D2926:D2940)</ns0:f>
        <ns0:v>0.9666666666666667</ns0:v>
      </ns0:c>
      <ns0:c r="G2940" s="114" t="n">
        <ns0:f>AVERAGE('消融原始 0921'!D2921:D2940)</ns0:f>
        <ns0:v>0.9625</ns0:v>
      </ns0:c>
      <ns0:c r="H2940" s="114" t="n">
        <ns0:f>AVERAGE('消融原始 0921'!D2916:D2940)</ns0:f>
        <ns0:v>0.97</ns0:v>
      </ns0:c>
      <ns0:c r="I2940" s="114" t="n">
        <ns0:f>AVERAGE('消融原始 0921'!D2911:D2940)</ns0:f>
        <ns0:v>0.975</ns0:v>
      </ns0:c>
      <ns0:c r="J2940" s="114" t="n">
        <ns0:f>AVERAGE('消融原始 0921'!D2901:D2940)</ns0:f>
        <ns0:v>0.96875</ns0:v>
      </ns0:c>
      <ns0:c r="K2940" s="114" t="n">
        <ns0:f>AVERAGE('消融原始 0921'!D2891:D2940)</ns0:f>
        <ns0:v>0.97</ns0:v>
      </ns0:c>
    </ns0:row>
    <ns0:row r="2941" ht="18" customHeight="1">
      <ns0:c r="A2941" s="109" t="str">
        <ns0:v>t25-combo</ns0:v>
      </ns0:c>
      <ns0:c r="B2941" s="109" t="n">
        <ns0:v>215</ns0:v>
      </ns0:c>
      <ns0:c r="C2941" s="109" t="n">
        <ns0:f>'消融原始 0921'!B2941-'消融实验 0921'!$E$8+1</ns0:f>
        <ns0:v>70</ns0:v>
      </ns0:c>
      <ns0:c r="D2941" s="114" t="n">
        <ns0:f>AVERAGE('消融原始 0921'!D2937:D2941)</ns0:f>
        <ns0:v>1</ns0:v>
      </ns0:c>
      <ns0:c r="E2941" s="114" t="n">
        <ns0:f>AVERAGE('消融原始 0921'!D2932:D2941)</ns0:f>
        <ns0:v>1</ns0:v>
      </ns0:c>
      <ns0:c r="F2941" s="114" t="n">
        <ns0:f>AVERAGE('消融原始 0921'!D2927:D2941)</ns0:f>
        <ns0:v>0.9833333333333333</ns0:v>
      </ns0:c>
      <ns0:c r="G2941" s="114" t="n">
        <ns0:f>AVERAGE('消融原始 0921'!D2922:D2941)</ns0:f>
        <ns0:v>0.975</ns0:v>
      </ns0:c>
      <ns0:c r="H2941" s="114" t="n">
        <ns0:f>AVERAGE('消融原始 0921'!D2917:D2941)</ns0:f>
        <ns0:v>0.97</ns0:v>
      </ns0:c>
      <ns0:c r="I2941" s="114" t="n">
        <ns0:f>AVERAGE('消融原始 0921'!D2912:D2941)</ns0:f>
        <ns0:v>0.975</ns0:v>
      </ns0:c>
      <ns0:c r="J2941" s="114" t="n">
        <ns0:f>AVERAGE('消融原始 0921'!D2902:D2941)</ns0:f>
        <ns0:v>0.96875</ns0:v>
      </ns0:c>
      <ns0:c r="K2941" s="114" t="n">
        <ns0:f>AVERAGE('消融原始 0921'!D2892:D2941)</ns0:f>
        <ns0:v>0.97</ns0:v>
      </ns0:c>
    </ns0:row>
    <ns0:row r="2942" ht="18" customHeight="1">
      <ns0:c r="A2942" s="109" t="str">
        <ns0:v>t25-combo</ns0:v>
      </ns0:c>
      <ns0:c r="B2942" s="109" t="n">
        <ns0:v>216</ns0:v>
      </ns0:c>
      <ns0:c r="C2942" s="109" t="n">
        <ns0:f>'消融原始 0921'!B2942-'消融实验 0921'!$E$8+1</ns0:f>
        <ns0:v>71</ns0:v>
      </ns0:c>
      <ns0:c r="D2942" s="114" t="n">
        <ns0:f>AVERAGE('消融原始 0921'!D2938:D2942)</ns0:f>
        <ns0:v>1</ns0:v>
      </ns0:c>
      <ns0:c r="E2942" s="114" t="n">
        <ns0:f>AVERAGE('消融原始 0921'!D2933:D2942)</ns0:f>
        <ns0:v>1</ns0:v>
      </ns0:c>
      <ns0:c r="F2942" s="114" t="n">
        <ns0:f>AVERAGE('消融原始 0921'!D2928:D2942)</ns0:f>
        <ns0:v>1</ns0:v>
      </ns0:c>
      <ns0:c r="G2942" s="114" t="n">
        <ns0:f>AVERAGE('消融原始 0921'!D2923:D2942)</ns0:f>
        <ns0:v>0.975</ns0:v>
      </ns0:c>
      <ns0:c r="H2942" s="114" t="n">
        <ns0:f>AVERAGE('消融原始 0921'!D2918:D2942)</ns0:f>
        <ns0:v>0.97</ns0:v>
      </ns0:c>
      <ns0:c r="I2942" s="114" t="n">
        <ns0:f>AVERAGE('消融原始 0921'!D2913:D2942)</ns0:f>
        <ns0:v>0.975</ns0:v>
      </ns0:c>
      <ns0:c r="J2942" s="114" t="n">
        <ns0:f>AVERAGE('消融原始 0921'!D2903:D2942)</ns0:f>
        <ns0:v>0.96875</ns0:v>
      </ns0:c>
      <ns0:c r="K2942" s="114" t="n">
        <ns0:f>AVERAGE('消融原始 0921'!D2893:D2942)</ns0:f>
        <ns0:v>0.975</ns0:v>
      </ns0:c>
    </ns0:row>
    <ns0:row r="2943" ht="18" customHeight="1">
      <ns0:c r="A2943" s="109" t="str">
        <ns0:v>t25-combo</ns0:v>
      </ns0:c>
      <ns0:c r="B2943" s="109" t="n">
        <ns0:v>217</ns0:v>
      </ns0:c>
      <ns0:c r="C2943" s="109" t="n">
        <ns0:f>'消融原始 0921'!B2943-'消融实验 0921'!$E$8+1</ns0:f>
        <ns0:v>72</ns0:v>
      </ns0:c>
      <ns0:c r="D2943" s="114" t="n">
        <ns0:f>AVERAGE('消融原始 0921'!D2939:D2943)</ns0:f>
        <ns0:v>1</ns0:v>
      </ns0:c>
      <ns0:c r="E2943" s="114" t="n">
        <ns0:f>AVERAGE('消融原始 0921'!D2934:D2943)</ns0:f>
        <ns0:v>1</ns0:v>
      </ns0:c>
      <ns0:c r="F2943" s="114" t="n">
        <ns0:f>AVERAGE('消融原始 0921'!D2929:D2943)</ns0:f>
        <ns0:v>1</ns0:v>
      </ns0:c>
      <ns0:c r="G2943" s="114" t="n">
        <ns0:f>AVERAGE('消融原始 0921'!D2924:D2943)</ns0:f>
        <ns0:v>0.975</ns0:v>
      </ns0:c>
      <ns0:c r="H2943" s="114" t="n">
        <ns0:f>AVERAGE('消融原始 0921'!D2919:D2943)</ns0:f>
        <ns0:v>0.97</ns0:v>
      </ns0:c>
      <ns0:c r="I2943" s="114" t="n">
        <ns0:f>AVERAGE('消融原始 0921'!D2914:D2943)</ns0:f>
        <ns0:v>0.975</ns0:v>
      </ns0:c>
      <ns0:c r="J2943" s="114" t="n">
        <ns0:f>AVERAGE('消融原始 0921'!D2904:D2943)</ns0:f>
        <ns0:v>0.96875</ns0:v>
      </ns0:c>
      <ns0:c r="K2943" s="114" t="n">
        <ns0:f>AVERAGE('消融原始 0921'!D2894:D2943)</ns0:f>
        <ns0:v>0.975</ns0:v>
      </ns0:c>
    </ns0:row>
    <ns0:row r="2944" ht="18" customHeight="1">
      <ns0:c r="A2944" s="109" t="str">
        <ns0:v>t25-combo</ns0:v>
      </ns0:c>
      <ns0:c r="B2944" s="109" t="n">
        <ns0:v>218</ns0:v>
      </ns0:c>
      <ns0:c r="C2944" s="109" t="n">
        <ns0:f>'消融原始 0921'!B2944-'消融实验 0921'!$E$8+1</ns0:f>
        <ns0:v>73</ns0:v>
      </ns0:c>
      <ns0:c r="D2944" s="114" t="n">
        <ns0:f>AVERAGE('消融原始 0921'!D2940:D2944)</ns0:f>
        <ns0:v>1</ns0:v>
      </ns0:c>
      <ns0:c r="E2944" s="114" t="n">
        <ns0:f>AVERAGE('消融原始 0921'!D2935:D2944)</ns0:f>
        <ns0:v>1</ns0:v>
      </ns0:c>
      <ns0:c r="F2944" s="114" t="n">
        <ns0:f>AVERAGE('消融原始 0921'!D2930:D2944)</ns0:f>
        <ns0:v>1</ns0:v>
      </ns0:c>
      <ns0:c r="G2944" s="114" t="n">
        <ns0:f>AVERAGE('消融原始 0921'!D2925:D2944)</ns0:f>
        <ns0:v>0.975</ns0:v>
      </ns0:c>
      <ns0:c r="H2944" s="114" t="n">
        <ns0:f>AVERAGE('消融原始 0921'!D2920:D2944)</ns0:f>
        <ns0:v>0.97</ns0:v>
      </ns0:c>
      <ns0:c r="I2944" s="114" t="n">
        <ns0:f>AVERAGE('消融原始 0921'!D2915:D2944)</ns0:f>
        <ns0:v>0.975</ns0:v>
      </ns0:c>
      <ns0:c r="J2944" s="114" t="n">
        <ns0:f>AVERAGE('消融原始 0921'!D2905:D2944)</ns0:f>
        <ns0:v>0.96875</ns0:v>
      </ns0:c>
      <ns0:c r="K2944" s="114" t="n">
        <ns0:f>AVERAGE('消融原始 0921'!D2895:D2944)</ns0:f>
        <ns0:v>0.975</ns0:v>
      </ns0:c>
    </ns0:row>
    <ns0:row r="2945" ht="18" customHeight="1">
      <ns0:c r="A2945" s="109" t="str">
        <ns0:v>t25-combo</ns0:v>
      </ns0:c>
      <ns0:c r="B2945" s="109" t="n">
        <ns0:v>219</ns0:v>
      </ns0:c>
      <ns0:c r="C2945" s="109" t="n">
        <ns0:f>'消融原始 0921'!B2945-'消融实验 0921'!$E$8+1</ns0:f>
        <ns0:v>74</ns0:v>
      </ns0:c>
      <ns0:c r="D2945" s="114" t="n">
        <ns0:f>AVERAGE('消融原始 0921'!D2941:D2945)</ns0:f>
        <ns0:v>0.9</ns0:v>
      </ns0:c>
      <ns0:c r="E2945" s="114" t="n">
        <ns0:f>AVERAGE('消融原始 0921'!D2936:D2945)</ns0:f>
        <ns0:v>0.95</ns0:v>
      </ns0:c>
      <ns0:c r="F2945" s="114" t="n">
        <ns0:f>AVERAGE('消融原始 0921'!D2931:D2945)</ns0:f>
        <ns0:v>0.9666666666666667</ns0:v>
      </ns0:c>
      <ns0:c r="G2945" s="114" t="n">
        <ns0:f>AVERAGE('消融原始 0921'!D2926:D2945)</ns0:f>
        <ns0:v>0.95</ns0:v>
      </ns0:c>
      <ns0:c r="H2945" s="114" t="n">
        <ns0:f>AVERAGE('消融原始 0921'!D2921:D2945)</ns0:f>
        <ns0:v>0.95</ns0:v>
      </ns0:c>
      <ns0:c r="I2945" s="114" t="n">
        <ns0:f>AVERAGE('消融原始 0921'!D2916:D2945)</ns0:f>
        <ns0:v>0.9583333333333334</ns0:v>
      </ns0:c>
      <ns0:c r="J2945" s="114" t="n">
        <ns0:f>AVERAGE('消融原始 0921'!D2906:D2945)</ns0:f>
        <ns0:v>0.95625</ns0:v>
      </ns0:c>
      <ns0:c r="K2945" s="114" t="n">
        <ns0:f>AVERAGE('消融原始 0921'!D2896:D2945)</ns0:f>
        <ns0:v>0.965</ns0:v>
      </ns0:c>
    </ns0:row>
    <ns0:row r="2946" ht="18" customHeight="1">
      <ns0:c r="A2946" s="109" t="str">
        <ns0:v>t25-combo</ns0:v>
      </ns0:c>
      <ns0:c r="B2946" s="109" t="n">
        <ns0:v>220</ns0:v>
      </ns0:c>
      <ns0:c r="C2946" s="109" t="n">
        <ns0:f>'消融原始 0921'!B2946-'消融实验 0921'!$E$8+1</ns0:f>
        <ns0:v>75</ns0:v>
      </ns0:c>
      <ns0:c r="D2946" s="114" t="n">
        <ns0:f>AVERAGE('消融原始 0921'!D2942:D2946)</ns0:f>
        <ns0:v>0.9</ns0:v>
      </ns0:c>
      <ns0:c r="E2946" s="114" t="n">
        <ns0:f>AVERAGE('消融原始 0921'!D2937:D2946)</ns0:f>
        <ns0:v>0.95</ns0:v>
      </ns0:c>
      <ns0:c r="F2946" s="114" t="n">
        <ns0:f>AVERAGE('消融原始 0921'!D2932:D2946)</ns0:f>
        <ns0:v>0.9666666666666667</ns0:v>
      </ns0:c>
      <ns0:c r="G2946" s="114" t="n">
        <ns0:f>AVERAGE('消融原始 0921'!D2927:D2946)</ns0:f>
        <ns0:v>0.9625</ns0:v>
      </ns0:c>
      <ns0:c r="H2946" s="114" t="n">
        <ns0:f>AVERAGE('消融原始 0921'!D2922:D2946)</ns0:f>
        <ns0:v>0.96</ns0:v>
      </ns0:c>
      <ns0:c r="I2946" s="114" t="n">
        <ns0:f>AVERAGE('消融原始 0921'!D2917:D2946)</ns0:f>
        <ns0:v>0.9583333333333334</ns0:v>
      </ns0:c>
      <ns0:c r="J2946" s="114" t="n">
        <ns0:f>AVERAGE('消融原始 0921'!D2907:D2946)</ns0:f>
        <ns0:v>0.95625</ns0:v>
      </ns0:c>
      <ns0:c r="K2946" s="114" t="n">
        <ns0:f>AVERAGE('消融原始 0921'!D2897:D2946)</ns0:f>
        <ns0:v>0.965</ns0:v>
      </ns0:c>
    </ns0:row>
    <ns0:row r="2947" ht="18" customHeight="1">
      <ns0:c r="A2947" s="109" t="str">
        <ns0:v>t25-combo</ns0:v>
      </ns0:c>
      <ns0:c r="B2947" s="109" t="n">
        <ns0:v>221</ns0:v>
      </ns0:c>
      <ns0:c r="C2947" s="109" t="n">
        <ns0:f>'消融原始 0921'!B2947-'消融实验 0921'!$E$8+1</ns0:f>
        <ns0:v>76</ns0:v>
      </ns0:c>
      <ns0:c r="D2947" s="114" t="n">
        <ns0:f>AVERAGE('消融原始 0921'!D2943:D2947)</ns0:f>
        <ns0:v>0.9</ns0:v>
      </ns0:c>
      <ns0:c r="E2947" s="114" t="n">
        <ns0:f>AVERAGE('消融原始 0921'!D2938:D2947)</ns0:f>
        <ns0:v>0.95</ns0:v>
      </ns0:c>
      <ns0:c r="F2947" s="114" t="n">
        <ns0:f>AVERAGE('消融原始 0921'!D2933:D2947)</ns0:f>
        <ns0:v>0.9666666666666667</ns0:v>
      </ns0:c>
      <ns0:c r="G2947" s="114" t="n">
        <ns0:f>AVERAGE('消融原始 0921'!D2928:D2947)</ns0:f>
        <ns0:v>0.975</ns0:v>
      </ns0:c>
      <ns0:c r="H2947" s="114" t="n">
        <ns0:f>AVERAGE('消融原始 0921'!D2923:D2947)</ns0:f>
        <ns0:v>0.96</ns0:v>
      </ns0:c>
      <ns0:c r="I2947" s="114" t="n">
        <ns0:f>AVERAGE('消融原始 0921'!D2918:D2947)</ns0:f>
        <ns0:v>0.9583333333333334</ns0:v>
      </ns0:c>
      <ns0:c r="J2947" s="114" t="n">
        <ns0:f>AVERAGE('消融原始 0921'!D2908:D2947)</ns0:f>
        <ns0:v>0.95625</ns0:v>
      </ns0:c>
      <ns0:c r="K2947" s="114" t="n">
        <ns0:f>AVERAGE('消融原始 0921'!D2898:D2947)</ns0:f>
        <ns0:v>0.965</ns0:v>
      </ns0:c>
    </ns0:row>
    <ns0:row r="2948" ht="18" customHeight="1">
      <ns0:c r="A2948" s="109" t="str">
        <ns0:v>t25-combo</ns0:v>
      </ns0:c>
      <ns0:c r="B2948" s="109" t="n">
        <ns0:v>222</ns0:v>
      </ns0:c>
      <ns0:c r="C2948" s="109" t="n">
        <ns0:f>'消融原始 0921'!B2948-'消融实验 0921'!$E$8+1</ns0:f>
        <ns0:v>77</ns0:v>
      </ns0:c>
      <ns0:c r="D2948" s="114" t="n">
        <ns0:f>AVERAGE('消融原始 0921'!D2944:D2948)</ns0:f>
        <ns0:v>0.9</ns0:v>
      </ns0:c>
      <ns0:c r="E2948" s="114" t="n">
        <ns0:f>AVERAGE('消融原始 0921'!D2939:D2948)</ns0:f>
        <ns0:v>0.95</ns0:v>
      </ns0:c>
      <ns0:c r="F2948" s="114" t="n">
        <ns0:f>AVERAGE('消融原始 0921'!D2934:D2948)</ns0:f>
        <ns0:v>0.9666666666666667</ns0:v>
      </ns0:c>
      <ns0:c r="G2948" s="114" t="n">
        <ns0:f>AVERAGE('消融原始 0921'!D2929:D2948)</ns0:f>
        <ns0:v>0.975</ns0:v>
      </ns0:c>
      <ns0:c r="H2948" s="114" t="n">
        <ns0:f>AVERAGE('消融原始 0921'!D2924:D2948)</ns0:f>
        <ns0:v>0.96</ns0:v>
      </ns0:c>
      <ns0:c r="I2948" s="114" t="n">
        <ns0:f>AVERAGE('消融原始 0921'!D2919:D2948)</ns0:f>
        <ns0:v>0.9583333333333334</ns0:v>
      </ns0:c>
      <ns0:c r="J2948" s="114" t="n">
        <ns0:f>AVERAGE('消融原始 0921'!D2909:D2948)</ns0:f>
        <ns0:v>0.9625</ns0:v>
      </ns0:c>
      <ns0:c r="K2948" s="114" t="n">
        <ns0:f>AVERAGE('消融原始 0921'!D2899:D2948)</ns0:f>
        <ns0:v>0.965</ns0:v>
      </ns0:c>
    </ns0:row>
    <ns0:row r="2949" ht="18" customHeight="1">
      <ns0:c r="A2949" s="109" t="str">
        <ns0:v>t25-combo</ns0:v>
      </ns0:c>
      <ns0:c r="B2949" s="109" t="n">
        <ns0:v>223</ns0:v>
      </ns0:c>
      <ns0:c r="C2949" s="109" t="n">
        <ns0:f>'消融原始 0921'!B2949-'消融实验 0921'!$E$8+1</ns0:f>
        <ns0:v>78</ns0:v>
      </ns0:c>
      <ns0:c r="D2949" s="114" t="n">
        <ns0:f>AVERAGE('消融原始 0921'!D2945:D2949)</ns0:f>
        <ns0:v>0.9</ns0:v>
      </ns0:c>
      <ns0:c r="E2949" s="114" t="n">
        <ns0:f>AVERAGE('消融原始 0921'!D2940:D2949)</ns0:f>
        <ns0:v>0.95</ns0:v>
      </ns0:c>
      <ns0:c r="F2949" s="114" t="n">
        <ns0:f>AVERAGE('消融原始 0921'!D2935:D2949)</ns0:f>
        <ns0:v>0.9666666666666667</ns0:v>
      </ns0:c>
      <ns0:c r="G2949" s="114" t="n">
        <ns0:f>AVERAGE('消融原始 0921'!D2930:D2949)</ns0:f>
        <ns0:v>0.975</ns0:v>
      </ns0:c>
      <ns0:c r="H2949" s="114" t="n">
        <ns0:f>AVERAGE('消融原始 0921'!D2925:D2949)</ns0:f>
        <ns0:v>0.96</ns0:v>
      </ns0:c>
      <ns0:c r="I2949" s="114" t="n">
        <ns0:f>AVERAGE('消融原始 0921'!D2920:D2949)</ns0:f>
        <ns0:v>0.9583333333333334</ns0:v>
      </ns0:c>
      <ns0:c r="J2949" s="114" t="n">
        <ns0:f>AVERAGE('消融原始 0921'!D2910:D2949)</ns0:f>
        <ns0:v>0.9625</ns0:v>
      </ns0:c>
      <ns0:c r="K2949" s="114" t="n">
        <ns0:f>AVERAGE('消融原始 0921'!D2900:D2949)</ns0:f>
        <ns0:v>0.965</ns0:v>
      </ns0:c>
    </ns0:row>
    <ns0:row r="2950" ht="18" customHeight="1">
      <ns0:c r="A2950" s="109" t="str">
        <ns0:v>t25-combo</ns0:v>
      </ns0:c>
      <ns0:c r="B2950" s="109" t="n">
        <ns0:v>224</ns0:v>
      </ns0:c>
      <ns0:c r="C2950" s="109" t="n">
        <ns0:f>'消融原始 0921'!B2950-'消融实验 0921'!$E$8+1</ns0:f>
        <ns0:v>79</ns0:v>
      </ns0:c>
      <ns0:c r="D2950" s="114" t="n">
        <ns0:f>AVERAGE('消融原始 0921'!D2946:D2950)</ns0:f>
        <ns0:v>1</ns0:v>
      </ns0:c>
      <ns0:c r="E2950" s="114" t="n">
        <ns0:f>AVERAGE('消融原始 0921'!D2941:D2950)</ns0:f>
        <ns0:v>0.95</ns0:v>
      </ns0:c>
      <ns0:c r="F2950" s="114" t="n">
        <ns0:f>AVERAGE('消融原始 0921'!D2936:D2950)</ns0:f>
        <ns0:v>0.9666666666666667</ns0:v>
      </ns0:c>
      <ns0:c r="G2950" s="114" t="n">
        <ns0:f>AVERAGE('消融原始 0921'!D2931:D2950)</ns0:f>
        <ns0:v>0.975</ns0:v>
      </ns0:c>
      <ns0:c r="H2950" s="114" t="n">
        <ns0:f>AVERAGE('消融原始 0921'!D2926:D2950)</ns0:f>
        <ns0:v>0.96</ns0:v>
      </ns0:c>
      <ns0:c r="I2950" s="114" t="n">
        <ns0:f>AVERAGE('消融原始 0921'!D2921:D2950)</ns0:f>
        <ns0:v>0.9583333333333334</ns0:v>
      </ns0:c>
      <ns0:c r="J2950" s="114" t="n">
        <ns0:f>AVERAGE('消融原始 0921'!D2911:D2950)</ns0:f>
        <ns0:v>0.96875</ns0:v>
      </ns0:c>
      <ns0:c r="K2950" s="114" t="n">
        <ns0:f>AVERAGE('消融原始 0921'!D2901:D2950)</ns0:f>
        <ns0:v>0.965</ns0:v>
      </ns0:c>
    </ns0:row>
    <ns0:row r="2951" ht="18" customHeight="1">
      <ns0:c r="A2951" s="109" t="str">
        <ns0:v>t25-combo</ns0:v>
      </ns0:c>
      <ns0:c r="B2951" s="109" t="n">
        <ns0:v>225</ns0:v>
      </ns0:c>
      <ns0:c r="C2951" s="109" t="n">
        <ns0:f>'消融原始 0921'!B2951-'消融实验 0921'!$E$8+1</ns0:f>
        <ns0:v>80</ns0:v>
      </ns0:c>
      <ns0:c r="D2951" s="114" t="n">
        <ns0:f>AVERAGE('消融原始 0921'!D2947:D2951)</ns0:f>
        <ns0:v>1</ns0:v>
      </ns0:c>
      <ns0:c r="E2951" s="114" t="n">
        <ns0:f>AVERAGE('消融原始 0921'!D2942:D2951)</ns0:f>
        <ns0:v>0.95</ns0:v>
      </ns0:c>
      <ns0:c r="F2951" s="114" t="n">
        <ns0:f>AVERAGE('消融原始 0921'!D2937:D2951)</ns0:f>
        <ns0:v>0.9666666666666667</ns0:v>
      </ns0:c>
      <ns0:c r="G2951" s="114" t="n">
        <ns0:f>AVERAGE('消融原始 0921'!D2932:D2951)</ns0:f>
        <ns0:v>0.975</ns0:v>
      </ns0:c>
      <ns0:c r="H2951" s="114" t="n">
        <ns0:f>AVERAGE('消融原始 0921'!D2927:D2951)</ns0:f>
        <ns0:v>0.97</ns0:v>
      </ns0:c>
      <ns0:c r="I2951" s="114" t="n">
        <ns0:f>AVERAGE('消融原始 0921'!D2922:D2951)</ns0:f>
        <ns0:v>0.9666666666666667</ns0:v>
      </ns0:c>
      <ns0:c r="J2951" s="114" t="n">
        <ns0:f>AVERAGE('消融原始 0921'!D2912:D2951)</ns0:f>
        <ns0:v>0.96875</ns0:v>
      </ns0:c>
      <ns0:c r="K2951" s="114" t="n">
        <ns0:f>AVERAGE('消融原始 0921'!D2902:D2951)</ns0:f>
        <ns0:v>0.965</ns0:v>
      </ns0:c>
    </ns0:row>
    <ns0:row r="2952" ht="18" customHeight="1">
      <ns0:c r="A2952" s="109" t="str">
        <ns0:v>t25-combo</ns0:v>
      </ns0:c>
      <ns0:c r="B2952" s="109" t="n">
        <ns0:v>226</ns0:v>
      </ns0:c>
      <ns0:c r="C2952" s="109" t="n">
        <ns0:f>'消融原始 0921'!B2952-'消融实验 0921'!$E$8+1</ns0:f>
        <ns0:v>81</ns0:v>
      </ns0:c>
      <ns0:c r="D2952" s="114" t="n">
        <ns0:f>AVERAGE('消融原始 0921'!D2948:D2952)</ns0:f>
        <ns0:v>1</ns0:v>
      </ns0:c>
      <ns0:c r="E2952" s="114" t="n">
        <ns0:f>AVERAGE('消融原始 0921'!D2943:D2952)</ns0:f>
        <ns0:v>0.95</ns0:v>
      </ns0:c>
      <ns0:c r="F2952" s="114" t="n">
        <ns0:f>AVERAGE('消融原始 0921'!D2938:D2952)</ns0:f>
        <ns0:v>0.9666666666666667</ns0:v>
      </ns0:c>
      <ns0:c r="G2952" s="114" t="n">
        <ns0:f>AVERAGE('消融原始 0921'!D2933:D2952)</ns0:f>
        <ns0:v>0.975</ns0:v>
      </ns0:c>
      <ns0:c r="H2952" s="114" t="n">
        <ns0:f>AVERAGE('消融原始 0921'!D2928:D2952)</ns0:f>
        <ns0:v>0.98</ns0:v>
      </ns0:c>
      <ns0:c r="I2952" s="114" t="n">
        <ns0:f>AVERAGE('消融原始 0921'!D2923:D2952)</ns0:f>
        <ns0:v>0.9666666666666667</ns0:v>
      </ns0:c>
      <ns0:c r="J2952" s="114" t="n">
        <ns0:f>AVERAGE('消融原始 0921'!D2913:D2952)</ns0:f>
        <ns0:v>0.96875</ns0:v>
      </ns0:c>
      <ns0:c r="K2952" s="114" t="n">
        <ns0:f>AVERAGE('消融原始 0921'!D2903:D2952)</ns0:f>
        <ns0:v>0.965</ns0:v>
      </ns0:c>
    </ns0:row>
    <ns0:row r="2953" ht="18" customHeight="1">
      <ns0:c r="A2953" s="109" t="str">
        <ns0:v>t25-combo</ns0:v>
      </ns0:c>
      <ns0:c r="B2953" s="109" t="n">
        <ns0:v>227</ns0:v>
      </ns0:c>
      <ns0:c r="C2953" s="109" t="n">
        <ns0:f>'消融原始 0921'!B2953-'消融实验 0921'!$E$8+1</ns0:f>
        <ns0:v>82</ns0:v>
      </ns0:c>
      <ns0:c r="D2953" s="114" t="n">
        <ns0:f>AVERAGE('消融原始 0921'!D2949:D2953)</ns0:f>
        <ns0:v>1</ns0:v>
      </ns0:c>
      <ns0:c r="E2953" s="114" t="n">
        <ns0:f>AVERAGE('消融原始 0921'!D2944:D2953)</ns0:f>
        <ns0:v>0.95</ns0:v>
      </ns0:c>
      <ns0:c r="F2953" s="114" t="n">
        <ns0:f>AVERAGE('消融原始 0921'!D2939:D2953)</ns0:f>
        <ns0:v>0.9666666666666667</ns0:v>
      </ns0:c>
      <ns0:c r="G2953" s="114" t="n">
        <ns0:f>AVERAGE('消融原始 0921'!D2934:D2953)</ns0:f>
        <ns0:v>0.975</ns0:v>
      </ns0:c>
      <ns0:c r="H2953" s="114" t="n">
        <ns0:f>AVERAGE('消融原始 0921'!D2929:D2953)</ns0:f>
        <ns0:v>0.98</ns0:v>
      </ns0:c>
      <ns0:c r="I2953" s="114" t="n">
        <ns0:f>AVERAGE('消融原始 0921'!D2924:D2953)</ns0:f>
        <ns0:v>0.9666666666666667</ns0:v>
      </ns0:c>
      <ns0:c r="J2953" s="114" t="n">
        <ns0:f>AVERAGE('消融原始 0921'!D2914:D2953)</ns0:f>
        <ns0:v>0.96875</ns0:v>
      </ns0:c>
      <ns0:c r="K2953" s="114" t="n">
        <ns0:f>AVERAGE('消融原始 0921'!D2904:D2953)</ns0:f>
        <ns0:v>0.965</ns0:v>
      </ns0:c>
    </ns0:row>
    <ns0:row r="2954" ht="18" customHeight="1">
      <ns0:c r="A2954" s="109" t="str">
        <ns0:v>t25-combo</ns0:v>
      </ns0:c>
      <ns0:c r="B2954" s="109" t="n">
        <ns0:v>228</ns0:v>
      </ns0:c>
      <ns0:c r="C2954" s="109" t="n">
        <ns0:f>'消融原始 0921'!B2954-'消融实验 0921'!$E$8+1</ns0:f>
        <ns0:v>83</ns0:v>
      </ns0:c>
      <ns0:c r="D2954" s="114" t="n">
        <ns0:f>AVERAGE('消融原始 0921'!D2950:D2954)</ns0:f>
        <ns0:v>1</ns0:v>
      </ns0:c>
      <ns0:c r="E2954" s="114" t="n">
        <ns0:f>AVERAGE('消融原始 0921'!D2945:D2954)</ns0:f>
        <ns0:v>0.95</ns0:v>
      </ns0:c>
      <ns0:c r="F2954" s="114" t="n">
        <ns0:f>AVERAGE('消融原始 0921'!D2940:D2954)</ns0:f>
        <ns0:v>0.9666666666666667</ns0:v>
      </ns0:c>
      <ns0:c r="G2954" s="114" t="n">
        <ns0:f>AVERAGE('消融原始 0921'!D2935:D2954)</ns0:f>
        <ns0:v>0.975</ns0:v>
      </ns0:c>
      <ns0:c r="H2954" s="114" t="n">
        <ns0:f>AVERAGE('消融原始 0921'!D2930:D2954)</ns0:f>
        <ns0:v>0.98</ns0:v>
      </ns0:c>
      <ns0:c r="I2954" s="114" t="n">
        <ns0:f>AVERAGE('消融原始 0921'!D2925:D2954)</ns0:f>
        <ns0:v>0.9666666666666667</ns0:v>
      </ns0:c>
      <ns0:c r="J2954" s="114" t="n">
        <ns0:f>AVERAGE('消融原始 0921'!D2915:D2954)</ns0:f>
        <ns0:v>0.96875</ns0:v>
      </ns0:c>
      <ns0:c r="K2954" s="114" t="n">
        <ns0:f>AVERAGE('消融原始 0921'!D2905:D2954)</ns0:f>
        <ns0:v>0.965</ns0:v>
      </ns0:c>
    </ns0:row>
    <ns0:row r="2955" ht="18" customHeight="1">
      <ns0:c r="A2955" s="109" t="str">
        <ns0:v>t25-combo</ns0:v>
      </ns0:c>
      <ns0:c r="B2955" s="109" t="n">
        <ns0:v>229</ns0:v>
      </ns0:c>
      <ns0:c r="C2955" s="109" t="n">
        <ns0:f>'消融原始 0921'!B2955-'消融实验 0921'!$E$8+1</ns0:f>
        <ns0:v>84</ns0:v>
      </ns0:c>
      <ns0:c r="D2955" s="114" t="n">
        <ns0:f>AVERAGE('消融原始 0921'!D2951:D2955)</ns0:f>
        <ns0:v>1</ns0:v>
      </ns0:c>
      <ns0:c r="E2955" s="114" t="n">
        <ns0:f>AVERAGE('消融原始 0921'!D2946:D2955)</ns0:f>
        <ns0:v>1</ns0:v>
      </ns0:c>
      <ns0:c r="F2955" s="114" t="n">
        <ns0:f>AVERAGE('消融原始 0921'!D2941:D2955)</ns0:f>
        <ns0:v>0.9666666666666667</ns0:v>
      </ns0:c>
      <ns0:c r="G2955" s="114" t="n">
        <ns0:f>AVERAGE('消融原始 0921'!D2936:D2955)</ns0:f>
        <ns0:v>0.975</ns0:v>
      </ns0:c>
      <ns0:c r="H2955" s="114" t="n">
        <ns0:f>AVERAGE('消融原始 0921'!D2931:D2955)</ns0:f>
        <ns0:v>0.98</ns0:v>
      </ns0:c>
      <ns0:c r="I2955" s="114" t="n">
        <ns0:f>AVERAGE('消融原始 0921'!D2926:D2955)</ns0:f>
        <ns0:v>0.9666666666666667</ns0:v>
      </ns0:c>
      <ns0:c r="J2955" s="114" t="n">
        <ns0:f>AVERAGE('消融原始 0921'!D2916:D2955)</ns0:f>
        <ns0:v>0.96875</ns0:v>
      </ns0:c>
      <ns0:c r="K2955" s="114" t="n">
        <ns0:f>AVERAGE('消融原始 0921'!D2906:D2955)</ns0:f>
        <ns0:v>0.965</ns0:v>
      </ns0:c>
    </ns0:row>
    <ns0:row r="2956" ht="18" customHeight="1">
      <ns0:c r="A2956" s="109" t="str">
        <ns0:v>t25-combo</ns0:v>
      </ns0:c>
      <ns0:c r="B2956" s="109" t="n">
        <ns0:v>230</ns0:v>
      </ns0:c>
      <ns0:c r="C2956" s="109" t="n">
        <ns0:f>'消融原始 0921'!B2956-'消融实验 0921'!$E$8+1</ns0:f>
        <ns0:v>85</ns0:v>
      </ns0:c>
      <ns0:c r="D2956" s="114" t="n">
        <ns0:f>AVERAGE('消融原始 0921'!D2952:D2956)</ns0:f>
        <ns0:v>1</ns0:v>
      </ns0:c>
      <ns0:c r="E2956" s="114" t="n">
        <ns0:f>AVERAGE('消融原始 0921'!D2947:D2956)</ns0:f>
        <ns0:v>1</ns0:v>
      </ns0:c>
      <ns0:c r="F2956" s="114" t="n">
        <ns0:f>AVERAGE('消融原始 0921'!D2942:D2956)</ns0:f>
        <ns0:v>0.9666666666666667</ns0:v>
      </ns0:c>
      <ns0:c r="G2956" s="114" t="n">
        <ns0:f>AVERAGE('消融原始 0921'!D2937:D2956)</ns0:f>
        <ns0:v>0.975</ns0:v>
      </ns0:c>
      <ns0:c r="H2956" s="114" t="n">
        <ns0:f>AVERAGE('消融原始 0921'!D2932:D2956)</ns0:f>
        <ns0:v>0.98</ns0:v>
      </ns0:c>
      <ns0:c r="I2956" s="114" t="n">
        <ns0:f>AVERAGE('消融原始 0921'!D2927:D2956)</ns0:f>
        <ns0:v>0.975</ns0:v>
      </ns0:c>
      <ns0:c r="J2956" s="114" t="n">
        <ns0:f>AVERAGE('消融原始 0921'!D2917:D2956)</ns0:f>
        <ns0:v>0.96875</ns0:v>
      </ns0:c>
      <ns0:c r="K2956" s="114" t="n">
        <ns0:f>AVERAGE('消融原始 0921'!D2907:D2956)</ns0:f>
        <ns0:v>0.965</ns0:v>
      </ns0:c>
    </ns0:row>
    <ns0:row r="2957" ht="18" customHeight="1">
      <ns0:c r="A2957" s="109" t="str">
        <ns0:v>t25-combo</ns0:v>
      </ns0:c>
      <ns0:c r="B2957" s="109" t="n">
        <ns0:v>231</ns0:v>
      </ns0:c>
      <ns0:c r="C2957" s="109" t="n">
        <ns0:f>'消融原始 0921'!B2957-'消融实验 0921'!$E$8+1</ns0:f>
        <ns0:v>86</ns0:v>
      </ns0:c>
      <ns0:c r="D2957" s="114" t="n">
        <ns0:f>AVERAGE('消融原始 0921'!D2953:D2957)</ns0:f>
        <ns0:v>1</ns0:v>
      </ns0:c>
      <ns0:c r="E2957" s="114" t="n">
        <ns0:f>AVERAGE('消融原始 0921'!D2948:D2957)</ns0:f>
        <ns0:v>1</ns0:v>
      </ns0:c>
      <ns0:c r="F2957" s="114" t="n">
        <ns0:f>AVERAGE('消融原始 0921'!D2943:D2957)</ns0:f>
        <ns0:v>0.9666666666666667</ns0:v>
      </ns0:c>
      <ns0:c r="G2957" s="114" t="n">
        <ns0:f>AVERAGE('消融原始 0921'!D2938:D2957)</ns0:f>
        <ns0:v>0.975</ns0:v>
      </ns0:c>
      <ns0:c r="H2957" s="114" t="n">
        <ns0:f>AVERAGE('消融原始 0921'!D2933:D2957)</ns0:f>
        <ns0:v>0.98</ns0:v>
      </ns0:c>
      <ns0:c r="I2957" s="114" t="n">
        <ns0:f>AVERAGE('消融原始 0921'!D2928:D2957)</ns0:f>
        <ns0:v>0.9833333333333333</ns0:v>
      </ns0:c>
      <ns0:c r="J2957" s="114" t="n">
        <ns0:f>AVERAGE('消融原始 0921'!D2918:D2957)</ns0:f>
        <ns0:v>0.96875</ns0:v>
      </ns0:c>
      <ns0:c r="K2957" s="114" t="n">
        <ns0:f>AVERAGE('消融原始 0921'!D2908:D2957)</ns0:f>
        <ns0:v>0.965</ns0:v>
      </ns0:c>
    </ns0:row>
    <ns0:row r="2958" ht="18" customHeight="1">
      <ns0:c r="A2958" s="109" t="str">
        <ns0:v>t25-combo</ns0:v>
      </ns0:c>
      <ns0:c r="B2958" s="109" t="n">
        <ns0:v>232</ns0:v>
      </ns0:c>
      <ns0:c r="C2958" s="109" t="n">
        <ns0:f>'消融原始 0921'!B2958-'消融实验 0921'!$E$8+1</ns0:f>
        <ns0:v>87</ns0:v>
      </ns0:c>
      <ns0:c r="D2958" s="114" t="n">
        <ns0:f>AVERAGE('消融原始 0921'!D2954:D2958)</ns0:f>
        <ns0:v>1</ns0:v>
      </ns0:c>
      <ns0:c r="E2958" s="114" t="n">
        <ns0:f>AVERAGE('消融原始 0921'!D2949:D2958)</ns0:f>
        <ns0:v>1</ns0:v>
      </ns0:c>
      <ns0:c r="F2958" s="114" t="n">
        <ns0:f>AVERAGE('消融原始 0921'!D2944:D2958)</ns0:f>
        <ns0:v>0.9666666666666667</ns0:v>
      </ns0:c>
      <ns0:c r="G2958" s="114" t="n">
        <ns0:f>AVERAGE('消融原始 0921'!D2939:D2958)</ns0:f>
        <ns0:v>0.975</ns0:v>
      </ns0:c>
      <ns0:c r="H2958" s="114" t="n">
        <ns0:f>AVERAGE('消融原始 0921'!D2934:D2958)</ns0:f>
        <ns0:v>0.98</ns0:v>
      </ns0:c>
      <ns0:c r="I2958" s="114" t="n">
        <ns0:f>AVERAGE('消融原始 0921'!D2929:D2958)</ns0:f>
        <ns0:v>0.9833333333333333</ns0:v>
      </ns0:c>
      <ns0:c r="J2958" s="114" t="n">
        <ns0:f>AVERAGE('消融原始 0921'!D2919:D2958)</ns0:f>
        <ns0:v>0.96875</ns0:v>
      </ns0:c>
      <ns0:c r="K2958" s="114" t="n">
        <ns0:f>AVERAGE('消融原始 0921'!D2909:D2958)</ns0:f>
        <ns0:v>0.97</ns0:v>
      </ns0:c>
    </ns0:row>
    <ns0:row r="2959" ht="18" customHeight="1">
      <ns0:c r="A2959" s="109" t="str">
        <ns0:v>t25-combo</ns0:v>
      </ns0:c>
      <ns0:c r="B2959" s="109" t="n">
        <ns0:v>233</ns0:v>
      </ns0:c>
      <ns0:c r="C2959" s="109" t="n">
        <ns0:f>'消融原始 0921'!B2959-'消融实验 0921'!$E$8+1</ns0:f>
        <ns0:v>88</ns0:v>
      </ns0:c>
      <ns0:c r="D2959" s="114" t="n">
        <ns0:f>AVERAGE('消融原始 0921'!D2955:D2959)</ns0:f>
        <ns0:v>1</ns0:v>
      </ns0:c>
      <ns0:c r="E2959" s="114" t="n">
        <ns0:f>AVERAGE('消融原始 0921'!D2950:D2959)</ns0:f>
        <ns0:v>1</ns0:v>
      </ns0:c>
      <ns0:c r="F2959" s="114" t="n">
        <ns0:f>AVERAGE('消融原始 0921'!D2945:D2959)</ns0:f>
        <ns0:v>0.9666666666666667</ns0:v>
      </ns0:c>
      <ns0:c r="G2959" s="114" t="n">
        <ns0:f>AVERAGE('消融原始 0921'!D2940:D2959)</ns0:f>
        <ns0:v>0.975</ns0:v>
      </ns0:c>
      <ns0:c r="H2959" s="114" t="n">
        <ns0:f>AVERAGE('消融原始 0921'!D2935:D2959)</ns0:f>
        <ns0:v>0.98</ns0:v>
      </ns0:c>
      <ns0:c r="I2959" s="114" t="n">
        <ns0:f>AVERAGE('消融原始 0921'!D2930:D2959)</ns0:f>
        <ns0:v>0.9833333333333333</ns0:v>
      </ns0:c>
      <ns0:c r="J2959" s="114" t="n">
        <ns0:f>AVERAGE('消融原始 0921'!D2920:D2959)</ns0:f>
        <ns0:v>0.96875</ns0:v>
      </ns0:c>
      <ns0:c r="K2959" s="114" t="n">
        <ns0:f>AVERAGE('消融原始 0921'!D2910:D2959)</ns0:f>
        <ns0:v>0.97</ns0:v>
      </ns0:c>
    </ns0:row>
    <ns0:row r="2960" ht="18" customHeight="1">
      <ns0:c r="A2960" s="109" t="str">
        <ns0:v>t25-combo</ns0:v>
      </ns0:c>
      <ns0:c r="B2960" s="109" t="n">
        <ns0:v>234</ns0:v>
      </ns0:c>
      <ns0:c r="C2960" s="109" t="n">
        <ns0:f>'消融原始 0921'!B2960-'消融实验 0921'!$E$8+1</ns0:f>
        <ns0:v>89</ns0:v>
      </ns0:c>
      <ns0:c r="D2960" s="114" t="n">
        <ns0:f>AVERAGE('消融原始 0921'!D2956:D2960)</ns0:f>
        <ns0:v>1</ns0:v>
      </ns0:c>
      <ns0:c r="E2960" s="114" t="n">
        <ns0:f>AVERAGE('消融原始 0921'!D2951:D2960)</ns0:f>
        <ns0:v>1</ns0:v>
      </ns0:c>
      <ns0:c r="F2960" s="114" t="n">
        <ns0:f>AVERAGE('消融原始 0921'!D2946:D2960)</ns0:f>
        <ns0:v>1</ns0:v>
      </ns0:c>
      <ns0:c r="G2960" s="114" t="n">
        <ns0:f>AVERAGE('消融原始 0921'!D2941:D2960)</ns0:f>
        <ns0:v>0.975</ns0:v>
      </ns0:c>
      <ns0:c r="H2960" s="114" t="n">
        <ns0:f>AVERAGE('消融原始 0921'!D2936:D2960)</ns0:f>
        <ns0:v>0.98</ns0:v>
      </ns0:c>
      <ns0:c r="I2960" s="114" t="n">
        <ns0:f>AVERAGE('消融原始 0921'!D2931:D2960)</ns0:f>
        <ns0:v>0.9833333333333333</ns0:v>
      </ns0:c>
      <ns0:c r="J2960" s="114" t="n">
        <ns0:f>AVERAGE('消融原始 0921'!D2921:D2960)</ns0:f>
        <ns0:v>0.96875</ns0:v>
      </ns0:c>
      <ns0:c r="K2960" s="114" t="n">
        <ns0:f>AVERAGE('消融原始 0921'!D2911:D2960)</ns0:f>
        <ns0:v>0.975</ns0:v>
      </ns0:c>
    </ns0:row>
    <ns0:row r="2961" ht="18" customHeight="1">
      <ns0:c r="A2961" s="109" t="str">
        <ns0:v>t25-combo</ns0:v>
      </ns0:c>
      <ns0:c r="B2961" s="109" t="n">
        <ns0:v>235</ns0:v>
      </ns0:c>
      <ns0:c r="C2961" s="109" t="n">
        <ns0:f>'消融原始 0921'!B2961-'消融实验 0921'!$E$8+1</ns0:f>
        <ns0:v>90</ns0:v>
      </ns0:c>
      <ns0:c r="D2961" s="114" t="n">
        <ns0:f>AVERAGE('消融原始 0921'!D2957:D2961)</ns0:f>
        <ns0:v>1</ns0:v>
      </ns0:c>
      <ns0:c r="E2961" s="114" t="n">
        <ns0:f>AVERAGE('消融原始 0921'!D2952:D2961)</ns0:f>
        <ns0:v>1</ns0:v>
      </ns0:c>
      <ns0:c r="F2961" s="114" t="n">
        <ns0:f>AVERAGE('消融原始 0921'!D2947:D2961)</ns0:f>
        <ns0:v>1</ns0:v>
      </ns0:c>
      <ns0:c r="G2961" s="114" t="n">
        <ns0:f>AVERAGE('消融原始 0921'!D2942:D2961)</ns0:f>
        <ns0:v>0.975</ns0:v>
      </ns0:c>
      <ns0:c r="H2961" s="114" t="n">
        <ns0:f>AVERAGE('消融原始 0921'!D2937:D2961)</ns0:f>
        <ns0:v>0.98</ns0:v>
      </ns0:c>
      <ns0:c r="I2961" s="114" t="n">
        <ns0:f>AVERAGE('消融原始 0921'!D2932:D2961)</ns0:f>
        <ns0:v>0.9833333333333333</ns0:v>
      </ns0:c>
      <ns0:c r="J2961" s="114" t="n">
        <ns0:f>AVERAGE('消融原始 0921'!D2922:D2961)</ns0:f>
        <ns0:v>0.975</ns0:v>
      </ns0:c>
      <ns0:c r="K2961" s="114" t="n">
        <ns0:f>AVERAGE('消融原始 0921'!D2912:D2961)</ns0:f>
        <ns0:v>0.975</ns0:v>
      </ns0:c>
    </ns0:row>
    <ns0:row r="2962" ht="18" customHeight="1">
      <ns0:c r="A2962" s="109" t="str">
        <ns0:v>t25-combo</ns0:v>
      </ns0:c>
      <ns0:c r="B2962" s="109" t="n">
        <ns0:v>236</ns0:v>
      </ns0:c>
      <ns0:c r="C2962" s="109" t="n">
        <ns0:f>'消融原始 0921'!B2962-'消融实验 0921'!$E$8+1</ns0:f>
        <ns0:v>91</ns0:v>
      </ns0:c>
      <ns0:c r="D2962" s="114" t="n">
        <ns0:f>AVERAGE('消融原始 0921'!D2958:D2962)</ns0:f>
        <ns0:v>1</ns0:v>
      </ns0:c>
      <ns0:c r="E2962" s="114" t="n">
        <ns0:f>AVERAGE('消融原始 0921'!D2953:D2962)</ns0:f>
        <ns0:v>1</ns0:v>
      </ns0:c>
      <ns0:c r="F2962" s="114" t="n">
        <ns0:f>AVERAGE('消融原始 0921'!D2948:D2962)</ns0:f>
        <ns0:v>1</ns0:v>
      </ns0:c>
      <ns0:c r="G2962" s="114" t="n">
        <ns0:f>AVERAGE('消融原始 0921'!D2943:D2962)</ns0:f>
        <ns0:v>0.975</ns0:v>
      </ns0:c>
      <ns0:c r="H2962" s="114" t="n">
        <ns0:f>AVERAGE('消融原始 0921'!D2938:D2962)</ns0:f>
        <ns0:v>0.98</ns0:v>
      </ns0:c>
      <ns0:c r="I2962" s="114" t="n">
        <ns0:f>AVERAGE('消融原始 0921'!D2933:D2962)</ns0:f>
        <ns0:v>0.9833333333333333</ns0:v>
      </ns0:c>
      <ns0:c r="J2962" s="114" t="n">
        <ns0:f>AVERAGE('消融原始 0921'!D2923:D2962)</ns0:f>
        <ns0:v>0.975</ns0:v>
      </ns0:c>
      <ns0:c r="K2962" s="114" t="n">
        <ns0:f>AVERAGE('消融原始 0921'!D2913:D2962)</ns0:f>
        <ns0:v>0.975</ns0:v>
      </ns0:c>
    </ns0:row>
    <ns0:row r="2963" ht="18" customHeight="1">
      <ns0:c r="A2963" s="109" t="str">
        <ns0:v>t25-combo</ns0:v>
      </ns0:c>
      <ns0:c r="B2963" s="109" t="n">
        <ns0:v>237</ns0:v>
      </ns0:c>
      <ns0:c r="C2963" s="109" t="n">
        <ns0:f>'消融原始 0921'!B2963-'消融实验 0921'!$E$8+1</ns0:f>
        <ns0:v>92</ns0:v>
      </ns0:c>
      <ns0:c r="D2963" s="114" t="n">
        <ns0:f>AVERAGE('消融原始 0921'!D2959:D2963)</ns0:f>
        <ns0:v>1</ns0:v>
      </ns0:c>
      <ns0:c r="E2963" s="114" t="n">
        <ns0:f>AVERAGE('消融原始 0921'!D2954:D2963)</ns0:f>
        <ns0:v>1</ns0:v>
      </ns0:c>
      <ns0:c r="F2963" s="114" t="n">
        <ns0:f>AVERAGE('消融原始 0921'!D2949:D2963)</ns0:f>
        <ns0:v>1</ns0:v>
      </ns0:c>
      <ns0:c r="G2963" s="114" t="n">
        <ns0:f>AVERAGE('消融原始 0921'!D2944:D2963)</ns0:f>
        <ns0:v>0.975</ns0:v>
      </ns0:c>
      <ns0:c r="H2963" s="114" t="n">
        <ns0:f>AVERAGE('消融原始 0921'!D2939:D2963)</ns0:f>
        <ns0:v>0.98</ns0:v>
      </ns0:c>
      <ns0:c r="I2963" s="114" t="n">
        <ns0:f>AVERAGE('消融原始 0921'!D2934:D2963)</ns0:f>
        <ns0:v>0.9833333333333333</ns0:v>
      </ns0:c>
      <ns0:c r="J2963" s="114" t="n">
        <ns0:f>AVERAGE('消融原始 0921'!D2924:D2963)</ns0:f>
        <ns0:v>0.975</ns0:v>
      </ns0:c>
      <ns0:c r="K2963" s="114" t="n">
        <ns0:f>AVERAGE('消融原始 0921'!D2914:D2963)</ns0:f>
        <ns0:v>0.975</ns0:v>
      </ns0:c>
    </ns0:row>
    <ns0:row r="2964" ht="18" customHeight="1">
      <ns0:c r="A2964" s="109" t="str">
        <ns0:v>t25-combo</ns0:v>
      </ns0:c>
      <ns0:c r="B2964" s="109" t="n">
        <ns0:v>238</ns0:v>
      </ns0:c>
      <ns0:c r="C2964" s="109" t="n">
        <ns0:f>'消融原始 0921'!B2964-'消融实验 0921'!$E$8+1</ns0:f>
        <ns0:v>93</ns0:v>
      </ns0:c>
      <ns0:c r="D2964" s="114" t="n">
        <ns0:f>AVERAGE('消融原始 0921'!D2960:D2964)</ns0:f>
        <ns0:v>1</ns0:v>
      </ns0:c>
      <ns0:c r="E2964" s="114" t="n">
        <ns0:f>AVERAGE('消融原始 0921'!D2955:D2964)</ns0:f>
        <ns0:v>1</ns0:v>
      </ns0:c>
      <ns0:c r="F2964" s="114" t="n">
        <ns0:f>AVERAGE('消融原始 0921'!D2950:D2964)</ns0:f>
        <ns0:v>1</ns0:v>
      </ns0:c>
      <ns0:c r="G2964" s="114" t="n">
        <ns0:f>AVERAGE('消融原始 0921'!D2945:D2964)</ns0:f>
        <ns0:v>0.975</ns0:v>
      </ns0:c>
      <ns0:c r="H2964" s="114" t="n">
        <ns0:f>AVERAGE('消融原始 0921'!D2940:D2964)</ns0:f>
        <ns0:v>0.98</ns0:v>
      </ns0:c>
      <ns0:c r="I2964" s="114" t="n">
        <ns0:f>AVERAGE('消融原始 0921'!D2935:D2964)</ns0:f>
        <ns0:v>0.9833333333333333</ns0:v>
      </ns0:c>
      <ns0:c r="J2964" s="114" t="n">
        <ns0:f>AVERAGE('消融原始 0921'!D2925:D2964)</ns0:f>
        <ns0:v>0.975</ns0:v>
      </ns0:c>
      <ns0:c r="K2964" s="114" t="n">
        <ns0:f>AVERAGE('消融原始 0921'!D2915:D2964)</ns0:f>
        <ns0:v>0.975</ns0:v>
      </ns0:c>
    </ns0:row>
    <ns0:row r="2965" ht="18" customHeight="1">
      <ns0:c r="A2965" s="109" t="str">
        <ns0:v>t25-combo</ns0:v>
      </ns0:c>
      <ns0:c r="B2965" s="109" t="n">
        <ns0:v>239</ns0:v>
      </ns0:c>
      <ns0:c r="C2965" s="109" t="n">
        <ns0:f>'消融原始 0921'!B2965-'消融实验 0921'!$E$8+1</ns0:f>
        <ns0:v>94</ns0:v>
      </ns0:c>
      <ns0:c r="D2965" s="114" t="n">
        <ns0:f>AVERAGE('消融原始 0921'!D2961:D2965)</ns0:f>
        <ns0:v>1</ns0:v>
      </ns0:c>
      <ns0:c r="E2965" s="114" t="n">
        <ns0:f>AVERAGE('消融原始 0921'!D2956:D2965)</ns0:f>
        <ns0:v>1</ns0:v>
      </ns0:c>
      <ns0:c r="F2965" s="114" t="n">
        <ns0:f>AVERAGE('消融原始 0921'!D2951:D2965)</ns0:f>
        <ns0:v>1</ns0:v>
      </ns0:c>
      <ns0:c r="G2965" s="114" t="n">
        <ns0:f>AVERAGE('消融原始 0921'!D2946:D2965)</ns0:f>
        <ns0:v>1</ns0:v>
      </ns0:c>
      <ns0:c r="H2965" s="114" t="n">
        <ns0:f>AVERAGE('消融原始 0921'!D2941:D2965)</ns0:f>
        <ns0:v>0.98</ns0:v>
      </ns0:c>
      <ns0:c r="I2965" s="114" t="n">
        <ns0:f>AVERAGE('消融原始 0921'!D2936:D2965)</ns0:f>
        <ns0:v>0.9833333333333333</ns0:v>
      </ns0:c>
      <ns0:c r="J2965" s="114" t="n">
        <ns0:f>AVERAGE('消融原始 0921'!D2926:D2965)</ns0:f>
        <ns0:v>0.975</ns0:v>
      </ns0:c>
      <ns0:c r="K2965" s="114" t="n">
        <ns0:f>AVERAGE('消融原始 0921'!D2916:D2965)</ns0:f>
        <ns0:v>0.975</ns0:v>
      </ns0:c>
    </ns0:row>
    <ns0:row r="2966" ht="18" customHeight="1">
      <ns0:c r="A2966" s="109" t="str">
        <ns0:v>t25-combo</ns0:v>
      </ns0:c>
      <ns0:c r="B2966" s="109" t="n">
        <ns0:v>240</ns0:v>
      </ns0:c>
      <ns0:c r="C2966" s="109" t="n">
        <ns0:f>'消融原始 0921'!B2966-'消融实验 0921'!$E$8+1</ns0:f>
        <ns0:v>95</ns0:v>
      </ns0:c>
      <ns0:c r="D2966" s="114" t="n">
        <ns0:f>AVERAGE('消融原始 0921'!D2962:D2966)</ns0:f>
        <ns0:v>1</ns0:v>
      </ns0:c>
      <ns0:c r="E2966" s="114" t="n">
        <ns0:f>AVERAGE('消融原始 0921'!D2957:D2966)</ns0:f>
        <ns0:v>1</ns0:v>
      </ns0:c>
      <ns0:c r="F2966" s="114" t="n">
        <ns0:f>AVERAGE('消融原始 0921'!D2952:D2966)</ns0:f>
        <ns0:v>1</ns0:v>
      </ns0:c>
      <ns0:c r="G2966" s="114" t="n">
        <ns0:f>AVERAGE('消融原始 0921'!D2947:D2966)</ns0:f>
        <ns0:v>1</ns0:v>
      </ns0:c>
      <ns0:c r="H2966" s="114" t="n">
        <ns0:f>AVERAGE('消融原始 0921'!D2942:D2966)</ns0:f>
        <ns0:v>0.98</ns0:v>
      </ns0:c>
      <ns0:c r="I2966" s="114" t="n">
        <ns0:f>AVERAGE('消融原始 0921'!D2937:D2966)</ns0:f>
        <ns0:v>0.9833333333333333</ns0:v>
      </ns0:c>
      <ns0:c r="J2966" s="114" t="n">
        <ns0:f>AVERAGE('消融原始 0921'!D2927:D2966)</ns0:f>
        <ns0:v>0.98125</ns0:v>
      </ns0:c>
      <ns0:c r="K2966" s="114" t="n">
        <ns0:f>AVERAGE('消融原始 0921'!D2917:D2966)</ns0:f>
        <ns0:v>0.975</ns0:v>
      </ns0:c>
    </ns0:row>
    <ns0:row r="2967" ht="18" customHeight="1">
      <ns0:c r="A2967" s="109" t="str">
        <ns0:v>t25-combo</ns0:v>
      </ns0:c>
      <ns0:c r="B2967" s="109" t="n">
        <ns0:v>241</ns0:v>
      </ns0:c>
      <ns0:c r="C2967" s="109" t="n">
        <ns0:f>'消融原始 0921'!B2967-'消融实验 0921'!$E$8+1</ns0:f>
        <ns0:v>96</ns0:v>
      </ns0:c>
      <ns0:c r="D2967" s="114" t="n">
        <ns0:f>AVERAGE('消融原始 0921'!D2963:D2967)</ns0:f>
        <ns0:v>1</ns0:v>
      </ns0:c>
      <ns0:c r="E2967" s="114" t="n">
        <ns0:f>AVERAGE('消融原始 0921'!D2958:D2967)</ns0:f>
        <ns0:v>1</ns0:v>
      </ns0:c>
      <ns0:c r="F2967" s="114" t="n">
        <ns0:f>AVERAGE('消融原始 0921'!D2953:D2967)</ns0:f>
        <ns0:v>1</ns0:v>
      </ns0:c>
      <ns0:c r="G2967" s="114" t="n">
        <ns0:f>AVERAGE('消融原始 0921'!D2948:D2967)</ns0:f>
        <ns0:v>1</ns0:v>
      </ns0:c>
      <ns0:c r="H2967" s="114" t="n">
        <ns0:f>AVERAGE('消融原始 0921'!D2943:D2967)</ns0:f>
        <ns0:v>0.98</ns0:v>
      </ns0:c>
      <ns0:c r="I2967" s="114" t="n">
        <ns0:f>AVERAGE('消融原始 0921'!D2938:D2967)</ns0:f>
        <ns0:v>0.9833333333333333</ns0:v>
      </ns0:c>
      <ns0:c r="J2967" s="114" t="n">
        <ns0:f>AVERAGE('消融原始 0921'!D2928:D2967)</ns0:f>
        <ns0:v>0.9875</ns0:v>
      </ns0:c>
      <ns0:c r="K2967" s="114" t="n">
        <ns0:f>AVERAGE('消融原始 0921'!D2918:D2967)</ns0:f>
        <ns0:v>0.975</ns0:v>
      </ns0:c>
    </ns0:row>
    <ns0:row r="2968" ht="18" customHeight="1">
      <ns0:c r="A2968" s="109" t="str">
        <ns0:v>t25-combo</ns0:v>
      </ns0:c>
      <ns0:c r="B2968" s="109" t="n">
        <ns0:v>242</ns0:v>
      </ns0:c>
      <ns0:c r="C2968" s="109" t="n">
        <ns0:f>'消融原始 0921'!B2968-'消融实验 0921'!$E$8+1</ns0:f>
        <ns0:v>97</ns0:v>
      </ns0:c>
      <ns0:c r="D2968" s="114" t="n">
        <ns0:f>AVERAGE('消融原始 0921'!D2964:D2968)</ns0:f>
        <ns0:v>1</ns0:v>
      </ns0:c>
      <ns0:c r="E2968" s="114" t="n">
        <ns0:f>AVERAGE('消融原始 0921'!D2959:D2968)</ns0:f>
        <ns0:v>1</ns0:v>
      </ns0:c>
      <ns0:c r="F2968" s="114" t="n">
        <ns0:f>AVERAGE('消融原始 0921'!D2954:D2968)</ns0:f>
        <ns0:v>1</ns0:v>
      </ns0:c>
      <ns0:c r="G2968" s="114" t="n">
        <ns0:f>AVERAGE('消融原始 0921'!D2949:D2968)</ns0:f>
        <ns0:v>1</ns0:v>
      </ns0:c>
      <ns0:c r="H2968" s="114" t="n">
        <ns0:f>AVERAGE('消融原始 0921'!D2944:D2968)</ns0:f>
        <ns0:v>0.98</ns0:v>
      </ns0:c>
      <ns0:c r="I2968" s="114" t="n">
        <ns0:f>AVERAGE('消融原始 0921'!D2939:D2968)</ns0:f>
        <ns0:v>0.9833333333333333</ns0:v>
      </ns0:c>
      <ns0:c r="J2968" s="114" t="n">
        <ns0:f>AVERAGE('消融原始 0921'!D2929:D2968)</ns0:f>
        <ns0:v>0.9875</ns0:v>
      </ns0:c>
      <ns0:c r="K2968" s="114" t="n">
        <ns0:f>AVERAGE('消融原始 0921'!D2919:D2968)</ns0:f>
        <ns0:v>0.975</ns0:v>
      </ns0:c>
    </ns0:row>
    <ns0:row r="2969" ht="18" customHeight="1">
      <ns0:c r="A2969" s="109" t="str">
        <ns0:v>t25-combo</ns0:v>
      </ns0:c>
      <ns0:c r="B2969" s="109" t="n">
        <ns0:v>243</ns0:v>
      </ns0:c>
      <ns0:c r="C2969" s="109" t="n">
        <ns0:f>'消融原始 0921'!B2969-'消融实验 0921'!$E$8+1</ns0:f>
        <ns0:v>98</ns0:v>
      </ns0:c>
      <ns0:c r="D2969" s="114" t="n">
        <ns0:f>AVERAGE('消融原始 0921'!D2965:D2969)</ns0:f>
        <ns0:v>1</ns0:v>
      </ns0:c>
      <ns0:c r="E2969" s="114" t="n">
        <ns0:f>AVERAGE('消融原始 0921'!D2960:D2969)</ns0:f>
        <ns0:v>1</ns0:v>
      </ns0:c>
      <ns0:c r="F2969" s="114" t="n">
        <ns0:f>AVERAGE('消融原始 0921'!D2955:D2969)</ns0:f>
        <ns0:v>1</ns0:v>
      </ns0:c>
      <ns0:c r="G2969" s="114" t="n">
        <ns0:f>AVERAGE('消融原始 0921'!D2950:D2969)</ns0:f>
        <ns0:v>1</ns0:v>
      </ns0:c>
      <ns0:c r="H2969" s="114" t="n">
        <ns0:f>AVERAGE('消融原始 0921'!D2945:D2969)</ns0:f>
        <ns0:v>0.98</ns0:v>
      </ns0:c>
      <ns0:c r="I2969" s="114" t="n">
        <ns0:f>AVERAGE('消融原始 0921'!D2940:D2969)</ns0:f>
        <ns0:v>0.9833333333333333</ns0:v>
      </ns0:c>
      <ns0:c r="J2969" s="114" t="n">
        <ns0:f>AVERAGE('消融原始 0921'!D2930:D2969)</ns0:f>
        <ns0:v>0.9875</ns0:v>
      </ns0:c>
      <ns0:c r="K2969" s="114" t="n">
        <ns0:f>AVERAGE('消融原始 0921'!D2920:D2969)</ns0:f>
        <ns0:v>0.975</ns0:v>
      </ns0:c>
    </ns0:row>
    <ns0:row r="2970" ht="18" customHeight="1">
      <ns0:c r="A2970" s="109" t="str">
        <ns0:v>t25-combo</ns0:v>
      </ns0:c>
      <ns0:c r="B2970" s="109" t="n">
        <ns0:v>244</ns0:v>
      </ns0:c>
      <ns0:c r="C2970" s="109" t="n">
        <ns0:f>'消融原始 0921'!B2970-'消融实验 0921'!$E$8+1</ns0:f>
        <ns0:v>99</ns0:v>
      </ns0:c>
      <ns0:c r="D2970" s="114" t="n">
        <ns0:f>AVERAGE('消融原始 0921'!D2966:D2970)</ns0:f>
        <ns0:v>1</ns0:v>
      </ns0:c>
      <ns0:c r="E2970" s="114" t="n">
        <ns0:f>AVERAGE('消融原始 0921'!D2961:D2970)</ns0:f>
        <ns0:v>1</ns0:v>
      </ns0:c>
      <ns0:c r="F2970" s="114" t="n">
        <ns0:f>AVERAGE('消融原始 0921'!D2956:D2970)</ns0:f>
        <ns0:v>1</ns0:v>
      </ns0:c>
      <ns0:c r="G2970" s="114" t="n">
        <ns0:f>AVERAGE('消融原始 0921'!D2951:D2970)</ns0:f>
        <ns0:v>1</ns0:v>
      </ns0:c>
      <ns0:c r="H2970" s="114" t="n">
        <ns0:f>AVERAGE('消融原始 0921'!D2946:D2970)</ns0:f>
        <ns0:v>1</ns0:v>
      </ns0:c>
      <ns0:c r="I2970" s="114" t="n">
        <ns0:f>AVERAGE('消融原始 0921'!D2941:D2970)</ns0:f>
        <ns0:v>0.9833333333333333</ns0:v>
      </ns0:c>
      <ns0:c r="J2970" s="114" t="n">
        <ns0:f>AVERAGE('消融原始 0921'!D2931:D2970)</ns0:f>
        <ns0:v>0.9875</ns0:v>
      </ns0:c>
      <ns0:c r="K2970" s="114" t="n">
        <ns0:f>AVERAGE('消融原始 0921'!D2921:D2970)</ns0:f>
        <ns0:v>0.975</ns0:v>
      </ns0:c>
    </ns0:row>
    <ns0:row r="2971" ht="18" customHeight="1">
      <ns0:c r="A2971" s="109" t="str">
        <ns0:v>t25-combo</ns0:v>
      </ns0:c>
      <ns0:c r="B2971" s="109" t="n">
        <ns0:v>245</ns0:v>
      </ns0:c>
      <ns0:c r="C2971" s="109" t="n">
        <ns0:f>'消融原始 0921'!B2971-'消融实验 0921'!$E$8+1</ns0:f>
        <ns0:v>100</ns0:v>
      </ns0:c>
      <ns0:c r="D2971" s="114" t="n">
        <ns0:f>AVERAGE('消融原始 0921'!D2967:D2971)</ns0:f>
        <ns0:v>1</ns0:v>
      </ns0:c>
      <ns0:c r="E2971" s="114" t="n">
        <ns0:f>AVERAGE('消融原始 0921'!D2962:D2971)</ns0:f>
        <ns0:v>1</ns0:v>
      </ns0:c>
      <ns0:c r="F2971" s="114" t="n">
        <ns0:f>AVERAGE('消融原始 0921'!D2957:D2971)</ns0:f>
        <ns0:v>1</ns0:v>
      </ns0:c>
      <ns0:c r="G2971" s="114" t="n">
        <ns0:f>AVERAGE('消融原始 0921'!D2952:D2971)</ns0:f>
        <ns0:v>1</ns0:v>
      </ns0:c>
      <ns0:c r="H2971" s="114" t="n">
        <ns0:f>AVERAGE('消融原始 0921'!D2947:D2971)</ns0:f>
        <ns0:v>1</ns0:v>
      </ns0:c>
      <ns0:c r="I2971" s="114" t="n">
        <ns0:f>AVERAGE('消融原始 0921'!D2942:D2971)</ns0:f>
        <ns0:v>0.9833333333333333</ns0:v>
      </ns0:c>
      <ns0:c r="J2971" s="114" t="n">
        <ns0:f>AVERAGE('消融原始 0921'!D2932:D2971)</ns0:f>
        <ns0:v>0.9875</ns0:v>
      </ns0:c>
      <ns0:c r="K2971" s="114" t="n">
        <ns0:f>AVERAGE('消融原始 0921'!D2922:D2971)</ns0:f>
        <ns0:v>0.98</ns0:v>
      </ns0:c>
    </ns0:row>
    <ns0:row r="2972" ht="18" customHeight="1">
      <ns0:c r="A2972" s="109" t="str">
        <ns0:v>t25-combo</ns0:v>
      </ns0:c>
      <ns0:c r="B2972" s="109" t="n">
        <ns0:v>246</ns0:v>
      </ns0:c>
      <ns0:c r="C2972" s="109" t="n">
        <ns0:f>'消融原始 0921'!B2972-'消融实验 0921'!$E$8+1</ns0:f>
        <ns0:v>101</ns0:v>
      </ns0:c>
      <ns0:c r="D2972" s="114" t="n">
        <ns0:f>AVERAGE('消融原始 0921'!D2968:D2972)</ns0:f>
        <ns0:v>1</ns0:v>
      </ns0:c>
      <ns0:c r="E2972" s="114" t="n">
        <ns0:f>AVERAGE('消融原始 0921'!D2963:D2972)</ns0:f>
        <ns0:v>1</ns0:v>
      </ns0:c>
      <ns0:c r="F2972" s="114" t="n">
        <ns0:f>AVERAGE('消融原始 0921'!D2958:D2972)</ns0:f>
        <ns0:v>1</ns0:v>
      </ns0:c>
      <ns0:c r="G2972" s="114" t="n">
        <ns0:f>AVERAGE('消融原始 0921'!D2953:D2972)</ns0:f>
        <ns0:v>1</ns0:v>
      </ns0:c>
      <ns0:c r="H2972" s="114" t="n">
        <ns0:f>AVERAGE('消融原始 0921'!D2948:D2972)</ns0:f>
        <ns0:v>1</ns0:v>
      </ns0:c>
      <ns0:c r="I2972" s="114" t="n">
        <ns0:f>AVERAGE('消融原始 0921'!D2943:D2972)</ns0:f>
        <ns0:v>0.9833333333333333</ns0:v>
      </ns0:c>
      <ns0:c r="J2972" s="114" t="n">
        <ns0:f>AVERAGE('消融原始 0921'!D2933:D2972)</ns0:f>
        <ns0:v>0.9875</ns0:v>
      </ns0:c>
      <ns0:c r="K2972" s="114" t="n">
        <ns0:f>AVERAGE('消融原始 0921'!D2923:D2972)</ns0:f>
        <ns0:v>0.98</ns0:v>
      </ns0:c>
    </ns0:row>
    <ns0:row r="2973" ht="18" customHeight="1">
      <ns0:c r="A2973" s="109" t="str">
        <ns0:v>t25-combo</ns0:v>
      </ns0:c>
      <ns0:c r="B2973" s="109" t="n">
        <ns0:v>247</ns0:v>
      </ns0:c>
      <ns0:c r="C2973" s="109" t="n">
        <ns0:f>'消融原始 0921'!B2973-'消融实验 0921'!$E$8+1</ns0:f>
        <ns0:v>102</ns0:v>
      </ns0:c>
      <ns0:c r="D2973" s="114" t="n">
        <ns0:f>AVERAGE('消融原始 0921'!D2969:D2973)</ns0:f>
        <ns0:v>0.95</ns0:v>
      </ns0:c>
      <ns0:c r="E2973" s="114" t="n">
        <ns0:f>AVERAGE('消融原始 0921'!D2964:D2973)</ns0:f>
        <ns0:v>0.975</ns0:v>
      </ns0:c>
      <ns0:c r="F2973" s="114" t="n">
        <ns0:f>AVERAGE('消融原始 0921'!D2959:D2973)</ns0:f>
        <ns0:v>0.9833333333333333</ns0:v>
      </ns0:c>
      <ns0:c r="G2973" s="114" t="n">
        <ns0:f>AVERAGE('消融原始 0921'!D2954:D2973)</ns0:f>
        <ns0:v>0.9875</ns0:v>
      </ns0:c>
      <ns0:c r="H2973" s="114" t="n">
        <ns0:f>AVERAGE('消融原始 0921'!D2949:D2973)</ns0:f>
        <ns0:v>0.99</ns0:v>
      </ns0:c>
      <ns0:c r="I2973" s="114" t="n">
        <ns0:f>AVERAGE('消融原始 0921'!D2944:D2973)</ns0:f>
        <ns0:v>0.975</ns0:v>
      </ns0:c>
      <ns0:c r="J2973" s="114" t="n">
        <ns0:f>AVERAGE('消融原始 0921'!D2934:D2973)</ns0:f>
        <ns0:v>0.98125</ns0:v>
      </ns0:c>
      <ns0:c r="K2973" s="114" t="n">
        <ns0:f>AVERAGE('消融原始 0921'!D2924:D2973)</ns0:f>
        <ns0:v>0.975</ns0:v>
      </ns0:c>
    </ns0:row>
    <ns0:row r="2974" ht="18" customHeight="1">
      <ns0:c r="A2974" s="109" t="str">
        <ns0:v>t25-combo</ns0:v>
      </ns0:c>
      <ns0:c r="B2974" s="109" t="n">
        <ns0:v>248</ns0:v>
      </ns0:c>
      <ns0:c r="C2974" s="109" t="n">
        <ns0:f>'消融原始 0921'!B2974-'消融实验 0921'!$E$8+1</ns0:f>
        <ns0:v>103</ns0:v>
      </ns0:c>
      <ns0:c r="D2974" s="114" t="n">
        <ns0:f>AVERAGE('消融原始 0921'!D2970:D2974)</ns0:f>
        <ns0:v>0.95</ns0:v>
      </ns0:c>
      <ns0:c r="E2974" s="114" t="n">
        <ns0:f>AVERAGE('消融原始 0921'!D2965:D2974)</ns0:f>
        <ns0:v>0.975</ns0:v>
      </ns0:c>
      <ns0:c r="F2974" s="114" t="n">
        <ns0:f>AVERAGE('消融原始 0921'!D2960:D2974)</ns0:f>
        <ns0:v>0.9833333333333333</ns0:v>
      </ns0:c>
      <ns0:c r="G2974" s="114" t="n">
        <ns0:f>AVERAGE('消融原始 0921'!D2955:D2974)</ns0:f>
        <ns0:v>0.9875</ns0:v>
      </ns0:c>
      <ns0:c r="H2974" s="114" t="n">
        <ns0:f>AVERAGE('消融原始 0921'!D2950:D2974)</ns0:f>
        <ns0:v>0.99</ns0:v>
      </ns0:c>
      <ns0:c r="I2974" s="114" t="n">
        <ns0:f>AVERAGE('消融原始 0921'!D2945:D2974)</ns0:f>
        <ns0:v>0.975</ns0:v>
      </ns0:c>
      <ns0:c r="J2974" s="114" t="n">
        <ns0:f>AVERAGE('消融原始 0921'!D2935:D2974)</ns0:f>
        <ns0:v>0.98125</ns0:v>
      </ns0:c>
      <ns0:c r="K2974" s="114" t="n">
        <ns0:f>AVERAGE('消融原始 0921'!D2925:D2974)</ns0:f>
        <ns0:v>0.975</ns0:v>
      </ns0:c>
    </ns0:row>
    <ns0:row r="2975" ht="18" customHeight="1">
      <ns0:c r="A2975" s="109" t="str">
        <ns0:v>t25-combo</ns0:v>
      </ns0:c>
      <ns0:c r="B2975" s="109" t="n">
        <ns0:v>249</ns0:v>
      </ns0:c>
      <ns0:c r="C2975" s="109" t="n">
        <ns0:f>'消融原始 0921'!B2975-'消融实验 0921'!$E$8+1</ns0:f>
        <ns0:v>104</ns0:v>
      </ns0:c>
      <ns0:c r="D2975" s="114" t="n">
        <ns0:f>AVERAGE('消融原始 0921'!D2971:D2975)</ns0:f>
        <ns0:v>0.95</ns0:v>
      </ns0:c>
      <ns0:c r="E2975" s="114" t="n">
        <ns0:f>AVERAGE('消融原始 0921'!D2966:D2975)</ns0:f>
        <ns0:v>0.975</ns0:v>
      </ns0:c>
      <ns0:c r="F2975" s="114" t="n">
        <ns0:f>AVERAGE('消融原始 0921'!D2961:D2975)</ns0:f>
        <ns0:v>0.9833333333333333</ns0:v>
      </ns0:c>
      <ns0:c r="G2975" s="114" t="n">
        <ns0:f>AVERAGE('消融原始 0921'!D2956:D2975)</ns0:f>
        <ns0:v>0.9875</ns0:v>
      </ns0:c>
      <ns0:c r="H2975" s="114" t="n">
        <ns0:f>AVERAGE('消融原始 0921'!D2951:D2975)</ns0:f>
        <ns0:v>0.99</ns0:v>
      </ns0:c>
      <ns0:c r="I2975" s="114" t="n">
        <ns0:f>AVERAGE('消融原始 0921'!D2946:D2975)</ns0:f>
        <ns0:v>0.9916666666666667</ns0:v>
      </ns0:c>
      <ns0:c r="J2975" s="114" t="n">
        <ns0:f>AVERAGE('消融原始 0921'!D2936:D2975)</ns0:f>
        <ns0:v>0.98125</ns0:v>
      </ns0:c>
      <ns0:c r="K2975" s="114" t="n">
        <ns0:f>AVERAGE('消融原始 0921'!D2926:D2975)</ns0:f>
        <ns0:v>0.975</ns0:v>
      </ns0:c>
    </ns0:row>
    <ns0:row r="2976" ht="18" customHeight="1">
      <ns0:c r="A2976" s="109" t="str">
        <ns0:v>t25-combo</ns0:v>
      </ns0:c>
      <ns0:c r="B2976" s="109" t="n">
        <ns0:v>250</ns0:v>
      </ns0:c>
      <ns0:c r="C2976" s="109" t="n">
        <ns0:f>'消融原始 0921'!B2976-'消融实验 0921'!$E$8+1</ns0:f>
        <ns0:v>105</ns0:v>
      </ns0:c>
      <ns0:c r="D2976" s="114" t="n">
        <ns0:f>AVERAGE('消融原始 0921'!D2972:D2976)</ns0:f>
        <ns0:v>0.95</ns0:v>
      </ns0:c>
      <ns0:c r="E2976" s="114" t="n">
        <ns0:f>AVERAGE('消融原始 0921'!D2967:D2976)</ns0:f>
        <ns0:v>0.975</ns0:v>
      </ns0:c>
      <ns0:c r="F2976" s="114" t="n">
        <ns0:f>AVERAGE('消融原始 0921'!D2962:D2976)</ns0:f>
        <ns0:v>0.9833333333333333</ns0:v>
      </ns0:c>
      <ns0:c r="G2976" s="114" t="n">
        <ns0:f>AVERAGE('消融原始 0921'!D2957:D2976)</ns0:f>
        <ns0:v>0.9875</ns0:v>
      </ns0:c>
      <ns0:c r="H2976" s="114" t="n">
        <ns0:f>AVERAGE('消融原始 0921'!D2952:D2976)</ns0:f>
        <ns0:v>0.99</ns0:v>
      </ns0:c>
      <ns0:c r="I2976" s="114" t="n">
        <ns0:f>AVERAGE('消融原始 0921'!D2947:D2976)</ns0:f>
        <ns0:v>0.9916666666666667</ns0:v>
      </ns0:c>
      <ns0:c r="J2976" s="114" t="n">
        <ns0:f>AVERAGE('消融原始 0921'!D2937:D2976)</ns0:f>
        <ns0:v>0.98125</ns0:v>
      </ns0:c>
      <ns0:c r="K2976" s="114" t="n">
        <ns0:f>AVERAGE('消融原始 0921'!D2927:D2976)</ns0:f>
        <ns0:v>0.98</ns0:v>
      </ns0:c>
    </ns0:row>
    <ns0:row r="2977" ht="18" customHeight="1">
      <ns0:c r="A2977" s="109" t="str">
        <ns0:v>t25-combo</ns0:v>
      </ns0:c>
      <ns0:c r="B2977" s="109" t="n">
        <ns0:v>251</ns0:v>
      </ns0:c>
      <ns0:c r="C2977" s="109" t="n">
        <ns0:f>'消融原始 0921'!B2977-'消融实验 0921'!$E$8+1</ns0:f>
        <ns0:v>106</ns0:v>
      </ns0:c>
      <ns0:c r="D2977" s="114" t="n">
        <ns0:f>AVERAGE('消融原始 0921'!D2973:D2977)</ns0:f>
        <ns0:v>0.9</ns0:v>
      </ns0:c>
      <ns0:c r="E2977" s="114" t="n">
        <ns0:f>AVERAGE('消融原始 0921'!D2968:D2977)</ns0:f>
        <ns0:v>0.95</ns0:v>
      </ns0:c>
      <ns0:c r="F2977" s="114" t="n">
        <ns0:f>AVERAGE('消融原始 0921'!D2963:D2977)</ns0:f>
        <ns0:v>0.9666666666666667</ns0:v>
      </ns0:c>
      <ns0:c r="G2977" s="114" t="n">
        <ns0:f>AVERAGE('消融原始 0921'!D2958:D2977)</ns0:f>
        <ns0:v>0.975</ns0:v>
      </ns0:c>
      <ns0:c r="H2977" s="114" t="n">
        <ns0:f>AVERAGE('消融原始 0921'!D2953:D2977)</ns0:f>
        <ns0:v>0.98</ns0:v>
      </ns0:c>
      <ns0:c r="I2977" s="114" t="n">
        <ns0:f>AVERAGE('消融原始 0921'!D2948:D2977)</ns0:f>
        <ns0:v>0.9833333333333333</ns0:v>
      </ns0:c>
      <ns0:c r="J2977" s="114" t="n">
        <ns0:f>AVERAGE('消融原始 0921'!D2938:D2977)</ns0:f>
        <ns0:v>0.975</ns0:v>
      </ns0:c>
      <ns0:c r="K2977" s="114" t="n">
        <ns0:f>AVERAGE('消融原始 0921'!D2928:D2977)</ns0:f>
        <ns0:v>0.98</ns0:v>
      </ns0:c>
    </ns0:row>
    <ns0:row r="2978" ht="18" customHeight="1">
      <ns0:c r="A2978" s="109" t="str">
        <ns0:v>t25-combo</ns0:v>
      </ns0:c>
      <ns0:c r="B2978" s="109" t="n">
        <ns0:v>252</ns0:v>
      </ns0:c>
      <ns0:c r="C2978" s="109" t="n">
        <ns0:f>'消融原始 0921'!B2978-'消融实验 0921'!$E$8+1</ns0:f>
        <ns0:v>107</ns0:v>
      </ns0:c>
      <ns0:c r="D2978" s="114" t="n">
        <ns0:f>AVERAGE('消融原始 0921'!D2974:D2978)</ns0:f>
        <ns0:v>0.95</ns0:v>
      </ns0:c>
      <ns0:c r="E2978" s="114" t="n">
        <ns0:f>AVERAGE('消融原始 0921'!D2969:D2978)</ns0:f>
        <ns0:v>0.95</ns0:v>
      </ns0:c>
      <ns0:c r="F2978" s="114" t="n">
        <ns0:f>AVERAGE('消融原始 0921'!D2964:D2978)</ns0:f>
        <ns0:v>0.9666666666666667</ns0:v>
      </ns0:c>
      <ns0:c r="G2978" s="114" t="n">
        <ns0:f>AVERAGE('消融原始 0921'!D2959:D2978)</ns0:f>
        <ns0:v>0.975</ns0:v>
      </ns0:c>
      <ns0:c r="H2978" s="114" t="n">
        <ns0:f>AVERAGE('消融原始 0921'!D2954:D2978)</ns0:f>
        <ns0:v>0.98</ns0:v>
      </ns0:c>
      <ns0:c r="I2978" s="114" t="n">
        <ns0:f>AVERAGE('消融原始 0921'!D2949:D2978)</ns0:f>
        <ns0:v>0.9833333333333333</ns0:v>
      </ns0:c>
      <ns0:c r="J2978" s="114" t="n">
        <ns0:f>AVERAGE('消融原始 0921'!D2939:D2978)</ns0:f>
        <ns0:v>0.975</ns0:v>
      </ns0:c>
      <ns0:c r="K2978" s="114" t="n">
        <ns0:f>AVERAGE('消融原始 0921'!D2929:D2978)</ns0:f>
        <ns0:v>0.98</ns0:v>
      </ns0:c>
    </ns0:row>
    <ns0:row r="2979" ht="18" customHeight="1">
      <ns0:c r="A2979" s="109" t="str">
        <ns0:v>t25-combo</ns0:v>
      </ns0:c>
      <ns0:c r="B2979" s="109" t="n">
        <ns0:v>253</ns0:v>
      </ns0:c>
      <ns0:c r="C2979" s="109" t="n">
        <ns0:f>'消融原始 0921'!B2979-'消融实验 0921'!$E$8+1</ns0:f>
        <ns0:v>108</ns0:v>
      </ns0:c>
      <ns0:c r="D2979" s="114" t="n">
        <ns0:f>AVERAGE('消融原始 0921'!D2975:D2979)</ns0:f>
        <ns0:v>0.95</ns0:v>
      </ns0:c>
      <ns0:c r="E2979" s="114" t="n">
        <ns0:f>AVERAGE('消融原始 0921'!D2970:D2979)</ns0:f>
        <ns0:v>0.95</ns0:v>
      </ns0:c>
      <ns0:c r="F2979" s="114" t="n">
        <ns0:f>AVERAGE('消融原始 0921'!D2965:D2979)</ns0:f>
        <ns0:v>0.9666666666666667</ns0:v>
      </ns0:c>
      <ns0:c r="G2979" s="114" t="n">
        <ns0:f>AVERAGE('消融原始 0921'!D2960:D2979)</ns0:f>
        <ns0:v>0.975</ns0:v>
      </ns0:c>
      <ns0:c r="H2979" s="114" t="n">
        <ns0:f>AVERAGE('消融原始 0921'!D2955:D2979)</ns0:f>
        <ns0:v>0.98</ns0:v>
      </ns0:c>
      <ns0:c r="I2979" s="114" t="n">
        <ns0:f>AVERAGE('消融原始 0921'!D2950:D2979)</ns0:f>
        <ns0:v>0.9833333333333333</ns0:v>
      </ns0:c>
      <ns0:c r="J2979" s="114" t="n">
        <ns0:f>AVERAGE('消融原始 0921'!D2940:D2979)</ns0:f>
        <ns0:v>0.975</ns0:v>
      </ns0:c>
      <ns0:c r="K2979" s="114" t="n">
        <ns0:f>AVERAGE('消融原始 0921'!D2930:D2979)</ns0:f>
        <ns0:v>0.98</ns0:v>
      </ns0:c>
    </ns0:row>
    <ns0:row r="2980" ht="18" customHeight="1">
      <ns0:c r="A2980" s="109" t="str">
        <ns0:v>t25-combo</ns0:v>
      </ns0:c>
      <ns0:c r="B2980" s="109" t="n">
        <ns0:v>254</ns0:v>
      </ns0:c>
      <ns0:c r="C2980" s="109" t="n">
        <ns0:f>'消融原始 0921'!B2980-'消融实验 0921'!$E$8+1</ns0:f>
        <ns0:v>109</ns0:v>
      </ns0:c>
      <ns0:c r="D2980" s="114" t="n">
        <ns0:f>AVERAGE('消融原始 0921'!D2976:D2980)</ns0:f>
        <ns0:v>0.95</ns0:v>
      </ns0:c>
      <ns0:c r="E2980" s="114" t="n">
        <ns0:f>AVERAGE('消融原始 0921'!D2971:D2980)</ns0:f>
        <ns0:v>0.95</ns0:v>
      </ns0:c>
      <ns0:c r="F2980" s="114" t="n">
        <ns0:f>AVERAGE('消融原始 0921'!D2966:D2980)</ns0:f>
        <ns0:v>0.9666666666666667</ns0:v>
      </ns0:c>
      <ns0:c r="G2980" s="114" t="n">
        <ns0:f>AVERAGE('消融原始 0921'!D2961:D2980)</ns0:f>
        <ns0:v>0.975</ns0:v>
      </ns0:c>
      <ns0:c r="H2980" s="114" t="n">
        <ns0:f>AVERAGE('消融原始 0921'!D2956:D2980)</ns0:f>
        <ns0:v>0.98</ns0:v>
      </ns0:c>
      <ns0:c r="I2980" s="114" t="n">
        <ns0:f>AVERAGE('消融原始 0921'!D2951:D2980)</ns0:f>
        <ns0:v>0.9833333333333333</ns0:v>
      </ns0:c>
      <ns0:c r="J2980" s="114" t="n">
        <ns0:f>AVERAGE('消融原始 0921'!D2941:D2980)</ns0:f>
        <ns0:v>0.975</ns0:v>
      </ns0:c>
      <ns0:c r="K2980" s="114" t="n">
        <ns0:f>AVERAGE('消融原始 0921'!D2931:D2980)</ns0:f>
        <ns0:v>0.98</ns0:v>
      </ns0:c>
    </ns0:row>
    <ns0:row r="2981" ht="18" customHeight="1">
      <ns0:c r="A2981" s="109" t="str">
        <ns0:v>t25-combo</ns0:v>
      </ns0:c>
      <ns0:c r="B2981" s="109" t="n">
        <ns0:v>255</ns0:v>
      </ns0:c>
      <ns0:c r="C2981" s="109" t="n">
        <ns0:f>'消融原始 0921'!B2981-'消融实验 0921'!$E$8+1</ns0:f>
        <ns0:v>110</ns0:v>
      </ns0:c>
      <ns0:c r="D2981" s="114" t="n">
        <ns0:f>AVERAGE('消融原始 0921'!D2977:D2981)</ns0:f>
        <ns0:v>0.95</ns0:v>
      </ns0:c>
      <ns0:c r="E2981" s="114" t="n">
        <ns0:f>AVERAGE('消融原始 0921'!D2972:D2981)</ns0:f>
        <ns0:v>0.95</ns0:v>
      </ns0:c>
      <ns0:c r="F2981" s="114" t="n">
        <ns0:f>AVERAGE('消融原始 0921'!D2967:D2981)</ns0:f>
        <ns0:v>0.9666666666666667</ns0:v>
      </ns0:c>
      <ns0:c r="G2981" s="114" t="n">
        <ns0:f>AVERAGE('消融原始 0921'!D2962:D2981)</ns0:f>
        <ns0:v>0.975</ns0:v>
      </ns0:c>
      <ns0:c r="H2981" s="114" t="n">
        <ns0:f>AVERAGE('消融原始 0921'!D2957:D2981)</ns0:f>
        <ns0:v>0.98</ns0:v>
      </ns0:c>
      <ns0:c r="I2981" s="114" t="n">
        <ns0:f>AVERAGE('消融原始 0921'!D2952:D2981)</ns0:f>
        <ns0:v>0.9833333333333333</ns0:v>
      </ns0:c>
      <ns0:c r="J2981" s="114" t="n">
        <ns0:f>AVERAGE('消融原始 0921'!D2942:D2981)</ns0:f>
        <ns0:v>0.975</ns0:v>
      </ns0:c>
      <ns0:c r="K2981" s="114" t="n">
        <ns0:f>AVERAGE('消融原始 0921'!D2932:D2981)</ns0:f>
        <ns0:v>0.98</ns0:v>
      </ns0:c>
    </ns0:row>
    <ns0:row r="2982" ht="18" customHeight="1">
      <ns0:c r="A2982" s="109" t="str">
        <ns0:v>t25-combo</ns0:v>
      </ns0:c>
      <ns0:c r="B2982" s="109" t="n">
        <ns0:v>256</ns0:v>
      </ns0:c>
      <ns0:c r="C2982" s="109" t="n">
        <ns0:f>'消融原始 0921'!B2982-'消融实验 0921'!$E$8+1</ns0:f>
        <ns0:v>111</ns0:v>
      </ns0:c>
      <ns0:c r="D2982" s="114" t="n">
        <ns0:f>AVERAGE('消融原始 0921'!D2978:D2982)</ns0:f>
        <ns0:v>1</ns0:v>
      </ns0:c>
      <ns0:c r="E2982" s="114" t="n">
        <ns0:f>AVERAGE('消融原始 0921'!D2973:D2982)</ns0:f>
        <ns0:v>0.95</ns0:v>
      </ns0:c>
      <ns0:c r="F2982" s="114" t="n">
        <ns0:f>AVERAGE('消融原始 0921'!D2968:D2982)</ns0:f>
        <ns0:v>0.9666666666666667</ns0:v>
      </ns0:c>
      <ns0:c r="G2982" s="114" t="n">
        <ns0:f>AVERAGE('消融原始 0921'!D2963:D2982)</ns0:f>
        <ns0:v>0.975</ns0:v>
      </ns0:c>
      <ns0:c r="H2982" s="114" t="n">
        <ns0:f>AVERAGE('消融原始 0921'!D2958:D2982)</ns0:f>
        <ns0:v>0.98</ns0:v>
      </ns0:c>
      <ns0:c r="I2982" s="114" t="n">
        <ns0:f>AVERAGE('消融原始 0921'!D2953:D2982)</ns0:f>
        <ns0:v>0.9833333333333333</ns0:v>
      </ns0:c>
      <ns0:c r="J2982" s="114" t="n">
        <ns0:f>AVERAGE('消融原始 0921'!D2943:D2982)</ns0:f>
        <ns0:v>0.975</ns0:v>
      </ns0:c>
      <ns0:c r="K2982" s="114" t="n">
        <ns0:f>AVERAGE('消融原始 0921'!D2933:D2982)</ns0:f>
        <ns0:v>0.98</ns0:v>
      </ns0:c>
    </ns0:row>
    <ns0:row r="2983" ht="18" customHeight="1">
      <ns0:c r="A2983" s="109" t="str">
        <ns0:v>t25-combo</ns0:v>
      </ns0:c>
      <ns0:c r="B2983" s="109" t="n">
        <ns0:v>257</ns0:v>
      </ns0:c>
      <ns0:c r="C2983" s="109" t="n">
        <ns0:f>'消融原始 0921'!B2983-'消融实验 0921'!$E$8+1</ns0:f>
        <ns0:v>112</ns0:v>
      </ns0:c>
      <ns0:c r="D2983" s="114" t="n">
        <ns0:f>AVERAGE('消融原始 0921'!D2979:D2983)</ns0:f>
        <ns0:v>1</ns0:v>
      </ns0:c>
      <ns0:c r="E2983" s="114" t="n">
        <ns0:f>AVERAGE('消融原始 0921'!D2974:D2983)</ns0:f>
        <ns0:v>0.975</ns0:v>
      </ns0:c>
      <ns0:c r="F2983" s="114" t="n">
        <ns0:f>AVERAGE('消融原始 0921'!D2969:D2983)</ns0:f>
        <ns0:v>0.9666666666666667</ns0:v>
      </ns0:c>
      <ns0:c r="G2983" s="114" t="n">
        <ns0:f>AVERAGE('消融原始 0921'!D2964:D2983)</ns0:f>
        <ns0:v>0.975</ns0:v>
      </ns0:c>
      <ns0:c r="H2983" s="114" t="n">
        <ns0:f>AVERAGE('消融原始 0921'!D2959:D2983)</ns0:f>
        <ns0:v>0.98</ns0:v>
      </ns0:c>
      <ns0:c r="I2983" s="114" t="n">
        <ns0:f>AVERAGE('消融原始 0921'!D2954:D2983)</ns0:f>
        <ns0:v>0.9833333333333333</ns0:v>
      </ns0:c>
      <ns0:c r="J2983" s="114" t="n">
        <ns0:f>AVERAGE('消融原始 0921'!D2944:D2983)</ns0:f>
        <ns0:v>0.975</ns0:v>
      </ns0:c>
      <ns0:c r="K2983" s="114" t="n">
        <ns0:f>AVERAGE('消融原始 0921'!D2934:D2983)</ns0:f>
        <ns0:v>0.98</ns0:v>
      </ns0:c>
    </ns0:row>
    <ns0:row r="2984" ht="18" customHeight="1">
      <ns0:c r="A2984" s="109" t="str">
        <ns0:v>t25-combo</ns0:v>
      </ns0:c>
      <ns0:c r="B2984" s="109" t="n">
        <ns0:v>258</ns0:v>
      </ns0:c>
      <ns0:c r="C2984" s="109" t="n">
        <ns0:f>'消融原始 0921'!B2984-'消融实验 0921'!$E$8+1</ns0:f>
        <ns0:v>113</ns0:v>
      </ns0:c>
      <ns0:c r="D2984" s="114" t="n">
        <ns0:f>AVERAGE('消融原始 0921'!D2980:D2984)</ns0:f>
        <ns0:v>1</ns0:v>
      </ns0:c>
      <ns0:c r="E2984" s="114" t="n">
        <ns0:f>AVERAGE('消融原始 0921'!D2975:D2984)</ns0:f>
        <ns0:v>0.975</ns0:v>
      </ns0:c>
      <ns0:c r="F2984" s="114" t="n">
        <ns0:f>AVERAGE('消融原始 0921'!D2970:D2984)</ns0:f>
        <ns0:v>0.9666666666666667</ns0:v>
      </ns0:c>
      <ns0:c r="G2984" s="114" t="n">
        <ns0:f>AVERAGE('消融原始 0921'!D2965:D2984)</ns0:f>
        <ns0:v>0.975</ns0:v>
      </ns0:c>
      <ns0:c r="H2984" s="114" t="n">
        <ns0:f>AVERAGE('消融原始 0921'!D2960:D2984)</ns0:f>
        <ns0:v>0.98</ns0:v>
      </ns0:c>
      <ns0:c r="I2984" s="114" t="n">
        <ns0:f>AVERAGE('消融原始 0921'!D2955:D2984)</ns0:f>
        <ns0:v>0.9833333333333333</ns0:v>
      </ns0:c>
      <ns0:c r="J2984" s="114" t="n">
        <ns0:f>AVERAGE('消融原始 0921'!D2945:D2984)</ns0:f>
        <ns0:v>0.975</ns0:v>
      </ns0:c>
      <ns0:c r="K2984" s="114" t="n">
        <ns0:f>AVERAGE('消融原始 0921'!D2935:D2984)</ns0:f>
        <ns0:v>0.98</ns0:v>
      </ns0:c>
    </ns0:row>
    <ns0:row r="2985" ht="18" customHeight="1">
      <ns0:c r="A2985" s="109" t="str">
        <ns0:v>t25-combo</ns0:v>
      </ns0:c>
      <ns0:c r="B2985" s="109" t="n">
        <ns0:v>259</ns0:v>
      </ns0:c>
      <ns0:c r="C2985" s="109" t="n">
        <ns0:f>'消融原始 0921'!B2985-'消融实验 0921'!$E$8+1</ns0:f>
        <ns0:v>114</ns0:v>
      </ns0:c>
      <ns0:c r="D2985" s="114" t="n">
        <ns0:f>AVERAGE('消融原始 0921'!D2981:D2985)</ns0:f>
        <ns0:v>1</ns0:v>
      </ns0:c>
      <ns0:c r="E2985" s="114" t="n">
        <ns0:f>AVERAGE('消融原始 0921'!D2976:D2985)</ns0:f>
        <ns0:v>0.975</ns0:v>
      </ns0:c>
      <ns0:c r="F2985" s="114" t="n">
        <ns0:f>AVERAGE('消融原始 0921'!D2971:D2985)</ns0:f>
        <ns0:v>0.9666666666666667</ns0:v>
      </ns0:c>
      <ns0:c r="G2985" s="114" t="n">
        <ns0:f>AVERAGE('消融原始 0921'!D2966:D2985)</ns0:f>
        <ns0:v>0.975</ns0:v>
      </ns0:c>
      <ns0:c r="H2985" s="114" t="n">
        <ns0:f>AVERAGE('消融原始 0921'!D2961:D2985)</ns0:f>
        <ns0:v>0.98</ns0:v>
      </ns0:c>
      <ns0:c r="I2985" s="114" t="n">
        <ns0:f>AVERAGE('消融原始 0921'!D2956:D2985)</ns0:f>
        <ns0:v>0.9833333333333333</ns0:v>
      </ns0:c>
      <ns0:c r="J2985" s="114" t="n">
        <ns0:f>AVERAGE('消融原始 0921'!D2946:D2985)</ns0:f>
        <ns0:v>0.9875</ns0:v>
      </ns0:c>
      <ns0:c r="K2985" s="114" t="n">
        <ns0:f>AVERAGE('消融原始 0921'!D2936:D2985)</ns0:f>
        <ns0:v>0.98</ns0:v>
      </ns0:c>
    </ns0:row>
    <ns0:row r="2986" ht="18" customHeight="1">
      <ns0:c r="A2986" s="109" t="str">
        <ns0:v>t25-combo</ns0:v>
      </ns0:c>
      <ns0:c r="B2986" s="109" t="n">
        <ns0:v>260</ns0:v>
      </ns0:c>
      <ns0:c r="C2986" s="109" t="n">
        <ns0:f>'消融原始 0921'!B2986-'消融实验 0921'!$E$8+1</ns0:f>
        <ns0:v>115</ns0:v>
      </ns0:c>
      <ns0:c r="D2986" s="114" t="n">
        <ns0:f>AVERAGE('消融原始 0921'!D2982:D2986)</ns0:f>
        <ns0:v>1</ns0:v>
      </ns0:c>
      <ns0:c r="E2986" s="114" t="n">
        <ns0:f>AVERAGE('消融原始 0921'!D2977:D2986)</ns0:f>
        <ns0:v>0.975</ns0:v>
      </ns0:c>
      <ns0:c r="F2986" s="114" t="n">
        <ns0:f>AVERAGE('消融原始 0921'!D2972:D2986)</ns0:f>
        <ns0:v>0.9666666666666667</ns0:v>
      </ns0:c>
      <ns0:c r="G2986" s="114" t="n">
        <ns0:f>AVERAGE('消融原始 0921'!D2967:D2986)</ns0:f>
        <ns0:v>0.975</ns0:v>
      </ns0:c>
      <ns0:c r="H2986" s="114" t="n">
        <ns0:f>AVERAGE('消融原始 0921'!D2962:D2986)</ns0:f>
        <ns0:v>0.98</ns0:v>
      </ns0:c>
      <ns0:c r="I2986" s="114" t="n">
        <ns0:f>AVERAGE('消融原始 0921'!D2957:D2986)</ns0:f>
        <ns0:v>0.9833333333333333</ns0:v>
      </ns0:c>
      <ns0:c r="J2986" s="114" t="n">
        <ns0:f>AVERAGE('消融原始 0921'!D2947:D2986)</ns0:f>
        <ns0:v>0.9875</ns0:v>
      </ns0:c>
      <ns0:c r="K2986" s="114" t="n">
        <ns0:f>AVERAGE('消融原始 0921'!D2937:D2986)</ns0:f>
        <ns0:v>0.98</ns0:v>
      </ns0:c>
    </ns0:row>
    <ns0:row r="2987" ht="18" customHeight="1">
      <ns0:c r="A2987" s="109" t="str">
        <ns0:v>t25-combo</ns0:v>
      </ns0:c>
      <ns0:c r="B2987" s="109" t="n">
        <ns0:v>261</ns0:v>
      </ns0:c>
      <ns0:c r="C2987" s="109" t="n">
        <ns0:f>'消融原始 0921'!B2987-'消融实验 0921'!$E$8+1</ns0:f>
        <ns0:v>116</ns0:v>
      </ns0:c>
      <ns0:c r="D2987" s="114" t="n">
        <ns0:f>AVERAGE('消融原始 0921'!D2983:D2987)</ns0:f>
        <ns0:v>1</ns0:v>
      </ns0:c>
      <ns0:c r="E2987" s="114" t="n">
        <ns0:f>AVERAGE('消融原始 0921'!D2978:D2987)</ns0:f>
        <ns0:v>1</ns0:v>
      </ns0:c>
      <ns0:c r="F2987" s="114" t="n">
        <ns0:f>AVERAGE('消融原始 0921'!D2973:D2987)</ns0:f>
        <ns0:v>0.9666666666666667</ns0:v>
      </ns0:c>
      <ns0:c r="G2987" s="114" t="n">
        <ns0:f>AVERAGE('消融原始 0921'!D2968:D2987)</ns0:f>
        <ns0:v>0.975</ns0:v>
      </ns0:c>
      <ns0:c r="H2987" s="114" t="n">
        <ns0:f>AVERAGE('消融原始 0921'!D2963:D2987)</ns0:f>
        <ns0:v>0.98</ns0:v>
      </ns0:c>
      <ns0:c r="I2987" s="114" t="n">
        <ns0:f>AVERAGE('消融原始 0921'!D2958:D2987)</ns0:f>
        <ns0:v>0.9833333333333333</ns0:v>
      </ns0:c>
      <ns0:c r="J2987" s="114" t="n">
        <ns0:f>AVERAGE('消融原始 0921'!D2948:D2987)</ns0:f>
        <ns0:v>0.9875</ns0:v>
      </ns0:c>
      <ns0:c r="K2987" s="114" t="n">
        <ns0:f>AVERAGE('消融原始 0921'!D2938:D2987)</ns0:f>
        <ns0:v>0.98</ns0:v>
      </ns0:c>
    </ns0:row>
    <ns0:row r="2988" ht="18" customHeight="1">
      <ns0:c r="A2988" s="109" t="str">
        <ns0:v>t25-combo</ns0:v>
      </ns0:c>
      <ns0:c r="B2988" s="109" t="n">
        <ns0:v>262</ns0:v>
      </ns0:c>
      <ns0:c r="C2988" s="109" t="n">
        <ns0:f>'消融原始 0921'!B2988-'消融实验 0921'!$E$8+1</ns0:f>
        <ns0:v>117</ns0:v>
      </ns0:c>
      <ns0:c r="D2988" s="114" t="n">
        <ns0:f>AVERAGE('消融原始 0921'!D2984:D2988)</ns0:f>
        <ns0:v>1</ns0:v>
      </ns0:c>
      <ns0:c r="E2988" s="114" t="n">
        <ns0:f>AVERAGE('消融原始 0921'!D2979:D2988)</ns0:f>
        <ns0:v>1</ns0:v>
      </ns0:c>
      <ns0:c r="F2988" s="114" t="n">
        <ns0:f>AVERAGE('消融原始 0921'!D2974:D2988)</ns0:f>
        <ns0:v>0.9833333333333333</ns0:v>
      </ns0:c>
      <ns0:c r="G2988" s="114" t="n">
        <ns0:f>AVERAGE('消融原始 0921'!D2969:D2988)</ns0:f>
        <ns0:v>0.975</ns0:v>
      </ns0:c>
      <ns0:c r="H2988" s="114" t="n">
        <ns0:f>AVERAGE('消融原始 0921'!D2964:D2988)</ns0:f>
        <ns0:v>0.98</ns0:v>
      </ns0:c>
      <ns0:c r="I2988" s="114" t="n">
        <ns0:f>AVERAGE('消融原始 0921'!D2959:D2988)</ns0:f>
        <ns0:v>0.9833333333333333</ns0:v>
      </ns0:c>
      <ns0:c r="J2988" s="114" t="n">
        <ns0:f>AVERAGE('消融原始 0921'!D2949:D2988)</ns0:f>
        <ns0:v>0.9875</ns0:v>
      </ns0:c>
      <ns0:c r="K2988" s="114" t="n">
        <ns0:f>AVERAGE('消融原始 0921'!D2939:D2988)</ns0:f>
        <ns0:v>0.98</ns0:v>
      </ns0:c>
    </ns0:row>
    <ns0:row r="2989" ht="18" customHeight="1">
      <ns0:c r="A2989" s="109" t="str">
        <ns0:v>t25-combo</ns0:v>
      </ns0:c>
      <ns0:c r="B2989" s="109" t="n">
        <ns0:v>263</ns0:v>
      </ns0:c>
      <ns0:c r="C2989" s="109" t="n">
        <ns0:f>'消融原始 0921'!B2989-'消融实验 0921'!$E$8+1</ns0:f>
        <ns0:v>118</ns0:v>
      </ns0:c>
      <ns0:c r="D2989" s="114" t="n">
        <ns0:f>AVERAGE('消融原始 0921'!D2985:D2989)</ns0:f>
        <ns0:v>1</ns0:v>
      </ns0:c>
      <ns0:c r="E2989" s="114" t="n">
        <ns0:f>AVERAGE('消融原始 0921'!D2980:D2989)</ns0:f>
        <ns0:v>1</ns0:v>
      </ns0:c>
      <ns0:c r="F2989" s="114" t="n">
        <ns0:f>AVERAGE('消融原始 0921'!D2975:D2989)</ns0:f>
        <ns0:v>0.9833333333333333</ns0:v>
      </ns0:c>
      <ns0:c r="G2989" s="114" t="n">
        <ns0:f>AVERAGE('消融原始 0921'!D2970:D2989)</ns0:f>
        <ns0:v>0.975</ns0:v>
      </ns0:c>
      <ns0:c r="H2989" s="114" t="n">
        <ns0:f>AVERAGE('消融原始 0921'!D2965:D2989)</ns0:f>
        <ns0:v>0.98</ns0:v>
      </ns0:c>
      <ns0:c r="I2989" s="114" t="n">
        <ns0:f>AVERAGE('消融原始 0921'!D2960:D2989)</ns0:f>
        <ns0:v>0.9833333333333333</ns0:v>
      </ns0:c>
      <ns0:c r="J2989" s="114" t="n">
        <ns0:f>AVERAGE('消融原始 0921'!D2950:D2989)</ns0:f>
        <ns0:v>0.9875</ns0:v>
      </ns0:c>
      <ns0:c r="K2989" s="114" t="n">
        <ns0:f>AVERAGE('消融原始 0921'!D2940:D2989)</ns0:f>
        <ns0:v>0.98</ns0:v>
      </ns0:c>
    </ns0:row>
    <ns0:row r="2990" ht="18" customHeight="1">
      <ns0:c r="A2990" s="109" t="str">
        <ns0:v>t25-combo</ns0:v>
      </ns0:c>
      <ns0:c r="B2990" s="109" t="n">
        <ns0:v>264</ns0:v>
      </ns0:c>
      <ns0:c r="C2990" s="109" t="n">
        <ns0:f>'消融原始 0921'!B2990-'消融实验 0921'!$E$8+1</ns0:f>
        <ns0:v>119</ns0:v>
      </ns0:c>
      <ns0:c r="D2990" s="114" t="n">
        <ns0:f>AVERAGE('消融原始 0921'!D2986:D2990)</ns0:f>
        <ns0:v>1</ns0:v>
      </ns0:c>
      <ns0:c r="E2990" s="114" t="n">
        <ns0:f>AVERAGE('消融原始 0921'!D2981:D2990)</ns0:f>
        <ns0:v>1</ns0:v>
      </ns0:c>
      <ns0:c r="F2990" s="114" t="n">
        <ns0:f>AVERAGE('消融原始 0921'!D2976:D2990)</ns0:f>
        <ns0:v>0.9833333333333333</ns0:v>
      </ns0:c>
      <ns0:c r="G2990" s="114" t="n">
        <ns0:f>AVERAGE('消融原始 0921'!D2971:D2990)</ns0:f>
        <ns0:v>0.975</ns0:v>
      </ns0:c>
      <ns0:c r="H2990" s="114" t="n">
        <ns0:f>AVERAGE('消融原始 0921'!D2966:D2990)</ns0:f>
        <ns0:v>0.98</ns0:v>
      </ns0:c>
      <ns0:c r="I2990" s="114" t="n">
        <ns0:f>AVERAGE('消融原始 0921'!D2961:D2990)</ns0:f>
        <ns0:v>0.9833333333333333</ns0:v>
      </ns0:c>
      <ns0:c r="J2990" s="114" t="n">
        <ns0:f>AVERAGE('消融原始 0921'!D2951:D2990)</ns0:f>
        <ns0:v>0.9875</ns0:v>
      </ns0:c>
      <ns0:c r="K2990" s="114" t="n">
        <ns0:f>AVERAGE('消融原始 0921'!D2941:D2990)</ns0:f>
        <ns0:v>0.98</ns0:v>
      </ns0:c>
    </ns0:row>
    <ns0:row r="2991" ht="18" customHeight="1">
      <ns0:c r="A2991" s="109" t="str">
        <ns0:v>t25-combo</ns0:v>
      </ns0:c>
      <ns0:c r="B2991" s="109" t="n">
        <ns0:v>265</ns0:v>
      </ns0:c>
      <ns0:c r="C2991" s="109" t="n">
        <ns0:f>'消融原始 0921'!B2991-'消融实验 0921'!$E$8+1</ns0:f>
        <ns0:v>120</ns0:v>
      </ns0:c>
      <ns0:c r="D2991" s="114" t="n">
        <ns0:f>AVERAGE('消融原始 0921'!D2987:D2991)</ns0:f>
        <ns0:v>1</ns0:v>
      </ns0:c>
      <ns0:c r="E2991" s="114" t="n">
        <ns0:f>AVERAGE('消融原始 0921'!D2982:D2991)</ns0:f>
        <ns0:v>1</ns0:v>
      </ns0:c>
      <ns0:c r="F2991" s="114" t="n">
        <ns0:f>AVERAGE('消融原始 0921'!D2977:D2991)</ns0:f>
        <ns0:v>0.9833333333333333</ns0:v>
      </ns0:c>
      <ns0:c r="G2991" s="114" t="n">
        <ns0:f>AVERAGE('消融原始 0921'!D2972:D2991)</ns0:f>
        <ns0:v>0.975</ns0:v>
      </ns0:c>
      <ns0:c r="H2991" s="114" t="n">
        <ns0:f>AVERAGE('消融原始 0921'!D2967:D2991)</ns0:f>
        <ns0:v>0.98</ns0:v>
      </ns0:c>
      <ns0:c r="I2991" s="114" t="n">
        <ns0:f>AVERAGE('消融原始 0921'!D2962:D2991)</ns0:f>
        <ns0:v>0.9833333333333333</ns0:v>
      </ns0:c>
      <ns0:c r="J2991" s="114" t="n">
        <ns0:f>AVERAGE('消融原始 0921'!D2952:D2991)</ns0:f>
        <ns0:v>0.9875</ns0:v>
      </ns0:c>
      <ns0:c r="K2991" s="114" t="n">
        <ns0:f>AVERAGE('消融原始 0921'!D2942:D2991)</ns0:f>
        <ns0:v>0.98</ns0:v>
      </ns0:c>
    </ns0:row>
    <ns0:row r="2992" ht="18" customHeight="1">
      <ns0:c r="A2992" s="109" t="str">
        <ns0:v>t25-combo</ns0:v>
      </ns0:c>
      <ns0:c r="B2992" s="109" t="n">
        <ns0:v>266</ns0:v>
      </ns0:c>
      <ns0:c r="C2992" s="109" t="n">
        <ns0:f>'消融原始 0921'!B2992-'消融实验 0921'!$E$8+1</ns0:f>
        <ns0:v>121</ns0:v>
      </ns0:c>
      <ns0:c r="D2992" s="114" t="n">
        <ns0:f>AVERAGE('消融原始 0921'!D2988:D2992)</ns0:f>
        <ns0:v>1</ns0:v>
      </ns0:c>
      <ns0:c r="E2992" s="114" t="n">
        <ns0:f>AVERAGE('消融原始 0921'!D2983:D2992)</ns0:f>
        <ns0:v>1</ns0:v>
      </ns0:c>
      <ns0:c r="F2992" s="114" t="n">
        <ns0:f>AVERAGE('消融原始 0921'!D2978:D2992)</ns0:f>
        <ns0:v>1</ns0:v>
      </ns0:c>
      <ns0:c r="G2992" s="114" t="n">
        <ns0:f>AVERAGE('消融原始 0921'!D2973:D2992)</ns0:f>
        <ns0:v>0.975</ns0:v>
      </ns0:c>
      <ns0:c r="H2992" s="114" t="n">
        <ns0:f>AVERAGE('消融原始 0921'!D2968:D2992)</ns0:f>
        <ns0:v>0.98</ns0:v>
      </ns0:c>
      <ns0:c r="I2992" s="114" t="n">
        <ns0:f>AVERAGE('消融原始 0921'!D2963:D2992)</ns0:f>
        <ns0:v>0.9833333333333333</ns0:v>
      </ns0:c>
      <ns0:c r="J2992" s="114" t="n">
        <ns0:f>AVERAGE('消融原始 0921'!D2953:D2992)</ns0:f>
        <ns0:v>0.9875</ns0:v>
      </ns0:c>
      <ns0:c r="K2992" s="114" t="n">
        <ns0:f>AVERAGE('消融原始 0921'!D2943:D2992)</ns0:f>
        <ns0:v>0.98</ns0:v>
      </ns0:c>
    </ns0:row>
    <ns0:row r="2993" ht="18" customHeight="1">
      <ns0:c r="A2993" s="109" t="str">
        <ns0:v>t25-combo</ns0:v>
      </ns0:c>
      <ns0:c r="B2993" s="109" t="n">
        <ns0:v>267</ns0:v>
      </ns0:c>
      <ns0:c r="C2993" s="109" t="n">
        <ns0:f>'消融原始 0921'!B2993-'消融实验 0921'!$E$8+1</ns0:f>
        <ns0:v>122</ns0:v>
      </ns0:c>
      <ns0:c r="D2993" s="114" t="n">
        <ns0:f>AVERAGE('消融原始 0921'!D2989:D2993)</ns0:f>
        <ns0:v>1</ns0:v>
      </ns0:c>
      <ns0:c r="E2993" s="114" t="n">
        <ns0:f>AVERAGE('消融原始 0921'!D2984:D2993)</ns0:f>
        <ns0:v>1</ns0:v>
      </ns0:c>
      <ns0:c r="F2993" s="114" t="n">
        <ns0:f>AVERAGE('消融原始 0921'!D2979:D2993)</ns0:f>
        <ns0:v>1</ns0:v>
      </ns0:c>
      <ns0:c r="G2993" s="114" t="n">
        <ns0:f>AVERAGE('消融原始 0921'!D2974:D2993)</ns0:f>
        <ns0:v>0.9875</ns0:v>
      </ns0:c>
      <ns0:c r="H2993" s="114" t="n">
        <ns0:f>AVERAGE('消融原始 0921'!D2969:D2993)</ns0:f>
        <ns0:v>0.98</ns0:v>
      </ns0:c>
      <ns0:c r="I2993" s="114" t="n">
        <ns0:f>AVERAGE('消融原始 0921'!D2964:D2993)</ns0:f>
        <ns0:v>0.9833333333333333</ns0:v>
      </ns0:c>
      <ns0:c r="J2993" s="114" t="n">
        <ns0:f>AVERAGE('消融原始 0921'!D2954:D2993)</ns0:f>
        <ns0:v>0.9875</ns0:v>
      </ns0:c>
      <ns0:c r="K2993" s="114" t="n">
        <ns0:f>AVERAGE('消融原始 0921'!D2944:D2993)</ns0:f>
        <ns0:v>0.98</ns0:v>
      </ns0:c>
    </ns0:row>
    <ns0:row r="2994" ht="18" customHeight="1">
      <ns0:c r="A2994" s="109" t="str">
        <ns0:v>t25-combo</ns0:v>
      </ns0:c>
      <ns0:c r="B2994" s="109" t="n">
        <ns0:v>268</ns0:v>
      </ns0:c>
      <ns0:c r="C2994" s="109" t="n">
        <ns0:f>'消融原始 0921'!B2994-'消融实验 0921'!$E$8+1</ns0:f>
        <ns0:v>123</ns0:v>
      </ns0:c>
      <ns0:c r="D2994" s="114" t="n">
        <ns0:f>AVERAGE('消融原始 0921'!D2990:D2994)</ns0:f>
        <ns0:v>1</ns0:v>
      </ns0:c>
      <ns0:c r="E2994" s="114" t="n">
        <ns0:f>AVERAGE('消融原始 0921'!D2985:D2994)</ns0:f>
        <ns0:v>1</ns0:v>
      </ns0:c>
      <ns0:c r="F2994" s="114" t="n">
        <ns0:f>AVERAGE('消融原始 0921'!D2980:D2994)</ns0:f>
        <ns0:v>1</ns0:v>
      </ns0:c>
      <ns0:c r="G2994" s="114" t="n">
        <ns0:f>AVERAGE('消融原始 0921'!D2975:D2994)</ns0:f>
        <ns0:v>0.9875</ns0:v>
      </ns0:c>
      <ns0:c r="H2994" s="114" t="n">
        <ns0:f>AVERAGE('消融原始 0921'!D2970:D2994)</ns0:f>
        <ns0:v>0.98</ns0:v>
      </ns0:c>
      <ns0:c r="I2994" s="114" t="n">
        <ns0:f>AVERAGE('消融原始 0921'!D2965:D2994)</ns0:f>
        <ns0:v>0.9833333333333333</ns0:v>
      </ns0:c>
      <ns0:c r="J2994" s="114" t="n">
        <ns0:f>AVERAGE('消融原始 0921'!D2955:D2994)</ns0:f>
        <ns0:v>0.9875</ns0:v>
      </ns0:c>
      <ns0:c r="K2994" s="114" t="n">
        <ns0:f>AVERAGE('消融原始 0921'!D2945:D2994)</ns0:f>
        <ns0:v>0.98</ns0:v>
      </ns0:c>
    </ns0:row>
    <ns0:row r="2995" ht="18" customHeight="1">
      <ns0:c r="A2995" s="109" t="str">
        <ns0:v>t25-combo</ns0:v>
      </ns0:c>
      <ns0:c r="B2995" s="109" t="n">
        <ns0:v>269</ns0:v>
      </ns0:c>
      <ns0:c r="C2995" s="109" t="n">
        <ns0:f>'消融原始 0921'!B2995-'消融实验 0921'!$E$8+1</ns0:f>
        <ns0:v>124</ns0:v>
      </ns0:c>
      <ns0:c r="D2995" s="114" t="n">
        <ns0:f>AVERAGE('消融原始 0921'!D2991:D2995)</ns0:f>
        <ns0:v>0.95</ns0:v>
      </ns0:c>
      <ns0:c r="E2995" s="114" t="n">
        <ns0:f>AVERAGE('消融原始 0921'!D2986:D2995)</ns0:f>
        <ns0:v>0.975</ns0:v>
      </ns0:c>
      <ns0:c r="F2995" s="114" t="n">
        <ns0:f>AVERAGE('消融原始 0921'!D2981:D2995)</ns0:f>
        <ns0:v>0.9833333333333333</ns0:v>
      </ns0:c>
      <ns0:c r="G2995" s="114" t="n">
        <ns0:f>AVERAGE('消融原始 0921'!D2976:D2995)</ns0:f>
        <ns0:v>0.975</ns0:v>
      </ns0:c>
      <ns0:c r="H2995" s="114" t="n">
        <ns0:f>AVERAGE('消融原始 0921'!D2971:D2995)</ns0:f>
        <ns0:v>0.97</ns0:v>
      </ns0:c>
      <ns0:c r="I2995" s="114" t="n">
        <ns0:f>AVERAGE('消融原始 0921'!D2966:D2995)</ns0:f>
        <ns0:v>0.975</ns0:v>
      </ns0:c>
      <ns0:c r="J2995" s="114" t="n">
        <ns0:f>AVERAGE('消融原始 0921'!D2956:D2995)</ns0:f>
        <ns0:v>0.98125</ns0:v>
      </ns0:c>
      <ns0:c r="K2995" s="114" t="n">
        <ns0:f>AVERAGE('消融原始 0921'!D2946:D2995)</ns0:f>
        <ns0:v>0.985</ns0:v>
      </ns0:c>
    </ns0:row>
    <ns0:row r="2996" ht="18" customHeight="1">
      <ns0:c r="A2996" s="109" t="str">
        <ns0:v>t25-combo</ns0:v>
      </ns0:c>
      <ns0:c r="B2996" s="109" t="n">
        <ns0:v>270</ns0:v>
      </ns0:c>
      <ns0:c r="C2996" s="109" t="n">
        <ns0:f>'消融原始 0921'!B2996-'消融实验 0921'!$E$8+1</ns0:f>
        <ns0:v>125</ns0:v>
      </ns0:c>
      <ns0:c r="D2996" s="114" t="n">
        <ns0:f>AVERAGE('消融原始 0921'!D2992:D2996)</ns0:f>
        <ns0:v>0.9</ns0:v>
      </ns0:c>
      <ns0:c r="E2996" s="114" t="n">
        <ns0:f>AVERAGE('消融原始 0921'!D2987:D2996)</ns0:f>
        <ns0:v>0.95</ns0:v>
      </ns0:c>
      <ns0:c r="F2996" s="114" t="n">
        <ns0:f>AVERAGE('消融原始 0921'!D2982:D2996)</ns0:f>
        <ns0:v>0.9666666666666667</ns0:v>
      </ns0:c>
      <ns0:c r="G2996" s="114" t="n">
        <ns0:f>AVERAGE('消融原始 0921'!D2977:D2996)</ns0:f>
        <ns0:v>0.9625</ns0:v>
      </ns0:c>
      <ns0:c r="H2996" s="114" t="n">
        <ns0:f>AVERAGE('消融原始 0921'!D2972:D2996)</ns0:f>
        <ns0:v>0.96</ns0:v>
      </ns0:c>
      <ns0:c r="I2996" s="114" t="n">
        <ns0:f>AVERAGE('消融原始 0921'!D2967:D2996)</ns0:f>
        <ns0:v>0.9666666666666667</ns0:v>
      </ns0:c>
      <ns0:c r="J2996" s="114" t="n">
        <ns0:f>AVERAGE('消融原始 0921'!D2957:D2996)</ns0:f>
        <ns0:v>0.975</ns0:v>
      </ns0:c>
      <ns0:c r="K2996" s="114" t="n">
        <ns0:f>AVERAGE('消融原始 0921'!D2947:D2996)</ns0:f>
        <ns0:v>0.98</ns0:v>
      </ns0:c>
    </ns0:row>
    <ns0:row r="2997" ht="18" customHeight="1">
      <ns0:c r="A2997" s="109" t="str">
        <ns0:v>t25-combo</ns0:v>
      </ns0:c>
      <ns0:c r="B2997" s="109" t="n">
        <ns0:v>271</ns0:v>
      </ns0:c>
      <ns0:c r="C2997" s="109" t="n">
        <ns0:f>'消融原始 0921'!B2997-'消融实验 0921'!$E$8+1</ns0:f>
        <ns0:v>126</ns0:v>
      </ns0:c>
      <ns0:c r="D2997" s="114" t="n">
        <ns0:f>AVERAGE('消融原始 0921'!D2993:D2997)</ns0:f>
        <ns0:v>0.9</ns0:v>
      </ns0:c>
      <ns0:c r="E2997" s="114" t="n">
        <ns0:f>AVERAGE('消融原始 0921'!D2988:D2997)</ns0:f>
        <ns0:v>0.95</ns0:v>
      </ns0:c>
      <ns0:c r="F2997" s="114" t="n">
        <ns0:f>AVERAGE('消融原始 0921'!D2983:D2997)</ns0:f>
        <ns0:v>0.9666666666666667</ns0:v>
      </ns0:c>
      <ns0:c r="G2997" s="114" t="n">
        <ns0:f>AVERAGE('消融原始 0921'!D2978:D2997)</ns0:f>
        <ns0:v>0.975</ns0:v>
      </ns0:c>
      <ns0:c r="H2997" s="114" t="n">
        <ns0:f>AVERAGE('消融原始 0921'!D2973:D2997)</ns0:f>
        <ns0:v>0.96</ns0:v>
      </ns0:c>
      <ns0:c r="I2997" s="114" t="n">
        <ns0:f>AVERAGE('消融原始 0921'!D2968:D2997)</ns0:f>
        <ns0:v>0.9666666666666667</ns0:v>
      </ns0:c>
      <ns0:c r="J2997" s="114" t="n">
        <ns0:f>AVERAGE('消融原始 0921'!D2958:D2997)</ns0:f>
        <ns0:v>0.975</ns0:v>
      </ns0:c>
      <ns0:c r="K2997" s="114" t="n">
        <ns0:f>AVERAGE('消融原始 0921'!D2948:D2997)</ns0:f>
        <ns0:v>0.98</ns0:v>
      </ns0:c>
    </ns0:row>
    <ns0:row r="2998" ht="18" customHeight="1">
      <ns0:c r="A2998" s="109" t="str">
        <ns0:v>t25-combo</ns0:v>
      </ns0:c>
      <ns0:c r="B2998" s="109" t="n">
        <ns0:v>272</ns0:v>
      </ns0:c>
      <ns0:c r="C2998" s="109" t="n">
        <ns0:f>'消融原始 0921'!B2998-'消融实验 0921'!$E$8+1</ns0:f>
        <ns0:v>127</ns0:v>
      </ns0:c>
      <ns0:c r="D2998" s="114" t="n">
        <ns0:f>AVERAGE('消融原始 0921'!D2994:D2998)</ns0:f>
        <ns0:v>0.9</ns0:v>
      </ns0:c>
      <ns0:c r="E2998" s="114" t="n">
        <ns0:f>AVERAGE('消融原始 0921'!D2989:D2998)</ns0:f>
        <ns0:v>0.95</ns0:v>
      </ns0:c>
      <ns0:c r="F2998" s="114" t="n">
        <ns0:f>AVERAGE('消融原始 0921'!D2984:D2998)</ns0:f>
        <ns0:v>0.9666666666666667</ns0:v>
      </ns0:c>
      <ns0:c r="G2998" s="114" t="n">
        <ns0:f>AVERAGE('消融原始 0921'!D2979:D2998)</ns0:f>
        <ns0:v>0.975</ns0:v>
      </ns0:c>
      <ns0:c r="H2998" s="114" t="n">
        <ns0:f>AVERAGE('消融原始 0921'!D2974:D2998)</ns0:f>
        <ns0:v>0.97</ns0:v>
      </ns0:c>
      <ns0:c r="I2998" s="114" t="n">
        <ns0:f>AVERAGE('消融原始 0921'!D2969:D2998)</ns0:f>
        <ns0:v>0.9666666666666667</ns0:v>
      </ns0:c>
      <ns0:c r="J2998" s="114" t="n">
        <ns0:f>AVERAGE('消融原始 0921'!D2959:D2998)</ns0:f>
        <ns0:v>0.975</ns0:v>
      </ns0:c>
      <ns0:c r="K2998" s="114" t="n">
        <ns0:f>AVERAGE('消融原始 0921'!D2949:D2998)</ns0:f>
        <ns0:v>0.98</ns0:v>
      </ns0:c>
    </ns0:row>
    <ns0:row r="2999" ht="18" customHeight="1">
      <ns0:c r="A2999" s="109" t="str">
        <ns0:v>t25-combo</ns0:v>
      </ns0:c>
      <ns0:c r="B2999" s="109" t="n">
        <ns0:v>273</ns0:v>
      </ns0:c>
      <ns0:c r="C2999" s="109" t="n">
        <ns0:f>'消融原始 0921'!B2999-'消融实验 0921'!$E$8+1</ns0:f>
        <ns0:v>128</ns0:v>
      </ns0:c>
      <ns0:c r="D2999" s="114" t="n">
        <ns0:f>AVERAGE('消融原始 0921'!D2995:D2999)</ns0:f>
        <ns0:v>0.9</ns0:v>
      </ns0:c>
      <ns0:c r="E2999" s="114" t="n">
        <ns0:f>AVERAGE('消融原始 0921'!D2990:D2999)</ns0:f>
        <ns0:v>0.95</ns0:v>
      </ns0:c>
      <ns0:c r="F2999" s="114" t="n">
        <ns0:f>AVERAGE('消融原始 0921'!D2985:D2999)</ns0:f>
        <ns0:v>0.9666666666666667</ns0:v>
      </ns0:c>
      <ns0:c r="G2999" s="114" t="n">
        <ns0:f>AVERAGE('消融原始 0921'!D2980:D2999)</ns0:f>
        <ns0:v>0.975</ns0:v>
      </ns0:c>
      <ns0:c r="H2999" s="114" t="n">
        <ns0:f>AVERAGE('消融原始 0921'!D2975:D2999)</ns0:f>
        <ns0:v>0.97</ns0:v>
      </ns0:c>
      <ns0:c r="I2999" s="114" t="n">
        <ns0:f>AVERAGE('消融原始 0921'!D2970:D2999)</ns0:f>
        <ns0:v>0.9666666666666667</ns0:v>
      </ns0:c>
      <ns0:c r="J2999" s="114" t="n">
        <ns0:f>AVERAGE('消融原始 0921'!D2960:D2999)</ns0:f>
        <ns0:v>0.975</ns0:v>
      </ns0:c>
      <ns0:c r="K2999" s="114" t="n">
        <ns0:f>AVERAGE('消融原始 0921'!D2950:D2999)</ns0:f>
        <ns0:v>0.98</ns0:v>
      </ns0:c>
    </ns0:row>
    <ns0:row r="3000" ht="18" customHeight="1">
      <ns0:c r="A3000" s="109" t="str">
        <ns0:v>t25-combo</ns0:v>
      </ns0:c>
      <ns0:c r="B3000" s="109" t="n">
        <ns0:v>274</ns0:v>
      </ns0:c>
      <ns0:c r="C3000" s="109" t="n">
        <ns0:f>'消融原始 0921'!B3000-'消融实验 0921'!$E$8+1</ns0:f>
        <ns0:v>129</ns0:v>
      </ns0:c>
      <ns0:c r="D3000" s="114" t="n">
        <ns0:f>AVERAGE('消融原始 0921'!D2996:D3000)</ns0:f>
        <ns0:v>0.95</ns0:v>
      </ns0:c>
      <ns0:c r="E3000" s="114" t="n">
        <ns0:f>AVERAGE('消融原始 0921'!D2991:D3000)</ns0:f>
        <ns0:v>0.95</ns0:v>
      </ns0:c>
      <ns0:c r="F3000" s="114" t="n">
        <ns0:f>AVERAGE('消融原始 0921'!D2986:D3000)</ns0:f>
        <ns0:v>0.9666666666666667</ns0:v>
      </ns0:c>
      <ns0:c r="G3000" s="114" t="n">
        <ns0:f>AVERAGE('消融原始 0921'!D2981:D3000)</ns0:f>
        <ns0:v>0.975</ns0:v>
      </ns0:c>
      <ns0:c r="H3000" s="114" t="n">
        <ns0:f>AVERAGE('消融原始 0921'!D2976:D3000)</ns0:f>
        <ns0:v>0.97</ns0:v>
      </ns0:c>
      <ns0:c r="I3000" s="114" t="n">
        <ns0:f>AVERAGE('消融原始 0921'!D2971:D3000)</ns0:f>
        <ns0:v>0.9666666666666667</ns0:v>
      </ns0:c>
      <ns0:c r="J3000" s="114" t="n">
        <ns0:f>AVERAGE('消融原始 0921'!D2961:D3000)</ns0:f>
        <ns0:v>0.975</ns0:v>
      </ns0:c>
      <ns0:c r="K3000" s="114" t="n">
        <ns0:f>AVERAGE('消融原始 0921'!D2951:D3000)</ns0:f>
        <ns0:v>0.98</ns0:v>
      </ns0:c>
    </ns0:row>
    <ns0:row r="3001" ht="18" customHeight="1">
      <ns0:c r="A3001" s="109" t="str">
        <ns0:v>t25-combo</ns0:v>
      </ns0:c>
      <ns0:c r="B3001" s="109" t="n">
        <ns0:v>275</ns0:v>
      </ns0:c>
      <ns0:c r="C3001" s="109" t="n">
        <ns0:f>'消融原始 0921'!B3001-'消融实验 0921'!$E$8+1</ns0:f>
        <ns0:v>130</ns0:v>
      </ns0:c>
      <ns0:c r="D3001" s="114" t="n">
        <ns0:f>AVERAGE('消融原始 0921'!D2997:D3001)</ns0:f>
        <ns0:v>1</ns0:v>
      </ns0:c>
      <ns0:c r="E3001" s="114" t="n">
        <ns0:f>AVERAGE('消融原始 0921'!D2992:D3001)</ns0:f>
        <ns0:v>0.95</ns0:v>
      </ns0:c>
      <ns0:c r="F3001" s="114" t="n">
        <ns0:f>AVERAGE('消融原始 0921'!D2987:D3001)</ns0:f>
        <ns0:v>0.9666666666666667</ns0:v>
      </ns0:c>
      <ns0:c r="G3001" s="114" t="n">
        <ns0:f>AVERAGE('消融原始 0921'!D2982:D3001)</ns0:f>
        <ns0:v>0.975</ns0:v>
      </ns0:c>
      <ns0:c r="H3001" s="114" t="n">
        <ns0:f>AVERAGE('消融原始 0921'!D2977:D3001)</ns0:f>
        <ns0:v>0.97</ns0:v>
      </ns0:c>
      <ns0:c r="I3001" s="114" t="n">
        <ns0:f>AVERAGE('消融原始 0921'!D2972:D3001)</ns0:f>
        <ns0:v>0.9666666666666667</ns0:v>
      </ns0:c>
      <ns0:c r="J3001" s="114" t="n">
        <ns0:f>AVERAGE('消融原始 0921'!D2962:D3001)</ns0:f>
        <ns0:v>0.975</ns0:v>
      </ns0:c>
      <ns0:c r="K3001" s="114" t="n">
        <ns0:f>AVERAGE('消融原始 0921'!D2952:D3001)</ns0:f>
        <ns0:v>0.98</ns0:v>
      </ns0:c>
    </ns0:row>
    <ns0:row r="3002" ht="18" customHeight="1">
      <ns0:c r="A3002" s="109" t="str">
        <ns0:v>t25-combo</ns0:v>
      </ns0:c>
      <ns0:c r="B3002" s="109" t="n">
        <ns0:v>276</ns0:v>
      </ns0:c>
      <ns0:c r="C3002" s="109" t="n">
        <ns0:f>'消融原始 0921'!B3002-'消融实验 0921'!$E$8+1</ns0:f>
        <ns0:v>131</ns0:v>
      </ns0:c>
      <ns0:c r="D3002" s="114" t="n">
        <ns0:f>AVERAGE('消融原始 0921'!D2998:D3002)</ns0:f>
        <ns0:v>1</ns0:v>
      </ns0:c>
      <ns0:c r="E3002" s="114" t="n">
        <ns0:f>AVERAGE('消融原始 0921'!D2993:D3002)</ns0:f>
        <ns0:v>0.95</ns0:v>
      </ns0:c>
      <ns0:c r="F3002" s="114" t="n">
        <ns0:f>AVERAGE('消融原始 0921'!D2988:D3002)</ns0:f>
        <ns0:v>0.9666666666666667</ns0:v>
      </ns0:c>
      <ns0:c r="G3002" s="114" t="n">
        <ns0:f>AVERAGE('消融原始 0921'!D2983:D3002)</ns0:f>
        <ns0:v>0.975</ns0:v>
      </ns0:c>
      <ns0:c r="H3002" s="114" t="n">
        <ns0:f>AVERAGE('消融原始 0921'!D2978:D3002)</ns0:f>
        <ns0:v>0.98</ns0:v>
      </ns0:c>
      <ns0:c r="I3002" s="114" t="n">
        <ns0:f>AVERAGE('消融原始 0921'!D2973:D3002)</ns0:f>
        <ns0:v>0.9666666666666667</ns0:v>
      </ns0:c>
      <ns0:c r="J3002" s="114" t="n">
        <ns0:f>AVERAGE('消融原始 0921'!D2963:D3002)</ns0:f>
        <ns0:v>0.975</ns0:v>
      </ns0:c>
      <ns0:c r="K3002" s="114" t="n">
        <ns0:f>AVERAGE('消融原始 0921'!D2953:D3002)</ns0:f>
        <ns0:v>0.98</ns0:v>
      </ns0:c>
    </ns0:row>
    <ns0:row r="3003" ht="18" customHeight="1">
      <ns0:c r="A3003" s="109" t="str">
        <ns0:v>t25-combo</ns0:v>
      </ns0:c>
      <ns0:c r="B3003" s="109" t="n">
        <ns0:v>277</ns0:v>
      </ns0:c>
      <ns0:c r="C3003" s="109" t="n">
        <ns0:f>'消融原始 0921'!B3003-'消融实验 0921'!$E$8+1</ns0:f>
        <ns0:v>132</ns0:v>
      </ns0:c>
      <ns0:c r="D3003" s="114" t="n">
        <ns0:f>AVERAGE('消融原始 0921'!D2999:D3003)</ns0:f>
        <ns0:v>1</ns0:v>
      </ns0:c>
      <ns0:c r="E3003" s="114" t="n">
        <ns0:f>AVERAGE('消融原始 0921'!D2994:D3003)</ns0:f>
        <ns0:v>0.95</ns0:v>
      </ns0:c>
      <ns0:c r="F3003" s="114" t="n">
        <ns0:f>AVERAGE('消融原始 0921'!D2989:D3003)</ns0:f>
        <ns0:v>0.9666666666666667</ns0:v>
      </ns0:c>
      <ns0:c r="G3003" s="114" t="n">
        <ns0:f>AVERAGE('消融原始 0921'!D2984:D3003)</ns0:f>
        <ns0:v>0.975</ns0:v>
      </ns0:c>
      <ns0:c r="H3003" s="114" t="n">
        <ns0:f>AVERAGE('消融原始 0921'!D2979:D3003)</ns0:f>
        <ns0:v>0.98</ns0:v>
      </ns0:c>
      <ns0:c r="I3003" s="114" t="n">
        <ns0:f>AVERAGE('消融原始 0921'!D2974:D3003)</ns0:f>
        <ns0:v>0.975</ns0:v>
      </ns0:c>
      <ns0:c r="J3003" s="114" t="n">
        <ns0:f>AVERAGE('消融原始 0921'!D2964:D3003)</ns0:f>
        <ns0:v>0.975</ns0:v>
      </ns0:c>
      <ns0:c r="K3003" s="114" t="n">
        <ns0:f>AVERAGE('消融原始 0921'!D2954:D3003)</ns0:f>
        <ns0:v>0.98</ns0:v>
      </ns0:c>
    </ns0:row>
    <ns0:row r="3004" ht="18" customHeight="1">
      <ns0:c r="A3004" s="109" t="str">
        <ns0:v>t25-combo</ns0:v>
      </ns0:c>
      <ns0:c r="B3004" s="109" t="n">
        <ns0:v>278</ns0:v>
      </ns0:c>
      <ns0:c r="C3004" s="109" t="n">
        <ns0:f>'消融原始 0921'!B3004-'消融实验 0921'!$E$8+1</ns0:f>
        <ns0:v>133</ns0:v>
      </ns0:c>
      <ns0:c r="D3004" s="114" t="n">
        <ns0:f>AVERAGE('消融原始 0921'!D3000:D3004)</ns0:f>
        <ns0:v>1</ns0:v>
      </ns0:c>
      <ns0:c r="E3004" s="114" t="n">
        <ns0:f>AVERAGE('消融原始 0921'!D2995:D3004)</ns0:f>
        <ns0:v>0.95</ns0:v>
      </ns0:c>
      <ns0:c r="F3004" s="114" t="n">
        <ns0:f>AVERAGE('消融原始 0921'!D2990:D3004)</ns0:f>
        <ns0:v>0.9666666666666667</ns0:v>
      </ns0:c>
      <ns0:c r="G3004" s="114" t="n">
        <ns0:f>AVERAGE('消融原始 0921'!D2985:D3004)</ns0:f>
        <ns0:v>0.975</ns0:v>
      </ns0:c>
      <ns0:c r="H3004" s="114" t="n">
        <ns0:f>AVERAGE('消融原始 0921'!D2980:D3004)</ns0:f>
        <ns0:v>0.98</ns0:v>
      </ns0:c>
      <ns0:c r="I3004" s="114" t="n">
        <ns0:f>AVERAGE('消融原始 0921'!D2975:D3004)</ns0:f>
        <ns0:v>0.975</ns0:v>
      </ns0:c>
      <ns0:c r="J3004" s="114" t="n">
        <ns0:f>AVERAGE('消融原始 0921'!D2965:D3004)</ns0:f>
        <ns0:v>0.975</ns0:v>
      </ns0:c>
      <ns0:c r="K3004" s="114" t="n">
        <ns0:f>AVERAGE('消融原始 0921'!D2955:D3004)</ns0:f>
        <ns0:v>0.98</ns0:v>
      </ns0:c>
    </ns0:row>
    <ns0:row r="3005" ht="18" customHeight="1">
      <ns0:c r="A3005" s="109" t="str">
        <ns0:v>t25-combo</ns0:v>
      </ns0:c>
      <ns0:c r="B3005" s="109" t="n">
        <ns0:v>279</ns0:v>
      </ns0:c>
      <ns0:c r="C3005" s="109" t="n">
        <ns0:f>'消融原始 0921'!B3005-'消融实验 0921'!$E$8+1</ns0:f>
        <ns0:v>134</ns0:v>
      </ns0:c>
      <ns0:c r="D3005" s="114" t="n">
        <ns0:f>AVERAGE('消融原始 0921'!D3001:D3005)</ns0:f>
        <ns0:v>1</ns0:v>
      </ns0:c>
      <ns0:c r="E3005" s="114" t="n">
        <ns0:f>AVERAGE('消融原始 0921'!D2996:D3005)</ns0:f>
        <ns0:v>0.975</ns0:v>
      </ns0:c>
      <ns0:c r="F3005" s="114" t="n">
        <ns0:f>AVERAGE('消融原始 0921'!D2991:D3005)</ns0:f>
        <ns0:v>0.9666666666666667</ns0:v>
      </ns0:c>
      <ns0:c r="G3005" s="114" t="n">
        <ns0:f>AVERAGE('消融原始 0921'!D2986:D3005)</ns0:f>
        <ns0:v>0.975</ns0:v>
      </ns0:c>
      <ns0:c r="H3005" s="114" t="n">
        <ns0:f>AVERAGE('消融原始 0921'!D2981:D3005)</ns0:f>
        <ns0:v>0.98</ns0:v>
      </ns0:c>
      <ns0:c r="I3005" s="114" t="n">
        <ns0:f>AVERAGE('消融原始 0921'!D2976:D3005)</ns0:f>
        <ns0:v>0.975</ns0:v>
      </ns0:c>
      <ns0:c r="J3005" s="114" t="n">
        <ns0:f>AVERAGE('消融原始 0921'!D2966:D3005)</ns0:f>
        <ns0:v>0.975</ns0:v>
      </ns0:c>
      <ns0:c r="K3005" s="114" t="n">
        <ns0:f>AVERAGE('消融原始 0921'!D2956:D3005)</ns0:f>
        <ns0:v>0.98</ns0:v>
      </ns0:c>
    </ns0:row>
    <ns0:row r="3006" ht="18" customHeight="1">
      <ns0:c r="A3006" s="109" t="str">
        <ns0:v>t25-combo</ns0:v>
      </ns0:c>
      <ns0:c r="B3006" s="109" t="n">
        <ns0:v>280</ns0:v>
      </ns0:c>
      <ns0:c r="C3006" s="109" t="n">
        <ns0:f>'消融原始 0921'!B3006-'消融实验 0921'!$E$8+1</ns0:f>
        <ns0:v>135</ns0:v>
      </ns0:c>
      <ns0:c r="D3006" s="114" t="n">
        <ns0:f>AVERAGE('消融原始 0921'!D3002:D3006)</ns0:f>
        <ns0:v>1</ns0:v>
      </ns0:c>
      <ns0:c r="E3006" s="114" t="n">
        <ns0:f>AVERAGE('消融原始 0921'!D2997:D3006)</ns0:f>
        <ns0:v>1</ns0:v>
      </ns0:c>
      <ns0:c r="F3006" s="114" t="n">
        <ns0:f>AVERAGE('消融原始 0921'!D2992:D3006)</ns0:f>
        <ns0:v>0.9666666666666667</ns0:v>
      </ns0:c>
      <ns0:c r="G3006" s="114" t="n">
        <ns0:f>AVERAGE('消融原始 0921'!D2987:D3006)</ns0:f>
        <ns0:v>0.975</ns0:v>
      </ns0:c>
      <ns0:c r="H3006" s="114" t="n">
        <ns0:f>AVERAGE('消融原始 0921'!D2982:D3006)</ns0:f>
        <ns0:v>0.98</ns0:v>
      </ns0:c>
      <ns0:c r="I3006" s="114" t="n">
        <ns0:f>AVERAGE('消融原始 0921'!D2977:D3006)</ns0:f>
        <ns0:v>0.975</ns0:v>
      </ns0:c>
      <ns0:c r="J3006" s="114" t="n">
        <ns0:f>AVERAGE('消融原始 0921'!D2967:D3006)</ns0:f>
        <ns0:v>0.975</ns0:v>
      </ns0:c>
      <ns0:c r="K3006" s="114" t="n">
        <ns0:f>AVERAGE('消融原始 0921'!D2957:D3006)</ns0:f>
        <ns0:v>0.98</ns0:v>
      </ns0:c>
    </ns0:row>
    <ns0:row r="3007" ht="18" customHeight="1">
      <ns0:c r="A3007" s="109" t="str">
        <ns0:v>t25-combo</ns0:v>
      </ns0:c>
      <ns0:c r="B3007" s="109" t="n">
        <ns0:v>281</ns0:v>
      </ns0:c>
      <ns0:c r="C3007" s="109" t="n">
        <ns0:f>'消融原始 0921'!B3007-'消融实验 0921'!$E$8+1</ns0:f>
        <ns0:v>136</ns0:v>
      </ns0:c>
      <ns0:c r="D3007" s="114" t="n">
        <ns0:f>AVERAGE('消融原始 0921'!D3003:D3007)</ns0:f>
        <ns0:v>1</ns0:v>
      </ns0:c>
      <ns0:c r="E3007" s="114" t="n">
        <ns0:f>AVERAGE('消融原始 0921'!D2998:D3007)</ns0:f>
        <ns0:v>1</ns0:v>
      </ns0:c>
      <ns0:c r="F3007" s="114" t="n">
        <ns0:f>AVERAGE('消融原始 0921'!D2993:D3007)</ns0:f>
        <ns0:v>0.9666666666666667</ns0:v>
      </ns0:c>
      <ns0:c r="G3007" s="114" t="n">
        <ns0:f>AVERAGE('消融原始 0921'!D2988:D3007)</ns0:f>
        <ns0:v>0.975</ns0:v>
      </ns0:c>
      <ns0:c r="H3007" s="114" t="n">
        <ns0:f>AVERAGE('消融原始 0921'!D2983:D3007)</ns0:f>
        <ns0:v>0.98</ns0:v>
      </ns0:c>
      <ns0:c r="I3007" s="114" t="n">
        <ns0:f>AVERAGE('消融原始 0921'!D2978:D3007)</ns0:f>
        <ns0:v>0.9833333333333333</ns0:v>
      </ns0:c>
      <ns0:c r="J3007" s="114" t="n">
        <ns0:f>AVERAGE('消融原始 0921'!D2968:D3007)</ns0:f>
        <ns0:v>0.975</ns0:v>
      </ns0:c>
      <ns0:c r="K3007" s="114" t="n">
        <ns0:f>AVERAGE('消融原始 0921'!D2958:D3007)</ns0:f>
        <ns0:v>0.98</ns0:v>
      </ns0:c>
    </ns0:row>
    <ns0:row r="3008" ht="18" customHeight="1">
      <ns0:c r="A3008" s="109" t="str">
        <ns0:v>t25-combo</ns0:v>
      </ns0:c>
      <ns0:c r="B3008" s="109" t="n">
        <ns0:v>282</ns0:v>
      </ns0:c>
      <ns0:c r="C3008" s="109" t="n">
        <ns0:f>'消融原始 0921'!B3008-'消融实验 0921'!$E$8+1</ns0:f>
        <ns0:v>137</ns0:v>
      </ns0:c>
      <ns0:c r="D3008" s="114" t="n">
        <ns0:f>AVERAGE('消融原始 0921'!D3004:D3008)</ns0:f>
        <ns0:v>1</ns0:v>
      </ns0:c>
      <ns0:c r="E3008" s="114" t="n">
        <ns0:f>AVERAGE('消融原始 0921'!D2999:D3008)</ns0:f>
        <ns0:v>1</ns0:v>
      </ns0:c>
      <ns0:c r="F3008" s="114" t="n">
        <ns0:f>AVERAGE('消融原始 0921'!D2994:D3008)</ns0:f>
        <ns0:v>0.9666666666666667</ns0:v>
      </ns0:c>
      <ns0:c r="G3008" s="114" t="n">
        <ns0:f>AVERAGE('消融原始 0921'!D2989:D3008)</ns0:f>
        <ns0:v>0.975</ns0:v>
      </ns0:c>
      <ns0:c r="H3008" s="114" t="n">
        <ns0:f>AVERAGE('消融原始 0921'!D2984:D3008)</ns0:f>
        <ns0:v>0.98</ns0:v>
      </ns0:c>
      <ns0:c r="I3008" s="114" t="n">
        <ns0:f>AVERAGE('消融原始 0921'!D2979:D3008)</ns0:f>
        <ns0:v>0.9833333333333333</ns0:v>
      </ns0:c>
      <ns0:c r="J3008" s="114" t="n">
        <ns0:f>AVERAGE('消融原始 0921'!D2969:D3008)</ns0:f>
        <ns0:v>0.975</ns0:v>
      </ns0:c>
      <ns0:c r="K3008" s="114" t="n">
        <ns0:f>AVERAGE('消融原始 0921'!D2959:D3008)</ns0:f>
        <ns0:v>0.98</ns0:v>
      </ns0:c>
    </ns0:row>
    <ns0:row r="3009" ht="18" customHeight="1">
      <ns0:c r="A3009" s="109" t="str">
        <ns0:v>t25-combo</ns0:v>
      </ns0:c>
      <ns0:c r="B3009" s="109" t="n">
        <ns0:v>283</ns0:v>
      </ns0:c>
      <ns0:c r="C3009" s="109" t="n">
        <ns0:f>'消融原始 0921'!B3009-'消融实验 0921'!$E$8+1</ns0:f>
        <ns0:v>138</ns0:v>
      </ns0:c>
      <ns0:c r="D3009" s="114" t="n">
        <ns0:f>AVERAGE('消融原始 0921'!D3005:D3009)</ns0:f>
        <ns0:v>1</ns0:v>
      </ns0:c>
      <ns0:c r="E3009" s="114" t="n">
        <ns0:f>AVERAGE('消融原始 0921'!D3000:D3009)</ns0:f>
        <ns0:v>1</ns0:v>
      </ns0:c>
      <ns0:c r="F3009" s="114" t="n">
        <ns0:f>AVERAGE('消融原始 0921'!D2995:D3009)</ns0:f>
        <ns0:v>0.9666666666666667</ns0:v>
      </ns0:c>
      <ns0:c r="G3009" s="114" t="n">
        <ns0:f>AVERAGE('消融原始 0921'!D2990:D3009)</ns0:f>
        <ns0:v>0.975</ns0:v>
      </ns0:c>
      <ns0:c r="H3009" s="114" t="n">
        <ns0:f>AVERAGE('消融原始 0921'!D2985:D3009)</ns0:f>
        <ns0:v>0.98</ns0:v>
      </ns0:c>
      <ns0:c r="I3009" s="114" t="n">
        <ns0:f>AVERAGE('消融原始 0921'!D2980:D3009)</ns0:f>
        <ns0:v>0.9833333333333333</ns0:v>
      </ns0:c>
      <ns0:c r="J3009" s="114" t="n">
        <ns0:f>AVERAGE('消融原始 0921'!D2970:D3009)</ns0:f>
        <ns0:v>0.975</ns0:v>
      </ns0:c>
      <ns0:c r="K3009" s="114" t="n">
        <ns0:f>AVERAGE('消融原始 0921'!D2960:D3009)</ns0:f>
        <ns0:v>0.98</ns0:v>
      </ns0:c>
    </ns0:row>
    <ns0:row r="3010" ht="18" customHeight="1">
      <ns0:c r="A3010" s="109" t="str">
        <ns0:v>t25-combo</ns0:v>
      </ns0:c>
      <ns0:c r="B3010" s="109" t="n">
        <ns0:v>284</ns0:v>
      </ns0:c>
      <ns0:c r="C3010" s="109" t="n">
        <ns0:f>'消融原始 0921'!B3010-'消融实验 0921'!$E$8+1</ns0:f>
        <ns0:v>139</ns0:v>
      </ns0:c>
      <ns0:c r="D3010" s="114" t="n">
        <ns0:f>AVERAGE('消融原始 0921'!D3006:D3010)</ns0:f>
        <ns0:v>1</ns0:v>
      </ns0:c>
      <ns0:c r="E3010" s="114" t="n">
        <ns0:f>AVERAGE('消融原始 0921'!D3001:D3010)</ns0:f>
        <ns0:v>1</ns0:v>
      </ns0:c>
      <ns0:c r="F3010" s="114" t="n">
        <ns0:f>AVERAGE('消融原始 0921'!D2996:D3010)</ns0:f>
        <ns0:v>0.9833333333333333</ns0:v>
      </ns0:c>
      <ns0:c r="G3010" s="114" t="n">
        <ns0:f>AVERAGE('消融原始 0921'!D2991:D3010)</ns0:f>
        <ns0:v>0.975</ns0:v>
      </ns0:c>
      <ns0:c r="H3010" s="114" t="n">
        <ns0:f>AVERAGE('消融原始 0921'!D2986:D3010)</ns0:f>
        <ns0:v>0.98</ns0:v>
      </ns0:c>
      <ns0:c r="I3010" s="114" t="n">
        <ns0:f>AVERAGE('消融原始 0921'!D2981:D3010)</ns0:f>
        <ns0:v>0.9833333333333333</ns0:v>
      </ns0:c>
      <ns0:c r="J3010" s="114" t="n">
        <ns0:f>AVERAGE('消融原始 0921'!D2971:D3010)</ns0:f>
        <ns0:v>0.975</ns0:v>
      </ns0:c>
      <ns0:c r="K3010" s="114" t="n">
        <ns0:f>AVERAGE('消融原始 0921'!D2961:D3010)</ns0:f>
        <ns0:v>0.98</ns0:v>
      </ns0:c>
    </ns0:row>
    <ns0:row r="3011" ht="18" customHeight="1">
      <ns0:c r="A3011" s="109" t="str">
        <ns0:v>t25-combo</ns0:v>
      </ns0:c>
      <ns0:c r="B3011" s="109" t="n">
        <ns0:v>285</ns0:v>
      </ns0:c>
      <ns0:c r="C3011" s="109" t="n">
        <ns0:f>'消融原始 0921'!B3011-'消融实验 0921'!$E$8+1</ns0:f>
        <ns0:v>140</ns0:v>
      </ns0:c>
      <ns0:c r="D3011" s="114" t="n">
        <ns0:f>AVERAGE('消融原始 0921'!D3007:D3011)</ns0:f>
        <ns0:v>1</ns0:v>
      </ns0:c>
      <ns0:c r="E3011" s="114" t="n">
        <ns0:f>AVERAGE('消融原始 0921'!D3002:D3011)</ns0:f>
        <ns0:v>1</ns0:v>
      </ns0:c>
      <ns0:c r="F3011" s="114" t="n">
        <ns0:f>AVERAGE('消融原始 0921'!D2997:D3011)</ns0:f>
        <ns0:v>1</ns0:v>
      </ns0:c>
      <ns0:c r="G3011" s="114" t="n">
        <ns0:f>AVERAGE('消融原始 0921'!D2992:D3011)</ns0:f>
        <ns0:v>0.975</ns0:v>
      </ns0:c>
      <ns0:c r="H3011" s="114" t="n">
        <ns0:f>AVERAGE('消融原始 0921'!D2987:D3011)</ns0:f>
        <ns0:v>0.98</ns0:v>
      </ns0:c>
      <ns0:c r="I3011" s="114" t="n">
        <ns0:f>AVERAGE('消融原始 0921'!D2982:D3011)</ns0:f>
        <ns0:v>0.9833333333333333</ns0:v>
      </ns0:c>
      <ns0:c r="J3011" s="114" t="n">
        <ns0:f>AVERAGE('消融原始 0921'!D2972:D3011)</ns0:f>
        <ns0:v>0.975</ns0:v>
      </ns0:c>
      <ns0:c r="K3011" s="114" t="n">
        <ns0:f>AVERAGE('消融原始 0921'!D2962:D3011)</ns0:f>
        <ns0:v>0.98</ns0:v>
      </ns0:c>
    </ns0:row>
    <ns0:row r="3012" ht="18" customHeight="1">
      <ns0:c r="A3012" s="109" t="str">
        <ns0:v>t25-combo</ns0:v>
      </ns0:c>
      <ns0:c r="B3012" s="109" t="n">
        <ns0:v>286</ns0:v>
      </ns0:c>
      <ns0:c r="C3012" s="109" t="n">
        <ns0:f>'消融原始 0921'!B3012-'消融实验 0921'!$E$8+1</ns0:f>
        <ns0:v>141</ns0:v>
      </ns0:c>
      <ns0:c r="D3012" s="114" t="n">
        <ns0:f>AVERAGE('消融原始 0921'!D3008:D3012)</ns0:f>
        <ns0:v>1</ns0:v>
      </ns0:c>
      <ns0:c r="E3012" s="114" t="n">
        <ns0:f>AVERAGE('消融原始 0921'!D3003:D3012)</ns0:f>
        <ns0:v>1</ns0:v>
      </ns0:c>
      <ns0:c r="F3012" s="114" t="n">
        <ns0:f>AVERAGE('消融原始 0921'!D2998:D3012)</ns0:f>
        <ns0:v>1</ns0:v>
      </ns0:c>
      <ns0:c r="G3012" s="114" t="n">
        <ns0:f>AVERAGE('消融原始 0921'!D2993:D3012)</ns0:f>
        <ns0:v>0.975</ns0:v>
      </ns0:c>
      <ns0:c r="H3012" s="114" t="n">
        <ns0:f>AVERAGE('消融原始 0921'!D2988:D3012)</ns0:f>
        <ns0:v>0.98</ns0:v>
      </ns0:c>
      <ns0:c r="I3012" s="114" t="n">
        <ns0:f>AVERAGE('消融原始 0921'!D2983:D3012)</ns0:f>
        <ns0:v>0.9833333333333333</ns0:v>
      </ns0:c>
      <ns0:c r="J3012" s="114" t="n">
        <ns0:f>AVERAGE('消融原始 0921'!D2973:D3012)</ns0:f>
        <ns0:v>0.975</ns0:v>
      </ns0:c>
      <ns0:c r="K3012" s="114" t="n">
        <ns0:f>AVERAGE('消融原始 0921'!D2963:D3012)</ns0:f>
        <ns0:v>0.98</ns0:v>
      </ns0:c>
    </ns0:row>
    <ns0:row r="3013" ht="18" customHeight="1">
      <ns0:c r="A3013" s="109" t="str">
        <ns0:v>t25-combo</ns0:v>
      </ns0:c>
      <ns0:c r="B3013" s="109" t="n">
        <ns0:v>287</ns0:v>
      </ns0:c>
      <ns0:c r="C3013" s="109" t="n">
        <ns0:f>'消融原始 0921'!B3013-'消融实验 0921'!$E$8+1</ns0:f>
        <ns0:v>142</ns0:v>
      </ns0:c>
      <ns0:c r="D3013" s="114" t="n">
        <ns0:f>AVERAGE('消融原始 0921'!D3009:D3013)</ns0:f>
        <ns0:v>1</ns0:v>
      </ns0:c>
      <ns0:c r="E3013" s="114" t="n">
        <ns0:f>AVERAGE('消融原始 0921'!D3004:D3013)</ns0:f>
        <ns0:v>1</ns0:v>
      </ns0:c>
      <ns0:c r="F3013" s="114" t="n">
        <ns0:f>AVERAGE('消融原始 0921'!D2999:D3013)</ns0:f>
        <ns0:v>1</ns0:v>
      </ns0:c>
      <ns0:c r="G3013" s="114" t="n">
        <ns0:f>AVERAGE('消融原始 0921'!D2994:D3013)</ns0:f>
        <ns0:v>0.975</ns0:v>
      </ns0:c>
      <ns0:c r="H3013" s="114" t="n">
        <ns0:f>AVERAGE('消融原始 0921'!D2989:D3013)</ns0:f>
        <ns0:v>0.98</ns0:v>
      </ns0:c>
      <ns0:c r="I3013" s="114" t="n">
        <ns0:f>AVERAGE('消融原始 0921'!D2984:D3013)</ns0:f>
        <ns0:v>0.9833333333333333</ns0:v>
      </ns0:c>
      <ns0:c r="J3013" s="114" t="n">
        <ns0:f>AVERAGE('消融原始 0921'!D2974:D3013)</ns0:f>
        <ns0:v>0.98125</ns0:v>
      </ns0:c>
      <ns0:c r="K3013" s="114" t="n">
        <ns0:f>AVERAGE('消融原始 0921'!D2964:D3013)</ns0:f>
        <ns0:v>0.98</ns0:v>
      </ns0:c>
    </ns0:row>
    <ns0:row r="3014" ht="18" customHeight="1">
      <ns0:c r="A3014" s="109" t="str">
        <ns0:v>t25-combo</ns0:v>
      </ns0:c>
      <ns0:c r="B3014" s="109" t="n">
        <ns0:v>288</ns0:v>
      </ns0:c>
      <ns0:c r="C3014" s="109" t="n">
        <ns0:f>'消融原始 0921'!B3014-'消融实验 0921'!$E$8+1</ns0:f>
        <ns0:v>143</ns0:v>
      </ns0:c>
      <ns0:c r="D3014" s="114" t="n">
        <ns0:f>AVERAGE('消融原始 0921'!D3010:D3014)</ns0:f>
        <ns0:v>1</ns0:v>
      </ns0:c>
      <ns0:c r="E3014" s="114" t="n">
        <ns0:f>AVERAGE('消融原始 0921'!D3005:D3014)</ns0:f>
        <ns0:v>1</ns0:v>
      </ns0:c>
      <ns0:c r="F3014" s="114" t="n">
        <ns0:f>AVERAGE('消融原始 0921'!D3000:D3014)</ns0:f>
        <ns0:v>1</ns0:v>
      </ns0:c>
      <ns0:c r="G3014" s="114" t="n">
        <ns0:f>AVERAGE('消融原始 0921'!D2995:D3014)</ns0:f>
        <ns0:v>0.975</ns0:v>
      </ns0:c>
      <ns0:c r="H3014" s="114" t="n">
        <ns0:f>AVERAGE('消融原始 0921'!D2990:D3014)</ns0:f>
        <ns0:v>0.98</ns0:v>
      </ns0:c>
      <ns0:c r="I3014" s="114" t="n">
        <ns0:f>AVERAGE('消融原始 0921'!D2985:D3014)</ns0:f>
        <ns0:v>0.9833333333333333</ns0:v>
      </ns0:c>
      <ns0:c r="J3014" s="114" t="n">
        <ns0:f>AVERAGE('消融原始 0921'!D2975:D3014)</ns0:f>
        <ns0:v>0.98125</ns0:v>
      </ns0:c>
      <ns0:c r="K3014" s="114" t="n">
        <ns0:f>AVERAGE('消融原始 0921'!D2965:D3014)</ns0:f>
        <ns0:v>0.98</ns0:v>
      </ns0:c>
    </ns0:row>
    <ns0:row r="3015" ht="18" customHeight="1">
      <ns0:c r="A3015" s="109" t="str">
        <ns0:v>t25-combo</ns0:v>
      </ns0:c>
      <ns0:c r="B3015" s="109" t="n">
        <ns0:v>289</ns0:v>
      </ns0:c>
      <ns0:c r="C3015" s="109" t="n">
        <ns0:f>'消融原始 0921'!B3015-'消融实验 0921'!$E$8+1</ns0:f>
        <ns0:v>144</ns0:v>
      </ns0:c>
      <ns0:c r="D3015" s="114" t="n">
        <ns0:f>AVERAGE('消融原始 0921'!D3011:D3015)</ns0:f>
        <ns0:v>1</ns0:v>
      </ns0:c>
      <ns0:c r="E3015" s="114" t="n">
        <ns0:f>AVERAGE('消融原始 0921'!D3006:D3015)</ns0:f>
        <ns0:v>1</ns0:v>
      </ns0:c>
      <ns0:c r="F3015" s="114" t="n">
        <ns0:f>AVERAGE('消融原始 0921'!D3001:D3015)</ns0:f>
        <ns0:v>1</ns0:v>
      </ns0:c>
      <ns0:c r="G3015" s="114" t="n">
        <ns0:f>AVERAGE('消融原始 0921'!D2996:D3015)</ns0:f>
        <ns0:v>0.9875</ns0:v>
      </ns0:c>
      <ns0:c r="H3015" s="114" t="n">
        <ns0:f>AVERAGE('消融原始 0921'!D2991:D3015)</ns0:f>
        <ns0:v>0.98</ns0:v>
      </ns0:c>
      <ns0:c r="I3015" s="114" t="n">
        <ns0:f>AVERAGE('消融原始 0921'!D2986:D3015)</ns0:f>
        <ns0:v>0.9833333333333333</ns0:v>
      </ns0:c>
      <ns0:c r="J3015" s="114" t="n">
        <ns0:f>AVERAGE('消融原始 0921'!D2976:D3015)</ns0:f>
        <ns0:v>0.98125</ns0:v>
      </ns0:c>
      <ns0:c r="K3015" s="114" t="n">
        <ns0:f>AVERAGE('消融原始 0921'!D2966:D3015)</ns0:f>
        <ns0:v>0.98</ns0:v>
      </ns0:c>
    </ns0:row>
    <ns0:row r="3016" ht="18" customHeight="1">
      <ns0:c r="A3016" s="109" t="str">
        <ns0:v>t25-combo</ns0:v>
      </ns0:c>
      <ns0:c r="B3016" s="109" t="n">
        <ns0:v>290</ns0:v>
      </ns0:c>
      <ns0:c r="C3016" s="109" t="n">
        <ns0:f>'消融原始 0921'!B3016-'消融实验 0921'!$E$8+1</ns0:f>
        <ns0:v>145</ns0:v>
      </ns0:c>
      <ns0:c r="D3016" s="114" t="n">
        <ns0:f>AVERAGE('消融原始 0921'!D3012:D3016)</ns0:f>
        <ns0:v>1</ns0:v>
      </ns0:c>
      <ns0:c r="E3016" s="114" t="n">
        <ns0:f>AVERAGE('消融原始 0921'!D3007:D3016)</ns0:f>
        <ns0:v>1</ns0:v>
      </ns0:c>
      <ns0:c r="F3016" s="114" t="n">
        <ns0:f>AVERAGE('消融原始 0921'!D3002:D3016)</ns0:f>
        <ns0:v>1</ns0:v>
      </ns0:c>
      <ns0:c r="G3016" s="114" t="n">
        <ns0:f>AVERAGE('消融原始 0921'!D2997:D3016)</ns0:f>
        <ns0:v>1</ns0:v>
      </ns0:c>
      <ns0:c r="H3016" s="114" t="n">
        <ns0:f>AVERAGE('消融原始 0921'!D2992:D3016)</ns0:f>
        <ns0:v>0.98</ns0:v>
      </ns0:c>
      <ns0:c r="I3016" s="114" t="n">
        <ns0:f>AVERAGE('消融原始 0921'!D2987:D3016)</ns0:f>
        <ns0:v>0.9833333333333333</ns0:v>
      </ns0:c>
      <ns0:c r="J3016" s="114" t="n">
        <ns0:f>AVERAGE('消融原始 0921'!D2977:D3016)</ns0:f>
        <ns0:v>0.98125</ns0:v>
      </ns0:c>
      <ns0:c r="K3016" s="114" t="n">
        <ns0:f>AVERAGE('消融原始 0921'!D2967:D3016)</ns0:f>
        <ns0:v>0.98</ns0:v>
      </ns0:c>
    </ns0:row>
    <ns0:row r="3017" ht="18" customHeight="1">
      <ns0:c r="A3017" s="109" t="str">
        <ns0:v>t25-combo</ns0:v>
      </ns0:c>
      <ns0:c r="B3017" s="109" t="n">
        <ns0:v>291</ns0:v>
      </ns0:c>
      <ns0:c r="C3017" s="109" t="n">
        <ns0:f>'消融原始 0921'!B3017-'消融实验 0921'!$E$8+1</ns0:f>
        <ns0:v>146</ns0:v>
      </ns0:c>
      <ns0:c r="D3017" s="114" t="n">
        <ns0:f>AVERAGE('消融原始 0921'!D3013:D3017)</ns0:f>
        <ns0:v>1</ns0:v>
      </ns0:c>
      <ns0:c r="E3017" s="114" t="n">
        <ns0:f>AVERAGE('消融原始 0921'!D3008:D3017)</ns0:f>
        <ns0:v>1</ns0:v>
      </ns0:c>
      <ns0:c r="F3017" s="114" t="n">
        <ns0:f>AVERAGE('消融原始 0921'!D3003:D3017)</ns0:f>
        <ns0:v>1</ns0:v>
      </ns0:c>
      <ns0:c r="G3017" s="114" t="n">
        <ns0:f>AVERAGE('消融原始 0921'!D2998:D3017)</ns0:f>
        <ns0:v>1</ns0:v>
      </ns0:c>
      <ns0:c r="H3017" s="114" t="n">
        <ns0:f>AVERAGE('消融原始 0921'!D2993:D3017)</ns0:f>
        <ns0:v>0.98</ns0:v>
      </ns0:c>
      <ns0:c r="I3017" s="114" t="n">
        <ns0:f>AVERAGE('消融原始 0921'!D2988:D3017)</ns0:f>
        <ns0:v>0.9833333333333333</ns0:v>
      </ns0:c>
      <ns0:c r="J3017" s="114" t="n">
        <ns0:f>AVERAGE('消融原始 0921'!D2978:D3017)</ns0:f>
        <ns0:v>0.9875</ns0:v>
      </ns0:c>
      <ns0:c r="K3017" s="114" t="n">
        <ns0:f>AVERAGE('消融原始 0921'!D2968:D3017)</ns0:f>
        <ns0:v>0.98</ns0:v>
      </ns0:c>
    </ns0:row>
    <ns0:row r="3018" ht="18" customHeight="1">
      <ns0:c r="A3018" s="109" t="str">
        <ns0:v>t25-combo</ns0:v>
      </ns0:c>
      <ns0:c r="B3018" s="109" t="n">
        <ns0:v>292</ns0:v>
      </ns0:c>
      <ns0:c r="C3018" s="109" t="n">
        <ns0:f>'消融原始 0921'!B3018-'消融实验 0921'!$E$8+1</ns0:f>
        <ns0:v>147</ns0:v>
      </ns0:c>
      <ns0:c r="D3018" s="114" t="n">
        <ns0:f>AVERAGE('消融原始 0921'!D3014:D3018)</ns0:f>
        <ns0:v>1</ns0:v>
      </ns0:c>
      <ns0:c r="E3018" s="114" t="n">
        <ns0:f>AVERAGE('消融原始 0921'!D3009:D3018)</ns0:f>
        <ns0:v>1</ns0:v>
      </ns0:c>
      <ns0:c r="F3018" s="114" t="n">
        <ns0:f>AVERAGE('消融原始 0921'!D3004:D3018)</ns0:f>
        <ns0:v>1</ns0:v>
      </ns0:c>
      <ns0:c r="G3018" s="114" t="n">
        <ns0:f>AVERAGE('消融原始 0921'!D2999:D3018)</ns0:f>
        <ns0:v>1</ns0:v>
      </ns0:c>
      <ns0:c r="H3018" s="114" t="n">
        <ns0:f>AVERAGE('消融原始 0921'!D2994:D3018)</ns0:f>
        <ns0:v>0.98</ns0:v>
      </ns0:c>
      <ns0:c r="I3018" s="114" t="n">
        <ns0:f>AVERAGE('消融原始 0921'!D2989:D3018)</ns0:f>
        <ns0:v>0.9833333333333333</ns0:v>
      </ns0:c>
      <ns0:c r="J3018" s="114" t="n">
        <ns0:f>AVERAGE('消融原始 0921'!D2979:D3018)</ns0:f>
        <ns0:v>0.9875</ns0:v>
      </ns0:c>
      <ns0:c r="K3018" s="114" t="n">
        <ns0:f>AVERAGE('消融原始 0921'!D2969:D3018)</ns0:f>
        <ns0:v>0.98</ns0:v>
      </ns0:c>
    </ns0:row>
    <ns0:row r="3019" ht="18" customHeight="1">
      <ns0:c r="A3019" s="109" t="str">
        <ns0:v>t25-combo</ns0:v>
      </ns0:c>
      <ns0:c r="B3019" s="109" t="n">
        <ns0:v>293</ns0:v>
      </ns0:c>
      <ns0:c r="C3019" s="109" t="n">
        <ns0:f>'消融原始 0921'!B3019-'消融实验 0921'!$E$8+1</ns0:f>
        <ns0:v>148</ns0:v>
      </ns0:c>
      <ns0:c r="D3019" s="114" t="n">
        <ns0:f>AVERAGE('消融原始 0921'!D3015:D3019)</ns0:f>
        <ns0:v>1</ns0:v>
      </ns0:c>
      <ns0:c r="E3019" s="114" t="n">
        <ns0:f>AVERAGE('消融原始 0921'!D3010:D3019)</ns0:f>
        <ns0:v>1</ns0:v>
      </ns0:c>
      <ns0:c r="F3019" s="114" t="n">
        <ns0:f>AVERAGE('消融原始 0921'!D3005:D3019)</ns0:f>
        <ns0:v>1</ns0:v>
      </ns0:c>
      <ns0:c r="G3019" s="114" t="n">
        <ns0:f>AVERAGE('消融原始 0921'!D3000:D3019)</ns0:f>
        <ns0:v>1</ns0:v>
      </ns0:c>
      <ns0:c r="H3019" s="114" t="n">
        <ns0:f>AVERAGE('消融原始 0921'!D2995:D3019)</ns0:f>
        <ns0:v>0.98</ns0:v>
      </ns0:c>
      <ns0:c r="I3019" s="114" t="n">
        <ns0:f>AVERAGE('消融原始 0921'!D2990:D3019)</ns0:f>
        <ns0:v>0.9833333333333333</ns0:v>
      </ns0:c>
      <ns0:c r="J3019" s="114" t="n">
        <ns0:f>AVERAGE('消融原始 0921'!D2980:D3019)</ns0:f>
        <ns0:v>0.9875</ns0:v>
      </ns0:c>
      <ns0:c r="K3019" s="114" t="n">
        <ns0:f>AVERAGE('消融原始 0921'!D2970:D3019)</ns0:f>
        <ns0:v>0.98</ns0:v>
      </ns0:c>
    </ns0:row>
    <ns0:row r="3020" ht="18" customHeight="1">
      <ns0:c r="A3020" s="109" t="str">
        <ns0:v>t25-combo</ns0:v>
      </ns0:c>
      <ns0:c r="B3020" s="109" t="n">
        <ns0:v>294</ns0:v>
      </ns0:c>
      <ns0:c r="C3020" s="109" t="n">
        <ns0:f>'消融原始 0921'!B3020-'消融实验 0921'!$E$8+1</ns0:f>
        <ns0:v>149</ns0:v>
      </ns0:c>
      <ns0:c r="D3020" s="114" t="n">
        <ns0:f>AVERAGE('消融原始 0921'!D3016:D3020)</ns0:f>
        <ns0:v>1</ns0:v>
      </ns0:c>
      <ns0:c r="E3020" s="114" t="n">
        <ns0:f>AVERAGE('消融原始 0921'!D3011:D3020)</ns0:f>
        <ns0:v>1</ns0:v>
      </ns0:c>
      <ns0:c r="F3020" s="114" t="n">
        <ns0:f>AVERAGE('消融原始 0921'!D3006:D3020)</ns0:f>
        <ns0:v>1</ns0:v>
      </ns0:c>
      <ns0:c r="G3020" s="114" t="n">
        <ns0:f>AVERAGE('消融原始 0921'!D3001:D3020)</ns0:f>
        <ns0:v>1</ns0:v>
      </ns0:c>
      <ns0:c r="H3020" s="114" t="n">
        <ns0:f>AVERAGE('消融原始 0921'!D2996:D3020)</ns0:f>
        <ns0:v>0.99</ns0:v>
      </ns0:c>
      <ns0:c r="I3020" s="114" t="n">
        <ns0:f>AVERAGE('消融原始 0921'!D2991:D3020)</ns0:f>
        <ns0:v>0.9833333333333333</ns0:v>
      </ns0:c>
      <ns0:c r="J3020" s="114" t="n">
        <ns0:f>AVERAGE('消融原始 0921'!D2981:D3020)</ns0:f>
        <ns0:v>0.9875</ns0:v>
      </ns0:c>
      <ns0:c r="K3020" s="114" t="n">
        <ns0:f>AVERAGE('消融原始 0921'!D2971:D3020)</ns0:f>
        <ns0:v>0.98</ns0:v>
      </ns0:c>
    </ns0:row>
    <ns0:row r="3021" ht="18" customHeight="1">
      <ns0:c r="A3021" s="109" t="str">
        <ns0:v>t25-combo</ns0:v>
      </ns0:c>
      <ns0:c r="B3021" s="109" t="n">
        <ns0:v>295</ns0:v>
      </ns0:c>
      <ns0:c r="C3021" s="109" t="n">
        <ns0:f>'消融原始 0921'!B3021-'消融实验 0921'!$E$8+1</ns0:f>
        <ns0:v>150</ns0:v>
      </ns0:c>
      <ns0:c r="D3021" s="114" t="n">
        <ns0:f>AVERAGE('消融原始 0921'!D3017:D3021)</ns0:f>
        <ns0:v>1</ns0:v>
      </ns0:c>
      <ns0:c r="E3021" s="114" t="n">
        <ns0:f>AVERAGE('消融原始 0921'!D3012:D3021)</ns0:f>
        <ns0:v>1</ns0:v>
      </ns0:c>
      <ns0:c r="F3021" s="114" t="n">
        <ns0:f>AVERAGE('消融原始 0921'!D3007:D3021)</ns0:f>
        <ns0:v>1</ns0:v>
      </ns0:c>
      <ns0:c r="G3021" s="114" t="n">
        <ns0:f>AVERAGE('消融原始 0921'!D3002:D3021)</ns0:f>
        <ns0:v>1</ns0:v>
      </ns0:c>
      <ns0:c r="H3021" s="114" t="n">
        <ns0:f>AVERAGE('消融原始 0921'!D2997:D3021)</ns0:f>
        <ns0:v>1</ns0:v>
      </ns0:c>
      <ns0:c r="I3021" s="114" t="n">
        <ns0:f>AVERAGE('消融原始 0921'!D2992:D3021)</ns0:f>
        <ns0:v>0.9833333333333333</ns0:v>
      </ns0:c>
      <ns0:c r="J3021" s="114" t="n">
        <ns0:f>AVERAGE('消融原始 0921'!D2982:D3021)</ns0:f>
        <ns0:v>0.9875</ns0:v>
      </ns0:c>
      <ns0:c r="K3021" s="114" t="n">
        <ns0:f>AVERAGE('消融原始 0921'!D2972:D3021)</ns0:f>
        <ns0:v>0.98</ns0:v>
      </ns0:c>
    </ns0:row>
    <ns0:row r="3022" ht="18" customHeight="1">
      <ns0:c r="A3022" s="109" t="str">
        <ns0:v>t25-combo</ns0:v>
      </ns0:c>
      <ns0:c r="B3022" s="109" t="n">
        <ns0:v>296</ns0:v>
      </ns0:c>
      <ns0:c r="C3022" s="109" t="n">
        <ns0:f>'消融原始 0921'!B3022-'消融实验 0921'!$E$8+1</ns0:f>
        <ns0:v>151</ns0:v>
      </ns0:c>
      <ns0:c r="D3022" s="114" t="n">
        <ns0:f>AVERAGE('消融原始 0921'!D3018:D3022)</ns0:f>
        <ns0:v>1</ns0:v>
      </ns0:c>
      <ns0:c r="E3022" s="114" t="n">
        <ns0:f>AVERAGE('消融原始 0921'!D3013:D3022)</ns0:f>
        <ns0:v>1</ns0:v>
      </ns0:c>
      <ns0:c r="F3022" s="114" t="n">
        <ns0:f>AVERAGE('消融原始 0921'!D3008:D3022)</ns0:f>
        <ns0:v>1</ns0:v>
      </ns0:c>
      <ns0:c r="G3022" s="114" t="n">
        <ns0:f>AVERAGE('消融原始 0921'!D3003:D3022)</ns0:f>
        <ns0:v>1</ns0:v>
      </ns0:c>
      <ns0:c r="H3022" s="114" t="n">
        <ns0:f>AVERAGE('消融原始 0921'!D2998:D3022)</ns0:f>
        <ns0:v>1</ns0:v>
      </ns0:c>
      <ns0:c r="I3022" s="114" t="n">
        <ns0:f>AVERAGE('消融原始 0921'!D2993:D3022)</ns0:f>
        <ns0:v>0.9833333333333333</ns0:v>
      </ns0:c>
      <ns0:c r="J3022" s="114" t="n">
        <ns0:f>AVERAGE('消融原始 0921'!D2983:D3022)</ns0:f>
        <ns0:v>0.9875</ns0:v>
      </ns0:c>
      <ns0:c r="K3022" s="114" t="n">
        <ns0:f>AVERAGE('消融原始 0921'!D2973:D3022)</ns0:f>
        <ns0:v>0.98</ns0:v>
      </ns0:c>
    </ns0:row>
    <ns0:row r="3023" ht="18" customHeight="1">
      <ns0:c r="A3023" s="109" t="str">
        <ns0:v>t25-combo</ns0:v>
      </ns0:c>
      <ns0:c r="B3023" s="109" t="n">
        <ns0:v>297</ns0:v>
      </ns0:c>
      <ns0:c r="C3023" s="109" t="n">
        <ns0:f>'消融原始 0921'!B3023-'消融实验 0921'!$E$8+1</ns0:f>
        <ns0:v>152</ns0:v>
      </ns0:c>
      <ns0:c r="D3023" s="114" t="n">
        <ns0:f>AVERAGE('消融原始 0921'!D3019:D3023)</ns0:f>
        <ns0:v>1</ns0:v>
      </ns0:c>
      <ns0:c r="E3023" s="114" t="n">
        <ns0:f>AVERAGE('消融原始 0921'!D3014:D3023)</ns0:f>
        <ns0:v>1</ns0:v>
      </ns0:c>
      <ns0:c r="F3023" s="114" t="n">
        <ns0:f>AVERAGE('消融原始 0921'!D3009:D3023)</ns0:f>
        <ns0:v>1</ns0:v>
      </ns0:c>
      <ns0:c r="G3023" s="114" t="n">
        <ns0:f>AVERAGE('消融原始 0921'!D3004:D3023)</ns0:f>
        <ns0:v>1</ns0:v>
      </ns0:c>
      <ns0:c r="H3023" s="114" t="n">
        <ns0:f>AVERAGE('消融原始 0921'!D2999:D3023)</ns0:f>
        <ns0:v>1</ns0:v>
      </ns0:c>
      <ns0:c r="I3023" s="114" t="n">
        <ns0:f>AVERAGE('消融原始 0921'!D2994:D3023)</ns0:f>
        <ns0:v>0.9833333333333333</ns0:v>
      </ns0:c>
      <ns0:c r="J3023" s="114" t="n">
        <ns0:f>AVERAGE('消融原始 0921'!D2984:D3023)</ns0:f>
        <ns0:v>0.9875</ns0:v>
      </ns0:c>
      <ns0:c r="K3023" s="114" t="n">
        <ns0:f>AVERAGE('消融原始 0921'!D2974:D3023)</ns0:f>
        <ns0:v>0.985</ns0:v>
      </ns0:c>
    </ns0:row>
    <ns0:row r="3024" ht="18" customHeight="1">
      <ns0:c r="A3024" s="109" t="str">
        <ns0:v>t25-combo</ns0:v>
      </ns0:c>
      <ns0:c r="B3024" s="109" t="n">
        <ns0:v>298</ns0:v>
      </ns0:c>
      <ns0:c r="C3024" s="109" t="n">
        <ns0:f>'消融原始 0921'!B3024-'消融实验 0921'!$E$8+1</ns0:f>
        <ns0:v>153</ns0:v>
      </ns0:c>
      <ns0:c r="D3024" s="114" t="n">
        <ns0:f>AVERAGE('消融原始 0921'!D3020:D3024)</ns0:f>
        <ns0:v>1</ns0:v>
      </ns0:c>
      <ns0:c r="E3024" s="114" t="n">
        <ns0:f>AVERAGE('消融原始 0921'!D3015:D3024)</ns0:f>
        <ns0:v>1</ns0:v>
      </ns0:c>
      <ns0:c r="F3024" s="114" t="n">
        <ns0:f>AVERAGE('消融原始 0921'!D3010:D3024)</ns0:f>
        <ns0:v>1</ns0:v>
      </ns0:c>
      <ns0:c r="G3024" s="114" t="n">
        <ns0:f>AVERAGE('消融原始 0921'!D3005:D3024)</ns0:f>
        <ns0:v>1</ns0:v>
      </ns0:c>
      <ns0:c r="H3024" s="114" t="n">
        <ns0:f>AVERAGE('消融原始 0921'!D3000:D3024)</ns0:f>
        <ns0:v>1</ns0:v>
      </ns0:c>
      <ns0:c r="I3024" s="114" t="n">
        <ns0:f>AVERAGE('消融原始 0921'!D2995:D3024)</ns0:f>
        <ns0:v>0.9833333333333333</ns0:v>
      </ns0:c>
      <ns0:c r="J3024" s="114" t="n">
        <ns0:f>AVERAGE('消融原始 0921'!D2985:D3024)</ns0:f>
        <ns0:v>0.9875</ns0:v>
      </ns0:c>
      <ns0:c r="K3024" s="114" t="n">
        <ns0:f>AVERAGE('消融原始 0921'!D2975:D3024)</ns0:f>
        <ns0:v>0.985</ns0:v>
      </ns0:c>
    </ns0:row>
    <ns0:row r="3025" ht="18" customHeight="1">
      <ns0:c r="A3025" s="109" t="str">
        <ns0:v>t25-combo</ns0:v>
      </ns0:c>
      <ns0:c r="B3025" s="109" t="n">
        <ns0:v>299</ns0:v>
      </ns0:c>
      <ns0:c r="C3025" s="109" t="n">
        <ns0:f>'消融原始 0921'!B3025-'消融实验 0921'!$E$8+1</ns0:f>
        <ns0:v>154</ns0:v>
      </ns0:c>
      <ns0:c r="D3025" s="114" t="n">
        <ns0:f>AVERAGE('消融原始 0921'!D3021:D3025)</ns0:f>
        <ns0:v>1</ns0:v>
      </ns0:c>
      <ns0:c r="E3025" s="114" t="n">
        <ns0:f>AVERAGE('消融原始 0921'!D3016:D3025)</ns0:f>
        <ns0:v>1</ns0:v>
      </ns0:c>
      <ns0:c r="F3025" s="114" t="n">
        <ns0:f>AVERAGE('消融原始 0921'!D3011:D3025)</ns0:f>
        <ns0:v>1</ns0:v>
      </ns0:c>
      <ns0:c r="G3025" s="114" t="n">
        <ns0:f>AVERAGE('消融原始 0921'!D3006:D3025)</ns0:f>
        <ns0:v>1</ns0:v>
      </ns0:c>
      <ns0:c r="H3025" s="114" t="n">
        <ns0:f>AVERAGE('消融原始 0921'!D3001:D3025)</ns0:f>
        <ns0:v>1</ns0:v>
      </ns0:c>
      <ns0:c r="I3025" s="114" t="n">
        <ns0:f>AVERAGE('消融原始 0921'!D2996:D3025)</ns0:f>
        <ns0:v>0.9916666666666667</ns0:v>
      </ns0:c>
      <ns0:c r="J3025" s="114" t="n">
        <ns0:f>AVERAGE('消融原始 0921'!D2986:D3025)</ns0:f>
        <ns0:v>0.9875</ns0:v>
      </ns0:c>
      <ns0:c r="K3025" s="114" t="n">
        <ns0:f>AVERAGE('消融原始 0921'!D2976:D3025)</ns0:f>
        <ns0:v>0.985</ns0:v>
      </ns0:c>
    </ns0:row>
    <ns0:row r="3026" ht="18" customHeight="1">
      <ns0:c r="A3026" s="109" t="str">
        <ns0:v>t25-combo</ns0:v>
      </ns0:c>
      <ns0:c r="B3026" s="109" t="n">
        <ns0:v>300</ns0:v>
      </ns0:c>
      <ns0:c r="C3026" s="109" t="n">
        <ns0:f>'消融原始 0921'!B3026-'消融实验 0921'!$E$8+1</ns0:f>
        <ns0:v>155</ns0:v>
      </ns0:c>
      <ns0:c r="D3026" s="114" t="n">
        <ns0:f>AVERAGE('消融原始 0921'!D3022:D3026)</ns0:f>
        <ns0:v>1</ns0:v>
      </ns0:c>
      <ns0:c r="E3026" s="114" t="n">
        <ns0:f>AVERAGE('消融原始 0921'!D3017:D3026)</ns0:f>
        <ns0:v>1</ns0:v>
      </ns0:c>
      <ns0:c r="F3026" s="114" t="n">
        <ns0:f>AVERAGE('消融原始 0921'!D3012:D3026)</ns0:f>
        <ns0:v>1</ns0:v>
      </ns0:c>
      <ns0:c r="G3026" s="114" t="n">
        <ns0:f>AVERAGE('消融原始 0921'!D3007:D3026)</ns0:f>
        <ns0:v>1</ns0:v>
      </ns0:c>
      <ns0:c r="H3026" s="114" t="n">
        <ns0:f>AVERAGE('消融原始 0921'!D3002:D3026)</ns0:f>
        <ns0:v>1</ns0:v>
      </ns0:c>
      <ns0:c r="I3026" s="114" t="n">
        <ns0:f>AVERAGE('消融原始 0921'!D2997:D3026)</ns0:f>
        <ns0:v>1</ns0:v>
      </ns0:c>
      <ns0:c r="J3026" s="114" t="n">
        <ns0:f>AVERAGE('消融原始 0921'!D2987:D3026)</ns0:f>
        <ns0:v>0.9875</ns0:v>
      </ns0:c>
      <ns0:c r="K3026" s="114" t="n">
        <ns0:f>AVERAGE('消融原始 0921'!D2977:D3026)</ns0:f>
        <ns0:v>0.985</ns0:v>
      </ns0:c>
    </ns0:row>
    <ns0:row r="3027" ht="18" customHeight="1">
      <ns0:c r="A3027" s="109" t="str">
        <ns0:v>t25-combo</ns0:v>
      </ns0:c>
      <ns0:c r="B3027" s="109" t="n">
        <ns0:v>301</ns0:v>
      </ns0:c>
      <ns0:c r="C3027" s="109" t="n">
        <ns0:f>'消融原始 0921'!B3027-'消融实验 0921'!$E$8+1</ns0:f>
        <ns0:v>156</ns0:v>
      </ns0:c>
      <ns0:c r="D3027" s="114" t="n">
        <ns0:f>AVERAGE('消融原始 0921'!D3023:D3027)</ns0:f>
        <ns0:v>1</ns0:v>
      </ns0:c>
      <ns0:c r="E3027" s="114" t="n">
        <ns0:f>AVERAGE('消融原始 0921'!D3018:D3027)</ns0:f>
        <ns0:v>1</ns0:v>
      </ns0:c>
      <ns0:c r="F3027" s="114" t="n">
        <ns0:f>AVERAGE('消融原始 0921'!D3013:D3027)</ns0:f>
        <ns0:v>1</ns0:v>
      </ns0:c>
      <ns0:c r="G3027" s="114" t="n">
        <ns0:f>AVERAGE('消融原始 0921'!D3008:D3027)</ns0:f>
        <ns0:v>1</ns0:v>
      </ns0:c>
      <ns0:c r="H3027" s="114" t="n">
        <ns0:f>AVERAGE('消融原始 0921'!D3003:D3027)</ns0:f>
        <ns0:v>1</ns0:v>
      </ns0:c>
      <ns0:c r="I3027" s="114" t="n">
        <ns0:f>AVERAGE('消融原始 0921'!D2998:D3027)</ns0:f>
        <ns0:v>1</ns0:v>
      </ns0:c>
      <ns0:c r="J3027" s="114" t="n">
        <ns0:f>AVERAGE('消融原始 0921'!D2988:D3027)</ns0:f>
        <ns0:v>0.9875</ns0:v>
      </ns0:c>
      <ns0:c r="K3027" s="114" t="n">
        <ns0:f>AVERAGE('消融原始 0921'!D2978:D3027)</ns0:f>
        <ns0:v>0.99</ns0:v>
      </ns0:c>
    </ns0:row>
    <ns0:row r="3028" ht="18" customHeight="1">
      <ns0:c r="A3028" s="109" t="str">
        <ns0:v>t25-combo</ns0:v>
      </ns0:c>
      <ns0:c r="B3028" s="109" t="n">
        <ns0:v>302</ns0:v>
      </ns0:c>
      <ns0:c r="C3028" s="109" t="n">
        <ns0:f>'消融原始 0921'!B3028-'消融实验 0921'!$E$8+1</ns0:f>
        <ns0:v>157</ns0:v>
      </ns0:c>
      <ns0:c r="D3028" s="114" t="n">
        <ns0:f>AVERAGE('消融原始 0921'!D3024:D3028)</ns0:f>
        <ns0:v>1</ns0:v>
      </ns0:c>
      <ns0:c r="E3028" s="114" t="n">
        <ns0:f>AVERAGE('消融原始 0921'!D3019:D3028)</ns0:f>
        <ns0:v>1</ns0:v>
      </ns0:c>
      <ns0:c r="F3028" s="114" t="n">
        <ns0:f>AVERAGE('消融原始 0921'!D3014:D3028)</ns0:f>
        <ns0:v>1</ns0:v>
      </ns0:c>
      <ns0:c r="G3028" s="114" t="n">
        <ns0:f>AVERAGE('消融原始 0921'!D3009:D3028)</ns0:f>
        <ns0:v>1</ns0:v>
      </ns0:c>
      <ns0:c r="H3028" s="114" t="n">
        <ns0:f>AVERAGE('消融原始 0921'!D3004:D3028)</ns0:f>
        <ns0:v>1</ns0:v>
      </ns0:c>
      <ns0:c r="I3028" s="114" t="n">
        <ns0:f>AVERAGE('消融原始 0921'!D2999:D3028)</ns0:f>
        <ns0:v>1</ns0:v>
      </ns0:c>
      <ns0:c r="J3028" s="114" t="n">
        <ns0:f>AVERAGE('消融原始 0921'!D2989:D3028)</ns0:f>
        <ns0:v>0.9875</ns0:v>
      </ns0:c>
      <ns0:c r="K3028" s="114" t="n">
        <ns0:f>AVERAGE('消融原始 0921'!D2979:D3028)</ns0:f>
        <ns0:v>0.99</ns0:v>
      </ns0:c>
    </ns0:row>
    <ns0:row r="3029" ht="18" customHeight="1">
      <ns0:c r="A3029" s="109" t="str">
        <ns0:v>t25-combo</ns0:v>
      </ns0:c>
      <ns0:c r="B3029" s="109" t="n">
        <ns0:v>303</ns0:v>
      </ns0:c>
      <ns0:c r="C3029" s="109" t="n">
        <ns0:f>'消融原始 0921'!B3029-'消融实验 0921'!$E$8+1</ns0:f>
        <ns0:v>158</ns0:v>
      </ns0:c>
      <ns0:c r="D3029" s="114" t="n">
        <ns0:f>AVERAGE('消融原始 0921'!D3025:D3029)</ns0:f>
        <ns0:v>1</ns0:v>
      </ns0:c>
      <ns0:c r="E3029" s="114" t="n">
        <ns0:f>AVERAGE('消融原始 0921'!D3020:D3029)</ns0:f>
        <ns0:v>1</ns0:v>
      </ns0:c>
      <ns0:c r="F3029" s="114" t="n">
        <ns0:f>AVERAGE('消融原始 0921'!D3015:D3029)</ns0:f>
        <ns0:v>1</ns0:v>
      </ns0:c>
      <ns0:c r="G3029" s="114" t="n">
        <ns0:f>AVERAGE('消融原始 0921'!D3010:D3029)</ns0:f>
        <ns0:v>1</ns0:v>
      </ns0:c>
      <ns0:c r="H3029" s="114" t="n">
        <ns0:f>AVERAGE('消融原始 0921'!D3005:D3029)</ns0:f>
        <ns0:v>1</ns0:v>
      </ns0:c>
      <ns0:c r="I3029" s="114" t="n">
        <ns0:f>AVERAGE('消融原始 0921'!D3000:D3029)</ns0:f>
        <ns0:v>1</ns0:v>
      </ns0:c>
      <ns0:c r="J3029" s="114" t="n">
        <ns0:f>AVERAGE('消融原始 0921'!D2990:D3029)</ns0:f>
        <ns0:v>0.9875</ns0:v>
      </ns0:c>
      <ns0:c r="K3029" s="114" t="n">
        <ns0:f>AVERAGE('消融原始 0921'!D2980:D3029)</ns0:f>
        <ns0:v>0.99</ns0:v>
      </ns0:c>
    </ns0:row>
    <ns0:row r="3030" ht="18" customHeight="1">
      <ns0:c r="A3030" s="109" t="str">
        <ns0:v>t25-combo</ns0:v>
      </ns0:c>
      <ns0:c r="B3030" s="109" t="n">
        <ns0:v>304</ns0:v>
      </ns0:c>
      <ns0:c r="C3030" s="109" t="n">
        <ns0:f>'消融原始 0921'!B3030-'消融实验 0921'!$E$8+1</ns0:f>
        <ns0:v>159</ns0:v>
      </ns0:c>
      <ns0:c r="D3030" s="114" t="n">
        <ns0:f>AVERAGE('消融原始 0921'!D3026:D3030)</ns0:f>
        <ns0:v>1</ns0:v>
      </ns0:c>
      <ns0:c r="E3030" s="114" t="n">
        <ns0:f>AVERAGE('消融原始 0921'!D3021:D3030)</ns0:f>
        <ns0:v>1</ns0:v>
      </ns0:c>
      <ns0:c r="F3030" s="114" t="n">
        <ns0:f>AVERAGE('消融原始 0921'!D3016:D3030)</ns0:f>
        <ns0:v>1</ns0:v>
      </ns0:c>
      <ns0:c r="G3030" s="114" t="n">
        <ns0:f>AVERAGE('消融原始 0921'!D3011:D3030)</ns0:f>
        <ns0:v>1</ns0:v>
      </ns0:c>
      <ns0:c r="H3030" s="114" t="n">
        <ns0:f>AVERAGE('消融原始 0921'!D3006:D3030)</ns0:f>
        <ns0:v>1</ns0:v>
      </ns0:c>
      <ns0:c r="I3030" s="114" t="n">
        <ns0:f>AVERAGE('消融原始 0921'!D3001:D3030)</ns0:f>
        <ns0:v>1</ns0:v>
      </ns0:c>
      <ns0:c r="J3030" s="114" t="n">
        <ns0:f>AVERAGE('消融原始 0921'!D2991:D3030)</ns0:f>
        <ns0:v>0.9875</ns0:v>
      </ns0:c>
      <ns0:c r="K3030" s="114" t="n">
        <ns0:f>AVERAGE('消融原始 0921'!D2981:D3030)</ns0:f>
        <ns0:v>0.99</ns0:v>
      </ns0:c>
    </ns0:row>
    <ns0:row r="3031" ht="18" customHeight="1">
      <ns0:c r="A3031" s="109" t="str">
        <ns0:v>t25-combo</ns0:v>
      </ns0:c>
      <ns0:c r="B3031" s="109" t="n">
        <ns0:v>305</ns0:v>
      </ns0:c>
      <ns0:c r="C3031" s="109" t="n">
        <ns0:f>'消融原始 0921'!B3031-'消融实验 0921'!$E$8+1</ns0:f>
        <ns0:v>160</ns0:v>
      </ns0:c>
      <ns0:c r="D3031" s="114" t="n">
        <ns0:f>AVERAGE('消融原始 0921'!D3027:D3031)</ns0:f>
        <ns0:v>1</ns0:v>
      </ns0:c>
      <ns0:c r="E3031" s="114" t="n">
        <ns0:f>AVERAGE('消融原始 0921'!D3022:D3031)</ns0:f>
        <ns0:v>1</ns0:v>
      </ns0:c>
      <ns0:c r="F3031" s="114" t="n">
        <ns0:f>AVERAGE('消融原始 0921'!D3017:D3031)</ns0:f>
        <ns0:v>1</ns0:v>
      </ns0:c>
      <ns0:c r="G3031" s="114" t="n">
        <ns0:f>AVERAGE('消融原始 0921'!D3012:D3031)</ns0:f>
        <ns0:v>1</ns0:v>
      </ns0:c>
      <ns0:c r="H3031" s="114" t="n">
        <ns0:f>AVERAGE('消融原始 0921'!D3007:D3031)</ns0:f>
        <ns0:v>1</ns0:v>
      </ns0:c>
      <ns0:c r="I3031" s="114" t="n">
        <ns0:f>AVERAGE('消融原始 0921'!D3002:D3031)</ns0:f>
        <ns0:v>1</ns0:v>
      </ns0:c>
      <ns0:c r="J3031" s="114" t="n">
        <ns0:f>AVERAGE('消融原始 0921'!D2992:D3031)</ns0:f>
        <ns0:v>0.9875</ns0:v>
      </ns0:c>
      <ns0:c r="K3031" s="114" t="n">
        <ns0:f>AVERAGE('消融原始 0921'!D2982:D3031)</ns0:f>
        <ns0:v>0.99</ns0:v>
      </ns0:c>
    </ns0:row>
    <ns0:row r="3032" ht="18" customHeight="1">
      <ns0:c r="A3032" s="109" t="str">
        <ns0:v>t25-combo</ns0:v>
      </ns0:c>
      <ns0:c r="B3032" s="109" t="n">
        <ns0:v>306</ns0:v>
      </ns0:c>
      <ns0:c r="C3032" s="109" t="n">
        <ns0:f>'消融原始 0921'!B3032-'消融实验 0921'!$E$8+1</ns0:f>
        <ns0:v>161</ns0:v>
      </ns0:c>
      <ns0:c r="D3032" s="114" t="n">
        <ns0:f>AVERAGE('消融原始 0921'!D3028:D3032)</ns0:f>
        <ns0:v>1</ns0:v>
      </ns0:c>
      <ns0:c r="E3032" s="114" t="n">
        <ns0:f>AVERAGE('消融原始 0921'!D3023:D3032)</ns0:f>
        <ns0:v>1</ns0:v>
      </ns0:c>
      <ns0:c r="F3032" s="114" t="n">
        <ns0:f>AVERAGE('消融原始 0921'!D3018:D3032)</ns0:f>
        <ns0:v>1</ns0:v>
      </ns0:c>
      <ns0:c r="G3032" s="114" t="n">
        <ns0:f>AVERAGE('消融原始 0921'!D3013:D3032)</ns0:f>
        <ns0:v>1</ns0:v>
      </ns0:c>
      <ns0:c r="H3032" s="114" t="n">
        <ns0:f>AVERAGE('消融原始 0921'!D3008:D3032)</ns0:f>
        <ns0:v>1</ns0:v>
      </ns0:c>
      <ns0:c r="I3032" s="114" t="n">
        <ns0:f>AVERAGE('消融原始 0921'!D3003:D3032)</ns0:f>
        <ns0:v>1</ns0:v>
      </ns0:c>
      <ns0:c r="J3032" s="114" t="n">
        <ns0:f>AVERAGE('消融原始 0921'!D2993:D3032)</ns0:f>
        <ns0:v>0.9875</ns0:v>
      </ns0:c>
      <ns0:c r="K3032" s="114" t="n">
        <ns0:f>AVERAGE('消融原始 0921'!D2983:D3032)</ns0:f>
        <ns0:v>0.99</ns0:v>
      </ns0:c>
    </ns0:row>
    <ns0:row r="3033" ht="18" customHeight="1">
      <ns0:c r="A3033" s="109" t="str">
        <ns0:v>t25-combo</ns0:v>
      </ns0:c>
      <ns0:c r="B3033" s="109" t="n">
        <ns0:v>307</ns0:v>
      </ns0:c>
      <ns0:c r="C3033" s="109" t="n">
        <ns0:f>'消融原始 0921'!B3033-'消融实验 0921'!$E$8+1</ns0:f>
        <ns0:v>162</ns0:v>
      </ns0:c>
      <ns0:c r="D3033" s="114" t="n">
        <ns0:f>AVERAGE('消融原始 0921'!D3029:D3033)</ns0:f>
        <ns0:v>1</ns0:v>
      </ns0:c>
      <ns0:c r="E3033" s="114" t="n">
        <ns0:f>AVERAGE('消融原始 0921'!D3024:D3033)</ns0:f>
        <ns0:v>1</ns0:v>
      </ns0:c>
      <ns0:c r="F3033" s="114" t="n">
        <ns0:f>AVERAGE('消融原始 0921'!D3019:D3033)</ns0:f>
        <ns0:v>1</ns0:v>
      </ns0:c>
      <ns0:c r="G3033" s="114" t="n">
        <ns0:f>AVERAGE('消融原始 0921'!D3014:D3033)</ns0:f>
        <ns0:v>1</ns0:v>
      </ns0:c>
      <ns0:c r="H3033" s="114" t="n">
        <ns0:f>AVERAGE('消融原始 0921'!D3009:D3033)</ns0:f>
        <ns0:v>1</ns0:v>
      </ns0:c>
      <ns0:c r="I3033" s="114" t="n">
        <ns0:f>AVERAGE('消融原始 0921'!D3004:D3033)</ns0:f>
        <ns0:v>1</ns0:v>
      </ns0:c>
      <ns0:c r="J3033" s="114" t="n">
        <ns0:f>AVERAGE('消融原始 0921'!D2994:D3033)</ns0:f>
        <ns0:v>0.9875</ns0:v>
      </ns0:c>
      <ns0:c r="K3033" s="114" t="n">
        <ns0:f>AVERAGE('消融原始 0921'!D2984:D3033)</ns0:f>
        <ns0:v>0.99</ns0:v>
      </ns0:c>
    </ns0:row>
    <ns0:row r="3034" ht="18" customHeight="1">
      <ns0:c r="A3034" s="109" t="str">
        <ns0:v>t25-combo</ns0:v>
      </ns0:c>
      <ns0:c r="B3034" s="109" t="n">
        <ns0:v>308</ns0:v>
      </ns0:c>
      <ns0:c r="C3034" s="109" t="n">
        <ns0:f>'消融原始 0921'!B3034-'消融实验 0921'!$E$8+1</ns0:f>
        <ns0:v>163</ns0:v>
      </ns0:c>
      <ns0:c r="D3034" s="114" t="n">
        <ns0:f>AVERAGE('消融原始 0921'!D3030:D3034)</ns0:f>
        <ns0:v>1</ns0:v>
      </ns0:c>
      <ns0:c r="E3034" s="114" t="n">
        <ns0:f>AVERAGE('消融原始 0921'!D3025:D3034)</ns0:f>
        <ns0:v>1</ns0:v>
      </ns0:c>
      <ns0:c r="F3034" s="114" t="n">
        <ns0:f>AVERAGE('消融原始 0921'!D3020:D3034)</ns0:f>
        <ns0:v>1</ns0:v>
      </ns0:c>
      <ns0:c r="G3034" s="114" t="n">
        <ns0:f>AVERAGE('消融原始 0921'!D3015:D3034)</ns0:f>
        <ns0:v>1</ns0:v>
      </ns0:c>
      <ns0:c r="H3034" s="114" t="n">
        <ns0:f>AVERAGE('消融原始 0921'!D3010:D3034)</ns0:f>
        <ns0:v>1</ns0:v>
      </ns0:c>
      <ns0:c r="I3034" s="114" t="n">
        <ns0:f>AVERAGE('消融原始 0921'!D3005:D3034)</ns0:f>
        <ns0:v>1</ns0:v>
      </ns0:c>
      <ns0:c r="J3034" s="114" t="n">
        <ns0:f>AVERAGE('消融原始 0921'!D2995:D3034)</ns0:f>
        <ns0:v>0.9875</ns0:v>
      </ns0:c>
      <ns0:c r="K3034" s="114" t="n">
        <ns0:f>AVERAGE('消融原始 0921'!D2985:D3034)</ns0:f>
        <ns0:v>0.99</ns0:v>
      </ns0:c>
    </ns0:row>
    <ns0:row r="3035" ht="18" customHeight="1">
      <ns0:c r="A3035" s="109" t="str">
        <ns0:v>t25-combo</ns0:v>
      </ns0:c>
      <ns0:c r="B3035" s="109" t="n">
        <ns0:v>309</ns0:v>
      </ns0:c>
      <ns0:c r="C3035" s="109" t="n">
        <ns0:f>'消融原始 0921'!B3035-'消融实验 0921'!$E$8+1</ns0:f>
        <ns0:v>164</ns0:v>
      </ns0:c>
      <ns0:c r="D3035" s="114" t="n">
        <ns0:f>AVERAGE('消融原始 0921'!D3031:D3035)</ns0:f>
        <ns0:v>1</ns0:v>
      </ns0:c>
      <ns0:c r="E3035" s="114" t="n">
        <ns0:f>AVERAGE('消融原始 0921'!D3026:D3035)</ns0:f>
        <ns0:v>1</ns0:v>
      </ns0:c>
      <ns0:c r="F3035" s="114" t="n">
        <ns0:f>AVERAGE('消融原始 0921'!D3021:D3035)</ns0:f>
        <ns0:v>1</ns0:v>
      </ns0:c>
      <ns0:c r="G3035" s="114" t="n">
        <ns0:f>AVERAGE('消融原始 0921'!D3016:D3035)</ns0:f>
        <ns0:v>1</ns0:v>
      </ns0:c>
      <ns0:c r="H3035" s="114" t="n">
        <ns0:f>AVERAGE('消融原始 0921'!D3011:D3035)</ns0:f>
        <ns0:v>1</ns0:v>
      </ns0:c>
      <ns0:c r="I3035" s="114" t="n">
        <ns0:f>AVERAGE('消融原始 0921'!D3006:D3035)</ns0:f>
        <ns0:v>1</ns0:v>
      </ns0:c>
      <ns0:c r="J3035" s="114" t="n">
        <ns0:f>AVERAGE('消融原始 0921'!D2996:D3035)</ns0:f>
        <ns0:v>0.99375</ns0:v>
      </ns0:c>
      <ns0:c r="K3035" s="114" t="n">
        <ns0:f>AVERAGE('消融原始 0921'!D2986:D3035)</ns0:f>
        <ns0:v>0.99</ns0:v>
      </ns0:c>
    </ns0:row>
    <ns0:row r="3036" ht="18" customHeight="1">
      <ns0:c r="A3036" s="109" t="str">
        <ns0:v>t25-combo</ns0:v>
      </ns0:c>
      <ns0:c r="B3036" s="109" t="n">
        <ns0:v>310</ns0:v>
      </ns0:c>
      <ns0:c r="C3036" s="109" t="n">
        <ns0:f>'消融原始 0921'!B3036-'消融实验 0921'!$E$8+1</ns0:f>
        <ns0:v>165</ns0:v>
      </ns0:c>
      <ns0:c r="D3036" s="114" t="n">
        <ns0:f>AVERAGE('消融原始 0921'!D3032:D3036)</ns0:f>
        <ns0:v>1</ns0:v>
      </ns0:c>
      <ns0:c r="E3036" s="114" t="n">
        <ns0:f>AVERAGE('消融原始 0921'!D3027:D3036)</ns0:f>
        <ns0:v>1</ns0:v>
      </ns0:c>
      <ns0:c r="F3036" s="114" t="n">
        <ns0:f>AVERAGE('消融原始 0921'!D3022:D3036)</ns0:f>
        <ns0:v>1</ns0:v>
      </ns0:c>
      <ns0:c r="G3036" s="114" t="n">
        <ns0:f>AVERAGE('消融原始 0921'!D3017:D3036)</ns0:f>
        <ns0:v>1</ns0:v>
      </ns0:c>
      <ns0:c r="H3036" s="114" t="n">
        <ns0:f>AVERAGE('消融原始 0921'!D3012:D3036)</ns0:f>
        <ns0:v>1</ns0:v>
      </ns0:c>
      <ns0:c r="I3036" s="114" t="n">
        <ns0:f>AVERAGE('消融原始 0921'!D3007:D3036)</ns0:f>
        <ns0:v>1</ns0:v>
      </ns0:c>
      <ns0:c r="J3036" s="114" t="n">
        <ns0:f>AVERAGE('消融原始 0921'!D2997:D3036)</ns0:f>
        <ns0:v>1</ns0:v>
      </ns0:c>
      <ns0:c r="K3036" s="114" t="n">
        <ns0:f>AVERAGE('消融原始 0921'!D2987:D3036)</ns0:f>
        <ns0:v>0.99</ns0:v>
      </ns0:c>
    </ns0:row>
    <ns0:row r="3037" ht="18" customHeight="1">
      <ns0:c r="A3037" s="109" t="str">
        <ns0:v>t25-combo</ns0:v>
      </ns0:c>
      <ns0:c r="B3037" s="109" t="n">
        <ns0:v>311</ns0:v>
      </ns0:c>
      <ns0:c r="C3037" s="109" t="n">
        <ns0:f>'消融原始 0921'!B3037-'消融实验 0921'!$E$8+1</ns0:f>
        <ns0:v>166</ns0:v>
      </ns0:c>
      <ns0:c r="D3037" s="114" t="n">
        <ns0:f>AVERAGE('消融原始 0921'!D3033:D3037)</ns0:f>
        <ns0:v>1</ns0:v>
      </ns0:c>
      <ns0:c r="E3037" s="114" t="n">
        <ns0:f>AVERAGE('消融原始 0921'!D3028:D3037)</ns0:f>
        <ns0:v>1</ns0:v>
      </ns0:c>
      <ns0:c r="F3037" s="114" t="n">
        <ns0:f>AVERAGE('消融原始 0921'!D3023:D3037)</ns0:f>
        <ns0:v>1</ns0:v>
      </ns0:c>
      <ns0:c r="G3037" s="114" t="n">
        <ns0:f>AVERAGE('消融原始 0921'!D3018:D3037)</ns0:f>
        <ns0:v>1</ns0:v>
      </ns0:c>
      <ns0:c r="H3037" s="114" t="n">
        <ns0:f>AVERAGE('消融原始 0921'!D3013:D3037)</ns0:f>
        <ns0:v>1</ns0:v>
      </ns0:c>
      <ns0:c r="I3037" s="114" t="n">
        <ns0:f>AVERAGE('消融原始 0921'!D3008:D3037)</ns0:f>
        <ns0:v>1</ns0:v>
      </ns0:c>
      <ns0:c r="J3037" s="114" t="n">
        <ns0:f>AVERAGE('消融原始 0921'!D2998:D3037)</ns0:f>
        <ns0:v>1</ns0:v>
      </ns0:c>
      <ns0:c r="K3037" s="114" t="n">
        <ns0:f>AVERAGE('消融原始 0921'!D2988:D3037)</ns0:f>
        <ns0:v>0.99</ns0:v>
      </ns0:c>
    </ns0:row>
    <ns0:row r="3038" ht="18" customHeight="1">
      <ns0:c r="A3038" s="109" t="str">
        <ns0:v>t25-combo</ns0:v>
      </ns0:c>
      <ns0:c r="B3038" s="109" t="n">
        <ns0:v>312</ns0:v>
      </ns0:c>
      <ns0:c r="C3038" s="109" t="n">
        <ns0:f>'消融原始 0921'!B3038-'消融实验 0921'!$E$8+1</ns0:f>
        <ns0:v>167</ns0:v>
      </ns0:c>
      <ns0:c r="D3038" s="114" t="n">
        <ns0:f>AVERAGE('消融原始 0921'!D3034:D3038)</ns0:f>
        <ns0:v>1</ns0:v>
      </ns0:c>
      <ns0:c r="E3038" s="114" t="n">
        <ns0:f>AVERAGE('消融原始 0921'!D3029:D3038)</ns0:f>
        <ns0:v>1</ns0:v>
      </ns0:c>
      <ns0:c r="F3038" s="114" t="n">
        <ns0:f>AVERAGE('消融原始 0921'!D3024:D3038)</ns0:f>
        <ns0:v>1</ns0:v>
      </ns0:c>
      <ns0:c r="G3038" s="114" t="n">
        <ns0:f>AVERAGE('消融原始 0921'!D3019:D3038)</ns0:f>
        <ns0:v>1</ns0:v>
      </ns0:c>
      <ns0:c r="H3038" s="114" t="n">
        <ns0:f>AVERAGE('消融原始 0921'!D3014:D3038)</ns0:f>
        <ns0:v>1</ns0:v>
      </ns0:c>
      <ns0:c r="I3038" s="114" t="n">
        <ns0:f>AVERAGE('消融原始 0921'!D3009:D3038)</ns0:f>
        <ns0:v>1</ns0:v>
      </ns0:c>
      <ns0:c r="J3038" s="114" t="n">
        <ns0:f>AVERAGE('消融原始 0921'!D2999:D3038)</ns0:f>
        <ns0:v>1</ns0:v>
      </ns0:c>
      <ns0:c r="K3038" s="114" t="n">
        <ns0:f>AVERAGE('消融原始 0921'!D2989:D3038)</ns0:f>
        <ns0:v>0.99</ns0:v>
      </ns0:c>
    </ns0:row>
    <ns0:row r="3039" ht="18" customHeight="1">
      <ns0:c r="A3039" s="109" t="str">
        <ns0:v>t25-combo</ns0:v>
      </ns0:c>
      <ns0:c r="B3039" s="109" t="n">
        <ns0:v>313</ns0:v>
      </ns0:c>
      <ns0:c r="C3039" s="109" t="n">
        <ns0:f>'消融原始 0921'!B3039-'消融实验 0921'!$E$8+1</ns0:f>
        <ns0:v>168</ns0:v>
      </ns0:c>
      <ns0:c r="D3039" s="114" t="n">
        <ns0:f>AVERAGE('消融原始 0921'!D3035:D3039)</ns0:f>
        <ns0:v>1</ns0:v>
      </ns0:c>
      <ns0:c r="E3039" s="114" t="n">
        <ns0:f>AVERAGE('消融原始 0921'!D3030:D3039)</ns0:f>
        <ns0:v>1</ns0:v>
      </ns0:c>
      <ns0:c r="F3039" s="114" t="n">
        <ns0:f>AVERAGE('消融原始 0921'!D3025:D3039)</ns0:f>
        <ns0:v>1</ns0:v>
      </ns0:c>
      <ns0:c r="G3039" s="114" t="n">
        <ns0:f>AVERAGE('消融原始 0921'!D3020:D3039)</ns0:f>
        <ns0:v>1</ns0:v>
      </ns0:c>
      <ns0:c r="H3039" s="114" t="n">
        <ns0:f>AVERAGE('消融原始 0921'!D3015:D3039)</ns0:f>
        <ns0:v>1</ns0:v>
      </ns0:c>
      <ns0:c r="I3039" s="114" t="n">
        <ns0:f>AVERAGE('消融原始 0921'!D3010:D3039)</ns0:f>
        <ns0:v>1</ns0:v>
      </ns0:c>
      <ns0:c r="J3039" s="114" t="n">
        <ns0:f>AVERAGE('消融原始 0921'!D3000:D3039)</ns0:f>
        <ns0:v>1</ns0:v>
      </ns0:c>
      <ns0:c r="K3039" s="114" t="n">
        <ns0:f>AVERAGE('消融原始 0921'!D2990:D3039)</ns0:f>
        <ns0:v>0.99</ns0:v>
      </ns0:c>
    </ns0:row>
    <ns0:row r="3040" ht="18" customHeight="1">
      <ns0:c r="A3040" s="109" t="str">
        <ns0:v>t25-combo</ns0:v>
      </ns0:c>
      <ns0:c r="B3040" s="109" t="n">
        <ns0:v>314</ns0:v>
      </ns0:c>
      <ns0:c r="C3040" s="109" t="n">
        <ns0:f>'消融原始 0921'!B3040-'消融实验 0921'!$E$8+1</ns0:f>
        <ns0:v>169</ns0:v>
      </ns0:c>
      <ns0:c r="D3040" s="114" t="n">
        <ns0:f>AVERAGE('消融原始 0921'!D3036:D3040)</ns0:f>
        <ns0:v>1</ns0:v>
      </ns0:c>
      <ns0:c r="E3040" s="114" t="n">
        <ns0:f>AVERAGE('消融原始 0921'!D3031:D3040)</ns0:f>
        <ns0:v>1</ns0:v>
      </ns0:c>
      <ns0:c r="F3040" s="114" t="n">
        <ns0:f>AVERAGE('消融原始 0921'!D3026:D3040)</ns0:f>
        <ns0:v>1</ns0:v>
      </ns0:c>
      <ns0:c r="G3040" s="114" t="n">
        <ns0:f>AVERAGE('消融原始 0921'!D3021:D3040)</ns0:f>
        <ns0:v>1</ns0:v>
      </ns0:c>
      <ns0:c r="H3040" s="114" t="n">
        <ns0:f>AVERAGE('消融原始 0921'!D3016:D3040)</ns0:f>
        <ns0:v>1</ns0:v>
      </ns0:c>
      <ns0:c r="I3040" s="114" t="n">
        <ns0:f>AVERAGE('消融原始 0921'!D3011:D3040)</ns0:f>
        <ns0:v>1</ns0:v>
      </ns0:c>
      <ns0:c r="J3040" s="114" t="n">
        <ns0:f>AVERAGE('消融原始 0921'!D3001:D3040)</ns0:f>
        <ns0:v>1</ns0:v>
      </ns0:c>
      <ns0:c r="K3040" s="114" t="n">
        <ns0:f>AVERAGE('消融原始 0921'!D2991:D3040)</ns0:f>
        <ns0:v>0.99</ns0:v>
      </ns0:c>
    </ns0:row>
    <ns0:row r="3041" ht="18" customHeight="1">
      <ns0:c r="A3041" s="109" t="str">
        <ns0:v>t25-combo</ns0:v>
      </ns0:c>
      <ns0:c r="B3041" s="109" t="n">
        <ns0:v>315</ns0:v>
      </ns0:c>
      <ns0:c r="C3041" s="109" t="n">
        <ns0:f>'消融原始 0921'!B3041-'消融实验 0921'!$E$8+1</ns0:f>
        <ns0:v>170</ns0:v>
      </ns0:c>
      <ns0:c r="D3041" s="114" t="n">
        <ns0:f>AVERAGE('消融原始 0921'!D3037:D3041)</ns0:f>
        <ns0:v>1</ns0:v>
      </ns0:c>
      <ns0:c r="E3041" s="114" t="n">
        <ns0:f>AVERAGE('消融原始 0921'!D3032:D3041)</ns0:f>
        <ns0:v>1</ns0:v>
      </ns0:c>
      <ns0:c r="F3041" s="114" t="n">
        <ns0:f>AVERAGE('消融原始 0921'!D3027:D3041)</ns0:f>
        <ns0:v>1</ns0:v>
      </ns0:c>
      <ns0:c r="G3041" s="114" t="n">
        <ns0:f>AVERAGE('消融原始 0921'!D3022:D3041)</ns0:f>
        <ns0:v>1</ns0:v>
      </ns0:c>
      <ns0:c r="H3041" s="114" t="n">
        <ns0:f>AVERAGE('消融原始 0921'!D3017:D3041)</ns0:f>
        <ns0:v>1</ns0:v>
      </ns0:c>
      <ns0:c r="I3041" s="114" t="n">
        <ns0:f>AVERAGE('消融原始 0921'!D3012:D3041)</ns0:f>
        <ns0:v>1</ns0:v>
      </ns0:c>
      <ns0:c r="J3041" s="114" t="n">
        <ns0:f>AVERAGE('消融原始 0921'!D3002:D3041)</ns0:f>
        <ns0:v>1</ns0:v>
      </ns0:c>
      <ns0:c r="K3041" s="114" t="n">
        <ns0:f>AVERAGE('消融原始 0921'!D2992:D3041)</ns0:f>
        <ns0:v>0.99</ns0:v>
      </ns0:c>
    </ns0:row>
    <ns0:row r="3042" ht="18" customHeight="1">
      <ns0:c r="A3042" s="109" t="str">
        <ns0:v>t25-combo</ns0:v>
      </ns0:c>
      <ns0:c r="B3042" s="109" t="n">
        <ns0:v>316</ns0:v>
      </ns0:c>
      <ns0:c r="C3042" s="109" t="n">
        <ns0:f>'消融原始 0921'!B3042-'消融实验 0921'!$E$8+1</ns0:f>
        <ns0:v>171</ns0:v>
      </ns0:c>
      <ns0:c r="D3042" s="114" t="n">
        <ns0:f>AVERAGE('消融原始 0921'!D3038:D3042)</ns0:f>
        <ns0:v>1</ns0:v>
      </ns0:c>
      <ns0:c r="E3042" s="114" t="n">
        <ns0:f>AVERAGE('消融原始 0921'!D3033:D3042)</ns0:f>
        <ns0:v>1</ns0:v>
      </ns0:c>
      <ns0:c r="F3042" s="114" t="n">
        <ns0:f>AVERAGE('消融原始 0921'!D3028:D3042)</ns0:f>
        <ns0:v>1</ns0:v>
      </ns0:c>
      <ns0:c r="G3042" s="114" t="n">
        <ns0:f>AVERAGE('消融原始 0921'!D3023:D3042)</ns0:f>
        <ns0:v>1</ns0:v>
      </ns0:c>
      <ns0:c r="H3042" s="114" t="n">
        <ns0:f>AVERAGE('消融原始 0921'!D3018:D3042)</ns0:f>
        <ns0:v>1</ns0:v>
      </ns0:c>
      <ns0:c r="I3042" s="114" t="n">
        <ns0:f>AVERAGE('消融原始 0921'!D3013:D3042)</ns0:f>
        <ns0:v>1</ns0:v>
      </ns0:c>
      <ns0:c r="J3042" s="114" t="n">
        <ns0:f>AVERAGE('消融原始 0921'!D3003:D3042)</ns0:f>
        <ns0:v>1</ns0:v>
      </ns0:c>
      <ns0:c r="K3042" s="114" t="n">
        <ns0:f>AVERAGE('消融原始 0921'!D2993:D3042)</ns0:f>
        <ns0:v>0.99</ns0:v>
      </ns0:c>
    </ns0:row>
    <ns0:row r="3043" ht="18" customHeight="1">
      <ns0:c r="A3043" s="109" t="str">
        <ns0:v>t25-combo</ns0:v>
      </ns0:c>
      <ns0:c r="B3043" s="109" t="n">
        <ns0:v>317</ns0:v>
      </ns0:c>
      <ns0:c r="C3043" s="109" t="n">
        <ns0:f>'消融原始 0921'!B3043-'消融实验 0921'!$E$8+1</ns0:f>
        <ns0:v>172</ns0:v>
      </ns0:c>
      <ns0:c r="D3043" s="114" t="n">
        <ns0:f>AVERAGE('消融原始 0921'!D3039:D3043)</ns0:f>
        <ns0:v>1</ns0:v>
      </ns0:c>
      <ns0:c r="E3043" s="114" t="n">
        <ns0:f>AVERAGE('消融原始 0921'!D3034:D3043)</ns0:f>
        <ns0:v>1</ns0:v>
      </ns0:c>
      <ns0:c r="F3043" s="114" t="n">
        <ns0:f>AVERAGE('消融原始 0921'!D3029:D3043)</ns0:f>
        <ns0:v>1</ns0:v>
      </ns0:c>
      <ns0:c r="G3043" s="114" t="n">
        <ns0:f>AVERAGE('消融原始 0921'!D3024:D3043)</ns0:f>
        <ns0:v>1</ns0:v>
      </ns0:c>
      <ns0:c r="H3043" s="114" t="n">
        <ns0:f>AVERAGE('消融原始 0921'!D3019:D3043)</ns0:f>
        <ns0:v>1</ns0:v>
      </ns0:c>
      <ns0:c r="I3043" s="114" t="n">
        <ns0:f>AVERAGE('消融原始 0921'!D3014:D3043)</ns0:f>
        <ns0:v>1</ns0:v>
      </ns0:c>
      <ns0:c r="J3043" s="114" t="n">
        <ns0:f>AVERAGE('消融原始 0921'!D3004:D3043)</ns0:f>
        <ns0:v>1</ns0:v>
      </ns0:c>
      <ns0:c r="K3043" s="114" t="n">
        <ns0:f>AVERAGE('消融原始 0921'!D2994:D3043)</ns0:f>
        <ns0:v>0.99</ns0:v>
      </ns0:c>
    </ns0:row>
    <ns0:row r="3044" ht="18" customHeight="1">
      <ns0:c r="A3044" s="109" t="str">
        <ns0:v>t25-combo</ns0:v>
      </ns0:c>
      <ns0:c r="B3044" s="109" t="n">
        <ns0:v>318</ns0:v>
      </ns0:c>
      <ns0:c r="C3044" s="109" t="n">
        <ns0:f>'消融原始 0921'!B3044-'消融实验 0921'!$E$8+1</ns0:f>
        <ns0:v>173</ns0:v>
      </ns0:c>
      <ns0:c r="D3044" s="114" t="n">
        <ns0:f>AVERAGE('消融原始 0921'!D3040:D3044)</ns0:f>
        <ns0:v>1</ns0:v>
      </ns0:c>
      <ns0:c r="E3044" s="114" t="n">
        <ns0:f>AVERAGE('消融原始 0921'!D3035:D3044)</ns0:f>
        <ns0:v>1</ns0:v>
      </ns0:c>
      <ns0:c r="F3044" s="114" t="n">
        <ns0:f>AVERAGE('消融原始 0921'!D3030:D3044)</ns0:f>
        <ns0:v>1</ns0:v>
      </ns0:c>
      <ns0:c r="G3044" s="114" t="n">
        <ns0:f>AVERAGE('消融原始 0921'!D3025:D3044)</ns0:f>
        <ns0:v>1</ns0:v>
      </ns0:c>
      <ns0:c r="H3044" s="114" t="n">
        <ns0:f>AVERAGE('消融原始 0921'!D3020:D3044)</ns0:f>
        <ns0:v>1</ns0:v>
      </ns0:c>
      <ns0:c r="I3044" s="114" t="n">
        <ns0:f>AVERAGE('消融原始 0921'!D3015:D3044)</ns0:f>
        <ns0:v>1</ns0:v>
      </ns0:c>
      <ns0:c r="J3044" s="114" t="n">
        <ns0:f>AVERAGE('消融原始 0921'!D3005:D3044)</ns0:f>
        <ns0:v>1</ns0:v>
      </ns0:c>
      <ns0:c r="K3044" s="114" t="n">
        <ns0:f>AVERAGE('消融原始 0921'!D2995:D3044)</ns0:f>
        <ns0:v>0.99</ns0:v>
      </ns0:c>
    </ns0:row>
    <ns0:row r="3045" ht="18" customHeight="1">
      <ns0:c r="A3045" s="109" t="str">
        <ns0:v>t25-combo</ns0:v>
      </ns0:c>
      <ns0:c r="B3045" s="109" t="n">
        <ns0:v>319</ns0:v>
      </ns0:c>
      <ns0:c r="C3045" s="109" t="n">
        <ns0:f>'消融原始 0921'!B3045-'消融实验 0921'!$E$8+1</ns0:f>
        <ns0:v>174</ns0:v>
      </ns0:c>
      <ns0:c r="D3045" s="114" t="n">
        <ns0:f>AVERAGE('消融原始 0921'!D3041:D3045)</ns0:f>
        <ns0:v>0.95</ns0:v>
      </ns0:c>
      <ns0:c r="E3045" s="114" t="n">
        <ns0:f>AVERAGE('消融原始 0921'!D3036:D3045)</ns0:f>
        <ns0:v>0.975</ns0:v>
      </ns0:c>
      <ns0:c r="F3045" s="114" t="n">
        <ns0:f>AVERAGE('消融原始 0921'!D3031:D3045)</ns0:f>
        <ns0:v>0.9833333333333333</ns0:v>
      </ns0:c>
      <ns0:c r="G3045" s="114" t="n">
        <ns0:f>AVERAGE('消融原始 0921'!D3026:D3045)</ns0:f>
        <ns0:v>0.9875</ns0:v>
      </ns0:c>
      <ns0:c r="H3045" s="114" t="n">
        <ns0:f>AVERAGE('消融原始 0921'!D3021:D3045)</ns0:f>
        <ns0:v>0.99</ns0:v>
      </ns0:c>
      <ns0:c r="I3045" s="114" t="n">
        <ns0:f>AVERAGE('消融原始 0921'!D3016:D3045)</ns0:f>
        <ns0:v>0.9916666666666667</ns0:v>
      </ns0:c>
      <ns0:c r="J3045" s="114" t="n">
        <ns0:f>AVERAGE('消融原始 0921'!D3006:D3045)</ns0:f>
        <ns0:v>0.99375</ns0:v>
      </ns0:c>
      <ns0:c r="K3045" s="114" t="n">
        <ns0:f>AVERAGE('消融原始 0921'!D2996:D3045)</ns0:f>
        <ns0:v>0.99</ns0:v>
      </ns0:c>
    </ns0:row>
    <ns0:row r="3046" ht="18" customHeight="1">
      <ns0:c r="A3046" s="109" t="str">
        <ns0:v>t25-combo</ns0:v>
      </ns0:c>
      <ns0:c r="B3046" s="109" t="n">
        <ns0:v>320</ns0:v>
      </ns0:c>
      <ns0:c r="C3046" s="109" t="n">
        <ns0:f>'消融原始 0921'!B3046-'消融实验 0921'!$E$8+1</ns0:f>
        <ns0:v>175</ns0:v>
      </ns0:c>
      <ns0:c r="D3046" s="114" t="n">
        <ns0:f>AVERAGE('消融原始 0921'!D3042:D3046)</ns0:f>
        <ns0:v>0.95</ns0:v>
      </ns0:c>
      <ns0:c r="E3046" s="114" t="n">
        <ns0:f>AVERAGE('消融原始 0921'!D3037:D3046)</ns0:f>
        <ns0:v>0.975</ns0:v>
      </ns0:c>
      <ns0:c r="F3046" s="114" t="n">
        <ns0:f>AVERAGE('消融原始 0921'!D3032:D3046)</ns0:f>
        <ns0:v>0.9833333333333333</ns0:v>
      </ns0:c>
      <ns0:c r="G3046" s="114" t="n">
        <ns0:f>AVERAGE('消融原始 0921'!D3027:D3046)</ns0:f>
        <ns0:v>0.9875</ns0:v>
      </ns0:c>
      <ns0:c r="H3046" s="114" t="n">
        <ns0:f>AVERAGE('消融原始 0921'!D3022:D3046)</ns0:f>
        <ns0:v>0.99</ns0:v>
      </ns0:c>
      <ns0:c r="I3046" s="114" t="n">
        <ns0:f>AVERAGE('消融原始 0921'!D3017:D3046)</ns0:f>
        <ns0:v>0.9916666666666667</ns0:v>
      </ns0:c>
      <ns0:c r="J3046" s="114" t="n">
        <ns0:f>AVERAGE('消融原始 0921'!D3007:D3046)</ns0:f>
        <ns0:v>0.99375</ns0:v>
      </ns0:c>
      <ns0:c r="K3046" s="114" t="n">
        <ns0:f>AVERAGE('消融原始 0921'!D2997:D3046)</ns0:f>
        <ns0:v>0.995</ns0:v>
      </ns0:c>
    </ns0:row>
    <ns0:row r="3047" ht="18" customHeight="1">
      <ns0:c r="A3047" s="109" t="str">
        <ns0:v>t25-combo</ns0:v>
      </ns0:c>
      <ns0:c r="B3047" s="109" t="n">
        <ns0:v>321</ns0:v>
      </ns0:c>
      <ns0:c r="C3047" s="109" t="n">
        <ns0:f>'消融原始 0921'!B3047-'消融实验 0921'!$E$8+1</ns0:f>
        <ns0:v>176</ns0:v>
      </ns0:c>
      <ns0:c r="D3047" s="114" t="n">
        <ns0:f>AVERAGE('消融原始 0921'!D3043:D3047)</ns0:f>
        <ns0:v>0.95</ns0:v>
      </ns0:c>
      <ns0:c r="E3047" s="114" t="n">
        <ns0:f>AVERAGE('消融原始 0921'!D3038:D3047)</ns0:f>
        <ns0:v>0.975</ns0:v>
      </ns0:c>
      <ns0:c r="F3047" s="114" t="n">
        <ns0:f>AVERAGE('消融原始 0921'!D3033:D3047)</ns0:f>
        <ns0:v>0.9833333333333333</ns0:v>
      </ns0:c>
      <ns0:c r="G3047" s="114" t="n">
        <ns0:f>AVERAGE('消融原始 0921'!D3028:D3047)</ns0:f>
        <ns0:v>0.9875</ns0:v>
      </ns0:c>
      <ns0:c r="H3047" s="114" t="n">
        <ns0:f>AVERAGE('消融原始 0921'!D3023:D3047)</ns0:f>
        <ns0:v>0.99</ns0:v>
      </ns0:c>
      <ns0:c r="I3047" s="114" t="n">
        <ns0:f>AVERAGE('消融原始 0921'!D3018:D3047)</ns0:f>
        <ns0:v>0.9916666666666667</ns0:v>
      </ns0:c>
      <ns0:c r="J3047" s="114" t="n">
        <ns0:f>AVERAGE('消融原始 0921'!D3008:D3047)</ns0:f>
        <ns0:v>0.99375</ns0:v>
      </ns0:c>
      <ns0:c r="K3047" s="114" t="n">
        <ns0:f>AVERAGE('消融原始 0921'!D2998:D3047)</ns0:f>
        <ns0:v>0.995</ns0:v>
      </ns0:c>
    </ns0:row>
    <ns0:row r="3048" ht="18" customHeight="1">
      <ns0:c r="A3048" s="109" t="str">
        <ns0:v>t25-combo</ns0:v>
      </ns0:c>
      <ns0:c r="B3048" s="109" t="n">
        <ns0:v>322</ns0:v>
      </ns0:c>
      <ns0:c r="C3048" s="109" t="n">
        <ns0:f>'消融原始 0921'!B3048-'消融实验 0921'!$E$8+1</ns0:f>
        <ns0:v>177</ns0:v>
      </ns0:c>
      <ns0:c r="D3048" s="114" t="n">
        <ns0:f>AVERAGE('消融原始 0921'!D3044:D3048)</ns0:f>
        <ns0:v>0.95</ns0:v>
      </ns0:c>
      <ns0:c r="E3048" s="114" t="n">
        <ns0:f>AVERAGE('消融原始 0921'!D3039:D3048)</ns0:f>
        <ns0:v>0.975</ns0:v>
      </ns0:c>
      <ns0:c r="F3048" s="114" t="n">
        <ns0:f>AVERAGE('消融原始 0921'!D3034:D3048)</ns0:f>
        <ns0:v>0.9833333333333333</ns0:v>
      </ns0:c>
      <ns0:c r="G3048" s="114" t="n">
        <ns0:f>AVERAGE('消融原始 0921'!D3029:D3048)</ns0:f>
        <ns0:v>0.9875</ns0:v>
      </ns0:c>
      <ns0:c r="H3048" s="114" t="n">
        <ns0:f>AVERAGE('消融原始 0921'!D3024:D3048)</ns0:f>
        <ns0:v>0.99</ns0:v>
      </ns0:c>
      <ns0:c r="I3048" s="114" t="n">
        <ns0:f>AVERAGE('消融原始 0921'!D3019:D3048)</ns0:f>
        <ns0:v>0.9916666666666667</ns0:v>
      </ns0:c>
      <ns0:c r="J3048" s="114" t="n">
        <ns0:f>AVERAGE('消融原始 0921'!D3009:D3048)</ns0:f>
        <ns0:v>0.99375</ns0:v>
      </ns0:c>
      <ns0:c r="K3048" s="114" t="n">
        <ns0:f>AVERAGE('消融原始 0921'!D2999:D3048)</ns0:f>
        <ns0:v>0.995</ns0:v>
      </ns0:c>
    </ns0:row>
    <ns0:row r="3049" ht="18" customHeight="1">
      <ns0:c r="A3049" s="109" t="str">
        <ns0:v>t25-combo</ns0:v>
      </ns0:c>
      <ns0:c r="B3049" s="109" t="n">
        <ns0:v>323</ns0:v>
      </ns0:c>
      <ns0:c r="C3049" s="109" t="n">
        <ns0:f>'消融原始 0921'!B3049-'消融实验 0921'!$E$8+1</ns0:f>
        <ns0:v>178</ns0:v>
      </ns0:c>
      <ns0:c r="D3049" s="114" t="n">
        <ns0:f>AVERAGE('消融原始 0921'!D3045:D3049)</ns0:f>
        <ns0:v>0.95</ns0:v>
      </ns0:c>
      <ns0:c r="E3049" s="114" t="n">
        <ns0:f>AVERAGE('消融原始 0921'!D3040:D3049)</ns0:f>
        <ns0:v>0.975</ns0:v>
      </ns0:c>
      <ns0:c r="F3049" s="114" t="n">
        <ns0:f>AVERAGE('消融原始 0921'!D3035:D3049)</ns0:f>
        <ns0:v>0.9833333333333333</ns0:v>
      </ns0:c>
      <ns0:c r="G3049" s="114" t="n">
        <ns0:f>AVERAGE('消融原始 0921'!D3030:D3049)</ns0:f>
        <ns0:v>0.9875</ns0:v>
      </ns0:c>
      <ns0:c r="H3049" s="114" t="n">
        <ns0:f>AVERAGE('消融原始 0921'!D3025:D3049)</ns0:f>
        <ns0:v>0.99</ns0:v>
      </ns0:c>
      <ns0:c r="I3049" s="114" t="n">
        <ns0:f>AVERAGE('消融原始 0921'!D3020:D3049)</ns0:f>
        <ns0:v>0.9916666666666667</ns0:v>
      </ns0:c>
      <ns0:c r="J3049" s="114" t="n">
        <ns0:f>AVERAGE('消融原始 0921'!D3010:D3049)</ns0:f>
        <ns0:v>0.99375</ns0:v>
      </ns0:c>
      <ns0:c r="K3049" s="114" t="n">
        <ns0:f>AVERAGE('消融原始 0921'!D3000:D3049)</ns0:f>
        <ns0:v>0.995</ns0:v>
      </ns0:c>
    </ns0:row>
    <ns0:row r="3050" ht="18" customHeight="1">
      <ns0:c r="A3050" s="109" t="str">
        <ns0:v>t25-combo</ns0:v>
      </ns0:c>
      <ns0:c r="B3050" s="109" t="n">
        <ns0:v>324</ns0:v>
      </ns0:c>
      <ns0:c r="C3050" s="109" t="n">
        <ns0:f>'消融原始 0921'!B3050-'消融实验 0921'!$E$8+1</ns0:f>
        <ns0:v>179</ns0:v>
      </ns0:c>
      <ns0:c r="D3050" s="114" t="n">
        <ns0:f>AVERAGE('消融原始 0921'!D3046:D3050)</ns0:f>
        <ns0:v>1</ns0:v>
      </ns0:c>
      <ns0:c r="E3050" s="114" t="n">
        <ns0:f>AVERAGE('消融原始 0921'!D3041:D3050)</ns0:f>
        <ns0:v>0.975</ns0:v>
      </ns0:c>
      <ns0:c r="F3050" s="114" t="n">
        <ns0:f>AVERAGE('消融原始 0921'!D3036:D3050)</ns0:f>
        <ns0:v>0.9833333333333333</ns0:v>
      </ns0:c>
      <ns0:c r="G3050" s="114" t="n">
        <ns0:f>AVERAGE('消融原始 0921'!D3031:D3050)</ns0:f>
        <ns0:v>0.9875</ns0:v>
      </ns0:c>
      <ns0:c r="H3050" s="114" t="n">
        <ns0:f>AVERAGE('消融原始 0921'!D3026:D3050)</ns0:f>
        <ns0:v>0.99</ns0:v>
      </ns0:c>
      <ns0:c r="I3050" s="114" t="n">
        <ns0:f>AVERAGE('消融原始 0921'!D3021:D3050)</ns0:f>
        <ns0:v>0.9916666666666667</ns0:v>
      </ns0:c>
      <ns0:c r="J3050" s="114" t="n">
        <ns0:f>AVERAGE('消融原始 0921'!D3011:D3050)</ns0:f>
        <ns0:v>0.99375</ns0:v>
      </ns0:c>
      <ns0:c r="K3050" s="114" t="n">
        <ns0:f>AVERAGE('消融原始 0921'!D3001:D3050)</ns0:f>
        <ns0:v>0.995</ns0:v>
      </ns0:c>
    </ns0:row>
    <ns0:row r="3051" ht="18" customHeight="1">
      <ns0:c r="A3051" s="109" t="str">
        <ns0:v>t25-combo</ns0:v>
      </ns0:c>
      <ns0:c r="B3051" s="109" t="n">
        <ns0:v>325</ns0:v>
      </ns0:c>
      <ns0:c r="C3051" s="109" t="n">
        <ns0:f>'消融原始 0921'!B3051-'消融实验 0921'!$E$8+1</ns0:f>
        <ns0:v>180</ns0:v>
      </ns0:c>
      <ns0:c r="D3051" s="114" t="n">
        <ns0:f>AVERAGE('消融原始 0921'!D3047:D3051)</ns0:f>
        <ns0:v>1</ns0:v>
      </ns0:c>
      <ns0:c r="E3051" s="114" t="n">
        <ns0:f>AVERAGE('消融原始 0921'!D3042:D3051)</ns0:f>
        <ns0:v>0.975</ns0:v>
      </ns0:c>
      <ns0:c r="F3051" s="114" t="n">
        <ns0:f>AVERAGE('消融原始 0921'!D3037:D3051)</ns0:f>
        <ns0:v>0.9833333333333333</ns0:v>
      </ns0:c>
      <ns0:c r="G3051" s="114" t="n">
        <ns0:f>AVERAGE('消融原始 0921'!D3032:D3051)</ns0:f>
        <ns0:v>0.9875</ns0:v>
      </ns0:c>
      <ns0:c r="H3051" s="114" t="n">
        <ns0:f>AVERAGE('消融原始 0921'!D3027:D3051)</ns0:f>
        <ns0:v>0.99</ns0:v>
      </ns0:c>
      <ns0:c r="I3051" s="114" t="n">
        <ns0:f>AVERAGE('消融原始 0921'!D3022:D3051)</ns0:f>
        <ns0:v>0.9916666666666667</ns0:v>
      </ns0:c>
      <ns0:c r="J3051" s="114" t="n">
        <ns0:f>AVERAGE('消融原始 0921'!D3012:D3051)</ns0:f>
        <ns0:v>0.99375</ns0:v>
      </ns0:c>
      <ns0:c r="K3051" s="114" t="n">
        <ns0:f>AVERAGE('消融原始 0921'!D3002:D3051)</ns0:f>
        <ns0:v>0.995</ns0:v>
      </ns0:c>
    </ns0:row>
    <ns0:row r="3052" ht="18" customHeight="1">
      <ns0:c r="A3052" s="109" t="str">
        <ns0:v>t25-combo</ns0:v>
      </ns0:c>
      <ns0:c r="B3052" s="109" t="n">
        <ns0:v>326</ns0:v>
      </ns0:c>
      <ns0:c r="C3052" s="109" t="n">
        <ns0:f>'消融原始 0921'!B3052-'消融实验 0921'!$E$8+1</ns0:f>
        <ns0:v>181</ns0:v>
      </ns0:c>
      <ns0:c r="D3052" s="114" t="n">
        <ns0:f>AVERAGE('消融原始 0921'!D3048:D3052)</ns0:f>
        <ns0:v>1</ns0:v>
      </ns0:c>
      <ns0:c r="E3052" s="114" t="n">
        <ns0:f>AVERAGE('消融原始 0921'!D3043:D3052)</ns0:f>
        <ns0:v>0.975</ns0:v>
      </ns0:c>
      <ns0:c r="F3052" s="114" t="n">
        <ns0:f>AVERAGE('消融原始 0921'!D3038:D3052)</ns0:f>
        <ns0:v>0.9833333333333333</ns0:v>
      </ns0:c>
      <ns0:c r="G3052" s="114" t="n">
        <ns0:f>AVERAGE('消融原始 0921'!D3033:D3052)</ns0:f>
        <ns0:v>0.9875</ns0:v>
      </ns0:c>
      <ns0:c r="H3052" s="114" t="n">
        <ns0:f>AVERAGE('消融原始 0921'!D3028:D3052)</ns0:f>
        <ns0:v>0.99</ns0:v>
      </ns0:c>
      <ns0:c r="I3052" s="114" t="n">
        <ns0:f>AVERAGE('消融原始 0921'!D3023:D3052)</ns0:f>
        <ns0:v>0.9916666666666667</ns0:v>
      </ns0:c>
      <ns0:c r="J3052" s="114" t="n">
        <ns0:f>AVERAGE('消融原始 0921'!D3013:D3052)</ns0:f>
        <ns0:v>0.99375</ns0:v>
      </ns0:c>
      <ns0:c r="K3052" s="114" t="n">
        <ns0:f>AVERAGE('消融原始 0921'!D3003:D3052)</ns0:f>
        <ns0:v>0.995</ns0:v>
      </ns0:c>
    </ns0:row>
    <ns0:row r="3053" ht="18" customHeight="1">
      <ns0:c r="A3053" s="109" t="str">
        <ns0:v>t25-combo</ns0:v>
      </ns0:c>
      <ns0:c r="B3053" s="109" t="n">
        <ns0:v>327</ns0:v>
      </ns0:c>
      <ns0:c r="C3053" s="109" t="n">
        <ns0:f>'消融原始 0921'!B3053-'消融实验 0921'!$E$8+1</ns0:f>
        <ns0:v>182</ns0:v>
      </ns0:c>
      <ns0:c r="D3053" s="114" t="n">
        <ns0:f>AVERAGE('消融原始 0921'!D3049:D3053)</ns0:f>
        <ns0:v>1</ns0:v>
      </ns0:c>
      <ns0:c r="E3053" s="114" t="n">
        <ns0:f>AVERAGE('消融原始 0921'!D3044:D3053)</ns0:f>
        <ns0:v>0.975</ns0:v>
      </ns0:c>
      <ns0:c r="F3053" s="114" t="n">
        <ns0:f>AVERAGE('消融原始 0921'!D3039:D3053)</ns0:f>
        <ns0:v>0.9833333333333333</ns0:v>
      </ns0:c>
      <ns0:c r="G3053" s="114" t="n">
        <ns0:f>AVERAGE('消融原始 0921'!D3034:D3053)</ns0:f>
        <ns0:v>0.9875</ns0:v>
      </ns0:c>
      <ns0:c r="H3053" s="114" t="n">
        <ns0:f>AVERAGE('消融原始 0921'!D3029:D3053)</ns0:f>
        <ns0:v>0.99</ns0:v>
      </ns0:c>
      <ns0:c r="I3053" s="114" t="n">
        <ns0:f>AVERAGE('消融原始 0921'!D3024:D3053)</ns0:f>
        <ns0:v>0.9916666666666667</ns0:v>
      </ns0:c>
      <ns0:c r="J3053" s="114" t="n">
        <ns0:f>AVERAGE('消融原始 0921'!D3014:D3053)</ns0:f>
        <ns0:v>0.99375</ns0:v>
      </ns0:c>
      <ns0:c r="K3053" s="114" t="n">
        <ns0:f>AVERAGE('消融原始 0921'!D3004:D3053)</ns0:f>
        <ns0:v>0.995</ns0:v>
      </ns0:c>
    </ns0:row>
    <ns0:row r="3054" ht="18" customHeight="1">
      <ns0:c r="A3054" s="109" t="str">
        <ns0:v>t25-combo</ns0:v>
      </ns0:c>
      <ns0:c r="B3054" s="109" t="n">
        <ns0:v>328</ns0:v>
      </ns0:c>
      <ns0:c r="C3054" s="109" t="n">
        <ns0:f>'消融原始 0921'!B3054-'消融实验 0921'!$E$8+1</ns0:f>
        <ns0:v>183</ns0:v>
      </ns0:c>
      <ns0:c r="D3054" s="114" t="n">
        <ns0:f>AVERAGE('消融原始 0921'!D3050:D3054)</ns0:f>
        <ns0:v>0.9</ns0:v>
      </ns0:c>
      <ns0:c r="E3054" s="114" t="n">
        <ns0:f>AVERAGE('消融原始 0921'!D3045:D3054)</ns0:f>
        <ns0:v>0.925</ns0:v>
      </ns0:c>
      <ns0:c r="F3054" s="114" t="n">
        <ns0:f>AVERAGE('消融原始 0921'!D3040:D3054)</ns0:f>
        <ns0:v>0.95</ns0:v>
      </ns0:c>
      <ns0:c r="G3054" s="114" t="n">
        <ns0:f>AVERAGE('消融原始 0921'!D3035:D3054)</ns0:f>
        <ns0:v>0.9625</ns0:v>
      </ns0:c>
      <ns0:c r="H3054" s="114" t="n">
        <ns0:f>AVERAGE('消融原始 0921'!D3030:D3054)</ns0:f>
        <ns0:v>0.97</ns0:v>
      </ns0:c>
      <ns0:c r="I3054" s="114" t="n">
        <ns0:f>AVERAGE('消融原始 0921'!D3025:D3054)</ns0:f>
        <ns0:v>0.975</ns0:v>
      </ns0:c>
      <ns0:c r="J3054" s="114" t="n">
        <ns0:f>AVERAGE('消融原始 0921'!D3015:D3054)</ns0:f>
        <ns0:v>0.98125</ns0:v>
      </ns0:c>
      <ns0:c r="K3054" s="114" t="n">
        <ns0:f>AVERAGE('消融原始 0921'!D3005:D3054)</ns0:f>
        <ns0:v>0.985</ns0:v>
      </ns0:c>
    </ns0:row>
    <ns0:row r="3055" ht="18" customHeight="1">
      <ns0:c r="A3055" s="109" t="str">
        <ns0:v>t25-combo</ns0:v>
      </ns0:c>
      <ns0:c r="B3055" s="109" t="n">
        <ns0:v>329</ns0:v>
      </ns0:c>
      <ns0:c r="C3055" s="109" t="n">
        <ns0:f>'消融原始 0921'!B3055-'消融实验 0921'!$E$8+1</ns0:f>
        <ns0:v>184</ns0:v>
      </ns0:c>
      <ns0:c r="D3055" s="114" t="n">
        <ns0:f>AVERAGE('消融原始 0921'!D3051:D3055)</ns0:f>
        <ns0:v>0.75</ns0:v>
      </ns0:c>
      <ns0:c r="E3055" s="114" t="n">
        <ns0:f>AVERAGE('消融原始 0921'!D3046:D3055)</ns0:f>
        <ns0:v>0.875</ns0:v>
      </ns0:c>
      <ns0:c r="F3055" s="114" t="n">
        <ns0:f>AVERAGE('消融原始 0921'!D3041:D3055)</ns0:f>
        <ns0:v>0.9</ns0:v>
      </ns0:c>
      <ns0:c r="G3055" s="114" t="n">
        <ns0:f>AVERAGE('消融原始 0921'!D3036:D3055)</ns0:f>
        <ns0:v>0.925</ns0:v>
      </ns0:c>
      <ns0:c r="H3055" s="114" t="n">
        <ns0:f>AVERAGE('消融原始 0921'!D3031:D3055)</ns0:f>
        <ns0:v>0.94</ns0:v>
      </ns0:c>
      <ns0:c r="I3055" s="114" t="n">
        <ns0:f>AVERAGE('消融原始 0921'!D3026:D3055)</ns0:f>
        <ns0:v>0.95</ns0:v>
      </ns0:c>
      <ns0:c r="J3055" s="114" t="n">
        <ns0:f>AVERAGE('消融原始 0921'!D3016:D3055)</ns0:f>
        <ns0:v>0.9625</ns0:v>
      </ns0:c>
      <ns0:c r="K3055" s="114" t="n">
        <ns0:f>AVERAGE('消融原始 0921'!D3006:D3055)</ns0:f>
        <ns0:v>0.97</ns0:v>
      </ns0:c>
    </ns0:row>
    <ns0:row r="3056" ht="18" customHeight="1">
      <ns0:c r="A3056" s="109" t="str">
        <ns0:v>t25-combo</ns0:v>
      </ns0:c>
      <ns0:c r="B3056" s="109" t="n">
        <ns0:v>330</ns0:v>
      </ns0:c>
      <ns0:c r="C3056" s="109" t="n">
        <ns0:f>'消融原始 0921'!B3056-'消融实验 0921'!$E$8+1</ns0:f>
        <ns0:v>185</ns0:v>
      </ns0:c>
      <ns0:c r="D3056" s="114" t="n">
        <ns0:f>AVERAGE('消融原始 0921'!D3052:D3056)</ns0:f>
        <ns0:v>0.75</ns0:v>
      </ns0:c>
      <ns0:c r="E3056" s="114" t="n">
        <ns0:f>AVERAGE('消融原始 0921'!D3047:D3056)</ns0:f>
        <ns0:v>0.875</ns0:v>
      </ns0:c>
      <ns0:c r="F3056" s="114" t="n">
        <ns0:f>AVERAGE('消融原始 0921'!D3042:D3056)</ns0:f>
        <ns0:v>0.9</ns0:v>
      </ns0:c>
      <ns0:c r="G3056" s="114" t="n">
        <ns0:f>AVERAGE('消融原始 0921'!D3037:D3056)</ns0:f>
        <ns0:v>0.925</ns0:v>
      </ns0:c>
      <ns0:c r="H3056" s="114" t="n">
        <ns0:f>AVERAGE('消融原始 0921'!D3032:D3056)</ns0:f>
        <ns0:v>0.94</ns0:v>
      </ns0:c>
      <ns0:c r="I3056" s="114" t="n">
        <ns0:f>AVERAGE('消融原始 0921'!D3027:D3056)</ns0:f>
        <ns0:v>0.95</ns0:v>
      </ns0:c>
      <ns0:c r="J3056" s="114" t="n">
        <ns0:f>AVERAGE('消融原始 0921'!D3017:D3056)</ns0:f>
        <ns0:v>0.9625</ns0:v>
      </ns0:c>
      <ns0:c r="K3056" s="114" t="n">
        <ns0:f>AVERAGE('消融原始 0921'!D3007:D3056)</ns0:f>
        <ns0:v>0.97</ns0:v>
      </ns0:c>
    </ns0:row>
    <ns0:row r="3057" ht="18" customHeight="1">
      <ns0:c r="A3057" s="109" t="str">
        <ns0:v>t25-combo</ns0:v>
      </ns0:c>
      <ns0:c r="B3057" s="109" t="n">
        <ns0:v>331</ns0:v>
      </ns0:c>
      <ns0:c r="C3057" s="109" t="n">
        <ns0:f>'消融原始 0921'!B3057-'消融实验 0921'!$E$8+1</ns0:f>
        <ns0:v>186</ns0:v>
      </ns0:c>
      <ns0:c r="D3057" s="114" t="n">
        <ns0:f>AVERAGE('消融原始 0921'!D3053:D3057)</ns0:f>
        <ns0:v>0.75</ns0:v>
      </ns0:c>
      <ns0:c r="E3057" s="114" t="n">
        <ns0:f>AVERAGE('消融原始 0921'!D3048:D3057)</ns0:f>
        <ns0:v>0.875</ns0:v>
      </ns0:c>
      <ns0:c r="F3057" s="114" t="n">
        <ns0:f>AVERAGE('消融原始 0921'!D3043:D3057)</ns0:f>
        <ns0:v>0.9</ns0:v>
      </ns0:c>
      <ns0:c r="G3057" s="114" t="n">
        <ns0:f>AVERAGE('消融原始 0921'!D3038:D3057)</ns0:f>
        <ns0:v>0.925</ns0:v>
      </ns0:c>
      <ns0:c r="H3057" s="114" t="n">
        <ns0:f>AVERAGE('消融原始 0921'!D3033:D3057)</ns0:f>
        <ns0:v>0.94</ns0:v>
      </ns0:c>
      <ns0:c r="I3057" s="114" t="n">
        <ns0:f>AVERAGE('消融原始 0921'!D3028:D3057)</ns0:f>
        <ns0:v>0.95</ns0:v>
      </ns0:c>
      <ns0:c r="J3057" s="114" t="n">
        <ns0:f>AVERAGE('消融原始 0921'!D3018:D3057)</ns0:f>
        <ns0:v>0.9625</ns0:v>
      </ns0:c>
      <ns0:c r="K3057" s="114" t="n">
        <ns0:f>AVERAGE('消融原始 0921'!D3008:D3057)</ns0:f>
        <ns0:v>0.97</ns0:v>
      </ns0:c>
    </ns0:row>
    <ns0:row r="3058" ht="18" customHeight="1">
      <ns0:c r="A3058" s="109" t="str">
        <ns0:v>t25-combo</ns0:v>
      </ns0:c>
      <ns0:c r="B3058" s="109" t="n">
        <ns0:v>332</ns0:v>
      </ns0:c>
      <ns0:c r="C3058" s="109" t="n">
        <ns0:f>'消融原始 0921'!B3058-'消融实验 0921'!$E$8+1</ns0:f>
        <ns0:v>187</ns0:v>
      </ns0:c>
      <ns0:c r="D3058" s="114" t="n">
        <ns0:f>AVERAGE('消融原始 0921'!D3054:D3058)</ns0:f>
        <ns0:v>0.75</ns0:v>
      </ns0:c>
      <ns0:c r="E3058" s="114" t="n">
        <ns0:f>AVERAGE('消融原始 0921'!D3049:D3058)</ns0:f>
        <ns0:v>0.875</ns0:v>
      </ns0:c>
      <ns0:c r="F3058" s="114" t="n">
        <ns0:f>AVERAGE('消融原始 0921'!D3044:D3058)</ns0:f>
        <ns0:v>0.9</ns0:v>
      </ns0:c>
      <ns0:c r="G3058" s="114" t="n">
        <ns0:f>AVERAGE('消融原始 0921'!D3039:D3058)</ns0:f>
        <ns0:v>0.925</ns0:v>
      </ns0:c>
      <ns0:c r="H3058" s="114" t="n">
        <ns0:f>AVERAGE('消融原始 0921'!D3034:D3058)</ns0:f>
        <ns0:v>0.94</ns0:v>
      </ns0:c>
      <ns0:c r="I3058" s="114" t="n">
        <ns0:f>AVERAGE('消融原始 0921'!D3029:D3058)</ns0:f>
        <ns0:v>0.95</ns0:v>
      </ns0:c>
      <ns0:c r="J3058" s="114" t="n">
        <ns0:f>AVERAGE('消融原始 0921'!D3019:D3058)</ns0:f>
        <ns0:v>0.9625</ns0:v>
      </ns0:c>
      <ns0:c r="K3058" s="114" t="n">
        <ns0:f>AVERAGE('消融原始 0921'!D3009:D3058)</ns0:f>
        <ns0:v>0.97</ns0:v>
      </ns0:c>
    </ns0:row>
    <ns0:row r="3059" ht="18" customHeight="1">
      <ns0:c r="A3059" s="109" t="str">
        <ns0:v>t25-combo</ns0:v>
      </ns0:c>
      <ns0:c r="B3059" s="109" t="n">
        <ns0:v>333</ns0:v>
      </ns0:c>
      <ns0:c r="C3059" s="109" t="n">
        <ns0:f>'消融原始 0921'!B3059-'消融实验 0921'!$E$8+1</ns0:f>
        <ns0:v>188</ns0:v>
      </ns0:c>
      <ns0:c r="D3059" s="114" t="n">
        <ns0:f>AVERAGE('消融原始 0921'!D3055:D3059)</ns0:f>
        <ns0:v>0.85</ns0:v>
      </ns0:c>
      <ns0:c r="E3059" s="114" t="n">
        <ns0:f>AVERAGE('消融原始 0921'!D3050:D3059)</ns0:f>
        <ns0:v>0.875</ns0:v>
      </ns0:c>
      <ns0:c r="F3059" s="114" t="n">
        <ns0:f>AVERAGE('消融原始 0921'!D3045:D3059)</ns0:f>
        <ns0:v>0.9</ns0:v>
      </ns0:c>
      <ns0:c r="G3059" s="114" t="n">
        <ns0:f>AVERAGE('消融原始 0921'!D3040:D3059)</ns0:f>
        <ns0:v>0.925</ns0:v>
      </ns0:c>
      <ns0:c r="H3059" s="114" t="n">
        <ns0:f>AVERAGE('消融原始 0921'!D3035:D3059)</ns0:f>
        <ns0:v>0.94</ns0:v>
      </ns0:c>
      <ns0:c r="I3059" s="114" t="n">
        <ns0:f>AVERAGE('消融原始 0921'!D3030:D3059)</ns0:f>
        <ns0:v>0.95</ns0:v>
      </ns0:c>
      <ns0:c r="J3059" s="114" t="n">
        <ns0:f>AVERAGE('消融原始 0921'!D3020:D3059)</ns0:f>
        <ns0:v>0.9625</ns0:v>
      </ns0:c>
      <ns0:c r="K3059" s="114" t="n">
        <ns0:f>AVERAGE('消融原始 0921'!D3010:D3059)</ns0:f>
        <ns0:v>0.97</ns0:v>
      </ns0:c>
    </ns0:row>
    <ns0:row r="3060" ht="18" customHeight="1">
      <ns0:c r="A3060" s="109" t="str">
        <ns0:v>t25-combo</ns0:v>
      </ns0:c>
      <ns0:c r="B3060" s="109" t="n">
        <ns0:v>334</ns0:v>
      </ns0:c>
      <ns0:c r="C3060" s="109" t="n">
        <ns0:f>'消融原始 0921'!B3060-'消融实验 0921'!$E$8+1</ns0:f>
        <ns0:v>189</ns0:v>
      </ns0:c>
      <ns0:c r="D3060" s="114" t="n">
        <ns0:f>AVERAGE('消融原始 0921'!D3056:D3060)</ns0:f>
        <ns0:v>1</ns0:v>
      </ns0:c>
      <ns0:c r="E3060" s="114" t="n">
        <ns0:f>AVERAGE('消融原始 0921'!D3051:D3060)</ns0:f>
        <ns0:v>0.875</ns0:v>
      </ns0:c>
      <ns0:c r="F3060" s="114" t="n">
        <ns0:f>AVERAGE('消融原始 0921'!D3046:D3060)</ns0:f>
        <ns0:v>0.9166666666666666</ns0:v>
      </ns0:c>
      <ns0:c r="G3060" s="114" t="n">
        <ns0:f>AVERAGE('消融原始 0921'!D3041:D3060)</ns0:f>
        <ns0:v>0.925</ns0:v>
      </ns0:c>
      <ns0:c r="H3060" s="114" t="n">
        <ns0:f>AVERAGE('消融原始 0921'!D3036:D3060)</ns0:f>
        <ns0:v>0.94</ns0:v>
      </ns0:c>
      <ns0:c r="I3060" s="114" t="n">
        <ns0:f>AVERAGE('消融原始 0921'!D3031:D3060)</ns0:f>
        <ns0:v>0.95</ns0:v>
      </ns0:c>
      <ns0:c r="J3060" s="114" t="n">
        <ns0:f>AVERAGE('消融原始 0921'!D3021:D3060)</ns0:f>
        <ns0:v>0.9625</ns0:v>
      </ns0:c>
      <ns0:c r="K3060" s="114" t="n">
        <ns0:f>AVERAGE('消融原始 0921'!D3011:D3060)</ns0:f>
        <ns0:v>0.97</ns0:v>
      </ns0:c>
    </ns0:row>
    <ns0:row r="3061" ht="18" customHeight="1">
      <ns0:c r="A3061" s="109" t="str">
        <ns0:v>t25-combo</ns0:v>
      </ns0:c>
      <ns0:c r="B3061" s="109" t="n">
        <ns0:v>335</ns0:v>
      </ns0:c>
      <ns0:c r="C3061" s="109" t="n">
        <ns0:f>'消融原始 0921'!B3061-'消融实验 0921'!$E$8+1</ns0:f>
        <ns0:v>190</ns0:v>
      </ns0:c>
      <ns0:c r="D3061" s="114" t="n">
        <ns0:f>AVERAGE('消融原始 0921'!D3057:D3061)</ns0:f>
        <ns0:v>0.95</ns0:v>
      </ns0:c>
      <ns0:c r="E3061" s="114" t="n">
        <ns0:f>AVERAGE('消融原始 0921'!D3052:D3061)</ns0:f>
        <ns0:v>0.85</ns0:v>
      </ns0:c>
      <ns0:c r="F3061" s="114" t="n">
        <ns0:f>AVERAGE('消融原始 0921'!D3047:D3061)</ns0:f>
        <ns0:v>0.9</ns0:v>
      </ns0:c>
      <ns0:c r="G3061" s="114" t="n">
        <ns0:f>AVERAGE('消融原始 0921'!D3042:D3061)</ns0:f>
        <ns0:v>0.9125</ns0:v>
      </ns0:c>
      <ns0:c r="H3061" s="114" t="n">
        <ns0:f>AVERAGE('消融原始 0921'!D3037:D3061)</ns0:f>
        <ns0:v>0.93</ns0:v>
      </ns0:c>
      <ns0:c r="I3061" s="114" t="n">
        <ns0:f>AVERAGE('消融原始 0921'!D3032:D3061)</ns0:f>
        <ns0:v>0.9416666666666667</ns0:v>
      </ns0:c>
      <ns0:c r="J3061" s="114" t="n">
        <ns0:f>AVERAGE('消融原始 0921'!D3022:D3061)</ns0:f>
        <ns0:v>0.95625</ns0:v>
      </ns0:c>
      <ns0:c r="K3061" s="114" t="n">
        <ns0:f>AVERAGE('消融原始 0921'!D3012:D3061)</ns0:f>
        <ns0:v>0.965</ns0:v>
      </ns0:c>
    </ns0:row>
    <ns0:row r="3062" ht="18" customHeight="1">
      <ns0:c r="A3062" s="109" t="str">
        <ns0:v>t25-combo</ns0:v>
      </ns0:c>
      <ns0:c r="B3062" s="109" t="n">
        <ns0:v>336</ns0:v>
      </ns0:c>
      <ns0:c r="C3062" s="109" t="n">
        <ns0:f>'消融原始 0921'!B3062-'消融实验 0921'!$E$8+1</ns0:f>
        <ns0:v>191</ns0:v>
      </ns0:c>
      <ns0:c r="D3062" s="114" t="n">
        <ns0:f>AVERAGE('消融原始 0921'!D3058:D3062)</ns0:f>
        <ns0:v>0.9</ns0:v>
      </ns0:c>
      <ns0:c r="E3062" s="114" t="n">
        <ns0:f>AVERAGE('消融原始 0921'!D3053:D3062)</ns0:f>
        <ns0:v>0.825</ns0:v>
      </ns0:c>
      <ns0:c r="F3062" s="114" t="n">
        <ns0:f>AVERAGE('消融原始 0921'!D3048:D3062)</ns0:f>
        <ns0:v>0.8833333333333333</ns0:v>
      </ns0:c>
      <ns0:c r="G3062" s="114" t="n">
        <ns0:f>AVERAGE('消融原始 0921'!D3043:D3062)</ns0:f>
        <ns0:v>0.9</ns0:v>
      </ns0:c>
      <ns0:c r="H3062" s="114" t="n">
        <ns0:f>AVERAGE('消融原始 0921'!D3038:D3062)</ns0:f>
        <ns0:v>0.92</ns0:v>
      </ns0:c>
      <ns0:c r="I3062" s="114" t="n">
        <ns0:f>AVERAGE('消融原始 0921'!D3033:D3062)</ns0:f>
        <ns0:v>0.9333333333333333</ns0:v>
      </ns0:c>
      <ns0:c r="J3062" s="114" t="n">
        <ns0:f>AVERAGE('消融原始 0921'!D3023:D3062)</ns0:f>
        <ns0:v>0.95</ns0:v>
      </ns0:c>
      <ns0:c r="K3062" s="114" t="n">
        <ns0:f>AVERAGE('消融原始 0921'!D3013:D3062)</ns0:f>
        <ns0:v>0.96</ns0:v>
      </ns0:c>
    </ns0:row>
    <ns0:row r="3063" ht="18" customHeight="1">
      <ns0:c r="A3063" s="109" t="str">
        <ns0:v>t25-combo</ns0:v>
      </ns0:c>
      <ns0:c r="B3063" s="109" t="n">
        <ns0:v>337</ns0:v>
      </ns0:c>
      <ns0:c r="C3063" s="109" t="n">
        <ns0:f>'消融原始 0921'!B3063-'消融实验 0921'!$E$8+1</ns0:f>
        <ns0:v>192</ns0:v>
      </ns0:c>
      <ns0:c r="D3063" s="114" t="n">
        <ns0:f>AVERAGE('消融原始 0921'!D3059:D3063)</ns0:f>
        <ns0:v>0.85</ns0:v>
      </ns0:c>
      <ns0:c r="E3063" s="114" t="n">
        <ns0:f>AVERAGE('消融原始 0921'!D3054:D3063)</ns0:f>
        <ns0:v>0.8</ns0:v>
      </ns0:c>
      <ns0:c r="F3063" s="114" t="n">
        <ns0:f>AVERAGE('消融原始 0921'!D3049:D3063)</ns0:f>
        <ns0:v>0.8666666666666667</ns0:v>
      </ns0:c>
      <ns0:c r="G3063" s="114" t="n">
        <ns0:f>AVERAGE('消融原始 0921'!D3044:D3063)</ns0:f>
        <ns0:v>0.8875</ns0:v>
      </ns0:c>
      <ns0:c r="H3063" s="114" t="n">
        <ns0:f>AVERAGE('消融原始 0921'!D3039:D3063)</ns0:f>
        <ns0:v>0.91</ns0:v>
      </ns0:c>
      <ns0:c r="I3063" s="114" t="n">
        <ns0:f>AVERAGE('消融原始 0921'!D3034:D3063)</ns0:f>
        <ns0:v>0.925</ns0:v>
      </ns0:c>
      <ns0:c r="J3063" s="114" t="n">
        <ns0:f>AVERAGE('消融原始 0921'!D3024:D3063)</ns0:f>
        <ns0:v>0.94375</ns0:v>
      </ns0:c>
      <ns0:c r="K3063" s="114" t="n">
        <ns0:f>AVERAGE('消融原始 0921'!D3014:D3063)</ns0:f>
        <ns0:v>0.955</ns0:v>
      </ns0:c>
    </ns0:row>
    <ns0:row r="3064" ht="18" customHeight="1">
      <ns0:c r="A3064" s="109" t="str">
        <ns0:v>t25-combo</ns0:v>
      </ns0:c>
      <ns0:c r="B3064" s="109" t="n">
        <ns0:v>338</ns0:v>
      </ns0:c>
      <ns0:c r="C3064" s="109" t="n">
        <ns0:f>'消融原始 0921'!B3064-'消融实验 0921'!$E$8+1</ns0:f>
        <ns0:v>193</ns0:v>
      </ns0:c>
      <ns0:c r="D3064" s="114" t="n">
        <ns0:f>AVERAGE('消融原始 0921'!D3060:D3064)</ns0:f>
        <ns0:v>0.85</ns0:v>
      </ns0:c>
      <ns0:c r="E3064" s="114" t="n">
        <ns0:f>AVERAGE('消融原始 0921'!D3055:D3064)</ns0:f>
        <ns0:v>0.85</ns0:v>
      </ns0:c>
      <ns0:c r="F3064" s="114" t="n">
        <ns0:f>AVERAGE('消融原始 0921'!D3050:D3064)</ns0:f>
        <ns0:v>0.8666666666666667</ns0:v>
      </ns0:c>
      <ns0:c r="G3064" s="114" t="n">
        <ns0:f>AVERAGE('消融原始 0921'!D3045:D3064)</ns0:f>
        <ns0:v>0.8875</ns0:v>
      </ns0:c>
      <ns0:c r="H3064" s="114" t="n">
        <ns0:f>AVERAGE('消融原始 0921'!D3040:D3064)</ns0:f>
        <ns0:v>0.91</ns0:v>
      </ns0:c>
      <ns0:c r="I3064" s="114" t="n">
        <ns0:f>AVERAGE('消融原始 0921'!D3035:D3064)</ns0:f>
        <ns0:v>0.925</ns0:v>
      </ns0:c>
      <ns0:c r="J3064" s="114" t="n">
        <ns0:f>AVERAGE('消融原始 0921'!D3025:D3064)</ns0:f>
        <ns0:v>0.94375</ns0:v>
      </ns0:c>
      <ns0:c r="K3064" s="114" t="n">
        <ns0:f>AVERAGE('消融原始 0921'!D3015:D3064)</ns0:f>
        <ns0:v>0.955</ns0:v>
      </ns0:c>
    </ns0:row>
    <ns0:row r="3065" ht="18" customHeight="1">
      <ns0:c r="A3065" s="109" t="str">
        <ns0:v>t25-combo</ns0:v>
      </ns0:c>
      <ns0:c r="B3065" s="109" t="n">
        <ns0:v>339</ns0:v>
      </ns0:c>
      <ns0:c r="C3065" s="109" t="n">
        <ns0:f>'消融原始 0921'!B3065-'消融实验 0921'!$E$8+1</ns0:f>
        <ns0:v>194</ns0:v>
      </ns0:c>
      <ns0:c r="D3065" s="114" t="n">
        <ns0:f>AVERAGE('消融原始 0921'!D3061:D3065)</ns0:f>
        <ns0:v>0.85</ns0:v>
      </ns0:c>
      <ns0:c r="E3065" s="114" t="n">
        <ns0:f>AVERAGE('消融原始 0921'!D3056:D3065)</ns0:f>
        <ns0:v>0.925</ns0:v>
      </ns0:c>
      <ns0:c r="F3065" s="114" t="n">
        <ns0:f>AVERAGE('消融原始 0921'!D3051:D3065)</ns0:f>
        <ns0:v>0.8666666666666667</ns0:v>
      </ns0:c>
      <ns0:c r="G3065" s="114" t="n">
        <ns0:f>AVERAGE('消融原始 0921'!D3046:D3065)</ns0:f>
        <ns0:v>0.9</ns0:v>
      </ns0:c>
      <ns0:c r="H3065" s="114" t="n">
        <ns0:f>AVERAGE('消融原始 0921'!D3041:D3065)</ns0:f>
        <ns0:v>0.91</ns0:v>
      </ns0:c>
      <ns0:c r="I3065" s="114" t="n">
        <ns0:f>AVERAGE('消融原始 0921'!D3036:D3065)</ns0:f>
        <ns0:v>0.925</ns0:v>
      </ns0:c>
      <ns0:c r="J3065" s="114" t="n">
        <ns0:f>AVERAGE('消融原始 0921'!D3026:D3065)</ns0:f>
        <ns0:v>0.94375</ns0:v>
      </ns0:c>
      <ns0:c r="K3065" s="114" t="n">
        <ns0:f>AVERAGE('消融原始 0921'!D3016:D3065)</ns0:f>
        <ns0:v>0.955</ns0:v>
      </ns0:c>
    </ns0:row>
    <ns0:row r="3066" ht="18" customHeight="1">
      <ns0:c r="A3066" s="109" t="str">
        <ns0:v>t25-combo</ns0:v>
      </ns0:c>
      <ns0:c r="B3066" s="109" t="n">
        <ns0:v>340</ns0:v>
      </ns0:c>
      <ns0:c r="C3066" s="109" t="n">
        <ns0:f>'消融原始 0921'!B3066-'消融实验 0921'!$E$8+1</ns0:f>
        <ns0:v>195</ns0:v>
      </ns0:c>
      <ns0:c r="D3066" s="114" t="n">
        <ns0:f>AVERAGE('消融原始 0921'!D3062:D3066)</ns0:f>
        <ns0:v>0.85</ns0:v>
      </ns0:c>
      <ns0:c r="E3066" s="114" t="n">
        <ns0:f>AVERAGE('消融原始 0921'!D3057:D3066)</ns0:f>
        <ns0:v>0.9</ns0:v>
      </ns0:c>
      <ns0:c r="F3066" s="114" t="n">
        <ns0:f>AVERAGE('消融原始 0921'!D3052:D3066)</ns0:f>
        <ns0:v>0.85</ns0:v>
      </ns0:c>
      <ns0:c r="G3066" s="114" t="n">
        <ns0:f>AVERAGE('消融原始 0921'!D3047:D3066)</ns0:f>
        <ns0:v>0.8875</ns0:v>
      </ns0:c>
      <ns0:c r="H3066" s="114" t="n">
        <ns0:f>AVERAGE('消融原始 0921'!D3042:D3066)</ns0:f>
        <ns0:v>0.9</ns0:v>
      </ns0:c>
      <ns0:c r="I3066" s="114" t="n">
        <ns0:f>AVERAGE('消融原始 0921'!D3037:D3066)</ns0:f>
        <ns0:v>0.9166666666666666</ns0:v>
      </ns0:c>
      <ns0:c r="J3066" s="114" t="n">
        <ns0:f>AVERAGE('消融原始 0921'!D3027:D3066)</ns0:f>
        <ns0:v>0.9375</ns0:v>
      </ns0:c>
      <ns0:c r="K3066" s="114" t="n">
        <ns0:f>AVERAGE('消融原始 0921'!D3017:D3066)</ns0:f>
        <ns0:v>0.95</ns0:v>
      </ns0:c>
    </ns0:row>
    <ns0:row r="3067" ht="18" customHeight="1">
      <ns0:c r="A3067" s="109" t="str">
        <ns0:v>t25-combo</ns0:v>
      </ns0:c>
      <ns0:c r="B3067" s="109" t="n">
        <ns0:v>341</ns0:v>
      </ns0:c>
      <ns0:c r="C3067" s="109" t="n">
        <ns0:f>'消融原始 0921'!B3067-'消融实验 0921'!$E$8+1</ns0:f>
        <ns0:v>196</ns0:v>
      </ns0:c>
      <ns0:c r="D3067" s="114" t="n">
        <ns0:f>AVERAGE('消融原始 0921'!D3063:D3067)</ns0:f>
        <ns0:v>0.9</ns0:v>
      </ns0:c>
      <ns0:c r="E3067" s="114" t="n">
        <ns0:f>AVERAGE('消融原始 0921'!D3058:D3067)</ns0:f>
        <ns0:v>0.9</ns0:v>
      </ns0:c>
      <ns0:c r="F3067" s="114" t="n">
        <ns0:f>AVERAGE('消融原始 0921'!D3053:D3067)</ns0:f>
        <ns0:v>0.85</ns0:v>
      </ns0:c>
      <ns0:c r="G3067" s="114" t="n">
        <ns0:f>AVERAGE('消融原始 0921'!D3048:D3067)</ns0:f>
        <ns0:v>0.8875</ns0:v>
      </ns0:c>
      <ns0:c r="H3067" s="114" t="n">
        <ns0:f>AVERAGE('消融原始 0921'!D3043:D3067)</ns0:f>
        <ns0:v>0.9</ns0:v>
      </ns0:c>
      <ns0:c r="I3067" s="114" t="n">
        <ns0:f>AVERAGE('消融原始 0921'!D3038:D3067)</ns0:f>
        <ns0:v>0.9166666666666666</ns0:v>
      </ns0:c>
      <ns0:c r="J3067" s="114" t="n">
        <ns0:f>AVERAGE('消融原始 0921'!D3028:D3067)</ns0:f>
        <ns0:v>0.9375</ns0:v>
      </ns0:c>
      <ns0:c r="K3067" s="114" t="n">
        <ns0:f>AVERAGE('消融原始 0921'!D3018:D3067)</ns0:f>
        <ns0:v>0.95</ns0:v>
      </ns0:c>
    </ns0:row>
    <ns0:row r="3068" ht="18" customHeight="1">
      <ns0:c r="A3068" s="109" t="str">
        <ns0:v>t25-combo</ns0:v>
      </ns0:c>
      <ns0:c r="B3068" s="109" t="n">
        <ns0:v>342</ns0:v>
      </ns0:c>
      <ns0:c r="C3068" s="109" t="n">
        <ns0:f>'消融原始 0921'!B3068-'消融实验 0921'!$E$8+1</ns0:f>
        <ns0:v>197</ns0:v>
      </ns0:c>
      <ns0:c r="D3068" s="114" t="n">
        <ns0:f>AVERAGE('消融原始 0921'!D3064:D3068)</ns0:f>
        <ns0:v>0.95</ns0:v>
      </ns0:c>
      <ns0:c r="E3068" s="114" t="n">
        <ns0:f>AVERAGE('消融原始 0921'!D3059:D3068)</ns0:f>
        <ns0:v>0.9</ns0:v>
      </ns0:c>
      <ns0:c r="F3068" s="114" t="n">
        <ns0:f>AVERAGE('消融原始 0921'!D3054:D3068)</ns0:f>
        <ns0:v>0.85</ns0:v>
      </ns0:c>
      <ns0:c r="G3068" s="114" t="n">
        <ns0:f>AVERAGE('消融原始 0921'!D3049:D3068)</ns0:f>
        <ns0:v>0.8875</ns0:v>
      </ns0:c>
      <ns0:c r="H3068" s="114" t="n">
        <ns0:f>AVERAGE('消融原始 0921'!D3044:D3068)</ns0:f>
        <ns0:v>0.9</ns0:v>
      </ns0:c>
      <ns0:c r="I3068" s="114" t="n">
        <ns0:f>AVERAGE('消融原始 0921'!D3039:D3068)</ns0:f>
        <ns0:v>0.9166666666666666</ns0:v>
      </ns0:c>
      <ns0:c r="J3068" s="114" t="n">
        <ns0:f>AVERAGE('消融原始 0921'!D3029:D3068)</ns0:f>
        <ns0:v>0.9375</ns0:v>
      </ns0:c>
      <ns0:c r="K3068" s="114" t="n">
        <ns0:f>AVERAGE('消融原始 0921'!D3019:D3068)</ns0:f>
        <ns0:v>0.95</ns0:v>
      </ns0:c>
    </ns0:row>
    <ns0:row r="3069" ht="18" customHeight="1">
      <ns0:c r="A3069" s="109" t="str">
        <ns0:v>t25-combo</ns0:v>
      </ns0:c>
      <ns0:c r="B3069" s="109" t="n">
        <ns0:v>343</ns0:v>
      </ns0:c>
      <ns0:c r="C3069" s="109" t="n">
        <ns0:f>'消融原始 0921'!B3069-'消融实验 0921'!$E$8+1</ns0:f>
        <ns0:v>198</ns0:v>
      </ns0:c>
      <ns0:c r="D3069" s="114" t="n">
        <ns0:f>AVERAGE('消融原始 0921'!D3065:D3069)</ns0:f>
        <ns0:v>0.95</ns0:v>
      </ns0:c>
      <ns0:c r="E3069" s="114" t="n">
        <ns0:f>AVERAGE('消融原始 0921'!D3060:D3069)</ns0:f>
        <ns0:v>0.9</ns0:v>
      </ns0:c>
      <ns0:c r="F3069" s="114" t="n">
        <ns0:f>AVERAGE('消融原始 0921'!D3055:D3069)</ns0:f>
        <ns0:v>0.8833333333333333</ns0:v>
      </ns0:c>
      <ns0:c r="G3069" s="114" t="n">
        <ns0:f>AVERAGE('消融原始 0921'!D3050:D3069)</ns0:f>
        <ns0:v>0.8875</ns0:v>
      </ns0:c>
      <ns0:c r="H3069" s="114" t="n">
        <ns0:f>AVERAGE('消融原始 0921'!D3045:D3069)</ns0:f>
        <ns0:v>0.9</ns0:v>
      </ns0:c>
      <ns0:c r="I3069" s="114" t="n">
        <ns0:f>AVERAGE('消融原始 0921'!D3040:D3069)</ns0:f>
        <ns0:v>0.9166666666666666</ns0:v>
      </ns0:c>
      <ns0:c r="J3069" s="114" t="n">
        <ns0:f>AVERAGE('消融原始 0921'!D3030:D3069)</ns0:f>
        <ns0:v>0.9375</ns0:v>
      </ns0:c>
      <ns0:c r="K3069" s="114" t="n">
        <ns0:f>AVERAGE('消融原始 0921'!D3020:D3069)</ns0:f>
        <ns0:v>0.95</ns0:v>
      </ns0:c>
    </ns0:row>
    <ns0:row r="3070" ht="18" customHeight="1">
      <ns0:c r="A3070" s="109" t="str">
        <ns0:v>t25-combo</ns0:v>
      </ns0:c>
      <ns0:c r="B3070" s="109" t="n">
        <ns0:v>344</ns0:v>
      </ns0:c>
      <ns0:c r="C3070" s="109" t="n">
        <ns0:f>'消融原始 0921'!B3070-'消融实验 0921'!$E$8+1</ns0:f>
        <ns0:v>199</ns0:v>
      </ns0:c>
      <ns0:c r="D3070" s="114" t="n">
        <ns0:f>AVERAGE('消融原始 0921'!D3066:D3070)</ns0:f>
        <ns0:v>0.95</ns0:v>
      </ns0:c>
      <ns0:c r="E3070" s="114" t="n">
        <ns0:f>AVERAGE('消融原始 0921'!D3061:D3070)</ns0:f>
        <ns0:v>0.9</ns0:v>
      </ns0:c>
      <ns0:c r="F3070" s="114" t="n">
        <ns0:f>AVERAGE('消融原始 0921'!D3056:D3070)</ns0:f>
        <ns0:v>0.9333333333333333</ns0:v>
      </ns0:c>
      <ns0:c r="G3070" s="114" t="n">
        <ns0:f>AVERAGE('消融原始 0921'!D3051:D3070)</ns0:f>
        <ns0:v>0.8875</ns0:v>
      </ns0:c>
      <ns0:c r="H3070" s="114" t="n">
        <ns0:f>AVERAGE('消融原始 0921'!D3046:D3070)</ns0:f>
        <ns0:v>0.91</ns0:v>
      </ns0:c>
      <ns0:c r="I3070" s="114" t="n">
        <ns0:f>AVERAGE('消融原始 0921'!D3041:D3070)</ns0:f>
        <ns0:v>0.9166666666666666</ns0:v>
      </ns0:c>
      <ns0:c r="J3070" s="114" t="n">
        <ns0:f>AVERAGE('消融原始 0921'!D3031:D3070)</ns0:f>
        <ns0:v>0.9375</ns0:v>
      </ns0:c>
      <ns0:c r="K3070" s="114" t="n">
        <ns0:f>AVERAGE('消融原始 0921'!D3021:D3070)</ns0:f>
        <ns0:v>0.95</ns0:v>
      </ns0:c>
    </ns0:row>
    <ns0:row r="3071" ht="18" customHeight="1">
      <ns0:c r="A3071" s="109" t="str">
        <ns0:v>t25-combo</ns0:v>
      </ns0:c>
      <ns0:c r="B3071" s="109" t="n">
        <ns0:v>345</ns0:v>
      </ns0:c>
      <ns0:c r="C3071" s="109" t="n">
        <ns0:f>'消融原始 0921'!B3071-'消融实验 0921'!$E$8+1</ns0:f>
        <ns0:v>200</ns0:v>
      </ns0:c>
      <ns0:c r="D3071" s="114" t="n">
        <ns0:f>AVERAGE('消融原始 0921'!D3067:D3071)</ns0:f>
        <ns0:v>0.95</ns0:v>
      </ns0:c>
      <ns0:c r="E3071" s="114" t="n">
        <ns0:f>AVERAGE('消融原始 0921'!D3062:D3071)</ns0:f>
        <ns0:v>0.9</ns0:v>
      </ns0:c>
      <ns0:c r="F3071" s="114" t="n">
        <ns0:f>AVERAGE('消融原始 0921'!D3057:D3071)</ns0:f>
        <ns0:v>0.9166666666666666</ns0:v>
      </ns0:c>
      <ns0:c r="G3071" s="114" t="n">
        <ns0:f>AVERAGE('消融原始 0921'!D3052:D3071)</ns0:f>
        <ns0:v>0.875</ns0:v>
      </ns0:c>
      <ns0:c r="H3071" s="114" t="n">
        <ns0:f>AVERAGE('消融原始 0921'!D3047:D3071)</ns0:f>
        <ns0:v>0.9</ns0:v>
      </ns0:c>
      <ns0:c r="I3071" s="114" t="n">
        <ns0:f>AVERAGE('消融原始 0921'!D3042:D3071)</ns0:f>
        <ns0:v>0.9083333333333333</ns0:v>
      </ns0:c>
      <ns0:c r="J3071" s="114" t="n">
        <ns0:f>AVERAGE('消融原始 0921'!D3032:D3071)</ns0:f>
        <ns0:v>0.93125</ns0:v>
      </ns0:c>
      <ns0:c r="K3071" s="114" t="n">
        <ns0:f>AVERAGE('消融原始 0921'!D3022:D3071)</ns0:f>
        <ns0:v>0.945</ns0:v>
      </ns0:c>
    </ns0:row>
    <ns0:row r="3072" ht="18" customHeight="1">
      <ns0:c r="A3072" s="109" t="str">
        <ns0:v>t25-combo</ns0:v>
      </ns0:c>
      <ns0:c r="B3072" s="109" t="n">
        <ns0:v>346</ns0:v>
      </ns0:c>
      <ns0:c r="C3072" s="109" t="n">
        <ns0:f>'消融原始 0921'!B3072-'消融实验 0921'!$E$8+1</ns0:f>
        <ns0:v>201</ns0:v>
      </ns0:c>
      <ns0:c r="D3072" s="114" t="n">
        <ns0:f>AVERAGE('消融原始 0921'!D3068:D3072)</ns0:f>
        <ns0:v>0.95</ns0:v>
      </ns0:c>
      <ns0:c r="E3072" s="114" t="n">
        <ns0:f>AVERAGE('消融原始 0921'!D3063:D3072)</ns0:f>
        <ns0:v>0.925</ns0:v>
      </ns0:c>
      <ns0:c r="F3072" s="114" t="n">
        <ns0:f>AVERAGE('消融原始 0921'!D3058:D3072)</ns0:f>
        <ns0:v>0.9166666666666666</ns0:v>
      </ns0:c>
      <ns0:c r="G3072" s="114" t="n">
        <ns0:f>AVERAGE('消融原始 0921'!D3053:D3072)</ns0:f>
        <ns0:v>0.875</ns0:v>
      </ns0:c>
      <ns0:c r="H3072" s="114" t="n">
        <ns0:f>AVERAGE('消融原始 0921'!D3048:D3072)</ns0:f>
        <ns0:v>0.9</ns0:v>
      </ns0:c>
      <ns0:c r="I3072" s="114" t="n">
        <ns0:f>AVERAGE('消融原始 0921'!D3043:D3072)</ns0:f>
        <ns0:v>0.9083333333333333</ns0:v>
      </ns0:c>
      <ns0:c r="J3072" s="114" t="n">
        <ns0:f>AVERAGE('消融原始 0921'!D3033:D3072)</ns0:f>
        <ns0:v>0.93125</ns0:v>
      </ns0:c>
      <ns0:c r="K3072" s="114" t="n">
        <ns0:f>AVERAGE('消融原始 0921'!D3023:D3072)</ns0:f>
        <ns0:v>0.945</ns0:v>
      </ns0:c>
    </ns0:row>
    <ns0:row r="3073" ht="18" customHeight="1">
      <ns0:c r="A3073" s="109" t="str">
        <ns0:v>t25-combo</ns0:v>
      </ns0:c>
      <ns0:c r="B3073" s="109" t="n">
        <ns0:v>347</ns0:v>
      </ns0:c>
      <ns0:c r="C3073" s="109" t="n">
        <ns0:f>'消融原始 0921'!B3073-'消融实验 0921'!$E$8+1</ns0:f>
        <ns0:v>202</ns0:v>
      </ns0:c>
      <ns0:c r="D3073" s="114" t="n">
        <ns0:f>AVERAGE('消融原始 0921'!D3069:D3073)</ns0:f>
        <ns0:v>0.95</ns0:v>
      </ns0:c>
      <ns0:c r="E3073" s="114" t="n">
        <ns0:f>AVERAGE('消融原始 0921'!D3064:D3073)</ns0:f>
        <ns0:v>0.95</ns0:v>
      </ns0:c>
      <ns0:c r="F3073" s="114" t="n">
        <ns0:f>AVERAGE('消融原始 0921'!D3059:D3073)</ns0:f>
        <ns0:v>0.9166666666666666</ns0:v>
      </ns0:c>
      <ns0:c r="G3073" s="114" t="n">
        <ns0:f>AVERAGE('消融原始 0921'!D3054:D3073)</ns0:f>
        <ns0:v>0.875</ns0:v>
      </ns0:c>
      <ns0:c r="H3073" s="114" t="n">
        <ns0:f>AVERAGE('消融原始 0921'!D3049:D3073)</ns0:f>
        <ns0:v>0.9</ns0:v>
      </ns0:c>
      <ns0:c r="I3073" s="114" t="n">
        <ns0:f>AVERAGE('消融原始 0921'!D3044:D3073)</ns0:f>
        <ns0:v>0.9083333333333333</ns0:v>
      </ns0:c>
      <ns0:c r="J3073" s="114" t="n">
        <ns0:f>AVERAGE('消融原始 0921'!D3034:D3073)</ns0:f>
        <ns0:v>0.93125</ns0:v>
      </ns0:c>
      <ns0:c r="K3073" s="114" t="n">
        <ns0:f>AVERAGE('消融原始 0921'!D3024:D3073)</ns0:f>
        <ns0:v>0.945</ns0:v>
      </ns0:c>
    </ns0:row>
    <ns0:row r="3074" ht="18" customHeight="1">
      <ns0:c r="A3074" s="109" t="str">
        <ns0:v>t25-combo</ns0:v>
      </ns0:c>
      <ns0:c r="B3074" s="109" t="n">
        <ns0:v>348</ns0:v>
      </ns0:c>
      <ns0:c r="C3074" s="109" t="n">
        <ns0:f>'消融原始 0921'!B3074-'消融实验 0921'!$E$8+1</ns0:f>
        <ns0:v>203</ns0:v>
      </ns0:c>
      <ns0:c r="D3074" s="114" t="n">
        <ns0:f>AVERAGE('消融原始 0921'!D3070:D3074)</ns0:f>
        <ns0:v>0.95</ns0:v>
      </ns0:c>
      <ns0:c r="E3074" s="114" t="n">
        <ns0:f>AVERAGE('消融原始 0921'!D3065:D3074)</ns0:f>
        <ns0:v>0.95</ns0:v>
      </ns0:c>
      <ns0:c r="F3074" s="114" t="n">
        <ns0:f>AVERAGE('消融原始 0921'!D3060:D3074)</ns0:f>
        <ns0:v>0.9166666666666666</ns0:v>
      </ns0:c>
      <ns0:c r="G3074" s="114" t="n">
        <ns0:f>AVERAGE('消融原始 0921'!D3055:D3074)</ns0:f>
        <ns0:v>0.9</ns0:v>
      </ns0:c>
      <ns0:c r="H3074" s="114" t="n">
        <ns0:f>AVERAGE('消融原始 0921'!D3050:D3074)</ns0:f>
        <ns0:v>0.9</ns0:v>
      </ns0:c>
      <ns0:c r="I3074" s="114" t="n">
        <ns0:f>AVERAGE('消融原始 0921'!D3045:D3074)</ns0:f>
        <ns0:v>0.9083333333333333</ns0:v>
      </ns0:c>
      <ns0:c r="J3074" s="114" t="n">
        <ns0:f>AVERAGE('消融原始 0921'!D3035:D3074)</ns0:f>
        <ns0:v>0.93125</ns0:v>
      </ns0:c>
      <ns0:c r="K3074" s="114" t="n">
        <ns0:f>AVERAGE('消融原始 0921'!D3025:D3074)</ns0:f>
        <ns0:v>0.945</ns0:v>
      </ns0:c>
    </ns0:row>
    <ns0:row r="3075" ht="18" customHeight="1">
      <ns0:c r="A3075" s="109" t="str">
        <ns0:v>t25-combo</ns0:v>
      </ns0:c>
      <ns0:c r="B3075" s="109" t="n">
        <ns0:v>349</ns0:v>
      </ns0:c>
      <ns0:c r="C3075" s="109" t="n">
        <ns0:f>'消融原始 0921'!B3075-'消融实验 0921'!$E$8+1</ns0:f>
        <ns0:v>204</ns0:v>
      </ns0:c>
      <ns0:c r="D3075" s="114" t="n">
        <ns0:f>AVERAGE('消融原始 0921'!D3071:D3075)</ns0:f>
        <ns0:v>0.9</ns0:v>
      </ns0:c>
      <ns0:c r="E3075" s="114" t="n">
        <ns0:f>AVERAGE('消融原始 0921'!D3066:D3075)</ns0:f>
        <ns0:v>0.925</ns0:v>
      </ns0:c>
      <ns0:c r="F3075" s="114" t="n">
        <ns0:f>AVERAGE('消融原始 0921'!D3061:D3075)</ns0:f>
        <ns0:v>0.9</ns0:v>
      </ns0:c>
      <ns0:c r="G3075" s="114" t="n">
        <ns0:f>AVERAGE('消融原始 0921'!D3056:D3075)</ns0:f>
        <ns0:v>0.925</ns0:v>
      </ns0:c>
      <ns0:c r="H3075" s="114" t="n">
        <ns0:f>AVERAGE('消融原始 0921'!D3051:D3075)</ns0:f>
        <ns0:v>0.89</ns0:v>
      </ns0:c>
      <ns0:c r="I3075" s="114" t="n">
        <ns0:f>AVERAGE('消融原始 0921'!D3046:D3075)</ns0:f>
        <ns0:v>0.9083333333333333</ns0:v>
      </ns0:c>
      <ns0:c r="J3075" s="114" t="n">
        <ns0:f>AVERAGE('消融原始 0921'!D3036:D3075)</ns0:f>
        <ns0:v>0.925</ns0:v>
      </ns0:c>
      <ns0:c r="K3075" s="114" t="n">
        <ns0:f>AVERAGE('消融原始 0921'!D3026:D3075)</ns0:f>
        <ns0:v>0.94</ns0:v>
      </ns0:c>
    </ns0:row>
    <ns0:row r="3076" ht="18" customHeight="1">
      <ns0:c r="A3076" s="109" t="str">
        <ns0:v>t25-combo</ns0:v>
      </ns0:c>
      <ns0:c r="B3076" s="109" t="n">
        <ns0:v>350</ns0:v>
      </ns0:c>
      <ns0:c r="C3076" s="109" t="n">
        <ns0:f>'消融原始 0921'!B3076-'消融实验 0921'!$E$8+1</ns0:f>
        <ns0:v>205</ns0:v>
      </ns0:c>
      <ns0:c r="D3076" s="114" t="n">
        <ns0:f>AVERAGE('消融原始 0921'!D3072:D3076)</ns0:f>
        <ns0:v>0.95</ns0:v>
      </ns0:c>
      <ns0:c r="E3076" s="114" t="n">
        <ns0:f>AVERAGE('消融原始 0921'!D3067:D3076)</ns0:f>
        <ns0:v>0.95</ns0:v>
      </ns0:c>
      <ns0:c r="F3076" s="114" t="n">
        <ns0:f>AVERAGE('消融原始 0921'!D3062:D3076)</ns0:f>
        <ns0:v>0.9166666666666666</ns0:v>
      </ns0:c>
      <ns0:c r="G3076" s="114" t="n">
        <ns0:f>AVERAGE('消融原始 0921'!D3057:D3076)</ns0:f>
        <ns0:v>0.925</ns0:v>
      </ns0:c>
      <ns0:c r="H3076" s="114" t="n">
        <ns0:f>AVERAGE('消融原始 0921'!D3052:D3076)</ns0:f>
        <ns0:v>0.89</ns0:v>
      </ns0:c>
      <ns0:c r="I3076" s="114" t="n">
        <ns0:f>AVERAGE('消融原始 0921'!D3047:D3076)</ns0:f>
        <ns0:v>0.9083333333333333</ns0:v>
      </ns0:c>
      <ns0:c r="J3076" s="114" t="n">
        <ns0:f>AVERAGE('消融原始 0921'!D3037:D3076)</ns0:f>
        <ns0:v>0.925</ns0:v>
      </ns0:c>
      <ns0:c r="K3076" s="114" t="n">
        <ns0:f>AVERAGE('消融原始 0921'!D3027:D3076)</ns0:f>
        <ns0:v>0.94</ns0:v>
      </ns0:c>
    </ns0:row>
    <ns0:row r="3077" ht="18" customHeight="1">
      <ns0:c r="A3077" s="109" t="str">
        <ns0:v>t25-combo</ns0:v>
      </ns0:c>
      <ns0:c r="B3077" s="109" t="n">
        <ns0:v>351</ns0:v>
      </ns0:c>
      <ns0:c r="C3077" s="109" t="n">
        <ns0:f>'消融原始 0921'!B3077-'消融实验 0921'!$E$8+1</ns0:f>
        <ns0:v>206</ns0:v>
      </ns0:c>
      <ns0:c r="D3077" s="114" t="n">
        <ns0:f>AVERAGE('消融原始 0921'!D3073:D3077)</ns0:f>
        <ns0:v>0.95</ns0:v>
      </ns0:c>
      <ns0:c r="E3077" s="114" t="n">
        <ns0:f>AVERAGE('消融原始 0921'!D3068:D3077)</ns0:f>
        <ns0:v>0.95</ns0:v>
      </ns0:c>
      <ns0:c r="F3077" s="114" t="n">
        <ns0:f>AVERAGE('消融原始 0921'!D3063:D3077)</ns0:f>
        <ns0:v>0.9333333333333333</ns0:v>
      </ns0:c>
      <ns0:c r="G3077" s="114" t="n">
        <ns0:f>AVERAGE('消融原始 0921'!D3058:D3077)</ns0:f>
        <ns0:v>0.925</ns0:v>
      </ns0:c>
      <ns0:c r="H3077" s="114" t="n">
        <ns0:f>AVERAGE('消融原始 0921'!D3053:D3077)</ns0:f>
        <ns0:v>0.89</ns0:v>
      </ns0:c>
      <ns0:c r="I3077" s="114" t="n">
        <ns0:f>AVERAGE('消融原始 0921'!D3048:D3077)</ns0:f>
        <ns0:v>0.9083333333333333</ns0:v>
      </ns0:c>
      <ns0:c r="J3077" s="114" t="n">
        <ns0:f>AVERAGE('消融原始 0921'!D3038:D3077)</ns0:f>
        <ns0:v>0.925</ns0:v>
      </ns0:c>
      <ns0:c r="K3077" s="114" t="n">
        <ns0:f>AVERAGE('消融原始 0921'!D3028:D3077)</ns0:f>
        <ns0:v>0.94</ns0:v>
      </ns0:c>
    </ns0:row>
    <ns0:row r="3078" ht="18" customHeight="1">
      <ns0:c r="A3078" s="109" t="str">
        <ns0:v>t25-combo</ns0:v>
      </ns0:c>
      <ns0:c r="B3078" s="109" t="n">
        <ns0:v>352</ns0:v>
      </ns0:c>
      <ns0:c r="C3078" s="109" t="n">
        <ns0:f>'消融原始 0921'!B3078-'消融实验 0921'!$E$8+1</ns0:f>
        <ns0:v>207</ns0:v>
      </ns0:c>
      <ns0:c r="D3078" s="114" t="n">
        <ns0:f>AVERAGE('消融原始 0921'!D3074:D3078)</ns0:f>
        <ns0:v>0.95</ns0:v>
      </ns0:c>
      <ns0:c r="E3078" s="114" t="n">
        <ns0:f>AVERAGE('消融原始 0921'!D3069:D3078)</ns0:f>
        <ns0:v>0.95</ns0:v>
      </ns0:c>
      <ns0:c r="F3078" s="114" t="n">
        <ns0:f>AVERAGE('消融原始 0921'!D3064:D3078)</ns0:f>
        <ns0:v>0.95</ns0:v>
      </ns0:c>
      <ns0:c r="G3078" s="114" t="n">
        <ns0:f>AVERAGE('消融原始 0921'!D3059:D3078)</ns0:f>
        <ns0:v>0.925</ns0:v>
      </ns0:c>
      <ns0:c r="H3078" s="114" t="n">
        <ns0:f>AVERAGE('消融原始 0921'!D3054:D3078)</ns0:f>
        <ns0:v>0.89</ns0:v>
      </ns0:c>
      <ns0:c r="I3078" s="114" t="n">
        <ns0:f>AVERAGE('消融原始 0921'!D3049:D3078)</ns0:f>
        <ns0:v>0.9083333333333333</ns0:v>
      </ns0:c>
      <ns0:c r="J3078" s="114" t="n">
        <ns0:f>AVERAGE('消融原始 0921'!D3039:D3078)</ns0:f>
        <ns0:v>0.925</ns0:v>
      </ns0:c>
      <ns0:c r="K3078" s="114" t="n">
        <ns0:f>AVERAGE('消融原始 0921'!D3029:D3078)</ns0:f>
        <ns0:v>0.94</ns0:v>
      </ns0:c>
    </ns0:row>
    <ns0:row r="3079" ht="18" customHeight="1">
      <ns0:c r="A3079" s="109" t="str">
        <ns0:v>t25-combo</ns0:v>
      </ns0:c>
      <ns0:c r="B3079" s="109" t="n">
        <ns0:v>353</ns0:v>
      </ns0:c>
      <ns0:c r="C3079" s="109" t="n">
        <ns0:f>'消融原始 0921'!B3079-'消融实验 0921'!$E$8+1</ns0:f>
        <ns0:v>208</ns0:v>
      </ns0:c>
      <ns0:c r="D3079" s="114" t="n">
        <ns0:f>AVERAGE('消融原始 0921'!D3075:D3079)</ns0:f>
        <ns0:v>0.95</ns0:v>
      </ns0:c>
      <ns0:c r="E3079" s="114" t="n">
        <ns0:f>AVERAGE('消融原始 0921'!D3070:D3079)</ns0:f>
        <ns0:v>0.95</ns0:v>
      </ns0:c>
      <ns0:c r="F3079" s="114" t="n">
        <ns0:f>AVERAGE('消融原始 0921'!D3065:D3079)</ns0:f>
        <ns0:v>0.95</ns0:v>
      </ns0:c>
      <ns0:c r="G3079" s="114" t="n">
        <ns0:f>AVERAGE('消融原始 0921'!D3060:D3079)</ns0:f>
        <ns0:v>0.925</ns0:v>
      </ns0:c>
      <ns0:c r="H3079" s="114" t="n">
        <ns0:f>AVERAGE('消融原始 0921'!D3055:D3079)</ns0:f>
        <ns0:v>0.91</ns0:v>
      </ns0:c>
      <ns0:c r="I3079" s="114" t="n">
        <ns0:f>AVERAGE('消融原始 0921'!D3050:D3079)</ns0:f>
        <ns0:v>0.9083333333333333</ns0:v>
      </ns0:c>
      <ns0:c r="J3079" s="114" t="n">
        <ns0:f>AVERAGE('消融原始 0921'!D3040:D3079)</ns0:f>
        <ns0:v>0.925</ns0:v>
      </ns0:c>
      <ns0:c r="K3079" s="114" t="n">
        <ns0:f>AVERAGE('消融原始 0921'!D3030:D3079)</ns0:f>
        <ns0:v>0.94</ns0:v>
      </ns0:c>
    </ns0:row>
    <ns0:row r="3080" ht="18" customHeight="1">
      <ns0:c r="A3080" s="109" t="str">
        <ns0:v>t25-combo</ns0:v>
      </ns0:c>
      <ns0:c r="B3080" s="109" t="n">
        <ns0:v>354</ns0:v>
      </ns0:c>
      <ns0:c r="C3080" s="109" t="n">
        <ns0:f>'消融原始 0921'!B3080-'消融实验 0921'!$E$8+1</ns0:f>
        <ns0:v>209</ns0:v>
      </ns0:c>
      <ns0:c r="D3080" s="114" t="n">
        <ns0:f>AVERAGE('消融原始 0921'!D3076:D3080)</ns0:f>
        <ns0:v>1</ns0:v>
      </ns0:c>
      <ns0:c r="E3080" s="114" t="n">
        <ns0:f>AVERAGE('消融原始 0921'!D3071:D3080)</ns0:f>
        <ns0:v>0.95</ns0:v>
      </ns0:c>
      <ns0:c r="F3080" s="114" t="n">
        <ns0:f>AVERAGE('消融原始 0921'!D3066:D3080)</ns0:f>
        <ns0:v>0.95</ns0:v>
      </ns0:c>
      <ns0:c r="G3080" s="114" t="n">
        <ns0:f>AVERAGE('消融原始 0921'!D3061:D3080)</ns0:f>
        <ns0:v>0.925</ns0:v>
      </ns0:c>
      <ns0:c r="H3080" s="114" t="n">
        <ns0:f>AVERAGE('消融原始 0921'!D3056:D3080)</ns0:f>
        <ns0:v>0.94</ns0:v>
      </ns0:c>
      <ns0:c r="I3080" s="114" t="n">
        <ns0:f>AVERAGE('消融原始 0921'!D3051:D3080)</ns0:f>
        <ns0:v>0.9083333333333333</ns0:v>
      </ns0:c>
      <ns0:c r="J3080" s="114" t="n">
        <ns0:f>AVERAGE('消融原始 0921'!D3041:D3080)</ns0:f>
        <ns0:v>0.925</ns0:v>
      </ns0:c>
      <ns0:c r="K3080" s="114" t="n">
        <ns0:f>AVERAGE('消融原始 0921'!D3031:D3080)</ns0:f>
        <ns0:v>0.94</ns0:v>
      </ns0:c>
    </ns0:row>
    <ns0:row r="3081" ht="18" customHeight="1">
      <ns0:c r="A3081" s="109" t="str">
        <ns0:v>t25-combo</ns0:v>
      </ns0:c>
      <ns0:c r="B3081" s="109" t="n">
        <ns0:v>355</ns0:v>
      </ns0:c>
      <ns0:c r="C3081" s="109" t="n">
        <ns0:f>'消融原始 0921'!B3081-'消融实验 0921'!$E$8+1</ns0:f>
        <ns0:v>210</ns0:v>
      </ns0:c>
      <ns0:c r="D3081" s="114" t="n">
        <ns0:f>AVERAGE('消融原始 0921'!D3077:D3081)</ns0:f>
        <ns0:v>1</ns0:v>
      </ns0:c>
      <ns0:c r="E3081" s="114" t="n">
        <ns0:f>AVERAGE('消融原始 0921'!D3072:D3081)</ns0:f>
        <ns0:v>0.975</ns0:v>
      </ns0:c>
      <ns0:c r="F3081" s="114" t="n">
        <ns0:f>AVERAGE('消融原始 0921'!D3067:D3081)</ns0:f>
        <ns0:v>0.9666666666666667</ns0:v>
      </ns0:c>
      <ns0:c r="G3081" s="114" t="n">
        <ns0:f>AVERAGE('消融原始 0921'!D3062:D3081)</ns0:f>
        <ns0:v>0.9375</ns0:v>
      </ns0:c>
      <ns0:c r="H3081" s="114" t="n">
        <ns0:f>AVERAGE('消融原始 0921'!D3057:D3081)</ns0:f>
        <ns0:v>0.94</ns0:v>
      </ns0:c>
      <ns0:c r="I3081" s="114" t="n">
        <ns0:f>AVERAGE('消融原始 0921'!D3052:D3081)</ns0:f>
        <ns0:v>0.9083333333333333</ns0:v>
      </ns0:c>
      <ns0:c r="J3081" s="114" t="n">
        <ns0:f>AVERAGE('消融原始 0921'!D3042:D3081)</ns0:f>
        <ns0:v>0.925</ns0:v>
      </ns0:c>
      <ns0:c r="K3081" s="114" t="n">
        <ns0:f>AVERAGE('消融原始 0921'!D3032:D3081)</ns0:f>
        <ns0:v>0.94</ns0:v>
      </ns0:c>
    </ns0:row>
    <ns0:row r="3082" ht="18" customHeight="1">
      <ns0:c r="A3082" s="109" t="str">
        <ns0:v>t25-combo</ns0:v>
      </ns0:c>
      <ns0:c r="B3082" s="109" t="n">
        <ns0:v>356</ns0:v>
      </ns0:c>
      <ns0:c r="C3082" s="109" t="n">
        <ns0:f>'消融原始 0921'!B3082-'消融实验 0921'!$E$8+1</ns0:f>
        <ns0:v>211</ns0:v>
      </ns0:c>
      <ns0:c r="D3082" s="114" t="n">
        <ns0:f>AVERAGE('消融原始 0921'!D3078:D3082)</ns0:f>
        <ns0:v>1</ns0:v>
      </ns0:c>
      <ns0:c r="E3082" s="114" t="n">
        <ns0:f>AVERAGE('消融原始 0921'!D3073:D3082)</ns0:f>
        <ns0:v>0.975</ns0:v>
      </ns0:c>
      <ns0:c r="F3082" s="114" t="n">
        <ns0:f>AVERAGE('消融原始 0921'!D3068:D3082)</ns0:f>
        <ns0:v>0.9666666666666667</ns0:v>
      </ns0:c>
      <ns0:c r="G3082" s="114" t="n">
        <ns0:f>AVERAGE('消融原始 0921'!D3063:D3082)</ns0:f>
        <ns0:v>0.95</ns0:v>
      </ns0:c>
      <ns0:c r="H3082" s="114" t="n">
        <ns0:f>AVERAGE('消融原始 0921'!D3058:D3082)</ns0:f>
        <ns0:v>0.94</ns0:v>
      </ns0:c>
      <ns0:c r="I3082" s="114" t="n">
        <ns0:f>AVERAGE('消融原始 0921'!D3053:D3082)</ns0:f>
        <ns0:v>0.9083333333333333</ns0:v>
      </ns0:c>
      <ns0:c r="J3082" s="114" t="n">
        <ns0:f>AVERAGE('消融原始 0921'!D3043:D3082)</ns0:f>
        <ns0:v>0.925</ns0:v>
      </ns0:c>
      <ns0:c r="K3082" s="114" t="n">
        <ns0:f>AVERAGE('消融原始 0921'!D3033:D3082)</ns0:f>
        <ns0:v>0.94</ns0:v>
      </ns0:c>
    </ns0:row>
    <ns0:row r="3083" ht="18" customHeight="1">
      <ns0:c r="A3083" s="109" t="str">
        <ns0:v>t25-combo</ns0:v>
      </ns0:c>
      <ns0:c r="B3083" s="109" t="n">
        <ns0:v>357</ns0:v>
      </ns0:c>
      <ns0:c r="C3083" s="109" t="n">
        <ns0:f>'消融原始 0921'!B3083-'消融实验 0921'!$E$8+1</ns0:f>
        <ns0:v>212</ns0:v>
      </ns0:c>
      <ns0:c r="D3083" s="114" t="n">
        <ns0:f>AVERAGE('消融原始 0921'!D3079:D3083)</ns0:f>
        <ns0:v>1</ns0:v>
      </ns0:c>
      <ns0:c r="E3083" s="114" t="n">
        <ns0:f>AVERAGE('消融原始 0921'!D3074:D3083)</ns0:f>
        <ns0:v>0.975</ns0:v>
      </ns0:c>
      <ns0:c r="F3083" s="114" t="n">
        <ns0:f>AVERAGE('消融原始 0921'!D3069:D3083)</ns0:f>
        <ns0:v>0.9666666666666667</ns0:v>
      </ns0:c>
      <ns0:c r="G3083" s="114" t="n">
        <ns0:f>AVERAGE('消融原始 0921'!D3064:D3083)</ns0:f>
        <ns0:v>0.9625</ns0:v>
      </ns0:c>
      <ns0:c r="H3083" s="114" t="n">
        <ns0:f>AVERAGE('消融原始 0921'!D3059:D3083)</ns0:f>
        <ns0:v>0.94</ns0:v>
      </ns0:c>
      <ns0:c r="I3083" s="114" t="n">
        <ns0:f>AVERAGE('消融原始 0921'!D3054:D3083)</ns0:f>
        <ns0:v>0.9083333333333333</ns0:v>
      </ns0:c>
      <ns0:c r="J3083" s="114" t="n">
        <ns0:f>AVERAGE('消融原始 0921'!D3044:D3083)</ns0:f>
        <ns0:v>0.925</ns0:v>
      </ns0:c>
      <ns0:c r="K3083" s="114" t="n">
        <ns0:f>AVERAGE('消融原始 0921'!D3034:D3083)</ns0:f>
        <ns0:v>0.94</ns0:v>
      </ns0:c>
    </ns0:row>
    <ns0:row r="3084" ht="18" customHeight="1">
      <ns0:c r="A3084" s="109" t="str">
        <ns0:v>t25-combo</ns0:v>
      </ns0:c>
      <ns0:c r="B3084" s="109" t="n">
        <ns0:v>358</ns0:v>
      </ns0:c>
      <ns0:c r="C3084" s="109" t="n">
        <ns0:f>'消融原始 0921'!B3084-'消融实验 0921'!$E$8+1</ns0:f>
        <ns0:v>213</ns0:v>
      </ns0:c>
      <ns0:c r="D3084" s="114" t="n">
        <ns0:f>AVERAGE('消融原始 0921'!D3080:D3084)</ns0:f>
        <ns0:v>0.95</ns0:v>
      </ns0:c>
      <ns0:c r="E3084" s="114" t="n">
        <ns0:f>AVERAGE('消融原始 0921'!D3075:D3084)</ns0:f>
        <ns0:v>0.95</ns0:v>
      </ns0:c>
      <ns0:c r="F3084" s="114" t="n">
        <ns0:f>AVERAGE('消融原始 0921'!D3070:D3084)</ns0:f>
        <ns0:v>0.95</ns0:v>
      </ns0:c>
      <ns0:c r="G3084" s="114" t="n">
        <ns0:f>AVERAGE('消融原始 0921'!D3065:D3084)</ns0:f>
        <ns0:v>0.95</ns0:v>
      </ns0:c>
      <ns0:c r="H3084" s="114" t="n">
        <ns0:f>AVERAGE('消融原始 0921'!D3060:D3084)</ns0:f>
        <ns0:v>0.93</ns0:v>
      </ns0:c>
      <ns0:c r="I3084" s="114" t="n">
        <ns0:f>AVERAGE('消融原始 0921'!D3055:D3084)</ns0:f>
        <ns0:v>0.9166666666666666</ns0:v>
      </ns0:c>
      <ns0:c r="J3084" s="114" t="n">
        <ns0:f>AVERAGE('消融原始 0921'!D3045:D3084)</ns0:f>
        <ns0:v>0.91875</ns0:v>
      </ns0:c>
      <ns0:c r="K3084" s="114" t="n">
        <ns0:f>AVERAGE('消融原始 0921'!D3035:D3084)</ns0:f>
        <ns0:v>0.935</ns0:v>
      </ns0:c>
    </ns0:row>
    <ns0:row r="3085" ht="18" customHeight="1">
      <ns0:c r="A3085" s="109" t="str">
        <ns0:v>t25-combo</ns0:v>
      </ns0:c>
      <ns0:c r="B3085" s="109" t="n">
        <ns0:v>359</ns0:v>
      </ns0:c>
      <ns0:c r="C3085" s="109" t="n">
        <ns0:f>'消融原始 0921'!B3085-'消融实验 0921'!$E$8+1</ns0:f>
        <ns0:v>214</ns0:v>
      </ns0:c>
      <ns0:c r="D3085" s="114" t="n">
        <ns0:f>AVERAGE('消融原始 0921'!D3081:D3085)</ns0:f>
        <ns0:v>0.95</ns0:v>
      </ns0:c>
      <ns0:c r="E3085" s="114" t="n">
        <ns0:f>AVERAGE('消融原始 0921'!D3076:D3085)</ns0:f>
        <ns0:v>0.975</ns0:v>
      </ns0:c>
      <ns0:c r="F3085" s="114" t="n">
        <ns0:f>AVERAGE('消融原始 0921'!D3071:D3085)</ns0:f>
        <ns0:v>0.95</ns0:v>
      </ns0:c>
      <ns0:c r="G3085" s="114" t="n">
        <ns0:f>AVERAGE('消融原始 0921'!D3066:D3085)</ns0:f>
        <ns0:v>0.95</ns0:v>
      </ns0:c>
      <ns0:c r="H3085" s="114" t="n">
        <ns0:f>AVERAGE('消融原始 0921'!D3061:D3085)</ns0:f>
        <ns0:v>0.93</ns0:v>
      </ns0:c>
      <ns0:c r="I3085" s="114" t="n">
        <ns0:f>AVERAGE('消融原始 0921'!D3056:D3085)</ns0:f>
        <ns0:v>0.9416666666666667</ns0:v>
      </ns0:c>
      <ns0:c r="J3085" s="114" t="n">
        <ns0:f>AVERAGE('消融原始 0921'!D3046:D3085)</ns0:f>
        <ns0:v>0.925</ns0:v>
      </ns0:c>
      <ns0:c r="K3085" s="114" t="n">
        <ns0:f>AVERAGE('消融原始 0921'!D3036:D3085)</ns0:f>
        <ns0:v>0.935</ns0:v>
      </ns0:c>
    </ns0:row>
    <ns0:row r="3086" ht="18" customHeight="1">
      <ns0:c r="A3086" s="109" t="str">
        <ns0:v>t25-combo</ns0:v>
      </ns0:c>
      <ns0:c r="B3086" s="109" t="n">
        <ns0:v>360</ns0:v>
      </ns0:c>
      <ns0:c r="C3086" s="109" t="n">
        <ns0:f>'消融原始 0921'!B3086-'消融实验 0921'!$E$8+1</ns0:f>
        <ns0:v>215</ns0:v>
      </ns0:c>
      <ns0:c r="D3086" s="114" t="n">
        <ns0:f>AVERAGE('消融原始 0921'!D3082:D3086)</ns0:f>
        <ns0:v>0.95</ns0:v>
      </ns0:c>
      <ns0:c r="E3086" s="114" t="n">
        <ns0:f>AVERAGE('消融原始 0921'!D3077:D3086)</ns0:f>
        <ns0:v>0.975</ns0:v>
      </ns0:c>
      <ns0:c r="F3086" s="114" t="n">
        <ns0:f>AVERAGE('消融原始 0921'!D3072:D3086)</ns0:f>
        <ns0:v>0.9666666666666667</ns0:v>
      </ns0:c>
      <ns0:c r="G3086" s="114" t="n">
        <ns0:f>AVERAGE('消融原始 0921'!D3067:D3086)</ns0:f>
        <ns0:v>0.9625</ns0:v>
      </ns0:c>
      <ns0:c r="H3086" s="114" t="n">
        <ns0:f>AVERAGE('消融原始 0921'!D3062:D3086)</ns0:f>
        <ns0:v>0.94</ns0:v>
      </ns0:c>
      <ns0:c r="I3086" s="114" t="n">
        <ns0:f>AVERAGE('消融原始 0921'!D3057:D3086)</ns0:f>
        <ns0:v>0.9416666666666667</ns0:v>
      </ns0:c>
      <ns0:c r="J3086" s="114" t="n">
        <ns0:f>AVERAGE('消融原始 0921'!D3047:D3086)</ns0:f>
        <ns0:v>0.925</ns0:v>
      </ns0:c>
      <ns0:c r="K3086" s="114" t="n">
        <ns0:f>AVERAGE('消融原始 0921'!D3037:D3086)</ns0:f>
        <ns0:v>0.935</ns0:v>
      </ns0:c>
    </ns0:row>
    <ns0:row r="3087" ht="18" customHeight="1">
      <ns0:c r="A3087" s="109" t="str">
        <ns0:v>t25-combo</ns0:v>
      </ns0:c>
      <ns0:c r="B3087" s="109" t="n">
        <ns0:v>361</ns0:v>
      </ns0:c>
      <ns0:c r="C3087" s="109" t="n">
        <ns0:f>'消融原始 0921'!B3087-'消融实验 0921'!$E$8+1</ns0:f>
        <ns0:v>216</ns0:v>
      </ns0:c>
      <ns0:c r="D3087" s="114" t="n">
        <ns0:f>AVERAGE('消融原始 0921'!D3083:D3087)</ns0:f>
        <ns0:v>0.95</ns0:v>
      </ns0:c>
      <ns0:c r="E3087" s="114" t="n">
        <ns0:f>AVERAGE('消融原始 0921'!D3078:D3087)</ns0:f>
        <ns0:v>0.975</ns0:v>
      </ns0:c>
      <ns0:c r="F3087" s="114" t="n">
        <ns0:f>AVERAGE('消融原始 0921'!D3073:D3087)</ns0:f>
        <ns0:v>0.9666666666666667</ns0:v>
      </ns0:c>
      <ns0:c r="G3087" s="114" t="n">
        <ns0:f>AVERAGE('消融原始 0921'!D3068:D3087)</ns0:f>
        <ns0:v>0.9625</ns0:v>
      </ns0:c>
      <ns0:c r="H3087" s="114" t="n">
        <ns0:f>AVERAGE('消融原始 0921'!D3063:D3087)</ns0:f>
        <ns0:v>0.95</ns0:v>
      </ns0:c>
      <ns0:c r="I3087" s="114" t="n">
        <ns0:f>AVERAGE('消融原始 0921'!D3058:D3087)</ns0:f>
        <ns0:v>0.9416666666666667</ns0:v>
      </ns0:c>
      <ns0:c r="J3087" s="114" t="n">
        <ns0:f>AVERAGE('消融原始 0921'!D3048:D3087)</ns0:f>
        <ns0:v>0.925</ns0:v>
      </ns0:c>
      <ns0:c r="K3087" s="114" t="n">
        <ns0:f>AVERAGE('消融原始 0921'!D3038:D3087)</ns0:f>
        <ns0:v>0.935</ns0:v>
      </ns0:c>
    </ns0:row>
    <ns0:row r="3088" ht="18" customHeight="1">
      <ns0:c r="A3088" s="109" t="str">
        <ns0:v>t25-combo</ns0:v>
      </ns0:c>
      <ns0:c r="B3088" s="109" t="n">
        <ns0:v>362</ns0:v>
      </ns0:c>
      <ns0:c r="C3088" s="109" t="n">
        <ns0:f>'消融原始 0921'!B3088-'消融实验 0921'!$E$8+1</ns0:f>
        <ns0:v>217</ns0:v>
      </ns0:c>
      <ns0:c r="D3088" s="114" t="n">
        <ns0:f>AVERAGE('消融原始 0921'!D3084:D3088)</ns0:f>
        <ns0:v>0.95</ns0:v>
      </ns0:c>
      <ns0:c r="E3088" s="114" t="n">
        <ns0:f>AVERAGE('消融原始 0921'!D3079:D3088)</ns0:f>
        <ns0:v>0.975</ns0:v>
      </ns0:c>
      <ns0:c r="F3088" s="114" t="n">
        <ns0:f>AVERAGE('消融原始 0921'!D3074:D3088)</ns0:f>
        <ns0:v>0.9666666666666667</ns0:v>
      </ns0:c>
      <ns0:c r="G3088" s="114" t="n">
        <ns0:f>AVERAGE('消融原始 0921'!D3069:D3088)</ns0:f>
        <ns0:v>0.9625</ns0:v>
      </ns0:c>
      <ns0:c r="H3088" s="114" t="n">
        <ns0:f>AVERAGE('消融原始 0921'!D3064:D3088)</ns0:f>
        <ns0:v>0.96</ns0:v>
      </ns0:c>
      <ns0:c r="I3088" s="114" t="n">
        <ns0:f>AVERAGE('消融原始 0921'!D3059:D3088)</ns0:f>
        <ns0:v>0.9416666666666667</ns0:v>
      </ns0:c>
      <ns0:c r="J3088" s="114" t="n">
        <ns0:f>AVERAGE('消融原始 0921'!D3049:D3088)</ns0:f>
        <ns0:v>0.925</ns0:v>
      </ns0:c>
      <ns0:c r="K3088" s="114" t="n">
        <ns0:f>AVERAGE('消融原始 0921'!D3039:D3088)</ns0:f>
        <ns0:v>0.935</ns0:v>
      </ns0:c>
    </ns0:row>
    <ns0:row r="3089" ht="18" customHeight="1">
      <ns0:c r="A3089" s="109" t="str">
        <ns0:v>t25-combo</ns0:v>
      </ns0:c>
      <ns0:c r="B3089" s="109" t="n">
        <ns0:v>363</ns0:v>
      </ns0:c>
      <ns0:c r="C3089" s="109" t="n">
        <ns0:f>'消融原始 0921'!B3089-'消融实验 0921'!$E$8+1</ns0:f>
        <ns0:v>218</ns0:v>
      </ns0:c>
      <ns0:c r="D3089" s="114" t="n">
        <ns0:f>AVERAGE('消融原始 0921'!D3085:D3089)</ns0:f>
        <ns0:v>1</ns0:v>
      </ns0:c>
      <ns0:c r="E3089" s="114" t="n">
        <ns0:f>AVERAGE('消融原始 0921'!D3080:D3089)</ns0:f>
        <ns0:v>0.975</ns0:v>
      </ns0:c>
      <ns0:c r="F3089" s="114" t="n">
        <ns0:f>AVERAGE('消融原始 0921'!D3075:D3089)</ns0:f>
        <ns0:v>0.9666666666666667</ns0:v>
      </ns0:c>
      <ns0:c r="G3089" s="114" t="n">
        <ns0:f>AVERAGE('消融原始 0921'!D3070:D3089)</ns0:f>
        <ns0:v>0.9625</ns0:v>
      </ns0:c>
      <ns0:c r="H3089" s="114" t="n">
        <ns0:f>AVERAGE('消融原始 0921'!D3065:D3089)</ns0:f>
        <ns0:v>0.96</ns0:v>
      </ns0:c>
      <ns0:c r="I3089" s="114" t="n">
        <ns0:f>AVERAGE('消融原始 0921'!D3060:D3089)</ns0:f>
        <ns0:v>0.9416666666666667</ns0:v>
      </ns0:c>
      <ns0:c r="J3089" s="114" t="n">
        <ns0:f>AVERAGE('消融原始 0921'!D3050:D3089)</ns0:f>
        <ns0:v>0.925</ns0:v>
      </ns0:c>
      <ns0:c r="K3089" s="114" t="n">
        <ns0:f>AVERAGE('消融原始 0921'!D3040:D3089)</ns0:f>
        <ns0:v>0.935</ns0:v>
      </ns0:c>
    </ns0:row>
    <ns0:row r="3090" ht="18" customHeight="1">
      <ns0:c r="A3090" s="109" t="str">
        <ns0:v>t25-combo</ns0:v>
      </ns0:c>
      <ns0:c r="B3090" s="109" t="n">
        <ns0:v>364</ns0:v>
      </ns0:c>
      <ns0:c r="C3090" s="109" t="n">
        <ns0:f>'消融原始 0921'!B3090-'消融实验 0921'!$E$8+1</ns0:f>
        <ns0:v>219</ns0:v>
      </ns0:c>
      <ns0:c r="D3090" s="114" t="n">
        <ns0:f>AVERAGE('消融原始 0921'!D3086:D3090)</ns0:f>
        <ns0:v>1</ns0:v>
      </ns0:c>
      <ns0:c r="E3090" s="114" t="n">
        <ns0:f>AVERAGE('消融原始 0921'!D3081:D3090)</ns0:f>
        <ns0:v>0.975</ns0:v>
      </ns0:c>
      <ns0:c r="F3090" s="114" t="n">
        <ns0:f>AVERAGE('消融原始 0921'!D3076:D3090)</ns0:f>
        <ns0:v>0.9833333333333333</ns0:v>
      </ns0:c>
      <ns0:c r="G3090" s="114" t="n">
        <ns0:f>AVERAGE('消融原始 0921'!D3071:D3090)</ns0:f>
        <ns0:v>0.9625</ns0:v>
      </ns0:c>
      <ns0:c r="H3090" s="114" t="n">
        <ns0:f>AVERAGE('消融原始 0921'!D3066:D3090)</ns0:f>
        <ns0:v>0.96</ns0:v>
      </ns0:c>
      <ns0:c r="I3090" s="114" t="n">
        <ns0:f>AVERAGE('消融原始 0921'!D3061:D3090)</ns0:f>
        <ns0:v>0.9416666666666667</ns0:v>
      </ns0:c>
      <ns0:c r="J3090" s="114" t="n">
        <ns0:f>AVERAGE('消融原始 0921'!D3051:D3090)</ns0:f>
        <ns0:v>0.925</ns0:v>
      </ns0:c>
      <ns0:c r="K3090" s="114" t="n">
        <ns0:f>AVERAGE('消融原始 0921'!D3041:D3090)</ns0:f>
        <ns0:v>0.935</ns0:v>
      </ns0:c>
    </ns0:row>
    <ns0:row r="3091" ht="18" customHeight="1">
      <ns0:c r="A3091" s="109" t="str">
        <ns0:v>t25-combo</ns0:v>
      </ns0:c>
      <ns0:c r="B3091" s="109" t="n">
        <ns0:v>365</ns0:v>
      </ns0:c>
      <ns0:c r="C3091" s="109" t="n">
        <ns0:f>'消融原始 0921'!B3091-'消融实验 0921'!$E$8+1</ns0:f>
        <ns0:v>220</ns0:v>
      </ns0:c>
      <ns0:c r="D3091" s="114" t="n">
        <ns0:f>AVERAGE('消融原始 0921'!D3087:D3091)</ns0:f>
        <ns0:v>1</ns0:v>
      </ns0:c>
      <ns0:c r="E3091" s="114" t="n">
        <ns0:f>AVERAGE('消融原始 0921'!D3082:D3091)</ns0:f>
        <ns0:v>0.975</ns0:v>
      </ns0:c>
      <ns0:c r="F3091" s="114" t="n">
        <ns0:f>AVERAGE('消融原始 0921'!D3077:D3091)</ns0:f>
        <ns0:v>0.9833333333333333</ns0:v>
      </ns0:c>
      <ns0:c r="G3091" s="114" t="n">
        <ns0:f>AVERAGE('消融原始 0921'!D3072:D3091)</ns0:f>
        <ns0:v>0.975</ns0:v>
      </ns0:c>
      <ns0:c r="H3091" s="114" t="n">
        <ns0:f>AVERAGE('消融原始 0921'!D3067:D3091)</ns0:f>
        <ns0:v>0.97</ns0:v>
      </ns0:c>
      <ns0:c r="I3091" s="114" t="n">
        <ns0:f>AVERAGE('消融原始 0921'!D3062:D3091)</ns0:f>
        <ns0:v>0.95</ns0:v>
      </ns0:c>
      <ns0:c r="J3091" s="114" t="n">
        <ns0:f>AVERAGE('消融原始 0921'!D3052:D3091)</ns0:f>
        <ns0:v>0.925</ns0:v>
      </ns0:c>
      <ns0:c r="K3091" s="114" t="n">
        <ns0:f>AVERAGE('消融原始 0921'!D3042:D3091)</ns0:f>
        <ns0:v>0.935</ns0:v>
      </ns0:c>
    </ns0:row>
    <ns0:row r="3092" ht="18" customHeight="1">
      <ns0:c r="A3092" s="109" t="str">
        <ns0:v>t25-combo</ns0:v>
      </ns0:c>
      <ns0:c r="B3092" s="109" t="n">
        <ns0:v>366</ns0:v>
      </ns0:c>
      <ns0:c r="C3092" s="109" t="n">
        <ns0:f>'消融原始 0921'!B3092-'消融实验 0921'!$E$8+1</ns0:f>
        <ns0:v>221</ns0:v>
      </ns0:c>
      <ns0:c r="D3092" s="114" t="n">
        <ns0:f>AVERAGE('消融原始 0921'!D3088:D3092)</ns0:f>
        <ns0:v>1</ns0:v>
      </ns0:c>
      <ns0:c r="E3092" s="114" t="n">
        <ns0:f>AVERAGE('消融原始 0921'!D3083:D3092)</ns0:f>
        <ns0:v>0.975</ns0:v>
      </ns0:c>
      <ns0:c r="F3092" s="114" t="n">
        <ns0:f>AVERAGE('消融原始 0921'!D3078:D3092)</ns0:f>
        <ns0:v>0.9833333333333333</ns0:v>
      </ns0:c>
      <ns0:c r="G3092" s="114" t="n">
        <ns0:f>AVERAGE('消融原始 0921'!D3073:D3092)</ns0:f>
        <ns0:v>0.975</ns0:v>
      </ns0:c>
      <ns0:c r="H3092" s="114" t="n">
        <ns0:f>AVERAGE('消融原始 0921'!D3068:D3092)</ns0:f>
        <ns0:v>0.97</ns0:v>
      </ns0:c>
      <ns0:c r="I3092" s="114" t="n">
        <ns0:f>AVERAGE('消融原始 0921'!D3063:D3092)</ns0:f>
        <ns0:v>0.9583333333333334</ns0:v>
      </ns0:c>
      <ns0:c r="J3092" s="114" t="n">
        <ns0:f>AVERAGE('消融原始 0921'!D3053:D3092)</ns0:f>
        <ns0:v>0.925</ns0:v>
      </ns0:c>
      <ns0:c r="K3092" s="114" t="n">
        <ns0:f>AVERAGE('消融原始 0921'!D3043:D3092)</ns0:f>
        <ns0:v>0.935</ns0:v>
      </ns0:c>
    </ns0:row>
    <ns0:row r="3093" ht="18" customHeight="1">
      <ns0:c r="A3093" s="109" t="str">
        <ns0:v>t25-combo</ns0:v>
      </ns0:c>
      <ns0:c r="B3093" s="109" t="n">
        <ns0:v>367</ns0:v>
      </ns0:c>
      <ns0:c r="C3093" s="109" t="n">
        <ns0:f>'消融原始 0921'!B3093-'消融实验 0921'!$E$8+1</ns0:f>
        <ns0:v>222</ns0:v>
      </ns0:c>
      <ns0:c r="D3093" s="114" t="n">
        <ns0:f>AVERAGE('消融原始 0921'!D3089:D3093)</ns0:f>
        <ns0:v>1</ns0:v>
      </ns0:c>
      <ns0:c r="E3093" s="114" t="n">
        <ns0:f>AVERAGE('消融原始 0921'!D3084:D3093)</ns0:f>
        <ns0:v>0.975</ns0:v>
      </ns0:c>
      <ns0:c r="F3093" s="114" t="n">
        <ns0:f>AVERAGE('消融原始 0921'!D3079:D3093)</ns0:f>
        <ns0:v>0.9833333333333333</ns0:v>
      </ns0:c>
      <ns0:c r="G3093" s="114" t="n">
        <ns0:f>AVERAGE('消融原始 0921'!D3074:D3093)</ns0:f>
        <ns0:v>0.975</ns0:v>
      </ns0:c>
      <ns0:c r="H3093" s="114" t="n">
        <ns0:f>AVERAGE('消融原始 0921'!D3069:D3093)</ns0:f>
        <ns0:v>0.97</ns0:v>
      </ns0:c>
      <ns0:c r="I3093" s="114" t="n">
        <ns0:f>AVERAGE('消融原始 0921'!D3064:D3093)</ns0:f>
        <ns0:v>0.9666666666666667</ns0:v>
      </ns0:c>
      <ns0:c r="J3093" s="114" t="n">
        <ns0:f>AVERAGE('消融原始 0921'!D3054:D3093)</ns0:f>
        <ns0:v>0.925</ns0:v>
      </ns0:c>
      <ns0:c r="K3093" s="114" t="n">
        <ns0:f>AVERAGE('消融原始 0921'!D3044:D3093)</ns0:f>
        <ns0:v>0.935</ns0:v>
      </ns0:c>
    </ns0:row>
    <ns0:row r="3094" ht="18" customHeight="1">
      <ns0:c r="A3094" s="109" t="str">
        <ns0:v>t25-combo</ns0:v>
      </ns0:c>
      <ns0:c r="B3094" s="109" t="n">
        <ns0:v>368</ns0:v>
      </ns0:c>
      <ns0:c r="C3094" s="109" t="n">
        <ns0:f>'消融原始 0921'!B3094-'消融实验 0921'!$E$8+1</ns0:f>
        <ns0:v>223</ns0:v>
      </ns0:c>
      <ns0:c r="D3094" s="114" t="n">
        <ns0:f>AVERAGE('消融原始 0921'!D3090:D3094)</ns0:f>
        <ns0:v>1</ns0:v>
      </ns0:c>
      <ns0:c r="E3094" s="114" t="n">
        <ns0:f>AVERAGE('消融原始 0921'!D3085:D3094)</ns0:f>
        <ns0:v>1</ns0:v>
      </ns0:c>
      <ns0:c r="F3094" s="114" t="n">
        <ns0:f>AVERAGE('消融原始 0921'!D3080:D3094)</ns0:f>
        <ns0:v>0.9833333333333333</ns0:v>
      </ns0:c>
      <ns0:c r="G3094" s="114" t="n">
        <ns0:f>AVERAGE('消融原始 0921'!D3075:D3094)</ns0:f>
        <ns0:v>0.975</ns0:v>
      </ns0:c>
      <ns0:c r="H3094" s="114" t="n">
        <ns0:f>AVERAGE('消融原始 0921'!D3070:D3094)</ns0:f>
        <ns0:v>0.97</ns0:v>
      </ns0:c>
      <ns0:c r="I3094" s="114" t="n">
        <ns0:f>AVERAGE('消融原始 0921'!D3065:D3094)</ns0:f>
        <ns0:v>0.9666666666666667</ns0:v>
      </ns0:c>
      <ns0:c r="J3094" s="114" t="n">
        <ns0:f>AVERAGE('消融原始 0921'!D3055:D3094)</ns0:f>
        <ns0:v>0.9375</ns0:v>
      </ns0:c>
      <ns0:c r="K3094" s="114" t="n">
        <ns0:f>AVERAGE('消融原始 0921'!D3045:D3094)</ns0:f>
        <ns0:v>0.935</ns0:v>
      </ns0:c>
    </ns0:row>
    <ns0:row r="3095" ht="18" customHeight="1">
      <ns0:c r="A3095" s="109" t="str">
        <ns0:v>t25-combo</ns0:v>
      </ns0:c>
      <ns0:c r="B3095" s="109" t="n">
        <ns0:v>369</ns0:v>
      </ns0:c>
      <ns0:c r="C3095" s="109" t="n">
        <ns0:f>'消融原始 0921'!B3095-'消融实验 0921'!$E$8+1</ns0:f>
        <ns0:v>224</ns0:v>
      </ns0:c>
      <ns0:c r="D3095" s="114" t="n">
        <ns0:f>AVERAGE('消融原始 0921'!D3091:D3095)</ns0:f>
        <ns0:v>1</ns0:v>
      </ns0:c>
      <ns0:c r="E3095" s="114" t="n">
        <ns0:f>AVERAGE('消融原始 0921'!D3086:D3095)</ns0:f>
        <ns0:v>1</ns0:v>
      </ns0:c>
      <ns0:c r="F3095" s="114" t="n">
        <ns0:f>AVERAGE('消融原始 0921'!D3081:D3095)</ns0:f>
        <ns0:v>0.9833333333333333</ns0:v>
      </ns0:c>
      <ns0:c r="G3095" s="114" t="n">
        <ns0:f>AVERAGE('消融原始 0921'!D3076:D3095)</ns0:f>
        <ns0:v>0.9875</ns0:v>
      </ns0:c>
      <ns0:c r="H3095" s="114" t="n">
        <ns0:f>AVERAGE('消融原始 0921'!D3071:D3095)</ns0:f>
        <ns0:v>0.97</ns0:v>
      </ns0:c>
      <ns0:c r="I3095" s="114" t="n">
        <ns0:f>AVERAGE('消融原始 0921'!D3066:D3095)</ns0:f>
        <ns0:v>0.9666666666666667</ns0:v>
      </ns0:c>
      <ns0:c r="J3095" s="114" t="n">
        <ns0:f>AVERAGE('消融原始 0921'!D3056:D3095)</ns0:f>
        <ns0:v>0.95625</ns0:v>
      </ns0:c>
      <ns0:c r="K3095" s="114" t="n">
        <ns0:f>AVERAGE('消融原始 0921'!D3046:D3095)</ns0:f>
        <ns0:v>0.94</ns0:v>
      </ns0:c>
    </ns0:row>
    <ns0:row r="3096" ht="18" customHeight="1">
      <ns0:c r="A3096" s="109" t="str">
        <ns0:v>t25-combo</ns0:v>
      </ns0:c>
      <ns0:c r="B3096" s="109" t="n">
        <ns0:v>370</ns0:v>
      </ns0:c>
      <ns0:c r="C3096" s="109" t="n">
        <ns0:f>'消融原始 0921'!B3096-'消融实验 0921'!$E$8+1</ns0:f>
        <ns0:v>225</ns0:v>
      </ns0:c>
      <ns0:c r="D3096" s="114" t="n">
        <ns0:f>AVERAGE('消融原始 0921'!D3092:D3096)</ns0:f>
        <ns0:v>1</ns0:v>
      </ns0:c>
      <ns0:c r="E3096" s="114" t="n">
        <ns0:f>AVERAGE('消融原始 0921'!D3087:D3096)</ns0:f>
        <ns0:v>1</ns0:v>
      </ns0:c>
      <ns0:c r="F3096" s="114" t="n">
        <ns0:f>AVERAGE('消融原始 0921'!D3082:D3096)</ns0:f>
        <ns0:v>0.9833333333333333</ns0:v>
      </ns0:c>
      <ns0:c r="G3096" s="114" t="n">
        <ns0:f>AVERAGE('消融原始 0921'!D3077:D3096)</ns0:f>
        <ns0:v>0.9875</ns0:v>
      </ns0:c>
      <ns0:c r="H3096" s="114" t="n">
        <ns0:f>AVERAGE('消融原始 0921'!D3072:D3096)</ns0:f>
        <ns0:v>0.98</ns0:v>
      </ns0:c>
      <ns0:c r="I3096" s="114" t="n">
        <ns0:f>AVERAGE('消融原始 0921'!D3067:D3096)</ns0:f>
        <ns0:v>0.975</ns0:v>
      </ns0:c>
      <ns0:c r="J3096" s="114" t="n">
        <ns0:f>AVERAGE('消融原始 0921'!D3057:D3096)</ns0:f>
        <ns0:v>0.95625</ns0:v>
      </ns0:c>
      <ns0:c r="K3096" s="114" t="n">
        <ns0:f>AVERAGE('消融原始 0921'!D3047:D3096)</ns0:f>
        <ns0:v>0.94</ns0:v>
      </ns0:c>
    </ns0:row>
    <ns0:row r="3097" ht="18" customHeight="1">
      <ns0:c r="A3097" s="109" t="str">
        <ns0:v>t25-combo</ns0:v>
      </ns0:c>
      <ns0:c r="B3097" s="109" t="n">
        <ns0:v>371</ns0:v>
      </ns0:c>
      <ns0:c r="C3097" s="109" t="n">
        <ns0:f>'消融原始 0921'!B3097-'消融实验 0921'!$E$8+1</ns0:f>
        <ns0:v>226</ns0:v>
      </ns0:c>
      <ns0:c r="D3097" s="114" t="n">
        <ns0:f>AVERAGE('消融原始 0921'!D3093:D3097)</ns0:f>
        <ns0:v>1</ns0:v>
      </ns0:c>
      <ns0:c r="E3097" s="114" t="n">
        <ns0:f>AVERAGE('消融原始 0921'!D3088:D3097)</ns0:f>
        <ns0:v>1</ns0:v>
      </ns0:c>
      <ns0:c r="F3097" s="114" t="n">
        <ns0:f>AVERAGE('消融原始 0921'!D3083:D3097)</ns0:f>
        <ns0:v>0.9833333333333333</ns0:v>
      </ns0:c>
      <ns0:c r="G3097" s="114" t="n">
        <ns0:f>AVERAGE('消融原始 0921'!D3078:D3097)</ns0:f>
        <ns0:v>0.9875</ns0:v>
      </ns0:c>
      <ns0:c r="H3097" s="114" t="n">
        <ns0:f>AVERAGE('消融原始 0921'!D3073:D3097)</ns0:f>
        <ns0:v>0.98</ns0:v>
      </ns0:c>
      <ns0:c r="I3097" s="114" t="n">
        <ns0:f>AVERAGE('消融原始 0921'!D3068:D3097)</ns0:f>
        <ns0:v>0.975</ns0:v>
      </ns0:c>
      <ns0:c r="J3097" s="114" t="n">
        <ns0:f>AVERAGE('消融原始 0921'!D3058:D3097)</ns0:f>
        <ns0:v>0.95625</ns0:v>
      </ns0:c>
      <ns0:c r="K3097" s="114" t="n">
        <ns0:f>AVERAGE('消融原始 0921'!D3048:D3097)</ns0:f>
        <ns0:v>0.94</ns0:v>
      </ns0:c>
    </ns0:row>
    <ns0:row r="3098" ht="18" customHeight="1">
      <ns0:c r="A3098" s="109" t="str">
        <ns0:v>t25-combo</ns0:v>
      </ns0:c>
      <ns0:c r="B3098" s="109" t="n">
        <ns0:v>372</ns0:v>
      </ns0:c>
      <ns0:c r="C3098" s="109" t="n">
        <ns0:f>'消融原始 0921'!B3098-'消融实验 0921'!$E$8+1</ns0:f>
        <ns0:v>227</ns0:v>
      </ns0:c>
      <ns0:c r="D3098" s="114" t="n">
        <ns0:f>AVERAGE('消融原始 0921'!D3094:D3098)</ns0:f>
        <ns0:v>1</ns0:v>
      </ns0:c>
      <ns0:c r="E3098" s="114" t="n">
        <ns0:f>AVERAGE('消融原始 0921'!D3089:D3098)</ns0:f>
        <ns0:v>1</ns0:v>
      </ns0:c>
      <ns0:c r="F3098" s="114" t="n">
        <ns0:f>AVERAGE('消融原始 0921'!D3084:D3098)</ns0:f>
        <ns0:v>0.9833333333333333</ns0:v>
      </ns0:c>
      <ns0:c r="G3098" s="114" t="n">
        <ns0:f>AVERAGE('消融原始 0921'!D3079:D3098)</ns0:f>
        <ns0:v>0.9875</ns0:v>
      </ns0:c>
      <ns0:c r="H3098" s="114" t="n">
        <ns0:f>AVERAGE('消融原始 0921'!D3074:D3098)</ns0:f>
        <ns0:v>0.98</ns0:v>
      </ns0:c>
      <ns0:c r="I3098" s="114" t="n">
        <ns0:f>AVERAGE('消融原始 0921'!D3069:D3098)</ns0:f>
        <ns0:v>0.975</ns0:v>
      </ns0:c>
      <ns0:c r="J3098" s="114" t="n">
        <ns0:f>AVERAGE('消融原始 0921'!D3059:D3098)</ns0:f>
        <ns0:v>0.95625</ns0:v>
      </ns0:c>
      <ns0:c r="K3098" s="114" t="n">
        <ns0:f>AVERAGE('消融原始 0921'!D3049:D3098)</ns0:f>
        <ns0:v>0.94</ns0:v>
      </ns0:c>
    </ns0:row>
    <ns0:row r="3099" ht="18" customHeight="1">
      <ns0:c r="A3099" s="109" t="str">
        <ns0:v>t25-combo</ns0:v>
      </ns0:c>
      <ns0:c r="B3099" s="109" t="n">
        <ns0:v>373</ns0:v>
      </ns0:c>
      <ns0:c r="C3099" s="109" t="n">
        <ns0:f>'消融原始 0921'!B3099-'消融实验 0921'!$E$8+1</ns0:f>
        <ns0:v>228</ns0:v>
      </ns0:c>
      <ns0:c r="D3099" s="114" t="n">
        <ns0:f>AVERAGE('消融原始 0921'!D3095:D3099)</ns0:f>
        <ns0:v>1</ns0:v>
      </ns0:c>
      <ns0:c r="E3099" s="114" t="n">
        <ns0:f>AVERAGE('消融原始 0921'!D3090:D3099)</ns0:f>
        <ns0:v>1</ns0:v>
      </ns0:c>
      <ns0:c r="F3099" s="114" t="n">
        <ns0:f>AVERAGE('消融原始 0921'!D3085:D3099)</ns0:f>
        <ns0:v>1</ns0:v>
      </ns0:c>
      <ns0:c r="G3099" s="114" t="n">
        <ns0:f>AVERAGE('消融原始 0921'!D3080:D3099)</ns0:f>
        <ns0:v>0.9875</ns0:v>
      </ns0:c>
      <ns0:c r="H3099" s="114" t="n">
        <ns0:f>AVERAGE('消融原始 0921'!D3075:D3099)</ns0:f>
        <ns0:v>0.98</ns0:v>
      </ns0:c>
      <ns0:c r="I3099" s="114" t="n">
        <ns0:f>AVERAGE('消融原始 0921'!D3070:D3099)</ns0:f>
        <ns0:v>0.975</ns0:v>
      </ns0:c>
      <ns0:c r="J3099" s="114" t="n">
        <ns0:f>AVERAGE('消融原始 0921'!D3060:D3099)</ns0:f>
        <ns0:v>0.95625</ns0:v>
      </ns0:c>
      <ns0:c r="K3099" s="114" t="n">
        <ns0:f>AVERAGE('消融原始 0921'!D3050:D3099)</ns0:f>
        <ns0:v>0.94</ns0:v>
      </ns0:c>
    </ns0:row>
    <ns0:row r="3100" ht="18" customHeight="1">
      <ns0:c r="A3100" s="109" t="str">
        <ns0:v>t25-combo</ns0:v>
      </ns0:c>
      <ns0:c r="B3100" s="109" t="n">
        <ns0:v>374</ns0:v>
      </ns0:c>
      <ns0:c r="C3100" s="109" t="n">
        <ns0:f>'消融原始 0921'!B3100-'消融实验 0921'!$E$8+1</ns0:f>
        <ns0:v>229</ns0:v>
      </ns0:c>
      <ns0:c r="D3100" s="114" t="n">
        <ns0:f>AVERAGE('消融原始 0921'!D3096:D3100)</ns0:f>
        <ns0:v>1</ns0:v>
      </ns0:c>
      <ns0:c r="E3100" s="114" t="n">
        <ns0:f>AVERAGE('消融原始 0921'!D3091:D3100)</ns0:f>
        <ns0:v>1</ns0:v>
      </ns0:c>
      <ns0:c r="F3100" s="114" t="n">
        <ns0:f>AVERAGE('消融原始 0921'!D3086:D3100)</ns0:f>
        <ns0:v>1</ns0:v>
      </ns0:c>
      <ns0:c r="G3100" s="114" t="n">
        <ns0:f>AVERAGE('消融原始 0921'!D3081:D3100)</ns0:f>
        <ns0:v>0.9875</ns0:v>
      </ns0:c>
      <ns0:c r="H3100" s="114" t="n">
        <ns0:f>AVERAGE('消融原始 0921'!D3076:D3100)</ns0:f>
        <ns0:v>0.99</ns0:v>
      </ns0:c>
      <ns0:c r="I3100" s="114" t="n">
        <ns0:f>AVERAGE('消融原始 0921'!D3071:D3100)</ns0:f>
        <ns0:v>0.975</ns0:v>
      </ns0:c>
      <ns0:c r="J3100" s="114" t="n">
        <ns0:f>AVERAGE('消融原始 0921'!D3061:D3100)</ns0:f>
        <ns0:v>0.95625</ns0:v>
      </ns0:c>
      <ns0:c r="K3100" s="114" t="n">
        <ns0:f>AVERAGE('消融原始 0921'!D3051:D3100)</ns0:f>
        <ns0:v>0.94</ns0:v>
      </ns0:c>
    </ns0:row>
    <ns0:row r="3101" ht="18" customHeight="1">
      <ns0:c r="A3101" s="109" t="str">
        <ns0:v>t25-combo</ns0:v>
      </ns0:c>
      <ns0:c r="B3101" s="109" t="n">
        <ns0:v>375</ns0:v>
      </ns0:c>
      <ns0:c r="C3101" s="109" t="n">
        <ns0:f>'消融原始 0921'!B3101-'消融实验 0921'!$E$8+1</ns0:f>
        <ns0:v>230</ns0:v>
      </ns0:c>
      <ns0:c r="D3101" s="114" t="n">
        <ns0:f>AVERAGE('消融原始 0921'!D3097:D3101)</ns0:f>
        <ns0:v>1</ns0:v>
      </ns0:c>
      <ns0:c r="E3101" s="114" t="n">
        <ns0:f>AVERAGE('消融原始 0921'!D3092:D3101)</ns0:f>
        <ns0:v>1</ns0:v>
      </ns0:c>
      <ns0:c r="F3101" s="114" t="n">
        <ns0:f>AVERAGE('消融原始 0921'!D3087:D3101)</ns0:f>
        <ns0:v>1</ns0:v>
      </ns0:c>
      <ns0:c r="G3101" s="114" t="n">
        <ns0:f>AVERAGE('消融原始 0921'!D3082:D3101)</ns0:f>
        <ns0:v>0.9875</ns0:v>
      </ns0:c>
      <ns0:c r="H3101" s="114" t="n">
        <ns0:f>AVERAGE('消融原始 0921'!D3077:D3101)</ns0:f>
        <ns0:v>0.99</ns0:v>
      </ns0:c>
      <ns0:c r="I3101" s="114" t="n">
        <ns0:f>AVERAGE('消融原始 0921'!D3072:D3101)</ns0:f>
        <ns0:v>0.9833333333333333</ns0:v>
      </ns0:c>
      <ns0:c r="J3101" s="114" t="n">
        <ns0:f>AVERAGE('消融原始 0921'!D3062:D3101)</ns0:f>
        <ns0:v>0.9625</ns0:v>
      </ns0:c>
      <ns0:c r="K3101" s="114" t="n">
        <ns0:f>AVERAGE('消融原始 0921'!D3052:D3101)</ns0:f>
        <ns0:v>0.94</ns0:v>
      </ns0:c>
    </ns0:row>
    <ns0:row r="3102" ht="18" customHeight="1">
      <ns0:c r="A3102" s="109" t="str">
        <ns0:v>t25-combo</ns0:v>
      </ns0:c>
      <ns0:c r="B3102" s="109" t="n">
        <ns0:v>376</ns0:v>
      </ns0:c>
      <ns0:c r="C3102" s="109" t="n">
        <ns0:f>'消融原始 0921'!B3102-'消融实验 0921'!$E$8+1</ns0:f>
        <ns0:v>231</ns0:v>
      </ns0:c>
      <ns0:c r="D3102" s="114" t="n">
        <ns0:f>AVERAGE('消融原始 0921'!D3098:D3102)</ns0:f>
        <ns0:v>1</ns0:v>
      </ns0:c>
      <ns0:c r="E3102" s="114" t="n">
        <ns0:f>AVERAGE('消融原始 0921'!D3093:D3102)</ns0:f>
        <ns0:v>1</ns0:v>
      </ns0:c>
      <ns0:c r="F3102" s="114" t="n">
        <ns0:f>AVERAGE('消融原始 0921'!D3088:D3102)</ns0:f>
        <ns0:v>1</ns0:v>
      </ns0:c>
      <ns0:c r="G3102" s="114" t="n">
        <ns0:f>AVERAGE('消融原始 0921'!D3083:D3102)</ns0:f>
        <ns0:v>0.9875</ns0:v>
      </ns0:c>
      <ns0:c r="H3102" s="114" t="n">
        <ns0:f>AVERAGE('消融原始 0921'!D3078:D3102)</ns0:f>
        <ns0:v>0.99</ns0:v>
      </ns0:c>
      <ns0:c r="I3102" s="114" t="n">
        <ns0:f>AVERAGE('消融原始 0921'!D3073:D3102)</ns0:f>
        <ns0:v>0.9833333333333333</ns0:v>
      </ns0:c>
      <ns0:c r="J3102" s="114" t="n">
        <ns0:f>AVERAGE('消融原始 0921'!D3063:D3102)</ns0:f>
        <ns0:v>0.96875</ns0:v>
      </ns0:c>
      <ns0:c r="K3102" s="114" t="n">
        <ns0:f>AVERAGE('消融原始 0921'!D3053:D3102)</ns0:f>
        <ns0:v>0.94</ns0:v>
      </ns0:c>
    </ns0:row>
    <ns0:row r="3103" ht="18" customHeight="1">
      <ns0:c r="A3103" s="109" t="str">
        <ns0:v>t25-combo</ns0:v>
      </ns0:c>
      <ns0:c r="B3103" s="109" t="n">
        <ns0:v>377</ns0:v>
      </ns0:c>
      <ns0:c r="C3103" s="109" t="n">
        <ns0:f>'消融原始 0921'!B3103-'消融实验 0921'!$E$8+1</ns0:f>
        <ns0:v>232</ns0:v>
      </ns0:c>
      <ns0:c r="D3103" s="114" t="n">
        <ns0:f>AVERAGE('消融原始 0921'!D3099:D3103)</ns0:f>
        <ns0:v>1</ns0:v>
      </ns0:c>
      <ns0:c r="E3103" s="114" t="n">
        <ns0:f>AVERAGE('消融原始 0921'!D3094:D3103)</ns0:f>
        <ns0:v>1</ns0:v>
      </ns0:c>
      <ns0:c r="F3103" s="114" t="n">
        <ns0:f>AVERAGE('消融原始 0921'!D3089:D3103)</ns0:f>
        <ns0:v>1</ns0:v>
      </ns0:c>
      <ns0:c r="G3103" s="114" t="n">
        <ns0:f>AVERAGE('消融原始 0921'!D3084:D3103)</ns0:f>
        <ns0:v>0.9875</ns0:v>
      </ns0:c>
      <ns0:c r="H3103" s="114" t="n">
        <ns0:f>AVERAGE('消融原始 0921'!D3079:D3103)</ns0:f>
        <ns0:v>0.99</ns0:v>
      </ns0:c>
      <ns0:c r="I3103" s="114" t="n">
        <ns0:f>AVERAGE('消融原始 0921'!D3074:D3103)</ns0:f>
        <ns0:v>0.9833333333333333</ns0:v>
      </ns0:c>
      <ns0:c r="J3103" s="114" t="n">
        <ns0:f>AVERAGE('消融原始 0921'!D3064:D3103)</ns0:f>
        <ns0:v>0.975</ns0:v>
      </ns0:c>
      <ns0:c r="K3103" s="114" t="n">
        <ns0:f>AVERAGE('消融原始 0921'!D3054:D3103)</ns0:f>
        <ns0:v>0.94</ns0:v>
      </ns0:c>
    </ns0:row>
    <ns0:row r="3104" ht="18" customHeight="1">
      <ns0:c r="A3104" s="109" t="str">
        <ns0:v>t25-combo</ns0:v>
      </ns0:c>
      <ns0:c r="B3104" s="109" t="n">
        <ns0:v>378</ns0:v>
      </ns0:c>
      <ns0:c r="C3104" s="109" t="n">
        <ns0:f>'消融原始 0921'!B3104-'消融实验 0921'!$E$8+1</ns0:f>
        <ns0:v>233</ns0:v>
      </ns0:c>
      <ns0:c r="D3104" s="114" t="n">
        <ns0:f>AVERAGE('消融原始 0921'!D3100:D3104)</ns0:f>
        <ns0:v>1</ns0:v>
      </ns0:c>
      <ns0:c r="E3104" s="114" t="n">
        <ns0:f>AVERAGE('消融原始 0921'!D3095:D3104)</ns0:f>
        <ns0:v>1</ns0:v>
      </ns0:c>
      <ns0:c r="F3104" s="114" t="n">
        <ns0:f>AVERAGE('消融原始 0921'!D3090:D3104)</ns0:f>
        <ns0:v>1</ns0:v>
      </ns0:c>
      <ns0:c r="G3104" s="114" t="n">
        <ns0:f>AVERAGE('消融原始 0921'!D3085:D3104)</ns0:f>
        <ns0:v>1</ns0:v>
      </ns0:c>
      <ns0:c r="H3104" s="114" t="n">
        <ns0:f>AVERAGE('消融原始 0921'!D3080:D3104)</ns0:f>
        <ns0:v>0.99</ns0:v>
      </ns0:c>
      <ns0:c r="I3104" s="114" t="n">
        <ns0:f>AVERAGE('消融原始 0921'!D3075:D3104)</ns0:f>
        <ns0:v>0.9833333333333333</ns0:v>
      </ns0:c>
      <ns0:c r="J3104" s="114" t="n">
        <ns0:f>AVERAGE('消融原始 0921'!D3065:D3104)</ns0:f>
        <ns0:v>0.975</ns0:v>
      </ns0:c>
      <ns0:c r="K3104" s="114" t="n">
        <ns0:f>AVERAGE('消融原始 0921'!D3055:D3104)</ns0:f>
        <ns0:v>0.95</ns0:v>
      </ns0:c>
    </ns0:row>
    <ns0:row r="3105" ht="18" customHeight="1">
      <ns0:c r="A3105" s="109" t="str">
        <ns0:v>t25-combo</ns0:v>
      </ns0:c>
      <ns0:c r="B3105" s="109" t="n">
        <ns0:v>379</ns0:v>
      </ns0:c>
      <ns0:c r="C3105" s="109" t="n">
        <ns0:f>'消融原始 0921'!B3105-'消融实验 0921'!$E$8+1</ns0:f>
        <ns0:v>234</ns0:v>
      </ns0:c>
      <ns0:c r="D3105" s="114" t="n">
        <ns0:f>AVERAGE('消融原始 0921'!D3101:D3105)</ns0:f>
        <ns0:v>1</ns0:v>
      </ns0:c>
      <ns0:c r="E3105" s="114" t="n">
        <ns0:f>AVERAGE('消融原始 0921'!D3096:D3105)</ns0:f>
        <ns0:v>1</ns0:v>
      </ns0:c>
      <ns0:c r="F3105" s="114" t="n">
        <ns0:f>AVERAGE('消融原始 0921'!D3091:D3105)</ns0:f>
        <ns0:v>1</ns0:v>
      </ns0:c>
      <ns0:c r="G3105" s="114" t="n">
        <ns0:f>AVERAGE('消融原始 0921'!D3086:D3105)</ns0:f>
        <ns0:v>1</ns0:v>
      </ns0:c>
      <ns0:c r="H3105" s="114" t="n">
        <ns0:f>AVERAGE('消融原始 0921'!D3081:D3105)</ns0:f>
        <ns0:v>0.99</ns0:v>
      </ns0:c>
      <ns0:c r="I3105" s="114" t="n">
        <ns0:f>AVERAGE('消融原始 0921'!D3076:D3105)</ns0:f>
        <ns0:v>0.9916666666666667</ns0:v>
      </ns0:c>
      <ns0:c r="J3105" s="114" t="n">
        <ns0:f>AVERAGE('消融原始 0921'!D3066:D3105)</ns0:f>
        <ns0:v>0.975</ns0:v>
      </ns0:c>
      <ns0:c r="K3105" s="114" t="n">
        <ns0:f>AVERAGE('消融原始 0921'!D3056:D3105)</ns0:f>
        <ns0:v>0.965</ns0:v>
      </ns0:c>
    </ns0:row>
    <ns0:row r="3106" ht="18" customHeight="1">
      <ns0:c r="A3106" s="109" t="str">
        <ns0:v>t25-combo</ns0:v>
      </ns0:c>
      <ns0:c r="B3106" s="109" t="n">
        <ns0:v>380</ns0:v>
      </ns0:c>
      <ns0:c r="C3106" s="109" t="n">
        <ns0:f>'消融原始 0921'!B3106-'消融实验 0921'!$E$8+1</ns0:f>
        <ns0:v>235</ns0:v>
      </ns0:c>
      <ns0:c r="D3106" s="114" t="n">
        <ns0:f>AVERAGE('消融原始 0921'!D3102:D3106)</ns0:f>
        <ns0:v>1</ns0:v>
      </ns0:c>
      <ns0:c r="E3106" s="114" t="n">
        <ns0:f>AVERAGE('消融原始 0921'!D3097:D3106)</ns0:f>
        <ns0:v>1</ns0:v>
      </ns0:c>
      <ns0:c r="F3106" s="114" t="n">
        <ns0:f>AVERAGE('消融原始 0921'!D3092:D3106)</ns0:f>
        <ns0:v>1</ns0:v>
      </ns0:c>
      <ns0:c r="G3106" s="114" t="n">
        <ns0:f>AVERAGE('消融原始 0921'!D3087:D3106)</ns0:f>
        <ns0:v>1</ns0:v>
      </ns0:c>
      <ns0:c r="H3106" s="114" t="n">
        <ns0:f>AVERAGE('消融原始 0921'!D3082:D3106)</ns0:f>
        <ns0:v>0.99</ns0:v>
      </ns0:c>
      <ns0:c r="I3106" s="114" t="n">
        <ns0:f>AVERAGE('消融原始 0921'!D3077:D3106)</ns0:f>
        <ns0:v>0.9916666666666667</ns0:v>
      </ns0:c>
      <ns0:c r="J3106" s="114" t="n">
        <ns0:f>AVERAGE('消融原始 0921'!D3067:D3106)</ns0:f>
        <ns0:v>0.98125</ns0:v>
      </ns0:c>
      <ns0:c r="K3106" s="114" t="n">
        <ns0:f>AVERAGE('消融原始 0921'!D3057:D3106)</ns0:f>
        <ns0:v>0.965</ns0:v>
      </ns0:c>
    </ns0:row>
    <ns0:row r="3107" ht="18" customHeight="1">
      <ns0:c r="A3107" s="109" t="str">
        <ns0:v>t25-combo</ns0:v>
      </ns0:c>
      <ns0:c r="B3107" s="109" t="n">
        <ns0:v>381</ns0:v>
      </ns0:c>
      <ns0:c r="C3107" s="109" t="n">
        <ns0:f>'消融原始 0921'!B3107-'消融实验 0921'!$E$8+1</ns0:f>
        <ns0:v>236</ns0:v>
      </ns0:c>
      <ns0:c r="D3107" s="114" t="n">
        <ns0:f>AVERAGE('消融原始 0921'!D3103:D3107)</ns0:f>
        <ns0:v>1</ns0:v>
      </ns0:c>
      <ns0:c r="E3107" s="114" t="n">
        <ns0:f>AVERAGE('消融原始 0921'!D3098:D3107)</ns0:f>
        <ns0:v>1</ns0:v>
      </ns0:c>
      <ns0:c r="F3107" s="114" t="n">
        <ns0:f>AVERAGE('消融原始 0921'!D3093:D3107)</ns0:f>
        <ns0:v>1</ns0:v>
      </ns0:c>
      <ns0:c r="G3107" s="114" t="n">
        <ns0:f>AVERAGE('消融原始 0921'!D3088:D3107)</ns0:f>
        <ns0:v>1</ns0:v>
      </ns0:c>
      <ns0:c r="H3107" s="114" t="n">
        <ns0:f>AVERAGE('消融原始 0921'!D3083:D3107)</ns0:f>
        <ns0:v>0.99</ns0:v>
      </ns0:c>
      <ns0:c r="I3107" s="114" t="n">
        <ns0:f>AVERAGE('消融原始 0921'!D3078:D3107)</ns0:f>
        <ns0:v>0.9916666666666667</ns0:v>
      </ns0:c>
      <ns0:c r="J3107" s="114" t="n">
        <ns0:f>AVERAGE('消融原始 0921'!D3068:D3107)</ns0:f>
        <ns0:v>0.98125</ns0:v>
      </ns0:c>
      <ns0:c r="K3107" s="114" t="n">
        <ns0:f>AVERAGE('消融原始 0921'!D3058:D3107)</ns0:f>
        <ns0:v>0.965</ns0:v>
      </ns0:c>
    </ns0:row>
    <ns0:row r="3108" ht="18" customHeight="1">
      <ns0:c r="A3108" s="109" t="str">
        <ns0:v>t25-combo</ns0:v>
      </ns0:c>
      <ns0:c r="B3108" s="109" t="n">
        <ns0:v>382</ns0:v>
      </ns0:c>
      <ns0:c r="C3108" s="109" t="n">
        <ns0:f>'消融原始 0921'!B3108-'消融实验 0921'!$E$8+1</ns0:f>
        <ns0:v>237</ns0:v>
      </ns0:c>
      <ns0:c r="D3108" s="114" t="n">
        <ns0:f>AVERAGE('消融原始 0921'!D3104:D3108)</ns0:f>
        <ns0:v>1</ns0:v>
      </ns0:c>
      <ns0:c r="E3108" s="114" t="n">
        <ns0:f>AVERAGE('消融原始 0921'!D3099:D3108)</ns0:f>
        <ns0:v>1</ns0:v>
      </ns0:c>
      <ns0:c r="F3108" s="114" t="n">
        <ns0:f>AVERAGE('消融原始 0921'!D3094:D3108)</ns0:f>
        <ns0:v>1</ns0:v>
      </ns0:c>
      <ns0:c r="G3108" s="114" t="n">
        <ns0:f>AVERAGE('消融原始 0921'!D3089:D3108)</ns0:f>
        <ns0:v>1</ns0:v>
      </ns0:c>
      <ns0:c r="H3108" s="114" t="n">
        <ns0:f>AVERAGE('消融原始 0921'!D3084:D3108)</ns0:f>
        <ns0:v>0.99</ns0:v>
      </ns0:c>
      <ns0:c r="I3108" s="114" t="n">
        <ns0:f>AVERAGE('消融原始 0921'!D3079:D3108)</ns0:f>
        <ns0:v>0.9916666666666667</ns0:v>
      </ns0:c>
      <ns0:c r="J3108" s="114" t="n">
        <ns0:f>AVERAGE('消融原始 0921'!D3069:D3108)</ns0:f>
        <ns0:v>0.98125</ns0:v>
      </ns0:c>
      <ns0:c r="K3108" s="114" t="n">
        <ns0:f>AVERAGE('消融原始 0921'!D3059:D3108)</ns0:f>
        <ns0:v>0.965</ns0:v>
      </ns0:c>
    </ns0:row>
    <ns0:row r="3109" ht="18" customHeight="1">
      <ns0:c r="A3109" s="109" t="str">
        <ns0:v>t25-combo</ns0:v>
      </ns0:c>
      <ns0:c r="B3109" s="109" t="n">
        <ns0:v>383</ns0:v>
      </ns0:c>
      <ns0:c r="C3109" s="109" t="n">
        <ns0:f>'消融原始 0921'!B3109-'消融实验 0921'!$E$8+1</ns0:f>
        <ns0:v>238</ns0:v>
      </ns0:c>
      <ns0:c r="D3109" s="114" t="n">
        <ns0:f>AVERAGE('消融原始 0921'!D3105:D3109)</ns0:f>
        <ns0:v>1</ns0:v>
      </ns0:c>
      <ns0:c r="E3109" s="114" t="n">
        <ns0:f>AVERAGE('消融原始 0921'!D3100:D3109)</ns0:f>
        <ns0:v>1</ns0:v>
      </ns0:c>
      <ns0:c r="F3109" s="114" t="n">
        <ns0:f>AVERAGE('消融原始 0921'!D3095:D3109)</ns0:f>
        <ns0:v>1</ns0:v>
      </ns0:c>
      <ns0:c r="G3109" s="114" t="n">
        <ns0:f>AVERAGE('消融原始 0921'!D3090:D3109)</ns0:f>
        <ns0:v>1</ns0:v>
      </ns0:c>
      <ns0:c r="H3109" s="114" t="n">
        <ns0:f>AVERAGE('消融原始 0921'!D3085:D3109)</ns0:f>
        <ns0:v>1</ns0:v>
      </ns0:c>
      <ns0:c r="I3109" s="114" t="n">
        <ns0:f>AVERAGE('消融原始 0921'!D3080:D3109)</ns0:f>
        <ns0:v>0.9916666666666667</ns0:v>
      </ns0:c>
      <ns0:c r="J3109" s="114" t="n">
        <ns0:f>AVERAGE('消融原始 0921'!D3070:D3109)</ns0:f>
        <ns0:v>0.98125</ns0:v>
      </ns0:c>
      <ns0:c r="K3109" s="114" t="n">
        <ns0:f>AVERAGE('消融原始 0921'!D3060:D3109)</ns0:f>
        <ns0:v>0.965</ns0:v>
      </ns0:c>
    </ns0:row>
    <ns0:row r="3110" ht="18" customHeight="1">
      <ns0:c r="A3110" s="109" t="str">
        <ns0:v>t25-combo</ns0:v>
      </ns0:c>
      <ns0:c r="B3110" s="109" t="n">
        <ns0:v>384</ns0:v>
      </ns0:c>
      <ns0:c r="C3110" s="109" t="n">
        <ns0:f>'消融原始 0921'!B3110-'消融实验 0921'!$E$8+1</ns0:f>
        <ns0:v>239</ns0:v>
      </ns0:c>
      <ns0:c r="D3110" s="114" t="n">
        <ns0:f>AVERAGE('消融原始 0921'!D3106:D3110)</ns0:f>
        <ns0:v>1</ns0:v>
      </ns0:c>
      <ns0:c r="E3110" s="114" t="n">
        <ns0:f>AVERAGE('消融原始 0921'!D3101:D3110)</ns0:f>
        <ns0:v>1</ns0:v>
      </ns0:c>
      <ns0:c r="F3110" s="114" t="n">
        <ns0:f>AVERAGE('消融原始 0921'!D3096:D3110)</ns0:f>
        <ns0:v>1</ns0:v>
      </ns0:c>
      <ns0:c r="G3110" s="114" t="n">
        <ns0:f>AVERAGE('消融原始 0921'!D3091:D3110)</ns0:f>
        <ns0:v>1</ns0:v>
      </ns0:c>
      <ns0:c r="H3110" s="114" t="n">
        <ns0:f>AVERAGE('消融原始 0921'!D3086:D3110)</ns0:f>
        <ns0:v>1</ns0:v>
      </ns0:c>
      <ns0:c r="I3110" s="114" t="n">
        <ns0:f>AVERAGE('消融原始 0921'!D3081:D3110)</ns0:f>
        <ns0:v>0.9916666666666667</ns0:v>
      </ns0:c>
      <ns0:c r="J3110" s="114" t="n">
        <ns0:f>AVERAGE('消融原始 0921'!D3071:D3110)</ns0:f>
        <ns0:v>0.98125</ns0:v>
      </ns0:c>
      <ns0:c r="K3110" s="114" t="n">
        <ns0:f>AVERAGE('消融原始 0921'!D3061:D3110)</ns0:f>
        <ns0:v>0.965</ns0:v>
      </ns0:c>
    </ns0:row>
    <ns0:row r="3111" ht="18" customHeight="1">
      <ns0:c r="A3111" s="109" t="str">
        <ns0:v>t25-combo</ns0:v>
      </ns0:c>
      <ns0:c r="B3111" s="109" t="n">
        <ns0:v>385</ns0:v>
      </ns0:c>
      <ns0:c r="C3111" s="109" t="n">
        <ns0:f>'消融原始 0921'!B3111-'消融实验 0921'!$E$8+1</ns0:f>
        <ns0:v>240</ns0:v>
      </ns0:c>
      <ns0:c r="D3111" s="114" t="n">
        <ns0:f>AVERAGE('消融原始 0921'!D3107:D3111)</ns0:f>
        <ns0:v>1</ns0:v>
      </ns0:c>
      <ns0:c r="E3111" s="114" t="n">
        <ns0:f>AVERAGE('消融原始 0921'!D3102:D3111)</ns0:f>
        <ns0:v>1</ns0:v>
      </ns0:c>
      <ns0:c r="F3111" s="114" t="n">
        <ns0:f>AVERAGE('消融原始 0921'!D3097:D3111)</ns0:f>
        <ns0:v>1</ns0:v>
      </ns0:c>
      <ns0:c r="G3111" s="114" t="n">
        <ns0:f>AVERAGE('消融原始 0921'!D3092:D3111)</ns0:f>
        <ns0:v>1</ns0:v>
      </ns0:c>
      <ns0:c r="H3111" s="114" t="n">
        <ns0:f>AVERAGE('消融原始 0921'!D3087:D3111)</ns0:f>
        <ns0:v>1</ns0:v>
      </ns0:c>
      <ns0:c r="I3111" s="114" t="n">
        <ns0:f>AVERAGE('消融原始 0921'!D3082:D3111)</ns0:f>
        <ns0:v>0.9916666666666667</ns0:v>
      </ns0:c>
      <ns0:c r="J3111" s="114" t="n">
        <ns0:f>AVERAGE('消融原始 0921'!D3072:D3111)</ns0:f>
        <ns0:v>0.9875</ns0:v>
      </ns0:c>
      <ns0:c r="K3111" s="114" t="n">
        <ns0:f>AVERAGE('消融原始 0921'!D3062:D3111)</ns0:f>
        <ns0:v>0.97</ns0:v>
      </ns0:c>
    </ns0:row>
    <ns0:row r="3112" ht="18" customHeight="1">
      <ns0:c r="A3112" s="109" t="str">
        <ns0:v>t25-combo</ns0:v>
      </ns0:c>
      <ns0:c r="B3112" s="109" t="n">
        <ns0:v>386</ns0:v>
      </ns0:c>
      <ns0:c r="C3112" s="109" t="n">
        <ns0:f>'消融原始 0921'!B3112-'消融实验 0921'!$E$8+1</ns0:f>
        <ns0:v>241</ns0:v>
      </ns0:c>
      <ns0:c r="D3112" s="114" t="n">
        <ns0:f>AVERAGE('消融原始 0921'!D3108:D3112)</ns0:f>
        <ns0:v>1</ns0:v>
      </ns0:c>
      <ns0:c r="E3112" s="114" t="n">
        <ns0:f>AVERAGE('消融原始 0921'!D3103:D3112)</ns0:f>
        <ns0:v>1</ns0:v>
      </ns0:c>
      <ns0:c r="F3112" s="114" t="n">
        <ns0:f>AVERAGE('消融原始 0921'!D3098:D3112)</ns0:f>
        <ns0:v>1</ns0:v>
      </ns0:c>
      <ns0:c r="G3112" s="114" t="n">
        <ns0:f>AVERAGE('消融原始 0921'!D3093:D3112)</ns0:f>
        <ns0:v>1</ns0:v>
      </ns0:c>
      <ns0:c r="H3112" s="114" t="n">
        <ns0:f>AVERAGE('消融原始 0921'!D3088:D3112)</ns0:f>
        <ns0:v>1</ns0:v>
      </ns0:c>
      <ns0:c r="I3112" s="114" t="n">
        <ns0:f>AVERAGE('消融原始 0921'!D3083:D3112)</ns0:f>
        <ns0:v>0.9916666666666667</ns0:v>
      </ns0:c>
      <ns0:c r="J3112" s="114" t="n">
        <ns0:f>AVERAGE('消融原始 0921'!D3073:D3112)</ns0:f>
        <ns0:v>0.9875</ns0:v>
      </ns0:c>
      <ns0:c r="K3112" s="114" t="n">
        <ns0:f>AVERAGE('消融原始 0921'!D3063:D3112)</ns0:f>
        <ns0:v>0.975</ns0:v>
      </ns0:c>
    </ns0:row>
    <ns0:row r="3113" ht="18" customHeight="1">
      <ns0:c r="A3113" s="109" t="str">
        <ns0:v>t25-combo</ns0:v>
      </ns0:c>
      <ns0:c r="B3113" s="109" t="n">
        <ns0:v>387</ns0:v>
      </ns0:c>
      <ns0:c r="C3113" s="109" t="n">
        <ns0:f>'消融原始 0921'!B3113-'消融实验 0921'!$E$8+1</ns0:f>
        <ns0:v>242</ns0:v>
      </ns0:c>
      <ns0:c r="D3113" s="114" t="n">
        <ns0:f>AVERAGE('消融原始 0921'!D3109:D3113)</ns0:f>
        <ns0:v>1</ns0:v>
      </ns0:c>
      <ns0:c r="E3113" s="114" t="n">
        <ns0:f>AVERAGE('消融原始 0921'!D3104:D3113)</ns0:f>
        <ns0:v>1</ns0:v>
      </ns0:c>
      <ns0:c r="F3113" s="114" t="n">
        <ns0:f>AVERAGE('消融原始 0921'!D3099:D3113)</ns0:f>
        <ns0:v>1</ns0:v>
      </ns0:c>
      <ns0:c r="G3113" s="114" t="n">
        <ns0:f>AVERAGE('消融原始 0921'!D3094:D3113)</ns0:f>
        <ns0:v>1</ns0:v>
      </ns0:c>
      <ns0:c r="H3113" s="114" t="n">
        <ns0:f>AVERAGE('消融原始 0921'!D3089:D3113)</ns0:f>
        <ns0:v>1</ns0:v>
      </ns0:c>
      <ns0:c r="I3113" s="114" t="n">
        <ns0:f>AVERAGE('消融原始 0921'!D3084:D3113)</ns0:f>
        <ns0:v>0.9916666666666667</ns0:v>
      </ns0:c>
      <ns0:c r="J3113" s="114" t="n">
        <ns0:f>AVERAGE('消融原始 0921'!D3074:D3113)</ns0:f>
        <ns0:v>0.9875</ns0:v>
      </ns0:c>
      <ns0:c r="K3113" s="114" t="n">
        <ns0:f>AVERAGE('消融原始 0921'!D3064:D3113)</ns0:f>
        <ns0:v>0.98</ns0:v>
      </ns0:c>
    </ns0:row>
    <ns0:row r="3114" ht="18" customHeight="1">
      <ns0:c r="A3114" s="109" t="str">
        <ns0:v>t25-combo</ns0:v>
      </ns0:c>
      <ns0:c r="B3114" s="109" t="n">
        <ns0:v>388</ns0:v>
      </ns0:c>
      <ns0:c r="C3114" s="109" t="n">
        <ns0:f>'消融原始 0921'!B3114-'消融实验 0921'!$E$8+1</ns0:f>
        <ns0:v>243</ns0:v>
      </ns0:c>
      <ns0:c r="D3114" s="114" t="n">
        <ns0:f>AVERAGE('消融原始 0921'!D3110:D3114)</ns0:f>
        <ns0:v>1</ns0:v>
      </ns0:c>
      <ns0:c r="E3114" s="114" t="n">
        <ns0:f>AVERAGE('消融原始 0921'!D3105:D3114)</ns0:f>
        <ns0:v>1</ns0:v>
      </ns0:c>
      <ns0:c r="F3114" s="114" t="n">
        <ns0:f>AVERAGE('消融原始 0921'!D3100:D3114)</ns0:f>
        <ns0:v>1</ns0:v>
      </ns0:c>
      <ns0:c r="G3114" s="114" t="n">
        <ns0:f>AVERAGE('消融原始 0921'!D3095:D3114)</ns0:f>
        <ns0:v>1</ns0:v>
      </ns0:c>
      <ns0:c r="H3114" s="114" t="n">
        <ns0:f>AVERAGE('消融原始 0921'!D3090:D3114)</ns0:f>
        <ns0:v>1</ns0:v>
      </ns0:c>
      <ns0:c r="I3114" s="114" t="n">
        <ns0:f>AVERAGE('消融原始 0921'!D3085:D3114)</ns0:f>
        <ns0:v>1</ns0:v>
      </ns0:c>
      <ns0:c r="J3114" s="114" t="n">
        <ns0:f>AVERAGE('消融原始 0921'!D3075:D3114)</ns0:f>
        <ns0:v>0.9875</ns0:v>
      </ns0:c>
      <ns0:c r="K3114" s="114" t="n">
        <ns0:f>AVERAGE('消融原始 0921'!D3065:D3114)</ns0:f>
        <ns0:v>0.98</ns0:v>
      </ns0:c>
    </ns0:row>
    <ns0:row r="3115" ht="18" customHeight="1">
      <ns0:c r="A3115" s="109" t="str">
        <ns0:v>t25-combo</ns0:v>
      </ns0:c>
      <ns0:c r="B3115" s="109" t="n">
        <ns0:v>389</ns0:v>
      </ns0:c>
      <ns0:c r="C3115" s="109" t="n">
        <ns0:f>'消融原始 0921'!B3115-'消融实验 0921'!$E$8+1</ns0:f>
        <ns0:v>244</ns0:v>
      </ns0:c>
      <ns0:c r="D3115" s="114" t="n">
        <ns0:f>AVERAGE('消融原始 0921'!D3111:D3115)</ns0:f>
        <ns0:v>1</ns0:v>
      </ns0:c>
      <ns0:c r="E3115" s="114" t="n">
        <ns0:f>AVERAGE('消融原始 0921'!D3106:D3115)</ns0:f>
        <ns0:v>1</ns0:v>
      </ns0:c>
      <ns0:c r="F3115" s="114" t="n">
        <ns0:f>AVERAGE('消融原始 0921'!D3101:D3115)</ns0:f>
        <ns0:v>1</ns0:v>
      </ns0:c>
      <ns0:c r="G3115" s="114" t="n">
        <ns0:f>AVERAGE('消融原始 0921'!D3096:D3115)</ns0:f>
        <ns0:v>1</ns0:v>
      </ns0:c>
      <ns0:c r="H3115" s="114" t="n">
        <ns0:f>AVERAGE('消融原始 0921'!D3091:D3115)</ns0:f>
        <ns0:v>1</ns0:v>
      </ns0:c>
      <ns0:c r="I3115" s="114" t="n">
        <ns0:f>AVERAGE('消融原始 0921'!D3086:D3115)</ns0:f>
        <ns0:v>1</ns0:v>
      </ns0:c>
      <ns0:c r="J3115" s="114" t="n">
        <ns0:f>AVERAGE('消融原始 0921'!D3076:D3115)</ns0:f>
        <ns0:v>0.99375</ns0:v>
      </ns0:c>
      <ns0:c r="K3115" s="114" t="n">
        <ns0:f>AVERAGE('消融原始 0921'!D3066:D3115)</ns0:f>
        <ns0:v>0.98</ns0:v>
      </ns0:c>
    </ns0:row>
    <ns0:row r="3116" ht="18" customHeight="1">
      <ns0:c r="A3116" s="109" t="str">
        <ns0:v>t25-combo</ns0:v>
      </ns0:c>
      <ns0:c r="B3116" s="109" t="n">
        <ns0:v>390</ns0:v>
      </ns0:c>
      <ns0:c r="C3116" s="109" t="n">
        <ns0:f>'消融原始 0921'!B3116-'消融实验 0921'!$E$8+1</ns0:f>
        <ns0:v>245</ns0:v>
      </ns0:c>
      <ns0:c r="D3116" s="114" t="n">
        <ns0:f>AVERAGE('消融原始 0921'!D3112:D3116)</ns0:f>
        <ns0:v>1</ns0:v>
      </ns0:c>
      <ns0:c r="E3116" s="114" t="n">
        <ns0:f>AVERAGE('消融原始 0921'!D3107:D3116)</ns0:f>
        <ns0:v>1</ns0:v>
      </ns0:c>
      <ns0:c r="F3116" s="114" t="n">
        <ns0:f>AVERAGE('消融原始 0921'!D3102:D3116)</ns0:f>
        <ns0:v>1</ns0:v>
      </ns0:c>
      <ns0:c r="G3116" s="114" t="n">
        <ns0:f>AVERAGE('消融原始 0921'!D3097:D3116)</ns0:f>
        <ns0:v>1</ns0:v>
      </ns0:c>
      <ns0:c r="H3116" s="114" t="n">
        <ns0:f>AVERAGE('消融原始 0921'!D3092:D3116)</ns0:f>
        <ns0:v>1</ns0:v>
      </ns0:c>
      <ns0:c r="I3116" s="114" t="n">
        <ns0:f>AVERAGE('消融原始 0921'!D3087:D3116)</ns0:f>
        <ns0:v>1</ns0:v>
      </ns0:c>
      <ns0:c r="J3116" s="114" t="n">
        <ns0:f>AVERAGE('消融原始 0921'!D3077:D3116)</ns0:f>
        <ns0:v>0.99375</ns0:v>
      </ns0:c>
      <ns0:c r="K3116" s="114" t="n">
        <ns0:f>AVERAGE('消融原始 0921'!D3067:D3116)</ns0:f>
        <ns0:v>0.985</ns0:v>
      </ns0:c>
    </ns0:row>
    <ns0:row r="3117" ht="18" customHeight="1">
      <ns0:c r="A3117" s="109" t="str">
        <ns0:v>t25-combo</ns0:v>
      </ns0:c>
      <ns0:c r="B3117" s="109" t="n">
        <ns0:v>391</ns0:v>
      </ns0:c>
      <ns0:c r="C3117" s="109" t="n">
        <ns0:f>'消融原始 0921'!B3117-'消融实验 0921'!$E$8+1</ns0:f>
        <ns0:v>246</ns0:v>
      </ns0:c>
      <ns0:c r="D3117" s="114" t="n">
        <ns0:f>AVERAGE('消融原始 0921'!D3113:D3117)</ns0:f>
        <ns0:v>1</ns0:v>
      </ns0:c>
      <ns0:c r="E3117" s="114" t="n">
        <ns0:f>AVERAGE('消融原始 0921'!D3108:D3117)</ns0:f>
        <ns0:v>1</ns0:v>
      </ns0:c>
      <ns0:c r="F3117" s="114" t="n">
        <ns0:f>AVERAGE('消融原始 0921'!D3103:D3117)</ns0:f>
        <ns0:v>1</ns0:v>
      </ns0:c>
      <ns0:c r="G3117" s="114" t="n">
        <ns0:f>AVERAGE('消融原始 0921'!D3098:D3117)</ns0:f>
        <ns0:v>1</ns0:v>
      </ns0:c>
      <ns0:c r="H3117" s="114" t="n">
        <ns0:f>AVERAGE('消融原始 0921'!D3093:D3117)</ns0:f>
        <ns0:v>1</ns0:v>
      </ns0:c>
      <ns0:c r="I3117" s="114" t="n">
        <ns0:f>AVERAGE('消融原始 0921'!D3088:D3117)</ns0:f>
        <ns0:v>1</ns0:v>
      </ns0:c>
      <ns0:c r="J3117" s="114" t="n">
        <ns0:f>AVERAGE('消融原始 0921'!D3078:D3117)</ns0:f>
        <ns0:v>0.99375</ns0:v>
      </ns0:c>
      <ns0:c r="K3117" s="114" t="n">
        <ns0:f>AVERAGE('消融原始 0921'!D3068:D3117)</ns0:f>
        <ns0:v>0.985</ns0:v>
      </ns0:c>
    </ns0:row>
    <ns0:row r="3118" ht="18" customHeight="1">
      <ns0:c r="A3118" s="109" t="str">
        <ns0:v>t25-combo</ns0:v>
      </ns0:c>
      <ns0:c r="B3118" s="109" t="n">
        <ns0:v>392</ns0:v>
      </ns0:c>
      <ns0:c r="C3118" s="109" t="n">
        <ns0:f>'消融原始 0921'!B3118-'消融实验 0921'!$E$8+1</ns0:f>
        <ns0:v>247</ns0:v>
      </ns0:c>
      <ns0:c r="D3118" s="114" t="n">
        <ns0:f>AVERAGE('消融原始 0921'!D3114:D3118)</ns0:f>
        <ns0:v>1</ns0:v>
      </ns0:c>
      <ns0:c r="E3118" s="114" t="n">
        <ns0:f>AVERAGE('消融原始 0921'!D3109:D3118)</ns0:f>
        <ns0:v>1</ns0:v>
      </ns0:c>
      <ns0:c r="F3118" s="114" t="n">
        <ns0:f>AVERAGE('消融原始 0921'!D3104:D3118)</ns0:f>
        <ns0:v>1</ns0:v>
      </ns0:c>
      <ns0:c r="G3118" s="114" t="n">
        <ns0:f>AVERAGE('消融原始 0921'!D3099:D3118)</ns0:f>
        <ns0:v>1</ns0:v>
      </ns0:c>
      <ns0:c r="H3118" s="114" t="n">
        <ns0:f>AVERAGE('消融原始 0921'!D3094:D3118)</ns0:f>
        <ns0:v>1</ns0:v>
      </ns0:c>
      <ns0:c r="I3118" s="114" t="n">
        <ns0:f>AVERAGE('消融原始 0921'!D3089:D3118)</ns0:f>
        <ns0:v>1</ns0:v>
      </ns0:c>
      <ns0:c r="J3118" s="114" t="n">
        <ns0:f>AVERAGE('消融原始 0921'!D3079:D3118)</ns0:f>
        <ns0:v>0.99375</ns0:v>
      </ns0:c>
      <ns0:c r="K3118" s="114" t="n">
        <ns0:f>AVERAGE('消融原始 0921'!D3069:D3118)</ns0:f>
        <ns0:v>0.985</ns0:v>
      </ns0:c>
    </ns0:row>
    <ns0:row r="3119" ht="18" customHeight="1">
      <ns0:c r="A3119" s="109" t="str">
        <ns0:v>t25-combo</ns0:v>
      </ns0:c>
      <ns0:c r="B3119" s="109" t="n">
        <ns0:v>393</ns0:v>
      </ns0:c>
      <ns0:c r="C3119" s="109" t="n">
        <ns0:f>'消融原始 0921'!B3119-'消融实验 0921'!$E$8+1</ns0:f>
        <ns0:v>248</ns0:v>
      </ns0:c>
      <ns0:c r="D3119" s="114" t="n">
        <ns0:f>AVERAGE('消融原始 0921'!D3115:D3119)</ns0:f>
        <ns0:v>1</ns0:v>
      </ns0:c>
      <ns0:c r="E3119" s="114" t="n">
        <ns0:f>AVERAGE('消融原始 0921'!D3110:D3119)</ns0:f>
        <ns0:v>1</ns0:v>
      </ns0:c>
      <ns0:c r="F3119" s="114" t="n">
        <ns0:f>AVERAGE('消融原始 0921'!D3105:D3119)</ns0:f>
        <ns0:v>1</ns0:v>
      </ns0:c>
      <ns0:c r="G3119" s="114" t="n">
        <ns0:f>AVERAGE('消融原始 0921'!D3100:D3119)</ns0:f>
        <ns0:v>1</ns0:v>
      </ns0:c>
      <ns0:c r="H3119" s="114" t="n">
        <ns0:f>AVERAGE('消融原始 0921'!D3095:D3119)</ns0:f>
        <ns0:v>1</ns0:v>
      </ns0:c>
      <ns0:c r="I3119" s="114" t="n">
        <ns0:f>AVERAGE('消融原始 0921'!D3090:D3119)</ns0:f>
        <ns0:v>1</ns0:v>
      </ns0:c>
      <ns0:c r="J3119" s="114" t="n">
        <ns0:f>AVERAGE('消融原始 0921'!D3080:D3119)</ns0:f>
        <ns0:v>0.99375</ns0:v>
      </ns0:c>
      <ns0:c r="K3119" s="114" t="n">
        <ns0:f>AVERAGE('消融原始 0921'!D3070:D3119)</ns0:f>
        <ns0:v>0.985</ns0:v>
      </ns0:c>
    </ns0:row>
    <ns0:row r="3120" ht="18" customHeight="1">
      <ns0:c r="A3120" s="109" t="str">
        <ns0:v>t25-combo</ns0:v>
      </ns0:c>
      <ns0:c r="B3120" s="109" t="n">
        <ns0:v>394</ns0:v>
      </ns0:c>
      <ns0:c r="C3120" s="109" t="n">
        <ns0:f>'消融原始 0921'!B3120-'消融实验 0921'!$E$8+1</ns0:f>
        <ns0:v>249</ns0:v>
      </ns0:c>
      <ns0:c r="D3120" s="114" t="n">
        <ns0:f>AVERAGE('消融原始 0921'!D3116:D3120)</ns0:f>
        <ns0:v>1</ns0:v>
      </ns0:c>
      <ns0:c r="E3120" s="114" t="n">
        <ns0:f>AVERAGE('消融原始 0921'!D3111:D3120)</ns0:f>
        <ns0:v>1</ns0:v>
      </ns0:c>
      <ns0:c r="F3120" s="114" t="n">
        <ns0:f>AVERAGE('消融原始 0921'!D3106:D3120)</ns0:f>
        <ns0:v>1</ns0:v>
      </ns0:c>
      <ns0:c r="G3120" s="114" t="n">
        <ns0:f>AVERAGE('消融原始 0921'!D3101:D3120)</ns0:f>
        <ns0:v>1</ns0:v>
      </ns0:c>
      <ns0:c r="H3120" s="114" t="n">
        <ns0:f>AVERAGE('消融原始 0921'!D3096:D3120)</ns0:f>
        <ns0:v>1</ns0:v>
      </ns0:c>
      <ns0:c r="I3120" s="114" t="n">
        <ns0:f>AVERAGE('消融原始 0921'!D3091:D3120)</ns0:f>
        <ns0:v>1</ns0:v>
      </ns0:c>
      <ns0:c r="J3120" s="114" t="n">
        <ns0:f>AVERAGE('消融原始 0921'!D3081:D3120)</ns0:f>
        <ns0:v>0.99375</ns0:v>
      </ns0:c>
      <ns0:c r="K3120" s="114" t="n">
        <ns0:f>AVERAGE('消融原始 0921'!D3071:D3120)</ns0:f>
        <ns0:v>0.985</ns0:v>
      </ns0:c>
    </ns0:row>
    <ns0:row r="3121" ht="18" customHeight="1">
      <ns0:c r="A3121" s="109" t="str">
        <ns0:v>t25-combo</ns0:v>
      </ns0:c>
      <ns0:c r="B3121" s="109" t="n">
        <ns0:v>395</ns0:v>
      </ns0:c>
      <ns0:c r="C3121" s="109" t="n">
        <ns0:f>'消融原始 0921'!B3121-'消融实验 0921'!$E$8+1</ns0:f>
        <ns0:v>250</ns0:v>
      </ns0:c>
      <ns0:c r="D3121" s="114" t="n">
        <ns0:f>AVERAGE('消融原始 0921'!D3117:D3121)</ns0:f>
        <ns0:v>1</ns0:v>
      </ns0:c>
      <ns0:c r="E3121" s="114" t="n">
        <ns0:f>AVERAGE('消融原始 0921'!D3112:D3121)</ns0:f>
        <ns0:v>1</ns0:v>
      </ns0:c>
      <ns0:c r="F3121" s="114" t="n">
        <ns0:f>AVERAGE('消融原始 0921'!D3107:D3121)</ns0:f>
        <ns0:v>1</ns0:v>
      </ns0:c>
      <ns0:c r="G3121" s="114" t="n">
        <ns0:f>AVERAGE('消融原始 0921'!D3102:D3121)</ns0:f>
        <ns0:v>1</ns0:v>
      </ns0:c>
      <ns0:c r="H3121" s="114" t="n">
        <ns0:f>AVERAGE('消融原始 0921'!D3097:D3121)</ns0:f>
        <ns0:v>1</ns0:v>
      </ns0:c>
      <ns0:c r="I3121" s="114" t="n">
        <ns0:f>AVERAGE('消融原始 0921'!D3092:D3121)</ns0:f>
        <ns0:v>1</ns0:v>
      </ns0:c>
      <ns0:c r="J3121" s="114" t="n">
        <ns0:f>AVERAGE('消融原始 0921'!D3082:D3121)</ns0:f>
        <ns0:v>0.99375</ns0:v>
      </ns0:c>
      <ns0:c r="K3121" s="114" t="n">
        <ns0:f>AVERAGE('消融原始 0921'!D3072:D3121)</ns0:f>
        <ns0:v>0.99</ns0:v>
      </ns0:c>
    </ns0:row>
    <ns0:row r="3122" ht="18" customHeight="1">
      <ns0:c r="A3122" s="109" t="str">
        <ns0:v>t25-combo</ns0:v>
      </ns0:c>
      <ns0:c r="B3122" s="109" t="n">
        <ns0:v>396</ns0:v>
      </ns0:c>
      <ns0:c r="C3122" s="109" t="n">
        <ns0:f>'消融原始 0921'!B3122-'消融实验 0921'!$E$8+1</ns0:f>
        <ns0:v>251</ns0:v>
      </ns0:c>
      <ns0:c r="D3122" s="114" t="n">
        <ns0:f>AVERAGE('消融原始 0921'!D3118:D3122)</ns0:f>
        <ns0:v>1</ns0:v>
      </ns0:c>
      <ns0:c r="E3122" s="114" t="n">
        <ns0:f>AVERAGE('消融原始 0921'!D3113:D3122)</ns0:f>
        <ns0:v>1</ns0:v>
      </ns0:c>
      <ns0:c r="F3122" s="114" t="n">
        <ns0:f>AVERAGE('消融原始 0921'!D3108:D3122)</ns0:f>
        <ns0:v>1</ns0:v>
      </ns0:c>
      <ns0:c r="G3122" s="114" t="n">
        <ns0:f>AVERAGE('消融原始 0921'!D3103:D3122)</ns0:f>
        <ns0:v>1</ns0:v>
      </ns0:c>
      <ns0:c r="H3122" s="114" t="n">
        <ns0:f>AVERAGE('消融原始 0921'!D3098:D3122)</ns0:f>
        <ns0:v>1</ns0:v>
      </ns0:c>
      <ns0:c r="I3122" s="114" t="n">
        <ns0:f>AVERAGE('消融原始 0921'!D3093:D3122)</ns0:f>
        <ns0:v>1</ns0:v>
      </ns0:c>
      <ns0:c r="J3122" s="114" t="n">
        <ns0:f>AVERAGE('消融原始 0921'!D3083:D3122)</ns0:f>
        <ns0:v>0.99375</ns0:v>
      </ns0:c>
      <ns0:c r="K3122" s="114" t="n">
        <ns0:f>AVERAGE('消融原始 0921'!D3073:D3122)</ns0:f>
        <ns0:v>0.99</ns0:v>
      </ns0:c>
    </ns0:row>
    <ns0:row r="3123" ht="18" customHeight="1">
      <ns0:c r="A3123" s="109" t="str">
        <ns0:v>t25-combo</ns0:v>
      </ns0:c>
      <ns0:c r="B3123" s="109" t="n">
        <ns0:v>397</ns0:v>
      </ns0:c>
      <ns0:c r="C3123" s="109" t="n">
        <ns0:f>'消融原始 0921'!B3123-'消融实验 0921'!$E$8+1</ns0:f>
        <ns0:v>252</ns0:v>
      </ns0:c>
      <ns0:c r="D3123" s="114" t="n">
        <ns0:f>AVERAGE('消融原始 0921'!D3119:D3123)</ns0:f>
        <ns0:v>1</ns0:v>
      </ns0:c>
      <ns0:c r="E3123" s="114" t="n">
        <ns0:f>AVERAGE('消融原始 0921'!D3114:D3123)</ns0:f>
        <ns0:v>1</ns0:v>
      </ns0:c>
      <ns0:c r="F3123" s="114" t="n">
        <ns0:f>AVERAGE('消融原始 0921'!D3109:D3123)</ns0:f>
        <ns0:v>1</ns0:v>
      </ns0:c>
      <ns0:c r="G3123" s="114" t="n">
        <ns0:f>AVERAGE('消融原始 0921'!D3104:D3123)</ns0:f>
        <ns0:v>1</ns0:v>
      </ns0:c>
      <ns0:c r="H3123" s="114" t="n">
        <ns0:f>AVERAGE('消融原始 0921'!D3099:D3123)</ns0:f>
        <ns0:v>1</ns0:v>
      </ns0:c>
      <ns0:c r="I3123" s="114" t="n">
        <ns0:f>AVERAGE('消融原始 0921'!D3094:D3123)</ns0:f>
        <ns0:v>1</ns0:v>
      </ns0:c>
      <ns0:c r="J3123" s="114" t="n">
        <ns0:f>AVERAGE('消融原始 0921'!D3084:D3123)</ns0:f>
        <ns0:v>0.99375</ns0:v>
      </ns0:c>
      <ns0:c r="K3123" s="114" t="n">
        <ns0:f>AVERAGE('消融原始 0921'!D3074:D3123)</ns0:f>
        <ns0:v>0.99</ns0:v>
      </ns0:c>
    </ns0:row>
    <ns0:row r="3124" ht="18" customHeight="1">
      <ns0:c r="A3124" s="109" t="str">
        <ns0:v>t25-combo</ns0:v>
      </ns0:c>
      <ns0:c r="B3124" s="109" t="n">
        <ns0:v>398</ns0:v>
      </ns0:c>
      <ns0:c r="C3124" s="109" t="n">
        <ns0:f>'消融原始 0921'!B3124-'消融实验 0921'!$E$8+1</ns0:f>
        <ns0:v>253</ns0:v>
      </ns0:c>
      <ns0:c r="D3124" s="114" t="n">
        <ns0:f>AVERAGE('消融原始 0921'!D3120:D3124)</ns0:f>
        <ns0:v>1</ns0:v>
      </ns0:c>
      <ns0:c r="E3124" s="114" t="n">
        <ns0:f>AVERAGE('消融原始 0921'!D3115:D3124)</ns0:f>
        <ns0:v>1</ns0:v>
      </ns0:c>
      <ns0:c r="F3124" s="114" t="n">
        <ns0:f>AVERAGE('消融原始 0921'!D3110:D3124)</ns0:f>
        <ns0:v>1</ns0:v>
      </ns0:c>
      <ns0:c r="G3124" s="114" t="n">
        <ns0:f>AVERAGE('消融原始 0921'!D3105:D3124)</ns0:f>
        <ns0:v>1</ns0:v>
      </ns0:c>
      <ns0:c r="H3124" s="114" t="n">
        <ns0:f>AVERAGE('消融原始 0921'!D3100:D3124)</ns0:f>
        <ns0:v>1</ns0:v>
      </ns0:c>
      <ns0:c r="I3124" s="114" t="n">
        <ns0:f>AVERAGE('消融原始 0921'!D3095:D3124)</ns0:f>
        <ns0:v>1</ns0:v>
      </ns0:c>
      <ns0:c r="J3124" s="114" t="n">
        <ns0:f>AVERAGE('消融原始 0921'!D3085:D3124)</ns0:f>
        <ns0:v>1</ns0:v>
      </ns0:c>
      <ns0:c r="K3124" s="114" t="n">
        <ns0:f>AVERAGE('消融原始 0921'!D3075:D3124)</ns0:f>
        <ns0:v>0.99</ns0:v>
      </ns0:c>
    </ns0:row>
    <ns0:row r="3125" ht="18" customHeight="1">
      <ns0:c r="A3125" s="109" t="str">
        <ns0:v>t25-combo</ns0:v>
      </ns0:c>
      <ns0:c r="B3125" s="109" t="n">
        <ns0:v>399</ns0:v>
      </ns0:c>
      <ns0:c r="C3125" s="109" t="n">
        <ns0:f>'消融原始 0921'!B3125-'消融实验 0921'!$E$8+1</ns0:f>
        <ns0:v>254</ns0:v>
      </ns0:c>
      <ns0:c r="D3125" s="114" t="n">
        <ns0:f>AVERAGE('消融原始 0921'!D3121:D3125)</ns0:f>
        <ns0:v>1</ns0:v>
      </ns0:c>
      <ns0:c r="E3125" s="114" t="n">
        <ns0:f>AVERAGE('消融原始 0921'!D3116:D3125)</ns0:f>
        <ns0:v>1</ns0:v>
      </ns0:c>
      <ns0:c r="F3125" s="114" t="n">
        <ns0:f>AVERAGE('消融原始 0921'!D3111:D3125)</ns0:f>
        <ns0:v>1</ns0:v>
      </ns0:c>
      <ns0:c r="G3125" s="114" t="n">
        <ns0:f>AVERAGE('消融原始 0921'!D3106:D3125)</ns0:f>
        <ns0:v>1</ns0:v>
      </ns0:c>
      <ns0:c r="H3125" s="114" t="n">
        <ns0:f>AVERAGE('消融原始 0921'!D3101:D3125)</ns0:f>
        <ns0:v>1</ns0:v>
      </ns0:c>
      <ns0:c r="I3125" s="114" t="n">
        <ns0:f>AVERAGE('消融原始 0921'!D3096:D3125)</ns0:f>
        <ns0:v>1</ns0:v>
      </ns0:c>
      <ns0:c r="J3125" s="114" t="n">
        <ns0:f>AVERAGE('消融原始 0921'!D3086:D3125)</ns0:f>
        <ns0:v>1</ns0:v>
      </ns0:c>
      <ns0:c r="K3125" s="114" t="n">
        <ns0:f>AVERAGE('消融原始 0921'!D3076:D3125)</ns0:f>
        <ns0:v>0.995</ns0:v>
      </ns0:c>
    </ns0:row>
    <ns0:row r="3126" ht="18" customHeight="1">
      <ns0:c r="A3126" s="109" t="str">
        <ns0:v>t25-combo</ns0:v>
      </ns0:c>
      <ns0:c r="B3126" s="109" t="n">
        <ns0:v>400</ns0:v>
      </ns0:c>
      <ns0:c r="C3126" s="109" t="n">
        <ns0:f>'消融原始 0921'!B3126-'消融实验 0921'!$E$8+1</ns0:f>
        <ns0:v>255</ns0:v>
      </ns0:c>
      <ns0:c r="D3126" s="114" t="n">
        <ns0:f>AVERAGE('消融原始 0921'!D3122:D3126)</ns0:f>
        <ns0:v>1</ns0:v>
      </ns0:c>
      <ns0:c r="E3126" s="114" t="n">
        <ns0:f>AVERAGE('消融原始 0921'!D3117:D3126)</ns0:f>
        <ns0:v>1</ns0:v>
      </ns0:c>
      <ns0:c r="F3126" s="114" t="n">
        <ns0:f>AVERAGE('消融原始 0921'!D3112:D3126)</ns0:f>
        <ns0:v>1</ns0:v>
      </ns0:c>
      <ns0:c r="G3126" s="114" t="n">
        <ns0:f>AVERAGE('消融原始 0921'!D3107:D3126)</ns0:f>
        <ns0:v>1</ns0:v>
      </ns0:c>
      <ns0:c r="H3126" s="114" t="n">
        <ns0:f>AVERAGE('消融原始 0921'!D3102:D3126)</ns0:f>
        <ns0:v>1</ns0:v>
      </ns0:c>
      <ns0:c r="I3126" s="114" t="n">
        <ns0:f>AVERAGE('消融原始 0921'!D3097:D3126)</ns0:f>
        <ns0:v>1</ns0:v>
      </ns0:c>
      <ns0:c r="J3126" s="114" t="n">
        <ns0:f>AVERAGE('消融原始 0921'!D3087:D3126)</ns0:f>
        <ns0:v>1</ns0:v>
      </ns0:c>
      <ns0:c r="K3126" s="114" t="n">
        <ns0:f>AVERAGE('消融原始 0921'!D3077:D3126)</ns0:f>
        <ns0:v>0.995</ns0:v>
      </ns0:c>
    </ns0:row>
    <ns0:row r="3127" ht="18" customHeight="1">
      <ns0:c r="A3127" s="109" t="str">
        <ns0:v>t25-combo</ns0:v>
      </ns0:c>
      <ns0:c r="B3127" s="109" t="n">
        <ns0:v>401</ns0:v>
      </ns0:c>
      <ns0:c r="C3127" s="109" t="n">
        <ns0:f>'消融原始 0921'!B3127-'消融实验 0921'!$E$8+1</ns0:f>
        <ns0:v>256</ns0:v>
      </ns0:c>
      <ns0:c r="D3127" s="114" t="n">
        <ns0:f>AVERAGE('消融原始 0921'!D3123:D3127)</ns0:f>
        <ns0:v>0.95</ns0:v>
      </ns0:c>
      <ns0:c r="E3127" s="114" t="n">
        <ns0:f>AVERAGE('消融原始 0921'!D3118:D3127)</ns0:f>
        <ns0:v>0.975</ns0:v>
      </ns0:c>
      <ns0:c r="F3127" s="114" t="n">
        <ns0:f>AVERAGE('消融原始 0921'!D3113:D3127)</ns0:f>
        <ns0:v>0.9833333333333333</ns0:v>
      </ns0:c>
      <ns0:c r="G3127" s="114" t="n">
        <ns0:f>AVERAGE('消融原始 0921'!D3108:D3127)</ns0:f>
        <ns0:v>0.9875</ns0:v>
      </ns0:c>
      <ns0:c r="H3127" s="114" t="n">
        <ns0:f>AVERAGE('消融原始 0921'!D3103:D3127)</ns0:f>
        <ns0:v>0.99</ns0:v>
      </ns0:c>
      <ns0:c r="I3127" s="114" t="n">
        <ns0:f>AVERAGE('消融原始 0921'!D3098:D3127)</ns0:f>
        <ns0:v>0.9916666666666667</ns0:v>
      </ns0:c>
      <ns0:c r="J3127" s="114" t="n">
        <ns0:f>AVERAGE('消融原始 0921'!D3088:D3127)</ns0:f>
        <ns0:v>0.99375</ns0:v>
      </ns0:c>
      <ns0:c r="K3127" s="114" t="n">
        <ns0:f>AVERAGE('消融原始 0921'!D3078:D3127)</ns0:f>
        <ns0:v>0.99</ns0:v>
      </ns0:c>
    </ns0:row>
    <ns0:row r="3128" ht="18" customHeight="1">
      <ns0:c r="A3128" s="109" t="str">
        <ns0:v>t25-combo</ns0:v>
      </ns0:c>
      <ns0:c r="B3128" s="109" t="n">
        <ns0:v>402</ns0:v>
      </ns0:c>
      <ns0:c r="C3128" s="109" t="n">
        <ns0:f>'消融原始 0921'!B3128-'消融实验 0921'!$E$8+1</ns0:f>
        <ns0:v>257</ns0:v>
      </ns0:c>
      <ns0:c r="D3128" s="114" t="n">
        <ns0:f>AVERAGE('消融原始 0921'!D3124:D3128)</ns0:f>
        <ns0:v>0.95</ns0:v>
      </ns0:c>
      <ns0:c r="E3128" s="114" t="n">
        <ns0:f>AVERAGE('消融原始 0921'!D3119:D3128)</ns0:f>
        <ns0:v>0.975</ns0:v>
      </ns0:c>
      <ns0:c r="F3128" s="114" t="n">
        <ns0:f>AVERAGE('消融原始 0921'!D3114:D3128)</ns0:f>
        <ns0:v>0.9833333333333333</ns0:v>
      </ns0:c>
      <ns0:c r="G3128" s="114" t="n">
        <ns0:f>AVERAGE('消融原始 0921'!D3109:D3128)</ns0:f>
        <ns0:v>0.9875</ns0:v>
      </ns0:c>
      <ns0:c r="H3128" s="114" t="n">
        <ns0:f>AVERAGE('消融原始 0921'!D3104:D3128)</ns0:f>
        <ns0:v>0.99</ns0:v>
      </ns0:c>
      <ns0:c r="I3128" s="114" t="n">
        <ns0:f>AVERAGE('消融原始 0921'!D3099:D3128)</ns0:f>
        <ns0:v>0.9916666666666667</ns0:v>
      </ns0:c>
      <ns0:c r="J3128" s="114" t="n">
        <ns0:f>AVERAGE('消融原始 0921'!D3089:D3128)</ns0:f>
        <ns0:v>0.99375</ns0:v>
      </ns0:c>
      <ns0:c r="K3128" s="114" t="n">
        <ns0:f>AVERAGE('消融原始 0921'!D3079:D3128)</ns0:f>
        <ns0:v>0.99</ns0:v>
      </ns0:c>
    </ns0:row>
    <ns0:row r="3129" ht="18" customHeight="1">
      <ns0:c r="A3129" s="109" t="str">
        <ns0:v>t25-combo</ns0:v>
      </ns0:c>
      <ns0:c r="B3129" s="109" t="n">
        <ns0:v>403</ns0:v>
      </ns0:c>
      <ns0:c r="C3129" s="109" t="n">
        <ns0:f>'消融原始 0921'!B3129-'消融实验 0921'!$E$8+1</ns0:f>
        <ns0:v>258</ns0:v>
      </ns0:c>
      <ns0:c r="D3129" s="114" t="n">
        <ns0:f>AVERAGE('消融原始 0921'!D3125:D3129)</ns0:f>
        <ns0:v>0.9</ns0:v>
      </ns0:c>
      <ns0:c r="E3129" s="114" t="n">
        <ns0:f>AVERAGE('消融原始 0921'!D3120:D3129)</ns0:f>
        <ns0:v>0.95</ns0:v>
      </ns0:c>
      <ns0:c r="F3129" s="114" t="n">
        <ns0:f>AVERAGE('消融原始 0921'!D3115:D3129)</ns0:f>
        <ns0:v>0.9666666666666667</ns0:v>
      </ns0:c>
      <ns0:c r="G3129" s="114" t="n">
        <ns0:f>AVERAGE('消融原始 0921'!D3110:D3129)</ns0:f>
        <ns0:v>0.975</ns0:v>
      </ns0:c>
      <ns0:c r="H3129" s="114" t="n">
        <ns0:f>AVERAGE('消融原始 0921'!D3105:D3129)</ns0:f>
        <ns0:v>0.98</ns0:v>
      </ns0:c>
      <ns0:c r="I3129" s="114" t="n">
        <ns0:f>AVERAGE('消融原始 0921'!D3100:D3129)</ns0:f>
        <ns0:v>0.9833333333333333</ns0:v>
      </ns0:c>
      <ns0:c r="J3129" s="114" t="n">
        <ns0:f>AVERAGE('消融原始 0921'!D3090:D3129)</ns0:f>
        <ns0:v>0.9875</ns0:v>
      </ns0:c>
      <ns0:c r="K3129" s="114" t="n">
        <ns0:f>AVERAGE('消融原始 0921'!D3080:D3129)</ns0:f>
        <ns0:v>0.985</ns0:v>
      </ns0:c>
    </ns0:row>
    <ns0:row r="3130" ht="18" customHeight="1">
      <ns0:c r="A3130" s="109" t="str">
        <ns0:v>t25-combo</ns0:v>
      </ns0:c>
      <ns0:c r="B3130" s="109" t="n">
        <ns0:v>404</ns0:v>
      </ns0:c>
      <ns0:c r="C3130" s="109" t="n">
        <ns0:f>'消融原始 0921'!B3130-'消融实验 0921'!$E$8+1</ns0:f>
        <ns0:v>259</ns0:v>
      </ns0:c>
      <ns0:c r="D3130" s="114" t="n">
        <ns0:f>AVERAGE('消融原始 0921'!D3126:D3130)</ns0:f>
        <ns0:v>0.9</ns0:v>
      </ns0:c>
      <ns0:c r="E3130" s="114" t="n">
        <ns0:f>AVERAGE('消融原始 0921'!D3121:D3130)</ns0:f>
        <ns0:v>0.95</ns0:v>
      </ns0:c>
      <ns0:c r="F3130" s="114" t="n">
        <ns0:f>AVERAGE('消融原始 0921'!D3116:D3130)</ns0:f>
        <ns0:v>0.9666666666666667</ns0:v>
      </ns0:c>
      <ns0:c r="G3130" s="114" t="n">
        <ns0:f>AVERAGE('消融原始 0921'!D3111:D3130)</ns0:f>
        <ns0:v>0.975</ns0:v>
      </ns0:c>
      <ns0:c r="H3130" s="114" t="n">
        <ns0:f>AVERAGE('消融原始 0921'!D3106:D3130)</ns0:f>
        <ns0:v>0.98</ns0:v>
      </ns0:c>
      <ns0:c r="I3130" s="114" t="n">
        <ns0:f>AVERAGE('消融原始 0921'!D3101:D3130)</ns0:f>
        <ns0:v>0.9833333333333333</ns0:v>
      </ns0:c>
      <ns0:c r="J3130" s="114" t="n">
        <ns0:f>AVERAGE('消融原始 0921'!D3091:D3130)</ns0:f>
        <ns0:v>0.9875</ns0:v>
      </ns0:c>
      <ns0:c r="K3130" s="114" t="n">
        <ns0:f>AVERAGE('消融原始 0921'!D3081:D3130)</ns0:f>
        <ns0:v>0.985</ns0:v>
      </ns0:c>
    </ns0:row>
    <ns0:row r="3131" ht="18" customHeight="1">
      <ns0:c r="A3131" s="109" t="str">
        <ns0:v>t25-combo</ns0:v>
      </ns0:c>
      <ns0:c r="B3131" s="109" t="n">
        <ns0:v>405</ns0:v>
      </ns0:c>
      <ns0:c r="C3131" s="109" t="n">
        <ns0:f>'消融原始 0921'!B3131-'消融实验 0921'!$E$8+1</ns0:f>
        <ns0:v>260</ns0:v>
      </ns0:c>
      <ns0:c r="D3131" s="114" t="n">
        <ns0:f>AVERAGE('消融原始 0921'!D3127:D3131)</ns0:f>
        <ns0:v>0.9</ns0:v>
      </ns0:c>
      <ns0:c r="E3131" s="114" t="n">
        <ns0:f>AVERAGE('消融原始 0921'!D3122:D3131)</ns0:f>
        <ns0:v>0.95</ns0:v>
      </ns0:c>
      <ns0:c r="F3131" s="114" t="n">
        <ns0:f>AVERAGE('消融原始 0921'!D3117:D3131)</ns0:f>
        <ns0:v>0.9666666666666667</ns0:v>
      </ns0:c>
      <ns0:c r="G3131" s="114" t="n">
        <ns0:f>AVERAGE('消融原始 0921'!D3112:D3131)</ns0:f>
        <ns0:v>0.975</ns0:v>
      </ns0:c>
      <ns0:c r="H3131" s="114" t="n">
        <ns0:f>AVERAGE('消融原始 0921'!D3107:D3131)</ns0:f>
        <ns0:v>0.98</ns0:v>
      </ns0:c>
      <ns0:c r="I3131" s="114" t="n">
        <ns0:f>AVERAGE('消融原始 0921'!D3102:D3131)</ns0:f>
        <ns0:v>0.9833333333333333</ns0:v>
      </ns0:c>
      <ns0:c r="J3131" s="114" t="n">
        <ns0:f>AVERAGE('消融原始 0921'!D3092:D3131)</ns0:f>
        <ns0:v>0.9875</ns0:v>
      </ns0:c>
      <ns0:c r="K3131" s="114" t="n">
        <ns0:f>AVERAGE('消融原始 0921'!D3082:D3131)</ns0:f>
        <ns0:v>0.985</ns0:v>
      </ns0:c>
    </ns0:row>
    <ns0:row r="3132" ht="18" customHeight="1">
      <ns0:c r="A3132" s="109" t="str">
        <ns0:v>t25-combo</ns0:v>
      </ns0:c>
      <ns0:c r="B3132" s="109" t="n">
        <ns0:v>406</ns0:v>
      </ns0:c>
      <ns0:c r="C3132" s="109" t="n">
        <ns0:f>'消融原始 0921'!B3132-'消融实验 0921'!$E$8+1</ns0:f>
        <ns0:v>261</ns0:v>
      </ns0:c>
      <ns0:c r="D3132" s="114" t="n">
        <ns0:f>AVERAGE('消融原始 0921'!D3128:D3132)</ns0:f>
        <ns0:v>0.95</ns0:v>
      </ns0:c>
      <ns0:c r="E3132" s="114" t="n">
        <ns0:f>AVERAGE('消融原始 0921'!D3123:D3132)</ns0:f>
        <ns0:v>0.95</ns0:v>
      </ns0:c>
      <ns0:c r="F3132" s="114" t="n">
        <ns0:f>AVERAGE('消融原始 0921'!D3118:D3132)</ns0:f>
        <ns0:v>0.9666666666666667</ns0:v>
      </ns0:c>
      <ns0:c r="G3132" s="114" t="n">
        <ns0:f>AVERAGE('消融原始 0921'!D3113:D3132)</ns0:f>
        <ns0:v>0.975</ns0:v>
      </ns0:c>
      <ns0:c r="H3132" s="114" t="n">
        <ns0:f>AVERAGE('消融原始 0921'!D3108:D3132)</ns0:f>
        <ns0:v>0.98</ns0:v>
      </ns0:c>
      <ns0:c r="I3132" s="114" t="n">
        <ns0:f>AVERAGE('消融原始 0921'!D3103:D3132)</ns0:f>
        <ns0:v>0.9833333333333333</ns0:v>
      </ns0:c>
      <ns0:c r="J3132" s="114" t="n">
        <ns0:f>AVERAGE('消融原始 0921'!D3093:D3132)</ns0:f>
        <ns0:v>0.9875</ns0:v>
      </ns0:c>
      <ns0:c r="K3132" s="114" t="n">
        <ns0:f>AVERAGE('消融原始 0921'!D3083:D3132)</ns0:f>
        <ns0:v>0.985</ns0:v>
      </ns0:c>
    </ns0:row>
    <ns0:row r="3133" ht="18" customHeight="1">
      <ns0:c r="A3133" s="109" t="str">
        <ns0:v>t25-combo</ns0:v>
      </ns0:c>
      <ns0:c r="B3133" s="109" t="n">
        <ns0:v>407</ns0:v>
      </ns0:c>
      <ns0:c r="C3133" s="109" t="n">
        <ns0:f>'消融原始 0921'!B3133-'消融实验 0921'!$E$8+1</ns0:f>
        <ns0:v>262</ns0:v>
      </ns0:c>
      <ns0:c r="D3133" s="114" t="n">
        <ns0:f>AVERAGE('消融原始 0921'!D3129:D3133)</ns0:f>
        <ns0:v>0.95</ns0:v>
      </ns0:c>
      <ns0:c r="E3133" s="114" t="n">
        <ns0:f>AVERAGE('消融原始 0921'!D3124:D3133)</ns0:f>
        <ns0:v>0.95</ns0:v>
      </ns0:c>
      <ns0:c r="F3133" s="114" t="n">
        <ns0:f>AVERAGE('消融原始 0921'!D3119:D3133)</ns0:f>
        <ns0:v>0.9666666666666667</ns0:v>
      </ns0:c>
      <ns0:c r="G3133" s="114" t="n">
        <ns0:f>AVERAGE('消融原始 0921'!D3114:D3133)</ns0:f>
        <ns0:v>0.975</ns0:v>
      </ns0:c>
      <ns0:c r="H3133" s="114" t="n">
        <ns0:f>AVERAGE('消融原始 0921'!D3109:D3133)</ns0:f>
        <ns0:v>0.98</ns0:v>
      </ns0:c>
      <ns0:c r="I3133" s="114" t="n">
        <ns0:f>AVERAGE('消融原始 0921'!D3104:D3133)</ns0:f>
        <ns0:v>0.9833333333333333</ns0:v>
      </ns0:c>
      <ns0:c r="J3133" s="114" t="n">
        <ns0:f>AVERAGE('消融原始 0921'!D3094:D3133)</ns0:f>
        <ns0:v>0.9875</ns0:v>
      </ns0:c>
      <ns0:c r="K3133" s="114" t="n">
        <ns0:f>AVERAGE('消融原始 0921'!D3084:D3133)</ns0:f>
        <ns0:v>0.985</ns0:v>
      </ns0:c>
    </ns0:row>
    <ns0:row r="3134" ht="18" customHeight="1">
      <ns0:c r="A3134" s="109" t="str">
        <ns0:v>t25-combo</ns0:v>
      </ns0:c>
      <ns0:c r="B3134" s="109" t="n">
        <ns0:v>408</ns0:v>
      </ns0:c>
      <ns0:c r="C3134" s="109" t="n">
        <ns0:f>'消融原始 0921'!B3134-'消融实验 0921'!$E$8+1</ns0:f>
        <ns0:v>263</ns0:v>
      </ns0:c>
      <ns0:c r="D3134" s="114" t="n">
        <ns0:f>AVERAGE('消融原始 0921'!D3130:D3134)</ns0:f>
        <ns0:v>1</ns0:v>
      </ns0:c>
      <ns0:c r="E3134" s="114" t="n">
        <ns0:f>AVERAGE('消融原始 0921'!D3125:D3134)</ns0:f>
        <ns0:v>0.95</ns0:v>
      </ns0:c>
      <ns0:c r="F3134" s="114" t="n">
        <ns0:f>AVERAGE('消融原始 0921'!D3120:D3134)</ns0:f>
        <ns0:v>0.9666666666666667</ns0:v>
      </ns0:c>
      <ns0:c r="G3134" s="114" t="n">
        <ns0:f>AVERAGE('消融原始 0921'!D3115:D3134)</ns0:f>
        <ns0:v>0.975</ns0:v>
      </ns0:c>
      <ns0:c r="H3134" s="114" t="n">
        <ns0:f>AVERAGE('消融原始 0921'!D3110:D3134)</ns0:f>
        <ns0:v>0.98</ns0:v>
      </ns0:c>
      <ns0:c r="I3134" s="114" t="n">
        <ns0:f>AVERAGE('消融原始 0921'!D3105:D3134)</ns0:f>
        <ns0:v>0.9833333333333333</ns0:v>
      </ns0:c>
      <ns0:c r="J3134" s="114" t="n">
        <ns0:f>AVERAGE('消融原始 0921'!D3095:D3134)</ns0:f>
        <ns0:v>0.9875</ns0:v>
      </ns0:c>
      <ns0:c r="K3134" s="114" t="n">
        <ns0:f>AVERAGE('消融原始 0921'!D3085:D3134)</ns0:f>
        <ns0:v>0.99</ns0:v>
      </ns0:c>
    </ns0:row>
    <ns0:row r="3135" ht="18" customHeight="1">
      <ns0:c r="A3135" s="109" t="str">
        <ns0:v>t25-combo</ns0:v>
      </ns0:c>
      <ns0:c r="B3135" s="109" t="n">
        <ns0:v>409</ns0:v>
      </ns0:c>
      <ns0:c r="C3135" s="109" t="n">
        <ns0:f>'消融原始 0921'!B3135-'消融实验 0921'!$E$8+1</ns0:f>
        <ns0:v>264</ns0:v>
      </ns0:c>
      <ns0:c r="D3135" s="114" t="n">
        <ns0:f>AVERAGE('消融原始 0921'!D3131:D3135)</ns0:f>
        <ns0:v>1</ns0:v>
      </ns0:c>
      <ns0:c r="E3135" s="114" t="n">
        <ns0:f>AVERAGE('消融原始 0921'!D3126:D3135)</ns0:f>
        <ns0:v>0.95</ns0:v>
      </ns0:c>
      <ns0:c r="F3135" s="114" t="n">
        <ns0:f>AVERAGE('消融原始 0921'!D3121:D3135)</ns0:f>
        <ns0:v>0.9666666666666667</ns0:v>
      </ns0:c>
      <ns0:c r="G3135" s="114" t="n">
        <ns0:f>AVERAGE('消融原始 0921'!D3116:D3135)</ns0:f>
        <ns0:v>0.975</ns0:v>
      </ns0:c>
      <ns0:c r="H3135" s="114" t="n">
        <ns0:f>AVERAGE('消融原始 0921'!D3111:D3135)</ns0:f>
        <ns0:v>0.98</ns0:v>
      </ns0:c>
      <ns0:c r="I3135" s="114" t="n">
        <ns0:f>AVERAGE('消融原始 0921'!D3106:D3135)</ns0:f>
        <ns0:v>0.9833333333333333</ns0:v>
      </ns0:c>
      <ns0:c r="J3135" s="114" t="n">
        <ns0:f>AVERAGE('消融原始 0921'!D3096:D3135)</ns0:f>
        <ns0:v>0.9875</ns0:v>
      </ns0:c>
      <ns0:c r="K3135" s="114" t="n">
        <ns0:f>AVERAGE('消融原始 0921'!D3086:D3135)</ns0:f>
        <ns0:v>0.99</ns0:v>
      </ns0:c>
    </ns0:row>
    <ns0:row r="3136" ht="18" customHeight="1">
      <ns0:c r="A3136" s="109" t="str">
        <ns0:v>t25-combo</ns0:v>
      </ns0:c>
      <ns0:c r="B3136" s="109" t="n">
        <ns0:v>410</ns0:v>
      </ns0:c>
      <ns0:c r="C3136" s="109" t="n">
        <ns0:f>'消融原始 0921'!B3136-'消融实验 0921'!$E$8+1</ns0:f>
        <ns0:v>265</ns0:v>
      </ns0:c>
      <ns0:c r="D3136" s="114" t="n">
        <ns0:f>AVERAGE('消融原始 0921'!D3132:D3136)</ns0:f>
        <ns0:v>1</ns0:v>
      </ns0:c>
      <ns0:c r="E3136" s="114" t="n">
        <ns0:f>AVERAGE('消融原始 0921'!D3127:D3136)</ns0:f>
        <ns0:v>0.95</ns0:v>
      </ns0:c>
      <ns0:c r="F3136" s="114" t="n">
        <ns0:f>AVERAGE('消融原始 0921'!D3122:D3136)</ns0:f>
        <ns0:v>0.9666666666666667</ns0:v>
      </ns0:c>
      <ns0:c r="G3136" s="114" t="n">
        <ns0:f>AVERAGE('消融原始 0921'!D3117:D3136)</ns0:f>
        <ns0:v>0.975</ns0:v>
      </ns0:c>
      <ns0:c r="H3136" s="114" t="n">
        <ns0:f>AVERAGE('消融原始 0921'!D3112:D3136)</ns0:f>
        <ns0:v>0.98</ns0:v>
      </ns0:c>
      <ns0:c r="I3136" s="114" t="n">
        <ns0:f>AVERAGE('消融原始 0921'!D3107:D3136)</ns0:f>
        <ns0:v>0.9833333333333333</ns0:v>
      </ns0:c>
      <ns0:c r="J3136" s="114" t="n">
        <ns0:f>AVERAGE('消融原始 0921'!D3097:D3136)</ns0:f>
        <ns0:v>0.9875</ns0:v>
      </ns0:c>
      <ns0:c r="K3136" s="114" t="n">
        <ns0:f>AVERAGE('消融原始 0921'!D3087:D3136)</ns0:f>
        <ns0:v>0.99</ns0:v>
      </ns0:c>
    </ns0:row>
    <ns0:row r="3137" ht="18" customHeight="1">
      <ns0:c r="A3137" s="109" t="str">
        <ns0:v>t25-combo</ns0:v>
      </ns0:c>
      <ns0:c r="B3137" s="109" t="n">
        <ns0:v>411</ns0:v>
      </ns0:c>
      <ns0:c r="C3137" s="109" t="n">
        <ns0:f>'消融原始 0921'!B3137-'消融实验 0921'!$E$8+1</ns0:f>
        <ns0:v>266</ns0:v>
      </ns0:c>
      <ns0:c r="D3137" s="114" t="n">
        <ns0:f>AVERAGE('消融原始 0921'!D3133:D3137)</ns0:f>
        <ns0:v>1</ns0:v>
      </ns0:c>
      <ns0:c r="E3137" s="114" t="n">
        <ns0:f>AVERAGE('消融原始 0921'!D3128:D3137)</ns0:f>
        <ns0:v>0.975</ns0:v>
      </ns0:c>
      <ns0:c r="F3137" s="114" t="n">
        <ns0:f>AVERAGE('消融原始 0921'!D3123:D3137)</ns0:f>
        <ns0:v>0.9666666666666667</ns0:v>
      </ns0:c>
      <ns0:c r="G3137" s="114" t="n">
        <ns0:f>AVERAGE('消融原始 0921'!D3118:D3137)</ns0:f>
        <ns0:v>0.975</ns0:v>
      </ns0:c>
      <ns0:c r="H3137" s="114" t="n">
        <ns0:f>AVERAGE('消融原始 0921'!D3113:D3137)</ns0:f>
        <ns0:v>0.98</ns0:v>
      </ns0:c>
      <ns0:c r="I3137" s="114" t="n">
        <ns0:f>AVERAGE('消融原始 0921'!D3108:D3137)</ns0:f>
        <ns0:v>0.9833333333333333</ns0:v>
      </ns0:c>
      <ns0:c r="J3137" s="114" t="n">
        <ns0:f>AVERAGE('消融原始 0921'!D3098:D3137)</ns0:f>
        <ns0:v>0.9875</ns0:v>
      </ns0:c>
      <ns0:c r="K3137" s="114" t="n">
        <ns0:f>AVERAGE('消融原始 0921'!D3088:D3137)</ns0:f>
        <ns0:v>0.99</ns0:v>
      </ns0:c>
    </ns0:row>
    <ns0:row r="3138" ht="18" customHeight="1">
      <ns0:c r="A3138" s="109" t="str">
        <ns0:v>t25-combo</ns0:v>
      </ns0:c>
      <ns0:c r="B3138" s="109" t="n">
        <ns0:v>412</ns0:v>
      </ns0:c>
      <ns0:c r="C3138" s="109" t="n">
        <ns0:f>'消融原始 0921'!B3138-'消融实验 0921'!$E$8+1</ns0:f>
        <ns0:v>267</ns0:v>
      </ns0:c>
      <ns0:c r="D3138" s="114" t="n">
        <ns0:f>AVERAGE('消融原始 0921'!D3134:D3138)</ns0:f>
        <ns0:v>0.95</ns0:v>
      </ns0:c>
      <ns0:c r="E3138" s="114" t="n">
        <ns0:f>AVERAGE('消融原始 0921'!D3129:D3138)</ns0:f>
        <ns0:v>0.95</ns0:v>
      </ns0:c>
      <ns0:c r="F3138" s="114" t="n">
        <ns0:f>AVERAGE('消融原始 0921'!D3124:D3138)</ns0:f>
        <ns0:v>0.95</ns0:v>
      </ns0:c>
      <ns0:c r="G3138" s="114" t="n">
        <ns0:f>AVERAGE('消融原始 0921'!D3119:D3138)</ns0:f>
        <ns0:v>0.9625</ns0:v>
      </ns0:c>
      <ns0:c r="H3138" s="114" t="n">
        <ns0:f>AVERAGE('消融原始 0921'!D3114:D3138)</ns0:f>
        <ns0:v>0.97</ns0:v>
      </ns0:c>
      <ns0:c r="I3138" s="114" t="n">
        <ns0:f>AVERAGE('消融原始 0921'!D3109:D3138)</ns0:f>
        <ns0:v>0.975</ns0:v>
      </ns0:c>
      <ns0:c r="J3138" s="114" t="n">
        <ns0:f>AVERAGE('消融原始 0921'!D3099:D3138)</ns0:f>
        <ns0:v>0.98125</ns0:v>
      </ns0:c>
      <ns0:c r="K3138" s="114" t="n">
        <ns0:f>AVERAGE('消融原始 0921'!D3089:D3138)</ns0:f>
        <ns0:v>0.985</ns0:v>
      </ns0:c>
    </ns0:row>
    <ns0:row r="3139" ht="18" customHeight="1">
      <ns0:c r="A3139" s="109" t="str">
        <ns0:v>t25-combo</ns0:v>
      </ns0:c>
      <ns0:c r="B3139" s="109" t="n">
        <ns0:v>413</ns0:v>
      </ns0:c>
      <ns0:c r="C3139" s="109" t="n">
        <ns0:f>'消融原始 0921'!B3139-'消融实验 0921'!$E$8+1</ns0:f>
        <ns0:v>268</ns0:v>
      </ns0:c>
      <ns0:c r="D3139" s="114" t="n">
        <ns0:f>AVERAGE('消融原始 0921'!D3135:D3139)</ns0:f>
        <ns0:v>0.95</ns0:v>
      </ns0:c>
      <ns0:c r="E3139" s="114" t="n">
        <ns0:f>AVERAGE('消融原始 0921'!D3130:D3139)</ns0:f>
        <ns0:v>0.975</ns0:v>
      </ns0:c>
      <ns0:c r="F3139" s="114" t="n">
        <ns0:f>AVERAGE('消融原始 0921'!D3125:D3139)</ns0:f>
        <ns0:v>0.95</ns0:v>
      </ns0:c>
      <ns0:c r="G3139" s="114" t="n">
        <ns0:f>AVERAGE('消融原始 0921'!D3120:D3139)</ns0:f>
        <ns0:v>0.9625</ns0:v>
      </ns0:c>
      <ns0:c r="H3139" s="114" t="n">
        <ns0:f>AVERAGE('消融原始 0921'!D3115:D3139)</ns0:f>
        <ns0:v>0.97</ns0:v>
      </ns0:c>
      <ns0:c r="I3139" s="114" t="n">
        <ns0:f>AVERAGE('消融原始 0921'!D3110:D3139)</ns0:f>
        <ns0:v>0.975</ns0:v>
      </ns0:c>
      <ns0:c r="J3139" s="114" t="n">
        <ns0:f>AVERAGE('消融原始 0921'!D3100:D3139)</ns0:f>
        <ns0:v>0.98125</ns0:v>
      </ns0:c>
      <ns0:c r="K3139" s="114" t="n">
        <ns0:f>AVERAGE('消融原始 0921'!D3090:D3139)</ns0:f>
        <ns0:v>0.985</ns0:v>
      </ns0:c>
    </ns0:row>
    <ns0:row r="3140" ht="18" customHeight="1">
      <ns0:c r="A3140" s="109" t="str">
        <ns0:v>t25-combo</ns0:v>
      </ns0:c>
      <ns0:c r="B3140" s="109" t="n">
        <ns0:v>414</ns0:v>
      </ns0:c>
      <ns0:c r="C3140" s="109" t="n">
        <ns0:f>'消融原始 0921'!B3140-'消融实验 0921'!$E$8+1</ns0:f>
        <ns0:v>269</ns0:v>
      </ns0:c>
      <ns0:c r="D3140" s="114" t="n">
        <ns0:f>AVERAGE('消融原始 0921'!D3136:D3140)</ns0:f>
        <ns0:v>0.95</ns0:v>
      </ns0:c>
      <ns0:c r="E3140" s="114" t="n">
        <ns0:f>AVERAGE('消融原始 0921'!D3131:D3140)</ns0:f>
        <ns0:v>0.975</ns0:v>
      </ns0:c>
      <ns0:c r="F3140" s="114" t="n">
        <ns0:f>AVERAGE('消融原始 0921'!D3126:D3140)</ns0:f>
        <ns0:v>0.95</ns0:v>
      </ns0:c>
      <ns0:c r="G3140" s="114" t="n">
        <ns0:f>AVERAGE('消融原始 0921'!D3121:D3140)</ns0:f>
        <ns0:v>0.9625</ns0:v>
      </ns0:c>
      <ns0:c r="H3140" s="114" t="n">
        <ns0:f>AVERAGE('消融原始 0921'!D3116:D3140)</ns0:f>
        <ns0:v>0.97</ns0:v>
      </ns0:c>
      <ns0:c r="I3140" s="114" t="n">
        <ns0:f>AVERAGE('消融原始 0921'!D3111:D3140)</ns0:f>
        <ns0:v>0.975</ns0:v>
      </ns0:c>
      <ns0:c r="J3140" s="114" t="n">
        <ns0:f>AVERAGE('消融原始 0921'!D3101:D3140)</ns0:f>
        <ns0:v>0.98125</ns0:v>
      </ns0:c>
      <ns0:c r="K3140" s="114" t="n">
        <ns0:f>AVERAGE('消融原始 0921'!D3091:D3140)</ns0:f>
        <ns0:v>0.985</ns0:v>
      </ns0:c>
    </ns0:row>
    <ns0:row r="3141" ht="18" customHeight="1">
      <ns0:c r="A3141" s="109" t="str">
        <ns0:v>t25-combo</ns0:v>
      </ns0:c>
      <ns0:c r="B3141" s="109" t="n">
        <ns0:v>415</ns0:v>
      </ns0:c>
      <ns0:c r="C3141" s="109" t="n">
        <ns0:f>'消融原始 0921'!B3141-'消融实验 0921'!$E$8+1</ns0:f>
        <ns0:v>270</ns0:v>
      </ns0:c>
      <ns0:c r="D3141" s="114" t="n">
        <ns0:f>AVERAGE('消融原始 0921'!D3137:D3141)</ns0:f>
        <ns0:v>0.95</ns0:v>
      </ns0:c>
      <ns0:c r="E3141" s="114" t="n">
        <ns0:f>AVERAGE('消融原始 0921'!D3132:D3141)</ns0:f>
        <ns0:v>0.975</ns0:v>
      </ns0:c>
      <ns0:c r="F3141" s="114" t="n">
        <ns0:f>AVERAGE('消融原始 0921'!D3127:D3141)</ns0:f>
        <ns0:v>0.95</ns0:v>
      </ns0:c>
      <ns0:c r="G3141" s="114" t="n">
        <ns0:f>AVERAGE('消融原始 0921'!D3122:D3141)</ns0:f>
        <ns0:v>0.9625</ns0:v>
      </ns0:c>
      <ns0:c r="H3141" s="114" t="n">
        <ns0:f>AVERAGE('消融原始 0921'!D3117:D3141)</ns0:f>
        <ns0:v>0.97</ns0:v>
      </ns0:c>
      <ns0:c r="I3141" s="114" t="n">
        <ns0:f>AVERAGE('消融原始 0921'!D3112:D3141)</ns0:f>
        <ns0:v>0.975</ns0:v>
      </ns0:c>
      <ns0:c r="J3141" s="114" t="n">
        <ns0:f>AVERAGE('消融原始 0921'!D3102:D3141)</ns0:f>
        <ns0:v>0.98125</ns0:v>
      </ns0:c>
      <ns0:c r="K3141" s="114" t="n">
        <ns0:f>AVERAGE('消融原始 0921'!D3092:D3141)</ns0:f>
        <ns0:v>0.985</ns0:v>
      </ns0:c>
    </ns0:row>
    <ns0:row r="3142" ht="18" customHeight="1">
      <ns0:c r="A3142" s="109" t="str">
        <ns0:v>t25-combo</ns0:v>
      </ns0:c>
      <ns0:c r="B3142" s="109" t="n">
        <ns0:v>416</ns0:v>
      </ns0:c>
      <ns0:c r="C3142" s="109" t="n">
        <ns0:f>'消融原始 0921'!B3142-'消融实验 0921'!$E$8+1</ns0:f>
        <ns0:v>271</ns0:v>
      </ns0:c>
      <ns0:c r="D3142" s="114" t="n">
        <ns0:f>AVERAGE('消融原始 0921'!D3138:D3142)</ns0:f>
        <ns0:v>0.95</ns0:v>
      </ns0:c>
      <ns0:c r="E3142" s="114" t="n">
        <ns0:f>AVERAGE('消融原始 0921'!D3133:D3142)</ns0:f>
        <ns0:v>0.975</ns0:v>
      </ns0:c>
      <ns0:c r="F3142" s="114" t="n">
        <ns0:f>AVERAGE('消融原始 0921'!D3128:D3142)</ns0:f>
        <ns0:v>0.9666666666666667</ns0:v>
      </ns0:c>
      <ns0:c r="G3142" s="114" t="n">
        <ns0:f>AVERAGE('消融原始 0921'!D3123:D3142)</ns0:f>
        <ns0:v>0.9625</ns0:v>
      </ns0:c>
      <ns0:c r="H3142" s="114" t="n">
        <ns0:f>AVERAGE('消融原始 0921'!D3118:D3142)</ns0:f>
        <ns0:v>0.97</ns0:v>
      </ns0:c>
      <ns0:c r="I3142" s="114" t="n">
        <ns0:f>AVERAGE('消融原始 0921'!D3113:D3142)</ns0:f>
        <ns0:v>0.975</ns0:v>
      </ns0:c>
      <ns0:c r="J3142" s="114" t="n">
        <ns0:f>AVERAGE('消融原始 0921'!D3103:D3142)</ns0:f>
        <ns0:v>0.98125</ns0:v>
      </ns0:c>
      <ns0:c r="K3142" s="114" t="n">
        <ns0:f>AVERAGE('消融原始 0921'!D3093:D3142)</ns0:f>
        <ns0:v>0.985</ns0:v>
      </ns0:c>
    </ns0:row>
    <ns0:row r="3143" ht="18" customHeight="1">
      <ns0:c r="A3143" s="109" t="str">
        <ns0:v>t25-combo</ns0:v>
      </ns0:c>
      <ns0:c r="B3143" s="109" t="n">
        <ns0:v>417</ns0:v>
      </ns0:c>
      <ns0:c r="C3143" s="109" t="n">
        <ns0:f>'消融原始 0921'!B3143-'消融实验 0921'!$E$8+1</ns0:f>
        <ns0:v>272</ns0:v>
      </ns0:c>
      <ns0:c r="D3143" s="114" t="n">
        <ns0:f>AVERAGE('消融原始 0921'!D3139:D3143)</ns0:f>
        <ns0:v>1</ns0:v>
      </ns0:c>
      <ns0:c r="E3143" s="114" t="n">
        <ns0:f>AVERAGE('消融原始 0921'!D3134:D3143)</ns0:f>
        <ns0:v>0.975</ns0:v>
      </ns0:c>
      <ns0:c r="F3143" s="114" t="n">
        <ns0:f>AVERAGE('消融原始 0921'!D3129:D3143)</ns0:f>
        <ns0:v>0.9666666666666667</ns0:v>
      </ns0:c>
      <ns0:c r="G3143" s="114" t="n">
        <ns0:f>AVERAGE('消融原始 0921'!D3124:D3143)</ns0:f>
        <ns0:v>0.9625</ns0:v>
      </ns0:c>
      <ns0:c r="H3143" s="114" t="n">
        <ns0:f>AVERAGE('消融原始 0921'!D3119:D3143)</ns0:f>
        <ns0:v>0.97</ns0:v>
      </ns0:c>
      <ns0:c r="I3143" s="114" t="n">
        <ns0:f>AVERAGE('消融原始 0921'!D3114:D3143)</ns0:f>
        <ns0:v>0.975</ns0:v>
      </ns0:c>
      <ns0:c r="J3143" s="114" t="n">
        <ns0:f>AVERAGE('消融原始 0921'!D3104:D3143)</ns0:f>
        <ns0:v>0.98125</ns0:v>
      </ns0:c>
      <ns0:c r="K3143" s="114" t="n">
        <ns0:f>AVERAGE('消融原始 0921'!D3094:D3143)</ns0:f>
        <ns0:v>0.985</ns0:v>
      </ns0:c>
    </ns0:row>
    <ns0:row r="3144" ht="18" customHeight="1">
      <ns0:c r="A3144" s="109" t="str">
        <ns0:v>t25-combo</ns0:v>
      </ns0:c>
      <ns0:c r="B3144" s="109" t="n">
        <ns0:v>418</ns0:v>
      </ns0:c>
      <ns0:c r="C3144" s="109" t="n">
        <ns0:f>'消融原始 0921'!B3144-'消融实验 0921'!$E$8+1</ns0:f>
        <ns0:v>273</ns0:v>
      </ns0:c>
      <ns0:c r="D3144" s="114" t="n">
        <ns0:f>AVERAGE('消融原始 0921'!D3140:D3144)</ns0:f>
        <ns0:v>1</ns0:v>
      </ns0:c>
      <ns0:c r="E3144" s="114" t="n">
        <ns0:f>AVERAGE('消融原始 0921'!D3135:D3144)</ns0:f>
        <ns0:v>0.975</ns0:v>
      </ns0:c>
      <ns0:c r="F3144" s="114" t="n">
        <ns0:f>AVERAGE('消融原始 0921'!D3130:D3144)</ns0:f>
        <ns0:v>0.9833333333333333</ns0:v>
      </ns0:c>
      <ns0:c r="G3144" s="114" t="n">
        <ns0:f>AVERAGE('消融原始 0921'!D3125:D3144)</ns0:f>
        <ns0:v>0.9625</ns0:v>
      </ns0:c>
      <ns0:c r="H3144" s="114" t="n">
        <ns0:f>AVERAGE('消融原始 0921'!D3120:D3144)</ns0:f>
        <ns0:v>0.97</ns0:v>
      </ns0:c>
      <ns0:c r="I3144" s="114" t="n">
        <ns0:f>AVERAGE('消融原始 0921'!D3115:D3144)</ns0:f>
        <ns0:v>0.975</ns0:v>
      </ns0:c>
      <ns0:c r="J3144" s="114" t="n">
        <ns0:f>AVERAGE('消融原始 0921'!D3105:D3144)</ns0:f>
        <ns0:v>0.98125</ns0:v>
      </ns0:c>
      <ns0:c r="K3144" s="114" t="n">
        <ns0:f>AVERAGE('消融原始 0921'!D3095:D3144)</ns0:f>
        <ns0:v>0.985</ns0:v>
      </ns0:c>
    </ns0:row>
    <ns0:row r="3145" ht="18" customHeight="1">
      <ns0:c r="A3145" s="109" t="str">
        <ns0:v>t25-combo</ns0:v>
      </ns0:c>
      <ns0:c r="B3145" s="109" t="n">
        <ns0:v>419</ns0:v>
      </ns0:c>
      <ns0:c r="C3145" s="109" t="n">
        <ns0:f>'消融原始 0921'!B3145-'消融实验 0921'!$E$8+1</ns0:f>
        <ns0:v>274</ns0:v>
      </ns0:c>
      <ns0:c r="D3145" s="114" t="n">
        <ns0:f>AVERAGE('消融原始 0921'!D3141:D3145)</ns0:f>
        <ns0:v>1</ns0:v>
      </ns0:c>
      <ns0:c r="E3145" s="114" t="n">
        <ns0:f>AVERAGE('消融原始 0921'!D3136:D3145)</ns0:f>
        <ns0:v>0.975</ns0:v>
      </ns0:c>
      <ns0:c r="F3145" s="114" t="n">
        <ns0:f>AVERAGE('消融原始 0921'!D3131:D3145)</ns0:f>
        <ns0:v>0.9833333333333333</ns0:v>
      </ns0:c>
      <ns0:c r="G3145" s="114" t="n">
        <ns0:f>AVERAGE('消融原始 0921'!D3126:D3145)</ns0:f>
        <ns0:v>0.9625</ns0:v>
      </ns0:c>
      <ns0:c r="H3145" s="114" t="n">
        <ns0:f>AVERAGE('消融原始 0921'!D3121:D3145)</ns0:f>
        <ns0:v>0.97</ns0:v>
      </ns0:c>
      <ns0:c r="I3145" s="114" t="n">
        <ns0:f>AVERAGE('消融原始 0921'!D3116:D3145)</ns0:f>
        <ns0:v>0.975</ns0:v>
      </ns0:c>
      <ns0:c r="J3145" s="114" t="n">
        <ns0:f>AVERAGE('消融原始 0921'!D3106:D3145)</ns0:f>
        <ns0:v>0.98125</ns0:v>
      </ns0:c>
      <ns0:c r="K3145" s="114" t="n">
        <ns0:f>AVERAGE('消融原始 0921'!D3096:D3145)</ns0:f>
        <ns0:v>0.985</ns0:v>
      </ns0:c>
    </ns0:row>
    <ns0:row r="3146" ht="18" customHeight="1">
      <ns0:c r="A3146" s="109" t="str">
        <ns0:v>t25-combo</ns0:v>
      </ns0:c>
      <ns0:c r="B3146" s="109" t="n">
        <ns0:v>420</ns0:v>
      </ns0:c>
      <ns0:c r="C3146" s="109" t="n">
        <ns0:f>'消融原始 0921'!B3146-'消融实验 0921'!$E$8+1</ns0:f>
        <ns0:v>275</ns0:v>
      </ns0:c>
      <ns0:c r="D3146" s="114" t="n">
        <ns0:f>AVERAGE('消融原始 0921'!D3142:D3146)</ns0:f>
        <ns0:v>1</ns0:v>
      </ns0:c>
      <ns0:c r="E3146" s="114" t="n">
        <ns0:f>AVERAGE('消融原始 0921'!D3137:D3146)</ns0:f>
        <ns0:v>0.975</ns0:v>
      </ns0:c>
      <ns0:c r="F3146" s="114" t="n">
        <ns0:f>AVERAGE('消融原始 0921'!D3132:D3146)</ns0:f>
        <ns0:v>0.9833333333333333</ns0:v>
      </ns0:c>
      <ns0:c r="G3146" s="114" t="n">
        <ns0:f>AVERAGE('消融原始 0921'!D3127:D3146)</ns0:f>
        <ns0:v>0.9625</ns0:v>
      </ns0:c>
      <ns0:c r="H3146" s="114" t="n">
        <ns0:f>AVERAGE('消融原始 0921'!D3122:D3146)</ns0:f>
        <ns0:v>0.97</ns0:v>
      </ns0:c>
      <ns0:c r="I3146" s="114" t="n">
        <ns0:f>AVERAGE('消融原始 0921'!D3117:D3146)</ns0:f>
        <ns0:v>0.975</ns0:v>
      </ns0:c>
      <ns0:c r="J3146" s="114" t="n">
        <ns0:f>AVERAGE('消融原始 0921'!D3107:D3146)</ns0:f>
        <ns0:v>0.98125</ns0:v>
      </ns0:c>
      <ns0:c r="K3146" s="114" t="n">
        <ns0:f>AVERAGE('消融原始 0921'!D3097:D3146)</ns0:f>
        <ns0:v>0.985</ns0:v>
      </ns0:c>
    </ns0:row>
    <ns0:row r="3147" ht="18" customHeight="1">
      <ns0:c r="A3147" s="109" t="str">
        <ns0:v>t25-combo</ns0:v>
      </ns0:c>
      <ns0:c r="B3147" s="109" t="n">
        <ns0:v>421</ns0:v>
      </ns0:c>
      <ns0:c r="C3147" s="109" t="n">
        <ns0:f>'消融原始 0921'!B3147-'消融实验 0921'!$E$8+1</ns0:f>
        <ns0:v>276</ns0:v>
      </ns0:c>
      <ns0:c r="D3147" s="114" t="n">
        <ns0:f>AVERAGE('消融原始 0921'!D3143:D3147)</ns0:f>
        <ns0:v>1</ns0:v>
      </ns0:c>
      <ns0:c r="E3147" s="114" t="n">
        <ns0:f>AVERAGE('消融原始 0921'!D3138:D3147)</ns0:f>
        <ns0:v>0.975</ns0:v>
      </ns0:c>
      <ns0:c r="F3147" s="114" t="n">
        <ns0:f>AVERAGE('消融原始 0921'!D3133:D3147)</ns0:f>
        <ns0:v>0.9833333333333333</ns0:v>
      </ns0:c>
      <ns0:c r="G3147" s="114" t="n">
        <ns0:f>AVERAGE('消融原始 0921'!D3128:D3147)</ns0:f>
        <ns0:v>0.975</ns0:v>
      </ns0:c>
      <ns0:c r="H3147" s="114" t="n">
        <ns0:f>AVERAGE('消融原始 0921'!D3123:D3147)</ns0:f>
        <ns0:v>0.97</ns0:v>
      </ns0:c>
      <ns0:c r="I3147" s="114" t="n">
        <ns0:f>AVERAGE('消融原始 0921'!D3118:D3147)</ns0:f>
        <ns0:v>0.975</ns0:v>
      </ns0:c>
      <ns0:c r="J3147" s="114" t="n">
        <ns0:f>AVERAGE('消融原始 0921'!D3108:D3147)</ns0:f>
        <ns0:v>0.98125</ns0:v>
      </ns0:c>
      <ns0:c r="K3147" s="114" t="n">
        <ns0:f>AVERAGE('消融原始 0921'!D3098:D3147)</ns0:f>
        <ns0:v>0.985</ns0:v>
      </ns0:c>
    </ns0:row>
    <ns0:row r="3148" ht="18" customHeight="1">
      <ns0:c r="A3148" s="109" t="str">
        <ns0:v>t25-combo</ns0:v>
      </ns0:c>
      <ns0:c r="B3148" s="109" t="n">
        <ns0:v>422</ns0:v>
      </ns0:c>
      <ns0:c r="C3148" s="109" t="n">
        <ns0:f>'消融原始 0921'!B3148-'消融实验 0921'!$E$8+1</ns0:f>
        <ns0:v>277</ns0:v>
      </ns0:c>
      <ns0:c r="D3148" s="114" t="n">
        <ns0:f>AVERAGE('消融原始 0921'!D3144:D3148)</ns0:f>
        <ns0:v>1</ns0:v>
      </ns0:c>
      <ns0:c r="E3148" s="114" t="n">
        <ns0:f>AVERAGE('消融原始 0921'!D3139:D3148)</ns0:f>
        <ns0:v>1</ns0:v>
      </ns0:c>
      <ns0:c r="F3148" s="114" t="n">
        <ns0:f>AVERAGE('消融原始 0921'!D3134:D3148)</ns0:f>
        <ns0:v>0.9833333333333333</ns0:v>
      </ns0:c>
      <ns0:c r="G3148" s="114" t="n">
        <ns0:f>AVERAGE('消融原始 0921'!D3129:D3148)</ns0:f>
        <ns0:v>0.975</ns0:v>
      </ns0:c>
      <ns0:c r="H3148" s="114" t="n">
        <ns0:f>AVERAGE('消融原始 0921'!D3124:D3148)</ns0:f>
        <ns0:v>0.97</ns0:v>
      </ns0:c>
      <ns0:c r="I3148" s="114" t="n">
        <ns0:f>AVERAGE('消融原始 0921'!D3119:D3148)</ns0:f>
        <ns0:v>0.975</ns0:v>
      </ns0:c>
      <ns0:c r="J3148" s="114" t="n">
        <ns0:f>AVERAGE('消融原始 0921'!D3109:D3148)</ns0:f>
        <ns0:v>0.98125</ns0:v>
      </ns0:c>
      <ns0:c r="K3148" s="114" t="n">
        <ns0:f>AVERAGE('消融原始 0921'!D3099:D3148)</ns0:f>
        <ns0:v>0.985</ns0:v>
      </ns0:c>
    </ns0:row>
    <ns0:row r="3149" ht="18" customHeight="1">
      <ns0:c r="A3149" s="109" t="str">
        <ns0:v>t25-combo</ns0:v>
      </ns0:c>
      <ns0:c r="B3149" s="109" t="n">
        <ns0:v>423</ns0:v>
      </ns0:c>
      <ns0:c r="C3149" s="109" t="n">
        <ns0:f>'消融原始 0921'!B3149-'消融实验 0921'!$E$8+1</ns0:f>
        <ns0:v>278</ns0:v>
      </ns0:c>
      <ns0:c r="D3149" s="114" t="n">
        <ns0:f>AVERAGE('消融原始 0921'!D3145:D3149)</ns0:f>
        <ns0:v>1</ns0:v>
      </ns0:c>
      <ns0:c r="E3149" s="114" t="n">
        <ns0:f>AVERAGE('消融原始 0921'!D3140:D3149)</ns0:f>
        <ns0:v>1</ns0:v>
      </ns0:c>
      <ns0:c r="F3149" s="114" t="n">
        <ns0:f>AVERAGE('消融原始 0921'!D3135:D3149)</ns0:f>
        <ns0:v>0.9833333333333333</ns0:v>
      </ns0:c>
      <ns0:c r="G3149" s="114" t="n">
        <ns0:f>AVERAGE('消融原始 0921'!D3130:D3149)</ns0:f>
        <ns0:v>0.9875</ns0:v>
      </ns0:c>
      <ns0:c r="H3149" s="114" t="n">
        <ns0:f>AVERAGE('消融原始 0921'!D3125:D3149)</ns0:f>
        <ns0:v>0.97</ns0:v>
      </ns0:c>
      <ns0:c r="I3149" s="114" t="n">
        <ns0:f>AVERAGE('消融原始 0921'!D3120:D3149)</ns0:f>
        <ns0:v>0.975</ns0:v>
      </ns0:c>
      <ns0:c r="J3149" s="114" t="n">
        <ns0:f>AVERAGE('消融原始 0921'!D3110:D3149)</ns0:f>
        <ns0:v>0.98125</ns0:v>
      </ns0:c>
      <ns0:c r="K3149" s="114" t="n">
        <ns0:f>AVERAGE('消融原始 0921'!D3100:D3149)</ns0:f>
        <ns0:v>0.985</ns0:v>
      </ns0:c>
    </ns0:row>
    <ns0:row r="3150" ht="18" customHeight="1">
      <ns0:c r="A3150" s="109" t="str">
        <ns0:v>t25-combo</ns0:v>
      </ns0:c>
      <ns0:c r="B3150" s="109" t="n">
        <ns0:v>424</ns0:v>
      </ns0:c>
      <ns0:c r="C3150" s="109" t="n">
        <ns0:f>'消融原始 0921'!B3150-'消融实验 0921'!$E$8+1</ns0:f>
        <ns0:v>279</ns0:v>
      </ns0:c>
      <ns0:c r="D3150" s="114" t="n">
        <ns0:f>AVERAGE('消融原始 0921'!D3146:D3150)</ns0:f>
        <ns0:v>1</ns0:v>
      </ns0:c>
      <ns0:c r="E3150" s="114" t="n">
        <ns0:f>AVERAGE('消融原始 0921'!D3141:D3150)</ns0:f>
        <ns0:v>1</ns0:v>
      </ns0:c>
      <ns0:c r="F3150" s="114" t="n">
        <ns0:f>AVERAGE('消融原始 0921'!D3136:D3150)</ns0:f>
        <ns0:v>0.9833333333333333</ns0:v>
      </ns0:c>
      <ns0:c r="G3150" s="114" t="n">
        <ns0:f>AVERAGE('消融原始 0921'!D3131:D3150)</ns0:f>
        <ns0:v>0.9875</ns0:v>
      </ns0:c>
      <ns0:c r="H3150" s="114" t="n">
        <ns0:f>AVERAGE('消融原始 0921'!D3126:D3150)</ns0:f>
        <ns0:v>0.97</ns0:v>
      </ns0:c>
      <ns0:c r="I3150" s="114" t="n">
        <ns0:f>AVERAGE('消融原始 0921'!D3121:D3150)</ns0:f>
        <ns0:v>0.975</ns0:v>
      </ns0:c>
      <ns0:c r="J3150" s="114" t="n">
        <ns0:f>AVERAGE('消融原始 0921'!D3111:D3150)</ns0:f>
        <ns0:v>0.98125</ns0:v>
      </ns0:c>
      <ns0:c r="K3150" s="114" t="n">
        <ns0:f>AVERAGE('消融原始 0921'!D3101:D3150)</ns0:f>
        <ns0:v>0.985</ns0:v>
      </ns0:c>
    </ns0:row>
    <ns0:row r="3151" ht="18" customHeight="1">
      <ns0:c r="A3151" s="109" t="str">
        <ns0:v>t25-combo</ns0:v>
      </ns0:c>
      <ns0:c r="B3151" s="109" t="n">
        <ns0:v>425</ns0:v>
      </ns0:c>
      <ns0:c r="C3151" s="109" t="n">
        <ns0:f>'消融原始 0921'!B3151-'消融实验 0921'!$E$8+1</ns0:f>
        <ns0:v>280</ns0:v>
      </ns0:c>
      <ns0:c r="D3151" s="114" t="n">
        <ns0:f>AVERAGE('消融原始 0921'!D3147:D3151)</ns0:f>
        <ns0:v>1</ns0:v>
      </ns0:c>
      <ns0:c r="E3151" s="114" t="n">
        <ns0:f>AVERAGE('消融原始 0921'!D3142:D3151)</ns0:f>
        <ns0:v>1</ns0:v>
      </ns0:c>
      <ns0:c r="F3151" s="114" t="n">
        <ns0:f>AVERAGE('消融原始 0921'!D3137:D3151)</ns0:f>
        <ns0:v>0.9833333333333333</ns0:v>
      </ns0:c>
      <ns0:c r="G3151" s="114" t="n">
        <ns0:f>AVERAGE('消融原始 0921'!D3132:D3151)</ns0:f>
        <ns0:v>0.9875</ns0:v>
      </ns0:c>
      <ns0:c r="H3151" s="114" t="n">
        <ns0:f>AVERAGE('消融原始 0921'!D3127:D3151)</ns0:f>
        <ns0:v>0.97</ns0:v>
      </ns0:c>
      <ns0:c r="I3151" s="114" t="n">
        <ns0:f>AVERAGE('消融原始 0921'!D3122:D3151)</ns0:f>
        <ns0:v>0.975</ns0:v>
      </ns0:c>
      <ns0:c r="J3151" s="114" t="n">
        <ns0:f>AVERAGE('消融原始 0921'!D3112:D3151)</ns0:f>
        <ns0:v>0.98125</ns0:v>
      </ns0:c>
      <ns0:c r="K3151" s="114" t="n">
        <ns0:f>AVERAGE('消融原始 0921'!D3102:D3151)</ns0:f>
        <ns0:v>0.985</ns0:v>
      </ns0:c>
    </ns0:row>
    <ns0:row r="3152" ht="18" customHeight="1">
      <ns0:c r="A3152" s="109" t="str">
        <ns0:v>t25-combo</ns0:v>
      </ns0:c>
      <ns0:c r="B3152" s="109" t="n">
        <ns0:v>426</ns0:v>
      </ns0:c>
      <ns0:c r="C3152" s="109" t="n">
        <ns0:f>'消融原始 0921'!B3152-'消融实验 0921'!$E$8+1</ns0:f>
        <ns0:v>281</ns0:v>
      </ns0:c>
      <ns0:c r="D3152" s="114" t="n">
        <ns0:f>AVERAGE('消融原始 0921'!D3148:D3152)</ns0:f>
        <ns0:v>1</ns0:v>
      </ns0:c>
      <ns0:c r="E3152" s="114" t="n">
        <ns0:f>AVERAGE('消融原始 0921'!D3143:D3152)</ns0:f>
        <ns0:v>1</ns0:v>
      </ns0:c>
      <ns0:c r="F3152" s="114" t="n">
        <ns0:f>AVERAGE('消融原始 0921'!D3138:D3152)</ns0:f>
        <ns0:v>0.9833333333333333</ns0:v>
      </ns0:c>
      <ns0:c r="G3152" s="114" t="n">
        <ns0:f>AVERAGE('消融原始 0921'!D3133:D3152)</ns0:f>
        <ns0:v>0.9875</ns0:v>
      </ns0:c>
      <ns0:c r="H3152" s="114" t="n">
        <ns0:f>AVERAGE('消融原始 0921'!D3128:D3152)</ns0:f>
        <ns0:v>0.98</ns0:v>
      </ns0:c>
      <ns0:c r="I3152" s="114" t="n">
        <ns0:f>AVERAGE('消融原始 0921'!D3123:D3152)</ns0:f>
        <ns0:v>0.975</ns0:v>
      </ns0:c>
      <ns0:c r="J3152" s="114" t="n">
        <ns0:f>AVERAGE('消融原始 0921'!D3113:D3152)</ns0:f>
        <ns0:v>0.98125</ns0:v>
      </ns0:c>
      <ns0:c r="K3152" s="114" t="n">
        <ns0:f>AVERAGE('消融原始 0921'!D3103:D3152)</ns0:f>
        <ns0:v>0.985</ns0:v>
      </ns0:c>
    </ns0:row>
    <ns0:row r="3153" ht="18" customHeight="1">
      <ns0:c r="A3153" s="109" t="str">
        <ns0:v>t25-combo</ns0:v>
      </ns0:c>
      <ns0:c r="B3153" s="109" t="n">
        <ns0:v>427</ns0:v>
      </ns0:c>
      <ns0:c r="C3153" s="109" t="n">
        <ns0:f>'消融原始 0921'!B3153-'消融实验 0921'!$E$8+1</ns0:f>
        <ns0:v>282</ns0:v>
      </ns0:c>
      <ns0:c r="D3153" s="114" t="n">
        <ns0:f>AVERAGE('消融原始 0921'!D3149:D3153)</ns0:f>
        <ns0:v>1</ns0:v>
      </ns0:c>
      <ns0:c r="E3153" s="114" t="n">
        <ns0:f>AVERAGE('消融原始 0921'!D3144:D3153)</ns0:f>
        <ns0:v>1</ns0:v>
      </ns0:c>
      <ns0:c r="F3153" s="114" t="n">
        <ns0:f>AVERAGE('消融原始 0921'!D3139:D3153)</ns0:f>
        <ns0:v>1</ns0:v>
      </ns0:c>
      <ns0:c r="G3153" s="114" t="n">
        <ns0:f>AVERAGE('消融原始 0921'!D3134:D3153)</ns0:f>
        <ns0:v>0.9875</ns0:v>
      </ns0:c>
      <ns0:c r="H3153" s="114" t="n">
        <ns0:f>AVERAGE('消融原始 0921'!D3129:D3153)</ns0:f>
        <ns0:v>0.98</ns0:v>
      </ns0:c>
      <ns0:c r="I3153" s="114" t="n">
        <ns0:f>AVERAGE('消融原始 0921'!D3124:D3153)</ns0:f>
        <ns0:v>0.975</ns0:v>
      </ns0:c>
      <ns0:c r="J3153" s="114" t="n">
        <ns0:f>AVERAGE('消融原始 0921'!D3114:D3153)</ns0:f>
        <ns0:v>0.98125</ns0:v>
      </ns0:c>
      <ns0:c r="K3153" s="114" t="n">
        <ns0:f>AVERAGE('消融原始 0921'!D3104:D3153)</ns0:f>
        <ns0:v>0.985</ns0:v>
      </ns0:c>
    </ns0:row>
    <ns0:row r="3154" ht="18" customHeight="1">
      <ns0:c r="A3154" s="109" t="str">
        <ns0:v>t25-combo</ns0:v>
      </ns0:c>
      <ns0:c r="B3154" s="109" t="n">
        <ns0:v>428</ns0:v>
      </ns0:c>
      <ns0:c r="C3154" s="109" t="n">
        <ns0:f>'消融原始 0921'!B3154-'消融实验 0921'!$E$8+1</ns0:f>
        <ns0:v>283</ns0:v>
      </ns0:c>
      <ns0:c r="D3154" s="114" t="n">
        <ns0:f>AVERAGE('消融原始 0921'!D3150:D3154)</ns0:f>
        <ns0:v>1</ns0:v>
      </ns0:c>
      <ns0:c r="E3154" s="114" t="n">
        <ns0:f>AVERAGE('消融原始 0921'!D3145:D3154)</ns0:f>
        <ns0:v>1</ns0:v>
      </ns0:c>
      <ns0:c r="F3154" s="114" t="n">
        <ns0:f>AVERAGE('消融原始 0921'!D3140:D3154)</ns0:f>
        <ns0:v>1</ns0:v>
      </ns0:c>
      <ns0:c r="G3154" s="114" t="n">
        <ns0:f>AVERAGE('消融原始 0921'!D3135:D3154)</ns0:f>
        <ns0:v>0.9875</ns0:v>
      </ns0:c>
      <ns0:c r="H3154" s="114" t="n">
        <ns0:f>AVERAGE('消融原始 0921'!D3130:D3154)</ns0:f>
        <ns0:v>0.99</ns0:v>
      </ns0:c>
      <ns0:c r="I3154" s="114" t="n">
        <ns0:f>AVERAGE('消融原始 0921'!D3125:D3154)</ns0:f>
        <ns0:v>0.975</ns0:v>
      </ns0:c>
      <ns0:c r="J3154" s="114" t="n">
        <ns0:f>AVERAGE('消融原始 0921'!D3115:D3154)</ns0:f>
        <ns0:v>0.98125</ns0:v>
      </ns0:c>
      <ns0:c r="K3154" s="114" t="n">
        <ns0:f>AVERAGE('消融原始 0921'!D3105:D3154)</ns0:f>
        <ns0:v>0.985</ns0:v>
      </ns0:c>
    </ns0:row>
    <ns0:row r="3155" ht="18" customHeight="1">
      <ns0:c r="A3155" s="109" t="str">
        <ns0:v>t25-combo</ns0:v>
      </ns0:c>
      <ns0:c r="B3155" s="109" t="n">
        <ns0:v>429</ns0:v>
      </ns0:c>
      <ns0:c r="C3155" s="109" t="n">
        <ns0:f>'消融原始 0921'!B3155-'消融实验 0921'!$E$8+1</ns0:f>
        <ns0:v>284</ns0:v>
      </ns0:c>
      <ns0:c r="D3155" s="114" t="n">
        <ns0:f>AVERAGE('消融原始 0921'!D3151:D3155)</ns0:f>
        <ns0:v>1</ns0:v>
      </ns0:c>
      <ns0:c r="E3155" s="114" t="n">
        <ns0:f>AVERAGE('消融原始 0921'!D3146:D3155)</ns0:f>
        <ns0:v>1</ns0:v>
      </ns0:c>
      <ns0:c r="F3155" s="114" t="n">
        <ns0:f>AVERAGE('消融原始 0921'!D3141:D3155)</ns0:f>
        <ns0:v>1</ns0:v>
      </ns0:c>
      <ns0:c r="G3155" s="114" t="n">
        <ns0:f>AVERAGE('消融原始 0921'!D3136:D3155)</ns0:f>
        <ns0:v>0.9875</ns0:v>
      </ns0:c>
      <ns0:c r="H3155" s="114" t="n">
        <ns0:f>AVERAGE('消融原始 0921'!D3131:D3155)</ns0:f>
        <ns0:v>0.99</ns0:v>
      </ns0:c>
      <ns0:c r="I3155" s="114" t="n">
        <ns0:f>AVERAGE('消融原始 0921'!D3126:D3155)</ns0:f>
        <ns0:v>0.975</ns0:v>
      </ns0:c>
      <ns0:c r="J3155" s="114" t="n">
        <ns0:f>AVERAGE('消融原始 0921'!D3116:D3155)</ns0:f>
        <ns0:v>0.98125</ns0:v>
      </ns0:c>
      <ns0:c r="K3155" s="114" t="n">
        <ns0:f>AVERAGE('消融原始 0921'!D3106:D3155)</ns0:f>
        <ns0:v>0.985</ns0:v>
      </ns0:c>
    </ns0:row>
    <ns0:row r="3156" ht="18" customHeight="1">
      <ns0:c r="A3156" s="109" t="str">
        <ns0:v>t25-combo</ns0:v>
      </ns0:c>
      <ns0:c r="B3156" s="109" t="n">
        <ns0:v>430</ns0:v>
      </ns0:c>
      <ns0:c r="C3156" s="109" t="n">
        <ns0:f>'消融原始 0921'!B3156-'消融实验 0921'!$E$8+1</ns0:f>
        <ns0:v>285</ns0:v>
      </ns0:c>
      <ns0:c r="D3156" s="114" t="n">
        <ns0:f>AVERAGE('消融原始 0921'!D3152:D3156)</ns0:f>
        <ns0:v>1</ns0:v>
      </ns0:c>
      <ns0:c r="E3156" s="114" t="n">
        <ns0:f>AVERAGE('消融原始 0921'!D3147:D3156)</ns0:f>
        <ns0:v>1</ns0:v>
      </ns0:c>
      <ns0:c r="F3156" s="114" t="n">
        <ns0:f>AVERAGE('消融原始 0921'!D3142:D3156)</ns0:f>
        <ns0:v>1</ns0:v>
      </ns0:c>
      <ns0:c r="G3156" s="114" t="n">
        <ns0:f>AVERAGE('消融原始 0921'!D3137:D3156)</ns0:f>
        <ns0:v>0.9875</ns0:v>
      </ns0:c>
      <ns0:c r="H3156" s="114" t="n">
        <ns0:f>AVERAGE('消融原始 0921'!D3132:D3156)</ns0:f>
        <ns0:v>0.99</ns0:v>
      </ns0:c>
      <ns0:c r="I3156" s="114" t="n">
        <ns0:f>AVERAGE('消融原始 0921'!D3127:D3156)</ns0:f>
        <ns0:v>0.975</ns0:v>
      </ns0:c>
      <ns0:c r="J3156" s="114" t="n">
        <ns0:f>AVERAGE('消融原始 0921'!D3117:D3156)</ns0:f>
        <ns0:v>0.98125</ns0:v>
      </ns0:c>
      <ns0:c r="K3156" s="114" t="n">
        <ns0:f>AVERAGE('消融原始 0921'!D3107:D3156)</ns0:f>
        <ns0:v>0.985</ns0:v>
      </ns0:c>
    </ns0:row>
    <ns0:row r="3157" ht="18" customHeight="1">
      <ns0:c r="A3157" s="109" t="str">
        <ns0:v>t25-combo</ns0:v>
      </ns0:c>
      <ns0:c r="B3157" s="109" t="n">
        <ns0:v>431</ns0:v>
      </ns0:c>
      <ns0:c r="C3157" s="109" t="n">
        <ns0:f>'消融原始 0921'!B3157-'消融实验 0921'!$E$8+1</ns0:f>
        <ns0:v>286</ns0:v>
      </ns0:c>
      <ns0:c r="D3157" s="114" t="n">
        <ns0:f>AVERAGE('消融原始 0921'!D3153:D3157)</ns0:f>
        <ns0:v>1</ns0:v>
      </ns0:c>
      <ns0:c r="E3157" s="114" t="n">
        <ns0:f>AVERAGE('消融原始 0921'!D3148:D3157)</ns0:f>
        <ns0:v>1</ns0:v>
      </ns0:c>
      <ns0:c r="F3157" s="114" t="n">
        <ns0:f>AVERAGE('消融原始 0921'!D3143:D3157)</ns0:f>
        <ns0:v>1</ns0:v>
      </ns0:c>
      <ns0:c r="G3157" s="114" t="n">
        <ns0:f>AVERAGE('消融原始 0921'!D3138:D3157)</ns0:f>
        <ns0:v>0.9875</ns0:v>
      </ns0:c>
      <ns0:c r="H3157" s="114" t="n">
        <ns0:f>AVERAGE('消融原始 0921'!D3133:D3157)</ns0:f>
        <ns0:v>0.99</ns0:v>
      </ns0:c>
      <ns0:c r="I3157" s="114" t="n">
        <ns0:f>AVERAGE('消融原始 0921'!D3128:D3157)</ns0:f>
        <ns0:v>0.9833333333333333</ns0:v>
      </ns0:c>
      <ns0:c r="J3157" s="114" t="n">
        <ns0:f>AVERAGE('消融原始 0921'!D3118:D3157)</ns0:f>
        <ns0:v>0.98125</ns0:v>
      </ns0:c>
      <ns0:c r="K3157" s="114" t="n">
        <ns0:f>AVERAGE('消融原始 0921'!D3108:D3157)</ns0:f>
        <ns0:v>0.985</ns0:v>
      </ns0:c>
    </ns0:row>
    <ns0:row r="3158" ht="18" customHeight="1">
      <ns0:c r="A3158" s="109" t="str">
        <ns0:v>t25-combo</ns0:v>
      </ns0:c>
      <ns0:c r="B3158" s="109" t="n">
        <ns0:v>432</ns0:v>
      </ns0:c>
      <ns0:c r="C3158" s="109" t="n">
        <ns0:f>'消融原始 0921'!B3158-'消融实验 0921'!$E$8+1</ns0:f>
        <ns0:v>287</ns0:v>
      </ns0:c>
      <ns0:c r="D3158" s="114" t="n">
        <ns0:f>AVERAGE('消融原始 0921'!D3154:D3158)</ns0:f>
        <ns0:v>1</ns0:v>
      </ns0:c>
      <ns0:c r="E3158" s="114" t="n">
        <ns0:f>AVERAGE('消融原始 0921'!D3149:D3158)</ns0:f>
        <ns0:v>1</ns0:v>
      </ns0:c>
      <ns0:c r="F3158" s="114" t="n">
        <ns0:f>AVERAGE('消融原始 0921'!D3144:D3158)</ns0:f>
        <ns0:v>1</ns0:v>
      </ns0:c>
      <ns0:c r="G3158" s="114" t="n">
        <ns0:f>AVERAGE('消融原始 0921'!D3139:D3158)</ns0:f>
        <ns0:v>1</ns0:v>
      </ns0:c>
      <ns0:c r="H3158" s="114" t="n">
        <ns0:f>AVERAGE('消融原始 0921'!D3134:D3158)</ns0:f>
        <ns0:v>0.99</ns0:v>
      </ns0:c>
      <ns0:c r="I3158" s="114" t="n">
        <ns0:f>AVERAGE('消融原始 0921'!D3129:D3158)</ns0:f>
        <ns0:v>0.9833333333333333</ns0:v>
      </ns0:c>
      <ns0:c r="J3158" s="114" t="n">
        <ns0:f>AVERAGE('消融原始 0921'!D3119:D3158)</ns0:f>
        <ns0:v>0.98125</ns0:v>
      </ns0:c>
      <ns0:c r="K3158" s="114" t="n">
        <ns0:f>AVERAGE('消融原始 0921'!D3109:D3158)</ns0:f>
        <ns0:v>0.985</ns0:v>
      </ns0:c>
    </ns0:row>
    <ns0:row r="3159" ht="18" customHeight="1">
      <ns0:c r="A3159" s="109" t="str">
        <ns0:v>t25-combo</ns0:v>
      </ns0:c>
      <ns0:c r="B3159" s="109" t="n">
        <ns0:v>433</ns0:v>
      </ns0:c>
      <ns0:c r="C3159" s="109" t="n">
        <ns0:f>'消融原始 0921'!B3159-'消融实验 0921'!$E$8+1</ns0:f>
        <ns0:v>288</ns0:v>
      </ns0:c>
      <ns0:c r="D3159" s="114" t="n">
        <ns0:f>AVERAGE('消融原始 0921'!D3155:D3159)</ns0:f>
        <ns0:v>1</ns0:v>
      </ns0:c>
      <ns0:c r="E3159" s="114" t="n">
        <ns0:f>AVERAGE('消融原始 0921'!D3150:D3159)</ns0:f>
        <ns0:v>1</ns0:v>
      </ns0:c>
      <ns0:c r="F3159" s="114" t="n">
        <ns0:f>AVERAGE('消融原始 0921'!D3145:D3159)</ns0:f>
        <ns0:v>1</ns0:v>
      </ns0:c>
      <ns0:c r="G3159" s="114" t="n">
        <ns0:f>AVERAGE('消融原始 0921'!D3140:D3159)</ns0:f>
        <ns0:v>1</ns0:v>
      </ns0:c>
      <ns0:c r="H3159" s="114" t="n">
        <ns0:f>AVERAGE('消融原始 0921'!D3135:D3159)</ns0:f>
        <ns0:v>0.99</ns0:v>
      </ns0:c>
      <ns0:c r="I3159" s="114" t="n">
        <ns0:f>AVERAGE('消融原始 0921'!D3130:D3159)</ns0:f>
        <ns0:v>0.9916666666666667</ns0:v>
      </ns0:c>
      <ns0:c r="J3159" s="114" t="n">
        <ns0:f>AVERAGE('消融原始 0921'!D3120:D3159)</ns0:f>
        <ns0:v>0.98125</ns0:v>
      </ns0:c>
      <ns0:c r="K3159" s="114" t="n">
        <ns0:f>AVERAGE('消融原始 0921'!D3110:D3159)</ns0:f>
        <ns0:v>0.985</ns0:v>
      </ns0:c>
    </ns0:row>
    <ns0:row r="3160" ht="18" customHeight="1">
      <ns0:c r="A3160" s="109" t="str">
        <ns0:v>t25-combo</ns0:v>
      </ns0:c>
      <ns0:c r="B3160" s="109" t="n">
        <ns0:v>434</ns0:v>
      </ns0:c>
      <ns0:c r="C3160" s="109" t="n">
        <ns0:f>'消融原始 0921'!B3160-'消融实验 0921'!$E$8+1</ns0:f>
        <ns0:v>289</ns0:v>
      </ns0:c>
      <ns0:c r="D3160" s="114" t="n">
        <ns0:f>AVERAGE('消融原始 0921'!D3156:D3160)</ns0:f>
        <ns0:v>1</ns0:v>
      </ns0:c>
      <ns0:c r="E3160" s="114" t="n">
        <ns0:f>AVERAGE('消融原始 0921'!D3151:D3160)</ns0:f>
        <ns0:v>1</ns0:v>
      </ns0:c>
      <ns0:c r="F3160" s="114" t="n">
        <ns0:f>AVERAGE('消融原始 0921'!D3146:D3160)</ns0:f>
        <ns0:v>1</ns0:v>
      </ns0:c>
      <ns0:c r="G3160" s="114" t="n">
        <ns0:f>AVERAGE('消融原始 0921'!D3141:D3160)</ns0:f>
        <ns0:v>1</ns0:v>
      </ns0:c>
      <ns0:c r="H3160" s="114" t="n">
        <ns0:f>AVERAGE('消融原始 0921'!D3136:D3160)</ns0:f>
        <ns0:v>0.99</ns0:v>
      </ns0:c>
      <ns0:c r="I3160" s="114" t="n">
        <ns0:f>AVERAGE('消融原始 0921'!D3131:D3160)</ns0:f>
        <ns0:v>0.9916666666666667</ns0:v>
      </ns0:c>
      <ns0:c r="J3160" s="114" t="n">
        <ns0:f>AVERAGE('消融原始 0921'!D3121:D3160)</ns0:f>
        <ns0:v>0.98125</ns0:v>
      </ns0:c>
      <ns0:c r="K3160" s="114" t="n">
        <ns0:f>AVERAGE('消融原始 0921'!D3111:D3160)</ns0:f>
        <ns0:v>0.985</ns0:v>
      </ns0:c>
    </ns0:row>
    <ns0:row r="3161" ht="18" customHeight="1">
      <ns0:c r="A3161" s="109" t="str">
        <ns0:v>t25-combo</ns0:v>
      </ns0:c>
      <ns0:c r="B3161" s="109" t="n">
        <ns0:v>435</ns0:v>
      </ns0:c>
      <ns0:c r="C3161" s="109" t="n">
        <ns0:f>'消融原始 0921'!B3161-'消融实验 0921'!$E$8+1</ns0:f>
        <ns0:v>290</ns0:v>
      </ns0:c>
      <ns0:c r="D3161" s="114" t="n">
        <ns0:f>AVERAGE('消融原始 0921'!D3157:D3161)</ns0:f>
        <ns0:v>1</ns0:v>
      </ns0:c>
      <ns0:c r="E3161" s="114" t="n">
        <ns0:f>AVERAGE('消融原始 0921'!D3152:D3161)</ns0:f>
        <ns0:v>1</ns0:v>
      </ns0:c>
      <ns0:c r="F3161" s="114" t="n">
        <ns0:f>AVERAGE('消融原始 0921'!D3147:D3161)</ns0:f>
        <ns0:v>1</ns0:v>
      </ns0:c>
      <ns0:c r="G3161" s="114" t="n">
        <ns0:f>AVERAGE('消融原始 0921'!D3142:D3161)</ns0:f>
        <ns0:v>1</ns0:v>
      </ns0:c>
      <ns0:c r="H3161" s="114" t="n">
        <ns0:f>AVERAGE('消融原始 0921'!D3137:D3161)</ns0:f>
        <ns0:v>0.99</ns0:v>
      </ns0:c>
      <ns0:c r="I3161" s="114" t="n">
        <ns0:f>AVERAGE('消融原始 0921'!D3132:D3161)</ns0:f>
        <ns0:v>0.9916666666666667</ns0:v>
      </ns0:c>
      <ns0:c r="J3161" s="114" t="n">
        <ns0:f>AVERAGE('消融原始 0921'!D3122:D3161)</ns0:f>
        <ns0:v>0.98125</ns0:v>
      </ns0:c>
      <ns0:c r="K3161" s="114" t="n">
        <ns0:f>AVERAGE('消融原始 0921'!D3112:D3161)</ns0:f>
        <ns0:v>0.985</ns0:v>
      </ns0:c>
    </ns0:row>
    <ns0:row r="3162" ht="18" customHeight="1">
      <ns0:c r="A3162" s="109" t="str">
        <ns0:v>t25-combo</ns0:v>
      </ns0:c>
      <ns0:c r="B3162" s="109" t="n">
        <ns0:v>436</ns0:v>
      </ns0:c>
      <ns0:c r="C3162" s="109" t="n">
        <ns0:f>'消融原始 0921'!B3162-'消融实验 0921'!$E$8+1</ns0:f>
        <ns0:v>291</ns0:v>
      </ns0:c>
      <ns0:c r="D3162" s="114" t="n">
        <ns0:f>AVERAGE('消融原始 0921'!D3158:D3162)</ns0:f>
        <ns0:v>1</ns0:v>
      </ns0:c>
      <ns0:c r="E3162" s="114" t="n">
        <ns0:f>AVERAGE('消融原始 0921'!D3153:D3162)</ns0:f>
        <ns0:v>1</ns0:v>
      </ns0:c>
      <ns0:c r="F3162" s="114" t="n">
        <ns0:f>AVERAGE('消融原始 0921'!D3148:D3162)</ns0:f>
        <ns0:v>1</ns0:v>
      </ns0:c>
      <ns0:c r="G3162" s="114" t="n">
        <ns0:f>AVERAGE('消融原始 0921'!D3143:D3162)</ns0:f>
        <ns0:v>1</ns0:v>
      </ns0:c>
      <ns0:c r="H3162" s="114" t="n">
        <ns0:f>AVERAGE('消融原始 0921'!D3138:D3162)</ns0:f>
        <ns0:v>0.99</ns0:v>
      </ns0:c>
      <ns0:c r="I3162" s="114" t="n">
        <ns0:f>AVERAGE('消融原始 0921'!D3133:D3162)</ns0:f>
        <ns0:v>0.9916666666666667</ns0:v>
      </ns0:c>
      <ns0:c r="J3162" s="114" t="n">
        <ns0:f>AVERAGE('消融原始 0921'!D3123:D3162)</ns0:f>
        <ns0:v>0.98125</ns0:v>
      </ns0:c>
      <ns0:c r="K3162" s="114" t="n">
        <ns0:f>AVERAGE('消融原始 0921'!D3113:D3162)</ns0:f>
        <ns0:v>0.985</ns0:v>
      </ns0:c>
    </ns0:row>
    <ns0:row r="3163" ht="18" customHeight="1">
      <ns0:c r="A3163" s="109" t="str">
        <ns0:v>t25-combo</ns0:v>
      </ns0:c>
      <ns0:c r="B3163" s="109" t="n">
        <ns0:v>437</ns0:v>
      </ns0:c>
      <ns0:c r="C3163" s="109" t="n">
        <ns0:f>'消融原始 0921'!B3163-'消融实验 0921'!$E$8+1</ns0:f>
        <ns0:v>292</ns0:v>
      </ns0:c>
      <ns0:c r="D3163" s="114" t="n">
        <ns0:f>AVERAGE('消融原始 0921'!D3159:D3163)</ns0:f>
        <ns0:v>1</ns0:v>
      </ns0:c>
      <ns0:c r="E3163" s="114" t="n">
        <ns0:f>AVERAGE('消融原始 0921'!D3154:D3163)</ns0:f>
        <ns0:v>1</ns0:v>
      </ns0:c>
      <ns0:c r="F3163" s="114" t="n">
        <ns0:f>AVERAGE('消融原始 0921'!D3149:D3163)</ns0:f>
        <ns0:v>1</ns0:v>
      </ns0:c>
      <ns0:c r="G3163" s="114" t="n">
        <ns0:f>AVERAGE('消融原始 0921'!D3144:D3163)</ns0:f>
        <ns0:v>1</ns0:v>
      </ns0:c>
      <ns0:c r="H3163" s="114" t="n">
        <ns0:f>AVERAGE('消融原始 0921'!D3139:D3163)</ns0:f>
        <ns0:v>1</ns0:v>
      </ns0:c>
      <ns0:c r="I3163" s="114" t="n">
        <ns0:f>AVERAGE('消融原始 0921'!D3134:D3163)</ns0:f>
        <ns0:v>0.9916666666666667</ns0:v>
      </ns0:c>
      <ns0:c r="J3163" s="114" t="n">
        <ns0:f>AVERAGE('消融原始 0921'!D3124:D3163)</ns0:f>
        <ns0:v>0.98125</ns0:v>
      </ns0:c>
      <ns0:c r="K3163" s="114" t="n">
        <ns0:f>AVERAGE('消融原始 0921'!D3114:D3163)</ns0:f>
        <ns0:v>0.985</ns0:v>
      </ns0:c>
    </ns0:row>
    <ns0:row r="3164" ht="18" customHeight="1">
      <ns0:c r="A3164" s="109" t="str">
        <ns0:v>t25-combo</ns0:v>
      </ns0:c>
      <ns0:c r="B3164" s="109" t="n">
        <ns0:v>438</ns0:v>
      </ns0:c>
      <ns0:c r="C3164" s="109" t="n">
        <ns0:f>'消融原始 0921'!B3164-'消融实验 0921'!$E$8+1</ns0:f>
        <ns0:v>293</ns0:v>
      </ns0:c>
      <ns0:c r="D3164" s="114" t="n">
        <ns0:f>AVERAGE('消融原始 0921'!D3160:D3164)</ns0:f>
        <ns0:v>1</ns0:v>
      </ns0:c>
      <ns0:c r="E3164" s="114" t="n">
        <ns0:f>AVERAGE('消融原始 0921'!D3155:D3164)</ns0:f>
        <ns0:v>1</ns0:v>
      </ns0:c>
      <ns0:c r="F3164" s="114" t="n">
        <ns0:f>AVERAGE('消融原始 0921'!D3150:D3164)</ns0:f>
        <ns0:v>1</ns0:v>
      </ns0:c>
      <ns0:c r="G3164" s="114" t="n">
        <ns0:f>AVERAGE('消融原始 0921'!D3145:D3164)</ns0:f>
        <ns0:v>1</ns0:v>
      </ns0:c>
      <ns0:c r="H3164" s="114" t="n">
        <ns0:f>AVERAGE('消融原始 0921'!D3140:D3164)</ns0:f>
        <ns0:v>1</ns0:v>
      </ns0:c>
      <ns0:c r="I3164" s="114" t="n">
        <ns0:f>AVERAGE('消融原始 0921'!D3135:D3164)</ns0:f>
        <ns0:v>0.9916666666666667</ns0:v>
      </ns0:c>
      <ns0:c r="J3164" s="114" t="n">
        <ns0:f>AVERAGE('消融原始 0921'!D3125:D3164)</ns0:f>
        <ns0:v>0.98125</ns0:v>
      </ns0:c>
      <ns0:c r="K3164" s="114" t="n">
        <ns0:f>AVERAGE('消融原始 0921'!D3115:D3164)</ns0:f>
        <ns0:v>0.985</ns0:v>
      </ns0:c>
    </ns0:row>
    <ns0:row r="3165" ht="18" customHeight="1">
      <ns0:c r="A3165" s="109" t="str">
        <ns0:v>t25-combo</ns0:v>
      </ns0:c>
      <ns0:c r="B3165" s="109" t="n">
        <ns0:v>439</ns0:v>
      </ns0:c>
      <ns0:c r="C3165" s="109" t="n">
        <ns0:f>'消融原始 0921'!B3165-'消融实验 0921'!$E$8+1</ns0:f>
        <ns0:v>294</ns0:v>
      </ns0:c>
      <ns0:c r="D3165" s="114" t="n">
        <ns0:f>AVERAGE('消融原始 0921'!D3161:D3165)</ns0:f>
        <ns0:v>1</ns0:v>
      </ns0:c>
      <ns0:c r="E3165" s="114" t="n">
        <ns0:f>AVERAGE('消融原始 0921'!D3156:D3165)</ns0:f>
        <ns0:v>1</ns0:v>
      </ns0:c>
      <ns0:c r="F3165" s="114" t="n">
        <ns0:f>AVERAGE('消融原始 0921'!D3151:D3165)</ns0:f>
        <ns0:v>1</ns0:v>
      </ns0:c>
      <ns0:c r="G3165" s="114" t="n">
        <ns0:f>AVERAGE('消融原始 0921'!D3146:D3165)</ns0:f>
        <ns0:v>1</ns0:v>
      </ns0:c>
      <ns0:c r="H3165" s="114" t="n">
        <ns0:f>AVERAGE('消融原始 0921'!D3141:D3165)</ns0:f>
        <ns0:v>1</ns0:v>
      </ns0:c>
      <ns0:c r="I3165" s="114" t="n">
        <ns0:f>AVERAGE('消融原始 0921'!D3136:D3165)</ns0:f>
        <ns0:v>0.9916666666666667</ns0:v>
      </ns0:c>
      <ns0:c r="J3165" s="114" t="n">
        <ns0:f>AVERAGE('消融原始 0921'!D3126:D3165)</ns0:f>
        <ns0:v>0.98125</ns0:v>
      </ns0:c>
      <ns0:c r="K3165" s="114" t="n">
        <ns0:f>AVERAGE('消融原始 0921'!D3116:D3165)</ns0:f>
        <ns0:v>0.985</ns0:v>
      </ns0:c>
    </ns0:row>
    <ns0:row r="3166" ht="18" customHeight="1">
      <ns0:c r="A3166" s="109" t="str">
        <ns0:v>t25-combo</ns0:v>
      </ns0:c>
      <ns0:c r="B3166" s="109" t="n">
        <ns0:v>440</ns0:v>
      </ns0:c>
      <ns0:c r="C3166" s="109" t="n">
        <ns0:f>'消融原始 0921'!B3166-'消融实验 0921'!$E$8+1</ns0:f>
        <ns0:v>295</ns0:v>
      </ns0:c>
      <ns0:c r="D3166" s="114" t="n">
        <ns0:f>AVERAGE('消融原始 0921'!D3162:D3166)</ns0:f>
        <ns0:v>1</ns0:v>
      </ns0:c>
      <ns0:c r="E3166" s="114" t="n">
        <ns0:f>AVERAGE('消融原始 0921'!D3157:D3166)</ns0:f>
        <ns0:v>1</ns0:v>
      </ns0:c>
      <ns0:c r="F3166" s="114" t="n">
        <ns0:f>AVERAGE('消融原始 0921'!D3152:D3166)</ns0:f>
        <ns0:v>1</ns0:v>
      </ns0:c>
      <ns0:c r="G3166" s="114" t="n">
        <ns0:f>AVERAGE('消融原始 0921'!D3147:D3166)</ns0:f>
        <ns0:v>1</ns0:v>
      </ns0:c>
      <ns0:c r="H3166" s="114" t="n">
        <ns0:f>AVERAGE('消融原始 0921'!D3142:D3166)</ns0:f>
        <ns0:v>1</ns0:v>
      </ns0:c>
      <ns0:c r="I3166" s="114" t="n">
        <ns0:f>AVERAGE('消融原始 0921'!D3137:D3166)</ns0:f>
        <ns0:v>0.9916666666666667</ns0:v>
      </ns0:c>
      <ns0:c r="J3166" s="114" t="n">
        <ns0:f>AVERAGE('消融原始 0921'!D3127:D3166)</ns0:f>
        <ns0:v>0.98125</ns0:v>
      </ns0:c>
      <ns0:c r="K3166" s="114" t="n">
        <ns0:f>AVERAGE('消融原始 0921'!D3117:D3166)</ns0:f>
        <ns0:v>0.985</ns0:v>
      </ns0:c>
    </ns0:row>
    <ns0:row r="3167" ht="18" customHeight="1">
      <ns0:c r="A3167" s="109" t="str">
        <ns0:v>t25-combo</ns0:v>
      </ns0:c>
      <ns0:c r="B3167" s="109" t="n">
        <ns0:v>441</ns0:v>
      </ns0:c>
      <ns0:c r="C3167" s="109" t="n">
        <ns0:f>'消融原始 0921'!B3167-'消融实验 0921'!$E$8+1</ns0:f>
        <ns0:v>296</ns0:v>
      </ns0:c>
      <ns0:c r="D3167" s="114" t="n">
        <ns0:f>AVERAGE('消融原始 0921'!D3163:D3167)</ns0:f>
        <ns0:v>1</ns0:v>
      </ns0:c>
      <ns0:c r="E3167" s="114" t="n">
        <ns0:f>AVERAGE('消融原始 0921'!D3158:D3167)</ns0:f>
        <ns0:v>1</ns0:v>
      </ns0:c>
      <ns0:c r="F3167" s="114" t="n">
        <ns0:f>AVERAGE('消融原始 0921'!D3153:D3167)</ns0:f>
        <ns0:v>1</ns0:v>
      </ns0:c>
      <ns0:c r="G3167" s="114" t="n">
        <ns0:f>AVERAGE('消融原始 0921'!D3148:D3167)</ns0:f>
        <ns0:v>1</ns0:v>
      </ns0:c>
      <ns0:c r="H3167" s="114" t="n">
        <ns0:f>AVERAGE('消融原始 0921'!D3143:D3167)</ns0:f>
        <ns0:v>1</ns0:v>
      </ns0:c>
      <ns0:c r="I3167" s="114" t="n">
        <ns0:f>AVERAGE('消融原始 0921'!D3138:D3167)</ns0:f>
        <ns0:v>0.9916666666666667</ns0:v>
      </ns0:c>
      <ns0:c r="J3167" s="114" t="n">
        <ns0:f>AVERAGE('消融原始 0921'!D3128:D3167)</ns0:f>
        <ns0:v>0.9875</ns0:v>
      </ns0:c>
      <ns0:c r="K3167" s="114" t="n">
        <ns0:f>AVERAGE('消融原始 0921'!D3118:D3167)</ns0:f>
        <ns0:v>0.985</ns0:v>
      </ns0:c>
    </ns0:row>
    <ns0:row r="3168" ht="18" customHeight="1">
      <ns0:c r="A3168" s="109" t="str">
        <ns0:v>t25-combo</ns0:v>
      </ns0:c>
      <ns0:c r="B3168" s="109" t="n">
        <ns0:v>442</ns0:v>
      </ns0:c>
      <ns0:c r="C3168" s="109" t="n">
        <ns0:f>'消融原始 0921'!B3168-'消融实验 0921'!$E$8+1</ns0:f>
        <ns0:v>297</ns0:v>
      </ns0:c>
      <ns0:c r="D3168" s="114" t="n">
        <ns0:f>AVERAGE('消融原始 0921'!D3164:D3168)</ns0:f>
        <ns0:v>1</ns0:v>
      </ns0:c>
      <ns0:c r="E3168" s="114" t="n">
        <ns0:f>AVERAGE('消融原始 0921'!D3159:D3168)</ns0:f>
        <ns0:v>1</ns0:v>
      </ns0:c>
      <ns0:c r="F3168" s="114" t="n">
        <ns0:f>AVERAGE('消融原始 0921'!D3154:D3168)</ns0:f>
        <ns0:v>1</ns0:v>
      </ns0:c>
      <ns0:c r="G3168" s="114" t="n">
        <ns0:f>AVERAGE('消融原始 0921'!D3149:D3168)</ns0:f>
        <ns0:v>1</ns0:v>
      </ns0:c>
      <ns0:c r="H3168" s="114" t="n">
        <ns0:f>AVERAGE('消融原始 0921'!D3144:D3168)</ns0:f>
        <ns0:v>1</ns0:v>
      </ns0:c>
      <ns0:c r="I3168" s="114" t="n">
        <ns0:f>AVERAGE('消融原始 0921'!D3139:D3168)</ns0:f>
        <ns0:v>1</ns0:v>
      </ns0:c>
      <ns0:c r="J3168" s="114" t="n">
        <ns0:f>AVERAGE('消融原始 0921'!D3129:D3168)</ns0:f>
        <ns0:v>0.9875</ns0:v>
      </ns0:c>
      <ns0:c r="K3168" s="114" t="n">
        <ns0:f>AVERAGE('消融原始 0921'!D3119:D3168)</ns0:f>
        <ns0:v>0.985</ns0:v>
      </ns0:c>
    </ns0:row>
    <ns0:row r="3169" ht="18" customHeight="1">
      <ns0:c r="A3169" s="109" t="str">
        <ns0:v>t25-combo</ns0:v>
      </ns0:c>
      <ns0:c r="B3169" s="109" t="n">
        <ns0:v>443</ns0:v>
      </ns0:c>
      <ns0:c r="C3169" s="109" t="n">
        <ns0:f>'消融原始 0921'!B3169-'消融实验 0921'!$E$8+1</ns0:f>
        <ns0:v>298</ns0:v>
      </ns0:c>
      <ns0:c r="D3169" s="114" t="n">
        <ns0:f>AVERAGE('消融原始 0921'!D3165:D3169)</ns0:f>
        <ns0:v>1</ns0:v>
      </ns0:c>
      <ns0:c r="E3169" s="114" t="n">
        <ns0:f>AVERAGE('消融原始 0921'!D3160:D3169)</ns0:f>
        <ns0:v>1</ns0:v>
      </ns0:c>
      <ns0:c r="F3169" s="114" t="n">
        <ns0:f>AVERAGE('消融原始 0921'!D3155:D3169)</ns0:f>
        <ns0:v>1</ns0:v>
      </ns0:c>
      <ns0:c r="G3169" s="114" t="n">
        <ns0:f>AVERAGE('消融原始 0921'!D3150:D3169)</ns0:f>
        <ns0:v>1</ns0:v>
      </ns0:c>
      <ns0:c r="H3169" s="114" t="n">
        <ns0:f>AVERAGE('消融原始 0921'!D3145:D3169)</ns0:f>
        <ns0:v>1</ns0:v>
      </ns0:c>
      <ns0:c r="I3169" s="114" t="n">
        <ns0:f>AVERAGE('消融原始 0921'!D3140:D3169)</ns0:f>
        <ns0:v>1</ns0:v>
      </ns0:c>
      <ns0:c r="J3169" s="114" t="n">
        <ns0:f>AVERAGE('消融原始 0921'!D3130:D3169)</ns0:f>
        <ns0:v>0.99375</ns0:v>
      </ns0:c>
      <ns0:c r="K3169" s="114" t="n">
        <ns0:f>AVERAGE('消融原始 0921'!D3120:D3169)</ns0:f>
        <ns0:v>0.985</ns0:v>
      </ns0:c>
    </ns0:row>
    <ns0:row r="3170" ht="18" customHeight="1">
      <ns0:c r="A3170" s="109" t="str">
        <ns0:v>t25-combo</ns0:v>
      </ns0:c>
      <ns0:c r="B3170" s="109" t="n">
        <ns0:v>444</ns0:v>
      </ns0:c>
      <ns0:c r="C3170" s="109" t="n">
        <ns0:f>'消融原始 0921'!B3170-'消融实验 0921'!$E$8+1</ns0:f>
        <ns0:v>299</ns0:v>
      </ns0:c>
      <ns0:c r="D3170" s="114" t="n">
        <ns0:f>AVERAGE('消融原始 0921'!D3166:D3170)</ns0:f>
        <ns0:v>1</ns0:v>
      </ns0:c>
      <ns0:c r="E3170" s="114" t="n">
        <ns0:f>AVERAGE('消融原始 0921'!D3161:D3170)</ns0:f>
        <ns0:v>1</ns0:v>
      </ns0:c>
      <ns0:c r="F3170" s="114" t="n">
        <ns0:f>AVERAGE('消融原始 0921'!D3156:D3170)</ns0:f>
        <ns0:v>1</ns0:v>
      </ns0:c>
      <ns0:c r="G3170" s="114" t="n">
        <ns0:f>AVERAGE('消融原始 0921'!D3151:D3170)</ns0:f>
        <ns0:v>1</ns0:v>
      </ns0:c>
      <ns0:c r="H3170" s="114" t="n">
        <ns0:f>AVERAGE('消融原始 0921'!D3146:D3170)</ns0:f>
        <ns0:v>1</ns0:v>
      </ns0:c>
      <ns0:c r="I3170" s="114" t="n">
        <ns0:f>AVERAGE('消融原始 0921'!D3141:D3170)</ns0:f>
        <ns0:v>1</ns0:v>
      </ns0:c>
      <ns0:c r="J3170" s="114" t="n">
        <ns0:f>AVERAGE('消融原始 0921'!D3131:D3170)</ns0:f>
        <ns0:v>0.99375</ns0:v>
      </ns0:c>
      <ns0:c r="K3170" s="114" t="n">
        <ns0:f>AVERAGE('消融原始 0921'!D3121:D3170)</ns0:f>
        <ns0:v>0.985</ns0:v>
      </ns0:c>
    </ns0:row>
    <ns0:row r="3171" ht="18" customHeight="1">
      <ns0:c r="A3171" s="109" t="str">
        <ns0:v>t25-combo</ns0:v>
      </ns0:c>
      <ns0:c r="B3171" s="109" t="n">
        <ns0:v>445</ns0:v>
      </ns0:c>
      <ns0:c r="C3171" s="109" t="n">
        <ns0:f>'消融原始 0921'!B3171-'消融实验 0921'!$E$8+1</ns0:f>
        <ns0:v>300</ns0:v>
      </ns0:c>
      <ns0:c r="D3171" s="114" t="n">
        <ns0:f>AVERAGE('消融原始 0921'!D3167:D3171)</ns0:f>
        <ns0:v>1</ns0:v>
      </ns0:c>
      <ns0:c r="E3171" s="114" t="n">
        <ns0:f>AVERAGE('消融原始 0921'!D3162:D3171)</ns0:f>
        <ns0:v>1</ns0:v>
      </ns0:c>
      <ns0:c r="F3171" s="114" t="n">
        <ns0:f>AVERAGE('消融原始 0921'!D3157:D3171)</ns0:f>
        <ns0:v>1</ns0:v>
      </ns0:c>
      <ns0:c r="G3171" s="114" t="n">
        <ns0:f>AVERAGE('消融原始 0921'!D3152:D3171)</ns0:f>
        <ns0:v>1</ns0:v>
      </ns0:c>
      <ns0:c r="H3171" s="114" t="n">
        <ns0:f>AVERAGE('消融原始 0921'!D3147:D3171)</ns0:f>
        <ns0:v>1</ns0:v>
      </ns0:c>
      <ns0:c r="I3171" s="114" t="n">
        <ns0:f>AVERAGE('消融原始 0921'!D3142:D3171)</ns0:f>
        <ns0:v>1</ns0:v>
      </ns0:c>
      <ns0:c r="J3171" s="114" t="n">
        <ns0:f>AVERAGE('消融原始 0921'!D3132:D3171)</ns0:f>
        <ns0:v>0.99375</ns0:v>
      </ns0:c>
      <ns0:c r="K3171" s="114" t="n">
        <ns0:f>AVERAGE('消融原始 0921'!D3122:D3171)</ns0:f>
        <ns0:v>0.985</ns0:v>
      </ns0:c>
    </ns0:row>
    <ns0:row r="3172" ht="18" customHeight="1">
      <ns0:c r="A3172" s="109" t="str">
        <ns0:v>t25-combo</ns0:v>
      </ns0:c>
      <ns0:c r="B3172" s="109" t="n">
        <ns0:v>446</ns0:v>
      </ns0:c>
      <ns0:c r="C3172" s="109" t="n">
        <ns0:f>'消融原始 0921'!B3172-'消融实验 0921'!$E$8+1</ns0:f>
        <ns0:v>301</ns0:v>
      </ns0:c>
      <ns0:c r="D3172" s="114" t="n">
        <ns0:f>AVERAGE('消融原始 0921'!D3168:D3172)</ns0:f>
        <ns0:v>1</ns0:v>
      </ns0:c>
      <ns0:c r="E3172" s="114" t="n">
        <ns0:f>AVERAGE('消融原始 0921'!D3163:D3172)</ns0:f>
        <ns0:v>1</ns0:v>
      </ns0:c>
      <ns0:c r="F3172" s="114" t="n">
        <ns0:f>AVERAGE('消融原始 0921'!D3158:D3172)</ns0:f>
        <ns0:v>1</ns0:v>
      </ns0:c>
      <ns0:c r="G3172" s="114" t="n">
        <ns0:f>AVERAGE('消融原始 0921'!D3153:D3172)</ns0:f>
        <ns0:v>1</ns0:v>
      </ns0:c>
      <ns0:c r="H3172" s="114" t="n">
        <ns0:f>AVERAGE('消融原始 0921'!D3148:D3172)</ns0:f>
        <ns0:v>1</ns0:v>
      </ns0:c>
      <ns0:c r="I3172" s="114" t="n">
        <ns0:f>AVERAGE('消融原始 0921'!D3143:D3172)</ns0:f>
        <ns0:v>1</ns0:v>
      </ns0:c>
      <ns0:c r="J3172" s="114" t="n">
        <ns0:f>AVERAGE('消融原始 0921'!D3133:D3172)</ns0:f>
        <ns0:v>0.99375</ns0:v>
      </ns0:c>
      <ns0:c r="K3172" s="114" t="n">
        <ns0:f>AVERAGE('消融原始 0921'!D3123:D3172)</ns0:f>
        <ns0:v>0.985</ns0:v>
      </ns0:c>
    </ns0:row>
    <ns0:row r="3173" ht="18" customHeight="1">
      <ns0:c r="A3173" s="109" t="str">
        <ns0:v>t25-combo</ns0:v>
      </ns0:c>
      <ns0:c r="B3173" s="109" t="n">
        <ns0:v>447</ns0:v>
      </ns0:c>
      <ns0:c r="C3173" s="109" t="n">
        <ns0:f>'消融原始 0921'!B3173-'消融实验 0921'!$E$8+1</ns0:f>
        <ns0:v>302</ns0:v>
      </ns0:c>
      <ns0:c r="D3173" s="114" t="n">
        <ns0:f>AVERAGE('消融原始 0921'!D3169:D3173)</ns0:f>
        <ns0:v>1</ns0:v>
      </ns0:c>
      <ns0:c r="E3173" s="114" t="n">
        <ns0:f>AVERAGE('消融原始 0921'!D3164:D3173)</ns0:f>
        <ns0:v>1</ns0:v>
      </ns0:c>
      <ns0:c r="F3173" s="114" t="n">
        <ns0:f>AVERAGE('消融原始 0921'!D3159:D3173)</ns0:f>
        <ns0:v>1</ns0:v>
      </ns0:c>
      <ns0:c r="G3173" s="114" t="n">
        <ns0:f>AVERAGE('消融原始 0921'!D3154:D3173)</ns0:f>
        <ns0:v>1</ns0:v>
      </ns0:c>
      <ns0:c r="H3173" s="114" t="n">
        <ns0:f>AVERAGE('消融原始 0921'!D3149:D3173)</ns0:f>
        <ns0:v>1</ns0:v>
      </ns0:c>
      <ns0:c r="I3173" s="114" t="n">
        <ns0:f>AVERAGE('消融原始 0921'!D3144:D3173)</ns0:f>
        <ns0:v>1</ns0:v>
      </ns0:c>
      <ns0:c r="J3173" s="114" t="n">
        <ns0:f>AVERAGE('消融原始 0921'!D3134:D3173)</ns0:f>
        <ns0:v>0.99375</ns0:v>
      </ns0:c>
      <ns0:c r="K3173" s="114" t="n">
        <ns0:f>AVERAGE('消融原始 0921'!D3124:D3173)</ns0:f>
        <ns0:v>0.985</ns0:v>
      </ns0:c>
    </ns0:row>
    <ns0:row r="3174" ht="18" customHeight="1">
      <ns0:c r="A3174" s="109" t="str">
        <ns0:v>t25-combo</ns0:v>
      </ns0:c>
      <ns0:c r="B3174" s="109" t="n">
        <ns0:v>448</ns0:v>
      </ns0:c>
      <ns0:c r="C3174" s="109" t="n">
        <ns0:f>'消融原始 0921'!B3174-'消融实验 0921'!$E$8+1</ns0:f>
        <ns0:v>303</ns0:v>
      </ns0:c>
      <ns0:c r="D3174" s="114" t="n">
        <ns0:f>AVERAGE('消融原始 0921'!D3170:D3174)</ns0:f>
        <ns0:v>1</ns0:v>
      </ns0:c>
      <ns0:c r="E3174" s="114" t="n">
        <ns0:f>AVERAGE('消融原始 0921'!D3165:D3174)</ns0:f>
        <ns0:v>1</ns0:v>
      </ns0:c>
      <ns0:c r="F3174" s="114" t="n">
        <ns0:f>AVERAGE('消融原始 0921'!D3160:D3174)</ns0:f>
        <ns0:v>1</ns0:v>
      </ns0:c>
      <ns0:c r="G3174" s="114" t="n">
        <ns0:f>AVERAGE('消融原始 0921'!D3155:D3174)</ns0:f>
        <ns0:v>1</ns0:v>
      </ns0:c>
      <ns0:c r="H3174" s="114" t="n">
        <ns0:f>AVERAGE('消融原始 0921'!D3150:D3174)</ns0:f>
        <ns0:v>1</ns0:v>
      </ns0:c>
      <ns0:c r="I3174" s="114" t="n">
        <ns0:f>AVERAGE('消融原始 0921'!D3145:D3174)</ns0:f>
        <ns0:v>1</ns0:v>
      </ns0:c>
      <ns0:c r="J3174" s="114" t="n">
        <ns0:f>AVERAGE('消融原始 0921'!D3135:D3174)</ns0:f>
        <ns0:v>0.99375</ns0:v>
      </ns0:c>
      <ns0:c r="K3174" s="114" t="n">
        <ns0:f>AVERAGE('消融原始 0921'!D3125:D3174)</ns0:f>
        <ns0:v>0.985</ns0:v>
      </ns0:c>
    </ns0:row>
    <ns0:row r="3175" ht="18" customHeight="1">
      <ns0:c r="A3175" s="109" t="str">
        <ns0:v>t25-combo</ns0:v>
      </ns0:c>
      <ns0:c r="B3175" s="109" t="n">
        <ns0:v>449</ns0:v>
      </ns0:c>
      <ns0:c r="C3175" s="109" t="n">
        <ns0:f>'消融原始 0921'!B3175-'消融实验 0921'!$E$8+1</ns0:f>
        <ns0:v>304</ns0:v>
      </ns0:c>
      <ns0:c r="D3175" s="114" t="n">
        <ns0:f>AVERAGE('消融原始 0921'!D3171:D3175)</ns0:f>
        <ns0:v>1</ns0:v>
      </ns0:c>
      <ns0:c r="E3175" s="114" t="n">
        <ns0:f>AVERAGE('消融原始 0921'!D3166:D3175)</ns0:f>
        <ns0:v>1</ns0:v>
      </ns0:c>
      <ns0:c r="F3175" s="114" t="n">
        <ns0:f>AVERAGE('消融原始 0921'!D3161:D3175)</ns0:f>
        <ns0:v>1</ns0:v>
      </ns0:c>
      <ns0:c r="G3175" s="114" t="n">
        <ns0:f>AVERAGE('消融原始 0921'!D3156:D3175)</ns0:f>
        <ns0:v>1</ns0:v>
      </ns0:c>
      <ns0:c r="H3175" s="114" t="n">
        <ns0:f>AVERAGE('消融原始 0921'!D3151:D3175)</ns0:f>
        <ns0:v>1</ns0:v>
      </ns0:c>
      <ns0:c r="I3175" s="114" t="n">
        <ns0:f>AVERAGE('消融原始 0921'!D3146:D3175)</ns0:f>
        <ns0:v>1</ns0:v>
      </ns0:c>
      <ns0:c r="J3175" s="114" t="n">
        <ns0:f>AVERAGE('消融原始 0921'!D3136:D3175)</ns0:f>
        <ns0:v>0.99375</ns0:v>
      </ns0:c>
      <ns0:c r="K3175" s="114" t="n">
        <ns0:f>AVERAGE('消融原始 0921'!D3126:D3175)</ns0:f>
        <ns0:v>0.985</ns0:v>
      </ns0:c>
    </ns0:row>
    <ns0:row r="3176" ht="18" customHeight="1">
      <ns0:c r="A3176" s="109" t="str">
        <ns0:v>t25-combo</ns0:v>
      </ns0:c>
      <ns0:c r="B3176" s="109" t="n">
        <ns0:v>450</ns0:v>
      </ns0:c>
      <ns0:c r="C3176" s="109" t="n">
        <ns0:f>'消融原始 0921'!B3176-'消融实验 0921'!$E$8+1</ns0:f>
        <ns0:v>305</ns0:v>
      </ns0:c>
      <ns0:c r="D3176" s="114" t="n">
        <ns0:f>AVERAGE('消融原始 0921'!D3172:D3176)</ns0:f>
        <ns0:v>1</ns0:v>
      </ns0:c>
      <ns0:c r="E3176" s="114" t="n">
        <ns0:f>AVERAGE('消融原始 0921'!D3167:D3176)</ns0:f>
        <ns0:v>1</ns0:v>
      </ns0:c>
      <ns0:c r="F3176" s="114" t="n">
        <ns0:f>AVERAGE('消融原始 0921'!D3162:D3176)</ns0:f>
        <ns0:v>1</ns0:v>
      </ns0:c>
      <ns0:c r="G3176" s="114" t="n">
        <ns0:f>AVERAGE('消融原始 0921'!D3157:D3176)</ns0:f>
        <ns0:v>1</ns0:v>
      </ns0:c>
      <ns0:c r="H3176" s="114" t="n">
        <ns0:f>AVERAGE('消融原始 0921'!D3152:D3176)</ns0:f>
        <ns0:v>1</ns0:v>
      </ns0:c>
      <ns0:c r="I3176" s="114" t="n">
        <ns0:f>AVERAGE('消融原始 0921'!D3147:D3176)</ns0:f>
        <ns0:v>1</ns0:v>
      </ns0:c>
      <ns0:c r="J3176" s="114" t="n">
        <ns0:f>AVERAGE('消融原始 0921'!D3137:D3176)</ns0:f>
        <ns0:v>0.99375</ns0:v>
      </ns0:c>
      <ns0:c r="K3176" s="114" t="n">
        <ns0:f>AVERAGE('消融原始 0921'!D3127:D3176)</ns0:f>
        <ns0:v>0.985</ns0:v>
      </ns0:c>
    </ns0:row>
    <ns0:row r="3177" ht="18" customHeight="1">
      <ns0:c r="A3177" s="109" t="str">
        <ns0:v>t25-combo</ns0:v>
      </ns0:c>
      <ns0:c r="B3177" s="109" t="n">
        <ns0:v>451</ns0:v>
      </ns0:c>
      <ns0:c r="C3177" s="109" t="n">
        <ns0:f>'消融原始 0921'!B3177-'消融实验 0921'!$E$8+1</ns0:f>
        <ns0:v>306</ns0:v>
      </ns0:c>
      <ns0:c r="D3177" s="114" t="n">
        <ns0:f>AVERAGE('消融原始 0921'!D3173:D3177)</ns0:f>
        <ns0:v>0.95</ns0:v>
      </ns0:c>
      <ns0:c r="E3177" s="114" t="n">
        <ns0:f>AVERAGE('消融原始 0921'!D3168:D3177)</ns0:f>
        <ns0:v>0.975</ns0:v>
      </ns0:c>
      <ns0:c r="F3177" s="114" t="n">
        <ns0:f>AVERAGE('消融原始 0921'!D3163:D3177)</ns0:f>
        <ns0:v>0.9833333333333333</ns0:v>
      </ns0:c>
      <ns0:c r="G3177" s="114" t="n">
        <ns0:f>AVERAGE('消融原始 0921'!D3158:D3177)</ns0:f>
        <ns0:v>0.9875</ns0:v>
      </ns0:c>
      <ns0:c r="H3177" s="114" t="n">
        <ns0:f>AVERAGE('消融原始 0921'!D3153:D3177)</ns0:f>
        <ns0:v>0.99</ns0:v>
      </ns0:c>
      <ns0:c r="I3177" s="114" t="n">
        <ns0:f>AVERAGE('消融原始 0921'!D3148:D3177)</ns0:f>
        <ns0:v>0.9916666666666667</ns0:v>
      </ns0:c>
      <ns0:c r="J3177" s="114" t="n">
        <ns0:f>AVERAGE('消融原始 0921'!D3138:D3177)</ns0:f>
        <ns0:v>0.9875</ns0:v>
      </ns0:c>
      <ns0:c r="K3177" s="114" t="n">
        <ns0:f>AVERAGE('消融原始 0921'!D3128:D3177)</ns0:f>
        <ns0:v>0.985</ns0:v>
      </ns0:c>
    </ns0:row>
    <ns0:row r="3178" ht="18" customHeight="1">
      <ns0:c r="A3178" s="109" t="str">
        <ns0:v>t25-combo</ns0:v>
      </ns0:c>
      <ns0:c r="B3178" s="109" t="n">
        <ns0:v>452</ns0:v>
      </ns0:c>
      <ns0:c r="C3178" s="109" t="n">
        <ns0:f>'消融原始 0921'!B3178-'消融实验 0921'!$E$8+1</ns0:f>
        <ns0:v>307</ns0:v>
      </ns0:c>
      <ns0:c r="D3178" s="114" t="n">
        <ns0:f>AVERAGE('消融原始 0921'!D3174:D3178)</ns0:f>
        <ns0:v>0.95</ns0:v>
      </ns0:c>
      <ns0:c r="E3178" s="114" t="n">
        <ns0:f>AVERAGE('消融原始 0921'!D3169:D3178)</ns0:f>
        <ns0:v>0.975</ns0:v>
      </ns0:c>
      <ns0:c r="F3178" s="114" t="n">
        <ns0:f>AVERAGE('消融原始 0921'!D3164:D3178)</ns0:f>
        <ns0:v>0.9833333333333333</ns0:v>
      </ns0:c>
      <ns0:c r="G3178" s="114" t="n">
        <ns0:f>AVERAGE('消融原始 0921'!D3159:D3178)</ns0:f>
        <ns0:v>0.9875</ns0:v>
      </ns0:c>
      <ns0:c r="H3178" s="114" t="n">
        <ns0:f>AVERAGE('消融原始 0921'!D3154:D3178)</ns0:f>
        <ns0:v>0.99</ns0:v>
      </ns0:c>
      <ns0:c r="I3178" s="114" t="n">
        <ns0:f>AVERAGE('消融原始 0921'!D3149:D3178)</ns0:f>
        <ns0:v>0.9916666666666667</ns0:v>
      </ns0:c>
      <ns0:c r="J3178" s="114" t="n">
        <ns0:f>AVERAGE('消融原始 0921'!D3139:D3178)</ns0:f>
        <ns0:v>0.99375</ns0:v>
      </ns0:c>
      <ns0:c r="K3178" s="114" t="n">
        <ns0:f>AVERAGE('消融原始 0921'!D3129:D3178)</ns0:f>
        <ns0:v>0.985</ns0:v>
      </ns0:c>
    </ns0:row>
    <ns0:row r="3179" ht="18" customHeight="1">
      <ns0:c r="A3179" s="109" t="str">
        <ns0:v>t25-combo</ns0:v>
      </ns0:c>
      <ns0:c r="B3179" s="109" t="n">
        <ns0:v>453</ns0:v>
      </ns0:c>
      <ns0:c r="C3179" s="109" t="n">
        <ns0:f>'消融原始 0921'!B3179-'消融实验 0921'!$E$8+1</ns0:f>
        <ns0:v>308</ns0:v>
      </ns0:c>
      <ns0:c r="D3179" s="114" t="n">
        <ns0:f>AVERAGE('消融原始 0921'!D3175:D3179)</ns0:f>
        <ns0:v>0.95</ns0:v>
      </ns0:c>
      <ns0:c r="E3179" s="114" t="n">
        <ns0:f>AVERAGE('消融原始 0921'!D3170:D3179)</ns0:f>
        <ns0:v>0.975</ns0:v>
      </ns0:c>
      <ns0:c r="F3179" s="114" t="n">
        <ns0:f>AVERAGE('消融原始 0921'!D3165:D3179)</ns0:f>
        <ns0:v>0.9833333333333333</ns0:v>
      </ns0:c>
      <ns0:c r="G3179" s="114" t="n">
        <ns0:f>AVERAGE('消融原始 0921'!D3160:D3179)</ns0:f>
        <ns0:v>0.9875</ns0:v>
      </ns0:c>
      <ns0:c r="H3179" s="114" t="n">
        <ns0:f>AVERAGE('消融原始 0921'!D3155:D3179)</ns0:f>
        <ns0:v>0.99</ns0:v>
      </ns0:c>
      <ns0:c r="I3179" s="114" t="n">
        <ns0:f>AVERAGE('消融原始 0921'!D3150:D3179)</ns0:f>
        <ns0:v>0.9916666666666667</ns0:v>
      </ns0:c>
      <ns0:c r="J3179" s="114" t="n">
        <ns0:f>AVERAGE('消融原始 0921'!D3140:D3179)</ns0:f>
        <ns0:v>0.99375</ns0:v>
      </ns0:c>
      <ns0:c r="K3179" s="114" t="n">
        <ns0:f>AVERAGE('消融原始 0921'!D3130:D3179)</ns0:f>
        <ns0:v>0.99</ns0:v>
      </ns0:c>
    </ns0:row>
    <ns0:row r="3180" ht="18" customHeight="1">
      <ns0:c r="A3180" s="109" t="str">
        <ns0:v>t25-combo</ns0:v>
      </ns0:c>
      <ns0:c r="B3180" s="109" t="n">
        <ns0:v>454</ns0:v>
      </ns0:c>
      <ns0:c r="C3180" s="109" t="n">
        <ns0:f>'消融原始 0921'!B3180-'消融实验 0921'!$E$8+1</ns0:f>
        <ns0:v>309</ns0:v>
      </ns0:c>
      <ns0:c r="D3180" s="114" t="n">
        <ns0:f>AVERAGE('消融原始 0921'!D3176:D3180)</ns0:f>
        <ns0:v>0.95</ns0:v>
      </ns0:c>
      <ns0:c r="E3180" s="114" t="n">
        <ns0:f>AVERAGE('消融原始 0921'!D3171:D3180)</ns0:f>
        <ns0:v>0.975</ns0:v>
      </ns0:c>
      <ns0:c r="F3180" s="114" t="n">
        <ns0:f>AVERAGE('消融原始 0921'!D3166:D3180)</ns0:f>
        <ns0:v>0.9833333333333333</ns0:v>
      </ns0:c>
      <ns0:c r="G3180" s="114" t="n">
        <ns0:f>AVERAGE('消融原始 0921'!D3161:D3180)</ns0:f>
        <ns0:v>0.9875</ns0:v>
      </ns0:c>
      <ns0:c r="H3180" s="114" t="n">
        <ns0:f>AVERAGE('消融原始 0921'!D3156:D3180)</ns0:f>
        <ns0:v>0.99</ns0:v>
      </ns0:c>
      <ns0:c r="I3180" s="114" t="n">
        <ns0:f>AVERAGE('消融原始 0921'!D3151:D3180)</ns0:f>
        <ns0:v>0.9916666666666667</ns0:v>
      </ns0:c>
      <ns0:c r="J3180" s="114" t="n">
        <ns0:f>AVERAGE('消融原始 0921'!D3141:D3180)</ns0:f>
        <ns0:v>0.99375</ns0:v>
      </ns0:c>
      <ns0:c r="K3180" s="114" t="n">
        <ns0:f>AVERAGE('消融原始 0921'!D3131:D3180)</ns0:f>
        <ns0:v>0.99</ns0:v>
      </ns0:c>
    </ns0:row>
    <ns0:row r="3181" ht="18" customHeight="1">
      <ns0:c r="A3181" s="109" t="str">
        <ns0:v>t25-combo</ns0:v>
      </ns0:c>
      <ns0:c r="B3181" s="109" t="n">
        <ns0:v>455</ns0:v>
      </ns0:c>
      <ns0:c r="C3181" s="109" t="n">
        <ns0:f>'消融原始 0921'!B3181-'消融实验 0921'!$E$8+1</ns0:f>
        <ns0:v>310</ns0:v>
      </ns0:c>
      <ns0:c r="D3181" s="114" t="n">
        <ns0:f>AVERAGE('消融原始 0921'!D3177:D3181)</ns0:f>
        <ns0:v>0.95</ns0:v>
      </ns0:c>
      <ns0:c r="E3181" s="114" t="n">
        <ns0:f>AVERAGE('消融原始 0921'!D3172:D3181)</ns0:f>
        <ns0:v>0.975</ns0:v>
      </ns0:c>
      <ns0:c r="F3181" s="114" t="n">
        <ns0:f>AVERAGE('消融原始 0921'!D3167:D3181)</ns0:f>
        <ns0:v>0.9833333333333333</ns0:v>
      </ns0:c>
      <ns0:c r="G3181" s="114" t="n">
        <ns0:f>AVERAGE('消融原始 0921'!D3162:D3181)</ns0:f>
        <ns0:v>0.9875</ns0:v>
      </ns0:c>
      <ns0:c r="H3181" s="114" t="n">
        <ns0:f>AVERAGE('消融原始 0921'!D3157:D3181)</ns0:f>
        <ns0:v>0.99</ns0:v>
      </ns0:c>
      <ns0:c r="I3181" s="114" t="n">
        <ns0:f>AVERAGE('消融原始 0921'!D3152:D3181)</ns0:f>
        <ns0:v>0.9916666666666667</ns0:v>
      </ns0:c>
      <ns0:c r="J3181" s="114" t="n">
        <ns0:f>AVERAGE('消融原始 0921'!D3142:D3181)</ns0:f>
        <ns0:v>0.99375</ns0:v>
      </ns0:c>
      <ns0:c r="K3181" s="114" t="n">
        <ns0:f>AVERAGE('消融原始 0921'!D3132:D3181)</ns0:f>
        <ns0:v>0.99</ns0:v>
      </ns0:c>
    </ns0:row>
    <ns0:row r="3182" ht="18" customHeight="1">
      <ns0:c r="A3182" s="109" t="str">
        <ns0:v>t25-combo</ns0:v>
      </ns0:c>
      <ns0:c r="B3182" s="109" t="n">
        <ns0:v>456</ns0:v>
      </ns0:c>
      <ns0:c r="C3182" s="109" t="n">
        <ns0:f>'消融原始 0921'!B3182-'消融实验 0921'!$E$8+1</ns0:f>
        <ns0:v>311</ns0:v>
      </ns0:c>
      <ns0:c r="D3182" s="114" t="n">
        <ns0:f>AVERAGE('消融原始 0921'!D3178:D3182)</ns0:f>
        <ns0:v>1</ns0:v>
      </ns0:c>
      <ns0:c r="E3182" s="114" t="n">
        <ns0:f>AVERAGE('消融原始 0921'!D3173:D3182)</ns0:f>
        <ns0:v>0.975</ns0:v>
      </ns0:c>
      <ns0:c r="F3182" s="114" t="n">
        <ns0:f>AVERAGE('消融原始 0921'!D3168:D3182)</ns0:f>
        <ns0:v>0.9833333333333333</ns0:v>
      </ns0:c>
      <ns0:c r="G3182" s="114" t="n">
        <ns0:f>AVERAGE('消融原始 0921'!D3163:D3182)</ns0:f>
        <ns0:v>0.9875</ns0:v>
      </ns0:c>
      <ns0:c r="H3182" s="114" t="n">
        <ns0:f>AVERAGE('消融原始 0921'!D3158:D3182)</ns0:f>
        <ns0:v>0.99</ns0:v>
      </ns0:c>
      <ns0:c r="I3182" s="114" t="n">
        <ns0:f>AVERAGE('消融原始 0921'!D3153:D3182)</ns0:f>
        <ns0:v>0.9916666666666667</ns0:v>
      </ns0:c>
      <ns0:c r="J3182" s="114" t="n">
        <ns0:f>AVERAGE('消融原始 0921'!D3143:D3182)</ns0:f>
        <ns0:v>0.99375</ns0:v>
      </ns0:c>
      <ns0:c r="K3182" s="114" t="n">
        <ns0:f>AVERAGE('消融原始 0921'!D3133:D3182)</ns0:f>
        <ns0:v>0.99</ns0:v>
      </ns0:c>
    </ns0:row>
    <ns0:row r="3183" ht="18" customHeight="1">
      <ns0:c r="A3183" s="109" t="str">
        <ns0:v>t25-combo</ns0:v>
      </ns0:c>
      <ns0:c r="B3183" s="109" t="n">
        <ns0:v>457</ns0:v>
      </ns0:c>
      <ns0:c r="C3183" s="109" t="n">
        <ns0:f>'消融原始 0921'!B3183-'消融实验 0921'!$E$8+1</ns0:f>
        <ns0:v>312</ns0:v>
      </ns0:c>
      <ns0:c r="D3183" s="114" t="n">
        <ns0:f>AVERAGE('消融原始 0921'!D3179:D3183)</ns0:f>
        <ns0:v>1</ns0:v>
      </ns0:c>
      <ns0:c r="E3183" s="114" t="n">
        <ns0:f>AVERAGE('消融原始 0921'!D3174:D3183)</ns0:f>
        <ns0:v>0.975</ns0:v>
      </ns0:c>
      <ns0:c r="F3183" s="114" t="n">
        <ns0:f>AVERAGE('消融原始 0921'!D3169:D3183)</ns0:f>
        <ns0:v>0.9833333333333333</ns0:v>
      </ns0:c>
      <ns0:c r="G3183" s="114" t="n">
        <ns0:f>AVERAGE('消融原始 0921'!D3164:D3183)</ns0:f>
        <ns0:v>0.9875</ns0:v>
      </ns0:c>
      <ns0:c r="H3183" s="114" t="n">
        <ns0:f>AVERAGE('消融原始 0921'!D3159:D3183)</ns0:f>
        <ns0:v>0.99</ns0:v>
      </ns0:c>
      <ns0:c r="I3183" s="114" t="n">
        <ns0:f>AVERAGE('消融原始 0921'!D3154:D3183)</ns0:f>
        <ns0:v>0.9916666666666667</ns0:v>
      </ns0:c>
      <ns0:c r="J3183" s="114" t="n">
        <ns0:f>AVERAGE('消融原始 0921'!D3144:D3183)</ns0:f>
        <ns0:v>0.99375</ns0:v>
      </ns0:c>
      <ns0:c r="K3183" s="114" t="n">
        <ns0:f>AVERAGE('消融原始 0921'!D3134:D3183)</ns0:f>
        <ns0:v>0.99</ns0:v>
      </ns0:c>
    </ns0:row>
    <ns0:row r="3184" ht="18" customHeight="1">
      <ns0:c r="A3184" s="109" t="str">
        <ns0:v>t25-combo</ns0:v>
      </ns0:c>
      <ns0:c r="B3184" s="109" t="n">
        <ns0:v>458</ns0:v>
      </ns0:c>
      <ns0:c r="C3184" s="109" t="n">
        <ns0:f>'消融原始 0921'!B3184-'消融实验 0921'!$E$8+1</ns0:f>
        <ns0:v>313</ns0:v>
      </ns0:c>
      <ns0:c r="D3184" s="114" t="n">
        <ns0:f>AVERAGE('消融原始 0921'!D3180:D3184)</ns0:f>
        <ns0:v>1</ns0:v>
      </ns0:c>
      <ns0:c r="E3184" s="114" t="n">
        <ns0:f>AVERAGE('消融原始 0921'!D3175:D3184)</ns0:f>
        <ns0:v>0.975</ns0:v>
      </ns0:c>
      <ns0:c r="F3184" s="114" t="n">
        <ns0:f>AVERAGE('消融原始 0921'!D3170:D3184)</ns0:f>
        <ns0:v>0.9833333333333333</ns0:v>
      </ns0:c>
      <ns0:c r="G3184" s="114" t="n">
        <ns0:f>AVERAGE('消融原始 0921'!D3165:D3184)</ns0:f>
        <ns0:v>0.9875</ns0:v>
      </ns0:c>
      <ns0:c r="H3184" s="114" t="n">
        <ns0:f>AVERAGE('消融原始 0921'!D3160:D3184)</ns0:f>
        <ns0:v>0.99</ns0:v>
      </ns0:c>
      <ns0:c r="I3184" s="114" t="n">
        <ns0:f>AVERAGE('消融原始 0921'!D3155:D3184)</ns0:f>
        <ns0:v>0.9916666666666667</ns0:v>
      </ns0:c>
      <ns0:c r="J3184" s="114" t="n">
        <ns0:f>AVERAGE('消融原始 0921'!D3145:D3184)</ns0:f>
        <ns0:v>0.99375</ns0:v>
      </ns0:c>
      <ns0:c r="K3184" s="114" t="n">
        <ns0:f>AVERAGE('消融原始 0921'!D3135:D3184)</ns0:f>
        <ns0:v>0.99</ns0:v>
      </ns0:c>
    </ns0:row>
    <ns0:row r="3185" ht="18" customHeight="1">
      <ns0:c r="A3185" s="109" t="str">
        <ns0:v>t25-combo</ns0:v>
      </ns0:c>
      <ns0:c r="B3185" s="109" t="n">
        <ns0:v>459</ns0:v>
      </ns0:c>
      <ns0:c r="C3185" s="109" t="n">
        <ns0:f>'消融原始 0921'!B3185-'消融实验 0921'!$E$8+1</ns0:f>
        <ns0:v>314</ns0:v>
      </ns0:c>
      <ns0:c r="D3185" s="114" t="n">
        <ns0:f>AVERAGE('消融原始 0921'!D3181:D3185)</ns0:f>
        <ns0:v>1</ns0:v>
      </ns0:c>
      <ns0:c r="E3185" s="114" t="n">
        <ns0:f>AVERAGE('消融原始 0921'!D3176:D3185)</ns0:f>
        <ns0:v>0.975</ns0:v>
      </ns0:c>
      <ns0:c r="F3185" s="114" t="n">
        <ns0:f>AVERAGE('消融原始 0921'!D3171:D3185)</ns0:f>
        <ns0:v>0.9833333333333333</ns0:v>
      </ns0:c>
      <ns0:c r="G3185" s="114" t="n">
        <ns0:f>AVERAGE('消融原始 0921'!D3166:D3185)</ns0:f>
        <ns0:v>0.9875</ns0:v>
      </ns0:c>
      <ns0:c r="H3185" s="114" t="n">
        <ns0:f>AVERAGE('消融原始 0921'!D3161:D3185)</ns0:f>
        <ns0:v>0.99</ns0:v>
      </ns0:c>
      <ns0:c r="I3185" s="114" t="n">
        <ns0:f>AVERAGE('消融原始 0921'!D3156:D3185)</ns0:f>
        <ns0:v>0.9916666666666667</ns0:v>
      </ns0:c>
      <ns0:c r="J3185" s="114" t="n">
        <ns0:f>AVERAGE('消融原始 0921'!D3146:D3185)</ns0:f>
        <ns0:v>0.99375</ns0:v>
      </ns0:c>
      <ns0:c r="K3185" s="114" t="n">
        <ns0:f>AVERAGE('消融原始 0921'!D3136:D3185)</ns0:f>
        <ns0:v>0.99</ns0:v>
      </ns0:c>
    </ns0:row>
    <ns0:row r="3186" ht="18" customHeight="1">
      <ns0:c r="A3186" s="109" t="str">
        <ns0:v>t25-combo</ns0:v>
      </ns0:c>
      <ns0:c r="B3186" s="109" t="n">
        <ns0:v>460</ns0:v>
      </ns0:c>
      <ns0:c r="C3186" s="109" t="n">
        <ns0:f>'消融原始 0921'!B3186-'消融实验 0921'!$E$8+1</ns0:f>
        <ns0:v>315</ns0:v>
      </ns0:c>
      <ns0:c r="D3186" s="114" t="n">
        <ns0:f>AVERAGE('消融原始 0921'!D3182:D3186)</ns0:f>
        <ns0:v>1</ns0:v>
      </ns0:c>
      <ns0:c r="E3186" s="114" t="n">
        <ns0:f>AVERAGE('消融原始 0921'!D3177:D3186)</ns0:f>
        <ns0:v>0.975</ns0:v>
      </ns0:c>
      <ns0:c r="F3186" s="114" t="n">
        <ns0:f>AVERAGE('消融原始 0921'!D3172:D3186)</ns0:f>
        <ns0:v>0.9833333333333333</ns0:v>
      </ns0:c>
      <ns0:c r="G3186" s="114" t="n">
        <ns0:f>AVERAGE('消融原始 0921'!D3167:D3186)</ns0:f>
        <ns0:v>0.9875</ns0:v>
      </ns0:c>
      <ns0:c r="H3186" s="114" t="n">
        <ns0:f>AVERAGE('消融原始 0921'!D3162:D3186)</ns0:f>
        <ns0:v>0.99</ns0:v>
      </ns0:c>
      <ns0:c r="I3186" s="114" t="n">
        <ns0:f>AVERAGE('消融原始 0921'!D3157:D3186)</ns0:f>
        <ns0:v>0.9916666666666667</ns0:v>
      </ns0:c>
      <ns0:c r="J3186" s="114" t="n">
        <ns0:f>AVERAGE('消融原始 0921'!D3147:D3186)</ns0:f>
        <ns0:v>0.99375</ns0:v>
      </ns0:c>
      <ns0:c r="K3186" s="114" t="n">
        <ns0:f>AVERAGE('消融原始 0921'!D3137:D3186)</ns0:f>
        <ns0:v>0.99</ns0:v>
      </ns0:c>
    </ns0:row>
    <ns0:row r="3187" ht="18" customHeight="1">
      <ns0:c r="A3187" s="109" t="str">
        <ns0:v>t25-combo</ns0:v>
      </ns0:c>
      <ns0:c r="B3187" s="109" t="n">
        <ns0:v>461</ns0:v>
      </ns0:c>
      <ns0:c r="C3187" s="109" t="n">
        <ns0:f>'消融原始 0921'!B3187-'消融实验 0921'!$E$8+1</ns0:f>
        <ns0:v>316</ns0:v>
      </ns0:c>
      <ns0:c r="D3187" s="114" t="n">
        <ns0:f>AVERAGE('消融原始 0921'!D3183:D3187)</ns0:f>
        <ns0:v>1</ns0:v>
      </ns0:c>
      <ns0:c r="E3187" s="114" t="n">
        <ns0:f>AVERAGE('消融原始 0921'!D3178:D3187)</ns0:f>
        <ns0:v>1</ns0:v>
      </ns0:c>
      <ns0:c r="F3187" s="114" t="n">
        <ns0:f>AVERAGE('消融原始 0921'!D3173:D3187)</ns0:f>
        <ns0:v>0.9833333333333333</ns0:v>
      </ns0:c>
      <ns0:c r="G3187" s="114" t="n">
        <ns0:f>AVERAGE('消融原始 0921'!D3168:D3187)</ns0:f>
        <ns0:v>0.9875</ns0:v>
      </ns0:c>
      <ns0:c r="H3187" s="114" t="n">
        <ns0:f>AVERAGE('消融原始 0921'!D3163:D3187)</ns0:f>
        <ns0:v>0.99</ns0:v>
      </ns0:c>
      <ns0:c r="I3187" s="114" t="n">
        <ns0:f>AVERAGE('消融原始 0921'!D3158:D3187)</ns0:f>
        <ns0:v>0.9916666666666667</ns0:v>
      </ns0:c>
      <ns0:c r="J3187" s="114" t="n">
        <ns0:f>AVERAGE('消融原始 0921'!D3148:D3187)</ns0:f>
        <ns0:v>0.99375</ns0:v>
      </ns0:c>
      <ns0:c r="K3187" s="114" t="n">
        <ns0:f>AVERAGE('消融原始 0921'!D3138:D3187)</ns0:f>
        <ns0:v>0.99</ns0:v>
      </ns0:c>
    </ns0:row>
    <ns0:row r="3188" ht="18" customHeight="1">
      <ns0:c r="A3188" s="109" t="str">
        <ns0:v>t25-combo</ns0:v>
      </ns0:c>
      <ns0:c r="B3188" s="109" t="n">
        <ns0:v>462</ns0:v>
      </ns0:c>
      <ns0:c r="C3188" s="109" t="n">
        <ns0:f>'消融原始 0921'!B3188-'消融实验 0921'!$E$8+1</ns0:f>
        <ns0:v>317</ns0:v>
      </ns0:c>
      <ns0:c r="D3188" s="114" t="n">
        <ns0:f>AVERAGE('消融原始 0921'!D3184:D3188)</ns0:f>
        <ns0:v>1</ns0:v>
      </ns0:c>
      <ns0:c r="E3188" s="114" t="n">
        <ns0:f>AVERAGE('消融原始 0921'!D3179:D3188)</ns0:f>
        <ns0:v>1</ns0:v>
      </ns0:c>
      <ns0:c r="F3188" s="114" t="n">
        <ns0:f>AVERAGE('消融原始 0921'!D3174:D3188)</ns0:f>
        <ns0:v>0.9833333333333333</ns0:v>
      </ns0:c>
      <ns0:c r="G3188" s="114" t="n">
        <ns0:f>AVERAGE('消融原始 0921'!D3169:D3188)</ns0:f>
        <ns0:v>0.9875</ns0:v>
      </ns0:c>
      <ns0:c r="H3188" s="114" t="n">
        <ns0:f>AVERAGE('消融原始 0921'!D3164:D3188)</ns0:f>
        <ns0:v>0.99</ns0:v>
      </ns0:c>
      <ns0:c r="I3188" s="114" t="n">
        <ns0:f>AVERAGE('消融原始 0921'!D3159:D3188)</ns0:f>
        <ns0:v>0.9916666666666667</ns0:v>
      </ns0:c>
      <ns0:c r="J3188" s="114" t="n">
        <ns0:f>AVERAGE('消融原始 0921'!D3149:D3188)</ns0:f>
        <ns0:v>0.99375</ns0:v>
      </ns0:c>
      <ns0:c r="K3188" s="114" t="n">
        <ns0:f>AVERAGE('消融原始 0921'!D3139:D3188)</ns0:f>
        <ns0:v>0.995</ns0:v>
      </ns0:c>
    </ns0:row>
    <ns0:row r="3189" ht="18" customHeight="1">
      <ns0:c r="A3189" s="109" t="str">
        <ns0:v>t25-combo</ns0:v>
      </ns0:c>
      <ns0:c r="B3189" s="109" t="n">
        <ns0:v>463</ns0:v>
      </ns0:c>
      <ns0:c r="C3189" s="109" t="n">
        <ns0:f>'消融原始 0921'!B3189-'消融实验 0921'!$E$8+1</ns0:f>
        <ns0:v>318</ns0:v>
      </ns0:c>
      <ns0:c r="D3189" s="114" t="n">
        <ns0:f>AVERAGE('消融原始 0921'!D3185:D3189)</ns0:f>
        <ns0:v>1</ns0:v>
      </ns0:c>
      <ns0:c r="E3189" s="114" t="n">
        <ns0:f>AVERAGE('消融原始 0921'!D3180:D3189)</ns0:f>
        <ns0:v>1</ns0:v>
      </ns0:c>
      <ns0:c r="F3189" s="114" t="n">
        <ns0:f>AVERAGE('消融原始 0921'!D3175:D3189)</ns0:f>
        <ns0:v>0.9833333333333333</ns0:v>
      </ns0:c>
      <ns0:c r="G3189" s="114" t="n">
        <ns0:f>AVERAGE('消融原始 0921'!D3170:D3189)</ns0:f>
        <ns0:v>0.9875</ns0:v>
      </ns0:c>
      <ns0:c r="H3189" s="114" t="n">
        <ns0:f>AVERAGE('消融原始 0921'!D3165:D3189)</ns0:f>
        <ns0:v>0.99</ns0:v>
      </ns0:c>
      <ns0:c r="I3189" s="114" t="n">
        <ns0:f>AVERAGE('消融原始 0921'!D3160:D3189)</ns0:f>
        <ns0:v>0.9916666666666667</ns0:v>
      </ns0:c>
      <ns0:c r="J3189" s="114" t="n">
        <ns0:f>AVERAGE('消融原始 0921'!D3150:D3189)</ns0:f>
        <ns0:v>0.99375</ns0:v>
      </ns0:c>
      <ns0:c r="K3189" s="114" t="n">
        <ns0:f>AVERAGE('消融原始 0921'!D3140:D3189)</ns0:f>
        <ns0:v>0.995</ns0:v>
      </ns0:c>
    </ns0:row>
    <ns0:row r="3190" ht="18" customHeight="1">
      <ns0:c r="A3190" s="109" t="str">
        <ns0:v>t25-combo</ns0:v>
      </ns0:c>
      <ns0:c r="B3190" s="109" t="n">
        <ns0:v>464</ns0:v>
      </ns0:c>
      <ns0:c r="C3190" s="109" t="n">
        <ns0:f>'消融原始 0921'!B3190-'消融实验 0921'!$E$8+1</ns0:f>
        <ns0:v>319</ns0:v>
      </ns0:c>
      <ns0:c r="D3190" s="114" t="n">
        <ns0:f>AVERAGE('消融原始 0921'!D3186:D3190)</ns0:f>
        <ns0:v>1</ns0:v>
      </ns0:c>
      <ns0:c r="E3190" s="114" t="n">
        <ns0:f>AVERAGE('消融原始 0921'!D3181:D3190)</ns0:f>
        <ns0:v>1</ns0:v>
      </ns0:c>
      <ns0:c r="F3190" s="114" t="n">
        <ns0:f>AVERAGE('消融原始 0921'!D3176:D3190)</ns0:f>
        <ns0:v>0.9833333333333333</ns0:v>
      </ns0:c>
      <ns0:c r="G3190" s="114" t="n">
        <ns0:f>AVERAGE('消融原始 0921'!D3171:D3190)</ns0:f>
        <ns0:v>0.9875</ns0:v>
      </ns0:c>
      <ns0:c r="H3190" s="114" t="n">
        <ns0:f>AVERAGE('消融原始 0921'!D3166:D3190)</ns0:f>
        <ns0:v>0.99</ns0:v>
      </ns0:c>
      <ns0:c r="I3190" s="114" t="n">
        <ns0:f>AVERAGE('消融原始 0921'!D3161:D3190)</ns0:f>
        <ns0:v>0.9916666666666667</ns0:v>
      </ns0:c>
      <ns0:c r="J3190" s="114" t="n">
        <ns0:f>AVERAGE('消融原始 0921'!D3151:D3190)</ns0:f>
        <ns0:v>0.99375</ns0:v>
      </ns0:c>
      <ns0:c r="K3190" s="114" t="n">
        <ns0:f>AVERAGE('消融原始 0921'!D3141:D3190)</ns0:f>
        <ns0:v>0.995</ns0:v>
      </ns0:c>
    </ns0:row>
    <ns0:row r="3191" ht="18" customHeight="1">
      <ns0:c r="A3191" s="109" t="str">
        <ns0:v>t25-combo</ns0:v>
      </ns0:c>
      <ns0:c r="B3191" s="109" t="n">
        <ns0:v>465</ns0:v>
      </ns0:c>
      <ns0:c r="C3191" s="109" t="n">
        <ns0:f>'消融原始 0921'!B3191-'消融实验 0921'!$E$8+1</ns0:f>
        <ns0:v>320</ns0:v>
      </ns0:c>
      <ns0:c r="D3191" s="114" t="n">
        <ns0:f>AVERAGE('消融原始 0921'!D3187:D3191)</ns0:f>
        <ns0:v>1</ns0:v>
      </ns0:c>
      <ns0:c r="E3191" s="114" t="n">
        <ns0:f>AVERAGE('消融原始 0921'!D3182:D3191)</ns0:f>
        <ns0:v>1</ns0:v>
      </ns0:c>
      <ns0:c r="F3191" s="114" t="n">
        <ns0:f>AVERAGE('消融原始 0921'!D3177:D3191)</ns0:f>
        <ns0:v>0.9833333333333333</ns0:v>
      </ns0:c>
      <ns0:c r="G3191" s="114" t="n">
        <ns0:f>AVERAGE('消融原始 0921'!D3172:D3191)</ns0:f>
        <ns0:v>0.9875</ns0:v>
      </ns0:c>
      <ns0:c r="H3191" s="114" t="n">
        <ns0:f>AVERAGE('消融原始 0921'!D3167:D3191)</ns0:f>
        <ns0:v>0.99</ns0:v>
      </ns0:c>
      <ns0:c r="I3191" s="114" t="n">
        <ns0:f>AVERAGE('消融原始 0921'!D3162:D3191)</ns0:f>
        <ns0:v>0.9916666666666667</ns0:v>
      </ns0:c>
      <ns0:c r="J3191" s="114" t="n">
        <ns0:f>AVERAGE('消融原始 0921'!D3152:D3191)</ns0:f>
        <ns0:v>0.99375</ns0:v>
      </ns0:c>
      <ns0:c r="K3191" s="114" t="n">
        <ns0:f>AVERAGE('消融原始 0921'!D3142:D3191)</ns0:f>
        <ns0:v>0.995</ns0:v>
      </ns0:c>
    </ns0:row>
    <ns0:row r="3192" ht="18" customHeight="1">
      <ns0:c r="A3192" s="109" t="str">
        <ns0:v>t25-combo</ns0:v>
      </ns0:c>
      <ns0:c r="B3192" s="109" t="n">
        <ns0:v>466</ns0:v>
      </ns0:c>
      <ns0:c r="C3192" s="109" t="n">
        <ns0:f>'消融原始 0921'!B3192-'消融实验 0921'!$E$8+1</ns0:f>
        <ns0:v>321</ns0:v>
      </ns0:c>
      <ns0:c r="D3192" s="114" t="n">
        <ns0:f>AVERAGE('消融原始 0921'!D3188:D3192)</ns0:f>
        <ns0:v>1</ns0:v>
      </ns0:c>
      <ns0:c r="E3192" s="114" t="n">
        <ns0:f>AVERAGE('消融原始 0921'!D3183:D3192)</ns0:f>
        <ns0:v>1</ns0:v>
      </ns0:c>
      <ns0:c r="F3192" s="114" t="n">
        <ns0:f>AVERAGE('消融原始 0921'!D3178:D3192)</ns0:f>
        <ns0:v>1</ns0:v>
      </ns0:c>
      <ns0:c r="G3192" s="114" t="n">
        <ns0:f>AVERAGE('消融原始 0921'!D3173:D3192)</ns0:f>
        <ns0:v>0.9875</ns0:v>
      </ns0:c>
      <ns0:c r="H3192" s="114" t="n">
        <ns0:f>AVERAGE('消融原始 0921'!D3168:D3192)</ns0:f>
        <ns0:v>0.99</ns0:v>
      </ns0:c>
      <ns0:c r="I3192" s="114" t="n">
        <ns0:f>AVERAGE('消融原始 0921'!D3163:D3192)</ns0:f>
        <ns0:v>0.9916666666666667</ns0:v>
      </ns0:c>
      <ns0:c r="J3192" s="114" t="n">
        <ns0:f>AVERAGE('消融原始 0921'!D3153:D3192)</ns0:f>
        <ns0:v>0.99375</ns0:v>
      </ns0:c>
      <ns0:c r="K3192" s="114" t="n">
        <ns0:f>AVERAGE('消融原始 0921'!D3143:D3192)</ns0:f>
        <ns0:v>0.995</ns0:v>
      </ns0:c>
    </ns0:row>
    <ns0:row r="3193" ht="18" customHeight="1">
      <ns0:c r="A3193" s="109" t="str">
        <ns0:v>t25-combo</ns0:v>
      </ns0:c>
      <ns0:c r="B3193" s="109" t="n">
        <ns0:v>467</ns0:v>
      </ns0:c>
      <ns0:c r="C3193" s="109" t="n">
        <ns0:f>'消融原始 0921'!B3193-'消融实验 0921'!$E$8+1</ns0:f>
        <ns0:v>322</ns0:v>
      </ns0:c>
      <ns0:c r="D3193" s="114" t="n">
        <ns0:f>AVERAGE('消融原始 0921'!D3189:D3193)</ns0:f>
        <ns0:v>1</ns0:v>
      </ns0:c>
      <ns0:c r="E3193" s="114" t="n">
        <ns0:f>AVERAGE('消融原始 0921'!D3184:D3193)</ns0:f>
        <ns0:v>1</ns0:v>
      </ns0:c>
      <ns0:c r="F3193" s="114" t="n">
        <ns0:f>AVERAGE('消融原始 0921'!D3179:D3193)</ns0:f>
        <ns0:v>1</ns0:v>
      </ns0:c>
      <ns0:c r="G3193" s="114" t="n">
        <ns0:f>AVERAGE('消融原始 0921'!D3174:D3193)</ns0:f>
        <ns0:v>0.9875</ns0:v>
      </ns0:c>
      <ns0:c r="H3193" s="114" t="n">
        <ns0:f>AVERAGE('消融原始 0921'!D3169:D3193)</ns0:f>
        <ns0:v>0.99</ns0:v>
      </ns0:c>
      <ns0:c r="I3193" s="114" t="n">
        <ns0:f>AVERAGE('消融原始 0921'!D3164:D3193)</ns0:f>
        <ns0:v>0.9916666666666667</ns0:v>
      </ns0:c>
      <ns0:c r="J3193" s="114" t="n">
        <ns0:f>AVERAGE('消融原始 0921'!D3154:D3193)</ns0:f>
        <ns0:v>0.99375</ns0:v>
      </ns0:c>
      <ns0:c r="K3193" s="114" t="n">
        <ns0:f>AVERAGE('消融原始 0921'!D3144:D3193)</ns0:f>
        <ns0:v>0.995</ns0:v>
      </ns0:c>
    </ns0:row>
    <ns0:row r="3194" ht="18" customHeight="1">
      <ns0:c r="A3194" s="109" t="str">
        <ns0:v>t25-combo</ns0:v>
      </ns0:c>
      <ns0:c r="B3194" s="109" t="n">
        <ns0:v>468</ns0:v>
      </ns0:c>
      <ns0:c r="C3194" s="109" t="n">
        <ns0:f>'消融原始 0921'!B3194-'消融实验 0921'!$E$8+1</ns0:f>
        <ns0:v>323</ns0:v>
      </ns0:c>
      <ns0:c r="D3194" s="114" t="n">
        <ns0:f>AVERAGE('消融原始 0921'!D3190:D3194)</ns0:f>
        <ns0:v>1</ns0:v>
      </ns0:c>
      <ns0:c r="E3194" s="114" t="n">
        <ns0:f>AVERAGE('消融原始 0921'!D3185:D3194)</ns0:f>
        <ns0:v>1</ns0:v>
      </ns0:c>
      <ns0:c r="F3194" s="114" t="n">
        <ns0:f>AVERAGE('消融原始 0921'!D3180:D3194)</ns0:f>
        <ns0:v>1</ns0:v>
      </ns0:c>
      <ns0:c r="G3194" s="114" t="n">
        <ns0:f>AVERAGE('消融原始 0921'!D3175:D3194)</ns0:f>
        <ns0:v>0.9875</ns0:v>
      </ns0:c>
      <ns0:c r="H3194" s="114" t="n">
        <ns0:f>AVERAGE('消融原始 0921'!D3170:D3194)</ns0:f>
        <ns0:v>0.99</ns0:v>
      </ns0:c>
      <ns0:c r="I3194" s="114" t="n">
        <ns0:f>AVERAGE('消融原始 0921'!D3165:D3194)</ns0:f>
        <ns0:v>0.9916666666666667</ns0:v>
      </ns0:c>
      <ns0:c r="J3194" s="114" t="n">
        <ns0:f>AVERAGE('消融原始 0921'!D3155:D3194)</ns0:f>
        <ns0:v>0.99375</ns0:v>
      </ns0:c>
      <ns0:c r="K3194" s="114" t="n">
        <ns0:f>AVERAGE('消融原始 0921'!D3145:D3194)</ns0:f>
        <ns0:v>0.995</ns0:v>
      </ns0:c>
    </ns0:row>
    <ns0:row r="3195" ht="18" customHeight="1">
      <ns0:c r="A3195" s="109" t="str">
        <ns0:v>t25-combo</ns0:v>
      </ns0:c>
      <ns0:c r="B3195" s="109" t="n">
        <ns0:v>469</ns0:v>
      </ns0:c>
      <ns0:c r="C3195" s="109" t="n">
        <ns0:f>'消融原始 0921'!B3195-'消融实验 0921'!$E$8+1</ns0:f>
        <ns0:v>324</ns0:v>
      </ns0:c>
      <ns0:c r="D3195" s="114" t="n">
        <ns0:f>AVERAGE('消融原始 0921'!D3191:D3195)</ns0:f>
        <ns0:v>0.95</ns0:v>
      </ns0:c>
      <ns0:c r="E3195" s="114" t="n">
        <ns0:f>AVERAGE('消融原始 0921'!D3186:D3195)</ns0:f>
        <ns0:v>0.975</ns0:v>
      </ns0:c>
      <ns0:c r="F3195" s="114" t="n">
        <ns0:f>AVERAGE('消融原始 0921'!D3181:D3195)</ns0:f>
        <ns0:v>0.9833333333333333</ns0:v>
      </ns0:c>
      <ns0:c r="G3195" s="114" t="n">
        <ns0:f>AVERAGE('消融原始 0921'!D3176:D3195)</ns0:f>
        <ns0:v>0.975</ns0:v>
      </ns0:c>
      <ns0:c r="H3195" s="114" t="n">
        <ns0:f>AVERAGE('消融原始 0921'!D3171:D3195)</ns0:f>
        <ns0:v>0.98</ns0:v>
      </ns0:c>
      <ns0:c r="I3195" s="114" t="n">
        <ns0:f>AVERAGE('消融原始 0921'!D3166:D3195)</ns0:f>
        <ns0:v>0.9833333333333333</ns0:v>
      </ns0:c>
      <ns0:c r="J3195" s="114" t="n">
        <ns0:f>AVERAGE('消融原始 0921'!D3156:D3195)</ns0:f>
        <ns0:v>0.9875</ns0:v>
      </ns0:c>
      <ns0:c r="K3195" s="114" t="n">
        <ns0:f>AVERAGE('消融原始 0921'!D3146:D3195)</ns0:f>
        <ns0:v>0.99</ns0:v>
      </ns0:c>
    </ns0:row>
    <ns0:row r="3196" ht="18" customHeight="1">
      <ns0:c r="A3196" s="109" t="str">
        <ns0:v>t25-combo</ns0:v>
      </ns0:c>
      <ns0:c r="B3196" s="109" t="n">
        <ns0:v>470</ns0:v>
      </ns0:c>
      <ns0:c r="C3196" s="109" t="n">
        <ns0:f>'消融原始 0921'!B3196-'消融实验 0921'!$E$8+1</ns0:f>
        <ns0:v>325</ns0:v>
      </ns0:c>
      <ns0:c r="D3196" s="114" t="n">
        <ns0:f>AVERAGE('消融原始 0921'!D3192:D3196)</ns0:f>
        <ns0:v>0.9</ns0:v>
      </ns0:c>
      <ns0:c r="E3196" s="114" t="n">
        <ns0:f>AVERAGE('消融原始 0921'!D3187:D3196)</ns0:f>
        <ns0:v>0.95</ns0:v>
      </ns0:c>
      <ns0:c r="F3196" s="114" t="n">
        <ns0:f>AVERAGE('消融原始 0921'!D3182:D3196)</ns0:f>
        <ns0:v>0.9666666666666667</ns0:v>
      </ns0:c>
      <ns0:c r="G3196" s="114" t="n">
        <ns0:f>AVERAGE('消融原始 0921'!D3177:D3196)</ns0:f>
        <ns0:v>0.9625</ns0:v>
      </ns0:c>
      <ns0:c r="H3196" s="114" t="n">
        <ns0:f>AVERAGE('消融原始 0921'!D3172:D3196)</ns0:f>
        <ns0:v>0.97</ns0:v>
      </ns0:c>
      <ns0:c r="I3196" s="114" t="n">
        <ns0:f>AVERAGE('消融原始 0921'!D3167:D3196)</ns0:f>
        <ns0:v>0.975</ns0:v>
      </ns0:c>
      <ns0:c r="J3196" s="114" t="n">
        <ns0:f>AVERAGE('消融原始 0921'!D3157:D3196)</ns0:f>
        <ns0:v>0.98125</ns0:v>
      </ns0:c>
      <ns0:c r="K3196" s="114" t="n">
        <ns0:f>AVERAGE('消融原始 0921'!D3147:D3196)</ns0:f>
        <ns0:v>0.985</ns0:v>
      </ns0:c>
    </ns0:row>
    <ns0:row r="3197" ht="18" customHeight="1">
      <ns0:c r="A3197" s="109" t="str">
        <ns0:v>t25-combo</ns0:v>
      </ns0:c>
      <ns0:c r="B3197" s="109" t="n">
        <ns0:v>471</ns0:v>
      </ns0:c>
      <ns0:c r="C3197" s="109" t="n">
        <ns0:f>'消融原始 0921'!B3197-'消融实验 0921'!$E$8+1</ns0:f>
        <ns0:v>326</ns0:v>
      </ns0:c>
      <ns0:c r="D3197" s="114" t="n">
        <ns0:f>AVERAGE('消融原始 0921'!D3193:D3197)</ns0:f>
        <ns0:v>0.9</ns0:v>
      </ns0:c>
      <ns0:c r="E3197" s="114" t="n">
        <ns0:f>AVERAGE('消融原始 0921'!D3188:D3197)</ns0:f>
        <ns0:v>0.95</ns0:v>
      </ns0:c>
      <ns0:c r="F3197" s="114" t="n">
        <ns0:f>AVERAGE('消融原始 0921'!D3183:D3197)</ns0:f>
        <ns0:v>0.9666666666666667</ns0:v>
      </ns0:c>
      <ns0:c r="G3197" s="114" t="n">
        <ns0:f>AVERAGE('消融原始 0921'!D3178:D3197)</ns0:f>
        <ns0:v>0.975</ns0:v>
      </ns0:c>
      <ns0:c r="H3197" s="114" t="n">
        <ns0:f>AVERAGE('消融原始 0921'!D3173:D3197)</ns0:f>
        <ns0:v>0.97</ns0:v>
      </ns0:c>
      <ns0:c r="I3197" s="114" t="n">
        <ns0:f>AVERAGE('消融原始 0921'!D3168:D3197)</ns0:f>
        <ns0:v>0.975</ns0:v>
      </ns0:c>
      <ns0:c r="J3197" s="114" t="n">
        <ns0:f>AVERAGE('消融原始 0921'!D3158:D3197)</ns0:f>
        <ns0:v>0.98125</ns0:v>
      </ns0:c>
      <ns0:c r="K3197" s="114" t="n">
        <ns0:f>AVERAGE('消融原始 0921'!D3148:D3197)</ns0:f>
        <ns0:v>0.985</ns0:v>
      </ns0:c>
    </ns0:row>
    <ns0:row r="3198" ht="18" customHeight="1">
      <ns0:c r="A3198" s="109" t="str">
        <ns0:v>t25-combo</ns0:v>
      </ns0:c>
      <ns0:c r="B3198" s="109" t="n">
        <ns0:v>472</ns0:v>
      </ns0:c>
      <ns0:c r="C3198" s="109" t="n">
        <ns0:f>'消融原始 0921'!B3198-'消融实验 0921'!$E$8+1</ns0:f>
        <ns0:v>327</ns0:v>
      </ns0:c>
      <ns0:c r="D3198" s="114" t="n">
        <ns0:f>AVERAGE('消融原始 0921'!D3194:D3198)</ns0:f>
        <ns0:v>0.9</ns0:v>
      </ns0:c>
      <ns0:c r="E3198" s="114" t="n">
        <ns0:f>AVERAGE('消融原始 0921'!D3189:D3198)</ns0:f>
        <ns0:v>0.95</ns0:v>
      </ns0:c>
      <ns0:c r="F3198" s="114" t="n">
        <ns0:f>AVERAGE('消融原始 0921'!D3184:D3198)</ns0:f>
        <ns0:v>0.9666666666666667</ns0:v>
      </ns0:c>
      <ns0:c r="G3198" s="114" t="n">
        <ns0:f>AVERAGE('消融原始 0921'!D3179:D3198)</ns0:f>
        <ns0:v>0.975</ns0:v>
      </ns0:c>
      <ns0:c r="H3198" s="114" t="n">
        <ns0:f>AVERAGE('消融原始 0921'!D3174:D3198)</ns0:f>
        <ns0:v>0.97</ns0:v>
      </ns0:c>
      <ns0:c r="I3198" s="114" t="n">
        <ns0:f>AVERAGE('消融原始 0921'!D3169:D3198)</ns0:f>
        <ns0:v>0.975</ns0:v>
      </ns0:c>
      <ns0:c r="J3198" s="114" t="n">
        <ns0:f>AVERAGE('消融原始 0921'!D3159:D3198)</ns0:f>
        <ns0:v>0.98125</ns0:v>
      </ns0:c>
      <ns0:c r="K3198" s="114" t="n">
        <ns0:f>AVERAGE('消融原始 0921'!D3149:D3198)</ns0:f>
        <ns0:v>0.985</ns0:v>
      </ns0:c>
    </ns0:row>
    <ns0:row r="3199" ht="18" customHeight="1">
      <ns0:c r="A3199" s="109" t="str">
        <ns0:v>t25-combo</ns0:v>
      </ns0:c>
      <ns0:c r="B3199" s="109" t="n">
        <ns0:v>473</ns0:v>
      </ns0:c>
      <ns0:c r="C3199" s="109" t="n">
        <ns0:f>'消融原始 0921'!B3199-'消融实验 0921'!$E$8+1</ns0:f>
        <ns0:v>328</ns0:v>
      </ns0:c>
      <ns0:c r="D3199" s="114" t="n">
        <ns0:f>AVERAGE('消融原始 0921'!D3195:D3199)</ns0:f>
        <ns0:v>0.9</ns0:v>
      </ns0:c>
      <ns0:c r="E3199" s="114" t="n">
        <ns0:f>AVERAGE('消融原始 0921'!D3190:D3199)</ns0:f>
        <ns0:v>0.95</ns0:v>
      </ns0:c>
      <ns0:c r="F3199" s="114" t="n">
        <ns0:f>AVERAGE('消融原始 0921'!D3185:D3199)</ns0:f>
        <ns0:v>0.9666666666666667</ns0:v>
      </ns0:c>
      <ns0:c r="G3199" s="114" t="n">
        <ns0:f>AVERAGE('消融原始 0921'!D3180:D3199)</ns0:f>
        <ns0:v>0.975</ns0:v>
      </ns0:c>
      <ns0:c r="H3199" s="114" t="n">
        <ns0:f>AVERAGE('消融原始 0921'!D3175:D3199)</ns0:f>
        <ns0:v>0.97</ns0:v>
      </ns0:c>
      <ns0:c r="I3199" s="114" t="n">
        <ns0:f>AVERAGE('消融原始 0921'!D3170:D3199)</ns0:f>
        <ns0:v>0.975</ns0:v>
      </ns0:c>
      <ns0:c r="J3199" s="114" t="n">
        <ns0:f>AVERAGE('消融原始 0921'!D3160:D3199)</ns0:f>
        <ns0:v>0.98125</ns0:v>
      </ns0:c>
      <ns0:c r="K3199" s="114" t="n">
        <ns0:f>AVERAGE('消融原始 0921'!D3150:D3199)</ns0:f>
        <ns0:v>0.985</ns0:v>
      </ns0:c>
    </ns0:row>
    <ns0:row r="3200" ht="18" customHeight="1">
      <ns0:c r="A3200" s="109" t="str">
        <ns0:v>t25-combo</ns0:v>
      </ns0:c>
      <ns0:c r="B3200" s="109" t="n">
        <ns0:v>474</ns0:v>
      </ns0:c>
      <ns0:c r="C3200" s="109" t="n">
        <ns0:f>'消融原始 0921'!B3200-'消融实验 0921'!$E$8+1</ns0:f>
        <ns0:v>329</ns0:v>
      </ns0:c>
      <ns0:c r="D3200" s="114" t="n">
        <ns0:f>AVERAGE('消融原始 0921'!D3196:D3200)</ns0:f>
        <ns0:v>0.95</ns0:v>
      </ns0:c>
      <ns0:c r="E3200" s="114" t="n">
        <ns0:f>AVERAGE('消融原始 0921'!D3191:D3200)</ns0:f>
        <ns0:v>0.95</ns0:v>
      </ns0:c>
      <ns0:c r="F3200" s="114" t="n">
        <ns0:f>AVERAGE('消融原始 0921'!D3186:D3200)</ns0:f>
        <ns0:v>0.9666666666666667</ns0:v>
      </ns0:c>
      <ns0:c r="G3200" s="114" t="n">
        <ns0:f>AVERAGE('消融原始 0921'!D3181:D3200)</ns0:f>
        <ns0:v>0.975</ns0:v>
      </ns0:c>
      <ns0:c r="H3200" s="114" t="n">
        <ns0:f>AVERAGE('消融原始 0921'!D3176:D3200)</ns0:f>
        <ns0:v>0.97</ns0:v>
      </ns0:c>
      <ns0:c r="I3200" s="114" t="n">
        <ns0:f>AVERAGE('消融原始 0921'!D3171:D3200)</ns0:f>
        <ns0:v>0.975</ns0:v>
      </ns0:c>
      <ns0:c r="J3200" s="114" t="n">
        <ns0:f>AVERAGE('消融原始 0921'!D3161:D3200)</ns0:f>
        <ns0:v>0.98125</ns0:v>
      </ns0:c>
      <ns0:c r="K3200" s="114" t="n">
        <ns0:f>AVERAGE('消融原始 0921'!D3151:D3200)</ns0:f>
        <ns0:v>0.985</ns0:v>
      </ns0:c>
    </ns0:row>
    <ns0:row r="3201" ht="18" customHeight="1">
      <ns0:c r="A3201" s="109" t="str">
        <ns0:v>t25-combo</ns0:v>
      </ns0:c>
      <ns0:c r="B3201" s="109" t="n">
        <ns0:v>475</ns0:v>
      </ns0:c>
      <ns0:c r="C3201" s="109" t="n">
        <ns0:f>'消融原始 0921'!B3201-'消融实验 0921'!$E$8+1</ns0:f>
        <ns0:v>330</ns0:v>
      </ns0:c>
      <ns0:c r="D3201" s="114" t="n">
        <ns0:f>AVERAGE('消融原始 0921'!D3197:D3201)</ns0:f>
        <ns0:v>1</ns0:v>
      </ns0:c>
      <ns0:c r="E3201" s="114" t="n">
        <ns0:f>AVERAGE('消融原始 0921'!D3192:D3201)</ns0:f>
        <ns0:v>0.95</ns0:v>
      </ns0:c>
      <ns0:c r="F3201" s="114" t="n">
        <ns0:f>AVERAGE('消融原始 0921'!D3187:D3201)</ns0:f>
        <ns0:v>0.9666666666666667</ns0:v>
      </ns0:c>
      <ns0:c r="G3201" s="114" t="n">
        <ns0:f>AVERAGE('消融原始 0921'!D3182:D3201)</ns0:f>
        <ns0:v>0.975</ns0:v>
      </ns0:c>
      <ns0:c r="H3201" s="114" t="n">
        <ns0:f>AVERAGE('消融原始 0921'!D3177:D3201)</ns0:f>
        <ns0:v>0.97</ns0:v>
      </ns0:c>
      <ns0:c r="I3201" s="114" t="n">
        <ns0:f>AVERAGE('消融原始 0921'!D3172:D3201)</ns0:f>
        <ns0:v>0.975</ns0:v>
      </ns0:c>
      <ns0:c r="J3201" s="114" t="n">
        <ns0:f>AVERAGE('消融原始 0921'!D3162:D3201)</ns0:f>
        <ns0:v>0.98125</ns0:v>
      </ns0:c>
      <ns0:c r="K3201" s="114" t="n">
        <ns0:f>AVERAGE('消融原始 0921'!D3152:D3201)</ns0:f>
        <ns0:v>0.985</ns0:v>
      </ns0:c>
    </ns0:row>
    <ns0:row r="3202" ht="18" customHeight="1">
      <ns0:c r="A3202" s="109" t="str">
        <ns0:v>t25-combo</ns0:v>
      </ns0:c>
      <ns0:c r="B3202" s="109" t="n">
        <ns0:v>476</ns0:v>
      </ns0:c>
      <ns0:c r="C3202" s="109" t="n">
        <ns0:f>'消融原始 0921'!B3202-'消融实验 0921'!$E$8+1</ns0:f>
        <ns0:v>331</ns0:v>
      </ns0:c>
      <ns0:c r="D3202" s="114" t="n">
        <ns0:f>AVERAGE('消融原始 0921'!D3198:D3202)</ns0:f>
        <ns0:v>1</ns0:v>
      </ns0:c>
      <ns0:c r="E3202" s="114" t="n">
        <ns0:f>AVERAGE('消融原始 0921'!D3193:D3202)</ns0:f>
        <ns0:v>0.95</ns0:v>
      </ns0:c>
      <ns0:c r="F3202" s="114" t="n">
        <ns0:f>AVERAGE('消融原始 0921'!D3188:D3202)</ns0:f>
        <ns0:v>0.9666666666666667</ns0:v>
      </ns0:c>
      <ns0:c r="G3202" s="114" t="n">
        <ns0:f>AVERAGE('消融原始 0921'!D3183:D3202)</ns0:f>
        <ns0:v>0.975</ns0:v>
      </ns0:c>
      <ns0:c r="H3202" s="114" t="n">
        <ns0:f>AVERAGE('消融原始 0921'!D3178:D3202)</ns0:f>
        <ns0:v>0.98</ns0:v>
      </ns0:c>
      <ns0:c r="I3202" s="114" t="n">
        <ns0:f>AVERAGE('消融原始 0921'!D3173:D3202)</ns0:f>
        <ns0:v>0.975</ns0:v>
      </ns0:c>
      <ns0:c r="J3202" s="114" t="n">
        <ns0:f>AVERAGE('消融原始 0921'!D3163:D3202)</ns0:f>
        <ns0:v>0.98125</ns0:v>
      </ns0:c>
      <ns0:c r="K3202" s="114" t="n">
        <ns0:f>AVERAGE('消融原始 0921'!D3153:D3202)</ns0:f>
        <ns0:v>0.985</ns0:v>
      </ns0:c>
    </ns0:row>
    <ns0:row r="3203" ht="18" customHeight="1">
      <ns0:c r="A3203" s="109" t="str">
        <ns0:v>t25-combo</ns0:v>
      </ns0:c>
      <ns0:c r="B3203" s="109" t="n">
        <ns0:v>477</ns0:v>
      </ns0:c>
      <ns0:c r="C3203" s="109" t="n">
        <ns0:f>'消融原始 0921'!B3203-'消融实验 0921'!$E$8+1</ns0:f>
        <ns0:v>332</ns0:v>
      </ns0:c>
      <ns0:c r="D3203" s="114" t="n">
        <ns0:f>AVERAGE('消融原始 0921'!D3199:D3203)</ns0:f>
        <ns0:v>1</ns0:v>
      </ns0:c>
      <ns0:c r="E3203" s="114" t="n">
        <ns0:f>AVERAGE('消融原始 0921'!D3194:D3203)</ns0:f>
        <ns0:v>0.95</ns0:v>
      </ns0:c>
      <ns0:c r="F3203" s="114" t="n">
        <ns0:f>AVERAGE('消融原始 0921'!D3189:D3203)</ns0:f>
        <ns0:v>0.9666666666666667</ns0:v>
      </ns0:c>
      <ns0:c r="G3203" s="114" t="n">
        <ns0:f>AVERAGE('消融原始 0921'!D3184:D3203)</ns0:f>
        <ns0:v>0.975</ns0:v>
      </ns0:c>
      <ns0:c r="H3203" s="114" t="n">
        <ns0:f>AVERAGE('消融原始 0921'!D3179:D3203)</ns0:f>
        <ns0:v>0.98</ns0:v>
      </ns0:c>
      <ns0:c r="I3203" s="114" t="n">
        <ns0:f>AVERAGE('消融原始 0921'!D3174:D3203)</ns0:f>
        <ns0:v>0.975</ns0:v>
      </ns0:c>
      <ns0:c r="J3203" s="114" t="n">
        <ns0:f>AVERAGE('消融原始 0921'!D3164:D3203)</ns0:f>
        <ns0:v>0.98125</ns0:v>
      </ns0:c>
      <ns0:c r="K3203" s="114" t="n">
        <ns0:f>AVERAGE('消融原始 0921'!D3154:D3203)</ns0:f>
        <ns0:v>0.985</ns0:v>
      </ns0:c>
    </ns0:row>
    <ns0:row r="3204" ht="18" customHeight="1">
      <ns0:c r="A3204" s="109" t="str">
        <ns0:v>t25-combo</ns0:v>
      </ns0:c>
      <ns0:c r="B3204" s="109" t="n">
        <ns0:v>478</ns0:v>
      </ns0:c>
      <ns0:c r="C3204" s="109" t="n">
        <ns0:f>'消融原始 0921'!B3204-'消融实验 0921'!$E$8+1</ns0:f>
        <ns0:v>333</ns0:v>
      </ns0:c>
      <ns0:c r="D3204" s="114" t="n">
        <ns0:f>AVERAGE('消融原始 0921'!D3200:D3204)</ns0:f>
        <ns0:v>1</ns0:v>
      </ns0:c>
      <ns0:c r="E3204" s="114" t="n">
        <ns0:f>AVERAGE('消融原始 0921'!D3195:D3204)</ns0:f>
        <ns0:v>0.95</ns0:v>
      </ns0:c>
      <ns0:c r="F3204" s="114" t="n">
        <ns0:f>AVERAGE('消融原始 0921'!D3190:D3204)</ns0:f>
        <ns0:v>0.9666666666666667</ns0:v>
      </ns0:c>
      <ns0:c r="G3204" s="114" t="n">
        <ns0:f>AVERAGE('消融原始 0921'!D3185:D3204)</ns0:f>
        <ns0:v>0.975</ns0:v>
      </ns0:c>
      <ns0:c r="H3204" s="114" t="n">
        <ns0:f>AVERAGE('消融原始 0921'!D3180:D3204)</ns0:f>
        <ns0:v>0.98</ns0:v>
      </ns0:c>
      <ns0:c r="I3204" s="114" t="n">
        <ns0:f>AVERAGE('消融原始 0921'!D3175:D3204)</ns0:f>
        <ns0:v>0.975</ns0:v>
      </ns0:c>
      <ns0:c r="J3204" s="114" t="n">
        <ns0:f>AVERAGE('消融原始 0921'!D3165:D3204)</ns0:f>
        <ns0:v>0.98125</ns0:v>
      </ns0:c>
      <ns0:c r="K3204" s="114" t="n">
        <ns0:f>AVERAGE('消融原始 0921'!D3155:D3204)</ns0:f>
        <ns0:v>0.985</ns0:v>
      </ns0:c>
    </ns0:row>
    <ns0:row r="3205" ht="18" customHeight="1">
      <ns0:c r="A3205" s="109" t="str">
        <ns0:v>t25-combo</ns0:v>
      </ns0:c>
      <ns0:c r="B3205" s="109" t="n">
        <ns0:v>479</ns0:v>
      </ns0:c>
      <ns0:c r="C3205" s="109" t="n">
        <ns0:f>'消融原始 0921'!B3205-'消融实验 0921'!$E$8+1</ns0:f>
        <ns0:v>334</ns0:v>
      </ns0:c>
      <ns0:c r="D3205" s="114" t="n">
        <ns0:f>AVERAGE('消融原始 0921'!D3201:D3205)</ns0:f>
        <ns0:v>1</ns0:v>
      </ns0:c>
      <ns0:c r="E3205" s="114" t="n">
        <ns0:f>AVERAGE('消融原始 0921'!D3196:D3205)</ns0:f>
        <ns0:v>0.975</ns0:v>
      </ns0:c>
      <ns0:c r="F3205" s="114" t="n">
        <ns0:f>AVERAGE('消融原始 0921'!D3191:D3205)</ns0:f>
        <ns0:v>0.9666666666666667</ns0:v>
      </ns0:c>
      <ns0:c r="G3205" s="114" t="n">
        <ns0:f>AVERAGE('消融原始 0921'!D3186:D3205)</ns0:f>
        <ns0:v>0.975</ns0:v>
      </ns0:c>
      <ns0:c r="H3205" s="114" t="n">
        <ns0:f>AVERAGE('消融原始 0921'!D3181:D3205)</ns0:f>
        <ns0:v>0.98</ns0:v>
      </ns0:c>
      <ns0:c r="I3205" s="114" t="n">
        <ns0:f>AVERAGE('消融原始 0921'!D3176:D3205)</ns0:f>
        <ns0:v>0.975</ns0:v>
      </ns0:c>
      <ns0:c r="J3205" s="114" t="n">
        <ns0:f>AVERAGE('消融原始 0921'!D3166:D3205)</ns0:f>
        <ns0:v>0.98125</ns0:v>
      </ns0:c>
      <ns0:c r="K3205" s="114" t="n">
        <ns0:f>AVERAGE('消融原始 0921'!D3156:D3205)</ns0:f>
        <ns0:v>0.985</ns0:v>
      </ns0:c>
    </ns0:row>
    <ns0:row r="3206" ht="18" customHeight="1">
      <ns0:c r="A3206" s="109" t="str">
        <ns0:v>t25-combo</ns0:v>
      </ns0:c>
      <ns0:c r="B3206" s="109" t="n">
        <ns0:v>480</ns0:v>
      </ns0:c>
      <ns0:c r="C3206" s="109" t="n">
        <ns0:f>'消融原始 0921'!B3206-'消融实验 0921'!$E$8+1</ns0:f>
        <ns0:v>335</ns0:v>
      </ns0:c>
      <ns0:c r="D3206" s="114" t="n">
        <ns0:f>AVERAGE('消融原始 0921'!D3202:D3206)</ns0:f>
        <ns0:v>1</ns0:v>
      </ns0:c>
      <ns0:c r="E3206" s="114" t="n">
        <ns0:f>AVERAGE('消融原始 0921'!D3197:D3206)</ns0:f>
        <ns0:v>1</ns0:v>
      </ns0:c>
      <ns0:c r="F3206" s="114" t="n">
        <ns0:f>AVERAGE('消融原始 0921'!D3192:D3206)</ns0:f>
        <ns0:v>0.9666666666666667</ns0:v>
      </ns0:c>
      <ns0:c r="G3206" s="114" t="n">
        <ns0:f>AVERAGE('消融原始 0921'!D3187:D3206)</ns0:f>
        <ns0:v>0.975</ns0:v>
      </ns0:c>
      <ns0:c r="H3206" s="114" t="n">
        <ns0:f>AVERAGE('消融原始 0921'!D3182:D3206)</ns0:f>
        <ns0:v>0.98</ns0:v>
      </ns0:c>
      <ns0:c r="I3206" s="114" t="n">
        <ns0:f>AVERAGE('消融原始 0921'!D3177:D3206)</ns0:f>
        <ns0:v>0.975</ns0:v>
      </ns0:c>
      <ns0:c r="J3206" s="114" t="n">
        <ns0:f>AVERAGE('消融原始 0921'!D3167:D3206)</ns0:f>
        <ns0:v>0.98125</ns0:v>
      </ns0:c>
      <ns0:c r="K3206" s="114" t="n">
        <ns0:f>AVERAGE('消融原始 0921'!D3157:D3206)</ns0:f>
        <ns0:v>0.985</ns0:v>
      </ns0:c>
    </ns0:row>
    <ns0:row r="3207" ht="18" customHeight="1">
      <ns0:c r="A3207" s="109" t="str">
        <ns0:v>t25-combo</ns0:v>
      </ns0:c>
      <ns0:c r="B3207" s="109" t="n">
        <ns0:v>481</ns0:v>
      </ns0:c>
      <ns0:c r="C3207" s="109" t="n">
        <ns0:f>'消融原始 0921'!B3207-'消融实验 0921'!$E$8+1</ns0:f>
        <ns0:v>336</ns0:v>
      </ns0:c>
      <ns0:c r="D3207" s="114" t="n">
        <ns0:f>AVERAGE('消融原始 0921'!D3203:D3207)</ns0:f>
        <ns0:v>1</ns0:v>
      </ns0:c>
      <ns0:c r="E3207" s="114" t="n">
        <ns0:f>AVERAGE('消融原始 0921'!D3198:D3207)</ns0:f>
        <ns0:v>1</ns0:v>
      </ns0:c>
      <ns0:c r="F3207" s="114" t="n">
        <ns0:f>AVERAGE('消融原始 0921'!D3193:D3207)</ns0:f>
        <ns0:v>0.9666666666666667</ns0:v>
      </ns0:c>
      <ns0:c r="G3207" s="114" t="n">
        <ns0:f>AVERAGE('消融原始 0921'!D3188:D3207)</ns0:f>
        <ns0:v>0.975</ns0:v>
      </ns0:c>
      <ns0:c r="H3207" s="114" t="n">
        <ns0:f>AVERAGE('消融原始 0921'!D3183:D3207)</ns0:f>
        <ns0:v>0.98</ns0:v>
      </ns0:c>
      <ns0:c r="I3207" s="114" t="n">
        <ns0:f>AVERAGE('消融原始 0921'!D3178:D3207)</ns0:f>
        <ns0:v>0.9833333333333333</ns0:v>
      </ns0:c>
      <ns0:c r="J3207" s="114" t="n">
        <ns0:f>AVERAGE('消融原始 0921'!D3168:D3207)</ns0:f>
        <ns0:v>0.98125</ns0:v>
      </ns0:c>
      <ns0:c r="K3207" s="114" t="n">
        <ns0:f>AVERAGE('消融原始 0921'!D3158:D3207)</ns0:f>
        <ns0:v>0.985</ns0:v>
      </ns0:c>
    </ns0:row>
    <ns0:row r="3208" ht="18" customHeight="1">
      <ns0:c r="A3208" s="109" t="str">
        <ns0:v>t25-combo</ns0:v>
      </ns0:c>
      <ns0:c r="B3208" s="109" t="n">
        <ns0:v>482</ns0:v>
      </ns0:c>
      <ns0:c r="C3208" s="109" t="n">
        <ns0:f>'消融原始 0921'!B3208-'消融实验 0921'!$E$8+1</ns0:f>
        <ns0:v>337</ns0:v>
      </ns0:c>
      <ns0:c r="D3208" s="114" t="n">
        <ns0:f>AVERAGE('消融原始 0921'!D3204:D3208)</ns0:f>
        <ns0:v>1</ns0:v>
      </ns0:c>
      <ns0:c r="E3208" s="114" t="n">
        <ns0:f>AVERAGE('消融原始 0921'!D3199:D3208)</ns0:f>
        <ns0:v>1</ns0:v>
      </ns0:c>
      <ns0:c r="F3208" s="114" t="n">
        <ns0:f>AVERAGE('消融原始 0921'!D3194:D3208)</ns0:f>
        <ns0:v>0.9666666666666667</ns0:v>
      </ns0:c>
      <ns0:c r="G3208" s="114" t="n">
        <ns0:f>AVERAGE('消融原始 0921'!D3189:D3208)</ns0:f>
        <ns0:v>0.975</ns0:v>
      </ns0:c>
      <ns0:c r="H3208" s="114" t="n">
        <ns0:f>AVERAGE('消融原始 0921'!D3184:D3208)</ns0:f>
        <ns0:v>0.98</ns0:v>
      </ns0:c>
      <ns0:c r="I3208" s="114" t="n">
        <ns0:f>AVERAGE('消融原始 0921'!D3179:D3208)</ns0:f>
        <ns0:v>0.9833333333333333</ns0:v>
      </ns0:c>
      <ns0:c r="J3208" s="114" t="n">
        <ns0:f>AVERAGE('消融原始 0921'!D3169:D3208)</ns0:f>
        <ns0:v>0.98125</ns0:v>
      </ns0:c>
      <ns0:c r="K3208" s="114" t="n">
        <ns0:f>AVERAGE('消融原始 0921'!D3159:D3208)</ns0:f>
        <ns0:v>0.985</ns0:v>
      </ns0:c>
    </ns0:row>
    <ns0:row r="3209" ht="18" customHeight="1">
      <ns0:c r="A3209" s="109" t="str">
        <ns0:v>t25-combo</ns0:v>
      </ns0:c>
      <ns0:c r="B3209" s="109" t="n">
        <ns0:v>483</ns0:v>
      </ns0:c>
      <ns0:c r="C3209" s="109" t="n">
        <ns0:f>'消融原始 0921'!B3209-'消融实验 0921'!$E$8+1</ns0:f>
        <ns0:v>338</ns0:v>
      </ns0:c>
      <ns0:c r="D3209" s="114" t="n">
        <ns0:f>AVERAGE('消融原始 0921'!D3205:D3209)</ns0:f>
        <ns0:v>1</ns0:v>
      </ns0:c>
      <ns0:c r="E3209" s="114" t="n">
        <ns0:f>AVERAGE('消融原始 0921'!D3200:D3209)</ns0:f>
        <ns0:v>1</ns0:v>
      </ns0:c>
      <ns0:c r="F3209" s="114" t="n">
        <ns0:f>AVERAGE('消融原始 0921'!D3195:D3209)</ns0:f>
        <ns0:v>0.9666666666666667</ns0:v>
      </ns0:c>
      <ns0:c r="G3209" s="114" t="n">
        <ns0:f>AVERAGE('消融原始 0921'!D3190:D3209)</ns0:f>
        <ns0:v>0.975</ns0:v>
      </ns0:c>
      <ns0:c r="H3209" s="114" t="n">
        <ns0:f>AVERAGE('消融原始 0921'!D3185:D3209)</ns0:f>
        <ns0:v>0.98</ns0:v>
      </ns0:c>
      <ns0:c r="I3209" s="114" t="n">
        <ns0:f>AVERAGE('消融原始 0921'!D3180:D3209)</ns0:f>
        <ns0:v>0.9833333333333333</ns0:v>
      </ns0:c>
      <ns0:c r="J3209" s="114" t="n">
        <ns0:f>AVERAGE('消融原始 0921'!D3170:D3209)</ns0:f>
        <ns0:v>0.98125</ns0:v>
      </ns0:c>
      <ns0:c r="K3209" s="114" t="n">
        <ns0:f>AVERAGE('消融原始 0921'!D3160:D3209)</ns0:f>
        <ns0:v>0.985</ns0:v>
      </ns0:c>
    </ns0:row>
    <ns0:row r="3210" ht="18" customHeight="1">
      <ns0:c r="A3210" s="109" t="str">
        <ns0:v>t25-combo</ns0:v>
      </ns0:c>
      <ns0:c r="B3210" s="109" t="n">
        <ns0:v>484</ns0:v>
      </ns0:c>
      <ns0:c r="C3210" s="109" t="n">
        <ns0:f>'消融原始 0921'!B3210-'消融实验 0921'!$E$8+1</ns0:f>
        <ns0:v>339</ns0:v>
      </ns0:c>
      <ns0:c r="D3210" s="114" t="n">
        <ns0:f>AVERAGE('消融原始 0921'!D3206:D3210)</ns0:f>
        <ns0:v>1</ns0:v>
      </ns0:c>
      <ns0:c r="E3210" s="114" t="n">
        <ns0:f>AVERAGE('消融原始 0921'!D3201:D3210)</ns0:f>
        <ns0:v>1</ns0:v>
      </ns0:c>
      <ns0:c r="F3210" s="114" t="n">
        <ns0:f>AVERAGE('消融原始 0921'!D3196:D3210)</ns0:f>
        <ns0:v>0.9833333333333333</ns0:v>
      </ns0:c>
      <ns0:c r="G3210" s="114" t="n">
        <ns0:f>AVERAGE('消融原始 0921'!D3191:D3210)</ns0:f>
        <ns0:v>0.975</ns0:v>
      </ns0:c>
      <ns0:c r="H3210" s="114" t="n">
        <ns0:f>AVERAGE('消融原始 0921'!D3186:D3210)</ns0:f>
        <ns0:v>0.98</ns0:v>
      </ns0:c>
      <ns0:c r="I3210" s="114" t="n">
        <ns0:f>AVERAGE('消融原始 0921'!D3181:D3210)</ns0:f>
        <ns0:v>0.9833333333333333</ns0:v>
      </ns0:c>
      <ns0:c r="J3210" s="114" t="n">
        <ns0:f>AVERAGE('消融原始 0921'!D3171:D3210)</ns0:f>
        <ns0:v>0.98125</ns0:v>
      </ns0:c>
      <ns0:c r="K3210" s="114" t="n">
        <ns0:f>AVERAGE('消融原始 0921'!D3161:D3210)</ns0:f>
        <ns0:v>0.985</ns0:v>
      </ns0:c>
    </ns0:row>
    <ns0:row r="3211" ht="18" customHeight="1">
      <ns0:c r="A3211" s="109" t="str">
        <ns0:v>t25-combo</ns0:v>
      </ns0:c>
      <ns0:c r="B3211" s="109" t="n">
        <ns0:v>485</ns0:v>
      </ns0:c>
      <ns0:c r="C3211" s="109" t="n">
        <ns0:f>'消融原始 0921'!B3211-'消融实验 0921'!$E$8+1</ns0:f>
        <ns0:v>340</ns0:v>
      </ns0:c>
      <ns0:c r="D3211" s="114" t="n">
        <ns0:f>AVERAGE('消融原始 0921'!D3207:D3211)</ns0:f>
        <ns0:v>1</ns0:v>
      </ns0:c>
      <ns0:c r="E3211" s="114" t="n">
        <ns0:f>AVERAGE('消融原始 0921'!D3202:D3211)</ns0:f>
        <ns0:v>1</ns0:v>
      </ns0:c>
      <ns0:c r="F3211" s="114" t="n">
        <ns0:f>AVERAGE('消融原始 0921'!D3197:D3211)</ns0:f>
        <ns0:v>1</ns0:v>
      </ns0:c>
      <ns0:c r="G3211" s="114" t="n">
        <ns0:f>AVERAGE('消融原始 0921'!D3192:D3211)</ns0:f>
        <ns0:v>0.975</ns0:v>
      </ns0:c>
      <ns0:c r="H3211" s="114" t="n">
        <ns0:f>AVERAGE('消融原始 0921'!D3187:D3211)</ns0:f>
        <ns0:v>0.98</ns0:v>
      </ns0:c>
      <ns0:c r="I3211" s="114" t="n">
        <ns0:f>AVERAGE('消融原始 0921'!D3182:D3211)</ns0:f>
        <ns0:v>0.9833333333333333</ns0:v>
      </ns0:c>
      <ns0:c r="J3211" s="114" t="n">
        <ns0:f>AVERAGE('消融原始 0921'!D3172:D3211)</ns0:f>
        <ns0:v>0.98125</ns0:v>
      </ns0:c>
      <ns0:c r="K3211" s="114" t="n">
        <ns0:f>AVERAGE('消融原始 0921'!D3162:D3211)</ns0:f>
        <ns0:v>0.985</ns0:v>
      </ns0:c>
    </ns0:row>
    <ns0:row r="3212" ht="18" customHeight="1">
      <ns0:c r="A3212" s="109" t="str">
        <ns0:v>t25-combo</ns0:v>
      </ns0:c>
      <ns0:c r="B3212" s="109" t="n">
        <ns0:v>486</ns0:v>
      </ns0:c>
      <ns0:c r="C3212" s="109" t="n">
        <ns0:f>'消融原始 0921'!B3212-'消融实验 0921'!$E$8+1</ns0:f>
        <ns0:v>341</ns0:v>
      </ns0:c>
      <ns0:c r="D3212" s="114" t="n">
        <ns0:f>AVERAGE('消融原始 0921'!D3208:D3212)</ns0:f>
        <ns0:v>1</ns0:v>
      </ns0:c>
      <ns0:c r="E3212" s="114" t="n">
        <ns0:f>AVERAGE('消融原始 0921'!D3203:D3212)</ns0:f>
        <ns0:v>1</ns0:v>
      </ns0:c>
      <ns0:c r="F3212" s="114" t="n">
        <ns0:f>AVERAGE('消融原始 0921'!D3198:D3212)</ns0:f>
        <ns0:v>1</ns0:v>
      </ns0:c>
      <ns0:c r="G3212" s="114" t="n">
        <ns0:f>AVERAGE('消融原始 0921'!D3193:D3212)</ns0:f>
        <ns0:v>0.975</ns0:v>
      </ns0:c>
      <ns0:c r="H3212" s="114" t="n">
        <ns0:f>AVERAGE('消融原始 0921'!D3188:D3212)</ns0:f>
        <ns0:v>0.98</ns0:v>
      </ns0:c>
      <ns0:c r="I3212" s="114" t="n">
        <ns0:f>AVERAGE('消融原始 0921'!D3183:D3212)</ns0:f>
        <ns0:v>0.9833333333333333</ns0:v>
      </ns0:c>
      <ns0:c r="J3212" s="114" t="n">
        <ns0:f>AVERAGE('消融原始 0921'!D3173:D3212)</ns0:f>
        <ns0:v>0.98125</ns0:v>
      </ns0:c>
      <ns0:c r="K3212" s="114" t="n">
        <ns0:f>AVERAGE('消融原始 0921'!D3163:D3212)</ns0:f>
        <ns0:v>0.985</ns0:v>
      </ns0:c>
    </ns0:row>
    <ns0:row r="3213" ht="18" customHeight="1">
      <ns0:c r="A3213" s="109" t="str">
        <ns0:v>t25-combo</ns0:v>
      </ns0:c>
      <ns0:c r="B3213" s="109" t="n">
        <ns0:v>487</ns0:v>
      </ns0:c>
      <ns0:c r="C3213" s="109" t="n">
        <ns0:f>'消融原始 0921'!B3213-'消融实验 0921'!$E$8+1</ns0:f>
        <ns0:v>342</ns0:v>
      </ns0:c>
      <ns0:c r="D3213" s="114" t="n">
        <ns0:f>AVERAGE('消融原始 0921'!D3209:D3213)</ns0:f>
        <ns0:v>1</ns0:v>
      </ns0:c>
      <ns0:c r="E3213" s="114" t="n">
        <ns0:f>AVERAGE('消融原始 0921'!D3204:D3213)</ns0:f>
        <ns0:v>1</ns0:v>
      </ns0:c>
      <ns0:c r="F3213" s="114" t="n">
        <ns0:f>AVERAGE('消融原始 0921'!D3199:D3213)</ns0:f>
        <ns0:v>1</ns0:v>
      </ns0:c>
      <ns0:c r="G3213" s="114" t="n">
        <ns0:f>AVERAGE('消融原始 0921'!D3194:D3213)</ns0:f>
        <ns0:v>0.975</ns0:v>
      </ns0:c>
      <ns0:c r="H3213" s="114" t="n">
        <ns0:f>AVERAGE('消融原始 0921'!D3189:D3213)</ns0:f>
        <ns0:v>0.98</ns0:v>
      </ns0:c>
      <ns0:c r="I3213" s="114" t="n">
        <ns0:f>AVERAGE('消融原始 0921'!D3184:D3213)</ns0:f>
        <ns0:v>0.9833333333333333</ns0:v>
      </ns0:c>
      <ns0:c r="J3213" s="114" t="n">
        <ns0:f>AVERAGE('消融原始 0921'!D3174:D3213)</ns0:f>
        <ns0:v>0.98125</ns0:v>
      </ns0:c>
      <ns0:c r="K3213" s="114" t="n">
        <ns0:f>AVERAGE('消融原始 0921'!D3164:D3213)</ns0:f>
        <ns0:v>0.985</ns0:v>
      </ns0:c>
    </ns0:row>
    <ns0:row r="3214" ht="18" customHeight="1">
      <ns0:c r="A3214" s="109" t="str">
        <ns0:v>t25-combo</ns0:v>
      </ns0:c>
      <ns0:c r="B3214" s="109" t="n">
        <ns0:v>488</ns0:v>
      </ns0:c>
      <ns0:c r="C3214" s="109" t="n">
        <ns0:f>'消融原始 0921'!B3214-'消融实验 0921'!$E$8+1</ns0:f>
        <ns0:v>343</ns0:v>
      </ns0:c>
      <ns0:c r="D3214" s="114" t="n">
        <ns0:f>AVERAGE('消融原始 0921'!D3210:D3214)</ns0:f>
        <ns0:v>1</ns0:v>
      </ns0:c>
      <ns0:c r="E3214" s="114" t="n">
        <ns0:f>AVERAGE('消融原始 0921'!D3205:D3214)</ns0:f>
        <ns0:v>1</ns0:v>
      </ns0:c>
      <ns0:c r="F3214" s="114" t="n">
        <ns0:f>AVERAGE('消融原始 0921'!D3200:D3214)</ns0:f>
        <ns0:v>1</ns0:v>
      </ns0:c>
      <ns0:c r="G3214" s="114" t="n">
        <ns0:f>AVERAGE('消融原始 0921'!D3195:D3214)</ns0:f>
        <ns0:v>0.975</ns0:v>
      </ns0:c>
      <ns0:c r="H3214" s="114" t="n">
        <ns0:f>AVERAGE('消融原始 0921'!D3190:D3214)</ns0:f>
        <ns0:v>0.98</ns0:v>
      </ns0:c>
      <ns0:c r="I3214" s="114" t="n">
        <ns0:f>AVERAGE('消融原始 0921'!D3185:D3214)</ns0:f>
        <ns0:v>0.9833333333333333</ns0:v>
      </ns0:c>
      <ns0:c r="J3214" s="114" t="n">
        <ns0:f>AVERAGE('消融原始 0921'!D3175:D3214)</ns0:f>
        <ns0:v>0.98125</ns0:v>
      </ns0:c>
      <ns0:c r="K3214" s="114" t="n">
        <ns0:f>AVERAGE('消融原始 0921'!D3165:D3214)</ns0:f>
        <ns0:v>0.985</ns0:v>
      </ns0:c>
    </ns0:row>
    <ns0:row r="3215" ht="18" customHeight="1">
      <ns0:c r="A3215" s="109" t="str">
        <ns0:v>t25-combo</ns0:v>
      </ns0:c>
      <ns0:c r="B3215" s="109" t="n">
        <ns0:v>489</ns0:v>
      </ns0:c>
      <ns0:c r="C3215" s="109" t="n">
        <ns0:f>'消融原始 0921'!B3215-'消融实验 0921'!$E$8+1</ns0:f>
        <ns0:v>344</ns0:v>
      </ns0:c>
      <ns0:c r="D3215" s="114" t="n">
        <ns0:f>AVERAGE('消融原始 0921'!D3211:D3215)</ns0:f>
        <ns0:v>1</ns0:v>
      </ns0:c>
      <ns0:c r="E3215" s="114" t="n">
        <ns0:f>AVERAGE('消融原始 0921'!D3206:D3215)</ns0:f>
        <ns0:v>1</ns0:v>
      </ns0:c>
      <ns0:c r="F3215" s="114" t="n">
        <ns0:f>AVERAGE('消融原始 0921'!D3201:D3215)</ns0:f>
        <ns0:v>1</ns0:v>
      </ns0:c>
      <ns0:c r="G3215" s="114" t="n">
        <ns0:f>AVERAGE('消融原始 0921'!D3196:D3215)</ns0:f>
        <ns0:v>0.9875</ns0:v>
      </ns0:c>
      <ns0:c r="H3215" s="114" t="n">
        <ns0:f>AVERAGE('消融原始 0921'!D3191:D3215)</ns0:f>
        <ns0:v>0.98</ns0:v>
      </ns0:c>
      <ns0:c r="I3215" s="114" t="n">
        <ns0:f>AVERAGE('消融原始 0921'!D3186:D3215)</ns0:f>
        <ns0:v>0.9833333333333333</ns0:v>
      </ns0:c>
      <ns0:c r="J3215" s="114" t="n">
        <ns0:f>AVERAGE('消融原始 0921'!D3176:D3215)</ns0:f>
        <ns0:v>0.98125</ns0:v>
      </ns0:c>
      <ns0:c r="K3215" s="114" t="n">
        <ns0:f>AVERAGE('消融原始 0921'!D3166:D3215)</ns0:f>
        <ns0:v>0.985</ns0:v>
      </ns0:c>
    </ns0:row>
    <ns0:row r="3216" ht="18" customHeight="1">
      <ns0:c r="A3216" s="109" t="str">
        <ns0:v>t25-combo</ns0:v>
      </ns0:c>
      <ns0:c r="B3216" s="109" t="n">
        <ns0:v>490</ns0:v>
      </ns0:c>
      <ns0:c r="C3216" s="109" t="n">
        <ns0:f>'消融原始 0921'!B3216-'消融实验 0921'!$E$8+1</ns0:f>
        <ns0:v>345</ns0:v>
      </ns0:c>
      <ns0:c r="D3216" s="114" t="n">
        <ns0:f>AVERAGE('消融原始 0921'!D3212:D3216)</ns0:f>
        <ns0:v>1</ns0:v>
      </ns0:c>
      <ns0:c r="E3216" s="114" t="n">
        <ns0:f>AVERAGE('消融原始 0921'!D3207:D3216)</ns0:f>
        <ns0:v>1</ns0:v>
      </ns0:c>
      <ns0:c r="F3216" s="114" t="n">
        <ns0:f>AVERAGE('消融原始 0921'!D3202:D3216)</ns0:f>
        <ns0:v>1</ns0:v>
      </ns0:c>
      <ns0:c r="G3216" s="114" t="n">
        <ns0:f>AVERAGE('消融原始 0921'!D3197:D3216)</ns0:f>
        <ns0:v>1</ns0:v>
      </ns0:c>
      <ns0:c r="H3216" s="114" t="n">
        <ns0:f>AVERAGE('消融原始 0921'!D3192:D3216)</ns0:f>
        <ns0:v>0.98</ns0:v>
      </ns0:c>
      <ns0:c r="I3216" s="114" t="n">
        <ns0:f>AVERAGE('消融原始 0921'!D3187:D3216)</ns0:f>
        <ns0:v>0.9833333333333333</ns0:v>
      </ns0:c>
      <ns0:c r="J3216" s="114" t="n">
        <ns0:f>AVERAGE('消融原始 0921'!D3177:D3216)</ns0:f>
        <ns0:v>0.98125</ns0:v>
      </ns0:c>
      <ns0:c r="K3216" s="114" t="n">
        <ns0:f>AVERAGE('消融原始 0921'!D3167:D3216)</ns0:f>
        <ns0:v>0.985</ns0:v>
      </ns0:c>
    </ns0:row>
    <ns0:row r="3217" ht="18" customHeight="1">
      <ns0:c r="A3217" s="109" t="str">
        <ns0:v>t25-combo</ns0:v>
      </ns0:c>
      <ns0:c r="B3217" s="109" t="n">
        <ns0:v>491</ns0:v>
      </ns0:c>
      <ns0:c r="C3217" s="109" t="n">
        <ns0:f>'消融原始 0921'!B3217-'消融实验 0921'!$E$8+1</ns0:f>
        <ns0:v>346</ns0:v>
      </ns0:c>
      <ns0:c r="D3217" s="114" t="n">
        <ns0:f>AVERAGE('消融原始 0921'!D3213:D3217)</ns0:f>
        <ns0:v>1</ns0:v>
      </ns0:c>
      <ns0:c r="E3217" s="114" t="n">
        <ns0:f>AVERAGE('消融原始 0921'!D3208:D3217)</ns0:f>
        <ns0:v>1</ns0:v>
      </ns0:c>
      <ns0:c r="F3217" s="114" t="n">
        <ns0:f>AVERAGE('消融原始 0921'!D3203:D3217)</ns0:f>
        <ns0:v>1</ns0:v>
      </ns0:c>
      <ns0:c r="G3217" s="114" t="n">
        <ns0:f>AVERAGE('消融原始 0921'!D3198:D3217)</ns0:f>
        <ns0:v>1</ns0:v>
      </ns0:c>
      <ns0:c r="H3217" s="114" t="n">
        <ns0:f>AVERAGE('消融原始 0921'!D3193:D3217)</ns0:f>
        <ns0:v>0.98</ns0:v>
      </ns0:c>
      <ns0:c r="I3217" s="114" t="n">
        <ns0:f>AVERAGE('消融原始 0921'!D3188:D3217)</ns0:f>
        <ns0:v>0.9833333333333333</ns0:v>
      </ns0:c>
      <ns0:c r="J3217" s="114" t="n">
        <ns0:f>AVERAGE('消融原始 0921'!D3178:D3217)</ns0:f>
        <ns0:v>0.9875</ns0:v>
      </ns0:c>
      <ns0:c r="K3217" s="114" t="n">
        <ns0:f>AVERAGE('消融原始 0921'!D3168:D3217)</ns0:f>
        <ns0:v>0.985</ns0:v>
      </ns0:c>
    </ns0:row>
    <ns0:row r="3218" ht="18" customHeight="1">
      <ns0:c r="A3218" s="109" t="str">
        <ns0:v>t25-combo</ns0:v>
      </ns0:c>
      <ns0:c r="B3218" s="109" t="n">
        <ns0:v>492</ns0:v>
      </ns0:c>
      <ns0:c r="C3218" s="109" t="n">
        <ns0:f>'消融原始 0921'!B3218-'消融实验 0921'!$E$8+1</ns0:f>
        <ns0:v>347</ns0:v>
      </ns0:c>
      <ns0:c r="D3218" s="114" t="n">
        <ns0:f>AVERAGE('消融原始 0921'!D3214:D3218)</ns0:f>
        <ns0:v>1</ns0:v>
      </ns0:c>
      <ns0:c r="E3218" s="114" t="n">
        <ns0:f>AVERAGE('消融原始 0921'!D3209:D3218)</ns0:f>
        <ns0:v>1</ns0:v>
      </ns0:c>
      <ns0:c r="F3218" s="114" t="n">
        <ns0:f>AVERAGE('消融原始 0921'!D3204:D3218)</ns0:f>
        <ns0:v>1</ns0:v>
      </ns0:c>
      <ns0:c r="G3218" s="114" t="n">
        <ns0:f>AVERAGE('消融原始 0921'!D3199:D3218)</ns0:f>
        <ns0:v>1</ns0:v>
      </ns0:c>
      <ns0:c r="H3218" s="114" t="n">
        <ns0:f>AVERAGE('消融原始 0921'!D3194:D3218)</ns0:f>
        <ns0:v>0.98</ns0:v>
      </ns0:c>
      <ns0:c r="I3218" s="114" t="n">
        <ns0:f>AVERAGE('消融原始 0921'!D3189:D3218)</ns0:f>
        <ns0:v>0.9833333333333333</ns0:v>
      </ns0:c>
      <ns0:c r="J3218" s="114" t="n">
        <ns0:f>AVERAGE('消融原始 0921'!D3179:D3218)</ns0:f>
        <ns0:v>0.9875</ns0:v>
      </ns0:c>
      <ns0:c r="K3218" s="114" t="n">
        <ns0:f>AVERAGE('消融原始 0921'!D3169:D3218)</ns0:f>
        <ns0:v>0.985</ns0:v>
      </ns0:c>
    </ns0:row>
    <ns0:row r="3219" ht="18" customHeight="1">
      <ns0:c r="A3219" s="109" t="str">
        <ns0:v>t25-combo</ns0:v>
      </ns0:c>
      <ns0:c r="B3219" s="109" t="n">
        <ns0:v>493</ns0:v>
      </ns0:c>
      <ns0:c r="C3219" s="109" t="n">
        <ns0:f>'消融原始 0921'!B3219-'消融实验 0921'!$E$8+1</ns0:f>
        <ns0:v>348</ns0:v>
      </ns0:c>
      <ns0:c r="D3219" s="114" t="n">
        <ns0:f>AVERAGE('消融原始 0921'!D3215:D3219)</ns0:f>
        <ns0:v>1</ns0:v>
      </ns0:c>
      <ns0:c r="E3219" s="114" t="n">
        <ns0:f>AVERAGE('消融原始 0921'!D3210:D3219)</ns0:f>
        <ns0:v>1</ns0:v>
      </ns0:c>
      <ns0:c r="F3219" s="114" t="n">
        <ns0:f>AVERAGE('消融原始 0921'!D3205:D3219)</ns0:f>
        <ns0:v>1</ns0:v>
      </ns0:c>
      <ns0:c r="G3219" s="114" t="n">
        <ns0:f>AVERAGE('消融原始 0921'!D3200:D3219)</ns0:f>
        <ns0:v>1</ns0:v>
      </ns0:c>
      <ns0:c r="H3219" s="114" t="n">
        <ns0:f>AVERAGE('消融原始 0921'!D3195:D3219)</ns0:f>
        <ns0:v>0.98</ns0:v>
      </ns0:c>
      <ns0:c r="I3219" s="114" t="n">
        <ns0:f>AVERAGE('消融原始 0921'!D3190:D3219)</ns0:f>
        <ns0:v>0.9833333333333333</ns0:v>
      </ns0:c>
      <ns0:c r="J3219" s="114" t="n">
        <ns0:f>AVERAGE('消融原始 0921'!D3180:D3219)</ns0:f>
        <ns0:v>0.9875</ns0:v>
      </ns0:c>
      <ns0:c r="K3219" s="114" t="n">
        <ns0:f>AVERAGE('消融原始 0921'!D3170:D3219)</ns0:f>
        <ns0:v>0.985</ns0:v>
      </ns0:c>
    </ns0:row>
    <ns0:row r="3220" ht="18" customHeight="1">
      <ns0:c r="A3220" s="109" t="str">
        <ns0:v>t25-combo</ns0:v>
      </ns0:c>
      <ns0:c r="B3220" s="109" t="n">
        <ns0:v>494</ns0:v>
      </ns0:c>
      <ns0:c r="C3220" s="109" t="n">
        <ns0:f>'消融原始 0921'!B3220-'消融实验 0921'!$E$8+1</ns0:f>
        <ns0:v>349</ns0:v>
      </ns0:c>
      <ns0:c r="D3220" s="114" t="n">
        <ns0:f>AVERAGE('消融原始 0921'!D3216:D3220)</ns0:f>
        <ns0:v>1</ns0:v>
      </ns0:c>
      <ns0:c r="E3220" s="114" t="n">
        <ns0:f>AVERAGE('消融原始 0921'!D3211:D3220)</ns0:f>
        <ns0:v>1</ns0:v>
      </ns0:c>
      <ns0:c r="F3220" s="114" t="n">
        <ns0:f>AVERAGE('消融原始 0921'!D3206:D3220)</ns0:f>
        <ns0:v>1</ns0:v>
      </ns0:c>
      <ns0:c r="G3220" s="114" t="n">
        <ns0:f>AVERAGE('消融原始 0921'!D3201:D3220)</ns0:f>
        <ns0:v>1</ns0:v>
      </ns0:c>
      <ns0:c r="H3220" s="114" t="n">
        <ns0:f>AVERAGE('消融原始 0921'!D3196:D3220)</ns0:f>
        <ns0:v>0.99</ns0:v>
      </ns0:c>
      <ns0:c r="I3220" s="114" t="n">
        <ns0:f>AVERAGE('消融原始 0921'!D3191:D3220)</ns0:f>
        <ns0:v>0.9833333333333333</ns0:v>
      </ns0:c>
      <ns0:c r="J3220" s="114" t="n">
        <ns0:f>AVERAGE('消融原始 0921'!D3181:D3220)</ns0:f>
        <ns0:v>0.9875</ns0:v>
      </ns0:c>
      <ns0:c r="K3220" s="114" t="n">
        <ns0:f>AVERAGE('消融原始 0921'!D3171:D3220)</ns0:f>
        <ns0:v>0.985</ns0:v>
      </ns0:c>
    </ns0:row>
    <ns0:row r="3221" ht="18" customHeight="1">
      <ns0:c r="A3221" s="109" t="str">
        <ns0:v>t25-combo</ns0:v>
      </ns0:c>
      <ns0:c r="B3221" s="109" t="n">
        <ns0:v>495</ns0:v>
      </ns0:c>
      <ns0:c r="C3221" s="109" t="n">
        <ns0:f>'消融原始 0921'!B3221-'消融实验 0921'!$E$8+1</ns0:f>
        <ns0:v>350</ns0:v>
      </ns0:c>
      <ns0:c r="D3221" s="114" t="n">
        <ns0:f>AVERAGE('消融原始 0921'!D3217:D3221)</ns0:f>
        <ns0:v>1</ns0:v>
      </ns0:c>
      <ns0:c r="E3221" s="114" t="n">
        <ns0:f>AVERAGE('消融原始 0921'!D3212:D3221)</ns0:f>
        <ns0:v>1</ns0:v>
      </ns0:c>
      <ns0:c r="F3221" s="114" t="n">
        <ns0:f>AVERAGE('消融原始 0921'!D3207:D3221)</ns0:f>
        <ns0:v>1</ns0:v>
      </ns0:c>
      <ns0:c r="G3221" s="114" t="n">
        <ns0:f>AVERAGE('消融原始 0921'!D3202:D3221)</ns0:f>
        <ns0:v>1</ns0:v>
      </ns0:c>
      <ns0:c r="H3221" s="114" t="n">
        <ns0:f>AVERAGE('消融原始 0921'!D3197:D3221)</ns0:f>
        <ns0:v>1</ns0:v>
      </ns0:c>
      <ns0:c r="I3221" s="114" t="n">
        <ns0:f>AVERAGE('消融原始 0921'!D3192:D3221)</ns0:f>
        <ns0:v>0.9833333333333333</ns0:v>
      </ns0:c>
      <ns0:c r="J3221" s="114" t="n">
        <ns0:f>AVERAGE('消融原始 0921'!D3182:D3221)</ns0:f>
        <ns0:v>0.9875</ns0:v>
      </ns0:c>
      <ns0:c r="K3221" s="114" t="n">
        <ns0:f>AVERAGE('消融原始 0921'!D3172:D3221)</ns0:f>
        <ns0:v>0.985</ns0:v>
      </ns0:c>
    </ns0:row>
    <ns0:row r="3222" ht="18" customHeight="1">
      <ns0:c r="A3222" s="109" t="str">
        <ns0:v>t25-combo</ns0:v>
      </ns0:c>
      <ns0:c r="B3222" s="109" t="n">
        <ns0:v>496</ns0:v>
      </ns0:c>
      <ns0:c r="C3222" s="109" t="n">
        <ns0:f>'消融原始 0921'!B3222-'消融实验 0921'!$E$8+1</ns0:f>
        <ns0:v>351</ns0:v>
      </ns0:c>
      <ns0:c r="D3222" s="114" t="n">
        <ns0:f>AVERAGE('消融原始 0921'!D3218:D3222)</ns0:f>
        <ns0:v>1</ns0:v>
      </ns0:c>
      <ns0:c r="E3222" s="114" t="n">
        <ns0:f>AVERAGE('消融原始 0921'!D3213:D3222)</ns0:f>
        <ns0:v>1</ns0:v>
      </ns0:c>
      <ns0:c r="F3222" s="114" t="n">
        <ns0:f>AVERAGE('消融原始 0921'!D3208:D3222)</ns0:f>
        <ns0:v>1</ns0:v>
      </ns0:c>
      <ns0:c r="G3222" s="114" t="n">
        <ns0:f>AVERAGE('消融原始 0921'!D3203:D3222)</ns0:f>
        <ns0:v>1</ns0:v>
      </ns0:c>
      <ns0:c r="H3222" s="114" t="n">
        <ns0:f>AVERAGE('消融原始 0921'!D3198:D3222)</ns0:f>
        <ns0:v>1</ns0:v>
      </ns0:c>
      <ns0:c r="I3222" s="114" t="n">
        <ns0:f>AVERAGE('消融原始 0921'!D3193:D3222)</ns0:f>
        <ns0:v>0.9833333333333333</ns0:v>
      </ns0:c>
      <ns0:c r="J3222" s="114" t="n">
        <ns0:f>AVERAGE('消融原始 0921'!D3183:D3222)</ns0:f>
        <ns0:v>0.9875</ns0:v>
      </ns0:c>
      <ns0:c r="K3222" s="114" t="n">
        <ns0:f>AVERAGE('消融原始 0921'!D3173:D3222)</ns0:f>
        <ns0:v>0.985</ns0:v>
      </ns0:c>
    </ns0:row>
    <ns0:row r="3223" ht="18" customHeight="1">
      <ns0:c r="A3223" s="109" t="str">
        <ns0:v>t25-combo</ns0:v>
      </ns0:c>
      <ns0:c r="B3223" s="109" t="n">
        <ns0:v>497</ns0:v>
      </ns0:c>
      <ns0:c r="C3223" s="109" t="n">
        <ns0:f>'消融原始 0921'!B3223-'消融实验 0921'!$E$8+1</ns0:f>
        <ns0:v>352</ns0:v>
      </ns0:c>
      <ns0:c r="D3223" s="114" t="n">
        <ns0:f>AVERAGE('消融原始 0921'!D3219:D3223)</ns0:f>
        <ns0:v>1</ns0:v>
      </ns0:c>
      <ns0:c r="E3223" s="114" t="n">
        <ns0:f>AVERAGE('消融原始 0921'!D3214:D3223)</ns0:f>
        <ns0:v>1</ns0:v>
      </ns0:c>
      <ns0:c r="F3223" s="114" t="n">
        <ns0:f>AVERAGE('消融原始 0921'!D3209:D3223)</ns0:f>
        <ns0:v>1</ns0:v>
      </ns0:c>
      <ns0:c r="G3223" s="114" t="n">
        <ns0:f>AVERAGE('消融原始 0921'!D3204:D3223)</ns0:f>
        <ns0:v>1</ns0:v>
      </ns0:c>
      <ns0:c r="H3223" s="114" t="n">
        <ns0:f>AVERAGE('消融原始 0921'!D3199:D3223)</ns0:f>
        <ns0:v>1</ns0:v>
      </ns0:c>
      <ns0:c r="I3223" s="114" t="n">
        <ns0:f>AVERAGE('消融原始 0921'!D3194:D3223)</ns0:f>
        <ns0:v>0.9833333333333333</ns0:v>
      </ns0:c>
      <ns0:c r="J3223" s="114" t="n">
        <ns0:f>AVERAGE('消融原始 0921'!D3184:D3223)</ns0:f>
        <ns0:v>0.9875</ns0:v>
      </ns0:c>
      <ns0:c r="K3223" s="114" t="n">
        <ns0:f>AVERAGE('消融原始 0921'!D3174:D3223)</ns0:f>
        <ns0:v>0.985</ns0:v>
      </ns0:c>
    </ns0:row>
    <ns0:row r="3224" ht="18" customHeight="1">
      <ns0:c r="A3224" s="109" t="str">
        <ns0:v>t25-combo</ns0:v>
      </ns0:c>
      <ns0:c r="B3224" s="109" t="n">
        <ns0:v>498</ns0:v>
      </ns0:c>
      <ns0:c r="C3224" s="109" t="n">
        <ns0:f>'消融原始 0921'!B3224-'消融实验 0921'!$E$8+1</ns0:f>
        <ns0:v>353</ns0:v>
      </ns0:c>
      <ns0:c r="D3224" s="114" t="n">
        <ns0:f>AVERAGE('消融原始 0921'!D3220:D3224)</ns0:f>
        <ns0:v>1</ns0:v>
      </ns0:c>
      <ns0:c r="E3224" s="114" t="n">
        <ns0:f>AVERAGE('消融原始 0921'!D3215:D3224)</ns0:f>
        <ns0:v>1</ns0:v>
      </ns0:c>
      <ns0:c r="F3224" s="114" t="n">
        <ns0:f>AVERAGE('消融原始 0921'!D3210:D3224)</ns0:f>
        <ns0:v>1</ns0:v>
      </ns0:c>
      <ns0:c r="G3224" s="114" t="n">
        <ns0:f>AVERAGE('消融原始 0921'!D3205:D3224)</ns0:f>
        <ns0:v>1</ns0:v>
      </ns0:c>
      <ns0:c r="H3224" s="114" t="n">
        <ns0:f>AVERAGE('消融原始 0921'!D3200:D3224)</ns0:f>
        <ns0:v>1</ns0:v>
      </ns0:c>
      <ns0:c r="I3224" s="114" t="n">
        <ns0:f>AVERAGE('消融原始 0921'!D3195:D3224)</ns0:f>
        <ns0:v>0.9833333333333333</ns0:v>
      </ns0:c>
      <ns0:c r="J3224" s="114" t="n">
        <ns0:f>AVERAGE('消融原始 0921'!D3185:D3224)</ns0:f>
        <ns0:v>0.9875</ns0:v>
      </ns0:c>
      <ns0:c r="K3224" s="114" t="n">
        <ns0:f>AVERAGE('消融原始 0921'!D3175:D3224)</ns0:f>
        <ns0:v>0.985</ns0:v>
      </ns0:c>
    </ns0:row>
    <ns0:row r="3225" ht="18" customHeight="1">
      <ns0:c r="A3225" s="109" t="str">
        <ns0:v>t25-combo</ns0:v>
      </ns0:c>
      <ns0:c r="B3225" s="109" t="n">
        <ns0:v>499</ns0:v>
      </ns0:c>
      <ns0:c r="C3225" s="109" t="n">
        <ns0:f>'消融原始 0921'!B3225-'消融实验 0921'!$E$8+1</ns0:f>
        <ns0:v>354</ns0:v>
      </ns0:c>
      <ns0:c r="D3225" s="114" t="n">
        <ns0:f>AVERAGE('消融原始 0921'!D3221:D3225)</ns0:f>
        <ns0:v>1</ns0:v>
      </ns0:c>
      <ns0:c r="E3225" s="114" t="n">
        <ns0:f>AVERAGE('消融原始 0921'!D3216:D3225)</ns0:f>
        <ns0:v>1</ns0:v>
      </ns0:c>
      <ns0:c r="F3225" s="114" t="n">
        <ns0:f>AVERAGE('消融原始 0921'!D3211:D3225)</ns0:f>
        <ns0:v>1</ns0:v>
      </ns0:c>
      <ns0:c r="G3225" s="114" t="n">
        <ns0:f>AVERAGE('消融原始 0921'!D3206:D3225)</ns0:f>
        <ns0:v>1</ns0:v>
      </ns0:c>
      <ns0:c r="H3225" s="114" t="n">
        <ns0:f>AVERAGE('消融原始 0921'!D3201:D3225)</ns0:f>
        <ns0:v>1</ns0:v>
      </ns0:c>
      <ns0:c r="I3225" s="114" t="n">
        <ns0:f>AVERAGE('消融原始 0921'!D3196:D3225)</ns0:f>
        <ns0:v>0.9916666666666667</ns0:v>
      </ns0:c>
      <ns0:c r="J3225" s="114" t="n">
        <ns0:f>AVERAGE('消融原始 0921'!D3186:D3225)</ns0:f>
        <ns0:v>0.9875</ns0:v>
      </ns0:c>
      <ns0:c r="K3225" s="114" t="n">
        <ns0:f>AVERAGE('消融原始 0921'!D3176:D3225)</ns0:f>
        <ns0:v>0.985</ns0:v>
      </ns0:c>
    </ns0:row>
    <ns0:row r="3226" ht="18" customHeight="1">
      <ns0:c r="A3226" s="109" t="str">
        <ns0:v>t25-combo</ns0:v>
      </ns0:c>
      <ns0:c r="B3226" s="109" t="n">
        <ns0:v>500</ns0:v>
      </ns0:c>
      <ns0:c r="C3226" s="109" t="n">
        <ns0:f>'消融原始 0921'!B3226-'消融实验 0921'!$E$8+1</ns0:f>
        <ns0:v>355</ns0:v>
      </ns0:c>
      <ns0:c r="D3226" s="114" t="n">
        <ns0:f>AVERAGE('消融原始 0921'!D3222:D3226)</ns0:f>
        <ns0:v>1</ns0:v>
      </ns0:c>
      <ns0:c r="E3226" s="114" t="n">
        <ns0:f>AVERAGE('消融原始 0921'!D3217:D3226)</ns0:f>
        <ns0:v>1</ns0:v>
      </ns0:c>
      <ns0:c r="F3226" s="114" t="n">
        <ns0:f>AVERAGE('消融原始 0921'!D3212:D3226)</ns0:f>
        <ns0:v>1</ns0:v>
      </ns0:c>
      <ns0:c r="G3226" s="114" t="n">
        <ns0:f>AVERAGE('消融原始 0921'!D3207:D3226)</ns0:f>
        <ns0:v>1</ns0:v>
      </ns0:c>
      <ns0:c r="H3226" s="114" t="n">
        <ns0:f>AVERAGE('消融原始 0921'!D3202:D3226)</ns0:f>
        <ns0:v>1</ns0:v>
      </ns0:c>
      <ns0:c r="I3226" s="114" t="n">
        <ns0:f>AVERAGE('消融原始 0921'!D3197:D3226)</ns0:f>
        <ns0:v>1</ns0:v>
      </ns0:c>
      <ns0:c r="J3226" s="114" t="n">
        <ns0:f>AVERAGE('消融原始 0921'!D3187:D3226)</ns0:f>
        <ns0:v>0.9875</ns0:v>
      </ns0:c>
      <ns0:c r="K3226" s="114" t="n">
        <ns0:f>AVERAGE('消融原始 0921'!D3177:D3226)</ns0:f>
        <ns0:v>0.985</ns0:v>
      </ns0:c>
    </ns0:row>
    <ns0:row r="3227" ht="18" customHeight="1">
      <ns0:c r="A3227" s="109" t="str">
        <ns0:v>t25-combo</ns0:v>
      </ns0:c>
      <ns0:c r="B3227" s="109" t="n">
        <ns0:v>501</ns0:v>
      </ns0:c>
      <ns0:c r="C3227" s="109" t="n">
        <ns0:f>'消融原始 0921'!B3227-'消融实验 0921'!$E$8+1</ns0:f>
        <ns0:v>356</ns0:v>
      </ns0:c>
      <ns0:c r="D3227" s="114" t="n">
        <ns0:f>AVERAGE('消融原始 0921'!D3223:D3227)</ns0:f>
        <ns0:v>1</ns0:v>
      </ns0:c>
      <ns0:c r="E3227" s="114" t="n">
        <ns0:f>AVERAGE('消融原始 0921'!D3218:D3227)</ns0:f>
        <ns0:v>1</ns0:v>
      </ns0:c>
      <ns0:c r="F3227" s="114" t="n">
        <ns0:f>AVERAGE('消融原始 0921'!D3213:D3227)</ns0:f>
        <ns0:v>1</ns0:v>
      </ns0:c>
      <ns0:c r="G3227" s="114" t="n">
        <ns0:f>AVERAGE('消融原始 0921'!D3208:D3227)</ns0:f>
        <ns0:v>1</ns0:v>
      </ns0:c>
      <ns0:c r="H3227" s="114" t="n">
        <ns0:f>AVERAGE('消融原始 0921'!D3203:D3227)</ns0:f>
        <ns0:v>1</ns0:v>
      </ns0:c>
      <ns0:c r="I3227" s="114" t="n">
        <ns0:f>AVERAGE('消融原始 0921'!D3198:D3227)</ns0:f>
        <ns0:v>1</ns0:v>
      </ns0:c>
      <ns0:c r="J3227" s="114" t="n">
        <ns0:f>AVERAGE('消融原始 0921'!D3188:D3227)</ns0:f>
        <ns0:v>0.9875</ns0:v>
      </ns0:c>
      <ns0:c r="K3227" s="114" t="n">
        <ns0:f>AVERAGE('消融原始 0921'!D3178:D3227)</ns0:f>
        <ns0:v>0.99</ns0:v>
      </ns0:c>
    </ns0:row>
    <ns0:row r="3228" ht="18" customHeight="1">
      <ns0:c r="A3228" s="109" t="str">
        <ns0:v>t25-combo</ns0:v>
      </ns0:c>
      <ns0:c r="B3228" s="109" t="n">
        <ns0:v>502</ns0:v>
      </ns0:c>
      <ns0:c r="C3228" s="109" t="n">
        <ns0:f>'消融原始 0921'!B3228-'消融实验 0921'!$E$8+1</ns0:f>
        <ns0:v>357</ns0:v>
      </ns0:c>
      <ns0:c r="D3228" s="114" t="n">
        <ns0:f>AVERAGE('消融原始 0921'!D3224:D3228)</ns0:f>
        <ns0:v>1</ns0:v>
      </ns0:c>
      <ns0:c r="E3228" s="114" t="n">
        <ns0:f>AVERAGE('消融原始 0921'!D3219:D3228)</ns0:f>
        <ns0:v>1</ns0:v>
      </ns0:c>
      <ns0:c r="F3228" s="114" t="n">
        <ns0:f>AVERAGE('消融原始 0921'!D3214:D3228)</ns0:f>
        <ns0:v>1</ns0:v>
      </ns0:c>
      <ns0:c r="G3228" s="114" t="n">
        <ns0:f>AVERAGE('消融原始 0921'!D3209:D3228)</ns0:f>
        <ns0:v>1</ns0:v>
      </ns0:c>
      <ns0:c r="H3228" s="114" t="n">
        <ns0:f>AVERAGE('消融原始 0921'!D3204:D3228)</ns0:f>
        <ns0:v>1</ns0:v>
      </ns0:c>
      <ns0:c r="I3228" s="114" t="n">
        <ns0:f>AVERAGE('消融原始 0921'!D3199:D3228)</ns0:f>
        <ns0:v>1</ns0:v>
      </ns0:c>
      <ns0:c r="J3228" s="114" t="n">
        <ns0:f>AVERAGE('消融原始 0921'!D3189:D3228)</ns0:f>
        <ns0:v>0.9875</ns0:v>
      </ns0:c>
      <ns0:c r="K3228" s="114" t="n">
        <ns0:f>AVERAGE('消融原始 0921'!D3179:D3228)</ns0:f>
        <ns0:v>0.99</ns0:v>
      </ns0:c>
    </ns0:row>
    <ns0:row r="3229" ht="18" customHeight="1">
      <ns0:c r="A3229" s="109" t="str">
        <ns0:v>t25-combo</ns0:v>
      </ns0:c>
      <ns0:c r="B3229" s="109" t="n">
        <ns0:v>503</ns0:v>
      </ns0:c>
      <ns0:c r="C3229" s="109" t="n">
        <ns0:f>'消融原始 0921'!B3229-'消融实验 0921'!$E$8+1</ns0:f>
        <ns0:v>358</ns0:v>
      </ns0:c>
      <ns0:c r="D3229" s="114" t="n">
        <ns0:f>AVERAGE('消融原始 0921'!D3225:D3229)</ns0:f>
        <ns0:v>1</ns0:v>
      </ns0:c>
      <ns0:c r="E3229" s="114" t="n">
        <ns0:f>AVERAGE('消融原始 0921'!D3220:D3229)</ns0:f>
        <ns0:v>1</ns0:v>
      </ns0:c>
      <ns0:c r="F3229" s="114" t="n">
        <ns0:f>AVERAGE('消融原始 0921'!D3215:D3229)</ns0:f>
        <ns0:v>1</ns0:v>
      </ns0:c>
      <ns0:c r="G3229" s="114" t="n">
        <ns0:f>AVERAGE('消融原始 0921'!D3210:D3229)</ns0:f>
        <ns0:v>1</ns0:v>
      </ns0:c>
      <ns0:c r="H3229" s="114" t="n">
        <ns0:f>AVERAGE('消融原始 0921'!D3205:D3229)</ns0:f>
        <ns0:v>1</ns0:v>
      </ns0:c>
      <ns0:c r="I3229" s="114" t="n">
        <ns0:f>AVERAGE('消融原始 0921'!D3200:D3229)</ns0:f>
        <ns0:v>1</ns0:v>
      </ns0:c>
      <ns0:c r="J3229" s="114" t="n">
        <ns0:f>AVERAGE('消融原始 0921'!D3190:D3229)</ns0:f>
        <ns0:v>0.9875</ns0:v>
      </ns0:c>
      <ns0:c r="K3229" s="114" t="n">
        <ns0:f>AVERAGE('消融原始 0921'!D3180:D3229)</ns0:f>
        <ns0:v>0.99</ns0:v>
      </ns0:c>
    </ns0:row>
    <ns0:row r="3230" ht="18" customHeight="1">
      <ns0:c r="A3230" s="109" t="str">
        <ns0:v>t25-combo</ns0:v>
      </ns0:c>
      <ns0:c r="B3230" s="109" t="n">
        <ns0:v>504</ns0:v>
      </ns0:c>
      <ns0:c r="C3230" s="109" t="n">
        <ns0:f>'消融原始 0921'!B3230-'消融实验 0921'!$E$8+1</ns0:f>
        <ns0:v>359</ns0:v>
      </ns0:c>
      <ns0:c r="D3230" s="114" t="n">
        <ns0:f>AVERAGE('消融原始 0921'!D3226:D3230)</ns0:f>
        <ns0:v>1</ns0:v>
      </ns0:c>
      <ns0:c r="E3230" s="114" t="n">
        <ns0:f>AVERAGE('消融原始 0921'!D3221:D3230)</ns0:f>
        <ns0:v>1</ns0:v>
      </ns0:c>
      <ns0:c r="F3230" s="114" t="n">
        <ns0:f>AVERAGE('消融原始 0921'!D3216:D3230)</ns0:f>
        <ns0:v>1</ns0:v>
      </ns0:c>
      <ns0:c r="G3230" s="114" t="n">
        <ns0:f>AVERAGE('消融原始 0921'!D3211:D3230)</ns0:f>
        <ns0:v>1</ns0:v>
      </ns0:c>
      <ns0:c r="H3230" s="114" t="n">
        <ns0:f>AVERAGE('消融原始 0921'!D3206:D3230)</ns0:f>
        <ns0:v>1</ns0:v>
      </ns0:c>
      <ns0:c r="I3230" s="114" t="n">
        <ns0:f>AVERAGE('消融原始 0921'!D3201:D3230)</ns0:f>
        <ns0:v>1</ns0:v>
      </ns0:c>
      <ns0:c r="J3230" s="114" t="n">
        <ns0:f>AVERAGE('消融原始 0921'!D3191:D3230)</ns0:f>
        <ns0:v>0.9875</ns0:v>
      </ns0:c>
      <ns0:c r="K3230" s="114" t="n">
        <ns0:f>AVERAGE('消融原始 0921'!D3181:D3230)</ns0:f>
        <ns0:v>0.99</ns0:v>
      </ns0:c>
    </ns0:row>
    <ns0:row r="3231" ht="18" customHeight="1">
      <ns0:c r="A3231" s="109" t="str">
        <ns0:v>t25-combo</ns0:v>
      </ns0:c>
      <ns0:c r="B3231" s="109" t="n">
        <ns0:v>505</ns0:v>
      </ns0:c>
      <ns0:c r="C3231" s="109" t="n">
        <ns0:f>'消融原始 0921'!B3231-'消融实验 0921'!$E$8+1</ns0:f>
        <ns0:v>360</ns0:v>
      </ns0:c>
      <ns0:c r="D3231" s="114" t="n">
        <ns0:f>AVERAGE('消融原始 0921'!D3227:D3231)</ns0:f>
        <ns0:v>1</ns0:v>
      </ns0:c>
      <ns0:c r="E3231" s="114" t="n">
        <ns0:f>AVERAGE('消融原始 0921'!D3222:D3231)</ns0:f>
        <ns0:v>1</ns0:v>
      </ns0:c>
      <ns0:c r="F3231" s="114" t="n">
        <ns0:f>AVERAGE('消融原始 0921'!D3217:D3231)</ns0:f>
        <ns0:v>1</ns0:v>
      </ns0:c>
      <ns0:c r="G3231" s="114" t="n">
        <ns0:f>AVERAGE('消融原始 0921'!D3212:D3231)</ns0:f>
        <ns0:v>1</ns0:v>
      </ns0:c>
      <ns0:c r="H3231" s="114" t="n">
        <ns0:f>AVERAGE('消融原始 0921'!D3207:D3231)</ns0:f>
        <ns0:v>1</ns0:v>
      </ns0:c>
      <ns0:c r="I3231" s="114" t="n">
        <ns0:f>AVERAGE('消融原始 0921'!D3202:D3231)</ns0:f>
        <ns0:v>1</ns0:v>
      </ns0:c>
      <ns0:c r="J3231" s="114" t="n">
        <ns0:f>AVERAGE('消融原始 0921'!D3192:D3231)</ns0:f>
        <ns0:v>0.9875</ns0:v>
      </ns0:c>
      <ns0:c r="K3231" s="114" t="n">
        <ns0:f>AVERAGE('消融原始 0921'!D3182:D3231)</ns0:f>
        <ns0:v>0.99</ns0:v>
      </ns0:c>
    </ns0:row>
    <ns0:row r="3232" ht="18" customHeight="1">
      <ns0:c r="A3232" s="109" t="str">
        <ns0:v>t25-combo</ns0:v>
      </ns0:c>
      <ns0:c r="B3232" s="109" t="n">
        <ns0:v>506</ns0:v>
      </ns0:c>
      <ns0:c r="C3232" s="109" t="n">
        <ns0:f>'消融原始 0921'!B3232-'消融实验 0921'!$E$8+1</ns0:f>
        <ns0:v>361</ns0:v>
      </ns0:c>
      <ns0:c r="D3232" s="114" t="n">
        <ns0:f>AVERAGE('消融原始 0921'!D3228:D3232)</ns0:f>
        <ns0:v>1</ns0:v>
      </ns0:c>
      <ns0:c r="E3232" s="114" t="n">
        <ns0:f>AVERAGE('消融原始 0921'!D3223:D3232)</ns0:f>
        <ns0:v>1</ns0:v>
      </ns0:c>
      <ns0:c r="F3232" s="114" t="n">
        <ns0:f>AVERAGE('消融原始 0921'!D3218:D3232)</ns0:f>
        <ns0:v>1</ns0:v>
      </ns0:c>
      <ns0:c r="G3232" s="114" t="n">
        <ns0:f>AVERAGE('消融原始 0921'!D3213:D3232)</ns0:f>
        <ns0:v>1</ns0:v>
      </ns0:c>
      <ns0:c r="H3232" s="114" t="n">
        <ns0:f>AVERAGE('消融原始 0921'!D3208:D3232)</ns0:f>
        <ns0:v>1</ns0:v>
      </ns0:c>
      <ns0:c r="I3232" s="114" t="n">
        <ns0:f>AVERAGE('消融原始 0921'!D3203:D3232)</ns0:f>
        <ns0:v>1</ns0:v>
      </ns0:c>
      <ns0:c r="J3232" s="114" t="n">
        <ns0:f>AVERAGE('消融原始 0921'!D3193:D3232)</ns0:f>
        <ns0:v>0.9875</ns0:v>
      </ns0:c>
      <ns0:c r="K3232" s="114" t="n">
        <ns0:f>AVERAGE('消融原始 0921'!D3183:D3232)</ns0:f>
        <ns0:v>0.99</ns0:v>
      </ns0:c>
    </ns0:row>
    <ns0:row r="3233" ht="18" customHeight="1">
      <ns0:c r="A3233" s="109" t="str">
        <ns0:v>t25-combo</ns0:v>
      </ns0:c>
      <ns0:c r="B3233" s="109" t="n">
        <ns0:v>507</ns0:v>
      </ns0:c>
      <ns0:c r="C3233" s="109" t="n">
        <ns0:f>'消融原始 0921'!B3233-'消融实验 0921'!$E$8+1</ns0:f>
        <ns0:v>362</ns0:v>
      </ns0:c>
      <ns0:c r="D3233" s="114" t="n">
        <ns0:f>AVERAGE('消融原始 0921'!D3229:D3233)</ns0:f>
        <ns0:v>0.9</ns0:v>
      </ns0:c>
      <ns0:c r="E3233" s="114" t="n">
        <ns0:f>AVERAGE('消融原始 0921'!D3224:D3233)</ns0:f>
        <ns0:v>0.95</ns0:v>
      </ns0:c>
      <ns0:c r="F3233" s="114" t="n">
        <ns0:f>AVERAGE('消融原始 0921'!D3219:D3233)</ns0:f>
        <ns0:v>0.9666666666666667</ns0:v>
      </ns0:c>
      <ns0:c r="G3233" s="114" t="n">
        <ns0:f>AVERAGE('消融原始 0921'!D3214:D3233)</ns0:f>
        <ns0:v>0.975</ns0:v>
      </ns0:c>
      <ns0:c r="H3233" s="114" t="n">
        <ns0:f>AVERAGE('消融原始 0921'!D3209:D3233)</ns0:f>
        <ns0:v>0.98</ns0:v>
      </ns0:c>
      <ns0:c r="I3233" s="114" t="n">
        <ns0:f>AVERAGE('消融原始 0921'!D3204:D3233)</ns0:f>
        <ns0:v>0.9833333333333333</ns0:v>
      </ns0:c>
      <ns0:c r="J3233" s="114" t="n">
        <ns0:f>AVERAGE('消融原始 0921'!D3194:D3233)</ns0:f>
        <ns0:v>0.975</ns0:v>
      </ns0:c>
      <ns0:c r="K3233" s="114" t="n">
        <ns0:f>AVERAGE('消融原始 0921'!D3184:D3233)</ns0:f>
        <ns0:v>0.98</ns0:v>
      </ns0:c>
    </ns0:row>
    <ns0:row r="3234" ht="18" customHeight="1">
      <ns0:c r="A3234" s="109" t="str">
        <ns0:v>t25-combo</ns0:v>
      </ns0:c>
      <ns0:c r="B3234" s="109" t="n">
        <ns0:v>508</ns0:v>
      </ns0:c>
      <ns0:c r="C3234" s="109" t="n">
        <ns0:f>'消融原始 0921'!B3234-'消融实验 0921'!$E$8+1</ns0:f>
        <ns0:v>363</ns0:v>
      </ns0:c>
      <ns0:c r="D3234" s="114" t="n">
        <ns0:f>AVERAGE('消融原始 0921'!D3230:D3234)</ns0:f>
        <ns0:v>0.9</ns0:v>
      </ns0:c>
      <ns0:c r="E3234" s="114" t="n">
        <ns0:f>AVERAGE('消融原始 0921'!D3225:D3234)</ns0:f>
        <ns0:v>0.95</ns0:v>
      </ns0:c>
      <ns0:c r="F3234" s="114" t="n">
        <ns0:f>AVERAGE('消融原始 0921'!D3220:D3234)</ns0:f>
        <ns0:v>0.9666666666666667</ns0:v>
      </ns0:c>
      <ns0:c r="G3234" s="114" t="n">
        <ns0:f>AVERAGE('消融原始 0921'!D3215:D3234)</ns0:f>
        <ns0:v>0.975</ns0:v>
      </ns0:c>
      <ns0:c r="H3234" s="114" t="n">
        <ns0:f>AVERAGE('消融原始 0921'!D3210:D3234)</ns0:f>
        <ns0:v>0.98</ns0:v>
      </ns0:c>
      <ns0:c r="I3234" s="114" t="n">
        <ns0:f>AVERAGE('消融原始 0921'!D3205:D3234)</ns0:f>
        <ns0:v>0.9833333333333333</ns0:v>
      </ns0:c>
      <ns0:c r="J3234" s="114" t="n">
        <ns0:f>AVERAGE('消融原始 0921'!D3195:D3234)</ns0:f>
        <ns0:v>0.975</ns0:v>
      </ns0:c>
      <ns0:c r="K3234" s="114" t="n">
        <ns0:f>AVERAGE('消融原始 0921'!D3185:D3234)</ns0:f>
        <ns0:v>0.98</ns0:v>
      </ns0:c>
    </ns0:row>
    <ns0:row r="3235" ht="18" customHeight="1">
      <ns0:c r="A3235" s="109" t="str">
        <ns0:v>t25-combo</ns0:v>
      </ns0:c>
      <ns0:c r="B3235" s="109" t="n">
        <ns0:v>509</ns0:v>
      </ns0:c>
      <ns0:c r="C3235" s="109" t="n">
        <ns0:f>'消融原始 0921'!B3235-'消融实验 0921'!$E$8+1</ns0:f>
        <ns0:v>364</ns0:v>
      </ns0:c>
      <ns0:c r="D3235" s="114" t="n">
        <ns0:f>AVERAGE('消融原始 0921'!D3231:D3235)</ns0:f>
        <ns0:v>0.9</ns0:v>
      </ns0:c>
      <ns0:c r="E3235" s="114" t="n">
        <ns0:f>AVERAGE('消融原始 0921'!D3226:D3235)</ns0:f>
        <ns0:v>0.95</ns0:v>
      </ns0:c>
      <ns0:c r="F3235" s="114" t="n">
        <ns0:f>AVERAGE('消融原始 0921'!D3221:D3235)</ns0:f>
        <ns0:v>0.9666666666666667</ns0:v>
      </ns0:c>
      <ns0:c r="G3235" s="114" t="n">
        <ns0:f>AVERAGE('消融原始 0921'!D3216:D3235)</ns0:f>
        <ns0:v>0.975</ns0:v>
      </ns0:c>
      <ns0:c r="H3235" s="114" t="n">
        <ns0:f>AVERAGE('消融原始 0921'!D3211:D3235)</ns0:f>
        <ns0:v>0.98</ns0:v>
      </ns0:c>
      <ns0:c r="I3235" s="114" t="n">
        <ns0:f>AVERAGE('消融原始 0921'!D3206:D3235)</ns0:f>
        <ns0:v>0.9833333333333333</ns0:v>
      </ns0:c>
      <ns0:c r="J3235" s="114" t="n">
        <ns0:f>AVERAGE('消融原始 0921'!D3196:D3235)</ns0:f>
        <ns0:v>0.98125</ns0:v>
      </ns0:c>
      <ns0:c r="K3235" s="114" t="n">
        <ns0:f>AVERAGE('消融原始 0921'!D3186:D3235)</ns0:f>
        <ns0:v>0.98</ns0:v>
      </ns0:c>
    </ns0:row>
    <ns0:row r="3236" ht="18" customHeight="1">
      <ns0:c r="A3236" s="109" t="str">
        <ns0:v>t25-combo</ns0:v>
      </ns0:c>
      <ns0:c r="B3236" s="109" t="n">
        <ns0:v>510</ns0:v>
      </ns0:c>
      <ns0:c r="C3236" s="109" t="n">
        <ns0:f>'消融原始 0921'!B3236-'消融实验 0921'!$E$8+1</ns0:f>
        <ns0:v>365</ns0:v>
      </ns0:c>
      <ns0:c r="D3236" s="114" t="n">
        <ns0:f>AVERAGE('消融原始 0921'!D3232:D3236)</ns0:f>
        <ns0:v>0.9</ns0:v>
      </ns0:c>
      <ns0:c r="E3236" s="114" t="n">
        <ns0:f>AVERAGE('消融原始 0921'!D3227:D3236)</ns0:f>
        <ns0:v>0.95</ns0:v>
      </ns0:c>
      <ns0:c r="F3236" s="114" t="n">
        <ns0:f>AVERAGE('消融原始 0921'!D3222:D3236)</ns0:f>
        <ns0:v>0.9666666666666667</ns0:v>
      </ns0:c>
      <ns0:c r="G3236" s="114" t="n">
        <ns0:f>AVERAGE('消融原始 0921'!D3217:D3236)</ns0:f>
        <ns0:v>0.975</ns0:v>
      </ns0:c>
      <ns0:c r="H3236" s="114" t="n">
        <ns0:f>AVERAGE('消融原始 0921'!D3212:D3236)</ns0:f>
        <ns0:v>0.98</ns0:v>
      </ns0:c>
      <ns0:c r="I3236" s="114" t="n">
        <ns0:f>AVERAGE('消融原始 0921'!D3207:D3236)</ns0:f>
        <ns0:v>0.9833333333333333</ns0:v>
      </ns0:c>
      <ns0:c r="J3236" s="114" t="n">
        <ns0:f>AVERAGE('消融原始 0921'!D3197:D3236)</ns0:f>
        <ns0:v>0.9875</ns0:v>
      </ns0:c>
      <ns0:c r="K3236" s="114" t="n">
        <ns0:f>AVERAGE('消融原始 0921'!D3187:D3236)</ns0:f>
        <ns0:v>0.98</ns0:v>
      </ns0:c>
    </ns0:row>
    <ns0:row r="3237" ht="18" customHeight="1">
      <ns0:c r="A3237" s="109" t="str">
        <ns0:v>t25-combo</ns0:v>
      </ns0:c>
      <ns0:c r="B3237" s="109" t="n">
        <ns0:v>511</ns0:v>
      </ns0:c>
      <ns0:c r="C3237" s="109" t="n">
        <ns0:f>'消融原始 0921'!B3237-'消融实验 0921'!$E$8+1</ns0:f>
        <ns0:v>366</ns0:v>
      </ns0:c>
      <ns0:c r="D3237" s="114" t="n">
        <ns0:f>AVERAGE('消融原始 0921'!D3233:D3237)</ns0:f>
        <ns0:v>0.9</ns0:v>
      </ns0:c>
      <ns0:c r="E3237" s="114" t="n">
        <ns0:f>AVERAGE('消融原始 0921'!D3228:D3237)</ns0:f>
        <ns0:v>0.95</ns0:v>
      </ns0:c>
      <ns0:c r="F3237" s="114" t="n">
        <ns0:f>AVERAGE('消融原始 0921'!D3223:D3237)</ns0:f>
        <ns0:v>0.9666666666666667</ns0:v>
      </ns0:c>
      <ns0:c r="G3237" s="114" t="n">
        <ns0:f>AVERAGE('消融原始 0921'!D3218:D3237)</ns0:f>
        <ns0:v>0.975</ns0:v>
      </ns0:c>
      <ns0:c r="H3237" s="114" t="n">
        <ns0:f>AVERAGE('消融原始 0921'!D3213:D3237)</ns0:f>
        <ns0:v>0.98</ns0:v>
      </ns0:c>
      <ns0:c r="I3237" s="114" t="n">
        <ns0:f>AVERAGE('消融原始 0921'!D3208:D3237)</ns0:f>
        <ns0:v>0.9833333333333333</ns0:v>
      </ns0:c>
      <ns0:c r="J3237" s="114" t="n">
        <ns0:f>AVERAGE('消融原始 0921'!D3198:D3237)</ns0:f>
        <ns0:v>0.9875</ns0:v>
      </ns0:c>
      <ns0:c r="K3237" s="114" t="n">
        <ns0:f>AVERAGE('消融原始 0921'!D3188:D3237)</ns0:f>
        <ns0:v>0.98</ns0:v>
      </ns0:c>
    </ns0:row>
    <ns0:row r="3238" ht="18" customHeight="1">
      <ns0:c r="A3238" s="109" t="str">
        <ns0:v>t25-combo</ns0:v>
      </ns0:c>
      <ns0:c r="B3238" s="109" t="n">
        <ns0:v>512</ns0:v>
      </ns0:c>
      <ns0:c r="C3238" s="109" t="n">
        <ns0:f>'消融原始 0921'!B3238-'消融实验 0921'!$E$8+1</ns0:f>
        <ns0:v>367</ns0:v>
      </ns0:c>
      <ns0:c r="D3238" s="114" t="n">
        <ns0:f>AVERAGE('消融原始 0921'!D3234:D3238)</ns0:f>
        <ns0:v>1</ns0:v>
      </ns0:c>
      <ns0:c r="E3238" s="114" t="n">
        <ns0:f>AVERAGE('消融原始 0921'!D3229:D3238)</ns0:f>
        <ns0:v>0.95</ns0:v>
      </ns0:c>
      <ns0:c r="F3238" s="114" t="n">
        <ns0:f>AVERAGE('消融原始 0921'!D3224:D3238)</ns0:f>
        <ns0:v>0.9666666666666667</ns0:v>
      </ns0:c>
      <ns0:c r="G3238" s="114" t="n">
        <ns0:f>AVERAGE('消融原始 0921'!D3219:D3238)</ns0:f>
        <ns0:v>0.975</ns0:v>
      </ns0:c>
      <ns0:c r="H3238" s="114" t="n">
        <ns0:f>AVERAGE('消融原始 0921'!D3214:D3238)</ns0:f>
        <ns0:v>0.98</ns0:v>
      </ns0:c>
      <ns0:c r="I3238" s="114" t="n">
        <ns0:f>AVERAGE('消融原始 0921'!D3209:D3238)</ns0:f>
        <ns0:v>0.9833333333333333</ns0:v>
      </ns0:c>
      <ns0:c r="J3238" s="114" t="n">
        <ns0:f>AVERAGE('消融原始 0921'!D3199:D3238)</ns0:f>
        <ns0:v>0.9875</ns0:v>
      </ns0:c>
      <ns0:c r="K3238" s="114" t="n">
        <ns0:f>AVERAGE('消融原始 0921'!D3189:D3238)</ns0:f>
        <ns0:v>0.98</ns0:v>
      </ns0:c>
    </ns0:row>
    <ns0:row r="3239" ht="18" customHeight="1">
      <ns0:c r="A3239" s="109" t="str">
        <ns0:v>t25-combo</ns0:v>
      </ns0:c>
      <ns0:c r="B3239" s="109" t="n">
        <ns0:v>513</ns0:v>
      </ns0:c>
      <ns0:c r="C3239" s="109" t="n">
        <ns0:f>'消融原始 0921'!B3239-'消融实验 0921'!$E$8+1</ns0:f>
        <ns0:v>368</ns0:v>
      </ns0:c>
      <ns0:c r="D3239" s="114" t="n">
        <ns0:f>AVERAGE('消融原始 0921'!D3235:D3239)</ns0:f>
        <ns0:v>1</ns0:v>
      </ns0:c>
      <ns0:c r="E3239" s="114" t="n">
        <ns0:f>AVERAGE('消融原始 0921'!D3230:D3239)</ns0:f>
        <ns0:v>0.95</ns0:v>
      </ns0:c>
      <ns0:c r="F3239" s="114" t="n">
        <ns0:f>AVERAGE('消融原始 0921'!D3225:D3239)</ns0:f>
        <ns0:v>0.9666666666666667</ns0:v>
      </ns0:c>
      <ns0:c r="G3239" s="114" t="n">
        <ns0:f>AVERAGE('消融原始 0921'!D3220:D3239)</ns0:f>
        <ns0:v>0.975</ns0:v>
      </ns0:c>
      <ns0:c r="H3239" s="114" t="n">
        <ns0:f>AVERAGE('消融原始 0921'!D3215:D3239)</ns0:f>
        <ns0:v>0.98</ns0:v>
      </ns0:c>
      <ns0:c r="I3239" s="114" t="n">
        <ns0:f>AVERAGE('消融原始 0921'!D3210:D3239)</ns0:f>
        <ns0:v>0.9833333333333333</ns0:v>
      </ns0:c>
      <ns0:c r="J3239" s="114" t="n">
        <ns0:f>AVERAGE('消融原始 0921'!D3200:D3239)</ns0:f>
        <ns0:v>0.9875</ns0:v>
      </ns0:c>
      <ns0:c r="K3239" s="114" t="n">
        <ns0:f>AVERAGE('消融原始 0921'!D3190:D3239)</ns0:f>
        <ns0:v>0.98</ns0:v>
      </ns0:c>
    </ns0:row>
    <ns0:row r="3240" ht="18" customHeight="1">
      <ns0:c r="A3240" s="109" t="str">
        <ns0:v>t25-combo</ns0:v>
      </ns0:c>
      <ns0:c r="B3240" s="109" t="n">
        <ns0:v>514</ns0:v>
      </ns0:c>
      <ns0:c r="C3240" s="109" t="n">
        <ns0:f>'消融原始 0921'!B3240-'消融实验 0921'!$E$8+1</ns0:f>
        <ns0:v>369</ns0:v>
      </ns0:c>
      <ns0:c r="D3240" s="114" t="n">
        <ns0:f>AVERAGE('消融原始 0921'!D3236:D3240)</ns0:f>
        <ns0:v>1</ns0:v>
      </ns0:c>
      <ns0:c r="E3240" s="114" t="n">
        <ns0:f>AVERAGE('消融原始 0921'!D3231:D3240)</ns0:f>
        <ns0:v>0.95</ns0:v>
      </ns0:c>
      <ns0:c r="F3240" s="114" t="n">
        <ns0:f>AVERAGE('消融原始 0921'!D3226:D3240)</ns0:f>
        <ns0:v>0.9666666666666667</ns0:v>
      </ns0:c>
      <ns0:c r="G3240" s="114" t="n">
        <ns0:f>AVERAGE('消融原始 0921'!D3221:D3240)</ns0:f>
        <ns0:v>0.975</ns0:v>
      </ns0:c>
      <ns0:c r="H3240" s="114" t="n">
        <ns0:f>AVERAGE('消融原始 0921'!D3216:D3240)</ns0:f>
        <ns0:v>0.98</ns0:v>
      </ns0:c>
      <ns0:c r="I3240" s="114" t="n">
        <ns0:f>AVERAGE('消融原始 0921'!D3211:D3240)</ns0:f>
        <ns0:v>0.9833333333333333</ns0:v>
      </ns0:c>
      <ns0:c r="J3240" s="114" t="n">
        <ns0:f>AVERAGE('消融原始 0921'!D3201:D3240)</ns0:f>
        <ns0:v>0.9875</ns0:v>
      </ns0:c>
      <ns0:c r="K3240" s="114" t="n">
        <ns0:f>AVERAGE('消融原始 0921'!D3191:D3240)</ns0:f>
        <ns0:v>0.98</ns0:v>
      </ns0:c>
    </ns0:row>
    <ns0:row r="3241" ht="18" customHeight="1">
      <ns0:c r="A3241" s="109" t="str">
        <ns0:v>t25-combo</ns0:v>
      </ns0:c>
      <ns0:c r="B3241" s="109" t="n">
        <ns0:v>515</ns0:v>
      </ns0:c>
      <ns0:c r="C3241" s="109" t="n">
        <ns0:f>'消融原始 0921'!B3241-'消融实验 0921'!$E$8+1</ns0:f>
        <ns0:v>370</ns0:v>
      </ns0:c>
      <ns0:c r="D3241" s="114" t="n">
        <ns0:f>AVERAGE('消融原始 0921'!D3237:D3241)</ns0:f>
        <ns0:v>1</ns0:v>
      </ns0:c>
      <ns0:c r="E3241" s="114" t="n">
        <ns0:f>AVERAGE('消融原始 0921'!D3232:D3241)</ns0:f>
        <ns0:v>0.95</ns0:v>
      </ns0:c>
      <ns0:c r="F3241" s="114" t="n">
        <ns0:f>AVERAGE('消融原始 0921'!D3227:D3241)</ns0:f>
        <ns0:v>0.9666666666666667</ns0:v>
      </ns0:c>
      <ns0:c r="G3241" s="114" t="n">
        <ns0:f>AVERAGE('消融原始 0921'!D3222:D3241)</ns0:f>
        <ns0:v>0.975</ns0:v>
      </ns0:c>
      <ns0:c r="H3241" s="114" t="n">
        <ns0:f>AVERAGE('消融原始 0921'!D3217:D3241)</ns0:f>
        <ns0:v>0.98</ns0:v>
      </ns0:c>
      <ns0:c r="I3241" s="114" t="n">
        <ns0:f>AVERAGE('消融原始 0921'!D3212:D3241)</ns0:f>
        <ns0:v>0.9833333333333333</ns0:v>
      </ns0:c>
      <ns0:c r="J3241" s="114" t="n">
        <ns0:f>AVERAGE('消融原始 0921'!D3202:D3241)</ns0:f>
        <ns0:v>0.9875</ns0:v>
      </ns0:c>
      <ns0:c r="K3241" s="114" t="n">
        <ns0:f>AVERAGE('消融原始 0921'!D3192:D3241)</ns0:f>
        <ns0:v>0.98</ns0:v>
      </ns0:c>
    </ns0:row>
    <ns0:row r="3242" ht="18" customHeight="1">
      <ns0:c r="A3242" s="109" t="str">
        <ns0:v>t25-combo</ns0:v>
      </ns0:c>
      <ns0:c r="B3242" s="109" t="n">
        <ns0:v>516</ns0:v>
      </ns0:c>
      <ns0:c r="C3242" s="109" t="n">
        <ns0:f>'消融原始 0921'!B3242-'消融实验 0921'!$E$8+1</ns0:f>
        <ns0:v>371</ns0:v>
      </ns0:c>
      <ns0:c r="D3242" s="114" t="n">
        <ns0:f>AVERAGE('消融原始 0921'!D3238:D3242)</ns0:f>
        <ns0:v>1</ns0:v>
      </ns0:c>
      <ns0:c r="E3242" s="114" t="n">
        <ns0:f>AVERAGE('消融原始 0921'!D3233:D3242)</ns0:f>
        <ns0:v>0.95</ns0:v>
      </ns0:c>
      <ns0:c r="F3242" s="114" t="n">
        <ns0:f>AVERAGE('消融原始 0921'!D3228:D3242)</ns0:f>
        <ns0:v>0.9666666666666667</ns0:v>
      </ns0:c>
      <ns0:c r="G3242" s="114" t="n">
        <ns0:f>AVERAGE('消融原始 0921'!D3223:D3242)</ns0:f>
        <ns0:v>0.975</ns0:v>
      </ns0:c>
      <ns0:c r="H3242" s="114" t="n">
        <ns0:f>AVERAGE('消融原始 0921'!D3218:D3242)</ns0:f>
        <ns0:v>0.98</ns0:v>
      </ns0:c>
      <ns0:c r="I3242" s="114" t="n">
        <ns0:f>AVERAGE('消融原始 0921'!D3213:D3242)</ns0:f>
        <ns0:v>0.9833333333333333</ns0:v>
      </ns0:c>
      <ns0:c r="J3242" s="114" t="n">
        <ns0:f>AVERAGE('消融原始 0921'!D3203:D3242)</ns0:f>
        <ns0:v>0.9875</ns0:v>
      </ns0:c>
      <ns0:c r="K3242" s="114" t="n">
        <ns0:f>AVERAGE('消融原始 0921'!D3193:D3242)</ns0:f>
        <ns0:v>0.98</ns0:v>
      </ns0:c>
    </ns0:row>
    <ns0:row r="3243" ht="18" customHeight="1">
      <ns0:c r="A3243" s="109" t="str">
        <ns0:v>t25-combo</ns0:v>
      </ns0:c>
      <ns0:c r="B3243" s="109" t="n">
        <ns0:v>517</ns0:v>
      </ns0:c>
      <ns0:c r="C3243" s="109" t="n">
        <ns0:f>'消融原始 0921'!B3243-'消融实验 0921'!$E$8+1</ns0:f>
        <ns0:v>372</ns0:v>
      </ns0:c>
      <ns0:c r="D3243" s="114" t="n">
        <ns0:f>AVERAGE('消融原始 0921'!D3239:D3243)</ns0:f>
        <ns0:v>1</ns0:v>
      </ns0:c>
      <ns0:c r="E3243" s="114" t="n">
        <ns0:f>AVERAGE('消融原始 0921'!D3234:D3243)</ns0:f>
        <ns0:v>1</ns0:v>
      </ns0:c>
      <ns0:c r="F3243" s="114" t="n">
        <ns0:f>AVERAGE('消融原始 0921'!D3229:D3243)</ns0:f>
        <ns0:v>0.9666666666666667</ns0:v>
      </ns0:c>
      <ns0:c r="G3243" s="114" t="n">
        <ns0:f>AVERAGE('消融原始 0921'!D3224:D3243)</ns0:f>
        <ns0:v>0.975</ns0:v>
      </ns0:c>
      <ns0:c r="H3243" s="114" t="n">
        <ns0:f>AVERAGE('消融原始 0921'!D3219:D3243)</ns0:f>
        <ns0:v>0.98</ns0:v>
      </ns0:c>
      <ns0:c r="I3243" s="114" t="n">
        <ns0:f>AVERAGE('消融原始 0921'!D3214:D3243)</ns0:f>
        <ns0:v>0.9833333333333333</ns0:v>
      </ns0:c>
      <ns0:c r="J3243" s="114" t="n">
        <ns0:f>AVERAGE('消融原始 0921'!D3204:D3243)</ns0:f>
        <ns0:v>0.9875</ns0:v>
      </ns0:c>
      <ns0:c r="K3243" s="114" t="n">
        <ns0:f>AVERAGE('消融原始 0921'!D3194:D3243)</ns0:f>
        <ns0:v>0.98</ns0:v>
      </ns0:c>
    </ns0:row>
    <ns0:row r="3244" ht="18" customHeight="1">
      <ns0:c r="A3244" s="109" t="str">
        <ns0:v>t25-combo</ns0:v>
      </ns0:c>
      <ns0:c r="B3244" s="109" t="n">
        <ns0:v>518</ns0:v>
      </ns0:c>
      <ns0:c r="C3244" s="109" t="n">
        <ns0:f>'消融原始 0921'!B3244-'消融实验 0921'!$E$8+1</ns0:f>
        <ns0:v>373</ns0:v>
      </ns0:c>
      <ns0:c r="D3244" s="114" t="n">
        <ns0:f>AVERAGE('消融原始 0921'!D3240:D3244)</ns0:f>
        <ns0:v>1</ns0:v>
      </ns0:c>
      <ns0:c r="E3244" s="114" t="n">
        <ns0:f>AVERAGE('消融原始 0921'!D3235:D3244)</ns0:f>
        <ns0:v>1</ns0:v>
      </ns0:c>
      <ns0:c r="F3244" s="114" t="n">
        <ns0:f>AVERAGE('消融原始 0921'!D3230:D3244)</ns0:f>
        <ns0:v>0.9666666666666667</ns0:v>
      </ns0:c>
      <ns0:c r="G3244" s="114" t="n">
        <ns0:f>AVERAGE('消融原始 0921'!D3225:D3244)</ns0:f>
        <ns0:v>0.975</ns0:v>
      </ns0:c>
      <ns0:c r="H3244" s="114" t="n">
        <ns0:f>AVERAGE('消融原始 0921'!D3220:D3244)</ns0:f>
        <ns0:v>0.98</ns0:v>
      </ns0:c>
      <ns0:c r="I3244" s="114" t="n">
        <ns0:f>AVERAGE('消融原始 0921'!D3215:D3244)</ns0:f>
        <ns0:v>0.9833333333333333</ns0:v>
      </ns0:c>
      <ns0:c r="J3244" s="114" t="n">
        <ns0:f>AVERAGE('消融原始 0921'!D3205:D3244)</ns0:f>
        <ns0:v>0.9875</ns0:v>
      </ns0:c>
      <ns0:c r="K3244" s="114" t="n">
        <ns0:f>AVERAGE('消融原始 0921'!D3195:D3244)</ns0:f>
        <ns0:v>0.98</ns0:v>
      </ns0:c>
    </ns0:row>
    <ns0:row r="3245" ht="18" customHeight="1">
      <ns0:c r="A3245" s="109" t="str">
        <ns0:v>t25-combo</ns0:v>
      </ns0:c>
      <ns0:c r="B3245" s="109" t="n">
        <ns0:v>519</ns0:v>
      </ns0:c>
      <ns0:c r="C3245" s="109" t="n">
        <ns0:f>'消融原始 0921'!B3245-'消融实验 0921'!$E$8+1</ns0:f>
        <ns0:v>374</ns0:v>
      </ns0:c>
      <ns0:c r="D3245" s="114" t="n">
        <ns0:f>AVERAGE('消融原始 0921'!D3241:D3245)</ns0:f>
        <ns0:v>1</ns0:v>
      </ns0:c>
      <ns0:c r="E3245" s="114" t="n">
        <ns0:f>AVERAGE('消融原始 0921'!D3236:D3245)</ns0:f>
        <ns0:v>1</ns0:v>
      </ns0:c>
      <ns0:c r="F3245" s="114" t="n">
        <ns0:f>AVERAGE('消融原始 0921'!D3231:D3245)</ns0:f>
        <ns0:v>0.9666666666666667</ns0:v>
      </ns0:c>
      <ns0:c r="G3245" s="114" t="n">
        <ns0:f>AVERAGE('消融原始 0921'!D3226:D3245)</ns0:f>
        <ns0:v>0.975</ns0:v>
      </ns0:c>
      <ns0:c r="H3245" s="114" t="n">
        <ns0:f>AVERAGE('消融原始 0921'!D3221:D3245)</ns0:f>
        <ns0:v>0.98</ns0:v>
      </ns0:c>
      <ns0:c r="I3245" s="114" t="n">
        <ns0:f>AVERAGE('消融原始 0921'!D3216:D3245)</ns0:f>
        <ns0:v>0.9833333333333333</ns0:v>
      </ns0:c>
      <ns0:c r="J3245" s="114" t="n">
        <ns0:f>AVERAGE('消融原始 0921'!D3206:D3245)</ns0:f>
        <ns0:v>0.9875</ns0:v>
      </ns0:c>
      <ns0:c r="K3245" s="114" t="n">
        <ns0:f>AVERAGE('消融原始 0921'!D3196:D3245)</ns0:f>
        <ns0:v>0.985</ns0:v>
      </ns0:c>
    </ns0:row>
    <ns0:row r="3246" ht="18" customHeight="1">
      <ns0:c r="A3246" s="109" t="str">
        <ns0:v>t25-combo</ns0:v>
      </ns0:c>
      <ns0:c r="B3246" s="109" t="n">
        <ns0:v>520</ns0:v>
      </ns0:c>
      <ns0:c r="C3246" s="109" t="n">
        <ns0:f>'消融原始 0921'!B3246-'消融实验 0921'!$E$8+1</ns0:f>
        <ns0:v>375</ns0:v>
      </ns0:c>
      <ns0:c r="D3246" s="114" t="n">
        <ns0:f>AVERAGE('消融原始 0921'!D3242:D3246)</ns0:f>
        <ns0:v>1</ns0:v>
      </ns0:c>
      <ns0:c r="E3246" s="114" t="n">
        <ns0:f>AVERAGE('消融原始 0921'!D3237:D3246)</ns0:f>
        <ns0:v>1</ns0:v>
      </ns0:c>
      <ns0:c r="F3246" s="114" t="n">
        <ns0:f>AVERAGE('消融原始 0921'!D3232:D3246)</ns0:f>
        <ns0:v>0.9666666666666667</ns0:v>
      </ns0:c>
      <ns0:c r="G3246" s="114" t="n">
        <ns0:f>AVERAGE('消融原始 0921'!D3227:D3246)</ns0:f>
        <ns0:v>0.975</ns0:v>
      </ns0:c>
      <ns0:c r="H3246" s="114" t="n">
        <ns0:f>AVERAGE('消融原始 0921'!D3222:D3246)</ns0:f>
        <ns0:v>0.98</ns0:v>
      </ns0:c>
      <ns0:c r="I3246" s="114" t="n">
        <ns0:f>AVERAGE('消融原始 0921'!D3217:D3246)</ns0:f>
        <ns0:v>0.9833333333333333</ns0:v>
      </ns0:c>
      <ns0:c r="J3246" s="114" t="n">
        <ns0:f>AVERAGE('消融原始 0921'!D3207:D3246)</ns0:f>
        <ns0:v>0.9875</ns0:v>
      </ns0:c>
      <ns0:c r="K3246" s="114" t="n">
        <ns0:f>AVERAGE('消融原始 0921'!D3197:D3246)</ns0:f>
        <ns0:v>0.99</ns0:v>
      </ns0:c>
    </ns0:row>
    <ns0:row r="3247" ht="18" customHeight="1">
      <ns0:c r="A3247" s="109" t="str">
        <ns0:v>t25-combo</ns0:v>
      </ns0:c>
      <ns0:c r="B3247" s="109" t="n">
        <ns0:v>521</ns0:v>
      </ns0:c>
      <ns0:c r="C3247" s="109" t="n">
        <ns0:f>'消融原始 0921'!B3247-'消融实验 0921'!$E$8+1</ns0:f>
        <ns0:v>376</ns0:v>
      </ns0:c>
      <ns0:c r="D3247" s="114" t="n">
        <ns0:f>AVERAGE('消融原始 0921'!D3243:D3247)</ns0:f>
        <ns0:v>1</ns0:v>
      </ns0:c>
      <ns0:c r="E3247" s="114" t="n">
        <ns0:f>AVERAGE('消融原始 0921'!D3238:D3247)</ns0:f>
        <ns0:v>1</ns0:v>
      </ns0:c>
      <ns0:c r="F3247" s="114" t="n">
        <ns0:f>AVERAGE('消融原始 0921'!D3233:D3247)</ns0:f>
        <ns0:v>0.9666666666666667</ns0:v>
      </ns0:c>
      <ns0:c r="G3247" s="114" t="n">
        <ns0:f>AVERAGE('消融原始 0921'!D3228:D3247)</ns0:f>
        <ns0:v>0.975</ns0:v>
      </ns0:c>
      <ns0:c r="H3247" s="114" t="n">
        <ns0:f>AVERAGE('消融原始 0921'!D3223:D3247)</ns0:f>
        <ns0:v>0.98</ns0:v>
      </ns0:c>
      <ns0:c r="I3247" s="114" t="n">
        <ns0:f>AVERAGE('消融原始 0921'!D3218:D3247)</ns0:f>
        <ns0:v>0.9833333333333333</ns0:v>
      </ns0:c>
      <ns0:c r="J3247" s="114" t="n">
        <ns0:f>AVERAGE('消融原始 0921'!D3208:D3247)</ns0:f>
        <ns0:v>0.9875</ns0:v>
      </ns0:c>
      <ns0:c r="K3247" s="114" t="n">
        <ns0:f>AVERAGE('消融原始 0921'!D3198:D3247)</ns0:f>
        <ns0:v>0.99</ns0:v>
      </ns0:c>
    </ns0:row>
    <ns0:row r="3248" ht="18" customHeight="1">
      <ns0:c r="A3248" s="109" t="str">
        <ns0:v>t25-combo</ns0:v>
      </ns0:c>
      <ns0:c r="B3248" s="109" t="n">
        <ns0:v>522</ns0:v>
      </ns0:c>
      <ns0:c r="C3248" s="109" t="n">
        <ns0:f>'消融原始 0921'!B3248-'消融实验 0921'!$E$8+1</ns0:f>
        <ns0:v>377</ns0:v>
      </ns0:c>
      <ns0:c r="D3248" s="114" t="n">
        <ns0:f>AVERAGE('消融原始 0921'!D3244:D3248)</ns0:f>
        <ns0:v>1</ns0:v>
      </ns0:c>
      <ns0:c r="E3248" s="114" t="n">
        <ns0:f>AVERAGE('消融原始 0921'!D3239:D3248)</ns0:f>
        <ns0:v>1</ns0:v>
      </ns0:c>
      <ns0:c r="F3248" s="114" t="n">
        <ns0:f>AVERAGE('消融原始 0921'!D3234:D3248)</ns0:f>
        <ns0:v>1</ns0:v>
      </ns0:c>
      <ns0:c r="G3248" s="114" t="n">
        <ns0:f>AVERAGE('消融原始 0921'!D3229:D3248)</ns0:f>
        <ns0:v>0.975</ns0:v>
      </ns0:c>
      <ns0:c r="H3248" s="114" t="n">
        <ns0:f>AVERAGE('消融原始 0921'!D3224:D3248)</ns0:f>
        <ns0:v>0.98</ns0:v>
      </ns0:c>
      <ns0:c r="I3248" s="114" t="n">
        <ns0:f>AVERAGE('消融原始 0921'!D3219:D3248)</ns0:f>
        <ns0:v>0.9833333333333333</ns0:v>
      </ns0:c>
      <ns0:c r="J3248" s="114" t="n">
        <ns0:f>AVERAGE('消融原始 0921'!D3209:D3248)</ns0:f>
        <ns0:v>0.9875</ns0:v>
      </ns0:c>
      <ns0:c r="K3248" s="114" t="n">
        <ns0:f>AVERAGE('消融原始 0921'!D3199:D3248)</ns0:f>
        <ns0:v>0.99</ns0:v>
      </ns0:c>
    </ns0:row>
    <ns0:row r="3249" ht="18" customHeight="1">
      <ns0:c r="A3249" s="109" t="str">
        <ns0:v>t25-combo</ns0:v>
      </ns0:c>
      <ns0:c r="B3249" s="109" t="n">
        <ns0:v>523</ns0:v>
      </ns0:c>
      <ns0:c r="C3249" s="109" t="n">
        <ns0:f>'消融原始 0921'!B3249-'消融实验 0921'!$E$8+1</ns0:f>
        <ns0:v>378</ns0:v>
      </ns0:c>
      <ns0:c r="D3249" s="114" t="n">
        <ns0:f>AVERAGE('消融原始 0921'!D3245:D3249)</ns0:f>
        <ns0:v>1</ns0:v>
      </ns0:c>
      <ns0:c r="E3249" s="114" t="n">
        <ns0:f>AVERAGE('消融原始 0921'!D3240:D3249)</ns0:f>
        <ns0:v>1</ns0:v>
      </ns0:c>
      <ns0:c r="F3249" s="114" t="n">
        <ns0:f>AVERAGE('消融原始 0921'!D3235:D3249)</ns0:f>
        <ns0:v>1</ns0:v>
      </ns0:c>
      <ns0:c r="G3249" s="114" t="n">
        <ns0:f>AVERAGE('消融原始 0921'!D3230:D3249)</ns0:f>
        <ns0:v>0.975</ns0:v>
      </ns0:c>
      <ns0:c r="H3249" s="114" t="n">
        <ns0:f>AVERAGE('消融原始 0921'!D3225:D3249)</ns0:f>
        <ns0:v>0.98</ns0:v>
      </ns0:c>
      <ns0:c r="I3249" s="114" t="n">
        <ns0:f>AVERAGE('消融原始 0921'!D3220:D3249)</ns0:f>
        <ns0:v>0.9833333333333333</ns0:v>
      </ns0:c>
      <ns0:c r="J3249" s="114" t="n">
        <ns0:f>AVERAGE('消融原始 0921'!D3210:D3249)</ns0:f>
        <ns0:v>0.9875</ns0:v>
      </ns0:c>
      <ns0:c r="K3249" s="114" t="n">
        <ns0:f>AVERAGE('消融原始 0921'!D3200:D3249)</ns0:f>
        <ns0:v>0.99</ns0:v>
      </ns0:c>
    </ns0:row>
    <ns0:row r="3250" ht="18" customHeight="1">
      <ns0:c r="A3250" s="109" t="str">
        <ns0:v>t25-combo</ns0:v>
      </ns0:c>
      <ns0:c r="B3250" s="109" t="n">
        <ns0:v>524</ns0:v>
      </ns0:c>
      <ns0:c r="C3250" s="109" t="n">
        <ns0:f>'消融原始 0921'!B3250-'消融实验 0921'!$E$8+1</ns0:f>
        <ns0:v>379</ns0:v>
      </ns0:c>
      <ns0:c r="D3250" s="114" t="n">
        <ns0:f>AVERAGE('消融原始 0921'!D3246:D3250)</ns0:f>
        <ns0:v>1</ns0:v>
      </ns0:c>
      <ns0:c r="E3250" s="114" t="n">
        <ns0:f>AVERAGE('消融原始 0921'!D3241:D3250)</ns0:f>
        <ns0:v>1</ns0:v>
      </ns0:c>
      <ns0:c r="F3250" s="114" t="n">
        <ns0:f>AVERAGE('消融原始 0921'!D3236:D3250)</ns0:f>
        <ns0:v>1</ns0:v>
      </ns0:c>
      <ns0:c r="G3250" s="114" t="n">
        <ns0:f>AVERAGE('消融原始 0921'!D3231:D3250)</ns0:f>
        <ns0:v>0.975</ns0:v>
      </ns0:c>
      <ns0:c r="H3250" s="114" t="n">
        <ns0:f>AVERAGE('消融原始 0921'!D3226:D3250)</ns0:f>
        <ns0:v>0.98</ns0:v>
      </ns0:c>
      <ns0:c r="I3250" s="114" t="n">
        <ns0:f>AVERAGE('消融原始 0921'!D3221:D3250)</ns0:f>
        <ns0:v>0.9833333333333333</ns0:v>
      </ns0:c>
      <ns0:c r="J3250" s="114" t="n">
        <ns0:f>AVERAGE('消融原始 0921'!D3211:D3250)</ns0:f>
        <ns0:v>0.9875</ns0:v>
      </ns0:c>
      <ns0:c r="K3250" s="114" t="n">
        <ns0:f>AVERAGE('消融原始 0921'!D3201:D3250)</ns0:f>
        <ns0:v>0.99</ns0:v>
      </ns0:c>
    </ns0:row>
    <ns0:row r="3251" ht="18" customHeight="1">
      <ns0:c r="A3251" s="109" t="str">
        <ns0:v>t25-combo</ns0:v>
      </ns0:c>
      <ns0:c r="B3251" s="109" t="n">
        <ns0:v>525</ns0:v>
      </ns0:c>
      <ns0:c r="C3251" s="109" t="n">
        <ns0:f>'消融原始 0921'!B3251-'消融实验 0921'!$E$8+1</ns0:f>
        <ns0:v>380</ns0:v>
      </ns0:c>
      <ns0:c r="D3251" s="114" t="n">
        <ns0:f>AVERAGE('消融原始 0921'!D3247:D3251)</ns0:f>
        <ns0:v>1</ns0:v>
      </ns0:c>
      <ns0:c r="E3251" s="114" t="n">
        <ns0:f>AVERAGE('消融原始 0921'!D3242:D3251)</ns0:f>
        <ns0:v>1</ns0:v>
      </ns0:c>
      <ns0:c r="F3251" s="114" t="n">
        <ns0:f>AVERAGE('消融原始 0921'!D3237:D3251)</ns0:f>
        <ns0:v>1</ns0:v>
      </ns0:c>
      <ns0:c r="G3251" s="114" t="n">
        <ns0:f>AVERAGE('消融原始 0921'!D3232:D3251)</ns0:f>
        <ns0:v>0.975</ns0:v>
      </ns0:c>
      <ns0:c r="H3251" s="114" t="n">
        <ns0:f>AVERAGE('消融原始 0921'!D3227:D3251)</ns0:f>
        <ns0:v>0.98</ns0:v>
      </ns0:c>
      <ns0:c r="I3251" s="114" t="n">
        <ns0:f>AVERAGE('消融原始 0921'!D3222:D3251)</ns0:f>
        <ns0:v>0.9833333333333333</ns0:v>
      </ns0:c>
      <ns0:c r="J3251" s="114" t="n">
        <ns0:f>AVERAGE('消融原始 0921'!D3212:D3251)</ns0:f>
        <ns0:v>0.9875</ns0:v>
      </ns0:c>
      <ns0:c r="K3251" s="114" t="n">
        <ns0:f>AVERAGE('消融原始 0921'!D3202:D3251)</ns0:f>
        <ns0:v>0.99</ns0:v>
      </ns0:c>
    </ns0:row>
    <ns0:row r="3252" ht="18" customHeight="1">
      <ns0:c r="A3252" s="109" t="str">
        <ns0:v>t25-combo</ns0:v>
      </ns0:c>
      <ns0:c r="B3252" s="109" t="n">
        <ns0:v>526</ns0:v>
      </ns0:c>
      <ns0:c r="C3252" s="109" t="n">
        <ns0:f>'消融原始 0921'!B3252-'消融实验 0921'!$E$8+1</ns0:f>
        <ns0:v>381</ns0:v>
      </ns0:c>
      <ns0:c r="D3252" s="114" t="n">
        <ns0:f>AVERAGE('消融原始 0921'!D3248:D3252)</ns0:f>
        <ns0:v>1</ns0:v>
      </ns0:c>
      <ns0:c r="E3252" s="114" t="n">
        <ns0:f>AVERAGE('消融原始 0921'!D3243:D3252)</ns0:f>
        <ns0:v>1</ns0:v>
      </ns0:c>
      <ns0:c r="F3252" s="114" t="n">
        <ns0:f>AVERAGE('消融原始 0921'!D3238:D3252)</ns0:f>
        <ns0:v>1</ns0:v>
      </ns0:c>
      <ns0:c r="G3252" s="114" t="n">
        <ns0:f>AVERAGE('消融原始 0921'!D3233:D3252)</ns0:f>
        <ns0:v>0.975</ns0:v>
      </ns0:c>
      <ns0:c r="H3252" s="114" t="n">
        <ns0:f>AVERAGE('消融原始 0921'!D3228:D3252)</ns0:f>
        <ns0:v>0.98</ns0:v>
      </ns0:c>
      <ns0:c r="I3252" s="114" t="n">
        <ns0:f>AVERAGE('消融原始 0921'!D3223:D3252)</ns0:f>
        <ns0:v>0.9833333333333333</ns0:v>
      </ns0:c>
      <ns0:c r="J3252" s="114" t="n">
        <ns0:f>AVERAGE('消融原始 0921'!D3213:D3252)</ns0:f>
        <ns0:v>0.9875</ns0:v>
      </ns0:c>
      <ns0:c r="K3252" s="114" t="n">
        <ns0:f>AVERAGE('消融原始 0921'!D3203:D3252)</ns0:f>
        <ns0:v>0.99</ns0:v>
      </ns0:c>
    </ns0:row>
    <ns0:row r="3253" ht="18" customHeight="1">
      <ns0:c r="A3253" s="109" t="str">
        <ns0:v>t25-combo</ns0:v>
      </ns0:c>
      <ns0:c r="B3253" s="109" t="n">
        <ns0:v>527</ns0:v>
      </ns0:c>
      <ns0:c r="C3253" s="109" t="n">
        <ns0:f>'消融原始 0921'!B3253-'消融实验 0921'!$E$8+1</ns0:f>
        <ns0:v>382</ns0:v>
      </ns0:c>
      <ns0:c r="D3253" s="114" t="n">
        <ns0:f>AVERAGE('消融原始 0921'!D3249:D3253)</ns0:f>
        <ns0:v>1</ns0:v>
      </ns0:c>
      <ns0:c r="E3253" s="114" t="n">
        <ns0:f>AVERAGE('消融原始 0921'!D3244:D3253)</ns0:f>
        <ns0:v>1</ns0:v>
      </ns0:c>
      <ns0:c r="F3253" s="114" t="n">
        <ns0:f>AVERAGE('消融原始 0921'!D3239:D3253)</ns0:f>
        <ns0:v>1</ns0:v>
      </ns0:c>
      <ns0:c r="G3253" s="114" t="n">
        <ns0:f>AVERAGE('消融原始 0921'!D3234:D3253)</ns0:f>
        <ns0:v>1</ns0:v>
      </ns0:c>
      <ns0:c r="H3253" s="114" t="n">
        <ns0:f>AVERAGE('消融原始 0921'!D3229:D3253)</ns0:f>
        <ns0:v>0.98</ns0:v>
      </ns0:c>
      <ns0:c r="I3253" s="114" t="n">
        <ns0:f>AVERAGE('消融原始 0921'!D3224:D3253)</ns0:f>
        <ns0:v>0.9833333333333333</ns0:v>
      </ns0:c>
      <ns0:c r="J3253" s="114" t="n">
        <ns0:f>AVERAGE('消融原始 0921'!D3214:D3253)</ns0:f>
        <ns0:v>0.9875</ns0:v>
      </ns0:c>
      <ns0:c r="K3253" s="114" t="n">
        <ns0:f>AVERAGE('消融原始 0921'!D3204:D3253)</ns0:f>
        <ns0:v>0.99</ns0:v>
      </ns0:c>
    </ns0:row>
    <ns0:row r="3254" ht="18" customHeight="1">
      <ns0:c r="A3254" s="109" t="str">
        <ns0:v>t25-combo</ns0:v>
      </ns0:c>
      <ns0:c r="B3254" s="109" t="n">
        <ns0:v>528</ns0:v>
      </ns0:c>
      <ns0:c r="C3254" s="109" t="n">
        <ns0:f>'消融原始 0921'!B3254-'消融实验 0921'!$E$8+1</ns0:f>
        <ns0:v>383</ns0:v>
      </ns0:c>
      <ns0:c r="D3254" s="114" t="n">
        <ns0:f>AVERAGE('消融原始 0921'!D3250:D3254)</ns0:f>
        <ns0:v>1</ns0:v>
      </ns0:c>
      <ns0:c r="E3254" s="114" t="n">
        <ns0:f>AVERAGE('消融原始 0921'!D3245:D3254)</ns0:f>
        <ns0:v>1</ns0:v>
      </ns0:c>
      <ns0:c r="F3254" s="114" t="n">
        <ns0:f>AVERAGE('消融原始 0921'!D3240:D3254)</ns0:f>
        <ns0:v>1</ns0:v>
      </ns0:c>
      <ns0:c r="G3254" s="114" t="n">
        <ns0:f>AVERAGE('消融原始 0921'!D3235:D3254)</ns0:f>
        <ns0:v>1</ns0:v>
      </ns0:c>
      <ns0:c r="H3254" s="114" t="n">
        <ns0:f>AVERAGE('消融原始 0921'!D3230:D3254)</ns0:f>
        <ns0:v>0.98</ns0:v>
      </ns0:c>
      <ns0:c r="I3254" s="114" t="n">
        <ns0:f>AVERAGE('消融原始 0921'!D3225:D3254)</ns0:f>
        <ns0:v>0.9833333333333333</ns0:v>
      </ns0:c>
      <ns0:c r="J3254" s="114" t="n">
        <ns0:f>AVERAGE('消融原始 0921'!D3215:D3254)</ns0:f>
        <ns0:v>0.9875</ns0:v>
      </ns0:c>
      <ns0:c r="K3254" s="114" t="n">
        <ns0:f>AVERAGE('消融原始 0921'!D3205:D3254)</ns0:f>
        <ns0:v>0.99</ns0:v>
      </ns0:c>
    </ns0:row>
    <ns0:row r="3255" ht="18" customHeight="1">
      <ns0:c r="A3255" s="109" t="str">
        <ns0:v>t25-combo</ns0:v>
      </ns0:c>
      <ns0:c r="B3255" s="109" t="n">
        <ns0:v>529</ns0:v>
      </ns0:c>
      <ns0:c r="C3255" s="109" t="n">
        <ns0:f>'消融原始 0921'!B3255-'消融实验 0921'!$E$8+1</ns0:f>
        <ns0:v>384</ns0:v>
      </ns0:c>
      <ns0:c r="D3255" s="114" t="n">
        <ns0:f>AVERAGE('消融原始 0921'!D3251:D3255)</ns0:f>
        <ns0:v>1</ns0:v>
      </ns0:c>
      <ns0:c r="E3255" s="114" t="n">
        <ns0:f>AVERAGE('消融原始 0921'!D3246:D3255)</ns0:f>
        <ns0:v>1</ns0:v>
      </ns0:c>
      <ns0:c r="F3255" s="114" t="n">
        <ns0:f>AVERAGE('消融原始 0921'!D3241:D3255)</ns0:f>
        <ns0:v>1</ns0:v>
      </ns0:c>
      <ns0:c r="G3255" s="114" t="n">
        <ns0:f>AVERAGE('消融原始 0921'!D3236:D3255)</ns0:f>
        <ns0:v>1</ns0:v>
      </ns0:c>
      <ns0:c r="H3255" s="114" t="n">
        <ns0:f>AVERAGE('消融原始 0921'!D3231:D3255)</ns0:f>
        <ns0:v>0.98</ns0:v>
      </ns0:c>
      <ns0:c r="I3255" s="114" t="n">
        <ns0:f>AVERAGE('消融原始 0921'!D3226:D3255)</ns0:f>
        <ns0:v>0.9833333333333333</ns0:v>
      </ns0:c>
      <ns0:c r="J3255" s="114" t="n">
        <ns0:f>AVERAGE('消融原始 0921'!D3216:D3255)</ns0:f>
        <ns0:v>0.9875</ns0:v>
      </ns0:c>
      <ns0:c r="K3255" s="114" t="n">
        <ns0:f>AVERAGE('消融原始 0921'!D3206:D3255)</ns0:f>
        <ns0:v>0.99</ns0:v>
      </ns0:c>
    </ns0:row>
    <ns0:row r="3256" ht="18" customHeight="1">
      <ns0:c r="A3256" s="109" t="str">
        <ns0:v>t25-combo</ns0:v>
      </ns0:c>
      <ns0:c r="B3256" s="109" t="n">
        <ns0:v>530</ns0:v>
      </ns0:c>
      <ns0:c r="C3256" s="109" t="n">
        <ns0:f>'消融原始 0921'!B3256-'消融实验 0921'!$E$8+1</ns0:f>
        <ns0:v>385</ns0:v>
      </ns0:c>
      <ns0:c r="D3256" s="114" t="n">
        <ns0:f>AVERAGE('消融原始 0921'!D3252:D3256)</ns0:f>
        <ns0:v>1</ns0:v>
      </ns0:c>
      <ns0:c r="E3256" s="114" t="n">
        <ns0:f>AVERAGE('消融原始 0921'!D3247:D3256)</ns0:f>
        <ns0:v>1</ns0:v>
      </ns0:c>
      <ns0:c r="F3256" s="114" t="n">
        <ns0:f>AVERAGE('消融原始 0921'!D3242:D3256)</ns0:f>
        <ns0:v>1</ns0:v>
      </ns0:c>
      <ns0:c r="G3256" s="114" t="n">
        <ns0:f>AVERAGE('消融原始 0921'!D3237:D3256)</ns0:f>
        <ns0:v>1</ns0:v>
      </ns0:c>
      <ns0:c r="H3256" s="114" t="n">
        <ns0:f>AVERAGE('消融原始 0921'!D3232:D3256)</ns0:f>
        <ns0:v>0.98</ns0:v>
      </ns0:c>
      <ns0:c r="I3256" s="114" t="n">
        <ns0:f>AVERAGE('消融原始 0921'!D3227:D3256)</ns0:f>
        <ns0:v>0.9833333333333333</ns0:v>
      </ns0:c>
      <ns0:c r="J3256" s="114" t="n">
        <ns0:f>AVERAGE('消融原始 0921'!D3217:D3256)</ns0:f>
        <ns0:v>0.9875</ns0:v>
      </ns0:c>
      <ns0:c r="K3256" s="114" t="n">
        <ns0:f>AVERAGE('消融原始 0921'!D3207:D3256)</ns0:f>
        <ns0:v>0.99</ns0:v>
      </ns0:c>
    </ns0:row>
    <ns0:row r="3257" ht="18" customHeight="1">
      <ns0:c r="A3257" s="109" t="str">
        <ns0:v>t25-combo</ns0:v>
      </ns0:c>
      <ns0:c r="B3257" s="109" t="n">
        <ns0:v>531</ns0:v>
      </ns0:c>
      <ns0:c r="C3257" s="109" t="n">
        <ns0:f>'消融原始 0921'!B3257-'消融实验 0921'!$E$8+1</ns0:f>
        <ns0:v>386</ns0:v>
      </ns0:c>
      <ns0:c r="D3257" s="114" t="n">
        <ns0:f>AVERAGE('消融原始 0921'!D3253:D3257)</ns0:f>
        <ns0:v>1</ns0:v>
      </ns0:c>
      <ns0:c r="E3257" s="114" t="n">
        <ns0:f>AVERAGE('消融原始 0921'!D3248:D3257)</ns0:f>
        <ns0:v>1</ns0:v>
      </ns0:c>
      <ns0:c r="F3257" s="114" t="n">
        <ns0:f>AVERAGE('消融原始 0921'!D3243:D3257)</ns0:f>
        <ns0:v>1</ns0:v>
      </ns0:c>
      <ns0:c r="G3257" s="114" t="n">
        <ns0:f>AVERAGE('消融原始 0921'!D3238:D3257)</ns0:f>
        <ns0:v>1</ns0:v>
      </ns0:c>
      <ns0:c r="H3257" s="114" t="n">
        <ns0:f>AVERAGE('消融原始 0921'!D3233:D3257)</ns0:f>
        <ns0:v>0.98</ns0:v>
      </ns0:c>
      <ns0:c r="I3257" s="114" t="n">
        <ns0:f>AVERAGE('消融原始 0921'!D3228:D3257)</ns0:f>
        <ns0:v>0.9833333333333333</ns0:v>
      </ns0:c>
      <ns0:c r="J3257" s="114" t="n">
        <ns0:f>AVERAGE('消融原始 0921'!D3218:D3257)</ns0:f>
        <ns0:v>0.9875</ns0:v>
      </ns0:c>
      <ns0:c r="K3257" s="114" t="n">
        <ns0:f>AVERAGE('消融原始 0921'!D3208:D3257)</ns0:f>
        <ns0:v>0.99</ns0:v>
      </ns0:c>
    </ns0:row>
    <ns0:row r="3258" ht="18" customHeight="1">
      <ns0:c r="A3258" s="109" t="str">
        <ns0:v>t25-combo</ns0:v>
      </ns0:c>
      <ns0:c r="B3258" s="109" t="n">
        <ns0:v>532</ns0:v>
      </ns0:c>
      <ns0:c r="C3258" s="109" t="n">
        <ns0:f>'消融原始 0921'!B3258-'消融实验 0921'!$E$8+1</ns0:f>
        <ns0:v>387</ns0:v>
      </ns0:c>
      <ns0:c r="D3258" s="114" t="n">
        <ns0:f>AVERAGE('消融原始 0921'!D3254:D3258)</ns0:f>
        <ns0:v>1</ns0:v>
      </ns0:c>
      <ns0:c r="E3258" s="114" t="n">
        <ns0:f>AVERAGE('消融原始 0921'!D3249:D3258)</ns0:f>
        <ns0:v>1</ns0:v>
      </ns0:c>
      <ns0:c r="F3258" s="114" t="n">
        <ns0:f>AVERAGE('消融原始 0921'!D3244:D3258)</ns0:f>
        <ns0:v>1</ns0:v>
      </ns0:c>
      <ns0:c r="G3258" s="114" t="n">
        <ns0:f>AVERAGE('消融原始 0921'!D3239:D3258)</ns0:f>
        <ns0:v>1</ns0:v>
      </ns0:c>
      <ns0:c r="H3258" s="114" t="n">
        <ns0:f>AVERAGE('消融原始 0921'!D3234:D3258)</ns0:f>
        <ns0:v>1</ns0:v>
      </ns0:c>
      <ns0:c r="I3258" s="114" t="n">
        <ns0:f>AVERAGE('消融原始 0921'!D3229:D3258)</ns0:f>
        <ns0:v>0.9833333333333333</ns0:v>
      </ns0:c>
      <ns0:c r="J3258" s="114" t="n">
        <ns0:f>AVERAGE('消融原始 0921'!D3219:D3258)</ns0:f>
        <ns0:v>0.9875</ns0:v>
      </ns0:c>
      <ns0:c r="K3258" s="114" t="n">
        <ns0:f>AVERAGE('消融原始 0921'!D3209:D3258)</ns0:f>
        <ns0:v>0.99</ns0:v>
      </ns0:c>
    </ns0:row>
    <ns0:row r="3259" ht="18" customHeight="1">
      <ns0:c r="A3259" s="109" t="str">
        <ns0:v>t25-combo</ns0:v>
      </ns0:c>
      <ns0:c r="B3259" s="109" t="n">
        <ns0:v>533</ns0:v>
      </ns0:c>
      <ns0:c r="C3259" s="109" t="n">
        <ns0:f>'消融原始 0921'!B3259-'消融实验 0921'!$E$8+1</ns0:f>
        <ns0:v>388</ns0:v>
      </ns0:c>
      <ns0:c r="D3259" s="114" t="n">
        <ns0:f>AVERAGE('消融原始 0921'!D3255:D3259)</ns0:f>
        <ns0:v>1</ns0:v>
      </ns0:c>
      <ns0:c r="E3259" s="114" t="n">
        <ns0:f>AVERAGE('消融原始 0921'!D3250:D3259)</ns0:f>
        <ns0:v>1</ns0:v>
      </ns0:c>
      <ns0:c r="F3259" s="114" t="n">
        <ns0:f>AVERAGE('消融原始 0921'!D3245:D3259)</ns0:f>
        <ns0:v>1</ns0:v>
      </ns0:c>
      <ns0:c r="G3259" s="114" t="n">
        <ns0:f>AVERAGE('消融原始 0921'!D3240:D3259)</ns0:f>
        <ns0:v>1</ns0:v>
      </ns0:c>
      <ns0:c r="H3259" s="114" t="n">
        <ns0:f>AVERAGE('消融原始 0921'!D3235:D3259)</ns0:f>
        <ns0:v>1</ns0:v>
      </ns0:c>
      <ns0:c r="I3259" s="114" t="n">
        <ns0:f>AVERAGE('消融原始 0921'!D3230:D3259)</ns0:f>
        <ns0:v>0.9833333333333333</ns0:v>
      </ns0:c>
      <ns0:c r="J3259" s="114" t="n">
        <ns0:f>AVERAGE('消融原始 0921'!D3220:D3259)</ns0:f>
        <ns0:v>0.9875</ns0:v>
      </ns0:c>
      <ns0:c r="K3259" s="114" t="n">
        <ns0:f>AVERAGE('消融原始 0921'!D3210:D3259)</ns0:f>
        <ns0:v>0.99</ns0:v>
      </ns0:c>
    </ns0:row>
    <ns0:row r="3260" ht="18" customHeight="1">
      <ns0:c r="A3260" s="109" t="str">
        <ns0:v>t25-combo</ns0:v>
      </ns0:c>
      <ns0:c r="B3260" s="109" t="n">
        <ns0:v>534</ns0:v>
      </ns0:c>
      <ns0:c r="C3260" s="109" t="n">
        <ns0:f>'消融原始 0921'!B3260-'消融实验 0921'!$E$8+1</ns0:f>
        <ns0:v>389</ns0:v>
      </ns0:c>
      <ns0:c r="D3260" s="114" t="n">
        <ns0:f>AVERAGE('消融原始 0921'!D3256:D3260)</ns0:f>
        <ns0:v>1</ns0:v>
      </ns0:c>
      <ns0:c r="E3260" s="114" t="n">
        <ns0:f>AVERAGE('消融原始 0921'!D3251:D3260)</ns0:f>
        <ns0:v>1</ns0:v>
      </ns0:c>
      <ns0:c r="F3260" s="114" t="n">
        <ns0:f>AVERAGE('消融原始 0921'!D3246:D3260)</ns0:f>
        <ns0:v>1</ns0:v>
      </ns0:c>
      <ns0:c r="G3260" s="114" t="n">
        <ns0:f>AVERAGE('消融原始 0921'!D3241:D3260)</ns0:f>
        <ns0:v>1</ns0:v>
      </ns0:c>
      <ns0:c r="H3260" s="114" t="n">
        <ns0:f>AVERAGE('消融原始 0921'!D3236:D3260)</ns0:f>
        <ns0:v>1</ns0:v>
      </ns0:c>
      <ns0:c r="I3260" s="114" t="n">
        <ns0:f>AVERAGE('消融原始 0921'!D3231:D3260)</ns0:f>
        <ns0:v>0.9833333333333333</ns0:v>
      </ns0:c>
      <ns0:c r="J3260" s="114" t="n">
        <ns0:f>AVERAGE('消融原始 0921'!D3221:D3260)</ns0:f>
        <ns0:v>0.9875</ns0:v>
      </ns0:c>
      <ns0:c r="K3260" s="114" t="n">
        <ns0:f>AVERAGE('消融原始 0921'!D3211:D3260)</ns0:f>
        <ns0:v>0.99</ns0:v>
      </ns0:c>
    </ns0:row>
    <ns0:row r="3261" ht="18" customHeight="1">
      <ns0:c r="A3261" s="109" t="str">
        <ns0:v>t25-combo</ns0:v>
      </ns0:c>
      <ns0:c r="B3261" s="109" t="n">
        <ns0:v>535</ns0:v>
      </ns0:c>
      <ns0:c r="C3261" s="109" t="n">
        <ns0:f>'消融原始 0921'!B3261-'消融实验 0921'!$E$8+1</ns0:f>
        <ns0:v>390</ns0:v>
      </ns0:c>
      <ns0:c r="D3261" s="114" t="n">
        <ns0:f>AVERAGE('消融原始 0921'!D3257:D3261)</ns0:f>
        <ns0:v>1</ns0:v>
      </ns0:c>
      <ns0:c r="E3261" s="114" t="n">
        <ns0:f>AVERAGE('消融原始 0921'!D3252:D3261)</ns0:f>
        <ns0:v>1</ns0:v>
      </ns0:c>
      <ns0:c r="F3261" s="114" t="n">
        <ns0:f>AVERAGE('消融原始 0921'!D3247:D3261)</ns0:f>
        <ns0:v>1</ns0:v>
      </ns0:c>
      <ns0:c r="G3261" s="114" t="n">
        <ns0:f>AVERAGE('消融原始 0921'!D3242:D3261)</ns0:f>
        <ns0:v>1</ns0:v>
      </ns0:c>
      <ns0:c r="H3261" s="114" t="n">
        <ns0:f>AVERAGE('消融原始 0921'!D3237:D3261)</ns0:f>
        <ns0:v>1</ns0:v>
      </ns0:c>
      <ns0:c r="I3261" s="114" t="n">
        <ns0:f>AVERAGE('消融原始 0921'!D3232:D3261)</ns0:f>
        <ns0:v>0.9833333333333333</ns0:v>
      </ns0:c>
      <ns0:c r="J3261" s="114" t="n">
        <ns0:f>AVERAGE('消融原始 0921'!D3222:D3261)</ns0:f>
        <ns0:v>0.9875</ns0:v>
      </ns0:c>
      <ns0:c r="K3261" s="114" t="n">
        <ns0:f>AVERAGE('消融原始 0921'!D3212:D3261)</ns0:f>
        <ns0:v>0.99</ns0:v>
      </ns0:c>
    </ns0:row>
    <ns0:row r="3262" ht="18" customHeight="1">
      <ns0:c r="A3262" s="109" t="str">
        <ns0:v>t25-combo</ns0:v>
      </ns0:c>
      <ns0:c r="B3262" s="109" t="n">
        <ns0:v>536</ns0:v>
      </ns0:c>
      <ns0:c r="C3262" s="109" t="n">
        <ns0:f>'消融原始 0921'!B3262-'消融实验 0921'!$E$8+1</ns0:f>
        <ns0:v>391</ns0:v>
      </ns0:c>
      <ns0:c r="D3262" s="114" t="n">
        <ns0:f>AVERAGE('消融原始 0921'!D3258:D3262)</ns0:f>
        <ns0:v>1</ns0:v>
      </ns0:c>
      <ns0:c r="E3262" s="114" t="n">
        <ns0:f>AVERAGE('消融原始 0921'!D3253:D3262)</ns0:f>
        <ns0:v>1</ns0:v>
      </ns0:c>
      <ns0:c r="F3262" s="114" t="n">
        <ns0:f>AVERAGE('消融原始 0921'!D3248:D3262)</ns0:f>
        <ns0:v>1</ns0:v>
      </ns0:c>
      <ns0:c r="G3262" s="114" t="n">
        <ns0:f>AVERAGE('消融原始 0921'!D3243:D3262)</ns0:f>
        <ns0:v>1</ns0:v>
      </ns0:c>
      <ns0:c r="H3262" s="114" t="n">
        <ns0:f>AVERAGE('消融原始 0921'!D3238:D3262)</ns0:f>
        <ns0:v>1</ns0:v>
      </ns0:c>
      <ns0:c r="I3262" s="114" t="n">
        <ns0:f>AVERAGE('消融原始 0921'!D3233:D3262)</ns0:f>
        <ns0:v>0.9833333333333333</ns0:v>
      </ns0:c>
      <ns0:c r="J3262" s="114" t="n">
        <ns0:f>AVERAGE('消融原始 0921'!D3223:D3262)</ns0:f>
        <ns0:v>0.9875</ns0:v>
      </ns0:c>
      <ns0:c r="K3262" s="114" t="n">
        <ns0:f>AVERAGE('消融原始 0921'!D3213:D3262)</ns0:f>
        <ns0:v>0.99</ns0:v>
      </ns0:c>
    </ns0:row>
    <ns0:row r="3263" ht="18" customHeight="1">
      <ns0:c r="A3263" s="109" t="str">
        <ns0:v>t25-combo</ns0:v>
      </ns0:c>
      <ns0:c r="B3263" s="109" t="n">
        <ns0:v>537</ns0:v>
      </ns0:c>
      <ns0:c r="C3263" s="109" t="n">
        <ns0:f>'消融原始 0921'!B3263-'消融实验 0921'!$E$8+1</ns0:f>
        <ns0:v>392</ns0:v>
      </ns0:c>
      <ns0:c r="D3263" s="114" t="n">
        <ns0:f>AVERAGE('消融原始 0921'!D3259:D3263)</ns0:f>
        <ns0:v>1</ns0:v>
      </ns0:c>
      <ns0:c r="E3263" s="114" t="n">
        <ns0:f>AVERAGE('消融原始 0921'!D3254:D3263)</ns0:f>
        <ns0:v>1</ns0:v>
      </ns0:c>
      <ns0:c r="F3263" s="114" t="n">
        <ns0:f>AVERAGE('消融原始 0921'!D3249:D3263)</ns0:f>
        <ns0:v>1</ns0:v>
      </ns0:c>
      <ns0:c r="G3263" s="114" t="n">
        <ns0:f>AVERAGE('消融原始 0921'!D3244:D3263)</ns0:f>
        <ns0:v>1</ns0:v>
      </ns0:c>
      <ns0:c r="H3263" s="114" t="n">
        <ns0:f>AVERAGE('消融原始 0921'!D3239:D3263)</ns0:f>
        <ns0:v>1</ns0:v>
      </ns0:c>
      <ns0:c r="I3263" s="114" t="n">
        <ns0:f>AVERAGE('消融原始 0921'!D3234:D3263)</ns0:f>
        <ns0:v>1</ns0:v>
      </ns0:c>
      <ns0:c r="J3263" s="114" t="n">
        <ns0:f>AVERAGE('消融原始 0921'!D3224:D3263)</ns0:f>
        <ns0:v>0.9875</ns0:v>
      </ns0:c>
      <ns0:c r="K3263" s="114" t="n">
        <ns0:f>AVERAGE('消融原始 0921'!D3214:D3263)</ns0:f>
        <ns0:v>0.99</ns0:v>
      </ns0:c>
    </ns0:row>
    <ns0:row r="3264" ht="18" customHeight="1">
      <ns0:c r="A3264" s="109" t="str">
        <ns0:v>t25-combo</ns0:v>
      </ns0:c>
      <ns0:c r="B3264" s="109" t="n">
        <ns0:v>538</ns0:v>
      </ns0:c>
      <ns0:c r="C3264" s="109" t="n">
        <ns0:f>'消融原始 0921'!B3264-'消融实验 0921'!$E$8+1</ns0:f>
        <ns0:v>393</ns0:v>
      </ns0:c>
      <ns0:c r="D3264" s="114" t="n">
        <ns0:f>AVERAGE('消融原始 0921'!D3260:D3264)</ns0:f>
        <ns0:v>1</ns0:v>
      </ns0:c>
      <ns0:c r="E3264" s="114" t="n">
        <ns0:f>AVERAGE('消融原始 0921'!D3255:D3264)</ns0:f>
        <ns0:v>1</ns0:v>
      </ns0:c>
      <ns0:c r="F3264" s="114" t="n">
        <ns0:f>AVERAGE('消融原始 0921'!D3250:D3264)</ns0:f>
        <ns0:v>1</ns0:v>
      </ns0:c>
      <ns0:c r="G3264" s="114" t="n">
        <ns0:f>AVERAGE('消融原始 0921'!D3245:D3264)</ns0:f>
        <ns0:v>1</ns0:v>
      </ns0:c>
      <ns0:c r="H3264" s="114" t="n">
        <ns0:f>AVERAGE('消融原始 0921'!D3240:D3264)</ns0:f>
        <ns0:v>1</ns0:v>
      </ns0:c>
      <ns0:c r="I3264" s="114" t="n">
        <ns0:f>AVERAGE('消融原始 0921'!D3235:D3264)</ns0:f>
        <ns0:v>1</ns0:v>
      </ns0:c>
      <ns0:c r="J3264" s="114" t="n">
        <ns0:f>AVERAGE('消融原始 0921'!D3225:D3264)</ns0:f>
        <ns0:v>0.9875</ns0:v>
      </ns0:c>
      <ns0:c r="K3264" s="114" t="n">
        <ns0:f>AVERAGE('消融原始 0921'!D3215:D3264)</ns0:f>
        <ns0:v>0.99</ns0:v>
      </ns0:c>
    </ns0:row>
    <ns0:row r="3265" ht="18" customHeight="1">
      <ns0:c r="A3265" s="109" t="str">
        <ns0:v>t25-combo</ns0:v>
      </ns0:c>
      <ns0:c r="B3265" s="109" t="n">
        <ns0:v>539</ns0:v>
      </ns0:c>
      <ns0:c r="C3265" s="109" t="n">
        <ns0:f>'消融原始 0921'!B3265-'消融实验 0921'!$E$8+1</ns0:f>
        <ns0:v>394</ns0:v>
      </ns0:c>
      <ns0:c r="D3265" s="114" t="n">
        <ns0:f>AVERAGE('消融原始 0921'!D3261:D3265)</ns0:f>
        <ns0:v>1</ns0:v>
      </ns0:c>
      <ns0:c r="E3265" s="114" t="n">
        <ns0:f>AVERAGE('消融原始 0921'!D3256:D3265)</ns0:f>
        <ns0:v>1</ns0:v>
      </ns0:c>
      <ns0:c r="F3265" s="114" t="n">
        <ns0:f>AVERAGE('消融原始 0921'!D3251:D3265)</ns0:f>
        <ns0:v>1</ns0:v>
      </ns0:c>
      <ns0:c r="G3265" s="114" t="n">
        <ns0:f>AVERAGE('消融原始 0921'!D3246:D3265)</ns0:f>
        <ns0:v>1</ns0:v>
      </ns0:c>
      <ns0:c r="H3265" s="114" t="n">
        <ns0:f>AVERAGE('消融原始 0921'!D3241:D3265)</ns0:f>
        <ns0:v>1</ns0:v>
      </ns0:c>
      <ns0:c r="I3265" s="114" t="n">
        <ns0:f>AVERAGE('消融原始 0921'!D3236:D3265)</ns0:f>
        <ns0:v>1</ns0:v>
      </ns0:c>
      <ns0:c r="J3265" s="114" t="n">
        <ns0:f>AVERAGE('消融原始 0921'!D3226:D3265)</ns0:f>
        <ns0:v>0.9875</ns0:v>
      </ns0:c>
      <ns0:c r="K3265" s="114" t="n">
        <ns0:f>AVERAGE('消融原始 0921'!D3216:D3265)</ns0:f>
        <ns0:v>0.99</ns0:v>
      </ns0:c>
    </ns0:row>
    <ns0:row r="3266" ht="18" customHeight="1">
      <ns0:c r="A3266" s="109" t="str">
        <ns0:v>t25-combo</ns0:v>
      </ns0:c>
      <ns0:c r="B3266" s="109" t="n">
        <ns0:v>540</ns0:v>
      </ns0:c>
      <ns0:c r="C3266" s="109" t="n">
        <ns0:f>'消融原始 0921'!B3266-'消融实验 0921'!$E$8+1</ns0:f>
        <ns0:v>395</ns0:v>
      </ns0:c>
      <ns0:c r="D3266" s="114" t="n">
        <ns0:f>AVERAGE('消融原始 0921'!D3262:D3266)</ns0:f>
        <ns0:v>1</ns0:v>
      </ns0:c>
      <ns0:c r="E3266" s="114" t="n">
        <ns0:f>AVERAGE('消融原始 0921'!D3257:D3266)</ns0:f>
        <ns0:v>1</ns0:v>
      </ns0:c>
      <ns0:c r="F3266" s="114" t="n">
        <ns0:f>AVERAGE('消融原始 0921'!D3252:D3266)</ns0:f>
        <ns0:v>1</ns0:v>
      </ns0:c>
      <ns0:c r="G3266" s="114" t="n">
        <ns0:f>AVERAGE('消融原始 0921'!D3247:D3266)</ns0:f>
        <ns0:v>1</ns0:v>
      </ns0:c>
      <ns0:c r="H3266" s="114" t="n">
        <ns0:f>AVERAGE('消融原始 0921'!D3242:D3266)</ns0:f>
        <ns0:v>1</ns0:v>
      </ns0:c>
      <ns0:c r="I3266" s="114" t="n">
        <ns0:f>AVERAGE('消融原始 0921'!D3237:D3266)</ns0:f>
        <ns0:v>1</ns0:v>
      </ns0:c>
      <ns0:c r="J3266" s="114" t="n">
        <ns0:f>AVERAGE('消融原始 0921'!D3227:D3266)</ns0:f>
        <ns0:v>0.9875</ns0:v>
      </ns0:c>
      <ns0:c r="K3266" s="114" t="n">
        <ns0:f>AVERAGE('消融原始 0921'!D3217:D3266)</ns0:f>
        <ns0:v>0.99</ns0:v>
      </ns0:c>
    </ns0:row>
    <ns0:row r="3267" ht="18" customHeight="1">
      <ns0:c r="A3267" s="109" t="str">
        <ns0:v>t25-combo</ns0:v>
      </ns0:c>
      <ns0:c r="B3267" s="109" t="n">
        <ns0:v>541</ns0:v>
      </ns0:c>
      <ns0:c r="C3267" s="109" t="n">
        <ns0:f>'消融原始 0921'!B3267-'消融实验 0921'!$E$8+1</ns0:f>
        <ns0:v>396</ns0:v>
      </ns0:c>
      <ns0:c r="D3267" s="114" t="n">
        <ns0:f>AVERAGE('消融原始 0921'!D3263:D3267)</ns0:f>
        <ns0:v>0.95</ns0:v>
      </ns0:c>
      <ns0:c r="E3267" s="114" t="n">
        <ns0:f>AVERAGE('消融原始 0921'!D3258:D3267)</ns0:f>
        <ns0:v>0.975</ns0:v>
      </ns0:c>
      <ns0:c r="F3267" s="114" t="n">
        <ns0:f>AVERAGE('消融原始 0921'!D3253:D3267)</ns0:f>
        <ns0:v>0.9833333333333333</ns0:v>
      </ns0:c>
      <ns0:c r="G3267" s="114" t="n">
        <ns0:f>AVERAGE('消融原始 0921'!D3248:D3267)</ns0:f>
        <ns0:v>0.9875</ns0:v>
      </ns0:c>
      <ns0:c r="H3267" s="114" t="n">
        <ns0:f>AVERAGE('消融原始 0921'!D3243:D3267)</ns0:f>
        <ns0:v>0.99</ns0:v>
      </ns0:c>
      <ns0:c r="I3267" s="114" t="n">
        <ns0:f>AVERAGE('消融原始 0921'!D3238:D3267)</ns0:f>
        <ns0:v>0.9916666666666667</ns0:v>
      </ns0:c>
      <ns0:c r="J3267" s="114" t="n">
        <ns0:f>AVERAGE('消融原始 0921'!D3228:D3267)</ns0:f>
        <ns0:v>0.98125</ns0:v>
      </ns0:c>
      <ns0:c r="K3267" s="114" t="n">
        <ns0:f>AVERAGE('消融原始 0921'!D3218:D3267)</ns0:f>
        <ns0:v>0.985</ns0:v>
      </ns0:c>
    </ns0:row>
    <ns0:row r="3268" ht="18" customHeight="1">
      <ns0:c r="A3268" s="109" t="str">
        <ns0:v>t25-combo</ns0:v>
      </ns0:c>
      <ns0:c r="B3268" s="109" t="n">
        <ns0:v>542</ns0:v>
      </ns0:c>
      <ns0:c r="C3268" s="109" t="n">
        <ns0:f>'消融原始 0921'!B3268-'消融实验 0921'!$E$8+1</ns0:f>
        <ns0:v>397</ns0:v>
      </ns0:c>
      <ns0:c r="D3268" s="114" t="n">
        <ns0:f>AVERAGE('消融原始 0921'!D3264:D3268)</ns0:f>
        <ns0:v>0.95</ns0:v>
      </ns0:c>
      <ns0:c r="E3268" s="114" t="n">
        <ns0:f>AVERAGE('消融原始 0921'!D3259:D3268)</ns0:f>
        <ns0:v>0.975</ns0:v>
      </ns0:c>
      <ns0:c r="F3268" s="114" t="n">
        <ns0:f>AVERAGE('消融原始 0921'!D3254:D3268)</ns0:f>
        <ns0:v>0.9833333333333333</ns0:v>
      </ns0:c>
      <ns0:c r="G3268" s="114" t="n">
        <ns0:f>AVERAGE('消融原始 0921'!D3249:D3268)</ns0:f>
        <ns0:v>0.9875</ns0:v>
      </ns0:c>
      <ns0:c r="H3268" s="114" t="n">
        <ns0:f>AVERAGE('消融原始 0921'!D3244:D3268)</ns0:f>
        <ns0:v>0.99</ns0:v>
      </ns0:c>
      <ns0:c r="I3268" s="114" t="n">
        <ns0:f>AVERAGE('消融原始 0921'!D3239:D3268)</ns0:f>
        <ns0:v>0.9916666666666667</ns0:v>
      </ns0:c>
      <ns0:c r="J3268" s="114" t="n">
        <ns0:f>AVERAGE('消融原始 0921'!D3229:D3268)</ns0:f>
        <ns0:v>0.98125</ns0:v>
      </ns0:c>
      <ns0:c r="K3268" s="114" t="n">
        <ns0:f>AVERAGE('消融原始 0921'!D3219:D3268)</ns0:f>
        <ns0:v>0.985</ns0:v>
      </ns0:c>
    </ns0:row>
    <ns0:row r="3269" ht="18" customHeight="1">
      <ns0:c r="A3269" s="109" t="str">
        <ns0:v>t25-combo</ns0:v>
      </ns0:c>
      <ns0:c r="B3269" s="109" t="n">
        <ns0:v>543</ns0:v>
      </ns0:c>
      <ns0:c r="C3269" s="109" t="n">
        <ns0:f>'消融原始 0921'!B3269-'消融实验 0921'!$E$8+1</ns0:f>
        <ns0:v>398</ns0:v>
      </ns0:c>
      <ns0:c r="D3269" s="114" t="n">
        <ns0:f>AVERAGE('消融原始 0921'!D3265:D3269)</ns0:f>
        <ns0:v>0.95</ns0:v>
      </ns0:c>
      <ns0:c r="E3269" s="114" t="n">
        <ns0:f>AVERAGE('消融原始 0921'!D3260:D3269)</ns0:f>
        <ns0:v>0.975</ns0:v>
      </ns0:c>
      <ns0:c r="F3269" s="114" t="n">
        <ns0:f>AVERAGE('消融原始 0921'!D3255:D3269)</ns0:f>
        <ns0:v>0.9833333333333333</ns0:v>
      </ns0:c>
      <ns0:c r="G3269" s="114" t="n">
        <ns0:f>AVERAGE('消融原始 0921'!D3250:D3269)</ns0:f>
        <ns0:v>0.9875</ns0:v>
      </ns0:c>
      <ns0:c r="H3269" s="114" t="n">
        <ns0:f>AVERAGE('消融原始 0921'!D3245:D3269)</ns0:f>
        <ns0:v>0.99</ns0:v>
      </ns0:c>
      <ns0:c r="I3269" s="114" t="n">
        <ns0:f>AVERAGE('消融原始 0921'!D3240:D3269)</ns0:f>
        <ns0:v>0.9916666666666667</ns0:v>
      </ns0:c>
      <ns0:c r="J3269" s="114" t="n">
        <ns0:f>AVERAGE('消融原始 0921'!D3230:D3269)</ns0:f>
        <ns0:v>0.98125</ns0:v>
      </ns0:c>
      <ns0:c r="K3269" s="114" t="n">
        <ns0:f>AVERAGE('消融原始 0921'!D3220:D3269)</ns0:f>
        <ns0:v>0.985</ns0:v>
      </ns0:c>
    </ns0:row>
    <ns0:row r="3270" ht="18" customHeight="1">
      <ns0:c r="A3270" s="109" t="str">
        <ns0:v>t25-combo</ns0:v>
      </ns0:c>
      <ns0:c r="B3270" s="109" t="n">
        <ns0:v>544</ns0:v>
      </ns0:c>
      <ns0:c r="C3270" s="109" t="n">
        <ns0:f>'消融原始 0921'!B3270-'消融实验 0921'!$E$8+1</ns0:f>
        <ns0:v>399</ns0:v>
      </ns0:c>
      <ns0:c r="D3270" s="114" t="n">
        <ns0:f>AVERAGE('消融原始 0921'!D3266:D3270)</ns0:f>
        <ns0:v>0.95</ns0:v>
      </ns0:c>
      <ns0:c r="E3270" s="114" t="n">
        <ns0:f>AVERAGE('消融原始 0921'!D3261:D3270)</ns0:f>
        <ns0:v>0.975</ns0:v>
      </ns0:c>
      <ns0:c r="F3270" s="114" t="n">
        <ns0:f>AVERAGE('消融原始 0921'!D3256:D3270)</ns0:f>
        <ns0:v>0.9833333333333333</ns0:v>
      </ns0:c>
      <ns0:c r="G3270" s="114" t="n">
        <ns0:f>AVERAGE('消融原始 0921'!D3251:D3270)</ns0:f>
        <ns0:v>0.9875</ns0:v>
      </ns0:c>
      <ns0:c r="H3270" s="114" t="n">
        <ns0:f>AVERAGE('消融原始 0921'!D3246:D3270)</ns0:f>
        <ns0:v>0.99</ns0:v>
      </ns0:c>
      <ns0:c r="I3270" s="114" t="n">
        <ns0:f>AVERAGE('消融原始 0921'!D3241:D3270)</ns0:f>
        <ns0:v>0.9916666666666667</ns0:v>
      </ns0:c>
      <ns0:c r="J3270" s="114" t="n">
        <ns0:f>AVERAGE('消融原始 0921'!D3231:D3270)</ns0:f>
        <ns0:v>0.98125</ns0:v>
      </ns0:c>
      <ns0:c r="K3270" s="114" t="n">
        <ns0:f>AVERAGE('消融原始 0921'!D3221:D3270)</ns0:f>
        <ns0:v>0.985</ns0:v>
      </ns0:c>
    </ns0:row>
    <ns0:row r="3271" ht="18" customHeight="1">
      <ns0:c r="A3271" s="109" t="str">
        <ns0:v>t25-combo</ns0:v>
      </ns0:c>
      <ns0:c r="B3271" s="109" t="n">
        <ns0:v>545</ns0:v>
      </ns0:c>
      <ns0:c r="C3271" s="109" t="n">
        <ns0:f>'消融原始 0921'!B3271-'消融实验 0921'!$E$8+1</ns0:f>
        <ns0:v>400</ns0:v>
      </ns0:c>
      <ns0:c r="D3271" s="114" t="n">
        <ns0:f>AVERAGE('消融原始 0921'!D3267:D3271)</ns0:f>
        <ns0:v>0.95</ns0:v>
      </ns0:c>
      <ns0:c r="E3271" s="114" t="n">
        <ns0:f>AVERAGE('消融原始 0921'!D3262:D3271)</ns0:f>
        <ns0:v>0.975</ns0:v>
      </ns0:c>
      <ns0:c r="F3271" s="114" t="n">
        <ns0:f>AVERAGE('消融原始 0921'!D3257:D3271)</ns0:f>
        <ns0:v>0.9833333333333333</ns0:v>
      </ns0:c>
      <ns0:c r="G3271" s="114" t="n">
        <ns0:f>AVERAGE('消融原始 0921'!D3252:D3271)</ns0:f>
        <ns0:v>0.9875</ns0:v>
      </ns0:c>
      <ns0:c r="H3271" s="114" t="n">
        <ns0:f>AVERAGE('消融原始 0921'!D3247:D3271)</ns0:f>
        <ns0:v>0.99</ns0:v>
      </ns0:c>
      <ns0:c r="I3271" s="114" t="n">
        <ns0:f>AVERAGE('消融原始 0921'!D3242:D3271)</ns0:f>
        <ns0:v>0.9916666666666667</ns0:v>
      </ns0:c>
      <ns0:c r="J3271" s="114" t="n">
        <ns0:f>AVERAGE('消融原始 0921'!D3232:D3271)</ns0:f>
        <ns0:v>0.98125</ns0:v>
      </ns0:c>
      <ns0:c r="K3271" s="114" t="n">
        <ns0:f>AVERAGE('消融原始 0921'!D3222:D3271)</ns0:f>
        <ns0:v>0.985</ns0:v>
      </ns0:c>
    </ns0:row>
    <ns0:row r="3272" ht="18" customHeight="1">
      <ns0:c r="A3272" s="109" t="str">
        <ns0:v>t25-combo</ns0:v>
      </ns0:c>
      <ns0:c r="B3272" s="109" t="n">
        <ns0:v>546</ns0:v>
      </ns0:c>
      <ns0:c r="C3272" s="109" t="n">
        <ns0:f>'消融原始 0921'!B3272-'消融实验 0921'!$E$8+1</ns0:f>
        <ns0:v>401</ns0:v>
      </ns0:c>
      <ns0:c r="D3272" s="114" t="n">
        <ns0:f>AVERAGE('消融原始 0921'!D3268:D3272)</ns0:f>
        <ns0:v>1</ns0:v>
      </ns0:c>
      <ns0:c r="E3272" s="114" t="n">
        <ns0:f>AVERAGE('消融原始 0921'!D3263:D3272)</ns0:f>
        <ns0:v>0.975</ns0:v>
      </ns0:c>
      <ns0:c r="F3272" s="114" t="n">
        <ns0:f>AVERAGE('消融原始 0921'!D3258:D3272)</ns0:f>
        <ns0:v>0.9833333333333333</ns0:v>
      </ns0:c>
      <ns0:c r="G3272" s="114" t="n">
        <ns0:f>AVERAGE('消融原始 0921'!D3253:D3272)</ns0:f>
        <ns0:v>0.9875</ns0:v>
      </ns0:c>
      <ns0:c r="H3272" s="114" t="n">
        <ns0:f>AVERAGE('消融原始 0921'!D3248:D3272)</ns0:f>
        <ns0:v>0.99</ns0:v>
      </ns0:c>
      <ns0:c r="I3272" s="114" t="n">
        <ns0:f>AVERAGE('消融原始 0921'!D3243:D3272)</ns0:f>
        <ns0:v>0.9916666666666667</ns0:v>
      </ns0:c>
      <ns0:c r="J3272" s="114" t="n">
        <ns0:f>AVERAGE('消融原始 0921'!D3233:D3272)</ns0:f>
        <ns0:v>0.98125</ns0:v>
      </ns0:c>
      <ns0:c r="K3272" s="114" t="n">
        <ns0:f>AVERAGE('消融原始 0921'!D3223:D3272)</ns0:f>
        <ns0:v>0.985</ns0:v>
      </ns0:c>
    </ns0:row>
    <ns0:row r="3273" ht="18" customHeight="1">
      <ns0:c r="A3273" s="109" t="str">
        <ns0:v>t25-combo</ns0:v>
      </ns0:c>
      <ns0:c r="B3273" s="109" t="n">
        <ns0:v>547</ns0:v>
      </ns0:c>
      <ns0:c r="C3273" s="109" t="n">
        <ns0:f>'消融原始 0921'!B3273-'消融实验 0921'!$E$8+1</ns0:f>
        <ns0:v>402</ns0:v>
      </ns0:c>
      <ns0:c r="D3273" s="114" t="n">
        <ns0:f>AVERAGE('消融原始 0921'!D3269:D3273)</ns0:f>
        <ns0:v>1</ns0:v>
      </ns0:c>
      <ns0:c r="E3273" s="114" t="n">
        <ns0:f>AVERAGE('消融原始 0921'!D3264:D3273)</ns0:f>
        <ns0:v>0.975</ns0:v>
      </ns0:c>
      <ns0:c r="F3273" s="114" t="n">
        <ns0:f>AVERAGE('消融原始 0921'!D3259:D3273)</ns0:f>
        <ns0:v>0.9833333333333333</ns0:v>
      </ns0:c>
      <ns0:c r="G3273" s="114" t="n">
        <ns0:f>AVERAGE('消融原始 0921'!D3254:D3273)</ns0:f>
        <ns0:v>0.9875</ns0:v>
      </ns0:c>
      <ns0:c r="H3273" s="114" t="n">
        <ns0:f>AVERAGE('消融原始 0921'!D3249:D3273)</ns0:f>
        <ns0:v>0.99</ns0:v>
      </ns0:c>
      <ns0:c r="I3273" s="114" t="n">
        <ns0:f>AVERAGE('消融原始 0921'!D3244:D3273)</ns0:f>
        <ns0:v>0.9916666666666667</ns0:v>
      </ns0:c>
      <ns0:c r="J3273" s="114" t="n">
        <ns0:f>AVERAGE('消融原始 0921'!D3234:D3273)</ns0:f>
        <ns0:v>0.99375</ns0:v>
      </ns0:c>
      <ns0:c r="K3273" s="114" t="n">
        <ns0:f>AVERAGE('消融原始 0921'!D3224:D3273)</ns0:f>
        <ns0:v>0.985</ns0:v>
      </ns0:c>
    </ns0:row>
    <ns0:row r="3274" ht="18" customHeight="1">
      <ns0:c r="A3274" s="109" t="str">
        <ns0:v>t25-combo</ns0:v>
      </ns0:c>
      <ns0:c r="B3274" s="109" t="n">
        <ns0:v>548</ns0:v>
      </ns0:c>
      <ns0:c r="C3274" s="109" t="n">
        <ns0:f>'消融原始 0921'!B3274-'消融实验 0921'!$E$8+1</ns0:f>
        <ns0:v>403</ns0:v>
      </ns0:c>
      <ns0:c r="D3274" s="114" t="n">
        <ns0:f>AVERAGE('消融原始 0921'!D3270:D3274)</ns0:f>
        <ns0:v>1</ns0:v>
      </ns0:c>
      <ns0:c r="E3274" s="114" t="n">
        <ns0:f>AVERAGE('消融原始 0921'!D3265:D3274)</ns0:f>
        <ns0:v>0.975</ns0:v>
      </ns0:c>
      <ns0:c r="F3274" s="114" t="n">
        <ns0:f>AVERAGE('消融原始 0921'!D3260:D3274)</ns0:f>
        <ns0:v>0.9833333333333333</ns0:v>
      </ns0:c>
      <ns0:c r="G3274" s="114" t="n">
        <ns0:f>AVERAGE('消融原始 0921'!D3255:D3274)</ns0:f>
        <ns0:v>0.9875</ns0:v>
      </ns0:c>
      <ns0:c r="H3274" s="114" t="n">
        <ns0:f>AVERAGE('消融原始 0921'!D3250:D3274)</ns0:f>
        <ns0:v>0.99</ns0:v>
      </ns0:c>
      <ns0:c r="I3274" s="114" t="n">
        <ns0:f>AVERAGE('消融原始 0921'!D3245:D3274)</ns0:f>
        <ns0:v>0.9916666666666667</ns0:v>
      </ns0:c>
      <ns0:c r="J3274" s="114" t="n">
        <ns0:f>AVERAGE('消融原始 0921'!D3235:D3274)</ns0:f>
        <ns0:v>0.99375</ns0:v>
      </ns0:c>
      <ns0:c r="K3274" s="114" t="n">
        <ns0:f>AVERAGE('消融原始 0921'!D3225:D3274)</ns0:f>
        <ns0:v>0.985</ns0:v>
      </ns0:c>
    </ns0:row>
    <ns0:row r="3275" ht="18" customHeight="1">
      <ns0:c r="A3275" s="109" t="str">
        <ns0:v>t25-combo</ns0:v>
      </ns0:c>
      <ns0:c r="B3275" s="109" t="n">
        <ns0:v>549</ns0:v>
      </ns0:c>
      <ns0:c r="C3275" s="109" t="n">
        <ns0:f>'消融原始 0921'!B3275-'消融实验 0921'!$E$8+1</ns0:f>
        <ns0:v>404</ns0:v>
      </ns0:c>
      <ns0:c r="D3275" s="114" t="n">
        <ns0:f>AVERAGE('消融原始 0921'!D3271:D3275)</ns0:f>
        <ns0:v>1</ns0:v>
      </ns0:c>
      <ns0:c r="E3275" s="114" t="n">
        <ns0:f>AVERAGE('消融原始 0921'!D3266:D3275)</ns0:f>
        <ns0:v>0.975</ns0:v>
      </ns0:c>
      <ns0:c r="F3275" s="114" t="n">
        <ns0:f>AVERAGE('消融原始 0921'!D3261:D3275)</ns0:f>
        <ns0:v>0.9833333333333333</ns0:v>
      </ns0:c>
      <ns0:c r="G3275" s="114" t="n">
        <ns0:f>AVERAGE('消融原始 0921'!D3256:D3275)</ns0:f>
        <ns0:v>0.9875</ns0:v>
      </ns0:c>
      <ns0:c r="H3275" s="114" t="n">
        <ns0:f>AVERAGE('消融原始 0921'!D3251:D3275)</ns0:f>
        <ns0:v>0.99</ns0:v>
      </ns0:c>
      <ns0:c r="I3275" s="114" t="n">
        <ns0:f>AVERAGE('消融原始 0921'!D3246:D3275)</ns0:f>
        <ns0:v>0.9916666666666667</ns0:v>
      </ns0:c>
      <ns0:c r="J3275" s="114" t="n">
        <ns0:f>AVERAGE('消融原始 0921'!D3236:D3275)</ns0:f>
        <ns0:v>0.99375</ns0:v>
      </ns0:c>
      <ns0:c r="K3275" s="114" t="n">
        <ns0:f>AVERAGE('消融原始 0921'!D3226:D3275)</ns0:f>
        <ns0:v>0.985</ns0:v>
      </ns0:c>
    </ns0:row>
    <ns0:row r="3276" ht="18" customHeight="1">
      <ns0:c r="A3276" s="109" t="str">
        <ns0:v>t25-combo</ns0:v>
      </ns0:c>
      <ns0:c r="B3276" s="109" t="n">
        <ns0:v>550</ns0:v>
      </ns0:c>
      <ns0:c r="C3276" s="109" t="n">
        <ns0:f>'消融原始 0921'!B3276-'消融实验 0921'!$E$8+1</ns0:f>
        <ns0:v>405</ns0:v>
      </ns0:c>
      <ns0:c r="D3276" s="114" t="n">
        <ns0:f>AVERAGE('消融原始 0921'!D3272:D3276)</ns0:f>
        <ns0:v>1</ns0:v>
      </ns0:c>
      <ns0:c r="E3276" s="114" t="n">
        <ns0:f>AVERAGE('消融原始 0921'!D3267:D3276)</ns0:f>
        <ns0:v>0.975</ns0:v>
      </ns0:c>
      <ns0:c r="F3276" s="114" t="n">
        <ns0:f>AVERAGE('消融原始 0921'!D3262:D3276)</ns0:f>
        <ns0:v>0.9833333333333333</ns0:v>
      </ns0:c>
      <ns0:c r="G3276" s="114" t="n">
        <ns0:f>AVERAGE('消融原始 0921'!D3257:D3276)</ns0:f>
        <ns0:v>0.9875</ns0:v>
      </ns0:c>
      <ns0:c r="H3276" s="114" t="n">
        <ns0:f>AVERAGE('消融原始 0921'!D3252:D3276)</ns0:f>
        <ns0:v>0.99</ns0:v>
      </ns0:c>
      <ns0:c r="I3276" s="114" t="n">
        <ns0:f>AVERAGE('消融原始 0921'!D3247:D3276)</ns0:f>
        <ns0:v>0.9916666666666667</ns0:v>
      </ns0:c>
      <ns0:c r="J3276" s="114" t="n">
        <ns0:f>AVERAGE('消融原始 0921'!D3237:D3276)</ns0:f>
        <ns0:v>0.99375</ns0:v>
      </ns0:c>
      <ns0:c r="K3276" s="114" t="n">
        <ns0:f>AVERAGE('消融原始 0921'!D3227:D3276)</ns0:f>
        <ns0:v>0.985</ns0:v>
      </ns0:c>
    </ns0:row>
    <ns0:row r="3277" ht="18" customHeight="1">
      <ns0:c r="A3277" s="109" t="str">
        <ns0:v>t25-combo</ns0:v>
      </ns0:c>
      <ns0:c r="B3277" s="109" t="n">
        <ns0:v>551</ns0:v>
      </ns0:c>
      <ns0:c r="C3277" s="109" t="n">
        <ns0:f>'消融原始 0921'!B3277-'消融实验 0921'!$E$8+1</ns0:f>
        <ns0:v>406</ns0:v>
      </ns0:c>
      <ns0:c r="D3277" s="114" t="n">
        <ns0:f>AVERAGE('消融原始 0921'!D3273:D3277)</ns0:f>
        <ns0:v>1</ns0:v>
      </ns0:c>
      <ns0:c r="E3277" s="114" t="n">
        <ns0:f>AVERAGE('消融原始 0921'!D3268:D3277)</ns0:f>
        <ns0:v>1</ns0:v>
      </ns0:c>
      <ns0:c r="F3277" s="114" t="n">
        <ns0:f>AVERAGE('消融原始 0921'!D3263:D3277)</ns0:f>
        <ns0:v>0.9833333333333333</ns0:v>
      </ns0:c>
      <ns0:c r="G3277" s="114" t="n">
        <ns0:f>AVERAGE('消融原始 0921'!D3258:D3277)</ns0:f>
        <ns0:v>0.9875</ns0:v>
      </ns0:c>
      <ns0:c r="H3277" s="114" t="n">
        <ns0:f>AVERAGE('消融原始 0921'!D3253:D3277)</ns0:f>
        <ns0:v>0.99</ns0:v>
      </ns0:c>
      <ns0:c r="I3277" s="114" t="n">
        <ns0:f>AVERAGE('消融原始 0921'!D3248:D3277)</ns0:f>
        <ns0:v>0.9916666666666667</ns0:v>
      </ns0:c>
      <ns0:c r="J3277" s="114" t="n">
        <ns0:f>AVERAGE('消融原始 0921'!D3238:D3277)</ns0:f>
        <ns0:v>0.99375</ns0:v>
      </ns0:c>
      <ns0:c r="K3277" s="114" t="n">
        <ns0:f>AVERAGE('消融原始 0921'!D3228:D3277)</ns0:f>
        <ns0:v>0.985</ns0:v>
      </ns0:c>
    </ns0:row>
    <ns0:row r="3278" ht="18" customHeight="1">
      <ns0:c r="A3278" s="109" t="str">
        <ns0:v>t25-combo</ns0:v>
      </ns0:c>
      <ns0:c r="B3278" s="109" t="n">
        <ns0:v>552</ns0:v>
      </ns0:c>
      <ns0:c r="C3278" s="109" t="n">
        <ns0:f>'消融原始 0921'!B3278-'消融实验 0921'!$E$8+1</ns0:f>
        <ns0:v>407</ns0:v>
      </ns0:c>
      <ns0:c r="D3278" s="114" t="n">
        <ns0:f>AVERAGE('消融原始 0921'!D3274:D3278)</ns0:f>
        <ns0:v>1</ns0:v>
      </ns0:c>
      <ns0:c r="E3278" s="114" t="n">
        <ns0:f>AVERAGE('消融原始 0921'!D3269:D3278)</ns0:f>
        <ns0:v>1</ns0:v>
      </ns0:c>
      <ns0:c r="F3278" s="114" t="n">
        <ns0:f>AVERAGE('消融原始 0921'!D3264:D3278)</ns0:f>
        <ns0:v>0.9833333333333333</ns0:v>
      </ns0:c>
      <ns0:c r="G3278" s="114" t="n">
        <ns0:f>AVERAGE('消融原始 0921'!D3259:D3278)</ns0:f>
        <ns0:v>0.9875</ns0:v>
      </ns0:c>
      <ns0:c r="H3278" s="114" t="n">
        <ns0:f>AVERAGE('消融原始 0921'!D3254:D3278)</ns0:f>
        <ns0:v>0.99</ns0:v>
      </ns0:c>
      <ns0:c r="I3278" s="114" t="n">
        <ns0:f>AVERAGE('消融原始 0921'!D3249:D3278)</ns0:f>
        <ns0:v>0.9916666666666667</ns0:v>
      </ns0:c>
      <ns0:c r="J3278" s="114" t="n">
        <ns0:f>AVERAGE('消融原始 0921'!D3239:D3278)</ns0:f>
        <ns0:v>0.99375</ns0:v>
      </ns0:c>
      <ns0:c r="K3278" s="114" t="n">
        <ns0:f>AVERAGE('消融原始 0921'!D3229:D3278)</ns0:f>
        <ns0:v>0.985</ns0:v>
      </ns0:c>
    </ns0:row>
    <ns0:row r="3279" ht="18" customHeight="1">
      <ns0:c r="A3279" s="109" t="str">
        <ns0:v>t25-combo</ns0:v>
      </ns0:c>
      <ns0:c r="B3279" s="109" t="n">
        <ns0:v>553</ns0:v>
      </ns0:c>
      <ns0:c r="C3279" s="109" t="n">
        <ns0:f>'消融原始 0921'!B3279-'消融实验 0921'!$E$8+1</ns0:f>
        <ns0:v>408</ns0:v>
      </ns0:c>
      <ns0:c r="D3279" s="114" t="n">
        <ns0:f>AVERAGE('消融原始 0921'!D3275:D3279)</ns0:f>
        <ns0:v>1</ns0:v>
      </ns0:c>
      <ns0:c r="E3279" s="114" t="n">
        <ns0:f>AVERAGE('消融原始 0921'!D3270:D3279)</ns0:f>
        <ns0:v>1</ns0:v>
      </ns0:c>
      <ns0:c r="F3279" s="114" t="n">
        <ns0:f>AVERAGE('消融原始 0921'!D3265:D3279)</ns0:f>
        <ns0:v>0.9833333333333333</ns0:v>
      </ns0:c>
      <ns0:c r="G3279" s="114" t="n">
        <ns0:f>AVERAGE('消融原始 0921'!D3260:D3279)</ns0:f>
        <ns0:v>0.9875</ns0:v>
      </ns0:c>
      <ns0:c r="H3279" s="114" t="n">
        <ns0:f>AVERAGE('消融原始 0921'!D3255:D3279)</ns0:f>
        <ns0:v>0.99</ns0:v>
      </ns0:c>
      <ns0:c r="I3279" s="114" t="n">
        <ns0:f>AVERAGE('消融原始 0921'!D3250:D3279)</ns0:f>
        <ns0:v>0.9916666666666667</ns0:v>
      </ns0:c>
      <ns0:c r="J3279" s="114" t="n">
        <ns0:f>AVERAGE('消融原始 0921'!D3240:D3279)</ns0:f>
        <ns0:v>0.99375</ns0:v>
      </ns0:c>
      <ns0:c r="K3279" s="114" t="n">
        <ns0:f>AVERAGE('消融原始 0921'!D3230:D3279)</ns0:f>
        <ns0:v>0.985</ns0:v>
      </ns0:c>
    </ns0:row>
    <ns0:row r="3280" ht="18" customHeight="1">
      <ns0:c r="A3280" s="109" t="str">
        <ns0:v>t25-combo</ns0:v>
      </ns0:c>
      <ns0:c r="B3280" s="109" t="n">
        <ns0:v>554</ns0:v>
      </ns0:c>
      <ns0:c r="C3280" s="109" t="n">
        <ns0:f>'消融原始 0921'!B3280-'消融实验 0921'!$E$8+1</ns0:f>
        <ns0:v>409</ns0:v>
      </ns0:c>
      <ns0:c r="D3280" s="114" t="n">
        <ns0:f>AVERAGE('消融原始 0921'!D3276:D3280)</ns0:f>
        <ns0:v>1</ns0:v>
      </ns0:c>
      <ns0:c r="E3280" s="114" t="n">
        <ns0:f>AVERAGE('消融原始 0921'!D3271:D3280)</ns0:f>
        <ns0:v>1</ns0:v>
      </ns0:c>
      <ns0:c r="F3280" s="114" t="n">
        <ns0:f>AVERAGE('消融原始 0921'!D3266:D3280)</ns0:f>
        <ns0:v>0.9833333333333333</ns0:v>
      </ns0:c>
      <ns0:c r="G3280" s="114" t="n">
        <ns0:f>AVERAGE('消融原始 0921'!D3261:D3280)</ns0:f>
        <ns0:v>0.9875</ns0:v>
      </ns0:c>
      <ns0:c r="H3280" s="114" t="n">
        <ns0:f>AVERAGE('消融原始 0921'!D3256:D3280)</ns0:f>
        <ns0:v>0.99</ns0:v>
      </ns0:c>
      <ns0:c r="I3280" s="114" t="n">
        <ns0:f>AVERAGE('消融原始 0921'!D3251:D3280)</ns0:f>
        <ns0:v>0.9916666666666667</ns0:v>
      </ns0:c>
      <ns0:c r="J3280" s="114" t="n">
        <ns0:f>AVERAGE('消融原始 0921'!D3241:D3280)</ns0:f>
        <ns0:v>0.99375</ns0:v>
      </ns0:c>
      <ns0:c r="K3280" s="114" t="n">
        <ns0:f>AVERAGE('消融原始 0921'!D3231:D3280)</ns0:f>
        <ns0:v>0.985</ns0:v>
      </ns0:c>
    </ns0:row>
    <ns0:row r="3281" ht="18" customHeight="1">
      <ns0:c r="A3281" s="109" t="str">
        <ns0:v>t25-combo</ns0:v>
      </ns0:c>
      <ns0:c r="B3281" s="109" t="n">
        <ns0:v>555</ns0:v>
      </ns0:c>
      <ns0:c r="C3281" s="109" t="n">
        <ns0:f>'消融原始 0921'!B3281-'消融实验 0921'!$E$8+1</ns0:f>
        <ns0:v>410</ns0:v>
      </ns0:c>
      <ns0:c r="D3281" s="114" t="n">
        <ns0:f>AVERAGE('消融原始 0921'!D3277:D3281)</ns0:f>
        <ns0:v>1</ns0:v>
      </ns0:c>
      <ns0:c r="E3281" s="114" t="n">
        <ns0:f>AVERAGE('消融原始 0921'!D3272:D3281)</ns0:f>
        <ns0:v>1</ns0:v>
      </ns0:c>
      <ns0:c r="F3281" s="114" t="n">
        <ns0:f>AVERAGE('消融原始 0921'!D3267:D3281)</ns0:f>
        <ns0:v>0.9833333333333333</ns0:v>
      </ns0:c>
      <ns0:c r="G3281" s="114" t="n">
        <ns0:f>AVERAGE('消融原始 0921'!D3262:D3281)</ns0:f>
        <ns0:v>0.9875</ns0:v>
      </ns0:c>
      <ns0:c r="H3281" s="114" t="n">
        <ns0:f>AVERAGE('消融原始 0921'!D3257:D3281)</ns0:f>
        <ns0:v>0.99</ns0:v>
      </ns0:c>
      <ns0:c r="I3281" s="114" t="n">
        <ns0:f>AVERAGE('消融原始 0921'!D3252:D3281)</ns0:f>
        <ns0:v>0.9916666666666667</ns0:v>
      </ns0:c>
      <ns0:c r="J3281" s="114" t="n">
        <ns0:f>AVERAGE('消融原始 0921'!D3242:D3281)</ns0:f>
        <ns0:v>0.99375</ns0:v>
      </ns0:c>
      <ns0:c r="K3281" s="114" t="n">
        <ns0:f>AVERAGE('消融原始 0921'!D3232:D3281)</ns0:f>
        <ns0:v>0.985</ns0:v>
      </ns0:c>
    </ns0:row>
    <ns0:row r="3282" ht="18" customHeight="1">
      <ns0:c r="A3282" s="109" t="str">
        <ns0:v>t25-combo</ns0:v>
      </ns0:c>
      <ns0:c r="B3282" s="109" t="n">
        <ns0:v>556</ns0:v>
      </ns0:c>
      <ns0:c r="C3282" s="109" t="n">
        <ns0:f>'消融原始 0921'!B3282-'消融实验 0921'!$E$8+1</ns0:f>
        <ns0:v>411</ns0:v>
      </ns0:c>
      <ns0:c r="D3282" s="114" t="n">
        <ns0:f>AVERAGE('消融原始 0921'!D3278:D3282)</ns0:f>
        <ns0:v>1</ns0:v>
      </ns0:c>
      <ns0:c r="E3282" s="114" t="n">
        <ns0:f>AVERAGE('消融原始 0921'!D3273:D3282)</ns0:f>
        <ns0:v>1</ns0:v>
      </ns0:c>
      <ns0:c r="F3282" s="114" t="n">
        <ns0:f>AVERAGE('消融原始 0921'!D3268:D3282)</ns0:f>
        <ns0:v>1</ns0:v>
      </ns0:c>
      <ns0:c r="G3282" s="114" t="n">
        <ns0:f>AVERAGE('消融原始 0921'!D3263:D3282)</ns0:f>
        <ns0:v>0.9875</ns0:v>
      </ns0:c>
      <ns0:c r="H3282" s="114" t="n">
        <ns0:f>AVERAGE('消融原始 0921'!D3258:D3282)</ns0:f>
        <ns0:v>0.99</ns0:v>
      </ns0:c>
      <ns0:c r="I3282" s="114" t="n">
        <ns0:f>AVERAGE('消融原始 0921'!D3253:D3282)</ns0:f>
        <ns0:v>0.9916666666666667</ns0:v>
      </ns0:c>
      <ns0:c r="J3282" s="114" t="n">
        <ns0:f>AVERAGE('消融原始 0921'!D3243:D3282)</ns0:f>
        <ns0:v>0.99375</ns0:v>
      </ns0:c>
      <ns0:c r="K3282" s="114" t="n">
        <ns0:f>AVERAGE('消融原始 0921'!D3233:D3282)</ns0:f>
        <ns0:v>0.985</ns0:v>
      </ns0:c>
    </ns0:row>
    <ns0:row r="3283" ht="18" customHeight="1">
      <ns0:c r="A3283" s="109" t="str">
        <ns0:v>t25-combo</ns0:v>
      </ns0:c>
      <ns0:c r="B3283" s="109" t="n">
        <ns0:v>557</ns0:v>
      </ns0:c>
      <ns0:c r="C3283" s="109" t="n">
        <ns0:f>'消融原始 0921'!B3283-'消融实验 0921'!$E$8+1</ns0:f>
        <ns0:v>412</ns0:v>
      </ns0:c>
      <ns0:c r="D3283" s="114" t="n">
        <ns0:f>AVERAGE('消融原始 0921'!D3279:D3283)</ns0:f>
        <ns0:v>1</ns0:v>
      </ns0:c>
      <ns0:c r="E3283" s="114" t="n">
        <ns0:f>AVERAGE('消融原始 0921'!D3274:D3283)</ns0:f>
        <ns0:v>1</ns0:v>
      </ns0:c>
      <ns0:c r="F3283" s="114" t="n">
        <ns0:f>AVERAGE('消融原始 0921'!D3269:D3283)</ns0:f>
        <ns0:v>1</ns0:v>
      </ns0:c>
      <ns0:c r="G3283" s="114" t="n">
        <ns0:f>AVERAGE('消融原始 0921'!D3264:D3283)</ns0:f>
        <ns0:v>0.9875</ns0:v>
      </ns0:c>
      <ns0:c r="H3283" s="114" t="n">
        <ns0:f>AVERAGE('消融原始 0921'!D3259:D3283)</ns0:f>
        <ns0:v>0.99</ns0:v>
      </ns0:c>
      <ns0:c r="I3283" s="114" t="n">
        <ns0:f>AVERAGE('消融原始 0921'!D3254:D3283)</ns0:f>
        <ns0:v>0.9916666666666667</ns0:v>
      </ns0:c>
      <ns0:c r="J3283" s="114" t="n">
        <ns0:f>AVERAGE('消融原始 0921'!D3244:D3283)</ns0:f>
        <ns0:v>0.99375</ns0:v>
      </ns0:c>
      <ns0:c r="K3283" s="114" t="n">
        <ns0:f>AVERAGE('消融原始 0921'!D3234:D3283)</ns0:f>
        <ns0:v>0.995</ns0:v>
      </ns0:c>
    </ns0:row>
    <ns0:row r="3284" ht="18" customHeight="1">
      <ns0:c r="A3284" s="109" t="str">
        <ns0:v>t25-combo</ns0:v>
      </ns0:c>
      <ns0:c r="B3284" s="109" t="n">
        <ns0:v>558</ns0:v>
      </ns0:c>
      <ns0:c r="C3284" s="109" t="n">
        <ns0:f>'消融原始 0921'!B3284-'消融实验 0921'!$E$8+1</ns0:f>
        <ns0:v>413</ns0:v>
      </ns0:c>
      <ns0:c r="D3284" s="114" t="n">
        <ns0:f>AVERAGE('消融原始 0921'!D3280:D3284)</ns0:f>
        <ns0:v>1</ns0:v>
      </ns0:c>
      <ns0:c r="E3284" s="114" t="n">
        <ns0:f>AVERAGE('消融原始 0921'!D3275:D3284)</ns0:f>
        <ns0:v>1</ns0:v>
      </ns0:c>
      <ns0:c r="F3284" s="114" t="n">
        <ns0:f>AVERAGE('消融原始 0921'!D3270:D3284)</ns0:f>
        <ns0:v>1</ns0:v>
      </ns0:c>
      <ns0:c r="G3284" s="114" t="n">
        <ns0:f>AVERAGE('消融原始 0921'!D3265:D3284)</ns0:f>
        <ns0:v>0.9875</ns0:v>
      </ns0:c>
      <ns0:c r="H3284" s="114" t="n">
        <ns0:f>AVERAGE('消融原始 0921'!D3260:D3284)</ns0:f>
        <ns0:v>0.99</ns0:v>
      </ns0:c>
      <ns0:c r="I3284" s="114" t="n">
        <ns0:f>AVERAGE('消融原始 0921'!D3255:D3284)</ns0:f>
        <ns0:v>0.9916666666666667</ns0:v>
      </ns0:c>
      <ns0:c r="J3284" s="114" t="n">
        <ns0:f>AVERAGE('消融原始 0921'!D3245:D3284)</ns0:f>
        <ns0:v>0.99375</ns0:v>
      </ns0:c>
      <ns0:c r="K3284" s="114" t="n">
        <ns0:f>AVERAGE('消融原始 0921'!D3235:D3284)</ns0:f>
        <ns0:v>0.995</ns0:v>
      </ns0:c>
    </ns0:row>
    <ns0:row r="3285" ht="18" customHeight="1">
      <ns0:c r="A3285" s="109" t="str">
        <ns0:v>t25-combo</ns0:v>
      </ns0:c>
      <ns0:c r="B3285" s="109" t="n">
        <ns0:v>559</ns0:v>
      </ns0:c>
      <ns0:c r="C3285" s="109" t="n">
        <ns0:f>'消融原始 0921'!B3285-'消融实验 0921'!$E$8+1</ns0:f>
        <ns0:v>414</ns0:v>
      </ns0:c>
      <ns0:c r="D3285" s="114" t="n">
        <ns0:f>AVERAGE('消融原始 0921'!D3281:D3285)</ns0:f>
        <ns0:v>1</ns0:v>
      </ns0:c>
      <ns0:c r="E3285" s="114" t="n">
        <ns0:f>AVERAGE('消融原始 0921'!D3276:D3285)</ns0:f>
        <ns0:v>1</ns0:v>
      </ns0:c>
      <ns0:c r="F3285" s="114" t="n">
        <ns0:f>AVERAGE('消融原始 0921'!D3271:D3285)</ns0:f>
        <ns0:v>1</ns0:v>
      </ns0:c>
      <ns0:c r="G3285" s="114" t="n">
        <ns0:f>AVERAGE('消融原始 0921'!D3266:D3285)</ns0:f>
        <ns0:v>0.9875</ns0:v>
      </ns0:c>
      <ns0:c r="H3285" s="114" t="n">
        <ns0:f>AVERAGE('消融原始 0921'!D3261:D3285)</ns0:f>
        <ns0:v>0.99</ns0:v>
      </ns0:c>
      <ns0:c r="I3285" s="114" t="n">
        <ns0:f>AVERAGE('消融原始 0921'!D3256:D3285)</ns0:f>
        <ns0:v>0.9916666666666667</ns0:v>
      </ns0:c>
      <ns0:c r="J3285" s="114" t="n">
        <ns0:f>AVERAGE('消融原始 0921'!D3246:D3285)</ns0:f>
        <ns0:v>0.99375</ns0:v>
      </ns0:c>
      <ns0:c r="K3285" s="114" t="n">
        <ns0:f>AVERAGE('消融原始 0921'!D3236:D3285)</ns0:f>
        <ns0:v>0.995</ns0:v>
      </ns0:c>
    </ns0:row>
    <ns0:row r="3286" ht="18" customHeight="1">
      <ns0:c r="A3286" s="109" t="str">
        <ns0:v>t25-combo</ns0:v>
      </ns0:c>
      <ns0:c r="B3286" s="109" t="n">
        <ns0:v>560</ns0:v>
      </ns0:c>
      <ns0:c r="C3286" s="109" t="n">
        <ns0:f>'消融原始 0921'!B3286-'消融实验 0921'!$E$8+1</ns0:f>
        <ns0:v>415</ns0:v>
      </ns0:c>
      <ns0:c r="D3286" s="114" t="n">
        <ns0:f>AVERAGE('消融原始 0921'!D3282:D3286)</ns0:f>
        <ns0:v>1</ns0:v>
      </ns0:c>
      <ns0:c r="E3286" s="114" t="n">
        <ns0:f>AVERAGE('消融原始 0921'!D3277:D3286)</ns0:f>
        <ns0:v>1</ns0:v>
      </ns0:c>
      <ns0:c r="F3286" s="114" t="n">
        <ns0:f>AVERAGE('消融原始 0921'!D3272:D3286)</ns0:f>
        <ns0:v>1</ns0:v>
      </ns0:c>
      <ns0:c r="G3286" s="114" t="n">
        <ns0:f>AVERAGE('消融原始 0921'!D3267:D3286)</ns0:f>
        <ns0:v>0.9875</ns0:v>
      </ns0:c>
      <ns0:c r="H3286" s="114" t="n">
        <ns0:f>AVERAGE('消融原始 0921'!D3262:D3286)</ns0:f>
        <ns0:v>0.99</ns0:v>
      </ns0:c>
      <ns0:c r="I3286" s="114" t="n">
        <ns0:f>AVERAGE('消融原始 0921'!D3257:D3286)</ns0:f>
        <ns0:v>0.9916666666666667</ns0:v>
      </ns0:c>
      <ns0:c r="J3286" s="114" t="n">
        <ns0:f>AVERAGE('消融原始 0921'!D3247:D3286)</ns0:f>
        <ns0:v>0.99375</ns0:v>
      </ns0:c>
      <ns0:c r="K3286" s="114" t="n">
        <ns0:f>AVERAGE('消融原始 0921'!D3237:D3286)</ns0:f>
        <ns0:v>0.995</ns0:v>
      </ns0:c>
    </ns0:row>
    <ns0:row r="3287" ht="18" customHeight="1">
      <ns0:c r="A3287" s="109" t="str">
        <ns0:v>t25-combo</ns0:v>
      </ns0:c>
      <ns0:c r="B3287" s="109" t="n">
        <ns0:v>561</ns0:v>
      </ns0:c>
      <ns0:c r="C3287" s="109" t="n">
        <ns0:f>'消融原始 0921'!B3287-'消融实验 0921'!$E$8+1</ns0:f>
        <ns0:v>416</ns0:v>
      </ns0:c>
      <ns0:c r="D3287" s="114" t="n">
        <ns0:f>AVERAGE('消融原始 0921'!D3283:D3287)</ns0:f>
        <ns0:v>1</ns0:v>
      </ns0:c>
      <ns0:c r="E3287" s="114" t="n">
        <ns0:f>AVERAGE('消融原始 0921'!D3278:D3287)</ns0:f>
        <ns0:v>1</ns0:v>
      </ns0:c>
      <ns0:c r="F3287" s="114" t="n">
        <ns0:f>AVERAGE('消融原始 0921'!D3273:D3287)</ns0:f>
        <ns0:v>1</ns0:v>
      </ns0:c>
      <ns0:c r="G3287" s="114" t="n">
        <ns0:f>AVERAGE('消融原始 0921'!D3268:D3287)</ns0:f>
        <ns0:v>1</ns0:v>
      </ns0:c>
      <ns0:c r="H3287" s="114" t="n">
        <ns0:f>AVERAGE('消融原始 0921'!D3263:D3287)</ns0:f>
        <ns0:v>0.99</ns0:v>
      </ns0:c>
      <ns0:c r="I3287" s="114" t="n">
        <ns0:f>AVERAGE('消融原始 0921'!D3258:D3287)</ns0:f>
        <ns0:v>0.9916666666666667</ns0:v>
      </ns0:c>
      <ns0:c r="J3287" s="114" t="n">
        <ns0:f>AVERAGE('消融原始 0921'!D3248:D3287)</ns0:f>
        <ns0:v>0.99375</ns0:v>
      </ns0:c>
      <ns0:c r="K3287" s="114" t="n">
        <ns0:f>AVERAGE('消融原始 0921'!D3238:D3287)</ns0:f>
        <ns0:v>0.995</ns0:v>
      </ns0:c>
    </ns0:row>
    <ns0:row r="3288" ht="18" customHeight="1">
      <ns0:c r="A3288" s="109" t="str">
        <ns0:v>t25-combo</ns0:v>
      </ns0:c>
      <ns0:c r="B3288" s="109" t="n">
        <ns0:v>562</ns0:v>
      </ns0:c>
      <ns0:c r="C3288" s="109" t="n">
        <ns0:f>'消融原始 0921'!B3288-'消融实验 0921'!$E$8+1</ns0:f>
        <ns0:v>417</ns0:v>
      </ns0:c>
      <ns0:c r="D3288" s="114" t="n">
        <ns0:f>AVERAGE('消融原始 0921'!D3284:D3288)</ns0:f>
        <ns0:v>1</ns0:v>
      </ns0:c>
      <ns0:c r="E3288" s="114" t="n">
        <ns0:f>AVERAGE('消融原始 0921'!D3279:D3288)</ns0:f>
        <ns0:v>1</ns0:v>
      </ns0:c>
      <ns0:c r="F3288" s="114" t="n">
        <ns0:f>AVERAGE('消融原始 0921'!D3274:D3288)</ns0:f>
        <ns0:v>1</ns0:v>
      </ns0:c>
      <ns0:c r="G3288" s="114" t="n">
        <ns0:f>AVERAGE('消融原始 0921'!D3269:D3288)</ns0:f>
        <ns0:v>1</ns0:v>
      </ns0:c>
      <ns0:c r="H3288" s="114" t="n">
        <ns0:f>AVERAGE('消融原始 0921'!D3264:D3288)</ns0:f>
        <ns0:v>0.99</ns0:v>
      </ns0:c>
      <ns0:c r="I3288" s="114" t="n">
        <ns0:f>AVERAGE('消融原始 0921'!D3259:D3288)</ns0:f>
        <ns0:v>0.9916666666666667</ns0:v>
      </ns0:c>
      <ns0:c r="J3288" s="114" t="n">
        <ns0:f>AVERAGE('消融原始 0921'!D3249:D3288)</ns0:f>
        <ns0:v>0.99375</ns0:v>
      </ns0:c>
      <ns0:c r="K3288" s="114" t="n">
        <ns0:f>AVERAGE('消融原始 0921'!D3239:D3288)</ns0:f>
        <ns0:v>0.995</ns0:v>
      </ns0:c>
    </ns0:row>
    <ns0:row r="3289" ht="18" customHeight="1">
      <ns0:c r="A3289" s="109" t="str">
        <ns0:v>t25-combo</ns0:v>
      </ns0:c>
      <ns0:c r="B3289" s="109" t="n">
        <ns0:v>563</ns0:v>
      </ns0:c>
      <ns0:c r="C3289" s="109" t="n">
        <ns0:f>'消融原始 0921'!B3289-'消融实验 0921'!$E$8+1</ns0:f>
        <ns0:v>418</ns0:v>
      </ns0:c>
      <ns0:c r="D3289" s="114" t="n">
        <ns0:f>AVERAGE('消融原始 0921'!D3285:D3289)</ns0:f>
        <ns0:v>1</ns0:v>
      </ns0:c>
      <ns0:c r="E3289" s="114" t="n">
        <ns0:f>AVERAGE('消融原始 0921'!D3280:D3289)</ns0:f>
        <ns0:v>1</ns0:v>
      </ns0:c>
      <ns0:c r="F3289" s="114" t="n">
        <ns0:f>AVERAGE('消融原始 0921'!D3275:D3289)</ns0:f>
        <ns0:v>1</ns0:v>
      </ns0:c>
      <ns0:c r="G3289" s="114" t="n">
        <ns0:f>AVERAGE('消融原始 0921'!D3270:D3289)</ns0:f>
        <ns0:v>1</ns0:v>
      </ns0:c>
      <ns0:c r="H3289" s="114" t="n">
        <ns0:f>AVERAGE('消融原始 0921'!D3265:D3289)</ns0:f>
        <ns0:v>0.99</ns0:v>
      </ns0:c>
      <ns0:c r="I3289" s="114" t="n">
        <ns0:f>AVERAGE('消融原始 0921'!D3260:D3289)</ns0:f>
        <ns0:v>0.9916666666666667</ns0:v>
      </ns0:c>
      <ns0:c r="J3289" s="114" t="n">
        <ns0:f>AVERAGE('消融原始 0921'!D3250:D3289)</ns0:f>
        <ns0:v>0.99375</ns0:v>
      </ns0:c>
      <ns0:c r="K3289" s="114" t="n">
        <ns0:f>AVERAGE('消融原始 0921'!D3240:D3289)</ns0:f>
        <ns0:v>0.995</ns0:v>
      </ns0:c>
    </ns0:row>
    <ns0:row r="3290" ht="18" customHeight="1">
      <ns0:c r="A3290" s="109" t="str">
        <ns0:v>t25-combo</ns0:v>
      </ns0:c>
      <ns0:c r="B3290" s="109" t="n">
        <ns0:v>564</ns0:v>
      </ns0:c>
      <ns0:c r="C3290" s="109" t="n">
        <ns0:f>'消融原始 0921'!B3290-'消融实验 0921'!$E$8+1</ns0:f>
        <ns0:v>419</ns0:v>
      </ns0:c>
      <ns0:c r="D3290" s="114" t="n">
        <ns0:f>AVERAGE('消融原始 0921'!D3286:D3290)</ns0:f>
        <ns0:v>1</ns0:v>
      </ns0:c>
      <ns0:c r="E3290" s="114" t="n">
        <ns0:f>AVERAGE('消融原始 0921'!D3281:D3290)</ns0:f>
        <ns0:v>1</ns0:v>
      </ns0:c>
      <ns0:c r="F3290" s="114" t="n">
        <ns0:f>AVERAGE('消融原始 0921'!D3276:D3290)</ns0:f>
        <ns0:v>1</ns0:v>
      </ns0:c>
      <ns0:c r="G3290" s="114" t="n">
        <ns0:f>AVERAGE('消融原始 0921'!D3271:D3290)</ns0:f>
        <ns0:v>1</ns0:v>
      </ns0:c>
      <ns0:c r="H3290" s="114" t="n">
        <ns0:f>AVERAGE('消融原始 0921'!D3266:D3290)</ns0:f>
        <ns0:v>0.99</ns0:v>
      </ns0:c>
      <ns0:c r="I3290" s="114" t="n">
        <ns0:f>AVERAGE('消融原始 0921'!D3261:D3290)</ns0:f>
        <ns0:v>0.9916666666666667</ns0:v>
      </ns0:c>
      <ns0:c r="J3290" s="114" t="n">
        <ns0:f>AVERAGE('消融原始 0921'!D3251:D3290)</ns0:f>
        <ns0:v>0.99375</ns0:v>
      </ns0:c>
      <ns0:c r="K3290" s="114" t="n">
        <ns0:f>AVERAGE('消融原始 0921'!D3241:D3290)</ns0:f>
        <ns0:v>0.995</ns0:v>
      </ns0:c>
    </ns0:row>
    <ns0:row r="3291" ht="18" customHeight="1">
      <ns0:c r="A3291" s="109" t="str">
        <ns0:v>t25-combo</ns0:v>
      </ns0:c>
      <ns0:c r="B3291" s="109" t="n">
        <ns0:v>565</ns0:v>
      </ns0:c>
      <ns0:c r="C3291" s="109" t="n">
        <ns0:f>'消融原始 0921'!B3291-'消融实验 0921'!$E$8+1</ns0:f>
        <ns0:v>420</ns0:v>
      </ns0:c>
      <ns0:c r="D3291" s="114" t="n">
        <ns0:f>AVERAGE('消融原始 0921'!D3287:D3291)</ns0:f>
        <ns0:v>1</ns0:v>
      </ns0:c>
      <ns0:c r="E3291" s="114" t="n">
        <ns0:f>AVERAGE('消融原始 0921'!D3282:D3291)</ns0:f>
        <ns0:v>1</ns0:v>
      </ns0:c>
      <ns0:c r="F3291" s="114" t="n">
        <ns0:f>AVERAGE('消融原始 0921'!D3277:D3291)</ns0:f>
        <ns0:v>1</ns0:v>
      </ns0:c>
      <ns0:c r="G3291" s="114" t="n">
        <ns0:f>AVERAGE('消融原始 0921'!D3272:D3291)</ns0:f>
        <ns0:v>1</ns0:v>
      </ns0:c>
      <ns0:c r="H3291" s="114" t="n">
        <ns0:f>AVERAGE('消融原始 0921'!D3267:D3291)</ns0:f>
        <ns0:v>0.99</ns0:v>
      </ns0:c>
      <ns0:c r="I3291" s="114" t="n">
        <ns0:f>AVERAGE('消融原始 0921'!D3262:D3291)</ns0:f>
        <ns0:v>0.9916666666666667</ns0:v>
      </ns0:c>
      <ns0:c r="J3291" s="114" t="n">
        <ns0:f>AVERAGE('消融原始 0921'!D3252:D3291)</ns0:f>
        <ns0:v>0.99375</ns0:v>
      </ns0:c>
      <ns0:c r="K3291" s="114" t="n">
        <ns0:f>AVERAGE('消融原始 0921'!D3242:D3291)</ns0:f>
        <ns0:v>0.995</ns0:v>
      </ns0:c>
    </ns0:row>
    <ns0:row r="3292" ht="18" customHeight="1">
      <ns0:c r="A3292" s="109" t="str">
        <ns0:v>t25-combo</ns0:v>
      </ns0:c>
      <ns0:c r="B3292" s="109" t="n">
        <ns0:v>566</ns0:v>
      </ns0:c>
      <ns0:c r="C3292" s="109" t="n">
        <ns0:f>'消融原始 0921'!B3292-'消融实验 0921'!$E$8+1</ns0:f>
        <ns0:v>421</ns0:v>
      </ns0:c>
      <ns0:c r="D3292" s="114" t="n">
        <ns0:f>AVERAGE('消融原始 0921'!D3288:D3292)</ns0:f>
        <ns0:v>1</ns0:v>
      </ns0:c>
      <ns0:c r="E3292" s="114" t="n">
        <ns0:f>AVERAGE('消融原始 0921'!D3283:D3292)</ns0:f>
        <ns0:v>1</ns0:v>
      </ns0:c>
      <ns0:c r="F3292" s="114" t="n">
        <ns0:f>AVERAGE('消融原始 0921'!D3278:D3292)</ns0:f>
        <ns0:v>1</ns0:v>
      </ns0:c>
      <ns0:c r="G3292" s="114" t="n">
        <ns0:f>AVERAGE('消融原始 0921'!D3273:D3292)</ns0:f>
        <ns0:v>1</ns0:v>
      </ns0:c>
      <ns0:c r="H3292" s="114" t="n">
        <ns0:f>AVERAGE('消融原始 0921'!D3268:D3292)</ns0:f>
        <ns0:v>1</ns0:v>
      </ns0:c>
      <ns0:c r="I3292" s="114" t="n">
        <ns0:f>AVERAGE('消融原始 0921'!D3263:D3292)</ns0:f>
        <ns0:v>0.9916666666666667</ns0:v>
      </ns0:c>
      <ns0:c r="J3292" s="114" t="n">
        <ns0:f>AVERAGE('消融原始 0921'!D3253:D3292)</ns0:f>
        <ns0:v>0.99375</ns0:v>
      </ns0:c>
      <ns0:c r="K3292" s="114" t="n">
        <ns0:f>AVERAGE('消融原始 0921'!D3243:D3292)</ns0:f>
        <ns0:v>0.995</ns0:v>
      </ns0:c>
    </ns0:row>
    <ns0:row r="3293" ht="18" customHeight="1">
      <ns0:c r="A3293" s="109" t="str">
        <ns0:v>t25-combo</ns0:v>
      </ns0:c>
      <ns0:c r="B3293" s="109" t="n">
        <ns0:v>567</ns0:v>
      </ns0:c>
      <ns0:c r="C3293" s="109" t="n">
        <ns0:f>'消融原始 0921'!B3293-'消融实验 0921'!$E$8+1</ns0:f>
        <ns0:v>422</ns0:v>
      </ns0:c>
      <ns0:c r="D3293" s="114" t="n">
        <ns0:f>AVERAGE('消融原始 0921'!D3289:D3293)</ns0:f>
        <ns0:v>1</ns0:v>
      </ns0:c>
      <ns0:c r="E3293" s="114" t="n">
        <ns0:f>AVERAGE('消融原始 0921'!D3284:D3293)</ns0:f>
        <ns0:v>1</ns0:v>
      </ns0:c>
      <ns0:c r="F3293" s="114" t="n">
        <ns0:f>AVERAGE('消融原始 0921'!D3279:D3293)</ns0:f>
        <ns0:v>1</ns0:v>
      </ns0:c>
      <ns0:c r="G3293" s="114" t="n">
        <ns0:f>AVERAGE('消融原始 0921'!D3274:D3293)</ns0:f>
        <ns0:v>1</ns0:v>
      </ns0:c>
      <ns0:c r="H3293" s="114" t="n">
        <ns0:f>AVERAGE('消融原始 0921'!D3269:D3293)</ns0:f>
        <ns0:v>1</ns0:v>
      </ns0:c>
      <ns0:c r="I3293" s="114" t="n">
        <ns0:f>AVERAGE('消融原始 0921'!D3264:D3293)</ns0:f>
        <ns0:v>0.9916666666666667</ns0:v>
      </ns0:c>
      <ns0:c r="J3293" s="114" t="n">
        <ns0:f>AVERAGE('消融原始 0921'!D3254:D3293)</ns0:f>
        <ns0:v>0.99375</ns0:v>
      </ns0:c>
      <ns0:c r="K3293" s="114" t="n">
        <ns0:f>AVERAGE('消融原始 0921'!D3244:D3293)</ns0:f>
        <ns0:v>0.995</ns0:v>
      </ns0:c>
    </ns0:row>
    <ns0:row r="3294" ht="18" customHeight="1">
      <ns0:c r="A3294" s="109" t="str">
        <ns0:v>t25-combo</ns0:v>
      </ns0:c>
      <ns0:c r="B3294" s="109" t="n">
        <ns0:v>568</ns0:v>
      </ns0:c>
      <ns0:c r="C3294" s="109" t="n">
        <ns0:f>'消融原始 0921'!B3294-'消融实验 0921'!$E$8+1</ns0:f>
        <ns0:v>423</ns0:v>
      </ns0:c>
      <ns0:c r="D3294" s="114" t="n">
        <ns0:f>AVERAGE('消融原始 0921'!D3290:D3294)</ns0:f>
        <ns0:v>1</ns0:v>
      </ns0:c>
      <ns0:c r="E3294" s="114" t="n">
        <ns0:f>AVERAGE('消融原始 0921'!D3285:D3294)</ns0:f>
        <ns0:v>1</ns0:v>
      </ns0:c>
      <ns0:c r="F3294" s="114" t="n">
        <ns0:f>AVERAGE('消融原始 0921'!D3280:D3294)</ns0:f>
        <ns0:v>1</ns0:v>
      </ns0:c>
      <ns0:c r="G3294" s="114" t="n">
        <ns0:f>AVERAGE('消融原始 0921'!D3275:D3294)</ns0:f>
        <ns0:v>1</ns0:v>
      </ns0:c>
      <ns0:c r="H3294" s="114" t="n">
        <ns0:f>AVERAGE('消融原始 0921'!D3270:D3294)</ns0:f>
        <ns0:v>1</ns0:v>
      </ns0:c>
      <ns0:c r="I3294" s="114" t="n">
        <ns0:f>AVERAGE('消融原始 0921'!D3265:D3294)</ns0:f>
        <ns0:v>0.9916666666666667</ns0:v>
      </ns0:c>
      <ns0:c r="J3294" s="114" t="n">
        <ns0:f>AVERAGE('消融原始 0921'!D3255:D3294)</ns0:f>
        <ns0:v>0.99375</ns0:v>
      </ns0:c>
      <ns0:c r="K3294" s="114" t="n">
        <ns0:f>AVERAGE('消融原始 0921'!D3245:D3294)</ns0:f>
        <ns0:v>0.995</ns0:v>
      </ns0:c>
    </ns0:row>
    <ns0:row r="3295" ht="18" customHeight="1">
      <ns0:c r="A3295" s="109" t="str">
        <ns0:v>t25-combo</ns0:v>
      </ns0:c>
      <ns0:c r="B3295" s="109" t="n">
        <ns0:v>569</ns0:v>
      </ns0:c>
      <ns0:c r="C3295" s="109" t="n">
        <ns0:f>'消融原始 0921'!B3295-'消融实验 0921'!$E$8+1</ns0:f>
        <ns0:v>424</ns0:v>
      </ns0:c>
      <ns0:c r="D3295" s="114" t="n">
        <ns0:f>AVERAGE('消融原始 0921'!D3291:D3295)</ns0:f>
        <ns0:v>1</ns0:v>
      </ns0:c>
      <ns0:c r="E3295" s="114" t="n">
        <ns0:f>AVERAGE('消融原始 0921'!D3286:D3295)</ns0:f>
        <ns0:v>1</ns0:v>
      </ns0:c>
      <ns0:c r="F3295" s="114" t="n">
        <ns0:f>AVERAGE('消融原始 0921'!D3281:D3295)</ns0:f>
        <ns0:v>1</ns0:v>
      </ns0:c>
      <ns0:c r="G3295" s="114" t="n">
        <ns0:f>AVERAGE('消融原始 0921'!D3276:D3295)</ns0:f>
        <ns0:v>1</ns0:v>
      </ns0:c>
      <ns0:c r="H3295" s="114" t="n">
        <ns0:f>AVERAGE('消融原始 0921'!D3271:D3295)</ns0:f>
        <ns0:v>1</ns0:v>
      </ns0:c>
      <ns0:c r="I3295" s="114" t="n">
        <ns0:f>AVERAGE('消融原始 0921'!D3266:D3295)</ns0:f>
        <ns0:v>0.9916666666666667</ns0:v>
      </ns0:c>
      <ns0:c r="J3295" s="114" t="n">
        <ns0:f>AVERAGE('消融原始 0921'!D3256:D3295)</ns0:f>
        <ns0:v>0.99375</ns0:v>
      </ns0:c>
      <ns0:c r="K3295" s="114" t="n">
        <ns0:f>AVERAGE('消融原始 0921'!D3246:D3295)</ns0:f>
        <ns0:v>0.995</ns0:v>
      </ns0:c>
    </ns0:row>
    <ns0:row r="3296" ht="18" customHeight="1">
      <ns0:c r="A3296" s="109" t="str">
        <ns0:v>t25-combo</ns0:v>
      </ns0:c>
      <ns0:c r="B3296" s="109" t="n">
        <ns0:v>570</ns0:v>
      </ns0:c>
      <ns0:c r="C3296" s="109" t="n">
        <ns0:f>'消融原始 0921'!B3296-'消融实验 0921'!$E$8+1</ns0:f>
        <ns0:v>425</ns0:v>
      </ns0:c>
      <ns0:c r="D3296" s="114" t="n">
        <ns0:f>AVERAGE('消融原始 0921'!D3292:D3296)</ns0:f>
        <ns0:v>1</ns0:v>
      </ns0:c>
      <ns0:c r="E3296" s="114" t="n">
        <ns0:f>AVERAGE('消融原始 0921'!D3287:D3296)</ns0:f>
        <ns0:v>1</ns0:v>
      </ns0:c>
      <ns0:c r="F3296" s="114" t="n">
        <ns0:f>AVERAGE('消融原始 0921'!D3282:D3296)</ns0:f>
        <ns0:v>1</ns0:v>
      </ns0:c>
      <ns0:c r="G3296" s="114" t="n">
        <ns0:f>AVERAGE('消融原始 0921'!D3277:D3296)</ns0:f>
        <ns0:v>1</ns0:v>
      </ns0:c>
      <ns0:c r="H3296" s="114" t="n">
        <ns0:f>AVERAGE('消融原始 0921'!D3272:D3296)</ns0:f>
        <ns0:v>1</ns0:v>
      </ns0:c>
      <ns0:c r="I3296" s="114" t="n">
        <ns0:f>AVERAGE('消融原始 0921'!D3267:D3296)</ns0:f>
        <ns0:v>0.9916666666666667</ns0:v>
      </ns0:c>
      <ns0:c r="J3296" s="114" t="n">
        <ns0:f>AVERAGE('消融原始 0921'!D3257:D3296)</ns0:f>
        <ns0:v>0.99375</ns0:v>
      </ns0:c>
      <ns0:c r="K3296" s="114" t="n">
        <ns0:f>AVERAGE('消融原始 0921'!D3247:D3296)</ns0:f>
        <ns0:v>0.995</ns0:v>
      </ns0:c>
    </ns0:row>
    <ns0:row r="3297" ht="18" customHeight="1">
      <ns0:c r="A3297" s="109" t="str">
        <ns0:v>t25-combo</ns0:v>
      </ns0:c>
      <ns0:c r="B3297" s="109" t="n">
        <ns0:v>571</ns0:v>
      </ns0:c>
      <ns0:c r="C3297" s="109" t="n">
        <ns0:f>'消融原始 0921'!B3297-'消融实验 0921'!$E$8+1</ns0:f>
        <ns0:v>426</ns0:v>
      </ns0:c>
      <ns0:c r="D3297" s="114" t="n">
        <ns0:f>AVERAGE('消融原始 0921'!D3293:D3297)</ns0:f>
        <ns0:v>1</ns0:v>
      </ns0:c>
      <ns0:c r="E3297" s="114" t="n">
        <ns0:f>AVERAGE('消融原始 0921'!D3288:D3297)</ns0:f>
        <ns0:v>1</ns0:v>
      </ns0:c>
      <ns0:c r="F3297" s="114" t="n">
        <ns0:f>AVERAGE('消融原始 0921'!D3283:D3297)</ns0:f>
        <ns0:v>1</ns0:v>
      </ns0:c>
      <ns0:c r="G3297" s="114" t="n">
        <ns0:f>AVERAGE('消融原始 0921'!D3278:D3297)</ns0:f>
        <ns0:v>1</ns0:v>
      </ns0:c>
      <ns0:c r="H3297" s="114" t="n">
        <ns0:f>AVERAGE('消融原始 0921'!D3273:D3297)</ns0:f>
        <ns0:v>1</ns0:v>
      </ns0:c>
      <ns0:c r="I3297" s="114" t="n">
        <ns0:f>AVERAGE('消融原始 0921'!D3268:D3297)</ns0:f>
        <ns0:v>1</ns0:v>
      </ns0:c>
      <ns0:c r="J3297" s="114" t="n">
        <ns0:f>AVERAGE('消融原始 0921'!D3258:D3297)</ns0:f>
        <ns0:v>0.99375</ns0:v>
      </ns0:c>
      <ns0:c r="K3297" s="114" t="n">
        <ns0:f>AVERAGE('消融原始 0921'!D3248:D3297)</ns0:f>
        <ns0:v>0.995</ns0:v>
      </ns0:c>
    </ns0:row>
    <ns0:row r="3298" ht="18" customHeight="1">
      <ns0:c r="A3298" s="109" t="str">
        <ns0:v>t25-combo</ns0:v>
      </ns0:c>
      <ns0:c r="B3298" s="109" t="n">
        <ns0:v>572</ns0:v>
      </ns0:c>
      <ns0:c r="C3298" s="109" t="n">
        <ns0:f>'消融原始 0921'!B3298-'消融实验 0921'!$E$8+1</ns0:f>
        <ns0:v>427</ns0:v>
      </ns0:c>
      <ns0:c r="D3298" s="114" t="n">
        <ns0:f>AVERAGE('消融原始 0921'!D3294:D3298)</ns0:f>
        <ns0:v>1</ns0:v>
      </ns0:c>
      <ns0:c r="E3298" s="114" t="n">
        <ns0:f>AVERAGE('消融原始 0921'!D3289:D3298)</ns0:f>
        <ns0:v>1</ns0:v>
      </ns0:c>
      <ns0:c r="F3298" s="114" t="n">
        <ns0:f>AVERAGE('消融原始 0921'!D3284:D3298)</ns0:f>
        <ns0:v>1</ns0:v>
      </ns0:c>
      <ns0:c r="G3298" s="114" t="n">
        <ns0:f>AVERAGE('消融原始 0921'!D3279:D3298)</ns0:f>
        <ns0:v>1</ns0:v>
      </ns0:c>
      <ns0:c r="H3298" s="114" t="n">
        <ns0:f>AVERAGE('消融原始 0921'!D3274:D3298)</ns0:f>
        <ns0:v>1</ns0:v>
      </ns0:c>
      <ns0:c r="I3298" s="114" t="n">
        <ns0:f>AVERAGE('消融原始 0921'!D3269:D3298)</ns0:f>
        <ns0:v>1</ns0:v>
      </ns0:c>
      <ns0:c r="J3298" s="114" t="n">
        <ns0:f>AVERAGE('消融原始 0921'!D3259:D3298)</ns0:f>
        <ns0:v>0.99375</ns0:v>
      </ns0:c>
      <ns0:c r="K3298" s="114" t="n">
        <ns0:f>AVERAGE('消融原始 0921'!D3249:D3298)</ns0:f>
        <ns0:v>0.995</ns0:v>
      </ns0:c>
    </ns0:row>
    <ns0:row r="3299" ht="18" customHeight="1">
      <ns0:c r="A3299" s="109" t="str">
        <ns0:v>t25-combo</ns0:v>
      </ns0:c>
      <ns0:c r="B3299" s="109" t="n">
        <ns0:v>573</ns0:v>
      </ns0:c>
      <ns0:c r="C3299" s="109" t="n">
        <ns0:f>'消融原始 0921'!B3299-'消融实验 0921'!$E$8+1</ns0:f>
        <ns0:v>428</ns0:v>
      </ns0:c>
      <ns0:c r="D3299" s="114" t="n">
        <ns0:f>AVERAGE('消融原始 0921'!D3295:D3299)</ns0:f>
        <ns0:v>1</ns0:v>
      </ns0:c>
      <ns0:c r="E3299" s="114" t="n">
        <ns0:f>AVERAGE('消融原始 0921'!D3290:D3299)</ns0:f>
        <ns0:v>1</ns0:v>
      </ns0:c>
      <ns0:c r="F3299" s="114" t="n">
        <ns0:f>AVERAGE('消融原始 0921'!D3285:D3299)</ns0:f>
        <ns0:v>1</ns0:v>
      </ns0:c>
      <ns0:c r="G3299" s="114" t="n">
        <ns0:f>AVERAGE('消融原始 0921'!D3280:D3299)</ns0:f>
        <ns0:v>1</ns0:v>
      </ns0:c>
      <ns0:c r="H3299" s="114" t="n">
        <ns0:f>AVERAGE('消融原始 0921'!D3275:D3299)</ns0:f>
        <ns0:v>1</ns0:v>
      </ns0:c>
      <ns0:c r="I3299" s="114" t="n">
        <ns0:f>AVERAGE('消融原始 0921'!D3270:D3299)</ns0:f>
        <ns0:v>1</ns0:v>
      </ns0:c>
      <ns0:c r="J3299" s="114" t="n">
        <ns0:f>AVERAGE('消融原始 0921'!D3260:D3299)</ns0:f>
        <ns0:v>0.99375</ns0:v>
      </ns0:c>
      <ns0:c r="K3299" s="114" t="n">
        <ns0:f>AVERAGE('消融原始 0921'!D3250:D3299)</ns0:f>
        <ns0:v>0.995</ns0:v>
      </ns0:c>
    </ns0:row>
    <ns0:row r="3300" ht="18" customHeight="1">
      <ns0:c r="A3300" s="109" t="str">
        <ns0:v>t25-combo</ns0:v>
      </ns0:c>
      <ns0:c r="B3300" s="109" t="n">
        <ns0:v>574</ns0:v>
      </ns0:c>
      <ns0:c r="C3300" s="109" t="n">
        <ns0:f>'消融原始 0921'!B3300-'消融实验 0921'!$E$8+1</ns0:f>
        <ns0:v>429</ns0:v>
      </ns0:c>
      <ns0:c r="D3300" s="114" t="n">
        <ns0:f>AVERAGE('消融原始 0921'!D3296:D3300)</ns0:f>
        <ns0:v>1</ns0:v>
      </ns0:c>
      <ns0:c r="E3300" s="114" t="n">
        <ns0:f>AVERAGE('消融原始 0921'!D3291:D3300)</ns0:f>
        <ns0:v>1</ns0:v>
      </ns0:c>
      <ns0:c r="F3300" s="114" t="n">
        <ns0:f>AVERAGE('消融原始 0921'!D3286:D3300)</ns0:f>
        <ns0:v>1</ns0:v>
      </ns0:c>
      <ns0:c r="G3300" s="114" t="n">
        <ns0:f>AVERAGE('消融原始 0921'!D3281:D3300)</ns0:f>
        <ns0:v>1</ns0:v>
      </ns0:c>
      <ns0:c r="H3300" s="114" t="n">
        <ns0:f>AVERAGE('消融原始 0921'!D3276:D3300)</ns0:f>
        <ns0:v>1</ns0:v>
      </ns0:c>
      <ns0:c r="I3300" s="114" t="n">
        <ns0:f>AVERAGE('消融原始 0921'!D3271:D3300)</ns0:f>
        <ns0:v>1</ns0:v>
      </ns0:c>
      <ns0:c r="J3300" s="114" t="n">
        <ns0:f>AVERAGE('消融原始 0921'!D3261:D3300)</ns0:f>
        <ns0:v>0.99375</ns0:v>
      </ns0:c>
      <ns0:c r="K3300" s="114" t="n">
        <ns0:f>AVERAGE('消融原始 0921'!D3251:D3300)</ns0:f>
        <ns0:v>0.995</ns0:v>
      </ns0:c>
    </ns0:row>
    <ns0:row r="3301" ht="18" customHeight="1">
      <ns0:c r="A3301" s="109" t="str">
        <ns0:v>t25-combo</ns0:v>
      </ns0:c>
      <ns0:c r="B3301" s="109" t="n">
        <ns0:v>575</ns0:v>
      </ns0:c>
      <ns0:c r="C3301" s="109" t="n">
        <ns0:f>'消融原始 0921'!B3301-'消融实验 0921'!$E$8+1</ns0:f>
        <ns0:v>430</ns0:v>
      </ns0:c>
      <ns0:c r="D3301" s="114" t="n">
        <ns0:f>AVERAGE('消融原始 0921'!D3297:D3301)</ns0:f>
        <ns0:v>1</ns0:v>
      </ns0:c>
      <ns0:c r="E3301" s="114" t="n">
        <ns0:f>AVERAGE('消融原始 0921'!D3292:D3301)</ns0:f>
        <ns0:v>1</ns0:v>
      </ns0:c>
      <ns0:c r="F3301" s="114" t="n">
        <ns0:f>AVERAGE('消融原始 0921'!D3287:D3301)</ns0:f>
        <ns0:v>1</ns0:v>
      </ns0:c>
      <ns0:c r="G3301" s="114" t="n">
        <ns0:f>AVERAGE('消融原始 0921'!D3282:D3301)</ns0:f>
        <ns0:v>1</ns0:v>
      </ns0:c>
      <ns0:c r="H3301" s="114" t="n">
        <ns0:f>AVERAGE('消融原始 0921'!D3277:D3301)</ns0:f>
        <ns0:v>1</ns0:v>
      </ns0:c>
      <ns0:c r="I3301" s="114" t="n">
        <ns0:f>AVERAGE('消融原始 0921'!D3272:D3301)</ns0:f>
        <ns0:v>1</ns0:v>
      </ns0:c>
      <ns0:c r="J3301" s="114" t="n">
        <ns0:f>AVERAGE('消融原始 0921'!D3262:D3301)</ns0:f>
        <ns0:v>0.99375</ns0:v>
      </ns0:c>
      <ns0:c r="K3301" s="114" t="n">
        <ns0:f>AVERAGE('消融原始 0921'!D3252:D3301)</ns0:f>
        <ns0:v>0.995</ns0:v>
      </ns0:c>
    </ns0:row>
    <ns0:row r="3302" ht="18" customHeight="1">
      <ns0:c r="A3302" s="109" t="str">
        <ns0:v>t25-combo</ns0:v>
      </ns0:c>
      <ns0:c r="B3302" s="109" t="n">
        <ns0:v>576</ns0:v>
      </ns0:c>
      <ns0:c r="C3302" s="109" t="n">
        <ns0:f>'消融原始 0921'!B3302-'消融实验 0921'!$E$8+1</ns0:f>
        <ns0:v>431</ns0:v>
      </ns0:c>
      <ns0:c r="D3302" s="114" t="n">
        <ns0:f>AVERAGE('消融原始 0921'!D3298:D3302)</ns0:f>
        <ns0:v>1</ns0:v>
      </ns0:c>
      <ns0:c r="E3302" s="114" t="n">
        <ns0:f>AVERAGE('消融原始 0921'!D3293:D3302)</ns0:f>
        <ns0:v>1</ns0:v>
      </ns0:c>
      <ns0:c r="F3302" s="114" t="n">
        <ns0:f>AVERAGE('消融原始 0921'!D3288:D3302)</ns0:f>
        <ns0:v>1</ns0:v>
      </ns0:c>
      <ns0:c r="G3302" s="114" t="n">
        <ns0:f>AVERAGE('消融原始 0921'!D3283:D3302)</ns0:f>
        <ns0:v>1</ns0:v>
      </ns0:c>
      <ns0:c r="H3302" s="114" t="n">
        <ns0:f>AVERAGE('消融原始 0921'!D3278:D3302)</ns0:f>
        <ns0:v>1</ns0:v>
      </ns0:c>
      <ns0:c r="I3302" s="114" t="n">
        <ns0:f>AVERAGE('消融原始 0921'!D3273:D3302)</ns0:f>
        <ns0:v>1</ns0:v>
      </ns0:c>
      <ns0:c r="J3302" s="114" t="n">
        <ns0:f>AVERAGE('消融原始 0921'!D3263:D3302)</ns0:f>
        <ns0:v>0.99375</ns0:v>
      </ns0:c>
      <ns0:c r="K3302" s="114" t="n">
        <ns0:f>AVERAGE('消融原始 0921'!D3253:D3302)</ns0:f>
        <ns0:v>0.995</ns0:v>
      </ns0:c>
    </ns0:row>
    <ns0:row r="3303" ht="18" customHeight="1">
      <ns0:c r="A3303" s="109" t="str">
        <ns0:v>t25-combo</ns0:v>
      </ns0:c>
      <ns0:c r="B3303" s="109" t="n">
        <ns0:v>577</ns0:v>
      </ns0:c>
      <ns0:c r="C3303" s="109" t="n">
        <ns0:f>'消融原始 0921'!B3303-'消融实验 0921'!$E$8+1</ns0:f>
        <ns0:v>432</ns0:v>
      </ns0:c>
      <ns0:c r="D3303" s="114" t="n">
        <ns0:f>AVERAGE('消融原始 0921'!D3299:D3303)</ns0:f>
        <ns0:v>1</ns0:v>
      </ns0:c>
      <ns0:c r="E3303" s="114" t="n">
        <ns0:f>AVERAGE('消融原始 0921'!D3294:D3303)</ns0:f>
        <ns0:v>1</ns0:v>
      </ns0:c>
      <ns0:c r="F3303" s="114" t="n">
        <ns0:f>AVERAGE('消融原始 0921'!D3289:D3303)</ns0:f>
        <ns0:v>1</ns0:v>
      </ns0:c>
      <ns0:c r="G3303" s="114" t="n">
        <ns0:f>AVERAGE('消融原始 0921'!D3284:D3303)</ns0:f>
        <ns0:v>1</ns0:v>
      </ns0:c>
      <ns0:c r="H3303" s="114" t="n">
        <ns0:f>AVERAGE('消融原始 0921'!D3279:D3303)</ns0:f>
        <ns0:v>1</ns0:v>
      </ns0:c>
      <ns0:c r="I3303" s="114" t="n">
        <ns0:f>AVERAGE('消融原始 0921'!D3274:D3303)</ns0:f>
        <ns0:v>1</ns0:v>
      </ns0:c>
      <ns0:c r="J3303" s="114" t="n">
        <ns0:f>AVERAGE('消融原始 0921'!D3264:D3303)</ns0:f>
        <ns0:v>0.99375</ns0:v>
      </ns0:c>
      <ns0:c r="K3303" s="114" t="n">
        <ns0:f>AVERAGE('消融原始 0921'!D3254:D3303)</ns0:f>
        <ns0:v>0.995</ns0:v>
      </ns0:c>
    </ns0:row>
    <ns0:row r="3304" ht="18" customHeight="1">
      <ns0:c r="A3304" s="109" t="str">
        <ns0:v>t25-combo</ns0:v>
      </ns0:c>
      <ns0:c r="B3304" s="109" t="n">
        <ns0:v>578</ns0:v>
      </ns0:c>
      <ns0:c r="C3304" s="109" t="n">
        <ns0:f>'消融原始 0921'!B3304-'消融实验 0921'!$E$8+1</ns0:f>
        <ns0:v>433</ns0:v>
      </ns0:c>
      <ns0:c r="D3304" s="114" t="n">
        <ns0:f>AVERAGE('消融原始 0921'!D3300:D3304)</ns0:f>
        <ns0:v>1</ns0:v>
      </ns0:c>
      <ns0:c r="E3304" s="114" t="n">
        <ns0:f>AVERAGE('消融原始 0921'!D3295:D3304)</ns0:f>
        <ns0:v>1</ns0:v>
      </ns0:c>
      <ns0:c r="F3304" s="114" t="n">
        <ns0:f>AVERAGE('消融原始 0921'!D3290:D3304)</ns0:f>
        <ns0:v>1</ns0:v>
      </ns0:c>
      <ns0:c r="G3304" s="114" t="n">
        <ns0:f>AVERAGE('消融原始 0921'!D3285:D3304)</ns0:f>
        <ns0:v>1</ns0:v>
      </ns0:c>
      <ns0:c r="H3304" s="114" t="n">
        <ns0:f>AVERAGE('消融原始 0921'!D3280:D3304)</ns0:f>
        <ns0:v>1</ns0:v>
      </ns0:c>
      <ns0:c r="I3304" s="114" t="n">
        <ns0:f>AVERAGE('消融原始 0921'!D3275:D3304)</ns0:f>
        <ns0:v>1</ns0:v>
      </ns0:c>
      <ns0:c r="J3304" s="114" t="n">
        <ns0:f>AVERAGE('消融原始 0921'!D3265:D3304)</ns0:f>
        <ns0:v>0.99375</ns0:v>
      </ns0:c>
      <ns0:c r="K3304" s="114" t="n">
        <ns0:f>AVERAGE('消融原始 0921'!D3255:D3304)</ns0:f>
        <ns0:v>0.995</ns0:v>
      </ns0:c>
    </ns0:row>
    <ns0:row r="3305" ht="18" customHeight="1">
      <ns0:c r="A3305" s="109" t="str">
        <ns0:v>t25-combo</ns0:v>
      </ns0:c>
      <ns0:c r="B3305" s="109" t="n">
        <ns0:v>579</ns0:v>
      </ns0:c>
      <ns0:c r="C3305" s="109" t="n">
        <ns0:f>'消融原始 0921'!B3305-'消融实验 0921'!$E$8+1</ns0:f>
        <ns0:v>434</ns0:v>
      </ns0:c>
      <ns0:c r="D3305" s="114" t="n">
        <ns0:f>AVERAGE('消融原始 0921'!D3301:D3305)</ns0:f>
        <ns0:v>1</ns0:v>
      </ns0:c>
      <ns0:c r="E3305" s="114" t="n">
        <ns0:f>AVERAGE('消融原始 0921'!D3296:D3305)</ns0:f>
        <ns0:v>1</ns0:v>
      </ns0:c>
      <ns0:c r="F3305" s="114" t="n">
        <ns0:f>AVERAGE('消融原始 0921'!D3291:D3305)</ns0:f>
        <ns0:v>1</ns0:v>
      </ns0:c>
      <ns0:c r="G3305" s="114" t="n">
        <ns0:f>AVERAGE('消融原始 0921'!D3286:D3305)</ns0:f>
        <ns0:v>1</ns0:v>
      </ns0:c>
      <ns0:c r="H3305" s="114" t="n">
        <ns0:f>AVERAGE('消融原始 0921'!D3281:D3305)</ns0:f>
        <ns0:v>1</ns0:v>
      </ns0:c>
      <ns0:c r="I3305" s="114" t="n">
        <ns0:f>AVERAGE('消融原始 0921'!D3276:D3305)</ns0:f>
        <ns0:v>1</ns0:v>
      </ns0:c>
      <ns0:c r="J3305" s="114" t="n">
        <ns0:f>AVERAGE('消融原始 0921'!D3266:D3305)</ns0:f>
        <ns0:v>0.99375</ns0:v>
      </ns0:c>
      <ns0:c r="K3305" s="114" t="n">
        <ns0:f>AVERAGE('消融原始 0921'!D3256:D3305)</ns0:f>
        <ns0:v>0.995</ns0:v>
      </ns0:c>
    </ns0:row>
    <ns0:row r="3306" ht="18" customHeight="1">
      <ns0:c r="A3306" s="109" t="str">
        <ns0:v>t25-combo</ns0:v>
      </ns0:c>
      <ns0:c r="B3306" s="109" t="n">
        <ns0:v>580</ns0:v>
      </ns0:c>
      <ns0:c r="C3306" s="109" t="n">
        <ns0:f>'消融原始 0921'!B3306-'消融实验 0921'!$E$8+1</ns0:f>
        <ns0:v>435</ns0:v>
      </ns0:c>
      <ns0:c r="D3306" s="114" t="n">
        <ns0:f>AVERAGE('消融原始 0921'!D3302:D3306)</ns0:f>
        <ns0:v>1</ns0:v>
      </ns0:c>
      <ns0:c r="E3306" s="114" t="n">
        <ns0:f>AVERAGE('消融原始 0921'!D3297:D3306)</ns0:f>
        <ns0:v>1</ns0:v>
      </ns0:c>
      <ns0:c r="F3306" s="114" t="n">
        <ns0:f>AVERAGE('消融原始 0921'!D3292:D3306)</ns0:f>
        <ns0:v>1</ns0:v>
      </ns0:c>
      <ns0:c r="G3306" s="114" t="n">
        <ns0:f>AVERAGE('消融原始 0921'!D3287:D3306)</ns0:f>
        <ns0:v>1</ns0:v>
      </ns0:c>
      <ns0:c r="H3306" s="114" t="n">
        <ns0:f>AVERAGE('消融原始 0921'!D3282:D3306)</ns0:f>
        <ns0:v>1</ns0:v>
      </ns0:c>
      <ns0:c r="I3306" s="114" t="n">
        <ns0:f>AVERAGE('消融原始 0921'!D3277:D3306)</ns0:f>
        <ns0:v>1</ns0:v>
      </ns0:c>
      <ns0:c r="J3306" s="114" t="n">
        <ns0:f>AVERAGE('消融原始 0921'!D3267:D3306)</ns0:f>
        <ns0:v>0.99375</ns0:v>
      </ns0:c>
      <ns0:c r="K3306" s="114" t="n">
        <ns0:f>AVERAGE('消融原始 0921'!D3257:D3306)</ns0:f>
        <ns0:v>0.995</ns0:v>
      </ns0:c>
    </ns0:row>
    <ns0:row r="3307" ht="18" customHeight="1">
      <ns0:c r="A3307" s="109" t="str">
        <ns0:v>t25-combo</ns0:v>
      </ns0:c>
      <ns0:c r="B3307" s="109" t="n">
        <ns0:v>581</ns0:v>
      </ns0:c>
      <ns0:c r="C3307" s="109" t="n">
        <ns0:f>'消融原始 0921'!B3307-'消融实验 0921'!$E$8+1</ns0:f>
        <ns0:v>436</ns0:v>
      </ns0:c>
      <ns0:c r="D3307" s="114" t="n">
        <ns0:f>AVERAGE('消融原始 0921'!D3303:D3307)</ns0:f>
        <ns0:v>1</ns0:v>
      </ns0:c>
      <ns0:c r="E3307" s="114" t="n">
        <ns0:f>AVERAGE('消融原始 0921'!D3298:D3307)</ns0:f>
        <ns0:v>1</ns0:v>
      </ns0:c>
      <ns0:c r="F3307" s="114" t="n">
        <ns0:f>AVERAGE('消融原始 0921'!D3293:D3307)</ns0:f>
        <ns0:v>1</ns0:v>
      </ns0:c>
      <ns0:c r="G3307" s="114" t="n">
        <ns0:f>AVERAGE('消融原始 0921'!D3288:D3307)</ns0:f>
        <ns0:v>1</ns0:v>
      </ns0:c>
      <ns0:c r="H3307" s="114" t="n">
        <ns0:f>AVERAGE('消融原始 0921'!D3283:D3307)</ns0:f>
        <ns0:v>1</ns0:v>
      </ns0:c>
      <ns0:c r="I3307" s="114" t="n">
        <ns0:f>AVERAGE('消融原始 0921'!D3278:D3307)</ns0:f>
        <ns0:v>1</ns0:v>
      </ns0:c>
      <ns0:c r="J3307" s="114" t="n">
        <ns0:f>AVERAGE('消融原始 0921'!D3268:D3307)</ns0:f>
        <ns0:v>1</ns0:v>
      </ns0:c>
      <ns0:c r="K3307" s="114" t="n">
        <ns0:f>AVERAGE('消融原始 0921'!D3258:D3307)</ns0:f>
        <ns0:v>0.995</ns0:v>
      </ns0:c>
    </ns0:row>
    <ns0:row r="3308" ht="18" customHeight="1">
      <ns0:c r="A3308" s="109" t="str">
        <ns0:v>t25-combo</ns0:v>
      </ns0:c>
      <ns0:c r="B3308" s="109" t="n">
        <ns0:v>582</ns0:v>
      </ns0:c>
      <ns0:c r="C3308" s="109" t="n">
        <ns0:f>'消融原始 0921'!B3308-'消融实验 0921'!$E$8+1</ns0:f>
        <ns0:v>437</ns0:v>
      </ns0:c>
      <ns0:c r="D3308" s="114" t="n">
        <ns0:f>AVERAGE('消融原始 0921'!D3304:D3308)</ns0:f>
        <ns0:v>1</ns0:v>
      </ns0:c>
      <ns0:c r="E3308" s="114" t="n">
        <ns0:f>AVERAGE('消融原始 0921'!D3299:D3308)</ns0:f>
        <ns0:v>1</ns0:v>
      </ns0:c>
      <ns0:c r="F3308" s="114" t="n">
        <ns0:f>AVERAGE('消融原始 0921'!D3294:D3308)</ns0:f>
        <ns0:v>1</ns0:v>
      </ns0:c>
      <ns0:c r="G3308" s="114" t="n">
        <ns0:f>AVERAGE('消融原始 0921'!D3289:D3308)</ns0:f>
        <ns0:v>1</ns0:v>
      </ns0:c>
      <ns0:c r="H3308" s="114" t="n">
        <ns0:f>AVERAGE('消融原始 0921'!D3284:D3308)</ns0:f>
        <ns0:v>1</ns0:v>
      </ns0:c>
      <ns0:c r="I3308" s="114" t="n">
        <ns0:f>AVERAGE('消融原始 0921'!D3279:D3308)</ns0:f>
        <ns0:v>1</ns0:v>
      </ns0:c>
      <ns0:c r="J3308" s="114" t="n">
        <ns0:f>AVERAGE('消融原始 0921'!D3269:D3308)</ns0:f>
        <ns0:v>1</ns0:v>
      </ns0:c>
      <ns0:c r="K3308" s="114" t="n">
        <ns0:f>AVERAGE('消融原始 0921'!D3259:D3308)</ns0:f>
        <ns0:v>0.995</ns0:v>
      </ns0:c>
    </ns0:row>
    <ns0:row r="3309" ht="18" customHeight="1">
      <ns0:c r="A3309" s="109" t="str">
        <ns0:v>t25-combo</ns0:v>
      </ns0:c>
      <ns0:c r="B3309" s="109" t="n">
        <ns0:v>583</ns0:v>
      </ns0:c>
      <ns0:c r="C3309" s="109" t="n">
        <ns0:f>'消融原始 0921'!B3309-'消融实验 0921'!$E$8+1</ns0:f>
        <ns0:v>438</ns0:v>
      </ns0:c>
      <ns0:c r="D3309" s="114" t="n">
        <ns0:f>AVERAGE('消融原始 0921'!D3305:D3309)</ns0:f>
        <ns0:v>1</ns0:v>
      </ns0:c>
      <ns0:c r="E3309" s="114" t="n">
        <ns0:f>AVERAGE('消融原始 0921'!D3300:D3309)</ns0:f>
        <ns0:v>1</ns0:v>
      </ns0:c>
      <ns0:c r="F3309" s="114" t="n">
        <ns0:f>AVERAGE('消融原始 0921'!D3295:D3309)</ns0:f>
        <ns0:v>1</ns0:v>
      </ns0:c>
      <ns0:c r="G3309" s="114" t="n">
        <ns0:f>AVERAGE('消融原始 0921'!D3290:D3309)</ns0:f>
        <ns0:v>1</ns0:v>
      </ns0:c>
      <ns0:c r="H3309" s="114" t="n">
        <ns0:f>AVERAGE('消融原始 0921'!D3285:D3309)</ns0:f>
        <ns0:v>1</ns0:v>
      </ns0:c>
      <ns0:c r="I3309" s="114" t="n">
        <ns0:f>AVERAGE('消融原始 0921'!D3280:D3309)</ns0:f>
        <ns0:v>1</ns0:v>
      </ns0:c>
      <ns0:c r="J3309" s="114" t="n">
        <ns0:f>AVERAGE('消融原始 0921'!D3270:D3309)</ns0:f>
        <ns0:v>1</ns0:v>
      </ns0:c>
      <ns0:c r="K3309" s="114" t="n">
        <ns0:f>AVERAGE('消融原始 0921'!D3260:D3309)</ns0:f>
        <ns0:v>0.995</ns0:v>
      </ns0:c>
    </ns0:row>
    <ns0:row r="3310" ht="18" customHeight="1">
      <ns0:c r="A3310" s="109" t="str">
        <ns0:v>t25-combo</ns0:v>
      </ns0:c>
      <ns0:c r="B3310" s="109" t="n">
        <ns0:v>584</ns0:v>
      </ns0:c>
      <ns0:c r="C3310" s="109" t="n">
        <ns0:f>'消融原始 0921'!B3310-'消融实验 0921'!$E$8+1</ns0:f>
        <ns0:v>439</ns0:v>
      </ns0:c>
      <ns0:c r="D3310" s="114" t="n">
        <ns0:f>AVERAGE('消融原始 0921'!D3306:D3310)</ns0:f>
        <ns0:v>1</ns0:v>
      </ns0:c>
      <ns0:c r="E3310" s="114" t="n">
        <ns0:f>AVERAGE('消融原始 0921'!D3301:D3310)</ns0:f>
        <ns0:v>1</ns0:v>
      </ns0:c>
      <ns0:c r="F3310" s="114" t="n">
        <ns0:f>AVERAGE('消融原始 0921'!D3296:D3310)</ns0:f>
        <ns0:v>1</ns0:v>
      </ns0:c>
      <ns0:c r="G3310" s="114" t="n">
        <ns0:f>AVERAGE('消融原始 0921'!D3291:D3310)</ns0:f>
        <ns0:v>1</ns0:v>
      </ns0:c>
      <ns0:c r="H3310" s="114" t="n">
        <ns0:f>AVERAGE('消融原始 0921'!D3286:D3310)</ns0:f>
        <ns0:v>1</ns0:v>
      </ns0:c>
      <ns0:c r="I3310" s="114" t="n">
        <ns0:f>AVERAGE('消融原始 0921'!D3281:D3310)</ns0:f>
        <ns0:v>1</ns0:v>
      </ns0:c>
      <ns0:c r="J3310" s="114" t="n">
        <ns0:f>AVERAGE('消融原始 0921'!D3271:D3310)</ns0:f>
        <ns0:v>1</ns0:v>
      </ns0:c>
      <ns0:c r="K3310" s="114" t="n">
        <ns0:f>AVERAGE('消融原始 0921'!D3261:D3310)</ns0:f>
        <ns0:v>0.995</ns0:v>
      </ns0:c>
    </ns0:row>
    <ns0:row r="3311" ht="18" customHeight="1">
      <ns0:c r="A3311" s="109" t="str">
        <ns0:v>t25-combo</ns0:v>
      </ns0:c>
      <ns0:c r="B3311" s="109" t="n">
        <ns0:v>585</ns0:v>
      </ns0:c>
      <ns0:c r="C3311" s="109" t="n">
        <ns0:f>'消融原始 0921'!B3311-'消融实验 0921'!$E$8+1</ns0:f>
        <ns0:v>440</ns0:v>
      </ns0:c>
      <ns0:c r="D3311" s="114" t="n">
        <ns0:f>AVERAGE('消融原始 0921'!D3307:D3311)</ns0:f>
        <ns0:v>1</ns0:v>
      </ns0:c>
      <ns0:c r="E3311" s="114" t="n">
        <ns0:f>AVERAGE('消融原始 0921'!D3302:D3311)</ns0:f>
        <ns0:v>1</ns0:v>
      </ns0:c>
      <ns0:c r="F3311" s="114" t="n">
        <ns0:f>AVERAGE('消融原始 0921'!D3297:D3311)</ns0:f>
        <ns0:v>1</ns0:v>
      </ns0:c>
      <ns0:c r="G3311" s="114" t="n">
        <ns0:f>AVERAGE('消融原始 0921'!D3292:D3311)</ns0:f>
        <ns0:v>1</ns0:v>
      </ns0:c>
      <ns0:c r="H3311" s="114" t="n">
        <ns0:f>AVERAGE('消融原始 0921'!D3287:D3311)</ns0:f>
        <ns0:v>1</ns0:v>
      </ns0:c>
      <ns0:c r="I3311" s="114" t="n">
        <ns0:f>AVERAGE('消融原始 0921'!D3282:D3311)</ns0:f>
        <ns0:v>1</ns0:v>
      </ns0:c>
      <ns0:c r="J3311" s="114" t="n">
        <ns0:f>AVERAGE('消融原始 0921'!D3272:D3311)</ns0:f>
        <ns0:v>1</ns0:v>
      </ns0:c>
      <ns0:c r="K3311" s="114" t="n">
        <ns0:f>AVERAGE('消融原始 0921'!D3262:D3311)</ns0:f>
        <ns0:v>0.995</ns0:v>
      </ns0:c>
    </ns0:row>
    <ns0:row r="3312" ht="18" customHeight="1">
      <ns0:c r="A3312" s="109" t="str">
        <ns0:v>t25-combo</ns0:v>
      </ns0:c>
      <ns0:c r="B3312" s="109" t="n">
        <ns0:v>586</ns0:v>
      </ns0:c>
      <ns0:c r="C3312" s="109" t="n">
        <ns0:f>'消融原始 0921'!B3312-'消融实验 0921'!$E$8+1</ns0:f>
        <ns0:v>441</ns0:v>
      </ns0:c>
      <ns0:c r="D3312" s="114" t="n">
        <ns0:f>AVERAGE('消融原始 0921'!D3308:D3312)</ns0:f>
        <ns0:v>1</ns0:v>
      </ns0:c>
      <ns0:c r="E3312" s="114" t="n">
        <ns0:f>AVERAGE('消融原始 0921'!D3303:D3312)</ns0:f>
        <ns0:v>1</ns0:v>
      </ns0:c>
      <ns0:c r="F3312" s="114" t="n">
        <ns0:f>AVERAGE('消融原始 0921'!D3298:D3312)</ns0:f>
        <ns0:v>1</ns0:v>
      </ns0:c>
      <ns0:c r="G3312" s="114" t="n">
        <ns0:f>AVERAGE('消融原始 0921'!D3293:D3312)</ns0:f>
        <ns0:v>1</ns0:v>
      </ns0:c>
      <ns0:c r="H3312" s="114" t="n">
        <ns0:f>AVERAGE('消融原始 0921'!D3288:D3312)</ns0:f>
        <ns0:v>1</ns0:v>
      </ns0:c>
      <ns0:c r="I3312" s="114" t="n">
        <ns0:f>AVERAGE('消融原始 0921'!D3283:D3312)</ns0:f>
        <ns0:v>1</ns0:v>
      </ns0:c>
      <ns0:c r="J3312" s="114" t="n">
        <ns0:f>AVERAGE('消融原始 0921'!D3273:D3312)</ns0:f>
        <ns0:v>1</ns0:v>
      </ns0:c>
      <ns0:c r="K3312" s="114" t="n">
        <ns0:f>AVERAGE('消融原始 0921'!D3263:D3312)</ns0:f>
        <ns0:v>0.995</ns0:v>
      </ns0:c>
    </ns0:row>
    <ns0:row r="3313" ht="18" customHeight="1">
      <ns0:c r="A3313" s="109" t="str">
        <ns0:v>t25-combo</ns0:v>
      </ns0:c>
      <ns0:c r="B3313" s="109" t="n">
        <ns0:v>587</ns0:v>
      </ns0:c>
      <ns0:c r="C3313" s="109" t="n">
        <ns0:f>'消融原始 0921'!B3313-'消融实验 0921'!$E$8+1</ns0:f>
        <ns0:v>442</ns0:v>
      </ns0:c>
      <ns0:c r="D3313" s="114" t="n">
        <ns0:f>AVERAGE('消融原始 0921'!D3309:D3313)</ns0:f>
        <ns0:v>1</ns0:v>
      </ns0:c>
      <ns0:c r="E3313" s="114" t="n">
        <ns0:f>AVERAGE('消融原始 0921'!D3304:D3313)</ns0:f>
        <ns0:v>1</ns0:v>
      </ns0:c>
      <ns0:c r="F3313" s="114" t="n">
        <ns0:f>AVERAGE('消融原始 0921'!D3299:D3313)</ns0:f>
        <ns0:v>1</ns0:v>
      </ns0:c>
      <ns0:c r="G3313" s="114" t="n">
        <ns0:f>AVERAGE('消融原始 0921'!D3294:D3313)</ns0:f>
        <ns0:v>1</ns0:v>
      </ns0:c>
      <ns0:c r="H3313" s="114" t="n">
        <ns0:f>AVERAGE('消融原始 0921'!D3289:D3313)</ns0:f>
        <ns0:v>1</ns0:v>
      </ns0:c>
      <ns0:c r="I3313" s="114" t="n">
        <ns0:f>AVERAGE('消融原始 0921'!D3284:D3313)</ns0:f>
        <ns0:v>1</ns0:v>
      </ns0:c>
      <ns0:c r="J3313" s="114" t="n">
        <ns0:f>AVERAGE('消融原始 0921'!D3274:D3313)</ns0:f>
        <ns0:v>1</ns0:v>
      </ns0:c>
      <ns0:c r="K3313" s="114" t="n">
        <ns0:f>AVERAGE('消融原始 0921'!D3264:D3313)</ns0:f>
        <ns0:v>0.995</ns0:v>
      </ns0:c>
    </ns0:row>
    <ns0:row r="3314" ht="18" customHeight="1">
      <ns0:c r="A3314" s="109" t="str">
        <ns0:v>t25-combo</ns0:v>
      </ns0:c>
      <ns0:c r="B3314" s="109" t="n">
        <ns0:v>588</ns0:v>
      </ns0:c>
      <ns0:c r="C3314" s="109" t="n">
        <ns0:f>'消融原始 0921'!B3314-'消融实验 0921'!$E$8+1</ns0:f>
        <ns0:v>443</ns0:v>
      </ns0:c>
      <ns0:c r="D3314" s="114" t="n">
        <ns0:f>AVERAGE('消融原始 0921'!D3310:D3314)</ns0:f>
        <ns0:v>1</ns0:v>
      </ns0:c>
      <ns0:c r="E3314" s="114" t="n">
        <ns0:f>AVERAGE('消融原始 0921'!D3305:D3314)</ns0:f>
        <ns0:v>1</ns0:v>
      </ns0:c>
      <ns0:c r="F3314" s="114" t="n">
        <ns0:f>AVERAGE('消融原始 0921'!D3300:D3314)</ns0:f>
        <ns0:v>1</ns0:v>
      </ns0:c>
      <ns0:c r="G3314" s="114" t="n">
        <ns0:f>AVERAGE('消融原始 0921'!D3295:D3314)</ns0:f>
        <ns0:v>1</ns0:v>
      </ns0:c>
      <ns0:c r="H3314" s="114" t="n">
        <ns0:f>AVERAGE('消融原始 0921'!D3290:D3314)</ns0:f>
        <ns0:v>1</ns0:v>
      </ns0:c>
      <ns0:c r="I3314" s="114" t="n">
        <ns0:f>AVERAGE('消融原始 0921'!D3285:D3314)</ns0:f>
        <ns0:v>1</ns0:v>
      </ns0:c>
      <ns0:c r="J3314" s="114" t="n">
        <ns0:f>AVERAGE('消融原始 0921'!D3275:D3314)</ns0:f>
        <ns0:v>1</ns0:v>
      </ns0:c>
      <ns0:c r="K3314" s="114" t="n">
        <ns0:f>AVERAGE('消融原始 0921'!D3265:D3314)</ns0:f>
        <ns0:v>0.995</ns0:v>
      </ns0:c>
    </ns0:row>
    <ns0:row r="3315" ht="18" customHeight="1">
      <ns0:c r="A3315" s="109" t="str">
        <ns0:v>t25-combo</ns0:v>
      </ns0:c>
      <ns0:c r="B3315" s="109" t="n">
        <ns0:v>589</ns0:v>
      </ns0:c>
      <ns0:c r="C3315" s="109" t="n">
        <ns0:f>'消融原始 0921'!B3315-'消融实验 0921'!$E$8+1</ns0:f>
        <ns0:v>444</ns0:v>
      </ns0:c>
      <ns0:c r="D3315" s="114" t="n">
        <ns0:f>AVERAGE('消融原始 0921'!D3311:D3315)</ns0:f>
        <ns0:v>1</ns0:v>
      </ns0:c>
      <ns0:c r="E3315" s="114" t="n">
        <ns0:f>AVERAGE('消融原始 0921'!D3306:D3315)</ns0:f>
        <ns0:v>1</ns0:v>
      </ns0:c>
      <ns0:c r="F3315" s="114" t="n">
        <ns0:f>AVERAGE('消融原始 0921'!D3301:D3315)</ns0:f>
        <ns0:v>1</ns0:v>
      </ns0:c>
      <ns0:c r="G3315" s="114" t="n">
        <ns0:f>AVERAGE('消融原始 0921'!D3296:D3315)</ns0:f>
        <ns0:v>1</ns0:v>
      </ns0:c>
      <ns0:c r="H3315" s="114" t="n">
        <ns0:f>AVERAGE('消融原始 0921'!D3291:D3315)</ns0:f>
        <ns0:v>1</ns0:v>
      </ns0:c>
      <ns0:c r="I3315" s="114" t="n">
        <ns0:f>AVERAGE('消融原始 0921'!D3286:D3315)</ns0:f>
        <ns0:v>1</ns0:v>
      </ns0:c>
      <ns0:c r="J3315" s="114" t="n">
        <ns0:f>AVERAGE('消融原始 0921'!D3276:D3315)</ns0:f>
        <ns0:v>1</ns0:v>
      </ns0:c>
      <ns0:c r="K3315" s="114" t="n">
        <ns0:f>AVERAGE('消融原始 0921'!D3266:D3315)</ns0:f>
        <ns0:v>0.995</ns0:v>
      </ns0:c>
    </ns0:row>
    <ns0:row r="3316" ht="18" customHeight="1">
      <ns0:c r="A3316" s="109" t="str">
        <ns0:v>t25-combo</ns0:v>
      </ns0:c>
      <ns0:c r="B3316" s="109" t="n">
        <ns0:v>590</ns0:v>
      </ns0:c>
      <ns0:c r="C3316" s="109" t="n">
        <ns0:f>'消融原始 0921'!B3316-'消融实验 0921'!$E$8+1</ns0:f>
        <ns0:v>445</ns0:v>
      </ns0:c>
      <ns0:c r="D3316" s="114" t="n">
        <ns0:f>AVERAGE('消融原始 0921'!D3312:D3316)</ns0:f>
        <ns0:v>1</ns0:v>
      </ns0:c>
      <ns0:c r="E3316" s="114" t="n">
        <ns0:f>AVERAGE('消融原始 0921'!D3307:D3316)</ns0:f>
        <ns0:v>1</ns0:v>
      </ns0:c>
      <ns0:c r="F3316" s="114" t="n">
        <ns0:f>AVERAGE('消融原始 0921'!D3302:D3316)</ns0:f>
        <ns0:v>1</ns0:v>
      </ns0:c>
      <ns0:c r="G3316" s="114" t="n">
        <ns0:f>AVERAGE('消融原始 0921'!D3297:D3316)</ns0:f>
        <ns0:v>1</ns0:v>
      </ns0:c>
      <ns0:c r="H3316" s="114" t="n">
        <ns0:f>AVERAGE('消融原始 0921'!D3292:D3316)</ns0:f>
        <ns0:v>1</ns0:v>
      </ns0:c>
      <ns0:c r="I3316" s="114" t="n">
        <ns0:f>AVERAGE('消融原始 0921'!D3287:D3316)</ns0:f>
        <ns0:v>1</ns0:v>
      </ns0:c>
      <ns0:c r="J3316" s="114" t="n">
        <ns0:f>AVERAGE('消融原始 0921'!D3277:D3316)</ns0:f>
        <ns0:v>1</ns0:v>
      </ns0:c>
      <ns0:c r="K3316" s="114" t="n">
        <ns0:f>AVERAGE('消融原始 0921'!D3267:D3316)</ns0:f>
        <ns0:v>0.995</ns0:v>
      </ns0:c>
    </ns0:row>
    <ns0:row r="3317" ht="18" customHeight="1">
      <ns0:c r="A3317" s="109" t="str">
        <ns0:v>t25-combo</ns0:v>
      </ns0:c>
      <ns0:c r="B3317" s="109" t="n">
        <ns0:v>591</ns0:v>
      </ns0:c>
      <ns0:c r="C3317" s="109" t="n">
        <ns0:f>'消融原始 0921'!B3317-'消融实验 0921'!$E$8+1</ns0:f>
        <ns0:v>446</ns0:v>
      </ns0:c>
      <ns0:c r="D3317" s="114" t="n">
        <ns0:f>AVERAGE('消融原始 0921'!D3313:D3317)</ns0:f>
        <ns0:v>0.95</ns0:v>
      </ns0:c>
      <ns0:c r="E3317" s="114" t="n">
        <ns0:f>AVERAGE('消融原始 0921'!D3308:D3317)</ns0:f>
        <ns0:v>0.975</ns0:v>
      </ns0:c>
      <ns0:c r="F3317" s="114" t="n">
        <ns0:f>AVERAGE('消融原始 0921'!D3303:D3317)</ns0:f>
        <ns0:v>0.9833333333333333</ns0:v>
      </ns0:c>
      <ns0:c r="G3317" s="114" t="n">
        <ns0:f>AVERAGE('消融原始 0921'!D3298:D3317)</ns0:f>
        <ns0:v>0.9875</ns0:v>
      </ns0:c>
      <ns0:c r="H3317" s="114" t="n">
        <ns0:f>AVERAGE('消融原始 0921'!D3293:D3317)</ns0:f>
        <ns0:v>0.99</ns0:v>
      </ns0:c>
      <ns0:c r="I3317" s="114" t="n">
        <ns0:f>AVERAGE('消融原始 0921'!D3288:D3317)</ns0:f>
        <ns0:v>0.9916666666666667</ns0:v>
      </ns0:c>
      <ns0:c r="J3317" s="114" t="n">
        <ns0:f>AVERAGE('消融原始 0921'!D3278:D3317)</ns0:f>
        <ns0:v>0.99375</ns0:v>
      </ns0:c>
      <ns0:c r="K3317" s="114" t="n">
        <ns0:f>AVERAGE('消融原始 0921'!D3268:D3317)</ns0:f>
        <ns0:v>0.995</ns0:v>
      </ns0:c>
    </ns0:row>
    <ns0:row r="3318" ht="18" customHeight="1">
      <ns0:c r="A3318" s="109" t="str">
        <ns0:v>t25-combo</ns0:v>
      </ns0:c>
      <ns0:c r="B3318" s="109" t="n">
        <ns0:v>592</ns0:v>
      </ns0:c>
      <ns0:c r="C3318" s="109" t="n">
        <ns0:f>'消融原始 0921'!B3318-'消融实验 0921'!$E$8+1</ns0:f>
        <ns0:v>447</ns0:v>
      </ns0:c>
      <ns0:c r="D3318" s="114" t="n">
        <ns0:f>AVERAGE('消融原始 0921'!D3314:D3318)</ns0:f>
        <ns0:v>0.95</ns0:v>
      </ns0:c>
      <ns0:c r="E3318" s="114" t="n">
        <ns0:f>AVERAGE('消融原始 0921'!D3309:D3318)</ns0:f>
        <ns0:v>0.975</ns0:v>
      </ns0:c>
      <ns0:c r="F3318" s="114" t="n">
        <ns0:f>AVERAGE('消融原始 0921'!D3304:D3318)</ns0:f>
        <ns0:v>0.9833333333333333</ns0:v>
      </ns0:c>
      <ns0:c r="G3318" s="114" t="n">
        <ns0:f>AVERAGE('消融原始 0921'!D3299:D3318)</ns0:f>
        <ns0:v>0.9875</ns0:v>
      </ns0:c>
      <ns0:c r="H3318" s="114" t="n">
        <ns0:f>AVERAGE('消融原始 0921'!D3294:D3318)</ns0:f>
        <ns0:v>0.99</ns0:v>
      </ns0:c>
      <ns0:c r="I3318" s="114" t="n">
        <ns0:f>AVERAGE('消融原始 0921'!D3289:D3318)</ns0:f>
        <ns0:v>0.9916666666666667</ns0:v>
      </ns0:c>
      <ns0:c r="J3318" s="114" t="n">
        <ns0:f>AVERAGE('消融原始 0921'!D3279:D3318)</ns0:f>
        <ns0:v>0.99375</ns0:v>
      </ns0:c>
      <ns0:c r="K3318" s="114" t="n">
        <ns0:f>AVERAGE('消融原始 0921'!D3269:D3318)</ns0:f>
        <ns0:v>0.995</ns0:v>
      </ns0:c>
    </ns0:row>
    <ns0:row r="3319" ht="18" customHeight="1">
      <ns0:c r="A3319" s="109" t="str">
        <ns0:v>t25-combo</ns0:v>
      </ns0:c>
      <ns0:c r="B3319" s="109" t="n">
        <ns0:v>593</ns0:v>
      </ns0:c>
      <ns0:c r="C3319" s="109" t="n">
        <ns0:f>'消融原始 0921'!B3319-'消融实验 0921'!$E$8+1</ns0:f>
        <ns0:v>448</ns0:v>
      </ns0:c>
      <ns0:c r="D3319" s="114" t="n">
        <ns0:f>AVERAGE('消融原始 0921'!D3315:D3319)</ns0:f>
        <ns0:v>0.95</ns0:v>
      </ns0:c>
      <ns0:c r="E3319" s="114" t="n">
        <ns0:f>AVERAGE('消融原始 0921'!D3310:D3319)</ns0:f>
        <ns0:v>0.975</ns0:v>
      </ns0:c>
      <ns0:c r="F3319" s="114" t="n">
        <ns0:f>AVERAGE('消融原始 0921'!D3305:D3319)</ns0:f>
        <ns0:v>0.9833333333333333</ns0:v>
      </ns0:c>
      <ns0:c r="G3319" s="114" t="n">
        <ns0:f>AVERAGE('消融原始 0921'!D3300:D3319)</ns0:f>
        <ns0:v>0.9875</ns0:v>
      </ns0:c>
      <ns0:c r="H3319" s="114" t="n">
        <ns0:f>AVERAGE('消融原始 0921'!D3295:D3319)</ns0:f>
        <ns0:v>0.99</ns0:v>
      </ns0:c>
      <ns0:c r="I3319" s="114" t="n">
        <ns0:f>AVERAGE('消融原始 0921'!D3290:D3319)</ns0:f>
        <ns0:v>0.9916666666666667</ns0:v>
      </ns0:c>
      <ns0:c r="J3319" s="114" t="n">
        <ns0:f>AVERAGE('消融原始 0921'!D3280:D3319)</ns0:f>
        <ns0:v>0.99375</ns0:v>
      </ns0:c>
      <ns0:c r="K3319" s="114" t="n">
        <ns0:f>AVERAGE('消融原始 0921'!D3270:D3319)</ns0:f>
        <ns0:v>0.995</ns0:v>
      </ns0:c>
    </ns0:row>
    <ns0:row r="3320" ht="18" customHeight="1">
      <ns0:c r="A3320" s="109" t="str">
        <ns0:v>t25-combo</ns0:v>
      </ns0:c>
      <ns0:c r="B3320" s="109" t="n">
        <ns0:v>594</ns0:v>
      </ns0:c>
      <ns0:c r="C3320" s="109" t="n">
        <ns0:f>'消融原始 0921'!B3320-'消融实验 0921'!$E$8+1</ns0:f>
        <ns0:v>449</ns0:v>
      </ns0:c>
      <ns0:c r="D3320" s="114" t="n">
        <ns0:f>AVERAGE('消融原始 0921'!D3316:D3320)</ns0:f>
        <ns0:v>0.95</ns0:v>
      </ns0:c>
      <ns0:c r="E3320" s="114" t="n">
        <ns0:f>AVERAGE('消融原始 0921'!D3311:D3320)</ns0:f>
        <ns0:v>0.975</ns0:v>
      </ns0:c>
      <ns0:c r="F3320" s="114" t="n">
        <ns0:f>AVERAGE('消融原始 0921'!D3306:D3320)</ns0:f>
        <ns0:v>0.9833333333333333</ns0:v>
      </ns0:c>
      <ns0:c r="G3320" s="114" t="n">
        <ns0:f>AVERAGE('消融原始 0921'!D3301:D3320)</ns0:f>
        <ns0:v>0.9875</ns0:v>
      </ns0:c>
      <ns0:c r="H3320" s="114" t="n">
        <ns0:f>AVERAGE('消融原始 0921'!D3296:D3320)</ns0:f>
        <ns0:v>0.99</ns0:v>
      </ns0:c>
      <ns0:c r="I3320" s="114" t="n">
        <ns0:f>AVERAGE('消融原始 0921'!D3291:D3320)</ns0:f>
        <ns0:v>0.9916666666666667</ns0:v>
      </ns0:c>
      <ns0:c r="J3320" s="114" t="n">
        <ns0:f>AVERAGE('消融原始 0921'!D3281:D3320)</ns0:f>
        <ns0:v>0.99375</ns0:v>
      </ns0:c>
      <ns0:c r="K3320" s="114" t="n">
        <ns0:f>AVERAGE('消融原始 0921'!D3271:D3320)</ns0:f>
        <ns0:v>0.995</ns0:v>
      </ns0:c>
    </ns0:row>
    <ns0:row r="3321" ht="18" customHeight="1">
      <ns0:c r="A3321" s="109" t="str">
        <ns0:v>t25-combo</ns0:v>
      </ns0:c>
      <ns0:c r="B3321" s="109" t="n">
        <ns0:v>595</ns0:v>
      </ns0:c>
      <ns0:c r="C3321" s="109" t="n">
        <ns0:f>'消融原始 0921'!B3321-'消融实验 0921'!$E$8+1</ns0:f>
        <ns0:v>450</ns0:v>
      </ns0:c>
      <ns0:c r="D3321" s="114" t="n">
        <ns0:f>AVERAGE('消融原始 0921'!D3317:D3321)</ns0:f>
        <ns0:v>0.95</ns0:v>
      </ns0:c>
      <ns0:c r="E3321" s="114" t="n">
        <ns0:f>AVERAGE('消融原始 0921'!D3312:D3321)</ns0:f>
        <ns0:v>0.975</ns0:v>
      </ns0:c>
      <ns0:c r="F3321" s="114" t="n">
        <ns0:f>AVERAGE('消融原始 0921'!D3307:D3321)</ns0:f>
        <ns0:v>0.9833333333333333</ns0:v>
      </ns0:c>
      <ns0:c r="G3321" s="114" t="n">
        <ns0:f>AVERAGE('消融原始 0921'!D3302:D3321)</ns0:f>
        <ns0:v>0.9875</ns0:v>
      </ns0:c>
      <ns0:c r="H3321" s="114" t="n">
        <ns0:f>AVERAGE('消融原始 0921'!D3297:D3321)</ns0:f>
        <ns0:v>0.99</ns0:v>
      </ns0:c>
      <ns0:c r="I3321" s="114" t="n">
        <ns0:f>AVERAGE('消融原始 0921'!D3292:D3321)</ns0:f>
        <ns0:v>0.9916666666666667</ns0:v>
      </ns0:c>
      <ns0:c r="J3321" s="114" t="n">
        <ns0:f>AVERAGE('消融原始 0921'!D3282:D3321)</ns0:f>
        <ns0:v>0.99375</ns0:v>
      </ns0:c>
      <ns0:c r="K3321" s="114" t="n">
        <ns0:f>AVERAGE('消融原始 0921'!D3272:D3321)</ns0:f>
        <ns0:v>0.995</ns0:v>
      </ns0:c>
    </ns0:row>
    <ns0:row r="3322" ht="18" customHeight="1">
      <ns0:c r="A3322" s="109" t="str">
        <ns0:v>t25-combo</ns0:v>
      </ns0:c>
      <ns0:c r="B3322" s="109" t="n">
        <ns0:v>596</ns0:v>
      </ns0:c>
      <ns0:c r="C3322" s="109" t="n">
        <ns0:f>'消融原始 0921'!B3322-'消融实验 0921'!$E$8+1</ns0:f>
        <ns0:v>451</ns0:v>
      </ns0:c>
      <ns0:c r="D3322" s="114" t="n">
        <ns0:f>AVERAGE('消融原始 0921'!D3318:D3322)</ns0:f>
        <ns0:v>1</ns0:v>
      </ns0:c>
      <ns0:c r="E3322" s="114" t="n">
        <ns0:f>AVERAGE('消融原始 0921'!D3313:D3322)</ns0:f>
        <ns0:v>0.975</ns0:v>
      </ns0:c>
      <ns0:c r="F3322" s="114" t="n">
        <ns0:f>AVERAGE('消融原始 0921'!D3308:D3322)</ns0:f>
        <ns0:v>0.9833333333333333</ns0:v>
      </ns0:c>
      <ns0:c r="G3322" s="114" t="n">
        <ns0:f>AVERAGE('消融原始 0921'!D3303:D3322)</ns0:f>
        <ns0:v>0.9875</ns0:v>
      </ns0:c>
      <ns0:c r="H3322" s="114" t="n">
        <ns0:f>AVERAGE('消融原始 0921'!D3298:D3322)</ns0:f>
        <ns0:v>0.99</ns0:v>
      </ns0:c>
      <ns0:c r="I3322" s="114" t="n">
        <ns0:f>AVERAGE('消融原始 0921'!D3293:D3322)</ns0:f>
        <ns0:v>0.9916666666666667</ns0:v>
      </ns0:c>
      <ns0:c r="J3322" s="114" t="n">
        <ns0:f>AVERAGE('消融原始 0921'!D3283:D3322)</ns0:f>
        <ns0:v>0.99375</ns0:v>
      </ns0:c>
      <ns0:c r="K3322" s="114" t="n">
        <ns0:f>AVERAGE('消融原始 0921'!D3273:D3322)</ns0:f>
        <ns0:v>0.995</ns0:v>
      </ns0:c>
    </ns0:row>
    <ns0:row r="3323" ht="18" customHeight="1">
      <ns0:c r="A3323" s="109" t="str">
        <ns0:v>t25-combo</ns0:v>
      </ns0:c>
      <ns0:c r="B3323" s="109" t="n">
        <ns0:v>597</ns0:v>
      </ns0:c>
      <ns0:c r="C3323" s="109" t="n">
        <ns0:f>'消融原始 0921'!B3323-'消融实验 0921'!$E$8+1</ns0:f>
        <ns0:v>452</ns0:v>
      </ns0:c>
      <ns0:c r="D3323" s="114" t="n">
        <ns0:f>AVERAGE('消融原始 0921'!D3319:D3323)</ns0:f>
        <ns0:v>1</ns0:v>
      </ns0:c>
      <ns0:c r="E3323" s="114" t="n">
        <ns0:f>AVERAGE('消融原始 0921'!D3314:D3323)</ns0:f>
        <ns0:v>0.975</ns0:v>
      </ns0:c>
      <ns0:c r="F3323" s="114" t="n">
        <ns0:f>AVERAGE('消融原始 0921'!D3309:D3323)</ns0:f>
        <ns0:v>0.9833333333333333</ns0:v>
      </ns0:c>
      <ns0:c r="G3323" s="114" t="n">
        <ns0:f>AVERAGE('消融原始 0921'!D3304:D3323)</ns0:f>
        <ns0:v>0.9875</ns0:v>
      </ns0:c>
      <ns0:c r="H3323" s="114" t="n">
        <ns0:f>AVERAGE('消融原始 0921'!D3299:D3323)</ns0:f>
        <ns0:v>0.99</ns0:v>
      </ns0:c>
      <ns0:c r="I3323" s="114" t="n">
        <ns0:f>AVERAGE('消融原始 0921'!D3294:D3323)</ns0:f>
        <ns0:v>0.9916666666666667</ns0:v>
      </ns0:c>
      <ns0:c r="J3323" s="114" t="n">
        <ns0:f>AVERAGE('消融原始 0921'!D3284:D3323)</ns0:f>
        <ns0:v>0.99375</ns0:v>
      </ns0:c>
      <ns0:c r="K3323" s="114" t="n">
        <ns0:f>AVERAGE('消融原始 0921'!D3274:D3323)</ns0:f>
        <ns0:v>0.995</ns0:v>
      </ns0:c>
    </ns0:row>
    <ns0:row r="3324" ht="18" customHeight="1">
      <ns0:c r="A3324" s="109" t="str">
        <ns0:v>t25-combo</ns0:v>
      </ns0:c>
      <ns0:c r="B3324" s="109" t="n">
        <ns0:v>598</ns0:v>
      </ns0:c>
      <ns0:c r="C3324" s="109" t="n">
        <ns0:f>'消融原始 0921'!B3324-'消融实验 0921'!$E$8+1</ns0:f>
        <ns0:v>453</ns0:v>
      </ns0:c>
      <ns0:c r="D3324" s="114" t="n">
        <ns0:f>AVERAGE('消融原始 0921'!D3320:D3324)</ns0:f>
        <ns0:v>1</ns0:v>
      </ns0:c>
      <ns0:c r="E3324" s="114" t="n">
        <ns0:f>AVERAGE('消融原始 0921'!D3315:D3324)</ns0:f>
        <ns0:v>0.975</ns0:v>
      </ns0:c>
      <ns0:c r="F3324" s="114" t="n">
        <ns0:f>AVERAGE('消融原始 0921'!D3310:D3324)</ns0:f>
        <ns0:v>0.9833333333333333</ns0:v>
      </ns0:c>
      <ns0:c r="G3324" s="114" t="n">
        <ns0:f>AVERAGE('消融原始 0921'!D3305:D3324)</ns0:f>
        <ns0:v>0.9875</ns0:v>
      </ns0:c>
      <ns0:c r="H3324" s="114" t="n">
        <ns0:f>AVERAGE('消融原始 0921'!D3300:D3324)</ns0:f>
        <ns0:v>0.99</ns0:v>
      </ns0:c>
      <ns0:c r="I3324" s="114" t="n">
        <ns0:f>AVERAGE('消融原始 0921'!D3295:D3324)</ns0:f>
        <ns0:v>0.9916666666666667</ns0:v>
      </ns0:c>
      <ns0:c r="J3324" s="114" t="n">
        <ns0:f>AVERAGE('消融原始 0921'!D3285:D3324)</ns0:f>
        <ns0:v>0.99375</ns0:v>
      </ns0:c>
      <ns0:c r="K3324" s="114" t="n">
        <ns0:f>AVERAGE('消融原始 0921'!D3275:D3324)</ns0:f>
        <ns0:v>0.995</ns0:v>
      </ns0:c>
    </ns0:row>
    <ns0:row r="3325" ht="18" customHeight="1">
      <ns0:c r="A3325" s="109" t="str">
        <ns0:v>t25-combo</ns0:v>
      </ns0:c>
      <ns0:c r="B3325" s="109" t="n">
        <ns0:v>599</ns0:v>
      </ns0:c>
      <ns0:c r="C3325" s="109" t="n">
        <ns0:f>'消融原始 0921'!B3325-'消融实验 0921'!$E$8+1</ns0:f>
        <ns0:v>454</ns0:v>
      </ns0:c>
      <ns0:c r="D3325" s="114" t="n">
        <ns0:f>AVERAGE('消融原始 0921'!D3321:D3325)</ns0:f>
        <ns0:v>1</ns0:v>
      </ns0:c>
      <ns0:c r="E3325" s="114" t="n">
        <ns0:f>AVERAGE('消融原始 0921'!D3316:D3325)</ns0:f>
        <ns0:v>0.975</ns0:v>
      </ns0:c>
      <ns0:c r="F3325" s="114" t="n">
        <ns0:f>AVERAGE('消融原始 0921'!D3311:D3325)</ns0:f>
        <ns0:v>0.9833333333333333</ns0:v>
      </ns0:c>
      <ns0:c r="G3325" s="114" t="n">
        <ns0:f>AVERAGE('消融原始 0921'!D3306:D3325)</ns0:f>
        <ns0:v>0.9875</ns0:v>
      </ns0:c>
      <ns0:c r="H3325" s="114" t="n">
        <ns0:f>AVERAGE('消融原始 0921'!D3301:D3325)</ns0:f>
        <ns0:v>0.99</ns0:v>
      </ns0:c>
      <ns0:c r="I3325" s="114" t="n">
        <ns0:f>AVERAGE('消融原始 0921'!D3296:D3325)</ns0:f>
        <ns0:v>0.9916666666666667</ns0:v>
      </ns0:c>
      <ns0:c r="J3325" s="114" t="n">
        <ns0:f>AVERAGE('消融原始 0921'!D3286:D3325)</ns0:f>
        <ns0:v>0.99375</ns0:v>
      </ns0:c>
      <ns0:c r="K3325" s="114" t="n">
        <ns0:f>AVERAGE('消融原始 0921'!D3276:D3325)</ns0:f>
        <ns0:v>0.995</ns0:v>
      </ns0:c>
    </ns0:row>
    <ns0:row r="3326" ht="18" customHeight="1">
      <ns0:c r="A3326" s="109" t="str">
        <ns0:v>t25-combo</ns0:v>
      </ns0:c>
      <ns0:c r="B3326" s="109" t="n">
        <ns0:v>600</ns0:v>
      </ns0:c>
      <ns0:c r="C3326" s="109" t="n">
        <ns0:f>'消融原始 0921'!B3326-'消融实验 0921'!$E$8+1</ns0:f>
        <ns0:v>455</ns0:v>
      </ns0:c>
      <ns0:c r="D3326" s="114" t="n">
        <ns0:f>AVERAGE('消融原始 0921'!D3322:D3326)</ns0:f>
        <ns0:v>1</ns0:v>
      </ns0:c>
      <ns0:c r="E3326" s="114" t="n">
        <ns0:f>AVERAGE('消融原始 0921'!D3317:D3326)</ns0:f>
        <ns0:v>0.975</ns0:v>
      </ns0:c>
      <ns0:c r="F3326" s="114" t="n">
        <ns0:f>AVERAGE('消融原始 0921'!D3312:D3326)</ns0:f>
        <ns0:v>0.9833333333333333</ns0:v>
      </ns0:c>
      <ns0:c r="G3326" s="114" t="n">
        <ns0:f>AVERAGE('消融原始 0921'!D3307:D3326)</ns0:f>
        <ns0:v>0.9875</ns0:v>
      </ns0:c>
      <ns0:c r="H3326" s="114" t="n">
        <ns0:f>AVERAGE('消融原始 0921'!D3302:D3326)</ns0:f>
        <ns0:v>0.99</ns0:v>
      </ns0:c>
      <ns0:c r="I3326" s="114" t="n">
        <ns0:f>AVERAGE('消融原始 0921'!D3297:D3326)</ns0:f>
        <ns0:v>0.9916666666666667</ns0:v>
      </ns0:c>
      <ns0:c r="J3326" s="114" t="n">
        <ns0:f>AVERAGE('消融原始 0921'!D3287:D3326)</ns0:f>
        <ns0:v>0.99375</ns0:v>
      </ns0:c>
      <ns0:c r="K3326" s="114" t="n">
        <ns0:f>AVERAGE('消融原始 0921'!D3277:D3326)</ns0:f>
        <ns0:v>0.995</ns0:v>
      </ns0:c>
    </ns0:row>
    <ns0:row r="3327" ht="18" customHeight="1">
      <ns0:c r="A3327" s="109" t="str">
        <ns0:v>t25-combo</ns0:v>
      </ns0:c>
      <ns0:c r="B3327" s="109" t="n">
        <ns0:v>601</ns0:v>
      </ns0:c>
      <ns0:c r="C3327" s="109" t="n">
        <ns0:f>'消融原始 0921'!B3327-'消融实验 0921'!$E$8+1</ns0:f>
        <ns0:v>456</ns0:v>
      </ns0:c>
      <ns0:c r="D3327" s="114" t="n">
        <ns0:f>AVERAGE('消融原始 0921'!D3323:D3327)</ns0:f>
        <ns0:v>1</ns0:v>
      </ns0:c>
      <ns0:c r="E3327" s="114" t="n">
        <ns0:f>AVERAGE('消融原始 0921'!D3318:D3327)</ns0:f>
        <ns0:v>1</ns0:v>
      </ns0:c>
      <ns0:c r="F3327" s="114" t="n">
        <ns0:f>AVERAGE('消融原始 0921'!D3313:D3327)</ns0:f>
        <ns0:v>0.9833333333333333</ns0:v>
      </ns0:c>
      <ns0:c r="G3327" s="114" t="n">
        <ns0:f>AVERAGE('消融原始 0921'!D3308:D3327)</ns0:f>
        <ns0:v>0.9875</ns0:v>
      </ns0:c>
      <ns0:c r="H3327" s="114" t="n">
        <ns0:f>AVERAGE('消融原始 0921'!D3303:D3327)</ns0:f>
        <ns0:v>0.99</ns0:v>
      </ns0:c>
      <ns0:c r="I3327" s="114" t="n">
        <ns0:f>AVERAGE('消融原始 0921'!D3298:D3327)</ns0:f>
        <ns0:v>0.9916666666666667</ns0:v>
      </ns0:c>
      <ns0:c r="J3327" s="114" t="n">
        <ns0:f>AVERAGE('消融原始 0921'!D3288:D3327)</ns0:f>
        <ns0:v>0.99375</ns0:v>
      </ns0:c>
      <ns0:c r="K3327" s="114" t="n">
        <ns0:f>AVERAGE('消融原始 0921'!D3278:D3327)</ns0:f>
        <ns0:v>0.995</ns0:v>
      </ns0:c>
    </ns0:row>
    <ns0:row r="3328" ht="18" customHeight="1">
      <ns0:c r="A3328" s="109" t="str">
        <ns0:v>t25-combo</ns0:v>
      </ns0:c>
      <ns0:c r="B3328" s="109" t="n">
        <ns0:v>602</ns0:v>
      </ns0:c>
      <ns0:c r="C3328" s="109" t="n">
        <ns0:f>'消融原始 0921'!B3328-'消融实验 0921'!$E$8+1</ns0:f>
        <ns0:v>457</ns0:v>
      </ns0:c>
      <ns0:c r="D3328" s="114" t="n">
        <ns0:f>AVERAGE('消融原始 0921'!D3324:D3328)</ns0:f>
        <ns0:v>1</ns0:v>
      </ns0:c>
      <ns0:c r="E3328" s="114" t="n">
        <ns0:f>AVERAGE('消融原始 0921'!D3319:D3328)</ns0:f>
        <ns0:v>1</ns0:v>
      </ns0:c>
      <ns0:c r="F3328" s="114" t="n">
        <ns0:f>AVERAGE('消融原始 0921'!D3314:D3328)</ns0:f>
        <ns0:v>0.9833333333333333</ns0:v>
      </ns0:c>
      <ns0:c r="G3328" s="114" t="n">
        <ns0:f>AVERAGE('消融原始 0921'!D3309:D3328)</ns0:f>
        <ns0:v>0.9875</ns0:v>
      </ns0:c>
      <ns0:c r="H3328" s="114" t="n">
        <ns0:f>AVERAGE('消融原始 0921'!D3304:D3328)</ns0:f>
        <ns0:v>0.99</ns0:v>
      </ns0:c>
      <ns0:c r="I3328" s="114" t="n">
        <ns0:f>AVERAGE('消融原始 0921'!D3299:D3328)</ns0:f>
        <ns0:v>0.9916666666666667</ns0:v>
      </ns0:c>
      <ns0:c r="J3328" s="114" t="n">
        <ns0:f>AVERAGE('消融原始 0921'!D3289:D3328)</ns0:f>
        <ns0:v>0.99375</ns0:v>
      </ns0:c>
      <ns0:c r="K3328" s="114" t="n">
        <ns0:f>AVERAGE('消融原始 0921'!D3279:D3328)</ns0:f>
        <ns0:v>0.995</ns0:v>
      </ns0:c>
    </ns0:row>
    <ns0:row r="3329" ht="18" customHeight="1">
      <ns0:c r="A3329" s="109" t="str">
        <ns0:v>t25-combo</ns0:v>
      </ns0:c>
      <ns0:c r="B3329" s="109" t="n">
        <ns0:v>603</ns0:v>
      </ns0:c>
      <ns0:c r="C3329" s="109" t="n">
        <ns0:f>'消融原始 0921'!B3329-'消融实验 0921'!$E$8+1</ns0:f>
        <ns0:v>458</ns0:v>
      </ns0:c>
      <ns0:c r="D3329" s="114" t="n">
        <ns0:f>AVERAGE('消融原始 0921'!D3325:D3329)</ns0:f>
        <ns0:v>1</ns0:v>
      </ns0:c>
      <ns0:c r="E3329" s="114" t="n">
        <ns0:f>AVERAGE('消融原始 0921'!D3320:D3329)</ns0:f>
        <ns0:v>1</ns0:v>
      </ns0:c>
      <ns0:c r="F3329" s="114" t="n">
        <ns0:f>AVERAGE('消融原始 0921'!D3315:D3329)</ns0:f>
        <ns0:v>0.9833333333333333</ns0:v>
      </ns0:c>
      <ns0:c r="G3329" s="114" t="n">
        <ns0:f>AVERAGE('消融原始 0921'!D3310:D3329)</ns0:f>
        <ns0:v>0.9875</ns0:v>
      </ns0:c>
      <ns0:c r="H3329" s="114" t="n">
        <ns0:f>AVERAGE('消融原始 0921'!D3305:D3329)</ns0:f>
        <ns0:v>0.99</ns0:v>
      </ns0:c>
      <ns0:c r="I3329" s="114" t="n">
        <ns0:f>AVERAGE('消融原始 0921'!D3300:D3329)</ns0:f>
        <ns0:v>0.9916666666666667</ns0:v>
      </ns0:c>
      <ns0:c r="J3329" s="114" t="n">
        <ns0:f>AVERAGE('消融原始 0921'!D3290:D3329)</ns0:f>
        <ns0:v>0.99375</ns0:v>
      </ns0:c>
      <ns0:c r="K3329" s="114" t="n">
        <ns0:f>AVERAGE('消融原始 0921'!D3280:D3329)</ns0:f>
        <ns0:v>0.995</ns0:v>
      </ns0:c>
    </ns0:row>
    <ns0:row r="3330" ht="18" customHeight="1">
      <ns0:c r="A3330" s="109" t="str">
        <ns0:v>t25-combo</ns0:v>
      </ns0:c>
      <ns0:c r="B3330" s="109" t="n">
        <ns0:v>604</ns0:v>
      </ns0:c>
      <ns0:c r="C3330" s="109" t="n">
        <ns0:f>'消融原始 0921'!B3330-'消融实验 0921'!$E$8+1</ns0:f>
        <ns0:v>459</ns0:v>
      </ns0:c>
      <ns0:c r="D3330" s="114" t="n">
        <ns0:f>AVERAGE('消融原始 0921'!D3326:D3330)</ns0:f>
        <ns0:v>1</ns0:v>
      </ns0:c>
      <ns0:c r="E3330" s="114" t="n">
        <ns0:f>AVERAGE('消融原始 0921'!D3321:D3330)</ns0:f>
        <ns0:v>1</ns0:v>
      </ns0:c>
      <ns0:c r="F3330" s="114" t="n">
        <ns0:f>AVERAGE('消融原始 0921'!D3316:D3330)</ns0:f>
        <ns0:v>0.9833333333333333</ns0:v>
      </ns0:c>
      <ns0:c r="G3330" s="114" t="n">
        <ns0:f>AVERAGE('消融原始 0921'!D3311:D3330)</ns0:f>
        <ns0:v>0.9875</ns0:v>
      </ns0:c>
      <ns0:c r="H3330" s="114" t="n">
        <ns0:f>AVERAGE('消融原始 0921'!D3306:D3330)</ns0:f>
        <ns0:v>0.99</ns0:v>
      </ns0:c>
      <ns0:c r="I3330" s="114" t="n">
        <ns0:f>AVERAGE('消融原始 0921'!D3301:D3330)</ns0:f>
        <ns0:v>0.9916666666666667</ns0:v>
      </ns0:c>
      <ns0:c r="J3330" s="114" t="n">
        <ns0:f>AVERAGE('消融原始 0921'!D3291:D3330)</ns0:f>
        <ns0:v>0.99375</ns0:v>
      </ns0:c>
      <ns0:c r="K3330" s="114" t="n">
        <ns0:f>AVERAGE('消融原始 0921'!D3281:D3330)</ns0:f>
        <ns0:v>0.995</ns0:v>
      </ns0:c>
    </ns0:row>
    <ns0:row r="3331" ht="18" customHeight="1">
      <ns0:c r="A3331" s="109" t="str">
        <ns0:v>t25-combo</ns0:v>
      </ns0:c>
      <ns0:c r="B3331" s="109" t="n">
        <ns0:v>605</ns0:v>
      </ns0:c>
      <ns0:c r="C3331" s="109" t="n">
        <ns0:f>'消融原始 0921'!B3331-'消融实验 0921'!$E$8+1</ns0:f>
        <ns0:v>460</ns0:v>
      </ns0:c>
      <ns0:c r="D3331" s="114" t="n">
        <ns0:f>AVERAGE('消融原始 0921'!D3327:D3331)</ns0:f>
        <ns0:v>1</ns0:v>
      </ns0:c>
      <ns0:c r="E3331" s="114" t="n">
        <ns0:f>AVERAGE('消融原始 0921'!D3322:D3331)</ns0:f>
        <ns0:v>1</ns0:v>
      </ns0:c>
      <ns0:c r="F3331" s="114" t="n">
        <ns0:f>AVERAGE('消融原始 0921'!D3317:D3331)</ns0:f>
        <ns0:v>0.9833333333333333</ns0:v>
      </ns0:c>
      <ns0:c r="G3331" s="114" t="n">
        <ns0:f>AVERAGE('消融原始 0921'!D3312:D3331)</ns0:f>
        <ns0:v>0.9875</ns0:v>
      </ns0:c>
      <ns0:c r="H3331" s="114" t="n">
        <ns0:f>AVERAGE('消融原始 0921'!D3307:D3331)</ns0:f>
        <ns0:v>0.99</ns0:v>
      </ns0:c>
      <ns0:c r="I3331" s="114" t="n">
        <ns0:f>AVERAGE('消融原始 0921'!D3302:D3331)</ns0:f>
        <ns0:v>0.9916666666666667</ns0:v>
      </ns0:c>
      <ns0:c r="J3331" s="114" t="n">
        <ns0:f>AVERAGE('消融原始 0921'!D3292:D3331)</ns0:f>
        <ns0:v>0.99375</ns0:v>
      </ns0:c>
      <ns0:c r="K3331" s="114" t="n">
        <ns0:f>AVERAGE('消融原始 0921'!D3282:D3331)</ns0:f>
        <ns0:v>0.995</ns0:v>
      </ns0:c>
    </ns0:row>
    <ns0:row r="3332" ht="18" customHeight="1">
      <ns0:c r="A3332" s="109" t="str">
        <ns0:v>t25-combo</ns0:v>
      </ns0:c>
      <ns0:c r="B3332" s="109" t="n">
        <ns0:v>606</ns0:v>
      </ns0:c>
      <ns0:c r="C3332" s="109" t="n">
        <ns0:f>'消融原始 0921'!B3332-'消融实验 0921'!$E$8+1</ns0:f>
        <ns0:v>461</ns0:v>
      </ns0:c>
      <ns0:c r="D3332" s="114" t="n">
        <ns0:f>AVERAGE('消融原始 0921'!D3328:D3332)</ns0:f>
        <ns0:v>1</ns0:v>
      </ns0:c>
      <ns0:c r="E3332" s="114" t="n">
        <ns0:f>AVERAGE('消融原始 0921'!D3323:D3332)</ns0:f>
        <ns0:v>1</ns0:v>
      </ns0:c>
      <ns0:c r="F3332" s="114" t="n">
        <ns0:f>AVERAGE('消融原始 0921'!D3318:D3332)</ns0:f>
        <ns0:v>1</ns0:v>
      </ns0:c>
      <ns0:c r="G3332" s="114" t="n">
        <ns0:f>AVERAGE('消融原始 0921'!D3313:D3332)</ns0:f>
        <ns0:v>0.9875</ns0:v>
      </ns0:c>
      <ns0:c r="H3332" s="114" t="n">
        <ns0:f>AVERAGE('消融原始 0921'!D3308:D3332)</ns0:f>
        <ns0:v>0.99</ns0:v>
      </ns0:c>
      <ns0:c r="I3332" s="114" t="n">
        <ns0:f>AVERAGE('消融原始 0921'!D3303:D3332)</ns0:f>
        <ns0:v>0.9916666666666667</ns0:v>
      </ns0:c>
      <ns0:c r="J3332" s="114" t="n">
        <ns0:f>AVERAGE('消融原始 0921'!D3293:D3332)</ns0:f>
        <ns0:v>0.99375</ns0:v>
      </ns0:c>
      <ns0:c r="K3332" s="114" t="n">
        <ns0:f>AVERAGE('消融原始 0921'!D3283:D3332)</ns0:f>
        <ns0:v>0.995</ns0:v>
      </ns0:c>
    </ns0:row>
    <ns0:row r="3333" ht="18" customHeight="1">
      <ns0:c r="A3333" s="109" t="str">
        <ns0:v>t25-combo</ns0:v>
      </ns0:c>
      <ns0:c r="B3333" s="109" t="n">
        <ns0:v>607</ns0:v>
      </ns0:c>
      <ns0:c r="C3333" s="109" t="n">
        <ns0:f>'消融原始 0921'!B3333-'消融实验 0921'!$E$8+1</ns0:f>
        <ns0:v>462</ns0:v>
      </ns0:c>
      <ns0:c r="D3333" s="114" t="n">
        <ns0:f>AVERAGE('消融原始 0921'!D3329:D3333)</ns0:f>
        <ns0:v>1</ns0:v>
      </ns0:c>
      <ns0:c r="E3333" s="114" t="n">
        <ns0:f>AVERAGE('消融原始 0921'!D3324:D3333)</ns0:f>
        <ns0:v>1</ns0:v>
      </ns0:c>
      <ns0:c r="F3333" s="114" t="n">
        <ns0:f>AVERAGE('消融原始 0921'!D3319:D3333)</ns0:f>
        <ns0:v>1</ns0:v>
      </ns0:c>
      <ns0:c r="G3333" s="114" t="n">
        <ns0:f>AVERAGE('消融原始 0921'!D3314:D3333)</ns0:f>
        <ns0:v>0.9875</ns0:v>
      </ns0:c>
      <ns0:c r="H3333" s="114" t="n">
        <ns0:f>AVERAGE('消融原始 0921'!D3309:D3333)</ns0:f>
        <ns0:v>0.99</ns0:v>
      </ns0:c>
      <ns0:c r="I3333" s="114" t="n">
        <ns0:f>AVERAGE('消融原始 0921'!D3304:D3333)</ns0:f>
        <ns0:v>0.9916666666666667</ns0:v>
      </ns0:c>
      <ns0:c r="J3333" s="114" t="n">
        <ns0:f>AVERAGE('消融原始 0921'!D3294:D3333)</ns0:f>
        <ns0:v>0.99375</ns0:v>
      </ns0:c>
      <ns0:c r="K3333" s="114" t="n">
        <ns0:f>AVERAGE('消融原始 0921'!D3284:D3333)</ns0:f>
        <ns0:v>0.995</ns0:v>
      </ns0:c>
    </ns0:row>
    <ns0:row r="3334" ht="18" customHeight="1">
      <ns0:c r="A3334" s="109" t="str">
        <ns0:v>t25-combo</ns0:v>
      </ns0:c>
      <ns0:c r="B3334" s="109" t="n">
        <ns0:v>608</ns0:v>
      </ns0:c>
      <ns0:c r="C3334" s="109" t="n">
        <ns0:f>'消融原始 0921'!B3334-'消融实验 0921'!$E$8+1</ns0:f>
        <ns0:v>463</ns0:v>
      </ns0:c>
      <ns0:c r="D3334" s="114" t="n">
        <ns0:f>AVERAGE('消融原始 0921'!D3330:D3334)</ns0:f>
        <ns0:v>1</ns0:v>
      </ns0:c>
      <ns0:c r="E3334" s="114" t="n">
        <ns0:f>AVERAGE('消融原始 0921'!D3325:D3334)</ns0:f>
        <ns0:v>1</ns0:v>
      </ns0:c>
      <ns0:c r="F3334" s="114" t="n">
        <ns0:f>AVERAGE('消融原始 0921'!D3320:D3334)</ns0:f>
        <ns0:v>1</ns0:v>
      </ns0:c>
      <ns0:c r="G3334" s="114" t="n">
        <ns0:f>AVERAGE('消融原始 0921'!D3315:D3334)</ns0:f>
        <ns0:v>0.9875</ns0:v>
      </ns0:c>
      <ns0:c r="H3334" s="114" t="n">
        <ns0:f>AVERAGE('消融原始 0921'!D3310:D3334)</ns0:f>
        <ns0:v>0.99</ns0:v>
      </ns0:c>
      <ns0:c r="I3334" s="114" t="n">
        <ns0:f>AVERAGE('消融原始 0921'!D3305:D3334)</ns0:f>
        <ns0:v>0.9916666666666667</ns0:v>
      </ns0:c>
      <ns0:c r="J3334" s="114" t="n">
        <ns0:f>AVERAGE('消融原始 0921'!D3295:D3334)</ns0:f>
        <ns0:v>0.99375</ns0:v>
      </ns0:c>
      <ns0:c r="K3334" s="114" t="n">
        <ns0:f>AVERAGE('消融原始 0921'!D3285:D3334)</ns0:f>
        <ns0:v>0.995</ns0:v>
      </ns0:c>
    </ns0:row>
    <ns0:row r="3335" ht="18" customHeight="1">
      <ns0:c r="A3335" s="109" t="str">
        <ns0:v>t25-combo</ns0:v>
      </ns0:c>
      <ns0:c r="B3335" s="109" t="n">
        <ns0:v>609</ns0:v>
      </ns0:c>
      <ns0:c r="C3335" s="109" t="n">
        <ns0:f>'消融原始 0921'!B3335-'消融实验 0921'!$E$8+1</ns0:f>
        <ns0:v>464</ns0:v>
      </ns0:c>
      <ns0:c r="D3335" s="114" t="n">
        <ns0:f>AVERAGE('消融原始 0921'!D3331:D3335)</ns0:f>
        <ns0:v>1</ns0:v>
      </ns0:c>
      <ns0:c r="E3335" s="114" t="n">
        <ns0:f>AVERAGE('消融原始 0921'!D3326:D3335)</ns0:f>
        <ns0:v>1</ns0:v>
      </ns0:c>
      <ns0:c r="F3335" s="114" t="n">
        <ns0:f>AVERAGE('消融原始 0921'!D3321:D3335)</ns0:f>
        <ns0:v>1</ns0:v>
      </ns0:c>
      <ns0:c r="G3335" s="114" t="n">
        <ns0:f>AVERAGE('消融原始 0921'!D3316:D3335)</ns0:f>
        <ns0:v>0.9875</ns0:v>
      </ns0:c>
      <ns0:c r="H3335" s="114" t="n">
        <ns0:f>AVERAGE('消融原始 0921'!D3311:D3335)</ns0:f>
        <ns0:v>0.99</ns0:v>
      </ns0:c>
      <ns0:c r="I3335" s="114" t="n">
        <ns0:f>AVERAGE('消融原始 0921'!D3306:D3335)</ns0:f>
        <ns0:v>0.9916666666666667</ns0:v>
      </ns0:c>
      <ns0:c r="J3335" s="114" t="n">
        <ns0:f>AVERAGE('消融原始 0921'!D3296:D3335)</ns0:f>
        <ns0:v>0.99375</ns0:v>
      </ns0:c>
      <ns0:c r="K3335" s="114" t="n">
        <ns0:f>AVERAGE('消融原始 0921'!D3286:D3335)</ns0:f>
        <ns0:v>0.995</ns0:v>
      </ns0:c>
    </ns0:row>
    <ns0:row r="3336" ht="18" customHeight="1">
      <ns0:c r="A3336" s="109" t="str">
        <ns0:v>t25-combo</ns0:v>
      </ns0:c>
      <ns0:c r="B3336" s="109" t="n">
        <ns0:v>610</ns0:v>
      </ns0:c>
      <ns0:c r="C3336" s="109" t="n">
        <ns0:f>'消融原始 0921'!B3336-'消融实验 0921'!$E$8+1</ns0:f>
        <ns0:v>465</ns0:v>
      </ns0:c>
      <ns0:c r="D3336" s="114" t="n">
        <ns0:f>AVERAGE('消融原始 0921'!D3332:D3336)</ns0:f>
        <ns0:v>1</ns0:v>
      </ns0:c>
      <ns0:c r="E3336" s="114" t="n">
        <ns0:f>AVERAGE('消融原始 0921'!D3327:D3336)</ns0:f>
        <ns0:v>1</ns0:v>
      </ns0:c>
      <ns0:c r="F3336" s="114" t="n">
        <ns0:f>AVERAGE('消融原始 0921'!D3322:D3336)</ns0:f>
        <ns0:v>1</ns0:v>
      </ns0:c>
      <ns0:c r="G3336" s="114" t="n">
        <ns0:f>AVERAGE('消融原始 0921'!D3317:D3336)</ns0:f>
        <ns0:v>0.9875</ns0:v>
      </ns0:c>
      <ns0:c r="H3336" s="114" t="n">
        <ns0:f>AVERAGE('消融原始 0921'!D3312:D3336)</ns0:f>
        <ns0:v>0.99</ns0:v>
      </ns0:c>
      <ns0:c r="I3336" s="114" t="n">
        <ns0:f>AVERAGE('消融原始 0921'!D3307:D3336)</ns0:f>
        <ns0:v>0.9916666666666667</ns0:v>
      </ns0:c>
      <ns0:c r="J3336" s="114" t="n">
        <ns0:f>AVERAGE('消融原始 0921'!D3297:D3336)</ns0:f>
        <ns0:v>0.99375</ns0:v>
      </ns0:c>
      <ns0:c r="K3336" s="114" t="n">
        <ns0:f>AVERAGE('消融原始 0921'!D3287:D3336)</ns0:f>
        <ns0:v>0.995</ns0:v>
      </ns0:c>
    </ns0:row>
    <ns0:row r="3337" ht="18" customHeight="1">
      <ns0:c r="A3337" s="109" t="str">
        <ns0:v>t25-combo</ns0:v>
      </ns0:c>
      <ns0:c r="B3337" s="109" t="n">
        <ns0:v>611</ns0:v>
      </ns0:c>
      <ns0:c r="C3337" s="109" t="n">
        <ns0:f>'消融原始 0921'!B3337-'消融实验 0921'!$E$8+1</ns0:f>
        <ns0:v>466</ns0:v>
      </ns0:c>
      <ns0:c r="D3337" s="114" t="n">
        <ns0:f>AVERAGE('消融原始 0921'!D3333:D3337)</ns0:f>
        <ns0:v>1</ns0:v>
      </ns0:c>
      <ns0:c r="E3337" s="114" t="n">
        <ns0:f>AVERAGE('消融原始 0921'!D3328:D3337)</ns0:f>
        <ns0:v>1</ns0:v>
      </ns0:c>
      <ns0:c r="F3337" s="114" t="n">
        <ns0:f>AVERAGE('消融原始 0921'!D3323:D3337)</ns0:f>
        <ns0:v>1</ns0:v>
      </ns0:c>
      <ns0:c r="G3337" s="114" t="n">
        <ns0:f>AVERAGE('消融原始 0921'!D3318:D3337)</ns0:f>
        <ns0:v>1</ns0:v>
      </ns0:c>
      <ns0:c r="H3337" s="114" t="n">
        <ns0:f>AVERAGE('消融原始 0921'!D3313:D3337)</ns0:f>
        <ns0:v>0.99</ns0:v>
      </ns0:c>
      <ns0:c r="I3337" s="114" t="n">
        <ns0:f>AVERAGE('消融原始 0921'!D3308:D3337)</ns0:f>
        <ns0:v>0.9916666666666667</ns0:v>
      </ns0:c>
      <ns0:c r="J3337" s="114" t="n">
        <ns0:f>AVERAGE('消融原始 0921'!D3298:D3337)</ns0:f>
        <ns0:v>0.99375</ns0:v>
      </ns0:c>
      <ns0:c r="K3337" s="114" t="n">
        <ns0:f>AVERAGE('消融原始 0921'!D3288:D3337)</ns0:f>
        <ns0:v>0.995</ns0:v>
      </ns0:c>
    </ns0:row>
    <ns0:row r="3338" ht="18" customHeight="1">
      <ns0:c r="A3338" s="109" t="str">
        <ns0:v>t25-combo</ns0:v>
      </ns0:c>
      <ns0:c r="B3338" s="109" t="n">
        <ns0:v>612</ns0:v>
      </ns0:c>
      <ns0:c r="C3338" s="109" t="n">
        <ns0:f>'消融原始 0921'!B3338-'消融实验 0921'!$E$8+1</ns0:f>
        <ns0:v>467</ns0:v>
      </ns0:c>
      <ns0:c r="D3338" s="114" t="n">
        <ns0:f>AVERAGE('消融原始 0921'!D3334:D3338)</ns0:f>
        <ns0:v>1</ns0:v>
      </ns0:c>
      <ns0:c r="E3338" s="114" t="n">
        <ns0:f>AVERAGE('消融原始 0921'!D3329:D3338)</ns0:f>
        <ns0:v>1</ns0:v>
      </ns0:c>
      <ns0:c r="F3338" s="114" t="n">
        <ns0:f>AVERAGE('消融原始 0921'!D3324:D3338)</ns0:f>
        <ns0:v>1</ns0:v>
      </ns0:c>
      <ns0:c r="G3338" s="114" t="n">
        <ns0:f>AVERAGE('消融原始 0921'!D3319:D3338)</ns0:f>
        <ns0:v>1</ns0:v>
      </ns0:c>
      <ns0:c r="H3338" s="114" t="n">
        <ns0:f>AVERAGE('消融原始 0921'!D3314:D3338)</ns0:f>
        <ns0:v>0.99</ns0:v>
      </ns0:c>
      <ns0:c r="I3338" s="114" t="n">
        <ns0:f>AVERAGE('消融原始 0921'!D3309:D3338)</ns0:f>
        <ns0:v>0.9916666666666667</ns0:v>
      </ns0:c>
      <ns0:c r="J3338" s="114" t="n">
        <ns0:f>AVERAGE('消融原始 0921'!D3299:D3338)</ns0:f>
        <ns0:v>0.99375</ns0:v>
      </ns0:c>
      <ns0:c r="K3338" s="114" t="n">
        <ns0:f>AVERAGE('消融原始 0921'!D3289:D3338)</ns0:f>
        <ns0:v>0.995</ns0:v>
      </ns0:c>
    </ns0:row>
    <ns0:row r="3339" ht="18" customHeight="1">
      <ns0:c r="A3339" s="109" t="str">
        <ns0:v>t25-combo</ns0:v>
      </ns0:c>
      <ns0:c r="B3339" s="109" t="n">
        <ns0:v>613</ns0:v>
      </ns0:c>
      <ns0:c r="C3339" s="109" t="n">
        <ns0:f>'消融原始 0921'!B3339-'消融实验 0921'!$E$8+1</ns0:f>
        <ns0:v>468</ns0:v>
      </ns0:c>
      <ns0:c r="D3339" s="114" t="n">
        <ns0:f>AVERAGE('消融原始 0921'!D3335:D3339)</ns0:f>
        <ns0:v>1</ns0:v>
      </ns0:c>
      <ns0:c r="E3339" s="114" t="n">
        <ns0:f>AVERAGE('消融原始 0921'!D3330:D3339)</ns0:f>
        <ns0:v>1</ns0:v>
      </ns0:c>
      <ns0:c r="F3339" s="114" t="n">
        <ns0:f>AVERAGE('消融原始 0921'!D3325:D3339)</ns0:f>
        <ns0:v>1</ns0:v>
      </ns0:c>
      <ns0:c r="G3339" s="114" t="n">
        <ns0:f>AVERAGE('消融原始 0921'!D3320:D3339)</ns0:f>
        <ns0:v>1</ns0:v>
      </ns0:c>
      <ns0:c r="H3339" s="114" t="n">
        <ns0:f>AVERAGE('消融原始 0921'!D3315:D3339)</ns0:f>
        <ns0:v>0.99</ns0:v>
      </ns0:c>
      <ns0:c r="I3339" s="114" t="n">
        <ns0:f>AVERAGE('消融原始 0921'!D3310:D3339)</ns0:f>
        <ns0:v>0.9916666666666667</ns0:v>
      </ns0:c>
      <ns0:c r="J3339" s="114" t="n">
        <ns0:f>AVERAGE('消融原始 0921'!D3300:D3339)</ns0:f>
        <ns0:v>0.99375</ns0:v>
      </ns0:c>
      <ns0:c r="K3339" s="114" t="n">
        <ns0:f>AVERAGE('消融原始 0921'!D3290:D3339)</ns0:f>
        <ns0:v>0.995</ns0:v>
      </ns0:c>
    </ns0:row>
    <ns0:row r="3340" ht="18" customHeight="1">
      <ns0:c r="A3340" s="109" t="str">
        <ns0:v>t25-combo</ns0:v>
      </ns0:c>
      <ns0:c r="B3340" s="109" t="n">
        <ns0:v>614</ns0:v>
      </ns0:c>
      <ns0:c r="C3340" s="109" t="n">
        <ns0:f>'消融原始 0921'!B3340-'消融实验 0921'!$E$8+1</ns0:f>
        <ns0:v>469</ns0:v>
      </ns0:c>
      <ns0:c r="D3340" s="114" t="n">
        <ns0:f>AVERAGE('消融原始 0921'!D3336:D3340)</ns0:f>
        <ns0:v>1</ns0:v>
      </ns0:c>
      <ns0:c r="E3340" s="114" t="n">
        <ns0:f>AVERAGE('消融原始 0921'!D3331:D3340)</ns0:f>
        <ns0:v>1</ns0:v>
      </ns0:c>
      <ns0:c r="F3340" s="114" t="n">
        <ns0:f>AVERAGE('消融原始 0921'!D3326:D3340)</ns0:f>
        <ns0:v>1</ns0:v>
      </ns0:c>
      <ns0:c r="G3340" s="114" t="n">
        <ns0:f>AVERAGE('消融原始 0921'!D3321:D3340)</ns0:f>
        <ns0:v>1</ns0:v>
      </ns0:c>
      <ns0:c r="H3340" s="114" t="n">
        <ns0:f>AVERAGE('消融原始 0921'!D3316:D3340)</ns0:f>
        <ns0:v>0.99</ns0:v>
      </ns0:c>
      <ns0:c r="I3340" s="114" t="n">
        <ns0:f>AVERAGE('消融原始 0921'!D3311:D3340)</ns0:f>
        <ns0:v>0.9916666666666667</ns0:v>
      </ns0:c>
      <ns0:c r="J3340" s="114" t="n">
        <ns0:f>AVERAGE('消融原始 0921'!D3301:D3340)</ns0:f>
        <ns0:v>0.99375</ns0:v>
      </ns0:c>
      <ns0:c r="K3340" s="114" t="n">
        <ns0:f>AVERAGE('消融原始 0921'!D3291:D3340)</ns0:f>
        <ns0:v>0.995</ns0:v>
      </ns0:c>
    </ns0:row>
    <ns0:row r="3341" ht="18" customHeight="1">
      <ns0:c r="A3341" s="109" t="str">
        <ns0:v>t25-combo</ns0:v>
      </ns0:c>
      <ns0:c r="B3341" s="109" t="n">
        <ns0:v>615</ns0:v>
      </ns0:c>
      <ns0:c r="C3341" s="109" t="n">
        <ns0:f>'消融原始 0921'!B3341-'消融实验 0921'!$E$8+1</ns0:f>
        <ns0:v>470</ns0:v>
      </ns0:c>
      <ns0:c r="D3341" s="114" t="n">
        <ns0:f>AVERAGE('消融原始 0921'!D3337:D3341)</ns0:f>
        <ns0:v>1</ns0:v>
      </ns0:c>
      <ns0:c r="E3341" s="114" t="n">
        <ns0:f>AVERAGE('消融原始 0921'!D3332:D3341)</ns0:f>
        <ns0:v>1</ns0:v>
      </ns0:c>
      <ns0:c r="F3341" s="114" t="n">
        <ns0:f>AVERAGE('消融原始 0921'!D3327:D3341)</ns0:f>
        <ns0:v>1</ns0:v>
      </ns0:c>
      <ns0:c r="G3341" s="114" t="n">
        <ns0:f>AVERAGE('消融原始 0921'!D3322:D3341)</ns0:f>
        <ns0:v>1</ns0:v>
      </ns0:c>
      <ns0:c r="H3341" s="114" t="n">
        <ns0:f>AVERAGE('消融原始 0921'!D3317:D3341)</ns0:f>
        <ns0:v>0.99</ns0:v>
      </ns0:c>
      <ns0:c r="I3341" s="114" t="n">
        <ns0:f>AVERAGE('消融原始 0921'!D3312:D3341)</ns0:f>
        <ns0:v>0.9916666666666667</ns0:v>
      </ns0:c>
      <ns0:c r="J3341" s="114" t="n">
        <ns0:f>AVERAGE('消融原始 0921'!D3302:D3341)</ns0:f>
        <ns0:v>0.99375</ns0:v>
      </ns0:c>
      <ns0:c r="K3341" s="114" t="n">
        <ns0:f>AVERAGE('消融原始 0921'!D3292:D3341)</ns0:f>
        <ns0:v>0.995</ns0:v>
      </ns0:c>
    </ns0:row>
    <ns0:row r="3342" ht="18" customHeight="1">
      <ns0:c r="A3342" s="109" t="str">
        <ns0:v>t25-combo</ns0:v>
      </ns0:c>
      <ns0:c r="B3342" s="109" t="n">
        <ns0:v>616</ns0:v>
      </ns0:c>
      <ns0:c r="C3342" s="109" t="n">
        <ns0:f>'消融原始 0921'!B3342-'消融实验 0921'!$E$8+1</ns0:f>
        <ns0:v>471</ns0:v>
      </ns0:c>
      <ns0:c r="D3342" s="114" t="n">
        <ns0:f>AVERAGE('消融原始 0921'!D3338:D3342)</ns0:f>
        <ns0:v>1</ns0:v>
      </ns0:c>
      <ns0:c r="E3342" s="114" t="n">
        <ns0:f>AVERAGE('消融原始 0921'!D3333:D3342)</ns0:f>
        <ns0:v>1</ns0:v>
      </ns0:c>
      <ns0:c r="F3342" s="114" t="n">
        <ns0:f>AVERAGE('消融原始 0921'!D3328:D3342)</ns0:f>
        <ns0:v>1</ns0:v>
      </ns0:c>
      <ns0:c r="G3342" s="114" t="n">
        <ns0:f>AVERAGE('消融原始 0921'!D3323:D3342)</ns0:f>
        <ns0:v>1</ns0:v>
      </ns0:c>
      <ns0:c r="H3342" s="114" t="n">
        <ns0:f>AVERAGE('消融原始 0921'!D3318:D3342)</ns0:f>
        <ns0:v>1</ns0:v>
      </ns0:c>
      <ns0:c r="I3342" s="114" t="n">
        <ns0:f>AVERAGE('消融原始 0921'!D3313:D3342)</ns0:f>
        <ns0:v>0.9916666666666667</ns0:v>
      </ns0:c>
      <ns0:c r="J3342" s="114" t="n">
        <ns0:f>AVERAGE('消融原始 0921'!D3303:D3342)</ns0:f>
        <ns0:v>0.99375</ns0:v>
      </ns0:c>
      <ns0:c r="K3342" s="114" t="n">
        <ns0:f>AVERAGE('消融原始 0921'!D3293:D3342)</ns0:f>
        <ns0:v>0.995</ns0:v>
      </ns0:c>
    </ns0:row>
    <ns0:row r="3343" ht="18" customHeight="1">
      <ns0:c r="A3343" s="109" t="str">
        <ns0:v>t25-combo</ns0:v>
      </ns0:c>
      <ns0:c r="B3343" s="109" t="n">
        <ns0:v>617</ns0:v>
      </ns0:c>
      <ns0:c r="C3343" s="109" t="n">
        <ns0:f>'消融原始 0921'!B3343-'消融实验 0921'!$E$8+1</ns0:f>
        <ns0:v>472</ns0:v>
      </ns0:c>
      <ns0:c r="D3343" s="114" t="n">
        <ns0:f>AVERAGE('消融原始 0921'!D3339:D3343)</ns0:f>
        <ns0:v>1</ns0:v>
      </ns0:c>
      <ns0:c r="E3343" s="114" t="n">
        <ns0:f>AVERAGE('消融原始 0921'!D3334:D3343)</ns0:f>
        <ns0:v>1</ns0:v>
      </ns0:c>
      <ns0:c r="F3343" s="114" t="n">
        <ns0:f>AVERAGE('消融原始 0921'!D3329:D3343)</ns0:f>
        <ns0:v>1</ns0:v>
      </ns0:c>
      <ns0:c r="G3343" s="114" t="n">
        <ns0:f>AVERAGE('消融原始 0921'!D3324:D3343)</ns0:f>
        <ns0:v>1</ns0:v>
      </ns0:c>
      <ns0:c r="H3343" s="114" t="n">
        <ns0:f>AVERAGE('消融原始 0921'!D3319:D3343)</ns0:f>
        <ns0:v>1</ns0:v>
      </ns0:c>
      <ns0:c r="I3343" s="114" t="n">
        <ns0:f>AVERAGE('消融原始 0921'!D3314:D3343)</ns0:f>
        <ns0:v>0.9916666666666667</ns0:v>
      </ns0:c>
      <ns0:c r="J3343" s="114" t="n">
        <ns0:f>AVERAGE('消融原始 0921'!D3304:D3343)</ns0:f>
        <ns0:v>0.99375</ns0:v>
      </ns0:c>
      <ns0:c r="K3343" s="114" t="n">
        <ns0:f>AVERAGE('消融原始 0921'!D3294:D3343)</ns0:f>
        <ns0:v>0.995</ns0:v>
      </ns0:c>
    </ns0:row>
    <ns0:row r="3344" ht="18" customHeight="1">
      <ns0:c r="A3344" s="109" t="str">
        <ns0:v>t25-combo</ns0:v>
      </ns0:c>
      <ns0:c r="B3344" s="109" t="n">
        <ns0:v>618</ns0:v>
      </ns0:c>
      <ns0:c r="C3344" s="109" t="n">
        <ns0:f>'消融原始 0921'!B3344-'消融实验 0921'!$E$8+1</ns0:f>
        <ns0:v>473</ns0:v>
      </ns0:c>
      <ns0:c r="D3344" s="114" t="n">
        <ns0:f>AVERAGE('消融原始 0921'!D3340:D3344)</ns0:f>
        <ns0:v>1</ns0:v>
      </ns0:c>
      <ns0:c r="E3344" s="114" t="n">
        <ns0:f>AVERAGE('消融原始 0921'!D3335:D3344)</ns0:f>
        <ns0:v>1</ns0:v>
      </ns0:c>
      <ns0:c r="F3344" s="114" t="n">
        <ns0:f>AVERAGE('消融原始 0921'!D3330:D3344)</ns0:f>
        <ns0:v>1</ns0:v>
      </ns0:c>
      <ns0:c r="G3344" s="114" t="n">
        <ns0:f>AVERAGE('消融原始 0921'!D3325:D3344)</ns0:f>
        <ns0:v>1</ns0:v>
      </ns0:c>
      <ns0:c r="H3344" s="114" t="n">
        <ns0:f>AVERAGE('消融原始 0921'!D3320:D3344)</ns0:f>
        <ns0:v>1</ns0:v>
      </ns0:c>
      <ns0:c r="I3344" s="114" t="n">
        <ns0:f>AVERAGE('消融原始 0921'!D3315:D3344)</ns0:f>
        <ns0:v>0.9916666666666667</ns0:v>
      </ns0:c>
      <ns0:c r="J3344" s="114" t="n">
        <ns0:f>AVERAGE('消融原始 0921'!D3305:D3344)</ns0:f>
        <ns0:v>0.99375</ns0:v>
      </ns0:c>
      <ns0:c r="K3344" s="114" t="n">
        <ns0:f>AVERAGE('消融原始 0921'!D3295:D3344)</ns0:f>
        <ns0:v>0.995</ns0:v>
      </ns0:c>
    </ns0:row>
    <ns0:row r="3345" ht="18" customHeight="1">
      <ns0:c r="A3345" s="109" t="str">
        <ns0:v>t25-combo</ns0:v>
      </ns0:c>
      <ns0:c r="B3345" s="109" t="n">
        <ns0:v>619</ns0:v>
      </ns0:c>
      <ns0:c r="C3345" s="109" t="n">
        <ns0:f>'消融原始 0921'!B3345-'消融实验 0921'!$E$8+1</ns0:f>
        <ns0:v>474</ns0:v>
      </ns0:c>
      <ns0:c r="D3345" s="114" t="n">
        <ns0:f>AVERAGE('消融原始 0921'!D3341:D3345)</ns0:f>
        <ns0:v>1</ns0:v>
      </ns0:c>
      <ns0:c r="E3345" s="114" t="n">
        <ns0:f>AVERAGE('消融原始 0921'!D3336:D3345)</ns0:f>
        <ns0:v>1</ns0:v>
      </ns0:c>
      <ns0:c r="F3345" s="114" t="n">
        <ns0:f>AVERAGE('消融原始 0921'!D3331:D3345)</ns0:f>
        <ns0:v>1</ns0:v>
      </ns0:c>
      <ns0:c r="G3345" s="114" t="n">
        <ns0:f>AVERAGE('消融原始 0921'!D3326:D3345)</ns0:f>
        <ns0:v>1</ns0:v>
      </ns0:c>
      <ns0:c r="H3345" s="114" t="n">
        <ns0:f>AVERAGE('消融原始 0921'!D3321:D3345)</ns0:f>
        <ns0:v>1</ns0:v>
      </ns0:c>
      <ns0:c r="I3345" s="114" t="n">
        <ns0:f>AVERAGE('消融原始 0921'!D3316:D3345)</ns0:f>
        <ns0:v>0.9916666666666667</ns0:v>
      </ns0:c>
      <ns0:c r="J3345" s="114" t="n">
        <ns0:f>AVERAGE('消融原始 0921'!D3306:D3345)</ns0:f>
        <ns0:v>0.99375</ns0:v>
      </ns0:c>
      <ns0:c r="K3345" s="114" t="n">
        <ns0:f>AVERAGE('消融原始 0921'!D3296:D3345)</ns0:f>
        <ns0:v>0.995</ns0:v>
      </ns0:c>
    </ns0:row>
    <ns0:row r="3346" ht="18" customHeight="1">
      <ns0:c r="A3346" s="109" t="str">
        <ns0:v>t25-combo</ns0:v>
      </ns0:c>
      <ns0:c r="B3346" s="109" t="n">
        <ns0:v>620</ns0:v>
      </ns0:c>
      <ns0:c r="C3346" s="109" t="n">
        <ns0:f>'消融原始 0921'!B3346-'消融实验 0921'!$E$8+1</ns0:f>
        <ns0:v>475</ns0:v>
      </ns0:c>
      <ns0:c r="D3346" s="114" t="n">
        <ns0:f>AVERAGE('消融原始 0921'!D3342:D3346)</ns0:f>
        <ns0:v>1</ns0:v>
      </ns0:c>
      <ns0:c r="E3346" s="114" t="n">
        <ns0:f>AVERAGE('消融原始 0921'!D3337:D3346)</ns0:f>
        <ns0:v>1</ns0:v>
      </ns0:c>
      <ns0:c r="F3346" s="114" t="n">
        <ns0:f>AVERAGE('消融原始 0921'!D3332:D3346)</ns0:f>
        <ns0:v>1</ns0:v>
      </ns0:c>
      <ns0:c r="G3346" s="114" t="n">
        <ns0:f>AVERAGE('消融原始 0921'!D3327:D3346)</ns0:f>
        <ns0:v>1</ns0:v>
      </ns0:c>
      <ns0:c r="H3346" s="114" t="n">
        <ns0:f>AVERAGE('消融原始 0921'!D3322:D3346)</ns0:f>
        <ns0:v>1</ns0:v>
      </ns0:c>
      <ns0:c r="I3346" s="114" t="n">
        <ns0:f>AVERAGE('消融原始 0921'!D3317:D3346)</ns0:f>
        <ns0:v>0.9916666666666667</ns0:v>
      </ns0:c>
      <ns0:c r="J3346" s="114" t="n">
        <ns0:f>AVERAGE('消融原始 0921'!D3307:D3346)</ns0:f>
        <ns0:v>0.99375</ns0:v>
      </ns0:c>
      <ns0:c r="K3346" s="114" t="n">
        <ns0:f>AVERAGE('消融原始 0921'!D3297:D3346)</ns0:f>
        <ns0:v>0.995</ns0:v>
      </ns0:c>
    </ns0:row>
    <ns0:row r="3347" ht="18" customHeight="1">
      <ns0:c r="A3347" s="109" t="str">
        <ns0:v>t25-combo</ns0:v>
      </ns0:c>
      <ns0:c r="B3347" s="109" t="n">
        <ns0:v>621</ns0:v>
      </ns0:c>
      <ns0:c r="C3347" s="109" t="n">
        <ns0:f>'消融原始 0921'!B3347-'消融实验 0921'!$E$8+1</ns0:f>
        <ns0:v>476</ns0:v>
      </ns0:c>
      <ns0:c r="D3347" s="114" t="n">
        <ns0:f>AVERAGE('消融原始 0921'!D3343:D3347)</ns0:f>
        <ns0:v>1</ns0:v>
      </ns0:c>
      <ns0:c r="E3347" s="114" t="n">
        <ns0:f>AVERAGE('消融原始 0921'!D3338:D3347)</ns0:f>
        <ns0:v>1</ns0:v>
      </ns0:c>
      <ns0:c r="F3347" s="114" t="n">
        <ns0:f>AVERAGE('消融原始 0921'!D3333:D3347)</ns0:f>
        <ns0:v>1</ns0:v>
      </ns0:c>
      <ns0:c r="G3347" s="114" t="n">
        <ns0:f>AVERAGE('消融原始 0921'!D3328:D3347)</ns0:f>
        <ns0:v>1</ns0:v>
      </ns0:c>
      <ns0:c r="H3347" s="114" t="n">
        <ns0:f>AVERAGE('消融原始 0921'!D3323:D3347)</ns0:f>
        <ns0:v>1</ns0:v>
      </ns0:c>
      <ns0:c r="I3347" s="114" t="n">
        <ns0:f>AVERAGE('消融原始 0921'!D3318:D3347)</ns0:f>
        <ns0:v>1</ns0:v>
      </ns0:c>
      <ns0:c r="J3347" s="114" t="n">
        <ns0:f>AVERAGE('消融原始 0921'!D3308:D3347)</ns0:f>
        <ns0:v>0.99375</ns0:v>
      </ns0:c>
      <ns0:c r="K3347" s="114" t="n">
        <ns0:f>AVERAGE('消融原始 0921'!D3298:D3347)</ns0:f>
        <ns0:v>0.995</ns0:v>
      </ns0:c>
    </ns0:row>
    <ns0:row r="3348" ht="18" customHeight="1">
      <ns0:c r="A3348" s="109" t="str">
        <ns0:v>t25-combo</ns0:v>
      </ns0:c>
      <ns0:c r="B3348" s="109" t="n">
        <ns0:v>622</ns0:v>
      </ns0:c>
      <ns0:c r="C3348" s="109" t="n">
        <ns0:f>'消融原始 0921'!B3348-'消融实验 0921'!$E$8+1</ns0:f>
        <ns0:v>477</ns0:v>
      </ns0:c>
      <ns0:c r="D3348" s="114" t="n">
        <ns0:f>AVERAGE('消融原始 0921'!D3344:D3348)</ns0:f>
        <ns0:v>1</ns0:v>
      </ns0:c>
      <ns0:c r="E3348" s="114" t="n">
        <ns0:f>AVERAGE('消融原始 0921'!D3339:D3348)</ns0:f>
        <ns0:v>1</ns0:v>
      </ns0:c>
      <ns0:c r="F3348" s="114" t="n">
        <ns0:f>AVERAGE('消融原始 0921'!D3334:D3348)</ns0:f>
        <ns0:v>1</ns0:v>
      </ns0:c>
      <ns0:c r="G3348" s="114" t="n">
        <ns0:f>AVERAGE('消融原始 0921'!D3329:D3348)</ns0:f>
        <ns0:v>1</ns0:v>
      </ns0:c>
      <ns0:c r="H3348" s="114" t="n">
        <ns0:f>AVERAGE('消融原始 0921'!D3324:D3348)</ns0:f>
        <ns0:v>1</ns0:v>
      </ns0:c>
      <ns0:c r="I3348" s="114" t="n">
        <ns0:f>AVERAGE('消融原始 0921'!D3319:D3348)</ns0:f>
        <ns0:v>1</ns0:v>
      </ns0:c>
      <ns0:c r="J3348" s="114" t="n">
        <ns0:f>AVERAGE('消融原始 0921'!D3309:D3348)</ns0:f>
        <ns0:v>0.99375</ns0:v>
      </ns0:c>
      <ns0:c r="K3348" s="114" t="n">
        <ns0:f>AVERAGE('消融原始 0921'!D3299:D3348)</ns0:f>
        <ns0:v>0.995</ns0:v>
      </ns0:c>
    </ns0:row>
    <ns0:row r="3349" ht="18" customHeight="1">
      <ns0:c r="A3349" s="109" t="str">
        <ns0:v>t25-combo</ns0:v>
      </ns0:c>
      <ns0:c r="B3349" s="109" t="n">
        <ns0:v>623</ns0:v>
      </ns0:c>
      <ns0:c r="C3349" s="109" t="n">
        <ns0:f>'消融原始 0921'!B3349-'消融实验 0921'!$E$8+1</ns0:f>
        <ns0:v>478</ns0:v>
      </ns0:c>
      <ns0:c r="D3349" s="114" t="n">
        <ns0:f>AVERAGE('消融原始 0921'!D3345:D3349)</ns0:f>
        <ns0:v>1</ns0:v>
      </ns0:c>
      <ns0:c r="E3349" s="114" t="n">
        <ns0:f>AVERAGE('消融原始 0921'!D3340:D3349)</ns0:f>
        <ns0:v>1</ns0:v>
      </ns0:c>
      <ns0:c r="F3349" s="114" t="n">
        <ns0:f>AVERAGE('消融原始 0921'!D3335:D3349)</ns0:f>
        <ns0:v>1</ns0:v>
      </ns0:c>
      <ns0:c r="G3349" s="114" t="n">
        <ns0:f>AVERAGE('消融原始 0921'!D3330:D3349)</ns0:f>
        <ns0:v>1</ns0:v>
      </ns0:c>
      <ns0:c r="H3349" s="114" t="n">
        <ns0:f>AVERAGE('消融原始 0921'!D3325:D3349)</ns0:f>
        <ns0:v>1</ns0:v>
      </ns0:c>
      <ns0:c r="I3349" s="114" t="n">
        <ns0:f>AVERAGE('消融原始 0921'!D3320:D3349)</ns0:f>
        <ns0:v>1</ns0:v>
      </ns0:c>
      <ns0:c r="J3349" s="114" t="n">
        <ns0:f>AVERAGE('消融原始 0921'!D3310:D3349)</ns0:f>
        <ns0:v>0.99375</ns0:v>
      </ns0:c>
      <ns0:c r="K3349" s="114" t="n">
        <ns0:f>AVERAGE('消融原始 0921'!D3300:D3349)</ns0:f>
        <ns0:v>0.995</ns0:v>
      </ns0:c>
    </ns0:row>
    <ns0:row r="3350" ht="18" customHeight="1">
      <ns0:c r="A3350" s="109" t="str">
        <ns0:v>t25-combo</ns0:v>
      </ns0:c>
      <ns0:c r="B3350" s="109" t="n">
        <ns0:v>624</ns0:v>
      </ns0:c>
      <ns0:c r="C3350" s="109" t="n">
        <ns0:f>'消融原始 0921'!B3350-'消融实验 0921'!$E$8+1</ns0:f>
        <ns0:v>479</ns0:v>
      </ns0:c>
      <ns0:c r="D3350" s="114" t="n">
        <ns0:f>AVERAGE('消融原始 0921'!D3346:D3350)</ns0:f>
        <ns0:v>1</ns0:v>
      </ns0:c>
      <ns0:c r="E3350" s="114" t="n">
        <ns0:f>AVERAGE('消融原始 0921'!D3341:D3350)</ns0:f>
        <ns0:v>1</ns0:v>
      </ns0:c>
      <ns0:c r="F3350" s="114" t="n">
        <ns0:f>AVERAGE('消融原始 0921'!D3336:D3350)</ns0:f>
        <ns0:v>1</ns0:v>
      </ns0:c>
      <ns0:c r="G3350" s="114" t="n">
        <ns0:f>AVERAGE('消融原始 0921'!D3331:D3350)</ns0:f>
        <ns0:v>1</ns0:v>
      </ns0:c>
      <ns0:c r="H3350" s="114" t="n">
        <ns0:f>AVERAGE('消融原始 0921'!D3326:D3350)</ns0:f>
        <ns0:v>1</ns0:v>
      </ns0:c>
      <ns0:c r="I3350" s="114" t="n">
        <ns0:f>AVERAGE('消融原始 0921'!D3321:D3350)</ns0:f>
        <ns0:v>1</ns0:v>
      </ns0:c>
      <ns0:c r="J3350" s="114" t="n">
        <ns0:f>AVERAGE('消融原始 0921'!D3311:D3350)</ns0:f>
        <ns0:v>0.99375</ns0:v>
      </ns0:c>
      <ns0:c r="K3350" s="114" t="n">
        <ns0:f>AVERAGE('消融原始 0921'!D3301:D3350)</ns0:f>
        <ns0:v>0.995</ns0:v>
      </ns0:c>
    </ns0:row>
    <ns0:row r="3351" ht="18" customHeight="1">
      <ns0:c r="A3351" s="109" t="str">
        <ns0:v>t25-combo</ns0:v>
      </ns0:c>
      <ns0:c r="B3351" s="109" t="n">
        <ns0:v>625</ns0:v>
      </ns0:c>
      <ns0:c r="C3351" s="109" t="n">
        <ns0:f>'消融原始 0921'!B3351-'消融实验 0921'!$E$8+1</ns0:f>
        <ns0:v>480</ns0:v>
      </ns0:c>
      <ns0:c r="D3351" s="114" t="n">
        <ns0:f>AVERAGE('消融原始 0921'!D3347:D3351)</ns0:f>
        <ns0:v>1</ns0:v>
      </ns0:c>
      <ns0:c r="E3351" s="114" t="n">
        <ns0:f>AVERAGE('消融原始 0921'!D3342:D3351)</ns0:f>
        <ns0:v>1</ns0:v>
      </ns0:c>
      <ns0:c r="F3351" s="114" t="n">
        <ns0:f>AVERAGE('消融原始 0921'!D3337:D3351)</ns0:f>
        <ns0:v>1</ns0:v>
      </ns0:c>
      <ns0:c r="G3351" s="114" t="n">
        <ns0:f>AVERAGE('消融原始 0921'!D3332:D3351)</ns0:f>
        <ns0:v>1</ns0:v>
      </ns0:c>
      <ns0:c r="H3351" s="114" t="n">
        <ns0:f>AVERAGE('消融原始 0921'!D3327:D3351)</ns0:f>
        <ns0:v>1</ns0:v>
      </ns0:c>
      <ns0:c r="I3351" s="114" t="n">
        <ns0:f>AVERAGE('消融原始 0921'!D3322:D3351)</ns0:f>
        <ns0:v>1</ns0:v>
      </ns0:c>
      <ns0:c r="J3351" s="114" t="n">
        <ns0:f>AVERAGE('消融原始 0921'!D3312:D3351)</ns0:f>
        <ns0:v>0.99375</ns0:v>
      </ns0:c>
      <ns0:c r="K3351" s="114" t="n">
        <ns0:f>AVERAGE('消融原始 0921'!D3302:D3351)</ns0:f>
        <ns0:v>0.995</ns0:v>
      </ns0:c>
    </ns0:row>
    <ns0:row r="3352" ht="18" customHeight="1">
      <ns0:c r="A3352" s="109" t="str">
        <ns0:v>t25-combo</ns0:v>
      </ns0:c>
      <ns0:c r="B3352" s="109" t="n">
        <ns0:v>626</ns0:v>
      </ns0:c>
      <ns0:c r="C3352" s="109" t="n">
        <ns0:f>'消融原始 0921'!B3352-'消融实验 0921'!$E$8+1</ns0:f>
        <ns0:v>481</ns0:v>
      </ns0:c>
      <ns0:c r="D3352" s="114" t="n">
        <ns0:f>AVERAGE('消融原始 0921'!D3348:D3352)</ns0:f>
        <ns0:v>1</ns0:v>
      </ns0:c>
      <ns0:c r="E3352" s="114" t="n">
        <ns0:f>AVERAGE('消融原始 0921'!D3343:D3352)</ns0:f>
        <ns0:v>1</ns0:v>
      </ns0:c>
      <ns0:c r="F3352" s="114" t="n">
        <ns0:f>AVERAGE('消融原始 0921'!D3338:D3352)</ns0:f>
        <ns0:v>1</ns0:v>
      </ns0:c>
      <ns0:c r="G3352" s="114" t="n">
        <ns0:f>AVERAGE('消融原始 0921'!D3333:D3352)</ns0:f>
        <ns0:v>1</ns0:v>
      </ns0:c>
      <ns0:c r="H3352" s="114" t="n">
        <ns0:f>AVERAGE('消融原始 0921'!D3328:D3352)</ns0:f>
        <ns0:v>1</ns0:v>
      </ns0:c>
      <ns0:c r="I3352" s="114" t="n">
        <ns0:f>AVERAGE('消融原始 0921'!D3323:D3352)</ns0:f>
        <ns0:v>1</ns0:v>
      </ns0:c>
      <ns0:c r="J3352" s="114" t="n">
        <ns0:f>AVERAGE('消融原始 0921'!D3313:D3352)</ns0:f>
        <ns0:v>0.99375</ns0:v>
      </ns0:c>
      <ns0:c r="K3352" s="114" t="n">
        <ns0:f>AVERAGE('消融原始 0921'!D3303:D3352)</ns0:f>
        <ns0:v>0.995</ns0:v>
      </ns0:c>
    </ns0:row>
    <ns0:row r="3353" ht="18" customHeight="1">
      <ns0:c r="A3353" s="109" t="str">
        <ns0:v>t25-combo</ns0:v>
      </ns0:c>
      <ns0:c r="B3353" s="109" t="n">
        <ns0:v>627</ns0:v>
      </ns0:c>
      <ns0:c r="C3353" s="109" t="n">
        <ns0:f>'消融原始 0921'!B3353-'消融实验 0921'!$E$8+1</ns0:f>
        <ns0:v>482</ns0:v>
      </ns0:c>
      <ns0:c r="D3353" s="114" t="n">
        <ns0:f>AVERAGE('消融原始 0921'!D3349:D3353)</ns0:f>
        <ns0:v>1</ns0:v>
      </ns0:c>
      <ns0:c r="E3353" s="114" t="n">
        <ns0:f>AVERAGE('消融原始 0921'!D3344:D3353)</ns0:f>
        <ns0:v>1</ns0:v>
      </ns0:c>
      <ns0:c r="F3353" s="114" t="n">
        <ns0:f>AVERAGE('消融原始 0921'!D3339:D3353)</ns0:f>
        <ns0:v>1</ns0:v>
      </ns0:c>
      <ns0:c r="G3353" s="114" t="n">
        <ns0:f>AVERAGE('消融原始 0921'!D3334:D3353)</ns0:f>
        <ns0:v>1</ns0:v>
      </ns0:c>
      <ns0:c r="H3353" s="114" t="n">
        <ns0:f>AVERAGE('消融原始 0921'!D3329:D3353)</ns0:f>
        <ns0:v>1</ns0:v>
      </ns0:c>
      <ns0:c r="I3353" s="114" t="n">
        <ns0:f>AVERAGE('消融原始 0921'!D3324:D3353)</ns0:f>
        <ns0:v>1</ns0:v>
      </ns0:c>
      <ns0:c r="J3353" s="114" t="n">
        <ns0:f>AVERAGE('消融原始 0921'!D3314:D3353)</ns0:f>
        <ns0:v>0.99375</ns0:v>
      </ns0:c>
      <ns0:c r="K3353" s="114" t="n">
        <ns0:f>AVERAGE('消融原始 0921'!D3304:D3353)</ns0:f>
        <ns0:v>0.995</ns0:v>
      </ns0:c>
    </ns0:row>
    <ns0:row r="3354" ht="18" customHeight="1">
      <ns0:c r="A3354" s="109" t="str">
        <ns0:v>t25-combo</ns0:v>
      </ns0:c>
      <ns0:c r="B3354" s="109" t="n">
        <ns0:v>628</ns0:v>
      </ns0:c>
      <ns0:c r="C3354" s="109" t="n">
        <ns0:f>'消融原始 0921'!B3354-'消融实验 0921'!$E$8+1</ns0:f>
        <ns0:v>483</ns0:v>
      </ns0:c>
      <ns0:c r="D3354" s="114" t="n">
        <ns0:f>AVERAGE('消融原始 0921'!D3350:D3354)</ns0:f>
        <ns0:v>1</ns0:v>
      </ns0:c>
      <ns0:c r="E3354" s="114" t="n">
        <ns0:f>AVERAGE('消融原始 0921'!D3345:D3354)</ns0:f>
        <ns0:v>1</ns0:v>
      </ns0:c>
      <ns0:c r="F3354" s="114" t="n">
        <ns0:f>AVERAGE('消融原始 0921'!D3340:D3354)</ns0:f>
        <ns0:v>1</ns0:v>
      </ns0:c>
      <ns0:c r="G3354" s="114" t="n">
        <ns0:f>AVERAGE('消融原始 0921'!D3335:D3354)</ns0:f>
        <ns0:v>1</ns0:v>
      </ns0:c>
      <ns0:c r="H3354" s="114" t="n">
        <ns0:f>AVERAGE('消融原始 0921'!D3330:D3354)</ns0:f>
        <ns0:v>1</ns0:v>
      </ns0:c>
      <ns0:c r="I3354" s="114" t="n">
        <ns0:f>AVERAGE('消融原始 0921'!D3325:D3354)</ns0:f>
        <ns0:v>1</ns0:v>
      </ns0:c>
      <ns0:c r="J3354" s="114" t="n">
        <ns0:f>AVERAGE('消融原始 0921'!D3315:D3354)</ns0:f>
        <ns0:v>0.99375</ns0:v>
      </ns0:c>
      <ns0:c r="K3354" s="114" t="n">
        <ns0:f>AVERAGE('消融原始 0921'!D3305:D3354)</ns0:f>
        <ns0:v>0.995</ns0:v>
      </ns0:c>
    </ns0:row>
    <ns0:row r="3355" ht="18" customHeight="1">
      <ns0:c r="A3355" s="109" t="str">
        <ns0:v>t25-combo</ns0:v>
      </ns0:c>
      <ns0:c r="B3355" s="109" t="n">
        <ns0:v>629</ns0:v>
      </ns0:c>
      <ns0:c r="C3355" s="109" t="n">
        <ns0:f>'消融原始 0921'!B3355-'消融实验 0921'!$E$8+1</ns0:f>
        <ns0:v>484</ns0:v>
      </ns0:c>
      <ns0:c r="D3355" s="114" t="n">
        <ns0:f>AVERAGE('消融原始 0921'!D3351:D3355)</ns0:f>
        <ns0:v>1</ns0:v>
      </ns0:c>
      <ns0:c r="E3355" s="114" t="n">
        <ns0:f>AVERAGE('消融原始 0921'!D3346:D3355)</ns0:f>
        <ns0:v>1</ns0:v>
      </ns0:c>
      <ns0:c r="F3355" s="114" t="n">
        <ns0:f>AVERAGE('消融原始 0921'!D3341:D3355)</ns0:f>
        <ns0:v>1</ns0:v>
      </ns0:c>
      <ns0:c r="G3355" s="114" t="n">
        <ns0:f>AVERAGE('消融原始 0921'!D3336:D3355)</ns0:f>
        <ns0:v>1</ns0:v>
      </ns0:c>
      <ns0:c r="H3355" s="114" t="n">
        <ns0:f>AVERAGE('消融原始 0921'!D3331:D3355)</ns0:f>
        <ns0:v>1</ns0:v>
      </ns0:c>
      <ns0:c r="I3355" s="114" t="n">
        <ns0:f>AVERAGE('消融原始 0921'!D3326:D3355)</ns0:f>
        <ns0:v>1</ns0:v>
      </ns0:c>
      <ns0:c r="J3355" s="114" t="n">
        <ns0:f>AVERAGE('消融原始 0921'!D3316:D3355)</ns0:f>
        <ns0:v>0.99375</ns0:v>
      </ns0:c>
      <ns0:c r="K3355" s="114" t="n">
        <ns0:f>AVERAGE('消融原始 0921'!D3306:D3355)</ns0:f>
        <ns0:v>0.995</ns0:v>
      </ns0:c>
    </ns0:row>
    <ns0:row r="3356" ht="18" customHeight="1">
      <ns0:c r="A3356" s="109" t="str">
        <ns0:v>t25-combo</ns0:v>
      </ns0:c>
      <ns0:c r="B3356" s="109" t="n">
        <ns0:v>630</ns0:v>
      </ns0:c>
      <ns0:c r="C3356" s="109" t="n">
        <ns0:f>'消融原始 0921'!B3356-'消融实验 0921'!$E$8+1</ns0:f>
        <ns0:v>485</ns0:v>
      </ns0:c>
      <ns0:c r="D3356" s="114" t="n">
        <ns0:f>AVERAGE('消融原始 0921'!D3352:D3356)</ns0:f>
        <ns0:v>1</ns0:v>
      </ns0:c>
      <ns0:c r="E3356" s="114" t="n">
        <ns0:f>AVERAGE('消融原始 0921'!D3347:D3356)</ns0:f>
        <ns0:v>1</ns0:v>
      </ns0:c>
      <ns0:c r="F3356" s="114" t="n">
        <ns0:f>AVERAGE('消融原始 0921'!D3342:D3356)</ns0:f>
        <ns0:v>1</ns0:v>
      </ns0:c>
      <ns0:c r="G3356" s="114" t="n">
        <ns0:f>AVERAGE('消融原始 0921'!D3337:D3356)</ns0:f>
        <ns0:v>1</ns0:v>
      </ns0:c>
      <ns0:c r="H3356" s="114" t="n">
        <ns0:f>AVERAGE('消融原始 0921'!D3332:D3356)</ns0:f>
        <ns0:v>1</ns0:v>
      </ns0:c>
      <ns0:c r="I3356" s="114" t="n">
        <ns0:f>AVERAGE('消融原始 0921'!D3327:D3356)</ns0:f>
        <ns0:v>1</ns0:v>
      </ns0:c>
      <ns0:c r="J3356" s="114" t="n">
        <ns0:f>AVERAGE('消融原始 0921'!D3317:D3356)</ns0:f>
        <ns0:v>0.99375</ns0:v>
      </ns0:c>
      <ns0:c r="K3356" s="114" t="n">
        <ns0:f>AVERAGE('消融原始 0921'!D3307:D3356)</ns0:f>
        <ns0:v>0.995</ns0:v>
      </ns0:c>
    </ns0:row>
    <ns0:row r="3357" ht="18" customHeight="1">
      <ns0:c r="A3357" s="109" t="str">
        <ns0:v>t25-combo</ns0:v>
      </ns0:c>
      <ns0:c r="B3357" s="109" t="n">
        <ns0:v>631</ns0:v>
      </ns0:c>
      <ns0:c r="C3357" s="109" t="n">
        <ns0:f>'消融原始 0921'!B3357-'消融实验 0921'!$E$8+1</ns0:f>
        <ns0:v>486</ns0:v>
      </ns0:c>
      <ns0:c r="D3357" s="114" t="n">
        <ns0:f>AVERAGE('消融原始 0921'!D3353:D3357)</ns0:f>
        <ns0:v>1</ns0:v>
      </ns0:c>
      <ns0:c r="E3357" s="114" t="n">
        <ns0:f>AVERAGE('消融原始 0921'!D3348:D3357)</ns0:f>
        <ns0:v>1</ns0:v>
      </ns0:c>
      <ns0:c r="F3357" s="114" t="n">
        <ns0:f>AVERAGE('消融原始 0921'!D3343:D3357)</ns0:f>
        <ns0:v>1</ns0:v>
      </ns0:c>
      <ns0:c r="G3357" s="114" t="n">
        <ns0:f>AVERAGE('消融原始 0921'!D3338:D3357)</ns0:f>
        <ns0:v>1</ns0:v>
      </ns0:c>
      <ns0:c r="H3357" s="114" t="n">
        <ns0:f>AVERAGE('消融原始 0921'!D3333:D3357)</ns0:f>
        <ns0:v>1</ns0:v>
      </ns0:c>
      <ns0:c r="I3357" s="114" t="n">
        <ns0:f>AVERAGE('消融原始 0921'!D3328:D3357)</ns0:f>
        <ns0:v>1</ns0:v>
      </ns0:c>
      <ns0:c r="J3357" s="114" t="n">
        <ns0:f>AVERAGE('消融原始 0921'!D3318:D3357)</ns0:f>
        <ns0:v>1</ns0:v>
      </ns0:c>
      <ns0:c r="K3357" s="114" t="n">
        <ns0:f>AVERAGE('消融原始 0921'!D3308:D3357)</ns0:f>
        <ns0:v>0.995</ns0:v>
      </ns0:c>
    </ns0:row>
    <ns0:row r="3358" ht="18" customHeight="1">
      <ns0:c r="A3358" s="109" t="str">
        <ns0:v>t25-combo</ns0:v>
      </ns0:c>
      <ns0:c r="B3358" s="109" t="n">
        <ns0:v>632</ns0:v>
      </ns0:c>
      <ns0:c r="C3358" s="109" t="n">
        <ns0:f>'消融原始 0921'!B3358-'消融实验 0921'!$E$8+1</ns0:f>
        <ns0:v>487</ns0:v>
      </ns0:c>
      <ns0:c r="D3358" s="114" t="n">
        <ns0:f>AVERAGE('消融原始 0921'!D3354:D3358)</ns0:f>
        <ns0:v>1</ns0:v>
      </ns0:c>
      <ns0:c r="E3358" s="114" t="n">
        <ns0:f>AVERAGE('消融原始 0921'!D3349:D3358)</ns0:f>
        <ns0:v>1</ns0:v>
      </ns0:c>
      <ns0:c r="F3358" s="114" t="n">
        <ns0:f>AVERAGE('消融原始 0921'!D3344:D3358)</ns0:f>
        <ns0:v>1</ns0:v>
      </ns0:c>
      <ns0:c r="G3358" s="114" t="n">
        <ns0:f>AVERAGE('消融原始 0921'!D3339:D3358)</ns0:f>
        <ns0:v>1</ns0:v>
      </ns0:c>
      <ns0:c r="H3358" s="114" t="n">
        <ns0:f>AVERAGE('消融原始 0921'!D3334:D3358)</ns0:f>
        <ns0:v>1</ns0:v>
      </ns0:c>
      <ns0:c r="I3358" s="114" t="n">
        <ns0:f>AVERAGE('消融原始 0921'!D3329:D3358)</ns0:f>
        <ns0:v>1</ns0:v>
      </ns0:c>
      <ns0:c r="J3358" s="114" t="n">
        <ns0:f>AVERAGE('消融原始 0921'!D3319:D3358)</ns0:f>
        <ns0:v>1</ns0:v>
      </ns0:c>
      <ns0:c r="K3358" s="114" t="n">
        <ns0:f>AVERAGE('消融原始 0921'!D3309:D3358)</ns0:f>
        <ns0:v>0.995</ns0:v>
      </ns0:c>
    </ns0:row>
    <ns0:row r="3359" ht="18" customHeight="1">
      <ns0:c r="A3359" s="109" t="str">
        <ns0:v>t25-combo</ns0:v>
      </ns0:c>
      <ns0:c r="B3359" s="109" t="n">
        <ns0:v>633</ns0:v>
      </ns0:c>
      <ns0:c r="C3359" s="109" t="n">
        <ns0:f>'消融原始 0921'!B3359-'消融实验 0921'!$E$8+1</ns0:f>
        <ns0:v>488</ns0:v>
      </ns0:c>
      <ns0:c r="D3359" s="114" t="n">
        <ns0:f>AVERAGE('消融原始 0921'!D3355:D3359)</ns0:f>
        <ns0:v>1</ns0:v>
      </ns0:c>
      <ns0:c r="E3359" s="114" t="n">
        <ns0:f>AVERAGE('消融原始 0921'!D3350:D3359)</ns0:f>
        <ns0:v>1</ns0:v>
      </ns0:c>
      <ns0:c r="F3359" s="114" t="n">
        <ns0:f>AVERAGE('消融原始 0921'!D3345:D3359)</ns0:f>
        <ns0:v>1</ns0:v>
      </ns0:c>
      <ns0:c r="G3359" s="114" t="n">
        <ns0:f>AVERAGE('消融原始 0921'!D3340:D3359)</ns0:f>
        <ns0:v>1</ns0:v>
      </ns0:c>
      <ns0:c r="H3359" s="114" t="n">
        <ns0:f>AVERAGE('消融原始 0921'!D3335:D3359)</ns0:f>
        <ns0:v>1</ns0:v>
      </ns0:c>
      <ns0:c r="I3359" s="114" t="n">
        <ns0:f>AVERAGE('消融原始 0921'!D3330:D3359)</ns0:f>
        <ns0:v>1</ns0:v>
      </ns0:c>
      <ns0:c r="J3359" s="114" t="n">
        <ns0:f>AVERAGE('消融原始 0921'!D3320:D3359)</ns0:f>
        <ns0:v>1</ns0:v>
      </ns0:c>
      <ns0:c r="K3359" s="114" t="n">
        <ns0:f>AVERAGE('消融原始 0921'!D3310:D3359)</ns0:f>
        <ns0:v>0.995</ns0:v>
      </ns0:c>
    </ns0:row>
    <ns0:row r="3360" ht="18" customHeight="1">
      <ns0:c r="A3360" s="109" t="str">
        <ns0:v>t25-combo</ns0:v>
      </ns0:c>
      <ns0:c r="B3360" s="109" t="n">
        <ns0:v>634</ns0:v>
      </ns0:c>
      <ns0:c r="C3360" s="109" t="n">
        <ns0:f>'消融原始 0921'!B3360-'消融实验 0921'!$E$8+1</ns0:f>
        <ns0:v>489</ns0:v>
      </ns0:c>
      <ns0:c r="D3360" s="114" t="n">
        <ns0:f>AVERAGE('消融原始 0921'!D3356:D3360)</ns0:f>
        <ns0:v>1</ns0:v>
      </ns0:c>
      <ns0:c r="E3360" s="114" t="n">
        <ns0:f>AVERAGE('消融原始 0921'!D3351:D3360)</ns0:f>
        <ns0:v>1</ns0:v>
      </ns0:c>
      <ns0:c r="F3360" s="114" t="n">
        <ns0:f>AVERAGE('消融原始 0921'!D3346:D3360)</ns0:f>
        <ns0:v>1</ns0:v>
      </ns0:c>
      <ns0:c r="G3360" s="114" t="n">
        <ns0:f>AVERAGE('消融原始 0921'!D3341:D3360)</ns0:f>
        <ns0:v>1</ns0:v>
      </ns0:c>
      <ns0:c r="H3360" s="114" t="n">
        <ns0:f>AVERAGE('消融原始 0921'!D3336:D3360)</ns0:f>
        <ns0:v>1</ns0:v>
      </ns0:c>
      <ns0:c r="I3360" s="114" t="n">
        <ns0:f>AVERAGE('消融原始 0921'!D3331:D3360)</ns0:f>
        <ns0:v>1</ns0:v>
      </ns0:c>
      <ns0:c r="J3360" s="114" t="n">
        <ns0:f>AVERAGE('消融原始 0921'!D3321:D3360)</ns0:f>
        <ns0:v>1</ns0:v>
      </ns0:c>
      <ns0:c r="K3360" s="114" t="n">
        <ns0:f>AVERAGE('消融原始 0921'!D3311:D3360)</ns0:f>
        <ns0:v>0.995</ns0:v>
      </ns0:c>
    </ns0:row>
    <ns0:row r="3361" ht="18" customHeight="1">
      <ns0:c r="A3361" s="109" t="str">
        <ns0:v>t25-combo</ns0:v>
      </ns0:c>
      <ns0:c r="B3361" s="109" t="n">
        <ns0:v>635</ns0:v>
      </ns0:c>
      <ns0:c r="C3361" s="109" t="n">
        <ns0:f>'消融原始 0921'!B3361-'消融实验 0921'!$E$8+1</ns0:f>
        <ns0:v>490</ns0:v>
      </ns0:c>
      <ns0:c r="D3361" s="114" t="n">
        <ns0:f>AVERAGE('消融原始 0921'!D3357:D3361)</ns0:f>
        <ns0:v>1</ns0:v>
      </ns0:c>
      <ns0:c r="E3361" s="114" t="n">
        <ns0:f>AVERAGE('消融原始 0921'!D3352:D3361)</ns0:f>
        <ns0:v>1</ns0:v>
      </ns0:c>
      <ns0:c r="F3361" s="114" t="n">
        <ns0:f>AVERAGE('消融原始 0921'!D3347:D3361)</ns0:f>
        <ns0:v>1</ns0:v>
      </ns0:c>
      <ns0:c r="G3361" s="114" t="n">
        <ns0:f>AVERAGE('消融原始 0921'!D3342:D3361)</ns0:f>
        <ns0:v>1</ns0:v>
      </ns0:c>
      <ns0:c r="H3361" s="114" t="n">
        <ns0:f>AVERAGE('消融原始 0921'!D3337:D3361)</ns0:f>
        <ns0:v>1</ns0:v>
      </ns0:c>
      <ns0:c r="I3361" s="114" t="n">
        <ns0:f>AVERAGE('消融原始 0921'!D3332:D3361)</ns0:f>
        <ns0:v>1</ns0:v>
      </ns0:c>
      <ns0:c r="J3361" s="114" t="n">
        <ns0:f>AVERAGE('消融原始 0921'!D3322:D3361)</ns0:f>
        <ns0:v>1</ns0:v>
      </ns0:c>
      <ns0:c r="K3361" s="114" t="n">
        <ns0:f>AVERAGE('消融原始 0921'!D3312:D3361)</ns0:f>
        <ns0:v>0.995</ns0:v>
      </ns0:c>
    </ns0:row>
    <ns0:row r="3362" ht="18" customHeight="1">
      <ns0:c r="A3362" s="109" t="str">
        <ns0:v>t25-combo</ns0:v>
      </ns0:c>
      <ns0:c r="B3362" s="109" t="n">
        <ns0:v>636</ns0:v>
      </ns0:c>
      <ns0:c r="C3362" s="109" t="n">
        <ns0:f>'消融原始 0921'!B3362-'消融实验 0921'!$E$8+1</ns0:f>
        <ns0:v>491</ns0:v>
      </ns0:c>
      <ns0:c r="D3362" s="114" t="n">
        <ns0:f>AVERAGE('消融原始 0921'!D3358:D3362)</ns0:f>
        <ns0:v>1</ns0:v>
      </ns0:c>
      <ns0:c r="E3362" s="114" t="n">
        <ns0:f>AVERAGE('消融原始 0921'!D3353:D3362)</ns0:f>
        <ns0:v>1</ns0:v>
      </ns0:c>
      <ns0:c r="F3362" s="114" t="n">
        <ns0:f>AVERAGE('消融原始 0921'!D3348:D3362)</ns0:f>
        <ns0:v>1</ns0:v>
      </ns0:c>
      <ns0:c r="G3362" s="114" t="n">
        <ns0:f>AVERAGE('消融原始 0921'!D3343:D3362)</ns0:f>
        <ns0:v>1</ns0:v>
      </ns0:c>
      <ns0:c r="H3362" s="114" t="n">
        <ns0:f>AVERAGE('消融原始 0921'!D3338:D3362)</ns0:f>
        <ns0:v>1</ns0:v>
      </ns0:c>
      <ns0:c r="I3362" s="114" t="n">
        <ns0:f>AVERAGE('消融原始 0921'!D3333:D3362)</ns0:f>
        <ns0:v>1</ns0:v>
      </ns0:c>
      <ns0:c r="J3362" s="114" t="n">
        <ns0:f>AVERAGE('消融原始 0921'!D3323:D3362)</ns0:f>
        <ns0:v>1</ns0:v>
      </ns0:c>
      <ns0:c r="K3362" s="114" t="n">
        <ns0:f>AVERAGE('消融原始 0921'!D3313:D3362)</ns0:f>
        <ns0:v>0.995</ns0:v>
      </ns0:c>
    </ns0:row>
    <ns0:row r="3363" ht="18" customHeight="1">
      <ns0:c r="A3363" s="109" t="str">
        <ns0:v>t25-combo</ns0:v>
      </ns0:c>
      <ns0:c r="B3363" s="109" t="n">
        <ns0:v>637</ns0:v>
      </ns0:c>
      <ns0:c r="C3363" s="109" t="n">
        <ns0:f>'消融原始 0921'!B3363-'消融实验 0921'!$E$8+1</ns0:f>
        <ns0:v>492</ns0:v>
      </ns0:c>
      <ns0:c r="D3363" s="114" t="n">
        <ns0:f>AVERAGE('消融原始 0921'!D3359:D3363)</ns0:f>
        <ns0:v>1</ns0:v>
      </ns0:c>
      <ns0:c r="E3363" s="114" t="n">
        <ns0:f>AVERAGE('消融原始 0921'!D3354:D3363)</ns0:f>
        <ns0:v>1</ns0:v>
      </ns0:c>
      <ns0:c r="F3363" s="114" t="n">
        <ns0:f>AVERAGE('消融原始 0921'!D3349:D3363)</ns0:f>
        <ns0:v>1</ns0:v>
      </ns0:c>
      <ns0:c r="G3363" s="114" t="n">
        <ns0:f>AVERAGE('消融原始 0921'!D3344:D3363)</ns0:f>
        <ns0:v>1</ns0:v>
      </ns0:c>
      <ns0:c r="H3363" s="114" t="n">
        <ns0:f>AVERAGE('消融原始 0921'!D3339:D3363)</ns0:f>
        <ns0:v>1</ns0:v>
      </ns0:c>
      <ns0:c r="I3363" s="114" t="n">
        <ns0:f>AVERAGE('消融原始 0921'!D3334:D3363)</ns0:f>
        <ns0:v>1</ns0:v>
      </ns0:c>
      <ns0:c r="J3363" s="114" t="n">
        <ns0:f>AVERAGE('消融原始 0921'!D3324:D3363)</ns0:f>
        <ns0:v>1</ns0:v>
      </ns0:c>
      <ns0:c r="K3363" s="114" t="n">
        <ns0:f>AVERAGE('消融原始 0921'!D3314:D3363)</ns0:f>
        <ns0:v>0.995</ns0:v>
      </ns0:c>
    </ns0:row>
    <ns0:row r="3364" ht="18" customHeight="1">
      <ns0:c r="A3364" s="109" t="str">
        <ns0:v>t25-combo</ns0:v>
      </ns0:c>
      <ns0:c r="B3364" s="109" t="n">
        <ns0:v>638</ns0:v>
      </ns0:c>
      <ns0:c r="C3364" s="109" t="n">
        <ns0:f>'消融原始 0921'!B3364-'消融实验 0921'!$E$8+1</ns0:f>
        <ns0:v>493</ns0:v>
      </ns0:c>
      <ns0:c r="D3364" s="114" t="n">
        <ns0:f>AVERAGE('消融原始 0921'!D3360:D3364)</ns0:f>
        <ns0:v>1</ns0:v>
      </ns0:c>
      <ns0:c r="E3364" s="114" t="n">
        <ns0:f>AVERAGE('消融原始 0921'!D3355:D3364)</ns0:f>
        <ns0:v>1</ns0:v>
      </ns0:c>
      <ns0:c r="F3364" s="114" t="n">
        <ns0:f>AVERAGE('消融原始 0921'!D3350:D3364)</ns0:f>
        <ns0:v>1</ns0:v>
      </ns0:c>
      <ns0:c r="G3364" s="114" t="n">
        <ns0:f>AVERAGE('消融原始 0921'!D3345:D3364)</ns0:f>
        <ns0:v>1</ns0:v>
      </ns0:c>
      <ns0:c r="H3364" s="114" t="n">
        <ns0:f>AVERAGE('消融原始 0921'!D3340:D3364)</ns0:f>
        <ns0:v>1</ns0:v>
      </ns0:c>
      <ns0:c r="I3364" s="114" t="n">
        <ns0:f>AVERAGE('消融原始 0921'!D3335:D3364)</ns0:f>
        <ns0:v>1</ns0:v>
      </ns0:c>
      <ns0:c r="J3364" s="114" t="n">
        <ns0:f>AVERAGE('消融原始 0921'!D3325:D3364)</ns0:f>
        <ns0:v>1</ns0:v>
      </ns0:c>
      <ns0:c r="K3364" s="114" t="n">
        <ns0:f>AVERAGE('消融原始 0921'!D3315:D3364)</ns0:f>
        <ns0:v>0.995</ns0:v>
      </ns0:c>
    </ns0:row>
    <ns0:row r="3365" ht="18" customHeight="1">
      <ns0:c r="A3365" s="109" t="str">
        <ns0:v>t25-combo</ns0:v>
      </ns0:c>
      <ns0:c r="B3365" s="109" t="n">
        <ns0:v>639</ns0:v>
      </ns0:c>
      <ns0:c r="C3365" s="109" t="n">
        <ns0:f>'消融原始 0921'!B3365-'消融实验 0921'!$E$8+1</ns0:f>
        <ns0:v>494</ns0:v>
      </ns0:c>
      <ns0:c r="D3365" s="114" t="n">
        <ns0:f>AVERAGE('消融原始 0921'!D3361:D3365)</ns0:f>
        <ns0:v>1</ns0:v>
      </ns0:c>
      <ns0:c r="E3365" s="114" t="n">
        <ns0:f>AVERAGE('消融原始 0921'!D3356:D3365)</ns0:f>
        <ns0:v>1</ns0:v>
      </ns0:c>
      <ns0:c r="F3365" s="114" t="n">
        <ns0:f>AVERAGE('消融原始 0921'!D3351:D3365)</ns0:f>
        <ns0:v>1</ns0:v>
      </ns0:c>
      <ns0:c r="G3365" s="114" t="n">
        <ns0:f>AVERAGE('消融原始 0921'!D3346:D3365)</ns0:f>
        <ns0:v>1</ns0:v>
      </ns0:c>
      <ns0:c r="H3365" s="114" t="n">
        <ns0:f>AVERAGE('消融原始 0921'!D3341:D3365)</ns0:f>
        <ns0:v>1</ns0:v>
      </ns0:c>
      <ns0:c r="I3365" s="114" t="n">
        <ns0:f>AVERAGE('消融原始 0921'!D3336:D3365)</ns0:f>
        <ns0:v>1</ns0:v>
      </ns0:c>
      <ns0:c r="J3365" s="114" t="n">
        <ns0:f>AVERAGE('消融原始 0921'!D3326:D3365)</ns0:f>
        <ns0:v>1</ns0:v>
      </ns0:c>
      <ns0:c r="K3365" s="114" t="n">
        <ns0:f>AVERAGE('消融原始 0921'!D3316:D3365)</ns0:f>
        <ns0:v>0.995</ns0:v>
      </ns0:c>
    </ns0:row>
    <ns0:row r="3366" ht="18" customHeight="1">
      <ns0:c r="A3366" s="109" t="str">
        <ns0:v>t25-combo</ns0:v>
      </ns0:c>
      <ns0:c r="B3366" s="109" t="n">
        <ns0:v>640</ns0:v>
      </ns0:c>
      <ns0:c r="C3366" s="109" t="n">
        <ns0:f>'消融原始 0921'!B3366-'消融实验 0921'!$E$8+1</ns0:f>
        <ns0:v>495</ns0:v>
      </ns0:c>
      <ns0:c r="D3366" s="114" t="n">
        <ns0:f>AVERAGE('消融原始 0921'!D3362:D3366)</ns0:f>
        <ns0:v>1</ns0:v>
      </ns0:c>
      <ns0:c r="E3366" s="114" t="n">
        <ns0:f>AVERAGE('消融原始 0921'!D3357:D3366)</ns0:f>
        <ns0:v>1</ns0:v>
      </ns0:c>
      <ns0:c r="F3366" s="114" t="n">
        <ns0:f>AVERAGE('消融原始 0921'!D3352:D3366)</ns0:f>
        <ns0:v>1</ns0:v>
      </ns0:c>
      <ns0:c r="G3366" s="114" t="n">
        <ns0:f>AVERAGE('消融原始 0921'!D3347:D3366)</ns0:f>
        <ns0:v>1</ns0:v>
      </ns0:c>
      <ns0:c r="H3366" s="114" t="n">
        <ns0:f>AVERAGE('消融原始 0921'!D3342:D3366)</ns0:f>
        <ns0:v>1</ns0:v>
      </ns0:c>
      <ns0:c r="I3366" s="114" t="n">
        <ns0:f>AVERAGE('消融原始 0921'!D3337:D3366)</ns0:f>
        <ns0:v>1</ns0:v>
      </ns0:c>
      <ns0:c r="J3366" s="114" t="n">
        <ns0:f>AVERAGE('消融原始 0921'!D3327:D3366)</ns0:f>
        <ns0:v>1</ns0:v>
      </ns0:c>
      <ns0:c r="K3366" s="114" t="n">
        <ns0:f>AVERAGE('消融原始 0921'!D3317:D3366)</ns0:f>
        <ns0:v>0.995</ns0:v>
      </ns0:c>
    </ns0:row>
    <ns0:row r="3367" ht="18" customHeight="1">
      <ns0:c r="A3367" s="109" t="str">
        <ns0:v>t25-combo</ns0:v>
      </ns0:c>
      <ns0:c r="B3367" s="109" t="n">
        <ns0:v>641</ns0:v>
      </ns0:c>
      <ns0:c r="C3367" s="109" t="n">
        <ns0:f>'消融原始 0921'!B3367-'消融实验 0921'!$E$8+1</ns0:f>
        <ns0:v>496</ns0:v>
      </ns0:c>
      <ns0:c r="D3367" s="114" t="n">
        <ns0:f>AVERAGE('消融原始 0921'!D3363:D3367)</ns0:f>
        <ns0:v>1</ns0:v>
      </ns0:c>
      <ns0:c r="E3367" s="114" t="n">
        <ns0:f>AVERAGE('消融原始 0921'!D3358:D3367)</ns0:f>
        <ns0:v>1</ns0:v>
      </ns0:c>
      <ns0:c r="F3367" s="114" t="n">
        <ns0:f>AVERAGE('消融原始 0921'!D3353:D3367)</ns0:f>
        <ns0:v>1</ns0:v>
      </ns0:c>
      <ns0:c r="G3367" s="114" t="n">
        <ns0:f>AVERAGE('消融原始 0921'!D3348:D3367)</ns0:f>
        <ns0:v>1</ns0:v>
      </ns0:c>
      <ns0:c r="H3367" s="114" t="n">
        <ns0:f>AVERAGE('消融原始 0921'!D3343:D3367)</ns0:f>
        <ns0:v>1</ns0:v>
      </ns0:c>
      <ns0:c r="I3367" s="114" t="n">
        <ns0:f>AVERAGE('消融原始 0921'!D3338:D3367)</ns0:f>
        <ns0:v>1</ns0:v>
      </ns0:c>
      <ns0:c r="J3367" s="114" t="n">
        <ns0:f>AVERAGE('消融原始 0921'!D3328:D3367)</ns0:f>
        <ns0:v>1</ns0:v>
      </ns0:c>
      <ns0:c r="K3367" s="114" t="n">
        <ns0:f>AVERAGE('消融原始 0921'!D3318:D3367)</ns0:f>
        <ns0:v>1</ns0:v>
      </ns0:c>
    </ns0:row>
    <ns0:row r="3368" ht="18" customHeight="1">
      <ns0:c r="A3368" s="109" t="str">
        <ns0:v>t25-combo</ns0:v>
      </ns0:c>
      <ns0:c r="B3368" s="109" t="n">
        <ns0:v>642</ns0:v>
      </ns0:c>
      <ns0:c r="C3368" s="109" t="n">
        <ns0:f>'消融原始 0921'!B3368-'消融实验 0921'!$E$8+1</ns0:f>
        <ns0:v>497</ns0:v>
      </ns0:c>
      <ns0:c r="D3368" s="114" t="n">
        <ns0:f>AVERAGE('消融原始 0921'!D3364:D3368)</ns0:f>
        <ns0:v>1</ns0:v>
      </ns0:c>
      <ns0:c r="E3368" s="114" t="n">
        <ns0:f>AVERAGE('消融原始 0921'!D3359:D3368)</ns0:f>
        <ns0:v>1</ns0:v>
      </ns0:c>
      <ns0:c r="F3368" s="114" t="n">
        <ns0:f>AVERAGE('消融原始 0921'!D3354:D3368)</ns0:f>
        <ns0:v>1</ns0:v>
      </ns0:c>
      <ns0:c r="G3368" s="114" t="n">
        <ns0:f>AVERAGE('消融原始 0921'!D3349:D3368)</ns0:f>
        <ns0:v>1</ns0:v>
      </ns0:c>
      <ns0:c r="H3368" s="114" t="n">
        <ns0:f>AVERAGE('消融原始 0921'!D3344:D3368)</ns0:f>
        <ns0:v>1</ns0:v>
      </ns0:c>
      <ns0:c r="I3368" s="114" t="n">
        <ns0:f>AVERAGE('消融原始 0921'!D3339:D3368)</ns0:f>
        <ns0:v>1</ns0:v>
      </ns0:c>
      <ns0:c r="J3368" s="114" t="n">
        <ns0:f>AVERAGE('消融原始 0921'!D3329:D3368)</ns0:f>
        <ns0:v>1</ns0:v>
      </ns0:c>
      <ns0:c r="K3368" s="114" t="n">
        <ns0:f>AVERAGE('消融原始 0921'!D3319:D3368)</ns0:f>
        <ns0:v>1</ns0:v>
      </ns0:c>
    </ns0:row>
    <ns0:row r="3369" ht="18" customHeight="1">
      <ns0:c r="A3369" s="109" t="str">
        <ns0:v>t25-combo</ns0:v>
      </ns0:c>
      <ns0:c r="B3369" s="109" t="n">
        <ns0:v>643</ns0:v>
      </ns0:c>
      <ns0:c r="C3369" s="109" t="n">
        <ns0:f>'消融原始 0921'!B3369-'消融实验 0921'!$E$8+1</ns0:f>
        <ns0:v>498</ns0:v>
      </ns0:c>
      <ns0:c r="D3369" s="114" t="n">
        <ns0:f>AVERAGE('消融原始 0921'!D3365:D3369)</ns0:f>
        <ns0:v>1</ns0:v>
      </ns0:c>
      <ns0:c r="E3369" s="114" t="n">
        <ns0:f>AVERAGE('消融原始 0921'!D3360:D3369)</ns0:f>
        <ns0:v>1</ns0:v>
      </ns0:c>
      <ns0:c r="F3369" s="114" t="n">
        <ns0:f>AVERAGE('消融原始 0921'!D3355:D3369)</ns0:f>
        <ns0:v>1</ns0:v>
      </ns0:c>
      <ns0:c r="G3369" s="114" t="n">
        <ns0:f>AVERAGE('消融原始 0921'!D3350:D3369)</ns0:f>
        <ns0:v>1</ns0:v>
      </ns0:c>
      <ns0:c r="H3369" s="114" t="n">
        <ns0:f>AVERAGE('消融原始 0921'!D3345:D3369)</ns0:f>
        <ns0:v>1</ns0:v>
      </ns0:c>
      <ns0:c r="I3369" s="114" t="n">
        <ns0:f>AVERAGE('消融原始 0921'!D3340:D3369)</ns0:f>
        <ns0:v>1</ns0:v>
      </ns0:c>
      <ns0:c r="J3369" s="114" t="n">
        <ns0:f>AVERAGE('消融原始 0921'!D3330:D3369)</ns0:f>
        <ns0:v>1</ns0:v>
      </ns0:c>
      <ns0:c r="K3369" s="114" t="n">
        <ns0:f>AVERAGE('消融原始 0921'!D3320:D3369)</ns0:f>
        <ns0:v>1</ns0:v>
      </ns0:c>
    </ns0:row>
    <ns0:row r="3370" ht="18" customHeight="1">
      <ns0:c r="A3370" s="109" t="str">
        <ns0:v>t25-combo</ns0:v>
      </ns0:c>
      <ns0:c r="B3370" s="109" t="n">
        <ns0:v>644</ns0:v>
      </ns0:c>
      <ns0:c r="C3370" s="109" t="n">
        <ns0:f>'消融原始 0921'!B3370-'消融实验 0921'!$E$8+1</ns0:f>
        <ns0:v>499</ns0:v>
      </ns0:c>
      <ns0:c r="D3370" s="114" t="n">
        <ns0:f>AVERAGE('消融原始 0921'!D3366:D3370)</ns0:f>
        <ns0:v>1</ns0:v>
      </ns0:c>
      <ns0:c r="E3370" s="114" t="n">
        <ns0:f>AVERAGE('消融原始 0921'!D3361:D3370)</ns0:f>
        <ns0:v>1</ns0:v>
      </ns0:c>
      <ns0:c r="F3370" s="114" t="n">
        <ns0:f>AVERAGE('消融原始 0921'!D3356:D3370)</ns0:f>
        <ns0:v>1</ns0:v>
      </ns0:c>
      <ns0:c r="G3370" s="114" t="n">
        <ns0:f>AVERAGE('消融原始 0921'!D3351:D3370)</ns0:f>
        <ns0:v>1</ns0:v>
      </ns0:c>
      <ns0:c r="H3370" s="114" t="n">
        <ns0:f>AVERAGE('消融原始 0921'!D3346:D3370)</ns0:f>
        <ns0:v>1</ns0:v>
      </ns0:c>
      <ns0:c r="I3370" s="114" t="n">
        <ns0:f>AVERAGE('消融原始 0921'!D3341:D3370)</ns0:f>
        <ns0:v>1</ns0:v>
      </ns0:c>
      <ns0:c r="J3370" s="114" t="n">
        <ns0:f>AVERAGE('消融原始 0921'!D3331:D3370)</ns0:f>
        <ns0:v>1</ns0:v>
      </ns0:c>
      <ns0:c r="K3370" s="114" t="n">
        <ns0:f>AVERAGE('消融原始 0921'!D3321:D3370)</ns0:f>
        <ns0:v>1</ns0:v>
      </ns0:c>
    </ns0:row>
    <ns0:row r="3371" ht="18" customHeight="1">
      <ns0:c r="A3371" s="109" t="str">
        <ns0:v>t25-combo</ns0:v>
      </ns0:c>
      <ns0:c r="B3371" s="109" t="n">
        <ns0:v>645</ns0:v>
      </ns0:c>
      <ns0:c r="C3371" s="109" t="n">
        <ns0:f>'消融原始 0921'!B3371-'消融实验 0921'!$E$8+1</ns0:f>
        <ns0:v>500</ns0:v>
      </ns0:c>
      <ns0:c r="D3371" s="114" t="n">
        <ns0:f>AVERAGE('消融原始 0921'!D3367:D3371)</ns0:f>
        <ns0:v>1</ns0:v>
      </ns0:c>
      <ns0:c r="E3371" s="114" t="n">
        <ns0:f>AVERAGE('消融原始 0921'!D3362:D3371)</ns0:f>
        <ns0:v>1</ns0:v>
      </ns0:c>
      <ns0:c r="F3371" s="114" t="n">
        <ns0:f>AVERAGE('消融原始 0921'!D3357:D3371)</ns0:f>
        <ns0:v>1</ns0:v>
      </ns0:c>
      <ns0:c r="G3371" s="114" t="n">
        <ns0:f>AVERAGE('消融原始 0921'!D3352:D3371)</ns0:f>
        <ns0:v>1</ns0:v>
      </ns0:c>
      <ns0:c r="H3371" s="114" t="n">
        <ns0:f>AVERAGE('消融原始 0921'!D3347:D3371)</ns0:f>
        <ns0:v>1</ns0:v>
      </ns0:c>
      <ns0:c r="I3371" s="114" t="n">
        <ns0:f>AVERAGE('消融原始 0921'!D3342:D3371)</ns0:f>
        <ns0:v>1</ns0:v>
      </ns0:c>
      <ns0:c r="J3371" s="114" t="n">
        <ns0:f>AVERAGE('消融原始 0921'!D3332:D3371)</ns0:f>
        <ns0:v>1</ns0:v>
      </ns0:c>
      <ns0:c r="K3371" s="114" t="n">
        <ns0:f>AVERAGE('消融原始 0921'!D3322:D3371)</ns0:f>
        <ns0:v>1</ns0:v>
      </ns0:c>
    </ns0:row>
    <ns0:row r="3372" ht="18" customHeight="1">
      <ns0:c r="A3372" s="109" t="str">
        <ns0:v>t25-combo</ns0:v>
      </ns0:c>
      <ns0:c r="B3372" s="109" t="n">
        <ns0:v>646</ns0:v>
      </ns0:c>
      <ns0:c r="C3372" s="109" t="n">
        <ns0:f>'消融原始 0921'!B3372-'消融实验 0921'!$E$8+1</ns0:f>
        <ns0:v>501</ns0:v>
      </ns0:c>
      <ns0:c r="D3372" s="114" t="n">
        <ns0:f>AVERAGE('消融原始 0921'!D3368:D3372)</ns0:f>
        <ns0:v>1</ns0:v>
      </ns0:c>
      <ns0:c r="E3372" s="114" t="n">
        <ns0:f>AVERAGE('消融原始 0921'!D3363:D3372)</ns0:f>
        <ns0:v>1</ns0:v>
      </ns0:c>
      <ns0:c r="F3372" s="114" t="n">
        <ns0:f>AVERAGE('消融原始 0921'!D3358:D3372)</ns0:f>
        <ns0:v>1</ns0:v>
      </ns0:c>
      <ns0:c r="G3372" s="114" t="n">
        <ns0:f>AVERAGE('消融原始 0921'!D3353:D3372)</ns0:f>
        <ns0:v>1</ns0:v>
      </ns0:c>
      <ns0:c r="H3372" s="114" t="n">
        <ns0:f>AVERAGE('消融原始 0921'!D3348:D3372)</ns0:f>
        <ns0:v>1</ns0:v>
      </ns0:c>
      <ns0:c r="I3372" s="114" t="n">
        <ns0:f>AVERAGE('消融原始 0921'!D3343:D3372)</ns0:f>
        <ns0:v>1</ns0:v>
      </ns0:c>
      <ns0:c r="J3372" s="114" t="n">
        <ns0:f>AVERAGE('消融原始 0921'!D3333:D3372)</ns0:f>
        <ns0:v>1</ns0:v>
      </ns0:c>
      <ns0:c r="K3372" s="114" t="n">
        <ns0:f>AVERAGE('消融原始 0921'!D3323:D3372)</ns0:f>
        <ns0:v>1</ns0:v>
      </ns0:c>
    </ns0:row>
    <ns0:row r="3373" ht="18" customHeight="1">
      <ns0:c r="A3373" s="109" t="str">
        <ns0:v>t25-combo</ns0:v>
      </ns0:c>
      <ns0:c r="B3373" s="109" t="n">
        <ns0:v>647</ns0:v>
      </ns0:c>
      <ns0:c r="C3373" s="109" t="n">
        <ns0:f>'消融原始 0921'!B3373-'消融实验 0921'!$E$8+1</ns0:f>
        <ns0:v>502</ns0:v>
      </ns0:c>
      <ns0:c r="D3373" s="114" t="n">
        <ns0:f>AVERAGE('消融原始 0921'!D3369:D3373)</ns0:f>
        <ns0:v>1</ns0:v>
      </ns0:c>
      <ns0:c r="E3373" s="114" t="n">
        <ns0:f>AVERAGE('消融原始 0921'!D3364:D3373)</ns0:f>
        <ns0:v>1</ns0:v>
      </ns0:c>
      <ns0:c r="F3373" s="114" t="n">
        <ns0:f>AVERAGE('消融原始 0921'!D3359:D3373)</ns0:f>
        <ns0:v>1</ns0:v>
      </ns0:c>
      <ns0:c r="G3373" s="114" t="n">
        <ns0:f>AVERAGE('消融原始 0921'!D3354:D3373)</ns0:f>
        <ns0:v>1</ns0:v>
      </ns0:c>
      <ns0:c r="H3373" s="114" t="n">
        <ns0:f>AVERAGE('消融原始 0921'!D3349:D3373)</ns0:f>
        <ns0:v>1</ns0:v>
      </ns0:c>
      <ns0:c r="I3373" s="114" t="n">
        <ns0:f>AVERAGE('消融原始 0921'!D3344:D3373)</ns0:f>
        <ns0:v>1</ns0:v>
      </ns0:c>
      <ns0:c r="J3373" s="114" t="n">
        <ns0:f>AVERAGE('消融原始 0921'!D3334:D3373)</ns0:f>
        <ns0:v>1</ns0:v>
      </ns0:c>
      <ns0:c r="K3373" s="114" t="n">
        <ns0:f>AVERAGE('消融原始 0921'!D3324:D3373)</ns0:f>
        <ns0:v>1</ns0:v>
      </ns0:c>
    </ns0:row>
    <ns0:row r="3374" ht="18" customHeight="1">
      <ns0:c r="A3374" s="109" t="str">
        <ns0:v>t25-combo</ns0:v>
      </ns0:c>
      <ns0:c r="B3374" s="109" t="n">
        <ns0:v>648</ns0:v>
      </ns0:c>
      <ns0:c r="C3374" s="109" t="n">
        <ns0:f>'消融原始 0921'!B3374-'消融实验 0921'!$E$8+1</ns0:f>
        <ns0:v>503</ns0:v>
      </ns0:c>
      <ns0:c r="D3374" s="114" t="n">
        <ns0:f>AVERAGE('消融原始 0921'!D3370:D3374)</ns0:f>
        <ns0:v>1</ns0:v>
      </ns0:c>
      <ns0:c r="E3374" s="114" t="n">
        <ns0:f>AVERAGE('消融原始 0921'!D3365:D3374)</ns0:f>
        <ns0:v>1</ns0:v>
      </ns0:c>
      <ns0:c r="F3374" s="114" t="n">
        <ns0:f>AVERAGE('消融原始 0921'!D3360:D3374)</ns0:f>
        <ns0:v>1</ns0:v>
      </ns0:c>
      <ns0:c r="G3374" s="114" t="n">
        <ns0:f>AVERAGE('消融原始 0921'!D3355:D3374)</ns0:f>
        <ns0:v>1</ns0:v>
      </ns0:c>
      <ns0:c r="H3374" s="114" t="n">
        <ns0:f>AVERAGE('消融原始 0921'!D3350:D3374)</ns0:f>
        <ns0:v>1</ns0:v>
      </ns0:c>
      <ns0:c r="I3374" s="114" t="n">
        <ns0:f>AVERAGE('消融原始 0921'!D3345:D3374)</ns0:f>
        <ns0:v>1</ns0:v>
      </ns0:c>
      <ns0:c r="J3374" s="114" t="n">
        <ns0:f>AVERAGE('消融原始 0921'!D3335:D3374)</ns0:f>
        <ns0:v>1</ns0:v>
      </ns0:c>
      <ns0:c r="K3374" s="114" t="n">
        <ns0:f>AVERAGE('消融原始 0921'!D3325:D3374)</ns0:f>
        <ns0:v>1</ns0:v>
      </ns0:c>
    </ns0:row>
    <ns0:row r="3375" ht="18" customHeight="1">
      <ns0:c r="A3375" s="109" t="str">
        <ns0:v>t25-combo</ns0:v>
      </ns0:c>
      <ns0:c r="B3375" s="109" t="n">
        <ns0:v>649</ns0:v>
      </ns0:c>
      <ns0:c r="C3375" s="109" t="n">
        <ns0:f>'消融原始 0921'!B3375-'消融实验 0921'!$E$8+1</ns0:f>
        <ns0:v>504</ns0:v>
      </ns0:c>
      <ns0:c r="D3375" s="114" t="n">
        <ns0:f>AVERAGE('消融原始 0921'!D3371:D3375)</ns0:f>
        <ns0:v>1</ns0:v>
      </ns0:c>
      <ns0:c r="E3375" s="114" t="n">
        <ns0:f>AVERAGE('消融原始 0921'!D3366:D3375)</ns0:f>
        <ns0:v>1</ns0:v>
      </ns0:c>
      <ns0:c r="F3375" s="114" t="n">
        <ns0:f>AVERAGE('消融原始 0921'!D3361:D3375)</ns0:f>
        <ns0:v>1</ns0:v>
      </ns0:c>
      <ns0:c r="G3375" s="114" t="n">
        <ns0:f>AVERAGE('消融原始 0921'!D3356:D3375)</ns0:f>
        <ns0:v>1</ns0:v>
      </ns0:c>
      <ns0:c r="H3375" s="114" t="n">
        <ns0:f>AVERAGE('消融原始 0921'!D3351:D3375)</ns0:f>
        <ns0:v>1</ns0:v>
      </ns0:c>
      <ns0:c r="I3375" s="114" t="n">
        <ns0:f>AVERAGE('消融原始 0921'!D3346:D3375)</ns0:f>
        <ns0:v>1</ns0:v>
      </ns0:c>
      <ns0:c r="J3375" s="114" t="n">
        <ns0:f>AVERAGE('消融原始 0921'!D3336:D3375)</ns0:f>
        <ns0:v>1</ns0:v>
      </ns0:c>
      <ns0:c r="K3375" s="114" t="n">
        <ns0:f>AVERAGE('消融原始 0921'!D3326:D3375)</ns0:f>
        <ns0:v>1</ns0:v>
      </ns0:c>
    </ns0:row>
    <ns0:row r="3376" ht="18" customHeight="1">
      <ns0:c r="A3376" s="109" t="str">
        <ns0:v>t25-combo</ns0:v>
      </ns0:c>
      <ns0:c r="B3376" s="109" t="n">
        <ns0:v>650</ns0:v>
      </ns0:c>
      <ns0:c r="C3376" s="109" t="n">
        <ns0:f>'消融原始 0921'!B3376-'消融实验 0921'!$E$8+1</ns0:f>
        <ns0:v>505</ns0:v>
      </ns0:c>
      <ns0:c r="D3376" s="114" t="n">
        <ns0:f>AVERAGE('消融原始 0921'!D3372:D3376)</ns0:f>
        <ns0:v>1</ns0:v>
      </ns0:c>
      <ns0:c r="E3376" s="114" t="n">
        <ns0:f>AVERAGE('消融原始 0921'!D3367:D3376)</ns0:f>
        <ns0:v>1</ns0:v>
      </ns0:c>
      <ns0:c r="F3376" s="114" t="n">
        <ns0:f>AVERAGE('消融原始 0921'!D3362:D3376)</ns0:f>
        <ns0:v>1</ns0:v>
      </ns0:c>
      <ns0:c r="G3376" s="114" t="n">
        <ns0:f>AVERAGE('消融原始 0921'!D3357:D3376)</ns0:f>
        <ns0:v>1</ns0:v>
      </ns0:c>
      <ns0:c r="H3376" s="114" t="n">
        <ns0:f>AVERAGE('消融原始 0921'!D3352:D3376)</ns0:f>
        <ns0:v>1</ns0:v>
      </ns0:c>
      <ns0:c r="I3376" s="114" t="n">
        <ns0:f>AVERAGE('消融原始 0921'!D3347:D3376)</ns0:f>
        <ns0:v>1</ns0:v>
      </ns0:c>
      <ns0:c r="J3376" s="114" t="n">
        <ns0:f>AVERAGE('消融原始 0921'!D3337:D3376)</ns0:f>
        <ns0:v>1</ns0:v>
      </ns0:c>
      <ns0:c r="K3376" s="114" t="n">
        <ns0:f>AVERAGE('消融原始 0921'!D3327:D3376)</ns0:f>
        <ns0:v>1</ns0:v>
      </ns0:c>
    </ns0:row>
    <ns0:row r="3377" ht="18" customHeight="1">
      <ns0:c r="A3377" s="109" t="str">
        <ns0:v>t25-combo</ns0:v>
      </ns0:c>
      <ns0:c r="B3377" s="109" t="n">
        <ns0:v>651</ns0:v>
      </ns0:c>
      <ns0:c r="C3377" s="109" t="n">
        <ns0:f>'消融原始 0921'!B3377-'消融实验 0921'!$E$8+1</ns0:f>
        <ns0:v>506</ns0:v>
      </ns0:c>
      <ns0:c r="D3377" s="114" t="n">
        <ns0:f>AVERAGE('消融原始 0921'!D3373:D3377)</ns0:f>
        <ns0:v>0.95</ns0:v>
      </ns0:c>
      <ns0:c r="E3377" s="114" t="n">
        <ns0:f>AVERAGE('消融原始 0921'!D3368:D3377)</ns0:f>
        <ns0:v>0.975</ns0:v>
      </ns0:c>
      <ns0:c r="F3377" s="114" t="n">
        <ns0:f>AVERAGE('消融原始 0921'!D3363:D3377)</ns0:f>
        <ns0:v>0.9833333333333333</ns0:v>
      </ns0:c>
      <ns0:c r="G3377" s="114" t="n">
        <ns0:f>AVERAGE('消融原始 0921'!D3358:D3377)</ns0:f>
        <ns0:v>0.9875</ns0:v>
      </ns0:c>
      <ns0:c r="H3377" s="114" t="n">
        <ns0:f>AVERAGE('消融原始 0921'!D3353:D3377)</ns0:f>
        <ns0:v>0.99</ns0:v>
      </ns0:c>
      <ns0:c r="I3377" s="114" t="n">
        <ns0:f>AVERAGE('消融原始 0921'!D3348:D3377)</ns0:f>
        <ns0:v>0.9916666666666667</ns0:v>
      </ns0:c>
      <ns0:c r="J3377" s="114" t="n">
        <ns0:f>AVERAGE('消融原始 0921'!D3338:D3377)</ns0:f>
        <ns0:v>0.99375</ns0:v>
      </ns0:c>
      <ns0:c r="K3377" s="114" t="n">
        <ns0:f>AVERAGE('消融原始 0921'!D3328:D3377)</ns0:f>
        <ns0:v>0.995</ns0:v>
      </ns0:c>
    </ns0:row>
    <ns0:row r="3378" ht="18" customHeight="1">
      <ns0:c r="A3378" s="109" t="str">
        <ns0:v>t25-combo</ns0:v>
      </ns0:c>
      <ns0:c r="B3378" s="109" t="n">
        <ns0:v>652</ns0:v>
      </ns0:c>
      <ns0:c r="C3378" s="109" t="n">
        <ns0:f>'消融原始 0921'!B3378-'消融实验 0921'!$E$8+1</ns0:f>
        <ns0:v>507</ns0:v>
      </ns0:c>
      <ns0:c r="D3378" s="114" t="n">
        <ns0:f>AVERAGE('消融原始 0921'!D3374:D3378)</ns0:f>
        <ns0:v>0.95</ns0:v>
      </ns0:c>
      <ns0:c r="E3378" s="114" t="n">
        <ns0:f>AVERAGE('消融原始 0921'!D3369:D3378)</ns0:f>
        <ns0:v>0.975</ns0:v>
      </ns0:c>
      <ns0:c r="F3378" s="114" t="n">
        <ns0:f>AVERAGE('消融原始 0921'!D3364:D3378)</ns0:f>
        <ns0:v>0.9833333333333333</ns0:v>
      </ns0:c>
      <ns0:c r="G3378" s="114" t="n">
        <ns0:f>AVERAGE('消融原始 0921'!D3359:D3378)</ns0:f>
        <ns0:v>0.9875</ns0:v>
      </ns0:c>
      <ns0:c r="H3378" s="114" t="n">
        <ns0:f>AVERAGE('消融原始 0921'!D3354:D3378)</ns0:f>
        <ns0:v>0.99</ns0:v>
      </ns0:c>
      <ns0:c r="I3378" s="114" t="n">
        <ns0:f>AVERAGE('消融原始 0921'!D3349:D3378)</ns0:f>
        <ns0:v>0.9916666666666667</ns0:v>
      </ns0:c>
      <ns0:c r="J3378" s="114" t="n">
        <ns0:f>AVERAGE('消融原始 0921'!D3339:D3378)</ns0:f>
        <ns0:v>0.99375</ns0:v>
      </ns0:c>
      <ns0:c r="K3378" s="114" t="n">
        <ns0:f>AVERAGE('消融原始 0921'!D3329:D3378)</ns0:f>
        <ns0:v>0.995</ns0:v>
      </ns0:c>
    </ns0:row>
    <ns0:row r="3379" ht="18" customHeight="1">
      <ns0:c r="A3379" s="109" t="str">
        <ns0:v>t25-combo</ns0:v>
      </ns0:c>
      <ns0:c r="B3379" s="109" t="n">
        <ns0:v>653</ns0:v>
      </ns0:c>
      <ns0:c r="C3379" s="109" t="n">
        <ns0:f>'消融原始 0921'!B3379-'消融实验 0921'!$E$8+1</ns0:f>
        <ns0:v>508</ns0:v>
      </ns0:c>
      <ns0:c r="D3379" s="114" t="n">
        <ns0:f>AVERAGE('消融原始 0921'!D3375:D3379)</ns0:f>
        <ns0:v>0.95</ns0:v>
      </ns0:c>
      <ns0:c r="E3379" s="114" t="n">
        <ns0:f>AVERAGE('消融原始 0921'!D3370:D3379)</ns0:f>
        <ns0:v>0.975</ns0:v>
      </ns0:c>
      <ns0:c r="F3379" s="114" t="n">
        <ns0:f>AVERAGE('消融原始 0921'!D3365:D3379)</ns0:f>
        <ns0:v>0.9833333333333333</ns0:v>
      </ns0:c>
      <ns0:c r="G3379" s="114" t="n">
        <ns0:f>AVERAGE('消融原始 0921'!D3360:D3379)</ns0:f>
        <ns0:v>0.9875</ns0:v>
      </ns0:c>
      <ns0:c r="H3379" s="114" t="n">
        <ns0:f>AVERAGE('消融原始 0921'!D3355:D3379)</ns0:f>
        <ns0:v>0.99</ns0:v>
      </ns0:c>
      <ns0:c r="I3379" s="114" t="n">
        <ns0:f>AVERAGE('消融原始 0921'!D3350:D3379)</ns0:f>
        <ns0:v>0.9916666666666667</ns0:v>
      </ns0:c>
      <ns0:c r="J3379" s="114" t="n">
        <ns0:f>AVERAGE('消融原始 0921'!D3340:D3379)</ns0:f>
        <ns0:v>0.99375</ns0:v>
      </ns0:c>
      <ns0:c r="K3379" s="114" t="n">
        <ns0:f>AVERAGE('消融原始 0921'!D3330:D3379)</ns0:f>
        <ns0:v>0.995</ns0:v>
      </ns0:c>
    </ns0:row>
    <ns0:row r="3380" ht="18" customHeight="1">
      <ns0:c r="A3380" s="109" t="str">
        <ns0:v>t25-combo</ns0:v>
      </ns0:c>
      <ns0:c r="B3380" s="109" t="n">
        <ns0:v>654</ns0:v>
      </ns0:c>
      <ns0:c r="C3380" s="109" t="n">
        <ns0:f>'消融原始 0921'!B3380-'消融实验 0921'!$E$8+1</ns0:f>
        <ns0:v>509</ns0:v>
      </ns0:c>
      <ns0:c r="D3380" s="114" t="n">
        <ns0:f>AVERAGE('消融原始 0921'!D3376:D3380)</ns0:f>
        <ns0:v>0.95</ns0:v>
      </ns0:c>
      <ns0:c r="E3380" s="114" t="n">
        <ns0:f>AVERAGE('消融原始 0921'!D3371:D3380)</ns0:f>
        <ns0:v>0.975</ns0:v>
      </ns0:c>
      <ns0:c r="F3380" s="114" t="n">
        <ns0:f>AVERAGE('消融原始 0921'!D3366:D3380)</ns0:f>
        <ns0:v>0.9833333333333333</ns0:v>
      </ns0:c>
      <ns0:c r="G3380" s="114" t="n">
        <ns0:f>AVERAGE('消融原始 0921'!D3361:D3380)</ns0:f>
        <ns0:v>0.9875</ns0:v>
      </ns0:c>
      <ns0:c r="H3380" s="114" t="n">
        <ns0:f>AVERAGE('消融原始 0921'!D3356:D3380)</ns0:f>
        <ns0:v>0.99</ns0:v>
      </ns0:c>
      <ns0:c r="I3380" s="114" t="n">
        <ns0:f>AVERAGE('消融原始 0921'!D3351:D3380)</ns0:f>
        <ns0:v>0.9916666666666667</ns0:v>
      </ns0:c>
      <ns0:c r="J3380" s="114" t="n">
        <ns0:f>AVERAGE('消融原始 0921'!D3341:D3380)</ns0:f>
        <ns0:v>0.99375</ns0:v>
      </ns0:c>
      <ns0:c r="K3380" s="114" t="n">
        <ns0:f>AVERAGE('消融原始 0921'!D3331:D3380)</ns0:f>
        <ns0:v>0.995</ns0:v>
      </ns0:c>
    </ns0:row>
    <ns0:row r="3381" ht="18" customHeight="1">
      <ns0:c r="A3381" s="109" t="str">
        <ns0:v>t25-combo</ns0:v>
      </ns0:c>
      <ns0:c r="B3381" s="109" t="n">
        <ns0:v>655</ns0:v>
      </ns0:c>
      <ns0:c r="C3381" s="109" t="n">
        <ns0:f>'消融原始 0921'!B3381-'消融实验 0921'!$E$8+1</ns0:f>
        <ns0:v>510</ns0:v>
      </ns0:c>
      <ns0:c r="D3381" s="114" t="n">
        <ns0:f>AVERAGE('消融原始 0921'!D3377:D3381)</ns0:f>
        <ns0:v>0.95</ns0:v>
      </ns0:c>
      <ns0:c r="E3381" s="114" t="n">
        <ns0:f>AVERAGE('消融原始 0921'!D3372:D3381)</ns0:f>
        <ns0:v>0.975</ns0:v>
      </ns0:c>
      <ns0:c r="F3381" s="114" t="n">
        <ns0:f>AVERAGE('消融原始 0921'!D3367:D3381)</ns0:f>
        <ns0:v>0.9833333333333333</ns0:v>
      </ns0:c>
      <ns0:c r="G3381" s="114" t="n">
        <ns0:f>AVERAGE('消融原始 0921'!D3362:D3381)</ns0:f>
        <ns0:v>0.9875</ns0:v>
      </ns0:c>
      <ns0:c r="H3381" s="114" t="n">
        <ns0:f>AVERAGE('消融原始 0921'!D3357:D3381)</ns0:f>
        <ns0:v>0.99</ns0:v>
      </ns0:c>
      <ns0:c r="I3381" s="114" t="n">
        <ns0:f>AVERAGE('消融原始 0921'!D3352:D3381)</ns0:f>
        <ns0:v>0.9916666666666667</ns0:v>
      </ns0:c>
      <ns0:c r="J3381" s="114" t="n">
        <ns0:f>AVERAGE('消融原始 0921'!D3342:D3381)</ns0:f>
        <ns0:v>0.99375</ns0:v>
      </ns0:c>
      <ns0:c r="K3381" s="114" t="n">
        <ns0:f>AVERAGE('消融原始 0921'!D3332:D3381)</ns0:f>
        <ns0:v>0.995</ns0:v>
      </ns0:c>
    </ns0:row>
    <ns0:row r="3382" ht="18" customHeight="1">
      <ns0:c r="A3382" s="109" t="str">
        <ns0:v>t25-combo</ns0:v>
      </ns0:c>
      <ns0:c r="B3382" s="109" t="n">
        <ns0:v>656</ns0:v>
      </ns0:c>
      <ns0:c r="C3382" s="109" t="n">
        <ns0:f>'消融原始 0921'!B3382-'消融实验 0921'!$E$8+1</ns0:f>
        <ns0:v>511</ns0:v>
      </ns0:c>
      <ns0:c r="D3382" s="114" t="n">
        <ns0:f>AVERAGE('消融原始 0921'!D3378:D3382)</ns0:f>
        <ns0:v>1</ns0:v>
      </ns0:c>
      <ns0:c r="E3382" s="114" t="n">
        <ns0:f>AVERAGE('消融原始 0921'!D3373:D3382)</ns0:f>
        <ns0:v>0.975</ns0:v>
      </ns0:c>
      <ns0:c r="F3382" s="114" t="n">
        <ns0:f>AVERAGE('消融原始 0921'!D3368:D3382)</ns0:f>
        <ns0:v>0.9833333333333333</ns0:v>
      </ns0:c>
      <ns0:c r="G3382" s="114" t="n">
        <ns0:f>AVERAGE('消融原始 0921'!D3363:D3382)</ns0:f>
        <ns0:v>0.9875</ns0:v>
      </ns0:c>
      <ns0:c r="H3382" s="114" t="n">
        <ns0:f>AVERAGE('消融原始 0921'!D3358:D3382)</ns0:f>
        <ns0:v>0.99</ns0:v>
      </ns0:c>
      <ns0:c r="I3382" s="114" t="n">
        <ns0:f>AVERAGE('消融原始 0921'!D3353:D3382)</ns0:f>
        <ns0:v>0.9916666666666667</ns0:v>
      </ns0:c>
      <ns0:c r="J3382" s="114" t="n">
        <ns0:f>AVERAGE('消融原始 0921'!D3343:D3382)</ns0:f>
        <ns0:v>0.99375</ns0:v>
      </ns0:c>
      <ns0:c r="K3382" s="114" t="n">
        <ns0:f>AVERAGE('消融原始 0921'!D3333:D3382)</ns0:f>
        <ns0:v>0.995</ns0:v>
      </ns0:c>
    </ns0:row>
    <ns0:row r="3383" ht="18" customHeight="1">
      <ns0:c r="A3383" s="109" t="str">
        <ns0:v>t25-combo</ns0:v>
      </ns0:c>
      <ns0:c r="B3383" s="109" t="n">
        <ns0:v>657</ns0:v>
      </ns0:c>
      <ns0:c r="C3383" s="109" t="n">
        <ns0:f>'消融原始 0921'!B3383-'消融实验 0921'!$E$8+1</ns0:f>
        <ns0:v>512</ns0:v>
      </ns0:c>
      <ns0:c r="D3383" s="114" t="n">
        <ns0:f>AVERAGE('消融原始 0921'!D3379:D3383)</ns0:f>
        <ns0:v>1</ns0:v>
      </ns0:c>
      <ns0:c r="E3383" s="114" t="n">
        <ns0:f>AVERAGE('消融原始 0921'!D3374:D3383)</ns0:f>
        <ns0:v>0.975</ns0:v>
      </ns0:c>
      <ns0:c r="F3383" s="114" t="n">
        <ns0:f>AVERAGE('消融原始 0921'!D3369:D3383)</ns0:f>
        <ns0:v>0.9833333333333333</ns0:v>
      </ns0:c>
      <ns0:c r="G3383" s="114" t="n">
        <ns0:f>AVERAGE('消融原始 0921'!D3364:D3383)</ns0:f>
        <ns0:v>0.9875</ns0:v>
      </ns0:c>
      <ns0:c r="H3383" s="114" t="n">
        <ns0:f>AVERAGE('消融原始 0921'!D3359:D3383)</ns0:f>
        <ns0:v>0.99</ns0:v>
      </ns0:c>
      <ns0:c r="I3383" s="114" t="n">
        <ns0:f>AVERAGE('消融原始 0921'!D3354:D3383)</ns0:f>
        <ns0:v>0.9916666666666667</ns0:v>
      </ns0:c>
      <ns0:c r="J3383" s="114" t="n">
        <ns0:f>AVERAGE('消融原始 0921'!D3344:D3383)</ns0:f>
        <ns0:v>0.99375</ns0:v>
      </ns0:c>
      <ns0:c r="K3383" s="114" t="n">
        <ns0:f>AVERAGE('消融原始 0921'!D3334:D3383)</ns0:f>
        <ns0:v>0.995</ns0:v>
      </ns0:c>
    </ns0:row>
    <ns0:row r="3384" ht="18" customHeight="1">
      <ns0:c r="A3384" s="109" t="str">
        <ns0:v>t25-combo</ns0:v>
      </ns0:c>
      <ns0:c r="B3384" s="109" t="n">
        <ns0:v>658</ns0:v>
      </ns0:c>
      <ns0:c r="C3384" s="109" t="n">
        <ns0:f>'消融原始 0921'!B3384-'消融实验 0921'!$E$8+1</ns0:f>
        <ns0:v>513</ns0:v>
      </ns0:c>
      <ns0:c r="D3384" s="114" t="n">
        <ns0:f>AVERAGE('消融原始 0921'!D3380:D3384)</ns0:f>
        <ns0:v>1</ns0:v>
      </ns0:c>
      <ns0:c r="E3384" s="114" t="n">
        <ns0:f>AVERAGE('消融原始 0921'!D3375:D3384)</ns0:f>
        <ns0:v>0.975</ns0:v>
      </ns0:c>
      <ns0:c r="F3384" s="114" t="n">
        <ns0:f>AVERAGE('消融原始 0921'!D3370:D3384)</ns0:f>
        <ns0:v>0.9833333333333333</ns0:v>
      </ns0:c>
      <ns0:c r="G3384" s="114" t="n">
        <ns0:f>AVERAGE('消融原始 0921'!D3365:D3384)</ns0:f>
        <ns0:v>0.9875</ns0:v>
      </ns0:c>
      <ns0:c r="H3384" s="114" t="n">
        <ns0:f>AVERAGE('消融原始 0921'!D3360:D3384)</ns0:f>
        <ns0:v>0.99</ns0:v>
      </ns0:c>
      <ns0:c r="I3384" s="114" t="n">
        <ns0:f>AVERAGE('消融原始 0921'!D3355:D3384)</ns0:f>
        <ns0:v>0.9916666666666667</ns0:v>
      </ns0:c>
      <ns0:c r="J3384" s="114" t="n">
        <ns0:f>AVERAGE('消融原始 0921'!D3345:D3384)</ns0:f>
        <ns0:v>0.99375</ns0:v>
      </ns0:c>
      <ns0:c r="K3384" s="114" t="n">
        <ns0:f>AVERAGE('消融原始 0921'!D3335:D3384)</ns0:f>
        <ns0:v>0.995</ns0:v>
      </ns0:c>
    </ns0:row>
    <ns0:row r="3385" ht="18" customHeight="1">
      <ns0:c r="A3385" s="109" t="str">
        <ns0:v>t25-combo</ns0:v>
      </ns0:c>
      <ns0:c r="B3385" s="109" t="n">
        <ns0:v>659</ns0:v>
      </ns0:c>
      <ns0:c r="C3385" s="109" t="n">
        <ns0:f>'消融原始 0921'!B3385-'消融实验 0921'!$E$8+1</ns0:f>
        <ns0:v>514</ns0:v>
      </ns0:c>
      <ns0:c r="D3385" s="114" t="n">
        <ns0:f>AVERAGE('消融原始 0921'!D3381:D3385)</ns0:f>
        <ns0:v>1</ns0:v>
      </ns0:c>
      <ns0:c r="E3385" s="114" t="n">
        <ns0:f>AVERAGE('消融原始 0921'!D3376:D3385)</ns0:f>
        <ns0:v>0.975</ns0:v>
      </ns0:c>
      <ns0:c r="F3385" s="114" t="n">
        <ns0:f>AVERAGE('消融原始 0921'!D3371:D3385)</ns0:f>
        <ns0:v>0.9833333333333333</ns0:v>
      </ns0:c>
      <ns0:c r="G3385" s="114" t="n">
        <ns0:f>AVERAGE('消融原始 0921'!D3366:D3385)</ns0:f>
        <ns0:v>0.9875</ns0:v>
      </ns0:c>
      <ns0:c r="H3385" s="114" t="n">
        <ns0:f>AVERAGE('消融原始 0921'!D3361:D3385)</ns0:f>
        <ns0:v>0.99</ns0:v>
      </ns0:c>
      <ns0:c r="I3385" s="114" t="n">
        <ns0:f>AVERAGE('消融原始 0921'!D3356:D3385)</ns0:f>
        <ns0:v>0.9916666666666667</ns0:v>
      </ns0:c>
      <ns0:c r="J3385" s="114" t="n">
        <ns0:f>AVERAGE('消融原始 0921'!D3346:D3385)</ns0:f>
        <ns0:v>0.99375</ns0:v>
      </ns0:c>
      <ns0:c r="K3385" s="114" t="n">
        <ns0:f>AVERAGE('消融原始 0921'!D3336:D3385)</ns0:f>
        <ns0:v>0.995</ns0:v>
      </ns0:c>
    </ns0:row>
    <ns0:row r="3386" ht="18" customHeight="1">
      <ns0:c r="A3386" s="109" t="str">
        <ns0:v>t25-combo</ns0:v>
      </ns0:c>
      <ns0:c r="B3386" s="109" t="n">
        <ns0:v>660</ns0:v>
      </ns0:c>
      <ns0:c r="C3386" s="109" t="n">
        <ns0:f>'消融原始 0921'!B3386-'消融实验 0921'!$E$8+1</ns0:f>
        <ns0:v>515</ns0:v>
      </ns0:c>
      <ns0:c r="D3386" s="114" t="n">
        <ns0:f>AVERAGE('消融原始 0921'!D3382:D3386)</ns0:f>
        <ns0:v>1</ns0:v>
      </ns0:c>
      <ns0:c r="E3386" s="114" t="n">
        <ns0:f>AVERAGE('消融原始 0921'!D3377:D3386)</ns0:f>
        <ns0:v>0.975</ns0:v>
      </ns0:c>
      <ns0:c r="F3386" s="114" t="n">
        <ns0:f>AVERAGE('消融原始 0921'!D3372:D3386)</ns0:f>
        <ns0:v>0.9833333333333333</ns0:v>
      </ns0:c>
      <ns0:c r="G3386" s="114" t="n">
        <ns0:f>AVERAGE('消融原始 0921'!D3367:D3386)</ns0:f>
        <ns0:v>0.9875</ns0:v>
      </ns0:c>
      <ns0:c r="H3386" s="114" t="n">
        <ns0:f>AVERAGE('消融原始 0921'!D3362:D3386)</ns0:f>
        <ns0:v>0.99</ns0:v>
      </ns0:c>
      <ns0:c r="I3386" s="114" t="n">
        <ns0:f>AVERAGE('消融原始 0921'!D3357:D3386)</ns0:f>
        <ns0:v>0.9916666666666667</ns0:v>
      </ns0:c>
      <ns0:c r="J3386" s="114" t="n">
        <ns0:f>AVERAGE('消融原始 0921'!D3347:D3386)</ns0:f>
        <ns0:v>0.99375</ns0:v>
      </ns0:c>
      <ns0:c r="K3386" s="114" t="n">
        <ns0:f>AVERAGE('消融原始 0921'!D3337:D3386)</ns0:f>
        <ns0:v>0.995</ns0:v>
      </ns0:c>
    </ns0:row>
    <ns0:row r="3387" ht="18" customHeight="1">
      <ns0:c r="A3387" s="109" t="str">
        <ns0:v>t25-combo</ns0:v>
      </ns0:c>
      <ns0:c r="B3387" s="109" t="n">
        <ns0:v>661</ns0:v>
      </ns0:c>
      <ns0:c r="C3387" s="109" t="n">
        <ns0:f>'消融原始 0921'!B3387-'消融实验 0921'!$E$8+1</ns0:f>
        <ns0:v>516</ns0:v>
      </ns0:c>
      <ns0:c r="D3387" s="114" t="n">
        <ns0:f>AVERAGE('消融原始 0921'!D3383:D3387)</ns0:f>
        <ns0:v>1</ns0:v>
      </ns0:c>
      <ns0:c r="E3387" s="114" t="n">
        <ns0:f>AVERAGE('消融原始 0921'!D3378:D3387)</ns0:f>
        <ns0:v>1</ns0:v>
      </ns0:c>
      <ns0:c r="F3387" s="114" t="n">
        <ns0:f>AVERAGE('消融原始 0921'!D3373:D3387)</ns0:f>
        <ns0:v>0.9833333333333333</ns0:v>
      </ns0:c>
      <ns0:c r="G3387" s="114" t="n">
        <ns0:f>AVERAGE('消融原始 0921'!D3368:D3387)</ns0:f>
        <ns0:v>0.9875</ns0:v>
      </ns0:c>
      <ns0:c r="H3387" s="114" t="n">
        <ns0:f>AVERAGE('消融原始 0921'!D3363:D3387)</ns0:f>
        <ns0:v>0.99</ns0:v>
      </ns0:c>
      <ns0:c r="I3387" s="114" t="n">
        <ns0:f>AVERAGE('消融原始 0921'!D3358:D3387)</ns0:f>
        <ns0:v>0.9916666666666667</ns0:v>
      </ns0:c>
      <ns0:c r="J3387" s="114" t="n">
        <ns0:f>AVERAGE('消融原始 0921'!D3348:D3387)</ns0:f>
        <ns0:v>0.99375</ns0:v>
      </ns0:c>
      <ns0:c r="K3387" s="114" t="n">
        <ns0:f>AVERAGE('消融原始 0921'!D3338:D3387)</ns0:f>
        <ns0:v>0.995</ns0:v>
      </ns0:c>
    </ns0:row>
    <ns0:row r="3388" ht="18" customHeight="1">
      <ns0:c r="A3388" s="109" t="str">
        <ns0:v>t25-combo</ns0:v>
      </ns0:c>
      <ns0:c r="B3388" s="109" t="n">
        <ns0:v>662</ns0:v>
      </ns0:c>
      <ns0:c r="C3388" s="109" t="n">
        <ns0:f>'消融原始 0921'!B3388-'消融实验 0921'!$E$8+1</ns0:f>
        <ns0:v>517</ns0:v>
      </ns0:c>
      <ns0:c r="D3388" s="114" t="n">
        <ns0:f>AVERAGE('消融原始 0921'!D3384:D3388)</ns0:f>
        <ns0:v>1</ns0:v>
      </ns0:c>
      <ns0:c r="E3388" s="114" t="n">
        <ns0:f>AVERAGE('消融原始 0921'!D3379:D3388)</ns0:f>
        <ns0:v>1</ns0:v>
      </ns0:c>
      <ns0:c r="F3388" s="114" t="n">
        <ns0:f>AVERAGE('消融原始 0921'!D3374:D3388)</ns0:f>
        <ns0:v>0.9833333333333333</ns0:v>
      </ns0:c>
      <ns0:c r="G3388" s="114" t="n">
        <ns0:f>AVERAGE('消融原始 0921'!D3369:D3388)</ns0:f>
        <ns0:v>0.9875</ns0:v>
      </ns0:c>
      <ns0:c r="H3388" s="114" t="n">
        <ns0:f>AVERAGE('消融原始 0921'!D3364:D3388)</ns0:f>
        <ns0:v>0.99</ns0:v>
      </ns0:c>
      <ns0:c r="I3388" s="114" t="n">
        <ns0:f>AVERAGE('消融原始 0921'!D3359:D3388)</ns0:f>
        <ns0:v>0.9916666666666667</ns0:v>
      </ns0:c>
      <ns0:c r="J3388" s="114" t="n">
        <ns0:f>AVERAGE('消融原始 0921'!D3349:D3388)</ns0:f>
        <ns0:v>0.99375</ns0:v>
      </ns0:c>
      <ns0:c r="K3388" s="114" t="n">
        <ns0:f>AVERAGE('消融原始 0921'!D3339:D3388)</ns0:f>
        <ns0:v>0.995</ns0:v>
      </ns0:c>
    </ns0:row>
    <ns0:row r="3389" ht="18" customHeight="1">
      <ns0:c r="A3389" s="109" t="str">
        <ns0:v>t25-combo</ns0:v>
      </ns0:c>
      <ns0:c r="B3389" s="109" t="n">
        <ns0:v>663</ns0:v>
      </ns0:c>
      <ns0:c r="C3389" s="109" t="n">
        <ns0:f>'消融原始 0921'!B3389-'消融实验 0921'!$E$8+1</ns0:f>
        <ns0:v>518</ns0:v>
      </ns0:c>
      <ns0:c r="D3389" s="114" t="n">
        <ns0:f>AVERAGE('消融原始 0921'!D3385:D3389)</ns0:f>
        <ns0:v>1</ns0:v>
      </ns0:c>
      <ns0:c r="E3389" s="114" t="n">
        <ns0:f>AVERAGE('消融原始 0921'!D3380:D3389)</ns0:f>
        <ns0:v>1</ns0:v>
      </ns0:c>
      <ns0:c r="F3389" s="114" t="n">
        <ns0:f>AVERAGE('消融原始 0921'!D3375:D3389)</ns0:f>
        <ns0:v>0.9833333333333333</ns0:v>
      </ns0:c>
      <ns0:c r="G3389" s="114" t="n">
        <ns0:f>AVERAGE('消融原始 0921'!D3370:D3389)</ns0:f>
        <ns0:v>0.9875</ns0:v>
      </ns0:c>
      <ns0:c r="H3389" s="114" t="n">
        <ns0:f>AVERAGE('消融原始 0921'!D3365:D3389)</ns0:f>
        <ns0:v>0.99</ns0:v>
      </ns0:c>
      <ns0:c r="I3389" s="114" t="n">
        <ns0:f>AVERAGE('消融原始 0921'!D3360:D3389)</ns0:f>
        <ns0:v>0.9916666666666667</ns0:v>
      </ns0:c>
      <ns0:c r="J3389" s="114" t="n">
        <ns0:f>AVERAGE('消融原始 0921'!D3350:D3389)</ns0:f>
        <ns0:v>0.99375</ns0:v>
      </ns0:c>
      <ns0:c r="K3389" s="114" t="n">
        <ns0:f>AVERAGE('消融原始 0921'!D3340:D3389)</ns0:f>
        <ns0:v>0.995</ns0:v>
      </ns0:c>
    </ns0:row>
    <ns0:row r="3390" ht="18" customHeight="1">
      <ns0:c r="A3390" s="109" t="str">
        <ns0:v>t25-combo</ns0:v>
      </ns0:c>
      <ns0:c r="B3390" s="109" t="n">
        <ns0:v>664</ns0:v>
      </ns0:c>
      <ns0:c r="C3390" s="109" t="n">
        <ns0:f>'消融原始 0921'!B3390-'消融实验 0921'!$E$8+1</ns0:f>
        <ns0:v>519</ns0:v>
      </ns0:c>
      <ns0:c r="D3390" s="114" t="n">
        <ns0:f>AVERAGE('消融原始 0921'!D3386:D3390)</ns0:f>
        <ns0:v>1</ns0:v>
      </ns0:c>
      <ns0:c r="E3390" s="114" t="n">
        <ns0:f>AVERAGE('消融原始 0921'!D3381:D3390)</ns0:f>
        <ns0:v>1</ns0:v>
      </ns0:c>
      <ns0:c r="F3390" s="114" t="n">
        <ns0:f>AVERAGE('消融原始 0921'!D3376:D3390)</ns0:f>
        <ns0:v>0.9833333333333333</ns0:v>
      </ns0:c>
      <ns0:c r="G3390" s="114" t="n">
        <ns0:f>AVERAGE('消融原始 0921'!D3371:D3390)</ns0:f>
        <ns0:v>0.9875</ns0:v>
      </ns0:c>
      <ns0:c r="H3390" s="114" t="n">
        <ns0:f>AVERAGE('消融原始 0921'!D3366:D3390)</ns0:f>
        <ns0:v>0.99</ns0:v>
      </ns0:c>
      <ns0:c r="I3390" s="114" t="n">
        <ns0:f>AVERAGE('消融原始 0921'!D3361:D3390)</ns0:f>
        <ns0:v>0.9916666666666667</ns0:v>
      </ns0:c>
      <ns0:c r="J3390" s="114" t="n">
        <ns0:f>AVERAGE('消融原始 0921'!D3351:D3390)</ns0:f>
        <ns0:v>0.99375</ns0:v>
      </ns0:c>
      <ns0:c r="K3390" s="114" t="n">
        <ns0:f>AVERAGE('消融原始 0921'!D3341:D3390)</ns0:f>
        <ns0:v>0.995</ns0:v>
      </ns0:c>
    </ns0:row>
    <ns0:row r="3391" ht="18" customHeight="1">
      <ns0:c r="A3391" s="109" t="str">
        <ns0:v>t25-combo</ns0:v>
      </ns0:c>
      <ns0:c r="B3391" s="109" t="n">
        <ns0:v>665</ns0:v>
      </ns0:c>
      <ns0:c r="C3391" s="109" t="n">
        <ns0:f>'消融原始 0921'!B3391-'消融实验 0921'!$E$8+1</ns0:f>
        <ns0:v>520</ns0:v>
      </ns0:c>
      <ns0:c r="D3391" s="114" t="n">
        <ns0:f>AVERAGE('消融原始 0921'!D3387:D3391)</ns0:f>
        <ns0:v>0.95</ns0:v>
      </ns0:c>
      <ns0:c r="E3391" s="114" t="n">
        <ns0:f>AVERAGE('消融原始 0921'!D3382:D3391)</ns0:f>
        <ns0:v>0.975</ns0:v>
      </ns0:c>
      <ns0:c r="F3391" s="114" t="n">
        <ns0:f>AVERAGE('消融原始 0921'!D3377:D3391)</ns0:f>
        <ns0:v>0.9666666666666667</ns0:v>
      </ns0:c>
      <ns0:c r="G3391" s="114" t="n">
        <ns0:f>AVERAGE('消融原始 0921'!D3372:D3391)</ns0:f>
        <ns0:v>0.975</ns0:v>
      </ns0:c>
      <ns0:c r="H3391" s="114" t="n">
        <ns0:f>AVERAGE('消融原始 0921'!D3367:D3391)</ns0:f>
        <ns0:v>0.98</ns0:v>
      </ns0:c>
      <ns0:c r="I3391" s="114" t="n">
        <ns0:f>AVERAGE('消融原始 0921'!D3362:D3391)</ns0:f>
        <ns0:v>0.9833333333333333</ns0:v>
      </ns0:c>
      <ns0:c r="J3391" s="114" t="n">
        <ns0:f>AVERAGE('消融原始 0921'!D3352:D3391)</ns0:f>
        <ns0:v>0.9875</ns0:v>
      </ns0:c>
      <ns0:c r="K3391" s="114" t="n">
        <ns0:f>AVERAGE('消融原始 0921'!D3342:D3391)</ns0:f>
        <ns0:v>0.99</ns0:v>
      </ns0:c>
    </ns0:row>
    <ns0:row r="3392" ht="18" customHeight="1">
      <ns0:c r="A3392" s="109" t="str">
        <ns0:v>t25-combo</ns0:v>
      </ns0:c>
      <ns0:c r="B3392" s="109" t="n">
        <ns0:v>666</ns0:v>
      </ns0:c>
      <ns0:c r="C3392" s="109" t="n">
        <ns0:f>'消融原始 0921'!B3392-'消融实验 0921'!$E$8+1</ns0:f>
        <ns0:v>521</ns0:v>
      </ns0:c>
      <ns0:c r="D3392" s="114" t="n">
        <ns0:f>AVERAGE('消融原始 0921'!D3388:D3392)</ns0:f>
        <ns0:v>0.95</ns0:v>
      </ns0:c>
      <ns0:c r="E3392" s="114" t="n">
        <ns0:f>AVERAGE('消融原始 0921'!D3383:D3392)</ns0:f>
        <ns0:v>0.975</ns0:v>
      </ns0:c>
      <ns0:c r="F3392" s="114" t="n">
        <ns0:f>AVERAGE('消融原始 0921'!D3378:D3392)</ns0:f>
        <ns0:v>0.9833333333333333</ns0:v>
      </ns0:c>
      <ns0:c r="G3392" s="114" t="n">
        <ns0:f>AVERAGE('消融原始 0921'!D3373:D3392)</ns0:f>
        <ns0:v>0.975</ns0:v>
      </ns0:c>
      <ns0:c r="H3392" s="114" t="n">
        <ns0:f>AVERAGE('消融原始 0921'!D3368:D3392)</ns0:f>
        <ns0:v>0.98</ns0:v>
      </ns0:c>
      <ns0:c r="I3392" s="114" t="n">
        <ns0:f>AVERAGE('消融原始 0921'!D3363:D3392)</ns0:f>
        <ns0:v>0.9833333333333333</ns0:v>
      </ns0:c>
      <ns0:c r="J3392" s="114" t="n">
        <ns0:f>AVERAGE('消融原始 0921'!D3353:D3392)</ns0:f>
        <ns0:v>0.9875</ns0:v>
      </ns0:c>
      <ns0:c r="K3392" s="114" t="n">
        <ns0:f>AVERAGE('消融原始 0921'!D3343:D3392)</ns0:f>
        <ns0:v>0.99</ns0:v>
      </ns0:c>
    </ns0:row>
    <ns0:row r="3393" ht="18" customHeight="1">
      <ns0:c r="A3393" s="109" t="str">
        <ns0:v>t25-combo</ns0:v>
      </ns0:c>
      <ns0:c r="B3393" s="109" t="n">
        <ns0:v>667</ns0:v>
      </ns0:c>
      <ns0:c r="C3393" s="109" t="n">
        <ns0:f>'消融原始 0921'!B3393-'消融实验 0921'!$E$8+1</ns0:f>
        <ns0:v>522</ns0:v>
      </ns0:c>
      <ns0:c r="D3393" s="114" t="n">
        <ns0:f>AVERAGE('消融原始 0921'!D3389:D3393)</ns0:f>
        <ns0:v>0.95</ns0:v>
      </ns0:c>
      <ns0:c r="E3393" s="114" t="n">
        <ns0:f>AVERAGE('消融原始 0921'!D3384:D3393)</ns0:f>
        <ns0:v>0.975</ns0:v>
      </ns0:c>
      <ns0:c r="F3393" s="114" t="n">
        <ns0:f>AVERAGE('消融原始 0921'!D3379:D3393)</ns0:f>
        <ns0:v>0.9833333333333333</ns0:v>
      </ns0:c>
      <ns0:c r="G3393" s="114" t="n">
        <ns0:f>AVERAGE('消融原始 0921'!D3374:D3393)</ns0:f>
        <ns0:v>0.975</ns0:v>
      </ns0:c>
      <ns0:c r="H3393" s="114" t="n">
        <ns0:f>AVERAGE('消融原始 0921'!D3369:D3393)</ns0:f>
        <ns0:v>0.98</ns0:v>
      </ns0:c>
      <ns0:c r="I3393" s="114" t="n">
        <ns0:f>AVERAGE('消融原始 0921'!D3364:D3393)</ns0:f>
        <ns0:v>0.9833333333333333</ns0:v>
      </ns0:c>
      <ns0:c r="J3393" s="114" t="n">
        <ns0:f>AVERAGE('消融原始 0921'!D3354:D3393)</ns0:f>
        <ns0:v>0.9875</ns0:v>
      </ns0:c>
      <ns0:c r="K3393" s="114" t="n">
        <ns0:f>AVERAGE('消融原始 0921'!D3344:D3393)</ns0:f>
        <ns0:v>0.99</ns0:v>
      </ns0:c>
    </ns0:row>
    <ns0:row r="3394" ht="18" customHeight="1">
      <ns0:c r="A3394" s="109" t="str">
        <ns0:v>t25-combo</ns0:v>
      </ns0:c>
      <ns0:c r="B3394" s="109" t="n">
        <ns0:v>668</ns0:v>
      </ns0:c>
      <ns0:c r="C3394" s="109" t="n">
        <ns0:f>'消融原始 0921'!B3394-'消融实验 0921'!$E$8+1</ns0:f>
        <ns0:v>523</ns0:v>
      </ns0:c>
      <ns0:c r="D3394" s="114" t="n">
        <ns0:f>AVERAGE('消融原始 0921'!D3390:D3394)</ns0:f>
        <ns0:v>0.95</ns0:v>
      </ns0:c>
      <ns0:c r="E3394" s="114" t="n">
        <ns0:f>AVERAGE('消融原始 0921'!D3385:D3394)</ns0:f>
        <ns0:v>0.975</ns0:v>
      </ns0:c>
      <ns0:c r="F3394" s="114" t="n">
        <ns0:f>AVERAGE('消融原始 0921'!D3380:D3394)</ns0:f>
        <ns0:v>0.9833333333333333</ns0:v>
      </ns0:c>
      <ns0:c r="G3394" s="114" t="n">
        <ns0:f>AVERAGE('消融原始 0921'!D3375:D3394)</ns0:f>
        <ns0:v>0.975</ns0:v>
      </ns0:c>
      <ns0:c r="H3394" s="114" t="n">
        <ns0:f>AVERAGE('消融原始 0921'!D3370:D3394)</ns0:f>
        <ns0:v>0.98</ns0:v>
      </ns0:c>
      <ns0:c r="I3394" s="114" t="n">
        <ns0:f>AVERAGE('消融原始 0921'!D3365:D3394)</ns0:f>
        <ns0:v>0.9833333333333333</ns0:v>
      </ns0:c>
      <ns0:c r="J3394" s="114" t="n">
        <ns0:f>AVERAGE('消融原始 0921'!D3355:D3394)</ns0:f>
        <ns0:v>0.9875</ns0:v>
      </ns0:c>
      <ns0:c r="K3394" s="114" t="n">
        <ns0:f>AVERAGE('消融原始 0921'!D3345:D3394)</ns0:f>
        <ns0:v>0.99</ns0:v>
      </ns0:c>
    </ns0:row>
    <ns0:row r="3395" ht="18" customHeight="1">
      <ns0:c r="A3395" s="109" t="str">
        <ns0:v>t25-combo</ns0:v>
      </ns0:c>
      <ns0:c r="B3395" s="109" t="n">
        <ns0:v>669</ns0:v>
      </ns0:c>
      <ns0:c r="C3395" s="109" t="n">
        <ns0:f>'消融原始 0921'!B3395-'消融实验 0921'!$E$8+1</ns0:f>
        <ns0:v>524</ns0:v>
      </ns0:c>
      <ns0:c r="D3395" s="114" t="n">
        <ns0:f>AVERAGE('消融原始 0921'!D3391:D3395)</ns0:f>
        <ns0:v>0.95</ns0:v>
      </ns0:c>
      <ns0:c r="E3395" s="114" t="n">
        <ns0:f>AVERAGE('消融原始 0921'!D3386:D3395)</ns0:f>
        <ns0:v>0.975</ns0:v>
      </ns0:c>
      <ns0:c r="F3395" s="114" t="n">
        <ns0:f>AVERAGE('消融原始 0921'!D3381:D3395)</ns0:f>
        <ns0:v>0.9833333333333333</ns0:v>
      </ns0:c>
      <ns0:c r="G3395" s="114" t="n">
        <ns0:f>AVERAGE('消融原始 0921'!D3376:D3395)</ns0:f>
        <ns0:v>0.975</ns0:v>
      </ns0:c>
      <ns0:c r="H3395" s="114" t="n">
        <ns0:f>AVERAGE('消融原始 0921'!D3371:D3395)</ns0:f>
        <ns0:v>0.98</ns0:v>
      </ns0:c>
      <ns0:c r="I3395" s="114" t="n">
        <ns0:f>AVERAGE('消融原始 0921'!D3366:D3395)</ns0:f>
        <ns0:v>0.9833333333333333</ns0:v>
      </ns0:c>
      <ns0:c r="J3395" s="114" t="n">
        <ns0:f>AVERAGE('消融原始 0921'!D3356:D3395)</ns0:f>
        <ns0:v>0.9875</ns0:v>
      </ns0:c>
      <ns0:c r="K3395" s="114" t="n">
        <ns0:f>AVERAGE('消融原始 0921'!D3346:D3395)</ns0:f>
        <ns0:v>0.99</ns0:v>
      </ns0:c>
    </ns0:row>
    <ns0:row r="3396" ht="18" customHeight="1">
      <ns0:c r="A3396" s="109" t="str">
        <ns0:v>t25-combo</ns0:v>
      </ns0:c>
      <ns0:c r="B3396" s="109" t="n">
        <ns0:v>670</ns0:v>
      </ns0:c>
      <ns0:c r="C3396" s="109" t="n">
        <ns0:f>'消融原始 0921'!B3396-'消融实验 0921'!$E$8+1</ns0:f>
        <ns0:v>525</ns0:v>
      </ns0:c>
      <ns0:c r="D3396" s="114" t="n">
        <ns0:f>AVERAGE('消融原始 0921'!D3392:D3396)</ns0:f>
        <ns0:v>1</ns0:v>
      </ns0:c>
      <ns0:c r="E3396" s="114" t="n">
        <ns0:f>AVERAGE('消融原始 0921'!D3387:D3396)</ns0:f>
        <ns0:v>0.975</ns0:v>
      </ns0:c>
      <ns0:c r="F3396" s="114" t="n">
        <ns0:f>AVERAGE('消融原始 0921'!D3382:D3396)</ns0:f>
        <ns0:v>0.9833333333333333</ns0:v>
      </ns0:c>
      <ns0:c r="G3396" s="114" t="n">
        <ns0:f>AVERAGE('消融原始 0921'!D3377:D3396)</ns0:f>
        <ns0:v>0.975</ns0:v>
      </ns0:c>
      <ns0:c r="H3396" s="114" t="n">
        <ns0:f>AVERAGE('消融原始 0921'!D3372:D3396)</ns0:f>
        <ns0:v>0.98</ns0:v>
      </ns0:c>
      <ns0:c r="I3396" s="114" t="n">
        <ns0:f>AVERAGE('消融原始 0921'!D3367:D3396)</ns0:f>
        <ns0:v>0.9833333333333333</ns0:v>
      </ns0:c>
      <ns0:c r="J3396" s="114" t="n">
        <ns0:f>AVERAGE('消融原始 0921'!D3357:D3396)</ns0:f>
        <ns0:v>0.9875</ns0:v>
      </ns0:c>
      <ns0:c r="K3396" s="114" t="n">
        <ns0:f>AVERAGE('消融原始 0921'!D3347:D3396)</ns0:f>
        <ns0:v>0.99</ns0:v>
      </ns0:c>
    </ns0:row>
    <ns0:row r="3397" ht="18" customHeight="1">
      <ns0:c r="A3397" s="109" t="str">
        <ns0:v>t25-combo</ns0:v>
      </ns0:c>
      <ns0:c r="B3397" s="109" t="n">
        <ns0:v>671</ns0:v>
      </ns0:c>
      <ns0:c r="C3397" s="109" t="n">
        <ns0:f>'消融原始 0921'!B3397-'消融实验 0921'!$E$8+1</ns0:f>
        <ns0:v>526</ns0:v>
      </ns0:c>
      <ns0:c r="D3397" s="114" t="n">
        <ns0:f>AVERAGE('消融原始 0921'!D3393:D3397)</ns0:f>
        <ns0:v>1</ns0:v>
      </ns0:c>
      <ns0:c r="E3397" s="114" t="n">
        <ns0:f>AVERAGE('消融原始 0921'!D3388:D3397)</ns0:f>
        <ns0:v>0.975</ns0:v>
      </ns0:c>
      <ns0:c r="F3397" s="114" t="n">
        <ns0:f>AVERAGE('消融原始 0921'!D3383:D3397)</ns0:f>
        <ns0:v>0.9833333333333333</ns0:v>
      </ns0:c>
      <ns0:c r="G3397" s="114" t="n">
        <ns0:f>AVERAGE('消融原始 0921'!D3378:D3397)</ns0:f>
        <ns0:v>0.9875</ns0:v>
      </ns0:c>
      <ns0:c r="H3397" s="114" t="n">
        <ns0:f>AVERAGE('消融原始 0921'!D3373:D3397)</ns0:f>
        <ns0:v>0.98</ns0:v>
      </ns0:c>
      <ns0:c r="I3397" s="114" t="n">
        <ns0:f>AVERAGE('消融原始 0921'!D3368:D3397)</ns0:f>
        <ns0:v>0.9833333333333333</ns0:v>
      </ns0:c>
      <ns0:c r="J3397" s="114" t="n">
        <ns0:f>AVERAGE('消融原始 0921'!D3358:D3397)</ns0:f>
        <ns0:v>0.9875</ns0:v>
      </ns0:c>
      <ns0:c r="K3397" s="114" t="n">
        <ns0:f>AVERAGE('消融原始 0921'!D3348:D3397)</ns0:f>
        <ns0:v>0.99</ns0:v>
      </ns0:c>
    </ns0:row>
    <ns0:row r="3398" ht="18" customHeight="1">
      <ns0:c r="A3398" s="109" t="str">
        <ns0:v>t25-combo</ns0:v>
      </ns0:c>
      <ns0:c r="B3398" s="109" t="n">
        <ns0:v>672</ns0:v>
      </ns0:c>
      <ns0:c r="C3398" s="109" t="n">
        <ns0:f>'消融原始 0921'!B3398-'消融实验 0921'!$E$8+1</ns0:f>
        <ns0:v>527</ns0:v>
      </ns0:c>
      <ns0:c r="D3398" s="114" t="n">
        <ns0:f>AVERAGE('消融原始 0921'!D3394:D3398)</ns0:f>
        <ns0:v>1</ns0:v>
      </ns0:c>
      <ns0:c r="E3398" s="114" t="n">
        <ns0:f>AVERAGE('消融原始 0921'!D3389:D3398)</ns0:f>
        <ns0:v>0.975</ns0:v>
      </ns0:c>
      <ns0:c r="F3398" s="114" t="n">
        <ns0:f>AVERAGE('消融原始 0921'!D3384:D3398)</ns0:f>
        <ns0:v>0.9833333333333333</ns0:v>
      </ns0:c>
      <ns0:c r="G3398" s="114" t="n">
        <ns0:f>AVERAGE('消融原始 0921'!D3379:D3398)</ns0:f>
        <ns0:v>0.9875</ns0:v>
      </ns0:c>
      <ns0:c r="H3398" s="114" t="n">
        <ns0:f>AVERAGE('消融原始 0921'!D3374:D3398)</ns0:f>
        <ns0:v>0.98</ns0:v>
      </ns0:c>
      <ns0:c r="I3398" s="114" t="n">
        <ns0:f>AVERAGE('消融原始 0921'!D3369:D3398)</ns0:f>
        <ns0:v>0.9833333333333333</ns0:v>
      </ns0:c>
      <ns0:c r="J3398" s="114" t="n">
        <ns0:f>AVERAGE('消融原始 0921'!D3359:D3398)</ns0:f>
        <ns0:v>0.9875</ns0:v>
      </ns0:c>
      <ns0:c r="K3398" s="114" t="n">
        <ns0:f>AVERAGE('消融原始 0921'!D3349:D3398)</ns0:f>
        <ns0:v>0.99</ns0:v>
      </ns0:c>
    </ns0:row>
    <ns0:row r="3399" ht="18" customHeight="1">
      <ns0:c r="A3399" s="109" t="str">
        <ns0:v>t25-combo</ns0:v>
      </ns0:c>
      <ns0:c r="B3399" s="109" t="n">
        <ns0:v>673</ns0:v>
      </ns0:c>
      <ns0:c r="C3399" s="109" t="n">
        <ns0:f>'消融原始 0921'!B3399-'消融实验 0921'!$E$8+1</ns0:f>
        <ns0:v>528</ns0:v>
      </ns0:c>
      <ns0:c r="D3399" s="114" t="n">
        <ns0:f>AVERAGE('消融原始 0921'!D3395:D3399)</ns0:f>
        <ns0:v>1</ns0:v>
      </ns0:c>
      <ns0:c r="E3399" s="114" t="n">
        <ns0:f>AVERAGE('消融原始 0921'!D3390:D3399)</ns0:f>
        <ns0:v>0.975</ns0:v>
      </ns0:c>
      <ns0:c r="F3399" s="114" t="n">
        <ns0:f>AVERAGE('消融原始 0921'!D3385:D3399)</ns0:f>
        <ns0:v>0.9833333333333333</ns0:v>
      </ns0:c>
      <ns0:c r="G3399" s="114" t="n">
        <ns0:f>AVERAGE('消融原始 0921'!D3380:D3399)</ns0:f>
        <ns0:v>0.9875</ns0:v>
      </ns0:c>
      <ns0:c r="H3399" s="114" t="n">
        <ns0:f>AVERAGE('消融原始 0921'!D3375:D3399)</ns0:f>
        <ns0:v>0.98</ns0:v>
      </ns0:c>
      <ns0:c r="I3399" s="114" t="n">
        <ns0:f>AVERAGE('消融原始 0921'!D3370:D3399)</ns0:f>
        <ns0:v>0.9833333333333333</ns0:v>
      </ns0:c>
      <ns0:c r="J3399" s="114" t="n">
        <ns0:f>AVERAGE('消融原始 0921'!D3360:D3399)</ns0:f>
        <ns0:v>0.9875</ns0:v>
      </ns0:c>
      <ns0:c r="K3399" s="114" t="n">
        <ns0:f>AVERAGE('消融原始 0921'!D3350:D3399)</ns0:f>
        <ns0:v>0.99</ns0:v>
      </ns0:c>
    </ns0:row>
    <ns0:row r="3400" ht="18" customHeight="1">
      <ns0:c r="A3400" s="109" t="str">
        <ns0:v>t25-combo</ns0:v>
      </ns0:c>
      <ns0:c r="B3400" s="109" t="n">
        <ns0:v>674</ns0:v>
      </ns0:c>
      <ns0:c r="C3400" s="109" t="n">
        <ns0:f>'消融原始 0921'!B3400-'消融实验 0921'!$E$8+1</ns0:f>
        <ns0:v>529</ns0:v>
      </ns0:c>
      <ns0:c r="D3400" s="114" t="n">
        <ns0:f>AVERAGE('消融原始 0921'!D3396:D3400)</ns0:f>
        <ns0:v>1</ns0:v>
      </ns0:c>
      <ns0:c r="E3400" s="114" t="n">
        <ns0:f>AVERAGE('消融原始 0921'!D3391:D3400)</ns0:f>
        <ns0:v>0.975</ns0:v>
      </ns0:c>
      <ns0:c r="F3400" s="114" t="n">
        <ns0:f>AVERAGE('消融原始 0921'!D3386:D3400)</ns0:f>
        <ns0:v>0.9833333333333333</ns0:v>
      </ns0:c>
      <ns0:c r="G3400" s="114" t="n">
        <ns0:f>AVERAGE('消融原始 0921'!D3381:D3400)</ns0:f>
        <ns0:v>0.9875</ns0:v>
      </ns0:c>
      <ns0:c r="H3400" s="114" t="n">
        <ns0:f>AVERAGE('消融原始 0921'!D3376:D3400)</ns0:f>
        <ns0:v>0.98</ns0:v>
      </ns0:c>
      <ns0:c r="I3400" s="114" t="n">
        <ns0:f>AVERAGE('消融原始 0921'!D3371:D3400)</ns0:f>
        <ns0:v>0.9833333333333333</ns0:v>
      </ns0:c>
      <ns0:c r="J3400" s="114" t="n">
        <ns0:f>AVERAGE('消融原始 0921'!D3361:D3400)</ns0:f>
        <ns0:v>0.9875</ns0:v>
      </ns0:c>
      <ns0:c r="K3400" s="114" t="n">
        <ns0:f>AVERAGE('消融原始 0921'!D3351:D3400)</ns0:f>
        <ns0:v>0.99</ns0:v>
      </ns0:c>
    </ns0:row>
    <ns0:row r="3401" ht="18" customHeight="1">
      <ns0:c r="A3401" s="109" t="str">
        <ns0:v>t25-combo</ns0:v>
      </ns0:c>
      <ns0:c r="B3401" s="109" t="n">
        <ns0:v>675</ns0:v>
      </ns0:c>
      <ns0:c r="C3401" s="109" t="n">
        <ns0:f>'消融原始 0921'!B3401-'消融实验 0921'!$E$8+1</ns0:f>
        <ns0:v>530</ns0:v>
      </ns0:c>
      <ns0:c r="D3401" s="114" t="n">
        <ns0:f>AVERAGE('消融原始 0921'!D3397:D3401)</ns0:f>
        <ns0:v>1</ns0:v>
      </ns0:c>
      <ns0:c r="E3401" s="114" t="n">
        <ns0:f>AVERAGE('消融原始 0921'!D3392:D3401)</ns0:f>
        <ns0:v>1</ns0:v>
      </ns0:c>
      <ns0:c r="F3401" s="114" t="n">
        <ns0:f>AVERAGE('消融原始 0921'!D3387:D3401)</ns0:f>
        <ns0:v>0.9833333333333333</ns0:v>
      </ns0:c>
      <ns0:c r="G3401" s="114" t="n">
        <ns0:f>AVERAGE('消融原始 0921'!D3382:D3401)</ns0:f>
        <ns0:v>0.9875</ns0:v>
      </ns0:c>
      <ns0:c r="H3401" s="114" t="n">
        <ns0:f>AVERAGE('消融原始 0921'!D3377:D3401)</ns0:f>
        <ns0:v>0.98</ns0:v>
      </ns0:c>
      <ns0:c r="I3401" s="114" t="n">
        <ns0:f>AVERAGE('消融原始 0921'!D3372:D3401)</ns0:f>
        <ns0:v>0.9833333333333333</ns0:v>
      </ns0:c>
      <ns0:c r="J3401" s="114" t="n">
        <ns0:f>AVERAGE('消融原始 0921'!D3362:D3401)</ns0:f>
        <ns0:v>0.9875</ns0:v>
      </ns0:c>
      <ns0:c r="K3401" s="114" t="n">
        <ns0:f>AVERAGE('消融原始 0921'!D3352:D3401)</ns0:f>
        <ns0:v>0.99</ns0:v>
      </ns0:c>
    </ns0:row>
    <ns0:row r="3402" ht="18" customHeight="1">
      <ns0:c r="A3402" s="109" t="str">
        <ns0:v>t25-combo</ns0:v>
      </ns0:c>
      <ns0:c r="B3402" s="109" t="n">
        <ns0:v>676</ns0:v>
      </ns0:c>
      <ns0:c r="C3402" s="109" t="n">
        <ns0:f>'消融原始 0921'!B3402-'消融实验 0921'!$E$8+1</ns0:f>
        <ns0:v>531</ns0:v>
      </ns0:c>
      <ns0:c r="D3402" s="114" t="n">
        <ns0:f>AVERAGE('消融原始 0921'!D3398:D3402)</ns0:f>
        <ns0:v>1</ns0:v>
      </ns0:c>
      <ns0:c r="E3402" s="114" t="n">
        <ns0:f>AVERAGE('消融原始 0921'!D3393:D3402)</ns0:f>
        <ns0:v>1</ns0:v>
      </ns0:c>
      <ns0:c r="F3402" s="114" t="n">
        <ns0:f>AVERAGE('消融原始 0921'!D3388:D3402)</ns0:f>
        <ns0:v>0.9833333333333333</ns0:v>
      </ns0:c>
      <ns0:c r="G3402" s="114" t="n">
        <ns0:f>AVERAGE('消融原始 0921'!D3383:D3402)</ns0:f>
        <ns0:v>0.9875</ns0:v>
      </ns0:c>
      <ns0:c r="H3402" s="114" t="n">
        <ns0:f>AVERAGE('消融原始 0921'!D3378:D3402)</ns0:f>
        <ns0:v>0.99</ns0:v>
      </ns0:c>
      <ns0:c r="I3402" s="114" t="n">
        <ns0:f>AVERAGE('消融原始 0921'!D3373:D3402)</ns0:f>
        <ns0:v>0.9833333333333333</ns0:v>
      </ns0:c>
      <ns0:c r="J3402" s="114" t="n">
        <ns0:f>AVERAGE('消融原始 0921'!D3363:D3402)</ns0:f>
        <ns0:v>0.9875</ns0:v>
      </ns0:c>
      <ns0:c r="K3402" s="114" t="n">
        <ns0:f>AVERAGE('消融原始 0921'!D3353:D3402)</ns0:f>
        <ns0:v>0.99</ns0:v>
      </ns0:c>
    </ns0:row>
    <ns0:row r="3403" ht="18" customHeight="1">
      <ns0:c r="A3403" s="109" t="str">
        <ns0:v>t25-combo</ns0:v>
      </ns0:c>
      <ns0:c r="B3403" s="109" t="n">
        <ns0:v>677</ns0:v>
      </ns0:c>
      <ns0:c r="C3403" s="109" t="n">
        <ns0:f>'消融原始 0921'!B3403-'消融实验 0921'!$E$8+1</ns0:f>
        <ns0:v>532</ns0:v>
      </ns0:c>
      <ns0:c r="D3403" s="114" t="n">
        <ns0:f>AVERAGE('消融原始 0921'!D3399:D3403)</ns0:f>
        <ns0:v>1</ns0:v>
      </ns0:c>
      <ns0:c r="E3403" s="114" t="n">
        <ns0:f>AVERAGE('消融原始 0921'!D3394:D3403)</ns0:f>
        <ns0:v>1</ns0:v>
      </ns0:c>
      <ns0:c r="F3403" s="114" t="n">
        <ns0:f>AVERAGE('消融原始 0921'!D3389:D3403)</ns0:f>
        <ns0:v>0.9833333333333333</ns0:v>
      </ns0:c>
      <ns0:c r="G3403" s="114" t="n">
        <ns0:f>AVERAGE('消融原始 0921'!D3384:D3403)</ns0:f>
        <ns0:v>0.9875</ns0:v>
      </ns0:c>
      <ns0:c r="H3403" s="114" t="n">
        <ns0:f>AVERAGE('消融原始 0921'!D3379:D3403)</ns0:f>
        <ns0:v>0.99</ns0:v>
      </ns0:c>
      <ns0:c r="I3403" s="114" t="n">
        <ns0:f>AVERAGE('消融原始 0921'!D3374:D3403)</ns0:f>
        <ns0:v>0.9833333333333333</ns0:v>
      </ns0:c>
      <ns0:c r="J3403" s="114" t="n">
        <ns0:f>AVERAGE('消融原始 0921'!D3364:D3403)</ns0:f>
        <ns0:v>0.9875</ns0:v>
      </ns0:c>
      <ns0:c r="K3403" s="114" t="n">
        <ns0:f>AVERAGE('消融原始 0921'!D3354:D3403)</ns0:f>
        <ns0:v>0.99</ns0:v>
      </ns0:c>
    </ns0:row>
    <ns0:row r="3404" ht="18" customHeight="1">
      <ns0:c r="A3404" s="109" t="str">
        <ns0:v>t25-combo</ns0:v>
      </ns0:c>
      <ns0:c r="B3404" s="109" t="n">
        <ns0:v>678</ns0:v>
      </ns0:c>
      <ns0:c r="C3404" s="109" t="n">
        <ns0:f>'消融原始 0921'!B3404-'消融实验 0921'!$E$8+1</ns0:f>
        <ns0:v>533</ns0:v>
      </ns0:c>
      <ns0:c r="D3404" s="114" t="n">
        <ns0:f>AVERAGE('消融原始 0921'!D3400:D3404)</ns0:f>
        <ns0:v>1</ns0:v>
      </ns0:c>
      <ns0:c r="E3404" s="114" t="n">
        <ns0:f>AVERAGE('消融原始 0921'!D3395:D3404)</ns0:f>
        <ns0:v>1</ns0:v>
      </ns0:c>
      <ns0:c r="F3404" s="114" t="n">
        <ns0:f>AVERAGE('消融原始 0921'!D3390:D3404)</ns0:f>
        <ns0:v>0.9833333333333333</ns0:v>
      </ns0:c>
      <ns0:c r="G3404" s="114" t="n">
        <ns0:f>AVERAGE('消融原始 0921'!D3385:D3404)</ns0:f>
        <ns0:v>0.9875</ns0:v>
      </ns0:c>
      <ns0:c r="H3404" s="114" t="n">
        <ns0:f>AVERAGE('消融原始 0921'!D3380:D3404)</ns0:f>
        <ns0:v>0.99</ns0:v>
      </ns0:c>
      <ns0:c r="I3404" s="114" t="n">
        <ns0:f>AVERAGE('消融原始 0921'!D3375:D3404)</ns0:f>
        <ns0:v>0.9833333333333333</ns0:v>
      </ns0:c>
      <ns0:c r="J3404" s="114" t="n">
        <ns0:f>AVERAGE('消融原始 0921'!D3365:D3404)</ns0:f>
        <ns0:v>0.9875</ns0:v>
      </ns0:c>
      <ns0:c r="K3404" s="114" t="n">
        <ns0:f>AVERAGE('消融原始 0921'!D3355:D3404)</ns0:f>
        <ns0:v>0.99</ns0:v>
      </ns0:c>
    </ns0:row>
    <ns0:row r="3405" ht="18" customHeight="1">
      <ns0:c r="A3405" s="109" t="str">
        <ns0:v>t25-combo</ns0:v>
      </ns0:c>
      <ns0:c r="B3405" s="109" t="n">
        <ns0:v>679</ns0:v>
      </ns0:c>
      <ns0:c r="C3405" s="109" t="n">
        <ns0:f>'消融原始 0921'!B3405-'消融实验 0921'!$E$8+1</ns0:f>
        <ns0:v>534</ns0:v>
      </ns0:c>
      <ns0:c r="D3405" s="114" t="n">
        <ns0:f>AVERAGE('消融原始 0921'!D3401:D3405)</ns0:f>
        <ns0:v>1</ns0:v>
      </ns0:c>
      <ns0:c r="E3405" s="114" t="n">
        <ns0:f>AVERAGE('消融原始 0921'!D3396:D3405)</ns0:f>
        <ns0:v>1</ns0:v>
      </ns0:c>
      <ns0:c r="F3405" s="114" t="n">
        <ns0:f>AVERAGE('消融原始 0921'!D3391:D3405)</ns0:f>
        <ns0:v>0.9833333333333333</ns0:v>
      </ns0:c>
      <ns0:c r="G3405" s="114" t="n">
        <ns0:f>AVERAGE('消融原始 0921'!D3386:D3405)</ns0:f>
        <ns0:v>0.9875</ns0:v>
      </ns0:c>
      <ns0:c r="H3405" s="114" t="n">
        <ns0:f>AVERAGE('消融原始 0921'!D3381:D3405)</ns0:f>
        <ns0:v>0.99</ns0:v>
      </ns0:c>
      <ns0:c r="I3405" s="114" t="n">
        <ns0:f>AVERAGE('消融原始 0921'!D3376:D3405)</ns0:f>
        <ns0:v>0.9833333333333333</ns0:v>
      </ns0:c>
      <ns0:c r="J3405" s="114" t="n">
        <ns0:f>AVERAGE('消融原始 0921'!D3366:D3405)</ns0:f>
        <ns0:v>0.9875</ns0:v>
      </ns0:c>
      <ns0:c r="K3405" s="114" t="n">
        <ns0:f>AVERAGE('消融原始 0921'!D3356:D3405)</ns0:f>
        <ns0:v>0.99</ns0:v>
      </ns0:c>
    </ns0:row>
    <ns0:row r="3406" ht="18" customHeight="1">
      <ns0:c r="A3406" s="109" t="str">
        <ns0:v>t25-combo</ns0:v>
      </ns0:c>
      <ns0:c r="B3406" s="109" t="n">
        <ns0:v>680</ns0:v>
      </ns0:c>
      <ns0:c r="C3406" s="109" t="n">
        <ns0:f>'消融原始 0921'!B3406-'消融实验 0921'!$E$8+1</ns0:f>
        <ns0:v>535</ns0:v>
      </ns0:c>
      <ns0:c r="D3406" s="114" t="n">
        <ns0:f>AVERAGE('消融原始 0921'!D3402:D3406)</ns0:f>
        <ns0:v>1</ns0:v>
      </ns0:c>
      <ns0:c r="E3406" s="114" t="n">
        <ns0:f>AVERAGE('消融原始 0921'!D3397:D3406)</ns0:f>
        <ns0:v>1</ns0:v>
      </ns0:c>
      <ns0:c r="F3406" s="114" t="n">
        <ns0:f>AVERAGE('消融原始 0921'!D3392:D3406)</ns0:f>
        <ns0:v>1</ns0:v>
      </ns0:c>
      <ns0:c r="G3406" s="114" t="n">
        <ns0:f>AVERAGE('消融原始 0921'!D3387:D3406)</ns0:f>
        <ns0:v>0.9875</ns0:v>
      </ns0:c>
      <ns0:c r="H3406" s="114" t="n">
        <ns0:f>AVERAGE('消融原始 0921'!D3382:D3406)</ns0:f>
        <ns0:v>0.99</ns0:v>
      </ns0:c>
      <ns0:c r="I3406" s="114" t="n">
        <ns0:f>AVERAGE('消融原始 0921'!D3377:D3406)</ns0:f>
        <ns0:v>0.9833333333333333</ns0:v>
      </ns0:c>
      <ns0:c r="J3406" s="114" t="n">
        <ns0:f>AVERAGE('消融原始 0921'!D3367:D3406)</ns0:f>
        <ns0:v>0.9875</ns0:v>
      </ns0:c>
      <ns0:c r="K3406" s="114" t="n">
        <ns0:f>AVERAGE('消融原始 0921'!D3357:D3406)</ns0:f>
        <ns0:v>0.99</ns0:v>
      </ns0:c>
    </ns0:row>
    <ns0:row r="3407" ht="18" customHeight="1">
      <ns0:c r="A3407" s="109" t="str">
        <ns0:v>t25-combo</ns0:v>
      </ns0:c>
      <ns0:c r="B3407" s="109" t="n">
        <ns0:v>681</ns0:v>
      </ns0:c>
      <ns0:c r="C3407" s="109" t="n">
        <ns0:f>'消融原始 0921'!B3407-'消融实验 0921'!$E$8+1</ns0:f>
        <ns0:v>536</ns0:v>
      </ns0:c>
      <ns0:c r="D3407" s="114" t="n">
        <ns0:f>AVERAGE('消融原始 0921'!D3403:D3407)</ns0:f>
        <ns0:v>1</ns0:v>
      </ns0:c>
      <ns0:c r="E3407" s="114" t="n">
        <ns0:f>AVERAGE('消融原始 0921'!D3398:D3407)</ns0:f>
        <ns0:v>1</ns0:v>
      </ns0:c>
      <ns0:c r="F3407" s="114" t="n">
        <ns0:f>AVERAGE('消融原始 0921'!D3393:D3407)</ns0:f>
        <ns0:v>1</ns0:v>
      </ns0:c>
      <ns0:c r="G3407" s="114" t="n">
        <ns0:f>AVERAGE('消融原始 0921'!D3388:D3407)</ns0:f>
        <ns0:v>0.9875</ns0:v>
      </ns0:c>
      <ns0:c r="H3407" s="114" t="n">
        <ns0:f>AVERAGE('消融原始 0921'!D3383:D3407)</ns0:f>
        <ns0:v>0.99</ns0:v>
      </ns0:c>
      <ns0:c r="I3407" s="114" t="n">
        <ns0:f>AVERAGE('消融原始 0921'!D3378:D3407)</ns0:f>
        <ns0:v>0.9916666666666667</ns0:v>
      </ns0:c>
      <ns0:c r="J3407" s="114" t="n">
        <ns0:f>AVERAGE('消融原始 0921'!D3368:D3407)</ns0:f>
        <ns0:v>0.9875</ns0:v>
      </ns0:c>
      <ns0:c r="K3407" s="114" t="n">
        <ns0:f>AVERAGE('消融原始 0921'!D3358:D3407)</ns0:f>
        <ns0:v>0.99</ns0:v>
      </ns0:c>
    </ns0:row>
    <ns0:row r="3408" ht="18" customHeight="1">
      <ns0:c r="A3408" s="109" t="str">
        <ns0:v>t25-combo</ns0:v>
      </ns0:c>
      <ns0:c r="B3408" s="109" t="n">
        <ns0:v>682</ns0:v>
      </ns0:c>
      <ns0:c r="C3408" s="109" t="n">
        <ns0:f>'消融原始 0921'!B3408-'消融实验 0921'!$E$8+1</ns0:f>
        <ns0:v>537</ns0:v>
      </ns0:c>
      <ns0:c r="D3408" s="114" t="n">
        <ns0:f>AVERAGE('消融原始 0921'!D3404:D3408)</ns0:f>
        <ns0:v>1</ns0:v>
      </ns0:c>
      <ns0:c r="E3408" s="114" t="n">
        <ns0:f>AVERAGE('消融原始 0921'!D3399:D3408)</ns0:f>
        <ns0:v>1</ns0:v>
      </ns0:c>
      <ns0:c r="F3408" s="114" t="n">
        <ns0:f>AVERAGE('消融原始 0921'!D3394:D3408)</ns0:f>
        <ns0:v>1</ns0:v>
      </ns0:c>
      <ns0:c r="G3408" s="114" t="n">
        <ns0:f>AVERAGE('消融原始 0921'!D3389:D3408)</ns0:f>
        <ns0:v>0.9875</ns0:v>
      </ns0:c>
      <ns0:c r="H3408" s="114" t="n">
        <ns0:f>AVERAGE('消融原始 0921'!D3384:D3408)</ns0:f>
        <ns0:v>0.99</ns0:v>
      </ns0:c>
      <ns0:c r="I3408" s="114" t="n">
        <ns0:f>AVERAGE('消融原始 0921'!D3379:D3408)</ns0:f>
        <ns0:v>0.9916666666666667</ns0:v>
      </ns0:c>
      <ns0:c r="J3408" s="114" t="n">
        <ns0:f>AVERAGE('消融原始 0921'!D3369:D3408)</ns0:f>
        <ns0:v>0.9875</ns0:v>
      </ns0:c>
      <ns0:c r="K3408" s="114" t="n">
        <ns0:f>AVERAGE('消融原始 0921'!D3359:D3408)</ns0:f>
        <ns0:v>0.99</ns0:v>
      </ns0:c>
    </ns0:row>
    <ns0:row r="3409" ht="18" customHeight="1">
      <ns0:c r="A3409" s="109" t="str">
        <ns0:v>t25-combo</ns0:v>
      </ns0:c>
      <ns0:c r="B3409" s="109" t="n">
        <ns0:v>683</ns0:v>
      </ns0:c>
      <ns0:c r="C3409" s="109" t="n">
        <ns0:f>'消融原始 0921'!B3409-'消融实验 0921'!$E$8+1</ns0:f>
        <ns0:v>538</ns0:v>
      </ns0:c>
      <ns0:c r="D3409" s="114" t="n">
        <ns0:f>AVERAGE('消融原始 0921'!D3405:D3409)</ns0:f>
        <ns0:v>1</ns0:v>
      </ns0:c>
      <ns0:c r="E3409" s="114" t="n">
        <ns0:f>AVERAGE('消融原始 0921'!D3400:D3409)</ns0:f>
        <ns0:v>1</ns0:v>
      </ns0:c>
      <ns0:c r="F3409" s="114" t="n">
        <ns0:f>AVERAGE('消融原始 0921'!D3395:D3409)</ns0:f>
        <ns0:v>1</ns0:v>
      </ns0:c>
      <ns0:c r="G3409" s="114" t="n">
        <ns0:f>AVERAGE('消融原始 0921'!D3390:D3409)</ns0:f>
        <ns0:v>0.9875</ns0:v>
      </ns0:c>
      <ns0:c r="H3409" s="114" t="n">
        <ns0:f>AVERAGE('消融原始 0921'!D3385:D3409)</ns0:f>
        <ns0:v>0.99</ns0:v>
      </ns0:c>
      <ns0:c r="I3409" s="114" t="n">
        <ns0:f>AVERAGE('消融原始 0921'!D3380:D3409)</ns0:f>
        <ns0:v>0.9916666666666667</ns0:v>
      </ns0:c>
      <ns0:c r="J3409" s="114" t="n">
        <ns0:f>AVERAGE('消融原始 0921'!D3370:D3409)</ns0:f>
        <ns0:v>0.9875</ns0:v>
      </ns0:c>
      <ns0:c r="K3409" s="114" t="n">
        <ns0:f>AVERAGE('消融原始 0921'!D3360:D3409)</ns0:f>
        <ns0:v>0.99</ns0:v>
      </ns0:c>
    </ns0:row>
    <ns0:row r="3410" ht="18" customHeight="1">
      <ns0:c r="A3410" s="109" t="str">
        <ns0:v>t25-combo</ns0:v>
      </ns0:c>
      <ns0:c r="B3410" s="109" t="n">
        <ns0:v>684</ns0:v>
      </ns0:c>
      <ns0:c r="C3410" s="109" t="n">
        <ns0:f>'消融原始 0921'!B3410-'消融实验 0921'!$E$8+1</ns0:f>
        <ns0:v>539</ns0:v>
      </ns0:c>
      <ns0:c r="D3410" s="114" t="n">
        <ns0:f>AVERAGE('消融原始 0921'!D3406:D3410)</ns0:f>
        <ns0:v>1</ns0:v>
      </ns0:c>
      <ns0:c r="E3410" s="114" t="n">
        <ns0:f>AVERAGE('消融原始 0921'!D3401:D3410)</ns0:f>
        <ns0:v>1</ns0:v>
      </ns0:c>
      <ns0:c r="F3410" s="114" t="n">
        <ns0:f>AVERAGE('消融原始 0921'!D3396:D3410)</ns0:f>
        <ns0:v>1</ns0:v>
      </ns0:c>
      <ns0:c r="G3410" s="114" t="n">
        <ns0:f>AVERAGE('消融原始 0921'!D3391:D3410)</ns0:f>
        <ns0:v>0.9875</ns0:v>
      </ns0:c>
      <ns0:c r="H3410" s="114" t="n">
        <ns0:f>AVERAGE('消融原始 0921'!D3386:D3410)</ns0:f>
        <ns0:v>0.99</ns0:v>
      </ns0:c>
      <ns0:c r="I3410" s="114" t="n">
        <ns0:f>AVERAGE('消融原始 0921'!D3381:D3410)</ns0:f>
        <ns0:v>0.9916666666666667</ns0:v>
      </ns0:c>
      <ns0:c r="J3410" s="114" t="n">
        <ns0:f>AVERAGE('消融原始 0921'!D3371:D3410)</ns0:f>
        <ns0:v>0.9875</ns0:v>
      </ns0:c>
      <ns0:c r="K3410" s="114" t="n">
        <ns0:f>AVERAGE('消融原始 0921'!D3361:D3410)</ns0:f>
        <ns0:v>0.99</ns0:v>
      </ns0:c>
    </ns0:row>
    <ns0:row r="3411" ht="18" customHeight="1">
      <ns0:c r="A3411" s="109" t="str">
        <ns0:v>t25-combo</ns0:v>
      </ns0:c>
      <ns0:c r="B3411" s="109" t="n">
        <ns0:v>685</ns0:v>
      </ns0:c>
      <ns0:c r="C3411" s="109" t="n">
        <ns0:f>'消融原始 0921'!B3411-'消融实验 0921'!$E$8+1</ns0:f>
        <ns0:v>540</ns0:v>
      </ns0:c>
      <ns0:c r="D3411" s="114" t="n">
        <ns0:f>AVERAGE('消融原始 0921'!D3407:D3411)</ns0:f>
        <ns0:v>1</ns0:v>
      </ns0:c>
      <ns0:c r="E3411" s="114" t="n">
        <ns0:f>AVERAGE('消融原始 0921'!D3402:D3411)</ns0:f>
        <ns0:v>1</ns0:v>
      </ns0:c>
      <ns0:c r="F3411" s="114" t="n">
        <ns0:f>AVERAGE('消融原始 0921'!D3397:D3411)</ns0:f>
        <ns0:v>1</ns0:v>
      </ns0:c>
      <ns0:c r="G3411" s="114" t="n">
        <ns0:f>AVERAGE('消融原始 0921'!D3392:D3411)</ns0:f>
        <ns0:v>1</ns0:v>
      </ns0:c>
      <ns0:c r="H3411" s="114" t="n">
        <ns0:f>AVERAGE('消融原始 0921'!D3387:D3411)</ns0:f>
        <ns0:v>0.99</ns0:v>
      </ns0:c>
      <ns0:c r="I3411" s="114" t="n">
        <ns0:f>AVERAGE('消融原始 0921'!D3382:D3411)</ns0:f>
        <ns0:v>0.9916666666666667</ns0:v>
      </ns0:c>
      <ns0:c r="J3411" s="114" t="n">
        <ns0:f>AVERAGE('消融原始 0921'!D3372:D3411)</ns0:f>
        <ns0:v>0.9875</ns0:v>
      </ns0:c>
      <ns0:c r="K3411" s="114" t="n">
        <ns0:f>AVERAGE('消融原始 0921'!D3362:D3411)</ns0:f>
        <ns0:v>0.99</ns0:v>
      </ns0:c>
    </ns0:row>
    <ns0:row r="3412" ht="18" customHeight="1">
      <ns0:c r="A3412" s="109" t="str">
        <ns0:v>t25-combo</ns0:v>
      </ns0:c>
      <ns0:c r="B3412" s="109" t="n">
        <ns0:v>686</ns0:v>
      </ns0:c>
      <ns0:c r="C3412" s="109" t="n">
        <ns0:f>'消融原始 0921'!B3412-'消融实验 0921'!$E$8+1</ns0:f>
        <ns0:v>541</ns0:v>
      </ns0:c>
      <ns0:c r="D3412" s="114" t="n">
        <ns0:f>AVERAGE('消融原始 0921'!D3408:D3412)</ns0:f>
        <ns0:v>1</ns0:v>
      </ns0:c>
      <ns0:c r="E3412" s="114" t="n">
        <ns0:f>AVERAGE('消融原始 0921'!D3403:D3412)</ns0:f>
        <ns0:v>1</ns0:v>
      </ns0:c>
      <ns0:c r="F3412" s="114" t="n">
        <ns0:f>AVERAGE('消融原始 0921'!D3398:D3412)</ns0:f>
        <ns0:v>1</ns0:v>
      </ns0:c>
      <ns0:c r="G3412" s="114" t="n">
        <ns0:f>AVERAGE('消融原始 0921'!D3393:D3412)</ns0:f>
        <ns0:v>1</ns0:v>
      </ns0:c>
      <ns0:c r="H3412" s="114" t="n">
        <ns0:f>AVERAGE('消融原始 0921'!D3388:D3412)</ns0:f>
        <ns0:v>0.99</ns0:v>
      </ns0:c>
      <ns0:c r="I3412" s="114" t="n">
        <ns0:f>AVERAGE('消融原始 0921'!D3383:D3412)</ns0:f>
        <ns0:v>0.9916666666666667</ns0:v>
      </ns0:c>
      <ns0:c r="J3412" s="114" t="n">
        <ns0:f>AVERAGE('消融原始 0921'!D3373:D3412)</ns0:f>
        <ns0:v>0.9875</ns0:v>
      </ns0:c>
      <ns0:c r="K3412" s="114" t="n">
        <ns0:f>AVERAGE('消融原始 0921'!D3363:D3412)</ns0:f>
        <ns0:v>0.99</ns0:v>
      </ns0:c>
    </ns0:row>
    <ns0:row r="3413" ht="18" customHeight="1">
      <ns0:c r="A3413" s="109" t="str">
        <ns0:v>t25-combo</ns0:v>
      </ns0:c>
      <ns0:c r="B3413" s="109" t="n">
        <ns0:v>687</ns0:v>
      </ns0:c>
      <ns0:c r="C3413" s="109" t="n">
        <ns0:f>'消融原始 0921'!B3413-'消融实验 0921'!$E$8+1</ns0:f>
        <ns0:v>542</ns0:v>
      </ns0:c>
      <ns0:c r="D3413" s="114" t="n">
        <ns0:f>AVERAGE('消融原始 0921'!D3409:D3413)</ns0:f>
        <ns0:v>1</ns0:v>
      </ns0:c>
      <ns0:c r="E3413" s="114" t="n">
        <ns0:f>AVERAGE('消融原始 0921'!D3404:D3413)</ns0:f>
        <ns0:v>1</ns0:v>
      </ns0:c>
      <ns0:c r="F3413" s="114" t="n">
        <ns0:f>AVERAGE('消融原始 0921'!D3399:D3413)</ns0:f>
        <ns0:v>1</ns0:v>
      </ns0:c>
      <ns0:c r="G3413" s="114" t="n">
        <ns0:f>AVERAGE('消融原始 0921'!D3394:D3413)</ns0:f>
        <ns0:v>1</ns0:v>
      </ns0:c>
      <ns0:c r="H3413" s="114" t="n">
        <ns0:f>AVERAGE('消融原始 0921'!D3389:D3413)</ns0:f>
        <ns0:v>0.99</ns0:v>
      </ns0:c>
      <ns0:c r="I3413" s="114" t="n">
        <ns0:f>AVERAGE('消融原始 0921'!D3384:D3413)</ns0:f>
        <ns0:v>0.9916666666666667</ns0:v>
      </ns0:c>
      <ns0:c r="J3413" s="114" t="n">
        <ns0:f>AVERAGE('消融原始 0921'!D3374:D3413)</ns0:f>
        <ns0:v>0.9875</ns0:v>
      </ns0:c>
      <ns0:c r="K3413" s="114" t="n">
        <ns0:f>AVERAGE('消融原始 0921'!D3364:D3413)</ns0:f>
        <ns0:v>0.99</ns0:v>
      </ns0:c>
    </ns0:row>
    <ns0:row r="3414" ht="18" customHeight="1">
      <ns0:c r="A3414" s="109" t="str">
        <ns0:v>t25-combo</ns0:v>
      </ns0:c>
      <ns0:c r="B3414" s="109" t="n">
        <ns0:v>688</ns0:v>
      </ns0:c>
      <ns0:c r="C3414" s="109" t="n">
        <ns0:f>'消融原始 0921'!B3414-'消融实验 0921'!$E$8+1</ns0:f>
        <ns0:v>543</ns0:v>
      </ns0:c>
      <ns0:c r="D3414" s="114" t="n">
        <ns0:f>AVERAGE('消融原始 0921'!D3410:D3414)</ns0:f>
        <ns0:v>1</ns0:v>
      </ns0:c>
      <ns0:c r="E3414" s="114" t="n">
        <ns0:f>AVERAGE('消融原始 0921'!D3405:D3414)</ns0:f>
        <ns0:v>1</ns0:v>
      </ns0:c>
      <ns0:c r="F3414" s="114" t="n">
        <ns0:f>AVERAGE('消融原始 0921'!D3400:D3414)</ns0:f>
        <ns0:v>1</ns0:v>
      </ns0:c>
      <ns0:c r="G3414" s="114" t="n">
        <ns0:f>AVERAGE('消融原始 0921'!D3395:D3414)</ns0:f>
        <ns0:v>1</ns0:v>
      </ns0:c>
      <ns0:c r="H3414" s="114" t="n">
        <ns0:f>AVERAGE('消融原始 0921'!D3390:D3414)</ns0:f>
        <ns0:v>0.99</ns0:v>
      </ns0:c>
      <ns0:c r="I3414" s="114" t="n">
        <ns0:f>AVERAGE('消融原始 0921'!D3385:D3414)</ns0:f>
        <ns0:v>0.9916666666666667</ns0:v>
      </ns0:c>
      <ns0:c r="J3414" s="114" t="n">
        <ns0:f>AVERAGE('消融原始 0921'!D3375:D3414)</ns0:f>
        <ns0:v>0.9875</ns0:v>
      </ns0:c>
      <ns0:c r="K3414" s="114" t="n">
        <ns0:f>AVERAGE('消融原始 0921'!D3365:D3414)</ns0:f>
        <ns0:v>0.99</ns0:v>
      </ns0:c>
    </ns0:row>
    <ns0:row r="3415" ht="18" customHeight="1">
      <ns0:c r="A3415" s="109" t="str">
        <ns0:v>t25-combo</ns0:v>
      </ns0:c>
      <ns0:c r="B3415" s="109" t="n">
        <ns0:v>689</ns0:v>
      </ns0:c>
      <ns0:c r="C3415" s="109" t="n">
        <ns0:f>'消融原始 0921'!B3415-'消融实验 0921'!$E$8+1</ns0:f>
        <ns0:v>544</ns0:v>
      </ns0:c>
      <ns0:c r="D3415" s="114" t="n">
        <ns0:f>AVERAGE('消融原始 0921'!D3411:D3415)</ns0:f>
        <ns0:v>1</ns0:v>
      </ns0:c>
      <ns0:c r="E3415" s="114" t="n">
        <ns0:f>AVERAGE('消融原始 0921'!D3406:D3415)</ns0:f>
        <ns0:v>1</ns0:v>
      </ns0:c>
      <ns0:c r="F3415" s="114" t="n">
        <ns0:f>AVERAGE('消融原始 0921'!D3401:D3415)</ns0:f>
        <ns0:v>1</ns0:v>
      </ns0:c>
      <ns0:c r="G3415" s="114" t="n">
        <ns0:f>AVERAGE('消融原始 0921'!D3396:D3415)</ns0:f>
        <ns0:v>1</ns0:v>
      </ns0:c>
      <ns0:c r="H3415" s="114" t="n">
        <ns0:f>AVERAGE('消融原始 0921'!D3391:D3415)</ns0:f>
        <ns0:v>0.99</ns0:v>
      </ns0:c>
      <ns0:c r="I3415" s="114" t="n">
        <ns0:f>AVERAGE('消融原始 0921'!D3386:D3415)</ns0:f>
        <ns0:v>0.9916666666666667</ns0:v>
      </ns0:c>
      <ns0:c r="J3415" s="114" t="n">
        <ns0:f>AVERAGE('消融原始 0921'!D3376:D3415)</ns0:f>
        <ns0:v>0.9875</ns0:v>
      </ns0:c>
      <ns0:c r="K3415" s="114" t="n">
        <ns0:f>AVERAGE('消融原始 0921'!D3366:D3415)</ns0:f>
        <ns0:v>0.99</ns0:v>
      </ns0:c>
    </ns0:row>
    <ns0:row r="3416" ht="18" customHeight="1">
      <ns0:c r="A3416" s="109" t="str">
        <ns0:v>t25-combo</ns0:v>
      </ns0:c>
      <ns0:c r="B3416" s="109" t="n">
        <ns0:v>690</ns0:v>
      </ns0:c>
      <ns0:c r="C3416" s="109" t="n">
        <ns0:f>'消融原始 0921'!B3416-'消融实验 0921'!$E$8+1</ns0:f>
        <ns0:v>545</ns0:v>
      </ns0:c>
      <ns0:c r="D3416" s="114" t="n">
        <ns0:f>AVERAGE('消融原始 0921'!D3412:D3416)</ns0:f>
        <ns0:v>0.95</ns0:v>
      </ns0:c>
      <ns0:c r="E3416" s="114" t="n">
        <ns0:f>AVERAGE('消融原始 0921'!D3407:D3416)</ns0:f>
        <ns0:v>0.975</ns0:v>
      </ns0:c>
      <ns0:c r="F3416" s="114" t="n">
        <ns0:f>AVERAGE('消融原始 0921'!D3402:D3416)</ns0:f>
        <ns0:v>0.9833333333333333</ns0:v>
      </ns0:c>
      <ns0:c r="G3416" s="114" t="n">
        <ns0:f>AVERAGE('消融原始 0921'!D3397:D3416)</ns0:f>
        <ns0:v>0.9875</ns0:v>
      </ns0:c>
      <ns0:c r="H3416" s="114" t="n">
        <ns0:f>AVERAGE('消融原始 0921'!D3392:D3416)</ns0:f>
        <ns0:v>0.99</ns0:v>
      </ns0:c>
      <ns0:c r="I3416" s="114" t="n">
        <ns0:f>AVERAGE('消融原始 0921'!D3387:D3416)</ns0:f>
        <ns0:v>0.9833333333333333</ns0:v>
      </ns0:c>
      <ns0:c r="J3416" s="114" t="n">
        <ns0:f>AVERAGE('消融原始 0921'!D3377:D3416)</ns0:f>
        <ns0:v>0.98125</ns0:v>
      </ns0:c>
      <ns0:c r="K3416" s="114" t="n">
        <ns0:f>AVERAGE('消融原始 0921'!D3367:D3416)</ns0:f>
        <ns0:v>0.985</ns0:v>
      </ns0:c>
    </ns0:row>
    <ns0:row r="3417" ht="18" customHeight="1">
      <ns0:c r="A3417" s="109" t="str">
        <ns0:v>t25-combo</ns0:v>
      </ns0:c>
      <ns0:c r="B3417" s="109" t="n">
        <ns0:v>691</ns0:v>
      </ns0:c>
      <ns0:c r="C3417" s="109" t="n">
        <ns0:f>'消融原始 0921'!B3417-'消融实验 0921'!$E$8+1</ns0:f>
        <ns0:v>546</ns0:v>
      </ns0:c>
      <ns0:c r="D3417" s="114" t="n">
        <ns0:f>AVERAGE('消融原始 0921'!D3413:D3417)</ns0:f>
        <ns0:v>0.95</ns0:v>
      </ns0:c>
      <ns0:c r="E3417" s="114" t="n">
        <ns0:f>AVERAGE('消融原始 0921'!D3408:D3417)</ns0:f>
        <ns0:v>0.975</ns0:v>
      </ns0:c>
      <ns0:c r="F3417" s="114" t="n">
        <ns0:f>AVERAGE('消融原始 0921'!D3403:D3417)</ns0:f>
        <ns0:v>0.9833333333333333</ns0:v>
      </ns0:c>
      <ns0:c r="G3417" s="114" t="n">
        <ns0:f>AVERAGE('消融原始 0921'!D3398:D3417)</ns0:f>
        <ns0:v>0.9875</ns0:v>
      </ns0:c>
      <ns0:c r="H3417" s="114" t="n">
        <ns0:f>AVERAGE('消融原始 0921'!D3393:D3417)</ns0:f>
        <ns0:v>0.99</ns0:v>
      </ns0:c>
      <ns0:c r="I3417" s="114" t="n">
        <ns0:f>AVERAGE('消融原始 0921'!D3388:D3417)</ns0:f>
        <ns0:v>0.9833333333333333</ns0:v>
      </ns0:c>
      <ns0:c r="J3417" s="114" t="n">
        <ns0:f>AVERAGE('消融原始 0921'!D3378:D3417)</ns0:f>
        <ns0:v>0.9875</ns0:v>
      </ns0:c>
      <ns0:c r="K3417" s="114" t="n">
        <ns0:f>AVERAGE('消融原始 0921'!D3368:D3417)</ns0:f>
        <ns0:v>0.985</ns0:v>
      </ns0:c>
    </ns0:row>
    <ns0:row r="3418" ht="18" customHeight="1">
      <ns0:c r="A3418" s="109" t="str">
        <ns0:v>t25-combo</ns0:v>
      </ns0:c>
      <ns0:c r="B3418" s="109" t="n">
        <ns0:v>692</ns0:v>
      </ns0:c>
      <ns0:c r="C3418" s="109" t="n">
        <ns0:f>'消融原始 0921'!B3418-'消融实验 0921'!$E$8+1</ns0:f>
        <ns0:v>547</ns0:v>
      </ns0:c>
      <ns0:c r="D3418" s="114" t="n">
        <ns0:f>AVERAGE('消融原始 0921'!D3414:D3418)</ns0:f>
        <ns0:v>0.95</ns0:v>
      </ns0:c>
      <ns0:c r="E3418" s="114" t="n">
        <ns0:f>AVERAGE('消融原始 0921'!D3409:D3418)</ns0:f>
        <ns0:v>0.975</ns0:v>
      </ns0:c>
      <ns0:c r="F3418" s="114" t="n">
        <ns0:f>AVERAGE('消融原始 0921'!D3404:D3418)</ns0:f>
        <ns0:v>0.9833333333333333</ns0:v>
      </ns0:c>
      <ns0:c r="G3418" s="114" t="n">
        <ns0:f>AVERAGE('消融原始 0921'!D3399:D3418)</ns0:f>
        <ns0:v>0.9875</ns0:v>
      </ns0:c>
      <ns0:c r="H3418" s="114" t="n">
        <ns0:f>AVERAGE('消融原始 0921'!D3394:D3418)</ns0:f>
        <ns0:v>0.99</ns0:v>
      </ns0:c>
      <ns0:c r="I3418" s="114" t="n">
        <ns0:f>AVERAGE('消融原始 0921'!D3389:D3418)</ns0:f>
        <ns0:v>0.9833333333333333</ns0:v>
      </ns0:c>
      <ns0:c r="J3418" s="114" t="n">
        <ns0:f>AVERAGE('消融原始 0921'!D3379:D3418)</ns0:f>
        <ns0:v>0.9875</ns0:v>
      </ns0:c>
      <ns0:c r="K3418" s="114" t="n">
        <ns0:f>AVERAGE('消融原始 0921'!D3369:D3418)</ns0:f>
        <ns0:v>0.985</ns0:v>
      </ns0:c>
    </ns0:row>
    <ns0:row r="3419" ht="18" customHeight="1">
      <ns0:c r="A3419" s="109" t="str">
        <ns0:v>t25-combo</ns0:v>
      </ns0:c>
      <ns0:c r="B3419" s="109" t="n">
        <ns0:v>693</ns0:v>
      </ns0:c>
      <ns0:c r="C3419" s="109" t="n">
        <ns0:f>'消融原始 0921'!B3419-'消融实验 0921'!$E$8+1</ns0:f>
        <ns0:v>548</ns0:v>
      </ns0:c>
      <ns0:c r="D3419" s="114" t="n">
        <ns0:f>AVERAGE('消融原始 0921'!D3415:D3419)</ns0:f>
        <ns0:v>0.95</ns0:v>
      </ns0:c>
      <ns0:c r="E3419" s="114" t="n">
        <ns0:f>AVERAGE('消融原始 0921'!D3410:D3419)</ns0:f>
        <ns0:v>0.975</ns0:v>
      </ns0:c>
      <ns0:c r="F3419" s="114" t="n">
        <ns0:f>AVERAGE('消融原始 0921'!D3405:D3419)</ns0:f>
        <ns0:v>0.9833333333333333</ns0:v>
      </ns0:c>
      <ns0:c r="G3419" s="114" t="n">
        <ns0:f>AVERAGE('消融原始 0921'!D3400:D3419)</ns0:f>
        <ns0:v>0.9875</ns0:v>
      </ns0:c>
      <ns0:c r="H3419" s="114" t="n">
        <ns0:f>AVERAGE('消融原始 0921'!D3395:D3419)</ns0:f>
        <ns0:v>0.99</ns0:v>
      </ns0:c>
      <ns0:c r="I3419" s="114" t="n">
        <ns0:f>AVERAGE('消融原始 0921'!D3390:D3419)</ns0:f>
        <ns0:v>0.9833333333333333</ns0:v>
      </ns0:c>
      <ns0:c r="J3419" s="114" t="n">
        <ns0:f>AVERAGE('消融原始 0921'!D3380:D3419)</ns0:f>
        <ns0:v>0.9875</ns0:v>
      </ns0:c>
      <ns0:c r="K3419" s="114" t="n">
        <ns0:f>AVERAGE('消融原始 0921'!D3370:D3419)</ns0:f>
        <ns0:v>0.985</ns0:v>
      </ns0:c>
    </ns0:row>
    <ns0:row r="3420" ht="18" customHeight="1">
      <ns0:c r="A3420" s="109" t="str">
        <ns0:v>t25-combo</ns0:v>
      </ns0:c>
      <ns0:c r="B3420" s="109" t="n">
        <ns0:v>694</ns0:v>
      </ns0:c>
      <ns0:c r="C3420" s="109" t="n">
        <ns0:f>'消融原始 0921'!B3420-'消融实验 0921'!$E$8+1</ns0:f>
        <ns0:v>549</ns0:v>
      </ns0:c>
      <ns0:c r="D3420" s="114" t="n">
        <ns0:f>AVERAGE('消融原始 0921'!D3416:D3420)</ns0:f>
        <ns0:v>0.95</ns0:v>
      </ns0:c>
      <ns0:c r="E3420" s="114" t="n">
        <ns0:f>AVERAGE('消融原始 0921'!D3411:D3420)</ns0:f>
        <ns0:v>0.975</ns0:v>
      </ns0:c>
      <ns0:c r="F3420" s="114" t="n">
        <ns0:f>AVERAGE('消融原始 0921'!D3406:D3420)</ns0:f>
        <ns0:v>0.9833333333333333</ns0:v>
      </ns0:c>
      <ns0:c r="G3420" s="114" t="n">
        <ns0:f>AVERAGE('消融原始 0921'!D3401:D3420)</ns0:f>
        <ns0:v>0.9875</ns0:v>
      </ns0:c>
      <ns0:c r="H3420" s="114" t="n">
        <ns0:f>AVERAGE('消融原始 0921'!D3396:D3420)</ns0:f>
        <ns0:v>0.99</ns0:v>
      </ns0:c>
      <ns0:c r="I3420" s="114" t="n">
        <ns0:f>AVERAGE('消融原始 0921'!D3391:D3420)</ns0:f>
        <ns0:v>0.9833333333333333</ns0:v>
      </ns0:c>
      <ns0:c r="J3420" s="114" t="n">
        <ns0:f>AVERAGE('消融原始 0921'!D3381:D3420)</ns0:f>
        <ns0:v>0.9875</ns0:v>
      </ns0:c>
      <ns0:c r="K3420" s="114" t="n">
        <ns0:f>AVERAGE('消融原始 0921'!D3371:D3420)</ns0:f>
        <ns0:v>0.985</ns0:v>
      </ns0:c>
    </ns0:row>
    <ns0:row r="3421" ht="18" customHeight="1">
      <ns0:c r="A3421" s="109" t="str">
        <ns0:v>t25-combo</ns0:v>
      </ns0:c>
      <ns0:c r="B3421" s="109" t="n">
        <ns0:v>695</ns0:v>
      </ns0:c>
      <ns0:c r="C3421" s="109" t="n">
        <ns0:f>'消融原始 0921'!B3421-'消融实验 0921'!$E$8+1</ns0:f>
        <ns0:v>550</ns0:v>
      </ns0:c>
      <ns0:c r="D3421" s="114" t="n">
        <ns0:f>AVERAGE('消融原始 0921'!D3417:D3421)</ns0:f>
        <ns0:v>1</ns0:v>
      </ns0:c>
      <ns0:c r="E3421" s="114" t="n">
        <ns0:f>AVERAGE('消融原始 0921'!D3412:D3421)</ns0:f>
        <ns0:v>0.975</ns0:v>
      </ns0:c>
      <ns0:c r="F3421" s="114" t="n">
        <ns0:f>AVERAGE('消融原始 0921'!D3407:D3421)</ns0:f>
        <ns0:v>0.9833333333333333</ns0:v>
      </ns0:c>
      <ns0:c r="G3421" s="114" t="n">
        <ns0:f>AVERAGE('消融原始 0921'!D3402:D3421)</ns0:f>
        <ns0:v>0.9875</ns0:v>
      </ns0:c>
      <ns0:c r="H3421" s="114" t="n">
        <ns0:f>AVERAGE('消融原始 0921'!D3397:D3421)</ns0:f>
        <ns0:v>0.99</ns0:v>
      </ns0:c>
      <ns0:c r="I3421" s="114" t="n">
        <ns0:f>AVERAGE('消融原始 0921'!D3392:D3421)</ns0:f>
        <ns0:v>0.9916666666666667</ns0:v>
      </ns0:c>
      <ns0:c r="J3421" s="114" t="n">
        <ns0:f>AVERAGE('消融原始 0921'!D3382:D3421)</ns0:f>
        <ns0:v>0.9875</ns0:v>
      </ns0:c>
      <ns0:c r="K3421" s="114" t="n">
        <ns0:f>AVERAGE('消融原始 0921'!D3372:D3421)</ns0:f>
        <ns0:v>0.985</ns0:v>
      </ns0:c>
    </ns0:row>
    <ns0:row r="3422" ht="18" customHeight="1">
      <ns0:c r="A3422" s="109" t="str">
        <ns0:v>t25-combo</ns0:v>
      </ns0:c>
      <ns0:c r="B3422" s="109" t="n">
        <ns0:v>696</ns0:v>
      </ns0:c>
      <ns0:c r="C3422" s="109" t="n">
        <ns0:f>'消融原始 0921'!B3422-'消融实验 0921'!$E$8+1</ns0:f>
        <ns0:v>551</ns0:v>
      </ns0:c>
      <ns0:c r="D3422" s="114" t="n">
        <ns0:f>AVERAGE('消融原始 0921'!D3418:D3422)</ns0:f>
        <ns0:v>1</ns0:v>
      </ns0:c>
      <ns0:c r="E3422" s="114" t="n">
        <ns0:f>AVERAGE('消融原始 0921'!D3413:D3422)</ns0:f>
        <ns0:v>0.975</ns0:v>
      </ns0:c>
      <ns0:c r="F3422" s="114" t="n">
        <ns0:f>AVERAGE('消融原始 0921'!D3408:D3422)</ns0:f>
        <ns0:v>0.9833333333333333</ns0:v>
      </ns0:c>
      <ns0:c r="G3422" s="114" t="n">
        <ns0:f>AVERAGE('消融原始 0921'!D3403:D3422)</ns0:f>
        <ns0:v>0.9875</ns0:v>
      </ns0:c>
      <ns0:c r="H3422" s="114" t="n">
        <ns0:f>AVERAGE('消融原始 0921'!D3398:D3422)</ns0:f>
        <ns0:v>0.99</ns0:v>
      </ns0:c>
      <ns0:c r="I3422" s="114" t="n">
        <ns0:f>AVERAGE('消融原始 0921'!D3393:D3422)</ns0:f>
        <ns0:v>0.9916666666666667</ns0:v>
      </ns0:c>
      <ns0:c r="J3422" s="114" t="n">
        <ns0:f>AVERAGE('消融原始 0921'!D3383:D3422)</ns0:f>
        <ns0:v>0.9875</ns0:v>
      </ns0:c>
      <ns0:c r="K3422" s="114" t="n">
        <ns0:f>AVERAGE('消融原始 0921'!D3373:D3422)</ns0:f>
        <ns0:v>0.985</ns0:v>
      </ns0:c>
    </ns0:row>
    <ns0:row r="3423" ht="18" customHeight="1">
      <ns0:c r="A3423" s="109" t="str">
        <ns0:v>t25-combo</ns0:v>
      </ns0:c>
      <ns0:c r="B3423" s="109" t="n">
        <ns0:v>697</ns0:v>
      </ns0:c>
      <ns0:c r="C3423" s="109" t="n">
        <ns0:f>'消融原始 0921'!B3423-'消融实验 0921'!$E$8+1</ns0:f>
        <ns0:v>552</ns0:v>
      </ns0:c>
      <ns0:c r="D3423" s="114" t="n">
        <ns0:f>AVERAGE('消融原始 0921'!D3419:D3423)</ns0:f>
        <ns0:v>1</ns0:v>
      </ns0:c>
      <ns0:c r="E3423" s="114" t="n">
        <ns0:f>AVERAGE('消融原始 0921'!D3414:D3423)</ns0:f>
        <ns0:v>0.975</ns0:v>
      </ns0:c>
      <ns0:c r="F3423" s="114" t="n">
        <ns0:f>AVERAGE('消融原始 0921'!D3409:D3423)</ns0:f>
        <ns0:v>0.9833333333333333</ns0:v>
      </ns0:c>
      <ns0:c r="G3423" s="114" t="n">
        <ns0:f>AVERAGE('消融原始 0921'!D3404:D3423)</ns0:f>
        <ns0:v>0.9875</ns0:v>
      </ns0:c>
      <ns0:c r="H3423" s="114" t="n">
        <ns0:f>AVERAGE('消融原始 0921'!D3399:D3423)</ns0:f>
        <ns0:v>0.99</ns0:v>
      </ns0:c>
      <ns0:c r="I3423" s="114" t="n">
        <ns0:f>AVERAGE('消融原始 0921'!D3394:D3423)</ns0:f>
        <ns0:v>0.9916666666666667</ns0:v>
      </ns0:c>
      <ns0:c r="J3423" s="114" t="n">
        <ns0:f>AVERAGE('消融原始 0921'!D3384:D3423)</ns0:f>
        <ns0:v>0.9875</ns0:v>
      </ns0:c>
      <ns0:c r="K3423" s="114" t="n">
        <ns0:f>AVERAGE('消融原始 0921'!D3374:D3423)</ns0:f>
        <ns0:v>0.985</ns0:v>
      </ns0:c>
    </ns0:row>
    <ns0:row r="3424" ht="18" customHeight="1">
      <ns0:c r="A3424" s="109" t="str">
        <ns0:v>t25-combo</ns0:v>
      </ns0:c>
      <ns0:c r="B3424" s="109" t="n">
        <ns0:v>698</ns0:v>
      </ns0:c>
      <ns0:c r="C3424" s="109" t="n">
        <ns0:f>'消融原始 0921'!B3424-'消融实验 0921'!$E$8+1</ns0:f>
        <ns0:v>553</ns0:v>
      </ns0:c>
      <ns0:c r="D3424" s="114" t="n">
        <ns0:f>AVERAGE('消融原始 0921'!D3420:D3424)</ns0:f>
        <ns0:v>1</ns0:v>
      </ns0:c>
      <ns0:c r="E3424" s="114" t="n">
        <ns0:f>AVERAGE('消融原始 0921'!D3415:D3424)</ns0:f>
        <ns0:v>0.975</ns0:v>
      </ns0:c>
      <ns0:c r="F3424" s="114" t="n">
        <ns0:f>AVERAGE('消融原始 0921'!D3410:D3424)</ns0:f>
        <ns0:v>0.9833333333333333</ns0:v>
      </ns0:c>
      <ns0:c r="G3424" s="114" t="n">
        <ns0:f>AVERAGE('消融原始 0921'!D3405:D3424)</ns0:f>
        <ns0:v>0.9875</ns0:v>
      </ns0:c>
      <ns0:c r="H3424" s="114" t="n">
        <ns0:f>AVERAGE('消融原始 0921'!D3400:D3424)</ns0:f>
        <ns0:v>0.99</ns0:v>
      </ns0:c>
      <ns0:c r="I3424" s="114" t="n">
        <ns0:f>AVERAGE('消融原始 0921'!D3395:D3424)</ns0:f>
        <ns0:v>0.9916666666666667</ns0:v>
      </ns0:c>
      <ns0:c r="J3424" s="114" t="n">
        <ns0:f>AVERAGE('消融原始 0921'!D3385:D3424)</ns0:f>
        <ns0:v>0.9875</ns0:v>
      </ns0:c>
      <ns0:c r="K3424" s="114" t="n">
        <ns0:f>AVERAGE('消融原始 0921'!D3375:D3424)</ns0:f>
        <ns0:v>0.985</ns0:v>
      </ns0:c>
    </ns0:row>
    <ns0:row r="3425" ht="18" customHeight="1">
      <ns0:c r="A3425" s="109" t="str">
        <ns0:v>t25-combo</ns0:v>
      </ns0:c>
      <ns0:c r="B3425" s="109" t="n">
        <ns0:v>699</ns0:v>
      </ns0:c>
      <ns0:c r="C3425" s="109" t="n">
        <ns0:f>'消融原始 0921'!B3425-'消融实验 0921'!$E$8+1</ns0:f>
        <ns0:v>554</ns0:v>
      </ns0:c>
      <ns0:c r="D3425" s="114" t="n">
        <ns0:f>AVERAGE('消融原始 0921'!D3421:D3425)</ns0:f>
        <ns0:v>1</ns0:v>
      </ns0:c>
      <ns0:c r="E3425" s="114" t="n">
        <ns0:f>AVERAGE('消融原始 0921'!D3416:D3425)</ns0:f>
        <ns0:v>0.975</ns0:v>
      </ns0:c>
      <ns0:c r="F3425" s="114" t="n">
        <ns0:f>AVERAGE('消融原始 0921'!D3411:D3425)</ns0:f>
        <ns0:v>0.9833333333333333</ns0:v>
      </ns0:c>
      <ns0:c r="G3425" s="114" t="n">
        <ns0:f>AVERAGE('消融原始 0921'!D3406:D3425)</ns0:f>
        <ns0:v>0.9875</ns0:v>
      </ns0:c>
      <ns0:c r="H3425" s="114" t="n">
        <ns0:f>AVERAGE('消融原始 0921'!D3401:D3425)</ns0:f>
        <ns0:v>0.99</ns0:v>
      </ns0:c>
      <ns0:c r="I3425" s="114" t="n">
        <ns0:f>AVERAGE('消融原始 0921'!D3396:D3425)</ns0:f>
        <ns0:v>0.9916666666666667</ns0:v>
      </ns0:c>
      <ns0:c r="J3425" s="114" t="n">
        <ns0:f>AVERAGE('消融原始 0921'!D3386:D3425)</ns0:f>
        <ns0:v>0.9875</ns0:v>
      </ns0:c>
      <ns0:c r="K3425" s="114" t="n">
        <ns0:f>AVERAGE('消融原始 0921'!D3376:D3425)</ns0:f>
        <ns0:v>0.985</ns0:v>
      </ns0:c>
    </ns0:row>
    <ns0:row r="3426" ht="18" customHeight="1">
      <ns0:c r="A3426" s="109" t="str">
        <ns0:v>t25-combo</ns0:v>
      </ns0:c>
      <ns0:c r="B3426" s="109" t="n">
        <ns0:v>700</ns0:v>
      </ns0:c>
      <ns0:c r="C3426" s="109" t="n">
        <ns0:f>'消融原始 0921'!B3426-'消融实验 0921'!$E$8+1</ns0:f>
        <ns0:v>555</ns0:v>
      </ns0:c>
      <ns0:c r="D3426" s="114" t="n">
        <ns0:f>AVERAGE('消融原始 0921'!D3422:D3426)</ns0:f>
        <ns0:v>1</ns0:v>
      </ns0:c>
      <ns0:c r="E3426" s="114" t="n">
        <ns0:f>AVERAGE('消融原始 0921'!D3417:D3426)</ns0:f>
        <ns0:v>1</ns0:v>
      </ns0:c>
      <ns0:c r="F3426" s="114" t="n">
        <ns0:f>AVERAGE('消融原始 0921'!D3412:D3426)</ns0:f>
        <ns0:v>0.9833333333333333</ns0:v>
      </ns0:c>
      <ns0:c r="G3426" s="114" t="n">
        <ns0:f>AVERAGE('消融原始 0921'!D3407:D3426)</ns0:f>
        <ns0:v>0.9875</ns0:v>
      </ns0:c>
      <ns0:c r="H3426" s="114" t="n">
        <ns0:f>AVERAGE('消融原始 0921'!D3402:D3426)</ns0:f>
        <ns0:v>0.99</ns0:v>
      </ns0:c>
      <ns0:c r="I3426" s="114" t="n">
        <ns0:f>AVERAGE('消融原始 0921'!D3397:D3426)</ns0:f>
        <ns0:v>0.9916666666666667</ns0:v>
      </ns0:c>
      <ns0:c r="J3426" s="114" t="n">
        <ns0:f>AVERAGE('消融原始 0921'!D3387:D3426)</ns0:f>
        <ns0:v>0.9875</ns0:v>
      </ns0:c>
      <ns0:c r="K3426" s="114" t="n">
        <ns0:f>AVERAGE('消融原始 0921'!D3377:D3426)</ns0:f>
        <ns0:v>0.985</ns0:v>
      </ns0:c>
    </ns0:row>
    <ns0:row r="3427" ht="18" customHeight="1">
      <ns0:c r="A3427" s="109" t="str">
        <ns0:v>t25-combo</ns0:v>
      </ns0:c>
      <ns0:c r="B3427" s="109" t="n">
        <ns0:v>701</ns0:v>
      </ns0:c>
      <ns0:c r="C3427" s="109" t="n">
        <ns0:f>'消融原始 0921'!B3427-'消融实验 0921'!$E$8+1</ns0:f>
        <ns0:v>556</ns0:v>
      </ns0:c>
      <ns0:c r="D3427" s="114" t="n">
        <ns0:f>AVERAGE('消融原始 0921'!D3423:D3427)</ns0:f>
        <ns0:v>1</ns0:v>
      </ns0:c>
      <ns0:c r="E3427" s="114" t="n">
        <ns0:f>AVERAGE('消融原始 0921'!D3418:D3427)</ns0:f>
        <ns0:v>1</ns0:v>
      </ns0:c>
      <ns0:c r="F3427" s="114" t="n">
        <ns0:f>AVERAGE('消融原始 0921'!D3413:D3427)</ns0:f>
        <ns0:v>0.9833333333333333</ns0:v>
      </ns0:c>
      <ns0:c r="G3427" s="114" t="n">
        <ns0:f>AVERAGE('消融原始 0921'!D3408:D3427)</ns0:f>
        <ns0:v>0.9875</ns0:v>
      </ns0:c>
      <ns0:c r="H3427" s="114" t="n">
        <ns0:f>AVERAGE('消融原始 0921'!D3403:D3427)</ns0:f>
        <ns0:v>0.99</ns0:v>
      </ns0:c>
      <ns0:c r="I3427" s="114" t="n">
        <ns0:f>AVERAGE('消融原始 0921'!D3398:D3427)</ns0:f>
        <ns0:v>0.9916666666666667</ns0:v>
      </ns0:c>
      <ns0:c r="J3427" s="114" t="n">
        <ns0:f>AVERAGE('消融原始 0921'!D3388:D3427)</ns0:f>
        <ns0:v>0.9875</ns0:v>
      </ns0:c>
      <ns0:c r="K3427" s="114" t="n">
        <ns0:f>AVERAGE('消融原始 0921'!D3378:D3427)</ns0:f>
        <ns0:v>0.99</ns0:v>
      </ns0:c>
    </ns0:row>
    <ns0:row r="3428" ht="18" customHeight="1">
      <ns0:c r="A3428" s="109" t="str">
        <ns0:v>t25-combo</ns0:v>
      </ns0:c>
      <ns0:c r="B3428" s="109" t="n">
        <ns0:v>702</ns0:v>
      </ns0:c>
      <ns0:c r="C3428" s="109" t="n">
        <ns0:f>'消融原始 0921'!B3428-'消融实验 0921'!$E$8+1</ns0:f>
        <ns0:v>557</ns0:v>
      </ns0:c>
      <ns0:c r="D3428" s="114" t="n">
        <ns0:f>AVERAGE('消融原始 0921'!D3424:D3428)</ns0:f>
        <ns0:v>1</ns0:v>
      </ns0:c>
      <ns0:c r="E3428" s="114" t="n">
        <ns0:f>AVERAGE('消融原始 0921'!D3419:D3428)</ns0:f>
        <ns0:v>1</ns0:v>
      </ns0:c>
      <ns0:c r="F3428" s="114" t="n">
        <ns0:f>AVERAGE('消融原始 0921'!D3414:D3428)</ns0:f>
        <ns0:v>0.9833333333333333</ns0:v>
      </ns0:c>
      <ns0:c r="G3428" s="114" t="n">
        <ns0:f>AVERAGE('消融原始 0921'!D3409:D3428)</ns0:f>
        <ns0:v>0.9875</ns0:v>
      </ns0:c>
      <ns0:c r="H3428" s="114" t="n">
        <ns0:f>AVERAGE('消融原始 0921'!D3404:D3428)</ns0:f>
        <ns0:v>0.99</ns0:v>
      </ns0:c>
      <ns0:c r="I3428" s="114" t="n">
        <ns0:f>AVERAGE('消融原始 0921'!D3399:D3428)</ns0:f>
        <ns0:v>0.9916666666666667</ns0:v>
      </ns0:c>
      <ns0:c r="J3428" s="114" t="n">
        <ns0:f>AVERAGE('消融原始 0921'!D3389:D3428)</ns0:f>
        <ns0:v>0.9875</ns0:v>
      </ns0:c>
      <ns0:c r="K3428" s="114" t="n">
        <ns0:f>AVERAGE('消融原始 0921'!D3379:D3428)</ns0:f>
        <ns0:v>0.99</ns0:v>
      </ns0:c>
    </ns0:row>
    <ns0:row r="3429" ht="18" customHeight="1">
      <ns0:c r="A3429" s="109" t="str">
        <ns0:v>t25-combo</ns0:v>
      </ns0:c>
      <ns0:c r="B3429" s="109" t="n">
        <ns0:v>703</ns0:v>
      </ns0:c>
      <ns0:c r="C3429" s="109" t="n">
        <ns0:f>'消融原始 0921'!B3429-'消融实验 0921'!$E$8+1</ns0:f>
        <ns0:v>558</ns0:v>
      </ns0:c>
      <ns0:c r="D3429" s="114" t="n">
        <ns0:f>AVERAGE('消融原始 0921'!D3425:D3429)</ns0:f>
        <ns0:v>1</ns0:v>
      </ns0:c>
      <ns0:c r="E3429" s="114" t="n">
        <ns0:f>AVERAGE('消融原始 0921'!D3420:D3429)</ns0:f>
        <ns0:v>1</ns0:v>
      </ns0:c>
      <ns0:c r="F3429" s="114" t="n">
        <ns0:f>AVERAGE('消融原始 0921'!D3415:D3429)</ns0:f>
        <ns0:v>0.9833333333333333</ns0:v>
      </ns0:c>
      <ns0:c r="G3429" s="114" t="n">
        <ns0:f>AVERAGE('消融原始 0921'!D3410:D3429)</ns0:f>
        <ns0:v>0.9875</ns0:v>
      </ns0:c>
      <ns0:c r="H3429" s="114" t="n">
        <ns0:f>AVERAGE('消融原始 0921'!D3405:D3429)</ns0:f>
        <ns0:v>0.99</ns0:v>
      </ns0:c>
      <ns0:c r="I3429" s="114" t="n">
        <ns0:f>AVERAGE('消融原始 0921'!D3400:D3429)</ns0:f>
        <ns0:v>0.9916666666666667</ns0:v>
      </ns0:c>
      <ns0:c r="J3429" s="114" t="n">
        <ns0:f>AVERAGE('消融原始 0921'!D3390:D3429)</ns0:f>
        <ns0:v>0.9875</ns0:v>
      </ns0:c>
      <ns0:c r="K3429" s="114" t="n">
        <ns0:f>AVERAGE('消融原始 0921'!D3380:D3429)</ns0:f>
        <ns0:v>0.99</ns0:v>
      </ns0:c>
    </ns0:row>
    <ns0:row r="3430" ht="18" customHeight="1">
      <ns0:c r="A3430" s="109" t="str">
        <ns0:v>t25-combo</ns0:v>
      </ns0:c>
      <ns0:c r="B3430" s="109" t="n">
        <ns0:v>704</ns0:v>
      </ns0:c>
      <ns0:c r="C3430" s="109" t="n">
        <ns0:f>'消融原始 0921'!B3430-'消融实验 0921'!$E$8+1</ns0:f>
        <ns0:v>559</ns0:v>
      </ns0:c>
      <ns0:c r="D3430" s="114" t="n">
        <ns0:f>AVERAGE('消融原始 0921'!D3426:D3430)</ns0:f>
        <ns0:v>1</ns0:v>
      </ns0:c>
      <ns0:c r="E3430" s="114" t="n">
        <ns0:f>AVERAGE('消融原始 0921'!D3421:D3430)</ns0:f>
        <ns0:v>1</ns0:v>
      </ns0:c>
      <ns0:c r="F3430" s="114" t="n">
        <ns0:f>AVERAGE('消融原始 0921'!D3416:D3430)</ns0:f>
        <ns0:v>0.9833333333333333</ns0:v>
      </ns0:c>
      <ns0:c r="G3430" s="114" t="n">
        <ns0:f>AVERAGE('消融原始 0921'!D3411:D3430)</ns0:f>
        <ns0:v>0.9875</ns0:v>
      </ns0:c>
      <ns0:c r="H3430" s="114" t="n">
        <ns0:f>AVERAGE('消融原始 0921'!D3406:D3430)</ns0:f>
        <ns0:v>0.99</ns0:v>
      </ns0:c>
      <ns0:c r="I3430" s="114" t="n">
        <ns0:f>AVERAGE('消融原始 0921'!D3401:D3430)</ns0:f>
        <ns0:v>0.9916666666666667</ns0:v>
      </ns0:c>
      <ns0:c r="J3430" s="114" t="n">
        <ns0:f>AVERAGE('消融原始 0921'!D3391:D3430)</ns0:f>
        <ns0:v>0.9875</ns0:v>
      </ns0:c>
      <ns0:c r="K3430" s="114" t="n">
        <ns0:f>AVERAGE('消融原始 0921'!D3381:D3430)</ns0:f>
        <ns0:v>0.99</ns0:v>
      </ns0:c>
    </ns0:row>
    <ns0:row r="3431" ht="18" customHeight="1">
      <ns0:c r="A3431" s="109" t="str">
        <ns0:v>t25-combo</ns0:v>
      </ns0:c>
      <ns0:c r="B3431" s="109" t="n">
        <ns0:v>705</ns0:v>
      </ns0:c>
      <ns0:c r="C3431" s="109" t="n">
        <ns0:f>'消融原始 0921'!B3431-'消融实验 0921'!$E$8+1</ns0:f>
        <ns0:v>560</ns0:v>
      </ns0:c>
      <ns0:c r="D3431" s="114" t="n">
        <ns0:f>AVERAGE('消融原始 0921'!D3427:D3431)</ns0:f>
        <ns0:v>1</ns0:v>
      </ns0:c>
      <ns0:c r="E3431" s="114" t="n">
        <ns0:f>AVERAGE('消融原始 0921'!D3422:D3431)</ns0:f>
        <ns0:v>1</ns0:v>
      </ns0:c>
      <ns0:c r="F3431" s="114" t="n">
        <ns0:f>AVERAGE('消融原始 0921'!D3417:D3431)</ns0:f>
        <ns0:v>1</ns0:v>
      </ns0:c>
      <ns0:c r="G3431" s="114" t="n">
        <ns0:f>AVERAGE('消融原始 0921'!D3412:D3431)</ns0:f>
        <ns0:v>0.9875</ns0:v>
      </ns0:c>
      <ns0:c r="H3431" s="114" t="n">
        <ns0:f>AVERAGE('消融原始 0921'!D3407:D3431)</ns0:f>
        <ns0:v>0.99</ns0:v>
      </ns0:c>
      <ns0:c r="I3431" s="114" t="n">
        <ns0:f>AVERAGE('消融原始 0921'!D3402:D3431)</ns0:f>
        <ns0:v>0.9916666666666667</ns0:v>
      </ns0:c>
      <ns0:c r="J3431" s="114" t="n">
        <ns0:f>AVERAGE('消融原始 0921'!D3392:D3431)</ns0:f>
        <ns0:v>0.99375</ns0:v>
      </ns0:c>
      <ns0:c r="K3431" s="114" t="n">
        <ns0:f>AVERAGE('消融原始 0921'!D3382:D3431)</ns0:f>
        <ns0:v>0.99</ns0:v>
      </ns0:c>
    </ns0:row>
    <ns0:row r="3432" ht="18" customHeight="1">
      <ns0:c r="A3432" s="109" t="str">
        <ns0:v>t25-combo</ns0:v>
      </ns0:c>
      <ns0:c r="B3432" s="109" t="n">
        <ns0:v>706</ns0:v>
      </ns0:c>
      <ns0:c r="C3432" s="109" t="n">
        <ns0:f>'消融原始 0921'!B3432-'消融实验 0921'!$E$8+1</ns0:f>
        <ns0:v>561</ns0:v>
      </ns0:c>
      <ns0:c r="D3432" s="114" t="n">
        <ns0:f>AVERAGE('消融原始 0921'!D3428:D3432)</ns0:f>
        <ns0:v>1</ns0:v>
      </ns0:c>
      <ns0:c r="E3432" s="114" t="n">
        <ns0:f>AVERAGE('消融原始 0921'!D3423:D3432)</ns0:f>
        <ns0:v>1</ns0:v>
      </ns0:c>
      <ns0:c r="F3432" s="114" t="n">
        <ns0:f>AVERAGE('消融原始 0921'!D3418:D3432)</ns0:f>
        <ns0:v>1</ns0:v>
      </ns0:c>
      <ns0:c r="G3432" s="114" t="n">
        <ns0:f>AVERAGE('消融原始 0921'!D3413:D3432)</ns0:f>
        <ns0:v>0.9875</ns0:v>
      </ns0:c>
      <ns0:c r="H3432" s="114" t="n">
        <ns0:f>AVERAGE('消融原始 0921'!D3408:D3432)</ns0:f>
        <ns0:v>0.99</ns0:v>
      </ns0:c>
      <ns0:c r="I3432" s="114" t="n">
        <ns0:f>AVERAGE('消融原始 0921'!D3403:D3432)</ns0:f>
        <ns0:v>0.9916666666666667</ns0:v>
      </ns0:c>
      <ns0:c r="J3432" s="114" t="n">
        <ns0:f>AVERAGE('消融原始 0921'!D3393:D3432)</ns0:f>
        <ns0:v>0.99375</ns0:v>
      </ns0:c>
      <ns0:c r="K3432" s="114" t="n">
        <ns0:f>AVERAGE('消融原始 0921'!D3383:D3432)</ns0:f>
        <ns0:v>0.99</ns0:v>
      </ns0:c>
    </ns0:row>
    <ns0:row r="3433" ht="18" customHeight="1">
      <ns0:c r="A3433" s="109" t="str">
        <ns0:v>t25-combo</ns0:v>
      </ns0:c>
      <ns0:c r="B3433" s="109" t="n">
        <ns0:v>707</ns0:v>
      </ns0:c>
      <ns0:c r="C3433" s="109" t="n">
        <ns0:f>'消融原始 0921'!B3433-'消融实验 0921'!$E$8+1</ns0:f>
        <ns0:v>562</ns0:v>
      </ns0:c>
      <ns0:c r="D3433" s="114" t="n">
        <ns0:f>AVERAGE('消融原始 0921'!D3429:D3433)</ns0:f>
        <ns0:v>1</ns0:v>
      </ns0:c>
      <ns0:c r="E3433" s="114" t="n">
        <ns0:f>AVERAGE('消融原始 0921'!D3424:D3433)</ns0:f>
        <ns0:v>1</ns0:v>
      </ns0:c>
      <ns0:c r="F3433" s="114" t="n">
        <ns0:f>AVERAGE('消融原始 0921'!D3419:D3433)</ns0:f>
        <ns0:v>1</ns0:v>
      </ns0:c>
      <ns0:c r="G3433" s="114" t="n">
        <ns0:f>AVERAGE('消融原始 0921'!D3414:D3433)</ns0:f>
        <ns0:v>0.9875</ns0:v>
      </ns0:c>
      <ns0:c r="H3433" s="114" t="n">
        <ns0:f>AVERAGE('消融原始 0921'!D3409:D3433)</ns0:f>
        <ns0:v>0.99</ns0:v>
      </ns0:c>
      <ns0:c r="I3433" s="114" t="n">
        <ns0:f>AVERAGE('消融原始 0921'!D3404:D3433)</ns0:f>
        <ns0:v>0.9916666666666667</ns0:v>
      </ns0:c>
      <ns0:c r="J3433" s="114" t="n">
        <ns0:f>AVERAGE('消融原始 0921'!D3394:D3433)</ns0:f>
        <ns0:v>0.99375</ns0:v>
      </ns0:c>
      <ns0:c r="K3433" s="114" t="n">
        <ns0:f>AVERAGE('消融原始 0921'!D3384:D3433)</ns0:f>
        <ns0:v>0.99</ns0:v>
      </ns0:c>
    </ns0:row>
    <ns0:row r="3434" ht="18" customHeight="1">
      <ns0:c r="A3434" s="109" t="str">
        <ns0:v>t25-combo</ns0:v>
      </ns0:c>
      <ns0:c r="B3434" s="109" t="n">
        <ns0:v>708</ns0:v>
      </ns0:c>
      <ns0:c r="C3434" s="109" t="n">
        <ns0:f>'消融原始 0921'!B3434-'消融实验 0921'!$E$8+1</ns0:f>
        <ns0:v>563</ns0:v>
      </ns0:c>
      <ns0:c r="D3434" s="114" t="n">
        <ns0:f>AVERAGE('消融原始 0921'!D3430:D3434)</ns0:f>
        <ns0:v>1</ns0:v>
      </ns0:c>
      <ns0:c r="E3434" s="114" t="n">
        <ns0:f>AVERAGE('消融原始 0921'!D3425:D3434)</ns0:f>
        <ns0:v>1</ns0:v>
      </ns0:c>
      <ns0:c r="F3434" s="114" t="n">
        <ns0:f>AVERAGE('消融原始 0921'!D3420:D3434)</ns0:f>
        <ns0:v>1</ns0:v>
      </ns0:c>
      <ns0:c r="G3434" s="114" t="n">
        <ns0:f>AVERAGE('消融原始 0921'!D3415:D3434)</ns0:f>
        <ns0:v>0.9875</ns0:v>
      </ns0:c>
      <ns0:c r="H3434" s="114" t="n">
        <ns0:f>AVERAGE('消融原始 0921'!D3410:D3434)</ns0:f>
        <ns0:v>0.99</ns0:v>
      </ns0:c>
      <ns0:c r="I3434" s="114" t="n">
        <ns0:f>AVERAGE('消融原始 0921'!D3405:D3434)</ns0:f>
        <ns0:v>0.9916666666666667</ns0:v>
      </ns0:c>
      <ns0:c r="J3434" s="114" t="n">
        <ns0:f>AVERAGE('消融原始 0921'!D3395:D3434)</ns0:f>
        <ns0:v>0.99375</ns0:v>
      </ns0:c>
      <ns0:c r="K3434" s="114" t="n">
        <ns0:f>AVERAGE('消融原始 0921'!D3385:D3434)</ns0:f>
        <ns0:v>0.99</ns0:v>
      </ns0:c>
    </ns0:row>
    <ns0:row r="3435" ht="18" customHeight="1">
      <ns0:c r="A3435" s="109" t="str">
        <ns0:v>t25-combo</ns0:v>
      </ns0:c>
      <ns0:c r="B3435" s="109" t="n">
        <ns0:v>709</ns0:v>
      </ns0:c>
      <ns0:c r="C3435" s="109" t="n">
        <ns0:f>'消融原始 0921'!B3435-'消融实验 0921'!$E$8+1</ns0:f>
        <ns0:v>564</ns0:v>
      </ns0:c>
      <ns0:c r="D3435" s="114" t="n">
        <ns0:f>AVERAGE('消融原始 0921'!D3431:D3435)</ns0:f>
        <ns0:v>1</ns0:v>
      </ns0:c>
      <ns0:c r="E3435" s="114" t="n">
        <ns0:f>AVERAGE('消融原始 0921'!D3426:D3435)</ns0:f>
        <ns0:v>1</ns0:v>
      </ns0:c>
      <ns0:c r="F3435" s="114" t="n">
        <ns0:f>AVERAGE('消融原始 0921'!D3421:D3435)</ns0:f>
        <ns0:v>1</ns0:v>
      </ns0:c>
      <ns0:c r="G3435" s="114" t="n">
        <ns0:f>AVERAGE('消融原始 0921'!D3416:D3435)</ns0:f>
        <ns0:v>0.9875</ns0:v>
      </ns0:c>
      <ns0:c r="H3435" s="114" t="n">
        <ns0:f>AVERAGE('消融原始 0921'!D3411:D3435)</ns0:f>
        <ns0:v>0.99</ns0:v>
      </ns0:c>
      <ns0:c r="I3435" s="114" t="n">
        <ns0:f>AVERAGE('消融原始 0921'!D3406:D3435)</ns0:f>
        <ns0:v>0.9916666666666667</ns0:v>
      </ns0:c>
      <ns0:c r="J3435" s="114" t="n">
        <ns0:f>AVERAGE('消融原始 0921'!D3396:D3435)</ns0:f>
        <ns0:v>0.99375</ns0:v>
      </ns0:c>
      <ns0:c r="K3435" s="114" t="n">
        <ns0:f>AVERAGE('消融原始 0921'!D3386:D3435)</ns0:f>
        <ns0:v>0.99</ns0:v>
      </ns0:c>
    </ns0:row>
    <ns0:row r="3436" ht="18" customHeight="1">
      <ns0:c r="A3436" s="109" t="str">
        <ns0:v>t25-combo</ns0:v>
      </ns0:c>
      <ns0:c r="B3436" s="109" t="n">
        <ns0:v>710</ns0:v>
      </ns0:c>
      <ns0:c r="C3436" s="109" t="n">
        <ns0:f>'消融原始 0921'!B3436-'消融实验 0921'!$E$8+1</ns0:f>
        <ns0:v>565</ns0:v>
      </ns0:c>
      <ns0:c r="D3436" s="114" t="n">
        <ns0:f>AVERAGE('消融原始 0921'!D3432:D3436)</ns0:f>
        <ns0:v>1</ns0:v>
      </ns0:c>
      <ns0:c r="E3436" s="114" t="n">
        <ns0:f>AVERAGE('消融原始 0921'!D3427:D3436)</ns0:f>
        <ns0:v>1</ns0:v>
      </ns0:c>
      <ns0:c r="F3436" s="114" t="n">
        <ns0:f>AVERAGE('消融原始 0921'!D3422:D3436)</ns0:f>
        <ns0:v>1</ns0:v>
      </ns0:c>
      <ns0:c r="G3436" s="114" t="n">
        <ns0:f>AVERAGE('消融原始 0921'!D3417:D3436)</ns0:f>
        <ns0:v>1</ns0:v>
      </ns0:c>
      <ns0:c r="H3436" s="114" t="n">
        <ns0:f>AVERAGE('消融原始 0921'!D3412:D3436)</ns0:f>
        <ns0:v>0.99</ns0:v>
      </ns0:c>
      <ns0:c r="I3436" s="114" t="n">
        <ns0:f>AVERAGE('消融原始 0921'!D3407:D3436)</ns0:f>
        <ns0:v>0.9916666666666667</ns0:v>
      </ns0:c>
      <ns0:c r="J3436" s="114" t="n">
        <ns0:f>AVERAGE('消融原始 0921'!D3397:D3436)</ns0:f>
        <ns0:v>0.99375</ns0:v>
      </ns0:c>
      <ns0:c r="K3436" s="114" t="n">
        <ns0:f>AVERAGE('消融原始 0921'!D3387:D3436)</ns0:f>
        <ns0:v>0.99</ns0:v>
      </ns0:c>
    </ns0:row>
    <ns0:row r="3437" ht="18" customHeight="1">
      <ns0:c r="A3437" s="109" t="str">
        <ns0:v>t25-combo</ns0:v>
      </ns0:c>
      <ns0:c r="B3437" s="109" t="n">
        <ns0:v>711</ns0:v>
      </ns0:c>
      <ns0:c r="C3437" s="109" t="n">
        <ns0:f>'消融原始 0921'!B3437-'消融实验 0921'!$E$8+1</ns0:f>
        <ns0:v>566</ns0:v>
      </ns0:c>
      <ns0:c r="D3437" s="114" t="n">
        <ns0:f>AVERAGE('消融原始 0921'!D3433:D3437)</ns0:f>
        <ns0:v>1</ns0:v>
      </ns0:c>
      <ns0:c r="E3437" s="114" t="n">
        <ns0:f>AVERAGE('消融原始 0921'!D3428:D3437)</ns0:f>
        <ns0:v>1</ns0:v>
      </ns0:c>
      <ns0:c r="F3437" s="114" t="n">
        <ns0:f>AVERAGE('消融原始 0921'!D3423:D3437)</ns0:f>
        <ns0:v>1</ns0:v>
      </ns0:c>
      <ns0:c r="G3437" s="114" t="n">
        <ns0:f>AVERAGE('消融原始 0921'!D3418:D3437)</ns0:f>
        <ns0:v>1</ns0:v>
      </ns0:c>
      <ns0:c r="H3437" s="114" t="n">
        <ns0:f>AVERAGE('消融原始 0921'!D3413:D3437)</ns0:f>
        <ns0:v>0.99</ns0:v>
      </ns0:c>
      <ns0:c r="I3437" s="114" t="n">
        <ns0:f>AVERAGE('消融原始 0921'!D3408:D3437)</ns0:f>
        <ns0:v>0.9916666666666667</ns0:v>
      </ns0:c>
      <ns0:c r="J3437" s="114" t="n">
        <ns0:f>AVERAGE('消融原始 0921'!D3398:D3437)</ns0:f>
        <ns0:v>0.99375</ns0:v>
      </ns0:c>
      <ns0:c r="K3437" s="114" t="n">
        <ns0:f>AVERAGE('消融原始 0921'!D3388:D3437)</ns0:f>
        <ns0:v>0.99</ns0:v>
      </ns0:c>
    </ns0:row>
    <ns0:row r="3438" ht="18" customHeight="1">
      <ns0:c r="A3438" s="109" t="str">
        <ns0:v>t25-combo</ns0:v>
      </ns0:c>
      <ns0:c r="B3438" s="109" t="n">
        <ns0:v>712</ns0:v>
      </ns0:c>
      <ns0:c r="C3438" s="109" t="n">
        <ns0:f>'消融原始 0921'!B3438-'消融实验 0921'!$E$8+1</ns0:f>
        <ns0:v>567</ns0:v>
      </ns0:c>
      <ns0:c r="D3438" s="114" t="n">
        <ns0:f>AVERAGE('消融原始 0921'!D3434:D3438)</ns0:f>
        <ns0:v>1</ns0:v>
      </ns0:c>
      <ns0:c r="E3438" s="114" t="n">
        <ns0:f>AVERAGE('消融原始 0921'!D3429:D3438)</ns0:f>
        <ns0:v>1</ns0:v>
      </ns0:c>
      <ns0:c r="F3438" s="114" t="n">
        <ns0:f>AVERAGE('消融原始 0921'!D3424:D3438)</ns0:f>
        <ns0:v>1</ns0:v>
      </ns0:c>
      <ns0:c r="G3438" s="114" t="n">
        <ns0:f>AVERAGE('消融原始 0921'!D3419:D3438)</ns0:f>
        <ns0:v>1</ns0:v>
      </ns0:c>
      <ns0:c r="H3438" s="114" t="n">
        <ns0:f>AVERAGE('消融原始 0921'!D3414:D3438)</ns0:f>
        <ns0:v>0.99</ns0:v>
      </ns0:c>
      <ns0:c r="I3438" s="114" t="n">
        <ns0:f>AVERAGE('消融原始 0921'!D3409:D3438)</ns0:f>
        <ns0:v>0.9916666666666667</ns0:v>
      </ns0:c>
      <ns0:c r="J3438" s="114" t="n">
        <ns0:f>AVERAGE('消融原始 0921'!D3399:D3438)</ns0:f>
        <ns0:v>0.99375</ns0:v>
      </ns0:c>
      <ns0:c r="K3438" s="114" t="n">
        <ns0:f>AVERAGE('消融原始 0921'!D3389:D3438)</ns0:f>
        <ns0:v>0.99</ns0:v>
      </ns0:c>
    </ns0:row>
    <ns0:row r="3439" ht="18" customHeight="1">
      <ns0:c r="A3439" s="109" t="str">
        <ns0:v>t25-combo</ns0:v>
      </ns0:c>
      <ns0:c r="B3439" s="109" t="n">
        <ns0:v>713</ns0:v>
      </ns0:c>
      <ns0:c r="C3439" s="109" t="n">
        <ns0:f>'消融原始 0921'!B3439-'消融实验 0921'!$E$8+1</ns0:f>
        <ns0:v>568</ns0:v>
      </ns0:c>
      <ns0:c r="D3439" s="114" t="n">
        <ns0:f>AVERAGE('消融原始 0921'!D3435:D3439)</ns0:f>
        <ns0:v>1</ns0:v>
      </ns0:c>
      <ns0:c r="E3439" s="114" t="n">
        <ns0:f>AVERAGE('消融原始 0921'!D3430:D3439)</ns0:f>
        <ns0:v>1</ns0:v>
      </ns0:c>
      <ns0:c r="F3439" s="114" t="n">
        <ns0:f>AVERAGE('消融原始 0921'!D3425:D3439)</ns0:f>
        <ns0:v>1</ns0:v>
      </ns0:c>
      <ns0:c r="G3439" s="114" t="n">
        <ns0:f>AVERAGE('消融原始 0921'!D3420:D3439)</ns0:f>
        <ns0:v>1</ns0:v>
      </ns0:c>
      <ns0:c r="H3439" s="114" t="n">
        <ns0:f>AVERAGE('消融原始 0921'!D3415:D3439)</ns0:f>
        <ns0:v>0.99</ns0:v>
      </ns0:c>
      <ns0:c r="I3439" s="114" t="n">
        <ns0:f>AVERAGE('消融原始 0921'!D3410:D3439)</ns0:f>
        <ns0:v>0.9916666666666667</ns0:v>
      </ns0:c>
      <ns0:c r="J3439" s="114" t="n">
        <ns0:f>AVERAGE('消融原始 0921'!D3400:D3439)</ns0:f>
        <ns0:v>0.99375</ns0:v>
      </ns0:c>
      <ns0:c r="K3439" s="114" t="n">
        <ns0:f>AVERAGE('消融原始 0921'!D3390:D3439)</ns0:f>
        <ns0:v>0.99</ns0:v>
      </ns0:c>
    </ns0:row>
    <ns0:row r="3440" ht="18" customHeight="1">
      <ns0:c r="A3440" s="109" t="str">
        <ns0:v>t25-combo</ns0:v>
      </ns0:c>
      <ns0:c r="B3440" s="109" t="n">
        <ns0:v>714</ns0:v>
      </ns0:c>
      <ns0:c r="C3440" s="109" t="n">
        <ns0:f>'消融原始 0921'!B3440-'消融实验 0921'!$E$8+1</ns0:f>
        <ns0:v>569</ns0:v>
      </ns0:c>
      <ns0:c r="D3440" s="114" t="n">
        <ns0:f>AVERAGE('消融原始 0921'!D3436:D3440)</ns0:f>
        <ns0:v>1</ns0:v>
      </ns0:c>
      <ns0:c r="E3440" s="114" t="n">
        <ns0:f>AVERAGE('消融原始 0921'!D3431:D3440)</ns0:f>
        <ns0:v>1</ns0:v>
      </ns0:c>
      <ns0:c r="F3440" s="114" t="n">
        <ns0:f>AVERAGE('消融原始 0921'!D3426:D3440)</ns0:f>
        <ns0:v>1</ns0:v>
      </ns0:c>
      <ns0:c r="G3440" s="114" t="n">
        <ns0:f>AVERAGE('消融原始 0921'!D3421:D3440)</ns0:f>
        <ns0:v>1</ns0:v>
      </ns0:c>
      <ns0:c r="H3440" s="114" t="n">
        <ns0:f>AVERAGE('消融原始 0921'!D3416:D3440)</ns0:f>
        <ns0:v>0.99</ns0:v>
      </ns0:c>
      <ns0:c r="I3440" s="114" t="n">
        <ns0:f>AVERAGE('消融原始 0921'!D3411:D3440)</ns0:f>
        <ns0:v>0.9916666666666667</ns0:v>
      </ns0:c>
      <ns0:c r="J3440" s="114" t="n">
        <ns0:f>AVERAGE('消融原始 0921'!D3401:D3440)</ns0:f>
        <ns0:v>0.99375</ns0:v>
      </ns0:c>
      <ns0:c r="K3440" s="114" t="n">
        <ns0:f>AVERAGE('消融原始 0921'!D3391:D3440)</ns0:f>
        <ns0:v>0.99</ns0:v>
      </ns0:c>
    </ns0:row>
    <ns0:row r="3441" ht="18" customHeight="1">
      <ns0:c r="A3441" s="109" t="str">
        <ns0:v>t25-combo</ns0:v>
      </ns0:c>
      <ns0:c r="B3441" s="109" t="n">
        <ns0:v>715</ns0:v>
      </ns0:c>
      <ns0:c r="C3441" s="109" t="n">
        <ns0:f>'消融原始 0921'!B3441-'消融实验 0921'!$E$8+1</ns0:f>
        <ns0:v>570</ns0:v>
      </ns0:c>
      <ns0:c r="D3441" s="114" t="n">
        <ns0:f>AVERAGE('消融原始 0921'!D3437:D3441)</ns0:f>
        <ns0:v>1</ns0:v>
      </ns0:c>
      <ns0:c r="E3441" s="114" t="n">
        <ns0:f>AVERAGE('消融原始 0921'!D3432:D3441)</ns0:f>
        <ns0:v>1</ns0:v>
      </ns0:c>
      <ns0:c r="F3441" s="114" t="n">
        <ns0:f>AVERAGE('消融原始 0921'!D3427:D3441)</ns0:f>
        <ns0:v>1</ns0:v>
      </ns0:c>
      <ns0:c r="G3441" s="114" t="n">
        <ns0:f>AVERAGE('消融原始 0921'!D3422:D3441)</ns0:f>
        <ns0:v>1</ns0:v>
      </ns0:c>
      <ns0:c r="H3441" s="114" t="n">
        <ns0:f>AVERAGE('消融原始 0921'!D3417:D3441)</ns0:f>
        <ns0:v>1</ns0:v>
      </ns0:c>
      <ns0:c r="I3441" s="114" t="n">
        <ns0:f>AVERAGE('消融原始 0921'!D3412:D3441)</ns0:f>
        <ns0:v>0.9916666666666667</ns0:v>
      </ns0:c>
      <ns0:c r="J3441" s="114" t="n">
        <ns0:f>AVERAGE('消融原始 0921'!D3402:D3441)</ns0:f>
        <ns0:v>0.99375</ns0:v>
      </ns0:c>
      <ns0:c r="K3441" s="114" t="n">
        <ns0:f>AVERAGE('消融原始 0921'!D3392:D3441)</ns0:f>
        <ns0:v>0.995</ns0:v>
      </ns0:c>
    </ns0:row>
    <ns0:row r="3442" ht="18" customHeight="1">
      <ns0:c r="A3442" s="109" t="str">
        <ns0:v>t25-combo</ns0:v>
      </ns0:c>
      <ns0:c r="B3442" s="109" t="n">
        <ns0:v>716</ns0:v>
      </ns0:c>
      <ns0:c r="C3442" s="109" t="n">
        <ns0:f>'消融原始 0921'!B3442-'消融实验 0921'!$E$8+1</ns0:f>
        <ns0:v>571</ns0:v>
      </ns0:c>
      <ns0:c r="D3442" s="114" t="n">
        <ns0:f>AVERAGE('消融原始 0921'!D3438:D3442)</ns0:f>
        <ns0:v>1</ns0:v>
      </ns0:c>
      <ns0:c r="E3442" s="114" t="n">
        <ns0:f>AVERAGE('消融原始 0921'!D3433:D3442)</ns0:f>
        <ns0:v>1</ns0:v>
      </ns0:c>
      <ns0:c r="F3442" s="114" t="n">
        <ns0:f>AVERAGE('消融原始 0921'!D3428:D3442)</ns0:f>
        <ns0:v>1</ns0:v>
      </ns0:c>
      <ns0:c r="G3442" s="114" t="n">
        <ns0:f>AVERAGE('消融原始 0921'!D3423:D3442)</ns0:f>
        <ns0:v>1</ns0:v>
      </ns0:c>
      <ns0:c r="H3442" s="114" t="n">
        <ns0:f>AVERAGE('消融原始 0921'!D3418:D3442)</ns0:f>
        <ns0:v>1</ns0:v>
      </ns0:c>
      <ns0:c r="I3442" s="114" t="n">
        <ns0:f>AVERAGE('消融原始 0921'!D3413:D3442)</ns0:f>
        <ns0:v>0.9916666666666667</ns0:v>
      </ns0:c>
      <ns0:c r="J3442" s="114" t="n">
        <ns0:f>AVERAGE('消融原始 0921'!D3403:D3442)</ns0:f>
        <ns0:v>0.99375</ns0:v>
      </ns0:c>
      <ns0:c r="K3442" s="114" t="n">
        <ns0:f>AVERAGE('消融原始 0921'!D3393:D3442)</ns0:f>
        <ns0:v>0.995</ns0:v>
      </ns0:c>
    </ns0:row>
    <ns0:row r="3443" ht="18" customHeight="1">
      <ns0:c r="A3443" s="109" t="str">
        <ns0:v>t25-combo</ns0:v>
      </ns0:c>
      <ns0:c r="B3443" s="109" t="n">
        <ns0:v>717</ns0:v>
      </ns0:c>
      <ns0:c r="C3443" s="109" t="n">
        <ns0:f>'消融原始 0921'!B3443-'消融实验 0921'!$E$8+1</ns0:f>
        <ns0:v>572</ns0:v>
      </ns0:c>
      <ns0:c r="D3443" s="114" t="n">
        <ns0:f>AVERAGE('消融原始 0921'!D3439:D3443)</ns0:f>
        <ns0:v>1</ns0:v>
      </ns0:c>
      <ns0:c r="E3443" s="114" t="n">
        <ns0:f>AVERAGE('消融原始 0921'!D3434:D3443)</ns0:f>
        <ns0:v>1</ns0:v>
      </ns0:c>
      <ns0:c r="F3443" s="114" t="n">
        <ns0:f>AVERAGE('消融原始 0921'!D3429:D3443)</ns0:f>
        <ns0:v>1</ns0:v>
      </ns0:c>
      <ns0:c r="G3443" s="114" t="n">
        <ns0:f>AVERAGE('消融原始 0921'!D3424:D3443)</ns0:f>
        <ns0:v>1</ns0:v>
      </ns0:c>
      <ns0:c r="H3443" s="114" t="n">
        <ns0:f>AVERAGE('消融原始 0921'!D3419:D3443)</ns0:f>
        <ns0:v>1</ns0:v>
      </ns0:c>
      <ns0:c r="I3443" s="114" t="n">
        <ns0:f>AVERAGE('消融原始 0921'!D3414:D3443)</ns0:f>
        <ns0:v>0.9916666666666667</ns0:v>
      </ns0:c>
      <ns0:c r="J3443" s="114" t="n">
        <ns0:f>AVERAGE('消融原始 0921'!D3404:D3443)</ns0:f>
        <ns0:v>0.99375</ns0:v>
      </ns0:c>
      <ns0:c r="K3443" s="114" t="n">
        <ns0:f>AVERAGE('消融原始 0921'!D3394:D3443)</ns0:f>
        <ns0:v>0.995</ns0:v>
      </ns0:c>
    </ns0:row>
    <ns0:row r="3444" ht="18" customHeight="1">
      <ns0:c r="A3444" s="109" t="str">
        <ns0:v>t25-combo</ns0:v>
      </ns0:c>
      <ns0:c r="B3444" s="109" t="n">
        <ns0:v>718</ns0:v>
      </ns0:c>
      <ns0:c r="C3444" s="109" t="n">
        <ns0:f>'消融原始 0921'!B3444-'消融实验 0921'!$E$8+1</ns0:f>
        <ns0:v>573</ns0:v>
      </ns0:c>
      <ns0:c r="D3444" s="114" t="n">
        <ns0:f>AVERAGE('消融原始 0921'!D3440:D3444)</ns0:f>
        <ns0:v>1</ns0:v>
      </ns0:c>
      <ns0:c r="E3444" s="114" t="n">
        <ns0:f>AVERAGE('消融原始 0921'!D3435:D3444)</ns0:f>
        <ns0:v>1</ns0:v>
      </ns0:c>
      <ns0:c r="F3444" s="114" t="n">
        <ns0:f>AVERAGE('消融原始 0921'!D3430:D3444)</ns0:f>
        <ns0:v>1</ns0:v>
      </ns0:c>
      <ns0:c r="G3444" s="114" t="n">
        <ns0:f>AVERAGE('消融原始 0921'!D3425:D3444)</ns0:f>
        <ns0:v>1</ns0:v>
      </ns0:c>
      <ns0:c r="H3444" s="114" t="n">
        <ns0:f>AVERAGE('消融原始 0921'!D3420:D3444)</ns0:f>
        <ns0:v>1</ns0:v>
      </ns0:c>
      <ns0:c r="I3444" s="114" t="n">
        <ns0:f>AVERAGE('消融原始 0921'!D3415:D3444)</ns0:f>
        <ns0:v>0.9916666666666667</ns0:v>
      </ns0:c>
      <ns0:c r="J3444" s="114" t="n">
        <ns0:f>AVERAGE('消融原始 0921'!D3405:D3444)</ns0:f>
        <ns0:v>0.99375</ns0:v>
      </ns0:c>
      <ns0:c r="K3444" s="114" t="n">
        <ns0:f>AVERAGE('消融原始 0921'!D3395:D3444)</ns0:f>
        <ns0:v>0.995</ns0:v>
      </ns0:c>
    </ns0:row>
    <ns0:row r="3445" ht="18" customHeight="1">
      <ns0:c r="A3445" s="109" t="str">
        <ns0:v>t25-combo</ns0:v>
      </ns0:c>
      <ns0:c r="B3445" s="109" t="n">
        <ns0:v>719</ns0:v>
      </ns0:c>
      <ns0:c r="C3445" s="109" t="n">
        <ns0:f>'消融原始 0921'!B3445-'消融实验 0921'!$E$8+1</ns0:f>
        <ns0:v>574</ns0:v>
      </ns0:c>
      <ns0:c r="D3445" s="114" t="n">
        <ns0:f>AVERAGE('消融原始 0921'!D3441:D3445)</ns0:f>
        <ns0:v>0.95</ns0:v>
      </ns0:c>
      <ns0:c r="E3445" s="114" t="n">
        <ns0:f>AVERAGE('消融原始 0921'!D3436:D3445)</ns0:f>
        <ns0:v>0.975</ns0:v>
      </ns0:c>
      <ns0:c r="F3445" s="114" t="n">
        <ns0:f>AVERAGE('消融原始 0921'!D3431:D3445)</ns0:f>
        <ns0:v>0.9833333333333333</ns0:v>
      </ns0:c>
      <ns0:c r="G3445" s="114" t="n">
        <ns0:f>AVERAGE('消融原始 0921'!D3426:D3445)</ns0:f>
        <ns0:v>0.9875</ns0:v>
      </ns0:c>
      <ns0:c r="H3445" s="114" t="n">
        <ns0:f>AVERAGE('消融原始 0921'!D3421:D3445)</ns0:f>
        <ns0:v>0.99</ns0:v>
      </ns0:c>
      <ns0:c r="I3445" s="114" t="n">
        <ns0:f>AVERAGE('消融原始 0921'!D3416:D3445)</ns0:f>
        <ns0:v>0.9833333333333333</ns0:v>
      </ns0:c>
      <ns0:c r="J3445" s="114" t="n">
        <ns0:f>AVERAGE('消融原始 0921'!D3406:D3445)</ns0:f>
        <ns0:v>0.9875</ns0:v>
      </ns0:c>
      <ns0:c r="K3445" s="114" t="n">
        <ns0:f>AVERAGE('消融原始 0921'!D3396:D3445)</ns0:f>
        <ns0:v>0.99</ns0:v>
      </ns0:c>
    </ns0:row>
    <ns0:row r="3446" ht="18" customHeight="1">
      <ns0:c r="A3446" s="109" t="str">
        <ns0:v>t25-combo</ns0:v>
      </ns0:c>
      <ns0:c r="B3446" s="109" t="n">
        <ns0:v>720</ns0:v>
      </ns0:c>
      <ns0:c r="C3446" s="109" t="n">
        <ns0:f>'消融原始 0921'!B3446-'消融实验 0921'!$E$8+1</ns0:f>
        <ns0:v>575</ns0:v>
      </ns0:c>
      <ns0:c r="D3446" s="114" t="n">
        <ns0:f>AVERAGE('消融原始 0921'!D3442:D3446)</ns0:f>
        <ns0:v>0.95</ns0:v>
      </ns0:c>
      <ns0:c r="E3446" s="114" t="n">
        <ns0:f>AVERAGE('消融原始 0921'!D3437:D3446)</ns0:f>
        <ns0:v>0.975</ns0:v>
      </ns0:c>
      <ns0:c r="F3446" s="114" t="n">
        <ns0:f>AVERAGE('消融原始 0921'!D3432:D3446)</ns0:f>
        <ns0:v>0.9833333333333333</ns0:v>
      </ns0:c>
      <ns0:c r="G3446" s="114" t="n">
        <ns0:f>AVERAGE('消融原始 0921'!D3427:D3446)</ns0:f>
        <ns0:v>0.9875</ns0:v>
      </ns0:c>
      <ns0:c r="H3446" s="114" t="n">
        <ns0:f>AVERAGE('消融原始 0921'!D3422:D3446)</ns0:f>
        <ns0:v>0.99</ns0:v>
      </ns0:c>
      <ns0:c r="I3446" s="114" t="n">
        <ns0:f>AVERAGE('消融原始 0921'!D3417:D3446)</ns0:f>
        <ns0:v>0.9916666666666667</ns0:v>
      </ns0:c>
      <ns0:c r="J3446" s="114" t="n">
        <ns0:f>AVERAGE('消融原始 0921'!D3407:D3446)</ns0:f>
        <ns0:v>0.9875</ns0:v>
      </ns0:c>
      <ns0:c r="K3446" s="114" t="n">
        <ns0:f>AVERAGE('消融原始 0921'!D3397:D3446)</ns0:f>
        <ns0:v>0.99</ns0:v>
      </ns0:c>
    </ns0:row>
    <ns0:row r="3447" ht="18" customHeight="1">
      <ns0:c r="A3447" s="109" t="str">
        <ns0:v>t25-combo</ns0:v>
      </ns0:c>
      <ns0:c r="B3447" s="109" t="n">
        <ns0:v>721</ns0:v>
      </ns0:c>
      <ns0:c r="C3447" s="109" t="n">
        <ns0:f>'消融原始 0921'!B3447-'消融实验 0921'!$E$8+1</ns0:f>
        <ns0:v>576</ns0:v>
      </ns0:c>
      <ns0:c r="D3447" s="114" t="n">
        <ns0:f>AVERAGE('消融原始 0921'!D3443:D3447)</ns0:f>
        <ns0:v>0.95</ns0:v>
      </ns0:c>
      <ns0:c r="E3447" s="114" t="n">
        <ns0:f>AVERAGE('消融原始 0921'!D3438:D3447)</ns0:f>
        <ns0:v>0.975</ns0:v>
      </ns0:c>
      <ns0:c r="F3447" s="114" t="n">
        <ns0:f>AVERAGE('消融原始 0921'!D3433:D3447)</ns0:f>
        <ns0:v>0.9833333333333333</ns0:v>
      </ns0:c>
      <ns0:c r="G3447" s="114" t="n">
        <ns0:f>AVERAGE('消融原始 0921'!D3428:D3447)</ns0:f>
        <ns0:v>0.9875</ns0:v>
      </ns0:c>
      <ns0:c r="H3447" s="114" t="n">
        <ns0:f>AVERAGE('消融原始 0921'!D3423:D3447)</ns0:f>
        <ns0:v>0.99</ns0:v>
      </ns0:c>
      <ns0:c r="I3447" s="114" t="n">
        <ns0:f>AVERAGE('消融原始 0921'!D3418:D3447)</ns0:f>
        <ns0:v>0.9916666666666667</ns0:v>
      </ns0:c>
      <ns0:c r="J3447" s="114" t="n">
        <ns0:f>AVERAGE('消融原始 0921'!D3408:D3447)</ns0:f>
        <ns0:v>0.9875</ns0:v>
      </ns0:c>
      <ns0:c r="K3447" s="114" t="n">
        <ns0:f>AVERAGE('消融原始 0921'!D3398:D3447)</ns0:f>
        <ns0:v>0.99</ns0:v>
      </ns0:c>
    </ns0:row>
    <ns0:row r="3448" ht="18" customHeight="1">
      <ns0:c r="A3448" s="109" t="str">
        <ns0:v>t25-combo</ns0:v>
      </ns0:c>
      <ns0:c r="B3448" s="109" t="n">
        <ns0:v>722</ns0:v>
      </ns0:c>
      <ns0:c r="C3448" s="109" t="n">
        <ns0:f>'消融原始 0921'!B3448-'消融实验 0921'!$E$8+1</ns0:f>
        <ns0:v>577</ns0:v>
      </ns0:c>
      <ns0:c r="D3448" s="114" t="n">
        <ns0:f>AVERAGE('消融原始 0921'!D3444:D3448)</ns0:f>
        <ns0:v>0.95</ns0:v>
      </ns0:c>
      <ns0:c r="E3448" s="114" t="n">
        <ns0:f>AVERAGE('消融原始 0921'!D3439:D3448)</ns0:f>
        <ns0:v>0.975</ns0:v>
      </ns0:c>
      <ns0:c r="F3448" s="114" t="n">
        <ns0:f>AVERAGE('消融原始 0921'!D3434:D3448)</ns0:f>
        <ns0:v>0.9833333333333333</ns0:v>
      </ns0:c>
      <ns0:c r="G3448" s="114" t="n">
        <ns0:f>AVERAGE('消融原始 0921'!D3429:D3448)</ns0:f>
        <ns0:v>0.9875</ns0:v>
      </ns0:c>
      <ns0:c r="H3448" s="114" t="n">
        <ns0:f>AVERAGE('消融原始 0921'!D3424:D3448)</ns0:f>
        <ns0:v>0.99</ns0:v>
      </ns0:c>
      <ns0:c r="I3448" s="114" t="n">
        <ns0:f>AVERAGE('消融原始 0921'!D3419:D3448)</ns0:f>
        <ns0:v>0.9916666666666667</ns0:v>
      </ns0:c>
      <ns0:c r="J3448" s="114" t="n">
        <ns0:f>AVERAGE('消融原始 0921'!D3409:D3448)</ns0:f>
        <ns0:v>0.9875</ns0:v>
      </ns0:c>
      <ns0:c r="K3448" s="114" t="n">
        <ns0:f>AVERAGE('消融原始 0921'!D3399:D3448)</ns0:f>
        <ns0:v>0.99</ns0:v>
      </ns0:c>
    </ns0:row>
    <ns0:row r="3449" ht="18" customHeight="1">
      <ns0:c r="A3449" s="109" t="str">
        <ns0:v>t25-combo</ns0:v>
      </ns0:c>
      <ns0:c r="B3449" s="109" t="n">
        <ns0:v>723</ns0:v>
      </ns0:c>
      <ns0:c r="C3449" s="109" t="n">
        <ns0:f>'消融原始 0921'!B3449-'消融实验 0921'!$E$8+1</ns0:f>
        <ns0:v>578</ns0:v>
      </ns0:c>
      <ns0:c r="D3449" s="114" t="n">
        <ns0:f>AVERAGE('消融原始 0921'!D3445:D3449)</ns0:f>
        <ns0:v>0.95</ns0:v>
      </ns0:c>
      <ns0:c r="E3449" s="114" t="n">
        <ns0:f>AVERAGE('消融原始 0921'!D3440:D3449)</ns0:f>
        <ns0:v>0.975</ns0:v>
      </ns0:c>
      <ns0:c r="F3449" s="114" t="n">
        <ns0:f>AVERAGE('消融原始 0921'!D3435:D3449)</ns0:f>
        <ns0:v>0.9833333333333333</ns0:v>
      </ns0:c>
      <ns0:c r="G3449" s="114" t="n">
        <ns0:f>AVERAGE('消融原始 0921'!D3430:D3449)</ns0:f>
        <ns0:v>0.9875</ns0:v>
      </ns0:c>
      <ns0:c r="H3449" s="114" t="n">
        <ns0:f>AVERAGE('消融原始 0921'!D3425:D3449)</ns0:f>
        <ns0:v>0.99</ns0:v>
      </ns0:c>
      <ns0:c r="I3449" s="114" t="n">
        <ns0:f>AVERAGE('消融原始 0921'!D3420:D3449)</ns0:f>
        <ns0:v>0.9916666666666667</ns0:v>
      </ns0:c>
      <ns0:c r="J3449" s="114" t="n">
        <ns0:f>AVERAGE('消融原始 0921'!D3410:D3449)</ns0:f>
        <ns0:v>0.9875</ns0:v>
      </ns0:c>
      <ns0:c r="K3449" s="114" t="n">
        <ns0:f>AVERAGE('消融原始 0921'!D3400:D3449)</ns0:f>
        <ns0:v>0.99</ns0:v>
      </ns0:c>
    </ns0:row>
    <ns0:row r="3450" ht="18" customHeight="1">
      <ns0:c r="A3450" s="109" t="str">
        <ns0:v>t25-combo</ns0:v>
      </ns0:c>
      <ns0:c r="B3450" s="109" t="n">
        <ns0:v>724</ns0:v>
      </ns0:c>
      <ns0:c r="C3450" s="109" t="n">
        <ns0:f>'消融原始 0921'!B3450-'消融实验 0921'!$E$8+1</ns0:f>
        <ns0:v>579</ns0:v>
      </ns0:c>
      <ns0:c r="D3450" s="114" t="n">
        <ns0:f>AVERAGE('消融原始 0921'!D3446:D3450)</ns0:f>
        <ns0:v>1</ns0:v>
      </ns0:c>
      <ns0:c r="E3450" s="114" t="n">
        <ns0:f>AVERAGE('消融原始 0921'!D3441:D3450)</ns0:f>
        <ns0:v>0.975</ns0:v>
      </ns0:c>
      <ns0:c r="F3450" s="114" t="n">
        <ns0:f>AVERAGE('消融原始 0921'!D3436:D3450)</ns0:f>
        <ns0:v>0.9833333333333333</ns0:v>
      </ns0:c>
      <ns0:c r="G3450" s="114" t="n">
        <ns0:f>AVERAGE('消融原始 0921'!D3431:D3450)</ns0:f>
        <ns0:v>0.9875</ns0:v>
      </ns0:c>
      <ns0:c r="H3450" s="114" t="n">
        <ns0:f>AVERAGE('消融原始 0921'!D3426:D3450)</ns0:f>
        <ns0:v>0.99</ns0:v>
      </ns0:c>
      <ns0:c r="I3450" s="114" t="n">
        <ns0:f>AVERAGE('消融原始 0921'!D3421:D3450)</ns0:f>
        <ns0:v>0.9916666666666667</ns0:v>
      </ns0:c>
      <ns0:c r="J3450" s="114" t="n">
        <ns0:f>AVERAGE('消融原始 0921'!D3411:D3450)</ns0:f>
        <ns0:v>0.9875</ns0:v>
      </ns0:c>
      <ns0:c r="K3450" s="114" t="n">
        <ns0:f>AVERAGE('消融原始 0921'!D3401:D3450)</ns0:f>
        <ns0:v>0.99</ns0:v>
      </ns0:c>
    </ns0:row>
    <ns0:row r="3451" ht="18" customHeight="1">
      <ns0:c r="A3451" s="109" t="str">
        <ns0:v>t25-combo</ns0:v>
      </ns0:c>
      <ns0:c r="B3451" s="109" t="n">
        <ns0:v>725</ns0:v>
      </ns0:c>
      <ns0:c r="C3451" s="109" t="n">
        <ns0:f>'消融原始 0921'!B3451-'消融实验 0921'!$E$8+1</ns0:f>
        <ns0:v>580</ns0:v>
      </ns0:c>
      <ns0:c r="D3451" s="114" t="n">
        <ns0:f>AVERAGE('消融原始 0921'!D3447:D3451)</ns0:f>
        <ns0:v>1</ns0:v>
      </ns0:c>
      <ns0:c r="E3451" s="114" t="n">
        <ns0:f>AVERAGE('消融原始 0921'!D3442:D3451)</ns0:f>
        <ns0:v>0.975</ns0:v>
      </ns0:c>
      <ns0:c r="F3451" s="114" t="n">
        <ns0:f>AVERAGE('消融原始 0921'!D3437:D3451)</ns0:f>
        <ns0:v>0.9833333333333333</ns0:v>
      </ns0:c>
      <ns0:c r="G3451" s="114" t="n">
        <ns0:f>AVERAGE('消融原始 0921'!D3432:D3451)</ns0:f>
        <ns0:v>0.9875</ns0:v>
      </ns0:c>
      <ns0:c r="H3451" s="114" t="n">
        <ns0:f>AVERAGE('消融原始 0921'!D3427:D3451)</ns0:f>
        <ns0:v>0.99</ns0:v>
      </ns0:c>
      <ns0:c r="I3451" s="114" t="n">
        <ns0:f>AVERAGE('消融原始 0921'!D3422:D3451)</ns0:f>
        <ns0:v>0.9916666666666667</ns0:v>
      </ns0:c>
      <ns0:c r="J3451" s="114" t="n">
        <ns0:f>AVERAGE('消融原始 0921'!D3412:D3451)</ns0:f>
        <ns0:v>0.9875</ns0:v>
      </ns0:c>
      <ns0:c r="K3451" s="114" t="n">
        <ns0:f>AVERAGE('消融原始 0921'!D3402:D3451)</ns0:f>
        <ns0:v>0.99</ns0:v>
      </ns0:c>
    </ns0:row>
    <ns0:row r="3452" ht="18" customHeight="1">
      <ns0:c r="A3452" s="109" t="str">
        <ns0:v>t25-combo</ns0:v>
      </ns0:c>
      <ns0:c r="B3452" s="109" t="n">
        <ns0:v>726</ns0:v>
      </ns0:c>
      <ns0:c r="C3452" s="109" t="n">
        <ns0:f>'消融原始 0921'!B3452-'消融实验 0921'!$E$8+1</ns0:f>
        <ns0:v>581</ns0:v>
      </ns0:c>
      <ns0:c r="D3452" s="114" t="n">
        <ns0:f>AVERAGE('消融原始 0921'!D3448:D3452)</ns0:f>
        <ns0:v>1</ns0:v>
      </ns0:c>
      <ns0:c r="E3452" s="114" t="n">
        <ns0:f>AVERAGE('消融原始 0921'!D3443:D3452)</ns0:f>
        <ns0:v>0.975</ns0:v>
      </ns0:c>
      <ns0:c r="F3452" s="114" t="n">
        <ns0:f>AVERAGE('消融原始 0921'!D3438:D3452)</ns0:f>
        <ns0:v>0.9833333333333333</ns0:v>
      </ns0:c>
      <ns0:c r="G3452" s="114" t="n">
        <ns0:f>AVERAGE('消融原始 0921'!D3433:D3452)</ns0:f>
        <ns0:v>0.9875</ns0:v>
      </ns0:c>
      <ns0:c r="H3452" s="114" t="n">
        <ns0:f>AVERAGE('消融原始 0921'!D3428:D3452)</ns0:f>
        <ns0:v>0.99</ns0:v>
      </ns0:c>
      <ns0:c r="I3452" s="114" t="n">
        <ns0:f>AVERAGE('消融原始 0921'!D3423:D3452)</ns0:f>
        <ns0:v>0.9916666666666667</ns0:v>
      </ns0:c>
      <ns0:c r="J3452" s="114" t="n">
        <ns0:f>AVERAGE('消融原始 0921'!D3413:D3452)</ns0:f>
        <ns0:v>0.9875</ns0:v>
      </ns0:c>
      <ns0:c r="K3452" s="114" t="n">
        <ns0:f>AVERAGE('消融原始 0921'!D3403:D3452)</ns0:f>
        <ns0:v>0.99</ns0:v>
      </ns0:c>
    </ns0:row>
    <ns0:row r="3453" ht="18" customHeight="1">
      <ns0:c r="A3453" s="109" t="str">
        <ns0:v>t25-combo</ns0:v>
      </ns0:c>
      <ns0:c r="B3453" s="109" t="n">
        <ns0:v>727</ns0:v>
      </ns0:c>
      <ns0:c r="C3453" s="109" t="n">
        <ns0:f>'消融原始 0921'!B3453-'消融实验 0921'!$E$8+1</ns0:f>
        <ns0:v>582</ns0:v>
      </ns0:c>
      <ns0:c r="D3453" s="114" t="n">
        <ns0:f>AVERAGE('消融原始 0921'!D3449:D3453)</ns0:f>
        <ns0:v>1</ns0:v>
      </ns0:c>
      <ns0:c r="E3453" s="114" t="n">
        <ns0:f>AVERAGE('消融原始 0921'!D3444:D3453)</ns0:f>
        <ns0:v>0.975</ns0:v>
      </ns0:c>
      <ns0:c r="F3453" s="114" t="n">
        <ns0:f>AVERAGE('消融原始 0921'!D3439:D3453)</ns0:f>
        <ns0:v>0.9833333333333333</ns0:v>
      </ns0:c>
      <ns0:c r="G3453" s="114" t="n">
        <ns0:f>AVERAGE('消融原始 0921'!D3434:D3453)</ns0:f>
        <ns0:v>0.9875</ns0:v>
      </ns0:c>
      <ns0:c r="H3453" s="114" t="n">
        <ns0:f>AVERAGE('消融原始 0921'!D3429:D3453)</ns0:f>
        <ns0:v>0.99</ns0:v>
      </ns0:c>
      <ns0:c r="I3453" s="114" t="n">
        <ns0:f>AVERAGE('消融原始 0921'!D3424:D3453)</ns0:f>
        <ns0:v>0.9916666666666667</ns0:v>
      </ns0:c>
      <ns0:c r="J3453" s="114" t="n">
        <ns0:f>AVERAGE('消融原始 0921'!D3414:D3453)</ns0:f>
        <ns0:v>0.9875</ns0:v>
      </ns0:c>
      <ns0:c r="K3453" s="114" t="n">
        <ns0:f>AVERAGE('消融原始 0921'!D3404:D3453)</ns0:f>
        <ns0:v>0.99</ns0:v>
      </ns0:c>
    </ns0:row>
    <ns0:row r="3454" ht="18" customHeight="1">
      <ns0:c r="A3454" s="109" t="str">
        <ns0:v>t25-combo</ns0:v>
      </ns0:c>
      <ns0:c r="B3454" s="109" t="n">
        <ns0:v>728</ns0:v>
      </ns0:c>
      <ns0:c r="C3454" s="109" t="n">
        <ns0:f>'消融原始 0921'!B3454-'消融实验 0921'!$E$8+1</ns0:f>
        <ns0:v>583</ns0:v>
      </ns0:c>
      <ns0:c r="D3454" s="114" t="n">
        <ns0:f>AVERAGE('消融原始 0921'!D3450:D3454)</ns0:f>
        <ns0:v>1</ns0:v>
      </ns0:c>
      <ns0:c r="E3454" s="114" t="n">
        <ns0:f>AVERAGE('消融原始 0921'!D3445:D3454)</ns0:f>
        <ns0:v>0.975</ns0:v>
      </ns0:c>
      <ns0:c r="F3454" s="114" t="n">
        <ns0:f>AVERAGE('消融原始 0921'!D3440:D3454)</ns0:f>
        <ns0:v>0.9833333333333333</ns0:v>
      </ns0:c>
      <ns0:c r="G3454" s="114" t="n">
        <ns0:f>AVERAGE('消融原始 0921'!D3435:D3454)</ns0:f>
        <ns0:v>0.9875</ns0:v>
      </ns0:c>
      <ns0:c r="H3454" s="114" t="n">
        <ns0:f>AVERAGE('消融原始 0921'!D3430:D3454)</ns0:f>
        <ns0:v>0.99</ns0:v>
      </ns0:c>
      <ns0:c r="I3454" s="114" t="n">
        <ns0:f>AVERAGE('消融原始 0921'!D3425:D3454)</ns0:f>
        <ns0:v>0.9916666666666667</ns0:v>
      </ns0:c>
      <ns0:c r="J3454" s="114" t="n">
        <ns0:f>AVERAGE('消融原始 0921'!D3415:D3454)</ns0:f>
        <ns0:v>0.9875</ns0:v>
      </ns0:c>
      <ns0:c r="K3454" s="114" t="n">
        <ns0:f>AVERAGE('消融原始 0921'!D3405:D3454)</ns0:f>
        <ns0:v>0.99</ns0:v>
      </ns0:c>
    </ns0:row>
    <ns0:row r="3455" ht="18" customHeight="1">
      <ns0:c r="A3455" s="109" t="str">
        <ns0:v>t25-combo</ns0:v>
      </ns0:c>
      <ns0:c r="B3455" s="109" t="n">
        <ns0:v>729</ns0:v>
      </ns0:c>
      <ns0:c r="C3455" s="109" t="n">
        <ns0:f>'消融原始 0921'!B3455-'消融实验 0921'!$E$8+1</ns0:f>
        <ns0:v>584</ns0:v>
      </ns0:c>
      <ns0:c r="D3455" s="114" t="n">
        <ns0:f>AVERAGE('消融原始 0921'!D3451:D3455)</ns0:f>
        <ns0:v>1</ns0:v>
      </ns0:c>
      <ns0:c r="E3455" s="114" t="n">
        <ns0:f>AVERAGE('消融原始 0921'!D3446:D3455)</ns0:f>
        <ns0:v>1</ns0:v>
      </ns0:c>
      <ns0:c r="F3455" s="114" t="n">
        <ns0:f>AVERAGE('消融原始 0921'!D3441:D3455)</ns0:f>
        <ns0:v>0.9833333333333333</ns0:v>
      </ns0:c>
      <ns0:c r="G3455" s="114" t="n">
        <ns0:f>AVERAGE('消融原始 0921'!D3436:D3455)</ns0:f>
        <ns0:v>0.9875</ns0:v>
      </ns0:c>
      <ns0:c r="H3455" s="114" t="n">
        <ns0:f>AVERAGE('消融原始 0921'!D3431:D3455)</ns0:f>
        <ns0:v>0.99</ns0:v>
      </ns0:c>
      <ns0:c r="I3455" s="114" t="n">
        <ns0:f>AVERAGE('消融原始 0921'!D3426:D3455)</ns0:f>
        <ns0:v>0.9916666666666667</ns0:v>
      </ns0:c>
      <ns0:c r="J3455" s="114" t="n">
        <ns0:f>AVERAGE('消融原始 0921'!D3416:D3455)</ns0:f>
        <ns0:v>0.9875</ns0:v>
      </ns0:c>
      <ns0:c r="K3455" s="114" t="n">
        <ns0:f>AVERAGE('消融原始 0921'!D3406:D3455)</ns0:f>
        <ns0:v>0.99</ns0:v>
      </ns0:c>
    </ns0:row>
    <ns0:row r="3456" ht="18" customHeight="1">
      <ns0:c r="A3456" s="109" t="str">
        <ns0:v>t25-combo</ns0:v>
      </ns0:c>
      <ns0:c r="B3456" s="109" t="n">
        <ns0:v>730</ns0:v>
      </ns0:c>
      <ns0:c r="C3456" s="109" t="n">
        <ns0:f>'消融原始 0921'!B3456-'消融实验 0921'!$E$8+1</ns0:f>
        <ns0:v>585</ns0:v>
      </ns0:c>
      <ns0:c r="D3456" s="114" t="n">
        <ns0:f>AVERAGE('消融原始 0921'!D3452:D3456)</ns0:f>
        <ns0:v>1</ns0:v>
      </ns0:c>
      <ns0:c r="E3456" s="114" t="n">
        <ns0:f>AVERAGE('消融原始 0921'!D3447:D3456)</ns0:f>
        <ns0:v>1</ns0:v>
      </ns0:c>
      <ns0:c r="F3456" s="114" t="n">
        <ns0:f>AVERAGE('消融原始 0921'!D3442:D3456)</ns0:f>
        <ns0:v>0.9833333333333333</ns0:v>
      </ns0:c>
      <ns0:c r="G3456" s="114" t="n">
        <ns0:f>AVERAGE('消融原始 0921'!D3437:D3456)</ns0:f>
        <ns0:v>0.9875</ns0:v>
      </ns0:c>
      <ns0:c r="H3456" s="114" t="n">
        <ns0:f>AVERAGE('消融原始 0921'!D3432:D3456)</ns0:f>
        <ns0:v>0.99</ns0:v>
      </ns0:c>
      <ns0:c r="I3456" s="114" t="n">
        <ns0:f>AVERAGE('消融原始 0921'!D3427:D3456)</ns0:f>
        <ns0:v>0.9916666666666667</ns0:v>
      </ns0:c>
      <ns0:c r="J3456" s="114" t="n">
        <ns0:f>AVERAGE('消融原始 0921'!D3417:D3456)</ns0:f>
        <ns0:v>0.99375</ns0:v>
      </ns0:c>
      <ns0:c r="K3456" s="114" t="n">
        <ns0:f>AVERAGE('消融原始 0921'!D3407:D3456)</ns0:f>
        <ns0:v>0.99</ns0:v>
      </ns0:c>
    </ns0:row>
    <ns0:row r="3457" ht="18" customHeight="1">
      <ns0:c r="A3457" s="109" t="str">
        <ns0:v>t25-combo</ns0:v>
      </ns0:c>
      <ns0:c r="B3457" s="109" t="n">
        <ns0:v>731</ns0:v>
      </ns0:c>
      <ns0:c r="C3457" s="109" t="n">
        <ns0:f>'消融原始 0921'!B3457-'消融实验 0921'!$E$8+1</ns0:f>
        <ns0:v>586</ns0:v>
      </ns0:c>
      <ns0:c r="D3457" s="114" t="n">
        <ns0:f>AVERAGE('消融原始 0921'!D3453:D3457)</ns0:f>
        <ns0:v>0.95</ns0:v>
      </ns0:c>
      <ns0:c r="E3457" s="114" t="n">
        <ns0:f>AVERAGE('消融原始 0921'!D3448:D3457)</ns0:f>
        <ns0:v>0.975</ns0:v>
      </ns0:c>
      <ns0:c r="F3457" s="114" t="n">
        <ns0:f>AVERAGE('消融原始 0921'!D3443:D3457)</ns0:f>
        <ns0:v>0.9666666666666667</ns0:v>
      </ns0:c>
      <ns0:c r="G3457" s="114" t="n">
        <ns0:f>AVERAGE('消融原始 0921'!D3438:D3457)</ns0:f>
        <ns0:v>0.975</ns0:v>
      </ns0:c>
      <ns0:c r="H3457" s="114" t="n">
        <ns0:f>AVERAGE('消融原始 0921'!D3433:D3457)</ns0:f>
        <ns0:v>0.98</ns0:v>
      </ns0:c>
      <ns0:c r="I3457" s="114" t="n">
        <ns0:f>AVERAGE('消融原始 0921'!D3428:D3457)</ns0:f>
        <ns0:v>0.9833333333333333</ns0:v>
      </ns0:c>
      <ns0:c r="J3457" s="114" t="n">
        <ns0:f>AVERAGE('消融原始 0921'!D3418:D3457)</ns0:f>
        <ns0:v>0.9875</ns0:v>
      </ns0:c>
      <ns0:c r="K3457" s="114" t="n">
        <ns0:f>AVERAGE('消融原始 0921'!D3408:D3457)</ns0:f>
        <ns0:v>0.985</ns0:v>
      </ns0:c>
    </ns0:row>
    <ns0:row r="3458" ht="18" customHeight="1">
      <ns0:c r="A3458" s="109" t="str">
        <ns0:v>t25-combo</ns0:v>
      </ns0:c>
      <ns0:c r="B3458" s="109" t="n">
        <ns0:v>732</ns0:v>
      </ns0:c>
      <ns0:c r="C3458" s="109" t="n">
        <ns0:f>'消融原始 0921'!B3458-'消融实验 0921'!$E$8+1</ns0:f>
        <ns0:v>587</ns0:v>
      </ns0:c>
      <ns0:c r="D3458" s="114" t="n">
        <ns0:f>AVERAGE('消融原始 0921'!D3454:D3458)</ns0:f>
        <ns0:v>0.95</ns0:v>
      </ns0:c>
      <ns0:c r="E3458" s="114" t="n">
        <ns0:f>AVERAGE('消融原始 0921'!D3449:D3458)</ns0:f>
        <ns0:v>0.975</ns0:v>
      </ns0:c>
      <ns0:c r="F3458" s="114" t="n">
        <ns0:f>AVERAGE('消融原始 0921'!D3444:D3458)</ns0:f>
        <ns0:v>0.9666666666666667</ns0:v>
      </ns0:c>
      <ns0:c r="G3458" s="114" t="n">
        <ns0:f>AVERAGE('消融原始 0921'!D3439:D3458)</ns0:f>
        <ns0:v>0.975</ns0:v>
      </ns0:c>
      <ns0:c r="H3458" s="114" t="n">
        <ns0:f>AVERAGE('消融原始 0921'!D3434:D3458)</ns0:f>
        <ns0:v>0.98</ns0:v>
      </ns0:c>
      <ns0:c r="I3458" s="114" t="n">
        <ns0:f>AVERAGE('消融原始 0921'!D3429:D3458)</ns0:f>
        <ns0:v>0.9833333333333333</ns0:v>
      </ns0:c>
      <ns0:c r="J3458" s="114" t="n">
        <ns0:f>AVERAGE('消融原始 0921'!D3419:D3458)</ns0:f>
        <ns0:v>0.9875</ns0:v>
      </ns0:c>
      <ns0:c r="K3458" s="114" t="n">
        <ns0:f>AVERAGE('消融原始 0921'!D3409:D3458)</ns0:f>
        <ns0:v>0.985</ns0:v>
      </ns0:c>
    </ns0:row>
    <ns0:row r="3459" ht="18" customHeight="1">
      <ns0:c r="A3459" s="109" t="str">
        <ns0:v>t25-combo</ns0:v>
      </ns0:c>
      <ns0:c r="B3459" s="109" t="n">
        <ns0:v>733</ns0:v>
      </ns0:c>
      <ns0:c r="C3459" s="109" t="n">
        <ns0:f>'消融原始 0921'!B3459-'消融实验 0921'!$E$8+1</ns0:f>
        <ns0:v>588</ns0:v>
      </ns0:c>
      <ns0:c r="D3459" s="114" t="n">
        <ns0:f>AVERAGE('消融原始 0921'!D3455:D3459)</ns0:f>
        <ns0:v>0.95</ns0:v>
      </ns0:c>
      <ns0:c r="E3459" s="114" t="n">
        <ns0:f>AVERAGE('消融原始 0921'!D3450:D3459)</ns0:f>
        <ns0:v>0.975</ns0:v>
      </ns0:c>
      <ns0:c r="F3459" s="114" t="n">
        <ns0:f>AVERAGE('消融原始 0921'!D3445:D3459)</ns0:f>
        <ns0:v>0.9666666666666667</ns0:v>
      </ns0:c>
      <ns0:c r="G3459" s="114" t="n">
        <ns0:f>AVERAGE('消融原始 0921'!D3440:D3459)</ns0:f>
        <ns0:v>0.975</ns0:v>
      </ns0:c>
      <ns0:c r="H3459" s="114" t="n">
        <ns0:f>AVERAGE('消融原始 0921'!D3435:D3459)</ns0:f>
        <ns0:v>0.98</ns0:v>
      </ns0:c>
      <ns0:c r="I3459" s="114" t="n">
        <ns0:f>AVERAGE('消融原始 0921'!D3430:D3459)</ns0:f>
        <ns0:v>0.9833333333333333</ns0:v>
      </ns0:c>
      <ns0:c r="J3459" s="114" t="n">
        <ns0:f>AVERAGE('消融原始 0921'!D3420:D3459)</ns0:f>
        <ns0:v>0.9875</ns0:v>
      </ns0:c>
      <ns0:c r="K3459" s="114" t="n">
        <ns0:f>AVERAGE('消融原始 0921'!D3410:D3459)</ns0:f>
        <ns0:v>0.985</ns0:v>
      </ns0:c>
    </ns0:row>
    <ns0:row r="3460" ht="18" customHeight="1">
      <ns0:c r="A3460" s="109" t="str">
        <ns0:v>t25-combo</ns0:v>
      </ns0:c>
      <ns0:c r="B3460" s="109" t="n">
        <ns0:v>734</ns0:v>
      </ns0:c>
      <ns0:c r="C3460" s="109" t="n">
        <ns0:f>'消融原始 0921'!B3460-'消融实验 0921'!$E$8+1</ns0:f>
        <ns0:v>589</ns0:v>
      </ns0:c>
      <ns0:c r="D3460" s="114" t="n">
        <ns0:f>AVERAGE('消融原始 0921'!D3456:D3460)</ns0:f>
        <ns0:v>0.95</ns0:v>
      </ns0:c>
      <ns0:c r="E3460" s="114" t="n">
        <ns0:f>AVERAGE('消融原始 0921'!D3451:D3460)</ns0:f>
        <ns0:v>0.975</ns0:v>
      </ns0:c>
      <ns0:c r="F3460" s="114" t="n">
        <ns0:f>AVERAGE('消融原始 0921'!D3446:D3460)</ns0:f>
        <ns0:v>0.9833333333333333</ns0:v>
      </ns0:c>
      <ns0:c r="G3460" s="114" t="n">
        <ns0:f>AVERAGE('消融原始 0921'!D3441:D3460)</ns0:f>
        <ns0:v>0.975</ns0:v>
      </ns0:c>
      <ns0:c r="H3460" s="114" t="n">
        <ns0:f>AVERAGE('消融原始 0921'!D3436:D3460)</ns0:f>
        <ns0:v>0.98</ns0:v>
      </ns0:c>
      <ns0:c r="I3460" s="114" t="n">
        <ns0:f>AVERAGE('消融原始 0921'!D3431:D3460)</ns0:f>
        <ns0:v>0.9833333333333333</ns0:v>
      </ns0:c>
      <ns0:c r="J3460" s="114" t="n">
        <ns0:f>AVERAGE('消融原始 0921'!D3421:D3460)</ns0:f>
        <ns0:v>0.9875</ns0:v>
      </ns0:c>
      <ns0:c r="K3460" s="114" t="n">
        <ns0:f>AVERAGE('消融原始 0921'!D3411:D3460)</ns0:f>
        <ns0:v>0.985</ns0:v>
      </ns0:c>
    </ns0:row>
    <ns0:row r="3461" ht="18" customHeight="1">
      <ns0:c r="A3461" s="109" t="str">
        <ns0:v>t25-combo</ns0:v>
      </ns0:c>
      <ns0:c r="B3461" s="109" t="n">
        <ns0:v>735</ns0:v>
      </ns0:c>
      <ns0:c r="C3461" s="109" t="n">
        <ns0:f>'消融原始 0921'!B3461-'消融实验 0921'!$E$8+1</ns0:f>
        <ns0:v>590</ns0:v>
      </ns0:c>
      <ns0:c r="D3461" s="114" t="n">
        <ns0:f>AVERAGE('消融原始 0921'!D3457:D3461)</ns0:f>
        <ns0:v>0.95</ns0:v>
      </ns0:c>
      <ns0:c r="E3461" s="114" t="n">
        <ns0:f>AVERAGE('消融原始 0921'!D3452:D3461)</ns0:f>
        <ns0:v>0.975</ns0:v>
      </ns0:c>
      <ns0:c r="F3461" s="114" t="n">
        <ns0:f>AVERAGE('消融原始 0921'!D3447:D3461)</ns0:f>
        <ns0:v>0.9833333333333333</ns0:v>
      </ns0:c>
      <ns0:c r="G3461" s="114" t="n">
        <ns0:f>AVERAGE('消融原始 0921'!D3442:D3461)</ns0:f>
        <ns0:v>0.975</ns0:v>
      </ns0:c>
      <ns0:c r="H3461" s="114" t="n">
        <ns0:f>AVERAGE('消融原始 0921'!D3437:D3461)</ns0:f>
        <ns0:v>0.98</ns0:v>
      </ns0:c>
      <ns0:c r="I3461" s="114" t="n">
        <ns0:f>AVERAGE('消融原始 0921'!D3432:D3461)</ns0:f>
        <ns0:v>0.9833333333333333</ns0:v>
      </ns0:c>
      <ns0:c r="J3461" s="114" t="n">
        <ns0:f>AVERAGE('消融原始 0921'!D3422:D3461)</ns0:f>
        <ns0:v>0.9875</ns0:v>
      </ns0:c>
      <ns0:c r="K3461" s="114" t="n">
        <ns0:f>AVERAGE('消融原始 0921'!D3412:D3461)</ns0:f>
        <ns0:v>0.985</ns0:v>
      </ns0:c>
    </ns0:row>
    <ns0:row r="3462" ht="18" customHeight="1">
      <ns0:c r="A3462" s="109" t="str">
        <ns0:v>t25-combo</ns0:v>
      </ns0:c>
      <ns0:c r="B3462" s="109" t="n">
        <ns0:v>736</ns0:v>
      </ns0:c>
      <ns0:c r="C3462" s="109" t="n">
        <ns0:f>'消融原始 0921'!B3462-'消融实验 0921'!$E$8+1</ns0:f>
        <ns0:v>591</ns0:v>
      </ns0:c>
      <ns0:c r="D3462" s="114" t="n">
        <ns0:f>AVERAGE('消融原始 0921'!D3458:D3462)</ns0:f>
        <ns0:v>1</ns0:v>
      </ns0:c>
      <ns0:c r="E3462" s="114" t="n">
        <ns0:f>AVERAGE('消融原始 0921'!D3453:D3462)</ns0:f>
        <ns0:v>0.975</ns0:v>
      </ns0:c>
      <ns0:c r="F3462" s="114" t="n">
        <ns0:f>AVERAGE('消融原始 0921'!D3448:D3462)</ns0:f>
        <ns0:v>0.9833333333333333</ns0:v>
      </ns0:c>
      <ns0:c r="G3462" s="114" t="n">
        <ns0:f>AVERAGE('消融原始 0921'!D3443:D3462)</ns0:f>
        <ns0:v>0.975</ns0:v>
      </ns0:c>
      <ns0:c r="H3462" s="114" t="n">
        <ns0:f>AVERAGE('消融原始 0921'!D3438:D3462)</ns0:f>
        <ns0:v>0.98</ns0:v>
      </ns0:c>
      <ns0:c r="I3462" s="114" t="n">
        <ns0:f>AVERAGE('消融原始 0921'!D3433:D3462)</ns0:f>
        <ns0:v>0.9833333333333333</ns0:v>
      </ns0:c>
      <ns0:c r="J3462" s="114" t="n">
        <ns0:f>AVERAGE('消融原始 0921'!D3423:D3462)</ns0:f>
        <ns0:v>0.9875</ns0:v>
      </ns0:c>
      <ns0:c r="K3462" s="114" t="n">
        <ns0:f>AVERAGE('消融原始 0921'!D3413:D3462)</ns0:f>
        <ns0:v>0.985</ns0:v>
      </ns0:c>
    </ns0:row>
    <ns0:row r="3463" ht="18" customHeight="1">
      <ns0:c r="A3463" s="109" t="str">
        <ns0:v>t25-combo</ns0:v>
      </ns0:c>
      <ns0:c r="B3463" s="109" t="n">
        <ns0:v>737</ns0:v>
      </ns0:c>
      <ns0:c r="C3463" s="109" t="n">
        <ns0:f>'消融原始 0921'!B3463-'消融实验 0921'!$E$8+1</ns0:f>
        <ns0:v>592</ns0:v>
      </ns0:c>
      <ns0:c r="D3463" s="114" t="n">
        <ns0:f>AVERAGE('消融原始 0921'!D3459:D3463)</ns0:f>
        <ns0:v>1</ns0:v>
      </ns0:c>
      <ns0:c r="E3463" s="114" t="n">
        <ns0:f>AVERAGE('消融原始 0921'!D3454:D3463)</ns0:f>
        <ns0:v>0.975</ns0:v>
      </ns0:c>
      <ns0:c r="F3463" s="114" t="n">
        <ns0:f>AVERAGE('消融原始 0921'!D3449:D3463)</ns0:f>
        <ns0:v>0.9833333333333333</ns0:v>
      </ns0:c>
      <ns0:c r="G3463" s="114" t="n">
        <ns0:f>AVERAGE('消融原始 0921'!D3444:D3463)</ns0:f>
        <ns0:v>0.975</ns0:v>
      </ns0:c>
      <ns0:c r="H3463" s="114" t="n">
        <ns0:f>AVERAGE('消融原始 0921'!D3439:D3463)</ns0:f>
        <ns0:v>0.98</ns0:v>
      </ns0:c>
      <ns0:c r="I3463" s="114" t="n">
        <ns0:f>AVERAGE('消融原始 0921'!D3434:D3463)</ns0:f>
        <ns0:v>0.9833333333333333</ns0:v>
      </ns0:c>
      <ns0:c r="J3463" s="114" t="n">
        <ns0:f>AVERAGE('消融原始 0921'!D3424:D3463)</ns0:f>
        <ns0:v>0.9875</ns0:v>
      </ns0:c>
      <ns0:c r="K3463" s="114" t="n">
        <ns0:f>AVERAGE('消融原始 0921'!D3414:D3463)</ns0:f>
        <ns0:v>0.985</ns0:v>
      </ns0:c>
    </ns0:row>
    <ns0:row r="3464" ht="18" customHeight="1">
      <ns0:c r="A3464" s="109" t="str">
        <ns0:v>t25-combo</ns0:v>
      </ns0:c>
      <ns0:c r="B3464" s="109" t="n">
        <ns0:v>738</ns0:v>
      </ns0:c>
      <ns0:c r="C3464" s="109" t="n">
        <ns0:f>'消融原始 0921'!B3464-'消融实验 0921'!$E$8+1</ns0:f>
        <ns0:v>593</ns0:v>
      </ns0:c>
      <ns0:c r="D3464" s="114" t="n">
        <ns0:f>AVERAGE('消融原始 0921'!D3460:D3464)</ns0:f>
        <ns0:v>1</ns0:v>
      </ns0:c>
      <ns0:c r="E3464" s="114" t="n">
        <ns0:f>AVERAGE('消融原始 0921'!D3455:D3464)</ns0:f>
        <ns0:v>0.975</ns0:v>
      </ns0:c>
      <ns0:c r="F3464" s="114" t="n">
        <ns0:f>AVERAGE('消融原始 0921'!D3450:D3464)</ns0:f>
        <ns0:v>0.9833333333333333</ns0:v>
      </ns0:c>
      <ns0:c r="G3464" s="114" t="n">
        <ns0:f>AVERAGE('消融原始 0921'!D3445:D3464)</ns0:f>
        <ns0:v>0.975</ns0:v>
      </ns0:c>
      <ns0:c r="H3464" s="114" t="n">
        <ns0:f>AVERAGE('消融原始 0921'!D3440:D3464)</ns0:f>
        <ns0:v>0.98</ns0:v>
      </ns0:c>
      <ns0:c r="I3464" s="114" t="n">
        <ns0:f>AVERAGE('消融原始 0921'!D3435:D3464)</ns0:f>
        <ns0:v>0.9833333333333333</ns0:v>
      </ns0:c>
      <ns0:c r="J3464" s="114" t="n">
        <ns0:f>AVERAGE('消融原始 0921'!D3425:D3464)</ns0:f>
        <ns0:v>0.9875</ns0:v>
      </ns0:c>
      <ns0:c r="K3464" s="114" t="n">
        <ns0:f>AVERAGE('消融原始 0921'!D3415:D3464)</ns0:f>
        <ns0:v>0.985</ns0:v>
      </ns0:c>
    </ns0:row>
    <ns0:row r="3465" ht="18" customHeight="1">
      <ns0:c r="A3465" s="109" t="str">
        <ns0:v>t25-combo</ns0:v>
      </ns0:c>
      <ns0:c r="B3465" s="109" t="n">
        <ns0:v>739</ns0:v>
      </ns0:c>
      <ns0:c r="C3465" s="109" t="n">
        <ns0:f>'消融原始 0921'!B3465-'消融实验 0921'!$E$8+1</ns0:f>
        <ns0:v>594</ns0:v>
      </ns0:c>
      <ns0:c r="D3465" s="114" t="n">
        <ns0:f>AVERAGE('消融原始 0921'!D3461:D3465)</ns0:f>
        <ns0:v>1</ns0:v>
      </ns0:c>
      <ns0:c r="E3465" s="114" t="n">
        <ns0:f>AVERAGE('消融原始 0921'!D3456:D3465)</ns0:f>
        <ns0:v>0.975</ns0:v>
      </ns0:c>
      <ns0:c r="F3465" s="114" t="n">
        <ns0:f>AVERAGE('消融原始 0921'!D3451:D3465)</ns0:f>
        <ns0:v>0.9833333333333333</ns0:v>
      </ns0:c>
      <ns0:c r="G3465" s="114" t="n">
        <ns0:f>AVERAGE('消融原始 0921'!D3446:D3465)</ns0:f>
        <ns0:v>0.9875</ns0:v>
      </ns0:c>
      <ns0:c r="H3465" s="114" t="n">
        <ns0:f>AVERAGE('消融原始 0921'!D3441:D3465)</ns0:f>
        <ns0:v>0.98</ns0:v>
      </ns0:c>
      <ns0:c r="I3465" s="114" t="n">
        <ns0:f>AVERAGE('消融原始 0921'!D3436:D3465)</ns0:f>
        <ns0:v>0.9833333333333333</ns0:v>
      </ns0:c>
      <ns0:c r="J3465" s="114" t="n">
        <ns0:f>AVERAGE('消融原始 0921'!D3426:D3465)</ns0:f>
        <ns0:v>0.9875</ns0:v>
      </ns0:c>
      <ns0:c r="K3465" s="114" t="n">
        <ns0:f>AVERAGE('消融原始 0921'!D3416:D3465)</ns0:f>
        <ns0:v>0.985</ns0:v>
      </ns0:c>
    </ns0:row>
    <ns0:row r="3466" ht="18" customHeight="1">
      <ns0:c r="A3466" s="109" t="str">
        <ns0:v>t25-combo</ns0:v>
      </ns0:c>
      <ns0:c r="B3466" s="109" t="n">
        <ns0:v>740</ns0:v>
      </ns0:c>
      <ns0:c r="C3466" s="109" t="n">
        <ns0:f>'消融原始 0921'!B3466-'消融实验 0921'!$E$8+1</ns0:f>
        <ns0:v>595</ns0:v>
      </ns0:c>
      <ns0:c r="D3466" s="114" t="n">
        <ns0:f>AVERAGE('消融原始 0921'!D3462:D3466)</ns0:f>
        <ns0:v>1</ns0:v>
      </ns0:c>
      <ns0:c r="E3466" s="114" t="n">
        <ns0:f>AVERAGE('消融原始 0921'!D3457:D3466)</ns0:f>
        <ns0:v>0.975</ns0:v>
      </ns0:c>
      <ns0:c r="F3466" s="114" t="n">
        <ns0:f>AVERAGE('消融原始 0921'!D3452:D3466)</ns0:f>
        <ns0:v>0.9833333333333333</ns0:v>
      </ns0:c>
      <ns0:c r="G3466" s="114" t="n">
        <ns0:f>AVERAGE('消融原始 0921'!D3447:D3466)</ns0:f>
        <ns0:v>0.9875</ns0:v>
      </ns0:c>
      <ns0:c r="H3466" s="114" t="n">
        <ns0:f>AVERAGE('消融原始 0921'!D3442:D3466)</ns0:f>
        <ns0:v>0.98</ns0:v>
      </ns0:c>
      <ns0:c r="I3466" s="114" t="n">
        <ns0:f>AVERAGE('消融原始 0921'!D3437:D3466)</ns0:f>
        <ns0:v>0.9833333333333333</ns0:v>
      </ns0:c>
      <ns0:c r="J3466" s="114" t="n">
        <ns0:f>AVERAGE('消融原始 0921'!D3427:D3466)</ns0:f>
        <ns0:v>0.9875</ns0:v>
      </ns0:c>
      <ns0:c r="K3466" s="114" t="n">
        <ns0:f>AVERAGE('消融原始 0921'!D3417:D3466)</ns0:f>
        <ns0:v>0.99</ns0:v>
      </ns0:c>
    </ns0:row>
    <ns0:row r="3467" ht="18" customHeight="1">
      <ns0:c r="A3467" s="109" t="str">
        <ns0:v>t25-combo</ns0:v>
      </ns0:c>
      <ns0:c r="B3467" s="109" t="n">
        <ns0:v>741</ns0:v>
      </ns0:c>
      <ns0:c r="C3467" s="109" t="n">
        <ns0:f>'消融原始 0921'!B3467-'消融实验 0921'!$E$8+1</ns0:f>
        <ns0:v>596</ns0:v>
      </ns0:c>
      <ns0:c r="D3467" s="114" t="n">
        <ns0:f>AVERAGE('消融原始 0921'!D3463:D3467)</ns0:f>
        <ns0:v>1</ns0:v>
      </ns0:c>
      <ns0:c r="E3467" s="114" t="n">
        <ns0:f>AVERAGE('消融原始 0921'!D3458:D3467)</ns0:f>
        <ns0:v>1</ns0:v>
      </ns0:c>
      <ns0:c r="F3467" s="114" t="n">
        <ns0:f>AVERAGE('消融原始 0921'!D3453:D3467)</ns0:f>
        <ns0:v>0.9833333333333333</ns0:v>
      </ns0:c>
      <ns0:c r="G3467" s="114" t="n">
        <ns0:f>AVERAGE('消融原始 0921'!D3448:D3467)</ns0:f>
        <ns0:v>0.9875</ns0:v>
      </ns0:c>
      <ns0:c r="H3467" s="114" t="n">
        <ns0:f>AVERAGE('消融原始 0921'!D3443:D3467)</ns0:f>
        <ns0:v>0.98</ns0:v>
      </ns0:c>
      <ns0:c r="I3467" s="114" t="n">
        <ns0:f>AVERAGE('消融原始 0921'!D3438:D3467)</ns0:f>
        <ns0:v>0.9833333333333333</ns0:v>
      </ns0:c>
      <ns0:c r="J3467" s="114" t="n">
        <ns0:f>AVERAGE('消融原始 0921'!D3428:D3467)</ns0:f>
        <ns0:v>0.9875</ns0:v>
      </ns0:c>
      <ns0:c r="K3467" s="114" t="n">
        <ns0:f>AVERAGE('消融原始 0921'!D3418:D3467)</ns0:f>
        <ns0:v>0.99</ns0:v>
      </ns0:c>
    </ns0:row>
    <ns0:row r="3468" ht="18" customHeight="1">
      <ns0:c r="A3468" s="109" t="str">
        <ns0:v>t25-combo</ns0:v>
      </ns0:c>
      <ns0:c r="B3468" s="109" t="n">
        <ns0:v>742</ns0:v>
      </ns0:c>
      <ns0:c r="C3468" s="109" t="n">
        <ns0:f>'消融原始 0921'!B3468-'消融实验 0921'!$E$8+1</ns0:f>
        <ns0:v>597</ns0:v>
      </ns0:c>
      <ns0:c r="D3468" s="114" t="n">
        <ns0:f>AVERAGE('消融原始 0921'!D3464:D3468)</ns0:f>
        <ns0:v>1</ns0:v>
      </ns0:c>
      <ns0:c r="E3468" s="114" t="n">
        <ns0:f>AVERAGE('消融原始 0921'!D3459:D3468)</ns0:f>
        <ns0:v>1</ns0:v>
      </ns0:c>
      <ns0:c r="F3468" s="114" t="n">
        <ns0:f>AVERAGE('消融原始 0921'!D3454:D3468)</ns0:f>
        <ns0:v>0.9833333333333333</ns0:v>
      </ns0:c>
      <ns0:c r="G3468" s="114" t="n">
        <ns0:f>AVERAGE('消融原始 0921'!D3449:D3468)</ns0:f>
        <ns0:v>0.9875</ns0:v>
      </ns0:c>
      <ns0:c r="H3468" s="114" t="n">
        <ns0:f>AVERAGE('消融原始 0921'!D3444:D3468)</ns0:f>
        <ns0:v>0.98</ns0:v>
      </ns0:c>
      <ns0:c r="I3468" s="114" t="n">
        <ns0:f>AVERAGE('消融原始 0921'!D3439:D3468)</ns0:f>
        <ns0:v>0.9833333333333333</ns0:v>
      </ns0:c>
      <ns0:c r="J3468" s="114" t="n">
        <ns0:f>AVERAGE('消融原始 0921'!D3429:D3468)</ns0:f>
        <ns0:v>0.9875</ns0:v>
      </ns0:c>
      <ns0:c r="K3468" s="114" t="n">
        <ns0:f>AVERAGE('消融原始 0921'!D3419:D3468)</ns0:f>
        <ns0:v>0.99</ns0:v>
      </ns0:c>
    </ns0:row>
    <ns0:row r="3469" ht="18" customHeight="1">
      <ns0:c r="A3469" s="109" t="str">
        <ns0:v>t25-combo</ns0:v>
      </ns0:c>
      <ns0:c r="B3469" s="109" t="n">
        <ns0:v>743</ns0:v>
      </ns0:c>
      <ns0:c r="C3469" s="109" t="n">
        <ns0:f>'消融原始 0921'!B3469-'消融实验 0921'!$E$8+1</ns0:f>
        <ns0:v>598</ns0:v>
      </ns0:c>
      <ns0:c r="D3469" s="114" t="n">
        <ns0:f>AVERAGE('消融原始 0921'!D3465:D3469)</ns0:f>
        <ns0:v>1</ns0:v>
      </ns0:c>
      <ns0:c r="E3469" s="114" t="n">
        <ns0:f>AVERAGE('消融原始 0921'!D3460:D3469)</ns0:f>
        <ns0:v>1</ns0:v>
      </ns0:c>
      <ns0:c r="F3469" s="114" t="n">
        <ns0:f>AVERAGE('消融原始 0921'!D3455:D3469)</ns0:f>
        <ns0:v>0.9833333333333333</ns0:v>
      </ns0:c>
      <ns0:c r="G3469" s="114" t="n">
        <ns0:f>AVERAGE('消融原始 0921'!D3450:D3469)</ns0:f>
        <ns0:v>0.9875</ns0:v>
      </ns0:c>
      <ns0:c r="H3469" s="114" t="n">
        <ns0:f>AVERAGE('消融原始 0921'!D3445:D3469)</ns0:f>
        <ns0:v>0.98</ns0:v>
      </ns0:c>
      <ns0:c r="I3469" s="114" t="n">
        <ns0:f>AVERAGE('消融原始 0921'!D3440:D3469)</ns0:f>
        <ns0:v>0.9833333333333333</ns0:v>
      </ns0:c>
      <ns0:c r="J3469" s="114" t="n">
        <ns0:f>AVERAGE('消融原始 0921'!D3430:D3469)</ns0:f>
        <ns0:v>0.9875</ns0:v>
      </ns0:c>
      <ns0:c r="K3469" s="114" t="n">
        <ns0:f>AVERAGE('消融原始 0921'!D3420:D3469)</ns0:f>
        <ns0:v>0.99</ns0:v>
      </ns0:c>
    </ns0:row>
    <ns0:row r="3470" ht="18" customHeight="1">
      <ns0:c r="A3470" s="109" t="str">
        <ns0:v>t25-combo</ns0:v>
      </ns0:c>
      <ns0:c r="B3470" s="109" t="n">
        <ns0:v>744</ns0:v>
      </ns0:c>
      <ns0:c r="C3470" s="109" t="n">
        <ns0:f>'消融原始 0921'!B3470-'消融实验 0921'!$E$8+1</ns0:f>
        <ns0:v>599</ns0:v>
      </ns0:c>
      <ns0:c r="D3470" s="114" t="n">
        <ns0:f>AVERAGE('消融原始 0921'!D3466:D3470)</ns0:f>
        <ns0:v>0.95</ns0:v>
      </ns0:c>
      <ns0:c r="E3470" s="114" t="n">
        <ns0:f>AVERAGE('消融原始 0921'!D3461:D3470)</ns0:f>
        <ns0:v>0.975</ns0:v>
      </ns0:c>
      <ns0:c r="F3470" s="114" t="n">
        <ns0:f>AVERAGE('消融原始 0921'!D3456:D3470)</ns0:f>
        <ns0:v>0.9666666666666667</ns0:v>
      </ns0:c>
      <ns0:c r="G3470" s="114" t="n">
        <ns0:f>AVERAGE('消融原始 0921'!D3451:D3470)</ns0:f>
        <ns0:v>0.975</ns0:v>
      </ns0:c>
      <ns0:c r="H3470" s="114" t="n">
        <ns0:f>AVERAGE('消融原始 0921'!D3446:D3470)</ns0:f>
        <ns0:v>0.98</ns0:v>
      </ns0:c>
      <ns0:c r="I3470" s="114" t="n">
        <ns0:f>AVERAGE('消融原始 0921'!D3441:D3470)</ns0:f>
        <ns0:v>0.975</ns0:v>
      </ns0:c>
      <ns0:c r="J3470" s="114" t="n">
        <ns0:f>AVERAGE('消融原始 0921'!D3431:D3470)</ns0:f>
        <ns0:v>0.98125</ns0:v>
      </ns0:c>
      <ns0:c r="K3470" s="114" t="n">
        <ns0:f>AVERAGE('消融原始 0921'!D3421:D3470)</ns0:f>
        <ns0:v>0.985</ns0:v>
      </ns0:c>
    </ns0:row>
    <ns0:row r="3471" ht="18" customHeight="1">
      <ns0:c r="A3471" s="109" t="str">
        <ns0:v>t25-combo</ns0:v>
      </ns0:c>
      <ns0:c r="B3471" s="109" t="n">
        <ns0:v>745</ns0:v>
      </ns0:c>
      <ns0:c r="C3471" s="109" t="n">
        <ns0:f>'消融原始 0921'!B3471-'消融实验 0921'!$E$8+1</ns0:f>
        <ns0:v>600</ns0:v>
      </ns0:c>
      <ns0:c r="D3471" s="114" t="n">
        <ns0:f>AVERAGE('消融原始 0921'!D3467:D3471)</ns0:f>
        <ns0:v>0.95</ns0:v>
      </ns0:c>
      <ns0:c r="E3471" s="114" t="n">
        <ns0:f>AVERAGE('消融原始 0921'!D3462:D3471)</ns0:f>
        <ns0:v>0.975</ns0:v>
      </ns0:c>
      <ns0:c r="F3471" s="114" t="n">
        <ns0:f>AVERAGE('消融原始 0921'!D3457:D3471)</ns0:f>
        <ns0:v>0.9666666666666667</ns0:v>
      </ns0:c>
      <ns0:c r="G3471" s="114" t="n">
        <ns0:f>AVERAGE('消融原始 0921'!D3452:D3471)</ns0:f>
        <ns0:v>0.975</ns0:v>
      </ns0:c>
      <ns0:c r="H3471" s="114" t="n">
        <ns0:f>AVERAGE('消融原始 0921'!D3447:D3471)</ns0:f>
        <ns0:v>0.98</ns0:v>
      </ns0:c>
      <ns0:c r="I3471" s="114" t="n">
        <ns0:f>AVERAGE('消融原始 0921'!D3442:D3471)</ns0:f>
        <ns0:v>0.975</ns0:v>
      </ns0:c>
      <ns0:c r="J3471" s="114" t="n">
        <ns0:f>AVERAGE('消融原始 0921'!D3432:D3471)</ns0:f>
        <ns0:v>0.98125</ns0:v>
      </ns0:c>
      <ns0:c r="K3471" s="114" t="n">
        <ns0:f>AVERAGE('消融原始 0921'!D3422:D3471)</ns0:f>
        <ns0:v>0.985</ns0:v>
      </ns0:c>
    </ns0:row>
    <ns0:row r="3472" ht="18" customHeight="1">
      <ns0:c r="A3472" s="109" t="str">
        <ns0:v>t25-combo</ns0:v>
      </ns0:c>
      <ns0:c r="B3472" s="109" t="n">
        <ns0:v>746</ns0:v>
      </ns0:c>
      <ns0:c r="C3472" s="109" t="n">
        <ns0:f>'消融原始 0921'!B3472-'消融实验 0921'!$E$8+1</ns0:f>
        <ns0:v>601</ns0:v>
      </ns0:c>
      <ns0:c r="D3472" s="114" t="n">
        <ns0:f>AVERAGE('消融原始 0921'!D3468:D3472)</ns0:f>
        <ns0:v>0.95</ns0:v>
      </ns0:c>
      <ns0:c r="E3472" s="114" t="n">
        <ns0:f>AVERAGE('消融原始 0921'!D3463:D3472)</ns0:f>
        <ns0:v>0.975</ns0:v>
      </ns0:c>
      <ns0:c r="F3472" s="114" t="n">
        <ns0:f>AVERAGE('消融原始 0921'!D3458:D3472)</ns0:f>
        <ns0:v>0.9833333333333333</ns0:v>
      </ns0:c>
      <ns0:c r="G3472" s="114" t="n">
        <ns0:f>AVERAGE('消融原始 0921'!D3453:D3472)</ns0:f>
        <ns0:v>0.975</ns0:v>
      </ns0:c>
      <ns0:c r="H3472" s="114" t="n">
        <ns0:f>AVERAGE('消融原始 0921'!D3448:D3472)</ns0:f>
        <ns0:v>0.98</ns0:v>
      </ns0:c>
      <ns0:c r="I3472" s="114" t="n">
        <ns0:f>AVERAGE('消融原始 0921'!D3443:D3472)</ns0:f>
        <ns0:v>0.975</ns0:v>
      </ns0:c>
      <ns0:c r="J3472" s="114" t="n">
        <ns0:f>AVERAGE('消融原始 0921'!D3433:D3472)</ns0:f>
        <ns0:v>0.98125</ns0:v>
      </ns0:c>
      <ns0:c r="K3472" s="114" t="n">
        <ns0:f>AVERAGE('消融原始 0921'!D3423:D3472)</ns0:f>
        <ns0:v>0.985</ns0:v>
      </ns0:c>
    </ns0:row>
    <ns0:row r="3473" ht="18" customHeight="1">
      <ns0:c r="A3473" s="109" t="str">
        <ns0:v>t25-combo</ns0:v>
      </ns0:c>
      <ns0:c r="B3473" s="109" t="n">
        <ns0:v>747</ns0:v>
      </ns0:c>
      <ns0:c r="C3473" s="109" t="n">
        <ns0:f>'消融原始 0921'!B3473-'消融实验 0921'!$E$8+1</ns0:f>
        <ns0:v>602</ns0:v>
      </ns0:c>
      <ns0:c r="D3473" s="114" t="n">
        <ns0:f>AVERAGE('消融原始 0921'!D3469:D3473)</ns0:f>
        <ns0:v>0.95</ns0:v>
      </ns0:c>
      <ns0:c r="E3473" s="114" t="n">
        <ns0:f>AVERAGE('消融原始 0921'!D3464:D3473)</ns0:f>
        <ns0:v>0.975</ns0:v>
      </ns0:c>
      <ns0:c r="F3473" s="114" t="n">
        <ns0:f>AVERAGE('消融原始 0921'!D3459:D3473)</ns0:f>
        <ns0:v>0.9833333333333333</ns0:v>
      </ns0:c>
      <ns0:c r="G3473" s="114" t="n">
        <ns0:f>AVERAGE('消融原始 0921'!D3454:D3473)</ns0:f>
        <ns0:v>0.975</ns0:v>
      </ns0:c>
      <ns0:c r="H3473" s="114" t="n">
        <ns0:f>AVERAGE('消融原始 0921'!D3449:D3473)</ns0:f>
        <ns0:v>0.98</ns0:v>
      </ns0:c>
      <ns0:c r="I3473" s="114" t="n">
        <ns0:f>AVERAGE('消融原始 0921'!D3444:D3473)</ns0:f>
        <ns0:v>0.975</ns0:v>
      </ns0:c>
      <ns0:c r="J3473" s="114" t="n">
        <ns0:f>AVERAGE('消融原始 0921'!D3434:D3473)</ns0:f>
        <ns0:v>0.98125</ns0:v>
      </ns0:c>
      <ns0:c r="K3473" s="114" t="n">
        <ns0:f>AVERAGE('消融原始 0921'!D3424:D3473)</ns0:f>
        <ns0:v>0.985</ns0:v>
      </ns0:c>
    </ns0:row>
    <ns0:row r="3474" ht="18" customHeight="1">
      <ns0:c r="A3474" s="109" t="str">
        <ns0:v>t25-combo</ns0:v>
      </ns0:c>
      <ns0:c r="B3474" s="109" t="n">
        <ns0:v>748</ns0:v>
      </ns0:c>
      <ns0:c r="C3474" s="109" t="n">
        <ns0:f>'消融原始 0921'!B3474-'消融实验 0921'!$E$8+1</ns0:f>
        <ns0:v>603</ns0:v>
      </ns0:c>
      <ns0:c r="D3474" s="114" t="n">
        <ns0:f>AVERAGE('消融原始 0921'!D3470:D3474)</ns0:f>
        <ns0:v>0.95</ns0:v>
      </ns0:c>
      <ns0:c r="E3474" s="114" t="n">
        <ns0:f>AVERAGE('消融原始 0921'!D3465:D3474)</ns0:f>
        <ns0:v>0.975</ns0:v>
      </ns0:c>
      <ns0:c r="F3474" s="114" t="n">
        <ns0:f>AVERAGE('消融原始 0921'!D3460:D3474)</ns0:f>
        <ns0:v>0.9833333333333333</ns0:v>
      </ns0:c>
      <ns0:c r="G3474" s="114" t="n">
        <ns0:f>AVERAGE('消融原始 0921'!D3455:D3474)</ns0:f>
        <ns0:v>0.975</ns0:v>
      </ns0:c>
      <ns0:c r="H3474" s="114" t="n">
        <ns0:f>AVERAGE('消融原始 0921'!D3450:D3474)</ns0:f>
        <ns0:v>0.98</ns0:v>
      </ns0:c>
      <ns0:c r="I3474" s="114" t="n">
        <ns0:f>AVERAGE('消融原始 0921'!D3445:D3474)</ns0:f>
        <ns0:v>0.975</ns0:v>
      </ns0:c>
      <ns0:c r="J3474" s="114" t="n">
        <ns0:f>AVERAGE('消融原始 0921'!D3435:D3474)</ns0:f>
        <ns0:v>0.98125</ns0:v>
      </ns0:c>
      <ns0:c r="K3474" s="114" t="n">
        <ns0:f>AVERAGE('消融原始 0921'!D3425:D3474)</ns0:f>
        <ns0:v>0.985</ns0:v>
      </ns0:c>
    </ns0:row>
    <ns0:row r="3475" ht="18" customHeight="1">
      <ns0:c r="A3475" s="109" t="str">
        <ns0:v>t25-combo</ns0:v>
      </ns0:c>
      <ns0:c r="B3475" s="109" t="n">
        <ns0:v>749</ns0:v>
      </ns0:c>
      <ns0:c r="C3475" s="109" t="n">
        <ns0:f>'消融原始 0921'!B3475-'消融实验 0921'!$E$8+1</ns0:f>
        <ns0:v>604</ns0:v>
      </ns0:c>
      <ns0:c r="D3475" s="114" t="n">
        <ns0:f>AVERAGE('消融原始 0921'!D3471:D3475)</ns0:f>
        <ns0:v>1</ns0:v>
      </ns0:c>
      <ns0:c r="E3475" s="114" t="n">
        <ns0:f>AVERAGE('消融原始 0921'!D3466:D3475)</ns0:f>
        <ns0:v>0.975</ns0:v>
      </ns0:c>
      <ns0:c r="F3475" s="114" t="n">
        <ns0:f>AVERAGE('消融原始 0921'!D3461:D3475)</ns0:f>
        <ns0:v>0.9833333333333333</ns0:v>
      </ns0:c>
      <ns0:c r="G3475" s="114" t="n">
        <ns0:f>AVERAGE('消融原始 0921'!D3456:D3475)</ns0:f>
        <ns0:v>0.975</ns0:v>
      </ns0:c>
      <ns0:c r="H3475" s="114" t="n">
        <ns0:f>AVERAGE('消融原始 0921'!D3451:D3475)</ns0:f>
        <ns0:v>0.98</ns0:v>
      </ns0:c>
      <ns0:c r="I3475" s="114" t="n">
        <ns0:f>AVERAGE('消融原始 0921'!D3446:D3475)</ns0:f>
        <ns0:v>0.9833333333333333</ns0:v>
      </ns0:c>
      <ns0:c r="J3475" s="114" t="n">
        <ns0:f>AVERAGE('消融原始 0921'!D3436:D3475)</ns0:f>
        <ns0:v>0.98125</ns0:v>
      </ns0:c>
      <ns0:c r="K3475" s="114" t="n">
        <ns0:f>AVERAGE('消融原始 0921'!D3426:D3475)</ns0:f>
        <ns0:v>0.985</ns0:v>
      </ns0:c>
    </ns0:row>
    <ns0:row r="3476" ht="18" customHeight="1">
      <ns0:c r="A3476" s="109" t="str">
        <ns0:v>t25-combo</ns0:v>
      </ns0:c>
      <ns0:c r="B3476" s="109" t="n">
        <ns0:v>750</ns0:v>
      </ns0:c>
      <ns0:c r="C3476" s="109" t="n">
        <ns0:f>'消融原始 0921'!B3476-'消融实验 0921'!$E$8+1</ns0:f>
        <ns0:v>605</ns0:v>
      </ns0:c>
      <ns0:c r="D3476" s="114" t="n">
        <ns0:f>AVERAGE('消融原始 0921'!D3472:D3476)</ns0:f>
        <ns0:v>1</ns0:v>
      </ns0:c>
      <ns0:c r="E3476" s="114" t="n">
        <ns0:f>AVERAGE('消融原始 0921'!D3467:D3476)</ns0:f>
        <ns0:v>0.975</ns0:v>
      </ns0:c>
      <ns0:c r="F3476" s="114" t="n">
        <ns0:f>AVERAGE('消融原始 0921'!D3462:D3476)</ns0:f>
        <ns0:v>0.9833333333333333</ns0:v>
      </ns0:c>
      <ns0:c r="G3476" s="114" t="n">
        <ns0:f>AVERAGE('消融原始 0921'!D3457:D3476)</ns0:f>
        <ns0:v>0.975</ns0:v>
      </ns0:c>
      <ns0:c r="H3476" s="114" t="n">
        <ns0:f>AVERAGE('消融原始 0921'!D3452:D3476)</ns0:f>
        <ns0:v>0.98</ns0:v>
      </ns0:c>
      <ns0:c r="I3476" s="114" t="n">
        <ns0:f>AVERAGE('消融原始 0921'!D3447:D3476)</ns0:f>
        <ns0:v>0.9833333333333333</ns0:v>
      </ns0:c>
      <ns0:c r="J3476" s="114" t="n">
        <ns0:f>AVERAGE('消融原始 0921'!D3437:D3476)</ns0:f>
        <ns0:v>0.98125</ns0:v>
      </ns0:c>
      <ns0:c r="K3476" s="114" t="n">
        <ns0:f>AVERAGE('消融原始 0921'!D3427:D3476)</ns0:f>
        <ns0:v>0.985</ns0:v>
      </ns0:c>
    </ns0:row>
    <ns0:row r="3477" ht="18" customHeight="1">
      <ns0:c r="A3477" s="109" t="str">
        <ns0:v>t25-combo</ns0:v>
      </ns0:c>
      <ns0:c r="B3477" s="109" t="n">
        <ns0:v>751</ns0:v>
      </ns0:c>
      <ns0:c r="C3477" s="109" t="n">
        <ns0:f>'消融原始 0921'!B3477-'消融实验 0921'!$E$8+1</ns0:f>
        <ns0:v>606</ns0:v>
      </ns0:c>
      <ns0:c r="D3477" s="114" t="n">
        <ns0:f>AVERAGE('消融原始 0921'!D3473:D3477)</ns0:f>
        <ns0:v>1</ns0:v>
      </ns0:c>
      <ns0:c r="E3477" s="114" t="n">
        <ns0:f>AVERAGE('消融原始 0921'!D3468:D3477)</ns0:f>
        <ns0:v>0.975</ns0:v>
      </ns0:c>
      <ns0:c r="F3477" s="114" t="n">
        <ns0:f>AVERAGE('消融原始 0921'!D3463:D3477)</ns0:f>
        <ns0:v>0.9833333333333333</ns0:v>
      </ns0:c>
      <ns0:c r="G3477" s="114" t="n">
        <ns0:f>AVERAGE('消融原始 0921'!D3458:D3477)</ns0:f>
        <ns0:v>0.9875</ns0:v>
      </ns0:c>
      <ns0:c r="H3477" s="114" t="n">
        <ns0:f>AVERAGE('消融原始 0921'!D3453:D3477)</ns0:f>
        <ns0:v>0.98</ns0:v>
      </ns0:c>
      <ns0:c r="I3477" s="114" t="n">
        <ns0:f>AVERAGE('消融原始 0921'!D3448:D3477)</ns0:f>
        <ns0:v>0.9833333333333333</ns0:v>
      </ns0:c>
      <ns0:c r="J3477" s="114" t="n">
        <ns0:f>AVERAGE('消融原始 0921'!D3438:D3477)</ns0:f>
        <ns0:v>0.98125</ns0:v>
      </ns0:c>
      <ns0:c r="K3477" s="114" t="n">
        <ns0:f>AVERAGE('消融原始 0921'!D3428:D3477)</ns0:f>
        <ns0:v>0.985</ns0:v>
      </ns0:c>
    </ns0:row>
    <ns0:row r="3478" ht="18" customHeight="1">
      <ns0:c r="A3478" s="109" t="str">
        <ns0:v>t25-combo</ns0:v>
      </ns0:c>
      <ns0:c r="B3478" s="109" t="n">
        <ns0:v>752</ns0:v>
      </ns0:c>
      <ns0:c r="C3478" s="109" t="n">
        <ns0:f>'消融原始 0921'!B3478-'消融实验 0921'!$E$8+1</ns0:f>
        <ns0:v>607</ns0:v>
      </ns0:c>
      <ns0:c r="D3478" s="114" t="n">
        <ns0:f>AVERAGE('消融原始 0921'!D3474:D3478)</ns0:f>
        <ns0:v>1</ns0:v>
      </ns0:c>
      <ns0:c r="E3478" s="114" t="n">
        <ns0:f>AVERAGE('消融原始 0921'!D3469:D3478)</ns0:f>
        <ns0:v>0.975</ns0:v>
      </ns0:c>
      <ns0:c r="F3478" s="114" t="n">
        <ns0:f>AVERAGE('消融原始 0921'!D3464:D3478)</ns0:f>
        <ns0:v>0.9833333333333333</ns0:v>
      </ns0:c>
      <ns0:c r="G3478" s="114" t="n">
        <ns0:f>AVERAGE('消融原始 0921'!D3459:D3478)</ns0:f>
        <ns0:v>0.9875</ns0:v>
      </ns0:c>
      <ns0:c r="H3478" s="114" t="n">
        <ns0:f>AVERAGE('消融原始 0921'!D3454:D3478)</ns0:f>
        <ns0:v>0.98</ns0:v>
      </ns0:c>
      <ns0:c r="I3478" s="114" t="n">
        <ns0:f>AVERAGE('消融原始 0921'!D3449:D3478)</ns0:f>
        <ns0:v>0.9833333333333333</ns0:v>
      </ns0:c>
      <ns0:c r="J3478" s="114" t="n">
        <ns0:f>AVERAGE('消融原始 0921'!D3439:D3478)</ns0:f>
        <ns0:v>0.98125</ns0:v>
      </ns0:c>
      <ns0:c r="K3478" s="114" t="n">
        <ns0:f>AVERAGE('消融原始 0921'!D3429:D3478)</ns0:f>
        <ns0:v>0.985</ns0:v>
      </ns0:c>
    </ns0:row>
    <ns0:row r="3479" ht="18" customHeight="1">
      <ns0:c r="A3479" s="109" t="str">
        <ns0:v>t25-combo</ns0:v>
      </ns0:c>
      <ns0:c r="B3479" s="109" t="n">
        <ns0:v>753</ns0:v>
      </ns0:c>
      <ns0:c r="C3479" s="109" t="n">
        <ns0:f>'消融原始 0921'!B3479-'消融实验 0921'!$E$8+1</ns0:f>
        <ns0:v>608</ns0:v>
      </ns0:c>
      <ns0:c r="D3479" s="114" t="n">
        <ns0:f>AVERAGE('消融原始 0921'!D3475:D3479)</ns0:f>
        <ns0:v>1</ns0:v>
      </ns0:c>
      <ns0:c r="E3479" s="114" t="n">
        <ns0:f>AVERAGE('消融原始 0921'!D3470:D3479)</ns0:f>
        <ns0:v>0.975</ns0:v>
      </ns0:c>
      <ns0:c r="F3479" s="114" t="n">
        <ns0:f>AVERAGE('消融原始 0921'!D3465:D3479)</ns0:f>
        <ns0:v>0.9833333333333333</ns0:v>
      </ns0:c>
      <ns0:c r="G3479" s="114" t="n">
        <ns0:f>AVERAGE('消融原始 0921'!D3460:D3479)</ns0:f>
        <ns0:v>0.9875</ns0:v>
      </ns0:c>
      <ns0:c r="H3479" s="114" t="n">
        <ns0:f>AVERAGE('消融原始 0921'!D3455:D3479)</ns0:f>
        <ns0:v>0.98</ns0:v>
      </ns0:c>
      <ns0:c r="I3479" s="114" t="n">
        <ns0:f>AVERAGE('消融原始 0921'!D3450:D3479)</ns0:f>
        <ns0:v>0.9833333333333333</ns0:v>
      </ns0:c>
      <ns0:c r="J3479" s="114" t="n">
        <ns0:f>AVERAGE('消融原始 0921'!D3440:D3479)</ns0:f>
        <ns0:v>0.98125</ns0:v>
      </ns0:c>
      <ns0:c r="K3479" s="114" t="n">
        <ns0:f>AVERAGE('消融原始 0921'!D3430:D3479)</ns0:f>
        <ns0:v>0.985</ns0:v>
      </ns0:c>
    </ns0:row>
    <ns0:row r="3480" ht="18" customHeight="1">
      <ns0:c r="A3480" s="109" t="str">
        <ns0:v>t25-combo</ns0:v>
      </ns0:c>
      <ns0:c r="B3480" s="109" t="n">
        <ns0:v>754</ns0:v>
      </ns0:c>
      <ns0:c r="C3480" s="109" t="n">
        <ns0:f>'消融原始 0921'!B3480-'消融实验 0921'!$E$8+1</ns0:f>
        <ns0:v>609</ns0:v>
      </ns0:c>
      <ns0:c r="D3480" s="114" t="n">
        <ns0:f>AVERAGE('消融原始 0921'!D3476:D3480)</ns0:f>
        <ns0:v>1</ns0:v>
      </ns0:c>
      <ns0:c r="E3480" s="114" t="n">
        <ns0:f>AVERAGE('消融原始 0921'!D3471:D3480)</ns0:f>
        <ns0:v>1</ns0:v>
      </ns0:c>
      <ns0:c r="F3480" s="114" t="n">
        <ns0:f>AVERAGE('消融原始 0921'!D3466:D3480)</ns0:f>
        <ns0:v>0.9833333333333333</ns0:v>
      </ns0:c>
      <ns0:c r="G3480" s="114" t="n">
        <ns0:f>AVERAGE('消融原始 0921'!D3461:D3480)</ns0:f>
        <ns0:v>0.9875</ns0:v>
      </ns0:c>
      <ns0:c r="H3480" s="114" t="n">
        <ns0:f>AVERAGE('消融原始 0921'!D3456:D3480)</ns0:f>
        <ns0:v>0.98</ns0:v>
      </ns0:c>
      <ns0:c r="I3480" s="114" t="n">
        <ns0:f>AVERAGE('消融原始 0921'!D3451:D3480)</ns0:f>
        <ns0:v>0.9833333333333333</ns0:v>
      </ns0:c>
      <ns0:c r="J3480" s="114" t="n">
        <ns0:f>AVERAGE('消融原始 0921'!D3441:D3480)</ns0:f>
        <ns0:v>0.98125</ns0:v>
      </ns0:c>
      <ns0:c r="K3480" s="114" t="n">
        <ns0:f>AVERAGE('消融原始 0921'!D3431:D3480)</ns0:f>
        <ns0:v>0.985</ns0:v>
      </ns0:c>
    </ns0:row>
    <ns0:row r="3481" ht="18" customHeight="1">
      <ns0:c r="A3481" s="109" t="str">
        <ns0:v>t25-combo</ns0:v>
      </ns0:c>
      <ns0:c r="B3481" s="109" t="n">
        <ns0:v>755</ns0:v>
      </ns0:c>
      <ns0:c r="C3481" s="109" t="n">
        <ns0:f>'消融原始 0921'!B3481-'消融实验 0921'!$E$8+1</ns0:f>
        <ns0:v>610</ns0:v>
      </ns0:c>
      <ns0:c r="D3481" s="114" t="n">
        <ns0:f>AVERAGE('消融原始 0921'!D3477:D3481)</ns0:f>
        <ns0:v>1</ns0:v>
      </ns0:c>
      <ns0:c r="E3481" s="114" t="n">
        <ns0:f>AVERAGE('消融原始 0921'!D3472:D3481)</ns0:f>
        <ns0:v>1</ns0:v>
      </ns0:c>
      <ns0:c r="F3481" s="114" t="n">
        <ns0:f>AVERAGE('消融原始 0921'!D3467:D3481)</ns0:f>
        <ns0:v>0.9833333333333333</ns0:v>
      </ns0:c>
      <ns0:c r="G3481" s="114" t="n">
        <ns0:f>AVERAGE('消融原始 0921'!D3462:D3481)</ns0:f>
        <ns0:v>0.9875</ns0:v>
      </ns0:c>
      <ns0:c r="H3481" s="114" t="n">
        <ns0:f>AVERAGE('消融原始 0921'!D3457:D3481)</ns0:f>
        <ns0:v>0.98</ns0:v>
      </ns0:c>
      <ns0:c r="I3481" s="114" t="n">
        <ns0:f>AVERAGE('消融原始 0921'!D3452:D3481)</ns0:f>
        <ns0:v>0.9833333333333333</ns0:v>
      </ns0:c>
      <ns0:c r="J3481" s="114" t="n">
        <ns0:f>AVERAGE('消融原始 0921'!D3442:D3481)</ns0:f>
        <ns0:v>0.98125</ns0:v>
      </ns0:c>
      <ns0:c r="K3481" s="114" t="n">
        <ns0:f>AVERAGE('消融原始 0921'!D3432:D3481)</ns0:f>
        <ns0:v>0.985</ns0:v>
      </ns0:c>
    </ns0:row>
    <ns0:row r="3482" ht="18" customHeight="1">
      <ns0:c r="A3482" s="109" t="str">
        <ns0:v>t25-combo</ns0:v>
      </ns0:c>
      <ns0:c r="B3482" s="109" t="n">
        <ns0:v>756</ns0:v>
      </ns0:c>
      <ns0:c r="C3482" s="109" t="n">
        <ns0:f>'消融原始 0921'!B3482-'消融实验 0921'!$E$8+1</ns0:f>
        <ns0:v>611</ns0:v>
      </ns0:c>
      <ns0:c r="D3482" s="114" t="n">
        <ns0:f>AVERAGE('消融原始 0921'!D3478:D3482)</ns0:f>
        <ns0:v>0.95</ns0:v>
      </ns0:c>
      <ns0:c r="E3482" s="114" t="n">
        <ns0:f>AVERAGE('消融原始 0921'!D3473:D3482)</ns0:f>
        <ns0:v>0.975</ns0:v>
      </ns0:c>
      <ns0:c r="F3482" s="114" t="n">
        <ns0:f>AVERAGE('消融原始 0921'!D3468:D3482)</ns0:f>
        <ns0:v>0.9666666666666667</ns0:v>
      </ns0:c>
      <ns0:c r="G3482" s="114" t="n">
        <ns0:f>AVERAGE('消融原始 0921'!D3463:D3482)</ns0:f>
        <ns0:v>0.975</ns0:v>
      </ns0:c>
      <ns0:c r="H3482" s="114" t="n">
        <ns0:f>AVERAGE('消融原始 0921'!D3458:D3482)</ns0:f>
        <ns0:v>0.98</ns0:v>
      </ns0:c>
      <ns0:c r="I3482" s="114" t="n">
        <ns0:f>AVERAGE('消融原始 0921'!D3453:D3482)</ns0:f>
        <ns0:v>0.975</ns0:v>
      </ns0:c>
      <ns0:c r="J3482" s="114" t="n">
        <ns0:f>AVERAGE('消融原始 0921'!D3443:D3482)</ns0:f>
        <ns0:v>0.975</ns0:v>
      </ns0:c>
      <ns0:c r="K3482" s="114" t="n">
        <ns0:f>AVERAGE('消融原始 0921'!D3433:D3482)</ns0:f>
        <ns0:v>0.98</ns0:v>
      </ns0:c>
    </ns0:row>
    <ns0:row r="3483" ht="18" customHeight="1">
      <ns0:c r="A3483" s="109" t="str">
        <ns0:v>t25-combo</ns0:v>
      </ns0:c>
      <ns0:c r="B3483" s="109" t="n">
        <ns0:v>757</ns0:v>
      </ns0:c>
      <ns0:c r="C3483" s="109" t="n">
        <ns0:f>'消融原始 0921'!B3483-'消融实验 0921'!$E$8+1</ns0:f>
        <ns0:v>612</ns0:v>
      </ns0:c>
      <ns0:c r="D3483" s="114" t="n">
        <ns0:f>AVERAGE('消融原始 0921'!D3479:D3483)</ns0:f>
        <ns0:v>0.95</ns0:v>
      </ns0:c>
      <ns0:c r="E3483" s="114" t="n">
        <ns0:f>AVERAGE('消融原始 0921'!D3474:D3483)</ns0:f>
        <ns0:v>0.975</ns0:v>
      </ns0:c>
      <ns0:c r="F3483" s="114" t="n">
        <ns0:f>AVERAGE('消融原始 0921'!D3469:D3483)</ns0:f>
        <ns0:v>0.9666666666666667</ns0:v>
      </ns0:c>
      <ns0:c r="G3483" s="114" t="n">
        <ns0:f>AVERAGE('消融原始 0921'!D3464:D3483)</ns0:f>
        <ns0:v>0.975</ns0:v>
      </ns0:c>
      <ns0:c r="H3483" s="114" t="n">
        <ns0:f>AVERAGE('消融原始 0921'!D3459:D3483)</ns0:f>
        <ns0:v>0.98</ns0:v>
      </ns0:c>
      <ns0:c r="I3483" s="114" t="n">
        <ns0:f>AVERAGE('消融原始 0921'!D3454:D3483)</ns0:f>
        <ns0:v>0.975</ns0:v>
      </ns0:c>
      <ns0:c r="J3483" s="114" t="n">
        <ns0:f>AVERAGE('消融原始 0921'!D3444:D3483)</ns0:f>
        <ns0:v>0.975</ns0:v>
      </ns0:c>
      <ns0:c r="K3483" s="114" t="n">
        <ns0:f>AVERAGE('消融原始 0921'!D3434:D3483)</ns0:f>
        <ns0:v>0.98</ns0:v>
      </ns0:c>
    </ns0:row>
    <ns0:row r="3484" ht="18" customHeight="1">
      <ns0:c r="A3484" s="109" t="str">
        <ns0:v>t25-combo</ns0:v>
      </ns0:c>
      <ns0:c r="B3484" s="109" t="n">
        <ns0:v>758</ns0:v>
      </ns0:c>
      <ns0:c r="C3484" s="109" t="n">
        <ns0:f>'消融原始 0921'!B3484-'消融实验 0921'!$E$8+1</ns0:f>
        <ns0:v>613</ns0:v>
      </ns0:c>
      <ns0:c r="D3484" s="114" t="n">
        <ns0:f>AVERAGE('消融原始 0921'!D3480:D3484)</ns0:f>
        <ns0:v>0.95</ns0:v>
      </ns0:c>
      <ns0:c r="E3484" s="114" t="n">
        <ns0:f>AVERAGE('消融原始 0921'!D3475:D3484)</ns0:f>
        <ns0:v>0.975</ns0:v>
      </ns0:c>
      <ns0:c r="F3484" s="114" t="n">
        <ns0:f>AVERAGE('消融原始 0921'!D3470:D3484)</ns0:f>
        <ns0:v>0.9666666666666667</ns0:v>
      </ns0:c>
      <ns0:c r="G3484" s="114" t="n">
        <ns0:f>AVERAGE('消融原始 0921'!D3465:D3484)</ns0:f>
        <ns0:v>0.975</ns0:v>
      </ns0:c>
      <ns0:c r="H3484" s="114" t="n">
        <ns0:f>AVERAGE('消融原始 0921'!D3460:D3484)</ns0:f>
        <ns0:v>0.98</ns0:v>
      </ns0:c>
      <ns0:c r="I3484" s="114" t="n">
        <ns0:f>AVERAGE('消融原始 0921'!D3455:D3484)</ns0:f>
        <ns0:v>0.975</ns0:v>
      </ns0:c>
      <ns0:c r="J3484" s="114" t="n">
        <ns0:f>AVERAGE('消融原始 0921'!D3445:D3484)</ns0:f>
        <ns0:v>0.975</ns0:v>
      </ns0:c>
      <ns0:c r="K3484" s="114" t="n">
        <ns0:f>AVERAGE('消融原始 0921'!D3435:D3484)</ns0:f>
        <ns0:v>0.98</ns0:v>
      </ns0:c>
    </ns0:row>
    <ns0:row r="3485" ht="18" customHeight="1">
      <ns0:c r="A3485" s="109" t="str">
        <ns0:v>t25-combo</ns0:v>
      </ns0:c>
      <ns0:c r="B3485" s="109" t="n">
        <ns0:v>759</ns0:v>
      </ns0:c>
      <ns0:c r="C3485" s="109" t="n">
        <ns0:f>'消融原始 0921'!B3485-'消融实验 0921'!$E$8+1</ns0:f>
        <ns0:v>614</ns0:v>
      </ns0:c>
      <ns0:c r="D3485" s="114" t="n">
        <ns0:f>AVERAGE('消融原始 0921'!D3481:D3485)</ns0:f>
        <ns0:v>0.9</ns0:v>
      </ns0:c>
      <ns0:c r="E3485" s="114" t="n">
        <ns0:f>AVERAGE('消融原始 0921'!D3476:D3485)</ns0:f>
        <ns0:v>0.95</ns0:v>
      </ns0:c>
      <ns0:c r="F3485" s="114" t="n">
        <ns0:f>AVERAGE('消融原始 0921'!D3471:D3485)</ns0:f>
        <ns0:v>0.9666666666666667</ns0:v>
      </ns0:c>
      <ns0:c r="G3485" s="114" t="n">
        <ns0:f>AVERAGE('消融原始 0921'!D3466:D3485)</ns0:f>
        <ns0:v>0.9625</ns0:v>
      </ns0:c>
      <ns0:c r="H3485" s="114" t="n">
        <ns0:f>AVERAGE('消融原始 0921'!D3461:D3485)</ns0:f>
        <ns0:v>0.97</ns0:v>
      </ns0:c>
      <ns0:c r="I3485" s="114" t="n">
        <ns0:f>AVERAGE('消融原始 0921'!D3456:D3485)</ns0:f>
        <ns0:v>0.9666666666666667</ns0:v>
      </ns0:c>
      <ns0:c r="J3485" s="114" t="n">
        <ns0:f>AVERAGE('消融原始 0921'!D3446:D3485)</ns0:f>
        <ns0:v>0.975</ns0:v>
      </ns0:c>
      <ns0:c r="K3485" s="114" t="n">
        <ns0:f>AVERAGE('消融原始 0921'!D3436:D3485)</ns0:f>
        <ns0:v>0.975</ns0:v>
      </ns0:c>
    </ns0:row>
    <ns0:row r="3486" ht="18" customHeight="1">
      <ns0:c r="A3486" s="109" t="str">
        <ns0:v>t25-combo</ns0:v>
      </ns0:c>
      <ns0:c r="B3486" s="109" t="n">
        <ns0:v>760</ns0:v>
      </ns0:c>
      <ns0:c r="C3486" s="109" t="n">
        <ns0:f>'消融原始 0921'!B3486-'消融实验 0921'!$E$8+1</ns0:f>
        <ns0:v>615</ns0:v>
      </ns0:c>
      <ns0:c r="D3486" s="114" t="n">
        <ns0:f>AVERAGE('消融原始 0921'!D3482:D3486)</ns0:f>
        <ns0:v>0.9</ns0:v>
      </ns0:c>
      <ns0:c r="E3486" s="114" t="n">
        <ns0:f>AVERAGE('消融原始 0921'!D3477:D3486)</ns0:f>
        <ns0:v>0.95</ns0:v>
      </ns0:c>
      <ns0:c r="F3486" s="114" t="n">
        <ns0:f>AVERAGE('消融原始 0921'!D3472:D3486)</ns0:f>
        <ns0:v>0.9666666666666667</ns0:v>
      </ns0:c>
      <ns0:c r="G3486" s="114" t="n">
        <ns0:f>AVERAGE('消融原始 0921'!D3467:D3486)</ns0:f>
        <ns0:v>0.9625</ns0:v>
      </ns0:c>
      <ns0:c r="H3486" s="114" t="n">
        <ns0:f>AVERAGE('消融原始 0921'!D3462:D3486)</ns0:f>
        <ns0:v>0.97</ns0:v>
      </ns0:c>
      <ns0:c r="I3486" s="114" t="n">
        <ns0:f>AVERAGE('消融原始 0921'!D3457:D3486)</ns0:f>
        <ns0:v>0.9666666666666667</ns0:v>
      </ns0:c>
      <ns0:c r="J3486" s="114" t="n">
        <ns0:f>AVERAGE('消融原始 0921'!D3447:D3486)</ns0:f>
        <ns0:v>0.975</ns0:v>
      </ns0:c>
      <ns0:c r="K3486" s="114" t="n">
        <ns0:f>AVERAGE('消融原始 0921'!D3437:D3486)</ns0:f>
        <ns0:v>0.975</ns0:v>
      </ns0:c>
    </ns0:row>
    <ns0:row r="3487" ht="18" customHeight="1">
      <ns0:c r="A3487" s="109" t="str">
        <ns0:v>t25-combo</ns0:v>
      </ns0:c>
      <ns0:c r="B3487" s="109" t="n">
        <ns0:v>761</ns0:v>
      </ns0:c>
      <ns0:c r="C3487" s="109" t="n">
        <ns0:f>'消融原始 0921'!B3487-'消融实验 0921'!$E$8+1</ns0:f>
        <ns0:v>616</ns0:v>
      </ns0:c>
      <ns0:c r="D3487" s="114" t="n">
        <ns0:f>AVERAGE('消融原始 0921'!D3483:D3487)</ns0:f>
        <ns0:v>0.95</ns0:v>
      </ns0:c>
      <ns0:c r="E3487" s="114" t="n">
        <ns0:f>AVERAGE('消融原始 0921'!D3478:D3487)</ns0:f>
        <ns0:v>0.95</ns0:v>
      </ns0:c>
      <ns0:c r="F3487" s="114" t="n">
        <ns0:f>AVERAGE('消融原始 0921'!D3473:D3487)</ns0:f>
        <ns0:v>0.9666666666666667</ns0:v>
      </ns0:c>
      <ns0:c r="G3487" s="114" t="n">
        <ns0:f>AVERAGE('消融原始 0921'!D3468:D3487)</ns0:f>
        <ns0:v>0.9625</ns0:v>
      </ns0:c>
      <ns0:c r="H3487" s="114" t="n">
        <ns0:f>AVERAGE('消融原始 0921'!D3463:D3487)</ns0:f>
        <ns0:v>0.97</ns0:v>
      </ns0:c>
      <ns0:c r="I3487" s="114" t="n">
        <ns0:f>AVERAGE('消融原始 0921'!D3458:D3487)</ns0:f>
        <ns0:v>0.975</ns0:v>
      </ns0:c>
      <ns0:c r="J3487" s="114" t="n">
        <ns0:f>AVERAGE('消融原始 0921'!D3448:D3487)</ns0:f>
        <ns0:v>0.975</ns0:v>
      </ns0:c>
      <ns0:c r="K3487" s="114" t="n">
        <ns0:f>AVERAGE('消融原始 0921'!D3438:D3487)</ns0:f>
        <ns0:v>0.975</ns0:v>
      </ns0:c>
    </ns0:row>
    <ns0:row r="3488" ht="18" customHeight="1">
      <ns0:c r="A3488" s="109" t="str">
        <ns0:v>t25-combo</ns0:v>
      </ns0:c>
      <ns0:c r="B3488" s="109" t="n">
        <ns0:v>762</ns0:v>
      </ns0:c>
      <ns0:c r="C3488" s="109" t="n">
        <ns0:f>'消融原始 0921'!B3488-'消融实验 0921'!$E$8+1</ns0:f>
        <ns0:v>617</ns0:v>
      </ns0:c>
      <ns0:c r="D3488" s="114" t="n">
        <ns0:f>AVERAGE('消融原始 0921'!D3484:D3488)</ns0:f>
        <ns0:v>0.95</ns0:v>
      </ns0:c>
      <ns0:c r="E3488" s="114" t="n">
        <ns0:f>AVERAGE('消融原始 0921'!D3479:D3488)</ns0:f>
        <ns0:v>0.95</ns0:v>
      </ns0:c>
      <ns0:c r="F3488" s="114" t="n">
        <ns0:f>AVERAGE('消融原始 0921'!D3474:D3488)</ns0:f>
        <ns0:v>0.9666666666666667</ns0:v>
      </ns0:c>
      <ns0:c r="G3488" s="114" t="n">
        <ns0:f>AVERAGE('消融原始 0921'!D3469:D3488)</ns0:f>
        <ns0:v>0.9625</ns0:v>
      </ns0:c>
      <ns0:c r="H3488" s="114" t="n">
        <ns0:f>AVERAGE('消融原始 0921'!D3464:D3488)</ns0:f>
        <ns0:v>0.97</ns0:v>
      </ns0:c>
      <ns0:c r="I3488" s="114" t="n">
        <ns0:f>AVERAGE('消融原始 0921'!D3459:D3488)</ns0:f>
        <ns0:v>0.975</ns0:v>
      </ns0:c>
      <ns0:c r="J3488" s="114" t="n">
        <ns0:f>AVERAGE('消融原始 0921'!D3449:D3488)</ns0:f>
        <ns0:v>0.975</ns0:v>
      </ns0:c>
      <ns0:c r="K3488" s="114" t="n">
        <ns0:f>AVERAGE('消融原始 0921'!D3439:D3488)</ns0:f>
        <ns0:v>0.975</ns0:v>
      </ns0:c>
    </ns0:row>
    <ns0:row r="3489" ht="18" customHeight="1">
      <ns0:c r="A3489" s="109" t="str">
        <ns0:v>t25-combo</ns0:v>
      </ns0:c>
      <ns0:c r="B3489" s="109" t="n">
        <ns0:v>763</ns0:v>
      </ns0:c>
      <ns0:c r="C3489" s="109" t="n">
        <ns0:f>'消融原始 0921'!B3489-'消融实验 0921'!$E$8+1</ns0:f>
        <ns0:v>618</ns0:v>
      </ns0:c>
      <ns0:c r="D3489" s="114" t="n">
        <ns0:f>AVERAGE('消融原始 0921'!D3485:D3489)</ns0:f>
        <ns0:v>0.95</ns0:v>
      </ns0:c>
      <ns0:c r="E3489" s="114" t="n">
        <ns0:f>AVERAGE('消融原始 0921'!D3480:D3489)</ns0:f>
        <ns0:v>0.95</ns0:v>
      </ns0:c>
      <ns0:c r="F3489" s="114" t="n">
        <ns0:f>AVERAGE('消融原始 0921'!D3475:D3489)</ns0:f>
        <ns0:v>0.9666666666666667</ns0:v>
      </ns0:c>
      <ns0:c r="G3489" s="114" t="n">
        <ns0:f>AVERAGE('消融原始 0921'!D3470:D3489)</ns0:f>
        <ns0:v>0.9625</ns0:v>
      </ns0:c>
      <ns0:c r="H3489" s="114" t="n">
        <ns0:f>AVERAGE('消融原始 0921'!D3465:D3489)</ns0:f>
        <ns0:v>0.97</ns0:v>
      </ns0:c>
      <ns0:c r="I3489" s="114" t="n">
        <ns0:f>AVERAGE('消融原始 0921'!D3460:D3489)</ns0:f>
        <ns0:v>0.975</ns0:v>
      </ns0:c>
      <ns0:c r="J3489" s="114" t="n">
        <ns0:f>AVERAGE('消融原始 0921'!D3450:D3489)</ns0:f>
        <ns0:v>0.975</ns0:v>
      </ns0:c>
      <ns0:c r="K3489" s="114" t="n">
        <ns0:f>AVERAGE('消融原始 0921'!D3440:D3489)</ns0:f>
        <ns0:v>0.975</ns0:v>
      </ns0:c>
    </ns0:row>
    <ns0:row r="3490" ht="18" customHeight="1">
      <ns0:c r="A3490" s="109" t="str">
        <ns0:v>t25-combo</ns0:v>
      </ns0:c>
      <ns0:c r="B3490" s="109" t="n">
        <ns0:v>764</ns0:v>
      </ns0:c>
      <ns0:c r="C3490" s="109" t="n">
        <ns0:f>'消融原始 0921'!B3490-'消融实验 0921'!$E$8+1</ns0:f>
        <ns0:v>619</ns0:v>
      </ns0:c>
      <ns0:c r="D3490" s="114" t="n">
        <ns0:f>AVERAGE('消融原始 0921'!D3486:D3490)</ns0:f>
        <ns0:v>1</ns0:v>
      </ns0:c>
      <ns0:c r="E3490" s="114" t="n">
        <ns0:f>AVERAGE('消融原始 0921'!D3481:D3490)</ns0:f>
        <ns0:v>0.95</ns0:v>
      </ns0:c>
      <ns0:c r="F3490" s="114" t="n">
        <ns0:f>AVERAGE('消融原始 0921'!D3476:D3490)</ns0:f>
        <ns0:v>0.9666666666666667</ns0:v>
      </ns0:c>
      <ns0:c r="G3490" s="114" t="n">
        <ns0:f>AVERAGE('消融原始 0921'!D3471:D3490)</ns0:f>
        <ns0:v>0.975</ns0:v>
      </ns0:c>
      <ns0:c r="H3490" s="114" t="n">
        <ns0:f>AVERAGE('消融原始 0921'!D3466:D3490)</ns0:f>
        <ns0:v>0.97</ns0:v>
      </ns0:c>
      <ns0:c r="I3490" s="114" t="n">
        <ns0:f>AVERAGE('消融原始 0921'!D3461:D3490)</ns0:f>
        <ns0:v>0.975</ns0:v>
      </ns0:c>
      <ns0:c r="J3490" s="114" t="n">
        <ns0:f>AVERAGE('消融原始 0921'!D3451:D3490)</ns0:f>
        <ns0:v>0.975</ns0:v>
      </ns0:c>
      <ns0:c r="K3490" s="114" t="n">
        <ns0:f>AVERAGE('消融原始 0921'!D3441:D3490)</ns0:f>
        <ns0:v>0.975</ns0:v>
      </ns0:c>
    </ns0:row>
    <ns0:row r="3491" ht="18" customHeight="1">
      <ns0:c r="A3491" s="109" t="str">
        <ns0:v>t25-combo</ns0:v>
      </ns0:c>
      <ns0:c r="B3491" s="109" t="n">
        <ns0:v>765</ns0:v>
      </ns0:c>
      <ns0:c r="C3491" s="109" t="n">
        <ns0:f>'消融原始 0921'!B3491-'消融实验 0921'!$E$8+1</ns0:f>
        <ns0:v>620</ns0:v>
      </ns0:c>
      <ns0:c r="D3491" s="114" t="n">
        <ns0:f>AVERAGE('消融原始 0921'!D3487:D3491)</ns0:f>
        <ns0:v>1</ns0:v>
      </ns0:c>
      <ns0:c r="E3491" s="114" t="n">
        <ns0:f>AVERAGE('消融原始 0921'!D3482:D3491)</ns0:f>
        <ns0:v>0.95</ns0:v>
      </ns0:c>
      <ns0:c r="F3491" s="114" t="n">
        <ns0:f>AVERAGE('消融原始 0921'!D3477:D3491)</ns0:f>
        <ns0:v>0.9666666666666667</ns0:v>
      </ns0:c>
      <ns0:c r="G3491" s="114" t="n">
        <ns0:f>AVERAGE('消融原始 0921'!D3472:D3491)</ns0:f>
        <ns0:v>0.975</ns0:v>
      </ns0:c>
      <ns0:c r="H3491" s="114" t="n">
        <ns0:f>AVERAGE('消融原始 0921'!D3467:D3491)</ns0:f>
        <ns0:v>0.97</ns0:v>
      </ns0:c>
      <ns0:c r="I3491" s="114" t="n">
        <ns0:f>AVERAGE('消融原始 0921'!D3462:D3491)</ns0:f>
        <ns0:v>0.975</ns0:v>
      </ns0:c>
      <ns0:c r="J3491" s="114" t="n">
        <ns0:f>AVERAGE('消融原始 0921'!D3452:D3491)</ns0:f>
        <ns0:v>0.975</ns0:v>
      </ns0:c>
      <ns0:c r="K3491" s="114" t="n">
        <ns0:f>AVERAGE('消融原始 0921'!D3442:D3491)</ns0:f>
        <ns0:v>0.975</ns0:v>
      </ns0:c>
    </ns0:row>
    <ns0:row r="3492" ht="18" customHeight="1">
      <ns0:c r="A3492" s="109" t="str">
        <ns0:v>t25-combo</ns0:v>
      </ns0:c>
      <ns0:c r="B3492" s="109" t="n">
        <ns0:v>766</ns0:v>
      </ns0:c>
      <ns0:c r="C3492" s="109" t="n">
        <ns0:f>'消融原始 0921'!B3492-'消融实验 0921'!$E$8+1</ns0:f>
        <ns0:v>621</ns0:v>
      </ns0:c>
      <ns0:c r="D3492" s="114" t="n">
        <ns0:f>AVERAGE('消融原始 0921'!D3488:D3492)</ns0:f>
        <ns0:v>0.95</ns0:v>
      </ns0:c>
      <ns0:c r="E3492" s="114" t="n">
        <ns0:f>AVERAGE('消融原始 0921'!D3483:D3492)</ns0:f>
        <ns0:v>0.95</ns0:v>
      </ns0:c>
      <ns0:c r="F3492" s="114" t="n">
        <ns0:f>AVERAGE('消融原始 0921'!D3478:D3492)</ns0:f>
        <ns0:v>0.95</ns0:v>
      </ns0:c>
      <ns0:c r="G3492" s="114" t="n">
        <ns0:f>AVERAGE('消融原始 0921'!D3473:D3492)</ns0:f>
        <ns0:v>0.9625</ns0:v>
      </ns0:c>
      <ns0:c r="H3492" s="114" t="n">
        <ns0:f>AVERAGE('消融原始 0921'!D3468:D3492)</ns0:f>
        <ns0:v>0.96</ns0:v>
      </ns0:c>
      <ns0:c r="I3492" s="114" t="n">
        <ns0:f>AVERAGE('消融原始 0921'!D3463:D3492)</ns0:f>
        <ns0:v>0.9666666666666667</ns0:v>
      </ns0:c>
      <ns0:c r="J3492" s="114" t="n">
        <ns0:f>AVERAGE('消融原始 0921'!D3453:D3492)</ns0:f>
        <ns0:v>0.96875</ns0:v>
      </ns0:c>
      <ns0:c r="K3492" s="114" t="n">
        <ns0:f>AVERAGE('消融原始 0921'!D3443:D3492)</ns0:f>
        <ns0:v>0.97</ns0:v>
      </ns0:c>
    </ns0:row>
    <ns0:row r="3493" ht="18" customHeight="1">
      <ns0:c r="A3493" s="109" t="str">
        <ns0:v>t25-combo</ns0:v>
      </ns0:c>
      <ns0:c r="B3493" s="109" t="n">
        <ns0:v>767</ns0:v>
      </ns0:c>
      <ns0:c r="C3493" s="109" t="n">
        <ns0:f>'消融原始 0921'!B3493-'消融实验 0921'!$E$8+1</ns0:f>
        <ns0:v>622</ns0:v>
      </ns0:c>
      <ns0:c r="D3493" s="114" t="n">
        <ns0:f>AVERAGE('消融原始 0921'!D3489:D3493)</ns0:f>
        <ns0:v>0.95</ns0:v>
      </ns0:c>
      <ns0:c r="E3493" s="114" t="n">
        <ns0:f>AVERAGE('消融原始 0921'!D3484:D3493)</ns0:f>
        <ns0:v>0.95</ns0:v>
      </ns0:c>
      <ns0:c r="F3493" s="114" t="n">
        <ns0:f>AVERAGE('消融原始 0921'!D3479:D3493)</ns0:f>
        <ns0:v>0.95</ns0:v>
      </ns0:c>
      <ns0:c r="G3493" s="114" t="n">
        <ns0:f>AVERAGE('消融原始 0921'!D3474:D3493)</ns0:f>
        <ns0:v>0.9625</ns0:v>
      </ns0:c>
      <ns0:c r="H3493" s="114" t="n">
        <ns0:f>AVERAGE('消融原始 0921'!D3469:D3493)</ns0:f>
        <ns0:v>0.96</ns0:v>
      </ns0:c>
      <ns0:c r="I3493" s="114" t="n">
        <ns0:f>AVERAGE('消融原始 0921'!D3464:D3493)</ns0:f>
        <ns0:v>0.9666666666666667</ns0:v>
      </ns0:c>
      <ns0:c r="J3493" s="114" t="n">
        <ns0:f>AVERAGE('消融原始 0921'!D3454:D3493)</ns0:f>
        <ns0:v>0.96875</ns0:v>
      </ns0:c>
      <ns0:c r="K3493" s="114" t="n">
        <ns0:f>AVERAGE('消融原始 0921'!D3444:D3493)</ns0:f>
        <ns0:v>0.97</ns0:v>
      </ns0:c>
    </ns0:row>
    <ns0:row r="3494" ht="18" customHeight="1">
      <ns0:c r="A3494" s="109" t="str">
        <ns0:v>t25-combo</ns0:v>
      </ns0:c>
      <ns0:c r="B3494" s="109" t="n">
        <ns0:v>768</ns0:v>
      </ns0:c>
      <ns0:c r="C3494" s="109" t="n">
        <ns0:f>'消融原始 0921'!B3494-'消融实验 0921'!$E$8+1</ns0:f>
        <ns0:v>623</ns0:v>
      </ns0:c>
      <ns0:c r="D3494" s="114" t="n">
        <ns0:f>AVERAGE('消融原始 0921'!D3490:D3494)</ns0:f>
        <ns0:v>0.95</ns0:v>
      </ns0:c>
      <ns0:c r="E3494" s="114" t="n">
        <ns0:f>AVERAGE('消融原始 0921'!D3485:D3494)</ns0:f>
        <ns0:v>0.95</ns0:v>
      </ns0:c>
      <ns0:c r="F3494" s="114" t="n">
        <ns0:f>AVERAGE('消融原始 0921'!D3480:D3494)</ns0:f>
        <ns0:v>0.95</ns0:v>
      </ns0:c>
      <ns0:c r="G3494" s="114" t="n">
        <ns0:f>AVERAGE('消融原始 0921'!D3475:D3494)</ns0:f>
        <ns0:v>0.9625</ns0:v>
      </ns0:c>
      <ns0:c r="H3494" s="114" t="n">
        <ns0:f>AVERAGE('消融原始 0921'!D3470:D3494)</ns0:f>
        <ns0:v>0.96</ns0:v>
      </ns0:c>
      <ns0:c r="I3494" s="114" t="n">
        <ns0:f>AVERAGE('消融原始 0921'!D3465:D3494)</ns0:f>
        <ns0:v>0.9666666666666667</ns0:v>
      </ns0:c>
      <ns0:c r="J3494" s="114" t="n">
        <ns0:f>AVERAGE('消融原始 0921'!D3455:D3494)</ns0:f>
        <ns0:v>0.96875</ns0:v>
      </ns0:c>
      <ns0:c r="K3494" s="114" t="n">
        <ns0:f>AVERAGE('消融原始 0921'!D3445:D3494)</ns0:f>
        <ns0:v>0.97</ns0:v>
      </ns0:c>
    </ns0:row>
    <ns0:row r="3495" ht="18" customHeight="1">
      <ns0:c r="A3495" s="109" t="str">
        <ns0:v>t25-combo</ns0:v>
      </ns0:c>
      <ns0:c r="B3495" s="109" t="n">
        <ns0:v>769</ns0:v>
      </ns0:c>
      <ns0:c r="C3495" s="109" t="n">
        <ns0:f>'消融原始 0921'!B3495-'消融实验 0921'!$E$8+1</ns0:f>
        <ns0:v>624</ns0:v>
      </ns0:c>
      <ns0:c r="D3495" s="114" t="n">
        <ns0:f>AVERAGE('消融原始 0921'!D3491:D3495)</ns0:f>
        <ns0:v>0.95</ns0:v>
      </ns0:c>
      <ns0:c r="E3495" s="114" t="n">
        <ns0:f>AVERAGE('消融原始 0921'!D3486:D3495)</ns0:f>
        <ns0:v>0.975</ns0:v>
      </ns0:c>
      <ns0:c r="F3495" s="114" t="n">
        <ns0:f>AVERAGE('消融原始 0921'!D3481:D3495)</ns0:f>
        <ns0:v>0.95</ns0:v>
      </ns0:c>
      <ns0:c r="G3495" s="114" t="n">
        <ns0:f>AVERAGE('消融原始 0921'!D3476:D3495)</ns0:f>
        <ns0:v>0.9625</ns0:v>
      </ns0:c>
      <ns0:c r="H3495" s="114" t="n">
        <ns0:f>AVERAGE('消融原始 0921'!D3471:D3495)</ns0:f>
        <ns0:v>0.97</ns0:v>
      </ns0:c>
      <ns0:c r="I3495" s="114" t="n">
        <ns0:f>AVERAGE('消融原始 0921'!D3466:D3495)</ns0:f>
        <ns0:v>0.9666666666666667</ns0:v>
      </ns0:c>
      <ns0:c r="J3495" s="114" t="n">
        <ns0:f>AVERAGE('消融原始 0921'!D3456:D3495)</ns0:f>
        <ns0:v>0.96875</ns0:v>
      </ns0:c>
      <ns0:c r="K3495" s="114" t="n">
        <ns0:f>AVERAGE('消融原始 0921'!D3446:D3495)</ns0:f>
        <ns0:v>0.975</ns0:v>
      </ns0:c>
    </ns0:row>
    <ns0:row r="3496" ht="18" customHeight="1">
      <ns0:c r="A3496" s="109" t="str">
        <ns0:v>t25-combo</ns0:v>
      </ns0:c>
      <ns0:c r="B3496" s="109" t="n">
        <ns0:v>770</ns0:v>
      </ns0:c>
      <ns0:c r="C3496" s="109" t="n">
        <ns0:f>'消融原始 0921'!B3496-'消融实验 0921'!$E$8+1</ns0:f>
        <ns0:v>625</ns0:v>
      </ns0:c>
      <ns0:c r="D3496" s="114" t="n">
        <ns0:f>AVERAGE('消融原始 0921'!D3492:D3496)</ns0:f>
        <ns0:v>0.95</ns0:v>
      </ns0:c>
      <ns0:c r="E3496" s="114" t="n">
        <ns0:f>AVERAGE('消融原始 0921'!D3487:D3496)</ns0:f>
        <ns0:v>0.975</ns0:v>
      </ns0:c>
      <ns0:c r="F3496" s="114" t="n">
        <ns0:f>AVERAGE('消融原始 0921'!D3482:D3496)</ns0:f>
        <ns0:v>0.95</ns0:v>
      </ns0:c>
      <ns0:c r="G3496" s="114" t="n">
        <ns0:f>AVERAGE('消融原始 0921'!D3477:D3496)</ns0:f>
        <ns0:v>0.9625</ns0:v>
      </ns0:c>
      <ns0:c r="H3496" s="114" t="n">
        <ns0:f>AVERAGE('消融原始 0921'!D3472:D3496)</ns0:f>
        <ns0:v>0.97</ns0:v>
      </ns0:c>
      <ns0:c r="I3496" s="114" t="n">
        <ns0:f>AVERAGE('消融原始 0921'!D3467:D3496)</ns0:f>
        <ns0:v>0.9666666666666667</ns0:v>
      </ns0:c>
      <ns0:c r="J3496" s="114" t="n">
        <ns0:f>AVERAGE('消融原始 0921'!D3457:D3496)</ns0:f>
        <ns0:v>0.96875</ns0:v>
      </ns0:c>
      <ns0:c r="K3496" s="114" t="n">
        <ns0:f>AVERAGE('消融原始 0921'!D3447:D3496)</ns0:f>
        <ns0:v>0.975</ns0:v>
      </ns0:c>
    </ns0:row>
    <ns0:row r="3497" ht="18" customHeight="1">
      <ns0:c r="A3497" s="109" t="str">
        <ns0:v>t25-combo</ns0:v>
      </ns0:c>
      <ns0:c r="B3497" s="109" t="n">
        <ns0:v>771</ns0:v>
      </ns0:c>
      <ns0:c r="C3497" s="109" t="n">
        <ns0:f>'消融原始 0921'!B3497-'消融实验 0921'!$E$8+1</ns0:f>
        <ns0:v>626</ns0:v>
      </ns0:c>
      <ns0:c r="D3497" s="114" t="n">
        <ns0:f>AVERAGE('消融原始 0921'!D3493:D3497)</ns0:f>
        <ns0:v>1</ns0:v>
      </ns0:c>
      <ns0:c r="E3497" s="114" t="n">
        <ns0:f>AVERAGE('消融原始 0921'!D3488:D3497)</ns0:f>
        <ns0:v>0.975</ns0:v>
      </ns0:c>
      <ns0:c r="F3497" s="114" t="n">
        <ns0:f>AVERAGE('消融原始 0921'!D3483:D3497)</ns0:f>
        <ns0:v>0.9666666666666667</ns0:v>
      </ns0:c>
      <ns0:c r="G3497" s="114" t="n">
        <ns0:f>AVERAGE('消融原始 0921'!D3478:D3497)</ns0:f>
        <ns0:v>0.9625</ns0:v>
      </ns0:c>
      <ns0:c r="H3497" s="114" t="n">
        <ns0:f>AVERAGE('消融原始 0921'!D3473:D3497)</ns0:f>
        <ns0:v>0.97</ns0:v>
      </ns0:c>
      <ns0:c r="I3497" s="114" t="n">
        <ns0:f>AVERAGE('消融原始 0921'!D3468:D3497)</ns0:f>
        <ns0:v>0.9666666666666667</ns0:v>
      </ns0:c>
      <ns0:c r="J3497" s="114" t="n">
        <ns0:f>AVERAGE('消融原始 0921'!D3458:D3497)</ns0:f>
        <ns0:v>0.975</ns0:v>
      </ns0:c>
      <ns0:c r="K3497" s="114" t="n">
        <ns0:f>AVERAGE('消融原始 0921'!D3448:D3497)</ns0:f>
        <ns0:v>0.975</ns0:v>
      </ns0:c>
    </ns0:row>
    <ns0:row r="3498" ht="18" customHeight="1">
      <ns0:c r="A3498" s="109" t="str">
        <ns0:v>t25-combo</ns0:v>
      </ns0:c>
      <ns0:c r="B3498" s="109" t="n">
        <ns0:v>772</ns0:v>
      </ns0:c>
      <ns0:c r="C3498" s="109" t="n">
        <ns0:f>'消融原始 0921'!B3498-'消融实验 0921'!$E$8+1</ns0:f>
        <ns0:v>627</ns0:v>
      </ns0:c>
      <ns0:c r="D3498" s="114" t="n">
        <ns0:f>AVERAGE('消融原始 0921'!D3494:D3498)</ns0:f>
        <ns0:v>1</ns0:v>
      </ns0:c>
      <ns0:c r="E3498" s="114" t="n">
        <ns0:f>AVERAGE('消融原始 0921'!D3489:D3498)</ns0:f>
        <ns0:v>0.975</ns0:v>
      </ns0:c>
      <ns0:c r="F3498" s="114" t="n">
        <ns0:f>AVERAGE('消融原始 0921'!D3484:D3498)</ns0:f>
        <ns0:v>0.9666666666666667</ns0:v>
      </ns0:c>
      <ns0:c r="G3498" s="114" t="n">
        <ns0:f>AVERAGE('消融原始 0921'!D3479:D3498)</ns0:f>
        <ns0:v>0.9625</ns0:v>
      </ns0:c>
      <ns0:c r="H3498" s="114" t="n">
        <ns0:f>AVERAGE('消融原始 0921'!D3474:D3498)</ns0:f>
        <ns0:v>0.97</ns0:v>
      </ns0:c>
      <ns0:c r="I3498" s="114" t="n">
        <ns0:f>AVERAGE('消融原始 0921'!D3469:D3498)</ns0:f>
        <ns0:v>0.9666666666666667</ns0:v>
      </ns0:c>
      <ns0:c r="J3498" s="114" t="n">
        <ns0:f>AVERAGE('消融原始 0921'!D3459:D3498)</ns0:f>
        <ns0:v>0.975</ns0:v>
      </ns0:c>
      <ns0:c r="K3498" s="114" t="n">
        <ns0:f>AVERAGE('消融原始 0921'!D3449:D3498)</ns0:f>
        <ns0:v>0.975</ns0:v>
      </ns0:c>
    </ns0:row>
    <ns0:row r="3499" ht="18" customHeight="1">
      <ns0:c r="A3499" s="109" t="str">
        <ns0:v>t25-combo</ns0:v>
      </ns0:c>
      <ns0:c r="B3499" s="109" t="n">
        <ns0:v>773</ns0:v>
      </ns0:c>
      <ns0:c r="C3499" s="109" t="n">
        <ns0:f>'消融原始 0921'!B3499-'消融实验 0921'!$E$8+1</ns0:f>
        <ns0:v>628</ns0:v>
      </ns0:c>
      <ns0:c r="D3499" s="114" t="n">
        <ns0:f>AVERAGE('消融原始 0921'!D3495:D3499)</ns0:f>
        <ns0:v>1</ns0:v>
      </ns0:c>
      <ns0:c r="E3499" s="114" t="n">
        <ns0:f>AVERAGE('消融原始 0921'!D3490:D3499)</ns0:f>
        <ns0:v>0.975</ns0:v>
      </ns0:c>
      <ns0:c r="F3499" s="114" t="n">
        <ns0:f>AVERAGE('消融原始 0921'!D3485:D3499)</ns0:f>
        <ns0:v>0.9666666666666667</ns0:v>
      </ns0:c>
      <ns0:c r="G3499" s="114" t="n">
        <ns0:f>AVERAGE('消融原始 0921'!D3480:D3499)</ns0:f>
        <ns0:v>0.9625</ns0:v>
      </ns0:c>
      <ns0:c r="H3499" s="114" t="n">
        <ns0:f>AVERAGE('消融原始 0921'!D3475:D3499)</ns0:f>
        <ns0:v>0.97</ns0:v>
      </ns0:c>
      <ns0:c r="I3499" s="114" t="n">
        <ns0:f>AVERAGE('消融原始 0921'!D3470:D3499)</ns0:f>
        <ns0:v>0.9666666666666667</ns0:v>
      </ns0:c>
      <ns0:c r="J3499" s="114" t="n">
        <ns0:f>AVERAGE('消融原始 0921'!D3460:D3499)</ns0:f>
        <ns0:v>0.975</ns0:v>
      </ns0:c>
      <ns0:c r="K3499" s="114" t="n">
        <ns0:f>AVERAGE('消融原始 0921'!D3450:D3499)</ns0:f>
        <ns0:v>0.975</ns0:v>
      </ns0:c>
    </ns0:row>
    <ns0:row r="3500" ht="18" customHeight="1">
      <ns0:c r="A3500" s="109" t="str">
        <ns0:v>t25-combo</ns0:v>
      </ns0:c>
      <ns0:c r="B3500" s="109" t="n">
        <ns0:v>774</ns0:v>
      </ns0:c>
      <ns0:c r="C3500" s="109" t="n">
        <ns0:f>'消融原始 0921'!B3500-'消融实验 0921'!$E$8+1</ns0:f>
        <ns0:v>629</ns0:v>
      </ns0:c>
      <ns0:c r="D3500" s="114" t="n">
        <ns0:f>AVERAGE('消融原始 0921'!D3496:D3500)</ns0:f>
        <ns0:v>1</ns0:v>
      </ns0:c>
      <ns0:c r="E3500" s="114" t="n">
        <ns0:f>AVERAGE('消融原始 0921'!D3491:D3500)</ns0:f>
        <ns0:v>0.975</ns0:v>
      </ns0:c>
      <ns0:c r="F3500" s="114" t="n">
        <ns0:f>AVERAGE('消融原始 0921'!D3486:D3500)</ns0:f>
        <ns0:v>0.9833333333333333</ns0:v>
      </ns0:c>
      <ns0:c r="G3500" s="114" t="n">
        <ns0:f>AVERAGE('消融原始 0921'!D3481:D3500)</ns0:f>
        <ns0:v>0.9625</ns0:v>
      </ns0:c>
      <ns0:c r="H3500" s="114" t="n">
        <ns0:f>AVERAGE('消融原始 0921'!D3476:D3500)</ns0:f>
        <ns0:v>0.97</ns0:v>
      </ns0:c>
      <ns0:c r="I3500" s="114" t="n">
        <ns0:f>AVERAGE('消融原始 0921'!D3471:D3500)</ns0:f>
        <ns0:v>0.975</ns0:v>
      </ns0:c>
      <ns0:c r="J3500" s="114" t="n">
        <ns0:f>AVERAGE('消融原始 0921'!D3461:D3500)</ns0:f>
        <ns0:v>0.975</ns0:v>
      </ns0:c>
      <ns0:c r="K3500" s="114" t="n">
        <ns0:f>AVERAGE('消融原始 0921'!D3451:D3500)</ns0:f>
        <ns0:v>0.975</ns0:v>
      </ns0:c>
    </ns0:row>
    <ns0:row r="3501" ht="18" customHeight="1">
      <ns0:c r="A3501" s="109" t="str">
        <ns0:v>t25-combo</ns0:v>
      </ns0:c>
      <ns0:c r="B3501" s="109" t="n">
        <ns0:v>775</ns0:v>
      </ns0:c>
      <ns0:c r="C3501" s="109" t="n">
        <ns0:f>'消融原始 0921'!B3501-'消融实验 0921'!$E$8+1</ns0:f>
        <ns0:v>630</ns0:v>
      </ns0:c>
      <ns0:c r="D3501" s="114" t="n">
        <ns0:f>AVERAGE('消融原始 0921'!D3497:D3501)</ns0:f>
        <ns0:v>1</ns0:v>
      </ns0:c>
      <ns0:c r="E3501" s="114" t="n">
        <ns0:f>AVERAGE('消融原始 0921'!D3492:D3501)</ns0:f>
        <ns0:v>0.975</ns0:v>
      </ns0:c>
      <ns0:c r="F3501" s="114" t="n">
        <ns0:f>AVERAGE('消融原始 0921'!D3487:D3501)</ns0:f>
        <ns0:v>0.9833333333333333</ns0:v>
      </ns0:c>
      <ns0:c r="G3501" s="114" t="n">
        <ns0:f>AVERAGE('消融原始 0921'!D3482:D3501)</ns0:f>
        <ns0:v>0.9625</ns0:v>
      </ns0:c>
      <ns0:c r="H3501" s="114" t="n">
        <ns0:f>AVERAGE('消融原始 0921'!D3477:D3501)</ns0:f>
        <ns0:v>0.97</ns0:v>
      </ns0:c>
      <ns0:c r="I3501" s="114" t="n">
        <ns0:f>AVERAGE('消融原始 0921'!D3472:D3501)</ns0:f>
        <ns0:v>0.975</ns0:v>
      </ns0:c>
      <ns0:c r="J3501" s="114" t="n">
        <ns0:f>AVERAGE('消融原始 0921'!D3462:D3501)</ns0:f>
        <ns0:v>0.975</ns0:v>
      </ns0:c>
      <ns0:c r="K3501" s="114" t="n">
        <ns0:f>AVERAGE('消融原始 0921'!D3452:D3501)</ns0:f>
        <ns0:v>0.975</ns0:v>
      </ns0:c>
    </ns0:row>
    <ns0:row r="3502" ht="18" customHeight="1">
      <ns0:c r="A3502" s="109" t="str">
        <ns0:v>t25-combo</ns0:v>
      </ns0:c>
      <ns0:c r="B3502" s="109" t="n">
        <ns0:v>776</ns0:v>
      </ns0:c>
      <ns0:c r="C3502" s="109" t="n">
        <ns0:f>'消融原始 0921'!B3502-'消融实验 0921'!$E$8+1</ns0:f>
        <ns0:v>631</ns0:v>
      </ns0:c>
      <ns0:c r="D3502" s="114" t="n">
        <ns0:f>AVERAGE('消融原始 0921'!D3498:D3502)</ns0:f>
        <ns0:v>1</ns0:v>
      </ns0:c>
      <ns0:c r="E3502" s="114" t="n">
        <ns0:f>AVERAGE('消融原始 0921'!D3493:D3502)</ns0:f>
        <ns0:v>1</ns0:v>
      </ns0:c>
      <ns0:c r="F3502" s="114" t="n">
        <ns0:f>AVERAGE('消融原始 0921'!D3488:D3502)</ns0:f>
        <ns0:v>0.9833333333333333</ns0:v>
      </ns0:c>
      <ns0:c r="G3502" s="114" t="n">
        <ns0:f>AVERAGE('消融原始 0921'!D3483:D3502)</ns0:f>
        <ns0:v>0.975</ns0:v>
      </ns0:c>
      <ns0:c r="H3502" s="114" t="n">
        <ns0:f>AVERAGE('消融原始 0921'!D3478:D3502)</ns0:f>
        <ns0:v>0.97</ns0:v>
      </ns0:c>
      <ns0:c r="I3502" s="114" t="n">
        <ns0:f>AVERAGE('消融原始 0921'!D3473:D3502)</ns0:f>
        <ns0:v>0.975</ns0:v>
      </ns0:c>
      <ns0:c r="J3502" s="114" t="n">
        <ns0:f>AVERAGE('消融原始 0921'!D3463:D3502)</ns0:f>
        <ns0:v>0.975</ns0:v>
      </ns0:c>
      <ns0:c r="K3502" s="114" t="n">
        <ns0:f>AVERAGE('消融原始 0921'!D3453:D3502)</ns0:f>
        <ns0:v>0.975</ns0:v>
      </ns0:c>
    </ns0:row>
    <ns0:row r="3503" ht="18" customHeight="1">
      <ns0:c r="A3503" s="109" t="str">
        <ns0:v>t25-combo</ns0:v>
      </ns0:c>
      <ns0:c r="B3503" s="109" t="n">
        <ns0:v>777</ns0:v>
      </ns0:c>
      <ns0:c r="C3503" s="109" t="n">
        <ns0:f>'消融原始 0921'!B3503-'消融实验 0921'!$E$8+1</ns0:f>
        <ns0:v>632</ns0:v>
      </ns0:c>
      <ns0:c r="D3503" s="114" t="n">
        <ns0:f>AVERAGE('消融原始 0921'!D3499:D3503)</ns0:f>
        <ns0:v>1</ns0:v>
      </ns0:c>
      <ns0:c r="E3503" s="114" t="n">
        <ns0:f>AVERAGE('消融原始 0921'!D3494:D3503)</ns0:f>
        <ns0:v>1</ns0:v>
      </ns0:c>
      <ns0:c r="F3503" s="114" t="n">
        <ns0:f>AVERAGE('消融原始 0921'!D3489:D3503)</ns0:f>
        <ns0:v>0.9833333333333333</ns0:v>
      </ns0:c>
      <ns0:c r="G3503" s="114" t="n">
        <ns0:f>AVERAGE('消融原始 0921'!D3484:D3503)</ns0:f>
        <ns0:v>0.975</ns0:v>
      </ns0:c>
      <ns0:c r="H3503" s="114" t="n">
        <ns0:f>AVERAGE('消融原始 0921'!D3479:D3503)</ns0:f>
        <ns0:v>0.97</ns0:v>
      </ns0:c>
      <ns0:c r="I3503" s="114" t="n">
        <ns0:f>AVERAGE('消融原始 0921'!D3474:D3503)</ns0:f>
        <ns0:v>0.975</ns0:v>
      </ns0:c>
      <ns0:c r="J3503" s="114" t="n">
        <ns0:f>AVERAGE('消融原始 0921'!D3464:D3503)</ns0:f>
        <ns0:v>0.975</ns0:v>
      </ns0:c>
      <ns0:c r="K3503" s="114" t="n">
        <ns0:f>AVERAGE('消融原始 0921'!D3454:D3503)</ns0:f>
        <ns0:v>0.975</ns0:v>
      </ns0:c>
    </ns0:row>
    <ns0:row r="3504" ht="18" customHeight="1">
      <ns0:c r="A3504" s="109" t="str">
        <ns0:v>t25-combo</ns0:v>
      </ns0:c>
      <ns0:c r="B3504" s="109" t="n">
        <ns0:v>778</ns0:v>
      </ns0:c>
      <ns0:c r="C3504" s="109" t="n">
        <ns0:f>'消融原始 0921'!B3504-'消融实验 0921'!$E$8+1</ns0:f>
        <ns0:v>633</ns0:v>
      </ns0:c>
      <ns0:c r="D3504" s="114" t="n">
        <ns0:f>AVERAGE('消融原始 0921'!D3500:D3504)</ns0:f>
        <ns0:v>1</ns0:v>
      </ns0:c>
      <ns0:c r="E3504" s="114" t="n">
        <ns0:f>AVERAGE('消融原始 0921'!D3495:D3504)</ns0:f>
        <ns0:v>1</ns0:v>
      </ns0:c>
      <ns0:c r="F3504" s="114" t="n">
        <ns0:f>AVERAGE('消融原始 0921'!D3490:D3504)</ns0:f>
        <ns0:v>0.9833333333333333</ns0:v>
      </ns0:c>
      <ns0:c r="G3504" s="114" t="n">
        <ns0:f>AVERAGE('消融原始 0921'!D3485:D3504)</ns0:f>
        <ns0:v>0.975</ns0:v>
      </ns0:c>
      <ns0:c r="H3504" s="114" t="n">
        <ns0:f>AVERAGE('消融原始 0921'!D3480:D3504)</ns0:f>
        <ns0:v>0.97</ns0:v>
      </ns0:c>
      <ns0:c r="I3504" s="114" t="n">
        <ns0:f>AVERAGE('消融原始 0921'!D3475:D3504)</ns0:f>
        <ns0:v>0.975</ns0:v>
      </ns0:c>
      <ns0:c r="J3504" s="114" t="n">
        <ns0:f>AVERAGE('消融原始 0921'!D3465:D3504)</ns0:f>
        <ns0:v>0.975</ns0:v>
      </ns0:c>
      <ns0:c r="K3504" s="114" t="n">
        <ns0:f>AVERAGE('消融原始 0921'!D3455:D3504)</ns0:f>
        <ns0:v>0.975</ns0:v>
      </ns0:c>
    </ns0:row>
    <ns0:row r="3505" ht="18" customHeight="1">
      <ns0:c r="A3505" s="109" t="str">
        <ns0:v>t25-combo</ns0:v>
      </ns0:c>
      <ns0:c r="B3505" s="109" t="n">
        <ns0:v>779</ns0:v>
      </ns0:c>
      <ns0:c r="C3505" s="109" t="n">
        <ns0:f>'消融原始 0921'!B3505-'消融实验 0921'!$E$8+1</ns0:f>
        <ns0:v>634</ns0:v>
      </ns0:c>
      <ns0:c r="D3505" s="114" t="n">
        <ns0:f>AVERAGE('消融原始 0921'!D3501:D3505)</ns0:f>
        <ns0:v>1</ns0:v>
      </ns0:c>
      <ns0:c r="E3505" s="114" t="n">
        <ns0:f>AVERAGE('消融原始 0921'!D3496:D3505)</ns0:f>
        <ns0:v>1</ns0:v>
      </ns0:c>
      <ns0:c r="F3505" s="114" t="n">
        <ns0:f>AVERAGE('消融原始 0921'!D3491:D3505)</ns0:f>
        <ns0:v>0.9833333333333333</ns0:v>
      </ns0:c>
      <ns0:c r="G3505" s="114" t="n">
        <ns0:f>AVERAGE('消融原始 0921'!D3486:D3505)</ns0:f>
        <ns0:v>0.9875</ns0:v>
      </ns0:c>
      <ns0:c r="H3505" s="114" t="n">
        <ns0:f>AVERAGE('消融原始 0921'!D3481:D3505)</ns0:f>
        <ns0:v>0.97</ns0:v>
      </ns0:c>
      <ns0:c r="I3505" s="114" t="n">
        <ns0:f>AVERAGE('消融原始 0921'!D3476:D3505)</ns0:f>
        <ns0:v>0.975</ns0:v>
      </ns0:c>
      <ns0:c r="J3505" s="114" t="n">
        <ns0:f>AVERAGE('消融原始 0921'!D3466:D3505)</ns0:f>
        <ns0:v>0.975</ns0:v>
      </ns0:c>
      <ns0:c r="K3505" s="114" t="n">
        <ns0:f>AVERAGE('消融原始 0921'!D3456:D3505)</ns0:f>
        <ns0:v>0.975</ns0:v>
      </ns0:c>
    </ns0:row>
    <ns0:row r="3506" ht="18" customHeight="1">
      <ns0:c r="A3506" s="109" t="str">
        <ns0:v>t25-combo</ns0:v>
      </ns0:c>
      <ns0:c r="B3506" s="109" t="n">
        <ns0:v>780</ns0:v>
      </ns0:c>
      <ns0:c r="C3506" s="109" t="n">
        <ns0:f>'消融原始 0921'!B3506-'消融实验 0921'!$E$8+1</ns0:f>
        <ns0:v>635</ns0:v>
      </ns0:c>
      <ns0:c r="D3506" s="114" t="n">
        <ns0:f>AVERAGE('消融原始 0921'!D3502:D3506)</ns0:f>
        <ns0:v>1</ns0:v>
      </ns0:c>
      <ns0:c r="E3506" s="114" t="n">
        <ns0:f>AVERAGE('消融原始 0921'!D3497:D3506)</ns0:f>
        <ns0:v>1</ns0:v>
      </ns0:c>
      <ns0:c r="F3506" s="114" t="n">
        <ns0:f>AVERAGE('消融原始 0921'!D3492:D3506)</ns0:f>
        <ns0:v>0.9833333333333333</ns0:v>
      </ns0:c>
      <ns0:c r="G3506" s="114" t="n">
        <ns0:f>AVERAGE('消融原始 0921'!D3487:D3506)</ns0:f>
        <ns0:v>0.9875</ns0:v>
      </ns0:c>
      <ns0:c r="H3506" s="114" t="n">
        <ns0:f>AVERAGE('消融原始 0921'!D3482:D3506)</ns0:f>
        <ns0:v>0.97</ns0:v>
      </ns0:c>
      <ns0:c r="I3506" s="114" t="n">
        <ns0:f>AVERAGE('消融原始 0921'!D3477:D3506)</ns0:f>
        <ns0:v>0.975</ns0:v>
      </ns0:c>
      <ns0:c r="J3506" s="114" t="n">
        <ns0:f>AVERAGE('消融原始 0921'!D3467:D3506)</ns0:f>
        <ns0:v>0.975</ns0:v>
      </ns0:c>
      <ns0:c r="K3506" s="114" t="n">
        <ns0:f>AVERAGE('消融原始 0921'!D3457:D3506)</ns0:f>
        <ns0:v>0.975</ns0:v>
      </ns0:c>
    </ns0:row>
    <ns0:row r="3507" ht="18" customHeight="1">
      <ns0:c r="A3507" s="109" t="str">
        <ns0:v>t25-combo</ns0:v>
      </ns0:c>
      <ns0:c r="B3507" s="109" t="n">
        <ns0:v>781</ns0:v>
      </ns0:c>
      <ns0:c r="C3507" s="109" t="n">
        <ns0:f>'消融原始 0921'!B3507-'消融实验 0921'!$E$8+1</ns0:f>
        <ns0:v>636</ns0:v>
      </ns0:c>
      <ns0:c r="D3507" s="114" t="n">
        <ns0:f>AVERAGE('消融原始 0921'!D3503:D3507)</ns0:f>
        <ns0:v>0.95</ns0:v>
      </ns0:c>
      <ns0:c r="E3507" s="114" t="n">
        <ns0:f>AVERAGE('消融原始 0921'!D3498:D3507)</ns0:f>
        <ns0:v>0.975</ns0:v>
      </ns0:c>
      <ns0:c r="F3507" s="114" t="n">
        <ns0:f>AVERAGE('消融原始 0921'!D3493:D3507)</ns0:f>
        <ns0:v>0.9833333333333333</ns0:v>
      </ns0:c>
      <ns0:c r="G3507" s="114" t="n">
        <ns0:f>AVERAGE('消融原始 0921'!D3488:D3507)</ns0:f>
        <ns0:v>0.975</ns0:v>
      </ns0:c>
      <ns0:c r="H3507" s="114" t="n">
        <ns0:f>AVERAGE('消融原始 0921'!D3483:D3507)</ns0:f>
        <ns0:v>0.97</ns0:v>
      </ns0:c>
      <ns0:c r="I3507" s="114" t="n">
        <ns0:f>AVERAGE('消融原始 0921'!D3478:D3507)</ns0:f>
        <ns0:v>0.9666666666666667</ns0:v>
      </ns0:c>
      <ns0:c r="J3507" s="114" t="n">
        <ns0:f>AVERAGE('消融原始 0921'!D3468:D3507)</ns0:f>
        <ns0:v>0.96875</ns0:v>
      </ns0:c>
      <ns0:c r="K3507" s="114" t="n">
        <ns0:f>AVERAGE('消融原始 0921'!D3458:D3507)</ns0:f>
        <ns0:v>0.975</ns0:v>
      </ns0:c>
    </ns0:row>
    <ns0:row r="3508" ht="18" customHeight="1">
      <ns0:c r="A3508" s="109" t="str">
        <ns0:v>t25-combo</ns0:v>
      </ns0:c>
      <ns0:c r="B3508" s="109" t="n">
        <ns0:v>782</ns0:v>
      </ns0:c>
      <ns0:c r="C3508" s="109" t="n">
        <ns0:f>'消融原始 0921'!B3508-'消融实验 0921'!$E$8+1</ns0:f>
        <ns0:v>637</ns0:v>
      </ns0:c>
      <ns0:c r="D3508" s="114" t="n">
        <ns0:f>AVERAGE('消融原始 0921'!D3504:D3508)</ns0:f>
        <ns0:v>0.95</ns0:v>
      </ns0:c>
      <ns0:c r="E3508" s="114" t="n">
        <ns0:f>AVERAGE('消融原始 0921'!D3499:D3508)</ns0:f>
        <ns0:v>0.975</ns0:v>
      </ns0:c>
      <ns0:c r="F3508" s="114" t="n">
        <ns0:f>AVERAGE('消融原始 0921'!D3494:D3508)</ns0:f>
        <ns0:v>0.9833333333333333</ns0:v>
      </ns0:c>
      <ns0:c r="G3508" s="114" t="n">
        <ns0:f>AVERAGE('消融原始 0921'!D3489:D3508)</ns0:f>
        <ns0:v>0.975</ns0:v>
      </ns0:c>
      <ns0:c r="H3508" s="114" t="n">
        <ns0:f>AVERAGE('消融原始 0921'!D3484:D3508)</ns0:f>
        <ns0:v>0.97</ns0:v>
      </ns0:c>
      <ns0:c r="I3508" s="114" t="n">
        <ns0:f>AVERAGE('消融原始 0921'!D3479:D3508)</ns0:f>
        <ns0:v>0.9666666666666667</ns0:v>
      </ns0:c>
      <ns0:c r="J3508" s="114" t="n">
        <ns0:f>AVERAGE('消融原始 0921'!D3469:D3508)</ns0:f>
        <ns0:v>0.96875</ns0:v>
      </ns0:c>
      <ns0:c r="K3508" s="114" t="n">
        <ns0:f>AVERAGE('消融原始 0921'!D3459:D3508)</ns0:f>
        <ns0:v>0.975</ns0:v>
      </ns0:c>
    </ns0:row>
    <ns0:row r="3509" ht="18" customHeight="1">
      <ns0:c r="A3509" s="109" t="str">
        <ns0:v>t25-combo</ns0:v>
      </ns0:c>
      <ns0:c r="B3509" s="109" t="n">
        <ns0:v>783</ns0:v>
      </ns0:c>
      <ns0:c r="C3509" s="109" t="n">
        <ns0:f>'消融原始 0921'!B3509-'消融实验 0921'!$E$8+1</ns0:f>
        <ns0:v>638</ns0:v>
      </ns0:c>
      <ns0:c r="D3509" s="114" t="n">
        <ns0:f>AVERAGE('消融原始 0921'!D3505:D3509)</ns0:f>
        <ns0:v>0.95</ns0:v>
      </ns0:c>
      <ns0:c r="E3509" s="114" t="n">
        <ns0:f>AVERAGE('消融原始 0921'!D3500:D3509)</ns0:f>
        <ns0:v>0.975</ns0:v>
      </ns0:c>
      <ns0:c r="F3509" s="114" t="n">
        <ns0:f>AVERAGE('消融原始 0921'!D3495:D3509)</ns0:f>
        <ns0:v>0.9833333333333333</ns0:v>
      </ns0:c>
      <ns0:c r="G3509" s="114" t="n">
        <ns0:f>AVERAGE('消融原始 0921'!D3490:D3509)</ns0:f>
        <ns0:v>0.975</ns0:v>
      </ns0:c>
      <ns0:c r="H3509" s="114" t="n">
        <ns0:f>AVERAGE('消融原始 0921'!D3485:D3509)</ns0:f>
        <ns0:v>0.97</ns0:v>
      </ns0:c>
      <ns0:c r="I3509" s="114" t="n">
        <ns0:f>AVERAGE('消融原始 0921'!D3480:D3509)</ns0:f>
        <ns0:v>0.9666666666666667</ns0:v>
      </ns0:c>
      <ns0:c r="J3509" s="114" t="n">
        <ns0:f>AVERAGE('消融原始 0921'!D3470:D3509)</ns0:f>
        <ns0:v>0.96875</ns0:v>
      </ns0:c>
      <ns0:c r="K3509" s="114" t="n">
        <ns0:f>AVERAGE('消融原始 0921'!D3460:D3509)</ns0:f>
        <ns0:v>0.975</ns0:v>
      </ns0:c>
    </ns0:row>
    <ns0:row r="3510" ht="18" customHeight="1">
      <ns0:c r="A3510" s="109" t="str">
        <ns0:v>t25-combo</ns0:v>
      </ns0:c>
      <ns0:c r="B3510" s="109" t="n">
        <ns0:v>784</ns0:v>
      </ns0:c>
      <ns0:c r="C3510" s="109" t="n">
        <ns0:f>'消融原始 0921'!B3510-'消融实验 0921'!$E$8+1</ns0:f>
        <ns0:v>639</ns0:v>
      </ns0:c>
      <ns0:c r="D3510" s="114" t="n">
        <ns0:f>AVERAGE('消融原始 0921'!D3506:D3510)</ns0:f>
        <ns0:v>0.95</ns0:v>
      </ns0:c>
      <ns0:c r="E3510" s="114" t="n">
        <ns0:f>AVERAGE('消融原始 0921'!D3501:D3510)</ns0:f>
        <ns0:v>0.975</ns0:v>
      </ns0:c>
      <ns0:c r="F3510" s="114" t="n">
        <ns0:f>AVERAGE('消融原始 0921'!D3496:D3510)</ns0:f>
        <ns0:v>0.9833333333333333</ns0:v>
      </ns0:c>
      <ns0:c r="G3510" s="114" t="n">
        <ns0:f>AVERAGE('消融原始 0921'!D3491:D3510)</ns0:f>
        <ns0:v>0.975</ns0:v>
      </ns0:c>
      <ns0:c r="H3510" s="114" t="n">
        <ns0:f>AVERAGE('消融原始 0921'!D3486:D3510)</ns0:f>
        <ns0:v>0.98</ns0:v>
      </ns0:c>
      <ns0:c r="I3510" s="114" t="n">
        <ns0:f>AVERAGE('消融原始 0921'!D3481:D3510)</ns0:f>
        <ns0:v>0.9666666666666667</ns0:v>
      </ns0:c>
      <ns0:c r="J3510" s="114" t="n">
        <ns0:f>AVERAGE('消融原始 0921'!D3471:D3510)</ns0:f>
        <ns0:v>0.975</ns0:v>
      </ns0:c>
      <ns0:c r="K3510" s="114" t="n">
        <ns0:f>AVERAGE('消融原始 0921'!D3461:D3510)</ns0:f>
        <ns0:v>0.975</ns0:v>
      </ns0:c>
    </ns0:row>
    <ns0:row r="3511" ht="18" customHeight="1">
      <ns0:c r="A3511" s="109" t="str">
        <ns0:v>t25-combo</ns0:v>
      </ns0:c>
      <ns0:c r="B3511" s="109" t="n">
        <ns0:v>785</ns0:v>
      </ns0:c>
      <ns0:c r="C3511" s="109" t="n">
        <ns0:f>'消融原始 0921'!B3511-'消融实验 0921'!$E$8+1</ns0:f>
        <ns0:v>640</ns0:v>
      </ns0:c>
      <ns0:c r="D3511" s="114" t="n">
        <ns0:f>AVERAGE('消融原始 0921'!D3507:D3511)</ns0:f>
        <ns0:v>0.95</ns0:v>
      </ns0:c>
      <ns0:c r="E3511" s="114" t="n">
        <ns0:f>AVERAGE('消融原始 0921'!D3502:D3511)</ns0:f>
        <ns0:v>0.975</ns0:v>
      </ns0:c>
      <ns0:c r="F3511" s="114" t="n">
        <ns0:f>AVERAGE('消融原始 0921'!D3497:D3511)</ns0:f>
        <ns0:v>0.9833333333333333</ns0:v>
      </ns0:c>
      <ns0:c r="G3511" s="114" t="n">
        <ns0:f>AVERAGE('消融原始 0921'!D3492:D3511)</ns0:f>
        <ns0:v>0.975</ns0:v>
      </ns0:c>
      <ns0:c r="H3511" s="114" t="n">
        <ns0:f>AVERAGE('消融原始 0921'!D3487:D3511)</ns0:f>
        <ns0:v>0.98</ns0:v>
      </ns0:c>
      <ns0:c r="I3511" s="114" t="n">
        <ns0:f>AVERAGE('消融原始 0921'!D3482:D3511)</ns0:f>
        <ns0:v>0.9666666666666667</ns0:v>
      </ns0:c>
      <ns0:c r="J3511" s="114" t="n">
        <ns0:f>AVERAGE('消融原始 0921'!D3472:D3511)</ns0:f>
        <ns0:v>0.975</ns0:v>
      </ns0:c>
      <ns0:c r="K3511" s="114" t="n">
        <ns0:f>AVERAGE('消融原始 0921'!D3462:D3511)</ns0:f>
        <ns0:v>0.975</ns0:v>
      </ns0:c>
    </ns0:row>
    <ns0:row r="3512" ht="18" customHeight="1">
      <ns0:c r="A3512" s="109" t="str">
        <ns0:v>t25-combo</ns0:v>
      </ns0:c>
      <ns0:c r="B3512" s="109" t="n">
        <ns0:v>786</ns0:v>
      </ns0:c>
      <ns0:c r="C3512" s="109" t="n">
        <ns0:f>'消融原始 0921'!B3512-'消融实验 0921'!$E$8+1</ns0:f>
        <ns0:v>641</ns0:v>
      </ns0:c>
      <ns0:c r="D3512" s="114" t="n">
        <ns0:f>AVERAGE('消融原始 0921'!D3508:D3512)</ns0:f>
        <ns0:v>1</ns0:v>
      </ns0:c>
      <ns0:c r="E3512" s="114" t="n">
        <ns0:f>AVERAGE('消融原始 0921'!D3503:D3512)</ns0:f>
        <ns0:v>0.975</ns0:v>
      </ns0:c>
      <ns0:c r="F3512" s="114" t="n">
        <ns0:f>AVERAGE('消融原始 0921'!D3498:D3512)</ns0:f>
        <ns0:v>0.9833333333333333</ns0:v>
      </ns0:c>
      <ns0:c r="G3512" s="114" t="n">
        <ns0:f>AVERAGE('消融原始 0921'!D3493:D3512)</ns0:f>
        <ns0:v>0.9875</ns0:v>
      </ns0:c>
      <ns0:c r="H3512" s="114" t="n">
        <ns0:f>AVERAGE('消融原始 0921'!D3488:D3512)</ns0:f>
        <ns0:v>0.98</ns0:v>
      </ns0:c>
      <ns0:c r="I3512" s="114" t="n">
        <ns0:f>AVERAGE('消融原始 0921'!D3483:D3512)</ns0:f>
        <ns0:v>0.975</ns0:v>
      </ns0:c>
      <ns0:c r="J3512" s="114" t="n">
        <ns0:f>AVERAGE('消融原始 0921'!D3473:D3512)</ns0:f>
        <ns0:v>0.975</ns0:v>
      </ns0:c>
      <ns0:c r="K3512" s="114" t="n">
        <ns0:f>AVERAGE('消融原始 0921'!D3463:D3512)</ns0:f>
        <ns0:v>0.975</ns0:v>
      </ns0:c>
    </ns0:row>
    <ns0:row r="3513" ht="18" customHeight="1">
      <ns0:c r="A3513" s="109" t="str">
        <ns0:v>t25-combo</ns0:v>
      </ns0:c>
      <ns0:c r="B3513" s="109" t="n">
        <ns0:v>787</ns0:v>
      </ns0:c>
      <ns0:c r="C3513" s="109" t="n">
        <ns0:f>'消融原始 0921'!B3513-'消融实验 0921'!$E$8+1</ns0:f>
        <ns0:v>642</ns0:v>
      </ns0:c>
      <ns0:c r="D3513" s="114" t="n">
        <ns0:f>AVERAGE('消融原始 0921'!D3509:D3513)</ns0:f>
        <ns0:v>1</ns0:v>
      </ns0:c>
      <ns0:c r="E3513" s="114" t="n">
        <ns0:f>AVERAGE('消融原始 0921'!D3504:D3513)</ns0:f>
        <ns0:v>0.975</ns0:v>
      </ns0:c>
      <ns0:c r="F3513" s="114" t="n">
        <ns0:f>AVERAGE('消融原始 0921'!D3499:D3513)</ns0:f>
        <ns0:v>0.9833333333333333</ns0:v>
      </ns0:c>
      <ns0:c r="G3513" s="114" t="n">
        <ns0:f>AVERAGE('消融原始 0921'!D3494:D3513)</ns0:f>
        <ns0:v>0.9875</ns0:v>
      </ns0:c>
      <ns0:c r="H3513" s="114" t="n">
        <ns0:f>AVERAGE('消融原始 0921'!D3489:D3513)</ns0:f>
        <ns0:v>0.98</ns0:v>
      </ns0:c>
      <ns0:c r="I3513" s="114" t="n">
        <ns0:f>AVERAGE('消融原始 0921'!D3484:D3513)</ns0:f>
        <ns0:v>0.975</ns0:v>
      </ns0:c>
      <ns0:c r="J3513" s="114" t="n">
        <ns0:f>AVERAGE('消融原始 0921'!D3474:D3513)</ns0:f>
        <ns0:v>0.975</ns0:v>
      </ns0:c>
      <ns0:c r="K3513" s="114" t="n">
        <ns0:f>AVERAGE('消融原始 0921'!D3464:D3513)</ns0:f>
        <ns0:v>0.975</ns0:v>
      </ns0:c>
    </ns0:row>
    <ns0:row r="3514" ht="18" customHeight="1">
      <ns0:c r="A3514" s="109" t="str">
        <ns0:v>t25-combo</ns0:v>
      </ns0:c>
      <ns0:c r="B3514" s="109" t="n">
        <ns0:v>788</ns0:v>
      </ns0:c>
      <ns0:c r="C3514" s="109" t="n">
        <ns0:f>'消融原始 0921'!B3514-'消融实验 0921'!$E$8+1</ns0:f>
        <ns0:v>643</ns0:v>
      </ns0:c>
      <ns0:c r="D3514" s="114" t="n">
        <ns0:f>AVERAGE('消融原始 0921'!D3510:D3514)</ns0:f>
        <ns0:v>1</ns0:v>
      </ns0:c>
      <ns0:c r="E3514" s="114" t="n">
        <ns0:f>AVERAGE('消融原始 0921'!D3505:D3514)</ns0:f>
        <ns0:v>0.975</ns0:v>
      </ns0:c>
      <ns0:c r="F3514" s="114" t="n">
        <ns0:f>AVERAGE('消融原始 0921'!D3500:D3514)</ns0:f>
        <ns0:v>0.9833333333333333</ns0:v>
      </ns0:c>
      <ns0:c r="G3514" s="114" t="n">
        <ns0:f>AVERAGE('消融原始 0921'!D3495:D3514)</ns0:f>
        <ns0:v>0.9875</ns0:v>
      </ns0:c>
      <ns0:c r="H3514" s="114" t="n">
        <ns0:f>AVERAGE('消融原始 0921'!D3490:D3514)</ns0:f>
        <ns0:v>0.98</ns0:v>
      </ns0:c>
      <ns0:c r="I3514" s="114" t="n">
        <ns0:f>AVERAGE('消融原始 0921'!D3485:D3514)</ns0:f>
        <ns0:v>0.975</ns0:v>
      </ns0:c>
      <ns0:c r="J3514" s="114" t="n">
        <ns0:f>AVERAGE('消融原始 0921'!D3475:D3514)</ns0:f>
        <ns0:v>0.975</ns0:v>
      </ns0:c>
      <ns0:c r="K3514" s="114" t="n">
        <ns0:f>AVERAGE('消融原始 0921'!D3465:D3514)</ns0:f>
        <ns0:v>0.975</ns0:v>
      </ns0:c>
    </ns0:row>
    <ns0:row r="3515" ht="18" customHeight="1">
      <ns0:c r="A3515" s="109" t="str">
        <ns0:v>t25-combo</ns0:v>
      </ns0:c>
      <ns0:c r="B3515" s="109" t="n">
        <ns0:v>789</ns0:v>
      </ns0:c>
      <ns0:c r="C3515" s="109" t="n">
        <ns0:f>'消融原始 0921'!B3515-'消融实验 0921'!$E$8+1</ns0:f>
        <ns0:v>644</ns0:v>
      </ns0:c>
      <ns0:c r="D3515" s="114" t="n">
        <ns0:f>AVERAGE('消融原始 0921'!D3511:D3515)</ns0:f>
        <ns0:v>1</ns0:v>
      </ns0:c>
      <ns0:c r="E3515" s="114" t="n">
        <ns0:f>AVERAGE('消融原始 0921'!D3506:D3515)</ns0:f>
        <ns0:v>0.975</ns0:v>
      </ns0:c>
      <ns0:c r="F3515" s="114" t="n">
        <ns0:f>AVERAGE('消融原始 0921'!D3501:D3515)</ns0:f>
        <ns0:v>0.9833333333333333</ns0:v>
      </ns0:c>
      <ns0:c r="G3515" s="114" t="n">
        <ns0:f>AVERAGE('消融原始 0921'!D3496:D3515)</ns0:f>
        <ns0:v>0.9875</ns0:v>
      </ns0:c>
      <ns0:c r="H3515" s="114" t="n">
        <ns0:f>AVERAGE('消融原始 0921'!D3491:D3515)</ns0:f>
        <ns0:v>0.98</ns0:v>
      </ns0:c>
      <ns0:c r="I3515" s="114" t="n">
        <ns0:f>AVERAGE('消融原始 0921'!D3486:D3515)</ns0:f>
        <ns0:v>0.9833333333333333</ns0:v>
      </ns0:c>
      <ns0:c r="J3515" s="114" t="n">
        <ns0:f>AVERAGE('消融原始 0921'!D3476:D3515)</ns0:f>
        <ns0:v>0.975</ns0:v>
      </ns0:c>
      <ns0:c r="K3515" s="114" t="n">
        <ns0:f>AVERAGE('消融原始 0921'!D3466:D3515)</ns0:f>
        <ns0:v>0.975</ns0:v>
      </ns0:c>
    </ns0:row>
    <ns0:row r="3516" ht="18" customHeight="1">
      <ns0:c r="A3516" s="109" t="str">
        <ns0:v>t25-combo</ns0:v>
      </ns0:c>
      <ns0:c r="B3516" s="109" t="n">
        <ns0:v>790</ns0:v>
      </ns0:c>
      <ns0:c r="C3516" s="109" t="n">
        <ns0:f>'消融原始 0921'!B3516-'消融实验 0921'!$E$8+1</ns0:f>
        <ns0:v>645</ns0:v>
      </ns0:c>
      <ns0:c r="D3516" s="114" t="n">
        <ns0:f>AVERAGE('消融原始 0921'!D3512:D3516)</ns0:f>
        <ns0:v>1</ns0:v>
      </ns0:c>
      <ns0:c r="E3516" s="114" t="n">
        <ns0:f>AVERAGE('消融原始 0921'!D3507:D3516)</ns0:f>
        <ns0:v>0.975</ns0:v>
      </ns0:c>
      <ns0:c r="F3516" s="114" t="n">
        <ns0:f>AVERAGE('消融原始 0921'!D3502:D3516)</ns0:f>
        <ns0:v>0.9833333333333333</ns0:v>
      </ns0:c>
      <ns0:c r="G3516" s="114" t="n">
        <ns0:f>AVERAGE('消融原始 0921'!D3497:D3516)</ns0:f>
        <ns0:v>0.9875</ns0:v>
      </ns0:c>
      <ns0:c r="H3516" s="114" t="n">
        <ns0:f>AVERAGE('消融原始 0921'!D3492:D3516)</ns0:f>
        <ns0:v>0.98</ns0:v>
      </ns0:c>
      <ns0:c r="I3516" s="114" t="n">
        <ns0:f>AVERAGE('消融原始 0921'!D3487:D3516)</ns0:f>
        <ns0:v>0.9833333333333333</ns0:v>
      </ns0:c>
      <ns0:c r="J3516" s="114" t="n">
        <ns0:f>AVERAGE('消融原始 0921'!D3477:D3516)</ns0:f>
        <ns0:v>0.975</ns0:v>
      </ns0:c>
      <ns0:c r="K3516" s="114" t="n">
        <ns0:f>AVERAGE('消融原始 0921'!D3467:D3516)</ns0:f>
        <ns0:v>0.975</ns0:v>
      </ns0:c>
    </ns0:row>
    <ns0:row r="3517" ht="18" customHeight="1">
      <ns0:c r="A3517" s="109" t="str">
        <ns0:v>t25-combo</ns0:v>
      </ns0:c>
      <ns0:c r="B3517" s="109" t="n">
        <ns0:v>791</ns0:v>
      </ns0:c>
      <ns0:c r="C3517" s="109" t="n">
        <ns0:f>'消融原始 0921'!B3517-'消融实验 0921'!$E$8+1</ns0:f>
        <ns0:v>646</ns0:v>
      </ns0:c>
      <ns0:c r="D3517" s="114" t="n">
        <ns0:f>AVERAGE('消融原始 0921'!D3513:D3517)</ns0:f>
        <ns0:v>1</ns0:v>
      </ns0:c>
      <ns0:c r="E3517" s="114" t="n">
        <ns0:f>AVERAGE('消融原始 0921'!D3508:D3517)</ns0:f>
        <ns0:v>1</ns0:v>
      </ns0:c>
      <ns0:c r="F3517" s="114" t="n">
        <ns0:f>AVERAGE('消融原始 0921'!D3503:D3517)</ns0:f>
        <ns0:v>0.9833333333333333</ns0:v>
      </ns0:c>
      <ns0:c r="G3517" s="114" t="n">
        <ns0:f>AVERAGE('消融原始 0921'!D3498:D3517)</ns0:f>
        <ns0:v>0.9875</ns0:v>
      </ns0:c>
      <ns0:c r="H3517" s="114" t="n">
        <ns0:f>AVERAGE('消融原始 0921'!D3493:D3517)</ns0:f>
        <ns0:v>0.99</ns0:v>
      </ns0:c>
      <ns0:c r="I3517" s="114" t="n">
        <ns0:f>AVERAGE('消融原始 0921'!D3488:D3517)</ns0:f>
        <ns0:v>0.9833333333333333</ns0:v>
      </ns0:c>
      <ns0:c r="J3517" s="114" t="n">
        <ns0:f>AVERAGE('消融原始 0921'!D3478:D3517)</ns0:f>
        <ns0:v>0.975</ns0:v>
      </ns0:c>
      <ns0:c r="K3517" s="114" t="n">
        <ns0:f>AVERAGE('消融原始 0921'!D3468:D3517)</ns0:f>
        <ns0:v>0.975</ns0:v>
      </ns0:c>
    </ns0:row>
    <ns0:row r="3518" ht="18" customHeight="1">
      <ns0:c r="A3518" s="109" t="str">
        <ns0:v>t25-combo</ns0:v>
      </ns0:c>
      <ns0:c r="B3518" s="109" t="n">
        <ns0:v>792</ns0:v>
      </ns0:c>
      <ns0:c r="C3518" s="109" t="n">
        <ns0:f>'消融原始 0921'!B3518-'消融实验 0921'!$E$8+1</ns0:f>
        <ns0:v>647</ns0:v>
      </ns0:c>
      <ns0:c r="D3518" s="114" t="n">
        <ns0:f>AVERAGE('消融原始 0921'!D3514:D3518)</ns0:f>
        <ns0:v>1</ns0:v>
      </ns0:c>
      <ns0:c r="E3518" s="114" t="n">
        <ns0:f>AVERAGE('消融原始 0921'!D3509:D3518)</ns0:f>
        <ns0:v>1</ns0:v>
      </ns0:c>
      <ns0:c r="F3518" s="114" t="n">
        <ns0:f>AVERAGE('消融原始 0921'!D3504:D3518)</ns0:f>
        <ns0:v>0.9833333333333333</ns0:v>
      </ns0:c>
      <ns0:c r="G3518" s="114" t="n">
        <ns0:f>AVERAGE('消融原始 0921'!D3499:D3518)</ns0:f>
        <ns0:v>0.9875</ns0:v>
      </ns0:c>
      <ns0:c r="H3518" s="114" t="n">
        <ns0:f>AVERAGE('消融原始 0921'!D3494:D3518)</ns0:f>
        <ns0:v>0.99</ns0:v>
      </ns0:c>
      <ns0:c r="I3518" s="114" t="n">
        <ns0:f>AVERAGE('消融原始 0921'!D3489:D3518)</ns0:f>
        <ns0:v>0.9833333333333333</ns0:v>
      </ns0:c>
      <ns0:c r="J3518" s="114" t="n">
        <ns0:f>AVERAGE('消融原始 0921'!D3479:D3518)</ns0:f>
        <ns0:v>0.975</ns0:v>
      </ns0:c>
      <ns0:c r="K3518" s="114" t="n">
        <ns0:f>AVERAGE('消融原始 0921'!D3469:D3518)</ns0:f>
        <ns0:v>0.975</ns0:v>
      </ns0:c>
    </ns0:row>
    <ns0:row r="3519" ht="18" customHeight="1">
      <ns0:c r="A3519" s="109" t="str">
        <ns0:v>t25-combo</ns0:v>
      </ns0:c>
      <ns0:c r="B3519" s="109" t="n">
        <ns0:v>793</ns0:v>
      </ns0:c>
      <ns0:c r="C3519" s="109" t="n">
        <ns0:f>'消融原始 0921'!B3519-'消融实验 0921'!$E$8+1</ns0:f>
        <ns0:v>648</ns0:v>
      </ns0:c>
      <ns0:c r="D3519" s="114" t="n">
        <ns0:f>AVERAGE('消融原始 0921'!D3515:D3519)</ns0:f>
        <ns0:v>1</ns0:v>
      </ns0:c>
      <ns0:c r="E3519" s="114" t="n">
        <ns0:f>AVERAGE('消融原始 0921'!D3510:D3519)</ns0:f>
        <ns0:v>1</ns0:v>
      </ns0:c>
      <ns0:c r="F3519" s="114" t="n">
        <ns0:f>AVERAGE('消融原始 0921'!D3505:D3519)</ns0:f>
        <ns0:v>0.9833333333333333</ns0:v>
      </ns0:c>
      <ns0:c r="G3519" s="114" t="n">
        <ns0:f>AVERAGE('消融原始 0921'!D3500:D3519)</ns0:f>
        <ns0:v>0.9875</ns0:v>
      </ns0:c>
      <ns0:c r="H3519" s="114" t="n">
        <ns0:f>AVERAGE('消融原始 0921'!D3495:D3519)</ns0:f>
        <ns0:v>0.99</ns0:v>
      </ns0:c>
      <ns0:c r="I3519" s="114" t="n">
        <ns0:f>AVERAGE('消融原始 0921'!D3490:D3519)</ns0:f>
        <ns0:v>0.9833333333333333</ns0:v>
      </ns0:c>
      <ns0:c r="J3519" s="114" t="n">
        <ns0:f>AVERAGE('消融原始 0921'!D3480:D3519)</ns0:f>
        <ns0:v>0.975</ns0:v>
      </ns0:c>
      <ns0:c r="K3519" s="114" t="n">
        <ns0:f>AVERAGE('消融原始 0921'!D3470:D3519)</ns0:f>
        <ns0:v>0.975</ns0:v>
      </ns0:c>
    </ns0:row>
    <ns0:row r="3520" ht="18" customHeight="1">
      <ns0:c r="A3520" s="109" t="str">
        <ns0:v>t25-combo</ns0:v>
      </ns0:c>
      <ns0:c r="B3520" s="109" t="n">
        <ns0:v>794</ns0:v>
      </ns0:c>
      <ns0:c r="C3520" s="109" t="n">
        <ns0:f>'消融原始 0921'!B3520-'消融实验 0921'!$E$8+1</ns0:f>
        <ns0:v>649</ns0:v>
      </ns0:c>
      <ns0:c r="D3520" s="114" t="n">
        <ns0:f>AVERAGE('消融原始 0921'!D3516:D3520)</ns0:f>
        <ns0:v>1</ns0:v>
      </ns0:c>
      <ns0:c r="E3520" s="114" t="n">
        <ns0:f>AVERAGE('消融原始 0921'!D3511:D3520)</ns0:f>
        <ns0:v>1</ns0:v>
      </ns0:c>
      <ns0:c r="F3520" s="114" t="n">
        <ns0:f>AVERAGE('消融原始 0921'!D3506:D3520)</ns0:f>
        <ns0:v>0.9833333333333333</ns0:v>
      </ns0:c>
      <ns0:c r="G3520" s="114" t="n">
        <ns0:f>AVERAGE('消融原始 0921'!D3501:D3520)</ns0:f>
        <ns0:v>0.9875</ns0:v>
      </ns0:c>
      <ns0:c r="H3520" s="114" t="n">
        <ns0:f>AVERAGE('消融原始 0921'!D3496:D3520)</ns0:f>
        <ns0:v>0.99</ns0:v>
      </ns0:c>
      <ns0:c r="I3520" s="114" t="n">
        <ns0:f>AVERAGE('消融原始 0921'!D3491:D3520)</ns0:f>
        <ns0:v>0.9833333333333333</ns0:v>
      </ns0:c>
      <ns0:c r="J3520" s="114" t="n">
        <ns0:f>AVERAGE('消融原始 0921'!D3481:D3520)</ns0:f>
        <ns0:v>0.975</ns0:v>
      </ns0:c>
      <ns0:c r="K3520" s="114" t="n">
        <ns0:f>AVERAGE('消融原始 0921'!D3471:D3520)</ns0:f>
        <ns0:v>0.98</ns0:v>
      </ns0:c>
    </ns0:row>
    <ns0:row r="3521" ht="18" customHeight="1">
      <ns0:c r="A3521" s="109" t="str">
        <ns0:v>t25-combo</ns0:v>
      </ns0:c>
      <ns0:c r="B3521" s="109" t="n">
        <ns0:v>795</ns0:v>
      </ns0:c>
      <ns0:c r="C3521" s="109" t="n">
        <ns0:f>'消融原始 0921'!B3521-'消融实验 0921'!$E$8+1</ns0:f>
        <ns0:v>650</ns0:v>
      </ns0:c>
      <ns0:c r="D3521" s="114" t="n">
        <ns0:f>AVERAGE('消融原始 0921'!D3517:D3521)</ns0:f>
        <ns0:v>1</ns0:v>
      </ns0:c>
      <ns0:c r="E3521" s="114" t="n">
        <ns0:f>AVERAGE('消融原始 0921'!D3512:D3521)</ns0:f>
        <ns0:v>1</ns0:v>
      </ns0:c>
      <ns0:c r="F3521" s="114" t="n">
        <ns0:f>AVERAGE('消融原始 0921'!D3507:D3521)</ns0:f>
        <ns0:v>0.9833333333333333</ns0:v>
      </ns0:c>
      <ns0:c r="G3521" s="114" t="n">
        <ns0:f>AVERAGE('消融原始 0921'!D3502:D3521)</ns0:f>
        <ns0:v>0.9875</ns0:v>
      </ns0:c>
      <ns0:c r="H3521" s="114" t="n">
        <ns0:f>AVERAGE('消融原始 0921'!D3497:D3521)</ns0:f>
        <ns0:v>0.99</ns0:v>
      </ns0:c>
      <ns0:c r="I3521" s="114" t="n">
        <ns0:f>AVERAGE('消融原始 0921'!D3492:D3521)</ns0:f>
        <ns0:v>0.9833333333333333</ns0:v>
      </ns0:c>
      <ns0:c r="J3521" s="114" t="n">
        <ns0:f>AVERAGE('消融原始 0921'!D3482:D3521)</ns0:f>
        <ns0:v>0.975</ns0:v>
      </ns0:c>
      <ns0:c r="K3521" s="114" t="n">
        <ns0:f>AVERAGE('消融原始 0921'!D3472:D3521)</ns0:f>
        <ns0:v>0.98</ns0:v>
      </ns0:c>
    </ns0:row>
    <ns0:row r="3522" ht="18" customHeight="1">
      <ns0:c r="A3522" s="109" t="str">
        <ns0:v>t25-combo</ns0:v>
      </ns0:c>
      <ns0:c r="B3522" s="109" t="n">
        <ns0:v>796</ns0:v>
      </ns0:c>
      <ns0:c r="C3522" s="109" t="n">
        <ns0:f>'消融原始 0921'!B3522-'消融实验 0921'!$E$8+1</ns0:f>
        <ns0:v>651</ns0:v>
      </ns0:c>
      <ns0:c r="D3522" s="114" t="n">
        <ns0:f>AVERAGE('消融原始 0921'!D3518:D3522)</ns0:f>
        <ns0:v>1</ns0:v>
      </ns0:c>
      <ns0:c r="E3522" s="114" t="n">
        <ns0:f>AVERAGE('消融原始 0921'!D3513:D3522)</ns0:f>
        <ns0:v>1</ns0:v>
      </ns0:c>
      <ns0:c r="F3522" s="114" t="n">
        <ns0:f>AVERAGE('消融原始 0921'!D3508:D3522)</ns0:f>
        <ns0:v>1</ns0:v>
      </ns0:c>
      <ns0:c r="G3522" s="114" t="n">
        <ns0:f>AVERAGE('消融原始 0921'!D3503:D3522)</ns0:f>
        <ns0:v>0.9875</ns0:v>
      </ns0:c>
      <ns0:c r="H3522" s="114" t="n">
        <ns0:f>AVERAGE('消融原始 0921'!D3498:D3522)</ns0:f>
        <ns0:v>0.99</ns0:v>
      </ns0:c>
      <ns0:c r="I3522" s="114" t="n">
        <ns0:f>AVERAGE('消融原始 0921'!D3493:D3522)</ns0:f>
        <ns0:v>0.9916666666666667</ns0:v>
      </ns0:c>
      <ns0:c r="J3522" s="114" t="n">
        <ns0:f>AVERAGE('消融原始 0921'!D3483:D3522)</ns0:f>
        <ns0:v>0.98125</ns0:v>
      </ns0:c>
      <ns0:c r="K3522" s="114" t="n">
        <ns0:f>AVERAGE('消融原始 0921'!D3473:D3522)</ns0:f>
        <ns0:v>0.98</ns0:v>
      </ns0:c>
    </ns0:row>
    <ns0:row r="3523" ht="18" customHeight="1">
      <ns0:c r="A3523" s="109" t="str">
        <ns0:v>t25-combo</ns0:v>
      </ns0:c>
      <ns0:c r="B3523" s="109" t="n">
        <ns0:v>797</ns0:v>
      </ns0:c>
      <ns0:c r="C3523" s="109" t="n">
        <ns0:f>'消融原始 0921'!B3523-'消融实验 0921'!$E$8+1</ns0:f>
        <ns0:v>652</ns0:v>
      </ns0:c>
      <ns0:c r="D3523" s="114" t="n">
        <ns0:f>AVERAGE('消融原始 0921'!D3519:D3523)</ns0:f>
        <ns0:v>1</ns0:v>
      </ns0:c>
      <ns0:c r="E3523" s="114" t="n">
        <ns0:f>AVERAGE('消融原始 0921'!D3514:D3523)</ns0:f>
        <ns0:v>1</ns0:v>
      </ns0:c>
      <ns0:c r="F3523" s="114" t="n">
        <ns0:f>AVERAGE('消融原始 0921'!D3509:D3523)</ns0:f>
        <ns0:v>1</ns0:v>
      </ns0:c>
      <ns0:c r="G3523" s="114" t="n">
        <ns0:f>AVERAGE('消融原始 0921'!D3504:D3523)</ns0:f>
        <ns0:v>0.9875</ns0:v>
      </ns0:c>
      <ns0:c r="H3523" s="114" t="n">
        <ns0:f>AVERAGE('消融原始 0921'!D3499:D3523)</ns0:f>
        <ns0:v>0.99</ns0:v>
      </ns0:c>
      <ns0:c r="I3523" s="114" t="n">
        <ns0:f>AVERAGE('消融原始 0921'!D3494:D3523)</ns0:f>
        <ns0:v>0.9916666666666667</ns0:v>
      </ns0:c>
      <ns0:c r="J3523" s="114" t="n">
        <ns0:f>AVERAGE('消融原始 0921'!D3484:D3523)</ns0:f>
        <ns0:v>0.98125</ns0:v>
      </ns0:c>
      <ns0:c r="K3523" s="114" t="n">
        <ns0:f>AVERAGE('消融原始 0921'!D3474:D3523)</ns0:f>
        <ns0:v>0.98</ns0:v>
      </ns0:c>
    </ns0:row>
    <ns0:row r="3524" ht="18" customHeight="1">
      <ns0:c r="A3524" s="109" t="str">
        <ns0:v>t25-combo</ns0:v>
      </ns0:c>
      <ns0:c r="B3524" s="109" t="n">
        <ns0:v>798</ns0:v>
      </ns0:c>
      <ns0:c r="C3524" s="109" t="n">
        <ns0:f>'消融原始 0921'!B3524-'消融实验 0921'!$E$8+1</ns0:f>
        <ns0:v>653</ns0:v>
      </ns0:c>
      <ns0:c r="D3524" s="114" t="n">
        <ns0:f>AVERAGE('消融原始 0921'!D3520:D3524)</ns0:f>
        <ns0:v>1</ns0:v>
      </ns0:c>
      <ns0:c r="E3524" s="114" t="n">
        <ns0:f>AVERAGE('消融原始 0921'!D3515:D3524)</ns0:f>
        <ns0:v>1</ns0:v>
      </ns0:c>
      <ns0:c r="F3524" s="114" t="n">
        <ns0:f>AVERAGE('消融原始 0921'!D3510:D3524)</ns0:f>
        <ns0:v>1</ns0:v>
      </ns0:c>
      <ns0:c r="G3524" s="114" t="n">
        <ns0:f>AVERAGE('消融原始 0921'!D3505:D3524)</ns0:f>
        <ns0:v>0.9875</ns0:v>
      </ns0:c>
      <ns0:c r="H3524" s="114" t="n">
        <ns0:f>AVERAGE('消融原始 0921'!D3500:D3524)</ns0:f>
        <ns0:v>0.99</ns0:v>
      </ns0:c>
      <ns0:c r="I3524" s="114" t="n">
        <ns0:f>AVERAGE('消融原始 0921'!D3495:D3524)</ns0:f>
        <ns0:v>0.9916666666666667</ns0:v>
      </ns0:c>
      <ns0:c r="J3524" s="114" t="n">
        <ns0:f>AVERAGE('消融原始 0921'!D3485:D3524)</ns0:f>
        <ns0:v>0.98125</ns0:v>
      </ns0:c>
      <ns0:c r="K3524" s="114" t="n">
        <ns0:f>AVERAGE('消融原始 0921'!D3475:D3524)</ns0:f>
        <ns0:v>0.98</ns0:v>
      </ns0:c>
    </ns0:row>
    <ns0:row r="3525" ht="18" customHeight="1">
      <ns0:c r="A3525" s="109" t="str">
        <ns0:v>t25-combo</ns0:v>
      </ns0:c>
      <ns0:c r="B3525" s="109" t="n">
        <ns0:v>799</ns0:v>
      </ns0:c>
      <ns0:c r="C3525" s="109" t="n">
        <ns0:f>'消融原始 0921'!B3525-'消融实验 0921'!$E$8+1</ns0:f>
        <ns0:v>654</ns0:v>
      </ns0:c>
      <ns0:c r="D3525" s="114" t="n">
        <ns0:f>AVERAGE('消融原始 0921'!D3521:D3525)</ns0:f>
        <ns0:v>1</ns0:v>
      </ns0:c>
      <ns0:c r="E3525" s="114" t="n">
        <ns0:f>AVERAGE('消融原始 0921'!D3516:D3525)</ns0:f>
        <ns0:v>1</ns0:v>
      </ns0:c>
      <ns0:c r="F3525" s="114" t="n">
        <ns0:f>AVERAGE('消融原始 0921'!D3511:D3525)</ns0:f>
        <ns0:v>1</ns0:v>
      </ns0:c>
      <ns0:c r="G3525" s="114" t="n">
        <ns0:f>AVERAGE('消融原始 0921'!D3506:D3525)</ns0:f>
        <ns0:v>0.9875</ns0:v>
      </ns0:c>
      <ns0:c r="H3525" s="114" t="n">
        <ns0:f>AVERAGE('消融原始 0921'!D3501:D3525)</ns0:f>
        <ns0:v>0.99</ns0:v>
      </ns0:c>
      <ns0:c r="I3525" s="114" t="n">
        <ns0:f>AVERAGE('消融原始 0921'!D3496:D3525)</ns0:f>
        <ns0:v>0.9916666666666667</ns0:v>
      </ns0:c>
      <ns0:c r="J3525" s="114" t="n">
        <ns0:f>AVERAGE('消融原始 0921'!D3486:D3525)</ns0:f>
        <ns0:v>0.9875</ns0:v>
      </ns0:c>
      <ns0:c r="K3525" s="114" t="n">
        <ns0:f>AVERAGE('消融原始 0921'!D3476:D3525)</ns0:f>
        <ns0:v>0.98</ns0:v>
      </ns0:c>
    </ns0:row>
    <ns0:row r="3526" ht="18" customHeight="1">
      <ns0:c r="A3526" s="109" t="str">
        <ns0:v>t25-combo</ns0:v>
      </ns0:c>
      <ns0:c r="B3526" s="109" t="n">
        <ns0:v>800</ns0:v>
      </ns0:c>
      <ns0:c r="C3526" s="109" t="n">
        <ns0:f>'消融原始 0921'!B3526-'消融实验 0921'!$E$8+1</ns0:f>
        <ns0:v>655</ns0:v>
      </ns0:c>
      <ns0:c r="D3526" s="114" t="n">
        <ns0:f>AVERAGE('消融原始 0921'!D3522:D3526)</ns0:f>
        <ns0:v>1</ns0:v>
      </ns0:c>
      <ns0:c r="E3526" s="114" t="n">
        <ns0:f>AVERAGE('消融原始 0921'!D3517:D3526)</ns0:f>
        <ns0:v>1</ns0:v>
      </ns0:c>
      <ns0:c r="F3526" s="114" t="n">
        <ns0:f>AVERAGE('消融原始 0921'!D3512:D3526)</ns0:f>
        <ns0:v>1</ns0:v>
      </ns0:c>
      <ns0:c r="G3526" s="114" t="n">
        <ns0:f>AVERAGE('消融原始 0921'!D3507:D3526)</ns0:f>
        <ns0:v>0.9875</ns0:v>
      </ns0:c>
      <ns0:c r="H3526" s="114" t="n">
        <ns0:f>AVERAGE('消融原始 0921'!D3502:D3526)</ns0:f>
        <ns0:v>0.99</ns0:v>
      </ns0:c>
      <ns0:c r="I3526" s="114" t="n">
        <ns0:f>AVERAGE('消融原始 0921'!D3497:D3526)</ns0:f>
        <ns0:v>0.9916666666666667</ns0:v>
      </ns0:c>
      <ns0:c r="J3526" s="114" t="n">
        <ns0:f>AVERAGE('消融原始 0921'!D3487:D3526)</ns0:f>
        <ns0:v>0.9875</ns0:v>
      </ns0:c>
      <ns0:c r="K3526" s="114" t="n">
        <ns0:f>AVERAGE('消融原始 0921'!D3477:D3526)</ns0:f>
        <ns0:v>0.98</ns0:v>
      </ns0:c>
    </ns0:row>
    <ns0:row r="3527" ht="18" customHeight="1">
      <ns0:c r="A3527" s="109" t="str">
        <ns0:v>t25-anneal</ns0:v>
      </ns0:c>
      <ns0:c r="B3527" s="109" t="n">
        <ns0:v>1</ns0:v>
      </ns0:c>
      <ns0:c r="C3527" s="109" t="n">
        <ns0:f>'消融原始 0921'!B3527-'消融实验 0921'!$E$9+1</ns0:f>
        <ns0:v>-144</ns0:v>
      </ns0:c>
      <ns0:c r="D3527" s="114" t="n">
        <ns0:f>AVERAGE('消融原始 0921'!D3527:D3527)</ns0:f>
        <ns0:v>0</ns0:v>
      </ns0:c>
      <ns0:c r="E3527" s="114" t="n">
        <ns0:f>AVERAGE('消融原始 0921'!D3527:D3527)</ns0:f>
        <ns0:v>0</ns0:v>
      </ns0:c>
      <ns0:c r="F3527" s="114" t="n">
        <ns0:f>AVERAGE('消融原始 0921'!D3527:D3527)</ns0:f>
        <ns0:v>0</ns0:v>
      </ns0:c>
      <ns0:c r="G3527" s="114" t="n">
        <ns0:f>AVERAGE('消融原始 0921'!D3527:D3527)</ns0:f>
        <ns0:v>0</ns0:v>
      </ns0:c>
      <ns0:c r="H3527" s="114" t="n">
        <ns0:f>AVERAGE('消融原始 0921'!D3527:D3527)</ns0:f>
        <ns0:v>0</ns0:v>
      </ns0:c>
      <ns0:c r="I3527" s="114" t="n">
        <ns0:f>AVERAGE('消融原始 0921'!D3527:D3527)</ns0:f>
        <ns0:v>0</ns0:v>
      </ns0:c>
      <ns0:c r="J3527" s="114" t="n">
        <ns0:f>AVERAGE('消融原始 0921'!D3527:D3527)</ns0:f>
        <ns0:v>0</ns0:v>
      </ns0:c>
      <ns0:c r="K3527" s="114" t="n">
        <ns0:f>AVERAGE('消融原始 0921'!D3527:D3527)</ns0:f>
        <ns0:v>0</ns0:v>
      </ns0:c>
    </ns0:row>
    <ns0:row r="3528" ht="18" customHeight="1">
      <ns0:c r="A3528" s="109" t="str">
        <ns0:v>t25-anneal</ns0:v>
      </ns0:c>
      <ns0:c r="B3528" s="109" t="n">
        <ns0:v>2</ns0:v>
      </ns0:c>
      <ns0:c r="C3528" s="109" t="n">
        <ns0:f>'消融原始 0921'!B3528-'消融实验 0921'!$E$9+1</ns0:f>
        <ns0:v>-143</ns0:v>
      </ns0:c>
      <ns0:c r="D3528" s="114" t="n">
        <ns0:f>AVERAGE('消融原始 0921'!D3527:D3528)</ns0:f>
        <ns0:v>0</ns0:v>
      </ns0:c>
      <ns0:c r="E3528" s="114" t="n">
        <ns0:f>AVERAGE('消融原始 0921'!D3527:D3528)</ns0:f>
        <ns0:v>0</ns0:v>
      </ns0:c>
      <ns0:c r="F3528" s="114" t="n">
        <ns0:f>AVERAGE('消融原始 0921'!D3527:D3528)</ns0:f>
        <ns0:v>0</ns0:v>
      </ns0:c>
      <ns0:c r="G3528" s="114" t="n">
        <ns0:f>AVERAGE('消融原始 0921'!D3527:D3528)</ns0:f>
        <ns0:v>0</ns0:v>
      </ns0:c>
      <ns0:c r="H3528" s="114" t="n">
        <ns0:f>AVERAGE('消融原始 0921'!D3527:D3528)</ns0:f>
        <ns0:v>0</ns0:v>
      </ns0:c>
      <ns0:c r="I3528" s="114" t="n">
        <ns0:f>AVERAGE('消融原始 0921'!D3527:D3528)</ns0:f>
        <ns0:v>0</ns0:v>
      </ns0:c>
      <ns0:c r="J3528" s="114" t="n">
        <ns0:f>AVERAGE('消融原始 0921'!D3527:D3528)</ns0:f>
        <ns0:v>0</ns0:v>
      </ns0:c>
      <ns0:c r="K3528" s="114" t="n">
        <ns0:f>AVERAGE('消融原始 0921'!D3527:D3528)</ns0:f>
        <ns0:v>0</ns0:v>
      </ns0:c>
    </ns0:row>
    <ns0:row r="3529" ht="18" customHeight="1">
      <ns0:c r="A3529" s="109" t="str">
        <ns0:v>t25-anneal</ns0:v>
      </ns0:c>
      <ns0:c r="B3529" s="109" t="n">
        <ns0:v>3</ns0:v>
      </ns0:c>
      <ns0:c r="C3529" s="109" t="n">
        <ns0:f>'消融原始 0921'!B3529-'消融实验 0921'!$E$9+1</ns0:f>
        <ns0:v>-142</ns0:v>
      </ns0:c>
      <ns0:c r="D3529" s="114" t="n">
        <ns0:f>AVERAGE('消融原始 0921'!D3527:D3529)</ns0:f>
        <ns0:v>0</ns0:v>
      </ns0:c>
      <ns0:c r="E3529" s="114" t="n">
        <ns0:f>AVERAGE('消融原始 0921'!D3527:D3529)</ns0:f>
        <ns0:v>0</ns0:v>
      </ns0:c>
      <ns0:c r="F3529" s="114" t="n">
        <ns0:f>AVERAGE('消融原始 0921'!D3527:D3529)</ns0:f>
        <ns0:v>0</ns0:v>
      </ns0:c>
      <ns0:c r="G3529" s="114" t="n">
        <ns0:f>AVERAGE('消融原始 0921'!D3527:D3529)</ns0:f>
        <ns0:v>0</ns0:v>
      </ns0:c>
      <ns0:c r="H3529" s="114" t="n">
        <ns0:f>AVERAGE('消融原始 0921'!D3527:D3529)</ns0:f>
        <ns0:v>0</ns0:v>
      </ns0:c>
      <ns0:c r="I3529" s="114" t="n">
        <ns0:f>AVERAGE('消融原始 0921'!D3527:D3529)</ns0:f>
        <ns0:v>0</ns0:v>
      </ns0:c>
      <ns0:c r="J3529" s="114" t="n">
        <ns0:f>AVERAGE('消融原始 0921'!D3527:D3529)</ns0:f>
        <ns0:v>0</ns0:v>
      </ns0:c>
      <ns0:c r="K3529" s="114" t="n">
        <ns0:f>AVERAGE('消融原始 0921'!D3527:D3529)</ns0:f>
        <ns0:v>0</ns0:v>
      </ns0:c>
    </ns0:row>
    <ns0:row r="3530" ht="18" customHeight="1">
      <ns0:c r="A3530" s="109" t="str">
        <ns0:v>t25-anneal</ns0:v>
      </ns0:c>
      <ns0:c r="B3530" s="109" t="n">
        <ns0:v>4</ns0:v>
      </ns0:c>
      <ns0:c r="C3530" s="109" t="n">
        <ns0:f>'消融原始 0921'!B3530-'消融实验 0921'!$E$9+1</ns0:f>
        <ns0:v>-141</ns0:v>
      </ns0:c>
      <ns0:c r="D3530" s="114" t="n">
        <ns0:f>AVERAGE('消融原始 0921'!D3527:D3530)</ns0:f>
        <ns0:v>0</ns0:v>
      </ns0:c>
      <ns0:c r="E3530" s="114" t="n">
        <ns0:f>AVERAGE('消融原始 0921'!D3527:D3530)</ns0:f>
        <ns0:v>0</ns0:v>
      </ns0:c>
      <ns0:c r="F3530" s="114" t="n">
        <ns0:f>AVERAGE('消融原始 0921'!D3527:D3530)</ns0:f>
        <ns0:v>0</ns0:v>
      </ns0:c>
      <ns0:c r="G3530" s="114" t="n">
        <ns0:f>AVERAGE('消融原始 0921'!D3527:D3530)</ns0:f>
        <ns0:v>0</ns0:v>
      </ns0:c>
      <ns0:c r="H3530" s="114" t="n">
        <ns0:f>AVERAGE('消融原始 0921'!D3527:D3530)</ns0:f>
        <ns0:v>0</ns0:v>
      </ns0:c>
      <ns0:c r="I3530" s="114" t="n">
        <ns0:f>AVERAGE('消融原始 0921'!D3527:D3530)</ns0:f>
        <ns0:v>0</ns0:v>
      </ns0:c>
      <ns0:c r="J3530" s="114" t="n">
        <ns0:f>AVERAGE('消融原始 0921'!D3527:D3530)</ns0:f>
        <ns0:v>0</ns0:v>
      </ns0:c>
      <ns0:c r="K3530" s="114" t="n">
        <ns0:f>AVERAGE('消融原始 0921'!D3527:D3530)</ns0:f>
        <ns0:v>0</ns0:v>
      </ns0:c>
    </ns0:row>
    <ns0:row r="3531" ht="18" customHeight="1">
      <ns0:c r="A3531" s="109" t="str">
        <ns0:v>t25-anneal</ns0:v>
      </ns0:c>
      <ns0:c r="B3531" s="109" t="n">
        <ns0:v>5</ns0:v>
      </ns0:c>
      <ns0:c r="C3531" s="109" t="n">
        <ns0:f>'消融原始 0921'!B3531-'消融实验 0921'!$E$9+1</ns0:f>
        <ns0:v>-140</ns0:v>
      </ns0:c>
      <ns0:c r="D3531" s="114" t="n">
        <ns0:f>AVERAGE('消融原始 0921'!D3527:D3531)</ns0:f>
        <ns0:v>0</ns0:v>
      </ns0:c>
      <ns0:c r="E3531" s="114" t="n">
        <ns0:f>AVERAGE('消融原始 0921'!D3527:D3531)</ns0:f>
        <ns0:v>0</ns0:v>
      </ns0:c>
      <ns0:c r="F3531" s="114" t="n">
        <ns0:f>AVERAGE('消融原始 0921'!D3527:D3531)</ns0:f>
        <ns0:v>0</ns0:v>
      </ns0:c>
      <ns0:c r="G3531" s="114" t="n">
        <ns0:f>AVERAGE('消融原始 0921'!D3527:D3531)</ns0:f>
        <ns0:v>0</ns0:v>
      </ns0:c>
      <ns0:c r="H3531" s="114" t="n">
        <ns0:f>AVERAGE('消融原始 0921'!D3527:D3531)</ns0:f>
        <ns0:v>0</ns0:v>
      </ns0:c>
      <ns0:c r="I3531" s="114" t="n">
        <ns0:f>AVERAGE('消融原始 0921'!D3527:D3531)</ns0:f>
        <ns0:v>0</ns0:v>
      </ns0:c>
      <ns0:c r="J3531" s="114" t="n">
        <ns0:f>AVERAGE('消融原始 0921'!D3527:D3531)</ns0:f>
        <ns0:v>0</ns0:v>
      </ns0:c>
      <ns0:c r="K3531" s="114" t="n">
        <ns0:f>AVERAGE('消融原始 0921'!D3527:D3531)</ns0:f>
        <ns0:v>0</ns0:v>
      </ns0:c>
    </ns0:row>
    <ns0:row r="3532" ht="18" customHeight="1">
      <ns0:c r="A3532" s="109" t="str">
        <ns0:v>t25-anneal</ns0:v>
      </ns0:c>
      <ns0:c r="B3532" s="109" t="n">
        <ns0:v>6</ns0:v>
      </ns0:c>
      <ns0:c r="C3532" s="109" t="n">
        <ns0:f>'消融原始 0921'!B3532-'消融实验 0921'!$E$9+1</ns0:f>
        <ns0:v>-139</ns0:v>
      </ns0:c>
      <ns0:c r="D3532" s="114" t="n">
        <ns0:f>AVERAGE('消融原始 0921'!D3528:D3532)</ns0:f>
        <ns0:v>0</ns0:v>
      </ns0:c>
      <ns0:c r="E3532" s="114" t="n">
        <ns0:f>AVERAGE('消融原始 0921'!D3527:D3532)</ns0:f>
        <ns0:v>0</ns0:v>
      </ns0:c>
      <ns0:c r="F3532" s="114" t="n">
        <ns0:f>AVERAGE('消融原始 0921'!D3527:D3532)</ns0:f>
        <ns0:v>0</ns0:v>
      </ns0:c>
      <ns0:c r="G3532" s="114" t="n">
        <ns0:f>AVERAGE('消融原始 0921'!D3527:D3532)</ns0:f>
        <ns0:v>0</ns0:v>
      </ns0:c>
      <ns0:c r="H3532" s="114" t="n">
        <ns0:f>AVERAGE('消融原始 0921'!D3527:D3532)</ns0:f>
        <ns0:v>0</ns0:v>
      </ns0:c>
      <ns0:c r="I3532" s="114" t="n">
        <ns0:f>AVERAGE('消融原始 0921'!D3527:D3532)</ns0:f>
        <ns0:v>0</ns0:v>
      </ns0:c>
      <ns0:c r="J3532" s="114" t="n">
        <ns0:f>AVERAGE('消融原始 0921'!D3527:D3532)</ns0:f>
        <ns0:v>0</ns0:v>
      </ns0:c>
      <ns0:c r="K3532" s="114" t="n">
        <ns0:f>AVERAGE('消融原始 0921'!D3527:D3532)</ns0:f>
        <ns0:v>0</ns0:v>
      </ns0:c>
    </ns0:row>
    <ns0:row r="3533" ht="18" customHeight="1">
      <ns0:c r="A3533" s="109" t="str">
        <ns0:v>t25-anneal</ns0:v>
      </ns0:c>
      <ns0:c r="B3533" s="109" t="n">
        <ns0:v>7</ns0:v>
      </ns0:c>
      <ns0:c r="C3533" s="109" t="n">
        <ns0:f>'消融原始 0921'!B3533-'消融实验 0921'!$E$9+1</ns0:f>
        <ns0:v>-138</ns0:v>
      </ns0:c>
      <ns0:c r="D3533" s="114" t="n">
        <ns0:f>AVERAGE('消融原始 0921'!D3529:D3533)</ns0:f>
        <ns0:v>0</ns0:v>
      </ns0:c>
      <ns0:c r="E3533" s="114" t="n">
        <ns0:f>AVERAGE('消融原始 0921'!D3527:D3533)</ns0:f>
        <ns0:v>0</ns0:v>
      </ns0:c>
      <ns0:c r="F3533" s="114" t="n">
        <ns0:f>AVERAGE('消融原始 0921'!D3527:D3533)</ns0:f>
        <ns0:v>0</ns0:v>
      </ns0:c>
      <ns0:c r="G3533" s="114" t="n">
        <ns0:f>AVERAGE('消融原始 0921'!D3527:D3533)</ns0:f>
        <ns0:v>0</ns0:v>
      </ns0:c>
      <ns0:c r="H3533" s="114" t="n">
        <ns0:f>AVERAGE('消融原始 0921'!D3527:D3533)</ns0:f>
        <ns0:v>0</ns0:v>
      </ns0:c>
      <ns0:c r="I3533" s="114" t="n">
        <ns0:f>AVERAGE('消融原始 0921'!D3527:D3533)</ns0:f>
        <ns0:v>0</ns0:v>
      </ns0:c>
      <ns0:c r="J3533" s="114" t="n">
        <ns0:f>AVERAGE('消融原始 0921'!D3527:D3533)</ns0:f>
        <ns0:v>0</ns0:v>
      </ns0:c>
      <ns0:c r="K3533" s="114" t="n">
        <ns0:f>AVERAGE('消融原始 0921'!D3527:D3533)</ns0:f>
        <ns0:v>0</ns0:v>
      </ns0:c>
    </ns0:row>
    <ns0:row r="3534" ht="18" customHeight="1">
      <ns0:c r="A3534" s="109" t="str">
        <ns0:v>t25-anneal</ns0:v>
      </ns0:c>
      <ns0:c r="B3534" s="109" t="n">
        <ns0:v>8</ns0:v>
      </ns0:c>
      <ns0:c r="C3534" s="109" t="n">
        <ns0:f>'消融原始 0921'!B3534-'消融实验 0921'!$E$9+1</ns0:f>
        <ns0:v>-137</ns0:v>
      </ns0:c>
      <ns0:c r="D3534" s="114" t="n">
        <ns0:f>AVERAGE('消融原始 0921'!D3530:D3534)</ns0:f>
        <ns0:v>0</ns0:v>
      </ns0:c>
      <ns0:c r="E3534" s="114" t="n">
        <ns0:f>AVERAGE('消融原始 0921'!D3527:D3534)</ns0:f>
        <ns0:v>0</ns0:v>
      </ns0:c>
      <ns0:c r="F3534" s="114" t="n">
        <ns0:f>AVERAGE('消融原始 0921'!D3527:D3534)</ns0:f>
        <ns0:v>0</ns0:v>
      </ns0:c>
      <ns0:c r="G3534" s="114" t="n">
        <ns0:f>AVERAGE('消融原始 0921'!D3527:D3534)</ns0:f>
        <ns0:v>0</ns0:v>
      </ns0:c>
      <ns0:c r="H3534" s="114" t="n">
        <ns0:f>AVERAGE('消融原始 0921'!D3527:D3534)</ns0:f>
        <ns0:v>0</ns0:v>
      </ns0:c>
      <ns0:c r="I3534" s="114" t="n">
        <ns0:f>AVERAGE('消融原始 0921'!D3527:D3534)</ns0:f>
        <ns0:v>0</ns0:v>
      </ns0:c>
      <ns0:c r="J3534" s="114" t="n">
        <ns0:f>AVERAGE('消融原始 0921'!D3527:D3534)</ns0:f>
        <ns0:v>0</ns0:v>
      </ns0:c>
      <ns0:c r="K3534" s="114" t="n">
        <ns0:f>AVERAGE('消融原始 0921'!D3527:D3534)</ns0:f>
        <ns0:v>0</ns0:v>
      </ns0:c>
    </ns0:row>
    <ns0:row r="3535" ht="18" customHeight="1">
      <ns0:c r="A3535" s="109" t="str">
        <ns0:v>t25-anneal</ns0:v>
      </ns0:c>
      <ns0:c r="B3535" s="109" t="n">
        <ns0:v>9</ns0:v>
      </ns0:c>
      <ns0:c r="C3535" s="109" t="n">
        <ns0:f>'消融原始 0921'!B3535-'消融实验 0921'!$E$9+1</ns0:f>
        <ns0:v>-136</ns0:v>
      </ns0:c>
      <ns0:c r="D3535" s="114" t="n">
        <ns0:f>AVERAGE('消融原始 0921'!D3531:D3535)</ns0:f>
        <ns0:v>0.05</ns0:v>
      </ns0:c>
      <ns0:c r="E3535" s="114" t="n">
        <ns0:f>AVERAGE('消融原始 0921'!D3527:D3535)</ns0:f>
        <ns0:v>0.027777777777777776</ns0:v>
      </ns0:c>
      <ns0:c r="F3535" s="114" t="n">
        <ns0:f>AVERAGE('消融原始 0921'!D3527:D3535)</ns0:f>
        <ns0:v>0.027777777777777776</ns0:v>
      </ns0:c>
      <ns0:c r="G3535" s="114" t="n">
        <ns0:f>AVERAGE('消融原始 0921'!D3527:D3535)</ns0:f>
        <ns0:v>0.027777777777777776</ns0:v>
      </ns0:c>
      <ns0:c r="H3535" s="114" t="n">
        <ns0:f>AVERAGE('消融原始 0921'!D3527:D3535)</ns0:f>
        <ns0:v>0.027777777777777776</ns0:v>
      </ns0:c>
      <ns0:c r="I3535" s="114" t="n">
        <ns0:f>AVERAGE('消融原始 0921'!D3527:D3535)</ns0:f>
        <ns0:v>0.027777777777777776</ns0:v>
      </ns0:c>
      <ns0:c r="J3535" s="114" t="n">
        <ns0:f>AVERAGE('消融原始 0921'!D3527:D3535)</ns0:f>
        <ns0:v>0.027777777777777776</ns0:v>
      </ns0:c>
      <ns0:c r="K3535" s="114" t="n">
        <ns0:f>AVERAGE('消融原始 0921'!D3527:D3535)</ns0:f>
        <ns0:v>0.027777777777777776</ns0:v>
      </ns0:c>
    </ns0:row>
    <ns0:row r="3536" ht="18" customHeight="1">
      <ns0:c r="A3536" s="109" t="str">
        <ns0:v>t25-anneal</ns0:v>
      </ns0:c>
      <ns0:c r="B3536" s="109" t="n">
        <ns0:v>10</ns0:v>
      </ns0:c>
      <ns0:c r="C3536" s="109" t="n">
        <ns0:f>'消融原始 0921'!B3536-'消融实验 0921'!$E$9+1</ns0:f>
        <ns0:v>-135</ns0:v>
      </ns0:c>
      <ns0:c r="D3536" s="114" t="n">
        <ns0:f>AVERAGE('消融原始 0921'!D3532:D3536)</ns0:f>
        <ns0:v>0.05</ns0:v>
      </ns0:c>
      <ns0:c r="E3536" s="114" t="n">
        <ns0:f>AVERAGE('消融原始 0921'!D3527:D3536)</ns0:f>
        <ns0:v>0.025</ns0:v>
      </ns0:c>
      <ns0:c r="F3536" s="114" t="n">
        <ns0:f>AVERAGE('消融原始 0921'!D3527:D3536)</ns0:f>
        <ns0:v>0.025</ns0:v>
      </ns0:c>
      <ns0:c r="G3536" s="114" t="n">
        <ns0:f>AVERAGE('消融原始 0921'!D3527:D3536)</ns0:f>
        <ns0:v>0.025</ns0:v>
      </ns0:c>
      <ns0:c r="H3536" s="114" t="n">
        <ns0:f>AVERAGE('消融原始 0921'!D3527:D3536)</ns0:f>
        <ns0:v>0.025</ns0:v>
      </ns0:c>
      <ns0:c r="I3536" s="114" t="n">
        <ns0:f>AVERAGE('消融原始 0921'!D3527:D3536)</ns0:f>
        <ns0:v>0.025</ns0:v>
      </ns0:c>
      <ns0:c r="J3536" s="114" t="n">
        <ns0:f>AVERAGE('消融原始 0921'!D3527:D3536)</ns0:f>
        <ns0:v>0.025</ns0:v>
      </ns0:c>
      <ns0:c r="K3536" s="114" t="n">
        <ns0:f>AVERAGE('消融原始 0921'!D3527:D3536)</ns0:f>
        <ns0:v>0.025</ns0:v>
      </ns0:c>
    </ns0:row>
    <ns0:row r="3537" ht="18" customHeight="1">
      <ns0:c r="A3537" s="109" t="str">
        <ns0:v>t25-anneal</ns0:v>
      </ns0:c>
      <ns0:c r="B3537" s="109" t="n">
        <ns0:v>11</ns0:v>
      </ns0:c>
      <ns0:c r="C3537" s="109" t="n">
        <ns0:f>'消融原始 0921'!B3537-'消融实验 0921'!$E$9+1</ns0:f>
        <ns0:v>-134</ns0:v>
      </ns0:c>
      <ns0:c r="D3537" s="114" t="n">
        <ns0:f>AVERAGE('消融原始 0921'!D3533:D3537)</ns0:f>
        <ns0:v>0.05</ns0:v>
      </ns0:c>
      <ns0:c r="E3537" s="114" t="n">
        <ns0:f>AVERAGE('消融原始 0921'!D3528:D3537)</ns0:f>
        <ns0:v>0.025</ns0:v>
      </ns0:c>
      <ns0:c r="F3537" s="114" t="n">
        <ns0:f>AVERAGE('消融原始 0921'!D3527:D3537)</ns0:f>
        <ns0:v>0.022727272727272728</ns0:v>
      </ns0:c>
      <ns0:c r="G3537" s="114" t="n">
        <ns0:f>AVERAGE('消融原始 0921'!D3527:D3537)</ns0:f>
        <ns0:v>0.022727272727272728</ns0:v>
      </ns0:c>
      <ns0:c r="H3537" s="114" t="n">
        <ns0:f>AVERAGE('消融原始 0921'!D3527:D3537)</ns0:f>
        <ns0:v>0.022727272727272728</ns0:v>
      </ns0:c>
      <ns0:c r="I3537" s="114" t="n">
        <ns0:f>AVERAGE('消融原始 0921'!D3527:D3537)</ns0:f>
        <ns0:v>0.022727272727272728</ns0:v>
      </ns0:c>
      <ns0:c r="J3537" s="114" t="n">
        <ns0:f>AVERAGE('消融原始 0921'!D3527:D3537)</ns0:f>
        <ns0:v>0.022727272727272728</ns0:v>
      </ns0:c>
      <ns0:c r="K3537" s="114" t="n">
        <ns0:f>AVERAGE('消融原始 0921'!D3527:D3537)</ns0:f>
        <ns0:v>0.022727272727272728</ns0:v>
      </ns0:c>
    </ns0:row>
    <ns0:row r="3538" ht="18" customHeight="1">
      <ns0:c r="A3538" s="109" t="str">
        <ns0:v>t25-anneal</ns0:v>
      </ns0:c>
      <ns0:c r="B3538" s="109" t="n">
        <ns0:v>12</ns0:v>
      </ns0:c>
      <ns0:c r="C3538" s="109" t="n">
        <ns0:f>'消融原始 0921'!B3538-'消融实验 0921'!$E$9+1</ns0:f>
        <ns0:v>-133</ns0:v>
      </ns0:c>
      <ns0:c r="D3538" s="114" t="n">
        <ns0:f>AVERAGE('消融原始 0921'!D3534:D3538)</ns0:f>
        <ns0:v>0.05</ns0:v>
      </ns0:c>
      <ns0:c r="E3538" s="114" t="n">
        <ns0:f>AVERAGE('消融原始 0921'!D3529:D3538)</ns0:f>
        <ns0:v>0.025</ns0:v>
      </ns0:c>
      <ns0:c r="F3538" s="114" t="n">
        <ns0:f>AVERAGE('消融原始 0921'!D3527:D3538)</ns0:f>
        <ns0:v>0.020833333333333332</ns0:v>
      </ns0:c>
      <ns0:c r="G3538" s="114" t="n">
        <ns0:f>AVERAGE('消融原始 0921'!D3527:D3538)</ns0:f>
        <ns0:v>0.020833333333333332</ns0:v>
      </ns0:c>
      <ns0:c r="H3538" s="114" t="n">
        <ns0:f>AVERAGE('消融原始 0921'!D3527:D3538)</ns0:f>
        <ns0:v>0.020833333333333332</ns0:v>
      </ns0:c>
      <ns0:c r="I3538" s="114" t="n">
        <ns0:f>AVERAGE('消融原始 0921'!D3527:D3538)</ns0:f>
        <ns0:v>0.020833333333333332</ns0:v>
      </ns0:c>
      <ns0:c r="J3538" s="114" t="n">
        <ns0:f>AVERAGE('消融原始 0921'!D3527:D3538)</ns0:f>
        <ns0:v>0.020833333333333332</ns0:v>
      </ns0:c>
      <ns0:c r="K3538" s="114" t="n">
        <ns0:f>AVERAGE('消融原始 0921'!D3527:D3538)</ns0:f>
        <ns0:v>0.020833333333333332</ns0:v>
      </ns0:c>
    </ns0:row>
    <ns0:row r="3539" ht="18" customHeight="1">
      <ns0:c r="A3539" s="109" t="str">
        <ns0:v>t25-anneal</ns0:v>
      </ns0:c>
      <ns0:c r="B3539" s="109" t="n">
        <ns0:v>13</ns0:v>
      </ns0:c>
      <ns0:c r="C3539" s="109" t="n">
        <ns0:f>'消融原始 0921'!B3539-'消融实验 0921'!$E$9+1</ns0:f>
        <ns0:v>-132</ns0:v>
      </ns0:c>
      <ns0:c r="D3539" s="114" t="n">
        <ns0:f>AVERAGE('消融原始 0921'!D3535:D3539)</ns0:f>
        <ns0:v>0.1</ns0:v>
      </ns0:c>
      <ns0:c r="E3539" s="114" t="n">
        <ns0:f>AVERAGE('消融原始 0921'!D3530:D3539)</ns0:f>
        <ns0:v>0.05</ns0:v>
      </ns0:c>
      <ns0:c r="F3539" s="114" t="n">
        <ns0:f>AVERAGE('消融原始 0921'!D3527:D3539)</ns0:f>
        <ns0:v>0.038461538461538464</ns0:v>
      </ns0:c>
      <ns0:c r="G3539" s="114" t="n">
        <ns0:f>AVERAGE('消融原始 0921'!D3527:D3539)</ns0:f>
        <ns0:v>0.038461538461538464</ns0:v>
      </ns0:c>
      <ns0:c r="H3539" s="114" t="n">
        <ns0:f>AVERAGE('消融原始 0921'!D3527:D3539)</ns0:f>
        <ns0:v>0.038461538461538464</ns0:v>
      </ns0:c>
      <ns0:c r="I3539" s="114" t="n">
        <ns0:f>AVERAGE('消融原始 0921'!D3527:D3539)</ns0:f>
        <ns0:v>0.038461538461538464</ns0:v>
      </ns0:c>
      <ns0:c r="J3539" s="114" t="n">
        <ns0:f>AVERAGE('消融原始 0921'!D3527:D3539)</ns0:f>
        <ns0:v>0.038461538461538464</ns0:v>
      </ns0:c>
      <ns0:c r="K3539" s="114" t="n">
        <ns0:f>AVERAGE('消融原始 0921'!D3527:D3539)</ns0:f>
        <ns0:v>0.038461538461538464</ns0:v>
      </ns0:c>
    </ns0:row>
    <ns0:row r="3540" ht="18" customHeight="1">
      <ns0:c r="A3540" s="109" t="str">
        <ns0:v>t25-anneal</ns0:v>
      </ns0:c>
      <ns0:c r="B3540" s="109" t="n">
        <ns0:v>14</ns0:v>
      </ns0:c>
      <ns0:c r="C3540" s="109" t="n">
        <ns0:f>'消融原始 0921'!B3540-'消融实验 0921'!$E$9+1</ns0:f>
        <ns0:v>-131</ns0:v>
      </ns0:c>
      <ns0:c r="D3540" s="114" t="n">
        <ns0:f>AVERAGE('消融原始 0921'!D3536:D3540)</ns0:f>
        <ns0:v>0.05</ns0:v>
      </ns0:c>
      <ns0:c r="E3540" s="114" t="n">
        <ns0:f>AVERAGE('消融原始 0921'!D3531:D3540)</ns0:f>
        <ns0:v>0.05</ns0:v>
      </ns0:c>
      <ns0:c r="F3540" s="114" t="n">
        <ns0:f>AVERAGE('消融原始 0921'!D3527:D3540)</ns0:f>
        <ns0:v>0.03571428571428571</ns0:v>
      </ns0:c>
      <ns0:c r="G3540" s="114" t="n">
        <ns0:f>AVERAGE('消融原始 0921'!D3527:D3540)</ns0:f>
        <ns0:v>0.03571428571428571</ns0:v>
      </ns0:c>
      <ns0:c r="H3540" s="114" t="n">
        <ns0:f>AVERAGE('消融原始 0921'!D3527:D3540)</ns0:f>
        <ns0:v>0.03571428571428571</ns0:v>
      </ns0:c>
      <ns0:c r="I3540" s="114" t="n">
        <ns0:f>AVERAGE('消融原始 0921'!D3527:D3540)</ns0:f>
        <ns0:v>0.03571428571428571</ns0:v>
      </ns0:c>
      <ns0:c r="J3540" s="114" t="n">
        <ns0:f>AVERAGE('消融原始 0921'!D3527:D3540)</ns0:f>
        <ns0:v>0.03571428571428571</ns0:v>
      </ns0:c>
      <ns0:c r="K3540" s="114" t="n">
        <ns0:f>AVERAGE('消融原始 0921'!D3527:D3540)</ns0:f>
        <ns0:v>0.03571428571428571</ns0:v>
      </ns0:c>
    </ns0:row>
    <ns0:row r="3541" ht="18" customHeight="1">
      <ns0:c r="A3541" s="109" t="str">
        <ns0:v>t25-anneal</ns0:v>
      </ns0:c>
      <ns0:c r="B3541" s="109" t="n">
        <ns0:v>15</ns0:v>
      </ns0:c>
      <ns0:c r="C3541" s="109" t="n">
        <ns0:f>'消融原始 0921'!B3541-'消融实验 0921'!$E$9+1</ns0:f>
        <ns0:v>-130</ns0:v>
      </ns0:c>
      <ns0:c r="D3541" s="114" t="n">
        <ns0:f>AVERAGE('消融原始 0921'!D3537:D3541)</ns0:f>
        <ns0:v>0.05</ns0:v>
      </ns0:c>
      <ns0:c r="E3541" s="114" t="n">
        <ns0:f>AVERAGE('消融原始 0921'!D3532:D3541)</ns0:f>
        <ns0:v>0.05</ns0:v>
      </ns0:c>
      <ns0:c r="F3541" s="114" t="n">
        <ns0:f>AVERAGE('消融原始 0921'!D3527:D3541)</ns0:f>
        <ns0:v>0.03333333333333333</ns0:v>
      </ns0:c>
      <ns0:c r="G3541" s="114" t="n">
        <ns0:f>AVERAGE('消融原始 0921'!D3527:D3541)</ns0:f>
        <ns0:v>0.03333333333333333</ns0:v>
      </ns0:c>
      <ns0:c r="H3541" s="114" t="n">
        <ns0:f>AVERAGE('消融原始 0921'!D3527:D3541)</ns0:f>
        <ns0:v>0.03333333333333333</ns0:v>
      </ns0:c>
      <ns0:c r="I3541" s="114" t="n">
        <ns0:f>AVERAGE('消融原始 0921'!D3527:D3541)</ns0:f>
        <ns0:v>0.03333333333333333</ns0:v>
      </ns0:c>
      <ns0:c r="J3541" s="114" t="n">
        <ns0:f>AVERAGE('消融原始 0921'!D3527:D3541)</ns0:f>
        <ns0:v>0.03333333333333333</ns0:v>
      </ns0:c>
      <ns0:c r="K3541" s="114" t="n">
        <ns0:f>AVERAGE('消融原始 0921'!D3527:D3541)</ns0:f>
        <ns0:v>0.03333333333333333</ns0:v>
      </ns0:c>
    </ns0:row>
    <ns0:row r="3542" ht="18" customHeight="1">
      <ns0:c r="A3542" s="109" t="str">
        <ns0:v>t25-anneal</ns0:v>
      </ns0:c>
      <ns0:c r="B3542" s="109" t="n">
        <ns0:v>16</ns0:v>
      </ns0:c>
      <ns0:c r="C3542" s="109" t="n">
        <ns0:f>'消融原始 0921'!B3542-'消融实验 0921'!$E$9+1</ns0:f>
        <ns0:v>-129</ns0:v>
      </ns0:c>
      <ns0:c r="D3542" s="114" t="n">
        <ns0:f>AVERAGE('消融原始 0921'!D3538:D3542)</ns0:f>
        <ns0:v>0.1</ns0:v>
      </ns0:c>
      <ns0:c r="E3542" s="114" t="n">
        <ns0:f>AVERAGE('消融原始 0921'!D3533:D3542)</ns0:f>
        <ns0:v>0.075</ns0:v>
      </ns0:c>
      <ns0:c r="F3542" s="114" t="n">
        <ns0:f>AVERAGE('消融原始 0921'!D3528:D3542)</ns0:f>
        <ns0:v>0.05</ns0:v>
      </ns0:c>
      <ns0:c r="G3542" s="114" t="n">
        <ns0:f>AVERAGE('消融原始 0921'!D3527:D3542)</ns0:f>
        <ns0:v>0.046875</ns0:v>
      </ns0:c>
      <ns0:c r="H3542" s="114" t="n">
        <ns0:f>AVERAGE('消融原始 0921'!D3527:D3542)</ns0:f>
        <ns0:v>0.046875</ns0:v>
      </ns0:c>
      <ns0:c r="I3542" s="114" t="n">
        <ns0:f>AVERAGE('消融原始 0921'!D3527:D3542)</ns0:f>
        <ns0:v>0.046875</ns0:v>
      </ns0:c>
      <ns0:c r="J3542" s="114" t="n">
        <ns0:f>AVERAGE('消融原始 0921'!D3527:D3542)</ns0:f>
        <ns0:v>0.046875</ns0:v>
      </ns0:c>
      <ns0:c r="K3542" s="114" t="n">
        <ns0:f>AVERAGE('消融原始 0921'!D3527:D3542)</ns0:f>
        <ns0:v>0.046875</ns0:v>
      </ns0:c>
    </ns0:row>
    <ns0:row r="3543" ht="18" customHeight="1">
      <ns0:c r="A3543" s="109" t="str">
        <ns0:v>t25-anneal</ns0:v>
      </ns0:c>
      <ns0:c r="B3543" s="109" t="n">
        <ns0:v>17</ns0:v>
      </ns0:c>
      <ns0:c r="C3543" s="109" t="n">
        <ns0:f>'消融原始 0921'!B3543-'消融实验 0921'!$E$9+1</ns0:f>
        <ns0:v>-128</ns0:v>
      </ns0:c>
      <ns0:c r="D3543" s="114" t="n">
        <ns0:f>AVERAGE('消融原始 0921'!D3539:D3543)</ns0:f>
        <ns0:v>0.2</ns0:v>
      </ns0:c>
      <ns0:c r="E3543" s="114" t="n">
        <ns0:f>AVERAGE('消融原始 0921'!D3534:D3543)</ns0:f>
        <ns0:v>0.125</ns0:v>
      </ns0:c>
      <ns0:c r="F3543" s="114" t="n">
        <ns0:f>AVERAGE('消融原始 0921'!D3529:D3543)</ns0:f>
        <ns0:v>0.08333333333333333</ns0:v>
      </ns0:c>
      <ns0:c r="G3543" s="114" t="n">
        <ns0:f>AVERAGE('消融原始 0921'!D3527:D3543)</ns0:f>
        <ns0:v>0.07352941176470588</ns0:v>
      </ns0:c>
      <ns0:c r="H3543" s="114" t="n">
        <ns0:f>AVERAGE('消融原始 0921'!D3527:D3543)</ns0:f>
        <ns0:v>0.07352941176470588</ns0:v>
      </ns0:c>
      <ns0:c r="I3543" s="114" t="n">
        <ns0:f>AVERAGE('消融原始 0921'!D3527:D3543)</ns0:f>
        <ns0:v>0.07352941176470588</ns0:v>
      </ns0:c>
      <ns0:c r="J3543" s="114" t="n">
        <ns0:f>AVERAGE('消融原始 0921'!D3527:D3543)</ns0:f>
        <ns0:v>0.07352941176470588</ns0:v>
      </ns0:c>
      <ns0:c r="K3543" s="114" t="n">
        <ns0:f>AVERAGE('消融原始 0921'!D3527:D3543)</ns0:f>
        <ns0:v>0.07352941176470588</ns0:v>
      </ns0:c>
    </ns0:row>
    <ns0:row r="3544" ht="18" customHeight="1">
      <ns0:c r="A3544" s="109" t="str">
        <ns0:v>t25-anneal</ns0:v>
      </ns0:c>
      <ns0:c r="B3544" s="109" t="n">
        <ns0:v>18</ns0:v>
      </ns0:c>
      <ns0:c r="C3544" s="109" t="n">
        <ns0:f>'消融原始 0921'!B3544-'消融实验 0921'!$E$9+1</ns0:f>
        <ns0:v>-127</ns0:v>
      </ns0:c>
      <ns0:c r="D3544" s="114" t="n">
        <ns0:f>AVERAGE('消融原始 0921'!D3540:D3544)</ns0:f>
        <ns0:v>0.15</ns0:v>
      </ns0:c>
      <ns0:c r="E3544" s="114" t="n">
        <ns0:f>AVERAGE('消融原始 0921'!D3535:D3544)</ns0:f>
        <ns0:v>0.125</ns0:v>
      </ns0:c>
      <ns0:c r="F3544" s="114" t="n">
        <ns0:f>AVERAGE('消融原始 0921'!D3530:D3544)</ns0:f>
        <ns0:v>0.08333333333333333</ns0:v>
      </ns0:c>
      <ns0:c r="G3544" s="114" t="n">
        <ns0:f>AVERAGE('消融原始 0921'!D3527:D3544)</ns0:f>
        <ns0:v>0.06944444444444445</ns0:v>
      </ns0:c>
      <ns0:c r="H3544" s="114" t="n">
        <ns0:f>AVERAGE('消融原始 0921'!D3527:D3544)</ns0:f>
        <ns0:v>0.06944444444444445</ns0:v>
      </ns0:c>
      <ns0:c r="I3544" s="114" t="n">
        <ns0:f>AVERAGE('消融原始 0921'!D3527:D3544)</ns0:f>
        <ns0:v>0.06944444444444445</ns0:v>
      </ns0:c>
      <ns0:c r="J3544" s="114" t="n">
        <ns0:f>AVERAGE('消融原始 0921'!D3527:D3544)</ns0:f>
        <ns0:v>0.06944444444444445</ns0:v>
      </ns0:c>
      <ns0:c r="K3544" s="114" t="n">
        <ns0:f>AVERAGE('消融原始 0921'!D3527:D3544)</ns0:f>
        <ns0:v>0.06944444444444445</ns0:v>
      </ns0:c>
    </ns0:row>
    <ns0:row r="3545" ht="18" customHeight="1">
      <ns0:c r="A3545" s="109" t="str">
        <ns0:v>t25-anneal</ns0:v>
      </ns0:c>
      <ns0:c r="B3545" s="109" t="n">
        <ns0:v>19</ns0:v>
      </ns0:c>
      <ns0:c r="C3545" s="109" t="n">
        <ns0:f>'消融原始 0921'!B3545-'消融实验 0921'!$E$9+1</ns0:f>
        <ns0:v>-126</ns0:v>
      </ns0:c>
      <ns0:c r="D3545" s="114" t="n">
        <ns0:f>AVERAGE('消融原始 0921'!D3541:D3545)</ns0:f>
        <ns0:v>0.2</ns0:v>
      </ns0:c>
      <ns0:c r="E3545" s="114" t="n">
        <ns0:f>AVERAGE('消融原始 0921'!D3536:D3545)</ns0:f>
        <ns0:v>0.125</ns0:v>
      </ns0:c>
      <ns0:c r="F3545" s="114" t="n">
        <ns0:f>AVERAGE('消融原始 0921'!D3531:D3545)</ns0:f>
        <ns0:v>0.1</ns0:v>
      </ns0:c>
      <ns0:c r="G3545" s="114" t="n">
        <ns0:f>AVERAGE('消融原始 0921'!D3527:D3545)</ns0:f>
        <ns0:v>0.07894736842105263</ns0:v>
      </ns0:c>
      <ns0:c r="H3545" s="114" t="n">
        <ns0:f>AVERAGE('消融原始 0921'!D3527:D3545)</ns0:f>
        <ns0:v>0.07894736842105263</ns0:v>
      </ns0:c>
      <ns0:c r="I3545" s="114" t="n">
        <ns0:f>AVERAGE('消融原始 0921'!D3527:D3545)</ns0:f>
        <ns0:v>0.07894736842105263</ns0:v>
      </ns0:c>
      <ns0:c r="J3545" s="114" t="n">
        <ns0:f>AVERAGE('消融原始 0921'!D3527:D3545)</ns0:f>
        <ns0:v>0.07894736842105263</ns0:v>
      </ns0:c>
      <ns0:c r="K3545" s="114" t="n">
        <ns0:f>AVERAGE('消融原始 0921'!D3527:D3545)</ns0:f>
        <ns0:v>0.07894736842105263</ns0:v>
      </ns0:c>
    </ns0:row>
    <ns0:row r="3546" ht="18" customHeight="1">
      <ns0:c r="A3546" s="109" t="str">
        <ns0:v>t25-anneal</ns0:v>
      </ns0:c>
      <ns0:c r="B3546" s="109" t="n">
        <ns0:v>20</ns0:v>
      </ns0:c>
      <ns0:c r="C3546" s="109" t="n">
        <ns0:f>'消融原始 0921'!B3546-'消融实验 0921'!$E$9+1</ns0:f>
        <ns0:v>-125</ns0:v>
      </ns0:c>
      <ns0:c r="D3546" s="114" t="n">
        <ns0:f>AVERAGE('消融原始 0921'!D3542:D3546)</ns0:f>
        <ns0:v>0.2</ns0:v>
      </ns0:c>
      <ns0:c r="E3546" s="114" t="n">
        <ns0:f>AVERAGE('消融原始 0921'!D3537:D3546)</ns0:f>
        <ns0:v>0.125</ns0:v>
      </ns0:c>
      <ns0:c r="F3546" s="114" t="n">
        <ns0:f>AVERAGE('消融原始 0921'!D3532:D3546)</ns0:f>
        <ns0:v>0.1</ns0:v>
      </ns0:c>
      <ns0:c r="G3546" s="114" t="n">
        <ns0:f>AVERAGE('消融原始 0921'!D3527:D3546)</ns0:f>
        <ns0:v>0.075</ns0:v>
      </ns0:c>
      <ns0:c r="H3546" s="114" t="n">
        <ns0:f>AVERAGE('消融原始 0921'!D3527:D3546)</ns0:f>
        <ns0:v>0.075</ns0:v>
      </ns0:c>
      <ns0:c r="I3546" s="114" t="n">
        <ns0:f>AVERAGE('消融原始 0921'!D3527:D3546)</ns0:f>
        <ns0:v>0.075</ns0:v>
      </ns0:c>
      <ns0:c r="J3546" s="114" t="n">
        <ns0:f>AVERAGE('消融原始 0921'!D3527:D3546)</ns0:f>
        <ns0:v>0.075</ns0:v>
      </ns0:c>
      <ns0:c r="K3546" s="114" t="n">
        <ns0:f>AVERAGE('消融原始 0921'!D3527:D3546)</ns0:f>
        <ns0:v>0.075</ns0:v>
      </ns0:c>
    </ns0:row>
    <ns0:row r="3547" ht="18" customHeight="1">
      <ns0:c r="A3547" s="109" t="str">
        <ns0:v>t25-anneal</ns0:v>
      </ns0:c>
      <ns0:c r="B3547" s="109" t="n">
        <ns0:v>21</ns0:v>
      </ns0:c>
      <ns0:c r="C3547" s="109" t="n">
        <ns0:f>'消融原始 0921'!B3547-'消融实验 0921'!$E$9+1</ns0:f>
        <ns0:v>-124</ns0:v>
      </ns0:c>
      <ns0:c r="D3547" s="114" t="n">
        <ns0:f>AVERAGE('消融原始 0921'!D3543:D3547)</ns0:f>
        <ns0:v>0.15</ns0:v>
      </ns0:c>
      <ns0:c r="E3547" s="114" t="n">
        <ns0:f>AVERAGE('消融原始 0921'!D3538:D3547)</ns0:f>
        <ns0:v>0.125</ns0:v>
      </ns0:c>
      <ns0:c r="F3547" s="114" t="n">
        <ns0:f>AVERAGE('消融原始 0921'!D3533:D3547)</ns0:f>
        <ns0:v>0.1</ns0:v>
      </ns0:c>
      <ns0:c r="G3547" s="114" t="n">
        <ns0:f>AVERAGE('消融原始 0921'!D3528:D3547)</ns0:f>
        <ns0:v>0.075</ns0:v>
      </ns0:c>
      <ns0:c r="H3547" s="114" t="n">
        <ns0:f>AVERAGE('消融原始 0921'!D3527:D3547)</ns0:f>
        <ns0:v>0.07142857142857142</ns0:v>
      </ns0:c>
      <ns0:c r="I3547" s="114" t="n">
        <ns0:f>AVERAGE('消融原始 0921'!D3527:D3547)</ns0:f>
        <ns0:v>0.07142857142857142</ns0:v>
      </ns0:c>
      <ns0:c r="J3547" s="114" t="n">
        <ns0:f>AVERAGE('消融原始 0921'!D3527:D3547)</ns0:f>
        <ns0:v>0.07142857142857142</ns0:v>
      </ns0:c>
      <ns0:c r="K3547" s="114" t="n">
        <ns0:f>AVERAGE('消融原始 0921'!D3527:D3547)</ns0:f>
        <ns0:v>0.07142857142857142</ns0:v>
      </ns0:c>
    </ns0:row>
    <ns0:row r="3548" ht="18" customHeight="1">
      <ns0:c r="A3548" s="109" t="str">
        <ns0:v>t25-anneal</ns0:v>
      </ns0:c>
      <ns0:c r="B3548" s="109" t="n">
        <ns0:v>22</ns0:v>
      </ns0:c>
      <ns0:c r="C3548" s="109" t="n">
        <ns0:f>'消融原始 0921'!B3548-'消融实验 0921'!$E$9+1</ns0:f>
        <ns0:v>-123</ns0:v>
      </ns0:c>
      <ns0:c r="D3548" s="114" t="n">
        <ns0:f>AVERAGE('消融原始 0921'!D3544:D3548)</ns0:f>
        <ns0:v>0.1</ns0:v>
      </ns0:c>
      <ns0:c r="E3548" s="114" t="n">
        <ns0:f>AVERAGE('消融原始 0921'!D3539:D3548)</ns0:f>
        <ns0:v>0.15</ns0:v>
      </ns0:c>
      <ns0:c r="F3548" s="114" t="n">
        <ns0:f>AVERAGE('消融原始 0921'!D3534:D3548)</ns0:f>
        <ns0:v>0.11666666666666667</ns0:v>
      </ns0:c>
      <ns0:c r="G3548" s="114" t="n">
        <ns0:f>AVERAGE('消融原始 0921'!D3529:D3548)</ns0:f>
        <ns0:v>0.0875</ns0:v>
      </ns0:c>
      <ns0:c r="H3548" s="114" t="n">
        <ns0:f>AVERAGE('消融原始 0921'!D3527:D3548)</ns0:f>
        <ns0:v>0.07954545454545454</ns0:v>
      </ns0:c>
      <ns0:c r="I3548" s="114" t="n">
        <ns0:f>AVERAGE('消融原始 0921'!D3527:D3548)</ns0:f>
        <ns0:v>0.07954545454545454</ns0:v>
      </ns0:c>
      <ns0:c r="J3548" s="114" t="n">
        <ns0:f>AVERAGE('消融原始 0921'!D3527:D3548)</ns0:f>
        <ns0:v>0.07954545454545454</ns0:v>
      </ns0:c>
      <ns0:c r="K3548" s="114" t="n">
        <ns0:f>AVERAGE('消融原始 0921'!D3527:D3548)</ns0:f>
        <ns0:v>0.07954545454545454</ns0:v>
      </ns0:c>
    </ns0:row>
    <ns0:row r="3549" ht="18" customHeight="1">
      <ns0:c r="A3549" s="109" t="str">
        <ns0:v>t25-anneal</ns0:v>
      </ns0:c>
      <ns0:c r="B3549" s="109" t="n">
        <ns0:v>23</ns0:v>
      </ns0:c>
      <ns0:c r="C3549" s="109" t="n">
        <ns0:f>'消融原始 0921'!B3549-'消融实验 0921'!$E$9+1</ns0:f>
        <ns0:v>-122</ns0:v>
      </ns0:c>
      <ns0:c r="D3549" s="114" t="n">
        <ns0:f>AVERAGE('消融原始 0921'!D3545:D3549)</ns0:f>
        <ns0:v>0.15</ns0:v>
      </ns0:c>
      <ns0:c r="E3549" s="114" t="n">
        <ns0:f>AVERAGE('消融原始 0921'!D3540:D3549)</ns0:f>
        <ns0:v>0.15</ns0:v>
      </ns0:c>
      <ns0:c r="F3549" s="114" t="n">
        <ns0:f>AVERAGE('消融原始 0921'!D3535:D3549)</ns0:f>
        <ns0:v>0.13333333333333333</ns0:v>
      </ns0:c>
      <ns0:c r="G3549" s="114" t="n">
        <ns0:f>AVERAGE('消融原始 0921'!D3530:D3549)</ns0:f>
        <ns0:v>0.1</ns0:v>
      </ns0:c>
      <ns0:c r="H3549" s="114" t="n">
        <ns0:f>AVERAGE('消融原始 0921'!D3527:D3549)</ns0:f>
        <ns0:v>0.08695652173913043</ns0:v>
      </ns0:c>
      <ns0:c r="I3549" s="114" t="n">
        <ns0:f>AVERAGE('消融原始 0921'!D3527:D3549)</ns0:f>
        <ns0:v>0.08695652173913043</ns0:v>
      </ns0:c>
      <ns0:c r="J3549" s="114" t="n">
        <ns0:f>AVERAGE('消融原始 0921'!D3527:D3549)</ns0:f>
        <ns0:v>0.08695652173913043</ns0:v>
      </ns0:c>
      <ns0:c r="K3549" s="114" t="n">
        <ns0:f>AVERAGE('消融原始 0921'!D3527:D3549)</ns0:f>
        <ns0:v>0.08695652173913043</ns0:v>
      </ns0:c>
    </ns0:row>
    <ns0:row r="3550" ht="18" customHeight="1">
      <ns0:c r="A3550" s="109" t="str">
        <ns0:v>t25-anneal</ns0:v>
      </ns0:c>
      <ns0:c r="B3550" s="109" t="n">
        <ns0:v>24</ns0:v>
      </ns0:c>
      <ns0:c r="C3550" s="109" t="n">
        <ns0:f>'消融原始 0921'!B3550-'消融实验 0921'!$E$9+1</ns0:f>
        <ns0:v>-121</ns0:v>
      </ns0:c>
      <ns0:c r="D3550" s="114" t="n">
        <ns0:f>AVERAGE('消融原始 0921'!D3546:D3550)</ns0:f>
        <ns0:v>0.1</ns0:v>
      </ns0:c>
      <ns0:c r="E3550" s="114" t="n">
        <ns0:f>AVERAGE('消融原始 0921'!D3541:D3550)</ns0:f>
        <ns0:v>0.15</ns0:v>
      </ns0:c>
      <ns0:c r="F3550" s="114" t="n">
        <ns0:f>AVERAGE('消融原始 0921'!D3536:D3550)</ns0:f>
        <ns0:v>0.11666666666666667</ns0:v>
      </ns0:c>
      <ns0:c r="G3550" s="114" t="n">
        <ns0:f>AVERAGE('消融原始 0921'!D3531:D3550)</ns0:f>
        <ns0:v>0.1</ns0:v>
      </ns0:c>
      <ns0:c r="H3550" s="114" t="n">
        <ns0:f>AVERAGE('消融原始 0921'!D3527:D3550)</ns0:f>
        <ns0:v>0.08333333333333333</ns0:v>
      </ns0:c>
      <ns0:c r="I3550" s="114" t="n">
        <ns0:f>AVERAGE('消融原始 0921'!D3527:D3550)</ns0:f>
        <ns0:v>0.08333333333333333</ns0:v>
      </ns0:c>
      <ns0:c r="J3550" s="114" t="n">
        <ns0:f>AVERAGE('消融原始 0921'!D3527:D3550)</ns0:f>
        <ns0:v>0.08333333333333333</ns0:v>
      </ns0:c>
      <ns0:c r="K3550" s="114" t="n">
        <ns0:f>AVERAGE('消融原始 0921'!D3527:D3550)</ns0:f>
        <ns0:v>0.08333333333333333</ns0:v>
      </ns0:c>
    </ns0:row>
    <ns0:row r="3551" ht="18" customHeight="1">
      <ns0:c r="A3551" s="109" t="str">
        <ns0:v>t25-anneal</ns0:v>
      </ns0:c>
      <ns0:c r="B3551" s="109" t="n">
        <ns0:v>25</ns0:v>
      </ns0:c>
      <ns0:c r="C3551" s="109" t="n">
        <ns0:f>'消融原始 0921'!B3551-'消融实验 0921'!$E$9+1</ns0:f>
        <ns0:v>-120</ns0:v>
      </ns0:c>
      <ns0:c r="D3551" s="114" t="n">
        <ns0:f>AVERAGE('消融原始 0921'!D3547:D3551)</ns0:f>
        <ns0:v>0.2</ns0:v>
      </ns0:c>
      <ns0:c r="E3551" s="114" t="n">
        <ns0:f>AVERAGE('消融原始 0921'!D3542:D3551)</ns0:f>
        <ns0:v>0.2</ns0:v>
      </ns0:c>
      <ns0:c r="F3551" s="114" t="n">
        <ns0:f>AVERAGE('消融原始 0921'!D3537:D3551)</ns0:f>
        <ns0:v>0.15</ns0:v>
      </ns0:c>
      <ns0:c r="G3551" s="114" t="n">
        <ns0:f>AVERAGE('消融原始 0921'!D3532:D3551)</ns0:f>
        <ns0:v>0.125</ns0:v>
      </ns0:c>
      <ns0:c r="H3551" s="114" t="n">
        <ns0:f>AVERAGE('消融原始 0921'!D3527:D3551)</ns0:f>
        <ns0:v>0.1</ns0:v>
      </ns0:c>
      <ns0:c r="I3551" s="114" t="n">
        <ns0:f>AVERAGE('消融原始 0921'!D3527:D3551)</ns0:f>
        <ns0:v>0.1</ns0:v>
      </ns0:c>
      <ns0:c r="J3551" s="114" t="n">
        <ns0:f>AVERAGE('消融原始 0921'!D3527:D3551)</ns0:f>
        <ns0:v>0.1</ns0:v>
      </ns0:c>
      <ns0:c r="K3551" s="114" t="n">
        <ns0:f>AVERAGE('消融原始 0921'!D3527:D3551)</ns0:f>
        <ns0:v>0.1</ns0:v>
      </ns0:c>
    </ns0:row>
    <ns0:row r="3552" ht="18" customHeight="1">
      <ns0:c r="A3552" s="109" t="str">
        <ns0:v>t25-anneal</ns0:v>
      </ns0:c>
      <ns0:c r="B3552" s="109" t="n">
        <ns0:v>26</ns0:v>
      </ns0:c>
      <ns0:c r="C3552" s="109" t="n">
        <ns0:f>'消融原始 0921'!B3552-'消融实验 0921'!$E$9+1</ns0:f>
        <ns0:v>-119</ns0:v>
      </ns0:c>
      <ns0:c r="D3552" s="114" t="n">
        <ns0:f>AVERAGE('消融原始 0921'!D3548:D3552)</ns0:f>
        <ns0:v>0.2</ns0:v>
      </ns0:c>
      <ns0:c r="E3552" s="114" t="n">
        <ns0:f>AVERAGE('消融原始 0921'!D3543:D3552)</ns0:f>
        <ns0:v>0.175</ns0:v>
      </ns0:c>
      <ns0:c r="F3552" s="114" t="n">
        <ns0:f>AVERAGE('消融原始 0921'!D3538:D3552)</ns0:f>
        <ns0:v>0.15</ns0:v>
      </ns0:c>
      <ns0:c r="G3552" s="114" t="n">
        <ns0:f>AVERAGE('消融原始 0921'!D3533:D3552)</ns0:f>
        <ns0:v>0.125</ns0:v>
      </ns0:c>
      <ns0:c r="H3552" s="114" t="n">
        <ns0:f>AVERAGE('消融原始 0921'!D3528:D3552)</ns0:f>
        <ns0:v>0.1</ns0:v>
      </ns0:c>
      <ns0:c r="I3552" s="114" t="n">
        <ns0:f>AVERAGE('消融原始 0921'!D3527:D3552)</ns0:f>
        <ns0:v>0.09615384615384616</ns0:v>
      </ns0:c>
      <ns0:c r="J3552" s="114" t="n">
        <ns0:f>AVERAGE('消融原始 0921'!D3527:D3552)</ns0:f>
        <ns0:v>0.09615384615384616</ns0:v>
      </ns0:c>
      <ns0:c r="K3552" s="114" t="n">
        <ns0:f>AVERAGE('消融原始 0921'!D3527:D3552)</ns0:f>
        <ns0:v>0.09615384615384616</ns0:v>
      </ns0:c>
    </ns0:row>
    <ns0:row r="3553" ht="18" customHeight="1">
      <ns0:c r="A3553" s="109" t="str">
        <ns0:v>t25-anneal</ns0:v>
      </ns0:c>
      <ns0:c r="B3553" s="109" t="n">
        <ns0:v>27</ns0:v>
      </ns0:c>
      <ns0:c r="C3553" s="109" t="n">
        <ns0:f>'消融原始 0921'!B3553-'消融实验 0921'!$E$9+1</ns0:f>
        <ns0:v>-118</ns0:v>
      </ns0:c>
      <ns0:c r="D3553" s="114" t="n">
        <ns0:f>AVERAGE('消融原始 0921'!D3549:D3553)</ns0:f>
        <ns0:v>0.2</ns0:v>
      </ns0:c>
      <ns0:c r="E3553" s="114" t="n">
        <ns0:f>AVERAGE('消融原始 0921'!D3544:D3553)</ns0:f>
        <ns0:v>0.15</ns0:v>
      </ns0:c>
      <ns0:c r="F3553" s="114" t="n">
        <ns0:f>AVERAGE('消融原始 0921'!D3539:D3553)</ns0:f>
        <ns0:v>0.16666666666666666</ns0:v>
      </ns0:c>
      <ns0:c r="G3553" s="114" t="n">
        <ns0:f>AVERAGE('消融原始 0921'!D3534:D3553)</ns0:f>
        <ns0:v>0.1375</ns0:v>
      </ns0:c>
      <ns0:c r="H3553" s="114" t="n">
        <ns0:f>AVERAGE('消融原始 0921'!D3529:D3553)</ns0:f>
        <ns0:v>0.11</ns0:v>
      </ns0:c>
      <ns0:c r="I3553" s="114" t="n">
        <ns0:f>AVERAGE('消融原始 0921'!D3527:D3553)</ns0:f>
        <ns0:v>0.10185185185185185</ns0:v>
      </ns0:c>
      <ns0:c r="J3553" s="114" t="n">
        <ns0:f>AVERAGE('消融原始 0921'!D3527:D3553)</ns0:f>
        <ns0:v>0.10185185185185185</ns0:v>
      </ns0:c>
      <ns0:c r="K3553" s="114" t="n">
        <ns0:f>AVERAGE('消融原始 0921'!D3527:D3553)</ns0:f>
        <ns0:v>0.10185185185185185</ns0:v>
      </ns0:c>
    </ns0:row>
    <ns0:row r="3554" ht="18" customHeight="1">
      <ns0:c r="A3554" s="109" t="str">
        <ns0:v>t25-anneal</ns0:v>
      </ns0:c>
      <ns0:c r="B3554" s="109" t="n">
        <ns0:v>28</ns0:v>
      </ns0:c>
      <ns0:c r="C3554" s="109" t="n">
        <ns0:f>'消融原始 0921'!B3554-'消融实验 0921'!$E$9+1</ns0:f>
        <ns0:v>-117</ns0:v>
      </ns0:c>
      <ns0:c r="D3554" s="114" t="n">
        <ns0:f>AVERAGE('消融原始 0921'!D3550:D3554)</ns0:f>
        <ns0:v>0.15</ns0:v>
      </ns0:c>
      <ns0:c r="E3554" s="114" t="n">
        <ns0:f>AVERAGE('消融原始 0921'!D3545:D3554)</ns0:f>
        <ns0:v>0.15</ns0:v>
      </ns0:c>
      <ns0:c r="F3554" s="114" t="n">
        <ns0:f>AVERAGE('消融原始 0921'!D3540:D3554)</ns0:f>
        <ns0:v>0.15</ns0:v>
      </ns0:c>
      <ns0:c r="G3554" s="114" t="n">
        <ns0:f>AVERAGE('消融原始 0921'!D3535:D3554)</ns0:f>
        <ns0:v>0.1375</ns0:v>
      </ns0:c>
      <ns0:c r="H3554" s="114" t="n">
        <ns0:f>AVERAGE('消融原始 0921'!D3530:D3554)</ns0:f>
        <ns0:v>0.11</ns0:v>
      </ns0:c>
      <ns0:c r="I3554" s="114" t="n">
        <ns0:f>AVERAGE('消融原始 0921'!D3527:D3554)</ns0:f>
        <ns0:v>0.09821428571428571</ns0:v>
      </ns0:c>
      <ns0:c r="J3554" s="114" t="n">
        <ns0:f>AVERAGE('消融原始 0921'!D3527:D3554)</ns0:f>
        <ns0:v>0.09821428571428571</ns0:v>
      </ns0:c>
      <ns0:c r="K3554" s="114" t="n">
        <ns0:f>AVERAGE('消融原始 0921'!D3527:D3554)</ns0:f>
        <ns0:v>0.09821428571428571</ns0:v>
      </ns0:c>
    </ns0:row>
    <ns0:row r="3555" ht="18" customHeight="1">
      <ns0:c r="A3555" s="109" t="str">
        <ns0:v>t25-anneal</ns0:v>
      </ns0:c>
      <ns0:c r="B3555" s="109" t="n">
        <ns0:v>29</ns0:v>
      </ns0:c>
      <ns0:c r="C3555" s="109" t="n">
        <ns0:f>'消融原始 0921'!B3555-'消融实验 0921'!$E$9+1</ns0:f>
        <ns0:v>-116</ns0:v>
      </ns0:c>
      <ns0:c r="D3555" s="114" t="n">
        <ns0:f>AVERAGE('消融原始 0921'!D3551:D3555)</ns0:f>
        <ns0:v>0.15</ns0:v>
      </ns0:c>
      <ns0:c r="E3555" s="114" t="n">
        <ns0:f>AVERAGE('消融原始 0921'!D3546:D3555)</ns0:f>
        <ns0:v>0.125</ns0:v>
      </ns0:c>
      <ns0:c r="F3555" s="114" t="n">
        <ns0:f>AVERAGE('消融原始 0921'!D3541:D3555)</ns0:f>
        <ns0:v>0.15</ns0:v>
      </ns0:c>
      <ns0:c r="G3555" s="114" t="n">
        <ns0:f>AVERAGE('消融原始 0921'!D3536:D3555)</ns0:f>
        <ns0:v>0.125</ns0:v>
      </ns0:c>
      <ns0:c r="H3555" s="114" t="n">
        <ns0:f>AVERAGE('消融原始 0921'!D3531:D3555)</ns0:f>
        <ns0:v>0.11</ns0:v>
      </ns0:c>
      <ns0:c r="I3555" s="114" t="n">
        <ns0:f>AVERAGE('消融原始 0921'!D3527:D3555)</ns0:f>
        <ns0:v>0.09482758620689655</ns0:v>
      </ns0:c>
      <ns0:c r="J3555" s="114" t="n">
        <ns0:f>AVERAGE('消融原始 0921'!D3527:D3555)</ns0:f>
        <ns0:v>0.09482758620689655</ns0:v>
      </ns0:c>
      <ns0:c r="K3555" s="114" t="n">
        <ns0:f>AVERAGE('消融原始 0921'!D3527:D3555)</ns0:f>
        <ns0:v>0.09482758620689655</ns0:v>
      </ns0:c>
    </ns0:row>
    <ns0:row r="3556" ht="18" customHeight="1">
      <ns0:c r="A3556" s="109" t="str">
        <ns0:v>t25-anneal</ns0:v>
      </ns0:c>
      <ns0:c r="B3556" s="109" t="n">
        <ns0:v>30</ns0:v>
      </ns0:c>
      <ns0:c r="C3556" s="109" t="n">
        <ns0:f>'消融原始 0921'!B3556-'消融实验 0921'!$E$9+1</ns0:f>
        <ns0:v>-115</ns0:v>
      </ns0:c>
      <ns0:c r="D3556" s="114" t="n">
        <ns0:f>AVERAGE('消融原始 0921'!D3552:D3556)</ns0:f>
        <ns0:v>0.1</ns0:v>
      </ns0:c>
      <ns0:c r="E3556" s="114" t="n">
        <ns0:f>AVERAGE('消融原始 0921'!D3547:D3556)</ns0:f>
        <ns0:v>0.15</ns0:v>
      </ns0:c>
      <ns0:c r="F3556" s="114" t="n">
        <ns0:f>AVERAGE('消融原始 0921'!D3542:D3556)</ns0:f>
        <ns0:v>0.16666666666666666</ns0:v>
      </ns0:c>
      <ns0:c r="G3556" s="114" t="n">
        <ns0:f>AVERAGE('消融原始 0921'!D3537:D3556)</ns0:f>
        <ns0:v>0.1375</ns0:v>
      </ns0:c>
      <ns0:c r="H3556" s="114" t="n">
        <ns0:f>AVERAGE('消融原始 0921'!D3532:D3556)</ns0:f>
        <ns0:v>0.12</ns0:v>
      </ns0:c>
      <ns0:c r="I3556" s="114" t="n">
        <ns0:f>AVERAGE('消融原始 0921'!D3527:D3556)</ns0:f>
        <ns0:v>0.1</ns0:v>
      </ns0:c>
      <ns0:c r="J3556" s="114" t="n">
        <ns0:f>AVERAGE('消融原始 0921'!D3527:D3556)</ns0:f>
        <ns0:v>0.1</ns0:v>
      </ns0:c>
      <ns0:c r="K3556" s="114" t="n">
        <ns0:f>AVERAGE('消融原始 0921'!D3527:D3556)</ns0:f>
        <ns0:v>0.1</ns0:v>
      </ns0:c>
    </ns0:row>
    <ns0:row r="3557" ht="18" customHeight="1">
      <ns0:c r="A3557" s="109" t="str">
        <ns0:v>t25-anneal</ns0:v>
      </ns0:c>
      <ns0:c r="B3557" s="109" t="n">
        <ns0:v>31</ns0:v>
      </ns0:c>
      <ns0:c r="C3557" s="109" t="n">
        <ns0:f>'消融原始 0921'!B3557-'消融实验 0921'!$E$9+1</ns0:f>
        <ns0:v>-114</ns0:v>
      </ns0:c>
      <ns0:c r="D3557" s="114" t="n">
        <ns0:f>AVERAGE('消融原始 0921'!D3553:D3557)</ns0:f>
        <ns0:v>0.1</ns0:v>
      </ns0:c>
      <ns0:c r="E3557" s="114" t="n">
        <ns0:f>AVERAGE('消融原始 0921'!D3548:D3557)</ns0:f>
        <ns0:v>0.15</ns0:v>
      </ns0:c>
      <ns0:c r="F3557" s="114" t="n">
        <ns0:f>AVERAGE('消融原始 0921'!D3543:D3557)</ns0:f>
        <ns0:v>0.15</ns0:v>
      </ns0:c>
      <ns0:c r="G3557" s="114" t="n">
        <ns0:f>AVERAGE('消融原始 0921'!D3538:D3557)</ns0:f>
        <ns0:v>0.1375</ns0:v>
      </ns0:c>
      <ns0:c r="H3557" s="114" t="n">
        <ns0:f>AVERAGE('消融原始 0921'!D3533:D3557)</ns0:f>
        <ns0:v>0.12</ns0:v>
      </ns0:c>
      <ns0:c r="I3557" s="114" t="n">
        <ns0:f>AVERAGE('消融原始 0921'!D3528:D3557)</ns0:f>
        <ns0:v>0.1</ns0:v>
      </ns0:c>
      <ns0:c r="J3557" s="114" t="n">
        <ns0:f>AVERAGE('消融原始 0921'!D3527:D3557)</ns0:f>
        <ns0:v>0.0967741935483871</ns0:v>
      </ns0:c>
      <ns0:c r="K3557" s="114" t="n">
        <ns0:f>AVERAGE('消融原始 0921'!D3527:D3557)</ns0:f>
        <ns0:v>0.0967741935483871</ns0:v>
      </ns0:c>
    </ns0:row>
    <ns0:row r="3558" ht="18" customHeight="1">
      <ns0:c r="A3558" s="109" t="str">
        <ns0:v>t25-anneal</ns0:v>
      </ns0:c>
      <ns0:c r="B3558" s="109" t="n">
        <ns0:v>32</ns0:v>
      </ns0:c>
      <ns0:c r="C3558" s="109" t="n">
        <ns0:f>'消融原始 0921'!B3558-'消融实验 0921'!$E$9+1</ns0:f>
        <ns0:v>-113</ns0:v>
      </ns0:c>
      <ns0:c r="D3558" s="114" t="n">
        <ns0:f>AVERAGE('消融原始 0921'!D3554:D3558)</ns0:f>
        <ns0:v>0.05</ns0:v>
      </ns0:c>
      <ns0:c r="E3558" s="114" t="n">
        <ns0:f>AVERAGE('消融原始 0921'!D3549:D3558)</ns0:f>
        <ns0:v>0.125</ns0:v>
      </ns0:c>
      <ns0:c r="F3558" s="114" t="n">
        <ns0:f>AVERAGE('消融原始 0921'!D3544:D3558)</ns0:f>
        <ns0:v>0.11666666666666667</ns0:v>
      </ns0:c>
      <ns0:c r="G3558" s="114" t="n">
        <ns0:f>AVERAGE('消融原始 0921'!D3539:D3558)</ns0:f>
        <ns0:v>0.1375</ns0:v>
      </ns0:c>
      <ns0:c r="H3558" s="114" t="n">
        <ns0:f>AVERAGE('消融原始 0921'!D3534:D3558)</ns0:f>
        <ns0:v>0.12</ns0:v>
      </ns0:c>
      <ns0:c r="I3558" s="114" t="n">
        <ns0:f>AVERAGE('消融原始 0921'!D3529:D3558)</ns0:f>
        <ns0:v>0.1</ns0:v>
      </ns0:c>
      <ns0:c r="J3558" s="114" t="n">
        <ns0:f>AVERAGE('消融原始 0921'!D3527:D3558)</ns0:f>
        <ns0:v>0.09375</ns0:v>
      </ns0:c>
      <ns0:c r="K3558" s="114" t="n">
        <ns0:f>AVERAGE('消融原始 0921'!D3527:D3558)</ns0:f>
        <ns0:v>0.09375</ns0:v>
      </ns0:c>
    </ns0:row>
    <ns0:row r="3559" ht="18" customHeight="1">
      <ns0:c r="A3559" s="109" t="str">
        <ns0:v>t25-anneal</ns0:v>
      </ns0:c>
      <ns0:c r="B3559" s="109" t="n">
        <ns0:v>33</ns0:v>
      </ns0:c>
      <ns0:c r="C3559" s="109" t="n">
        <ns0:f>'消融原始 0921'!B3559-'消融实验 0921'!$E$9+1</ns0:f>
        <ns0:v>-112</ns0:v>
      </ns0:c>
      <ns0:c r="D3559" s="114" t="n">
        <ns0:f>AVERAGE('消融原始 0921'!D3555:D3559)</ns0:f>
        <ns0:v>0.05</ns0:v>
      </ns0:c>
      <ns0:c r="E3559" s="114" t="n">
        <ns0:f>AVERAGE('消融原始 0921'!D3550:D3559)</ns0:f>
        <ns0:v>0.1</ns0:v>
      </ns0:c>
      <ns0:c r="F3559" s="114" t="n">
        <ns0:f>AVERAGE('消融原始 0921'!D3545:D3559)</ns0:f>
        <ns0:v>0.11666666666666667</ns0:v>
      </ns0:c>
      <ns0:c r="G3559" s="114" t="n">
        <ns0:f>AVERAGE('消融原始 0921'!D3540:D3559)</ns0:f>
        <ns0:v>0.125</ns0:v>
      </ns0:c>
      <ns0:c r="H3559" s="114" t="n">
        <ns0:f>AVERAGE('消融原始 0921'!D3535:D3559)</ns0:f>
        <ns0:v>0.12</ns0:v>
      </ns0:c>
      <ns0:c r="I3559" s="114" t="n">
        <ns0:f>AVERAGE('消融原始 0921'!D3530:D3559)</ns0:f>
        <ns0:v>0.1</ns0:v>
      </ns0:c>
      <ns0:c r="J3559" s="114" t="n">
        <ns0:f>AVERAGE('消融原始 0921'!D3527:D3559)</ns0:f>
        <ns0:v>0.09090909090909091</ns0:v>
      </ns0:c>
      <ns0:c r="K3559" s="114" t="n">
        <ns0:f>AVERAGE('消融原始 0921'!D3527:D3559)</ns0:f>
        <ns0:v>0.09090909090909091</ns0:v>
      </ns0:c>
    </ns0:row>
    <ns0:row r="3560" ht="18" customHeight="1">
      <ns0:c r="A3560" s="109" t="str">
        <ns0:v>t25-anneal</ns0:v>
      </ns0:c>
      <ns0:c r="B3560" s="109" t="n">
        <ns0:v>34</ns0:v>
      </ns0:c>
      <ns0:c r="C3560" s="109" t="n">
        <ns0:f>'消融原始 0921'!B3560-'消融实验 0921'!$E$9+1</ns0:f>
        <ns0:v>-111</ns0:v>
      </ns0:c>
      <ns0:c r="D3560" s="114" t="n">
        <ns0:f>AVERAGE('消融原始 0921'!D3556:D3560)</ns0:f>
        <ns0:v>0.05</ns0:v>
      </ns0:c>
      <ns0:c r="E3560" s="114" t="n">
        <ns0:f>AVERAGE('消融原始 0921'!D3551:D3560)</ns0:f>
        <ns0:v>0.1</ns0:v>
      </ns0:c>
      <ns0:c r="F3560" s="114" t="n">
        <ns0:f>AVERAGE('消融原始 0921'!D3546:D3560)</ns0:f>
        <ns0:v>0.1</ns0:v>
      </ns0:c>
      <ns0:c r="G3560" s="114" t="n">
        <ns0:f>AVERAGE('消融原始 0921'!D3541:D3560)</ns0:f>
        <ns0:v>0.125</ns0:v>
      </ns0:c>
      <ns0:c r="H3560" s="114" t="n">
        <ns0:f>AVERAGE('消融原始 0921'!D3536:D3560)</ns0:f>
        <ns0:v>0.11</ns0:v>
      </ns0:c>
      <ns0:c r="I3560" s="114" t="n">
        <ns0:f>AVERAGE('消融原始 0921'!D3531:D3560)</ns0:f>
        <ns0:v>0.1</ns0:v>
      </ns0:c>
      <ns0:c r="J3560" s="114" t="n">
        <ns0:f>AVERAGE('消融原始 0921'!D3527:D3560)</ns0:f>
        <ns0:v>0.08823529411764706</ns0:v>
      </ns0:c>
      <ns0:c r="K3560" s="114" t="n">
        <ns0:f>AVERAGE('消融原始 0921'!D3527:D3560)</ns0:f>
        <ns0:v>0.08823529411764706</ns0:v>
      </ns0:c>
    </ns0:row>
    <ns0:row r="3561" ht="18" customHeight="1">
      <ns0:c r="A3561" s="109" t="str">
        <ns0:v>t25-anneal</ns0:v>
      </ns0:c>
      <ns0:c r="B3561" s="109" t="n">
        <ns0:v>35</ns0:v>
      </ns0:c>
      <ns0:c r="C3561" s="109" t="n">
        <ns0:f>'消融原始 0921'!B3561-'消融实验 0921'!$E$9+1</ns0:f>
        <ns0:v>-110</ns0:v>
      </ns0:c>
      <ns0:c r="D3561" s="114" t="n">
        <ns0:f>AVERAGE('消融原始 0921'!D3557:D3561)</ns0:f>
        <ns0:v>0.05</ns0:v>
      </ns0:c>
      <ns0:c r="E3561" s="114" t="n">
        <ns0:f>AVERAGE('消融原始 0921'!D3552:D3561)</ns0:f>
        <ns0:v>0.075</ns0:v>
      </ns0:c>
      <ns0:c r="F3561" s="114" t="n">
        <ns0:f>AVERAGE('消融原始 0921'!D3547:D3561)</ns0:f>
        <ns0:v>0.11666666666666667</ns0:v>
      </ns0:c>
      <ns0:c r="G3561" s="114" t="n">
        <ns0:f>AVERAGE('消融原始 0921'!D3542:D3561)</ns0:f>
        <ns0:v>0.1375</ns0:v>
      </ns0:c>
      <ns0:c r="H3561" s="114" t="n">
        <ns0:f>AVERAGE('消融原始 0921'!D3537:D3561)</ns0:f>
        <ns0:v>0.12</ns0:v>
      </ns0:c>
      <ns0:c r="I3561" s="114" t="n">
        <ns0:f>AVERAGE('消融原始 0921'!D3532:D3561)</ns0:f>
        <ns0:v>0.10833333333333334</ns0:v>
      </ns0:c>
      <ns0:c r="J3561" s="114" t="n">
        <ns0:f>AVERAGE('消融原始 0921'!D3527:D3561)</ns0:f>
        <ns0:v>0.09285714285714286</ns0:v>
      </ns0:c>
      <ns0:c r="K3561" s="114" t="n">
        <ns0:f>AVERAGE('消融原始 0921'!D3527:D3561)</ns0:f>
        <ns0:v>0.09285714285714286</ns0:v>
      </ns0:c>
    </ns0:row>
    <ns0:row r="3562" ht="18" customHeight="1">
      <ns0:c r="A3562" s="109" t="str">
        <ns0:v>t25-anneal</ns0:v>
      </ns0:c>
      <ns0:c r="B3562" s="109" t="n">
        <ns0:v>36</ns0:v>
      </ns0:c>
      <ns0:c r="C3562" s="109" t="n">
        <ns0:f>'消融原始 0921'!B3562-'消融实验 0921'!$E$9+1</ns0:f>
        <ns0:v>-109</ns0:v>
      </ns0:c>
      <ns0:c r="D3562" s="114" t="n">
        <ns0:f>AVERAGE('消融原始 0921'!D3558:D3562)</ns0:f>
        <ns0:v>0.05</ns0:v>
      </ns0:c>
      <ns0:c r="E3562" s="114" t="n">
        <ns0:f>AVERAGE('消融原始 0921'!D3553:D3562)</ns0:f>
        <ns0:v>0.075</ns0:v>
      </ns0:c>
      <ns0:c r="F3562" s="114" t="n">
        <ns0:f>AVERAGE('消融原始 0921'!D3548:D3562)</ns0:f>
        <ns0:v>0.11666666666666667</ns0:v>
      </ns0:c>
      <ns0:c r="G3562" s="114" t="n">
        <ns0:f>AVERAGE('消融原始 0921'!D3543:D3562)</ns0:f>
        <ns0:v>0.125</ns0:v>
      </ns0:c>
      <ns0:c r="H3562" s="114" t="n">
        <ns0:f>AVERAGE('消融原始 0921'!D3538:D3562)</ns0:f>
        <ns0:v>0.12</ns0:v>
      </ns0:c>
      <ns0:c r="I3562" s="114" t="n">
        <ns0:f>AVERAGE('消融原始 0921'!D3533:D3562)</ns0:f>
        <ns0:v>0.10833333333333334</ns0:v>
      </ns0:c>
      <ns0:c r="J3562" s="114" t="n">
        <ns0:f>AVERAGE('消融原始 0921'!D3527:D3562)</ns0:f>
        <ns0:v>0.09027777777777778</ns0:v>
      </ns0:c>
      <ns0:c r="K3562" s="114" t="n">
        <ns0:f>AVERAGE('消融原始 0921'!D3527:D3562)</ns0:f>
        <ns0:v>0.09027777777777778</ns0:v>
      </ns0:c>
    </ns0:row>
    <ns0:row r="3563" ht="18" customHeight="1">
      <ns0:c r="A3563" s="109" t="str">
        <ns0:v>t25-anneal</ns0:v>
      </ns0:c>
      <ns0:c r="B3563" s="109" t="n">
        <ns0:v>37</ns0:v>
      </ns0:c>
      <ns0:c r="C3563" s="109" t="n">
        <ns0:f>'消融原始 0921'!B3563-'消融实验 0921'!$E$9+1</ns0:f>
        <ns0:v>-108</ns0:v>
      </ns0:c>
      <ns0:c r="D3563" s="114" t="n">
        <ns0:f>AVERAGE('消融原始 0921'!D3559:D3563)</ns0:f>
        <ns0:v>0.05</ns0:v>
      </ns0:c>
      <ns0:c r="E3563" s="114" t="n">
        <ns0:f>AVERAGE('消融原始 0921'!D3554:D3563)</ns0:f>
        <ns0:v>0.05</ns0:v>
      </ns0:c>
      <ns0:c r="F3563" s="114" t="n">
        <ns0:f>AVERAGE('消融原始 0921'!D3549:D3563)</ns0:f>
        <ns0:v>0.1</ns0:v>
      </ns0:c>
      <ns0:c r="G3563" s="114" t="n">
        <ns0:f>AVERAGE('消融原始 0921'!D3544:D3563)</ns0:f>
        <ns0:v>0.1</ns0:v>
      </ns0:c>
      <ns0:c r="H3563" s="114" t="n">
        <ns0:f>AVERAGE('消融原始 0921'!D3539:D3563)</ns0:f>
        <ns0:v>0.12</ns0:v>
      </ns0:c>
      <ns0:c r="I3563" s="114" t="n">
        <ns0:f>AVERAGE('消融原始 0921'!D3534:D3563)</ns0:f>
        <ns0:v>0.10833333333333334</ns0:v>
      </ns0:c>
      <ns0:c r="J3563" s="114" t="n">
        <ns0:f>AVERAGE('消融原始 0921'!D3527:D3563)</ns0:f>
        <ns0:v>0.08783783783783784</ns0:v>
      </ns0:c>
      <ns0:c r="K3563" s="114" t="n">
        <ns0:f>AVERAGE('消融原始 0921'!D3527:D3563)</ns0:f>
        <ns0:v>0.08783783783783784</ns0:v>
      </ns0:c>
    </ns0:row>
    <ns0:row r="3564" ht="18" customHeight="1">
      <ns0:c r="A3564" s="109" t="str">
        <ns0:v>t25-anneal</ns0:v>
      </ns0:c>
      <ns0:c r="B3564" s="109" t="n">
        <ns0:v>38</ns0:v>
      </ns0:c>
      <ns0:c r="C3564" s="109" t="n">
        <ns0:f>'消融原始 0921'!B3564-'消融实验 0921'!$E$9+1</ns0:f>
        <ns0:v>-107</ns0:v>
      </ns0:c>
      <ns0:c r="D3564" s="114" t="n">
        <ns0:f>AVERAGE('消融原始 0921'!D3560:D3564)</ns0:f>
        <ns0:v>0.1</ns0:v>
      </ns0:c>
      <ns0:c r="E3564" s="114" t="n">
        <ns0:f>AVERAGE('消融原始 0921'!D3555:D3564)</ns0:f>
        <ns0:v>0.075</ns0:v>
      </ns0:c>
      <ns0:c r="F3564" s="114" t="n">
        <ns0:f>AVERAGE('消融原始 0921'!D3550:D3564)</ns0:f>
        <ns0:v>0.1</ns0:v>
      </ns0:c>
      <ns0:c r="G3564" s="114" t="n">
        <ns0:f>AVERAGE('消融原始 0921'!D3545:D3564)</ns0:f>
        <ns0:v>0.1125</ns0:v>
      </ns0:c>
      <ns0:c r="H3564" s="114" t="n">
        <ns0:f>AVERAGE('消融原始 0921'!D3540:D3564)</ns0:f>
        <ns0:v>0.12</ns0:v>
      </ns0:c>
      <ns0:c r="I3564" s="114" t="n">
        <ns0:f>AVERAGE('消融原始 0921'!D3535:D3564)</ns0:f>
        <ns0:v>0.11666666666666667</ns0:v>
      </ns0:c>
      <ns0:c r="J3564" s="114" t="n">
        <ns0:f>AVERAGE('消融原始 0921'!D3527:D3564)</ns0:f>
        <ns0:v>0.09210526315789473</ns0:v>
      </ns0:c>
      <ns0:c r="K3564" s="114" t="n">
        <ns0:f>AVERAGE('消融原始 0921'!D3527:D3564)</ns0:f>
        <ns0:v>0.09210526315789473</ns0:v>
      </ns0:c>
    </ns0:row>
    <ns0:row r="3565" ht="18" customHeight="1">
      <ns0:c r="A3565" s="109" t="str">
        <ns0:v>t25-anneal</ns0:v>
      </ns0:c>
      <ns0:c r="B3565" s="109" t="n">
        <ns0:v>39</ns0:v>
      </ns0:c>
      <ns0:c r="C3565" s="109" t="n">
        <ns0:f>'消融原始 0921'!B3565-'消融实验 0921'!$E$9+1</ns0:f>
        <ns0:v>-106</ns0:v>
      </ns0:c>
      <ns0:c r="D3565" s="114" t="n">
        <ns0:f>AVERAGE('消融原始 0921'!D3561:D3565)</ns0:f>
        <ns0:v>0.1</ns0:v>
      </ns0:c>
      <ns0:c r="E3565" s="114" t="n">
        <ns0:f>AVERAGE('消融原始 0921'!D3556:D3565)</ns0:f>
        <ns0:v>0.075</ns0:v>
      </ns0:c>
      <ns0:c r="F3565" s="114" t="n">
        <ns0:f>AVERAGE('消融原始 0921'!D3551:D3565)</ns0:f>
        <ns0:v>0.1</ns0:v>
      </ns0:c>
      <ns0:c r="G3565" s="114" t="n">
        <ns0:f>AVERAGE('消融原始 0921'!D3546:D3565)</ns0:f>
        <ns0:v>0.1</ns0:v>
      </ns0:c>
      <ns0:c r="H3565" s="114" t="n">
        <ns0:f>AVERAGE('消融原始 0921'!D3541:D3565)</ns0:f>
        <ns0:v>0.12</ns0:v>
      </ns0:c>
      <ns0:c r="I3565" s="114" t="n">
        <ns0:f>AVERAGE('消融原始 0921'!D3536:D3565)</ns0:f>
        <ns0:v>0.10833333333333334</ns0:v>
      </ns0:c>
      <ns0:c r="J3565" s="114" t="n">
        <ns0:f>AVERAGE('消融原始 0921'!D3527:D3565)</ns0:f>
        <ns0:v>0.08974358974358974</ns0:v>
      </ns0:c>
      <ns0:c r="K3565" s="114" t="n">
        <ns0:f>AVERAGE('消融原始 0921'!D3527:D3565)</ns0:f>
        <ns0:v>0.08974358974358974</ns0:v>
      </ns0:c>
    </ns0:row>
    <ns0:row r="3566" ht="18" customHeight="1">
      <ns0:c r="A3566" s="109" t="str">
        <ns0:v>t25-anneal</ns0:v>
      </ns0:c>
      <ns0:c r="B3566" s="109" t="n">
        <ns0:v>40</ns0:v>
      </ns0:c>
      <ns0:c r="C3566" s="109" t="n">
        <ns0:f>'消融原始 0921'!B3566-'消融实验 0921'!$E$9+1</ns0:f>
        <ns0:v>-105</ns0:v>
      </ns0:c>
      <ns0:c r="D3566" s="114" t="n">
        <ns0:f>AVERAGE('消融原始 0921'!D3562:D3566)</ns0:f>
        <ns0:v>0.05</ns0:v>
      </ns0:c>
      <ns0:c r="E3566" s="114" t="n">
        <ns0:f>AVERAGE('消融原始 0921'!D3557:D3566)</ns0:f>
        <ns0:v>0.05</ns0:v>
      </ns0:c>
      <ns0:c r="F3566" s="114" t="n">
        <ns0:f>AVERAGE('消融原始 0921'!D3552:D3566)</ns0:f>
        <ns0:v>0.06666666666666667</ns0:v>
      </ns0:c>
      <ns0:c r="G3566" s="114" t="n">
        <ns0:f>AVERAGE('消融原始 0921'!D3547:D3566)</ns0:f>
        <ns0:v>0.1</ns0:v>
      </ns0:c>
      <ns0:c r="H3566" s="114" t="n">
        <ns0:f>AVERAGE('消融原始 0921'!D3542:D3566)</ns0:f>
        <ns0:v>0.12</ns0:v>
      </ns0:c>
      <ns0:c r="I3566" s="114" t="n">
        <ns0:f>AVERAGE('消融原始 0921'!D3537:D3566)</ns0:f>
        <ns0:v>0.10833333333333334</ns0:v>
      </ns0:c>
      <ns0:c r="J3566" s="114" t="n">
        <ns0:f>AVERAGE('消融原始 0921'!D3527:D3566)</ns0:f>
        <ns0:v>0.0875</ns0:v>
      </ns0:c>
      <ns0:c r="K3566" s="114" t="n">
        <ns0:f>AVERAGE('消融原始 0921'!D3527:D3566)</ns0:f>
        <ns0:v>0.0875</ns0:v>
      </ns0:c>
    </ns0:row>
    <ns0:row r="3567" ht="18" customHeight="1">
      <ns0:c r="A3567" s="109" t="str">
        <ns0:v>t25-anneal</ns0:v>
      </ns0:c>
      <ns0:c r="B3567" s="109" t="n">
        <ns0:v>41</ns0:v>
      </ns0:c>
      <ns0:c r="C3567" s="109" t="n">
        <ns0:f>'消融原始 0921'!B3567-'消融实验 0921'!$E$9+1</ns0:f>
        <ns0:v>-104</ns0:v>
      </ns0:c>
      <ns0:c r="D3567" s="114" t="n">
        <ns0:f>AVERAGE('消融原始 0921'!D3563:D3567)</ns0:f>
        <ns0:v>0.05</ns0:v>
      </ns0:c>
      <ns0:c r="E3567" s="114" t="n">
        <ns0:f>AVERAGE('消融原始 0921'!D3558:D3567)</ns0:f>
        <ns0:v>0.05</ns0:v>
      </ns0:c>
      <ns0:c r="F3567" s="114" t="n">
        <ns0:f>AVERAGE('消融原始 0921'!D3553:D3567)</ns0:f>
        <ns0:v>0.06666666666666667</ns0:v>
      </ns0:c>
      <ns0:c r="G3567" s="114" t="n">
        <ns0:f>AVERAGE('消融原始 0921'!D3548:D3567)</ns0:f>
        <ns0:v>0.1</ns0:v>
      </ns0:c>
      <ns0:c r="H3567" s="114" t="n">
        <ns0:f>AVERAGE('消融原始 0921'!D3543:D3567)</ns0:f>
        <ns0:v>0.11</ns0:v>
      </ns0:c>
      <ns0:c r="I3567" s="114" t="n">
        <ns0:f>AVERAGE('消融原始 0921'!D3538:D3567)</ns0:f>
        <ns0:v>0.10833333333333334</ns0:v>
      </ns0:c>
      <ns0:c r="J3567" s="114" t="n">
        <ns0:f>AVERAGE('消融原始 0921'!D3528:D3567)</ns0:f>
        <ns0:v>0.0875</ns0:v>
      </ns0:c>
      <ns0:c r="K3567" s="114" t="n">
        <ns0:f>AVERAGE('消融原始 0921'!D3527:D3567)</ns0:f>
        <ns0:v>0.08536585365853659</ns0:v>
      </ns0:c>
    </ns0:row>
    <ns0:row r="3568" ht="18" customHeight="1">
      <ns0:c r="A3568" s="109" t="str">
        <ns0:v>t25-anneal</ns0:v>
      </ns0:c>
      <ns0:c r="B3568" s="109" t="n">
        <ns0:v>42</ns0:v>
      </ns0:c>
      <ns0:c r="C3568" s="109" t="n">
        <ns0:f>'消融原始 0921'!B3568-'消融实验 0921'!$E$9+1</ns0:f>
        <ns0:v>-103</ns0:v>
      </ns0:c>
      <ns0:c r="D3568" s="114" t="n">
        <ns0:f>AVERAGE('消融原始 0921'!D3564:D3568)</ns0:f>
        <ns0:v>0.05</ns0:v>
      </ns0:c>
      <ns0:c r="E3568" s="114" t="n">
        <ns0:f>AVERAGE('消融原始 0921'!D3559:D3568)</ns0:f>
        <ns0:v>0.05</ns0:v>
      </ns0:c>
      <ns0:c r="F3568" s="114" t="n">
        <ns0:f>AVERAGE('消融原始 0921'!D3554:D3568)</ns0:f>
        <ns0:v>0.05</ns0:v>
      </ns0:c>
      <ns0:c r="G3568" s="114" t="n">
        <ns0:f>AVERAGE('消融原始 0921'!D3549:D3568)</ns0:f>
        <ns0:v>0.0875</ns0:v>
      </ns0:c>
      <ns0:c r="H3568" s="114" t="n">
        <ns0:f>AVERAGE('消融原始 0921'!D3544:D3568)</ns0:f>
        <ns0:v>0.09</ns0:v>
      </ns0:c>
      <ns0:c r="I3568" s="114" t="n">
        <ns0:f>AVERAGE('消融原始 0921'!D3539:D3568)</ns0:f>
        <ns0:v>0.10833333333333334</ns0:v>
      </ns0:c>
      <ns0:c r="J3568" s="114" t="n">
        <ns0:f>AVERAGE('消融原始 0921'!D3529:D3568)</ns0:f>
        <ns0:v>0.0875</ns0:v>
      </ns0:c>
      <ns0:c r="K3568" s="114" t="n">
        <ns0:f>AVERAGE('消融原始 0921'!D3527:D3568)</ns0:f>
        <ns0:v>0.08333333333333333</ns0:v>
      </ns0:c>
    </ns0:row>
    <ns0:row r="3569" ht="18" customHeight="1">
      <ns0:c r="A3569" s="109" t="str">
        <ns0:v>t25-anneal</ns0:v>
      </ns0:c>
      <ns0:c r="B3569" s="109" t="n">
        <ns0:v>43</ns0:v>
      </ns0:c>
      <ns0:c r="C3569" s="109" t="n">
        <ns0:f>'消融原始 0921'!B3569-'消融实验 0921'!$E$9+1</ns0:f>
        <ns0:v>-102</ns0:v>
      </ns0:c>
      <ns0:c r="D3569" s="114" t="n">
        <ns0:f>AVERAGE('消融原始 0921'!D3565:D3569)</ns0:f>
        <ns0:v>0.05</ns0:v>
      </ns0:c>
      <ns0:c r="E3569" s="114" t="n">
        <ns0:f>AVERAGE('消融原始 0921'!D3560:D3569)</ns0:f>
        <ns0:v>0.075</ns0:v>
      </ns0:c>
      <ns0:c r="F3569" s="114" t="n">
        <ns0:f>AVERAGE('消融原始 0921'!D3555:D3569)</ns0:f>
        <ns0:v>0.06666666666666667</ns0:v>
      </ns0:c>
      <ns0:c r="G3569" s="114" t="n">
        <ns0:f>AVERAGE('消融原始 0921'!D3550:D3569)</ns0:f>
        <ns0:v>0.0875</ns0:v>
      </ns0:c>
      <ns0:c r="H3569" s="114" t="n">
        <ns0:f>AVERAGE('消融原始 0921'!D3545:D3569)</ns0:f>
        <ns0:v>0.1</ns0:v>
      </ns0:c>
      <ns0:c r="I3569" s="114" t="n">
        <ns0:f>AVERAGE('消融原始 0921'!D3540:D3569)</ns0:f>
        <ns0:v>0.10833333333333334</ns0:v>
      </ns0:c>
      <ns0:c r="J3569" s="114" t="n">
        <ns0:f>AVERAGE('消融原始 0921'!D3530:D3569)</ns0:f>
        <ns0:v>0.09375</ns0:v>
      </ns0:c>
      <ns0:c r="K3569" s="114" t="n">
        <ns0:f>AVERAGE('消融原始 0921'!D3527:D3569)</ns0:f>
        <ns0:v>0.0872093023255814</ns0:v>
      </ns0:c>
    </ns0:row>
    <ns0:row r="3570" ht="18" customHeight="1">
      <ns0:c r="A3570" s="109" t="str">
        <ns0:v>t25-anneal</ns0:v>
      </ns0:c>
      <ns0:c r="B3570" s="109" t="n">
        <ns0:v>44</ns0:v>
      </ns0:c>
      <ns0:c r="C3570" s="109" t="n">
        <ns0:f>'消融原始 0921'!B3570-'消融实验 0921'!$E$9+1</ns0:f>
        <ns0:v>-101</ns0:v>
      </ns0:c>
      <ns0:c r="D3570" s="114" t="n">
        <ns0:f>AVERAGE('消融原始 0921'!D3566:D3570)</ns0:f>
        <ns0:v>0.05</ns0:v>
      </ns0:c>
      <ns0:c r="E3570" s="114" t="n">
        <ns0:f>AVERAGE('消融原始 0921'!D3561:D3570)</ns0:f>
        <ns0:v>0.075</ns0:v>
      </ns0:c>
      <ns0:c r="F3570" s="114" t="n">
        <ns0:f>AVERAGE('消融原始 0921'!D3556:D3570)</ns0:f>
        <ns0:v>0.06666666666666667</ns0:v>
      </ns0:c>
      <ns0:c r="G3570" s="114" t="n">
        <ns0:f>AVERAGE('消融原始 0921'!D3551:D3570)</ns0:f>
        <ns0:v>0.0875</ns0:v>
      </ns0:c>
      <ns0:c r="H3570" s="114" t="n">
        <ns0:f>AVERAGE('消融原始 0921'!D3546:D3570)</ns0:f>
        <ns0:v>0.09</ns0:v>
      </ns0:c>
      <ns0:c r="I3570" s="114" t="n">
        <ns0:f>AVERAGE('消融原始 0921'!D3541:D3570)</ns0:f>
        <ns0:v>0.10833333333333334</ns0:v>
      </ns0:c>
      <ns0:c r="J3570" s="114" t="n">
        <ns0:f>AVERAGE('消融原始 0921'!D3531:D3570)</ns0:f>
        <ns0:v>0.09375</ns0:v>
      </ns0:c>
      <ns0:c r="K3570" s="114" t="n">
        <ns0:f>AVERAGE('消融原始 0921'!D3527:D3570)</ns0:f>
        <ns0:v>0.08522727272727272</ns0:v>
      </ns0:c>
    </ns0:row>
    <ns0:row r="3571" ht="18" customHeight="1">
      <ns0:c r="A3571" s="109" t="str">
        <ns0:v>t25-anneal</ns0:v>
      </ns0:c>
      <ns0:c r="B3571" s="109" t="n">
        <ns0:v>45</ns0:v>
      </ns0:c>
      <ns0:c r="C3571" s="109" t="n">
        <ns0:f>'消融原始 0921'!B3571-'消融实验 0921'!$E$9+1</ns0:f>
        <ns0:v>-100</ns0:v>
      </ns0:c>
      <ns0:c r="D3571" s="114" t="n">
        <ns0:f>AVERAGE('消融原始 0921'!D3567:D3571)</ns0:f>
        <ns0:v>0.1</ns0:v>
      </ns0:c>
      <ns0:c r="E3571" s="114" t="n">
        <ns0:f>AVERAGE('消融原始 0921'!D3562:D3571)</ns0:f>
        <ns0:v>0.075</ns0:v>
      </ns0:c>
      <ns0:c r="F3571" s="114" t="n">
        <ns0:f>AVERAGE('消融原始 0921'!D3557:D3571)</ns0:f>
        <ns0:v>0.06666666666666667</ns0:v>
      </ns0:c>
      <ns0:c r="G3571" s="114" t="n">
        <ns0:f>AVERAGE('消融原始 0921'!D3552:D3571)</ns0:f>
        <ns0:v>0.075</ns0:v>
      </ns0:c>
      <ns0:c r="H3571" s="114" t="n">
        <ns0:f>AVERAGE('消融原始 0921'!D3547:D3571)</ns0:f>
        <ns0:v>0.1</ns0:v>
      </ns0:c>
      <ns0:c r="I3571" s="114" t="n">
        <ns0:f>AVERAGE('消融原始 0921'!D3542:D3571)</ns0:f>
        <ns0:v>0.11666666666666667</ns0:v>
      </ns0:c>
      <ns0:c r="J3571" s="114" t="n">
        <ns0:f>AVERAGE('消融原始 0921'!D3532:D3571)</ns0:f>
        <ns0:v>0.1</ns0:v>
      </ns0:c>
      <ns0:c r="K3571" s="114" t="n">
        <ns0:f>AVERAGE('消融原始 0921'!D3527:D3571)</ns0:f>
        <ns0:v>0.08888888888888889</ns0:v>
      </ns0:c>
    </ns0:row>
    <ns0:row r="3572" ht="18" customHeight="1">
      <ns0:c r="A3572" s="109" t="str">
        <ns0:v>t25-anneal</ns0:v>
      </ns0:c>
      <ns0:c r="B3572" s="109" t="n">
        <ns0:v>46</ns0:v>
      </ns0:c>
      <ns0:c r="C3572" s="109" t="n">
        <ns0:f>'消融原始 0921'!B3572-'消融实验 0921'!$E$9+1</ns0:f>
        <ns0:v>-99</ns0:v>
      </ns0:c>
      <ns0:c r="D3572" s="114" t="n">
        <ns0:f>AVERAGE('消融原始 0921'!D3568:D3572)</ns0:f>
        <ns0:v>0.1</ns0:v>
      </ns0:c>
      <ns0:c r="E3572" s="114" t="n">
        <ns0:f>AVERAGE('消融原始 0921'!D3563:D3572)</ns0:f>
        <ns0:v>0.075</ns0:v>
      </ns0:c>
      <ns0:c r="F3572" s="114" t="n">
        <ns0:f>AVERAGE('消融原始 0921'!D3558:D3572)</ns0:f>
        <ns0:v>0.06666666666666667</ns0:v>
      </ns0:c>
      <ns0:c r="G3572" s="114" t="n">
        <ns0:f>AVERAGE('消融原始 0921'!D3553:D3572)</ns0:f>
        <ns0:v>0.075</ns0:v>
      </ns0:c>
      <ns0:c r="H3572" s="114" t="n">
        <ns0:f>AVERAGE('消融原始 0921'!D3548:D3572)</ns0:f>
        <ns0:v>0.1</ns0:v>
      </ns0:c>
      <ns0:c r="I3572" s="114" t="n">
        <ns0:f>AVERAGE('消融原始 0921'!D3543:D3572)</ns0:f>
        <ns0:v>0.10833333333333334</ns0:v>
      </ns0:c>
      <ns0:c r="J3572" s="114" t="n">
        <ns0:f>AVERAGE('消融原始 0921'!D3533:D3572)</ns0:f>
        <ns0:v>0.1</ns0:v>
      </ns0:c>
      <ns0:c r="K3572" s="114" t="n">
        <ns0:f>AVERAGE('消融原始 0921'!D3527:D3572)</ns0:f>
        <ns0:v>0.08695652173913043</ns0:v>
      </ns0:c>
    </ns0:row>
    <ns0:row r="3573" ht="18" customHeight="1">
      <ns0:c r="A3573" s="109" t="str">
        <ns0:v>t25-anneal</ns0:v>
      </ns0:c>
      <ns0:c r="B3573" s="109" t="n">
        <ns0:v>47</ns0:v>
      </ns0:c>
      <ns0:c r="C3573" s="109" t="n">
        <ns0:f>'消融原始 0921'!B3573-'消融实验 0921'!$E$9+1</ns0:f>
        <ns0:v>-98</ns0:v>
      </ns0:c>
      <ns0:c r="D3573" s="114" t="n">
        <ns0:f>AVERAGE('消融原始 0921'!D3569:D3573)</ns0:f>
        <ns0:v>0.1</ns0:v>
      </ns0:c>
      <ns0:c r="E3573" s="114" t="n">
        <ns0:f>AVERAGE('消融原始 0921'!D3564:D3573)</ns0:f>
        <ns0:v>0.075</ns0:v>
      </ns0:c>
      <ns0:c r="F3573" s="114" t="n">
        <ns0:f>AVERAGE('消融原始 0921'!D3559:D3573)</ns0:f>
        <ns0:v>0.06666666666666667</ns0:v>
      </ns0:c>
      <ns0:c r="G3573" s="114" t="n">
        <ns0:f>AVERAGE('消融原始 0921'!D3554:D3573)</ns0:f>
        <ns0:v>0.0625</ns0:v>
      </ns0:c>
      <ns0:c r="H3573" s="114" t="n">
        <ns0:f>AVERAGE('消融原始 0921'!D3549:D3573)</ns0:f>
        <ns0:v>0.09</ns0:v>
      </ns0:c>
      <ns0:c r="I3573" s="114" t="n">
        <ns0:f>AVERAGE('消融原始 0921'!D3544:D3573)</ns0:f>
        <ns0:v>0.09166666666666666</ns0:v>
      </ns0:c>
      <ns0:c r="J3573" s="114" t="n">
        <ns0:f>AVERAGE('消融原始 0921'!D3534:D3573)</ns0:f>
        <ns0:v>0.1</ns0:v>
      </ns0:c>
      <ns0:c r="K3573" s="114" t="n">
        <ns0:f>AVERAGE('消融原始 0921'!D3527:D3573)</ns0:f>
        <ns0:v>0.0851063829787234</ns0:v>
      </ns0:c>
    </ns0:row>
    <ns0:row r="3574" ht="18" customHeight="1">
      <ns0:c r="A3574" s="109" t="str">
        <ns0:v>t25-anneal</ns0:v>
      </ns0:c>
      <ns0:c r="B3574" s="109" t="n">
        <ns0:v>48</ns0:v>
      </ns0:c>
      <ns0:c r="C3574" s="109" t="n">
        <ns0:f>'消融原始 0921'!B3574-'消融实验 0921'!$E$9+1</ns0:f>
        <ns0:v>-97</ns0:v>
      </ns0:c>
      <ns0:c r="D3574" s="114" t="n">
        <ns0:f>AVERAGE('消融原始 0921'!D3570:D3574)</ns0:f>
        <ns0:v>0.05</ns0:v>
      </ns0:c>
      <ns0:c r="E3574" s="114" t="n">
        <ns0:f>AVERAGE('消融原始 0921'!D3565:D3574)</ns0:f>
        <ns0:v>0.05</ns0:v>
      </ns0:c>
      <ns0:c r="F3574" s="114" t="n">
        <ns0:f>AVERAGE('消融原始 0921'!D3560:D3574)</ns0:f>
        <ns0:v>0.06666666666666667</ns0:v>
      </ns0:c>
      <ns0:c r="G3574" s="114" t="n">
        <ns0:f>AVERAGE('消融原始 0921'!D3555:D3574)</ns0:f>
        <ns0:v>0.0625</ns0:v>
      </ns0:c>
      <ns0:c r="H3574" s="114" t="n">
        <ns0:f>AVERAGE('消融原始 0921'!D3550:D3574)</ns0:f>
        <ns0:v>0.08</ns0:v>
      </ns0:c>
      <ns0:c r="I3574" s="114" t="n">
        <ns0:f>AVERAGE('消融原始 0921'!D3545:D3574)</ns0:f>
        <ns0:v>0.09166666666666666</ns0:v>
      </ns0:c>
      <ns0:c r="J3574" s="114" t="n">
        <ns0:f>AVERAGE('消融原始 0921'!D3535:D3574)</ns0:f>
        <ns0:v>0.1</ns0:v>
      </ns0:c>
      <ns0:c r="K3574" s="114" t="n">
        <ns0:f>AVERAGE('消融原始 0921'!D3527:D3574)</ns0:f>
        <ns0:v>0.08333333333333333</ns0:v>
      </ns0:c>
    </ns0:row>
    <ns0:row r="3575" ht="18" customHeight="1">
      <ns0:c r="A3575" s="109" t="str">
        <ns0:v>t25-anneal</ns0:v>
      </ns0:c>
      <ns0:c r="B3575" s="109" t="n">
        <ns0:v>49</ns0:v>
      </ns0:c>
      <ns0:c r="C3575" s="109" t="n">
        <ns0:f>'消融原始 0921'!B3575-'消融实验 0921'!$E$9+1</ns0:f>
        <ns0:v>-96</ns0:v>
      </ns0:c>
      <ns0:c r="D3575" s="114" t="n">
        <ns0:f>AVERAGE('消融原始 0921'!D3571:D3575)</ns0:f>
        <ns0:v>0.05</ns0:v>
      </ns0:c>
      <ns0:c r="E3575" s="114" t="n">
        <ns0:f>AVERAGE('消融原始 0921'!D3566:D3575)</ns0:f>
        <ns0:v>0.05</ns0:v>
      </ns0:c>
      <ns0:c r="F3575" s="114" t="n">
        <ns0:f>AVERAGE('消融原始 0921'!D3561:D3575)</ns0:f>
        <ns0:v>0.06666666666666667</ns0:v>
      </ns0:c>
      <ns0:c r="G3575" s="114" t="n">
        <ns0:f>AVERAGE('消融原始 0921'!D3556:D3575)</ns0:f>
        <ns0:v>0.0625</ns0:v>
      </ns0:c>
      <ns0:c r="H3575" s="114" t="n">
        <ns0:f>AVERAGE('消融原始 0921'!D3551:D3575)</ns0:f>
        <ns0:v>0.08</ns0:v>
      </ns0:c>
      <ns0:c r="I3575" s="114" t="n">
        <ns0:f>AVERAGE('消融原始 0921'!D3546:D3575)</ns0:f>
        <ns0:v>0.08333333333333333</ns0:v>
      </ns0:c>
      <ns0:c r="J3575" s="114" t="n">
        <ns0:f>AVERAGE('消融原始 0921'!D3536:D3575)</ns0:f>
        <ns0:v>0.09375</ns0:v>
      </ns0:c>
      <ns0:c r="K3575" s="114" t="n">
        <ns0:f>AVERAGE('消融原始 0921'!D3527:D3575)</ns0:f>
        <ns0:v>0.08163265306122448</ns0:v>
      </ns0:c>
    </ns0:row>
    <ns0:row r="3576" ht="18" customHeight="1">
      <ns0:c r="A3576" s="109" t="str">
        <ns0:v>t25-anneal</ns0:v>
      </ns0:c>
      <ns0:c r="B3576" s="109" t="n">
        <ns0:v>50</ns0:v>
      </ns0:c>
      <ns0:c r="C3576" s="109" t="n">
        <ns0:f>'消融原始 0921'!B3576-'消融实验 0921'!$E$9+1</ns0:f>
        <ns0:v>-95</ns0:v>
      </ns0:c>
      <ns0:c r="D3576" s="114" t="n">
        <ns0:f>AVERAGE('消融原始 0921'!D3572:D3576)</ns0:f>
        <ns0:v>0</ns0:v>
      </ns0:c>
      <ns0:c r="E3576" s="114" t="n">
        <ns0:f>AVERAGE('消融原始 0921'!D3567:D3576)</ns0:f>
        <ns0:v>0.05</ns0:v>
      </ns0:c>
      <ns0:c r="F3576" s="114" t="n">
        <ns0:f>AVERAGE('消融原始 0921'!D3562:D3576)</ns0:f>
        <ns0:v>0.05</ns0:v>
      </ns0:c>
      <ns0:c r="G3576" s="114" t="n">
        <ns0:f>AVERAGE('消融原始 0921'!D3557:D3576)</ns0:f>
        <ns0:v>0.05</ns0:v>
      </ns0:c>
      <ns0:c r="H3576" s="114" t="n">
        <ns0:f>AVERAGE('消融原始 0921'!D3552:D3576)</ns0:f>
        <ns0:v>0.06</ns0:v>
      </ns0:c>
      <ns0:c r="I3576" s="114" t="n">
        <ns0:f>AVERAGE('消融原始 0921'!D3547:D3576)</ns0:f>
        <ns0:v>0.08333333333333333</ns0:v>
      </ns0:c>
      <ns0:c r="J3576" s="114" t="n">
        <ns0:f>AVERAGE('消融原始 0921'!D3537:D3576)</ns0:f>
        <ns0:v>0.09375</ns0:v>
      </ns0:c>
      <ns0:c r="K3576" s="114" t="n">
        <ns0:f>AVERAGE('消融原始 0921'!D3527:D3576)</ns0:f>
        <ns0:v>0.08</ns0:v>
      </ns0:c>
    </ns0:row>
    <ns0:row r="3577" ht="18" customHeight="1">
      <ns0:c r="A3577" s="109" t="str">
        <ns0:v>t25-anneal</ns0:v>
      </ns0:c>
      <ns0:c r="B3577" s="109" t="n">
        <ns0:v>51</ns0:v>
      </ns0:c>
      <ns0:c r="C3577" s="109" t="n">
        <ns0:f>'消融原始 0921'!B3577-'消融实验 0921'!$E$9+1</ns0:f>
        <ns0:v>-94</ns0:v>
      </ns0:c>
      <ns0:c r="D3577" s="114" t="n">
        <ns0:f>AVERAGE('消融原始 0921'!D3573:D3577)</ns0:f>
        <ns0:v>0.05</ns0:v>
      </ns0:c>
      <ns0:c r="E3577" s="114" t="n">
        <ns0:f>AVERAGE('消融原始 0921'!D3568:D3577)</ns0:f>
        <ns0:v>0.075</ns0:v>
      </ns0:c>
      <ns0:c r="F3577" s="114" t="n">
        <ns0:f>AVERAGE('消融原始 0921'!D3563:D3577)</ns0:f>
        <ns0:v>0.06666666666666667</ns0:v>
      </ns0:c>
      <ns0:c r="G3577" s="114" t="n">
        <ns0:f>AVERAGE('消融原始 0921'!D3558:D3577)</ns0:f>
        <ns0:v>0.0625</ns0:v>
      </ns0:c>
      <ns0:c r="H3577" s="114" t="n">
        <ns0:f>AVERAGE('消融原始 0921'!D3553:D3577)</ns0:f>
        <ns0:v>0.07</ns0:v>
      </ns0:c>
      <ns0:c r="I3577" s="114" t="n">
        <ns0:f>AVERAGE('消融原始 0921'!D3548:D3577)</ns0:f>
        <ns0:v>0.09166666666666666</ns0:v>
      </ns0:c>
      <ns0:c r="J3577" s="114" t="n">
        <ns0:f>AVERAGE('消融原始 0921'!D3538:D3577)</ns0:f>
        <ns0:v>0.1</ns0:v>
      </ns0:c>
      <ns0:c r="K3577" s="114" t="n">
        <ns0:f>AVERAGE('消融原始 0921'!D3528:D3577)</ns0:f>
        <ns0:v>0.085</ns0:v>
      </ns0:c>
    </ns0:row>
    <ns0:row r="3578" ht="18" customHeight="1">
      <ns0:c r="A3578" s="109" t="str">
        <ns0:v>t25-anneal</ns0:v>
      </ns0:c>
      <ns0:c r="B3578" s="109" t="n">
        <ns0:v>52</ns0:v>
      </ns0:c>
      <ns0:c r="C3578" s="109" t="n">
        <ns0:f>'消融原始 0921'!B3578-'消融实验 0921'!$E$9+1</ns0:f>
        <ns0:v>-93</ns0:v>
      </ns0:c>
      <ns0:c r="D3578" s="114" t="n">
        <ns0:f>AVERAGE('消融原始 0921'!D3574:D3578)</ns0:f>
        <ns0:v>0.05</ns0:v>
      </ns0:c>
      <ns0:c r="E3578" s="114" t="n">
        <ns0:f>AVERAGE('消融原始 0921'!D3569:D3578)</ns0:f>
        <ns0:v>0.075</ns0:v>
      </ns0:c>
      <ns0:c r="F3578" s="114" t="n">
        <ns0:f>AVERAGE('消融原始 0921'!D3564:D3578)</ns0:f>
        <ns0:v>0.06666666666666667</ns0:v>
      </ns0:c>
      <ns0:c r="G3578" s="114" t="n">
        <ns0:f>AVERAGE('消融原始 0921'!D3559:D3578)</ns0:f>
        <ns0:v>0.0625</ns0:v>
      </ns0:c>
      <ns0:c r="H3578" s="114" t="n">
        <ns0:f>AVERAGE('消融原始 0921'!D3554:D3578)</ns0:f>
        <ns0:v>0.06</ns0:v>
      </ns0:c>
      <ns0:c r="I3578" s="114" t="n">
        <ns0:f>AVERAGE('消融原始 0921'!D3549:D3578)</ns0:f>
        <ns0:v>0.08333333333333333</ns0:v>
      </ns0:c>
      <ns0:c r="J3578" s="114" t="n">
        <ns0:f>AVERAGE('消融原始 0921'!D3539:D3578)</ns0:f>
        <ns0:v>0.1</ns0:v>
      </ns0:c>
      <ns0:c r="K3578" s="114" t="n">
        <ns0:f>AVERAGE('消融原始 0921'!D3529:D3578)</ns0:f>
        <ns0:v>0.085</ns0:v>
      </ns0:c>
    </ns0:row>
    <ns0:row r="3579" ht="18" customHeight="1">
      <ns0:c r="A3579" s="109" t="str">
        <ns0:v>t25-anneal</ns0:v>
      </ns0:c>
      <ns0:c r="B3579" s="109" t="n">
        <ns0:v>53</ns0:v>
      </ns0:c>
      <ns0:c r="C3579" s="109" t="n">
        <ns0:f>'消融原始 0921'!B3579-'消融实验 0921'!$E$9+1</ns0:f>
        <ns0:v>-92</ns0:v>
      </ns0:c>
      <ns0:c r="D3579" s="114" t="n">
        <ns0:f>AVERAGE('消融原始 0921'!D3575:D3579)</ns0:f>
        <ns0:v>0.05</ns0:v>
      </ns0:c>
      <ns0:c r="E3579" s="114" t="n">
        <ns0:f>AVERAGE('消融原始 0921'!D3570:D3579)</ns0:f>
        <ns0:v>0.05</ns0:v>
      </ns0:c>
      <ns0:c r="F3579" s="114" t="n">
        <ns0:f>AVERAGE('消融原始 0921'!D3565:D3579)</ns0:f>
        <ns0:v>0.05</ns0:v>
      </ns0:c>
      <ns0:c r="G3579" s="114" t="n">
        <ns0:f>AVERAGE('消融原始 0921'!D3560:D3579)</ns0:f>
        <ns0:v>0.0625</ns0:v>
      </ns0:c>
      <ns0:c r="H3579" s="114" t="n">
        <ns0:f>AVERAGE('消融原始 0921'!D3555:D3579)</ns0:f>
        <ns0:v>0.06</ns0:v>
      </ns0:c>
      <ns0:c r="I3579" s="114" t="n">
        <ns0:f>AVERAGE('消融原始 0921'!D3550:D3579)</ns0:f>
        <ns0:v>0.075</ns0:v>
      </ns0:c>
      <ns0:c r="J3579" s="114" t="n">
        <ns0:f>AVERAGE('消融原始 0921'!D3540:D3579)</ns0:f>
        <ns0:v>0.09375</ns0:v>
      </ns0:c>
      <ns0:c r="K3579" s="114" t="n">
        <ns0:f>AVERAGE('消融原始 0921'!D3530:D3579)</ns0:f>
        <ns0:v>0.085</ns0:v>
      </ns0:c>
    </ns0:row>
    <ns0:row r="3580" ht="18" customHeight="1">
      <ns0:c r="A3580" s="109" t="str">
        <ns0:v>t25-anneal</ns0:v>
      </ns0:c>
      <ns0:c r="B3580" s="109" t="n">
        <ns0:v>54</ns0:v>
      </ns0:c>
      <ns0:c r="C3580" s="109" t="n">
        <ns0:f>'消融原始 0921'!B3580-'消融实验 0921'!$E$9+1</ns0:f>
        <ns0:v>-91</ns0:v>
      </ns0:c>
      <ns0:c r="D3580" s="114" t="n">
        <ns0:f>AVERAGE('消融原始 0921'!D3576:D3580)</ns0:f>
        <ns0:v>0.1</ns0:v>
      </ns0:c>
      <ns0:c r="E3580" s="114" t="n">
        <ns0:f>AVERAGE('消融原始 0921'!D3571:D3580)</ns0:f>
        <ns0:v>0.075</ns0:v>
      </ns0:c>
      <ns0:c r="F3580" s="114" t="n">
        <ns0:f>AVERAGE('消融原始 0921'!D3566:D3580)</ns0:f>
        <ns0:v>0.06666666666666667</ns0:v>
      </ns0:c>
      <ns0:c r="G3580" s="114" t="n">
        <ns0:f>AVERAGE('消融原始 0921'!D3561:D3580)</ns0:f>
        <ns0:v>0.075</ns0:v>
      </ns0:c>
      <ns0:c r="H3580" s="114" t="n">
        <ns0:f>AVERAGE('消融原始 0921'!D3556:D3580)</ns0:f>
        <ns0:v>0.07</ns0:v>
      </ns0:c>
      <ns0:c r="I3580" s="114" t="n">
        <ns0:f>AVERAGE('消融原始 0921'!D3551:D3580)</ns0:f>
        <ns0:v>0.08333333333333333</ns0:v>
      </ns0:c>
      <ns0:c r="J3580" s="114" t="n">
        <ns0:f>AVERAGE('消融原始 0921'!D3541:D3580)</ns0:f>
        <ns0:v>0.1</ns0:v>
      </ns0:c>
      <ns0:c r="K3580" s="114" t="n">
        <ns0:f>AVERAGE('消融原始 0921'!D3531:D3580)</ns0:f>
        <ns0:v>0.09</ns0:v>
      </ns0:c>
    </ns0:row>
    <ns0:row r="3581" ht="18" customHeight="1">
      <ns0:c r="A3581" s="109" t="str">
        <ns0:v>t25-anneal</ns0:v>
      </ns0:c>
      <ns0:c r="B3581" s="109" t="n">
        <ns0:v>55</ns0:v>
      </ns0:c>
      <ns0:c r="C3581" s="109" t="n">
        <ns0:f>'消融原始 0921'!B3581-'消融实验 0921'!$E$9+1</ns0:f>
        <ns0:v>-90</ns0:v>
      </ns0:c>
      <ns0:c r="D3581" s="114" t="n">
        <ns0:f>AVERAGE('消融原始 0921'!D3577:D3581)</ns0:f>
        <ns0:v>0.1</ns0:v>
      </ns0:c>
      <ns0:c r="E3581" s="114" t="n">
        <ns0:f>AVERAGE('消融原始 0921'!D3572:D3581)</ns0:f>
        <ns0:v>0.05</ns0:v>
      </ns0:c>
      <ns0:c r="F3581" s="114" t="n">
        <ns0:f>AVERAGE('消融原始 0921'!D3567:D3581)</ns0:f>
        <ns0:v>0.06666666666666667</ns0:v>
      </ns0:c>
      <ns0:c r="G3581" s="114" t="n">
        <ns0:f>AVERAGE('消融原始 0921'!D3562:D3581)</ns0:f>
        <ns0:v>0.0625</ns0:v>
      </ns0:c>
      <ns0:c r="H3581" s="114" t="n">
        <ns0:f>AVERAGE('消融原始 0921'!D3557:D3581)</ns0:f>
        <ns0:v>0.06</ns0:v>
      </ns0:c>
      <ns0:c r="I3581" s="114" t="n">
        <ns0:f>AVERAGE('消融原始 0921'!D3552:D3581)</ns0:f>
        <ns0:v>0.06666666666666667</ns0:v>
      </ns0:c>
      <ns0:c r="J3581" s="114" t="n">
        <ns0:f>AVERAGE('消融原始 0921'!D3542:D3581)</ns0:f>
        <ns0:v>0.1</ns0:v>
      </ns0:c>
      <ns0:c r="K3581" s="114" t="n">
        <ns0:f>AVERAGE('消融原始 0921'!D3532:D3581)</ns0:f>
        <ns0:v>0.09</ns0:v>
      </ns0:c>
    </ns0:row>
    <ns0:row r="3582" ht="18" customHeight="1">
      <ns0:c r="A3582" s="109" t="str">
        <ns0:v>t25-anneal</ns0:v>
      </ns0:c>
      <ns0:c r="B3582" s="109" t="n">
        <ns0:v>56</ns0:v>
      </ns0:c>
      <ns0:c r="C3582" s="109" t="n">
        <ns0:f>'消融原始 0921'!B3582-'消融实验 0921'!$E$9+1</ns0:f>
        <ns0:v>-89</ns0:v>
      </ns0:c>
      <ns0:c r="D3582" s="114" t="n">
        <ns0:f>AVERAGE('消融原始 0921'!D3578:D3582)</ns0:f>
        <ns0:v>0.05</ns0:v>
      </ns0:c>
      <ns0:c r="E3582" s="114" t="n">
        <ns0:f>AVERAGE('消融原始 0921'!D3573:D3582)</ns0:f>
        <ns0:v>0.05</ns0:v>
      </ns0:c>
      <ns0:c r="F3582" s="114" t="n">
        <ns0:f>AVERAGE('消融原始 0921'!D3568:D3582)</ns0:f>
        <ns0:v>0.06666666666666667</ns0:v>
      </ns0:c>
      <ns0:c r="G3582" s="114" t="n">
        <ns0:f>AVERAGE('消融原始 0921'!D3563:D3582)</ns0:f>
        <ns0:v>0.0625</ns0:v>
      </ns0:c>
      <ns0:c r="H3582" s="114" t="n">
        <ns0:f>AVERAGE('消融原始 0921'!D3558:D3582)</ns0:f>
        <ns0:v>0.06</ns0:v>
      </ns0:c>
      <ns0:c r="I3582" s="114" t="n">
        <ns0:f>AVERAGE('消融原始 0921'!D3553:D3582)</ns0:f>
        <ns0:v>0.06666666666666667</ns0:v>
      </ns0:c>
      <ns0:c r="J3582" s="114" t="n">
        <ns0:f>AVERAGE('消融原始 0921'!D3543:D3582)</ns0:f>
        <ns0:v>0.09375</ns0:v>
      </ns0:c>
      <ns0:c r="K3582" s="114" t="n">
        <ns0:f>AVERAGE('消融原始 0921'!D3533:D3582)</ns0:f>
        <ns0:v>0.09</ns0:v>
      </ns0:c>
    </ns0:row>
    <ns0:row r="3583" ht="18" customHeight="1">
      <ns0:c r="A3583" s="109" t="str">
        <ns0:v>t25-anneal</ns0:v>
      </ns0:c>
      <ns0:c r="B3583" s="109" t="n">
        <ns0:v>57</ns0:v>
      </ns0:c>
      <ns0:c r="C3583" s="109" t="n">
        <ns0:f>'消融原始 0921'!B3583-'消融实验 0921'!$E$9+1</ns0:f>
        <ns0:v>-88</ns0:v>
      </ns0:c>
      <ns0:c r="D3583" s="114" t="n">
        <ns0:f>AVERAGE('消融原始 0921'!D3579:D3583)</ns0:f>
        <ns0:v>0.1</ns0:v>
      </ns0:c>
      <ns0:c r="E3583" s="114" t="n">
        <ns0:f>AVERAGE('消融原始 0921'!D3574:D3583)</ns0:f>
        <ns0:v>0.075</ns0:v>
      </ns0:c>
      <ns0:c r="F3583" s="114" t="n">
        <ns0:f>AVERAGE('消融原始 0921'!D3569:D3583)</ns0:f>
        <ns0:v>0.08333333333333333</ns0:v>
      </ns0:c>
      <ns0:c r="G3583" s="114" t="n">
        <ns0:f>AVERAGE('消融原始 0921'!D3564:D3583)</ns0:f>
        <ns0:v>0.075</ns0:v>
      </ns0:c>
      <ns0:c r="H3583" s="114" t="n">
        <ns0:f>AVERAGE('消融原始 0921'!D3559:D3583)</ns0:f>
        <ns0:v>0.07</ns0:v>
      </ns0:c>
      <ns0:c r="I3583" s="114" t="n">
        <ns0:f>AVERAGE('消融原始 0921'!D3554:D3583)</ns0:f>
        <ns0:v>0.06666666666666667</ns0:v>
      </ns0:c>
      <ns0:c r="J3583" s="114" t="n">
        <ns0:f>AVERAGE('消融原始 0921'!D3544:D3583)</ns0:f>
        <ns0:v>0.0875</ns0:v>
      </ns0:c>
      <ns0:c r="K3583" s="114" t="n">
        <ns0:f>AVERAGE('消融原始 0921'!D3534:D3583)</ns0:f>
        <ns0:v>0.095</ns0:v>
      </ns0:c>
    </ns0:row>
    <ns0:row r="3584" ht="18" customHeight="1">
      <ns0:c r="A3584" s="109" t="str">
        <ns0:v>t25-anneal</ns0:v>
      </ns0:c>
      <ns0:c r="B3584" s="109" t="n">
        <ns0:v>58</ns0:v>
      </ns0:c>
      <ns0:c r="C3584" s="109" t="n">
        <ns0:f>'消融原始 0921'!B3584-'消融实验 0921'!$E$9+1</ns0:f>
        <ns0:v>-87</ns0:v>
      </ns0:c>
      <ns0:c r="D3584" s="114" t="n">
        <ns0:f>AVERAGE('消融原始 0921'!D3580:D3584)</ns0:f>
        <ns0:v>0.15</ns0:v>
      </ns0:c>
      <ns0:c r="E3584" s="114" t="n">
        <ns0:f>AVERAGE('消融原始 0921'!D3575:D3584)</ns0:f>
        <ns0:v>0.1</ns0:v>
      </ns0:c>
      <ns0:c r="F3584" s="114" t="n">
        <ns0:f>AVERAGE('消融原始 0921'!D3570:D3584)</ns0:f>
        <ns0:v>0.08333333333333333</ns0:v>
      </ns0:c>
      <ns0:c r="G3584" s="114" t="n">
        <ns0:f>AVERAGE('消融原始 0921'!D3565:D3584)</ns0:f>
        <ns0:v>0.075</ns0:v>
      </ns0:c>
      <ns0:c r="H3584" s="114" t="n">
        <ns0:f>AVERAGE('消融原始 0921'!D3560:D3584)</ns0:f>
        <ns0:v>0.08</ns0:v>
      </ns0:c>
      <ns0:c r="I3584" s="114" t="n">
        <ns0:f>AVERAGE('消融原始 0921'!D3555:D3584)</ns0:f>
        <ns0:v>0.075</ns0:v>
      </ns0:c>
      <ns0:c r="J3584" s="114" t="n">
        <ns0:f>AVERAGE('消融原始 0921'!D3545:D3584)</ns0:f>
        <ns0:v>0.09375</ns0:v>
      </ns0:c>
      <ns0:c r="K3584" s="114" t="n">
        <ns0:f>AVERAGE('消融原始 0921'!D3535:D3584)</ns0:f>
        <ns0:v>0.1</ns0:v>
      </ns0:c>
    </ns0:row>
    <ns0:row r="3585" ht="18" customHeight="1">
      <ns0:c r="A3585" s="109" t="str">
        <ns0:v>t25-anneal</ns0:v>
      </ns0:c>
      <ns0:c r="B3585" s="109" t="n">
        <ns0:v>59</ns0:v>
      </ns0:c>
      <ns0:c r="C3585" s="109" t="n">
        <ns0:f>'消融原始 0921'!B3585-'消融实验 0921'!$E$9+1</ns0:f>
        <ns0:v>-86</ns0:v>
      </ns0:c>
      <ns0:c r="D3585" s="114" t="n">
        <ns0:f>AVERAGE('消融原始 0921'!D3581:D3585)</ns0:f>
        <ns0:v>0.1</ns0:v>
      </ns0:c>
      <ns0:c r="E3585" s="114" t="n">
        <ns0:f>AVERAGE('消融原始 0921'!D3576:D3585)</ns0:f>
        <ns0:v>0.1</ns0:v>
      </ns0:c>
      <ns0:c r="F3585" s="114" t="n">
        <ns0:f>AVERAGE('消融原始 0921'!D3571:D3585)</ns0:f>
        <ns0:v>0.08333333333333333</ns0:v>
      </ns0:c>
      <ns0:c r="G3585" s="114" t="n">
        <ns0:f>AVERAGE('消融原始 0921'!D3566:D3585)</ns0:f>
        <ns0:v>0.075</ns0:v>
      </ns0:c>
      <ns0:c r="H3585" s="114" t="n">
        <ns0:f>AVERAGE('消融原始 0921'!D3561:D3585)</ns0:f>
        <ns0:v>0.08</ns0:v>
      </ns0:c>
      <ns0:c r="I3585" s="114" t="n">
        <ns0:f>AVERAGE('消融原始 0921'!D3556:D3585)</ns0:f>
        <ns0:v>0.075</ns0:v>
      </ns0:c>
      <ns0:c r="J3585" s="114" t="n">
        <ns0:f>AVERAGE('消融原始 0921'!D3546:D3585)</ns0:f>
        <ns0:v>0.0875</ns0:v>
      </ns0:c>
      <ns0:c r="K3585" s="114" t="n">
        <ns0:f>AVERAGE('消融原始 0921'!D3536:D3585)</ns0:f>
        <ns0:v>0.095</ns0:v>
      </ns0:c>
    </ns0:row>
    <ns0:row r="3586" ht="18" customHeight="1">
      <ns0:c r="A3586" s="109" t="str">
        <ns0:v>t25-anneal</ns0:v>
      </ns0:c>
      <ns0:c r="B3586" s="109" t="n">
        <ns0:v>60</ns0:v>
      </ns0:c>
      <ns0:c r="C3586" s="109" t="n">
        <ns0:f>'消融原始 0921'!B3586-'消融实验 0921'!$E$9+1</ns0:f>
        <ns0:v>-85</ns0:v>
      </ns0:c>
      <ns0:c r="D3586" s="114" t="n">
        <ns0:f>AVERAGE('消融原始 0921'!D3582:D3586)</ns0:f>
        <ns0:v>0.1</ns0:v>
      </ns0:c>
      <ns0:c r="E3586" s="114" t="n">
        <ns0:f>AVERAGE('消融原始 0921'!D3577:D3586)</ns0:f>
        <ns0:v>0.1</ns0:v>
      </ns0:c>
      <ns0:c r="F3586" s="114" t="n">
        <ns0:f>AVERAGE('消融原始 0921'!D3572:D3586)</ns0:f>
        <ns0:v>0.06666666666666667</ns0:v>
      </ns0:c>
      <ns0:c r="G3586" s="114" t="n">
        <ns0:f>AVERAGE('消融原始 0921'!D3567:D3586)</ns0:f>
        <ns0:v>0.075</ns0:v>
      </ns0:c>
      <ns0:c r="H3586" s="114" t="n">
        <ns0:f>AVERAGE('消融原始 0921'!D3562:D3586)</ns0:f>
        <ns0:v>0.07</ns0:v>
      </ns0:c>
      <ns0:c r="I3586" s="114" t="n">
        <ns0:f>AVERAGE('消融原始 0921'!D3557:D3586)</ns0:f>
        <ns0:v>0.06666666666666667</ns0:v>
      </ns0:c>
      <ns0:c r="J3586" s="114" t="n">
        <ns0:f>AVERAGE('消融原始 0921'!D3547:D3586)</ns0:f>
        <ns0:v>0.0875</ns0:v>
      </ns0:c>
      <ns0:c r="K3586" s="114" t="n">
        <ns0:f>AVERAGE('消融原始 0921'!D3537:D3586)</ns0:f>
        <ns0:v>0.095</ns0:v>
      </ns0:c>
    </ns0:row>
    <ns0:row r="3587" ht="18" customHeight="1">
      <ns0:c r="A3587" s="109" t="str">
        <ns0:v>t25-anneal</ns0:v>
      </ns0:c>
      <ns0:c r="B3587" s="109" t="n">
        <ns0:v>61</ns0:v>
      </ns0:c>
      <ns0:c r="C3587" s="109" t="n">
        <ns0:f>'消融原始 0921'!B3587-'消融实验 0921'!$E$9+1</ns0:f>
        <ns0:v>-84</ns0:v>
      </ns0:c>
      <ns0:c r="D3587" s="114" t="n">
        <ns0:f>AVERAGE('消融原始 0921'!D3583:D3587)</ns0:f>
        <ns0:v>0.1</ns0:v>
      </ns0:c>
      <ns0:c r="E3587" s="114" t="n">
        <ns0:f>AVERAGE('消融原始 0921'!D3578:D3587)</ns0:f>
        <ns0:v>0.075</ns0:v>
      </ns0:c>
      <ns0:c r="F3587" s="114" t="n">
        <ns0:f>AVERAGE('消融原始 0921'!D3573:D3587)</ns0:f>
        <ns0:v>0.06666666666666667</ns0:v>
      </ns0:c>
      <ns0:c r="G3587" s="114" t="n">
        <ns0:f>AVERAGE('消融原始 0921'!D3568:D3587)</ns0:f>
        <ns0:v>0.075</ns0:v>
      </ns0:c>
      <ns0:c r="H3587" s="114" t="n">
        <ns0:f>AVERAGE('消融原始 0921'!D3563:D3587)</ns0:f>
        <ns0:v>0.07</ns0:v>
      </ns0:c>
      <ns0:c r="I3587" s="114" t="n">
        <ns0:f>AVERAGE('消融原始 0921'!D3558:D3587)</ns0:f>
        <ns0:v>0.06666666666666667</ns0:v>
      </ns0:c>
      <ns0:c r="J3587" s="114" t="n">
        <ns0:f>AVERAGE('消融原始 0921'!D3548:D3587)</ns0:f>
        <ns0:v>0.0875</ns0:v>
      </ns0:c>
      <ns0:c r="K3587" s="114" t="n">
        <ns0:f>AVERAGE('消融原始 0921'!D3538:D3587)</ns0:f>
        <ns0:v>0.095</ns0:v>
      </ns0:c>
    </ns0:row>
    <ns0:row r="3588" ht="18" customHeight="1">
      <ns0:c r="A3588" s="109" t="str">
        <ns0:v>t25-anneal</ns0:v>
      </ns0:c>
      <ns0:c r="B3588" s="109" t="n">
        <ns0:v>62</ns0:v>
      </ns0:c>
      <ns0:c r="C3588" s="109" t="n">
        <ns0:f>'消融原始 0921'!B3588-'消融实验 0921'!$E$9+1</ns0:f>
        <ns0:v>-83</ns0:v>
      </ns0:c>
      <ns0:c r="D3588" s="114" t="n">
        <ns0:f>AVERAGE('消融原始 0921'!D3584:D3588)</ns0:f>
        <ns0:v>0.05</ns0:v>
      </ns0:c>
      <ns0:c r="E3588" s="114" t="n">
        <ns0:f>AVERAGE('消融原始 0921'!D3579:D3588)</ns0:f>
        <ns0:v>0.075</ns0:v>
      </ns0:c>
      <ns0:c r="F3588" s="114" t="n">
        <ns0:f>AVERAGE('消融原始 0921'!D3574:D3588)</ns0:f>
        <ns0:v>0.06666666666666667</ns0:v>
      </ns0:c>
      <ns0:c r="G3588" s="114" t="n">
        <ns0:f>AVERAGE('消融原始 0921'!D3569:D3588)</ns0:f>
        <ns0:v>0.075</ns0:v>
      </ns0:c>
      <ns0:c r="H3588" s="114" t="n">
        <ns0:f>AVERAGE('消融原始 0921'!D3564:D3588)</ns0:f>
        <ns0:v>0.07</ns0:v>
      </ns0:c>
      <ns0:c r="I3588" s="114" t="n">
        <ns0:f>AVERAGE('消融原始 0921'!D3559:D3588)</ns0:f>
        <ns0:v>0.06666666666666667</ns0:v>
      </ns0:c>
      <ns0:c r="J3588" s="114" t="n">
        <ns0:f>AVERAGE('消融原始 0921'!D3549:D3588)</ns0:f>
        <ns0:v>0.08125</ns0:v>
      </ns0:c>
      <ns0:c r="K3588" s="114" t="n">
        <ns0:f>AVERAGE('消融原始 0921'!D3539:D3588)</ns0:f>
        <ns0:v>0.095</ns0:v>
      </ns0:c>
    </ns0:row>
    <ns0:row r="3589" ht="18" customHeight="1">
      <ns0:c r="A3589" s="109" t="str">
        <ns0:v>t25-anneal</ns0:v>
      </ns0:c>
      <ns0:c r="B3589" s="109" t="n">
        <ns0:v>63</ns0:v>
      </ns0:c>
      <ns0:c r="C3589" s="109" t="n">
        <ns0:f>'消融原始 0921'!B3589-'消融实验 0921'!$E$9+1</ns0:f>
        <ns0:v>-82</ns0:v>
      </ns0:c>
      <ns0:c r="D3589" s="114" t="n">
        <ns0:f>AVERAGE('消融原始 0921'!D3585:D3589)</ns0:f>
        <ns0:v>0</ns0:v>
      </ns0:c>
      <ns0:c r="E3589" s="114" t="n">
        <ns0:f>AVERAGE('消融原始 0921'!D3580:D3589)</ns0:f>
        <ns0:v>0.075</ns0:v>
      </ns0:c>
      <ns0:c r="F3589" s="114" t="n">
        <ns0:f>AVERAGE('消融原始 0921'!D3575:D3589)</ns0:f>
        <ns0:v>0.06666666666666667</ns0:v>
      </ns0:c>
      <ns0:c r="G3589" s="114" t="n">
        <ns0:f>AVERAGE('消融原始 0921'!D3570:D3589)</ns0:f>
        <ns0:v>0.0625</ns0:v>
      </ns0:c>
      <ns0:c r="H3589" s="114" t="n">
        <ns0:f>AVERAGE('消融原始 0921'!D3565:D3589)</ns0:f>
        <ns0:v>0.06</ns0:v>
      </ns0:c>
      <ns0:c r="I3589" s="114" t="n">
        <ns0:f>AVERAGE('消融原始 0921'!D3560:D3589)</ns0:f>
        <ns0:v>0.06666666666666667</ns0:v>
      </ns0:c>
      <ns0:c r="J3589" s="114" t="n">
        <ns0:f>AVERAGE('消融原始 0921'!D3550:D3589)</ns0:f>
        <ns0:v>0.075</ns0:v>
      </ns0:c>
      <ns0:c r="K3589" s="114" t="n">
        <ns0:f>AVERAGE('消融原始 0921'!D3540:D3589)</ns0:f>
        <ns0:v>0.09</ns0:v>
      </ns0:c>
    </ns0:row>
    <ns0:row r="3590" ht="18" customHeight="1">
      <ns0:c r="A3590" s="109" t="str">
        <ns0:v>t25-anneal</ns0:v>
      </ns0:c>
      <ns0:c r="B3590" s="109" t="n">
        <ns0:v>64</ns0:v>
      </ns0:c>
      <ns0:c r="C3590" s="109" t="n">
        <ns0:f>'消融原始 0921'!B3590-'消融实验 0921'!$E$9+1</ns0:f>
        <ns0:v>-81</ns0:v>
      </ns0:c>
      <ns0:c r="D3590" s="114" t="n">
        <ns0:f>AVERAGE('消融原始 0921'!D3586:D3590)</ns0:f>
        <ns0:v>0</ns0:v>
      </ns0:c>
      <ns0:c r="E3590" s="114" t="n">
        <ns0:f>AVERAGE('消融原始 0921'!D3581:D3590)</ns0:f>
        <ns0:v>0.05</ns0:v>
      </ns0:c>
      <ns0:c r="F3590" s="114" t="n">
        <ns0:f>AVERAGE('消融原始 0921'!D3576:D3590)</ns0:f>
        <ns0:v>0.06666666666666667</ns0:v>
      </ns0:c>
      <ns0:c r="G3590" s="114" t="n">
        <ns0:f>AVERAGE('消融原始 0921'!D3571:D3590)</ns0:f>
        <ns0:v>0.0625</ns0:v>
      </ns0:c>
      <ns0:c r="H3590" s="114" t="n">
        <ns0:f>AVERAGE('消融原始 0921'!D3566:D3590)</ns0:f>
        <ns0:v>0.06</ns0:v>
      </ns0:c>
      <ns0:c r="I3590" s="114" t="n">
        <ns0:f>AVERAGE('消融原始 0921'!D3561:D3590)</ns0:f>
        <ns0:v>0.06666666666666667</ns0:v>
      </ns0:c>
      <ns0:c r="J3590" s="114" t="n">
        <ns0:f>AVERAGE('消融原始 0921'!D3551:D3590)</ns0:f>
        <ns0:v>0.075</ns0:v>
      </ns0:c>
      <ns0:c r="K3590" s="114" t="n">
        <ns0:f>AVERAGE('消融原始 0921'!D3541:D3590)</ns0:f>
        <ns0:v>0.09</ns0:v>
      </ns0:c>
    </ns0:row>
    <ns0:row r="3591" ht="18" customHeight="1">
      <ns0:c r="A3591" s="109" t="str">
        <ns0:v>t25-anneal</ns0:v>
      </ns0:c>
      <ns0:c r="B3591" s="109" t="n">
        <ns0:v>65</ns0:v>
      </ns0:c>
      <ns0:c r="C3591" s="109" t="n">
        <ns0:f>'消融原始 0921'!B3591-'消融实验 0921'!$E$9+1</ns0:f>
        <ns0:v>-80</ns0:v>
      </ns0:c>
      <ns0:c r="D3591" s="114" t="n">
        <ns0:f>AVERAGE('消融原始 0921'!D3587:D3591)</ns0:f>
        <ns0:v>0</ns0:v>
      </ns0:c>
      <ns0:c r="E3591" s="114" t="n">
        <ns0:f>AVERAGE('消融原始 0921'!D3582:D3591)</ns0:f>
        <ns0:v>0.05</ns0:v>
      </ns0:c>
      <ns0:c r="F3591" s="114" t="n">
        <ns0:f>AVERAGE('消融原始 0921'!D3577:D3591)</ns0:f>
        <ns0:v>0.06666666666666667</ns0:v>
      </ns0:c>
      <ns0:c r="G3591" s="114" t="n">
        <ns0:f>AVERAGE('消融原始 0921'!D3572:D3591)</ns0:f>
        <ns0:v>0.05</ns0:v>
      </ns0:c>
      <ns0:c r="H3591" s="114" t="n">
        <ns0:f>AVERAGE('消融原始 0921'!D3567:D3591)</ns0:f>
        <ns0:v>0.06</ns0:v>
      </ns0:c>
      <ns0:c r="I3591" s="114" t="n">
        <ns0:f>AVERAGE('消融原始 0921'!D3562:D3591)</ns0:f>
        <ns0:v>0.058333333333333334</ns0:v>
      </ns0:c>
      <ns0:c r="J3591" s="114" t="n">
        <ns0:f>AVERAGE('消融原始 0921'!D3552:D3591)</ns0:f>
        <ns0:v>0.0625</ns0:v>
      </ns0:c>
      <ns0:c r="K3591" s="114" t="n">
        <ns0:f>AVERAGE('消融原始 0921'!D3542:D3591)</ns0:f>
        <ns0:v>0.09</ns0:v>
      </ns0:c>
    </ns0:row>
    <ns0:row r="3592" ht="18" customHeight="1">
      <ns0:c r="A3592" s="109" t="str">
        <ns0:v>t25-anneal</ns0:v>
      </ns0:c>
      <ns0:c r="B3592" s="109" t="n">
        <ns0:v>66</ns0:v>
      </ns0:c>
      <ns0:c r="C3592" s="109" t="n">
        <ns0:f>'消融原始 0921'!B3592-'消融实验 0921'!$E$9+1</ns0:f>
        <ns0:v>-79</ns0:v>
      </ns0:c>
      <ns0:c r="D3592" s="114" t="n">
        <ns0:f>AVERAGE('消融原始 0921'!D3588:D3592)</ns0:f>
        <ns0:v>0.05</ns0:v>
      </ns0:c>
      <ns0:c r="E3592" s="114" t="n">
        <ns0:f>AVERAGE('消融原始 0921'!D3583:D3592)</ns0:f>
        <ns0:v>0.075</ns0:v>
      </ns0:c>
      <ns0:c r="F3592" s="114" t="n">
        <ns0:f>AVERAGE('消融原始 0921'!D3578:D3592)</ns0:f>
        <ns0:v>0.06666666666666667</ns0:v>
      </ns0:c>
      <ns0:c r="G3592" s="114" t="n">
        <ns0:f>AVERAGE('消融原始 0921'!D3573:D3592)</ns0:f>
        <ns0:v>0.0625</ns0:v>
      </ns0:c>
      <ns0:c r="H3592" s="114" t="n">
        <ns0:f>AVERAGE('消融原始 0921'!D3568:D3592)</ns0:f>
        <ns0:v>0.07</ns0:v>
      </ns0:c>
      <ns0:c r="I3592" s="114" t="n">
        <ns0:f>AVERAGE('消融原始 0921'!D3563:D3592)</ns0:f>
        <ns0:v>0.06666666666666667</ns0:v>
      </ns0:c>
      <ns0:c r="J3592" s="114" t="n">
        <ns0:f>AVERAGE('消融原始 0921'!D3553:D3592)</ns0:f>
        <ns0:v>0.06875</ns0:v>
      </ns0:c>
      <ns0:c r="K3592" s="114" t="n">
        <ns0:f>AVERAGE('消融原始 0921'!D3543:D3592)</ns0:f>
        <ns0:v>0.09</ns0:v>
      </ns0:c>
    </ns0:row>
    <ns0:row r="3593" ht="18" customHeight="1">
      <ns0:c r="A3593" s="109" t="str">
        <ns0:v>t25-anneal</ns0:v>
      </ns0:c>
      <ns0:c r="B3593" s="109" t="n">
        <ns0:v>67</ns0:v>
      </ns0:c>
      <ns0:c r="C3593" s="109" t="n">
        <ns0:f>'消融原始 0921'!B3593-'消融实验 0921'!$E$9+1</ns0:f>
        <ns0:v>-78</ns0:v>
      </ns0:c>
      <ns0:c r="D3593" s="114" t="n">
        <ns0:f>AVERAGE('消融原始 0921'!D3589:D3593)</ns0:f>
        <ns0:v>0.05</ns0:v>
      </ns0:c>
      <ns0:c r="E3593" s="114" t="n">
        <ns0:f>AVERAGE('消融原始 0921'!D3584:D3593)</ns0:f>
        <ns0:v>0.05</ns0:v>
      </ns0:c>
      <ns0:c r="F3593" s="114" t="n">
        <ns0:f>AVERAGE('消融原始 0921'!D3579:D3593)</ns0:f>
        <ns0:v>0.06666666666666667</ns0:v>
      </ns0:c>
      <ns0:c r="G3593" s="114" t="n">
        <ns0:f>AVERAGE('消融原始 0921'!D3574:D3593)</ns0:f>
        <ns0:v>0.0625</ns0:v>
      </ns0:c>
      <ns0:c r="H3593" s="114" t="n">
        <ns0:f>AVERAGE('消融原始 0921'!D3569:D3593)</ns0:f>
        <ns0:v>0.07</ns0:v>
      </ns0:c>
      <ns0:c r="I3593" s="114" t="n">
        <ns0:f>AVERAGE('消融原始 0921'!D3564:D3593)</ns0:f>
        <ns0:v>0.06666666666666667</ns0:v>
      </ns0:c>
      <ns0:c r="J3593" s="114" t="n">
        <ns0:f>AVERAGE('消融原始 0921'!D3554:D3593)</ns0:f>
        <ns0:v>0.0625</ns0:v>
      </ns0:c>
      <ns0:c r="K3593" s="114" t="n">
        <ns0:f>AVERAGE('消融原始 0921'!D3544:D3593)</ns0:f>
        <ns0:v>0.08</ns0:v>
      </ns0:c>
    </ns0:row>
    <ns0:row r="3594" ht="18" customHeight="1">
      <ns0:c r="A3594" s="109" t="str">
        <ns0:v>t25-anneal</ns0:v>
      </ns0:c>
      <ns0:c r="B3594" s="109" t="n">
        <ns0:v>68</ns0:v>
      </ns0:c>
      <ns0:c r="C3594" s="109" t="n">
        <ns0:f>'消融原始 0921'!B3594-'消融实验 0921'!$E$9+1</ns0:f>
        <ns0:v>-77</ns0:v>
      </ns0:c>
      <ns0:c r="D3594" s="114" t="n">
        <ns0:f>AVERAGE('消融原始 0921'!D3590:D3594)</ns0:f>
        <ns0:v>0.1</ns0:v>
      </ns0:c>
      <ns0:c r="E3594" s="114" t="n">
        <ns0:f>AVERAGE('消融原始 0921'!D3585:D3594)</ns0:f>
        <ns0:v>0.05</ns0:v>
      </ns0:c>
      <ns0:c r="F3594" s="114" t="n">
        <ns0:f>AVERAGE('消融原始 0921'!D3580:D3594)</ns0:f>
        <ns0:v>0.08333333333333333</ns0:v>
      </ns0:c>
      <ns0:c r="G3594" s="114" t="n">
        <ns0:f>AVERAGE('消融原始 0921'!D3575:D3594)</ns0:f>
        <ns0:v>0.075</ns0:v>
      </ns0:c>
      <ns0:c r="H3594" s="114" t="n">
        <ns0:f>AVERAGE('消融原始 0921'!D3570:D3594)</ns0:f>
        <ns0:v>0.07</ns0:v>
      </ns0:c>
      <ns0:c r="I3594" s="114" t="n">
        <ns0:f>AVERAGE('消融原始 0921'!D3565:D3594)</ns0:f>
        <ns0:v>0.06666666666666667</ns0:v>
      </ns0:c>
      <ns0:c r="J3594" s="114" t="n">
        <ns0:f>AVERAGE('消融原始 0921'!D3555:D3594)</ns0:f>
        <ns0:v>0.06875</ns0:v>
      </ns0:c>
      <ns0:c r="K3594" s="114" t="n">
        <ns0:f>AVERAGE('消融原始 0921'!D3545:D3594)</ns0:f>
        <ns0:v>0.085</ns0:v>
      </ns0:c>
    </ns0:row>
    <ns0:row r="3595" ht="18" customHeight="1">
      <ns0:c r="A3595" s="109" t="str">
        <ns0:v>t25-anneal</ns0:v>
      </ns0:c>
      <ns0:c r="B3595" s="109" t="n">
        <ns0:v>69</ns0:v>
      </ns0:c>
      <ns0:c r="C3595" s="109" t="n">
        <ns0:f>'消融原始 0921'!B3595-'消融实验 0921'!$E$9+1</ns0:f>
        <ns0:v>-76</ns0:v>
      </ns0:c>
      <ns0:c r="D3595" s="114" t="n">
        <ns0:f>AVERAGE('消融原始 0921'!D3591:D3595)</ns0:f>
        <ns0:v>0.1</ns0:v>
      </ns0:c>
      <ns0:c r="E3595" s="114" t="n">
        <ns0:f>AVERAGE('消融原始 0921'!D3586:D3595)</ns0:f>
        <ns0:v>0.05</ns0:v>
      </ns0:c>
      <ns0:c r="F3595" s="114" t="n">
        <ns0:f>AVERAGE('消融原始 0921'!D3581:D3595)</ns0:f>
        <ns0:v>0.06666666666666667</ns0:v>
      </ns0:c>
      <ns0:c r="G3595" s="114" t="n">
        <ns0:f>AVERAGE('消融原始 0921'!D3576:D3595)</ns0:f>
        <ns0:v>0.075</ns0:v>
      </ns0:c>
      <ns0:c r="H3595" s="114" t="n">
        <ns0:f>AVERAGE('消融原始 0921'!D3571:D3595)</ns0:f>
        <ns0:v>0.07</ns0:v>
      </ns0:c>
      <ns0:c r="I3595" s="114" t="n">
        <ns0:f>AVERAGE('消融原始 0921'!D3566:D3595)</ns0:f>
        <ns0:v>0.06666666666666667</ns0:v>
      </ns0:c>
      <ns0:c r="J3595" s="114" t="n">
        <ns0:f>AVERAGE('消融原始 0921'!D3556:D3595)</ns0:f>
        <ns0:v>0.06875</ns0:v>
      </ns0:c>
      <ns0:c r="K3595" s="114" t="n">
        <ns0:f>AVERAGE('消融原始 0921'!D3546:D3595)</ns0:f>
        <ns0:v>0.08</ns0:v>
      </ns0:c>
    </ns0:row>
    <ns0:row r="3596" ht="18" customHeight="1">
      <ns0:c r="A3596" s="109" t="str">
        <ns0:v>t25-anneal</ns0:v>
      </ns0:c>
      <ns0:c r="B3596" s="109" t="n">
        <ns0:v>70</ns0:v>
      </ns0:c>
      <ns0:c r="C3596" s="109" t="n">
        <ns0:f>'消融原始 0921'!B3596-'消融实验 0921'!$E$9+1</ns0:f>
        <ns0:v>-75</ns0:v>
      </ns0:c>
      <ns0:c r="D3596" s="114" t="n">
        <ns0:f>AVERAGE('消融原始 0921'!D3592:D3596)</ns0:f>
        <ns0:v>0.15</ns0:v>
      </ns0:c>
      <ns0:c r="E3596" s="114" t="n">
        <ns0:f>AVERAGE('消融原始 0921'!D3587:D3596)</ns0:f>
        <ns0:v>0.075</ns0:v>
      </ns0:c>
      <ns0:c r="F3596" s="114" t="n">
        <ns0:f>AVERAGE('消融原始 0921'!D3582:D3596)</ns0:f>
        <ns0:v>0.08333333333333333</ns0:v>
      </ns0:c>
      <ns0:c r="G3596" s="114" t="n">
        <ns0:f>AVERAGE('消融原始 0921'!D3577:D3596)</ns0:f>
        <ns0:v>0.0875</ns0:v>
      </ns0:c>
      <ns0:c r="H3596" s="114" t="n">
        <ns0:f>AVERAGE('消融原始 0921'!D3572:D3596)</ns0:f>
        <ns0:v>0.07</ns0:v>
      </ns0:c>
      <ns0:c r="I3596" s="114" t="n">
        <ns0:f>AVERAGE('消融原始 0921'!D3567:D3596)</ns0:f>
        <ns0:v>0.075</ns0:v>
      </ns0:c>
      <ns0:c r="J3596" s="114" t="n">
        <ns0:f>AVERAGE('消融原始 0921'!D3557:D3596)</ns0:f>
        <ns0:v>0.06875</ns0:v>
      </ns0:c>
      <ns0:c r="K3596" s="114" t="n">
        <ns0:f>AVERAGE('消融原始 0921'!D3547:D3596)</ns0:f>
        <ns0:v>0.085</ns0:v>
      </ns0:c>
    </ns0:row>
    <ns0:row r="3597" ht="18" customHeight="1">
      <ns0:c r="A3597" s="109" t="str">
        <ns0:v>t25-anneal</ns0:v>
      </ns0:c>
      <ns0:c r="B3597" s="109" t="n">
        <ns0:v>71</ns0:v>
      </ns0:c>
      <ns0:c r="C3597" s="109" t="n">
        <ns0:f>'消融原始 0921'!B3597-'消融实验 0921'!$E$9+1</ns0:f>
        <ns0:v>-74</ns0:v>
      </ns0:c>
      <ns0:c r="D3597" s="114" t="n">
        <ns0:f>AVERAGE('消融原始 0921'!D3593:D3597)</ns0:f>
        <ns0:v>0.1</ns0:v>
      </ns0:c>
      <ns0:c r="E3597" s="114" t="n">
        <ns0:f>AVERAGE('消融原始 0921'!D3588:D3597)</ns0:f>
        <ns0:v>0.075</ns0:v>
      </ns0:c>
      <ns0:c r="F3597" s="114" t="n">
        <ns0:f>AVERAGE('消融原始 0921'!D3583:D3597)</ns0:f>
        <ns0:v>0.08333333333333333</ns0:v>
      </ns0:c>
      <ns0:c r="G3597" s="114" t="n">
        <ns0:f>AVERAGE('消融原始 0921'!D3578:D3597)</ns0:f>
        <ns0:v>0.075</ns0:v>
      </ns0:c>
      <ns0:c r="H3597" s="114" t="n">
        <ns0:f>AVERAGE('消融原始 0921'!D3573:D3597)</ns0:f>
        <ns0:v>0.07</ns0:v>
      </ns0:c>
      <ns0:c r="I3597" s="114" t="n">
        <ns0:f>AVERAGE('消融原始 0921'!D3568:D3597)</ns0:f>
        <ns0:v>0.075</ns0:v>
      </ns0:c>
      <ns0:c r="J3597" s="114" t="n">
        <ns0:f>AVERAGE('消融原始 0921'!D3558:D3597)</ns0:f>
        <ns0:v>0.06875</ns0:v>
      </ns0:c>
      <ns0:c r="K3597" s="114" t="n">
        <ns0:f>AVERAGE('消融原始 0921'!D3548:D3597)</ns0:f>
        <ns0:v>0.085</ns0:v>
      </ns0:c>
    </ns0:row>
    <ns0:row r="3598" ht="18" customHeight="1">
      <ns0:c r="A3598" s="109" t="str">
        <ns0:v>t25-anneal</ns0:v>
      </ns0:c>
      <ns0:c r="B3598" s="109" t="n">
        <ns0:v>72</ns0:v>
      </ns0:c>
      <ns0:c r="C3598" s="109" t="n">
        <ns0:f>'消融原始 0921'!B3598-'消融实验 0921'!$E$9+1</ns0:f>
        <ns0:v>-73</ns0:v>
      </ns0:c>
      <ns0:c r="D3598" s="114" t="n">
        <ns0:f>AVERAGE('消融原始 0921'!D3594:D3598)</ns0:f>
        <ns0:v>0.1</ns0:v>
      </ns0:c>
      <ns0:c r="E3598" s="114" t="n">
        <ns0:f>AVERAGE('消融原始 0921'!D3589:D3598)</ns0:f>
        <ns0:v>0.075</ns0:v>
      </ns0:c>
      <ns0:c r="F3598" s="114" t="n">
        <ns0:f>AVERAGE('消融原始 0921'!D3584:D3598)</ns0:f>
        <ns0:v>0.06666666666666667</ns0:v>
      </ns0:c>
      <ns0:c r="G3598" s="114" t="n">
        <ns0:f>AVERAGE('消融原始 0921'!D3579:D3598)</ns0:f>
        <ns0:v>0.075</ns0:v>
      </ns0:c>
      <ns0:c r="H3598" s="114" t="n">
        <ns0:f>AVERAGE('消融原始 0921'!D3574:D3598)</ns0:f>
        <ns0:v>0.07</ns0:v>
      </ns0:c>
      <ns0:c r="I3598" s="114" t="n">
        <ns0:f>AVERAGE('消融原始 0921'!D3569:D3598)</ns0:f>
        <ns0:v>0.075</ns0:v>
      </ns0:c>
      <ns0:c r="J3598" s="114" t="n">
        <ns0:f>AVERAGE('消融原始 0921'!D3559:D3598)</ns0:f>
        <ns0:v>0.06875</ns0:v>
      </ns0:c>
      <ns0:c r="K3598" s="114" t="n">
        <ns0:f>AVERAGE('消融原始 0921'!D3549:D3598)</ns0:f>
        <ns0:v>0.08</ns0:v>
      </ns0:c>
    </ns0:row>
    <ns0:row r="3599" ht="18" customHeight="1">
      <ns0:c r="A3599" s="109" t="str">
        <ns0:v>t25-anneal</ns0:v>
      </ns0:c>
      <ns0:c r="B3599" s="109" t="n">
        <ns0:v>73</ns0:v>
      </ns0:c>
      <ns0:c r="C3599" s="109" t="n">
        <ns0:f>'消融原始 0921'!B3599-'消融实验 0921'!$E$9+1</ns0:f>
        <ns0:v>-72</ns0:v>
      </ns0:c>
      <ns0:c r="D3599" s="114" t="n">
        <ns0:f>AVERAGE('消融原始 0921'!D3595:D3599)</ns0:f>
        <ns0:v>0.05</ns0:v>
      </ns0:c>
      <ns0:c r="E3599" s="114" t="n">
        <ns0:f>AVERAGE('消融原始 0921'!D3590:D3599)</ns0:f>
        <ns0:v>0.075</ns0:v>
      </ns0:c>
      <ns0:c r="F3599" s="114" t="n">
        <ns0:f>AVERAGE('消融原始 0921'!D3585:D3599)</ns0:f>
        <ns0:v>0.05</ns0:v>
      </ns0:c>
      <ns0:c r="G3599" s="114" t="n">
        <ns0:f>AVERAGE('消融原始 0921'!D3580:D3599)</ns0:f>
        <ns0:v>0.075</ns0:v>
      </ns0:c>
      <ns0:c r="H3599" s="114" t="n">
        <ns0:f>AVERAGE('消融原始 0921'!D3575:D3599)</ns0:f>
        <ns0:v>0.07</ns0:v>
      </ns0:c>
      <ns0:c r="I3599" s="114" t="n">
        <ns0:f>AVERAGE('消融原始 0921'!D3570:D3599)</ns0:f>
        <ns0:v>0.06666666666666667</ns0:v>
      </ns0:c>
      <ns0:c r="J3599" s="114" t="n">
        <ns0:f>AVERAGE('消融原始 0921'!D3560:D3599)</ns0:f>
        <ns0:v>0.06875</ns0:v>
      </ns0:c>
      <ns0:c r="K3599" s="114" t="n">
        <ns0:f>AVERAGE('消融原始 0921'!D3550:D3599)</ns0:f>
        <ns0:v>0.075</ns0:v>
      </ns0:c>
    </ns0:row>
    <ns0:row r="3600" ht="18" customHeight="1">
      <ns0:c r="A3600" s="109" t="str">
        <ns0:v>t25-anneal</ns0:v>
      </ns0:c>
      <ns0:c r="B3600" s="109" t="n">
        <ns0:v>74</ns0:v>
      </ns0:c>
      <ns0:c r="C3600" s="109" t="n">
        <ns0:f>'消融原始 0921'!B3600-'消融实验 0921'!$E$9+1</ns0:f>
        <ns0:v>-71</ns0:v>
      </ns0:c>
      <ns0:c r="D3600" s="114" t="n">
        <ns0:f>AVERAGE('消融原始 0921'!D3596:D3600)</ns0:f>
        <ns0:v>0.1</ns0:v>
      </ns0:c>
      <ns0:c r="E3600" s="114" t="n">
        <ns0:f>AVERAGE('消融原始 0921'!D3591:D3600)</ns0:f>
        <ns0:v>0.1</ns0:v>
      </ns0:c>
      <ns0:c r="F3600" s="114" t="n">
        <ns0:f>AVERAGE('消融原始 0921'!D3586:D3600)</ns0:f>
        <ns0:v>0.06666666666666667</ns0:v>
      </ns0:c>
      <ns0:c r="G3600" s="114" t="n">
        <ns0:f>AVERAGE('消融原始 0921'!D3581:D3600)</ns0:f>
        <ns0:v>0.075</ns0:v>
      </ns0:c>
      <ns0:c r="H3600" s="114" t="n">
        <ns0:f>AVERAGE('消融原始 0921'!D3576:D3600)</ns0:f>
        <ns0:v>0.08</ns0:v>
      </ns0:c>
      <ns0:c r="I3600" s="114" t="n">
        <ns0:f>AVERAGE('消融原始 0921'!D3571:D3600)</ns0:f>
        <ns0:v>0.075</ns0:v>
      </ns0:c>
      <ns0:c r="J3600" s="114" t="n">
        <ns0:f>AVERAGE('消融原始 0921'!D3561:D3600)</ns0:f>
        <ns0:v>0.075</ns0:v>
      </ns0:c>
      <ns0:c r="K3600" s="114" t="n">
        <ns0:f>AVERAGE('消融原始 0921'!D3551:D3600)</ns0:f>
        <ns0:v>0.08</ns0:v>
      </ns0:c>
    </ns0:row>
    <ns0:row r="3601" ht="18" customHeight="1">
      <ns0:c r="A3601" s="109" t="str">
        <ns0:v>t25-anneal</ns0:v>
      </ns0:c>
      <ns0:c r="B3601" s="109" t="n">
        <ns0:v>75</ns0:v>
      </ns0:c>
      <ns0:c r="C3601" s="109" t="n">
        <ns0:f>'消融原始 0921'!B3601-'消融实验 0921'!$E$9+1</ns0:f>
        <ns0:v>-70</ns0:v>
      </ns0:c>
      <ns0:c r="D3601" s="114" t="n">
        <ns0:f>AVERAGE('消融原始 0921'!D3597:D3601)</ns0:f>
        <ns0:v>0.05</ns0:v>
      </ns0:c>
      <ns0:c r="E3601" s="114" t="n">
        <ns0:f>AVERAGE('消融原始 0921'!D3592:D3601)</ns0:f>
        <ns0:v>0.1</ns0:v>
      </ns0:c>
      <ns0:c r="F3601" s="114" t="n">
        <ns0:f>AVERAGE('消融原始 0921'!D3587:D3601)</ns0:f>
        <ns0:v>0.06666666666666667</ns0:v>
      </ns0:c>
      <ns0:c r="G3601" s="114" t="n">
        <ns0:f>AVERAGE('消融原始 0921'!D3582:D3601)</ns0:f>
        <ns0:v>0.075</ns0:v>
      </ns0:c>
      <ns0:c r="H3601" s="114" t="n">
        <ns0:f>AVERAGE('消融原始 0921'!D3577:D3601)</ns0:f>
        <ns0:v>0.08</ns0:v>
      </ns0:c>
      <ns0:c r="I3601" s="114" t="n">
        <ns0:f>AVERAGE('消融原始 0921'!D3572:D3601)</ns0:f>
        <ns0:v>0.06666666666666667</ns0:v>
      </ns0:c>
      <ns0:c r="J3601" s="114" t="n">
        <ns0:f>AVERAGE('消融原始 0921'!D3562:D3601)</ns0:f>
        <ns0:v>0.06875</ns0:v>
      </ns0:c>
      <ns0:c r="K3601" s="114" t="n">
        <ns0:f>AVERAGE('消融原始 0921'!D3552:D3601)</ns0:f>
        <ns0:v>0.07</ns0:v>
      </ns0:c>
    </ns0:row>
    <ns0:row r="3602" ht="18" customHeight="1">
      <ns0:c r="A3602" s="109" t="str">
        <ns0:v>t25-anneal</ns0:v>
      </ns0:c>
      <ns0:c r="B3602" s="109" t="n">
        <ns0:v>76</ns0:v>
      </ns0:c>
      <ns0:c r="C3602" s="109" t="n">
        <ns0:f>'消融原始 0921'!B3602-'消融实验 0921'!$E$9+1</ns0:f>
        <ns0:v>-69</ns0:v>
      </ns0:c>
      <ns0:c r="D3602" s="114" t="n">
        <ns0:f>AVERAGE('消融原始 0921'!D3598:D3602)</ns0:f>
        <ns0:v>0.05</ns0:v>
      </ns0:c>
      <ns0:c r="E3602" s="114" t="n">
        <ns0:f>AVERAGE('消融原始 0921'!D3593:D3602)</ns0:f>
        <ns0:v>0.075</ns0:v>
      </ns0:c>
      <ns0:c r="F3602" s="114" t="n">
        <ns0:f>AVERAGE('消融原始 0921'!D3588:D3602)</ns0:f>
        <ns0:v>0.06666666666666667</ns0:v>
      </ns0:c>
      <ns0:c r="G3602" s="114" t="n">
        <ns0:f>AVERAGE('消融原始 0921'!D3583:D3602)</ns0:f>
        <ns0:v>0.075</ns0:v>
      </ns0:c>
      <ns0:c r="H3602" s="114" t="n">
        <ns0:f>AVERAGE('消融原始 0921'!D3578:D3602)</ns0:f>
        <ns0:v>0.07</ns0:v>
      </ns0:c>
      <ns0:c r="I3602" s="114" t="n">
        <ns0:f>AVERAGE('消融原始 0921'!D3573:D3602)</ns0:f>
        <ns0:v>0.06666666666666667</ns0:v>
      </ns0:c>
      <ns0:c r="J3602" s="114" t="n">
        <ns0:f>AVERAGE('消融原始 0921'!D3563:D3602)</ns0:f>
        <ns0:v>0.06875</ns0:v>
      </ns0:c>
      <ns0:c r="K3602" s="114" t="n">
        <ns0:f>AVERAGE('消融原始 0921'!D3553:D3602)</ns0:f>
        <ns0:v>0.07</ns0:v>
      </ns0:c>
    </ns0:row>
    <ns0:row r="3603" ht="18" customHeight="1">
      <ns0:c r="A3603" s="109" t="str">
        <ns0:v>t25-anneal</ns0:v>
      </ns0:c>
      <ns0:c r="B3603" s="109" t="n">
        <ns0:v>77</ns0:v>
      </ns0:c>
      <ns0:c r="C3603" s="109" t="n">
        <ns0:f>'消融原始 0921'!B3603-'消融实验 0921'!$E$9+1</ns0:f>
        <ns0:v>-68</ns0:v>
      </ns0:c>
      <ns0:c r="D3603" s="114" t="n">
        <ns0:f>AVERAGE('消融原始 0921'!D3599:D3603)</ns0:f>
        <ns0:v>0.05</ns0:v>
      </ns0:c>
      <ns0:c r="E3603" s="114" t="n">
        <ns0:f>AVERAGE('消融原始 0921'!D3594:D3603)</ns0:f>
        <ns0:v>0.075</ns0:v>
      </ns0:c>
      <ns0:c r="F3603" s="114" t="n">
        <ns0:f>AVERAGE('消融原始 0921'!D3589:D3603)</ns0:f>
        <ns0:v>0.06666666666666667</ns0:v>
      </ns0:c>
      <ns0:c r="G3603" s="114" t="n">
        <ns0:f>AVERAGE('消融原始 0921'!D3584:D3603)</ns0:f>
        <ns0:v>0.0625</ns0:v>
      </ns0:c>
      <ns0:c r="H3603" s="114" t="n">
        <ns0:f>AVERAGE('消融原始 0921'!D3579:D3603)</ns0:f>
        <ns0:v>0.07</ns0:v>
      </ns0:c>
      <ns0:c r="I3603" s="114" t="n">
        <ns0:f>AVERAGE('消融原始 0921'!D3574:D3603)</ns0:f>
        <ns0:v>0.06666666666666667</ns0:v>
      </ns0:c>
      <ns0:c r="J3603" s="114" t="n">
        <ns0:f>AVERAGE('消融原始 0921'!D3564:D3603)</ns0:f>
        <ns0:v>0.06875</ns0:v>
      </ns0:c>
      <ns0:c r="K3603" s="114" t="n">
        <ns0:f>AVERAGE('消融原始 0921'!D3554:D3603)</ns0:f>
        <ns0:v>0.065</ns0:v>
      </ns0:c>
    </ns0:row>
    <ns0:row r="3604" ht="18" customHeight="1">
      <ns0:c r="A3604" s="109" t="str">
        <ns0:v>t25-anneal</ns0:v>
      </ns0:c>
      <ns0:c r="B3604" s="109" t="n">
        <ns0:v>78</ns0:v>
      </ns0:c>
      <ns0:c r="C3604" s="109" t="n">
        <ns0:f>'消融原始 0921'!B3604-'消融实验 0921'!$E$9+1</ns0:f>
        <ns0:v>-67</ns0:v>
      </ns0:c>
      <ns0:c r="D3604" s="114" t="n">
        <ns0:f>AVERAGE('消融原始 0921'!D3600:D3604)</ns0:f>
        <ns0:v>0.05</ns0:v>
      </ns0:c>
      <ns0:c r="E3604" s="114" t="n">
        <ns0:f>AVERAGE('消融原始 0921'!D3595:D3604)</ns0:f>
        <ns0:v>0.05</ns0:v>
      </ns0:c>
      <ns0:c r="F3604" s="114" t="n">
        <ns0:f>AVERAGE('消融原始 0921'!D3590:D3604)</ns0:f>
        <ns0:v>0.06666666666666667</ns0:v>
      </ns0:c>
      <ns0:c r="G3604" s="114" t="n">
        <ns0:f>AVERAGE('消融原始 0921'!D3585:D3604)</ns0:f>
        <ns0:v>0.05</ns0:v>
      </ns0:c>
      <ns0:c r="H3604" s="114" t="n">
        <ns0:f>AVERAGE('消融原始 0921'!D3580:D3604)</ns0:f>
        <ns0:v>0.07</ns0:v>
      </ns0:c>
      <ns0:c r="I3604" s="114" t="n">
        <ns0:f>AVERAGE('消融原始 0921'!D3575:D3604)</ns0:f>
        <ns0:v>0.06666666666666667</ns0:v>
      </ns0:c>
      <ns0:c r="J3604" s="114" t="n">
        <ns0:f>AVERAGE('消融原始 0921'!D3565:D3604)</ns0:f>
        <ns0:v>0.0625</ns0:v>
      </ns0:c>
      <ns0:c r="K3604" s="114" t="n">
        <ns0:f>AVERAGE('消融原始 0921'!D3555:D3604)</ns0:f>
        <ns0:v>0.065</ns0:v>
      </ns0:c>
    </ns0:row>
    <ns0:row r="3605" ht="18" customHeight="1">
      <ns0:c r="A3605" s="109" t="str">
        <ns0:v>t25-anneal</ns0:v>
      </ns0:c>
      <ns0:c r="B3605" s="109" t="n">
        <ns0:v>79</ns0:v>
      </ns0:c>
      <ns0:c r="C3605" s="109" t="n">
        <ns0:f>'消融原始 0921'!B3605-'消融实验 0921'!$E$9+1</ns0:f>
        <ns0:v>-66</ns0:v>
      </ns0:c>
      <ns0:c r="D3605" s="114" t="n">
        <ns0:f>AVERAGE('消融原始 0921'!D3601:D3605)</ns0:f>
        <ns0:v>0</ns0:v>
      </ns0:c>
      <ns0:c r="E3605" s="114" t="n">
        <ns0:f>AVERAGE('消融原始 0921'!D3596:D3605)</ns0:f>
        <ns0:v>0.05</ns0:v>
      </ns0:c>
      <ns0:c r="F3605" s="114" t="n">
        <ns0:f>AVERAGE('消融原始 0921'!D3591:D3605)</ns0:f>
        <ns0:v>0.06666666666666667</ns0:v>
      </ns0:c>
      <ns0:c r="G3605" s="114" t="n">
        <ns0:f>AVERAGE('消融原始 0921'!D3586:D3605)</ns0:f>
        <ns0:v>0.05</ns0:v>
      </ns0:c>
      <ns0:c r="H3605" s="114" t="n">
        <ns0:f>AVERAGE('消融原始 0921'!D3581:D3605)</ns0:f>
        <ns0:v>0.06</ns0:v>
      </ns0:c>
      <ns0:c r="I3605" s="114" t="n">
        <ns0:f>AVERAGE('消融原始 0921'!D3576:D3605)</ns0:f>
        <ns0:v>0.06666666666666667</ns0:v>
      </ns0:c>
      <ns0:c r="J3605" s="114" t="n">
        <ns0:f>AVERAGE('消融原始 0921'!D3566:D3605)</ns0:f>
        <ns0:v>0.0625</ns0:v>
      </ns0:c>
      <ns0:c r="K3605" s="114" t="n">
        <ns0:f>AVERAGE('消融原始 0921'!D3556:D3605)</ns0:f>
        <ns0:v>0.065</ns0:v>
      </ns0:c>
    </ns0:row>
    <ns0:row r="3606" ht="18" customHeight="1">
      <ns0:c r="A3606" s="109" t="str">
        <ns0:v>t25-anneal</ns0:v>
      </ns0:c>
      <ns0:c r="B3606" s="109" t="n">
        <ns0:v>80</ns0:v>
      </ns0:c>
      <ns0:c r="C3606" s="109" t="n">
        <ns0:f>'消融原始 0921'!B3606-'消融实验 0921'!$E$9+1</ns0:f>
        <ns0:v>-65</ns0:v>
      </ns0:c>
      <ns0:c r="D3606" s="114" t="n">
        <ns0:f>AVERAGE('消融原始 0921'!D3602:D3606)</ns0:f>
        <ns0:v>0</ns0:v>
      </ns0:c>
      <ns0:c r="E3606" s="114" t="n">
        <ns0:f>AVERAGE('消融原始 0921'!D3597:D3606)</ns0:f>
        <ns0:v>0.025</ns0:v>
      </ns0:c>
      <ns0:c r="F3606" s="114" t="n">
        <ns0:f>AVERAGE('消融原始 0921'!D3592:D3606)</ns0:f>
        <ns0:v>0.06666666666666667</ns0:v>
      </ns0:c>
      <ns0:c r="G3606" s="114" t="n">
        <ns0:f>AVERAGE('消融原始 0921'!D3587:D3606)</ns0:f>
        <ns0:v>0.05</ns0:v>
      </ns0:c>
      <ns0:c r="H3606" s="114" t="n">
        <ns0:f>AVERAGE('消融原始 0921'!D3582:D3606)</ns0:f>
        <ns0:v>0.06</ns0:v>
      </ns0:c>
      <ns0:c r="I3606" s="114" t="n">
        <ns0:f>AVERAGE('消融原始 0921'!D3577:D3606)</ns0:f>
        <ns0:v>0.06666666666666667</ns0:v>
      </ns0:c>
      <ns0:c r="J3606" s="114" t="n">
        <ns0:f>AVERAGE('消融原始 0921'!D3567:D3606)</ns0:f>
        <ns0:v>0.0625</ns0:v>
      </ns0:c>
      <ns0:c r="K3606" s="114" t="n">
        <ns0:f>AVERAGE('消融原始 0921'!D3557:D3606)</ns0:f>
        <ns0:v>0.06</ns0:v>
      </ns0:c>
    </ns0:row>
    <ns0:row r="3607" ht="18" customHeight="1">
      <ns0:c r="A3607" s="109" t="str">
        <ns0:v>t25-anneal</ns0:v>
      </ns0:c>
      <ns0:c r="B3607" s="109" t="n">
        <ns0:v>81</ns0:v>
      </ns0:c>
      <ns0:c r="C3607" s="109" t="n">
        <ns0:f>'消融原始 0921'!B3607-'消融实验 0921'!$E$9+1</ns0:f>
        <ns0:v>-64</ns0:v>
      </ns0:c>
      <ns0:c r="D3607" s="114" t="n">
        <ns0:f>AVERAGE('消融原始 0921'!D3603:D3607)</ns0:f>
        <ns0:v>0</ns0:v>
      </ns0:c>
      <ns0:c r="E3607" s="114" t="n">
        <ns0:f>AVERAGE('消融原始 0921'!D3598:D3607)</ns0:f>
        <ns0:v>0.025</ns0:v>
      </ns0:c>
      <ns0:c r="F3607" s="114" t="n">
        <ns0:f>AVERAGE('消融原始 0921'!D3593:D3607)</ns0:f>
        <ns0:v>0.05</ns0:v>
      </ns0:c>
      <ns0:c r="G3607" s="114" t="n">
        <ns0:f>AVERAGE('消融原始 0921'!D3588:D3607)</ns0:f>
        <ns0:v>0.05</ns0:v>
      </ns0:c>
      <ns0:c r="H3607" s="114" t="n">
        <ns0:f>AVERAGE('消融原始 0921'!D3583:D3607)</ns0:f>
        <ns0:v>0.06</ns0:v>
      </ns0:c>
      <ns0:c r="I3607" s="114" t="n">
        <ns0:f>AVERAGE('消融原始 0921'!D3578:D3607)</ns0:f>
        <ns0:v>0.058333333333333334</ns0:v>
      </ns0:c>
      <ns0:c r="J3607" s="114" t="n">
        <ns0:f>AVERAGE('消融原始 0921'!D3568:D3607)</ns0:f>
        <ns0:v>0.0625</ns0:v>
      </ns0:c>
      <ns0:c r="K3607" s="114" t="n">
        <ns0:f>AVERAGE('消融原始 0921'!D3558:D3607)</ns0:f>
        <ns0:v>0.06</ns0:v>
      </ns0:c>
    </ns0:row>
    <ns0:row r="3608" ht="18" customHeight="1">
      <ns0:c r="A3608" s="109" t="str">
        <ns0:v>t25-anneal</ns0:v>
      </ns0:c>
      <ns0:c r="B3608" s="109" t="n">
        <ns0:v>82</ns0:v>
      </ns0:c>
      <ns0:c r="C3608" s="109" t="n">
        <ns0:f>'消融原始 0921'!B3608-'消融实验 0921'!$E$9+1</ns0:f>
        <ns0:v>-63</ns0:v>
      </ns0:c>
      <ns0:c r="D3608" s="114" t="n">
        <ns0:f>AVERAGE('消融原始 0921'!D3604:D3608)</ns0:f>
        <ns0:v>0</ns0:v>
      </ns0:c>
      <ns0:c r="E3608" s="114" t="n">
        <ns0:f>AVERAGE('消融原始 0921'!D3599:D3608)</ns0:f>
        <ns0:v>0.025</ns0:v>
      </ns0:c>
      <ns0:c r="F3608" s="114" t="n">
        <ns0:f>AVERAGE('消融原始 0921'!D3594:D3608)</ns0:f>
        <ns0:v>0.05</ns0:v>
      </ns0:c>
      <ns0:c r="G3608" s="114" t="n">
        <ns0:f>AVERAGE('消融原始 0921'!D3589:D3608)</ns0:f>
        <ns0:v>0.05</ns0:v>
      </ns0:c>
      <ns0:c r="H3608" s="114" t="n">
        <ns0:f>AVERAGE('消融原始 0921'!D3584:D3608)</ns0:f>
        <ns0:v>0.05</ns0:v>
      </ns0:c>
      <ns0:c r="I3608" s="114" t="n">
        <ns0:f>AVERAGE('消融原始 0921'!D3579:D3608)</ns0:f>
        <ns0:v>0.058333333333333334</ns0:v>
      </ns0:c>
      <ns0:c r="J3608" s="114" t="n">
        <ns0:f>AVERAGE('消融原始 0921'!D3569:D3608)</ns0:f>
        <ns0:v>0.0625</ns0:v>
      </ns0:c>
      <ns0:c r="K3608" s="114" t="n">
        <ns0:f>AVERAGE('消融原始 0921'!D3559:D3608)</ns0:f>
        <ns0:v>0.06</ns0:v>
      </ns0:c>
    </ns0:row>
    <ns0:row r="3609" ht="18" customHeight="1">
      <ns0:c r="A3609" s="109" t="str">
        <ns0:v>t25-anneal</ns0:v>
      </ns0:c>
      <ns0:c r="B3609" s="109" t="n">
        <ns0:v>83</ns0:v>
      </ns0:c>
      <ns0:c r="C3609" s="109" t="n">
        <ns0:f>'消融原始 0921'!B3609-'消融实验 0921'!$E$9+1</ns0:f>
        <ns0:v>-62</ns0:v>
      </ns0:c>
      <ns0:c r="D3609" s="114" t="n">
        <ns0:f>AVERAGE('消融原始 0921'!D3605:D3609)</ns0:f>
        <ns0:v>0</ns0:v>
      </ns0:c>
      <ns0:c r="E3609" s="114" t="n">
        <ns0:f>AVERAGE('消融原始 0921'!D3600:D3609)</ns0:f>
        <ns0:v>0.025</ns0:v>
      </ns0:c>
      <ns0:c r="F3609" s="114" t="n">
        <ns0:f>AVERAGE('消融原始 0921'!D3595:D3609)</ns0:f>
        <ns0:v>0.03333333333333333</ns0:v>
      </ns0:c>
      <ns0:c r="G3609" s="114" t="n">
        <ns0:f>AVERAGE('消融原始 0921'!D3590:D3609)</ns0:f>
        <ns0:v>0.05</ns0:v>
      </ns0:c>
      <ns0:c r="H3609" s="114" t="n">
        <ns0:f>AVERAGE('消融原始 0921'!D3585:D3609)</ns0:f>
        <ns0:v>0.04</ns0:v>
      </ns0:c>
      <ns0:c r="I3609" s="114" t="n">
        <ns0:f>AVERAGE('消融原始 0921'!D3580:D3609)</ns0:f>
        <ns0:v>0.058333333333333334</ns0:v>
      </ns0:c>
      <ns0:c r="J3609" s="114" t="n">
        <ns0:f>AVERAGE('消融原始 0921'!D3570:D3609)</ns0:f>
        <ns0:v>0.05625</ns0:v>
      </ns0:c>
      <ns0:c r="K3609" s="114" t="n">
        <ns0:f>AVERAGE('消融原始 0921'!D3560:D3609)</ns0:f>
        <ns0:v>0.06</ns0:v>
      </ns0:c>
    </ns0:row>
    <ns0:row r="3610" ht="18" customHeight="1">
      <ns0:c r="A3610" s="109" t="str">
        <ns0:v>t25-anneal</ns0:v>
      </ns0:c>
      <ns0:c r="B3610" s="109" t="n">
        <ns0:v>84</ns0:v>
      </ns0:c>
      <ns0:c r="C3610" s="109" t="n">
        <ns0:f>'消融原始 0921'!B3610-'消融实验 0921'!$E$9+1</ns0:f>
        <ns0:v>-61</ns0:v>
      </ns0:c>
      <ns0:c r="D3610" s="114" t="n">
        <ns0:f>AVERAGE('消融原始 0921'!D3606:D3610)</ns0:f>
        <ns0:v>0</ns0:v>
      </ns0:c>
      <ns0:c r="E3610" s="114" t="n">
        <ns0:f>AVERAGE('消融原始 0921'!D3601:D3610)</ns0:f>
        <ns0:v>0</ns0:v>
      </ns0:c>
      <ns0:c r="F3610" s="114" t="n">
        <ns0:f>AVERAGE('消融原始 0921'!D3596:D3610)</ns0:f>
        <ns0:v>0.03333333333333333</ns0:v>
      </ns0:c>
      <ns0:c r="G3610" s="114" t="n">
        <ns0:f>AVERAGE('消融原始 0921'!D3591:D3610)</ns0:f>
        <ns0:v>0.05</ns0:v>
      </ns0:c>
      <ns0:c r="H3610" s="114" t="n">
        <ns0:f>AVERAGE('消融原始 0921'!D3586:D3610)</ns0:f>
        <ns0:v>0.04</ns0:v>
      </ns0:c>
      <ns0:c r="I3610" s="114" t="n">
        <ns0:f>AVERAGE('消融原始 0921'!D3581:D3610)</ns0:f>
        <ns0:v>0.05</ns0:v>
      </ns0:c>
      <ns0:c r="J3610" s="114" t="n">
        <ns0:f>AVERAGE('消融原始 0921'!D3571:D3610)</ns0:f>
        <ns0:v>0.05625</ns0:v>
      </ns0:c>
      <ns0:c r="K3610" s="114" t="n">
        <ns0:f>AVERAGE('消融原始 0921'!D3561:D3610)</ns0:f>
        <ns0:v>0.06</ns0:v>
      </ns0:c>
    </ns0:row>
    <ns0:row r="3611" ht="18" customHeight="1">
      <ns0:c r="A3611" s="109" t="str">
        <ns0:v>t25-anneal</ns0:v>
      </ns0:c>
      <ns0:c r="B3611" s="109" t="n">
        <ns0:v>85</ns0:v>
      </ns0:c>
      <ns0:c r="C3611" s="109" t="n">
        <ns0:f>'消融原始 0921'!B3611-'消融实验 0921'!$E$9+1</ns0:f>
        <ns0:v>-60</ns0:v>
      </ns0:c>
      <ns0:c r="D3611" s="114" t="n">
        <ns0:f>AVERAGE('消融原始 0921'!D3607:D3611)</ns0:f>
        <ns0:v>0</ns0:v>
      </ns0:c>
      <ns0:c r="E3611" s="114" t="n">
        <ns0:f>AVERAGE('消融原始 0921'!D3602:D3611)</ns0:f>
        <ns0:v>0</ns0:v>
      </ns0:c>
      <ns0:c r="F3611" s="114" t="n">
        <ns0:f>AVERAGE('消融原始 0921'!D3597:D3611)</ns0:f>
        <ns0:v>0.016666666666666666</ns0:v>
      </ns0:c>
      <ns0:c r="G3611" s="114" t="n">
        <ns0:f>AVERAGE('消融原始 0921'!D3592:D3611)</ns0:f>
        <ns0:v>0.05</ns0:v>
      </ns0:c>
      <ns0:c r="H3611" s="114" t="n">
        <ns0:f>AVERAGE('消融原始 0921'!D3587:D3611)</ns0:f>
        <ns0:v>0.04</ns0:v>
      </ns0:c>
      <ns0:c r="I3611" s="114" t="n">
        <ns0:f>AVERAGE('消融原始 0921'!D3582:D3611)</ns0:f>
        <ns0:v>0.05</ns0:v>
      </ns0:c>
      <ns0:c r="J3611" s="114" t="n">
        <ns0:f>AVERAGE('消融原始 0921'!D3572:D3611)</ns0:f>
        <ns0:v>0.05</ns0:v>
      </ns0:c>
      <ns0:c r="K3611" s="114" t="n">
        <ns0:f>AVERAGE('消融原始 0921'!D3562:D3611)</ns0:f>
        <ns0:v>0.055</ns0:v>
      </ns0:c>
    </ns0:row>
    <ns0:row r="3612" ht="18" customHeight="1">
      <ns0:c r="A3612" s="109" t="str">
        <ns0:v>t25-anneal</ns0:v>
      </ns0:c>
      <ns0:c r="B3612" s="109" t="n">
        <ns0:v>86</ns0:v>
      </ns0:c>
      <ns0:c r="C3612" s="109" t="n">
        <ns0:f>'消融原始 0921'!B3612-'消融实验 0921'!$E$9+1</ns0:f>
        <ns0:v>-59</ns0:v>
      </ns0:c>
      <ns0:c r="D3612" s="114" t="n">
        <ns0:f>AVERAGE('消融原始 0921'!D3608:D3612)</ns0:f>
        <ns0:v>0</ns0:v>
      </ns0:c>
      <ns0:c r="E3612" s="114" t="n">
        <ns0:f>AVERAGE('消融原始 0921'!D3603:D3612)</ns0:f>
        <ns0:v>0</ns0:v>
      </ns0:c>
      <ns0:c r="F3612" s="114" t="n">
        <ns0:f>AVERAGE('消融原始 0921'!D3598:D3612)</ns0:f>
        <ns0:v>0.016666666666666666</ns0:v>
      </ns0:c>
      <ns0:c r="G3612" s="114" t="n">
        <ns0:f>AVERAGE('消融原始 0921'!D3593:D3612)</ns0:f>
        <ns0:v>0.0375</ns0:v>
      </ns0:c>
      <ns0:c r="H3612" s="114" t="n">
        <ns0:f>AVERAGE('消融原始 0921'!D3588:D3612)</ns0:f>
        <ns0:v>0.04</ns0:v>
      </ns0:c>
      <ns0:c r="I3612" s="114" t="n">
        <ns0:f>AVERAGE('消融原始 0921'!D3583:D3612)</ns0:f>
        <ns0:v>0.05</ns0:v>
      </ns0:c>
      <ns0:c r="J3612" s="114" t="n">
        <ns0:f>AVERAGE('消融原始 0921'!D3573:D3612)</ns0:f>
        <ns0:v>0.05</ns0:v>
      </ns0:c>
      <ns0:c r="K3612" s="114" t="n">
        <ns0:f>AVERAGE('消融原始 0921'!D3563:D3612)</ns0:f>
        <ns0:v>0.055</ns0:v>
      </ns0:c>
    </ns0:row>
    <ns0:row r="3613" ht="18" customHeight="1">
      <ns0:c r="A3613" s="109" t="str">
        <ns0:v>t25-anneal</ns0:v>
      </ns0:c>
      <ns0:c r="B3613" s="109" t="n">
        <ns0:v>87</ns0:v>
      </ns0:c>
      <ns0:c r="C3613" s="109" t="n">
        <ns0:f>'消融原始 0921'!B3613-'消融实验 0921'!$E$9+1</ns0:f>
        <ns0:v>-58</ns0:v>
      </ns0:c>
      <ns0:c r="D3613" s="114" t="n">
        <ns0:f>AVERAGE('消融原始 0921'!D3609:D3613)</ns0:f>
        <ns0:v>0</ns0:v>
      </ns0:c>
      <ns0:c r="E3613" s="114" t="n">
        <ns0:f>AVERAGE('消融原始 0921'!D3604:D3613)</ns0:f>
        <ns0:v>0</ns0:v>
      </ns0:c>
      <ns0:c r="F3613" s="114" t="n">
        <ns0:f>AVERAGE('消融原始 0921'!D3599:D3613)</ns0:f>
        <ns0:v>0.016666666666666666</ns0:v>
      </ns0:c>
      <ns0:c r="G3613" s="114" t="n">
        <ns0:f>AVERAGE('消融原始 0921'!D3594:D3613)</ns0:f>
        <ns0:v>0.0375</ns0:v>
      </ns0:c>
      <ns0:c r="H3613" s="114" t="n">
        <ns0:f>AVERAGE('消融原始 0921'!D3589:D3613)</ns0:f>
        <ns0:v>0.04</ns0:v>
      </ns0:c>
      <ns0:c r="I3613" s="114" t="n">
        <ns0:f>AVERAGE('消融原始 0921'!D3584:D3613)</ns0:f>
        <ns0:v>0.041666666666666664</ns0:v>
      </ns0:c>
      <ns0:c r="J3613" s="114" t="n">
        <ns0:f>AVERAGE('消融原始 0921'!D3574:D3613)</ns0:f>
        <ns0:v>0.05</ns0:v>
      </ns0:c>
      <ns0:c r="K3613" s="114" t="n">
        <ns0:f>AVERAGE('消融原始 0921'!D3564:D3613)</ns0:f>
        <ns0:v>0.055</ns0:v>
      </ns0:c>
    </ns0:row>
    <ns0:row r="3614" ht="18" customHeight="1">
      <ns0:c r="A3614" s="109" t="str">
        <ns0:v>t25-anneal</ns0:v>
      </ns0:c>
      <ns0:c r="B3614" s="109" t="n">
        <ns0:v>88</ns0:v>
      </ns0:c>
      <ns0:c r="C3614" s="109" t="n">
        <ns0:f>'消融原始 0921'!B3614-'消融实验 0921'!$E$9+1</ns0:f>
        <ns0:v>-57</ns0:v>
      </ns0:c>
      <ns0:c r="D3614" s="114" t="n">
        <ns0:f>AVERAGE('消融原始 0921'!D3610:D3614)</ns0:f>
        <ns0:v>0.05</ns0:v>
      </ns0:c>
      <ns0:c r="E3614" s="114" t="n">
        <ns0:f>AVERAGE('消融原始 0921'!D3605:D3614)</ns0:f>
        <ns0:v>0.025</ns0:v>
      </ns0:c>
      <ns0:c r="F3614" s="114" t="n">
        <ns0:f>AVERAGE('消融原始 0921'!D3600:D3614)</ns0:f>
        <ns0:v>0.03333333333333333</ns0:v>
      </ns0:c>
      <ns0:c r="G3614" s="114" t="n">
        <ns0:f>AVERAGE('消融原始 0921'!D3595:D3614)</ns0:f>
        <ns0:v>0.0375</ns0:v>
      </ns0:c>
      <ns0:c r="H3614" s="114" t="n">
        <ns0:f>AVERAGE('消融原始 0921'!D3590:D3614)</ns0:f>
        <ns0:v>0.05</ns0:v>
      </ns0:c>
      <ns0:c r="I3614" s="114" t="n">
        <ns0:f>AVERAGE('消融原始 0921'!D3585:D3614)</ns0:f>
        <ns0:v>0.041666666666666664</ns0:v>
      </ns0:c>
      <ns0:c r="J3614" s="114" t="n">
        <ns0:f>AVERAGE('消融原始 0921'!D3575:D3614)</ns0:f>
        <ns0:v>0.05625</ns0:v>
      </ns0:c>
      <ns0:c r="K3614" s="114" t="n">
        <ns0:f>AVERAGE('消融原始 0921'!D3565:D3614)</ns0:f>
        <ns0:v>0.055</ns0:v>
      </ns0:c>
    </ns0:row>
    <ns0:row r="3615" ht="18" customHeight="1">
      <ns0:c r="A3615" s="109" t="str">
        <ns0:v>t25-anneal</ns0:v>
      </ns0:c>
      <ns0:c r="B3615" s="109" t="n">
        <ns0:v>89</ns0:v>
      </ns0:c>
      <ns0:c r="C3615" s="109" t="n">
        <ns0:f>'消融原始 0921'!B3615-'消融实验 0921'!$E$9+1</ns0:f>
        <ns0:v>-56</ns0:v>
      </ns0:c>
      <ns0:c r="D3615" s="114" t="n">
        <ns0:f>AVERAGE('消融原始 0921'!D3611:D3615)</ns0:f>
        <ns0:v>0.15</ns0:v>
      </ns0:c>
      <ns0:c r="E3615" s="114" t="n">
        <ns0:f>AVERAGE('消融原始 0921'!D3606:D3615)</ns0:f>
        <ns0:v>0.075</ns0:v>
      </ns0:c>
      <ns0:c r="F3615" s="114" t="n">
        <ns0:f>AVERAGE('消融原始 0921'!D3601:D3615)</ns0:f>
        <ns0:v>0.05</ns0:v>
      </ns0:c>
      <ns0:c r="G3615" s="114" t="n">
        <ns0:f>AVERAGE('消融原始 0921'!D3596:D3615)</ns0:f>
        <ns0:v>0.0625</ns0:v>
      </ns0:c>
      <ns0:c r="H3615" s="114" t="n">
        <ns0:f>AVERAGE('消融原始 0921'!D3591:D3615)</ns0:f>
        <ns0:v>0.07</ns0:v>
      </ns0:c>
      <ns0:c r="I3615" s="114" t="n">
        <ns0:f>AVERAGE('消融原始 0921'!D3586:D3615)</ns0:f>
        <ns0:v>0.058333333333333334</ns0:v>
      </ns0:c>
      <ns0:c r="J3615" s="114" t="n">
        <ns0:f>AVERAGE('消融原始 0921'!D3576:D3615)</ns0:f>
        <ns0:v>0.06875</ns0:v>
      </ns0:c>
      <ns0:c r="K3615" s="114" t="n">
        <ns0:f>AVERAGE('消融原始 0921'!D3566:D3615)</ns0:f>
        <ns0:v>0.065</ns0:v>
      </ns0:c>
    </ns0:row>
    <ns0:row r="3616" ht="18" customHeight="1">
      <ns0:c r="A3616" s="109" t="str">
        <ns0:v>t25-anneal</ns0:v>
      </ns0:c>
      <ns0:c r="B3616" s="109" t="n">
        <ns0:v>90</ns0:v>
      </ns0:c>
      <ns0:c r="C3616" s="109" t="n">
        <ns0:f>'消融原始 0921'!B3616-'消融实验 0921'!$E$9+1</ns0:f>
        <ns0:v>-55</ns0:v>
      </ns0:c>
      <ns0:c r="D3616" s="114" t="n">
        <ns0:f>AVERAGE('消融原始 0921'!D3612:D3616)</ns0:f>
        <ns0:v>0.15</ns0:v>
      </ns0:c>
      <ns0:c r="E3616" s="114" t="n">
        <ns0:f>AVERAGE('消融原始 0921'!D3607:D3616)</ns0:f>
        <ns0:v>0.075</ns0:v>
      </ns0:c>
      <ns0:c r="F3616" s="114" t="n">
        <ns0:f>AVERAGE('消融原始 0921'!D3602:D3616)</ns0:f>
        <ns0:v>0.05</ns0:v>
      </ns0:c>
      <ns0:c r="G3616" s="114" t="n">
        <ns0:f>AVERAGE('消融原始 0921'!D3597:D3616)</ns0:f>
        <ns0:v>0.05</ns0:v>
      </ns0:c>
      <ns0:c r="H3616" s="114" t="n">
        <ns0:f>AVERAGE('消融原始 0921'!D3592:D3616)</ns0:f>
        <ns0:v>0.07</ns0:v>
      </ns0:c>
      <ns0:c r="I3616" s="114" t="n">
        <ns0:f>AVERAGE('消融原始 0921'!D3587:D3616)</ns0:f>
        <ns0:v>0.058333333333333334</ns0:v>
      </ns0:c>
      <ns0:c r="J3616" s="114" t="n">
        <ns0:f>AVERAGE('消融原始 0921'!D3577:D3616)</ns0:f>
        <ns0:v>0.06875</ns0:v>
      </ns0:c>
      <ns0:c r="K3616" s="114" t="n">
        <ns0:f>AVERAGE('消融原始 0921'!D3567:D3616)</ns0:f>
        <ns0:v>0.065</ns0:v>
      </ns0:c>
    </ns0:row>
    <ns0:row r="3617" ht="18" customHeight="1">
      <ns0:c r="A3617" s="109" t="str">
        <ns0:v>t25-anneal</ns0:v>
      </ns0:c>
      <ns0:c r="B3617" s="109" t="n">
        <ns0:v>91</ns0:v>
      </ns0:c>
      <ns0:c r="C3617" s="109" t="n">
        <ns0:f>'消融原始 0921'!B3617-'消融实验 0921'!$E$9+1</ns0:f>
        <ns0:v>-54</ns0:v>
      </ns0:c>
      <ns0:c r="D3617" s="114" t="n">
        <ns0:f>AVERAGE('消融原始 0921'!D3613:D3617)</ns0:f>
        <ns0:v>0.15</ns0:v>
      </ns0:c>
      <ns0:c r="E3617" s="114" t="n">
        <ns0:f>AVERAGE('消融原始 0921'!D3608:D3617)</ns0:f>
        <ns0:v>0.075</ns0:v>
      </ns0:c>
      <ns0:c r="F3617" s="114" t="n">
        <ns0:f>AVERAGE('消融原始 0921'!D3603:D3617)</ns0:f>
        <ns0:v>0.05</ns0:v>
      </ns0:c>
      <ns0:c r="G3617" s="114" t="n">
        <ns0:f>AVERAGE('消融原始 0921'!D3598:D3617)</ns0:f>
        <ns0:v>0.05</ns0:v>
      </ns0:c>
      <ns0:c r="H3617" s="114" t="n">
        <ns0:f>AVERAGE('消融原始 0921'!D3593:D3617)</ns0:f>
        <ns0:v>0.06</ns0:v>
      </ns0:c>
      <ns0:c r="I3617" s="114" t="n">
        <ns0:f>AVERAGE('消融原始 0921'!D3588:D3617)</ns0:f>
        <ns0:v>0.058333333333333334</ns0:v>
      </ns0:c>
      <ns0:c r="J3617" s="114" t="n">
        <ns0:f>AVERAGE('消融原始 0921'!D3578:D3617)</ns0:f>
        <ns0:v>0.0625</ns0:v>
      </ns0:c>
      <ns0:c r="K3617" s="114" t="n">
        <ns0:f>AVERAGE('消融原始 0921'!D3568:D3617)</ns0:f>
        <ns0:v>0.065</ns0:v>
      </ns0:c>
    </ns0:row>
    <ns0:row r="3618" ht="18" customHeight="1">
      <ns0:c r="A3618" s="109" t="str">
        <ns0:v>t25-anneal</ns0:v>
      </ns0:c>
      <ns0:c r="B3618" s="109" t="n">
        <ns0:v>92</ns0:v>
      </ns0:c>
      <ns0:c r="C3618" s="109" t="n">
        <ns0:f>'消融原始 0921'!B3618-'消融实验 0921'!$E$9+1</ns0:f>
        <ns0:v>-53</ns0:v>
      </ns0:c>
      <ns0:c r="D3618" s="114" t="n">
        <ns0:f>AVERAGE('消融原始 0921'!D3614:D3618)</ns0:f>
        <ns0:v>0.15</ns0:v>
      </ns0:c>
      <ns0:c r="E3618" s="114" t="n">
        <ns0:f>AVERAGE('消融原始 0921'!D3609:D3618)</ns0:f>
        <ns0:v>0.075</ns0:v>
      </ns0:c>
      <ns0:c r="F3618" s="114" t="n">
        <ns0:f>AVERAGE('消融原始 0921'!D3604:D3618)</ns0:f>
        <ns0:v>0.05</ns0:v>
      </ns0:c>
      <ns0:c r="G3618" s="114" t="n">
        <ns0:f>AVERAGE('消融原始 0921'!D3599:D3618)</ns0:f>
        <ns0:v>0.05</ns0:v>
      </ns0:c>
      <ns0:c r="H3618" s="114" t="n">
        <ns0:f>AVERAGE('消融原始 0921'!D3594:D3618)</ns0:f>
        <ns0:v>0.06</ns0:v>
      </ns0:c>
      <ns0:c r="I3618" s="114" t="n">
        <ns0:f>AVERAGE('消融原始 0921'!D3589:D3618)</ns0:f>
        <ns0:v>0.058333333333333334</ns0:v>
      </ns0:c>
      <ns0:c r="J3618" s="114" t="n">
        <ns0:f>AVERAGE('消融原始 0921'!D3579:D3618)</ns0:f>
        <ns0:v>0.0625</ns0:v>
      </ns0:c>
      <ns0:c r="K3618" s="114" t="n">
        <ns0:f>AVERAGE('消融原始 0921'!D3569:D3618)</ns0:f>
        <ns0:v>0.065</ns0:v>
      </ns0:c>
    </ns0:row>
    <ns0:row r="3619" ht="18" customHeight="1">
      <ns0:c r="A3619" s="109" t="str">
        <ns0:v>t25-anneal</ns0:v>
      </ns0:c>
      <ns0:c r="B3619" s="109" t="n">
        <ns0:v>93</ns0:v>
      </ns0:c>
      <ns0:c r="C3619" s="109" t="n">
        <ns0:f>'消融原始 0921'!B3619-'消融实验 0921'!$E$9+1</ns0:f>
        <ns0:v>-52</ns0:v>
      </ns0:c>
      <ns0:c r="D3619" s="114" t="n">
        <ns0:f>AVERAGE('消融原始 0921'!D3615:D3619)</ns0:f>
        <ns0:v>0.15</ns0:v>
      </ns0:c>
      <ns0:c r="E3619" s="114" t="n">
        <ns0:f>AVERAGE('消融原始 0921'!D3610:D3619)</ns0:f>
        <ns0:v>0.1</ns0:v>
      </ns0:c>
      <ns0:c r="F3619" s="114" t="n">
        <ns0:f>AVERAGE('消融原始 0921'!D3605:D3619)</ns0:f>
        <ns0:v>0.06666666666666667</ns0:v>
      </ns0:c>
      <ns0:c r="G3619" s="114" t="n">
        <ns0:f>AVERAGE('消融原始 0921'!D3600:D3619)</ns0:f>
        <ns0:v>0.0625</ns0:v>
      </ns0:c>
      <ns0:c r="H3619" s="114" t="n">
        <ns0:f>AVERAGE('消融原始 0921'!D3595:D3619)</ns0:f>
        <ns0:v>0.06</ns0:v>
      </ns0:c>
      <ns0:c r="I3619" s="114" t="n">
        <ns0:f>AVERAGE('消融原始 0921'!D3590:D3619)</ns0:f>
        <ns0:v>0.06666666666666667</ns0:v>
      </ns0:c>
      <ns0:c r="J3619" s="114" t="n">
        <ns0:f>AVERAGE('消融原始 0921'!D3580:D3619)</ns0:f>
        <ns0:v>0.06875</ns0:v>
      </ns0:c>
      <ns0:c r="K3619" s="114" t="n">
        <ns0:f>AVERAGE('消融原始 0921'!D3570:D3619)</ns0:f>
        <ns0:v>0.065</ns0:v>
      </ns0:c>
    </ns0:row>
    <ns0:row r="3620" ht="18" customHeight="1">
      <ns0:c r="A3620" s="109" t="str">
        <ns0:v>t25-anneal</ns0:v>
      </ns0:c>
      <ns0:c r="B3620" s="109" t="n">
        <ns0:v>94</ns0:v>
      </ns0:c>
      <ns0:c r="C3620" s="109" t="n">
        <ns0:f>'消融原始 0921'!B3620-'消融实验 0921'!$E$9+1</ns0:f>
        <ns0:v>-51</ns0:v>
      </ns0:c>
      <ns0:c r="D3620" s="114" t="n">
        <ns0:f>AVERAGE('消融原始 0921'!D3616:D3620)</ns0:f>
        <ns0:v>0.1</ns0:v>
      </ns0:c>
      <ns0:c r="E3620" s="114" t="n">
        <ns0:f>AVERAGE('消融原始 0921'!D3611:D3620)</ns0:f>
        <ns0:v>0.125</ns0:v>
      </ns0:c>
      <ns0:c r="F3620" s="114" t="n">
        <ns0:f>AVERAGE('消融原始 0921'!D3606:D3620)</ns0:f>
        <ns0:v>0.08333333333333333</ns0:v>
      </ns0:c>
      <ns0:c r="G3620" s="114" t="n">
        <ns0:f>AVERAGE('消融原始 0921'!D3601:D3620)</ns0:f>
        <ns0:v>0.0625</ns0:v>
      </ns0:c>
      <ns0:c r="H3620" s="114" t="n">
        <ns0:f>AVERAGE('消融原始 0921'!D3596:D3620)</ns0:f>
        <ns0:v>0.07</ns0:v>
      </ns0:c>
      <ns0:c r="I3620" s="114" t="n">
        <ns0:f>AVERAGE('消融原始 0921'!D3591:D3620)</ns0:f>
        <ns0:v>0.075</ns0:v>
      </ns0:c>
      <ns0:c r="J3620" s="114" t="n">
        <ns0:f>AVERAGE('消融原始 0921'!D3581:D3620)</ns0:f>
        <ns0:v>0.06875</ns0:v>
      </ns0:c>
      <ns0:c r="K3620" s="114" t="n">
        <ns0:f>AVERAGE('消融原始 0921'!D3571:D3620)</ns0:f>
        <ns0:v>0.07</ns0:v>
      </ns0:c>
    </ns0:row>
    <ns0:row r="3621" ht="18" customHeight="1">
      <ns0:c r="A3621" s="109" t="str">
        <ns0:v>t25-anneal</ns0:v>
      </ns0:c>
      <ns0:c r="B3621" s="109" t="n">
        <ns0:v>95</ns0:v>
      </ns0:c>
      <ns0:c r="C3621" s="109" t="n">
        <ns0:f>'消融原始 0921'!B3621-'消融实验 0921'!$E$9+1</ns0:f>
        <ns0:v>-50</ns0:v>
      </ns0:c>
      <ns0:c r="D3621" s="114" t="n">
        <ns0:f>AVERAGE('消融原始 0921'!D3617:D3621)</ns0:f>
        <ns0:v>0.1</ns0:v>
      </ns0:c>
      <ns0:c r="E3621" s="114" t="n">
        <ns0:f>AVERAGE('消融原始 0921'!D3612:D3621)</ns0:f>
        <ns0:v>0.125</ns0:v>
      </ns0:c>
      <ns0:c r="F3621" s="114" t="n">
        <ns0:f>AVERAGE('消融原始 0921'!D3607:D3621)</ns0:f>
        <ns0:v>0.08333333333333333</ns0:v>
      </ns0:c>
      <ns0:c r="G3621" s="114" t="n">
        <ns0:f>AVERAGE('消融原始 0921'!D3602:D3621)</ns0:f>
        <ns0:v>0.0625</ns0:v>
      </ns0:c>
      <ns0:c r="H3621" s="114" t="n">
        <ns0:f>AVERAGE('消融原始 0921'!D3597:D3621)</ns0:f>
        <ns0:v>0.06</ns0:v>
      </ns0:c>
      <ns0:c r="I3621" s="114" t="n">
        <ns0:f>AVERAGE('消融原始 0921'!D3592:D3621)</ns0:f>
        <ns0:v>0.075</ns0:v>
      </ns0:c>
      <ns0:c r="J3621" s="114" t="n">
        <ns0:f>AVERAGE('消融原始 0921'!D3582:D3621)</ns0:f>
        <ns0:v>0.06875</ns0:v>
      </ns0:c>
      <ns0:c r="K3621" s="114" t="n">
        <ns0:f>AVERAGE('消融原始 0921'!D3572:D3621)</ns0:f>
        <ns0:v>0.065</ns0:v>
      </ns0:c>
    </ns0:row>
    <ns0:row r="3622" ht="18" customHeight="1">
      <ns0:c r="A3622" s="109" t="str">
        <ns0:v>t25-anneal</ns0:v>
      </ns0:c>
      <ns0:c r="B3622" s="109" t="n">
        <ns0:v>96</ns0:v>
      </ns0:c>
      <ns0:c r="C3622" s="109" t="n">
        <ns0:f>'消融原始 0921'!B3622-'消融实验 0921'!$E$9+1</ns0:f>
        <ns0:v>-49</ns0:v>
      </ns0:c>
      <ns0:c r="D3622" s="114" t="n">
        <ns0:f>AVERAGE('消融原始 0921'!D3618:D3622)</ns0:f>
        <ns0:v>0.1</ns0:v>
      </ns0:c>
      <ns0:c r="E3622" s="114" t="n">
        <ns0:f>AVERAGE('消融原始 0921'!D3613:D3622)</ns0:f>
        <ns0:v>0.125</ns0:v>
      </ns0:c>
      <ns0:c r="F3622" s="114" t="n">
        <ns0:f>AVERAGE('消融原始 0921'!D3608:D3622)</ns0:f>
        <ns0:v>0.08333333333333333</ns0:v>
      </ns0:c>
      <ns0:c r="G3622" s="114" t="n">
        <ns0:f>AVERAGE('消融原始 0921'!D3603:D3622)</ns0:f>
        <ns0:v>0.0625</ns0:v>
      </ns0:c>
      <ns0:c r="H3622" s="114" t="n">
        <ns0:f>AVERAGE('消融原始 0921'!D3598:D3622)</ns0:f>
        <ns0:v>0.06</ns0:v>
      </ns0:c>
      <ns0:c r="I3622" s="114" t="n">
        <ns0:f>AVERAGE('消融原始 0921'!D3593:D3622)</ns0:f>
        <ns0:v>0.06666666666666667</ns0:v>
      </ns0:c>
      <ns0:c r="J3622" s="114" t="n">
        <ns0:f>AVERAGE('消融原始 0921'!D3583:D3622)</ns0:f>
        <ns0:v>0.06875</ns0:v>
      </ns0:c>
      <ns0:c r="K3622" s="114" t="n">
        <ns0:f>AVERAGE('消融原始 0921'!D3573:D3622)</ns0:f>
        <ns0:v>0.065</ns0:v>
      </ns0:c>
    </ns0:row>
    <ns0:row r="3623" ht="18" customHeight="1">
      <ns0:c r="A3623" s="109" t="str">
        <ns0:v>t25-anneal</ns0:v>
      </ns0:c>
      <ns0:c r="B3623" s="109" t="n">
        <ns0:v>97</ns0:v>
      </ns0:c>
      <ns0:c r="C3623" s="109" t="n">
        <ns0:f>'消融原始 0921'!B3623-'消融实验 0921'!$E$9+1</ns0:f>
        <ns0:v>-48</ns0:v>
      </ns0:c>
      <ns0:c r="D3623" s="114" t="n">
        <ns0:f>AVERAGE('消融原始 0921'!D3619:D3623)</ns0:f>
        <ns0:v>0.1</ns0:v>
      </ns0:c>
      <ns0:c r="E3623" s="114" t="n">
        <ns0:f>AVERAGE('消融原始 0921'!D3614:D3623)</ns0:f>
        <ns0:v>0.125</ns0:v>
      </ns0:c>
      <ns0:c r="F3623" s="114" t="n">
        <ns0:f>AVERAGE('消融原始 0921'!D3609:D3623)</ns0:f>
        <ns0:v>0.08333333333333333</ns0:v>
      </ns0:c>
      <ns0:c r="G3623" s="114" t="n">
        <ns0:f>AVERAGE('消融原始 0921'!D3604:D3623)</ns0:f>
        <ns0:v>0.0625</ns0:v>
      </ns0:c>
      <ns0:c r="H3623" s="114" t="n">
        <ns0:f>AVERAGE('消融原始 0921'!D3599:D3623)</ns0:f>
        <ns0:v>0.06</ns0:v>
      </ns0:c>
      <ns0:c r="I3623" s="114" t="n">
        <ns0:f>AVERAGE('消融原始 0921'!D3594:D3623)</ns0:f>
        <ns0:v>0.06666666666666667</ns0:v>
      </ns0:c>
      <ns0:c r="J3623" s="114" t="n">
        <ns0:f>AVERAGE('消融原始 0921'!D3584:D3623)</ns0:f>
        <ns0:v>0.0625</ns0:v>
      </ns0:c>
      <ns0:c r="K3623" s="114" t="n">
        <ns0:f>AVERAGE('消融原始 0921'!D3574:D3623)</ns0:f>
        <ns0:v>0.065</ns0:v>
      </ns0:c>
    </ns0:row>
    <ns0:row r="3624" ht="18" customHeight="1">
      <ns0:c r="A3624" s="109" t="str">
        <ns0:v>t25-anneal</ns0:v>
      </ns0:c>
      <ns0:c r="B3624" s="109" t="n">
        <ns0:v>98</ns0:v>
      </ns0:c>
      <ns0:c r="C3624" s="109" t="n">
        <ns0:f>'消融原始 0921'!B3624-'消融实验 0921'!$E$9+1</ns0:f>
        <ns0:v>-47</ns0:v>
      </ns0:c>
      <ns0:c r="D3624" s="114" t="n">
        <ns0:f>AVERAGE('消融原始 0921'!D3620:D3624)</ns0:f>
        <ns0:v>0.05</ns0:v>
      </ns0:c>
      <ns0:c r="E3624" s="114" t="n">
        <ns0:f>AVERAGE('消融原始 0921'!D3615:D3624)</ns0:f>
        <ns0:v>0.1</ns0:v>
      </ns0:c>
      <ns0:c r="F3624" s="114" t="n">
        <ns0:f>AVERAGE('消融原始 0921'!D3610:D3624)</ns0:f>
        <ns0:v>0.08333333333333333</ns0:v>
      </ns0:c>
      <ns0:c r="G3624" s="114" t="n">
        <ns0:f>AVERAGE('消融原始 0921'!D3605:D3624)</ns0:f>
        <ns0:v>0.0625</ns0:v>
      </ns0:c>
      <ns0:c r="H3624" s="114" t="n">
        <ns0:f>AVERAGE('消融原始 0921'!D3600:D3624)</ns0:f>
        <ns0:v>0.06</ns0:v>
      </ns0:c>
      <ns0:c r="I3624" s="114" t="n">
        <ns0:f>AVERAGE('消融原始 0921'!D3595:D3624)</ns0:f>
        <ns0:v>0.058333333333333334</ns0:v>
      </ns0:c>
      <ns0:c r="J3624" s="114" t="n">
        <ns0:f>AVERAGE('消融原始 0921'!D3585:D3624)</ns0:f>
        <ns0:v>0.05625</ns0:v>
      </ns0:c>
      <ns0:c r="K3624" s="114" t="n">
        <ns0:f>AVERAGE('消融原始 0921'!D3575:D3624)</ns0:f>
        <ns0:v>0.065</ns0:v>
      </ns0:c>
    </ns0:row>
    <ns0:row r="3625" ht="18" customHeight="1">
      <ns0:c r="A3625" s="109" t="str">
        <ns0:v>t25-anneal</ns0:v>
      </ns0:c>
      <ns0:c r="B3625" s="109" t="n">
        <ns0:v>99</ns0:v>
      </ns0:c>
      <ns0:c r="C3625" s="109" t="n">
        <ns0:f>'消融原始 0921'!B3625-'消融实验 0921'!$E$9+1</ns0:f>
        <ns0:v>-46</ns0:v>
      </ns0:c>
      <ns0:c r="D3625" s="114" t="n">
        <ns0:f>AVERAGE('消融原始 0921'!D3621:D3625)</ns0:f>
        <ns0:v>0.05</ns0:v>
      </ns0:c>
      <ns0:c r="E3625" s="114" t="n">
        <ns0:f>AVERAGE('消融原始 0921'!D3616:D3625)</ns0:f>
        <ns0:v>0.075</ns0:v>
      </ns0:c>
      <ns0:c r="F3625" s="114" t="n">
        <ns0:f>AVERAGE('消融原始 0921'!D3611:D3625)</ns0:f>
        <ns0:v>0.1</ns0:v>
      </ns0:c>
      <ns0:c r="G3625" s="114" t="n">
        <ns0:f>AVERAGE('消融原始 0921'!D3606:D3625)</ns0:f>
        <ns0:v>0.075</ns0:v>
      </ns0:c>
      <ns0:c r="H3625" s="114" t="n">
        <ns0:f>AVERAGE('消融原始 0921'!D3601:D3625)</ns0:f>
        <ns0:v>0.06</ns0:v>
      </ns0:c>
      <ns0:c r="I3625" s="114" t="n">
        <ns0:f>AVERAGE('消融原始 0921'!D3596:D3625)</ns0:f>
        <ns0:v>0.06666666666666667</ns0:v>
      </ns0:c>
      <ns0:c r="J3625" s="114" t="n">
        <ns0:f>AVERAGE('消融原始 0921'!D3586:D3625)</ns0:f>
        <ns0:v>0.0625</ns0:v>
      </ns0:c>
      <ns0:c r="K3625" s="114" t="n">
        <ns0:f>AVERAGE('消融原始 0921'!D3576:D3625)</ns0:f>
        <ns0:v>0.07</ns0:v>
      </ns0:c>
    </ns0:row>
    <ns0:row r="3626" ht="18" customHeight="1">
      <ns0:c r="A3626" s="109" t="str">
        <ns0:v>t25-anneal</ns0:v>
      </ns0:c>
      <ns0:c r="B3626" s="109" t="n">
        <ns0:v>100</ns0:v>
      </ns0:c>
      <ns0:c r="C3626" s="109" t="n">
        <ns0:f>'消融原始 0921'!B3626-'消融实验 0921'!$E$9+1</ns0:f>
        <ns0:v>-45</ns0:v>
      </ns0:c>
      <ns0:c r="D3626" s="114" t="n">
        <ns0:f>AVERAGE('消融原始 0921'!D3622:D3626)</ns0:f>
        <ns0:v>0.05</ns0:v>
      </ns0:c>
      <ns0:c r="E3626" s="114" t="n">
        <ns0:f>AVERAGE('消融原始 0921'!D3617:D3626)</ns0:f>
        <ns0:v>0.075</ns0:v>
      </ns0:c>
      <ns0:c r="F3626" s="114" t="n">
        <ns0:f>AVERAGE('消融原始 0921'!D3612:D3626)</ns0:f>
        <ns0:v>0.1</ns0:v>
      </ns0:c>
      <ns0:c r="G3626" s="114" t="n">
        <ns0:f>AVERAGE('消融原始 0921'!D3607:D3626)</ns0:f>
        <ns0:v>0.075</ns0:v>
      </ns0:c>
      <ns0:c r="H3626" s="114" t="n">
        <ns0:f>AVERAGE('消融原始 0921'!D3602:D3626)</ns0:f>
        <ns0:v>0.06</ns0:v>
      </ns0:c>
      <ns0:c r="I3626" s="114" t="n">
        <ns0:f>AVERAGE('消融原始 0921'!D3597:D3626)</ns0:f>
        <ns0:v>0.058333333333333334</ns0:v>
      </ns0:c>
      <ns0:c r="J3626" s="114" t="n">
        <ns0:f>AVERAGE('消融原始 0921'!D3587:D3626)</ns0:f>
        <ns0:v>0.0625</ns0:v>
      </ns0:c>
      <ns0:c r="K3626" s="114" t="n">
        <ns0:f>AVERAGE('消融原始 0921'!D3577:D3626)</ns0:f>
        <ns0:v>0.07</ns0:v>
      </ns0:c>
    </ns0:row>
    <ns0:row r="3627" ht="18" customHeight="1">
      <ns0:c r="A3627" s="109" t="str">
        <ns0:v>t25-anneal</ns0:v>
      </ns0:c>
      <ns0:c r="B3627" s="109" t="n">
        <ns0:v>101</ns0:v>
      </ns0:c>
      <ns0:c r="C3627" s="109" t="n">
        <ns0:f>'消融原始 0921'!B3627-'消融实验 0921'!$E$9+1</ns0:f>
        <ns0:v>-44</ns0:v>
      </ns0:c>
      <ns0:c r="D3627" s="114" t="n">
        <ns0:f>AVERAGE('消融原始 0921'!D3623:D3627)</ns0:f>
        <ns0:v>0.05</ns0:v>
      </ns0:c>
      <ns0:c r="E3627" s="114" t="n">
        <ns0:f>AVERAGE('消融原始 0921'!D3618:D3627)</ns0:f>
        <ns0:v>0.075</ns0:v>
      </ns0:c>
      <ns0:c r="F3627" s="114" t="n">
        <ns0:f>AVERAGE('消融原始 0921'!D3613:D3627)</ns0:f>
        <ns0:v>0.1</ns0:v>
      </ns0:c>
      <ns0:c r="G3627" s="114" t="n">
        <ns0:f>AVERAGE('消融原始 0921'!D3608:D3627)</ns0:f>
        <ns0:v>0.075</ns0:v>
      </ns0:c>
      <ns0:c r="H3627" s="114" t="n">
        <ns0:f>AVERAGE('消融原始 0921'!D3603:D3627)</ns0:f>
        <ns0:v>0.06</ns0:v>
      </ns0:c>
      <ns0:c r="I3627" s="114" t="n">
        <ns0:f>AVERAGE('消融原始 0921'!D3598:D3627)</ns0:f>
        <ns0:v>0.058333333333333334</ns0:v>
      </ns0:c>
      <ns0:c r="J3627" s="114" t="n">
        <ns0:f>AVERAGE('消融原始 0921'!D3588:D3627)</ns0:f>
        <ns0:v>0.0625</ns0:v>
      </ns0:c>
      <ns0:c r="K3627" s="114" t="n">
        <ns0:f>AVERAGE('消融原始 0921'!D3578:D3627)</ns0:f>
        <ns0:v>0.065</ns0:v>
      </ns0:c>
    </ns0:row>
    <ns0:row r="3628" ht="18" customHeight="1">
      <ns0:c r="A3628" s="109" t="str">
        <ns0:v>t25-anneal</ns0:v>
      </ns0:c>
      <ns0:c r="B3628" s="109" t="n">
        <ns0:v>102</ns0:v>
      </ns0:c>
      <ns0:c r="C3628" s="109" t="n">
        <ns0:f>'消融原始 0921'!B3628-'消融实验 0921'!$E$9+1</ns0:f>
        <ns0:v>-43</ns0:v>
      </ns0:c>
      <ns0:c r="D3628" s="114" t="n">
        <ns0:f>AVERAGE('消融原始 0921'!D3624:D3628)</ns0:f>
        <ns0:v>0.05</ns0:v>
      </ns0:c>
      <ns0:c r="E3628" s="114" t="n">
        <ns0:f>AVERAGE('消融原始 0921'!D3619:D3628)</ns0:f>
        <ns0:v>0.075</ns0:v>
      </ns0:c>
      <ns0:c r="F3628" s="114" t="n">
        <ns0:f>AVERAGE('消融原始 0921'!D3614:D3628)</ns0:f>
        <ns0:v>0.1</ns0:v>
      </ns0:c>
      <ns0:c r="G3628" s="114" t="n">
        <ns0:f>AVERAGE('消融原始 0921'!D3609:D3628)</ns0:f>
        <ns0:v>0.075</ns0:v>
      </ns0:c>
      <ns0:c r="H3628" s="114" t="n">
        <ns0:f>AVERAGE('消融原始 0921'!D3604:D3628)</ns0:f>
        <ns0:v>0.06</ns0:v>
      </ns0:c>
      <ns0:c r="I3628" s="114" t="n">
        <ns0:f>AVERAGE('消融原始 0921'!D3599:D3628)</ns0:f>
        <ns0:v>0.058333333333333334</ns0:v>
      </ns0:c>
      <ns0:c r="J3628" s="114" t="n">
        <ns0:f>AVERAGE('消融原始 0921'!D3589:D3628)</ns0:f>
        <ns0:v>0.0625</ns0:v>
      </ns0:c>
      <ns0:c r="K3628" s="114" t="n">
        <ns0:f>AVERAGE('消融原始 0921'!D3579:D3628)</ns0:f>
        <ns0:v>0.065</ns0:v>
      </ns0:c>
    </ns0:row>
    <ns0:row r="3629" ht="18" customHeight="1">
      <ns0:c r="A3629" s="109" t="str">
        <ns0:v>t25-anneal</ns0:v>
      </ns0:c>
      <ns0:c r="B3629" s="109" t="n">
        <ns0:v>103</ns0:v>
      </ns0:c>
      <ns0:c r="C3629" s="109" t="n">
        <ns0:f>'消融原始 0921'!B3629-'消融实验 0921'!$E$9+1</ns0:f>
        <ns0:v>-42</ns0:v>
      </ns0:c>
      <ns0:c r="D3629" s="114" t="n">
        <ns0:f>AVERAGE('消融原始 0921'!D3625:D3629)</ns0:f>
        <ns0:v>0.05</ns0:v>
      </ns0:c>
      <ns0:c r="E3629" s="114" t="n">
        <ns0:f>AVERAGE('消融原始 0921'!D3620:D3629)</ns0:f>
        <ns0:v>0.05</ns0:v>
      </ns0:c>
      <ns0:c r="F3629" s="114" t="n">
        <ns0:f>AVERAGE('消融原始 0921'!D3615:D3629)</ns0:f>
        <ns0:v>0.08333333333333333</ns0:v>
      </ns0:c>
      <ns0:c r="G3629" s="114" t="n">
        <ns0:f>AVERAGE('消融原始 0921'!D3610:D3629)</ns0:f>
        <ns0:v>0.075</ns0:v>
      </ns0:c>
      <ns0:c r="H3629" s="114" t="n">
        <ns0:f>AVERAGE('消融原始 0921'!D3605:D3629)</ns0:f>
        <ns0:v>0.06</ns0:v>
      </ns0:c>
      <ns0:c r="I3629" s="114" t="n">
        <ns0:f>AVERAGE('消融原始 0921'!D3600:D3629)</ns0:f>
        <ns0:v>0.058333333333333334</ns0:v>
      </ns0:c>
      <ns0:c r="J3629" s="114" t="n">
        <ns0:f>AVERAGE('消融原始 0921'!D3590:D3629)</ns0:f>
        <ns0:v>0.0625</ns0:v>
      </ns0:c>
      <ns0:c r="K3629" s="114" t="n">
        <ns0:f>AVERAGE('消融原始 0921'!D3580:D3629)</ns0:f>
        <ns0:v>0.065</ns0:v>
      </ns0:c>
    </ns0:row>
    <ns0:row r="3630" ht="18" customHeight="1">
      <ns0:c r="A3630" s="109" t="str">
        <ns0:v>t25-anneal</ns0:v>
      </ns0:c>
      <ns0:c r="B3630" s="109" t="n">
        <ns0:v>104</ns0:v>
      </ns0:c>
      <ns0:c r="C3630" s="109" t="n">
        <ns0:f>'消融原始 0921'!B3630-'消融实验 0921'!$E$9+1</ns0:f>
        <ns0:v>-41</ns0:v>
      </ns0:c>
      <ns0:c r="D3630" s="114" t="n">
        <ns0:f>AVERAGE('消融原始 0921'!D3626:D3630)</ns0:f>
        <ns0:v>0</ns0:v>
      </ns0:c>
      <ns0:c r="E3630" s="114" t="n">
        <ns0:f>AVERAGE('消融原始 0921'!D3621:D3630)</ns0:f>
        <ns0:v>0.025</ns0:v>
      </ns0:c>
      <ns0:c r="F3630" s="114" t="n">
        <ns0:f>AVERAGE('消融原始 0921'!D3616:D3630)</ns0:f>
        <ns0:v>0.05</ns0:v>
      </ns0:c>
      <ns0:c r="G3630" s="114" t="n">
        <ns0:f>AVERAGE('消融原始 0921'!D3611:D3630)</ns0:f>
        <ns0:v>0.075</ns0:v>
      </ns0:c>
      <ns0:c r="H3630" s="114" t="n">
        <ns0:f>AVERAGE('消融原始 0921'!D3606:D3630)</ns0:f>
        <ns0:v>0.06</ns0:v>
      </ns0:c>
      <ns0:c r="I3630" s="114" t="n">
        <ns0:f>AVERAGE('消融原始 0921'!D3601:D3630)</ns0:f>
        <ns0:v>0.05</ns0:v>
      </ns0:c>
      <ns0:c r="J3630" s="114" t="n">
        <ns0:f>AVERAGE('消融原始 0921'!D3591:D3630)</ns0:f>
        <ns0:v>0.0625</ns0:v>
      </ns0:c>
      <ns0:c r="K3630" s="114" t="n">
        <ns0:f>AVERAGE('消融原始 0921'!D3581:D3630)</ns0:f>
        <ns0:v>0.06</ns0:v>
      </ns0:c>
    </ns0:row>
    <ns0:row r="3631" ht="18" customHeight="1">
      <ns0:c r="A3631" s="109" t="str">
        <ns0:v>t25-anneal</ns0:v>
      </ns0:c>
      <ns0:c r="B3631" s="109" t="n">
        <ns0:v>105</ns0:v>
      </ns0:c>
      <ns0:c r="C3631" s="109" t="n">
        <ns0:f>'消融原始 0921'!B3631-'消融实验 0921'!$E$9+1</ns0:f>
        <ns0:v>-40</ns0:v>
      </ns0:c>
      <ns0:c r="D3631" s="114" t="n">
        <ns0:f>AVERAGE('消融原始 0921'!D3627:D3631)</ns0:f>
        <ns0:v>0.05</ns0:v>
      </ns0:c>
      <ns0:c r="E3631" s="114" t="n">
        <ns0:f>AVERAGE('消融原始 0921'!D3622:D3631)</ns0:f>
        <ns0:v>0.05</ns0:v>
      </ns0:c>
      <ns0:c r="F3631" s="114" t="n">
        <ns0:f>AVERAGE('消融原始 0921'!D3617:D3631)</ns0:f>
        <ns0:v>0.06666666666666667</ns0:v>
      </ns0:c>
      <ns0:c r="G3631" s="114" t="n">
        <ns0:f>AVERAGE('消融原始 0921'!D3612:D3631)</ns0:f>
        <ns0:v>0.0875</ns0:v>
      </ns0:c>
      <ns0:c r="H3631" s="114" t="n">
        <ns0:f>AVERAGE('消融原始 0921'!D3607:D3631)</ns0:f>
        <ns0:v>0.07</ns0:v>
      </ns0:c>
      <ns0:c r="I3631" s="114" t="n">
        <ns0:f>AVERAGE('消融原始 0921'!D3602:D3631)</ns0:f>
        <ns0:v>0.058333333333333334</ns0:v>
      </ns0:c>
      <ns0:c r="J3631" s="114" t="n">
        <ns0:f>AVERAGE('消融原始 0921'!D3592:D3631)</ns0:f>
        <ns0:v>0.06875</ns0:v>
      </ns0:c>
      <ns0:c r="K3631" s="114" t="n">
        <ns0:f>AVERAGE('消融原始 0921'!D3582:D3631)</ns0:f>
        <ns0:v>0.065</ns0:v>
      </ns0:c>
    </ns0:row>
    <ns0:row r="3632" ht="18" customHeight="1">
      <ns0:c r="A3632" s="109" t="str">
        <ns0:v>t25-anneal</ns0:v>
      </ns0:c>
      <ns0:c r="B3632" s="109" t="n">
        <ns0:v>106</ns0:v>
      </ns0:c>
      <ns0:c r="C3632" s="109" t="n">
        <ns0:f>'消融原始 0921'!B3632-'消融实验 0921'!$E$9+1</ns0:f>
        <ns0:v>-39</ns0:v>
      </ns0:c>
      <ns0:c r="D3632" s="114" t="n">
        <ns0:f>AVERAGE('消融原始 0921'!D3628:D3632)</ns0:f>
        <ns0:v>0.05</ns0:v>
      </ns0:c>
      <ns0:c r="E3632" s="114" t="n">
        <ns0:f>AVERAGE('消融原始 0921'!D3623:D3632)</ns0:f>
        <ns0:v>0.05</ns0:v>
      </ns0:c>
      <ns0:c r="F3632" s="114" t="n">
        <ns0:f>AVERAGE('消融原始 0921'!D3618:D3632)</ns0:f>
        <ns0:v>0.06666666666666667</ns0:v>
      </ns0:c>
      <ns0:c r="G3632" s="114" t="n">
        <ns0:f>AVERAGE('消融原始 0921'!D3613:D3632)</ns0:f>
        <ns0:v>0.0875</ns0:v>
      </ns0:c>
      <ns0:c r="H3632" s="114" t="n">
        <ns0:f>AVERAGE('消融原始 0921'!D3608:D3632)</ns0:f>
        <ns0:v>0.07</ns0:v>
      </ns0:c>
      <ns0:c r="I3632" s="114" t="n">
        <ns0:f>AVERAGE('消融原始 0921'!D3603:D3632)</ns0:f>
        <ns0:v>0.058333333333333334</ns0:v>
      </ns0:c>
      <ns0:c r="J3632" s="114" t="n">
        <ns0:f>AVERAGE('消融原始 0921'!D3593:D3632)</ns0:f>
        <ns0:v>0.0625</ns0:v>
      </ns0:c>
      <ns0:c r="K3632" s="114" t="n">
        <ns0:f>AVERAGE('消融原始 0921'!D3583:D3632)</ns0:f>
        <ns0:v>0.065</ns0:v>
      </ns0:c>
    </ns0:row>
    <ns0:row r="3633" ht="18" customHeight="1">
      <ns0:c r="A3633" s="109" t="str">
        <ns0:v>t25-anneal</ns0:v>
      </ns0:c>
      <ns0:c r="B3633" s="109" t="n">
        <ns0:v>107</ns0:v>
      </ns0:c>
      <ns0:c r="C3633" s="109" t="n">
        <ns0:f>'消融原始 0921'!B3633-'消融实验 0921'!$E$9+1</ns0:f>
        <ns0:v>-38</ns0:v>
      </ns0:c>
      <ns0:c r="D3633" s="114" t="n">
        <ns0:f>AVERAGE('消融原始 0921'!D3629:D3633)</ns0:f>
        <ns0:v>0.05</ns0:v>
      </ns0:c>
      <ns0:c r="E3633" s="114" t="n">
        <ns0:f>AVERAGE('消融原始 0921'!D3624:D3633)</ns0:f>
        <ns0:v>0.05</ns0:v>
      </ns0:c>
      <ns0:c r="F3633" s="114" t="n">
        <ns0:f>AVERAGE('消融原始 0921'!D3619:D3633)</ns0:f>
        <ns0:v>0.06666666666666667</ns0:v>
      </ns0:c>
      <ns0:c r="G3633" s="114" t="n">
        <ns0:f>AVERAGE('消融原始 0921'!D3614:D3633)</ns0:f>
        <ns0:v>0.0875</ns0:v>
      </ns0:c>
      <ns0:c r="H3633" s="114" t="n">
        <ns0:f>AVERAGE('消融原始 0921'!D3609:D3633)</ns0:f>
        <ns0:v>0.07</ns0:v>
      </ns0:c>
      <ns0:c r="I3633" s="114" t="n">
        <ns0:f>AVERAGE('消融原始 0921'!D3604:D3633)</ns0:f>
        <ns0:v>0.058333333333333334</ns0:v>
      </ns0:c>
      <ns0:c r="J3633" s="114" t="n">
        <ns0:f>AVERAGE('消融原始 0921'!D3594:D3633)</ns0:f>
        <ns0:v>0.0625</ns0:v>
      </ns0:c>
      <ns0:c r="K3633" s="114" t="n">
        <ns0:f>AVERAGE('消融原始 0921'!D3584:D3633)</ns0:f>
        <ns0:v>0.06</ns0:v>
      </ns0:c>
    </ns0:row>
    <ns0:row r="3634" ht="18" customHeight="1">
      <ns0:c r="A3634" s="109" t="str">
        <ns0:v>t25-anneal</ns0:v>
      </ns0:c>
      <ns0:c r="B3634" s="109" t="n">
        <ns0:v>108</ns0:v>
      </ns0:c>
      <ns0:c r="C3634" s="109" t="n">
        <ns0:f>'消融原始 0921'!B3634-'消融实验 0921'!$E$9+1</ns0:f>
        <ns0:v>-37</ns0:v>
      </ns0:c>
      <ns0:c r="D3634" s="114" t="n">
        <ns0:f>AVERAGE('消融原始 0921'!D3630:D3634)</ns0:f>
        <ns0:v>0.05</ns0:v>
      </ns0:c>
      <ns0:c r="E3634" s="114" t="n">
        <ns0:f>AVERAGE('消融原始 0921'!D3625:D3634)</ns0:f>
        <ns0:v>0.05</ns0:v>
      </ns0:c>
      <ns0:c r="F3634" s="114" t="n">
        <ns0:f>AVERAGE('消融原始 0921'!D3620:D3634)</ns0:f>
        <ns0:v>0.05</ns0:v>
      </ns0:c>
      <ns0:c r="G3634" s="114" t="n">
        <ns0:f>AVERAGE('消融原始 0921'!D3615:D3634)</ns0:f>
        <ns0:v>0.075</ns0:v>
      </ns0:c>
      <ns0:c r="H3634" s="114" t="n">
        <ns0:f>AVERAGE('消融原始 0921'!D3610:D3634)</ns0:f>
        <ns0:v>0.07</ns0:v>
      </ns0:c>
      <ns0:c r="I3634" s="114" t="n">
        <ns0:f>AVERAGE('消融原始 0921'!D3605:D3634)</ns0:f>
        <ns0:v>0.058333333333333334</ns0:v>
      </ns0:c>
      <ns0:c r="J3634" s="114" t="n">
        <ns0:f>AVERAGE('消融原始 0921'!D3595:D3634)</ns0:f>
        <ns0:v>0.05625</ns0:v>
      </ns0:c>
      <ns0:c r="K3634" s="114" t="n">
        <ns0:f>AVERAGE('消融原始 0921'!D3585:D3634)</ns0:f>
        <ns0:v>0.055</ns0:v>
      </ns0:c>
    </ns0:row>
    <ns0:row r="3635" ht="18" customHeight="1">
      <ns0:c r="A3635" s="109" t="str">
        <ns0:v>t25-anneal</ns0:v>
      </ns0:c>
      <ns0:c r="B3635" s="109" t="n">
        <ns0:v>109</ns0:v>
      </ns0:c>
      <ns0:c r="C3635" s="109" t="n">
        <ns0:f>'消融原始 0921'!B3635-'消融实验 0921'!$E$9+1</ns0:f>
        <ns0:v>-36</ns0:v>
      </ns0:c>
      <ns0:c r="D3635" s="114" t="n">
        <ns0:f>AVERAGE('消融原始 0921'!D3631:D3635)</ns0:f>
        <ns0:v>0.05</ns0:v>
      </ns0:c>
      <ns0:c r="E3635" s="114" t="n">
        <ns0:f>AVERAGE('消融原始 0921'!D3626:D3635)</ns0:f>
        <ns0:v>0.025</ns0:v>
      </ns0:c>
      <ns0:c r="F3635" s="114" t="n">
        <ns0:f>AVERAGE('消融原始 0921'!D3621:D3635)</ns0:f>
        <ns0:v>0.03333333333333333</ns0:v>
      </ns0:c>
      <ns0:c r="G3635" s="114" t="n">
        <ns0:f>AVERAGE('消融原始 0921'!D3616:D3635)</ns0:f>
        <ns0:v>0.05</ns0:v>
      </ns0:c>
      <ns0:c r="H3635" s="114" t="n">
        <ns0:f>AVERAGE('消融原始 0921'!D3611:D3635)</ns0:f>
        <ns0:v>0.07</ns0:v>
      </ns0:c>
      <ns0:c r="I3635" s="114" t="n">
        <ns0:f>AVERAGE('消融原始 0921'!D3606:D3635)</ns0:f>
        <ns0:v>0.058333333333333334</ns0:v>
      </ns0:c>
      <ns0:c r="J3635" s="114" t="n">
        <ns0:f>AVERAGE('消融原始 0921'!D3596:D3635)</ns0:f>
        <ns0:v>0.05625</ns0:v>
      </ns0:c>
      <ns0:c r="K3635" s="114" t="n">
        <ns0:f>AVERAGE('消融原始 0921'!D3586:D3635)</ns0:f>
        <ns0:v>0.055</ns0:v>
      </ns0:c>
    </ns0:row>
    <ns0:row r="3636" ht="18" customHeight="1">
      <ns0:c r="A3636" s="109" t="str">
        <ns0:v>t25-anneal</ns0:v>
      </ns0:c>
      <ns0:c r="B3636" s="109" t="n">
        <ns0:v>110</ns0:v>
      </ns0:c>
      <ns0:c r="C3636" s="109" t="n">
        <ns0:f>'消融原始 0921'!B3636-'消融实验 0921'!$E$9+1</ns0:f>
        <ns0:v>-35</ns0:v>
      </ns0:c>
      <ns0:c r="D3636" s="114" t="n">
        <ns0:f>AVERAGE('消融原始 0921'!D3632:D3636)</ns0:f>
        <ns0:v>0</ns0:v>
      </ns0:c>
      <ns0:c r="E3636" s="114" t="n">
        <ns0:f>AVERAGE('消融原始 0921'!D3627:D3636)</ns0:f>
        <ns0:v>0.025</ns0:v>
      </ns0:c>
      <ns0:c r="F3636" s="114" t="n">
        <ns0:f>AVERAGE('消融原始 0921'!D3622:D3636)</ns0:f>
        <ns0:v>0.03333333333333333</ns0:v>
      </ns0:c>
      <ns0:c r="G3636" s="114" t="n">
        <ns0:f>AVERAGE('消融原始 0921'!D3617:D3636)</ns0:f>
        <ns0:v>0.05</ns0:v>
      </ns0:c>
      <ns0:c r="H3636" s="114" t="n">
        <ns0:f>AVERAGE('消融原始 0921'!D3612:D3636)</ns0:f>
        <ns0:v>0.07</ns0:v>
      </ns0:c>
      <ns0:c r="I3636" s="114" t="n">
        <ns0:f>AVERAGE('消融原始 0921'!D3607:D3636)</ns0:f>
        <ns0:v>0.058333333333333334</ns0:v>
      </ns0:c>
      <ns0:c r="J3636" s="114" t="n">
        <ns0:f>AVERAGE('消融原始 0921'!D3597:D3636)</ns0:f>
        <ns0:v>0.05</ns0:v>
      </ns0:c>
      <ns0:c r="K3636" s="114" t="n">
        <ns0:f>AVERAGE('消融原始 0921'!D3587:D3636)</ns0:f>
        <ns0:v>0.055</ns0:v>
      </ns0:c>
    </ns0:row>
    <ns0:row r="3637" ht="18" customHeight="1">
      <ns0:c r="A3637" s="109" t="str">
        <ns0:v>t25-anneal</ns0:v>
      </ns0:c>
      <ns0:c r="B3637" s="109" t="n">
        <ns0:v>111</ns0:v>
      </ns0:c>
      <ns0:c r="C3637" s="109" t="n">
        <ns0:f>'消融原始 0921'!B3637-'消融实验 0921'!$E$9+1</ns0:f>
        <ns0:v>-34</ns0:v>
      </ns0:c>
      <ns0:c r="D3637" s="114" t="n">
        <ns0:f>AVERAGE('消融原始 0921'!D3633:D3637)</ns0:f>
        <ns0:v>0.05</ns0:v>
      </ns0:c>
      <ns0:c r="E3637" s="114" t="n">
        <ns0:f>AVERAGE('消融原始 0921'!D3628:D3637)</ns0:f>
        <ns0:v>0.05</ns0:v>
      </ns0:c>
      <ns0:c r="F3637" s="114" t="n">
        <ns0:f>AVERAGE('消融原始 0921'!D3623:D3637)</ns0:f>
        <ns0:v>0.05</ns0:v>
      </ns0:c>
      <ns0:c r="G3637" s="114" t="n">
        <ns0:f>AVERAGE('消融原始 0921'!D3618:D3637)</ns0:f>
        <ns0:v>0.0625</ns0:v>
      </ns0:c>
      <ns0:c r="H3637" s="114" t="n">
        <ns0:f>AVERAGE('消融原始 0921'!D3613:D3637)</ns0:f>
        <ns0:v>0.08</ns0:v>
      </ns0:c>
      <ns0:c r="I3637" s="114" t="n">
        <ns0:f>AVERAGE('消融原始 0921'!D3608:D3637)</ns0:f>
        <ns0:v>0.06666666666666667</ns0:v>
      </ns0:c>
      <ns0:c r="J3637" s="114" t="n">
        <ns0:f>AVERAGE('消融原始 0921'!D3598:D3637)</ns0:f>
        <ns0:v>0.05625</ns0:v>
      </ns0:c>
      <ns0:c r="K3637" s="114" t="n">
        <ns0:f>AVERAGE('消融原始 0921'!D3588:D3637)</ns0:f>
        <ns0:v>0.06</ns0:v>
      </ns0:c>
    </ns0:row>
    <ns0:row r="3638" ht="18" customHeight="1">
      <ns0:c r="A3638" s="109" t="str">
        <ns0:v>t25-anneal</ns0:v>
      </ns0:c>
      <ns0:c r="B3638" s="109" t="n">
        <ns0:v>112</ns0:v>
      </ns0:c>
      <ns0:c r="C3638" s="109" t="n">
        <ns0:f>'消融原始 0921'!B3638-'消融实验 0921'!$E$9+1</ns0:f>
        <ns0:v>-33</ns0:v>
      </ns0:c>
      <ns0:c r="D3638" s="114" t="n">
        <ns0:f>AVERAGE('消融原始 0921'!D3634:D3638)</ns0:f>
        <ns0:v>0.05</ns0:v>
      </ns0:c>
      <ns0:c r="E3638" s="114" t="n">
        <ns0:f>AVERAGE('消融原始 0921'!D3629:D3638)</ns0:f>
        <ns0:v>0.05</ns0:v>
      </ns0:c>
      <ns0:c r="F3638" s="114" t="n">
        <ns0:f>AVERAGE('消融原始 0921'!D3624:D3638)</ns0:f>
        <ns0:v>0.05</ns0:v>
      </ns0:c>
      <ns0:c r="G3638" s="114" t="n">
        <ns0:f>AVERAGE('消融原始 0921'!D3619:D3638)</ns0:f>
        <ns0:v>0.0625</ns0:v>
      </ns0:c>
      <ns0:c r="H3638" s="114" t="n">
        <ns0:f>AVERAGE('消融原始 0921'!D3614:D3638)</ns0:f>
        <ns0:v>0.08</ns0:v>
      </ns0:c>
      <ns0:c r="I3638" s="114" t="n">
        <ns0:f>AVERAGE('消融原始 0921'!D3609:D3638)</ns0:f>
        <ns0:v>0.06666666666666667</ns0:v>
      </ns0:c>
      <ns0:c r="J3638" s="114" t="n">
        <ns0:f>AVERAGE('消融原始 0921'!D3599:D3638)</ns0:f>
        <ns0:v>0.05625</ns0:v>
      </ns0:c>
      <ns0:c r="K3638" s="114" t="n">
        <ns0:f>AVERAGE('消融原始 0921'!D3589:D3638)</ns0:f>
        <ns0:v>0.06</ns0:v>
      </ns0:c>
    </ns0:row>
    <ns0:row r="3639" ht="18" customHeight="1">
      <ns0:c r="A3639" s="109" t="str">
        <ns0:v>t25-anneal</ns0:v>
      </ns0:c>
      <ns0:c r="B3639" s="109" t="n">
        <ns0:v>113</ns0:v>
      </ns0:c>
      <ns0:c r="C3639" s="109" t="n">
        <ns0:f>'消融原始 0921'!B3639-'消融实验 0921'!$E$9+1</ns0:f>
        <ns0:v>-32</ns0:v>
      </ns0:c>
      <ns0:c r="D3639" s="114" t="n">
        <ns0:f>AVERAGE('消融原始 0921'!D3635:D3639)</ns0:f>
        <ns0:v>0.1</ns0:v>
      </ns0:c>
      <ns0:c r="E3639" s="114" t="n">
        <ns0:f>AVERAGE('消融原始 0921'!D3630:D3639)</ns0:f>
        <ns0:v>0.075</ns0:v>
      </ns0:c>
      <ns0:c r="F3639" s="114" t="n">
        <ns0:f>AVERAGE('消融原始 0921'!D3625:D3639)</ns0:f>
        <ns0:v>0.06666666666666667</ns0:v>
      </ns0:c>
      <ns0:c r="G3639" s="114" t="n">
        <ns0:f>AVERAGE('消融原始 0921'!D3620:D3639)</ns0:f>
        <ns0:v>0.0625</ns0:v>
      </ns0:c>
      <ns0:c r="H3639" s="114" t="n">
        <ns0:f>AVERAGE('消融原始 0921'!D3615:D3639)</ns0:f>
        <ns0:v>0.08</ns0:v>
      </ns0:c>
      <ns0:c r="I3639" s="114" t="n">
        <ns0:f>AVERAGE('消融原始 0921'!D3610:D3639)</ns0:f>
        <ns0:v>0.075</ns0:v>
      </ns0:c>
      <ns0:c r="J3639" s="114" t="n">
        <ns0:f>AVERAGE('消融原始 0921'!D3600:D3639)</ns0:f>
        <ns0:v>0.0625</ns0:v>
      </ns0:c>
      <ns0:c r="K3639" s="114" t="n">
        <ns0:f>AVERAGE('消融原始 0921'!D3590:D3639)</ns0:f>
        <ns0:v>0.065</ns0:v>
      </ns0:c>
    </ns0:row>
    <ns0:row r="3640" ht="18" customHeight="1">
      <ns0:c r="A3640" s="109" t="str">
        <ns0:v>t25-anneal</ns0:v>
      </ns0:c>
      <ns0:c r="B3640" s="109" t="n">
        <ns0:v>114</ns0:v>
      </ns0:c>
      <ns0:c r="C3640" s="109" t="n">
        <ns0:f>'消融原始 0921'!B3640-'消融实验 0921'!$E$9+1</ns0:f>
        <ns0:v>-31</ns0:v>
      </ns0:c>
      <ns0:c r="D3640" s="114" t="n">
        <ns0:f>AVERAGE('消融原始 0921'!D3636:D3640)</ns0:f>
        <ns0:v>0.1</ns0:v>
      </ns0:c>
      <ns0:c r="E3640" s="114" t="n">
        <ns0:f>AVERAGE('消融原始 0921'!D3631:D3640)</ns0:f>
        <ns0:v>0.075</ns0:v>
      </ns0:c>
      <ns0:c r="F3640" s="114" t="n">
        <ns0:f>AVERAGE('消融原始 0921'!D3626:D3640)</ns0:f>
        <ns0:v>0.05</ns0:v>
      </ns0:c>
      <ns0:c r="G3640" s="114" t="n">
        <ns0:f>AVERAGE('消融原始 0921'!D3621:D3640)</ns0:f>
        <ns0:v>0.05</ns0:v>
      </ns0:c>
      <ns0:c r="H3640" s="114" t="n">
        <ns0:f>AVERAGE('消融原始 0921'!D3616:D3640)</ns0:f>
        <ns0:v>0.06</ns0:v>
      </ns0:c>
      <ns0:c r="I3640" s="114" t="n">
        <ns0:f>AVERAGE('消融原始 0921'!D3611:D3640)</ns0:f>
        <ns0:v>0.075</ns0:v>
      </ns0:c>
      <ns0:c r="J3640" s="114" t="n">
        <ns0:f>AVERAGE('消融原始 0921'!D3601:D3640)</ns0:f>
        <ns0:v>0.05625</ns0:v>
      </ns0:c>
      <ns0:c r="K3640" s="114" t="n">
        <ns0:f>AVERAGE('消融原始 0921'!D3591:D3640)</ns0:f>
        <ns0:v>0.065</ns0:v>
      </ns0:c>
    </ns0:row>
    <ns0:row r="3641" ht="18" customHeight="1">
      <ns0:c r="A3641" s="109" t="str">
        <ns0:v>t25-anneal</ns0:v>
      </ns0:c>
      <ns0:c r="B3641" s="109" t="n">
        <ns0:v>115</ns0:v>
      </ns0:c>
      <ns0:c r="C3641" s="109" t="n">
        <ns0:f>'消融原始 0921'!B3641-'消融实验 0921'!$E$9+1</ns0:f>
        <ns0:v>-30</ns0:v>
      </ns0:c>
      <ns0:c r="D3641" s="114" t="n">
        <ns0:f>AVERAGE('消融原始 0921'!D3637:D3641)</ns0:f>
        <ns0:v>0.15</ns0:v>
      </ns0:c>
      <ns0:c r="E3641" s="114" t="n">
        <ns0:f>AVERAGE('消融原始 0921'!D3632:D3641)</ns0:f>
        <ns0:v>0.075</ns0:v>
      </ns0:c>
      <ns0:c r="F3641" s="114" t="n">
        <ns0:f>AVERAGE('消融原始 0921'!D3627:D3641)</ns0:f>
        <ns0:v>0.06666666666666667</ns0:v>
      </ns0:c>
      <ns0:c r="G3641" s="114" t="n">
        <ns0:f>AVERAGE('消融原始 0921'!D3622:D3641)</ns0:f>
        <ns0:v>0.0625</ns0:v>
      </ns0:c>
      <ns0:c r="H3641" s="114" t="n">
        <ns0:f>AVERAGE('消融原始 0921'!D3617:D3641)</ns0:f>
        <ns0:v>0.07</ns0:v>
      </ns0:c>
      <ns0:c r="I3641" s="114" t="n">
        <ns0:f>AVERAGE('消融原始 0921'!D3612:D3641)</ns0:f>
        <ns0:v>0.08333333333333333</ns0:v>
      </ns0:c>
      <ns0:c r="J3641" s="114" t="n">
        <ns0:f>AVERAGE('消融原始 0921'!D3602:D3641)</ns0:f>
        <ns0:v>0.0625</ns0:v>
      </ns0:c>
      <ns0:c r="K3641" s="114" t="n">
        <ns0:f>AVERAGE('消融原始 0921'!D3592:D3641)</ns0:f>
        <ns0:v>0.07</ns0:v>
      </ns0:c>
    </ns0:row>
    <ns0:row r="3642" ht="18" customHeight="1">
      <ns0:c r="A3642" s="109" t="str">
        <ns0:v>t25-anneal</ns0:v>
      </ns0:c>
      <ns0:c r="B3642" s="109" t="n">
        <ns0:v>116</ns0:v>
      </ns0:c>
      <ns0:c r="C3642" s="109" t="n">
        <ns0:f>'消融原始 0921'!B3642-'消融实验 0921'!$E$9+1</ns0:f>
        <ns0:v>-29</ns0:v>
      </ns0:c>
      <ns0:c r="D3642" s="114" t="n">
        <ns0:f>AVERAGE('消融原始 0921'!D3638:D3642)</ns0:f>
        <ns0:v>0.15</ns0:v>
      </ns0:c>
      <ns0:c r="E3642" s="114" t="n">
        <ns0:f>AVERAGE('消融原始 0921'!D3633:D3642)</ns0:f>
        <ns0:v>0.1</ns0:v>
      </ns0:c>
      <ns0:c r="F3642" s="114" t="n">
        <ns0:f>AVERAGE('消融原始 0921'!D3628:D3642)</ns0:f>
        <ns0:v>0.08333333333333333</ns0:v>
      </ns0:c>
      <ns0:c r="G3642" s="114" t="n">
        <ns0:f>AVERAGE('消融原始 0921'!D3623:D3642)</ns0:f>
        <ns0:v>0.075</ns0:v>
      </ns0:c>
      <ns0:c r="H3642" s="114" t="n">
        <ns0:f>AVERAGE('消融原始 0921'!D3618:D3642)</ns0:f>
        <ns0:v>0.08</ns0:v>
      </ns0:c>
      <ns0:c r="I3642" s="114" t="n">
        <ns0:f>AVERAGE('消融原始 0921'!D3613:D3642)</ns0:f>
        <ns0:v>0.09166666666666666</ns0:v>
      </ns0:c>
      <ns0:c r="J3642" s="114" t="n">
        <ns0:f>AVERAGE('消融原始 0921'!D3603:D3642)</ns0:f>
        <ns0:v>0.06875</ns0:v>
      </ns0:c>
      <ns0:c r="K3642" s="114" t="n">
        <ns0:f>AVERAGE('消融原始 0921'!D3593:D3642)</ns0:f>
        <ns0:v>0.07</ns0:v>
      </ns0:c>
    </ns0:row>
    <ns0:row r="3643" ht="18" customHeight="1">
      <ns0:c r="A3643" s="109" t="str">
        <ns0:v>t25-anneal</ns0:v>
      </ns0:c>
      <ns0:c r="B3643" s="109" t="n">
        <ns0:v>117</ns0:v>
      </ns0:c>
      <ns0:c r="C3643" s="109" t="n">
        <ns0:f>'消融原始 0921'!B3643-'消融实验 0921'!$E$9+1</ns0:f>
        <ns0:v>-28</ns0:v>
      </ns0:c>
      <ns0:c r="D3643" s="114" t="n">
        <ns0:f>AVERAGE('消融原始 0921'!D3639:D3643)</ns0:f>
        <ns0:v>0.15</ns0:v>
      </ns0:c>
      <ns0:c r="E3643" s="114" t="n">
        <ns0:f>AVERAGE('消融原始 0921'!D3634:D3643)</ns0:f>
        <ns0:v>0.1</ns0:v>
      </ns0:c>
      <ns0:c r="F3643" s="114" t="n">
        <ns0:f>AVERAGE('消融原始 0921'!D3629:D3643)</ns0:f>
        <ns0:v>0.08333333333333333</ns0:v>
      </ns0:c>
      <ns0:c r="G3643" s="114" t="n">
        <ns0:f>AVERAGE('消融原始 0921'!D3624:D3643)</ns0:f>
        <ns0:v>0.075</ns0:v>
      </ns0:c>
      <ns0:c r="H3643" s="114" t="n">
        <ns0:f>AVERAGE('消融原始 0921'!D3619:D3643)</ns0:f>
        <ns0:v>0.08</ns0:v>
      </ns0:c>
      <ns0:c r="I3643" s="114" t="n">
        <ns0:f>AVERAGE('消融原始 0921'!D3614:D3643)</ns0:f>
        <ns0:v>0.09166666666666666</ns0:v>
      </ns0:c>
      <ns0:c r="J3643" s="114" t="n">
        <ns0:f>AVERAGE('消融原始 0921'!D3604:D3643)</ns0:f>
        <ns0:v>0.06875</ns0:v>
      </ns0:c>
      <ns0:c r="K3643" s="114" t="n">
        <ns0:f>AVERAGE('消融原始 0921'!D3594:D3643)</ns0:f>
        <ns0:v>0.07</ns0:v>
      </ns0:c>
    </ns0:row>
    <ns0:row r="3644" ht="18" customHeight="1">
      <ns0:c r="A3644" s="109" t="str">
        <ns0:v>t25-anneal</ns0:v>
      </ns0:c>
      <ns0:c r="B3644" s="109" t="n">
        <ns0:v>118</ns0:v>
      </ns0:c>
      <ns0:c r="C3644" s="109" t="n">
        <ns0:f>'消融原始 0921'!B3644-'消融实验 0921'!$E$9+1</ns0:f>
        <ns0:v>-27</ns0:v>
      </ns0:c>
      <ns0:c r="D3644" s="114" t="n">
        <ns0:f>AVERAGE('消融原始 0921'!D3640:D3644)</ns0:f>
        <ns0:v>0.1</ns0:v>
      </ns0:c>
      <ns0:c r="E3644" s="114" t="n">
        <ns0:f>AVERAGE('消融原始 0921'!D3635:D3644)</ns0:f>
        <ns0:v>0.1</ns0:v>
      </ns0:c>
      <ns0:c r="F3644" s="114" t="n">
        <ns0:f>AVERAGE('消融原始 0921'!D3630:D3644)</ns0:f>
        <ns0:v>0.08333333333333333</ns0:v>
      </ns0:c>
      <ns0:c r="G3644" s="114" t="n">
        <ns0:f>AVERAGE('消融原始 0921'!D3625:D3644)</ns0:f>
        <ns0:v>0.075</ns0:v>
      </ns0:c>
      <ns0:c r="H3644" s="114" t="n">
        <ns0:f>AVERAGE('消融原始 0921'!D3620:D3644)</ns0:f>
        <ns0:v>0.07</ns0:v>
      </ns0:c>
      <ns0:c r="I3644" s="114" t="n">
        <ns0:f>AVERAGE('消融原始 0921'!D3615:D3644)</ns0:f>
        <ns0:v>0.08333333333333333</ns0:v>
      </ns0:c>
      <ns0:c r="J3644" s="114" t="n">
        <ns0:f>AVERAGE('消融原始 0921'!D3605:D3644)</ns0:f>
        <ns0:v>0.06875</ns0:v>
      </ns0:c>
      <ns0:c r="K3644" s="114" t="n">
        <ns0:f>AVERAGE('消融原始 0921'!D3595:D3644)</ns0:f>
        <ns0:v>0.065</ns0:v>
      </ns0:c>
    </ns0:row>
    <ns0:row r="3645" ht="18" customHeight="1">
      <ns0:c r="A3645" s="109" t="str">
        <ns0:v>t25-anneal</ns0:v>
      </ns0:c>
      <ns0:c r="B3645" s="109" t="n">
        <ns0:v>119</ns0:v>
      </ns0:c>
      <ns0:c r="C3645" s="109" t="n">
        <ns0:f>'消融原始 0921'!B3645-'消融实验 0921'!$E$9+1</ns0:f>
        <ns0:v>-26</ns0:v>
      </ns0:c>
      <ns0:c r="D3645" s="114" t="n">
        <ns0:f>AVERAGE('消融原始 0921'!D3641:D3645)</ns0:f>
        <ns0:v>0.1</ns0:v>
      </ns0:c>
      <ns0:c r="E3645" s="114" t="n">
        <ns0:f>AVERAGE('消融原始 0921'!D3636:D3645)</ns0:f>
        <ns0:v>0.1</ns0:v>
      </ns0:c>
      <ns0:c r="F3645" s="114" t="n">
        <ns0:f>AVERAGE('消融原始 0921'!D3631:D3645)</ns0:f>
        <ns0:v>0.08333333333333333</ns0:v>
      </ns0:c>
      <ns0:c r="G3645" s="114" t="n">
        <ns0:f>AVERAGE('消融原始 0921'!D3626:D3645)</ns0:f>
        <ns0:v>0.0625</ns0:v>
      </ns0:c>
      <ns0:c r="H3645" s="114" t="n">
        <ns0:f>AVERAGE('消融原始 0921'!D3621:D3645)</ns0:f>
        <ns0:v>0.06</ns0:v>
      </ns0:c>
      <ns0:c r="I3645" s="114" t="n">
        <ns0:f>AVERAGE('消融原始 0921'!D3616:D3645)</ns0:f>
        <ns0:v>0.06666666666666667</ns0:v>
      </ns0:c>
      <ns0:c r="J3645" s="114" t="n">
        <ns0:f>AVERAGE('消融原始 0921'!D3606:D3645)</ns0:f>
        <ns0:v>0.06875</ns0:v>
      </ns0:c>
      <ns0:c r="K3645" s="114" t="n">
        <ns0:f>AVERAGE('消融原始 0921'!D3596:D3645)</ns0:f>
        <ns0:v>0.065</ns0:v>
      </ns0:c>
    </ns0:row>
    <ns0:row r="3646" ht="18" customHeight="1">
      <ns0:c r="A3646" s="109" t="str">
        <ns0:v>t25-anneal</ns0:v>
      </ns0:c>
      <ns0:c r="B3646" s="109" t="n">
        <ns0:v>120</ns0:v>
      </ns0:c>
      <ns0:c r="C3646" s="109" t="n">
        <ns0:f>'消融原始 0921'!B3646-'消融实验 0921'!$E$9+1</ns0:f>
        <ns0:v>-25</ns0:v>
      </ns0:c>
      <ns0:c r="D3646" s="114" t="n">
        <ns0:f>AVERAGE('消融原始 0921'!D3642:D3646)</ns0:f>
        <ns0:v>0.05</ns0:v>
      </ns0:c>
      <ns0:c r="E3646" s="114" t="n">
        <ns0:f>AVERAGE('消融原始 0921'!D3637:D3646)</ns0:f>
        <ns0:v>0.1</ns0:v>
      </ns0:c>
      <ns0:c r="F3646" s="114" t="n">
        <ns0:f>AVERAGE('消融原始 0921'!D3632:D3646)</ns0:f>
        <ns0:v>0.06666666666666667</ns0:v>
      </ns0:c>
      <ns0:c r="G3646" s="114" t="n">
        <ns0:f>AVERAGE('消融原始 0921'!D3627:D3646)</ns0:f>
        <ns0:v>0.0625</ns0:v>
      </ns0:c>
      <ns0:c r="H3646" s="114" t="n">
        <ns0:f>AVERAGE('消融原始 0921'!D3622:D3646)</ns0:f>
        <ns0:v>0.06</ns0:v>
      </ns0:c>
      <ns0:c r="I3646" s="114" t="n">
        <ns0:f>AVERAGE('消融原始 0921'!D3617:D3646)</ns0:f>
        <ns0:v>0.06666666666666667</ns0:v>
      </ns0:c>
      <ns0:c r="J3646" s="114" t="n">
        <ns0:f>AVERAGE('消融原始 0921'!D3607:D3646)</ns0:f>
        <ns0:v>0.06875</ns0:v>
      </ns0:c>
      <ns0:c r="K3646" s="114" t="n">
        <ns0:f>AVERAGE('消融原始 0921'!D3597:D3646)</ns0:f>
        <ns0:v>0.06</ns0:v>
      </ns0:c>
    </ns0:row>
    <ns0:row r="3647" ht="18" customHeight="1">
      <ns0:c r="A3647" s="109" t="str">
        <ns0:v>t25-anneal</ns0:v>
      </ns0:c>
      <ns0:c r="B3647" s="109" t="n">
        <ns0:v>121</ns0:v>
      </ns0:c>
      <ns0:c r="C3647" s="109" t="n">
        <ns0:f>'消融原始 0921'!B3647-'消融实验 0921'!$E$9+1</ns0:f>
        <ns0:v>-24</ns0:v>
      </ns0:c>
      <ns0:c r="D3647" s="114" t="n">
        <ns0:f>AVERAGE('消融原始 0921'!D3643:D3647)</ns0:f>
        <ns0:v>0</ns0:v>
      </ns0:c>
      <ns0:c r="E3647" s="114" t="n">
        <ns0:f>AVERAGE('消融原始 0921'!D3638:D3647)</ns0:f>
        <ns0:v>0.075</ns0:v>
      </ns0:c>
      <ns0:c r="F3647" s="114" t="n">
        <ns0:f>AVERAGE('消融原始 0921'!D3633:D3647)</ns0:f>
        <ns0:v>0.06666666666666667</ns0:v>
      </ns0:c>
      <ns0:c r="G3647" s="114" t="n">
        <ns0:f>AVERAGE('消融原始 0921'!D3628:D3647)</ns0:f>
        <ns0:v>0.0625</ns0:v>
      </ns0:c>
      <ns0:c r="H3647" s="114" t="n">
        <ns0:f>AVERAGE('消融原始 0921'!D3623:D3647)</ns0:f>
        <ns0:v>0.06</ns0:v>
      </ns0:c>
      <ns0:c r="I3647" s="114" t="n">
        <ns0:f>AVERAGE('消融原始 0921'!D3618:D3647)</ns0:f>
        <ns0:v>0.06666666666666667</ns0:v>
      </ns0:c>
      <ns0:c r="J3647" s="114" t="n">
        <ns0:f>AVERAGE('消融原始 0921'!D3608:D3647)</ns0:f>
        <ns0:v>0.06875</ns0:v>
      </ns0:c>
      <ns0:c r="K3647" s="114" t="n">
        <ns0:f>AVERAGE('消融原始 0921'!D3598:D3647)</ns0:f>
        <ns0:v>0.06</ns0:v>
      </ns0:c>
    </ns0:row>
    <ns0:row r="3648" ht="18" customHeight="1">
      <ns0:c r="A3648" s="109" t="str">
        <ns0:v>t25-anneal</ns0:v>
      </ns0:c>
      <ns0:c r="B3648" s="109" t="n">
        <ns0:v>122</ns0:v>
      </ns0:c>
      <ns0:c r="C3648" s="109" t="n">
        <ns0:f>'消融原始 0921'!B3648-'消融实验 0921'!$E$9+1</ns0:f>
        <ns0:v>-23</ns0:v>
      </ns0:c>
      <ns0:c r="D3648" s="114" t="n">
        <ns0:f>AVERAGE('消融原始 0921'!D3644:D3648)</ns0:f>
        <ns0:v>0</ns0:v>
      </ns0:c>
      <ns0:c r="E3648" s="114" t="n">
        <ns0:f>AVERAGE('消融原始 0921'!D3639:D3648)</ns0:f>
        <ns0:v>0.075</ns0:v>
      </ns0:c>
      <ns0:c r="F3648" s="114" t="n">
        <ns0:f>AVERAGE('消融原始 0921'!D3634:D3648)</ns0:f>
        <ns0:v>0.06666666666666667</ns0:v>
      </ns0:c>
      <ns0:c r="G3648" s="114" t="n">
        <ns0:f>AVERAGE('消融原始 0921'!D3629:D3648)</ns0:f>
        <ns0:v>0.0625</ns0:v>
      </ns0:c>
      <ns0:c r="H3648" s="114" t="n">
        <ns0:f>AVERAGE('消融原始 0921'!D3624:D3648)</ns0:f>
        <ns0:v>0.06</ns0:v>
      </ns0:c>
      <ns0:c r="I3648" s="114" t="n">
        <ns0:f>AVERAGE('消融原始 0921'!D3619:D3648)</ns0:f>
        <ns0:v>0.06666666666666667</ns0:v>
      </ns0:c>
      <ns0:c r="J3648" s="114" t="n">
        <ns0:f>AVERAGE('消融原始 0921'!D3609:D3648)</ns0:f>
        <ns0:v>0.06875</ns0:v>
      </ns0:c>
      <ns0:c r="K3648" s="114" t="n">
        <ns0:f>AVERAGE('消融原始 0921'!D3599:D3648)</ns0:f>
        <ns0:v>0.06</ns0:v>
      </ns0:c>
    </ns0:row>
    <ns0:row r="3649" ht="18" customHeight="1">
      <ns0:c r="A3649" s="109" t="str">
        <ns0:v>t25-anneal</ns0:v>
      </ns0:c>
      <ns0:c r="B3649" s="109" t="n">
        <ns0:v>123</ns0:v>
      </ns0:c>
      <ns0:c r="C3649" s="109" t="n">
        <ns0:f>'消融原始 0921'!B3649-'消融实验 0921'!$E$9+1</ns0:f>
        <ns0:v>-22</ns0:v>
      </ns0:c>
      <ns0:c r="D3649" s="114" t="n">
        <ns0:f>AVERAGE('消融原始 0921'!D3645:D3649)</ns0:f>
        <ns0:v>0.05</ns0:v>
      </ns0:c>
      <ns0:c r="E3649" s="114" t="n">
        <ns0:f>AVERAGE('消融原始 0921'!D3640:D3649)</ns0:f>
        <ns0:v>0.075</ns0:v>
      </ns0:c>
      <ns0:c r="F3649" s="114" t="n">
        <ns0:f>AVERAGE('消融原始 0921'!D3635:D3649)</ns0:f>
        <ns0:v>0.08333333333333333</ns0:v>
      </ns0:c>
      <ns0:c r="G3649" s="114" t="n">
        <ns0:f>AVERAGE('消融原始 0921'!D3630:D3649)</ns0:f>
        <ns0:v>0.075</ns0:v>
      </ns0:c>
      <ns0:c r="H3649" s="114" t="n">
        <ns0:f>AVERAGE('消融原始 0921'!D3625:D3649)</ns0:f>
        <ns0:v>0.07</ns0:v>
      </ns0:c>
      <ns0:c r="I3649" s="114" t="n">
        <ns0:f>AVERAGE('消融原始 0921'!D3620:D3649)</ns0:f>
        <ns0:v>0.06666666666666667</ns0:v>
      </ns0:c>
      <ns0:c r="J3649" s="114" t="n">
        <ns0:f>AVERAGE('消融原始 0921'!D3610:D3649)</ns0:f>
        <ns0:v>0.075</ns0:v>
      </ns0:c>
      <ns0:c r="K3649" s="114" t="n">
        <ns0:f>AVERAGE('消融原始 0921'!D3600:D3649)</ns0:f>
        <ns0:v>0.065</ns0:v>
      </ns0:c>
    </ns0:row>
    <ns0:row r="3650" ht="18" customHeight="1">
      <ns0:c r="A3650" s="109" t="str">
        <ns0:v>t25-anneal</ns0:v>
      </ns0:c>
      <ns0:c r="B3650" s="109" t="n">
        <ns0:v>124</ns0:v>
      </ns0:c>
      <ns0:c r="C3650" s="109" t="n">
        <ns0:f>'消融原始 0921'!B3650-'消融实验 0921'!$E$9+1</ns0:f>
        <ns0:v>-21</ns0:v>
      </ns0:c>
      <ns0:c r="D3650" s="114" t="n">
        <ns0:f>AVERAGE('消融原始 0921'!D3646:D3650)</ns0:f>
        <ns0:v>0.05</ns0:v>
      </ns0:c>
      <ns0:c r="E3650" s="114" t="n">
        <ns0:f>AVERAGE('消融原始 0921'!D3641:D3650)</ns0:f>
        <ns0:v>0.075</ns0:v>
      </ns0:c>
      <ns0:c r="F3650" s="114" t="n">
        <ns0:f>AVERAGE('消融原始 0921'!D3636:D3650)</ns0:f>
        <ns0:v>0.08333333333333333</ns0:v>
      </ns0:c>
      <ns0:c r="G3650" s="114" t="n">
        <ns0:f>AVERAGE('消融原始 0921'!D3631:D3650)</ns0:f>
        <ns0:v>0.075</ns0:v>
      </ns0:c>
      <ns0:c r="H3650" s="114" t="n">
        <ns0:f>AVERAGE('消融原始 0921'!D3626:D3650)</ns0:f>
        <ns0:v>0.06</ns0:v>
      </ns0:c>
      <ns0:c r="I3650" s="114" t="n">
        <ns0:f>AVERAGE('消融原始 0921'!D3621:D3650)</ns0:f>
        <ns0:v>0.058333333333333334</ns0:v>
      </ns0:c>
      <ns0:c r="J3650" s="114" t="n">
        <ns0:f>AVERAGE('消融原始 0921'!D3611:D3650)</ns0:f>
        <ns0:v>0.075</ns0:v>
      </ns0:c>
      <ns0:c r="K3650" s="114" t="n">
        <ns0:f>AVERAGE('消融原始 0921'!D3601:D3650)</ns0:f>
        <ns0:v>0.06</ns0:v>
      </ns0:c>
    </ns0:row>
    <ns0:row r="3651" ht="18" customHeight="1">
      <ns0:c r="A3651" s="109" t="str">
        <ns0:v>t25-anneal</ns0:v>
      </ns0:c>
      <ns0:c r="B3651" s="109" t="n">
        <ns0:v>125</ns0:v>
      </ns0:c>
      <ns0:c r="C3651" s="109" t="n">
        <ns0:f>'消融原始 0921'!B3651-'消融实验 0921'!$E$9+1</ns0:f>
        <ns0:v>-20</ns0:v>
      </ns0:c>
      <ns0:c r="D3651" s="114" t="n">
        <ns0:f>AVERAGE('消融原始 0921'!D3647:D3651)</ns0:f>
        <ns0:v>0.1</ns0:v>
      </ns0:c>
      <ns0:c r="E3651" s="114" t="n">
        <ns0:f>AVERAGE('消融原始 0921'!D3642:D3651)</ns0:f>
        <ns0:v>0.075</ns0:v>
      </ns0:c>
      <ns0:c r="F3651" s="114" t="n">
        <ns0:f>AVERAGE('消融原始 0921'!D3637:D3651)</ns0:f>
        <ns0:v>0.1</ns0:v>
      </ns0:c>
      <ns0:c r="G3651" s="114" t="n">
        <ns0:f>AVERAGE('消融原始 0921'!D3632:D3651)</ns0:f>
        <ns0:v>0.075</ns0:v>
      </ns0:c>
      <ns0:c r="H3651" s="114" t="n">
        <ns0:f>AVERAGE('消融原始 0921'!D3627:D3651)</ns0:f>
        <ns0:v>0.07</ns0:v>
      </ns0:c>
      <ns0:c r="I3651" s="114" t="n">
        <ns0:f>AVERAGE('消融原始 0921'!D3622:D3651)</ns0:f>
        <ns0:v>0.06666666666666667</ns0:v>
      </ns0:c>
      <ns0:c r="J3651" s="114" t="n">
        <ns0:f>AVERAGE('消融原始 0921'!D3612:D3651)</ns0:f>
        <ns0:v>0.08125</ns0:v>
      </ns0:c>
      <ns0:c r="K3651" s="114" t="n">
        <ns0:f>AVERAGE('消融原始 0921'!D3602:D3651)</ns0:f>
        <ns0:v>0.065</ns0:v>
      </ns0:c>
    </ns0:row>
    <ns0:row r="3652" ht="18" customHeight="1">
      <ns0:c r="A3652" s="109" t="str">
        <ns0:v>t25-anneal</ns0:v>
      </ns0:c>
      <ns0:c r="B3652" s="109" t="n">
        <ns0:v>126</ns0:v>
      </ns0:c>
      <ns0:c r="C3652" s="109" t="n">
        <ns0:f>'消融原始 0921'!B3652-'消融实验 0921'!$E$9+1</ns0:f>
        <ns0:v>-19</ns0:v>
      </ns0:c>
      <ns0:c r="D3652" s="114" t="n">
        <ns0:f>AVERAGE('消融原始 0921'!D3648:D3652)</ns0:f>
        <ns0:v>0.1</ns0:v>
      </ns0:c>
      <ns0:c r="E3652" s="114" t="n">
        <ns0:f>AVERAGE('消融原始 0921'!D3643:D3652)</ns0:f>
        <ns0:v>0.05</ns0:v>
      </ns0:c>
      <ns0:c r="F3652" s="114" t="n">
        <ns0:f>AVERAGE('消融原始 0921'!D3638:D3652)</ns0:f>
        <ns0:v>0.08333333333333333</ns0:v>
      </ns0:c>
      <ns0:c r="G3652" s="114" t="n">
        <ns0:f>AVERAGE('消融原始 0921'!D3633:D3652)</ns0:f>
        <ns0:v>0.075</ns0:v>
      </ns0:c>
      <ns0:c r="H3652" s="114" t="n">
        <ns0:f>AVERAGE('消融原始 0921'!D3628:D3652)</ns0:f>
        <ns0:v>0.07</ns0:v>
      </ns0:c>
      <ns0:c r="I3652" s="114" t="n">
        <ns0:f>AVERAGE('消融原始 0921'!D3623:D3652)</ns0:f>
        <ns0:v>0.06666666666666667</ns0:v>
      </ns0:c>
      <ns0:c r="J3652" s="114" t="n">
        <ns0:f>AVERAGE('消融原始 0921'!D3613:D3652)</ns0:f>
        <ns0:v>0.08125</ns0:v>
      </ns0:c>
      <ns0:c r="K3652" s="114" t="n">
        <ns0:f>AVERAGE('消融原始 0921'!D3603:D3652)</ns0:f>
        <ns0:v>0.065</ns0:v>
      </ns0:c>
    </ns0:row>
    <ns0:row r="3653" ht="18" customHeight="1">
      <ns0:c r="A3653" s="109" t="str">
        <ns0:v>t25-anneal</ns0:v>
      </ns0:c>
      <ns0:c r="B3653" s="109" t="n">
        <ns0:v>127</ns0:v>
      </ns0:c>
      <ns0:c r="C3653" s="109" t="n">
        <ns0:f>'消融原始 0921'!B3653-'消融实验 0921'!$E$9+1</ns0:f>
        <ns0:v>-18</ns0:v>
      </ns0:c>
      <ns0:c r="D3653" s="114" t="n">
        <ns0:f>AVERAGE('消融原始 0921'!D3649:D3653)</ns0:f>
        <ns0:v>0.1</ns0:v>
      </ns0:c>
      <ns0:c r="E3653" s="114" t="n">
        <ns0:f>AVERAGE('消融原始 0921'!D3644:D3653)</ns0:f>
        <ns0:v>0.05</ns0:v>
      </ns0:c>
      <ns0:c r="F3653" s="114" t="n">
        <ns0:f>AVERAGE('消融原始 0921'!D3639:D3653)</ns0:f>
        <ns0:v>0.08333333333333333</ns0:v>
      </ns0:c>
      <ns0:c r="G3653" s="114" t="n">
        <ns0:f>AVERAGE('消融原始 0921'!D3634:D3653)</ns0:f>
        <ns0:v>0.075</ns0:v>
      </ns0:c>
      <ns0:c r="H3653" s="114" t="n">
        <ns0:f>AVERAGE('消融原始 0921'!D3629:D3653)</ns0:f>
        <ns0:v>0.07</ns0:v>
      </ns0:c>
      <ns0:c r="I3653" s="114" t="n">
        <ns0:f>AVERAGE('消融原始 0921'!D3624:D3653)</ns0:f>
        <ns0:v>0.06666666666666667</ns0:v>
      </ns0:c>
      <ns0:c r="J3653" s="114" t="n">
        <ns0:f>AVERAGE('消融原始 0921'!D3614:D3653)</ns0:f>
        <ns0:v>0.08125</ns0:v>
      </ns0:c>
      <ns0:c r="K3653" s="114" t="n">
        <ns0:f>AVERAGE('消融原始 0921'!D3604:D3653)</ns0:f>
        <ns0:v>0.065</ns0:v>
      </ns0:c>
    </ns0:row>
    <ns0:row r="3654" ht="18" customHeight="1">
      <ns0:c r="A3654" s="109" t="str">
        <ns0:v>t25-anneal</ns0:v>
      </ns0:c>
      <ns0:c r="B3654" s="109" t="n">
        <ns0:v>128</ns0:v>
      </ns0:c>
      <ns0:c r="C3654" s="109" t="n">
        <ns0:f>'消融原始 0921'!B3654-'消融实验 0921'!$E$9+1</ns0:f>
        <ns0:v>-17</ns0:v>
      </ns0:c>
      <ns0:c r="D3654" s="114" t="n">
        <ns0:f>AVERAGE('消融原始 0921'!D3650:D3654)</ns0:f>
        <ns0:v>0.05</ns0:v>
      </ns0:c>
      <ns0:c r="E3654" s="114" t="n">
        <ns0:f>AVERAGE('消融原始 0921'!D3645:D3654)</ns0:f>
        <ns0:v>0.05</ns0:v>
      </ns0:c>
      <ns0:c r="F3654" s="114" t="n">
        <ns0:f>AVERAGE('消融原始 0921'!D3640:D3654)</ns0:f>
        <ns0:v>0.06666666666666667</ns0:v>
      </ns0:c>
      <ns0:c r="G3654" s="114" t="n">
        <ns0:f>AVERAGE('消融原始 0921'!D3635:D3654)</ns0:f>
        <ns0:v>0.075</ns0:v>
      </ns0:c>
      <ns0:c r="H3654" s="114" t="n">
        <ns0:f>AVERAGE('消融原始 0921'!D3630:D3654)</ns0:f>
        <ns0:v>0.07</ns0:v>
      </ns0:c>
      <ns0:c r="I3654" s="114" t="n">
        <ns0:f>AVERAGE('消融原始 0921'!D3625:D3654)</ns0:f>
        <ns0:v>0.06666666666666667</ns0:v>
      </ns0:c>
      <ns0:c r="J3654" s="114" t="n">
        <ns0:f>AVERAGE('消融原始 0921'!D3615:D3654)</ns0:f>
        <ns0:v>0.075</ns0:v>
      </ns0:c>
      <ns0:c r="K3654" s="114" t="n">
        <ns0:f>AVERAGE('消融原始 0921'!D3605:D3654)</ns0:f>
        <ns0:v>0.065</ns0:v>
      </ns0:c>
    </ns0:row>
    <ns0:row r="3655" ht="18" customHeight="1">
      <ns0:c r="A3655" s="109" t="str">
        <ns0:v>t25-anneal</ns0:v>
      </ns0:c>
      <ns0:c r="B3655" s="109" t="n">
        <ns0:v>129</ns0:v>
      </ns0:c>
      <ns0:c r="C3655" s="109" t="n">
        <ns0:f>'消融原始 0921'!B3655-'消融实验 0921'!$E$9+1</ns0:f>
        <ns0:v>-16</ns0:v>
      </ns0:c>
      <ns0:c r="D3655" s="114" t="n">
        <ns0:f>AVERAGE('消融原始 0921'!D3651:D3655)</ns0:f>
        <ns0:v>0.1</ns0:v>
      </ns0:c>
      <ns0:c r="E3655" s="114" t="n">
        <ns0:f>AVERAGE('消融原始 0921'!D3646:D3655)</ns0:f>
        <ns0:v>0.075</ns0:v>
      </ns0:c>
      <ns0:c r="F3655" s="114" t="n">
        <ns0:f>AVERAGE('消融原始 0921'!D3641:D3655)</ns0:f>
        <ns0:v>0.08333333333333333</ns0:v>
      </ns0:c>
      <ns0:c r="G3655" s="114" t="n">
        <ns0:f>AVERAGE('消融原始 0921'!D3636:D3655)</ns0:f>
        <ns0:v>0.0875</ns0:v>
      </ns0:c>
      <ns0:c r="H3655" s="114" t="n">
        <ns0:f>AVERAGE('消融原始 0921'!D3631:D3655)</ns0:f>
        <ns0:v>0.08</ns0:v>
      </ns0:c>
      <ns0:c r="I3655" s="114" t="n">
        <ns0:f>AVERAGE('消融原始 0921'!D3626:D3655)</ns0:f>
        <ns0:v>0.06666666666666667</ns0:v>
      </ns0:c>
      <ns0:c r="J3655" s="114" t="n">
        <ns0:f>AVERAGE('消融原始 0921'!D3616:D3655)</ns0:f>
        <ns0:v>0.06875</ns0:v>
      </ns0:c>
      <ns0:c r="K3655" s="114" t="n">
        <ns0:f>AVERAGE('消融原始 0921'!D3606:D3655)</ns0:f>
        <ns0:v>0.07</ns0:v>
      </ns0:c>
    </ns0:row>
    <ns0:row r="3656" ht="18" customHeight="1">
      <ns0:c r="A3656" s="109" t="str">
        <ns0:v>t25-anneal</ns0:v>
      </ns0:c>
      <ns0:c r="B3656" s="109" t="n">
        <ns0:v>130</ns0:v>
      </ns0:c>
      <ns0:c r="C3656" s="109" t="n">
        <ns0:f>'消融原始 0921'!B3656-'消融实验 0921'!$E$9+1</ns0:f>
        <ns0:v>-15</ns0:v>
      </ns0:c>
      <ns0:c r="D3656" s="114" t="n">
        <ns0:f>AVERAGE('消融原始 0921'!D3652:D3656)</ns0:f>
        <ns0:v>0.1</ns0:v>
      </ns0:c>
      <ns0:c r="E3656" s="114" t="n">
        <ns0:f>AVERAGE('消融原始 0921'!D3647:D3656)</ns0:f>
        <ns0:v>0.1</ns0:v>
      </ns0:c>
      <ns0:c r="F3656" s="114" t="n">
        <ns0:f>AVERAGE('消融原始 0921'!D3642:D3656)</ns0:f>
        <ns0:v>0.08333333333333333</ns0:v>
      </ns0:c>
      <ns0:c r="G3656" s="114" t="n">
        <ns0:f>AVERAGE('消融原始 0921'!D3637:D3656)</ns0:f>
        <ns0:v>0.1</ns0:v>
      </ns0:c>
      <ns0:c r="H3656" s="114" t="n">
        <ns0:f>AVERAGE('消融原始 0921'!D3632:D3656)</ns0:f>
        <ns0:v>0.08</ns0:v>
      </ns0:c>
      <ns0:c r="I3656" s="114" t="n">
        <ns0:f>AVERAGE('消融原始 0921'!D3627:D3656)</ns0:f>
        <ns0:v>0.075</ns0:v>
      </ns0:c>
      <ns0:c r="J3656" s="114" t="n">
        <ns0:f>AVERAGE('消融原始 0921'!D3617:D3656)</ns0:f>
        <ns0:v>0.075</ns0:v>
      </ns0:c>
      <ns0:c r="K3656" s="114" t="n">
        <ns0:f>AVERAGE('消融原始 0921'!D3607:D3656)</ns0:f>
        <ns0:v>0.075</ns0:v>
      </ns0:c>
    </ns0:row>
    <ns0:row r="3657" ht="18" customHeight="1">
      <ns0:c r="A3657" s="109" t="str">
        <ns0:v>t25-anneal</ns0:v>
      </ns0:c>
      <ns0:c r="B3657" s="109" t="n">
        <ns0:v>131</ns0:v>
      </ns0:c>
      <ns0:c r="C3657" s="109" t="n">
        <ns0:f>'消融原始 0921'!B3657-'消融实验 0921'!$E$9+1</ns0:f>
        <ns0:v>-14</ns0:v>
      </ns0:c>
      <ns0:c r="D3657" s="114" t="n">
        <ns0:f>AVERAGE('消融原始 0921'!D3653:D3657)</ns0:f>
        <ns0:v>0.15</ns0:v>
      </ns0:c>
      <ns0:c r="E3657" s="114" t="n">
        <ns0:f>AVERAGE('消融原始 0921'!D3648:D3657)</ns0:f>
        <ns0:v>0.125</ns0:v>
      </ns0:c>
      <ns0:c r="F3657" s="114" t="n">
        <ns0:f>AVERAGE('消融原始 0921'!D3643:D3657)</ns0:f>
        <ns0:v>0.08333333333333333</ns0:v>
      </ns0:c>
      <ns0:c r="G3657" s="114" t="n">
        <ns0:f>AVERAGE('消融原始 0921'!D3638:D3657)</ns0:f>
        <ns0:v>0.1</ns0:v>
      </ns0:c>
      <ns0:c r="H3657" s="114" t="n">
        <ns0:f>AVERAGE('消融原始 0921'!D3633:D3657)</ns0:f>
        <ns0:v>0.09</ns0:v>
      </ns0:c>
      <ns0:c r="I3657" s="114" t="n">
        <ns0:f>AVERAGE('消融原始 0921'!D3628:D3657)</ns0:f>
        <ns0:v>0.08333333333333333</ns0:v>
      </ns0:c>
      <ns0:c r="J3657" s="114" t="n">
        <ns0:f>AVERAGE('消融原始 0921'!D3618:D3657)</ns0:f>
        <ns0:v>0.08125</ns0:v>
      </ns0:c>
      <ns0:c r="K3657" s="114" t="n">
        <ns0:f>AVERAGE('消融原始 0921'!D3608:D3657)</ns0:f>
        <ns0:v>0.08</ns0:v>
      </ns0:c>
    </ns0:row>
    <ns0:row r="3658" ht="18" customHeight="1">
      <ns0:c r="A3658" s="109" t="str">
        <ns0:v>t25-anneal</ns0:v>
      </ns0:c>
      <ns0:c r="B3658" s="109" t="n">
        <ns0:v>132</ns0:v>
      </ns0:c>
      <ns0:c r="C3658" s="109" t="n">
        <ns0:f>'消融原始 0921'!B3658-'消融实验 0921'!$E$9+1</ns0:f>
        <ns0:v>-13</ns0:v>
      </ns0:c>
      <ns0:c r="D3658" s="114" t="n">
        <ns0:f>AVERAGE('消融原始 0921'!D3654:D3658)</ns0:f>
        <ns0:v>0.15</ns0:v>
      </ns0:c>
      <ns0:c r="E3658" s="114" t="n">
        <ns0:f>AVERAGE('消融原始 0921'!D3649:D3658)</ns0:f>
        <ns0:v>0.125</ns0:v>
      </ns0:c>
      <ns0:c r="F3658" s="114" t="n">
        <ns0:f>AVERAGE('消融原始 0921'!D3644:D3658)</ns0:f>
        <ns0:v>0.08333333333333333</ns0:v>
      </ns0:c>
      <ns0:c r="G3658" s="114" t="n">
        <ns0:f>AVERAGE('消融原始 0921'!D3639:D3658)</ns0:f>
        <ns0:v>0.1</ns0:v>
      </ns0:c>
      <ns0:c r="H3658" s="114" t="n">
        <ns0:f>AVERAGE('消融原始 0921'!D3634:D3658)</ns0:f>
        <ns0:v>0.09</ns0:v>
      </ns0:c>
      <ns0:c r="I3658" s="114" t="n">
        <ns0:f>AVERAGE('消融原始 0921'!D3629:D3658)</ns0:f>
        <ns0:v>0.08333333333333333</ns0:v>
      </ns0:c>
      <ns0:c r="J3658" s="114" t="n">
        <ns0:f>AVERAGE('消融原始 0921'!D3619:D3658)</ns0:f>
        <ns0:v>0.08125</ns0:v>
      </ns0:c>
      <ns0:c r="K3658" s="114" t="n">
        <ns0:f>AVERAGE('消融原始 0921'!D3609:D3658)</ns0:f>
        <ns0:v>0.08</ns0:v>
      </ns0:c>
    </ns0:row>
    <ns0:row r="3659" ht="18" customHeight="1">
      <ns0:c r="A3659" s="109" t="str">
        <ns0:v>t25-anneal</ns0:v>
      </ns0:c>
      <ns0:c r="B3659" s="109" t="n">
        <ns0:v>133</ns0:v>
      </ns0:c>
      <ns0:c r="C3659" s="109" t="n">
        <ns0:f>'消融原始 0921'!B3659-'消融实验 0921'!$E$9+1</ns0:f>
        <ns0:v>-12</ns0:v>
      </ns0:c>
      <ns0:c r="D3659" s="114" t="n">
        <ns0:f>AVERAGE('消融原始 0921'!D3655:D3659)</ns0:f>
        <ns0:v>0.15</ns0:v>
      </ns0:c>
      <ns0:c r="E3659" s="114" t="n">
        <ns0:f>AVERAGE('消融原始 0921'!D3650:D3659)</ns0:f>
        <ns0:v>0.1</ns0:v>
      </ns0:c>
      <ns0:c r="F3659" s="114" t="n">
        <ns0:f>AVERAGE('消融原始 0921'!D3645:D3659)</ns0:f>
        <ns0:v>0.08333333333333333</ns0:v>
      </ns0:c>
      <ns0:c r="G3659" s="114" t="n">
        <ns0:f>AVERAGE('消融原始 0921'!D3640:D3659)</ns0:f>
        <ns0:v>0.0875</ns0:v>
      </ns0:c>
      <ns0:c r="H3659" s="114" t="n">
        <ns0:f>AVERAGE('消融原始 0921'!D3635:D3659)</ns0:f>
        <ns0:v>0.09</ns0:v>
      </ns0:c>
      <ns0:c r="I3659" s="114" t="n">
        <ns0:f>AVERAGE('消融原始 0921'!D3630:D3659)</ns0:f>
        <ns0:v>0.08333333333333333</ns0:v>
      </ns0:c>
      <ns0:c r="J3659" s="114" t="n">
        <ns0:f>AVERAGE('消融原始 0921'!D3620:D3659)</ns0:f>
        <ns0:v>0.075</ns0:v>
      </ns0:c>
      <ns0:c r="K3659" s="114" t="n">
        <ns0:f>AVERAGE('消融原始 0921'!D3610:D3659)</ns0:f>
        <ns0:v>0.08</ns0:v>
      </ns0:c>
    </ns0:row>
    <ns0:row r="3660" ht="18" customHeight="1">
      <ns0:c r="A3660" s="109" t="str">
        <ns0:v>t25-anneal</ns0:v>
      </ns0:c>
      <ns0:c r="B3660" s="109" t="n">
        <ns0:v>134</ns0:v>
      </ns0:c>
      <ns0:c r="C3660" s="109" t="n">
        <ns0:f>'消融原始 0921'!B3660-'消融实验 0921'!$E$9+1</ns0:f>
        <ns0:v>-11</ns0:v>
      </ns0:c>
      <ns0:c r="D3660" s="114" t="n">
        <ns0:f>AVERAGE('消融原始 0921'!D3656:D3660)</ns0:f>
        <ns0:v>0.1</ns0:v>
      </ns0:c>
      <ns0:c r="E3660" s="114" t="n">
        <ns0:f>AVERAGE('消融原始 0921'!D3651:D3660)</ns0:f>
        <ns0:v>0.1</ns0:v>
      </ns0:c>
      <ns0:c r="F3660" s="114" t="n">
        <ns0:f>AVERAGE('消融原始 0921'!D3646:D3660)</ns0:f>
        <ns0:v>0.08333333333333333</ns0:v>
      </ns0:c>
      <ns0:c r="G3660" s="114" t="n">
        <ns0:f>AVERAGE('消融原始 0921'!D3641:D3660)</ns0:f>
        <ns0:v>0.0875</ns0:v>
      </ns0:c>
      <ns0:c r="H3660" s="114" t="n">
        <ns0:f>AVERAGE('消融原始 0921'!D3636:D3660)</ns0:f>
        <ns0:v>0.09</ns0:v>
      </ns0:c>
      <ns0:c r="I3660" s="114" t="n">
        <ns0:f>AVERAGE('消融原始 0921'!D3631:D3660)</ns0:f>
        <ns0:v>0.08333333333333333</ns0:v>
      </ns0:c>
      <ns0:c r="J3660" s="114" t="n">
        <ns0:f>AVERAGE('消融原始 0921'!D3621:D3660)</ns0:f>
        <ns0:v>0.06875</ns0:v>
      </ns0:c>
      <ns0:c r="K3660" s="114" t="n">
        <ns0:f>AVERAGE('消融原始 0921'!D3611:D3660)</ns0:f>
        <ns0:v>0.08</ns0:v>
      </ns0:c>
    </ns0:row>
    <ns0:row r="3661" ht="18" customHeight="1">
      <ns0:c r="A3661" s="109" t="str">
        <ns0:v>t25-anneal</ns0:v>
      </ns0:c>
      <ns0:c r="B3661" s="109" t="n">
        <ns0:v>135</ns0:v>
      </ns0:c>
      <ns0:c r="C3661" s="109" t="n">
        <ns0:f>'消融原始 0921'!B3661-'消融实验 0921'!$E$9+1</ns0:f>
        <ns0:v>-10</ns0:v>
      </ns0:c>
      <ns0:c r="D3661" s="114" t="n">
        <ns0:f>AVERAGE('消融原始 0921'!D3657:D3661)</ns0:f>
        <ns0:v>0.05</ns0:v>
      </ns0:c>
      <ns0:c r="E3661" s="114" t="n">
        <ns0:f>AVERAGE('消融原始 0921'!D3652:D3661)</ns0:f>
        <ns0:v>0.075</ns0:v>
      </ns0:c>
      <ns0:c r="F3661" s="114" t="n">
        <ns0:f>AVERAGE('消融原始 0921'!D3647:D3661)</ns0:f>
        <ns0:v>0.08333333333333333</ns0:v>
      </ns0:c>
      <ns0:c r="G3661" s="114" t="n">
        <ns0:f>AVERAGE('消融原始 0921'!D3642:D3661)</ns0:f>
        <ns0:v>0.075</ns0:v>
      </ns0:c>
      <ns0:c r="H3661" s="114" t="n">
        <ns0:f>AVERAGE('消融原始 0921'!D3637:D3661)</ns0:f>
        <ns0:v>0.09</ns0:v>
      </ns0:c>
      <ns0:c r="I3661" s="114" t="n">
        <ns0:f>AVERAGE('消融原始 0921'!D3632:D3661)</ns0:f>
        <ns0:v>0.075</ns0:v>
      </ns0:c>
      <ns0:c r="J3661" s="114" t="n">
        <ns0:f>AVERAGE('消融原始 0921'!D3622:D3661)</ns0:f>
        <ns0:v>0.06875</ns0:v>
      </ns0:c>
      <ns0:c r="K3661" s="114" t="n">
        <ns0:f>AVERAGE('消融原始 0921'!D3612:D3661)</ns0:f>
        <ns0:v>0.08</ns0:v>
      </ns0:c>
    </ns0:row>
    <ns0:row r="3662" ht="18" customHeight="1">
      <ns0:c r="A3662" s="109" t="str">
        <ns0:v>t25-anneal</ns0:v>
      </ns0:c>
      <ns0:c r="B3662" s="109" t="n">
        <ns0:v>136</ns0:v>
      </ns0:c>
      <ns0:c r="C3662" s="109" t="n">
        <ns0:f>'消融原始 0921'!B3662-'消融实验 0921'!$E$9+1</ns0:f>
        <ns0:v>-9</ns0:v>
      </ns0:c>
      <ns0:c r="D3662" s="114" t="n">
        <ns0:f>AVERAGE('消融原始 0921'!D3658:D3662)</ns0:f>
        <ns0:v>0</ns0:v>
      </ns0:c>
      <ns0:c r="E3662" s="114" t="n">
        <ns0:f>AVERAGE('消融原始 0921'!D3653:D3662)</ns0:f>
        <ns0:v>0.075</ns0:v>
      </ns0:c>
      <ns0:c r="F3662" s="114" t="n">
        <ns0:f>AVERAGE('消融原始 0921'!D3648:D3662)</ns0:f>
        <ns0:v>0.08333333333333333</ns0:v>
      </ns0:c>
      <ns0:c r="G3662" s="114" t="n">
        <ns0:f>AVERAGE('消融原始 0921'!D3643:D3662)</ns0:f>
        <ns0:v>0.0625</ns0:v>
      </ns0:c>
      <ns0:c r="H3662" s="114" t="n">
        <ns0:f>AVERAGE('消融原始 0921'!D3638:D3662)</ns0:f>
        <ns0:v>0.08</ns0:v>
      </ns0:c>
      <ns0:c r="I3662" s="114" t="n">
        <ns0:f>AVERAGE('消融原始 0921'!D3633:D3662)</ns0:f>
        <ns0:v>0.075</ns0:v>
      </ns0:c>
      <ns0:c r="J3662" s="114" t="n">
        <ns0:f>AVERAGE('消融原始 0921'!D3623:D3662)</ns0:f>
        <ns0:v>0.06875</ns0:v>
      </ns0:c>
      <ns0:c r="K3662" s="114" t="n">
        <ns0:f>AVERAGE('消融原始 0921'!D3613:D3662)</ns0:f>
        <ns0:v>0.08</ns0:v>
      </ns0:c>
    </ns0:row>
    <ns0:row r="3663" ht="18" customHeight="1">
      <ns0:c r="A3663" s="109" t="str">
        <ns0:v>t25-anneal</ns0:v>
      </ns0:c>
      <ns0:c r="B3663" s="109" t="n">
        <ns0:v>137</ns0:v>
      </ns0:c>
      <ns0:c r="C3663" s="109" t="n">
        <ns0:f>'消融原始 0921'!B3663-'消融实验 0921'!$E$9+1</ns0:f>
        <ns0:v>-8</ns0:v>
      </ns0:c>
      <ns0:c r="D3663" s="114" t="n">
        <ns0:f>AVERAGE('消融原始 0921'!D3659:D3663)</ns0:f>
        <ns0:v>0</ns0:v>
      </ns0:c>
      <ns0:c r="E3663" s="114" t="n">
        <ns0:f>AVERAGE('消融原始 0921'!D3654:D3663)</ns0:f>
        <ns0:v>0.075</ns0:v>
      </ns0:c>
      <ns0:c r="F3663" s="114" t="n">
        <ns0:f>AVERAGE('消融原始 0921'!D3649:D3663)</ns0:f>
        <ns0:v>0.08333333333333333</ns0:v>
      </ns0:c>
      <ns0:c r="G3663" s="114" t="n">
        <ns0:f>AVERAGE('消融原始 0921'!D3644:D3663)</ns0:f>
        <ns0:v>0.0625</ns0:v>
      </ns0:c>
      <ns0:c r="H3663" s="114" t="n">
        <ns0:f>AVERAGE('消融原始 0921'!D3639:D3663)</ns0:f>
        <ns0:v>0.08</ns0:v>
      </ns0:c>
      <ns0:c r="I3663" s="114" t="n">
        <ns0:f>AVERAGE('消融原始 0921'!D3634:D3663)</ns0:f>
        <ns0:v>0.075</ns0:v>
      </ns0:c>
      <ns0:c r="J3663" s="114" t="n">
        <ns0:f>AVERAGE('消融原始 0921'!D3624:D3663)</ns0:f>
        <ns0:v>0.06875</ns0:v>
      </ns0:c>
      <ns0:c r="K3663" s="114" t="n">
        <ns0:f>AVERAGE('消融原始 0921'!D3614:D3663)</ns0:f>
        <ns0:v>0.08</ns0:v>
      </ns0:c>
    </ns0:row>
    <ns0:row r="3664" ht="18" customHeight="1">
      <ns0:c r="A3664" s="109" t="str">
        <ns0:v>t25-anneal</ns0:v>
      </ns0:c>
      <ns0:c r="B3664" s="109" t="n">
        <ns0:v>138</ns0:v>
      </ns0:c>
      <ns0:c r="C3664" s="109" t="n">
        <ns0:f>'消融原始 0921'!B3664-'消融实验 0921'!$E$9+1</ns0:f>
        <ns0:v>-7</ns0:v>
      </ns0:c>
      <ns0:c r="D3664" s="114" t="n">
        <ns0:f>AVERAGE('消融原始 0921'!D3660:D3664)</ns0:f>
        <ns0:v>0</ns0:v>
      </ns0:c>
      <ns0:c r="E3664" s="114" t="n">
        <ns0:f>AVERAGE('消融原始 0921'!D3655:D3664)</ns0:f>
        <ns0:v>0.075</ns0:v>
      </ns0:c>
      <ns0:c r="F3664" s="114" t="n">
        <ns0:f>AVERAGE('消融原始 0921'!D3650:D3664)</ns0:f>
        <ns0:v>0.06666666666666667</ns0:v>
      </ns0:c>
      <ns0:c r="G3664" s="114" t="n">
        <ns0:f>AVERAGE('消融原始 0921'!D3645:D3664)</ns0:f>
        <ns0:v>0.0625</ns0:v>
      </ns0:c>
      <ns0:c r="H3664" s="114" t="n">
        <ns0:f>AVERAGE('消融原始 0921'!D3640:D3664)</ns0:f>
        <ns0:v>0.07</ns0:v>
      </ns0:c>
      <ns0:c r="I3664" s="114" t="n">
        <ns0:f>AVERAGE('消融原始 0921'!D3635:D3664)</ns0:f>
        <ns0:v>0.075</ns0:v>
      </ns0:c>
      <ns0:c r="J3664" s="114" t="n">
        <ns0:f>AVERAGE('消融原始 0921'!D3625:D3664)</ns0:f>
        <ns0:v>0.06875</ns0:v>
      </ns0:c>
      <ns0:c r="K3664" s="114" t="n">
        <ns0:f>AVERAGE('消融原始 0921'!D3615:D3664)</ns0:f>
        <ns0:v>0.075</ns0:v>
      </ns0:c>
    </ns0:row>
    <ns0:row r="3665" ht="18" customHeight="1">
      <ns0:c r="A3665" s="109" t="str">
        <ns0:v>t25-anneal</ns0:v>
      </ns0:c>
      <ns0:c r="B3665" s="109" t="n">
        <ns0:v>139</ns0:v>
      </ns0:c>
      <ns0:c r="C3665" s="109" t="n">
        <ns0:f>'消融原始 0921'!B3665-'消融实验 0921'!$E$9+1</ns0:f>
        <ns0:v>-6</ns0:v>
      </ns0:c>
      <ns0:c r="D3665" s="114" t="n">
        <ns0:f>AVERAGE('消融原始 0921'!D3661:D3665)</ns0:f>
        <ns0:v>0</ns0:v>
      </ns0:c>
      <ns0:c r="E3665" s="114" t="n">
        <ns0:f>AVERAGE('消融原始 0921'!D3656:D3665)</ns0:f>
        <ns0:v>0.05</ns0:v>
      </ns0:c>
      <ns0:c r="F3665" s="114" t="n">
        <ns0:f>AVERAGE('消融原始 0921'!D3651:D3665)</ns0:f>
        <ns0:v>0.06666666666666667</ns0:v>
      </ns0:c>
      <ns0:c r="G3665" s="114" t="n">
        <ns0:f>AVERAGE('消融原始 0921'!D3646:D3665)</ns0:f>
        <ns0:v>0.0625</ns0:v>
      </ns0:c>
      <ns0:c r="H3665" s="114" t="n">
        <ns0:f>AVERAGE('消融原始 0921'!D3641:D3665)</ns0:f>
        <ns0:v>0.07</ns0:v>
      </ns0:c>
      <ns0:c r="I3665" s="114" t="n">
        <ns0:f>AVERAGE('消融原始 0921'!D3636:D3665)</ns0:f>
        <ns0:v>0.075</ns0:v>
      </ns0:c>
      <ns0:c r="J3665" s="114" t="n">
        <ns0:f>AVERAGE('消融原始 0921'!D3626:D3665)</ns0:f>
        <ns0:v>0.0625</ns0:v>
      </ns0:c>
      <ns0:c r="K3665" s="114" t="n">
        <ns0:f>AVERAGE('消融原始 0921'!D3616:D3665)</ns0:f>
        <ns0:v>0.065</ns0:v>
      </ns0:c>
    </ns0:row>
    <ns0:row r="3666" ht="18" customHeight="1">
      <ns0:c r="A3666" s="109" t="str">
        <ns0:v>t25-anneal</ns0:v>
      </ns0:c>
      <ns0:c r="B3666" s="109" t="n">
        <ns0:v>140</ns0:v>
      </ns0:c>
      <ns0:c r="C3666" s="109" t="n">
        <ns0:f>'消融原始 0921'!B3666-'消融实验 0921'!$E$9+1</ns0:f>
        <ns0:v>-5</ns0:v>
      </ns0:c>
      <ns0:c r="D3666" s="114" t="n">
        <ns0:f>AVERAGE('消融原始 0921'!D3662:D3666)</ns0:f>
        <ns0:v>0.05</ns0:v>
      </ns0:c>
      <ns0:c r="E3666" s="114" t="n">
        <ns0:f>AVERAGE('消融原始 0921'!D3657:D3666)</ns0:f>
        <ns0:v>0.05</ns0:v>
      </ns0:c>
      <ns0:c r="F3666" s="114" t="n">
        <ns0:f>AVERAGE('消融原始 0921'!D3652:D3666)</ns0:f>
        <ns0:v>0.06666666666666667</ns0:v>
      </ns0:c>
      <ns0:c r="G3666" s="114" t="n">
        <ns0:f>AVERAGE('消融原始 0921'!D3647:D3666)</ns0:f>
        <ns0:v>0.075</ns0:v>
      </ns0:c>
      <ns0:c r="H3666" s="114" t="n">
        <ns0:f>AVERAGE('消融原始 0921'!D3642:D3666)</ns0:f>
        <ns0:v>0.07</ns0:v>
      </ns0:c>
      <ns0:c r="I3666" s="114" t="n">
        <ns0:f>AVERAGE('消融原始 0921'!D3637:D3666)</ns0:f>
        <ns0:v>0.08333333333333333</ns0:v>
      </ns0:c>
      <ns0:c r="J3666" s="114" t="n">
        <ns0:f>AVERAGE('消融原始 0921'!D3627:D3666)</ns0:f>
        <ns0:v>0.06875</ns0:v>
      </ns0:c>
      <ns0:c r="K3666" s="114" t="n">
        <ns0:f>AVERAGE('消融原始 0921'!D3617:D3666)</ns0:f>
        <ns0:v>0.07</ns0:v>
      </ns0:c>
    </ns0:row>
    <ns0:row r="3667" ht="18" customHeight="1">
      <ns0:c r="A3667" s="109" t="str">
        <ns0:v>t25-anneal</ns0:v>
      </ns0:c>
      <ns0:c r="B3667" s="109" t="n">
        <ns0:v>141</ns0:v>
      </ns0:c>
      <ns0:c r="C3667" s="109" t="n">
        <ns0:f>'消融原始 0921'!B3667-'消融实验 0921'!$E$9+1</ns0:f>
        <ns0:v>-4</ns0:v>
      </ns0:c>
      <ns0:c r="D3667" s="114" t="n">
        <ns0:f>AVERAGE('消融原始 0921'!D3663:D3667)</ns0:f>
        <ns0:v>0.05</ns0:v>
      </ns0:c>
      <ns0:c r="E3667" s="114" t="n">
        <ns0:f>AVERAGE('消融原始 0921'!D3658:D3667)</ns0:f>
        <ns0:v>0.025</ns0:v>
      </ns0:c>
      <ns0:c r="F3667" s="114" t="n">
        <ns0:f>AVERAGE('消融原始 0921'!D3653:D3667)</ns0:f>
        <ns0:v>0.06666666666666667</ns0:v>
      </ns0:c>
      <ns0:c r="G3667" s="114" t="n">
        <ns0:f>AVERAGE('消融原始 0921'!D3648:D3667)</ns0:f>
        <ns0:v>0.075</ns0:v>
      </ns0:c>
      <ns0:c r="H3667" s="114" t="n">
        <ns0:f>AVERAGE('消融原始 0921'!D3643:D3667)</ns0:f>
        <ns0:v>0.06</ns0:v>
      </ns0:c>
      <ns0:c r="I3667" s="114" t="n">
        <ns0:f>AVERAGE('消融原始 0921'!D3638:D3667)</ns0:f>
        <ns0:v>0.075</ns0:v>
      </ns0:c>
      <ns0:c r="J3667" s="114" t="n">
        <ns0:f>AVERAGE('消融原始 0921'!D3628:D3667)</ns0:f>
        <ns0:v>0.06875</ns0:v>
      </ns0:c>
      <ns0:c r="K3667" s="114" t="n">
        <ns0:f>AVERAGE('消融原始 0921'!D3618:D3667)</ns0:f>
        <ns0:v>0.07</ns0:v>
      </ns0:c>
    </ns0:row>
    <ns0:row r="3668" ht="18" customHeight="1">
      <ns0:c r="A3668" s="109" t="str">
        <ns0:v>t25-anneal</ns0:v>
      </ns0:c>
      <ns0:c r="B3668" s="109" t="n">
        <ns0:v>142</ns0:v>
      </ns0:c>
      <ns0:c r="C3668" s="109" t="n">
        <ns0:f>'消融原始 0921'!B3668-'消融实验 0921'!$E$9+1</ns0:f>
        <ns0:v>-3</ns0:v>
      </ns0:c>
      <ns0:c r="D3668" s="114" t="n">
        <ns0:f>AVERAGE('消融原始 0921'!D3664:D3668)</ns0:f>
        <ns0:v>0.05</ns0:v>
      </ns0:c>
      <ns0:c r="E3668" s="114" t="n">
        <ns0:f>AVERAGE('消融原始 0921'!D3659:D3668)</ns0:f>
        <ns0:v>0.025</ns0:v>
      </ns0:c>
      <ns0:c r="F3668" s="114" t="n">
        <ns0:f>AVERAGE('消融原始 0921'!D3654:D3668)</ns0:f>
        <ns0:v>0.06666666666666667</ns0:v>
      </ns0:c>
      <ns0:c r="G3668" s="114" t="n">
        <ns0:f>AVERAGE('消融原始 0921'!D3649:D3668)</ns0:f>
        <ns0:v>0.075</ns0:v>
      </ns0:c>
      <ns0:c r="H3668" s="114" t="n">
        <ns0:f>AVERAGE('消融原始 0921'!D3644:D3668)</ns0:f>
        <ns0:v>0.06</ns0:v>
      </ns0:c>
      <ns0:c r="I3668" s="114" t="n">
        <ns0:f>AVERAGE('消融原始 0921'!D3639:D3668)</ns0:f>
        <ns0:v>0.075</ns0:v>
      </ns0:c>
      <ns0:c r="J3668" s="114" t="n">
        <ns0:f>AVERAGE('消融原始 0921'!D3629:D3668)</ns0:f>
        <ns0:v>0.06875</ns0:v>
      </ns0:c>
      <ns0:c r="K3668" s="114" t="n">
        <ns0:f>AVERAGE('消融原始 0921'!D3619:D3668)</ns0:f>
        <ns0:v>0.07</ns0:v>
      </ns0:c>
    </ns0:row>
    <ns0:row r="3669" ht="18" customHeight="1">
      <ns0:c r="A3669" s="109" t="str">
        <ns0:v>t25-anneal</ns0:v>
      </ns0:c>
      <ns0:c r="B3669" s="109" t="n">
        <ns0:v>143</ns0:v>
      </ns0:c>
      <ns0:c r="C3669" s="109" t="n">
        <ns0:f>'消融原始 0921'!B3669-'消融实验 0921'!$E$9+1</ns0:f>
        <ns0:v>-2</ns0:v>
      </ns0:c>
      <ns0:c r="D3669" s="114" t="n">
        <ns0:f>AVERAGE('消融原始 0921'!D3665:D3669)</ns0:f>
        <ns0:v>0.1</ns0:v>
      </ns0:c>
      <ns0:c r="E3669" s="114" t="n">
        <ns0:f>AVERAGE('消融原始 0921'!D3660:D3669)</ns0:f>
        <ns0:v>0.05</ns0:v>
      </ns0:c>
      <ns0:c r="F3669" s="114" t="n">
        <ns0:f>AVERAGE('消融原始 0921'!D3655:D3669)</ns0:f>
        <ns0:v>0.08333333333333333</ns0:v>
      </ns0:c>
      <ns0:c r="G3669" s="114" t="n">
        <ns0:f>AVERAGE('消融原始 0921'!D3650:D3669)</ns0:f>
        <ns0:v>0.075</ns0:v>
      </ns0:c>
      <ns0:c r="H3669" s="114" t="n">
        <ns0:f>AVERAGE('消融原始 0921'!D3645:D3669)</ns0:f>
        <ns0:v>0.07</ns0:v>
      </ns0:c>
      <ns0:c r="I3669" s="114" t="n">
        <ns0:f>AVERAGE('消融原始 0921'!D3640:D3669)</ns0:f>
        <ns0:v>0.075</ns0:v>
      </ns0:c>
      <ns0:c r="J3669" s="114" t="n">
        <ns0:f>AVERAGE('消融原始 0921'!D3630:D3669)</ns0:f>
        <ns0:v>0.075</ns0:v>
      </ns0:c>
      <ns0:c r="K3669" s="114" t="n">
        <ns0:f>AVERAGE('消融原始 0921'!D3620:D3669)</ns0:f>
        <ns0:v>0.07</ns0:v>
      </ns0:c>
    </ns0:row>
    <ns0:row r="3670" ht="18" customHeight="1">
      <ns0:c r="A3670" s="109" t="str">
        <ns0:v>t25-anneal</ns0:v>
      </ns0:c>
      <ns0:c r="B3670" s="109" t="n">
        <ns0:v>144</ns0:v>
      </ns0:c>
      <ns0:c r="C3670" s="109" t="n">
        <ns0:f>'消融原始 0921'!B3670-'消融实验 0921'!$E$9+1</ns0:f>
        <ns0:v>-1</ns0:v>
      </ns0:c>
      <ns0:c r="D3670" s="114" t="n">
        <ns0:f>AVERAGE('消融原始 0921'!D3666:D3670)</ns0:f>
        <ns0:v>0.1</ns0:v>
      </ns0:c>
      <ns0:c r="E3670" s="114" t="n">
        <ns0:f>AVERAGE('消融原始 0921'!D3661:D3670)</ns0:f>
        <ns0:v>0.05</ns0:v>
      </ns0:c>
      <ns0:c r="F3670" s="114" t="n">
        <ns0:f>AVERAGE('消融原始 0921'!D3656:D3670)</ns0:f>
        <ns0:v>0.06666666666666667</ns0:v>
      </ns0:c>
      <ns0:c r="G3670" s="114" t="n">
        <ns0:f>AVERAGE('消融原始 0921'!D3651:D3670)</ns0:f>
        <ns0:v>0.075</ns0:v>
      </ns0:c>
      <ns0:c r="H3670" s="114" t="n">
        <ns0:f>AVERAGE('消融原始 0921'!D3646:D3670)</ns0:f>
        <ns0:v>0.07</ns0:v>
      </ns0:c>
      <ns0:c r="I3670" s="114" t="n">
        <ns0:f>AVERAGE('消融原始 0921'!D3641:D3670)</ns0:f>
        <ns0:v>0.075</ns0:v>
      </ns0:c>
      <ns0:c r="J3670" s="114" t="n">
        <ns0:f>AVERAGE('消融原始 0921'!D3631:D3670)</ns0:f>
        <ns0:v>0.075</ns0:v>
      </ns0:c>
      <ns0:c r="K3670" s="114" t="n">
        <ns0:f>AVERAGE('消融原始 0921'!D3621:D3670)</ns0:f>
        <ns0:v>0.065</ns0:v>
      </ns0:c>
    </ns0:row>
    <ns0:row r="3671" ht="18" customHeight="1">
      <ns0:c r="A3671" s="109" t="str">
        <ns0:v>t25-anneal</ns0:v>
      </ns0:c>
      <ns0:c r="B3671" s="109" t="n">
        <ns0:v>145</ns0:v>
      </ns0:c>
      <ns0:c r="C3671" s="109" t="n">
        <ns0:f>'消融原始 0921'!B3671-'消融实验 0921'!$E$9+1</ns0:f>
        <ns0:v>0</ns0:v>
      </ns0:c>
      <ns0:c r="D3671" s="114" t="n">
        <ns0:f>AVERAGE('消融原始 0921'!D3667:D3671)</ns0:f>
        <ns0:v>0.05</ns0:v>
      </ns0:c>
      <ns0:c r="E3671" s="114" t="n">
        <ns0:f>AVERAGE('消融原始 0921'!D3662:D3671)</ns0:f>
        <ns0:v>0.05</ns0:v>
      </ns0:c>
      <ns0:c r="F3671" s="114" t="n">
        <ns0:f>AVERAGE('消融原始 0921'!D3657:D3671)</ns0:f>
        <ns0:v>0.05</ns0:v>
      </ns0:c>
      <ns0:c r="G3671" s="114" t="n">
        <ns0:f>AVERAGE('消融原始 0921'!D3652:D3671)</ns0:f>
        <ns0:v>0.0625</ns0:v>
      </ns0:c>
      <ns0:c r="H3671" s="114" t="n">
        <ns0:f>AVERAGE('消融原始 0921'!D3647:D3671)</ns0:f>
        <ns0:v>0.07</ns0:v>
      </ns0:c>
      <ns0:c r="I3671" s="114" t="n">
        <ns0:f>AVERAGE('消融原始 0921'!D3642:D3671)</ns0:f>
        <ns0:v>0.06666666666666667</ns0:v>
      </ns0:c>
      <ns0:c r="J3671" s="114" t="n">
        <ns0:f>AVERAGE('消融原始 0921'!D3632:D3671)</ns0:f>
        <ns0:v>0.06875</ns0:v>
      </ns0:c>
      <ns0:c r="K3671" s="114" t="n">
        <ns0:f>AVERAGE('消融原始 0921'!D3622:D3671)</ns0:f>
        <ns0:v>0.065</ns0:v>
      </ns0:c>
    </ns0:row>
    <ns0:row r="3672" ht="18" customHeight="1">
      <ns0:c r="A3672" s="109" t="str">
        <ns0:v>t25-anneal</ns0:v>
      </ns0:c>
      <ns0:c r="B3672" s="109" t="n">
        <ns0:v>146</ns0:v>
      </ns0:c>
      <ns0:c r="C3672" s="109" t="n">
        <ns0:f>'消融原始 0921'!B3672-'消融实验 0921'!$E$9+1</ns0:f>
        <ns0:v>1</ns0:v>
      </ns0:c>
      <ns0:c r="D3672" s="114" t="n">
        <ns0:f>AVERAGE('消融原始 0921'!D3668:D3672)</ns0:f>
        <ns0:v>0.05</ns0:v>
      </ns0:c>
      <ns0:c r="E3672" s="114" t="n">
        <ns0:f>AVERAGE('消融原始 0921'!D3663:D3672)</ns0:f>
        <ns0:v>0.05</ns0:v>
      </ns0:c>
      <ns0:c r="F3672" s="114" t="n">
        <ns0:f>AVERAGE('消融原始 0921'!D3658:D3672)</ns0:f>
        <ns0:v>0.03333333333333333</ns0:v>
      </ns0:c>
      <ns0:c r="G3672" s="114" t="n">
        <ns0:f>AVERAGE('消融原始 0921'!D3653:D3672)</ns0:f>
        <ns0:v>0.0625</ns0:v>
      </ns0:c>
      <ns0:c r="H3672" s="114" t="n">
        <ns0:f>AVERAGE('消融原始 0921'!D3648:D3672)</ns0:f>
        <ns0:v>0.07</ns0:v>
      </ns0:c>
      <ns0:c r="I3672" s="114" t="n">
        <ns0:f>AVERAGE('消融原始 0921'!D3643:D3672)</ns0:f>
        <ns0:v>0.058333333333333334</ns0:v>
      </ns0:c>
      <ns0:c r="J3672" s="114" t="n">
        <ns0:f>AVERAGE('消融原始 0921'!D3633:D3672)</ns0:f>
        <ns0:v>0.06875</ns0:v>
      </ns0:c>
      <ns0:c r="K3672" s="114" t="n">
        <ns0:f>AVERAGE('消融原始 0921'!D3623:D3672)</ns0:f>
        <ns0:v>0.065</ns0:v>
      </ns0:c>
    </ns0:row>
    <ns0:row r="3673" ht="18" customHeight="1">
      <ns0:c r="A3673" s="109" t="str">
        <ns0:v>t25-anneal</ns0:v>
      </ns0:c>
      <ns0:c r="B3673" s="109" t="n">
        <ns0:v>147</ns0:v>
      </ns0:c>
      <ns0:c r="C3673" s="109" t="n">
        <ns0:f>'消融原始 0921'!B3673-'消融实验 0921'!$E$9+1</ns0:f>
        <ns0:v>2</ns0:v>
      </ns0:c>
      <ns0:c r="D3673" s="114" t="n">
        <ns0:f>AVERAGE('消融原始 0921'!D3669:D3673)</ns0:f>
        <ns0:v>0.1</ns0:v>
      </ns0:c>
      <ns0:c r="E3673" s="114" t="n">
        <ns0:f>AVERAGE('消融原始 0921'!D3664:D3673)</ns0:f>
        <ns0:v>0.075</ns0:v>
      </ns0:c>
      <ns0:c r="F3673" s="114" t="n">
        <ns0:f>AVERAGE('消融原始 0921'!D3659:D3673)</ns0:f>
        <ns0:v>0.05</ns0:v>
      </ns0:c>
      <ns0:c r="G3673" s="114" t="n">
        <ns0:f>AVERAGE('消融原始 0921'!D3654:D3673)</ns0:f>
        <ns0:v>0.075</ns0:v>
      </ns0:c>
      <ns0:c r="H3673" s="114" t="n">
        <ns0:f>AVERAGE('消融原始 0921'!D3649:D3673)</ns0:f>
        <ns0:v>0.08</ns0:v>
      </ns0:c>
      <ns0:c r="I3673" s="114" t="n">
        <ns0:f>AVERAGE('消融原始 0921'!D3644:D3673)</ns0:f>
        <ns0:v>0.06666666666666667</ns0:v>
      </ns0:c>
      <ns0:c r="J3673" s="114" t="n">
        <ns0:f>AVERAGE('消融原始 0921'!D3634:D3673)</ns0:f>
        <ns0:v>0.075</ns0:v>
      </ns0:c>
      <ns0:c r="K3673" s="114" t="n">
        <ns0:f>AVERAGE('消融原始 0921'!D3624:D3673)</ns0:f>
        <ns0:v>0.07</ns0:v>
      </ns0:c>
    </ns0:row>
    <ns0:row r="3674" ht="18" customHeight="1">
      <ns0:c r="A3674" s="109" t="str">
        <ns0:v>t25-anneal</ns0:v>
      </ns0:c>
      <ns0:c r="B3674" s="109" t="n">
        <ns0:v>148</ns0:v>
      </ns0:c>
      <ns0:c r="C3674" s="109" t="n">
        <ns0:f>'消融原始 0921'!B3674-'消融实验 0921'!$E$9+1</ns0:f>
        <ns0:v>3</ns0:v>
      </ns0:c>
      <ns0:c r="D3674" s="114" t="n">
        <ns0:f>AVERAGE('消融原始 0921'!D3670:D3674)</ns0:f>
        <ns0:v>0.1</ns0:v>
      </ns0:c>
      <ns0:c r="E3674" s="114" t="n">
        <ns0:f>AVERAGE('消融原始 0921'!D3665:D3674)</ns0:f>
        <ns0:v>0.1</ns0:v>
      </ns0:c>
      <ns0:c r="F3674" s="114" t="n">
        <ns0:f>AVERAGE('消融原始 0921'!D3660:D3674)</ns0:f>
        <ns0:v>0.06666666666666667</ns0:v>
      </ns0:c>
      <ns0:c r="G3674" s="114" t="n">
        <ns0:f>AVERAGE('消融原始 0921'!D3655:D3674)</ns0:f>
        <ns0:v>0.0875</ns0:v>
      </ns0:c>
      <ns0:c r="H3674" s="114" t="n">
        <ns0:f>AVERAGE('消融原始 0921'!D3650:D3674)</ns0:f>
        <ns0:v>0.08</ns0:v>
      </ns0:c>
      <ns0:c r="I3674" s="114" t="n">
        <ns0:f>AVERAGE('消融原始 0921'!D3645:D3674)</ns0:f>
        <ns0:v>0.075</ns0:v>
      </ns0:c>
      <ns0:c r="J3674" s="114" t="n">
        <ns0:f>AVERAGE('消融原始 0921'!D3635:D3674)</ns0:f>
        <ns0:v>0.08125</ns0:v>
      </ns0:c>
      <ns0:c r="K3674" s="114" t="n">
        <ns0:f>AVERAGE('消融原始 0921'!D3625:D3674)</ns0:f>
        <ns0:v>0.075</ns0:v>
      </ns0:c>
    </ns0:row>
    <ns0:row r="3675" ht="18" customHeight="1">
      <ns0:c r="A3675" s="109" t="str">
        <ns0:v>t25-anneal</ns0:v>
      </ns0:c>
      <ns0:c r="B3675" s="109" t="n">
        <ns0:v>149</ns0:v>
      </ns0:c>
      <ns0:c r="C3675" s="109" t="n">
        <ns0:f>'消融原始 0921'!B3675-'消融实验 0921'!$E$9+1</ns0:f>
        <ns0:v>4</ns0:v>
      </ns0:c>
      <ns0:c r="D3675" s="114" t="n">
        <ns0:f>AVERAGE('消融原始 0921'!D3671:D3675)</ns0:f>
        <ns0:v>0.2</ns0:v>
      </ns0:c>
      <ns0:c r="E3675" s="114" t="n">
        <ns0:f>AVERAGE('消融原始 0921'!D3666:D3675)</ns0:f>
        <ns0:v>0.15</ns0:v>
      </ns0:c>
      <ns0:c r="F3675" s="114" t="n">
        <ns0:f>AVERAGE('消融原始 0921'!D3661:D3675)</ns0:f>
        <ns0:v>0.1</ns0:v>
      </ns0:c>
      <ns0:c r="G3675" s="114" t="n">
        <ns0:f>AVERAGE('消融原始 0921'!D3656:D3675)</ns0:f>
        <ns0:v>0.1</ns0:v>
      </ns0:c>
      <ns0:c r="H3675" s="114" t="n">
        <ns0:f>AVERAGE('消融原始 0921'!D3651:D3675)</ns0:f>
        <ns0:v>0.1</ns0:v>
      </ns0:c>
      <ns0:c r="I3675" s="114" t="n">
        <ns0:f>AVERAGE('消融原始 0921'!D3646:D3675)</ns0:f>
        <ns0:v>0.09166666666666666</ns0:v>
      </ns0:c>
      <ns0:c r="J3675" s="114" t="n">
        <ns0:f>AVERAGE('消融原始 0921'!D3636:D3675)</ns0:f>
        <ns0:v>0.09375</ns0:v>
      </ns0:c>
      <ns0:c r="K3675" s="114" t="n">
        <ns0:f>AVERAGE('消融原始 0921'!D3626:D3675)</ns0:f>
        <ns0:v>0.08</ns0:v>
      </ns0:c>
    </ns0:row>
    <ns0:row r="3676" ht="18" customHeight="1">
      <ns0:c r="A3676" s="109" t="str">
        <ns0:v>t25-anneal</ns0:v>
      </ns0:c>
      <ns0:c r="B3676" s="109" t="n">
        <ns0:v>150</ns0:v>
      </ns0:c>
      <ns0:c r="C3676" s="109" t="n">
        <ns0:f>'消融原始 0921'!B3676-'消融实验 0921'!$E$9+1</ns0:f>
        <ns0:v>5</ns0:v>
      </ns0:c>
      <ns0:c r="D3676" s="114" t="n">
        <ns0:f>AVERAGE('消融原始 0921'!D3672:D3676)</ns0:f>
        <ns0:v>0.35</ns0:v>
      </ns0:c>
      <ns0:c r="E3676" s="114" t="n">
        <ns0:f>AVERAGE('消融原始 0921'!D3667:D3676)</ns0:f>
        <ns0:v>0.2</ns0:v>
      </ns0:c>
      <ns0:c r="F3676" s="114" t="n">
        <ns0:f>AVERAGE('消融原始 0921'!D3662:D3676)</ns0:f>
        <ns0:v>0.15</ns0:v>
      </ns0:c>
      <ns0:c r="G3676" s="114" t="n">
        <ns0:f>AVERAGE('消融原始 0921'!D3657:D3676)</ns0:f>
        <ns0:v>0.125</ns0:v>
      </ns0:c>
      <ns0:c r="H3676" s="114" t="n">
        <ns0:f>AVERAGE('消融原始 0921'!D3652:D3676)</ns0:f>
        <ns0:v>0.12</ns0:v>
      </ns0:c>
      <ns0:c r="I3676" s="114" t="n">
        <ns0:f>AVERAGE('消融原始 0921'!D3647:D3676)</ns0:f>
        <ns0:v>0.11666666666666667</ns0:v>
      </ns0:c>
      <ns0:c r="J3676" s="114" t="n">
        <ns0:f>AVERAGE('消融原始 0921'!D3637:D3676)</ns0:f>
        <ns0:v>0.1125</ns0:v>
      </ns0:c>
      <ns0:c r="K3676" s="114" t="n">
        <ns0:f>AVERAGE('消融原始 0921'!D3627:D3676)</ns0:f>
        <ns0:v>0.095</ns0:v>
      </ns0:c>
    </ns0:row>
    <ns0:row r="3677" ht="18" customHeight="1">
      <ns0:c r="A3677" s="109" t="str">
        <ns0:v>t25-anneal</ns0:v>
      </ns0:c>
      <ns0:c r="B3677" s="109" t="n">
        <ns0:v>151</ns0:v>
      </ns0:c>
      <ns0:c r="C3677" s="109" t="n">
        <ns0:f>'消融原始 0921'!B3677-'消融实验 0921'!$E$9+1</ns0:f>
        <ns0:v>6</ns0:v>
      </ns0:c>
      <ns0:c r="D3677" s="114" t="n">
        <ns0:f>AVERAGE('消融原始 0921'!D3673:D3677)</ns0:f>
        <ns0:v>0.4</ns0:v>
      </ns0:c>
      <ns0:c r="E3677" s="114" t="n">
        <ns0:f>AVERAGE('消融原始 0921'!D3668:D3677)</ns0:f>
        <ns0:v>0.225</ns0:v>
      </ns0:c>
      <ns0:c r="F3677" s="114" t="n">
        <ns0:f>AVERAGE('消融原始 0921'!D3663:D3677)</ns0:f>
        <ns0:v>0.16666666666666666</ns0:v>
      </ns0:c>
      <ns0:c r="G3677" s="114" t="n">
        <ns0:f>AVERAGE('消融原始 0921'!D3658:D3677)</ns0:f>
        <ns0:v>0.125</ns0:v>
      </ns0:c>
      <ns0:c r="H3677" s="114" t="n">
        <ns0:f>AVERAGE('消融原始 0921'!D3653:D3677)</ns0:f>
        <ns0:v>0.13</ns0:v>
      </ns0:c>
      <ns0:c r="I3677" s="114" t="n">
        <ns0:f>AVERAGE('消融原始 0921'!D3648:D3677)</ns0:f>
        <ns0:v>0.125</ns0:v>
      </ns0:c>
      <ns0:c r="J3677" s="114" t="n">
        <ns0:f>AVERAGE('消融原始 0921'!D3638:D3677)</ns0:f>
        <ns0:v>0.1125</ns0:v>
      </ns0:c>
      <ns0:c r="K3677" s="114" t="n">
        <ns0:f>AVERAGE('消融原始 0921'!D3628:D3677)</ns0:f>
        <ns0:v>0.1</ns0:v>
      </ns0:c>
    </ns0:row>
    <ns0:row r="3678" ht="18" customHeight="1">
      <ns0:c r="A3678" s="109" t="str">
        <ns0:v>t25-anneal</ns0:v>
      </ns0:c>
      <ns0:c r="B3678" s="109" t="n">
        <ns0:v>152</ns0:v>
      </ns0:c>
      <ns0:c r="C3678" s="109" t="n">
        <ns0:f>'消融原始 0921'!B3678-'消融实验 0921'!$E$9+1</ns0:f>
        <ns0:v>7</ns0:v>
      </ns0:c>
      <ns0:c r="D3678" s="114" t="n">
        <ns0:f>AVERAGE('消融原始 0921'!D3674:D3678)</ns0:f>
        <ns0:v>0.45</ns0:v>
      </ns0:c>
      <ns0:c r="E3678" s="114" t="n">
        <ns0:f>AVERAGE('消融原始 0921'!D3669:D3678)</ns0:f>
        <ns0:v>0.275</ns0:v>
      </ns0:c>
      <ns0:c r="F3678" s="114" t="n">
        <ns0:f>AVERAGE('消融原始 0921'!D3664:D3678)</ns0:f>
        <ns0:v>0.2</ns0:v>
      </ns0:c>
      <ns0:c r="G3678" s="114" t="n">
        <ns0:f>AVERAGE('消融原始 0921'!D3659:D3678)</ns0:f>
        <ns0:v>0.15</ns0:v>
      </ns0:c>
      <ns0:c r="H3678" s="114" t="n">
        <ns0:f>AVERAGE('消融原始 0921'!D3654:D3678)</ns0:f>
        <ns0:v>0.15</ns0:v>
      </ns0:c>
      <ns0:c r="I3678" s="114" t="n">
        <ns0:f>AVERAGE('消融原始 0921'!D3649:D3678)</ns0:f>
        <ns0:v>0.14166666666666666</ns0:v>
      </ns0:c>
      <ns0:c r="J3678" s="114" t="n">
        <ns0:f>AVERAGE('消融原始 0921'!D3639:D3678)</ns0:f>
        <ns0:v>0.125</ns0:v>
      </ns0:c>
      <ns0:c r="K3678" s="114" t="n">
        <ns0:f>AVERAGE('消融原始 0921'!D3629:D3678)</ns0:f>
        <ns0:v>0.11</ns0:v>
      </ns0:c>
    </ns0:row>
    <ns0:row r="3679" ht="18" customHeight="1">
      <ns0:c r="A3679" s="109" t="str">
        <ns0:v>t25-anneal</ns0:v>
      </ns0:c>
      <ns0:c r="B3679" s="109" t="n">
        <ns0:v>153</ns0:v>
      </ns0:c>
      <ns0:c r="C3679" s="109" t="n">
        <ns0:f>'消融原始 0921'!B3679-'消融实验 0921'!$E$9+1</ns0:f>
        <ns0:v>8</ns0:v>
      </ns0:c>
      <ns0:c r="D3679" s="114" t="n">
        <ns0:f>AVERAGE('消融原始 0921'!D3675:D3679)</ns0:f>
        <ns0:v>0.45</ns0:v>
      </ns0:c>
      <ns0:c r="E3679" s="114" t="n">
        <ns0:f>AVERAGE('消融原始 0921'!D3670:D3679)</ns0:f>
        <ns0:v>0.275</ns0:v>
      </ns0:c>
      <ns0:c r="F3679" s="114" t="n">
        <ns0:f>AVERAGE('消融原始 0921'!D3665:D3679)</ns0:f>
        <ns0:v>0.21666666666666667</ns0:v>
      </ns0:c>
      <ns0:c r="G3679" s="114" t="n">
        <ns0:f>AVERAGE('消融原始 0921'!D3660:D3679)</ns0:f>
        <ns0:v>0.1625</ns0:v>
      </ns0:c>
      <ns0:c r="H3679" s="114" t="n">
        <ns0:f>AVERAGE('消融原始 0921'!D3655:D3679)</ns0:f>
        <ns0:v>0.16</ns0:v>
      </ns0:c>
      <ns0:c r="I3679" s="114" t="n">
        <ns0:f>AVERAGE('消融原始 0921'!D3650:D3679)</ns0:f>
        <ns0:v>0.14166666666666666</ns0:v>
      </ns0:c>
      <ns0:c r="J3679" s="114" t="n">
        <ns0:f>AVERAGE('消融原始 0921'!D3640:D3679)</ns0:f>
        <ns0:v>0.125</ns0:v>
      </ns0:c>
      <ns0:c r="K3679" s="114" t="n">
        <ns0:f>AVERAGE('消融原始 0921'!D3630:D3679)</ns0:f>
        <ns0:v>0.115</ns0:v>
      </ns0:c>
    </ns0:row>
    <ns0:row r="3680" ht="18" customHeight="1">
      <ns0:c r="A3680" s="109" t="str">
        <ns0:v>t25-anneal</ns0:v>
      </ns0:c>
      <ns0:c r="B3680" s="109" t="n">
        <ns0:v>154</ns0:v>
      </ns0:c>
      <ns0:c r="C3680" s="109" t="n">
        <ns0:f>'消融原始 0921'!B3680-'消融实验 0921'!$E$9+1</ns0:f>
        <ns0:v>9</ns0:v>
      </ns0:c>
      <ns0:c r="D3680" s="114" t="n">
        <ns0:f>AVERAGE('消融原始 0921'!D3676:D3680)</ns0:f>
        <ns0:v>0.4</ns0:v>
      </ns0:c>
      <ns0:c r="E3680" s="114" t="n">
        <ns0:f>AVERAGE('消融原始 0921'!D3671:D3680)</ns0:f>
        <ns0:v>0.3</ns0:v>
      </ns0:c>
      <ns0:c r="F3680" s="114" t="n">
        <ns0:f>AVERAGE('消融原始 0921'!D3666:D3680)</ns0:f>
        <ns0:v>0.23333333333333334</ns0:v>
      </ns0:c>
      <ns0:c r="G3680" s="114" t="n">
        <ns0:f>AVERAGE('消融原始 0921'!D3661:D3680)</ns0:f>
        <ns0:v>0.175</ns0:v>
      </ns0:c>
      <ns0:c r="H3680" s="114" t="n">
        <ns0:f>AVERAGE('消融原始 0921'!D3656:D3680)</ns0:f>
        <ns0:v>0.16</ns0:v>
      </ns0:c>
      <ns0:c r="I3680" s="114" t="n">
        <ns0:f>AVERAGE('消融原始 0921'!D3651:D3680)</ns0:f>
        <ns0:v>0.15</ns0:v>
      </ns0:c>
      <ns0:c r="J3680" s="114" t="n">
        <ns0:f>AVERAGE('消融原始 0921'!D3641:D3680)</ns0:f>
        <ns0:v>0.13125</ns0:v>
      </ns0:c>
      <ns0:c r="K3680" s="114" t="n">
        <ns0:f>AVERAGE('消融原始 0921'!D3631:D3680)</ns0:f>
        <ns0:v>0.12</ns0:v>
      </ns0:c>
    </ns0:row>
    <ns0:row r="3681" ht="18" customHeight="1">
      <ns0:c r="A3681" s="109" t="str">
        <ns0:v>t25-anneal</ns0:v>
      </ns0:c>
      <ns0:c r="B3681" s="109" t="n">
        <ns0:v>155</ns0:v>
      </ns0:c>
      <ns0:c r="C3681" s="109" t="n">
        <ns0:f>'消融原始 0921'!B3681-'消融实验 0921'!$E$9+1</ns0:f>
        <ns0:v>10</ns0:v>
      </ns0:c>
      <ns0:c r="D3681" s="114" t="n">
        <ns0:f>AVERAGE('消融原始 0921'!D3677:D3681)</ns0:f>
        <ns0:v>0.35</ns0:v>
      </ns0:c>
      <ns0:c r="E3681" s="114" t="n">
        <ns0:f>AVERAGE('消融原始 0921'!D3672:D3681)</ns0:f>
        <ns0:v>0.35</ns0:v>
      </ns0:c>
      <ns0:c r="F3681" s="114" t="n">
        <ns0:f>AVERAGE('消融原始 0921'!D3667:D3681)</ns0:f>
        <ns0:v>0.25</ns0:v>
      </ns0:c>
      <ns0:c r="G3681" s="114" t="n">
        <ns0:f>AVERAGE('消融原始 0921'!D3662:D3681)</ns0:f>
        <ns0:v>0.2</ns0:v>
      </ns0:c>
      <ns0:c r="H3681" s="114" t="n">
        <ns0:f>AVERAGE('消融原始 0921'!D3657:D3681)</ns0:f>
        <ns0:v>0.17</ns0:v>
      </ns0:c>
      <ns0:c r="I3681" s="114" t="n">
        <ns0:f>AVERAGE('消融原始 0921'!D3652:D3681)</ns0:f>
        <ns0:v>0.15833333333333333</ns0:v>
      </ns0:c>
      <ns0:c r="J3681" s="114" t="n">
        <ns0:f>AVERAGE('消融原始 0921'!D3642:D3681)</ns0:f>
        <ns0:v>0.1375</ns0:v>
      </ns0:c>
      <ns0:c r="K3681" s="114" t="n">
        <ns0:f>AVERAGE('消融原始 0921'!D3632:D3681)</ns0:f>
        <ns0:v>0.125</ns0:v>
      </ns0:c>
    </ns0:row>
    <ns0:row r="3682" ht="18" customHeight="1">
      <ns0:c r="A3682" s="109" t="str">
        <ns0:v>t25-anneal</ns0:v>
      </ns0:c>
      <ns0:c r="B3682" s="109" t="n">
        <ns0:v>156</ns0:v>
      </ns0:c>
      <ns0:c r="C3682" s="109" t="n">
        <ns0:f>'消融原始 0921'!B3682-'消融实验 0921'!$E$9+1</ns0:f>
        <ns0:v>11</ns0:v>
      </ns0:c>
      <ns0:c r="D3682" s="114" t="n">
        <ns0:f>AVERAGE('消融原始 0921'!D3678:D3682)</ns0:f>
        <ns0:v>0.35</ns0:v>
      </ns0:c>
      <ns0:c r="E3682" s="114" t="n">
        <ns0:f>AVERAGE('消融原始 0921'!D3673:D3682)</ns0:f>
        <ns0:v>0.375</ns0:v>
      </ns0:c>
      <ns0:c r="F3682" s="114" t="n">
        <ns0:f>AVERAGE('消融原始 0921'!D3668:D3682)</ns0:f>
        <ns0:v>0.26666666666666666</ns0:v>
      </ns0:c>
      <ns0:c r="G3682" s="114" t="n">
        <ns0:f>AVERAGE('消融原始 0921'!D3663:D3682)</ns0:f>
        <ns0:v>0.2125</ns0:v>
      </ns0:c>
      <ns0:c r="H3682" s="114" t="n">
        <ns0:f>AVERAGE('消融原始 0921'!D3658:D3682)</ns0:f>
        <ns0:v>0.17</ns0:v>
      </ns0:c>
      <ns0:c r="I3682" s="114" t="n">
        <ns0:f>AVERAGE('消融原始 0921'!D3653:D3682)</ns0:f>
        <ns0:v>0.16666666666666666</ns0:v>
      </ns0:c>
      <ns0:c r="J3682" s="114" t="n">
        <ns0:f>AVERAGE('消融原始 0921'!D3643:D3682)</ns0:f>
        <ns0:v>0.1375</ns0:v>
      </ns0:c>
      <ns0:c r="K3682" s="114" t="n">
        <ns0:f>AVERAGE('消融原始 0921'!D3633:D3682)</ns0:f>
        <ns0:v>0.13</ns0:v>
      </ns0:c>
    </ns0:row>
    <ns0:row r="3683" ht="18" customHeight="1">
      <ns0:c r="A3683" s="109" t="str">
        <ns0:v>t25-anneal</ns0:v>
      </ns0:c>
      <ns0:c r="B3683" s="109" t="n">
        <ns0:v>157</ns0:v>
      </ns0:c>
      <ns0:c r="C3683" s="109" t="n">
        <ns0:f>'消融原始 0921'!B3683-'消融实验 0921'!$E$9+1</ns0:f>
        <ns0:v>12</ns0:v>
      </ns0:c>
      <ns0:c r="D3683" s="114" t="n">
        <ns0:f>AVERAGE('消融原始 0921'!D3679:D3683)</ns0:f>
        <ns0:v>0.35</ns0:v>
      </ns0:c>
      <ns0:c r="E3683" s="114" t="n">
        <ns0:f>AVERAGE('消融原始 0921'!D3674:D3683)</ns0:f>
        <ns0:v>0.4</ns0:v>
      </ns0:c>
      <ns0:c r="F3683" s="114" t="n">
        <ns0:f>AVERAGE('消融原始 0921'!D3669:D3683)</ns0:f>
        <ns0:v>0.3</ns0:v>
      </ns0:c>
      <ns0:c r="G3683" s="114" t="n">
        <ns0:f>AVERAGE('消融原始 0921'!D3664:D3683)</ns0:f>
        <ns0:v>0.2375</ns0:v>
      </ns0:c>
      <ns0:c r="H3683" s="114" t="n">
        <ns0:f>AVERAGE('消融原始 0921'!D3659:D3683)</ns0:f>
        <ns0:v>0.19</ns0:v>
      </ns0:c>
      <ns0:c r="I3683" s="114" t="n">
        <ns0:f>AVERAGE('消融原始 0921'!D3654:D3683)</ns0:f>
        <ns0:v>0.18333333333333332</ns0:v>
      </ns0:c>
      <ns0:c r="J3683" s="114" t="n">
        <ns0:f>AVERAGE('消融原始 0921'!D3644:D3683)</ns0:f>
        <ns0:v>0.15</ns0:v>
      </ns0:c>
      <ns0:c r="K3683" s="114" t="n">
        <ns0:f>AVERAGE('消融原始 0921'!D3634:D3683)</ns0:f>
        <ns0:v>0.14</ns0:v>
      </ns0:c>
    </ns0:row>
    <ns0:row r="3684" ht="18" customHeight="1">
      <ns0:c r="A3684" s="109" t="str">
        <ns0:v>t25-anneal</ns0:v>
      </ns0:c>
      <ns0:c r="B3684" s="109" t="n">
        <ns0:v>158</ns0:v>
      </ns0:c>
      <ns0:c r="C3684" s="109" t="n">
        <ns0:f>'消融原始 0921'!B3684-'消融实验 0921'!$E$9+1</ns0:f>
        <ns0:v>13</ns0:v>
      </ns0:c>
      <ns0:c r="D3684" s="114" t="n">
        <ns0:f>AVERAGE('消融原始 0921'!D3680:D3684)</ns0:f>
        <ns0:v>0.5</ns0:v>
      </ns0:c>
      <ns0:c r="E3684" s="114" t="n">
        <ns0:f>AVERAGE('消融原始 0921'!D3675:D3684)</ns0:f>
        <ns0:v>0.475</ns0:v>
      </ns0:c>
      <ns0:c r="F3684" s="114" t="n">
        <ns0:f>AVERAGE('消融原始 0921'!D3670:D3684)</ns0:f>
        <ns0:v>0.35</ns0:v>
      </ns0:c>
      <ns0:c r="G3684" s="114" t="n">
        <ns0:f>AVERAGE('消融原始 0921'!D3665:D3684)</ns0:f>
        <ns0:v>0.2875</ns0:v>
      </ns0:c>
      <ns0:c r="H3684" s="114" t="n">
        <ns0:f>AVERAGE('消融原始 0921'!D3660:D3684)</ns0:f>
        <ns0:v>0.23</ns0:v>
      </ns0:c>
      <ns0:c r="I3684" s="114" t="n">
        <ns0:f>AVERAGE('消融原始 0921'!D3655:D3684)</ns0:f>
        <ns0:v>0.21666666666666667</ns0:v>
      </ns0:c>
      <ns0:c r="J3684" s="114" t="n">
        <ns0:f>AVERAGE('消融原始 0921'!D3645:D3684)</ns0:f>
        <ns0:v>0.175</ns0:v>
      </ns0:c>
      <ns0:c r="K3684" s="114" t="n">
        <ns0:f>AVERAGE('消融原始 0921'!D3635:D3684)</ns0:f>
        <ns0:v>0.16</ns0:v>
      </ns0:c>
    </ns0:row>
    <ns0:row r="3685" ht="18" customHeight="1">
      <ns0:c r="A3685" s="109" t="str">
        <ns0:v>t25-anneal</ns0:v>
      </ns0:c>
      <ns0:c r="B3685" s="109" t="n">
        <ns0:v>159</ns0:v>
      </ns0:c>
      <ns0:c r="C3685" s="109" t="n">
        <ns0:f>'消融原始 0921'!B3685-'消融实验 0921'!$E$9+1</ns0:f>
        <ns0:v>14</ns0:v>
      </ns0:c>
      <ns0:c r="D3685" s="114" t="n">
        <ns0:f>AVERAGE('消融原始 0921'!D3681:D3685)</ns0:f>
        <ns0:v>0.65</ns0:v>
      </ns0:c>
      <ns0:c r="E3685" s="114" t="n">
        <ns0:f>AVERAGE('消融原始 0921'!D3676:D3685)</ns0:f>
        <ns0:v>0.525</ns0:v>
      </ns0:c>
      <ns0:c r="F3685" s="114" t="n">
        <ns0:f>AVERAGE('消融原始 0921'!D3671:D3685)</ns0:f>
        <ns0:v>0.4166666666666667</ns0:v>
      </ns0:c>
      <ns0:c r="G3685" s="114" t="n">
        <ns0:f>AVERAGE('消融原始 0921'!D3666:D3685)</ns0:f>
        <ns0:v>0.3375</ns0:v>
      </ns0:c>
      <ns0:c r="H3685" s="114" t="n">
        <ns0:f>AVERAGE('消融原始 0921'!D3661:D3685)</ns0:f>
        <ns0:v>0.27</ns0:v>
      </ns0:c>
      <ns0:c r="I3685" s="114" t="n">
        <ns0:f>AVERAGE('消融原始 0921'!D3656:D3685)</ns0:f>
        <ns0:v>0.24166666666666667</ns0:v>
      </ns0:c>
      <ns0:c r="J3685" s="114" t="n">
        <ns0:f>AVERAGE('消融原始 0921'!D3646:D3685)</ns0:f>
        <ns0:v>0.2</ns0:v>
      </ns0:c>
      <ns0:c r="K3685" s="114" t="n">
        <ns0:f>AVERAGE('消融原始 0921'!D3636:D3685)</ns0:f>
        <ns0:v>0.18</ns0:v>
      </ns0:c>
    </ns0:row>
    <ns0:row r="3686" ht="18" customHeight="1">
      <ns0:c r="A3686" s="109" t="str">
        <ns0:v>t25-anneal</ns0:v>
      </ns0:c>
      <ns0:c r="B3686" s="109" t="n">
        <ns0:v>160</ns0:v>
      </ns0:c>
      <ns0:c r="C3686" s="109" t="n">
        <ns0:f>'消融原始 0921'!B3686-'消融实验 0921'!$E$9+1</ns0:f>
        <ns0:v>15</ns0:v>
      </ns0:c>
      <ns0:c r="D3686" s="114" t="n">
        <ns0:f>AVERAGE('消融原始 0921'!D3682:D3686)</ns0:f>
        <ns0:v>0.75</ns0:v>
      </ns0:c>
      <ns0:c r="E3686" s="114" t="n">
        <ns0:f>AVERAGE('消融原始 0921'!D3677:D3686)</ns0:f>
        <ns0:v>0.55</ns0:v>
      </ns0:c>
      <ns0:c r="F3686" s="114" t="n">
        <ns0:f>AVERAGE('消融原始 0921'!D3672:D3686)</ns0:f>
        <ns0:v>0.48333333333333334</ns0:v>
      </ns0:c>
      <ns0:c r="G3686" s="114" t="n">
        <ns0:f>AVERAGE('消融原始 0921'!D3667:D3686)</ns0:f>
        <ns0:v>0.375</ns0:v>
      </ns0:c>
      <ns0:c r="H3686" s="114" t="n">
        <ns0:f>AVERAGE('消融原始 0921'!D3662:D3686)</ns0:f>
        <ns0:v>0.31</ns0:v>
      </ns0:c>
      <ns0:c r="I3686" s="114" t="n">
        <ns0:f>AVERAGE('消融原始 0921'!D3657:D3686)</ns0:f>
        <ns0:v>0.26666666666666666</ns0:v>
      </ns0:c>
      <ns0:c r="J3686" s="114" t="n">
        <ns0:f>AVERAGE('消融原始 0921'!D3647:D3686)</ns0:f>
        <ns0:v>0.225</ns0:v>
      </ns0:c>
      <ns0:c r="K3686" s="114" t="n">
        <ns0:f>AVERAGE('消融原始 0921'!D3637:D3686)</ns0:f>
        <ns0:v>0.2</ns0:v>
      </ns0:c>
    </ns0:row>
    <ns0:row r="3687" ht="18" customHeight="1">
      <ns0:c r="A3687" s="109" t="str">
        <ns0:v>t25-anneal</ns0:v>
      </ns0:c>
      <ns0:c r="B3687" s="109" t="n">
        <ns0:v>161</ns0:v>
      </ns0:c>
      <ns0:c r="C3687" s="109" t="n">
        <ns0:f>'消融原始 0921'!B3687-'消融实验 0921'!$E$9+1</ns0:f>
        <ns0:v>16</ns0:v>
      </ns0:c>
      <ns0:c r="D3687" s="114" t="n">
        <ns0:f>AVERAGE('消融原始 0921'!D3683:D3687)</ns0:f>
        <ns0:v>0.9</ns0:v>
      </ns0:c>
      <ns0:c r="E3687" s="114" t="n">
        <ns0:f>AVERAGE('消融原始 0921'!D3678:D3687)</ns0:f>
        <ns0:v>0.625</ns0:v>
      </ns0:c>
      <ns0:c r="F3687" s="114" t="n">
        <ns0:f>AVERAGE('消融原始 0921'!D3673:D3687)</ns0:f>
        <ns0:v>0.55</ns0:v>
      </ns0:c>
      <ns0:c r="G3687" s="114" t="n">
        <ns0:f>AVERAGE('消融原始 0921'!D3668:D3687)</ns0:f>
        <ns0:v>0.425</ns0:v>
      </ns0:c>
      <ns0:c r="H3687" s="114" t="n">
        <ns0:f>AVERAGE('消融原始 0921'!D3663:D3687)</ns0:f>
        <ns0:v>0.35</ns0:v>
      </ns0:c>
      <ns0:c r="I3687" s="114" t="n">
        <ns0:f>AVERAGE('消融原始 0921'!D3658:D3687)</ns0:f>
        <ns0:v>0.2916666666666667</ns0:v>
      </ns0:c>
      <ns0:c r="J3687" s="114" t="n">
        <ns0:f>AVERAGE('消融原始 0921'!D3648:D3687)</ns0:f>
        <ns0:v>0.25</ns0:v>
      </ns0:c>
      <ns0:c r="K3687" s="114" t="n">
        <ns0:f>AVERAGE('消融原始 0921'!D3638:D3687)</ns0:f>
        <ns0:v>0.215</ns0:v>
      </ns0:c>
    </ns0:row>
    <ns0:row r="3688" ht="18" customHeight="1">
      <ns0:c r="A3688" s="109" t="str">
        <ns0:v>t25-anneal</ns0:v>
      </ns0:c>
      <ns0:c r="B3688" s="109" t="n">
        <ns0:v>162</ns0:v>
      </ns0:c>
      <ns0:c r="C3688" s="109" t="n">
        <ns0:f>'消融原始 0921'!B3688-'消融实验 0921'!$E$9+1</ns0:f>
        <ns0:v>17</ns0:v>
      </ns0:c>
      <ns0:c r="D3688" s="114" t="n">
        <ns0:f>AVERAGE('消融原始 0921'!D3684:D3688)</ns0:f>
        <ns0:v>1</ns0:v>
      </ns0:c>
      <ns0:c r="E3688" s="114" t="n">
        <ns0:f>AVERAGE('消融原始 0921'!D3679:D3688)</ns0:f>
        <ns0:v>0.675</ns0:v>
      </ns0:c>
      <ns0:c r="F3688" s="114" t="n">
        <ns0:f>AVERAGE('消融原始 0921'!D3674:D3688)</ns0:f>
        <ns0:v>0.6</ns0:v>
      </ns0:c>
      <ns0:c r="G3688" s="114" t="n">
        <ns0:f>AVERAGE('消融原始 0921'!D3669:D3688)</ns0:f>
        <ns0:v>0.475</ns0:v>
      </ns0:c>
      <ns0:c r="H3688" s="114" t="n">
        <ns0:f>AVERAGE('消融原始 0921'!D3664:D3688)</ns0:f>
        <ns0:v>0.39</ns0:v>
      </ns0:c>
      <ns0:c r="I3688" s="114" t="n">
        <ns0:f>AVERAGE('消融原始 0921'!D3659:D3688)</ns0:f>
        <ns0:v>0.325</ns0:v>
      </ns0:c>
      <ns0:c r="J3688" s="114" t="n">
        <ns0:f>AVERAGE('消融原始 0921'!D3649:D3688)</ns0:f>
        <ns0:v>0.275</ns0:v>
      </ns0:c>
      <ns0:c r="K3688" s="114" t="n">
        <ns0:f>AVERAGE('消融原始 0921'!D3639:D3688)</ns0:f>
        <ns0:v>0.235</ns0:v>
      </ns0:c>
    </ns0:row>
    <ns0:row r="3689" ht="18" customHeight="1">
      <ns0:c r="A3689" s="109" t="str">
        <ns0:v>t25-anneal</ns0:v>
      </ns0:c>
      <ns0:c r="B3689" s="109" t="n">
        <ns0:v>163</ns0:v>
      </ns0:c>
      <ns0:c r="C3689" s="109" t="n">
        <ns0:f>'消融原始 0921'!B3689-'消融实验 0921'!$E$9+1</ns0:f>
        <ns0:v>18</ns0:v>
      </ns0:c>
      <ns0:c r="D3689" s="114" t="n">
        <ns0:f>AVERAGE('消融原始 0921'!D3685:D3689)</ns0:f>
        <ns0:v>1</ns0:v>
      </ns0:c>
      <ns0:c r="E3689" s="114" t="n">
        <ns0:f>AVERAGE('消融原始 0921'!D3680:D3689)</ns0:f>
        <ns0:v>0.75</ns0:v>
      </ns0:c>
      <ns0:c r="F3689" s="114" t="n">
        <ns0:f>AVERAGE('消融原始 0921'!D3675:D3689)</ns0:f>
        <ns0:v>0.65</ns0:v>
      </ns0:c>
      <ns0:c r="G3689" s="114" t="n">
        <ns0:f>AVERAGE('消融原始 0921'!D3670:D3689)</ns0:f>
        <ns0:v>0.5125</ns0:v>
      </ns0:c>
      <ns0:c r="H3689" s="114" t="n">
        <ns0:f>AVERAGE('消融原始 0921'!D3665:D3689)</ns0:f>
        <ns0:v>0.43</ns0:v>
      </ns0:c>
      <ns0:c r="I3689" s="114" t="n">
        <ns0:f>AVERAGE('消融原始 0921'!D3660:D3689)</ns0:f>
        <ns0:v>0.35833333333333334</ns0:v>
      </ns0:c>
      <ns0:c r="J3689" s="114" t="n">
        <ns0:f>AVERAGE('消融原始 0921'!D3650:D3689)</ns0:f>
        <ns0:v>0.29375</ns0:v>
      </ns0:c>
      <ns0:c r="K3689" s="114" t="n">
        <ns0:f>AVERAGE('消融原始 0921'!D3640:D3689)</ns0:f>
        <ns0:v>0.25</ns0:v>
      </ns0:c>
    </ns0:row>
    <ns0:row r="3690" ht="18" customHeight="1">
      <ns0:c r="A3690" s="109" t="str">
        <ns0:v>t25-anneal</ns0:v>
      </ns0:c>
      <ns0:c r="B3690" s="109" t="n">
        <ns0:v>164</ns0:v>
      </ns0:c>
      <ns0:c r="C3690" s="109" t="n">
        <ns0:f>'消融原始 0921'!B3690-'消融实验 0921'!$E$9+1</ns0:f>
        <ns0:v>19</ns0:v>
      </ns0:c>
      <ns0:c r="D3690" s="114" t="n">
        <ns0:f>AVERAGE('消融原始 0921'!D3686:D3690)</ns0:f>
        <ns0:v>1</ns0:v>
      </ns0:c>
      <ns0:c r="E3690" s="114" t="n">
        <ns0:f>AVERAGE('消融原始 0921'!D3681:D3690)</ns0:f>
        <ns0:v>0.825</ns0:v>
      </ns0:c>
      <ns0:c r="F3690" s="114" t="n">
        <ns0:f>AVERAGE('消融原始 0921'!D3676:D3690)</ns0:f>
        <ns0:v>0.6833333333333333</ns0:v>
      </ns0:c>
      <ns0:c r="G3690" s="114" t="n">
        <ns0:f>AVERAGE('消融原始 0921'!D3671:D3690)</ns0:f>
        <ns0:v>0.5625</ns0:v>
      </ns0:c>
      <ns0:c r="H3690" s="114" t="n">
        <ns0:f>AVERAGE('消融原始 0921'!D3666:D3690)</ns0:f>
        <ns0:v>0.47</ns0:v>
      </ns0:c>
      <ns0:c r="I3690" s="114" t="n">
        <ns0:f>AVERAGE('消融原始 0921'!D3661:D3690)</ns0:f>
        <ns0:v>0.39166666666666666</ns0:v>
      </ns0:c>
      <ns0:c r="J3690" s="114" t="n">
        <ns0:f>AVERAGE('消融原始 0921'!D3651:D3690)</ns0:f>
        <ns0:v>0.31875</ns0:v>
      </ns0:c>
      <ns0:c r="K3690" s="114" t="n">
        <ns0:f>AVERAGE('消融原始 0921'!D3641:D3690)</ns0:f>
        <ns0:v>0.27</ns0:v>
      </ns0:c>
    </ns0:row>
    <ns0:row r="3691" ht="18" customHeight="1">
      <ns0:c r="A3691" s="109" t="str">
        <ns0:v>t25-anneal</ns0:v>
      </ns0:c>
      <ns0:c r="B3691" s="109" t="n">
        <ns0:v>165</ns0:v>
      </ns0:c>
      <ns0:c r="C3691" s="109" t="n">
        <ns0:f>'消融原始 0921'!B3691-'消融实验 0921'!$E$9+1</ns0:f>
        <ns0:v>20</ns0:v>
      </ns0:c>
      <ns0:c r="D3691" s="114" t="n">
        <ns0:f>AVERAGE('消融原始 0921'!D3687:D3691)</ns0:f>
        <ns0:v>0.95</ns0:v>
      </ns0:c>
      <ns0:c r="E3691" s="114" t="n">
        <ns0:f>AVERAGE('消融原始 0921'!D3682:D3691)</ns0:f>
        <ns0:v>0.85</ns0:v>
      </ns0:c>
      <ns0:c r="F3691" s="114" t="n">
        <ns0:f>AVERAGE('消融原始 0921'!D3677:D3691)</ns0:f>
        <ns0:v>0.6833333333333333</ns0:v>
      </ns0:c>
      <ns0:c r="G3691" s="114" t="n">
        <ns0:f>AVERAGE('消融原始 0921'!D3672:D3691)</ns0:f>
        <ns0:v>0.6</ns0:v>
      </ns0:c>
      <ns0:c r="H3691" s="114" t="n">
        <ns0:f>AVERAGE('消融原始 0921'!D3667:D3691)</ns0:f>
        <ns0:v>0.49</ns0:v>
      </ns0:c>
      <ns0:c r="I3691" s="114" t="n">
        <ns0:f>AVERAGE('消融原始 0921'!D3662:D3691)</ns0:f>
        <ns0:v>0.4166666666666667</ns0:v>
      </ns0:c>
      <ns0:c r="J3691" s="114" t="n">
        <ns0:f>AVERAGE('消融原始 0921'!D3652:D3691)</ns0:f>
        <ns0:v>0.33125</ns0:v>
      </ns0:c>
      <ns0:c r="K3691" s="114" t="n">
        <ns0:f>AVERAGE('消融原始 0921'!D3642:D3691)</ns0:f>
        <ns0:v>0.28</ns0:v>
      </ns0:c>
    </ns0:row>
    <ns0:row r="3692" ht="18" customHeight="1">
      <ns0:c r="A3692" s="109" t="str">
        <ns0:v>t25-anneal</ns0:v>
      </ns0:c>
      <ns0:c r="B3692" s="109" t="n">
        <ns0:v>166</ns0:v>
      </ns0:c>
      <ns0:c r="C3692" s="109" t="n">
        <ns0:f>'消融原始 0921'!B3692-'消融实验 0921'!$E$9+1</ns0:f>
        <ns0:v>21</ns0:v>
      </ns0:c>
      <ns0:c r="D3692" s="114" t="n">
        <ns0:f>AVERAGE('消融原始 0921'!D3688:D3692)</ns0:f>
        <ns0:v>0.9</ns0:v>
      </ns0:c>
      <ns0:c r="E3692" s="114" t="n">
        <ns0:f>AVERAGE('消融原始 0921'!D3683:D3692)</ns0:f>
        <ns0:v>0.9</ns0:v>
      </ns0:c>
      <ns0:c r="F3692" s="114" t="n">
        <ns0:f>AVERAGE('消融原始 0921'!D3678:D3692)</ns0:f>
        <ns0:v>0.7166666666666667</ns0:v>
      </ns0:c>
      <ns0:c r="G3692" s="114" t="n">
        <ns0:f>AVERAGE('消融原始 0921'!D3673:D3692)</ns0:f>
        <ns0:v>0.6375</ns0:v>
      </ns0:c>
      <ns0:c r="H3692" s="114" t="n">
        <ns0:f>AVERAGE('消融原始 0921'!D3668:D3692)</ns0:f>
        <ns0:v>0.52</ns0:v>
      </ns0:c>
      <ns0:c r="I3692" s="114" t="n">
        <ns0:f>AVERAGE('消融原始 0921'!D3663:D3692)</ns0:f>
        <ns0:v>0.44166666666666665</ns0:v>
      </ns0:c>
      <ns0:c r="J3692" s="114" t="n">
        <ns0:f>AVERAGE('消融原始 0921'!D3653:D3692)</ns0:f>
        <ns0:v>0.35</ns0:v>
      </ns0:c>
      <ns0:c r="K3692" s="114" t="n">
        <ns0:f>AVERAGE('消融原始 0921'!D3643:D3692)</ns0:f>
        <ns0:v>0.29</ns0:v>
      </ns0:c>
    </ns0:row>
    <ns0:row r="3693" ht="18" customHeight="1">
      <ns0:c r="A3693" s="109" t="str">
        <ns0:v>t25-anneal</ns0:v>
      </ns0:c>
      <ns0:c r="B3693" s="109" t="n">
        <ns0:v>167</ns0:v>
      </ns0:c>
      <ns0:c r="C3693" s="109" t="n">
        <ns0:f>'消融原始 0921'!B3693-'消融实验 0921'!$E$9+1</ns0:f>
        <ns0:v>22</ns0:v>
      </ns0:c>
      <ns0:c r="D3693" s="114" t="n">
        <ns0:f>AVERAGE('消融原始 0921'!D3689:D3693)</ns0:f>
        <ns0:v>0.9</ns0:v>
      </ns0:c>
      <ns0:c r="E3693" s="114" t="n">
        <ns0:f>AVERAGE('消融原始 0921'!D3684:D3693)</ns0:f>
        <ns0:v>0.95</ns0:v>
      </ns0:c>
      <ns0:c r="F3693" s="114" t="n">
        <ns0:f>AVERAGE('消融原始 0921'!D3679:D3693)</ns0:f>
        <ns0:v>0.75</ns0:v>
      </ns0:c>
      <ns0:c r="G3693" s="114" t="n">
        <ns0:f>AVERAGE('消融原始 0921'!D3674:D3693)</ns0:f>
        <ns0:v>0.675</ns0:v>
      </ns0:c>
      <ns0:c r="H3693" s="114" t="n">
        <ns0:f>AVERAGE('消融原始 0921'!D3669:D3693)</ns0:f>
        <ns0:v>0.56</ns0:v>
      </ns0:c>
      <ns0:c r="I3693" s="114" t="n">
        <ns0:f>AVERAGE('消融原始 0921'!D3664:D3693)</ns0:f>
        <ns0:v>0.475</ns0:v>
      </ns0:c>
      <ns0:c r="J3693" s="114" t="n">
        <ns0:f>AVERAGE('消融原始 0921'!D3654:D3693)</ns0:f>
        <ns0:v>0.375</ns0:v>
      </ns0:c>
      <ns0:c r="K3693" s="114" t="n">
        <ns0:f>AVERAGE('消融原始 0921'!D3644:D3693)</ns0:f>
        <ns0:v>0.31</ns0:v>
      </ns0:c>
    </ns0:row>
    <ns0:row r="3694" ht="18" customHeight="1">
      <ns0:c r="A3694" s="109" t="str">
        <ns0:v>t25-anneal</ns0:v>
      </ns0:c>
      <ns0:c r="B3694" s="109" t="n">
        <ns0:v>168</ns0:v>
      </ns0:c>
      <ns0:c r="C3694" s="109" t="n">
        <ns0:f>'消融原始 0921'!B3694-'消融实验 0921'!$E$9+1</ns0:f>
        <ns0:v>23</ns0:v>
      </ns0:c>
      <ns0:c r="D3694" s="114" t="n">
        <ns0:f>AVERAGE('消融原始 0921'!D3690:D3694)</ns0:f>
        <ns0:v>0.9</ns0:v>
      </ns0:c>
      <ns0:c r="E3694" s="114" t="n">
        <ns0:f>AVERAGE('消融原始 0921'!D3685:D3694)</ns0:f>
        <ns0:v>0.95</ns0:v>
      </ns0:c>
      <ns0:c r="F3694" s="114" t="n">
        <ns0:f>AVERAGE('消融原始 0921'!D3680:D3694)</ns0:f>
        <ns0:v>0.8</ns0:v>
      </ns0:c>
      <ns0:c r="G3694" s="114" t="n">
        <ns0:f>AVERAGE('消融原始 0921'!D3675:D3694)</ns0:f>
        <ns0:v>0.7125</ns0:v>
      </ns0:c>
      <ns0:c r="H3694" s="114" t="n">
        <ns0:f>AVERAGE('消融原始 0921'!D3670:D3694)</ns0:f>
        <ns0:v>0.59</ns0:v>
      </ns0:c>
      <ns0:c r="I3694" s="114" t="n">
        <ns0:f>AVERAGE('消融原始 0921'!D3665:D3694)</ns0:f>
        <ns0:v>0.5083333333333333</ns0:v>
      </ns0:c>
      <ns0:c r="J3694" s="114" t="n">
        <ns0:f>AVERAGE('消融原始 0921'!D3655:D3694)</ns0:f>
        <ns0:v>0.4</ns0:v>
      </ns0:c>
      <ns0:c r="K3694" s="114" t="n">
        <ns0:f>AVERAGE('消融原始 0921'!D3645:D3694)</ns0:f>
        <ns0:v>0.33</ns0:v>
      </ns0:c>
    </ns0:row>
    <ns0:row r="3695" ht="18" customHeight="1">
      <ns0:c r="A3695" s="109" t="str">
        <ns0:v>t25-anneal</ns0:v>
      </ns0:c>
      <ns0:c r="B3695" s="109" t="n">
        <ns0:v>169</ns0:v>
      </ns0:c>
      <ns0:c r="C3695" s="109" t="n">
        <ns0:f>'消融原始 0921'!B3695-'消融实验 0921'!$E$9+1</ns0:f>
        <ns0:v>24</ns0:v>
      </ns0:c>
      <ns0:c r="D3695" s="114" t="n">
        <ns0:f>AVERAGE('消融原始 0921'!D3691:D3695)</ns0:f>
        <ns0:v>0.9</ns0:v>
      </ns0:c>
      <ns0:c r="E3695" s="114" t="n">
        <ns0:f>AVERAGE('消融原始 0921'!D3686:D3695)</ns0:f>
        <ns0:v>0.95</ns0:v>
      </ns0:c>
      <ns0:c r="F3695" s="114" t="n">
        <ns0:f>AVERAGE('消融原始 0921'!D3681:D3695)</ns0:f>
        <ns0:v>0.85</ns0:v>
      </ns0:c>
      <ns0:c r="G3695" s="114" t="n">
        <ns0:f>AVERAGE('消融原始 0921'!D3676:D3695)</ns0:f>
        <ns0:v>0.7375</ns0:v>
      </ns0:c>
      <ns0:c r="H3695" s="114" t="n">
        <ns0:f>AVERAGE('消融原始 0921'!D3671:D3695)</ns0:f>
        <ns0:v>0.63</ns0:v>
      </ns0:c>
      <ns0:c r="I3695" s="114" t="n">
        <ns0:f>AVERAGE('消融原始 0921'!D3666:D3695)</ns0:f>
        <ns0:v>0.5416666666666666</ns0:v>
      </ns0:c>
      <ns0:c r="J3695" s="114" t="n">
        <ns0:f>AVERAGE('消融原始 0921'!D3656:D3695)</ns0:f>
        <ns0:v>0.41875</ns0:v>
      </ns0:c>
      <ns0:c r="K3695" s="114" t="n">
        <ns0:f>AVERAGE('消融原始 0921'!D3646:D3695)</ns0:f>
        <ns0:v>0.35</ns0:v>
      </ns0:c>
    </ns0:row>
    <ns0:row r="3696" ht="18" customHeight="1">
      <ns0:c r="A3696" s="109" t="str">
        <ns0:v>t25-anneal</ns0:v>
      </ns0:c>
      <ns0:c r="B3696" s="109" t="n">
        <ns0:v>170</ns0:v>
      </ns0:c>
      <ns0:c r="C3696" s="109" t="n">
        <ns0:f>'消融原始 0921'!B3696-'消融实验 0921'!$E$9+1</ns0:f>
        <ns0:v>25</ns0:v>
      </ns0:c>
      <ns0:c r="D3696" s="114" t="n">
        <ns0:f>AVERAGE('消融原始 0921'!D3692:D3696)</ns0:f>
        <ns0:v>0.95</ns0:v>
      </ns0:c>
      <ns0:c r="E3696" s="114" t="n">
        <ns0:f>AVERAGE('消融原始 0921'!D3687:D3696)</ns0:f>
        <ns0:v>0.95</ns0:v>
      </ns0:c>
      <ns0:c r="F3696" s="114" t="n">
        <ns0:f>AVERAGE('消融原始 0921'!D3682:D3696)</ns0:f>
        <ns0:v>0.8833333333333333</ns0:v>
      </ns0:c>
      <ns0:c r="G3696" s="114" t="n">
        <ns0:f>AVERAGE('消融原始 0921'!D3677:D3696)</ns0:f>
        <ns0:v>0.75</ns0:v>
      </ns0:c>
      <ns0:c r="H3696" s="114" t="n">
        <ns0:f>AVERAGE('消融原始 0921'!D3672:D3696)</ns0:f>
        <ns0:v>0.67</ns0:v>
      </ns0:c>
      <ns0:c r="I3696" s="114" t="n">
        <ns0:f>AVERAGE('消融原始 0921'!D3667:D3696)</ns0:f>
        <ns0:v>0.5666666666666667</ns0:v>
      </ns0:c>
      <ns0:c r="J3696" s="114" t="n">
        <ns0:f>AVERAGE('消融原始 0921'!D3657:D3696)</ns0:f>
        <ns0:v>0.4375</ns0:v>
      </ns0:c>
      <ns0:c r="K3696" s="114" t="n">
        <ns0:f>AVERAGE('消融原始 0921'!D3647:D3696)</ns0:f>
        <ns0:v>0.37</ns0:v>
      </ns0:c>
    </ns0:row>
    <ns0:row r="3697" ht="18" customHeight="1">
      <ns0:c r="A3697" s="109" t="str">
        <ns0:v>t25-anneal</ns0:v>
      </ns0:c>
      <ns0:c r="B3697" s="109" t="n">
        <ns0:v>171</ns0:v>
      </ns0:c>
      <ns0:c r="C3697" s="109" t="n">
        <ns0:f>'消融原始 0921'!B3697-'消融实验 0921'!$E$9+1</ns0:f>
        <ns0:v>26</ns0:v>
      </ns0:c>
      <ns0:c r="D3697" s="114" t="n">
        <ns0:f>AVERAGE('消融原始 0921'!D3693:D3697)</ns0:f>
        <ns0:v>0.95</ns0:v>
      </ns0:c>
      <ns0:c r="E3697" s="114" t="n">
        <ns0:f>AVERAGE('消融原始 0921'!D3688:D3697)</ns0:f>
        <ns0:v>0.925</ns0:v>
      </ns0:c>
      <ns0:c r="F3697" s="114" t="n">
        <ns0:f>AVERAGE('消融原始 0921'!D3683:D3697)</ns0:f>
        <ns0:v>0.9166666666666666</ns0:v>
      </ns0:c>
      <ns0:c r="G3697" s="114" t="n">
        <ns0:f>AVERAGE('消融原始 0921'!D3678:D3697)</ns0:f>
        <ns0:v>0.775</ns0:v>
      </ns0:c>
      <ns0:c r="H3697" s="114" t="n">
        <ns0:f>AVERAGE('消融原始 0921'!D3673:D3697)</ns0:f>
        <ns0:v>0.7</ns0:v>
      </ns0:c>
      <ns0:c r="I3697" s="114" t="n">
        <ns0:f>AVERAGE('消融原始 0921'!D3668:D3697)</ns0:f>
        <ns0:v>0.5916666666666667</ns0:v>
      </ns0:c>
      <ns0:c r="J3697" s="114" t="n">
        <ns0:f>AVERAGE('消融原始 0921'!D3658:D3697)</ns0:f>
        <ns0:v>0.45</ns0:v>
      </ns0:c>
      <ns0:c r="K3697" s="114" t="n">
        <ns0:f>AVERAGE('消融原始 0921'!D3648:D3697)</ns0:f>
        <ns0:v>0.385</ns0:v>
      </ns0:c>
    </ns0:row>
    <ns0:row r="3698" ht="18" customHeight="1">
      <ns0:c r="A3698" s="109" t="str">
        <ns0:v>t25-anneal</ns0:v>
      </ns0:c>
      <ns0:c r="B3698" s="109" t="n">
        <ns0:v>172</ns0:v>
      </ns0:c>
      <ns0:c r="C3698" s="109" t="n">
        <ns0:f>'消融原始 0921'!B3698-'消融实验 0921'!$E$9+1</ns0:f>
        <ns0:v>27</ns0:v>
      </ns0:c>
      <ns0:c r="D3698" s="114" t="n">
        <ns0:f>AVERAGE('消融原始 0921'!D3694:D3698)</ns0:f>
        <ns0:v>0.95</ns0:v>
      </ns0:c>
      <ns0:c r="E3698" s="114" t="n">
        <ns0:f>AVERAGE('消融原始 0921'!D3689:D3698)</ns0:f>
        <ns0:v>0.925</ns0:v>
      </ns0:c>
      <ns0:c r="F3698" s="114" t="n">
        <ns0:f>AVERAGE('消融原始 0921'!D3684:D3698)</ns0:f>
        <ns0:v>0.95</ns0:v>
      </ns0:c>
      <ns0:c r="G3698" s="114" t="n">
        <ns0:f>AVERAGE('消融原始 0921'!D3679:D3698)</ns0:f>
        <ns0:v>0.8</ns0:v>
      </ns0:c>
      <ns0:c r="H3698" s="114" t="n">
        <ns0:f>AVERAGE('消融原始 0921'!D3674:D3698)</ns0:f>
        <ns0:v>0.73</ns0:v>
      </ns0:c>
      <ns0:c r="I3698" s="114" t="n">
        <ns0:f>AVERAGE('消融原始 0921'!D3669:D3698)</ns0:f>
        <ns0:v>0.625</ns0:v>
      </ns0:c>
      <ns0:c r="J3698" s="114" t="n">
        <ns0:f>AVERAGE('消融原始 0921'!D3659:D3698)</ns0:f>
        <ns0:v>0.475</ns0:v>
      </ns0:c>
      <ns0:c r="K3698" s="114" t="n">
        <ns0:f>AVERAGE('消融原始 0921'!D3649:D3698)</ns0:f>
        <ns0:v>0.405</ns0:v>
      </ns0:c>
    </ns0:row>
    <ns0:row r="3699" ht="18" customHeight="1">
      <ns0:c r="A3699" s="109" t="str">
        <ns0:v>t25-anneal</ns0:v>
      </ns0:c>
      <ns0:c r="B3699" s="109" t="n">
        <ns0:v>173</ns0:v>
      </ns0:c>
      <ns0:c r="C3699" s="109" t="n">
        <ns0:f>'消融原始 0921'!B3699-'消融实验 0921'!$E$9+1</ns0:f>
        <ns0:v>28</ns0:v>
      </ns0:c>
      <ns0:c r="D3699" s="114" t="n">
        <ns0:f>AVERAGE('消融原始 0921'!D3695:D3699)</ns0:f>
        <ns0:v>0.95</ns0:v>
      </ns0:c>
      <ns0:c r="E3699" s="114" t="n">
        <ns0:f>AVERAGE('消融原始 0921'!D3690:D3699)</ns0:f>
        <ns0:v>0.925</ns0:v>
      </ns0:c>
      <ns0:c r="F3699" s="114" t="n">
        <ns0:f>AVERAGE('消融原始 0921'!D3685:D3699)</ns0:f>
        <ns0:v>0.95</ns0:v>
      </ns0:c>
      <ns0:c r="G3699" s="114" t="n">
        <ns0:f>AVERAGE('消融原始 0921'!D3680:D3699)</ns0:f>
        <ns0:v>0.8375</ns0:v>
      </ns0:c>
      <ns0:c r="H3699" s="114" t="n">
        <ns0:f>AVERAGE('消融原始 0921'!D3675:D3699)</ns0:f>
        <ns0:v>0.76</ns0:v>
      </ns0:c>
      <ns0:c r="I3699" s="114" t="n">
        <ns0:f>AVERAGE('消融原始 0921'!D3670:D3699)</ns0:f>
        <ns0:v>0.65</ns0:v>
      </ns0:c>
      <ns0:c r="J3699" s="114" t="n">
        <ns0:f>AVERAGE('消融原始 0921'!D3660:D3699)</ns0:f>
        <ns0:v>0.5</ns0:v>
      </ns0:c>
      <ns0:c r="K3699" s="114" t="n">
        <ns0:f>AVERAGE('消融原始 0921'!D3650:D3699)</ns0:f>
        <ns0:v>0.42</ns0:v>
      </ns0:c>
    </ns0:row>
    <ns0:row r="3700" ht="18" customHeight="1">
      <ns0:c r="A3700" s="109" t="str">
        <ns0:v>t25-anneal</ns0:v>
      </ns0:c>
      <ns0:c r="B3700" s="109" t="n">
        <ns0:v>174</ns0:v>
      </ns0:c>
      <ns0:c r="C3700" s="109" t="n">
        <ns0:f>'消融原始 0921'!B3700-'消融实验 0921'!$E$9+1</ns0:f>
        <ns0:v>29</ns0:v>
      </ns0:c>
      <ns0:c r="D3700" s="114" t="n">
        <ns0:f>AVERAGE('消融原始 0921'!D3696:D3700)</ns0:f>
        <ns0:v>0.95</ns0:v>
      </ns0:c>
      <ns0:c r="E3700" s="114" t="n">
        <ns0:f>AVERAGE('消融原始 0921'!D3691:D3700)</ns0:f>
        <ns0:v>0.925</ns0:v>
      </ns0:c>
      <ns0:c r="F3700" s="114" t="n">
        <ns0:f>AVERAGE('消融原始 0921'!D3686:D3700)</ns0:f>
        <ns0:v>0.95</ns0:v>
      </ns0:c>
      <ns0:c r="G3700" s="114" t="n">
        <ns0:f>AVERAGE('消融原始 0921'!D3681:D3700)</ns0:f>
        <ns0:v>0.875</ns0:v>
      </ns0:c>
      <ns0:c r="H3700" s="114" t="n">
        <ns0:f>AVERAGE('消融原始 0921'!D3676:D3700)</ns0:f>
        <ns0:v>0.78</ns0:v>
      </ns0:c>
      <ns0:c r="I3700" s="114" t="n">
        <ns0:f>AVERAGE('消融原始 0921'!D3671:D3700)</ns0:f>
        <ns0:v>0.6833333333333333</ns0:v>
      </ns0:c>
      <ns0:c r="J3700" s="114" t="n">
        <ns0:f>AVERAGE('消融原始 0921'!D3661:D3700)</ns0:f>
        <ns0:v>0.525</ns0:v>
      </ns0:c>
      <ns0:c r="K3700" s="114" t="n">
        <ns0:f>AVERAGE('消融原始 0921'!D3651:D3700)</ns0:f>
        <ns0:v>0.44</ns0:v>
      </ns0:c>
    </ns0:row>
    <ns0:row r="3701" ht="18" customHeight="1">
      <ns0:c r="A3701" s="109" t="str">
        <ns0:v>t25-anneal</ns0:v>
      </ns0:c>
      <ns0:c r="B3701" s="109" t="n">
        <ns0:v>175</ns0:v>
      </ns0:c>
      <ns0:c r="C3701" s="109" t="n">
        <ns0:f>'消融原始 0921'!B3701-'消融实验 0921'!$E$9+1</ns0:f>
        <ns0:v>30</ns0:v>
      </ns0:c>
      <ns0:c r="D3701" s="114" t="n">
        <ns0:f>AVERAGE('消融原始 0921'!D3697:D3701)</ns0:f>
        <ns0:v>0.95</ns0:v>
      </ns0:c>
      <ns0:c r="E3701" s="114" t="n">
        <ns0:f>AVERAGE('消融原始 0921'!D3692:D3701)</ns0:f>
        <ns0:v>0.95</ns0:v>
      </ns0:c>
      <ns0:c r="F3701" s="114" t="n">
        <ns0:f>AVERAGE('消融原始 0921'!D3687:D3701)</ns0:f>
        <ns0:v>0.95</ns0:v>
      </ns0:c>
      <ns0:c r="G3701" s="114" t="n">
        <ns0:f>AVERAGE('消融原始 0921'!D3682:D3701)</ns0:f>
        <ns0:v>0.9</ns0:v>
      </ns0:c>
      <ns0:c r="H3701" s="114" t="n">
        <ns0:f>AVERAGE('消融原始 0921'!D3677:D3701)</ns0:f>
        <ns0:v>0.79</ns0:v>
      </ns0:c>
      <ns0:c r="I3701" s="114" t="n">
        <ns0:f>AVERAGE('消融原始 0921'!D3672:D3701)</ns0:f>
        <ns0:v>0.7166666666666667</ns0:v>
      </ns0:c>
      <ns0:c r="J3701" s="114" t="n">
        <ns0:f>AVERAGE('消融原始 0921'!D3662:D3701)</ns0:f>
        <ns0:v>0.55</ns0:v>
      </ns0:c>
      <ns0:c r="K3701" s="114" t="n">
        <ns0:f>AVERAGE('消融原始 0921'!D3652:D3701)</ns0:f>
        <ns0:v>0.455</ns0:v>
      </ns0:c>
    </ns0:row>
    <ns0:row r="3702" ht="18" customHeight="1">
      <ns0:c r="A3702" s="109" t="str">
        <ns0:v>t25-anneal</ns0:v>
      </ns0:c>
      <ns0:c r="B3702" s="109" t="n">
        <ns0:v>176</ns0:v>
      </ns0:c>
      <ns0:c r="C3702" s="109" t="n">
        <ns0:f>'消融原始 0921'!B3702-'消融实验 0921'!$E$9+1</ns0:f>
        <ns0:v>31</ns0:v>
      </ns0:c>
      <ns0:c r="D3702" s="114" t="n">
        <ns0:f>AVERAGE('消融原始 0921'!D3698:D3702)</ns0:f>
        <ns0:v>1</ns0:v>
      </ns0:c>
      <ns0:c r="E3702" s="114" t="n">
        <ns0:f>AVERAGE('消融原始 0921'!D3693:D3702)</ns0:f>
        <ns0:v>0.975</ns0:v>
      </ns0:c>
      <ns0:c r="F3702" s="114" t="n">
        <ns0:f>AVERAGE('消融原始 0921'!D3688:D3702)</ns0:f>
        <ns0:v>0.95</ns0:v>
      </ns0:c>
      <ns0:c r="G3702" s="114" t="n">
        <ns0:f>AVERAGE('消融原始 0921'!D3683:D3702)</ns0:f>
        <ns0:v>0.9375</ns0:v>
      </ns0:c>
      <ns0:c r="H3702" s="114" t="n">
        <ns0:f>AVERAGE('消融原始 0921'!D3678:D3702)</ns0:f>
        <ns0:v>0.82</ns0:v>
      </ns0:c>
      <ns0:c r="I3702" s="114" t="n">
        <ns0:f>AVERAGE('消融原始 0921'!D3673:D3702)</ns0:f>
        <ns0:v>0.75</ns0:v>
      </ns0:c>
      <ns0:c r="J3702" s="114" t="n">
        <ns0:f>AVERAGE('消融原始 0921'!D3663:D3702)</ns0:f>
        <ns0:v>0.575</ns0:v>
      </ns0:c>
      <ns0:c r="K3702" s="114" t="n">
        <ns0:f>AVERAGE('消融原始 0921'!D3653:D3702)</ns0:f>
        <ns0:v>0.475</ns0:v>
      </ns0:c>
    </ns0:row>
    <ns0:row r="3703" ht="18" customHeight="1">
      <ns0:c r="A3703" s="109" t="str">
        <ns0:v>t25-anneal</ns0:v>
      </ns0:c>
      <ns0:c r="B3703" s="109" t="n">
        <ns0:v>177</ns0:v>
      </ns0:c>
      <ns0:c r="C3703" s="109" t="n">
        <ns0:f>'消融原始 0921'!B3703-'消融实验 0921'!$E$9+1</ns0:f>
        <ns0:v>32</ns0:v>
      </ns0:c>
      <ns0:c r="D3703" s="114" t="n">
        <ns0:f>AVERAGE('消融原始 0921'!D3699:D3703)</ns0:f>
        <ns0:v>1</ns0:v>
      </ns0:c>
      <ns0:c r="E3703" s="114" t="n">
        <ns0:f>AVERAGE('消融原始 0921'!D3694:D3703)</ns0:f>
        <ns0:v>0.975</ns0:v>
      </ns0:c>
      <ns0:c r="F3703" s="114" t="n">
        <ns0:f>AVERAGE('消融原始 0921'!D3689:D3703)</ns0:f>
        <ns0:v>0.95</ns0:v>
      </ns0:c>
      <ns0:c r="G3703" s="114" t="n">
        <ns0:f>AVERAGE('消融原始 0921'!D3684:D3703)</ns0:f>
        <ns0:v>0.9625</ns0:v>
      </ns0:c>
      <ns0:c r="H3703" s="114" t="n">
        <ns0:f>AVERAGE('消融原始 0921'!D3679:D3703)</ns0:f>
        <ns0:v>0.84</ns0:v>
      </ns0:c>
      <ns0:c r="I3703" s="114" t="n">
        <ns0:f>AVERAGE('消融原始 0921'!D3674:D3703)</ns0:f>
        <ns0:v>0.775</ns0:v>
      </ns0:c>
      <ns0:c r="J3703" s="114" t="n">
        <ns0:f>AVERAGE('消融原始 0921'!D3664:D3703)</ns0:f>
        <ns0:v>0.6</ns0:v>
      </ns0:c>
      <ns0:c r="K3703" s="114" t="n">
        <ns0:f>AVERAGE('消融原始 0921'!D3654:D3703)</ns0:f>
        <ns0:v>0.495</ns0:v>
      </ns0:c>
    </ns0:row>
    <ns0:row r="3704" ht="18" customHeight="1">
      <ns0:c r="A3704" s="109" t="str">
        <ns0:v>t25-anneal</ns0:v>
      </ns0:c>
      <ns0:c r="B3704" s="109" t="n">
        <ns0:v>178</ns0:v>
      </ns0:c>
      <ns0:c r="C3704" s="109" t="n">
        <ns0:f>'消融原始 0921'!B3704-'消融实验 0921'!$E$9+1</ns0:f>
        <ns0:v>33</ns0:v>
      </ns0:c>
      <ns0:c r="D3704" s="114" t="n">
        <ns0:f>AVERAGE('消融原始 0921'!D3700:D3704)</ns0:f>
        <ns0:v>1</ns0:v>
      </ns0:c>
      <ns0:c r="E3704" s="114" t="n">
        <ns0:f>AVERAGE('消融原始 0921'!D3695:D3704)</ns0:f>
        <ns0:v>0.975</ns0:v>
      </ns0:c>
      <ns0:c r="F3704" s="114" t="n">
        <ns0:f>AVERAGE('消融原始 0921'!D3690:D3704)</ns0:f>
        <ns0:v>0.95</ns0:v>
      </ns0:c>
      <ns0:c r="G3704" s="114" t="n">
        <ns0:f>AVERAGE('消融原始 0921'!D3685:D3704)</ns0:f>
        <ns0:v>0.9625</ns0:v>
      </ns0:c>
      <ns0:c r="H3704" s="114" t="n">
        <ns0:f>AVERAGE('消融原始 0921'!D3680:D3704)</ns0:f>
        <ns0:v>0.87</ns0:v>
      </ns0:c>
      <ns0:c r="I3704" s="114" t="n">
        <ns0:f>AVERAGE('消融原始 0921'!D3675:D3704)</ns0:f>
        <ns0:v>0.8</ns0:v>
      </ns0:c>
      <ns0:c r="J3704" s="114" t="n">
        <ns0:f>AVERAGE('消融原始 0921'!D3665:D3704)</ns0:f>
        <ns0:v>0.625</ns0:v>
      </ns0:c>
      <ns0:c r="K3704" s="114" t="n">
        <ns0:f>AVERAGE('消融原始 0921'!D3655:D3704)</ns0:f>
        <ns0:v>0.515</ns0:v>
      </ns0:c>
    </ns0:row>
    <ns0:row r="3705" ht="18" customHeight="1">
      <ns0:c r="A3705" s="109" t="str">
        <ns0:v>t25-anneal</ns0:v>
      </ns0:c>
      <ns0:c r="B3705" s="109" t="n">
        <ns0:v>179</ns0:v>
      </ns0:c>
      <ns0:c r="C3705" s="109" t="n">
        <ns0:f>'消融原始 0921'!B3705-'消融实验 0921'!$E$9+1</ns0:f>
        <ns0:v>34</ns0:v>
      </ns0:c>
      <ns0:c r="D3705" s="114" t="n">
        <ns0:f>AVERAGE('消融原始 0921'!D3701:D3705)</ns0:f>
        <ns0:v>1</ns0:v>
      </ns0:c>
      <ns0:c r="E3705" s="114" t="n">
        <ns0:f>AVERAGE('消融原始 0921'!D3696:D3705)</ns0:f>
        <ns0:v>0.975</ns0:v>
      </ns0:c>
      <ns0:c r="F3705" s="114" t="n">
        <ns0:f>AVERAGE('消融原始 0921'!D3691:D3705)</ns0:f>
        <ns0:v>0.95</ns0:v>
      </ns0:c>
      <ns0:c r="G3705" s="114" t="n">
        <ns0:f>AVERAGE('消融原始 0921'!D3686:D3705)</ns0:f>
        <ns0:v>0.9625</ns0:v>
      </ns0:c>
      <ns0:c r="H3705" s="114" t="n">
        <ns0:f>AVERAGE('消融原始 0921'!D3681:D3705)</ns0:f>
        <ns0:v>0.9</ns0:v>
      </ns0:c>
      <ns0:c r="I3705" s="114" t="n">
        <ns0:f>AVERAGE('消融原始 0921'!D3676:D3705)</ns0:f>
        <ns0:v>0.8166666666666667</ns0:v>
      </ns0:c>
      <ns0:c r="J3705" s="114" t="n">
        <ns0:f>AVERAGE('消融原始 0921'!D3666:D3705)</ns0:f>
        <ns0:v>0.65</ns0:v>
      </ns0:c>
      <ns0:c r="K3705" s="114" t="n">
        <ns0:f>AVERAGE('消融原始 0921'!D3656:D3705)</ns0:f>
        <ns0:v>0.53</ns0:v>
      </ns0:c>
    </ns0:row>
    <ns0:row r="3706" ht="18" customHeight="1">
      <ns0:c r="A3706" s="109" t="str">
        <ns0:v>t25-anneal</ns0:v>
      </ns0:c>
      <ns0:c r="B3706" s="109" t="n">
        <ns0:v>180</ns0:v>
      </ns0:c>
      <ns0:c r="C3706" s="109" t="n">
        <ns0:f>'消融原始 0921'!B3706-'消融实验 0921'!$E$9+1</ns0:f>
        <ns0:v>35</ns0:v>
      </ns0:c>
      <ns0:c r="D3706" s="114" t="n">
        <ns0:f>AVERAGE('消融原始 0921'!D3702:D3706)</ns0:f>
        <ns0:v>1</ns0:v>
      </ns0:c>
      <ns0:c r="E3706" s="114" t="n">
        <ns0:f>AVERAGE('消融原始 0921'!D3697:D3706)</ns0:f>
        <ns0:v>0.975</ns0:v>
      </ns0:c>
      <ns0:c r="F3706" s="114" t="n">
        <ns0:f>AVERAGE('消融原始 0921'!D3692:D3706)</ns0:f>
        <ns0:v>0.9666666666666667</ns0:v>
      </ns0:c>
      <ns0:c r="G3706" s="114" t="n">
        <ns0:f>AVERAGE('消融原始 0921'!D3687:D3706)</ns0:f>
        <ns0:v>0.9625</ns0:v>
      </ns0:c>
      <ns0:c r="H3706" s="114" t="n">
        <ns0:f>AVERAGE('消融原始 0921'!D3682:D3706)</ns0:f>
        <ns0:v>0.92</ns0:v>
      </ns0:c>
      <ns0:c r="I3706" s="114" t="n">
        <ns0:f>AVERAGE('消融原始 0921'!D3677:D3706)</ns0:f>
        <ns0:v>0.825</ns0:v>
      </ns0:c>
      <ns0:c r="J3706" s="114" t="n">
        <ns0:f>AVERAGE('消融原始 0921'!D3667:D3706)</ns0:f>
        <ns0:v>0.66875</ns0:v>
      </ns0:c>
      <ns0:c r="K3706" s="114" t="n">
        <ns0:f>AVERAGE('消融原始 0921'!D3657:D3706)</ns0:f>
        <ns0:v>0.545</ns0:v>
      </ns0:c>
    </ns0:row>
    <ns0:row r="3707" ht="18" customHeight="1">
      <ns0:c r="A3707" s="109" t="str">
        <ns0:v>t25-anneal</ns0:v>
      </ns0:c>
      <ns0:c r="B3707" s="109" t="n">
        <ns0:v>181</ns0:v>
      </ns0:c>
      <ns0:c r="C3707" s="109" t="n">
        <ns0:f>'消融原始 0921'!B3707-'消融实验 0921'!$E$9+1</ns0:f>
        <ns0:v>36</ns0:v>
      </ns0:c>
      <ns0:c r="D3707" s="114" t="n">
        <ns0:f>AVERAGE('消融原始 0921'!D3703:D3707)</ns0:f>
        <ns0:v>1</ns0:v>
      </ns0:c>
      <ns0:c r="E3707" s="114" t="n">
        <ns0:f>AVERAGE('消融原始 0921'!D3698:D3707)</ns0:f>
        <ns0:v>1</ns0:v>
      </ns0:c>
      <ns0:c r="F3707" s="114" t="n">
        <ns0:f>AVERAGE('消融原始 0921'!D3693:D3707)</ns0:f>
        <ns0:v>0.9833333333333333</ns0:v>
      </ns0:c>
      <ns0:c r="G3707" s="114" t="n">
        <ns0:f>AVERAGE('消融原始 0921'!D3688:D3707)</ns0:f>
        <ns0:v>0.9625</ns0:v>
      </ns0:c>
      <ns0:c r="H3707" s="114" t="n">
        <ns0:f>AVERAGE('消融原始 0921'!D3683:D3707)</ns0:f>
        <ns0:v>0.95</ns0:v>
      </ns0:c>
      <ns0:c r="I3707" s="114" t="n">
        <ns0:f>AVERAGE('消融原始 0921'!D3678:D3707)</ns0:f>
        <ns0:v>0.85</ns0:v>
      </ns0:c>
      <ns0:c r="J3707" s="114" t="n">
        <ns0:f>AVERAGE('消融原始 0921'!D3668:D3707)</ns0:f>
        <ns0:v>0.69375</ns0:v>
      </ns0:c>
      <ns0:c r="K3707" s="114" t="n">
        <ns0:f>AVERAGE('消融原始 0921'!D3658:D3707)</ns0:f>
        <ns0:v>0.56</ns0:v>
      </ns0:c>
    </ns0:row>
    <ns0:row r="3708" ht="18" customHeight="1">
      <ns0:c r="A3708" s="109" t="str">
        <ns0:v>t25-anneal</ns0:v>
      </ns0:c>
      <ns0:c r="B3708" s="109" t="n">
        <ns0:v>182</ns0:v>
      </ns0:c>
      <ns0:c r="C3708" s="109" t="n">
        <ns0:f>'消融原始 0921'!B3708-'消融实验 0921'!$E$9+1</ns0:f>
        <ns0:v>37</ns0:v>
      </ns0:c>
      <ns0:c r="D3708" s="114" t="n">
        <ns0:f>AVERAGE('消融原始 0921'!D3704:D3708)</ns0:f>
        <ns0:v>1</ns0:v>
      </ns0:c>
      <ns0:c r="E3708" s="114" t="n">
        <ns0:f>AVERAGE('消融原始 0921'!D3699:D3708)</ns0:f>
        <ns0:v>1</ns0:v>
      </ns0:c>
      <ns0:c r="F3708" s="114" t="n">
        <ns0:f>AVERAGE('消融原始 0921'!D3694:D3708)</ns0:f>
        <ns0:v>0.9833333333333333</ns0:v>
      </ns0:c>
      <ns0:c r="G3708" s="114" t="n">
        <ns0:f>AVERAGE('消融原始 0921'!D3689:D3708)</ns0:f>
        <ns0:v>0.9625</ns0:v>
      </ns0:c>
      <ns0:c r="H3708" s="114" t="n">
        <ns0:f>AVERAGE('消融原始 0921'!D3684:D3708)</ns0:f>
        <ns0:v>0.97</ns0:v>
      </ns0:c>
      <ns0:c r="I3708" s="114" t="n">
        <ns0:f>AVERAGE('消融原始 0921'!D3679:D3708)</ns0:f>
        <ns0:v>0.8666666666666667</ns0:v>
      </ns0:c>
      <ns0:c r="J3708" s="114" t="n">
        <ns0:f>AVERAGE('消融原始 0921'!D3669:D3708)</ns0:f>
        <ns0:v>0.71875</ns0:v>
      </ns0:c>
      <ns0:c r="K3708" s="114" t="n">
        <ns0:f>AVERAGE('消融原始 0921'!D3659:D3708)</ns0:f>
        <ns0:v>0.58</ns0:v>
      </ns0:c>
    </ns0:row>
    <ns0:row r="3709" ht="18" customHeight="1">
      <ns0:c r="A3709" s="109" t="str">
        <ns0:v>t25-anneal</ns0:v>
      </ns0:c>
      <ns0:c r="B3709" s="109" t="n">
        <ns0:v>183</ns0:v>
      </ns0:c>
      <ns0:c r="C3709" s="109" t="n">
        <ns0:f>'消融原始 0921'!B3709-'消融实验 0921'!$E$9+1</ns0:f>
        <ns0:v>38</ns0:v>
      </ns0:c>
      <ns0:c r="D3709" s="114" t="n">
        <ns0:f>AVERAGE('消融原始 0921'!D3705:D3709)</ns0:f>
        <ns0:v>1</ns0:v>
      </ns0:c>
      <ns0:c r="E3709" s="114" t="n">
        <ns0:f>AVERAGE('消融原始 0921'!D3700:D3709)</ns0:f>
        <ns0:v>1</ns0:v>
      </ns0:c>
      <ns0:c r="F3709" s="114" t="n">
        <ns0:f>AVERAGE('消融原始 0921'!D3695:D3709)</ns0:f>
        <ns0:v>0.9833333333333333</ns0:v>
      </ns0:c>
      <ns0:c r="G3709" s="114" t="n">
        <ns0:f>AVERAGE('消融原始 0921'!D3690:D3709)</ns0:f>
        <ns0:v>0.9625</ns0:v>
      </ns0:c>
      <ns0:c r="H3709" s="114" t="n">
        <ns0:f>AVERAGE('消融原始 0921'!D3685:D3709)</ns0:f>
        <ns0:v>0.97</ns0:v>
      </ns0:c>
      <ns0:c r="I3709" s="114" t="n">
        <ns0:f>AVERAGE('消融原始 0921'!D3680:D3709)</ns0:f>
        <ns0:v>0.8916666666666667</ns0:v>
      </ns0:c>
      <ns0:c r="J3709" s="114" t="n">
        <ns0:f>AVERAGE('消融原始 0921'!D3670:D3709)</ns0:f>
        <ns0:v>0.7375</ns0:v>
      </ns0:c>
      <ns0:c r="K3709" s="114" t="n">
        <ns0:f>AVERAGE('消融原始 0921'!D3660:D3709)</ns0:f>
        <ns0:v>0.6</ns0:v>
      </ns0:c>
    </ns0:row>
    <ns0:row r="3710" ht="18" customHeight="1">
      <ns0:c r="A3710" s="109" t="str">
        <ns0:v>t25-anneal</ns0:v>
      </ns0:c>
      <ns0:c r="B3710" s="109" t="n">
        <ns0:v>184</ns0:v>
      </ns0:c>
      <ns0:c r="C3710" s="109" t="n">
        <ns0:f>'消融原始 0921'!B3710-'消融实验 0921'!$E$9+1</ns0:f>
        <ns0:v>39</ns0:v>
      </ns0:c>
      <ns0:c r="D3710" s="114" t="n">
        <ns0:f>AVERAGE('消融原始 0921'!D3706:D3710)</ns0:f>
        <ns0:v>0.95</ns0:v>
      </ns0:c>
      <ns0:c r="E3710" s="114" t="n">
        <ns0:f>AVERAGE('消融原始 0921'!D3701:D3710)</ns0:f>
        <ns0:v>0.975</ns0:v>
      </ns0:c>
      <ns0:c r="F3710" s="114" t="n">
        <ns0:f>AVERAGE('消融原始 0921'!D3696:D3710)</ns0:f>
        <ns0:v>0.9666666666666667</ns0:v>
      </ns0:c>
      <ns0:c r="G3710" s="114" t="n">
        <ns0:f>AVERAGE('消融原始 0921'!D3691:D3710)</ns0:f>
        <ns0:v>0.95</ns0:v>
      </ns0:c>
      <ns0:c r="H3710" s="114" t="n">
        <ns0:f>AVERAGE('消融原始 0921'!D3686:D3710)</ns0:f>
        <ns0:v>0.96</ns0:v>
      </ns0:c>
      <ns0:c r="I3710" s="114" t="n">
        <ns0:f>AVERAGE('消融原始 0921'!D3681:D3710)</ns0:f>
        <ns0:v>0.9083333333333333</ns0:v>
      </ns0:c>
      <ns0:c r="J3710" s="114" t="n">
        <ns0:f>AVERAGE('消融原始 0921'!D3671:D3710)</ns0:f>
        <ns0:v>0.75625</ns0:v>
      </ns0:c>
      <ns0:c r="K3710" s="114" t="n">
        <ns0:f>AVERAGE('消融原始 0921'!D3661:D3710)</ns0:f>
        <ns0:v>0.615</ns0:v>
      </ns0:c>
    </ns0:row>
    <ns0:row r="3711" ht="18" customHeight="1">
      <ns0:c r="A3711" s="109" t="str">
        <ns0:v>t25-anneal</ns0:v>
      </ns0:c>
      <ns0:c r="B3711" s="109" t="n">
        <ns0:v>185</ns0:v>
      </ns0:c>
      <ns0:c r="C3711" s="109" t="n">
        <ns0:f>'消融原始 0921'!B3711-'消融实验 0921'!$E$9+1</ns0:f>
        <ns0:v>40</ns0:v>
      </ns0:c>
      <ns0:c r="D3711" s="114" t="n">
        <ns0:f>AVERAGE('消融原始 0921'!D3707:D3711)</ns0:f>
        <ns0:v>0.95</ns0:v>
      </ns0:c>
      <ns0:c r="E3711" s="114" t="n">
        <ns0:f>AVERAGE('消融原始 0921'!D3702:D3711)</ns0:f>
        <ns0:v>0.975</ns0:v>
      </ns0:c>
      <ns0:c r="F3711" s="114" t="n">
        <ns0:f>AVERAGE('消融原始 0921'!D3697:D3711)</ns0:f>
        <ns0:v>0.9666666666666667</ns0:v>
      </ns0:c>
      <ns0:c r="G3711" s="114" t="n">
        <ns0:f>AVERAGE('消融原始 0921'!D3692:D3711)</ns0:f>
        <ns0:v>0.9625</ns0:v>
      </ns0:c>
      <ns0:c r="H3711" s="114" t="n">
        <ns0:f>AVERAGE('消融原始 0921'!D3687:D3711)</ns0:f>
        <ns0:v>0.96</ns0:v>
      </ns0:c>
      <ns0:c r="I3711" s="114" t="n">
        <ns0:f>AVERAGE('消融原始 0921'!D3682:D3711)</ns0:f>
        <ns0:v>0.925</ns0:v>
      </ns0:c>
      <ns0:c r="J3711" s="114" t="n">
        <ns0:f>AVERAGE('消融原始 0921'!D3672:D3711)</ns0:f>
        <ns0:v>0.78125</ns0:v>
      </ns0:c>
      <ns0:c r="K3711" s="114" t="n">
        <ns0:f>AVERAGE('消融原始 0921'!D3662:D3711)</ns0:f>
        <ns0:v>0.635</ns0:v>
      </ns0:c>
    </ns0:row>
    <ns0:row r="3712" ht="18" customHeight="1">
      <ns0:c r="A3712" s="109" t="str">
        <ns0:v>t25-anneal</ns0:v>
      </ns0:c>
      <ns0:c r="B3712" s="109" t="n">
        <ns0:v>186</ns0:v>
      </ns0:c>
      <ns0:c r="C3712" s="109" t="n">
        <ns0:f>'消融原始 0921'!B3712-'消融实验 0921'!$E$9+1</ns0:f>
        <ns0:v>41</ns0:v>
      </ns0:c>
      <ns0:c r="D3712" s="114" t="n">
        <ns0:f>AVERAGE('消融原始 0921'!D3708:D3712)</ns0:f>
        <ns0:v>0.95</ns0:v>
      </ns0:c>
      <ns0:c r="E3712" s="114" t="n">
        <ns0:f>AVERAGE('消融原始 0921'!D3703:D3712)</ns0:f>
        <ns0:v>0.975</ns0:v>
      </ns0:c>
      <ns0:c r="F3712" s="114" t="n">
        <ns0:f>AVERAGE('消融原始 0921'!D3698:D3712)</ns0:f>
        <ns0:v>0.9833333333333333</ns0:v>
      </ns0:c>
      <ns0:c r="G3712" s="114" t="n">
        <ns0:f>AVERAGE('消融原始 0921'!D3693:D3712)</ns0:f>
        <ns0:v>0.975</ns0:v>
      </ns0:c>
      <ns0:c r="H3712" s="114" t="n">
        <ns0:f>AVERAGE('消融原始 0921'!D3688:D3712)</ns0:f>
        <ns0:v>0.96</ns0:v>
      </ns0:c>
      <ns0:c r="I3712" s="114" t="n">
        <ns0:f>AVERAGE('消融原始 0921'!D3683:D3712)</ns0:f>
        <ns0:v>0.95</ns0:v>
      </ns0:c>
      <ns0:c r="J3712" s="114" t="n">
        <ns0:f>AVERAGE('消融原始 0921'!D3673:D3712)</ns0:f>
        <ns0:v>0.80625</ns0:v>
      </ns0:c>
      <ns0:c r="K3712" s="114" t="n">
        <ns0:f>AVERAGE('消融原始 0921'!D3663:D3712)</ns0:f>
        <ns0:v>0.655</ns0:v>
      </ns0:c>
    </ns0:row>
    <ns0:row r="3713" ht="18" customHeight="1">
      <ns0:c r="A3713" s="109" t="str">
        <ns0:v>t25-anneal</ns0:v>
      </ns0:c>
      <ns0:c r="B3713" s="109" t="n">
        <ns0:v>187</ns0:v>
      </ns0:c>
      <ns0:c r="C3713" s="109" t="n">
        <ns0:f>'消融原始 0921'!B3713-'消融实验 0921'!$E$9+1</ns0:f>
        <ns0:v>42</ns0:v>
      </ns0:c>
      <ns0:c r="D3713" s="114" t="n">
        <ns0:f>AVERAGE('消融原始 0921'!D3709:D3713)</ns0:f>
        <ns0:v>0.95</ns0:v>
      </ns0:c>
      <ns0:c r="E3713" s="114" t="n">
        <ns0:f>AVERAGE('消融原始 0921'!D3704:D3713)</ns0:f>
        <ns0:v>0.975</ns0:v>
      </ns0:c>
      <ns0:c r="F3713" s="114" t="n">
        <ns0:f>AVERAGE('消融原始 0921'!D3699:D3713)</ns0:f>
        <ns0:v>0.9833333333333333</ns0:v>
      </ns0:c>
      <ns0:c r="G3713" s="114" t="n">
        <ns0:f>AVERAGE('消融原始 0921'!D3694:D3713)</ns0:f>
        <ns0:v>0.975</ns0:v>
      </ns0:c>
      <ns0:c r="H3713" s="114" t="n">
        <ns0:f>AVERAGE('消融原始 0921'!D3689:D3713)</ns0:f>
        <ns0:v>0.96</ns0:v>
      </ns0:c>
      <ns0:c r="I3713" s="114" t="n">
        <ns0:f>AVERAGE('消融原始 0921'!D3684:D3713)</ns0:f>
        <ns0:v>0.9666666666666667</ns0:v>
      </ns0:c>
      <ns0:c r="J3713" s="114" t="n">
        <ns0:f>AVERAGE('消融原始 0921'!D3674:D3713)</ns0:f>
        <ns0:v>0.825</ns0:v>
      </ns0:c>
      <ns0:c r="K3713" s="114" t="n">
        <ns0:f>AVERAGE('消融原始 0921'!D3664:D3713)</ns0:f>
        <ns0:v>0.675</ns0:v>
      </ns0:c>
    </ns0:row>
    <ns0:row r="3714" ht="18" customHeight="1">
      <ns0:c r="A3714" s="109" t="str">
        <ns0:v>t25-anneal</ns0:v>
      </ns0:c>
      <ns0:c r="B3714" s="109" t="n">
        <ns0:v>188</ns0:v>
      </ns0:c>
      <ns0:c r="C3714" s="109" t="n">
        <ns0:f>'消融原始 0921'!B3714-'消融实验 0921'!$E$9+1</ns0:f>
        <ns0:v>43</ns0:v>
      </ns0:c>
      <ns0:c r="D3714" s="114" t="n">
        <ns0:f>AVERAGE('消融原始 0921'!D3710:D3714)</ns0:f>
        <ns0:v>0.9</ns0:v>
      </ns0:c>
      <ns0:c r="E3714" s="114" t="n">
        <ns0:f>AVERAGE('消融原始 0921'!D3705:D3714)</ns0:f>
        <ns0:v>0.95</ns0:v>
      </ns0:c>
      <ns0:c r="F3714" s="114" t="n">
        <ns0:f>AVERAGE('消融原始 0921'!D3700:D3714)</ns0:f>
        <ns0:v>0.9666666666666667</ns0:v>
      </ns0:c>
      <ns0:c r="G3714" s="114" t="n">
        <ns0:f>AVERAGE('消融原始 0921'!D3695:D3714)</ns0:f>
        <ns0:v>0.9625</ns0:v>
      </ns0:c>
      <ns0:c r="H3714" s="114" t="n">
        <ns0:f>AVERAGE('消融原始 0921'!D3690:D3714)</ns0:f>
        <ns0:v>0.95</ns0:v>
      </ns0:c>
      <ns0:c r="I3714" s="114" t="n">
        <ns0:f>AVERAGE('消融原始 0921'!D3685:D3714)</ns0:f>
        <ns0:v>0.9583333333333334</ns0:v>
      </ns0:c>
      <ns0:c r="J3714" s="114" t="n">
        <ns0:f>AVERAGE('消融原始 0921'!D3675:D3714)</ns0:f>
        <ns0:v>0.8375</ns0:v>
      </ns0:c>
      <ns0:c r="K3714" s="114" t="n">
        <ns0:f>AVERAGE('消融原始 0921'!D3665:D3714)</ns0:f>
        <ns0:v>0.69</ns0:v>
      </ns0:c>
    </ns0:row>
    <ns0:row r="3715" ht="18" customHeight="1">
      <ns0:c r="A3715" s="109" t="str">
        <ns0:v>t25-anneal</ns0:v>
      </ns0:c>
      <ns0:c r="B3715" s="109" t="n">
        <ns0:v>189</ns0:v>
      </ns0:c>
      <ns0:c r="C3715" s="109" t="n">
        <ns0:f>'消融原始 0921'!B3715-'消融实验 0921'!$E$9+1</ns0:f>
        <ns0:v>44</ns0:v>
      </ns0:c>
      <ns0:c r="D3715" s="114" t="n">
        <ns0:f>AVERAGE('消融原始 0921'!D3711:D3715)</ns0:f>
        <ns0:v>0.95</ns0:v>
      </ns0:c>
      <ns0:c r="E3715" s="114" t="n">
        <ns0:f>AVERAGE('消融原始 0921'!D3706:D3715)</ns0:f>
        <ns0:v>0.95</ns0:v>
      </ns0:c>
      <ns0:c r="F3715" s="114" t="n">
        <ns0:f>AVERAGE('消融原始 0921'!D3701:D3715)</ns0:f>
        <ns0:v>0.9666666666666667</ns0:v>
      </ns0:c>
      <ns0:c r="G3715" s="114" t="n">
        <ns0:f>AVERAGE('消融原始 0921'!D3696:D3715)</ns0:f>
        <ns0:v>0.9625</ns0:v>
      </ns0:c>
      <ns0:c r="H3715" s="114" t="n">
        <ns0:f>AVERAGE('消融原始 0921'!D3691:D3715)</ns0:f>
        <ns0:v>0.95</ns0:v>
      </ns0:c>
      <ns0:c r="I3715" s="114" t="n">
        <ns0:f>AVERAGE('消融原始 0921'!D3686:D3715)</ns0:f>
        <ns0:v>0.9583333333333334</ns0:v>
      </ns0:c>
      <ns0:c r="J3715" s="114" t="n">
        <ns0:f>AVERAGE('消融原始 0921'!D3676:D3715)</ns0:f>
        <ns0:v>0.85</ns0:v>
      </ns0:c>
      <ns0:c r="K3715" s="114" t="n">
        <ns0:f>AVERAGE('消融原始 0921'!D3666:D3715)</ns0:f>
        <ns0:v>0.71</ns0:v>
      </ns0:c>
    </ns0:row>
    <ns0:row r="3716" ht="18" customHeight="1">
      <ns0:c r="A3716" s="109" t="str">
        <ns0:v>t25-anneal</ns0:v>
      </ns0:c>
      <ns0:c r="B3716" s="109" t="n">
        <ns0:v>190</ns0:v>
      </ns0:c>
      <ns0:c r="C3716" s="109" t="n">
        <ns0:f>'消融原始 0921'!B3716-'消融实验 0921'!$E$9+1</ns0:f>
        <ns0:v>45</ns0:v>
      </ns0:c>
      <ns0:c r="D3716" s="114" t="n">
        <ns0:f>AVERAGE('消融原始 0921'!D3712:D3716)</ns0:f>
        <ns0:v>0.95</ns0:v>
      </ns0:c>
      <ns0:c r="E3716" s="114" t="n">
        <ns0:f>AVERAGE('消融原始 0921'!D3707:D3716)</ns0:f>
        <ns0:v>0.95</ns0:v>
      </ns0:c>
      <ns0:c r="F3716" s="114" t="n">
        <ns0:f>AVERAGE('消融原始 0921'!D3702:D3716)</ns0:f>
        <ns0:v>0.9666666666666667</ns0:v>
      </ns0:c>
      <ns0:c r="G3716" s="114" t="n">
        <ns0:f>AVERAGE('消融原始 0921'!D3697:D3716)</ns0:f>
        <ns0:v>0.9625</ns0:v>
      </ns0:c>
      <ns0:c r="H3716" s="114" t="n">
        <ns0:f>AVERAGE('消融原始 0921'!D3692:D3716)</ns0:f>
        <ns0:v>0.96</ns0:v>
      </ns0:c>
      <ns0:c r="I3716" s="114" t="n">
        <ns0:f>AVERAGE('消融原始 0921'!D3687:D3716)</ns0:f>
        <ns0:v>0.9583333333333334</ns0:v>
      </ns0:c>
      <ns0:c r="J3716" s="114" t="n">
        <ns0:f>AVERAGE('消融原始 0921'!D3677:D3716)</ns0:f>
        <ns0:v>0.85625</ns0:v>
      </ns0:c>
      <ns0:c r="K3716" s="114" t="n">
        <ns0:f>AVERAGE('消融原始 0921'!D3667:D3716)</ns0:f>
        <ns0:v>0.725</ns0:v>
      </ns0:c>
    </ns0:row>
    <ns0:row r="3717" ht="18" customHeight="1">
      <ns0:c r="A3717" s="109" t="str">
        <ns0:v>t25-anneal</ns0:v>
      </ns0:c>
      <ns0:c r="B3717" s="109" t="n">
        <ns0:v>191</ns0:v>
      </ns0:c>
      <ns0:c r="C3717" s="109" t="n">
        <ns0:f>'消融原始 0921'!B3717-'消融实验 0921'!$E$9+1</ns0:f>
        <ns0:v>46</ns0:v>
      </ns0:c>
      <ns0:c r="D3717" s="114" t="n">
        <ns0:f>AVERAGE('消融原始 0921'!D3713:D3717)</ns0:f>
        <ns0:v>0.95</ns0:v>
      </ns0:c>
      <ns0:c r="E3717" s="114" t="n">
        <ns0:f>AVERAGE('消融原始 0921'!D3708:D3717)</ns0:f>
        <ns0:v>0.95</ns0:v>
      </ns0:c>
      <ns0:c r="F3717" s="114" t="n">
        <ns0:f>AVERAGE('消融原始 0921'!D3703:D3717)</ns0:f>
        <ns0:v>0.9666666666666667</ns0:v>
      </ns0:c>
      <ns0:c r="G3717" s="114" t="n">
        <ns0:f>AVERAGE('消融原始 0921'!D3698:D3717)</ns0:f>
        <ns0:v>0.975</ns0:v>
      </ns0:c>
      <ns0:c r="H3717" s="114" t="n">
        <ns0:f>AVERAGE('消融原始 0921'!D3693:D3717)</ns0:f>
        <ns0:v>0.97</ns0:v>
      </ns0:c>
      <ns0:c r="I3717" s="114" t="n">
        <ns0:f>AVERAGE('消融原始 0921'!D3688:D3717)</ns0:f>
        <ns0:v>0.9583333333333334</ns0:v>
      </ns0:c>
      <ns0:c r="J3717" s="114" t="n">
        <ns0:f>AVERAGE('消融原始 0921'!D3678:D3717)</ns0:f>
        <ns0:v>0.875</ns0:v>
      </ns0:c>
      <ns0:c r="K3717" s="114" t="n">
        <ns0:f>AVERAGE('消融原始 0921'!D3668:D3717)</ns0:f>
        <ns0:v>0.745</ns0:v>
      </ns0:c>
    </ns0:row>
    <ns0:row r="3718" ht="18" customHeight="1">
      <ns0:c r="A3718" s="109" t="str">
        <ns0:v>t25-anneal</ns0:v>
      </ns0:c>
      <ns0:c r="B3718" s="109" t="n">
        <ns0:v>192</ns0:v>
      </ns0:c>
      <ns0:c r="C3718" s="109" t="n">
        <ns0:f>'消融原始 0921'!B3718-'消融实验 0921'!$E$9+1</ns0:f>
        <ns0:v>47</ns0:v>
      </ns0:c>
      <ns0:c r="D3718" s="114" t="n">
        <ns0:f>AVERAGE('消融原始 0921'!D3714:D3718)</ns0:f>
        <ns0:v>0.9</ns0:v>
      </ns0:c>
      <ns0:c r="E3718" s="114" t="n">
        <ns0:f>AVERAGE('消融原始 0921'!D3709:D3718)</ns0:f>
        <ns0:v>0.925</ns0:v>
      </ns0:c>
      <ns0:c r="F3718" s="114" t="n">
        <ns0:f>AVERAGE('消融原始 0921'!D3704:D3718)</ns0:f>
        <ns0:v>0.95</ns0:v>
      </ns0:c>
      <ns0:c r="G3718" s="114" t="n">
        <ns0:f>AVERAGE('消融原始 0921'!D3699:D3718)</ns0:f>
        <ns0:v>0.9625</ns0:v>
      </ns0:c>
      <ns0:c r="H3718" s="114" t="n">
        <ns0:f>AVERAGE('消融原始 0921'!D3694:D3718)</ns0:f>
        <ns0:v>0.96</ns0:v>
      </ns0:c>
      <ns0:c r="I3718" s="114" t="n">
        <ns0:f>AVERAGE('消融原始 0921'!D3689:D3718)</ns0:f>
        <ns0:v>0.95</ns0:v>
      </ns0:c>
      <ns0:c r="J3718" s="114" t="n">
        <ns0:f>AVERAGE('消融原始 0921'!D3679:D3718)</ns0:f>
        <ns0:v>0.88125</ns0:v>
      </ns0:c>
      <ns0:c r="K3718" s="114" t="n">
        <ns0:f>AVERAGE('消融原始 0921'!D3669:D3718)</ns0:f>
        <ns0:v>0.76</ns0:v>
      </ns0:c>
    </ns0:row>
    <ns0:row r="3719" ht="18" customHeight="1">
      <ns0:c r="A3719" s="109" t="str">
        <ns0:v>t25-anneal</ns0:v>
      </ns0:c>
      <ns0:c r="B3719" s="109" t="n">
        <ns0:v>193</ns0:v>
      </ns0:c>
      <ns0:c r="C3719" s="109" t="n">
        <ns0:f>'消融原始 0921'!B3719-'消融实验 0921'!$E$9+1</ns0:f>
        <ns0:v>48</ns0:v>
      </ns0:c>
      <ns0:c r="D3719" s="114" t="n">
        <ns0:f>AVERAGE('消融原始 0921'!D3715:D3719)</ns0:f>
        <ns0:v>0.9</ns0:v>
      </ns0:c>
      <ns0:c r="E3719" s="114" t="n">
        <ns0:f>AVERAGE('消融原始 0921'!D3710:D3719)</ns0:f>
        <ns0:v>0.9</ns0:v>
      </ns0:c>
      <ns0:c r="F3719" s="114" t="n">
        <ns0:f>AVERAGE('消融原始 0921'!D3705:D3719)</ns0:f>
        <ns0:v>0.9333333333333333</ns0:v>
      </ns0:c>
      <ns0:c r="G3719" s="114" t="n">
        <ns0:f>AVERAGE('消融原始 0921'!D3700:D3719)</ns0:f>
        <ns0:v>0.95</ns0:v>
      </ns0:c>
      <ns0:c r="H3719" s="114" t="n">
        <ns0:f>AVERAGE('消融原始 0921'!D3695:D3719)</ns0:f>
        <ns0:v>0.95</ns0:v>
      </ns0:c>
      <ns0:c r="I3719" s="114" t="n">
        <ns0:f>AVERAGE('消融原始 0921'!D3690:D3719)</ns0:f>
        <ns0:v>0.9416666666666667</ns0:v>
      </ns0:c>
      <ns0:c r="J3719" s="114" t="n">
        <ns0:f>AVERAGE('消融原始 0921'!D3680:D3719)</ns0:f>
        <ns0:v>0.89375</ns0:v>
      </ns0:c>
      <ns0:c r="K3719" s="114" t="n">
        <ns0:f>AVERAGE('消融原始 0921'!D3670:D3719)</ns0:f>
        <ns0:v>0.77</ns0:v>
      </ns0:c>
    </ns0:row>
    <ns0:row r="3720" ht="18" customHeight="1">
      <ns0:c r="A3720" s="109" t="str">
        <ns0:v>t25-anneal</ns0:v>
      </ns0:c>
      <ns0:c r="B3720" s="109" t="n">
        <ns0:v>194</ns0:v>
      </ns0:c>
      <ns0:c r="C3720" s="109" t="n">
        <ns0:f>'消融原始 0921'!B3720-'消融实验 0921'!$E$9+1</ns0:f>
        <ns0:v>49</ns0:v>
      </ns0:c>
      <ns0:c r="D3720" s="114" t="n">
        <ns0:f>AVERAGE('消融原始 0921'!D3716:D3720)</ns0:f>
        <ns0:v>0.85</ns0:v>
      </ns0:c>
      <ns0:c r="E3720" s="114" t="n">
        <ns0:f>AVERAGE('消融原始 0921'!D3711:D3720)</ns0:f>
        <ns0:v>0.9</ns0:v>
      </ns0:c>
      <ns0:c r="F3720" s="114" t="n">
        <ns0:f>AVERAGE('消融原始 0921'!D3706:D3720)</ns0:f>
        <ns0:v>0.9166666666666666</ns0:v>
      </ns0:c>
      <ns0:c r="G3720" s="114" t="n">
        <ns0:f>AVERAGE('消融原始 0921'!D3701:D3720)</ns0:f>
        <ns0:v>0.9375</ns0:v>
      </ns0:c>
      <ns0:c r="H3720" s="114" t="n">
        <ns0:f>AVERAGE('消融原始 0921'!D3696:D3720)</ns0:f>
        <ns0:v>0.94</ns0:v>
      </ns0:c>
      <ns0:c r="I3720" s="114" t="n">
        <ns0:f>AVERAGE('消融原始 0921'!D3691:D3720)</ns0:f>
        <ns0:v>0.9333333333333333</ns0:v>
      </ns0:c>
      <ns0:c r="J3720" s="114" t="n">
        <ns0:f>AVERAGE('消融原始 0921'!D3681:D3720)</ns0:f>
        <ns0:v>0.90625</ns0:v>
      </ns0:c>
      <ns0:c r="K3720" s="114" t="n">
        <ns0:f>AVERAGE('消融原始 0921'!D3671:D3720)</ns0:f>
        <ns0:v>0.785</ns0:v>
      </ns0:c>
    </ns0:row>
    <ns0:row r="3721" ht="18" customHeight="1">
      <ns0:c r="A3721" s="109" t="str">
        <ns0:v>t25-anneal</ns0:v>
      </ns0:c>
      <ns0:c r="B3721" s="109" t="n">
        <ns0:v>195</ns0:v>
      </ns0:c>
      <ns0:c r="C3721" s="109" t="n">
        <ns0:f>'消融原始 0921'!B3721-'消融实验 0921'!$E$9+1</ns0:f>
        <ns0:v>50</ns0:v>
      </ns0:c>
      <ns0:c r="D3721" s="114" t="n">
        <ns0:f>AVERAGE('消融原始 0921'!D3717:D3721)</ns0:f>
        <ns0:v>0.85</ns0:v>
      </ns0:c>
      <ns0:c r="E3721" s="114" t="n">
        <ns0:f>AVERAGE('消融原始 0921'!D3712:D3721)</ns0:f>
        <ns0:v>0.9</ns0:v>
      </ns0:c>
      <ns0:c r="F3721" s="114" t="n">
        <ns0:f>AVERAGE('消融原始 0921'!D3707:D3721)</ns0:f>
        <ns0:v>0.9166666666666666</ns0:v>
      </ns0:c>
      <ns0:c r="G3721" s="114" t="n">
        <ns0:f>AVERAGE('消融原始 0921'!D3702:D3721)</ns0:f>
        <ns0:v>0.9375</ns0:v>
      </ns0:c>
      <ns0:c r="H3721" s="114" t="n">
        <ns0:f>AVERAGE('消融原始 0921'!D3697:D3721)</ns0:f>
        <ns0:v>0.94</ns0:v>
      </ns0:c>
      <ns0:c r="I3721" s="114" t="n">
        <ns0:f>AVERAGE('消融原始 0921'!D3692:D3721)</ns0:f>
        <ns0:v>0.9416666666666667</ns0:v>
      </ns0:c>
      <ns0:c r="J3721" s="114" t="n">
        <ns0:f>AVERAGE('消融原始 0921'!D3682:D3721)</ns0:f>
        <ns0:v>0.91875</ns0:v>
      </ns0:c>
      <ns0:c r="K3721" s="114" t="n">
        <ns0:f>AVERAGE('消融原始 0921'!D3672:D3721)</ns0:f>
        <ns0:v>0.805</ns0:v>
      </ns0:c>
    </ns0:row>
    <ns0:row r="3722" ht="18" customHeight="1">
      <ns0:c r="A3722" s="109" t="str">
        <ns0:v>t25-anneal</ns0:v>
      </ns0:c>
      <ns0:c r="B3722" s="109" t="n">
        <ns0:v>196</ns0:v>
      </ns0:c>
      <ns0:c r="C3722" s="109" t="n">
        <ns0:f>'消融原始 0921'!B3722-'消融实验 0921'!$E$9+1</ns0:f>
        <ns0:v>51</ns0:v>
      </ns0:c>
      <ns0:c r="D3722" s="114" t="n">
        <ns0:f>AVERAGE('消融原始 0921'!D3718:D3722)</ns0:f>
        <ns0:v>0.85</ns0:v>
      </ns0:c>
      <ns0:c r="E3722" s="114" t="n">
        <ns0:f>AVERAGE('消融原始 0921'!D3713:D3722)</ns0:f>
        <ns0:v>0.9</ns0:v>
      </ns0:c>
      <ns0:c r="F3722" s="114" t="n">
        <ns0:f>AVERAGE('消融原始 0921'!D3708:D3722)</ns0:f>
        <ns0:v>0.9166666666666666</ns0:v>
      </ns0:c>
      <ns0:c r="G3722" s="114" t="n">
        <ns0:f>AVERAGE('消融原始 0921'!D3703:D3722)</ns0:f>
        <ns0:v>0.9375</ns0:v>
      </ns0:c>
      <ns0:c r="H3722" s="114" t="n">
        <ns0:f>AVERAGE('消融原始 0921'!D3698:D3722)</ns0:f>
        <ns0:v>0.95</ns0:v>
      </ns0:c>
      <ns0:c r="I3722" s="114" t="n">
        <ns0:f>AVERAGE('消融原始 0921'!D3693:D3722)</ns0:f>
        <ns0:v>0.95</ns0:v>
      </ns0:c>
      <ns0:c r="J3722" s="114" t="n">
        <ns0:f>AVERAGE('消融原始 0921'!D3683:D3722)</ns0:f>
        <ns0:v>0.9375</ns0:v>
      </ns0:c>
      <ns0:c r="K3722" s="114" t="n">
        <ns0:f>AVERAGE('消融原始 0921'!D3673:D3722)</ns0:f>
        <ns0:v>0.825</ns0:v>
      </ns0:c>
    </ns0:row>
    <ns0:row r="3723" ht="18" customHeight="1">
      <ns0:c r="A3723" s="109" t="str">
        <ns0:v>t25-anneal</ns0:v>
      </ns0:c>
      <ns0:c r="B3723" s="109" t="n">
        <ns0:v>197</ns0:v>
      </ns0:c>
      <ns0:c r="C3723" s="109" t="n">
        <ns0:f>'消融原始 0921'!B3723-'消融实验 0921'!$E$9+1</ns0:f>
        <ns0:v>52</ns0:v>
      </ns0:c>
      <ns0:c r="D3723" s="114" t="n">
        <ns0:f>AVERAGE('消融原始 0921'!D3719:D3723)</ns0:f>
        <ns0:v>0.9</ns0:v>
      </ns0:c>
      <ns0:c r="E3723" s="114" t="n">
        <ns0:f>AVERAGE('消融原始 0921'!D3714:D3723)</ns0:f>
        <ns0:v>0.9</ns0:v>
      </ns0:c>
      <ns0:c r="F3723" s="114" t="n">
        <ns0:f>AVERAGE('消融原始 0921'!D3709:D3723)</ns0:f>
        <ns0:v>0.9166666666666666</ns0:v>
      </ns0:c>
      <ns0:c r="G3723" s="114" t="n">
        <ns0:f>AVERAGE('消融原始 0921'!D3704:D3723)</ns0:f>
        <ns0:v>0.9375</ns0:v>
      </ns0:c>
      <ns0:c r="H3723" s="114" t="n">
        <ns0:f>AVERAGE('消融原始 0921'!D3699:D3723)</ns0:f>
        <ns0:v>0.95</ns0:v>
      </ns0:c>
      <ns0:c r="I3723" s="114" t="n">
        <ns0:f>AVERAGE('消融原始 0921'!D3694:D3723)</ns0:f>
        <ns0:v>0.95</ns0:v>
      </ns0:c>
      <ns0:c r="J3723" s="114" t="n">
        <ns0:f>AVERAGE('消融原始 0921'!D3684:D3723)</ns0:f>
        <ns0:v>0.95</ns0:v>
      </ns0:c>
      <ns0:c r="K3723" s="114" t="n">
        <ns0:f>AVERAGE('消融原始 0921'!D3674:D3723)</ns0:f>
        <ns0:v>0.84</ns0:v>
      </ns0:c>
    </ns0:row>
    <ns0:row r="3724" ht="18" customHeight="1">
      <ns0:c r="A3724" s="109" t="str">
        <ns0:v>t25-anneal</ns0:v>
      </ns0:c>
      <ns0:c r="B3724" s="109" t="n">
        <ns0:v>198</ns0:v>
      </ns0:c>
      <ns0:c r="C3724" s="109" t="n">
        <ns0:f>'消融原始 0921'!B3724-'消融实验 0921'!$E$9+1</ns0:f>
        <ns0:v>53</ns0:v>
      </ns0:c>
      <ns0:c r="D3724" s="114" t="n">
        <ns0:f>AVERAGE('消融原始 0921'!D3720:D3724)</ns0:f>
        <ns0:v>0.95</ns0:v>
      </ns0:c>
      <ns0:c r="E3724" s="114" t="n">
        <ns0:f>AVERAGE('消融原始 0921'!D3715:D3724)</ns0:f>
        <ns0:v>0.925</ns0:v>
      </ns0:c>
      <ns0:c r="F3724" s="114" t="n">
        <ns0:f>AVERAGE('消融原始 0921'!D3710:D3724)</ns0:f>
        <ns0:v>0.9166666666666666</ns0:v>
      </ns0:c>
      <ns0:c r="G3724" s="114" t="n">
        <ns0:f>AVERAGE('消融原始 0921'!D3705:D3724)</ns0:f>
        <ns0:v>0.9375</ns0:v>
      </ns0:c>
      <ns0:c r="H3724" s="114" t="n">
        <ns0:f>AVERAGE('消融原始 0921'!D3700:D3724)</ns0:f>
        <ns0:v>0.95</ns0:v>
      </ns0:c>
      <ns0:c r="I3724" s="114" t="n">
        <ns0:f>AVERAGE('消融原始 0921'!D3695:D3724)</ns0:f>
        <ns0:v>0.95</ns0:v>
      </ns0:c>
      <ns0:c r="J3724" s="114" t="n">
        <ns0:f>AVERAGE('消融原始 0921'!D3685:D3724)</ns0:f>
        <ns0:v>0.95</ns0:v>
      </ns0:c>
      <ns0:c r="K3724" s="114" t="n">
        <ns0:f>AVERAGE('消融原始 0921'!D3675:D3724)</ns0:f>
        <ns0:v>0.855</ns0:v>
      </ns0:c>
    </ns0:row>
    <ns0:row r="3725" ht="18" customHeight="1">
      <ns0:c r="A3725" s="109" t="str">
        <ns0:v>t25-anneal</ns0:v>
      </ns0:c>
      <ns0:c r="B3725" s="109" t="n">
        <ns0:v>199</ns0:v>
      </ns0:c>
      <ns0:c r="C3725" s="109" t="n">
        <ns0:f>'消融原始 0921'!B3725-'消融实验 0921'!$E$9+1</ns0:f>
        <ns0:v>54</ns0:v>
      </ns0:c>
      <ns0:c r="D3725" s="114" t="n">
        <ns0:f>AVERAGE('消融原始 0921'!D3721:D3725)</ns0:f>
        <ns0:v>1</ns0:v>
      </ns0:c>
      <ns0:c r="E3725" s="114" t="n">
        <ns0:f>AVERAGE('消融原始 0921'!D3716:D3725)</ns0:f>
        <ns0:v>0.925</ns0:v>
      </ns0:c>
      <ns0:c r="F3725" s="114" t="n">
        <ns0:f>AVERAGE('消融原始 0921'!D3711:D3725)</ns0:f>
        <ns0:v>0.9333333333333333</ns0:v>
      </ns0:c>
      <ns0:c r="G3725" s="114" t="n">
        <ns0:f>AVERAGE('消融原始 0921'!D3706:D3725)</ns0:f>
        <ns0:v>0.9375</ns0:v>
      </ns0:c>
      <ns0:c r="H3725" s="114" t="n">
        <ns0:f>AVERAGE('消融原始 0921'!D3701:D3725)</ns0:f>
        <ns0:v>0.95</ns0:v>
      </ns0:c>
      <ns0:c r="I3725" s="114" t="n">
        <ns0:f>AVERAGE('消融原始 0921'!D3696:D3725)</ns0:f>
        <ns0:v>0.95</ns0:v>
      </ns0:c>
      <ns0:c r="J3725" s="114" t="n">
        <ns0:f>AVERAGE('消融原始 0921'!D3686:D3725)</ns0:f>
        <ns0:v>0.95</ns0:v>
      </ns0:c>
      <ns0:c r="K3725" s="114" t="n">
        <ns0:f>AVERAGE('消融原始 0921'!D3676:D3725)</ns0:f>
        <ns0:v>0.865</ns0:v>
      </ns0:c>
    </ns0:row>
    <ns0:row r="3726" ht="18" customHeight="1">
      <ns0:c r="A3726" s="109" t="str">
        <ns0:v>t25-anneal</ns0:v>
      </ns0:c>
      <ns0:c r="B3726" s="109" t="n">
        <ns0:v>200</ns0:v>
      </ns0:c>
      <ns0:c r="C3726" s="109" t="n">
        <ns0:f>'消融原始 0921'!B3726-'消融实验 0921'!$E$9+1</ns0:f>
        <ns0:v>55</ns0:v>
      </ns0:c>
      <ns0:c r="D3726" s="114" t="n">
        <ns0:f>AVERAGE('消融原始 0921'!D3722:D3726)</ns0:f>
        <ns0:v>1</ns0:v>
      </ns0:c>
      <ns0:c r="E3726" s="114" t="n">
        <ns0:f>AVERAGE('消融原始 0921'!D3717:D3726)</ns0:f>
        <ns0:v>0.925</ns0:v>
      </ns0:c>
      <ns0:c r="F3726" s="114" t="n">
        <ns0:f>AVERAGE('消融原始 0921'!D3712:D3726)</ns0:f>
        <ns0:v>0.9333333333333333</ns0:v>
      </ns0:c>
      <ns0:c r="G3726" s="114" t="n">
        <ns0:f>AVERAGE('消融原始 0921'!D3707:D3726)</ns0:f>
        <ns0:v>0.9375</ns0:v>
      </ns0:c>
      <ns0:c r="H3726" s="114" t="n">
        <ns0:f>AVERAGE('消融原始 0921'!D3702:D3726)</ns0:f>
        <ns0:v>0.95</ns0:v>
      </ns0:c>
      <ns0:c r="I3726" s="114" t="n">
        <ns0:f>AVERAGE('消融原始 0921'!D3697:D3726)</ns0:f>
        <ns0:v>0.95</ns0:v>
      </ns0:c>
      <ns0:c r="J3726" s="114" t="n">
        <ns0:f>AVERAGE('消融原始 0921'!D3687:D3726)</ns0:f>
        <ns0:v>0.95</ns0:v>
      </ns0:c>
      <ns0:c r="K3726" s="114" t="n">
        <ns0:f>AVERAGE('消融原始 0921'!D3677:D3726)</ns0:f>
        <ns0:v>0.87</ns0:v>
      </ns0:c>
    </ns0:row>
    <ns0:row r="3727" ht="18" customHeight="1">
      <ns0:c r="A3727" s="109" t="str">
        <ns0:v>t25-anneal</ns0:v>
      </ns0:c>
      <ns0:c r="B3727" s="109" t="n">
        <ns0:v>201</ns0:v>
      </ns0:c>
      <ns0:c r="C3727" s="109" t="n">
        <ns0:f>'消融原始 0921'!B3727-'消融实验 0921'!$E$9+1</ns0:f>
        <ns0:v>56</ns0:v>
      </ns0:c>
      <ns0:c r="D3727" s="114" t="n">
        <ns0:f>AVERAGE('消融原始 0921'!D3723:D3727)</ns0:f>
        <ns0:v>0.95</ns0:v>
      </ns0:c>
      <ns0:c r="E3727" s="114" t="n">
        <ns0:f>AVERAGE('消融原始 0921'!D3718:D3727)</ns0:f>
        <ns0:v>0.9</ns0:v>
      </ns0:c>
      <ns0:c r="F3727" s="114" t="n">
        <ns0:f>AVERAGE('消融原始 0921'!D3713:D3727)</ns0:f>
        <ns0:v>0.9166666666666666</ns0:v>
      </ns0:c>
      <ns0:c r="G3727" s="114" t="n">
        <ns0:f>AVERAGE('消融原始 0921'!D3708:D3727)</ns0:f>
        <ns0:v>0.925</ns0:v>
      </ns0:c>
      <ns0:c r="H3727" s="114" t="n">
        <ns0:f>AVERAGE('消融原始 0921'!D3703:D3727)</ns0:f>
        <ns0:v>0.94</ns0:v>
      </ns0:c>
      <ns0:c r="I3727" s="114" t="n">
        <ns0:f>AVERAGE('消融原始 0921'!D3698:D3727)</ns0:f>
        <ns0:v>0.95</ns0:v>
      </ns0:c>
      <ns0:c r="J3727" s="114" t="n">
        <ns0:f>AVERAGE('消融原始 0921'!D3688:D3727)</ns0:f>
        <ns0:v>0.94375</ns0:v>
      </ns0:c>
      <ns0:c r="K3727" s="114" t="n">
        <ns0:f>AVERAGE('消融原始 0921'!D3678:D3727)</ns0:f>
        <ns0:v>0.88</ns0:v>
      </ns0:c>
    </ns0:row>
    <ns0:row r="3728" ht="18" customHeight="1">
      <ns0:c r="A3728" s="109" t="str">
        <ns0:v>t25-anneal</ns0:v>
      </ns0:c>
      <ns0:c r="B3728" s="109" t="n">
        <ns0:v>202</ns0:v>
      </ns0:c>
      <ns0:c r="C3728" s="109" t="n">
        <ns0:f>'消融原始 0921'!B3728-'消融实验 0921'!$E$9+1</ns0:f>
        <ns0:v>57</ns0:v>
      </ns0:c>
      <ns0:c r="D3728" s="114" t="n">
        <ns0:f>AVERAGE('消融原始 0921'!D3724:D3728)</ns0:f>
        <ns0:v>0.95</ns0:v>
      </ns0:c>
      <ns0:c r="E3728" s="114" t="n">
        <ns0:f>AVERAGE('消融原始 0921'!D3719:D3728)</ns0:f>
        <ns0:v>0.925</ns0:v>
      </ns0:c>
      <ns0:c r="F3728" s="114" t="n">
        <ns0:f>AVERAGE('消融原始 0921'!D3714:D3728)</ns0:f>
        <ns0:v>0.9166666666666666</ns0:v>
      </ns0:c>
      <ns0:c r="G3728" s="114" t="n">
        <ns0:f>AVERAGE('消融原始 0921'!D3709:D3728)</ns0:f>
        <ns0:v>0.925</ns0:v>
      </ns0:c>
      <ns0:c r="H3728" s="114" t="n">
        <ns0:f>AVERAGE('消融原始 0921'!D3704:D3728)</ns0:f>
        <ns0:v>0.94</ns0:v>
      </ns0:c>
      <ns0:c r="I3728" s="114" t="n">
        <ns0:f>AVERAGE('消融原始 0921'!D3699:D3728)</ns0:f>
        <ns0:v>0.95</ns0:v>
      </ns0:c>
      <ns0:c r="J3728" s="114" t="n">
        <ns0:f>AVERAGE('消融原始 0921'!D3689:D3728)</ns0:f>
        <ns0:v>0.94375</ns0:v>
      </ns0:c>
      <ns0:c r="K3728" s="114" t="n">
        <ns0:f>AVERAGE('消融原始 0921'!D3679:D3728)</ns0:f>
        <ns0:v>0.89</ns0:v>
      </ns0:c>
    </ns0:row>
    <ns0:row r="3729" ht="18" customHeight="1">
      <ns0:c r="A3729" s="109" t="str">
        <ns0:v>t25-anneal</ns0:v>
      </ns0:c>
      <ns0:c r="B3729" s="109" t="n">
        <ns0:v>203</ns0:v>
      </ns0:c>
      <ns0:c r="C3729" s="109" t="n">
        <ns0:f>'消融原始 0921'!B3729-'消融实验 0921'!$E$9+1</ns0:f>
        <ns0:v>58</ns0:v>
      </ns0:c>
      <ns0:c r="D3729" s="114" t="n">
        <ns0:f>AVERAGE('消融原始 0921'!D3725:D3729)</ns0:f>
        <ns0:v>0.95</ns0:v>
      </ns0:c>
      <ns0:c r="E3729" s="114" t="n">
        <ns0:f>AVERAGE('消融原始 0921'!D3720:D3729)</ns0:f>
        <ns0:v>0.95</ns0:v>
      </ns0:c>
      <ns0:c r="F3729" s="114" t="n">
        <ns0:f>AVERAGE('消融原始 0921'!D3715:D3729)</ns0:f>
        <ns0:v>0.9333333333333333</ns0:v>
      </ns0:c>
      <ns0:c r="G3729" s="114" t="n">
        <ns0:f>AVERAGE('消融原始 0921'!D3710:D3729)</ns0:f>
        <ns0:v>0.925</ns0:v>
      </ns0:c>
      <ns0:c r="H3729" s="114" t="n">
        <ns0:f>AVERAGE('消融原始 0921'!D3705:D3729)</ns0:f>
        <ns0:v>0.94</ns0:v>
      </ns0:c>
      <ns0:c r="I3729" s="114" t="n">
        <ns0:f>AVERAGE('消融原始 0921'!D3700:D3729)</ns0:f>
        <ns0:v>0.95</ns0:v>
      </ns0:c>
      <ns0:c r="J3729" s="114" t="n">
        <ns0:f>AVERAGE('消融原始 0921'!D3690:D3729)</ns0:f>
        <ns0:v>0.94375</ns0:v>
      </ns0:c>
      <ns0:c r="K3729" s="114" t="n">
        <ns0:f>AVERAGE('消融原始 0921'!D3680:D3729)</ns0:f>
        <ns0:v>0.905</ns0:v>
      </ns0:c>
    </ns0:row>
    <ns0:row r="3730" ht="18" customHeight="1">
      <ns0:c r="A3730" s="109" t="str">
        <ns0:v>t25-anneal</ns0:v>
      </ns0:c>
      <ns0:c r="B3730" s="109" t="n">
        <ns0:v>204</ns0:v>
      </ns0:c>
      <ns0:c r="C3730" s="109" t="n">
        <ns0:f>'消融原始 0921'!B3730-'消融实验 0921'!$E$9+1</ns0:f>
        <ns0:v>59</ns0:v>
      </ns0:c>
      <ns0:c r="D3730" s="114" t="n">
        <ns0:f>AVERAGE('消融原始 0921'!D3726:D3730)</ns0:f>
        <ns0:v>0.95</ns0:v>
      </ns0:c>
      <ns0:c r="E3730" s="114" t="n">
        <ns0:f>AVERAGE('消融原始 0921'!D3721:D3730)</ns0:f>
        <ns0:v>0.975</ns0:v>
      </ns0:c>
      <ns0:c r="F3730" s="114" t="n">
        <ns0:f>AVERAGE('消融原始 0921'!D3716:D3730)</ns0:f>
        <ns0:v>0.9333333333333333</ns0:v>
      </ns0:c>
      <ns0:c r="G3730" s="114" t="n">
        <ns0:f>AVERAGE('消融原始 0921'!D3711:D3730)</ns0:f>
        <ns0:v>0.9375</ns0:v>
      </ns0:c>
      <ns0:c r="H3730" s="114" t="n">
        <ns0:f>AVERAGE('消融原始 0921'!D3706:D3730)</ns0:f>
        <ns0:v>0.94</ns0:v>
      </ns0:c>
      <ns0:c r="I3730" s="114" t="n">
        <ns0:f>AVERAGE('消融原始 0921'!D3701:D3730)</ns0:f>
        <ns0:v>0.95</ns0:v>
      </ns0:c>
      <ns0:c r="J3730" s="114" t="n">
        <ns0:f>AVERAGE('消融原始 0921'!D3691:D3730)</ns0:f>
        <ns0:v>0.94375</ns0:v>
      </ns0:c>
      <ns0:c r="K3730" s="114" t="n">
        <ns0:f>AVERAGE('消融原始 0921'!D3681:D3730)</ns0:f>
        <ns0:v>0.92</ns0:v>
      </ns0:c>
    </ns0:row>
    <ns0:row r="3731" ht="18" customHeight="1">
      <ns0:c r="A3731" s="109" t="str">
        <ns0:v>t25-anneal</ns0:v>
      </ns0:c>
      <ns0:c r="B3731" s="109" t="n">
        <ns0:v>205</ns0:v>
      </ns0:c>
      <ns0:c r="C3731" s="109" t="n">
        <ns0:f>'消融原始 0921'!B3731-'消融实验 0921'!$E$9+1</ns0:f>
        <ns0:v>60</ns0:v>
      </ns0:c>
      <ns0:c r="D3731" s="114" t="n">
        <ns0:f>AVERAGE('消融原始 0921'!D3727:D3731)</ns0:f>
        <ns0:v>0.95</ns0:v>
      </ns0:c>
      <ns0:c r="E3731" s="114" t="n">
        <ns0:f>AVERAGE('消融原始 0921'!D3722:D3731)</ns0:f>
        <ns0:v>0.975</ns0:v>
      </ns0:c>
      <ns0:c r="F3731" s="114" t="n">
        <ns0:f>AVERAGE('消融原始 0921'!D3717:D3731)</ns0:f>
        <ns0:v>0.9333333333333333</ns0:v>
      </ns0:c>
      <ns0:c r="G3731" s="114" t="n">
        <ns0:f>AVERAGE('消融原始 0921'!D3712:D3731)</ns0:f>
        <ns0:v>0.9375</ns0:v>
      </ns0:c>
      <ns0:c r="H3731" s="114" t="n">
        <ns0:f>AVERAGE('消融原始 0921'!D3707:D3731)</ns0:f>
        <ns0:v>0.94</ns0:v>
      </ns0:c>
      <ns0:c r="I3731" s="114" t="n">
        <ns0:f>AVERAGE('消融原始 0921'!D3702:D3731)</ns0:f>
        <ns0:v>0.95</ns0:v>
      </ns0:c>
      <ns0:c r="J3731" s="114" t="n">
        <ns0:f>AVERAGE('消融原始 0921'!D3692:D3731)</ns0:f>
        <ns0:v>0.95</ns0:v>
      </ns0:c>
      <ns0:c r="K3731" s="114" t="n">
        <ns0:f>AVERAGE('消融原始 0921'!D3682:D3731)</ns0:f>
        <ns0:v>0.93</ns0:v>
      </ns0:c>
    </ns0:row>
    <ns0:row r="3732" ht="18" customHeight="1">
      <ns0:c r="A3732" s="109" t="str">
        <ns0:v>t25-anneal</ns0:v>
      </ns0:c>
      <ns0:c r="B3732" s="109" t="n">
        <ns0:v>206</ns0:v>
      </ns0:c>
      <ns0:c r="C3732" s="109" t="n">
        <ns0:f>'消融原始 0921'!B3732-'消融实验 0921'!$E$9+1</ns0:f>
        <ns0:v>61</ns0:v>
      </ns0:c>
      <ns0:c r="D3732" s="114" t="n">
        <ns0:f>AVERAGE('消融原始 0921'!D3728:D3732)</ns0:f>
        <ns0:v>1</ns0:v>
      </ns0:c>
      <ns0:c r="E3732" s="114" t="n">
        <ns0:f>AVERAGE('消融原始 0921'!D3723:D3732)</ns0:f>
        <ns0:v>0.975</ns0:v>
      </ns0:c>
      <ns0:c r="F3732" s="114" t="n">
        <ns0:f>AVERAGE('消融原始 0921'!D3718:D3732)</ns0:f>
        <ns0:v>0.9333333333333333</ns0:v>
      </ns0:c>
      <ns0:c r="G3732" s="114" t="n">
        <ns0:f>AVERAGE('消融原始 0921'!D3713:D3732)</ns0:f>
        <ns0:v>0.9375</ns0:v>
      </ns0:c>
      <ns0:c r="H3732" s="114" t="n">
        <ns0:f>AVERAGE('消融原始 0921'!D3708:D3732)</ns0:f>
        <ns0:v>0.94</ns0:v>
      </ns0:c>
      <ns0:c r="I3732" s="114" t="n">
        <ns0:f>AVERAGE('消融原始 0921'!D3703:D3732)</ns0:f>
        <ns0:v>0.95</ns0:v>
      </ns0:c>
      <ns0:c r="J3732" s="114" t="n">
        <ns0:f>AVERAGE('消融原始 0921'!D3693:D3732)</ns0:f>
        <ns0:v>0.95625</ns0:v>
      </ns0:c>
      <ns0:c r="K3732" s="114" t="n">
        <ns0:f>AVERAGE('消融原始 0921'!D3683:D3732)</ns0:f>
        <ns0:v>0.945</ns0:v>
      </ns0:c>
    </ns0:row>
    <ns0:row r="3733" ht="18" customHeight="1">
      <ns0:c r="A3733" s="109" t="str">
        <ns0:v>t25-anneal</ns0:v>
      </ns0:c>
      <ns0:c r="B3733" s="109" t="n">
        <ns0:v>207</ns0:v>
      </ns0:c>
      <ns0:c r="C3733" s="109" t="n">
        <ns0:f>'消融原始 0921'!B3733-'消融实验 0921'!$E$9+1</ns0:f>
        <ns0:v>62</ns0:v>
      </ns0:c>
      <ns0:c r="D3733" s="114" t="n">
        <ns0:f>AVERAGE('消融原始 0921'!D3729:D3733)</ns0:f>
        <ns0:v>1</ns0:v>
      </ns0:c>
      <ns0:c r="E3733" s="114" t="n">
        <ns0:f>AVERAGE('消融原始 0921'!D3724:D3733)</ns0:f>
        <ns0:v>0.975</ns0:v>
      </ns0:c>
      <ns0:c r="F3733" s="114" t="n">
        <ns0:f>AVERAGE('消融原始 0921'!D3719:D3733)</ns0:f>
        <ns0:v>0.95</ns0:v>
      </ns0:c>
      <ns0:c r="G3733" s="114" t="n">
        <ns0:f>AVERAGE('消融原始 0921'!D3714:D3733)</ns0:f>
        <ns0:v>0.9375</ns0:v>
      </ns0:c>
      <ns0:c r="H3733" s="114" t="n">
        <ns0:f>AVERAGE('消融原始 0921'!D3709:D3733)</ns0:f>
        <ns0:v>0.94</ns0:v>
      </ns0:c>
      <ns0:c r="I3733" s="114" t="n">
        <ns0:f>AVERAGE('消融原始 0921'!D3704:D3733)</ns0:f>
        <ns0:v>0.95</ns0:v>
      </ns0:c>
      <ns0:c r="J3733" s="114" t="n">
        <ns0:f>AVERAGE('消融原始 0921'!D3694:D3733)</ns0:f>
        <ns0:v>0.95625</ns0:v>
      </ns0:c>
      <ns0:c r="K3733" s="114" t="n">
        <ns0:f>AVERAGE('消融原始 0921'!D3684:D3733)</ns0:f>
        <ns0:v>0.955</ns0:v>
      </ns0:c>
    </ns0:row>
    <ns0:row r="3734" ht="18" customHeight="1">
      <ns0:c r="A3734" s="109" t="str">
        <ns0:v>t25-anneal</ns0:v>
      </ns0:c>
      <ns0:c r="B3734" s="109" t="n">
        <ns0:v>208</ns0:v>
      </ns0:c>
      <ns0:c r="C3734" s="109" t="n">
        <ns0:f>'消融原始 0921'!B3734-'消融实验 0921'!$E$9+1</ns0:f>
        <ns0:v>63</ns0:v>
      </ns0:c>
      <ns0:c r="D3734" s="114" t="n">
        <ns0:f>AVERAGE('消融原始 0921'!D3730:D3734)</ns0:f>
        <ns0:v>1</ns0:v>
      </ns0:c>
      <ns0:c r="E3734" s="114" t="n">
        <ns0:f>AVERAGE('消融原始 0921'!D3725:D3734)</ns0:f>
        <ns0:v>0.975</ns0:v>
      </ns0:c>
      <ns0:c r="F3734" s="114" t="n">
        <ns0:f>AVERAGE('消融原始 0921'!D3720:D3734)</ns0:f>
        <ns0:v>0.9666666666666667</ns0:v>
      </ns0:c>
      <ns0:c r="G3734" s="114" t="n">
        <ns0:f>AVERAGE('消融原始 0921'!D3715:D3734)</ns0:f>
        <ns0:v>0.95</ns0:v>
      </ns0:c>
      <ns0:c r="H3734" s="114" t="n">
        <ns0:f>AVERAGE('消融原始 0921'!D3710:D3734)</ns0:f>
        <ns0:v>0.94</ns0:v>
      </ns0:c>
      <ns0:c r="I3734" s="114" t="n">
        <ns0:f>AVERAGE('消融原始 0921'!D3705:D3734)</ns0:f>
        <ns0:v>0.95</ns0:v>
      </ns0:c>
      <ns0:c r="J3734" s="114" t="n">
        <ns0:f>AVERAGE('消融原始 0921'!D3695:D3734)</ns0:f>
        <ns0:v>0.95625</ns0:v>
      </ns0:c>
      <ns0:c r="K3734" s="114" t="n">
        <ns0:f>AVERAGE('消融原始 0921'!D3685:D3734)</ns0:f>
        <ns0:v>0.955</ns0:v>
      </ns0:c>
    </ns0:row>
    <ns0:row r="3735" ht="18" customHeight="1">
      <ns0:c r="A3735" s="109" t="str">
        <ns0:v>t25-anneal</ns0:v>
      </ns0:c>
      <ns0:c r="B3735" s="109" t="n">
        <ns0:v>209</ns0:v>
      </ns0:c>
      <ns0:c r="C3735" s="109" t="n">
        <ns0:f>'消融原始 0921'!B3735-'消融实验 0921'!$E$9+1</ns0:f>
        <ns0:v>64</ns0:v>
      </ns0:c>
      <ns0:c r="D3735" s="114" t="n">
        <ns0:f>AVERAGE('消融原始 0921'!D3731:D3735)</ns0:f>
        <ns0:v>1</ns0:v>
      </ns0:c>
      <ns0:c r="E3735" s="114" t="n">
        <ns0:f>AVERAGE('消融原始 0921'!D3726:D3735)</ns0:f>
        <ns0:v>0.975</ns0:v>
      </ns0:c>
      <ns0:c r="F3735" s="114" t="n">
        <ns0:f>AVERAGE('消融原始 0921'!D3721:D3735)</ns0:f>
        <ns0:v>0.9833333333333333</ns0:v>
      </ns0:c>
      <ns0:c r="G3735" s="114" t="n">
        <ns0:f>AVERAGE('消融原始 0921'!D3716:D3735)</ns0:f>
        <ns0:v>0.95</ns0:v>
      </ns0:c>
      <ns0:c r="H3735" s="114" t="n">
        <ns0:f>AVERAGE('消融原始 0921'!D3711:D3735)</ns0:f>
        <ns0:v>0.95</ns0:v>
      </ns0:c>
      <ns0:c r="I3735" s="114" t="n">
        <ns0:f>AVERAGE('消融原始 0921'!D3706:D3735)</ns0:f>
        <ns0:v>0.95</ns0:v>
      </ns0:c>
      <ns0:c r="J3735" s="114" t="n">
        <ns0:f>AVERAGE('消融原始 0921'!D3696:D3735)</ns0:f>
        <ns0:v>0.95625</ns0:v>
      </ns0:c>
      <ns0:c r="K3735" s="114" t="n">
        <ns0:f>AVERAGE('消融原始 0921'!D3686:D3735)</ns0:f>
        <ns0:v>0.955</ns0:v>
      </ns0:c>
    </ns0:row>
    <ns0:row r="3736" ht="18" customHeight="1">
      <ns0:c r="A3736" s="109" t="str">
        <ns0:v>t25-anneal</ns0:v>
      </ns0:c>
      <ns0:c r="B3736" s="109" t="n">
        <ns0:v>210</ns0:v>
      </ns0:c>
      <ns0:c r="C3736" s="109" t="n">
        <ns0:f>'消融原始 0921'!B3736-'消融实验 0921'!$E$9+1</ns0:f>
        <ns0:v>65</ns0:v>
      </ns0:c>
      <ns0:c r="D3736" s="114" t="n">
        <ns0:f>AVERAGE('消融原始 0921'!D3732:D3736)</ns0:f>
        <ns0:v>0.95</ns0:v>
      </ns0:c>
      <ns0:c r="E3736" s="114" t="n">
        <ns0:f>AVERAGE('消融原始 0921'!D3727:D3736)</ns0:f>
        <ns0:v>0.95</ns0:v>
      </ns0:c>
      <ns0:c r="F3736" s="114" t="n">
        <ns0:f>AVERAGE('消融原始 0921'!D3722:D3736)</ns0:f>
        <ns0:v>0.9666666666666667</ns0:v>
      </ns0:c>
      <ns0:c r="G3736" s="114" t="n">
        <ns0:f>AVERAGE('消融原始 0921'!D3717:D3736)</ns0:f>
        <ns0:v>0.9375</ns0:v>
      </ns0:c>
      <ns0:c r="H3736" s="114" t="n">
        <ns0:f>AVERAGE('消融原始 0921'!D3712:D3736)</ns0:f>
        <ns0:v>0.94</ns0:v>
      </ns0:c>
      <ns0:c r="I3736" s="114" t="n">
        <ns0:f>AVERAGE('消融原始 0921'!D3707:D3736)</ns0:f>
        <ns0:v>0.9416666666666667</ns0:v>
      </ns0:c>
      <ns0:c r="J3736" s="114" t="n">
        <ns0:f>AVERAGE('消融原始 0921'!D3697:D3736)</ns0:f>
        <ns0:v>0.95</ns0:v>
      </ns0:c>
      <ns0:c r="K3736" s="114" t="n">
        <ns0:f>AVERAGE('消融原始 0921'!D3687:D3736)</ns0:f>
        <ns0:v>0.95</ns0:v>
      </ns0:c>
    </ns0:row>
    <ns0:row r="3737" ht="18" customHeight="1">
      <ns0:c r="A3737" s="109" t="str">
        <ns0:v>t25-anneal</ns0:v>
      </ns0:c>
      <ns0:c r="B3737" s="109" t="n">
        <ns0:v>211</ns0:v>
      </ns0:c>
      <ns0:c r="C3737" s="109" t="n">
        <ns0:f>'消融原始 0921'!B3737-'消融实验 0921'!$E$9+1</ns0:f>
        <ns0:v>66</ns0:v>
      </ns0:c>
      <ns0:c r="D3737" s="114" t="n">
        <ns0:f>AVERAGE('消融原始 0921'!D3733:D3737)</ns0:f>
        <ns0:v>0.95</ns0:v>
      </ns0:c>
      <ns0:c r="E3737" s="114" t="n">
        <ns0:f>AVERAGE('消融原始 0921'!D3728:D3737)</ns0:f>
        <ns0:v>0.975</ns0:v>
      </ns0:c>
      <ns0:c r="F3737" s="114" t="n">
        <ns0:f>AVERAGE('消融原始 0921'!D3723:D3737)</ns0:f>
        <ns0:v>0.9666666666666667</ns0:v>
      </ns0:c>
      <ns0:c r="G3737" s="114" t="n">
        <ns0:f>AVERAGE('消融原始 0921'!D3718:D3737)</ns0:f>
        <ns0:v>0.9375</ns0:v>
      </ns0:c>
      <ns0:c r="H3737" s="114" t="n">
        <ns0:f>AVERAGE('消融原始 0921'!D3713:D3737)</ns0:f>
        <ns0:v>0.94</ns0:v>
      </ns0:c>
      <ns0:c r="I3737" s="114" t="n">
        <ns0:f>AVERAGE('消融原始 0921'!D3708:D3737)</ns0:f>
        <ns0:v>0.9416666666666667</ns0:v>
      </ns0:c>
      <ns0:c r="J3737" s="114" t="n">
        <ns0:f>AVERAGE('消融原始 0921'!D3698:D3737)</ns0:f>
        <ns0:v>0.95625</ns0:v>
      </ns0:c>
      <ns0:c r="K3737" s="114" t="n">
        <ns0:f>AVERAGE('消融原始 0921'!D3688:D3737)</ns0:f>
        <ns0:v>0.95</ns0:v>
      </ns0:c>
    </ns0:row>
    <ns0:row r="3738" ht="18" customHeight="1">
      <ns0:c r="A3738" s="109" t="str">
        <ns0:v>t25-anneal</ns0:v>
      </ns0:c>
      <ns0:c r="B3738" s="109" t="n">
        <ns0:v>212</ns0:v>
      </ns0:c>
      <ns0:c r="C3738" s="109" t="n">
        <ns0:f>'消融原始 0921'!B3738-'消融实验 0921'!$E$9+1</ns0:f>
        <ns0:v>67</ns0:v>
      </ns0:c>
      <ns0:c r="D3738" s="114" t="n">
        <ns0:f>AVERAGE('消融原始 0921'!D3734:D3738)</ns0:f>
        <ns0:v>0.95</ns0:v>
      </ns0:c>
      <ns0:c r="E3738" s="114" t="n">
        <ns0:f>AVERAGE('消融原始 0921'!D3729:D3738)</ns0:f>
        <ns0:v>0.975</ns0:v>
      </ns0:c>
      <ns0:c r="F3738" s="114" t="n">
        <ns0:f>AVERAGE('消融原始 0921'!D3724:D3738)</ns0:f>
        <ns0:v>0.9666666666666667</ns0:v>
      </ns0:c>
      <ns0:c r="G3738" s="114" t="n">
        <ns0:f>AVERAGE('消融原始 0921'!D3719:D3738)</ns0:f>
        <ns0:v>0.95</ns0:v>
      </ns0:c>
      <ns0:c r="H3738" s="114" t="n">
        <ns0:f>AVERAGE('消融原始 0921'!D3714:D3738)</ns0:f>
        <ns0:v>0.94</ns0:v>
      </ns0:c>
      <ns0:c r="I3738" s="114" t="n">
        <ns0:f>AVERAGE('消融原始 0921'!D3709:D3738)</ns0:f>
        <ns0:v>0.9416666666666667</ns0:v>
      </ns0:c>
      <ns0:c r="J3738" s="114" t="n">
        <ns0:f>AVERAGE('消融原始 0921'!D3699:D3738)</ns0:f>
        <ns0:v>0.95625</ns0:v>
      </ns0:c>
      <ns0:c r="K3738" s="114" t="n">
        <ns0:f>AVERAGE('消融原始 0921'!D3689:D3738)</ns0:f>
        <ns0:v>0.95</ns0:v>
      </ns0:c>
    </ns0:row>
    <ns0:row r="3739" ht="18" customHeight="1">
      <ns0:c r="A3739" s="109" t="str">
        <ns0:v>t25-anneal</ns0:v>
      </ns0:c>
      <ns0:c r="B3739" s="109" t="n">
        <ns0:v>213</ns0:v>
      </ns0:c>
      <ns0:c r="C3739" s="109" t="n">
        <ns0:f>'消融原始 0921'!B3739-'消融实验 0921'!$E$9+1</ns0:f>
        <ns0:v>68</ns0:v>
      </ns0:c>
      <ns0:c r="D3739" s="114" t="n">
        <ns0:f>AVERAGE('消融原始 0921'!D3735:D3739)</ns0:f>
        <ns0:v>0.95</ns0:v>
      </ns0:c>
      <ns0:c r="E3739" s="114" t="n">
        <ns0:f>AVERAGE('消融原始 0921'!D3730:D3739)</ns0:f>
        <ns0:v>0.975</ns0:v>
      </ns0:c>
      <ns0:c r="F3739" s="114" t="n">
        <ns0:f>AVERAGE('消融原始 0921'!D3725:D3739)</ns0:f>
        <ns0:v>0.9666666666666667</ns0:v>
      </ns0:c>
      <ns0:c r="G3739" s="114" t="n">
        <ns0:f>AVERAGE('消融原始 0921'!D3720:D3739)</ns0:f>
        <ns0:v>0.9625</ns0:v>
      </ns0:c>
      <ns0:c r="H3739" s="114" t="n">
        <ns0:f>AVERAGE('消融原始 0921'!D3715:D3739)</ns0:f>
        <ns0:v>0.95</ns0:v>
      </ns0:c>
      <ns0:c r="I3739" s="114" t="n">
        <ns0:f>AVERAGE('消融原始 0921'!D3710:D3739)</ns0:f>
        <ns0:v>0.9416666666666667</ns0:v>
      </ns0:c>
      <ns0:c r="J3739" s="114" t="n">
        <ns0:f>AVERAGE('消融原始 0921'!D3700:D3739)</ns0:f>
        <ns0:v>0.95625</ns0:v>
      </ns0:c>
      <ns0:c r="K3739" s="114" t="n">
        <ns0:f>AVERAGE('消融原始 0921'!D3690:D3739)</ns0:f>
        <ns0:v>0.95</ns0:v>
      </ns0:c>
    </ns0:row>
    <ns0:row r="3740" ht="18" customHeight="1">
      <ns0:c r="A3740" s="109" t="str">
        <ns0:v>t25-anneal</ns0:v>
      </ns0:c>
      <ns0:c r="B3740" s="109" t="n">
        <ns0:v>214</ns0:v>
      </ns0:c>
      <ns0:c r="C3740" s="109" t="n">
        <ns0:f>'消融原始 0921'!B3740-'消融实验 0921'!$E$9+1</ns0:f>
        <ns0:v>69</ns0:v>
      </ns0:c>
      <ns0:c r="D3740" s="114" t="n">
        <ns0:f>AVERAGE('消融原始 0921'!D3736:D3740)</ns0:f>
        <ns0:v>0.95</ns0:v>
      </ns0:c>
      <ns0:c r="E3740" s="114" t="n">
        <ns0:f>AVERAGE('消融原始 0921'!D3731:D3740)</ns0:f>
        <ns0:v>0.975</ns0:v>
      </ns0:c>
      <ns0:c r="F3740" s="114" t="n">
        <ns0:f>AVERAGE('消融原始 0921'!D3726:D3740)</ns0:f>
        <ns0:v>0.9666666666666667</ns0:v>
      </ns0:c>
      <ns0:c r="G3740" s="114" t="n">
        <ns0:f>AVERAGE('消融原始 0921'!D3721:D3740)</ns0:f>
        <ns0:v>0.975</ns0:v>
      </ns0:c>
      <ns0:c r="H3740" s="114" t="n">
        <ns0:f>AVERAGE('消融原始 0921'!D3716:D3740)</ns0:f>
        <ns0:v>0.95</ns0:v>
      </ns0:c>
      <ns0:c r="I3740" s="114" t="n">
        <ns0:f>AVERAGE('消融原始 0921'!D3711:D3740)</ns0:f>
        <ns0:v>0.95</ns0:v>
      </ns0:c>
      <ns0:c r="J3740" s="114" t="n">
        <ns0:f>AVERAGE('消融原始 0921'!D3701:D3740)</ns0:f>
        <ns0:v>0.95625</ns0:v>
      </ns0:c>
      <ns0:c r="K3740" s="114" t="n">
        <ns0:f>AVERAGE('消融原始 0921'!D3691:D3740)</ns0:f>
        <ns0:v>0.95</ns0:v>
      </ns0:c>
    </ns0:row>
    <ns0:row r="3741" ht="18" customHeight="1">
      <ns0:c r="A3741" s="109" t="str">
        <ns0:v>t25-anneal</ns0:v>
      </ns0:c>
      <ns0:c r="B3741" s="109" t="n">
        <ns0:v>215</ns0:v>
      </ns0:c>
      <ns0:c r="C3741" s="109" t="n">
        <ns0:f>'消融原始 0921'!B3741-'消融实验 0921'!$E$9+1</ns0:f>
        <ns0:v>70</ns0:v>
      </ns0:c>
      <ns0:c r="D3741" s="114" t="n">
        <ns0:f>AVERAGE('消融原始 0921'!D3737:D3741)</ns0:f>
        <ns0:v>1</ns0:v>
      </ns0:c>
      <ns0:c r="E3741" s="114" t="n">
        <ns0:f>AVERAGE('消融原始 0921'!D3732:D3741)</ns0:f>
        <ns0:v>0.975</ns0:v>
      </ns0:c>
      <ns0:c r="F3741" s="114" t="n">
        <ns0:f>AVERAGE('消融原始 0921'!D3727:D3741)</ns0:f>
        <ns0:v>0.9666666666666667</ns0:v>
      </ns0:c>
      <ns0:c r="G3741" s="114" t="n">
        <ns0:f>AVERAGE('消融原始 0921'!D3722:D3741)</ns0:f>
        <ns0:v>0.975</ns0:v>
      </ns0:c>
      <ns0:c r="H3741" s="114" t="n">
        <ns0:f>AVERAGE('消融原始 0921'!D3717:D3741)</ns0:f>
        <ns0:v>0.95</ns0:v>
      </ns0:c>
      <ns0:c r="I3741" s="114" t="n">
        <ns0:f>AVERAGE('消融原始 0921'!D3712:D3741)</ns0:f>
        <ns0:v>0.95</ns0:v>
      </ns0:c>
      <ns0:c r="J3741" s="114" t="n">
        <ns0:f>AVERAGE('消融原始 0921'!D3702:D3741)</ns0:f>
        <ns0:v>0.95625</ns0:v>
      </ns0:c>
      <ns0:c r="K3741" s="114" t="n">
        <ns0:f>AVERAGE('消融原始 0921'!D3692:D3741)</ns0:f>
        <ns0:v>0.955</ns0:v>
      </ns0:c>
    </ns0:row>
    <ns0:row r="3742" ht="18" customHeight="1">
      <ns0:c r="A3742" s="109" t="str">
        <ns0:v>t25-anneal</ns0:v>
      </ns0:c>
      <ns0:c r="B3742" s="109" t="n">
        <ns0:v>216</ns0:v>
      </ns0:c>
      <ns0:c r="C3742" s="109" t="n">
        <ns0:f>'消融原始 0921'!B3742-'消融实验 0921'!$E$9+1</ns0:f>
        <ns0:v>71</ns0:v>
      </ns0:c>
      <ns0:c r="D3742" s="114" t="n">
        <ns0:f>AVERAGE('消融原始 0921'!D3738:D3742)</ns0:f>
        <ns0:v>0.95</ns0:v>
      </ns0:c>
      <ns0:c r="E3742" s="114" t="n">
        <ns0:f>AVERAGE('消融原始 0921'!D3733:D3742)</ns0:f>
        <ns0:v>0.95</ns0:v>
      </ns0:c>
      <ns0:c r="F3742" s="114" t="n">
        <ns0:f>AVERAGE('消融原始 0921'!D3728:D3742)</ns0:f>
        <ns0:v>0.9666666666666667</ns0:v>
      </ns0:c>
      <ns0:c r="G3742" s="114" t="n">
        <ns0:f>AVERAGE('消融原始 0921'!D3723:D3742)</ns0:f>
        <ns0:v>0.9625</ns0:v>
      </ns0:c>
      <ns0:c r="H3742" s="114" t="n">
        <ns0:f>AVERAGE('消融原始 0921'!D3718:D3742)</ns0:f>
        <ns0:v>0.94</ns0:v>
      </ns0:c>
      <ns0:c r="I3742" s="114" t="n">
        <ns0:f>AVERAGE('消融原始 0921'!D3713:D3742)</ns0:f>
        <ns0:v>0.9416666666666667</ns0:v>
      </ns0:c>
      <ns0:c r="J3742" s="114" t="n">
        <ns0:f>AVERAGE('消融原始 0921'!D3703:D3742)</ns0:f>
        <ns0:v>0.95</ns0:v>
      </ns0:c>
      <ns0:c r="K3742" s="114" t="n">
        <ns0:f>AVERAGE('消融原始 0921'!D3693:D3742)</ns0:f>
        <ns0:v>0.955</ns0:v>
      </ns0:c>
    </ns0:row>
    <ns0:row r="3743" ht="18" customHeight="1">
      <ns0:c r="A3743" s="109" t="str">
        <ns0:v>t25-anneal</ns0:v>
      </ns0:c>
      <ns0:c r="B3743" s="109" t="n">
        <ns0:v>217</ns0:v>
      </ns0:c>
      <ns0:c r="C3743" s="109" t="n">
        <ns0:f>'消融原始 0921'!B3743-'消融实验 0921'!$E$9+1</ns0:f>
        <ns0:v>72</ns0:v>
      </ns0:c>
      <ns0:c r="D3743" s="114" t="n">
        <ns0:f>AVERAGE('消融原始 0921'!D3739:D3743)</ns0:f>
        <ns0:v>0.95</ns0:v>
      </ns0:c>
      <ns0:c r="E3743" s="114" t="n">
        <ns0:f>AVERAGE('消融原始 0921'!D3734:D3743)</ns0:f>
        <ns0:v>0.95</ns0:v>
      </ns0:c>
      <ns0:c r="F3743" s="114" t="n">
        <ns0:f>AVERAGE('消融原始 0921'!D3729:D3743)</ns0:f>
        <ns0:v>0.9666666666666667</ns0:v>
      </ns0:c>
      <ns0:c r="G3743" s="114" t="n">
        <ns0:f>AVERAGE('消融原始 0921'!D3724:D3743)</ns0:f>
        <ns0:v>0.9625</ns0:v>
      </ns0:c>
      <ns0:c r="H3743" s="114" t="n">
        <ns0:f>AVERAGE('消融原始 0921'!D3719:D3743)</ns0:f>
        <ns0:v>0.95</ns0:v>
      </ns0:c>
      <ns0:c r="I3743" s="114" t="n">
        <ns0:f>AVERAGE('消融原始 0921'!D3714:D3743)</ns0:f>
        <ns0:v>0.9416666666666667</ns0:v>
      </ns0:c>
      <ns0:c r="J3743" s="114" t="n">
        <ns0:f>AVERAGE('消融原始 0921'!D3704:D3743)</ns0:f>
        <ns0:v>0.95</ns0:v>
      </ns0:c>
      <ns0:c r="K3743" s="114" t="n">
        <ns0:f>AVERAGE('消融原始 0921'!D3694:D3743)</ns0:f>
        <ns0:v>0.955</ns0:v>
      </ns0:c>
    </ns0:row>
    <ns0:row r="3744" ht="18" customHeight="1">
      <ns0:c r="A3744" s="109" t="str">
        <ns0:v>t25-anneal</ns0:v>
      </ns0:c>
      <ns0:c r="B3744" s="109" t="n">
        <ns0:v>218</ns0:v>
      </ns0:c>
      <ns0:c r="C3744" s="109" t="n">
        <ns0:f>'消融原始 0921'!B3744-'消融实验 0921'!$E$9+1</ns0:f>
        <ns0:v>73</ns0:v>
      </ns0:c>
      <ns0:c r="D3744" s="114" t="n">
        <ns0:f>AVERAGE('消融原始 0921'!D3740:D3744)</ns0:f>
        <ns0:v>0.95</ns0:v>
      </ns0:c>
      <ns0:c r="E3744" s="114" t="n">
        <ns0:f>AVERAGE('消融原始 0921'!D3735:D3744)</ns0:f>
        <ns0:v>0.95</ns0:v>
      </ns0:c>
      <ns0:c r="F3744" s="114" t="n">
        <ns0:f>AVERAGE('消融原始 0921'!D3730:D3744)</ns0:f>
        <ns0:v>0.9666666666666667</ns0:v>
      </ns0:c>
      <ns0:c r="G3744" s="114" t="n">
        <ns0:f>AVERAGE('消融原始 0921'!D3725:D3744)</ns0:f>
        <ns0:v>0.9625</ns0:v>
      </ns0:c>
      <ns0:c r="H3744" s="114" t="n">
        <ns0:f>AVERAGE('消融原始 0921'!D3720:D3744)</ns0:f>
        <ns0:v>0.96</ns0:v>
      </ns0:c>
      <ns0:c r="I3744" s="114" t="n">
        <ns0:f>AVERAGE('消融原始 0921'!D3715:D3744)</ns0:f>
        <ns0:v>0.95</ns0:v>
      </ns0:c>
      <ns0:c r="J3744" s="114" t="n">
        <ns0:f>AVERAGE('消融原始 0921'!D3705:D3744)</ns0:f>
        <ns0:v>0.95</ns0:v>
      </ns0:c>
      <ns0:c r="K3744" s="114" t="n">
        <ns0:f>AVERAGE('消融原始 0921'!D3695:D3744)</ns0:f>
        <ns0:v>0.955</ns0:v>
      </ns0:c>
    </ns0:row>
    <ns0:row r="3745" ht="18" customHeight="1">
      <ns0:c r="A3745" s="109" t="str">
        <ns0:v>t25-anneal</ns0:v>
      </ns0:c>
      <ns0:c r="B3745" s="109" t="n">
        <ns0:v>219</ns0:v>
      </ns0:c>
      <ns0:c r="C3745" s="109" t="n">
        <ns0:f>'消融原始 0921'!B3745-'消融实验 0921'!$E$9+1</ns0:f>
        <ns0:v>74</ns0:v>
      </ns0:c>
      <ns0:c r="D3745" s="114" t="n">
        <ns0:f>AVERAGE('消融原始 0921'!D3741:D3745)</ns0:f>
        <ns0:v>0.95</ns0:v>
      </ns0:c>
      <ns0:c r="E3745" s="114" t="n">
        <ns0:f>AVERAGE('消融原始 0921'!D3736:D3745)</ns0:f>
        <ns0:v>0.95</ns0:v>
      </ns0:c>
      <ns0:c r="F3745" s="114" t="n">
        <ns0:f>AVERAGE('消融原始 0921'!D3731:D3745)</ns0:f>
        <ns0:v>0.9666666666666667</ns0:v>
      </ns0:c>
      <ns0:c r="G3745" s="114" t="n">
        <ns0:f>AVERAGE('消融原始 0921'!D3726:D3745)</ns0:f>
        <ns0:v>0.9625</ns0:v>
      </ns0:c>
      <ns0:c r="H3745" s="114" t="n">
        <ns0:f>AVERAGE('消融原始 0921'!D3721:D3745)</ns0:f>
        <ns0:v>0.97</ns0:v>
      </ns0:c>
      <ns0:c r="I3745" s="114" t="n">
        <ns0:f>AVERAGE('消融原始 0921'!D3716:D3745)</ns0:f>
        <ns0:v>0.95</ns0:v>
      </ns0:c>
      <ns0:c r="J3745" s="114" t="n">
        <ns0:f>AVERAGE('消融原始 0921'!D3706:D3745)</ns0:f>
        <ns0:v>0.95</ns0:v>
      </ns0:c>
      <ns0:c r="K3745" s="114" t="n">
        <ns0:f>AVERAGE('消融原始 0921'!D3696:D3745)</ns0:f>
        <ns0:v>0.955</ns0:v>
      </ns0:c>
    </ns0:row>
    <ns0:row r="3746" ht="18" customHeight="1">
      <ns0:c r="A3746" s="109" t="str">
        <ns0:v>t25-anneal</ns0:v>
      </ns0:c>
      <ns0:c r="B3746" s="109" t="n">
        <ns0:v>220</ns0:v>
      </ns0:c>
      <ns0:c r="C3746" s="109" t="n">
        <ns0:f>'消融原始 0921'!B3746-'消融实验 0921'!$E$9+1</ns0:f>
        <ns0:v>75</ns0:v>
      </ns0:c>
      <ns0:c r="D3746" s="114" t="n">
        <ns0:f>AVERAGE('消融原始 0921'!D3742:D3746)</ns0:f>
        <ns0:v>0.9</ns0:v>
      </ns0:c>
      <ns0:c r="E3746" s="114" t="n">
        <ns0:f>AVERAGE('消融原始 0921'!D3737:D3746)</ns0:f>
        <ns0:v>0.95</ns0:v>
      </ns0:c>
      <ns0:c r="F3746" s="114" t="n">
        <ns0:f>AVERAGE('消融原始 0921'!D3732:D3746)</ns0:f>
        <ns0:v>0.95</ns0:v>
      </ns0:c>
      <ns0:c r="G3746" s="114" t="n">
        <ns0:f>AVERAGE('消融原始 0921'!D3727:D3746)</ns0:f>
        <ns0:v>0.95</ns0:v>
      </ns0:c>
      <ns0:c r="H3746" s="114" t="n">
        <ns0:f>AVERAGE('消融原始 0921'!D3722:D3746)</ns0:f>
        <ns0:v>0.96</ns0:v>
      </ns0:c>
      <ns0:c r="I3746" s="114" t="n">
        <ns0:f>AVERAGE('消融原始 0921'!D3717:D3746)</ns0:f>
        <ns0:v>0.9416666666666667</ns0:v>
      </ns0:c>
      <ns0:c r="J3746" s="114" t="n">
        <ns0:f>AVERAGE('消融原始 0921'!D3707:D3746)</ns0:f>
        <ns0:v>0.94375</ns0:v>
      </ns0:c>
      <ns0:c r="K3746" s="114" t="n">
        <ns0:f>AVERAGE('消融原始 0921'!D3697:D3746)</ns0:f>
        <ns0:v>0.95</ns0:v>
      </ns0:c>
    </ns0:row>
    <ns0:row r="3747" ht="18" customHeight="1">
      <ns0:c r="A3747" s="109" t="str">
        <ns0:v>t25-anneal</ns0:v>
      </ns0:c>
      <ns0:c r="B3747" s="109" t="n">
        <ns0:v>221</ns0:v>
      </ns0:c>
      <ns0:c r="C3747" s="109" t="n">
        <ns0:f>'消融原始 0921'!B3747-'消融实验 0921'!$E$9+1</ns0:f>
        <ns0:v>76</ns0:v>
      </ns0:c>
      <ns0:c r="D3747" s="114" t="n">
        <ns0:f>AVERAGE('消融原始 0921'!D3743:D3747)</ns0:f>
        <ns0:v>0.95</ns0:v>
      </ns0:c>
      <ns0:c r="E3747" s="114" t="n">
        <ns0:f>AVERAGE('消融原始 0921'!D3738:D3747)</ns0:f>
        <ns0:v>0.95</ns0:v>
      </ns0:c>
      <ns0:c r="F3747" s="114" t="n">
        <ns0:f>AVERAGE('消融原始 0921'!D3733:D3747)</ns0:f>
        <ns0:v>0.95</ns0:v>
      </ns0:c>
      <ns0:c r="G3747" s="114" t="n">
        <ns0:f>AVERAGE('消融原始 0921'!D3728:D3747)</ns0:f>
        <ns0:v>0.9625</ns0:v>
      </ns0:c>
      <ns0:c r="H3747" s="114" t="n">
        <ns0:f>AVERAGE('消融原始 0921'!D3723:D3747)</ns0:f>
        <ns0:v>0.96</ns0:v>
      </ns0:c>
      <ns0:c r="I3747" s="114" t="n">
        <ns0:f>AVERAGE('消融原始 0921'!D3718:D3747)</ns0:f>
        <ns0:v>0.9416666666666667</ns0:v>
      </ns0:c>
      <ns0:c r="J3747" s="114" t="n">
        <ns0:f>AVERAGE('消融原始 0921'!D3708:D3747)</ns0:f>
        <ns0:v>0.94375</ns0:v>
      </ns0:c>
      <ns0:c r="K3747" s="114" t="n">
        <ns0:f>AVERAGE('消融原始 0921'!D3698:D3747)</ns0:f>
        <ns0:v>0.955</ns0:v>
      </ns0:c>
    </ns0:row>
    <ns0:row r="3748" ht="18" customHeight="1">
      <ns0:c r="A3748" s="109" t="str">
        <ns0:v>t25-anneal</ns0:v>
      </ns0:c>
      <ns0:c r="B3748" s="109" t="n">
        <ns0:v>222</ns0:v>
      </ns0:c>
      <ns0:c r="C3748" s="109" t="n">
        <ns0:f>'消融原始 0921'!B3748-'消融实验 0921'!$E$9+1</ns0:f>
        <ns0:v>77</ns0:v>
      </ns0:c>
      <ns0:c r="D3748" s="114" t="n">
        <ns0:f>AVERAGE('消融原始 0921'!D3744:D3748)</ns0:f>
        <ns0:v>0.95</ns0:v>
      </ns0:c>
      <ns0:c r="E3748" s="114" t="n">
        <ns0:f>AVERAGE('消融原始 0921'!D3739:D3748)</ns0:f>
        <ns0:v>0.95</ns0:v>
      </ns0:c>
      <ns0:c r="F3748" s="114" t="n">
        <ns0:f>AVERAGE('消融原始 0921'!D3734:D3748)</ns0:f>
        <ns0:v>0.95</ns0:v>
      </ns0:c>
      <ns0:c r="G3748" s="114" t="n">
        <ns0:f>AVERAGE('消融原始 0921'!D3729:D3748)</ns0:f>
        <ns0:v>0.9625</ns0:v>
      </ns0:c>
      <ns0:c r="H3748" s="114" t="n">
        <ns0:f>AVERAGE('消融原始 0921'!D3724:D3748)</ns0:f>
        <ns0:v>0.96</ns0:v>
      </ns0:c>
      <ns0:c r="I3748" s="114" t="n">
        <ns0:f>AVERAGE('消融原始 0921'!D3719:D3748)</ns0:f>
        <ns0:v>0.95</ns0:v>
      </ns0:c>
      <ns0:c r="J3748" s="114" t="n">
        <ns0:f>AVERAGE('消融原始 0921'!D3709:D3748)</ns0:f>
        <ns0:v>0.94375</ns0:v>
      </ns0:c>
      <ns0:c r="K3748" s="114" t="n">
        <ns0:f>AVERAGE('消融原始 0921'!D3699:D3748)</ns0:f>
        <ns0:v>0.955</ns0:v>
      </ns0:c>
    </ns0:row>
    <ns0:row r="3749" ht="18" customHeight="1">
      <ns0:c r="A3749" s="109" t="str">
        <ns0:v>t25-anneal</ns0:v>
      </ns0:c>
      <ns0:c r="B3749" s="109" t="n">
        <ns0:v>223</ns0:v>
      </ns0:c>
      <ns0:c r="C3749" s="109" t="n">
        <ns0:f>'消融原始 0921'!B3749-'消融实验 0921'!$E$9+1</ns0:f>
        <ns0:v>78</ns0:v>
      </ns0:c>
      <ns0:c r="D3749" s="114" t="n">
        <ns0:f>AVERAGE('消融原始 0921'!D3745:D3749)</ns0:f>
        <ns0:v>0.95</ns0:v>
      </ns0:c>
      <ns0:c r="E3749" s="114" t="n">
        <ns0:f>AVERAGE('消融原始 0921'!D3740:D3749)</ns0:f>
        <ns0:v>0.95</ns0:v>
      </ns0:c>
      <ns0:c r="F3749" s="114" t="n">
        <ns0:f>AVERAGE('消融原始 0921'!D3735:D3749)</ns0:f>
        <ns0:v>0.95</ns0:v>
      </ns0:c>
      <ns0:c r="G3749" s="114" t="n">
        <ns0:f>AVERAGE('消融原始 0921'!D3730:D3749)</ns0:f>
        <ns0:v>0.9625</ns0:v>
      </ns0:c>
      <ns0:c r="H3749" s="114" t="n">
        <ns0:f>AVERAGE('消融原始 0921'!D3725:D3749)</ns0:f>
        <ns0:v>0.96</ns0:v>
      </ns0:c>
      <ns0:c r="I3749" s="114" t="n">
        <ns0:f>AVERAGE('消融原始 0921'!D3720:D3749)</ns0:f>
        <ns0:v>0.9583333333333334</ns0:v>
      </ns0:c>
      <ns0:c r="J3749" s="114" t="n">
        <ns0:f>AVERAGE('消融原始 0921'!D3710:D3749)</ns0:f>
        <ns0:v>0.94375</ns0:v>
      </ns0:c>
      <ns0:c r="K3749" s="114" t="n">
        <ns0:f>AVERAGE('消融原始 0921'!D3700:D3749)</ns0:f>
        <ns0:v>0.955</ns0:v>
      </ns0:c>
    </ns0:row>
    <ns0:row r="3750" ht="18" customHeight="1">
      <ns0:c r="A3750" s="109" t="str">
        <ns0:v>t25-anneal</ns0:v>
      </ns0:c>
      <ns0:c r="B3750" s="109" t="n">
        <ns0:v>224</ns0:v>
      </ns0:c>
      <ns0:c r="C3750" s="109" t="n">
        <ns0:f>'消融原始 0921'!B3750-'消融实验 0921'!$E$9+1</ns0:f>
        <ns0:v>79</ns0:v>
      </ns0:c>
      <ns0:c r="D3750" s="114" t="n">
        <ns0:f>AVERAGE('消融原始 0921'!D3746:D3750)</ns0:f>
        <ns0:v>0.95</ns0:v>
      </ns0:c>
      <ns0:c r="E3750" s="114" t="n">
        <ns0:f>AVERAGE('消融原始 0921'!D3741:D3750)</ns0:f>
        <ns0:v>0.95</ns0:v>
      </ns0:c>
      <ns0:c r="F3750" s="114" t="n">
        <ns0:f>AVERAGE('消融原始 0921'!D3736:D3750)</ns0:f>
        <ns0:v>0.95</ns0:v>
      </ns0:c>
      <ns0:c r="G3750" s="114" t="n">
        <ns0:f>AVERAGE('消融原始 0921'!D3731:D3750)</ns0:f>
        <ns0:v>0.9625</ns0:v>
      </ns0:c>
      <ns0:c r="H3750" s="114" t="n">
        <ns0:f>AVERAGE('消融原始 0921'!D3726:D3750)</ns0:f>
        <ns0:v>0.96</ns0:v>
      </ns0:c>
      <ns0:c r="I3750" s="114" t="n">
        <ns0:f>AVERAGE('消融原始 0921'!D3721:D3750)</ns0:f>
        <ns0:v>0.9666666666666667</ns0:v>
      </ns0:c>
      <ns0:c r="J3750" s="114" t="n">
        <ns0:f>AVERAGE('消融原始 0921'!D3711:D3750)</ns0:f>
        <ns0:v>0.95</ns0:v>
      </ns0:c>
      <ns0:c r="K3750" s="114" t="n">
        <ns0:f>AVERAGE('消融原始 0921'!D3701:D3750)</ns0:f>
        <ns0:v>0.955</ns0:v>
      </ns0:c>
    </ns0:row>
    <ns0:row r="3751" ht="18" customHeight="1">
      <ns0:c r="A3751" s="109" t="str">
        <ns0:v>t25-anneal</ns0:v>
      </ns0:c>
      <ns0:c r="B3751" s="109" t="n">
        <ns0:v>225</ns0:v>
      </ns0:c>
      <ns0:c r="C3751" s="109" t="n">
        <ns0:f>'消融原始 0921'!B3751-'消融实验 0921'!$E$9+1</ns0:f>
        <ns0:v>80</ns0:v>
      </ns0:c>
      <ns0:c r="D3751" s="114" t="n">
        <ns0:f>AVERAGE('消融原始 0921'!D3747:D3751)</ns0:f>
        <ns0:v>1</ns0:v>
      </ns0:c>
      <ns0:c r="E3751" s="114" t="n">
        <ns0:f>AVERAGE('消融原始 0921'!D3742:D3751)</ns0:f>
        <ns0:v>0.95</ns0:v>
      </ns0:c>
      <ns0:c r="F3751" s="114" t="n">
        <ns0:f>AVERAGE('消融原始 0921'!D3737:D3751)</ns0:f>
        <ns0:v>0.9666666666666667</ns0:v>
      </ns0:c>
      <ns0:c r="G3751" s="114" t="n">
        <ns0:f>AVERAGE('消融原始 0921'!D3732:D3751)</ns0:f>
        <ns0:v>0.9625</ns0:v>
      </ns0:c>
      <ns0:c r="H3751" s="114" t="n">
        <ns0:f>AVERAGE('消融原始 0921'!D3727:D3751)</ns0:f>
        <ns0:v>0.96</ns0:v>
      </ns0:c>
      <ns0:c r="I3751" s="114" t="n">
        <ns0:f>AVERAGE('消融原始 0921'!D3722:D3751)</ns0:f>
        <ns0:v>0.9666666666666667</ns0:v>
      </ns0:c>
      <ns0:c r="J3751" s="114" t="n">
        <ns0:f>AVERAGE('消融原始 0921'!D3712:D3751)</ns0:f>
        <ns0:v>0.95</ns0:v>
      </ns0:c>
      <ns0:c r="K3751" s="114" t="n">
        <ns0:f>AVERAGE('消融原始 0921'!D3702:D3751)</ns0:f>
        <ns0:v>0.955</ns0:v>
      </ns0:c>
    </ns0:row>
    <ns0:row r="3752" ht="18" customHeight="1">
      <ns0:c r="A3752" s="109" t="str">
        <ns0:v>t25-anneal</ns0:v>
      </ns0:c>
      <ns0:c r="B3752" s="109" t="n">
        <ns0:v>226</ns0:v>
      </ns0:c>
      <ns0:c r="C3752" s="109" t="n">
        <ns0:f>'消融原始 0921'!B3752-'消融实验 0921'!$E$9+1</ns0:f>
        <ns0:v>81</ns0:v>
      </ns0:c>
      <ns0:c r="D3752" s="114" t="n">
        <ns0:f>AVERAGE('消融原始 0921'!D3748:D3752)</ns0:f>
        <ns0:v>1</ns0:v>
      </ns0:c>
      <ns0:c r="E3752" s="114" t="n">
        <ns0:f>AVERAGE('消融原始 0921'!D3743:D3752)</ns0:f>
        <ns0:v>0.975</ns0:v>
      </ns0:c>
      <ns0:c r="F3752" s="114" t="n">
        <ns0:f>AVERAGE('消融原始 0921'!D3738:D3752)</ns0:f>
        <ns0:v>0.9666666666666667</ns0:v>
      </ns0:c>
      <ns0:c r="G3752" s="114" t="n">
        <ns0:f>AVERAGE('消融原始 0921'!D3733:D3752)</ns0:f>
        <ns0:v>0.9625</ns0:v>
      </ns0:c>
      <ns0:c r="H3752" s="114" t="n">
        <ns0:f>AVERAGE('消融原始 0921'!D3728:D3752)</ns0:f>
        <ns0:v>0.97</ns0:v>
      </ns0:c>
      <ns0:c r="I3752" s="114" t="n">
        <ns0:f>AVERAGE('消融原始 0921'!D3723:D3752)</ns0:f>
        <ns0:v>0.9666666666666667</ns0:v>
      </ns0:c>
      <ns0:c r="J3752" s="114" t="n">
        <ns0:f>AVERAGE('消融原始 0921'!D3713:D3752)</ns0:f>
        <ns0:v>0.95</ns0:v>
      </ns0:c>
      <ns0:c r="K3752" s="114" t="n">
        <ns0:f>AVERAGE('消融原始 0921'!D3703:D3752)</ns0:f>
        <ns0:v>0.955</ns0:v>
      </ns0:c>
    </ns0:row>
    <ns0:row r="3753" ht="18" customHeight="1">
      <ns0:c r="A3753" s="109" t="str">
        <ns0:v>t25-anneal</ns0:v>
      </ns0:c>
      <ns0:c r="B3753" s="109" t="n">
        <ns0:v>227</ns0:v>
      </ns0:c>
      <ns0:c r="C3753" s="109" t="n">
        <ns0:f>'消融原始 0921'!B3753-'消融实验 0921'!$E$9+1</ns0:f>
        <ns0:v>82</ns0:v>
      </ns0:c>
      <ns0:c r="D3753" s="114" t="n">
        <ns0:f>AVERAGE('消融原始 0921'!D3749:D3753)</ns0:f>
        <ns0:v>1</ns0:v>
      </ns0:c>
      <ns0:c r="E3753" s="114" t="n">
        <ns0:f>AVERAGE('消融原始 0921'!D3744:D3753)</ns0:f>
        <ns0:v>0.975</ns0:v>
      </ns0:c>
      <ns0:c r="F3753" s="114" t="n">
        <ns0:f>AVERAGE('消融原始 0921'!D3739:D3753)</ns0:f>
        <ns0:v>0.9666666666666667</ns0:v>
      </ns0:c>
      <ns0:c r="G3753" s="114" t="n">
        <ns0:f>AVERAGE('消融原始 0921'!D3734:D3753)</ns0:f>
        <ns0:v>0.9625</ns0:v>
      </ns0:c>
      <ns0:c r="H3753" s="114" t="n">
        <ns0:f>AVERAGE('消融原始 0921'!D3729:D3753)</ns0:f>
        <ns0:v>0.97</ns0:v>
      </ns0:c>
      <ns0:c r="I3753" s="114" t="n">
        <ns0:f>AVERAGE('消融原始 0921'!D3724:D3753)</ns0:f>
        <ns0:v>0.9666666666666667</ns0:v>
      </ns0:c>
      <ns0:c r="J3753" s="114" t="n">
        <ns0:f>AVERAGE('消融原始 0921'!D3714:D3753)</ns0:f>
        <ns0:v>0.95</ns0:v>
      </ns0:c>
      <ns0:c r="K3753" s="114" t="n">
        <ns0:f>AVERAGE('消融原始 0921'!D3704:D3753)</ns0:f>
        <ns0:v>0.955</ns0:v>
      </ns0:c>
    </ns0:row>
    <ns0:row r="3754" ht="18" customHeight="1">
      <ns0:c r="A3754" s="109" t="str">
        <ns0:v>t25-anneal</ns0:v>
      </ns0:c>
      <ns0:c r="B3754" s="109" t="n">
        <ns0:v>228</ns0:v>
      </ns0:c>
      <ns0:c r="C3754" s="109" t="n">
        <ns0:f>'消融原始 0921'!B3754-'消融实验 0921'!$E$9+1</ns0:f>
        <ns0:v>83</ns0:v>
      </ns0:c>
      <ns0:c r="D3754" s="114" t="n">
        <ns0:f>AVERAGE('消融原始 0921'!D3750:D3754)</ns0:f>
        <ns0:v>1</ns0:v>
      </ns0:c>
      <ns0:c r="E3754" s="114" t="n">
        <ns0:f>AVERAGE('消融原始 0921'!D3745:D3754)</ns0:f>
        <ns0:v>0.975</ns0:v>
      </ns0:c>
      <ns0:c r="F3754" s="114" t="n">
        <ns0:f>AVERAGE('消融原始 0921'!D3740:D3754)</ns0:f>
        <ns0:v>0.9666666666666667</ns0:v>
      </ns0:c>
      <ns0:c r="G3754" s="114" t="n">
        <ns0:f>AVERAGE('消融原始 0921'!D3735:D3754)</ns0:f>
        <ns0:v>0.9625</ns0:v>
      </ns0:c>
      <ns0:c r="H3754" s="114" t="n">
        <ns0:f>AVERAGE('消融原始 0921'!D3730:D3754)</ns0:f>
        <ns0:v>0.97</ns0:v>
      </ns0:c>
      <ns0:c r="I3754" s="114" t="n">
        <ns0:f>AVERAGE('消融原始 0921'!D3725:D3754)</ns0:f>
        <ns0:v>0.9666666666666667</ns0:v>
      </ns0:c>
      <ns0:c r="J3754" s="114" t="n">
        <ns0:f>AVERAGE('消融原始 0921'!D3715:D3754)</ns0:f>
        <ns0:v>0.95625</ns0:v>
      </ns0:c>
      <ns0:c r="K3754" s="114" t="n">
        <ns0:f>AVERAGE('消融原始 0921'!D3705:D3754)</ns0:f>
        <ns0:v>0.955</ns0:v>
      </ns0:c>
    </ns0:row>
    <ns0:row r="3755" ht="18" customHeight="1">
      <ns0:c r="A3755" s="109" t="str">
        <ns0:v>t25-anneal</ns0:v>
      </ns0:c>
      <ns0:c r="B3755" s="109" t="n">
        <ns0:v>229</ns0:v>
      </ns0:c>
      <ns0:c r="C3755" s="109" t="n">
        <ns0:f>'消融原始 0921'!B3755-'消融实验 0921'!$E$9+1</ns0:f>
        <ns0:v>84</ns0:v>
      </ns0:c>
      <ns0:c r="D3755" s="114" t="n">
        <ns0:f>AVERAGE('消融原始 0921'!D3751:D3755)</ns0:f>
        <ns0:v>1</ns0:v>
      </ns0:c>
      <ns0:c r="E3755" s="114" t="n">
        <ns0:f>AVERAGE('消融原始 0921'!D3746:D3755)</ns0:f>
        <ns0:v>0.975</ns0:v>
      </ns0:c>
      <ns0:c r="F3755" s="114" t="n">
        <ns0:f>AVERAGE('消融原始 0921'!D3741:D3755)</ns0:f>
        <ns0:v>0.9666666666666667</ns0:v>
      </ns0:c>
      <ns0:c r="G3755" s="114" t="n">
        <ns0:f>AVERAGE('消融原始 0921'!D3736:D3755)</ns0:f>
        <ns0:v>0.9625</ns0:v>
      </ns0:c>
      <ns0:c r="H3755" s="114" t="n">
        <ns0:f>AVERAGE('消融原始 0921'!D3731:D3755)</ns0:f>
        <ns0:v>0.97</ns0:v>
      </ns0:c>
      <ns0:c r="I3755" s="114" t="n">
        <ns0:f>AVERAGE('消融原始 0921'!D3726:D3755)</ns0:f>
        <ns0:v>0.9666666666666667</ns0:v>
      </ns0:c>
      <ns0:c r="J3755" s="114" t="n">
        <ns0:f>AVERAGE('消融原始 0921'!D3716:D3755)</ns0:f>
        <ns0:v>0.95625</ns0:v>
      </ns0:c>
      <ns0:c r="K3755" s="114" t="n">
        <ns0:f>AVERAGE('消融原始 0921'!D3706:D3755)</ns0:f>
        <ns0:v>0.955</ns0:v>
      </ns0:c>
    </ns0:row>
    <ns0:row r="3756" ht="18" customHeight="1">
      <ns0:c r="A3756" s="109" t="str">
        <ns0:v>t25-anneal</ns0:v>
      </ns0:c>
      <ns0:c r="B3756" s="109" t="n">
        <ns0:v>230</ns0:v>
      </ns0:c>
      <ns0:c r="C3756" s="109" t="n">
        <ns0:f>'消融原始 0921'!B3756-'消融实验 0921'!$E$9+1</ns0:f>
        <ns0:v>85</ns0:v>
      </ns0:c>
      <ns0:c r="D3756" s="114" t="n">
        <ns0:f>AVERAGE('消融原始 0921'!D3752:D3756)</ns0:f>
        <ns0:v>1</ns0:v>
      </ns0:c>
      <ns0:c r="E3756" s="114" t="n">
        <ns0:f>AVERAGE('消融原始 0921'!D3747:D3756)</ns0:f>
        <ns0:v>1</ns0:v>
      </ns0:c>
      <ns0:c r="F3756" s="114" t="n">
        <ns0:f>AVERAGE('消融原始 0921'!D3742:D3756)</ns0:f>
        <ns0:v>0.9666666666666667</ns0:v>
      </ns0:c>
      <ns0:c r="G3756" s="114" t="n">
        <ns0:f>AVERAGE('消融原始 0921'!D3737:D3756)</ns0:f>
        <ns0:v>0.975</ns0:v>
      </ns0:c>
      <ns0:c r="H3756" s="114" t="n">
        <ns0:f>AVERAGE('消融原始 0921'!D3732:D3756)</ns0:f>
        <ns0:v>0.97</ns0:v>
      </ns0:c>
      <ns0:c r="I3756" s="114" t="n">
        <ns0:f>AVERAGE('消融原始 0921'!D3727:D3756)</ns0:f>
        <ns0:v>0.9666666666666667</ns0:v>
      </ns0:c>
      <ns0:c r="J3756" s="114" t="n">
        <ns0:f>AVERAGE('消融原始 0921'!D3717:D3756)</ns0:f>
        <ns0:v>0.95625</ns0:v>
      </ns0:c>
      <ns0:c r="K3756" s="114" t="n">
        <ns0:f>AVERAGE('消融原始 0921'!D3707:D3756)</ns0:f>
        <ns0:v>0.955</ns0:v>
      </ns0:c>
    </ns0:row>
    <ns0:row r="3757" ht="18" customHeight="1">
      <ns0:c r="A3757" s="109" t="str">
        <ns0:v>t25-anneal</ns0:v>
      </ns0:c>
      <ns0:c r="B3757" s="109" t="n">
        <ns0:v>231</ns0:v>
      </ns0:c>
      <ns0:c r="C3757" s="109" t="n">
        <ns0:f>'消融原始 0921'!B3757-'消融实验 0921'!$E$9+1</ns0:f>
        <ns0:v>86</ns0:v>
      </ns0:c>
      <ns0:c r="D3757" s="114" t="n">
        <ns0:f>AVERAGE('消融原始 0921'!D3753:D3757)</ns0:f>
        <ns0:v>1</ns0:v>
      </ns0:c>
      <ns0:c r="E3757" s="114" t="n">
        <ns0:f>AVERAGE('消融原始 0921'!D3748:D3757)</ns0:f>
        <ns0:v>1</ns0:v>
      </ns0:c>
      <ns0:c r="F3757" s="114" t="n">
        <ns0:f>AVERAGE('消融原始 0921'!D3743:D3757)</ns0:f>
        <ns0:v>0.9833333333333333</ns0:v>
      </ns0:c>
      <ns0:c r="G3757" s="114" t="n">
        <ns0:f>AVERAGE('消融原始 0921'!D3738:D3757)</ns0:f>
        <ns0:v>0.975</ns0:v>
      </ns0:c>
      <ns0:c r="H3757" s="114" t="n">
        <ns0:f>AVERAGE('消融原始 0921'!D3733:D3757)</ns0:f>
        <ns0:v>0.97</ns0:v>
      </ns0:c>
      <ns0:c r="I3757" s="114" t="n">
        <ns0:f>AVERAGE('消融原始 0921'!D3728:D3757)</ns0:f>
        <ns0:v>0.975</ns0:v>
      </ns0:c>
      <ns0:c r="J3757" s="114" t="n">
        <ns0:f>AVERAGE('消融原始 0921'!D3718:D3757)</ns0:f>
        <ns0:v>0.95625</ns0:v>
      </ns0:c>
      <ns0:c r="K3757" s="114" t="n">
        <ns0:f>AVERAGE('消融原始 0921'!D3708:D3757)</ns0:f>
        <ns0:v>0.955</ns0:v>
      </ns0:c>
    </ns0:row>
    <ns0:row r="3758" ht="18" customHeight="1">
      <ns0:c r="A3758" s="109" t="str">
        <ns0:v>t25-anneal</ns0:v>
      </ns0:c>
      <ns0:c r="B3758" s="109" t="n">
        <ns0:v>232</ns0:v>
      </ns0:c>
      <ns0:c r="C3758" s="109" t="n">
        <ns0:f>'消融原始 0921'!B3758-'消融实验 0921'!$E$9+1</ns0:f>
        <ns0:v>87</ns0:v>
      </ns0:c>
      <ns0:c r="D3758" s="114" t="n">
        <ns0:f>AVERAGE('消融原始 0921'!D3754:D3758)</ns0:f>
        <ns0:v>1</ns0:v>
      </ns0:c>
      <ns0:c r="E3758" s="114" t="n">
        <ns0:f>AVERAGE('消融原始 0921'!D3749:D3758)</ns0:f>
        <ns0:v>1</ns0:v>
      </ns0:c>
      <ns0:c r="F3758" s="114" t="n">
        <ns0:f>AVERAGE('消融原始 0921'!D3744:D3758)</ns0:f>
        <ns0:v>0.9833333333333333</ns0:v>
      </ns0:c>
      <ns0:c r="G3758" s="114" t="n">
        <ns0:f>AVERAGE('消融原始 0921'!D3739:D3758)</ns0:f>
        <ns0:v>0.975</ns0:v>
      </ns0:c>
      <ns0:c r="H3758" s="114" t="n">
        <ns0:f>AVERAGE('消融原始 0921'!D3734:D3758)</ns0:f>
        <ns0:v>0.97</ns0:v>
      </ns0:c>
      <ns0:c r="I3758" s="114" t="n">
        <ns0:f>AVERAGE('消融原始 0921'!D3729:D3758)</ns0:f>
        <ns0:v>0.975</ns0:v>
      </ns0:c>
      <ns0:c r="J3758" s="114" t="n">
        <ns0:f>AVERAGE('消融原始 0921'!D3719:D3758)</ns0:f>
        <ns0:v>0.9625</ns0:v>
      </ns0:c>
      <ns0:c r="K3758" s="114" t="n">
        <ns0:f>AVERAGE('消融原始 0921'!D3709:D3758)</ns0:f>
        <ns0:v>0.955</ns0:v>
      </ns0:c>
    </ns0:row>
    <ns0:row r="3759" ht="18" customHeight="1">
      <ns0:c r="A3759" s="109" t="str">
        <ns0:v>t25-anneal</ns0:v>
      </ns0:c>
      <ns0:c r="B3759" s="109" t="n">
        <ns0:v>233</ns0:v>
      </ns0:c>
      <ns0:c r="C3759" s="109" t="n">
        <ns0:f>'消融原始 0921'!B3759-'消融实验 0921'!$E$9+1</ns0:f>
        <ns0:v>88</ns0:v>
      </ns0:c>
      <ns0:c r="D3759" s="114" t="n">
        <ns0:f>AVERAGE('消融原始 0921'!D3755:D3759)</ns0:f>
        <ns0:v>1</ns0:v>
      </ns0:c>
      <ns0:c r="E3759" s="114" t="n">
        <ns0:f>AVERAGE('消融原始 0921'!D3750:D3759)</ns0:f>
        <ns0:v>1</ns0:v>
      </ns0:c>
      <ns0:c r="F3759" s="114" t="n">
        <ns0:f>AVERAGE('消融原始 0921'!D3745:D3759)</ns0:f>
        <ns0:v>0.9833333333333333</ns0:v>
      </ns0:c>
      <ns0:c r="G3759" s="114" t="n">
        <ns0:f>AVERAGE('消融原始 0921'!D3740:D3759)</ns0:f>
        <ns0:v>0.975</ns0:v>
      </ns0:c>
      <ns0:c r="H3759" s="114" t="n">
        <ns0:f>AVERAGE('消融原始 0921'!D3735:D3759)</ns0:f>
        <ns0:v>0.97</ns0:v>
      </ns0:c>
      <ns0:c r="I3759" s="114" t="n">
        <ns0:f>AVERAGE('消融原始 0921'!D3730:D3759)</ns0:f>
        <ns0:v>0.975</ns0:v>
      </ns0:c>
      <ns0:c r="J3759" s="114" t="n">
        <ns0:f>AVERAGE('消融原始 0921'!D3720:D3759)</ns0:f>
        <ns0:v>0.96875</ns0:v>
      </ns0:c>
      <ns0:c r="K3759" s="114" t="n">
        <ns0:f>AVERAGE('消融原始 0921'!D3710:D3759)</ns0:f>
        <ns0:v>0.955</ns0:v>
      </ns0:c>
    </ns0:row>
    <ns0:row r="3760" ht="18" customHeight="1">
      <ns0:c r="A3760" s="109" t="str">
        <ns0:v>t25-anneal</ns0:v>
      </ns0:c>
      <ns0:c r="B3760" s="109" t="n">
        <ns0:v>234</ns0:v>
      </ns0:c>
      <ns0:c r="C3760" s="109" t="n">
        <ns0:f>'消融原始 0921'!B3760-'消融实验 0921'!$E$9+1</ns0:f>
        <ns0:v>89</ns0:v>
      </ns0:c>
      <ns0:c r="D3760" s="114" t="n">
        <ns0:f>AVERAGE('消融原始 0921'!D3756:D3760)</ns0:f>
        <ns0:v>1</ns0:v>
      </ns0:c>
      <ns0:c r="E3760" s="114" t="n">
        <ns0:f>AVERAGE('消融原始 0921'!D3751:D3760)</ns0:f>
        <ns0:v>1</ns0:v>
      </ns0:c>
      <ns0:c r="F3760" s="114" t="n">
        <ns0:f>AVERAGE('消融原始 0921'!D3746:D3760)</ns0:f>
        <ns0:v>0.9833333333333333</ns0:v>
      </ns0:c>
      <ns0:c r="G3760" s="114" t="n">
        <ns0:f>AVERAGE('消融原始 0921'!D3741:D3760)</ns0:f>
        <ns0:v>0.975</ns0:v>
      </ns0:c>
      <ns0:c r="H3760" s="114" t="n">
        <ns0:f>AVERAGE('消融原始 0921'!D3736:D3760)</ns0:f>
        <ns0:v>0.97</ns0:v>
      </ns0:c>
      <ns0:c r="I3760" s="114" t="n">
        <ns0:f>AVERAGE('消融原始 0921'!D3731:D3760)</ns0:f>
        <ns0:v>0.975</ns0:v>
      </ns0:c>
      <ns0:c r="J3760" s="114" t="n">
        <ns0:f>AVERAGE('消融原始 0921'!D3721:D3760)</ns0:f>
        <ns0:v>0.975</ns0:v>
      </ns0:c>
      <ns0:c r="K3760" s="114" t="n">
        <ns0:f>AVERAGE('消融原始 0921'!D3711:D3760)</ns0:f>
        <ns0:v>0.96</ns0:v>
      </ns0:c>
    </ns0:row>
    <ns0:row r="3761" ht="18" customHeight="1">
      <ns0:c r="A3761" s="109" t="str">
        <ns0:v>t25-anneal</ns0:v>
      </ns0:c>
      <ns0:c r="B3761" s="109" t="n">
        <ns0:v>235</ns0:v>
      </ns0:c>
      <ns0:c r="C3761" s="109" t="n">
        <ns0:f>'消融原始 0921'!B3761-'消融实验 0921'!$E$9+1</ns0:f>
        <ns0:v>90</ns0:v>
      </ns0:c>
      <ns0:c r="D3761" s="114" t="n">
        <ns0:f>AVERAGE('消融原始 0921'!D3757:D3761)</ns0:f>
        <ns0:v>1</ns0:v>
      </ns0:c>
      <ns0:c r="E3761" s="114" t="n">
        <ns0:f>AVERAGE('消融原始 0921'!D3752:D3761)</ns0:f>
        <ns0:v>1</ns0:v>
      </ns0:c>
      <ns0:c r="F3761" s="114" t="n">
        <ns0:f>AVERAGE('消融原始 0921'!D3747:D3761)</ns0:f>
        <ns0:v>1</ns0:v>
      </ns0:c>
      <ns0:c r="G3761" s="114" t="n">
        <ns0:f>AVERAGE('消融原始 0921'!D3742:D3761)</ns0:f>
        <ns0:v>0.975</ns0:v>
      </ns0:c>
      <ns0:c r="H3761" s="114" t="n">
        <ns0:f>AVERAGE('消融原始 0921'!D3737:D3761)</ns0:f>
        <ns0:v>0.98</ns0:v>
      </ns0:c>
      <ns0:c r="I3761" s="114" t="n">
        <ns0:f>AVERAGE('消融原始 0921'!D3732:D3761)</ns0:f>
        <ns0:v>0.975</ns0:v>
      </ns0:c>
      <ns0:c r="J3761" s="114" t="n">
        <ns0:f>AVERAGE('消融原始 0921'!D3722:D3761)</ns0:f>
        <ns0:v>0.975</ns0:v>
      </ns0:c>
      <ns0:c r="K3761" s="114" t="n">
        <ns0:f>AVERAGE('消融原始 0921'!D3712:D3761)</ns0:f>
        <ns0:v>0.96</ns0:v>
      </ns0:c>
    </ns0:row>
    <ns0:row r="3762" ht="18" customHeight="1">
      <ns0:c r="A3762" s="109" t="str">
        <ns0:v>t25-anneal</ns0:v>
      </ns0:c>
      <ns0:c r="B3762" s="109" t="n">
        <ns0:v>236</ns0:v>
      </ns0:c>
      <ns0:c r="C3762" s="109" t="n">
        <ns0:f>'消融原始 0921'!B3762-'消融实验 0921'!$E$9+1</ns0:f>
        <ns0:v>91</ns0:v>
      </ns0:c>
      <ns0:c r="D3762" s="114" t="n">
        <ns0:f>AVERAGE('消融原始 0921'!D3758:D3762)</ns0:f>
        <ns0:v>1</ns0:v>
      </ns0:c>
      <ns0:c r="E3762" s="114" t="n">
        <ns0:f>AVERAGE('消融原始 0921'!D3753:D3762)</ns0:f>
        <ns0:v>1</ns0:v>
      </ns0:c>
      <ns0:c r="F3762" s="114" t="n">
        <ns0:f>AVERAGE('消融原始 0921'!D3748:D3762)</ns0:f>
        <ns0:v>1</ns0:v>
      </ns0:c>
      <ns0:c r="G3762" s="114" t="n">
        <ns0:f>AVERAGE('消融原始 0921'!D3743:D3762)</ns0:f>
        <ns0:v>0.9875</ns0:v>
      </ns0:c>
      <ns0:c r="H3762" s="114" t="n">
        <ns0:f>AVERAGE('消融原始 0921'!D3738:D3762)</ns0:f>
        <ns0:v>0.98</ns0:v>
      </ns0:c>
      <ns0:c r="I3762" s="114" t="n">
        <ns0:f>AVERAGE('消融原始 0921'!D3733:D3762)</ns0:f>
        <ns0:v>0.975</ns0:v>
      </ns0:c>
      <ns0:c r="J3762" s="114" t="n">
        <ns0:f>AVERAGE('消融原始 0921'!D3723:D3762)</ns0:f>
        <ns0:v>0.975</ns0:v>
      </ns0:c>
      <ns0:c r="K3762" s="114" t="n">
        <ns0:f>AVERAGE('消融原始 0921'!D3713:D3762)</ns0:f>
        <ns0:v>0.96</ns0:v>
      </ns0:c>
    </ns0:row>
    <ns0:row r="3763" ht="18" customHeight="1">
      <ns0:c r="A3763" s="109" t="str">
        <ns0:v>t25-anneal</ns0:v>
      </ns0:c>
      <ns0:c r="B3763" s="109" t="n">
        <ns0:v>237</ns0:v>
      </ns0:c>
      <ns0:c r="C3763" s="109" t="n">
        <ns0:f>'消融原始 0921'!B3763-'消融实验 0921'!$E$9+1</ns0:f>
        <ns0:v>92</ns0:v>
      </ns0:c>
      <ns0:c r="D3763" s="114" t="n">
        <ns0:f>AVERAGE('消融原始 0921'!D3759:D3763)</ns0:f>
        <ns0:v>1</ns0:v>
      </ns0:c>
      <ns0:c r="E3763" s="114" t="n">
        <ns0:f>AVERAGE('消融原始 0921'!D3754:D3763)</ns0:f>
        <ns0:v>1</ns0:v>
      </ns0:c>
      <ns0:c r="F3763" s="114" t="n">
        <ns0:f>AVERAGE('消融原始 0921'!D3749:D3763)</ns0:f>
        <ns0:v>1</ns0:v>
      </ns0:c>
      <ns0:c r="G3763" s="114" t="n">
        <ns0:f>AVERAGE('消融原始 0921'!D3744:D3763)</ns0:f>
        <ns0:v>0.9875</ns0:v>
      </ns0:c>
      <ns0:c r="H3763" s="114" t="n">
        <ns0:f>AVERAGE('消融原始 0921'!D3739:D3763)</ns0:f>
        <ns0:v>0.98</ns0:v>
      </ns0:c>
      <ns0:c r="I3763" s="114" t="n">
        <ns0:f>AVERAGE('消融原始 0921'!D3734:D3763)</ns0:f>
        <ns0:v>0.975</ns0:v>
      </ns0:c>
      <ns0:c r="J3763" s="114" t="n">
        <ns0:f>AVERAGE('消融原始 0921'!D3724:D3763)</ns0:f>
        <ns0:v>0.975</ns0:v>
      </ns0:c>
      <ns0:c r="K3763" s="114" t="n">
        <ns0:f>AVERAGE('消融原始 0921'!D3714:D3763)</ns0:f>
        <ns0:v>0.96</ns0:v>
      </ns0:c>
    </ns0:row>
    <ns0:row r="3764" ht="18" customHeight="1">
      <ns0:c r="A3764" s="109" t="str">
        <ns0:v>t25-anneal</ns0:v>
      </ns0:c>
      <ns0:c r="B3764" s="109" t="n">
        <ns0:v>238</ns0:v>
      </ns0:c>
      <ns0:c r="C3764" s="109" t="n">
        <ns0:f>'消融原始 0921'!B3764-'消融实验 0921'!$E$9+1</ns0:f>
        <ns0:v>93</ns0:v>
      </ns0:c>
      <ns0:c r="D3764" s="114" t="n">
        <ns0:f>AVERAGE('消融原始 0921'!D3760:D3764)</ns0:f>
        <ns0:v>1</ns0:v>
      </ns0:c>
      <ns0:c r="E3764" s="114" t="n">
        <ns0:f>AVERAGE('消融原始 0921'!D3755:D3764)</ns0:f>
        <ns0:v>1</ns0:v>
      </ns0:c>
      <ns0:c r="F3764" s="114" t="n">
        <ns0:f>AVERAGE('消融原始 0921'!D3750:D3764)</ns0:f>
        <ns0:v>1</ns0:v>
      </ns0:c>
      <ns0:c r="G3764" s="114" t="n">
        <ns0:f>AVERAGE('消融原始 0921'!D3745:D3764)</ns0:f>
        <ns0:v>0.9875</ns0:v>
      </ns0:c>
      <ns0:c r="H3764" s="114" t="n">
        <ns0:f>AVERAGE('消融原始 0921'!D3740:D3764)</ns0:f>
        <ns0:v>0.98</ns0:v>
      </ns0:c>
      <ns0:c r="I3764" s="114" t="n">
        <ns0:f>AVERAGE('消融原始 0921'!D3735:D3764)</ns0:f>
        <ns0:v>0.975</ns0:v>
      </ns0:c>
      <ns0:c r="J3764" s="114" t="n">
        <ns0:f>AVERAGE('消融原始 0921'!D3725:D3764)</ns0:f>
        <ns0:v>0.975</ns0:v>
      </ns0:c>
      <ns0:c r="K3764" s="114" t="n">
        <ns0:f>AVERAGE('消融原始 0921'!D3715:D3764)</ns0:f>
        <ns0:v>0.965</ns0:v>
      </ns0:c>
    </ns0:row>
    <ns0:row r="3765" ht="18" customHeight="1">
      <ns0:c r="A3765" s="109" t="str">
        <ns0:v>t25-anneal</ns0:v>
      </ns0:c>
      <ns0:c r="B3765" s="109" t="n">
        <ns0:v>239</ns0:v>
      </ns0:c>
      <ns0:c r="C3765" s="109" t="n">
        <ns0:f>'消融原始 0921'!B3765-'消融实验 0921'!$E$9+1</ns0:f>
        <ns0:v>94</ns0:v>
      </ns0:c>
      <ns0:c r="D3765" s="114" t="n">
        <ns0:f>AVERAGE('消融原始 0921'!D3761:D3765)</ns0:f>
        <ns0:v>1</ns0:v>
      </ns0:c>
      <ns0:c r="E3765" s="114" t="n">
        <ns0:f>AVERAGE('消融原始 0921'!D3756:D3765)</ns0:f>
        <ns0:v>1</ns0:v>
      </ns0:c>
      <ns0:c r="F3765" s="114" t="n">
        <ns0:f>AVERAGE('消融原始 0921'!D3751:D3765)</ns0:f>
        <ns0:v>1</ns0:v>
      </ns0:c>
      <ns0:c r="G3765" s="114" t="n">
        <ns0:f>AVERAGE('消融原始 0921'!D3746:D3765)</ns0:f>
        <ns0:v>0.9875</ns0:v>
      </ns0:c>
      <ns0:c r="H3765" s="114" t="n">
        <ns0:f>AVERAGE('消融原始 0921'!D3741:D3765)</ns0:f>
        <ns0:v>0.98</ns0:v>
      </ns0:c>
      <ns0:c r="I3765" s="114" t="n">
        <ns0:f>AVERAGE('消融原始 0921'!D3736:D3765)</ns0:f>
        <ns0:v>0.975</ns0:v>
      </ns0:c>
      <ns0:c r="J3765" s="114" t="n">
        <ns0:f>AVERAGE('消融原始 0921'!D3726:D3765)</ns0:f>
        <ns0:v>0.975</ns0:v>
      </ns0:c>
      <ns0:c r="K3765" s="114" t="n">
        <ns0:f>AVERAGE('消融原始 0921'!D3716:D3765)</ns0:f>
        <ns0:v>0.965</ns0:v>
      </ns0:c>
    </ns0:row>
    <ns0:row r="3766" ht="18" customHeight="1">
      <ns0:c r="A3766" s="109" t="str">
        <ns0:v>t25-anneal</ns0:v>
      </ns0:c>
      <ns0:c r="B3766" s="109" t="n">
        <ns0:v>240</ns0:v>
      </ns0:c>
      <ns0:c r="C3766" s="109" t="n">
        <ns0:f>'消融原始 0921'!B3766-'消融实验 0921'!$E$9+1</ns0:f>
        <ns0:v>95</ns0:v>
      </ns0:c>
      <ns0:c r="D3766" s="114" t="n">
        <ns0:f>AVERAGE('消融原始 0921'!D3762:D3766)</ns0:f>
        <ns0:v>1</ns0:v>
      </ns0:c>
      <ns0:c r="E3766" s="114" t="n">
        <ns0:f>AVERAGE('消融原始 0921'!D3757:D3766)</ns0:f>
        <ns0:v>1</ns0:v>
      </ns0:c>
      <ns0:c r="F3766" s="114" t="n">
        <ns0:f>AVERAGE('消融原始 0921'!D3752:D3766)</ns0:f>
        <ns0:v>1</ns0:v>
      </ns0:c>
      <ns0:c r="G3766" s="114" t="n">
        <ns0:f>AVERAGE('消融原始 0921'!D3747:D3766)</ns0:f>
        <ns0:v>1</ns0:v>
      </ns0:c>
      <ns0:c r="H3766" s="114" t="n">
        <ns0:f>AVERAGE('消融原始 0921'!D3742:D3766)</ns0:f>
        <ns0:v>0.98</ns0:v>
      </ns0:c>
      <ns0:c r="I3766" s="114" t="n">
        <ns0:f>AVERAGE('消融原始 0921'!D3737:D3766)</ns0:f>
        <ns0:v>0.9833333333333333</ns0:v>
      </ns0:c>
      <ns0:c r="J3766" s="114" t="n">
        <ns0:f>AVERAGE('消融原始 0921'!D3727:D3766)</ns0:f>
        <ns0:v>0.975</ns0:v>
      </ns0:c>
      <ns0:c r="K3766" s="114" t="n">
        <ns0:f>AVERAGE('消融原始 0921'!D3717:D3766)</ns0:f>
        <ns0:v>0.965</ns0:v>
      </ns0:c>
    </ns0:row>
    <ns0:row r="3767" ht="18" customHeight="1">
      <ns0:c r="A3767" s="109" t="str">
        <ns0:v>t25-anneal</ns0:v>
      </ns0:c>
      <ns0:c r="B3767" s="109" t="n">
        <ns0:v>241</ns0:v>
      </ns0:c>
      <ns0:c r="C3767" s="109" t="n">
        <ns0:f>'消融原始 0921'!B3767-'消融实验 0921'!$E$9+1</ns0:f>
        <ns0:v>96</ns0:v>
      </ns0:c>
      <ns0:c r="D3767" s="114" t="n">
        <ns0:f>AVERAGE('消融原始 0921'!D3763:D3767)</ns0:f>
        <ns0:v>1</ns0:v>
      </ns0:c>
      <ns0:c r="E3767" s="114" t="n">
        <ns0:f>AVERAGE('消融原始 0921'!D3758:D3767)</ns0:f>
        <ns0:v>1</ns0:v>
      </ns0:c>
      <ns0:c r="F3767" s="114" t="n">
        <ns0:f>AVERAGE('消融原始 0921'!D3753:D3767)</ns0:f>
        <ns0:v>1</ns0:v>
      </ns0:c>
      <ns0:c r="G3767" s="114" t="n">
        <ns0:f>AVERAGE('消融原始 0921'!D3748:D3767)</ns0:f>
        <ns0:v>1</ns0:v>
      </ns0:c>
      <ns0:c r="H3767" s="114" t="n">
        <ns0:f>AVERAGE('消融原始 0921'!D3743:D3767)</ns0:f>
        <ns0:v>0.99</ns0:v>
      </ns0:c>
      <ns0:c r="I3767" s="114" t="n">
        <ns0:f>AVERAGE('消融原始 0921'!D3738:D3767)</ns0:f>
        <ns0:v>0.9833333333333333</ns0:v>
      </ns0:c>
      <ns0:c r="J3767" s="114" t="n">
        <ns0:f>AVERAGE('消融原始 0921'!D3728:D3767)</ns0:f>
        <ns0:v>0.98125</ns0:v>
      </ns0:c>
      <ns0:c r="K3767" s="114" t="n">
        <ns0:f>AVERAGE('消融原始 0921'!D3718:D3767)</ns0:f>
        <ns0:v>0.965</ns0:v>
      </ns0:c>
    </ns0:row>
    <ns0:row r="3768" ht="18" customHeight="1">
      <ns0:c r="A3768" s="109" t="str">
        <ns0:v>t25-anneal</ns0:v>
      </ns0:c>
      <ns0:c r="B3768" s="109" t="n">
        <ns0:v>242</ns0:v>
      </ns0:c>
      <ns0:c r="C3768" s="109" t="n">
        <ns0:f>'消融原始 0921'!B3768-'消融实验 0921'!$E$9+1</ns0:f>
        <ns0:v>97</ns0:v>
      </ns0:c>
      <ns0:c r="D3768" s="114" t="n">
        <ns0:f>AVERAGE('消融原始 0921'!D3764:D3768)</ns0:f>
        <ns0:v>0.95</ns0:v>
      </ns0:c>
      <ns0:c r="E3768" s="114" t="n">
        <ns0:f>AVERAGE('消融原始 0921'!D3759:D3768)</ns0:f>
        <ns0:v>0.975</ns0:v>
      </ns0:c>
      <ns0:c r="F3768" s="114" t="n">
        <ns0:f>AVERAGE('消融原始 0921'!D3754:D3768)</ns0:f>
        <ns0:v>0.9833333333333333</ns0:v>
      </ns0:c>
      <ns0:c r="G3768" s="114" t="n">
        <ns0:f>AVERAGE('消融原始 0921'!D3749:D3768)</ns0:f>
        <ns0:v>0.9875</ns0:v>
      </ns0:c>
      <ns0:c r="H3768" s="114" t="n">
        <ns0:f>AVERAGE('消融原始 0921'!D3744:D3768)</ns0:f>
        <ns0:v>0.98</ns0:v>
      </ns0:c>
      <ns0:c r="I3768" s="114" t="n">
        <ns0:f>AVERAGE('消融原始 0921'!D3739:D3768)</ns0:f>
        <ns0:v>0.975</ns0:v>
      </ns0:c>
      <ns0:c r="J3768" s="114" t="n">
        <ns0:f>AVERAGE('消融原始 0921'!D3729:D3768)</ns0:f>
        <ns0:v>0.975</ns0:v>
      </ns0:c>
      <ns0:c r="K3768" s="114" t="n">
        <ns0:f>AVERAGE('消融原始 0921'!D3719:D3768)</ns0:f>
        <ns0:v>0.965</ns0:v>
      </ns0:c>
    </ns0:row>
    <ns0:row r="3769" ht="18" customHeight="1">
      <ns0:c r="A3769" s="109" t="str">
        <ns0:v>t25-anneal</ns0:v>
      </ns0:c>
      <ns0:c r="B3769" s="109" t="n">
        <ns0:v>243</ns0:v>
      </ns0:c>
      <ns0:c r="C3769" s="109" t="n">
        <ns0:f>'消融原始 0921'!B3769-'消融实验 0921'!$E$9+1</ns0:f>
        <ns0:v>98</ns0:v>
      </ns0:c>
      <ns0:c r="D3769" s="114" t="n">
        <ns0:f>AVERAGE('消融原始 0921'!D3765:D3769)</ns0:f>
        <ns0:v>0.95</ns0:v>
      </ns0:c>
      <ns0:c r="E3769" s="114" t="n">
        <ns0:f>AVERAGE('消融原始 0921'!D3760:D3769)</ns0:f>
        <ns0:v>0.975</ns0:v>
      </ns0:c>
      <ns0:c r="F3769" s="114" t="n">
        <ns0:f>AVERAGE('消融原始 0921'!D3755:D3769)</ns0:f>
        <ns0:v>0.9833333333333333</ns0:v>
      </ns0:c>
      <ns0:c r="G3769" s="114" t="n">
        <ns0:f>AVERAGE('消融原始 0921'!D3750:D3769)</ns0:f>
        <ns0:v>0.9875</ns0:v>
      </ns0:c>
      <ns0:c r="H3769" s="114" t="n">
        <ns0:f>AVERAGE('消融原始 0921'!D3745:D3769)</ns0:f>
        <ns0:v>0.98</ns0:v>
      </ns0:c>
      <ns0:c r="I3769" s="114" t="n">
        <ns0:f>AVERAGE('消融原始 0921'!D3740:D3769)</ns0:f>
        <ns0:v>0.975</ns0:v>
      </ns0:c>
      <ns0:c r="J3769" s="114" t="n">
        <ns0:f>AVERAGE('消融原始 0921'!D3730:D3769)</ns0:f>
        <ns0:v>0.975</ns0:v>
      </ns0:c>
      <ns0:c r="K3769" s="114" t="n">
        <ns0:f>AVERAGE('消融原始 0921'!D3720:D3769)</ns0:f>
        <ns0:v>0.97</ns0:v>
      </ns0:c>
    </ns0:row>
    <ns0:row r="3770" ht="18" customHeight="1">
      <ns0:c r="A3770" s="109" t="str">
        <ns0:v>t25-anneal</ns0:v>
      </ns0:c>
      <ns0:c r="B3770" s="109" t="n">
        <ns0:v>244</ns0:v>
      </ns0:c>
      <ns0:c r="C3770" s="109" t="n">
        <ns0:f>'消融原始 0921'!B3770-'消融实验 0921'!$E$9+1</ns0:f>
        <ns0:v>99</ns0:v>
      </ns0:c>
      <ns0:c r="D3770" s="114" t="n">
        <ns0:f>AVERAGE('消融原始 0921'!D3766:D3770)</ns0:f>
        <ns0:v>0.95</ns0:v>
      </ns0:c>
      <ns0:c r="E3770" s="114" t="n">
        <ns0:f>AVERAGE('消融原始 0921'!D3761:D3770)</ns0:f>
        <ns0:v>0.975</ns0:v>
      </ns0:c>
      <ns0:c r="F3770" s="114" t="n">
        <ns0:f>AVERAGE('消融原始 0921'!D3756:D3770)</ns0:f>
        <ns0:v>0.9833333333333333</ns0:v>
      </ns0:c>
      <ns0:c r="G3770" s="114" t="n">
        <ns0:f>AVERAGE('消融原始 0921'!D3751:D3770)</ns0:f>
        <ns0:v>0.9875</ns0:v>
      </ns0:c>
      <ns0:c r="H3770" s="114" t="n">
        <ns0:f>AVERAGE('消融原始 0921'!D3746:D3770)</ns0:f>
        <ns0:v>0.98</ns0:v>
      </ns0:c>
      <ns0:c r="I3770" s="114" t="n">
        <ns0:f>AVERAGE('消融原始 0921'!D3741:D3770)</ns0:f>
        <ns0:v>0.975</ns0:v>
      </ns0:c>
      <ns0:c r="J3770" s="114" t="n">
        <ns0:f>AVERAGE('消融原始 0921'!D3731:D3770)</ns0:f>
        <ns0:v>0.975</ns0:v>
      </ns0:c>
      <ns0:c r="K3770" s="114" t="n">
        <ns0:f>AVERAGE('消融原始 0921'!D3721:D3770)</ns0:f>
        <ns0:v>0.975</ns0:v>
      </ns0:c>
    </ns0:row>
    <ns0:row r="3771" ht="18" customHeight="1">
      <ns0:c r="A3771" s="109" t="str">
        <ns0:v>t25-anneal</ns0:v>
      </ns0:c>
      <ns0:c r="B3771" s="109" t="n">
        <ns0:v>245</ns0:v>
      </ns0:c>
      <ns0:c r="C3771" s="109" t="n">
        <ns0:f>'消融原始 0921'!B3771-'消融实验 0921'!$E$9+1</ns0:f>
        <ns0:v>100</ns0:v>
      </ns0:c>
      <ns0:c r="D3771" s="114" t="n">
        <ns0:f>AVERAGE('消融原始 0921'!D3767:D3771)</ns0:f>
        <ns0:v>0.95</ns0:v>
      </ns0:c>
      <ns0:c r="E3771" s="114" t="n">
        <ns0:f>AVERAGE('消融原始 0921'!D3762:D3771)</ns0:f>
        <ns0:v>0.975</ns0:v>
      </ns0:c>
      <ns0:c r="F3771" s="114" t="n">
        <ns0:f>AVERAGE('消融原始 0921'!D3757:D3771)</ns0:f>
        <ns0:v>0.9833333333333333</ns0:v>
      </ns0:c>
      <ns0:c r="G3771" s="114" t="n">
        <ns0:f>AVERAGE('消融原始 0921'!D3752:D3771)</ns0:f>
        <ns0:v>0.9875</ns0:v>
      </ns0:c>
      <ns0:c r="H3771" s="114" t="n">
        <ns0:f>AVERAGE('消融原始 0921'!D3747:D3771)</ns0:f>
        <ns0:v>0.99</ns0:v>
      </ns0:c>
      <ns0:c r="I3771" s="114" t="n">
        <ns0:f>AVERAGE('消融原始 0921'!D3742:D3771)</ns0:f>
        <ns0:v>0.975</ns0:v>
      </ns0:c>
      <ns0:c r="J3771" s="114" t="n">
        <ns0:f>AVERAGE('消融原始 0921'!D3732:D3771)</ns0:f>
        <ns0:v>0.975</ns0:v>
      </ns0:c>
      <ns0:c r="K3771" s="114" t="n">
        <ns0:f>AVERAGE('消融原始 0921'!D3722:D3771)</ns0:f>
        <ns0:v>0.975</ns0:v>
      </ns0:c>
    </ns0:row>
    <ns0:row r="3772" ht="18" customHeight="1">
      <ns0:c r="A3772" s="109" t="str">
        <ns0:v>t25-anneal</ns0:v>
      </ns0:c>
      <ns0:c r="B3772" s="109" t="n">
        <ns0:v>246</ns0:v>
      </ns0:c>
      <ns0:c r="C3772" s="109" t="n">
        <ns0:f>'消融原始 0921'!B3772-'消融实验 0921'!$E$9+1</ns0:f>
        <ns0:v>101</ns0:v>
      </ns0:c>
      <ns0:c r="D3772" s="114" t="n">
        <ns0:f>AVERAGE('消融原始 0921'!D3768:D3772)</ns0:f>
        <ns0:v>0.95</ns0:v>
      </ns0:c>
      <ns0:c r="E3772" s="114" t="n">
        <ns0:f>AVERAGE('消融原始 0921'!D3763:D3772)</ns0:f>
        <ns0:v>0.975</ns0:v>
      </ns0:c>
      <ns0:c r="F3772" s="114" t="n">
        <ns0:f>AVERAGE('消融原始 0921'!D3758:D3772)</ns0:f>
        <ns0:v>0.9833333333333333</ns0:v>
      </ns0:c>
      <ns0:c r="G3772" s="114" t="n">
        <ns0:f>AVERAGE('消融原始 0921'!D3753:D3772)</ns0:f>
        <ns0:v>0.9875</ns0:v>
      </ns0:c>
      <ns0:c r="H3772" s="114" t="n">
        <ns0:f>AVERAGE('消融原始 0921'!D3748:D3772)</ns0:f>
        <ns0:v>0.99</ns0:v>
      </ns0:c>
      <ns0:c r="I3772" s="114" t="n">
        <ns0:f>AVERAGE('消融原始 0921'!D3743:D3772)</ns0:f>
        <ns0:v>0.9833333333333333</ns0:v>
      </ns0:c>
      <ns0:c r="J3772" s="114" t="n">
        <ns0:f>AVERAGE('消融原始 0921'!D3733:D3772)</ns0:f>
        <ns0:v>0.975</ns0:v>
      </ns0:c>
      <ns0:c r="K3772" s="114" t="n">
        <ns0:f>AVERAGE('消融原始 0921'!D3723:D3772)</ns0:f>
        <ns0:v>0.975</ns0:v>
      </ns0:c>
    </ns0:row>
    <ns0:row r="3773" ht="18" customHeight="1">
      <ns0:c r="A3773" s="109" t="str">
        <ns0:v>t25-anneal</ns0:v>
      </ns0:c>
      <ns0:c r="B3773" s="109" t="n">
        <ns0:v>247</ns0:v>
      </ns0:c>
      <ns0:c r="C3773" s="109" t="n">
        <ns0:f>'消融原始 0921'!B3773-'消融实验 0921'!$E$9+1</ns0:f>
        <ns0:v>102</ns0:v>
      </ns0:c>
      <ns0:c r="D3773" s="114" t="n">
        <ns0:f>AVERAGE('消融原始 0921'!D3769:D3773)</ns0:f>
        <ns0:v>1</ns0:v>
      </ns0:c>
      <ns0:c r="E3773" s="114" t="n">
        <ns0:f>AVERAGE('消融原始 0921'!D3764:D3773)</ns0:f>
        <ns0:v>0.975</ns0:v>
      </ns0:c>
      <ns0:c r="F3773" s="114" t="n">
        <ns0:f>AVERAGE('消融原始 0921'!D3759:D3773)</ns0:f>
        <ns0:v>0.9833333333333333</ns0:v>
      </ns0:c>
      <ns0:c r="G3773" s="114" t="n">
        <ns0:f>AVERAGE('消融原始 0921'!D3754:D3773)</ns0:f>
        <ns0:v>0.9875</ns0:v>
      </ns0:c>
      <ns0:c r="H3773" s="114" t="n">
        <ns0:f>AVERAGE('消融原始 0921'!D3749:D3773)</ns0:f>
        <ns0:v>0.99</ns0:v>
      </ns0:c>
      <ns0:c r="I3773" s="114" t="n">
        <ns0:f>AVERAGE('消融原始 0921'!D3744:D3773)</ns0:f>
        <ns0:v>0.9833333333333333</ns0:v>
      </ns0:c>
      <ns0:c r="J3773" s="114" t="n">
        <ns0:f>AVERAGE('消融原始 0921'!D3734:D3773)</ns0:f>
        <ns0:v>0.975</ns0:v>
      </ns0:c>
      <ns0:c r="K3773" s="114" t="n">
        <ns0:f>AVERAGE('消融原始 0921'!D3724:D3773)</ns0:f>
        <ns0:v>0.975</ns0:v>
      </ns0:c>
    </ns0:row>
    <ns0:row r="3774" ht="18" customHeight="1">
      <ns0:c r="A3774" s="109" t="str">
        <ns0:v>t25-anneal</ns0:v>
      </ns0:c>
      <ns0:c r="B3774" s="109" t="n">
        <ns0:v>248</ns0:v>
      </ns0:c>
      <ns0:c r="C3774" s="109" t="n">
        <ns0:f>'消融原始 0921'!B3774-'消融实验 0921'!$E$9+1</ns0:f>
        <ns0:v>103</ns0:v>
      </ns0:c>
      <ns0:c r="D3774" s="114" t="n">
        <ns0:f>AVERAGE('消融原始 0921'!D3770:D3774)</ns0:f>
        <ns0:v>1</ns0:v>
      </ns0:c>
      <ns0:c r="E3774" s="114" t="n">
        <ns0:f>AVERAGE('消融原始 0921'!D3765:D3774)</ns0:f>
        <ns0:v>0.975</ns0:v>
      </ns0:c>
      <ns0:c r="F3774" s="114" t="n">
        <ns0:f>AVERAGE('消融原始 0921'!D3760:D3774)</ns0:f>
        <ns0:v>0.9833333333333333</ns0:v>
      </ns0:c>
      <ns0:c r="G3774" s="114" t="n">
        <ns0:f>AVERAGE('消融原始 0921'!D3755:D3774)</ns0:f>
        <ns0:v>0.9875</ns0:v>
      </ns0:c>
      <ns0:c r="H3774" s="114" t="n">
        <ns0:f>AVERAGE('消融原始 0921'!D3750:D3774)</ns0:f>
        <ns0:v>0.99</ns0:v>
      </ns0:c>
      <ns0:c r="I3774" s="114" t="n">
        <ns0:f>AVERAGE('消融原始 0921'!D3745:D3774)</ns0:f>
        <ns0:v>0.9833333333333333</ns0:v>
      </ns0:c>
      <ns0:c r="J3774" s="114" t="n">
        <ns0:f>AVERAGE('消融原始 0921'!D3735:D3774)</ns0:f>
        <ns0:v>0.975</ns0:v>
      </ns0:c>
      <ns0:c r="K3774" s="114" t="n">
        <ns0:f>AVERAGE('消融原始 0921'!D3725:D3774)</ns0:f>
        <ns0:v>0.975</ns0:v>
      </ns0:c>
    </ns0:row>
    <ns0:row r="3775" ht="18" customHeight="1">
      <ns0:c r="A3775" s="109" t="str">
        <ns0:v>t25-anneal</ns0:v>
      </ns0:c>
      <ns0:c r="B3775" s="109" t="n">
        <ns0:v>249</ns0:v>
      </ns0:c>
      <ns0:c r="C3775" s="109" t="n">
        <ns0:f>'消融原始 0921'!B3775-'消融实验 0921'!$E$9+1</ns0:f>
        <ns0:v>104</ns0:v>
      </ns0:c>
      <ns0:c r="D3775" s="114" t="n">
        <ns0:f>AVERAGE('消融原始 0921'!D3771:D3775)</ns0:f>
        <ns0:v>1</ns0:v>
      </ns0:c>
      <ns0:c r="E3775" s="114" t="n">
        <ns0:f>AVERAGE('消融原始 0921'!D3766:D3775)</ns0:f>
        <ns0:v>0.975</ns0:v>
      </ns0:c>
      <ns0:c r="F3775" s="114" t="n">
        <ns0:f>AVERAGE('消融原始 0921'!D3761:D3775)</ns0:f>
        <ns0:v>0.9833333333333333</ns0:v>
      </ns0:c>
      <ns0:c r="G3775" s="114" t="n">
        <ns0:f>AVERAGE('消融原始 0921'!D3756:D3775)</ns0:f>
        <ns0:v>0.9875</ns0:v>
      </ns0:c>
      <ns0:c r="H3775" s="114" t="n">
        <ns0:f>AVERAGE('消融原始 0921'!D3751:D3775)</ns0:f>
        <ns0:v>0.99</ns0:v>
      </ns0:c>
      <ns0:c r="I3775" s="114" t="n">
        <ns0:f>AVERAGE('消融原始 0921'!D3746:D3775)</ns0:f>
        <ns0:v>0.9833333333333333</ns0:v>
      </ns0:c>
      <ns0:c r="J3775" s="114" t="n">
        <ns0:f>AVERAGE('消融原始 0921'!D3736:D3775)</ns0:f>
        <ns0:v>0.975</ns0:v>
      </ns0:c>
      <ns0:c r="K3775" s="114" t="n">
        <ns0:f>AVERAGE('消融原始 0921'!D3726:D3775)</ns0:f>
        <ns0:v>0.975</ns0:v>
      </ns0:c>
    </ns0:row>
    <ns0:row r="3776" ht="18" customHeight="1">
      <ns0:c r="A3776" s="109" t="str">
        <ns0:v>t25-anneal</ns0:v>
      </ns0:c>
      <ns0:c r="B3776" s="109" t="n">
        <ns0:v>250</ns0:v>
      </ns0:c>
      <ns0:c r="C3776" s="109" t="n">
        <ns0:f>'消融原始 0921'!B3776-'消融实验 0921'!$E$9+1</ns0:f>
        <ns0:v>105</ns0:v>
      </ns0:c>
      <ns0:c r="D3776" s="114" t="n">
        <ns0:f>AVERAGE('消融原始 0921'!D3772:D3776)</ns0:f>
        <ns0:v>1</ns0:v>
      </ns0:c>
      <ns0:c r="E3776" s="114" t="n">
        <ns0:f>AVERAGE('消融原始 0921'!D3767:D3776)</ns0:f>
        <ns0:v>0.975</ns0:v>
      </ns0:c>
      <ns0:c r="F3776" s="114" t="n">
        <ns0:f>AVERAGE('消融原始 0921'!D3762:D3776)</ns0:f>
        <ns0:v>0.9833333333333333</ns0:v>
      </ns0:c>
      <ns0:c r="G3776" s="114" t="n">
        <ns0:f>AVERAGE('消融原始 0921'!D3757:D3776)</ns0:f>
        <ns0:v>0.9875</ns0:v>
      </ns0:c>
      <ns0:c r="H3776" s="114" t="n">
        <ns0:f>AVERAGE('消融原始 0921'!D3752:D3776)</ns0:f>
        <ns0:v>0.99</ns0:v>
      </ns0:c>
      <ns0:c r="I3776" s="114" t="n">
        <ns0:f>AVERAGE('消融原始 0921'!D3747:D3776)</ns0:f>
        <ns0:v>0.9916666666666667</ns0:v>
      </ns0:c>
      <ns0:c r="J3776" s="114" t="n">
        <ns0:f>AVERAGE('消融原始 0921'!D3737:D3776)</ns0:f>
        <ns0:v>0.98125</ns0:v>
      </ns0:c>
      <ns0:c r="K3776" s="114" t="n">
        <ns0:f>AVERAGE('消融原始 0921'!D3727:D3776)</ns0:f>
        <ns0:v>0.975</ns0:v>
      </ns0:c>
    </ns0:row>
    <ns0:row r="3777" ht="18" customHeight="1">
      <ns0:c r="A3777" s="109" t="str">
        <ns0:v>t25-anneal</ns0:v>
      </ns0:c>
      <ns0:c r="B3777" s="109" t="n">
        <ns0:v>251</ns0:v>
      </ns0:c>
      <ns0:c r="C3777" s="109" t="n">
        <ns0:f>'消融原始 0921'!B3777-'消融实验 0921'!$E$9+1</ns0:f>
        <ns0:v>106</ns0:v>
      </ns0:c>
      <ns0:c r="D3777" s="114" t="n">
        <ns0:f>AVERAGE('消融原始 0921'!D3773:D3777)</ns0:f>
        <ns0:v>1</ns0:v>
      </ns0:c>
      <ns0:c r="E3777" s="114" t="n">
        <ns0:f>AVERAGE('消融原始 0921'!D3768:D3777)</ns0:f>
        <ns0:v>0.975</ns0:v>
      </ns0:c>
      <ns0:c r="F3777" s="114" t="n">
        <ns0:f>AVERAGE('消融原始 0921'!D3763:D3777)</ns0:f>
        <ns0:v>0.9833333333333333</ns0:v>
      </ns0:c>
      <ns0:c r="G3777" s="114" t="n">
        <ns0:f>AVERAGE('消融原始 0921'!D3758:D3777)</ns0:f>
        <ns0:v>0.9875</ns0:v>
      </ns0:c>
      <ns0:c r="H3777" s="114" t="n">
        <ns0:f>AVERAGE('消融原始 0921'!D3753:D3777)</ns0:f>
        <ns0:v>0.99</ns0:v>
      </ns0:c>
      <ns0:c r="I3777" s="114" t="n">
        <ns0:f>AVERAGE('消融原始 0921'!D3748:D3777)</ns0:f>
        <ns0:v>0.9916666666666667</ns0:v>
      </ns0:c>
      <ns0:c r="J3777" s="114" t="n">
        <ns0:f>AVERAGE('消融原始 0921'!D3738:D3777)</ns0:f>
        <ns0:v>0.98125</ns0:v>
      </ns0:c>
      <ns0:c r="K3777" s="114" t="n">
        <ns0:f>AVERAGE('消融原始 0921'!D3728:D3777)</ns0:f>
        <ns0:v>0.98</ns0:v>
      </ns0:c>
    </ns0:row>
    <ns0:row r="3778" ht="18" customHeight="1">
      <ns0:c r="A3778" s="109" t="str">
        <ns0:v>t25-anneal</ns0:v>
      </ns0:c>
      <ns0:c r="B3778" s="109" t="n">
        <ns0:v>252</ns0:v>
      </ns0:c>
      <ns0:c r="C3778" s="109" t="n">
        <ns0:f>'消融原始 0921'!B3778-'消融实验 0921'!$E$9+1</ns0:f>
        <ns0:v>107</ns0:v>
      </ns0:c>
      <ns0:c r="D3778" s="114" t="n">
        <ns0:f>AVERAGE('消融原始 0921'!D3774:D3778)</ns0:f>
        <ns0:v>1</ns0:v>
      </ns0:c>
      <ns0:c r="E3778" s="114" t="n">
        <ns0:f>AVERAGE('消融原始 0921'!D3769:D3778)</ns0:f>
        <ns0:v>1</ns0:v>
      </ns0:c>
      <ns0:c r="F3778" s="114" t="n">
        <ns0:f>AVERAGE('消融原始 0921'!D3764:D3778)</ns0:f>
        <ns0:v>0.9833333333333333</ns0:v>
      </ns0:c>
      <ns0:c r="G3778" s="114" t="n">
        <ns0:f>AVERAGE('消融原始 0921'!D3759:D3778)</ns0:f>
        <ns0:v>0.9875</ns0:v>
      </ns0:c>
      <ns0:c r="H3778" s="114" t="n">
        <ns0:f>AVERAGE('消融原始 0921'!D3754:D3778)</ns0:f>
        <ns0:v>0.99</ns0:v>
      </ns0:c>
      <ns0:c r="I3778" s="114" t="n">
        <ns0:f>AVERAGE('消融原始 0921'!D3749:D3778)</ns0:f>
        <ns0:v>0.9916666666666667</ns0:v>
      </ns0:c>
      <ns0:c r="J3778" s="114" t="n">
        <ns0:f>AVERAGE('消融原始 0921'!D3739:D3778)</ns0:f>
        <ns0:v>0.98125</ns0:v>
      </ns0:c>
      <ns0:c r="K3778" s="114" t="n">
        <ns0:f>AVERAGE('消融原始 0921'!D3729:D3778)</ns0:f>
        <ns0:v>0.98</ns0:v>
      </ns0:c>
    </ns0:row>
    <ns0:row r="3779" ht="18" customHeight="1">
      <ns0:c r="A3779" s="109" t="str">
        <ns0:v>t25-anneal</ns0:v>
      </ns0:c>
      <ns0:c r="B3779" s="109" t="n">
        <ns0:v>253</ns0:v>
      </ns0:c>
      <ns0:c r="C3779" s="109" t="n">
        <ns0:f>'消融原始 0921'!B3779-'消融实验 0921'!$E$9+1</ns0:f>
        <ns0:v>108</ns0:v>
      </ns0:c>
      <ns0:c r="D3779" s="114" t="n">
        <ns0:f>AVERAGE('消融原始 0921'!D3775:D3779)</ns0:f>
        <ns0:v>1</ns0:v>
      </ns0:c>
      <ns0:c r="E3779" s="114" t="n">
        <ns0:f>AVERAGE('消融原始 0921'!D3770:D3779)</ns0:f>
        <ns0:v>1</ns0:v>
      </ns0:c>
      <ns0:c r="F3779" s="114" t="n">
        <ns0:f>AVERAGE('消融原始 0921'!D3765:D3779)</ns0:f>
        <ns0:v>0.9833333333333333</ns0:v>
      </ns0:c>
      <ns0:c r="G3779" s="114" t="n">
        <ns0:f>AVERAGE('消融原始 0921'!D3760:D3779)</ns0:f>
        <ns0:v>0.9875</ns0:v>
      </ns0:c>
      <ns0:c r="H3779" s="114" t="n">
        <ns0:f>AVERAGE('消融原始 0921'!D3755:D3779)</ns0:f>
        <ns0:v>0.99</ns0:v>
      </ns0:c>
      <ns0:c r="I3779" s="114" t="n">
        <ns0:f>AVERAGE('消融原始 0921'!D3750:D3779)</ns0:f>
        <ns0:v>0.9916666666666667</ns0:v>
      </ns0:c>
      <ns0:c r="J3779" s="114" t="n">
        <ns0:f>AVERAGE('消融原始 0921'!D3740:D3779)</ns0:f>
        <ns0:v>0.98125</ns0:v>
      </ns0:c>
      <ns0:c r="K3779" s="114" t="n">
        <ns0:f>AVERAGE('消融原始 0921'!D3730:D3779)</ns0:f>
        <ns0:v>0.98</ns0:v>
      </ns0:c>
    </ns0:row>
    <ns0:row r="3780" ht="18" customHeight="1">
      <ns0:c r="A3780" s="109" t="str">
        <ns0:v>t25-anneal</ns0:v>
      </ns0:c>
      <ns0:c r="B3780" s="109" t="n">
        <ns0:v>254</ns0:v>
      </ns0:c>
      <ns0:c r="C3780" s="109" t="n">
        <ns0:f>'消融原始 0921'!B3780-'消融实验 0921'!$E$9+1</ns0:f>
        <ns0:v>109</ns0:v>
      </ns0:c>
      <ns0:c r="D3780" s="114" t="n">
        <ns0:f>AVERAGE('消融原始 0921'!D3776:D3780)</ns0:f>
        <ns0:v>1</ns0:v>
      </ns0:c>
      <ns0:c r="E3780" s="114" t="n">
        <ns0:f>AVERAGE('消融原始 0921'!D3771:D3780)</ns0:f>
        <ns0:v>1</ns0:v>
      </ns0:c>
      <ns0:c r="F3780" s="114" t="n">
        <ns0:f>AVERAGE('消融原始 0921'!D3766:D3780)</ns0:f>
        <ns0:v>0.9833333333333333</ns0:v>
      </ns0:c>
      <ns0:c r="G3780" s="114" t="n">
        <ns0:f>AVERAGE('消融原始 0921'!D3761:D3780)</ns0:f>
        <ns0:v>0.9875</ns0:v>
      </ns0:c>
      <ns0:c r="H3780" s="114" t="n">
        <ns0:f>AVERAGE('消融原始 0921'!D3756:D3780)</ns0:f>
        <ns0:v>0.99</ns0:v>
      </ns0:c>
      <ns0:c r="I3780" s="114" t="n">
        <ns0:f>AVERAGE('消融原始 0921'!D3751:D3780)</ns0:f>
        <ns0:v>0.9916666666666667</ns0:v>
      </ns0:c>
      <ns0:c r="J3780" s="114" t="n">
        <ns0:f>AVERAGE('消融原始 0921'!D3741:D3780)</ns0:f>
        <ns0:v>0.98125</ns0:v>
      </ns0:c>
      <ns0:c r="K3780" s="114" t="n">
        <ns0:f>AVERAGE('消融原始 0921'!D3731:D3780)</ns0:f>
        <ns0:v>0.98</ns0:v>
      </ns0:c>
    </ns0:row>
    <ns0:row r="3781" ht="18" customHeight="1">
      <ns0:c r="A3781" s="109" t="str">
        <ns0:v>t25-anneal</ns0:v>
      </ns0:c>
      <ns0:c r="B3781" s="109" t="n">
        <ns0:v>255</ns0:v>
      </ns0:c>
      <ns0:c r="C3781" s="109" t="n">
        <ns0:f>'消融原始 0921'!B3781-'消融实验 0921'!$E$9+1</ns0:f>
        <ns0:v>110</ns0:v>
      </ns0:c>
      <ns0:c r="D3781" s="114" t="n">
        <ns0:f>AVERAGE('消融原始 0921'!D3777:D3781)</ns0:f>
        <ns0:v>0.95</ns0:v>
      </ns0:c>
      <ns0:c r="E3781" s="114" t="n">
        <ns0:f>AVERAGE('消融原始 0921'!D3772:D3781)</ns0:f>
        <ns0:v>0.975</ns0:v>
      </ns0:c>
      <ns0:c r="F3781" s="114" t="n">
        <ns0:f>AVERAGE('消融原始 0921'!D3767:D3781)</ns0:f>
        <ns0:v>0.9666666666666667</ns0:v>
      </ns0:c>
      <ns0:c r="G3781" s="114" t="n">
        <ns0:f>AVERAGE('消融原始 0921'!D3762:D3781)</ns0:f>
        <ns0:v>0.975</ns0:v>
      </ns0:c>
      <ns0:c r="H3781" s="114" t="n">
        <ns0:f>AVERAGE('消融原始 0921'!D3757:D3781)</ns0:f>
        <ns0:v>0.98</ns0:v>
      </ns0:c>
      <ns0:c r="I3781" s="114" t="n">
        <ns0:f>AVERAGE('消融原始 0921'!D3752:D3781)</ns0:f>
        <ns0:v>0.9833333333333333</ns0:v>
      </ns0:c>
      <ns0:c r="J3781" s="114" t="n">
        <ns0:f>AVERAGE('消融原始 0921'!D3742:D3781)</ns0:f>
        <ns0:v>0.975</ns0:v>
      </ns0:c>
      <ns0:c r="K3781" s="114" t="n">
        <ns0:f>AVERAGE('消融原始 0921'!D3732:D3781)</ns0:f>
        <ns0:v>0.975</ns0:v>
      </ns0:c>
    </ns0:row>
    <ns0:row r="3782" ht="18" customHeight="1">
      <ns0:c r="A3782" s="109" t="str">
        <ns0:v>t25-anneal</ns0:v>
      </ns0:c>
      <ns0:c r="B3782" s="109" t="n">
        <ns0:v>256</ns0:v>
      </ns0:c>
      <ns0:c r="C3782" s="109" t="n">
        <ns0:f>'消融原始 0921'!B3782-'消融实验 0921'!$E$9+1</ns0:f>
        <ns0:v>111</ns0:v>
      </ns0:c>
      <ns0:c r="D3782" s="114" t="n">
        <ns0:f>AVERAGE('消融原始 0921'!D3778:D3782)</ns0:f>
        <ns0:v>0.95</ns0:v>
      </ns0:c>
      <ns0:c r="E3782" s="114" t="n">
        <ns0:f>AVERAGE('消融原始 0921'!D3773:D3782)</ns0:f>
        <ns0:v>0.975</ns0:v>
      </ns0:c>
      <ns0:c r="F3782" s="114" t="n">
        <ns0:f>AVERAGE('消融原始 0921'!D3768:D3782)</ns0:f>
        <ns0:v>0.9666666666666667</ns0:v>
      </ns0:c>
      <ns0:c r="G3782" s="114" t="n">
        <ns0:f>AVERAGE('消融原始 0921'!D3763:D3782)</ns0:f>
        <ns0:v>0.975</ns0:v>
      </ns0:c>
      <ns0:c r="H3782" s="114" t="n">
        <ns0:f>AVERAGE('消融原始 0921'!D3758:D3782)</ns0:f>
        <ns0:v>0.98</ns0:v>
      </ns0:c>
      <ns0:c r="I3782" s="114" t="n">
        <ns0:f>AVERAGE('消融原始 0921'!D3753:D3782)</ns0:f>
        <ns0:v>0.9833333333333333</ns0:v>
      </ns0:c>
      <ns0:c r="J3782" s="114" t="n">
        <ns0:f>AVERAGE('消融原始 0921'!D3743:D3782)</ns0:f>
        <ns0:v>0.98125</ns0:v>
      </ns0:c>
      <ns0:c r="K3782" s="114" t="n">
        <ns0:f>AVERAGE('消融原始 0921'!D3733:D3782)</ns0:f>
        <ns0:v>0.975</ns0:v>
      </ns0:c>
    </ns0:row>
    <ns0:row r="3783" ht="18" customHeight="1">
      <ns0:c r="A3783" s="109" t="str">
        <ns0:v>t25-anneal</ns0:v>
      </ns0:c>
      <ns0:c r="B3783" s="109" t="n">
        <ns0:v>257</ns0:v>
      </ns0:c>
      <ns0:c r="C3783" s="109" t="n">
        <ns0:f>'消融原始 0921'!B3783-'消融实验 0921'!$E$9+1</ns0:f>
        <ns0:v>112</ns0:v>
      </ns0:c>
      <ns0:c r="D3783" s="114" t="n">
        <ns0:f>AVERAGE('消融原始 0921'!D3779:D3783)</ns0:f>
        <ns0:v>0.95</ns0:v>
      </ns0:c>
      <ns0:c r="E3783" s="114" t="n">
        <ns0:f>AVERAGE('消融原始 0921'!D3774:D3783)</ns0:f>
        <ns0:v>0.975</ns0:v>
      </ns0:c>
      <ns0:c r="F3783" s="114" t="n">
        <ns0:f>AVERAGE('消融原始 0921'!D3769:D3783)</ns0:f>
        <ns0:v>0.9833333333333333</ns0:v>
      </ns0:c>
      <ns0:c r="G3783" s="114" t="n">
        <ns0:f>AVERAGE('消融原始 0921'!D3764:D3783)</ns0:f>
        <ns0:v>0.975</ns0:v>
      </ns0:c>
      <ns0:c r="H3783" s="114" t="n">
        <ns0:f>AVERAGE('消融原始 0921'!D3759:D3783)</ns0:f>
        <ns0:v>0.98</ns0:v>
      </ns0:c>
      <ns0:c r="I3783" s="114" t="n">
        <ns0:f>AVERAGE('消融原始 0921'!D3754:D3783)</ns0:f>
        <ns0:v>0.9833333333333333</ns0:v>
      </ns0:c>
      <ns0:c r="J3783" s="114" t="n">
        <ns0:f>AVERAGE('消融原始 0921'!D3744:D3783)</ns0:f>
        <ns0:v>0.98125</ns0:v>
      </ns0:c>
      <ns0:c r="K3783" s="114" t="n">
        <ns0:f>AVERAGE('消融原始 0921'!D3734:D3783)</ns0:f>
        <ns0:v>0.975</ns0:v>
      </ns0:c>
    </ns0:row>
    <ns0:row r="3784" ht="18" customHeight="1">
      <ns0:c r="A3784" s="109" t="str">
        <ns0:v>t25-anneal</ns0:v>
      </ns0:c>
      <ns0:c r="B3784" s="109" t="n">
        <ns0:v>258</ns0:v>
      </ns0:c>
      <ns0:c r="C3784" s="109" t="n">
        <ns0:f>'消融原始 0921'!B3784-'消融实验 0921'!$E$9+1</ns0:f>
        <ns0:v>113</ns0:v>
      </ns0:c>
      <ns0:c r="D3784" s="114" t="n">
        <ns0:f>AVERAGE('消融原始 0921'!D3780:D3784)</ns0:f>
        <ns0:v>0.95</ns0:v>
      </ns0:c>
      <ns0:c r="E3784" s="114" t="n">
        <ns0:f>AVERAGE('消融原始 0921'!D3775:D3784)</ns0:f>
        <ns0:v>0.975</ns0:v>
      </ns0:c>
      <ns0:c r="F3784" s="114" t="n">
        <ns0:f>AVERAGE('消融原始 0921'!D3770:D3784)</ns0:f>
        <ns0:v>0.9833333333333333</ns0:v>
      </ns0:c>
      <ns0:c r="G3784" s="114" t="n">
        <ns0:f>AVERAGE('消融原始 0921'!D3765:D3784)</ns0:f>
        <ns0:v>0.975</ns0:v>
      </ns0:c>
      <ns0:c r="H3784" s="114" t="n">
        <ns0:f>AVERAGE('消融原始 0921'!D3760:D3784)</ns0:f>
        <ns0:v>0.98</ns0:v>
      </ns0:c>
      <ns0:c r="I3784" s="114" t="n">
        <ns0:f>AVERAGE('消融原始 0921'!D3755:D3784)</ns0:f>
        <ns0:v>0.9833333333333333</ns0:v>
      </ns0:c>
      <ns0:c r="J3784" s="114" t="n">
        <ns0:f>AVERAGE('消融原始 0921'!D3745:D3784)</ns0:f>
        <ns0:v>0.98125</ns0:v>
      </ns0:c>
      <ns0:c r="K3784" s="114" t="n">
        <ns0:f>AVERAGE('消融原始 0921'!D3735:D3784)</ns0:f>
        <ns0:v>0.975</ns0:v>
      </ns0:c>
    </ns0:row>
    <ns0:row r="3785" ht="18" customHeight="1">
      <ns0:c r="A3785" s="109" t="str">
        <ns0:v>t25-anneal</ns0:v>
      </ns0:c>
      <ns0:c r="B3785" s="109" t="n">
        <ns0:v>259</ns0:v>
      </ns0:c>
      <ns0:c r="C3785" s="109" t="n">
        <ns0:f>'消融原始 0921'!B3785-'消融实验 0921'!$E$9+1</ns0:f>
        <ns0:v>114</ns0:v>
      </ns0:c>
      <ns0:c r="D3785" s="114" t="n">
        <ns0:f>AVERAGE('消融原始 0921'!D3781:D3785)</ns0:f>
        <ns0:v>0.95</ns0:v>
      </ns0:c>
      <ns0:c r="E3785" s="114" t="n">
        <ns0:f>AVERAGE('消融原始 0921'!D3776:D3785)</ns0:f>
        <ns0:v>0.975</ns0:v>
      </ns0:c>
      <ns0:c r="F3785" s="114" t="n">
        <ns0:f>AVERAGE('消融原始 0921'!D3771:D3785)</ns0:f>
        <ns0:v>0.9833333333333333</ns0:v>
      </ns0:c>
      <ns0:c r="G3785" s="114" t="n">
        <ns0:f>AVERAGE('消融原始 0921'!D3766:D3785)</ns0:f>
        <ns0:v>0.975</ns0:v>
      </ns0:c>
      <ns0:c r="H3785" s="114" t="n">
        <ns0:f>AVERAGE('消融原始 0921'!D3761:D3785)</ns0:f>
        <ns0:v>0.98</ns0:v>
      </ns0:c>
      <ns0:c r="I3785" s="114" t="n">
        <ns0:f>AVERAGE('消融原始 0921'!D3756:D3785)</ns0:f>
        <ns0:v>0.9833333333333333</ns0:v>
      </ns0:c>
      <ns0:c r="J3785" s="114" t="n">
        <ns0:f>AVERAGE('消融原始 0921'!D3746:D3785)</ns0:f>
        <ns0:v>0.98125</ns0:v>
      </ns0:c>
      <ns0:c r="K3785" s="114" t="n">
        <ns0:f>AVERAGE('消融原始 0921'!D3736:D3785)</ns0:f>
        <ns0:v>0.975</ns0:v>
      </ns0:c>
    </ns0:row>
    <ns0:row r="3786" ht="18" customHeight="1">
      <ns0:c r="A3786" s="109" t="str">
        <ns0:v>t25-anneal</ns0:v>
      </ns0:c>
      <ns0:c r="B3786" s="109" t="n">
        <ns0:v>260</ns0:v>
      </ns0:c>
      <ns0:c r="C3786" s="109" t="n">
        <ns0:f>'消融原始 0921'!B3786-'消融实验 0921'!$E$9+1</ns0:f>
        <ns0:v>115</ns0:v>
      </ns0:c>
      <ns0:c r="D3786" s="114" t="n">
        <ns0:f>AVERAGE('消融原始 0921'!D3782:D3786)</ns0:f>
        <ns0:v>1</ns0:v>
      </ns0:c>
      <ns0:c r="E3786" s="114" t="n">
        <ns0:f>AVERAGE('消融原始 0921'!D3777:D3786)</ns0:f>
        <ns0:v>0.975</ns0:v>
      </ns0:c>
      <ns0:c r="F3786" s="114" t="n">
        <ns0:f>AVERAGE('消融原始 0921'!D3772:D3786)</ns0:f>
        <ns0:v>0.9833333333333333</ns0:v>
      </ns0:c>
      <ns0:c r="G3786" s="114" t="n">
        <ns0:f>AVERAGE('消融原始 0921'!D3767:D3786)</ns0:f>
        <ns0:v>0.975</ns0:v>
      </ns0:c>
      <ns0:c r="H3786" s="114" t="n">
        <ns0:f>AVERAGE('消融原始 0921'!D3762:D3786)</ns0:f>
        <ns0:v>0.98</ns0:v>
      </ns0:c>
      <ns0:c r="I3786" s="114" t="n">
        <ns0:f>AVERAGE('消融原始 0921'!D3757:D3786)</ns0:f>
        <ns0:v>0.9833333333333333</ns0:v>
      </ns0:c>
      <ns0:c r="J3786" s="114" t="n">
        <ns0:f>AVERAGE('消融原始 0921'!D3747:D3786)</ns0:f>
        <ns0:v>0.9875</ns0:v>
      </ns0:c>
      <ns0:c r="K3786" s="114" t="n">
        <ns0:f>AVERAGE('消融原始 0921'!D3737:D3786)</ns0:f>
        <ns0:v>0.98</ns0:v>
      </ns0:c>
    </ns0:row>
    <ns0:row r="3787" ht="18" customHeight="1">
      <ns0:c r="A3787" s="109" t="str">
        <ns0:v>t25-anneal</ns0:v>
      </ns0:c>
      <ns0:c r="B3787" s="109" t="n">
        <ns0:v>261</ns0:v>
      </ns0:c>
      <ns0:c r="C3787" s="109" t="n">
        <ns0:f>'消融原始 0921'!B3787-'消融实验 0921'!$E$9+1</ns0:f>
        <ns0:v>116</ns0:v>
      </ns0:c>
      <ns0:c r="D3787" s="114" t="n">
        <ns0:f>AVERAGE('消融原始 0921'!D3783:D3787)</ns0:f>
        <ns0:v>1</ns0:v>
      </ns0:c>
      <ns0:c r="E3787" s="114" t="n">
        <ns0:f>AVERAGE('消融原始 0921'!D3778:D3787)</ns0:f>
        <ns0:v>0.975</ns0:v>
      </ns0:c>
      <ns0:c r="F3787" s="114" t="n">
        <ns0:f>AVERAGE('消融原始 0921'!D3773:D3787)</ns0:f>
        <ns0:v>0.9833333333333333</ns0:v>
      </ns0:c>
      <ns0:c r="G3787" s="114" t="n">
        <ns0:f>AVERAGE('消融原始 0921'!D3768:D3787)</ns0:f>
        <ns0:v>0.975</ns0:v>
      </ns0:c>
      <ns0:c r="H3787" s="114" t="n">
        <ns0:f>AVERAGE('消融原始 0921'!D3763:D3787)</ns0:f>
        <ns0:v>0.98</ns0:v>
      </ns0:c>
      <ns0:c r="I3787" s="114" t="n">
        <ns0:f>AVERAGE('消融原始 0921'!D3758:D3787)</ns0:f>
        <ns0:v>0.9833333333333333</ns0:v>
      </ns0:c>
      <ns0:c r="J3787" s="114" t="n">
        <ns0:f>AVERAGE('消融原始 0921'!D3748:D3787)</ns0:f>
        <ns0:v>0.9875</ns0:v>
      </ns0:c>
      <ns0:c r="K3787" s="114" t="n">
        <ns0:f>AVERAGE('消融原始 0921'!D3738:D3787)</ns0:f>
        <ns0:v>0.98</ns0:v>
      </ns0:c>
    </ns0:row>
    <ns0:row r="3788" ht="18" customHeight="1">
      <ns0:c r="A3788" s="109" t="str">
        <ns0:v>t25-anneal</ns0:v>
      </ns0:c>
      <ns0:c r="B3788" s="109" t="n">
        <ns0:v>262</ns0:v>
      </ns0:c>
      <ns0:c r="C3788" s="109" t="n">
        <ns0:f>'消融原始 0921'!B3788-'消融实验 0921'!$E$9+1</ns0:f>
        <ns0:v>117</ns0:v>
      </ns0:c>
      <ns0:c r="D3788" s="114" t="n">
        <ns0:f>AVERAGE('消融原始 0921'!D3784:D3788)</ns0:f>
        <ns0:v>1</ns0:v>
      </ns0:c>
      <ns0:c r="E3788" s="114" t="n">
        <ns0:f>AVERAGE('消融原始 0921'!D3779:D3788)</ns0:f>
        <ns0:v>0.975</ns0:v>
      </ns0:c>
      <ns0:c r="F3788" s="114" t="n">
        <ns0:f>AVERAGE('消融原始 0921'!D3774:D3788)</ns0:f>
        <ns0:v>0.9833333333333333</ns0:v>
      </ns0:c>
      <ns0:c r="G3788" s="114" t="n">
        <ns0:f>AVERAGE('消融原始 0921'!D3769:D3788)</ns0:f>
        <ns0:v>0.9875</ns0:v>
      </ns0:c>
      <ns0:c r="H3788" s="114" t="n">
        <ns0:f>AVERAGE('消融原始 0921'!D3764:D3788)</ns0:f>
        <ns0:v>0.98</ns0:v>
      </ns0:c>
      <ns0:c r="I3788" s="114" t="n">
        <ns0:f>AVERAGE('消融原始 0921'!D3759:D3788)</ns0:f>
        <ns0:v>0.9833333333333333</ns0:v>
      </ns0:c>
      <ns0:c r="J3788" s="114" t="n">
        <ns0:f>AVERAGE('消融原始 0921'!D3749:D3788)</ns0:f>
        <ns0:v>0.9875</ns0:v>
      </ns0:c>
      <ns0:c r="K3788" s="114" t="n">
        <ns0:f>AVERAGE('消融原始 0921'!D3739:D3788)</ns0:f>
        <ns0:v>0.98</ns0:v>
      </ns0:c>
    </ns0:row>
    <ns0:row r="3789" ht="18" customHeight="1">
      <ns0:c r="A3789" s="109" t="str">
        <ns0:v>t25-anneal</ns0:v>
      </ns0:c>
      <ns0:c r="B3789" s="109" t="n">
        <ns0:v>263</ns0:v>
      </ns0:c>
      <ns0:c r="C3789" s="109" t="n">
        <ns0:f>'消融原始 0921'!B3789-'消融实验 0921'!$E$9+1</ns0:f>
        <ns0:v>118</ns0:v>
      </ns0:c>
      <ns0:c r="D3789" s="114" t="n">
        <ns0:f>AVERAGE('消融原始 0921'!D3785:D3789)</ns0:f>
        <ns0:v>1</ns0:v>
      </ns0:c>
      <ns0:c r="E3789" s="114" t="n">
        <ns0:f>AVERAGE('消融原始 0921'!D3780:D3789)</ns0:f>
        <ns0:v>0.975</ns0:v>
      </ns0:c>
      <ns0:c r="F3789" s="114" t="n">
        <ns0:f>AVERAGE('消融原始 0921'!D3775:D3789)</ns0:f>
        <ns0:v>0.9833333333333333</ns0:v>
      </ns0:c>
      <ns0:c r="G3789" s="114" t="n">
        <ns0:f>AVERAGE('消融原始 0921'!D3770:D3789)</ns0:f>
        <ns0:v>0.9875</ns0:v>
      </ns0:c>
      <ns0:c r="H3789" s="114" t="n">
        <ns0:f>AVERAGE('消融原始 0921'!D3765:D3789)</ns0:f>
        <ns0:v>0.98</ns0:v>
      </ns0:c>
      <ns0:c r="I3789" s="114" t="n">
        <ns0:f>AVERAGE('消融原始 0921'!D3760:D3789)</ns0:f>
        <ns0:v>0.9833333333333333</ns0:v>
      </ns0:c>
      <ns0:c r="J3789" s="114" t="n">
        <ns0:f>AVERAGE('消融原始 0921'!D3750:D3789)</ns0:f>
        <ns0:v>0.9875</ns0:v>
      </ns0:c>
      <ns0:c r="K3789" s="114" t="n">
        <ns0:f>AVERAGE('消融原始 0921'!D3740:D3789)</ns0:f>
        <ns0:v>0.98</ns0:v>
      </ns0:c>
    </ns0:row>
    <ns0:row r="3790" ht="18" customHeight="1">
      <ns0:c r="A3790" s="109" t="str">
        <ns0:v>t25-anneal</ns0:v>
      </ns0:c>
      <ns0:c r="B3790" s="109" t="n">
        <ns0:v>264</ns0:v>
      </ns0:c>
      <ns0:c r="C3790" s="109" t="n">
        <ns0:f>'消融原始 0921'!B3790-'消融实验 0921'!$E$9+1</ns0:f>
        <ns0:v>119</ns0:v>
      </ns0:c>
      <ns0:c r="D3790" s="114" t="n">
        <ns0:f>AVERAGE('消融原始 0921'!D3786:D3790)</ns0:f>
        <ns0:v>1</ns0:v>
      </ns0:c>
      <ns0:c r="E3790" s="114" t="n">
        <ns0:f>AVERAGE('消融原始 0921'!D3781:D3790)</ns0:f>
        <ns0:v>0.975</ns0:v>
      </ns0:c>
      <ns0:c r="F3790" s="114" t="n">
        <ns0:f>AVERAGE('消融原始 0921'!D3776:D3790)</ns0:f>
        <ns0:v>0.9833333333333333</ns0:v>
      </ns0:c>
      <ns0:c r="G3790" s="114" t="n">
        <ns0:f>AVERAGE('消融原始 0921'!D3771:D3790)</ns0:f>
        <ns0:v>0.9875</ns0:v>
      </ns0:c>
      <ns0:c r="H3790" s="114" t="n">
        <ns0:f>AVERAGE('消融原始 0921'!D3766:D3790)</ns0:f>
        <ns0:v>0.98</ns0:v>
      </ns0:c>
      <ns0:c r="I3790" s="114" t="n">
        <ns0:f>AVERAGE('消融原始 0921'!D3761:D3790)</ns0:f>
        <ns0:v>0.9833333333333333</ns0:v>
      </ns0:c>
      <ns0:c r="J3790" s="114" t="n">
        <ns0:f>AVERAGE('消融原始 0921'!D3751:D3790)</ns0:f>
        <ns0:v>0.9875</ns0:v>
      </ns0:c>
      <ns0:c r="K3790" s="114" t="n">
        <ns0:f>AVERAGE('消融原始 0921'!D3741:D3790)</ns0:f>
        <ns0:v>0.98</ns0:v>
      </ns0:c>
    </ns0:row>
    <ns0:row r="3791" ht="18" customHeight="1">
      <ns0:c r="A3791" s="109" t="str">
        <ns0:v>t25-anneal</ns0:v>
      </ns0:c>
      <ns0:c r="B3791" s="109" t="n">
        <ns0:v>265</ns0:v>
      </ns0:c>
      <ns0:c r="C3791" s="109" t="n">
        <ns0:f>'消融原始 0921'!B3791-'消融实验 0921'!$E$9+1</ns0:f>
        <ns0:v>120</ns0:v>
      </ns0:c>
      <ns0:c r="D3791" s="114" t="n">
        <ns0:f>AVERAGE('消融原始 0921'!D3787:D3791)</ns0:f>
        <ns0:v>1</ns0:v>
      </ns0:c>
      <ns0:c r="E3791" s="114" t="n">
        <ns0:f>AVERAGE('消融原始 0921'!D3782:D3791)</ns0:f>
        <ns0:v>1</ns0:v>
      </ns0:c>
      <ns0:c r="F3791" s="114" t="n">
        <ns0:f>AVERAGE('消融原始 0921'!D3777:D3791)</ns0:f>
        <ns0:v>0.9833333333333333</ns0:v>
      </ns0:c>
      <ns0:c r="G3791" s="114" t="n">
        <ns0:f>AVERAGE('消融原始 0921'!D3772:D3791)</ns0:f>
        <ns0:v>0.9875</ns0:v>
      </ns0:c>
      <ns0:c r="H3791" s="114" t="n">
        <ns0:f>AVERAGE('消融原始 0921'!D3767:D3791)</ns0:f>
        <ns0:v>0.98</ns0:v>
      </ns0:c>
      <ns0:c r="I3791" s="114" t="n">
        <ns0:f>AVERAGE('消融原始 0921'!D3762:D3791)</ns0:f>
        <ns0:v>0.9833333333333333</ns0:v>
      </ns0:c>
      <ns0:c r="J3791" s="114" t="n">
        <ns0:f>AVERAGE('消融原始 0921'!D3752:D3791)</ns0:f>
        <ns0:v>0.9875</ns0:v>
      </ns0:c>
      <ns0:c r="K3791" s="114" t="n">
        <ns0:f>AVERAGE('消融原始 0921'!D3742:D3791)</ns0:f>
        <ns0:v>0.98</ns0:v>
      </ns0:c>
    </ns0:row>
    <ns0:row r="3792" ht="18" customHeight="1">
      <ns0:c r="A3792" s="109" t="str">
        <ns0:v>t25-anneal</ns0:v>
      </ns0:c>
      <ns0:c r="B3792" s="109" t="n">
        <ns0:v>266</ns0:v>
      </ns0:c>
      <ns0:c r="C3792" s="109" t="n">
        <ns0:f>'消融原始 0921'!B3792-'消融实验 0921'!$E$9+1</ns0:f>
        <ns0:v>121</ns0:v>
      </ns0:c>
      <ns0:c r="D3792" s="114" t="n">
        <ns0:f>AVERAGE('消融原始 0921'!D3788:D3792)</ns0:f>
        <ns0:v>1</ns0:v>
      </ns0:c>
      <ns0:c r="E3792" s="114" t="n">
        <ns0:f>AVERAGE('消融原始 0921'!D3783:D3792)</ns0:f>
        <ns0:v>1</ns0:v>
      </ns0:c>
      <ns0:c r="F3792" s="114" t="n">
        <ns0:f>AVERAGE('消融原始 0921'!D3778:D3792)</ns0:f>
        <ns0:v>0.9833333333333333</ns0:v>
      </ns0:c>
      <ns0:c r="G3792" s="114" t="n">
        <ns0:f>AVERAGE('消融原始 0921'!D3773:D3792)</ns0:f>
        <ns0:v>0.9875</ns0:v>
      </ns0:c>
      <ns0:c r="H3792" s="114" t="n">
        <ns0:f>AVERAGE('消融原始 0921'!D3768:D3792)</ns0:f>
        <ns0:v>0.98</ns0:v>
      </ns0:c>
      <ns0:c r="I3792" s="114" t="n">
        <ns0:f>AVERAGE('消融原始 0921'!D3763:D3792)</ns0:f>
        <ns0:v>0.9833333333333333</ns0:v>
      </ns0:c>
      <ns0:c r="J3792" s="114" t="n">
        <ns0:f>AVERAGE('消融原始 0921'!D3753:D3792)</ns0:f>
        <ns0:v>0.9875</ns0:v>
      </ns0:c>
      <ns0:c r="K3792" s="114" t="n">
        <ns0:f>AVERAGE('消融原始 0921'!D3743:D3792)</ns0:f>
        <ns0:v>0.985</ns0:v>
      </ns0:c>
    </ns0:row>
    <ns0:row r="3793" ht="18" customHeight="1">
      <ns0:c r="A3793" s="109" t="str">
        <ns0:v>t25-anneal</ns0:v>
      </ns0:c>
      <ns0:c r="B3793" s="109" t="n">
        <ns0:v>267</ns0:v>
      </ns0:c>
      <ns0:c r="C3793" s="109" t="n">
        <ns0:f>'消融原始 0921'!B3793-'消融实验 0921'!$E$9+1</ns0:f>
        <ns0:v>122</ns0:v>
      </ns0:c>
      <ns0:c r="D3793" s="114" t="n">
        <ns0:f>AVERAGE('消融原始 0921'!D3789:D3793)</ns0:f>
        <ns0:v>1</ns0:v>
      </ns0:c>
      <ns0:c r="E3793" s="114" t="n">
        <ns0:f>AVERAGE('消融原始 0921'!D3784:D3793)</ns0:f>
        <ns0:v>1</ns0:v>
      </ns0:c>
      <ns0:c r="F3793" s="114" t="n">
        <ns0:f>AVERAGE('消融原始 0921'!D3779:D3793)</ns0:f>
        <ns0:v>0.9833333333333333</ns0:v>
      </ns0:c>
      <ns0:c r="G3793" s="114" t="n">
        <ns0:f>AVERAGE('消融原始 0921'!D3774:D3793)</ns0:f>
        <ns0:v>0.9875</ns0:v>
      </ns0:c>
      <ns0:c r="H3793" s="114" t="n">
        <ns0:f>AVERAGE('消融原始 0921'!D3769:D3793)</ns0:f>
        <ns0:v>0.99</ns0:v>
      </ns0:c>
      <ns0:c r="I3793" s="114" t="n">
        <ns0:f>AVERAGE('消融原始 0921'!D3764:D3793)</ns0:f>
        <ns0:v>0.9833333333333333</ns0:v>
      </ns0:c>
      <ns0:c r="J3793" s="114" t="n">
        <ns0:f>AVERAGE('消融原始 0921'!D3754:D3793)</ns0:f>
        <ns0:v>0.9875</ns0:v>
      </ns0:c>
      <ns0:c r="K3793" s="114" t="n">
        <ns0:f>AVERAGE('消融原始 0921'!D3744:D3793)</ns0:f>
        <ns0:v>0.985</ns0:v>
      </ns0:c>
    </ns0:row>
    <ns0:row r="3794" ht="18" customHeight="1">
      <ns0:c r="A3794" s="109" t="str">
        <ns0:v>t25-anneal</ns0:v>
      </ns0:c>
      <ns0:c r="B3794" s="109" t="n">
        <ns0:v>268</ns0:v>
      </ns0:c>
      <ns0:c r="C3794" s="109" t="n">
        <ns0:f>'消融原始 0921'!B3794-'消融实验 0921'!$E$9+1</ns0:f>
        <ns0:v>123</ns0:v>
      </ns0:c>
      <ns0:c r="D3794" s="114" t="n">
        <ns0:f>AVERAGE('消融原始 0921'!D3790:D3794)</ns0:f>
        <ns0:v>1</ns0:v>
      </ns0:c>
      <ns0:c r="E3794" s="114" t="n">
        <ns0:f>AVERAGE('消融原始 0921'!D3785:D3794)</ns0:f>
        <ns0:v>1</ns0:v>
      </ns0:c>
      <ns0:c r="F3794" s="114" t="n">
        <ns0:f>AVERAGE('消融原始 0921'!D3780:D3794)</ns0:f>
        <ns0:v>0.9833333333333333</ns0:v>
      </ns0:c>
      <ns0:c r="G3794" s="114" t="n">
        <ns0:f>AVERAGE('消融原始 0921'!D3775:D3794)</ns0:f>
        <ns0:v>0.9875</ns0:v>
      </ns0:c>
      <ns0:c r="H3794" s="114" t="n">
        <ns0:f>AVERAGE('消融原始 0921'!D3770:D3794)</ns0:f>
        <ns0:v>0.99</ns0:v>
      </ns0:c>
      <ns0:c r="I3794" s="114" t="n">
        <ns0:f>AVERAGE('消融原始 0921'!D3765:D3794)</ns0:f>
        <ns0:v>0.9833333333333333</ns0:v>
      </ns0:c>
      <ns0:c r="J3794" s="114" t="n">
        <ns0:f>AVERAGE('消融原始 0921'!D3755:D3794)</ns0:f>
        <ns0:v>0.9875</ns0:v>
      </ns0:c>
      <ns0:c r="K3794" s="114" t="n">
        <ns0:f>AVERAGE('消融原始 0921'!D3745:D3794)</ns0:f>
        <ns0:v>0.985</ns0:v>
      </ns0:c>
    </ns0:row>
    <ns0:row r="3795" ht="18" customHeight="1">
      <ns0:c r="A3795" s="109" t="str">
        <ns0:v>t25-anneal</ns0:v>
      </ns0:c>
      <ns0:c r="B3795" s="109" t="n">
        <ns0:v>269</ns0:v>
      </ns0:c>
      <ns0:c r="C3795" s="109" t="n">
        <ns0:f>'消融原始 0921'!B3795-'消融实验 0921'!$E$9+1</ns0:f>
        <ns0:v>124</ns0:v>
      </ns0:c>
      <ns0:c r="D3795" s="114" t="n">
        <ns0:f>AVERAGE('消融原始 0921'!D3791:D3795)</ns0:f>
        <ns0:v>1</ns0:v>
      </ns0:c>
      <ns0:c r="E3795" s="114" t="n">
        <ns0:f>AVERAGE('消融原始 0921'!D3786:D3795)</ns0:f>
        <ns0:v>1</ns0:v>
      </ns0:c>
      <ns0:c r="F3795" s="114" t="n">
        <ns0:f>AVERAGE('消融原始 0921'!D3781:D3795)</ns0:f>
        <ns0:v>0.9833333333333333</ns0:v>
      </ns0:c>
      <ns0:c r="G3795" s="114" t="n">
        <ns0:f>AVERAGE('消融原始 0921'!D3776:D3795)</ns0:f>
        <ns0:v>0.9875</ns0:v>
      </ns0:c>
      <ns0:c r="H3795" s="114" t="n">
        <ns0:f>AVERAGE('消融原始 0921'!D3771:D3795)</ns0:f>
        <ns0:v>0.99</ns0:v>
      </ns0:c>
      <ns0:c r="I3795" s="114" t="n">
        <ns0:f>AVERAGE('消融原始 0921'!D3766:D3795)</ns0:f>
        <ns0:v>0.9833333333333333</ns0:v>
      </ns0:c>
      <ns0:c r="J3795" s="114" t="n">
        <ns0:f>AVERAGE('消融原始 0921'!D3756:D3795)</ns0:f>
        <ns0:v>0.9875</ns0:v>
      </ns0:c>
      <ns0:c r="K3795" s="114" t="n">
        <ns0:f>AVERAGE('消融原始 0921'!D3746:D3795)</ns0:f>
        <ns0:v>0.985</ns0:v>
      </ns0:c>
    </ns0:row>
    <ns0:row r="3796" ht="18" customHeight="1">
      <ns0:c r="A3796" s="109" t="str">
        <ns0:v>t25-anneal</ns0:v>
      </ns0:c>
      <ns0:c r="B3796" s="109" t="n">
        <ns0:v>270</ns0:v>
      </ns0:c>
      <ns0:c r="C3796" s="109" t="n">
        <ns0:f>'消融原始 0921'!B3796-'消融实验 0921'!$E$9+1</ns0:f>
        <ns0:v>125</ns0:v>
      </ns0:c>
      <ns0:c r="D3796" s="114" t="n">
        <ns0:f>AVERAGE('消融原始 0921'!D3792:D3796)</ns0:f>
        <ns0:v>1</ns0:v>
      </ns0:c>
      <ns0:c r="E3796" s="114" t="n">
        <ns0:f>AVERAGE('消融原始 0921'!D3787:D3796)</ns0:f>
        <ns0:v>1</ns0:v>
      </ns0:c>
      <ns0:c r="F3796" s="114" t="n">
        <ns0:f>AVERAGE('消融原始 0921'!D3782:D3796)</ns0:f>
        <ns0:v>1</ns0:v>
      </ns0:c>
      <ns0:c r="G3796" s="114" t="n">
        <ns0:f>AVERAGE('消融原始 0921'!D3777:D3796)</ns0:f>
        <ns0:v>0.9875</ns0:v>
      </ns0:c>
      <ns0:c r="H3796" s="114" t="n">
        <ns0:f>AVERAGE('消融原始 0921'!D3772:D3796)</ns0:f>
        <ns0:v>0.99</ns0:v>
      </ns0:c>
      <ns0:c r="I3796" s="114" t="n">
        <ns0:f>AVERAGE('消融原始 0921'!D3767:D3796)</ns0:f>
        <ns0:v>0.9833333333333333</ns0:v>
      </ns0:c>
      <ns0:c r="J3796" s="114" t="n">
        <ns0:f>AVERAGE('消融原始 0921'!D3757:D3796)</ns0:f>
        <ns0:v>0.9875</ns0:v>
      </ns0:c>
      <ns0:c r="K3796" s="114" t="n">
        <ns0:f>AVERAGE('消融原始 0921'!D3747:D3796)</ns0:f>
        <ns0:v>0.99</ns0:v>
      </ns0:c>
    </ns0:row>
    <ns0:row r="3797" ht="18" customHeight="1">
      <ns0:c r="A3797" s="109" t="str">
        <ns0:v>t25-anneal</ns0:v>
      </ns0:c>
      <ns0:c r="B3797" s="109" t="n">
        <ns0:v>271</ns0:v>
      </ns0:c>
      <ns0:c r="C3797" s="109" t="n">
        <ns0:f>'消融原始 0921'!B3797-'消融实验 0921'!$E$9+1</ns0:f>
        <ns0:v>126</ns0:v>
      </ns0:c>
      <ns0:c r="D3797" s="114" t="n">
        <ns0:f>AVERAGE('消融原始 0921'!D3793:D3797)</ns0:f>
        <ns0:v>1</ns0:v>
      </ns0:c>
      <ns0:c r="E3797" s="114" t="n">
        <ns0:f>AVERAGE('消融原始 0921'!D3788:D3797)</ns0:f>
        <ns0:v>1</ns0:v>
      </ns0:c>
      <ns0:c r="F3797" s="114" t="n">
        <ns0:f>AVERAGE('消融原始 0921'!D3783:D3797)</ns0:f>
        <ns0:v>1</ns0:v>
      </ns0:c>
      <ns0:c r="G3797" s="114" t="n">
        <ns0:f>AVERAGE('消融原始 0921'!D3778:D3797)</ns0:f>
        <ns0:v>0.9875</ns0:v>
      </ns0:c>
      <ns0:c r="H3797" s="114" t="n">
        <ns0:f>AVERAGE('消融原始 0921'!D3773:D3797)</ns0:f>
        <ns0:v>0.99</ns0:v>
      </ns0:c>
      <ns0:c r="I3797" s="114" t="n">
        <ns0:f>AVERAGE('消融原始 0921'!D3768:D3797)</ns0:f>
        <ns0:v>0.9833333333333333</ns0:v>
      </ns0:c>
      <ns0:c r="J3797" s="114" t="n">
        <ns0:f>AVERAGE('消融原始 0921'!D3758:D3797)</ns0:f>
        <ns0:v>0.9875</ns0:v>
      </ns0:c>
      <ns0:c r="K3797" s="114" t="n">
        <ns0:f>AVERAGE('消融原始 0921'!D3748:D3797)</ns0:f>
        <ns0:v>0.99</ns0:v>
      </ns0:c>
    </ns0:row>
    <ns0:row r="3798" ht="18" customHeight="1">
      <ns0:c r="A3798" s="109" t="str">
        <ns0:v>t25-anneal</ns0:v>
      </ns0:c>
      <ns0:c r="B3798" s="109" t="n">
        <ns0:v>272</ns0:v>
      </ns0:c>
      <ns0:c r="C3798" s="109" t="n">
        <ns0:f>'消融原始 0921'!B3798-'消融实验 0921'!$E$9+1</ns0:f>
        <ns0:v>127</ns0:v>
      </ns0:c>
      <ns0:c r="D3798" s="114" t="n">
        <ns0:f>AVERAGE('消融原始 0921'!D3794:D3798)</ns0:f>
        <ns0:v>1</ns0:v>
      </ns0:c>
      <ns0:c r="E3798" s="114" t="n">
        <ns0:f>AVERAGE('消融原始 0921'!D3789:D3798)</ns0:f>
        <ns0:v>1</ns0:v>
      </ns0:c>
      <ns0:c r="F3798" s="114" t="n">
        <ns0:f>AVERAGE('消融原始 0921'!D3784:D3798)</ns0:f>
        <ns0:v>1</ns0:v>
      </ns0:c>
      <ns0:c r="G3798" s="114" t="n">
        <ns0:f>AVERAGE('消融原始 0921'!D3779:D3798)</ns0:f>
        <ns0:v>0.9875</ns0:v>
      </ns0:c>
      <ns0:c r="H3798" s="114" t="n">
        <ns0:f>AVERAGE('消融原始 0921'!D3774:D3798)</ns0:f>
        <ns0:v>0.99</ns0:v>
      </ns0:c>
      <ns0:c r="I3798" s="114" t="n">
        <ns0:f>AVERAGE('消融原始 0921'!D3769:D3798)</ns0:f>
        <ns0:v>0.9916666666666667</ns0:v>
      </ns0:c>
      <ns0:c r="J3798" s="114" t="n">
        <ns0:f>AVERAGE('消融原始 0921'!D3759:D3798)</ns0:f>
        <ns0:v>0.9875</ns0:v>
      </ns0:c>
      <ns0:c r="K3798" s="114" t="n">
        <ns0:f>AVERAGE('消融原始 0921'!D3749:D3798)</ns0:f>
        <ns0:v>0.99</ns0:v>
      </ns0:c>
    </ns0:row>
    <ns0:row r="3799" ht="18" customHeight="1">
      <ns0:c r="A3799" s="109" t="str">
        <ns0:v>t25-anneal</ns0:v>
      </ns0:c>
      <ns0:c r="B3799" s="109" t="n">
        <ns0:v>273</ns0:v>
      </ns0:c>
      <ns0:c r="C3799" s="109" t="n">
        <ns0:f>'消融原始 0921'!B3799-'消融实验 0921'!$E$9+1</ns0:f>
        <ns0:v>128</ns0:v>
      </ns0:c>
      <ns0:c r="D3799" s="114" t="n">
        <ns0:f>AVERAGE('消融原始 0921'!D3795:D3799)</ns0:f>
        <ns0:v>1</ns0:v>
      </ns0:c>
      <ns0:c r="E3799" s="114" t="n">
        <ns0:f>AVERAGE('消融原始 0921'!D3790:D3799)</ns0:f>
        <ns0:v>1</ns0:v>
      </ns0:c>
      <ns0:c r="F3799" s="114" t="n">
        <ns0:f>AVERAGE('消融原始 0921'!D3785:D3799)</ns0:f>
        <ns0:v>1</ns0:v>
      </ns0:c>
      <ns0:c r="G3799" s="114" t="n">
        <ns0:f>AVERAGE('消融原始 0921'!D3780:D3799)</ns0:f>
        <ns0:v>0.9875</ns0:v>
      </ns0:c>
      <ns0:c r="H3799" s="114" t="n">
        <ns0:f>AVERAGE('消融原始 0921'!D3775:D3799)</ns0:f>
        <ns0:v>0.99</ns0:v>
      </ns0:c>
      <ns0:c r="I3799" s="114" t="n">
        <ns0:f>AVERAGE('消融原始 0921'!D3770:D3799)</ns0:f>
        <ns0:v>0.9916666666666667</ns0:v>
      </ns0:c>
      <ns0:c r="J3799" s="114" t="n">
        <ns0:f>AVERAGE('消融原始 0921'!D3760:D3799)</ns0:f>
        <ns0:v>0.9875</ns0:v>
      </ns0:c>
      <ns0:c r="K3799" s="114" t="n">
        <ns0:f>AVERAGE('消融原始 0921'!D3750:D3799)</ns0:f>
        <ns0:v>0.99</ns0:v>
      </ns0:c>
    </ns0:row>
    <ns0:row r="3800" ht="18" customHeight="1">
      <ns0:c r="A3800" s="109" t="str">
        <ns0:v>t25-anneal</ns0:v>
      </ns0:c>
      <ns0:c r="B3800" s="109" t="n">
        <ns0:v>274</ns0:v>
      </ns0:c>
      <ns0:c r="C3800" s="109" t="n">
        <ns0:f>'消融原始 0921'!B3800-'消融实验 0921'!$E$9+1</ns0:f>
        <ns0:v>129</ns0:v>
      </ns0:c>
      <ns0:c r="D3800" s="114" t="n">
        <ns0:f>AVERAGE('消融原始 0921'!D3796:D3800)</ns0:f>
        <ns0:v>1</ns0:v>
      </ns0:c>
      <ns0:c r="E3800" s="114" t="n">
        <ns0:f>AVERAGE('消融原始 0921'!D3791:D3800)</ns0:f>
        <ns0:v>1</ns0:v>
      </ns0:c>
      <ns0:c r="F3800" s="114" t="n">
        <ns0:f>AVERAGE('消融原始 0921'!D3786:D3800)</ns0:f>
        <ns0:v>1</ns0:v>
      </ns0:c>
      <ns0:c r="G3800" s="114" t="n">
        <ns0:f>AVERAGE('消融原始 0921'!D3781:D3800)</ns0:f>
        <ns0:v>0.9875</ns0:v>
      </ns0:c>
      <ns0:c r="H3800" s="114" t="n">
        <ns0:f>AVERAGE('消融原始 0921'!D3776:D3800)</ns0:f>
        <ns0:v>0.99</ns0:v>
      </ns0:c>
      <ns0:c r="I3800" s="114" t="n">
        <ns0:f>AVERAGE('消融原始 0921'!D3771:D3800)</ns0:f>
        <ns0:v>0.9916666666666667</ns0:v>
      </ns0:c>
      <ns0:c r="J3800" s="114" t="n">
        <ns0:f>AVERAGE('消融原始 0921'!D3761:D3800)</ns0:f>
        <ns0:v>0.9875</ns0:v>
      </ns0:c>
      <ns0:c r="K3800" s="114" t="n">
        <ns0:f>AVERAGE('消融原始 0921'!D3751:D3800)</ns0:f>
        <ns0:v>0.99</ns0:v>
      </ns0:c>
    </ns0:row>
    <ns0:row r="3801" ht="18" customHeight="1">
      <ns0:c r="A3801" s="109" t="str">
        <ns0:v>t25-anneal</ns0:v>
      </ns0:c>
      <ns0:c r="B3801" s="109" t="n">
        <ns0:v>275</ns0:v>
      </ns0:c>
      <ns0:c r="C3801" s="109" t="n">
        <ns0:f>'消融原始 0921'!B3801-'消融实验 0921'!$E$9+1</ns0:f>
        <ns0:v>130</ns0:v>
      </ns0:c>
      <ns0:c r="D3801" s="114" t="n">
        <ns0:f>AVERAGE('消融原始 0921'!D3797:D3801)</ns0:f>
        <ns0:v>1</ns0:v>
      </ns0:c>
      <ns0:c r="E3801" s="114" t="n">
        <ns0:f>AVERAGE('消融原始 0921'!D3792:D3801)</ns0:f>
        <ns0:v>1</ns0:v>
      </ns0:c>
      <ns0:c r="F3801" s="114" t="n">
        <ns0:f>AVERAGE('消融原始 0921'!D3787:D3801)</ns0:f>
        <ns0:v>1</ns0:v>
      </ns0:c>
      <ns0:c r="G3801" s="114" t="n">
        <ns0:f>AVERAGE('消融原始 0921'!D3782:D3801)</ns0:f>
        <ns0:v>1</ns0:v>
      </ns0:c>
      <ns0:c r="H3801" s="114" t="n">
        <ns0:f>AVERAGE('消融原始 0921'!D3777:D3801)</ns0:f>
        <ns0:v>0.99</ns0:v>
      </ns0:c>
      <ns0:c r="I3801" s="114" t="n">
        <ns0:f>AVERAGE('消融原始 0921'!D3772:D3801)</ns0:f>
        <ns0:v>0.9916666666666667</ns0:v>
      </ns0:c>
      <ns0:c r="J3801" s="114" t="n">
        <ns0:f>AVERAGE('消融原始 0921'!D3762:D3801)</ns0:f>
        <ns0:v>0.9875</ns0:v>
      </ns0:c>
      <ns0:c r="K3801" s="114" t="n">
        <ns0:f>AVERAGE('消融原始 0921'!D3752:D3801)</ns0:f>
        <ns0:v>0.99</ns0:v>
      </ns0:c>
    </ns0:row>
    <ns0:row r="3802" ht="18" customHeight="1">
      <ns0:c r="A3802" s="109" t="str">
        <ns0:v>t25-anneal</ns0:v>
      </ns0:c>
      <ns0:c r="B3802" s="109" t="n">
        <ns0:v>276</ns0:v>
      </ns0:c>
      <ns0:c r="C3802" s="109" t="n">
        <ns0:f>'消融原始 0921'!B3802-'消融实验 0921'!$E$9+1</ns0:f>
        <ns0:v>131</ns0:v>
      </ns0:c>
      <ns0:c r="D3802" s="114" t="n">
        <ns0:f>AVERAGE('消融原始 0921'!D3798:D3802)</ns0:f>
        <ns0:v>1</ns0:v>
      </ns0:c>
      <ns0:c r="E3802" s="114" t="n">
        <ns0:f>AVERAGE('消融原始 0921'!D3793:D3802)</ns0:f>
        <ns0:v>1</ns0:v>
      </ns0:c>
      <ns0:c r="F3802" s="114" t="n">
        <ns0:f>AVERAGE('消融原始 0921'!D3788:D3802)</ns0:f>
        <ns0:v>1</ns0:v>
      </ns0:c>
      <ns0:c r="G3802" s="114" t="n">
        <ns0:f>AVERAGE('消融原始 0921'!D3783:D3802)</ns0:f>
        <ns0:v>1</ns0:v>
      </ns0:c>
      <ns0:c r="H3802" s="114" t="n">
        <ns0:f>AVERAGE('消融原始 0921'!D3778:D3802)</ns0:f>
        <ns0:v>0.99</ns0:v>
      </ns0:c>
      <ns0:c r="I3802" s="114" t="n">
        <ns0:f>AVERAGE('消融原始 0921'!D3773:D3802)</ns0:f>
        <ns0:v>0.9916666666666667</ns0:v>
      </ns0:c>
      <ns0:c r="J3802" s="114" t="n">
        <ns0:f>AVERAGE('消融原始 0921'!D3763:D3802)</ns0:f>
        <ns0:v>0.9875</ns0:v>
      </ns0:c>
      <ns0:c r="K3802" s="114" t="n">
        <ns0:f>AVERAGE('消融原始 0921'!D3753:D3802)</ns0:f>
        <ns0:v>0.99</ns0:v>
      </ns0:c>
    </ns0:row>
    <ns0:row r="3803" ht="18" customHeight="1">
      <ns0:c r="A3803" s="109" t="str">
        <ns0:v>t25-anneal</ns0:v>
      </ns0:c>
      <ns0:c r="B3803" s="109" t="n">
        <ns0:v>277</ns0:v>
      </ns0:c>
      <ns0:c r="C3803" s="109" t="n">
        <ns0:f>'消融原始 0921'!B3803-'消融实验 0921'!$E$9+1</ns0:f>
        <ns0:v>132</ns0:v>
      </ns0:c>
      <ns0:c r="D3803" s="114" t="n">
        <ns0:f>AVERAGE('消融原始 0921'!D3799:D3803)</ns0:f>
        <ns0:v>1</ns0:v>
      </ns0:c>
      <ns0:c r="E3803" s="114" t="n">
        <ns0:f>AVERAGE('消融原始 0921'!D3794:D3803)</ns0:f>
        <ns0:v>1</ns0:v>
      </ns0:c>
      <ns0:c r="F3803" s="114" t="n">
        <ns0:f>AVERAGE('消融原始 0921'!D3789:D3803)</ns0:f>
        <ns0:v>1</ns0:v>
      </ns0:c>
      <ns0:c r="G3803" s="114" t="n">
        <ns0:f>AVERAGE('消融原始 0921'!D3784:D3803)</ns0:f>
        <ns0:v>1</ns0:v>
      </ns0:c>
      <ns0:c r="H3803" s="114" t="n">
        <ns0:f>AVERAGE('消融原始 0921'!D3779:D3803)</ns0:f>
        <ns0:v>0.99</ns0:v>
      </ns0:c>
      <ns0:c r="I3803" s="114" t="n">
        <ns0:f>AVERAGE('消融原始 0921'!D3774:D3803)</ns0:f>
        <ns0:v>0.9916666666666667</ns0:v>
      </ns0:c>
      <ns0:c r="J3803" s="114" t="n">
        <ns0:f>AVERAGE('消融原始 0921'!D3764:D3803)</ns0:f>
        <ns0:v>0.9875</ns0:v>
      </ns0:c>
      <ns0:c r="K3803" s="114" t="n">
        <ns0:f>AVERAGE('消融原始 0921'!D3754:D3803)</ns0:f>
        <ns0:v>0.99</ns0:v>
      </ns0:c>
    </ns0:row>
    <ns0:row r="3804" ht="18" customHeight="1">
      <ns0:c r="A3804" s="109" t="str">
        <ns0:v>t25-anneal</ns0:v>
      </ns0:c>
      <ns0:c r="B3804" s="109" t="n">
        <ns0:v>278</ns0:v>
      </ns0:c>
      <ns0:c r="C3804" s="109" t="n">
        <ns0:f>'消融原始 0921'!B3804-'消融实验 0921'!$E$9+1</ns0:f>
        <ns0:v>133</ns0:v>
      </ns0:c>
      <ns0:c r="D3804" s="114" t="n">
        <ns0:f>AVERAGE('消融原始 0921'!D3800:D3804)</ns0:f>
        <ns0:v>1</ns0:v>
      </ns0:c>
      <ns0:c r="E3804" s="114" t="n">
        <ns0:f>AVERAGE('消融原始 0921'!D3795:D3804)</ns0:f>
        <ns0:v>1</ns0:v>
      </ns0:c>
      <ns0:c r="F3804" s="114" t="n">
        <ns0:f>AVERAGE('消融原始 0921'!D3790:D3804)</ns0:f>
        <ns0:v>1</ns0:v>
      </ns0:c>
      <ns0:c r="G3804" s="114" t="n">
        <ns0:f>AVERAGE('消融原始 0921'!D3785:D3804)</ns0:f>
        <ns0:v>1</ns0:v>
      </ns0:c>
      <ns0:c r="H3804" s="114" t="n">
        <ns0:f>AVERAGE('消融原始 0921'!D3780:D3804)</ns0:f>
        <ns0:v>0.99</ns0:v>
      </ns0:c>
      <ns0:c r="I3804" s="114" t="n">
        <ns0:f>AVERAGE('消融原始 0921'!D3775:D3804)</ns0:f>
        <ns0:v>0.9916666666666667</ns0:v>
      </ns0:c>
      <ns0:c r="J3804" s="114" t="n">
        <ns0:f>AVERAGE('消融原始 0921'!D3765:D3804)</ns0:f>
        <ns0:v>0.9875</ns0:v>
      </ns0:c>
      <ns0:c r="K3804" s="114" t="n">
        <ns0:f>AVERAGE('消融原始 0921'!D3755:D3804)</ns0:f>
        <ns0:v>0.99</ns0:v>
      </ns0:c>
    </ns0:row>
    <ns0:row r="3805" ht="18" customHeight="1">
      <ns0:c r="A3805" s="109" t="str">
        <ns0:v>t25-anneal</ns0:v>
      </ns0:c>
      <ns0:c r="B3805" s="109" t="n">
        <ns0:v>279</ns0:v>
      </ns0:c>
      <ns0:c r="C3805" s="109" t="n">
        <ns0:f>'消融原始 0921'!B3805-'消融实验 0921'!$E$9+1</ns0:f>
        <ns0:v>134</ns0:v>
      </ns0:c>
      <ns0:c r="D3805" s="114" t="n">
        <ns0:f>AVERAGE('消融原始 0921'!D3801:D3805)</ns0:f>
        <ns0:v>1</ns0:v>
      </ns0:c>
      <ns0:c r="E3805" s="114" t="n">
        <ns0:f>AVERAGE('消融原始 0921'!D3796:D3805)</ns0:f>
        <ns0:v>1</ns0:v>
      </ns0:c>
      <ns0:c r="F3805" s="114" t="n">
        <ns0:f>AVERAGE('消融原始 0921'!D3791:D3805)</ns0:f>
        <ns0:v>1</ns0:v>
      </ns0:c>
      <ns0:c r="G3805" s="114" t="n">
        <ns0:f>AVERAGE('消融原始 0921'!D3786:D3805)</ns0:f>
        <ns0:v>1</ns0:v>
      </ns0:c>
      <ns0:c r="H3805" s="114" t="n">
        <ns0:f>AVERAGE('消融原始 0921'!D3781:D3805)</ns0:f>
        <ns0:v>0.99</ns0:v>
      </ns0:c>
      <ns0:c r="I3805" s="114" t="n">
        <ns0:f>AVERAGE('消融原始 0921'!D3776:D3805)</ns0:f>
        <ns0:v>0.9916666666666667</ns0:v>
      </ns0:c>
      <ns0:c r="J3805" s="114" t="n">
        <ns0:f>AVERAGE('消融原始 0921'!D3766:D3805)</ns0:f>
        <ns0:v>0.9875</ns0:v>
      </ns0:c>
      <ns0:c r="K3805" s="114" t="n">
        <ns0:f>AVERAGE('消融原始 0921'!D3756:D3805)</ns0:f>
        <ns0:v>0.99</ns0:v>
      </ns0:c>
    </ns0:row>
    <ns0:row r="3806" ht="18" customHeight="1">
      <ns0:c r="A3806" s="109" t="str">
        <ns0:v>t25-anneal</ns0:v>
      </ns0:c>
      <ns0:c r="B3806" s="109" t="n">
        <ns0:v>280</ns0:v>
      </ns0:c>
      <ns0:c r="C3806" s="109" t="n">
        <ns0:f>'消融原始 0921'!B3806-'消融实验 0921'!$E$9+1</ns0:f>
        <ns0:v>135</ns0:v>
      </ns0:c>
      <ns0:c r="D3806" s="114" t="n">
        <ns0:f>AVERAGE('消融原始 0921'!D3802:D3806)</ns0:f>
        <ns0:v>1</ns0:v>
      </ns0:c>
      <ns0:c r="E3806" s="114" t="n">
        <ns0:f>AVERAGE('消融原始 0921'!D3797:D3806)</ns0:f>
        <ns0:v>1</ns0:v>
      </ns0:c>
      <ns0:c r="F3806" s="114" t="n">
        <ns0:f>AVERAGE('消融原始 0921'!D3792:D3806)</ns0:f>
        <ns0:v>1</ns0:v>
      </ns0:c>
      <ns0:c r="G3806" s="114" t="n">
        <ns0:f>AVERAGE('消融原始 0921'!D3787:D3806)</ns0:f>
        <ns0:v>1</ns0:v>
      </ns0:c>
      <ns0:c r="H3806" s="114" t="n">
        <ns0:f>AVERAGE('消融原始 0921'!D3782:D3806)</ns0:f>
        <ns0:v>1</ns0:v>
      </ns0:c>
      <ns0:c r="I3806" s="114" t="n">
        <ns0:f>AVERAGE('消融原始 0921'!D3777:D3806)</ns0:f>
        <ns0:v>0.9916666666666667</ns0:v>
      </ns0:c>
      <ns0:c r="J3806" s="114" t="n">
        <ns0:f>AVERAGE('消融原始 0921'!D3767:D3806)</ns0:f>
        <ns0:v>0.9875</ns0:v>
      </ns0:c>
      <ns0:c r="K3806" s="114" t="n">
        <ns0:f>AVERAGE('消融原始 0921'!D3757:D3806)</ns0:f>
        <ns0:v>0.99</ns0:v>
      </ns0:c>
    </ns0:row>
    <ns0:row r="3807" ht="18" customHeight="1">
      <ns0:c r="A3807" s="109" t="str">
        <ns0:v>t25-anneal</ns0:v>
      </ns0:c>
      <ns0:c r="B3807" s="109" t="n">
        <ns0:v>281</ns0:v>
      </ns0:c>
      <ns0:c r="C3807" s="109" t="n">
        <ns0:f>'消融原始 0921'!B3807-'消融实验 0921'!$E$9+1</ns0:f>
        <ns0:v>136</ns0:v>
      </ns0:c>
      <ns0:c r="D3807" s="114" t="n">
        <ns0:f>AVERAGE('消融原始 0921'!D3803:D3807)</ns0:f>
        <ns0:v>1</ns0:v>
      </ns0:c>
      <ns0:c r="E3807" s="114" t="n">
        <ns0:f>AVERAGE('消融原始 0921'!D3798:D3807)</ns0:f>
        <ns0:v>1</ns0:v>
      </ns0:c>
      <ns0:c r="F3807" s="114" t="n">
        <ns0:f>AVERAGE('消融原始 0921'!D3793:D3807)</ns0:f>
        <ns0:v>1</ns0:v>
      </ns0:c>
      <ns0:c r="G3807" s="114" t="n">
        <ns0:f>AVERAGE('消融原始 0921'!D3788:D3807)</ns0:f>
        <ns0:v>1</ns0:v>
      </ns0:c>
      <ns0:c r="H3807" s="114" t="n">
        <ns0:f>AVERAGE('消融原始 0921'!D3783:D3807)</ns0:f>
        <ns0:v>1</ns0:v>
      </ns0:c>
      <ns0:c r="I3807" s="114" t="n">
        <ns0:f>AVERAGE('消融原始 0921'!D3778:D3807)</ns0:f>
        <ns0:v>0.9916666666666667</ns0:v>
      </ns0:c>
      <ns0:c r="J3807" s="114" t="n">
        <ns0:f>AVERAGE('消融原始 0921'!D3768:D3807)</ns0:f>
        <ns0:v>0.9875</ns0:v>
      </ns0:c>
      <ns0:c r="K3807" s="114" t="n">
        <ns0:f>AVERAGE('消融原始 0921'!D3758:D3807)</ns0:f>
        <ns0:v>0.99</ns0:v>
      </ns0:c>
    </ns0:row>
    <ns0:row r="3808" ht="18" customHeight="1">
      <ns0:c r="A3808" s="109" t="str">
        <ns0:v>t25-anneal</ns0:v>
      </ns0:c>
      <ns0:c r="B3808" s="109" t="n">
        <ns0:v>282</ns0:v>
      </ns0:c>
      <ns0:c r="C3808" s="109" t="n">
        <ns0:f>'消融原始 0921'!B3808-'消融实验 0921'!$E$9+1</ns0:f>
        <ns0:v>137</ns0:v>
      </ns0:c>
      <ns0:c r="D3808" s="114" t="n">
        <ns0:f>AVERAGE('消融原始 0921'!D3804:D3808)</ns0:f>
        <ns0:v>1</ns0:v>
      </ns0:c>
      <ns0:c r="E3808" s="114" t="n">
        <ns0:f>AVERAGE('消融原始 0921'!D3799:D3808)</ns0:f>
        <ns0:v>1</ns0:v>
      </ns0:c>
      <ns0:c r="F3808" s="114" t="n">
        <ns0:f>AVERAGE('消融原始 0921'!D3794:D3808)</ns0:f>
        <ns0:v>1</ns0:v>
      </ns0:c>
      <ns0:c r="G3808" s="114" t="n">
        <ns0:f>AVERAGE('消融原始 0921'!D3789:D3808)</ns0:f>
        <ns0:v>1</ns0:v>
      </ns0:c>
      <ns0:c r="H3808" s="114" t="n">
        <ns0:f>AVERAGE('消融原始 0921'!D3784:D3808)</ns0:f>
        <ns0:v>1</ns0:v>
      </ns0:c>
      <ns0:c r="I3808" s="114" t="n">
        <ns0:f>AVERAGE('消融原始 0921'!D3779:D3808)</ns0:f>
        <ns0:v>0.9916666666666667</ns0:v>
      </ns0:c>
      <ns0:c r="J3808" s="114" t="n">
        <ns0:f>AVERAGE('消融原始 0921'!D3769:D3808)</ns0:f>
        <ns0:v>0.99375</ns0:v>
      </ns0:c>
      <ns0:c r="K3808" s="114" t="n">
        <ns0:f>AVERAGE('消融原始 0921'!D3759:D3808)</ns0:f>
        <ns0:v>0.99</ns0:v>
      </ns0:c>
    </ns0:row>
    <ns0:row r="3809" ht="18" customHeight="1">
      <ns0:c r="A3809" s="109" t="str">
        <ns0:v>t25-anneal</ns0:v>
      </ns0:c>
      <ns0:c r="B3809" s="109" t="n">
        <ns0:v>283</ns0:v>
      </ns0:c>
      <ns0:c r="C3809" s="109" t="n">
        <ns0:f>'消融原始 0921'!B3809-'消融实验 0921'!$E$9+1</ns0:f>
        <ns0:v>138</ns0:v>
      </ns0:c>
      <ns0:c r="D3809" s="114" t="n">
        <ns0:f>AVERAGE('消融原始 0921'!D3805:D3809)</ns0:f>
        <ns0:v>1</ns0:v>
      </ns0:c>
      <ns0:c r="E3809" s="114" t="n">
        <ns0:f>AVERAGE('消融原始 0921'!D3800:D3809)</ns0:f>
        <ns0:v>1</ns0:v>
      </ns0:c>
      <ns0:c r="F3809" s="114" t="n">
        <ns0:f>AVERAGE('消融原始 0921'!D3795:D3809)</ns0:f>
        <ns0:v>1</ns0:v>
      </ns0:c>
      <ns0:c r="G3809" s="114" t="n">
        <ns0:f>AVERAGE('消融原始 0921'!D3790:D3809)</ns0:f>
        <ns0:v>1</ns0:v>
      </ns0:c>
      <ns0:c r="H3809" s="114" t="n">
        <ns0:f>AVERAGE('消融原始 0921'!D3785:D3809)</ns0:f>
        <ns0:v>1</ns0:v>
      </ns0:c>
      <ns0:c r="I3809" s="114" t="n">
        <ns0:f>AVERAGE('消融原始 0921'!D3780:D3809)</ns0:f>
        <ns0:v>0.9916666666666667</ns0:v>
      </ns0:c>
      <ns0:c r="J3809" s="114" t="n">
        <ns0:f>AVERAGE('消融原始 0921'!D3770:D3809)</ns0:f>
        <ns0:v>0.99375</ns0:v>
      </ns0:c>
      <ns0:c r="K3809" s="114" t="n">
        <ns0:f>AVERAGE('消融原始 0921'!D3760:D3809)</ns0:f>
        <ns0:v>0.99</ns0:v>
      </ns0:c>
    </ns0:row>
    <ns0:row r="3810" ht="18" customHeight="1">
      <ns0:c r="A3810" s="109" t="str">
        <ns0:v>t25-anneal</ns0:v>
      </ns0:c>
      <ns0:c r="B3810" s="109" t="n">
        <ns0:v>284</ns0:v>
      </ns0:c>
      <ns0:c r="C3810" s="109" t="n">
        <ns0:f>'消融原始 0921'!B3810-'消融实验 0921'!$E$9+1</ns0:f>
        <ns0:v>139</ns0:v>
      </ns0:c>
      <ns0:c r="D3810" s="114" t="n">
        <ns0:f>AVERAGE('消融原始 0921'!D3806:D3810)</ns0:f>
        <ns0:v>1</ns0:v>
      </ns0:c>
      <ns0:c r="E3810" s="114" t="n">
        <ns0:f>AVERAGE('消融原始 0921'!D3801:D3810)</ns0:f>
        <ns0:v>1</ns0:v>
      </ns0:c>
      <ns0:c r="F3810" s="114" t="n">
        <ns0:f>AVERAGE('消融原始 0921'!D3796:D3810)</ns0:f>
        <ns0:v>1</ns0:v>
      </ns0:c>
      <ns0:c r="G3810" s="114" t="n">
        <ns0:f>AVERAGE('消融原始 0921'!D3791:D3810)</ns0:f>
        <ns0:v>1</ns0:v>
      </ns0:c>
      <ns0:c r="H3810" s="114" t="n">
        <ns0:f>AVERAGE('消融原始 0921'!D3786:D3810)</ns0:f>
        <ns0:v>1</ns0:v>
      </ns0:c>
      <ns0:c r="I3810" s="114" t="n">
        <ns0:f>AVERAGE('消融原始 0921'!D3781:D3810)</ns0:f>
        <ns0:v>0.9916666666666667</ns0:v>
      </ns0:c>
      <ns0:c r="J3810" s="114" t="n">
        <ns0:f>AVERAGE('消融原始 0921'!D3771:D3810)</ns0:f>
        <ns0:v>0.99375</ns0:v>
      </ns0:c>
      <ns0:c r="K3810" s="114" t="n">
        <ns0:f>AVERAGE('消融原始 0921'!D3761:D3810)</ns0:f>
        <ns0:v>0.99</ns0:v>
      </ns0:c>
    </ns0:row>
    <ns0:row r="3811" ht="18" customHeight="1">
      <ns0:c r="A3811" s="109" t="str">
        <ns0:v>t25-anneal</ns0:v>
      </ns0:c>
      <ns0:c r="B3811" s="109" t="n">
        <ns0:v>285</ns0:v>
      </ns0:c>
      <ns0:c r="C3811" s="109" t="n">
        <ns0:f>'消融原始 0921'!B3811-'消融实验 0921'!$E$9+1</ns0:f>
        <ns0:v>140</ns0:v>
      </ns0:c>
      <ns0:c r="D3811" s="114" t="n">
        <ns0:f>AVERAGE('消融原始 0921'!D3807:D3811)</ns0:f>
        <ns0:v>1</ns0:v>
      </ns0:c>
      <ns0:c r="E3811" s="114" t="n">
        <ns0:f>AVERAGE('消融原始 0921'!D3802:D3811)</ns0:f>
        <ns0:v>1</ns0:v>
      </ns0:c>
      <ns0:c r="F3811" s="114" t="n">
        <ns0:f>AVERAGE('消融原始 0921'!D3797:D3811)</ns0:f>
        <ns0:v>1</ns0:v>
      </ns0:c>
      <ns0:c r="G3811" s="114" t="n">
        <ns0:f>AVERAGE('消融原始 0921'!D3792:D3811)</ns0:f>
        <ns0:v>1</ns0:v>
      </ns0:c>
      <ns0:c r="H3811" s="114" t="n">
        <ns0:f>AVERAGE('消融原始 0921'!D3787:D3811)</ns0:f>
        <ns0:v>1</ns0:v>
      </ns0:c>
      <ns0:c r="I3811" s="114" t="n">
        <ns0:f>AVERAGE('消融原始 0921'!D3782:D3811)</ns0:f>
        <ns0:v>1</ns0:v>
      </ns0:c>
      <ns0:c r="J3811" s="114" t="n">
        <ns0:f>AVERAGE('消融原始 0921'!D3772:D3811)</ns0:f>
        <ns0:v>0.99375</ns0:v>
      </ns0:c>
      <ns0:c r="K3811" s="114" t="n">
        <ns0:f>AVERAGE('消融原始 0921'!D3762:D3811)</ns0:f>
        <ns0:v>0.99</ns0:v>
      </ns0:c>
    </ns0:row>
    <ns0:row r="3812" ht="18" customHeight="1">
      <ns0:c r="A3812" s="109" t="str">
        <ns0:v>t25-anneal</ns0:v>
      </ns0:c>
      <ns0:c r="B3812" s="109" t="n">
        <ns0:v>286</ns0:v>
      </ns0:c>
      <ns0:c r="C3812" s="109" t="n">
        <ns0:f>'消融原始 0921'!B3812-'消融实验 0921'!$E$9+1</ns0:f>
        <ns0:v>141</ns0:v>
      </ns0:c>
      <ns0:c r="D3812" s="114" t="n">
        <ns0:f>AVERAGE('消融原始 0921'!D3808:D3812)</ns0:f>
        <ns0:v>1</ns0:v>
      </ns0:c>
      <ns0:c r="E3812" s="114" t="n">
        <ns0:f>AVERAGE('消融原始 0921'!D3803:D3812)</ns0:f>
        <ns0:v>1</ns0:v>
      </ns0:c>
      <ns0:c r="F3812" s="114" t="n">
        <ns0:f>AVERAGE('消融原始 0921'!D3798:D3812)</ns0:f>
        <ns0:v>1</ns0:v>
      </ns0:c>
      <ns0:c r="G3812" s="114" t="n">
        <ns0:f>AVERAGE('消融原始 0921'!D3793:D3812)</ns0:f>
        <ns0:v>1</ns0:v>
      </ns0:c>
      <ns0:c r="H3812" s="114" t="n">
        <ns0:f>AVERAGE('消融原始 0921'!D3788:D3812)</ns0:f>
        <ns0:v>1</ns0:v>
      </ns0:c>
      <ns0:c r="I3812" s="114" t="n">
        <ns0:f>AVERAGE('消融原始 0921'!D3783:D3812)</ns0:f>
        <ns0:v>1</ns0:v>
      </ns0:c>
      <ns0:c r="J3812" s="114" t="n">
        <ns0:f>AVERAGE('消融原始 0921'!D3773:D3812)</ns0:f>
        <ns0:v>0.99375</ns0:v>
      </ns0:c>
      <ns0:c r="K3812" s="114" t="n">
        <ns0:f>AVERAGE('消融原始 0921'!D3763:D3812)</ns0:f>
        <ns0:v>0.99</ns0:v>
      </ns0:c>
    </ns0:row>
    <ns0:row r="3813" ht="18" customHeight="1">
      <ns0:c r="A3813" s="109" t="str">
        <ns0:v>t25-anneal</ns0:v>
      </ns0:c>
      <ns0:c r="B3813" s="109" t="n">
        <ns0:v>287</ns0:v>
      </ns0:c>
      <ns0:c r="C3813" s="109" t="n">
        <ns0:f>'消融原始 0921'!B3813-'消融实验 0921'!$E$9+1</ns0:f>
        <ns0:v>142</ns0:v>
      </ns0:c>
      <ns0:c r="D3813" s="114" t="n">
        <ns0:f>AVERAGE('消融原始 0921'!D3809:D3813)</ns0:f>
        <ns0:v>1</ns0:v>
      </ns0:c>
      <ns0:c r="E3813" s="114" t="n">
        <ns0:f>AVERAGE('消融原始 0921'!D3804:D3813)</ns0:f>
        <ns0:v>1</ns0:v>
      </ns0:c>
      <ns0:c r="F3813" s="114" t="n">
        <ns0:f>AVERAGE('消融原始 0921'!D3799:D3813)</ns0:f>
        <ns0:v>1</ns0:v>
      </ns0:c>
      <ns0:c r="G3813" s="114" t="n">
        <ns0:f>AVERAGE('消融原始 0921'!D3794:D3813)</ns0:f>
        <ns0:v>1</ns0:v>
      </ns0:c>
      <ns0:c r="H3813" s="114" t="n">
        <ns0:f>AVERAGE('消融原始 0921'!D3789:D3813)</ns0:f>
        <ns0:v>1</ns0:v>
      </ns0:c>
      <ns0:c r="I3813" s="114" t="n">
        <ns0:f>AVERAGE('消融原始 0921'!D3784:D3813)</ns0:f>
        <ns0:v>1</ns0:v>
      </ns0:c>
      <ns0:c r="J3813" s="114" t="n">
        <ns0:f>AVERAGE('消融原始 0921'!D3774:D3813)</ns0:f>
        <ns0:v>0.99375</ns0:v>
      </ns0:c>
      <ns0:c r="K3813" s="114" t="n">
        <ns0:f>AVERAGE('消融原始 0921'!D3764:D3813)</ns0:f>
        <ns0:v>0.99</ns0:v>
      </ns0:c>
    </ns0:row>
    <ns0:row r="3814" ht="18" customHeight="1">
      <ns0:c r="A3814" s="109" t="str">
        <ns0:v>t25-anneal</ns0:v>
      </ns0:c>
      <ns0:c r="B3814" s="109" t="n">
        <ns0:v>288</ns0:v>
      </ns0:c>
      <ns0:c r="C3814" s="109" t="n">
        <ns0:f>'消融原始 0921'!B3814-'消融实验 0921'!$E$9+1</ns0:f>
        <ns0:v>143</ns0:v>
      </ns0:c>
      <ns0:c r="D3814" s="114" t="n">
        <ns0:f>AVERAGE('消融原始 0921'!D3810:D3814)</ns0:f>
        <ns0:v>1</ns0:v>
      </ns0:c>
      <ns0:c r="E3814" s="114" t="n">
        <ns0:f>AVERAGE('消融原始 0921'!D3805:D3814)</ns0:f>
        <ns0:v>1</ns0:v>
      </ns0:c>
      <ns0:c r="F3814" s="114" t="n">
        <ns0:f>AVERAGE('消融原始 0921'!D3800:D3814)</ns0:f>
        <ns0:v>1</ns0:v>
      </ns0:c>
      <ns0:c r="G3814" s="114" t="n">
        <ns0:f>AVERAGE('消融原始 0921'!D3795:D3814)</ns0:f>
        <ns0:v>1</ns0:v>
      </ns0:c>
      <ns0:c r="H3814" s="114" t="n">
        <ns0:f>AVERAGE('消融原始 0921'!D3790:D3814)</ns0:f>
        <ns0:v>1</ns0:v>
      </ns0:c>
      <ns0:c r="I3814" s="114" t="n">
        <ns0:f>AVERAGE('消融原始 0921'!D3785:D3814)</ns0:f>
        <ns0:v>1</ns0:v>
      </ns0:c>
      <ns0:c r="J3814" s="114" t="n">
        <ns0:f>AVERAGE('消融原始 0921'!D3775:D3814)</ns0:f>
        <ns0:v>0.99375</ns0:v>
      </ns0:c>
      <ns0:c r="K3814" s="114" t="n">
        <ns0:f>AVERAGE('消融原始 0921'!D3765:D3814)</ns0:f>
        <ns0:v>0.99</ns0:v>
      </ns0:c>
    </ns0:row>
    <ns0:row r="3815" ht="18" customHeight="1">
      <ns0:c r="A3815" s="109" t="str">
        <ns0:v>t25-anneal</ns0:v>
      </ns0:c>
      <ns0:c r="B3815" s="109" t="n">
        <ns0:v>289</ns0:v>
      </ns0:c>
      <ns0:c r="C3815" s="109" t="n">
        <ns0:f>'消融原始 0921'!B3815-'消融实验 0921'!$E$9+1</ns0:f>
        <ns0:v>144</ns0:v>
      </ns0:c>
      <ns0:c r="D3815" s="114" t="n">
        <ns0:f>AVERAGE('消融原始 0921'!D3811:D3815)</ns0:f>
        <ns0:v>1</ns0:v>
      </ns0:c>
      <ns0:c r="E3815" s="114" t="n">
        <ns0:f>AVERAGE('消融原始 0921'!D3806:D3815)</ns0:f>
        <ns0:v>1</ns0:v>
      </ns0:c>
      <ns0:c r="F3815" s="114" t="n">
        <ns0:f>AVERAGE('消融原始 0921'!D3801:D3815)</ns0:f>
        <ns0:v>1</ns0:v>
      </ns0:c>
      <ns0:c r="G3815" s="114" t="n">
        <ns0:f>AVERAGE('消融原始 0921'!D3796:D3815)</ns0:f>
        <ns0:v>1</ns0:v>
      </ns0:c>
      <ns0:c r="H3815" s="114" t="n">
        <ns0:f>AVERAGE('消融原始 0921'!D3791:D3815)</ns0:f>
        <ns0:v>1</ns0:v>
      </ns0:c>
      <ns0:c r="I3815" s="114" t="n">
        <ns0:f>AVERAGE('消融原始 0921'!D3786:D3815)</ns0:f>
        <ns0:v>1</ns0:v>
      </ns0:c>
      <ns0:c r="J3815" s="114" t="n">
        <ns0:f>AVERAGE('消融原始 0921'!D3776:D3815)</ns0:f>
        <ns0:v>0.99375</ns0:v>
      </ns0:c>
      <ns0:c r="K3815" s="114" t="n">
        <ns0:f>AVERAGE('消融原始 0921'!D3766:D3815)</ns0:f>
        <ns0:v>0.99</ns0:v>
      </ns0:c>
    </ns0:row>
    <ns0:row r="3816" ht="18" customHeight="1">
      <ns0:c r="A3816" s="109" t="str">
        <ns0:v>t25-anneal</ns0:v>
      </ns0:c>
      <ns0:c r="B3816" s="109" t="n">
        <ns0:v>290</ns0:v>
      </ns0:c>
      <ns0:c r="C3816" s="109" t="n">
        <ns0:f>'消融原始 0921'!B3816-'消融实验 0921'!$E$9+1</ns0:f>
        <ns0:v>145</ns0:v>
      </ns0:c>
      <ns0:c r="D3816" s="114" t="n">
        <ns0:f>AVERAGE('消融原始 0921'!D3812:D3816)</ns0:f>
        <ns0:v>1</ns0:v>
      </ns0:c>
      <ns0:c r="E3816" s="114" t="n">
        <ns0:f>AVERAGE('消融原始 0921'!D3807:D3816)</ns0:f>
        <ns0:v>1</ns0:v>
      </ns0:c>
      <ns0:c r="F3816" s="114" t="n">
        <ns0:f>AVERAGE('消融原始 0921'!D3802:D3816)</ns0:f>
        <ns0:v>1</ns0:v>
      </ns0:c>
      <ns0:c r="G3816" s="114" t="n">
        <ns0:f>AVERAGE('消融原始 0921'!D3797:D3816)</ns0:f>
        <ns0:v>1</ns0:v>
      </ns0:c>
      <ns0:c r="H3816" s="114" t="n">
        <ns0:f>AVERAGE('消融原始 0921'!D3792:D3816)</ns0:f>
        <ns0:v>1</ns0:v>
      </ns0:c>
      <ns0:c r="I3816" s="114" t="n">
        <ns0:f>AVERAGE('消融原始 0921'!D3787:D3816)</ns0:f>
        <ns0:v>1</ns0:v>
      </ns0:c>
      <ns0:c r="J3816" s="114" t="n">
        <ns0:f>AVERAGE('消融原始 0921'!D3777:D3816)</ns0:f>
        <ns0:v>0.99375</ns0:v>
      </ns0:c>
      <ns0:c r="K3816" s="114" t="n">
        <ns0:f>AVERAGE('消融原始 0921'!D3767:D3816)</ns0:f>
        <ns0:v>0.99</ns0:v>
      </ns0:c>
    </ns0:row>
    <ns0:row r="3817" ht="18" customHeight="1">
      <ns0:c r="A3817" s="109" t="str">
        <ns0:v>t25-anneal</ns0:v>
      </ns0:c>
      <ns0:c r="B3817" s="109" t="n">
        <ns0:v>291</ns0:v>
      </ns0:c>
      <ns0:c r="C3817" s="109" t="n">
        <ns0:f>'消融原始 0921'!B3817-'消融实验 0921'!$E$9+1</ns0:f>
        <ns0:v>146</ns0:v>
      </ns0:c>
      <ns0:c r="D3817" s="114" t="n">
        <ns0:f>AVERAGE('消融原始 0921'!D3813:D3817)</ns0:f>
        <ns0:v>1</ns0:v>
      </ns0:c>
      <ns0:c r="E3817" s="114" t="n">
        <ns0:f>AVERAGE('消融原始 0921'!D3808:D3817)</ns0:f>
        <ns0:v>1</ns0:v>
      </ns0:c>
      <ns0:c r="F3817" s="114" t="n">
        <ns0:f>AVERAGE('消融原始 0921'!D3803:D3817)</ns0:f>
        <ns0:v>1</ns0:v>
      </ns0:c>
      <ns0:c r="G3817" s="114" t="n">
        <ns0:f>AVERAGE('消融原始 0921'!D3798:D3817)</ns0:f>
        <ns0:v>1</ns0:v>
      </ns0:c>
      <ns0:c r="H3817" s="114" t="n">
        <ns0:f>AVERAGE('消融原始 0921'!D3793:D3817)</ns0:f>
        <ns0:v>1</ns0:v>
      </ns0:c>
      <ns0:c r="I3817" s="114" t="n">
        <ns0:f>AVERAGE('消融原始 0921'!D3788:D3817)</ns0:f>
        <ns0:v>1</ns0:v>
      </ns0:c>
      <ns0:c r="J3817" s="114" t="n">
        <ns0:f>AVERAGE('消融原始 0921'!D3778:D3817)</ns0:f>
        <ns0:v>0.99375</ns0:v>
      </ns0:c>
      <ns0:c r="K3817" s="114" t="n">
        <ns0:f>AVERAGE('消融原始 0921'!D3768:D3817)</ns0:f>
        <ns0:v>0.99</ns0:v>
      </ns0:c>
    </ns0:row>
    <ns0:row r="3818" ht="18" customHeight="1">
      <ns0:c r="A3818" s="109" t="str">
        <ns0:v>t25-anneal</ns0:v>
      </ns0:c>
      <ns0:c r="B3818" s="109" t="n">
        <ns0:v>292</ns0:v>
      </ns0:c>
      <ns0:c r="C3818" s="109" t="n">
        <ns0:f>'消融原始 0921'!B3818-'消融实验 0921'!$E$9+1</ns0:f>
        <ns0:v>147</ns0:v>
      </ns0:c>
      <ns0:c r="D3818" s="114" t="n">
        <ns0:f>AVERAGE('消融原始 0921'!D3814:D3818)</ns0:f>
        <ns0:v>1</ns0:v>
      </ns0:c>
      <ns0:c r="E3818" s="114" t="n">
        <ns0:f>AVERAGE('消融原始 0921'!D3809:D3818)</ns0:f>
        <ns0:v>1</ns0:v>
      </ns0:c>
      <ns0:c r="F3818" s="114" t="n">
        <ns0:f>AVERAGE('消融原始 0921'!D3804:D3818)</ns0:f>
        <ns0:v>1</ns0:v>
      </ns0:c>
      <ns0:c r="G3818" s="114" t="n">
        <ns0:f>AVERAGE('消融原始 0921'!D3799:D3818)</ns0:f>
        <ns0:v>1</ns0:v>
      </ns0:c>
      <ns0:c r="H3818" s="114" t="n">
        <ns0:f>AVERAGE('消融原始 0921'!D3794:D3818)</ns0:f>
        <ns0:v>1</ns0:v>
      </ns0:c>
      <ns0:c r="I3818" s="114" t="n">
        <ns0:f>AVERAGE('消融原始 0921'!D3789:D3818)</ns0:f>
        <ns0:v>1</ns0:v>
      </ns0:c>
      <ns0:c r="J3818" s="114" t="n">
        <ns0:f>AVERAGE('消融原始 0921'!D3779:D3818)</ns0:f>
        <ns0:v>0.99375</ns0:v>
      </ns0:c>
      <ns0:c r="K3818" s="114" t="n">
        <ns0:f>AVERAGE('消融原始 0921'!D3769:D3818)</ns0:f>
        <ns0:v>0.995</ns0:v>
      </ns0:c>
    </ns0:row>
    <ns0:row r="3819" ht="18" customHeight="1">
      <ns0:c r="A3819" s="109" t="str">
        <ns0:v>t25-anneal</ns0:v>
      </ns0:c>
      <ns0:c r="B3819" s="109" t="n">
        <ns0:v>293</ns0:v>
      </ns0:c>
      <ns0:c r="C3819" s="109" t="n">
        <ns0:f>'消融原始 0921'!B3819-'消融实验 0921'!$E$9+1</ns0:f>
        <ns0:v>148</ns0:v>
      </ns0:c>
      <ns0:c r="D3819" s="114" t="n">
        <ns0:f>AVERAGE('消融原始 0921'!D3815:D3819)</ns0:f>
        <ns0:v>1</ns0:v>
      </ns0:c>
      <ns0:c r="E3819" s="114" t="n">
        <ns0:f>AVERAGE('消融原始 0921'!D3810:D3819)</ns0:f>
        <ns0:v>1</ns0:v>
      </ns0:c>
      <ns0:c r="F3819" s="114" t="n">
        <ns0:f>AVERAGE('消融原始 0921'!D3805:D3819)</ns0:f>
        <ns0:v>1</ns0:v>
      </ns0:c>
      <ns0:c r="G3819" s="114" t="n">
        <ns0:f>AVERAGE('消融原始 0921'!D3800:D3819)</ns0:f>
        <ns0:v>1</ns0:v>
      </ns0:c>
      <ns0:c r="H3819" s="114" t="n">
        <ns0:f>AVERAGE('消融原始 0921'!D3795:D3819)</ns0:f>
        <ns0:v>1</ns0:v>
      </ns0:c>
      <ns0:c r="I3819" s="114" t="n">
        <ns0:f>AVERAGE('消融原始 0921'!D3790:D3819)</ns0:f>
        <ns0:v>1</ns0:v>
      </ns0:c>
      <ns0:c r="J3819" s="114" t="n">
        <ns0:f>AVERAGE('消融原始 0921'!D3780:D3819)</ns0:f>
        <ns0:v>0.99375</ns0:v>
      </ns0:c>
      <ns0:c r="K3819" s="114" t="n">
        <ns0:f>AVERAGE('消融原始 0921'!D3770:D3819)</ns0:f>
        <ns0:v>0.995</ns0:v>
      </ns0:c>
    </ns0:row>
    <ns0:row r="3820" ht="18" customHeight="1">
      <ns0:c r="A3820" s="109" t="str">
        <ns0:v>t25-anneal</ns0:v>
      </ns0:c>
      <ns0:c r="B3820" s="109" t="n">
        <ns0:v>294</ns0:v>
      </ns0:c>
      <ns0:c r="C3820" s="109" t="n">
        <ns0:f>'消融原始 0921'!B3820-'消融实验 0921'!$E$9+1</ns0:f>
        <ns0:v>149</ns0:v>
      </ns0:c>
      <ns0:c r="D3820" s="114" t="n">
        <ns0:f>AVERAGE('消融原始 0921'!D3816:D3820)</ns0:f>
        <ns0:v>1</ns0:v>
      </ns0:c>
      <ns0:c r="E3820" s="114" t="n">
        <ns0:f>AVERAGE('消融原始 0921'!D3811:D3820)</ns0:f>
        <ns0:v>1</ns0:v>
      </ns0:c>
      <ns0:c r="F3820" s="114" t="n">
        <ns0:f>AVERAGE('消融原始 0921'!D3806:D3820)</ns0:f>
        <ns0:v>1</ns0:v>
      </ns0:c>
      <ns0:c r="G3820" s="114" t="n">
        <ns0:f>AVERAGE('消融原始 0921'!D3801:D3820)</ns0:f>
        <ns0:v>1</ns0:v>
      </ns0:c>
      <ns0:c r="H3820" s="114" t="n">
        <ns0:f>AVERAGE('消融原始 0921'!D3796:D3820)</ns0:f>
        <ns0:v>1</ns0:v>
      </ns0:c>
      <ns0:c r="I3820" s="114" t="n">
        <ns0:f>AVERAGE('消融原始 0921'!D3791:D3820)</ns0:f>
        <ns0:v>1</ns0:v>
      </ns0:c>
      <ns0:c r="J3820" s="114" t="n">
        <ns0:f>AVERAGE('消融原始 0921'!D3781:D3820)</ns0:f>
        <ns0:v>0.99375</ns0:v>
      </ns0:c>
      <ns0:c r="K3820" s="114" t="n">
        <ns0:f>AVERAGE('消融原始 0921'!D3771:D3820)</ns0:f>
        <ns0:v>0.995</ns0:v>
      </ns0:c>
    </ns0:row>
    <ns0:row r="3821" ht="18" customHeight="1">
      <ns0:c r="A3821" s="109" t="str">
        <ns0:v>t25-anneal</ns0:v>
      </ns0:c>
      <ns0:c r="B3821" s="109" t="n">
        <ns0:v>295</ns0:v>
      </ns0:c>
      <ns0:c r="C3821" s="109" t="n">
        <ns0:f>'消融原始 0921'!B3821-'消融实验 0921'!$E$9+1</ns0:f>
        <ns0:v>150</ns0:v>
      </ns0:c>
      <ns0:c r="D3821" s="114" t="n">
        <ns0:f>AVERAGE('消融原始 0921'!D3817:D3821)</ns0:f>
        <ns0:v>1</ns0:v>
      </ns0:c>
      <ns0:c r="E3821" s="114" t="n">
        <ns0:f>AVERAGE('消融原始 0921'!D3812:D3821)</ns0:f>
        <ns0:v>1</ns0:v>
      </ns0:c>
      <ns0:c r="F3821" s="114" t="n">
        <ns0:f>AVERAGE('消融原始 0921'!D3807:D3821)</ns0:f>
        <ns0:v>1</ns0:v>
      </ns0:c>
      <ns0:c r="G3821" s="114" t="n">
        <ns0:f>AVERAGE('消融原始 0921'!D3802:D3821)</ns0:f>
        <ns0:v>1</ns0:v>
      </ns0:c>
      <ns0:c r="H3821" s="114" t="n">
        <ns0:f>AVERAGE('消融原始 0921'!D3797:D3821)</ns0:f>
        <ns0:v>1</ns0:v>
      </ns0:c>
      <ns0:c r="I3821" s="114" t="n">
        <ns0:f>AVERAGE('消融原始 0921'!D3792:D3821)</ns0:f>
        <ns0:v>1</ns0:v>
      </ns0:c>
      <ns0:c r="J3821" s="114" t="n">
        <ns0:f>AVERAGE('消融原始 0921'!D3782:D3821)</ns0:f>
        <ns0:v>1</ns0:v>
      </ns0:c>
      <ns0:c r="K3821" s="114" t="n">
        <ns0:f>AVERAGE('消融原始 0921'!D3772:D3821)</ns0:f>
        <ns0:v>0.995</ns0:v>
      </ns0:c>
    </ns0:row>
    <ns0:row r="3822" ht="18" customHeight="1">
      <ns0:c r="A3822" s="109" t="str">
        <ns0:v>t25-anneal</ns0:v>
      </ns0:c>
      <ns0:c r="B3822" s="109" t="n">
        <ns0:v>296</ns0:v>
      </ns0:c>
      <ns0:c r="C3822" s="109" t="n">
        <ns0:f>'消融原始 0921'!B3822-'消融实验 0921'!$E$9+1</ns0:f>
        <ns0:v>151</ns0:v>
      </ns0:c>
      <ns0:c r="D3822" s="114" t="n">
        <ns0:f>AVERAGE('消融原始 0921'!D3818:D3822)</ns0:f>
        <ns0:v>1</ns0:v>
      </ns0:c>
      <ns0:c r="E3822" s="114" t="n">
        <ns0:f>AVERAGE('消融原始 0921'!D3813:D3822)</ns0:f>
        <ns0:v>1</ns0:v>
      </ns0:c>
      <ns0:c r="F3822" s="114" t="n">
        <ns0:f>AVERAGE('消融原始 0921'!D3808:D3822)</ns0:f>
        <ns0:v>1</ns0:v>
      </ns0:c>
      <ns0:c r="G3822" s="114" t="n">
        <ns0:f>AVERAGE('消融原始 0921'!D3803:D3822)</ns0:f>
        <ns0:v>1</ns0:v>
      </ns0:c>
      <ns0:c r="H3822" s="114" t="n">
        <ns0:f>AVERAGE('消融原始 0921'!D3798:D3822)</ns0:f>
        <ns0:v>1</ns0:v>
      </ns0:c>
      <ns0:c r="I3822" s="114" t="n">
        <ns0:f>AVERAGE('消融原始 0921'!D3793:D3822)</ns0:f>
        <ns0:v>1</ns0:v>
      </ns0:c>
      <ns0:c r="J3822" s="114" t="n">
        <ns0:f>AVERAGE('消融原始 0921'!D3783:D3822)</ns0:f>
        <ns0:v>1</ns0:v>
      </ns0:c>
      <ns0:c r="K3822" s="114" t="n">
        <ns0:f>AVERAGE('消融原始 0921'!D3773:D3822)</ns0:f>
        <ns0:v>0.995</ns0:v>
      </ns0:c>
    </ns0:row>
    <ns0:row r="3823" ht="18" customHeight="1">
      <ns0:c r="A3823" s="109" t="str">
        <ns0:v>t25-anneal</ns0:v>
      </ns0:c>
      <ns0:c r="B3823" s="109" t="n">
        <ns0:v>297</ns0:v>
      </ns0:c>
      <ns0:c r="C3823" s="109" t="n">
        <ns0:f>'消融原始 0921'!B3823-'消融实验 0921'!$E$9+1</ns0:f>
        <ns0:v>152</ns0:v>
      </ns0:c>
      <ns0:c r="D3823" s="114" t="n">
        <ns0:f>AVERAGE('消融原始 0921'!D3819:D3823)</ns0:f>
        <ns0:v>1</ns0:v>
      </ns0:c>
      <ns0:c r="E3823" s="114" t="n">
        <ns0:f>AVERAGE('消融原始 0921'!D3814:D3823)</ns0:f>
        <ns0:v>1</ns0:v>
      </ns0:c>
      <ns0:c r="F3823" s="114" t="n">
        <ns0:f>AVERAGE('消融原始 0921'!D3809:D3823)</ns0:f>
        <ns0:v>1</ns0:v>
      </ns0:c>
      <ns0:c r="G3823" s="114" t="n">
        <ns0:f>AVERAGE('消融原始 0921'!D3804:D3823)</ns0:f>
        <ns0:v>1</ns0:v>
      </ns0:c>
      <ns0:c r="H3823" s="114" t="n">
        <ns0:f>AVERAGE('消融原始 0921'!D3799:D3823)</ns0:f>
        <ns0:v>1</ns0:v>
      </ns0:c>
      <ns0:c r="I3823" s="114" t="n">
        <ns0:f>AVERAGE('消融原始 0921'!D3794:D3823)</ns0:f>
        <ns0:v>1</ns0:v>
      </ns0:c>
      <ns0:c r="J3823" s="114" t="n">
        <ns0:f>AVERAGE('消融原始 0921'!D3784:D3823)</ns0:f>
        <ns0:v>1</ns0:v>
      </ns0:c>
      <ns0:c r="K3823" s="114" t="n">
        <ns0:f>AVERAGE('消融原始 0921'!D3774:D3823)</ns0:f>
        <ns0:v>0.995</ns0:v>
      </ns0:c>
    </ns0:row>
    <ns0:row r="3824" ht="18" customHeight="1">
      <ns0:c r="A3824" s="109" t="str">
        <ns0:v>t25-anneal</ns0:v>
      </ns0:c>
      <ns0:c r="B3824" s="109" t="n">
        <ns0:v>298</ns0:v>
      </ns0:c>
      <ns0:c r="C3824" s="109" t="n">
        <ns0:f>'消融原始 0921'!B3824-'消融实验 0921'!$E$9+1</ns0:f>
        <ns0:v>153</ns0:v>
      </ns0:c>
      <ns0:c r="D3824" s="114" t="n">
        <ns0:f>AVERAGE('消融原始 0921'!D3820:D3824)</ns0:f>
        <ns0:v>1</ns0:v>
      </ns0:c>
      <ns0:c r="E3824" s="114" t="n">
        <ns0:f>AVERAGE('消融原始 0921'!D3815:D3824)</ns0:f>
        <ns0:v>1</ns0:v>
      </ns0:c>
      <ns0:c r="F3824" s="114" t="n">
        <ns0:f>AVERAGE('消融原始 0921'!D3810:D3824)</ns0:f>
        <ns0:v>1</ns0:v>
      </ns0:c>
      <ns0:c r="G3824" s="114" t="n">
        <ns0:f>AVERAGE('消融原始 0921'!D3805:D3824)</ns0:f>
        <ns0:v>1</ns0:v>
      </ns0:c>
      <ns0:c r="H3824" s="114" t="n">
        <ns0:f>AVERAGE('消融原始 0921'!D3800:D3824)</ns0:f>
        <ns0:v>1</ns0:v>
      </ns0:c>
      <ns0:c r="I3824" s="114" t="n">
        <ns0:f>AVERAGE('消融原始 0921'!D3795:D3824)</ns0:f>
        <ns0:v>1</ns0:v>
      </ns0:c>
      <ns0:c r="J3824" s="114" t="n">
        <ns0:f>AVERAGE('消融原始 0921'!D3785:D3824)</ns0:f>
        <ns0:v>1</ns0:v>
      </ns0:c>
      <ns0:c r="K3824" s="114" t="n">
        <ns0:f>AVERAGE('消融原始 0921'!D3775:D3824)</ns0:f>
        <ns0:v>0.995</ns0:v>
      </ns0:c>
    </ns0:row>
    <ns0:row r="3825" ht="18" customHeight="1">
      <ns0:c r="A3825" s="109" t="str">
        <ns0:v>t25-anneal</ns0:v>
      </ns0:c>
      <ns0:c r="B3825" s="109" t="n">
        <ns0:v>299</ns0:v>
      </ns0:c>
      <ns0:c r="C3825" s="109" t="n">
        <ns0:f>'消融原始 0921'!B3825-'消融实验 0921'!$E$9+1</ns0:f>
        <ns0:v>154</ns0:v>
      </ns0:c>
      <ns0:c r="D3825" s="114" t="n">
        <ns0:f>AVERAGE('消融原始 0921'!D3821:D3825)</ns0:f>
        <ns0:v>1</ns0:v>
      </ns0:c>
      <ns0:c r="E3825" s="114" t="n">
        <ns0:f>AVERAGE('消融原始 0921'!D3816:D3825)</ns0:f>
        <ns0:v>1</ns0:v>
      </ns0:c>
      <ns0:c r="F3825" s="114" t="n">
        <ns0:f>AVERAGE('消融原始 0921'!D3811:D3825)</ns0:f>
        <ns0:v>1</ns0:v>
      </ns0:c>
      <ns0:c r="G3825" s="114" t="n">
        <ns0:f>AVERAGE('消融原始 0921'!D3806:D3825)</ns0:f>
        <ns0:v>1</ns0:v>
      </ns0:c>
      <ns0:c r="H3825" s="114" t="n">
        <ns0:f>AVERAGE('消融原始 0921'!D3801:D3825)</ns0:f>
        <ns0:v>1</ns0:v>
      </ns0:c>
      <ns0:c r="I3825" s="114" t="n">
        <ns0:f>AVERAGE('消融原始 0921'!D3796:D3825)</ns0:f>
        <ns0:v>1</ns0:v>
      </ns0:c>
      <ns0:c r="J3825" s="114" t="n">
        <ns0:f>AVERAGE('消融原始 0921'!D3786:D3825)</ns0:f>
        <ns0:v>1</ns0:v>
      </ns0:c>
      <ns0:c r="K3825" s="114" t="n">
        <ns0:f>AVERAGE('消融原始 0921'!D3776:D3825)</ns0:f>
        <ns0:v>0.995</ns0:v>
      </ns0:c>
    </ns0:row>
    <ns0:row r="3826" ht="18" customHeight="1">
      <ns0:c r="A3826" s="109" t="str">
        <ns0:v>t25-anneal</ns0:v>
      </ns0:c>
      <ns0:c r="B3826" s="109" t="n">
        <ns0:v>300</ns0:v>
      </ns0:c>
      <ns0:c r="C3826" s="109" t="n">
        <ns0:f>'消融原始 0921'!B3826-'消融实验 0921'!$E$9+1</ns0:f>
        <ns0:v>155</ns0:v>
      </ns0:c>
      <ns0:c r="D3826" s="114" t="n">
        <ns0:f>AVERAGE('消融原始 0921'!D3822:D3826)</ns0:f>
        <ns0:v>1</ns0:v>
      </ns0:c>
      <ns0:c r="E3826" s="114" t="n">
        <ns0:f>AVERAGE('消融原始 0921'!D3817:D3826)</ns0:f>
        <ns0:v>1</ns0:v>
      </ns0:c>
      <ns0:c r="F3826" s="114" t="n">
        <ns0:f>AVERAGE('消融原始 0921'!D3812:D3826)</ns0:f>
        <ns0:v>1</ns0:v>
      </ns0:c>
      <ns0:c r="G3826" s="114" t="n">
        <ns0:f>AVERAGE('消融原始 0921'!D3807:D3826)</ns0:f>
        <ns0:v>1</ns0:v>
      </ns0:c>
      <ns0:c r="H3826" s="114" t="n">
        <ns0:f>AVERAGE('消融原始 0921'!D3802:D3826)</ns0:f>
        <ns0:v>1</ns0:v>
      </ns0:c>
      <ns0:c r="I3826" s="114" t="n">
        <ns0:f>AVERAGE('消融原始 0921'!D3797:D3826)</ns0:f>
        <ns0:v>1</ns0:v>
      </ns0:c>
      <ns0:c r="J3826" s="114" t="n">
        <ns0:f>AVERAGE('消融原始 0921'!D3787:D3826)</ns0:f>
        <ns0:v>1</ns0:v>
      </ns0:c>
      <ns0:c r="K3826" s="114" t="n">
        <ns0:f>AVERAGE('消融原始 0921'!D3777:D3826)</ns0:f>
        <ns0:v>0.995</ns0:v>
      </ns0:c>
    </ns0:row>
    <ns0:row r="3827" ht="18" customHeight="1">
      <ns0:c r="A3827" s="109" t="str">
        <ns0:v>t25-anneal</ns0:v>
      </ns0:c>
      <ns0:c r="B3827" s="109" t="n">
        <ns0:v>301</ns0:v>
      </ns0:c>
      <ns0:c r="C3827" s="109" t="n">
        <ns0:f>'消融原始 0921'!B3827-'消融实验 0921'!$E$9+1</ns0:f>
        <ns0:v>156</ns0:v>
      </ns0:c>
      <ns0:c r="D3827" s="114" t="n">
        <ns0:f>AVERAGE('消融原始 0921'!D3823:D3827)</ns0:f>
        <ns0:v>1</ns0:v>
      </ns0:c>
      <ns0:c r="E3827" s="114" t="n">
        <ns0:f>AVERAGE('消融原始 0921'!D3818:D3827)</ns0:f>
        <ns0:v>1</ns0:v>
      </ns0:c>
      <ns0:c r="F3827" s="114" t="n">
        <ns0:f>AVERAGE('消融原始 0921'!D3813:D3827)</ns0:f>
        <ns0:v>1</ns0:v>
      </ns0:c>
      <ns0:c r="G3827" s="114" t="n">
        <ns0:f>AVERAGE('消融原始 0921'!D3808:D3827)</ns0:f>
        <ns0:v>1</ns0:v>
      </ns0:c>
      <ns0:c r="H3827" s="114" t="n">
        <ns0:f>AVERAGE('消融原始 0921'!D3803:D3827)</ns0:f>
        <ns0:v>1</ns0:v>
      </ns0:c>
      <ns0:c r="I3827" s="114" t="n">
        <ns0:f>AVERAGE('消融原始 0921'!D3798:D3827)</ns0:f>
        <ns0:v>1</ns0:v>
      </ns0:c>
      <ns0:c r="J3827" s="114" t="n">
        <ns0:f>AVERAGE('消融原始 0921'!D3788:D3827)</ns0:f>
        <ns0:v>1</ns0:v>
      </ns0:c>
      <ns0:c r="K3827" s="114" t="n">
        <ns0:f>AVERAGE('消融原始 0921'!D3778:D3827)</ns0:f>
        <ns0:v>0.995</ns0:v>
      </ns0:c>
    </ns0:row>
    <ns0:row r="3828" ht="18" customHeight="1">
      <ns0:c r="A3828" s="109" t="str">
        <ns0:v>t25-anneal</ns0:v>
      </ns0:c>
      <ns0:c r="B3828" s="109" t="n">
        <ns0:v>302</ns0:v>
      </ns0:c>
      <ns0:c r="C3828" s="109" t="n">
        <ns0:f>'消融原始 0921'!B3828-'消融实验 0921'!$E$9+1</ns0:f>
        <ns0:v>157</ns0:v>
      </ns0:c>
      <ns0:c r="D3828" s="114" t="n">
        <ns0:f>AVERAGE('消融原始 0921'!D3824:D3828)</ns0:f>
        <ns0:v>1</ns0:v>
      </ns0:c>
      <ns0:c r="E3828" s="114" t="n">
        <ns0:f>AVERAGE('消融原始 0921'!D3819:D3828)</ns0:f>
        <ns0:v>1</ns0:v>
      </ns0:c>
      <ns0:c r="F3828" s="114" t="n">
        <ns0:f>AVERAGE('消融原始 0921'!D3814:D3828)</ns0:f>
        <ns0:v>1</ns0:v>
      </ns0:c>
      <ns0:c r="G3828" s="114" t="n">
        <ns0:f>AVERAGE('消融原始 0921'!D3809:D3828)</ns0:f>
        <ns0:v>1</ns0:v>
      </ns0:c>
      <ns0:c r="H3828" s="114" t="n">
        <ns0:f>AVERAGE('消融原始 0921'!D3804:D3828)</ns0:f>
        <ns0:v>1</ns0:v>
      </ns0:c>
      <ns0:c r="I3828" s="114" t="n">
        <ns0:f>AVERAGE('消融原始 0921'!D3799:D3828)</ns0:f>
        <ns0:v>1</ns0:v>
      </ns0:c>
      <ns0:c r="J3828" s="114" t="n">
        <ns0:f>AVERAGE('消融原始 0921'!D3789:D3828)</ns0:f>
        <ns0:v>1</ns0:v>
      </ns0:c>
      <ns0:c r="K3828" s="114" t="n">
        <ns0:f>AVERAGE('消融原始 0921'!D3779:D3828)</ns0:f>
        <ns0:v>0.995</ns0:v>
      </ns0:c>
    </ns0:row>
    <ns0:row r="3829" ht="18" customHeight="1">
      <ns0:c r="A3829" s="109" t="str">
        <ns0:v>t25-anneal</ns0:v>
      </ns0:c>
      <ns0:c r="B3829" s="109" t="n">
        <ns0:v>303</ns0:v>
      </ns0:c>
      <ns0:c r="C3829" s="109" t="n">
        <ns0:f>'消融原始 0921'!B3829-'消融实验 0921'!$E$9+1</ns0:f>
        <ns0:v>158</ns0:v>
      </ns0:c>
      <ns0:c r="D3829" s="114" t="n">
        <ns0:f>AVERAGE('消融原始 0921'!D3825:D3829)</ns0:f>
        <ns0:v>1</ns0:v>
      </ns0:c>
      <ns0:c r="E3829" s="114" t="n">
        <ns0:f>AVERAGE('消融原始 0921'!D3820:D3829)</ns0:f>
        <ns0:v>1</ns0:v>
      </ns0:c>
      <ns0:c r="F3829" s="114" t="n">
        <ns0:f>AVERAGE('消融原始 0921'!D3815:D3829)</ns0:f>
        <ns0:v>1</ns0:v>
      </ns0:c>
      <ns0:c r="G3829" s="114" t="n">
        <ns0:f>AVERAGE('消融原始 0921'!D3810:D3829)</ns0:f>
        <ns0:v>1</ns0:v>
      </ns0:c>
      <ns0:c r="H3829" s="114" t="n">
        <ns0:f>AVERAGE('消融原始 0921'!D3805:D3829)</ns0:f>
        <ns0:v>1</ns0:v>
      </ns0:c>
      <ns0:c r="I3829" s="114" t="n">
        <ns0:f>AVERAGE('消融原始 0921'!D3800:D3829)</ns0:f>
        <ns0:v>1</ns0:v>
      </ns0:c>
      <ns0:c r="J3829" s="114" t="n">
        <ns0:f>AVERAGE('消融原始 0921'!D3790:D3829)</ns0:f>
        <ns0:v>1</ns0:v>
      </ns0:c>
      <ns0:c r="K3829" s="114" t="n">
        <ns0:f>AVERAGE('消融原始 0921'!D3780:D3829)</ns0:f>
        <ns0:v>0.995</ns0:v>
      </ns0:c>
    </ns0:row>
    <ns0:row r="3830" ht="18" customHeight="1">
      <ns0:c r="A3830" s="109" t="str">
        <ns0:v>t25-anneal</ns0:v>
      </ns0:c>
      <ns0:c r="B3830" s="109" t="n">
        <ns0:v>304</ns0:v>
      </ns0:c>
      <ns0:c r="C3830" s="109" t="n">
        <ns0:f>'消融原始 0921'!B3830-'消融实验 0921'!$E$9+1</ns0:f>
        <ns0:v>159</ns0:v>
      </ns0:c>
      <ns0:c r="D3830" s="114" t="n">
        <ns0:f>AVERAGE('消融原始 0921'!D3826:D3830)</ns0:f>
        <ns0:v>1</ns0:v>
      </ns0:c>
      <ns0:c r="E3830" s="114" t="n">
        <ns0:f>AVERAGE('消融原始 0921'!D3821:D3830)</ns0:f>
        <ns0:v>1</ns0:v>
      </ns0:c>
      <ns0:c r="F3830" s="114" t="n">
        <ns0:f>AVERAGE('消融原始 0921'!D3816:D3830)</ns0:f>
        <ns0:v>1</ns0:v>
      </ns0:c>
      <ns0:c r="G3830" s="114" t="n">
        <ns0:f>AVERAGE('消融原始 0921'!D3811:D3830)</ns0:f>
        <ns0:v>1</ns0:v>
      </ns0:c>
      <ns0:c r="H3830" s="114" t="n">
        <ns0:f>AVERAGE('消融原始 0921'!D3806:D3830)</ns0:f>
        <ns0:v>1</ns0:v>
      </ns0:c>
      <ns0:c r="I3830" s="114" t="n">
        <ns0:f>AVERAGE('消融原始 0921'!D3801:D3830)</ns0:f>
        <ns0:v>1</ns0:v>
      </ns0:c>
      <ns0:c r="J3830" s="114" t="n">
        <ns0:f>AVERAGE('消融原始 0921'!D3791:D3830)</ns0:f>
        <ns0:v>1</ns0:v>
      </ns0:c>
      <ns0:c r="K3830" s="114" t="n">
        <ns0:f>AVERAGE('消融原始 0921'!D3781:D3830)</ns0:f>
        <ns0:v>0.995</ns0:v>
      </ns0:c>
    </ns0:row>
    <ns0:row r="3831" ht="18" customHeight="1">
      <ns0:c r="A3831" s="109" t="str">
        <ns0:v>t25-anneal</ns0:v>
      </ns0:c>
      <ns0:c r="B3831" s="109" t="n">
        <ns0:v>305</ns0:v>
      </ns0:c>
      <ns0:c r="C3831" s="109" t="n">
        <ns0:f>'消融原始 0921'!B3831-'消融实验 0921'!$E$9+1</ns0:f>
        <ns0:v>160</ns0:v>
      </ns0:c>
      <ns0:c r="D3831" s="114" t="n">
        <ns0:f>AVERAGE('消融原始 0921'!D3827:D3831)</ns0:f>
        <ns0:v>1</ns0:v>
      </ns0:c>
      <ns0:c r="E3831" s="114" t="n">
        <ns0:f>AVERAGE('消融原始 0921'!D3822:D3831)</ns0:f>
        <ns0:v>1</ns0:v>
      </ns0:c>
      <ns0:c r="F3831" s="114" t="n">
        <ns0:f>AVERAGE('消融原始 0921'!D3817:D3831)</ns0:f>
        <ns0:v>1</ns0:v>
      </ns0:c>
      <ns0:c r="G3831" s="114" t="n">
        <ns0:f>AVERAGE('消融原始 0921'!D3812:D3831)</ns0:f>
        <ns0:v>1</ns0:v>
      </ns0:c>
      <ns0:c r="H3831" s="114" t="n">
        <ns0:f>AVERAGE('消融原始 0921'!D3807:D3831)</ns0:f>
        <ns0:v>1</ns0:v>
      </ns0:c>
      <ns0:c r="I3831" s="114" t="n">
        <ns0:f>AVERAGE('消融原始 0921'!D3802:D3831)</ns0:f>
        <ns0:v>1</ns0:v>
      </ns0:c>
      <ns0:c r="J3831" s="114" t="n">
        <ns0:f>AVERAGE('消融原始 0921'!D3792:D3831)</ns0:f>
        <ns0:v>1</ns0:v>
      </ns0:c>
      <ns0:c r="K3831" s="114" t="n">
        <ns0:f>AVERAGE('消融原始 0921'!D3782:D3831)</ns0:f>
        <ns0:v>1</ns0:v>
      </ns0:c>
    </ns0:row>
    <ns0:row r="3832" ht="18" customHeight="1">
      <ns0:c r="A3832" s="109" t="str">
        <ns0:v>t25-anneal</ns0:v>
      </ns0:c>
      <ns0:c r="B3832" s="109" t="n">
        <ns0:v>306</ns0:v>
      </ns0:c>
      <ns0:c r="C3832" s="109" t="n">
        <ns0:f>'消融原始 0921'!B3832-'消融实验 0921'!$E$9+1</ns0:f>
        <ns0:v>161</ns0:v>
      </ns0:c>
      <ns0:c r="D3832" s="114" t="n">
        <ns0:f>AVERAGE('消融原始 0921'!D3828:D3832)</ns0:f>
        <ns0:v>1</ns0:v>
      </ns0:c>
      <ns0:c r="E3832" s="114" t="n">
        <ns0:f>AVERAGE('消融原始 0921'!D3823:D3832)</ns0:f>
        <ns0:v>1</ns0:v>
      </ns0:c>
      <ns0:c r="F3832" s="114" t="n">
        <ns0:f>AVERAGE('消融原始 0921'!D3818:D3832)</ns0:f>
        <ns0:v>1</ns0:v>
      </ns0:c>
      <ns0:c r="G3832" s="114" t="n">
        <ns0:f>AVERAGE('消融原始 0921'!D3813:D3832)</ns0:f>
        <ns0:v>1</ns0:v>
      </ns0:c>
      <ns0:c r="H3832" s="114" t="n">
        <ns0:f>AVERAGE('消融原始 0921'!D3808:D3832)</ns0:f>
        <ns0:v>1</ns0:v>
      </ns0:c>
      <ns0:c r="I3832" s="114" t="n">
        <ns0:f>AVERAGE('消融原始 0921'!D3803:D3832)</ns0:f>
        <ns0:v>1</ns0:v>
      </ns0:c>
      <ns0:c r="J3832" s="114" t="n">
        <ns0:f>AVERAGE('消融原始 0921'!D3793:D3832)</ns0:f>
        <ns0:v>1</ns0:v>
      </ns0:c>
      <ns0:c r="K3832" s="114" t="n">
        <ns0:f>AVERAGE('消融原始 0921'!D3783:D3832)</ns0:f>
        <ns0:v>1</ns0:v>
      </ns0:c>
    </ns0:row>
    <ns0:row r="3833" ht="18" customHeight="1">
      <ns0:c r="A3833" s="109" t="str">
        <ns0:v>t25-anneal</ns0:v>
      </ns0:c>
      <ns0:c r="B3833" s="109" t="n">
        <ns0:v>307</ns0:v>
      </ns0:c>
      <ns0:c r="C3833" s="109" t="n">
        <ns0:f>'消融原始 0921'!B3833-'消融实验 0921'!$E$9+1</ns0:f>
        <ns0:v>162</ns0:v>
      </ns0:c>
      <ns0:c r="D3833" s="114" t="n">
        <ns0:f>AVERAGE('消融原始 0921'!D3829:D3833)</ns0:f>
        <ns0:v>1</ns0:v>
      </ns0:c>
      <ns0:c r="E3833" s="114" t="n">
        <ns0:f>AVERAGE('消融原始 0921'!D3824:D3833)</ns0:f>
        <ns0:v>1</ns0:v>
      </ns0:c>
      <ns0:c r="F3833" s="114" t="n">
        <ns0:f>AVERAGE('消融原始 0921'!D3819:D3833)</ns0:f>
        <ns0:v>1</ns0:v>
      </ns0:c>
      <ns0:c r="G3833" s="114" t="n">
        <ns0:f>AVERAGE('消融原始 0921'!D3814:D3833)</ns0:f>
        <ns0:v>1</ns0:v>
      </ns0:c>
      <ns0:c r="H3833" s="114" t="n">
        <ns0:f>AVERAGE('消融原始 0921'!D3809:D3833)</ns0:f>
        <ns0:v>1</ns0:v>
      </ns0:c>
      <ns0:c r="I3833" s="114" t="n">
        <ns0:f>AVERAGE('消融原始 0921'!D3804:D3833)</ns0:f>
        <ns0:v>1</ns0:v>
      </ns0:c>
      <ns0:c r="J3833" s="114" t="n">
        <ns0:f>AVERAGE('消融原始 0921'!D3794:D3833)</ns0:f>
        <ns0:v>1</ns0:v>
      </ns0:c>
      <ns0:c r="K3833" s="114" t="n">
        <ns0:f>AVERAGE('消融原始 0921'!D3784:D3833)</ns0:f>
        <ns0:v>1</ns0:v>
      </ns0:c>
    </ns0:row>
    <ns0:row r="3834" ht="18" customHeight="1">
      <ns0:c r="A3834" s="109" t="str">
        <ns0:v>t25-anneal</ns0:v>
      </ns0:c>
      <ns0:c r="B3834" s="109" t="n">
        <ns0:v>308</ns0:v>
      </ns0:c>
      <ns0:c r="C3834" s="109" t="n">
        <ns0:f>'消融原始 0921'!B3834-'消融实验 0921'!$E$9+1</ns0:f>
        <ns0:v>163</ns0:v>
      </ns0:c>
      <ns0:c r="D3834" s="114" t="n">
        <ns0:f>AVERAGE('消融原始 0921'!D3830:D3834)</ns0:f>
        <ns0:v>1</ns0:v>
      </ns0:c>
      <ns0:c r="E3834" s="114" t="n">
        <ns0:f>AVERAGE('消融原始 0921'!D3825:D3834)</ns0:f>
        <ns0:v>1</ns0:v>
      </ns0:c>
      <ns0:c r="F3834" s="114" t="n">
        <ns0:f>AVERAGE('消融原始 0921'!D3820:D3834)</ns0:f>
        <ns0:v>1</ns0:v>
      </ns0:c>
      <ns0:c r="G3834" s="114" t="n">
        <ns0:f>AVERAGE('消融原始 0921'!D3815:D3834)</ns0:f>
        <ns0:v>1</ns0:v>
      </ns0:c>
      <ns0:c r="H3834" s="114" t="n">
        <ns0:f>AVERAGE('消融原始 0921'!D3810:D3834)</ns0:f>
        <ns0:v>1</ns0:v>
      </ns0:c>
      <ns0:c r="I3834" s="114" t="n">
        <ns0:f>AVERAGE('消融原始 0921'!D3805:D3834)</ns0:f>
        <ns0:v>1</ns0:v>
      </ns0:c>
      <ns0:c r="J3834" s="114" t="n">
        <ns0:f>AVERAGE('消融原始 0921'!D3795:D3834)</ns0:f>
        <ns0:v>1</ns0:v>
      </ns0:c>
      <ns0:c r="K3834" s="114" t="n">
        <ns0:f>AVERAGE('消融原始 0921'!D3785:D3834)</ns0:f>
        <ns0:v>1</ns0:v>
      </ns0:c>
    </ns0:row>
    <ns0:row r="3835" ht="18" customHeight="1">
      <ns0:c r="A3835" s="109" t="str">
        <ns0:v>t25-anneal</ns0:v>
      </ns0:c>
      <ns0:c r="B3835" s="109" t="n">
        <ns0:v>309</ns0:v>
      </ns0:c>
      <ns0:c r="C3835" s="109" t="n">
        <ns0:f>'消融原始 0921'!B3835-'消融实验 0921'!$E$9+1</ns0:f>
        <ns0:v>164</ns0:v>
      </ns0:c>
      <ns0:c r="D3835" s="114" t="n">
        <ns0:f>AVERAGE('消融原始 0921'!D3831:D3835)</ns0:f>
        <ns0:v>1</ns0:v>
      </ns0:c>
      <ns0:c r="E3835" s="114" t="n">
        <ns0:f>AVERAGE('消融原始 0921'!D3826:D3835)</ns0:f>
        <ns0:v>1</ns0:v>
      </ns0:c>
      <ns0:c r="F3835" s="114" t="n">
        <ns0:f>AVERAGE('消融原始 0921'!D3821:D3835)</ns0:f>
        <ns0:v>1</ns0:v>
      </ns0:c>
      <ns0:c r="G3835" s="114" t="n">
        <ns0:f>AVERAGE('消融原始 0921'!D3816:D3835)</ns0:f>
        <ns0:v>1</ns0:v>
      </ns0:c>
      <ns0:c r="H3835" s="114" t="n">
        <ns0:f>AVERAGE('消融原始 0921'!D3811:D3835)</ns0:f>
        <ns0:v>1</ns0:v>
      </ns0:c>
      <ns0:c r="I3835" s="114" t="n">
        <ns0:f>AVERAGE('消融原始 0921'!D3806:D3835)</ns0:f>
        <ns0:v>1</ns0:v>
      </ns0:c>
      <ns0:c r="J3835" s="114" t="n">
        <ns0:f>AVERAGE('消融原始 0921'!D3796:D3835)</ns0:f>
        <ns0:v>1</ns0:v>
      </ns0:c>
      <ns0:c r="K3835" s="114" t="n">
        <ns0:f>AVERAGE('消融原始 0921'!D3786:D3835)</ns0:f>
        <ns0:v>1</ns0:v>
      </ns0:c>
    </ns0:row>
    <ns0:row r="3836" ht="18" customHeight="1">
      <ns0:c r="A3836" s="109" t="str">
        <ns0:v>t25-anneal</ns0:v>
      </ns0:c>
      <ns0:c r="B3836" s="109" t="n">
        <ns0:v>310</ns0:v>
      </ns0:c>
      <ns0:c r="C3836" s="109" t="n">
        <ns0:f>'消融原始 0921'!B3836-'消融实验 0921'!$E$9+1</ns0:f>
        <ns0:v>165</ns0:v>
      </ns0:c>
      <ns0:c r="D3836" s="114" t="n">
        <ns0:f>AVERAGE('消融原始 0921'!D3832:D3836)</ns0:f>
        <ns0:v>1</ns0:v>
      </ns0:c>
      <ns0:c r="E3836" s="114" t="n">
        <ns0:f>AVERAGE('消融原始 0921'!D3827:D3836)</ns0:f>
        <ns0:v>1</ns0:v>
      </ns0:c>
      <ns0:c r="F3836" s="114" t="n">
        <ns0:f>AVERAGE('消融原始 0921'!D3822:D3836)</ns0:f>
        <ns0:v>1</ns0:v>
      </ns0:c>
      <ns0:c r="G3836" s="114" t="n">
        <ns0:f>AVERAGE('消融原始 0921'!D3817:D3836)</ns0:f>
        <ns0:v>1</ns0:v>
      </ns0:c>
      <ns0:c r="H3836" s="114" t="n">
        <ns0:f>AVERAGE('消融原始 0921'!D3812:D3836)</ns0:f>
        <ns0:v>1</ns0:v>
      </ns0:c>
      <ns0:c r="I3836" s="114" t="n">
        <ns0:f>AVERAGE('消融原始 0921'!D3807:D3836)</ns0:f>
        <ns0:v>1</ns0:v>
      </ns0:c>
      <ns0:c r="J3836" s="114" t="n">
        <ns0:f>AVERAGE('消融原始 0921'!D3797:D3836)</ns0:f>
        <ns0:v>1</ns0:v>
      </ns0:c>
      <ns0:c r="K3836" s="114" t="n">
        <ns0:f>AVERAGE('消融原始 0921'!D3787:D3836)</ns0:f>
        <ns0:v>1</ns0:v>
      </ns0:c>
    </ns0:row>
    <ns0:row r="3837" ht="18" customHeight="1">
      <ns0:c r="A3837" s="109" t="str">
        <ns0:v>t25-anneal</ns0:v>
      </ns0:c>
      <ns0:c r="B3837" s="109" t="n">
        <ns0:v>311</ns0:v>
      </ns0:c>
      <ns0:c r="C3837" s="109" t="n">
        <ns0:f>'消融原始 0921'!B3837-'消融实验 0921'!$E$9+1</ns0:f>
        <ns0:v>166</ns0:v>
      </ns0:c>
      <ns0:c r="D3837" s="114" t="n">
        <ns0:f>AVERAGE('消融原始 0921'!D3833:D3837)</ns0:f>
        <ns0:v>1</ns0:v>
      </ns0:c>
      <ns0:c r="E3837" s="114" t="n">
        <ns0:f>AVERAGE('消融原始 0921'!D3828:D3837)</ns0:f>
        <ns0:v>1</ns0:v>
      </ns0:c>
      <ns0:c r="F3837" s="114" t="n">
        <ns0:f>AVERAGE('消融原始 0921'!D3823:D3837)</ns0:f>
        <ns0:v>1</ns0:v>
      </ns0:c>
      <ns0:c r="G3837" s="114" t="n">
        <ns0:f>AVERAGE('消融原始 0921'!D3818:D3837)</ns0:f>
        <ns0:v>1</ns0:v>
      </ns0:c>
      <ns0:c r="H3837" s="114" t="n">
        <ns0:f>AVERAGE('消融原始 0921'!D3813:D3837)</ns0:f>
        <ns0:v>1</ns0:v>
      </ns0:c>
      <ns0:c r="I3837" s="114" t="n">
        <ns0:f>AVERAGE('消融原始 0921'!D3808:D3837)</ns0:f>
        <ns0:v>1</ns0:v>
      </ns0:c>
      <ns0:c r="J3837" s="114" t="n">
        <ns0:f>AVERAGE('消融原始 0921'!D3798:D3837)</ns0:f>
        <ns0:v>1</ns0:v>
      </ns0:c>
      <ns0:c r="K3837" s="114" t="n">
        <ns0:f>AVERAGE('消融原始 0921'!D3788:D3837)</ns0:f>
        <ns0:v>1</ns0:v>
      </ns0:c>
    </ns0:row>
    <ns0:row r="3838" ht="18" customHeight="1">
      <ns0:c r="A3838" s="109" t="str">
        <ns0:v>t25-anneal</ns0:v>
      </ns0:c>
      <ns0:c r="B3838" s="109" t="n">
        <ns0:v>312</ns0:v>
      </ns0:c>
      <ns0:c r="C3838" s="109" t="n">
        <ns0:f>'消融原始 0921'!B3838-'消融实验 0921'!$E$9+1</ns0:f>
        <ns0:v>167</ns0:v>
      </ns0:c>
      <ns0:c r="D3838" s="114" t="n">
        <ns0:f>AVERAGE('消融原始 0921'!D3834:D3838)</ns0:f>
        <ns0:v>1</ns0:v>
      </ns0:c>
      <ns0:c r="E3838" s="114" t="n">
        <ns0:f>AVERAGE('消融原始 0921'!D3829:D3838)</ns0:f>
        <ns0:v>1</ns0:v>
      </ns0:c>
      <ns0:c r="F3838" s="114" t="n">
        <ns0:f>AVERAGE('消融原始 0921'!D3824:D3838)</ns0:f>
        <ns0:v>1</ns0:v>
      </ns0:c>
      <ns0:c r="G3838" s="114" t="n">
        <ns0:f>AVERAGE('消融原始 0921'!D3819:D3838)</ns0:f>
        <ns0:v>1</ns0:v>
      </ns0:c>
      <ns0:c r="H3838" s="114" t="n">
        <ns0:f>AVERAGE('消融原始 0921'!D3814:D3838)</ns0:f>
        <ns0:v>1</ns0:v>
      </ns0:c>
      <ns0:c r="I3838" s="114" t="n">
        <ns0:f>AVERAGE('消融原始 0921'!D3809:D3838)</ns0:f>
        <ns0:v>1</ns0:v>
      </ns0:c>
      <ns0:c r="J3838" s="114" t="n">
        <ns0:f>AVERAGE('消融原始 0921'!D3799:D3838)</ns0:f>
        <ns0:v>1</ns0:v>
      </ns0:c>
      <ns0:c r="K3838" s="114" t="n">
        <ns0:f>AVERAGE('消融原始 0921'!D3789:D3838)</ns0:f>
        <ns0:v>1</ns0:v>
      </ns0:c>
    </ns0:row>
    <ns0:row r="3839" ht="18" customHeight="1">
      <ns0:c r="A3839" s="109" t="str">
        <ns0:v>t25-anneal</ns0:v>
      </ns0:c>
      <ns0:c r="B3839" s="109" t="n">
        <ns0:v>313</ns0:v>
      </ns0:c>
      <ns0:c r="C3839" s="109" t="n">
        <ns0:f>'消融原始 0921'!B3839-'消融实验 0921'!$E$9+1</ns0:f>
        <ns0:v>168</ns0:v>
      </ns0:c>
      <ns0:c r="D3839" s="114" t="n">
        <ns0:f>AVERAGE('消融原始 0921'!D3835:D3839)</ns0:f>
        <ns0:v>1</ns0:v>
      </ns0:c>
      <ns0:c r="E3839" s="114" t="n">
        <ns0:f>AVERAGE('消融原始 0921'!D3830:D3839)</ns0:f>
        <ns0:v>1</ns0:v>
      </ns0:c>
      <ns0:c r="F3839" s="114" t="n">
        <ns0:f>AVERAGE('消融原始 0921'!D3825:D3839)</ns0:f>
        <ns0:v>1</ns0:v>
      </ns0:c>
      <ns0:c r="G3839" s="114" t="n">
        <ns0:f>AVERAGE('消融原始 0921'!D3820:D3839)</ns0:f>
        <ns0:v>1</ns0:v>
      </ns0:c>
      <ns0:c r="H3839" s="114" t="n">
        <ns0:f>AVERAGE('消融原始 0921'!D3815:D3839)</ns0:f>
        <ns0:v>1</ns0:v>
      </ns0:c>
      <ns0:c r="I3839" s="114" t="n">
        <ns0:f>AVERAGE('消融原始 0921'!D3810:D3839)</ns0:f>
        <ns0:v>1</ns0:v>
      </ns0:c>
      <ns0:c r="J3839" s="114" t="n">
        <ns0:f>AVERAGE('消融原始 0921'!D3800:D3839)</ns0:f>
        <ns0:v>1</ns0:v>
      </ns0:c>
      <ns0:c r="K3839" s="114" t="n">
        <ns0:f>AVERAGE('消融原始 0921'!D3790:D3839)</ns0:f>
        <ns0:v>1</ns0:v>
      </ns0:c>
    </ns0:row>
    <ns0:row r="3840" ht="18" customHeight="1">
      <ns0:c r="A3840" s="109" t="str">
        <ns0:v>t25-anneal</ns0:v>
      </ns0:c>
      <ns0:c r="B3840" s="109" t="n">
        <ns0:v>314</ns0:v>
      </ns0:c>
      <ns0:c r="C3840" s="109" t="n">
        <ns0:f>'消融原始 0921'!B3840-'消融实验 0921'!$E$9+1</ns0:f>
        <ns0:v>169</ns0:v>
      </ns0:c>
      <ns0:c r="D3840" s="114" t="n">
        <ns0:f>AVERAGE('消融原始 0921'!D3836:D3840)</ns0:f>
        <ns0:v>1</ns0:v>
      </ns0:c>
      <ns0:c r="E3840" s="114" t="n">
        <ns0:f>AVERAGE('消融原始 0921'!D3831:D3840)</ns0:f>
        <ns0:v>1</ns0:v>
      </ns0:c>
      <ns0:c r="F3840" s="114" t="n">
        <ns0:f>AVERAGE('消融原始 0921'!D3826:D3840)</ns0:f>
        <ns0:v>1</ns0:v>
      </ns0:c>
      <ns0:c r="G3840" s="114" t="n">
        <ns0:f>AVERAGE('消融原始 0921'!D3821:D3840)</ns0:f>
        <ns0:v>1</ns0:v>
      </ns0:c>
      <ns0:c r="H3840" s="114" t="n">
        <ns0:f>AVERAGE('消融原始 0921'!D3816:D3840)</ns0:f>
        <ns0:v>1</ns0:v>
      </ns0:c>
      <ns0:c r="I3840" s="114" t="n">
        <ns0:f>AVERAGE('消融原始 0921'!D3811:D3840)</ns0:f>
        <ns0:v>1</ns0:v>
      </ns0:c>
      <ns0:c r="J3840" s="114" t="n">
        <ns0:f>AVERAGE('消融原始 0921'!D3801:D3840)</ns0:f>
        <ns0:v>1</ns0:v>
      </ns0:c>
      <ns0:c r="K3840" s="114" t="n">
        <ns0:f>AVERAGE('消融原始 0921'!D3791:D3840)</ns0:f>
        <ns0:v>1</ns0:v>
      </ns0:c>
    </ns0:row>
    <ns0:row r="3841" ht="18" customHeight="1">
      <ns0:c r="A3841" s="109" t="str">
        <ns0:v>t25-anneal</ns0:v>
      </ns0:c>
      <ns0:c r="B3841" s="109" t="n">
        <ns0:v>315</ns0:v>
      </ns0:c>
      <ns0:c r="C3841" s="109" t="n">
        <ns0:f>'消融原始 0921'!B3841-'消融实验 0921'!$E$9+1</ns0:f>
        <ns0:v>170</ns0:v>
      </ns0:c>
      <ns0:c r="D3841" s="114" t="n">
        <ns0:f>AVERAGE('消融原始 0921'!D3837:D3841)</ns0:f>
        <ns0:v>1</ns0:v>
      </ns0:c>
      <ns0:c r="E3841" s="114" t="n">
        <ns0:f>AVERAGE('消融原始 0921'!D3832:D3841)</ns0:f>
        <ns0:v>1</ns0:v>
      </ns0:c>
      <ns0:c r="F3841" s="114" t="n">
        <ns0:f>AVERAGE('消融原始 0921'!D3827:D3841)</ns0:f>
        <ns0:v>1</ns0:v>
      </ns0:c>
      <ns0:c r="G3841" s="114" t="n">
        <ns0:f>AVERAGE('消融原始 0921'!D3822:D3841)</ns0:f>
        <ns0:v>1</ns0:v>
      </ns0:c>
      <ns0:c r="H3841" s="114" t="n">
        <ns0:f>AVERAGE('消融原始 0921'!D3817:D3841)</ns0:f>
        <ns0:v>1</ns0:v>
      </ns0:c>
      <ns0:c r="I3841" s="114" t="n">
        <ns0:f>AVERAGE('消融原始 0921'!D3812:D3841)</ns0:f>
        <ns0:v>1</ns0:v>
      </ns0:c>
      <ns0:c r="J3841" s="114" t="n">
        <ns0:f>AVERAGE('消融原始 0921'!D3802:D3841)</ns0:f>
        <ns0:v>1</ns0:v>
      </ns0:c>
      <ns0:c r="K3841" s="114" t="n">
        <ns0:f>AVERAGE('消融原始 0921'!D3792:D3841)</ns0:f>
        <ns0:v>1</ns0:v>
      </ns0:c>
    </ns0:row>
    <ns0:row r="3842" ht="18" customHeight="1">
      <ns0:c r="A3842" s="109" t="str">
        <ns0:v>t25-anneal</ns0:v>
      </ns0:c>
      <ns0:c r="B3842" s="109" t="n">
        <ns0:v>316</ns0:v>
      </ns0:c>
      <ns0:c r="C3842" s="109" t="n">
        <ns0:f>'消融原始 0921'!B3842-'消融实验 0921'!$E$9+1</ns0:f>
        <ns0:v>171</ns0:v>
      </ns0:c>
      <ns0:c r="D3842" s="114" t="n">
        <ns0:f>AVERAGE('消融原始 0921'!D3838:D3842)</ns0:f>
        <ns0:v>1</ns0:v>
      </ns0:c>
      <ns0:c r="E3842" s="114" t="n">
        <ns0:f>AVERAGE('消融原始 0921'!D3833:D3842)</ns0:f>
        <ns0:v>1</ns0:v>
      </ns0:c>
      <ns0:c r="F3842" s="114" t="n">
        <ns0:f>AVERAGE('消融原始 0921'!D3828:D3842)</ns0:f>
        <ns0:v>1</ns0:v>
      </ns0:c>
      <ns0:c r="G3842" s="114" t="n">
        <ns0:f>AVERAGE('消融原始 0921'!D3823:D3842)</ns0:f>
        <ns0:v>1</ns0:v>
      </ns0:c>
      <ns0:c r="H3842" s="114" t="n">
        <ns0:f>AVERAGE('消融原始 0921'!D3818:D3842)</ns0:f>
        <ns0:v>1</ns0:v>
      </ns0:c>
      <ns0:c r="I3842" s="114" t="n">
        <ns0:f>AVERAGE('消融原始 0921'!D3813:D3842)</ns0:f>
        <ns0:v>1</ns0:v>
      </ns0:c>
      <ns0:c r="J3842" s="114" t="n">
        <ns0:f>AVERAGE('消融原始 0921'!D3803:D3842)</ns0:f>
        <ns0:v>1</ns0:v>
      </ns0:c>
      <ns0:c r="K3842" s="114" t="n">
        <ns0:f>AVERAGE('消融原始 0921'!D3793:D3842)</ns0:f>
        <ns0:v>1</ns0:v>
      </ns0:c>
    </ns0:row>
    <ns0:row r="3843" ht="18" customHeight="1">
      <ns0:c r="A3843" s="109" t="str">
        <ns0:v>t25-anneal</ns0:v>
      </ns0:c>
      <ns0:c r="B3843" s="109" t="n">
        <ns0:v>317</ns0:v>
      </ns0:c>
      <ns0:c r="C3843" s="109" t="n">
        <ns0:f>'消融原始 0921'!B3843-'消融实验 0921'!$E$9+1</ns0:f>
        <ns0:v>172</ns0:v>
      </ns0:c>
      <ns0:c r="D3843" s="114" t="n">
        <ns0:f>AVERAGE('消融原始 0921'!D3839:D3843)</ns0:f>
        <ns0:v>1</ns0:v>
      </ns0:c>
      <ns0:c r="E3843" s="114" t="n">
        <ns0:f>AVERAGE('消融原始 0921'!D3834:D3843)</ns0:f>
        <ns0:v>1</ns0:v>
      </ns0:c>
      <ns0:c r="F3843" s="114" t="n">
        <ns0:f>AVERAGE('消融原始 0921'!D3829:D3843)</ns0:f>
        <ns0:v>1</ns0:v>
      </ns0:c>
      <ns0:c r="G3843" s="114" t="n">
        <ns0:f>AVERAGE('消融原始 0921'!D3824:D3843)</ns0:f>
        <ns0:v>1</ns0:v>
      </ns0:c>
      <ns0:c r="H3843" s="114" t="n">
        <ns0:f>AVERAGE('消融原始 0921'!D3819:D3843)</ns0:f>
        <ns0:v>1</ns0:v>
      </ns0:c>
      <ns0:c r="I3843" s="114" t="n">
        <ns0:f>AVERAGE('消融原始 0921'!D3814:D3843)</ns0:f>
        <ns0:v>1</ns0:v>
      </ns0:c>
      <ns0:c r="J3843" s="114" t="n">
        <ns0:f>AVERAGE('消融原始 0921'!D3804:D3843)</ns0:f>
        <ns0:v>1</ns0:v>
      </ns0:c>
      <ns0:c r="K3843" s="114" t="n">
        <ns0:f>AVERAGE('消融原始 0921'!D3794:D3843)</ns0:f>
        <ns0:v>1</ns0:v>
      </ns0:c>
    </ns0:row>
    <ns0:row r="3844" ht="18" customHeight="1">
      <ns0:c r="A3844" s="109" t="str">
        <ns0:v>t25-anneal</ns0:v>
      </ns0:c>
      <ns0:c r="B3844" s="109" t="n">
        <ns0:v>318</ns0:v>
      </ns0:c>
      <ns0:c r="C3844" s="109" t="n">
        <ns0:f>'消融原始 0921'!B3844-'消融实验 0921'!$E$9+1</ns0:f>
        <ns0:v>173</ns0:v>
      </ns0:c>
      <ns0:c r="D3844" s="114" t="n">
        <ns0:f>AVERAGE('消融原始 0921'!D3840:D3844)</ns0:f>
        <ns0:v>1</ns0:v>
      </ns0:c>
      <ns0:c r="E3844" s="114" t="n">
        <ns0:f>AVERAGE('消融原始 0921'!D3835:D3844)</ns0:f>
        <ns0:v>1</ns0:v>
      </ns0:c>
      <ns0:c r="F3844" s="114" t="n">
        <ns0:f>AVERAGE('消融原始 0921'!D3830:D3844)</ns0:f>
        <ns0:v>1</ns0:v>
      </ns0:c>
      <ns0:c r="G3844" s="114" t="n">
        <ns0:f>AVERAGE('消融原始 0921'!D3825:D3844)</ns0:f>
        <ns0:v>1</ns0:v>
      </ns0:c>
      <ns0:c r="H3844" s="114" t="n">
        <ns0:f>AVERAGE('消融原始 0921'!D3820:D3844)</ns0:f>
        <ns0:v>1</ns0:v>
      </ns0:c>
      <ns0:c r="I3844" s="114" t="n">
        <ns0:f>AVERAGE('消融原始 0921'!D3815:D3844)</ns0:f>
        <ns0:v>1</ns0:v>
      </ns0:c>
      <ns0:c r="J3844" s="114" t="n">
        <ns0:f>AVERAGE('消融原始 0921'!D3805:D3844)</ns0:f>
        <ns0:v>1</ns0:v>
      </ns0:c>
      <ns0:c r="K3844" s="114" t="n">
        <ns0:f>AVERAGE('消融原始 0921'!D3795:D3844)</ns0:f>
        <ns0:v>1</ns0:v>
      </ns0:c>
    </ns0:row>
    <ns0:row r="3845" ht="18" customHeight="1">
      <ns0:c r="A3845" s="109" t="str">
        <ns0:v>t25-anneal</ns0:v>
      </ns0:c>
      <ns0:c r="B3845" s="109" t="n">
        <ns0:v>319</ns0:v>
      </ns0:c>
      <ns0:c r="C3845" s="109" t="n">
        <ns0:f>'消融原始 0921'!B3845-'消融实验 0921'!$E$9+1</ns0:f>
        <ns0:v>174</ns0:v>
      </ns0:c>
      <ns0:c r="D3845" s="114" t="n">
        <ns0:f>AVERAGE('消融原始 0921'!D3841:D3845)</ns0:f>
        <ns0:v>1</ns0:v>
      </ns0:c>
      <ns0:c r="E3845" s="114" t="n">
        <ns0:f>AVERAGE('消融原始 0921'!D3836:D3845)</ns0:f>
        <ns0:v>1</ns0:v>
      </ns0:c>
      <ns0:c r="F3845" s="114" t="n">
        <ns0:f>AVERAGE('消融原始 0921'!D3831:D3845)</ns0:f>
        <ns0:v>1</ns0:v>
      </ns0:c>
      <ns0:c r="G3845" s="114" t="n">
        <ns0:f>AVERAGE('消融原始 0921'!D3826:D3845)</ns0:f>
        <ns0:v>1</ns0:v>
      </ns0:c>
      <ns0:c r="H3845" s="114" t="n">
        <ns0:f>AVERAGE('消融原始 0921'!D3821:D3845)</ns0:f>
        <ns0:v>1</ns0:v>
      </ns0:c>
      <ns0:c r="I3845" s="114" t="n">
        <ns0:f>AVERAGE('消融原始 0921'!D3816:D3845)</ns0:f>
        <ns0:v>1</ns0:v>
      </ns0:c>
      <ns0:c r="J3845" s="114" t="n">
        <ns0:f>AVERAGE('消融原始 0921'!D3806:D3845)</ns0:f>
        <ns0:v>1</ns0:v>
      </ns0:c>
      <ns0:c r="K3845" s="114" t="n">
        <ns0:f>AVERAGE('消融原始 0921'!D3796:D3845)</ns0:f>
        <ns0:v>1</ns0:v>
      </ns0:c>
    </ns0:row>
    <ns0:row r="3846" ht="18" customHeight="1">
      <ns0:c r="A3846" s="109" t="str">
        <ns0:v>t25-anneal</ns0:v>
      </ns0:c>
      <ns0:c r="B3846" s="109" t="n">
        <ns0:v>320</ns0:v>
      </ns0:c>
      <ns0:c r="C3846" s="109" t="n">
        <ns0:f>'消融原始 0921'!B3846-'消融实验 0921'!$E$9+1</ns0:f>
        <ns0:v>175</ns0:v>
      </ns0:c>
      <ns0:c r="D3846" s="114" t="n">
        <ns0:f>AVERAGE('消融原始 0921'!D3842:D3846)</ns0:f>
        <ns0:v>1</ns0:v>
      </ns0:c>
      <ns0:c r="E3846" s="114" t="n">
        <ns0:f>AVERAGE('消融原始 0921'!D3837:D3846)</ns0:f>
        <ns0:v>1</ns0:v>
      </ns0:c>
      <ns0:c r="F3846" s="114" t="n">
        <ns0:f>AVERAGE('消融原始 0921'!D3832:D3846)</ns0:f>
        <ns0:v>1</ns0:v>
      </ns0:c>
      <ns0:c r="G3846" s="114" t="n">
        <ns0:f>AVERAGE('消融原始 0921'!D3827:D3846)</ns0:f>
        <ns0:v>1</ns0:v>
      </ns0:c>
      <ns0:c r="H3846" s="114" t="n">
        <ns0:f>AVERAGE('消融原始 0921'!D3822:D3846)</ns0:f>
        <ns0:v>1</ns0:v>
      </ns0:c>
      <ns0:c r="I3846" s="114" t="n">
        <ns0:f>AVERAGE('消融原始 0921'!D3817:D3846)</ns0:f>
        <ns0:v>1</ns0:v>
      </ns0:c>
      <ns0:c r="J3846" s="114" t="n">
        <ns0:f>AVERAGE('消融原始 0921'!D3807:D3846)</ns0:f>
        <ns0:v>1</ns0:v>
      </ns0:c>
      <ns0:c r="K3846" s="114" t="n">
        <ns0:f>AVERAGE('消融原始 0921'!D3797:D3846)</ns0:f>
        <ns0:v>1</ns0:v>
      </ns0:c>
    </ns0:row>
    <ns0:row r="3847" ht="18" customHeight="1">
      <ns0:c r="A3847" s="109" t="str">
        <ns0:v>t25-anneal</ns0:v>
      </ns0:c>
      <ns0:c r="B3847" s="109" t="n">
        <ns0:v>321</ns0:v>
      </ns0:c>
      <ns0:c r="C3847" s="109" t="n">
        <ns0:f>'消融原始 0921'!B3847-'消融实验 0921'!$E$9+1</ns0:f>
        <ns0:v>176</ns0:v>
      </ns0:c>
      <ns0:c r="D3847" s="114" t="n">
        <ns0:f>AVERAGE('消融原始 0921'!D3843:D3847)</ns0:f>
        <ns0:v>1</ns0:v>
      </ns0:c>
      <ns0:c r="E3847" s="114" t="n">
        <ns0:f>AVERAGE('消融原始 0921'!D3838:D3847)</ns0:f>
        <ns0:v>1</ns0:v>
      </ns0:c>
      <ns0:c r="F3847" s="114" t="n">
        <ns0:f>AVERAGE('消融原始 0921'!D3833:D3847)</ns0:f>
        <ns0:v>1</ns0:v>
      </ns0:c>
      <ns0:c r="G3847" s="114" t="n">
        <ns0:f>AVERAGE('消融原始 0921'!D3828:D3847)</ns0:f>
        <ns0:v>1</ns0:v>
      </ns0:c>
      <ns0:c r="H3847" s="114" t="n">
        <ns0:f>AVERAGE('消融原始 0921'!D3823:D3847)</ns0:f>
        <ns0:v>1</ns0:v>
      </ns0:c>
      <ns0:c r="I3847" s="114" t="n">
        <ns0:f>AVERAGE('消融原始 0921'!D3818:D3847)</ns0:f>
        <ns0:v>1</ns0:v>
      </ns0:c>
      <ns0:c r="J3847" s="114" t="n">
        <ns0:f>AVERAGE('消融原始 0921'!D3808:D3847)</ns0:f>
        <ns0:v>1</ns0:v>
      </ns0:c>
      <ns0:c r="K3847" s="114" t="n">
        <ns0:f>AVERAGE('消融原始 0921'!D3798:D3847)</ns0:f>
        <ns0:v>1</ns0:v>
      </ns0:c>
    </ns0:row>
    <ns0:row r="3848" ht="18" customHeight="1">
      <ns0:c r="A3848" s="109" t="str">
        <ns0:v>t25-anneal</ns0:v>
      </ns0:c>
      <ns0:c r="B3848" s="109" t="n">
        <ns0:v>322</ns0:v>
      </ns0:c>
      <ns0:c r="C3848" s="109" t="n">
        <ns0:f>'消融原始 0921'!B3848-'消融实验 0921'!$E$9+1</ns0:f>
        <ns0:v>177</ns0:v>
      </ns0:c>
      <ns0:c r="D3848" s="114" t="n">
        <ns0:f>AVERAGE('消融原始 0921'!D3844:D3848)</ns0:f>
        <ns0:v>1</ns0:v>
      </ns0:c>
      <ns0:c r="E3848" s="114" t="n">
        <ns0:f>AVERAGE('消融原始 0921'!D3839:D3848)</ns0:f>
        <ns0:v>1</ns0:v>
      </ns0:c>
      <ns0:c r="F3848" s="114" t="n">
        <ns0:f>AVERAGE('消融原始 0921'!D3834:D3848)</ns0:f>
        <ns0:v>1</ns0:v>
      </ns0:c>
      <ns0:c r="G3848" s="114" t="n">
        <ns0:f>AVERAGE('消融原始 0921'!D3829:D3848)</ns0:f>
        <ns0:v>1</ns0:v>
      </ns0:c>
      <ns0:c r="H3848" s="114" t="n">
        <ns0:f>AVERAGE('消融原始 0921'!D3824:D3848)</ns0:f>
        <ns0:v>1</ns0:v>
      </ns0:c>
      <ns0:c r="I3848" s="114" t="n">
        <ns0:f>AVERAGE('消融原始 0921'!D3819:D3848)</ns0:f>
        <ns0:v>1</ns0:v>
      </ns0:c>
      <ns0:c r="J3848" s="114" t="n">
        <ns0:f>AVERAGE('消融原始 0921'!D3809:D3848)</ns0:f>
        <ns0:v>1</ns0:v>
      </ns0:c>
      <ns0:c r="K3848" s="114" t="n">
        <ns0:f>AVERAGE('消融原始 0921'!D3799:D3848)</ns0:f>
        <ns0:v>1</ns0:v>
      </ns0:c>
    </ns0:row>
    <ns0:row r="3849" ht="18" customHeight="1">
      <ns0:c r="A3849" s="109" t="str">
        <ns0:v>t25-anneal</ns0:v>
      </ns0:c>
      <ns0:c r="B3849" s="109" t="n">
        <ns0:v>323</ns0:v>
      </ns0:c>
      <ns0:c r="C3849" s="109" t="n">
        <ns0:f>'消融原始 0921'!B3849-'消融实验 0921'!$E$9+1</ns0:f>
        <ns0:v>178</ns0:v>
      </ns0:c>
      <ns0:c r="D3849" s="114" t="n">
        <ns0:f>AVERAGE('消融原始 0921'!D3845:D3849)</ns0:f>
        <ns0:v>1</ns0:v>
      </ns0:c>
      <ns0:c r="E3849" s="114" t="n">
        <ns0:f>AVERAGE('消融原始 0921'!D3840:D3849)</ns0:f>
        <ns0:v>1</ns0:v>
      </ns0:c>
      <ns0:c r="F3849" s="114" t="n">
        <ns0:f>AVERAGE('消融原始 0921'!D3835:D3849)</ns0:f>
        <ns0:v>1</ns0:v>
      </ns0:c>
      <ns0:c r="G3849" s="114" t="n">
        <ns0:f>AVERAGE('消融原始 0921'!D3830:D3849)</ns0:f>
        <ns0:v>1</ns0:v>
      </ns0:c>
      <ns0:c r="H3849" s="114" t="n">
        <ns0:f>AVERAGE('消融原始 0921'!D3825:D3849)</ns0:f>
        <ns0:v>1</ns0:v>
      </ns0:c>
      <ns0:c r="I3849" s="114" t="n">
        <ns0:f>AVERAGE('消融原始 0921'!D3820:D3849)</ns0:f>
        <ns0:v>1</ns0:v>
      </ns0:c>
      <ns0:c r="J3849" s="114" t="n">
        <ns0:f>AVERAGE('消融原始 0921'!D3810:D3849)</ns0:f>
        <ns0:v>1</ns0:v>
      </ns0:c>
      <ns0:c r="K3849" s="114" t="n">
        <ns0:f>AVERAGE('消融原始 0921'!D3800:D3849)</ns0:f>
        <ns0:v>1</ns0:v>
      </ns0:c>
    </ns0:row>
    <ns0:row r="3850" ht="18" customHeight="1">
      <ns0:c r="A3850" s="109" t="str">
        <ns0:v>t25-anneal</ns0:v>
      </ns0:c>
      <ns0:c r="B3850" s="109" t="n">
        <ns0:v>324</ns0:v>
      </ns0:c>
      <ns0:c r="C3850" s="109" t="n">
        <ns0:f>'消融原始 0921'!B3850-'消融实验 0921'!$E$9+1</ns0:f>
        <ns0:v>179</ns0:v>
      </ns0:c>
      <ns0:c r="D3850" s="114" t="n">
        <ns0:f>AVERAGE('消融原始 0921'!D3846:D3850)</ns0:f>
        <ns0:v>1</ns0:v>
      </ns0:c>
      <ns0:c r="E3850" s="114" t="n">
        <ns0:f>AVERAGE('消融原始 0921'!D3841:D3850)</ns0:f>
        <ns0:v>1</ns0:v>
      </ns0:c>
      <ns0:c r="F3850" s="114" t="n">
        <ns0:f>AVERAGE('消融原始 0921'!D3836:D3850)</ns0:f>
        <ns0:v>1</ns0:v>
      </ns0:c>
      <ns0:c r="G3850" s="114" t="n">
        <ns0:f>AVERAGE('消融原始 0921'!D3831:D3850)</ns0:f>
        <ns0:v>1</ns0:v>
      </ns0:c>
      <ns0:c r="H3850" s="114" t="n">
        <ns0:f>AVERAGE('消融原始 0921'!D3826:D3850)</ns0:f>
        <ns0:v>1</ns0:v>
      </ns0:c>
      <ns0:c r="I3850" s="114" t="n">
        <ns0:f>AVERAGE('消融原始 0921'!D3821:D3850)</ns0:f>
        <ns0:v>1</ns0:v>
      </ns0:c>
      <ns0:c r="J3850" s="114" t="n">
        <ns0:f>AVERAGE('消融原始 0921'!D3811:D3850)</ns0:f>
        <ns0:v>1</ns0:v>
      </ns0:c>
      <ns0:c r="K3850" s="114" t="n">
        <ns0:f>AVERAGE('消融原始 0921'!D3801:D3850)</ns0:f>
        <ns0:v>1</ns0:v>
      </ns0:c>
    </ns0:row>
    <ns0:row r="3851" ht="18" customHeight="1">
      <ns0:c r="A3851" s="109" t="str">
        <ns0:v>t25-anneal</ns0:v>
      </ns0:c>
      <ns0:c r="B3851" s="109" t="n">
        <ns0:v>325</ns0:v>
      </ns0:c>
      <ns0:c r="C3851" s="109" t="n">
        <ns0:f>'消融原始 0921'!B3851-'消融实验 0921'!$E$9+1</ns0:f>
        <ns0:v>180</ns0:v>
      </ns0:c>
      <ns0:c r="D3851" s="114" t="n">
        <ns0:f>AVERAGE('消融原始 0921'!D3847:D3851)</ns0:f>
        <ns0:v>1</ns0:v>
      </ns0:c>
      <ns0:c r="E3851" s="114" t="n">
        <ns0:f>AVERAGE('消融原始 0921'!D3842:D3851)</ns0:f>
        <ns0:v>1</ns0:v>
      </ns0:c>
      <ns0:c r="F3851" s="114" t="n">
        <ns0:f>AVERAGE('消融原始 0921'!D3837:D3851)</ns0:f>
        <ns0:v>1</ns0:v>
      </ns0:c>
      <ns0:c r="G3851" s="114" t="n">
        <ns0:f>AVERAGE('消融原始 0921'!D3832:D3851)</ns0:f>
        <ns0:v>1</ns0:v>
      </ns0:c>
      <ns0:c r="H3851" s="114" t="n">
        <ns0:f>AVERAGE('消融原始 0921'!D3827:D3851)</ns0:f>
        <ns0:v>1</ns0:v>
      </ns0:c>
      <ns0:c r="I3851" s="114" t="n">
        <ns0:f>AVERAGE('消融原始 0921'!D3822:D3851)</ns0:f>
        <ns0:v>1</ns0:v>
      </ns0:c>
      <ns0:c r="J3851" s="114" t="n">
        <ns0:f>AVERAGE('消融原始 0921'!D3812:D3851)</ns0:f>
        <ns0:v>1</ns0:v>
      </ns0:c>
      <ns0:c r="K3851" s="114" t="n">
        <ns0:f>AVERAGE('消融原始 0921'!D3802:D3851)</ns0:f>
        <ns0:v>1</ns0:v>
      </ns0:c>
    </ns0:row>
    <ns0:row r="3852" ht="18" customHeight="1">
      <ns0:c r="A3852" s="109" t="str">
        <ns0:v>t25-anneal</ns0:v>
      </ns0:c>
      <ns0:c r="B3852" s="109" t="n">
        <ns0:v>326</ns0:v>
      </ns0:c>
      <ns0:c r="C3852" s="109" t="n">
        <ns0:f>'消融原始 0921'!B3852-'消融实验 0921'!$E$9+1</ns0:f>
        <ns0:v>181</ns0:v>
      </ns0:c>
      <ns0:c r="D3852" s="114" t="n">
        <ns0:f>AVERAGE('消融原始 0921'!D3848:D3852)</ns0:f>
        <ns0:v>1</ns0:v>
      </ns0:c>
      <ns0:c r="E3852" s="114" t="n">
        <ns0:f>AVERAGE('消融原始 0921'!D3843:D3852)</ns0:f>
        <ns0:v>1</ns0:v>
      </ns0:c>
      <ns0:c r="F3852" s="114" t="n">
        <ns0:f>AVERAGE('消融原始 0921'!D3838:D3852)</ns0:f>
        <ns0:v>1</ns0:v>
      </ns0:c>
      <ns0:c r="G3852" s="114" t="n">
        <ns0:f>AVERAGE('消融原始 0921'!D3833:D3852)</ns0:f>
        <ns0:v>1</ns0:v>
      </ns0:c>
      <ns0:c r="H3852" s="114" t="n">
        <ns0:f>AVERAGE('消融原始 0921'!D3828:D3852)</ns0:f>
        <ns0:v>1</ns0:v>
      </ns0:c>
      <ns0:c r="I3852" s="114" t="n">
        <ns0:f>AVERAGE('消融原始 0921'!D3823:D3852)</ns0:f>
        <ns0:v>1</ns0:v>
      </ns0:c>
      <ns0:c r="J3852" s="114" t="n">
        <ns0:f>AVERAGE('消融原始 0921'!D3813:D3852)</ns0:f>
        <ns0:v>1</ns0:v>
      </ns0:c>
      <ns0:c r="K3852" s="114" t="n">
        <ns0:f>AVERAGE('消融原始 0921'!D3803:D3852)</ns0:f>
        <ns0:v>1</ns0:v>
      </ns0:c>
    </ns0:row>
    <ns0:row r="3853" ht="18" customHeight="1">
      <ns0:c r="A3853" s="109" t="str">
        <ns0:v>t25-anneal</ns0:v>
      </ns0:c>
      <ns0:c r="B3853" s="109" t="n">
        <ns0:v>327</ns0:v>
      </ns0:c>
      <ns0:c r="C3853" s="109" t="n">
        <ns0:f>'消融原始 0921'!B3853-'消融实验 0921'!$E$9+1</ns0:f>
        <ns0:v>182</ns0:v>
      </ns0:c>
      <ns0:c r="D3853" s="114" t="n">
        <ns0:f>AVERAGE('消融原始 0921'!D3849:D3853)</ns0:f>
        <ns0:v>1</ns0:v>
      </ns0:c>
      <ns0:c r="E3853" s="114" t="n">
        <ns0:f>AVERAGE('消融原始 0921'!D3844:D3853)</ns0:f>
        <ns0:v>1</ns0:v>
      </ns0:c>
      <ns0:c r="F3853" s="114" t="n">
        <ns0:f>AVERAGE('消融原始 0921'!D3839:D3853)</ns0:f>
        <ns0:v>1</ns0:v>
      </ns0:c>
      <ns0:c r="G3853" s="114" t="n">
        <ns0:f>AVERAGE('消融原始 0921'!D3834:D3853)</ns0:f>
        <ns0:v>1</ns0:v>
      </ns0:c>
      <ns0:c r="H3853" s="114" t="n">
        <ns0:f>AVERAGE('消融原始 0921'!D3829:D3853)</ns0:f>
        <ns0:v>1</ns0:v>
      </ns0:c>
      <ns0:c r="I3853" s="114" t="n">
        <ns0:f>AVERAGE('消融原始 0921'!D3824:D3853)</ns0:f>
        <ns0:v>1</ns0:v>
      </ns0:c>
      <ns0:c r="J3853" s="114" t="n">
        <ns0:f>AVERAGE('消融原始 0921'!D3814:D3853)</ns0:f>
        <ns0:v>1</ns0:v>
      </ns0:c>
      <ns0:c r="K3853" s="114" t="n">
        <ns0:f>AVERAGE('消融原始 0921'!D3804:D3853)</ns0:f>
        <ns0:v>1</ns0:v>
      </ns0:c>
    </ns0:row>
    <ns0:row r="3854" ht="18" customHeight="1">
      <ns0:c r="A3854" s="109" t="str">
        <ns0:v>t25-anneal</ns0:v>
      </ns0:c>
      <ns0:c r="B3854" s="109" t="n">
        <ns0:v>328</ns0:v>
      </ns0:c>
      <ns0:c r="C3854" s="109" t="n">
        <ns0:f>'消融原始 0921'!B3854-'消融实验 0921'!$E$9+1</ns0:f>
        <ns0:v>183</ns0:v>
      </ns0:c>
      <ns0:c r="D3854" s="114" t="n">
        <ns0:f>AVERAGE('消融原始 0921'!D3850:D3854)</ns0:f>
        <ns0:v>1</ns0:v>
      </ns0:c>
      <ns0:c r="E3854" s="114" t="n">
        <ns0:f>AVERAGE('消融原始 0921'!D3845:D3854)</ns0:f>
        <ns0:v>1</ns0:v>
      </ns0:c>
      <ns0:c r="F3854" s="114" t="n">
        <ns0:f>AVERAGE('消融原始 0921'!D3840:D3854)</ns0:f>
        <ns0:v>1</ns0:v>
      </ns0:c>
      <ns0:c r="G3854" s="114" t="n">
        <ns0:f>AVERAGE('消融原始 0921'!D3835:D3854)</ns0:f>
        <ns0:v>1</ns0:v>
      </ns0:c>
      <ns0:c r="H3854" s="114" t="n">
        <ns0:f>AVERAGE('消融原始 0921'!D3830:D3854)</ns0:f>
        <ns0:v>1</ns0:v>
      </ns0:c>
      <ns0:c r="I3854" s="114" t="n">
        <ns0:f>AVERAGE('消融原始 0921'!D3825:D3854)</ns0:f>
        <ns0:v>1</ns0:v>
      </ns0:c>
      <ns0:c r="J3854" s="114" t="n">
        <ns0:f>AVERAGE('消融原始 0921'!D3815:D3854)</ns0:f>
        <ns0:v>1</ns0:v>
      </ns0:c>
      <ns0:c r="K3854" s="114" t="n">
        <ns0:f>AVERAGE('消融原始 0921'!D3805:D3854)</ns0:f>
        <ns0:v>1</ns0:v>
      </ns0:c>
    </ns0:row>
    <ns0:row r="3855" ht="18" customHeight="1">
      <ns0:c r="A3855" s="109" t="str">
        <ns0:v>t25-anneal</ns0:v>
      </ns0:c>
      <ns0:c r="B3855" s="109" t="n">
        <ns0:v>329</ns0:v>
      </ns0:c>
      <ns0:c r="C3855" s="109" t="n">
        <ns0:f>'消融原始 0921'!B3855-'消融实验 0921'!$E$9+1</ns0:f>
        <ns0:v>184</ns0:v>
      </ns0:c>
      <ns0:c r="D3855" s="114" t="n">
        <ns0:f>AVERAGE('消融原始 0921'!D3851:D3855)</ns0:f>
        <ns0:v>1</ns0:v>
      </ns0:c>
      <ns0:c r="E3855" s="114" t="n">
        <ns0:f>AVERAGE('消融原始 0921'!D3846:D3855)</ns0:f>
        <ns0:v>1</ns0:v>
      </ns0:c>
      <ns0:c r="F3855" s="114" t="n">
        <ns0:f>AVERAGE('消融原始 0921'!D3841:D3855)</ns0:f>
        <ns0:v>1</ns0:v>
      </ns0:c>
      <ns0:c r="G3855" s="114" t="n">
        <ns0:f>AVERAGE('消融原始 0921'!D3836:D3855)</ns0:f>
        <ns0:v>1</ns0:v>
      </ns0:c>
      <ns0:c r="H3855" s="114" t="n">
        <ns0:f>AVERAGE('消融原始 0921'!D3831:D3855)</ns0:f>
        <ns0:v>1</ns0:v>
      </ns0:c>
      <ns0:c r="I3855" s="114" t="n">
        <ns0:f>AVERAGE('消融原始 0921'!D3826:D3855)</ns0:f>
        <ns0:v>1</ns0:v>
      </ns0:c>
      <ns0:c r="J3855" s="114" t="n">
        <ns0:f>AVERAGE('消融原始 0921'!D3816:D3855)</ns0:f>
        <ns0:v>1</ns0:v>
      </ns0:c>
      <ns0:c r="K3855" s="114" t="n">
        <ns0:f>AVERAGE('消融原始 0921'!D3806:D3855)</ns0:f>
        <ns0:v>1</ns0:v>
      </ns0:c>
    </ns0:row>
    <ns0:row r="3856" ht="18" customHeight="1">
      <ns0:c r="A3856" s="109" t="str">
        <ns0:v>t25-anneal</ns0:v>
      </ns0:c>
      <ns0:c r="B3856" s="109" t="n">
        <ns0:v>330</ns0:v>
      </ns0:c>
      <ns0:c r="C3856" s="109" t="n">
        <ns0:f>'消融原始 0921'!B3856-'消融实验 0921'!$E$9+1</ns0:f>
        <ns0:v>185</ns0:v>
      </ns0:c>
      <ns0:c r="D3856" s="114" t="n">
        <ns0:f>AVERAGE('消融原始 0921'!D3852:D3856)</ns0:f>
        <ns0:v>1</ns0:v>
      </ns0:c>
      <ns0:c r="E3856" s="114" t="n">
        <ns0:f>AVERAGE('消融原始 0921'!D3847:D3856)</ns0:f>
        <ns0:v>1</ns0:v>
      </ns0:c>
      <ns0:c r="F3856" s="114" t="n">
        <ns0:f>AVERAGE('消融原始 0921'!D3842:D3856)</ns0:f>
        <ns0:v>1</ns0:v>
      </ns0:c>
      <ns0:c r="G3856" s="114" t="n">
        <ns0:f>AVERAGE('消融原始 0921'!D3837:D3856)</ns0:f>
        <ns0:v>1</ns0:v>
      </ns0:c>
      <ns0:c r="H3856" s="114" t="n">
        <ns0:f>AVERAGE('消融原始 0921'!D3832:D3856)</ns0:f>
        <ns0:v>1</ns0:v>
      </ns0:c>
      <ns0:c r="I3856" s="114" t="n">
        <ns0:f>AVERAGE('消融原始 0921'!D3827:D3856)</ns0:f>
        <ns0:v>1</ns0:v>
      </ns0:c>
      <ns0:c r="J3856" s="114" t="n">
        <ns0:f>AVERAGE('消融原始 0921'!D3817:D3856)</ns0:f>
        <ns0:v>1</ns0:v>
      </ns0:c>
      <ns0:c r="K3856" s="114" t="n">
        <ns0:f>AVERAGE('消融原始 0921'!D3807:D3856)</ns0:f>
        <ns0:v>1</ns0:v>
      </ns0:c>
    </ns0:row>
    <ns0:row r="3857" ht="18" customHeight="1">
      <ns0:c r="A3857" s="109" t="str">
        <ns0:v>t25-anneal</ns0:v>
      </ns0:c>
      <ns0:c r="B3857" s="109" t="n">
        <ns0:v>331</ns0:v>
      </ns0:c>
      <ns0:c r="C3857" s="109" t="n">
        <ns0:f>'消融原始 0921'!B3857-'消融实验 0921'!$E$9+1</ns0:f>
        <ns0:v>186</ns0:v>
      </ns0:c>
      <ns0:c r="D3857" s="114" t="n">
        <ns0:f>AVERAGE('消融原始 0921'!D3853:D3857)</ns0:f>
        <ns0:v>1</ns0:v>
      </ns0:c>
      <ns0:c r="E3857" s="114" t="n">
        <ns0:f>AVERAGE('消融原始 0921'!D3848:D3857)</ns0:f>
        <ns0:v>1</ns0:v>
      </ns0:c>
      <ns0:c r="F3857" s="114" t="n">
        <ns0:f>AVERAGE('消融原始 0921'!D3843:D3857)</ns0:f>
        <ns0:v>1</ns0:v>
      </ns0:c>
      <ns0:c r="G3857" s="114" t="n">
        <ns0:f>AVERAGE('消融原始 0921'!D3838:D3857)</ns0:f>
        <ns0:v>1</ns0:v>
      </ns0:c>
      <ns0:c r="H3857" s="114" t="n">
        <ns0:f>AVERAGE('消融原始 0921'!D3833:D3857)</ns0:f>
        <ns0:v>1</ns0:v>
      </ns0:c>
      <ns0:c r="I3857" s="114" t="n">
        <ns0:f>AVERAGE('消融原始 0921'!D3828:D3857)</ns0:f>
        <ns0:v>1</ns0:v>
      </ns0:c>
      <ns0:c r="J3857" s="114" t="n">
        <ns0:f>AVERAGE('消融原始 0921'!D3818:D3857)</ns0:f>
        <ns0:v>1</ns0:v>
      </ns0:c>
      <ns0:c r="K3857" s="114" t="n">
        <ns0:f>AVERAGE('消融原始 0921'!D3808:D3857)</ns0:f>
        <ns0:v>1</ns0:v>
      </ns0:c>
    </ns0:row>
    <ns0:row r="3858" ht="18" customHeight="1">
      <ns0:c r="A3858" s="109" t="str">
        <ns0:v>t25-anneal</ns0:v>
      </ns0:c>
      <ns0:c r="B3858" s="109" t="n">
        <ns0:v>332</ns0:v>
      </ns0:c>
      <ns0:c r="C3858" s="109" t="n">
        <ns0:f>'消融原始 0921'!B3858-'消融实验 0921'!$E$9+1</ns0:f>
        <ns0:v>187</ns0:v>
      </ns0:c>
      <ns0:c r="D3858" s="114" t="n">
        <ns0:f>AVERAGE('消融原始 0921'!D3854:D3858)</ns0:f>
        <ns0:v>1</ns0:v>
      </ns0:c>
      <ns0:c r="E3858" s="114" t="n">
        <ns0:f>AVERAGE('消融原始 0921'!D3849:D3858)</ns0:f>
        <ns0:v>1</ns0:v>
      </ns0:c>
      <ns0:c r="F3858" s="114" t="n">
        <ns0:f>AVERAGE('消融原始 0921'!D3844:D3858)</ns0:f>
        <ns0:v>1</ns0:v>
      </ns0:c>
      <ns0:c r="G3858" s="114" t="n">
        <ns0:f>AVERAGE('消融原始 0921'!D3839:D3858)</ns0:f>
        <ns0:v>1</ns0:v>
      </ns0:c>
      <ns0:c r="H3858" s="114" t="n">
        <ns0:f>AVERAGE('消融原始 0921'!D3834:D3858)</ns0:f>
        <ns0:v>1</ns0:v>
      </ns0:c>
      <ns0:c r="I3858" s="114" t="n">
        <ns0:f>AVERAGE('消融原始 0921'!D3829:D3858)</ns0:f>
        <ns0:v>1</ns0:v>
      </ns0:c>
      <ns0:c r="J3858" s="114" t="n">
        <ns0:f>AVERAGE('消融原始 0921'!D3819:D3858)</ns0:f>
        <ns0:v>1</ns0:v>
      </ns0:c>
      <ns0:c r="K3858" s="114" t="n">
        <ns0:f>AVERAGE('消融原始 0921'!D3809:D3858)</ns0:f>
        <ns0:v>1</ns0:v>
      </ns0:c>
    </ns0:row>
    <ns0:row r="3859" ht="18" customHeight="1">
      <ns0:c r="A3859" s="109" t="str">
        <ns0:v>t25-anneal</ns0:v>
      </ns0:c>
      <ns0:c r="B3859" s="109" t="n">
        <ns0:v>333</ns0:v>
      </ns0:c>
      <ns0:c r="C3859" s="109" t="n">
        <ns0:f>'消融原始 0921'!B3859-'消融实验 0921'!$E$9+1</ns0:f>
        <ns0:v>188</ns0:v>
      </ns0:c>
      <ns0:c r="D3859" s="114" t="n">
        <ns0:f>AVERAGE('消融原始 0921'!D3855:D3859)</ns0:f>
        <ns0:v>1</ns0:v>
      </ns0:c>
      <ns0:c r="E3859" s="114" t="n">
        <ns0:f>AVERAGE('消融原始 0921'!D3850:D3859)</ns0:f>
        <ns0:v>1</ns0:v>
      </ns0:c>
      <ns0:c r="F3859" s="114" t="n">
        <ns0:f>AVERAGE('消融原始 0921'!D3845:D3859)</ns0:f>
        <ns0:v>1</ns0:v>
      </ns0:c>
      <ns0:c r="G3859" s="114" t="n">
        <ns0:f>AVERAGE('消融原始 0921'!D3840:D3859)</ns0:f>
        <ns0:v>1</ns0:v>
      </ns0:c>
      <ns0:c r="H3859" s="114" t="n">
        <ns0:f>AVERAGE('消融原始 0921'!D3835:D3859)</ns0:f>
        <ns0:v>1</ns0:v>
      </ns0:c>
      <ns0:c r="I3859" s="114" t="n">
        <ns0:f>AVERAGE('消融原始 0921'!D3830:D3859)</ns0:f>
        <ns0:v>1</ns0:v>
      </ns0:c>
      <ns0:c r="J3859" s="114" t="n">
        <ns0:f>AVERAGE('消融原始 0921'!D3820:D3859)</ns0:f>
        <ns0:v>1</ns0:v>
      </ns0:c>
      <ns0:c r="K3859" s="114" t="n">
        <ns0:f>AVERAGE('消融原始 0921'!D3810:D3859)</ns0:f>
        <ns0:v>1</ns0:v>
      </ns0:c>
    </ns0:row>
    <ns0:row r="3860" ht="18" customHeight="1">
      <ns0:c r="A3860" s="109" t="str">
        <ns0:v>t25-anneal</ns0:v>
      </ns0:c>
      <ns0:c r="B3860" s="109" t="n">
        <ns0:v>334</ns0:v>
      </ns0:c>
      <ns0:c r="C3860" s="109" t="n">
        <ns0:f>'消融原始 0921'!B3860-'消融实验 0921'!$E$9+1</ns0:f>
        <ns0:v>189</ns0:v>
      </ns0:c>
      <ns0:c r="D3860" s="114" t="n">
        <ns0:f>AVERAGE('消融原始 0921'!D3856:D3860)</ns0:f>
        <ns0:v>1</ns0:v>
      </ns0:c>
      <ns0:c r="E3860" s="114" t="n">
        <ns0:f>AVERAGE('消融原始 0921'!D3851:D3860)</ns0:f>
        <ns0:v>1</ns0:v>
      </ns0:c>
      <ns0:c r="F3860" s="114" t="n">
        <ns0:f>AVERAGE('消融原始 0921'!D3846:D3860)</ns0:f>
        <ns0:v>1</ns0:v>
      </ns0:c>
      <ns0:c r="G3860" s="114" t="n">
        <ns0:f>AVERAGE('消融原始 0921'!D3841:D3860)</ns0:f>
        <ns0:v>1</ns0:v>
      </ns0:c>
      <ns0:c r="H3860" s="114" t="n">
        <ns0:f>AVERAGE('消融原始 0921'!D3836:D3860)</ns0:f>
        <ns0:v>1</ns0:v>
      </ns0:c>
      <ns0:c r="I3860" s="114" t="n">
        <ns0:f>AVERAGE('消融原始 0921'!D3831:D3860)</ns0:f>
        <ns0:v>1</ns0:v>
      </ns0:c>
      <ns0:c r="J3860" s="114" t="n">
        <ns0:f>AVERAGE('消融原始 0921'!D3821:D3860)</ns0:f>
        <ns0:v>1</ns0:v>
      </ns0:c>
      <ns0:c r="K3860" s="114" t="n">
        <ns0:f>AVERAGE('消融原始 0921'!D3811:D3860)</ns0:f>
        <ns0:v>1</ns0:v>
      </ns0:c>
    </ns0:row>
    <ns0:row r="3861" ht="18" customHeight="1">
      <ns0:c r="A3861" s="109" t="str">
        <ns0:v>t25-anneal</ns0:v>
      </ns0:c>
      <ns0:c r="B3861" s="109" t="n">
        <ns0:v>335</ns0:v>
      </ns0:c>
      <ns0:c r="C3861" s="109" t="n">
        <ns0:f>'消融原始 0921'!B3861-'消融实验 0921'!$E$9+1</ns0:f>
        <ns0:v>190</ns0:v>
      </ns0:c>
      <ns0:c r="D3861" s="114" t="n">
        <ns0:f>AVERAGE('消融原始 0921'!D3857:D3861)</ns0:f>
        <ns0:v>1</ns0:v>
      </ns0:c>
      <ns0:c r="E3861" s="114" t="n">
        <ns0:f>AVERAGE('消融原始 0921'!D3852:D3861)</ns0:f>
        <ns0:v>1</ns0:v>
      </ns0:c>
      <ns0:c r="F3861" s="114" t="n">
        <ns0:f>AVERAGE('消融原始 0921'!D3847:D3861)</ns0:f>
        <ns0:v>1</ns0:v>
      </ns0:c>
      <ns0:c r="G3861" s="114" t="n">
        <ns0:f>AVERAGE('消融原始 0921'!D3842:D3861)</ns0:f>
        <ns0:v>1</ns0:v>
      </ns0:c>
      <ns0:c r="H3861" s="114" t="n">
        <ns0:f>AVERAGE('消融原始 0921'!D3837:D3861)</ns0:f>
        <ns0:v>1</ns0:v>
      </ns0:c>
      <ns0:c r="I3861" s="114" t="n">
        <ns0:f>AVERAGE('消融原始 0921'!D3832:D3861)</ns0:f>
        <ns0:v>1</ns0:v>
      </ns0:c>
      <ns0:c r="J3861" s="114" t="n">
        <ns0:f>AVERAGE('消融原始 0921'!D3822:D3861)</ns0:f>
        <ns0:v>1</ns0:v>
      </ns0:c>
      <ns0:c r="K3861" s="114" t="n">
        <ns0:f>AVERAGE('消融原始 0921'!D3812:D3861)</ns0:f>
        <ns0:v>1</ns0:v>
      </ns0:c>
    </ns0:row>
    <ns0:row r="3862" ht="18" customHeight="1">
      <ns0:c r="A3862" s="109" t="str">
        <ns0:v>t25-anneal</ns0:v>
      </ns0:c>
      <ns0:c r="B3862" s="109" t="n">
        <ns0:v>336</ns0:v>
      </ns0:c>
      <ns0:c r="C3862" s="109" t="n">
        <ns0:f>'消融原始 0921'!B3862-'消融实验 0921'!$E$9+1</ns0:f>
        <ns0:v>191</ns0:v>
      </ns0:c>
      <ns0:c r="D3862" s="114" t="n">
        <ns0:f>AVERAGE('消融原始 0921'!D3858:D3862)</ns0:f>
        <ns0:v>1</ns0:v>
      </ns0:c>
      <ns0:c r="E3862" s="114" t="n">
        <ns0:f>AVERAGE('消融原始 0921'!D3853:D3862)</ns0:f>
        <ns0:v>1</ns0:v>
      </ns0:c>
      <ns0:c r="F3862" s="114" t="n">
        <ns0:f>AVERAGE('消融原始 0921'!D3848:D3862)</ns0:f>
        <ns0:v>1</ns0:v>
      </ns0:c>
      <ns0:c r="G3862" s="114" t="n">
        <ns0:f>AVERAGE('消融原始 0921'!D3843:D3862)</ns0:f>
        <ns0:v>1</ns0:v>
      </ns0:c>
      <ns0:c r="H3862" s="114" t="n">
        <ns0:f>AVERAGE('消融原始 0921'!D3838:D3862)</ns0:f>
        <ns0:v>1</ns0:v>
      </ns0:c>
      <ns0:c r="I3862" s="114" t="n">
        <ns0:f>AVERAGE('消融原始 0921'!D3833:D3862)</ns0:f>
        <ns0:v>1</ns0:v>
      </ns0:c>
      <ns0:c r="J3862" s="114" t="n">
        <ns0:f>AVERAGE('消融原始 0921'!D3823:D3862)</ns0:f>
        <ns0:v>1</ns0:v>
      </ns0:c>
      <ns0:c r="K3862" s="114" t="n">
        <ns0:f>AVERAGE('消融原始 0921'!D3813:D3862)</ns0:f>
        <ns0:v>1</ns0:v>
      </ns0:c>
    </ns0:row>
    <ns0:row r="3863" ht="18" customHeight="1">
      <ns0:c r="A3863" s="109" t="str">
        <ns0:v>t25-anneal</ns0:v>
      </ns0:c>
      <ns0:c r="B3863" s="109" t="n">
        <ns0:v>337</ns0:v>
      </ns0:c>
      <ns0:c r="C3863" s="109" t="n">
        <ns0:f>'消融原始 0921'!B3863-'消融实验 0921'!$E$9+1</ns0:f>
        <ns0:v>192</ns0:v>
      </ns0:c>
      <ns0:c r="D3863" s="114" t="n">
        <ns0:f>AVERAGE('消融原始 0921'!D3859:D3863)</ns0:f>
        <ns0:v>1</ns0:v>
      </ns0:c>
      <ns0:c r="E3863" s="114" t="n">
        <ns0:f>AVERAGE('消融原始 0921'!D3854:D3863)</ns0:f>
        <ns0:v>1</ns0:v>
      </ns0:c>
      <ns0:c r="F3863" s="114" t="n">
        <ns0:f>AVERAGE('消融原始 0921'!D3849:D3863)</ns0:f>
        <ns0:v>1</ns0:v>
      </ns0:c>
      <ns0:c r="G3863" s="114" t="n">
        <ns0:f>AVERAGE('消融原始 0921'!D3844:D3863)</ns0:f>
        <ns0:v>1</ns0:v>
      </ns0:c>
      <ns0:c r="H3863" s="114" t="n">
        <ns0:f>AVERAGE('消融原始 0921'!D3839:D3863)</ns0:f>
        <ns0:v>1</ns0:v>
      </ns0:c>
      <ns0:c r="I3863" s="114" t="n">
        <ns0:f>AVERAGE('消融原始 0921'!D3834:D3863)</ns0:f>
        <ns0:v>1</ns0:v>
      </ns0:c>
      <ns0:c r="J3863" s="114" t="n">
        <ns0:f>AVERAGE('消融原始 0921'!D3824:D3863)</ns0:f>
        <ns0:v>1</ns0:v>
      </ns0:c>
      <ns0:c r="K3863" s="114" t="n">
        <ns0:f>AVERAGE('消融原始 0921'!D3814:D3863)</ns0:f>
        <ns0:v>1</ns0:v>
      </ns0:c>
    </ns0:row>
    <ns0:row r="3864" ht="18" customHeight="1">
      <ns0:c r="A3864" s="109" t="str">
        <ns0:v>t25-anneal</ns0:v>
      </ns0:c>
      <ns0:c r="B3864" s="109" t="n">
        <ns0:v>338</ns0:v>
      </ns0:c>
      <ns0:c r="C3864" s="109" t="n">
        <ns0:f>'消融原始 0921'!B3864-'消融实验 0921'!$E$9+1</ns0:f>
        <ns0:v>193</ns0:v>
      </ns0:c>
      <ns0:c r="D3864" s="114" t="n">
        <ns0:f>AVERAGE('消融原始 0921'!D3860:D3864)</ns0:f>
        <ns0:v>1</ns0:v>
      </ns0:c>
      <ns0:c r="E3864" s="114" t="n">
        <ns0:f>AVERAGE('消融原始 0921'!D3855:D3864)</ns0:f>
        <ns0:v>1</ns0:v>
      </ns0:c>
      <ns0:c r="F3864" s="114" t="n">
        <ns0:f>AVERAGE('消融原始 0921'!D3850:D3864)</ns0:f>
        <ns0:v>1</ns0:v>
      </ns0:c>
      <ns0:c r="G3864" s="114" t="n">
        <ns0:f>AVERAGE('消融原始 0921'!D3845:D3864)</ns0:f>
        <ns0:v>1</ns0:v>
      </ns0:c>
      <ns0:c r="H3864" s="114" t="n">
        <ns0:f>AVERAGE('消融原始 0921'!D3840:D3864)</ns0:f>
        <ns0:v>1</ns0:v>
      </ns0:c>
      <ns0:c r="I3864" s="114" t="n">
        <ns0:f>AVERAGE('消融原始 0921'!D3835:D3864)</ns0:f>
        <ns0:v>1</ns0:v>
      </ns0:c>
      <ns0:c r="J3864" s="114" t="n">
        <ns0:f>AVERAGE('消融原始 0921'!D3825:D3864)</ns0:f>
        <ns0:v>1</ns0:v>
      </ns0:c>
      <ns0:c r="K3864" s="114" t="n">
        <ns0:f>AVERAGE('消融原始 0921'!D3815:D3864)</ns0:f>
        <ns0:v>1</ns0:v>
      </ns0:c>
    </ns0:row>
    <ns0:row r="3865" ht="18" customHeight="1">
      <ns0:c r="A3865" s="109" t="str">
        <ns0:v>t25-anneal</ns0:v>
      </ns0:c>
      <ns0:c r="B3865" s="109" t="n">
        <ns0:v>339</ns0:v>
      </ns0:c>
      <ns0:c r="C3865" s="109" t="n">
        <ns0:f>'消融原始 0921'!B3865-'消融实验 0921'!$E$9+1</ns0:f>
        <ns0:v>194</ns0:v>
      </ns0:c>
      <ns0:c r="D3865" s="114" t="n">
        <ns0:f>AVERAGE('消融原始 0921'!D3861:D3865)</ns0:f>
        <ns0:v>1</ns0:v>
      </ns0:c>
      <ns0:c r="E3865" s="114" t="n">
        <ns0:f>AVERAGE('消融原始 0921'!D3856:D3865)</ns0:f>
        <ns0:v>1</ns0:v>
      </ns0:c>
      <ns0:c r="F3865" s="114" t="n">
        <ns0:f>AVERAGE('消融原始 0921'!D3851:D3865)</ns0:f>
        <ns0:v>1</ns0:v>
      </ns0:c>
      <ns0:c r="G3865" s="114" t="n">
        <ns0:f>AVERAGE('消融原始 0921'!D3846:D3865)</ns0:f>
        <ns0:v>1</ns0:v>
      </ns0:c>
      <ns0:c r="H3865" s="114" t="n">
        <ns0:f>AVERAGE('消融原始 0921'!D3841:D3865)</ns0:f>
        <ns0:v>1</ns0:v>
      </ns0:c>
      <ns0:c r="I3865" s="114" t="n">
        <ns0:f>AVERAGE('消融原始 0921'!D3836:D3865)</ns0:f>
        <ns0:v>1</ns0:v>
      </ns0:c>
      <ns0:c r="J3865" s="114" t="n">
        <ns0:f>AVERAGE('消融原始 0921'!D3826:D3865)</ns0:f>
        <ns0:v>1</ns0:v>
      </ns0:c>
      <ns0:c r="K3865" s="114" t="n">
        <ns0:f>AVERAGE('消融原始 0921'!D3816:D3865)</ns0:f>
        <ns0:v>1</ns0:v>
      </ns0:c>
    </ns0:row>
    <ns0:row r="3866" ht="18" customHeight="1">
      <ns0:c r="A3866" s="109" t="str">
        <ns0:v>t25-anneal</ns0:v>
      </ns0:c>
      <ns0:c r="B3866" s="109" t="n">
        <ns0:v>340</ns0:v>
      </ns0:c>
      <ns0:c r="C3866" s="109" t="n">
        <ns0:f>'消融原始 0921'!B3866-'消融实验 0921'!$E$9+1</ns0:f>
        <ns0:v>195</ns0:v>
      </ns0:c>
      <ns0:c r="D3866" s="114" t="n">
        <ns0:f>AVERAGE('消融原始 0921'!D3862:D3866)</ns0:f>
        <ns0:v>1</ns0:v>
      </ns0:c>
      <ns0:c r="E3866" s="114" t="n">
        <ns0:f>AVERAGE('消融原始 0921'!D3857:D3866)</ns0:f>
        <ns0:v>1</ns0:v>
      </ns0:c>
      <ns0:c r="F3866" s="114" t="n">
        <ns0:f>AVERAGE('消融原始 0921'!D3852:D3866)</ns0:f>
        <ns0:v>1</ns0:v>
      </ns0:c>
      <ns0:c r="G3866" s="114" t="n">
        <ns0:f>AVERAGE('消融原始 0921'!D3847:D3866)</ns0:f>
        <ns0:v>1</ns0:v>
      </ns0:c>
      <ns0:c r="H3866" s="114" t="n">
        <ns0:f>AVERAGE('消融原始 0921'!D3842:D3866)</ns0:f>
        <ns0:v>1</ns0:v>
      </ns0:c>
      <ns0:c r="I3866" s="114" t="n">
        <ns0:f>AVERAGE('消融原始 0921'!D3837:D3866)</ns0:f>
        <ns0:v>1</ns0:v>
      </ns0:c>
      <ns0:c r="J3866" s="114" t="n">
        <ns0:f>AVERAGE('消融原始 0921'!D3827:D3866)</ns0:f>
        <ns0:v>1</ns0:v>
      </ns0:c>
      <ns0:c r="K3866" s="114" t="n">
        <ns0:f>AVERAGE('消融原始 0921'!D3817:D3866)</ns0:f>
        <ns0:v>1</ns0:v>
      </ns0:c>
    </ns0:row>
    <ns0:row r="3867" ht="18" customHeight="1">
      <ns0:c r="A3867" s="109" t="str">
        <ns0:v>t25-anneal</ns0:v>
      </ns0:c>
      <ns0:c r="B3867" s="109" t="n">
        <ns0:v>341</ns0:v>
      </ns0:c>
      <ns0:c r="C3867" s="109" t="n">
        <ns0:f>'消融原始 0921'!B3867-'消融实验 0921'!$E$9+1</ns0:f>
        <ns0:v>196</ns0:v>
      </ns0:c>
      <ns0:c r="D3867" s="114" t="n">
        <ns0:f>AVERAGE('消融原始 0921'!D3863:D3867)</ns0:f>
        <ns0:v>1</ns0:v>
      </ns0:c>
      <ns0:c r="E3867" s="114" t="n">
        <ns0:f>AVERAGE('消融原始 0921'!D3858:D3867)</ns0:f>
        <ns0:v>1</ns0:v>
      </ns0:c>
      <ns0:c r="F3867" s="114" t="n">
        <ns0:f>AVERAGE('消融原始 0921'!D3853:D3867)</ns0:f>
        <ns0:v>1</ns0:v>
      </ns0:c>
      <ns0:c r="G3867" s="114" t="n">
        <ns0:f>AVERAGE('消融原始 0921'!D3848:D3867)</ns0:f>
        <ns0:v>1</ns0:v>
      </ns0:c>
      <ns0:c r="H3867" s="114" t="n">
        <ns0:f>AVERAGE('消融原始 0921'!D3843:D3867)</ns0:f>
        <ns0:v>1</ns0:v>
      </ns0:c>
      <ns0:c r="I3867" s="114" t="n">
        <ns0:f>AVERAGE('消融原始 0921'!D3838:D3867)</ns0:f>
        <ns0:v>1</ns0:v>
      </ns0:c>
      <ns0:c r="J3867" s="114" t="n">
        <ns0:f>AVERAGE('消融原始 0921'!D3828:D3867)</ns0:f>
        <ns0:v>1</ns0:v>
      </ns0:c>
      <ns0:c r="K3867" s="114" t="n">
        <ns0:f>AVERAGE('消融原始 0921'!D3818:D3867)</ns0:f>
        <ns0:v>1</ns0:v>
      </ns0:c>
    </ns0:row>
    <ns0:row r="3868" ht="18" customHeight="1">
      <ns0:c r="A3868" s="109" t="str">
        <ns0:v>t25-anneal</ns0:v>
      </ns0:c>
      <ns0:c r="B3868" s="109" t="n">
        <ns0:v>342</ns0:v>
      </ns0:c>
      <ns0:c r="C3868" s="109" t="n">
        <ns0:f>'消融原始 0921'!B3868-'消融实验 0921'!$E$9+1</ns0:f>
        <ns0:v>197</ns0:v>
      </ns0:c>
      <ns0:c r="D3868" s="114" t="n">
        <ns0:f>AVERAGE('消融原始 0921'!D3864:D3868)</ns0:f>
        <ns0:v>1</ns0:v>
      </ns0:c>
      <ns0:c r="E3868" s="114" t="n">
        <ns0:f>AVERAGE('消融原始 0921'!D3859:D3868)</ns0:f>
        <ns0:v>1</ns0:v>
      </ns0:c>
      <ns0:c r="F3868" s="114" t="n">
        <ns0:f>AVERAGE('消融原始 0921'!D3854:D3868)</ns0:f>
        <ns0:v>1</ns0:v>
      </ns0:c>
      <ns0:c r="G3868" s="114" t="n">
        <ns0:f>AVERAGE('消融原始 0921'!D3849:D3868)</ns0:f>
        <ns0:v>1</ns0:v>
      </ns0:c>
      <ns0:c r="H3868" s="114" t="n">
        <ns0:f>AVERAGE('消融原始 0921'!D3844:D3868)</ns0:f>
        <ns0:v>1</ns0:v>
      </ns0:c>
      <ns0:c r="I3868" s="114" t="n">
        <ns0:f>AVERAGE('消融原始 0921'!D3839:D3868)</ns0:f>
        <ns0:v>1</ns0:v>
      </ns0:c>
      <ns0:c r="J3868" s="114" t="n">
        <ns0:f>AVERAGE('消融原始 0921'!D3829:D3868)</ns0:f>
        <ns0:v>1</ns0:v>
      </ns0:c>
      <ns0:c r="K3868" s="114" t="n">
        <ns0:f>AVERAGE('消融原始 0921'!D3819:D3868)</ns0:f>
        <ns0:v>1</ns0:v>
      </ns0:c>
    </ns0:row>
    <ns0:row r="3869" ht="18" customHeight="1">
      <ns0:c r="A3869" s="109" t="str">
        <ns0:v>t25-anneal</ns0:v>
      </ns0:c>
      <ns0:c r="B3869" s="109" t="n">
        <ns0:v>343</ns0:v>
      </ns0:c>
      <ns0:c r="C3869" s="109" t="n">
        <ns0:f>'消融原始 0921'!B3869-'消融实验 0921'!$E$9+1</ns0:f>
        <ns0:v>198</ns0:v>
      </ns0:c>
      <ns0:c r="D3869" s="114" t="n">
        <ns0:f>AVERAGE('消融原始 0921'!D3865:D3869)</ns0:f>
        <ns0:v>1</ns0:v>
      </ns0:c>
      <ns0:c r="E3869" s="114" t="n">
        <ns0:f>AVERAGE('消融原始 0921'!D3860:D3869)</ns0:f>
        <ns0:v>1</ns0:v>
      </ns0:c>
      <ns0:c r="F3869" s="114" t="n">
        <ns0:f>AVERAGE('消融原始 0921'!D3855:D3869)</ns0:f>
        <ns0:v>1</ns0:v>
      </ns0:c>
      <ns0:c r="G3869" s="114" t="n">
        <ns0:f>AVERAGE('消融原始 0921'!D3850:D3869)</ns0:f>
        <ns0:v>1</ns0:v>
      </ns0:c>
      <ns0:c r="H3869" s="114" t="n">
        <ns0:f>AVERAGE('消融原始 0921'!D3845:D3869)</ns0:f>
        <ns0:v>1</ns0:v>
      </ns0:c>
      <ns0:c r="I3869" s="114" t="n">
        <ns0:f>AVERAGE('消融原始 0921'!D3840:D3869)</ns0:f>
        <ns0:v>1</ns0:v>
      </ns0:c>
      <ns0:c r="J3869" s="114" t="n">
        <ns0:f>AVERAGE('消融原始 0921'!D3830:D3869)</ns0:f>
        <ns0:v>1</ns0:v>
      </ns0:c>
      <ns0:c r="K3869" s="114" t="n">
        <ns0:f>AVERAGE('消融原始 0921'!D3820:D3869)</ns0:f>
        <ns0:v>1</ns0:v>
      </ns0:c>
    </ns0:row>
    <ns0:row r="3870" ht="18" customHeight="1">
      <ns0:c r="A3870" s="109" t="str">
        <ns0:v>t25-anneal</ns0:v>
      </ns0:c>
      <ns0:c r="B3870" s="109" t="n">
        <ns0:v>344</ns0:v>
      </ns0:c>
      <ns0:c r="C3870" s="109" t="n">
        <ns0:f>'消融原始 0921'!B3870-'消融实验 0921'!$E$9+1</ns0:f>
        <ns0:v>199</ns0:v>
      </ns0:c>
      <ns0:c r="D3870" s="114" t="n">
        <ns0:f>AVERAGE('消融原始 0921'!D3866:D3870)</ns0:f>
        <ns0:v>1</ns0:v>
      </ns0:c>
      <ns0:c r="E3870" s="114" t="n">
        <ns0:f>AVERAGE('消融原始 0921'!D3861:D3870)</ns0:f>
        <ns0:v>1</ns0:v>
      </ns0:c>
      <ns0:c r="F3870" s="114" t="n">
        <ns0:f>AVERAGE('消融原始 0921'!D3856:D3870)</ns0:f>
        <ns0:v>1</ns0:v>
      </ns0:c>
      <ns0:c r="G3870" s="114" t="n">
        <ns0:f>AVERAGE('消融原始 0921'!D3851:D3870)</ns0:f>
        <ns0:v>1</ns0:v>
      </ns0:c>
      <ns0:c r="H3870" s="114" t="n">
        <ns0:f>AVERAGE('消融原始 0921'!D3846:D3870)</ns0:f>
        <ns0:v>1</ns0:v>
      </ns0:c>
      <ns0:c r="I3870" s="114" t="n">
        <ns0:f>AVERAGE('消融原始 0921'!D3841:D3870)</ns0:f>
        <ns0:v>1</ns0:v>
      </ns0:c>
      <ns0:c r="J3870" s="114" t="n">
        <ns0:f>AVERAGE('消融原始 0921'!D3831:D3870)</ns0:f>
        <ns0:v>1</ns0:v>
      </ns0:c>
      <ns0:c r="K3870" s="114" t="n">
        <ns0:f>AVERAGE('消融原始 0921'!D3821:D3870)</ns0:f>
        <ns0:v>1</ns0:v>
      </ns0:c>
    </ns0:row>
    <ns0:row r="3871" ht="18" customHeight="1">
      <ns0:c r="A3871" s="109" t="str">
        <ns0:v>t25-anneal</ns0:v>
      </ns0:c>
      <ns0:c r="B3871" s="109" t="n">
        <ns0:v>345</ns0:v>
      </ns0:c>
      <ns0:c r="C3871" s="109" t="n">
        <ns0:f>'消融原始 0921'!B3871-'消融实验 0921'!$E$9+1</ns0:f>
        <ns0:v>200</ns0:v>
      </ns0:c>
      <ns0:c r="D3871" s="114" t="n">
        <ns0:f>AVERAGE('消融原始 0921'!D3867:D3871)</ns0:f>
        <ns0:v>1</ns0:v>
      </ns0:c>
      <ns0:c r="E3871" s="114" t="n">
        <ns0:f>AVERAGE('消融原始 0921'!D3862:D3871)</ns0:f>
        <ns0:v>1</ns0:v>
      </ns0:c>
      <ns0:c r="F3871" s="114" t="n">
        <ns0:f>AVERAGE('消融原始 0921'!D3857:D3871)</ns0:f>
        <ns0:v>1</ns0:v>
      </ns0:c>
      <ns0:c r="G3871" s="114" t="n">
        <ns0:f>AVERAGE('消融原始 0921'!D3852:D3871)</ns0:f>
        <ns0:v>1</ns0:v>
      </ns0:c>
      <ns0:c r="H3871" s="114" t="n">
        <ns0:f>AVERAGE('消融原始 0921'!D3847:D3871)</ns0:f>
        <ns0:v>1</ns0:v>
      </ns0:c>
      <ns0:c r="I3871" s="114" t="n">
        <ns0:f>AVERAGE('消融原始 0921'!D3842:D3871)</ns0:f>
        <ns0:v>1</ns0:v>
      </ns0:c>
      <ns0:c r="J3871" s="114" t="n">
        <ns0:f>AVERAGE('消融原始 0921'!D3832:D3871)</ns0:f>
        <ns0:v>1</ns0:v>
      </ns0:c>
      <ns0:c r="K3871" s="114" t="n">
        <ns0:f>AVERAGE('消融原始 0921'!D3822:D3871)</ns0:f>
        <ns0:v>1</ns0:v>
      </ns0:c>
    </ns0:row>
    <ns0:row r="3872" ht="18" customHeight="1">
      <ns0:c r="A3872" s="109" t="str">
        <ns0:v>t25-anneal</ns0:v>
      </ns0:c>
      <ns0:c r="B3872" s="109" t="n">
        <ns0:v>346</ns0:v>
      </ns0:c>
      <ns0:c r="C3872" s="109" t="n">
        <ns0:f>'消融原始 0921'!B3872-'消融实验 0921'!$E$9+1</ns0:f>
        <ns0:v>201</ns0:v>
      </ns0:c>
      <ns0:c r="D3872" s="114" t="n">
        <ns0:f>AVERAGE('消融原始 0921'!D3868:D3872)</ns0:f>
        <ns0:v>1</ns0:v>
      </ns0:c>
      <ns0:c r="E3872" s="114" t="n">
        <ns0:f>AVERAGE('消融原始 0921'!D3863:D3872)</ns0:f>
        <ns0:v>1</ns0:v>
      </ns0:c>
      <ns0:c r="F3872" s="114" t="n">
        <ns0:f>AVERAGE('消融原始 0921'!D3858:D3872)</ns0:f>
        <ns0:v>1</ns0:v>
      </ns0:c>
      <ns0:c r="G3872" s="114" t="n">
        <ns0:f>AVERAGE('消融原始 0921'!D3853:D3872)</ns0:f>
        <ns0:v>1</ns0:v>
      </ns0:c>
      <ns0:c r="H3872" s="114" t="n">
        <ns0:f>AVERAGE('消融原始 0921'!D3848:D3872)</ns0:f>
        <ns0:v>1</ns0:v>
      </ns0:c>
      <ns0:c r="I3872" s="114" t="n">
        <ns0:f>AVERAGE('消融原始 0921'!D3843:D3872)</ns0:f>
        <ns0:v>1</ns0:v>
      </ns0:c>
      <ns0:c r="J3872" s="114" t="n">
        <ns0:f>AVERAGE('消融原始 0921'!D3833:D3872)</ns0:f>
        <ns0:v>1</ns0:v>
      </ns0:c>
      <ns0:c r="K3872" s="114" t="n">
        <ns0:f>AVERAGE('消融原始 0921'!D3823:D3872)</ns0:f>
        <ns0:v>1</ns0:v>
      </ns0:c>
    </ns0:row>
    <ns0:row r="3873" ht="18" customHeight="1">
      <ns0:c r="A3873" s="109" t="str">
        <ns0:v>t25-anneal</ns0:v>
      </ns0:c>
      <ns0:c r="B3873" s="109" t="n">
        <ns0:v>347</ns0:v>
      </ns0:c>
      <ns0:c r="C3873" s="109" t="n">
        <ns0:f>'消融原始 0921'!B3873-'消融实验 0921'!$E$9+1</ns0:f>
        <ns0:v>202</ns0:v>
      </ns0:c>
      <ns0:c r="D3873" s="114" t="n">
        <ns0:f>AVERAGE('消融原始 0921'!D3869:D3873)</ns0:f>
        <ns0:v>1</ns0:v>
      </ns0:c>
      <ns0:c r="E3873" s="114" t="n">
        <ns0:f>AVERAGE('消融原始 0921'!D3864:D3873)</ns0:f>
        <ns0:v>1</ns0:v>
      </ns0:c>
      <ns0:c r="F3873" s="114" t="n">
        <ns0:f>AVERAGE('消融原始 0921'!D3859:D3873)</ns0:f>
        <ns0:v>1</ns0:v>
      </ns0:c>
      <ns0:c r="G3873" s="114" t="n">
        <ns0:f>AVERAGE('消融原始 0921'!D3854:D3873)</ns0:f>
        <ns0:v>1</ns0:v>
      </ns0:c>
      <ns0:c r="H3873" s="114" t="n">
        <ns0:f>AVERAGE('消融原始 0921'!D3849:D3873)</ns0:f>
        <ns0:v>1</ns0:v>
      </ns0:c>
      <ns0:c r="I3873" s="114" t="n">
        <ns0:f>AVERAGE('消融原始 0921'!D3844:D3873)</ns0:f>
        <ns0:v>1</ns0:v>
      </ns0:c>
      <ns0:c r="J3873" s="114" t="n">
        <ns0:f>AVERAGE('消融原始 0921'!D3834:D3873)</ns0:f>
        <ns0:v>1</ns0:v>
      </ns0:c>
      <ns0:c r="K3873" s="114" t="n">
        <ns0:f>AVERAGE('消融原始 0921'!D3824:D3873)</ns0:f>
        <ns0:v>1</ns0:v>
      </ns0:c>
    </ns0:row>
    <ns0:row r="3874" ht="18" customHeight="1">
      <ns0:c r="A3874" s="109" t="str">
        <ns0:v>t25-anneal</ns0:v>
      </ns0:c>
      <ns0:c r="B3874" s="109" t="n">
        <ns0:v>348</ns0:v>
      </ns0:c>
      <ns0:c r="C3874" s="109" t="n">
        <ns0:f>'消融原始 0921'!B3874-'消融实验 0921'!$E$9+1</ns0:f>
        <ns0:v>203</ns0:v>
      </ns0:c>
      <ns0:c r="D3874" s="114" t="n">
        <ns0:f>AVERAGE('消融原始 0921'!D3870:D3874)</ns0:f>
        <ns0:v>1</ns0:v>
      </ns0:c>
      <ns0:c r="E3874" s="114" t="n">
        <ns0:f>AVERAGE('消融原始 0921'!D3865:D3874)</ns0:f>
        <ns0:v>1</ns0:v>
      </ns0:c>
      <ns0:c r="F3874" s="114" t="n">
        <ns0:f>AVERAGE('消融原始 0921'!D3860:D3874)</ns0:f>
        <ns0:v>1</ns0:v>
      </ns0:c>
      <ns0:c r="G3874" s="114" t="n">
        <ns0:f>AVERAGE('消融原始 0921'!D3855:D3874)</ns0:f>
        <ns0:v>1</ns0:v>
      </ns0:c>
      <ns0:c r="H3874" s="114" t="n">
        <ns0:f>AVERAGE('消融原始 0921'!D3850:D3874)</ns0:f>
        <ns0:v>1</ns0:v>
      </ns0:c>
      <ns0:c r="I3874" s="114" t="n">
        <ns0:f>AVERAGE('消融原始 0921'!D3845:D3874)</ns0:f>
        <ns0:v>1</ns0:v>
      </ns0:c>
      <ns0:c r="J3874" s="114" t="n">
        <ns0:f>AVERAGE('消融原始 0921'!D3835:D3874)</ns0:f>
        <ns0:v>1</ns0:v>
      </ns0:c>
      <ns0:c r="K3874" s="114" t="n">
        <ns0:f>AVERAGE('消融原始 0921'!D3825:D3874)</ns0:f>
        <ns0:v>1</ns0:v>
      </ns0:c>
    </ns0:row>
    <ns0:row r="3875" ht="18" customHeight="1">
      <ns0:c r="A3875" s="109" t="str">
        <ns0:v>t25-anneal</ns0:v>
      </ns0:c>
      <ns0:c r="B3875" s="109" t="n">
        <ns0:v>349</ns0:v>
      </ns0:c>
      <ns0:c r="C3875" s="109" t="n">
        <ns0:f>'消融原始 0921'!B3875-'消融实验 0921'!$E$9+1</ns0:f>
        <ns0:v>204</ns0:v>
      </ns0:c>
      <ns0:c r="D3875" s="114" t="n">
        <ns0:f>AVERAGE('消融原始 0921'!D3871:D3875)</ns0:f>
        <ns0:v>1</ns0:v>
      </ns0:c>
      <ns0:c r="E3875" s="114" t="n">
        <ns0:f>AVERAGE('消融原始 0921'!D3866:D3875)</ns0:f>
        <ns0:v>1</ns0:v>
      </ns0:c>
      <ns0:c r="F3875" s="114" t="n">
        <ns0:f>AVERAGE('消融原始 0921'!D3861:D3875)</ns0:f>
        <ns0:v>1</ns0:v>
      </ns0:c>
      <ns0:c r="G3875" s="114" t="n">
        <ns0:f>AVERAGE('消融原始 0921'!D3856:D3875)</ns0:f>
        <ns0:v>1</ns0:v>
      </ns0:c>
      <ns0:c r="H3875" s="114" t="n">
        <ns0:f>AVERAGE('消融原始 0921'!D3851:D3875)</ns0:f>
        <ns0:v>1</ns0:v>
      </ns0:c>
      <ns0:c r="I3875" s="114" t="n">
        <ns0:f>AVERAGE('消融原始 0921'!D3846:D3875)</ns0:f>
        <ns0:v>1</ns0:v>
      </ns0:c>
      <ns0:c r="J3875" s="114" t="n">
        <ns0:f>AVERAGE('消融原始 0921'!D3836:D3875)</ns0:f>
        <ns0:v>1</ns0:v>
      </ns0:c>
      <ns0:c r="K3875" s="114" t="n">
        <ns0:f>AVERAGE('消融原始 0921'!D3826:D3875)</ns0:f>
        <ns0:v>1</ns0:v>
      </ns0:c>
    </ns0:row>
    <ns0:row r="3876" ht="18" customHeight="1">
      <ns0:c r="A3876" s="109" t="str">
        <ns0:v>t25-anneal</ns0:v>
      </ns0:c>
      <ns0:c r="B3876" s="109" t="n">
        <ns0:v>350</ns0:v>
      </ns0:c>
      <ns0:c r="C3876" s="109" t="n">
        <ns0:f>'消融原始 0921'!B3876-'消融实验 0921'!$E$9+1</ns0:f>
        <ns0:v>205</ns0:v>
      </ns0:c>
      <ns0:c r="D3876" s="114" t="n">
        <ns0:f>AVERAGE('消融原始 0921'!D3872:D3876)</ns0:f>
        <ns0:v>1</ns0:v>
      </ns0:c>
      <ns0:c r="E3876" s="114" t="n">
        <ns0:f>AVERAGE('消融原始 0921'!D3867:D3876)</ns0:f>
        <ns0:v>1</ns0:v>
      </ns0:c>
      <ns0:c r="F3876" s="114" t="n">
        <ns0:f>AVERAGE('消融原始 0921'!D3862:D3876)</ns0:f>
        <ns0:v>1</ns0:v>
      </ns0:c>
      <ns0:c r="G3876" s="114" t="n">
        <ns0:f>AVERAGE('消融原始 0921'!D3857:D3876)</ns0:f>
        <ns0:v>1</ns0:v>
      </ns0:c>
      <ns0:c r="H3876" s="114" t="n">
        <ns0:f>AVERAGE('消融原始 0921'!D3852:D3876)</ns0:f>
        <ns0:v>1</ns0:v>
      </ns0:c>
      <ns0:c r="I3876" s="114" t="n">
        <ns0:f>AVERAGE('消融原始 0921'!D3847:D3876)</ns0:f>
        <ns0:v>1</ns0:v>
      </ns0:c>
      <ns0:c r="J3876" s="114" t="n">
        <ns0:f>AVERAGE('消融原始 0921'!D3837:D3876)</ns0:f>
        <ns0:v>1</ns0:v>
      </ns0:c>
      <ns0:c r="K3876" s="114" t="n">
        <ns0:f>AVERAGE('消融原始 0921'!D3827:D3876)</ns0:f>
        <ns0:v>1</ns0:v>
      </ns0:c>
    </ns0:row>
    <ns0:row r="3877" ht="18" customHeight="1">
      <ns0:c r="A3877" s="109" t="str">
        <ns0:v>t25-anneal</ns0:v>
      </ns0:c>
      <ns0:c r="B3877" s="109" t="n">
        <ns0:v>351</ns0:v>
      </ns0:c>
      <ns0:c r="C3877" s="109" t="n">
        <ns0:f>'消融原始 0921'!B3877-'消融实验 0921'!$E$9+1</ns0:f>
        <ns0:v>206</ns0:v>
      </ns0:c>
      <ns0:c r="D3877" s="114" t="n">
        <ns0:f>AVERAGE('消融原始 0921'!D3873:D3877)</ns0:f>
        <ns0:v>1</ns0:v>
      </ns0:c>
      <ns0:c r="E3877" s="114" t="n">
        <ns0:f>AVERAGE('消融原始 0921'!D3868:D3877)</ns0:f>
        <ns0:v>1</ns0:v>
      </ns0:c>
      <ns0:c r="F3877" s="114" t="n">
        <ns0:f>AVERAGE('消融原始 0921'!D3863:D3877)</ns0:f>
        <ns0:v>1</ns0:v>
      </ns0:c>
      <ns0:c r="G3877" s="114" t="n">
        <ns0:f>AVERAGE('消融原始 0921'!D3858:D3877)</ns0:f>
        <ns0:v>1</ns0:v>
      </ns0:c>
      <ns0:c r="H3877" s="114" t="n">
        <ns0:f>AVERAGE('消融原始 0921'!D3853:D3877)</ns0:f>
        <ns0:v>1</ns0:v>
      </ns0:c>
      <ns0:c r="I3877" s="114" t="n">
        <ns0:f>AVERAGE('消融原始 0921'!D3848:D3877)</ns0:f>
        <ns0:v>1</ns0:v>
      </ns0:c>
      <ns0:c r="J3877" s="114" t="n">
        <ns0:f>AVERAGE('消融原始 0921'!D3838:D3877)</ns0:f>
        <ns0:v>1</ns0:v>
      </ns0:c>
      <ns0:c r="K3877" s="114" t="n">
        <ns0:f>AVERAGE('消融原始 0921'!D3828:D3877)</ns0:f>
        <ns0:v>1</ns0:v>
      </ns0:c>
    </ns0:row>
    <ns0:row r="3878" ht="18" customHeight="1">
      <ns0:c r="A3878" s="109" t="str">
        <ns0:v>t25-anneal</ns0:v>
      </ns0:c>
      <ns0:c r="B3878" s="109" t="n">
        <ns0:v>352</ns0:v>
      </ns0:c>
      <ns0:c r="C3878" s="109" t="n">
        <ns0:f>'消融原始 0921'!B3878-'消融实验 0921'!$E$9+1</ns0:f>
        <ns0:v>207</ns0:v>
      </ns0:c>
      <ns0:c r="D3878" s="114" t="n">
        <ns0:f>AVERAGE('消融原始 0921'!D3874:D3878)</ns0:f>
        <ns0:v>1</ns0:v>
      </ns0:c>
      <ns0:c r="E3878" s="114" t="n">
        <ns0:f>AVERAGE('消融原始 0921'!D3869:D3878)</ns0:f>
        <ns0:v>1</ns0:v>
      </ns0:c>
      <ns0:c r="F3878" s="114" t="n">
        <ns0:f>AVERAGE('消融原始 0921'!D3864:D3878)</ns0:f>
        <ns0:v>1</ns0:v>
      </ns0:c>
      <ns0:c r="G3878" s="114" t="n">
        <ns0:f>AVERAGE('消融原始 0921'!D3859:D3878)</ns0:f>
        <ns0:v>1</ns0:v>
      </ns0:c>
      <ns0:c r="H3878" s="114" t="n">
        <ns0:f>AVERAGE('消融原始 0921'!D3854:D3878)</ns0:f>
        <ns0:v>1</ns0:v>
      </ns0:c>
      <ns0:c r="I3878" s="114" t="n">
        <ns0:f>AVERAGE('消融原始 0921'!D3849:D3878)</ns0:f>
        <ns0:v>1</ns0:v>
      </ns0:c>
      <ns0:c r="J3878" s="114" t="n">
        <ns0:f>AVERAGE('消融原始 0921'!D3839:D3878)</ns0:f>
        <ns0:v>1</ns0:v>
      </ns0:c>
      <ns0:c r="K3878" s="114" t="n">
        <ns0:f>AVERAGE('消融原始 0921'!D3829:D3878)</ns0:f>
        <ns0:v>1</ns0:v>
      </ns0:c>
    </ns0:row>
    <ns0:row r="3879" ht="18" customHeight="1">
      <ns0:c r="A3879" s="109" t="str">
        <ns0:v>t25-anneal</ns0:v>
      </ns0:c>
      <ns0:c r="B3879" s="109" t="n">
        <ns0:v>353</ns0:v>
      </ns0:c>
      <ns0:c r="C3879" s="109" t="n">
        <ns0:f>'消融原始 0921'!B3879-'消融实验 0921'!$E$9+1</ns0:f>
        <ns0:v>208</ns0:v>
      </ns0:c>
      <ns0:c r="D3879" s="114" t="n">
        <ns0:f>AVERAGE('消融原始 0921'!D3875:D3879)</ns0:f>
        <ns0:v>1</ns0:v>
      </ns0:c>
      <ns0:c r="E3879" s="114" t="n">
        <ns0:f>AVERAGE('消融原始 0921'!D3870:D3879)</ns0:f>
        <ns0:v>1</ns0:v>
      </ns0:c>
      <ns0:c r="F3879" s="114" t="n">
        <ns0:f>AVERAGE('消融原始 0921'!D3865:D3879)</ns0:f>
        <ns0:v>1</ns0:v>
      </ns0:c>
      <ns0:c r="G3879" s="114" t="n">
        <ns0:f>AVERAGE('消融原始 0921'!D3860:D3879)</ns0:f>
        <ns0:v>1</ns0:v>
      </ns0:c>
      <ns0:c r="H3879" s="114" t="n">
        <ns0:f>AVERAGE('消融原始 0921'!D3855:D3879)</ns0:f>
        <ns0:v>1</ns0:v>
      </ns0:c>
      <ns0:c r="I3879" s="114" t="n">
        <ns0:f>AVERAGE('消融原始 0921'!D3850:D3879)</ns0:f>
        <ns0:v>1</ns0:v>
      </ns0:c>
      <ns0:c r="J3879" s="114" t="n">
        <ns0:f>AVERAGE('消融原始 0921'!D3840:D3879)</ns0:f>
        <ns0:v>1</ns0:v>
      </ns0:c>
      <ns0:c r="K3879" s="114" t="n">
        <ns0:f>AVERAGE('消融原始 0921'!D3830:D3879)</ns0:f>
        <ns0:v>1</ns0:v>
      </ns0:c>
    </ns0:row>
    <ns0:row r="3880" ht="18" customHeight="1">
      <ns0:c r="A3880" s="109" t="str">
        <ns0:v>t25-anneal</ns0:v>
      </ns0:c>
      <ns0:c r="B3880" s="109" t="n">
        <ns0:v>354</ns0:v>
      </ns0:c>
      <ns0:c r="C3880" s="109" t="n">
        <ns0:f>'消融原始 0921'!B3880-'消融实验 0921'!$E$9+1</ns0:f>
        <ns0:v>209</ns0:v>
      </ns0:c>
      <ns0:c r="D3880" s="114" t="n">
        <ns0:f>AVERAGE('消融原始 0921'!D3876:D3880)</ns0:f>
        <ns0:v>1</ns0:v>
      </ns0:c>
      <ns0:c r="E3880" s="114" t="n">
        <ns0:f>AVERAGE('消融原始 0921'!D3871:D3880)</ns0:f>
        <ns0:v>1</ns0:v>
      </ns0:c>
      <ns0:c r="F3880" s="114" t="n">
        <ns0:f>AVERAGE('消融原始 0921'!D3866:D3880)</ns0:f>
        <ns0:v>1</ns0:v>
      </ns0:c>
      <ns0:c r="G3880" s="114" t="n">
        <ns0:f>AVERAGE('消融原始 0921'!D3861:D3880)</ns0:f>
        <ns0:v>1</ns0:v>
      </ns0:c>
      <ns0:c r="H3880" s="114" t="n">
        <ns0:f>AVERAGE('消融原始 0921'!D3856:D3880)</ns0:f>
        <ns0:v>1</ns0:v>
      </ns0:c>
      <ns0:c r="I3880" s="114" t="n">
        <ns0:f>AVERAGE('消融原始 0921'!D3851:D3880)</ns0:f>
        <ns0:v>1</ns0:v>
      </ns0:c>
      <ns0:c r="J3880" s="114" t="n">
        <ns0:f>AVERAGE('消融原始 0921'!D3841:D3880)</ns0:f>
        <ns0:v>1</ns0:v>
      </ns0:c>
      <ns0:c r="K3880" s="114" t="n">
        <ns0:f>AVERAGE('消融原始 0921'!D3831:D3880)</ns0:f>
        <ns0:v>1</ns0:v>
      </ns0:c>
    </ns0:row>
    <ns0:row r="3881" ht="18" customHeight="1">
      <ns0:c r="A3881" s="109" t="str">
        <ns0:v>t25-anneal</ns0:v>
      </ns0:c>
      <ns0:c r="B3881" s="109" t="n">
        <ns0:v>355</ns0:v>
      </ns0:c>
      <ns0:c r="C3881" s="109" t="n">
        <ns0:f>'消融原始 0921'!B3881-'消融实验 0921'!$E$9+1</ns0:f>
        <ns0:v>210</ns0:v>
      </ns0:c>
      <ns0:c r="D3881" s="114" t="n">
        <ns0:f>AVERAGE('消融原始 0921'!D3877:D3881)</ns0:f>
        <ns0:v>1</ns0:v>
      </ns0:c>
      <ns0:c r="E3881" s="114" t="n">
        <ns0:f>AVERAGE('消融原始 0921'!D3872:D3881)</ns0:f>
        <ns0:v>1</ns0:v>
      </ns0:c>
      <ns0:c r="F3881" s="114" t="n">
        <ns0:f>AVERAGE('消融原始 0921'!D3867:D3881)</ns0:f>
        <ns0:v>1</ns0:v>
      </ns0:c>
      <ns0:c r="G3881" s="114" t="n">
        <ns0:f>AVERAGE('消融原始 0921'!D3862:D3881)</ns0:f>
        <ns0:v>1</ns0:v>
      </ns0:c>
      <ns0:c r="H3881" s="114" t="n">
        <ns0:f>AVERAGE('消融原始 0921'!D3857:D3881)</ns0:f>
        <ns0:v>1</ns0:v>
      </ns0:c>
      <ns0:c r="I3881" s="114" t="n">
        <ns0:f>AVERAGE('消融原始 0921'!D3852:D3881)</ns0:f>
        <ns0:v>1</ns0:v>
      </ns0:c>
      <ns0:c r="J3881" s="114" t="n">
        <ns0:f>AVERAGE('消融原始 0921'!D3842:D3881)</ns0:f>
        <ns0:v>1</ns0:v>
      </ns0:c>
      <ns0:c r="K3881" s="114" t="n">
        <ns0:f>AVERAGE('消融原始 0921'!D3832:D3881)</ns0:f>
        <ns0:v>1</ns0:v>
      </ns0:c>
    </ns0:row>
    <ns0:row r="3882" ht="18" customHeight="1">
      <ns0:c r="A3882" s="109" t="str">
        <ns0:v>t25-anneal</ns0:v>
      </ns0:c>
      <ns0:c r="B3882" s="109" t="n">
        <ns0:v>356</ns0:v>
      </ns0:c>
      <ns0:c r="C3882" s="109" t="n">
        <ns0:f>'消融原始 0921'!B3882-'消融实验 0921'!$E$9+1</ns0:f>
        <ns0:v>211</ns0:v>
      </ns0:c>
      <ns0:c r="D3882" s="114" t="n">
        <ns0:f>AVERAGE('消融原始 0921'!D3878:D3882)</ns0:f>
        <ns0:v>1</ns0:v>
      </ns0:c>
      <ns0:c r="E3882" s="114" t="n">
        <ns0:f>AVERAGE('消融原始 0921'!D3873:D3882)</ns0:f>
        <ns0:v>1</ns0:v>
      </ns0:c>
      <ns0:c r="F3882" s="114" t="n">
        <ns0:f>AVERAGE('消融原始 0921'!D3868:D3882)</ns0:f>
        <ns0:v>1</ns0:v>
      </ns0:c>
      <ns0:c r="G3882" s="114" t="n">
        <ns0:f>AVERAGE('消融原始 0921'!D3863:D3882)</ns0:f>
        <ns0:v>1</ns0:v>
      </ns0:c>
      <ns0:c r="H3882" s="114" t="n">
        <ns0:f>AVERAGE('消融原始 0921'!D3858:D3882)</ns0:f>
        <ns0:v>1</ns0:v>
      </ns0:c>
      <ns0:c r="I3882" s="114" t="n">
        <ns0:f>AVERAGE('消融原始 0921'!D3853:D3882)</ns0:f>
        <ns0:v>1</ns0:v>
      </ns0:c>
      <ns0:c r="J3882" s="114" t="n">
        <ns0:f>AVERAGE('消融原始 0921'!D3843:D3882)</ns0:f>
        <ns0:v>1</ns0:v>
      </ns0:c>
      <ns0:c r="K3882" s="114" t="n">
        <ns0:f>AVERAGE('消融原始 0921'!D3833:D3882)</ns0:f>
        <ns0:v>1</ns0:v>
      </ns0:c>
    </ns0:row>
    <ns0:row r="3883" ht="18" customHeight="1">
      <ns0:c r="A3883" s="109" t="str">
        <ns0:v>t25-anneal</ns0:v>
      </ns0:c>
      <ns0:c r="B3883" s="109" t="n">
        <ns0:v>357</ns0:v>
      </ns0:c>
      <ns0:c r="C3883" s="109" t="n">
        <ns0:f>'消融原始 0921'!B3883-'消融实验 0921'!$E$9+1</ns0:f>
        <ns0:v>212</ns0:v>
      </ns0:c>
      <ns0:c r="D3883" s="114" t="n">
        <ns0:f>AVERAGE('消融原始 0921'!D3879:D3883)</ns0:f>
        <ns0:v>1</ns0:v>
      </ns0:c>
      <ns0:c r="E3883" s="114" t="n">
        <ns0:f>AVERAGE('消融原始 0921'!D3874:D3883)</ns0:f>
        <ns0:v>1</ns0:v>
      </ns0:c>
      <ns0:c r="F3883" s="114" t="n">
        <ns0:f>AVERAGE('消融原始 0921'!D3869:D3883)</ns0:f>
        <ns0:v>1</ns0:v>
      </ns0:c>
      <ns0:c r="G3883" s="114" t="n">
        <ns0:f>AVERAGE('消融原始 0921'!D3864:D3883)</ns0:f>
        <ns0:v>1</ns0:v>
      </ns0:c>
      <ns0:c r="H3883" s="114" t="n">
        <ns0:f>AVERAGE('消融原始 0921'!D3859:D3883)</ns0:f>
        <ns0:v>1</ns0:v>
      </ns0:c>
      <ns0:c r="I3883" s="114" t="n">
        <ns0:f>AVERAGE('消融原始 0921'!D3854:D3883)</ns0:f>
        <ns0:v>1</ns0:v>
      </ns0:c>
      <ns0:c r="J3883" s="114" t="n">
        <ns0:f>AVERAGE('消融原始 0921'!D3844:D3883)</ns0:f>
        <ns0:v>1</ns0:v>
      </ns0:c>
      <ns0:c r="K3883" s="114" t="n">
        <ns0:f>AVERAGE('消融原始 0921'!D3834:D3883)</ns0:f>
        <ns0:v>1</ns0:v>
      </ns0:c>
    </ns0:row>
    <ns0:row r="3884" ht="18" customHeight="1">
      <ns0:c r="A3884" s="109" t="str">
        <ns0:v>t25-anneal</ns0:v>
      </ns0:c>
      <ns0:c r="B3884" s="109" t="n">
        <ns0:v>358</ns0:v>
      </ns0:c>
      <ns0:c r="C3884" s="109" t="n">
        <ns0:f>'消融原始 0921'!B3884-'消融实验 0921'!$E$9+1</ns0:f>
        <ns0:v>213</ns0:v>
      </ns0:c>
      <ns0:c r="D3884" s="114" t="n">
        <ns0:f>AVERAGE('消融原始 0921'!D3880:D3884)</ns0:f>
        <ns0:v>1</ns0:v>
      </ns0:c>
      <ns0:c r="E3884" s="114" t="n">
        <ns0:f>AVERAGE('消融原始 0921'!D3875:D3884)</ns0:f>
        <ns0:v>1</ns0:v>
      </ns0:c>
      <ns0:c r="F3884" s="114" t="n">
        <ns0:f>AVERAGE('消融原始 0921'!D3870:D3884)</ns0:f>
        <ns0:v>1</ns0:v>
      </ns0:c>
      <ns0:c r="G3884" s="114" t="n">
        <ns0:f>AVERAGE('消融原始 0921'!D3865:D3884)</ns0:f>
        <ns0:v>1</ns0:v>
      </ns0:c>
      <ns0:c r="H3884" s="114" t="n">
        <ns0:f>AVERAGE('消融原始 0921'!D3860:D3884)</ns0:f>
        <ns0:v>1</ns0:v>
      </ns0:c>
      <ns0:c r="I3884" s="114" t="n">
        <ns0:f>AVERAGE('消融原始 0921'!D3855:D3884)</ns0:f>
        <ns0:v>1</ns0:v>
      </ns0:c>
      <ns0:c r="J3884" s="114" t="n">
        <ns0:f>AVERAGE('消融原始 0921'!D3845:D3884)</ns0:f>
        <ns0:v>1</ns0:v>
      </ns0:c>
      <ns0:c r="K3884" s="114" t="n">
        <ns0:f>AVERAGE('消融原始 0921'!D3835:D3884)</ns0:f>
        <ns0:v>1</ns0:v>
      </ns0:c>
    </ns0:row>
    <ns0:row r="3885" ht="18" customHeight="1">
      <ns0:c r="A3885" s="109" t="str">
        <ns0:v>t25-anneal</ns0:v>
      </ns0:c>
      <ns0:c r="B3885" s="109" t="n">
        <ns0:v>359</ns0:v>
      </ns0:c>
      <ns0:c r="C3885" s="109" t="n">
        <ns0:f>'消融原始 0921'!B3885-'消融实验 0921'!$E$9+1</ns0:f>
        <ns0:v>214</ns0:v>
      </ns0:c>
      <ns0:c r="D3885" s="114" t="n">
        <ns0:f>AVERAGE('消融原始 0921'!D3881:D3885)</ns0:f>
        <ns0:v>1</ns0:v>
      </ns0:c>
      <ns0:c r="E3885" s="114" t="n">
        <ns0:f>AVERAGE('消融原始 0921'!D3876:D3885)</ns0:f>
        <ns0:v>1</ns0:v>
      </ns0:c>
      <ns0:c r="F3885" s="114" t="n">
        <ns0:f>AVERAGE('消融原始 0921'!D3871:D3885)</ns0:f>
        <ns0:v>1</ns0:v>
      </ns0:c>
      <ns0:c r="G3885" s="114" t="n">
        <ns0:f>AVERAGE('消融原始 0921'!D3866:D3885)</ns0:f>
        <ns0:v>1</ns0:v>
      </ns0:c>
      <ns0:c r="H3885" s="114" t="n">
        <ns0:f>AVERAGE('消融原始 0921'!D3861:D3885)</ns0:f>
        <ns0:v>1</ns0:v>
      </ns0:c>
      <ns0:c r="I3885" s="114" t="n">
        <ns0:f>AVERAGE('消融原始 0921'!D3856:D3885)</ns0:f>
        <ns0:v>1</ns0:v>
      </ns0:c>
      <ns0:c r="J3885" s="114" t="n">
        <ns0:f>AVERAGE('消融原始 0921'!D3846:D3885)</ns0:f>
        <ns0:v>1</ns0:v>
      </ns0:c>
      <ns0:c r="K3885" s="114" t="n">
        <ns0:f>AVERAGE('消融原始 0921'!D3836:D3885)</ns0:f>
        <ns0:v>1</ns0:v>
      </ns0:c>
    </ns0:row>
    <ns0:row r="3886" ht="18" customHeight="1">
      <ns0:c r="A3886" s="109" t="str">
        <ns0:v>t25-anneal</ns0:v>
      </ns0:c>
      <ns0:c r="B3886" s="109" t="n">
        <ns0:v>360</ns0:v>
      </ns0:c>
      <ns0:c r="C3886" s="109" t="n">
        <ns0:f>'消融原始 0921'!B3886-'消融实验 0921'!$E$9+1</ns0:f>
        <ns0:v>215</ns0:v>
      </ns0:c>
      <ns0:c r="D3886" s="114" t="n">
        <ns0:f>AVERAGE('消融原始 0921'!D3882:D3886)</ns0:f>
        <ns0:v>1</ns0:v>
      </ns0:c>
      <ns0:c r="E3886" s="114" t="n">
        <ns0:f>AVERAGE('消融原始 0921'!D3877:D3886)</ns0:f>
        <ns0:v>1</ns0:v>
      </ns0:c>
      <ns0:c r="F3886" s="114" t="n">
        <ns0:f>AVERAGE('消融原始 0921'!D3872:D3886)</ns0:f>
        <ns0:v>1</ns0:v>
      </ns0:c>
      <ns0:c r="G3886" s="114" t="n">
        <ns0:f>AVERAGE('消融原始 0921'!D3867:D3886)</ns0:f>
        <ns0:v>1</ns0:v>
      </ns0:c>
      <ns0:c r="H3886" s="114" t="n">
        <ns0:f>AVERAGE('消融原始 0921'!D3862:D3886)</ns0:f>
        <ns0:v>1</ns0:v>
      </ns0:c>
      <ns0:c r="I3886" s="114" t="n">
        <ns0:f>AVERAGE('消融原始 0921'!D3857:D3886)</ns0:f>
        <ns0:v>1</ns0:v>
      </ns0:c>
      <ns0:c r="J3886" s="114" t="n">
        <ns0:f>AVERAGE('消融原始 0921'!D3847:D3886)</ns0:f>
        <ns0:v>1</ns0:v>
      </ns0:c>
      <ns0:c r="K3886" s="114" t="n">
        <ns0:f>AVERAGE('消融原始 0921'!D3837:D3886)</ns0:f>
        <ns0:v>1</ns0:v>
      </ns0:c>
    </ns0:row>
    <ns0:row r="3887" ht="18" customHeight="1">
      <ns0:c r="A3887" s="109" t="str">
        <ns0:v>t25-anneal</ns0:v>
      </ns0:c>
      <ns0:c r="B3887" s="109" t="n">
        <ns0:v>361</ns0:v>
      </ns0:c>
      <ns0:c r="C3887" s="109" t="n">
        <ns0:f>'消融原始 0921'!B3887-'消融实验 0921'!$E$9+1</ns0:f>
        <ns0:v>216</ns0:v>
      </ns0:c>
      <ns0:c r="D3887" s="114" t="n">
        <ns0:f>AVERAGE('消融原始 0921'!D3883:D3887)</ns0:f>
        <ns0:v>1</ns0:v>
      </ns0:c>
      <ns0:c r="E3887" s="114" t="n">
        <ns0:f>AVERAGE('消融原始 0921'!D3878:D3887)</ns0:f>
        <ns0:v>1</ns0:v>
      </ns0:c>
      <ns0:c r="F3887" s="114" t="n">
        <ns0:f>AVERAGE('消融原始 0921'!D3873:D3887)</ns0:f>
        <ns0:v>1</ns0:v>
      </ns0:c>
      <ns0:c r="G3887" s="114" t="n">
        <ns0:f>AVERAGE('消融原始 0921'!D3868:D3887)</ns0:f>
        <ns0:v>1</ns0:v>
      </ns0:c>
      <ns0:c r="H3887" s="114" t="n">
        <ns0:f>AVERAGE('消融原始 0921'!D3863:D3887)</ns0:f>
        <ns0:v>1</ns0:v>
      </ns0:c>
      <ns0:c r="I3887" s="114" t="n">
        <ns0:f>AVERAGE('消融原始 0921'!D3858:D3887)</ns0:f>
        <ns0:v>1</ns0:v>
      </ns0:c>
      <ns0:c r="J3887" s="114" t="n">
        <ns0:f>AVERAGE('消融原始 0921'!D3848:D3887)</ns0:f>
        <ns0:v>1</ns0:v>
      </ns0:c>
      <ns0:c r="K3887" s="114" t="n">
        <ns0:f>AVERAGE('消融原始 0921'!D3838:D3887)</ns0:f>
        <ns0:v>1</ns0:v>
      </ns0:c>
    </ns0:row>
    <ns0:row r="3888" ht="18" customHeight="1">
      <ns0:c r="A3888" s="109" t="str">
        <ns0:v>t25-anneal</ns0:v>
      </ns0:c>
      <ns0:c r="B3888" s="109" t="n">
        <ns0:v>362</ns0:v>
      </ns0:c>
      <ns0:c r="C3888" s="109" t="n">
        <ns0:f>'消融原始 0921'!B3888-'消融实验 0921'!$E$9+1</ns0:f>
        <ns0:v>217</ns0:v>
      </ns0:c>
      <ns0:c r="D3888" s="114" t="n">
        <ns0:f>AVERAGE('消融原始 0921'!D3884:D3888)</ns0:f>
        <ns0:v>1</ns0:v>
      </ns0:c>
      <ns0:c r="E3888" s="114" t="n">
        <ns0:f>AVERAGE('消融原始 0921'!D3879:D3888)</ns0:f>
        <ns0:v>1</ns0:v>
      </ns0:c>
      <ns0:c r="F3888" s="114" t="n">
        <ns0:f>AVERAGE('消融原始 0921'!D3874:D3888)</ns0:f>
        <ns0:v>1</ns0:v>
      </ns0:c>
      <ns0:c r="G3888" s="114" t="n">
        <ns0:f>AVERAGE('消融原始 0921'!D3869:D3888)</ns0:f>
        <ns0:v>1</ns0:v>
      </ns0:c>
      <ns0:c r="H3888" s="114" t="n">
        <ns0:f>AVERAGE('消融原始 0921'!D3864:D3888)</ns0:f>
        <ns0:v>1</ns0:v>
      </ns0:c>
      <ns0:c r="I3888" s="114" t="n">
        <ns0:f>AVERAGE('消融原始 0921'!D3859:D3888)</ns0:f>
        <ns0:v>1</ns0:v>
      </ns0:c>
      <ns0:c r="J3888" s="114" t="n">
        <ns0:f>AVERAGE('消融原始 0921'!D3849:D3888)</ns0:f>
        <ns0:v>1</ns0:v>
      </ns0:c>
      <ns0:c r="K3888" s="114" t="n">
        <ns0:f>AVERAGE('消融原始 0921'!D3839:D3888)</ns0:f>
        <ns0:v>1</ns0:v>
      </ns0:c>
    </ns0:row>
    <ns0:row r="3889" ht="18" customHeight="1">
      <ns0:c r="A3889" s="109" t="str">
        <ns0:v>t25-anneal</ns0:v>
      </ns0:c>
      <ns0:c r="B3889" s="109" t="n">
        <ns0:v>363</ns0:v>
      </ns0:c>
      <ns0:c r="C3889" s="109" t="n">
        <ns0:f>'消融原始 0921'!B3889-'消融实验 0921'!$E$9+1</ns0:f>
        <ns0:v>218</ns0:v>
      </ns0:c>
      <ns0:c r="D3889" s="114" t="n">
        <ns0:f>AVERAGE('消融原始 0921'!D3885:D3889)</ns0:f>
        <ns0:v>1</ns0:v>
      </ns0:c>
      <ns0:c r="E3889" s="114" t="n">
        <ns0:f>AVERAGE('消融原始 0921'!D3880:D3889)</ns0:f>
        <ns0:v>1</ns0:v>
      </ns0:c>
      <ns0:c r="F3889" s="114" t="n">
        <ns0:f>AVERAGE('消融原始 0921'!D3875:D3889)</ns0:f>
        <ns0:v>1</ns0:v>
      </ns0:c>
      <ns0:c r="G3889" s="114" t="n">
        <ns0:f>AVERAGE('消融原始 0921'!D3870:D3889)</ns0:f>
        <ns0:v>1</ns0:v>
      </ns0:c>
      <ns0:c r="H3889" s="114" t="n">
        <ns0:f>AVERAGE('消融原始 0921'!D3865:D3889)</ns0:f>
        <ns0:v>1</ns0:v>
      </ns0:c>
      <ns0:c r="I3889" s="114" t="n">
        <ns0:f>AVERAGE('消融原始 0921'!D3860:D3889)</ns0:f>
        <ns0:v>1</ns0:v>
      </ns0:c>
      <ns0:c r="J3889" s="114" t="n">
        <ns0:f>AVERAGE('消融原始 0921'!D3850:D3889)</ns0:f>
        <ns0:v>1</ns0:v>
      </ns0:c>
      <ns0:c r="K3889" s="114" t="n">
        <ns0:f>AVERAGE('消融原始 0921'!D3840:D3889)</ns0:f>
        <ns0:v>1</ns0:v>
      </ns0:c>
    </ns0:row>
    <ns0:row r="3890" ht="18" customHeight="1">
      <ns0:c r="A3890" s="109" t="str">
        <ns0:v>t25-anneal</ns0:v>
      </ns0:c>
      <ns0:c r="B3890" s="109" t="n">
        <ns0:v>364</ns0:v>
      </ns0:c>
      <ns0:c r="C3890" s="109" t="n">
        <ns0:f>'消融原始 0921'!B3890-'消融实验 0921'!$E$9+1</ns0:f>
        <ns0:v>219</ns0:v>
      </ns0:c>
      <ns0:c r="D3890" s="114" t="n">
        <ns0:f>AVERAGE('消融原始 0921'!D3886:D3890)</ns0:f>
        <ns0:v>1</ns0:v>
      </ns0:c>
      <ns0:c r="E3890" s="114" t="n">
        <ns0:f>AVERAGE('消融原始 0921'!D3881:D3890)</ns0:f>
        <ns0:v>1</ns0:v>
      </ns0:c>
      <ns0:c r="F3890" s="114" t="n">
        <ns0:f>AVERAGE('消融原始 0921'!D3876:D3890)</ns0:f>
        <ns0:v>1</ns0:v>
      </ns0:c>
      <ns0:c r="G3890" s="114" t="n">
        <ns0:f>AVERAGE('消融原始 0921'!D3871:D3890)</ns0:f>
        <ns0:v>1</ns0:v>
      </ns0:c>
      <ns0:c r="H3890" s="114" t="n">
        <ns0:f>AVERAGE('消融原始 0921'!D3866:D3890)</ns0:f>
        <ns0:v>1</ns0:v>
      </ns0:c>
      <ns0:c r="I3890" s="114" t="n">
        <ns0:f>AVERAGE('消融原始 0921'!D3861:D3890)</ns0:f>
        <ns0:v>1</ns0:v>
      </ns0:c>
      <ns0:c r="J3890" s="114" t="n">
        <ns0:f>AVERAGE('消融原始 0921'!D3851:D3890)</ns0:f>
        <ns0:v>1</ns0:v>
      </ns0:c>
      <ns0:c r="K3890" s="114" t="n">
        <ns0:f>AVERAGE('消融原始 0921'!D3841:D3890)</ns0:f>
        <ns0:v>1</ns0:v>
      </ns0:c>
    </ns0:row>
    <ns0:row r="3891" ht="18" customHeight="1">
      <ns0:c r="A3891" s="109" t="str">
        <ns0:v>t25-anneal</ns0:v>
      </ns0:c>
      <ns0:c r="B3891" s="109" t="n">
        <ns0:v>365</ns0:v>
      </ns0:c>
      <ns0:c r="C3891" s="109" t="n">
        <ns0:f>'消融原始 0921'!B3891-'消融实验 0921'!$E$9+1</ns0:f>
        <ns0:v>220</ns0:v>
      </ns0:c>
      <ns0:c r="D3891" s="114" t="n">
        <ns0:f>AVERAGE('消融原始 0921'!D3887:D3891)</ns0:f>
        <ns0:v>1</ns0:v>
      </ns0:c>
      <ns0:c r="E3891" s="114" t="n">
        <ns0:f>AVERAGE('消融原始 0921'!D3882:D3891)</ns0:f>
        <ns0:v>1</ns0:v>
      </ns0:c>
      <ns0:c r="F3891" s="114" t="n">
        <ns0:f>AVERAGE('消融原始 0921'!D3877:D3891)</ns0:f>
        <ns0:v>1</ns0:v>
      </ns0:c>
      <ns0:c r="G3891" s="114" t="n">
        <ns0:f>AVERAGE('消融原始 0921'!D3872:D3891)</ns0:f>
        <ns0:v>1</ns0:v>
      </ns0:c>
      <ns0:c r="H3891" s="114" t="n">
        <ns0:f>AVERAGE('消融原始 0921'!D3867:D3891)</ns0:f>
        <ns0:v>1</ns0:v>
      </ns0:c>
      <ns0:c r="I3891" s="114" t="n">
        <ns0:f>AVERAGE('消融原始 0921'!D3862:D3891)</ns0:f>
        <ns0:v>1</ns0:v>
      </ns0:c>
      <ns0:c r="J3891" s="114" t="n">
        <ns0:f>AVERAGE('消融原始 0921'!D3852:D3891)</ns0:f>
        <ns0:v>1</ns0:v>
      </ns0:c>
      <ns0:c r="K3891" s="114" t="n">
        <ns0:f>AVERAGE('消融原始 0921'!D3842:D3891)</ns0:f>
        <ns0:v>1</ns0:v>
      </ns0:c>
    </ns0:row>
    <ns0:row r="3892" ht="18" customHeight="1">
      <ns0:c r="A3892" s="109" t="str">
        <ns0:v>t25-anneal</ns0:v>
      </ns0:c>
      <ns0:c r="B3892" s="109" t="n">
        <ns0:v>366</ns0:v>
      </ns0:c>
      <ns0:c r="C3892" s="109" t="n">
        <ns0:f>'消融原始 0921'!B3892-'消融实验 0921'!$E$9+1</ns0:f>
        <ns0:v>221</ns0:v>
      </ns0:c>
      <ns0:c r="D3892" s="114" t="n">
        <ns0:f>AVERAGE('消融原始 0921'!D3888:D3892)</ns0:f>
        <ns0:v>1</ns0:v>
      </ns0:c>
      <ns0:c r="E3892" s="114" t="n">
        <ns0:f>AVERAGE('消融原始 0921'!D3883:D3892)</ns0:f>
        <ns0:v>1</ns0:v>
      </ns0:c>
      <ns0:c r="F3892" s="114" t="n">
        <ns0:f>AVERAGE('消融原始 0921'!D3878:D3892)</ns0:f>
        <ns0:v>1</ns0:v>
      </ns0:c>
      <ns0:c r="G3892" s="114" t="n">
        <ns0:f>AVERAGE('消融原始 0921'!D3873:D3892)</ns0:f>
        <ns0:v>1</ns0:v>
      </ns0:c>
      <ns0:c r="H3892" s="114" t="n">
        <ns0:f>AVERAGE('消融原始 0921'!D3868:D3892)</ns0:f>
        <ns0:v>1</ns0:v>
      </ns0:c>
      <ns0:c r="I3892" s="114" t="n">
        <ns0:f>AVERAGE('消融原始 0921'!D3863:D3892)</ns0:f>
        <ns0:v>1</ns0:v>
      </ns0:c>
      <ns0:c r="J3892" s="114" t="n">
        <ns0:f>AVERAGE('消融原始 0921'!D3853:D3892)</ns0:f>
        <ns0:v>1</ns0:v>
      </ns0:c>
      <ns0:c r="K3892" s="114" t="n">
        <ns0:f>AVERAGE('消融原始 0921'!D3843:D3892)</ns0:f>
        <ns0:v>1</ns0:v>
      </ns0:c>
    </ns0:row>
    <ns0:row r="3893" ht="18" customHeight="1">
      <ns0:c r="A3893" s="109" t="str">
        <ns0:v>t25-anneal</ns0:v>
      </ns0:c>
      <ns0:c r="B3893" s="109" t="n">
        <ns0:v>367</ns0:v>
      </ns0:c>
      <ns0:c r="C3893" s="109" t="n">
        <ns0:f>'消融原始 0921'!B3893-'消融实验 0921'!$E$9+1</ns0:f>
        <ns0:v>222</ns0:v>
      </ns0:c>
      <ns0:c r="D3893" s="114" t="n">
        <ns0:f>AVERAGE('消融原始 0921'!D3889:D3893)</ns0:f>
        <ns0:v>1</ns0:v>
      </ns0:c>
      <ns0:c r="E3893" s="114" t="n">
        <ns0:f>AVERAGE('消融原始 0921'!D3884:D3893)</ns0:f>
        <ns0:v>1</ns0:v>
      </ns0:c>
      <ns0:c r="F3893" s="114" t="n">
        <ns0:f>AVERAGE('消融原始 0921'!D3879:D3893)</ns0:f>
        <ns0:v>1</ns0:v>
      </ns0:c>
      <ns0:c r="G3893" s="114" t="n">
        <ns0:f>AVERAGE('消融原始 0921'!D3874:D3893)</ns0:f>
        <ns0:v>1</ns0:v>
      </ns0:c>
      <ns0:c r="H3893" s="114" t="n">
        <ns0:f>AVERAGE('消融原始 0921'!D3869:D3893)</ns0:f>
        <ns0:v>1</ns0:v>
      </ns0:c>
      <ns0:c r="I3893" s="114" t="n">
        <ns0:f>AVERAGE('消融原始 0921'!D3864:D3893)</ns0:f>
        <ns0:v>1</ns0:v>
      </ns0:c>
      <ns0:c r="J3893" s="114" t="n">
        <ns0:f>AVERAGE('消融原始 0921'!D3854:D3893)</ns0:f>
        <ns0:v>1</ns0:v>
      </ns0:c>
      <ns0:c r="K3893" s="114" t="n">
        <ns0:f>AVERAGE('消融原始 0921'!D3844:D3893)</ns0:f>
        <ns0:v>1</ns0:v>
      </ns0:c>
    </ns0:row>
    <ns0:row r="3894" ht="18" customHeight="1">
      <ns0:c r="A3894" s="109" t="str">
        <ns0:v>t25-anneal</ns0:v>
      </ns0:c>
      <ns0:c r="B3894" s="109" t="n">
        <ns0:v>368</ns0:v>
      </ns0:c>
      <ns0:c r="C3894" s="109" t="n">
        <ns0:f>'消融原始 0921'!B3894-'消融实验 0921'!$E$9+1</ns0:f>
        <ns0:v>223</ns0:v>
      </ns0:c>
      <ns0:c r="D3894" s="114" t="n">
        <ns0:f>AVERAGE('消融原始 0921'!D3890:D3894)</ns0:f>
        <ns0:v>1</ns0:v>
      </ns0:c>
      <ns0:c r="E3894" s="114" t="n">
        <ns0:f>AVERAGE('消融原始 0921'!D3885:D3894)</ns0:f>
        <ns0:v>1</ns0:v>
      </ns0:c>
      <ns0:c r="F3894" s="114" t="n">
        <ns0:f>AVERAGE('消融原始 0921'!D3880:D3894)</ns0:f>
        <ns0:v>1</ns0:v>
      </ns0:c>
      <ns0:c r="G3894" s="114" t="n">
        <ns0:f>AVERAGE('消融原始 0921'!D3875:D3894)</ns0:f>
        <ns0:v>1</ns0:v>
      </ns0:c>
      <ns0:c r="H3894" s="114" t="n">
        <ns0:f>AVERAGE('消融原始 0921'!D3870:D3894)</ns0:f>
        <ns0:v>1</ns0:v>
      </ns0:c>
      <ns0:c r="I3894" s="114" t="n">
        <ns0:f>AVERAGE('消融原始 0921'!D3865:D3894)</ns0:f>
        <ns0:v>1</ns0:v>
      </ns0:c>
      <ns0:c r="J3894" s="114" t="n">
        <ns0:f>AVERAGE('消融原始 0921'!D3855:D3894)</ns0:f>
        <ns0:v>1</ns0:v>
      </ns0:c>
      <ns0:c r="K3894" s="114" t="n">
        <ns0:f>AVERAGE('消融原始 0921'!D3845:D3894)</ns0:f>
        <ns0:v>1</ns0:v>
      </ns0:c>
    </ns0:row>
    <ns0:row r="3895" ht="18" customHeight="1">
      <ns0:c r="A3895" s="109" t="str">
        <ns0:v>t25-anneal</ns0:v>
      </ns0:c>
      <ns0:c r="B3895" s="109" t="n">
        <ns0:v>369</ns0:v>
      </ns0:c>
      <ns0:c r="C3895" s="109" t="n">
        <ns0:f>'消融原始 0921'!B3895-'消融实验 0921'!$E$9+1</ns0:f>
        <ns0:v>224</ns0:v>
      </ns0:c>
      <ns0:c r="D3895" s="114" t="n">
        <ns0:f>AVERAGE('消融原始 0921'!D3891:D3895)</ns0:f>
        <ns0:v>1</ns0:v>
      </ns0:c>
      <ns0:c r="E3895" s="114" t="n">
        <ns0:f>AVERAGE('消融原始 0921'!D3886:D3895)</ns0:f>
        <ns0:v>1</ns0:v>
      </ns0:c>
      <ns0:c r="F3895" s="114" t="n">
        <ns0:f>AVERAGE('消融原始 0921'!D3881:D3895)</ns0:f>
        <ns0:v>1</ns0:v>
      </ns0:c>
      <ns0:c r="G3895" s="114" t="n">
        <ns0:f>AVERAGE('消融原始 0921'!D3876:D3895)</ns0:f>
        <ns0:v>1</ns0:v>
      </ns0:c>
      <ns0:c r="H3895" s="114" t="n">
        <ns0:f>AVERAGE('消融原始 0921'!D3871:D3895)</ns0:f>
        <ns0:v>1</ns0:v>
      </ns0:c>
      <ns0:c r="I3895" s="114" t="n">
        <ns0:f>AVERAGE('消融原始 0921'!D3866:D3895)</ns0:f>
        <ns0:v>1</ns0:v>
      </ns0:c>
      <ns0:c r="J3895" s="114" t="n">
        <ns0:f>AVERAGE('消融原始 0921'!D3856:D3895)</ns0:f>
        <ns0:v>1</ns0:v>
      </ns0:c>
      <ns0:c r="K3895" s="114" t="n">
        <ns0:f>AVERAGE('消融原始 0921'!D3846:D3895)</ns0:f>
        <ns0:v>1</ns0:v>
      </ns0:c>
    </ns0:row>
    <ns0:row r="3896" ht="18" customHeight="1">
      <ns0:c r="A3896" s="109" t="str">
        <ns0:v>t25-anneal</ns0:v>
      </ns0:c>
      <ns0:c r="B3896" s="109" t="n">
        <ns0:v>370</ns0:v>
      </ns0:c>
      <ns0:c r="C3896" s="109" t="n">
        <ns0:f>'消融原始 0921'!B3896-'消融实验 0921'!$E$9+1</ns0:f>
        <ns0:v>225</ns0:v>
      </ns0:c>
      <ns0:c r="D3896" s="114" t="n">
        <ns0:f>AVERAGE('消融原始 0921'!D3892:D3896)</ns0:f>
        <ns0:v>1</ns0:v>
      </ns0:c>
      <ns0:c r="E3896" s="114" t="n">
        <ns0:f>AVERAGE('消融原始 0921'!D3887:D3896)</ns0:f>
        <ns0:v>1</ns0:v>
      </ns0:c>
      <ns0:c r="F3896" s="114" t="n">
        <ns0:f>AVERAGE('消融原始 0921'!D3882:D3896)</ns0:f>
        <ns0:v>1</ns0:v>
      </ns0:c>
      <ns0:c r="G3896" s="114" t="n">
        <ns0:f>AVERAGE('消融原始 0921'!D3877:D3896)</ns0:f>
        <ns0:v>1</ns0:v>
      </ns0:c>
      <ns0:c r="H3896" s="114" t="n">
        <ns0:f>AVERAGE('消融原始 0921'!D3872:D3896)</ns0:f>
        <ns0:v>1</ns0:v>
      </ns0:c>
      <ns0:c r="I3896" s="114" t="n">
        <ns0:f>AVERAGE('消融原始 0921'!D3867:D3896)</ns0:f>
        <ns0:v>1</ns0:v>
      </ns0:c>
      <ns0:c r="J3896" s="114" t="n">
        <ns0:f>AVERAGE('消融原始 0921'!D3857:D3896)</ns0:f>
        <ns0:v>1</ns0:v>
      </ns0:c>
      <ns0:c r="K3896" s="114" t="n">
        <ns0:f>AVERAGE('消融原始 0921'!D3847:D3896)</ns0:f>
        <ns0:v>1</ns0:v>
      </ns0:c>
    </ns0:row>
    <ns0:row r="3897" ht="18" customHeight="1">
      <ns0:c r="A3897" s="109" t="str">
        <ns0:v>t25-anneal</ns0:v>
      </ns0:c>
      <ns0:c r="B3897" s="109" t="n">
        <ns0:v>371</ns0:v>
      </ns0:c>
      <ns0:c r="C3897" s="109" t="n">
        <ns0:f>'消融原始 0921'!B3897-'消融实验 0921'!$E$9+1</ns0:f>
        <ns0:v>226</ns0:v>
      </ns0:c>
      <ns0:c r="D3897" s="114" t="n">
        <ns0:f>AVERAGE('消融原始 0921'!D3893:D3897)</ns0:f>
        <ns0:v>1</ns0:v>
      </ns0:c>
      <ns0:c r="E3897" s="114" t="n">
        <ns0:f>AVERAGE('消融原始 0921'!D3888:D3897)</ns0:f>
        <ns0:v>1</ns0:v>
      </ns0:c>
      <ns0:c r="F3897" s="114" t="n">
        <ns0:f>AVERAGE('消融原始 0921'!D3883:D3897)</ns0:f>
        <ns0:v>1</ns0:v>
      </ns0:c>
      <ns0:c r="G3897" s="114" t="n">
        <ns0:f>AVERAGE('消融原始 0921'!D3878:D3897)</ns0:f>
        <ns0:v>1</ns0:v>
      </ns0:c>
      <ns0:c r="H3897" s="114" t="n">
        <ns0:f>AVERAGE('消融原始 0921'!D3873:D3897)</ns0:f>
        <ns0:v>1</ns0:v>
      </ns0:c>
      <ns0:c r="I3897" s="114" t="n">
        <ns0:f>AVERAGE('消融原始 0921'!D3868:D3897)</ns0:f>
        <ns0:v>1</ns0:v>
      </ns0:c>
      <ns0:c r="J3897" s="114" t="n">
        <ns0:f>AVERAGE('消融原始 0921'!D3858:D3897)</ns0:f>
        <ns0:v>1</ns0:v>
      </ns0:c>
      <ns0:c r="K3897" s="114" t="n">
        <ns0:f>AVERAGE('消融原始 0921'!D3848:D3897)</ns0:f>
        <ns0:v>1</ns0:v>
      </ns0:c>
    </ns0:row>
    <ns0:row r="3898" ht="18" customHeight="1">
      <ns0:c r="A3898" s="109" t="str">
        <ns0:v>t25-anneal</ns0:v>
      </ns0:c>
      <ns0:c r="B3898" s="109" t="n">
        <ns0:v>372</ns0:v>
      </ns0:c>
      <ns0:c r="C3898" s="109" t="n">
        <ns0:f>'消融原始 0921'!B3898-'消融实验 0921'!$E$9+1</ns0:f>
        <ns0:v>227</ns0:v>
      </ns0:c>
      <ns0:c r="D3898" s="114" t="n">
        <ns0:f>AVERAGE('消融原始 0921'!D3894:D3898)</ns0:f>
        <ns0:v>1</ns0:v>
      </ns0:c>
      <ns0:c r="E3898" s="114" t="n">
        <ns0:f>AVERAGE('消融原始 0921'!D3889:D3898)</ns0:f>
        <ns0:v>1</ns0:v>
      </ns0:c>
      <ns0:c r="F3898" s="114" t="n">
        <ns0:f>AVERAGE('消融原始 0921'!D3884:D3898)</ns0:f>
        <ns0:v>1</ns0:v>
      </ns0:c>
      <ns0:c r="G3898" s="114" t="n">
        <ns0:f>AVERAGE('消融原始 0921'!D3879:D3898)</ns0:f>
        <ns0:v>1</ns0:v>
      </ns0:c>
      <ns0:c r="H3898" s="114" t="n">
        <ns0:f>AVERAGE('消融原始 0921'!D3874:D3898)</ns0:f>
        <ns0:v>1</ns0:v>
      </ns0:c>
      <ns0:c r="I3898" s="114" t="n">
        <ns0:f>AVERAGE('消融原始 0921'!D3869:D3898)</ns0:f>
        <ns0:v>1</ns0:v>
      </ns0:c>
      <ns0:c r="J3898" s="114" t="n">
        <ns0:f>AVERAGE('消融原始 0921'!D3859:D3898)</ns0:f>
        <ns0:v>1</ns0:v>
      </ns0:c>
      <ns0:c r="K3898" s="114" t="n">
        <ns0:f>AVERAGE('消融原始 0921'!D3849:D3898)</ns0:f>
        <ns0:v>1</ns0:v>
      </ns0:c>
    </ns0:row>
    <ns0:row r="3899" ht="18" customHeight="1">
      <ns0:c r="A3899" s="109" t="str">
        <ns0:v>t25-anneal</ns0:v>
      </ns0:c>
      <ns0:c r="B3899" s="109" t="n">
        <ns0:v>373</ns0:v>
      </ns0:c>
      <ns0:c r="C3899" s="109" t="n">
        <ns0:f>'消融原始 0921'!B3899-'消融实验 0921'!$E$9+1</ns0:f>
        <ns0:v>228</ns0:v>
      </ns0:c>
      <ns0:c r="D3899" s="114" t="n">
        <ns0:f>AVERAGE('消融原始 0921'!D3895:D3899)</ns0:f>
        <ns0:v>1</ns0:v>
      </ns0:c>
      <ns0:c r="E3899" s="114" t="n">
        <ns0:f>AVERAGE('消融原始 0921'!D3890:D3899)</ns0:f>
        <ns0:v>1</ns0:v>
      </ns0:c>
      <ns0:c r="F3899" s="114" t="n">
        <ns0:f>AVERAGE('消融原始 0921'!D3885:D3899)</ns0:f>
        <ns0:v>1</ns0:v>
      </ns0:c>
      <ns0:c r="G3899" s="114" t="n">
        <ns0:f>AVERAGE('消融原始 0921'!D3880:D3899)</ns0:f>
        <ns0:v>1</ns0:v>
      </ns0:c>
      <ns0:c r="H3899" s="114" t="n">
        <ns0:f>AVERAGE('消融原始 0921'!D3875:D3899)</ns0:f>
        <ns0:v>1</ns0:v>
      </ns0:c>
      <ns0:c r="I3899" s="114" t="n">
        <ns0:f>AVERAGE('消融原始 0921'!D3870:D3899)</ns0:f>
        <ns0:v>1</ns0:v>
      </ns0:c>
      <ns0:c r="J3899" s="114" t="n">
        <ns0:f>AVERAGE('消融原始 0921'!D3860:D3899)</ns0:f>
        <ns0:v>1</ns0:v>
      </ns0:c>
      <ns0:c r="K3899" s="114" t="n">
        <ns0:f>AVERAGE('消融原始 0921'!D3850:D3899)</ns0:f>
        <ns0:v>1</ns0:v>
      </ns0:c>
    </ns0:row>
    <ns0:row r="3900" ht="18" customHeight="1">
      <ns0:c r="A3900" s="109" t="str">
        <ns0:v>t25-anneal</ns0:v>
      </ns0:c>
      <ns0:c r="B3900" s="109" t="n">
        <ns0:v>374</ns0:v>
      </ns0:c>
      <ns0:c r="C3900" s="109" t="n">
        <ns0:f>'消融原始 0921'!B3900-'消融实验 0921'!$E$9+1</ns0:f>
        <ns0:v>229</ns0:v>
      </ns0:c>
      <ns0:c r="D3900" s="114" t="n">
        <ns0:f>AVERAGE('消融原始 0921'!D3896:D3900)</ns0:f>
        <ns0:v>1</ns0:v>
      </ns0:c>
      <ns0:c r="E3900" s="114" t="n">
        <ns0:f>AVERAGE('消融原始 0921'!D3891:D3900)</ns0:f>
        <ns0:v>1</ns0:v>
      </ns0:c>
      <ns0:c r="F3900" s="114" t="n">
        <ns0:f>AVERAGE('消融原始 0921'!D3886:D3900)</ns0:f>
        <ns0:v>1</ns0:v>
      </ns0:c>
      <ns0:c r="G3900" s="114" t="n">
        <ns0:f>AVERAGE('消融原始 0921'!D3881:D3900)</ns0:f>
        <ns0:v>1</ns0:v>
      </ns0:c>
      <ns0:c r="H3900" s="114" t="n">
        <ns0:f>AVERAGE('消融原始 0921'!D3876:D3900)</ns0:f>
        <ns0:v>1</ns0:v>
      </ns0:c>
      <ns0:c r="I3900" s="114" t="n">
        <ns0:f>AVERAGE('消融原始 0921'!D3871:D3900)</ns0:f>
        <ns0:v>1</ns0:v>
      </ns0:c>
      <ns0:c r="J3900" s="114" t="n">
        <ns0:f>AVERAGE('消融原始 0921'!D3861:D3900)</ns0:f>
        <ns0:v>1</ns0:v>
      </ns0:c>
      <ns0:c r="K3900" s="114" t="n">
        <ns0:f>AVERAGE('消融原始 0921'!D3851:D3900)</ns0:f>
        <ns0:v>1</ns0:v>
      </ns0:c>
    </ns0:row>
    <ns0:row r="3901" ht="18" customHeight="1">
      <ns0:c r="A3901" s="109" t="str">
        <ns0:v>t25-anneal</ns0:v>
      </ns0:c>
      <ns0:c r="B3901" s="109" t="n">
        <ns0:v>375</ns0:v>
      </ns0:c>
      <ns0:c r="C3901" s="109" t="n">
        <ns0:f>'消融原始 0921'!B3901-'消融实验 0921'!$E$9+1</ns0:f>
        <ns0:v>230</ns0:v>
      </ns0:c>
      <ns0:c r="D3901" s="114" t="n">
        <ns0:f>AVERAGE('消融原始 0921'!D3897:D3901)</ns0:f>
        <ns0:v>1</ns0:v>
      </ns0:c>
      <ns0:c r="E3901" s="114" t="n">
        <ns0:f>AVERAGE('消融原始 0921'!D3892:D3901)</ns0:f>
        <ns0:v>1</ns0:v>
      </ns0:c>
      <ns0:c r="F3901" s="114" t="n">
        <ns0:f>AVERAGE('消融原始 0921'!D3887:D3901)</ns0:f>
        <ns0:v>1</ns0:v>
      </ns0:c>
      <ns0:c r="G3901" s="114" t="n">
        <ns0:f>AVERAGE('消融原始 0921'!D3882:D3901)</ns0:f>
        <ns0:v>1</ns0:v>
      </ns0:c>
      <ns0:c r="H3901" s="114" t="n">
        <ns0:f>AVERAGE('消融原始 0921'!D3877:D3901)</ns0:f>
        <ns0:v>1</ns0:v>
      </ns0:c>
      <ns0:c r="I3901" s="114" t="n">
        <ns0:f>AVERAGE('消融原始 0921'!D3872:D3901)</ns0:f>
        <ns0:v>1</ns0:v>
      </ns0:c>
      <ns0:c r="J3901" s="114" t="n">
        <ns0:f>AVERAGE('消融原始 0921'!D3862:D3901)</ns0:f>
        <ns0:v>1</ns0:v>
      </ns0:c>
      <ns0:c r="K3901" s="114" t="n">
        <ns0:f>AVERAGE('消融原始 0921'!D3852:D3901)</ns0:f>
        <ns0:v>1</ns0:v>
      </ns0:c>
    </ns0:row>
    <ns0:row r="3902" ht="18" customHeight="1">
      <ns0:c r="A3902" s="109" t="str">
        <ns0:v>t25-anneal</ns0:v>
      </ns0:c>
      <ns0:c r="B3902" s="109" t="n">
        <ns0:v>376</ns0:v>
      </ns0:c>
      <ns0:c r="C3902" s="109" t="n">
        <ns0:f>'消融原始 0921'!B3902-'消融实验 0921'!$E$9+1</ns0:f>
        <ns0:v>231</ns0:v>
      </ns0:c>
      <ns0:c r="D3902" s="114" t="n">
        <ns0:f>AVERAGE('消融原始 0921'!D3898:D3902)</ns0:f>
        <ns0:v>1</ns0:v>
      </ns0:c>
      <ns0:c r="E3902" s="114" t="n">
        <ns0:f>AVERAGE('消融原始 0921'!D3893:D3902)</ns0:f>
        <ns0:v>1</ns0:v>
      </ns0:c>
      <ns0:c r="F3902" s="114" t="n">
        <ns0:f>AVERAGE('消融原始 0921'!D3888:D3902)</ns0:f>
        <ns0:v>1</ns0:v>
      </ns0:c>
      <ns0:c r="G3902" s="114" t="n">
        <ns0:f>AVERAGE('消融原始 0921'!D3883:D3902)</ns0:f>
        <ns0:v>1</ns0:v>
      </ns0:c>
      <ns0:c r="H3902" s="114" t="n">
        <ns0:f>AVERAGE('消融原始 0921'!D3878:D3902)</ns0:f>
        <ns0:v>1</ns0:v>
      </ns0:c>
      <ns0:c r="I3902" s="114" t="n">
        <ns0:f>AVERAGE('消融原始 0921'!D3873:D3902)</ns0:f>
        <ns0:v>1</ns0:v>
      </ns0:c>
      <ns0:c r="J3902" s="114" t="n">
        <ns0:f>AVERAGE('消融原始 0921'!D3863:D3902)</ns0:f>
        <ns0:v>1</ns0:v>
      </ns0:c>
      <ns0:c r="K3902" s="114" t="n">
        <ns0:f>AVERAGE('消融原始 0921'!D3853:D3902)</ns0:f>
        <ns0:v>1</ns0:v>
      </ns0:c>
    </ns0:row>
    <ns0:row r="3903" ht="18" customHeight="1">
      <ns0:c r="A3903" s="109" t="str">
        <ns0:v>t25-anneal</ns0:v>
      </ns0:c>
      <ns0:c r="B3903" s="109" t="n">
        <ns0:v>377</ns0:v>
      </ns0:c>
      <ns0:c r="C3903" s="109" t="n">
        <ns0:f>'消融原始 0921'!B3903-'消融实验 0921'!$E$9+1</ns0:f>
        <ns0:v>232</ns0:v>
      </ns0:c>
      <ns0:c r="D3903" s="114" t="n">
        <ns0:f>AVERAGE('消融原始 0921'!D3899:D3903)</ns0:f>
        <ns0:v>1</ns0:v>
      </ns0:c>
      <ns0:c r="E3903" s="114" t="n">
        <ns0:f>AVERAGE('消融原始 0921'!D3894:D3903)</ns0:f>
        <ns0:v>1</ns0:v>
      </ns0:c>
      <ns0:c r="F3903" s="114" t="n">
        <ns0:f>AVERAGE('消融原始 0921'!D3889:D3903)</ns0:f>
        <ns0:v>1</ns0:v>
      </ns0:c>
      <ns0:c r="G3903" s="114" t="n">
        <ns0:f>AVERAGE('消融原始 0921'!D3884:D3903)</ns0:f>
        <ns0:v>1</ns0:v>
      </ns0:c>
      <ns0:c r="H3903" s="114" t="n">
        <ns0:f>AVERAGE('消融原始 0921'!D3879:D3903)</ns0:f>
        <ns0:v>1</ns0:v>
      </ns0:c>
      <ns0:c r="I3903" s="114" t="n">
        <ns0:f>AVERAGE('消融原始 0921'!D3874:D3903)</ns0:f>
        <ns0:v>1</ns0:v>
      </ns0:c>
      <ns0:c r="J3903" s="114" t="n">
        <ns0:f>AVERAGE('消融原始 0921'!D3864:D3903)</ns0:f>
        <ns0:v>1</ns0:v>
      </ns0:c>
      <ns0:c r="K3903" s="114" t="n">
        <ns0:f>AVERAGE('消融原始 0921'!D3854:D3903)</ns0:f>
        <ns0:v>1</ns0:v>
      </ns0:c>
    </ns0:row>
    <ns0:row r="3904" ht="18" customHeight="1">
      <ns0:c r="A3904" s="109" t="str">
        <ns0:v>t25-anneal</ns0:v>
      </ns0:c>
      <ns0:c r="B3904" s="109" t="n">
        <ns0:v>378</ns0:v>
      </ns0:c>
      <ns0:c r="C3904" s="109" t="n">
        <ns0:f>'消融原始 0921'!B3904-'消融实验 0921'!$E$9+1</ns0:f>
        <ns0:v>233</ns0:v>
      </ns0:c>
      <ns0:c r="D3904" s="114" t="n">
        <ns0:f>AVERAGE('消融原始 0921'!D3900:D3904)</ns0:f>
        <ns0:v>1</ns0:v>
      </ns0:c>
      <ns0:c r="E3904" s="114" t="n">
        <ns0:f>AVERAGE('消融原始 0921'!D3895:D3904)</ns0:f>
        <ns0:v>1</ns0:v>
      </ns0:c>
      <ns0:c r="F3904" s="114" t="n">
        <ns0:f>AVERAGE('消融原始 0921'!D3890:D3904)</ns0:f>
        <ns0:v>1</ns0:v>
      </ns0:c>
      <ns0:c r="G3904" s="114" t="n">
        <ns0:f>AVERAGE('消融原始 0921'!D3885:D3904)</ns0:f>
        <ns0:v>1</ns0:v>
      </ns0:c>
      <ns0:c r="H3904" s="114" t="n">
        <ns0:f>AVERAGE('消融原始 0921'!D3880:D3904)</ns0:f>
        <ns0:v>1</ns0:v>
      </ns0:c>
      <ns0:c r="I3904" s="114" t="n">
        <ns0:f>AVERAGE('消融原始 0921'!D3875:D3904)</ns0:f>
        <ns0:v>1</ns0:v>
      </ns0:c>
      <ns0:c r="J3904" s="114" t="n">
        <ns0:f>AVERAGE('消融原始 0921'!D3865:D3904)</ns0:f>
        <ns0:v>1</ns0:v>
      </ns0:c>
      <ns0:c r="K3904" s="114" t="n">
        <ns0:f>AVERAGE('消融原始 0921'!D3855:D3904)</ns0:f>
        <ns0:v>1</ns0:v>
      </ns0:c>
    </ns0:row>
    <ns0:row r="3905" ht="18" customHeight="1">
      <ns0:c r="A3905" s="109" t="str">
        <ns0:v>t25-anneal</ns0:v>
      </ns0:c>
      <ns0:c r="B3905" s="109" t="n">
        <ns0:v>379</ns0:v>
      </ns0:c>
      <ns0:c r="C3905" s="109" t="n">
        <ns0:f>'消融原始 0921'!B3905-'消融实验 0921'!$E$9+1</ns0:f>
        <ns0:v>234</ns0:v>
      </ns0:c>
      <ns0:c r="D3905" s="114" t="n">
        <ns0:f>AVERAGE('消融原始 0921'!D3901:D3905)</ns0:f>
        <ns0:v>1</ns0:v>
      </ns0:c>
      <ns0:c r="E3905" s="114" t="n">
        <ns0:f>AVERAGE('消融原始 0921'!D3896:D3905)</ns0:f>
        <ns0:v>1</ns0:v>
      </ns0:c>
      <ns0:c r="F3905" s="114" t="n">
        <ns0:f>AVERAGE('消融原始 0921'!D3891:D3905)</ns0:f>
        <ns0:v>1</ns0:v>
      </ns0:c>
      <ns0:c r="G3905" s="114" t="n">
        <ns0:f>AVERAGE('消融原始 0921'!D3886:D3905)</ns0:f>
        <ns0:v>1</ns0:v>
      </ns0:c>
      <ns0:c r="H3905" s="114" t="n">
        <ns0:f>AVERAGE('消融原始 0921'!D3881:D3905)</ns0:f>
        <ns0:v>1</ns0:v>
      </ns0:c>
      <ns0:c r="I3905" s="114" t="n">
        <ns0:f>AVERAGE('消融原始 0921'!D3876:D3905)</ns0:f>
        <ns0:v>1</ns0:v>
      </ns0:c>
      <ns0:c r="J3905" s="114" t="n">
        <ns0:f>AVERAGE('消融原始 0921'!D3866:D3905)</ns0:f>
        <ns0:v>1</ns0:v>
      </ns0:c>
      <ns0:c r="K3905" s="114" t="n">
        <ns0:f>AVERAGE('消融原始 0921'!D3856:D3905)</ns0:f>
        <ns0:v>1</ns0:v>
      </ns0:c>
    </ns0:row>
    <ns0:row r="3906" ht="18" customHeight="1">
      <ns0:c r="A3906" s="109" t="str">
        <ns0:v>t25-anneal</ns0:v>
      </ns0:c>
      <ns0:c r="B3906" s="109" t="n">
        <ns0:v>380</ns0:v>
      </ns0:c>
      <ns0:c r="C3906" s="109" t="n">
        <ns0:f>'消融原始 0921'!B3906-'消融实验 0921'!$E$9+1</ns0:f>
        <ns0:v>235</ns0:v>
      </ns0:c>
      <ns0:c r="D3906" s="114" t="n">
        <ns0:f>AVERAGE('消融原始 0921'!D3902:D3906)</ns0:f>
        <ns0:v>1</ns0:v>
      </ns0:c>
      <ns0:c r="E3906" s="114" t="n">
        <ns0:f>AVERAGE('消融原始 0921'!D3897:D3906)</ns0:f>
        <ns0:v>1</ns0:v>
      </ns0:c>
      <ns0:c r="F3906" s="114" t="n">
        <ns0:f>AVERAGE('消融原始 0921'!D3892:D3906)</ns0:f>
        <ns0:v>1</ns0:v>
      </ns0:c>
      <ns0:c r="G3906" s="114" t="n">
        <ns0:f>AVERAGE('消融原始 0921'!D3887:D3906)</ns0:f>
        <ns0:v>1</ns0:v>
      </ns0:c>
      <ns0:c r="H3906" s="114" t="n">
        <ns0:f>AVERAGE('消融原始 0921'!D3882:D3906)</ns0:f>
        <ns0:v>1</ns0:v>
      </ns0:c>
      <ns0:c r="I3906" s="114" t="n">
        <ns0:f>AVERAGE('消融原始 0921'!D3877:D3906)</ns0:f>
        <ns0:v>1</ns0:v>
      </ns0:c>
      <ns0:c r="J3906" s="114" t="n">
        <ns0:f>AVERAGE('消融原始 0921'!D3867:D3906)</ns0:f>
        <ns0:v>1</ns0:v>
      </ns0:c>
      <ns0:c r="K3906" s="114" t="n">
        <ns0:f>AVERAGE('消融原始 0921'!D3857:D3906)</ns0:f>
        <ns0:v>1</ns0:v>
      </ns0:c>
    </ns0:row>
    <ns0:row r="3907" ht="18" customHeight="1">
      <ns0:c r="A3907" s="109" t="str">
        <ns0:v>t25-anneal</ns0:v>
      </ns0:c>
      <ns0:c r="B3907" s="109" t="n">
        <ns0:v>381</ns0:v>
      </ns0:c>
      <ns0:c r="C3907" s="109" t="n">
        <ns0:f>'消融原始 0921'!B3907-'消融实验 0921'!$E$9+1</ns0:f>
        <ns0:v>236</ns0:v>
      </ns0:c>
      <ns0:c r="D3907" s="114" t="n">
        <ns0:f>AVERAGE('消融原始 0921'!D3903:D3907)</ns0:f>
        <ns0:v>1</ns0:v>
      </ns0:c>
      <ns0:c r="E3907" s="114" t="n">
        <ns0:f>AVERAGE('消融原始 0921'!D3898:D3907)</ns0:f>
        <ns0:v>1</ns0:v>
      </ns0:c>
      <ns0:c r="F3907" s="114" t="n">
        <ns0:f>AVERAGE('消融原始 0921'!D3893:D3907)</ns0:f>
        <ns0:v>1</ns0:v>
      </ns0:c>
      <ns0:c r="G3907" s="114" t="n">
        <ns0:f>AVERAGE('消融原始 0921'!D3888:D3907)</ns0:f>
        <ns0:v>1</ns0:v>
      </ns0:c>
      <ns0:c r="H3907" s="114" t="n">
        <ns0:f>AVERAGE('消融原始 0921'!D3883:D3907)</ns0:f>
        <ns0:v>1</ns0:v>
      </ns0:c>
      <ns0:c r="I3907" s="114" t="n">
        <ns0:f>AVERAGE('消融原始 0921'!D3878:D3907)</ns0:f>
        <ns0:v>1</ns0:v>
      </ns0:c>
      <ns0:c r="J3907" s="114" t="n">
        <ns0:f>AVERAGE('消融原始 0921'!D3868:D3907)</ns0:f>
        <ns0:v>1</ns0:v>
      </ns0:c>
      <ns0:c r="K3907" s="114" t="n">
        <ns0:f>AVERAGE('消融原始 0921'!D3858:D3907)</ns0:f>
        <ns0:v>1</ns0:v>
      </ns0:c>
    </ns0:row>
    <ns0:row r="3908" ht="18" customHeight="1">
      <ns0:c r="A3908" s="109" t="str">
        <ns0:v>t25-anneal</ns0:v>
      </ns0:c>
      <ns0:c r="B3908" s="109" t="n">
        <ns0:v>382</ns0:v>
      </ns0:c>
      <ns0:c r="C3908" s="109" t="n">
        <ns0:f>'消融原始 0921'!B3908-'消融实验 0921'!$E$9+1</ns0:f>
        <ns0:v>237</ns0:v>
      </ns0:c>
      <ns0:c r="D3908" s="114" t="n">
        <ns0:f>AVERAGE('消融原始 0921'!D3904:D3908)</ns0:f>
        <ns0:v>1</ns0:v>
      </ns0:c>
      <ns0:c r="E3908" s="114" t="n">
        <ns0:f>AVERAGE('消融原始 0921'!D3899:D3908)</ns0:f>
        <ns0:v>1</ns0:v>
      </ns0:c>
      <ns0:c r="F3908" s="114" t="n">
        <ns0:f>AVERAGE('消融原始 0921'!D3894:D3908)</ns0:f>
        <ns0:v>1</ns0:v>
      </ns0:c>
      <ns0:c r="G3908" s="114" t="n">
        <ns0:f>AVERAGE('消融原始 0921'!D3889:D3908)</ns0:f>
        <ns0:v>1</ns0:v>
      </ns0:c>
      <ns0:c r="H3908" s="114" t="n">
        <ns0:f>AVERAGE('消融原始 0921'!D3884:D3908)</ns0:f>
        <ns0:v>1</ns0:v>
      </ns0:c>
      <ns0:c r="I3908" s="114" t="n">
        <ns0:f>AVERAGE('消融原始 0921'!D3879:D3908)</ns0:f>
        <ns0:v>1</ns0:v>
      </ns0:c>
      <ns0:c r="J3908" s="114" t="n">
        <ns0:f>AVERAGE('消融原始 0921'!D3869:D3908)</ns0:f>
        <ns0:v>1</ns0:v>
      </ns0:c>
      <ns0:c r="K3908" s="114" t="n">
        <ns0:f>AVERAGE('消融原始 0921'!D3859:D3908)</ns0:f>
        <ns0:v>1</ns0:v>
      </ns0:c>
    </ns0:row>
    <ns0:row r="3909" ht="18" customHeight="1">
      <ns0:c r="A3909" s="109" t="str">
        <ns0:v>t25-anneal</ns0:v>
      </ns0:c>
      <ns0:c r="B3909" s="109" t="n">
        <ns0:v>383</ns0:v>
      </ns0:c>
      <ns0:c r="C3909" s="109" t="n">
        <ns0:f>'消融原始 0921'!B3909-'消融实验 0921'!$E$9+1</ns0:f>
        <ns0:v>238</ns0:v>
      </ns0:c>
      <ns0:c r="D3909" s="114" t="n">
        <ns0:f>AVERAGE('消融原始 0921'!D3905:D3909)</ns0:f>
        <ns0:v>1</ns0:v>
      </ns0:c>
      <ns0:c r="E3909" s="114" t="n">
        <ns0:f>AVERAGE('消融原始 0921'!D3900:D3909)</ns0:f>
        <ns0:v>1</ns0:v>
      </ns0:c>
      <ns0:c r="F3909" s="114" t="n">
        <ns0:f>AVERAGE('消融原始 0921'!D3895:D3909)</ns0:f>
        <ns0:v>1</ns0:v>
      </ns0:c>
      <ns0:c r="G3909" s="114" t="n">
        <ns0:f>AVERAGE('消融原始 0921'!D3890:D3909)</ns0:f>
        <ns0:v>1</ns0:v>
      </ns0:c>
      <ns0:c r="H3909" s="114" t="n">
        <ns0:f>AVERAGE('消融原始 0921'!D3885:D3909)</ns0:f>
        <ns0:v>1</ns0:v>
      </ns0:c>
      <ns0:c r="I3909" s="114" t="n">
        <ns0:f>AVERAGE('消融原始 0921'!D3880:D3909)</ns0:f>
        <ns0:v>1</ns0:v>
      </ns0:c>
      <ns0:c r="J3909" s="114" t="n">
        <ns0:f>AVERAGE('消融原始 0921'!D3870:D3909)</ns0:f>
        <ns0:v>1</ns0:v>
      </ns0:c>
      <ns0:c r="K3909" s="114" t="n">
        <ns0:f>AVERAGE('消融原始 0921'!D3860:D3909)</ns0:f>
        <ns0:v>1</ns0:v>
      </ns0:c>
    </ns0:row>
    <ns0:row r="3910" ht="18" customHeight="1">
      <ns0:c r="A3910" s="109" t="str">
        <ns0:v>t25-anneal</ns0:v>
      </ns0:c>
      <ns0:c r="B3910" s="109" t="n">
        <ns0:v>384</ns0:v>
      </ns0:c>
      <ns0:c r="C3910" s="109" t="n">
        <ns0:f>'消融原始 0921'!B3910-'消融实验 0921'!$E$9+1</ns0:f>
        <ns0:v>239</ns0:v>
      </ns0:c>
      <ns0:c r="D3910" s="114" t="n">
        <ns0:f>AVERAGE('消融原始 0921'!D3906:D3910)</ns0:f>
        <ns0:v>1</ns0:v>
      </ns0:c>
      <ns0:c r="E3910" s="114" t="n">
        <ns0:f>AVERAGE('消融原始 0921'!D3901:D3910)</ns0:f>
        <ns0:v>1</ns0:v>
      </ns0:c>
      <ns0:c r="F3910" s="114" t="n">
        <ns0:f>AVERAGE('消融原始 0921'!D3896:D3910)</ns0:f>
        <ns0:v>1</ns0:v>
      </ns0:c>
      <ns0:c r="G3910" s="114" t="n">
        <ns0:f>AVERAGE('消融原始 0921'!D3891:D3910)</ns0:f>
        <ns0:v>1</ns0:v>
      </ns0:c>
      <ns0:c r="H3910" s="114" t="n">
        <ns0:f>AVERAGE('消融原始 0921'!D3886:D3910)</ns0:f>
        <ns0:v>1</ns0:v>
      </ns0:c>
      <ns0:c r="I3910" s="114" t="n">
        <ns0:f>AVERAGE('消融原始 0921'!D3881:D3910)</ns0:f>
        <ns0:v>1</ns0:v>
      </ns0:c>
      <ns0:c r="J3910" s="114" t="n">
        <ns0:f>AVERAGE('消融原始 0921'!D3871:D3910)</ns0:f>
        <ns0:v>1</ns0:v>
      </ns0:c>
      <ns0:c r="K3910" s="114" t="n">
        <ns0:f>AVERAGE('消融原始 0921'!D3861:D3910)</ns0:f>
        <ns0:v>1</ns0:v>
      </ns0:c>
    </ns0:row>
    <ns0:row r="3911" ht="18" customHeight="1">
      <ns0:c r="A3911" s="109" t="str">
        <ns0:v>t25-anneal</ns0:v>
      </ns0:c>
      <ns0:c r="B3911" s="109" t="n">
        <ns0:v>385</ns0:v>
      </ns0:c>
      <ns0:c r="C3911" s="109" t="n">
        <ns0:f>'消融原始 0921'!B3911-'消融实验 0921'!$E$9+1</ns0:f>
        <ns0:v>240</ns0:v>
      </ns0:c>
      <ns0:c r="D3911" s="114" t="n">
        <ns0:f>AVERAGE('消融原始 0921'!D3907:D3911)</ns0:f>
        <ns0:v>1</ns0:v>
      </ns0:c>
      <ns0:c r="E3911" s="114" t="n">
        <ns0:f>AVERAGE('消融原始 0921'!D3902:D3911)</ns0:f>
        <ns0:v>1</ns0:v>
      </ns0:c>
      <ns0:c r="F3911" s="114" t="n">
        <ns0:f>AVERAGE('消融原始 0921'!D3897:D3911)</ns0:f>
        <ns0:v>1</ns0:v>
      </ns0:c>
      <ns0:c r="G3911" s="114" t="n">
        <ns0:f>AVERAGE('消融原始 0921'!D3892:D3911)</ns0:f>
        <ns0:v>1</ns0:v>
      </ns0:c>
      <ns0:c r="H3911" s="114" t="n">
        <ns0:f>AVERAGE('消融原始 0921'!D3887:D3911)</ns0:f>
        <ns0:v>1</ns0:v>
      </ns0:c>
      <ns0:c r="I3911" s="114" t="n">
        <ns0:f>AVERAGE('消融原始 0921'!D3882:D3911)</ns0:f>
        <ns0:v>1</ns0:v>
      </ns0:c>
      <ns0:c r="J3911" s="114" t="n">
        <ns0:f>AVERAGE('消融原始 0921'!D3872:D3911)</ns0:f>
        <ns0:v>1</ns0:v>
      </ns0:c>
      <ns0:c r="K3911" s="114" t="n">
        <ns0:f>AVERAGE('消融原始 0921'!D3862:D3911)</ns0:f>
        <ns0:v>1</ns0:v>
      </ns0:c>
    </ns0:row>
    <ns0:row r="3912" ht="18" customHeight="1">
      <ns0:c r="A3912" s="109" t="str">
        <ns0:v>t25-anneal</ns0:v>
      </ns0:c>
      <ns0:c r="B3912" s="109" t="n">
        <ns0:v>386</ns0:v>
      </ns0:c>
      <ns0:c r="C3912" s="109" t="n">
        <ns0:f>'消融原始 0921'!B3912-'消融实验 0921'!$E$9+1</ns0:f>
        <ns0:v>241</ns0:v>
      </ns0:c>
      <ns0:c r="D3912" s="114" t="n">
        <ns0:f>AVERAGE('消融原始 0921'!D3908:D3912)</ns0:f>
        <ns0:v>1</ns0:v>
      </ns0:c>
      <ns0:c r="E3912" s="114" t="n">
        <ns0:f>AVERAGE('消融原始 0921'!D3903:D3912)</ns0:f>
        <ns0:v>1</ns0:v>
      </ns0:c>
      <ns0:c r="F3912" s="114" t="n">
        <ns0:f>AVERAGE('消融原始 0921'!D3898:D3912)</ns0:f>
        <ns0:v>1</ns0:v>
      </ns0:c>
      <ns0:c r="G3912" s="114" t="n">
        <ns0:f>AVERAGE('消融原始 0921'!D3893:D3912)</ns0:f>
        <ns0:v>1</ns0:v>
      </ns0:c>
      <ns0:c r="H3912" s="114" t="n">
        <ns0:f>AVERAGE('消融原始 0921'!D3888:D3912)</ns0:f>
        <ns0:v>1</ns0:v>
      </ns0:c>
      <ns0:c r="I3912" s="114" t="n">
        <ns0:f>AVERAGE('消融原始 0921'!D3883:D3912)</ns0:f>
        <ns0:v>1</ns0:v>
      </ns0:c>
      <ns0:c r="J3912" s="114" t="n">
        <ns0:f>AVERAGE('消融原始 0921'!D3873:D3912)</ns0:f>
        <ns0:v>1</ns0:v>
      </ns0:c>
      <ns0:c r="K3912" s="114" t="n">
        <ns0:f>AVERAGE('消融原始 0921'!D3863:D3912)</ns0:f>
        <ns0:v>1</ns0:v>
      </ns0:c>
    </ns0:row>
    <ns0:row r="3913" ht="18" customHeight="1">
      <ns0:c r="A3913" s="109" t="str">
        <ns0:v>t25-anneal</ns0:v>
      </ns0:c>
      <ns0:c r="B3913" s="109" t="n">
        <ns0:v>387</ns0:v>
      </ns0:c>
      <ns0:c r="C3913" s="109" t="n">
        <ns0:f>'消融原始 0921'!B3913-'消融实验 0921'!$E$9+1</ns0:f>
        <ns0:v>242</ns0:v>
      </ns0:c>
      <ns0:c r="D3913" s="114" t="n">
        <ns0:f>AVERAGE('消融原始 0921'!D3909:D3913)</ns0:f>
        <ns0:v>1</ns0:v>
      </ns0:c>
      <ns0:c r="E3913" s="114" t="n">
        <ns0:f>AVERAGE('消融原始 0921'!D3904:D3913)</ns0:f>
        <ns0:v>1</ns0:v>
      </ns0:c>
      <ns0:c r="F3913" s="114" t="n">
        <ns0:f>AVERAGE('消融原始 0921'!D3899:D3913)</ns0:f>
        <ns0:v>1</ns0:v>
      </ns0:c>
      <ns0:c r="G3913" s="114" t="n">
        <ns0:f>AVERAGE('消融原始 0921'!D3894:D3913)</ns0:f>
        <ns0:v>1</ns0:v>
      </ns0:c>
      <ns0:c r="H3913" s="114" t="n">
        <ns0:f>AVERAGE('消融原始 0921'!D3889:D3913)</ns0:f>
        <ns0:v>1</ns0:v>
      </ns0:c>
      <ns0:c r="I3913" s="114" t="n">
        <ns0:f>AVERAGE('消融原始 0921'!D3884:D3913)</ns0:f>
        <ns0:v>1</ns0:v>
      </ns0:c>
      <ns0:c r="J3913" s="114" t="n">
        <ns0:f>AVERAGE('消融原始 0921'!D3874:D3913)</ns0:f>
        <ns0:v>1</ns0:v>
      </ns0:c>
      <ns0:c r="K3913" s="114" t="n">
        <ns0:f>AVERAGE('消融原始 0921'!D3864:D3913)</ns0:f>
        <ns0:v>1</ns0:v>
      </ns0:c>
    </ns0:row>
    <ns0:row r="3914" ht="18" customHeight="1">
      <ns0:c r="A3914" s="109" t="str">
        <ns0:v>t25-anneal</ns0:v>
      </ns0:c>
      <ns0:c r="B3914" s="109" t="n">
        <ns0:v>388</ns0:v>
      </ns0:c>
      <ns0:c r="C3914" s="109" t="n">
        <ns0:f>'消融原始 0921'!B3914-'消融实验 0921'!$E$9+1</ns0:f>
        <ns0:v>243</ns0:v>
      </ns0:c>
      <ns0:c r="D3914" s="114" t="n">
        <ns0:f>AVERAGE('消融原始 0921'!D3910:D3914)</ns0:f>
        <ns0:v>1</ns0:v>
      </ns0:c>
      <ns0:c r="E3914" s="114" t="n">
        <ns0:f>AVERAGE('消融原始 0921'!D3905:D3914)</ns0:f>
        <ns0:v>1</ns0:v>
      </ns0:c>
      <ns0:c r="F3914" s="114" t="n">
        <ns0:f>AVERAGE('消融原始 0921'!D3900:D3914)</ns0:f>
        <ns0:v>1</ns0:v>
      </ns0:c>
      <ns0:c r="G3914" s="114" t="n">
        <ns0:f>AVERAGE('消融原始 0921'!D3895:D3914)</ns0:f>
        <ns0:v>1</ns0:v>
      </ns0:c>
      <ns0:c r="H3914" s="114" t="n">
        <ns0:f>AVERAGE('消融原始 0921'!D3890:D3914)</ns0:f>
        <ns0:v>1</ns0:v>
      </ns0:c>
      <ns0:c r="I3914" s="114" t="n">
        <ns0:f>AVERAGE('消融原始 0921'!D3885:D3914)</ns0:f>
        <ns0:v>1</ns0:v>
      </ns0:c>
      <ns0:c r="J3914" s="114" t="n">
        <ns0:f>AVERAGE('消融原始 0921'!D3875:D3914)</ns0:f>
        <ns0:v>1</ns0:v>
      </ns0:c>
      <ns0:c r="K3914" s="114" t="n">
        <ns0:f>AVERAGE('消融原始 0921'!D3865:D3914)</ns0:f>
        <ns0:v>1</ns0:v>
      </ns0:c>
    </ns0:row>
    <ns0:row r="3915" ht="18" customHeight="1">
      <ns0:c r="A3915" s="109" t="str">
        <ns0:v>t25-anneal</ns0:v>
      </ns0:c>
      <ns0:c r="B3915" s="109" t="n">
        <ns0:v>389</ns0:v>
      </ns0:c>
      <ns0:c r="C3915" s="109" t="n">
        <ns0:f>'消融原始 0921'!B3915-'消融实验 0921'!$E$9+1</ns0:f>
        <ns0:v>244</ns0:v>
      </ns0:c>
      <ns0:c r="D3915" s="114" t="n">
        <ns0:f>AVERAGE('消融原始 0921'!D3911:D3915)</ns0:f>
        <ns0:v>1</ns0:v>
      </ns0:c>
      <ns0:c r="E3915" s="114" t="n">
        <ns0:f>AVERAGE('消融原始 0921'!D3906:D3915)</ns0:f>
        <ns0:v>1</ns0:v>
      </ns0:c>
      <ns0:c r="F3915" s="114" t="n">
        <ns0:f>AVERAGE('消融原始 0921'!D3901:D3915)</ns0:f>
        <ns0:v>1</ns0:v>
      </ns0:c>
      <ns0:c r="G3915" s="114" t="n">
        <ns0:f>AVERAGE('消融原始 0921'!D3896:D3915)</ns0:f>
        <ns0:v>1</ns0:v>
      </ns0:c>
      <ns0:c r="H3915" s="114" t="n">
        <ns0:f>AVERAGE('消融原始 0921'!D3891:D3915)</ns0:f>
        <ns0:v>1</ns0:v>
      </ns0:c>
      <ns0:c r="I3915" s="114" t="n">
        <ns0:f>AVERAGE('消融原始 0921'!D3886:D3915)</ns0:f>
        <ns0:v>1</ns0:v>
      </ns0:c>
      <ns0:c r="J3915" s="114" t="n">
        <ns0:f>AVERAGE('消融原始 0921'!D3876:D3915)</ns0:f>
        <ns0:v>1</ns0:v>
      </ns0:c>
      <ns0:c r="K3915" s="114" t="n">
        <ns0:f>AVERAGE('消融原始 0921'!D3866:D3915)</ns0:f>
        <ns0:v>1</ns0:v>
      </ns0:c>
    </ns0:row>
    <ns0:row r="3916" ht="18" customHeight="1">
      <ns0:c r="A3916" s="109" t="str">
        <ns0:v>t25-anneal</ns0:v>
      </ns0:c>
      <ns0:c r="B3916" s="109" t="n">
        <ns0:v>390</ns0:v>
      </ns0:c>
      <ns0:c r="C3916" s="109" t="n">
        <ns0:f>'消融原始 0921'!B3916-'消融实验 0921'!$E$9+1</ns0:f>
        <ns0:v>245</ns0:v>
      </ns0:c>
      <ns0:c r="D3916" s="114" t="n">
        <ns0:f>AVERAGE('消融原始 0921'!D3912:D3916)</ns0:f>
        <ns0:v>1</ns0:v>
      </ns0:c>
      <ns0:c r="E3916" s="114" t="n">
        <ns0:f>AVERAGE('消融原始 0921'!D3907:D3916)</ns0:f>
        <ns0:v>1</ns0:v>
      </ns0:c>
      <ns0:c r="F3916" s="114" t="n">
        <ns0:f>AVERAGE('消融原始 0921'!D3902:D3916)</ns0:f>
        <ns0:v>1</ns0:v>
      </ns0:c>
      <ns0:c r="G3916" s="114" t="n">
        <ns0:f>AVERAGE('消融原始 0921'!D3897:D3916)</ns0:f>
        <ns0:v>1</ns0:v>
      </ns0:c>
      <ns0:c r="H3916" s="114" t="n">
        <ns0:f>AVERAGE('消融原始 0921'!D3892:D3916)</ns0:f>
        <ns0:v>1</ns0:v>
      </ns0:c>
      <ns0:c r="I3916" s="114" t="n">
        <ns0:f>AVERAGE('消融原始 0921'!D3887:D3916)</ns0:f>
        <ns0:v>1</ns0:v>
      </ns0:c>
      <ns0:c r="J3916" s="114" t="n">
        <ns0:f>AVERAGE('消融原始 0921'!D3877:D3916)</ns0:f>
        <ns0:v>1</ns0:v>
      </ns0:c>
      <ns0:c r="K3916" s="114" t="n">
        <ns0:f>AVERAGE('消融原始 0921'!D3867:D3916)</ns0:f>
        <ns0:v>1</ns0:v>
      </ns0:c>
    </ns0:row>
    <ns0:row r="3917" ht="18" customHeight="1">
      <ns0:c r="A3917" s="109" t="str">
        <ns0:v>t25-anneal</ns0:v>
      </ns0:c>
      <ns0:c r="B3917" s="109" t="n">
        <ns0:v>391</ns0:v>
      </ns0:c>
      <ns0:c r="C3917" s="109" t="n">
        <ns0:f>'消融原始 0921'!B3917-'消融实验 0921'!$E$9+1</ns0:f>
        <ns0:v>246</ns0:v>
      </ns0:c>
      <ns0:c r="D3917" s="114" t="n">
        <ns0:f>AVERAGE('消融原始 0921'!D3913:D3917)</ns0:f>
        <ns0:v>1</ns0:v>
      </ns0:c>
      <ns0:c r="E3917" s="114" t="n">
        <ns0:f>AVERAGE('消融原始 0921'!D3908:D3917)</ns0:f>
        <ns0:v>1</ns0:v>
      </ns0:c>
      <ns0:c r="F3917" s="114" t="n">
        <ns0:f>AVERAGE('消融原始 0921'!D3903:D3917)</ns0:f>
        <ns0:v>1</ns0:v>
      </ns0:c>
      <ns0:c r="G3917" s="114" t="n">
        <ns0:f>AVERAGE('消融原始 0921'!D3898:D3917)</ns0:f>
        <ns0:v>1</ns0:v>
      </ns0:c>
      <ns0:c r="H3917" s="114" t="n">
        <ns0:f>AVERAGE('消融原始 0921'!D3893:D3917)</ns0:f>
        <ns0:v>1</ns0:v>
      </ns0:c>
      <ns0:c r="I3917" s="114" t="n">
        <ns0:f>AVERAGE('消融原始 0921'!D3888:D3917)</ns0:f>
        <ns0:v>1</ns0:v>
      </ns0:c>
      <ns0:c r="J3917" s="114" t="n">
        <ns0:f>AVERAGE('消融原始 0921'!D3878:D3917)</ns0:f>
        <ns0:v>1</ns0:v>
      </ns0:c>
      <ns0:c r="K3917" s="114" t="n">
        <ns0:f>AVERAGE('消融原始 0921'!D3868:D3917)</ns0:f>
        <ns0:v>1</ns0:v>
      </ns0:c>
    </ns0:row>
    <ns0:row r="3918" ht="18" customHeight="1">
      <ns0:c r="A3918" s="109" t="str">
        <ns0:v>t25-anneal</ns0:v>
      </ns0:c>
      <ns0:c r="B3918" s="109" t="n">
        <ns0:v>392</ns0:v>
      </ns0:c>
      <ns0:c r="C3918" s="109" t="n">
        <ns0:f>'消融原始 0921'!B3918-'消融实验 0921'!$E$9+1</ns0:f>
        <ns0:v>247</ns0:v>
      </ns0:c>
      <ns0:c r="D3918" s="114" t="n">
        <ns0:f>AVERAGE('消融原始 0921'!D3914:D3918)</ns0:f>
        <ns0:v>1</ns0:v>
      </ns0:c>
      <ns0:c r="E3918" s="114" t="n">
        <ns0:f>AVERAGE('消融原始 0921'!D3909:D3918)</ns0:f>
        <ns0:v>1</ns0:v>
      </ns0:c>
      <ns0:c r="F3918" s="114" t="n">
        <ns0:f>AVERAGE('消融原始 0921'!D3904:D3918)</ns0:f>
        <ns0:v>1</ns0:v>
      </ns0:c>
      <ns0:c r="G3918" s="114" t="n">
        <ns0:f>AVERAGE('消融原始 0921'!D3899:D3918)</ns0:f>
        <ns0:v>1</ns0:v>
      </ns0:c>
      <ns0:c r="H3918" s="114" t="n">
        <ns0:f>AVERAGE('消融原始 0921'!D3894:D3918)</ns0:f>
        <ns0:v>1</ns0:v>
      </ns0:c>
      <ns0:c r="I3918" s="114" t="n">
        <ns0:f>AVERAGE('消融原始 0921'!D3889:D3918)</ns0:f>
        <ns0:v>1</ns0:v>
      </ns0:c>
      <ns0:c r="J3918" s="114" t="n">
        <ns0:f>AVERAGE('消融原始 0921'!D3879:D3918)</ns0:f>
        <ns0:v>1</ns0:v>
      </ns0:c>
      <ns0:c r="K3918" s="114" t="n">
        <ns0:f>AVERAGE('消融原始 0921'!D3869:D3918)</ns0:f>
        <ns0:v>1</ns0:v>
      </ns0:c>
    </ns0:row>
    <ns0:row r="3919" ht="18" customHeight="1">
      <ns0:c r="A3919" s="109" t="str">
        <ns0:v>t25-anneal</ns0:v>
      </ns0:c>
      <ns0:c r="B3919" s="109" t="n">
        <ns0:v>393</ns0:v>
      </ns0:c>
      <ns0:c r="C3919" s="109" t="n">
        <ns0:f>'消融原始 0921'!B3919-'消融实验 0921'!$E$9+1</ns0:f>
        <ns0:v>248</ns0:v>
      </ns0:c>
      <ns0:c r="D3919" s="114" t="n">
        <ns0:f>AVERAGE('消融原始 0921'!D3915:D3919)</ns0:f>
        <ns0:v>1</ns0:v>
      </ns0:c>
      <ns0:c r="E3919" s="114" t="n">
        <ns0:f>AVERAGE('消融原始 0921'!D3910:D3919)</ns0:f>
        <ns0:v>1</ns0:v>
      </ns0:c>
      <ns0:c r="F3919" s="114" t="n">
        <ns0:f>AVERAGE('消融原始 0921'!D3905:D3919)</ns0:f>
        <ns0:v>1</ns0:v>
      </ns0:c>
      <ns0:c r="G3919" s="114" t="n">
        <ns0:f>AVERAGE('消融原始 0921'!D3900:D3919)</ns0:f>
        <ns0:v>1</ns0:v>
      </ns0:c>
      <ns0:c r="H3919" s="114" t="n">
        <ns0:f>AVERAGE('消融原始 0921'!D3895:D3919)</ns0:f>
        <ns0:v>1</ns0:v>
      </ns0:c>
      <ns0:c r="I3919" s="114" t="n">
        <ns0:f>AVERAGE('消融原始 0921'!D3890:D3919)</ns0:f>
        <ns0:v>1</ns0:v>
      </ns0:c>
      <ns0:c r="J3919" s="114" t="n">
        <ns0:f>AVERAGE('消融原始 0921'!D3880:D3919)</ns0:f>
        <ns0:v>1</ns0:v>
      </ns0:c>
      <ns0:c r="K3919" s="114" t="n">
        <ns0:f>AVERAGE('消融原始 0921'!D3870:D3919)</ns0:f>
        <ns0:v>1</ns0:v>
      </ns0:c>
    </ns0:row>
    <ns0:row r="3920" ht="18" customHeight="1">
      <ns0:c r="A3920" s="109" t="str">
        <ns0:v>t25-anneal</ns0:v>
      </ns0:c>
      <ns0:c r="B3920" s="109" t="n">
        <ns0:v>394</ns0:v>
      </ns0:c>
      <ns0:c r="C3920" s="109" t="n">
        <ns0:f>'消融原始 0921'!B3920-'消融实验 0921'!$E$9+1</ns0:f>
        <ns0:v>249</ns0:v>
      </ns0:c>
      <ns0:c r="D3920" s="114" t="n">
        <ns0:f>AVERAGE('消融原始 0921'!D3916:D3920)</ns0:f>
        <ns0:v>1</ns0:v>
      </ns0:c>
      <ns0:c r="E3920" s="114" t="n">
        <ns0:f>AVERAGE('消融原始 0921'!D3911:D3920)</ns0:f>
        <ns0:v>1</ns0:v>
      </ns0:c>
      <ns0:c r="F3920" s="114" t="n">
        <ns0:f>AVERAGE('消融原始 0921'!D3906:D3920)</ns0:f>
        <ns0:v>1</ns0:v>
      </ns0:c>
      <ns0:c r="G3920" s="114" t="n">
        <ns0:f>AVERAGE('消融原始 0921'!D3901:D3920)</ns0:f>
        <ns0:v>1</ns0:v>
      </ns0:c>
      <ns0:c r="H3920" s="114" t="n">
        <ns0:f>AVERAGE('消融原始 0921'!D3896:D3920)</ns0:f>
        <ns0:v>1</ns0:v>
      </ns0:c>
      <ns0:c r="I3920" s="114" t="n">
        <ns0:f>AVERAGE('消融原始 0921'!D3891:D3920)</ns0:f>
        <ns0:v>1</ns0:v>
      </ns0:c>
      <ns0:c r="J3920" s="114" t="n">
        <ns0:f>AVERAGE('消融原始 0921'!D3881:D3920)</ns0:f>
        <ns0:v>1</ns0:v>
      </ns0:c>
      <ns0:c r="K3920" s="114" t="n">
        <ns0:f>AVERAGE('消融原始 0921'!D3871:D3920)</ns0:f>
        <ns0:v>1</ns0:v>
      </ns0:c>
    </ns0:row>
    <ns0:row r="3921" ht="18" customHeight="1">
      <ns0:c r="A3921" s="109" t="str">
        <ns0:v>t25-anneal</ns0:v>
      </ns0:c>
      <ns0:c r="B3921" s="109" t="n">
        <ns0:v>395</ns0:v>
      </ns0:c>
      <ns0:c r="C3921" s="109" t="n">
        <ns0:f>'消融原始 0921'!B3921-'消融实验 0921'!$E$9+1</ns0:f>
        <ns0:v>250</ns0:v>
      </ns0:c>
      <ns0:c r="D3921" s="114" t="n">
        <ns0:f>AVERAGE('消融原始 0921'!D3917:D3921)</ns0:f>
        <ns0:v>1</ns0:v>
      </ns0:c>
      <ns0:c r="E3921" s="114" t="n">
        <ns0:f>AVERAGE('消融原始 0921'!D3912:D3921)</ns0:f>
        <ns0:v>1</ns0:v>
      </ns0:c>
      <ns0:c r="F3921" s="114" t="n">
        <ns0:f>AVERAGE('消融原始 0921'!D3907:D3921)</ns0:f>
        <ns0:v>1</ns0:v>
      </ns0:c>
      <ns0:c r="G3921" s="114" t="n">
        <ns0:f>AVERAGE('消融原始 0921'!D3902:D3921)</ns0:f>
        <ns0:v>1</ns0:v>
      </ns0:c>
      <ns0:c r="H3921" s="114" t="n">
        <ns0:f>AVERAGE('消融原始 0921'!D3897:D3921)</ns0:f>
        <ns0:v>1</ns0:v>
      </ns0:c>
      <ns0:c r="I3921" s="114" t="n">
        <ns0:f>AVERAGE('消融原始 0921'!D3892:D3921)</ns0:f>
        <ns0:v>1</ns0:v>
      </ns0:c>
      <ns0:c r="J3921" s="114" t="n">
        <ns0:f>AVERAGE('消融原始 0921'!D3882:D3921)</ns0:f>
        <ns0:v>1</ns0:v>
      </ns0:c>
      <ns0:c r="K3921" s="114" t="n">
        <ns0:f>AVERAGE('消融原始 0921'!D3872:D3921)</ns0:f>
        <ns0:v>1</ns0:v>
      </ns0:c>
    </ns0:row>
    <ns0:row r="3922" ht="18" customHeight="1">
      <ns0:c r="A3922" s="109" t="str">
        <ns0:v>t25-anneal</ns0:v>
      </ns0:c>
      <ns0:c r="B3922" s="109" t="n">
        <ns0:v>396</ns0:v>
      </ns0:c>
      <ns0:c r="C3922" s="109" t="n">
        <ns0:f>'消融原始 0921'!B3922-'消融实验 0921'!$E$9+1</ns0:f>
        <ns0:v>251</ns0:v>
      </ns0:c>
      <ns0:c r="D3922" s="114" t="n">
        <ns0:f>AVERAGE('消融原始 0921'!D3918:D3922)</ns0:f>
        <ns0:v>1</ns0:v>
      </ns0:c>
      <ns0:c r="E3922" s="114" t="n">
        <ns0:f>AVERAGE('消融原始 0921'!D3913:D3922)</ns0:f>
        <ns0:v>1</ns0:v>
      </ns0:c>
      <ns0:c r="F3922" s="114" t="n">
        <ns0:f>AVERAGE('消融原始 0921'!D3908:D3922)</ns0:f>
        <ns0:v>1</ns0:v>
      </ns0:c>
      <ns0:c r="G3922" s="114" t="n">
        <ns0:f>AVERAGE('消融原始 0921'!D3903:D3922)</ns0:f>
        <ns0:v>1</ns0:v>
      </ns0:c>
      <ns0:c r="H3922" s="114" t="n">
        <ns0:f>AVERAGE('消融原始 0921'!D3898:D3922)</ns0:f>
        <ns0:v>1</ns0:v>
      </ns0:c>
      <ns0:c r="I3922" s="114" t="n">
        <ns0:f>AVERAGE('消融原始 0921'!D3893:D3922)</ns0:f>
        <ns0:v>1</ns0:v>
      </ns0:c>
      <ns0:c r="J3922" s="114" t="n">
        <ns0:f>AVERAGE('消融原始 0921'!D3883:D3922)</ns0:f>
        <ns0:v>1</ns0:v>
      </ns0:c>
      <ns0:c r="K3922" s="114" t="n">
        <ns0:f>AVERAGE('消融原始 0921'!D3873:D3922)</ns0:f>
        <ns0:v>1</ns0:v>
      </ns0:c>
    </ns0:row>
    <ns0:row r="3923" ht="18" customHeight="1">
      <ns0:c r="A3923" s="109" t="str">
        <ns0:v>t25-anneal</ns0:v>
      </ns0:c>
      <ns0:c r="B3923" s="109" t="n">
        <ns0:v>397</ns0:v>
      </ns0:c>
      <ns0:c r="C3923" s="109" t="n">
        <ns0:f>'消融原始 0921'!B3923-'消融实验 0921'!$E$9+1</ns0:f>
        <ns0:v>252</ns0:v>
      </ns0:c>
      <ns0:c r="D3923" s="114" t="n">
        <ns0:f>AVERAGE('消融原始 0921'!D3919:D3923)</ns0:f>
        <ns0:v>1</ns0:v>
      </ns0:c>
      <ns0:c r="E3923" s="114" t="n">
        <ns0:f>AVERAGE('消融原始 0921'!D3914:D3923)</ns0:f>
        <ns0:v>1</ns0:v>
      </ns0:c>
      <ns0:c r="F3923" s="114" t="n">
        <ns0:f>AVERAGE('消融原始 0921'!D3909:D3923)</ns0:f>
        <ns0:v>1</ns0:v>
      </ns0:c>
      <ns0:c r="G3923" s="114" t="n">
        <ns0:f>AVERAGE('消融原始 0921'!D3904:D3923)</ns0:f>
        <ns0:v>1</ns0:v>
      </ns0:c>
      <ns0:c r="H3923" s="114" t="n">
        <ns0:f>AVERAGE('消融原始 0921'!D3899:D3923)</ns0:f>
        <ns0:v>1</ns0:v>
      </ns0:c>
      <ns0:c r="I3923" s="114" t="n">
        <ns0:f>AVERAGE('消融原始 0921'!D3894:D3923)</ns0:f>
        <ns0:v>1</ns0:v>
      </ns0:c>
      <ns0:c r="J3923" s="114" t="n">
        <ns0:f>AVERAGE('消融原始 0921'!D3884:D3923)</ns0:f>
        <ns0:v>1</ns0:v>
      </ns0:c>
      <ns0:c r="K3923" s="114" t="n">
        <ns0:f>AVERAGE('消融原始 0921'!D3874:D3923)</ns0:f>
        <ns0:v>1</ns0:v>
      </ns0:c>
    </ns0:row>
    <ns0:row r="3924" ht="18" customHeight="1">
      <ns0:c r="A3924" s="109" t="str">
        <ns0:v>t25-anneal</ns0:v>
      </ns0:c>
      <ns0:c r="B3924" s="109" t="n">
        <ns0:v>398</ns0:v>
      </ns0:c>
      <ns0:c r="C3924" s="109" t="n">
        <ns0:f>'消融原始 0921'!B3924-'消融实验 0921'!$E$9+1</ns0:f>
        <ns0:v>253</ns0:v>
      </ns0:c>
      <ns0:c r="D3924" s="114" t="n">
        <ns0:f>AVERAGE('消融原始 0921'!D3920:D3924)</ns0:f>
        <ns0:v>1</ns0:v>
      </ns0:c>
      <ns0:c r="E3924" s="114" t="n">
        <ns0:f>AVERAGE('消融原始 0921'!D3915:D3924)</ns0:f>
        <ns0:v>1</ns0:v>
      </ns0:c>
      <ns0:c r="F3924" s="114" t="n">
        <ns0:f>AVERAGE('消融原始 0921'!D3910:D3924)</ns0:f>
        <ns0:v>1</ns0:v>
      </ns0:c>
      <ns0:c r="G3924" s="114" t="n">
        <ns0:f>AVERAGE('消融原始 0921'!D3905:D3924)</ns0:f>
        <ns0:v>1</ns0:v>
      </ns0:c>
      <ns0:c r="H3924" s="114" t="n">
        <ns0:f>AVERAGE('消融原始 0921'!D3900:D3924)</ns0:f>
        <ns0:v>1</ns0:v>
      </ns0:c>
      <ns0:c r="I3924" s="114" t="n">
        <ns0:f>AVERAGE('消融原始 0921'!D3895:D3924)</ns0:f>
        <ns0:v>1</ns0:v>
      </ns0:c>
      <ns0:c r="J3924" s="114" t="n">
        <ns0:f>AVERAGE('消融原始 0921'!D3885:D3924)</ns0:f>
        <ns0:v>1</ns0:v>
      </ns0:c>
      <ns0:c r="K3924" s="114" t="n">
        <ns0:f>AVERAGE('消融原始 0921'!D3875:D3924)</ns0:f>
        <ns0:v>1</ns0:v>
      </ns0:c>
    </ns0:row>
    <ns0:row r="3925" ht="18" customHeight="1">
      <ns0:c r="A3925" s="109" t="str">
        <ns0:v>t25-anneal</ns0:v>
      </ns0:c>
      <ns0:c r="B3925" s="109" t="n">
        <ns0:v>399</ns0:v>
      </ns0:c>
      <ns0:c r="C3925" s="109" t="n">
        <ns0:f>'消融原始 0921'!B3925-'消融实验 0921'!$E$9+1</ns0:f>
        <ns0:v>254</ns0:v>
      </ns0:c>
      <ns0:c r="D3925" s="114" t="n">
        <ns0:f>AVERAGE('消融原始 0921'!D3921:D3925)</ns0:f>
        <ns0:v>1</ns0:v>
      </ns0:c>
      <ns0:c r="E3925" s="114" t="n">
        <ns0:f>AVERAGE('消融原始 0921'!D3916:D3925)</ns0:f>
        <ns0:v>1</ns0:v>
      </ns0:c>
      <ns0:c r="F3925" s="114" t="n">
        <ns0:f>AVERAGE('消融原始 0921'!D3911:D3925)</ns0:f>
        <ns0:v>1</ns0:v>
      </ns0:c>
      <ns0:c r="G3925" s="114" t="n">
        <ns0:f>AVERAGE('消融原始 0921'!D3906:D3925)</ns0:f>
        <ns0:v>1</ns0:v>
      </ns0:c>
      <ns0:c r="H3925" s="114" t="n">
        <ns0:f>AVERAGE('消融原始 0921'!D3901:D3925)</ns0:f>
        <ns0:v>1</ns0:v>
      </ns0:c>
      <ns0:c r="I3925" s="114" t="n">
        <ns0:f>AVERAGE('消融原始 0921'!D3896:D3925)</ns0:f>
        <ns0:v>1</ns0:v>
      </ns0:c>
      <ns0:c r="J3925" s="114" t="n">
        <ns0:f>AVERAGE('消融原始 0921'!D3886:D3925)</ns0:f>
        <ns0:v>1</ns0:v>
      </ns0:c>
      <ns0:c r="K3925" s="114" t="n">
        <ns0:f>AVERAGE('消融原始 0921'!D3876:D3925)</ns0:f>
        <ns0:v>1</ns0:v>
      </ns0:c>
    </ns0:row>
    <ns0:row r="3926" ht="18" customHeight="1">
      <ns0:c r="A3926" s="109" t="str">
        <ns0:v>t25-anneal</ns0:v>
      </ns0:c>
      <ns0:c r="B3926" s="109" t="n">
        <ns0:v>400</ns0:v>
      </ns0:c>
      <ns0:c r="C3926" s="109" t="n">
        <ns0:f>'消融原始 0921'!B3926-'消融实验 0921'!$E$9+1</ns0:f>
        <ns0:v>255</ns0:v>
      </ns0:c>
      <ns0:c r="D3926" s="114" t="n">
        <ns0:f>AVERAGE('消融原始 0921'!D3922:D3926)</ns0:f>
        <ns0:v>1</ns0:v>
      </ns0:c>
      <ns0:c r="E3926" s="114" t="n">
        <ns0:f>AVERAGE('消融原始 0921'!D3917:D3926)</ns0:f>
        <ns0:v>1</ns0:v>
      </ns0:c>
      <ns0:c r="F3926" s="114" t="n">
        <ns0:f>AVERAGE('消融原始 0921'!D3912:D3926)</ns0:f>
        <ns0:v>1</ns0:v>
      </ns0:c>
      <ns0:c r="G3926" s="114" t="n">
        <ns0:f>AVERAGE('消融原始 0921'!D3907:D3926)</ns0:f>
        <ns0:v>1</ns0:v>
      </ns0:c>
      <ns0:c r="H3926" s="114" t="n">
        <ns0:f>AVERAGE('消融原始 0921'!D3902:D3926)</ns0:f>
        <ns0:v>1</ns0:v>
      </ns0:c>
      <ns0:c r="I3926" s="114" t="n">
        <ns0:f>AVERAGE('消融原始 0921'!D3897:D3926)</ns0:f>
        <ns0:v>1</ns0:v>
      </ns0:c>
      <ns0:c r="J3926" s="114" t="n">
        <ns0:f>AVERAGE('消融原始 0921'!D3887:D3926)</ns0:f>
        <ns0:v>1</ns0:v>
      </ns0:c>
      <ns0:c r="K3926" s="114" t="n">
        <ns0:f>AVERAGE('消融原始 0921'!D3877:D3926)</ns0:f>
        <ns0:v>1</ns0:v>
      </ns0:c>
    </ns0:row>
    <ns0:row r="3927" ht="18" customHeight="1">
      <ns0:c r="A3927" s="109" t="str">
        <ns0:v>t25-anneal</ns0:v>
      </ns0:c>
      <ns0:c r="B3927" s="109" t="n">
        <ns0:v>401</ns0:v>
      </ns0:c>
      <ns0:c r="C3927" s="109" t="n">
        <ns0:f>'消融原始 0921'!B3927-'消融实验 0921'!$E$9+1</ns0:f>
        <ns0:v>256</ns0:v>
      </ns0:c>
      <ns0:c r="D3927" s="114" t="n">
        <ns0:f>AVERAGE('消融原始 0921'!D3923:D3927)</ns0:f>
        <ns0:v>1</ns0:v>
      </ns0:c>
      <ns0:c r="E3927" s="114" t="n">
        <ns0:f>AVERAGE('消融原始 0921'!D3918:D3927)</ns0:f>
        <ns0:v>1</ns0:v>
      </ns0:c>
      <ns0:c r="F3927" s="114" t="n">
        <ns0:f>AVERAGE('消融原始 0921'!D3913:D3927)</ns0:f>
        <ns0:v>1</ns0:v>
      </ns0:c>
      <ns0:c r="G3927" s="114" t="n">
        <ns0:f>AVERAGE('消融原始 0921'!D3908:D3927)</ns0:f>
        <ns0:v>1</ns0:v>
      </ns0:c>
      <ns0:c r="H3927" s="114" t="n">
        <ns0:f>AVERAGE('消融原始 0921'!D3903:D3927)</ns0:f>
        <ns0:v>1</ns0:v>
      </ns0:c>
      <ns0:c r="I3927" s="114" t="n">
        <ns0:f>AVERAGE('消融原始 0921'!D3898:D3927)</ns0:f>
        <ns0:v>1</ns0:v>
      </ns0:c>
      <ns0:c r="J3927" s="114" t="n">
        <ns0:f>AVERAGE('消融原始 0921'!D3888:D3927)</ns0:f>
        <ns0:v>1</ns0:v>
      </ns0:c>
      <ns0:c r="K3927" s="114" t="n">
        <ns0:f>AVERAGE('消融原始 0921'!D3878:D3927)</ns0:f>
        <ns0:v>1</ns0:v>
      </ns0:c>
    </ns0:row>
    <ns0:row r="3928" ht="18" customHeight="1">
      <ns0:c r="A3928" s="109" t="str">
        <ns0:v>t25-anneal</ns0:v>
      </ns0:c>
      <ns0:c r="B3928" s="109" t="n">
        <ns0:v>402</ns0:v>
      </ns0:c>
      <ns0:c r="C3928" s="109" t="n">
        <ns0:f>'消融原始 0921'!B3928-'消融实验 0921'!$E$9+1</ns0:f>
        <ns0:v>257</ns0:v>
      </ns0:c>
      <ns0:c r="D3928" s="114" t="n">
        <ns0:f>AVERAGE('消融原始 0921'!D3924:D3928)</ns0:f>
        <ns0:v>1</ns0:v>
      </ns0:c>
      <ns0:c r="E3928" s="114" t="n">
        <ns0:f>AVERAGE('消融原始 0921'!D3919:D3928)</ns0:f>
        <ns0:v>1</ns0:v>
      </ns0:c>
      <ns0:c r="F3928" s="114" t="n">
        <ns0:f>AVERAGE('消融原始 0921'!D3914:D3928)</ns0:f>
        <ns0:v>1</ns0:v>
      </ns0:c>
      <ns0:c r="G3928" s="114" t="n">
        <ns0:f>AVERAGE('消融原始 0921'!D3909:D3928)</ns0:f>
        <ns0:v>1</ns0:v>
      </ns0:c>
      <ns0:c r="H3928" s="114" t="n">
        <ns0:f>AVERAGE('消融原始 0921'!D3904:D3928)</ns0:f>
        <ns0:v>1</ns0:v>
      </ns0:c>
      <ns0:c r="I3928" s="114" t="n">
        <ns0:f>AVERAGE('消融原始 0921'!D3899:D3928)</ns0:f>
        <ns0:v>1</ns0:v>
      </ns0:c>
      <ns0:c r="J3928" s="114" t="n">
        <ns0:f>AVERAGE('消融原始 0921'!D3889:D3928)</ns0:f>
        <ns0:v>1</ns0:v>
      </ns0:c>
      <ns0:c r="K3928" s="114" t="n">
        <ns0:f>AVERAGE('消融原始 0921'!D3879:D3928)</ns0:f>
        <ns0:v>1</ns0:v>
      </ns0:c>
    </ns0:row>
    <ns0:row r="3929" ht="18" customHeight="1">
      <ns0:c r="A3929" s="109" t="str">
        <ns0:v>t25-anneal</ns0:v>
      </ns0:c>
      <ns0:c r="B3929" s="109" t="n">
        <ns0:v>403</ns0:v>
      </ns0:c>
      <ns0:c r="C3929" s="109" t="n">
        <ns0:f>'消融原始 0921'!B3929-'消融实验 0921'!$E$9+1</ns0:f>
        <ns0:v>258</ns0:v>
      </ns0:c>
      <ns0:c r="D3929" s="114" t="n">
        <ns0:f>AVERAGE('消融原始 0921'!D3925:D3929)</ns0:f>
        <ns0:v>1</ns0:v>
      </ns0:c>
      <ns0:c r="E3929" s="114" t="n">
        <ns0:f>AVERAGE('消融原始 0921'!D3920:D3929)</ns0:f>
        <ns0:v>1</ns0:v>
      </ns0:c>
      <ns0:c r="F3929" s="114" t="n">
        <ns0:f>AVERAGE('消融原始 0921'!D3915:D3929)</ns0:f>
        <ns0:v>1</ns0:v>
      </ns0:c>
      <ns0:c r="G3929" s="114" t="n">
        <ns0:f>AVERAGE('消融原始 0921'!D3910:D3929)</ns0:f>
        <ns0:v>1</ns0:v>
      </ns0:c>
      <ns0:c r="H3929" s="114" t="n">
        <ns0:f>AVERAGE('消融原始 0921'!D3905:D3929)</ns0:f>
        <ns0:v>1</ns0:v>
      </ns0:c>
      <ns0:c r="I3929" s="114" t="n">
        <ns0:f>AVERAGE('消融原始 0921'!D3900:D3929)</ns0:f>
        <ns0:v>1</ns0:v>
      </ns0:c>
      <ns0:c r="J3929" s="114" t="n">
        <ns0:f>AVERAGE('消融原始 0921'!D3890:D3929)</ns0:f>
        <ns0:v>1</ns0:v>
      </ns0:c>
      <ns0:c r="K3929" s="114" t="n">
        <ns0:f>AVERAGE('消融原始 0921'!D3880:D3929)</ns0:f>
        <ns0:v>1</ns0:v>
      </ns0:c>
    </ns0:row>
    <ns0:row r="3930" ht="18" customHeight="1">
      <ns0:c r="A3930" s="109" t="str">
        <ns0:v>t25-anneal</ns0:v>
      </ns0:c>
      <ns0:c r="B3930" s="109" t="n">
        <ns0:v>404</ns0:v>
      </ns0:c>
      <ns0:c r="C3930" s="109" t="n">
        <ns0:f>'消融原始 0921'!B3930-'消融实验 0921'!$E$9+1</ns0:f>
        <ns0:v>259</ns0:v>
      </ns0:c>
      <ns0:c r="D3930" s="114" t="n">
        <ns0:f>AVERAGE('消融原始 0921'!D3926:D3930)</ns0:f>
        <ns0:v>1</ns0:v>
      </ns0:c>
      <ns0:c r="E3930" s="114" t="n">
        <ns0:f>AVERAGE('消融原始 0921'!D3921:D3930)</ns0:f>
        <ns0:v>1</ns0:v>
      </ns0:c>
      <ns0:c r="F3930" s="114" t="n">
        <ns0:f>AVERAGE('消融原始 0921'!D3916:D3930)</ns0:f>
        <ns0:v>1</ns0:v>
      </ns0:c>
      <ns0:c r="G3930" s="114" t="n">
        <ns0:f>AVERAGE('消融原始 0921'!D3911:D3930)</ns0:f>
        <ns0:v>1</ns0:v>
      </ns0:c>
      <ns0:c r="H3930" s="114" t="n">
        <ns0:f>AVERAGE('消融原始 0921'!D3906:D3930)</ns0:f>
        <ns0:v>1</ns0:v>
      </ns0:c>
      <ns0:c r="I3930" s="114" t="n">
        <ns0:f>AVERAGE('消融原始 0921'!D3901:D3930)</ns0:f>
        <ns0:v>1</ns0:v>
      </ns0:c>
      <ns0:c r="J3930" s="114" t="n">
        <ns0:f>AVERAGE('消融原始 0921'!D3891:D3930)</ns0:f>
        <ns0:v>1</ns0:v>
      </ns0:c>
      <ns0:c r="K3930" s="114" t="n">
        <ns0:f>AVERAGE('消融原始 0921'!D3881:D3930)</ns0:f>
        <ns0:v>1</ns0:v>
      </ns0:c>
    </ns0:row>
    <ns0:row r="3931" ht="18" customHeight="1">
      <ns0:c r="A3931" s="109" t="str">
        <ns0:v>t25-anneal</ns0:v>
      </ns0:c>
      <ns0:c r="B3931" s="109" t="n">
        <ns0:v>405</ns0:v>
      </ns0:c>
      <ns0:c r="C3931" s="109" t="n">
        <ns0:f>'消融原始 0921'!B3931-'消融实验 0921'!$E$9+1</ns0:f>
        <ns0:v>260</ns0:v>
      </ns0:c>
      <ns0:c r="D3931" s="114" t="n">
        <ns0:f>AVERAGE('消融原始 0921'!D3927:D3931)</ns0:f>
        <ns0:v>1</ns0:v>
      </ns0:c>
      <ns0:c r="E3931" s="114" t="n">
        <ns0:f>AVERAGE('消融原始 0921'!D3922:D3931)</ns0:f>
        <ns0:v>1</ns0:v>
      </ns0:c>
      <ns0:c r="F3931" s="114" t="n">
        <ns0:f>AVERAGE('消融原始 0921'!D3917:D3931)</ns0:f>
        <ns0:v>1</ns0:v>
      </ns0:c>
      <ns0:c r="G3931" s="114" t="n">
        <ns0:f>AVERAGE('消融原始 0921'!D3912:D3931)</ns0:f>
        <ns0:v>1</ns0:v>
      </ns0:c>
      <ns0:c r="H3931" s="114" t="n">
        <ns0:f>AVERAGE('消融原始 0921'!D3907:D3931)</ns0:f>
        <ns0:v>1</ns0:v>
      </ns0:c>
      <ns0:c r="I3931" s="114" t="n">
        <ns0:f>AVERAGE('消融原始 0921'!D3902:D3931)</ns0:f>
        <ns0:v>1</ns0:v>
      </ns0:c>
      <ns0:c r="J3931" s="114" t="n">
        <ns0:f>AVERAGE('消融原始 0921'!D3892:D3931)</ns0:f>
        <ns0:v>1</ns0:v>
      </ns0:c>
      <ns0:c r="K3931" s="114" t="n">
        <ns0:f>AVERAGE('消融原始 0921'!D3882:D3931)</ns0:f>
        <ns0:v>1</ns0:v>
      </ns0:c>
    </ns0:row>
    <ns0:row r="3932" ht="18" customHeight="1">
      <ns0:c r="A3932" s="109" t="str">
        <ns0:v>t25-anneal</ns0:v>
      </ns0:c>
      <ns0:c r="B3932" s="109" t="n">
        <ns0:v>406</ns0:v>
      </ns0:c>
      <ns0:c r="C3932" s="109" t="n">
        <ns0:f>'消融原始 0921'!B3932-'消融实验 0921'!$E$9+1</ns0:f>
        <ns0:v>261</ns0:v>
      </ns0:c>
      <ns0:c r="D3932" s="114" t="n">
        <ns0:f>AVERAGE('消融原始 0921'!D3928:D3932)</ns0:f>
        <ns0:v>1</ns0:v>
      </ns0:c>
      <ns0:c r="E3932" s="114" t="n">
        <ns0:f>AVERAGE('消融原始 0921'!D3923:D3932)</ns0:f>
        <ns0:v>1</ns0:v>
      </ns0:c>
      <ns0:c r="F3932" s="114" t="n">
        <ns0:f>AVERAGE('消融原始 0921'!D3918:D3932)</ns0:f>
        <ns0:v>1</ns0:v>
      </ns0:c>
      <ns0:c r="G3932" s="114" t="n">
        <ns0:f>AVERAGE('消融原始 0921'!D3913:D3932)</ns0:f>
        <ns0:v>1</ns0:v>
      </ns0:c>
      <ns0:c r="H3932" s="114" t="n">
        <ns0:f>AVERAGE('消融原始 0921'!D3908:D3932)</ns0:f>
        <ns0:v>1</ns0:v>
      </ns0:c>
      <ns0:c r="I3932" s="114" t="n">
        <ns0:f>AVERAGE('消融原始 0921'!D3903:D3932)</ns0:f>
        <ns0:v>1</ns0:v>
      </ns0:c>
      <ns0:c r="J3932" s="114" t="n">
        <ns0:f>AVERAGE('消融原始 0921'!D3893:D3932)</ns0:f>
        <ns0:v>1</ns0:v>
      </ns0:c>
      <ns0:c r="K3932" s="114" t="n">
        <ns0:f>AVERAGE('消融原始 0921'!D3883:D3932)</ns0:f>
        <ns0:v>1</ns0:v>
      </ns0:c>
    </ns0:row>
    <ns0:row r="3933" ht="18" customHeight="1">
      <ns0:c r="A3933" s="109" t="str">
        <ns0:v>t25-anneal</ns0:v>
      </ns0:c>
      <ns0:c r="B3933" s="109" t="n">
        <ns0:v>407</ns0:v>
      </ns0:c>
      <ns0:c r="C3933" s="109" t="n">
        <ns0:f>'消融原始 0921'!B3933-'消融实验 0921'!$E$9+1</ns0:f>
        <ns0:v>262</ns0:v>
      </ns0:c>
      <ns0:c r="D3933" s="114" t="n">
        <ns0:f>AVERAGE('消融原始 0921'!D3929:D3933)</ns0:f>
        <ns0:v>1</ns0:v>
      </ns0:c>
      <ns0:c r="E3933" s="114" t="n">
        <ns0:f>AVERAGE('消融原始 0921'!D3924:D3933)</ns0:f>
        <ns0:v>1</ns0:v>
      </ns0:c>
      <ns0:c r="F3933" s="114" t="n">
        <ns0:f>AVERAGE('消融原始 0921'!D3919:D3933)</ns0:f>
        <ns0:v>1</ns0:v>
      </ns0:c>
      <ns0:c r="G3933" s="114" t="n">
        <ns0:f>AVERAGE('消融原始 0921'!D3914:D3933)</ns0:f>
        <ns0:v>1</ns0:v>
      </ns0:c>
      <ns0:c r="H3933" s="114" t="n">
        <ns0:f>AVERAGE('消融原始 0921'!D3909:D3933)</ns0:f>
        <ns0:v>1</ns0:v>
      </ns0:c>
      <ns0:c r="I3933" s="114" t="n">
        <ns0:f>AVERAGE('消融原始 0921'!D3904:D3933)</ns0:f>
        <ns0:v>1</ns0:v>
      </ns0:c>
      <ns0:c r="J3933" s="114" t="n">
        <ns0:f>AVERAGE('消融原始 0921'!D3894:D3933)</ns0:f>
        <ns0:v>1</ns0:v>
      </ns0:c>
      <ns0:c r="K3933" s="114" t="n">
        <ns0:f>AVERAGE('消融原始 0921'!D3884:D3933)</ns0:f>
        <ns0:v>1</ns0:v>
      </ns0:c>
    </ns0:row>
    <ns0:row r="3934" ht="18" customHeight="1">
      <ns0:c r="A3934" s="109" t="str">
        <ns0:v>t25-anneal</ns0:v>
      </ns0:c>
      <ns0:c r="B3934" s="109" t="n">
        <ns0:v>408</ns0:v>
      </ns0:c>
      <ns0:c r="C3934" s="109" t="n">
        <ns0:f>'消融原始 0921'!B3934-'消融实验 0921'!$E$9+1</ns0:f>
        <ns0:v>263</ns0:v>
      </ns0:c>
      <ns0:c r="D3934" s="114" t="n">
        <ns0:f>AVERAGE('消融原始 0921'!D3930:D3934)</ns0:f>
        <ns0:v>1</ns0:v>
      </ns0:c>
      <ns0:c r="E3934" s="114" t="n">
        <ns0:f>AVERAGE('消融原始 0921'!D3925:D3934)</ns0:f>
        <ns0:v>1</ns0:v>
      </ns0:c>
      <ns0:c r="F3934" s="114" t="n">
        <ns0:f>AVERAGE('消融原始 0921'!D3920:D3934)</ns0:f>
        <ns0:v>1</ns0:v>
      </ns0:c>
      <ns0:c r="G3934" s="114" t="n">
        <ns0:f>AVERAGE('消融原始 0921'!D3915:D3934)</ns0:f>
        <ns0:v>1</ns0:v>
      </ns0:c>
      <ns0:c r="H3934" s="114" t="n">
        <ns0:f>AVERAGE('消融原始 0921'!D3910:D3934)</ns0:f>
        <ns0:v>1</ns0:v>
      </ns0:c>
      <ns0:c r="I3934" s="114" t="n">
        <ns0:f>AVERAGE('消融原始 0921'!D3905:D3934)</ns0:f>
        <ns0:v>1</ns0:v>
      </ns0:c>
      <ns0:c r="J3934" s="114" t="n">
        <ns0:f>AVERAGE('消融原始 0921'!D3895:D3934)</ns0:f>
        <ns0:v>1</ns0:v>
      </ns0:c>
      <ns0:c r="K3934" s="114" t="n">
        <ns0:f>AVERAGE('消融原始 0921'!D3885:D3934)</ns0:f>
        <ns0:v>1</ns0:v>
      </ns0:c>
    </ns0:row>
    <ns0:row r="3935" ht="18" customHeight="1">
      <ns0:c r="A3935" s="109" t="str">
        <ns0:v>t25-anneal</ns0:v>
      </ns0:c>
      <ns0:c r="B3935" s="109" t="n">
        <ns0:v>409</ns0:v>
      </ns0:c>
      <ns0:c r="C3935" s="109" t="n">
        <ns0:f>'消融原始 0921'!B3935-'消融实验 0921'!$E$9+1</ns0:f>
        <ns0:v>264</ns0:v>
      </ns0:c>
      <ns0:c r="D3935" s="114" t="n">
        <ns0:f>AVERAGE('消融原始 0921'!D3931:D3935)</ns0:f>
        <ns0:v>1</ns0:v>
      </ns0:c>
      <ns0:c r="E3935" s="114" t="n">
        <ns0:f>AVERAGE('消融原始 0921'!D3926:D3935)</ns0:f>
        <ns0:v>1</ns0:v>
      </ns0:c>
      <ns0:c r="F3935" s="114" t="n">
        <ns0:f>AVERAGE('消融原始 0921'!D3921:D3935)</ns0:f>
        <ns0:v>1</ns0:v>
      </ns0:c>
      <ns0:c r="G3935" s="114" t="n">
        <ns0:f>AVERAGE('消融原始 0921'!D3916:D3935)</ns0:f>
        <ns0:v>1</ns0:v>
      </ns0:c>
      <ns0:c r="H3935" s="114" t="n">
        <ns0:f>AVERAGE('消融原始 0921'!D3911:D3935)</ns0:f>
        <ns0:v>1</ns0:v>
      </ns0:c>
      <ns0:c r="I3935" s="114" t="n">
        <ns0:f>AVERAGE('消融原始 0921'!D3906:D3935)</ns0:f>
        <ns0:v>1</ns0:v>
      </ns0:c>
      <ns0:c r="J3935" s="114" t="n">
        <ns0:f>AVERAGE('消融原始 0921'!D3896:D3935)</ns0:f>
        <ns0:v>1</ns0:v>
      </ns0:c>
      <ns0:c r="K3935" s="114" t="n">
        <ns0:f>AVERAGE('消融原始 0921'!D3886:D3935)</ns0:f>
        <ns0:v>1</ns0:v>
      </ns0:c>
    </ns0:row>
    <ns0:row r="3936" ht="18" customHeight="1">
      <ns0:c r="A3936" s="109" t="str">
        <ns0:v>t25-anneal</ns0:v>
      </ns0:c>
      <ns0:c r="B3936" s="109" t="n">
        <ns0:v>410</ns0:v>
      </ns0:c>
      <ns0:c r="C3936" s="109" t="n">
        <ns0:f>'消融原始 0921'!B3936-'消融实验 0921'!$E$9+1</ns0:f>
        <ns0:v>265</ns0:v>
      </ns0:c>
      <ns0:c r="D3936" s="114" t="n">
        <ns0:f>AVERAGE('消融原始 0921'!D3932:D3936)</ns0:f>
        <ns0:v>1</ns0:v>
      </ns0:c>
      <ns0:c r="E3936" s="114" t="n">
        <ns0:f>AVERAGE('消融原始 0921'!D3927:D3936)</ns0:f>
        <ns0:v>1</ns0:v>
      </ns0:c>
      <ns0:c r="F3936" s="114" t="n">
        <ns0:f>AVERAGE('消融原始 0921'!D3922:D3936)</ns0:f>
        <ns0:v>1</ns0:v>
      </ns0:c>
      <ns0:c r="G3936" s="114" t="n">
        <ns0:f>AVERAGE('消融原始 0921'!D3917:D3936)</ns0:f>
        <ns0:v>1</ns0:v>
      </ns0:c>
      <ns0:c r="H3936" s="114" t="n">
        <ns0:f>AVERAGE('消融原始 0921'!D3912:D3936)</ns0:f>
        <ns0:v>1</ns0:v>
      </ns0:c>
      <ns0:c r="I3936" s="114" t="n">
        <ns0:f>AVERAGE('消融原始 0921'!D3907:D3936)</ns0:f>
        <ns0:v>1</ns0:v>
      </ns0:c>
      <ns0:c r="J3936" s="114" t="n">
        <ns0:f>AVERAGE('消融原始 0921'!D3897:D3936)</ns0:f>
        <ns0:v>1</ns0:v>
      </ns0:c>
      <ns0:c r="K3936" s="114" t="n">
        <ns0:f>AVERAGE('消融原始 0921'!D3887:D3936)</ns0:f>
        <ns0:v>1</ns0:v>
      </ns0:c>
    </ns0:row>
    <ns0:row r="3937" ht="18" customHeight="1">
      <ns0:c r="A3937" s="109" t="str">
        <ns0:v>t25-anneal</ns0:v>
      </ns0:c>
      <ns0:c r="B3937" s="109" t="n">
        <ns0:v>411</ns0:v>
      </ns0:c>
      <ns0:c r="C3937" s="109" t="n">
        <ns0:f>'消融原始 0921'!B3937-'消融实验 0921'!$E$9+1</ns0:f>
        <ns0:v>266</ns0:v>
      </ns0:c>
      <ns0:c r="D3937" s="114" t="n">
        <ns0:f>AVERAGE('消融原始 0921'!D3933:D3937)</ns0:f>
        <ns0:v>1</ns0:v>
      </ns0:c>
      <ns0:c r="E3937" s="114" t="n">
        <ns0:f>AVERAGE('消融原始 0921'!D3928:D3937)</ns0:f>
        <ns0:v>1</ns0:v>
      </ns0:c>
      <ns0:c r="F3937" s="114" t="n">
        <ns0:f>AVERAGE('消融原始 0921'!D3923:D3937)</ns0:f>
        <ns0:v>1</ns0:v>
      </ns0:c>
      <ns0:c r="G3937" s="114" t="n">
        <ns0:f>AVERAGE('消融原始 0921'!D3918:D3937)</ns0:f>
        <ns0:v>1</ns0:v>
      </ns0:c>
      <ns0:c r="H3937" s="114" t="n">
        <ns0:f>AVERAGE('消融原始 0921'!D3913:D3937)</ns0:f>
        <ns0:v>1</ns0:v>
      </ns0:c>
      <ns0:c r="I3937" s="114" t="n">
        <ns0:f>AVERAGE('消融原始 0921'!D3908:D3937)</ns0:f>
        <ns0:v>1</ns0:v>
      </ns0:c>
      <ns0:c r="J3937" s="114" t="n">
        <ns0:f>AVERAGE('消融原始 0921'!D3898:D3937)</ns0:f>
        <ns0:v>1</ns0:v>
      </ns0:c>
      <ns0:c r="K3937" s="114" t="n">
        <ns0:f>AVERAGE('消融原始 0921'!D3888:D3937)</ns0:f>
        <ns0:v>1</ns0:v>
      </ns0:c>
    </ns0:row>
    <ns0:row r="3938" ht="18" customHeight="1">
      <ns0:c r="A3938" s="109" t="str">
        <ns0:v>t25-anneal</ns0:v>
      </ns0:c>
      <ns0:c r="B3938" s="109" t="n">
        <ns0:v>412</ns0:v>
      </ns0:c>
      <ns0:c r="C3938" s="109" t="n">
        <ns0:f>'消融原始 0921'!B3938-'消融实验 0921'!$E$9+1</ns0:f>
        <ns0:v>267</ns0:v>
      </ns0:c>
      <ns0:c r="D3938" s="114" t="n">
        <ns0:f>AVERAGE('消融原始 0921'!D3934:D3938)</ns0:f>
        <ns0:v>1</ns0:v>
      </ns0:c>
      <ns0:c r="E3938" s="114" t="n">
        <ns0:f>AVERAGE('消融原始 0921'!D3929:D3938)</ns0:f>
        <ns0:v>1</ns0:v>
      </ns0:c>
      <ns0:c r="F3938" s="114" t="n">
        <ns0:f>AVERAGE('消融原始 0921'!D3924:D3938)</ns0:f>
        <ns0:v>1</ns0:v>
      </ns0:c>
      <ns0:c r="G3938" s="114" t="n">
        <ns0:f>AVERAGE('消融原始 0921'!D3919:D3938)</ns0:f>
        <ns0:v>1</ns0:v>
      </ns0:c>
      <ns0:c r="H3938" s="114" t="n">
        <ns0:f>AVERAGE('消融原始 0921'!D3914:D3938)</ns0:f>
        <ns0:v>1</ns0:v>
      </ns0:c>
      <ns0:c r="I3938" s="114" t="n">
        <ns0:f>AVERAGE('消融原始 0921'!D3909:D3938)</ns0:f>
        <ns0:v>1</ns0:v>
      </ns0:c>
      <ns0:c r="J3938" s="114" t="n">
        <ns0:f>AVERAGE('消融原始 0921'!D3899:D3938)</ns0:f>
        <ns0:v>1</ns0:v>
      </ns0:c>
      <ns0:c r="K3938" s="114" t="n">
        <ns0:f>AVERAGE('消融原始 0921'!D3889:D3938)</ns0:f>
        <ns0:v>1</ns0:v>
      </ns0:c>
    </ns0:row>
    <ns0:row r="3939" ht="18" customHeight="1">
      <ns0:c r="A3939" s="109" t="str">
        <ns0:v>t25-anneal</ns0:v>
      </ns0:c>
      <ns0:c r="B3939" s="109" t="n">
        <ns0:v>413</ns0:v>
      </ns0:c>
      <ns0:c r="C3939" s="109" t="n">
        <ns0:f>'消融原始 0921'!B3939-'消融实验 0921'!$E$9+1</ns0:f>
        <ns0:v>268</ns0:v>
      </ns0:c>
      <ns0:c r="D3939" s="114" t="n">
        <ns0:f>AVERAGE('消融原始 0921'!D3935:D3939)</ns0:f>
        <ns0:v>1</ns0:v>
      </ns0:c>
      <ns0:c r="E3939" s="114" t="n">
        <ns0:f>AVERAGE('消融原始 0921'!D3930:D3939)</ns0:f>
        <ns0:v>1</ns0:v>
      </ns0:c>
      <ns0:c r="F3939" s="114" t="n">
        <ns0:f>AVERAGE('消融原始 0921'!D3925:D3939)</ns0:f>
        <ns0:v>1</ns0:v>
      </ns0:c>
      <ns0:c r="G3939" s="114" t="n">
        <ns0:f>AVERAGE('消融原始 0921'!D3920:D3939)</ns0:f>
        <ns0:v>1</ns0:v>
      </ns0:c>
      <ns0:c r="H3939" s="114" t="n">
        <ns0:f>AVERAGE('消融原始 0921'!D3915:D3939)</ns0:f>
        <ns0:v>1</ns0:v>
      </ns0:c>
      <ns0:c r="I3939" s="114" t="n">
        <ns0:f>AVERAGE('消融原始 0921'!D3910:D3939)</ns0:f>
        <ns0:v>1</ns0:v>
      </ns0:c>
      <ns0:c r="J3939" s="114" t="n">
        <ns0:f>AVERAGE('消融原始 0921'!D3900:D3939)</ns0:f>
        <ns0:v>1</ns0:v>
      </ns0:c>
      <ns0:c r="K3939" s="114" t="n">
        <ns0:f>AVERAGE('消融原始 0921'!D3890:D3939)</ns0:f>
        <ns0:v>1</ns0:v>
      </ns0:c>
    </ns0:row>
    <ns0:row r="3940" ht="18" customHeight="1">
      <ns0:c r="A3940" s="109" t="str">
        <ns0:v>t25-anneal</ns0:v>
      </ns0:c>
      <ns0:c r="B3940" s="109" t="n">
        <ns0:v>414</ns0:v>
      </ns0:c>
      <ns0:c r="C3940" s="109" t="n">
        <ns0:f>'消融原始 0921'!B3940-'消融实验 0921'!$E$9+1</ns0:f>
        <ns0:v>269</ns0:v>
      </ns0:c>
      <ns0:c r="D3940" s="114" t="n">
        <ns0:f>AVERAGE('消融原始 0921'!D3936:D3940)</ns0:f>
        <ns0:v>1</ns0:v>
      </ns0:c>
      <ns0:c r="E3940" s="114" t="n">
        <ns0:f>AVERAGE('消融原始 0921'!D3931:D3940)</ns0:f>
        <ns0:v>1</ns0:v>
      </ns0:c>
      <ns0:c r="F3940" s="114" t="n">
        <ns0:f>AVERAGE('消融原始 0921'!D3926:D3940)</ns0:f>
        <ns0:v>1</ns0:v>
      </ns0:c>
      <ns0:c r="G3940" s="114" t="n">
        <ns0:f>AVERAGE('消融原始 0921'!D3921:D3940)</ns0:f>
        <ns0:v>1</ns0:v>
      </ns0:c>
      <ns0:c r="H3940" s="114" t="n">
        <ns0:f>AVERAGE('消融原始 0921'!D3916:D3940)</ns0:f>
        <ns0:v>1</ns0:v>
      </ns0:c>
      <ns0:c r="I3940" s="114" t="n">
        <ns0:f>AVERAGE('消融原始 0921'!D3911:D3940)</ns0:f>
        <ns0:v>1</ns0:v>
      </ns0:c>
      <ns0:c r="J3940" s="114" t="n">
        <ns0:f>AVERAGE('消融原始 0921'!D3901:D3940)</ns0:f>
        <ns0:v>1</ns0:v>
      </ns0:c>
      <ns0:c r="K3940" s="114" t="n">
        <ns0:f>AVERAGE('消融原始 0921'!D3891:D3940)</ns0:f>
        <ns0:v>1</ns0:v>
      </ns0:c>
    </ns0:row>
    <ns0:row r="3941" ht="18" customHeight="1">
      <ns0:c r="A3941" s="109" t="str">
        <ns0:v>t25-anneal</ns0:v>
      </ns0:c>
      <ns0:c r="B3941" s="109" t="n">
        <ns0:v>415</ns0:v>
      </ns0:c>
      <ns0:c r="C3941" s="109" t="n">
        <ns0:f>'消融原始 0921'!B3941-'消融实验 0921'!$E$9+1</ns0:f>
        <ns0:v>270</ns0:v>
      </ns0:c>
      <ns0:c r="D3941" s="114" t="n">
        <ns0:f>AVERAGE('消融原始 0921'!D3937:D3941)</ns0:f>
        <ns0:v>1</ns0:v>
      </ns0:c>
      <ns0:c r="E3941" s="114" t="n">
        <ns0:f>AVERAGE('消融原始 0921'!D3932:D3941)</ns0:f>
        <ns0:v>1</ns0:v>
      </ns0:c>
      <ns0:c r="F3941" s="114" t="n">
        <ns0:f>AVERAGE('消融原始 0921'!D3927:D3941)</ns0:f>
        <ns0:v>1</ns0:v>
      </ns0:c>
      <ns0:c r="G3941" s="114" t="n">
        <ns0:f>AVERAGE('消融原始 0921'!D3922:D3941)</ns0:f>
        <ns0:v>1</ns0:v>
      </ns0:c>
      <ns0:c r="H3941" s="114" t="n">
        <ns0:f>AVERAGE('消融原始 0921'!D3917:D3941)</ns0:f>
        <ns0:v>1</ns0:v>
      </ns0:c>
      <ns0:c r="I3941" s="114" t="n">
        <ns0:f>AVERAGE('消融原始 0921'!D3912:D3941)</ns0:f>
        <ns0:v>1</ns0:v>
      </ns0:c>
      <ns0:c r="J3941" s="114" t="n">
        <ns0:f>AVERAGE('消融原始 0921'!D3902:D3941)</ns0:f>
        <ns0:v>1</ns0:v>
      </ns0:c>
      <ns0:c r="K3941" s="114" t="n">
        <ns0:f>AVERAGE('消融原始 0921'!D3892:D3941)</ns0:f>
        <ns0:v>1</ns0:v>
      </ns0:c>
    </ns0:row>
    <ns0:row r="3942" ht="18" customHeight="1">
      <ns0:c r="A3942" s="109" t="str">
        <ns0:v>t25-anneal</ns0:v>
      </ns0:c>
      <ns0:c r="B3942" s="109" t="n">
        <ns0:v>416</ns0:v>
      </ns0:c>
      <ns0:c r="C3942" s="109" t="n">
        <ns0:f>'消融原始 0921'!B3942-'消融实验 0921'!$E$9+1</ns0:f>
        <ns0:v>271</ns0:v>
      </ns0:c>
      <ns0:c r="D3942" s="114" t="n">
        <ns0:f>AVERAGE('消融原始 0921'!D3938:D3942)</ns0:f>
        <ns0:v>1</ns0:v>
      </ns0:c>
      <ns0:c r="E3942" s="114" t="n">
        <ns0:f>AVERAGE('消融原始 0921'!D3933:D3942)</ns0:f>
        <ns0:v>1</ns0:v>
      </ns0:c>
      <ns0:c r="F3942" s="114" t="n">
        <ns0:f>AVERAGE('消融原始 0921'!D3928:D3942)</ns0:f>
        <ns0:v>1</ns0:v>
      </ns0:c>
      <ns0:c r="G3942" s="114" t="n">
        <ns0:f>AVERAGE('消融原始 0921'!D3923:D3942)</ns0:f>
        <ns0:v>1</ns0:v>
      </ns0:c>
      <ns0:c r="H3942" s="114" t="n">
        <ns0:f>AVERAGE('消融原始 0921'!D3918:D3942)</ns0:f>
        <ns0:v>1</ns0:v>
      </ns0:c>
      <ns0:c r="I3942" s="114" t="n">
        <ns0:f>AVERAGE('消融原始 0921'!D3913:D3942)</ns0:f>
        <ns0:v>1</ns0:v>
      </ns0:c>
      <ns0:c r="J3942" s="114" t="n">
        <ns0:f>AVERAGE('消融原始 0921'!D3903:D3942)</ns0:f>
        <ns0:v>1</ns0:v>
      </ns0:c>
      <ns0:c r="K3942" s="114" t="n">
        <ns0:f>AVERAGE('消融原始 0921'!D3893:D3942)</ns0:f>
        <ns0:v>1</ns0:v>
      </ns0:c>
    </ns0:row>
    <ns0:row r="3943" ht="18" customHeight="1">
      <ns0:c r="A3943" s="109" t="str">
        <ns0:v>t25-anneal</ns0:v>
      </ns0:c>
      <ns0:c r="B3943" s="109" t="n">
        <ns0:v>417</ns0:v>
      </ns0:c>
      <ns0:c r="C3943" s="109" t="n">
        <ns0:f>'消融原始 0921'!B3943-'消融实验 0921'!$E$9+1</ns0:f>
        <ns0:v>272</ns0:v>
      </ns0:c>
      <ns0:c r="D3943" s="114" t="n">
        <ns0:f>AVERAGE('消融原始 0921'!D3939:D3943)</ns0:f>
        <ns0:v>1</ns0:v>
      </ns0:c>
      <ns0:c r="E3943" s="114" t="n">
        <ns0:f>AVERAGE('消融原始 0921'!D3934:D3943)</ns0:f>
        <ns0:v>1</ns0:v>
      </ns0:c>
      <ns0:c r="F3943" s="114" t="n">
        <ns0:f>AVERAGE('消融原始 0921'!D3929:D3943)</ns0:f>
        <ns0:v>1</ns0:v>
      </ns0:c>
      <ns0:c r="G3943" s="114" t="n">
        <ns0:f>AVERAGE('消融原始 0921'!D3924:D3943)</ns0:f>
        <ns0:v>1</ns0:v>
      </ns0:c>
      <ns0:c r="H3943" s="114" t="n">
        <ns0:f>AVERAGE('消融原始 0921'!D3919:D3943)</ns0:f>
        <ns0:v>1</ns0:v>
      </ns0:c>
      <ns0:c r="I3943" s="114" t="n">
        <ns0:f>AVERAGE('消融原始 0921'!D3914:D3943)</ns0:f>
        <ns0:v>1</ns0:v>
      </ns0:c>
      <ns0:c r="J3943" s="114" t="n">
        <ns0:f>AVERAGE('消融原始 0921'!D3904:D3943)</ns0:f>
        <ns0:v>1</ns0:v>
      </ns0:c>
      <ns0:c r="K3943" s="114" t="n">
        <ns0:f>AVERAGE('消融原始 0921'!D3894:D3943)</ns0:f>
        <ns0:v>1</ns0:v>
      </ns0:c>
    </ns0:row>
    <ns0:row r="3944" ht="18" customHeight="1">
      <ns0:c r="A3944" s="109" t="str">
        <ns0:v>t25-anneal</ns0:v>
      </ns0:c>
      <ns0:c r="B3944" s="109" t="n">
        <ns0:v>418</ns0:v>
      </ns0:c>
      <ns0:c r="C3944" s="109" t="n">
        <ns0:f>'消融原始 0921'!B3944-'消融实验 0921'!$E$9+1</ns0:f>
        <ns0:v>273</ns0:v>
      </ns0:c>
      <ns0:c r="D3944" s="114" t="n">
        <ns0:f>AVERAGE('消融原始 0921'!D3940:D3944)</ns0:f>
        <ns0:v>1</ns0:v>
      </ns0:c>
      <ns0:c r="E3944" s="114" t="n">
        <ns0:f>AVERAGE('消融原始 0921'!D3935:D3944)</ns0:f>
        <ns0:v>1</ns0:v>
      </ns0:c>
      <ns0:c r="F3944" s="114" t="n">
        <ns0:f>AVERAGE('消融原始 0921'!D3930:D3944)</ns0:f>
        <ns0:v>1</ns0:v>
      </ns0:c>
      <ns0:c r="G3944" s="114" t="n">
        <ns0:f>AVERAGE('消融原始 0921'!D3925:D3944)</ns0:f>
        <ns0:v>1</ns0:v>
      </ns0:c>
      <ns0:c r="H3944" s="114" t="n">
        <ns0:f>AVERAGE('消融原始 0921'!D3920:D3944)</ns0:f>
        <ns0:v>1</ns0:v>
      </ns0:c>
      <ns0:c r="I3944" s="114" t="n">
        <ns0:f>AVERAGE('消融原始 0921'!D3915:D3944)</ns0:f>
        <ns0:v>1</ns0:v>
      </ns0:c>
      <ns0:c r="J3944" s="114" t="n">
        <ns0:f>AVERAGE('消融原始 0921'!D3905:D3944)</ns0:f>
        <ns0:v>1</ns0:v>
      </ns0:c>
      <ns0:c r="K3944" s="114" t="n">
        <ns0:f>AVERAGE('消融原始 0921'!D3895:D3944)</ns0:f>
        <ns0:v>1</ns0:v>
      </ns0:c>
    </ns0:row>
    <ns0:row r="3945" ht="18" customHeight="1">
      <ns0:c r="A3945" s="109" t="str">
        <ns0:v>t25-anneal</ns0:v>
      </ns0:c>
      <ns0:c r="B3945" s="109" t="n">
        <ns0:v>419</ns0:v>
      </ns0:c>
      <ns0:c r="C3945" s="109" t="n">
        <ns0:f>'消融原始 0921'!B3945-'消融实验 0921'!$E$9+1</ns0:f>
        <ns0:v>274</ns0:v>
      </ns0:c>
      <ns0:c r="D3945" s="114" t="n">
        <ns0:f>AVERAGE('消融原始 0921'!D3941:D3945)</ns0:f>
        <ns0:v>1</ns0:v>
      </ns0:c>
      <ns0:c r="E3945" s="114" t="n">
        <ns0:f>AVERAGE('消融原始 0921'!D3936:D3945)</ns0:f>
        <ns0:v>1</ns0:v>
      </ns0:c>
      <ns0:c r="F3945" s="114" t="n">
        <ns0:f>AVERAGE('消融原始 0921'!D3931:D3945)</ns0:f>
        <ns0:v>1</ns0:v>
      </ns0:c>
      <ns0:c r="G3945" s="114" t="n">
        <ns0:f>AVERAGE('消融原始 0921'!D3926:D3945)</ns0:f>
        <ns0:v>1</ns0:v>
      </ns0:c>
      <ns0:c r="H3945" s="114" t="n">
        <ns0:f>AVERAGE('消融原始 0921'!D3921:D3945)</ns0:f>
        <ns0:v>1</ns0:v>
      </ns0:c>
      <ns0:c r="I3945" s="114" t="n">
        <ns0:f>AVERAGE('消融原始 0921'!D3916:D3945)</ns0:f>
        <ns0:v>1</ns0:v>
      </ns0:c>
      <ns0:c r="J3945" s="114" t="n">
        <ns0:f>AVERAGE('消融原始 0921'!D3906:D3945)</ns0:f>
        <ns0:v>1</ns0:v>
      </ns0:c>
      <ns0:c r="K3945" s="114" t="n">
        <ns0:f>AVERAGE('消融原始 0921'!D3896:D3945)</ns0:f>
        <ns0:v>1</ns0:v>
      </ns0:c>
    </ns0:row>
    <ns0:row r="3946" ht="18" customHeight="1">
      <ns0:c r="A3946" s="109" t="str">
        <ns0:v>t25-anneal</ns0:v>
      </ns0:c>
      <ns0:c r="B3946" s="109" t="n">
        <ns0:v>420</ns0:v>
      </ns0:c>
      <ns0:c r="C3946" s="109" t="n">
        <ns0:f>'消融原始 0921'!B3946-'消融实验 0921'!$E$9+1</ns0:f>
        <ns0:v>275</ns0:v>
      </ns0:c>
      <ns0:c r="D3946" s="114" t="n">
        <ns0:f>AVERAGE('消融原始 0921'!D3942:D3946)</ns0:f>
        <ns0:v>1</ns0:v>
      </ns0:c>
      <ns0:c r="E3946" s="114" t="n">
        <ns0:f>AVERAGE('消融原始 0921'!D3937:D3946)</ns0:f>
        <ns0:v>1</ns0:v>
      </ns0:c>
      <ns0:c r="F3946" s="114" t="n">
        <ns0:f>AVERAGE('消融原始 0921'!D3932:D3946)</ns0:f>
        <ns0:v>1</ns0:v>
      </ns0:c>
      <ns0:c r="G3946" s="114" t="n">
        <ns0:f>AVERAGE('消融原始 0921'!D3927:D3946)</ns0:f>
        <ns0:v>1</ns0:v>
      </ns0:c>
      <ns0:c r="H3946" s="114" t="n">
        <ns0:f>AVERAGE('消融原始 0921'!D3922:D3946)</ns0:f>
        <ns0:v>1</ns0:v>
      </ns0:c>
      <ns0:c r="I3946" s="114" t="n">
        <ns0:f>AVERAGE('消融原始 0921'!D3917:D3946)</ns0:f>
        <ns0:v>1</ns0:v>
      </ns0:c>
      <ns0:c r="J3946" s="114" t="n">
        <ns0:f>AVERAGE('消融原始 0921'!D3907:D3946)</ns0:f>
        <ns0:v>1</ns0:v>
      </ns0:c>
      <ns0:c r="K3946" s="114" t="n">
        <ns0:f>AVERAGE('消融原始 0921'!D3897:D3946)</ns0:f>
        <ns0:v>1</ns0:v>
      </ns0:c>
    </ns0:row>
    <ns0:row r="3947" ht="18" customHeight="1">
      <ns0:c r="A3947" s="109" t="str">
        <ns0:v>t25-anneal</ns0:v>
      </ns0:c>
      <ns0:c r="B3947" s="109" t="n">
        <ns0:v>421</ns0:v>
      </ns0:c>
      <ns0:c r="C3947" s="109" t="n">
        <ns0:f>'消融原始 0921'!B3947-'消融实验 0921'!$E$9+1</ns0:f>
        <ns0:v>276</ns0:v>
      </ns0:c>
      <ns0:c r="D3947" s="114" t="n">
        <ns0:f>AVERAGE('消融原始 0921'!D3943:D3947)</ns0:f>
        <ns0:v>1</ns0:v>
      </ns0:c>
      <ns0:c r="E3947" s="114" t="n">
        <ns0:f>AVERAGE('消融原始 0921'!D3938:D3947)</ns0:f>
        <ns0:v>1</ns0:v>
      </ns0:c>
      <ns0:c r="F3947" s="114" t="n">
        <ns0:f>AVERAGE('消融原始 0921'!D3933:D3947)</ns0:f>
        <ns0:v>1</ns0:v>
      </ns0:c>
      <ns0:c r="G3947" s="114" t="n">
        <ns0:f>AVERAGE('消融原始 0921'!D3928:D3947)</ns0:f>
        <ns0:v>1</ns0:v>
      </ns0:c>
      <ns0:c r="H3947" s="114" t="n">
        <ns0:f>AVERAGE('消融原始 0921'!D3923:D3947)</ns0:f>
        <ns0:v>1</ns0:v>
      </ns0:c>
      <ns0:c r="I3947" s="114" t="n">
        <ns0:f>AVERAGE('消融原始 0921'!D3918:D3947)</ns0:f>
        <ns0:v>1</ns0:v>
      </ns0:c>
      <ns0:c r="J3947" s="114" t="n">
        <ns0:f>AVERAGE('消融原始 0921'!D3908:D3947)</ns0:f>
        <ns0:v>1</ns0:v>
      </ns0:c>
      <ns0:c r="K3947" s="114" t="n">
        <ns0:f>AVERAGE('消融原始 0921'!D3898:D3947)</ns0:f>
        <ns0:v>1</ns0:v>
      </ns0:c>
    </ns0:row>
    <ns0:row r="3948" ht="18" customHeight="1">
      <ns0:c r="A3948" s="109" t="str">
        <ns0:v>t25-anneal</ns0:v>
      </ns0:c>
      <ns0:c r="B3948" s="109" t="n">
        <ns0:v>422</ns0:v>
      </ns0:c>
      <ns0:c r="C3948" s="109" t="n">
        <ns0:f>'消融原始 0921'!B3948-'消融实验 0921'!$E$9+1</ns0:f>
        <ns0:v>277</ns0:v>
      </ns0:c>
      <ns0:c r="D3948" s="114" t="n">
        <ns0:f>AVERAGE('消融原始 0921'!D3944:D3948)</ns0:f>
        <ns0:v>1</ns0:v>
      </ns0:c>
      <ns0:c r="E3948" s="114" t="n">
        <ns0:f>AVERAGE('消融原始 0921'!D3939:D3948)</ns0:f>
        <ns0:v>1</ns0:v>
      </ns0:c>
      <ns0:c r="F3948" s="114" t="n">
        <ns0:f>AVERAGE('消融原始 0921'!D3934:D3948)</ns0:f>
        <ns0:v>1</ns0:v>
      </ns0:c>
      <ns0:c r="G3948" s="114" t="n">
        <ns0:f>AVERAGE('消融原始 0921'!D3929:D3948)</ns0:f>
        <ns0:v>1</ns0:v>
      </ns0:c>
      <ns0:c r="H3948" s="114" t="n">
        <ns0:f>AVERAGE('消融原始 0921'!D3924:D3948)</ns0:f>
        <ns0:v>1</ns0:v>
      </ns0:c>
      <ns0:c r="I3948" s="114" t="n">
        <ns0:f>AVERAGE('消融原始 0921'!D3919:D3948)</ns0:f>
        <ns0:v>1</ns0:v>
      </ns0:c>
      <ns0:c r="J3948" s="114" t="n">
        <ns0:f>AVERAGE('消融原始 0921'!D3909:D3948)</ns0:f>
        <ns0:v>1</ns0:v>
      </ns0:c>
      <ns0:c r="K3948" s="114" t="n">
        <ns0:f>AVERAGE('消融原始 0921'!D3899:D3948)</ns0:f>
        <ns0:v>1</ns0:v>
      </ns0:c>
    </ns0:row>
    <ns0:row r="3949" ht="18" customHeight="1">
      <ns0:c r="A3949" s="109" t="str">
        <ns0:v>t25-anneal</ns0:v>
      </ns0:c>
      <ns0:c r="B3949" s="109" t="n">
        <ns0:v>423</ns0:v>
      </ns0:c>
      <ns0:c r="C3949" s="109" t="n">
        <ns0:f>'消融原始 0921'!B3949-'消融实验 0921'!$E$9+1</ns0:f>
        <ns0:v>278</ns0:v>
      </ns0:c>
      <ns0:c r="D3949" s="114" t="n">
        <ns0:f>AVERAGE('消融原始 0921'!D3945:D3949)</ns0:f>
        <ns0:v>1</ns0:v>
      </ns0:c>
      <ns0:c r="E3949" s="114" t="n">
        <ns0:f>AVERAGE('消融原始 0921'!D3940:D3949)</ns0:f>
        <ns0:v>1</ns0:v>
      </ns0:c>
      <ns0:c r="F3949" s="114" t="n">
        <ns0:f>AVERAGE('消融原始 0921'!D3935:D3949)</ns0:f>
        <ns0:v>1</ns0:v>
      </ns0:c>
      <ns0:c r="G3949" s="114" t="n">
        <ns0:f>AVERAGE('消融原始 0921'!D3930:D3949)</ns0:f>
        <ns0:v>1</ns0:v>
      </ns0:c>
      <ns0:c r="H3949" s="114" t="n">
        <ns0:f>AVERAGE('消融原始 0921'!D3925:D3949)</ns0:f>
        <ns0:v>1</ns0:v>
      </ns0:c>
      <ns0:c r="I3949" s="114" t="n">
        <ns0:f>AVERAGE('消融原始 0921'!D3920:D3949)</ns0:f>
        <ns0:v>1</ns0:v>
      </ns0:c>
      <ns0:c r="J3949" s="114" t="n">
        <ns0:f>AVERAGE('消融原始 0921'!D3910:D3949)</ns0:f>
        <ns0:v>1</ns0:v>
      </ns0:c>
      <ns0:c r="K3949" s="114" t="n">
        <ns0:f>AVERAGE('消融原始 0921'!D3900:D3949)</ns0:f>
        <ns0:v>1</ns0:v>
      </ns0:c>
    </ns0:row>
    <ns0:row r="3950" ht="18" customHeight="1">
      <ns0:c r="A3950" s="109" t="str">
        <ns0:v>t25-anneal</ns0:v>
      </ns0:c>
      <ns0:c r="B3950" s="109" t="n">
        <ns0:v>424</ns0:v>
      </ns0:c>
      <ns0:c r="C3950" s="109" t="n">
        <ns0:f>'消融原始 0921'!B3950-'消融实验 0921'!$E$9+1</ns0:f>
        <ns0:v>279</ns0:v>
      </ns0:c>
      <ns0:c r="D3950" s="114" t="n">
        <ns0:f>AVERAGE('消融原始 0921'!D3946:D3950)</ns0:f>
        <ns0:v>1</ns0:v>
      </ns0:c>
      <ns0:c r="E3950" s="114" t="n">
        <ns0:f>AVERAGE('消融原始 0921'!D3941:D3950)</ns0:f>
        <ns0:v>1</ns0:v>
      </ns0:c>
      <ns0:c r="F3950" s="114" t="n">
        <ns0:f>AVERAGE('消融原始 0921'!D3936:D3950)</ns0:f>
        <ns0:v>1</ns0:v>
      </ns0:c>
      <ns0:c r="G3950" s="114" t="n">
        <ns0:f>AVERAGE('消融原始 0921'!D3931:D3950)</ns0:f>
        <ns0:v>1</ns0:v>
      </ns0:c>
      <ns0:c r="H3950" s="114" t="n">
        <ns0:f>AVERAGE('消融原始 0921'!D3926:D3950)</ns0:f>
        <ns0:v>1</ns0:v>
      </ns0:c>
      <ns0:c r="I3950" s="114" t="n">
        <ns0:f>AVERAGE('消融原始 0921'!D3921:D3950)</ns0:f>
        <ns0:v>1</ns0:v>
      </ns0:c>
      <ns0:c r="J3950" s="114" t="n">
        <ns0:f>AVERAGE('消融原始 0921'!D3911:D3950)</ns0:f>
        <ns0:v>1</ns0:v>
      </ns0:c>
      <ns0:c r="K3950" s="114" t="n">
        <ns0:f>AVERAGE('消融原始 0921'!D3901:D3950)</ns0:f>
        <ns0:v>1</ns0:v>
      </ns0:c>
    </ns0:row>
    <ns0:row r="3951" ht="18" customHeight="1">
      <ns0:c r="A3951" s="109" t="str">
        <ns0:v>t25-anneal</ns0:v>
      </ns0:c>
      <ns0:c r="B3951" s="109" t="n">
        <ns0:v>425</ns0:v>
      </ns0:c>
      <ns0:c r="C3951" s="109" t="n">
        <ns0:f>'消融原始 0921'!B3951-'消融实验 0921'!$E$9+1</ns0:f>
        <ns0:v>280</ns0:v>
      </ns0:c>
      <ns0:c r="D3951" s="114" t="n">
        <ns0:f>AVERAGE('消融原始 0921'!D3947:D3951)</ns0:f>
        <ns0:v>1</ns0:v>
      </ns0:c>
      <ns0:c r="E3951" s="114" t="n">
        <ns0:f>AVERAGE('消融原始 0921'!D3942:D3951)</ns0:f>
        <ns0:v>1</ns0:v>
      </ns0:c>
      <ns0:c r="F3951" s="114" t="n">
        <ns0:f>AVERAGE('消融原始 0921'!D3937:D3951)</ns0:f>
        <ns0:v>1</ns0:v>
      </ns0:c>
      <ns0:c r="G3951" s="114" t="n">
        <ns0:f>AVERAGE('消融原始 0921'!D3932:D3951)</ns0:f>
        <ns0:v>1</ns0:v>
      </ns0:c>
      <ns0:c r="H3951" s="114" t="n">
        <ns0:f>AVERAGE('消融原始 0921'!D3927:D3951)</ns0:f>
        <ns0:v>1</ns0:v>
      </ns0:c>
      <ns0:c r="I3951" s="114" t="n">
        <ns0:f>AVERAGE('消融原始 0921'!D3922:D3951)</ns0:f>
        <ns0:v>1</ns0:v>
      </ns0:c>
      <ns0:c r="J3951" s="114" t="n">
        <ns0:f>AVERAGE('消融原始 0921'!D3912:D3951)</ns0:f>
        <ns0:v>1</ns0:v>
      </ns0:c>
      <ns0:c r="K3951" s="114" t="n">
        <ns0:f>AVERAGE('消融原始 0921'!D3902:D3951)</ns0:f>
        <ns0:v>1</ns0:v>
      </ns0:c>
    </ns0:row>
    <ns0:row r="3952" ht="18" customHeight="1">
      <ns0:c r="A3952" s="109" t="str">
        <ns0:v>t25-anneal</ns0:v>
      </ns0:c>
      <ns0:c r="B3952" s="109" t="n">
        <ns0:v>426</ns0:v>
      </ns0:c>
      <ns0:c r="C3952" s="109" t="n">
        <ns0:f>'消融原始 0921'!B3952-'消融实验 0921'!$E$9+1</ns0:f>
        <ns0:v>281</ns0:v>
      </ns0:c>
      <ns0:c r="D3952" s="114" t="n">
        <ns0:f>AVERAGE('消融原始 0921'!D3948:D3952)</ns0:f>
        <ns0:v>1</ns0:v>
      </ns0:c>
      <ns0:c r="E3952" s="114" t="n">
        <ns0:f>AVERAGE('消融原始 0921'!D3943:D3952)</ns0:f>
        <ns0:v>1</ns0:v>
      </ns0:c>
      <ns0:c r="F3952" s="114" t="n">
        <ns0:f>AVERAGE('消融原始 0921'!D3938:D3952)</ns0:f>
        <ns0:v>1</ns0:v>
      </ns0:c>
      <ns0:c r="G3952" s="114" t="n">
        <ns0:f>AVERAGE('消融原始 0921'!D3933:D3952)</ns0:f>
        <ns0:v>1</ns0:v>
      </ns0:c>
      <ns0:c r="H3952" s="114" t="n">
        <ns0:f>AVERAGE('消融原始 0921'!D3928:D3952)</ns0:f>
        <ns0:v>1</ns0:v>
      </ns0:c>
      <ns0:c r="I3952" s="114" t="n">
        <ns0:f>AVERAGE('消融原始 0921'!D3923:D3952)</ns0:f>
        <ns0:v>1</ns0:v>
      </ns0:c>
      <ns0:c r="J3952" s="114" t="n">
        <ns0:f>AVERAGE('消融原始 0921'!D3913:D3952)</ns0:f>
        <ns0:v>1</ns0:v>
      </ns0:c>
      <ns0:c r="K3952" s="114" t="n">
        <ns0:f>AVERAGE('消融原始 0921'!D3903:D3952)</ns0:f>
        <ns0:v>1</ns0:v>
      </ns0:c>
    </ns0:row>
    <ns0:row r="3953" ht="18" customHeight="1">
      <ns0:c r="A3953" s="109" t="str">
        <ns0:v>t25-anneal</ns0:v>
      </ns0:c>
      <ns0:c r="B3953" s="109" t="n">
        <ns0:v>427</ns0:v>
      </ns0:c>
      <ns0:c r="C3953" s="109" t="n">
        <ns0:f>'消融原始 0921'!B3953-'消融实验 0921'!$E$9+1</ns0:f>
        <ns0:v>282</ns0:v>
      </ns0:c>
      <ns0:c r="D3953" s="114" t="n">
        <ns0:f>AVERAGE('消融原始 0921'!D3949:D3953)</ns0:f>
        <ns0:v>1</ns0:v>
      </ns0:c>
      <ns0:c r="E3953" s="114" t="n">
        <ns0:f>AVERAGE('消融原始 0921'!D3944:D3953)</ns0:f>
        <ns0:v>1</ns0:v>
      </ns0:c>
      <ns0:c r="F3953" s="114" t="n">
        <ns0:f>AVERAGE('消融原始 0921'!D3939:D3953)</ns0:f>
        <ns0:v>1</ns0:v>
      </ns0:c>
      <ns0:c r="G3953" s="114" t="n">
        <ns0:f>AVERAGE('消融原始 0921'!D3934:D3953)</ns0:f>
        <ns0:v>1</ns0:v>
      </ns0:c>
      <ns0:c r="H3953" s="114" t="n">
        <ns0:f>AVERAGE('消融原始 0921'!D3929:D3953)</ns0:f>
        <ns0:v>1</ns0:v>
      </ns0:c>
      <ns0:c r="I3953" s="114" t="n">
        <ns0:f>AVERAGE('消融原始 0921'!D3924:D3953)</ns0:f>
        <ns0:v>1</ns0:v>
      </ns0:c>
      <ns0:c r="J3953" s="114" t="n">
        <ns0:f>AVERAGE('消融原始 0921'!D3914:D3953)</ns0:f>
        <ns0:v>1</ns0:v>
      </ns0:c>
      <ns0:c r="K3953" s="114" t="n">
        <ns0:f>AVERAGE('消融原始 0921'!D3904:D3953)</ns0:f>
        <ns0:v>1</ns0:v>
      </ns0:c>
    </ns0:row>
    <ns0:row r="3954" ht="18" customHeight="1">
      <ns0:c r="A3954" s="109" t="str">
        <ns0:v>t25-anneal</ns0:v>
      </ns0:c>
      <ns0:c r="B3954" s="109" t="n">
        <ns0:v>428</ns0:v>
      </ns0:c>
      <ns0:c r="C3954" s="109" t="n">
        <ns0:f>'消融原始 0921'!B3954-'消融实验 0921'!$E$9+1</ns0:f>
        <ns0:v>283</ns0:v>
      </ns0:c>
      <ns0:c r="D3954" s="114" t="n">
        <ns0:f>AVERAGE('消融原始 0921'!D3950:D3954)</ns0:f>
        <ns0:v>1</ns0:v>
      </ns0:c>
      <ns0:c r="E3954" s="114" t="n">
        <ns0:f>AVERAGE('消融原始 0921'!D3945:D3954)</ns0:f>
        <ns0:v>1</ns0:v>
      </ns0:c>
      <ns0:c r="F3954" s="114" t="n">
        <ns0:f>AVERAGE('消融原始 0921'!D3940:D3954)</ns0:f>
        <ns0:v>1</ns0:v>
      </ns0:c>
      <ns0:c r="G3954" s="114" t="n">
        <ns0:f>AVERAGE('消融原始 0921'!D3935:D3954)</ns0:f>
        <ns0:v>1</ns0:v>
      </ns0:c>
      <ns0:c r="H3954" s="114" t="n">
        <ns0:f>AVERAGE('消融原始 0921'!D3930:D3954)</ns0:f>
        <ns0:v>1</ns0:v>
      </ns0:c>
      <ns0:c r="I3954" s="114" t="n">
        <ns0:f>AVERAGE('消融原始 0921'!D3925:D3954)</ns0:f>
        <ns0:v>1</ns0:v>
      </ns0:c>
      <ns0:c r="J3954" s="114" t="n">
        <ns0:f>AVERAGE('消融原始 0921'!D3915:D3954)</ns0:f>
        <ns0:v>1</ns0:v>
      </ns0:c>
      <ns0:c r="K3954" s="114" t="n">
        <ns0:f>AVERAGE('消融原始 0921'!D3905:D3954)</ns0:f>
        <ns0:v>1</ns0:v>
      </ns0:c>
    </ns0:row>
    <ns0:row r="3955" ht="18" customHeight="1">
      <ns0:c r="A3955" s="109" t="str">
        <ns0:v>t25-anneal</ns0:v>
      </ns0:c>
      <ns0:c r="B3955" s="109" t="n">
        <ns0:v>429</ns0:v>
      </ns0:c>
      <ns0:c r="C3955" s="109" t="n">
        <ns0:f>'消融原始 0921'!B3955-'消融实验 0921'!$E$9+1</ns0:f>
        <ns0:v>284</ns0:v>
      </ns0:c>
      <ns0:c r="D3955" s="114" t="n">
        <ns0:f>AVERAGE('消融原始 0921'!D3951:D3955)</ns0:f>
        <ns0:v>1</ns0:v>
      </ns0:c>
      <ns0:c r="E3955" s="114" t="n">
        <ns0:f>AVERAGE('消融原始 0921'!D3946:D3955)</ns0:f>
        <ns0:v>1</ns0:v>
      </ns0:c>
      <ns0:c r="F3955" s="114" t="n">
        <ns0:f>AVERAGE('消融原始 0921'!D3941:D3955)</ns0:f>
        <ns0:v>1</ns0:v>
      </ns0:c>
      <ns0:c r="G3955" s="114" t="n">
        <ns0:f>AVERAGE('消融原始 0921'!D3936:D3955)</ns0:f>
        <ns0:v>1</ns0:v>
      </ns0:c>
      <ns0:c r="H3955" s="114" t="n">
        <ns0:f>AVERAGE('消融原始 0921'!D3931:D3955)</ns0:f>
        <ns0:v>1</ns0:v>
      </ns0:c>
      <ns0:c r="I3955" s="114" t="n">
        <ns0:f>AVERAGE('消融原始 0921'!D3926:D3955)</ns0:f>
        <ns0:v>1</ns0:v>
      </ns0:c>
      <ns0:c r="J3955" s="114" t="n">
        <ns0:f>AVERAGE('消融原始 0921'!D3916:D3955)</ns0:f>
        <ns0:v>1</ns0:v>
      </ns0:c>
      <ns0:c r="K3955" s="114" t="n">
        <ns0:f>AVERAGE('消融原始 0921'!D3906:D3955)</ns0:f>
        <ns0:v>1</ns0:v>
      </ns0:c>
    </ns0:row>
    <ns0:row r="3956" ht="18" customHeight="1">
      <ns0:c r="A3956" s="109" t="str">
        <ns0:v>t25-anneal</ns0:v>
      </ns0:c>
      <ns0:c r="B3956" s="109" t="n">
        <ns0:v>430</ns0:v>
      </ns0:c>
      <ns0:c r="C3956" s="109" t="n">
        <ns0:f>'消融原始 0921'!B3956-'消融实验 0921'!$E$9+1</ns0:f>
        <ns0:v>285</ns0:v>
      </ns0:c>
      <ns0:c r="D3956" s="114" t="n">
        <ns0:f>AVERAGE('消融原始 0921'!D3952:D3956)</ns0:f>
        <ns0:v>1</ns0:v>
      </ns0:c>
      <ns0:c r="E3956" s="114" t="n">
        <ns0:f>AVERAGE('消融原始 0921'!D3947:D3956)</ns0:f>
        <ns0:v>1</ns0:v>
      </ns0:c>
      <ns0:c r="F3956" s="114" t="n">
        <ns0:f>AVERAGE('消融原始 0921'!D3942:D3956)</ns0:f>
        <ns0:v>1</ns0:v>
      </ns0:c>
      <ns0:c r="G3956" s="114" t="n">
        <ns0:f>AVERAGE('消融原始 0921'!D3937:D3956)</ns0:f>
        <ns0:v>1</ns0:v>
      </ns0:c>
      <ns0:c r="H3956" s="114" t="n">
        <ns0:f>AVERAGE('消融原始 0921'!D3932:D3956)</ns0:f>
        <ns0:v>1</ns0:v>
      </ns0:c>
      <ns0:c r="I3956" s="114" t="n">
        <ns0:f>AVERAGE('消融原始 0921'!D3927:D3956)</ns0:f>
        <ns0:v>1</ns0:v>
      </ns0:c>
      <ns0:c r="J3956" s="114" t="n">
        <ns0:f>AVERAGE('消融原始 0921'!D3917:D3956)</ns0:f>
        <ns0:v>1</ns0:v>
      </ns0:c>
      <ns0:c r="K3956" s="114" t="n">
        <ns0:f>AVERAGE('消融原始 0921'!D3907:D3956)</ns0:f>
        <ns0:v>1</ns0:v>
      </ns0:c>
    </ns0:row>
    <ns0:row r="3957" ht="18" customHeight="1">
      <ns0:c r="A3957" s="109" t="str">
        <ns0:v>t25-anneal</ns0:v>
      </ns0:c>
      <ns0:c r="B3957" s="109" t="n">
        <ns0:v>431</ns0:v>
      </ns0:c>
      <ns0:c r="C3957" s="109" t="n">
        <ns0:f>'消融原始 0921'!B3957-'消融实验 0921'!$E$9+1</ns0:f>
        <ns0:v>286</ns0:v>
      </ns0:c>
      <ns0:c r="D3957" s="114" t="n">
        <ns0:f>AVERAGE('消融原始 0921'!D3953:D3957)</ns0:f>
        <ns0:v>1</ns0:v>
      </ns0:c>
      <ns0:c r="E3957" s="114" t="n">
        <ns0:f>AVERAGE('消融原始 0921'!D3948:D3957)</ns0:f>
        <ns0:v>1</ns0:v>
      </ns0:c>
      <ns0:c r="F3957" s="114" t="n">
        <ns0:f>AVERAGE('消融原始 0921'!D3943:D3957)</ns0:f>
        <ns0:v>1</ns0:v>
      </ns0:c>
      <ns0:c r="G3957" s="114" t="n">
        <ns0:f>AVERAGE('消融原始 0921'!D3938:D3957)</ns0:f>
        <ns0:v>1</ns0:v>
      </ns0:c>
      <ns0:c r="H3957" s="114" t="n">
        <ns0:f>AVERAGE('消融原始 0921'!D3933:D3957)</ns0:f>
        <ns0:v>1</ns0:v>
      </ns0:c>
      <ns0:c r="I3957" s="114" t="n">
        <ns0:f>AVERAGE('消融原始 0921'!D3928:D3957)</ns0:f>
        <ns0:v>1</ns0:v>
      </ns0:c>
      <ns0:c r="J3957" s="114" t="n">
        <ns0:f>AVERAGE('消融原始 0921'!D3918:D3957)</ns0:f>
        <ns0:v>1</ns0:v>
      </ns0:c>
      <ns0:c r="K3957" s="114" t="n">
        <ns0:f>AVERAGE('消融原始 0921'!D3908:D3957)</ns0:f>
        <ns0:v>1</ns0:v>
      </ns0:c>
    </ns0:row>
    <ns0:row r="3958" ht="18" customHeight="1">
      <ns0:c r="A3958" s="109" t="str">
        <ns0:v>t25-anneal</ns0:v>
      </ns0:c>
      <ns0:c r="B3958" s="109" t="n">
        <ns0:v>432</ns0:v>
      </ns0:c>
      <ns0:c r="C3958" s="109" t="n">
        <ns0:f>'消融原始 0921'!B3958-'消融实验 0921'!$E$9+1</ns0:f>
        <ns0:v>287</ns0:v>
      </ns0:c>
      <ns0:c r="D3958" s="114" t="n">
        <ns0:f>AVERAGE('消融原始 0921'!D3954:D3958)</ns0:f>
        <ns0:v>1</ns0:v>
      </ns0:c>
      <ns0:c r="E3958" s="114" t="n">
        <ns0:f>AVERAGE('消融原始 0921'!D3949:D3958)</ns0:f>
        <ns0:v>1</ns0:v>
      </ns0:c>
      <ns0:c r="F3958" s="114" t="n">
        <ns0:f>AVERAGE('消融原始 0921'!D3944:D3958)</ns0:f>
        <ns0:v>1</ns0:v>
      </ns0:c>
      <ns0:c r="G3958" s="114" t="n">
        <ns0:f>AVERAGE('消融原始 0921'!D3939:D3958)</ns0:f>
        <ns0:v>1</ns0:v>
      </ns0:c>
      <ns0:c r="H3958" s="114" t="n">
        <ns0:f>AVERAGE('消融原始 0921'!D3934:D3958)</ns0:f>
        <ns0:v>1</ns0:v>
      </ns0:c>
      <ns0:c r="I3958" s="114" t="n">
        <ns0:f>AVERAGE('消融原始 0921'!D3929:D3958)</ns0:f>
        <ns0:v>1</ns0:v>
      </ns0:c>
      <ns0:c r="J3958" s="114" t="n">
        <ns0:f>AVERAGE('消融原始 0921'!D3919:D3958)</ns0:f>
        <ns0:v>1</ns0:v>
      </ns0:c>
      <ns0:c r="K3958" s="114" t="n">
        <ns0:f>AVERAGE('消融原始 0921'!D3909:D3958)</ns0:f>
        <ns0:v>1</ns0:v>
      </ns0:c>
    </ns0:row>
    <ns0:row r="3959" ht="18" customHeight="1">
      <ns0:c r="A3959" s="109" t="str">
        <ns0:v>t25-anneal</ns0:v>
      </ns0:c>
      <ns0:c r="B3959" s="109" t="n">
        <ns0:v>433</ns0:v>
      </ns0:c>
      <ns0:c r="C3959" s="109" t="n">
        <ns0:f>'消融原始 0921'!B3959-'消融实验 0921'!$E$9+1</ns0:f>
        <ns0:v>288</ns0:v>
      </ns0:c>
      <ns0:c r="D3959" s="114" t="n">
        <ns0:f>AVERAGE('消融原始 0921'!D3955:D3959)</ns0:f>
        <ns0:v>1</ns0:v>
      </ns0:c>
      <ns0:c r="E3959" s="114" t="n">
        <ns0:f>AVERAGE('消融原始 0921'!D3950:D3959)</ns0:f>
        <ns0:v>1</ns0:v>
      </ns0:c>
      <ns0:c r="F3959" s="114" t="n">
        <ns0:f>AVERAGE('消融原始 0921'!D3945:D3959)</ns0:f>
        <ns0:v>1</ns0:v>
      </ns0:c>
      <ns0:c r="G3959" s="114" t="n">
        <ns0:f>AVERAGE('消融原始 0921'!D3940:D3959)</ns0:f>
        <ns0:v>1</ns0:v>
      </ns0:c>
      <ns0:c r="H3959" s="114" t="n">
        <ns0:f>AVERAGE('消融原始 0921'!D3935:D3959)</ns0:f>
        <ns0:v>1</ns0:v>
      </ns0:c>
      <ns0:c r="I3959" s="114" t="n">
        <ns0:f>AVERAGE('消融原始 0921'!D3930:D3959)</ns0:f>
        <ns0:v>1</ns0:v>
      </ns0:c>
      <ns0:c r="J3959" s="114" t="n">
        <ns0:f>AVERAGE('消融原始 0921'!D3920:D3959)</ns0:f>
        <ns0:v>1</ns0:v>
      </ns0:c>
      <ns0:c r="K3959" s="114" t="n">
        <ns0:f>AVERAGE('消融原始 0921'!D3910:D3959)</ns0:f>
        <ns0:v>1</ns0:v>
      </ns0:c>
    </ns0:row>
    <ns0:row r="3960" ht="18" customHeight="1">
      <ns0:c r="A3960" s="109" t="str">
        <ns0:v>t25-anneal</ns0:v>
      </ns0:c>
      <ns0:c r="B3960" s="109" t="n">
        <ns0:v>434</ns0:v>
      </ns0:c>
      <ns0:c r="C3960" s="109" t="n">
        <ns0:f>'消融原始 0921'!B3960-'消融实验 0921'!$E$9+1</ns0:f>
        <ns0:v>289</ns0:v>
      </ns0:c>
      <ns0:c r="D3960" s="114" t="n">
        <ns0:f>AVERAGE('消融原始 0921'!D3956:D3960)</ns0:f>
        <ns0:v>1</ns0:v>
      </ns0:c>
      <ns0:c r="E3960" s="114" t="n">
        <ns0:f>AVERAGE('消融原始 0921'!D3951:D3960)</ns0:f>
        <ns0:v>1</ns0:v>
      </ns0:c>
      <ns0:c r="F3960" s="114" t="n">
        <ns0:f>AVERAGE('消融原始 0921'!D3946:D3960)</ns0:f>
        <ns0:v>1</ns0:v>
      </ns0:c>
      <ns0:c r="G3960" s="114" t="n">
        <ns0:f>AVERAGE('消融原始 0921'!D3941:D3960)</ns0:f>
        <ns0:v>1</ns0:v>
      </ns0:c>
      <ns0:c r="H3960" s="114" t="n">
        <ns0:f>AVERAGE('消融原始 0921'!D3936:D3960)</ns0:f>
        <ns0:v>1</ns0:v>
      </ns0:c>
      <ns0:c r="I3960" s="114" t="n">
        <ns0:f>AVERAGE('消融原始 0921'!D3931:D3960)</ns0:f>
        <ns0:v>1</ns0:v>
      </ns0:c>
      <ns0:c r="J3960" s="114" t="n">
        <ns0:f>AVERAGE('消融原始 0921'!D3921:D3960)</ns0:f>
        <ns0:v>1</ns0:v>
      </ns0:c>
      <ns0:c r="K3960" s="114" t="n">
        <ns0:f>AVERAGE('消融原始 0921'!D3911:D3960)</ns0:f>
        <ns0:v>1</ns0:v>
      </ns0:c>
    </ns0:row>
    <ns0:row r="3961" ht="18" customHeight="1">
      <ns0:c r="A3961" s="109" t="str">
        <ns0:v>t25-anneal</ns0:v>
      </ns0:c>
      <ns0:c r="B3961" s="109" t="n">
        <ns0:v>435</ns0:v>
      </ns0:c>
      <ns0:c r="C3961" s="109" t="n">
        <ns0:f>'消融原始 0921'!B3961-'消融实验 0921'!$E$9+1</ns0:f>
        <ns0:v>290</ns0:v>
      </ns0:c>
      <ns0:c r="D3961" s="114" t="n">
        <ns0:f>AVERAGE('消融原始 0921'!D3957:D3961)</ns0:f>
        <ns0:v>1</ns0:v>
      </ns0:c>
      <ns0:c r="E3961" s="114" t="n">
        <ns0:f>AVERAGE('消融原始 0921'!D3952:D3961)</ns0:f>
        <ns0:v>1</ns0:v>
      </ns0:c>
      <ns0:c r="F3961" s="114" t="n">
        <ns0:f>AVERAGE('消融原始 0921'!D3947:D3961)</ns0:f>
        <ns0:v>1</ns0:v>
      </ns0:c>
      <ns0:c r="G3961" s="114" t="n">
        <ns0:f>AVERAGE('消融原始 0921'!D3942:D3961)</ns0:f>
        <ns0:v>1</ns0:v>
      </ns0:c>
      <ns0:c r="H3961" s="114" t="n">
        <ns0:f>AVERAGE('消融原始 0921'!D3937:D3961)</ns0:f>
        <ns0:v>1</ns0:v>
      </ns0:c>
      <ns0:c r="I3961" s="114" t="n">
        <ns0:f>AVERAGE('消融原始 0921'!D3932:D3961)</ns0:f>
        <ns0:v>1</ns0:v>
      </ns0:c>
      <ns0:c r="J3961" s="114" t="n">
        <ns0:f>AVERAGE('消融原始 0921'!D3922:D3961)</ns0:f>
        <ns0:v>1</ns0:v>
      </ns0:c>
      <ns0:c r="K3961" s="114" t="n">
        <ns0:f>AVERAGE('消融原始 0921'!D3912:D3961)</ns0:f>
        <ns0:v>1</ns0:v>
      </ns0:c>
    </ns0:row>
    <ns0:row r="3962" ht="18" customHeight="1">
      <ns0:c r="A3962" s="109" t="str">
        <ns0:v>t25-anneal</ns0:v>
      </ns0:c>
      <ns0:c r="B3962" s="109" t="n">
        <ns0:v>436</ns0:v>
      </ns0:c>
      <ns0:c r="C3962" s="109" t="n">
        <ns0:f>'消融原始 0921'!B3962-'消融实验 0921'!$E$9+1</ns0:f>
        <ns0:v>291</ns0:v>
      </ns0:c>
      <ns0:c r="D3962" s="114" t="n">
        <ns0:f>AVERAGE('消融原始 0921'!D3958:D3962)</ns0:f>
        <ns0:v>1</ns0:v>
      </ns0:c>
      <ns0:c r="E3962" s="114" t="n">
        <ns0:f>AVERAGE('消融原始 0921'!D3953:D3962)</ns0:f>
        <ns0:v>1</ns0:v>
      </ns0:c>
      <ns0:c r="F3962" s="114" t="n">
        <ns0:f>AVERAGE('消融原始 0921'!D3948:D3962)</ns0:f>
        <ns0:v>1</ns0:v>
      </ns0:c>
      <ns0:c r="G3962" s="114" t="n">
        <ns0:f>AVERAGE('消融原始 0921'!D3943:D3962)</ns0:f>
        <ns0:v>1</ns0:v>
      </ns0:c>
      <ns0:c r="H3962" s="114" t="n">
        <ns0:f>AVERAGE('消融原始 0921'!D3938:D3962)</ns0:f>
        <ns0:v>1</ns0:v>
      </ns0:c>
      <ns0:c r="I3962" s="114" t="n">
        <ns0:f>AVERAGE('消融原始 0921'!D3933:D3962)</ns0:f>
        <ns0:v>1</ns0:v>
      </ns0:c>
      <ns0:c r="J3962" s="114" t="n">
        <ns0:f>AVERAGE('消融原始 0921'!D3923:D3962)</ns0:f>
        <ns0:v>1</ns0:v>
      </ns0:c>
      <ns0:c r="K3962" s="114" t="n">
        <ns0:f>AVERAGE('消融原始 0921'!D3913:D3962)</ns0:f>
        <ns0:v>1</ns0:v>
      </ns0:c>
    </ns0:row>
    <ns0:row r="3963" ht="18" customHeight="1">
      <ns0:c r="A3963" s="109" t="str">
        <ns0:v>t25-anneal</ns0:v>
      </ns0:c>
      <ns0:c r="B3963" s="109" t="n">
        <ns0:v>437</ns0:v>
      </ns0:c>
      <ns0:c r="C3963" s="109" t="n">
        <ns0:f>'消融原始 0921'!B3963-'消融实验 0921'!$E$9+1</ns0:f>
        <ns0:v>292</ns0:v>
      </ns0:c>
      <ns0:c r="D3963" s="114" t="n">
        <ns0:f>AVERAGE('消融原始 0921'!D3959:D3963)</ns0:f>
        <ns0:v>1</ns0:v>
      </ns0:c>
      <ns0:c r="E3963" s="114" t="n">
        <ns0:f>AVERAGE('消融原始 0921'!D3954:D3963)</ns0:f>
        <ns0:v>1</ns0:v>
      </ns0:c>
      <ns0:c r="F3963" s="114" t="n">
        <ns0:f>AVERAGE('消融原始 0921'!D3949:D3963)</ns0:f>
        <ns0:v>1</ns0:v>
      </ns0:c>
      <ns0:c r="G3963" s="114" t="n">
        <ns0:f>AVERAGE('消融原始 0921'!D3944:D3963)</ns0:f>
        <ns0:v>1</ns0:v>
      </ns0:c>
      <ns0:c r="H3963" s="114" t="n">
        <ns0:f>AVERAGE('消融原始 0921'!D3939:D3963)</ns0:f>
        <ns0:v>1</ns0:v>
      </ns0:c>
      <ns0:c r="I3963" s="114" t="n">
        <ns0:f>AVERAGE('消融原始 0921'!D3934:D3963)</ns0:f>
        <ns0:v>1</ns0:v>
      </ns0:c>
      <ns0:c r="J3963" s="114" t="n">
        <ns0:f>AVERAGE('消融原始 0921'!D3924:D3963)</ns0:f>
        <ns0:v>1</ns0:v>
      </ns0:c>
      <ns0:c r="K3963" s="114" t="n">
        <ns0:f>AVERAGE('消融原始 0921'!D3914:D3963)</ns0:f>
        <ns0:v>1</ns0:v>
      </ns0:c>
    </ns0:row>
    <ns0:row r="3964" ht="18" customHeight="1">
      <ns0:c r="A3964" s="109" t="str">
        <ns0:v>t25-anneal</ns0:v>
      </ns0:c>
      <ns0:c r="B3964" s="109" t="n">
        <ns0:v>438</ns0:v>
      </ns0:c>
      <ns0:c r="C3964" s="109" t="n">
        <ns0:f>'消融原始 0921'!B3964-'消融实验 0921'!$E$9+1</ns0:f>
        <ns0:v>293</ns0:v>
      </ns0:c>
      <ns0:c r="D3964" s="114" t="n">
        <ns0:f>AVERAGE('消融原始 0921'!D3960:D3964)</ns0:f>
        <ns0:v>1</ns0:v>
      </ns0:c>
      <ns0:c r="E3964" s="114" t="n">
        <ns0:f>AVERAGE('消融原始 0921'!D3955:D3964)</ns0:f>
        <ns0:v>1</ns0:v>
      </ns0:c>
      <ns0:c r="F3964" s="114" t="n">
        <ns0:f>AVERAGE('消融原始 0921'!D3950:D3964)</ns0:f>
        <ns0:v>1</ns0:v>
      </ns0:c>
      <ns0:c r="G3964" s="114" t="n">
        <ns0:f>AVERAGE('消融原始 0921'!D3945:D3964)</ns0:f>
        <ns0:v>1</ns0:v>
      </ns0:c>
      <ns0:c r="H3964" s="114" t="n">
        <ns0:f>AVERAGE('消融原始 0921'!D3940:D3964)</ns0:f>
        <ns0:v>1</ns0:v>
      </ns0:c>
      <ns0:c r="I3964" s="114" t="n">
        <ns0:f>AVERAGE('消融原始 0921'!D3935:D3964)</ns0:f>
        <ns0:v>1</ns0:v>
      </ns0:c>
      <ns0:c r="J3964" s="114" t="n">
        <ns0:f>AVERAGE('消融原始 0921'!D3925:D3964)</ns0:f>
        <ns0:v>1</ns0:v>
      </ns0:c>
      <ns0:c r="K3964" s="114" t="n">
        <ns0:f>AVERAGE('消融原始 0921'!D3915:D3964)</ns0:f>
        <ns0:v>1</ns0:v>
      </ns0:c>
    </ns0:row>
    <ns0:row r="3965" ht="18" customHeight="1">
      <ns0:c r="A3965" s="109" t="str">
        <ns0:v>t25-anneal</ns0:v>
      </ns0:c>
      <ns0:c r="B3965" s="109" t="n">
        <ns0:v>439</ns0:v>
      </ns0:c>
      <ns0:c r="C3965" s="109" t="n">
        <ns0:f>'消融原始 0921'!B3965-'消融实验 0921'!$E$9+1</ns0:f>
        <ns0:v>294</ns0:v>
      </ns0:c>
      <ns0:c r="D3965" s="114" t="n">
        <ns0:f>AVERAGE('消融原始 0921'!D3961:D3965)</ns0:f>
        <ns0:v>1</ns0:v>
      </ns0:c>
      <ns0:c r="E3965" s="114" t="n">
        <ns0:f>AVERAGE('消融原始 0921'!D3956:D3965)</ns0:f>
        <ns0:v>1</ns0:v>
      </ns0:c>
      <ns0:c r="F3965" s="114" t="n">
        <ns0:f>AVERAGE('消融原始 0921'!D3951:D3965)</ns0:f>
        <ns0:v>1</ns0:v>
      </ns0:c>
      <ns0:c r="G3965" s="114" t="n">
        <ns0:f>AVERAGE('消融原始 0921'!D3946:D3965)</ns0:f>
        <ns0:v>1</ns0:v>
      </ns0:c>
      <ns0:c r="H3965" s="114" t="n">
        <ns0:f>AVERAGE('消融原始 0921'!D3941:D3965)</ns0:f>
        <ns0:v>1</ns0:v>
      </ns0:c>
      <ns0:c r="I3965" s="114" t="n">
        <ns0:f>AVERAGE('消融原始 0921'!D3936:D3965)</ns0:f>
        <ns0:v>1</ns0:v>
      </ns0:c>
      <ns0:c r="J3965" s="114" t="n">
        <ns0:f>AVERAGE('消融原始 0921'!D3926:D3965)</ns0:f>
        <ns0:v>1</ns0:v>
      </ns0:c>
      <ns0:c r="K3965" s="114" t="n">
        <ns0:f>AVERAGE('消融原始 0921'!D3916:D3965)</ns0:f>
        <ns0:v>1</ns0:v>
      </ns0:c>
    </ns0:row>
    <ns0:row r="3966" ht="18" customHeight="1">
      <ns0:c r="A3966" s="109" t="str">
        <ns0:v>t25-anneal</ns0:v>
      </ns0:c>
      <ns0:c r="B3966" s="109" t="n">
        <ns0:v>440</ns0:v>
      </ns0:c>
      <ns0:c r="C3966" s="109" t="n">
        <ns0:f>'消融原始 0921'!B3966-'消融实验 0921'!$E$9+1</ns0:f>
        <ns0:v>295</ns0:v>
      </ns0:c>
      <ns0:c r="D3966" s="114" t="n">
        <ns0:f>AVERAGE('消融原始 0921'!D3962:D3966)</ns0:f>
        <ns0:v>1</ns0:v>
      </ns0:c>
      <ns0:c r="E3966" s="114" t="n">
        <ns0:f>AVERAGE('消融原始 0921'!D3957:D3966)</ns0:f>
        <ns0:v>1</ns0:v>
      </ns0:c>
      <ns0:c r="F3966" s="114" t="n">
        <ns0:f>AVERAGE('消融原始 0921'!D3952:D3966)</ns0:f>
        <ns0:v>1</ns0:v>
      </ns0:c>
      <ns0:c r="G3966" s="114" t="n">
        <ns0:f>AVERAGE('消融原始 0921'!D3947:D3966)</ns0:f>
        <ns0:v>1</ns0:v>
      </ns0:c>
      <ns0:c r="H3966" s="114" t="n">
        <ns0:f>AVERAGE('消融原始 0921'!D3942:D3966)</ns0:f>
        <ns0:v>1</ns0:v>
      </ns0:c>
      <ns0:c r="I3966" s="114" t="n">
        <ns0:f>AVERAGE('消融原始 0921'!D3937:D3966)</ns0:f>
        <ns0:v>1</ns0:v>
      </ns0:c>
      <ns0:c r="J3966" s="114" t="n">
        <ns0:f>AVERAGE('消融原始 0921'!D3927:D3966)</ns0:f>
        <ns0:v>1</ns0:v>
      </ns0:c>
      <ns0:c r="K3966" s="114" t="n">
        <ns0:f>AVERAGE('消融原始 0921'!D3917:D3966)</ns0:f>
        <ns0:v>1</ns0:v>
      </ns0:c>
    </ns0:row>
    <ns0:row r="3967" ht="18" customHeight="1">
      <ns0:c r="A3967" s="109" t="str">
        <ns0:v>t25-drop</ns0:v>
      </ns0:c>
      <ns0:c r="B3967" s="109" t="n">
        <ns0:v>1</ns0:v>
      </ns0:c>
      <ns0:c r="C3967" s="109" t="n">
        <ns0:f>'消融原始 0921'!B3967-'消融实验 0921'!$E$10+1</ns0:f>
        <ns0:v>-144</ns0:v>
      </ns0:c>
      <ns0:c r="D3967" s="114" t="n">
        <ns0:f>AVERAGE('消融原始 0921'!D3967:D3967)</ns0:f>
        <ns0:v>0</ns0:v>
      </ns0:c>
      <ns0:c r="E3967" s="114" t="n">
        <ns0:f>AVERAGE('消融原始 0921'!D3967:D3967)</ns0:f>
        <ns0:v>0</ns0:v>
      </ns0:c>
      <ns0:c r="F3967" s="114" t="n">
        <ns0:f>AVERAGE('消融原始 0921'!D3967:D3967)</ns0:f>
        <ns0:v>0</ns0:v>
      </ns0:c>
      <ns0:c r="G3967" s="114" t="n">
        <ns0:f>AVERAGE('消融原始 0921'!D3967:D3967)</ns0:f>
        <ns0:v>0</ns0:v>
      </ns0:c>
      <ns0:c r="H3967" s="114" t="n">
        <ns0:f>AVERAGE('消融原始 0921'!D3967:D3967)</ns0:f>
        <ns0:v>0</ns0:v>
      </ns0:c>
      <ns0:c r="I3967" s="114" t="n">
        <ns0:f>AVERAGE('消融原始 0921'!D3967:D3967)</ns0:f>
        <ns0:v>0</ns0:v>
      </ns0:c>
      <ns0:c r="J3967" s="114" t="n">
        <ns0:f>AVERAGE('消融原始 0921'!D3967:D3967)</ns0:f>
        <ns0:v>0</ns0:v>
      </ns0:c>
      <ns0:c r="K3967" s="114" t="n">
        <ns0:f>AVERAGE('消融原始 0921'!D3967:D3967)</ns0:f>
        <ns0:v>0</ns0:v>
      </ns0:c>
    </ns0:row>
    <ns0:row r="3968" ht="18" customHeight="1">
      <ns0:c r="A3968" s="109" t="str">
        <ns0:v>t25-drop</ns0:v>
      </ns0:c>
      <ns0:c r="B3968" s="109" t="n">
        <ns0:v>2</ns0:v>
      </ns0:c>
      <ns0:c r="C3968" s="109" t="n">
        <ns0:f>'消融原始 0921'!B3968-'消融实验 0921'!$E$10+1</ns0:f>
        <ns0:v>-143</ns0:v>
      </ns0:c>
      <ns0:c r="D3968" s="114" t="n">
        <ns0:f>AVERAGE('消融原始 0921'!D3967:D3968)</ns0:f>
        <ns0:v>0.125</ns0:v>
      </ns0:c>
      <ns0:c r="E3968" s="114" t="n">
        <ns0:f>AVERAGE('消融原始 0921'!D3967:D3968)</ns0:f>
        <ns0:v>0.125</ns0:v>
      </ns0:c>
      <ns0:c r="F3968" s="114" t="n">
        <ns0:f>AVERAGE('消融原始 0921'!D3967:D3968)</ns0:f>
        <ns0:v>0.125</ns0:v>
      </ns0:c>
      <ns0:c r="G3968" s="114" t="n">
        <ns0:f>AVERAGE('消融原始 0921'!D3967:D3968)</ns0:f>
        <ns0:v>0.125</ns0:v>
      </ns0:c>
      <ns0:c r="H3968" s="114" t="n">
        <ns0:f>AVERAGE('消融原始 0921'!D3967:D3968)</ns0:f>
        <ns0:v>0.125</ns0:v>
      </ns0:c>
      <ns0:c r="I3968" s="114" t="n">
        <ns0:f>AVERAGE('消融原始 0921'!D3967:D3968)</ns0:f>
        <ns0:v>0.125</ns0:v>
      </ns0:c>
      <ns0:c r="J3968" s="114" t="n">
        <ns0:f>AVERAGE('消融原始 0921'!D3967:D3968)</ns0:f>
        <ns0:v>0.125</ns0:v>
      </ns0:c>
      <ns0:c r="K3968" s="114" t="n">
        <ns0:f>AVERAGE('消融原始 0921'!D3967:D3968)</ns0:f>
        <ns0:v>0.125</ns0:v>
      </ns0:c>
    </ns0:row>
    <ns0:row r="3969" ht="18" customHeight="1">
      <ns0:c r="A3969" s="109" t="str">
        <ns0:v>t25-drop</ns0:v>
      </ns0:c>
      <ns0:c r="B3969" s="109" t="n">
        <ns0:v>3</ns0:v>
      </ns0:c>
      <ns0:c r="C3969" s="109" t="n">
        <ns0:f>'消融原始 0921'!B3969-'消融实验 0921'!$E$10+1</ns0:f>
        <ns0:v>-142</ns0:v>
      </ns0:c>
      <ns0:c r="D3969" s="114" t="n">
        <ns0:f>AVERAGE('消融原始 0921'!D3967:D3969)</ns0:f>
        <ns0:v>0.08333333333333333</ns0:v>
      </ns0:c>
      <ns0:c r="E3969" s="114" t="n">
        <ns0:f>AVERAGE('消融原始 0921'!D3967:D3969)</ns0:f>
        <ns0:v>0.08333333333333333</ns0:v>
      </ns0:c>
      <ns0:c r="F3969" s="114" t="n">
        <ns0:f>AVERAGE('消融原始 0921'!D3967:D3969)</ns0:f>
        <ns0:v>0.08333333333333333</ns0:v>
      </ns0:c>
      <ns0:c r="G3969" s="114" t="n">
        <ns0:f>AVERAGE('消融原始 0921'!D3967:D3969)</ns0:f>
        <ns0:v>0.08333333333333333</ns0:v>
      </ns0:c>
      <ns0:c r="H3969" s="114" t="n">
        <ns0:f>AVERAGE('消融原始 0921'!D3967:D3969)</ns0:f>
        <ns0:v>0.08333333333333333</ns0:v>
      </ns0:c>
      <ns0:c r="I3969" s="114" t="n">
        <ns0:f>AVERAGE('消融原始 0921'!D3967:D3969)</ns0:f>
        <ns0:v>0.08333333333333333</ns0:v>
      </ns0:c>
      <ns0:c r="J3969" s="114" t="n">
        <ns0:f>AVERAGE('消融原始 0921'!D3967:D3969)</ns0:f>
        <ns0:v>0.08333333333333333</ns0:v>
      </ns0:c>
      <ns0:c r="K3969" s="114" t="n">
        <ns0:f>AVERAGE('消融原始 0921'!D3967:D3969)</ns0:f>
        <ns0:v>0.08333333333333333</ns0:v>
      </ns0:c>
    </ns0:row>
    <ns0:row r="3970" ht="18" customHeight="1">
      <ns0:c r="A3970" s="109" t="str">
        <ns0:v>t25-drop</ns0:v>
      </ns0:c>
      <ns0:c r="B3970" s="109" t="n">
        <ns0:v>4</ns0:v>
      </ns0:c>
      <ns0:c r="C3970" s="109" t="n">
        <ns0:f>'消融原始 0921'!B3970-'消融实验 0921'!$E$10+1</ns0:f>
        <ns0:v>-141</ns0:v>
      </ns0:c>
      <ns0:c r="D3970" s="114" t="n">
        <ns0:f>AVERAGE('消融原始 0921'!D3967:D3970)</ns0:f>
        <ns0:v>0.125</ns0:v>
      </ns0:c>
      <ns0:c r="E3970" s="114" t="n">
        <ns0:f>AVERAGE('消融原始 0921'!D3967:D3970)</ns0:f>
        <ns0:v>0.125</ns0:v>
      </ns0:c>
      <ns0:c r="F3970" s="114" t="n">
        <ns0:f>AVERAGE('消融原始 0921'!D3967:D3970)</ns0:f>
        <ns0:v>0.125</ns0:v>
      </ns0:c>
      <ns0:c r="G3970" s="114" t="n">
        <ns0:f>AVERAGE('消融原始 0921'!D3967:D3970)</ns0:f>
        <ns0:v>0.125</ns0:v>
      </ns0:c>
      <ns0:c r="H3970" s="114" t="n">
        <ns0:f>AVERAGE('消融原始 0921'!D3967:D3970)</ns0:f>
        <ns0:v>0.125</ns0:v>
      </ns0:c>
      <ns0:c r="I3970" s="114" t="n">
        <ns0:f>AVERAGE('消融原始 0921'!D3967:D3970)</ns0:f>
        <ns0:v>0.125</ns0:v>
      </ns0:c>
      <ns0:c r="J3970" s="114" t="n">
        <ns0:f>AVERAGE('消融原始 0921'!D3967:D3970)</ns0:f>
        <ns0:v>0.125</ns0:v>
      </ns0:c>
      <ns0:c r="K3970" s="114" t="n">
        <ns0:f>AVERAGE('消融原始 0921'!D3967:D3970)</ns0:f>
        <ns0:v>0.125</ns0:v>
      </ns0:c>
    </ns0:row>
    <ns0:row r="3971" ht="18" customHeight="1">
      <ns0:c r="A3971" s="109" t="str">
        <ns0:v>t25-drop</ns0:v>
      </ns0:c>
      <ns0:c r="B3971" s="109" t="n">
        <ns0:v>5</ns0:v>
      </ns0:c>
      <ns0:c r="C3971" s="109" t="n">
        <ns0:f>'消融原始 0921'!B3971-'消融实验 0921'!$E$10+1</ns0:f>
        <ns0:v>-140</ns0:v>
      </ns0:c>
      <ns0:c r="D3971" s="114" t="n">
        <ns0:f>AVERAGE('消融原始 0921'!D3967:D3971)</ns0:f>
        <ns0:v>0.15</ns0:v>
      </ns0:c>
      <ns0:c r="E3971" s="114" t="n">
        <ns0:f>AVERAGE('消融原始 0921'!D3967:D3971)</ns0:f>
        <ns0:v>0.15</ns0:v>
      </ns0:c>
      <ns0:c r="F3971" s="114" t="n">
        <ns0:f>AVERAGE('消融原始 0921'!D3967:D3971)</ns0:f>
        <ns0:v>0.15</ns0:v>
      </ns0:c>
      <ns0:c r="G3971" s="114" t="n">
        <ns0:f>AVERAGE('消融原始 0921'!D3967:D3971)</ns0:f>
        <ns0:v>0.15</ns0:v>
      </ns0:c>
      <ns0:c r="H3971" s="114" t="n">
        <ns0:f>AVERAGE('消融原始 0921'!D3967:D3971)</ns0:f>
        <ns0:v>0.15</ns0:v>
      </ns0:c>
      <ns0:c r="I3971" s="114" t="n">
        <ns0:f>AVERAGE('消融原始 0921'!D3967:D3971)</ns0:f>
        <ns0:v>0.15</ns0:v>
      </ns0:c>
      <ns0:c r="J3971" s="114" t="n">
        <ns0:f>AVERAGE('消融原始 0921'!D3967:D3971)</ns0:f>
        <ns0:v>0.15</ns0:v>
      </ns0:c>
      <ns0:c r="K3971" s="114" t="n">
        <ns0:f>AVERAGE('消融原始 0921'!D3967:D3971)</ns0:f>
        <ns0:v>0.15</ns0:v>
      </ns0:c>
    </ns0:row>
    <ns0:row r="3972" ht="18" customHeight="1">
      <ns0:c r="A3972" s="109" t="str">
        <ns0:v>t25-drop</ns0:v>
      </ns0:c>
      <ns0:c r="B3972" s="109" t="n">
        <ns0:v>6</ns0:v>
      </ns0:c>
      <ns0:c r="C3972" s="109" t="n">
        <ns0:f>'消融原始 0921'!B3972-'消融实验 0921'!$E$10+1</ns0:f>
        <ns0:v>-139</ns0:v>
      </ns0:c>
      <ns0:c r="D3972" s="114" t="n">
        <ns0:f>AVERAGE('消融原始 0921'!D3968:D3972)</ns0:f>
        <ns0:v>0.15</ns0:v>
      </ns0:c>
      <ns0:c r="E3972" s="114" t="n">
        <ns0:f>AVERAGE('消融原始 0921'!D3967:D3972)</ns0:f>
        <ns0:v>0.125</ns0:v>
      </ns0:c>
      <ns0:c r="F3972" s="114" t="n">
        <ns0:f>AVERAGE('消融原始 0921'!D3967:D3972)</ns0:f>
        <ns0:v>0.125</ns0:v>
      </ns0:c>
      <ns0:c r="G3972" s="114" t="n">
        <ns0:f>AVERAGE('消融原始 0921'!D3967:D3972)</ns0:f>
        <ns0:v>0.125</ns0:v>
      </ns0:c>
      <ns0:c r="H3972" s="114" t="n">
        <ns0:f>AVERAGE('消融原始 0921'!D3967:D3972)</ns0:f>
        <ns0:v>0.125</ns0:v>
      </ns0:c>
      <ns0:c r="I3972" s="114" t="n">
        <ns0:f>AVERAGE('消融原始 0921'!D3967:D3972)</ns0:f>
        <ns0:v>0.125</ns0:v>
      </ns0:c>
      <ns0:c r="J3972" s="114" t="n">
        <ns0:f>AVERAGE('消融原始 0921'!D3967:D3972)</ns0:f>
        <ns0:v>0.125</ns0:v>
      </ns0:c>
      <ns0:c r="K3972" s="114" t="n">
        <ns0:f>AVERAGE('消融原始 0921'!D3967:D3972)</ns0:f>
        <ns0:v>0.125</ns0:v>
      </ns0:c>
    </ns0:row>
    <ns0:row r="3973" ht="18" customHeight="1">
      <ns0:c r="A3973" s="109" t="str">
        <ns0:v>t25-drop</ns0:v>
      </ns0:c>
      <ns0:c r="B3973" s="109" t="n">
        <ns0:v>7</ns0:v>
      </ns0:c>
      <ns0:c r="C3973" s="109" t="n">
        <ns0:f>'消融原始 0921'!B3973-'消融实验 0921'!$E$10+1</ns0:f>
        <ns0:v>-138</ns0:v>
      </ns0:c>
      <ns0:c r="D3973" s="114" t="n">
        <ns0:f>AVERAGE('消融原始 0921'!D3969:D3973)</ns0:f>
        <ns0:v>0.1</ns0:v>
      </ns0:c>
      <ns0:c r="E3973" s="114" t="n">
        <ns0:f>AVERAGE('消融原始 0921'!D3967:D3973)</ns0:f>
        <ns0:v>0.10714285714285714</ns0:v>
      </ns0:c>
      <ns0:c r="F3973" s="114" t="n">
        <ns0:f>AVERAGE('消融原始 0921'!D3967:D3973)</ns0:f>
        <ns0:v>0.10714285714285714</ns0:v>
      </ns0:c>
      <ns0:c r="G3973" s="114" t="n">
        <ns0:f>AVERAGE('消融原始 0921'!D3967:D3973)</ns0:f>
        <ns0:v>0.10714285714285714</ns0:v>
      </ns0:c>
      <ns0:c r="H3973" s="114" t="n">
        <ns0:f>AVERAGE('消融原始 0921'!D3967:D3973)</ns0:f>
        <ns0:v>0.10714285714285714</ns0:v>
      </ns0:c>
      <ns0:c r="I3973" s="114" t="n">
        <ns0:f>AVERAGE('消融原始 0921'!D3967:D3973)</ns0:f>
        <ns0:v>0.10714285714285714</ns0:v>
      </ns0:c>
      <ns0:c r="J3973" s="114" t="n">
        <ns0:f>AVERAGE('消融原始 0921'!D3967:D3973)</ns0:f>
        <ns0:v>0.10714285714285714</ns0:v>
      </ns0:c>
      <ns0:c r="K3973" s="114" t="n">
        <ns0:f>AVERAGE('消融原始 0921'!D3967:D3973)</ns0:f>
        <ns0:v>0.10714285714285714</ns0:v>
      </ns0:c>
    </ns0:row>
    <ns0:row r="3974" ht="18" customHeight="1">
      <ns0:c r="A3974" s="109" t="str">
        <ns0:v>t25-drop</ns0:v>
      </ns0:c>
      <ns0:c r="B3974" s="109" t="n">
        <ns0:v>8</ns0:v>
      </ns0:c>
      <ns0:c r="C3974" s="109" t="n">
        <ns0:f>'消融原始 0921'!B3974-'消融实验 0921'!$E$10+1</ns0:f>
        <ns0:v>-137</ns0:v>
      </ns0:c>
      <ns0:c r="D3974" s="114" t="n">
        <ns0:f>AVERAGE('消融原始 0921'!D3970:D3974)</ns0:f>
        <ns0:v>0.1</ns0:v>
      </ns0:c>
      <ns0:c r="E3974" s="114" t="n">
        <ns0:f>AVERAGE('消融原始 0921'!D3967:D3974)</ns0:f>
        <ns0:v>0.09375</ns0:v>
      </ns0:c>
      <ns0:c r="F3974" s="114" t="n">
        <ns0:f>AVERAGE('消融原始 0921'!D3967:D3974)</ns0:f>
        <ns0:v>0.09375</ns0:v>
      </ns0:c>
      <ns0:c r="G3974" s="114" t="n">
        <ns0:f>AVERAGE('消融原始 0921'!D3967:D3974)</ns0:f>
        <ns0:v>0.09375</ns0:v>
      </ns0:c>
      <ns0:c r="H3974" s="114" t="n">
        <ns0:f>AVERAGE('消融原始 0921'!D3967:D3974)</ns0:f>
        <ns0:v>0.09375</ns0:v>
      </ns0:c>
      <ns0:c r="I3974" s="114" t="n">
        <ns0:f>AVERAGE('消融原始 0921'!D3967:D3974)</ns0:f>
        <ns0:v>0.09375</ns0:v>
      </ns0:c>
      <ns0:c r="J3974" s="114" t="n">
        <ns0:f>AVERAGE('消融原始 0921'!D3967:D3974)</ns0:f>
        <ns0:v>0.09375</ns0:v>
      </ns0:c>
      <ns0:c r="K3974" s="114" t="n">
        <ns0:f>AVERAGE('消融原始 0921'!D3967:D3974)</ns0:f>
        <ns0:v>0.09375</ns0:v>
      </ns0:c>
    </ns0:row>
    <ns0:row r="3975" ht="18" customHeight="1">
      <ns0:c r="A3975" s="109" t="str">
        <ns0:v>t25-drop</ns0:v>
      </ns0:c>
      <ns0:c r="B3975" s="109" t="n">
        <ns0:v>9</ns0:v>
      </ns0:c>
      <ns0:c r="C3975" s="109" t="n">
        <ns0:f>'消融原始 0921'!B3975-'消融实验 0921'!$E$10+1</ns0:f>
        <ns0:v>-136</ns0:v>
      </ns0:c>
      <ns0:c r="D3975" s="114" t="n">
        <ns0:f>AVERAGE('消融原始 0921'!D3971:D3975)</ns0:f>
        <ns0:v>0.05</ns0:v>
      </ns0:c>
      <ns0:c r="E3975" s="114" t="n">
        <ns0:f>AVERAGE('消融原始 0921'!D3967:D3975)</ns0:f>
        <ns0:v>0.08333333333333333</ns0:v>
      </ns0:c>
      <ns0:c r="F3975" s="114" t="n">
        <ns0:f>AVERAGE('消融原始 0921'!D3967:D3975)</ns0:f>
        <ns0:v>0.08333333333333333</ns0:v>
      </ns0:c>
      <ns0:c r="G3975" s="114" t="n">
        <ns0:f>AVERAGE('消融原始 0921'!D3967:D3975)</ns0:f>
        <ns0:v>0.08333333333333333</ns0:v>
      </ns0:c>
      <ns0:c r="H3975" s="114" t="n">
        <ns0:f>AVERAGE('消融原始 0921'!D3967:D3975)</ns0:f>
        <ns0:v>0.08333333333333333</ns0:v>
      </ns0:c>
      <ns0:c r="I3975" s="114" t="n">
        <ns0:f>AVERAGE('消融原始 0921'!D3967:D3975)</ns0:f>
        <ns0:v>0.08333333333333333</ns0:v>
      </ns0:c>
      <ns0:c r="J3975" s="114" t="n">
        <ns0:f>AVERAGE('消融原始 0921'!D3967:D3975)</ns0:f>
        <ns0:v>0.08333333333333333</ns0:v>
      </ns0:c>
      <ns0:c r="K3975" s="114" t="n">
        <ns0:f>AVERAGE('消融原始 0921'!D3967:D3975)</ns0:f>
        <ns0:v>0.08333333333333333</ns0:v>
      </ns0:c>
    </ns0:row>
    <ns0:row r="3976" ht="18" customHeight="1">
      <ns0:c r="A3976" s="109" t="str">
        <ns0:v>t25-drop</ns0:v>
      </ns0:c>
      <ns0:c r="B3976" s="109" t="n">
        <ns0:v>10</ns0:v>
      </ns0:c>
      <ns0:c r="C3976" s="109" t="n">
        <ns0:f>'消融原始 0921'!B3976-'消融实验 0921'!$E$10+1</ns0:f>
        <ns0:v>-135</ns0:v>
      </ns0:c>
      <ns0:c r="D3976" s="114" t="n">
        <ns0:f>AVERAGE('消融原始 0921'!D3972:D3976)</ns0:f>
        <ns0:v>0</ns0:v>
      </ns0:c>
      <ns0:c r="E3976" s="114" t="n">
        <ns0:f>AVERAGE('消融原始 0921'!D3967:D3976)</ns0:f>
        <ns0:v>0.075</ns0:v>
      </ns0:c>
      <ns0:c r="F3976" s="114" t="n">
        <ns0:f>AVERAGE('消融原始 0921'!D3967:D3976)</ns0:f>
        <ns0:v>0.075</ns0:v>
      </ns0:c>
      <ns0:c r="G3976" s="114" t="n">
        <ns0:f>AVERAGE('消融原始 0921'!D3967:D3976)</ns0:f>
        <ns0:v>0.075</ns0:v>
      </ns0:c>
      <ns0:c r="H3976" s="114" t="n">
        <ns0:f>AVERAGE('消融原始 0921'!D3967:D3976)</ns0:f>
        <ns0:v>0.075</ns0:v>
      </ns0:c>
      <ns0:c r="I3976" s="114" t="n">
        <ns0:f>AVERAGE('消融原始 0921'!D3967:D3976)</ns0:f>
        <ns0:v>0.075</ns0:v>
      </ns0:c>
      <ns0:c r="J3976" s="114" t="n">
        <ns0:f>AVERAGE('消融原始 0921'!D3967:D3976)</ns0:f>
        <ns0:v>0.075</ns0:v>
      </ns0:c>
      <ns0:c r="K3976" s="114" t="n">
        <ns0:f>AVERAGE('消融原始 0921'!D3967:D3976)</ns0:f>
        <ns0:v>0.075</ns0:v>
      </ns0:c>
    </ns0:row>
    <ns0:row r="3977" ht="18" customHeight="1">
      <ns0:c r="A3977" s="109" t="str">
        <ns0:v>t25-drop</ns0:v>
      </ns0:c>
      <ns0:c r="B3977" s="109" t="n">
        <ns0:v>11</ns0:v>
      </ns0:c>
      <ns0:c r="C3977" s="109" t="n">
        <ns0:f>'消融原始 0921'!B3977-'消融实验 0921'!$E$10+1</ns0:f>
        <ns0:v>-134</ns0:v>
      </ns0:c>
      <ns0:c r="D3977" s="114" t="n">
        <ns0:f>AVERAGE('消融原始 0921'!D3973:D3977)</ns0:f>
        <ns0:v>0</ns0:v>
      </ns0:c>
      <ns0:c r="E3977" s="114" t="n">
        <ns0:f>AVERAGE('消融原始 0921'!D3968:D3977)</ns0:f>
        <ns0:v>0.075</ns0:v>
      </ns0:c>
      <ns0:c r="F3977" s="114" t="n">
        <ns0:f>AVERAGE('消融原始 0921'!D3967:D3977)</ns0:f>
        <ns0:v>0.06818181818181818</ns0:v>
      </ns0:c>
      <ns0:c r="G3977" s="114" t="n">
        <ns0:f>AVERAGE('消融原始 0921'!D3967:D3977)</ns0:f>
        <ns0:v>0.06818181818181818</ns0:v>
      </ns0:c>
      <ns0:c r="H3977" s="114" t="n">
        <ns0:f>AVERAGE('消融原始 0921'!D3967:D3977)</ns0:f>
        <ns0:v>0.06818181818181818</ns0:v>
      </ns0:c>
      <ns0:c r="I3977" s="114" t="n">
        <ns0:f>AVERAGE('消融原始 0921'!D3967:D3977)</ns0:f>
        <ns0:v>0.06818181818181818</ns0:v>
      </ns0:c>
      <ns0:c r="J3977" s="114" t="n">
        <ns0:f>AVERAGE('消融原始 0921'!D3967:D3977)</ns0:f>
        <ns0:v>0.06818181818181818</ns0:v>
      </ns0:c>
      <ns0:c r="K3977" s="114" t="n">
        <ns0:f>AVERAGE('消融原始 0921'!D3967:D3977)</ns0:f>
        <ns0:v>0.06818181818181818</ns0:v>
      </ns0:c>
    </ns0:row>
    <ns0:row r="3978" ht="18" customHeight="1">
      <ns0:c r="A3978" s="109" t="str">
        <ns0:v>t25-drop</ns0:v>
      </ns0:c>
      <ns0:c r="B3978" s="109" t="n">
        <ns0:v>12</ns0:v>
      </ns0:c>
      <ns0:c r="C3978" s="109" t="n">
        <ns0:f>'消融原始 0921'!B3978-'消融实验 0921'!$E$10+1</ns0:f>
        <ns0:v>-133</ns0:v>
      </ns0:c>
      <ns0:c r="D3978" s="114" t="n">
        <ns0:f>AVERAGE('消融原始 0921'!D3974:D3978)</ns0:f>
        <ns0:v>0.05</ns0:v>
      </ns0:c>
      <ns0:c r="E3978" s="114" t="n">
        <ns0:f>AVERAGE('消融原始 0921'!D3969:D3978)</ns0:f>
        <ns0:v>0.075</ns0:v>
      </ns0:c>
      <ns0:c r="F3978" s="114" t="n">
        <ns0:f>AVERAGE('消融原始 0921'!D3967:D3978)</ns0:f>
        <ns0:v>0.08333333333333333</ns0:v>
      </ns0:c>
      <ns0:c r="G3978" s="114" t="n">
        <ns0:f>AVERAGE('消融原始 0921'!D3967:D3978)</ns0:f>
        <ns0:v>0.08333333333333333</ns0:v>
      </ns0:c>
      <ns0:c r="H3978" s="114" t="n">
        <ns0:f>AVERAGE('消融原始 0921'!D3967:D3978)</ns0:f>
        <ns0:v>0.08333333333333333</ns0:v>
      </ns0:c>
      <ns0:c r="I3978" s="114" t="n">
        <ns0:f>AVERAGE('消融原始 0921'!D3967:D3978)</ns0:f>
        <ns0:v>0.08333333333333333</ns0:v>
      </ns0:c>
      <ns0:c r="J3978" s="114" t="n">
        <ns0:f>AVERAGE('消融原始 0921'!D3967:D3978)</ns0:f>
        <ns0:v>0.08333333333333333</ns0:v>
      </ns0:c>
      <ns0:c r="K3978" s="114" t="n">
        <ns0:f>AVERAGE('消融原始 0921'!D3967:D3978)</ns0:f>
        <ns0:v>0.08333333333333333</ns0:v>
      </ns0:c>
    </ns0:row>
    <ns0:row r="3979" ht="18" customHeight="1">
      <ns0:c r="A3979" s="109" t="str">
        <ns0:v>t25-drop</ns0:v>
      </ns0:c>
      <ns0:c r="B3979" s="109" t="n">
        <ns0:v>13</ns0:v>
      </ns0:c>
      <ns0:c r="C3979" s="109" t="n">
        <ns0:f>'消融原始 0921'!B3979-'消融实验 0921'!$E$10+1</ns0:f>
        <ns0:v>-132</ns0:v>
      </ns0:c>
      <ns0:c r="D3979" s="114" t="n">
        <ns0:f>AVERAGE('消融原始 0921'!D3975:D3979)</ns0:f>
        <ns0:v>0.05</ns0:v>
      </ns0:c>
      <ns0:c r="E3979" s="114" t="n">
        <ns0:f>AVERAGE('消融原始 0921'!D3970:D3979)</ns0:f>
        <ns0:v>0.075</ns0:v>
      </ns0:c>
      <ns0:c r="F3979" s="114" t="n">
        <ns0:f>AVERAGE('消融原始 0921'!D3967:D3979)</ns0:f>
        <ns0:v>0.07692307692307693</ns0:v>
      </ns0:c>
      <ns0:c r="G3979" s="114" t="n">
        <ns0:f>AVERAGE('消融原始 0921'!D3967:D3979)</ns0:f>
        <ns0:v>0.07692307692307693</ns0:v>
      </ns0:c>
      <ns0:c r="H3979" s="114" t="n">
        <ns0:f>AVERAGE('消融原始 0921'!D3967:D3979)</ns0:f>
        <ns0:v>0.07692307692307693</ns0:v>
      </ns0:c>
      <ns0:c r="I3979" s="114" t="n">
        <ns0:f>AVERAGE('消融原始 0921'!D3967:D3979)</ns0:f>
        <ns0:v>0.07692307692307693</ns0:v>
      </ns0:c>
      <ns0:c r="J3979" s="114" t="n">
        <ns0:f>AVERAGE('消融原始 0921'!D3967:D3979)</ns0:f>
        <ns0:v>0.07692307692307693</ns0:v>
      </ns0:c>
      <ns0:c r="K3979" s="114" t="n">
        <ns0:f>AVERAGE('消融原始 0921'!D3967:D3979)</ns0:f>
        <ns0:v>0.07692307692307693</ns0:v>
      </ns0:c>
    </ns0:row>
    <ns0:row r="3980" ht="18" customHeight="1">
      <ns0:c r="A3980" s="109" t="str">
        <ns0:v>t25-drop</ns0:v>
      </ns0:c>
      <ns0:c r="B3980" s="109" t="n">
        <ns0:v>14</ns0:v>
      </ns0:c>
      <ns0:c r="C3980" s="109" t="n">
        <ns0:f>'消融原始 0921'!B3980-'消融实验 0921'!$E$10+1</ns0:f>
        <ns0:v>-131</ns0:v>
      </ns0:c>
      <ns0:c r="D3980" s="114" t="n">
        <ns0:f>AVERAGE('消融原始 0921'!D3976:D3980)</ns0:f>
        <ns0:v>0.05</ns0:v>
      </ns0:c>
      <ns0:c r="E3980" s="114" t="n">
        <ns0:f>AVERAGE('消融原始 0921'!D3971:D3980)</ns0:f>
        <ns0:v>0.05</ns0:v>
      </ns0:c>
      <ns0:c r="F3980" s="114" t="n">
        <ns0:f>AVERAGE('消融原始 0921'!D3967:D3980)</ns0:f>
        <ns0:v>0.07142857142857142</ns0:v>
      </ns0:c>
      <ns0:c r="G3980" s="114" t="n">
        <ns0:f>AVERAGE('消融原始 0921'!D3967:D3980)</ns0:f>
        <ns0:v>0.07142857142857142</ns0:v>
      </ns0:c>
      <ns0:c r="H3980" s="114" t="n">
        <ns0:f>AVERAGE('消融原始 0921'!D3967:D3980)</ns0:f>
        <ns0:v>0.07142857142857142</ns0:v>
      </ns0:c>
      <ns0:c r="I3980" s="114" t="n">
        <ns0:f>AVERAGE('消融原始 0921'!D3967:D3980)</ns0:f>
        <ns0:v>0.07142857142857142</ns0:v>
      </ns0:c>
      <ns0:c r="J3980" s="114" t="n">
        <ns0:f>AVERAGE('消融原始 0921'!D3967:D3980)</ns0:f>
        <ns0:v>0.07142857142857142</ns0:v>
      </ns0:c>
      <ns0:c r="K3980" s="114" t="n">
        <ns0:f>AVERAGE('消融原始 0921'!D3967:D3980)</ns0:f>
        <ns0:v>0.07142857142857142</ns0:v>
      </ns0:c>
    </ns0:row>
    <ns0:row r="3981" ht="18" customHeight="1">
      <ns0:c r="A3981" s="109" t="str">
        <ns0:v>t25-drop</ns0:v>
      </ns0:c>
      <ns0:c r="B3981" s="109" t="n">
        <ns0:v>15</ns0:v>
      </ns0:c>
      <ns0:c r="C3981" s="109" t="n">
        <ns0:f>'消融原始 0921'!B3981-'消融实验 0921'!$E$10+1</ns0:f>
        <ns0:v>-130</ns0:v>
      </ns0:c>
      <ns0:c r="D3981" s="114" t="n">
        <ns0:f>AVERAGE('消融原始 0921'!D3977:D3981)</ns0:f>
        <ns0:v>0.05</ns0:v>
      </ns0:c>
      <ns0:c r="E3981" s="114" t="n">
        <ns0:f>AVERAGE('消融原始 0921'!D3972:D3981)</ns0:f>
        <ns0:v>0.025</ns0:v>
      </ns0:c>
      <ns0:c r="F3981" s="114" t="n">
        <ns0:f>AVERAGE('消融原始 0921'!D3967:D3981)</ns0:f>
        <ns0:v>0.06666666666666667</ns0:v>
      </ns0:c>
      <ns0:c r="G3981" s="114" t="n">
        <ns0:f>AVERAGE('消融原始 0921'!D3967:D3981)</ns0:f>
        <ns0:v>0.06666666666666667</ns0:v>
      </ns0:c>
      <ns0:c r="H3981" s="114" t="n">
        <ns0:f>AVERAGE('消融原始 0921'!D3967:D3981)</ns0:f>
        <ns0:v>0.06666666666666667</ns0:v>
      </ns0:c>
      <ns0:c r="I3981" s="114" t="n">
        <ns0:f>AVERAGE('消融原始 0921'!D3967:D3981)</ns0:f>
        <ns0:v>0.06666666666666667</ns0:v>
      </ns0:c>
      <ns0:c r="J3981" s="114" t="n">
        <ns0:f>AVERAGE('消融原始 0921'!D3967:D3981)</ns0:f>
        <ns0:v>0.06666666666666667</ns0:v>
      </ns0:c>
      <ns0:c r="K3981" s="114" t="n">
        <ns0:f>AVERAGE('消融原始 0921'!D3967:D3981)</ns0:f>
        <ns0:v>0.06666666666666667</ns0:v>
      </ns0:c>
    </ns0:row>
    <ns0:row r="3982" ht="18" customHeight="1">
      <ns0:c r="A3982" s="109" t="str">
        <ns0:v>t25-drop</ns0:v>
      </ns0:c>
      <ns0:c r="B3982" s="109" t="n">
        <ns0:v>16</ns0:v>
      </ns0:c>
      <ns0:c r="C3982" s="109" t="n">
        <ns0:f>'消融原始 0921'!B3982-'消融实验 0921'!$E$10+1</ns0:f>
        <ns0:v>-129</ns0:v>
      </ns0:c>
      <ns0:c r="D3982" s="114" t="n">
        <ns0:f>AVERAGE('消融原始 0921'!D3978:D3982)</ns0:f>
        <ns0:v>0.1</ns0:v>
      </ns0:c>
      <ns0:c r="E3982" s="114" t="n">
        <ns0:f>AVERAGE('消融原始 0921'!D3973:D3982)</ns0:f>
        <ns0:v>0.05</ns0:v>
      </ns0:c>
      <ns0:c r="F3982" s="114" t="n">
        <ns0:f>AVERAGE('消融原始 0921'!D3968:D3982)</ns0:f>
        <ns0:v>0.08333333333333333</ns0:v>
      </ns0:c>
      <ns0:c r="G3982" s="114" t="n">
        <ns0:f>AVERAGE('消融原始 0921'!D3967:D3982)</ns0:f>
        <ns0:v>0.078125</ns0:v>
      </ns0:c>
      <ns0:c r="H3982" s="114" t="n">
        <ns0:f>AVERAGE('消融原始 0921'!D3967:D3982)</ns0:f>
        <ns0:v>0.078125</ns0:v>
      </ns0:c>
      <ns0:c r="I3982" s="114" t="n">
        <ns0:f>AVERAGE('消融原始 0921'!D3967:D3982)</ns0:f>
        <ns0:v>0.078125</ns0:v>
      </ns0:c>
      <ns0:c r="J3982" s="114" t="n">
        <ns0:f>AVERAGE('消融原始 0921'!D3967:D3982)</ns0:f>
        <ns0:v>0.078125</ns0:v>
      </ns0:c>
      <ns0:c r="K3982" s="114" t="n">
        <ns0:f>AVERAGE('消融原始 0921'!D3967:D3982)</ns0:f>
        <ns0:v>0.078125</ns0:v>
      </ns0:c>
    </ns0:row>
    <ns0:row r="3983" ht="18" customHeight="1">
      <ns0:c r="A3983" s="109" t="str">
        <ns0:v>t25-drop</ns0:v>
      </ns0:c>
      <ns0:c r="B3983" s="109" t="n">
        <ns0:v>17</ns0:v>
      </ns0:c>
      <ns0:c r="C3983" s="109" t="n">
        <ns0:f>'消融原始 0921'!B3983-'消融实验 0921'!$E$10+1</ns0:f>
        <ns0:v>-128</ns0:v>
      </ns0:c>
      <ns0:c r="D3983" s="114" t="n">
        <ns0:f>AVERAGE('消融原始 0921'!D3979:D3983)</ns0:f>
        <ns0:v>0.05</ns0:v>
      </ns0:c>
      <ns0:c r="E3983" s="114" t="n">
        <ns0:f>AVERAGE('消融原始 0921'!D3974:D3983)</ns0:f>
        <ns0:v>0.05</ns0:v>
      </ns0:c>
      <ns0:c r="F3983" s="114" t="n">
        <ns0:f>AVERAGE('消融原始 0921'!D3969:D3983)</ns0:f>
        <ns0:v>0.06666666666666667</ns0:v>
      </ns0:c>
      <ns0:c r="G3983" s="114" t="n">
        <ns0:f>AVERAGE('消融原始 0921'!D3967:D3983)</ns0:f>
        <ns0:v>0.07352941176470588</ns0:v>
      </ns0:c>
      <ns0:c r="H3983" s="114" t="n">
        <ns0:f>AVERAGE('消融原始 0921'!D3967:D3983)</ns0:f>
        <ns0:v>0.07352941176470588</ns0:v>
      </ns0:c>
      <ns0:c r="I3983" s="114" t="n">
        <ns0:f>AVERAGE('消融原始 0921'!D3967:D3983)</ns0:f>
        <ns0:v>0.07352941176470588</ns0:v>
      </ns0:c>
      <ns0:c r="J3983" s="114" t="n">
        <ns0:f>AVERAGE('消融原始 0921'!D3967:D3983)</ns0:f>
        <ns0:v>0.07352941176470588</ns0:v>
      </ns0:c>
      <ns0:c r="K3983" s="114" t="n">
        <ns0:f>AVERAGE('消融原始 0921'!D3967:D3983)</ns0:f>
        <ns0:v>0.07352941176470588</ns0:v>
      </ns0:c>
    </ns0:row>
    <ns0:row r="3984" ht="18" customHeight="1">
      <ns0:c r="A3984" s="109" t="str">
        <ns0:v>t25-drop</ns0:v>
      </ns0:c>
      <ns0:c r="B3984" s="109" t="n">
        <ns0:v>18</ns0:v>
      </ns0:c>
      <ns0:c r="C3984" s="109" t="n">
        <ns0:f>'消融原始 0921'!B3984-'消融实验 0921'!$E$10+1</ns0:f>
        <ns0:v>-127</ns0:v>
      </ns0:c>
      <ns0:c r="D3984" s="114" t="n">
        <ns0:f>AVERAGE('消融原始 0921'!D3980:D3984)</ns0:f>
        <ns0:v>0.05</ns0:v>
      </ns0:c>
      <ns0:c r="E3984" s="114" t="n">
        <ns0:f>AVERAGE('消融原始 0921'!D3975:D3984)</ns0:f>
        <ns0:v>0.05</ns0:v>
      </ns0:c>
      <ns0:c r="F3984" s="114" t="n">
        <ns0:f>AVERAGE('消融原始 0921'!D3970:D3984)</ns0:f>
        <ns0:v>0.06666666666666667</ns0:v>
      </ns0:c>
      <ns0:c r="G3984" s="114" t="n">
        <ns0:f>AVERAGE('消融原始 0921'!D3967:D3984)</ns0:f>
        <ns0:v>0.06944444444444445</ns0:v>
      </ns0:c>
      <ns0:c r="H3984" s="114" t="n">
        <ns0:f>AVERAGE('消融原始 0921'!D3967:D3984)</ns0:f>
        <ns0:v>0.06944444444444445</ns0:v>
      </ns0:c>
      <ns0:c r="I3984" s="114" t="n">
        <ns0:f>AVERAGE('消融原始 0921'!D3967:D3984)</ns0:f>
        <ns0:v>0.06944444444444445</ns0:v>
      </ns0:c>
      <ns0:c r="J3984" s="114" t="n">
        <ns0:f>AVERAGE('消融原始 0921'!D3967:D3984)</ns0:f>
        <ns0:v>0.06944444444444445</ns0:v>
      </ns0:c>
      <ns0:c r="K3984" s="114" t="n">
        <ns0:f>AVERAGE('消融原始 0921'!D3967:D3984)</ns0:f>
        <ns0:v>0.06944444444444445</ns0:v>
      </ns0:c>
    </ns0:row>
    <ns0:row r="3985" ht="18" customHeight="1">
      <ns0:c r="A3985" s="109" t="str">
        <ns0:v>t25-drop</ns0:v>
      </ns0:c>
      <ns0:c r="B3985" s="109" t="n">
        <ns0:v>19</ns0:v>
      </ns0:c>
      <ns0:c r="C3985" s="109" t="n">
        <ns0:f>'消融原始 0921'!B3985-'消融实验 0921'!$E$10+1</ns0:f>
        <ns0:v>-126</ns0:v>
      </ns0:c>
      <ns0:c r="D3985" s="114" t="n">
        <ns0:f>AVERAGE('消融原始 0921'!D3981:D3985)</ns0:f>
        <ns0:v>0.05</ns0:v>
      </ns0:c>
      <ns0:c r="E3985" s="114" t="n">
        <ns0:f>AVERAGE('消融原始 0921'!D3976:D3985)</ns0:f>
        <ns0:v>0.05</ns0:v>
      </ns0:c>
      <ns0:c r="F3985" s="114" t="n">
        <ns0:f>AVERAGE('消融原始 0921'!D3971:D3985)</ns0:f>
        <ns0:v>0.05</ns0:v>
      </ns0:c>
      <ns0:c r="G3985" s="114" t="n">
        <ns0:f>AVERAGE('消融原始 0921'!D3967:D3985)</ns0:f>
        <ns0:v>0.06578947368421052</ns0:v>
      </ns0:c>
      <ns0:c r="H3985" s="114" t="n">
        <ns0:f>AVERAGE('消融原始 0921'!D3967:D3985)</ns0:f>
        <ns0:v>0.06578947368421052</ns0:v>
      </ns0:c>
      <ns0:c r="I3985" s="114" t="n">
        <ns0:f>AVERAGE('消融原始 0921'!D3967:D3985)</ns0:f>
        <ns0:v>0.06578947368421052</ns0:v>
      </ns0:c>
      <ns0:c r="J3985" s="114" t="n">
        <ns0:f>AVERAGE('消融原始 0921'!D3967:D3985)</ns0:f>
        <ns0:v>0.06578947368421052</ns0:v>
      </ns0:c>
      <ns0:c r="K3985" s="114" t="n">
        <ns0:f>AVERAGE('消融原始 0921'!D3967:D3985)</ns0:f>
        <ns0:v>0.06578947368421052</ns0:v>
      </ns0:c>
    </ns0:row>
    <ns0:row r="3986" ht="18" customHeight="1">
      <ns0:c r="A3986" s="109" t="str">
        <ns0:v>t25-drop</ns0:v>
      </ns0:c>
      <ns0:c r="B3986" s="109" t="n">
        <ns0:v>20</ns0:v>
      </ns0:c>
      <ns0:c r="C3986" s="109" t="n">
        <ns0:f>'消融原始 0921'!B3986-'消融实验 0921'!$E$10+1</ns0:f>
        <ns0:v>-125</ns0:v>
      </ns0:c>
      <ns0:c r="D3986" s="114" t="n">
        <ns0:f>AVERAGE('消融原始 0921'!D3982:D3986)</ns0:f>
        <ns0:v>0.15</ns0:v>
      </ns0:c>
      <ns0:c r="E3986" s="114" t="n">
        <ns0:f>AVERAGE('消融原始 0921'!D3977:D3986)</ns0:f>
        <ns0:v>0.1</ns0:v>
      </ns0:c>
      <ns0:c r="F3986" s="114" t="n">
        <ns0:f>AVERAGE('消融原始 0921'!D3972:D3986)</ns0:f>
        <ns0:v>0.06666666666666667</ns0:v>
      </ns0:c>
      <ns0:c r="G3986" s="114" t="n">
        <ns0:f>AVERAGE('消融原始 0921'!D3967:D3986)</ns0:f>
        <ns0:v>0.0875</ns0:v>
      </ns0:c>
      <ns0:c r="H3986" s="114" t="n">
        <ns0:f>AVERAGE('消融原始 0921'!D3967:D3986)</ns0:f>
        <ns0:v>0.0875</ns0:v>
      </ns0:c>
      <ns0:c r="I3986" s="114" t="n">
        <ns0:f>AVERAGE('消融原始 0921'!D3967:D3986)</ns0:f>
        <ns0:v>0.0875</ns0:v>
      </ns0:c>
      <ns0:c r="J3986" s="114" t="n">
        <ns0:f>AVERAGE('消融原始 0921'!D3967:D3986)</ns0:f>
        <ns0:v>0.0875</ns0:v>
      </ns0:c>
      <ns0:c r="K3986" s="114" t="n">
        <ns0:f>AVERAGE('消融原始 0921'!D3967:D3986)</ns0:f>
        <ns0:v>0.0875</ns0:v>
      </ns0:c>
    </ns0:row>
    <ns0:row r="3987" ht="18" customHeight="1">
      <ns0:c r="A3987" s="109" t="str">
        <ns0:v>t25-drop</ns0:v>
      </ns0:c>
      <ns0:c r="B3987" s="109" t="n">
        <ns0:v>21</ns0:v>
      </ns0:c>
      <ns0:c r="C3987" s="109" t="n">
        <ns0:f>'消融原始 0921'!B3987-'消融实验 0921'!$E$10+1</ns0:f>
        <ns0:v>-124</ns0:v>
      </ns0:c>
      <ns0:c r="D3987" s="114" t="n">
        <ns0:f>AVERAGE('消融原始 0921'!D3983:D3987)</ns0:f>
        <ns0:v>0.15</ns0:v>
      </ns0:c>
      <ns0:c r="E3987" s="114" t="n">
        <ns0:f>AVERAGE('消融原始 0921'!D3978:D3987)</ns0:f>
        <ns0:v>0.125</ns0:v>
      </ns0:c>
      <ns0:c r="F3987" s="114" t="n">
        <ns0:f>AVERAGE('消融原始 0921'!D3973:D3987)</ns0:f>
        <ns0:v>0.08333333333333333</ns0:v>
      </ns0:c>
      <ns0:c r="G3987" s="114" t="n">
        <ns0:f>AVERAGE('消融原始 0921'!D3968:D3987)</ns0:f>
        <ns0:v>0.1</ns0:v>
      </ns0:c>
      <ns0:c r="H3987" s="114" t="n">
        <ns0:f>AVERAGE('消融原始 0921'!D3967:D3987)</ns0:f>
        <ns0:v>0.09523809523809523</ns0:v>
      </ns0:c>
      <ns0:c r="I3987" s="114" t="n">
        <ns0:f>AVERAGE('消融原始 0921'!D3967:D3987)</ns0:f>
        <ns0:v>0.09523809523809523</ns0:v>
      </ns0:c>
      <ns0:c r="J3987" s="114" t="n">
        <ns0:f>AVERAGE('消融原始 0921'!D3967:D3987)</ns0:f>
        <ns0:v>0.09523809523809523</ns0:v>
      </ns0:c>
      <ns0:c r="K3987" s="114" t="n">
        <ns0:f>AVERAGE('消融原始 0921'!D3967:D3987)</ns0:f>
        <ns0:v>0.09523809523809523</ns0:v>
      </ns0:c>
    </ns0:row>
    <ns0:row r="3988" ht="18" customHeight="1">
      <ns0:c r="A3988" s="109" t="str">
        <ns0:v>t25-drop</ns0:v>
      </ns0:c>
      <ns0:c r="B3988" s="109" t="n">
        <ns0:v>22</ns0:v>
      </ns0:c>
      <ns0:c r="C3988" s="109" t="n">
        <ns0:f>'消融原始 0921'!B3988-'消融实验 0921'!$E$10+1</ns0:f>
        <ns0:v>-123</ns0:v>
      </ns0:c>
      <ns0:c r="D3988" s="114" t="n">
        <ns0:f>AVERAGE('消融原始 0921'!D3984:D3988)</ns0:f>
        <ns0:v>0.2</ns0:v>
      </ns0:c>
      <ns0:c r="E3988" s="114" t="n">
        <ns0:f>AVERAGE('消融原始 0921'!D3979:D3988)</ns0:f>
        <ns0:v>0.125</ns0:v>
      </ns0:c>
      <ns0:c r="F3988" s="114" t="n">
        <ns0:f>AVERAGE('消融原始 0921'!D3974:D3988)</ns0:f>
        <ns0:v>0.1</ns0:v>
      </ns0:c>
      <ns0:c r="G3988" s="114" t="n">
        <ns0:f>AVERAGE('消融原始 0921'!D3969:D3988)</ns0:f>
        <ns0:v>0.1</ns0:v>
      </ns0:c>
      <ns0:c r="H3988" s="114" t="n">
        <ns0:f>AVERAGE('消融原始 0921'!D3967:D3988)</ns0:f>
        <ns0:v>0.10227272727272728</ns0:v>
      </ns0:c>
      <ns0:c r="I3988" s="114" t="n">
        <ns0:f>AVERAGE('消融原始 0921'!D3967:D3988)</ns0:f>
        <ns0:v>0.10227272727272728</ns0:v>
      </ns0:c>
      <ns0:c r="J3988" s="114" t="n">
        <ns0:f>AVERAGE('消融原始 0921'!D3967:D3988)</ns0:f>
        <ns0:v>0.10227272727272728</ns0:v>
      </ns0:c>
      <ns0:c r="K3988" s="114" t="n">
        <ns0:f>AVERAGE('消融原始 0921'!D3967:D3988)</ns0:f>
        <ns0:v>0.10227272727272728</ns0:v>
      </ns0:c>
    </ns0:row>
    <ns0:row r="3989" ht="18" customHeight="1">
      <ns0:c r="A3989" s="109" t="str">
        <ns0:v>t25-drop</ns0:v>
      </ns0:c>
      <ns0:c r="B3989" s="109" t="n">
        <ns0:v>23</ns0:v>
      </ns0:c>
      <ns0:c r="C3989" s="109" t="n">
        <ns0:f>'消融原始 0921'!B3989-'消融实验 0921'!$E$10+1</ns0:f>
        <ns0:v>-122</ns0:v>
      </ns0:c>
      <ns0:c r="D3989" s="114" t="n">
        <ns0:f>AVERAGE('消融原始 0921'!D3985:D3989)</ns0:f>
        <ns0:v>0.25</ns0:v>
      </ns0:c>
      <ns0:c r="E3989" s="114" t="n">
        <ns0:f>AVERAGE('消融原始 0921'!D3980:D3989)</ns0:f>
        <ns0:v>0.15</ns0:v>
      </ns0:c>
      <ns0:c r="F3989" s="114" t="n">
        <ns0:f>AVERAGE('消融原始 0921'!D3975:D3989)</ns0:f>
        <ns0:v>0.11666666666666667</ns0:v>
      </ns0:c>
      <ns0:c r="G3989" s="114" t="n">
        <ns0:f>AVERAGE('消融原始 0921'!D3970:D3989)</ns0:f>
        <ns0:v>0.1125</ns0:v>
      </ns0:c>
      <ns0:c r="H3989" s="114" t="n">
        <ns0:f>AVERAGE('消融原始 0921'!D3967:D3989)</ns0:f>
        <ns0:v>0.10869565217391304</ns0:v>
      </ns0:c>
      <ns0:c r="I3989" s="114" t="n">
        <ns0:f>AVERAGE('消融原始 0921'!D3967:D3989)</ns0:f>
        <ns0:v>0.10869565217391304</ns0:v>
      </ns0:c>
      <ns0:c r="J3989" s="114" t="n">
        <ns0:f>AVERAGE('消融原始 0921'!D3967:D3989)</ns0:f>
        <ns0:v>0.10869565217391304</ns0:v>
      </ns0:c>
      <ns0:c r="K3989" s="114" t="n">
        <ns0:f>AVERAGE('消融原始 0921'!D3967:D3989)</ns0:f>
        <ns0:v>0.10869565217391304</ns0:v>
      </ns0:c>
    </ns0:row>
    <ns0:row r="3990" ht="18" customHeight="1">
      <ns0:c r="A3990" s="109" t="str">
        <ns0:v>t25-drop</ns0:v>
      </ns0:c>
      <ns0:c r="B3990" s="109" t="n">
        <ns0:v>24</ns0:v>
      </ns0:c>
      <ns0:c r="C3990" s="109" t="n">
        <ns0:f>'消融原始 0921'!B3990-'消融实验 0921'!$E$10+1</ns0:f>
        <ns0:v>-121</ns0:v>
      </ns0:c>
      <ns0:c r="D3990" s="114" t="n">
        <ns0:f>AVERAGE('消融原始 0921'!D3986:D3990)</ns0:f>
        <ns0:v>0.25</ns0:v>
      </ns0:c>
      <ns0:c r="E3990" s="114" t="n">
        <ns0:f>AVERAGE('消融原始 0921'!D3981:D3990)</ns0:f>
        <ns0:v>0.15</ns0:v>
      </ns0:c>
      <ns0:c r="F3990" s="114" t="n">
        <ns0:f>AVERAGE('消融原始 0921'!D3976:D3990)</ns0:f>
        <ns0:v>0.11666666666666667</ns0:v>
      </ns0:c>
      <ns0:c r="G3990" s="114" t="n">
        <ns0:f>AVERAGE('消融原始 0921'!D3971:D3990)</ns0:f>
        <ns0:v>0.1</ns0:v>
      </ns0:c>
      <ns0:c r="H3990" s="114" t="n">
        <ns0:f>AVERAGE('消融原始 0921'!D3967:D3990)</ns0:f>
        <ns0:v>0.10416666666666667</ns0:v>
      </ns0:c>
      <ns0:c r="I3990" s="114" t="n">
        <ns0:f>AVERAGE('消融原始 0921'!D3967:D3990)</ns0:f>
        <ns0:v>0.10416666666666667</ns0:v>
      </ns0:c>
      <ns0:c r="J3990" s="114" t="n">
        <ns0:f>AVERAGE('消融原始 0921'!D3967:D3990)</ns0:f>
        <ns0:v>0.10416666666666667</ns0:v>
      </ns0:c>
      <ns0:c r="K3990" s="114" t="n">
        <ns0:f>AVERAGE('消融原始 0921'!D3967:D3990)</ns0:f>
        <ns0:v>0.10416666666666667</ns0:v>
      </ns0:c>
    </ns0:row>
    <ns0:row r="3991" ht="18" customHeight="1">
      <ns0:c r="A3991" s="109" t="str">
        <ns0:v>t25-drop</ns0:v>
      </ns0:c>
      <ns0:c r="B3991" s="109" t="n">
        <ns0:v>25</ns0:v>
      </ns0:c>
      <ns0:c r="C3991" s="109" t="n">
        <ns0:f>'消融原始 0921'!B3991-'消融实验 0921'!$E$10+1</ns0:f>
        <ns0:v>-120</ns0:v>
      </ns0:c>
      <ns0:c r="D3991" s="114" t="n">
        <ns0:f>AVERAGE('消融原始 0921'!D3987:D3991)</ns0:f>
        <ns0:v>0.2</ns0:v>
      </ns0:c>
      <ns0:c r="E3991" s="114" t="n">
        <ns0:f>AVERAGE('消融原始 0921'!D3982:D3991)</ns0:f>
        <ns0:v>0.175</ns0:v>
      </ns0:c>
      <ns0:c r="F3991" s="114" t="n">
        <ns0:f>AVERAGE('消融原始 0921'!D3977:D3991)</ns0:f>
        <ns0:v>0.13333333333333333</ns0:v>
      </ns0:c>
      <ns0:c r="G3991" s="114" t="n">
        <ns0:f>AVERAGE('消融原始 0921'!D3972:D3991)</ns0:f>
        <ns0:v>0.1</ns0:v>
      </ns0:c>
      <ns0:c r="H3991" s="114" t="n">
        <ns0:f>AVERAGE('消融原始 0921'!D3967:D3991)</ns0:f>
        <ns0:v>0.11</ns0:v>
      </ns0:c>
      <ns0:c r="I3991" s="114" t="n">
        <ns0:f>AVERAGE('消融原始 0921'!D3967:D3991)</ns0:f>
        <ns0:v>0.11</ns0:v>
      </ns0:c>
      <ns0:c r="J3991" s="114" t="n">
        <ns0:f>AVERAGE('消融原始 0921'!D3967:D3991)</ns0:f>
        <ns0:v>0.11</ns0:v>
      </ns0:c>
      <ns0:c r="K3991" s="114" t="n">
        <ns0:f>AVERAGE('消融原始 0921'!D3967:D3991)</ns0:f>
        <ns0:v>0.11</ns0:v>
      </ns0:c>
    </ns0:row>
    <ns0:row r="3992" ht="18" customHeight="1">
      <ns0:c r="A3992" s="109" t="str">
        <ns0:v>t25-drop</ns0:v>
      </ns0:c>
      <ns0:c r="B3992" s="109" t="n">
        <ns0:v>26</ns0:v>
      </ns0:c>
      <ns0:c r="C3992" s="109" t="n">
        <ns0:f>'消融原始 0921'!B3992-'消融实验 0921'!$E$10+1</ns0:f>
        <ns0:v>-119</ns0:v>
      </ns0:c>
      <ns0:c r="D3992" s="114" t="n">
        <ns0:f>AVERAGE('消融原始 0921'!D3988:D3992)</ns0:f>
        <ns0:v>0.15</ns0:v>
      </ns0:c>
      <ns0:c r="E3992" s="114" t="n">
        <ns0:f>AVERAGE('消融原始 0921'!D3983:D3992)</ns0:f>
        <ns0:v>0.15</ns0:v>
      </ns0:c>
      <ns0:c r="F3992" s="114" t="n">
        <ns0:f>AVERAGE('消融原始 0921'!D3978:D3992)</ns0:f>
        <ns0:v>0.13333333333333333</ns0:v>
      </ns0:c>
      <ns0:c r="G3992" s="114" t="n">
        <ns0:f>AVERAGE('消融原始 0921'!D3973:D3992)</ns0:f>
        <ns0:v>0.1</ns0:v>
      </ns0:c>
      <ns0:c r="H3992" s="114" t="n">
        <ns0:f>AVERAGE('消融原始 0921'!D3968:D3992)</ns0:f>
        <ns0:v>0.11</ns0:v>
      </ns0:c>
      <ns0:c r="I3992" s="114" t="n">
        <ns0:f>AVERAGE('消融原始 0921'!D3967:D3992)</ns0:f>
        <ns0:v>0.10576923076923077</ns0:v>
      </ns0:c>
      <ns0:c r="J3992" s="114" t="n">
        <ns0:f>AVERAGE('消融原始 0921'!D3967:D3992)</ns0:f>
        <ns0:v>0.10576923076923077</ns0:v>
      </ns0:c>
      <ns0:c r="K3992" s="114" t="n">
        <ns0:f>AVERAGE('消融原始 0921'!D3967:D3992)</ns0:f>
        <ns0:v>0.10576923076923077</ns0:v>
      </ns0:c>
    </ns0:row>
    <ns0:row r="3993" ht="18" customHeight="1">
      <ns0:c r="A3993" s="109" t="str">
        <ns0:v>t25-drop</ns0:v>
      </ns0:c>
      <ns0:c r="B3993" s="109" t="n">
        <ns0:v>27</ns0:v>
      </ns0:c>
      <ns0:c r="C3993" s="109" t="n">
        <ns0:f>'消融原始 0921'!B3993-'消融实验 0921'!$E$10+1</ns0:f>
        <ns0:v>-118</ns0:v>
      </ns0:c>
      <ns0:c r="D3993" s="114" t="n">
        <ns0:f>AVERAGE('消融原始 0921'!D3989:D3993)</ns0:f>
        <ns0:v>0.1</ns0:v>
      </ns0:c>
      <ns0:c r="E3993" s="114" t="n">
        <ns0:f>AVERAGE('消融原始 0921'!D3984:D3993)</ns0:f>
        <ns0:v>0.15</ns0:v>
      </ns0:c>
      <ns0:c r="F3993" s="114" t="n">
        <ns0:f>AVERAGE('消融原始 0921'!D3979:D3993)</ns0:f>
        <ns0:v>0.11666666666666667</ns0:v>
      </ns0:c>
      <ns0:c r="G3993" s="114" t="n">
        <ns0:f>AVERAGE('消融原始 0921'!D3974:D3993)</ns0:f>
        <ns0:v>0.1</ns0:v>
      </ns0:c>
      <ns0:c r="H3993" s="114" t="n">
        <ns0:f>AVERAGE('消融原始 0921'!D3969:D3993)</ns0:f>
        <ns0:v>0.1</ns0:v>
      </ns0:c>
      <ns0:c r="I3993" s="114" t="n">
        <ns0:f>AVERAGE('消融原始 0921'!D3967:D3993)</ns0:f>
        <ns0:v>0.10185185185185185</ns0:v>
      </ns0:c>
      <ns0:c r="J3993" s="114" t="n">
        <ns0:f>AVERAGE('消融原始 0921'!D3967:D3993)</ns0:f>
        <ns0:v>0.10185185185185185</ns0:v>
      </ns0:c>
      <ns0:c r="K3993" s="114" t="n">
        <ns0:f>AVERAGE('消融原始 0921'!D3967:D3993)</ns0:f>
        <ns0:v>0.10185185185185185</ns0:v>
      </ns0:c>
    </ns0:row>
    <ns0:row r="3994" ht="18" customHeight="1">
      <ns0:c r="A3994" s="109" t="str">
        <ns0:v>t25-drop</ns0:v>
      </ns0:c>
      <ns0:c r="B3994" s="109" t="n">
        <ns0:v>28</ns0:v>
      </ns0:c>
      <ns0:c r="C3994" s="109" t="n">
        <ns0:f>'消融原始 0921'!B3994-'消融实验 0921'!$E$10+1</ns0:f>
        <ns0:v>-117</ns0:v>
      </ns0:c>
      <ns0:c r="D3994" s="114" t="n">
        <ns0:f>AVERAGE('消融原始 0921'!D3990:D3994)</ns0:f>
        <ns0:v>0.05</ns0:v>
      </ns0:c>
      <ns0:c r="E3994" s="114" t="n">
        <ns0:f>AVERAGE('消融原始 0921'!D3985:D3994)</ns0:f>
        <ns0:v>0.15</ns0:v>
      </ns0:c>
      <ns0:c r="F3994" s="114" t="n">
        <ns0:f>AVERAGE('消融原始 0921'!D3980:D3994)</ns0:f>
        <ns0:v>0.11666666666666667</ns0:v>
      </ns0:c>
      <ns0:c r="G3994" s="114" t="n">
        <ns0:f>AVERAGE('消融原始 0921'!D3975:D3994)</ns0:f>
        <ns0:v>0.1</ns0:v>
      </ns0:c>
      <ns0:c r="H3994" s="114" t="n">
        <ns0:f>AVERAGE('消融原始 0921'!D3970:D3994)</ns0:f>
        <ns0:v>0.1</ns0:v>
      </ns0:c>
      <ns0:c r="I3994" s="114" t="n">
        <ns0:f>AVERAGE('消融原始 0921'!D3967:D3994)</ns0:f>
        <ns0:v>0.09821428571428571</ns0:v>
      </ns0:c>
      <ns0:c r="J3994" s="114" t="n">
        <ns0:f>AVERAGE('消融原始 0921'!D3967:D3994)</ns0:f>
        <ns0:v>0.09821428571428571</ns0:v>
      </ns0:c>
      <ns0:c r="K3994" s="114" t="n">
        <ns0:f>AVERAGE('消融原始 0921'!D3967:D3994)</ns0:f>
        <ns0:v>0.09821428571428571</ns0:v>
      </ns0:c>
    </ns0:row>
    <ns0:row r="3995" ht="18" customHeight="1">
      <ns0:c r="A3995" s="109" t="str">
        <ns0:v>t25-drop</ns0:v>
      </ns0:c>
      <ns0:c r="B3995" s="109" t="n">
        <ns0:v>29</ns0:v>
      </ns0:c>
      <ns0:c r="C3995" s="109" t="n">
        <ns0:f>'消融原始 0921'!B3995-'消融实验 0921'!$E$10+1</ns0:f>
        <ns0:v>-116</ns0:v>
      </ns0:c>
      <ns0:c r="D3995" s="114" t="n">
        <ns0:f>AVERAGE('消融原始 0921'!D3991:D3995)</ns0:f>
        <ns0:v>0.05</ns0:v>
      </ns0:c>
      <ns0:c r="E3995" s="114" t="n">
        <ns0:f>AVERAGE('消融原始 0921'!D3986:D3995)</ns0:f>
        <ns0:v>0.15</ns0:v>
      </ns0:c>
      <ns0:c r="F3995" s="114" t="n">
        <ns0:f>AVERAGE('消融原始 0921'!D3981:D3995)</ns0:f>
        <ns0:v>0.11666666666666667</ns0:v>
      </ns0:c>
      <ns0:c r="G3995" s="114" t="n">
        <ns0:f>AVERAGE('消融原始 0921'!D3976:D3995)</ns0:f>
        <ns0:v>0.1</ns0:v>
      </ns0:c>
      <ns0:c r="H3995" s="114" t="n">
        <ns0:f>AVERAGE('消融原始 0921'!D3971:D3995)</ns0:f>
        <ns0:v>0.09</ns0:v>
      </ns0:c>
      <ns0:c r="I3995" s="114" t="n">
        <ns0:f>AVERAGE('消融原始 0921'!D3967:D3995)</ns0:f>
        <ns0:v>0.09482758620689655</ns0:v>
      </ns0:c>
      <ns0:c r="J3995" s="114" t="n">
        <ns0:f>AVERAGE('消融原始 0921'!D3967:D3995)</ns0:f>
        <ns0:v>0.09482758620689655</ns0:v>
      </ns0:c>
      <ns0:c r="K3995" s="114" t="n">
        <ns0:f>AVERAGE('消融原始 0921'!D3967:D3995)</ns0:f>
        <ns0:v>0.09482758620689655</ns0:v>
      </ns0:c>
    </ns0:row>
    <ns0:row r="3996" ht="18" customHeight="1">
      <ns0:c r="A3996" s="109" t="str">
        <ns0:v>t25-drop</ns0:v>
      </ns0:c>
      <ns0:c r="B3996" s="109" t="n">
        <ns0:v>30</ns0:v>
      </ns0:c>
      <ns0:c r="C3996" s="109" t="n">
        <ns0:f>'消融原始 0921'!B3996-'消融实验 0921'!$E$10+1</ns0:f>
        <ns0:v>-115</ns0:v>
      </ns0:c>
      <ns0:c r="D3996" s="114" t="n">
        <ns0:f>AVERAGE('消融原始 0921'!D3992:D3996)</ns0:f>
        <ns0:v>0.05</ns0:v>
      </ns0:c>
      <ns0:c r="E3996" s="114" t="n">
        <ns0:f>AVERAGE('消融原始 0921'!D3987:D3996)</ns0:f>
        <ns0:v>0.125</ns0:v>
      </ns0:c>
      <ns0:c r="F3996" s="114" t="n">
        <ns0:f>AVERAGE('消融原始 0921'!D3982:D3996)</ns0:f>
        <ns0:v>0.13333333333333333</ns0:v>
      </ns0:c>
      <ns0:c r="G3996" s="114" t="n">
        <ns0:f>AVERAGE('消融原始 0921'!D3977:D3996)</ns0:f>
        <ns0:v>0.1125</ns0:v>
      </ns0:c>
      <ns0:c r="H3996" s="114" t="n">
        <ns0:f>AVERAGE('消融原始 0921'!D3972:D3996)</ns0:f>
        <ns0:v>0.09</ns0:v>
      </ns0:c>
      <ns0:c r="I3996" s="114" t="n">
        <ns0:f>AVERAGE('消融原始 0921'!D3967:D3996)</ns0:f>
        <ns0:v>0.1</ns0:v>
      </ns0:c>
      <ns0:c r="J3996" s="114" t="n">
        <ns0:f>AVERAGE('消融原始 0921'!D3967:D3996)</ns0:f>
        <ns0:v>0.1</ns0:v>
      </ns0:c>
      <ns0:c r="K3996" s="114" t="n">
        <ns0:f>AVERAGE('消融原始 0921'!D3967:D3996)</ns0:f>
        <ns0:v>0.1</ns0:v>
      </ns0:c>
    </ns0:row>
    <ns0:row r="3997" ht="18" customHeight="1">
      <ns0:c r="A3997" s="109" t="str">
        <ns0:v>t25-drop</ns0:v>
      </ns0:c>
      <ns0:c r="B3997" s="109" t="n">
        <ns0:v>31</ns0:v>
      </ns0:c>
      <ns0:c r="C3997" s="109" t="n">
        <ns0:f>'消融原始 0921'!B3997-'消融实验 0921'!$E$10+1</ns0:f>
        <ns0:v>-114</ns0:v>
      </ns0:c>
      <ns0:c r="D3997" s="114" t="n">
        <ns0:f>AVERAGE('消融原始 0921'!D3993:D3997)</ns0:f>
        <ns0:v>0.05</ns0:v>
      </ns0:c>
      <ns0:c r="E3997" s="114" t="n">
        <ns0:f>AVERAGE('消融原始 0921'!D3988:D3997)</ns0:f>
        <ns0:v>0.1</ns0:v>
      </ns0:c>
      <ns0:c r="F3997" s="114" t="n">
        <ns0:f>AVERAGE('消融原始 0921'!D3983:D3997)</ns0:f>
        <ns0:v>0.11666666666666667</ns0:v>
      </ns0:c>
      <ns0:c r="G3997" s="114" t="n">
        <ns0:f>AVERAGE('消融原始 0921'!D3978:D3997)</ns0:f>
        <ns0:v>0.1125</ns0:v>
      </ns0:c>
      <ns0:c r="H3997" s="114" t="n">
        <ns0:f>AVERAGE('消融原始 0921'!D3973:D3997)</ns0:f>
        <ns0:v>0.09</ns0:v>
      </ns0:c>
      <ns0:c r="I3997" s="114" t="n">
        <ns0:f>AVERAGE('消融原始 0921'!D3968:D3997)</ns0:f>
        <ns0:v>0.1</ns0:v>
      </ns0:c>
      <ns0:c r="J3997" s="114" t="n">
        <ns0:f>AVERAGE('消融原始 0921'!D3967:D3997)</ns0:f>
        <ns0:v>0.0967741935483871</ns0:v>
      </ns0:c>
      <ns0:c r="K3997" s="114" t="n">
        <ns0:f>AVERAGE('消融原始 0921'!D3967:D3997)</ns0:f>
        <ns0:v>0.0967741935483871</ns0:v>
      </ns0:c>
    </ns0:row>
    <ns0:row r="3998" ht="18" customHeight="1">
      <ns0:c r="A3998" s="109" t="str">
        <ns0:v>t25-drop</ns0:v>
      </ns0:c>
      <ns0:c r="B3998" s="109" t="n">
        <ns0:v>32</ns0:v>
      </ns0:c>
      <ns0:c r="C3998" s="109" t="n">
        <ns0:f>'消融原始 0921'!B3998-'消融实验 0921'!$E$10+1</ns0:f>
        <ns0:v>-113</ns0:v>
      </ns0:c>
      <ns0:c r="D3998" s="114" t="n">
        <ns0:f>AVERAGE('消融原始 0921'!D3994:D3998)</ns0:f>
        <ns0:v>0.05</ns0:v>
      </ns0:c>
      <ns0:c r="E3998" s="114" t="n">
        <ns0:f>AVERAGE('消融原始 0921'!D3989:D3998)</ns0:f>
        <ns0:v>0.075</ns0:v>
      </ns0:c>
      <ns0:c r="F3998" s="114" t="n">
        <ns0:f>AVERAGE('消融原始 0921'!D3984:D3998)</ns0:f>
        <ns0:v>0.11666666666666667</ns0:v>
      </ns0:c>
      <ns0:c r="G3998" s="114" t="n">
        <ns0:f>AVERAGE('消融原始 0921'!D3979:D3998)</ns0:f>
        <ns0:v>0.1</ns0:v>
      </ns0:c>
      <ns0:c r="H3998" s="114" t="n">
        <ns0:f>AVERAGE('消融原始 0921'!D3974:D3998)</ns0:f>
        <ns0:v>0.09</ns0:v>
      </ns0:c>
      <ns0:c r="I3998" s="114" t="n">
        <ns0:f>AVERAGE('消融原始 0921'!D3969:D3998)</ns0:f>
        <ns0:v>0.09166666666666666</ns0:v>
      </ns0:c>
      <ns0:c r="J3998" s="114" t="n">
        <ns0:f>AVERAGE('消融原始 0921'!D3967:D3998)</ns0:f>
        <ns0:v>0.09375</ns0:v>
      </ns0:c>
      <ns0:c r="K3998" s="114" t="n">
        <ns0:f>AVERAGE('消融原始 0921'!D3967:D3998)</ns0:f>
        <ns0:v>0.09375</ns0:v>
      </ns0:c>
    </ns0:row>
    <ns0:row r="3999" ht="18" customHeight="1">
      <ns0:c r="A3999" s="109" t="str">
        <ns0:v>t25-drop</ns0:v>
      </ns0:c>
      <ns0:c r="B3999" s="109" t="n">
        <ns0:v>33</ns0:v>
      </ns0:c>
      <ns0:c r="C3999" s="109" t="n">
        <ns0:f>'消融原始 0921'!B3999-'消融实验 0921'!$E$10+1</ns0:f>
        <ns0:v>-112</ns0:v>
      </ns0:c>
      <ns0:c r="D3999" s="114" t="n">
        <ns0:f>AVERAGE('消融原始 0921'!D3995:D3999)</ns0:f>
        <ns0:v>0.05</ns0:v>
      </ns0:c>
      <ns0:c r="E3999" s="114" t="n">
        <ns0:f>AVERAGE('消融原始 0921'!D3990:D3999)</ns0:f>
        <ns0:v>0.05</ns0:v>
      </ns0:c>
      <ns0:c r="F3999" s="114" t="n">
        <ns0:f>AVERAGE('消融原始 0921'!D3985:D3999)</ns0:f>
        <ns0:v>0.11666666666666667</ns0:v>
      </ns0:c>
      <ns0:c r="G3999" s="114" t="n">
        <ns0:f>AVERAGE('消融原始 0921'!D3980:D3999)</ns0:f>
        <ns0:v>0.1</ns0:v>
      </ns0:c>
      <ns0:c r="H3999" s="114" t="n">
        <ns0:f>AVERAGE('消融原始 0921'!D3975:D3999)</ns0:f>
        <ns0:v>0.09</ns0:v>
      </ns0:c>
      <ns0:c r="I3999" s="114" t="n">
        <ns0:f>AVERAGE('消融原始 0921'!D3970:D3999)</ns0:f>
        <ns0:v>0.09166666666666666</ns0:v>
      </ns0:c>
      <ns0:c r="J3999" s="114" t="n">
        <ns0:f>AVERAGE('消融原始 0921'!D3967:D3999)</ns0:f>
        <ns0:v>0.09090909090909091</ns0:v>
      </ns0:c>
      <ns0:c r="K3999" s="114" t="n">
        <ns0:f>AVERAGE('消融原始 0921'!D3967:D3999)</ns0:f>
        <ns0:v>0.09090909090909091</ns0:v>
      </ns0:c>
    </ns0:row>
    <ns0:row r="4000" ht="18" customHeight="1">
      <ns0:c r="A4000" s="109" t="str">
        <ns0:v>t25-drop</ns0:v>
      </ns0:c>
      <ns0:c r="B4000" s="109" t="n">
        <ns0:v>34</ns0:v>
      </ns0:c>
      <ns0:c r="C4000" s="109" t="n">
        <ns0:f>'消融原始 0921'!B4000-'消融实验 0921'!$E$10+1</ns0:f>
        <ns0:v>-111</ns0:v>
      </ns0:c>
      <ns0:c r="D4000" s="114" t="n">
        <ns0:f>AVERAGE('消融原始 0921'!D3996:D4000)</ns0:f>
        <ns0:v>0.05</ns0:v>
      </ns0:c>
      <ns0:c r="E4000" s="114" t="n">
        <ns0:f>AVERAGE('消融原始 0921'!D3991:D4000)</ns0:f>
        <ns0:v>0.05</ns0:v>
      </ns0:c>
      <ns0:c r="F4000" s="114" t="n">
        <ns0:f>AVERAGE('消融原始 0921'!D3986:D4000)</ns0:f>
        <ns0:v>0.11666666666666667</ns0:v>
      </ns0:c>
      <ns0:c r="G4000" s="114" t="n">
        <ns0:f>AVERAGE('消融原始 0921'!D3981:D4000)</ns0:f>
        <ns0:v>0.1</ns0:v>
      </ns0:c>
      <ns0:c r="H4000" s="114" t="n">
        <ns0:f>AVERAGE('消融原始 0921'!D3976:D4000)</ns0:f>
        <ns0:v>0.09</ns0:v>
      </ns0:c>
      <ns0:c r="I4000" s="114" t="n">
        <ns0:f>AVERAGE('消融原始 0921'!D3971:D4000)</ns0:f>
        <ns0:v>0.08333333333333333</ns0:v>
      </ns0:c>
      <ns0:c r="J4000" s="114" t="n">
        <ns0:f>AVERAGE('消融原始 0921'!D3967:D4000)</ns0:f>
        <ns0:v>0.08823529411764706</ns0:v>
      </ns0:c>
      <ns0:c r="K4000" s="114" t="n">
        <ns0:f>AVERAGE('消融原始 0921'!D3967:D4000)</ns0:f>
        <ns0:v>0.08823529411764706</ns0:v>
      </ns0:c>
    </ns0:row>
    <ns0:row r="4001" ht="18" customHeight="1">
      <ns0:c r="A4001" s="109" t="str">
        <ns0:v>t25-drop</ns0:v>
      </ns0:c>
      <ns0:c r="B4001" s="109" t="n">
        <ns0:v>35</ns0:v>
      </ns0:c>
      <ns0:c r="C4001" s="109" t="n">
        <ns0:f>'消融原始 0921'!B4001-'消融实验 0921'!$E$10+1</ns0:f>
        <ns0:v>-110</ns0:v>
      </ns0:c>
      <ns0:c r="D4001" s="114" t="n">
        <ns0:f>AVERAGE('消融原始 0921'!D3997:D4001)</ns0:f>
        <ns0:v>0.05</ns0:v>
      </ns0:c>
      <ns0:c r="E4001" s="114" t="n">
        <ns0:f>AVERAGE('消融原始 0921'!D3992:D4001)</ns0:f>
        <ns0:v>0.05</ns0:v>
      </ns0:c>
      <ns0:c r="F4001" s="114" t="n">
        <ns0:f>AVERAGE('消融原始 0921'!D3987:D4001)</ns0:f>
        <ns0:v>0.1</ns0:v>
      </ns0:c>
      <ns0:c r="G4001" s="114" t="n">
        <ns0:f>AVERAGE('消融原始 0921'!D3982:D4001)</ns0:f>
        <ns0:v>0.1125</ns0:v>
      </ns0:c>
      <ns0:c r="H4001" s="114" t="n">
        <ns0:f>AVERAGE('消融原始 0921'!D3977:D4001)</ns0:f>
        <ns0:v>0.1</ns0:v>
      </ns0:c>
      <ns0:c r="I4001" s="114" t="n">
        <ns0:f>AVERAGE('消融原始 0921'!D3972:D4001)</ns0:f>
        <ns0:v>0.08333333333333333</ns0:v>
      </ns0:c>
      <ns0:c r="J4001" s="114" t="n">
        <ns0:f>AVERAGE('消融原始 0921'!D3967:D4001)</ns0:f>
        <ns0:v>0.09285714285714286</ns0:v>
      </ns0:c>
      <ns0:c r="K4001" s="114" t="n">
        <ns0:f>AVERAGE('消融原始 0921'!D3967:D4001)</ns0:f>
        <ns0:v>0.09285714285714286</ns0:v>
      </ns0:c>
    </ns0:row>
    <ns0:row r="4002" ht="18" customHeight="1">
      <ns0:c r="A4002" s="109" t="str">
        <ns0:v>t25-drop</ns0:v>
      </ns0:c>
      <ns0:c r="B4002" s="109" t="n">
        <ns0:v>36</ns0:v>
      </ns0:c>
      <ns0:c r="C4002" s="109" t="n">
        <ns0:f>'消融原始 0921'!B4002-'消融实验 0921'!$E$10+1</ns0:f>
        <ns0:v>-109</ns0:v>
      </ns0:c>
      <ns0:c r="D4002" s="114" t="n">
        <ns0:f>AVERAGE('消融原始 0921'!D3998:D4002)</ns0:f>
        <ns0:v>0.05</ns0:v>
      </ns0:c>
      <ns0:c r="E4002" s="114" t="n">
        <ns0:f>AVERAGE('消融原始 0921'!D3993:D4002)</ns0:f>
        <ns0:v>0.05</ns0:v>
      </ns0:c>
      <ns0:c r="F4002" s="114" t="n">
        <ns0:f>AVERAGE('消融原始 0921'!D3988:D4002)</ns0:f>
        <ns0:v>0.08333333333333333</ns0:v>
      </ns0:c>
      <ns0:c r="G4002" s="114" t="n">
        <ns0:f>AVERAGE('消融原始 0921'!D3983:D4002)</ns0:f>
        <ns0:v>0.1</ns0:v>
      </ns0:c>
      <ns0:c r="H4002" s="114" t="n">
        <ns0:f>AVERAGE('消融原始 0921'!D3978:D4002)</ns0:f>
        <ns0:v>0.1</ns0:v>
      </ns0:c>
      <ns0:c r="I4002" s="114" t="n">
        <ns0:f>AVERAGE('消融原始 0921'!D3973:D4002)</ns0:f>
        <ns0:v>0.08333333333333333</ns0:v>
      </ns0:c>
      <ns0:c r="J4002" s="114" t="n">
        <ns0:f>AVERAGE('消融原始 0921'!D3967:D4002)</ns0:f>
        <ns0:v>0.09027777777777778</ns0:v>
      </ns0:c>
      <ns0:c r="K4002" s="114" t="n">
        <ns0:f>AVERAGE('消融原始 0921'!D3967:D4002)</ns0:f>
        <ns0:v>0.09027777777777778</ns0:v>
      </ns0:c>
    </ns0:row>
    <ns0:row r="4003" ht="18" customHeight="1">
      <ns0:c r="A4003" s="109" t="str">
        <ns0:v>t25-drop</ns0:v>
      </ns0:c>
      <ns0:c r="B4003" s="109" t="n">
        <ns0:v>37</ns0:v>
      </ns0:c>
      <ns0:c r="C4003" s="109" t="n">
        <ns0:f>'消融原始 0921'!B4003-'消融实验 0921'!$E$10+1</ns0:f>
        <ns0:v>-108</ns0:v>
      </ns0:c>
      <ns0:c r="D4003" s="114" t="n">
        <ns0:f>AVERAGE('消融原始 0921'!D3999:D4003)</ns0:f>
        <ns0:v>0.05</ns0:v>
      </ns0:c>
      <ns0:c r="E4003" s="114" t="n">
        <ns0:f>AVERAGE('消融原始 0921'!D3994:D4003)</ns0:f>
        <ns0:v>0.05</ns0:v>
      </ns0:c>
      <ns0:c r="F4003" s="114" t="n">
        <ns0:f>AVERAGE('消融原始 0921'!D3989:D4003)</ns0:f>
        <ns0:v>0.06666666666666667</ns0:v>
      </ns0:c>
      <ns0:c r="G4003" s="114" t="n">
        <ns0:f>AVERAGE('消融原始 0921'!D3984:D4003)</ns0:f>
        <ns0:v>0.1</ns0:v>
      </ns0:c>
      <ns0:c r="H4003" s="114" t="n">
        <ns0:f>AVERAGE('消融原始 0921'!D3979:D4003)</ns0:f>
        <ns0:v>0.09</ns0:v>
      </ns0:c>
      <ns0:c r="I4003" s="114" t="n">
        <ns0:f>AVERAGE('消融原始 0921'!D3974:D4003)</ns0:f>
        <ns0:v>0.08333333333333333</ns0:v>
      </ns0:c>
      <ns0:c r="J4003" s="114" t="n">
        <ns0:f>AVERAGE('消融原始 0921'!D3967:D4003)</ns0:f>
        <ns0:v>0.08783783783783784</ns0:v>
      </ns0:c>
      <ns0:c r="K4003" s="114" t="n">
        <ns0:f>AVERAGE('消融原始 0921'!D3967:D4003)</ns0:f>
        <ns0:v>0.08783783783783784</ns0:v>
      </ns0:c>
    </ns0:row>
    <ns0:row r="4004" ht="18" customHeight="1">
      <ns0:c r="A4004" s="109" t="str">
        <ns0:v>t25-drop</ns0:v>
      </ns0:c>
      <ns0:c r="B4004" s="109" t="n">
        <ns0:v>38</ns0:v>
      </ns0:c>
      <ns0:c r="C4004" s="109" t="n">
        <ns0:f>'消融原始 0921'!B4004-'消融实验 0921'!$E$10+1</ns0:f>
        <ns0:v>-107</ns0:v>
      </ns0:c>
      <ns0:c r="D4004" s="114" t="n">
        <ns0:f>AVERAGE('消融原始 0921'!D4000:D4004)</ns0:f>
        <ns0:v>0.1</ns0:v>
      </ns0:c>
      <ns0:c r="E4004" s="114" t="n">
        <ns0:f>AVERAGE('消融原始 0921'!D3995:D4004)</ns0:f>
        <ns0:v>0.075</ns0:v>
      </ns0:c>
      <ns0:c r="F4004" s="114" t="n">
        <ns0:f>AVERAGE('消融原始 0921'!D3990:D4004)</ns0:f>
        <ns0:v>0.06666666666666667</ns0:v>
      </ns0:c>
      <ns0:c r="G4004" s="114" t="n">
        <ns0:f>AVERAGE('消融原始 0921'!D3985:D4004)</ns0:f>
        <ns0:v>0.1125</ns0:v>
      </ns0:c>
      <ns0:c r="H4004" s="114" t="n">
        <ns0:f>AVERAGE('消融原始 0921'!D3980:D4004)</ns0:f>
        <ns0:v>0.1</ns0:v>
      </ns0:c>
      <ns0:c r="I4004" s="114" t="n">
        <ns0:f>AVERAGE('消融原始 0921'!D3975:D4004)</ns0:f>
        <ns0:v>0.09166666666666666</ns0:v>
      </ns0:c>
      <ns0:c r="J4004" s="114" t="n">
        <ns0:f>AVERAGE('消融原始 0921'!D3967:D4004)</ns0:f>
        <ns0:v>0.09210526315789473</ns0:v>
      </ns0:c>
      <ns0:c r="K4004" s="114" t="n">
        <ns0:f>AVERAGE('消融原始 0921'!D3967:D4004)</ns0:f>
        <ns0:v>0.09210526315789473</ns0:v>
      </ns0:c>
    </ns0:row>
    <ns0:row r="4005" ht="18" customHeight="1">
      <ns0:c r="A4005" s="109" t="str">
        <ns0:v>t25-drop</ns0:v>
      </ns0:c>
      <ns0:c r="B4005" s="109" t="n">
        <ns0:v>39</ns0:v>
      </ns0:c>
      <ns0:c r="C4005" s="109" t="n">
        <ns0:f>'消融原始 0921'!B4005-'消融实验 0921'!$E$10+1</ns0:f>
        <ns0:v>-106</ns0:v>
      </ns0:c>
      <ns0:c r="D4005" s="114" t="n">
        <ns0:f>AVERAGE('消融原始 0921'!D4001:D4005)</ns0:f>
        <ns0:v>0.1</ns0:v>
      </ns0:c>
      <ns0:c r="E4005" s="114" t="n">
        <ns0:f>AVERAGE('消融原始 0921'!D3996:D4005)</ns0:f>
        <ns0:v>0.075</ns0:v>
      </ns0:c>
      <ns0:c r="F4005" s="114" t="n">
        <ns0:f>AVERAGE('消融原始 0921'!D3991:D4005)</ns0:f>
        <ns0:v>0.06666666666666667</ns0:v>
      </ns0:c>
      <ns0:c r="G4005" s="114" t="n">
        <ns0:f>AVERAGE('消融原始 0921'!D3986:D4005)</ns0:f>
        <ns0:v>0.1125</ns0:v>
      </ns0:c>
      <ns0:c r="H4005" s="114" t="n">
        <ns0:f>AVERAGE('消融原始 0921'!D3981:D4005)</ns0:f>
        <ns0:v>0.1</ns0:v>
      </ns0:c>
      <ns0:c r="I4005" s="114" t="n">
        <ns0:f>AVERAGE('消融原始 0921'!D3976:D4005)</ns0:f>
        <ns0:v>0.09166666666666666</ns0:v>
      </ns0:c>
      <ns0:c r="J4005" s="114" t="n">
        <ns0:f>AVERAGE('消融原始 0921'!D3967:D4005)</ns0:f>
        <ns0:v>0.08974358974358974</ns0:v>
      </ns0:c>
      <ns0:c r="K4005" s="114" t="n">
        <ns0:f>AVERAGE('消融原始 0921'!D3967:D4005)</ns0:f>
        <ns0:v>0.08974358974358974</ns0:v>
      </ns0:c>
    </ns0:row>
    <ns0:row r="4006" ht="18" customHeight="1">
      <ns0:c r="A4006" s="109" t="str">
        <ns0:v>t25-drop</ns0:v>
      </ns0:c>
      <ns0:c r="B4006" s="109" t="n">
        <ns0:v>40</ns0:v>
      </ns0:c>
      <ns0:c r="C4006" s="109" t="n">
        <ns0:f>'消融原始 0921'!B4006-'消融实验 0921'!$E$10+1</ns0:f>
        <ns0:v>-105</ns0:v>
      </ns0:c>
      <ns0:c r="D4006" s="114" t="n">
        <ns0:f>AVERAGE('消融原始 0921'!D4002:D4006)</ns0:f>
        <ns0:v>0.05</ns0:v>
      </ns0:c>
      <ns0:c r="E4006" s="114" t="n">
        <ns0:f>AVERAGE('消融原始 0921'!D3997:D4006)</ns0:f>
        <ns0:v>0.05</ns0:v>
      </ns0:c>
      <ns0:c r="F4006" s="114" t="n">
        <ns0:f>AVERAGE('消融原始 0921'!D3992:D4006)</ns0:f>
        <ns0:v>0.05</ns0:v>
      </ns0:c>
      <ns0:c r="G4006" s="114" t="n">
        <ns0:f>AVERAGE('消融原始 0921'!D3987:D4006)</ns0:f>
        <ns0:v>0.0875</ns0:v>
      </ns0:c>
      <ns0:c r="H4006" s="114" t="n">
        <ns0:f>AVERAGE('消融原始 0921'!D3982:D4006)</ns0:f>
        <ns0:v>0.1</ns0:v>
      </ns0:c>
      <ns0:c r="I4006" s="114" t="n">
        <ns0:f>AVERAGE('消融原始 0921'!D3977:D4006)</ns0:f>
        <ns0:v>0.09166666666666666</ns0:v>
      </ns0:c>
      <ns0:c r="J4006" s="114" t="n">
        <ns0:f>AVERAGE('消融原始 0921'!D3967:D4006)</ns0:f>
        <ns0:v>0.0875</ns0:v>
      </ns0:c>
      <ns0:c r="K4006" s="114" t="n">
        <ns0:f>AVERAGE('消融原始 0921'!D3967:D4006)</ns0:f>
        <ns0:v>0.0875</ns0:v>
      </ns0:c>
    </ns0:row>
    <ns0:row r="4007" ht="18" customHeight="1">
      <ns0:c r="A4007" s="109" t="str">
        <ns0:v>t25-drop</ns0:v>
      </ns0:c>
      <ns0:c r="B4007" s="109" t="n">
        <ns0:v>41</ns0:v>
      </ns0:c>
      <ns0:c r="C4007" s="109" t="n">
        <ns0:f>'消融原始 0921'!B4007-'消融实验 0921'!$E$10+1</ns0:f>
        <ns0:v>-104</ns0:v>
      </ns0:c>
      <ns0:c r="D4007" s="114" t="n">
        <ns0:f>AVERAGE('消融原始 0921'!D4003:D4007)</ns0:f>
        <ns0:v>0.05</ns0:v>
      </ns0:c>
      <ns0:c r="E4007" s="114" t="n">
        <ns0:f>AVERAGE('消融原始 0921'!D3998:D4007)</ns0:f>
        <ns0:v>0.05</ns0:v>
      </ns0:c>
      <ns0:c r="F4007" s="114" t="n">
        <ns0:f>AVERAGE('消融原始 0921'!D3993:D4007)</ns0:f>
        <ns0:v>0.05</ns0:v>
      </ns0:c>
      <ns0:c r="G4007" s="114" t="n">
        <ns0:f>AVERAGE('消融原始 0921'!D3988:D4007)</ns0:f>
        <ns0:v>0.075</ns0:v>
      </ns0:c>
      <ns0:c r="H4007" s="114" t="n">
        <ns0:f>AVERAGE('消融原始 0921'!D3983:D4007)</ns0:f>
        <ns0:v>0.09</ns0:v>
      </ns0:c>
      <ns0:c r="I4007" s="114" t="n">
        <ns0:f>AVERAGE('消融原始 0921'!D3978:D4007)</ns0:f>
        <ns0:v>0.09166666666666666</ns0:v>
      </ns0:c>
      <ns0:c r="J4007" s="114" t="n">
        <ns0:f>AVERAGE('消融原始 0921'!D3968:D4007)</ns0:f>
        <ns0:v>0.0875</ns0:v>
      </ns0:c>
      <ns0:c r="K4007" s="114" t="n">
        <ns0:f>AVERAGE('消融原始 0921'!D3967:D4007)</ns0:f>
        <ns0:v>0.08536585365853659</ns0:v>
      </ns0:c>
    </ns0:row>
    <ns0:row r="4008" ht="18" customHeight="1">
      <ns0:c r="A4008" s="109" t="str">
        <ns0:v>t25-drop</ns0:v>
      </ns0:c>
      <ns0:c r="B4008" s="109" t="n">
        <ns0:v>42</ns0:v>
      </ns0:c>
      <ns0:c r="C4008" s="109" t="n">
        <ns0:f>'消融原始 0921'!B4008-'消融实验 0921'!$E$10+1</ns0:f>
        <ns0:v>-103</ns0:v>
      </ns0:c>
      <ns0:c r="D4008" s="114" t="n">
        <ns0:f>AVERAGE('消融原始 0921'!D4004:D4008)</ns0:f>
        <ns0:v>0.05</ns0:v>
      </ns0:c>
      <ns0:c r="E4008" s="114" t="n">
        <ns0:f>AVERAGE('消融原始 0921'!D3999:D4008)</ns0:f>
        <ns0:v>0.05</ns0:v>
      </ns0:c>
      <ns0:c r="F4008" s="114" t="n">
        <ns0:f>AVERAGE('消融原始 0921'!D3994:D4008)</ns0:f>
        <ns0:v>0.05</ns0:v>
      </ns0:c>
      <ns0:c r="G4008" s="114" t="n">
        <ns0:f>AVERAGE('消融原始 0921'!D3989:D4008)</ns0:f>
        <ns0:v>0.0625</ns0:v>
      </ns0:c>
      <ns0:c r="H4008" s="114" t="n">
        <ns0:f>AVERAGE('消融原始 0921'!D3984:D4008)</ns0:f>
        <ns0:v>0.09</ns0:v>
      </ns0:c>
      <ns0:c r="I4008" s="114" t="n">
        <ns0:f>AVERAGE('消融原始 0921'!D3979:D4008)</ns0:f>
        <ns0:v>0.08333333333333333</ns0:v>
      </ns0:c>
      <ns0:c r="J4008" s="114" t="n">
        <ns0:f>AVERAGE('消融原始 0921'!D3969:D4008)</ns0:f>
        <ns0:v>0.08125</ns0:v>
      </ns0:c>
      <ns0:c r="K4008" s="114" t="n">
        <ns0:f>AVERAGE('消融原始 0921'!D3967:D4008)</ns0:f>
        <ns0:v>0.08333333333333333</ns0:v>
      </ns0:c>
    </ns0:row>
    <ns0:row r="4009" ht="18" customHeight="1">
      <ns0:c r="A4009" s="109" t="str">
        <ns0:v>t25-drop</ns0:v>
      </ns0:c>
      <ns0:c r="B4009" s="109" t="n">
        <ns0:v>43</ns0:v>
      </ns0:c>
      <ns0:c r="C4009" s="109" t="n">
        <ns0:f>'消融原始 0921'!B4009-'消融实验 0921'!$E$10+1</ns0:f>
        <ns0:v>-102</ns0:v>
      </ns0:c>
      <ns0:c r="D4009" s="114" t="n">
        <ns0:f>AVERAGE('消融原始 0921'!D4005:D4009)</ns0:f>
        <ns0:v>0</ns0:v>
      </ns0:c>
      <ns0:c r="E4009" s="114" t="n">
        <ns0:f>AVERAGE('消融原始 0921'!D4000:D4009)</ns0:f>
        <ns0:v>0.05</ns0:v>
      </ns0:c>
      <ns0:c r="F4009" s="114" t="n">
        <ns0:f>AVERAGE('消融原始 0921'!D3995:D4009)</ns0:f>
        <ns0:v>0.05</ns0:v>
      </ns0:c>
      <ns0:c r="G4009" s="114" t="n">
        <ns0:f>AVERAGE('消融原始 0921'!D3990:D4009)</ns0:f>
        <ns0:v>0.05</ns0:v>
      </ns0:c>
      <ns0:c r="H4009" s="114" t="n">
        <ns0:f>AVERAGE('消融原始 0921'!D3985:D4009)</ns0:f>
        <ns0:v>0.09</ns0:v>
      </ns0:c>
      <ns0:c r="I4009" s="114" t="n">
        <ns0:f>AVERAGE('消融原始 0921'!D3980:D4009)</ns0:f>
        <ns0:v>0.08333333333333333</ns0:v>
      </ns0:c>
      <ns0:c r="J4009" s="114" t="n">
        <ns0:f>AVERAGE('消融原始 0921'!D3970:D4009)</ns0:f>
        <ns0:v>0.08125</ns0:v>
      </ns0:c>
      <ns0:c r="K4009" s="114" t="n">
        <ns0:f>AVERAGE('消融原始 0921'!D3967:D4009)</ns0:f>
        <ns0:v>0.08139534883720931</ns0:v>
      </ns0:c>
    </ns0:row>
    <ns0:row r="4010" ht="18" customHeight="1">
      <ns0:c r="A4010" s="109" t="str">
        <ns0:v>t25-drop</ns0:v>
      </ns0:c>
      <ns0:c r="B4010" s="109" t="n">
        <ns0:v>44</ns0:v>
      </ns0:c>
      <ns0:c r="C4010" s="109" t="n">
        <ns0:f>'消融原始 0921'!B4010-'消融实验 0921'!$E$10+1</ns0:f>
        <ns0:v>-101</ns0:v>
      </ns0:c>
      <ns0:c r="D4010" s="114" t="n">
        <ns0:f>AVERAGE('消融原始 0921'!D4006:D4010)</ns0:f>
        <ns0:v>0.05</ns0:v>
      </ns0:c>
      <ns0:c r="E4010" s="114" t="n">
        <ns0:f>AVERAGE('消融原始 0921'!D4001:D4010)</ns0:f>
        <ns0:v>0.075</ns0:v>
      </ns0:c>
      <ns0:c r="F4010" s="114" t="n">
        <ns0:f>AVERAGE('消融原始 0921'!D3996:D4010)</ns0:f>
        <ns0:v>0.06666666666666667</ns0:v>
      </ns0:c>
      <ns0:c r="G4010" s="114" t="n">
        <ns0:f>AVERAGE('消融原始 0921'!D3991:D4010)</ns0:f>
        <ns0:v>0.0625</ns0:v>
      </ns0:c>
      <ns0:c r="H4010" s="114" t="n">
        <ns0:f>AVERAGE('消融原始 0921'!D3986:D4010)</ns0:f>
        <ns0:v>0.1</ns0:v>
      </ns0:c>
      <ns0:c r="I4010" s="114" t="n">
        <ns0:f>AVERAGE('消融原始 0921'!D3981:D4010)</ns0:f>
        <ns0:v>0.09166666666666666</ns0:v>
      </ns0:c>
      <ns0:c r="J4010" s="114" t="n">
        <ns0:f>AVERAGE('消融原始 0921'!D3971:D4010)</ns0:f>
        <ns0:v>0.08125</ns0:v>
      </ns0:c>
      <ns0:c r="K4010" s="114" t="n">
        <ns0:f>AVERAGE('消融原始 0921'!D3967:D4010)</ns0:f>
        <ns0:v>0.08522727272727272</ns0:v>
      </ns0:c>
    </ns0:row>
    <ns0:row r="4011" ht="18" customHeight="1">
      <ns0:c r="A4011" s="109" t="str">
        <ns0:v>t25-drop</ns0:v>
      </ns0:c>
      <ns0:c r="B4011" s="109" t="n">
        <ns0:v>45</ns0:v>
      </ns0:c>
      <ns0:c r="C4011" s="109" t="n">
        <ns0:f>'消融原始 0921'!B4011-'消融实验 0921'!$E$10+1</ns0:f>
        <ns0:v>-100</ns0:v>
      </ns0:c>
      <ns0:c r="D4011" s="114" t="n">
        <ns0:f>AVERAGE('消融原始 0921'!D4007:D4011)</ns0:f>
        <ns0:v>0.05</ns0:v>
      </ns0:c>
      <ns0:c r="E4011" s="114" t="n">
        <ns0:f>AVERAGE('消融原始 0921'!D4002:D4011)</ns0:f>
        <ns0:v>0.05</ns0:v>
      </ns0:c>
      <ns0:c r="F4011" s="114" t="n">
        <ns0:f>AVERAGE('消融原始 0921'!D3997:D4011)</ns0:f>
        <ns0:v>0.05</ns0:v>
      </ns0:c>
      <ns0:c r="G4011" s="114" t="n">
        <ns0:f>AVERAGE('消融原始 0921'!D3992:D4011)</ns0:f>
        <ns0:v>0.05</ns0:v>
      </ns0:c>
      <ns0:c r="H4011" s="114" t="n">
        <ns0:f>AVERAGE('消融原始 0921'!D3987:D4011)</ns0:f>
        <ns0:v>0.08</ns0:v>
      </ns0:c>
      <ns0:c r="I4011" s="114" t="n">
        <ns0:f>AVERAGE('消融原始 0921'!D3982:D4011)</ns0:f>
        <ns0:v>0.09166666666666666</ns0:v>
      </ns0:c>
      <ns0:c r="J4011" s="114" t="n">
        <ns0:f>AVERAGE('消融原始 0921'!D3972:D4011)</ns0:f>
        <ns0:v>0.075</ns0:v>
      </ns0:c>
      <ns0:c r="K4011" s="114" t="n">
        <ns0:f>AVERAGE('消融原始 0921'!D3967:D4011)</ns0:f>
        <ns0:v>0.08333333333333333</ns0:v>
      </ns0:c>
    </ns0:row>
    <ns0:row r="4012" ht="18" customHeight="1">
      <ns0:c r="A4012" s="109" t="str">
        <ns0:v>t25-drop</ns0:v>
      </ns0:c>
      <ns0:c r="B4012" s="109" t="n">
        <ns0:v>46</ns0:v>
      </ns0:c>
      <ns0:c r="C4012" s="109" t="n">
        <ns0:f>'消融原始 0921'!B4012-'消融实验 0921'!$E$10+1</ns0:f>
        <ns0:v>-99</ns0:v>
      </ns0:c>
      <ns0:c r="D4012" s="114" t="n">
        <ns0:f>AVERAGE('消融原始 0921'!D4008:D4012)</ns0:f>
        <ns0:v>0.1</ns0:v>
      </ns0:c>
      <ns0:c r="E4012" s="114" t="n">
        <ns0:f>AVERAGE('消融原始 0921'!D4003:D4012)</ns0:f>
        <ns0:v>0.075</ns0:v>
      </ns0:c>
      <ns0:c r="F4012" s="114" t="n">
        <ns0:f>AVERAGE('消融原始 0921'!D3998:D4012)</ns0:f>
        <ns0:v>0.06666666666666667</ns0:v>
      </ns0:c>
      <ns0:c r="G4012" s="114" t="n">
        <ns0:f>AVERAGE('消融原始 0921'!D3993:D4012)</ns0:f>
        <ns0:v>0.0625</ns0:v>
      </ns0:c>
      <ns0:c r="H4012" s="114" t="n">
        <ns0:f>AVERAGE('消融原始 0921'!D3988:D4012)</ns0:f>
        <ns0:v>0.08</ns0:v>
      </ns0:c>
      <ns0:c r="I4012" s="114" t="n">
        <ns0:f>AVERAGE('消融原始 0921'!D3983:D4012)</ns0:f>
        <ns0:v>0.09166666666666666</ns0:v>
      </ns0:c>
      <ns0:c r="J4012" s="114" t="n">
        <ns0:f>AVERAGE('消融原始 0921'!D3973:D4012)</ns0:f>
        <ns0:v>0.08125</ns0:v>
      </ns0:c>
      <ns0:c r="K4012" s="114" t="n">
        <ns0:f>AVERAGE('消融原始 0921'!D3967:D4012)</ns0:f>
        <ns0:v>0.08695652173913043</ns0:v>
      </ns0:c>
    </ns0:row>
    <ns0:row r="4013" ht="18" customHeight="1">
      <ns0:c r="A4013" s="109" t="str">
        <ns0:v>t25-drop</ns0:v>
      </ns0:c>
      <ns0:c r="B4013" s="109" t="n">
        <ns0:v>47</ns0:v>
      </ns0:c>
      <ns0:c r="C4013" s="109" t="n">
        <ns0:f>'消融原始 0921'!B4013-'消融实验 0921'!$E$10+1</ns0:f>
        <ns0:v>-98</ns0:v>
      </ns0:c>
      <ns0:c r="D4013" s="114" t="n">
        <ns0:f>AVERAGE('消融原始 0921'!D4009:D4013)</ns0:f>
        <ns0:v>0.15</ns0:v>
      </ns0:c>
      <ns0:c r="E4013" s="114" t="n">
        <ns0:f>AVERAGE('消融原始 0921'!D4004:D4013)</ns0:f>
        <ns0:v>0.1</ns0:v>
      </ns0:c>
      <ns0:c r="F4013" s="114" t="n">
        <ns0:f>AVERAGE('消融原始 0921'!D3999:D4013)</ns0:f>
        <ns0:v>0.08333333333333333</ns0:v>
      </ns0:c>
      <ns0:c r="G4013" s="114" t="n">
        <ns0:f>AVERAGE('消融原始 0921'!D3994:D4013)</ns0:f>
        <ns0:v>0.075</ns0:v>
      </ns0:c>
      <ns0:c r="H4013" s="114" t="n">
        <ns0:f>AVERAGE('消融原始 0921'!D3989:D4013)</ns0:f>
        <ns0:v>0.08</ns0:v>
      </ns0:c>
      <ns0:c r="I4013" s="114" t="n">
        <ns0:f>AVERAGE('消融原始 0921'!D3984:D4013)</ns0:f>
        <ns0:v>0.1</ns0:v>
      </ns0:c>
      <ns0:c r="J4013" s="114" t="n">
        <ns0:f>AVERAGE('消融原始 0921'!D3974:D4013)</ns0:f>
        <ns0:v>0.0875</ns0:v>
      </ns0:c>
      <ns0:c r="K4013" s="114" t="n">
        <ns0:f>AVERAGE('消融原始 0921'!D3967:D4013)</ns0:f>
        <ns0:v>0.09042553191489362</ns0:v>
      </ns0:c>
    </ns0:row>
    <ns0:row r="4014" ht="18" customHeight="1">
      <ns0:c r="A4014" s="109" t="str">
        <ns0:v>t25-drop</ns0:v>
      </ns0:c>
      <ns0:c r="B4014" s="109" t="n">
        <ns0:v>48</ns0:v>
      </ns0:c>
      <ns0:c r="C4014" s="109" t="n">
        <ns0:f>'消融原始 0921'!B4014-'消融实验 0921'!$E$10+1</ns0:f>
        <ns0:v>-97</ns0:v>
      </ns0:c>
      <ns0:c r="D4014" s="114" t="n">
        <ns0:f>AVERAGE('消融原始 0921'!D4010:D4014)</ns0:f>
        <ns0:v>0.2</ns0:v>
      </ns0:c>
      <ns0:c r="E4014" s="114" t="n">
        <ns0:f>AVERAGE('消融原始 0921'!D4005:D4014)</ns0:f>
        <ns0:v>0.1</ns0:v>
      </ns0:c>
      <ns0:c r="F4014" s="114" t="n">
        <ns0:f>AVERAGE('消融原始 0921'!D4000:D4014)</ns0:f>
        <ns0:v>0.1</ns0:v>
      </ns0:c>
      <ns0:c r="G4014" s="114" t="n">
        <ns0:f>AVERAGE('消融原始 0921'!D3995:D4014)</ns0:f>
        <ns0:v>0.0875</ns0:v>
      </ns0:c>
      <ns0:c r="H4014" s="114" t="n">
        <ns0:f>AVERAGE('消融原始 0921'!D3990:D4014)</ns0:f>
        <ns0:v>0.08</ns0:v>
      </ns0:c>
      <ns0:c r="I4014" s="114" t="n">
        <ns0:f>AVERAGE('消融原始 0921'!D3985:D4014)</ns0:f>
        <ns0:v>0.10833333333333334</ns0:v>
      </ns0:c>
      <ns0:c r="J4014" s="114" t="n">
        <ns0:f>AVERAGE('消融原始 0921'!D3975:D4014)</ns0:f>
        <ns0:v>0.09375</ns0:v>
      </ns0:c>
      <ns0:c r="K4014" s="114" t="n">
        <ns0:f>AVERAGE('消融原始 0921'!D3967:D4014)</ns0:f>
        <ns0:v>0.09375</ns0:v>
      </ns0:c>
    </ns0:row>
    <ns0:row r="4015" ht="18" customHeight="1">
      <ns0:c r="A4015" s="109" t="str">
        <ns0:v>t25-drop</ns0:v>
      </ns0:c>
      <ns0:c r="B4015" s="109" t="n">
        <ns0:v>49</ns0:v>
      </ns0:c>
      <ns0:c r="C4015" s="109" t="n">
        <ns0:f>'消融原始 0921'!B4015-'消融实验 0921'!$E$10+1</ns0:f>
        <ns0:v>-96</ns0:v>
      </ns0:c>
      <ns0:c r="D4015" s="114" t="n">
        <ns0:f>AVERAGE('消融原始 0921'!D4011:D4015)</ns0:f>
        <ns0:v>0.25</ns0:v>
      </ns0:c>
      <ns0:c r="E4015" s="114" t="n">
        <ns0:f>AVERAGE('消融原始 0921'!D4006:D4015)</ns0:f>
        <ns0:v>0.15</ns0:v>
      </ns0:c>
      <ns0:c r="F4015" s="114" t="n">
        <ns0:f>AVERAGE('消融原始 0921'!D4001:D4015)</ns0:f>
        <ns0:v>0.13333333333333333</ns0:v>
      </ns0:c>
      <ns0:c r="G4015" s="114" t="n">
        <ns0:f>AVERAGE('消融原始 0921'!D3996:D4015)</ns0:f>
        <ns0:v>0.1125</ns0:v>
      </ns0:c>
      <ns0:c r="H4015" s="114" t="n">
        <ns0:f>AVERAGE('消融原始 0921'!D3991:D4015)</ns0:f>
        <ns0:v>0.1</ns0:v>
      </ns0:c>
      <ns0:c r="I4015" s="114" t="n">
        <ns0:f>AVERAGE('消融原始 0921'!D3986:D4015)</ns0:f>
        <ns0:v>0.125</ns0:v>
      </ns0:c>
      <ns0:c r="J4015" s="114" t="n">
        <ns0:f>AVERAGE('消融原始 0921'!D3976:D4015)</ns0:f>
        <ns0:v>0.10625</ns0:v>
      </ns0:c>
      <ns0:c r="K4015" s="114" t="n">
        <ns0:f>AVERAGE('消融原始 0921'!D3967:D4015)</ns0:f>
        <ns0:v>0.10204081632653061</ns0:v>
      </ns0:c>
    </ns0:row>
    <ns0:row r="4016" ht="18" customHeight="1">
      <ns0:c r="A4016" s="109" t="str">
        <ns0:v>t25-drop</ns0:v>
      </ns0:c>
      <ns0:c r="B4016" s="109" t="n">
        <ns0:v>50</ns0:v>
      </ns0:c>
      <ns0:c r="C4016" s="109" t="n">
        <ns0:f>'消融原始 0921'!B4016-'消融实验 0921'!$E$10+1</ns0:f>
        <ns0:v>-95</ns0:v>
      </ns0:c>
      <ns0:c r="D4016" s="114" t="n">
        <ns0:f>AVERAGE('消融原始 0921'!D4012:D4016)</ns0:f>
        <ns0:v>0.3</ns0:v>
      </ns0:c>
      <ns0:c r="E4016" s="114" t="n">
        <ns0:f>AVERAGE('消融原始 0921'!D4007:D4016)</ns0:f>
        <ns0:v>0.175</ns0:v>
      </ns0:c>
      <ns0:c r="F4016" s="114" t="n">
        <ns0:f>AVERAGE('消融原始 0921'!D4002:D4016)</ns0:f>
        <ns0:v>0.13333333333333333</ns0:v>
      </ns0:c>
      <ns0:c r="G4016" s="114" t="n">
        <ns0:f>AVERAGE('消融原始 0921'!D3997:D4016)</ns0:f>
        <ns0:v>0.1125</ns0:v>
      </ns0:c>
      <ns0:c r="H4016" s="114" t="n">
        <ns0:f>AVERAGE('消融原始 0921'!D3992:D4016)</ns0:f>
        <ns0:v>0.1</ns0:v>
      </ns0:c>
      <ns0:c r="I4016" s="114" t="n">
        <ns0:f>AVERAGE('消融原始 0921'!D3987:D4016)</ns0:f>
        <ns0:v>0.11666666666666667</ns0:v>
      </ns0:c>
      <ns0:c r="J4016" s="114" t="n">
        <ns0:f>AVERAGE('消融原始 0921'!D3977:D4016)</ns0:f>
        <ns0:v>0.1125</ns0:v>
      </ns0:c>
      <ns0:c r="K4016" s="114" t="n">
        <ns0:f>AVERAGE('消融原始 0921'!D3967:D4016)</ns0:f>
        <ns0:v>0.105</ns0:v>
      </ns0:c>
    </ns0:row>
    <ns0:row r="4017" ht="18" customHeight="1">
      <ns0:c r="A4017" s="109" t="str">
        <ns0:v>t25-drop</ns0:v>
      </ns0:c>
      <ns0:c r="B4017" s="109" t="n">
        <ns0:v>51</ns0:v>
      </ns0:c>
      <ns0:c r="C4017" s="109" t="n">
        <ns0:f>'消融原始 0921'!B4017-'消融实验 0921'!$E$10+1</ns0:f>
        <ns0:v>-94</ns0:v>
      </ns0:c>
      <ns0:c r="D4017" s="114" t="n">
        <ns0:f>AVERAGE('消融原始 0921'!D4013:D4017)</ns0:f>
        <ns0:v>0.25</ns0:v>
      </ns0:c>
      <ns0:c r="E4017" s="114" t="n">
        <ns0:f>AVERAGE('消融原始 0921'!D4008:D4017)</ns0:f>
        <ns0:v>0.175</ns0:v>
      </ns0:c>
      <ns0:c r="F4017" s="114" t="n">
        <ns0:f>AVERAGE('消融原始 0921'!D4003:D4017)</ns0:f>
        <ns0:v>0.13333333333333333</ns0:v>
      </ns0:c>
      <ns0:c r="G4017" s="114" t="n">
        <ns0:f>AVERAGE('消融原始 0921'!D3998:D4017)</ns0:f>
        <ns0:v>0.1125</ns0:v>
      </ns0:c>
      <ns0:c r="H4017" s="114" t="n">
        <ns0:f>AVERAGE('消融原始 0921'!D3993:D4017)</ns0:f>
        <ns0:v>0.1</ns0:v>
      </ns0:c>
      <ns0:c r="I4017" s="114" t="n">
        <ns0:f>AVERAGE('消融原始 0921'!D3988:D4017)</ns0:f>
        <ns0:v>0.10833333333333334</ns0:v>
      </ns0:c>
      <ns0:c r="J4017" s="114" t="n">
        <ns0:f>AVERAGE('消融原始 0921'!D3978:D4017)</ns0:f>
        <ns0:v>0.1125</ns0:v>
      </ns0:c>
      <ns0:c r="K4017" s="114" t="n">
        <ns0:f>AVERAGE('消融原始 0921'!D3968:D4017)</ns0:f>
        <ns0:v>0.105</ns0:v>
      </ns0:c>
    </ns0:row>
    <ns0:row r="4018" ht="18" customHeight="1">
      <ns0:c r="A4018" s="109" t="str">
        <ns0:v>t25-drop</ns0:v>
      </ns0:c>
      <ns0:c r="B4018" s="109" t="n">
        <ns0:v>52</ns0:v>
      </ns0:c>
      <ns0:c r="C4018" s="109" t="n">
        <ns0:f>'消融原始 0921'!B4018-'消融实验 0921'!$E$10+1</ns0:f>
        <ns0:v>-93</ns0:v>
      </ns0:c>
      <ns0:c r="D4018" s="114" t="n">
        <ns0:f>AVERAGE('消融原始 0921'!D4014:D4018)</ns0:f>
        <ns0:v>0.2</ns0:v>
      </ns0:c>
      <ns0:c r="E4018" s="114" t="n">
        <ns0:f>AVERAGE('消融原始 0921'!D4009:D4018)</ns0:f>
        <ns0:v>0.175</ns0:v>
      </ns0:c>
      <ns0:c r="F4018" s="114" t="n">
        <ns0:f>AVERAGE('消融原始 0921'!D4004:D4018)</ns0:f>
        <ns0:v>0.13333333333333333</ns0:v>
      </ns0:c>
      <ns0:c r="G4018" s="114" t="n">
        <ns0:f>AVERAGE('消融原始 0921'!D3999:D4018)</ns0:f>
        <ns0:v>0.1125</ns0:v>
      </ns0:c>
      <ns0:c r="H4018" s="114" t="n">
        <ns0:f>AVERAGE('消融原始 0921'!D3994:D4018)</ns0:f>
        <ns0:v>0.1</ns0:v>
      </ns0:c>
      <ns0:c r="I4018" s="114" t="n">
        <ns0:f>AVERAGE('消融原始 0921'!D3989:D4018)</ns0:f>
        <ns0:v>0.1</ns0:v>
      </ns0:c>
      <ns0:c r="J4018" s="114" t="n">
        <ns0:f>AVERAGE('消融原始 0921'!D3979:D4018)</ns0:f>
        <ns0:v>0.10625</ns0:v>
      </ns0:c>
      <ns0:c r="K4018" s="114" t="n">
        <ns0:f>AVERAGE('消融原始 0921'!D3969:D4018)</ns0:f>
        <ns0:v>0.1</ns0:v>
      </ns0:c>
    </ns0:row>
    <ns0:row r="4019" ht="18" customHeight="1">
      <ns0:c r="A4019" s="109" t="str">
        <ns0:v>t25-drop</ns0:v>
      </ns0:c>
      <ns0:c r="B4019" s="109" t="n">
        <ns0:v>53</ns0:v>
      </ns0:c>
      <ns0:c r="C4019" s="109" t="n">
        <ns0:f>'消融原始 0921'!B4019-'消融实验 0921'!$E$10+1</ns0:f>
        <ns0:v>-92</ns0:v>
      </ns0:c>
      <ns0:c r="D4019" s="114" t="n">
        <ns0:f>AVERAGE('消融原始 0921'!D4015:D4019)</ns0:f>
        <ns0:v>0.15</ns0:v>
      </ns0:c>
      <ns0:c r="E4019" s="114" t="n">
        <ns0:f>AVERAGE('消融原始 0921'!D4010:D4019)</ns0:f>
        <ns0:v>0.175</ns0:v>
      </ns0:c>
      <ns0:c r="F4019" s="114" t="n">
        <ns0:f>AVERAGE('消融原始 0921'!D4005:D4019)</ns0:f>
        <ns0:v>0.11666666666666667</ns0:v>
      </ns0:c>
      <ns0:c r="G4019" s="114" t="n">
        <ns0:f>AVERAGE('消融原始 0921'!D4000:D4019)</ns0:f>
        <ns0:v>0.1125</ns0:v>
      </ns0:c>
      <ns0:c r="H4019" s="114" t="n">
        <ns0:f>AVERAGE('消融原始 0921'!D3995:D4019)</ns0:f>
        <ns0:v>0.1</ns0:v>
      </ns0:c>
      <ns0:c r="I4019" s="114" t="n">
        <ns0:f>AVERAGE('消融原始 0921'!D3990:D4019)</ns0:f>
        <ns0:v>0.09166666666666666</ns0:v>
      </ns0:c>
      <ns0:c r="J4019" s="114" t="n">
        <ns0:f>AVERAGE('消融原始 0921'!D3980:D4019)</ns0:f>
        <ns0:v>0.10625</ns0:v>
      </ns0:c>
      <ns0:c r="K4019" s="114" t="n">
        <ns0:f>AVERAGE('消融原始 0921'!D3970:D4019)</ns0:f>
        <ns0:v>0.1</ns0:v>
      </ns0:c>
    </ns0:row>
    <ns0:row r="4020" ht="18" customHeight="1">
      <ns0:c r="A4020" s="109" t="str">
        <ns0:v>t25-drop</ns0:v>
      </ns0:c>
      <ns0:c r="B4020" s="109" t="n">
        <ns0:v>54</ns0:v>
      </ns0:c>
      <ns0:c r="C4020" s="109" t="n">
        <ns0:f>'消融原始 0921'!B4020-'消融实验 0921'!$E$10+1</ns0:f>
        <ns0:v>-91</ns0:v>
      </ns0:c>
      <ns0:c r="D4020" s="114" t="n">
        <ns0:f>AVERAGE('消融原始 0921'!D4016:D4020)</ns0:f>
        <ns0:v>0.05</ns0:v>
      </ns0:c>
      <ns0:c r="E4020" s="114" t="n">
        <ns0:f>AVERAGE('消融原始 0921'!D4011:D4020)</ns0:f>
        <ns0:v>0.15</ns0:v>
      </ns0:c>
      <ns0:c r="F4020" s="114" t="n">
        <ns0:f>AVERAGE('消融原始 0921'!D4006:D4020)</ns0:f>
        <ns0:v>0.11666666666666667</ns0:v>
      </ns0:c>
      <ns0:c r="G4020" s="114" t="n">
        <ns0:f>AVERAGE('消融原始 0921'!D4001:D4020)</ns0:f>
        <ns0:v>0.1125</ns0:v>
      </ns0:c>
      <ns0:c r="H4020" s="114" t="n">
        <ns0:f>AVERAGE('消融原始 0921'!D3996:D4020)</ns0:f>
        <ns0:v>0.1</ns0:v>
      </ns0:c>
      <ns0:c r="I4020" s="114" t="n">
        <ns0:f>AVERAGE('消融原始 0921'!D3991:D4020)</ns0:f>
        <ns0:v>0.09166666666666666</ns0:v>
      </ns0:c>
      <ns0:c r="J4020" s="114" t="n">
        <ns0:f>AVERAGE('消融原始 0921'!D3981:D4020)</ns0:f>
        <ns0:v>0.10625</ns0:v>
      </ns0:c>
      <ns0:c r="K4020" s="114" t="n">
        <ns0:f>AVERAGE('消融原始 0921'!D3971:D4020)</ns0:f>
        <ns0:v>0.095</ns0:v>
      </ns0:c>
    </ns0:row>
    <ns0:row r="4021" ht="18" customHeight="1">
      <ns0:c r="A4021" s="109" t="str">
        <ns0:v>t25-drop</ns0:v>
      </ns0:c>
      <ns0:c r="B4021" s="109" t="n">
        <ns0:v>55</ns0:v>
      </ns0:c>
      <ns0:c r="C4021" s="109" t="n">
        <ns0:f>'消融原始 0921'!B4021-'消融实验 0921'!$E$10+1</ns0:f>
        <ns0:v>-90</ns0:v>
      </ns0:c>
      <ns0:c r="D4021" s="114" t="n">
        <ns0:f>AVERAGE('消融原始 0921'!D4017:D4021)</ns0:f>
        <ns0:v>0</ns0:v>
      </ns0:c>
      <ns0:c r="E4021" s="114" t="n">
        <ns0:f>AVERAGE('消融原始 0921'!D4012:D4021)</ns0:f>
        <ns0:v>0.15</ns0:v>
      </ns0:c>
      <ns0:c r="F4021" s="114" t="n">
        <ns0:f>AVERAGE('消融原始 0921'!D4007:D4021)</ns0:f>
        <ns0:v>0.11666666666666667</ns0:v>
      </ns0:c>
      <ns0:c r="G4021" s="114" t="n">
        <ns0:f>AVERAGE('消融原始 0921'!D4002:D4021)</ns0:f>
        <ns0:v>0.1</ns0:v>
      </ns0:c>
      <ns0:c r="H4021" s="114" t="n">
        <ns0:f>AVERAGE('消融原始 0921'!D3997:D4021)</ns0:f>
        <ns0:v>0.09</ns0:v>
      </ns0:c>
      <ns0:c r="I4021" s="114" t="n">
        <ns0:f>AVERAGE('消融原始 0921'!D3992:D4021)</ns0:f>
        <ns0:v>0.08333333333333333</ns0:v>
      </ns0:c>
      <ns0:c r="J4021" s="114" t="n">
        <ns0:f>AVERAGE('消融原始 0921'!D3982:D4021)</ns0:f>
        <ns0:v>0.10625</ns0:v>
      </ns0:c>
      <ns0:c r="K4021" s="114" t="n">
        <ns0:f>AVERAGE('消融原始 0921'!D3972:D4021)</ns0:f>
        <ns0:v>0.09</ns0:v>
      </ns0:c>
    </ns0:row>
    <ns0:row r="4022" ht="18" customHeight="1">
      <ns0:c r="A4022" s="109" t="str">
        <ns0:v>t25-drop</ns0:v>
      </ns0:c>
      <ns0:c r="B4022" s="109" t="n">
        <ns0:v>56</ns0:v>
      </ns0:c>
      <ns0:c r="C4022" s="109" t="n">
        <ns0:f>'消融原始 0921'!B4022-'消融实验 0921'!$E$10+1</ns0:f>
        <ns0:v>-89</ns0:v>
      </ns0:c>
      <ns0:c r="D4022" s="114" t="n">
        <ns0:f>AVERAGE('消融原始 0921'!D4018:D4022)</ns0:f>
        <ns0:v>0</ns0:v>
      </ns0:c>
      <ns0:c r="E4022" s="114" t="n">
        <ns0:f>AVERAGE('消融原始 0921'!D4013:D4022)</ns0:f>
        <ns0:v>0.125</ns0:v>
      </ns0:c>
      <ns0:c r="F4022" s="114" t="n">
        <ns0:f>AVERAGE('消融原始 0921'!D4008:D4022)</ns0:f>
        <ns0:v>0.11666666666666667</ns0:v>
      </ns0:c>
      <ns0:c r="G4022" s="114" t="n">
        <ns0:f>AVERAGE('消融原始 0921'!D4003:D4022)</ns0:f>
        <ns0:v>0.1</ns0:v>
      </ns0:c>
      <ns0:c r="H4022" s="114" t="n">
        <ns0:f>AVERAGE('消融原始 0921'!D3998:D4022)</ns0:f>
        <ns0:v>0.09</ns0:v>
      </ns0:c>
      <ns0:c r="I4022" s="114" t="n">
        <ns0:f>AVERAGE('消融原始 0921'!D3993:D4022)</ns0:f>
        <ns0:v>0.08333333333333333</ns0:v>
      </ns0:c>
      <ns0:c r="J4022" s="114" t="n">
        <ns0:f>AVERAGE('消融原始 0921'!D3983:D4022)</ns0:f>
        <ns0:v>0.1</ns0:v>
      </ns0:c>
      <ns0:c r="K4022" s="114" t="n">
        <ns0:f>AVERAGE('消融原始 0921'!D3973:D4022)</ns0:f>
        <ns0:v>0.09</ns0:v>
      </ns0:c>
    </ns0:row>
    <ns0:row r="4023" ht="18" customHeight="1">
      <ns0:c r="A4023" s="109" t="str">
        <ns0:v>t25-drop</ns0:v>
      </ns0:c>
      <ns0:c r="B4023" s="109" t="n">
        <ns0:v>57</ns0:v>
      </ns0:c>
      <ns0:c r="C4023" s="109" t="n">
        <ns0:f>'消融原始 0921'!B4023-'消融实验 0921'!$E$10+1</ns0:f>
        <ns0:v>-88</ns0:v>
      </ns0:c>
      <ns0:c r="D4023" s="114" t="n">
        <ns0:f>AVERAGE('消融原始 0921'!D4019:D4023)</ns0:f>
        <ns0:v>0</ns0:v>
      </ns0:c>
      <ns0:c r="E4023" s="114" t="n">
        <ns0:f>AVERAGE('消融原始 0921'!D4014:D4023)</ns0:f>
        <ns0:v>0.1</ns0:v>
      </ns0:c>
      <ns0:c r="F4023" s="114" t="n">
        <ns0:f>AVERAGE('消融原始 0921'!D4009:D4023)</ns0:f>
        <ns0:v>0.11666666666666667</ns0:v>
      </ns0:c>
      <ns0:c r="G4023" s="114" t="n">
        <ns0:f>AVERAGE('消融原始 0921'!D4004:D4023)</ns0:f>
        <ns0:v>0.1</ns0:v>
      </ns0:c>
      <ns0:c r="H4023" s="114" t="n">
        <ns0:f>AVERAGE('消融原始 0921'!D3999:D4023)</ns0:f>
        <ns0:v>0.09</ns0:v>
      </ns0:c>
      <ns0:c r="I4023" s="114" t="n">
        <ns0:f>AVERAGE('消融原始 0921'!D3994:D4023)</ns0:f>
        <ns0:v>0.08333333333333333</ns0:v>
      </ns0:c>
      <ns0:c r="J4023" s="114" t="n">
        <ns0:f>AVERAGE('消融原始 0921'!D3984:D4023)</ns0:f>
        <ns0:v>0.1</ns0:v>
      </ns0:c>
      <ns0:c r="K4023" s="114" t="n">
        <ns0:f>AVERAGE('消融原始 0921'!D3974:D4023)</ns0:f>
        <ns0:v>0.09</ns0:v>
      </ns0:c>
    </ns0:row>
    <ns0:row r="4024" ht="18" customHeight="1">
      <ns0:c r="A4024" s="109" t="str">
        <ns0:v>t25-drop</ns0:v>
      </ns0:c>
      <ns0:c r="B4024" s="109" t="n">
        <ns0:v>58</ns0:v>
      </ns0:c>
      <ns0:c r="C4024" s="109" t="n">
        <ns0:f>'消融原始 0921'!B4024-'消融实验 0921'!$E$10+1</ns0:f>
        <ns0:v>-87</ns0:v>
      </ns0:c>
      <ns0:c r="D4024" s="114" t="n">
        <ns0:f>AVERAGE('消融原始 0921'!D4020:D4024)</ns0:f>
        <ns0:v>0.05</ns0:v>
      </ns0:c>
      <ns0:c r="E4024" s="114" t="n">
        <ns0:f>AVERAGE('消融原始 0921'!D4015:D4024)</ns0:f>
        <ns0:v>0.1</ns0:v>
      </ns0:c>
      <ns0:c r="F4024" s="114" t="n">
        <ns0:f>AVERAGE('消融原始 0921'!D4010:D4024)</ns0:f>
        <ns0:v>0.13333333333333333</ns0:v>
      </ns0:c>
      <ns0:c r="G4024" s="114" t="n">
        <ns0:f>AVERAGE('消融原始 0921'!D4005:D4024)</ns0:f>
        <ns0:v>0.1</ns0:v>
      </ns0:c>
      <ns0:c r="H4024" s="114" t="n">
        <ns0:f>AVERAGE('消融原始 0921'!D4000:D4024)</ns0:f>
        <ns0:v>0.1</ns0:v>
      </ns0:c>
      <ns0:c r="I4024" s="114" t="n">
        <ns0:f>AVERAGE('消融原始 0921'!D3995:D4024)</ns0:f>
        <ns0:v>0.09166666666666666</ns0:v>
      </ns0:c>
      <ns0:c r="J4024" s="114" t="n">
        <ns0:f>AVERAGE('消融原始 0921'!D3985:D4024)</ns0:f>
        <ns0:v>0.10625</ns0:v>
      </ns0:c>
      <ns0:c r="K4024" s="114" t="n">
        <ns0:f>AVERAGE('消融原始 0921'!D3975:D4024)</ns0:f>
        <ns0:v>0.095</ns0:v>
      </ns0:c>
    </ns0:row>
    <ns0:row r="4025" ht="18" customHeight="1">
      <ns0:c r="A4025" s="109" t="str">
        <ns0:v>t25-drop</ns0:v>
      </ns0:c>
      <ns0:c r="B4025" s="109" t="n">
        <ns0:v>59</ns0:v>
      </ns0:c>
      <ns0:c r="C4025" s="109" t="n">
        <ns0:f>'消融原始 0921'!B4025-'消融实验 0921'!$E$10+1</ns0:f>
        <ns0:v>-86</ns0:v>
      </ns0:c>
      <ns0:c r="D4025" s="114" t="n">
        <ns0:f>AVERAGE('消融原始 0921'!D4021:D4025)</ns0:f>
        <ns0:v>0.1</ns0:v>
      </ns0:c>
      <ns0:c r="E4025" s="114" t="n">
        <ns0:f>AVERAGE('消融原始 0921'!D4016:D4025)</ns0:f>
        <ns0:v>0.075</ns0:v>
      </ns0:c>
      <ns0:c r="F4025" s="114" t="n">
        <ns0:f>AVERAGE('消融原始 0921'!D4011:D4025)</ns0:f>
        <ns0:v>0.13333333333333333</ns0:v>
      </ns0:c>
      <ns0:c r="G4025" s="114" t="n">
        <ns0:f>AVERAGE('消融原始 0921'!D4006:D4025)</ns0:f>
        <ns0:v>0.1125</ns0:v>
      </ns0:c>
      <ns0:c r="H4025" s="114" t="n">
        <ns0:f>AVERAGE('消融原始 0921'!D4001:D4025)</ns0:f>
        <ns0:v>0.11</ns0:v>
      </ns0:c>
      <ns0:c r="I4025" s="114" t="n">
        <ns0:f>AVERAGE('消融原始 0921'!D3996:D4025)</ns0:f>
        <ns0:v>0.1</ns0:v>
      </ns0:c>
      <ns0:c r="J4025" s="114" t="n">
        <ns0:f>AVERAGE('消融原始 0921'!D3986:D4025)</ns0:f>
        <ns0:v>0.1125</ns0:v>
      </ns0:c>
      <ns0:c r="K4025" s="114" t="n">
        <ns0:f>AVERAGE('消融原始 0921'!D3976:D4025)</ns0:f>
        <ns0:v>0.1</ns0:v>
      </ns0:c>
    </ns0:row>
    <ns0:row r="4026" ht="18" customHeight="1">
      <ns0:c r="A4026" s="109" t="str">
        <ns0:v>t25-drop</ns0:v>
      </ns0:c>
      <ns0:c r="B4026" s="109" t="n">
        <ns0:v>60</ns0:v>
      </ns0:c>
      <ns0:c r="C4026" s="109" t="n">
        <ns0:f>'消融原始 0921'!B4026-'消融实验 0921'!$E$10+1</ns0:f>
        <ns0:v>-85</ns0:v>
      </ns0:c>
      <ns0:c r="D4026" s="114" t="n">
        <ns0:f>AVERAGE('消融原始 0921'!D4022:D4026)</ns0:f>
        <ns0:v>0.1</ns0:v>
      </ns0:c>
      <ns0:c r="E4026" s="114" t="n">
        <ns0:f>AVERAGE('消融原始 0921'!D4017:D4026)</ns0:f>
        <ns0:v>0.05</ns0:v>
      </ns0:c>
      <ns0:c r="F4026" s="114" t="n">
        <ns0:f>AVERAGE('消融原始 0921'!D4012:D4026)</ns0:f>
        <ns0:v>0.13333333333333333</ns0:v>
      </ns0:c>
      <ns0:c r="G4026" s="114" t="n">
        <ns0:f>AVERAGE('消融原始 0921'!D4007:D4026)</ns0:f>
        <ns0:v>0.1125</ns0:v>
      </ns0:c>
      <ns0:c r="H4026" s="114" t="n">
        <ns0:f>AVERAGE('消融原始 0921'!D4002:D4026)</ns0:f>
        <ns0:v>0.1</ns0:v>
      </ns0:c>
      <ns0:c r="I4026" s="114" t="n">
        <ns0:f>AVERAGE('消融原始 0921'!D3997:D4026)</ns0:f>
        <ns0:v>0.09166666666666666</ns0:v>
      </ns0:c>
      <ns0:c r="J4026" s="114" t="n">
        <ns0:f>AVERAGE('消融原始 0921'!D3987:D4026)</ns0:f>
        <ns0:v>0.1</ns0:v>
      </ns0:c>
      <ns0:c r="K4026" s="114" t="n">
        <ns0:f>AVERAGE('消融原始 0921'!D3977:D4026)</ns0:f>
        <ns0:v>0.1</ns0:v>
      </ns0:c>
    </ns0:row>
    <ns0:row r="4027" ht="18" customHeight="1">
      <ns0:c r="A4027" s="109" t="str">
        <ns0:v>t25-drop</ns0:v>
      </ns0:c>
      <ns0:c r="B4027" s="109" t="n">
        <ns0:v>61</ns0:v>
      </ns0:c>
      <ns0:c r="C4027" s="109" t="n">
        <ns0:f>'消融原始 0921'!B4027-'消融实验 0921'!$E$10+1</ns0:f>
        <ns0:v>-84</ns0:v>
      </ns0:c>
      <ns0:c r="D4027" s="114" t="n">
        <ns0:f>AVERAGE('消融原始 0921'!D4023:D4027)</ns0:f>
        <ns0:v>0.1</ns0:v>
      </ns0:c>
      <ns0:c r="E4027" s="114" t="n">
        <ns0:f>AVERAGE('消融原始 0921'!D4018:D4027)</ns0:f>
        <ns0:v>0.05</ns0:v>
      </ns0:c>
      <ns0:c r="F4027" s="114" t="n">
        <ns0:f>AVERAGE('消融原始 0921'!D4013:D4027)</ns0:f>
        <ns0:v>0.11666666666666667</ns0:v>
      </ns0:c>
      <ns0:c r="G4027" s="114" t="n">
        <ns0:f>AVERAGE('消融原始 0921'!D4008:D4027)</ns0:f>
        <ns0:v>0.1125</ns0:v>
      </ns0:c>
      <ns0:c r="H4027" s="114" t="n">
        <ns0:f>AVERAGE('消融原始 0921'!D4003:D4027)</ns0:f>
        <ns0:v>0.1</ns0:v>
      </ns0:c>
      <ns0:c r="I4027" s="114" t="n">
        <ns0:f>AVERAGE('消融原始 0921'!D3998:D4027)</ns0:f>
        <ns0:v>0.09166666666666666</ns0:v>
      </ns0:c>
      <ns0:c r="J4027" s="114" t="n">
        <ns0:f>AVERAGE('消融原始 0921'!D3988:D4027)</ns0:f>
        <ns0:v>0.09375</ns0:v>
      </ns0:c>
      <ns0:c r="K4027" s="114" t="n">
        <ns0:f>AVERAGE('消融原始 0921'!D3978:D4027)</ns0:f>
        <ns0:v>0.1</ns0:v>
      </ns0:c>
    </ns0:row>
    <ns0:row r="4028" ht="18" customHeight="1">
      <ns0:c r="A4028" s="109" t="str">
        <ns0:v>t25-drop</ns0:v>
      </ns0:c>
      <ns0:c r="B4028" s="109" t="n">
        <ns0:v>62</ns0:v>
      </ns0:c>
      <ns0:c r="C4028" s="109" t="n">
        <ns0:f>'消融原始 0921'!B4028-'消融实验 0921'!$E$10+1</ns0:f>
        <ns0:v>-83</ns0:v>
      </ns0:c>
      <ns0:c r="D4028" s="114" t="n">
        <ns0:f>AVERAGE('消融原始 0921'!D4024:D4028)</ns0:f>
        <ns0:v>0.1</ns0:v>
      </ns0:c>
      <ns0:c r="E4028" s="114" t="n">
        <ns0:f>AVERAGE('消融原始 0921'!D4019:D4028)</ns0:f>
        <ns0:v>0.05</ns0:v>
      </ns0:c>
      <ns0:c r="F4028" s="114" t="n">
        <ns0:f>AVERAGE('消融原始 0921'!D4014:D4028)</ns0:f>
        <ns0:v>0.1</ns0:v>
      </ns0:c>
      <ns0:c r="G4028" s="114" t="n">
        <ns0:f>AVERAGE('消融原始 0921'!D4009:D4028)</ns0:f>
        <ns0:v>0.1125</ns0:v>
      </ns0:c>
      <ns0:c r="H4028" s="114" t="n">
        <ns0:f>AVERAGE('消融原始 0921'!D4004:D4028)</ns0:f>
        <ns0:v>0.1</ns0:v>
      </ns0:c>
      <ns0:c r="I4028" s="114" t="n">
        <ns0:f>AVERAGE('消融原始 0921'!D3999:D4028)</ns0:f>
        <ns0:v>0.09166666666666666</ns0:v>
      </ns0:c>
      <ns0:c r="J4028" s="114" t="n">
        <ns0:f>AVERAGE('消融原始 0921'!D3989:D4028)</ns0:f>
        <ns0:v>0.0875</ns0:v>
      </ns0:c>
      <ns0:c r="K4028" s="114" t="n">
        <ns0:f>AVERAGE('消融原始 0921'!D3979:D4028)</ns0:f>
        <ns0:v>0.095</ns0:v>
      </ns0:c>
    </ns0:row>
    <ns0:row r="4029" ht="18" customHeight="1">
      <ns0:c r="A4029" s="109" t="str">
        <ns0:v>t25-drop</ns0:v>
      </ns0:c>
      <ns0:c r="B4029" s="109" t="n">
        <ns0:v>63</ns0:v>
      </ns0:c>
      <ns0:c r="C4029" s="109" t="n">
        <ns0:f>'消融原始 0921'!B4029-'消融实验 0921'!$E$10+1</ns0:f>
        <ns0:v>-82</ns0:v>
      </ns0:c>
      <ns0:c r="D4029" s="114" t="n">
        <ns0:f>AVERAGE('消融原始 0921'!D4025:D4029)</ns0:f>
        <ns0:v>0.05</ns0:v>
      </ns0:c>
      <ns0:c r="E4029" s="114" t="n">
        <ns0:f>AVERAGE('消融原始 0921'!D4020:D4029)</ns0:f>
        <ns0:v>0.05</ns0:v>
      </ns0:c>
      <ns0:c r="F4029" s="114" t="n">
        <ns0:f>AVERAGE('消融原始 0921'!D4015:D4029)</ns0:f>
        <ns0:v>0.08333333333333333</ns0:v>
      </ns0:c>
      <ns0:c r="G4029" s="114" t="n">
        <ns0:f>AVERAGE('消融原始 0921'!D4010:D4029)</ns0:f>
        <ns0:v>0.1125</ns0:v>
      </ns0:c>
      <ns0:c r="H4029" s="114" t="n">
        <ns0:f>AVERAGE('消融原始 0921'!D4005:D4029)</ns0:f>
        <ns0:v>0.09</ns0:v>
      </ns0:c>
      <ns0:c r="I4029" s="114" t="n">
        <ns0:f>AVERAGE('消融原始 0921'!D4000:D4029)</ns0:f>
        <ns0:v>0.09166666666666666</ns0:v>
      </ns0:c>
      <ns0:c r="J4029" s="114" t="n">
        <ns0:f>AVERAGE('消融原始 0921'!D3990:D4029)</ns0:f>
        <ns0:v>0.08125</ns0:v>
      </ns0:c>
      <ns0:c r="K4029" s="114" t="n">
        <ns0:f>AVERAGE('消融原始 0921'!D3980:D4029)</ns0:f>
        <ns0:v>0.095</ns0:v>
      </ns0:c>
    </ns0:row>
    <ns0:row r="4030" ht="18" customHeight="1">
      <ns0:c r="A4030" s="109" t="str">
        <ns0:v>t25-drop</ns0:v>
      </ns0:c>
      <ns0:c r="B4030" s="109" t="n">
        <ns0:v>64</ns0:v>
      </ns0:c>
      <ns0:c r="C4030" s="109" t="n">
        <ns0:f>'消融原始 0921'!B4030-'消融实验 0921'!$E$10+1</ns0:f>
        <ns0:v>-81</ns0:v>
      </ns0:c>
      <ns0:c r="D4030" s="114" t="n">
        <ns0:f>AVERAGE('消融原始 0921'!D4026:D4030)</ns0:f>
        <ns0:v>0</ns0:v>
      </ns0:c>
      <ns0:c r="E4030" s="114" t="n">
        <ns0:f>AVERAGE('消融原始 0921'!D4021:D4030)</ns0:f>
        <ns0:v>0.05</ns0:v>
      </ns0:c>
      <ns0:c r="F4030" s="114" t="n">
        <ns0:f>AVERAGE('消融原始 0921'!D4016:D4030)</ns0:f>
        <ns0:v>0.05</ns0:v>
      </ns0:c>
      <ns0:c r="G4030" s="114" t="n">
        <ns0:f>AVERAGE('消融原始 0921'!D4011:D4030)</ns0:f>
        <ns0:v>0.1</ns0:v>
      </ns0:c>
      <ns0:c r="H4030" s="114" t="n">
        <ns0:f>AVERAGE('消融原始 0921'!D4006:D4030)</ns0:f>
        <ns0:v>0.09</ns0:v>
      </ns0:c>
      <ns0:c r="I4030" s="114" t="n">
        <ns0:f>AVERAGE('消融原始 0921'!D4001:D4030)</ns0:f>
        <ns0:v>0.09166666666666666</ns0:v>
      </ns0:c>
      <ns0:c r="J4030" s="114" t="n">
        <ns0:f>AVERAGE('消融原始 0921'!D3991:D4030)</ns0:f>
        <ns0:v>0.08125</ns0:v>
      </ns0:c>
      <ns0:c r="K4030" s="114" t="n">
        <ns0:f>AVERAGE('消融原始 0921'!D3981:D4030)</ns0:f>
        <ns0:v>0.095</ns0:v>
      </ns0:c>
    </ns0:row>
    <ns0:row r="4031" ht="18" customHeight="1">
      <ns0:c r="A4031" s="109" t="str">
        <ns0:v>t25-drop</ns0:v>
      </ns0:c>
      <ns0:c r="B4031" s="109" t="n">
        <ns0:v>65</ns0:v>
      </ns0:c>
      <ns0:c r="C4031" s="109" t="n">
        <ns0:f>'消融原始 0921'!B4031-'消融实验 0921'!$E$10+1</ns0:f>
        <ns0:v>-80</ns0:v>
      </ns0:c>
      <ns0:c r="D4031" s="114" t="n">
        <ns0:f>AVERAGE('消融原始 0921'!D4027:D4031)</ns0:f>
        <ns0:v>0</ns0:v>
      </ns0:c>
      <ns0:c r="E4031" s="114" t="n">
        <ns0:f>AVERAGE('消融原始 0921'!D4022:D4031)</ns0:f>
        <ns0:v>0.05</ns0:v>
      </ns0:c>
      <ns0:c r="F4031" s="114" t="n">
        <ns0:f>AVERAGE('消融原始 0921'!D4017:D4031)</ns0:f>
        <ns0:v>0.03333333333333333</ns0:v>
      </ns0:c>
      <ns0:c r="G4031" s="114" t="n">
        <ns0:f>AVERAGE('消融原始 0921'!D4012:D4031)</ns0:f>
        <ns0:v>0.1</ns0:v>
      </ns0:c>
      <ns0:c r="H4031" s="114" t="n">
        <ns0:f>AVERAGE('消融原始 0921'!D4007:D4031)</ns0:f>
        <ns0:v>0.09</ns0:v>
      </ns0:c>
      <ns0:c r="I4031" s="114" t="n">
        <ns0:f>AVERAGE('消融原始 0921'!D4002:D4031)</ns0:f>
        <ns0:v>0.08333333333333333</ns0:v>
      </ns0:c>
      <ns0:c r="J4031" s="114" t="n">
        <ns0:f>AVERAGE('消融原始 0921'!D3992:D4031)</ns0:f>
        <ns0:v>0.075</ns0:v>
      </ns0:c>
      <ns0:c r="K4031" s="114" t="n">
        <ns0:f>AVERAGE('消融原始 0921'!D3982:D4031)</ns0:f>
        <ns0:v>0.095</ns0:v>
      </ns0:c>
    </ns0:row>
    <ns0:row r="4032" ht="18" customHeight="1">
      <ns0:c r="A4032" s="109" t="str">
        <ns0:v>t25-drop</ns0:v>
      </ns0:c>
      <ns0:c r="B4032" s="109" t="n">
        <ns0:v>66</ns0:v>
      </ns0:c>
      <ns0:c r="C4032" s="109" t="n">
        <ns0:f>'消融原始 0921'!B4032-'消融实验 0921'!$E$10+1</ns0:f>
        <ns0:v>-79</ns0:v>
      </ns0:c>
      <ns0:c r="D4032" s="114" t="n">
        <ns0:f>AVERAGE('消融原始 0921'!D4028:D4032)</ns0:f>
        <ns0:v>0</ns0:v>
      </ns0:c>
      <ns0:c r="E4032" s="114" t="n">
        <ns0:f>AVERAGE('消融原始 0921'!D4023:D4032)</ns0:f>
        <ns0:v>0.05</ns0:v>
      </ns0:c>
      <ns0:c r="F4032" s="114" t="n">
        <ns0:f>AVERAGE('消融原始 0921'!D4018:D4032)</ns0:f>
        <ns0:v>0.03333333333333333</ns0:v>
      </ns0:c>
      <ns0:c r="G4032" s="114" t="n">
        <ns0:f>AVERAGE('消融原始 0921'!D4013:D4032)</ns0:f>
        <ns0:v>0.0875</ns0:v>
      </ns0:c>
      <ns0:c r="H4032" s="114" t="n">
        <ns0:f>AVERAGE('消融原始 0921'!D4008:D4032)</ns0:f>
        <ns0:v>0.09</ns0:v>
      </ns0:c>
      <ns0:c r="I4032" s="114" t="n">
        <ns0:f>AVERAGE('消融原始 0921'!D4003:D4032)</ns0:f>
        <ns0:v>0.08333333333333333</ns0:v>
      </ns0:c>
      <ns0:c r="J4032" s="114" t="n">
        <ns0:f>AVERAGE('消融原始 0921'!D3993:D4032)</ns0:f>
        <ns0:v>0.075</ns0:v>
      </ns0:c>
      <ns0:c r="K4032" s="114" t="n">
        <ns0:f>AVERAGE('消融原始 0921'!D3983:D4032)</ns0:f>
        <ns0:v>0.09</ns0:v>
      </ns0:c>
    </ns0:row>
    <ns0:row r="4033" ht="18" customHeight="1">
      <ns0:c r="A4033" s="109" t="str">
        <ns0:v>t25-drop</ns0:v>
      </ns0:c>
      <ns0:c r="B4033" s="109" t="n">
        <ns0:v>67</ns0:v>
      </ns0:c>
      <ns0:c r="C4033" s="109" t="n">
        <ns0:f>'消融原始 0921'!B4033-'消融实验 0921'!$E$10+1</ns0:f>
        <ns0:v>-78</ns0:v>
      </ns0:c>
      <ns0:c r="D4033" s="114" t="n">
        <ns0:f>AVERAGE('消融原始 0921'!D4029:D4033)</ns0:f>
        <ns0:v>0</ns0:v>
      </ns0:c>
      <ns0:c r="E4033" s="114" t="n">
        <ns0:f>AVERAGE('消融原始 0921'!D4024:D4033)</ns0:f>
        <ns0:v>0.05</ns0:v>
      </ns0:c>
      <ns0:c r="F4033" s="114" t="n">
        <ns0:f>AVERAGE('消融原始 0921'!D4019:D4033)</ns0:f>
        <ns0:v>0.03333333333333333</ns0:v>
      </ns0:c>
      <ns0:c r="G4033" s="114" t="n">
        <ns0:f>AVERAGE('消融原始 0921'!D4014:D4033)</ns0:f>
        <ns0:v>0.075</ns0:v>
      </ns0:c>
      <ns0:c r="H4033" s="114" t="n">
        <ns0:f>AVERAGE('消融原始 0921'!D4009:D4033)</ns0:f>
        <ns0:v>0.09</ns0:v>
      </ns0:c>
      <ns0:c r="I4033" s="114" t="n">
        <ns0:f>AVERAGE('消融原始 0921'!D4004:D4033)</ns0:f>
        <ns0:v>0.08333333333333333</ns0:v>
      </ns0:c>
      <ns0:c r="J4033" s="114" t="n">
        <ns0:f>AVERAGE('消融原始 0921'!D3994:D4033)</ns0:f>
        <ns0:v>0.075</ns0:v>
      </ns0:c>
      <ns0:c r="K4033" s="114" t="n">
        <ns0:f>AVERAGE('消融原始 0921'!D3984:D4033)</ns0:f>
        <ns0:v>0.09</ns0:v>
      </ns0:c>
    </ns0:row>
    <ns0:row r="4034" ht="18" customHeight="1">
      <ns0:c r="A4034" s="109" t="str">
        <ns0:v>t25-drop</ns0:v>
      </ns0:c>
      <ns0:c r="B4034" s="109" t="n">
        <ns0:v>68</ns0:v>
      </ns0:c>
      <ns0:c r="C4034" s="109" t="n">
        <ns0:f>'消融原始 0921'!B4034-'消融实验 0921'!$E$10+1</ns0:f>
        <ns0:v>-77</ns0:v>
      </ns0:c>
      <ns0:c r="D4034" s="114" t="n">
        <ns0:f>AVERAGE('消融原始 0921'!D4030:D4034)</ns0:f>
        <ns0:v>0</ns0:v>
      </ns0:c>
      <ns0:c r="E4034" s="114" t="n">
        <ns0:f>AVERAGE('消融原始 0921'!D4025:D4034)</ns0:f>
        <ns0:v>0.025</ns0:v>
      </ns0:c>
      <ns0:c r="F4034" s="114" t="n">
        <ns0:f>AVERAGE('消融原始 0921'!D4020:D4034)</ns0:f>
        <ns0:v>0.03333333333333333</ns0:v>
      </ns0:c>
      <ns0:c r="G4034" s="114" t="n">
        <ns0:f>AVERAGE('消融原始 0921'!D4015:D4034)</ns0:f>
        <ns0:v>0.0625</ns0:v>
      </ns0:c>
      <ns0:c r="H4034" s="114" t="n">
        <ns0:f>AVERAGE('消融原始 0921'!D4010:D4034)</ns0:f>
        <ns0:v>0.09</ns0:v>
      </ns0:c>
      <ns0:c r="I4034" s="114" t="n">
        <ns0:f>AVERAGE('消融原始 0921'!D4005:D4034)</ns0:f>
        <ns0:v>0.075</ns0:v>
      </ns0:c>
      <ns0:c r="J4034" s="114" t="n">
        <ns0:f>AVERAGE('消融原始 0921'!D3995:D4034)</ns0:f>
        <ns0:v>0.075</ns0:v>
      </ns0:c>
      <ns0:c r="K4034" s="114" t="n">
        <ns0:f>AVERAGE('消融原始 0921'!D3985:D4034)</ns0:f>
        <ns0:v>0.09</ns0:v>
      </ns0:c>
    </ns0:row>
    <ns0:row r="4035" ht="18" customHeight="1">
      <ns0:c r="A4035" s="109" t="str">
        <ns0:v>t25-drop</ns0:v>
      </ns0:c>
      <ns0:c r="B4035" s="109" t="n">
        <ns0:v>69</ns0:v>
      </ns0:c>
      <ns0:c r="C4035" s="109" t="n">
        <ns0:f>'消融原始 0921'!B4035-'消融实验 0921'!$E$10+1</ns0:f>
        <ns0:v>-76</ns0:v>
      </ns0:c>
      <ns0:c r="D4035" s="114" t="n">
        <ns0:f>AVERAGE('消融原始 0921'!D4031:D4035)</ns0:f>
        <ns0:v>0</ns0:v>
      </ns0:c>
      <ns0:c r="E4035" s="114" t="n">
        <ns0:f>AVERAGE('消融原始 0921'!D4026:D4035)</ns0:f>
        <ns0:v>0</ns0:v>
      </ns0:c>
      <ns0:c r="F4035" s="114" t="n">
        <ns0:f>AVERAGE('消融原始 0921'!D4021:D4035)</ns0:f>
        <ns0:v>0.03333333333333333</ns0:v>
      </ns0:c>
      <ns0:c r="G4035" s="114" t="n">
        <ns0:f>AVERAGE('消融原始 0921'!D4016:D4035)</ns0:f>
        <ns0:v>0.0375</ns0:v>
      </ns0:c>
      <ns0:c r="H4035" s="114" t="n">
        <ns0:f>AVERAGE('消融原始 0921'!D4011:D4035)</ns0:f>
        <ns0:v>0.08</ns0:v>
      </ns0:c>
      <ns0:c r="I4035" s="114" t="n">
        <ns0:f>AVERAGE('消融原始 0921'!D4006:D4035)</ns0:f>
        <ns0:v>0.075</ns0:v>
      </ns0:c>
      <ns0:c r="J4035" s="114" t="n">
        <ns0:f>AVERAGE('消融原始 0921'!D3996:D4035)</ns0:f>
        <ns0:v>0.075</ns0:v>
      </ns0:c>
      <ns0:c r="K4035" s="114" t="n">
        <ns0:f>AVERAGE('消融原始 0921'!D3986:D4035)</ns0:f>
        <ns0:v>0.09</ns0:v>
      </ns0:c>
    </ns0:row>
    <ns0:row r="4036" ht="18" customHeight="1">
      <ns0:c r="A4036" s="109" t="str">
        <ns0:v>t25-drop</ns0:v>
      </ns0:c>
      <ns0:c r="B4036" s="109" t="n">
        <ns0:v>70</ns0:v>
      </ns0:c>
      <ns0:c r="C4036" s="109" t="n">
        <ns0:f>'消融原始 0921'!B4036-'消融实验 0921'!$E$10+1</ns0:f>
        <ns0:v>-75</ns0:v>
      </ns0:c>
      <ns0:c r="D4036" s="114" t="n">
        <ns0:f>AVERAGE('消融原始 0921'!D4032:D4036)</ns0:f>
        <ns0:v>0.05</ns0:v>
      </ns0:c>
      <ns0:c r="E4036" s="114" t="n">
        <ns0:f>AVERAGE('消融原始 0921'!D4027:D4036)</ns0:f>
        <ns0:v>0.025</ns0:v>
      </ns0:c>
      <ns0:c r="F4036" s="114" t="n">
        <ns0:f>AVERAGE('消融原始 0921'!D4022:D4036)</ns0:f>
        <ns0:v>0.05</ns0:v>
      </ns0:c>
      <ns0:c r="G4036" s="114" t="n">
        <ns0:f>AVERAGE('消融原始 0921'!D4017:D4036)</ns0:f>
        <ns0:v>0.0375</ns0:v>
      </ns0:c>
      <ns0:c r="H4036" s="114" t="n">
        <ns0:f>AVERAGE('消融原始 0921'!D4012:D4036)</ns0:f>
        <ns0:v>0.09</ns0:v>
      </ns0:c>
      <ns0:c r="I4036" s="114" t="n">
        <ns0:f>AVERAGE('消融原始 0921'!D4007:D4036)</ns0:f>
        <ns0:v>0.08333333333333333</ns0:v>
      </ns0:c>
      <ns0:c r="J4036" s="114" t="n">
        <ns0:f>AVERAGE('消融原始 0921'!D3997:D4036)</ns0:f>
        <ns0:v>0.075</ns0:v>
      </ns0:c>
      <ns0:c r="K4036" s="114" t="n">
        <ns0:f>AVERAGE('消融原始 0921'!D3987:D4036)</ns0:f>
        <ns0:v>0.085</ns0:v>
      </ns0:c>
    </ns0:row>
    <ns0:row r="4037" ht="18" customHeight="1">
      <ns0:c r="A4037" s="109" t="str">
        <ns0:v>t25-drop</ns0:v>
      </ns0:c>
      <ns0:c r="B4037" s="109" t="n">
        <ns0:v>71</ns0:v>
      </ns0:c>
      <ns0:c r="C4037" s="109" t="n">
        <ns0:f>'消融原始 0921'!B4037-'消融实验 0921'!$E$10+1</ns0:f>
        <ns0:v>-74</ns0:v>
      </ns0:c>
      <ns0:c r="D4037" s="114" t="n">
        <ns0:f>AVERAGE('消融原始 0921'!D4033:D4037)</ns0:f>
        <ns0:v>0.05</ns0:v>
      </ns0:c>
      <ns0:c r="E4037" s="114" t="n">
        <ns0:f>AVERAGE('消融原始 0921'!D4028:D4037)</ns0:f>
        <ns0:v>0.025</ns0:v>
      </ns0:c>
      <ns0:c r="F4037" s="114" t="n">
        <ns0:f>AVERAGE('消融原始 0921'!D4023:D4037)</ns0:f>
        <ns0:v>0.05</ns0:v>
      </ns0:c>
      <ns0:c r="G4037" s="114" t="n">
        <ns0:f>AVERAGE('消融原始 0921'!D4018:D4037)</ns0:f>
        <ns0:v>0.0375</ns0:v>
      </ns0:c>
      <ns0:c r="H4037" s="114" t="n">
        <ns0:f>AVERAGE('消融原始 0921'!D4013:D4037)</ns0:f>
        <ns0:v>0.08</ns0:v>
      </ns0:c>
      <ns0:c r="I4037" s="114" t="n">
        <ns0:f>AVERAGE('消融原始 0921'!D4008:D4037)</ns0:f>
        <ns0:v>0.08333333333333333</ns0:v>
      </ns0:c>
      <ns0:c r="J4037" s="114" t="n">
        <ns0:f>AVERAGE('消融原始 0921'!D3998:D4037)</ns0:f>
        <ns0:v>0.075</ns0:v>
      </ns0:c>
      <ns0:c r="K4037" s="114" t="n">
        <ns0:f>AVERAGE('消融原始 0921'!D3988:D4037)</ns0:f>
        <ns0:v>0.08</ns0:v>
      </ns0:c>
    </ns0:row>
    <ns0:row r="4038" ht="18" customHeight="1">
      <ns0:c r="A4038" s="109" t="str">
        <ns0:v>t25-drop</ns0:v>
      </ns0:c>
      <ns0:c r="B4038" s="109" t="n">
        <ns0:v>72</ns0:v>
      </ns0:c>
      <ns0:c r="C4038" s="109" t="n">
        <ns0:f>'消融原始 0921'!B4038-'消融实验 0921'!$E$10+1</ns0:f>
        <ns0:v>-73</ns0:v>
      </ns0:c>
      <ns0:c r="D4038" s="114" t="n">
        <ns0:f>AVERAGE('消融原始 0921'!D4034:D4038)</ns0:f>
        <ns0:v>0.05</ns0:v>
      </ns0:c>
      <ns0:c r="E4038" s="114" t="n">
        <ns0:f>AVERAGE('消融原始 0921'!D4029:D4038)</ns0:f>
        <ns0:v>0.025</ns0:v>
      </ns0:c>
      <ns0:c r="F4038" s="114" t="n">
        <ns0:f>AVERAGE('消融原始 0921'!D4024:D4038)</ns0:f>
        <ns0:v>0.05</ns0:v>
      </ns0:c>
      <ns0:c r="G4038" s="114" t="n">
        <ns0:f>AVERAGE('消融原始 0921'!D4019:D4038)</ns0:f>
        <ns0:v>0.0375</ns0:v>
      </ns0:c>
      <ns0:c r="H4038" s="114" t="n">
        <ns0:f>AVERAGE('消融原始 0921'!D4014:D4038)</ns0:f>
        <ns0:v>0.07</ns0:v>
      </ns0:c>
      <ns0:c r="I4038" s="114" t="n">
        <ns0:f>AVERAGE('消融原始 0921'!D4009:D4038)</ns0:f>
        <ns0:v>0.08333333333333333</ns0:v>
      </ns0:c>
      <ns0:c r="J4038" s="114" t="n">
        <ns0:f>AVERAGE('消融原始 0921'!D3999:D4038)</ns0:f>
        <ns0:v>0.075</ns0:v>
      </ns0:c>
      <ns0:c r="K4038" s="114" t="n">
        <ns0:f>AVERAGE('消融原始 0921'!D3989:D4038)</ns0:f>
        <ns0:v>0.075</ns0:v>
      </ns0:c>
    </ns0:row>
    <ns0:row r="4039" ht="18" customHeight="1">
      <ns0:c r="A4039" s="109" t="str">
        <ns0:v>t25-drop</ns0:v>
      </ns0:c>
      <ns0:c r="B4039" s="109" t="n">
        <ns0:v>73</ns0:v>
      </ns0:c>
      <ns0:c r="C4039" s="109" t="n">
        <ns0:f>'消融原始 0921'!B4039-'消融实验 0921'!$E$10+1</ns0:f>
        <ns0:v>-72</ns0:v>
      </ns0:c>
      <ns0:c r="D4039" s="114" t="n">
        <ns0:f>AVERAGE('消融原始 0921'!D4035:D4039)</ns0:f>
        <ns0:v>0.05</ns0:v>
      </ns0:c>
      <ns0:c r="E4039" s="114" t="n">
        <ns0:f>AVERAGE('消融原始 0921'!D4030:D4039)</ns0:f>
        <ns0:v>0.025</ns0:v>
      </ns0:c>
      <ns0:c r="F4039" s="114" t="n">
        <ns0:f>AVERAGE('消融原始 0921'!D4025:D4039)</ns0:f>
        <ns0:v>0.03333333333333333</ns0:v>
      </ns0:c>
      <ns0:c r="G4039" s="114" t="n">
        <ns0:f>AVERAGE('消融原始 0921'!D4020:D4039)</ns0:f>
        <ns0:v>0.0375</ns0:v>
      </ns0:c>
      <ns0:c r="H4039" s="114" t="n">
        <ns0:f>AVERAGE('消融原始 0921'!D4015:D4039)</ns0:f>
        <ns0:v>0.06</ns0:v>
      </ns0:c>
      <ns0:c r="I4039" s="114" t="n">
        <ns0:f>AVERAGE('消融原始 0921'!D4010:D4039)</ns0:f>
        <ns0:v>0.08333333333333333</ns0:v>
      </ns0:c>
      <ns0:c r="J4039" s="114" t="n">
        <ns0:f>AVERAGE('消融原始 0921'!D4000:D4039)</ns0:f>
        <ns0:v>0.075</ns0:v>
      </ns0:c>
      <ns0:c r="K4039" s="114" t="n">
        <ns0:f>AVERAGE('消融原始 0921'!D3990:D4039)</ns0:f>
        <ns0:v>0.07</ns0:v>
      </ns0:c>
    </ns0:row>
    <ns0:row r="4040" ht="18" customHeight="1">
      <ns0:c r="A4040" s="109" t="str">
        <ns0:v>t25-drop</ns0:v>
      </ns0:c>
      <ns0:c r="B4040" s="109" t="n">
        <ns0:v>74</ns0:v>
      </ns0:c>
      <ns0:c r="C4040" s="109" t="n">
        <ns0:f>'消融原始 0921'!B4040-'消融实验 0921'!$E$10+1</ns0:f>
        <ns0:v>-71</ns0:v>
      </ns0:c>
      <ns0:c r="D4040" s="114" t="n">
        <ns0:f>AVERAGE('消融原始 0921'!D4036:D4040)</ns0:f>
        <ns0:v>0.05</ns0:v>
      </ns0:c>
      <ns0:c r="E4040" s="114" t="n">
        <ns0:f>AVERAGE('消融原始 0921'!D4031:D4040)</ns0:f>
        <ns0:v>0.025</ns0:v>
      </ns0:c>
      <ns0:c r="F4040" s="114" t="n">
        <ns0:f>AVERAGE('消融原始 0921'!D4026:D4040)</ns0:f>
        <ns0:v>0.016666666666666666</ns0:v>
      </ns0:c>
      <ns0:c r="G4040" s="114" t="n">
        <ns0:f>AVERAGE('消融原始 0921'!D4021:D4040)</ns0:f>
        <ns0:v>0.0375</ns0:v>
      </ns0:c>
      <ns0:c r="H4040" s="114" t="n">
        <ns0:f>AVERAGE('消融原始 0921'!D4016:D4040)</ns0:f>
        <ns0:v>0.04</ns0:v>
      </ns0:c>
      <ns0:c r="I4040" s="114" t="n">
        <ns0:f>AVERAGE('消融原始 0921'!D4011:D4040)</ns0:f>
        <ns0:v>0.075</ns0:v>
      </ns0:c>
      <ns0:c r="J4040" s="114" t="n">
        <ns0:f>AVERAGE('消融原始 0921'!D4001:D4040)</ns0:f>
        <ns0:v>0.075</ns0:v>
      </ns0:c>
      <ns0:c r="K4040" s="114" t="n">
        <ns0:f>AVERAGE('消融原始 0921'!D3991:D4040)</ns0:f>
        <ns0:v>0.07</ns0:v>
      </ns0:c>
    </ns0:row>
    <ns0:row r="4041" ht="18" customHeight="1">
      <ns0:c r="A4041" s="109" t="str">
        <ns0:v>t25-drop</ns0:v>
      </ns0:c>
      <ns0:c r="B4041" s="109" t="n">
        <ns0:v>75</ns0:v>
      </ns0:c>
      <ns0:c r="C4041" s="109" t="n">
        <ns0:f>'消融原始 0921'!B4041-'消融实验 0921'!$E$10+1</ns0:f>
        <ns0:v>-70</ns0:v>
      </ns0:c>
      <ns0:c r="D4041" s="114" t="n">
        <ns0:f>AVERAGE('消融原始 0921'!D4037:D4041)</ns0:f>
        <ns0:v>0</ns0:v>
      </ns0:c>
      <ns0:c r="E4041" s="114" t="n">
        <ns0:f>AVERAGE('消融原始 0921'!D4032:D4041)</ns0:f>
        <ns0:v>0.025</ns0:v>
      </ns0:c>
      <ns0:c r="F4041" s="114" t="n">
        <ns0:f>AVERAGE('消融原始 0921'!D4027:D4041)</ns0:f>
        <ns0:v>0.016666666666666666</ns0:v>
      </ns0:c>
      <ns0:c r="G4041" s="114" t="n">
        <ns0:f>AVERAGE('消融原始 0921'!D4022:D4041)</ns0:f>
        <ns0:v>0.0375</ns0:v>
      </ns0:c>
      <ns0:c r="H4041" s="114" t="n">
        <ns0:f>AVERAGE('消融原始 0921'!D4017:D4041)</ns0:f>
        <ns0:v>0.03</ns0:v>
      </ns0:c>
      <ns0:c r="I4041" s="114" t="n">
        <ns0:f>AVERAGE('消融原始 0921'!D4012:D4041)</ns0:f>
        <ns0:v>0.075</ns0:v>
      </ns0:c>
      <ns0:c r="J4041" s="114" t="n">
        <ns0:f>AVERAGE('消融原始 0921'!D4002:D4041)</ns0:f>
        <ns0:v>0.06875</ns0:v>
      </ns0:c>
      <ns0:c r="K4041" s="114" t="n">
        <ns0:f>AVERAGE('消融原始 0921'!D3992:D4041)</ns0:f>
        <ns0:v>0.065</ns0:v>
      </ns0:c>
    </ns0:row>
    <ns0:row r="4042" ht="18" customHeight="1">
      <ns0:c r="A4042" s="109" t="str">
        <ns0:v>t25-drop</ns0:v>
      </ns0:c>
      <ns0:c r="B4042" s="109" t="n">
        <ns0:v>76</ns0:v>
      </ns0:c>
      <ns0:c r="C4042" s="109" t="n">
        <ns0:f>'消融原始 0921'!B4042-'消融实验 0921'!$E$10+1</ns0:f>
        <ns0:v>-69</ns0:v>
      </ns0:c>
      <ns0:c r="D4042" s="114" t="n">
        <ns0:f>AVERAGE('消融原始 0921'!D4038:D4042)</ns0:f>
        <ns0:v>0</ns0:v>
      </ns0:c>
      <ns0:c r="E4042" s="114" t="n">
        <ns0:f>AVERAGE('消融原始 0921'!D4033:D4042)</ns0:f>
        <ns0:v>0.025</ns0:v>
      </ns0:c>
      <ns0:c r="F4042" s="114" t="n">
        <ns0:f>AVERAGE('消融原始 0921'!D4028:D4042)</ns0:f>
        <ns0:v>0.016666666666666666</ns0:v>
      </ns0:c>
      <ns0:c r="G4042" s="114" t="n">
        <ns0:f>AVERAGE('消融原始 0921'!D4023:D4042)</ns0:f>
        <ns0:v>0.0375</ns0:v>
      </ns0:c>
      <ns0:c r="H4042" s="114" t="n">
        <ns0:f>AVERAGE('消融原始 0921'!D4018:D4042)</ns0:f>
        <ns0:v>0.03</ns0:v>
      </ns0:c>
      <ns0:c r="I4042" s="114" t="n">
        <ns0:f>AVERAGE('消融原始 0921'!D4013:D4042)</ns0:f>
        <ns0:v>0.06666666666666667</ns0:v>
      </ns0:c>
      <ns0:c r="J4042" s="114" t="n">
        <ns0:f>AVERAGE('消融原始 0921'!D4003:D4042)</ns0:f>
        <ns0:v>0.06875</ns0:v>
      </ns0:c>
      <ns0:c r="K4042" s="114" t="n">
        <ns0:f>AVERAGE('消融原始 0921'!D3993:D4042)</ns0:f>
        <ns0:v>0.065</ns0:v>
      </ns0:c>
    </ns0:row>
    <ns0:row r="4043" ht="18" customHeight="1">
      <ns0:c r="A4043" s="109" t="str">
        <ns0:v>t25-drop</ns0:v>
      </ns0:c>
      <ns0:c r="B4043" s="109" t="n">
        <ns0:v>77</ns0:v>
      </ns0:c>
      <ns0:c r="C4043" s="109" t="n">
        <ns0:f>'消融原始 0921'!B4043-'消融实验 0921'!$E$10+1</ns0:f>
        <ns0:v>-68</ns0:v>
      </ns0:c>
      <ns0:c r="D4043" s="114" t="n">
        <ns0:f>AVERAGE('消融原始 0921'!D4039:D4043)</ns0:f>
        <ns0:v>0</ns0:v>
      </ns0:c>
      <ns0:c r="E4043" s="114" t="n">
        <ns0:f>AVERAGE('消融原始 0921'!D4034:D4043)</ns0:f>
        <ns0:v>0.025</ns0:v>
      </ns0:c>
      <ns0:c r="F4043" s="114" t="n">
        <ns0:f>AVERAGE('消融原始 0921'!D4029:D4043)</ns0:f>
        <ns0:v>0.016666666666666666</ns0:v>
      </ns0:c>
      <ns0:c r="G4043" s="114" t="n">
        <ns0:f>AVERAGE('消融原始 0921'!D4024:D4043)</ns0:f>
        <ns0:v>0.0375</ns0:v>
      </ns0:c>
      <ns0:c r="H4043" s="114" t="n">
        <ns0:f>AVERAGE('消融原始 0921'!D4019:D4043)</ns0:f>
        <ns0:v>0.03</ns0:v>
      </ns0:c>
      <ns0:c r="I4043" s="114" t="n">
        <ns0:f>AVERAGE('消融原始 0921'!D4014:D4043)</ns0:f>
        <ns0:v>0.058333333333333334</ns0:v>
      </ns0:c>
      <ns0:c r="J4043" s="114" t="n">
        <ns0:f>AVERAGE('消融原始 0921'!D4004:D4043)</ns0:f>
        <ns0:v>0.06875</ns0:v>
      </ns0:c>
      <ns0:c r="K4043" s="114" t="n">
        <ns0:f>AVERAGE('消融原始 0921'!D3994:D4043)</ns0:f>
        <ns0:v>0.065</ns0:v>
      </ns0:c>
    </ns0:row>
    <ns0:row r="4044" ht="18" customHeight="1">
      <ns0:c r="A4044" s="109" t="str">
        <ns0:v>t25-drop</ns0:v>
      </ns0:c>
      <ns0:c r="B4044" s="109" t="n">
        <ns0:v>78</ns0:v>
      </ns0:c>
      <ns0:c r="C4044" s="109" t="n">
        <ns0:f>'消融原始 0921'!B4044-'消融实验 0921'!$E$10+1</ns0:f>
        <ns0:v>-67</ns0:v>
      </ns0:c>
      <ns0:c r="D4044" s="114" t="n">
        <ns0:f>AVERAGE('消融原始 0921'!D4040:D4044)</ns0:f>
        <ns0:v>0</ns0:v>
      </ns0:c>
      <ns0:c r="E4044" s="114" t="n">
        <ns0:f>AVERAGE('消融原始 0921'!D4035:D4044)</ns0:f>
        <ns0:v>0.025</ns0:v>
      </ns0:c>
      <ns0:c r="F4044" s="114" t="n">
        <ns0:f>AVERAGE('消融原始 0921'!D4030:D4044)</ns0:f>
        <ns0:v>0.016666666666666666</ns0:v>
      </ns0:c>
      <ns0:c r="G4044" s="114" t="n">
        <ns0:f>AVERAGE('消融原始 0921'!D4025:D4044)</ns0:f>
        <ns0:v>0.025</ns0:v>
      </ns0:c>
      <ns0:c r="H4044" s="114" t="n">
        <ns0:f>AVERAGE('消融原始 0921'!D4020:D4044)</ns0:f>
        <ns0:v>0.03</ns0:v>
      </ns0:c>
      <ns0:c r="I4044" s="114" t="n">
        <ns0:f>AVERAGE('消融原始 0921'!D4015:D4044)</ns0:f>
        <ns0:v>0.05</ns0:v>
      </ns0:c>
      <ns0:c r="J4044" s="114" t="n">
        <ns0:f>AVERAGE('消融原始 0921'!D4005:D4044)</ns0:f>
        <ns0:v>0.0625</ns0:v>
      </ns0:c>
      <ns0:c r="K4044" s="114" t="n">
        <ns0:f>AVERAGE('消融原始 0921'!D3995:D4044)</ns0:f>
        <ns0:v>0.065</ns0:v>
      </ns0:c>
    </ns0:row>
    <ns0:row r="4045" ht="18" customHeight="1">
      <ns0:c r="A4045" s="109" t="str">
        <ns0:v>t25-drop</ns0:v>
      </ns0:c>
      <ns0:c r="B4045" s="109" t="n">
        <ns0:v>79</ns0:v>
      </ns0:c>
      <ns0:c r="C4045" s="109" t="n">
        <ns0:f>'消融原始 0921'!B4045-'消融实验 0921'!$E$10+1</ns0:f>
        <ns0:v>-66</ns0:v>
      </ns0:c>
      <ns0:c r="D4045" s="114" t="n">
        <ns0:f>AVERAGE('消融原始 0921'!D4041:D4045)</ns0:f>
        <ns0:v>0</ns0:v>
      </ns0:c>
      <ns0:c r="E4045" s="114" t="n">
        <ns0:f>AVERAGE('消融原始 0921'!D4036:D4045)</ns0:f>
        <ns0:v>0.025</ns0:v>
      </ns0:c>
      <ns0:c r="F4045" s="114" t="n">
        <ns0:f>AVERAGE('消融原始 0921'!D4031:D4045)</ns0:f>
        <ns0:v>0.016666666666666666</ns0:v>
      </ns0:c>
      <ns0:c r="G4045" s="114" t="n">
        <ns0:f>AVERAGE('消融原始 0921'!D4026:D4045)</ns0:f>
        <ns0:v>0.0125</ns0:v>
      </ns0:c>
      <ns0:c r="H4045" s="114" t="n">
        <ns0:f>AVERAGE('消融原始 0921'!D4021:D4045)</ns0:f>
        <ns0:v>0.03</ns0:v>
      </ns0:c>
      <ns0:c r="I4045" s="114" t="n">
        <ns0:f>AVERAGE('消融原始 0921'!D4016:D4045)</ns0:f>
        <ns0:v>0.03333333333333333</ns0:v>
      </ns0:c>
      <ns0:c r="J4045" s="114" t="n">
        <ns0:f>AVERAGE('消融原始 0921'!D4006:D4045)</ns0:f>
        <ns0:v>0.0625</ns0:v>
      </ns0:c>
      <ns0:c r="K4045" s="114" t="n">
        <ns0:f>AVERAGE('消融原始 0921'!D3996:D4045)</ns0:f>
        <ns0:v>0.065</ns0:v>
      </ns0:c>
    </ns0:row>
    <ns0:row r="4046" ht="18" customHeight="1">
      <ns0:c r="A4046" s="109" t="str">
        <ns0:v>t25-drop</ns0:v>
      </ns0:c>
      <ns0:c r="B4046" s="109" t="n">
        <ns0:v>80</ns0:v>
      </ns0:c>
      <ns0:c r="C4046" s="109" t="n">
        <ns0:f>'消融原始 0921'!B4046-'消融实验 0921'!$E$10+1</ns0:f>
        <ns0:v>-65</ns0:v>
      </ns0:c>
      <ns0:c r="D4046" s="114" t="n">
        <ns0:f>AVERAGE('消融原始 0921'!D4042:D4046)</ns0:f>
        <ns0:v>0</ns0:v>
      </ns0:c>
      <ns0:c r="E4046" s="114" t="n">
        <ns0:f>AVERAGE('消融原始 0921'!D4037:D4046)</ns0:f>
        <ns0:v>0</ns0:v>
      </ns0:c>
      <ns0:c r="F4046" s="114" t="n">
        <ns0:f>AVERAGE('消融原始 0921'!D4032:D4046)</ns0:f>
        <ns0:v>0.016666666666666666</ns0:v>
      </ns0:c>
      <ns0:c r="G4046" s="114" t="n">
        <ns0:f>AVERAGE('消融原始 0921'!D4027:D4046)</ns0:f>
        <ns0:v>0.0125</ns0:v>
      </ns0:c>
      <ns0:c r="H4046" s="114" t="n">
        <ns0:f>AVERAGE('消融原始 0921'!D4022:D4046)</ns0:f>
        <ns0:v>0.03</ns0:v>
      </ns0:c>
      <ns0:c r="I4046" s="114" t="n">
        <ns0:f>AVERAGE('消融原始 0921'!D4017:D4046)</ns0:f>
        <ns0:v>0.025</ns0:v>
      </ns0:c>
      <ns0:c r="J4046" s="114" t="n">
        <ns0:f>AVERAGE('消融原始 0921'!D4007:D4046)</ns0:f>
        <ns0:v>0.0625</ns0:v>
      </ns0:c>
      <ns0:c r="K4046" s="114" t="n">
        <ns0:f>AVERAGE('消融原始 0921'!D3997:D4046)</ns0:f>
        <ns0:v>0.06</ns0:v>
      </ns0:c>
    </ns0:row>
    <ns0:row r="4047" ht="18" customHeight="1">
      <ns0:c r="A4047" s="109" t="str">
        <ns0:v>t25-drop</ns0:v>
      </ns0:c>
      <ns0:c r="B4047" s="109" t="n">
        <ns0:v>81</ns0:v>
      </ns0:c>
      <ns0:c r="C4047" s="109" t="n">
        <ns0:f>'消融原始 0921'!B4047-'消融实验 0921'!$E$10+1</ns0:f>
        <ns0:v>-64</ns0:v>
      </ns0:c>
      <ns0:c r="D4047" s="114" t="n">
        <ns0:f>AVERAGE('消融原始 0921'!D4043:D4047)</ns0:f>
        <ns0:v>0</ns0:v>
      </ns0:c>
      <ns0:c r="E4047" s="114" t="n">
        <ns0:f>AVERAGE('消融原始 0921'!D4038:D4047)</ns0:f>
        <ns0:v>0</ns0:v>
      </ns0:c>
      <ns0:c r="F4047" s="114" t="n">
        <ns0:f>AVERAGE('消融原始 0921'!D4033:D4047)</ns0:f>
        <ns0:v>0.016666666666666666</ns0:v>
      </ns0:c>
      <ns0:c r="G4047" s="114" t="n">
        <ns0:f>AVERAGE('消融原始 0921'!D4028:D4047)</ns0:f>
        <ns0:v>0.0125</ns0:v>
      </ns0:c>
      <ns0:c r="H4047" s="114" t="n">
        <ns0:f>AVERAGE('消融原始 0921'!D4023:D4047)</ns0:f>
        <ns0:v>0.03</ns0:v>
      </ns0:c>
      <ns0:c r="I4047" s="114" t="n">
        <ns0:f>AVERAGE('消融原始 0921'!D4018:D4047)</ns0:f>
        <ns0:v>0.025</ns0:v>
      </ns0:c>
      <ns0:c r="J4047" s="114" t="n">
        <ns0:f>AVERAGE('消融原始 0921'!D4008:D4047)</ns0:f>
        <ns0:v>0.0625</ns0:v>
      </ns0:c>
      <ns0:c r="K4047" s="114" t="n">
        <ns0:f>AVERAGE('消融原始 0921'!D3998:D4047)</ns0:f>
        <ns0:v>0.06</ns0:v>
      </ns0:c>
    </ns0:row>
    <ns0:row r="4048" ht="18" customHeight="1">
      <ns0:c r="A4048" s="109" t="str">
        <ns0:v>t25-drop</ns0:v>
      </ns0:c>
      <ns0:c r="B4048" s="109" t="n">
        <ns0:v>82</ns0:v>
      </ns0:c>
      <ns0:c r="C4048" s="109" t="n">
        <ns0:f>'消融原始 0921'!B4048-'消融实验 0921'!$E$10+1</ns0:f>
        <ns0:v>-63</ns0:v>
      </ns0:c>
      <ns0:c r="D4048" s="114" t="n">
        <ns0:f>AVERAGE('消融原始 0921'!D4044:D4048)</ns0:f>
        <ns0:v>0.05</ns0:v>
      </ns0:c>
      <ns0:c r="E4048" s="114" t="n">
        <ns0:f>AVERAGE('消融原始 0921'!D4039:D4048)</ns0:f>
        <ns0:v>0.025</ns0:v>
      </ns0:c>
      <ns0:c r="F4048" s="114" t="n">
        <ns0:f>AVERAGE('消融原始 0921'!D4034:D4048)</ns0:f>
        <ns0:v>0.03333333333333333</ns0:v>
      </ns0:c>
      <ns0:c r="G4048" s="114" t="n">
        <ns0:f>AVERAGE('消融原始 0921'!D4029:D4048)</ns0:f>
        <ns0:v>0.025</ns0:v>
      </ns0:c>
      <ns0:c r="H4048" s="114" t="n">
        <ns0:f>AVERAGE('消融原始 0921'!D4024:D4048)</ns0:f>
        <ns0:v>0.04</ns0:v>
      </ns0:c>
      <ns0:c r="I4048" s="114" t="n">
        <ns0:f>AVERAGE('消融原始 0921'!D4019:D4048)</ns0:f>
        <ns0:v>0.03333333333333333</ns0:v>
      </ns0:c>
      <ns0:c r="J4048" s="114" t="n">
        <ns0:f>AVERAGE('消融原始 0921'!D4009:D4048)</ns0:f>
        <ns0:v>0.06875</ns0:v>
      </ns0:c>
      <ns0:c r="K4048" s="114" t="n">
        <ns0:f>AVERAGE('消融原始 0921'!D3999:D4048)</ns0:f>
        <ns0:v>0.065</ns0:v>
      </ns0:c>
    </ns0:row>
    <ns0:row r="4049" ht="18" customHeight="1">
      <ns0:c r="A4049" s="109" t="str">
        <ns0:v>t25-drop</ns0:v>
      </ns0:c>
      <ns0:c r="B4049" s="109" t="n">
        <ns0:v>83</ns0:v>
      </ns0:c>
      <ns0:c r="C4049" s="109" t="n">
        <ns0:f>'消融原始 0921'!B4049-'消融实验 0921'!$E$10+1</ns0:f>
        <ns0:v>-62</ns0:v>
      </ns0:c>
      <ns0:c r="D4049" s="114" t="n">
        <ns0:f>AVERAGE('消融原始 0921'!D4045:D4049)</ns0:f>
        <ns0:v>0.05</ns0:v>
      </ns0:c>
      <ns0:c r="E4049" s="114" t="n">
        <ns0:f>AVERAGE('消融原始 0921'!D4040:D4049)</ns0:f>
        <ns0:v>0.025</ns0:v>
      </ns0:c>
      <ns0:c r="F4049" s="114" t="n">
        <ns0:f>AVERAGE('消融原始 0921'!D4035:D4049)</ns0:f>
        <ns0:v>0.03333333333333333</ns0:v>
      </ns0:c>
      <ns0:c r="G4049" s="114" t="n">
        <ns0:f>AVERAGE('消融原始 0921'!D4030:D4049)</ns0:f>
        <ns0:v>0.025</ns0:v>
      </ns0:c>
      <ns0:c r="H4049" s="114" t="n">
        <ns0:f>AVERAGE('消融原始 0921'!D4025:D4049)</ns0:f>
        <ns0:v>0.03</ns0:v>
      </ns0:c>
      <ns0:c r="I4049" s="114" t="n">
        <ns0:f>AVERAGE('消融原始 0921'!D4020:D4049)</ns0:f>
        <ns0:v>0.03333333333333333</ns0:v>
      </ns0:c>
      <ns0:c r="J4049" s="114" t="n">
        <ns0:f>AVERAGE('消融原始 0921'!D4010:D4049)</ns0:f>
        <ns0:v>0.06875</ns0:v>
      </ns0:c>
      <ns0:c r="K4049" s="114" t="n">
        <ns0:f>AVERAGE('消融原始 0921'!D4000:D4049)</ns0:f>
        <ns0:v>0.065</ns0:v>
      </ns0:c>
    </ns0:row>
    <ns0:row r="4050" ht="18" customHeight="1">
      <ns0:c r="A4050" s="109" t="str">
        <ns0:v>t25-drop</ns0:v>
      </ns0:c>
      <ns0:c r="B4050" s="109" t="n">
        <ns0:v>84</ns0:v>
      </ns0:c>
      <ns0:c r="C4050" s="109" t="n">
        <ns0:f>'消融原始 0921'!B4050-'消融实验 0921'!$E$10+1</ns0:f>
        <ns0:v>-61</ns0:v>
      </ns0:c>
      <ns0:c r="D4050" s="114" t="n">
        <ns0:f>AVERAGE('消融原始 0921'!D4046:D4050)</ns0:f>
        <ns0:v>0.05</ns0:v>
      </ns0:c>
      <ns0:c r="E4050" s="114" t="n">
        <ns0:f>AVERAGE('消融原始 0921'!D4041:D4050)</ns0:f>
        <ns0:v>0.025</ns0:v>
      </ns0:c>
      <ns0:c r="F4050" s="114" t="n">
        <ns0:f>AVERAGE('消融原始 0921'!D4036:D4050)</ns0:f>
        <ns0:v>0.03333333333333333</ns0:v>
      </ns0:c>
      <ns0:c r="G4050" s="114" t="n">
        <ns0:f>AVERAGE('消融原始 0921'!D4031:D4050)</ns0:f>
        <ns0:v>0.025</ns0:v>
      </ns0:c>
      <ns0:c r="H4050" s="114" t="n">
        <ns0:f>AVERAGE('消融原始 0921'!D4026:D4050)</ns0:f>
        <ns0:v>0.02</ns0:v>
      </ns0:c>
      <ns0:c r="I4050" s="114" t="n">
        <ns0:f>AVERAGE('消融原始 0921'!D4021:D4050)</ns0:f>
        <ns0:v>0.03333333333333333</ns0:v>
      </ns0:c>
      <ns0:c r="J4050" s="114" t="n">
        <ns0:f>AVERAGE('消融原始 0921'!D4011:D4050)</ns0:f>
        <ns0:v>0.0625</ns0:v>
      </ns0:c>
      <ns0:c r="K4050" s="114" t="n">
        <ns0:f>AVERAGE('消融原始 0921'!D4001:D4050)</ns0:f>
        <ns0:v>0.065</ns0:v>
      </ns0:c>
    </ns0:row>
    <ns0:row r="4051" ht="18" customHeight="1">
      <ns0:c r="A4051" s="109" t="str">
        <ns0:v>t25-drop</ns0:v>
      </ns0:c>
      <ns0:c r="B4051" s="109" t="n">
        <ns0:v>85</ns0:v>
      </ns0:c>
      <ns0:c r="C4051" s="109" t="n">
        <ns0:f>'消融原始 0921'!B4051-'消融实验 0921'!$E$10+1</ns0:f>
        <ns0:v>-60</ns0:v>
      </ns0:c>
      <ns0:c r="D4051" s="114" t="n">
        <ns0:f>AVERAGE('消融原始 0921'!D4047:D4051)</ns0:f>
        <ns0:v>0.1</ns0:v>
      </ns0:c>
      <ns0:c r="E4051" s="114" t="n">
        <ns0:f>AVERAGE('消融原始 0921'!D4042:D4051)</ns0:f>
        <ns0:v>0.05</ns0:v>
      </ns0:c>
      <ns0:c r="F4051" s="114" t="n">
        <ns0:f>AVERAGE('消融原始 0921'!D4037:D4051)</ns0:f>
        <ns0:v>0.03333333333333333</ns0:v>
      </ns0:c>
      <ns0:c r="G4051" s="114" t="n">
        <ns0:f>AVERAGE('消融原始 0921'!D4032:D4051)</ns0:f>
        <ns0:v>0.0375</ns0:v>
      </ns0:c>
      <ns0:c r="H4051" s="114" t="n">
        <ns0:f>AVERAGE('消融原始 0921'!D4027:D4051)</ns0:f>
        <ns0:v>0.03</ns0:v>
      </ns0:c>
      <ns0:c r="I4051" s="114" t="n">
        <ns0:f>AVERAGE('消融原始 0921'!D4022:D4051)</ns0:f>
        <ns0:v>0.041666666666666664</ns0:v>
      </ns0:c>
      <ns0:c r="J4051" s="114" t="n">
        <ns0:f>AVERAGE('消融原始 0921'!D4012:D4051)</ns0:f>
        <ns0:v>0.06875</ns0:v>
      </ns0:c>
      <ns0:c r="K4051" s="114" t="n">
        <ns0:f>AVERAGE('消融原始 0921'!D4002:D4051)</ns0:f>
        <ns0:v>0.065</ns0:v>
      </ns0:c>
    </ns0:row>
    <ns0:row r="4052" ht="18" customHeight="1">
      <ns0:c r="A4052" s="109" t="str">
        <ns0:v>t25-drop</ns0:v>
      </ns0:c>
      <ns0:c r="B4052" s="109" t="n">
        <ns0:v>86</ns0:v>
      </ns0:c>
      <ns0:c r="C4052" s="109" t="n">
        <ns0:f>'消融原始 0921'!B4052-'消融实验 0921'!$E$10+1</ns0:f>
        <ns0:v>-59</ns0:v>
      </ns0:c>
      <ns0:c r="D4052" s="114" t="n">
        <ns0:f>AVERAGE('消融原始 0921'!D4048:D4052)</ns0:f>
        <ns0:v>0.1</ns0:v>
      </ns0:c>
      <ns0:c r="E4052" s="114" t="n">
        <ns0:f>AVERAGE('消融原始 0921'!D4043:D4052)</ns0:f>
        <ns0:v>0.05</ns0:v>
      </ns0:c>
      <ns0:c r="F4052" s="114" t="n">
        <ns0:f>AVERAGE('消融原始 0921'!D4038:D4052)</ns0:f>
        <ns0:v>0.03333333333333333</ns0:v>
      </ns0:c>
      <ns0:c r="G4052" s="114" t="n">
        <ns0:f>AVERAGE('消融原始 0921'!D4033:D4052)</ns0:f>
        <ns0:v>0.0375</ns0:v>
      </ns0:c>
      <ns0:c r="H4052" s="114" t="n">
        <ns0:f>AVERAGE('消融原始 0921'!D4028:D4052)</ns0:f>
        <ns0:v>0.03</ns0:v>
      </ns0:c>
      <ns0:c r="I4052" s="114" t="n">
        <ns0:f>AVERAGE('消融原始 0921'!D4023:D4052)</ns0:f>
        <ns0:v>0.041666666666666664</ns0:v>
      </ns0:c>
      <ns0:c r="J4052" s="114" t="n">
        <ns0:f>AVERAGE('消融原始 0921'!D4013:D4052)</ns0:f>
        <ns0:v>0.0625</ns0:v>
      </ns0:c>
      <ns0:c r="K4052" s="114" t="n">
        <ns0:f>AVERAGE('消融原始 0921'!D4003:D4052)</ns0:f>
        <ns0:v>0.065</ns0:v>
      </ns0:c>
    </ns0:row>
    <ns0:row r="4053" ht="18" customHeight="1">
      <ns0:c r="A4053" s="109" t="str">
        <ns0:v>t25-drop</ns0:v>
      </ns0:c>
      <ns0:c r="B4053" s="109" t="n">
        <ns0:v>87</ns0:v>
      </ns0:c>
      <ns0:c r="C4053" s="109" t="n">
        <ns0:f>'消融原始 0921'!B4053-'消融实验 0921'!$E$10+1</ns0:f>
        <ns0:v>-58</ns0:v>
      </ns0:c>
      <ns0:c r="D4053" s="114" t="n">
        <ns0:f>AVERAGE('消融原始 0921'!D4049:D4053)</ns0:f>
        <ns0:v>0.1</ns0:v>
      </ns0:c>
      <ns0:c r="E4053" s="114" t="n">
        <ns0:f>AVERAGE('消融原始 0921'!D4044:D4053)</ns0:f>
        <ns0:v>0.075</ns0:v>
      </ns0:c>
      <ns0:c r="F4053" s="114" t="n">
        <ns0:f>AVERAGE('消融原始 0921'!D4039:D4053)</ns0:f>
        <ns0:v>0.05</ns0:v>
      </ns0:c>
      <ns0:c r="G4053" s="114" t="n">
        <ns0:f>AVERAGE('消融原始 0921'!D4034:D4053)</ns0:f>
        <ns0:v>0.05</ns0:v>
      </ns0:c>
      <ns0:c r="H4053" s="114" t="n">
        <ns0:f>AVERAGE('消融原始 0921'!D4029:D4053)</ns0:f>
        <ns0:v>0.04</ns0:v>
      </ns0:c>
      <ns0:c r="I4053" s="114" t="n">
        <ns0:f>AVERAGE('消融原始 0921'!D4024:D4053)</ns0:f>
        <ns0:v>0.05</ns0:v>
      </ns0:c>
      <ns0:c r="J4053" s="114" t="n">
        <ns0:f>AVERAGE('消融原始 0921'!D4014:D4053)</ns0:f>
        <ns0:v>0.0625</ns0:v>
      </ns0:c>
      <ns0:c r="K4053" s="114" t="n">
        <ns0:f>AVERAGE('消融原始 0921'!D4004:D4053)</ns0:f>
        <ns0:v>0.07</ns0:v>
      </ns0:c>
    </ns0:row>
    <ns0:row r="4054" ht="18" customHeight="1">
      <ns0:c r="A4054" s="109" t="str">
        <ns0:v>t25-drop</ns0:v>
      </ns0:c>
      <ns0:c r="B4054" s="109" t="n">
        <ns0:v>88</ns0:v>
      </ns0:c>
      <ns0:c r="C4054" s="109" t="n">
        <ns0:f>'消融原始 0921'!B4054-'消融实验 0921'!$E$10+1</ns0:f>
        <ns0:v>-57</ns0:v>
      </ns0:c>
      <ns0:c r="D4054" s="114" t="n">
        <ns0:f>AVERAGE('消融原始 0921'!D4050:D4054)</ns0:f>
        <ns0:v>0.15</ns0:v>
      </ns0:c>
      <ns0:c r="E4054" s="114" t="n">
        <ns0:f>AVERAGE('消融原始 0921'!D4045:D4054)</ns0:f>
        <ns0:v>0.1</ns0:v>
      </ns0:c>
      <ns0:c r="F4054" s="114" t="n">
        <ns0:f>AVERAGE('消融原始 0921'!D4040:D4054)</ns0:f>
        <ns0:v>0.06666666666666667</ns0:v>
      </ns0:c>
      <ns0:c r="G4054" s="114" t="n">
        <ns0:f>AVERAGE('消融原始 0921'!D4035:D4054)</ns0:f>
        <ns0:v>0.0625</ns0:v>
      </ns0:c>
      <ns0:c r="H4054" s="114" t="n">
        <ns0:f>AVERAGE('消融原始 0921'!D4030:D4054)</ns0:f>
        <ns0:v>0.05</ns0:v>
      </ns0:c>
      <ns0:c r="I4054" s="114" t="n">
        <ns0:f>AVERAGE('消融原始 0921'!D4025:D4054)</ns0:f>
        <ns0:v>0.05</ns0:v>
      </ns0:c>
      <ns0:c r="J4054" s="114" t="n">
        <ns0:f>AVERAGE('消融原始 0921'!D4015:D4054)</ns0:f>
        <ns0:v>0.0625</ns0:v>
      </ns0:c>
      <ns0:c r="K4054" s="114" t="n">
        <ns0:f>AVERAGE('消融原始 0921'!D4005:D4054)</ns0:f>
        <ns0:v>0.07</ns0:v>
      </ns0:c>
    </ns0:row>
    <ns0:row r="4055" ht="18" customHeight="1">
      <ns0:c r="A4055" s="109" t="str">
        <ns0:v>t25-drop</ns0:v>
      </ns0:c>
      <ns0:c r="B4055" s="109" t="n">
        <ns0:v>89</ns0:v>
      </ns0:c>
      <ns0:c r="C4055" s="109" t="n">
        <ns0:f>'消融原始 0921'!B4055-'消融实验 0921'!$E$10+1</ns0:f>
        <ns0:v>-56</ns0:v>
      </ns0:c>
      <ns0:c r="D4055" s="114" t="n">
        <ns0:f>AVERAGE('消融原始 0921'!D4051:D4055)</ns0:f>
        <ns0:v>0.15</ns0:v>
      </ns0:c>
      <ns0:c r="E4055" s="114" t="n">
        <ns0:f>AVERAGE('消融原始 0921'!D4046:D4055)</ns0:f>
        <ns0:v>0.1</ns0:v>
      </ns0:c>
      <ns0:c r="F4055" s="114" t="n">
        <ns0:f>AVERAGE('消融原始 0921'!D4041:D4055)</ns0:f>
        <ns0:v>0.06666666666666667</ns0:v>
      </ns0:c>
      <ns0:c r="G4055" s="114" t="n">
        <ns0:f>AVERAGE('消融原始 0921'!D4036:D4055)</ns0:f>
        <ns0:v>0.0625</ns0:v>
      </ns0:c>
      <ns0:c r="H4055" s="114" t="n">
        <ns0:f>AVERAGE('消融原始 0921'!D4031:D4055)</ns0:f>
        <ns0:v>0.05</ns0:v>
      </ns0:c>
      <ns0:c r="I4055" s="114" t="n">
        <ns0:f>AVERAGE('消融原始 0921'!D4026:D4055)</ns0:f>
        <ns0:v>0.041666666666666664</ns0:v>
      </ns0:c>
      <ns0:c r="J4055" s="114" t="n">
        <ns0:f>AVERAGE('消融原始 0921'!D4016:D4055)</ns0:f>
        <ns0:v>0.05</ns0:v>
      </ns0:c>
      <ns0:c r="K4055" s="114" t="n">
        <ns0:f>AVERAGE('消融原始 0921'!D4006:D4055)</ns0:f>
        <ns0:v>0.07</ns0:v>
      </ns0:c>
    </ns0:row>
    <ns0:row r="4056" ht="18" customHeight="1">
      <ns0:c r="A4056" s="109" t="str">
        <ns0:v>t25-drop</ns0:v>
      </ns0:c>
      <ns0:c r="B4056" s="109" t="n">
        <ns0:v>90</ns0:v>
      </ns0:c>
      <ns0:c r="C4056" s="109" t="n">
        <ns0:f>'消融原始 0921'!B4056-'消融实验 0921'!$E$10+1</ns0:f>
        <ns0:v>-55</ns0:v>
      </ns0:c>
      <ns0:c r="D4056" s="114" t="n">
        <ns0:f>AVERAGE('消融原始 0921'!D4052:D4056)</ns0:f>
        <ns0:v>0.1</ns0:v>
      </ns0:c>
      <ns0:c r="E4056" s="114" t="n">
        <ns0:f>AVERAGE('消融原始 0921'!D4047:D4056)</ns0:f>
        <ns0:v>0.1</ns0:v>
      </ns0:c>
      <ns0:c r="F4056" s="114" t="n">
        <ns0:f>AVERAGE('消融原始 0921'!D4042:D4056)</ns0:f>
        <ns0:v>0.06666666666666667</ns0:v>
      </ns0:c>
      <ns0:c r="G4056" s="114" t="n">
        <ns0:f>AVERAGE('消融原始 0921'!D4037:D4056)</ns0:f>
        <ns0:v>0.05</ns0:v>
      </ns0:c>
      <ns0:c r="H4056" s="114" t="n">
        <ns0:f>AVERAGE('消融原始 0921'!D4032:D4056)</ns0:f>
        <ns0:v>0.05</ns0:v>
      </ns0:c>
      <ns0:c r="I4056" s="114" t="n">
        <ns0:f>AVERAGE('消融原始 0921'!D4027:D4056)</ns0:f>
        <ns0:v>0.041666666666666664</ns0:v>
      </ns0:c>
      <ns0:c r="J4056" s="114" t="n">
        <ns0:f>AVERAGE('消融原始 0921'!D4017:D4056)</ns0:f>
        <ns0:v>0.04375</ns0:v>
      </ns0:c>
      <ns0:c r="K4056" s="114" t="n">
        <ns0:f>AVERAGE('消融原始 0921'!D4007:D4056)</ns0:f>
        <ns0:v>0.07</ns0:v>
      </ns0:c>
    </ns0:row>
    <ns0:row r="4057" ht="18" customHeight="1">
      <ns0:c r="A4057" s="109" t="str">
        <ns0:v>t25-drop</ns0:v>
      </ns0:c>
      <ns0:c r="B4057" s="109" t="n">
        <ns0:v>91</ns0:v>
      </ns0:c>
      <ns0:c r="C4057" s="109" t="n">
        <ns0:f>'消融原始 0921'!B4057-'消融实验 0921'!$E$10+1</ns0:f>
        <ns0:v>-54</ns0:v>
      </ns0:c>
      <ns0:c r="D4057" s="114" t="n">
        <ns0:f>AVERAGE('消融原始 0921'!D4053:D4057)</ns0:f>
        <ns0:v>0.1</ns0:v>
      </ns0:c>
      <ns0:c r="E4057" s="114" t="n">
        <ns0:f>AVERAGE('消融原始 0921'!D4048:D4057)</ns0:f>
        <ns0:v>0.1</ns0:v>
      </ns0:c>
      <ns0:c r="F4057" s="114" t="n">
        <ns0:f>AVERAGE('消融原始 0921'!D4043:D4057)</ns0:f>
        <ns0:v>0.06666666666666667</ns0:v>
      </ns0:c>
      <ns0:c r="G4057" s="114" t="n">
        <ns0:f>AVERAGE('消融原始 0921'!D4038:D4057)</ns0:f>
        <ns0:v>0.05</ns0:v>
      </ns0:c>
      <ns0:c r="H4057" s="114" t="n">
        <ns0:f>AVERAGE('消融原始 0921'!D4033:D4057)</ns0:f>
        <ns0:v>0.05</ns0:v>
      </ns0:c>
      <ns0:c r="I4057" s="114" t="n">
        <ns0:f>AVERAGE('消融原始 0921'!D4028:D4057)</ns0:f>
        <ns0:v>0.041666666666666664</ns0:v>
      </ns0:c>
      <ns0:c r="J4057" s="114" t="n">
        <ns0:f>AVERAGE('消融原始 0921'!D4018:D4057)</ns0:f>
        <ns0:v>0.04375</ns0:v>
      </ns0:c>
      <ns0:c r="K4057" s="114" t="n">
        <ns0:f>AVERAGE('消融原始 0921'!D4008:D4057)</ns0:f>
        <ns0:v>0.07</ns0:v>
      </ns0:c>
    </ns0:row>
    <ns0:row r="4058" ht="18" customHeight="1">
      <ns0:c r="A4058" s="109" t="str">
        <ns0:v>t25-drop</ns0:v>
      </ns0:c>
      <ns0:c r="B4058" s="109" t="n">
        <ns0:v>92</ns0:v>
      </ns0:c>
      <ns0:c r="C4058" s="109" t="n">
        <ns0:f>'消融原始 0921'!B4058-'消融实验 0921'!$E$10+1</ns0:f>
        <ns0:v>-53</ns0:v>
      </ns0:c>
      <ns0:c r="D4058" s="114" t="n">
        <ns0:f>AVERAGE('消融原始 0921'!D4054:D4058)</ns0:f>
        <ns0:v>0.05</ns0:v>
      </ns0:c>
      <ns0:c r="E4058" s="114" t="n">
        <ns0:f>AVERAGE('消融原始 0921'!D4049:D4058)</ns0:f>
        <ns0:v>0.075</ns0:v>
      </ns0:c>
      <ns0:c r="F4058" s="114" t="n">
        <ns0:f>AVERAGE('消融原始 0921'!D4044:D4058)</ns0:f>
        <ns0:v>0.06666666666666667</ns0:v>
      </ns0:c>
      <ns0:c r="G4058" s="114" t="n">
        <ns0:f>AVERAGE('消融原始 0921'!D4039:D4058)</ns0:f>
        <ns0:v>0.05</ns0:v>
      </ns0:c>
      <ns0:c r="H4058" s="114" t="n">
        <ns0:f>AVERAGE('消融原始 0921'!D4034:D4058)</ns0:f>
        <ns0:v>0.05</ns0:v>
      </ns0:c>
      <ns0:c r="I4058" s="114" t="n">
        <ns0:f>AVERAGE('消融原始 0921'!D4029:D4058)</ns0:f>
        <ns0:v>0.041666666666666664</ns0:v>
      </ns0:c>
      <ns0:c r="J4058" s="114" t="n">
        <ns0:f>AVERAGE('消融原始 0921'!D4019:D4058)</ns0:f>
        <ns0:v>0.04375</ns0:v>
      </ns0:c>
      <ns0:c r="K4058" s="114" t="n">
        <ns0:f>AVERAGE('消融原始 0921'!D4009:D4058)</ns0:f>
        <ns0:v>0.07</ns0:v>
      </ns0:c>
    </ns0:row>
    <ns0:row r="4059" ht="18" customHeight="1">
      <ns0:c r="A4059" s="109" t="str">
        <ns0:v>t25-drop</ns0:v>
      </ns0:c>
      <ns0:c r="B4059" s="109" t="n">
        <ns0:v>93</ns0:v>
      </ns0:c>
      <ns0:c r="C4059" s="109" t="n">
        <ns0:f>'消融原始 0921'!B4059-'消融实验 0921'!$E$10+1</ns0:f>
        <ns0:v>-52</ns0:v>
      </ns0:c>
      <ns0:c r="D4059" s="114" t="n">
        <ns0:f>AVERAGE('消融原始 0921'!D4055:D4059)</ns0:f>
        <ns0:v>0.05</ns0:v>
      </ns0:c>
      <ns0:c r="E4059" s="114" t="n">
        <ns0:f>AVERAGE('消融原始 0921'!D4050:D4059)</ns0:f>
        <ns0:v>0.1</ns0:v>
      </ns0:c>
      <ns0:c r="F4059" s="114" t="n">
        <ns0:f>AVERAGE('消融原始 0921'!D4045:D4059)</ns0:f>
        <ns0:v>0.08333333333333333</ns0:v>
      </ns0:c>
      <ns0:c r="G4059" s="114" t="n">
        <ns0:f>AVERAGE('消融原始 0921'!D4040:D4059)</ns0:f>
        <ns0:v>0.0625</ns0:v>
      </ns0:c>
      <ns0:c r="H4059" s="114" t="n">
        <ns0:f>AVERAGE('消融原始 0921'!D4035:D4059)</ns0:f>
        <ns0:v>0.06</ns0:v>
      </ns0:c>
      <ns0:c r="I4059" s="114" t="n">
        <ns0:f>AVERAGE('消融原始 0921'!D4030:D4059)</ns0:f>
        <ns0:v>0.05</ns0:v>
      </ns0:c>
      <ns0:c r="J4059" s="114" t="n">
        <ns0:f>AVERAGE('消融原始 0921'!D4020:D4059)</ns0:f>
        <ns0:v>0.05</ns0:v>
      </ns0:c>
      <ns0:c r="K4059" s="114" t="n">
        <ns0:f>AVERAGE('消融原始 0921'!D4010:D4059)</ns0:f>
        <ns0:v>0.075</ns0:v>
      </ns0:c>
    </ns0:row>
    <ns0:row r="4060" ht="18" customHeight="1">
      <ns0:c r="A4060" s="109" t="str">
        <ns0:v>t25-drop</ns0:v>
      </ns0:c>
      <ns0:c r="B4060" s="109" t="n">
        <ns0:v>94</ns0:v>
      </ns0:c>
      <ns0:c r="C4060" s="109" t="n">
        <ns0:f>'消融原始 0921'!B4060-'消融实验 0921'!$E$10+1</ns0:f>
        <ns0:v>-51</ns0:v>
      </ns0:c>
      <ns0:c r="D4060" s="114" t="n">
        <ns0:f>AVERAGE('消融原始 0921'!D4056:D4060)</ns0:f>
        <ns0:v>0.1</ns0:v>
      </ns0:c>
      <ns0:c r="E4060" s="114" t="n">
        <ns0:f>AVERAGE('消融原始 0921'!D4051:D4060)</ns0:f>
        <ns0:v>0.125</ns0:v>
      </ns0:c>
      <ns0:c r="F4060" s="114" t="n">
        <ns0:f>AVERAGE('消融原始 0921'!D4046:D4060)</ns0:f>
        <ns0:v>0.1</ns0:v>
      </ns0:c>
      <ns0:c r="G4060" s="114" t="n">
        <ns0:f>AVERAGE('消融原始 0921'!D4041:D4060)</ns0:f>
        <ns0:v>0.075</ns0:v>
      </ns0:c>
      <ns0:c r="H4060" s="114" t="n">
        <ns0:f>AVERAGE('消融原始 0921'!D4036:D4060)</ns0:f>
        <ns0:v>0.07</ns0:v>
      </ns0:c>
      <ns0:c r="I4060" s="114" t="n">
        <ns0:f>AVERAGE('消融原始 0921'!D4031:D4060)</ns0:f>
        <ns0:v>0.058333333333333334</ns0:v>
      </ns0:c>
      <ns0:c r="J4060" s="114" t="n">
        <ns0:f>AVERAGE('消融原始 0921'!D4021:D4060)</ns0:f>
        <ns0:v>0.05625</ns0:v>
      </ns0:c>
      <ns0:c r="K4060" s="114" t="n">
        <ns0:f>AVERAGE('消融原始 0921'!D4011:D4060)</ns0:f>
        <ns0:v>0.075</ns0:v>
      </ns0:c>
    </ns0:row>
    <ns0:row r="4061" ht="18" customHeight="1">
      <ns0:c r="A4061" s="109" t="str">
        <ns0:v>t25-drop</ns0:v>
      </ns0:c>
      <ns0:c r="B4061" s="109" t="n">
        <ns0:v>95</ns0:v>
      </ns0:c>
      <ns0:c r="C4061" s="109" t="n">
        <ns0:f>'消融原始 0921'!B4061-'消融实验 0921'!$E$10+1</ns0:f>
        <ns0:v>-50</ns0:v>
      </ns0:c>
      <ns0:c r="D4061" s="114" t="n">
        <ns0:f>AVERAGE('消融原始 0921'!D4057:D4061)</ns0:f>
        <ns0:v>0.15</ns0:v>
      </ns0:c>
      <ns0:c r="E4061" s="114" t="n">
        <ns0:f>AVERAGE('消融原始 0921'!D4052:D4061)</ns0:f>
        <ns0:v>0.125</ns0:v>
      </ns0:c>
      <ns0:c r="F4061" s="114" t="n">
        <ns0:f>AVERAGE('消融原始 0921'!D4047:D4061)</ns0:f>
        <ns0:v>0.11666666666666667</ns0:v>
      </ns0:c>
      <ns0:c r="G4061" s="114" t="n">
        <ns0:f>AVERAGE('消融原始 0921'!D4042:D4061)</ns0:f>
        <ns0:v>0.0875</ns0:v>
      </ns0:c>
      <ns0:c r="H4061" s="114" t="n">
        <ns0:f>AVERAGE('消融原始 0921'!D4037:D4061)</ns0:f>
        <ns0:v>0.07</ns0:v>
      </ns0:c>
      <ns0:c r="I4061" s="114" t="n">
        <ns0:f>AVERAGE('消融原始 0921'!D4032:D4061)</ns0:f>
        <ns0:v>0.06666666666666667</ns0:v>
      </ns0:c>
      <ns0:c r="J4061" s="114" t="n">
        <ns0:f>AVERAGE('消融原始 0921'!D4022:D4061)</ns0:f>
        <ns0:v>0.0625</ns0:v>
      </ns0:c>
      <ns0:c r="K4061" s="114" t="n">
        <ns0:f>AVERAGE('消融原始 0921'!D4012:D4061)</ns0:f>
        <ns0:v>0.08</ns0:v>
      </ns0:c>
    </ns0:row>
    <ns0:row r="4062" ht="18" customHeight="1">
      <ns0:c r="A4062" s="109" t="str">
        <ns0:v>t25-drop</ns0:v>
      </ns0:c>
      <ns0:c r="B4062" s="109" t="n">
        <ns0:v>96</ns0:v>
      </ns0:c>
      <ns0:c r="C4062" s="109" t="n">
        <ns0:f>'消融原始 0921'!B4062-'消融实验 0921'!$E$10+1</ns0:f>
        <ns0:v>-49</ns0:v>
      </ns0:c>
      <ns0:c r="D4062" s="114" t="n">
        <ns0:f>AVERAGE('消融原始 0921'!D4058:D4062)</ns0:f>
        <ns0:v>0.15</ns0:v>
      </ns0:c>
      <ns0:c r="E4062" s="114" t="n">
        <ns0:f>AVERAGE('消融原始 0921'!D4053:D4062)</ns0:f>
        <ns0:v>0.125</ns0:v>
      </ns0:c>
      <ns0:c r="F4062" s="114" t="n">
        <ns0:f>AVERAGE('消融原始 0921'!D4048:D4062)</ns0:f>
        <ns0:v>0.11666666666666667</ns0:v>
      </ns0:c>
      <ns0:c r="G4062" s="114" t="n">
        <ns0:f>AVERAGE('消融原始 0921'!D4043:D4062)</ns0:f>
        <ns0:v>0.0875</ns0:v>
      </ns0:c>
      <ns0:c r="H4062" s="114" t="n">
        <ns0:f>AVERAGE('消融原始 0921'!D4038:D4062)</ns0:f>
        <ns0:v>0.07</ns0:v>
      </ns0:c>
      <ns0:c r="I4062" s="114" t="n">
        <ns0:f>AVERAGE('消融原始 0921'!D4033:D4062)</ns0:f>
        <ns0:v>0.06666666666666667</ns0:v>
      </ns0:c>
      <ns0:c r="J4062" s="114" t="n">
        <ns0:f>AVERAGE('消融原始 0921'!D4023:D4062)</ns0:f>
        <ns0:v>0.0625</ns0:v>
      </ns0:c>
      <ns0:c r="K4062" s="114" t="n">
        <ns0:f>AVERAGE('消融原始 0921'!D4013:D4062)</ns0:f>
        <ns0:v>0.075</ns0:v>
      </ns0:c>
    </ns0:row>
    <ns0:row r="4063" ht="18" customHeight="1">
      <ns0:c r="A4063" s="109" t="str">
        <ns0:v>t25-drop</ns0:v>
      </ns0:c>
      <ns0:c r="B4063" s="109" t="n">
        <ns0:v>97</ns0:v>
      </ns0:c>
      <ns0:c r="C4063" s="109" t="n">
        <ns0:f>'消融原始 0921'!B4063-'消融实验 0921'!$E$10+1</ns0:f>
        <ns0:v>-48</ns0:v>
      </ns0:c>
      <ns0:c r="D4063" s="114" t="n">
        <ns0:f>AVERAGE('消融原始 0921'!D4059:D4063)</ns0:f>
        <ns0:v>0.15</ns0:v>
      </ns0:c>
      <ns0:c r="E4063" s="114" t="n">
        <ns0:f>AVERAGE('消融原始 0921'!D4054:D4063)</ns0:f>
        <ns0:v>0.1</ns0:v>
      </ns0:c>
      <ns0:c r="F4063" s="114" t="n">
        <ns0:f>AVERAGE('消融原始 0921'!D4049:D4063)</ns0:f>
        <ns0:v>0.1</ns0:v>
      </ns0:c>
      <ns0:c r="G4063" s="114" t="n">
        <ns0:f>AVERAGE('消融原始 0921'!D4044:D4063)</ns0:f>
        <ns0:v>0.0875</ns0:v>
      </ns0:c>
      <ns0:c r="H4063" s="114" t="n">
        <ns0:f>AVERAGE('消融原始 0921'!D4039:D4063)</ns0:f>
        <ns0:v>0.07</ns0:v>
      </ns0:c>
      <ns0:c r="I4063" s="114" t="n">
        <ns0:f>AVERAGE('消融原始 0921'!D4034:D4063)</ns0:f>
        <ns0:v>0.06666666666666667</ns0:v>
      </ns0:c>
      <ns0:c r="J4063" s="114" t="n">
        <ns0:f>AVERAGE('消融原始 0921'!D4024:D4063)</ns0:f>
        <ns0:v>0.0625</ns0:v>
      </ns0:c>
      <ns0:c r="K4063" s="114" t="n">
        <ns0:f>AVERAGE('消融原始 0921'!D4014:D4063)</ns0:f>
        <ns0:v>0.07</ns0:v>
      </ns0:c>
    </ns0:row>
    <ns0:row r="4064" ht="18" customHeight="1">
      <ns0:c r="A4064" s="109" t="str">
        <ns0:v>t25-drop</ns0:v>
      </ns0:c>
      <ns0:c r="B4064" s="109" t="n">
        <ns0:v>98</ns0:v>
      </ns0:c>
      <ns0:c r="C4064" s="109" t="n">
        <ns0:f>'消融原始 0921'!B4064-'消融实验 0921'!$E$10+1</ns0:f>
        <ns0:v>-47</ns0:v>
      </ns0:c>
      <ns0:c r="D4064" s="114" t="n">
        <ns0:f>AVERAGE('消融原始 0921'!D4060:D4064)</ns0:f>
        <ns0:v>0.1</ns0:v>
      </ns0:c>
      <ns0:c r="E4064" s="114" t="n">
        <ns0:f>AVERAGE('消融原始 0921'!D4055:D4064)</ns0:f>
        <ns0:v>0.075</ns0:v>
      </ns0:c>
      <ns0:c r="F4064" s="114" t="n">
        <ns0:f>AVERAGE('消融原始 0921'!D4050:D4064)</ns0:f>
        <ns0:v>0.1</ns0:v>
      </ns0:c>
      <ns0:c r="G4064" s="114" t="n">
        <ns0:f>AVERAGE('消融原始 0921'!D4045:D4064)</ns0:f>
        <ns0:v>0.0875</ns0:v>
      </ns0:c>
      <ns0:c r="H4064" s="114" t="n">
        <ns0:f>AVERAGE('消融原始 0921'!D4040:D4064)</ns0:f>
        <ns0:v>0.07</ns0:v>
      </ns0:c>
      <ns0:c r="I4064" s="114" t="n">
        <ns0:f>AVERAGE('消融原始 0921'!D4035:D4064)</ns0:f>
        <ns0:v>0.06666666666666667</ns0:v>
      </ns0:c>
      <ns0:c r="J4064" s="114" t="n">
        <ns0:f>AVERAGE('消融原始 0921'!D4025:D4064)</ns0:f>
        <ns0:v>0.05625</ns0:v>
      </ns0:c>
      <ns0:c r="K4064" s="114" t="n">
        <ns0:f>AVERAGE('消融原始 0921'!D4015:D4064)</ns0:f>
        <ns0:v>0.065</ns0:v>
      </ns0:c>
    </ns0:row>
    <ns0:row r="4065" ht="18" customHeight="1">
      <ns0:c r="A4065" s="109" t="str">
        <ns0:v>t25-drop</ns0:v>
      </ns0:c>
      <ns0:c r="B4065" s="109" t="n">
        <ns0:v>99</ns0:v>
      </ns0:c>
      <ns0:c r="C4065" s="109" t="n">
        <ns0:f>'消融原始 0921'!B4065-'消融实验 0921'!$E$10+1</ns0:f>
        <ns0:v>-46</ns0:v>
      </ns0:c>
      <ns0:c r="D4065" s="114" t="n">
        <ns0:f>AVERAGE('消融原始 0921'!D4061:D4065)</ns0:f>
        <ns0:v>0.05</ns0:v>
      </ns0:c>
      <ns0:c r="E4065" s="114" t="n">
        <ns0:f>AVERAGE('消融原始 0921'!D4056:D4065)</ns0:f>
        <ns0:v>0.075</ns0:v>
      </ns0:c>
      <ns0:c r="F4065" s="114" t="n">
        <ns0:f>AVERAGE('消融原始 0921'!D4051:D4065)</ns0:f>
        <ns0:v>0.1</ns0:v>
      </ns0:c>
      <ns0:c r="G4065" s="114" t="n">
        <ns0:f>AVERAGE('消融原始 0921'!D4046:D4065)</ns0:f>
        <ns0:v>0.0875</ns0:v>
      </ns0:c>
      <ns0:c r="H4065" s="114" t="n">
        <ns0:f>AVERAGE('消融原始 0921'!D4041:D4065)</ns0:f>
        <ns0:v>0.07</ns0:v>
      </ns0:c>
      <ns0:c r="I4065" s="114" t="n">
        <ns0:f>AVERAGE('消融原始 0921'!D4036:D4065)</ns0:f>
        <ns0:v>0.06666666666666667</ns0:v>
      </ns0:c>
      <ns0:c r="J4065" s="114" t="n">
        <ns0:f>AVERAGE('消融原始 0921'!D4026:D4065)</ns0:f>
        <ns0:v>0.05</ns0:v>
      </ns0:c>
      <ns0:c r="K4065" s="114" t="n">
        <ns0:f>AVERAGE('消融原始 0921'!D4016:D4065)</ns0:f>
        <ns0:v>0.055</ns0:v>
      </ns0:c>
    </ns0:row>
    <ns0:row r="4066" ht="18" customHeight="1">
      <ns0:c r="A4066" s="109" t="str">
        <ns0:v>t25-drop</ns0:v>
      </ns0:c>
      <ns0:c r="B4066" s="109" t="n">
        <ns0:v>100</ns0:v>
      </ns0:c>
      <ns0:c r="C4066" s="109" t="n">
        <ns0:f>'消融原始 0921'!B4066-'消融实验 0921'!$E$10+1</ns0:f>
        <ns0:v>-45</ns0:v>
      </ns0:c>
      <ns0:c r="D4066" s="114" t="n">
        <ns0:f>AVERAGE('消融原始 0921'!D4062:D4066)</ns0:f>
        <ns0:v>0</ns0:v>
      </ns0:c>
      <ns0:c r="E4066" s="114" t="n">
        <ns0:f>AVERAGE('消融原始 0921'!D4057:D4066)</ns0:f>
        <ns0:v>0.075</ns0:v>
      </ns0:c>
      <ns0:c r="F4066" s="114" t="n">
        <ns0:f>AVERAGE('消融原始 0921'!D4052:D4066)</ns0:f>
        <ns0:v>0.08333333333333333</ns0:v>
      </ns0:c>
      <ns0:c r="G4066" s="114" t="n">
        <ns0:f>AVERAGE('消融原始 0921'!D4047:D4066)</ns0:f>
        <ns0:v>0.0875</ns0:v>
      </ns0:c>
      <ns0:c r="H4066" s="114" t="n">
        <ns0:f>AVERAGE('消融原始 0921'!D4042:D4066)</ns0:f>
        <ns0:v>0.07</ns0:v>
      </ns0:c>
      <ns0:c r="I4066" s="114" t="n">
        <ns0:f>AVERAGE('消融原始 0921'!D4037:D4066)</ns0:f>
        <ns0:v>0.058333333333333334</ns0:v>
      </ns0:c>
      <ns0:c r="J4066" s="114" t="n">
        <ns0:f>AVERAGE('消融原始 0921'!D4027:D4066)</ns0:f>
        <ns0:v>0.05</ns0:v>
      </ns0:c>
      <ns0:c r="K4066" s="114" t="n">
        <ns0:f>AVERAGE('消融原始 0921'!D4017:D4066)</ns0:f>
        <ns0:v>0.05</ns0:v>
      </ns0:c>
    </ns0:row>
    <ns0:row r="4067" ht="18" customHeight="1">
      <ns0:c r="A4067" s="109" t="str">
        <ns0:v>t25-drop</ns0:v>
      </ns0:c>
      <ns0:c r="B4067" s="109" t="n">
        <ns0:v>101</ns0:v>
      </ns0:c>
      <ns0:c r="C4067" s="109" t="n">
        <ns0:f>'消融原始 0921'!B4067-'消融实验 0921'!$E$10+1</ns0:f>
        <ns0:v>-44</ns0:v>
      </ns0:c>
      <ns0:c r="D4067" s="114" t="n">
        <ns0:f>AVERAGE('消融原始 0921'!D4063:D4067)</ns0:f>
        <ns0:v>0</ns0:v>
      </ns0:c>
      <ns0:c r="E4067" s="114" t="n">
        <ns0:f>AVERAGE('消融原始 0921'!D4058:D4067)</ns0:f>
        <ns0:v>0.075</ns0:v>
      </ns0:c>
      <ns0:c r="F4067" s="114" t="n">
        <ns0:f>AVERAGE('消融原始 0921'!D4053:D4067)</ns0:f>
        <ns0:v>0.08333333333333333</ns0:v>
      </ns0:c>
      <ns0:c r="G4067" s="114" t="n">
        <ns0:f>AVERAGE('消融原始 0921'!D4048:D4067)</ns0:f>
        <ns0:v>0.0875</ns0:v>
      </ns0:c>
      <ns0:c r="H4067" s="114" t="n">
        <ns0:f>AVERAGE('消融原始 0921'!D4043:D4067)</ns0:f>
        <ns0:v>0.07</ns0:v>
      </ns0:c>
      <ns0:c r="I4067" s="114" t="n">
        <ns0:f>AVERAGE('消融原始 0921'!D4038:D4067)</ns0:f>
        <ns0:v>0.058333333333333334</ns0:v>
      </ns0:c>
      <ns0:c r="J4067" s="114" t="n">
        <ns0:f>AVERAGE('消融原始 0921'!D4028:D4067)</ns0:f>
        <ns0:v>0.05</ns0:v>
      </ns0:c>
      <ns0:c r="K4067" s="114" t="n">
        <ns0:f>AVERAGE('消融原始 0921'!D4018:D4067)</ns0:f>
        <ns0:v>0.05</ns0:v>
      </ns0:c>
    </ns0:row>
    <ns0:row r="4068" ht="18" customHeight="1">
      <ns0:c r="A4068" s="109" t="str">
        <ns0:v>t25-drop</ns0:v>
      </ns0:c>
      <ns0:c r="B4068" s="109" t="n">
        <ns0:v>102</ns0:v>
      </ns0:c>
      <ns0:c r="C4068" s="109" t="n">
        <ns0:f>'消融原始 0921'!B4068-'消融实验 0921'!$E$10+1</ns0:f>
        <ns0:v>-43</ns0:v>
      </ns0:c>
      <ns0:c r="D4068" s="114" t="n">
        <ns0:f>AVERAGE('消融原始 0921'!D4064:D4068)</ns0:f>
        <ns0:v>0</ns0:v>
      </ns0:c>
      <ns0:c r="E4068" s="114" t="n">
        <ns0:f>AVERAGE('消融原始 0921'!D4059:D4068)</ns0:f>
        <ns0:v>0.075</ns0:v>
      </ns0:c>
      <ns0:c r="F4068" s="114" t="n">
        <ns0:f>AVERAGE('消融原始 0921'!D4054:D4068)</ns0:f>
        <ns0:v>0.06666666666666667</ns0:v>
      </ns0:c>
      <ns0:c r="G4068" s="114" t="n">
        <ns0:f>AVERAGE('消融原始 0921'!D4049:D4068)</ns0:f>
        <ns0:v>0.075</ns0:v>
      </ns0:c>
      <ns0:c r="H4068" s="114" t="n">
        <ns0:f>AVERAGE('消融原始 0921'!D4044:D4068)</ns0:f>
        <ns0:v>0.07</ns0:v>
      </ns0:c>
      <ns0:c r="I4068" s="114" t="n">
        <ns0:f>AVERAGE('消融原始 0921'!D4039:D4068)</ns0:f>
        <ns0:v>0.058333333333333334</ns0:v>
      </ns0:c>
      <ns0:c r="J4068" s="114" t="n">
        <ns0:f>AVERAGE('消融原始 0921'!D4029:D4068)</ns0:f>
        <ns0:v>0.05</ns0:v>
      </ns0:c>
      <ns0:c r="K4068" s="114" t="n">
        <ns0:f>AVERAGE('消融原始 0921'!D4019:D4068)</ns0:f>
        <ns0:v>0.05</ns0:v>
      </ns0:c>
    </ns0:row>
    <ns0:row r="4069" ht="18" customHeight="1">
      <ns0:c r="A4069" s="109" t="str">
        <ns0:v>t25-drop</ns0:v>
      </ns0:c>
      <ns0:c r="B4069" s="109" t="n">
        <ns0:v>103</ns0:v>
      </ns0:c>
      <ns0:c r="C4069" s="109" t="n">
        <ns0:f>'消融原始 0921'!B4069-'消融实验 0921'!$E$10+1</ns0:f>
        <ns0:v>-42</ns0:v>
      </ns0:c>
      <ns0:c r="D4069" s="114" t="n">
        <ns0:f>AVERAGE('消融原始 0921'!D4065:D4069)</ns0:f>
        <ns0:v>0</ns0:v>
      </ns0:c>
      <ns0:c r="E4069" s="114" t="n">
        <ns0:f>AVERAGE('消融原始 0921'!D4060:D4069)</ns0:f>
        <ns0:v>0.05</ns0:v>
      </ns0:c>
      <ns0:c r="F4069" s="114" t="n">
        <ns0:f>AVERAGE('消融原始 0921'!D4055:D4069)</ns0:f>
        <ns0:v>0.05</ns0:v>
      </ns0:c>
      <ns0:c r="G4069" s="114" t="n">
        <ns0:f>AVERAGE('消融原始 0921'!D4050:D4069)</ns0:f>
        <ns0:v>0.075</ns0:v>
      </ns0:c>
      <ns0:c r="H4069" s="114" t="n">
        <ns0:f>AVERAGE('消融原始 0921'!D4045:D4069)</ns0:f>
        <ns0:v>0.07</ns0:v>
      </ns0:c>
      <ns0:c r="I4069" s="114" t="n">
        <ns0:f>AVERAGE('消融原始 0921'!D4040:D4069)</ns0:f>
        <ns0:v>0.058333333333333334</ns0:v>
      </ns0:c>
      <ns0:c r="J4069" s="114" t="n">
        <ns0:f>AVERAGE('消融原始 0921'!D4030:D4069)</ns0:f>
        <ns0:v>0.05</ns0:v>
      </ns0:c>
      <ns0:c r="K4069" s="114" t="n">
        <ns0:f>AVERAGE('消融原始 0921'!D4020:D4069)</ns0:f>
        <ns0:v>0.05</ns0:v>
      </ns0:c>
    </ns0:row>
    <ns0:row r="4070" ht="18" customHeight="1">
      <ns0:c r="A4070" s="109" t="str">
        <ns0:v>t25-drop</ns0:v>
      </ns0:c>
      <ns0:c r="B4070" s="109" t="n">
        <ns0:v>104</ns0:v>
      </ns0:c>
      <ns0:c r="C4070" s="109" t="n">
        <ns0:f>'消融原始 0921'!B4070-'消融实验 0921'!$E$10+1</ns0:f>
        <ns0:v>-41</ns0:v>
      </ns0:c>
      <ns0:c r="D4070" s="114" t="n">
        <ns0:f>AVERAGE('消融原始 0921'!D4066:D4070)</ns0:f>
        <ns0:v>0</ns0:v>
      </ns0:c>
      <ns0:c r="E4070" s="114" t="n">
        <ns0:f>AVERAGE('消融原始 0921'!D4061:D4070)</ns0:f>
        <ns0:v>0.025</ns0:v>
      </ns0:c>
      <ns0:c r="F4070" s="114" t="n">
        <ns0:f>AVERAGE('消融原始 0921'!D4056:D4070)</ns0:f>
        <ns0:v>0.05</ns0:v>
      </ns0:c>
      <ns0:c r="G4070" s="114" t="n">
        <ns0:f>AVERAGE('消融原始 0921'!D4051:D4070)</ns0:f>
        <ns0:v>0.075</ns0:v>
      </ns0:c>
      <ns0:c r="H4070" s="114" t="n">
        <ns0:f>AVERAGE('消融原始 0921'!D4046:D4070)</ns0:f>
        <ns0:v>0.07</ns0:v>
      </ns0:c>
      <ns0:c r="I4070" s="114" t="n">
        <ns0:f>AVERAGE('消融原始 0921'!D4041:D4070)</ns0:f>
        <ns0:v>0.058333333333333334</ns0:v>
      </ns0:c>
      <ns0:c r="J4070" s="114" t="n">
        <ns0:f>AVERAGE('消融原始 0921'!D4031:D4070)</ns0:f>
        <ns0:v>0.05</ns0:v>
      </ns0:c>
      <ns0:c r="K4070" s="114" t="n">
        <ns0:f>AVERAGE('消融原始 0921'!D4021:D4070)</ns0:f>
        <ns0:v>0.05</ns0:v>
      </ns0:c>
    </ns0:row>
    <ns0:row r="4071" ht="18" customHeight="1">
      <ns0:c r="A4071" s="109" t="str">
        <ns0:v>t25-drop</ns0:v>
      </ns0:c>
      <ns0:c r="B4071" s="109" t="n">
        <ns0:v>105</ns0:v>
      </ns0:c>
      <ns0:c r="C4071" s="109" t="n">
        <ns0:f>'消融原始 0921'!B4071-'消融实验 0921'!$E$10+1</ns0:f>
        <ns0:v>-40</ns0:v>
      </ns0:c>
      <ns0:c r="D4071" s="114" t="n">
        <ns0:f>AVERAGE('消融原始 0921'!D4067:D4071)</ns0:f>
        <ns0:v>0</ns0:v>
      </ns0:c>
      <ns0:c r="E4071" s="114" t="n">
        <ns0:f>AVERAGE('消融原始 0921'!D4062:D4071)</ns0:f>
        <ns0:v>0</ns0:v>
      </ns0:c>
      <ns0:c r="F4071" s="114" t="n">
        <ns0:f>AVERAGE('消融原始 0921'!D4057:D4071)</ns0:f>
        <ns0:v>0.05</ns0:v>
      </ns0:c>
      <ns0:c r="G4071" s="114" t="n">
        <ns0:f>AVERAGE('消融原始 0921'!D4052:D4071)</ns0:f>
        <ns0:v>0.0625</ns0:v>
      </ns0:c>
      <ns0:c r="H4071" s="114" t="n">
        <ns0:f>AVERAGE('消融原始 0921'!D4047:D4071)</ns0:f>
        <ns0:v>0.07</ns0:v>
      </ns0:c>
      <ns0:c r="I4071" s="114" t="n">
        <ns0:f>AVERAGE('消融原始 0921'!D4042:D4071)</ns0:f>
        <ns0:v>0.058333333333333334</ns0:v>
      </ns0:c>
      <ns0:c r="J4071" s="114" t="n">
        <ns0:f>AVERAGE('消融原始 0921'!D4032:D4071)</ns0:f>
        <ns0:v>0.05</ns0:v>
      </ns0:c>
      <ns0:c r="K4071" s="114" t="n">
        <ns0:f>AVERAGE('消融原始 0921'!D4022:D4071)</ns0:f>
        <ns0:v>0.05</ns0:v>
      </ns0:c>
    </ns0:row>
    <ns0:row r="4072" ht="18" customHeight="1">
      <ns0:c r="A4072" s="109" t="str">
        <ns0:v>t25-drop</ns0:v>
      </ns0:c>
      <ns0:c r="B4072" s="109" t="n">
        <ns0:v>106</ns0:v>
      </ns0:c>
      <ns0:c r="C4072" s="109" t="n">
        <ns0:f>'消融原始 0921'!B4072-'消融实验 0921'!$E$10+1</ns0:f>
        <ns0:v>-39</ns0:v>
      </ns0:c>
      <ns0:c r="D4072" s="114" t="n">
        <ns0:f>AVERAGE('消融原始 0921'!D4068:D4072)</ns0:f>
        <ns0:v>0.05</ns0:v>
      </ns0:c>
      <ns0:c r="E4072" s="114" t="n">
        <ns0:f>AVERAGE('消融原始 0921'!D4063:D4072)</ns0:f>
        <ns0:v>0.025</ns0:v>
      </ns0:c>
      <ns0:c r="F4072" s="114" t="n">
        <ns0:f>AVERAGE('消融原始 0921'!D4058:D4072)</ns0:f>
        <ns0:v>0.06666666666666667</ns0:v>
      </ns0:c>
      <ns0:c r="G4072" s="114" t="n">
        <ns0:f>AVERAGE('消融原始 0921'!D4053:D4072)</ns0:f>
        <ns0:v>0.075</ns0:v>
      </ns0:c>
      <ns0:c r="H4072" s="114" t="n">
        <ns0:f>AVERAGE('消融原始 0921'!D4048:D4072)</ns0:f>
        <ns0:v>0.08</ns0:v>
      </ns0:c>
      <ns0:c r="I4072" s="114" t="n">
        <ns0:f>AVERAGE('消融原始 0921'!D4043:D4072)</ns0:f>
        <ns0:v>0.06666666666666667</ns0:v>
      </ns0:c>
      <ns0:c r="J4072" s="114" t="n">
        <ns0:f>AVERAGE('消融原始 0921'!D4033:D4072)</ns0:f>
        <ns0:v>0.05625</ns0:v>
      </ns0:c>
      <ns0:c r="K4072" s="114" t="n">
        <ns0:f>AVERAGE('消融原始 0921'!D4023:D4072)</ns0:f>
        <ns0:v>0.055</ns0:v>
      </ns0:c>
    </ns0:row>
    <ns0:row r="4073" ht="18" customHeight="1">
      <ns0:c r="A4073" s="109" t="str">
        <ns0:v>t25-drop</ns0:v>
      </ns0:c>
      <ns0:c r="B4073" s="109" t="n">
        <ns0:v>107</ns0:v>
      </ns0:c>
      <ns0:c r="C4073" s="109" t="n">
        <ns0:f>'消融原始 0921'!B4073-'消融实验 0921'!$E$10+1</ns0:f>
        <ns0:v>-38</ns0:v>
      </ns0:c>
      <ns0:c r="D4073" s="114" t="n">
        <ns0:f>AVERAGE('消融原始 0921'!D4069:D4073)</ns0:f>
        <ns0:v>0.05</ns0:v>
      </ns0:c>
      <ns0:c r="E4073" s="114" t="n">
        <ns0:f>AVERAGE('消融原始 0921'!D4064:D4073)</ns0:f>
        <ns0:v>0.025</ns0:v>
      </ns0:c>
      <ns0:c r="F4073" s="114" t="n">
        <ns0:f>AVERAGE('消融原始 0921'!D4059:D4073)</ns0:f>
        <ns0:v>0.06666666666666667</ns0:v>
      </ns0:c>
      <ns0:c r="G4073" s="114" t="n">
        <ns0:f>AVERAGE('消融原始 0921'!D4054:D4073)</ns0:f>
        <ns0:v>0.0625</ns0:v>
      </ns0:c>
      <ns0:c r="H4073" s="114" t="n">
        <ns0:f>AVERAGE('消融原始 0921'!D4049:D4073)</ns0:f>
        <ns0:v>0.07</ns0:v>
      </ns0:c>
      <ns0:c r="I4073" s="114" t="n">
        <ns0:f>AVERAGE('消融原始 0921'!D4044:D4073)</ns0:f>
        <ns0:v>0.06666666666666667</ns0:v>
      </ns0:c>
      <ns0:c r="J4073" s="114" t="n">
        <ns0:f>AVERAGE('消融原始 0921'!D4034:D4073)</ns0:f>
        <ns0:v>0.05625</ns0:v>
      </ns0:c>
      <ns0:c r="K4073" s="114" t="n">
        <ns0:f>AVERAGE('消融原始 0921'!D4024:D4073)</ns0:f>
        <ns0:v>0.055</ns0:v>
      </ns0:c>
    </ns0:row>
    <ns0:row r="4074" ht="18" customHeight="1">
      <ns0:c r="A4074" s="109" t="str">
        <ns0:v>t25-drop</ns0:v>
      </ns0:c>
      <ns0:c r="B4074" s="109" t="n">
        <ns0:v>108</ns0:v>
      </ns0:c>
      <ns0:c r="C4074" s="109" t="n">
        <ns0:f>'消融原始 0921'!B4074-'消融实验 0921'!$E$10+1</ns0:f>
        <ns0:v>-37</ns0:v>
      </ns0:c>
      <ns0:c r="D4074" s="114" t="n">
        <ns0:f>AVERAGE('消融原始 0921'!D4070:D4074)</ns0:f>
        <ns0:v>0.05</ns0:v>
      </ns0:c>
      <ns0:c r="E4074" s="114" t="n">
        <ns0:f>AVERAGE('消融原始 0921'!D4065:D4074)</ns0:f>
        <ns0:v>0.025</ns0:v>
      </ns0:c>
      <ns0:c r="F4074" s="114" t="n">
        <ns0:f>AVERAGE('消融原始 0921'!D4060:D4074)</ns0:f>
        <ns0:v>0.05</ns0:v>
      </ns0:c>
      <ns0:c r="G4074" s="114" t="n">
        <ns0:f>AVERAGE('消融原始 0921'!D4055:D4074)</ns0:f>
        <ns0:v>0.05</ns0:v>
      </ns0:c>
      <ns0:c r="H4074" s="114" t="n">
        <ns0:f>AVERAGE('消融原始 0921'!D4050:D4074)</ns0:f>
        <ns0:v>0.07</ns0:v>
      </ns0:c>
      <ns0:c r="I4074" s="114" t="n">
        <ns0:f>AVERAGE('消融原始 0921'!D4045:D4074)</ns0:f>
        <ns0:v>0.06666666666666667</ns0:v>
      </ns0:c>
      <ns0:c r="J4074" s="114" t="n">
        <ns0:f>AVERAGE('消融原始 0921'!D4035:D4074)</ns0:f>
        <ns0:v>0.05625</ns0:v>
      </ns0:c>
      <ns0:c r="K4074" s="114" t="n">
        <ns0:f>AVERAGE('消融原始 0921'!D4025:D4074)</ns0:f>
        <ns0:v>0.05</ns0:v>
      </ns0:c>
    </ns0:row>
    <ns0:row r="4075" ht="18" customHeight="1">
      <ns0:c r="A4075" s="109" t="str">
        <ns0:v>t25-drop</ns0:v>
      </ns0:c>
      <ns0:c r="B4075" s="109" t="n">
        <ns0:v>109</ns0:v>
      </ns0:c>
      <ns0:c r="C4075" s="109" t="n">
        <ns0:f>'消融原始 0921'!B4075-'消融实验 0921'!$E$10+1</ns0:f>
        <ns0:v>-36</ns0:v>
      </ns0:c>
      <ns0:c r="D4075" s="114" t="n">
        <ns0:f>AVERAGE('消融原始 0921'!D4071:D4075)</ns0:f>
        <ns0:v>0.05</ns0:v>
      </ns0:c>
      <ns0:c r="E4075" s="114" t="n">
        <ns0:f>AVERAGE('消融原始 0921'!D4066:D4075)</ns0:f>
        <ns0:v>0.025</ns0:v>
      </ns0:c>
      <ns0:c r="F4075" s="114" t="n">
        <ns0:f>AVERAGE('消融原始 0921'!D4061:D4075)</ns0:f>
        <ns0:v>0.03333333333333333</ns0:v>
      </ns0:c>
      <ns0:c r="G4075" s="114" t="n">
        <ns0:f>AVERAGE('消融原始 0921'!D4056:D4075)</ns0:f>
        <ns0:v>0.05</ns0:v>
      </ns0:c>
      <ns0:c r="H4075" s="114" t="n">
        <ns0:f>AVERAGE('消融原始 0921'!D4051:D4075)</ns0:f>
        <ns0:v>0.07</ns0:v>
      </ns0:c>
      <ns0:c r="I4075" s="114" t="n">
        <ns0:f>AVERAGE('消融原始 0921'!D4046:D4075)</ns0:f>
        <ns0:v>0.06666666666666667</ns0:v>
      </ns0:c>
      <ns0:c r="J4075" s="114" t="n">
        <ns0:f>AVERAGE('消融原始 0921'!D4036:D4075)</ns0:f>
        <ns0:v>0.05625</ns0:v>
      </ns0:c>
      <ns0:c r="K4075" s="114" t="n">
        <ns0:f>AVERAGE('消融原始 0921'!D4026:D4075)</ns0:f>
        <ns0:v>0.045</ns0:v>
      </ns0:c>
    </ns0:row>
    <ns0:row r="4076" ht="18" customHeight="1">
      <ns0:c r="A4076" s="109" t="str">
        <ns0:v>t25-drop</ns0:v>
      </ns0:c>
      <ns0:c r="B4076" s="109" t="n">
        <ns0:v>110</ns0:v>
      </ns0:c>
      <ns0:c r="C4076" s="109" t="n">
        <ns0:f>'消融原始 0921'!B4076-'消融实验 0921'!$E$10+1</ns0:f>
        <ns0:v>-35</ns0:v>
      </ns0:c>
      <ns0:c r="D4076" s="114" t="n">
        <ns0:f>AVERAGE('消融原始 0921'!D4072:D4076)</ns0:f>
        <ns0:v>0.1</ns0:v>
      </ns0:c>
      <ns0:c r="E4076" s="114" t="n">
        <ns0:f>AVERAGE('消融原始 0921'!D4067:D4076)</ns0:f>
        <ns0:v>0.05</ns0:v>
      </ns0:c>
      <ns0:c r="F4076" s="114" t="n">
        <ns0:f>AVERAGE('消融原始 0921'!D4062:D4076)</ns0:f>
        <ns0:v>0.03333333333333333</ns0:v>
      </ns0:c>
      <ns0:c r="G4076" s="114" t="n">
        <ns0:f>AVERAGE('消融原始 0921'!D4057:D4076)</ns0:f>
        <ns0:v>0.0625</ns0:v>
      </ns0:c>
      <ns0:c r="H4076" s="114" t="n">
        <ns0:f>AVERAGE('消融原始 0921'!D4052:D4076)</ns0:f>
        <ns0:v>0.07</ns0:v>
      </ns0:c>
      <ns0:c r="I4076" s="114" t="n">
        <ns0:f>AVERAGE('消融原始 0921'!D4047:D4076)</ns0:f>
        <ns0:v>0.075</ns0:v>
      </ns0:c>
      <ns0:c r="J4076" s="114" t="n">
        <ns0:f>AVERAGE('消融原始 0921'!D4037:D4076)</ns0:f>
        <ns0:v>0.05625</ns0:v>
      </ns0:c>
      <ns0:c r="K4076" s="114" t="n">
        <ns0:f>AVERAGE('消融原始 0921'!D4027:D4076)</ns0:f>
        <ns0:v>0.05</ns0:v>
      </ns0:c>
    </ns0:row>
    <ns0:row r="4077" ht="18" customHeight="1">
      <ns0:c r="A4077" s="109" t="str">
        <ns0:v>t25-drop</ns0:v>
      </ns0:c>
      <ns0:c r="B4077" s="109" t="n">
        <ns0:v>111</ns0:v>
      </ns0:c>
      <ns0:c r="C4077" s="109" t="n">
        <ns0:f>'消融原始 0921'!B4077-'消融实验 0921'!$E$10+1</ns0:f>
        <ns0:v>-34</ns0:v>
      </ns0:c>
      <ns0:c r="D4077" s="114" t="n">
        <ns0:f>AVERAGE('消融原始 0921'!D4073:D4077)</ns0:f>
        <ns0:v>0.05</ns0:v>
      </ns0:c>
      <ns0:c r="E4077" s="114" t="n">
        <ns0:f>AVERAGE('消融原始 0921'!D4068:D4077)</ns0:f>
        <ns0:v>0.05</ns0:v>
      </ns0:c>
      <ns0:c r="F4077" s="114" t="n">
        <ns0:f>AVERAGE('消融原始 0921'!D4063:D4077)</ns0:f>
        <ns0:v>0.03333333333333333</ns0:v>
      </ns0:c>
      <ns0:c r="G4077" s="114" t="n">
        <ns0:f>AVERAGE('消融原始 0921'!D4058:D4077)</ns0:f>
        <ns0:v>0.0625</ns0:v>
      </ns0:c>
      <ns0:c r="H4077" s="114" t="n">
        <ns0:f>AVERAGE('消融原始 0921'!D4053:D4077)</ns0:f>
        <ns0:v>0.07</ns0:v>
      </ns0:c>
      <ns0:c r="I4077" s="114" t="n">
        <ns0:f>AVERAGE('消融原始 0921'!D4048:D4077)</ns0:f>
        <ns0:v>0.075</ns0:v>
      </ns0:c>
      <ns0:c r="J4077" s="114" t="n">
        <ns0:f>AVERAGE('消融原始 0921'!D4038:D4077)</ns0:f>
        <ns0:v>0.05625</ns0:v>
      </ns0:c>
      <ns0:c r="K4077" s="114" t="n">
        <ns0:f>AVERAGE('消融原始 0921'!D4028:D4077)</ns0:f>
        <ns0:v>0.05</ns0:v>
      </ns0:c>
    </ns0:row>
    <ns0:row r="4078" ht="18" customHeight="1">
      <ns0:c r="A4078" s="109" t="str">
        <ns0:v>t25-drop</ns0:v>
      </ns0:c>
      <ns0:c r="B4078" s="109" t="n">
        <ns0:v>112</ns0:v>
      </ns0:c>
      <ns0:c r="C4078" s="109" t="n">
        <ns0:f>'消融原始 0921'!B4078-'消融实验 0921'!$E$10+1</ns0:f>
        <ns0:v>-33</ns0:v>
      </ns0:c>
      <ns0:c r="D4078" s="114" t="n">
        <ns0:f>AVERAGE('消融原始 0921'!D4074:D4078)</ns0:f>
        <ns0:v>0.05</ns0:v>
      </ns0:c>
      <ns0:c r="E4078" s="114" t="n">
        <ns0:f>AVERAGE('消融原始 0921'!D4069:D4078)</ns0:f>
        <ns0:v>0.05</ns0:v>
      </ns0:c>
      <ns0:c r="F4078" s="114" t="n">
        <ns0:f>AVERAGE('消融原始 0921'!D4064:D4078)</ns0:f>
        <ns0:v>0.03333333333333333</ns0:v>
      </ns0:c>
      <ns0:c r="G4078" s="114" t="n">
        <ns0:f>AVERAGE('消融原始 0921'!D4059:D4078)</ns0:f>
        <ns0:v>0.0625</ns0:v>
      </ns0:c>
      <ns0:c r="H4078" s="114" t="n">
        <ns0:f>AVERAGE('消融原始 0921'!D4054:D4078)</ns0:f>
        <ns0:v>0.06</ns0:v>
      </ns0:c>
      <ns0:c r="I4078" s="114" t="n">
        <ns0:f>AVERAGE('消融原始 0921'!D4049:D4078)</ns0:f>
        <ns0:v>0.06666666666666667</ns0:v>
      </ns0:c>
      <ns0:c r="J4078" s="114" t="n">
        <ns0:f>AVERAGE('消融原始 0921'!D4039:D4078)</ns0:f>
        <ns0:v>0.05625</ns0:v>
      </ns0:c>
      <ns0:c r="K4078" s="114" t="n">
        <ns0:f>AVERAGE('消融原始 0921'!D4029:D4078)</ns0:f>
        <ns0:v>0.05</ns0:v>
      </ns0:c>
    </ns0:row>
    <ns0:row r="4079" ht="18" customHeight="1">
      <ns0:c r="A4079" s="109" t="str">
        <ns0:v>t25-drop</ns0:v>
      </ns0:c>
      <ns0:c r="B4079" s="109" t="n">
        <ns0:v>113</ns0:v>
      </ns0:c>
      <ns0:c r="C4079" s="109" t="n">
        <ns0:f>'消融原始 0921'!B4079-'消融实验 0921'!$E$10+1</ns0:f>
        <ns0:v>-32</ns0:v>
      </ns0:c>
      <ns0:c r="D4079" s="114" t="n">
        <ns0:f>AVERAGE('消融原始 0921'!D4075:D4079)</ns0:f>
        <ns0:v>0.05</ns0:v>
      </ns0:c>
      <ns0:c r="E4079" s="114" t="n">
        <ns0:f>AVERAGE('消融原始 0921'!D4070:D4079)</ns0:f>
        <ns0:v>0.05</ns0:v>
      </ns0:c>
      <ns0:c r="F4079" s="114" t="n">
        <ns0:f>AVERAGE('消融原始 0921'!D4065:D4079)</ns0:f>
        <ns0:v>0.03333333333333333</ns0:v>
      </ns0:c>
      <ns0:c r="G4079" s="114" t="n">
        <ns0:f>AVERAGE('消融原始 0921'!D4060:D4079)</ns0:f>
        <ns0:v>0.05</ns0:v>
      </ns0:c>
      <ns0:c r="H4079" s="114" t="n">
        <ns0:f>AVERAGE('消融原始 0921'!D4055:D4079)</ns0:f>
        <ns0:v>0.05</ns0:v>
      </ns0:c>
      <ns0:c r="I4079" s="114" t="n">
        <ns0:f>AVERAGE('消融原始 0921'!D4050:D4079)</ns0:f>
        <ns0:v>0.06666666666666667</ns0:v>
      </ns0:c>
      <ns0:c r="J4079" s="114" t="n">
        <ns0:f>AVERAGE('消融原始 0921'!D4040:D4079)</ns0:f>
        <ns0:v>0.05625</ns0:v>
      </ns0:c>
      <ns0:c r="K4079" s="114" t="n">
        <ns0:f>AVERAGE('消融原始 0921'!D4030:D4079)</ns0:f>
        <ns0:v>0.05</ns0:v>
      </ns0:c>
    </ns0:row>
    <ns0:row r="4080" ht="18" customHeight="1">
      <ns0:c r="A4080" s="109" t="str">
        <ns0:v>t25-drop</ns0:v>
      </ns0:c>
      <ns0:c r="B4080" s="109" t="n">
        <ns0:v>114</ns0:v>
      </ns0:c>
      <ns0:c r="C4080" s="109" t="n">
        <ns0:f>'消融原始 0921'!B4080-'消融实验 0921'!$E$10+1</ns0:f>
        <ns0:v>-31</ns0:v>
      </ns0:c>
      <ns0:c r="D4080" s="114" t="n">
        <ns0:f>AVERAGE('消融原始 0921'!D4076:D4080)</ns0:f>
        <ns0:v>0.05</ns0:v>
      </ns0:c>
      <ns0:c r="E4080" s="114" t="n">
        <ns0:f>AVERAGE('消融原始 0921'!D4071:D4080)</ns0:f>
        <ns0:v>0.05</ns0:v>
      </ns0:c>
      <ns0:c r="F4080" s="114" t="n">
        <ns0:f>AVERAGE('消融原始 0921'!D4066:D4080)</ns0:f>
        <ns0:v>0.03333333333333333</ns0:v>
      </ns0:c>
      <ns0:c r="G4080" s="114" t="n">
        <ns0:f>AVERAGE('消融原始 0921'!D4061:D4080)</ns0:f>
        <ns0:v>0.0375</ns0:v>
      </ns0:c>
      <ns0:c r="H4080" s="114" t="n">
        <ns0:f>AVERAGE('消融原始 0921'!D4056:D4080)</ns0:f>
        <ns0:v>0.05</ns0:v>
      </ns0:c>
      <ns0:c r="I4080" s="114" t="n">
        <ns0:f>AVERAGE('消融原始 0921'!D4051:D4080)</ns0:f>
        <ns0:v>0.06666666666666667</ns0:v>
      </ns0:c>
      <ns0:c r="J4080" s="114" t="n">
        <ns0:f>AVERAGE('消融原始 0921'!D4041:D4080)</ns0:f>
        <ns0:v>0.05625</ns0:v>
      </ns0:c>
      <ns0:c r="K4080" s="114" t="n">
        <ns0:f>AVERAGE('消融原始 0921'!D4031:D4080)</ns0:f>
        <ns0:v>0.05</ns0:v>
      </ns0:c>
    </ns0:row>
    <ns0:row r="4081" ht="18" customHeight="1">
      <ns0:c r="A4081" s="109" t="str">
        <ns0:v>t25-drop</ns0:v>
      </ns0:c>
      <ns0:c r="B4081" s="109" t="n">
        <ns0:v>115</ns0:v>
      </ns0:c>
      <ns0:c r="C4081" s="109" t="n">
        <ns0:f>'消融原始 0921'!B4081-'消融实验 0921'!$E$10+1</ns0:f>
        <ns0:v>-30</ns0:v>
      </ns0:c>
      <ns0:c r="D4081" s="114" t="n">
        <ns0:f>AVERAGE('消融原始 0921'!D4077:D4081)</ns0:f>
        <ns0:v>0</ns0:v>
      </ns0:c>
      <ns0:c r="E4081" s="114" t="n">
        <ns0:f>AVERAGE('消融原始 0921'!D4072:D4081)</ns0:f>
        <ns0:v>0.05</ns0:v>
      </ns0:c>
      <ns0:c r="F4081" s="114" t="n">
        <ns0:f>AVERAGE('消融原始 0921'!D4067:D4081)</ns0:f>
        <ns0:v>0.03333333333333333</ns0:v>
      </ns0:c>
      <ns0:c r="G4081" s="114" t="n">
        <ns0:f>AVERAGE('消融原始 0921'!D4062:D4081)</ns0:f>
        <ns0:v>0.025</ns0:v>
      </ns0:c>
      <ns0:c r="H4081" s="114" t="n">
        <ns0:f>AVERAGE('消融原始 0921'!D4057:D4081)</ns0:f>
        <ns0:v>0.05</ns0:v>
      </ns0:c>
      <ns0:c r="I4081" s="114" t="n">
        <ns0:f>AVERAGE('消融原始 0921'!D4052:D4081)</ns0:f>
        <ns0:v>0.058333333333333334</ns0:v>
      </ns0:c>
      <ns0:c r="J4081" s="114" t="n">
        <ns0:f>AVERAGE('消融原始 0921'!D4042:D4081)</ns0:f>
        <ns0:v>0.05625</ns0:v>
      </ns0:c>
      <ns0:c r="K4081" s="114" t="n">
        <ns0:f>AVERAGE('消融原始 0921'!D4032:D4081)</ns0:f>
        <ns0:v>0.05</ns0:v>
      </ns0:c>
    </ns0:row>
    <ns0:row r="4082" ht="18" customHeight="1">
      <ns0:c r="A4082" s="109" t="str">
        <ns0:v>t25-drop</ns0:v>
      </ns0:c>
      <ns0:c r="B4082" s="109" t="n">
        <ns0:v>116</ns0:v>
      </ns0:c>
      <ns0:c r="C4082" s="109" t="n">
        <ns0:f>'消融原始 0921'!B4082-'消融实验 0921'!$E$10+1</ns0:f>
        <ns0:v>-29</ns0:v>
      </ns0:c>
      <ns0:c r="D4082" s="114" t="n">
        <ns0:f>AVERAGE('消融原始 0921'!D4078:D4082)</ns0:f>
        <ns0:v>0</ns0:v>
      </ns0:c>
      <ns0:c r="E4082" s="114" t="n">
        <ns0:f>AVERAGE('消融原始 0921'!D4073:D4082)</ns0:f>
        <ns0:v>0.025</ns0:v>
      </ns0:c>
      <ns0:c r="F4082" s="114" t="n">
        <ns0:f>AVERAGE('消融原始 0921'!D4068:D4082)</ns0:f>
        <ns0:v>0.03333333333333333</ns0:v>
      </ns0:c>
      <ns0:c r="G4082" s="114" t="n">
        <ns0:f>AVERAGE('消融原始 0921'!D4063:D4082)</ns0:f>
        <ns0:v>0.025</ns0:v>
      </ns0:c>
      <ns0:c r="H4082" s="114" t="n">
        <ns0:f>AVERAGE('消融原始 0921'!D4058:D4082)</ns0:f>
        <ns0:v>0.05</ns0:v>
      </ns0:c>
      <ns0:c r="I4082" s="114" t="n">
        <ns0:f>AVERAGE('消融原始 0921'!D4053:D4082)</ns0:f>
        <ns0:v>0.058333333333333334</ns0:v>
      </ns0:c>
      <ns0:c r="J4082" s="114" t="n">
        <ns0:f>AVERAGE('消融原始 0921'!D4043:D4082)</ns0:f>
        <ns0:v>0.05625</ns0:v>
      </ns0:c>
      <ns0:c r="K4082" s="114" t="n">
        <ns0:f>AVERAGE('消融原始 0921'!D4033:D4082)</ns0:f>
        <ns0:v>0.05</ns0:v>
      </ns0:c>
    </ns0:row>
    <ns0:row r="4083" ht="18" customHeight="1">
      <ns0:c r="A4083" s="109" t="str">
        <ns0:v>t25-drop</ns0:v>
      </ns0:c>
      <ns0:c r="B4083" s="109" t="n">
        <ns0:v>117</ns0:v>
      </ns0:c>
      <ns0:c r="C4083" s="109" t="n">
        <ns0:f>'消融原始 0921'!B4083-'消融实验 0921'!$E$10+1</ns0:f>
        <ns0:v>-28</ns0:v>
      </ns0:c>
      <ns0:c r="D4083" s="114" t="n">
        <ns0:f>AVERAGE('消融原始 0921'!D4079:D4083)</ns0:f>
        <ns0:v>0</ns0:v>
      </ns0:c>
      <ns0:c r="E4083" s="114" t="n">
        <ns0:f>AVERAGE('消融原始 0921'!D4074:D4083)</ns0:f>
        <ns0:v>0.025</ns0:v>
      </ns0:c>
      <ns0:c r="F4083" s="114" t="n">
        <ns0:f>AVERAGE('消融原始 0921'!D4069:D4083)</ns0:f>
        <ns0:v>0.03333333333333333</ns0:v>
      </ns0:c>
      <ns0:c r="G4083" s="114" t="n">
        <ns0:f>AVERAGE('消融原始 0921'!D4064:D4083)</ns0:f>
        <ns0:v>0.025</ns0:v>
      </ns0:c>
      <ns0:c r="H4083" s="114" t="n">
        <ns0:f>AVERAGE('消融原始 0921'!D4059:D4083)</ns0:f>
        <ns0:v>0.05</ns0:v>
      </ns0:c>
      <ns0:c r="I4083" s="114" t="n">
        <ns0:f>AVERAGE('消融原始 0921'!D4054:D4083)</ns0:f>
        <ns0:v>0.05</ns0:v>
      </ns0:c>
      <ns0:c r="J4083" s="114" t="n">
        <ns0:f>AVERAGE('消融原始 0921'!D4044:D4083)</ns0:f>
        <ns0:v>0.05625</ns0:v>
      </ns0:c>
      <ns0:c r="K4083" s="114" t="n">
        <ns0:f>AVERAGE('消融原始 0921'!D4034:D4083)</ns0:f>
        <ns0:v>0.05</ns0:v>
      </ns0:c>
    </ns0:row>
    <ns0:row r="4084" ht="18" customHeight="1">
      <ns0:c r="A4084" s="109" t="str">
        <ns0:v>t25-drop</ns0:v>
      </ns0:c>
      <ns0:c r="B4084" s="109" t="n">
        <ns0:v>118</ns0:v>
      </ns0:c>
      <ns0:c r="C4084" s="109" t="n">
        <ns0:f>'消融原始 0921'!B4084-'消融实验 0921'!$E$10+1</ns0:f>
        <ns0:v>-27</ns0:v>
      </ns0:c>
      <ns0:c r="D4084" s="114" t="n">
        <ns0:f>AVERAGE('消融原始 0921'!D4080:D4084)</ns0:f>
        <ns0:v>0</ns0:v>
      </ns0:c>
      <ns0:c r="E4084" s="114" t="n">
        <ns0:f>AVERAGE('消融原始 0921'!D4075:D4084)</ns0:f>
        <ns0:v>0.025</ns0:v>
      </ns0:c>
      <ns0:c r="F4084" s="114" t="n">
        <ns0:f>AVERAGE('消融原始 0921'!D4070:D4084)</ns0:f>
        <ns0:v>0.03333333333333333</ns0:v>
      </ns0:c>
      <ns0:c r="G4084" s="114" t="n">
        <ns0:f>AVERAGE('消融原始 0921'!D4065:D4084)</ns0:f>
        <ns0:v>0.025</ns0:v>
      </ns0:c>
      <ns0:c r="H4084" s="114" t="n">
        <ns0:f>AVERAGE('消融原始 0921'!D4060:D4084)</ns0:f>
        <ns0:v>0.04</ns0:v>
      </ns0:c>
      <ns0:c r="I4084" s="114" t="n">
        <ns0:f>AVERAGE('消融原始 0921'!D4055:D4084)</ns0:f>
        <ns0:v>0.041666666666666664</ns0:v>
      </ns0:c>
      <ns0:c r="J4084" s="114" t="n">
        <ns0:f>AVERAGE('消融原始 0921'!D4045:D4084)</ns0:f>
        <ns0:v>0.05625</ns0:v>
      </ns0:c>
      <ns0:c r="K4084" s="114" t="n">
        <ns0:f>AVERAGE('消融原始 0921'!D4035:D4084)</ns0:f>
        <ns0:v>0.05</ns0:v>
      </ns0:c>
    </ns0:row>
    <ns0:row r="4085" ht="18" customHeight="1">
      <ns0:c r="A4085" s="109" t="str">
        <ns0:v>t25-drop</ns0:v>
      </ns0:c>
      <ns0:c r="B4085" s="109" t="n">
        <ns0:v>119</ns0:v>
      </ns0:c>
      <ns0:c r="C4085" s="109" t="n">
        <ns0:f>'消融原始 0921'!B4085-'消融实验 0921'!$E$10+1</ns0:f>
        <ns0:v>-26</ns0:v>
      </ns0:c>
      <ns0:c r="D4085" s="114" t="n">
        <ns0:f>AVERAGE('消融原始 0921'!D4081:D4085)</ns0:f>
        <ns0:v>0</ns0:v>
      </ns0:c>
      <ns0:c r="E4085" s="114" t="n">
        <ns0:f>AVERAGE('消融原始 0921'!D4076:D4085)</ns0:f>
        <ns0:v>0.025</ns0:v>
      </ns0:c>
      <ns0:c r="F4085" s="114" t="n">
        <ns0:f>AVERAGE('消融原始 0921'!D4071:D4085)</ns0:f>
        <ns0:v>0.03333333333333333</ns0:v>
      </ns0:c>
      <ns0:c r="G4085" s="114" t="n">
        <ns0:f>AVERAGE('消融原始 0921'!D4066:D4085)</ns0:f>
        <ns0:v>0.025</ns0:v>
      </ns0:c>
      <ns0:c r="H4085" s="114" t="n">
        <ns0:f>AVERAGE('消融原始 0921'!D4061:D4085)</ns0:f>
        <ns0:v>0.03</ns0:v>
      </ns0:c>
      <ns0:c r="I4085" s="114" t="n">
        <ns0:f>AVERAGE('消融原始 0921'!D4056:D4085)</ns0:f>
        <ns0:v>0.041666666666666664</ns0:v>
      </ns0:c>
      <ns0:c r="J4085" s="114" t="n">
        <ns0:f>AVERAGE('消融原始 0921'!D4046:D4085)</ns0:f>
        <ns0:v>0.05625</ns0:v>
      </ns0:c>
      <ns0:c r="K4085" s="114" t="n">
        <ns0:f>AVERAGE('消融原始 0921'!D4036:D4085)</ns0:f>
        <ns0:v>0.05</ns0:v>
      </ns0:c>
    </ns0:row>
    <ns0:row r="4086" ht="18" customHeight="1">
      <ns0:c r="A4086" s="109" t="str">
        <ns0:v>t25-drop</ns0:v>
      </ns0:c>
      <ns0:c r="B4086" s="109" t="n">
        <ns0:v>120</ns0:v>
      </ns0:c>
      <ns0:c r="C4086" s="109" t="n">
        <ns0:f>'消融原始 0921'!B4086-'消融实验 0921'!$E$10+1</ns0:f>
        <ns0:v>-25</ns0:v>
      </ns0:c>
      <ns0:c r="D4086" s="114" t="n">
        <ns0:f>AVERAGE('消融原始 0921'!D4082:D4086)</ns0:f>
        <ns0:v>0</ns0:v>
      </ns0:c>
      <ns0:c r="E4086" s="114" t="n">
        <ns0:f>AVERAGE('消融原始 0921'!D4077:D4086)</ns0:f>
        <ns0:v>0</ns0:v>
      </ns0:c>
      <ns0:c r="F4086" s="114" t="n">
        <ns0:f>AVERAGE('消融原始 0921'!D4072:D4086)</ns0:f>
        <ns0:v>0.03333333333333333</ns0:v>
      </ns0:c>
      <ns0:c r="G4086" s="114" t="n">
        <ns0:f>AVERAGE('消融原始 0921'!D4067:D4086)</ns0:f>
        <ns0:v>0.025</ns0:v>
      </ns0:c>
      <ns0:c r="H4086" s="114" t="n">
        <ns0:f>AVERAGE('消融原始 0921'!D4062:D4086)</ns0:f>
        <ns0:v>0.02</ns0:v>
      </ns0:c>
      <ns0:c r="I4086" s="114" t="n">
        <ns0:f>AVERAGE('消融原始 0921'!D4057:D4086)</ns0:f>
        <ns0:v>0.041666666666666664</ns0:v>
      </ns0:c>
      <ns0:c r="J4086" s="114" t="n">
        <ns0:f>AVERAGE('消融原始 0921'!D4047:D4086)</ns0:f>
        <ns0:v>0.05625</ns0:v>
      </ns0:c>
      <ns0:c r="K4086" s="114" t="n">
        <ns0:f>AVERAGE('消融原始 0921'!D4037:D4086)</ns0:f>
        <ns0:v>0.045</ns0:v>
      </ns0:c>
    </ns0:row>
    <ns0:row r="4087" ht="18" customHeight="1">
      <ns0:c r="A4087" s="109" t="str">
        <ns0:v>t25-drop</ns0:v>
      </ns0:c>
      <ns0:c r="B4087" s="109" t="n">
        <ns0:v>121</ns0:v>
      </ns0:c>
      <ns0:c r="C4087" s="109" t="n">
        <ns0:f>'消融原始 0921'!B4087-'消融实验 0921'!$E$10+1</ns0:f>
        <ns0:v>-24</ns0:v>
      </ns0:c>
      <ns0:c r="D4087" s="114" t="n">
        <ns0:f>AVERAGE('消融原始 0921'!D4083:D4087)</ns0:f>
        <ns0:v>0</ns0:v>
      </ns0:c>
      <ns0:c r="E4087" s="114" t="n">
        <ns0:f>AVERAGE('消融原始 0921'!D4078:D4087)</ns0:f>
        <ns0:v>0</ns0:v>
      </ns0:c>
      <ns0:c r="F4087" s="114" t="n">
        <ns0:f>AVERAGE('消融原始 0921'!D4073:D4087)</ns0:f>
        <ns0:v>0.016666666666666666</ns0:v>
      </ns0:c>
      <ns0:c r="G4087" s="114" t="n">
        <ns0:f>AVERAGE('消融原始 0921'!D4068:D4087)</ns0:f>
        <ns0:v>0.025</ns0:v>
      </ns0:c>
      <ns0:c r="H4087" s="114" t="n">
        <ns0:f>AVERAGE('消融原始 0921'!D4063:D4087)</ns0:f>
        <ns0:v>0.02</ns0:v>
      </ns0:c>
      <ns0:c r="I4087" s="114" t="n">
        <ns0:f>AVERAGE('消融原始 0921'!D4058:D4087)</ns0:f>
        <ns0:v>0.041666666666666664</ns0:v>
      </ns0:c>
      <ns0:c r="J4087" s="114" t="n">
        <ns0:f>AVERAGE('消融原始 0921'!D4048:D4087)</ns0:f>
        <ns0:v>0.05625</ns0:v>
      </ns0:c>
      <ns0:c r="K4087" s="114" t="n">
        <ns0:f>AVERAGE('消融原始 0921'!D4038:D4087)</ns0:f>
        <ns0:v>0.045</ns0:v>
      </ns0:c>
    </ns0:row>
    <ns0:row r="4088" ht="18" customHeight="1">
      <ns0:c r="A4088" s="109" t="str">
        <ns0:v>t25-drop</ns0:v>
      </ns0:c>
      <ns0:c r="B4088" s="109" t="n">
        <ns0:v>122</ns0:v>
      </ns0:c>
      <ns0:c r="C4088" s="109" t="n">
        <ns0:f>'消融原始 0921'!B4088-'消融实验 0921'!$E$10+1</ns0:f>
        <ns0:v>-23</ns0:v>
      </ns0:c>
      <ns0:c r="D4088" s="114" t="n">
        <ns0:f>AVERAGE('消融原始 0921'!D4084:D4088)</ns0:f>
        <ns0:v>0.05</ns0:v>
      </ns0:c>
      <ns0:c r="E4088" s="114" t="n">
        <ns0:f>AVERAGE('消融原始 0921'!D4079:D4088)</ns0:f>
        <ns0:v>0.025</ns0:v>
      </ns0:c>
      <ns0:c r="F4088" s="114" t="n">
        <ns0:f>AVERAGE('消融原始 0921'!D4074:D4088)</ns0:f>
        <ns0:v>0.03333333333333333</ns0:v>
      </ns0:c>
      <ns0:c r="G4088" s="114" t="n">
        <ns0:f>AVERAGE('消融原始 0921'!D4069:D4088)</ns0:f>
        <ns0:v>0.0375</ns0:v>
      </ns0:c>
      <ns0:c r="H4088" s="114" t="n">
        <ns0:f>AVERAGE('消融原始 0921'!D4064:D4088)</ns0:f>
        <ns0:v>0.03</ns0:v>
      </ns0:c>
      <ns0:c r="I4088" s="114" t="n">
        <ns0:f>AVERAGE('消融原始 0921'!D4059:D4088)</ns0:f>
        <ns0:v>0.05</ns0:v>
      </ns0:c>
      <ns0:c r="J4088" s="114" t="n">
        <ns0:f>AVERAGE('消融原始 0921'!D4049:D4088)</ns0:f>
        <ns0:v>0.05625</ns0:v>
      </ns0:c>
      <ns0:c r="K4088" s="114" t="n">
        <ns0:f>AVERAGE('消融原始 0921'!D4039:D4088)</ns0:f>
        <ns0:v>0.05</ns0:v>
      </ns0:c>
    </ns0:row>
    <ns0:row r="4089" ht="18" customHeight="1">
      <ns0:c r="A4089" s="109" t="str">
        <ns0:v>t25-drop</ns0:v>
      </ns0:c>
      <ns0:c r="B4089" s="109" t="n">
        <ns0:v>123</ns0:v>
      </ns0:c>
      <ns0:c r="C4089" s="109" t="n">
        <ns0:f>'消融原始 0921'!B4089-'消融实验 0921'!$E$10+1</ns0:f>
        <ns0:v>-22</ns0:v>
      </ns0:c>
      <ns0:c r="D4089" s="114" t="n">
        <ns0:f>AVERAGE('消融原始 0921'!D4085:D4089)</ns0:f>
        <ns0:v>0.05</ns0:v>
      </ns0:c>
      <ns0:c r="E4089" s="114" t="n">
        <ns0:f>AVERAGE('消融原始 0921'!D4080:D4089)</ns0:f>
        <ns0:v>0.025</ns0:v>
      </ns0:c>
      <ns0:c r="F4089" s="114" t="n">
        <ns0:f>AVERAGE('消融原始 0921'!D4075:D4089)</ns0:f>
        <ns0:v>0.03333333333333333</ns0:v>
      </ns0:c>
      <ns0:c r="G4089" s="114" t="n">
        <ns0:f>AVERAGE('消融原始 0921'!D4070:D4089)</ns0:f>
        <ns0:v>0.0375</ns0:v>
      </ns0:c>
      <ns0:c r="H4089" s="114" t="n">
        <ns0:f>AVERAGE('消融原始 0921'!D4065:D4089)</ns0:f>
        <ns0:v>0.03</ns0:v>
      </ns0:c>
      <ns0:c r="I4089" s="114" t="n">
        <ns0:f>AVERAGE('消融原始 0921'!D4060:D4089)</ns0:f>
        <ns0:v>0.041666666666666664</ns0:v>
      </ns0:c>
      <ns0:c r="J4089" s="114" t="n">
        <ns0:f>AVERAGE('消融原始 0921'!D4050:D4089)</ns0:f>
        <ns0:v>0.05625</ns0:v>
      </ns0:c>
      <ns0:c r="K4089" s="114" t="n">
        <ns0:f>AVERAGE('消融原始 0921'!D4040:D4089)</ns0:f>
        <ns0:v>0.05</ns0:v>
      </ns0:c>
    </ns0:row>
    <ns0:row r="4090" ht="18" customHeight="1">
      <ns0:c r="A4090" s="109" t="str">
        <ns0:v>t25-drop</ns0:v>
      </ns0:c>
      <ns0:c r="B4090" s="109" t="n">
        <ns0:v>124</ns0:v>
      </ns0:c>
      <ns0:c r="C4090" s="109" t="n">
        <ns0:f>'消融原始 0921'!B4090-'消融实验 0921'!$E$10+1</ns0:f>
        <ns0:v>-21</ns0:v>
      </ns0:c>
      <ns0:c r="D4090" s="114" t="n">
        <ns0:f>AVERAGE('消融原始 0921'!D4086:D4090)</ns0:f>
        <ns0:v>0.05</ns0:v>
      </ns0:c>
      <ns0:c r="E4090" s="114" t="n">
        <ns0:f>AVERAGE('消融原始 0921'!D4081:D4090)</ns0:f>
        <ns0:v>0.025</ns0:v>
      </ns0:c>
      <ns0:c r="F4090" s="114" t="n">
        <ns0:f>AVERAGE('消融原始 0921'!D4076:D4090)</ns0:f>
        <ns0:v>0.03333333333333333</ns0:v>
      </ns0:c>
      <ns0:c r="G4090" s="114" t="n">
        <ns0:f>AVERAGE('消融原始 0921'!D4071:D4090)</ns0:f>
        <ns0:v>0.0375</ns0:v>
      </ns0:c>
      <ns0:c r="H4090" s="114" t="n">
        <ns0:f>AVERAGE('消融原始 0921'!D4066:D4090)</ns0:f>
        <ns0:v>0.03</ns0:v>
      </ns0:c>
      <ns0:c r="I4090" s="114" t="n">
        <ns0:f>AVERAGE('消融原始 0921'!D4061:D4090)</ns0:f>
        <ns0:v>0.03333333333333333</ns0:v>
      </ns0:c>
      <ns0:c r="J4090" s="114" t="n">
        <ns0:f>AVERAGE('消融原始 0921'!D4051:D4090)</ns0:f>
        <ns0:v>0.05625</ns0:v>
      </ns0:c>
      <ns0:c r="K4090" s="114" t="n">
        <ns0:f>AVERAGE('消融原始 0921'!D4041:D4090)</ns0:f>
        <ns0:v>0.05</ns0:v>
      </ns0:c>
    </ns0:row>
    <ns0:row r="4091" ht="18" customHeight="1">
      <ns0:c r="A4091" s="109" t="str">
        <ns0:v>t25-drop</ns0:v>
      </ns0:c>
      <ns0:c r="B4091" s="109" t="n">
        <ns0:v>125</ns0:v>
      </ns0:c>
      <ns0:c r="C4091" s="109" t="n">
        <ns0:f>'消融原始 0921'!B4091-'消融实验 0921'!$E$10+1</ns0:f>
        <ns0:v>-20</ns0:v>
      </ns0:c>
      <ns0:c r="D4091" s="114" t="n">
        <ns0:f>AVERAGE('消融原始 0921'!D4087:D4091)</ns0:f>
        <ns0:v>0.05</ns0:v>
      </ns0:c>
      <ns0:c r="E4091" s="114" t="n">
        <ns0:f>AVERAGE('消融原始 0921'!D4082:D4091)</ns0:f>
        <ns0:v>0.025</ns0:v>
      </ns0:c>
      <ns0:c r="F4091" s="114" t="n">
        <ns0:f>AVERAGE('消融原始 0921'!D4077:D4091)</ns0:f>
        <ns0:v>0.016666666666666666</ns0:v>
      </ns0:c>
      <ns0:c r="G4091" s="114" t="n">
        <ns0:f>AVERAGE('消融原始 0921'!D4072:D4091)</ns0:f>
        <ns0:v>0.0375</ns0:v>
      </ns0:c>
      <ns0:c r="H4091" s="114" t="n">
        <ns0:f>AVERAGE('消融原始 0921'!D4067:D4091)</ns0:f>
        <ns0:v>0.03</ns0:v>
      </ns0:c>
      <ns0:c r="I4091" s="114" t="n">
        <ns0:f>AVERAGE('消融原始 0921'!D4062:D4091)</ns0:f>
        <ns0:v>0.025</ns0:v>
      </ns0:c>
      <ns0:c r="J4091" s="114" t="n">
        <ns0:f>AVERAGE('消融原始 0921'!D4052:D4091)</ns0:f>
        <ns0:v>0.05</ns0:v>
      </ns0:c>
      <ns0:c r="K4091" s="114" t="n">
        <ns0:f>AVERAGE('消融原始 0921'!D4042:D4091)</ns0:f>
        <ns0:v>0.05</ns0:v>
      </ns0:c>
    </ns0:row>
    <ns0:row r="4092" ht="18" customHeight="1">
      <ns0:c r="A4092" s="109" t="str">
        <ns0:v>t25-drop</ns0:v>
      </ns0:c>
      <ns0:c r="B4092" s="109" t="n">
        <ns0:v>126</ns0:v>
      </ns0:c>
      <ns0:c r="C4092" s="109" t="n">
        <ns0:f>'消融原始 0921'!B4092-'消融实验 0921'!$E$10+1</ns0:f>
        <ns0:v>-19</ns0:v>
      </ns0:c>
      <ns0:c r="D4092" s="114" t="n">
        <ns0:f>AVERAGE('消融原始 0921'!D4088:D4092)</ns0:f>
        <ns0:v>0.05</ns0:v>
      </ns0:c>
      <ns0:c r="E4092" s="114" t="n">
        <ns0:f>AVERAGE('消融原始 0921'!D4083:D4092)</ns0:f>
        <ns0:v>0.025</ns0:v>
      </ns0:c>
      <ns0:c r="F4092" s="114" t="n">
        <ns0:f>AVERAGE('消融原始 0921'!D4078:D4092)</ns0:f>
        <ns0:v>0.016666666666666666</ns0:v>
      </ns0:c>
      <ns0:c r="G4092" s="114" t="n">
        <ns0:f>AVERAGE('消融原始 0921'!D4073:D4092)</ns0:f>
        <ns0:v>0.025</ns0:v>
      </ns0:c>
      <ns0:c r="H4092" s="114" t="n">
        <ns0:f>AVERAGE('消融原始 0921'!D4068:D4092)</ns0:f>
        <ns0:v>0.03</ns0:v>
      </ns0:c>
      <ns0:c r="I4092" s="114" t="n">
        <ns0:f>AVERAGE('消融原始 0921'!D4063:D4092)</ns0:f>
        <ns0:v>0.025</ns0:v>
      </ns0:c>
      <ns0:c r="J4092" s="114" t="n">
        <ns0:f>AVERAGE('消融原始 0921'!D4053:D4092)</ns0:f>
        <ns0:v>0.05</ns0:v>
      </ns0:c>
      <ns0:c r="K4092" s="114" t="n">
        <ns0:f>AVERAGE('消融原始 0921'!D4043:D4092)</ns0:f>
        <ns0:v>0.05</ns0:v>
      </ns0:c>
    </ns0:row>
    <ns0:row r="4093" ht="18" customHeight="1">
      <ns0:c r="A4093" s="109" t="str">
        <ns0:v>t25-drop</ns0:v>
      </ns0:c>
      <ns0:c r="B4093" s="109" t="n">
        <ns0:v>127</ns0:v>
      </ns0:c>
      <ns0:c r="C4093" s="109" t="n">
        <ns0:f>'消融原始 0921'!B4093-'消融实验 0921'!$E$10+1</ns0:f>
        <ns0:v>-18</ns0:v>
      </ns0:c>
      <ns0:c r="D4093" s="114" t="n">
        <ns0:f>AVERAGE('消融原始 0921'!D4089:D4093)</ns0:f>
        <ns0:v>0</ns0:v>
      </ns0:c>
      <ns0:c r="E4093" s="114" t="n">
        <ns0:f>AVERAGE('消融原始 0921'!D4084:D4093)</ns0:f>
        <ns0:v>0.025</ns0:v>
      </ns0:c>
      <ns0:c r="F4093" s="114" t="n">
        <ns0:f>AVERAGE('消融原始 0921'!D4079:D4093)</ns0:f>
        <ns0:v>0.016666666666666666</ns0:v>
      </ns0:c>
      <ns0:c r="G4093" s="114" t="n">
        <ns0:f>AVERAGE('消融原始 0921'!D4074:D4093)</ns0:f>
        <ns0:v>0.025</ns0:v>
      </ns0:c>
      <ns0:c r="H4093" s="114" t="n">
        <ns0:f>AVERAGE('消融原始 0921'!D4069:D4093)</ns0:f>
        <ns0:v>0.03</ns0:v>
      </ns0:c>
      <ns0:c r="I4093" s="114" t="n">
        <ns0:f>AVERAGE('消融原始 0921'!D4064:D4093)</ns0:f>
        <ns0:v>0.025</ns0:v>
      </ns0:c>
      <ns0:c r="J4093" s="114" t="n">
        <ns0:f>AVERAGE('消融原始 0921'!D4054:D4093)</ns0:f>
        <ns0:v>0.04375</ns0:v>
      </ns0:c>
      <ns0:c r="K4093" s="114" t="n">
        <ns0:f>AVERAGE('消融原始 0921'!D4044:D4093)</ns0:f>
        <ns0:v>0.05</ns0:v>
      </ns0:c>
    </ns0:row>
    <ns0:row r="4094" ht="18" customHeight="1">
      <ns0:c r="A4094" s="109" t="str">
        <ns0:v>t25-drop</ns0:v>
      </ns0:c>
      <ns0:c r="B4094" s="109" t="n">
        <ns0:v>128</ns0:v>
      </ns0:c>
      <ns0:c r="C4094" s="109" t="n">
        <ns0:f>'消融原始 0921'!B4094-'消融实验 0921'!$E$10+1</ns0:f>
        <ns0:v>-17</ns0:v>
      </ns0:c>
      <ns0:c r="D4094" s="114" t="n">
        <ns0:f>AVERAGE('消融原始 0921'!D4090:D4094)</ns0:f>
        <ns0:v>0.05</ns0:v>
      </ns0:c>
      <ns0:c r="E4094" s="114" t="n">
        <ns0:f>AVERAGE('消融原始 0921'!D4085:D4094)</ns0:f>
        <ns0:v>0.05</ns0:v>
      </ns0:c>
      <ns0:c r="F4094" s="114" t="n">
        <ns0:f>AVERAGE('消融原始 0921'!D4080:D4094)</ns0:f>
        <ns0:v>0.03333333333333333</ns0:v>
      </ns0:c>
      <ns0:c r="G4094" s="114" t="n">
        <ns0:f>AVERAGE('消融原始 0921'!D4075:D4094)</ns0:f>
        <ns0:v>0.0375</ns0:v>
      </ns0:c>
      <ns0:c r="H4094" s="114" t="n">
        <ns0:f>AVERAGE('消融原始 0921'!D4070:D4094)</ns0:f>
        <ns0:v>0.04</ns0:v>
      </ns0:c>
      <ns0:c r="I4094" s="114" t="n">
        <ns0:f>AVERAGE('消融原始 0921'!D4065:D4094)</ns0:f>
        <ns0:v>0.03333333333333333</ns0:v>
      </ns0:c>
      <ns0:c r="J4094" s="114" t="n">
        <ns0:f>AVERAGE('消融原始 0921'!D4055:D4094)</ns0:f>
        <ns0:v>0.04375</ns0:v>
      </ns0:c>
      <ns0:c r="K4094" s="114" t="n">
        <ns0:f>AVERAGE('消融原始 0921'!D4045:D4094)</ns0:f>
        <ns0:v>0.055</ns0:v>
      </ns0:c>
    </ns0:row>
    <ns0:row r="4095" ht="18" customHeight="1">
      <ns0:c r="A4095" s="109" t="str">
        <ns0:v>t25-drop</ns0:v>
      </ns0:c>
      <ns0:c r="B4095" s="109" t="n">
        <ns0:v>129</ns0:v>
      </ns0:c>
      <ns0:c r="C4095" s="109" t="n">
        <ns0:f>'消融原始 0921'!B4095-'消融实验 0921'!$E$10+1</ns0:f>
        <ns0:v>-16</ns0:v>
      </ns0:c>
      <ns0:c r="D4095" s="114" t="n">
        <ns0:f>AVERAGE('消融原始 0921'!D4091:D4095)</ns0:f>
        <ns0:v>0.1</ns0:v>
      </ns0:c>
      <ns0:c r="E4095" s="114" t="n">
        <ns0:f>AVERAGE('消融原始 0921'!D4086:D4095)</ns0:f>
        <ns0:v>0.075</ns0:v>
      </ns0:c>
      <ns0:c r="F4095" s="114" t="n">
        <ns0:f>AVERAGE('消融原始 0921'!D4081:D4095)</ns0:f>
        <ns0:v>0.05</ns0:v>
      </ns0:c>
      <ns0:c r="G4095" s="114" t="n">
        <ns0:f>AVERAGE('消融原始 0921'!D4076:D4095)</ns0:f>
        <ns0:v>0.05</ns0:v>
      </ns0:c>
      <ns0:c r="H4095" s="114" t="n">
        <ns0:f>AVERAGE('消融原始 0921'!D4071:D4095)</ns0:f>
        <ns0:v>0.05</ns0:v>
      </ns0:c>
      <ns0:c r="I4095" s="114" t="n">
        <ns0:f>AVERAGE('消融原始 0921'!D4066:D4095)</ns0:f>
        <ns0:v>0.041666666666666664</ns0:v>
      </ns0:c>
      <ns0:c r="J4095" s="114" t="n">
        <ns0:f>AVERAGE('消融原始 0921'!D4056:D4095)</ns0:f>
        <ns0:v>0.05</ns0:v>
      </ns0:c>
      <ns0:c r="K4095" s="114" t="n">
        <ns0:f>AVERAGE('消融原始 0921'!D4046:D4095)</ns0:f>
        <ns0:v>0.06</ns0:v>
      </ns0:c>
    </ns0:row>
    <ns0:row r="4096" ht="18" customHeight="1">
      <ns0:c r="A4096" s="109" t="str">
        <ns0:v>t25-drop</ns0:v>
      </ns0:c>
      <ns0:c r="B4096" s="109" t="n">
        <ns0:v>130</ns0:v>
      </ns0:c>
      <ns0:c r="C4096" s="109" t="n">
        <ns0:f>'消融原始 0921'!B4096-'消融实验 0921'!$E$10+1</ns0:f>
        <ns0:v>-15</ns0:v>
      </ns0:c>
      <ns0:c r="D4096" s="114" t="n">
        <ns0:f>AVERAGE('消融原始 0921'!D4092:D4096)</ns0:f>
        <ns0:v>0.1</ns0:v>
      </ns0:c>
      <ns0:c r="E4096" s="114" t="n">
        <ns0:f>AVERAGE('消融原始 0921'!D4087:D4096)</ns0:f>
        <ns0:v>0.075</ns0:v>
      </ns0:c>
      <ns0:c r="F4096" s="114" t="n">
        <ns0:f>AVERAGE('消融原始 0921'!D4082:D4096)</ns0:f>
        <ns0:v>0.05</ns0:v>
      </ns0:c>
      <ns0:c r="G4096" s="114" t="n">
        <ns0:f>AVERAGE('消融原始 0921'!D4077:D4096)</ns0:f>
        <ns0:v>0.0375</ns0:v>
      </ns0:c>
      <ns0:c r="H4096" s="114" t="n">
        <ns0:f>AVERAGE('消融原始 0921'!D4072:D4096)</ns0:f>
        <ns0:v>0.05</ns0:v>
      </ns0:c>
      <ns0:c r="I4096" s="114" t="n">
        <ns0:f>AVERAGE('消融原始 0921'!D4067:D4096)</ns0:f>
        <ns0:v>0.041666666666666664</ns0:v>
      </ns0:c>
      <ns0:c r="J4096" s="114" t="n">
        <ns0:f>AVERAGE('消融原始 0921'!D4057:D4096)</ns0:f>
        <ns0:v>0.05</ns0:v>
      </ns0:c>
      <ns0:c r="K4096" s="114" t="n">
        <ns0:f>AVERAGE('消融原始 0921'!D4047:D4096)</ns0:f>
        <ns0:v>0.06</ns0:v>
      </ns0:c>
    </ns0:row>
    <ns0:row r="4097" ht="18" customHeight="1">
      <ns0:c r="A4097" s="109" t="str">
        <ns0:v>t25-drop</ns0:v>
      </ns0:c>
      <ns0:c r="B4097" s="109" t="n">
        <ns0:v>131</ns0:v>
      </ns0:c>
      <ns0:c r="C4097" s="109" t="n">
        <ns0:f>'消融原始 0921'!B4097-'消融实验 0921'!$E$10+1</ns0:f>
        <ns0:v>-14</ns0:v>
      </ns0:c>
      <ns0:c r="D4097" s="114" t="n">
        <ns0:f>AVERAGE('消融原始 0921'!D4093:D4097)</ns0:f>
        <ns0:v>0.2</ns0:v>
      </ns0:c>
      <ns0:c r="E4097" s="114" t="n">
        <ns0:f>AVERAGE('消融原始 0921'!D4088:D4097)</ns0:f>
        <ns0:v>0.125</ns0:v>
      </ns0:c>
      <ns0:c r="F4097" s="114" t="n">
        <ns0:f>AVERAGE('消融原始 0921'!D4083:D4097)</ns0:f>
        <ns0:v>0.08333333333333333</ns0:v>
      </ns0:c>
      <ns0:c r="G4097" s="114" t="n">
        <ns0:f>AVERAGE('消融原始 0921'!D4078:D4097)</ns0:f>
        <ns0:v>0.0625</ns0:v>
      </ns0:c>
      <ns0:c r="H4097" s="114" t="n">
        <ns0:f>AVERAGE('消融原始 0921'!D4073:D4097)</ns0:f>
        <ns0:v>0.06</ns0:v>
      </ns0:c>
      <ns0:c r="I4097" s="114" t="n">
        <ns0:f>AVERAGE('消融原始 0921'!D4068:D4097)</ns0:f>
        <ns0:v>0.058333333333333334</ns0:v>
      </ns0:c>
      <ns0:c r="J4097" s="114" t="n">
        <ns0:f>AVERAGE('消融原始 0921'!D4058:D4097)</ns0:f>
        <ns0:v>0.0625</ns0:v>
      </ns0:c>
      <ns0:c r="K4097" s="114" t="n">
        <ns0:f>AVERAGE('消融原始 0921'!D4048:D4097)</ns0:f>
        <ns0:v>0.07</ns0:v>
      </ns0:c>
    </ns0:row>
    <ns0:row r="4098" ht="18" customHeight="1">
      <ns0:c r="A4098" s="109" t="str">
        <ns0:v>t25-drop</ns0:v>
      </ns0:c>
      <ns0:c r="B4098" s="109" t="n">
        <ns0:v>132</ns0:v>
      </ns0:c>
      <ns0:c r="C4098" s="109" t="n">
        <ns0:f>'消融原始 0921'!B4098-'消融实验 0921'!$E$10+1</ns0:f>
        <ns0:v>-13</ns0:v>
      </ns0:c>
      <ns0:c r="D4098" s="114" t="n">
        <ns0:f>AVERAGE('消融原始 0921'!D4094:D4098)</ns0:f>
        <ns0:v>0.2</ns0:v>
      </ns0:c>
      <ns0:c r="E4098" s="114" t="n">
        <ns0:f>AVERAGE('消融原始 0921'!D4089:D4098)</ns0:f>
        <ns0:v>0.1</ns0:v>
      </ns0:c>
      <ns0:c r="F4098" s="114" t="n">
        <ns0:f>AVERAGE('消融原始 0921'!D4084:D4098)</ns0:f>
        <ns0:v>0.08333333333333333</ns0:v>
      </ns0:c>
      <ns0:c r="G4098" s="114" t="n">
        <ns0:f>AVERAGE('消融原始 0921'!D4079:D4098)</ns0:f>
        <ns0:v>0.0625</ns0:v>
      </ns0:c>
      <ns0:c r="H4098" s="114" t="n">
        <ns0:f>AVERAGE('消融原始 0921'!D4074:D4098)</ns0:f>
        <ns0:v>0.06</ns0:v>
      </ns0:c>
      <ns0:c r="I4098" s="114" t="n">
        <ns0:f>AVERAGE('消融原始 0921'!D4069:D4098)</ns0:f>
        <ns0:v>0.058333333333333334</ns0:v>
      </ns0:c>
      <ns0:c r="J4098" s="114" t="n">
        <ns0:f>AVERAGE('消融原始 0921'!D4059:D4098)</ns0:f>
        <ns0:v>0.0625</ns0:v>
      </ns0:c>
      <ns0:c r="K4098" s="114" t="n">
        <ns0:f>AVERAGE('消融原始 0921'!D4049:D4098)</ns0:f>
        <ns0:v>0.065</ns0:v>
      </ns0:c>
    </ns0:row>
    <ns0:row r="4099" ht="18" customHeight="1">
      <ns0:c r="A4099" s="109" t="str">
        <ns0:v>t25-drop</ns0:v>
      </ns0:c>
      <ns0:c r="B4099" s="109" t="n">
        <ns0:v>133</ns0:v>
      </ns0:c>
      <ns0:c r="C4099" s="109" t="n">
        <ns0:f>'消融原始 0921'!B4099-'消融实验 0921'!$E$10+1</ns0:f>
        <ns0:v>-12</ns0:v>
      </ns0:c>
      <ns0:c r="D4099" s="114" t="n">
        <ns0:f>AVERAGE('消融原始 0921'!D4095:D4099)</ns0:f>
        <ns0:v>0.2</ns0:v>
      </ns0:c>
      <ns0:c r="E4099" s="114" t="n">
        <ns0:f>AVERAGE('消融原始 0921'!D4090:D4099)</ns0:f>
        <ns0:v>0.125</ns0:v>
      </ns0:c>
      <ns0:c r="F4099" s="114" t="n">
        <ns0:f>AVERAGE('消融原始 0921'!D4085:D4099)</ns0:f>
        <ns0:v>0.1</ns0:v>
      </ns0:c>
      <ns0:c r="G4099" s="114" t="n">
        <ns0:f>AVERAGE('消融原始 0921'!D4080:D4099)</ns0:f>
        <ns0:v>0.075</ns0:v>
      </ns0:c>
      <ns0:c r="H4099" s="114" t="n">
        <ns0:f>AVERAGE('消融原始 0921'!D4075:D4099)</ns0:f>
        <ns0:v>0.07</ns0:v>
      </ns0:c>
      <ns0:c r="I4099" s="114" t="n">
        <ns0:f>AVERAGE('消融原始 0921'!D4070:D4099)</ns0:f>
        <ns0:v>0.06666666666666667</ns0:v>
      </ns0:c>
      <ns0:c r="J4099" s="114" t="n">
        <ns0:f>AVERAGE('消融原始 0921'!D4060:D4099)</ns0:f>
        <ns0:v>0.0625</ns0:v>
      </ns0:c>
      <ns0:c r="K4099" s="114" t="n">
        <ns0:f>AVERAGE('消融原始 0921'!D4050:D4099)</ns0:f>
        <ns0:v>0.07</ns0:v>
      </ns0:c>
    </ns0:row>
    <ns0:row r="4100" ht="18" customHeight="1">
      <ns0:c r="A4100" s="109" t="str">
        <ns0:v>t25-drop</ns0:v>
      </ns0:c>
      <ns0:c r="B4100" s="109" t="n">
        <ns0:v>134</ns0:v>
      </ns0:c>
      <ns0:c r="C4100" s="109" t="n">
        <ns0:f>'消融原始 0921'!B4100-'消融实验 0921'!$E$10+1</ns0:f>
        <ns0:v>-11</ns0:v>
      </ns0:c>
      <ns0:c r="D4100" s="114" t="n">
        <ns0:f>AVERAGE('消融原始 0921'!D4096:D4100)</ns0:f>
        <ns0:v>0.2</ns0:v>
      </ns0:c>
      <ns0:c r="E4100" s="114" t="n">
        <ns0:f>AVERAGE('消融原始 0921'!D4091:D4100)</ns0:f>
        <ns0:v>0.15</ns0:v>
      </ns0:c>
      <ns0:c r="F4100" s="114" t="n">
        <ns0:f>AVERAGE('消融原始 0921'!D4086:D4100)</ns0:f>
        <ns0:v>0.11666666666666667</ns0:v>
      </ns0:c>
      <ns0:c r="G4100" s="114" t="n">
        <ns0:f>AVERAGE('消融原始 0921'!D4081:D4100)</ns0:f>
        <ns0:v>0.0875</ns0:v>
      </ns0:c>
      <ns0:c r="H4100" s="114" t="n">
        <ns0:f>AVERAGE('消融原始 0921'!D4076:D4100)</ns0:f>
        <ns0:v>0.08</ns0:v>
      </ns0:c>
      <ns0:c r="I4100" s="114" t="n">
        <ns0:f>AVERAGE('消融原始 0921'!D4071:D4100)</ns0:f>
        <ns0:v>0.075</ns0:v>
      </ns0:c>
      <ns0:c r="J4100" s="114" t="n">
        <ns0:f>AVERAGE('消融原始 0921'!D4061:D4100)</ns0:f>
        <ns0:v>0.0625</ns0:v>
      </ns0:c>
      <ns0:c r="K4100" s="114" t="n">
        <ns0:f>AVERAGE('消融原始 0921'!D4051:D4100)</ns0:f>
        <ns0:v>0.075</ns0:v>
      </ns0:c>
    </ns0:row>
    <ns0:row r="4101" ht="18" customHeight="1">
      <ns0:c r="A4101" s="109" t="str">
        <ns0:v>t25-drop</ns0:v>
      </ns0:c>
      <ns0:c r="B4101" s="109" t="n">
        <ns0:v>135</ns0:v>
      </ns0:c>
      <ns0:c r="C4101" s="109" t="n">
        <ns0:f>'消融原始 0921'!B4101-'消融实验 0921'!$E$10+1</ns0:f>
        <ns0:v>-10</ns0:v>
      </ns0:c>
      <ns0:c r="D4101" s="114" t="n">
        <ns0:f>AVERAGE('消融原始 0921'!D4097:D4101)</ns0:f>
        <ns0:v>0.2</ns0:v>
      </ns0:c>
      <ns0:c r="E4101" s="114" t="n">
        <ns0:f>AVERAGE('消融原始 0921'!D4092:D4101)</ns0:f>
        <ns0:v>0.15</ns0:v>
      </ns0:c>
      <ns0:c r="F4101" s="114" t="n">
        <ns0:f>AVERAGE('消融原始 0921'!D4087:D4101)</ns0:f>
        <ns0:v>0.11666666666666667</ns0:v>
      </ns0:c>
      <ns0:c r="G4101" s="114" t="n">
        <ns0:f>AVERAGE('消融原始 0921'!D4082:D4101)</ns0:f>
        <ns0:v>0.0875</ns0:v>
      </ns0:c>
      <ns0:c r="H4101" s="114" t="n">
        <ns0:f>AVERAGE('消融原始 0921'!D4077:D4101)</ns0:f>
        <ns0:v>0.07</ns0:v>
      </ns0:c>
      <ns0:c r="I4101" s="114" t="n">
        <ns0:f>AVERAGE('消融原始 0921'!D4072:D4101)</ns0:f>
        <ns0:v>0.075</ns0:v>
      </ns0:c>
      <ns0:c r="J4101" s="114" t="n">
        <ns0:f>AVERAGE('消融原始 0921'!D4062:D4101)</ns0:f>
        <ns0:v>0.05625</ns0:v>
      </ns0:c>
      <ns0:c r="K4101" s="114" t="n">
        <ns0:f>AVERAGE('消融原始 0921'!D4052:D4101)</ns0:f>
        <ns0:v>0.07</ns0:v>
      </ns0:c>
    </ns0:row>
    <ns0:row r="4102" ht="18" customHeight="1">
      <ns0:c r="A4102" s="109" t="str">
        <ns0:v>t25-drop</ns0:v>
      </ns0:c>
      <ns0:c r="B4102" s="109" t="n">
        <ns0:v>136</ns0:v>
      </ns0:c>
      <ns0:c r="C4102" s="109" t="n">
        <ns0:f>'消融原始 0921'!B4102-'消融实验 0921'!$E$10+1</ns0:f>
        <ns0:v>-9</ns0:v>
      </ns0:c>
      <ns0:c r="D4102" s="114" t="n">
        <ns0:f>AVERAGE('消融原始 0921'!D4098:D4102)</ns0:f>
        <ns0:v>0.1</ns0:v>
      </ns0:c>
      <ns0:c r="E4102" s="114" t="n">
        <ns0:f>AVERAGE('消融原始 0921'!D4093:D4102)</ns0:f>
        <ns0:v>0.15</ns0:v>
      </ns0:c>
      <ns0:c r="F4102" s="114" t="n">
        <ns0:f>AVERAGE('消融原始 0921'!D4088:D4102)</ns0:f>
        <ns0:v>0.11666666666666667</ns0:v>
      </ns0:c>
      <ns0:c r="G4102" s="114" t="n">
        <ns0:f>AVERAGE('消融原始 0921'!D4083:D4102)</ns0:f>
        <ns0:v>0.0875</ns0:v>
      </ns0:c>
      <ns0:c r="H4102" s="114" t="n">
        <ns0:f>AVERAGE('消融原始 0921'!D4078:D4102)</ns0:f>
        <ns0:v>0.07</ns0:v>
      </ns0:c>
      <ns0:c r="I4102" s="114" t="n">
        <ns0:f>AVERAGE('消融原始 0921'!D4073:D4102)</ns0:f>
        <ns0:v>0.06666666666666667</ns0:v>
      </ns0:c>
      <ns0:c r="J4102" s="114" t="n">
        <ns0:f>AVERAGE('消融原始 0921'!D4063:D4102)</ns0:f>
        <ns0:v>0.05625</ns0:v>
      </ns0:c>
      <ns0:c r="K4102" s="114" t="n">
        <ns0:f>AVERAGE('消融原始 0921'!D4053:D4102)</ns0:f>
        <ns0:v>0.07</ns0:v>
      </ns0:c>
    </ns0:row>
    <ns0:row r="4103" ht="18" customHeight="1">
      <ns0:c r="A4103" s="109" t="str">
        <ns0:v>t25-drop</ns0:v>
      </ns0:c>
      <ns0:c r="B4103" s="109" t="n">
        <ns0:v>137</ns0:v>
      </ns0:c>
      <ns0:c r="C4103" s="109" t="n">
        <ns0:f>'消融原始 0921'!B4103-'消融实验 0921'!$E$10+1</ns0:f>
        <ns0:v>-8</ns0:v>
      </ns0:c>
      <ns0:c r="D4103" s="114" t="n">
        <ns0:f>AVERAGE('消融原始 0921'!D4099:D4103)</ns0:f>
        <ns0:v>0.15</ns0:v>
      </ns0:c>
      <ns0:c r="E4103" s="114" t="n">
        <ns0:f>AVERAGE('消融原始 0921'!D4094:D4103)</ns0:f>
        <ns0:v>0.175</ns0:v>
      </ns0:c>
      <ns0:c r="F4103" s="114" t="n">
        <ns0:f>AVERAGE('消融原始 0921'!D4089:D4103)</ns0:f>
        <ns0:v>0.11666666666666667</ns0:v>
      </ns0:c>
      <ns0:c r="G4103" s="114" t="n">
        <ns0:f>AVERAGE('消融原始 0921'!D4084:D4103)</ns0:f>
        <ns0:v>0.1</ns0:v>
      </ns0:c>
      <ns0:c r="H4103" s="114" t="n">
        <ns0:f>AVERAGE('消融原始 0921'!D4079:D4103)</ns0:f>
        <ns0:v>0.08</ns0:v>
      </ns0:c>
      <ns0:c r="I4103" s="114" t="n">
        <ns0:f>AVERAGE('消融原始 0921'!D4074:D4103)</ns0:f>
        <ns0:v>0.075</ns0:v>
      </ns0:c>
      <ns0:c r="J4103" s="114" t="n">
        <ns0:f>AVERAGE('消融原始 0921'!D4064:D4103)</ns0:f>
        <ns0:v>0.0625</ns0:v>
      </ns0:c>
      <ns0:c r="K4103" s="114" t="n">
        <ns0:f>AVERAGE('消融原始 0921'!D4054:D4103)</ns0:f>
        <ns0:v>0.07</ns0:v>
      </ns0:c>
    </ns0:row>
    <ns0:row r="4104" ht="18" customHeight="1">
      <ns0:c r="A4104" s="109" t="str">
        <ns0:v>t25-drop</ns0:v>
      </ns0:c>
      <ns0:c r="B4104" s="109" t="n">
        <ns0:v>138</ns0:v>
      </ns0:c>
      <ns0:c r="C4104" s="109" t="n">
        <ns0:f>'消融原始 0921'!B4104-'消融实验 0921'!$E$10+1</ns0:f>
        <ns0:v>-7</ns0:v>
      </ns0:c>
      <ns0:c r="D4104" s="114" t="n">
        <ns0:f>AVERAGE('消融原始 0921'!D4100:D4104)</ns0:f>
        <ns0:v>0.1</ns0:v>
      </ns0:c>
      <ns0:c r="E4104" s="114" t="n">
        <ns0:f>AVERAGE('消融原始 0921'!D4095:D4104)</ns0:f>
        <ns0:v>0.15</ns0:v>
      </ns0:c>
      <ns0:c r="F4104" s="114" t="n">
        <ns0:f>AVERAGE('消融原始 0921'!D4090:D4104)</ns0:f>
        <ns0:v>0.11666666666666667</ns0:v>
      </ns0:c>
      <ns0:c r="G4104" s="114" t="n">
        <ns0:f>AVERAGE('消融原始 0921'!D4085:D4104)</ns0:f>
        <ns0:v>0.1</ns0:v>
      </ns0:c>
      <ns0:c r="H4104" s="114" t="n">
        <ns0:f>AVERAGE('消融原始 0921'!D4080:D4104)</ns0:f>
        <ns0:v>0.08</ns0:v>
      </ns0:c>
      <ns0:c r="I4104" s="114" t="n">
        <ns0:f>AVERAGE('消融原始 0921'!D4075:D4104)</ns0:f>
        <ns0:v>0.075</ns0:v>
      </ns0:c>
      <ns0:c r="J4104" s="114" t="n">
        <ns0:f>AVERAGE('消融原始 0921'!D4065:D4104)</ns0:f>
        <ns0:v>0.0625</ns0:v>
      </ns0:c>
      <ns0:c r="K4104" s="114" t="n">
        <ns0:f>AVERAGE('消融原始 0921'!D4055:D4104)</ns0:f>
        <ns0:v>0.065</ns0:v>
      </ns0:c>
    </ns0:row>
    <ns0:row r="4105" ht="18" customHeight="1">
      <ns0:c r="A4105" s="109" t="str">
        <ns0:v>t25-drop</ns0:v>
      </ns0:c>
      <ns0:c r="B4105" s="109" t="n">
        <ns0:v>139</ns0:v>
      </ns0:c>
      <ns0:c r="C4105" s="109" t="n">
        <ns0:f>'消融原始 0921'!B4105-'消融实验 0921'!$E$10+1</ns0:f>
        <ns0:v>-6</ns0:v>
      </ns0:c>
      <ns0:c r="D4105" s="114" t="n">
        <ns0:f>AVERAGE('消融原始 0921'!D4101:D4105)</ns0:f>
        <ns0:v>0.1</ns0:v>
      </ns0:c>
      <ns0:c r="E4105" s="114" t="n">
        <ns0:f>AVERAGE('消融原始 0921'!D4096:D4105)</ns0:f>
        <ns0:v>0.15</ns0:v>
      </ns0:c>
      <ns0:c r="F4105" s="114" t="n">
        <ns0:f>AVERAGE('消融原始 0921'!D4091:D4105)</ns0:f>
        <ns0:v>0.13333333333333333</ns0:v>
      </ns0:c>
      <ns0:c r="G4105" s="114" t="n">
        <ns0:f>AVERAGE('消融原始 0921'!D4086:D4105)</ns0:f>
        <ns0:v>0.1125</ns0:v>
      </ns0:c>
      <ns0:c r="H4105" s="114" t="n">
        <ns0:f>AVERAGE('消融原始 0921'!D4081:D4105)</ns0:f>
        <ns0:v>0.09</ns0:v>
      </ns0:c>
      <ns0:c r="I4105" s="114" t="n">
        <ns0:f>AVERAGE('消融原始 0921'!D4076:D4105)</ns0:f>
        <ns0:v>0.08333333333333333</ns0:v>
      </ns0:c>
      <ns0:c r="J4105" s="114" t="n">
        <ns0:f>AVERAGE('消融原始 0921'!D4066:D4105)</ns0:f>
        <ns0:v>0.06875</ns0:v>
      </ns0:c>
      <ns0:c r="K4105" s="114" t="n">
        <ns0:f>AVERAGE('消融原始 0921'!D4056:D4105)</ns0:f>
        <ns0:v>0.07</ns0:v>
      </ns0:c>
    </ns0:row>
    <ns0:row r="4106" ht="18" customHeight="1">
      <ns0:c r="A4106" s="109" t="str">
        <ns0:v>t25-drop</ns0:v>
      </ns0:c>
      <ns0:c r="B4106" s="109" t="n">
        <ns0:v>140</ns0:v>
      </ns0:c>
      <ns0:c r="C4106" s="109" t="n">
        <ns0:f>'消融原始 0921'!B4106-'消融实验 0921'!$E$10+1</ns0:f>
        <ns0:v>-5</ns0:v>
      </ns0:c>
      <ns0:c r="D4106" s="114" t="n">
        <ns0:f>AVERAGE('消融原始 0921'!D4102:D4106)</ns0:f>
        <ns0:v>0.15</ns0:v>
      </ns0:c>
      <ns0:c r="E4106" s="114" t="n">
        <ns0:f>AVERAGE('消融原始 0921'!D4097:D4106)</ns0:f>
        <ns0:v>0.175</ns0:v>
      </ns0:c>
      <ns0:c r="F4106" s="114" t="n">
        <ns0:f>AVERAGE('消融原始 0921'!D4092:D4106)</ns0:f>
        <ns0:v>0.15</ns0:v>
      </ns0:c>
      <ns0:c r="G4106" s="114" t="n">
        <ns0:f>AVERAGE('消融原始 0921'!D4087:D4106)</ns0:f>
        <ns0:v>0.125</ns0:v>
      </ns0:c>
      <ns0:c r="H4106" s="114" t="n">
        <ns0:f>AVERAGE('消融原始 0921'!D4082:D4106)</ns0:f>
        <ns0:v>0.1</ns0:v>
      </ns0:c>
      <ns0:c r="I4106" s="114" t="n">
        <ns0:f>AVERAGE('消融原始 0921'!D4077:D4106)</ns0:f>
        <ns0:v>0.08333333333333333</ns0:v>
      </ns0:c>
      <ns0:c r="J4106" s="114" t="n">
        <ns0:f>AVERAGE('消融原始 0921'!D4067:D4106)</ns0:f>
        <ns0:v>0.075</ns0:v>
      </ns0:c>
      <ns0:c r="K4106" s="114" t="n">
        <ns0:f>AVERAGE('消融原始 0921'!D4057:D4106)</ns0:f>
        <ns0:v>0.075</ns0:v>
      </ns0:c>
    </ns0:row>
    <ns0:row r="4107" ht="18" customHeight="1">
      <ns0:c r="A4107" s="109" t="str">
        <ns0:v>t25-drop</ns0:v>
      </ns0:c>
      <ns0:c r="B4107" s="109" t="n">
        <ns0:v>141</ns0:v>
      </ns0:c>
      <ns0:c r="C4107" s="109" t="n">
        <ns0:f>'消融原始 0921'!B4107-'消融实验 0921'!$E$10+1</ns0:f>
        <ns0:v>-4</ns0:v>
      </ns0:c>
      <ns0:c r="D4107" s="114" t="n">
        <ns0:f>AVERAGE('消融原始 0921'!D4103:D4107)</ns0:f>
        <ns0:v>0.2</ns0:v>
      </ns0:c>
      <ns0:c r="E4107" s="114" t="n">
        <ns0:f>AVERAGE('消融原始 0921'!D4098:D4107)</ns0:f>
        <ns0:v>0.15</ns0:v>
      </ns0:c>
      <ns0:c r="F4107" s="114" t="n">
        <ns0:f>AVERAGE('消融原始 0921'!D4093:D4107)</ns0:f>
        <ns0:v>0.16666666666666666</ns0:v>
      </ns0:c>
      <ns0:c r="G4107" s="114" t="n">
        <ns0:f>AVERAGE('消融原始 0921'!D4088:D4107)</ns0:f>
        <ns0:v>0.1375</ns0:v>
      </ns0:c>
      <ns0:c r="H4107" s="114" t="n">
        <ns0:f>AVERAGE('消融原始 0921'!D4083:D4107)</ns0:f>
        <ns0:v>0.11</ns0:v>
      </ns0:c>
      <ns0:c r="I4107" s="114" t="n">
        <ns0:f>AVERAGE('消融原始 0921'!D4078:D4107)</ns0:f>
        <ns0:v>0.09166666666666666</ns0:v>
      </ns0:c>
      <ns0:c r="J4107" s="114" t="n">
        <ns0:f>AVERAGE('消融原始 0921'!D4068:D4107)</ns0:f>
        <ns0:v>0.08125</ns0:v>
      </ns0:c>
      <ns0:c r="K4107" s="114" t="n">
        <ns0:f>AVERAGE('消融原始 0921'!D4058:D4107)</ns0:f>
        <ns0:v>0.08</ns0:v>
      </ns0:c>
    </ns0:row>
    <ns0:row r="4108" ht="18" customHeight="1">
      <ns0:c r="A4108" s="109" t="str">
        <ns0:v>t25-drop</ns0:v>
      </ns0:c>
      <ns0:c r="B4108" s="109" t="n">
        <ns0:v>142</ns0:v>
      </ns0:c>
      <ns0:c r="C4108" s="109" t="n">
        <ns0:f>'消融原始 0921'!B4108-'消融实验 0921'!$E$10+1</ns0:f>
        <ns0:v>-3</ns0:v>
      </ns0:c>
      <ns0:c r="D4108" s="114" t="n">
        <ns0:f>AVERAGE('消融原始 0921'!D4104:D4108)</ns0:f>
        <ns0:v>0.15</ns0:v>
      </ns0:c>
      <ns0:c r="E4108" s="114" t="n">
        <ns0:f>AVERAGE('消融原始 0921'!D4099:D4108)</ns0:f>
        <ns0:v>0.15</ns0:v>
      </ns0:c>
      <ns0:c r="F4108" s="114" t="n">
        <ns0:f>AVERAGE('消融原始 0921'!D4094:D4108)</ns0:f>
        <ns0:v>0.16666666666666666</ns0:v>
      </ns0:c>
      <ns0:c r="G4108" s="114" t="n">
        <ns0:f>AVERAGE('消融原始 0921'!D4089:D4108)</ns0:f>
        <ns0:v>0.125</ns0:v>
      </ns0:c>
      <ns0:c r="H4108" s="114" t="n">
        <ns0:f>AVERAGE('消融原始 0921'!D4084:D4108)</ns0:f>
        <ns0:v>0.11</ns0:v>
      </ns0:c>
      <ns0:c r="I4108" s="114" t="n">
        <ns0:f>AVERAGE('消融原始 0921'!D4079:D4108)</ns0:f>
        <ns0:v>0.09166666666666666</ns0:v>
      </ns0:c>
      <ns0:c r="J4108" s="114" t="n">
        <ns0:f>AVERAGE('消融原始 0921'!D4069:D4108)</ns0:f>
        <ns0:v>0.08125</ns0:v>
      </ns0:c>
      <ns0:c r="K4108" s="114" t="n">
        <ns0:f>AVERAGE('消融原始 0921'!D4059:D4108)</ns0:f>
        <ns0:v>0.08</ns0:v>
      </ns0:c>
    </ns0:row>
    <ns0:row r="4109" ht="18" customHeight="1">
      <ns0:c r="A4109" s="109" t="str">
        <ns0:v>t25-drop</ns0:v>
      </ns0:c>
      <ns0:c r="B4109" s="109" t="n">
        <ns0:v>143</ns0:v>
      </ns0:c>
      <ns0:c r="C4109" s="109" t="n">
        <ns0:f>'消融原始 0921'!B4109-'消融实验 0921'!$E$10+1</ns0:f>
        <ns0:v>-2</ns0:v>
      </ns0:c>
      <ns0:c r="D4109" s="114" t="n">
        <ns0:f>AVERAGE('消融原始 0921'!D4105:D4109)</ns0:f>
        <ns0:v>0.2</ns0:v>
      </ns0:c>
      <ns0:c r="E4109" s="114" t="n">
        <ns0:f>AVERAGE('消融原始 0921'!D4100:D4109)</ns0:f>
        <ns0:v>0.15</ns0:v>
      </ns0:c>
      <ns0:c r="F4109" s="114" t="n">
        <ns0:f>AVERAGE('消融原始 0921'!D4095:D4109)</ns0:f>
        <ns0:v>0.16666666666666666</ns0:v>
      </ns0:c>
      <ns0:c r="G4109" s="114" t="n">
        <ns0:f>AVERAGE('消融原始 0921'!D4090:D4109)</ns0:f>
        <ns0:v>0.1375</ns0:v>
      </ns0:c>
      <ns0:c r="H4109" s="114" t="n">
        <ns0:f>AVERAGE('消融原始 0921'!D4085:D4109)</ns0:f>
        <ns0:v>0.12</ns0:v>
      </ns0:c>
      <ns0:c r="I4109" s="114" t="n">
        <ns0:f>AVERAGE('消融原始 0921'!D4080:D4109)</ns0:f>
        <ns0:v>0.1</ns0:v>
      </ns0:c>
      <ns0:c r="J4109" s="114" t="n">
        <ns0:f>AVERAGE('消融原始 0921'!D4070:D4109)</ns0:f>
        <ns0:v>0.0875</ns0:v>
      </ns0:c>
      <ns0:c r="K4109" s="114" t="n">
        <ns0:f>AVERAGE('消融原始 0921'!D4060:D4109)</ns0:f>
        <ns0:v>0.08</ns0:v>
      </ns0:c>
    </ns0:row>
    <ns0:row r="4110" ht="18" customHeight="1">
      <ns0:c r="A4110" s="109" t="str">
        <ns0:v>t25-drop</ns0:v>
      </ns0:c>
      <ns0:c r="B4110" s="109" t="n">
        <ns0:v>144</ns0:v>
      </ns0:c>
      <ns0:c r="C4110" s="109" t="n">
        <ns0:f>'消融原始 0921'!B4110-'消融实验 0921'!$E$10+1</ns0:f>
        <ns0:v>-1</ns0:v>
      </ns0:c>
      <ns0:c r="D4110" s="114" t="n">
        <ns0:f>AVERAGE('消融原始 0921'!D4106:D4110)</ns0:f>
        <ns0:v>0.15</ns0:v>
      </ns0:c>
      <ns0:c r="E4110" s="114" t="n">
        <ns0:f>AVERAGE('消融原始 0921'!D4101:D4110)</ns0:f>
        <ns0:v>0.125</ns0:v>
      </ns0:c>
      <ns0:c r="F4110" s="114" t="n">
        <ns0:f>AVERAGE('消融原始 0921'!D4096:D4110)</ns0:f>
        <ns0:v>0.15</ns0:v>
      </ns0:c>
      <ns0:c r="G4110" s="114" t="n">
        <ns0:f>AVERAGE('消融原始 0921'!D4091:D4110)</ns0:f>
        <ns0:v>0.1375</ns0:v>
      </ns0:c>
      <ns0:c r="H4110" s="114" t="n">
        <ns0:f>AVERAGE('消融原始 0921'!D4086:D4110)</ns0:f>
        <ns0:v>0.12</ns0:v>
      </ns0:c>
      <ns0:c r="I4110" s="114" t="n">
        <ns0:f>AVERAGE('消融原始 0921'!D4081:D4110)</ns0:f>
        <ns0:v>0.1</ns0:v>
      </ns0:c>
      <ns0:c r="J4110" s="114" t="n">
        <ns0:f>AVERAGE('消融原始 0921'!D4071:D4110)</ns0:f>
        <ns0:v>0.0875</ns0:v>
      </ns0:c>
      <ns0:c r="K4110" s="114" t="n">
        <ns0:f>AVERAGE('消融原始 0921'!D4061:D4110)</ns0:f>
        <ns0:v>0.075</ns0:v>
      </ns0:c>
    </ns0:row>
    <ns0:row r="4111" ht="18" customHeight="1">
      <ns0:c r="A4111" s="109" t="str">
        <ns0:v>t25-drop</ns0:v>
      </ns0:c>
      <ns0:c r="B4111" s="109" t="n">
        <ns0:v>145</ns0:v>
      </ns0:c>
      <ns0:c r="C4111" s="109" t="n">
        <ns0:f>'消融原始 0921'!B4111-'消融实验 0921'!$E$10+1</ns0:f>
        <ns0:v>0</ns0:v>
      </ns0:c>
      <ns0:c r="D4111" s="114" t="n">
        <ns0:f>AVERAGE('消融原始 0921'!D4107:D4111)</ns0:f>
        <ns0:v>0.1</ns0:v>
      </ns0:c>
      <ns0:c r="E4111" s="114" t="n">
        <ns0:f>AVERAGE('消融原始 0921'!D4102:D4111)</ns0:f>
        <ns0:v>0.125</ns0:v>
      </ns0:c>
      <ns0:c r="F4111" s="114" t="n">
        <ns0:f>AVERAGE('消融原始 0921'!D4097:D4111)</ns0:f>
        <ns0:v>0.15</ns0:v>
      </ns0:c>
      <ns0:c r="G4111" s="114" t="n">
        <ns0:f>AVERAGE('消融原始 0921'!D4092:D4111)</ns0:f>
        <ns0:v>0.1375</ns0:v>
      </ns0:c>
      <ns0:c r="H4111" s="114" t="n">
        <ns0:f>AVERAGE('消融原始 0921'!D4087:D4111)</ns0:f>
        <ns0:v>0.12</ns0:v>
      </ns0:c>
      <ns0:c r="I4111" s="114" t="n">
        <ns0:f>AVERAGE('消融原始 0921'!D4082:D4111)</ns0:f>
        <ns0:v>0.1</ns0:v>
      </ns0:c>
      <ns0:c r="J4111" s="114" t="n">
        <ns0:f>AVERAGE('消融原始 0921'!D4072:D4111)</ns0:f>
        <ns0:v>0.0875</ns0:v>
      </ns0:c>
      <ns0:c r="K4111" s="114" t="n">
        <ns0:f>AVERAGE('消融原始 0921'!D4062:D4111)</ns0:f>
        <ns0:v>0.07</ns0:v>
      </ns0:c>
    </ns0:row>
    <ns0:row r="4112" ht="18" customHeight="1">
      <ns0:c r="A4112" s="109" t="str">
        <ns0:v>t25-drop</ns0:v>
      </ns0:c>
      <ns0:c r="B4112" s="109" t="n">
        <ns0:v>146</ns0:v>
      </ns0:c>
      <ns0:c r="C4112" s="109" t="n">
        <ns0:f>'消融原始 0921'!B4112-'消融实验 0921'!$E$10+1</ns0:f>
        <ns0:v>1</ns0:v>
      </ns0:c>
      <ns0:c r="D4112" s="114" t="n">
        <ns0:f>AVERAGE('消融原始 0921'!D4108:D4112)</ns0:f>
        <ns0:v>0.25</ns0:v>
      </ns0:c>
      <ns0:c r="E4112" s="114" t="n">
        <ns0:f>AVERAGE('消融原始 0921'!D4103:D4112)</ns0:f>
        <ns0:v>0.225</ns0:v>
      </ns0:c>
      <ns0:c r="F4112" s="114" t="n">
        <ns0:f>AVERAGE('消融原始 0921'!D4098:D4112)</ns0:f>
        <ns0:v>0.18333333333333332</ns0:v>
      </ns0:c>
      <ns0:c r="G4112" s="114" t="n">
        <ns0:f>AVERAGE('消融原始 0921'!D4093:D4112)</ns0:f>
        <ns0:v>0.1875</ns0:v>
      </ns0:c>
      <ns0:c r="H4112" s="114" t="n">
        <ns0:f>AVERAGE('消融原始 0921'!D4088:D4112)</ns0:f>
        <ns0:v>0.16</ns0:v>
      </ns0:c>
      <ns0:c r="I4112" s="114" t="n">
        <ns0:f>AVERAGE('消融原始 0921'!D4083:D4112)</ns0:f>
        <ns0:v>0.13333333333333333</ns0:v>
      </ns0:c>
      <ns0:c r="J4112" s="114" t="n">
        <ns0:f>AVERAGE('消融原始 0921'!D4073:D4112)</ns0:f>
        <ns0:v>0.10625</ns0:v>
      </ns0:c>
      <ns0:c r="K4112" s="114" t="n">
        <ns0:f>AVERAGE('消融原始 0921'!D4063:D4112)</ns0:f>
        <ns0:v>0.09</ns0:v>
      </ns0:c>
    </ns0:row>
    <ns0:row r="4113" ht="18" customHeight="1">
      <ns0:c r="A4113" s="109" t="str">
        <ns0:v>t25-drop</ns0:v>
      </ns0:c>
      <ns0:c r="B4113" s="109" t="n">
        <ns0:v>147</ns0:v>
      </ns0:c>
      <ns0:c r="C4113" s="109" t="n">
        <ns0:f>'消融原始 0921'!B4113-'消融实验 0921'!$E$10+1</ns0:f>
        <ns0:v>2</ns0:v>
      </ns0:c>
      <ns0:c r="D4113" s="114" t="n">
        <ns0:f>AVERAGE('消融原始 0921'!D4109:D4113)</ns0:f>
        <ns0:v>0.3</ns0:v>
      </ns0:c>
      <ns0:c r="E4113" s="114" t="n">
        <ns0:f>AVERAGE('消融原始 0921'!D4104:D4113)</ns0:f>
        <ns0:v>0.225</ns0:v>
      </ns0:c>
      <ns0:c r="F4113" s="114" t="n">
        <ns0:f>AVERAGE('消融原始 0921'!D4099:D4113)</ns0:f>
        <ns0:v>0.2</ns0:v>
      </ns0:c>
      <ns0:c r="G4113" s="114" t="n">
        <ns0:f>AVERAGE('消融原始 0921'!D4094:D4113)</ns0:f>
        <ns0:v>0.2</ns0:v>
      </ns0:c>
      <ns0:c r="H4113" s="114" t="n">
        <ns0:f>AVERAGE('消融原始 0921'!D4089:D4113)</ns0:f>
        <ns0:v>0.16</ns0:v>
      </ns0:c>
      <ns0:c r="I4113" s="114" t="n">
        <ns0:f>AVERAGE('消融原始 0921'!D4084:D4113)</ns0:f>
        <ns0:v>0.14166666666666666</ns0:v>
      </ns0:c>
      <ns0:c r="J4113" s="114" t="n">
        <ns0:f>AVERAGE('消融原始 0921'!D4074:D4113)</ns0:f>
        <ns0:v>0.1125</ns0:v>
      </ns0:c>
      <ns0:c r="K4113" s="114" t="n">
        <ns0:f>AVERAGE('消融原始 0921'!D4064:D4113)</ns0:f>
        <ns0:v>0.095</ns0:v>
      </ns0:c>
    </ns0:row>
    <ns0:row r="4114" ht="18" customHeight="1">
      <ns0:c r="A4114" s="109" t="str">
        <ns0:v>t25-drop</ns0:v>
      </ns0:c>
      <ns0:c r="B4114" s="109" t="n">
        <ns0:v>148</ns0:v>
      </ns0:c>
      <ns0:c r="C4114" s="109" t="n">
        <ns0:f>'消融原始 0921'!B4114-'消融实验 0921'!$E$10+1</ns0:f>
        <ns0:v>3</ns0:v>
      </ns0:c>
      <ns0:c r="D4114" s="114" t="n">
        <ns0:f>AVERAGE('消融原始 0921'!D4110:D4114)</ns0:f>
        <ns0:v>0.35</ns0:v>
      </ns0:c>
      <ns0:c r="E4114" s="114" t="n">
        <ns0:f>AVERAGE('消融原始 0921'!D4105:D4114)</ns0:f>
        <ns0:v>0.275</ns0:v>
      </ns0:c>
      <ns0:c r="F4114" s="114" t="n">
        <ns0:f>AVERAGE('消融原始 0921'!D4100:D4114)</ns0:f>
        <ns0:v>0.21666666666666667</ns0:v>
      </ns0:c>
      <ns0:c r="G4114" s="114" t="n">
        <ns0:f>AVERAGE('消融原始 0921'!D4095:D4114)</ns0:f>
        <ns0:v>0.2125</ns0:v>
      </ns0:c>
      <ns0:c r="H4114" s="114" t="n">
        <ns0:f>AVERAGE('消融原始 0921'!D4090:D4114)</ns0:f>
        <ns0:v>0.18</ns0:v>
      </ns0:c>
      <ns0:c r="I4114" s="114" t="n">
        <ns0:f>AVERAGE('消融原始 0921'!D4085:D4114)</ns0:f>
        <ns0:v>0.15833333333333333</ns0:v>
      </ns0:c>
      <ns0:c r="J4114" s="114" t="n">
        <ns0:f>AVERAGE('消融原始 0921'!D4075:D4114)</ns0:f>
        <ns0:v>0.125</ns0:v>
      </ns0:c>
      <ns0:c r="K4114" s="114" t="n">
        <ns0:f>AVERAGE('消融原始 0921'!D4065:D4114)</ns0:f>
        <ns0:v>0.105</ns0:v>
      </ns0:c>
    </ns0:row>
    <ns0:row r="4115" ht="18" customHeight="1">
      <ns0:c r="A4115" s="109" t="str">
        <ns0:v>t25-drop</ns0:v>
      </ns0:c>
      <ns0:c r="B4115" s="109" t="n">
        <ns0:v>149</ns0:v>
      </ns0:c>
      <ns0:c r="C4115" s="109" t="n">
        <ns0:f>'消融原始 0921'!B4115-'消融实验 0921'!$E$10+1</ns0:f>
        <ns0:v>4</ns0:v>
      </ns0:c>
      <ns0:c r="D4115" s="114" t="n">
        <ns0:f>AVERAGE('消融原始 0921'!D4111:D4115)</ns0:f>
        <ns0:v>0.5</ns0:v>
      </ns0:c>
      <ns0:c r="E4115" s="114" t="n">
        <ns0:f>AVERAGE('消融原始 0921'!D4106:D4115)</ns0:f>
        <ns0:v>0.325</ns0:v>
      </ns0:c>
      <ns0:c r="F4115" s="114" t="n">
        <ns0:f>AVERAGE('消融原始 0921'!D4101:D4115)</ns0:f>
        <ns0:v>0.25</ns0:v>
      </ns0:c>
      <ns0:c r="G4115" s="114" t="n">
        <ns0:f>AVERAGE('消融原始 0921'!D4096:D4115)</ns0:f>
        <ns0:v>0.2375</ns0:v>
      </ns0:c>
      <ns0:c r="H4115" s="114" t="n">
        <ns0:f>AVERAGE('消融原始 0921'!D4091:D4115)</ns0:f>
        <ns0:v>0.21</ns0:v>
      </ns0:c>
      <ns0:c r="I4115" s="114" t="n">
        <ns0:f>AVERAGE('消融原始 0921'!D4086:D4115)</ns0:f>
        <ns0:v>0.18333333333333332</ns0:v>
      </ns0:c>
      <ns0:c r="J4115" s="114" t="n">
        <ns0:f>AVERAGE('消融原始 0921'!D4076:D4115)</ns0:f>
        <ns0:v>0.14375</ns0:v>
      </ns0:c>
      <ns0:c r="K4115" s="114" t="n">
        <ns0:f>AVERAGE('消融原始 0921'!D4066:D4115)</ns0:f>
        <ns0:v>0.12</ns0:v>
      </ns0:c>
    </ns0:row>
    <ns0:row r="4116" ht="18" customHeight="1">
      <ns0:c r="A4116" s="109" t="str">
        <ns0:v>t25-drop</ns0:v>
      </ns0:c>
      <ns0:c r="B4116" s="109" t="n">
        <ns0:v>150</ns0:v>
      </ns0:c>
      <ns0:c r="C4116" s="109" t="n">
        <ns0:f>'消融原始 0921'!B4116-'消融实验 0921'!$E$10+1</ns0:f>
        <ns0:v>5</ns0:v>
      </ns0:c>
      <ns0:c r="D4116" s="114" t="n">
        <ns0:f>AVERAGE('消融原始 0921'!D4112:D4116)</ns0:f>
        <ns0:v>0.65</ns0:v>
      </ns0:c>
      <ns0:c r="E4116" s="114" t="n">
        <ns0:f>AVERAGE('消融原始 0921'!D4107:D4116)</ns0:f>
        <ns0:v>0.375</ns0:v>
      </ns0:c>
      <ns0:c r="F4116" s="114" t="n">
        <ns0:f>AVERAGE('消融原始 0921'!D4102:D4116)</ns0:f>
        <ns0:v>0.3</ns0:v>
      </ns0:c>
      <ns0:c r="G4116" s="114" t="n">
        <ns0:f>AVERAGE('消融原始 0921'!D4097:D4116)</ns0:f>
        <ns0:v>0.275</ns0:v>
      </ns0:c>
      <ns0:c r="H4116" s="114" t="n">
        <ns0:f>AVERAGE('消融原始 0921'!D4092:D4116)</ns0:f>
        <ns0:v>0.24</ns0:v>
      </ns0:c>
      <ns0:c r="I4116" s="114" t="n">
        <ns0:f>AVERAGE('消融原始 0921'!D4087:D4116)</ns0:f>
        <ns0:v>0.20833333333333334</ns0:v>
      </ns0:c>
      <ns0:c r="J4116" s="114" t="n">
        <ns0:f>AVERAGE('消融原始 0921'!D4077:D4116)</ns0:f>
        <ns0:v>0.15625</ns0:v>
      </ns0:c>
      <ns0:c r="K4116" s="114" t="n">
        <ns0:f>AVERAGE('消融原始 0921'!D4067:D4116)</ns0:f>
        <ns0:v>0.135</ns0:v>
      </ns0:c>
    </ns0:row>
    <ns0:row r="4117" ht="18" customHeight="1">
      <ns0:c r="A4117" s="109" t="str">
        <ns0:v>t25-drop</ns0:v>
      </ns0:c>
      <ns0:c r="B4117" s="109" t="n">
        <ns0:v>151</ns0:v>
      </ns0:c>
      <ns0:c r="C4117" s="109" t="n">
        <ns0:f>'消融原始 0921'!B4117-'消融实验 0921'!$E$10+1</ns0:f>
        <ns0:v>6</ns0:v>
      </ns0:c>
      <ns0:c r="D4117" s="114" t="n">
        <ns0:f>AVERAGE('消融原始 0921'!D4113:D4117)</ns0:f>
        <ns0:v>0.55</ns0:v>
      </ns0:c>
      <ns0:c r="E4117" s="114" t="n">
        <ns0:f>AVERAGE('消融原始 0921'!D4108:D4117)</ns0:f>
        <ns0:v>0.4</ns0:v>
      </ns0:c>
      <ns0:c r="F4117" s="114" t="n">
        <ns0:f>AVERAGE('消融原始 0921'!D4103:D4117)</ns0:f>
        <ns0:v>0.3333333333333333</ns0:v>
      </ns0:c>
      <ns0:c r="G4117" s="114" t="n">
        <ns0:f>AVERAGE('消融原始 0921'!D4098:D4117)</ns0:f>
        <ns0:v>0.275</ns0:v>
      </ns0:c>
      <ns0:c r="H4117" s="114" t="n">
        <ns0:f>AVERAGE('消融原始 0921'!D4093:D4117)</ns0:f>
        <ns0:v>0.26</ns0:v>
      </ns0:c>
      <ns0:c r="I4117" s="114" t="n">
        <ns0:f>AVERAGE('消融原始 0921'!D4088:D4117)</ns0:f>
        <ns0:v>0.225</ns0:v>
      </ns0:c>
      <ns0:c r="J4117" s="114" t="n">
        <ns0:f>AVERAGE('消融原始 0921'!D4078:D4117)</ns0:f>
        <ns0:v>0.16875</ns0:v>
      </ns0:c>
      <ns0:c r="K4117" s="114" t="n">
        <ns0:f>AVERAGE('消融原始 0921'!D4068:D4117)</ns0:f>
        <ns0:v>0.145</ns0:v>
      </ns0:c>
    </ns0:row>
    <ns0:row r="4118" ht="18" customHeight="1">
      <ns0:c r="A4118" s="109" t="str">
        <ns0:v>t25-drop</ns0:v>
      </ns0:c>
      <ns0:c r="B4118" s="109" t="n">
        <ns0:v>152</ns0:v>
      </ns0:c>
      <ns0:c r="C4118" s="109" t="n">
        <ns0:f>'消融原始 0921'!B4118-'消融实验 0921'!$E$10+1</ns0:f>
        <ns0:v>7</ns0:v>
      </ns0:c>
      <ns0:c r="D4118" s="114" t="n">
        <ns0:f>AVERAGE('消融原始 0921'!D4114:D4118)</ns0:f>
        <ns0:v>0.6</ns0:v>
      </ns0:c>
      <ns0:c r="E4118" s="114" t="n">
        <ns0:f>AVERAGE('消融原始 0921'!D4109:D4118)</ns0:f>
        <ns0:v>0.45</ns0:v>
      </ns0:c>
      <ns0:c r="F4118" s="114" t="n">
        <ns0:f>AVERAGE('消融原始 0921'!D4104:D4118)</ns0:f>
        <ns0:v>0.35</ns0:v>
      </ns0:c>
      <ns0:c r="G4118" s="114" t="n">
        <ns0:f>AVERAGE('消融原始 0921'!D4099:D4118)</ns0:f>
        <ns0:v>0.3</ns0:v>
      </ns0:c>
      <ns0:c r="H4118" s="114" t="n">
        <ns0:f>AVERAGE('消融原始 0921'!D4094:D4118)</ns0:f>
        <ns0:v>0.28</ns0:v>
      </ns0:c>
      <ns0:c r="I4118" s="114" t="n">
        <ns0:f>AVERAGE('消融原始 0921'!D4089:D4118)</ns0:f>
        <ns0:v>0.23333333333333334</ns0:v>
      </ns0:c>
      <ns0:c r="J4118" s="114" t="n">
        <ns0:f>AVERAGE('消融原始 0921'!D4079:D4118)</ns0:f>
        <ns0:v>0.18125</ns0:v>
      </ns0:c>
      <ns0:c r="K4118" s="114" t="n">
        <ns0:f>AVERAGE('消融原始 0921'!D4069:D4118)</ns0:f>
        <ns0:v>0.155</ns0:v>
      </ns0:c>
    </ns0:row>
    <ns0:row r="4119" ht="18" customHeight="1">
      <ns0:c r="A4119" s="109" t="str">
        <ns0:v>t25-drop</ns0:v>
      </ns0:c>
      <ns0:c r="B4119" s="109" t="n">
        <ns0:v>153</ns0:v>
      </ns0:c>
      <ns0:c r="C4119" s="109" t="n">
        <ns0:f>'消融原始 0921'!B4119-'消融实验 0921'!$E$10+1</ns0:f>
        <ns0:v>8</ns0:v>
      </ns0:c>
      <ns0:c r="D4119" s="114" t="n">
        <ns0:f>AVERAGE('消融原始 0921'!D4115:D4119)</ns0:f>
        <ns0:v>0.7</ns0:v>
      </ns0:c>
      <ns0:c r="E4119" s="114" t="n">
        <ns0:f>AVERAGE('消融原始 0921'!D4110:D4119)</ns0:f>
        <ns0:v>0.525</ns0:v>
      </ns0:c>
      <ns0:c r="F4119" s="114" t="n">
        <ns0:f>AVERAGE('消融原始 0921'!D4105:D4119)</ns0:f>
        <ns0:v>0.4166666666666667</ns0:v>
      </ns0:c>
      <ns0:c r="G4119" s="114" t="n">
        <ns0:f>AVERAGE('消融原始 0921'!D4100:D4119)</ns0:f>
        <ns0:v>0.3375</ns0:v>
      </ns0:c>
      <ns0:c r="H4119" s="114" t="n">
        <ns0:f>AVERAGE('消融原始 0921'!D4095:D4119)</ns0:f>
        <ns0:v>0.31</ns0:v>
      </ns0:c>
      <ns0:c r="I4119" s="114" t="n">
        <ns0:f>AVERAGE('消融原始 0921'!D4090:D4119)</ns0:f>
        <ns0:v>0.26666666666666666</ns0:v>
      </ns0:c>
      <ns0:c r="J4119" s="114" t="n">
        <ns0:f>AVERAGE('消融原始 0921'!D4080:D4119)</ns0:f>
        <ns0:v>0.20625</ns0:v>
      </ns0:c>
      <ns0:c r="K4119" s="114" t="n">
        <ns0:f>AVERAGE('消融原始 0921'!D4070:D4119)</ns0:f>
        <ns0:v>0.175</ns0:v>
      </ns0:c>
    </ns0:row>
    <ns0:row r="4120" ht="18" customHeight="1">
      <ns0:c r="A4120" s="109" t="str">
        <ns0:v>t25-drop</ns0:v>
      </ns0:c>
      <ns0:c r="B4120" s="109" t="n">
        <ns0:v>154</ns0:v>
      </ns0:c>
      <ns0:c r="C4120" s="109" t="n">
        <ns0:f>'消融原始 0921'!B4120-'消融实验 0921'!$E$10+1</ns0:f>
        <ns0:v>9</ns0:v>
      </ns0:c>
      <ns0:c r="D4120" s="114" t="n">
        <ns0:f>AVERAGE('消融原始 0921'!D4116:D4120)</ns0:f>
        <ns0:v>0.65</ns0:v>
      </ns0:c>
      <ns0:c r="E4120" s="114" t="n">
        <ns0:f>AVERAGE('消融原始 0921'!D4111:D4120)</ns0:f>
        <ns0:v>0.575</ns0:v>
      </ns0:c>
      <ns0:c r="F4120" s="114" t="n">
        <ns0:f>AVERAGE('消融原始 0921'!D4106:D4120)</ns0:f>
        <ns0:v>0.43333333333333335</ns0:v>
      </ns0:c>
      <ns0:c r="G4120" s="114" t="n">
        <ns0:f>AVERAGE('消融原始 0921'!D4101:D4120)</ns0:f>
        <ns0:v>0.35</ns0:v>
      </ns0:c>
      <ns0:c r="H4120" s="114" t="n">
        <ns0:f>AVERAGE('消融原始 0921'!D4096:D4120)</ns0:f>
        <ns0:v>0.32</ns0:v>
      </ns0:c>
      <ns0:c r="I4120" s="114" t="n">
        <ns0:f>AVERAGE('消融原始 0921'!D4091:D4120)</ns0:f>
        <ns0:v>0.2833333333333333</ns0:v>
      </ns0:c>
      <ns0:c r="J4120" s="114" t="n">
        <ns0:f>AVERAGE('消融原始 0921'!D4081:D4120)</ns0:f>
        <ns0:v>0.21875</ns0:v>
      </ns0:c>
      <ns0:c r="K4120" s="114" t="n">
        <ns0:f>AVERAGE('消融原始 0921'!D4071:D4120)</ns0:f>
        <ns0:v>0.185</ns0:v>
      </ns0:c>
    </ns0:row>
    <ns0:row r="4121" ht="18" customHeight="1">
      <ns0:c r="A4121" s="109" t="str">
        <ns0:v>t25-drop</ns0:v>
      </ns0:c>
      <ns0:c r="B4121" s="109" t="n">
        <ns0:v>155</ns0:v>
      </ns0:c>
      <ns0:c r="C4121" s="109" t="n">
        <ns0:f>'消融原始 0921'!B4121-'消融实验 0921'!$E$10+1</ns0:f>
        <ns0:v>10</ns0:v>
      </ns0:c>
      <ns0:c r="D4121" s="114" t="n">
        <ns0:f>AVERAGE('消融原始 0921'!D4117:D4121)</ns0:f>
        <ns0:v>0.7</ns0:v>
      </ns0:c>
      <ns0:c r="E4121" s="114" t="n">
        <ns0:f>AVERAGE('消融原始 0921'!D4112:D4121)</ns0:f>
        <ns0:v>0.675</ns0:v>
      </ns0:c>
      <ns0:c r="F4121" s="114" t="n">
        <ns0:f>AVERAGE('消融原始 0921'!D4107:D4121)</ns0:f>
        <ns0:v>0.48333333333333334</ns0:v>
      </ns0:c>
      <ns0:c r="G4121" s="114" t="n">
        <ns0:f>AVERAGE('消融原始 0921'!D4102:D4121)</ns0:f>
        <ns0:v>0.4</ns0:v>
      </ns0:c>
      <ns0:c r="H4121" s="114" t="n">
        <ns0:f>AVERAGE('消融原始 0921'!D4097:D4121)</ns0:f>
        <ns0:v>0.36</ns0:v>
      </ns0:c>
      <ns0:c r="I4121" s="114" t="n">
        <ns0:f>AVERAGE('消融原始 0921'!D4092:D4121)</ns0:f>
        <ns0:v>0.31666666666666665</ns0:v>
      </ns0:c>
      <ns0:c r="J4121" s="114" t="n">
        <ns0:f>AVERAGE('消融原始 0921'!D4082:D4121)</ns0:f>
        <ns0:v>0.24375</ns0:v>
      </ns0:c>
      <ns0:c r="K4121" s="114" t="n">
        <ns0:f>AVERAGE('消融原始 0921'!D4072:D4121)</ns0:f>
        <ns0:v>0.205</ns0:v>
      </ns0:c>
    </ns0:row>
    <ns0:row r="4122" ht="18" customHeight="1">
      <ns0:c r="A4122" s="109" t="str">
        <ns0:v>t25-drop</ns0:v>
      </ns0:c>
      <ns0:c r="B4122" s="109" t="n">
        <ns0:v>156</ns0:v>
      </ns0:c>
      <ns0:c r="C4122" s="109" t="n">
        <ns0:f>'消融原始 0921'!B4122-'消融实验 0921'!$E$10+1</ns0:f>
        <ns0:v>11</ns0:v>
      </ns0:c>
      <ns0:c r="D4122" s="114" t="n">
        <ns0:f>AVERAGE('消融原始 0921'!D4118:D4122)</ns0:f>
        <ns0:v>0.8</ns0:v>
      </ns0:c>
      <ns0:c r="E4122" s="114" t="n">
        <ns0:f>AVERAGE('消融原始 0921'!D4113:D4122)</ns0:f>
        <ns0:v>0.675</ns0:v>
      </ns0:c>
      <ns0:c r="F4122" s="114" t="n">
        <ns0:f>AVERAGE('消融原始 0921'!D4108:D4122)</ns0:f>
        <ns0:v>0.5333333333333333</ns0:v>
      </ns0:c>
      <ns0:c r="G4122" s="114" t="n">
        <ns0:f>AVERAGE('消融原始 0921'!D4103:D4122)</ns0:f>
        <ns0:v>0.45</ns0:v>
      </ns0:c>
      <ns0:c r="H4122" s="114" t="n">
        <ns0:f>AVERAGE('消融原始 0921'!D4098:D4122)</ns0:f>
        <ns0:v>0.38</ns0:v>
      </ns0:c>
      <ns0:c r="I4122" s="114" t="n">
        <ns0:f>AVERAGE('消融原始 0921'!D4093:D4122)</ns0:f>
        <ns0:v>0.35</ns0:v>
      </ns0:c>
      <ns0:c r="J4122" s="114" t="n">
        <ns0:f>AVERAGE('消融原始 0921'!D4083:D4122)</ns0:f>
        <ns0:v>0.26875</ns0:v>
      </ns0:c>
      <ns0:c r="K4122" s="114" t="n">
        <ns0:f>AVERAGE('消融原始 0921'!D4073:D4122)</ns0:f>
        <ns0:v>0.22</ns0:v>
      </ns0:c>
    </ns0:row>
    <ns0:row r="4123" ht="18" customHeight="1">
      <ns0:c r="A4123" s="109" t="str">
        <ns0:v>t25-drop</ns0:v>
      </ns0:c>
      <ns0:c r="B4123" s="109" t="n">
        <ns0:v>157</ns0:v>
      </ns0:c>
      <ns0:c r="C4123" s="109" t="n">
        <ns0:f>'消融原始 0921'!B4123-'消融实验 0921'!$E$10+1</ns0:f>
        <ns0:v>12</ns0:v>
      </ns0:c>
      <ns0:c r="D4123" s="114" t="n">
        <ns0:f>AVERAGE('消融原始 0921'!D4119:D4123)</ns0:f>
        <ns0:v>0.9</ns0:v>
      </ns0:c>
      <ns0:c r="E4123" s="114" t="n">
        <ns0:f>AVERAGE('消融原始 0921'!D4114:D4123)</ns0:f>
        <ns0:v>0.75</ns0:v>
      </ns0:c>
      <ns0:c r="F4123" s="114" t="n">
        <ns0:f>AVERAGE('消融原始 0921'!D4109:D4123)</ns0:f>
        <ns0:v>0.6</ns0:v>
      </ns0:c>
      <ns0:c r="G4123" s="114" t="n">
        <ns0:f>AVERAGE('消融原始 0921'!D4104:D4123)</ns0:f>
        <ns0:v>0.4875</ns0:v>
      </ns0:c>
      <ns0:c r="H4123" s="114" t="n">
        <ns0:f>AVERAGE('消融原始 0921'!D4099:D4123)</ns0:f>
        <ns0:v>0.42</ns0:v>
      </ns0:c>
      <ns0:c r="I4123" s="114" t="n">
        <ns0:f>AVERAGE('消融原始 0921'!D4094:D4123)</ns0:f>
        <ns0:v>0.38333333333333336</ns0:v>
      </ns0:c>
      <ns0:c r="J4123" s="114" t="n">
        <ns0:f>AVERAGE('消融原始 0921'!D4084:D4123)</ns0:f>
        <ns0:v>0.29375</ns0:v>
      </ns0:c>
      <ns0:c r="K4123" s="114" t="n">
        <ns0:f>AVERAGE('消融原始 0921'!D4074:D4123)</ns0:f>
        <ns0:v>0.24</ns0:v>
      </ns0:c>
    </ns0:row>
    <ns0:row r="4124" ht="18" customHeight="1">
      <ns0:c r="A4124" s="109" t="str">
        <ns0:v>t25-drop</ns0:v>
      </ns0:c>
      <ns0:c r="B4124" s="109" t="n">
        <ns0:v>158</ns0:v>
      </ns0:c>
      <ns0:c r="C4124" s="109" t="n">
        <ns0:f>'消融原始 0921'!B4124-'消融实验 0921'!$E$10+1</ns0:f>
        <ns0:v>13</ns0:v>
      </ns0:c>
      <ns0:c r="D4124" s="114" t="n">
        <ns0:f>AVERAGE('消融原始 0921'!D4120:D4124)</ns0:f>
        <ns0:v>0.85</ns0:v>
      </ns0:c>
      <ns0:c r="E4124" s="114" t="n">
        <ns0:f>AVERAGE('消融原始 0921'!D4115:D4124)</ns0:f>
        <ns0:v>0.775</ns0:v>
      </ns0:c>
      <ns0:c r="F4124" s="114" t="n">
        <ns0:f>AVERAGE('消融原始 0921'!D4110:D4124)</ns0:f>
        <ns0:v>0.6333333333333333</ns0:v>
      </ns0:c>
      <ns0:c r="G4124" s="114" t="n">
        <ns0:f>AVERAGE('消融原始 0921'!D4105:D4124)</ns0:f>
        <ns0:v>0.525</ns0:v>
      </ns0:c>
      <ns0:c r="H4124" s="114" t="n">
        <ns0:f>AVERAGE('消融原始 0921'!D4100:D4124)</ns0:f>
        <ns0:v>0.44</ns0:v>
      </ns0:c>
      <ns0:c r="I4124" s="114" t="n">
        <ns0:f>AVERAGE('消融原始 0921'!D4095:D4124)</ns0:f>
        <ns0:v>0.4</ns0:v>
      </ns0:c>
      <ns0:c r="J4124" s="114" t="n">
        <ns0:f>AVERAGE('消融原始 0921'!D4085:D4124)</ns0:f>
        <ns0:v>0.3125</ns0:v>
      </ns0:c>
      <ns0:c r="K4124" s="114" t="n">
        <ns0:f>AVERAGE('消融原始 0921'!D4075:D4124)</ns0:f>
        <ns0:v>0.255</ns0:v>
      </ns0:c>
    </ns0:row>
    <ns0:row r="4125" ht="18" customHeight="1">
      <ns0:c r="A4125" s="109" t="str">
        <ns0:v>t25-drop</ns0:v>
      </ns0:c>
      <ns0:c r="B4125" s="109" t="n">
        <ns0:v>159</ns0:v>
      </ns0:c>
      <ns0:c r="C4125" s="109" t="n">
        <ns0:f>'消融原始 0921'!B4125-'消融实验 0921'!$E$10+1</ns0:f>
        <ns0:v>14</ns0:v>
      </ns0:c>
      <ns0:c r="D4125" s="114" t="n">
        <ns0:f>AVERAGE('消融原始 0921'!D4121:D4125)</ns0:f>
        <ns0:v>0.9</ns0:v>
      </ns0:c>
      <ns0:c r="E4125" s="114" t="n">
        <ns0:f>AVERAGE('消融原始 0921'!D4116:D4125)</ns0:f>
        <ns0:v>0.775</ns0:v>
      </ns0:c>
      <ns0:c r="F4125" s="114" t="n">
        <ns0:f>AVERAGE('消融原始 0921'!D4111:D4125)</ns0:f>
        <ns0:v>0.6833333333333333</ns0:v>
      </ns0:c>
      <ns0:c r="G4125" s="114" t="n">
        <ns0:f>AVERAGE('消融原始 0921'!D4106:D4125)</ns0:f>
        <ns0:v>0.55</ns0:v>
      </ns0:c>
      <ns0:c r="H4125" s="114" t="n">
        <ns0:f>AVERAGE('消融原始 0921'!D4101:D4125)</ns0:f>
        <ns0:v>0.46</ns0:v>
      </ns0:c>
      <ns0:c r="I4125" s="114" t="n">
        <ns0:f>AVERAGE('消融原始 0921'!D4096:D4125)</ns0:f>
        <ns0:v>0.4166666666666667</ns0:v>
      </ns0:c>
      <ns0:c r="J4125" s="114" t="n">
        <ns0:f>AVERAGE('消融原始 0921'!D4086:D4125)</ns0:f>
        <ns0:v>0.33125</ns0:v>
      </ns0:c>
      <ns0:c r="K4125" s="114" t="n">
        <ns0:f>AVERAGE('消融原始 0921'!D4076:D4125)</ns0:f>
        <ns0:v>0.27</ns0:v>
      </ns0:c>
    </ns0:row>
    <ns0:row r="4126" ht="18" customHeight="1">
      <ns0:c r="A4126" s="109" t="str">
        <ns0:v>t25-drop</ns0:v>
      </ns0:c>
      <ns0:c r="B4126" s="109" t="n">
        <ns0:v>160</ns0:v>
      </ns0:c>
      <ns0:c r="C4126" s="109" t="n">
        <ns0:f>'消融原始 0921'!B4126-'消融实验 0921'!$E$10+1</ns0:f>
        <ns0:v>15</ns0:v>
      </ns0:c>
      <ns0:c r="D4126" s="114" t="n">
        <ns0:f>AVERAGE('消融原始 0921'!D4122:D4126)</ns0:f>
        <ns0:v>0.85</ns0:v>
      </ns0:c>
      <ns0:c r="E4126" s="114" t="n">
        <ns0:f>AVERAGE('消融原始 0921'!D4117:D4126)</ns0:f>
        <ns0:v>0.775</ns0:v>
      </ns0:c>
      <ns0:c r="F4126" s="114" t="n">
        <ns0:f>AVERAGE('消融原始 0921'!D4112:D4126)</ns0:f>
        <ns0:v>0.7333333333333333</ns0:v>
      </ns0:c>
      <ns0:c r="G4126" s="114" t="n">
        <ns0:f>AVERAGE('消融原始 0921'!D4107:D4126)</ns0:f>
        <ns0:v>0.575</ns0:v>
      </ns0:c>
      <ns0:c r="H4126" s="114" t="n">
        <ns0:f>AVERAGE('消融原始 0921'!D4102:D4126)</ns0:f>
        <ns0:v>0.49</ns0:v>
      </ns0:c>
      <ns0:c r="I4126" s="114" t="n">
        <ns0:f>AVERAGE('消融原始 0921'!D4097:D4126)</ns0:f>
        <ns0:v>0.44166666666666665</ns0:v>
      </ns0:c>
      <ns0:c r="J4126" s="114" t="n">
        <ns0:f>AVERAGE('消融原始 0921'!D4087:D4126)</ns0:f>
        <ns0:v>0.35</ns0:v>
      </ns0:c>
      <ns0:c r="K4126" s="114" t="n">
        <ns0:f>AVERAGE('消融原始 0921'!D4077:D4126)</ns0:f>
        <ns0:v>0.28</ns0:v>
      </ns0:c>
    </ns0:row>
    <ns0:row r="4127" ht="18" customHeight="1">
      <ns0:c r="A4127" s="109" t="str">
        <ns0:v>t25-drop</ns0:v>
      </ns0:c>
      <ns0:c r="B4127" s="109" t="n">
        <ns0:v>161</ns0:v>
      </ns0:c>
      <ns0:c r="C4127" s="109" t="n">
        <ns0:f>'消融原始 0921'!B4127-'消融实验 0921'!$E$10+1</ns0:f>
        <ns0:v>16</ns0:v>
      </ns0:c>
      <ns0:c r="D4127" s="114" t="n">
        <ns0:f>AVERAGE('消融原始 0921'!D4123:D4127)</ns0:f>
        <ns0:v>0.85</ns0:v>
      </ns0:c>
      <ns0:c r="E4127" s="114" t="n">
        <ns0:f>AVERAGE('消融原始 0921'!D4118:D4127)</ns0:f>
        <ns0:v>0.825</ns0:v>
      </ns0:c>
      <ns0:c r="F4127" s="114" t="n">
        <ns0:f>AVERAGE('消融原始 0921'!D4113:D4127)</ns0:f>
        <ns0:v>0.7333333333333333</ns0:v>
      </ns0:c>
      <ns0:c r="G4127" s="114" t="n">
        <ns0:f>AVERAGE('消融原始 0921'!D4108:D4127)</ns0:f>
        <ns0:v>0.6125</ns0:v>
      </ns0:c>
      <ns0:c r="H4127" s="114" t="n">
        <ns0:f>AVERAGE('消融原始 0921'!D4103:D4127)</ns0:f>
        <ns0:v>0.53</ns0:v>
      </ns0:c>
      <ns0:c r="I4127" s="114" t="n">
        <ns0:f>AVERAGE('消融原始 0921'!D4098:D4127)</ns0:f>
        <ns0:v>0.4583333333333333</ns0:v>
      </ns0:c>
      <ns0:c r="J4127" s="114" t="n">
        <ns0:f>AVERAGE('消融原始 0921'!D4088:D4127)</ns0:f>
        <ns0:v>0.375</ns0:v>
      </ns0:c>
      <ns0:c r="K4127" s="114" t="n">
        <ns0:f>AVERAGE('消融原始 0921'!D4078:D4127)</ns0:f>
        <ns0:v>0.3</ns0:v>
      </ns0:c>
    </ns0:row>
    <ns0:row r="4128" ht="18" customHeight="1">
      <ns0:c r="A4128" s="109" t="str">
        <ns0:v>t25-drop</ns0:v>
      </ns0:c>
      <ns0:c r="B4128" s="109" t="n">
        <ns0:v>162</ns0:v>
      </ns0:c>
      <ns0:c r="C4128" s="109" t="n">
        <ns0:f>'消融原始 0921'!B4128-'消融实验 0921'!$E$10+1</ns0:f>
        <ns0:v>17</ns0:v>
      </ns0:c>
      <ns0:c r="D4128" s="114" t="n">
        <ns0:f>AVERAGE('消融原始 0921'!D4124:D4128)</ns0:f>
        <ns0:v>0.85</ns0:v>
      </ns0:c>
      <ns0:c r="E4128" s="114" t="n">
        <ns0:f>AVERAGE('消融原始 0921'!D4119:D4128)</ns0:f>
        <ns0:v>0.875</ns0:v>
      </ns0:c>
      <ns0:c r="F4128" s="114" t="n">
        <ns0:f>AVERAGE('消融原始 0921'!D4114:D4128)</ns0:f>
        <ns0:v>0.7833333333333333</ns0:v>
      </ns0:c>
      <ns0:c r="G4128" s="114" t="n">
        <ns0:f>AVERAGE('消融原始 0921'!D4109:D4128)</ns0:f>
        <ns0:v>0.6625</ns0:v>
      </ns0:c>
      <ns0:c r="H4128" s="114" t="n">
        <ns0:f>AVERAGE('消融原始 0921'!D4104:D4128)</ns0:f>
        <ns0:v>0.56</ns0:v>
      </ns0:c>
      <ns0:c r="I4128" s="114" t="n">
        <ns0:f>AVERAGE('消融原始 0921'!D4099:D4128)</ns0:f>
        <ns0:v>0.49166666666666664</ns0:v>
      </ns0:c>
      <ns0:c r="J4128" s="114" t="n">
        <ns0:f>AVERAGE('消融原始 0921'!D4089:D4128)</ns0:f>
        <ns0:v>0.39375</ns0:v>
      </ns0:c>
      <ns0:c r="K4128" s="114" t="n">
        <ns0:f>AVERAGE('消融原始 0921'!D4079:D4128)</ns0:f>
        <ns0:v>0.32</ns0:v>
      </ns0:c>
    </ns0:row>
    <ns0:row r="4129" ht="18" customHeight="1">
      <ns0:c r="A4129" s="109" t="str">
        <ns0:v>t25-drop</ns0:v>
      </ns0:c>
      <ns0:c r="B4129" s="109" t="n">
        <ns0:v>163</ns0:v>
      </ns0:c>
      <ns0:c r="C4129" s="109" t="n">
        <ns0:f>'消融原始 0921'!B4129-'消融实验 0921'!$E$10+1</ns0:f>
        <ns0:v>18</ns0:v>
      </ns0:c>
      <ns0:c r="D4129" s="114" t="n">
        <ns0:f>AVERAGE('消融原始 0921'!D4125:D4129)</ns0:f>
        <ns0:v>0.9</ns0:v>
      </ns0:c>
      <ns0:c r="E4129" s="114" t="n">
        <ns0:f>AVERAGE('消融原始 0921'!D4120:D4129)</ns0:f>
        <ns0:v>0.875</ns0:v>
      </ns0:c>
      <ns0:c r="F4129" s="114" t="n">
        <ns0:f>AVERAGE('消融原始 0921'!D4115:D4129)</ns0:f>
        <ns0:v>0.8166666666666667</ns0:v>
      </ns0:c>
      <ns0:c r="G4129" s="114" t="n">
        <ns0:f>AVERAGE('消融原始 0921'!D4110:D4129)</ns0:f>
        <ns0:v>0.7</ns0:v>
      </ns0:c>
      <ns0:c r="H4129" s="114" t="n">
        <ns0:f>AVERAGE('消融原始 0921'!D4105:D4129)</ns0:f>
        <ns0:v>0.6</ns0:v>
      </ns0:c>
      <ns0:c r="I4129" s="114" t="n">
        <ns0:f>AVERAGE('消融原始 0921'!D4100:D4129)</ns0:f>
        <ns0:v>0.5166666666666667</ns0:v>
      </ns0:c>
      <ns0:c r="J4129" s="114" t="n">
        <ns0:f>AVERAGE('消融原始 0921'!D4090:D4129)</ns0:f>
        <ns0:v>0.41875</ns0:v>
      </ns0:c>
      <ns0:c r="K4129" s="114" t="n">
        <ns0:f>AVERAGE('消融原始 0921'!D4080:D4129)</ns0:f>
        <ns0:v>0.34</ns0:v>
      </ns0:c>
    </ns0:row>
    <ns0:row r="4130" ht="18" customHeight="1">
      <ns0:c r="A4130" s="109" t="str">
        <ns0:v>t25-drop</ns0:v>
      </ns0:c>
      <ns0:c r="B4130" s="109" t="n">
        <ns0:v>164</ns0:v>
      </ns0:c>
      <ns0:c r="C4130" s="109" t="n">
        <ns0:f>'消融原始 0921'!B4130-'消融实验 0921'!$E$10+1</ns0:f>
        <ns0:v>19</ns0:v>
      </ns0:c>
      <ns0:c r="D4130" s="114" t="n">
        <ns0:f>AVERAGE('消融原始 0921'!D4126:D4130)</ns0:f>
        <ns0:v>0.95</ns0:v>
      </ns0:c>
      <ns0:c r="E4130" s="114" t="n">
        <ns0:f>AVERAGE('消融原始 0921'!D4121:D4130)</ns0:f>
        <ns0:v>0.925</ns0:v>
      </ns0:c>
      <ns0:c r="F4130" s="114" t="n">
        <ns0:f>AVERAGE('消融原始 0921'!D4116:D4130)</ns0:f>
        <ns0:v>0.8333333333333334</ns0:v>
      </ns0:c>
      <ns0:c r="G4130" s="114" t="n">
        <ns0:f>AVERAGE('消融原始 0921'!D4111:D4130)</ns0:f>
        <ns0:v>0.75</ns0:v>
      </ns0:c>
      <ns0:c r="H4130" s="114" t="n">
        <ns0:f>AVERAGE('消融原始 0921'!D4106:D4130)</ns0:f>
        <ns0:v>0.63</ns0:v>
      </ns0:c>
      <ns0:c r="I4130" s="114" t="n">
        <ns0:f>AVERAGE('消融原始 0921'!D4101:D4130)</ns0:f>
        <ns0:v>0.5416666666666666</ns0:v>
      </ns0:c>
      <ns0:c r="J4130" s="114" t="n">
        <ns0:f>AVERAGE('消融原始 0921'!D4091:D4130)</ns0:f>
        <ns0:v>0.44375</ns0:v>
      </ns0:c>
      <ns0:c r="K4130" s="114" t="n">
        <ns0:f>AVERAGE('消融原始 0921'!D4081:D4130)</ns0:f>
        <ns0:v>0.36</ns0:v>
      </ns0:c>
    </ns0:row>
    <ns0:row r="4131" ht="18" customHeight="1">
      <ns0:c r="A4131" s="109" t="str">
        <ns0:v>t25-drop</ns0:v>
      </ns0:c>
      <ns0:c r="B4131" s="109" t="n">
        <ns0:v>165</ns0:v>
      </ns0:c>
      <ns0:c r="C4131" s="109" t="n">
        <ns0:f>'消融原始 0921'!B4131-'消融实验 0921'!$E$10+1</ns0:f>
        <ns0:v>20</ns0:v>
      </ns0:c>
      <ns0:c r="D4131" s="114" t="n">
        <ns0:f>AVERAGE('消融原始 0921'!D4127:D4131)</ns0:f>
        <ns0:v>1</ns0:v>
      </ns0:c>
      <ns0:c r="E4131" s="114" t="n">
        <ns0:f>AVERAGE('消融原始 0921'!D4122:D4131)</ns0:f>
        <ns0:v>0.925</ns0:v>
      </ns0:c>
      <ns0:c r="F4131" s="114" t="n">
        <ns0:f>AVERAGE('消融原始 0921'!D4117:D4131)</ns0:f>
        <ns0:v>0.85</ns0:v>
      </ns0:c>
      <ns0:c r="G4131" s="114" t="n">
        <ns0:f>AVERAGE('消融原始 0921'!D4112:D4131)</ns0:f>
        <ns0:v>0.8</ns0:v>
      </ns0:c>
      <ns0:c r="H4131" s="114" t="n">
        <ns0:f>AVERAGE('消融原始 0921'!D4107:D4131)</ns0:f>
        <ns0:v>0.66</ns0:v>
      </ns0:c>
      <ns0:c r="I4131" s="114" t="n">
        <ns0:f>AVERAGE('消融原始 0921'!D4102:D4131)</ns0:f>
        <ns0:v>0.575</ns0:v>
      </ns0:c>
      <ns0:c r="J4131" s="114" t="n">
        <ns0:f>AVERAGE('消融原始 0921'!D4092:D4131)</ns0:f>
        <ns0:v>0.46875</ns0:v>
      </ns0:c>
      <ns0:c r="K4131" s="114" t="n">
        <ns0:f>AVERAGE('消融原始 0921'!D4082:D4131)</ns0:f>
        <ns0:v>0.38</ns0:v>
      </ns0:c>
    </ns0:row>
    <ns0:row r="4132" ht="18" customHeight="1">
      <ns0:c r="A4132" s="109" t="str">
        <ns0:v>t25-drop</ns0:v>
      </ns0:c>
      <ns0:c r="B4132" s="109" t="n">
        <ns0:v>166</ns0:v>
      </ns0:c>
      <ns0:c r="C4132" s="109" t="n">
        <ns0:f>'消融原始 0921'!B4132-'消融实验 0921'!$E$10+1</ns0:f>
        <ns0:v>21</ns0:v>
      </ns0:c>
      <ns0:c r="D4132" s="114" t="n">
        <ns0:f>AVERAGE('消融原始 0921'!D4128:D4132)</ns0:f>
        <ns0:v>1</ns0:v>
      </ns0:c>
      <ns0:c r="E4132" s="114" t="n">
        <ns0:f>AVERAGE('消融原始 0921'!D4123:D4132)</ns0:f>
        <ns0:v>0.925</ns0:v>
      </ns0:c>
      <ns0:c r="F4132" s="114" t="n">
        <ns0:f>AVERAGE('消融原始 0921'!D4118:D4132)</ns0:f>
        <ns0:v>0.8833333333333333</ns0:v>
      </ns0:c>
      <ns0:c r="G4132" s="114" t="n">
        <ns0:f>AVERAGE('消融原始 0921'!D4113:D4132)</ns0:f>
        <ns0:v>0.8</ns0:v>
      </ns0:c>
      <ns0:c r="H4132" s="114" t="n">
        <ns0:f>AVERAGE('消融原始 0921'!D4108:D4132)</ns0:f>
        <ns0:v>0.69</ns0:v>
      </ns0:c>
      <ns0:c r="I4132" s="114" t="n">
        <ns0:f>AVERAGE('消融原始 0921'!D4103:D4132)</ns0:f>
        <ns0:v>0.6083333333333333</ns0:v>
      </ns0:c>
      <ns0:c r="J4132" s="114" t="n">
        <ns0:f>AVERAGE('消融原始 0921'!D4093:D4132)</ns0:f>
        <ns0:v>0.49375</ns0:v>
      </ns0:c>
      <ns0:c r="K4132" s="114" t="n">
        <ns0:f>AVERAGE('消融原始 0921'!D4083:D4132)</ns0:f>
        <ns0:v>0.4</ns0:v>
      </ns0:c>
    </ns0:row>
    <ns0:row r="4133" ht="18" customHeight="1">
      <ns0:c r="A4133" s="109" t="str">
        <ns0:v>t25-drop</ns0:v>
      </ns0:c>
      <ns0:c r="B4133" s="109" t="n">
        <ns0:v>167</ns0:v>
      </ns0:c>
      <ns0:c r="C4133" s="109" t="n">
        <ns0:f>'消融原始 0921'!B4133-'消融实验 0921'!$E$10+1</ns0:f>
        <ns0:v>22</ns0:v>
      </ns0:c>
      <ns0:c r="D4133" s="114" t="n">
        <ns0:f>AVERAGE('消融原始 0921'!D4129:D4133)</ns0:f>
        <ns0:v>1</ns0:v>
      </ns0:c>
      <ns0:c r="E4133" s="114" t="n">
        <ns0:f>AVERAGE('消融原始 0921'!D4124:D4133)</ns0:f>
        <ns0:v>0.925</ns0:v>
      </ns0:c>
      <ns0:c r="F4133" s="114" t="n">
        <ns0:f>AVERAGE('消融原始 0921'!D4119:D4133)</ns0:f>
        <ns0:v>0.9166666666666666</ns0:v>
      </ns0:c>
      <ns0:c r="G4133" s="114" t="n">
        <ns0:f>AVERAGE('消融原始 0921'!D4114:D4133)</ns0:f>
        <ns0:v>0.8375</ns0:v>
      </ns0:c>
      <ns0:c r="H4133" s="114" t="n">
        <ns0:f>AVERAGE('消融原始 0921'!D4109:D4133)</ns0:f>
        <ns0:v>0.73</ns0:v>
      </ns0:c>
      <ns0:c r="I4133" s="114" t="n">
        <ns0:f>AVERAGE('消融原始 0921'!D4104:D4133)</ns0:f>
        <ns0:v>0.6333333333333333</ns0:v>
      </ns0:c>
      <ns0:c r="J4133" s="114" t="n">
        <ns0:f>AVERAGE('消融原始 0921'!D4094:D4133)</ns0:f>
        <ns0:v>0.51875</ns0:v>
      </ns0:c>
      <ns0:c r="K4133" s="114" t="n">
        <ns0:f>AVERAGE('消融原始 0921'!D4084:D4133)</ns0:f>
        <ns0:v>0.42</ns0:v>
      </ns0:c>
    </ns0:row>
    <ns0:row r="4134" ht="18" customHeight="1">
      <ns0:c r="A4134" s="109" t="str">
        <ns0:v>t25-drop</ns0:v>
      </ns0:c>
      <ns0:c r="B4134" s="109" t="n">
        <ns0:v>168</ns0:v>
      </ns0:c>
      <ns0:c r="C4134" s="109" t="n">
        <ns0:f>'消融原始 0921'!B4134-'消融实验 0921'!$E$10+1</ns0:f>
        <ns0:v>23</ns0:v>
      </ns0:c>
      <ns0:c r="D4134" s="114" t="n">
        <ns0:f>AVERAGE('消融原始 0921'!D4130:D4134)</ns0:f>
        <ns0:v>0.95</ns0:v>
      </ns0:c>
      <ns0:c r="E4134" s="114" t="n">
        <ns0:f>AVERAGE('消融原始 0921'!D4125:D4134)</ns0:f>
        <ns0:v>0.925</ns0:v>
      </ns0:c>
      <ns0:c r="F4134" s="114" t="n">
        <ns0:f>AVERAGE('消融原始 0921'!D4120:D4134)</ns0:f>
        <ns0:v>0.9</ns0:v>
      </ns0:c>
      <ns0:c r="G4134" s="114" t="n">
        <ns0:f>AVERAGE('消融原始 0921'!D4115:D4134)</ns0:f>
        <ns0:v>0.85</ns0:v>
      </ns0:c>
      <ns0:c r="H4134" s="114" t="n">
        <ns0:f>AVERAGE('消融原始 0921'!D4110:D4134)</ns0:f>
        <ns0:v>0.75</ns0:v>
      </ns0:c>
      <ns0:c r="I4134" s="114" t="n">
        <ns0:f>AVERAGE('消融原始 0921'!D4105:D4134)</ns0:f>
        <ns0:v>0.6583333333333333</ns0:v>
      </ns0:c>
      <ns0:c r="J4134" s="114" t="n">
        <ns0:f>AVERAGE('消融原始 0921'!D4095:D4134)</ns0:f>
        <ns0:v>0.53125</ns0:v>
      </ns0:c>
      <ns0:c r="K4134" s="114" t="n">
        <ns0:f>AVERAGE('消融原始 0921'!D4085:D4134)</ns0:f>
        <ns0:v>0.435</ns0:v>
      </ns0:c>
    </ns0:row>
    <ns0:row r="4135" ht="18" customHeight="1">
      <ns0:c r="A4135" s="109" t="str">
        <ns0:v>t25-drop</ns0:v>
      </ns0:c>
      <ns0:c r="B4135" s="109" t="n">
        <ns0:v>169</ns0:v>
      </ns0:c>
      <ns0:c r="C4135" s="109" t="n">
        <ns0:f>'消融原始 0921'!B4135-'消融实验 0921'!$E$10+1</ns0:f>
        <ns0:v>24</ns0:v>
      </ns0:c>
      <ns0:c r="D4135" s="114" t="n">
        <ns0:f>AVERAGE('消融原始 0921'!D4131:D4135)</ns0:f>
        <ns0:v>0.9</ns0:v>
      </ns0:c>
      <ns0:c r="E4135" s="114" t="n">
        <ns0:f>AVERAGE('消融原始 0921'!D4126:D4135)</ns0:f>
        <ns0:v>0.925</ns0:v>
      </ns0:c>
      <ns0:c r="F4135" s="114" t="n">
        <ns0:f>AVERAGE('消融原始 0921'!D4121:D4135)</ns0:f>
        <ns0:v>0.9166666666666666</ns0:v>
      </ns0:c>
      <ns0:c r="G4135" s="114" t="n">
        <ns0:f>AVERAGE('消融原始 0921'!D4116:D4135)</ns0:f>
        <ns0:v>0.85</ns0:v>
      </ns0:c>
      <ns0:c r="H4135" s="114" t="n">
        <ns0:f>AVERAGE('消融原始 0921'!D4111:D4135)</ns0:f>
        <ns0:v>0.78</ns0:v>
      </ns0:c>
      <ns0:c r="I4135" s="114" t="n">
        <ns0:f>AVERAGE('消融原始 0921'!D4106:D4135)</ns0:f>
        <ns0:v>0.675</ns0:v>
      </ns0:c>
      <ns0:c r="J4135" s="114" t="n">
        <ns0:f>AVERAGE('消融原始 0921'!D4096:D4135)</ns0:f>
        <ns0:v>0.54375</ns0:v>
      </ns0:c>
      <ns0:c r="K4135" s="114" t="n">
        <ns0:f>AVERAGE('消融原始 0921'!D4086:D4135)</ns0:f>
        <ns0:v>0.45</ns0:v>
      </ns0:c>
    </ns0:row>
    <ns0:row r="4136" ht="18" customHeight="1">
      <ns0:c r="A4136" s="109" t="str">
        <ns0:v>t25-drop</ns0:v>
      </ns0:c>
      <ns0:c r="B4136" s="109" t="n">
        <ns0:v>170</ns0:v>
      </ns0:c>
      <ns0:c r="C4136" s="109" t="n">
        <ns0:f>'消融原始 0921'!B4136-'消融实验 0921'!$E$10+1</ns0:f>
        <ns0:v>25</ns0:v>
      </ns0:c>
      <ns0:c r="D4136" s="114" t="n">
        <ns0:f>AVERAGE('消融原始 0921'!D4132:D4136)</ns0:f>
        <ns0:v>0.85</ns0:v>
      </ns0:c>
      <ns0:c r="E4136" s="114" t="n">
        <ns0:f>AVERAGE('消融原始 0921'!D4127:D4136)</ns0:f>
        <ns0:v>0.925</ns0:v>
      </ns0:c>
      <ns0:c r="F4136" s="114" t="n">
        <ns0:f>AVERAGE('消融原始 0921'!D4122:D4136)</ns0:f>
        <ns0:v>0.9</ns0:v>
      </ns0:c>
      <ns0:c r="G4136" s="114" t="n">
        <ns0:f>AVERAGE('消融原始 0921'!D4117:D4136)</ns0:f>
        <ns0:v>0.85</ns0:v>
      </ns0:c>
      <ns0:c r="H4136" s="114" t="n">
        <ns0:f>AVERAGE('消融原始 0921'!D4112:D4136)</ns0:f>
        <ns0:v>0.81</ns0:v>
      </ns0:c>
      <ns0:c r="I4136" s="114" t="n">
        <ns0:f>AVERAGE('消融原始 0921'!D4107:D4136)</ns0:f>
        <ns0:v>0.6916666666666667</ns0:v>
      </ns0:c>
      <ns0:c r="J4136" s="114" t="n">
        <ns0:f>AVERAGE('消融原始 0921'!D4097:D4136)</ns0:f>
        <ns0:v>0.5625</ns0:v>
      </ns0:c>
      <ns0:c r="K4136" s="114" t="n">
        <ns0:f>AVERAGE('消融原始 0921'!D4087:D4136)</ns0:f>
        <ns0:v>0.465</ns0:v>
      </ns0:c>
    </ns0:row>
    <ns0:row r="4137" ht="18" customHeight="1">
      <ns0:c r="A4137" s="109" t="str">
        <ns0:v>t25-drop</ns0:v>
      </ns0:c>
      <ns0:c r="B4137" s="109" t="n">
        <ns0:v>171</ns0:v>
      </ns0:c>
      <ns0:c r="C4137" s="109" t="n">
        <ns0:f>'消融原始 0921'!B4137-'消融实验 0921'!$E$10+1</ns0:f>
        <ns0:v>26</ns0:v>
      </ns0:c>
      <ns0:c r="D4137" s="114" t="n">
        <ns0:f>AVERAGE('消融原始 0921'!D4133:D4137)</ns0:f>
        <ns0:v>0.8</ns0:v>
      </ns0:c>
      <ns0:c r="E4137" s="114" t="n">
        <ns0:f>AVERAGE('消融原始 0921'!D4128:D4137)</ns0:f>
        <ns0:v>0.9</ns0:v>
      </ns0:c>
      <ns0:c r="F4137" s="114" t="n">
        <ns0:f>AVERAGE('消融原始 0921'!D4123:D4137)</ns0:f>
        <ns0:v>0.8833333333333333</ns0:v>
      </ns0:c>
      <ns0:c r="G4137" s="114" t="n">
        <ns0:f>AVERAGE('消融原始 0921'!D4118:D4137)</ns0:f>
        <ns0:v>0.8625</ns0:v>
      </ns0:c>
      <ns0:c r="H4137" s="114" t="n">
        <ns0:f>AVERAGE('消融原始 0921'!D4113:D4137)</ns0:f>
        <ns0:v>0.8</ns0:v>
      </ns0:c>
      <ns0:c r="I4137" s="114" t="n">
        <ns0:f>AVERAGE('消融原始 0921'!D4108:D4137)</ns0:f>
        <ns0:v>0.7083333333333334</ns0:v>
      </ns0:c>
      <ns0:c r="J4137" s="114" t="n">
        <ns0:f>AVERAGE('消融原始 0921'!D4098:D4137)</ns0:f>
        <ns0:v>0.56875</ns0:v>
      </ns0:c>
      <ns0:c r="K4137" s="114" t="n">
        <ns0:f>AVERAGE('消融原始 0921'!D4088:D4137)</ns0:f>
        <ns0:v>0.48</ns0:v>
      </ns0:c>
    </ns0:row>
    <ns0:row r="4138" ht="18" customHeight="1">
      <ns0:c r="A4138" s="109" t="str">
        <ns0:v>t25-drop</ns0:v>
      </ns0:c>
      <ns0:c r="B4138" s="109" t="n">
        <ns0:v>172</ns0:v>
      </ns0:c>
      <ns0:c r="C4138" s="109" t="n">
        <ns0:f>'消融原始 0921'!B4138-'消融实验 0921'!$E$10+1</ns0:f>
        <ns0:v>27</ns0:v>
      </ns0:c>
      <ns0:c r="D4138" s="114" t="n">
        <ns0:f>AVERAGE('消融原始 0921'!D4134:D4138)</ns0:f>
        <ns0:v>0.8</ns0:v>
      </ns0:c>
      <ns0:c r="E4138" s="114" t="n">
        <ns0:f>AVERAGE('消融原始 0921'!D4129:D4138)</ns0:f>
        <ns0:v>0.9</ns0:v>
      </ns0:c>
      <ns0:c r="F4138" s="114" t="n">
        <ns0:f>AVERAGE('消融原始 0921'!D4124:D4138)</ns0:f>
        <ns0:v>0.8833333333333333</ns0:v>
      </ns0:c>
      <ns0:c r="G4138" s="114" t="n">
        <ns0:f>AVERAGE('消融原始 0921'!D4119:D4138)</ns0:f>
        <ns0:v>0.8875</ns0:v>
      </ns0:c>
      <ns0:c r="H4138" s="114" t="n">
        <ns0:f>AVERAGE('消融原始 0921'!D4114:D4138)</ns0:f>
        <ns0:v>0.83</ns0:v>
      </ns0:c>
      <ns0:c r="I4138" s="114" t="n">
        <ns0:f>AVERAGE('消融原始 0921'!D4109:D4138)</ns0:f>
        <ns0:v>0.7416666666666667</ns0:v>
      </ns0:c>
      <ns0:c r="J4138" s="114" t="n">
        <ns0:f>AVERAGE('消融原始 0921'!D4099:D4138)</ns0:f>
        <ns0:v>0.59375</ns0:v>
      </ns0:c>
      <ns0:c r="K4138" s="114" t="n">
        <ns0:f>AVERAGE('消融原始 0921'!D4089:D4138)</ns0:f>
        <ns0:v>0.495</ns0:v>
      </ns0:c>
    </ns0:row>
    <ns0:row r="4139" ht="18" customHeight="1">
      <ns0:c r="A4139" s="109" t="str">
        <ns0:v>t25-drop</ns0:v>
      </ns0:c>
      <ns0:c r="B4139" s="109" t="n">
        <ns0:v>173</ns0:v>
      </ns0:c>
      <ns0:c r="C4139" s="109" t="n">
        <ns0:f>'消融原始 0921'!B4139-'消融实验 0921'!$E$10+1</ns0:f>
        <ns0:v>28</ns0:v>
      </ns0:c>
      <ns0:c r="D4139" s="114" t="n">
        <ns0:f>AVERAGE('消融原始 0921'!D4135:D4139)</ns0:f>
        <ns0:v>0.8</ns0:v>
      </ns0:c>
      <ns0:c r="E4139" s="114" t="n">
        <ns0:f>AVERAGE('消融原始 0921'!D4130:D4139)</ns0:f>
        <ns0:v>0.875</ns0:v>
      </ns0:c>
      <ns0:c r="F4139" s="114" t="n">
        <ns0:f>AVERAGE('消融原始 0921'!D4125:D4139)</ns0:f>
        <ns0:v>0.8833333333333333</ns0:v>
      </ns0:c>
      <ns0:c r="G4139" s="114" t="n">
        <ns0:f>AVERAGE('消融原始 0921'!D4120:D4139)</ns0:f>
        <ns0:v>0.875</ns0:v>
      </ns0:c>
      <ns0:c r="H4139" s="114" t="n">
        <ns0:f>AVERAGE('消融原始 0921'!D4115:D4139)</ns0:f>
        <ns0:v>0.84</ns0:v>
      </ns0:c>
      <ns0:c r="I4139" s="114" t="n">
        <ns0:f>AVERAGE('消融原始 0921'!D4110:D4139)</ns0:f>
        <ns0:v>0.7583333333333333</ns0:v>
      </ns0:c>
      <ns0:c r="J4139" s="114" t="n">
        <ns0:f>AVERAGE('消融原始 0921'!D4100:D4139)</ns0:f>
        <ns0:v>0.60625</ns0:v>
      </ns0:c>
      <ns0:c r="K4139" s="114" t="n">
        <ns0:f>AVERAGE('消融原始 0921'!D4090:D4139)</ns0:f>
        <ns0:v>0.51</ns0:v>
      </ns0:c>
    </ns0:row>
    <ns0:row r="4140" ht="18" customHeight="1">
      <ns0:c r="A4140" s="109" t="str">
        <ns0:v>t25-drop</ns0:v>
      </ns0:c>
      <ns0:c r="B4140" s="109" t="n">
        <ns0:v>174</ns0:v>
      </ns0:c>
      <ns0:c r="C4140" s="109" t="n">
        <ns0:f>'消融原始 0921'!B4140-'消融实验 0921'!$E$10+1</ns0:f>
        <ns0:v>29</ns0:v>
      </ns0:c>
      <ns0:c r="D4140" s="114" t="n">
        <ns0:f>AVERAGE('消融原始 0921'!D4136:D4140)</ns0:f>
        <ns0:v>0.85</ns0:v>
      </ns0:c>
      <ns0:c r="E4140" s="114" t="n">
        <ns0:f>AVERAGE('消融原始 0921'!D4131:D4140)</ns0:f>
        <ns0:v>0.875</ns0:v>
      </ns0:c>
      <ns0:c r="F4140" s="114" t="n">
        <ns0:f>AVERAGE('消融原始 0921'!D4126:D4140)</ns0:f>
        <ns0:v>0.9</ns0:v>
      </ns0:c>
      <ns0:c r="G4140" s="114" t="n">
        <ns0:f>AVERAGE('消融原始 0921'!D4121:D4140)</ns0:f>
        <ns0:v>0.9</ns0:v>
      </ns0:c>
      <ns0:c r="H4140" s="114" t="n">
        <ns0:f>AVERAGE('消融原始 0921'!D4116:D4140)</ns0:f>
        <ns0:v>0.85</ns0:v>
      </ns0:c>
      <ns0:c r="I4140" s="114" t="n">
        <ns0:f>AVERAGE('消融原始 0921'!D4111:D4140)</ns0:f>
        <ns0:v>0.7916666666666666</ns0:v>
      </ns0:c>
      <ns0:c r="J4140" s="114" t="n">
        <ns0:f>AVERAGE('消融原始 0921'!D4101:D4140)</ns0:f>
        <ns0:v>0.625</ns0:v>
      </ns0:c>
      <ns0:c r="K4140" s="114" t="n">
        <ns0:f>AVERAGE('消融原始 0921'!D4091:D4140)</ns0:f>
        <ns0:v>0.53</ns0:v>
      </ns0:c>
    </ns0:row>
    <ns0:row r="4141" ht="18" customHeight="1">
      <ns0:c r="A4141" s="109" t="str">
        <ns0:v>t25-drop</ns0:v>
      </ns0:c>
      <ns0:c r="B4141" s="109" t="n">
        <ns0:v>175</ns0:v>
      </ns0:c>
      <ns0:c r="C4141" s="109" t="n">
        <ns0:f>'消融原始 0921'!B4141-'消融实验 0921'!$E$10+1</ns0:f>
        <ns0:v>30</ns0:v>
      </ns0:c>
      <ns0:c r="D4141" s="114" t="n">
        <ns0:f>AVERAGE('消融原始 0921'!D4137:D4141)</ns0:f>
        <ns0:v>0.85</ns0:v>
      </ns0:c>
      <ns0:c r="E4141" s="114" t="n">
        <ns0:f>AVERAGE('消融原始 0921'!D4132:D4141)</ns0:f>
        <ns0:v>0.85</ns0:v>
      </ns0:c>
      <ns0:c r="F4141" s="114" t="n">
        <ns0:f>AVERAGE('消融原始 0921'!D4127:D4141)</ns0:f>
        <ns0:v>0.9</ns0:v>
      </ns0:c>
      <ns0:c r="G4141" s="114" t="n">
        <ns0:f>AVERAGE('消融原始 0921'!D4122:D4141)</ns0:f>
        <ns0:v>0.8875</ns0:v>
      </ns0:c>
      <ns0:c r="H4141" s="114" t="n">
        <ns0:f>AVERAGE('消融原始 0921'!D4117:D4141)</ns0:f>
        <ns0:v>0.85</ns0:v>
      </ns0:c>
      <ns0:c r="I4141" s="114" t="n">
        <ns0:f>AVERAGE('消融原始 0921'!D4112:D4141)</ns0:f>
        <ns0:v>0.8166666666666667</ns0:v>
      </ns0:c>
      <ns0:c r="J4141" s="114" t="n">
        <ns0:f>AVERAGE('消融原始 0921'!D4102:D4141)</ns0:f>
        <ns0:v>0.64375</ns0:v>
      </ns0:c>
      <ns0:c r="K4141" s="114" t="n">
        <ns0:f>AVERAGE('消融原始 0921'!D4092:D4141)</ns0:f>
        <ns0:v>0.545</ns0:v>
      </ns0:c>
    </ns0:row>
    <ns0:row r="4142" ht="18" customHeight="1">
      <ns0:c r="A4142" s="109" t="str">
        <ns0:v>t25-drop</ns0:v>
      </ns0:c>
      <ns0:c r="B4142" s="109" t="n">
        <ns0:v>176</ns0:v>
      </ns0:c>
      <ns0:c r="C4142" s="109" t="n">
        <ns0:f>'消融原始 0921'!B4142-'消融实验 0921'!$E$10+1</ns0:f>
        <ns0:v>31</ns0:v>
      </ns0:c>
      <ns0:c r="D4142" s="114" t="n">
        <ns0:f>AVERAGE('消融原始 0921'!D4138:D4142)</ns0:f>
        <ns0:v>0.9</ns0:v>
      </ns0:c>
      <ns0:c r="E4142" s="114" t="n">
        <ns0:f>AVERAGE('消融原始 0921'!D4133:D4142)</ns0:f>
        <ns0:v>0.85</ns0:v>
      </ns0:c>
      <ns0:c r="F4142" s="114" t="n">
        <ns0:f>AVERAGE('消融原始 0921'!D4128:D4142)</ns0:f>
        <ns0:v>0.9</ns0:v>
      </ns0:c>
      <ns0:c r="G4142" s="114" t="n">
        <ns0:f>AVERAGE('消融原始 0921'!D4123:D4142)</ns0:f>
        <ns0:v>0.8875</ns0:v>
      </ns0:c>
      <ns0:c r="H4142" s="114" t="n">
        <ns0:f>AVERAGE('消融原始 0921'!D4118:D4142)</ns0:f>
        <ns0:v>0.87</ns0:v>
      </ns0:c>
      <ns0:c r="I4142" s="114" t="n">
        <ns0:f>AVERAGE('消融原始 0921'!D4113:D4142)</ns0:f>
        <ns0:v>0.8166666666666667</ns0:v>
      </ns0:c>
      <ns0:c r="J4142" s="114" t="n">
        <ns0:f>AVERAGE('消融原始 0921'!D4103:D4142)</ns0:f>
        <ns0:v>0.66875</ns0:v>
      </ns0:c>
      <ns0:c r="K4142" s="114" t="n">
        <ns0:f>AVERAGE('消融原始 0921'!D4093:D4142)</ns0:f>
        <ns0:v>0.565</ns0:v>
      </ns0:c>
    </ns0:row>
    <ns0:row r="4143" ht="18" customHeight="1">
      <ns0:c r="A4143" s="109" t="str">
        <ns0:v>t25-drop</ns0:v>
      </ns0:c>
      <ns0:c r="B4143" s="109" t="n">
        <ns0:v>177</ns0:v>
      </ns0:c>
      <ns0:c r="C4143" s="109" t="n">
        <ns0:f>'消融原始 0921'!B4143-'消融实验 0921'!$E$10+1</ns0:f>
        <ns0:v>32</ns0:v>
      </ns0:c>
      <ns0:c r="D4143" s="114" t="n">
        <ns0:f>AVERAGE('消融原始 0921'!D4139:D4143)</ns0:f>
        <ns0:v>0.85</ns0:v>
      </ns0:c>
      <ns0:c r="E4143" s="114" t="n">
        <ns0:f>AVERAGE('消融原始 0921'!D4134:D4143)</ns0:f>
        <ns0:v>0.825</ns0:v>
      </ns0:c>
      <ns0:c r="F4143" s="114" t="n">
        <ns0:f>AVERAGE('消融原始 0921'!D4129:D4143)</ns0:f>
        <ns0:v>0.8833333333333333</ns0:v>
      </ns0:c>
      <ns0:c r="G4143" s="114" t="n">
        <ns0:f>AVERAGE('消融原始 0921'!D4124:D4143)</ns0:f>
        <ns0:v>0.875</ns0:v>
      </ns0:c>
      <ns0:c r="H4143" s="114" t="n">
        <ns0:f>AVERAGE('消融原始 0921'!D4119:D4143)</ns0:f>
        <ns0:v>0.88</ns0:v>
      </ns0:c>
      <ns0:c r="I4143" s="114" t="n">
        <ns0:f>AVERAGE('消融原始 0921'!D4114:D4143)</ns0:f>
        <ns0:v>0.8333333333333334</ns0:v>
      </ns0:c>
      <ns0:c r="J4143" s="114" t="n">
        <ns0:f>AVERAGE('消融原始 0921'!D4104:D4143)</ns0:f>
        <ns0:v>0.68125</ns0:v>
      </ns0:c>
      <ns0:c r="K4143" s="114" t="n">
        <ns0:f>AVERAGE('消融原始 0921'!D4094:D4143)</ns0:f>
        <ns0:v>0.58</ns0:v>
      </ns0:c>
    </ns0:row>
    <ns0:row r="4144" ht="18" customHeight="1">
      <ns0:c r="A4144" s="109" t="str">
        <ns0:v>t25-drop</ns0:v>
      </ns0:c>
      <ns0:c r="B4144" s="109" t="n">
        <ns0:v>178</ns0:v>
      </ns0:c>
      <ns0:c r="C4144" s="109" t="n">
        <ns0:f>'消融原始 0921'!B4144-'消融实验 0921'!$E$10+1</ns0:f>
        <ns0:v>33</ns0:v>
      </ns0:c>
      <ns0:c r="D4144" s="114" t="n">
        <ns0:f>AVERAGE('消融原始 0921'!D4140:D4144)</ns0:f>
        <ns0:v>0.9</ns0:v>
      </ns0:c>
      <ns0:c r="E4144" s="114" t="n">
        <ns0:f>AVERAGE('消融原始 0921'!D4135:D4144)</ns0:f>
        <ns0:v>0.85</ns0:v>
      </ns0:c>
      <ns0:c r="F4144" s="114" t="n">
        <ns0:f>AVERAGE('消融原始 0921'!D4130:D4144)</ns0:f>
        <ns0:v>0.8833333333333333</ns0:v>
      </ns0:c>
      <ns0:c r="G4144" s="114" t="n">
        <ns0:f>AVERAGE('消融原始 0921'!D4125:D4144)</ns0:f>
        <ns0:v>0.8875</ns0:v>
      </ns0:c>
      <ns0:c r="H4144" s="114" t="n">
        <ns0:f>AVERAGE('消融原始 0921'!D4120:D4144)</ns0:f>
        <ns0:v>0.88</ns0:v>
      </ns0:c>
      <ns0:c r="I4144" s="114" t="n">
        <ns0:f>AVERAGE('消融原始 0921'!D4115:D4144)</ns0:f>
        <ns0:v>0.85</ns0:v>
      </ns0:c>
      <ns0:c r="J4144" s="114" t="n">
        <ns0:f>AVERAGE('消融原始 0921'!D4105:D4144)</ns0:f>
        <ns0:v>0.70625</ns0:v>
      </ns0:c>
      <ns0:c r="K4144" s="114" t="n">
        <ns0:f>AVERAGE('消融原始 0921'!D4095:D4144)</ns0:f>
        <ns0:v>0.595</ns0:v>
      </ns0:c>
    </ns0:row>
    <ns0:row r="4145" ht="18" customHeight="1">
      <ns0:c r="A4145" s="109" t="str">
        <ns0:v>t25-drop</ns0:v>
      </ns0:c>
      <ns0:c r="B4145" s="109" t="n">
        <ns0:v>179</ns0:v>
      </ns0:c>
      <ns0:c r="C4145" s="109" t="n">
        <ns0:f>'消融原始 0921'!B4145-'消融实验 0921'!$E$10+1</ns0:f>
        <ns0:v>34</ns0:v>
      </ns0:c>
      <ns0:c r="D4145" s="114" t="n">
        <ns0:f>AVERAGE('消融原始 0921'!D4141:D4145)</ns0:f>
        <ns0:v>0.85</ns0:v>
      </ns0:c>
      <ns0:c r="E4145" s="114" t="n">
        <ns0:f>AVERAGE('消融原始 0921'!D4136:D4145)</ns0:f>
        <ns0:v>0.85</ns0:v>
      </ns0:c>
      <ns0:c r="F4145" s="114" t="n">
        <ns0:f>AVERAGE('消融原始 0921'!D4131:D4145)</ns0:f>
        <ns0:v>0.8666666666666667</ns0:v>
      </ns0:c>
      <ns0:c r="G4145" s="114" t="n">
        <ns0:f>AVERAGE('消融原始 0921'!D4126:D4145)</ns0:f>
        <ns0:v>0.8875</ns0:v>
      </ns0:c>
      <ns0:c r="H4145" s="114" t="n">
        <ns0:f>AVERAGE('消融原始 0921'!D4121:D4145)</ns0:f>
        <ns0:v>0.89</ns0:v>
      </ns0:c>
      <ns0:c r="I4145" s="114" t="n">
        <ns0:f>AVERAGE('消融原始 0921'!D4116:D4145)</ns0:f>
        <ns0:v>0.85</ns0:v>
      </ns0:c>
      <ns0:c r="J4145" s="114" t="n">
        <ns0:f>AVERAGE('消融原始 0921'!D4106:D4145)</ns0:f>
        <ns0:v>0.71875</ns0:v>
      </ns0:c>
      <ns0:c r="K4145" s="114" t="n">
        <ns0:f>AVERAGE('消融原始 0921'!D4096:D4145)</ns0:f>
        <ns0:v>0.605</ns0:v>
      </ns0:c>
    </ns0:row>
    <ns0:row r="4146" ht="18" customHeight="1">
      <ns0:c r="A4146" s="109" t="str">
        <ns0:v>t25-drop</ns0:v>
      </ns0:c>
      <ns0:c r="B4146" s="109" t="n">
        <ns0:v>180</ns0:v>
      </ns0:c>
      <ns0:c r="C4146" s="109" t="n">
        <ns0:f>'消融原始 0921'!B4146-'消融实验 0921'!$E$10+1</ns0:f>
        <ns0:v>35</ns0:v>
      </ns0:c>
      <ns0:c r="D4146" s="114" t="n">
        <ns0:f>AVERAGE('消融原始 0921'!D4142:D4146)</ns0:f>
        <ns0:v>0.9</ns0:v>
      </ns0:c>
      <ns0:c r="E4146" s="114" t="n">
        <ns0:f>AVERAGE('消融原始 0921'!D4137:D4146)</ns0:f>
        <ns0:v>0.875</ns0:v>
      </ns0:c>
      <ns0:c r="F4146" s="114" t="n">
        <ns0:f>AVERAGE('消融原始 0921'!D4132:D4146)</ns0:f>
        <ns0:v>0.8666666666666667</ns0:v>
      </ns0:c>
      <ns0:c r="G4146" s="114" t="n">
        <ns0:f>AVERAGE('消融原始 0921'!D4127:D4146)</ns0:f>
        <ns0:v>0.9</ns0:v>
      </ns0:c>
      <ns0:c r="H4146" s="114" t="n">
        <ns0:f>AVERAGE('消融原始 0921'!D4122:D4146)</ns0:f>
        <ns0:v>0.89</ns0:v>
      </ns0:c>
      <ns0:c r="I4146" s="114" t="n">
        <ns0:f>AVERAGE('消融原始 0921'!D4117:D4146)</ns0:f>
        <ns0:v>0.8583333333333333</ns0:v>
      </ns0:c>
      <ns0:c r="J4146" s="114" t="n">
        <ns0:f>AVERAGE('消融原始 0921'!D4107:D4146)</ns0:f>
        <ns0:v>0.7375</ns0:v>
      </ns0:c>
      <ns0:c r="K4146" s="114" t="n">
        <ns0:f>AVERAGE('消融原始 0921'!D4097:D4146)</ns0:f>
        <ns0:v>0.625</ns0:v>
      </ns0:c>
    </ns0:row>
    <ns0:row r="4147" ht="18" customHeight="1">
      <ns0:c r="A4147" s="109" t="str">
        <ns0:v>t25-drop</ns0:v>
      </ns0:c>
      <ns0:c r="B4147" s="109" t="n">
        <ns0:v>181</ns0:v>
      </ns0:c>
      <ns0:c r="C4147" s="109" t="n">
        <ns0:f>'消融原始 0921'!B4147-'消融实验 0921'!$E$10+1</ns0:f>
        <ns0:v>36</ns0:v>
      </ns0:c>
      <ns0:c r="D4147" s="114" t="n">
        <ns0:f>AVERAGE('消融原始 0921'!D4143:D4147)</ns0:f>
        <ns0:v>0.85</ns0:v>
      </ns0:c>
      <ns0:c r="E4147" s="114" t="n">
        <ns0:f>AVERAGE('消融原始 0921'!D4138:D4147)</ns0:f>
        <ns0:v>0.875</ns0:v>
      </ns0:c>
      <ns0:c r="F4147" s="114" t="n">
        <ns0:f>AVERAGE('消融原始 0921'!D4133:D4147)</ns0:f>
        <ns0:v>0.85</ns0:v>
      </ns0:c>
      <ns0:c r="G4147" s="114" t="n">
        <ns0:f>AVERAGE('消融原始 0921'!D4128:D4147)</ns0:f>
        <ns0:v>0.8875</ns0:v>
      </ns0:c>
      <ns0:c r="H4147" s="114" t="n">
        <ns0:f>AVERAGE('消融原始 0921'!D4123:D4147)</ns0:f>
        <ns0:v>0.88</ns0:v>
      </ns0:c>
      <ns0:c r="I4147" s="114" t="n">
        <ns0:f>AVERAGE('消融原始 0921'!D4118:D4147)</ns0:f>
        <ns0:v>0.8666666666666667</ns0:v>
      </ns0:c>
      <ns0:c r="J4147" s="114" t="n">
        <ns0:f>AVERAGE('消融原始 0921'!D4108:D4147)</ns0:f>
        <ns0:v>0.75</ns0:v>
      </ns0:c>
      <ns0:c r="K4147" s="114" t="n">
        <ns0:f>AVERAGE('消融原始 0921'!D4098:D4147)</ns0:f>
        <ns0:v>0.63</ns0:v>
      </ns0:c>
    </ns0:row>
    <ns0:row r="4148" ht="18" customHeight="1">
      <ns0:c r="A4148" s="109" t="str">
        <ns0:v>t25-drop</ns0:v>
      </ns0:c>
      <ns0:c r="B4148" s="109" t="n">
        <ns0:v>182</ns0:v>
      </ns0:c>
      <ns0:c r="C4148" s="109" t="n">
        <ns0:f>'消融原始 0921'!B4148-'消融实验 0921'!$E$10+1</ns0:f>
        <ns0:v>37</ns0:v>
      </ns0:c>
      <ns0:c r="D4148" s="114" t="n">
        <ns0:f>AVERAGE('消融原始 0921'!D4144:D4148)</ns0:f>
        <ns0:v>0.9</ns0:v>
      </ns0:c>
      <ns0:c r="E4148" s="114" t="n">
        <ns0:f>AVERAGE('消融原始 0921'!D4139:D4148)</ns0:f>
        <ns0:v>0.875</ns0:v>
      </ns0:c>
      <ns0:c r="F4148" s="114" t="n">
        <ns0:f>AVERAGE('消融原始 0921'!D4134:D4148)</ns0:f>
        <ns0:v>0.85</ns0:v>
      </ns0:c>
      <ns0:c r="G4148" s="114" t="n">
        <ns0:f>AVERAGE('消融原始 0921'!D4129:D4148)</ns0:f>
        <ns0:v>0.8875</ns0:v>
      </ns0:c>
      <ns0:c r="H4148" s="114" t="n">
        <ns0:f>AVERAGE('消融原始 0921'!D4124:D4148)</ns0:f>
        <ns0:v>0.88</ns0:v>
      </ns0:c>
      <ns0:c r="I4148" s="114" t="n">
        <ns0:f>AVERAGE('消融原始 0921'!D4119:D4148)</ns0:f>
        <ns0:v>0.8833333333333333</ns0:v>
      </ns0:c>
      <ns0:c r="J4148" s="114" t="n">
        <ns0:f>AVERAGE('消融原始 0921'!D4109:D4148)</ns0:f>
        <ns0:v>0.775</ns0:v>
      </ns0:c>
      <ns0:c r="K4148" s="114" t="n">
        <ns0:f>AVERAGE('消融原始 0921'!D4099:D4148)</ns0:f>
        <ns0:v>0.65</ns0:v>
      </ns0:c>
    </ns0:row>
    <ns0:row r="4149" ht="18" customHeight="1">
      <ns0:c r="A4149" s="109" t="str">
        <ns0:v>t25-drop</ns0:v>
      </ns0:c>
      <ns0:c r="B4149" s="109" t="n">
        <ns0:v>183</ns0:v>
      </ns0:c>
      <ns0:c r="C4149" s="109" t="n">
        <ns0:f>'消融原始 0921'!B4149-'消融实验 0921'!$E$10+1</ns0:f>
        <ns0:v>38</ns0:v>
      </ns0:c>
      <ns0:c r="D4149" s="114" t="n">
        <ns0:f>AVERAGE('消融原始 0921'!D4145:D4149)</ns0:f>
        <ns0:v>0.9</ns0:v>
      </ns0:c>
      <ns0:c r="E4149" s="114" t="n">
        <ns0:f>AVERAGE('消融原始 0921'!D4140:D4149)</ns0:f>
        <ns0:v>0.9</ns0:v>
      </ns0:c>
      <ns0:c r="F4149" s="114" t="n">
        <ns0:f>AVERAGE('消融原始 0921'!D4135:D4149)</ns0:f>
        <ns0:v>0.8666666666666667</ns0:v>
      </ns0:c>
      <ns0:c r="G4149" s="114" t="n">
        <ns0:f>AVERAGE('消融原始 0921'!D4130:D4149)</ns0:f>
        <ns0:v>0.8875</ns0:v>
      </ns0:c>
      <ns0:c r="H4149" s="114" t="n">
        <ns0:f>AVERAGE('消融原始 0921'!D4125:D4149)</ns0:f>
        <ns0:v>0.89</ns0:v>
      </ns0:c>
      <ns0:c r="I4149" s="114" t="n">
        <ns0:f>AVERAGE('消融原始 0921'!D4120:D4149)</ns0:f>
        <ns0:v>0.8833333333333333</ns0:v>
      </ns0:c>
      <ns0:c r="J4149" s="114" t="n">
        <ns0:f>AVERAGE('消融原始 0921'!D4110:D4149)</ns0:f>
        <ns0:v>0.79375</ns0:v>
      </ns0:c>
      <ns0:c r="K4149" s="114" t="n">
        <ns0:f>AVERAGE('消融原始 0921'!D4100:D4149)</ns0:f>
        <ns0:v>0.665</ns0:v>
      </ns0:c>
    </ns0:row>
    <ns0:row r="4150" ht="18" customHeight="1">
      <ns0:c r="A4150" s="109" t="str">
        <ns0:v>t25-drop</ns0:v>
      </ns0:c>
      <ns0:c r="B4150" s="109" t="n">
        <ns0:v>184</ns0:v>
      </ns0:c>
      <ns0:c r="C4150" s="109" t="n">
        <ns0:f>'消融原始 0921'!B4150-'消融实验 0921'!$E$10+1</ns0:f>
        <ns0:v>39</ns0:v>
      </ns0:c>
      <ns0:c r="D4150" s="114" t="n">
        <ns0:f>AVERAGE('消融原始 0921'!D4146:D4150)</ns0:f>
        <ns0:v>0.9</ns0:v>
      </ns0:c>
      <ns0:c r="E4150" s="114" t="n">
        <ns0:f>AVERAGE('消融原始 0921'!D4141:D4150)</ns0:f>
        <ns0:v>0.875</ns0:v>
      </ns0:c>
      <ns0:c r="F4150" s="114" t="n">
        <ns0:f>AVERAGE('消融原始 0921'!D4136:D4150)</ns0:f>
        <ns0:v>0.8666666666666667</ns0:v>
      </ns0:c>
      <ns0:c r="G4150" s="114" t="n">
        <ns0:f>AVERAGE('消融原始 0921'!D4131:D4150)</ns0:f>
        <ns0:v>0.875</ns0:v>
      </ns0:c>
      <ns0:c r="H4150" s="114" t="n">
        <ns0:f>AVERAGE('消融原始 0921'!D4126:D4150)</ns0:f>
        <ns0:v>0.89</ns0:v>
      </ns0:c>
      <ns0:c r="I4150" s="114" t="n">
        <ns0:f>AVERAGE('消融原始 0921'!D4121:D4150)</ns0:f>
        <ns0:v>0.8916666666666667</ns0:v>
      </ns0:c>
      <ns0:c r="J4150" s="114" t="n">
        <ns0:f>AVERAGE('消融原始 0921'!D4111:D4150)</ns0:f>
        <ns0:v>0.8125</ns0:v>
      </ns0:c>
      <ns0:c r="K4150" s="114" t="n">
        <ns0:f>AVERAGE('消融原始 0921'!D4101:D4150)</ns0:f>
        <ns0:v>0.675</ns0:v>
      </ns0:c>
    </ns0:row>
    <ns0:row r="4151" ht="18" customHeight="1">
      <ns0:c r="A4151" s="109" t="str">
        <ns0:v>t25-drop</ns0:v>
      </ns0:c>
      <ns0:c r="B4151" s="109" t="n">
        <ns0:v>185</ns0:v>
      </ns0:c>
      <ns0:c r="C4151" s="109" t="n">
        <ns0:f>'消融原始 0921'!B4151-'消融实验 0921'!$E$10+1</ns0:f>
        <ns0:v>40</ns0:v>
      </ns0:c>
      <ns0:c r="D4151" s="114" t="n">
        <ns0:f>AVERAGE('消融原始 0921'!D4147:D4151)</ns0:f>
        <ns0:v>0.85</ns0:v>
      </ns0:c>
      <ns0:c r="E4151" s="114" t="n">
        <ns0:f>AVERAGE('消融原始 0921'!D4142:D4151)</ns0:f>
        <ns0:v>0.875</ns0:v>
      </ns0:c>
      <ns0:c r="F4151" s="114" t="n">
        <ns0:f>AVERAGE('消融原始 0921'!D4137:D4151)</ns0:f>
        <ns0:v>0.8666666666666667</ns0:v>
      </ns0:c>
      <ns0:c r="G4151" s="114" t="n">
        <ns0:f>AVERAGE('消融原始 0921'!D4132:D4151)</ns0:f>
        <ns0:v>0.8625</ns0:v>
      </ns0:c>
      <ns0:c r="H4151" s="114" t="n">
        <ns0:f>AVERAGE('消融原始 0921'!D4127:D4151)</ns0:f>
        <ns0:v>0.89</ns0:v>
      </ns0:c>
      <ns0:c r="I4151" s="114" t="n">
        <ns0:f>AVERAGE('消融原始 0921'!D4122:D4151)</ns0:f>
        <ns0:v>0.8833333333333333</ns0:v>
      </ns0:c>
      <ns0:c r="J4151" s="114" t="n">
        <ns0:f>AVERAGE('消融原始 0921'!D4112:D4151)</ns0:f>
        <ns0:v>0.83125</ns0:v>
      </ns0:c>
      <ns0:c r="K4151" s="114" t="n">
        <ns0:f>AVERAGE('消融原始 0921'!D4102:D4151)</ns0:f>
        <ns0:v>0.69</ns0:v>
      </ns0:c>
    </ns0:row>
    <ns0:row r="4152" ht="18" customHeight="1">
      <ns0:c r="A4152" s="109" t="str">
        <ns0:v>t25-drop</ns0:v>
      </ns0:c>
      <ns0:c r="B4152" s="109" t="n">
        <ns0:v>186</ns0:v>
      </ns0:c>
      <ns0:c r="C4152" s="109" t="n">
        <ns0:f>'消融原始 0921'!B4152-'消融实验 0921'!$E$10+1</ns0:f>
        <ns0:v>41</ns0:v>
      </ns0:c>
      <ns0:c r="D4152" s="114" t="n">
        <ns0:f>AVERAGE('消融原始 0921'!D4148:D4152)</ns0:f>
        <ns0:v>0.9</ns0:v>
      </ns0:c>
      <ns0:c r="E4152" s="114" t="n">
        <ns0:f>AVERAGE('消融原始 0921'!D4143:D4152)</ns0:f>
        <ns0:v>0.875</ns0:v>
      </ns0:c>
      <ns0:c r="F4152" s="114" t="n">
        <ns0:f>AVERAGE('消融原始 0921'!D4138:D4152)</ns0:f>
        <ns0:v>0.8833333333333333</ns0:v>
      </ns0:c>
      <ns0:c r="G4152" s="114" t="n">
        <ns0:f>AVERAGE('消融原始 0921'!D4133:D4152)</ns0:f>
        <ns0:v>0.8625</ns0:v>
      </ns0:c>
      <ns0:c r="H4152" s="114" t="n">
        <ns0:f>AVERAGE('消融原始 0921'!D4128:D4152)</ns0:f>
        <ns0:v>0.89</ns0:v>
      </ns0:c>
      <ns0:c r="I4152" s="114" t="n">
        <ns0:f>AVERAGE('消融原始 0921'!D4123:D4152)</ns0:f>
        <ns0:v>0.8833333333333333</ns0:v>
      </ns0:c>
      <ns0:c r="J4152" s="114" t="n">
        <ns0:f>AVERAGE('消融原始 0921'!D4113:D4152)</ns0:f>
        <ns0:v>0.83125</ns0:v>
      </ns0:c>
      <ns0:c r="K4152" s="114" t="n">
        <ns0:f>AVERAGE('消融原始 0921'!D4103:D4152)</ns0:f>
        <ns0:v>0.71</ns0:v>
      </ns0:c>
    </ns0:row>
    <ns0:row r="4153" ht="18" customHeight="1">
      <ns0:c r="A4153" s="109" t="str">
        <ns0:v>t25-drop</ns0:v>
      </ns0:c>
      <ns0:c r="B4153" s="109" t="n">
        <ns0:v>187</ns0:v>
      </ns0:c>
      <ns0:c r="C4153" s="109" t="n">
        <ns0:f>'消融原始 0921'!B4153-'消融实验 0921'!$E$10+1</ns0:f>
        <ns0:v>42</ns0:v>
      </ns0:c>
      <ns0:c r="D4153" s="114" t="n">
        <ns0:f>AVERAGE('消融原始 0921'!D4149:D4153)</ns0:f>
        <ns0:v>0.9</ns0:v>
      </ns0:c>
      <ns0:c r="E4153" s="114" t="n">
        <ns0:f>AVERAGE('消融原始 0921'!D4144:D4153)</ns0:f>
        <ns0:v>0.9</ns0:v>
      </ns0:c>
      <ns0:c r="F4153" s="114" t="n">
        <ns0:f>AVERAGE('消融原始 0921'!D4139:D4153)</ns0:f>
        <ns0:v>0.8833333333333333</ns0:v>
      </ns0:c>
      <ns0:c r="G4153" s="114" t="n">
        <ns0:f>AVERAGE('消融原始 0921'!D4134:D4153)</ns0:f>
        <ns0:v>0.8625</ns0:v>
      </ns0:c>
      <ns0:c r="H4153" s="114" t="n">
        <ns0:f>AVERAGE('消融原始 0921'!D4129:D4153)</ns0:f>
        <ns0:v>0.89</ns0:v>
      </ns0:c>
      <ns0:c r="I4153" s="114" t="n">
        <ns0:f>AVERAGE('消融原始 0921'!D4124:D4153)</ns0:f>
        <ns0:v>0.8833333333333333</ns0:v>
      </ns0:c>
      <ns0:c r="J4153" s="114" t="n">
        <ns0:f>AVERAGE('消融原始 0921'!D4114:D4153)</ns0:f>
        <ns0:v>0.85</ns0:v>
      </ns0:c>
      <ns0:c r="K4153" s="114" t="n">
        <ns0:f>AVERAGE('消融原始 0921'!D4104:D4153)</ns0:f>
        <ns0:v>0.725</ns0:v>
      </ns0:c>
    </ns0:row>
    <ns0:row r="4154" ht="18" customHeight="1">
      <ns0:c r="A4154" s="109" t="str">
        <ns0:v>t25-drop</ns0:v>
      </ns0:c>
      <ns0:c r="B4154" s="109" t="n">
        <ns0:v>188</ns0:v>
      </ns0:c>
      <ns0:c r="C4154" s="109" t="n">
        <ns0:f>'消融原始 0921'!B4154-'消融实验 0921'!$E$10+1</ns0:f>
        <ns0:v>43</ns0:v>
      </ns0:c>
      <ns0:c r="D4154" s="114" t="n">
        <ns0:f>AVERAGE('消融原始 0921'!D4150:D4154)</ns0:f>
        <ns0:v>0.9</ns0:v>
      </ns0:c>
      <ns0:c r="E4154" s="114" t="n">
        <ns0:f>AVERAGE('消融原始 0921'!D4145:D4154)</ns0:f>
        <ns0:v>0.9</ns0:v>
      </ns0:c>
      <ns0:c r="F4154" s="114" t="n">
        <ns0:f>AVERAGE('消融原始 0921'!D4140:D4154)</ns0:f>
        <ns0:v>0.9</ns0:v>
      </ns0:c>
      <ns0:c r="G4154" s="114" t="n">
        <ns0:f>AVERAGE('消融原始 0921'!D4135:D4154)</ns0:f>
        <ns0:v>0.875</ns0:v>
      </ns0:c>
      <ns0:c r="H4154" s="114" t="n">
        <ns0:f>AVERAGE('消融原始 0921'!D4130:D4154)</ns0:f>
        <ns0:v>0.89</ns0:v>
      </ns0:c>
      <ns0:c r="I4154" s="114" t="n">
        <ns0:f>AVERAGE('消融原始 0921'!D4125:D4154)</ns0:f>
        <ns0:v>0.8916666666666667</ns0:v>
      </ns0:c>
      <ns0:c r="J4154" s="114" t="n">
        <ns0:f>AVERAGE('消融原始 0921'!D4115:D4154)</ns0:f>
        <ns0:v>0.8625</ns0:v>
      </ns0:c>
      <ns0:c r="K4154" s="114" t="n">
        <ns0:f>AVERAGE('消融原始 0921'!D4105:D4154)</ns0:f>
        <ns0:v>0.745</ns0:v>
      </ns0:c>
    </ns0:row>
    <ns0:row r="4155" ht="18" customHeight="1">
      <ns0:c r="A4155" s="109" t="str">
        <ns0:v>t25-drop</ns0:v>
      </ns0:c>
      <ns0:c r="B4155" s="109" t="n">
        <ns0:v>189</ns0:v>
      </ns0:c>
      <ns0:c r="C4155" s="109" t="n">
        <ns0:f>'消融原始 0921'!B4155-'消融实验 0921'!$E$10+1</ns0:f>
        <ns0:v>44</ns0:v>
      </ns0:c>
      <ns0:c r="D4155" s="114" t="n">
        <ns0:f>AVERAGE('消融原始 0921'!D4151:D4155)</ns0:f>
        <ns0:v>0.95</ns0:v>
      </ns0:c>
      <ns0:c r="E4155" s="114" t="n">
        <ns0:f>AVERAGE('消融原始 0921'!D4146:D4155)</ns0:f>
        <ns0:v>0.925</ns0:v>
      </ns0:c>
      <ns0:c r="F4155" s="114" t="n">
        <ns0:f>AVERAGE('消融原始 0921'!D4141:D4155)</ns0:f>
        <ns0:v>0.9</ns0:v>
      </ns0:c>
      <ns0:c r="G4155" s="114" t="n">
        <ns0:f>AVERAGE('消融原始 0921'!D4136:D4155)</ns0:f>
        <ns0:v>0.8875</ns0:v>
      </ns0:c>
      <ns0:c r="H4155" s="114" t="n">
        <ns0:f>AVERAGE('消融原始 0921'!D4131:D4155)</ns0:f>
        <ns0:v>0.89</ns0:v>
      </ns0:c>
      <ns0:c r="I4155" s="114" t="n">
        <ns0:f>AVERAGE('消融原始 0921'!D4126:D4155)</ns0:f>
        <ns0:v>0.9</ns0:v>
      </ns0:c>
      <ns0:c r="J4155" s="114" t="n">
        <ns0:f>AVERAGE('消融原始 0921'!D4116:D4155)</ns0:f>
        <ns0:v>0.86875</ns0:v>
      </ns0:c>
      <ns0:c r="K4155" s="114" t="n">
        <ns0:f>AVERAGE('消融原始 0921'!D4106:D4155)</ns0:f>
        <ns0:v>0.76</ns0:v>
      </ns0:c>
    </ns0:row>
    <ns0:row r="4156" ht="18" customHeight="1">
      <ns0:c r="A4156" s="109" t="str">
        <ns0:v>t25-drop</ns0:v>
      </ns0:c>
      <ns0:c r="B4156" s="109" t="n">
        <ns0:v>190</ns0:v>
      </ns0:c>
      <ns0:c r="C4156" s="109" t="n">
        <ns0:f>'消融原始 0921'!B4156-'消融实验 0921'!$E$10+1</ns0:f>
        <ns0:v>45</ns0:v>
      </ns0:c>
      <ns0:c r="D4156" s="114" t="n">
        <ns0:f>AVERAGE('消融原始 0921'!D4152:D4156)</ns0:f>
        <ns0:v>0.9</ns0:v>
      </ns0:c>
      <ns0:c r="E4156" s="114" t="n">
        <ns0:f>AVERAGE('消融原始 0921'!D4147:D4156)</ns0:f>
        <ns0:v>0.875</ns0:v>
      </ns0:c>
      <ns0:c r="F4156" s="114" t="n">
        <ns0:f>AVERAGE('消融原始 0921'!D4142:D4156)</ns0:f>
        <ns0:v>0.8833333333333333</ns0:v>
      </ns0:c>
      <ns0:c r="G4156" s="114" t="n">
        <ns0:f>AVERAGE('消融原始 0921'!D4137:D4156)</ns0:f>
        <ns0:v>0.875</ns0:v>
      </ns0:c>
      <ns0:c r="H4156" s="114" t="n">
        <ns0:f>AVERAGE('消融原始 0921'!D4132:D4156)</ns0:f>
        <ns0:v>0.87</ns0:v>
      </ns0:c>
      <ns0:c r="I4156" s="114" t="n">
        <ns0:f>AVERAGE('消融原始 0921'!D4127:D4156)</ns0:f>
        <ns0:v>0.8916666666666667</ns0:v>
      </ns0:c>
      <ns0:c r="J4156" s="114" t="n">
        <ns0:f>AVERAGE('消融原始 0921'!D4117:D4156)</ns0:f>
        <ns0:v>0.8625</ns0:v>
      </ns0:c>
      <ns0:c r="K4156" s="114" t="n">
        <ns0:f>AVERAGE('消融原始 0921'!D4107:D4156)</ns0:f>
        <ns0:v>0.765</ns0:v>
      </ns0:c>
    </ns0:row>
    <ns0:row r="4157" ht="18" customHeight="1">
      <ns0:c r="A4157" s="109" t="str">
        <ns0:v>t25-drop</ns0:v>
      </ns0:c>
      <ns0:c r="B4157" s="109" t="n">
        <ns0:v>191</ns0:v>
      </ns0:c>
      <ns0:c r="C4157" s="109" t="n">
        <ns0:f>'消融原始 0921'!B4157-'消融实验 0921'!$E$10+1</ns0:f>
        <ns0:v>46</ns0:v>
      </ns0:c>
      <ns0:c r="D4157" s="114" t="n">
        <ns0:f>AVERAGE('消融原始 0921'!D4153:D4157)</ns0:f>
        <ns0:v>0.85</ns0:v>
      </ns0:c>
      <ns0:c r="E4157" s="114" t="n">
        <ns0:f>AVERAGE('消融原始 0921'!D4148:D4157)</ns0:f>
        <ns0:v>0.875</ns0:v>
      </ns0:c>
      <ns0:c r="F4157" s="114" t="n">
        <ns0:f>AVERAGE('消融原始 0921'!D4143:D4157)</ns0:f>
        <ns0:v>0.8666666666666667</ns0:v>
      </ns0:c>
      <ns0:c r="G4157" s="114" t="n">
        <ns0:f>AVERAGE('消融原始 0921'!D4138:D4157)</ns0:f>
        <ns0:v>0.875</ns0:v>
      </ns0:c>
      <ns0:c r="H4157" s="114" t="n">
        <ns0:f>AVERAGE('消融原始 0921'!D4133:D4157)</ns0:f>
        <ns0:v>0.86</ns0:v>
      </ns0:c>
      <ns0:c r="I4157" s="114" t="n">
        <ns0:f>AVERAGE('消融原始 0921'!D4128:D4157)</ns0:f>
        <ns0:v>0.8833333333333333</ns0:v>
      </ns0:c>
      <ns0:c r="J4157" s="114" t="n">
        <ns0:f>AVERAGE('消融原始 0921'!D4118:D4157)</ns0:f>
        <ns0:v>0.86875</ns0:v>
      </ns0:c>
      <ns0:c r="K4157" s="114" t="n">
        <ns0:f>AVERAGE('消融原始 0921'!D4108:D4157)</ns0:f>
        <ns0:v>0.775</ns0:v>
      </ns0:c>
    </ns0:row>
    <ns0:row r="4158" ht="18" customHeight="1">
      <ns0:c r="A4158" s="109" t="str">
        <ns0:v>t25-drop</ns0:v>
      </ns0:c>
      <ns0:c r="B4158" s="109" t="n">
        <ns0:v>192</ns0:v>
      </ns0:c>
      <ns0:c r="C4158" s="109" t="n">
        <ns0:f>'消融原始 0921'!B4158-'消融实验 0921'!$E$10+1</ns0:f>
        <ns0:v>47</ns0:v>
      </ns0:c>
      <ns0:c r="D4158" s="114" t="n">
        <ns0:f>AVERAGE('消融原始 0921'!D4154:D4158)</ns0:f>
        <ns0:v>0.85</ns0:v>
      </ns0:c>
      <ns0:c r="E4158" s="114" t="n">
        <ns0:f>AVERAGE('消融原始 0921'!D4149:D4158)</ns0:f>
        <ns0:v>0.875</ns0:v>
      </ns0:c>
      <ns0:c r="F4158" s="114" t="n">
        <ns0:f>AVERAGE('消融原始 0921'!D4144:D4158)</ns0:f>
        <ns0:v>0.8833333333333333</ns0:v>
      </ns0:c>
      <ns0:c r="G4158" s="114" t="n">
        <ns0:f>AVERAGE('消融原始 0921'!D4139:D4158)</ns0:f>
        <ns0:v>0.875</ns0:v>
      </ns0:c>
      <ns0:c r="H4158" s="114" t="n">
        <ns0:f>AVERAGE('消融原始 0921'!D4134:D4158)</ns0:f>
        <ns0:v>0.86</ns0:v>
      </ns0:c>
      <ns0:c r="I4158" s="114" t="n">
        <ns0:f>AVERAGE('消融原始 0921'!D4129:D4158)</ns0:f>
        <ns0:v>0.8833333333333333</ns0:v>
      </ns0:c>
      <ns0:c r="J4158" s="114" t="n">
        <ns0:f>AVERAGE('消融原始 0921'!D4119:D4158)</ns0:f>
        <ns0:v>0.88125</ns0:v>
      </ns0:c>
      <ns0:c r="K4158" s="114" t="n">
        <ns0:f>AVERAGE('消融原始 0921'!D4109:D4158)</ns0:f>
        <ns0:v>0.795</ns0:v>
      </ns0:c>
    </ns0:row>
    <ns0:row r="4159" ht="18" customHeight="1">
      <ns0:c r="A4159" s="109" t="str">
        <ns0:v>t25-drop</ns0:v>
      </ns0:c>
      <ns0:c r="B4159" s="109" t="n">
        <ns0:v>193</ns0:v>
      </ns0:c>
      <ns0:c r="C4159" s="109" t="n">
        <ns0:f>'消融原始 0921'!B4159-'消融实验 0921'!$E$10+1</ns0:f>
        <ns0:v>48</ns0:v>
      </ns0:c>
      <ns0:c r="D4159" s="114" t="n">
        <ns0:f>AVERAGE('消融原始 0921'!D4155:D4159)</ns0:f>
        <ns0:v>0.85</ns0:v>
      </ns0:c>
      <ns0:c r="E4159" s="114" t="n">
        <ns0:f>AVERAGE('消融原始 0921'!D4150:D4159)</ns0:f>
        <ns0:v>0.875</ns0:v>
      </ns0:c>
      <ns0:c r="F4159" s="114" t="n">
        <ns0:f>AVERAGE('消融原始 0921'!D4145:D4159)</ns0:f>
        <ns0:v>0.8833333333333333</ns0:v>
      </ns0:c>
      <ns0:c r="G4159" s="114" t="n">
        <ns0:f>AVERAGE('消融原始 0921'!D4140:D4159)</ns0:f>
        <ns0:v>0.8875</ns0:v>
      </ns0:c>
      <ns0:c r="H4159" s="114" t="n">
        <ns0:f>AVERAGE('消融原始 0921'!D4135:D4159)</ns0:f>
        <ns0:v>0.87</ns0:v>
      </ns0:c>
      <ns0:c r="I4159" s="114" t="n">
        <ns0:f>AVERAGE('消融原始 0921'!D4130:D4159)</ns0:f>
        <ns0:v>0.8833333333333333</ns0:v>
      </ns0:c>
      <ns0:c r="J4159" s="114" t="n">
        <ns0:f>AVERAGE('消融原始 0921'!D4120:D4159)</ns0:f>
        <ns0:v>0.88125</ns0:v>
      </ns0:c>
      <ns0:c r="K4159" s="114" t="n">
        <ns0:f>AVERAGE('消融原始 0921'!D4110:D4159)</ns0:f>
        <ns0:v>0.81</ns0:v>
      </ns0:c>
    </ns0:row>
    <ns0:row r="4160" ht="18" customHeight="1">
      <ns0:c r="A4160" s="109" t="str">
        <ns0:v>t25-drop</ns0:v>
      </ns0:c>
      <ns0:c r="B4160" s="109" t="n">
        <ns0:v>194</ns0:v>
      </ns0:c>
      <ns0:c r="C4160" s="109" t="n">
        <ns0:f>'消融原始 0921'!B4160-'消融实验 0921'!$E$10+1</ns0:f>
        <ns0:v>49</ns0:v>
      </ns0:c>
      <ns0:c r="D4160" s="114" t="n">
        <ns0:f>AVERAGE('消融原始 0921'!D4156:D4160)</ns0:f>
        <ns0:v>0.75</ns0:v>
      </ns0:c>
      <ns0:c r="E4160" s="114" t="n">
        <ns0:f>AVERAGE('消融原始 0921'!D4151:D4160)</ns0:f>
        <ns0:v>0.85</ns0:v>
      </ns0:c>
      <ns0:c r="F4160" s="114" t="n">
        <ns0:f>AVERAGE('消融原始 0921'!D4146:D4160)</ns0:f>
        <ns0:v>0.8666666666666667</ns0:v>
      </ns0:c>
      <ns0:c r="G4160" s="114" t="n">
        <ns0:f>AVERAGE('消融原始 0921'!D4141:D4160)</ns0:f>
        <ns0:v>0.8625</ns0:v>
      </ns0:c>
      <ns0:c r="H4160" s="114" t="n">
        <ns0:f>AVERAGE('消融原始 0921'!D4136:D4160)</ns0:f>
        <ns0:v>0.86</ns0:v>
      </ns0:c>
      <ns0:c r="I4160" s="114" t="n">
        <ns0:f>AVERAGE('消融原始 0921'!D4131:D4160)</ns0:f>
        <ns0:v>0.8666666666666667</ns0:v>
      </ns0:c>
      <ns0:c r="J4160" s="114" t="n">
        <ns0:f>AVERAGE('消融原始 0921'!D4121:D4160)</ns0:f>
        <ns0:v>0.88125</ns0:v>
      </ns0:c>
      <ns0:c r="K4160" s="114" t="n">
        <ns0:f>AVERAGE('消融原始 0921'!D4111:D4160)</ns0:f>
        <ns0:v>0.82</ns0:v>
      </ns0:c>
    </ns0:row>
    <ns0:row r="4161" ht="18" customHeight="1">
      <ns0:c r="A4161" s="109" t="str">
        <ns0:v>t25-drop</ns0:v>
      </ns0:c>
      <ns0:c r="B4161" s="109" t="n">
        <ns0:v>195</ns0:v>
      </ns0:c>
      <ns0:c r="C4161" s="109" t="n">
        <ns0:f>'消融原始 0921'!B4161-'消融实验 0921'!$E$10+1</ns0:f>
        <ns0:v>50</ns0:v>
      </ns0:c>
      <ns0:c r="D4161" s="114" t="n">
        <ns0:f>AVERAGE('消融原始 0921'!D4157:D4161)</ns0:f>
        <ns0:v>0.85</ns0:v>
      </ns0:c>
      <ns0:c r="E4161" s="114" t="n">
        <ns0:f>AVERAGE('消融原始 0921'!D4152:D4161)</ns0:f>
        <ns0:v>0.875</ns0:v>
      </ns0:c>
      <ns0:c r="F4161" s="114" t="n">
        <ns0:f>AVERAGE('消融原始 0921'!D4147:D4161)</ns0:f>
        <ns0:v>0.8666666666666667</ns0:v>
      </ns0:c>
      <ns0:c r="G4161" s="114" t="n">
        <ns0:f>AVERAGE('消融原始 0921'!D4142:D4161)</ns0:f>
        <ns0:v>0.875</ns0:v>
      </ns0:c>
      <ns0:c r="H4161" s="114" t="n">
        <ns0:f>AVERAGE('消融原始 0921'!D4137:D4161)</ns0:f>
        <ns0:v>0.87</ns0:v>
      </ns0:c>
      <ns0:c r="I4161" s="114" t="n">
        <ns0:f>AVERAGE('消融原始 0921'!D4132:D4161)</ns0:f>
        <ns0:v>0.8666666666666667</ns0:v>
      </ns0:c>
      <ns0:c r="J4161" s="114" t="n">
        <ns0:f>AVERAGE('消融原始 0921'!D4122:D4161)</ns0:f>
        <ns0:v>0.88125</ns0:v>
      </ns0:c>
      <ns0:c r="K4161" s="114" t="n">
        <ns0:f>AVERAGE('消融原始 0921'!D4112:D4161)</ns0:f>
        <ns0:v>0.84</ns0:v>
      </ns0:c>
    </ns0:row>
    <ns0:row r="4162" ht="18" customHeight="1">
      <ns0:c r="A4162" s="109" t="str">
        <ns0:v>t25-drop</ns0:v>
      </ns0:c>
      <ns0:c r="B4162" s="109" t="n">
        <ns0:v>196</ns0:v>
      </ns0:c>
      <ns0:c r="C4162" s="109" t="n">
        <ns0:f>'消融原始 0921'!B4162-'消融实验 0921'!$E$10+1</ns0:f>
        <ns0:v>51</ns0:v>
      </ns0:c>
      <ns0:c r="D4162" s="114" t="n">
        <ns0:f>AVERAGE('消融原始 0921'!D4158:D4162)</ns0:f>
        <ns0:v>0.9</ns0:v>
      </ns0:c>
      <ns0:c r="E4162" s="114" t="n">
        <ns0:f>AVERAGE('消融原始 0921'!D4153:D4162)</ns0:f>
        <ns0:v>0.875</ns0:v>
      </ns0:c>
      <ns0:c r="F4162" s="114" t="n">
        <ns0:f>AVERAGE('消融原始 0921'!D4148:D4162)</ns0:f>
        <ns0:v>0.8833333333333333</ns0:v>
      </ns0:c>
      <ns0:c r="G4162" s="114" t="n">
        <ns0:f>AVERAGE('消融原始 0921'!D4143:D4162)</ns0:f>
        <ns0:v>0.875</ns0:v>
      </ns0:c>
      <ns0:c r="H4162" s="114" t="n">
        <ns0:f>AVERAGE('消融原始 0921'!D4138:D4162)</ns0:f>
        <ns0:v>0.88</ns0:v>
      </ns0:c>
      <ns0:c r="I4162" s="114" t="n">
        <ns0:f>AVERAGE('消融原始 0921'!D4133:D4162)</ns0:f>
        <ns0:v>0.8666666666666667</ns0:v>
      </ns0:c>
      <ns0:c r="J4162" s="114" t="n">
        <ns0:f>AVERAGE('消融原始 0921'!D4123:D4162)</ns0:f>
        <ns0:v>0.88125</ns0:v>
      </ns0:c>
      <ns0:c r="K4162" s="114" t="n">
        <ns0:f>AVERAGE('消融原始 0921'!D4113:D4162)</ns0:f>
        <ns0:v>0.84</ns0:v>
      </ns0:c>
    </ns0:row>
    <ns0:row r="4163" ht="18" customHeight="1">
      <ns0:c r="A4163" s="109" t="str">
        <ns0:v>t25-drop</ns0:v>
      </ns0:c>
      <ns0:c r="B4163" s="109" t="n">
        <ns0:v>197</ns0:v>
      </ns0:c>
      <ns0:c r="C4163" s="109" t="n">
        <ns0:f>'消融原始 0921'!B4163-'消融实验 0921'!$E$10+1</ns0:f>
        <ns0:v>52</ns0:v>
      </ns0:c>
      <ns0:c r="D4163" s="114" t="n">
        <ns0:f>AVERAGE('消融原始 0921'!D4159:D4163)</ns0:f>
        <ns0:v>0.85</ns0:v>
      </ns0:c>
      <ns0:c r="E4163" s="114" t="n">
        <ns0:f>AVERAGE('消融原始 0921'!D4154:D4163)</ns0:f>
        <ns0:v>0.85</ns0:v>
      </ns0:c>
      <ns0:c r="F4163" s="114" t="n">
        <ns0:f>AVERAGE('消融原始 0921'!D4149:D4163)</ns0:f>
        <ns0:v>0.8666666666666667</ns0:v>
      </ns0:c>
      <ns0:c r="G4163" s="114" t="n">
        <ns0:f>AVERAGE('消融原始 0921'!D4144:D4163)</ns0:f>
        <ns0:v>0.875</ns0:v>
      </ns0:c>
      <ns0:c r="H4163" s="114" t="n">
        <ns0:f>AVERAGE('消融原始 0921'!D4139:D4163)</ns0:f>
        <ns0:v>0.87</ns0:v>
      </ns0:c>
      <ns0:c r="I4163" s="114" t="n">
        <ns0:f>AVERAGE('消融原始 0921'!D4134:D4163)</ns0:f>
        <ns0:v>0.8583333333333333</ns0:v>
      </ns0:c>
      <ns0:c r="J4163" s="114" t="n">
        <ns0:f>AVERAGE('消融原始 0921'!D4124:D4163)</ns0:f>
        <ns0:v>0.875</ns0:v>
      </ns0:c>
      <ns0:c r="K4163" s="114" t="n">
        <ns0:f>AVERAGE('消融原始 0921'!D4114:D4163)</ns0:f>
        <ns0:v>0.85</ns0:v>
      </ns0:c>
    </ns0:row>
    <ns0:row r="4164" ht="18" customHeight="1">
      <ns0:c r="A4164" s="109" t="str">
        <ns0:v>t25-drop</ns0:v>
      </ns0:c>
      <ns0:c r="B4164" s="109" t="n">
        <ns0:v>198</ns0:v>
      </ns0:c>
      <ns0:c r="C4164" s="109" t="n">
        <ns0:f>'消融原始 0921'!B4164-'消融实验 0921'!$E$10+1</ns0:f>
        <ns0:v>53</ns0:v>
      </ns0:c>
      <ns0:c r="D4164" s="114" t="n">
        <ns0:f>AVERAGE('消融原始 0921'!D4160:D4164)</ns0:f>
        <ns0:v>0.85</ns0:v>
      </ns0:c>
      <ns0:c r="E4164" s="114" t="n">
        <ns0:f>AVERAGE('消融原始 0921'!D4155:D4164)</ns0:f>
        <ns0:v>0.85</ns0:v>
      </ns0:c>
      <ns0:c r="F4164" s="114" t="n">
        <ns0:f>AVERAGE('消融原始 0921'!D4150:D4164)</ns0:f>
        <ns0:v>0.8666666666666667</ns0:v>
      </ns0:c>
      <ns0:c r="G4164" s="114" t="n">
        <ns0:f>AVERAGE('消融原始 0921'!D4145:D4164)</ns0:f>
        <ns0:v>0.875</ns0:v>
      </ns0:c>
      <ns0:c r="H4164" s="114" t="n">
        <ns0:f>AVERAGE('消融原始 0921'!D4140:D4164)</ns0:f>
        <ns0:v>0.88</ns0:v>
      </ns0:c>
      <ns0:c r="I4164" s="114" t="n">
        <ns0:f>AVERAGE('消融原始 0921'!D4135:D4164)</ns0:f>
        <ns0:v>0.8666666666666667</ns0:v>
      </ns0:c>
      <ns0:c r="J4164" s="114" t="n">
        <ns0:f>AVERAGE('消融原始 0921'!D4125:D4164)</ns0:f>
        <ns0:v>0.88125</ns0:v>
      </ns0:c>
      <ns0:c r="K4164" s="114" t="n">
        <ns0:f>AVERAGE('消融原始 0921'!D4115:D4164)</ns0:f>
        <ns0:v>0.86</ns0:v>
      </ns0:c>
    </ns0:row>
    <ns0:row r="4165" ht="18" customHeight="1">
      <ns0:c r="A4165" s="109" t="str">
        <ns0:v>t25-drop</ns0:v>
      </ns0:c>
      <ns0:c r="B4165" s="109" t="n">
        <ns0:v>199</ns0:v>
      </ns0:c>
      <ns0:c r="C4165" s="109" t="n">
        <ns0:f>'消融原始 0921'!B4165-'消融实验 0921'!$E$10+1</ns0:f>
        <ns0:v>54</ns0:v>
      </ns0:c>
      <ns0:c r="D4165" s="114" t="n">
        <ns0:f>AVERAGE('消融原始 0921'!D4161:D4165)</ns0:f>
        <ns0:v>0.9</ns0:v>
      </ns0:c>
      <ns0:c r="E4165" s="114" t="n">
        <ns0:f>AVERAGE('消融原始 0921'!D4156:D4165)</ns0:f>
        <ns0:v>0.825</ns0:v>
      </ns0:c>
      <ns0:c r="F4165" s="114" t="n">
        <ns0:f>AVERAGE('消融原始 0921'!D4151:D4165)</ns0:f>
        <ns0:v>0.8666666666666667</ns0:v>
      </ns0:c>
      <ns0:c r="G4165" s="114" t="n">
        <ns0:f>AVERAGE('消融原始 0921'!D4146:D4165)</ns0:f>
        <ns0:v>0.875</ns0:v>
      </ns0:c>
      <ns0:c r="H4165" s="114" t="n">
        <ns0:f>AVERAGE('消融原始 0921'!D4141:D4165)</ns0:f>
        <ns0:v>0.87</ns0:v>
      </ns0:c>
      <ns0:c r="I4165" s="114" t="n">
        <ns0:f>AVERAGE('消融原始 0921'!D4136:D4165)</ns0:f>
        <ns0:v>0.8666666666666667</ns0:v>
      </ns0:c>
      <ns0:c r="J4165" s="114" t="n">
        <ns0:f>AVERAGE('消融原始 0921'!D4126:D4165)</ns0:f>
        <ns0:v>0.88125</ns0:v>
      </ns0:c>
      <ns0:c r="K4165" s="114" t="n">
        <ns0:f>AVERAGE('消融原始 0921'!D4116:D4165)</ns0:f>
        <ns0:v>0.86</ns0:v>
      </ns0:c>
    </ns0:row>
    <ns0:row r="4166" ht="18" customHeight="1">
      <ns0:c r="A4166" s="109" t="str">
        <ns0:v>t25-drop</ns0:v>
      </ns0:c>
      <ns0:c r="B4166" s="109" t="n">
        <ns0:v>200</ns0:v>
      </ns0:c>
      <ns0:c r="C4166" s="109" t="n">
        <ns0:f>'消融原始 0921'!B4166-'消融实验 0921'!$E$10+1</ns0:f>
        <ns0:v>55</ns0:v>
      </ns0:c>
      <ns0:c r="D4166" s="114" t="n">
        <ns0:f>AVERAGE('消融原始 0921'!D4162:D4166)</ns0:f>
        <ns0:v>0.9</ns0:v>
      </ns0:c>
      <ns0:c r="E4166" s="114" t="n">
        <ns0:f>AVERAGE('消融原始 0921'!D4157:D4166)</ns0:f>
        <ns0:v>0.875</ns0:v>
      </ns0:c>
      <ns0:c r="F4166" s="114" t="n">
        <ns0:f>AVERAGE('消融原始 0921'!D4152:D4166)</ns0:f>
        <ns0:v>0.8833333333333333</ns0:v>
      </ns0:c>
      <ns0:c r="G4166" s="114" t="n">
        <ns0:f>AVERAGE('消融原始 0921'!D4147:D4166)</ns0:f>
        <ns0:v>0.875</ns0:v>
      </ns0:c>
      <ns0:c r="H4166" s="114" t="n">
        <ns0:f>AVERAGE('消融原始 0921'!D4142:D4166)</ns0:f>
        <ns0:v>0.88</ns0:v>
      </ns0:c>
      <ns0:c r="I4166" s="114" t="n">
        <ns0:f>AVERAGE('消融原始 0921'!D4137:D4166)</ns0:f>
        <ns0:v>0.875</ns0:v>
      </ns0:c>
      <ns0:c r="J4166" s="114" t="n">
        <ns0:f>AVERAGE('消融原始 0921'!D4127:D4166)</ns0:f>
        <ns0:v>0.8875</ns0:v>
      </ns0:c>
      <ns0:c r="K4166" s="114" t="n">
        <ns0:f>AVERAGE('消融原始 0921'!D4117:D4166)</ns0:f>
        <ns0:v>0.865</ns0:v>
      </ns0:c>
    </ns0:row>
    <ns0:row r="4167" ht="18" customHeight="1">
      <ns0:c r="A4167" s="109" t="str">
        <ns0:v>t25-drop</ns0:v>
      </ns0:c>
      <ns0:c r="B4167" s="109" t="n">
        <ns0:v>201</ns0:v>
      </ns0:c>
      <ns0:c r="C4167" s="109" t="n">
        <ns0:f>'消融原始 0921'!B4167-'消融实验 0921'!$E$10+1</ns0:f>
        <ns0:v>56</ns0:v>
      </ns0:c>
      <ns0:c r="D4167" s="114" t="n">
        <ns0:f>AVERAGE('消融原始 0921'!D4163:D4167)</ns0:f>
        <ns0:v>0.9</ns0:v>
      </ns0:c>
      <ns0:c r="E4167" s="114" t="n">
        <ns0:f>AVERAGE('消融原始 0921'!D4158:D4167)</ns0:f>
        <ns0:v>0.9</ns0:v>
      </ns0:c>
      <ns0:c r="F4167" s="114" t="n">
        <ns0:f>AVERAGE('消融原始 0921'!D4153:D4167)</ns0:f>
        <ns0:v>0.8833333333333333</ns0:v>
      </ns0:c>
      <ns0:c r="G4167" s="114" t="n">
        <ns0:f>AVERAGE('消融原始 0921'!D4148:D4167)</ns0:f>
        <ns0:v>0.8875</ns0:v>
      </ns0:c>
      <ns0:c r="H4167" s="114" t="n">
        <ns0:f>AVERAGE('消融原始 0921'!D4143:D4167)</ns0:f>
        <ns0:v>0.88</ns0:v>
      </ns0:c>
      <ns0:c r="I4167" s="114" t="n">
        <ns0:f>AVERAGE('消融原始 0921'!D4138:D4167)</ns0:f>
        <ns0:v>0.8833333333333333</ns0:v>
      </ns0:c>
      <ns0:c r="J4167" s="114" t="n">
        <ns0:f>AVERAGE('消融原始 0921'!D4128:D4167)</ns0:f>
        <ns0:v>0.8875</ns0:v>
      </ns0:c>
      <ns0:c r="K4167" s="114" t="n">
        <ns0:f>AVERAGE('消融原始 0921'!D4118:D4167)</ns0:f>
        <ns0:v>0.875</ns0:v>
      </ns0:c>
    </ns0:row>
    <ns0:row r="4168" ht="18" customHeight="1">
      <ns0:c r="A4168" s="109" t="str">
        <ns0:v>t25-drop</ns0:v>
      </ns0:c>
      <ns0:c r="B4168" s="109" t="n">
        <ns0:v>202</ns0:v>
      </ns0:c>
      <ns0:c r="C4168" s="109" t="n">
        <ns0:f>'消融原始 0921'!B4168-'消融实验 0921'!$E$10+1</ns0:f>
        <ns0:v>57</ns0:v>
      </ns0:c>
      <ns0:c r="D4168" s="114" t="n">
        <ns0:f>AVERAGE('消融原始 0921'!D4164:D4168)</ns0:f>
        <ns0:v>0.95</ns0:v>
      </ns0:c>
      <ns0:c r="E4168" s="114" t="n">
        <ns0:f>AVERAGE('消融原始 0921'!D4159:D4168)</ns0:f>
        <ns0:v>0.9</ns0:v>
      </ns0:c>
      <ns0:c r="F4168" s="114" t="n">
        <ns0:f>AVERAGE('消融原始 0921'!D4154:D4168)</ns0:f>
        <ns0:v>0.8833333333333333</ns0:v>
      </ns0:c>
      <ns0:c r="G4168" s="114" t="n">
        <ns0:f>AVERAGE('消融原始 0921'!D4149:D4168)</ns0:f>
        <ns0:v>0.8875</ns0:v>
      </ns0:c>
      <ns0:c r="H4168" s="114" t="n">
        <ns0:f>AVERAGE('消融原始 0921'!D4144:D4168)</ns0:f>
        <ns0:v>0.89</ns0:v>
      </ns0:c>
      <ns0:c r="I4168" s="114" t="n">
        <ns0:f>AVERAGE('消融原始 0921'!D4139:D4168)</ns0:f>
        <ns0:v>0.8833333333333333</ns0:v>
      </ns0:c>
      <ns0:c r="J4168" s="114" t="n">
        <ns0:f>AVERAGE('消融原始 0921'!D4129:D4168)</ns0:f>
        <ns0:v>0.8875</ns0:v>
      </ns0:c>
      <ns0:c r="K4168" s="114" t="n">
        <ns0:f>AVERAGE('消融原始 0921'!D4119:D4168)</ns0:f>
        <ns0:v>0.885</ns0:v>
      </ns0:c>
    </ns0:row>
    <ns0:row r="4169" ht="18" customHeight="1">
      <ns0:c r="A4169" s="109" t="str">
        <ns0:v>t25-drop</ns0:v>
      </ns0:c>
      <ns0:c r="B4169" s="109" t="n">
        <ns0:v>203</ns0:v>
      </ns0:c>
      <ns0:c r="C4169" s="109" t="n">
        <ns0:f>'消融原始 0921'!B4169-'消融实验 0921'!$E$10+1</ns0:f>
        <ns0:v>58</ns0:v>
      </ns0:c>
      <ns0:c r="D4169" s="114" t="n">
        <ns0:f>AVERAGE('消融原始 0921'!D4165:D4169)</ns0:f>
        <ns0:v>0.9</ns0:v>
      </ns0:c>
      <ns0:c r="E4169" s="114" t="n">
        <ns0:f>AVERAGE('消融原始 0921'!D4160:D4169)</ns0:f>
        <ns0:v>0.875</ns0:v>
      </ns0:c>
      <ns0:c r="F4169" s="114" t="n">
        <ns0:f>AVERAGE('消融原始 0921'!D4155:D4169)</ns0:f>
        <ns0:v>0.8666666666666667</ns0:v>
      </ns0:c>
      <ns0:c r="G4169" s="114" t="n">
        <ns0:f>AVERAGE('消融原始 0921'!D4150:D4169)</ns0:f>
        <ns0:v>0.875</ns0:v>
      </ns0:c>
      <ns0:c r="H4169" s="114" t="n">
        <ns0:f>AVERAGE('消融原始 0921'!D4145:D4169)</ns0:f>
        <ns0:v>0.88</ns0:v>
      </ns0:c>
      <ns0:c r="I4169" s="114" t="n">
        <ns0:f>AVERAGE('消融原始 0921'!D4140:D4169)</ns0:f>
        <ns0:v>0.8833333333333333</ns0:v>
      </ns0:c>
      <ns0:c r="J4169" s="114" t="n">
        <ns0:f>AVERAGE('消融原始 0921'!D4130:D4169)</ns0:f>
        <ns0:v>0.88125</ns0:v>
      </ns0:c>
      <ns0:c r="K4169" s="114" t="n">
        <ns0:f>AVERAGE('消融原始 0921'!D4120:D4169)</ns0:f>
        <ns0:v>0.88</ns0:v>
      </ns0:c>
    </ns0:row>
    <ns0:row r="4170" ht="18" customHeight="1">
      <ns0:c r="A4170" s="109" t="str">
        <ns0:v>t25-drop</ns0:v>
      </ns0:c>
      <ns0:c r="B4170" s="109" t="n">
        <ns0:v>204</ns0:v>
      </ns0:c>
      <ns0:c r="C4170" s="109" t="n">
        <ns0:f>'消融原始 0921'!B4170-'消融实验 0921'!$E$10+1</ns0:f>
        <ns0:v>59</ns0:v>
      </ns0:c>
      <ns0:c r="D4170" s="114" t="n">
        <ns0:f>AVERAGE('消融原始 0921'!D4166:D4170)</ns0:f>
        <ns0:v>0.95</ns0:v>
      </ns0:c>
      <ns0:c r="E4170" s="114" t="n">
        <ns0:f>AVERAGE('消融原始 0921'!D4161:D4170)</ns0:f>
        <ns0:v>0.925</ns0:v>
      </ns0:c>
      <ns0:c r="F4170" s="114" t="n">
        <ns0:f>AVERAGE('消融原始 0921'!D4156:D4170)</ns0:f>
        <ns0:v>0.8666666666666667</ns0:v>
      </ns0:c>
      <ns0:c r="G4170" s="114" t="n">
        <ns0:f>AVERAGE('消融原始 0921'!D4151:D4170)</ns0:f>
        <ns0:v>0.8875</ns0:v>
      </ns0:c>
      <ns0:c r="H4170" s="114" t="n">
        <ns0:f>AVERAGE('消融原始 0921'!D4146:D4170)</ns0:f>
        <ns0:v>0.89</ns0:v>
      </ns0:c>
      <ns0:c r="I4170" s="114" t="n">
        <ns0:f>AVERAGE('消融原始 0921'!D4141:D4170)</ns0:f>
        <ns0:v>0.8833333333333333</ns0:v>
      </ns0:c>
      <ns0:c r="J4170" s="114" t="n">
        <ns0:f>AVERAGE('消融原始 0921'!D4131:D4170)</ns0:f>
        <ns0:v>0.88125</ns0:v>
      </ns0:c>
      <ns0:c r="K4170" s="114" t="n">
        <ns0:f>AVERAGE('消融原始 0921'!D4121:D4170)</ns0:f>
        <ns0:v>0.89</ns0:v>
      </ns0:c>
    </ns0:row>
    <ns0:row r="4171" ht="18" customHeight="1">
      <ns0:c r="A4171" s="109" t="str">
        <ns0:v>t25-drop</ns0:v>
      </ns0:c>
      <ns0:c r="B4171" s="109" t="n">
        <ns0:v>205</ns0:v>
      </ns0:c>
      <ns0:c r="C4171" s="109" t="n">
        <ns0:f>'消融原始 0921'!B4171-'消融实验 0921'!$E$10+1</ns0:f>
        <ns0:v>60</ns0:v>
      </ns0:c>
      <ns0:c r="D4171" s="114" t="n">
        <ns0:f>AVERAGE('消融原始 0921'!D4167:D4171)</ns0:f>
        <ns0:v>0.9</ns0:v>
      </ns0:c>
      <ns0:c r="E4171" s="114" t="n">
        <ns0:f>AVERAGE('消融原始 0921'!D4162:D4171)</ns0:f>
        <ns0:v>0.9</ns0:v>
      </ns0:c>
      <ns0:c r="F4171" s="114" t="n">
        <ns0:f>AVERAGE('消融原始 0921'!D4157:D4171)</ns0:f>
        <ns0:v>0.8833333333333333</ns0:v>
      </ns0:c>
      <ns0:c r="G4171" s="114" t="n">
        <ns0:f>AVERAGE('消融原始 0921'!D4152:D4171)</ns0:f>
        <ns0:v>0.8875</ns0:v>
      </ns0:c>
      <ns0:c r="H4171" s="114" t="n">
        <ns0:f>AVERAGE('消融原始 0921'!D4147:D4171)</ns0:f>
        <ns0:v>0.88</ns0:v>
      </ns0:c>
      <ns0:c r="I4171" s="114" t="n">
        <ns0:f>AVERAGE('消融原始 0921'!D4142:D4171)</ns0:f>
        <ns0:v>0.8833333333333333</ns0:v>
      </ns0:c>
      <ns0:c r="J4171" s="114" t="n">
        <ns0:f>AVERAGE('消融原始 0921'!D4132:D4171)</ns0:f>
        <ns0:v>0.875</ns0:v>
      </ns0:c>
      <ns0:c r="K4171" s="114" t="n">
        <ns0:f>AVERAGE('消融原始 0921'!D4122:D4171)</ns0:f>
        <ns0:v>0.885</ns0:v>
      </ns0:c>
    </ns0:row>
    <ns0:row r="4172" ht="18" customHeight="1">
      <ns0:c r="A4172" s="109" t="str">
        <ns0:v>t25-drop</ns0:v>
      </ns0:c>
      <ns0:c r="B4172" s="109" t="n">
        <ns0:v>206</ns0:v>
      </ns0:c>
      <ns0:c r="C4172" s="109" t="n">
        <ns0:f>'消融原始 0921'!B4172-'消融实验 0921'!$E$10+1</ns0:f>
        <ns0:v>61</ns0:v>
      </ns0:c>
      <ns0:c r="D4172" s="114" t="n">
        <ns0:f>AVERAGE('消融原始 0921'!D4168:D4172)</ns0:f>
        <ns0:v>0.9</ns0:v>
      </ns0:c>
      <ns0:c r="E4172" s="114" t="n">
        <ns0:f>AVERAGE('消融原始 0921'!D4163:D4172)</ns0:f>
        <ns0:v>0.9</ns0:v>
      </ns0:c>
      <ns0:c r="F4172" s="114" t="n">
        <ns0:f>AVERAGE('消融原始 0921'!D4158:D4172)</ns0:f>
        <ns0:v>0.9</ns0:v>
      </ns0:c>
      <ns0:c r="G4172" s="114" t="n">
        <ns0:f>AVERAGE('消融原始 0921'!D4153:D4172)</ns0:f>
        <ns0:v>0.8875</ns0:v>
      </ns0:c>
      <ns0:c r="H4172" s="114" t="n">
        <ns0:f>AVERAGE('消融原始 0921'!D4148:D4172)</ns0:f>
        <ns0:v>0.89</ns0:v>
      </ns0:c>
      <ns0:c r="I4172" s="114" t="n">
        <ns0:f>AVERAGE('消融原始 0921'!D4143:D4172)</ns0:f>
        <ns0:v>0.8833333333333333</ns0:v>
      </ns0:c>
      <ns0:c r="J4172" s="114" t="n">
        <ns0:f>AVERAGE('消融原始 0921'!D4133:D4172)</ns0:f>
        <ns0:v>0.875</ns0:v>
      </ns0:c>
      <ns0:c r="K4172" s="114" t="n">
        <ns0:f>AVERAGE('消融原始 0921'!D4123:D4172)</ns0:f>
        <ns0:v>0.885</ns0:v>
      </ns0:c>
    </ns0:row>
    <ns0:row r="4173" ht="18" customHeight="1">
      <ns0:c r="A4173" s="109" t="str">
        <ns0:v>t25-drop</ns0:v>
      </ns0:c>
      <ns0:c r="B4173" s="109" t="n">
        <ns0:v>207</ns0:v>
      </ns0:c>
      <ns0:c r="C4173" s="109" t="n">
        <ns0:f>'消融原始 0921'!B4173-'消融实验 0921'!$E$10+1</ns0:f>
        <ns0:v>62</ns0:v>
      </ns0:c>
      <ns0:c r="D4173" s="114" t="n">
        <ns0:f>AVERAGE('消融原始 0921'!D4169:D4173)</ns0:f>
        <ns0:v>0.9</ns0:v>
      </ns0:c>
      <ns0:c r="E4173" s="114" t="n">
        <ns0:f>AVERAGE('消融原始 0921'!D4164:D4173)</ns0:f>
        <ns0:v>0.925</ns0:v>
      </ns0:c>
      <ns0:c r="F4173" s="114" t="n">
        <ns0:f>AVERAGE('消融原始 0921'!D4159:D4173)</ns0:f>
        <ns0:v>0.9</ns0:v>
      </ns0:c>
      <ns0:c r="G4173" s="114" t="n">
        <ns0:f>AVERAGE('消融原始 0921'!D4154:D4173)</ns0:f>
        <ns0:v>0.8875</ns0:v>
      </ns0:c>
      <ns0:c r="H4173" s="114" t="n">
        <ns0:f>AVERAGE('消融原始 0921'!D4149:D4173)</ns0:f>
        <ns0:v>0.89</ns0:v>
      </ns0:c>
      <ns0:c r="I4173" s="114" t="n">
        <ns0:f>AVERAGE('消融原始 0921'!D4144:D4173)</ns0:f>
        <ns0:v>0.8916666666666667</ns0:v>
      </ns0:c>
      <ns0:c r="J4173" s="114" t="n">
        <ns0:f>AVERAGE('消融原始 0921'!D4134:D4173)</ns0:f>
        <ns0:v>0.875</ns0:v>
      </ns0:c>
      <ns0:c r="K4173" s="114" t="n">
        <ns0:f>AVERAGE('消融原始 0921'!D4124:D4173)</ns0:f>
        <ns0:v>0.885</ns0:v>
      </ns0:c>
    </ns0:row>
    <ns0:row r="4174" ht="18" customHeight="1">
      <ns0:c r="A4174" s="109" t="str">
        <ns0:v>t25-drop</ns0:v>
      </ns0:c>
      <ns0:c r="B4174" s="109" t="n">
        <ns0:v>208</ns0:v>
      </ns0:c>
      <ns0:c r="C4174" s="109" t="n">
        <ns0:f>'消融原始 0921'!B4174-'消融实验 0921'!$E$10+1</ns0:f>
        <ns0:v>63</ns0:v>
      </ns0:c>
      <ns0:c r="D4174" s="114" t="n">
        <ns0:f>AVERAGE('消融原始 0921'!D4170:D4174)</ns0:f>
        <ns0:v>0.9</ns0:v>
      </ns0:c>
      <ns0:c r="E4174" s="114" t="n">
        <ns0:f>AVERAGE('消融原始 0921'!D4165:D4174)</ns0:f>
        <ns0:v>0.9</ns0:v>
      </ns0:c>
      <ns0:c r="F4174" s="114" t="n">
        <ns0:f>AVERAGE('消融原始 0921'!D4160:D4174)</ns0:f>
        <ns0:v>0.8833333333333333</ns0:v>
      </ns0:c>
      <ns0:c r="G4174" s="114" t="n">
        <ns0:f>AVERAGE('消融原始 0921'!D4155:D4174)</ns0:f>
        <ns0:v>0.875</ns0:v>
      </ns0:c>
      <ns0:c r="H4174" s="114" t="n">
        <ns0:f>AVERAGE('消融原始 0921'!D4150:D4174)</ns0:f>
        <ns0:v>0.88</ns0:v>
      </ns0:c>
      <ns0:c r="I4174" s="114" t="n">
        <ns0:f>AVERAGE('消融原始 0921'!D4145:D4174)</ns0:f>
        <ns0:v>0.8833333333333333</ns0:v>
      </ns0:c>
      <ns0:c r="J4174" s="114" t="n">
        <ns0:f>AVERAGE('消融原始 0921'!D4135:D4174)</ns0:f>
        <ns0:v>0.875</ns0:v>
      </ns0:c>
      <ns0:c r="K4174" s="114" t="n">
        <ns0:f>AVERAGE('消融原始 0921'!D4125:D4174)</ns0:f>
        <ns0:v>0.885</ns0:v>
      </ns0:c>
    </ns0:row>
    <ns0:row r="4175" ht="18" customHeight="1">
      <ns0:c r="A4175" s="109" t="str">
        <ns0:v>t25-drop</ns0:v>
      </ns0:c>
      <ns0:c r="B4175" s="109" t="n">
        <ns0:v>209</ns0:v>
      </ns0:c>
      <ns0:c r="C4175" s="109" t="n">
        <ns0:f>'消融原始 0921'!B4175-'消融实验 0921'!$E$10+1</ns0:f>
        <ns0:v>64</ns0:v>
      </ns0:c>
      <ns0:c r="D4175" s="114" t="n">
        <ns0:f>AVERAGE('消融原始 0921'!D4171:D4175)</ns0:f>
        <ns0:v>0.85</ns0:v>
      </ns0:c>
      <ns0:c r="E4175" s="114" t="n">
        <ns0:f>AVERAGE('消融原始 0921'!D4166:D4175)</ns0:f>
        <ns0:v>0.9</ns0:v>
      </ns0:c>
      <ns0:c r="F4175" s="114" t="n">
        <ns0:f>AVERAGE('消融原始 0921'!D4161:D4175)</ns0:f>
        <ns0:v>0.9</ns0:v>
      </ns0:c>
      <ns0:c r="G4175" s="114" t="n">
        <ns0:f>AVERAGE('消融原始 0921'!D4156:D4175)</ns0:f>
        <ns0:v>0.8625</ns0:v>
      </ns0:c>
      <ns0:c r="H4175" s="114" t="n">
        <ns0:f>AVERAGE('消融原始 0921'!D4151:D4175)</ns0:f>
        <ns0:v>0.88</ns0:v>
      </ns0:c>
      <ns0:c r="I4175" s="114" t="n">
        <ns0:f>AVERAGE('消融原始 0921'!D4146:D4175)</ns0:f>
        <ns0:v>0.8833333333333333</ns0:v>
      </ns0:c>
      <ns0:c r="J4175" s="114" t="n">
        <ns0:f>AVERAGE('消融原始 0921'!D4136:D4175)</ns0:f>
        <ns0:v>0.875</ns0:v>
      </ns0:c>
      <ns0:c r="K4175" s="114" t="n">
        <ns0:f>AVERAGE('消融原始 0921'!D4126:D4175)</ns0:f>
        <ns0:v>0.885</ns0:v>
      </ns0:c>
    </ns0:row>
    <ns0:row r="4176" ht="18" customHeight="1">
      <ns0:c r="A4176" s="109" t="str">
        <ns0:v>t25-drop</ns0:v>
      </ns0:c>
      <ns0:c r="B4176" s="109" t="n">
        <ns0:v>210</ns0:v>
      </ns0:c>
      <ns0:c r="C4176" s="109" t="n">
        <ns0:f>'消融原始 0921'!B4176-'消融实验 0921'!$E$10+1</ns0:f>
        <ns0:v>65</ns0:v>
      </ns0:c>
      <ns0:c r="D4176" s="114" t="n">
        <ns0:f>AVERAGE('消融原始 0921'!D4172:D4176)</ns0:f>
        <ns0:v>0.9</ns0:v>
      </ns0:c>
      <ns0:c r="E4176" s="114" t="n">
        <ns0:f>AVERAGE('消融原始 0921'!D4167:D4176)</ns0:f>
        <ns0:v>0.9</ns0:v>
      </ns0:c>
      <ns0:c r="F4176" s="114" t="n">
        <ns0:f>AVERAGE('消融原始 0921'!D4162:D4176)</ns0:f>
        <ns0:v>0.9</ns0:v>
      </ns0:c>
      <ns0:c r="G4176" s="114" t="n">
        <ns0:f>AVERAGE('消融原始 0921'!D4157:D4176)</ns0:f>
        <ns0:v>0.8875</ns0:v>
      </ns0:c>
      <ns0:c r="H4176" s="114" t="n">
        <ns0:f>AVERAGE('消融原始 0921'!D4152:D4176)</ns0:f>
        <ns0:v>0.89</ns0:v>
      </ns0:c>
      <ns0:c r="I4176" s="114" t="n">
        <ns0:f>AVERAGE('消融原始 0921'!D4147:D4176)</ns0:f>
        <ns0:v>0.8833333333333333</ns0:v>
      </ns0:c>
      <ns0:c r="J4176" s="114" t="n">
        <ns0:f>AVERAGE('消融原始 0921'!D4137:D4176)</ns0:f>
        <ns0:v>0.88125</ns0:v>
      </ns0:c>
      <ns0:c r="K4176" s="114" t="n">
        <ns0:f>AVERAGE('消融原始 0921'!D4127:D4176)</ns0:f>
        <ns0:v>0.89</ns0:v>
      </ns0:c>
    </ns0:row>
    <ns0:row r="4177" ht="18" customHeight="1">
      <ns0:c r="A4177" s="109" t="str">
        <ns0:v>t25-drop</ns0:v>
      </ns0:c>
      <ns0:c r="B4177" s="109" t="n">
        <ns0:v>211</ns0:v>
      </ns0:c>
      <ns0:c r="C4177" s="109" t="n">
        <ns0:f>'消融原始 0921'!B4177-'消融实验 0921'!$E$10+1</ns0:f>
        <ns0:v>66</ns0:v>
      </ns0:c>
      <ns0:c r="D4177" s="114" t="n">
        <ns0:f>AVERAGE('消融原始 0921'!D4173:D4177)</ns0:f>
        <ns0:v>0.85</ns0:v>
      </ns0:c>
      <ns0:c r="E4177" s="114" t="n">
        <ns0:f>AVERAGE('消融原始 0921'!D4168:D4177)</ns0:f>
        <ns0:v>0.875</ns0:v>
      </ns0:c>
      <ns0:c r="F4177" s="114" t="n">
        <ns0:f>AVERAGE('消融原始 0921'!D4163:D4177)</ns0:f>
        <ns0:v>0.8833333333333333</ns0:v>
      </ns0:c>
      <ns0:c r="G4177" s="114" t="n">
        <ns0:f>AVERAGE('消融原始 0921'!D4158:D4177)</ns0:f>
        <ns0:v>0.8875</ns0:v>
      </ns0:c>
      <ns0:c r="H4177" s="114" t="n">
        <ns0:f>AVERAGE('消融原始 0921'!D4153:D4177)</ns0:f>
        <ns0:v>0.88</ns0:v>
      </ns0:c>
      <ns0:c r="I4177" s="114" t="n">
        <ns0:f>AVERAGE('消融原始 0921'!D4148:D4177)</ns0:f>
        <ns0:v>0.8833333333333333</ns0:v>
      </ns0:c>
      <ns0:c r="J4177" s="114" t="n">
        <ns0:f>AVERAGE('消融原始 0921'!D4138:D4177)</ns0:f>
        <ns0:v>0.88125</ns0:v>
      </ns0:c>
      <ns0:c r="K4177" s="114" t="n">
        <ns0:f>AVERAGE('消融原始 0921'!D4128:D4177)</ns0:f>
        <ns0:v>0.885</ns0:v>
      </ns0:c>
    </ns0:row>
    <ns0:row r="4178" ht="18" customHeight="1">
      <ns0:c r="A4178" s="109" t="str">
        <ns0:v>t25-drop</ns0:v>
      </ns0:c>
      <ns0:c r="B4178" s="109" t="n">
        <ns0:v>212</ns0:v>
      </ns0:c>
      <ns0:c r="C4178" s="109" t="n">
        <ns0:f>'消融原始 0921'!B4178-'消融实验 0921'!$E$10+1</ns0:f>
        <ns0:v>67</ns0:v>
      </ns0:c>
      <ns0:c r="D4178" s="114" t="n">
        <ns0:f>AVERAGE('消融原始 0921'!D4174:D4178)</ns0:f>
        <ns0:v>0.85</ns0:v>
      </ns0:c>
      <ns0:c r="E4178" s="114" t="n">
        <ns0:f>AVERAGE('消融原始 0921'!D4169:D4178)</ns0:f>
        <ns0:v>0.875</ns0:v>
      </ns0:c>
      <ns0:c r="F4178" s="114" t="n">
        <ns0:f>AVERAGE('消融原始 0921'!D4164:D4178)</ns0:f>
        <ns0:v>0.9</ns0:v>
      </ns0:c>
      <ns0:c r="G4178" s="114" t="n">
        <ns0:f>AVERAGE('消融原始 0921'!D4159:D4178)</ns0:f>
        <ns0:v>0.8875</ns0:v>
      </ns0:c>
      <ns0:c r="H4178" s="114" t="n">
        <ns0:f>AVERAGE('消融原始 0921'!D4154:D4178)</ns0:f>
        <ns0:v>0.88</ns0:v>
      </ns0:c>
      <ns0:c r="I4178" s="114" t="n">
        <ns0:f>AVERAGE('消融原始 0921'!D4149:D4178)</ns0:f>
        <ns0:v>0.8833333333333333</ns0:v>
      </ns0:c>
      <ns0:c r="J4178" s="114" t="n">
        <ns0:f>AVERAGE('消融原始 0921'!D4139:D4178)</ns0:f>
        <ns0:v>0.88125</ns0:v>
      </ns0:c>
      <ns0:c r="K4178" s="114" t="n">
        <ns0:f>AVERAGE('消融原始 0921'!D4129:D4178)</ns0:f>
        <ns0:v>0.885</ns0:v>
      </ns0:c>
    </ns0:row>
    <ns0:row r="4179" ht="18" customHeight="1">
      <ns0:c r="A4179" s="109" t="str">
        <ns0:v>t25-drop</ns0:v>
      </ns0:c>
      <ns0:c r="B4179" s="109" t="n">
        <ns0:v>213</ns0:v>
      </ns0:c>
      <ns0:c r="C4179" s="109" t="n">
        <ns0:f>'消融原始 0921'!B4179-'消融实验 0921'!$E$10+1</ns0:f>
        <ns0:v>68</ns0:v>
      </ns0:c>
      <ns0:c r="D4179" s="114" t="n">
        <ns0:f>AVERAGE('消融原始 0921'!D4175:D4179)</ns0:f>
        <ns0:v>0.9</ns0:v>
      </ns0:c>
      <ns0:c r="E4179" s="114" t="n">
        <ns0:f>AVERAGE('消融原始 0921'!D4170:D4179)</ns0:f>
        <ns0:v>0.9</ns0:v>
      </ns0:c>
      <ns0:c r="F4179" s="114" t="n">
        <ns0:f>AVERAGE('消融原始 0921'!D4165:D4179)</ns0:f>
        <ns0:v>0.9</ns0:v>
      </ns0:c>
      <ns0:c r="G4179" s="114" t="n">
        <ns0:f>AVERAGE('消融原始 0921'!D4160:D4179)</ns0:f>
        <ns0:v>0.8875</ns0:v>
      </ns0:c>
      <ns0:c r="H4179" s="114" t="n">
        <ns0:f>AVERAGE('消融原始 0921'!D4155:D4179)</ns0:f>
        <ns0:v>0.88</ns0:v>
      </ns0:c>
      <ns0:c r="I4179" s="114" t="n">
        <ns0:f>AVERAGE('消融原始 0921'!D4150:D4179)</ns0:f>
        <ns0:v>0.8833333333333333</ns0:v>
      </ns0:c>
      <ns0:c r="J4179" s="114" t="n">
        <ns0:f>AVERAGE('消融原始 0921'!D4140:D4179)</ns0:f>
        <ns0:v>0.8875</ns0:v>
      </ns0:c>
      <ns0:c r="K4179" s="114" t="n">
        <ns0:f>AVERAGE('消融原始 0921'!D4130:D4179)</ns0:f>
        <ns0:v>0.885</ns0:v>
      </ns0:c>
    </ns0:row>
    <ns0:row r="4180" ht="18" customHeight="1">
      <ns0:c r="A4180" s="109" t="str">
        <ns0:v>t25-drop</ns0:v>
      </ns0:c>
      <ns0:c r="B4180" s="109" t="n">
        <ns0:v>214</ns0:v>
      </ns0:c>
      <ns0:c r="C4180" s="109" t="n">
        <ns0:f>'消融原始 0921'!B4180-'消融实验 0921'!$E$10+1</ns0:f>
        <ns0:v>69</ns0:v>
      </ns0:c>
      <ns0:c r="D4180" s="114" t="n">
        <ns0:f>AVERAGE('消融原始 0921'!D4176:D4180)</ns0:f>
        <ns0:v>0.95</ns0:v>
      </ns0:c>
      <ns0:c r="E4180" s="114" t="n">
        <ns0:f>AVERAGE('消融原始 0921'!D4171:D4180)</ns0:f>
        <ns0:v>0.9</ns0:v>
      </ns0:c>
      <ns0:c r="F4180" s="114" t="n">
        <ns0:f>AVERAGE('消融原始 0921'!D4166:D4180)</ns0:f>
        <ns0:v>0.9166666666666666</ns0:v>
      </ns0:c>
      <ns0:c r="G4180" s="114" t="n">
        <ns0:f>AVERAGE('消融原始 0921'!D4161:D4180)</ns0:f>
        <ns0:v>0.9125</ns0:v>
      </ns0:c>
      <ns0:c r="H4180" s="114" t="n">
        <ns0:f>AVERAGE('消融原始 0921'!D4156:D4180)</ns0:f>
        <ns0:v>0.88</ns0:v>
      </ns0:c>
      <ns0:c r="I4180" s="114" t="n">
        <ns0:f>AVERAGE('消融原始 0921'!D4151:D4180)</ns0:f>
        <ns0:v>0.8916666666666667</ns0:v>
      </ns0:c>
      <ns0:c r="J4180" s="114" t="n">
        <ns0:f>AVERAGE('消融原始 0921'!D4141:D4180)</ns0:f>
        <ns0:v>0.8875</ns0:v>
      </ns0:c>
      <ns0:c r="K4180" s="114" t="n">
        <ns0:f>AVERAGE('消融原始 0921'!D4131:D4180)</ns0:f>
        <ns0:v>0.885</ns0:v>
      </ns0:c>
    </ns0:row>
    <ns0:row r="4181" ht="18" customHeight="1">
      <ns0:c r="A4181" s="109" t="str">
        <ns0:v>t25-drop</ns0:v>
      </ns0:c>
      <ns0:c r="B4181" s="109" t="n">
        <ns0:v>215</ns0:v>
      </ns0:c>
      <ns0:c r="C4181" s="109" t="n">
        <ns0:f>'消融原始 0921'!B4181-'消融实验 0921'!$E$10+1</ns0:f>
        <ns0:v>70</ns0:v>
      </ns0:c>
      <ns0:c r="D4181" s="114" t="n">
        <ns0:f>AVERAGE('消融原始 0921'!D4177:D4181)</ns0:f>
        <ns0:v>0.95</ns0:v>
      </ns0:c>
      <ns0:c r="E4181" s="114" t="n">
        <ns0:f>AVERAGE('消融原始 0921'!D4172:D4181)</ns0:f>
        <ns0:v>0.925</ns0:v>
      </ns0:c>
      <ns0:c r="F4181" s="114" t="n">
        <ns0:f>AVERAGE('消融原始 0921'!D4167:D4181)</ns0:f>
        <ns0:v>0.9166666666666666</ns0:v>
      </ns0:c>
      <ns0:c r="G4181" s="114" t="n">
        <ns0:f>AVERAGE('消融原始 0921'!D4162:D4181)</ns0:f>
        <ns0:v>0.9125</ns0:v>
      </ns0:c>
      <ns0:c r="H4181" s="114" t="n">
        <ns0:f>AVERAGE('消融原始 0921'!D4157:D4181)</ns0:f>
        <ns0:v>0.9</ns0:v>
      </ns0:c>
      <ns0:c r="I4181" s="114" t="n">
        <ns0:f>AVERAGE('消融原始 0921'!D4152:D4181)</ns0:f>
        <ns0:v>0.9</ns0:v>
      </ns0:c>
      <ns0:c r="J4181" s="114" t="n">
        <ns0:f>AVERAGE('消融原始 0921'!D4142:D4181)</ns0:f>
        <ns0:v>0.89375</ns0:v>
      </ns0:c>
      <ns0:c r="K4181" s="114" t="n">
        <ns0:f>AVERAGE('消融原始 0921'!D4132:D4181)</ns0:f>
        <ns0:v>0.885</ns0:v>
      </ns0:c>
    </ns0:row>
    <ns0:row r="4182" ht="18" customHeight="1">
      <ns0:c r="A4182" s="109" t="str">
        <ns0:v>t25-drop</ns0:v>
      </ns0:c>
      <ns0:c r="B4182" s="109" t="n">
        <ns0:v>216</ns0:v>
      </ns0:c>
      <ns0:c r="C4182" s="109" t="n">
        <ns0:f>'消融原始 0921'!B4182-'消融实验 0921'!$E$10+1</ns0:f>
        <ns0:v>71</ns0:v>
      </ns0:c>
      <ns0:c r="D4182" s="114" t="n">
        <ns0:f>AVERAGE('消融原始 0921'!D4178:D4182)</ns0:f>
        <ns0:v>1</ns0:v>
      </ns0:c>
      <ns0:c r="E4182" s="114" t="n">
        <ns0:f>AVERAGE('消融原始 0921'!D4173:D4182)</ns0:f>
        <ns0:v>0.925</ns0:v>
      </ns0:c>
      <ns0:c r="F4182" s="114" t="n">
        <ns0:f>AVERAGE('消融原始 0921'!D4168:D4182)</ns0:f>
        <ns0:v>0.9166666666666666</ns0:v>
      </ns0:c>
      <ns0:c r="G4182" s="114" t="n">
        <ns0:f>AVERAGE('消融原始 0921'!D4163:D4182)</ns0:f>
        <ns0:v>0.9125</ns0:v>
      </ns0:c>
      <ns0:c r="H4182" s="114" t="n">
        <ns0:f>AVERAGE('消融原始 0921'!D4158:D4182)</ns0:f>
        <ns0:v>0.91</ns0:v>
      </ns0:c>
      <ns0:c r="I4182" s="114" t="n">
        <ns0:f>AVERAGE('消融原始 0921'!D4153:D4182)</ns0:f>
        <ns0:v>0.9</ns0:v>
      </ns0:c>
      <ns0:c r="J4182" s="114" t="n">
        <ns0:f>AVERAGE('消融原始 0921'!D4143:D4182)</ns0:f>
        <ns0:v>0.89375</ns0:v>
      </ns0:c>
      <ns0:c r="K4182" s="114" t="n">
        <ns0:f>AVERAGE('消融原始 0921'!D4133:D4182)</ns0:f>
        <ns0:v>0.885</ns0:v>
      </ns0:c>
    </ns0:row>
    <ns0:row r="4183" ht="18" customHeight="1">
      <ns0:c r="A4183" s="109" t="str">
        <ns0:v>t25-drop</ns0:v>
      </ns0:c>
      <ns0:c r="B4183" s="109" t="n">
        <ns0:v>217</ns0:v>
      </ns0:c>
      <ns0:c r="C4183" s="109" t="n">
        <ns0:f>'消融原始 0921'!B4183-'消融实验 0921'!$E$10+1</ns0:f>
        <ns0:v>72</ns0:v>
      </ns0:c>
      <ns0:c r="D4183" s="114" t="n">
        <ns0:f>AVERAGE('消融原始 0921'!D4179:D4183)</ns0:f>
        <ns0:v>1</ns0:v>
      </ns0:c>
      <ns0:c r="E4183" s="114" t="n">
        <ns0:f>AVERAGE('消融原始 0921'!D4174:D4183)</ns0:f>
        <ns0:v>0.925</ns0:v>
      </ns0:c>
      <ns0:c r="F4183" s="114" t="n">
        <ns0:f>AVERAGE('消融原始 0921'!D4169:D4183)</ns0:f>
        <ns0:v>0.9166666666666666</ns0:v>
      </ns0:c>
      <ns0:c r="G4183" s="114" t="n">
        <ns0:f>AVERAGE('消融原始 0921'!D4164:D4183)</ns0:f>
        <ns0:v>0.925</ns0:v>
      </ns0:c>
      <ns0:c r="H4183" s="114" t="n">
        <ns0:f>AVERAGE('消融原始 0921'!D4159:D4183)</ns0:f>
        <ns0:v>0.91</ns0:v>
      </ns0:c>
      <ns0:c r="I4183" s="114" t="n">
        <ns0:f>AVERAGE('消融原始 0921'!D4154:D4183)</ns0:f>
        <ns0:v>0.9</ns0:v>
      </ns0:c>
      <ns0:c r="J4183" s="114" t="n">
        <ns0:f>AVERAGE('消融原始 0921'!D4144:D4183)</ns0:f>
        <ns0:v>0.9</ns0:v>
      </ns0:c>
      <ns0:c r="K4183" s="114" t="n">
        <ns0:f>AVERAGE('消融原始 0921'!D4134:D4183)</ns0:f>
        <ns0:v>0.885</ns0:v>
      </ns0:c>
    </ns0:row>
    <ns0:row r="4184" ht="18" customHeight="1">
      <ns0:c r="A4184" s="109" t="str">
        <ns0:v>t25-drop</ns0:v>
      </ns0:c>
      <ns0:c r="B4184" s="109" t="n">
        <ns0:v>218</ns0:v>
      </ns0:c>
      <ns0:c r="C4184" s="109" t="n">
        <ns0:f>'消融原始 0921'!B4184-'消融实验 0921'!$E$10+1</ns0:f>
        <ns0:v>73</ns0:v>
      </ns0:c>
      <ns0:c r="D4184" s="114" t="n">
        <ns0:f>AVERAGE('消融原始 0921'!D4180:D4184)</ns0:f>
        <ns0:v>1</ns0:v>
      </ns0:c>
      <ns0:c r="E4184" s="114" t="n">
        <ns0:f>AVERAGE('消融原始 0921'!D4175:D4184)</ns0:f>
        <ns0:v>0.95</ns0:v>
      </ns0:c>
      <ns0:c r="F4184" s="114" t="n">
        <ns0:f>AVERAGE('消融原始 0921'!D4170:D4184)</ns0:f>
        <ns0:v>0.9333333333333333</ns0:v>
      </ns0:c>
      <ns0:c r="G4184" s="114" t="n">
        <ns0:f>AVERAGE('消融原始 0921'!D4165:D4184)</ns0:f>
        <ns0:v>0.925</ns0:v>
      </ns0:c>
      <ns0:c r="H4184" s="114" t="n">
        <ns0:f>AVERAGE('消融原始 0921'!D4160:D4184)</ns0:f>
        <ns0:v>0.91</ns0:v>
      </ns0:c>
      <ns0:c r="I4184" s="114" t="n">
        <ns0:f>AVERAGE('消融原始 0921'!D4155:D4184)</ns0:f>
        <ns0:v>0.9</ns0:v>
      </ns0:c>
      <ns0:c r="J4184" s="114" t="n">
        <ns0:f>AVERAGE('消融原始 0921'!D4145:D4184)</ns0:f>
        <ns0:v>0.9</ns0:v>
      </ns0:c>
      <ns0:c r="K4184" s="114" t="n">
        <ns0:f>AVERAGE('消融原始 0921'!D4135:D4184)</ns0:f>
        <ns0:v>0.89</ns0:v>
      </ns0:c>
    </ns0:row>
    <ns0:row r="4185" ht="18" customHeight="1">
      <ns0:c r="A4185" s="109" t="str">
        <ns0:v>t25-drop</ns0:v>
      </ns0:c>
      <ns0:c r="B4185" s="109" t="n">
        <ns0:v>219</ns0:v>
      </ns0:c>
      <ns0:c r="C4185" s="109" t="n">
        <ns0:f>'消融原始 0921'!B4185-'消融实验 0921'!$E$10+1</ns0:f>
        <ns0:v>74</ns0:v>
      </ns0:c>
      <ns0:c r="D4185" s="114" t="n">
        <ns0:f>AVERAGE('消融原始 0921'!D4181:D4185)</ns0:f>
        <ns0:v>0.95</ns0:v>
      </ns0:c>
      <ns0:c r="E4185" s="114" t="n">
        <ns0:f>AVERAGE('消融原始 0921'!D4176:D4185)</ns0:f>
        <ns0:v>0.95</ns0:v>
      </ns0:c>
      <ns0:c r="F4185" s="114" t="n">
        <ns0:f>AVERAGE('消融原始 0921'!D4171:D4185)</ns0:f>
        <ns0:v>0.9166666666666666</ns0:v>
      </ns0:c>
      <ns0:c r="G4185" s="114" t="n">
        <ns0:f>AVERAGE('消融原始 0921'!D4166:D4185)</ns0:f>
        <ns0:v>0.925</ns0:v>
      </ns0:c>
      <ns0:c r="H4185" s="114" t="n">
        <ns0:f>AVERAGE('消融原始 0921'!D4161:D4185)</ns0:f>
        <ns0:v>0.92</ns0:v>
      </ns0:c>
      <ns0:c r="I4185" s="114" t="n">
        <ns0:f>AVERAGE('消融原始 0921'!D4156:D4185)</ns0:f>
        <ns0:v>0.8916666666666667</ns0:v>
      </ns0:c>
      <ns0:c r="J4185" s="114" t="n">
        <ns0:f>AVERAGE('消融原始 0921'!D4146:D4185)</ns0:f>
        <ns0:v>0.9</ns0:v>
      </ns0:c>
      <ns0:c r="K4185" s="114" t="n">
        <ns0:f>AVERAGE('消融原始 0921'!D4136:D4185)</ns0:f>
        <ns0:v>0.89</ns0:v>
      </ns0:c>
    </ns0:row>
    <ns0:row r="4186" ht="18" customHeight="1">
      <ns0:c r="A4186" s="109" t="str">
        <ns0:v>t25-drop</ns0:v>
      </ns0:c>
      <ns0:c r="B4186" s="109" t="n">
        <ns0:v>220</ns0:v>
      </ns0:c>
      <ns0:c r="C4186" s="109" t="n">
        <ns0:f>'消融原始 0921'!B4186-'消融实验 0921'!$E$10+1</ns0:f>
        <ns0:v>75</ns0:v>
      </ns0:c>
      <ns0:c r="D4186" s="114" t="n">
        <ns0:f>AVERAGE('消融原始 0921'!D4182:D4186)</ns0:f>
        <ns0:v>0.95</ns0:v>
      </ns0:c>
      <ns0:c r="E4186" s="114" t="n">
        <ns0:f>AVERAGE('消融原始 0921'!D4177:D4186)</ns0:f>
        <ns0:v>0.95</ns0:v>
      </ns0:c>
      <ns0:c r="F4186" s="114" t="n">
        <ns0:f>AVERAGE('消融原始 0921'!D4172:D4186)</ns0:f>
        <ns0:v>0.9333333333333333</ns0:v>
      </ns0:c>
      <ns0:c r="G4186" s="114" t="n">
        <ns0:f>AVERAGE('消融原始 0921'!D4167:D4186)</ns0:f>
        <ns0:v>0.925</ns0:v>
      </ns0:c>
      <ns0:c r="H4186" s="114" t="n">
        <ns0:f>AVERAGE('消融原始 0921'!D4162:D4186)</ns0:f>
        <ns0:v>0.92</ns0:v>
      </ns0:c>
      <ns0:c r="I4186" s="114" t="n">
        <ns0:f>AVERAGE('消融原始 0921'!D4157:D4186)</ns0:f>
        <ns0:v>0.9083333333333333</ns0:v>
      </ns0:c>
      <ns0:c r="J4186" s="114" t="n">
        <ns0:f>AVERAGE('消融原始 0921'!D4147:D4186)</ns0:f>
        <ns0:v>0.9</ns0:v>
      </ns0:c>
      <ns0:c r="K4186" s="114" t="n">
        <ns0:f>AVERAGE('消融原始 0921'!D4137:D4186)</ns0:f>
        <ns0:v>0.895</ns0:v>
      </ns0:c>
    </ns0:row>
    <ns0:row r="4187" ht="18" customHeight="1">
      <ns0:c r="A4187" s="109" t="str">
        <ns0:v>t25-drop</ns0:v>
      </ns0:c>
      <ns0:c r="B4187" s="109" t="n">
        <ns0:v>221</ns0:v>
      </ns0:c>
      <ns0:c r="C4187" s="109" t="n">
        <ns0:f>'消融原始 0921'!B4187-'消融实验 0921'!$E$10+1</ns0:f>
        <ns0:v>76</ns0:v>
      </ns0:c>
      <ns0:c r="D4187" s="114" t="n">
        <ns0:f>AVERAGE('消融原始 0921'!D4183:D4187)</ns0:f>
        <ns0:v>0.95</ns0:v>
      </ns0:c>
      <ns0:c r="E4187" s="114" t="n">
        <ns0:f>AVERAGE('消融原始 0921'!D4178:D4187)</ns0:f>
        <ns0:v>0.975</ns0:v>
      </ns0:c>
      <ns0:c r="F4187" s="114" t="n">
        <ns0:f>AVERAGE('消融原始 0921'!D4173:D4187)</ns0:f>
        <ns0:v>0.9333333333333333</ns0:v>
      </ns0:c>
      <ns0:c r="G4187" s="114" t="n">
        <ns0:f>AVERAGE('消融原始 0921'!D4168:D4187)</ns0:f>
        <ns0:v>0.925</ns0:v>
      </ns0:c>
      <ns0:c r="H4187" s="114" t="n">
        <ns0:f>AVERAGE('消融原始 0921'!D4163:D4187)</ns0:f>
        <ns0:v>0.92</ns0:v>
      </ns0:c>
      <ns0:c r="I4187" s="114" t="n">
        <ns0:f>AVERAGE('消融原始 0921'!D4158:D4187)</ns0:f>
        <ns0:v>0.9166666666666666</ns0:v>
      </ns0:c>
      <ns0:c r="J4187" s="114" t="n">
        <ns0:f>AVERAGE('消融原始 0921'!D4148:D4187)</ns0:f>
        <ns0:v>0.90625</ns0:v>
      </ns0:c>
      <ns0:c r="K4187" s="114" t="n">
        <ns0:f>AVERAGE('消融原始 0921'!D4138:D4187)</ns0:f>
        <ns0:v>0.9</ns0:v>
      </ns0:c>
    </ns0:row>
    <ns0:row r="4188" ht="18" customHeight="1">
      <ns0:c r="A4188" s="109" t="str">
        <ns0:v>t25-drop</ns0:v>
      </ns0:c>
      <ns0:c r="B4188" s="109" t="n">
        <ns0:v>222</ns0:v>
      </ns0:c>
      <ns0:c r="C4188" s="109" t="n">
        <ns0:f>'消融原始 0921'!B4188-'消融实验 0921'!$E$10+1</ns0:f>
        <ns0:v>77</ns0:v>
      </ns0:c>
      <ns0:c r="D4188" s="114" t="n">
        <ns0:f>AVERAGE('消融原始 0921'!D4184:D4188)</ns0:f>
        <ns0:v>0.95</ns0:v>
      </ns0:c>
      <ns0:c r="E4188" s="114" t="n">
        <ns0:f>AVERAGE('消融原始 0921'!D4179:D4188)</ns0:f>
        <ns0:v>0.975</ns0:v>
      </ns0:c>
      <ns0:c r="F4188" s="114" t="n">
        <ns0:f>AVERAGE('消融原始 0921'!D4174:D4188)</ns0:f>
        <ns0:v>0.9333333333333333</ns0:v>
      </ns0:c>
      <ns0:c r="G4188" s="114" t="n">
        <ns0:f>AVERAGE('消融原始 0921'!D4169:D4188)</ns0:f>
        <ns0:v>0.925</ns0:v>
      </ns0:c>
      <ns0:c r="H4188" s="114" t="n">
        <ns0:f>AVERAGE('消融原始 0921'!D4164:D4188)</ns0:f>
        <ns0:v>0.93</ns0:v>
      </ns0:c>
      <ns0:c r="I4188" s="114" t="n">
        <ns0:f>AVERAGE('消融原始 0921'!D4159:D4188)</ns0:f>
        <ns0:v>0.9166666666666666</ns0:v>
      </ns0:c>
      <ns0:c r="J4188" s="114" t="n">
        <ns0:f>AVERAGE('消融原始 0921'!D4149:D4188)</ns0:f>
        <ns0:v>0.90625</ns0:v>
      </ns0:c>
      <ns0:c r="K4188" s="114" t="n">
        <ns0:f>AVERAGE('消融原始 0921'!D4139:D4188)</ns0:f>
        <ns0:v>0.9</ns0:v>
      </ns0:c>
    </ns0:row>
    <ns0:row r="4189" ht="18" customHeight="1">
      <ns0:c r="A4189" s="109" t="str">
        <ns0:v>t25-drop</ns0:v>
      </ns0:c>
      <ns0:c r="B4189" s="109" t="n">
        <ns0:v>223</ns0:v>
      </ns0:c>
      <ns0:c r="C4189" s="109" t="n">
        <ns0:f>'消融原始 0921'!B4189-'消融实验 0921'!$E$10+1</ns0:f>
        <ns0:v>78</ns0:v>
      </ns0:c>
      <ns0:c r="D4189" s="114" t="n">
        <ns0:f>AVERAGE('消融原始 0921'!D4185:D4189)</ns0:f>
        <ns0:v>0.95</ns0:v>
      </ns0:c>
      <ns0:c r="E4189" s="114" t="n">
        <ns0:f>AVERAGE('消融原始 0921'!D4180:D4189)</ns0:f>
        <ns0:v>0.975</ns0:v>
      </ns0:c>
      <ns0:c r="F4189" s="114" t="n">
        <ns0:f>AVERAGE('消融原始 0921'!D4175:D4189)</ns0:f>
        <ns0:v>0.95</ns0:v>
      </ns0:c>
      <ns0:c r="G4189" s="114" t="n">
        <ns0:f>AVERAGE('消融原始 0921'!D4170:D4189)</ns0:f>
        <ns0:v>0.9375</ns0:v>
      </ns0:c>
      <ns0:c r="H4189" s="114" t="n">
        <ns0:f>AVERAGE('消融原始 0921'!D4165:D4189)</ns0:f>
        <ns0:v>0.93</ns0:v>
      </ns0:c>
      <ns0:c r="I4189" s="114" t="n">
        <ns0:f>AVERAGE('消融原始 0921'!D4160:D4189)</ns0:f>
        <ns0:v>0.9166666666666666</ns0:v>
      </ns0:c>
      <ns0:c r="J4189" s="114" t="n">
        <ns0:f>AVERAGE('消融原始 0921'!D4150:D4189)</ns0:f>
        <ns0:v>0.90625</ns0:v>
      </ns0:c>
      <ns0:c r="K4189" s="114" t="n">
        <ns0:f>AVERAGE('消融原始 0921'!D4140:D4189)</ns0:f>
        <ns0:v>0.905</ns0:v>
      </ns0:c>
    </ns0:row>
    <ns0:row r="4190" ht="18" customHeight="1">
      <ns0:c r="A4190" s="109" t="str">
        <ns0:v>t25-drop</ns0:v>
      </ns0:c>
      <ns0:c r="B4190" s="109" t="n">
        <ns0:v>224</ns0:v>
      </ns0:c>
      <ns0:c r="C4190" s="109" t="n">
        <ns0:f>'消融原始 0921'!B4190-'消融实验 0921'!$E$10+1</ns0:f>
        <ns0:v>79</ns0:v>
      </ns0:c>
      <ns0:c r="D4190" s="114" t="n">
        <ns0:f>AVERAGE('消融原始 0921'!D4186:D4190)</ns0:f>
        <ns0:v>1</ns0:v>
      </ns0:c>
      <ns0:c r="E4190" s="114" t="n">
        <ns0:f>AVERAGE('消融原始 0921'!D4181:D4190)</ns0:f>
        <ns0:v>0.975</ns0:v>
      </ns0:c>
      <ns0:c r="F4190" s="114" t="n">
        <ns0:f>AVERAGE('消融原始 0921'!D4176:D4190)</ns0:f>
        <ns0:v>0.9666666666666667</ns0:v>
      </ns0:c>
      <ns0:c r="G4190" s="114" t="n">
        <ns0:f>AVERAGE('消融原始 0921'!D4171:D4190)</ns0:f>
        <ns0:v>0.9375</ns0:v>
      </ns0:c>
      <ns0:c r="H4190" s="114" t="n">
        <ns0:f>AVERAGE('消融原始 0921'!D4166:D4190)</ns0:f>
        <ns0:v>0.94</ns0:v>
      </ns0:c>
      <ns0:c r="I4190" s="114" t="n">
        <ns0:f>AVERAGE('消融原始 0921'!D4161:D4190)</ns0:f>
        <ns0:v>0.9333333333333333</ns0:v>
      </ns0:c>
      <ns0:c r="J4190" s="114" t="n">
        <ns0:f>AVERAGE('消融原始 0921'!D4151:D4190)</ns0:f>
        <ns0:v>0.9125</ns0:v>
      </ns0:c>
      <ns0:c r="K4190" s="114" t="n">
        <ns0:f>AVERAGE('消融原始 0921'!D4141:D4190)</ns0:f>
        <ns0:v>0.905</ns0:v>
      </ns0:c>
    </ns0:row>
    <ns0:row r="4191" ht="18" customHeight="1">
      <ns0:c r="A4191" s="109" t="str">
        <ns0:v>t25-drop</ns0:v>
      </ns0:c>
      <ns0:c r="B4191" s="109" t="n">
        <ns0:v>225</ns0:v>
      </ns0:c>
      <ns0:c r="C4191" s="109" t="n">
        <ns0:f>'消融原始 0921'!B4191-'消融实验 0921'!$E$10+1</ns0:f>
        <ns0:v>80</ns0:v>
      </ns0:c>
      <ns0:c r="D4191" s="114" t="n">
        <ns0:f>AVERAGE('消融原始 0921'!D4187:D4191)</ns0:f>
        <ns0:v>1</ns0:v>
      </ns0:c>
      <ns0:c r="E4191" s="114" t="n">
        <ns0:f>AVERAGE('消融原始 0921'!D4182:D4191)</ns0:f>
        <ns0:v>0.975</ns0:v>
      </ns0:c>
      <ns0:c r="F4191" s="114" t="n">
        <ns0:f>AVERAGE('消融原始 0921'!D4177:D4191)</ns0:f>
        <ns0:v>0.9666666666666667</ns0:v>
      </ns0:c>
      <ns0:c r="G4191" s="114" t="n">
        <ns0:f>AVERAGE('消融原始 0921'!D4172:D4191)</ns0:f>
        <ns0:v>0.95</ns0:v>
      </ns0:c>
      <ns0:c r="H4191" s="114" t="n">
        <ns0:f>AVERAGE('消融原始 0921'!D4167:D4191)</ns0:f>
        <ns0:v>0.94</ns0:v>
      </ns0:c>
      <ns0:c r="I4191" s="114" t="n">
        <ns0:f>AVERAGE('消融原始 0921'!D4162:D4191)</ns0:f>
        <ns0:v>0.9333333333333333</ns0:v>
      </ns0:c>
      <ns0:c r="J4191" s="114" t="n">
        <ns0:f>AVERAGE('消融原始 0921'!D4152:D4191)</ns0:f>
        <ns0:v>0.91875</ns0:v>
      </ns0:c>
      <ns0:c r="K4191" s="114" t="n">
        <ns0:f>AVERAGE('消融原始 0921'!D4142:D4191)</ns0:f>
        <ns0:v>0.91</ns0:v>
      </ns0:c>
    </ns0:row>
    <ns0:row r="4192" ht="18" customHeight="1">
      <ns0:c r="A4192" s="109" t="str">
        <ns0:v>t25-drop</ns0:v>
      </ns0:c>
      <ns0:c r="B4192" s="109" t="n">
        <ns0:v>226</ns0:v>
      </ns0:c>
      <ns0:c r="C4192" s="109" t="n">
        <ns0:f>'消融原始 0921'!B4192-'消融实验 0921'!$E$10+1</ns0:f>
        <ns0:v>81</ns0:v>
      </ns0:c>
      <ns0:c r="D4192" s="114" t="n">
        <ns0:f>AVERAGE('消融原始 0921'!D4188:D4192)</ns0:f>
        <ns0:v>1</ns0:v>
      </ns0:c>
      <ns0:c r="E4192" s="114" t="n">
        <ns0:f>AVERAGE('消融原始 0921'!D4183:D4192)</ns0:f>
        <ns0:v>0.975</ns0:v>
      </ns0:c>
      <ns0:c r="F4192" s="114" t="n">
        <ns0:f>AVERAGE('消融原始 0921'!D4178:D4192)</ns0:f>
        <ns0:v>0.9833333333333333</ns0:v>
      </ns0:c>
      <ns0:c r="G4192" s="114" t="n">
        <ns0:f>AVERAGE('消融原始 0921'!D4173:D4192)</ns0:f>
        <ns0:v>0.95</ns0:v>
      </ns0:c>
      <ns0:c r="H4192" s="114" t="n">
        <ns0:f>AVERAGE('消融原始 0921'!D4168:D4192)</ns0:f>
        <ns0:v>0.94</ns0:v>
      </ns0:c>
      <ns0:c r="I4192" s="114" t="n">
        <ns0:f>AVERAGE('消融原始 0921'!D4163:D4192)</ns0:f>
        <ns0:v>0.9333333333333333</ns0:v>
      </ns0:c>
      <ns0:c r="J4192" s="114" t="n">
        <ns0:f>AVERAGE('消融原始 0921'!D4153:D4192)</ns0:f>
        <ns0:v>0.91875</ns0:v>
      </ns0:c>
      <ns0:c r="K4192" s="114" t="n">
        <ns0:f>AVERAGE('消融原始 0921'!D4143:D4192)</ns0:f>
        <ns0:v>0.91</ns0:v>
      </ns0:c>
    </ns0:row>
    <ns0:row r="4193" ht="18" customHeight="1">
      <ns0:c r="A4193" s="109" t="str">
        <ns0:v>t25-drop</ns0:v>
      </ns0:c>
      <ns0:c r="B4193" s="109" t="n">
        <ns0:v>227</ns0:v>
      </ns0:c>
      <ns0:c r="C4193" s="109" t="n">
        <ns0:f>'消融原始 0921'!B4193-'消融实验 0921'!$E$10+1</ns0:f>
        <ns0:v>82</ns0:v>
      </ns0:c>
      <ns0:c r="D4193" s="114" t="n">
        <ns0:f>AVERAGE('消融原始 0921'!D4189:D4193)</ns0:f>
        <ns0:v>1</ns0:v>
      </ns0:c>
      <ns0:c r="E4193" s="114" t="n">
        <ns0:f>AVERAGE('消融原始 0921'!D4184:D4193)</ns0:f>
        <ns0:v>0.975</ns0:v>
      </ns0:c>
      <ns0:c r="F4193" s="114" t="n">
        <ns0:f>AVERAGE('消融原始 0921'!D4179:D4193)</ns0:f>
        <ns0:v>0.9833333333333333</ns0:v>
      </ns0:c>
      <ns0:c r="G4193" s="114" t="n">
        <ns0:f>AVERAGE('消融原始 0921'!D4174:D4193)</ns0:f>
        <ns0:v>0.95</ns0:v>
      </ns0:c>
      <ns0:c r="H4193" s="114" t="n">
        <ns0:f>AVERAGE('消融原始 0921'!D4169:D4193)</ns0:f>
        <ns0:v>0.94</ns0:v>
      </ns0:c>
      <ns0:c r="I4193" s="114" t="n">
        <ns0:f>AVERAGE('消融原始 0921'!D4164:D4193)</ns0:f>
        <ns0:v>0.9416666666666667</ns0:v>
      </ns0:c>
      <ns0:c r="J4193" s="114" t="n">
        <ns0:f>AVERAGE('消融原始 0921'!D4154:D4193)</ns0:f>
        <ns0:v>0.91875</ns0:v>
      </ns0:c>
      <ns0:c r="K4193" s="114" t="n">
        <ns0:f>AVERAGE('消融原始 0921'!D4144:D4193)</ns0:f>
        <ns0:v>0.915</ns0:v>
      </ns0:c>
    </ns0:row>
    <ns0:row r="4194" ht="18" customHeight="1">
      <ns0:c r="A4194" s="109" t="str">
        <ns0:v>t25-drop</ns0:v>
      </ns0:c>
      <ns0:c r="B4194" s="109" t="n">
        <ns0:v>228</ns0:v>
      </ns0:c>
      <ns0:c r="C4194" s="109" t="n">
        <ns0:f>'消融原始 0921'!B4194-'消融实验 0921'!$E$10+1</ns0:f>
        <ns0:v>83</ns0:v>
      </ns0:c>
      <ns0:c r="D4194" s="114" t="n">
        <ns0:f>AVERAGE('消融原始 0921'!D4190:D4194)</ns0:f>
        <ns0:v>0.95</ns0:v>
      </ns0:c>
      <ns0:c r="E4194" s="114" t="n">
        <ns0:f>AVERAGE('消融原始 0921'!D4185:D4194)</ns0:f>
        <ns0:v>0.95</ns0:v>
      </ns0:c>
      <ns0:c r="F4194" s="114" t="n">
        <ns0:f>AVERAGE('消融原始 0921'!D4180:D4194)</ns0:f>
        <ns0:v>0.9666666666666667</ns0:v>
      </ns0:c>
      <ns0:c r="G4194" s="114" t="n">
        <ns0:f>AVERAGE('消融原始 0921'!D4175:D4194)</ns0:f>
        <ns0:v>0.95</ns0:v>
      </ns0:c>
      <ns0:c r="H4194" s="114" t="n">
        <ns0:f>AVERAGE('消融原始 0921'!D4170:D4194)</ns0:f>
        <ns0:v>0.94</ns0:v>
      </ns0:c>
      <ns0:c r="I4194" s="114" t="n">
        <ns0:f>AVERAGE('消融原始 0921'!D4165:D4194)</ns0:f>
        <ns0:v>0.9333333333333333</ns0:v>
      </ns0:c>
      <ns0:c r="J4194" s="114" t="n">
        <ns0:f>AVERAGE('消融原始 0921'!D4155:D4194)</ns0:f>
        <ns0:v>0.9125</ns0:v>
      </ns0:c>
      <ns0:c r="K4194" s="114" t="n">
        <ns0:f>AVERAGE('消融原始 0921'!D4145:D4194)</ns0:f>
        <ns0:v>0.91</ns0:v>
      </ns0:c>
    </ns0:row>
    <ns0:row r="4195" ht="18" customHeight="1">
      <ns0:c r="A4195" s="109" t="str">
        <ns0:v>t25-drop</ns0:v>
      </ns0:c>
      <ns0:c r="B4195" s="109" t="n">
        <ns0:v>229</ns0:v>
      </ns0:c>
      <ns0:c r="C4195" s="109" t="n">
        <ns0:f>'消融原始 0921'!B4195-'消融实验 0921'!$E$10+1</ns0:f>
        <ns0:v>84</ns0:v>
      </ns0:c>
      <ns0:c r="D4195" s="114" t="n">
        <ns0:f>AVERAGE('消融原始 0921'!D4191:D4195)</ns0:f>
        <ns0:v>0.95</ns0:v>
      </ns0:c>
      <ns0:c r="E4195" s="114" t="n">
        <ns0:f>AVERAGE('消融原始 0921'!D4186:D4195)</ns0:f>
        <ns0:v>0.975</ns0:v>
      </ns0:c>
      <ns0:c r="F4195" s="114" t="n">
        <ns0:f>AVERAGE('消融原始 0921'!D4181:D4195)</ns0:f>
        <ns0:v>0.9666666666666667</ns0:v>
      </ns0:c>
      <ns0:c r="G4195" s="114" t="n">
        <ns0:f>AVERAGE('消融原始 0921'!D4176:D4195)</ns0:f>
        <ns0:v>0.9625</ns0:v>
      </ns0:c>
      <ns0:c r="H4195" s="114" t="n">
        <ns0:f>AVERAGE('消融原始 0921'!D4171:D4195)</ns0:f>
        <ns0:v>0.94</ns0:v>
      </ns0:c>
      <ns0:c r="I4195" s="114" t="n">
        <ns0:f>AVERAGE('消融原始 0921'!D4166:D4195)</ns0:f>
        <ns0:v>0.9416666666666667</ns0:v>
      </ns0:c>
      <ns0:c r="J4195" s="114" t="n">
        <ns0:f>AVERAGE('消融原始 0921'!D4156:D4195)</ns0:f>
        <ns0:v>0.9125</ns0:v>
      </ns0:c>
      <ns0:c r="K4195" s="114" t="n">
        <ns0:f>AVERAGE('消融原始 0921'!D4146:D4195)</ns0:f>
        <ns0:v>0.915</ns0:v>
      </ns0:c>
    </ns0:row>
    <ns0:row r="4196" ht="18" customHeight="1">
      <ns0:c r="A4196" s="109" t="str">
        <ns0:v>t25-drop</ns0:v>
      </ns0:c>
      <ns0:c r="B4196" s="109" t="n">
        <ns0:v>230</ns0:v>
      </ns0:c>
      <ns0:c r="C4196" s="109" t="n">
        <ns0:f>'消融原始 0921'!B4196-'消融实验 0921'!$E$10+1</ns0:f>
        <ns0:v>85</ns0:v>
      </ns0:c>
      <ns0:c r="D4196" s="114" t="n">
        <ns0:f>AVERAGE('消融原始 0921'!D4192:D4196)</ns0:f>
        <ns0:v>0.85</ns0:v>
      </ns0:c>
      <ns0:c r="E4196" s="114" t="n">
        <ns0:f>AVERAGE('消融原始 0921'!D4187:D4196)</ns0:f>
        <ns0:v>0.925</ns0:v>
      </ns0:c>
      <ns0:c r="F4196" s="114" t="n">
        <ns0:f>AVERAGE('消融原始 0921'!D4182:D4196)</ns0:f>
        <ns0:v>0.9333333333333333</ns0:v>
      </ns0:c>
      <ns0:c r="G4196" s="114" t="n">
        <ns0:f>AVERAGE('消融原始 0921'!D4177:D4196)</ns0:f>
        <ns0:v>0.9375</ns0:v>
      </ns0:c>
      <ns0:c r="H4196" s="114" t="n">
        <ns0:f>AVERAGE('消融原始 0921'!D4172:D4196)</ns0:f>
        <ns0:v>0.93</ns0:v>
      </ns0:c>
      <ns0:c r="I4196" s="114" t="n">
        <ns0:f>AVERAGE('消融原始 0921'!D4167:D4196)</ns0:f>
        <ns0:v>0.925</ns0:v>
      </ns0:c>
      <ns0:c r="J4196" s="114" t="n">
        <ns0:f>AVERAGE('消融原始 0921'!D4157:D4196)</ns0:f>
        <ns0:v>0.9125</ns0:v>
      </ns0:c>
      <ns0:c r="K4196" s="114" t="n">
        <ns0:f>AVERAGE('消融原始 0921'!D4147:D4196)</ns0:f>
        <ns0:v>0.905</ns0:v>
      </ns0:c>
    </ns0:row>
    <ns0:row r="4197" ht="18" customHeight="1">
      <ns0:c r="A4197" s="109" t="str">
        <ns0:v>t25-drop</ns0:v>
      </ns0:c>
      <ns0:c r="B4197" s="109" t="n">
        <ns0:v>231</ns0:v>
      </ns0:c>
      <ns0:c r="C4197" s="109" t="n">
        <ns0:f>'消融原始 0921'!B4197-'消融实验 0921'!$E$10+1</ns0:f>
        <ns0:v>86</ns0:v>
      </ns0:c>
      <ns0:c r="D4197" s="114" t="n">
        <ns0:f>AVERAGE('消融原始 0921'!D4193:D4197)</ns0:f>
        <ns0:v>0.85</ns0:v>
      </ns0:c>
      <ns0:c r="E4197" s="114" t="n">
        <ns0:f>AVERAGE('消融原始 0921'!D4188:D4197)</ns0:f>
        <ns0:v>0.925</ns0:v>
      </ns0:c>
      <ns0:c r="F4197" s="114" t="n">
        <ns0:f>AVERAGE('消融原始 0921'!D4183:D4197)</ns0:f>
        <ns0:v>0.9333333333333333</ns0:v>
      </ns0:c>
      <ns0:c r="G4197" s="114" t="n">
        <ns0:f>AVERAGE('消融原始 0921'!D4178:D4197)</ns0:f>
        <ns0:v>0.95</ns0:v>
      </ns0:c>
      <ns0:c r="H4197" s="114" t="n">
        <ns0:f>AVERAGE('消融原始 0921'!D4173:D4197)</ns0:f>
        <ns0:v>0.93</ns0:v>
      </ns0:c>
      <ns0:c r="I4197" s="114" t="n">
        <ns0:f>AVERAGE('消融原始 0921'!D4168:D4197)</ns0:f>
        <ns0:v>0.925</ns0:v>
      </ns0:c>
      <ns0:c r="J4197" s="114" t="n">
        <ns0:f>AVERAGE('消融原始 0921'!D4158:D4197)</ns0:f>
        <ns0:v>0.91875</ns0:v>
      </ns0:c>
      <ns0:c r="K4197" s="114" t="n">
        <ns0:f>AVERAGE('消融原始 0921'!D4148:D4197)</ns0:f>
        <ns0:v>0.91</ns0:v>
      </ns0:c>
    </ns0:row>
    <ns0:row r="4198" ht="18" customHeight="1">
      <ns0:c r="A4198" s="109" t="str">
        <ns0:v>t25-drop</ns0:v>
      </ns0:c>
      <ns0:c r="B4198" s="109" t="n">
        <ns0:v>232</ns0:v>
      </ns0:c>
      <ns0:c r="C4198" s="109" t="n">
        <ns0:f>'消融原始 0921'!B4198-'消融实验 0921'!$E$10+1</ns0:f>
        <ns0:v>87</ns0:v>
      </ns0:c>
      <ns0:c r="D4198" s="114" t="n">
        <ns0:f>AVERAGE('消融原始 0921'!D4194:D4198)</ns0:f>
        <ns0:v>0.85</ns0:v>
      </ns0:c>
      <ns0:c r="E4198" s="114" t="n">
        <ns0:f>AVERAGE('消融原始 0921'!D4189:D4198)</ns0:f>
        <ns0:v>0.925</ns0:v>
      </ns0:c>
      <ns0:c r="F4198" s="114" t="n">
        <ns0:f>AVERAGE('消融原始 0921'!D4184:D4198)</ns0:f>
        <ns0:v>0.9333333333333333</ns0:v>
      </ns0:c>
      <ns0:c r="G4198" s="114" t="n">
        <ns0:f>AVERAGE('消融原始 0921'!D4179:D4198)</ns0:f>
        <ns0:v>0.95</ns0:v>
      </ns0:c>
      <ns0:c r="H4198" s="114" t="n">
        <ns0:f>AVERAGE('消融原始 0921'!D4174:D4198)</ns0:f>
        <ns0:v>0.93</ns0:v>
      </ns0:c>
      <ns0:c r="I4198" s="114" t="n">
        <ns0:f>AVERAGE('消融原始 0921'!D4169:D4198)</ns0:f>
        <ns0:v>0.925</ns0:v>
      </ns0:c>
      <ns0:c r="J4198" s="114" t="n">
        <ns0:f>AVERAGE('消融原始 0921'!D4159:D4198)</ns0:f>
        <ns0:v>0.91875</ns0:v>
      </ns0:c>
      <ns0:c r="K4198" s="114" t="n">
        <ns0:f>AVERAGE('消融原始 0921'!D4149:D4198)</ns0:f>
        <ns0:v>0.91</ns0:v>
      </ns0:c>
    </ns0:row>
    <ns0:row r="4199" ht="18" customHeight="1">
      <ns0:c r="A4199" s="109" t="str">
        <ns0:v>t25-drop</ns0:v>
      </ns0:c>
      <ns0:c r="B4199" s="109" t="n">
        <ns0:v>233</ns0:v>
      </ns0:c>
      <ns0:c r="C4199" s="109" t="n">
        <ns0:f>'消融原始 0921'!B4199-'消融实验 0921'!$E$10+1</ns0:f>
        <ns0:v>88</ns0:v>
      </ns0:c>
      <ns0:c r="D4199" s="114" t="n">
        <ns0:f>AVERAGE('消融原始 0921'!D4195:D4199)</ns0:f>
        <ns0:v>0.9</ns0:v>
      </ns0:c>
      <ns0:c r="E4199" s="114" t="n">
        <ns0:f>AVERAGE('消融原始 0921'!D4190:D4199)</ns0:f>
        <ns0:v>0.925</ns0:v>
      </ns0:c>
      <ns0:c r="F4199" s="114" t="n">
        <ns0:f>AVERAGE('消融原始 0921'!D4185:D4199)</ns0:f>
        <ns0:v>0.9333333333333333</ns0:v>
      </ns0:c>
      <ns0:c r="G4199" s="114" t="n">
        <ns0:f>AVERAGE('消融原始 0921'!D4180:D4199)</ns0:f>
        <ns0:v>0.95</ns0:v>
      </ns0:c>
      <ns0:c r="H4199" s="114" t="n">
        <ns0:f>AVERAGE('消融原始 0921'!D4175:D4199)</ns0:f>
        <ns0:v>0.94</ns0:v>
      </ns0:c>
      <ns0:c r="I4199" s="114" t="n">
        <ns0:f>AVERAGE('消融原始 0921'!D4170:D4199)</ns0:f>
        <ns0:v>0.9333333333333333</ns0:v>
      </ns0:c>
      <ns0:c r="J4199" s="114" t="n">
        <ns0:f>AVERAGE('消融原始 0921'!D4160:D4199)</ns0:f>
        <ns0:v>0.91875</ns0:v>
      </ns0:c>
      <ns0:c r="K4199" s="114" t="n">
        <ns0:f>AVERAGE('消融原始 0921'!D4150:D4199)</ns0:f>
        <ns0:v>0.91</ns0:v>
      </ns0:c>
    </ns0:row>
    <ns0:row r="4200" ht="18" customHeight="1">
      <ns0:c r="A4200" s="109" t="str">
        <ns0:v>t25-drop</ns0:v>
      </ns0:c>
      <ns0:c r="B4200" s="109" t="n">
        <ns0:v>234</ns0:v>
      </ns0:c>
      <ns0:c r="C4200" s="109" t="n">
        <ns0:f>'消融原始 0921'!B4200-'消融实验 0921'!$E$10+1</ns0:f>
        <ns0:v>89</ns0:v>
      </ns0:c>
      <ns0:c r="D4200" s="114" t="n">
        <ns0:f>AVERAGE('消融原始 0921'!D4196:D4200)</ns0:f>
        <ns0:v>0.9</ns0:v>
      </ns0:c>
      <ns0:c r="E4200" s="114" t="n">
        <ns0:f>AVERAGE('消融原始 0921'!D4191:D4200)</ns0:f>
        <ns0:v>0.925</ns0:v>
      </ns0:c>
      <ns0:c r="F4200" s="114" t="n">
        <ns0:f>AVERAGE('消融原始 0921'!D4186:D4200)</ns0:f>
        <ns0:v>0.95</ns0:v>
      </ns0:c>
      <ns0:c r="G4200" s="114" t="n">
        <ns0:f>AVERAGE('消融原始 0921'!D4181:D4200)</ns0:f>
        <ns0:v>0.95</ns0:v>
      </ns0:c>
      <ns0:c r="H4200" s="114" t="n">
        <ns0:f>AVERAGE('消融原始 0921'!D4176:D4200)</ns0:f>
        <ns0:v>0.95</ns0:v>
      </ns0:c>
      <ns0:c r="I4200" s="114" t="n">
        <ns0:f>AVERAGE('消融原始 0921'!D4171:D4200)</ns0:f>
        <ns0:v>0.9333333333333333</ns0:v>
      </ns0:c>
      <ns0:c r="J4200" s="114" t="n">
        <ns0:f>AVERAGE('消融原始 0921'!D4161:D4200)</ns0:f>
        <ns0:v>0.93125</ns0:v>
      </ns0:c>
      <ns0:c r="K4200" s="114" t="n">
        <ns0:f>AVERAGE('消融原始 0921'!D4151:D4200)</ns0:f>
        <ns0:v>0.915</ns0:v>
      </ns0:c>
    </ns0:row>
    <ns0:row r="4201" ht="18" customHeight="1">
      <ns0:c r="A4201" s="109" t="str">
        <ns0:v>t25-drop</ns0:v>
      </ns0:c>
      <ns0:c r="B4201" s="109" t="n">
        <ns0:v>235</ns0:v>
      </ns0:c>
      <ns0:c r="C4201" s="109" t="n">
        <ns0:f>'消融原始 0921'!B4201-'消融实验 0921'!$E$10+1</ns0:f>
        <ns0:v>90</ns0:v>
      </ns0:c>
      <ns0:c r="D4201" s="114" t="n">
        <ns0:f>AVERAGE('消融原始 0921'!D4197:D4201)</ns0:f>
        <ns0:v>1</ns0:v>
      </ns0:c>
      <ns0:c r="E4201" s="114" t="n">
        <ns0:f>AVERAGE('消融原始 0921'!D4192:D4201)</ns0:f>
        <ns0:v>0.925</ns0:v>
      </ns0:c>
      <ns0:c r="F4201" s="114" t="n">
        <ns0:f>AVERAGE('消融原始 0921'!D4187:D4201)</ns0:f>
        <ns0:v>0.95</ns0:v>
      </ns0:c>
      <ns0:c r="G4201" s="114" t="n">
        <ns0:f>AVERAGE('消融原始 0921'!D4182:D4201)</ns0:f>
        <ns0:v>0.95</ns0:v>
      </ns0:c>
      <ns0:c r="H4201" s="114" t="n">
        <ns0:f>AVERAGE('消融原始 0921'!D4177:D4201)</ns0:f>
        <ns0:v>0.95</ns0:v>
      </ns0:c>
      <ns0:c r="I4201" s="114" t="n">
        <ns0:f>AVERAGE('消融原始 0921'!D4172:D4201)</ns0:f>
        <ns0:v>0.9416666666666667</ns0:v>
      </ns0:c>
      <ns0:c r="J4201" s="114" t="n">
        <ns0:f>AVERAGE('消融原始 0921'!D4162:D4201)</ns0:f>
        <ns0:v>0.93125</ns0:v>
      </ns0:c>
      <ns0:c r="K4201" s="114" t="n">
        <ns0:f>AVERAGE('消融原始 0921'!D4152:D4201)</ns0:f>
        <ns0:v>0.92</ns0:v>
      </ns0:c>
    </ns0:row>
    <ns0:row r="4202" ht="18" customHeight="1">
      <ns0:c r="A4202" s="109" t="str">
        <ns0:v>t25-drop</ns0:v>
      </ns0:c>
      <ns0:c r="B4202" s="109" t="n">
        <ns0:v>236</ns0:v>
      </ns0:c>
      <ns0:c r="C4202" s="109" t="n">
        <ns0:f>'消融原始 0921'!B4202-'消融实验 0921'!$E$10+1</ns0:f>
        <ns0:v>91</ns0:v>
      </ns0:c>
      <ns0:c r="D4202" s="114" t="n">
        <ns0:f>AVERAGE('消融原始 0921'!D4198:D4202)</ns0:f>
        <ns0:v>1</ns0:v>
      </ns0:c>
      <ns0:c r="E4202" s="114" t="n">
        <ns0:f>AVERAGE('消融原始 0921'!D4193:D4202)</ns0:f>
        <ns0:v>0.925</ns0:v>
      </ns0:c>
      <ns0:c r="F4202" s="114" t="n">
        <ns0:f>AVERAGE('消融原始 0921'!D4188:D4202)</ns0:f>
        <ns0:v>0.95</ns0:v>
      </ns0:c>
      <ns0:c r="G4202" s="114" t="n">
        <ns0:f>AVERAGE('消融原始 0921'!D4183:D4202)</ns0:f>
        <ns0:v>0.95</ns0:v>
      </ns0:c>
      <ns0:c r="H4202" s="114" t="n">
        <ns0:f>AVERAGE('消融原始 0921'!D4178:D4202)</ns0:f>
        <ns0:v>0.96</ns0:v>
      </ns0:c>
      <ns0:c r="I4202" s="114" t="n">
        <ns0:f>AVERAGE('消融原始 0921'!D4173:D4202)</ns0:f>
        <ns0:v>0.9416666666666667</ns0:v>
      </ns0:c>
      <ns0:c r="J4202" s="114" t="n">
        <ns0:f>AVERAGE('消融原始 0921'!D4163:D4202)</ns0:f>
        <ns0:v>0.93125</ns0:v>
      </ns0:c>
      <ns0:c r="K4202" s="114" t="n">
        <ns0:f>AVERAGE('消融原始 0921'!D4153:D4202)</ns0:f>
        <ns0:v>0.92</ns0:v>
      </ns0:c>
    </ns0:row>
    <ns0:row r="4203" ht="18" customHeight="1">
      <ns0:c r="A4203" s="109" t="str">
        <ns0:v>t25-drop</ns0:v>
      </ns0:c>
      <ns0:c r="B4203" s="109" t="n">
        <ns0:v>237</ns0:v>
      </ns0:c>
      <ns0:c r="C4203" s="109" t="n">
        <ns0:f>'消融原始 0921'!B4203-'消融实验 0921'!$E$10+1</ns0:f>
        <ns0:v>92</ns0:v>
      </ns0:c>
      <ns0:c r="D4203" s="114" t="n">
        <ns0:f>AVERAGE('消融原始 0921'!D4199:D4203)</ns0:f>
        <ns0:v>1</ns0:v>
      </ns0:c>
      <ns0:c r="E4203" s="114" t="n">
        <ns0:f>AVERAGE('消融原始 0921'!D4194:D4203)</ns0:f>
        <ns0:v>0.925</ns0:v>
      </ns0:c>
      <ns0:c r="F4203" s="114" t="n">
        <ns0:f>AVERAGE('消融原始 0921'!D4189:D4203)</ns0:f>
        <ns0:v>0.95</ns0:v>
      </ns0:c>
      <ns0:c r="G4203" s="114" t="n">
        <ns0:f>AVERAGE('消融原始 0921'!D4184:D4203)</ns0:f>
        <ns0:v>0.95</ns0:v>
      </ns0:c>
      <ns0:c r="H4203" s="114" t="n">
        <ns0:f>AVERAGE('消融原始 0921'!D4179:D4203)</ns0:f>
        <ns0:v>0.96</ns0:v>
      </ns0:c>
      <ns0:c r="I4203" s="114" t="n">
        <ns0:f>AVERAGE('消融原始 0921'!D4174:D4203)</ns0:f>
        <ns0:v>0.9416666666666667</ns0:v>
      </ns0:c>
      <ns0:c r="J4203" s="114" t="n">
        <ns0:f>AVERAGE('消融原始 0921'!D4164:D4203)</ns0:f>
        <ns0:v>0.9375</ns0:v>
      </ns0:c>
      <ns0:c r="K4203" s="114" t="n">
        <ns0:f>AVERAGE('消融原始 0921'!D4154:D4203)</ns0:f>
        <ns0:v>0.92</ns0:v>
      </ns0:c>
    </ns0:row>
    <ns0:row r="4204" ht="18" customHeight="1">
      <ns0:c r="A4204" s="109" t="str">
        <ns0:v>t25-drop</ns0:v>
      </ns0:c>
      <ns0:c r="B4204" s="109" t="n">
        <ns0:v>238</ns0:v>
      </ns0:c>
      <ns0:c r="C4204" s="109" t="n">
        <ns0:f>'消融原始 0921'!B4204-'消融实验 0921'!$E$10+1</ns0:f>
        <ns0:v>93</ns0:v>
      </ns0:c>
      <ns0:c r="D4204" s="114" t="n">
        <ns0:f>AVERAGE('消融原始 0921'!D4200:D4204)</ns0:f>
        <ns0:v>1</ns0:v>
      </ns0:c>
      <ns0:c r="E4204" s="114" t="n">
        <ns0:f>AVERAGE('消融原始 0921'!D4195:D4204)</ns0:f>
        <ns0:v>0.95</ns0:v>
      </ns0:c>
      <ns0:c r="F4204" s="114" t="n">
        <ns0:f>AVERAGE('消融原始 0921'!D4190:D4204)</ns0:f>
        <ns0:v>0.95</ns0:v>
      </ns0:c>
      <ns0:c r="G4204" s="114" t="n">
        <ns0:f>AVERAGE('消融原始 0921'!D4185:D4204)</ns0:f>
        <ns0:v>0.95</ns0:v>
      </ns0:c>
      <ns0:c r="H4204" s="114" t="n">
        <ns0:f>AVERAGE('消融原始 0921'!D4180:D4204)</ns0:f>
        <ns0:v>0.96</ns0:v>
      </ns0:c>
      <ns0:c r="I4204" s="114" t="n">
        <ns0:f>AVERAGE('消融原始 0921'!D4175:D4204)</ns0:f>
        <ns0:v>0.95</ns0:v>
      </ns0:c>
      <ns0:c r="J4204" s="114" t="n">
        <ns0:f>AVERAGE('消融原始 0921'!D4165:D4204)</ns0:f>
        <ns0:v>0.9375</ns0:v>
      </ns0:c>
      <ns0:c r="K4204" s="114" t="n">
        <ns0:f>AVERAGE('消融原始 0921'!D4155:D4204)</ns0:f>
        <ns0:v>0.92</ns0:v>
      </ns0:c>
    </ns0:row>
    <ns0:row r="4205" ht="18" customHeight="1">
      <ns0:c r="A4205" s="109" t="str">
        <ns0:v>t25-drop</ns0:v>
      </ns0:c>
      <ns0:c r="B4205" s="109" t="n">
        <ns0:v>239</ns0:v>
      </ns0:c>
      <ns0:c r="C4205" s="109" t="n">
        <ns0:f>'消融原始 0921'!B4205-'消融实验 0921'!$E$10+1</ns0:f>
        <ns0:v>94</ns0:v>
      </ns0:c>
      <ns0:c r="D4205" s="114" t="n">
        <ns0:f>AVERAGE('消融原始 0921'!D4201:D4205)</ns0:f>
        <ns0:v>1</ns0:v>
      </ns0:c>
      <ns0:c r="E4205" s="114" t="n">
        <ns0:f>AVERAGE('消融原始 0921'!D4196:D4205)</ns0:f>
        <ns0:v>0.95</ns0:v>
      </ns0:c>
      <ns0:c r="F4205" s="114" t="n">
        <ns0:f>AVERAGE('消融原始 0921'!D4191:D4205)</ns0:f>
        <ns0:v>0.95</ns0:v>
      </ns0:c>
      <ns0:c r="G4205" s="114" t="n">
        <ns0:f>AVERAGE('消融原始 0921'!D4186:D4205)</ns0:f>
        <ns0:v>0.9625</ns0:v>
      </ns0:c>
      <ns0:c r="H4205" s="114" t="n">
        <ns0:f>AVERAGE('消融原始 0921'!D4181:D4205)</ns0:f>
        <ns0:v>0.96</ns0:v>
      </ns0:c>
      <ns0:c r="I4205" s="114" t="n">
        <ns0:f>AVERAGE('消融原始 0921'!D4176:D4205)</ns0:f>
        <ns0:v>0.9583333333333334</ns0:v>
      </ns0:c>
      <ns0:c r="J4205" s="114" t="n">
        <ns0:f>AVERAGE('消融原始 0921'!D4166:D4205)</ns0:f>
        <ns0:v>0.94375</ns0:v>
      </ns0:c>
      <ns0:c r="K4205" s="114" t="n">
        <ns0:f>AVERAGE('消融原始 0921'!D4156:D4205)</ns0:f>
        <ns0:v>0.92</ns0:v>
      </ns0:c>
    </ns0:row>
    <ns0:row r="4206" ht="18" customHeight="1">
      <ns0:c r="A4206" s="109" t="str">
        <ns0:v>t25-drop</ns0:v>
      </ns0:c>
      <ns0:c r="B4206" s="109" t="n">
        <ns0:v>240</ns0:v>
      </ns0:c>
      <ns0:c r="C4206" s="109" t="n">
        <ns0:f>'消融原始 0921'!B4206-'消融实验 0921'!$E$10+1</ns0:f>
        <ns0:v>95</ns0:v>
      </ns0:c>
      <ns0:c r="D4206" s="114" t="n">
        <ns0:f>AVERAGE('消融原始 0921'!D4202:D4206)</ns0:f>
        <ns0:v>1</ns0:v>
      </ns0:c>
      <ns0:c r="E4206" s="114" t="n">
        <ns0:f>AVERAGE('消融原始 0921'!D4197:D4206)</ns0:f>
        <ns0:v>1</ns0:v>
      </ns0:c>
      <ns0:c r="F4206" s="114" t="n">
        <ns0:f>AVERAGE('消融原始 0921'!D4192:D4206)</ns0:f>
        <ns0:v>0.95</ns0:v>
      </ns0:c>
      <ns0:c r="G4206" s="114" t="n">
        <ns0:f>AVERAGE('消融原始 0921'!D4187:D4206)</ns0:f>
        <ns0:v>0.9625</ns0:v>
      </ns0:c>
      <ns0:c r="H4206" s="114" t="n">
        <ns0:f>AVERAGE('消融原始 0921'!D4182:D4206)</ns0:f>
        <ns0:v>0.96</ns0:v>
      </ns0:c>
      <ns0:c r="I4206" s="114" t="n">
        <ns0:f>AVERAGE('消融原始 0921'!D4177:D4206)</ns0:f>
        <ns0:v>0.9583333333333334</ns0:v>
      </ns0:c>
      <ns0:c r="J4206" s="114" t="n">
        <ns0:f>AVERAGE('消融原始 0921'!D4167:D4206)</ns0:f>
        <ns0:v>0.94375</ns0:v>
      </ns0:c>
      <ns0:c r="K4206" s="114" t="n">
        <ns0:f>AVERAGE('消融原始 0921'!D4157:D4206)</ns0:f>
        <ns0:v>0.93</ns0:v>
      </ns0:c>
    </ns0:row>
    <ns0:row r="4207" ht="18" customHeight="1">
      <ns0:c r="A4207" s="109" t="str">
        <ns0:v>t25-drop</ns0:v>
      </ns0:c>
      <ns0:c r="B4207" s="109" t="n">
        <ns0:v>241</ns0:v>
      </ns0:c>
      <ns0:c r="C4207" s="109" t="n">
        <ns0:f>'消融原始 0921'!B4207-'消融实验 0921'!$E$10+1</ns0:f>
        <ns0:v>96</ns0:v>
      </ns0:c>
      <ns0:c r="D4207" s="114" t="n">
        <ns0:f>AVERAGE('消融原始 0921'!D4203:D4207)</ns0:f>
        <ns0:v>1</ns0:v>
      </ns0:c>
      <ns0:c r="E4207" s="114" t="n">
        <ns0:f>AVERAGE('消融原始 0921'!D4198:D4207)</ns0:f>
        <ns0:v>1</ns0:v>
      </ns0:c>
      <ns0:c r="F4207" s="114" t="n">
        <ns0:f>AVERAGE('消融原始 0921'!D4193:D4207)</ns0:f>
        <ns0:v>0.95</ns0:v>
      </ns0:c>
      <ns0:c r="G4207" s="114" t="n">
        <ns0:f>AVERAGE('消融原始 0921'!D4188:D4207)</ns0:f>
        <ns0:v>0.9625</ns0:v>
      </ns0:c>
      <ns0:c r="H4207" s="114" t="n">
        <ns0:f>AVERAGE('消融原始 0921'!D4183:D4207)</ns0:f>
        <ns0:v>0.96</ns0:v>
      </ns0:c>
      <ns0:c r="I4207" s="114" t="n">
        <ns0:f>AVERAGE('消融原始 0921'!D4178:D4207)</ns0:f>
        <ns0:v>0.9666666666666667</ns0:v>
      </ns0:c>
      <ns0:c r="J4207" s="114" t="n">
        <ns0:f>AVERAGE('消融原始 0921'!D4168:D4207)</ns0:f>
        <ns0:v>0.94375</ns0:v>
      </ns0:c>
      <ns0:c r="K4207" s="114" t="n">
        <ns0:f>AVERAGE('消融原始 0921'!D4158:D4207)</ns0:f>
        <ns0:v>0.935</ns0:v>
      </ns0:c>
    </ns0:row>
    <ns0:row r="4208" ht="18" customHeight="1">
      <ns0:c r="A4208" s="109" t="str">
        <ns0:v>t25-drop</ns0:v>
      </ns0:c>
      <ns0:c r="B4208" s="109" t="n">
        <ns0:v>242</ns0:v>
      </ns0:c>
      <ns0:c r="C4208" s="109" t="n">
        <ns0:f>'消融原始 0921'!B4208-'消融实验 0921'!$E$10+1</ns0:f>
        <ns0:v>97</ns0:v>
      </ns0:c>
      <ns0:c r="D4208" s="114" t="n">
        <ns0:f>AVERAGE('消融原始 0921'!D4204:D4208)</ns0:f>
        <ns0:v>1</ns0:v>
      </ns0:c>
      <ns0:c r="E4208" s="114" t="n">
        <ns0:f>AVERAGE('消融原始 0921'!D4199:D4208)</ns0:f>
        <ns0:v>1</ns0:v>
      </ns0:c>
      <ns0:c r="F4208" s="114" t="n">
        <ns0:f>AVERAGE('消融原始 0921'!D4194:D4208)</ns0:f>
        <ns0:v>0.95</ns0:v>
      </ns0:c>
      <ns0:c r="G4208" s="114" t="n">
        <ns0:f>AVERAGE('消融原始 0921'!D4189:D4208)</ns0:f>
        <ns0:v>0.9625</ns0:v>
      </ns0:c>
      <ns0:c r="H4208" s="114" t="n">
        <ns0:f>AVERAGE('消融原始 0921'!D4184:D4208)</ns0:f>
        <ns0:v>0.96</ns0:v>
      </ns0:c>
      <ns0:c r="I4208" s="114" t="n">
        <ns0:f>AVERAGE('消融原始 0921'!D4179:D4208)</ns0:f>
        <ns0:v>0.9666666666666667</ns0:v>
      </ns0:c>
      <ns0:c r="J4208" s="114" t="n">
        <ns0:f>AVERAGE('消融原始 0921'!D4169:D4208)</ns0:f>
        <ns0:v>0.94375</ns0:v>
      </ns0:c>
      <ns0:c r="K4208" s="114" t="n">
        <ns0:f>AVERAGE('消融原始 0921'!D4159:D4208)</ns0:f>
        <ns0:v>0.935</ns0:v>
      </ns0:c>
    </ns0:row>
    <ns0:row r="4209" ht="18" customHeight="1">
      <ns0:c r="A4209" s="109" t="str">
        <ns0:v>t25-drop</ns0:v>
      </ns0:c>
      <ns0:c r="B4209" s="109" t="n">
        <ns0:v>243</ns0:v>
      </ns0:c>
      <ns0:c r="C4209" s="109" t="n">
        <ns0:f>'消融原始 0921'!B4209-'消融实验 0921'!$E$10+1</ns0:f>
        <ns0:v>98</ns0:v>
      </ns0:c>
      <ns0:c r="D4209" s="114" t="n">
        <ns0:f>AVERAGE('消融原始 0921'!D4205:D4209)</ns0:f>
        <ns0:v>1</ns0:v>
      </ns0:c>
      <ns0:c r="E4209" s="114" t="n">
        <ns0:f>AVERAGE('消融原始 0921'!D4200:D4209)</ns0:f>
        <ns0:v>1</ns0:v>
      </ns0:c>
      <ns0:c r="F4209" s="114" t="n">
        <ns0:f>AVERAGE('消融原始 0921'!D4195:D4209)</ns0:f>
        <ns0:v>0.9666666666666667</ns0:v>
      </ns0:c>
      <ns0:c r="G4209" s="114" t="n">
        <ns0:f>AVERAGE('消融原始 0921'!D4190:D4209)</ns0:f>
        <ns0:v>0.9625</ns0:v>
      </ns0:c>
      <ns0:c r="H4209" s="114" t="n">
        <ns0:f>AVERAGE('消融原始 0921'!D4185:D4209)</ns0:f>
        <ns0:v>0.96</ns0:v>
      </ns0:c>
      <ns0:c r="I4209" s="114" t="n">
        <ns0:f>AVERAGE('消融原始 0921'!D4180:D4209)</ns0:f>
        <ns0:v>0.9666666666666667</ns0:v>
      </ns0:c>
      <ns0:c r="J4209" s="114" t="n">
        <ns0:f>AVERAGE('消融原始 0921'!D4170:D4209)</ns0:f>
        <ns0:v>0.95</ns0:v>
      </ns0:c>
      <ns0:c r="K4209" s="114" t="n">
        <ns0:f>AVERAGE('消融原始 0921'!D4160:D4209)</ns0:f>
        <ns0:v>0.935</ns0:v>
      </ns0:c>
    </ns0:row>
    <ns0:row r="4210" ht="18" customHeight="1">
      <ns0:c r="A4210" s="109" t="str">
        <ns0:v>t25-drop</ns0:v>
      </ns0:c>
      <ns0:c r="B4210" s="109" t="n">
        <ns0:v>244</ns0:v>
      </ns0:c>
      <ns0:c r="C4210" s="109" t="n">
        <ns0:f>'消融原始 0921'!B4210-'消融实验 0921'!$E$10+1</ns0:f>
        <ns0:v>99</ns0:v>
      </ns0:c>
      <ns0:c r="D4210" s="114" t="n">
        <ns0:f>AVERAGE('消融原始 0921'!D4206:D4210)</ns0:f>
        <ns0:v>0.95</ns0:v>
      </ns0:c>
      <ns0:c r="E4210" s="114" t="n">
        <ns0:f>AVERAGE('消融原始 0921'!D4201:D4210)</ns0:f>
        <ns0:v>0.975</ns0:v>
      </ns0:c>
      <ns0:c r="F4210" s="114" t="n">
        <ns0:f>AVERAGE('消融原始 0921'!D4196:D4210)</ns0:f>
        <ns0:v>0.95</ns0:v>
      </ns0:c>
      <ns0:c r="G4210" s="114" t="n">
        <ns0:f>AVERAGE('消融原始 0921'!D4191:D4210)</ns0:f>
        <ns0:v>0.95</ns0:v>
      </ns0:c>
      <ns0:c r="H4210" s="114" t="n">
        <ns0:f>AVERAGE('消融原始 0921'!D4186:D4210)</ns0:f>
        <ns0:v>0.96</ns0:v>
      </ns0:c>
      <ns0:c r="I4210" s="114" t="n">
        <ns0:f>AVERAGE('消融原始 0921'!D4181:D4210)</ns0:f>
        <ns0:v>0.9583333333333334</ns0:v>
      </ns0:c>
      <ns0:c r="J4210" s="114" t="n">
        <ns0:f>AVERAGE('消融原始 0921'!D4171:D4210)</ns0:f>
        <ns0:v>0.94375</ns0:v>
      </ns0:c>
      <ns0:c r="K4210" s="114" t="n">
        <ns0:f>AVERAGE('消融原始 0921'!D4161:D4210)</ns0:f>
        <ns0:v>0.94</ns0:v>
      </ns0:c>
    </ns0:row>
    <ns0:row r="4211" ht="18" customHeight="1">
      <ns0:c r="A4211" s="109" t="str">
        <ns0:v>t25-drop</ns0:v>
      </ns0:c>
      <ns0:c r="B4211" s="109" t="n">
        <ns0:v>245</ns0:v>
      </ns0:c>
      <ns0:c r="C4211" s="109" t="n">
        <ns0:f>'消融原始 0921'!B4211-'消融实验 0921'!$E$10+1</ns0:f>
        <ns0:v>100</ns0:v>
      </ns0:c>
      <ns0:c r="D4211" s="114" t="n">
        <ns0:f>AVERAGE('消融原始 0921'!D4207:D4211)</ns0:f>
        <ns0:v>0.95</ns0:v>
      </ns0:c>
      <ns0:c r="E4211" s="114" t="n">
        <ns0:f>AVERAGE('消融原始 0921'!D4202:D4211)</ns0:f>
        <ns0:v>0.975</ns0:v>
      </ns0:c>
      <ns0:c r="F4211" s="114" t="n">
        <ns0:f>AVERAGE('消融原始 0921'!D4197:D4211)</ns0:f>
        <ns0:v>0.9833333333333333</ns0:v>
      </ns0:c>
      <ns0:c r="G4211" s="114" t="n">
        <ns0:f>AVERAGE('消融原始 0921'!D4192:D4211)</ns0:f>
        <ns0:v>0.95</ns0:v>
      </ns0:c>
      <ns0:c r="H4211" s="114" t="n">
        <ns0:f>AVERAGE('消融原始 0921'!D4187:D4211)</ns0:f>
        <ns0:v>0.96</ns0:v>
      </ns0:c>
      <ns0:c r="I4211" s="114" t="n">
        <ns0:f>AVERAGE('消融原始 0921'!D4182:D4211)</ns0:f>
        <ns0:v>0.9583333333333334</ns0:v>
      </ns0:c>
      <ns0:c r="J4211" s="114" t="n">
        <ns0:f>AVERAGE('消融原始 0921'!D4172:D4211)</ns0:f>
        <ns0:v>0.95</ns0:v>
      </ns0:c>
      <ns0:c r="K4211" s="114" t="n">
        <ns0:f>AVERAGE('消融原始 0921'!D4162:D4211)</ns0:f>
        <ns0:v>0.94</ns0:v>
      </ns0:c>
    </ns0:row>
    <ns0:row r="4212" ht="18" customHeight="1">
      <ns0:c r="A4212" s="109" t="str">
        <ns0:v>t25-drop</ns0:v>
      </ns0:c>
      <ns0:c r="B4212" s="109" t="n">
        <ns0:v>246</ns0:v>
      </ns0:c>
      <ns0:c r="C4212" s="109" t="n">
        <ns0:f>'消融原始 0921'!B4212-'消融实验 0921'!$E$10+1</ns0:f>
        <ns0:v>101</ns0:v>
      </ns0:c>
      <ns0:c r="D4212" s="114" t="n">
        <ns0:f>AVERAGE('消融原始 0921'!D4208:D4212)</ns0:f>
        <ns0:v>0.95</ns0:v>
      </ns0:c>
      <ns0:c r="E4212" s="114" t="n">
        <ns0:f>AVERAGE('消融原始 0921'!D4203:D4212)</ns0:f>
        <ns0:v>0.975</ns0:v>
      </ns0:c>
      <ns0:c r="F4212" s="114" t="n">
        <ns0:f>AVERAGE('消融原始 0921'!D4198:D4212)</ns0:f>
        <ns0:v>0.9833333333333333</ns0:v>
      </ns0:c>
      <ns0:c r="G4212" s="114" t="n">
        <ns0:f>AVERAGE('消融原始 0921'!D4193:D4212)</ns0:f>
        <ns0:v>0.95</ns0:v>
      </ns0:c>
      <ns0:c r="H4212" s="114" t="n">
        <ns0:f>AVERAGE('消融原始 0921'!D4188:D4212)</ns0:f>
        <ns0:v>0.96</ns0:v>
      </ns0:c>
      <ns0:c r="I4212" s="114" t="n">
        <ns0:f>AVERAGE('消融原始 0921'!D4183:D4212)</ns0:f>
        <ns0:v>0.9583333333333334</ns0:v>
      </ns0:c>
      <ns0:c r="J4212" s="114" t="n">
        <ns0:f>AVERAGE('消融原始 0921'!D4173:D4212)</ns0:f>
        <ns0:v>0.95</ns0:v>
      </ns0:c>
      <ns0:c r="K4212" s="114" t="n">
        <ns0:f>AVERAGE('消融原始 0921'!D4163:D4212)</ns0:f>
        <ns0:v>0.94</ns0:v>
      </ns0:c>
    </ns0:row>
    <ns0:row r="4213" ht="18" customHeight="1">
      <ns0:c r="A4213" s="109" t="str">
        <ns0:v>t25-drop</ns0:v>
      </ns0:c>
      <ns0:c r="B4213" s="109" t="n">
        <ns0:v>247</ns0:v>
      </ns0:c>
      <ns0:c r="C4213" s="109" t="n">
        <ns0:f>'消融原始 0921'!B4213-'消融实验 0921'!$E$10+1</ns0:f>
        <ns0:v>102</ns0:v>
      </ns0:c>
      <ns0:c r="D4213" s="114" t="n">
        <ns0:f>AVERAGE('消融原始 0921'!D4209:D4213)</ns0:f>
        <ns0:v>0.95</ns0:v>
      </ns0:c>
      <ns0:c r="E4213" s="114" t="n">
        <ns0:f>AVERAGE('消融原始 0921'!D4204:D4213)</ns0:f>
        <ns0:v>0.975</ns0:v>
      </ns0:c>
      <ns0:c r="F4213" s="114" t="n">
        <ns0:f>AVERAGE('消融原始 0921'!D4199:D4213)</ns0:f>
        <ns0:v>0.9833333333333333</ns0:v>
      </ns0:c>
      <ns0:c r="G4213" s="114" t="n">
        <ns0:f>AVERAGE('消融原始 0921'!D4194:D4213)</ns0:f>
        <ns0:v>0.95</ns0:v>
      </ns0:c>
      <ns0:c r="H4213" s="114" t="n">
        <ns0:f>AVERAGE('消融原始 0921'!D4189:D4213)</ns0:f>
        <ns0:v>0.96</ns0:v>
      </ns0:c>
      <ns0:c r="I4213" s="114" t="n">
        <ns0:f>AVERAGE('消融原始 0921'!D4184:D4213)</ns0:f>
        <ns0:v>0.9583333333333334</ns0:v>
      </ns0:c>
      <ns0:c r="J4213" s="114" t="n">
        <ns0:f>AVERAGE('消融原始 0921'!D4174:D4213)</ns0:f>
        <ns0:v>0.95</ns0:v>
      </ns0:c>
      <ns0:c r="K4213" s="114" t="n">
        <ns0:f>AVERAGE('消融原始 0921'!D4164:D4213)</ns0:f>
        <ns0:v>0.945</ns0:v>
      </ns0:c>
    </ns0:row>
    <ns0:row r="4214" ht="18" customHeight="1">
      <ns0:c r="A4214" s="109" t="str">
        <ns0:v>t25-drop</ns0:v>
      </ns0:c>
      <ns0:c r="B4214" s="109" t="n">
        <ns0:v>248</ns0:v>
      </ns0:c>
      <ns0:c r="C4214" s="109" t="n">
        <ns0:f>'消融原始 0921'!B4214-'消融实验 0921'!$E$10+1</ns0:f>
        <ns0:v>103</ns0:v>
      </ns0:c>
      <ns0:c r="D4214" s="114" t="n">
        <ns0:f>AVERAGE('消融原始 0921'!D4210:D4214)</ns0:f>
        <ns0:v>0.95</ns0:v>
      </ns0:c>
      <ns0:c r="E4214" s="114" t="n">
        <ns0:f>AVERAGE('消融原始 0921'!D4205:D4214)</ns0:f>
        <ns0:v>0.975</ns0:v>
      </ns0:c>
      <ns0:c r="F4214" s="114" t="n">
        <ns0:f>AVERAGE('消融原始 0921'!D4200:D4214)</ns0:f>
        <ns0:v>0.9833333333333333</ns0:v>
      </ns0:c>
      <ns0:c r="G4214" s="114" t="n">
        <ns0:f>AVERAGE('消融原始 0921'!D4195:D4214)</ns0:f>
        <ns0:v>0.9625</ns0:v>
      </ns0:c>
      <ns0:c r="H4214" s="114" t="n">
        <ns0:f>AVERAGE('消融原始 0921'!D4190:D4214)</ns0:f>
        <ns0:v>0.96</ns0:v>
      </ns0:c>
      <ns0:c r="I4214" s="114" t="n">
        <ns0:f>AVERAGE('消融原始 0921'!D4185:D4214)</ns0:f>
        <ns0:v>0.9583333333333334</ns0:v>
      </ns0:c>
      <ns0:c r="J4214" s="114" t="n">
        <ns0:f>AVERAGE('消融原始 0921'!D4175:D4214)</ns0:f>
        <ns0:v>0.95625</ns0:v>
      </ns0:c>
      <ns0:c r="K4214" s="114" t="n">
        <ns0:f>AVERAGE('消融原始 0921'!D4165:D4214)</ns0:f>
        <ns0:v>0.945</ns0:v>
      </ns0:c>
    </ns0:row>
    <ns0:row r="4215" ht="18" customHeight="1">
      <ns0:c r="A4215" s="109" t="str">
        <ns0:v>t25-drop</ns0:v>
      </ns0:c>
      <ns0:c r="B4215" s="109" t="n">
        <ns0:v>249</ns0:v>
      </ns0:c>
      <ns0:c r="C4215" s="109" t="n">
        <ns0:f>'消融原始 0921'!B4215-'消融实验 0921'!$E$10+1</ns0:f>
        <ns0:v>104</ns0:v>
      </ns0:c>
      <ns0:c r="D4215" s="114" t="n">
        <ns0:f>AVERAGE('消融原始 0921'!D4211:D4215)</ns0:f>
        <ns0:v>1</ns0:v>
      </ns0:c>
      <ns0:c r="E4215" s="114" t="n">
        <ns0:f>AVERAGE('消融原始 0921'!D4206:D4215)</ns0:f>
        <ns0:v>0.975</ns0:v>
      </ns0:c>
      <ns0:c r="F4215" s="114" t="n">
        <ns0:f>AVERAGE('消融原始 0921'!D4201:D4215)</ns0:f>
        <ns0:v>0.9833333333333333</ns0:v>
      </ns0:c>
      <ns0:c r="G4215" s="114" t="n">
        <ns0:f>AVERAGE('消融原始 0921'!D4196:D4215)</ns0:f>
        <ns0:v>0.9625</ns0:v>
      </ns0:c>
      <ns0:c r="H4215" s="114" t="n">
        <ns0:f>AVERAGE('消融原始 0921'!D4191:D4215)</ns0:f>
        <ns0:v>0.96</ns0:v>
      </ns0:c>
      <ns0:c r="I4215" s="114" t="n">
        <ns0:f>AVERAGE('消融原始 0921'!D4186:D4215)</ns0:f>
        <ns0:v>0.9666666666666667</ns0:v>
      </ns0:c>
      <ns0:c r="J4215" s="114" t="n">
        <ns0:f>AVERAGE('消融原始 0921'!D4176:D4215)</ns0:f>
        <ns0:v>0.9625</ns0:v>
      </ns0:c>
      <ns0:c r="K4215" s="114" t="n">
        <ns0:f>AVERAGE('消融原始 0921'!D4166:D4215)</ns0:f>
        <ns0:v>0.95</ns0:v>
      </ns0:c>
    </ns0:row>
    <ns0:row r="4216" ht="18" customHeight="1">
      <ns0:c r="A4216" s="109" t="str">
        <ns0:v>t25-drop</ns0:v>
      </ns0:c>
      <ns0:c r="B4216" s="109" t="n">
        <ns0:v>250</ns0:v>
      </ns0:c>
      <ns0:c r="C4216" s="109" t="n">
        <ns0:f>'消融原始 0921'!B4216-'消融实验 0921'!$E$10+1</ns0:f>
        <ns0:v>105</ns0:v>
      </ns0:c>
      <ns0:c r="D4216" s="114" t="n">
        <ns0:f>AVERAGE('消融原始 0921'!D4212:D4216)</ns0:f>
        <ns0:v>1</ns0:v>
      </ns0:c>
      <ns0:c r="E4216" s="114" t="n">
        <ns0:f>AVERAGE('消融原始 0921'!D4207:D4216)</ns0:f>
        <ns0:v>0.975</ns0:v>
      </ns0:c>
      <ns0:c r="F4216" s="114" t="n">
        <ns0:f>AVERAGE('消融原始 0921'!D4202:D4216)</ns0:f>
        <ns0:v>0.9833333333333333</ns0:v>
      </ns0:c>
      <ns0:c r="G4216" s="114" t="n">
        <ns0:f>AVERAGE('消融原始 0921'!D4197:D4216)</ns0:f>
        <ns0:v>0.9875</ns0:v>
      </ns0:c>
      <ns0:c r="H4216" s="114" t="n">
        <ns0:f>AVERAGE('消融原始 0921'!D4192:D4216)</ns0:f>
        <ns0:v>0.96</ns0:v>
      </ns0:c>
      <ns0:c r="I4216" s="114" t="n">
        <ns0:f>AVERAGE('消融原始 0921'!D4187:D4216)</ns0:f>
        <ns0:v>0.9666666666666667</ns0:v>
      </ns0:c>
      <ns0:c r="J4216" s="114" t="n">
        <ns0:f>AVERAGE('消融原始 0921'!D4177:D4216)</ns0:f>
        <ns0:v>0.9625</ns0:v>
      </ns0:c>
      <ns0:c r="K4216" s="114" t="n">
        <ns0:f>AVERAGE('消融原始 0921'!D4167:D4216)</ns0:f>
        <ns0:v>0.95</ns0:v>
      </ns0:c>
    </ns0:row>
    <ns0:row r="4217" ht="18" customHeight="1">
      <ns0:c r="A4217" s="109" t="str">
        <ns0:v>t25-drop</ns0:v>
      </ns0:c>
      <ns0:c r="B4217" s="109" t="n">
        <ns0:v>251</ns0:v>
      </ns0:c>
      <ns0:c r="C4217" s="109" t="n">
        <ns0:f>'消融原始 0921'!B4217-'消融实验 0921'!$E$10+1</ns0:f>
        <ns0:v>106</ns0:v>
      </ns0:c>
      <ns0:c r="D4217" s="114" t="n">
        <ns0:f>AVERAGE('消融原始 0921'!D4213:D4217)</ns0:f>
        <ns0:v>1</ns0:v>
      </ns0:c>
      <ns0:c r="E4217" s="114" t="n">
        <ns0:f>AVERAGE('消融原始 0921'!D4208:D4217)</ns0:f>
        <ns0:v>0.975</ns0:v>
      </ns0:c>
      <ns0:c r="F4217" s="114" t="n">
        <ns0:f>AVERAGE('消融原始 0921'!D4203:D4217)</ns0:f>
        <ns0:v>0.9833333333333333</ns0:v>
      </ns0:c>
      <ns0:c r="G4217" s="114" t="n">
        <ns0:f>AVERAGE('消融原始 0921'!D4198:D4217)</ns0:f>
        <ns0:v>0.9875</ns0:v>
      </ns0:c>
      <ns0:c r="H4217" s="114" t="n">
        <ns0:f>AVERAGE('消融原始 0921'!D4193:D4217)</ns0:f>
        <ns0:v>0.96</ns0:v>
      </ns0:c>
      <ns0:c r="I4217" s="114" t="n">
        <ns0:f>AVERAGE('消融原始 0921'!D4188:D4217)</ns0:f>
        <ns0:v>0.9666666666666667</ns0:v>
      </ns0:c>
      <ns0:c r="J4217" s="114" t="n">
        <ns0:f>AVERAGE('消融原始 0921'!D4178:D4217)</ns0:f>
        <ns0:v>0.96875</ns0:v>
      </ns0:c>
      <ns0:c r="K4217" s="114" t="n">
        <ns0:f>AVERAGE('消融原始 0921'!D4168:D4217)</ns0:f>
        <ns0:v>0.95</ns0:v>
      </ns0:c>
    </ns0:row>
    <ns0:row r="4218" ht="18" customHeight="1">
      <ns0:c r="A4218" s="109" t="str">
        <ns0:v>t25-drop</ns0:v>
      </ns0:c>
      <ns0:c r="B4218" s="109" t="n">
        <ns0:v>252</ns0:v>
      </ns0:c>
      <ns0:c r="C4218" s="109" t="n">
        <ns0:f>'消融原始 0921'!B4218-'消融实验 0921'!$E$10+1</ns0:f>
        <ns0:v>107</ns0:v>
      </ns0:c>
      <ns0:c r="D4218" s="114" t="n">
        <ns0:f>AVERAGE('消融原始 0921'!D4214:D4218)</ns0:f>
        <ns0:v>1</ns0:v>
      </ns0:c>
      <ns0:c r="E4218" s="114" t="n">
        <ns0:f>AVERAGE('消融原始 0921'!D4209:D4218)</ns0:f>
        <ns0:v>0.975</ns0:v>
      </ns0:c>
      <ns0:c r="F4218" s="114" t="n">
        <ns0:f>AVERAGE('消融原始 0921'!D4204:D4218)</ns0:f>
        <ns0:v>0.9833333333333333</ns0:v>
      </ns0:c>
      <ns0:c r="G4218" s="114" t="n">
        <ns0:f>AVERAGE('消融原始 0921'!D4199:D4218)</ns0:f>
        <ns0:v>0.9875</ns0:v>
      </ns0:c>
      <ns0:c r="H4218" s="114" t="n">
        <ns0:f>AVERAGE('消融原始 0921'!D4194:D4218)</ns0:f>
        <ns0:v>0.96</ns0:v>
      </ns0:c>
      <ns0:c r="I4218" s="114" t="n">
        <ns0:f>AVERAGE('消融原始 0921'!D4189:D4218)</ns0:f>
        <ns0:v>0.9666666666666667</ns0:v>
      </ns0:c>
      <ns0:c r="J4218" s="114" t="n">
        <ns0:f>AVERAGE('消融原始 0921'!D4179:D4218)</ns0:f>
        <ns0:v>0.96875</ns0:v>
      </ns0:c>
      <ns0:c r="K4218" s="114" t="n">
        <ns0:f>AVERAGE('消融原始 0921'!D4169:D4218)</ns0:f>
        <ns0:v>0.95</ns0:v>
      </ns0:c>
    </ns0:row>
    <ns0:row r="4219" ht="18" customHeight="1">
      <ns0:c r="A4219" s="109" t="str">
        <ns0:v>t25-drop</ns0:v>
      </ns0:c>
      <ns0:c r="B4219" s="109" t="n">
        <ns0:v>253</ns0:v>
      </ns0:c>
      <ns0:c r="C4219" s="109" t="n">
        <ns0:f>'消融原始 0921'!B4219-'消融实验 0921'!$E$10+1</ns0:f>
        <ns0:v>108</ns0:v>
      </ns0:c>
      <ns0:c r="D4219" s="114" t="n">
        <ns0:f>AVERAGE('消融原始 0921'!D4215:D4219)</ns0:f>
        <ns0:v>1</ns0:v>
      </ns0:c>
      <ns0:c r="E4219" s="114" t="n">
        <ns0:f>AVERAGE('消融原始 0921'!D4210:D4219)</ns0:f>
        <ns0:v>0.975</ns0:v>
      </ns0:c>
      <ns0:c r="F4219" s="114" t="n">
        <ns0:f>AVERAGE('消融原始 0921'!D4205:D4219)</ns0:f>
        <ns0:v>0.9833333333333333</ns0:v>
      </ns0:c>
      <ns0:c r="G4219" s="114" t="n">
        <ns0:f>AVERAGE('消融原始 0921'!D4200:D4219)</ns0:f>
        <ns0:v>0.9875</ns0:v>
      </ns0:c>
      <ns0:c r="H4219" s="114" t="n">
        <ns0:f>AVERAGE('消融原始 0921'!D4195:D4219)</ns0:f>
        <ns0:v>0.97</ns0:v>
      </ns0:c>
      <ns0:c r="I4219" s="114" t="n">
        <ns0:f>AVERAGE('消融原始 0921'!D4190:D4219)</ns0:f>
        <ns0:v>0.9666666666666667</ns0:v>
      </ns0:c>
      <ns0:c r="J4219" s="114" t="n">
        <ns0:f>AVERAGE('消融原始 0921'!D4180:D4219)</ns0:f>
        <ns0:v>0.96875</ns0:v>
      </ns0:c>
      <ns0:c r="K4219" s="114" t="n">
        <ns0:f>AVERAGE('消融原始 0921'!D4170:D4219)</ns0:f>
        <ns0:v>0.955</ns0:v>
      </ns0:c>
    </ns0:row>
    <ns0:row r="4220" ht="18" customHeight="1">
      <ns0:c r="A4220" s="109" t="str">
        <ns0:v>t25-drop</ns0:v>
      </ns0:c>
      <ns0:c r="B4220" s="109" t="n">
        <ns0:v>254</ns0:v>
      </ns0:c>
      <ns0:c r="C4220" s="109" t="n">
        <ns0:f>'消融原始 0921'!B4220-'消融实验 0921'!$E$10+1</ns0:f>
        <ns0:v>109</ns0:v>
      </ns0:c>
      <ns0:c r="D4220" s="114" t="n">
        <ns0:f>AVERAGE('消融原始 0921'!D4216:D4220)</ns0:f>
        <ns0:v>1</ns0:v>
      </ns0:c>
      <ns0:c r="E4220" s="114" t="n">
        <ns0:f>AVERAGE('消融原始 0921'!D4211:D4220)</ns0:f>
        <ns0:v>1</ns0:v>
      </ns0:c>
      <ns0:c r="F4220" s="114" t="n">
        <ns0:f>AVERAGE('消融原始 0921'!D4206:D4220)</ns0:f>
        <ns0:v>0.9833333333333333</ns0:v>
      </ns0:c>
      <ns0:c r="G4220" s="114" t="n">
        <ns0:f>AVERAGE('消融原始 0921'!D4201:D4220)</ns0:f>
        <ns0:v>0.9875</ns0:v>
      </ns0:c>
      <ns0:c r="H4220" s="114" t="n">
        <ns0:f>AVERAGE('消融原始 0921'!D4196:D4220)</ns0:f>
        <ns0:v>0.97</ns0:v>
      </ns0:c>
      <ns0:c r="I4220" s="114" t="n">
        <ns0:f>AVERAGE('消融原始 0921'!D4191:D4220)</ns0:f>
        <ns0:v>0.9666666666666667</ns0:v>
      </ns0:c>
      <ns0:c r="J4220" s="114" t="n">
        <ns0:f>AVERAGE('消融原始 0921'!D4181:D4220)</ns0:f>
        <ns0:v>0.96875</ns0:v>
      </ns0:c>
      <ns0:c r="K4220" s="114" t="n">
        <ns0:f>AVERAGE('消融原始 0921'!D4171:D4220)</ns0:f>
        <ns0:v>0.955</ns0:v>
      </ns0:c>
    </ns0:row>
    <ns0:row r="4221" ht="18" customHeight="1">
      <ns0:c r="A4221" s="109" t="str">
        <ns0:v>t25-drop</ns0:v>
      </ns0:c>
      <ns0:c r="B4221" s="109" t="n">
        <ns0:v>255</ns0:v>
      </ns0:c>
      <ns0:c r="C4221" s="109" t="n">
        <ns0:f>'消融原始 0921'!B4221-'消融实验 0921'!$E$10+1</ns0:f>
        <ns0:v>110</ns0:v>
      </ns0:c>
      <ns0:c r="D4221" s="114" t="n">
        <ns0:f>AVERAGE('消融原始 0921'!D4217:D4221)</ns0:f>
        <ns0:v>1</ns0:v>
      </ns0:c>
      <ns0:c r="E4221" s="114" t="n">
        <ns0:f>AVERAGE('消融原始 0921'!D4212:D4221)</ns0:f>
        <ns0:v>1</ns0:v>
      </ns0:c>
      <ns0:c r="F4221" s="114" t="n">
        <ns0:f>AVERAGE('消融原始 0921'!D4207:D4221)</ns0:f>
        <ns0:v>0.9833333333333333</ns0:v>
      </ns0:c>
      <ns0:c r="G4221" s="114" t="n">
        <ns0:f>AVERAGE('消融原始 0921'!D4202:D4221)</ns0:f>
        <ns0:v>0.9875</ns0:v>
      </ns0:c>
      <ns0:c r="H4221" s="114" t="n">
        <ns0:f>AVERAGE('消融原始 0921'!D4197:D4221)</ns0:f>
        <ns0:v>0.99</ns0:v>
      </ns0:c>
      <ns0:c r="I4221" s="114" t="n">
        <ns0:f>AVERAGE('消融原始 0921'!D4192:D4221)</ns0:f>
        <ns0:v>0.9666666666666667</ns0:v>
      </ns0:c>
      <ns0:c r="J4221" s="114" t="n">
        <ns0:f>AVERAGE('消融原始 0921'!D4182:D4221)</ns0:f>
        <ns0:v>0.96875</ns0:v>
      </ns0:c>
      <ns0:c r="K4221" s="114" t="n">
        <ns0:f>AVERAGE('消融原始 0921'!D4172:D4221)</ns0:f>
        <ns0:v>0.96</ns0:v>
      </ns0:c>
    </ns0:row>
    <ns0:row r="4222" ht="18" customHeight="1">
      <ns0:c r="A4222" s="109" t="str">
        <ns0:v>t25-drop</ns0:v>
      </ns0:c>
      <ns0:c r="B4222" s="109" t="n">
        <ns0:v>256</ns0:v>
      </ns0:c>
      <ns0:c r="C4222" s="109" t="n">
        <ns0:f>'消融原始 0921'!B4222-'消融实验 0921'!$E$10+1</ns0:f>
        <ns0:v>111</ns0:v>
      </ns0:c>
      <ns0:c r="D4222" s="114" t="n">
        <ns0:f>AVERAGE('消融原始 0921'!D4218:D4222)</ns0:f>
        <ns0:v>0.9</ns0:v>
      </ns0:c>
      <ns0:c r="E4222" s="114" t="n">
        <ns0:f>AVERAGE('消融原始 0921'!D4213:D4222)</ns0:f>
        <ns0:v>0.95</ns0:v>
      </ns0:c>
      <ns0:c r="F4222" s="114" t="n">
        <ns0:f>AVERAGE('消融原始 0921'!D4208:D4222)</ns0:f>
        <ns0:v>0.95</ns0:v>
      </ns0:c>
      <ns0:c r="G4222" s="114" t="n">
        <ns0:f>AVERAGE('消融原始 0921'!D4203:D4222)</ns0:f>
        <ns0:v>0.9625</ns0:v>
      </ns0:c>
      <ns0:c r="H4222" s="114" t="n">
        <ns0:f>AVERAGE('消融原始 0921'!D4198:D4222)</ns0:f>
        <ns0:v>0.97</ns0:v>
      </ns0:c>
      <ns0:c r="I4222" s="114" t="n">
        <ns0:f>AVERAGE('消融原始 0921'!D4193:D4222)</ns0:f>
        <ns0:v>0.95</ns0:v>
      </ns0:c>
      <ns0:c r="J4222" s="114" t="n">
        <ns0:f>AVERAGE('消融原始 0921'!D4183:D4222)</ns0:f>
        <ns0:v>0.95625</ns0:v>
      </ns0:c>
      <ns0:c r="K4222" s="114" t="n">
        <ns0:f>AVERAGE('消融原始 0921'!D4173:D4222)</ns0:f>
        <ns0:v>0.95</ns0:v>
      </ns0:c>
    </ns0:row>
    <ns0:row r="4223" ht="18" customHeight="1">
      <ns0:c r="A4223" s="109" t="str">
        <ns0:v>t25-drop</ns0:v>
      </ns0:c>
      <ns0:c r="B4223" s="109" t="n">
        <ns0:v>257</ns0:v>
      </ns0:c>
      <ns0:c r="C4223" s="109" t="n">
        <ns0:f>'消融原始 0921'!B4223-'消融实验 0921'!$E$10+1</ns0:f>
        <ns0:v>112</ns0:v>
      </ns0:c>
      <ns0:c r="D4223" s="114" t="n">
        <ns0:f>AVERAGE('消融原始 0921'!D4219:D4223)</ns0:f>
        <ns0:v>0.85</ns0:v>
      </ns0:c>
      <ns0:c r="E4223" s="114" t="n">
        <ns0:f>AVERAGE('消融原始 0921'!D4214:D4223)</ns0:f>
        <ns0:v>0.925</ns0:v>
      </ns0:c>
      <ns0:c r="F4223" s="114" t="n">
        <ns0:f>AVERAGE('消融原始 0921'!D4209:D4223)</ns0:f>
        <ns0:v>0.9333333333333333</ns0:v>
      </ns0:c>
      <ns0:c r="G4223" s="114" t="n">
        <ns0:f>AVERAGE('消融原始 0921'!D4204:D4223)</ns0:f>
        <ns0:v>0.95</ns0:v>
      </ns0:c>
      <ns0:c r="H4223" s="114" t="n">
        <ns0:f>AVERAGE('消融原始 0921'!D4199:D4223)</ns0:f>
        <ns0:v>0.96</ns0:v>
      </ns0:c>
      <ns0:c r="I4223" s="114" t="n">
        <ns0:f>AVERAGE('消融原始 0921'!D4194:D4223)</ns0:f>
        <ns0:v>0.9416666666666667</ns0:v>
      </ns0:c>
      <ns0:c r="J4223" s="114" t="n">
        <ns0:f>AVERAGE('消融原始 0921'!D4184:D4223)</ns0:f>
        <ns0:v>0.95</ns0:v>
      </ns0:c>
      <ns0:c r="K4223" s="114" t="n">
        <ns0:f>AVERAGE('消融原始 0921'!D4174:D4223)</ns0:f>
        <ns0:v>0.945</ns0:v>
      </ns0:c>
    </ns0:row>
    <ns0:row r="4224" ht="18" customHeight="1">
      <ns0:c r="A4224" s="109" t="str">
        <ns0:v>t25-drop</ns0:v>
      </ns0:c>
      <ns0:c r="B4224" s="109" t="n">
        <ns0:v>258</ns0:v>
      </ns0:c>
      <ns0:c r="C4224" s="109" t="n">
        <ns0:f>'消融原始 0921'!B4224-'消融实验 0921'!$E$10+1</ns0:f>
        <ns0:v>113</ns0:v>
      </ns0:c>
      <ns0:c r="D4224" s="114" t="n">
        <ns0:f>AVERAGE('消融原始 0921'!D4220:D4224)</ns0:f>
        <ns0:v>0.85</ns0:v>
      </ns0:c>
      <ns0:c r="E4224" s="114" t="n">
        <ns0:f>AVERAGE('消融原始 0921'!D4215:D4224)</ns0:f>
        <ns0:v>0.925</ns0:v>
      </ns0:c>
      <ns0:c r="F4224" s="114" t="n">
        <ns0:f>AVERAGE('消融原始 0921'!D4210:D4224)</ns0:f>
        <ns0:v>0.9333333333333333</ns0:v>
      </ns0:c>
      <ns0:c r="G4224" s="114" t="n">
        <ns0:f>AVERAGE('消融原始 0921'!D4205:D4224)</ns0:f>
        <ns0:v>0.95</ns0:v>
      </ns0:c>
      <ns0:c r="H4224" s="114" t="n">
        <ns0:f>AVERAGE('消融原始 0921'!D4200:D4224)</ns0:f>
        <ns0:v>0.96</ns0:v>
      </ns0:c>
      <ns0:c r="I4224" s="114" t="n">
        <ns0:f>AVERAGE('消融原始 0921'!D4195:D4224)</ns0:f>
        <ns0:v>0.95</ns0:v>
      </ns0:c>
      <ns0:c r="J4224" s="114" t="n">
        <ns0:f>AVERAGE('消融原始 0921'!D4185:D4224)</ns0:f>
        <ns0:v>0.95</ns0:v>
      </ns0:c>
      <ns0:c r="K4224" s="114" t="n">
        <ns0:f>AVERAGE('消融原始 0921'!D4175:D4224)</ns0:f>
        <ns0:v>0.95</ns0:v>
      </ns0:c>
    </ns0:row>
    <ns0:row r="4225" ht="18" customHeight="1">
      <ns0:c r="A4225" s="109" t="str">
        <ns0:v>t25-drop</ns0:v>
      </ns0:c>
      <ns0:c r="B4225" s="109" t="n">
        <ns0:v>259</ns0:v>
      </ns0:c>
      <ns0:c r="C4225" s="109" t="n">
        <ns0:f>'消融原始 0921'!B4225-'消融实验 0921'!$E$10+1</ns0:f>
        <ns0:v>114</ns0:v>
      </ns0:c>
      <ns0:c r="D4225" s="114" t="n">
        <ns0:f>AVERAGE('消融原始 0921'!D4221:D4225)</ns0:f>
        <ns0:v>0.85</ns0:v>
      </ns0:c>
      <ns0:c r="E4225" s="114" t="n">
        <ns0:f>AVERAGE('消融原始 0921'!D4216:D4225)</ns0:f>
        <ns0:v>0.925</ns0:v>
      </ns0:c>
      <ns0:c r="F4225" s="114" t="n">
        <ns0:f>AVERAGE('消融原始 0921'!D4211:D4225)</ns0:f>
        <ns0:v>0.95</ns0:v>
      </ns0:c>
      <ns0:c r="G4225" s="114" t="n">
        <ns0:f>AVERAGE('消融原始 0921'!D4206:D4225)</ns0:f>
        <ns0:v>0.95</ns0:v>
      </ns0:c>
      <ns0:c r="H4225" s="114" t="n">
        <ns0:f>AVERAGE('消融原始 0921'!D4201:D4225)</ns0:f>
        <ns0:v>0.96</ns0:v>
      </ns0:c>
      <ns0:c r="I4225" s="114" t="n">
        <ns0:f>AVERAGE('消融原始 0921'!D4196:D4225)</ns0:f>
        <ns0:v>0.95</ns0:v>
      </ns0:c>
      <ns0:c r="J4225" s="114" t="n">
        <ns0:f>AVERAGE('消融原始 0921'!D4186:D4225)</ns0:f>
        <ns0:v>0.95625</ns0:v>
      </ns0:c>
      <ns0:c r="K4225" s="114" t="n">
        <ns0:f>AVERAGE('消融原始 0921'!D4176:D4225)</ns0:f>
        <ns0:v>0.955</ns0:v>
      </ns0:c>
    </ns0:row>
    <ns0:row r="4226" ht="18" customHeight="1">
      <ns0:c r="A4226" s="109" t="str">
        <ns0:v>t25-drop</ns0:v>
      </ns0:c>
      <ns0:c r="B4226" s="109" t="n">
        <ns0:v>260</ns0:v>
      </ns0:c>
      <ns0:c r="C4226" s="109" t="n">
        <ns0:f>'消融原始 0921'!B4226-'消融实验 0921'!$E$10+1</ns0:f>
        <ns0:v>115</ns0:v>
      </ns0:c>
      <ns0:c r="D4226" s="114" t="n">
        <ns0:f>AVERAGE('消融原始 0921'!D4222:D4226)</ns0:f>
        <ns0:v>0.8</ns0:v>
      </ns0:c>
      <ns0:c r="E4226" s="114" t="n">
        <ns0:f>AVERAGE('消融原始 0921'!D4217:D4226)</ns0:f>
        <ns0:v>0.9</ns0:v>
      </ns0:c>
      <ns0:c r="F4226" s="114" t="n">
        <ns0:f>AVERAGE('消融原始 0921'!D4212:D4226)</ns0:f>
        <ns0:v>0.9333333333333333</ns0:v>
      </ns0:c>
      <ns0:c r="G4226" s="114" t="n">
        <ns0:f>AVERAGE('消融原始 0921'!D4207:D4226)</ns0:f>
        <ns0:v>0.9375</ns0:v>
      </ns0:c>
      <ns0:c r="H4226" s="114" t="n">
        <ns0:f>AVERAGE('消融原始 0921'!D4202:D4226)</ns0:f>
        <ns0:v>0.95</ns0:v>
      </ns0:c>
      <ns0:c r="I4226" s="114" t="n">
        <ns0:f>AVERAGE('消融原始 0921'!D4197:D4226)</ns0:f>
        <ns0:v>0.9583333333333334</ns0:v>
      </ns0:c>
      <ns0:c r="J4226" s="114" t="n">
        <ns0:f>AVERAGE('消融原始 0921'!D4187:D4226)</ns0:f>
        <ns0:v>0.95</ns0:v>
      </ns0:c>
      <ns0:c r="K4226" s="114" t="n">
        <ns0:f>AVERAGE('消融原始 0921'!D4177:D4226)</ns0:f>
        <ns0:v>0.95</ns0:v>
      </ns0:c>
    </ns0:row>
    <ns0:row r="4227" ht="18" customHeight="1">
      <ns0:c r="A4227" s="109" t="str">
        <ns0:v>t25-drop</ns0:v>
      </ns0:c>
      <ns0:c r="B4227" s="109" t="n">
        <ns0:v>261</ns0:v>
      </ns0:c>
      <ns0:c r="C4227" s="109" t="n">
        <ns0:f>'消融原始 0921'!B4227-'消融实验 0921'!$E$10+1</ns0:f>
        <ns0:v>116</ns0:v>
      </ns0:c>
      <ns0:c r="D4227" s="114" t="n">
        <ns0:f>AVERAGE('消融原始 0921'!D4223:D4227)</ns0:f>
        <ns0:v>0.9</ns0:v>
      </ns0:c>
      <ns0:c r="E4227" s="114" t="n">
        <ns0:f>AVERAGE('消融原始 0921'!D4218:D4227)</ns0:f>
        <ns0:v>0.9</ns0:v>
      </ns0:c>
      <ns0:c r="F4227" s="114" t="n">
        <ns0:f>AVERAGE('消融原始 0921'!D4213:D4227)</ns0:f>
        <ns0:v>0.9333333333333333</ns0:v>
      </ns0:c>
      <ns0:c r="G4227" s="114" t="n">
        <ns0:f>AVERAGE('消融原始 0921'!D4208:D4227)</ns0:f>
        <ns0:v>0.9375</ns0:v>
      </ns0:c>
      <ns0:c r="H4227" s="114" t="n">
        <ns0:f>AVERAGE('消融原始 0921'!D4203:D4227)</ns0:f>
        <ns0:v>0.95</ns0:v>
      </ns0:c>
      <ns0:c r="I4227" s="114" t="n">
        <ns0:f>AVERAGE('消融原始 0921'!D4198:D4227)</ns0:f>
        <ns0:v>0.9583333333333334</ns0:v>
      </ns0:c>
      <ns0:c r="J4227" s="114" t="n">
        <ns0:f>AVERAGE('消融原始 0921'!D4188:D4227)</ns0:f>
        <ns0:v>0.95</ns0:v>
      </ns0:c>
      <ns0:c r="K4227" s="114" t="n">
        <ns0:f>AVERAGE('消融原始 0921'!D4178:D4227)</ns0:f>
        <ns0:v>0.955</ns0:v>
      </ns0:c>
    </ns0:row>
    <ns0:row r="4228" ht="18" customHeight="1">
      <ns0:c r="A4228" s="109" t="str">
        <ns0:v>t25-drop</ns0:v>
      </ns0:c>
      <ns0:c r="B4228" s="109" t="n">
        <ns0:v>262</ns0:v>
      </ns0:c>
      <ns0:c r="C4228" s="109" t="n">
        <ns0:f>'消融原始 0921'!B4228-'消融实验 0921'!$E$10+1</ns0:f>
        <ns0:v>117</ns0:v>
      </ns0:c>
      <ns0:c r="D4228" s="114" t="n">
        <ns0:f>AVERAGE('消融原始 0921'!D4224:D4228)</ns0:f>
        <ns0:v>0.95</ns0:v>
      </ns0:c>
      <ns0:c r="E4228" s="114" t="n">
        <ns0:f>AVERAGE('消融原始 0921'!D4219:D4228)</ns0:f>
        <ns0:v>0.9</ns0:v>
      </ns0:c>
      <ns0:c r="F4228" s="114" t="n">
        <ns0:f>AVERAGE('消融原始 0921'!D4214:D4228)</ns0:f>
        <ns0:v>0.9333333333333333</ns0:v>
      </ns0:c>
      <ns0:c r="G4228" s="114" t="n">
        <ns0:f>AVERAGE('消融原始 0921'!D4209:D4228)</ns0:f>
        <ns0:v>0.9375</ns0:v>
      </ns0:c>
      <ns0:c r="H4228" s="114" t="n">
        <ns0:f>AVERAGE('消融原始 0921'!D4204:D4228)</ns0:f>
        <ns0:v>0.95</ns0:v>
      </ns0:c>
      <ns0:c r="I4228" s="114" t="n">
        <ns0:f>AVERAGE('消融原始 0921'!D4199:D4228)</ns0:f>
        <ns0:v>0.9583333333333334</ns0:v>
      </ns0:c>
      <ns0:c r="J4228" s="114" t="n">
        <ns0:f>AVERAGE('消融原始 0921'!D4189:D4228)</ns0:f>
        <ns0:v>0.95</ns0:v>
      </ns0:c>
      <ns0:c r="K4228" s="114" t="n">
        <ns0:f>AVERAGE('消融原始 0921'!D4179:D4228)</ns0:f>
        <ns0:v>0.955</ns0:v>
      </ns0:c>
    </ns0:row>
    <ns0:row r="4229" ht="18" customHeight="1">
      <ns0:c r="A4229" s="109" t="str">
        <ns0:v>t25-drop</ns0:v>
      </ns0:c>
      <ns0:c r="B4229" s="109" t="n">
        <ns0:v>263</ns0:v>
      </ns0:c>
      <ns0:c r="C4229" s="109" t="n">
        <ns0:f>'消融原始 0921'!B4229-'消融实验 0921'!$E$10+1</ns0:f>
        <ns0:v>118</ns0:v>
      </ns0:c>
      <ns0:c r="D4229" s="114" t="n">
        <ns0:f>AVERAGE('消融原始 0921'!D4225:D4229)</ns0:f>
        <ns0:v>0.8</ns0:v>
      </ns0:c>
      <ns0:c r="E4229" s="114" t="n">
        <ns0:f>AVERAGE('消融原始 0921'!D4220:D4229)</ns0:f>
        <ns0:v>0.825</ns0:v>
      </ns0:c>
      <ns0:c r="F4229" s="114" t="n">
        <ns0:f>AVERAGE('消融原始 0921'!D4215:D4229)</ns0:f>
        <ns0:v>0.8833333333333333</ns0:v>
      </ns0:c>
      <ns0:c r="G4229" s="114" t="n">
        <ns0:f>AVERAGE('消融原始 0921'!D4210:D4229)</ns0:f>
        <ns0:v>0.9</ns0:v>
      </ns0:c>
      <ns0:c r="H4229" s="114" t="n">
        <ns0:f>AVERAGE('消融原始 0921'!D4205:D4229)</ns0:f>
        <ns0:v>0.92</ns0:v>
      </ns0:c>
      <ns0:c r="I4229" s="114" t="n">
        <ns0:f>AVERAGE('消融原始 0921'!D4200:D4229)</ns0:f>
        <ns0:v>0.9333333333333333</ns0:v>
      </ns0:c>
      <ns0:c r="J4229" s="114" t="n">
        <ns0:f>AVERAGE('消融原始 0921'!D4190:D4229)</ns0:f>
        <ns0:v>0.93125</ns0:v>
      </ns0:c>
      <ns0:c r="K4229" s="114" t="n">
        <ns0:f>AVERAGE('消融原始 0921'!D4180:D4229)</ns0:f>
        <ns0:v>0.94</ns0:v>
      </ns0:c>
    </ns0:row>
    <ns0:row r="4230" ht="18" customHeight="1">
      <ns0:c r="A4230" s="109" t="str">
        <ns0:v>t25-drop</ns0:v>
      </ns0:c>
      <ns0:c r="B4230" s="109" t="n">
        <ns0:v>264</ns0:v>
      </ns0:c>
      <ns0:c r="C4230" s="109" t="n">
        <ns0:f>'消融原始 0921'!B4230-'消融实验 0921'!$E$10+1</ns0:f>
        <ns0:v>119</ns0:v>
      </ns0:c>
      <ns0:c r="D4230" s="114" t="n">
        <ns0:f>AVERAGE('消融原始 0921'!D4226:D4230)</ns0:f>
        <ns0:v>0.8</ns0:v>
      </ns0:c>
      <ns0:c r="E4230" s="114" t="n">
        <ns0:f>AVERAGE('消融原始 0921'!D4221:D4230)</ns0:f>
        <ns0:v>0.825</ns0:v>
      </ns0:c>
      <ns0:c r="F4230" s="114" t="n">
        <ns0:f>AVERAGE('消融原始 0921'!D4216:D4230)</ns0:f>
        <ns0:v>0.8833333333333333</ns0:v>
      </ns0:c>
      <ns0:c r="G4230" s="114" t="n">
        <ns0:f>AVERAGE('消融原始 0921'!D4211:D4230)</ns0:f>
        <ns0:v>0.9125</ns0:v>
      </ns0:c>
      <ns0:c r="H4230" s="114" t="n">
        <ns0:f>AVERAGE('消融原始 0921'!D4206:D4230)</ns0:f>
        <ns0:v>0.92</ns0:v>
      </ns0:c>
      <ns0:c r="I4230" s="114" t="n">
        <ns0:f>AVERAGE('消融原始 0921'!D4201:D4230)</ns0:f>
        <ns0:v>0.9333333333333333</ns0:v>
      </ns0:c>
      <ns0:c r="J4230" s="114" t="n">
        <ns0:f>AVERAGE('消融原始 0921'!D4191:D4230)</ns0:f>
        <ns0:v>0.93125</ns0:v>
      </ns0:c>
      <ns0:c r="K4230" s="114" t="n">
        <ns0:f>AVERAGE('消融原始 0921'!D4181:D4230)</ns0:f>
        <ns0:v>0.94</ns0:v>
      </ns0:c>
    </ns0:row>
    <ns0:row r="4231" ht="18" customHeight="1">
      <ns0:c r="A4231" s="109" t="str">
        <ns0:v>t25-drop</ns0:v>
      </ns0:c>
      <ns0:c r="B4231" s="109" t="n">
        <ns0:v>265</ns0:v>
      </ns0:c>
      <ns0:c r="C4231" s="109" t="n">
        <ns0:f>'消融原始 0921'!B4231-'消融实验 0921'!$E$10+1</ns0:f>
        <ns0:v>120</ns0:v>
      </ns0:c>
      <ns0:c r="D4231" s="114" t="n">
        <ns0:f>AVERAGE('消融原始 0921'!D4227:D4231)</ns0:f>
        <ns0:v>0.85</ns0:v>
      </ns0:c>
      <ns0:c r="E4231" s="114" t="n">
        <ns0:f>AVERAGE('消融原始 0921'!D4222:D4231)</ns0:f>
        <ns0:v>0.825</ns0:v>
      </ns0:c>
      <ns0:c r="F4231" s="114" t="n">
        <ns0:f>AVERAGE('消融原始 0921'!D4217:D4231)</ns0:f>
        <ns0:v>0.8833333333333333</ns0:v>
      </ns0:c>
      <ns0:c r="G4231" s="114" t="n">
        <ns0:f>AVERAGE('消融原始 0921'!D4212:D4231)</ns0:f>
        <ns0:v>0.9125</ns0:v>
      </ns0:c>
      <ns0:c r="H4231" s="114" t="n">
        <ns0:f>AVERAGE('消融原始 0921'!D4207:D4231)</ns0:f>
        <ns0:v>0.92</ns0:v>
      </ns0:c>
      <ns0:c r="I4231" s="114" t="n">
        <ns0:f>AVERAGE('消融原始 0921'!D4202:D4231)</ns0:f>
        <ns0:v>0.9333333333333333</ns0:v>
      </ns0:c>
      <ns0:c r="J4231" s="114" t="n">
        <ns0:f>AVERAGE('消融原始 0921'!D4192:D4231)</ns0:f>
        <ns0:v>0.93125</ns0:v>
      </ns0:c>
      <ns0:c r="K4231" s="114" t="n">
        <ns0:f>AVERAGE('消融原始 0921'!D4182:D4231)</ns0:f>
        <ns0:v>0.94</ns0:v>
      </ns0:c>
    </ns0:row>
    <ns0:row r="4232" ht="18" customHeight="1">
      <ns0:c r="A4232" s="109" t="str">
        <ns0:v>t25-drop</ns0:v>
      </ns0:c>
      <ns0:c r="B4232" s="109" t="n">
        <ns0:v>266</ns0:v>
      </ns0:c>
      <ns0:c r="C4232" s="109" t="n">
        <ns0:f>'消融原始 0921'!B4232-'消融实验 0921'!$E$10+1</ns0:f>
        <ns0:v>121</ns0:v>
      </ns0:c>
      <ns0:c r="D4232" s="114" t="n">
        <ns0:f>AVERAGE('消融原始 0921'!D4228:D4232)</ns0:f>
        <ns0:v>0.8</ns0:v>
      </ns0:c>
      <ns0:c r="E4232" s="114" t="n">
        <ns0:f>AVERAGE('消融原始 0921'!D4223:D4232)</ns0:f>
        <ns0:v>0.85</ns0:v>
      </ns0:c>
      <ns0:c r="F4232" s="114" t="n">
        <ns0:f>AVERAGE('消融原始 0921'!D4218:D4232)</ns0:f>
        <ns0:v>0.8666666666666667</ns0:v>
      </ns0:c>
      <ns0:c r="G4232" s="114" t="n">
        <ns0:f>AVERAGE('消融原始 0921'!D4213:D4232)</ns0:f>
        <ns0:v>0.9</ns0:v>
      </ns0:c>
      <ns0:c r="H4232" s="114" t="n">
        <ns0:f>AVERAGE('消融原始 0921'!D4208:D4232)</ns0:f>
        <ns0:v>0.91</ns0:v>
      </ns0:c>
      <ns0:c r="I4232" s="114" t="n">
        <ns0:f>AVERAGE('消融原始 0921'!D4203:D4232)</ns0:f>
        <ns0:v>0.925</ns0:v>
      </ns0:c>
      <ns0:c r="J4232" s="114" t="n">
        <ns0:f>AVERAGE('消融原始 0921'!D4193:D4232)</ns0:f>
        <ns0:v>0.925</ns0:v>
      </ns0:c>
      <ns0:c r="K4232" s="114" t="n">
        <ns0:f>AVERAGE('消融原始 0921'!D4183:D4232)</ns0:f>
        <ns0:v>0.935</ns0:v>
      </ns0:c>
    </ns0:row>
    <ns0:row r="4233" ht="18" customHeight="1">
      <ns0:c r="A4233" s="109" t="str">
        <ns0:v>t25-drop</ns0:v>
      </ns0:c>
      <ns0:c r="B4233" s="109" t="n">
        <ns0:v>267</ns0:v>
      </ns0:c>
      <ns0:c r="C4233" s="109" t="n">
        <ns0:f>'消融原始 0921'!B4233-'消融实验 0921'!$E$10+1</ns0:f>
        <ns0:v>122</ns0:v>
      </ns0:c>
      <ns0:c r="D4233" s="114" t="n">
        <ns0:f>AVERAGE('消融原始 0921'!D4229:D4233)</ns0:f>
        <ns0:v>0.8</ns0:v>
      </ns0:c>
      <ns0:c r="E4233" s="114" t="n">
        <ns0:f>AVERAGE('消融原始 0921'!D4224:D4233)</ns0:f>
        <ns0:v>0.875</ns0:v>
      </ns0:c>
      <ns0:c r="F4233" s="114" t="n">
        <ns0:f>AVERAGE('消融原始 0921'!D4219:D4233)</ns0:f>
        <ns0:v>0.8666666666666667</ns0:v>
      </ns0:c>
      <ns0:c r="G4233" s="114" t="n">
        <ns0:f>AVERAGE('消融原始 0921'!D4214:D4233)</ns0:f>
        <ns0:v>0.9</ns0:v>
      </ns0:c>
      <ns0:c r="H4233" s="114" t="n">
        <ns0:f>AVERAGE('消融原始 0921'!D4209:D4233)</ns0:f>
        <ns0:v>0.91</ns0:v>
      </ns0:c>
      <ns0:c r="I4233" s="114" t="n">
        <ns0:f>AVERAGE('消融原始 0921'!D4204:D4233)</ns0:f>
        <ns0:v>0.925</ns0:v>
      </ns0:c>
      <ns0:c r="J4233" s="114" t="n">
        <ns0:f>AVERAGE('消融原始 0921'!D4194:D4233)</ns0:f>
        <ns0:v>0.925</ns0:v>
      </ns0:c>
      <ns0:c r="K4233" s="114" t="n">
        <ns0:f>AVERAGE('消融原始 0921'!D4184:D4233)</ns0:f>
        <ns0:v>0.935</ns0:v>
      </ns0:c>
    </ns0:row>
    <ns0:row r="4234" ht="18" customHeight="1">
      <ns0:c r="A4234" s="109" t="str">
        <ns0:v>t25-drop</ns0:v>
      </ns0:c>
      <ns0:c r="B4234" s="109" t="n">
        <ns0:v>268</ns0:v>
      </ns0:c>
      <ns0:c r="C4234" s="109" t="n">
        <ns0:f>'消融原始 0921'!B4234-'消融实验 0921'!$E$10+1</ns0:f>
        <ns0:v>123</ns0:v>
      </ns0:c>
      <ns0:c r="D4234" s="114" t="n">
        <ns0:f>AVERAGE('消融原始 0921'!D4230:D4234)</ns0:f>
        <ns0:v>0.95</ns0:v>
      </ns0:c>
      <ns0:c r="E4234" s="114" t="n">
        <ns0:f>AVERAGE('消融原始 0921'!D4225:D4234)</ns0:f>
        <ns0:v>0.875</ns0:v>
      </ns0:c>
      <ns0:c r="F4234" s="114" t="n">
        <ns0:f>AVERAGE('消融原始 0921'!D4220:D4234)</ns0:f>
        <ns0:v>0.8666666666666667</ns0:v>
      </ns0:c>
      <ns0:c r="G4234" s="114" t="n">
        <ns0:f>AVERAGE('消融原始 0921'!D4215:D4234)</ns0:f>
        <ns0:v>0.9</ns0:v>
      </ns0:c>
      <ns0:c r="H4234" s="114" t="n">
        <ns0:f>AVERAGE('消融原始 0921'!D4210:D4234)</ns0:f>
        <ns0:v>0.91</ns0:v>
      </ns0:c>
      <ns0:c r="I4234" s="114" t="n">
        <ns0:f>AVERAGE('消融原始 0921'!D4205:D4234)</ns0:f>
        <ns0:v>0.925</ns0:v>
      </ns0:c>
      <ns0:c r="J4234" s="114" t="n">
        <ns0:f>AVERAGE('消融原始 0921'!D4195:D4234)</ns0:f>
        <ns0:v>0.93125</ns0:v>
      </ns0:c>
      <ns0:c r="K4234" s="114" t="n">
        <ns0:f>AVERAGE('消融原始 0921'!D4185:D4234)</ns0:f>
        <ns0:v>0.935</ns0:v>
      </ns0:c>
    </ns0:row>
    <ns0:row r="4235" ht="18" customHeight="1">
      <ns0:c r="A4235" s="109" t="str">
        <ns0:v>t25-drop</ns0:v>
      </ns0:c>
      <ns0:c r="B4235" s="109" t="n">
        <ns0:v>269</ns0:v>
      </ns0:c>
      <ns0:c r="C4235" s="109" t="n">
        <ns0:f>'消融原始 0921'!B4235-'消融实验 0921'!$E$10+1</ns0:f>
        <ns0:v>124</ns0:v>
      </ns0:c>
      <ns0:c r="D4235" s="114" t="n">
        <ns0:f>AVERAGE('消融原始 0921'!D4231:D4235)</ns0:f>
        <ns0:v>0.95</ns0:v>
      </ns0:c>
      <ns0:c r="E4235" s="114" t="n">
        <ns0:f>AVERAGE('消融原始 0921'!D4226:D4235)</ns0:f>
        <ns0:v>0.875</ns0:v>
      </ns0:c>
      <ns0:c r="F4235" s="114" t="n">
        <ns0:f>AVERAGE('消融原始 0921'!D4221:D4235)</ns0:f>
        <ns0:v>0.8666666666666667</ns0:v>
      </ns0:c>
      <ns0:c r="G4235" s="114" t="n">
        <ns0:f>AVERAGE('消融原始 0921'!D4216:D4235)</ns0:f>
        <ns0:v>0.9</ns0:v>
      </ns0:c>
      <ns0:c r="H4235" s="114" t="n">
        <ns0:f>AVERAGE('消融原始 0921'!D4211:D4235)</ns0:f>
        <ns0:v>0.92</ns0:v>
      </ns0:c>
      <ns0:c r="I4235" s="114" t="n">
        <ns0:f>AVERAGE('消融原始 0921'!D4206:D4235)</ns0:f>
        <ns0:v>0.925</ns0:v>
      </ns0:c>
      <ns0:c r="J4235" s="114" t="n">
        <ns0:f>AVERAGE('消融原始 0921'!D4196:D4235)</ns0:f>
        <ns0:v>0.93125</ns0:v>
      </ns0:c>
      <ns0:c r="K4235" s="114" t="n">
        <ns0:f>AVERAGE('消融原始 0921'!D4186:D4235)</ns0:f>
        <ns0:v>0.94</ns0:v>
      </ns0:c>
    </ns0:row>
    <ns0:row r="4236" ht="18" customHeight="1">
      <ns0:c r="A4236" s="109" t="str">
        <ns0:v>t25-drop</ns0:v>
      </ns0:c>
      <ns0:c r="B4236" s="109" t="n">
        <ns0:v>270</ns0:v>
      </ns0:c>
      <ns0:c r="C4236" s="109" t="n">
        <ns0:f>'消融原始 0921'!B4236-'消融实验 0921'!$E$10+1</ns0:f>
        <ns0:v>125</ns0:v>
      </ns0:c>
      <ns0:c r="D4236" s="114" t="n">
        <ns0:f>AVERAGE('消融原始 0921'!D4232:D4236)</ns0:f>
        <ns0:v>0.95</ns0:v>
      </ns0:c>
      <ns0:c r="E4236" s="114" t="n">
        <ns0:f>AVERAGE('消融原始 0921'!D4227:D4236)</ns0:f>
        <ns0:v>0.9</ns0:v>
      </ns0:c>
      <ns0:c r="F4236" s="114" t="n">
        <ns0:f>AVERAGE('消融原始 0921'!D4222:D4236)</ns0:f>
        <ns0:v>0.8666666666666667</ns0:v>
      </ns0:c>
      <ns0:c r="G4236" s="114" t="n">
        <ns0:f>AVERAGE('消融原始 0921'!D4217:D4236)</ns0:f>
        <ns0:v>0.9</ns0:v>
      </ns0:c>
      <ns0:c r="H4236" s="114" t="n">
        <ns0:f>AVERAGE('消融原始 0921'!D4212:D4236)</ns0:f>
        <ns0:v>0.92</ns0:v>
      </ns0:c>
      <ns0:c r="I4236" s="114" t="n">
        <ns0:f>AVERAGE('消融原始 0921'!D4207:D4236)</ns0:f>
        <ns0:v>0.925</ns0:v>
      </ns0:c>
      <ns0:c r="J4236" s="114" t="n">
        <ns0:f>AVERAGE('消融原始 0921'!D4197:D4236)</ns0:f>
        <ns0:v>0.94375</ns0:v>
      </ns0:c>
      <ns0:c r="K4236" s="114" t="n">
        <ns0:f>AVERAGE('消融原始 0921'!D4187:D4236)</ns0:f>
        <ns0:v>0.94</ns0:v>
      </ns0:c>
    </ns0:row>
    <ns0:row r="4237" ht="18" customHeight="1">
      <ns0:c r="A4237" s="109" t="str">
        <ns0:v>t25-drop</ns0:v>
      </ns0:c>
      <ns0:c r="B4237" s="109" t="n">
        <ns0:v>271</ns0:v>
      </ns0:c>
      <ns0:c r="C4237" s="109" t="n">
        <ns0:f>'消融原始 0921'!B4237-'消融实验 0921'!$E$10+1</ns0:f>
        <ns0:v>126</ns0:v>
      </ns0:c>
      <ns0:c r="D4237" s="114" t="n">
        <ns0:f>AVERAGE('消融原始 0921'!D4233:D4237)</ns0:f>
        <ns0:v>0.95</ns0:v>
      </ns0:c>
      <ns0:c r="E4237" s="114" t="n">
        <ns0:f>AVERAGE('消融原始 0921'!D4228:D4237)</ns0:f>
        <ns0:v>0.875</ns0:v>
      </ns0:c>
      <ns0:c r="F4237" s="114" t="n">
        <ns0:f>AVERAGE('消融原始 0921'!D4223:D4237)</ns0:f>
        <ns0:v>0.8833333333333333</ns0:v>
      </ns0:c>
      <ns0:c r="G4237" s="114" t="n">
        <ns0:f>AVERAGE('消融原始 0921'!D4218:D4237)</ns0:f>
        <ns0:v>0.8875</ns0:v>
      </ns0:c>
      <ns0:c r="H4237" s="114" t="n">
        <ns0:f>AVERAGE('消融原始 0921'!D4213:D4237)</ns0:f>
        <ns0:v>0.91</ns0:v>
      </ns0:c>
      <ns0:c r="I4237" s="114" t="n">
        <ns0:f>AVERAGE('消融原始 0921'!D4208:D4237)</ns0:f>
        <ns0:v>0.9166666666666666</ns0:v>
      </ns0:c>
      <ns0:c r="J4237" s="114" t="n">
        <ns0:f>AVERAGE('消融原始 0921'!D4198:D4237)</ns0:f>
        <ns0:v>0.9375</ns0:v>
      </ns0:c>
      <ns0:c r="K4237" s="114" t="n">
        <ns0:f>AVERAGE('消融原始 0921'!D4188:D4237)</ns0:f>
        <ns0:v>0.935</ns0:v>
      </ns0:c>
    </ns0:row>
    <ns0:row r="4238" ht="18" customHeight="1">
      <ns0:c r="A4238" s="109" t="str">
        <ns0:v>t25-drop</ns0:v>
      </ns0:c>
      <ns0:c r="B4238" s="109" t="n">
        <ns0:v>272</ns0:v>
      </ns0:c>
      <ns0:c r="C4238" s="109" t="n">
        <ns0:f>'消融原始 0921'!B4238-'消融实验 0921'!$E$10+1</ns0:f>
        <ns0:v>127</ns0:v>
      </ns0:c>
      <ns0:c r="D4238" s="114" t="n">
        <ns0:f>AVERAGE('消融原始 0921'!D4234:D4238)</ns0:f>
        <ns0:v>0.95</ns0:v>
      </ns0:c>
      <ns0:c r="E4238" s="114" t="n">
        <ns0:f>AVERAGE('消融原始 0921'!D4229:D4238)</ns0:f>
        <ns0:v>0.875</ns0:v>
      </ns0:c>
      <ns0:c r="F4238" s="114" t="n">
        <ns0:f>AVERAGE('消融原始 0921'!D4224:D4238)</ns0:f>
        <ns0:v>0.9</ns0:v>
      </ns0:c>
      <ns0:c r="G4238" s="114" t="n">
        <ns0:f>AVERAGE('消融原始 0921'!D4219:D4238)</ns0:f>
        <ns0:v>0.8875</ns0:v>
      </ns0:c>
      <ns0:c r="H4238" s="114" t="n">
        <ns0:f>AVERAGE('消融原始 0921'!D4214:D4238)</ns0:f>
        <ns0:v>0.91</ns0:v>
      </ns0:c>
      <ns0:c r="I4238" s="114" t="n">
        <ns0:f>AVERAGE('消融原始 0921'!D4209:D4238)</ns0:f>
        <ns0:v>0.9166666666666666</ns0:v>
      </ns0:c>
      <ns0:c r="J4238" s="114" t="n">
        <ns0:f>AVERAGE('消融原始 0921'!D4199:D4238)</ns0:f>
        <ns0:v>0.9375</ns0:v>
      </ns0:c>
      <ns0:c r="K4238" s="114" t="n">
        <ns0:f>AVERAGE('消融原始 0921'!D4189:D4238)</ns0:f>
        <ns0:v>0.935</ns0:v>
      </ns0:c>
    </ns0:row>
    <ns0:row r="4239" ht="18" customHeight="1">
      <ns0:c r="A4239" s="109" t="str">
        <ns0:v>t25-drop</ns0:v>
      </ns0:c>
      <ns0:c r="B4239" s="109" t="n">
        <ns0:v>273</ns0:v>
      </ns0:c>
      <ns0:c r="C4239" s="109" t="n">
        <ns0:f>'消融原始 0921'!B4239-'消融实验 0921'!$E$10+1</ns0:f>
        <ns0:v>128</ns0:v>
      </ns0:c>
      <ns0:c r="D4239" s="114" t="n">
        <ns0:f>AVERAGE('消融原始 0921'!D4235:D4239)</ns0:f>
        <ns0:v>0.9</ns0:v>
      </ns0:c>
      <ns0:c r="E4239" s="114" t="n">
        <ns0:f>AVERAGE('消融原始 0921'!D4230:D4239)</ns0:f>
        <ns0:v>0.925</ns0:v>
      </ns0:c>
      <ns0:c r="F4239" s="114" t="n">
        <ns0:f>AVERAGE('消融原始 0921'!D4225:D4239)</ns0:f>
        <ns0:v>0.8833333333333333</ns0:v>
      </ns0:c>
      <ns0:c r="G4239" s="114" t="n">
        <ns0:f>AVERAGE('消融原始 0921'!D4220:D4239)</ns0:f>
        <ns0:v>0.875</ns0:v>
      </ns0:c>
      <ns0:c r="H4239" s="114" t="n">
        <ns0:f>AVERAGE('消融原始 0921'!D4215:D4239)</ns0:f>
        <ns0:v>0.9</ns0:v>
      </ns0:c>
      <ns0:c r="I4239" s="114" t="n">
        <ns0:f>AVERAGE('消融原始 0921'!D4210:D4239)</ns0:f>
        <ns0:v>0.9083333333333333</ns0:v>
      </ns0:c>
      <ns0:c r="J4239" s="114" t="n">
        <ns0:f>AVERAGE('消融原始 0921'!D4200:D4239)</ns0:f>
        <ns0:v>0.93125</ns0:v>
      </ns0:c>
      <ns0:c r="K4239" s="114" t="n">
        <ns0:f>AVERAGE('消融原始 0921'!D4190:D4239)</ns0:f>
        <ns0:v>0.93</ns0:v>
      </ns0:c>
    </ns0:row>
    <ns0:row r="4240" ht="18" customHeight="1">
      <ns0:c r="A4240" s="109" t="str">
        <ns0:v>t25-drop</ns0:v>
      </ns0:c>
      <ns0:c r="B4240" s="109" t="n">
        <ns0:v>274</ns0:v>
      </ns0:c>
      <ns0:c r="C4240" s="109" t="n">
        <ns0:f>'消融原始 0921'!B4240-'消融实验 0921'!$E$10+1</ns0:f>
        <ns0:v>129</ns0:v>
      </ns0:c>
      <ns0:c r="D4240" s="114" t="n">
        <ns0:f>AVERAGE('消融原始 0921'!D4236:D4240)</ns0:f>
        <ns0:v>0.9</ns0:v>
      </ns0:c>
      <ns0:c r="E4240" s="114" t="n">
        <ns0:f>AVERAGE('消融原始 0921'!D4231:D4240)</ns0:f>
        <ns0:v>0.925</ns0:v>
      </ns0:c>
      <ns0:c r="F4240" s="114" t="n">
        <ns0:f>AVERAGE('消融原始 0921'!D4226:D4240)</ns0:f>
        <ns0:v>0.8833333333333333</ns0:v>
      </ns0:c>
      <ns0:c r="G4240" s="114" t="n">
        <ns0:f>AVERAGE('消融原始 0921'!D4221:D4240)</ns0:f>
        <ns0:v>0.875</ns0:v>
      </ns0:c>
      <ns0:c r="H4240" s="114" t="n">
        <ns0:f>AVERAGE('消融原始 0921'!D4216:D4240)</ns0:f>
        <ns0:v>0.9</ns0:v>
      </ns0:c>
      <ns0:c r="I4240" s="114" t="n">
        <ns0:f>AVERAGE('消融原始 0921'!D4211:D4240)</ns0:f>
        <ns0:v>0.9166666666666666</ns0:v>
      </ns0:c>
      <ns0:c r="J4240" s="114" t="n">
        <ns0:f>AVERAGE('消融原始 0921'!D4201:D4240)</ns0:f>
        <ns0:v>0.93125</ns0:v>
      </ns0:c>
      <ns0:c r="K4240" s="114" t="n">
        <ns0:f>AVERAGE('消融原始 0921'!D4191:D4240)</ns0:f>
        <ns0:v>0.93</ns0:v>
      </ns0:c>
    </ns0:row>
    <ns0:row r="4241" ht="18" customHeight="1">
      <ns0:c r="A4241" s="109" t="str">
        <ns0:v>t25-drop</ns0:v>
      </ns0:c>
      <ns0:c r="B4241" s="109" t="n">
        <ns0:v>275</ns0:v>
      </ns0:c>
      <ns0:c r="C4241" s="109" t="n">
        <ns0:f>'消融原始 0921'!B4241-'消融实验 0921'!$E$10+1</ns0:f>
        <ns0:v>130</ns0:v>
      </ns0:c>
      <ns0:c r="D4241" s="114" t="n">
        <ns0:f>AVERAGE('消融原始 0921'!D4237:D4241)</ns0:f>
        <ns0:v>0.85</ns0:v>
      </ns0:c>
      <ns0:c r="E4241" s="114" t="n">
        <ns0:f>AVERAGE('消融原始 0921'!D4232:D4241)</ns0:f>
        <ns0:v>0.9</ns0:v>
      </ns0:c>
      <ns0:c r="F4241" s="114" t="n">
        <ns0:f>AVERAGE('消融原始 0921'!D4227:D4241)</ns0:f>
        <ns0:v>0.8833333333333333</ns0:v>
      </ns0:c>
      <ns0:c r="G4241" s="114" t="n">
        <ns0:f>AVERAGE('消融原始 0921'!D4222:D4241)</ns0:f>
        <ns0:v>0.8625</ns0:v>
      </ns0:c>
      <ns0:c r="H4241" s="114" t="n">
        <ns0:f>AVERAGE('消融原始 0921'!D4217:D4241)</ns0:f>
        <ns0:v>0.89</ns0:v>
      </ns0:c>
      <ns0:c r="I4241" s="114" t="n">
        <ns0:f>AVERAGE('消融原始 0921'!D4212:D4241)</ns0:f>
        <ns0:v>0.9083333333333333</ns0:v>
      </ns0:c>
      <ns0:c r="J4241" s="114" t="n">
        <ns0:f>AVERAGE('消融原始 0921'!D4202:D4241)</ns0:f>
        <ns0:v>0.925</ns0:v>
      </ns0:c>
      <ns0:c r="K4241" s="114" t="n">
        <ns0:f>AVERAGE('消融原始 0921'!D4192:D4241)</ns0:f>
        <ns0:v>0.925</ns0:v>
      </ns0:c>
    </ns0:row>
    <ns0:row r="4242" ht="18" customHeight="1">
      <ns0:c r="A4242" s="109" t="str">
        <ns0:v>t25-drop</ns0:v>
      </ns0:c>
      <ns0:c r="B4242" s="109" t="n">
        <ns0:v>276</ns0:v>
      </ns0:c>
      <ns0:c r="C4242" s="109" t="n">
        <ns0:f>'消融原始 0921'!B4242-'消融实验 0921'!$E$10+1</ns0:f>
        <ns0:v>131</ns0:v>
      </ns0:c>
      <ns0:c r="D4242" s="114" t="n">
        <ns0:f>AVERAGE('消融原始 0921'!D4238:D4242)</ns0:f>
        <ns0:v>0.9</ns0:v>
      </ns0:c>
      <ns0:c r="E4242" s="114" t="n">
        <ns0:f>AVERAGE('消融原始 0921'!D4233:D4242)</ns0:f>
        <ns0:v>0.925</ns0:v>
      </ns0:c>
      <ns0:c r="F4242" s="114" t="n">
        <ns0:f>AVERAGE('消融原始 0921'!D4228:D4242)</ns0:f>
        <ns0:v>0.8833333333333333</ns0:v>
      </ns0:c>
      <ns0:c r="G4242" s="114" t="n">
        <ns0:f>AVERAGE('消融原始 0921'!D4223:D4242)</ns0:f>
        <ns0:v>0.8875</ns0:v>
      </ns0:c>
      <ns0:c r="H4242" s="114" t="n">
        <ns0:f>AVERAGE('消融原始 0921'!D4218:D4242)</ns0:f>
        <ns0:v>0.89</ns0:v>
      </ns0:c>
      <ns0:c r="I4242" s="114" t="n">
        <ns0:f>AVERAGE('消融原始 0921'!D4213:D4242)</ns0:f>
        <ns0:v>0.9083333333333333</ns0:v>
      </ns0:c>
      <ns0:c r="J4242" s="114" t="n">
        <ns0:f>AVERAGE('消融原始 0921'!D4203:D4242)</ns0:f>
        <ns0:v>0.925</ns0:v>
      </ns0:c>
      <ns0:c r="K4242" s="114" t="n">
        <ns0:f>AVERAGE('消融原始 0921'!D4193:D4242)</ns0:f>
        <ns0:v>0.925</ns0:v>
      </ns0:c>
    </ns0:row>
    <ns0:row r="4243" ht="18" customHeight="1">
      <ns0:c r="A4243" s="109" t="str">
        <ns0:v>t25-drop</ns0:v>
      </ns0:c>
      <ns0:c r="B4243" s="109" t="n">
        <ns0:v>277</ns0:v>
      </ns0:c>
      <ns0:c r="C4243" s="109" t="n">
        <ns0:f>'消融原始 0921'!B4243-'消融实验 0921'!$E$10+1</ns0:f>
        <ns0:v>132</ns0:v>
      </ns0:c>
      <ns0:c r="D4243" s="114" t="n">
        <ns0:f>AVERAGE('消融原始 0921'!D4239:D4243)</ns0:f>
        <ns0:v>0.9</ns0:v>
      </ns0:c>
      <ns0:c r="E4243" s="114" t="n">
        <ns0:f>AVERAGE('消融原始 0921'!D4234:D4243)</ns0:f>
        <ns0:v>0.925</ns0:v>
      </ns0:c>
      <ns0:c r="F4243" s="114" t="n">
        <ns0:f>AVERAGE('消融原始 0921'!D4229:D4243)</ns0:f>
        <ns0:v>0.8833333333333333</ns0:v>
      </ns0:c>
      <ns0:c r="G4243" s="114" t="n">
        <ns0:f>AVERAGE('消融原始 0921'!D4224:D4243)</ns0:f>
        <ns0:v>0.9</ns0:v>
      </ns0:c>
      <ns0:c r="H4243" s="114" t="n">
        <ns0:f>AVERAGE('消融原始 0921'!D4219:D4243)</ns0:f>
        <ns0:v>0.89</ns0:v>
      </ns0:c>
      <ns0:c r="I4243" s="114" t="n">
        <ns0:f>AVERAGE('消融原始 0921'!D4214:D4243)</ns0:f>
        <ns0:v>0.9083333333333333</ns0:v>
      </ns0:c>
      <ns0:c r="J4243" s="114" t="n">
        <ns0:f>AVERAGE('消融原始 0921'!D4204:D4243)</ns0:f>
        <ns0:v>0.925</ns0:v>
      </ns0:c>
      <ns0:c r="K4243" s="114" t="n">
        <ns0:f>AVERAGE('消融原始 0921'!D4194:D4243)</ns0:f>
        <ns0:v>0.925</ns0:v>
      </ns0:c>
    </ns0:row>
    <ns0:row r="4244" ht="18" customHeight="1">
      <ns0:c r="A4244" s="109" t="str">
        <ns0:v>t25-drop</ns0:v>
      </ns0:c>
      <ns0:c r="B4244" s="109" t="n">
        <ns0:v>278</ns0:v>
      </ns0:c>
      <ns0:c r="C4244" s="109" t="n">
        <ns0:f>'消融原始 0921'!B4244-'消融实验 0921'!$E$10+1</ns0:f>
        <ns0:v>133</ns0:v>
      </ns0:c>
      <ns0:c r="D4244" s="114" t="n">
        <ns0:f>AVERAGE('消融原始 0921'!D4240:D4244)</ns0:f>
        <ns0:v>0.95</ns0:v>
      </ns0:c>
      <ns0:c r="E4244" s="114" t="n">
        <ns0:f>AVERAGE('消融原始 0921'!D4235:D4244)</ns0:f>
        <ns0:v>0.925</ns0:v>
      </ns0:c>
      <ns0:c r="F4244" s="114" t="n">
        <ns0:f>AVERAGE('消融原始 0921'!D4230:D4244)</ns0:f>
        <ns0:v>0.9333333333333333</ns0:v>
      </ns0:c>
      <ns0:c r="G4244" s="114" t="n">
        <ns0:f>AVERAGE('消融原始 0921'!D4225:D4244)</ns0:f>
        <ns0:v>0.9</ns0:v>
      </ns0:c>
      <ns0:c r="H4244" s="114" t="n">
        <ns0:f>AVERAGE('消融原始 0921'!D4220:D4244)</ns0:f>
        <ns0:v>0.89</ns0:v>
      </ns0:c>
      <ns0:c r="I4244" s="114" t="n">
        <ns0:f>AVERAGE('消融原始 0921'!D4215:D4244)</ns0:f>
        <ns0:v>0.9083333333333333</ns0:v>
      </ns0:c>
      <ns0:c r="J4244" s="114" t="n">
        <ns0:f>AVERAGE('消融原始 0921'!D4205:D4244)</ns0:f>
        <ns0:v>0.925</ns0:v>
      </ns0:c>
      <ns0:c r="K4244" s="114" t="n">
        <ns0:f>AVERAGE('消融原始 0921'!D4195:D4244)</ns0:f>
        <ns0:v>0.93</ns0:v>
      </ns0:c>
    </ns0:row>
    <ns0:row r="4245" ht="18" customHeight="1">
      <ns0:c r="A4245" s="109" t="str">
        <ns0:v>t25-drop</ns0:v>
      </ns0:c>
      <ns0:c r="B4245" s="109" t="n">
        <ns0:v>279</ns0:v>
      </ns0:c>
      <ns0:c r="C4245" s="109" t="n">
        <ns0:f>'消融原始 0921'!B4245-'消融实验 0921'!$E$10+1</ns0:f>
        <ns0:v>134</ns0:v>
      </ns0:c>
      <ns0:c r="D4245" s="114" t="n">
        <ns0:f>AVERAGE('消融原始 0921'!D4241:D4245)</ns0:f>
        <ns0:v>0.9</ns0:v>
      </ns0:c>
      <ns0:c r="E4245" s="114" t="n">
        <ns0:f>AVERAGE('消融原始 0921'!D4236:D4245)</ns0:f>
        <ns0:v>0.9</ns0:v>
      </ns0:c>
      <ns0:c r="F4245" s="114" t="n">
        <ns0:f>AVERAGE('消融原始 0921'!D4231:D4245)</ns0:f>
        <ns0:v>0.9166666666666666</ns0:v>
      </ns0:c>
      <ns0:c r="G4245" s="114" t="n">
        <ns0:f>AVERAGE('消融原始 0921'!D4226:D4245)</ns0:f>
        <ns0:v>0.8875</ns0:v>
      </ns0:c>
      <ns0:c r="H4245" s="114" t="n">
        <ns0:f>AVERAGE('消融原始 0921'!D4221:D4245)</ns0:f>
        <ns0:v>0.88</ns0:v>
      </ns0:c>
      <ns0:c r="I4245" s="114" t="n">
        <ns0:f>AVERAGE('消融原始 0921'!D4216:D4245)</ns0:f>
        <ns0:v>0.9</ns0:v>
      </ns0:c>
      <ns0:c r="J4245" s="114" t="n">
        <ns0:f>AVERAGE('消融原始 0921'!D4206:D4245)</ns0:f>
        <ns0:v>0.91875</ns0:v>
      </ns0:c>
      <ns0:c r="K4245" s="114" t="n">
        <ns0:f>AVERAGE('消融原始 0921'!D4196:D4245)</ns0:f>
        <ns0:v>0.925</ns0:v>
      </ns0:c>
    </ns0:row>
    <ns0:row r="4246" ht="18" customHeight="1">
      <ns0:c r="A4246" s="109" t="str">
        <ns0:v>t25-drop</ns0:v>
      </ns0:c>
      <ns0:c r="B4246" s="109" t="n">
        <ns0:v>280</ns0:v>
      </ns0:c>
      <ns0:c r="C4246" s="109" t="n">
        <ns0:f>'消融原始 0921'!B4246-'消融实验 0921'!$E$10+1</ns0:f>
        <ns0:v>135</ns0:v>
      </ns0:c>
      <ns0:c r="D4246" s="114" t="n">
        <ns0:f>AVERAGE('消融原始 0921'!D4242:D4246)</ns0:f>
        <ns0:v>0.85</ns0:v>
      </ns0:c>
      <ns0:c r="E4246" s="114" t="n">
        <ns0:f>AVERAGE('消融原始 0921'!D4237:D4246)</ns0:f>
        <ns0:v>0.85</ns0:v>
      </ns0:c>
      <ns0:c r="F4246" s="114" t="n">
        <ns0:f>AVERAGE('消融原始 0921'!D4232:D4246)</ns0:f>
        <ns0:v>0.8833333333333333</ns0:v>
      </ns0:c>
      <ns0:c r="G4246" s="114" t="n">
        <ns0:f>AVERAGE('消融原始 0921'!D4227:D4246)</ns0:f>
        <ns0:v>0.875</ns0:v>
      </ns0:c>
      <ns0:c r="H4246" s="114" t="n">
        <ns0:f>AVERAGE('消融原始 0921'!D4222:D4246)</ns0:f>
        <ns0:v>0.86</ns0:v>
      </ns0:c>
      <ns0:c r="I4246" s="114" t="n">
        <ns0:f>AVERAGE('消融原始 0921'!D4217:D4246)</ns0:f>
        <ns0:v>0.8833333333333333</ns0:v>
      </ns0:c>
      <ns0:c r="J4246" s="114" t="n">
        <ns0:f>AVERAGE('消融原始 0921'!D4207:D4246)</ns0:f>
        <ns0:v>0.90625</ns0:v>
      </ns0:c>
      <ns0:c r="K4246" s="114" t="n">
        <ns0:f>AVERAGE('消融原始 0921'!D4197:D4246)</ns0:f>
        <ns0:v>0.925</ns0:v>
      </ns0:c>
    </ns0:row>
    <ns0:row r="4247" ht="18" customHeight="1">
      <ns0:c r="A4247" s="109" t="str">
        <ns0:v>t25-drop</ns0:v>
      </ns0:c>
      <ns0:c r="B4247" s="109" t="n">
        <ns0:v>281</ns0:v>
      </ns0:c>
      <ns0:c r="C4247" s="109" t="n">
        <ns0:f>'消融原始 0921'!B4247-'消融实验 0921'!$E$10+1</ns0:f>
        <ns0:v>136</ns0:v>
      </ns0:c>
      <ns0:c r="D4247" s="114" t="n">
        <ns0:f>AVERAGE('消融原始 0921'!D4243:D4247)</ns0:f>
        <ns0:v>0.7</ns0:v>
      </ns0:c>
      <ns0:c r="E4247" s="114" t="n">
        <ns0:f>AVERAGE('消融原始 0921'!D4238:D4247)</ns0:f>
        <ns0:v>0.8</ns0:v>
      </ns0:c>
      <ns0:c r="F4247" s="114" t="n">
        <ns0:f>AVERAGE('消融原始 0921'!D4233:D4247)</ns0:f>
        <ns0:v>0.85</ns0:v>
      </ns0:c>
      <ns0:c r="G4247" s="114" t="n">
        <ns0:f>AVERAGE('消融原始 0921'!D4228:D4247)</ns0:f>
        <ns0:v>0.8375</ns0:v>
      </ns0:c>
      <ns0:c r="H4247" s="114" t="n">
        <ns0:f>AVERAGE('消融原始 0921'!D4223:D4247)</ns0:f>
        <ns0:v>0.85</ns0:v>
      </ns0:c>
      <ns0:c r="I4247" s="114" t="n">
        <ns0:f>AVERAGE('消融原始 0921'!D4218:D4247)</ns0:f>
        <ns0:v>0.8583333333333333</ns0:v>
      </ns0:c>
      <ns0:c r="J4247" s="114" t="n">
        <ns0:f>AVERAGE('消融原始 0921'!D4208:D4247)</ns0:f>
        <ns0:v>0.8875</ns0:v>
      </ns0:c>
      <ns0:c r="K4247" s="114" t="n">
        <ns0:f>AVERAGE('消融原始 0921'!D4198:D4247)</ns0:f>
        <ns0:v>0.91</ns0:v>
      </ns0:c>
    </ns0:row>
    <ns0:row r="4248" ht="18" customHeight="1">
      <ns0:c r="A4248" s="109" t="str">
        <ns0:v>t25-drop</ns0:v>
      </ns0:c>
      <ns0:c r="B4248" s="109" t="n">
        <ns0:v>282</ns0:v>
      </ns0:c>
      <ns0:c r="C4248" s="109" t="n">
        <ns0:f>'消融原始 0921'!B4248-'消融实验 0921'!$E$10+1</ns0:f>
        <ns0:v>137</ns0:v>
      </ns0:c>
      <ns0:c r="D4248" s="114" t="n">
        <ns0:f>AVERAGE('消融原始 0921'!D4244:D4248)</ns0:f>
        <ns0:v>0.65</ns0:v>
      </ns0:c>
      <ns0:c r="E4248" s="114" t="n">
        <ns0:f>AVERAGE('消融原始 0921'!D4239:D4248)</ns0:f>
        <ns0:v>0.775</ns0:v>
      </ns0:c>
      <ns0:c r="F4248" s="114" t="n">
        <ns0:f>AVERAGE('消融原始 0921'!D4234:D4248)</ns0:f>
        <ns0:v>0.8333333333333334</ns0:v>
      </ns0:c>
      <ns0:c r="G4248" s="114" t="n">
        <ns0:f>AVERAGE('消融原始 0921'!D4229:D4248)</ns0:f>
        <ns0:v>0.825</ns0:v>
      </ns0:c>
      <ns0:c r="H4248" s="114" t="n">
        <ns0:f>AVERAGE('消融原始 0921'!D4224:D4248)</ns0:f>
        <ns0:v>0.85</ns0:v>
      </ns0:c>
      <ns0:c r="I4248" s="114" t="n">
        <ns0:f>AVERAGE('消融原始 0921'!D4219:D4248)</ns0:f>
        <ns0:v>0.85</ns0:v>
      </ns0:c>
      <ns0:c r="J4248" s="114" t="n">
        <ns0:f>AVERAGE('消融原始 0921'!D4209:D4248)</ns0:f>
        <ns0:v>0.88125</ns0:v>
      </ns0:c>
      <ns0:c r="K4248" s="114" t="n">
        <ns0:f>AVERAGE('消融原始 0921'!D4199:D4248)</ns0:f>
        <ns0:v>0.905</ns0:v>
      </ns0:c>
    </ns0:row>
    <ns0:row r="4249" ht="18" customHeight="1">
      <ns0:c r="A4249" s="109" t="str">
        <ns0:v>t25-drop</ns0:v>
      </ns0:c>
      <ns0:c r="B4249" s="109" t="n">
        <ns0:v>283</ns0:v>
      </ns0:c>
      <ns0:c r="C4249" s="109" t="n">
        <ns0:f>'消融原始 0921'!B4249-'消融实验 0921'!$E$10+1</ns0:f>
        <ns0:v>138</ns0:v>
      </ns0:c>
      <ns0:c r="D4249" s="114" t="n">
        <ns0:f>AVERAGE('消融原始 0921'!D4245:D4249)</ns0:f>
        <ns0:v>0.65</ns0:v>
      </ns0:c>
      <ns0:c r="E4249" s="114" t="n">
        <ns0:f>AVERAGE('消融原始 0921'!D4240:D4249)</ns0:f>
        <ns0:v>0.8</ns0:v>
      </ns0:c>
      <ns0:c r="F4249" s="114" t="n">
        <ns0:f>AVERAGE('消融原始 0921'!D4235:D4249)</ns0:f>
        <ns0:v>0.8333333333333334</ns0:v>
      </ns0:c>
      <ns0:c r="G4249" s="114" t="n">
        <ns0:f>AVERAGE('消融原始 0921'!D4230:D4249)</ns0:f>
        <ns0:v>0.8625</ns0:v>
      </ns0:c>
      <ns0:c r="H4249" s="114" t="n">
        <ns0:f>AVERAGE('消融原始 0921'!D4225:D4249)</ns0:f>
        <ns0:v>0.85</ns0:v>
      </ns0:c>
      <ns0:c r="I4249" s="114" t="n">
        <ns0:f>AVERAGE('消融原始 0921'!D4220:D4249)</ns0:f>
        <ns0:v>0.85</ns0:v>
      </ns0:c>
      <ns0:c r="J4249" s="114" t="n">
        <ns0:f>AVERAGE('消融原始 0921'!D4210:D4249)</ns0:f>
        <ns0:v>0.88125</ns0:v>
      </ns0:c>
      <ns0:c r="K4249" s="114" t="n">
        <ns0:f>AVERAGE('消融原始 0921'!D4200:D4249)</ns0:f>
        <ns0:v>0.905</ns0:v>
      </ns0:c>
    </ns0:row>
    <ns0:row r="4250" ht="18" customHeight="1">
      <ns0:c r="A4250" s="109" t="str">
        <ns0:v>t25-drop</ns0:v>
      </ns0:c>
      <ns0:c r="B4250" s="109" t="n">
        <ns0:v>284</ns0:v>
      </ns0:c>
      <ns0:c r="C4250" s="109" t="n">
        <ns0:f>'消融原始 0921'!B4250-'消融实验 0921'!$E$10+1</ns0:f>
        <ns0:v>139</ns0:v>
      </ns0:c>
      <ns0:c r="D4250" s="114" t="n">
        <ns0:f>AVERAGE('消融原始 0921'!D4246:D4250)</ns0:f>
        <ns0:v>0.7</ns0:v>
      </ns0:c>
      <ns0:c r="E4250" s="114" t="n">
        <ns0:f>AVERAGE('消融原始 0921'!D4241:D4250)</ns0:f>
        <ns0:v>0.8</ns0:v>
      </ns0:c>
      <ns0:c r="F4250" s="114" t="n">
        <ns0:f>AVERAGE('消融原始 0921'!D4236:D4250)</ns0:f>
        <ns0:v>0.8333333333333334</ns0:v>
      </ns0:c>
      <ns0:c r="G4250" s="114" t="n">
        <ns0:f>AVERAGE('消融原始 0921'!D4231:D4250)</ns0:f>
        <ns0:v>0.8625</ns0:v>
      </ns0:c>
      <ns0:c r="H4250" s="114" t="n">
        <ns0:f>AVERAGE('消融原始 0921'!D4226:D4250)</ns0:f>
        <ns0:v>0.85</ns0:v>
      </ns0:c>
      <ns0:c r="I4250" s="114" t="n">
        <ns0:f>AVERAGE('消融原始 0921'!D4221:D4250)</ns0:f>
        <ns0:v>0.85</ns0:v>
      </ns0:c>
      <ns0:c r="J4250" s="114" t="n">
        <ns0:f>AVERAGE('消融原始 0921'!D4211:D4250)</ns0:f>
        <ns0:v>0.8875</ns0:v>
      </ns0:c>
      <ns0:c r="K4250" s="114" t="n">
        <ns0:f>AVERAGE('消融原始 0921'!D4201:D4250)</ns0:f>
        <ns0:v>0.905</ns0:v>
      </ns0:c>
    </ns0:row>
    <ns0:row r="4251" ht="18" customHeight="1">
      <ns0:c r="A4251" s="109" t="str">
        <ns0:v>t25-drop</ns0:v>
      </ns0:c>
      <ns0:c r="B4251" s="109" t="n">
        <ns0:v>285</ns0:v>
      </ns0:c>
      <ns0:c r="C4251" s="109" t="n">
        <ns0:f>'消融原始 0921'!B4251-'消融实验 0921'!$E$10+1</ns0:f>
        <ns0:v>140</ns0:v>
      </ns0:c>
      <ns0:c r="D4251" s="114" t="n">
        <ns0:f>AVERAGE('消融原始 0921'!D4247:D4251)</ns0:f>
        <ns0:v>0.8</ns0:v>
      </ns0:c>
      <ns0:c r="E4251" s="114" t="n">
        <ns0:f>AVERAGE('消融原始 0921'!D4242:D4251)</ns0:f>
        <ns0:v>0.825</ns0:v>
      </ns0:c>
      <ns0:c r="F4251" s="114" t="n">
        <ns0:f>AVERAGE('消融原始 0921'!D4237:D4251)</ns0:f>
        <ns0:v>0.8333333333333334</ns0:v>
      </ns0:c>
      <ns0:c r="G4251" s="114" t="n">
        <ns0:f>AVERAGE('消融原始 0921'!D4232:D4251)</ns0:f>
        <ns0:v>0.8625</ns0:v>
      </ns0:c>
      <ns0:c r="H4251" s="114" t="n">
        <ns0:f>AVERAGE('消融原始 0921'!D4227:D4251)</ns0:f>
        <ns0:v>0.86</ns0:v>
      </ns0:c>
      <ns0:c r="I4251" s="114" t="n">
        <ns0:f>AVERAGE('消融原始 0921'!D4222:D4251)</ns0:f>
        <ns0:v>0.85</ns0:v>
      </ns0:c>
      <ns0:c r="J4251" s="114" t="n">
        <ns0:f>AVERAGE('消融原始 0921'!D4212:D4251)</ns0:f>
        <ns0:v>0.8875</ns0:v>
      </ns0:c>
      <ns0:c r="K4251" s="114" t="n">
        <ns0:f>AVERAGE('消融原始 0921'!D4202:D4251)</ns0:f>
        <ns0:v>0.905</ns0:v>
      </ns0:c>
    </ns0:row>
    <ns0:row r="4252" ht="18" customHeight="1">
      <ns0:c r="A4252" s="109" t="str">
        <ns0:v>t25-drop</ns0:v>
      </ns0:c>
      <ns0:c r="B4252" s="109" t="n">
        <ns0:v>286</ns0:v>
      </ns0:c>
      <ns0:c r="C4252" s="109" t="n">
        <ns0:f>'消融原始 0921'!B4252-'消融实验 0921'!$E$10+1</ns0:f>
        <ns0:v>141</ns0:v>
      </ns0:c>
      <ns0:c r="D4252" s="114" t="n">
        <ns0:f>AVERAGE('消融原始 0921'!D4248:D4252)</ns0:f>
        <ns0:v>0.95</ns0:v>
      </ns0:c>
      <ns0:c r="E4252" s="114" t="n">
        <ns0:f>AVERAGE('消融原始 0921'!D4243:D4252)</ns0:f>
        <ns0:v>0.825</ns0:v>
      </ns0:c>
      <ns0:c r="F4252" s="114" t="n">
        <ns0:f>AVERAGE('消融原始 0921'!D4238:D4252)</ns0:f>
        <ns0:v>0.85</ns0:v>
      </ns0:c>
      <ns0:c r="G4252" s="114" t="n">
        <ns0:f>AVERAGE('消融原始 0921'!D4233:D4252)</ns0:f>
        <ns0:v>0.875</ns0:v>
      </ns0:c>
      <ns0:c r="H4252" s="114" t="n">
        <ns0:f>AVERAGE('消融原始 0921'!D4228:D4252)</ns0:f>
        <ns0:v>0.86</ns0:v>
      </ns0:c>
      <ns0:c r="I4252" s="114" t="n">
        <ns0:f>AVERAGE('消融原始 0921'!D4223:D4252)</ns0:f>
        <ns0:v>0.8666666666666667</ns0:v>
      </ns0:c>
      <ns0:c r="J4252" s="114" t="n">
        <ns0:f>AVERAGE('消融原始 0921'!D4213:D4252)</ns0:f>
        <ns0:v>0.8875</ns0:v>
      </ns0:c>
      <ns0:c r="K4252" s="114" t="n">
        <ns0:f>AVERAGE('消融原始 0921'!D4203:D4252)</ns0:f>
        <ns0:v>0.905</ns0:v>
      </ns0:c>
    </ns0:row>
    <ns0:row r="4253" ht="18" customHeight="1">
      <ns0:c r="A4253" s="109" t="str">
        <ns0:v>t25-drop</ns0:v>
      </ns0:c>
      <ns0:c r="B4253" s="109" t="n">
        <ns0:v>287</ns0:v>
      </ns0:c>
      <ns0:c r="C4253" s="109" t="n">
        <ns0:f>'消融原始 0921'!B4253-'消融实验 0921'!$E$10+1</ns0:f>
        <ns0:v>142</ns0:v>
      </ns0:c>
      <ns0:c r="D4253" s="114" t="n">
        <ns0:f>AVERAGE('消融原始 0921'!D4249:D4253)</ns0:f>
        <ns0:v>1</ns0:v>
      </ns0:c>
      <ns0:c r="E4253" s="114" t="n">
        <ns0:f>AVERAGE('消融原始 0921'!D4244:D4253)</ns0:f>
        <ns0:v>0.825</ns0:v>
      </ns0:c>
      <ns0:c r="F4253" s="114" t="n">
        <ns0:f>AVERAGE('消融原始 0921'!D4239:D4253)</ns0:f>
        <ns0:v>0.85</ns0:v>
      </ns0:c>
      <ns0:c r="G4253" s="114" t="n">
        <ns0:f>AVERAGE('消融原始 0921'!D4234:D4253)</ns0:f>
        <ns0:v>0.875</ns0:v>
      </ns0:c>
      <ns0:c r="H4253" s="114" t="n">
        <ns0:f>AVERAGE('消融原始 0921'!D4229:D4253)</ns0:f>
        <ns0:v>0.86</ns0:v>
      </ns0:c>
      <ns0:c r="I4253" s="114" t="n">
        <ns0:f>AVERAGE('消融原始 0921'!D4224:D4253)</ns0:f>
        <ns0:v>0.875</ns0:v>
      </ns0:c>
      <ns0:c r="J4253" s="114" t="n">
        <ns0:f>AVERAGE('消融原始 0921'!D4214:D4253)</ns0:f>
        <ns0:v>0.8875</ns0:v>
      </ns0:c>
      <ns0:c r="K4253" s="114" t="n">
        <ns0:f>AVERAGE('消融原始 0921'!D4204:D4253)</ns0:f>
        <ns0:v>0.905</ns0:v>
      </ns0:c>
    </ns0:row>
    <ns0:row r="4254" ht="18" customHeight="1">
      <ns0:c r="A4254" s="109" t="str">
        <ns0:v>t25-drop</ns0:v>
      </ns0:c>
      <ns0:c r="B4254" s="109" t="n">
        <ns0:v>288</ns0:v>
      </ns0:c>
      <ns0:c r="C4254" s="109" t="n">
        <ns0:f>'消融原始 0921'!B4254-'消融实验 0921'!$E$10+1</ns0:f>
        <ns0:v>143</ns0:v>
      </ns0:c>
      <ns0:c r="D4254" s="114" t="n">
        <ns0:f>AVERAGE('消融原始 0921'!D4250:D4254)</ns0:f>
        <ns0:v>0.95</ns0:v>
      </ns0:c>
      <ns0:c r="E4254" s="114" t="n">
        <ns0:f>AVERAGE('消融原始 0921'!D4245:D4254)</ns0:f>
        <ns0:v>0.8</ns0:v>
      </ns0:c>
      <ns0:c r="F4254" s="114" t="n">
        <ns0:f>AVERAGE('消融原始 0921'!D4240:D4254)</ns0:f>
        <ns0:v>0.85</ns0:v>
      </ns0:c>
      <ns0:c r="G4254" s="114" t="n">
        <ns0:f>AVERAGE('消融原始 0921'!D4235:D4254)</ns0:f>
        <ns0:v>0.8625</ns0:v>
      </ns0:c>
      <ns0:c r="H4254" s="114" t="n">
        <ns0:f>AVERAGE('消融原始 0921'!D4230:D4254)</ns0:f>
        <ns0:v>0.88</ns0:v>
      </ns0:c>
      <ns0:c r="I4254" s="114" t="n">
        <ns0:f>AVERAGE('消融原始 0921'!D4225:D4254)</ns0:f>
        <ns0:v>0.8666666666666667</ns0:v>
      </ns0:c>
      <ns0:c r="J4254" s="114" t="n">
        <ns0:f>AVERAGE('消融原始 0921'!D4215:D4254)</ns0:f>
        <ns0:v>0.88125</ns0:v>
      </ns0:c>
      <ns0:c r="K4254" s="114" t="n">
        <ns0:f>AVERAGE('消融原始 0921'!D4205:D4254)</ns0:f>
        <ns0:v>0.9</ns0:v>
      </ns0:c>
    </ns0:row>
    <ns0:row r="4255" ht="18" customHeight="1">
      <ns0:c r="A4255" s="109" t="str">
        <ns0:v>t25-drop</ns0:v>
      </ns0:c>
      <ns0:c r="B4255" s="109" t="n">
        <ns0:v>289</ns0:v>
      </ns0:c>
      <ns0:c r="C4255" s="109" t="n">
        <ns0:f>'消融原始 0921'!B4255-'消融实验 0921'!$E$10+1</ns0:f>
        <ns0:v>144</ns0:v>
      </ns0:c>
      <ns0:c r="D4255" s="114" t="n">
        <ns0:f>AVERAGE('消融原始 0921'!D4251:D4255)</ns0:f>
        <ns0:v>0.85</ns0:v>
      </ns0:c>
      <ns0:c r="E4255" s="114" t="n">
        <ns0:f>AVERAGE('消融原始 0921'!D4246:D4255)</ns0:f>
        <ns0:v>0.775</ns0:v>
      </ns0:c>
      <ns0:c r="F4255" s="114" t="n">
        <ns0:f>AVERAGE('消融原始 0921'!D4241:D4255)</ns0:f>
        <ns0:v>0.8166666666666667</ns0:v>
      </ns0:c>
      <ns0:c r="G4255" s="114" t="n">
        <ns0:f>AVERAGE('消融原始 0921'!D4236:D4255)</ns0:f>
        <ns0:v>0.8375</ns0:v>
      </ns0:c>
      <ns0:c r="H4255" s="114" t="n">
        <ns0:f>AVERAGE('消融原始 0921'!D4231:D4255)</ns0:f>
        <ns0:v>0.86</ns0:v>
      </ns0:c>
      <ns0:c r="I4255" s="114" t="n">
        <ns0:f>AVERAGE('消融原始 0921'!D4226:D4255)</ns0:f>
        <ns0:v>0.85</ns0:v>
      </ns0:c>
      <ns0:c r="J4255" s="114" t="n">
        <ns0:f>AVERAGE('消融原始 0921'!D4216:D4255)</ns0:f>
        <ns0:v>0.86875</ns0:v>
      </ns0:c>
      <ns0:c r="K4255" s="114" t="n">
        <ns0:f>AVERAGE('消融原始 0921'!D4206:D4255)</ns0:f>
        <ns0:v>0.89</ns0:v>
      </ns0:c>
    </ns0:row>
    <ns0:row r="4256" ht="18" customHeight="1">
      <ns0:c r="A4256" s="109" t="str">
        <ns0:v>t25-drop</ns0:v>
      </ns0:c>
      <ns0:c r="B4256" s="109" t="n">
        <ns0:v>290</ns0:v>
      </ns0:c>
      <ns0:c r="C4256" s="109" t="n">
        <ns0:f>'消融原始 0921'!B4256-'消融实验 0921'!$E$10+1</ns0:f>
        <ns0:v>145</ns0:v>
      </ns0:c>
      <ns0:c r="D4256" s="114" t="n">
        <ns0:f>AVERAGE('消融原始 0921'!D4252:D4256)</ns0:f>
        <ns0:v>0.85</ns0:v>
      </ns0:c>
      <ns0:c r="E4256" s="114" t="n">
        <ns0:f>AVERAGE('消融原始 0921'!D4247:D4256)</ns0:f>
        <ns0:v>0.825</ns0:v>
      </ns0:c>
      <ns0:c r="F4256" s="114" t="n">
        <ns0:f>AVERAGE('消融原始 0921'!D4242:D4256)</ns0:f>
        <ns0:v>0.8333333333333334</ns0:v>
      </ns0:c>
      <ns0:c r="G4256" s="114" t="n">
        <ns0:f>AVERAGE('消融原始 0921'!D4237:D4256)</ns0:f>
        <ns0:v>0.8375</ns0:v>
      </ns0:c>
      <ns0:c r="H4256" s="114" t="n">
        <ns0:f>AVERAGE('消融原始 0921'!D4232:D4256)</ns0:f>
        <ns0:v>0.86</ns0:v>
      </ns0:c>
      <ns0:c r="I4256" s="114" t="n">
        <ns0:f>AVERAGE('消融原始 0921'!D4227:D4256)</ns0:f>
        <ns0:v>0.8583333333333333</ns0:v>
      </ns0:c>
      <ns0:c r="J4256" s="114" t="n">
        <ns0:f>AVERAGE('消融原始 0921'!D4217:D4256)</ns0:f>
        <ns0:v>0.86875</ns0:v>
      </ns0:c>
      <ns0:c r="K4256" s="114" t="n">
        <ns0:f>AVERAGE('消融原始 0921'!D4207:D4256)</ns0:f>
        <ns0:v>0.89</ns0:v>
      </ns0:c>
    </ns0:row>
    <ns0:row r="4257" ht="18" customHeight="1">
      <ns0:c r="A4257" s="109" t="str">
        <ns0:v>t25-drop</ns0:v>
      </ns0:c>
      <ns0:c r="B4257" s="109" t="n">
        <ns0:v>291</ns0:v>
      </ns0:c>
      <ns0:c r="C4257" s="109" t="n">
        <ns0:f>'消融原始 0921'!B4257-'消融实验 0921'!$E$10+1</ns0:f>
        <ns0:v>146</ns0:v>
      </ns0:c>
      <ns0:c r="D4257" s="114" t="n">
        <ns0:f>AVERAGE('消融原始 0921'!D4253:D4257)</ns0:f>
        <ns0:v>0.85</ns0:v>
      </ns0:c>
      <ns0:c r="E4257" s="114" t="n">
        <ns0:f>AVERAGE('消融原始 0921'!D4248:D4257)</ns0:f>
        <ns0:v>0.9</ns0:v>
      </ns0:c>
      <ns0:c r="F4257" s="114" t="n">
        <ns0:f>AVERAGE('消融原始 0921'!D4243:D4257)</ns0:f>
        <ns0:v>0.8333333333333334</ns0:v>
      </ns0:c>
      <ns0:c r="G4257" s="114" t="n">
        <ns0:f>AVERAGE('消融原始 0921'!D4238:D4257)</ns0:f>
        <ns0:v>0.85</ns0:v>
      </ns0:c>
      <ns0:c r="H4257" s="114" t="n">
        <ns0:f>AVERAGE('消融原始 0921'!D4233:D4257)</ns0:f>
        <ns0:v>0.87</ns0:v>
      </ns0:c>
      <ns0:c r="I4257" s="114" t="n">
        <ns0:f>AVERAGE('消融原始 0921'!D4228:D4257)</ns0:f>
        <ns0:v>0.8583333333333333</ns0:v>
      </ns0:c>
      <ns0:c r="J4257" s="114" t="n">
        <ns0:f>AVERAGE('消融原始 0921'!D4218:D4257)</ns0:f>
        <ns0:v>0.86875</ns0:v>
      </ns0:c>
      <ns0:c r="K4257" s="114" t="n">
        <ns0:f>AVERAGE('消融原始 0921'!D4208:D4257)</ns0:f>
        <ns0:v>0.89</ns0:v>
      </ns0:c>
    </ns0:row>
    <ns0:row r="4258" ht="18" customHeight="1">
      <ns0:c r="A4258" s="109" t="str">
        <ns0:v>t25-drop</ns0:v>
      </ns0:c>
      <ns0:c r="B4258" s="109" t="n">
        <ns0:v>292</ns0:v>
      </ns0:c>
      <ns0:c r="C4258" s="109" t="n">
        <ns0:f>'消融原始 0921'!B4258-'消融实验 0921'!$E$10+1</ns0:f>
        <ns0:v>147</ns0:v>
      </ns0:c>
      <ns0:c r="D4258" s="114" t="n">
        <ns0:f>AVERAGE('消融原始 0921'!D4254:D4258)</ns0:f>
        <ns0:v>0.7</ns0:v>
      </ns0:c>
      <ns0:c r="E4258" s="114" t="n">
        <ns0:f>AVERAGE('消融原始 0921'!D4249:D4258)</ns0:f>
        <ns0:v>0.85</ns0:v>
      </ns0:c>
      <ns0:c r="F4258" s="114" t="n">
        <ns0:f>AVERAGE('消融原始 0921'!D4244:D4258)</ns0:f>
        <ns0:v>0.7833333333333333</ns0:v>
      </ns0:c>
      <ns0:c r="G4258" s="114" t="n">
        <ns0:f>AVERAGE('消融原始 0921'!D4239:D4258)</ns0:f>
        <ns0:v>0.8125</ns0:v>
      </ns0:c>
      <ns0:c r="H4258" s="114" t="n">
        <ns0:f>AVERAGE('消融原始 0921'!D4234:D4258)</ns0:f>
        <ns0:v>0.84</ns0:v>
      </ns0:c>
      <ns0:c r="I4258" s="114" t="n">
        <ns0:f>AVERAGE('消融原始 0921'!D4229:D4258)</ns0:f>
        <ns0:v>0.8333333333333334</ns0:v>
      </ns0:c>
      <ns0:c r="J4258" s="114" t="n">
        <ns0:f>AVERAGE('消融原始 0921'!D4219:D4258)</ns0:f>
        <ns0:v>0.85</ns0:v>
      </ns0:c>
      <ns0:c r="K4258" s="114" t="n">
        <ns0:f>AVERAGE('消融原始 0921'!D4209:D4258)</ns0:f>
        <ns0:v>0.875</ns0:v>
      </ns0:c>
    </ns0:row>
    <ns0:row r="4259" ht="18" customHeight="1">
      <ns0:c r="A4259" s="109" t="str">
        <ns0:v>t25-drop</ns0:v>
      </ns0:c>
      <ns0:c r="B4259" s="109" t="n">
        <ns0:v>293</ns0:v>
      </ns0:c>
      <ns0:c r="C4259" s="109" t="n">
        <ns0:f>'消融原始 0921'!B4259-'消融实验 0921'!$E$10+1</ns0:f>
        <ns0:v>148</ns0:v>
      </ns0:c>
      <ns0:c r="D4259" s="114" t="n">
        <ns0:f>AVERAGE('消融原始 0921'!D4255:D4259)</ns0:f>
        <ns0:v>0.75</ns0:v>
      </ns0:c>
      <ns0:c r="E4259" s="114" t="n">
        <ns0:f>AVERAGE('消融原始 0921'!D4250:D4259)</ns0:f>
        <ns0:v>0.85</ns0:v>
      </ns0:c>
      <ns0:c r="F4259" s="114" t="n">
        <ns0:f>AVERAGE('消融原始 0921'!D4245:D4259)</ns0:f>
        <ns0:v>0.7833333333333333</ns0:v>
      </ns0:c>
      <ns0:c r="G4259" s="114" t="n">
        <ns0:f>AVERAGE('消融原始 0921'!D4240:D4259)</ns0:f>
        <ns0:v>0.825</ns0:v>
      </ns0:c>
      <ns0:c r="H4259" s="114" t="n">
        <ns0:f>AVERAGE('消融原始 0921'!D4235:D4259)</ns0:f>
        <ns0:v>0.84</ns0:v>
      </ns0:c>
      <ns0:c r="I4259" s="114" t="n">
        <ns0:f>AVERAGE('消融原始 0921'!D4230:D4259)</ns0:f>
        <ns0:v>0.8583333333333333</ns0:v>
      </ns0:c>
      <ns0:c r="J4259" s="114" t="n">
        <ns0:f>AVERAGE('消融原始 0921'!D4220:D4259)</ns0:f>
        <ns0:v>0.85</ns0:v>
      </ns0:c>
      <ns0:c r="K4259" s="114" t="n">
        <ns0:f>AVERAGE('消融原始 0921'!D4210:D4259)</ns0:f>
        <ns0:v>0.875</ns0:v>
      </ns0:c>
    </ns0:row>
    <ns0:row r="4260" ht="18" customHeight="1">
      <ns0:c r="A4260" s="109" t="str">
        <ns0:v>t25-drop</ns0:v>
      </ns0:c>
      <ns0:c r="B4260" s="109" t="n">
        <ns0:v>294</ns0:v>
      </ns0:c>
      <ns0:c r="C4260" s="109" t="n">
        <ns0:f>'消融原始 0921'!B4260-'消融实验 0921'!$E$10+1</ns0:f>
        <ns0:v>149</ns0:v>
      </ns0:c>
      <ns0:c r="D4260" s="114" t="n">
        <ns0:f>AVERAGE('消融原始 0921'!D4256:D4260)</ns0:f>
        <ns0:v>0.85</ns0:v>
      </ns0:c>
      <ns0:c r="E4260" s="114" t="n">
        <ns0:f>AVERAGE('消融原始 0921'!D4251:D4260)</ns0:f>
        <ns0:v>0.85</ns0:v>
      </ns0:c>
      <ns0:c r="F4260" s="114" t="n">
        <ns0:f>AVERAGE('消融原始 0921'!D4246:D4260)</ns0:f>
        <ns0:v>0.8</ns0:v>
      </ns0:c>
      <ns0:c r="G4260" s="114" t="n">
        <ns0:f>AVERAGE('消融原始 0921'!D4241:D4260)</ns0:f>
        <ns0:v>0.825</ns0:v>
      </ns0:c>
      <ns0:c r="H4260" s="114" t="n">
        <ns0:f>AVERAGE('消融原始 0921'!D4236:D4260)</ns0:f>
        <ns0:v>0.84</ns0:v>
      </ns0:c>
      <ns0:c r="I4260" s="114" t="n">
        <ns0:f>AVERAGE('消融原始 0921'!D4231:D4260)</ns0:f>
        <ns0:v>0.8583333333333333</ns0:v>
      </ns0:c>
      <ns0:c r="J4260" s="114" t="n">
        <ns0:f>AVERAGE('消融原始 0921'!D4221:D4260)</ns0:f>
        <ns0:v>0.85</ns0:v>
      </ns0:c>
      <ns0:c r="K4260" s="114" t="n">
        <ns0:f>AVERAGE('消融原始 0921'!D4211:D4260)</ns0:f>
        <ns0:v>0.88</ns0:v>
      </ns0:c>
    </ns0:row>
    <ns0:row r="4261" ht="18" customHeight="1">
      <ns0:c r="A4261" s="109" t="str">
        <ns0:v>t25-drop</ns0:v>
      </ns0:c>
      <ns0:c r="B4261" s="109" t="n">
        <ns0:v>295</ns0:v>
      </ns0:c>
      <ns0:c r="C4261" s="109" t="n">
        <ns0:f>'消融原始 0921'!B4261-'消融实验 0921'!$E$10+1</ns0:f>
        <ns0:v>150</ns0:v>
      </ns0:c>
      <ns0:c r="D4261" s="114" t="n">
        <ns0:f>AVERAGE('消融原始 0921'!D4257:D4261)</ns0:f>
        <ns0:v>0.85</ns0:v>
      </ns0:c>
      <ns0:c r="E4261" s="114" t="n">
        <ns0:f>AVERAGE('消融原始 0921'!D4252:D4261)</ns0:f>
        <ns0:v>0.85</ns0:v>
      </ns0:c>
      <ns0:c r="F4261" s="114" t="n">
        <ns0:f>AVERAGE('消融原始 0921'!D4247:D4261)</ns0:f>
        <ns0:v>0.8333333333333334</ns0:v>
      </ns0:c>
      <ns0:c r="G4261" s="114" t="n">
        <ns0:f>AVERAGE('消融原始 0921'!D4242:D4261)</ns0:f>
        <ns0:v>0.8375</ns0:v>
      </ns0:c>
      <ns0:c r="H4261" s="114" t="n">
        <ns0:f>AVERAGE('消融原始 0921'!D4237:D4261)</ns0:f>
        <ns0:v>0.84</ns0:v>
      </ns0:c>
      <ns0:c r="I4261" s="114" t="n">
        <ns0:f>AVERAGE('消融原始 0921'!D4232:D4261)</ns0:f>
        <ns0:v>0.8583333333333333</ns0:v>
      </ns0:c>
      <ns0:c r="J4261" s="114" t="n">
        <ns0:f>AVERAGE('消融原始 0921'!D4222:D4261)</ns0:f>
        <ns0:v>0.85</ns0:v>
      </ns0:c>
      <ns0:c r="K4261" s="114" t="n">
        <ns0:f>AVERAGE('消融原始 0921'!D4212:D4261)</ns0:f>
        <ns0:v>0.88</ns0:v>
      </ns0:c>
    </ns0:row>
    <ns0:row r="4262" ht="18" customHeight="1">
      <ns0:c r="A4262" s="109" t="str">
        <ns0:v>t25-drop</ns0:v>
      </ns0:c>
      <ns0:c r="B4262" s="109" t="n">
        <ns0:v>296</ns0:v>
      </ns0:c>
      <ns0:c r="C4262" s="109" t="n">
        <ns0:f>'消融原始 0921'!B4262-'消融实验 0921'!$E$10+1</ns0:f>
        <ns0:v>151</ns0:v>
      </ns0:c>
      <ns0:c r="D4262" s="114" t="n">
        <ns0:f>AVERAGE('消融原始 0921'!D4258:D4262)</ns0:f>
        <ns0:v>0.8</ns0:v>
      </ns0:c>
      <ns0:c r="E4262" s="114" t="n">
        <ns0:f>AVERAGE('消融原始 0921'!D4253:D4262)</ns0:f>
        <ns0:v>0.825</ns0:v>
      </ns0:c>
      <ns0:c r="F4262" s="114" t="n">
        <ns0:f>AVERAGE('消融原始 0921'!D4248:D4262)</ns0:f>
        <ns0:v>0.8666666666666667</ns0:v>
      </ns0:c>
      <ns0:c r="G4262" s="114" t="n">
        <ns0:f>AVERAGE('消融原始 0921'!D4243:D4262)</ns0:f>
        <ns0:v>0.825</ns0:v>
      </ns0:c>
      <ns0:c r="H4262" s="114" t="n">
        <ns0:f>AVERAGE('消融原始 0921'!D4238:D4262)</ns0:f>
        <ns0:v>0.84</ns0:v>
      </ns0:c>
      <ns0:c r="I4262" s="114" t="n">
        <ns0:f>AVERAGE('消融原始 0921'!D4233:D4262)</ns0:f>
        <ns0:v>0.8583333333333333</ns0:v>
      </ns0:c>
      <ns0:c r="J4262" s="114" t="n">
        <ns0:f>AVERAGE('消融原始 0921'!D4223:D4262)</ns0:f>
        <ns0:v>0.85625</ns0:v>
      </ns0:c>
      <ns0:c r="K4262" s="114" t="n">
        <ns0:f>AVERAGE('消融原始 0921'!D4213:D4262)</ns0:f>
        <ns0:v>0.875</ns0:v>
      </ns0:c>
    </ns0:row>
    <ns0:row r="4263" ht="18" customHeight="1">
      <ns0:c r="A4263" s="109" t="str">
        <ns0:v>t25-drop</ns0:v>
      </ns0:c>
      <ns0:c r="B4263" s="109" t="n">
        <ns0:v>297</ns0:v>
      </ns0:c>
      <ns0:c r="C4263" s="109" t="n">
        <ns0:f>'消融原始 0921'!B4263-'消融实验 0921'!$E$10+1</ns0:f>
        <ns0:v>152</ns0:v>
      </ns0:c>
      <ns0:c r="D4263" s="114" t="n">
        <ns0:f>AVERAGE('消融原始 0921'!D4259:D4263)</ns0:f>
        <ns0:v>0.9</ns0:v>
      </ns0:c>
      <ns0:c r="E4263" s="114" t="n">
        <ns0:f>AVERAGE('消融原始 0921'!D4254:D4263)</ns0:f>
        <ns0:v>0.8</ns0:v>
      </ns0:c>
      <ns0:c r="F4263" s="114" t="n">
        <ns0:f>AVERAGE('消融原始 0921'!D4249:D4263)</ns0:f>
        <ns0:v>0.8666666666666667</ns0:v>
      </ns0:c>
      <ns0:c r="G4263" s="114" t="n">
        <ns0:f>AVERAGE('消融原始 0921'!D4244:D4263)</ns0:f>
        <ns0:v>0.8125</ns0:v>
      </ns0:c>
      <ns0:c r="H4263" s="114" t="n">
        <ns0:f>AVERAGE('消融原始 0921'!D4239:D4263)</ns0:f>
        <ns0:v>0.83</ns0:v>
      </ns0:c>
      <ns0:c r="I4263" s="114" t="n">
        <ns0:f>AVERAGE('消融原始 0921'!D4234:D4263)</ns0:f>
        <ns0:v>0.85</ns0:v>
      </ns0:c>
      <ns0:c r="J4263" s="114" t="n">
        <ns0:f>AVERAGE('消融原始 0921'!D4224:D4263)</ns0:f>
        <ns0:v>0.85625</ns0:v>
      </ns0:c>
      <ns0:c r="K4263" s="114" t="n">
        <ns0:f>AVERAGE('消融原始 0921'!D4214:D4263)</ns0:f>
        <ns0:v>0.87</ns0:v>
      </ns0:c>
    </ns0:row>
    <ns0:row r="4264" ht="18" customHeight="1">
      <ns0:c r="A4264" s="109" t="str">
        <ns0:v>t25-drop</ns0:v>
      </ns0:c>
      <ns0:c r="B4264" s="109" t="n">
        <ns0:v>298</ns0:v>
      </ns0:c>
      <ns0:c r="C4264" s="109" t="n">
        <ns0:f>'消融原始 0921'!B4264-'消融实验 0921'!$E$10+1</ns0:f>
        <ns0:v>153</ns0:v>
      </ns0:c>
      <ns0:c r="D4264" s="114" t="n">
        <ns0:f>AVERAGE('消融原始 0921'!D4260:D4264)</ns0:f>
        <ns0:v>0.9</ns0:v>
      </ns0:c>
      <ns0:c r="E4264" s="114" t="n">
        <ns0:f>AVERAGE('消融原始 0921'!D4255:D4264)</ns0:f>
        <ns0:v>0.825</ns0:v>
      </ns0:c>
      <ns0:c r="F4264" s="114" t="n">
        <ns0:f>AVERAGE('消融原始 0921'!D4250:D4264)</ns0:f>
        <ns0:v>0.8666666666666667</ns0:v>
      </ns0:c>
      <ns0:c r="G4264" s="114" t="n">
        <ns0:f>AVERAGE('消融原始 0921'!D4245:D4264)</ns0:f>
        <ns0:v>0.8125</ns0:v>
      </ns0:c>
      <ns0:c r="H4264" s="114" t="n">
        <ns0:f>AVERAGE('消融原始 0921'!D4240:D4264)</ns0:f>
        <ns0:v>0.84</ns0:v>
      </ns0:c>
      <ns0:c r="I4264" s="114" t="n">
        <ns0:f>AVERAGE('消融原始 0921'!D4235:D4264)</ns0:f>
        <ns0:v>0.85</ns0:v>
      </ns0:c>
      <ns0:c r="J4264" s="114" t="n">
        <ns0:f>AVERAGE('消融原始 0921'!D4225:D4264)</ns0:f>
        <ns0:v>0.85625</ns0:v>
      </ns0:c>
      <ns0:c r="K4264" s="114" t="n">
        <ns0:f>AVERAGE('消融原始 0921'!D4215:D4264)</ns0:f>
        <ns0:v>0.87</ns0:v>
      </ns0:c>
    </ns0:row>
    <ns0:row r="4265" ht="18" customHeight="1">
      <ns0:c r="A4265" s="109" t="str">
        <ns0:v>t25-drop</ns0:v>
      </ns0:c>
      <ns0:c r="B4265" s="109" t="n">
        <ns0:v>299</ns0:v>
      </ns0:c>
      <ns0:c r="C4265" s="109" t="n">
        <ns0:f>'消融原始 0921'!B4265-'消融实验 0921'!$E$10+1</ns0:f>
        <ns0:v>154</ns0:v>
      </ns0:c>
      <ns0:c r="D4265" s="114" t="n">
        <ns0:f>AVERAGE('消融原始 0921'!D4261:D4265)</ns0:f>
        <ns0:v>0.9</ns0:v>
      </ns0:c>
      <ns0:c r="E4265" s="114" t="n">
        <ns0:f>AVERAGE('消融原始 0921'!D4256:D4265)</ns0:f>
        <ns0:v>0.875</ns0:v>
      </ns0:c>
      <ns0:c r="F4265" s="114" t="n">
        <ns0:f>AVERAGE('消融原始 0921'!D4251:D4265)</ns0:f>
        <ns0:v>0.8666666666666667</ns0:v>
      </ns0:c>
      <ns0:c r="G4265" s="114" t="n">
        <ns0:f>AVERAGE('消融原始 0921'!D4246:D4265)</ns0:f>
        <ns0:v>0.825</ns0:v>
      </ns0:c>
      <ns0:c r="H4265" s="114" t="n">
        <ns0:f>AVERAGE('消融原始 0921'!D4241:D4265)</ns0:f>
        <ns0:v>0.84</ns0:v>
      </ns0:c>
      <ns0:c r="I4265" s="114" t="n">
        <ns0:f>AVERAGE('消融原始 0921'!D4236:D4265)</ns0:f>
        <ns0:v>0.85</ns0:v>
      </ns0:c>
      <ns0:c r="J4265" s="114" t="n">
        <ns0:f>AVERAGE('消融原始 0921'!D4226:D4265)</ns0:f>
        <ns0:v>0.85625</ns0:v>
      </ns0:c>
      <ns0:c r="K4265" s="114" t="n">
        <ns0:f>AVERAGE('消融原始 0921'!D4216:D4265)</ns0:f>
        <ns0:v>0.87</ns0:v>
      </ns0:c>
    </ns0:row>
    <ns0:row r="4266" ht="18" customHeight="1">
      <ns0:c r="A4266" s="109" t="str">
        <ns0:v>t25-drop</ns0:v>
      </ns0:c>
      <ns0:c r="B4266" s="109" t="n">
        <ns0:v>300</ns0:v>
      </ns0:c>
      <ns0:c r="C4266" s="109" t="n">
        <ns0:f>'消融原始 0921'!B4266-'消融实验 0921'!$E$10+1</ns0:f>
        <ns0:v>155</ns0:v>
      </ns0:c>
      <ns0:c r="D4266" s="114" t="n">
        <ns0:f>AVERAGE('消融原始 0921'!D4262:D4266)</ns0:f>
        <ns0:v>0.9</ns0:v>
      </ns0:c>
      <ns0:c r="E4266" s="114" t="n">
        <ns0:f>AVERAGE('消融原始 0921'!D4257:D4266)</ns0:f>
        <ns0:v>0.875</ns0:v>
      </ns0:c>
      <ns0:c r="F4266" s="114" t="n">
        <ns0:f>AVERAGE('消融原始 0921'!D4252:D4266)</ns0:f>
        <ns0:v>0.8666666666666667</ns0:v>
      </ns0:c>
      <ns0:c r="G4266" s="114" t="n">
        <ns0:f>AVERAGE('消融原始 0921'!D4247:D4266)</ns0:f>
        <ns0:v>0.85</ns0:v>
      </ns0:c>
      <ns0:c r="H4266" s="114" t="n">
        <ns0:f>AVERAGE('消融原始 0921'!D4242:D4266)</ns0:f>
        <ns0:v>0.85</ns0:v>
      </ns0:c>
      <ns0:c r="I4266" s="114" t="n">
        <ns0:f>AVERAGE('消融原始 0921'!D4237:D4266)</ns0:f>
        <ns0:v>0.85</ns0:v>
      </ns0:c>
      <ns0:c r="J4266" s="114" t="n">
        <ns0:f>AVERAGE('消融原始 0921'!D4227:D4266)</ns0:f>
        <ns0:v>0.8625</ns0:v>
      </ns0:c>
      <ns0:c r="K4266" s="114" t="n">
        <ns0:f>AVERAGE('消融原始 0921'!D4217:D4266)</ns0:f>
        <ns0:v>0.87</ns0:v>
      </ns0:c>
    </ns0:row>
    <ns0:row r="4267" ht="18" customHeight="1">
      <ns0:c r="A4267" s="109" t="str">
        <ns0:v>t25-drop</ns0:v>
      </ns0:c>
      <ns0:c r="B4267" s="109" t="n">
        <ns0:v>301</ns0:v>
      </ns0:c>
      <ns0:c r="C4267" s="109" t="n">
        <ns0:f>'消融原始 0921'!B4267-'消融实验 0921'!$E$10+1</ns0:f>
        <ns0:v>156</ns0:v>
      </ns0:c>
      <ns0:c r="D4267" s="114" t="n">
        <ns0:f>AVERAGE('消融原始 0921'!D4263:D4267)</ns0:f>
        <ns0:v>0.95</ns0:v>
      </ns0:c>
      <ns0:c r="E4267" s="114" t="n">
        <ns0:f>AVERAGE('消融原始 0921'!D4258:D4267)</ns0:f>
        <ns0:v>0.875</ns0:v>
      </ns0:c>
      <ns0:c r="F4267" s="114" t="n">
        <ns0:f>AVERAGE('消融原始 0921'!D4253:D4267)</ns0:f>
        <ns0:v>0.8666666666666667</ns0:v>
      </ns0:c>
      <ns0:c r="G4267" s="114" t="n">
        <ns0:f>AVERAGE('消融原始 0921'!D4248:D4267)</ns0:f>
        <ns0:v>0.8875</ns0:v>
      </ns0:c>
      <ns0:c r="H4267" s="114" t="n">
        <ns0:f>AVERAGE('消融原始 0921'!D4243:D4267)</ns0:f>
        <ns0:v>0.85</ns0:v>
      </ns0:c>
      <ns0:c r="I4267" s="114" t="n">
        <ns0:f>AVERAGE('消融原始 0921'!D4238:D4267)</ns0:f>
        <ns0:v>0.8583333333333333</ns0:v>
      </ns0:c>
      <ns0:c r="J4267" s="114" t="n">
        <ns0:f>AVERAGE('消融原始 0921'!D4228:D4267)</ns0:f>
        <ns0:v>0.8625</ns0:v>
      </ns0:c>
      <ns0:c r="K4267" s="114" t="n">
        <ns0:f>AVERAGE('消融原始 0921'!D4218:D4267)</ns0:f>
        <ns0:v>0.87</ns0:v>
      </ns0:c>
    </ns0:row>
    <ns0:row r="4268" ht="18" customHeight="1">
      <ns0:c r="A4268" s="109" t="str">
        <ns0:v>t25-drop</ns0:v>
      </ns0:c>
      <ns0:c r="B4268" s="109" t="n">
        <ns0:v>302</ns0:v>
      </ns0:c>
      <ns0:c r="C4268" s="109" t="n">
        <ns0:f>'消融原始 0921'!B4268-'消融实验 0921'!$E$10+1</ns0:f>
        <ns0:v>157</ns0:v>
      </ns0:c>
      <ns0:c r="D4268" s="114" t="n">
        <ns0:f>AVERAGE('消融原始 0921'!D4264:D4268)</ns0:f>
        <ns0:v>1</ns0:v>
      </ns0:c>
      <ns0:c r="E4268" s="114" t="n">
        <ns0:f>AVERAGE('消融原始 0921'!D4259:D4268)</ns0:f>
        <ns0:v>0.95</ns0:v>
      </ns0:c>
      <ns0:c r="F4268" s="114" t="n">
        <ns0:f>AVERAGE('消融原始 0921'!D4254:D4268)</ns0:f>
        <ns0:v>0.8666666666666667</ns0:v>
      </ns0:c>
      <ns0:c r="G4268" s="114" t="n">
        <ns0:f>AVERAGE('消融原始 0921'!D4249:D4268)</ns0:f>
        <ns0:v>0.9</ns0:v>
      </ns0:c>
      <ns0:c r="H4268" s="114" t="n">
        <ns0:f>AVERAGE('消融原始 0921'!D4244:D4268)</ns0:f>
        <ns0:v>0.85</ns0:v>
      </ns0:c>
      <ns0:c r="I4268" s="114" t="n">
        <ns0:f>AVERAGE('消融原始 0921'!D4239:D4268)</ns0:f>
        <ns0:v>0.8583333333333333</ns0:v>
      </ns0:c>
      <ns0:c r="J4268" s="114" t="n">
        <ns0:f>AVERAGE('消融原始 0921'!D4229:D4268)</ns0:f>
        <ns0:v>0.8625</ns0:v>
      </ns0:c>
      <ns0:c r="K4268" s="114" t="n">
        <ns0:f>AVERAGE('消融原始 0921'!D4219:D4268)</ns0:f>
        <ns0:v>0.87</ns0:v>
      </ns0:c>
    </ns0:row>
    <ns0:row r="4269" ht="18" customHeight="1">
      <ns0:c r="A4269" s="109" t="str">
        <ns0:v>t25-drop</ns0:v>
      </ns0:c>
      <ns0:c r="B4269" s="109" t="n">
        <ns0:v>303</ns0:v>
      </ns0:c>
      <ns0:c r="C4269" s="109" t="n">
        <ns0:f>'消融原始 0921'!B4269-'消融实验 0921'!$E$10+1</ns0:f>
        <ns0:v>158</ns0:v>
      </ns0:c>
      <ns0:c r="D4269" s="114" t="n">
        <ns0:f>AVERAGE('消融原始 0921'!D4265:D4269)</ns0:f>
        <ns0:v>1</ns0:v>
      </ns0:c>
      <ns0:c r="E4269" s="114" t="n">
        <ns0:f>AVERAGE('消融原始 0921'!D4260:D4269)</ns0:f>
        <ns0:v>0.95</ns0:v>
      </ns0:c>
      <ns0:c r="F4269" s="114" t="n">
        <ns0:f>AVERAGE('消融原始 0921'!D4255:D4269)</ns0:f>
        <ns0:v>0.8833333333333333</ns0:v>
      </ns0:c>
      <ns0:c r="G4269" s="114" t="n">
        <ns0:f>AVERAGE('消融原始 0921'!D4250:D4269)</ns0:f>
        <ns0:v>0.9</ns0:v>
      </ns0:c>
      <ns0:c r="H4269" s="114" t="n">
        <ns0:f>AVERAGE('消融原始 0921'!D4245:D4269)</ns0:f>
        <ns0:v>0.85</ns0:v>
      </ns0:c>
      <ns0:c r="I4269" s="114" t="n">
        <ns0:f>AVERAGE('消融原始 0921'!D4240:D4269)</ns0:f>
        <ns0:v>0.8666666666666667</ns0:v>
      </ns0:c>
      <ns0:c r="J4269" s="114" t="n">
        <ns0:f>AVERAGE('消融原始 0921'!D4230:D4269)</ns0:f>
        <ns0:v>0.88125</ns0:v>
      </ns0:c>
      <ns0:c r="K4269" s="114" t="n">
        <ns0:f>AVERAGE('消融原始 0921'!D4220:D4269)</ns0:f>
        <ns0:v>0.87</ns0:v>
      </ns0:c>
    </ns0:row>
    <ns0:row r="4270" ht="18" customHeight="1">
      <ns0:c r="A4270" s="109" t="str">
        <ns0:v>t25-drop</ns0:v>
      </ns0:c>
      <ns0:c r="B4270" s="109" t="n">
        <ns0:v>304</ns0:v>
      </ns0:c>
      <ns0:c r="C4270" s="109" t="n">
        <ns0:f>'消融原始 0921'!B4270-'消融实验 0921'!$E$10+1</ns0:f>
        <ns0:v>159</ns0:v>
      </ns0:c>
      <ns0:c r="D4270" s="114" t="n">
        <ns0:f>AVERAGE('消融原始 0921'!D4266:D4270)</ns0:f>
        <ns0:v>1</ns0:v>
      </ns0:c>
      <ns0:c r="E4270" s="114" t="n">
        <ns0:f>AVERAGE('消融原始 0921'!D4261:D4270)</ns0:f>
        <ns0:v>0.95</ns0:v>
      </ns0:c>
      <ns0:c r="F4270" s="114" t="n">
        <ns0:f>AVERAGE('消融原始 0921'!D4256:D4270)</ns0:f>
        <ns0:v>0.9166666666666666</ns0:v>
      </ns0:c>
      <ns0:c r="G4270" s="114" t="n">
        <ns0:f>AVERAGE('消融原始 0921'!D4251:D4270)</ns0:f>
        <ns0:v>0.9</ns0:v>
      </ns0:c>
      <ns0:c r="H4270" s="114" t="n">
        <ns0:f>AVERAGE('消融原始 0921'!D4246:D4270)</ns0:f>
        <ns0:v>0.86</ns0:v>
      </ns0:c>
      <ns0:c r="I4270" s="114" t="n">
        <ns0:f>AVERAGE('消融原始 0921'!D4241:D4270)</ns0:f>
        <ns0:v>0.8666666666666667</ns0:v>
      </ns0:c>
      <ns0:c r="J4270" s="114" t="n">
        <ns0:f>AVERAGE('消融原始 0921'!D4231:D4270)</ns0:f>
        <ns0:v>0.88125</ns0:v>
      </ns0:c>
      <ns0:c r="K4270" s="114" t="n">
        <ns0:f>AVERAGE('消融原始 0921'!D4221:D4270)</ns0:f>
        <ns0:v>0.87</ns0:v>
      </ns0:c>
    </ns0:row>
    <ns0:row r="4271" ht="18" customHeight="1">
      <ns0:c r="A4271" s="109" t="str">
        <ns0:v>t25-drop</ns0:v>
      </ns0:c>
      <ns0:c r="B4271" s="109" t="n">
        <ns0:v>305</ns0:v>
      </ns0:c>
      <ns0:c r="C4271" s="109" t="n">
        <ns0:f>'消融原始 0921'!B4271-'消融实验 0921'!$E$10+1</ns0:f>
        <ns0:v>160</ns0:v>
      </ns0:c>
      <ns0:c r="D4271" s="114" t="n">
        <ns0:f>AVERAGE('消融原始 0921'!D4267:D4271)</ns0:f>
        <ns0:v>1</ns0:v>
      </ns0:c>
      <ns0:c r="E4271" s="114" t="n">
        <ns0:f>AVERAGE('消融原始 0921'!D4262:D4271)</ns0:f>
        <ns0:v>0.95</ns0:v>
      </ns0:c>
      <ns0:c r="F4271" s="114" t="n">
        <ns0:f>AVERAGE('消融原始 0921'!D4257:D4271)</ns0:f>
        <ns0:v>0.9166666666666666</ns0:v>
      </ns0:c>
      <ns0:c r="G4271" s="114" t="n">
        <ns0:f>AVERAGE('消融原始 0921'!D4252:D4271)</ns0:f>
        <ns0:v>0.9</ns0:v>
      </ns0:c>
      <ns0:c r="H4271" s="114" t="n">
        <ns0:f>AVERAGE('消融原始 0921'!D4247:D4271)</ns0:f>
        <ns0:v>0.88</ns0:v>
      </ns0:c>
      <ns0:c r="I4271" s="114" t="n">
        <ns0:f>AVERAGE('消融原始 0921'!D4242:D4271)</ns0:f>
        <ns0:v>0.875</ns0:v>
      </ns0:c>
      <ns0:c r="J4271" s="114" t="n">
        <ns0:f>AVERAGE('消融原始 0921'!D4232:D4271)</ns0:f>
        <ns0:v>0.88125</ns0:v>
      </ns0:c>
      <ns0:c r="K4271" s="114" t="n">
        <ns0:f>AVERAGE('消融原始 0921'!D4222:D4271)</ns0:f>
        <ns0:v>0.87</ns0:v>
      </ns0:c>
    </ns0:row>
    <ns0:row r="4272" ht="18" customHeight="1">
      <ns0:c r="A4272" s="109" t="str">
        <ns0:v>t25-drop</ns0:v>
      </ns0:c>
      <ns0:c r="B4272" s="109" t="n">
        <ns0:v>306</ns0:v>
      </ns0:c>
      <ns0:c r="C4272" s="109" t="n">
        <ns0:f>'消融原始 0921'!B4272-'消融实验 0921'!$E$10+1</ns0:f>
        <ns0:v>161</ns0:v>
      </ns0:c>
      <ns0:c r="D4272" s="114" t="n">
        <ns0:f>AVERAGE('消融原始 0921'!D4268:D4272)</ns0:f>
        <ns0:v>1</ns0:v>
      </ns0:c>
      <ns0:c r="E4272" s="114" t="n">
        <ns0:f>AVERAGE('消融原始 0921'!D4263:D4272)</ns0:f>
        <ns0:v>0.975</ns0:v>
      </ns0:c>
      <ns0:c r="F4272" s="114" t="n">
        <ns0:f>AVERAGE('消融原始 0921'!D4258:D4272)</ns0:f>
        <ns0:v>0.9166666666666666</ns0:v>
      </ns0:c>
      <ns0:c r="G4272" s="114" t="n">
        <ns0:f>AVERAGE('消融原始 0921'!D4253:D4272)</ns0:f>
        <ns0:v>0.9</ns0:v>
      </ns0:c>
      <ns0:c r="H4272" s="114" t="n">
        <ns0:f>AVERAGE('消融原始 0921'!D4248:D4272)</ns0:f>
        <ns0:v>0.91</ns0:v>
      </ns0:c>
      <ns0:c r="I4272" s="114" t="n">
        <ns0:f>AVERAGE('消融原始 0921'!D4243:D4272)</ns0:f>
        <ns0:v>0.875</ns0:v>
      </ns0:c>
      <ns0:c r="J4272" s="114" t="n">
        <ns0:f>AVERAGE('消融原始 0921'!D4233:D4272)</ns0:f>
        <ns0:v>0.8875</ns0:v>
      </ns0:c>
      <ns0:c r="K4272" s="114" t="n">
        <ns0:f>AVERAGE('消融原始 0921'!D4223:D4272)</ns0:f>
        <ns0:v>0.88</ns0:v>
      </ns0:c>
    </ns0:row>
    <ns0:row r="4273" ht="18" customHeight="1">
      <ns0:c r="A4273" s="109" t="str">
        <ns0:v>t25-drop</ns0:v>
      </ns0:c>
      <ns0:c r="B4273" s="109" t="n">
        <ns0:v>307</ns0:v>
      </ns0:c>
      <ns0:c r="C4273" s="109" t="n">
        <ns0:f>'消融原始 0921'!B4273-'消融实验 0921'!$E$10+1</ns0:f>
        <ns0:v>162</ns0:v>
      </ns0:c>
      <ns0:c r="D4273" s="114" t="n">
        <ns0:f>AVERAGE('消融原始 0921'!D4269:D4273)</ns0:f>
        <ns0:v>1</ns0:v>
      </ns0:c>
      <ns0:c r="E4273" s="114" t="n">
        <ns0:f>AVERAGE('消融原始 0921'!D4264:D4273)</ns0:f>
        <ns0:v>1</ns0:v>
      </ns0:c>
      <ns0:c r="F4273" s="114" t="n">
        <ns0:f>AVERAGE('消融原始 0921'!D4259:D4273)</ns0:f>
        <ns0:v>0.9666666666666667</ns0:v>
      </ns0:c>
      <ns0:c r="G4273" s="114" t="n">
        <ns0:f>AVERAGE('消融原始 0921'!D4254:D4273)</ns0:f>
        <ns0:v>0.9</ns0:v>
      </ns0:c>
      <ns0:c r="H4273" s="114" t="n">
        <ns0:f>AVERAGE('消融原始 0921'!D4249:D4273)</ns0:f>
        <ns0:v>0.92</ns0:v>
      </ns0:c>
      <ns0:c r="I4273" s="114" t="n">
        <ns0:f>AVERAGE('消融原始 0921'!D4244:D4273)</ns0:f>
        <ns0:v>0.875</ns0:v>
      </ns0:c>
      <ns0:c r="J4273" s="114" t="n">
        <ns0:f>AVERAGE('消融原始 0921'!D4234:D4273)</ns0:f>
        <ns0:v>0.8875</ns0:v>
      </ns0:c>
      <ns0:c r="K4273" s="114" t="n">
        <ns0:f>AVERAGE('消融原始 0921'!D4224:D4273)</ns0:f>
        <ns0:v>0.885</ns0:v>
      </ns0:c>
    </ns0:row>
    <ns0:row r="4274" ht="18" customHeight="1">
      <ns0:c r="A4274" s="109" t="str">
        <ns0:v>t25-drop</ns0:v>
      </ns0:c>
      <ns0:c r="B4274" s="109" t="n">
        <ns0:v>308</ns0:v>
      </ns0:c>
      <ns0:c r="C4274" s="109" t="n">
        <ns0:f>'消融原始 0921'!B4274-'消融实验 0921'!$E$10+1</ns0:f>
        <ns0:v>163</ns0:v>
      </ns0:c>
      <ns0:c r="D4274" s="114" t="n">
        <ns0:f>AVERAGE('消融原始 0921'!D4270:D4274)</ns0:f>
        <ns0:v>1</ns0:v>
      </ns0:c>
      <ns0:c r="E4274" s="114" t="n">
        <ns0:f>AVERAGE('消融原始 0921'!D4265:D4274)</ns0:f>
        <ns0:v>1</ns0:v>
      </ns0:c>
      <ns0:c r="F4274" s="114" t="n">
        <ns0:f>AVERAGE('消融原始 0921'!D4260:D4274)</ns0:f>
        <ns0:v>0.9666666666666667</ns0:v>
      </ns0:c>
      <ns0:c r="G4274" s="114" t="n">
        <ns0:f>AVERAGE('消融原始 0921'!D4255:D4274)</ns0:f>
        <ns0:v>0.9125</ns0:v>
      </ns0:c>
      <ns0:c r="H4274" s="114" t="n">
        <ns0:f>AVERAGE('消融原始 0921'!D4250:D4274)</ns0:f>
        <ns0:v>0.92</ns0:v>
      </ns0:c>
      <ns0:c r="I4274" s="114" t="n">
        <ns0:f>AVERAGE('消融原始 0921'!D4245:D4274)</ns0:f>
        <ns0:v>0.875</ns0:v>
      </ns0:c>
      <ns0:c r="J4274" s="114" t="n">
        <ns0:f>AVERAGE('消融原始 0921'!D4235:D4274)</ns0:f>
        <ns0:v>0.8875</ns0:v>
      </ns0:c>
      <ns0:c r="K4274" s="114" t="n">
        <ns0:f>AVERAGE('消融原始 0921'!D4225:D4274)</ns0:f>
        <ns0:v>0.885</ns0:v>
      </ns0:c>
    </ns0:row>
    <ns0:row r="4275" ht="18" customHeight="1">
      <ns0:c r="A4275" s="109" t="str">
        <ns0:v>t25-drop</ns0:v>
      </ns0:c>
      <ns0:c r="B4275" s="109" t="n">
        <ns0:v>309</ns0:v>
      </ns0:c>
      <ns0:c r="C4275" s="109" t="n">
        <ns0:f>'消融原始 0921'!B4275-'消融实验 0921'!$E$10+1</ns0:f>
        <ns0:v>164</ns0:v>
      </ns0:c>
      <ns0:c r="D4275" s="114" t="n">
        <ns0:f>AVERAGE('消融原始 0921'!D4271:D4275)</ns0:f>
        <ns0:v>1</ns0:v>
      </ns0:c>
      <ns0:c r="E4275" s="114" t="n">
        <ns0:f>AVERAGE('消融原始 0921'!D4266:D4275)</ns0:f>
        <ns0:v>1</ns0:v>
      </ns0:c>
      <ns0:c r="F4275" s="114" t="n">
        <ns0:f>AVERAGE('消融原始 0921'!D4261:D4275)</ns0:f>
        <ns0:v>0.9666666666666667</ns0:v>
      </ns0:c>
      <ns0:c r="G4275" s="114" t="n">
        <ns0:f>AVERAGE('消融原始 0921'!D4256:D4275)</ns0:f>
        <ns0:v>0.9375</ns0:v>
      </ns0:c>
      <ns0:c r="H4275" s="114" t="n">
        <ns0:f>AVERAGE('消融原始 0921'!D4251:D4275)</ns0:f>
        <ns0:v>0.92</ns0:v>
      </ns0:c>
      <ns0:c r="I4275" s="114" t="n">
        <ns0:f>AVERAGE('消融原始 0921'!D4246:D4275)</ns0:f>
        <ns0:v>0.8833333333333333</ns0:v>
      </ns0:c>
      <ns0:c r="J4275" s="114" t="n">
        <ns0:f>AVERAGE('消融原始 0921'!D4236:D4275)</ns0:f>
        <ns0:v>0.8875</ns0:v>
      </ns0:c>
      <ns0:c r="K4275" s="114" t="n">
        <ns0:f>AVERAGE('消融原始 0921'!D4226:D4275)</ns0:f>
        <ns0:v>0.885</ns0:v>
      </ns0:c>
    </ns0:row>
    <ns0:row r="4276" ht="18" customHeight="1">
      <ns0:c r="A4276" s="109" t="str">
        <ns0:v>t25-drop</ns0:v>
      </ns0:c>
      <ns0:c r="B4276" s="109" t="n">
        <ns0:v>310</ns0:v>
      </ns0:c>
      <ns0:c r="C4276" s="109" t="n">
        <ns0:f>'消融原始 0921'!B4276-'消融实验 0921'!$E$10+1</ns0:f>
        <ns0:v>165</ns0:v>
      </ns0:c>
      <ns0:c r="D4276" s="114" t="n">
        <ns0:f>AVERAGE('消融原始 0921'!D4272:D4276)</ns0:f>
        <ns0:v>1</ns0:v>
      </ns0:c>
      <ns0:c r="E4276" s="114" t="n">
        <ns0:f>AVERAGE('消融原始 0921'!D4267:D4276)</ns0:f>
        <ns0:v>1</ns0:v>
      </ns0:c>
      <ns0:c r="F4276" s="114" t="n">
        <ns0:f>AVERAGE('消融原始 0921'!D4262:D4276)</ns0:f>
        <ns0:v>0.9666666666666667</ns0:v>
      </ns0:c>
      <ns0:c r="G4276" s="114" t="n">
        <ns0:f>AVERAGE('消融原始 0921'!D4257:D4276)</ns0:f>
        <ns0:v>0.9375</ns0:v>
      </ns0:c>
      <ns0:c r="H4276" s="114" t="n">
        <ns0:f>AVERAGE('消融原始 0921'!D4252:D4276)</ns0:f>
        <ns0:v>0.92</ns0:v>
      </ns0:c>
      <ns0:c r="I4276" s="114" t="n">
        <ns0:f>AVERAGE('消融原始 0921'!D4247:D4276)</ns0:f>
        <ns0:v>0.9</ns0:v>
      </ns0:c>
      <ns0:c r="J4276" s="114" t="n">
        <ns0:f>AVERAGE('消融原始 0921'!D4237:D4276)</ns0:f>
        <ns0:v>0.8875</ns0:v>
      </ns0:c>
      <ns0:c r="K4276" s="114" t="n">
        <ns0:f>AVERAGE('消融原始 0921'!D4227:D4276)</ns0:f>
        <ns0:v>0.89</ns0:v>
      </ns0:c>
    </ns0:row>
    <ns0:row r="4277" ht="18" customHeight="1">
      <ns0:c r="A4277" s="109" t="str">
        <ns0:v>t25-drop</ns0:v>
      </ns0:c>
      <ns0:c r="B4277" s="109" t="n">
        <ns0:v>311</ns0:v>
      </ns0:c>
      <ns0:c r="C4277" s="109" t="n">
        <ns0:f>'消融原始 0921'!B4277-'消融实验 0921'!$E$10+1</ns0:f>
        <ns0:v>166</ns0:v>
      </ns0:c>
      <ns0:c r="D4277" s="114" t="n">
        <ns0:f>AVERAGE('消融原始 0921'!D4273:D4277)</ns0:f>
        <ns0:v>1</ns0:v>
      </ns0:c>
      <ns0:c r="E4277" s="114" t="n">
        <ns0:f>AVERAGE('消融原始 0921'!D4268:D4277)</ns0:f>
        <ns0:v>1</ns0:v>
      </ns0:c>
      <ns0:c r="F4277" s="114" t="n">
        <ns0:f>AVERAGE('消融原始 0921'!D4263:D4277)</ns0:f>
        <ns0:v>0.9833333333333333</ns0:v>
      </ns0:c>
      <ns0:c r="G4277" s="114" t="n">
        <ns0:f>AVERAGE('消融原始 0921'!D4258:D4277)</ns0:f>
        <ns0:v>0.9375</ns0:v>
      </ns0:c>
      <ns0:c r="H4277" s="114" t="n">
        <ns0:f>AVERAGE('消融原始 0921'!D4253:D4277)</ns0:f>
        <ns0:v>0.92</ns0:v>
      </ns0:c>
      <ns0:c r="I4277" s="114" t="n">
        <ns0:f>AVERAGE('消融原始 0921'!D4248:D4277)</ns0:f>
        <ns0:v>0.925</ns0:v>
      </ns0:c>
      <ns0:c r="J4277" s="114" t="n">
        <ns0:f>AVERAGE('消融原始 0921'!D4238:D4277)</ns0:f>
        <ns0:v>0.89375</ns0:v>
      </ns0:c>
      <ns0:c r="K4277" s="114" t="n">
        <ns0:f>AVERAGE('消融原始 0921'!D4228:D4277)</ns0:f>
        <ns0:v>0.89</ns0:v>
      </ns0:c>
    </ns0:row>
    <ns0:row r="4278" ht="18" customHeight="1">
      <ns0:c r="A4278" s="109" t="str">
        <ns0:v>t25-drop</ns0:v>
      </ns0:c>
      <ns0:c r="B4278" s="109" t="n">
        <ns0:v>312</ns0:v>
      </ns0:c>
      <ns0:c r="C4278" s="109" t="n">
        <ns0:f>'消融原始 0921'!B4278-'消融实验 0921'!$E$10+1</ns0:f>
        <ns0:v>167</ns0:v>
      </ns0:c>
      <ns0:c r="D4278" s="114" t="n">
        <ns0:f>AVERAGE('消融原始 0921'!D4274:D4278)</ns0:f>
        <ns0:v>0.95</ns0:v>
      </ns0:c>
      <ns0:c r="E4278" s="114" t="n">
        <ns0:f>AVERAGE('消融原始 0921'!D4269:D4278)</ns0:f>
        <ns0:v>0.975</ns0:v>
      </ns0:c>
      <ns0:c r="F4278" s="114" t="n">
        <ns0:f>AVERAGE('消融原始 0921'!D4264:D4278)</ns0:f>
        <ns0:v>0.9833333333333333</ns0:v>
      </ns0:c>
      <ns0:c r="G4278" s="114" t="n">
        <ns0:f>AVERAGE('消融原始 0921'!D4259:D4278)</ns0:f>
        <ns0:v>0.9625</ns0:v>
      </ns0:c>
      <ns0:c r="H4278" s="114" t="n">
        <ns0:f>AVERAGE('消融原始 0921'!D4254:D4278)</ns0:f>
        <ns0:v>0.91</ns0:v>
      </ns0:c>
      <ns0:c r="I4278" s="114" t="n">
        <ns0:f>AVERAGE('消融原始 0921'!D4249:D4278)</ns0:f>
        <ns0:v>0.925</ns0:v>
      </ns0:c>
      <ns0:c r="J4278" s="114" t="n">
        <ns0:f>AVERAGE('消融原始 0921'!D4239:D4278)</ns0:f>
        <ns0:v>0.8875</ns0:v>
      </ns0:c>
      <ns0:c r="K4278" s="114" t="n">
        <ns0:f>AVERAGE('消融原始 0921'!D4229:D4278)</ns0:f>
        <ns0:v>0.885</ns0:v>
      </ns0:c>
    </ns0:row>
    <ns0:row r="4279" ht="18" customHeight="1">
      <ns0:c r="A4279" s="109" t="str">
        <ns0:v>t25-drop</ns0:v>
      </ns0:c>
      <ns0:c r="B4279" s="109" t="n">
        <ns0:v>313</ns0:v>
      </ns0:c>
      <ns0:c r="C4279" s="109" t="n">
        <ns0:f>'消融原始 0921'!B4279-'消融实验 0921'!$E$10+1</ns0:f>
        <ns0:v>168</ns0:v>
      </ns0:c>
      <ns0:c r="D4279" s="114" t="n">
        <ns0:f>AVERAGE('消融原始 0921'!D4275:D4279)</ns0:f>
        <ns0:v>0.95</ns0:v>
      </ns0:c>
      <ns0:c r="E4279" s="114" t="n">
        <ns0:f>AVERAGE('消融原始 0921'!D4270:D4279)</ns0:f>
        <ns0:v>0.975</ns0:v>
      </ns0:c>
      <ns0:c r="F4279" s="114" t="n">
        <ns0:f>AVERAGE('消融原始 0921'!D4265:D4279)</ns0:f>
        <ns0:v>0.9833333333333333</ns0:v>
      </ns0:c>
      <ns0:c r="G4279" s="114" t="n">
        <ns0:f>AVERAGE('消融原始 0921'!D4260:D4279)</ns0:f>
        <ns0:v>0.9625</ns0:v>
      </ns0:c>
      <ns0:c r="H4279" s="114" t="n">
        <ns0:f>AVERAGE('消融原始 0921'!D4255:D4279)</ns0:f>
        <ns0:v>0.92</ns0:v>
      </ns0:c>
      <ns0:c r="I4279" s="114" t="n">
        <ns0:f>AVERAGE('消融原始 0921'!D4250:D4279)</ns0:f>
        <ns0:v>0.925</ns0:v>
      </ns0:c>
      <ns0:c r="J4279" s="114" t="n">
        <ns0:f>AVERAGE('消融原始 0921'!D4240:D4279)</ns0:f>
        <ns0:v>0.89375</ns0:v>
      </ns0:c>
      <ns0:c r="K4279" s="114" t="n">
        <ns0:f>AVERAGE('消融原始 0921'!D4230:D4279)</ns0:f>
        <ns0:v>0.9</ns0:v>
      </ns0:c>
    </ns0:row>
    <ns0:row r="4280" ht="18" customHeight="1">
      <ns0:c r="A4280" s="109" t="str">
        <ns0:v>t25-drop</ns0:v>
      </ns0:c>
      <ns0:c r="B4280" s="109" t="n">
        <ns0:v>314</ns0:v>
      </ns0:c>
      <ns0:c r="C4280" s="109" t="n">
        <ns0:f>'消融原始 0921'!B4280-'消融实验 0921'!$E$10+1</ns0:f>
        <ns0:v>169</ns0:v>
      </ns0:c>
      <ns0:c r="D4280" s="114" t="n">
        <ns0:f>AVERAGE('消融原始 0921'!D4276:D4280)</ns0:f>
        <ns0:v>0.95</ns0:v>
      </ns0:c>
      <ns0:c r="E4280" s="114" t="n">
        <ns0:f>AVERAGE('消融原始 0921'!D4271:D4280)</ns0:f>
        <ns0:v>0.975</ns0:v>
      </ns0:c>
      <ns0:c r="F4280" s="114" t="n">
        <ns0:f>AVERAGE('消融原始 0921'!D4266:D4280)</ns0:f>
        <ns0:v>0.9833333333333333</ns0:v>
      </ns0:c>
      <ns0:c r="G4280" s="114" t="n">
        <ns0:f>AVERAGE('消融原始 0921'!D4261:D4280)</ns0:f>
        <ns0:v>0.9625</ns0:v>
      </ns0:c>
      <ns0:c r="H4280" s="114" t="n">
        <ns0:f>AVERAGE('消融原始 0921'!D4256:D4280)</ns0:f>
        <ns0:v>0.94</ns0:v>
      </ns0:c>
      <ns0:c r="I4280" s="114" t="n">
        <ns0:f>AVERAGE('消融原始 0921'!D4251:D4280)</ns0:f>
        <ns0:v>0.925</ns0:v>
      </ns0:c>
      <ns0:c r="J4280" s="114" t="n">
        <ns0:f>AVERAGE('消融原始 0921'!D4241:D4280)</ns0:f>
        <ns0:v>0.89375</ns0:v>
      </ns0:c>
      <ns0:c r="K4280" s="114" t="n">
        <ns0:f>AVERAGE('消融原始 0921'!D4231:D4280)</ns0:f>
        <ns0:v>0.9</ns0:v>
      </ns0:c>
    </ns0:row>
    <ns0:row r="4281" ht="18" customHeight="1">
      <ns0:c r="A4281" s="109" t="str">
        <ns0:v>t25-drop</ns0:v>
      </ns0:c>
      <ns0:c r="B4281" s="109" t="n">
        <ns0:v>315</ns0:v>
      </ns0:c>
      <ns0:c r="C4281" s="109" t="n">
        <ns0:f>'消融原始 0921'!B4281-'消融实验 0921'!$E$10+1</ns0:f>
        <ns0:v>170</ns0:v>
      </ns0:c>
      <ns0:c r="D4281" s="114" t="n">
        <ns0:f>AVERAGE('消融原始 0921'!D4277:D4281)</ns0:f>
        <ns0:v>0.95</ns0:v>
      </ns0:c>
      <ns0:c r="E4281" s="114" t="n">
        <ns0:f>AVERAGE('消融原始 0921'!D4272:D4281)</ns0:f>
        <ns0:v>0.975</ns0:v>
      </ns0:c>
      <ns0:c r="F4281" s="114" t="n">
        <ns0:f>AVERAGE('消融原始 0921'!D4267:D4281)</ns0:f>
        <ns0:v>0.9833333333333333</ns0:v>
      </ns0:c>
      <ns0:c r="G4281" s="114" t="n">
        <ns0:f>AVERAGE('消融原始 0921'!D4262:D4281)</ns0:f>
        <ns0:v>0.9625</ns0:v>
      </ns0:c>
      <ns0:c r="H4281" s="114" t="n">
        <ns0:f>AVERAGE('消融原始 0921'!D4257:D4281)</ns0:f>
        <ns0:v>0.94</ns0:v>
      </ns0:c>
      <ns0:c r="I4281" s="114" t="n">
        <ns0:f>AVERAGE('消融原始 0921'!D4252:D4281)</ns0:f>
        <ns0:v>0.925</ns0:v>
      </ns0:c>
      <ns0:c r="J4281" s="114" t="n">
        <ns0:f>AVERAGE('消融原始 0921'!D4242:D4281)</ns0:f>
        <ns0:v>0.9</ns0:v>
      </ns0:c>
      <ns0:c r="K4281" s="114" t="n">
        <ns0:f>AVERAGE('消融原始 0921'!D4232:D4281)</ns0:f>
        <ns0:v>0.9</ns0:v>
      </ns0:c>
    </ns0:row>
    <ns0:row r="4282" ht="18" customHeight="1">
      <ns0:c r="A4282" s="109" t="str">
        <ns0:v>t25-drop</ns0:v>
      </ns0:c>
      <ns0:c r="B4282" s="109" t="n">
        <ns0:v>316</ns0:v>
      </ns0:c>
      <ns0:c r="C4282" s="109" t="n">
        <ns0:f>'消融原始 0921'!B4282-'消融实验 0921'!$E$10+1</ns0:f>
        <ns0:v>171</ns0:v>
      </ns0:c>
      <ns0:c r="D4282" s="114" t="n">
        <ns0:f>AVERAGE('消融原始 0921'!D4278:D4282)</ns0:f>
        <ns0:v>0.95</ns0:v>
      </ns0:c>
      <ns0:c r="E4282" s="114" t="n">
        <ns0:f>AVERAGE('消融原始 0921'!D4273:D4282)</ns0:f>
        <ns0:v>0.975</ns0:v>
      </ns0:c>
      <ns0:c r="F4282" s="114" t="n">
        <ns0:f>AVERAGE('消融原始 0921'!D4268:D4282)</ns0:f>
        <ns0:v>0.9833333333333333</ns0:v>
      </ns0:c>
      <ns0:c r="G4282" s="114" t="n">
        <ns0:f>AVERAGE('消融原始 0921'!D4263:D4282)</ns0:f>
        <ns0:v>0.975</ns0:v>
      </ns0:c>
      <ns0:c r="H4282" s="114" t="n">
        <ns0:f>AVERAGE('消融原始 0921'!D4258:D4282)</ns0:f>
        <ns0:v>0.94</ns0:v>
      </ns0:c>
      <ns0:c r="I4282" s="114" t="n">
        <ns0:f>AVERAGE('消融原始 0921'!D4253:D4282)</ns0:f>
        <ns0:v>0.925</ns0:v>
      </ns0:c>
      <ns0:c r="J4282" s="114" t="n">
        <ns0:f>AVERAGE('消融原始 0921'!D4243:D4282)</ns0:f>
        <ns0:v>0.9</ns0:v>
      </ns0:c>
      <ns0:c r="K4282" s="114" t="n">
        <ns0:f>AVERAGE('消融原始 0921'!D4233:D4282)</ns0:f>
        <ns0:v>0.905</ns0:v>
      </ns0:c>
    </ns0:row>
    <ns0:row r="4283" ht="18" customHeight="1">
      <ns0:c r="A4283" s="109" t="str">
        <ns0:v>t25-drop</ns0:v>
      </ns0:c>
      <ns0:c r="B4283" s="109" t="n">
        <ns0:v>317</ns0:v>
      </ns0:c>
      <ns0:c r="C4283" s="109" t="n">
        <ns0:f>'消融原始 0921'!B4283-'消融实验 0921'!$E$10+1</ns0:f>
        <ns0:v>172</ns0:v>
      </ns0:c>
      <ns0:c r="D4283" s="114" t="n">
        <ns0:f>AVERAGE('消融原始 0921'!D4279:D4283)</ns0:f>
        <ns0:v>1</ns0:v>
      </ns0:c>
      <ns0:c r="E4283" s="114" t="n">
        <ns0:f>AVERAGE('消融原始 0921'!D4274:D4283)</ns0:f>
        <ns0:v>0.975</ns0:v>
      </ns0:c>
      <ns0:c r="F4283" s="114" t="n">
        <ns0:f>AVERAGE('消融原始 0921'!D4269:D4283)</ns0:f>
        <ns0:v>0.9833333333333333</ns0:v>
      </ns0:c>
      <ns0:c r="G4283" s="114" t="n">
        <ns0:f>AVERAGE('消融原始 0921'!D4264:D4283)</ns0:f>
        <ns0:v>0.9875</ns0:v>
      </ns0:c>
      <ns0:c r="H4283" s="114" t="n">
        <ns0:f>AVERAGE('消融原始 0921'!D4259:D4283)</ns0:f>
        <ns0:v>0.97</ns0:v>
      </ns0:c>
      <ns0:c r="I4283" s="114" t="n">
        <ns0:f>AVERAGE('消融原始 0921'!D4254:D4283)</ns0:f>
        <ns0:v>0.925</ns0:v>
      </ns0:c>
      <ns0:c r="J4283" s="114" t="n">
        <ns0:f>AVERAGE('消融原始 0921'!D4244:D4283)</ns0:f>
        <ns0:v>0.9</ns0:v>
      </ns0:c>
      <ns0:c r="K4283" s="114" t="n">
        <ns0:f>AVERAGE('消融原始 0921'!D4234:D4283)</ns0:f>
        <ns0:v>0.905</ns0:v>
      </ns0:c>
    </ns0:row>
    <ns0:row r="4284" ht="18" customHeight="1">
      <ns0:c r="A4284" s="109" t="str">
        <ns0:v>t25-drop</ns0:v>
      </ns0:c>
      <ns0:c r="B4284" s="109" t="n">
        <ns0:v>318</ns0:v>
      </ns0:c>
      <ns0:c r="C4284" s="109" t="n">
        <ns0:f>'消融原始 0921'!B4284-'消融实验 0921'!$E$10+1</ns0:f>
        <ns0:v>173</ns0:v>
      </ns0:c>
      <ns0:c r="D4284" s="114" t="n">
        <ns0:f>AVERAGE('消融原始 0921'!D4280:D4284)</ns0:f>
        <ns0:v>1</ns0:v>
      </ns0:c>
      <ns0:c r="E4284" s="114" t="n">
        <ns0:f>AVERAGE('消融原始 0921'!D4275:D4284)</ns0:f>
        <ns0:v>0.975</ns0:v>
      </ns0:c>
      <ns0:c r="F4284" s="114" t="n">
        <ns0:f>AVERAGE('消融原始 0921'!D4270:D4284)</ns0:f>
        <ns0:v>0.9833333333333333</ns0:v>
      </ns0:c>
      <ns0:c r="G4284" s="114" t="n">
        <ns0:f>AVERAGE('消融原始 0921'!D4265:D4284)</ns0:f>
        <ns0:v>0.9875</ns0:v>
      </ns0:c>
      <ns0:c r="H4284" s="114" t="n">
        <ns0:f>AVERAGE('消融原始 0921'!D4260:D4284)</ns0:f>
        <ns0:v>0.97</ns0:v>
      </ns0:c>
      <ns0:c r="I4284" s="114" t="n">
        <ns0:f>AVERAGE('消融原始 0921'!D4255:D4284)</ns0:f>
        <ns0:v>0.9333333333333333</ns0:v>
      </ns0:c>
      <ns0:c r="J4284" s="114" t="n">
        <ns0:f>AVERAGE('消融原始 0921'!D4245:D4284)</ns0:f>
        <ns0:v>0.9</ns0:v>
      </ns0:c>
      <ns0:c r="K4284" s="114" t="n">
        <ns0:f>AVERAGE('消融原始 0921'!D4235:D4284)</ns0:f>
        <ns0:v>0.905</ns0:v>
      </ns0:c>
    </ns0:row>
    <ns0:row r="4285" ht="18" customHeight="1">
      <ns0:c r="A4285" s="109" t="str">
        <ns0:v>t25-drop</ns0:v>
      </ns0:c>
      <ns0:c r="B4285" s="109" t="n">
        <ns0:v>319</ns0:v>
      </ns0:c>
      <ns0:c r="C4285" s="109" t="n">
        <ns0:f>'消融原始 0921'!B4285-'消融实验 0921'!$E$10+1</ns0:f>
        <ns0:v>174</ns0:v>
      </ns0:c>
      <ns0:c r="D4285" s="114" t="n">
        <ns0:f>AVERAGE('消融原始 0921'!D4281:D4285)</ns0:f>
        <ns0:v>1</ns0:v>
      </ns0:c>
      <ns0:c r="E4285" s="114" t="n">
        <ns0:f>AVERAGE('消融原始 0921'!D4276:D4285)</ns0:f>
        <ns0:v>0.975</ns0:v>
      </ns0:c>
      <ns0:c r="F4285" s="114" t="n">
        <ns0:f>AVERAGE('消融原始 0921'!D4271:D4285)</ns0:f>
        <ns0:v>0.9833333333333333</ns0:v>
      </ns0:c>
      <ns0:c r="G4285" s="114" t="n">
        <ns0:f>AVERAGE('消融原始 0921'!D4266:D4285)</ns0:f>
        <ns0:v>0.9875</ns0:v>
      </ns0:c>
      <ns0:c r="H4285" s="114" t="n">
        <ns0:f>AVERAGE('消融原始 0921'!D4261:D4285)</ns0:f>
        <ns0:v>0.97</ns0:v>
      </ns0:c>
      <ns0:c r="I4285" s="114" t="n">
        <ns0:f>AVERAGE('消融原始 0921'!D4256:D4285)</ns0:f>
        <ns0:v>0.95</ns0:v>
      </ns0:c>
      <ns0:c r="J4285" s="114" t="n">
        <ns0:f>AVERAGE('消融原始 0921'!D4246:D4285)</ns0:f>
        <ns0:v>0.90625</ns0:v>
      </ns0:c>
      <ns0:c r="K4285" s="114" t="n">
        <ns0:f>AVERAGE('消融原始 0921'!D4236:D4285)</ns0:f>
        <ns0:v>0.905</ns0:v>
      </ns0:c>
    </ns0:row>
    <ns0:row r="4286" ht="18" customHeight="1">
      <ns0:c r="A4286" s="109" t="str">
        <ns0:v>t25-drop</ns0:v>
      </ns0:c>
      <ns0:c r="B4286" s="109" t="n">
        <ns0:v>320</ns0:v>
      </ns0:c>
      <ns0:c r="C4286" s="109" t="n">
        <ns0:f>'消融原始 0921'!B4286-'消融实验 0921'!$E$10+1</ns0:f>
        <ns0:v>175</ns0:v>
      </ns0:c>
      <ns0:c r="D4286" s="114" t="n">
        <ns0:f>AVERAGE('消融原始 0921'!D4282:D4286)</ns0:f>
        <ns0:v>1</ns0:v>
      </ns0:c>
      <ns0:c r="E4286" s="114" t="n">
        <ns0:f>AVERAGE('消融原始 0921'!D4277:D4286)</ns0:f>
        <ns0:v>0.975</ns0:v>
      </ns0:c>
      <ns0:c r="F4286" s="114" t="n">
        <ns0:f>AVERAGE('消融原始 0921'!D4272:D4286)</ns0:f>
        <ns0:v>0.9833333333333333</ns0:v>
      </ns0:c>
      <ns0:c r="G4286" s="114" t="n">
        <ns0:f>AVERAGE('消融原始 0921'!D4267:D4286)</ns0:f>
        <ns0:v>0.9875</ns0:v>
      </ns0:c>
      <ns0:c r="H4286" s="114" t="n">
        <ns0:f>AVERAGE('消融原始 0921'!D4262:D4286)</ns0:f>
        <ns0:v>0.97</ns0:v>
      </ns0:c>
      <ns0:c r="I4286" s="114" t="n">
        <ns0:f>AVERAGE('消融原始 0921'!D4257:D4286)</ns0:f>
        <ns0:v>0.95</ns0:v>
      </ns0:c>
      <ns0:c r="J4286" s="114" t="n">
        <ns0:f>AVERAGE('消融原始 0921'!D4247:D4286)</ns0:f>
        <ns0:v>0.91875</ns0:v>
      </ns0:c>
      <ns0:c r="K4286" s="114" t="n">
        <ns0:f>AVERAGE('消融原始 0921'!D4237:D4286)</ns0:f>
        <ns0:v>0.905</ns0:v>
      </ns0:c>
    </ns0:row>
    <ns0:row r="4287" ht="18" customHeight="1">
      <ns0:c r="A4287" s="109" t="str">
        <ns0:v>t25-drop</ns0:v>
      </ns0:c>
      <ns0:c r="B4287" s="109" t="n">
        <ns0:v>321</ns0:v>
      </ns0:c>
      <ns0:c r="C4287" s="109" t="n">
        <ns0:f>'消融原始 0921'!B4287-'消融实验 0921'!$E$10+1</ns0:f>
        <ns0:v>176</ns0:v>
      </ns0:c>
      <ns0:c r="D4287" s="114" t="n">
        <ns0:f>AVERAGE('消融原始 0921'!D4283:D4287)</ns0:f>
        <ns0:v>1</ns0:v>
      </ns0:c>
      <ns0:c r="E4287" s="114" t="n">
        <ns0:f>AVERAGE('消融原始 0921'!D4278:D4287)</ns0:f>
        <ns0:v>0.975</ns0:v>
      </ns0:c>
      <ns0:c r="F4287" s="114" t="n">
        <ns0:f>AVERAGE('消融原始 0921'!D4273:D4287)</ns0:f>
        <ns0:v>0.9833333333333333</ns0:v>
      </ns0:c>
      <ns0:c r="G4287" s="114" t="n">
        <ns0:f>AVERAGE('消融原始 0921'!D4268:D4287)</ns0:f>
        <ns0:v>0.9875</ns0:v>
      </ns0:c>
      <ns0:c r="H4287" s="114" t="n">
        <ns0:f>AVERAGE('消融原始 0921'!D4263:D4287)</ns0:f>
        <ns0:v>0.98</ns0:v>
      </ns0:c>
      <ns0:c r="I4287" s="114" t="n">
        <ns0:f>AVERAGE('消融原始 0921'!D4258:D4287)</ns0:f>
        <ns0:v>0.95</ns0:v>
      </ns0:c>
      <ns0:c r="J4287" s="114" t="n">
        <ns0:f>AVERAGE('消融原始 0921'!D4248:D4287)</ns0:f>
        <ns0:v>0.9375</ns0:v>
      </ns0:c>
      <ns0:c r="K4287" s="114" t="n">
        <ns0:f>AVERAGE('消融原始 0921'!D4238:D4287)</ns0:f>
        <ns0:v>0.91</ns0:v>
      </ns0:c>
    </ns0:row>
    <ns0:row r="4288" ht="18" customHeight="1">
      <ns0:c r="A4288" s="109" t="str">
        <ns0:v>t25-drop</ns0:v>
      </ns0:c>
      <ns0:c r="B4288" s="109" t="n">
        <ns0:v>322</ns0:v>
      </ns0:c>
      <ns0:c r="C4288" s="109" t="n">
        <ns0:f>'消融原始 0921'!B4288-'消融实验 0921'!$E$10+1</ns0:f>
        <ns0:v>177</ns0:v>
      </ns0:c>
      <ns0:c r="D4288" s="114" t="n">
        <ns0:f>AVERAGE('消融原始 0921'!D4284:D4288)</ns0:f>
        <ns0:v>1</ns0:v>
      </ns0:c>
      <ns0:c r="E4288" s="114" t="n">
        <ns0:f>AVERAGE('消融原始 0921'!D4279:D4288)</ns0:f>
        <ns0:v>1</ns0:v>
      </ns0:c>
      <ns0:c r="F4288" s="114" t="n">
        <ns0:f>AVERAGE('消融原始 0921'!D4274:D4288)</ns0:f>
        <ns0:v>0.9833333333333333</ns0:v>
      </ns0:c>
      <ns0:c r="G4288" s="114" t="n">
        <ns0:f>AVERAGE('消融原始 0921'!D4269:D4288)</ns0:f>
        <ns0:v>0.9875</ns0:v>
      </ns0:c>
      <ns0:c r="H4288" s="114" t="n">
        <ns0:f>AVERAGE('消融原始 0921'!D4264:D4288)</ns0:f>
        <ns0:v>0.99</ns0:v>
      </ns0:c>
      <ns0:c r="I4288" s="114" t="n">
        <ns0:f>AVERAGE('消融原始 0921'!D4259:D4288)</ns0:f>
        <ns0:v>0.975</ns0:v>
      </ns0:c>
      <ns0:c r="J4288" s="114" t="n">
        <ns0:f>AVERAGE('消融原始 0921'!D4249:D4288)</ns0:f>
        <ns0:v>0.94375</ns0:v>
      </ns0:c>
      <ns0:c r="K4288" s="114" t="n">
        <ns0:f>AVERAGE('消融原始 0921'!D4239:D4288)</ns0:f>
        <ns0:v>0.91</ns0:v>
      </ns0:c>
    </ns0:row>
    <ns0:row r="4289" ht="18" customHeight="1">
      <ns0:c r="A4289" s="109" t="str">
        <ns0:v>t25-drop</ns0:v>
      </ns0:c>
      <ns0:c r="B4289" s="109" t="n">
        <ns0:v>323</ns0:v>
      </ns0:c>
      <ns0:c r="C4289" s="109" t="n">
        <ns0:f>'消融原始 0921'!B4289-'消融实验 0921'!$E$10+1</ns0:f>
        <ns0:v>178</ns0:v>
      </ns0:c>
      <ns0:c r="D4289" s="114" t="n">
        <ns0:f>AVERAGE('消融原始 0921'!D4285:D4289)</ns0:f>
        <ns0:v>1</ns0:v>
      </ns0:c>
      <ns0:c r="E4289" s="114" t="n">
        <ns0:f>AVERAGE('消融原始 0921'!D4280:D4289)</ns0:f>
        <ns0:v>1</ns0:v>
      </ns0:c>
      <ns0:c r="F4289" s="114" t="n">
        <ns0:f>AVERAGE('消融原始 0921'!D4275:D4289)</ns0:f>
        <ns0:v>0.9833333333333333</ns0:v>
      </ns0:c>
      <ns0:c r="G4289" s="114" t="n">
        <ns0:f>AVERAGE('消融原始 0921'!D4270:D4289)</ns0:f>
        <ns0:v>0.9875</ns0:v>
      </ns0:c>
      <ns0:c r="H4289" s="114" t="n">
        <ns0:f>AVERAGE('消融原始 0921'!D4265:D4289)</ns0:f>
        <ns0:v>0.99</ns0:v>
      </ns0:c>
      <ns0:c r="I4289" s="114" t="n">
        <ns0:f>AVERAGE('消融原始 0921'!D4260:D4289)</ns0:f>
        <ns0:v>0.975</ns0:v>
      </ns0:c>
      <ns0:c r="J4289" s="114" t="n">
        <ns0:f>AVERAGE('消融原始 0921'!D4250:D4289)</ns0:f>
        <ns0:v>0.94375</ns0:v>
      </ns0:c>
      <ns0:c r="K4289" s="114" t="n">
        <ns0:f>AVERAGE('消融原始 0921'!D4240:D4289)</ns0:f>
        <ns0:v>0.915</ns0:v>
      </ns0:c>
    </ns0:row>
    <ns0:row r="4290" ht="18" customHeight="1">
      <ns0:c r="A4290" s="109" t="str">
        <ns0:v>t25-drop</ns0:v>
      </ns0:c>
      <ns0:c r="B4290" s="109" t="n">
        <ns0:v>324</ns0:v>
      </ns0:c>
      <ns0:c r="C4290" s="109" t="n">
        <ns0:f>'消融原始 0921'!B4290-'消融实验 0921'!$E$10+1</ns0:f>
        <ns0:v>179</ns0:v>
      </ns0:c>
      <ns0:c r="D4290" s="114" t="n">
        <ns0:f>AVERAGE('消融原始 0921'!D4286:D4290)</ns0:f>
        <ns0:v>1</ns0:v>
      </ns0:c>
      <ns0:c r="E4290" s="114" t="n">
        <ns0:f>AVERAGE('消融原始 0921'!D4281:D4290)</ns0:f>
        <ns0:v>1</ns0:v>
      </ns0:c>
      <ns0:c r="F4290" s="114" t="n">
        <ns0:f>AVERAGE('消融原始 0921'!D4276:D4290)</ns0:f>
        <ns0:v>0.9833333333333333</ns0:v>
      </ns0:c>
      <ns0:c r="G4290" s="114" t="n">
        <ns0:f>AVERAGE('消融原始 0921'!D4271:D4290)</ns0:f>
        <ns0:v>0.9875</ns0:v>
      </ns0:c>
      <ns0:c r="H4290" s="114" t="n">
        <ns0:f>AVERAGE('消融原始 0921'!D4266:D4290)</ns0:f>
        <ns0:v>0.99</ns0:v>
      </ns0:c>
      <ns0:c r="I4290" s="114" t="n">
        <ns0:f>AVERAGE('消融原始 0921'!D4261:D4290)</ns0:f>
        <ns0:v>0.975</ns0:v>
      </ns0:c>
      <ns0:c r="J4290" s="114" t="n">
        <ns0:f>AVERAGE('消融原始 0921'!D4251:D4290)</ns0:f>
        <ns0:v>0.94375</ns0:v>
      </ns0:c>
      <ns0:c r="K4290" s="114" t="n">
        <ns0:f>AVERAGE('消融原始 0921'!D4241:D4290)</ns0:f>
        <ns0:v>0.915</ns0:v>
      </ns0:c>
    </ns0:row>
    <ns0:row r="4291" ht="18" customHeight="1">
      <ns0:c r="A4291" s="109" t="str">
        <ns0:v>t25-drop</ns0:v>
      </ns0:c>
      <ns0:c r="B4291" s="109" t="n">
        <ns0:v>325</ns0:v>
      </ns0:c>
      <ns0:c r="C4291" s="109" t="n">
        <ns0:f>'消融原始 0921'!B4291-'消融实验 0921'!$E$10+1</ns0:f>
        <ns0:v>180</ns0:v>
      </ns0:c>
      <ns0:c r="D4291" s="114" t="n">
        <ns0:f>AVERAGE('消融原始 0921'!D4287:D4291)</ns0:f>
        <ns0:v>1</ns0:v>
      </ns0:c>
      <ns0:c r="E4291" s="114" t="n">
        <ns0:f>AVERAGE('消融原始 0921'!D4282:D4291)</ns0:f>
        <ns0:v>1</ns0:v>
      </ns0:c>
      <ns0:c r="F4291" s="114" t="n">
        <ns0:f>AVERAGE('消融原始 0921'!D4277:D4291)</ns0:f>
        <ns0:v>0.9833333333333333</ns0:v>
      </ns0:c>
      <ns0:c r="G4291" s="114" t="n">
        <ns0:f>AVERAGE('消融原始 0921'!D4272:D4291)</ns0:f>
        <ns0:v>0.9875</ns0:v>
      </ns0:c>
      <ns0:c r="H4291" s="114" t="n">
        <ns0:f>AVERAGE('消融原始 0921'!D4267:D4291)</ns0:f>
        <ns0:v>0.99</ns0:v>
      </ns0:c>
      <ns0:c r="I4291" s="114" t="n">
        <ns0:f>AVERAGE('消融原始 0921'!D4262:D4291)</ns0:f>
        <ns0:v>0.975</ns0:v>
      </ns0:c>
      <ns0:c r="J4291" s="114" t="n">
        <ns0:f>AVERAGE('消融原始 0921'!D4252:D4291)</ns0:f>
        <ns0:v>0.94375</ns0:v>
      </ns0:c>
      <ns0:c r="K4291" s="114" t="n">
        <ns0:f>AVERAGE('消融原始 0921'!D4242:D4291)</ns0:f>
        <ns0:v>0.92</ns0:v>
      </ns0:c>
    </ns0:row>
    <ns0:row r="4292" ht="18" customHeight="1">
      <ns0:c r="A4292" s="109" t="str">
        <ns0:v>t25-drop</ns0:v>
      </ns0:c>
      <ns0:c r="B4292" s="109" t="n">
        <ns0:v>326</ns0:v>
      </ns0:c>
      <ns0:c r="C4292" s="109" t="n">
        <ns0:f>'消融原始 0921'!B4292-'消融实验 0921'!$E$10+1</ns0:f>
        <ns0:v>181</ns0:v>
      </ns0:c>
      <ns0:c r="D4292" s="114" t="n">
        <ns0:f>AVERAGE('消融原始 0921'!D4288:D4292)</ns0:f>
        <ns0:v>0.95</ns0:v>
      </ns0:c>
      <ns0:c r="E4292" s="114" t="n">
        <ns0:f>AVERAGE('消融原始 0921'!D4283:D4292)</ns0:f>
        <ns0:v>0.975</ns0:v>
      </ns0:c>
      <ns0:c r="F4292" s="114" t="n">
        <ns0:f>AVERAGE('消融原始 0921'!D4278:D4292)</ns0:f>
        <ns0:v>0.9666666666666667</ns0:v>
      </ns0:c>
      <ns0:c r="G4292" s="114" t="n">
        <ns0:f>AVERAGE('消融原始 0921'!D4273:D4292)</ns0:f>
        <ns0:v>0.975</ns0:v>
      </ns0:c>
      <ns0:c r="H4292" s="114" t="n">
        <ns0:f>AVERAGE('消融原始 0921'!D4268:D4292)</ns0:f>
        <ns0:v>0.98</ns0:v>
      </ns0:c>
      <ns0:c r="I4292" s="114" t="n">
        <ns0:f>AVERAGE('消融原始 0921'!D4263:D4292)</ns0:f>
        <ns0:v>0.975</ns0:v>
      </ns0:c>
      <ns0:c r="J4292" s="114" t="n">
        <ns0:f>AVERAGE('消融原始 0921'!D4253:D4292)</ns0:f>
        <ns0:v>0.9375</ns0:v>
      </ns0:c>
      <ns0:c r="K4292" s="114" t="n">
        <ns0:f>AVERAGE('消融原始 0921'!D4243:D4292)</ns0:f>
        <ns0:v>0.915</ns0:v>
      </ns0:c>
    </ns0:row>
    <ns0:row r="4293" ht="18" customHeight="1">
      <ns0:c r="A4293" s="109" t="str">
        <ns0:v>t25-drop</ns0:v>
      </ns0:c>
      <ns0:c r="B4293" s="109" t="n">
        <ns0:v>327</ns0:v>
      </ns0:c>
      <ns0:c r="C4293" s="109" t="n">
        <ns0:f>'消融原始 0921'!B4293-'消融实验 0921'!$E$10+1</ns0:f>
        <ns0:v>182</ns0:v>
      </ns0:c>
      <ns0:c r="D4293" s="114" t="n">
        <ns0:f>AVERAGE('消融原始 0921'!D4289:D4293)</ns0:f>
        <ns0:v>0.95</ns0:v>
      </ns0:c>
      <ns0:c r="E4293" s="114" t="n">
        <ns0:f>AVERAGE('消融原始 0921'!D4284:D4293)</ns0:f>
        <ns0:v>0.975</ns0:v>
      </ns0:c>
      <ns0:c r="F4293" s="114" t="n">
        <ns0:f>AVERAGE('消融原始 0921'!D4279:D4293)</ns0:f>
        <ns0:v>0.9833333333333333</ns0:v>
      </ns0:c>
      <ns0:c r="G4293" s="114" t="n">
        <ns0:f>AVERAGE('消融原始 0921'!D4274:D4293)</ns0:f>
        <ns0:v>0.975</ns0:v>
      </ns0:c>
      <ns0:c r="H4293" s="114" t="n">
        <ns0:f>AVERAGE('消融原始 0921'!D4269:D4293)</ns0:f>
        <ns0:v>0.98</ns0:v>
      </ns0:c>
      <ns0:c r="I4293" s="114" t="n">
        <ns0:f>AVERAGE('消融原始 0921'!D4264:D4293)</ns0:f>
        <ns0:v>0.9833333333333333</ns0:v>
      </ns0:c>
      <ns0:c r="J4293" s="114" t="n">
        <ns0:f>AVERAGE('消融原始 0921'!D4254:D4293)</ns0:f>
        <ns0:v>0.9375</ns0:v>
      </ns0:c>
      <ns0:c r="K4293" s="114" t="n">
        <ns0:f>AVERAGE('消融原始 0921'!D4244:D4293)</ns0:f>
        <ns0:v>0.915</ns0:v>
      </ns0:c>
    </ns0:row>
    <ns0:row r="4294" ht="18" customHeight="1">
      <ns0:c r="A4294" s="109" t="str">
        <ns0:v>t25-drop</ns0:v>
      </ns0:c>
      <ns0:c r="B4294" s="109" t="n">
        <ns0:v>328</ns0:v>
      </ns0:c>
      <ns0:c r="C4294" s="109" t="n">
        <ns0:f>'消融原始 0921'!B4294-'消融实验 0921'!$E$10+1</ns0:f>
        <ns0:v>183</ns0:v>
      </ns0:c>
      <ns0:c r="D4294" s="114" t="n">
        <ns0:f>AVERAGE('消融原始 0921'!D4290:D4294)</ns0:f>
        <ns0:v>0.95</ns0:v>
      </ns0:c>
      <ns0:c r="E4294" s="114" t="n">
        <ns0:f>AVERAGE('消融原始 0921'!D4285:D4294)</ns0:f>
        <ns0:v>0.975</ns0:v>
      </ns0:c>
      <ns0:c r="F4294" s="114" t="n">
        <ns0:f>AVERAGE('消融原始 0921'!D4280:D4294)</ns0:f>
        <ns0:v>0.9833333333333333</ns0:v>
      </ns0:c>
      <ns0:c r="G4294" s="114" t="n">
        <ns0:f>AVERAGE('消融原始 0921'!D4275:D4294)</ns0:f>
        <ns0:v>0.975</ns0:v>
      </ns0:c>
      <ns0:c r="H4294" s="114" t="n">
        <ns0:f>AVERAGE('消融原始 0921'!D4270:D4294)</ns0:f>
        <ns0:v>0.98</ns0:v>
      </ns0:c>
      <ns0:c r="I4294" s="114" t="n">
        <ns0:f>AVERAGE('消融原始 0921'!D4265:D4294)</ns0:f>
        <ns0:v>0.9833333333333333</ns0:v>
      </ns0:c>
      <ns0:c r="J4294" s="114" t="n">
        <ns0:f>AVERAGE('消融原始 0921'!D4255:D4294)</ns0:f>
        <ns0:v>0.94375</ns0:v>
      </ns0:c>
      <ns0:c r="K4294" s="114" t="n">
        <ns0:f>AVERAGE('消融原始 0921'!D4245:D4294)</ns0:f>
        <ns0:v>0.915</ns0:v>
      </ns0:c>
    </ns0:row>
    <ns0:row r="4295" ht="18" customHeight="1">
      <ns0:c r="A4295" s="109" t="str">
        <ns0:v>t25-drop</ns0:v>
      </ns0:c>
      <ns0:c r="B4295" s="109" t="n">
        <ns0:v>329</ns0:v>
      </ns0:c>
      <ns0:c r="C4295" s="109" t="n">
        <ns0:f>'消融原始 0921'!B4295-'消融实验 0921'!$E$10+1</ns0:f>
        <ns0:v>184</ns0:v>
      </ns0:c>
      <ns0:c r="D4295" s="114" t="n">
        <ns0:f>AVERAGE('消融原始 0921'!D4291:D4295)</ns0:f>
        <ns0:v>0.95</ns0:v>
      </ns0:c>
      <ns0:c r="E4295" s="114" t="n">
        <ns0:f>AVERAGE('消融原始 0921'!D4286:D4295)</ns0:f>
        <ns0:v>0.975</ns0:v>
      </ns0:c>
      <ns0:c r="F4295" s="114" t="n">
        <ns0:f>AVERAGE('消融原始 0921'!D4281:D4295)</ns0:f>
        <ns0:v>0.9833333333333333</ns0:v>
      </ns0:c>
      <ns0:c r="G4295" s="114" t="n">
        <ns0:f>AVERAGE('消融原始 0921'!D4276:D4295)</ns0:f>
        <ns0:v>0.975</ns0:v>
      </ns0:c>
      <ns0:c r="H4295" s="114" t="n">
        <ns0:f>AVERAGE('消融原始 0921'!D4271:D4295)</ns0:f>
        <ns0:v>0.98</ns0:v>
      </ns0:c>
      <ns0:c r="I4295" s="114" t="n">
        <ns0:f>AVERAGE('消融原始 0921'!D4266:D4295)</ns0:f>
        <ns0:v>0.9833333333333333</ns0:v>
      </ns0:c>
      <ns0:c r="J4295" s="114" t="n">
        <ns0:f>AVERAGE('消融原始 0921'!D4256:D4295)</ns0:f>
        <ns0:v>0.95625</ns0:v>
      </ns0:c>
      <ns0:c r="K4295" s="114" t="n">
        <ns0:f>AVERAGE('消融原始 0921'!D4246:D4295)</ns0:f>
        <ns0:v>0.92</ns0:v>
      </ns0:c>
    </ns0:row>
    <ns0:row r="4296" ht="18" customHeight="1">
      <ns0:c r="A4296" s="109" t="str">
        <ns0:v>t25-drop</ns0:v>
      </ns0:c>
      <ns0:c r="B4296" s="109" t="n">
        <ns0:v>330</ns0:v>
      </ns0:c>
      <ns0:c r="C4296" s="109" t="n">
        <ns0:f>'消融原始 0921'!B4296-'消融实验 0921'!$E$10+1</ns0:f>
        <ns0:v>185</ns0:v>
      </ns0:c>
      <ns0:c r="D4296" s="114" t="n">
        <ns0:f>AVERAGE('消融原始 0921'!D4292:D4296)</ns0:f>
        <ns0:v>0.95</ns0:v>
      </ns0:c>
      <ns0:c r="E4296" s="114" t="n">
        <ns0:f>AVERAGE('消融原始 0921'!D4287:D4296)</ns0:f>
        <ns0:v>0.975</ns0:v>
      </ns0:c>
      <ns0:c r="F4296" s="114" t="n">
        <ns0:f>AVERAGE('消融原始 0921'!D4282:D4296)</ns0:f>
        <ns0:v>0.9833333333333333</ns0:v>
      </ns0:c>
      <ns0:c r="G4296" s="114" t="n">
        <ns0:f>AVERAGE('消融原始 0921'!D4277:D4296)</ns0:f>
        <ns0:v>0.975</ns0:v>
      </ns0:c>
      <ns0:c r="H4296" s="114" t="n">
        <ns0:f>AVERAGE('消融原始 0921'!D4272:D4296)</ns0:f>
        <ns0:v>0.98</ns0:v>
      </ns0:c>
      <ns0:c r="I4296" s="114" t="n">
        <ns0:f>AVERAGE('消融原始 0921'!D4267:D4296)</ns0:f>
        <ns0:v>0.9833333333333333</ns0:v>
      </ns0:c>
      <ns0:c r="J4296" s="114" t="n">
        <ns0:f>AVERAGE('消融原始 0921'!D4257:D4296)</ns0:f>
        <ns0:v>0.95625</ns0:v>
      </ns0:c>
      <ns0:c r="K4296" s="114" t="n">
        <ns0:f>AVERAGE('消融原始 0921'!D4247:D4296)</ns0:f>
        <ns0:v>0.93</ns0:v>
      </ns0:c>
    </ns0:row>
    <ns0:row r="4297" ht="18" customHeight="1">
      <ns0:c r="A4297" s="109" t="str">
        <ns0:v>t25-drop</ns0:v>
      </ns0:c>
      <ns0:c r="B4297" s="109" t="n">
        <ns0:v>331</ns0:v>
      </ns0:c>
      <ns0:c r="C4297" s="109" t="n">
        <ns0:f>'消融原始 0921'!B4297-'消融实验 0921'!$E$10+1</ns0:f>
        <ns0:v>186</ns0:v>
      </ns0:c>
      <ns0:c r="D4297" s="114" t="n">
        <ns0:f>AVERAGE('消融原始 0921'!D4293:D4297)</ns0:f>
        <ns0:v>1</ns0:v>
      </ns0:c>
      <ns0:c r="E4297" s="114" t="n">
        <ns0:f>AVERAGE('消融原始 0921'!D4288:D4297)</ns0:f>
        <ns0:v>0.975</ns0:v>
      </ns0:c>
      <ns0:c r="F4297" s="114" t="n">
        <ns0:f>AVERAGE('消融原始 0921'!D4283:D4297)</ns0:f>
        <ns0:v>0.9833333333333333</ns0:v>
      </ns0:c>
      <ns0:c r="G4297" s="114" t="n">
        <ns0:f>AVERAGE('消融原始 0921'!D4278:D4297)</ns0:f>
        <ns0:v>0.975</ns0:v>
      </ns0:c>
      <ns0:c r="H4297" s="114" t="n">
        <ns0:f>AVERAGE('消融原始 0921'!D4273:D4297)</ns0:f>
        <ns0:v>0.98</ns0:v>
      </ns0:c>
      <ns0:c r="I4297" s="114" t="n">
        <ns0:f>AVERAGE('消融原始 0921'!D4268:D4297)</ns0:f>
        <ns0:v>0.9833333333333333</ns0:v>
      </ns0:c>
      <ns0:c r="J4297" s="114" t="n">
        <ns0:f>AVERAGE('消融原始 0921'!D4258:D4297)</ns0:f>
        <ns0:v>0.95625</ns0:v>
      </ns0:c>
      <ns0:c r="K4297" s="114" t="n">
        <ns0:f>AVERAGE('消融原始 0921'!D4248:D4297)</ns0:f>
        <ns0:v>0.945</ns0:v>
      </ns0:c>
    </ns0:row>
    <ns0:row r="4298" ht="18" customHeight="1">
      <ns0:c r="A4298" s="109" t="str">
        <ns0:v>t25-drop</ns0:v>
      </ns0:c>
      <ns0:c r="B4298" s="109" t="n">
        <ns0:v>332</ns0:v>
      </ns0:c>
      <ns0:c r="C4298" s="109" t="n">
        <ns0:f>'消融原始 0921'!B4298-'消融实验 0921'!$E$10+1</ns0:f>
        <ns0:v>187</ns0:v>
      </ns0:c>
      <ns0:c r="D4298" s="114" t="n">
        <ns0:f>AVERAGE('消融原始 0921'!D4294:D4298)</ns0:f>
        <ns0:v>1</ns0:v>
      </ns0:c>
      <ns0:c r="E4298" s="114" t="n">
        <ns0:f>AVERAGE('消融原始 0921'!D4289:D4298)</ns0:f>
        <ns0:v>0.975</ns0:v>
      </ns0:c>
      <ns0:c r="F4298" s="114" t="n">
        <ns0:f>AVERAGE('消融原始 0921'!D4284:D4298)</ns0:f>
        <ns0:v>0.9833333333333333</ns0:v>
      </ns0:c>
      <ns0:c r="G4298" s="114" t="n">
        <ns0:f>AVERAGE('消融原始 0921'!D4279:D4298)</ns0:f>
        <ns0:v>0.9875</ns0:v>
      </ns0:c>
      <ns0:c r="H4298" s="114" t="n">
        <ns0:f>AVERAGE('消融原始 0921'!D4274:D4298)</ns0:f>
        <ns0:v>0.98</ns0:v>
      </ns0:c>
      <ns0:c r="I4298" s="114" t="n">
        <ns0:f>AVERAGE('消融原始 0921'!D4269:D4298)</ns0:f>
        <ns0:v>0.9833333333333333</ns0:v>
      </ns0:c>
      <ns0:c r="J4298" s="114" t="n">
        <ns0:f>AVERAGE('消融原始 0921'!D4259:D4298)</ns0:f>
        <ns0:v>0.975</ns0:v>
      </ns0:c>
      <ns0:c r="K4298" s="114" t="n">
        <ns0:f>AVERAGE('消融原始 0921'!D4249:D4298)</ns0:f>
        <ns0:v>0.95</ns0:v>
      </ns0:c>
    </ns0:row>
    <ns0:row r="4299" ht="18" customHeight="1">
      <ns0:c r="A4299" s="109" t="str">
        <ns0:v>t25-drop</ns0:v>
      </ns0:c>
      <ns0:c r="B4299" s="109" t="n">
        <ns0:v>333</ns0:v>
      </ns0:c>
      <ns0:c r="C4299" s="109" t="n">
        <ns0:f>'消融原始 0921'!B4299-'消融实验 0921'!$E$10+1</ns0:f>
        <ns0:v>188</ns0:v>
      </ns0:c>
      <ns0:c r="D4299" s="114" t="n">
        <ns0:f>AVERAGE('消融原始 0921'!D4295:D4299)</ns0:f>
        <ns0:v>1</ns0:v>
      </ns0:c>
      <ns0:c r="E4299" s="114" t="n">
        <ns0:f>AVERAGE('消融原始 0921'!D4290:D4299)</ns0:f>
        <ns0:v>0.975</ns0:v>
      </ns0:c>
      <ns0:c r="F4299" s="114" t="n">
        <ns0:f>AVERAGE('消融原始 0921'!D4285:D4299)</ns0:f>
        <ns0:v>0.9833333333333333</ns0:v>
      </ns0:c>
      <ns0:c r="G4299" s="114" t="n">
        <ns0:f>AVERAGE('消融原始 0921'!D4280:D4299)</ns0:f>
        <ns0:v>0.9875</ns0:v>
      </ns0:c>
      <ns0:c r="H4299" s="114" t="n">
        <ns0:f>AVERAGE('消融原始 0921'!D4275:D4299)</ns0:f>
        <ns0:v>0.98</ns0:v>
      </ns0:c>
      <ns0:c r="I4299" s="114" t="n">
        <ns0:f>AVERAGE('消融原始 0921'!D4270:D4299)</ns0:f>
        <ns0:v>0.9833333333333333</ns0:v>
      </ns0:c>
      <ns0:c r="J4299" s="114" t="n">
        <ns0:f>AVERAGE('消融原始 0921'!D4260:D4299)</ns0:f>
        <ns0:v>0.975</ns0:v>
      </ns0:c>
      <ns0:c r="K4299" s="114" t="n">
        <ns0:f>AVERAGE('消融原始 0921'!D4250:D4299)</ns0:f>
        <ns0:v>0.95</ns0:v>
      </ns0:c>
    </ns0:row>
    <ns0:row r="4300" ht="18" customHeight="1">
      <ns0:c r="A4300" s="109" t="str">
        <ns0:v>t25-drop</ns0:v>
      </ns0:c>
      <ns0:c r="B4300" s="109" t="n">
        <ns0:v>334</ns0:v>
      </ns0:c>
      <ns0:c r="C4300" s="109" t="n">
        <ns0:f>'消融原始 0921'!B4300-'消融实验 0921'!$E$10+1</ns0:f>
        <ns0:v>189</ns0:v>
      </ns0:c>
      <ns0:c r="D4300" s="114" t="n">
        <ns0:f>AVERAGE('消融原始 0921'!D4296:D4300)</ns0:f>
        <ns0:v>1</ns0:v>
      </ns0:c>
      <ns0:c r="E4300" s="114" t="n">
        <ns0:f>AVERAGE('消融原始 0921'!D4291:D4300)</ns0:f>
        <ns0:v>0.975</ns0:v>
      </ns0:c>
      <ns0:c r="F4300" s="114" t="n">
        <ns0:f>AVERAGE('消融原始 0921'!D4286:D4300)</ns0:f>
        <ns0:v>0.9833333333333333</ns0:v>
      </ns0:c>
      <ns0:c r="G4300" s="114" t="n">
        <ns0:f>AVERAGE('消融原始 0921'!D4281:D4300)</ns0:f>
        <ns0:v>0.9875</ns0:v>
      </ns0:c>
      <ns0:c r="H4300" s="114" t="n">
        <ns0:f>AVERAGE('消融原始 0921'!D4276:D4300)</ns0:f>
        <ns0:v>0.98</ns0:v>
      </ns0:c>
      <ns0:c r="I4300" s="114" t="n">
        <ns0:f>AVERAGE('消融原始 0921'!D4271:D4300)</ns0:f>
        <ns0:v>0.9833333333333333</ns0:v>
      </ns0:c>
      <ns0:c r="J4300" s="114" t="n">
        <ns0:f>AVERAGE('消融原始 0921'!D4261:D4300)</ns0:f>
        <ns0:v>0.975</ns0:v>
      </ns0:c>
      <ns0:c r="K4300" s="114" t="n">
        <ns0:f>AVERAGE('消融原始 0921'!D4251:D4300)</ns0:f>
        <ns0:v>0.95</ns0:v>
      </ns0:c>
    </ns0:row>
    <ns0:row r="4301" ht="18" customHeight="1">
      <ns0:c r="A4301" s="109" t="str">
        <ns0:v>t25-drop</ns0:v>
      </ns0:c>
      <ns0:c r="B4301" s="109" t="n">
        <ns0:v>335</ns0:v>
      </ns0:c>
      <ns0:c r="C4301" s="109" t="n">
        <ns0:f>'消融原始 0921'!B4301-'消融实验 0921'!$E$10+1</ns0:f>
        <ns0:v>190</ns0:v>
      </ns0:c>
      <ns0:c r="D4301" s="114" t="n">
        <ns0:f>AVERAGE('消融原始 0921'!D4297:D4301)</ns0:f>
        <ns0:v>1</ns0:v>
      </ns0:c>
      <ns0:c r="E4301" s="114" t="n">
        <ns0:f>AVERAGE('消融原始 0921'!D4292:D4301)</ns0:f>
        <ns0:v>0.975</ns0:v>
      </ns0:c>
      <ns0:c r="F4301" s="114" t="n">
        <ns0:f>AVERAGE('消融原始 0921'!D4287:D4301)</ns0:f>
        <ns0:v>0.9833333333333333</ns0:v>
      </ns0:c>
      <ns0:c r="G4301" s="114" t="n">
        <ns0:f>AVERAGE('消融原始 0921'!D4282:D4301)</ns0:f>
        <ns0:v>0.9875</ns0:v>
      </ns0:c>
      <ns0:c r="H4301" s="114" t="n">
        <ns0:f>AVERAGE('消融原始 0921'!D4277:D4301)</ns0:f>
        <ns0:v>0.98</ns0:v>
      </ns0:c>
      <ns0:c r="I4301" s="114" t="n">
        <ns0:f>AVERAGE('消融原始 0921'!D4272:D4301)</ns0:f>
        <ns0:v>0.9833333333333333</ns0:v>
      </ns0:c>
      <ns0:c r="J4301" s="114" t="n">
        <ns0:f>AVERAGE('消融原始 0921'!D4262:D4301)</ns0:f>
        <ns0:v>0.975</ns0:v>
      </ns0:c>
      <ns0:c r="K4301" s="114" t="n">
        <ns0:f>AVERAGE('消融原始 0921'!D4252:D4301)</ns0:f>
        <ns0:v>0.95</ns0:v>
      </ns0:c>
    </ns0:row>
    <ns0:row r="4302" ht="18" customHeight="1">
      <ns0:c r="A4302" s="109" t="str">
        <ns0:v>t25-drop</ns0:v>
      </ns0:c>
      <ns0:c r="B4302" s="109" t="n">
        <ns0:v>336</ns0:v>
      </ns0:c>
      <ns0:c r="C4302" s="109" t="n">
        <ns0:f>'消融原始 0921'!B4302-'消融实验 0921'!$E$10+1</ns0:f>
        <ns0:v>191</ns0:v>
      </ns0:c>
      <ns0:c r="D4302" s="114" t="n">
        <ns0:f>AVERAGE('消融原始 0921'!D4298:D4302)</ns0:f>
        <ns0:v>1</ns0:v>
      </ns0:c>
      <ns0:c r="E4302" s="114" t="n">
        <ns0:f>AVERAGE('消融原始 0921'!D4293:D4302)</ns0:f>
        <ns0:v>1</ns0:v>
      </ns0:c>
      <ns0:c r="F4302" s="114" t="n">
        <ns0:f>AVERAGE('消融原始 0921'!D4288:D4302)</ns0:f>
        <ns0:v>0.9833333333333333</ns0:v>
      </ns0:c>
      <ns0:c r="G4302" s="114" t="n">
        <ns0:f>AVERAGE('消融原始 0921'!D4283:D4302)</ns0:f>
        <ns0:v>0.9875</ns0:v>
      </ns0:c>
      <ns0:c r="H4302" s="114" t="n">
        <ns0:f>AVERAGE('消融原始 0921'!D4278:D4302)</ns0:f>
        <ns0:v>0.98</ns0:v>
      </ns0:c>
      <ns0:c r="I4302" s="114" t="n">
        <ns0:f>AVERAGE('消融原始 0921'!D4273:D4302)</ns0:f>
        <ns0:v>0.9833333333333333</ns0:v>
      </ns0:c>
      <ns0:c r="J4302" s="114" t="n">
        <ns0:f>AVERAGE('消融原始 0921'!D4263:D4302)</ns0:f>
        <ns0:v>0.98125</ns0:v>
      </ns0:c>
      <ns0:c r="K4302" s="114" t="n">
        <ns0:f>AVERAGE('消融原始 0921'!D4253:D4302)</ns0:f>
        <ns0:v>0.95</ns0:v>
      </ns0:c>
    </ns0:row>
    <ns0:row r="4303" ht="18" customHeight="1">
      <ns0:c r="A4303" s="109" t="str">
        <ns0:v>t25-drop</ns0:v>
      </ns0:c>
      <ns0:c r="B4303" s="109" t="n">
        <ns0:v>337</ns0:v>
      </ns0:c>
      <ns0:c r="C4303" s="109" t="n">
        <ns0:f>'消融原始 0921'!B4303-'消融实验 0921'!$E$10+1</ns0:f>
        <ns0:v>192</ns0:v>
      </ns0:c>
      <ns0:c r="D4303" s="114" t="n">
        <ns0:f>AVERAGE('消融原始 0921'!D4299:D4303)</ns0:f>
        <ns0:v>1</ns0:v>
      </ns0:c>
      <ns0:c r="E4303" s="114" t="n">
        <ns0:f>AVERAGE('消融原始 0921'!D4294:D4303)</ns0:f>
        <ns0:v>1</ns0:v>
      </ns0:c>
      <ns0:c r="F4303" s="114" t="n">
        <ns0:f>AVERAGE('消融原始 0921'!D4289:D4303)</ns0:f>
        <ns0:v>0.9833333333333333</ns0:v>
      </ns0:c>
      <ns0:c r="G4303" s="114" t="n">
        <ns0:f>AVERAGE('消融原始 0921'!D4284:D4303)</ns0:f>
        <ns0:v>0.9875</ns0:v>
      </ns0:c>
      <ns0:c r="H4303" s="114" t="n">
        <ns0:f>AVERAGE('消融原始 0921'!D4279:D4303)</ns0:f>
        <ns0:v>0.99</ns0:v>
      </ns0:c>
      <ns0:c r="I4303" s="114" t="n">
        <ns0:f>AVERAGE('消融原始 0921'!D4274:D4303)</ns0:f>
        <ns0:v>0.9833333333333333</ns0:v>
      </ns0:c>
      <ns0:c r="J4303" s="114" t="n">
        <ns0:f>AVERAGE('消融原始 0921'!D4264:D4303)</ns0:f>
        <ns0:v>0.9875</ns0:v>
      </ns0:c>
      <ns0:c r="K4303" s="114" t="n">
        <ns0:f>AVERAGE('消融原始 0921'!D4254:D4303)</ns0:f>
        <ns0:v>0.95</ns0:v>
      </ns0:c>
    </ns0:row>
    <ns0:row r="4304" ht="18" customHeight="1">
      <ns0:c r="A4304" s="109" t="str">
        <ns0:v>t25-drop</ns0:v>
      </ns0:c>
      <ns0:c r="B4304" s="109" t="n">
        <ns0:v>338</ns0:v>
      </ns0:c>
      <ns0:c r="C4304" s="109" t="n">
        <ns0:f>'消融原始 0921'!B4304-'消融实验 0921'!$E$10+1</ns0:f>
        <ns0:v>193</ns0:v>
      </ns0:c>
      <ns0:c r="D4304" s="114" t="n">
        <ns0:f>AVERAGE('消融原始 0921'!D4300:D4304)</ns0:f>
        <ns0:v>1</ns0:v>
      </ns0:c>
      <ns0:c r="E4304" s="114" t="n">
        <ns0:f>AVERAGE('消融原始 0921'!D4295:D4304)</ns0:f>
        <ns0:v>1</ns0:v>
      </ns0:c>
      <ns0:c r="F4304" s="114" t="n">
        <ns0:f>AVERAGE('消融原始 0921'!D4290:D4304)</ns0:f>
        <ns0:v>0.9833333333333333</ns0:v>
      </ns0:c>
      <ns0:c r="G4304" s="114" t="n">
        <ns0:f>AVERAGE('消融原始 0921'!D4285:D4304)</ns0:f>
        <ns0:v>0.9875</ns0:v>
      </ns0:c>
      <ns0:c r="H4304" s="114" t="n">
        <ns0:f>AVERAGE('消融原始 0921'!D4280:D4304)</ns0:f>
        <ns0:v>0.99</ns0:v>
      </ns0:c>
      <ns0:c r="I4304" s="114" t="n">
        <ns0:f>AVERAGE('消融原始 0921'!D4275:D4304)</ns0:f>
        <ns0:v>0.9833333333333333</ns0:v>
      </ns0:c>
      <ns0:c r="J4304" s="114" t="n">
        <ns0:f>AVERAGE('消融原始 0921'!D4265:D4304)</ns0:f>
        <ns0:v>0.9875</ns0:v>
      </ns0:c>
      <ns0:c r="K4304" s="114" t="n">
        <ns0:f>AVERAGE('消融原始 0921'!D4255:D4304)</ns0:f>
        <ns0:v>0.955</ns0:v>
      </ns0:c>
    </ns0:row>
    <ns0:row r="4305" ht="18" customHeight="1">
      <ns0:c r="A4305" s="109" t="str">
        <ns0:v>t25-drop</ns0:v>
      </ns0:c>
      <ns0:c r="B4305" s="109" t="n">
        <ns0:v>339</ns0:v>
      </ns0:c>
      <ns0:c r="C4305" s="109" t="n">
        <ns0:f>'消融原始 0921'!B4305-'消融实验 0921'!$E$10+1</ns0:f>
        <ns0:v>194</ns0:v>
      </ns0:c>
      <ns0:c r="D4305" s="114" t="n">
        <ns0:f>AVERAGE('消融原始 0921'!D4301:D4305)</ns0:f>
        <ns0:v>1</ns0:v>
      </ns0:c>
      <ns0:c r="E4305" s="114" t="n">
        <ns0:f>AVERAGE('消融原始 0921'!D4296:D4305)</ns0:f>
        <ns0:v>1</ns0:v>
      </ns0:c>
      <ns0:c r="F4305" s="114" t="n">
        <ns0:f>AVERAGE('消融原始 0921'!D4291:D4305)</ns0:f>
        <ns0:v>0.9833333333333333</ns0:v>
      </ns0:c>
      <ns0:c r="G4305" s="114" t="n">
        <ns0:f>AVERAGE('消融原始 0921'!D4286:D4305)</ns0:f>
        <ns0:v>0.9875</ns0:v>
      </ns0:c>
      <ns0:c r="H4305" s="114" t="n">
        <ns0:f>AVERAGE('消融原始 0921'!D4281:D4305)</ns0:f>
        <ns0:v>0.99</ns0:v>
      </ns0:c>
      <ns0:c r="I4305" s="114" t="n">
        <ns0:f>AVERAGE('消融原始 0921'!D4276:D4305)</ns0:f>
        <ns0:v>0.9833333333333333</ns0:v>
      </ns0:c>
      <ns0:c r="J4305" s="114" t="n">
        <ns0:f>AVERAGE('消融原始 0921'!D4266:D4305)</ns0:f>
        <ns0:v>0.9875</ns0:v>
      </ns0:c>
      <ns0:c r="K4305" s="114" t="n">
        <ns0:f>AVERAGE('消融原始 0921'!D4256:D4305)</ns0:f>
        <ns0:v>0.965</ns0:v>
      </ns0:c>
    </ns0:row>
    <ns0:row r="4306" ht="18" customHeight="1">
      <ns0:c r="A4306" s="109" t="str">
        <ns0:v>t25-drop</ns0:v>
      </ns0:c>
      <ns0:c r="B4306" s="109" t="n">
        <ns0:v>340</ns0:v>
      </ns0:c>
      <ns0:c r="C4306" s="109" t="n">
        <ns0:f>'消融原始 0921'!B4306-'消融实验 0921'!$E$10+1</ns0:f>
        <ns0:v>195</ns0:v>
      </ns0:c>
      <ns0:c r="D4306" s="114" t="n">
        <ns0:f>AVERAGE('消融原始 0921'!D4302:D4306)</ns0:f>
        <ns0:v>1</ns0:v>
      </ns0:c>
      <ns0:c r="E4306" s="114" t="n">
        <ns0:f>AVERAGE('消融原始 0921'!D4297:D4306)</ns0:f>
        <ns0:v>1</ns0:v>
      </ns0:c>
      <ns0:c r="F4306" s="114" t="n">
        <ns0:f>AVERAGE('消融原始 0921'!D4292:D4306)</ns0:f>
        <ns0:v>0.9833333333333333</ns0:v>
      </ns0:c>
      <ns0:c r="G4306" s="114" t="n">
        <ns0:f>AVERAGE('消融原始 0921'!D4287:D4306)</ns0:f>
        <ns0:v>0.9875</ns0:v>
      </ns0:c>
      <ns0:c r="H4306" s="114" t="n">
        <ns0:f>AVERAGE('消融原始 0921'!D4282:D4306)</ns0:f>
        <ns0:v>0.99</ns0:v>
      </ns0:c>
      <ns0:c r="I4306" s="114" t="n">
        <ns0:f>AVERAGE('消融原始 0921'!D4277:D4306)</ns0:f>
        <ns0:v>0.9833333333333333</ns0:v>
      </ns0:c>
      <ns0:c r="J4306" s="114" t="n">
        <ns0:f>AVERAGE('消融原始 0921'!D4267:D4306)</ns0:f>
        <ns0:v>0.9875</ns0:v>
      </ns0:c>
      <ns0:c r="K4306" s="114" t="n">
        <ns0:f>AVERAGE('消融原始 0921'!D4257:D4306)</ns0:f>
        <ns0:v>0.965</ns0:v>
      </ns0:c>
    </ns0:row>
    <ns0:row r="4307" ht="18" customHeight="1">
      <ns0:c r="A4307" s="109" t="str">
        <ns0:v>t25-drop</ns0:v>
      </ns0:c>
      <ns0:c r="B4307" s="109" t="n">
        <ns0:v>341</ns0:v>
      </ns0:c>
      <ns0:c r="C4307" s="109" t="n">
        <ns0:f>'消融原始 0921'!B4307-'消融实验 0921'!$E$10+1</ns0:f>
        <ns0:v>196</ns0:v>
      </ns0:c>
      <ns0:c r="D4307" s="114" t="n">
        <ns0:f>AVERAGE('消融原始 0921'!D4303:D4307)</ns0:f>
        <ns0:v>1</ns0:v>
      </ns0:c>
      <ns0:c r="E4307" s="114" t="n">
        <ns0:f>AVERAGE('消融原始 0921'!D4298:D4307)</ns0:f>
        <ns0:v>1</ns0:v>
      </ns0:c>
      <ns0:c r="F4307" s="114" t="n">
        <ns0:f>AVERAGE('消融原始 0921'!D4293:D4307)</ns0:f>
        <ns0:v>1</ns0:v>
      </ns0:c>
      <ns0:c r="G4307" s="114" t="n">
        <ns0:f>AVERAGE('消融原始 0921'!D4288:D4307)</ns0:f>
        <ns0:v>0.9875</ns0:v>
      </ns0:c>
      <ns0:c r="H4307" s="114" t="n">
        <ns0:f>AVERAGE('消融原始 0921'!D4283:D4307)</ns0:f>
        <ns0:v>0.99</ns0:v>
      </ns0:c>
      <ns0:c r="I4307" s="114" t="n">
        <ns0:f>AVERAGE('消融原始 0921'!D4278:D4307)</ns0:f>
        <ns0:v>0.9833333333333333</ns0:v>
      </ns0:c>
      <ns0:c r="J4307" s="114" t="n">
        <ns0:f>AVERAGE('消融原始 0921'!D4268:D4307)</ns0:f>
        <ns0:v>0.9875</ns0:v>
      </ns0:c>
      <ns0:c r="K4307" s="114" t="n">
        <ns0:f>AVERAGE('消融原始 0921'!D4258:D4307)</ns0:f>
        <ns0:v>0.965</ns0:v>
      </ns0:c>
    </ns0:row>
    <ns0:row r="4308" ht="18" customHeight="1">
      <ns0:c r="A4308" s="109" t="str">
        <ns0:v>t25-drop</ns0:v>
      </ns0:c>
      <ns0:c r="B4308" s="109" t="n">
        <ns0:v>342</ns0:v>
      </ns0:c>
      <ns0:c r="C4308" s="109" t="n">
        <ns0:f>'消融原始 0921'!B4308-'消融实验 0921'!$E$10+1</ns0:f>
        <ns0:v>197</ns0:v>
      </ns0:c>
      <ns0:c r="D4308" s="114" t="n">
        <ns0:f>AVERAGE('消融原始 0921'!D4304:D4308)</ns0:f>
        <ns0:v>1</ns0:v>
      </ns0:c>
      <ns0:c r="E4308" s="114" t="n">
        <ns0:f>AVERAGE('消融原始 0921'!D4299:D4308)</ns0:f>
        <ns0:v>1</ns0:v>
      </ns0:c>
      <ns0:c r="F4308" s="114" t="n">
        <ns0:f>AVERAGE('消融原始 0921'!D4294:D4308)</ns0:f>
        <ns0:v>1</ns0:v>
      </ns0:c>
      <ns0:c r="G4308" s="114" t="n">
        <ns0:f>AVERAGE('消融原始 0921'!D4289:D4308)</ns0:f>
        <ns0:v>0.9875</ns0:v>
      </ns0:c>
      <ns0:c r="H4308" s="114" t="n">
        <ns0:f>AVERAGE('消融原始 0921'!D4284:D4308)</ns0:f>
        <ns0:v>0.99</ns0:v>
      </ns0:c>
      <ns0:c r="I4308" s="114" t="n">
        <ns0:f>AVERAGE('消融原始 0921'!D4279:D4308)</ns0:f>
        <ns0:v>0.9916666666666667</ns0:v>
      </ns0:c>
      <ns0:c r="J4308" s="114" t="n">
        <ns0:f>AVERAGE('消融原始 0921'!D4269:D4308)</ns0:f>
        <ns0:v>0.9875</ns0:v>
      </ns0:c>
      <ns0:c r="K4308" s="114" t="n">
        <ns0:f>AVERAGE('消融原始 0921'!D4259:D4308)</ns0:f>
        <ns0:v>0.98</ns0:v>
      </ns0:c>
    </ns0:row>
    <ns0:row r="4309" ht="18" customHeight="1">
      <ns0:c r="A4309" s="109" t="str">
        <ns0:v>t25-drop</ns0:v>
      </ns0:c>
      <ns0:c r="B4309" s="109" t="n">
        <ns0:v>343</ns0:v>
      </ns0:c>
      <ns0:c r="C4309" s="109" t="n">
        <ns0:f>'消融原始 0921'!B4309-'消融实验 0921'!$E$10+1</ns0:f>
        <ns0:v>198</ns0:v>
      </ns0:c>
      <ns0:c r="D4309" s="114" t="n">
        <ns0:f>AVERAGE('消融原始 0921'!D4305:D4309)</ns0:f>
        <ns0:v>1</ns0:v>
      </ns0:c>
      <ns0:c r="E4309" s="114" t="n">
        <ns0:f>AVERAGE('消融原始 0921'!D4300:D4309)</ns0:f>
        <ns0:v>1</ns0:v>
      </ns0:c>
      <ns0:c r="F4309" s="114" t="n">
        <ns0:f>AVERAGE('消融原始 0921'!D4295:D4309)</ns0:f>
        <ns0:v>1</ns0:v>
      </ns0:c>
      <ns0:c r="G4309" s="114" t="n">
        <ns0:f>AVERAGE('消融原始 0921'!D4290:D4309)</ns0:f>
        <ns0:v>0.9875</ns0:v>
      </ns0:c>
      <ns0:c r="H4309" s="114" t="n">
        <ns0:f>AVERAGE('消融原始 0921'!D4285:D4309)</ns0:f>
        <ns0:v>0.99</ns0:v>
      </ns0:c>
      <ns0:c r="I4309" s="114" t="n">
        <ns0:f>AVERAGE('消融原始 0921'!D4280:D4309)</ns0:f>
        <ns0:v>0.9916666666666667</ns0:v>
      </ns0:c>
      <ns0:c r="J4309" s="114" t="n">
        <ns0:f>AVERAGE('消融原始 0921'!D4270:D4309)</ns0:f>
        <ns0:v>0.9875</ns0:v>
      </ns0:c>
      <ns0:c r="K4309" s="114" t="n">
        <ns0:f>AVERAGE('消融原始 0921'!D4260:D4309)</ns0:f>
        <ns0:v>0.98</ns0:v>
      </ns0:c>
    </ns0:row>
    <ns0:row r="4310" ht="18" customHeight="1">
      <ns0:c r="A4310" s="109" t="str">
        <ns0:v>t25-drop</ns0:v>
      </ns0:c>
      <ns0:c r="B4310" s="109" t="n">
        <ns0:v>344</ns0:v>
      </ns0:c>
      <ns0:c r="C4310" s="109" t="n">
        <ns0:f>'消融原始 0921'!B4310-'消融实验 0921'!$E$10+1</ns0:f>
        <ns0:v>199</ns0:v>
      </ns0:c>
      <ns0:c r="D4310" s="114" t="n">
        <ns0:f>AVERAGE('消融原始 0921'!D4306:D4310)</ns0:f>
        <ns0:v>1</ns0:v>
      </ns0:c>
      <ns0:c r="E4310" s="114" t="n">
        <ns0:f>AVERAGE('消融原始 0921'!D4301:D4310)</ns0:f>
        <ns0:v>1</ns0:v>
      </ns0:c>
      <ns0:c r="F4310" s="114" t="n">
        <ns0:f>AVERAGE('消融原始 0921'!D4296:D4310)</ns0:f>
        <ns0:v>1</ns0:v>
      </ns0:c>
      <ns0:c r="G4310" s="114" t="n">
        <ns0:f>AVERAGE('消融原始 0921'!D4291:D4310)</ns0:f>
        <ns0:v>0.9875</ns0:v>
      </ns0:c>
      <ns0:c r="H4310" s="114" t="n">
        <ns0:f>AVERAGE('消融原始 0921'!D4286:D4310)</ns0:f>
        <ns0:v>0.99</ns0:v>
      </ns0:c>
      <ns0:c r="I4310" s="114" t="n">
        <ns0:f>AVERAGE('消融原始 0921'!D4281:D4310)</ns0:f>
        <ns0:v>0.9916666666666667</ns0:v>
      </ns0:c>
      <ns0:c r="J4310" s="114" t="n">
        <ns0:f>AVERAGE('消融原始 0921'!D4271:D4310)</ns0:f>
        <ns0:v>0.9875</ns0:v>
      </ns0:c>
      <ns0:c r="K4310" s="114" t="n">
        <ns0:f>AVERAGE('消融原始 0921'!D4261:D4310)</ns0:f>
        <ns0:v>0.98</ns0:v>
      </ns0:c>
    </ns0:row>
    <ns0:row r="4311" ht="18" customHeight="1">
      <ns0:c r="A4311" s="109" t="str">
        <ns0:v>t25-drop</ns0:v>
      </ns0:c>
      <ns0:c r="B4311" s="109" t="n">
        <ns0:v>345</ns0:v>
      </ns0:c>
      <ns0:c r="C4311" s="109" t="n">
        <ns0:f>'消融原始 0921'!B4311-'消融实验 0921'!$E$10+1</ns0:f>
        <ns0:v>200</ns0:v>
      </ns0:c>
      <ns0:c r="D4311" s="114" t="n">
        <ns0:f>AVERAGE('消融原始 0921'!D4307:D4311)</ns0:f>
        <ns0:v>1</ns0:v>
      </ns0:c>
      <ns0:c r="E4311" s="114" t="n">
        <ns0:f>AVERAGE('消融原始 0921'!D4302:D4311)</ns0:f>
        <ns0:v>1</ns0:v>
      </ns0:c>
      <ns0:c r="F4311" s="114" t="n">
        <ns0:f>AVERAGE('消融原始 0921'!D4297:D4311)</ns0:f>
        <ns0:v>1</ns0:v>
      </ns0:c>
      <ns0:c r="G4311" s="114" t="n">
        <ns0:f>AVERAGE('消融原始 0921'!D4292:D4311)</ns0:f>
        <ns0:v>0.9875</ns0:v>
      </ns0:c>
      <ns0:c r="H4311" s="114" t="n">
        <ns0:f>AVERAGE('消融原始 0921'!D4287:D4311)</ns0:f>
        <ns0:v>0.99</ns0:v>
      </ns0:c>
      <ns0:c r="I4311" s="114" t="n">
        <ns0:f>AVERAGE('消融原始 0921'!D4282:D4311)</ns0:f>
        <ns0:v>0.9916666666666667</ns0:v>
      </ns0:c>
      <ns0:c r="J4311" s="114" t="n">
        <ns0:f>AVERAGE('消融原始 0921'!D4272:D4311)</ns0:f>
        <ns0:v>0.9875</ns0:v>
      </ns0:c>
      <ns0:c r="K4311" s="114" t="n">
        <ns0:f>AVERAGE('消融原始 0921'!D4262:D4311)</ns0:f>
        <ns0:v>0.98</ns0:v>
      </ns0:c>
    </ns0:row>
    <ns0:row r="4312" ht="18" customHeight="1">
      <ns0:c r="A4312" s="109" t="str">
        <ns0:v>t25-drop</ns0:v>
      </ns0:c>
      <ns0:c r="B4312" s="109" t="n">
        <ns0:v>346</ns0:v>
      </ns0:c>
      <ns0:c r="C4312" s="109" t="n">
        <ns0:f>'消融原始 0921'!B4312-'消融实验 0921'!$E$10+1</ns0:f>
        <ns0:v>201</ns0:v>
      </ns0:c>
      <ns0:c r="D4312" s="114" t="n">
        <ns0:f>AVERAGE('消融原始 0921'!D4308:D4312)</ns0:f>
        <ns0:v>1</ns0:v>
      </ns0:c>
      <ns0:c r="E4312" s="114" t="n">
        <ns0:f>AVERAGE('消融原始 0921'!D4303:D4312)</ns0:f>
        <ns0:v>1</ns0:v>
      </ns0:c>
      <ns0:c r="F4312" s="114" t="n">
        <ns0:f>AVERAGE('消融原始 0921'!D4298:D4312)</ns0:f>
        <ns0:v>1</ns0:v>
      </ns0:c>
      <ns0:c r="G4312" s="114" t="n">
        <ns0:f>AVERAGE('消融原始 0921'!D4293:D4312)</ns0:f>
        <ns0:v>1</ns0:v>
      </ns0:c>
      <ns0:c r="H4312" s="114" t="n">
        <ns0:f>AVERAGE('消融原始 0921'!D4288:D4312)</ns0:f>
        <ns0:v>0.99</ns0:v>
      </ns0:c>
      <ns0:c r="I4312" s="114" t="n">
        <ns0:f>AVERAGE('消融原始 0921'!D4283:D4312)</ns0:f>
        <ns0:v>0.9916666666666667</ns0:v>
      </ns0:c>
      <ns0:c r="J4312" s="114" t="n">
        <ns0:f>AVERAGE('消融原始 0921'!D4273:D4312)</ns0:f>
        <ns0:v>0.9875</ns0:v>
      </ns0:c>
      <ns0:c r="K4312" s="114" t="n">
        <ns0:f>AVERAGE('消融原始 0921'!D4263:D4312)</ns0:f>
        <ns0:v>0.985</ns0:v>
      </ns0:c>
    </ns0:row>
    <ns0:row r="4313" ht="18" customHeight="1">
      <ns0:c r="A4313" s="109" t="str">
        <ns0:v>t25-drop</ns0:v>
      </ns0:c>
      <ns0:c r="B4313" s="109" t="n">
        <ns0:v>347</ns0:v>
      </ns0:c>
      <ns0:c r="C4313" s="109" t="n">
        <ns0:f>'消融原始 0921'!B4313-'消融实验 0921'!$E$10+1</ns0:f>
        <ns0:v>202</ns0:v>
      </ns0:c>
      <ns0:c r="D4313" s="114" t="n">
        <ns0:f>AVERAGE('消融原始 0921'!D4309:D4313)</ns0:f>
        <ns0:v>1</ns0:v>
      </ns0:c>
      <ns0:c r="E4313" s="114" t="n">
        <ns0:f>AVERAGE('消融原始 0921'!D4304:D4313)</ns0:f>
        <ns0:v>1</ns0:v>
      </ns0:c>
      <ns0:c r="F4313" s="114" t="n">
        <ns0:f>AVERAGE('消融原始 0921'!D4299:D4313)</ns0:f>
        <ns0:v>1</ns0:v>
      </ns0:c>
      <ns0:c r="G4313" s="114" t="n">
        <ns0:f>AVERAGE('消融原始 0921'!D4294:D4313)</ns0:f>
        <ns0:v>1</ns0:v>
      </ns0:c>
      <ns0:c r="H4313" s="114" t="n">
        <ns0:f>AVERAGE('消融原始 0921'!D4289:D4313)</ns0:f>
        <ns0:v>0.99</ns0:v>
      </ns0:c>
      <ns0:c r="I4313" s="114" t="n">
        <ns0:f>AVERAGE('消融原始 0921'!D4284:D4313)</ns0:f>
        <ns0:v>0.9916666666666667</ns0:v>
      </ns0:c>
      <ns0:c r="J4313" s="114" t="n">
        <ns0:f>AVERAGE('消融原始 0921'!D4274:D4313)</ns0:f>
        <ns0:v>0.9875</ns0:v>
      </ns0:c>
      <ns0:c r="K4313" s="114" t="n">
        <ns0:f>AVERAGE('消融原始 0921'!D4264:D4313)</ns0:f>
        <ns0:v>0.99</ns0:v>
      </ns0:c>
    </ns0:row>
    <ns0:row r="4314" ht="18" customHeight="1">
      <ns0:c r="A4314" s="109" t="str">
        <ns0:v>t25-drop</ns0:v>
      </ns0:c>
      <ns0:c r="B4314" s="109" t="n">
        <ns0:v>348</ns0:v>
      </ns0:c>
      <ns0:c r="C4314" s="109" t="n">
        <ns0:f>'消融原始 0921'!B4314-'消融实验 0921'!$E$10+1</ns0:f>
        <ns0:v>203</ns0:v>
      </ns0:c>
      <ns0:c r="D4314" s="114" t="n">
        <ns0:f>AVERAGE('消融原始 0921'!D4310:D4314)</ns0:f>
        <ns0:v>1</ns0:v>
      </ns0:c>
      <ns0:c r="E4314" s="114" t="n">
        <ns0:f>AVERAGE('消融原始 0921'!D4305:D4314)</ns0:f>
        <ns0:v>1</ns0:v>
      </ns0:c>
      <ns0:c r="F4314" s="114" t="n">
        <ns0:f>AVERAGE('消融原始 0921'!D4300:D4314)</ns0:f>
        <ns0:v>1</ns0:v>
      </ns0:c>
      <ns0:c r="G4314" s="114" t="n">
        <ns0:f>AVERAGE('消融原始 0921'!D4295:D4314)</ns0:f>
        <ns0:v>1</ns0:v>
      </ns0:c>
      <ns0:c r="H4314" s="114" t="n">
        <ns0:f>AVERAGE('消融原始 0921'!D4290:D4314)</ns0:f>
        <ns0:v>0.99</ns0:v>
      </ns0:c>
      <ns0:c r="I4314" s="114" t="n">
        <ns0:f>AVERAGE('消融原始 0921'!D4285:D4314)</ns0:f>
        <ns0:v>0.9916666666666667</ns0:v>
      </ns0:c>
      <ns0:c r="J4314" s="114" t="n">
        <ns0:f>AVERAGE('消融原始 0921'!D4275:D4314)</ns0:f>
        <ns0:v>0.9875</ns0:v>
      </ns0:c>
      <ns0:c r="K4314" s="114" t="n">
        <ns0:f>AVERAGE('消融原始 0921'!D4265:D4314)</ns0:f>
        <ns0:v>0.99</ns0:v>
      </ns0:c>
    </ns0:row>
    <ns0:row r="4315" ht="18" customHeight="1">
      <ns0:c r="A4315" s="109" t="str">
        <ns0:v>t25-drop</ns0:v>
      </ns0:c>
      <ns0:c r="B4315" s="109" t="n">
        <ns0:v>349</ns0:v>
      </ns0:c>
      <ns0:c r="C4315" s="109" t="n">
        <ns0:f>'消融原始 0921'!B4315-'消融实验 0921'!$E$10+1</ns0:f>
        <ns0:v>204</ns0:v>
      </ns0:c>
      <ns0:c r="D4315" s="114" t="n">
        <ns0:f>AVERAGE('消融原始 0921'!D4311:D4315)</ns0:f>
        <ns0:v>1</ns0:v>
      </ns0:c>
      <ns0:c r="E4315" s="114" t="n">
        <ns0:f>AVERAGE('消融原始 0921'!D4306:D4315)</ns0:f>
        <ns0:v>1</ns0:v>
      </ns0:c>
      <ns0:c r="F4315" s="114" t="n">
        <ns0:f>AVERAGE('消融原始 0921'!D4301:D4315)</ns0:f>
        <ns0:v>1</ns0:v>
      </ns0:c>
      <ns0:c r="G4315" s="114" t="n">
        <ns0:f>AVERAGE('消融原始 0921'!D4296:D4315)</ns0:f>
        <ns0:v>1</ns0:v>
      </ns0:c>
      <ns0:c r="H4315" s="114" t="n">
        <ns0:f>AVERAGE('消融原始 0921'!D4291:D4315)</ns0:f>
        <ns0:v>0.99</ns0:v>
      </ns0:c>
      <ns0:c r="I4315" s="114" t="n">
        <ns0:f>AVERAGE('消融原始 0921'!D4286:D4315)</ns0:f>
        <ns0:v>0.9916666666666667</ns0:v>
      </ns0:c>
      <ns0:c r="J4315" s="114" t="n">
        <ns0:f>AVERAGE('消融原始 0921'!D4276:D4315)</ns0:f>
        <ns0:v>0.9875</ns0:v>
      </ns0:c>
      <ns0:c r="K4315" s="114" t="n">
        <ns0:f>AVERAGE('消融原始 0921'!D4266:D4315)</ns0:f>
        <ns0:v>0.99</ns0:v>
      </ns0:c>
    </ns0:row>
    <ns0:row r="4316" ht="18" customHeight="1">
      <ns0:c r="A4316" s="109" t="str">
        <ns0:v>t25-drop</ns0:v>
      </ns0:c>
      <ns0:c r="B4316" s="109" t="n">
        <ns0:v>350</ns0:v>
      </ns0:c>
      <ns0:c r="C4316" s="109" t="n">
        <ns0:f>'消融原始 0921'!B4316-'消融实验 0921'!$E$10+1</ns0:f>
        <ns0:v>205</ns0:v>
      </ns0:c>
      <ns0:c r="D4316" s="114" t="n">
        <ns0:f>AVERAGE('消融原始 0921'!D4312:D4316)</ns0:f>
        <ns0:v>1</ns0:v>
      </ns0:c>
      <ns0:c r="E4316" s="114" t="n">
        <ns0:f>AVERAGE('消融原始 0921'!D4307:D4316)</ns0:f>
        <ns0:v>1</ns0:v>
      </ns0:c>
      <ns0:c r="F4316" s="114" t="n">
        <ns0:f>AVERAGE('消融原始 0921'!D4302:D4316)</ns0:f>
        <ns0:v>1</ns0:v>
      </ns0:c>
      <ns0:c r="G4316" s="114" t="n">
        <ns0:f>AVERAGE('消融原始 0921'!D4297:D4316)</ns0:f>
        <ns0:v>1</ns0:v>
      </ns0:c>
      <ns0:c r="H4316" s="114" t="n">
        <ns0:f>AVERAGE('消融原始 0921'!D4292:D4316)</ns0:f>
        <ns0:v>0.99</ns0:v>
      </ns0:c>
      <ns0:c r="I4316" s="114" t="n">
        <ns0:f>AVERAGE('消融原始 0921'!D4287:D4316)</ns0:f>
        <ns0:v>0.9916666666666667</ns0:v>
      </ns0:c>
      <ns0:c r="J4316" s="114" t="n">
        <ns0:f>AVERAGE('消融原始 0921'!D4277:D4316)</ns0:f>
        <ns0:v>0.9875</ns0:v>
      </ns0:c>
      <ns0:c r="K4316" s="114" t="n">
        <ns0:f>AVERAGE('消融原始 0921'!D4267:D4316)</ns0:f>
        <ns0:v>0.99</ns0:v>
      </ns0:c>
    </ns0:row>
    <ns0:row r="4317" ht="18" customHeight="1">
      <ns0:c r="A4317" s="109" t="str">
        <ns0:v>t25-drop</ns0:v>
      </ns0:c>
      <ns0:c r="B4317" s="109" t="n">
        <ns0:v>351</ns0:v>
      </ns0:c>
      <ns0:c r="C4317" s="109" t="n">
        <ns0:f>'消融原始 0921'!B4317-'消融实验 0921'!$E$10+1</ns0:f>
        <ns0:v>206</ns0:v>
      </ns0:c>
      <ns0:c r="D4317" s="114" t="n">
        <ns0:f>AVERAGE('消融原始 0921'!D4313:D4317)</ns0:f>
        <ns0:v>1</ns0:v>
      </ns0:c>
      <ns0:c r="E4317" s="114" t="n">
        <ns0:f>AVERAGE('消融原始 0921'!D4308:D4317)</ns0:f>
        <ns0:v>1</ns0:v>
      </ns0:c>
      <ns0:c r="F4317" s="114" t="n">
        <ns0:f>AVERAGE('消融原始 0921'!D4303:D4317)</ns0:f>
        <ns0:v>1</ns0:v>
      </ns0:c>
      <ns0:c r="G4317" s="114" t="n">
        <ns0:f>AVERAGE('消融原始 0921'!D4298:D4317)</ns0:f>
        <ns0:v>1</ns0:v>
      </ns0:c>
      <ns0:c r="H4317" s="114" t="n">
        <ns0:f>AVERAGE('消融原始 0921'!D4293:D4317)</ns0:f>
        <ns0:v>1</ns0:v>
      </ns0:c>
      <ns0:c r="I4317" s="114" t="n">
        <ns0:f>AVERAGE('消融原始 0921'!D4288:D4317)</ns0:f>
        <ns0:v>0.9916666666666667</ns0:v>
      </ns0:c>
      <ns0:c r="J4317" s="114" t="n">
        <ns0:f>AVERAGE('消融原始 0921'!D4278:D4317)</ns0:f>
        <ns0:v>0.9875</ns0:v>
      </ns0:c>
      <ns0:c r="K4317" s="114" t="n">
        <ns0:f>AVERAGE('消融原始 0921'!D4268:D4317)</ns0:f>
        <ns0:v>0.99</ns0:v>
      </ns0:c>
    </ns0:row>
    <ns0:row r="4318" ht="18" customHeight="1">
      <ns0:c r="A4318" s="109" t="str">
        <ns0:v>t25-drop</ns0:v>
      </ns0:c>
      <ns0:c r="B4318" s="109" t="n">
        <ns0:v>352</ns0:v>
      </ns0:c>
      <ns0:c r="C4318" s="109" t="n">
        <ns0:f>'消融原始 0921'!B4318-'消融实验 0921'!$E$10+1</ns0:f>
        <ns0:v>207</ns0:v>
      </ns0:c>
      <ns0:c r="D4318" s="114" t="n">
        <ns0:f>AVERAGE('消融原始 0921'!D4314:D4318)</ns0:f>
        <ns0:v>1</ns0:v>
      </ns0:c>
      <ns0:c r="E4318" s="114" t="n">
        <ns0:f>AVERAGE('消融原始 0921'!D4309:D4318)</ns0:f>
        <ns0:v>1</ns0:v>
      </ns0:c>
      <ns0:c r="F4318" s="114" t="n">
        <ns0:f>AVERAGE('消融原始 0921'!D4304:D4318)</ns0:f>
        <ns0:v>1</ns0:v>
      </ns0:c>
      <ns0:c r="G4318" s="114" t="n">
        <ns0:f>AVERAGE('消融原始 0921'!D4299:D4318)</ns0:f>
        <ns0:v>1</ns0:v>
      </ns0:c>
      <ns0:c r="H4318" s="114" t="n">
        <ns0:f>AVERAGE('消融原始 0921'!D4294:D4318)</ns0:f>
        <ns0:v>1</ns0:v>
      </ns0:c>
      <ns0:c r="I4318" s="114" t="n">
        <ns0:f>AVERAGE('消融原始 0921'!D4289:D4318)</ns0:f>
        <ns0:v>0.9916666666666667</ns0:v>
      </ns0:c>
      <ns0:c r="J4318" s="114" t="n">
        <ns0:f>AVERAGE('消融原始 0921'!D4279:D4318)</ns0:f>
        <ns0:v>0.99375</ns0:v>
      </ns0:c>
      <ns0:c r="K4318" s="114" t="n">
        <ns0:f>AVERAGE('消融原始 0921'!D4269:D4318)</ns0:f>
        <ns0:v>0.99</ns0:v>
      </ns0:c>
    </ns0:row>
    <ns0:row r="4319" ht="18" customHeight="1">
      <ns0:c r="A4319" s="109" t="str">
        <ns0:v>t25-drop</ns0:v>
      </ns0:c>
      <ns0:c r="B4319" s="109" t="n">
        <ns0:v>353</ns0:v>
      </ns0:c>
      <ns0:c r="C4319" s="109" t="n">
        <ns0:f>'消融原始 0921'!B4319-'消融实验 0921'!$E$10+1</ns0:f>
        <ns0:v>208</ns0:v>
      </ns0:c>
      <ns0:c r="D4319" s="114" t="n">
        <ns0:f>AVERAGE('消融原始 0921'!D4315:D4319)</ns0:f>
        <ns0:v>1</ns0:v>
      </ns0:c>
      <ns0:c r="E4319" s="114" t="n">
        <ns0:f>AVERAGE('消融原始 0921'!D4310:D4319)</ns0:f>
        <ns0:v>1</ns0:v>
      </ns0:c>
      <ns0:c r="F4319" s="114" t="n">
        <ns0:f>AVERAGE('消融原始 0921'!D4305:D4319)</ns0:f>
        <ns0:v>1</ns0:v>
      </ns0:c>
      <ns0:c r="G4319" s="114" t="n">
        <ns0:f>AVERAGE('消融原始 0921'!D4300:D4319)</ns0:f>
        <ns0:v>1</ns0:v>
      </ns0:c>
      <ns0:c r="H4319" s="114" t="n">
        <ns0:f>AVERAGE('消融原始 0921'!D4295:D4319)</ns0:f>
        <ns0:v>1</ns0:v>
      </ns0:c>
      <ns0:c r="I4319" s="114" t="n">
        <ns0:f>AVERAGE('消融原始 0921'!D4290:D4319)</ns0:f>
        <ns0:v>0.9916666666666667</ns0:v>
      </ns0:c>
      <ns0:c r="J4319" s="114" t="n">
        <ns0:f>AVERAGE('消融原始 0921'!D4280:D4319)</ns0:f>
        <ns0:v>0.99375</ns0:v>
      </ns0:c>
      <ns0:c r="K4319" s="114" t="n">
        <ns0:f>AVERAGE('消融原始 0921'!D4270:D4319)</ns0:f>
        <ns0:v>0.99</ns0:v>
      </ns0:c>
    </ns0:row>
    <ns0:row r="4320" ht="18" customHeight="1">
      <ns0:c r="A4320" s="109" t="str">
        <ns0:v>t25-drop</ns0:v>
      </ns0:c>
      <ns0:c r="B4320" s="109" t="n">
        <ns0:v>354</ns0:v>
      </ns0:c>
      <ns0:c r="C4320" s="109" t="n">
        <ns0:f>'消融原始 0921'!B4320-'消融实验 0921'!$E$10+1</ns0:f>
        <ns0:v>209</ns0:v>
      </ns0:c>
      <ns0:c r="D4320" s="114" t="n">
        <ns0:f>AVERAGE('消融原始 0921'!D4316:D4320)</ns0:f>
        <ns0:v>1</ns0:v>
      </ns0:c>
      <ns0:c r="E4320" s="114" t="n">
        <ns0:f>AVERAGE('消融原始 0921'!D4311:D4320)</ns0:f>
        <ns0:v>1</ns0:v>
      </ns0:c>
      <ns0:c r="F4320" s="114" t="n">
        <ns0:f>AVERAGE('消融原始 0921'!D4306:D4320)</ns0:f>
        <ns0:v>1</ns0:v>
      </ns0:c>
      <ns0:c r="G4320" s="114" t="n">
        <ns0:f>AVERAGE('消融原始 0921'!D4301:D4320)</ns0:f>
        <ns0:v>1</ns0:v>
      </ns0:c>
      <ns0:c r="H4320" s="114" t="n">
        <ns0:f>AVERAGE('消融原始 0921'!D4296:D4320)</ns0:f>
        <ns0:v>1</ns0:v>
      </ns0:c>
      <ns0:c r="I4320" s="114" t="n">
        <ns0:f>AVERAGE('消融原始 0921'!D4291:D4320)</ns0:f>
        <ns0:v>0.9916666666666667</ns0:v>
      </ns0:c>
      <ns0:c r="J4320" s="114" t="n">
        <ns0:f>AVERAGE('消融原始 0921'!D4281:D4320)</ns0:f>
        <ns0:v>0.99375</ns0:v>
      </ns0:c>
      <ns0:c r="K4320" s="114" t="n">
        <ns0:f>AVERAGE('消融原始 0921'!D4271:D4320)</ns0:f>
        <ns0:v>0.99</ns0:v>
      </ns0:c>
    </ns0:row>
    <ns0:row r="4321" ht="18" customHeight="1">
      <ns0:c r="A4321" s="109" t="str">
        <ns0:v>t25-drop</ns0:v>
      </ns0:c>
      <ns0:c r="B4321" s="109" t="n">
        <ns0:v>355</ns0:v>
      </ns0:c>
      <ns0:c r="C4321" s="109" t="n">
        <ns0:f>'消融原始 0921'!B4321-'消融实验 0921'!$E$10+1</ns0:f>
        <ns0:v>210</ns0:v>
      </ns0:c>
      <ns0:c r="D4321" s="114" t="n">
        <ns0:f>AVERAGE('消融原始 0921'!D4317:D4321)</ns0:f>
        <ns0:v>1</ns0:v>
      </ns0:c>
      <ns0:c r="E4321" s="114" t="n">
        <ns0:f>AVERAGE('消融原始 0921'!D4312:D4321)</ns0:f>
        <ns0:v>1</ns0:v>
      </ns0:c>
      <ns0:c r="F4321" s="114" t="n">
        <ns0:f>AVERAGE('消融原始 0921'!D4307:D4321)</ns0:f>
        <ns0:v>1</ns0:v>
      </ns0:c>
      <ns0:c r="G4321" s="114" t="n">
        <ns0:f>AVERAGE('消融原始 0921'!D4302:D4321)</ns0:f>
        <ns0:v>1</ns0:v>
      </ns0:c>
      <ns0:c r="H4321" s="114" t="n">
        <ns0:f>AVERAGE('消融原始 0921'!D4297:D4321)</ns0:f>
        <ns0:v>1</ns0:v>
      </ns0:c>
      <ns0:c r="I4321" s="114" t="n">
        <ns0:f>AVERAGE('消融原始 0921'!D4292:D4321)</ns0:f>
        <ns0:v>0.9916666666666667</ns0:v>
      </ns0:c>
      <ns0:c r="J4321" s="114" t="n">
        <ns0:f>AVERAGE('消融原始 0921'!D4282:D4321)</ns0:f>
        <ns0:v>0.99375</ns0:v>
      </ns0:c>
      <ns0:c r="K4321" s="114" t="n">
        <ns0:f>AVERAGE('消融原始 0921'!D4272:D4321)</ns0:f>
        <ns0:v>0.99</ns0:v>
      </ns0:c>
    </ns0:row>
    <ns0:row r="4322" ht="18" customHeight="1">
      <ns0:c r="A4322" s="109" t="str">
        <ns0:v>t25-drop</ns0:v>
      </ns0:c>
      <ns0:c r="B4322" s="109" t="n">
        <ns0:v>356</ns0:v>
      </ns0:c>
      <ns0:c r="C4322" s="109" t="n">
        <ns0:f>'消融原始 0921'!B4322-'消融实验 0921'!$E$10+1</ns0:f>
        <ns0:v>211</ns0:v>
      </ns0:c>
      <ns0:c r="D4322" s="114" t="n">
        <ns0:f>AVERAGE('消融原始 0921'!D4318:D4322)</ns0:f>
        <ns0:v>1</ns0:v>
      </ns0:c>
      <ns0:c r="E4322" s="114" t="n">
        <ns0:f>AVERAGE('消融原始 0921'!D4313:D4322)</ns0:f>
        <ns0:v>1</ns0:v>
      </ns0:c>
      <ns0:c r="F4322" s="114" t="n">
        <ns0:f>AVERAGE('消融原始 0921'!D4308:D4322)</ns0:f>
        <ns0:v>1</ns0:v>
      </ns0:c>
      <ns0:c r="G4322" s="114" t="n">
        <ns0:f>AVERAGE('消融原始 0921'!D4303:D4322)</ns0:f>
        <ns0:v>1</ns0:v>
      </ns0:c>
      <ns0:c r="H4322" s="114" t="n">
        <ns0:f>AVERAGE('消融原始 0921'!D4298:D4322)</ns0:f>
        <ns0:v>1</ns0:v>
      </ns0:c>
      <ns0:c r="I4322" s="114" t="n">
        <ns0:f>AVERAGE('消融原始 0921'!D4293:D4322)</ns0:f>
        <ns0:v>1</ns0:v>
      </ns0:c>
      <ns0:c r="J4322" s="114" t="n">
        <ns0:f>AVERAGE('消融原始 0921'!D4283:D4322)</ns0:f>
        <ns0:v>0.99375</ns0:v>
      </ns0:c>
      <ns0:c r="K4322" s="114" t="n">
        <ns0:f>AVERAGE('消融原始 0921'!D4273:D4322)</ns0:f>
        <ns0:v>0.99</ns0:v>
      </ns0:c>
    </ns0:row>
    <ns0:row r="4323" ht="18" customHeight="1">
      <ns0:c r="A4323" s="109" t="str">
        <ns0:v>t25-drop</ns0:v>
      </ns0:c>
      <ns0:c r="B4323" s="109" t="n">
        <ns0:v>357</ns0:v>
      </ns0:c>
      <ns0:c r="C4323" s="109" t="n">
        <ns0:f>'消融原始 0921'!B4323-'消融实验 0921'!$E$10+1</ns0:f>
        <ns0:v>212</ns0:v>
      </ns0:c>
      <ns0:c r="D4323" s="114" t="n">
        <ns0:f>AVERAGE('消融原始 0921'!D4319:D4323)</ns0:f>
        <ns0:v>1</ns0:v>
      </ns0:c>
      <ns0:c r="E4323" s="114" t="n">
        <ns0:f>AVERAGE('消融原始 0921'!D4314:D4323)</ns0:f>
        <ns0:v>1</ns0:v>
      </ns0:c>
      <ns0:c r="F4323" s="114" t="n">
        <ns0:f>AVERAGE('消融原始 0921'!D4309:D4323)</ns0:f>
        <ns0:v>1</ns0:v>
      </ns0:c>
      <ns0:c r="G4323" s="114" t="n">
        <ns0:f>AVERAGE('消融原始 0921'!D4304:D4323)</ns0:f>
        <ns0:v>1</ns0:v>
      </ns0:c>
      <ns0:c r="H4323" s="114" t="n">
        <ns0:f>AVERAGE('消融原始 0921'!D4299:D4323)</ns0:f>
        <ns0:v>1</ns0:v>
      </ns0:c>
      <ns0:c r="I4323" s="114" t="n">
        <ns0:f>AVERAGE('消融原始 0921'!D4294:D4323)</ns0:f>
        <ns0:v>1</ns0:v>
      </ns0:c>
      <ns0:c r="J4323" s="114" t="n">
        <ns0:f>AVERAGE('消融原始 0921'!D4284:D4323)</ns0:f>
        <ns0:v>0.99375</ns0:v>
      </ns0:c>
      <ns0:c r="K4323" s="114" t="n">
        <ns0:f>AVERAGE('消融原始 0921'!D4274:D4323)</ns0:f>
        <ns0:v>0.99</ns0:v>
      </ns0:c>
    </ns0:row>
    <ns0:row r="4324" ht="18" customHeight="1">
      <ns0:c r="A4324" s="109" t="str">
        <ns0:v>t25-drop</ns0:v>
      </ns0:c>
      <ns0:c r="B4324" s="109" t="n">
        <ns0:v>358</ns0:v>
      </ns0:c>
      <ns0:c r="C4324" s="109" t="n">
        <ns0:f>'消融原始 0921'!B4324-'消融实验 0921'!$E$10+1</ns0:f>
        <ns0:v>213</ns0:v>
      </ns0:c>
      <ns0:c r="D4324" s="114" t="n">
        <ns0:f>AVERAGE('消融原始 0921'!D4320:D4324)</ns0:f>
        <ns0:v>1</ns0:v>
      </ns0:c>
      <ns0:c r="E4324" s="114" t="n">
        <ns0:f>AVERAGE('消融原始 0921'!D4315:D4324)</ns0:f>
        <ns0:v>1</ns0:v>
      </ns0:c>
      <ns0:c r="F4324" s="114" t="n">
        <ns0:f>AVERAGE('消融原始 0921'!D4310:D4324)</ns0:f>
        <ns0:v>1</ns0:v>
      </ns0:c>
      <ns0:c r="G4324" s="114" t="n">
        <ns0:f>AVERAGE('消融原始 0921'!D4305:D4324)</ns0:f>
        <ns0:v>1</ns0:v>
      </ns0:c>
      <ns0:c r="H4324" s="114" t="n">
        <ns0:f>AVERAGE('消融原始 0921'!D4300:D4324)</ns0:f>
        <ns0:v>1</ns0:v>
      </ns0:c>
      <ns0:c r="I4324" s="114" t="n">
        <ns0:f>AVERAGE('消融原始 0921'!D4295:D4324)</ns0:f>
        <ns0:v>1</ns0:v>
      </ns0:c>
      <ns0:c r="J4324" s="114" t="n">
        <ns0:f>AVERAGE('消融原始 0921'!D4285:D4324)</ns0:f>
        <ns0:v>0.99375</ns0:v>
      </ns0:c>
      <ns0:c r="K4324" s="114" t="n">
        <ns0:f>AVERAGE('消融原始 0921'!D4275:D4324)</ns0:f>
        <ns0:v>0.99</ns0:v>
      </ns0:c>
    </ns0:row>
    <ns0:row r="4325" ht="18" customHeight="1">
      <ns0:c r="A4325" s="109" t="str">
        <ns0:v>t25-drop</ns0:v>
      </ns0:c>
      <ns0:c r="B4325" s="109" t="n">
        <ns0:v>359</ns0:v>
      </ns0:c>
      <ns0:c r="C4325" s="109" t="n">
        <ns0:f>'消融原始 0921'!B4325-'消融实验 0921'!$E$10+1</ns0:f>
        <ns0:v>214</ns0:v>
      </ns0:c>
      <ns0:c r="D4325" s="114" t="n">
        <ns0:f>AVERAGE('消融原始 0921'!D4321:D4325)</ns0:f>
        <ns0:v>1</ns0:v>
      </ns0:c>
      <ns0:c r="E4325" s="114" t="n">
        <ns0:f>AVERAGE('消融原始 0921'!D4316:D4325)</ns0:f>
        <ns0:v>1</ns0:v>
      </ns0:c>
      <ns0:c r="F4325" s="114" t="n">
        <ns0:f>AVERAGE('消融原始 0921'!D4311:D4325)</ns0:f>
        <ns0:v>1</ns0:v>
      </ns0:c>
      <ns0:c r="G4325" s="114" t="n">
        <ns0:f>AVERAGE('消融原始 0921'!D4306:D4325)</ns0:f>
        <ns0:v>1</ns0:v>
      </ns0:c>
      <ns0:c r="H4325" s="114" t="n">
        <ns0:f>AVERAGE('消融原始 0921'!D4301:D4325)</ns0:f>
        <ns0:v>1</ns0:v>
      </ns0:c>
      <ns0:c r="I4325" s="114" t="n">
        <ns0:f>AVERAGE('消融原始 0921'!D4296:D4325)</ns0:f>
        <ns0:v>1</ns0:v>
      </ns0:c>
      <ns0:c r="J4325" s="114" t="n">
        <ns0:f>AVERAGE('消融原始 0921'!D4286:D4325)</ns0:f>
        <ns0:v>0.99375</ns0:v>
      </ns0:c>
      <ns0:c r="K4325" s="114" t="n">
        <ns0:f>AVERAGE('消融原始 0921'!D4276:D4325)</ns0:f>
        <ns0:v>0.99</ns0:v>
      </ns0:c>
    </ns0:row>
    <ns0:row r="4326" ht="18" customHeight="1">
      <ns0:c r="A4326" s="109" t="str">
        <ns0:v>t25-drop</ns0:v>
      </ns0:c>
      <ns0:c r="B4326" s="109" t="n">
        <ns0:v>360</ns0:v>
      </ns0:c>
      <ns0:c r="C4326" s="109" t="n">
        <ns0:f>'消融原始 0921'!B4326-'消融实验 0921'!$E$10+1</ns0:f>
        <ns0:v>215</ns0:v>
      </ns0:c>
      <ns0:c r="D4326" s="114" t="n">
        <ns0:f>AVERAGE('消融原始 0921'!D4322:D4326)</ns0:f>
        <ns0:v>1</ns0:v>
      </ns0:c>
      <ns0:c r="E4326" s="114" t="n">
        <ns0:f>AVERAGE('消融原始 0921'!D4317:D4326)</ns0:f>
        <ns0:v>1</ns0:v>
      </ns0:c>
      <ns0:c r="F4326" s="114" t="n">
        <ns0:f>AVERAGE('消融原始 0921'!D4312:D4326)</ns0:f>
        <ns0:v>1</ns0:v>
      </ns0:c>
      <ns0:c r="G4326" s="114" t="n">
        <ns0:f>AVERAGE('消融原始 0921'!D4307:D4326)</ns0:f>
        <ns0:v>1</ns0:v>
      </ns0:c>
      <ns0:c r="H4326" s="114" t="n">
        <ns0:f>AVERAGE('消融原始 0921'!D4302:D4326)</ns0:f>
        <ns0:v>1</ns0:v>
      </ns0:c>
      <ns0:c r="I4326" s="114" t="n">
        <ns0:f>AVERAGE('消融原始 0921'!D4297:D4326)</ns0:f>
        <ns0:v>1</ns0:v>
      </ns0:c>
      <ns0:c r="J4326" s="114" t="n">
        <ns0:f>AVERAGE('消融原始 0921'!D4287:D4326)</ns0:f>
        <ns0:v>0.99375</ns0:v>
      </ns0:c>
      <ns0:c r="K4326" s="114" t="n">
        <ns0:f>AVERAGE('消融原始 0921'!D4277:D4326)</ns0:f>
        <ns0:v>0.99</ns0:v>
      </ns0:c>
    </ns0:row>
    <ns0:row r="4327" ht="18" customHeight="1">
      <ns0:c r="A4327" s="109" t="str">
        <ns0:v>t25-drop</ns0:v>
      </ns0:c>
      <ns0:c r="B4327" s="109" t="n">
        <ns0:v>361</ns0:v>
      </ns0:c>
      <ns0:c r="C4327" s="109" t="n">
        <ns0:f>'消融原始 0921'!B4327-'消融实验 0921'!$E$10+1</ns0:f>
        <ns0:v>216</ns0:v>
      </ns0:c>
      <ns0:c r="D4327" s="114" t="n">
        <ns0:f>AVERAGE('消融原始 0921'!D4323:D4327)</ns0:f>
        <ns0:v>1</ns0:v>
      </ns0:c>
      <ns0:c r="E4327" s="114" t="n">
        <ns0:f>AVERAGE('消融原始 0921'!D4318:D4327)</ns0:f>
        <ns0:v>1</ns0:v>
      </ns0:c>
      <ns0:c r="F4327" s="114" t="n">
        <ns0:f>AVERAGE('消融原始 0921'!D4313:D4327)</ns0:f>
        <ns0:v>1</ns0:v>
      </ns0:c>
      <ns0:c r="G4327" s="114" t="n">
        <ns0:f>AVERAGE('消融原始 0921'!D4308:D4327)</ns0:f>
        <ns0:v>1</ns0:v>
      </ns0:c>
      <ns0:c r="H4327" s="114" t="n">
        <ns0:f>AVERAGE('消融原始 0921'!D4303:D4327)</ns0:f>
        <ns0:v>1</ns0:v>
      </ns0:c>
      <ns0:c r="I4327" s="114" t="n">
        <ns0:f>AVERAGE('消融原始 0921'!D4298:D4327)</ns0:f>
        <ns0:v>1</ns0:v>
      </ns0:c>
      <ns0:c r="J4327" s="114" t="n">
        <ns0:f>AVERAGE('消融原始 0921'!D4288:D4327)</ns0:f>
        <ns0:v>0.99375</ns0:v>
      </ns0:c>
      <ns0:c r="K4327" s="114" t="n">
        <ns0:f>AVERAGE('消融原始 0921'!D4278:D4327)</ns0:f>
        <ns0:v>0.99</ns0:v>
      </ns0:c>
    </ns0:row>
    <ns0:row r="4328" ht="18" customHeight="1">
      <ns0:c r="A4328" s="109" t="str">
        <ns0:v>t25-drop</ns0:v>
      </ns0:c>
      <ns0:c r="B4328" s="109" t="n">
        <ns0:v>362</ns0:v>
      </ns0:c>
      <ns0:c r="C4328" s="109" t="n">
        <ns0:f>'消融原始 0921'!B4328-'消融实验 0921'!$E$10+1</ns0:f>
        <ns0:v>217</ns0:v>
      </ns0:c>
      <ns0:c r="D4328" s="114" t="n">
        <ns0:f>AVERAGE('消融原始 0921'!D4324:D4328)</ns0:f>
        <ns0:v>0.95</ns0:v>
      </ns0:c>
      <ns0:c r="E4328" s="114" t="n">
        <ns0:f>AVERAGE('消融原始 0921'!D4319:D4328)</ns0:f>
        <ns0:v>0.975</ns0:v>
      </ns0:c>
      <ns0:c r="F4328" s="114" t="n">
        <ns0:f>AVERAGE('消融原始 0921'!D4314:D4328)</ns0:f>
        <ns0:v>0.9833333333333333</ns0:v>
      </ns0:c>
      <ns0:c r="G4328" s="114" t="n">
        <ns0:f>AVERAGE('消融原始 0921'!D4309:D4328)</ns0:f>
        <ns0:v>0.9875</ns0:v>
      </ns0:c>
      <ns0:c r="H4328" s="114" t="n">
        <ns0:f>AVERAGE('消融原始 0921'!D4304:D4328)</ns0:f>
        <ns0:v>0.99</ns0:v>
      </ns0:c>
      <ns0:c r="I4328" s="114" t="n">
        <ns0:f>AVERAGE('消融原始 0921'!D4299:D4328)</ns0:f>
        <ns0:v>0.9916666666666667</ns0:v>
      </ns0:c>
      <ns0:c r="J4328" s="114" t="n">
        <ns0:f>AVERAGE('消融原始 0921'!D4289:D4328)</ns0:f>
        <ns0:v>0.9875</ns0:v>
      </ns0:c>
      <ns0:c r="K4328" s="114" t="n">
        <ns0:f>AVERAGE('消融原始 0921'!D4279:D4328)</ns0:f>
        <ns0:v>0.99</ns0:v>
      </ns0:c>
    </ns0:row>
    <ns0:row r="4329" ht="18" customHeight="1">
      <ns0:c r="A4329" s="109" t="str">
        <ns0:v>t25-drop</ns0:v>
      </ns0:c>
      <ns0:c r="B4329" s="109" t="n">
        <ns0:v>363</ns0:v>
      </ns0:c>
      <ns0:c r="C4329" s="109" t="n">
        <ns0:f>'消融原始 0921'!B4329-'消融实验 0921'!$E$10+1</ns0:f>
        <ns0:v>218</ns0:v>
      </ns0:c>
      <ns0:c r="D4329" s="114" t="n">
        <ns0:f>AVERAGE('消融原始 0921'!D4325:D4329)</ns0:f>
        <ns0:v>0.95</ns0:v>
      </ns0:c>
      <ns0:c r="E4329" s="114" t="n">
        <ns0:f>AVERAGE('消融原始 0921'!D4320:D4329)</ns0:f>
        <ns0:v>0.975</ns0:v>
      </ns0:c>
      <ns0:c r="F4329" s="114" t="n">
        <ns0:f>AVERAGE('消融原始 0921'!D4315:D4329)</ns0:f>
        <ns0:v>0.9833333333333333</ns0:v>
      </ns0:c>
      <ns0:c r="G4329" s="114" t="n">
        <ns0:f>AVERAGE('消融原始 0921'!D4310:D4329)</ns0:f>
        <ns0:v>0.9875</ns0:v>
      </ns0:c>
      <ns0:c r="H4329" s="114" t="n">
        <ns0:f>AVERAGE('消融原始 0921'!D4305:D4329)</ns0:f>
        <ns0:v>0.99</ns0:v>
      </ns0:c>
      <ns0:c r="I4329" s="114" t="n">
        <ns0:f>AVERAGE('消融原始 0921'!D4300:D4329)</ns0:f>
        <ns0:v>0.9916666666666667</ns0:v>
      </ns0:c>
      <ns0:c r="J4329" s="114" t="n">
        <ns0:f>AVERAGE('消融原始 0921'!D4290:D4329)</ns0:f>
        <ns0:v>0.9875</ns0:v>
      </ns0:c>
      <ns0:c r="K4329" s="114" t="n">
        <ns0:f>AVERAGE('消融原始 0921'!D4280:D4329)</ns0:f>
        <ns0:v>0.99</ns0:v>
      </ns0:c>
    </ns0:row>
    <ns0:row r="4330" ht="18" customHeight="1">
      <ns0:c r="A4330" s="109" t="str">
        <ns0:v>t25-drop</ns0:v>
      </ns0:c>
      <ns0:c r="B4330" s="109" t="n">
        <ns0:v>364</ns0:v>
      </ns0:c>
      <ns0:c r="C4330" s="109" t="n">
        <ns0:f>'消融原始 0921'!B4330-'消融实验 0921'!$E$10+1</ns0:f>
        <ns0:v>219</ns0:v>
      </ns0:c>
      <ns0:c r="D4330" s="114" t="n">
        <ns0:f>AVERAGE('消融原始 0921'!D4326:D4330)</ns0:f>
        <ns0:v>0.95</ns0:v>
      </ns0:c>
      <ns0:c r="E4330" s="114" t="n">
        <ns0:f>AVERAGE('消融原始 0921'!D4321:D4330)</ns0:f>
        <ns0:v>0.975</ns0:v>
      </ns0:c>
      <ns0:c r="F4330" s="114" t="n">
        <ns0:f>AVERAGE('消融原始 0921'!D4316:D4330)</ns0:f>
        <ns0:v>0.9833333333333333</ns0:v>
      </ns0:c>
      <ns0:c r="G4330" s="114" t="n">
        <ns0:f>AVERAGE('消融原始 0921'!D4311:D4330)</ns0:f>
        <ns0:v>0.9875</ns0:v>
      </ns0:c>
      <ns0:c r="H4330" s="114" t="n">
        <ns0:f>AVERAGE('消融原始 0921'!D4306:D4330)</ns0:f>
        <ns0:v>0.99</ns0:v>
      </ns0:c>
      <ns0:c r="I4330" s="114" t="n">
        <ns0:f>AVERAGE('消融原始 0921'!D4301:D4330)</ns0:f>
        <ns0:v>0.9916666666666667</ns0:v>
      </ns0:c>
      <ns0:c r="J4330" s="114" t="n">
        <ns0:f>AVERAGE('消融原始 0921'!D4291:D4330)</ns0:f>
        <ns0:v>0.9875</ns0:v>
      </ns0:c>
      <ns0:c r="K4330" s="114" t="n">
        <ns0:f>AVERAGE('消融原始 0921'!D4281:D4330)</ns0:f>
        <ns0:v>0.99</ns0:v>
      </ns0:c>
    </ns0:row>
    <ns0:row r="4331" ht="18" customHeight="1">
      <ns0:c r="A4331" s="109" t="str">
        <ns0:v>t25-drop</ns0:v>
      </ns0:c>
      <ns0:c r="B4331" s="109" t="n">
        <ns0:v>365</ns0:v>
      </ns0:c>
      <ns0:c r="C4331" s="109" t="n">
        <ns0:f>'消融原始 0921'!B4331-'消融实验 0921'!$E$10+1</ns0:f>
        <ns0:v>220</ns0:v>
      </ns0:c>
      <ns0:c r="D4331" s="114" t="n">
        <ns0:f>AVERAGE('消融原始 0921'!D4327:D4331)</ns0:f>
        <ns0:v>0.95</ns0:v>
      </ns0:c>
      <ns0:c r="E4331" s="114" t="n">
        <ns0:f>AVERAGE('消融原始 0921'!D4322:D4331)</ns0:f>
        <ns0:v>0.975</ns0:v>
      </ns0:c>
      <ns0:c r="F4331" s="114" t="n">
        <ns0:f>AVERAGE('消融原始 0921'!D4317:D4331)</ns0:f>
        <ns0:v>0.9833333333333333</ns0:v>
      </ns0:c>
      <ns0:c r="G4331" s="114" t="n">
        <ns0:f>AVERAGE('消融原始 0921'!D4312:D4331)</ns0:f>
        <ns0:v>0.9875</ns0:v>
      </ns0:c>
      <ns0:c r="H4331" s="114" t="n">
        <ns0:f>AVERAGE('消融原始 0921'!D4307:D4331)</ns0:f>
        <ns0:v>0.99</ns0:v>
      </ns0:c>
      <ns0:c r="I4331" s="114" t="n">
        <ns0:f>AVERAGE('消融原始 0921'!D4302:D4331)</ns0:f>
        <ns0:v>0.9916666666666667</ns0:v>
      </ns0:c>
      <ns0:c r="J4331" s="114" t="n">
        <ns0:f>AVERAGE('消融原始 0921'!D4292:D4331)</ns0:f>
        <ns0:v>0.9875</ns0:v>
      </ns0:c>
      <ns0:c r="K4331" s="114" t="n">
        <ns0:f>AVERAGE('消融原始 0921'!D4282:D4331)</ns0:f>
        <ns0:v>0.99</ns0:v>
      </ns0:c>
    </ns0:row>
    <ns0:row r="4332" ht="18" customHeight="1">
      <ns0:c r="A4332" s="109" t="str">
        <ns0:v>t25-drop</ns0:v>
      </ns0:c>
      <ns0:c r="B4332" s="109" t="n">
        <ns0:v>366</ns0:v>
      </ns0:c>
      <ns0:c r="C4332" s="109" t="n">
        <ns0:f>'消融原始 0921'!B4332-'消融实验 0921'!$E$10+1</ns0:f>
        <ns0:v>221</ns0:v>
      </ns0:c>
      <ns0:c r="D4332" s="114" t="n">
        <ns0:f>AVERAGE('消融原始 0921'!D4328:D4332)</ns0:f>
        <ns0:v>0.95</ns0:v>
      </ns0:c>
      <ns0:c r="E4332" s="114" t="n">
        <ns0:f>AVERAGE('消融原始 0921'!D4323:D4332)</ns0:f>
        <ns0:v>0.975</ns0:v>
      </ns0:c>
      <ns0:c r="F4332" s="114" t="n">
        <ns0:f>AVERAGE('消融原始 0921'!D4318:D4332)</ns0:f>
        <ns0:v>0.9833333333333333</ns0:v>
      </ns0:c>
      <ns0:c r="G4332" s="114" t="n">
        <ns0:f>AVERAGE('消融原始 0921'!D4313:D4332)</ns0:f>
        <ns0:v>0.9875</ns0:v>
      </ns0:c>
      <ns0:c r="H4332" s="114" t="n">
        <ns0:f>AVERAGE('消融原始 0921'!D4308:D4332)</ns0:f>
        <ns0:v>0.99</ns0:v>
      </ns0:c>
      <ns0:c r="I4332" s="114" t="n">
        <ns0:f>AVERAGE('消融原始 0921'!D4303:D4332)</ns0:f>
        <ns0:v>0.9916666666666667</ns0:v>
      </ns0:c>
      <ns0:c r="J4332" s="114" t="n">
        <ns0:f>AVERAGE('消融原始 0921'!D4293:D4332)</ns0:f>
        <ns0:v>0.99375</ns0:v>
      </ns0:c>
      <ns0:c r="K4332" s="114" t="n">
        <ns0:f>AVERAGE('消融原始 0921'!D4283:D4332)</ns0:f>
        <ns0:v>0.99</ns0:v>
      </ns0:c>
    </ns0:row>
    <ns0:row r="4333" ht="18" customHeight="1">
      <ns0:c r="A4333" s="109" t="str">
        <ns0:v>t25-drop</ns0:v>
      </ns0:c>
      <ns0:c r="B4333" s="109" t="n">
        <ns0:v>367</ns0:v>
      </ns0:c>
      <ns0:c r="C4333" s="109" t="n">
        <ns0:f>'消融原始 0921'!B4333-'消融实验 0921'!$E$10+1</ns0:f>
        <ns0:v>222</ns0:v>
      </ns0:c>
      <ns0:c r="D4333" s="114" t="n">
        <ns0:f>AVERAGE('消融原始 0921'!D4329:D4333)</ns0:f>
        <ns0:v>1</ns0:v>
      </ns0:c>
      <ns0:c r="E4333" s="114" t="n">
        <ns0:f>AVERAGE('消融原始 0921'!D4324:D4333)</ns0:f>
        <ns0:v>0.975</ns0:v>
      </ns0:c>
      <ns0:c r="F4333" s="114" t="n">
        <ns0:f>AVERAGE('消融原始 0921'!D4319:D4333)</ns0:f>
        <ns0:v>0.9833333333333333</ns0:v>
      </ns0:c>
      <ns0:c r="G4333" s="114" t="n">
        <ns0:f>AVERAGE('消融原始 0921'!D4314:D4333)</ns0:f>
        <ns0:v>0.9875</ns0:v>
      </ns0:c>
      <ns0:c r="H4333" s="114" t="n">
        <ns0:f>AVERAGE('消融原始 0921'!D4309:D4333)</ns0:f>
        <ns0:v>0.99</ns0:v>
      </ns0:c>
      <ns0:c r="I4333" s="114" t="n">
        <ns0:f>AVERAGE('消融原始 0921'!D4304:D4333)</ns0:f>
        <ns0:v>0.9916666666666667</ns0:v>
      </ns0:c>
      <ns0:c r="J4333" s="114" t="n">
        <ns0:f>AVERAGE('消融原始 0921'!D4294:D4333)</ns0:f>
        <ns0:v>0.99375</ns0:v>
      </ns0:c>
      <ns0:c r="K4333" s="114" t="n">
        <ns0:f>AVERAGE('消融原始 0921'!D4284:D4333)</ns0:f>
        <ns0:v>0.99</ns0:v>
      </ns0:c>
    </ns0:row>
    <ns0:row r="4334" ht="18" customHeight="1">
      <ns0:c r="A4334" s="109" t="str">
        <ns0:v>t25-drop</ns0:v>
      </ns0:c>
      <ns0:c r="B4334" s="109" t="n">
        <ns0:v>368</ns0:v>
      </ns0:c>
      <ns0:c r="C4334" s="109" t="n">
        <ns0:f>'消融原始 0921'!B4334-'消融实验 0921'!$E$10+1</ns0:f>
        <ns0:v>223</ns0:v>
      </ns0:c>
      <ns0:c r="D4334" s="114" t="n">
        <ns0:f>AVERAGE('消融原始 0921'!D4330:D4334)</ns0:f>
        <ns0:v>1</ns0:v>
      </ns0:c>
      <ns0:c r="E4334" s="114" t="n">
        <ns0:f>AVERAGE('消融原始 0921'!D4325:D4334)</ns0:f>
        <ns0:v>0.975</ns0:v>
      </ns0:c>
      <ns0:c r="F4334" s="114" t="n">
        <ns0:f>AVERAGE('消融原始 0921'!D4320:D4334)</ns0:f>
        <ns0:v>0.9833333333333333</ns0:v>
      </ns0:c>
      <ns0:c r="G4334" s="114" t="n">
        <ns0:f>AVERAGE('消融原始 0921'!D4315:D4334)</ns0:f>
        <ns0:v>0.9875</ns0:v>
      </ns0:c>
      <ns0:c r="H4334" s="114" t="n">
        <ns0:f>AVERAGE('消融原始 0921'!D4310:D4334)</ns0:f>
        <ns0:v>0.99</ns0:v>
      </ns0:c>
      <ns0:c r="I4334" s="114" t="n">
        <ns0:f>AVERAGE('消融原始 0921'!D4305:D4334)</ns0:f>
        <ns0:v>0.9916666666666667</ns0:v>
      </ns0:c>
      <ns0:c r="J4334" s="114" t="n">
        <ns0:f>AVERAGE('消融原始 0921'!D4295:D4334)</ns0:f>
        <ns0:v>0.99375</ns0:v>
      </ns0:c>
      <ns0:c r="K4334" s="114" t="n">
        <ns0:f>AVERAGE('消融原始 0921'!D4285:D4334)</ns0:f>
        <ns0:v>0.99</ns0:v>
      </ns0:c>
    </ns0:row>
    <ns0:row r="4335" ht="18" customHeight="1">
      <ns0:c r="A4335" s="109" t="str">
        <ns0:v>t25-drop</ns0:v>
      </ns0:c>
      <ns0:c r="B4335" s="109" t="n">
        <ns0:v>369</ns0:v>
      </ns0:c>
      <ns0:c r="C4335" s="109" t="n">
        <ns0:f>'消融原始 0921'!B4335-'消融实验 0921'!$E$10+1</ns0:f>
        <ns0:v>224</ns0:v>
      </ns0:c>
      <ns0:c r="D4335" s="114" t="n">
        <ns0:f>AVERAGE('消融原始 0921'!D4331:D4335)</ns0:f>
        <ns0:v>1</ns0:v>
      </ns0:c>
      <ns0:c r="E4335" s="114" t="n">
        <ns0:f>AVERAGE('消融原始 0921'!D4326:D4335)</ns0:f>
        <ns0:v>0.975</ns0:v>
      </ns0:c>
      <ns0:c r="F4335" s="114" t="n">
        <ns0:f>AVERAGE('消融原始 0921'!D4321:D4335)</ns0:f>
        <ns0:v>0.9833333333333333</ns0:v>
      </ns0:c>
      <ns0:c r="G4335" s="114" t="n">
        <ns0:f>AVERAGE('消融原始 0921'!D4316:D4335)</ns0:f>
        <ns0:v>0.9875</ns0:v>
      </ns0:c>
      <ns0:c r="H4335" s="114" t="n">
        <ns0:f>AVERAGE('消融原始 0921'!D4311:D4335)</ns0:f>
        <ns0:v>0.99</ns0:v>
      </ns0:c>
      <ns0:c r="I4335" s="114" t="n">
        <ns0:f>AVERAGE('消融原始 0921'!D4306:D4335)</ns0:f>
        <ns0:v>0.9916666666666667</ns0:v>
      </ns0:c>
      <ns0:c r="J4335" s="114" t="n">
        <ns0:f>AVERAGE('消融原始 0921'!D4296:D4335)</ns0:f>
        <ns0:v>0.99375</ns0:v>
      </ns0:c>
      <ns0:c r="K4335" s="114" t="n">
        <ns0:f>AVERAGE('消融原始 0921'!D4286:D4335)</ns0:f>
        <ns0:v>0.99</ns0:v>
      </ns0:c>
    </ns0:row>
    <ns0:row r="4336" ht="18" customHeight="1">
      <ns0:c r="A4336" s="109" t="str">
        <ns0:v>t25-drop</ns0:v>
      </ns0:c>
      <ns0:c r="B4336" s="109" t="n">
        <ns0:v>370</ns0:v>
      </ns0:c>
      <ns0:c r="C4336" s="109" t="n">
        <ns0:f>'消融原始 0921'!B4336-'消融实验 0921'!$E$10+1</ns0:f>
        <ns0:v>225</ns0:v>
      </ns0:c>
      <ns0:c r="D4336" s="114" t="n">
        <ns0:f>AVERAGE('消融原始 0921'!D4332:D4336)</ns0:f>
        <ns0:v>1</ns0:v>
      </ns0:c>
      <ns0:c r="E4336" s="114" t="n">
        <ns0:f>AVERAGE('消融原始 0921'!D4327:D4336)</ns0:f>
        <ns0:v>0.975</ns0:v>
      </ns0:c>
      <ns0:c r="F4336" s="114" t="n">
        <ns0:f>AVERAGE('消融原始 0921'!D4322:D4336)</ns0:f>
        <ns0:v>0.9833333333333333</ns0:v>
      </ns0:c>
      <ns0:c r="G4336" s="114" t="n">
        <ns0:f>AVERAGE('消融原始 0921'!D4317:D4336)</ns0:f>
        <ns0:v>0.9875</ns0:v>
      </ns0:c>
      <ns0:c r="H4336" s="114" t="n">
        <ns0:f>AVERAGE('消融原始 0921'!D4312:D4336)</ns0:f>
        <ns0:v>0.99</ns0:v>
      </ns0:c>
      <ns0:c r="I4336" s="114" t="n">
        <ns0:f>AVERAGE('消融原始 0921'!D4307:D4336)</ns0:f>
        <ns0:v>0.9916666666666667</ns0:v>
      </ns0:c>
      <ns0:c r="J4336" s="114" t="n">
        <ns0:f>AVERAGE('消融原始 0921'!D4297:D4336)</ns0:f>
        <ns0:v>0.99375</ns0:v>
      </ns0:c>
      <ns0:c r="K4336" s="114" t="n">
        <ns0:f>AVERAGE('消融原始 0921'!D4287:D4336)</ns0:f>
        <ns0:v>0.99</ns0:v>
      </ns0:c>
    </ns0:row>
    <ns0:row r="4337" ht="18" customHeight="1">
      <ns0:c r="A4337" s="109" t="str">
        <ns0:v>t25-drop</ns0:v>
      </ns0:c>
      <ns0:c r="B4337" s="109" t="n">
        <ns0:v>371</ns0:v>
      </ns0:c>
      <ns0:c r="C4337" s="109" t="n">
        <ns0:f>'消融原始 0921'!B4337-'消融实验 0921'!$E$10+1</ns0:f>
        <ns0:v>226</ns0:v>
      </ns0:c>
      <ns0:c r="D4337" s="114" t="n">
        <ns0:f>AVERAGE('消融原始 0921'!D4333:D4337)</ns0:f>
        <ns0:v>1</ns0:v>
      </ns0:c>
      <ns0:c r="E4337" s="114" t="n">
        <ns0:f>AVERAGE('消融原始 0921'!D4328:D4337)</ns0:f>
        <ns0:v>0.975</ns0:v>
      </ns0:c>
      <ns0:c r="F4337" s="114" t="n">
        <ns0:f>AVERAGE('消融原始 0921'!D4323:D4337)</ns0:f>
        <ns0:v>0.9833333333333333</ns0:v>
      </ns0:c>
      <ns0:c r="G4337" s="114" t="n">
        <ns0:f>AVERAGE('消融原始 0921'!D4318:D4337)</ns0:f>
        <ns0:v>0.9875</ns0:v>
      </ns0:c>
      <ns0:c r="H4337" s="114" t="n">
        <ns0:f>AVERAGE('消融原始 0921'!D4313:D4337)</ns0:f>
        <ns0:v>0.99</ns0:v>
      </ns0:c>
      <ns0:c r="I4337" s="114" t="n">
        <ns0:f>AVERAGE('消融原始 0921'!D4308:D4337)</ns0:f>
        <ns0:v>0.9916666666666667</ns0:v>
      </ns0:c>
      <ns0:c r="J4337" s="114" t="n">
        <ns0:f>AVERAGE('消融原始 0921'!D4298:D4337)</ns0:f>
        <ns0:v>0.99375</ns0:v>
      </ns0:c>
      <ns0:c r="K4337" s="114" t="n">
        <ns0:f>AVERAGE('消融原始 0921'!D4288:D4337)</ns0:f>
        <ns0:v>0.99</ns0:v>
      </ns0:c>
    </ns0:row>
    <ns0:row r="4338" ht="18" customHeight="1">
      <ns0:c r="A4338" s="109" t="str">
        <ns0:v>t25-drop</ns0:v>
      </ns0:c>
      <ns0:c r="B4338" s="109" t="n">
        <ns0:v>372</ns0:v>
      </ns0:c>
      <ns0:c r="C4338" s="109" t="n">
        <ns0:f>'消融原始 0921'!B4338-'消融实验 0921'!$E$10+1</ns0:f>
        <ns0:v>227</ns0:v>
      </ns0:c>
      <ns0:c r="D4338" s="114" t="n">
        <ns0:f>AVERAGE('消融原始 0921'!D4334:D4338)</ns0:f>
        <ns0:v>1</ns0:v>
      </ns0:c>
      <ns0:c r="E4338" s="114" t="n">
        <ns0:f>AVERAGE('消融原始 0921'!D4329:D4338)</ns0:f>
        <ns0:v>1</ns0:v>
      </ns0:c>
      <ns0:c r="F4338" s="114" t="n">
        <ns0:f>AVERAGE('消融原始 0921'!D4324:D4338)</ns0:f>
        <ns0:v>0.9833333333333333</ns0:v>
      </ns0:c>
      <ns0:c r="G4338" s="114" t="n">
        <ns0:f>AVERAGE('消融原始 0921'!D4319:D4338)</ns0:f>
        <ns0:v>0.9875</ns0:v>
      </ns0:c>
      <ns0:c r="H4338" s="114" t="n">
        <ns0:f>AVERAGE('消融原始 0921'!D4314:D4338)</ns0:f>
        <ns0:v>0.99</ns0:v>
      </ns0:c>
      <ns0:c r="I4338" s="114" t="n">
        <ns0:f>AVERAGE('消融原始 0921'!D4309:D4338)</ns0:f>
        <ns0:v>0.9916666666666667</ns0:v>
      </ns0:c>
      <ns0:c r="J4338" s="114" t="n">
        <ns0:f>AVERAGE('消融原始 0921'!D4299:D4338)</ns0:f>
        <ns0:v>0.99375</ns0:v>
      </ns0:c>
      <ns0:c r="K4338" s="114" t="n">
        <ns0:f>AVERAGE('消融原始 0921'!D4289:D4338)</ns0:f>
        <ns0:v>0.99</ns0:v>
      </ns0:c>
    </ns0:row>
    <ns0:row r="4339" ht="18" customHeight="1">
      <ns0:c r="A4339" s="109" t="str">
        <ns0:v>t25-drop</ns0:v>
      </ns0:c>
      <ns0:c r="B4339" s="109" t="n">
        <ns0:v>373</ns0:v>
      </ns0:c>
      <ns0:c r="C4339" s="109" t="n">
        <ns0:f>'消融原始 0921'!B4339-'消融实验 0921'!$E$10+1</ns0:f>
        <ns0:v>228</ns0:v>
      </ns0:c>
      <ns0:c r="D4339" s="114" t="n">
        <ns0:f>AVERAGE('消融原始 0921'!D4335:D4339)</ns0:f>
        <ns0:v>1</ns0:v>
      </ns0:c>
      <ns0:c r="E4339" s="114" t="n">
        <ns0:f>AVERAGE('消融原始 0921'!D4330:D4339)</ns0:f>
        <ns0:v>1</ns0:v>
      </ns0:c>
      <ns0:c r="F4339" s="114" t="n">
        <ns0:f>AVERAGE('消融原始 0921'!D4325:D4339)</ns0:f>
        <ns0:v>0.9833333333333333</ns0:v>
      </ns0:c>
      <ns0:c r="G4339" s="114" t="n">
        <ns0:f>AVERAGE('消融原始 0921'!D4320:D4339)</ns0:f>
        <ns0:v>0.9875</ns0:v>
      </ns0:c>
      <ns0:c r="H4339" s="114" t="n">
        <ns0:f>AVERAGE('消融原始 0921'!D4315:D4339)</ns0:f>
        <ns0:v>0.99</ns0:v>
      </ns0:c>
      <ns0:c r="I4339" s="114" t="n">
        <ns0:f>AVERAGE('消融原始 0921'!D4310:D4339)</ns0:f>
        <ns0:v>0.9916666666666667</ns0:v>
      </ns0:c>
      <ns0:c r="J4339" s="114" t="n">
        <ns0:f>AVERAGE('消融原始 0921'!D4300:D4339)</ns0:f>
        <ns0:v>0.99375</ns0:v>
      </ns0:c>
      <ns0:c r="K4339" s="114" t="n">
        <ns0:f>AVERAGE('消融原始 0921'!D4290:D4339)</ns0:f>
        <ns0:v>0.99</ns0:v>
      </ns0:c>
    </ns0:row>
    <ns0:row r="4340" ht="18" customHeight="1">
      <ns0:c r="A4340" s="109" t="str">
        <ns0:v>t25-drop</ns0:v>
      </ns0:c>
      <ns0:c r="B4340" s="109" t="n">
        <ns0:v>374</ns0:v>
      </ns0:c>
      <ns0:c r="C4340" s="109" t="n">
        <ns0:f>'消融原始 0921'!B4340-'消融实验 0921'!$E$10+1</ns0:f>
        <ns0:v>229</ns0:v>
      </ns0:c>
      <ns0:c r="D4340" s="114" t="n">
        <ns0:f>AVERAGE('消融原始 0921'!D4336:D4340)</ns0:f>
        <ns0:v>1</ns0:v>
      </ns0:c>
      <ns0:c r="E4340" s="114" t="n">
        <ns0:f>AVERAGE('消融原始 0921'!D4331:D4340)</ns0:f>
        <ns0:v>1</ns0:v>
      </ns0:c>
      <ns0:c r="F4340" s="114" t="n">
        <ns0:f>AVERAGE('消融原始 0921'!D4326:D4340)</ns0:f>
        <ns0:v>0.9833333333333333</ns0:v>
      </ns0:c>
      <ns0:c r="G4340" s="114" t="n">
        <ns0:f>AVERAGE('消融原始 0921'!D4321:D4340)</ns0:f>
        <ns0:v>0.9875</ns0:v>
      </ns0:c>
      <ns0:c r="H4340" s="114" t="n">
        <ns0:f>AVERAGE('消融原始 0921'!D4316:D4340)</ns0:f>
        <ns0:v>0.99</ns0:v>
      </ns0:c>
      <ns0:c r="I4340" s="114" t="n">
        <ns0:f>AVERAGE('消融原始 0921'!D4311:D4340)</ns0:f>
        <ns0:v>0.9916666666666667</ns0:v>
      </ns0:c>
      <ns0:c r="J4340" s="114" t="n">
        <ns0:f>AVERAGE('消融原始 0921'!D4301:D4340)</ns0:f>
        <ns0:v>0.99375</ns0:v>
      </ns0:c>
      <ns0:c r="K4340" s="114" t="n">
        <ns0:f>AVERAGE('消融原始 0921'!D4291:D4340)</ns0:f>
        <ns0:v>0.99</ns0:v>
      </ns0:c>
    </ns0:row>
    <ns0:row r="4341" ht="18" customHeight="1">
      <ns0:c r="A4341" s="109" t="str">
        <ns0:v>t25-drop</ns0:v>
      </ns0:c>
      <ns0:c r="B4341" s="109" t="n">
        <ns0:v>375</ns0:v>
      </ns0:c>
      <ns0:c r="C4341" s="109" t="n">
        <ns0:f>'消融原始 0921'!B4341-'消融实验 0921'!$E$10+1</ns0:f>
        <ns0:v>230</ns0:v>
      </ns0:c>
      <ns0:c r="D4341" s="114" t="n">
        <ns0:f>AVERAGE('消融原始 0921'!D4337:D4341)</ns0:f>
        <ns0:v>1</ns0:v>
      </ns0:c>
      <ns0:c r="E4341" s="114" t="n">
        <ns0:f>AVERAGE('消融原始 0921'!D4332:D4341)</ns0:f>
        <ns0:v>1</ns0:v>
      </ns0:c>
      <ns0:c r="F4341" s="114" t="n">
        <ns0:f>AVERAGE('消融原始 0921'!D4327:D4341)</ns0:f>
        <ns0:v>0.9833333333333333</ns0:v>
      </ns0:c>
      <ns0:c r="G4341" s="114" t="n">
        <ns0:f>AVERAGE('消融原始 0921'!D4322:D4341)</ns0:f>
        <ns0:v>0.9875</ns0:v>
      </ns0:c>
      <ns0:c r="H4341" s="114" t="n">
        <ns0:f>AVERAGE('消融原始 0921'!D4317:D4341)</ns0:f>
        <ns0:v>0.99</ns0:v>
      </ns0:c>
      <ns0:c r="I4341" s="114" t="n">
        <ns0:f>AVERAGE('消融原始 0921'!D4312:D4341)</ns0:f>
        <ns0:v>0.9916666666666667</ns0:v>
      </ns0:c>
      <ns0:c r="J4341" s="114" t="n">
        <ns0:f>AVERAGE('消融原始 0921'!D4302:D4341)</ns0:f>
        <ns0:v>0.99375</ns0:v>
      </ns0:c>
      <ns0:c r="K4341" s="114" t="n">
        <ns0:f>AVERAGE('消融原始 0921'!D4292:D4341)</ns0:f>
        <ns0:v>0.99</ns0:v>
      </ns0:c>
    </ns0:row>
    <ns0:row r="4342" ht="18" customHeight="1">
      <ns0:c r="A4342" s="109" t="str">
        <ns0:v>t25-drop</ns0:v>
      </ns0:c>
      <ns0:c r="B4342" s="109" t="n">
        <ns0:v>376</ns0:v>
      </ns0:c>
      <ns0:c r="C4342" s="109" t="n">
        <ns0:f>'消融原始 0921'!B4342-'消融实验 0921'!$E$10+1</ns0:f>
        <ns0:v>231</ns0:v>
      </ns0:c>
      <ns0:c r="D4342" s="114" t="n">
        <ns0:f>AVERAGE('消融原始 0921'!D4338:D4342)</ns0:f>
        <ns0:v>1</ns0:v>
      </ns0:c>
      <ns0:c r="E4342" s="114" t="n">
        <ns0:f>AVERAGE('消融原始 0921'!D4333:D4342)</ns0:f>
        <ns0:v>1</ns0:v>
      </ns0:c>
      <ns0:c r="F4342" s="114" t="n">
        <ns0:f>AVERAGE('消融原始 0921'!D4328:D4342)</ns0:f>
        <ns0:v>0.9833333333333333</ns0:v>
      </ns0:c>
      <ns0:c r="G4342" s="114" t="n">
        <ns0:f>AVERAGE('消融原始 0921'!D4323:D4342)</ns0:f>
        <ns0:v>0.9875</ns0:v>
      </ns0:c>
      <ns0:c r="H4342" s="114" t="n">
        <ns0:f>AVERAGE('消融原始 0921'!D4318:D4342)</ns0:f>
        <ns0:v>0.99</ns0:v>
      </ns0:c>
      <ns0:c r="I4342" s="114" t="n">
        <ns0:f>AVERAGE('消融原始 0921'!D4313:D4342)</ns0:f>
        <ns0:v>0.9916666666666667</ns0:v>
      </ns0:c>
      <ns0:c r="J4342" s="114" t="n">
        <ns0:f>AVERAGE('消融原始 0921'!D4303:D4342)</ns0:f>
        <ns0:v>0.99375</ns0:v>
      </ns0:c>
      <ns0:c r="K4342" s="114" t="n">
        <ns0:f>AVERAGE('消融原始 0921'!D4293:D4342)</ns0:f>
        <ns0:v>0.995</ns0:v>
      </ns0:c>
    </ns0:row>
    <ns0:row r="4343" ht="18" customHeight="1">
      <ns0:c r="A4343" s="109" t="str">
        <ns0:v>t25-drop</ns0:v>
      </ns0:c>
      <ns0:c r="B4343" s="109" t="n">
        <ns0:v>377</ns0:v>
      </ns0:c>
      <ns0:c r="C4343" s="109" t="n">
        <ns0:f>'消融原始 0921'!B4343-'消融实验 0921'!$E$10+1</ns0:f>
        <ns0:v>232</ns0:v>
      </ns0:c>
      <ns0:c r="D4343" s="114" t="n">
        <ns0:f>AVERAGE('消融原始 0921'!D4339:D4343)</ns0:f>
        <ns0:v>1</ns0:v>
      </ns0:c>
      <ns0:c r="E4343" s="114" t="n">
        <ns0:f>AVERAGE('消融原始 0921'!D4334:D4343)</ns0:f>
        <ns0:v>1</ns0:v>
      </ns0:c>
      <ns0:c r="F4343" s="114" t="n">
        <ns0:f>AVERAGE('消融原始 0921'!D4329:D4343)</ns0:f>
        <ns0:v>1</ns0:v>
      </ns0:c>
      <ns0:c r="G4343" s="114" t="n">
        <ns0:f>AVERAGE('消融原始 0921'!D4324:D4343)</ns0:f>
        <ns0:v>0.9875</ns0:v>
      </ns0:c>
      <ns0:c r="H4343" s="114" t="n">
        <ns0:f>AVERAGE('消融原始 0921'!D4319:D4343)</ns0:f>
        <ns0:v>0.99</ns0:v>
      </ns0:c>
      <ns0:c r="I4343" s="114" t="n">
        <ns0:f>AVERAGE('消融原始 0921'!D4314:D4343)</ns0:f>
        <ns0:v>0.9916666666666667</ns0:v>
      </ns0:c>
      <ns0:c r="J4343" s="114" t="n">
        <ns0:f>AVERAGE('消融原始 0921'!D4304:D4343)</ns0:f>
        <ns0:v>0.99375</ns0:v>
      </ns0:c>
      <ns0:c r="K4343" s="114" t="n">
        <ns0:f>AVERAGE('消融原始 0921'!D4294:D4343)</ns0:f>
        <ns0:v>0.995</ns0:v>
      </ns0:c>
    </ns0:row>
    <ns0:row r="4344" ht="18" customHeight="1">
      <ns0:c r="A4344" s="109" t="str">
        <ns0:v>t25-drop</ns0:v>
      </ns0:c>
      <ns0:c r="B4344" s="109" t="n">
        <ns0:v>378</ns0:v>
      </ns0:c>
      <ns0:c r="C4344" s="109" t="n">
        <ns0:f>'消融原始 0921'!B4344-'消融实验 0921'!$E$10+1</ns0:f>
        <ns0:v>233</ns0:v>
      </ns0:c>
      <ns0:c r="D4344" s="114" t="n">
        <ns0:f>AVERAGE('消融原始 0921'!D4340:D4344)</ns0:f>
        <ns0:v>1</ns0:v>
      </ns0:c>
      <ns0:c r="E4344" s="114" t="n">
        <ns0:f>AVERAGE('消融原始 0921'!D4335:D4344)</ns0:f>
        <ns0:v>1</ns0:v>
      </ns0:c>
      <ns0:c r="F4344" s="114" t="n">
        <ns0:f>AVERAGE('消融原始 0921'!D4330:D4344)</ns0:f>
        <ns0:v>1</ns0:v>
      </ns0:c>
      <ns0:c r="G4344" s="114" t="n">
        <ns0:f>AVERAGE('消融原始 0921'!D4325:D4344)</ns0:f>
        <ns0:v>0.9875</ns0:v>
      </ns0:c>
      <ns0:c r="H4344" s="114" t="n">
        <ns0:f>AVERAGE('消融原始 0921'!D4320:D4344)</ns0:f>
        <ns0:v>0.99</ns0:v>
      </ns0:c>
      <ns0:c r="I4344" s="114" t="n">
        <ns0:f>AVERAGE('消融原始 0921'!D4315:D4344)</ns0:f>
        <ns0:v>0.9916666666666667</ns0:v>
      </ns0:c>
      <ns0:c r="J4344" s="114" t="n">
        <ns0:f>AVERAGE('消融原始 0921'!D4305:D4344)</ns0:f>
        <ns0:v>0.99375</ns0:v>
      </ns0:c>
      <ns0:c r="K4344" s="114" t="n">
        <ns0:f>AVERAGE('消融原始 0921'!D4295:D4344)</ns0:f>
        <ns0:v>0.995</ns0:v>
      </ns0:c>
    </ns0:row>
    <ns0:row r="4345" ht="18" customHeight="1">
      <ns0:c r="A4345" s="109" t="str">
        <ns0:v>t25-drop</ns0:v>
      </ns0:c>
      <ns0:c r="B4345" s="109" t="n">
        <ns0:v>379</ns0:v>
      </ns0:c>
      <ns0:c r="C4345" s="109" t="n">
        <ns0:f>'消融原始 0921'!B4345-'消融实验 0921'!$E$10+1</ns0:f>
        <ns0:v>234</ns0:v>
      </ns0:c>
      <ns0:c r="D4345" s="114" t="n">
        <ns0:f>AVERAGE('消融原始 0921'!D4341:D4345)</ns0:f>
        <ns0:v>1</ns0:v>
      </ns0:c>
      <ns0:c r="E4345" s="114" t="n">
        <ns0:f>AVERAGE('消融原始 0921'!D4336:D4345)</ns0:f>
        <ns0:v>1</ns0:v>
      </ns0:c>
      <ns0:c r="F4345" s="114" t="n">
        <ns0:f>AVERAGE('消融原始 0921'!D4331:D4345)</ns0:f>
        <ns0:v>1</ns0:v>
      </ns0:c>
      <ns0:c r="G4345" s="114" t="n">
        <ns0:f>AVERAGE('消融原始 0921'!D4326:D4345)</ns0:f>
        <ns0:v>0.9875</ns0:v>
      </ns0:c>
      <ns0:c r="H4345" s="114" t="n">
        <ns0:f>AVERAGE('消融原始 0921'!D4321:D4345)</ns0:f>
        <ns0:v>0.99</ns0:v>
      </ns0:c>
      <ns0:c r="I4345" s="114" t="n">
        <ns0:f>AVERAGE('消融原始 0921'!D4316:D4345)</ns0:f>
        <ns0:v>0.9916666666666667</ns0:v>
      </ns0:c>
      <ns0:c r="J4345" s="114" t="n">
        <ns0:f>AVERAGE('消融原始 0921'!D4306:D4345)</ns0:f>
        <ns0:v>0.99375</ns0:v>
      </ns0:c>
      <ns0:c r="K4345" s="114" t="n">
        <ns0:f>AVERAGE('消融原始 0921'!D4296:D4345)</ns0:f>
        <ns0:v>0.995</ns0:v>
      </ns0:c>
    </ns0:row>
    <ns0:row r="4346" ht="18" customHeight="1">
      <ns0:c r="A4346" s="109" t="str">
        <ns0:v>t25-drop</ns0:v>
      </ns0:c>
      <ns0:c r="B4346" s="109" t="n">
        <ns0:v>380</ns0:v>
      </ns0:c>
      <ns0:c r="C4346" s="109" t="n">
        <ns0:f>'消融原始 0921'!B4346-'消融实验 0921'!$E$10+1</ns0:f>
        <ns0:v>235</ns0:v>
      </ns0:c>
      <ns0:c r="D4346" s="114" t="n">
        <ns0:f>AVERAGE('消融原始 0921'!D4342:D4346)</ns0:f>
        <ns0:v>1</ns0:v>
      </ns0:c>
      <ns0:c r="E4346" s="114" t="n">
        <ns0:f>AVERAGE('消融原始 0921'!D4337:D4346)</ns0:f>
        <ns0:v>1</ns0:v>
      </ns0:c>
      <ns0:c r="F4346" s="114" t="n">
        <ns0:f>AVERAGE('消融原始 0921'!D4332:D4346)</ns0:f>
        <ns0:v>1</ns0:v>
      </ns0:c>
      <ns0:c r="G4346" s="114" t="n">
        <ns0:f>AVERAGE('消融原始 0921'!D4327:D4346)</ns0:f>
        <ns0:v>0.9875</ns0:v>
      </ns0:c>
      <ns0:c r="H4346" s="114" t="n">
        <ns0:f>AVERAGE('消融原始 0921'!D4322:D4346)</ns0:f>
        <ns0:v>0.99</ns0:v>
      </ns0:c>
      <ns0:c r="I4346" s="114" t="n">
        <ns0:f>AVERAGE('消融原始 0921'!D4317:D4346)</ns0:f>
        <ns0:v>0.9916666666666667</ns0:v>
      </ns0:c>
      <ns0:c r="J4346" s="114" t="n">
        <ns0:f>AVERAGE('消融原始 0921'!D4307:D4346)</ns0:f>
        <ns0:v>0.99375</ns0:v>
      </ns0:c>
      <ns0:c r="K4346" s="114" t="n">
        <ns0:f>AVERAGE('消融原始 0921'!D4297:D4346)</ns0:f>
        <ns0:v>0.995</ns0:v>
      </ns0:c>
    </ns0:row>
    <ns0:row r="4347" ht="18" customHeight="1">
      <ns0:c r="A4347" s="109" t="str">
        <ns0:v>t25-drop</ns0:v>
      </ns0:c>
      <ns0:c r="B4347" s="109" t="n">
        <ns0:v>381</ns0:v>
      </ns0:c>
      <ns0:c r="C4347" s="109" t="n">
        <ns0:f>'消融原始 0921'!B4347-'消融实验 0921'!$E$10+1</ns0:f>
        <ns0:v>236</ns0:v>
      </ns0:c>
      <ns0:c r="D4347" s="114" t="n">
        <ns0:f>AVERAGE('消融原始 0921'!D4343:D4347)</ns0:f>
        <ns0:v>1</ns0:v>
      </ns0:c>
      <ns0:c r="E4347" s="114" t="n">
        <ns0:f>AVERAGE('消融原始 0921'!D4338:D4347)</ns0:f>
        <ns0:v>1</ns0:v>
      </ns0:c>
      <ns0:c r="F4347" s="114" t="n">
        <ns0:f>AVERAGE('消融原始 0921'!D4333:D4347)</ns0:f>
        <ns0:v>1</ns0:v>
      </ns0:c>
      <ns0:c r="G4347" s="114" t="n">
        <ns0:f>AVERAGE('消融原始 0921'!D4328:D4347)</ns0:f>
        <ns0:v>0.9875</ns0:v>
      </ns0:c>
      <ns0:c r="H4347" s="114" t="n">
        <ns0:f>AVERAGE('消融原始 0921'!D4323:D4347)</ns0:f>
        <ns0:v>0.99</ns0:v>
      </ns0:c>
      <ns0:c r="I4347" s="114" t="n">
        <ns0:f>AVERAGE('消融原始 0921'!D4318:D4347)</ns0:f>
        <ns0:v>0.9916666666666667</ns0:v>
      </ns0:c>
      <ns0:c r="J4347" s="114" t="n">
        <ns0:f>AVERAGE('消融原始 0921'!D4308:D4347)</ns0:f>
        <ns0:v>0.99375</ns0:v>
      </ns0:c>
      <ns0:c r="K4347" s="114" t="n">
        <ns0:f>AVERAGE('消融原始 0921'!D4298:D4347)</ns0:f>
        <ns0:v>0.995</ns0:v>
      </ns0:c>
    </ns0:row>
    <ns0:row r="4348" ht="18" customHeight="1">
      <ns0:c r="A4348" s="109" t="str">
        <ns0:v>t25-drop</ns0:v>
      </ns0:c>
      <ns0:c r="B4348" s="109" t="n">
        <ns0:v>382</ns0:v>
      </ns0:c>
      <ns0:c r="C4348" s="109" t="n">
        <ns0:f>'消融原始 0921'!B4348-'消融实验 0921'!$E$10+1</ns0:f>
        <ns0:v>237</ns0:v>
      </ns0:c>
      <ns0:c r="D4348" s="114" t="n">
        <ns0:f>AVERAGE('消融原始 0921'!D4344:D4348)</ns0:f>
        <ns0:v>1</ns0:v>
      </ns0:c>
      <ns0:c r="E4348" s="114" t="n">
        <ns0:f>AVERAGE('消融原始 0921'!D4339:D4348)</ns0:f>
        <ns0:v>1</ns0:v>
      </ns0:c>
      <ns0:c r="F4348" s="114" t="n">
        <ns0:f>AVERAGE('消融原始 0921'!D4334:D4348)</ns0:f>
        <ns0:v>1</ns0:v>
      </ns0:c>
      <ns0:c r="G4348" s="114" t="n">
        <ns0:f>AVERAGE('消融原始 0921'!D4329:D4348)</ns0:f>
        <ns0:v>1</ns0:v>
      </ns0:c>
      <ns0:c r="H4348" s="114" t="n">
        <ns0:f>AVERAGE('消融原始 0921'!D4324:D4348)</ns0:f>
        <ns0:v>0.99</ns0:v>
      </ns0:c>
      <ns0:c r="I4348" s="114" t="n">
        <ns0:f>AVERAGE('消融原始 0921'!D4319:D4348)</ns0:f>
        <ns0:v>0.9916666666666667</ns0:v>
      </ns0:c>
      <ns0:c r="J4348" s="114" t="n">
        <ns0:f>AVERAGE('消融原始 0921'!D4309:D4348)</ns0:f>
        <ns0:v>0.99375</ns0:v>
      </ns0:c>
      <ns0:c r="K4348" s="114" t="n">
        <ns0:f>AVERAGE('消融原始 0921'!D4299:D4348)</ns0:f>
        <ns0:v>0.995</ns0:v>
      </ns0:c>
    </ns0:row>
    <ns0:row r="4349" ht="18" customHeight="1">
      <ns0:c r="A4349" s="109" t="str">
        <ns0:v>t25-drop</ns0:v>
      </ns0:c>
      <ns0:c r="B4349" s="109" t="n">
        <ns0:v>383</ns0:v>
      </ns0:c>
      <ns0:c r="C4349" s="109" t="n">
        <ns0:f>'消融原始 0921'!B4349-'消融实验 0921'!$E$10+1</ns0:f>
        <ns0:v>238</ns0:v>
      </ns0:c>
      <ns0:c r="D4349" s="114" t="n">
        <ns0:f>AVERAGE('消融原始 0921'!D4345:D4349)</ns0:f>
        <ns0:v>1</ns0:v>
      </ns0:c>
      <ns0:c r="E4349" s="114" t="n">
        <ns0:f>AVERAGE('消融原始 0921'!D4340:D4349)</ns0:f>
        <ns0:v>1</ns0:v>
      </ns0:c>
      <ns0:c r="F4349" s="114" t="n">
        <ns0:f>AVERAGE('消融原始 0921'!D4335:D4349)</ns0:f>
        <ns0:v>1</ns0:v>
      </ns0:c>
      <ns0:c r="G4349" s="114" t="n">
        <ns0:f>AVERAGE('消融原始 0921'!D4330:D4349)</ns0:f>
        <ns0:v>1</ns0:v>
      </ns0:c>
      <ns0:c r="H4349" s="114" t="n">
        <ns0:f>AVERAGE('消融原始 0921'!D4325:D4349)</ns0:f>
        <ns0:v>0.99</ns0:v>
      </ns0:c>
      <ns0:c r="I4349" s="114" t="n">
        <ns0:f>AVERAGE('消融原始 0921'!D4320:D4349)</ns0:f>
        <ns0:v>0.9916666666666667</ns0:v>
      </ns0:c>
      <ns0:c r="J4349" s="114" t="n">
        <ns0:f>AVERAGE('消融原始 0921'!D4310:D4349)</ns0:f>
        <ns0:v>0.99375</ns0:v>
      </ns0:c>
      <ns0:c r="K4349" s="114" t="n">
        <ns0:f>AVERAGE('消融原始 0921'!D4300:D4349)</ns0:f>
        <ns0:v>0.995</ns0:v>
      </ns0:c>
    </ns0:row>
    <ns0:row r="4350" ht="18" customHeight="1">
      <ns0:c r="A4350" s="109" t="str">
        <ns0:v>t25-drop</ns0:v>
      </ns0:c>
      <ns0:c r="B4350" s="109" t="n">
        <ns0:v>384</ns0:v>
      </ns0:c>
      <ns0:c r="C4350" s="109" t="n">
        <ns0:f>'消融原始 0921'!B4350-'消融实验 0921'!$E$10+1</ns0:f>
        <ns0:v>239</ns0:v>
      </ns0:c>
      <ns0:c r="D4350" s="114" t="n">
        <ns0:f>AVERAGE('消融原始 0921'!D4346:D4350)</ns0:f>
        <ns0:v>1</ns0:v>
      </ns0:c>
      <ns0:c r="E4350" s="114" t="n">
        <ns0:f>AVERAGE('消融原始 0921'!D4341:D4350)</ns0:f>
        <ns0:v>1</ns0:v>
      </ns0:c>
      <ns0:c r="F4350" s="114" t="n">
        <ns0:f>AVERAGE('消融原始 0921'!D4336:D4350)</ns0:f>
        <ns0:v>1</ns0:v>
      </ns0:c>
      <ns0:c r="G4350" s="114" t="n">
        <ns0:f>AVERAGE('消融原始 0921'!D4331:D4350)</ns0:f>
        <ns0:v>1</ns0:v>
      </ns0:c>
      <ns0:c r="H4350" s="114" t="n">
        <ns0:f>AVERAGE('消融原始 0921'!D4326:D4350)</ns0:f>
        <ns0:v>0.99</ns0:v>
      </ns0:c>
      <ns0:c r="I4350" s="114" t="n">
        <ns0:f>AVERAGE('消融原始 0921'!D4321:D4350)</ns0:f>
        <ns0:v>0.9916666666666667</ns0:v>
      </ns0:c>
      <ns0:c r="J4350" s="114" t="n">
        <ns0:f>AVERAGE('消融原始 0921'!D4311:D4350)</ns0:f>
        <ns0:v>0.99375</ns0:v>
      </ns0:c>
      <ns0:c r="K4350" s="114" t="n">
        <ns0:f>AVERAGE('消融原始 0921'!D4301:D4350)</ns0:f>
        <ns0:v>0.995</ns0:v>
      </ns0:c>
    </ns0:row>
    <ns0:row r="4351" ht="18" customHeight="1">
      <ns0:c r="A4351" s="109" t="str">
        <ns0:v>t25-drop</ns0:v>
      </ns0:c>
      <ns0:c r="B4351" s="109" t="n">
        <ns0:v>385</ns0:v>
      </ns0:c>
      <ns0:c r="C4351" s="109" t="n">
        <ns0:f>'消融原始 0921'!B4351-'消融实验 0921'!$E$10+1</ns0:f>
        <ns0:v>240</ns0:v>
      </ns0:c>
      <ns0:c r="D4351" s="114" t="n">
        <ns0:f>AVERAGE('消融原始 0921'!D4347:D4351)</ns0:f>
        <ns0:v>1</ns0:v>
      </ns0:c>
      <ns0:c r="E4351" s="114" t="n">
        <ns0:f>AVERAGE('消融原始 0921'!D4342:D4351)</ns0:f>
        <ns0:v>1</ns0:v>
      </ns0:c>
      <ns0:c r="F4351" s="114" t="n">
        <ns0:f>AVERAGE('消融原始 0921'!D4337:D4351)</ns0:f>
        <ns0:v>1</ns0:v>
      </ns0:c>
      <ns0:c r="G4351" s="114" t="n">
        <ns0:f>AVERAGE('消融原始 0921'!D4332:D4351)</ns0:f>
        <ns0:v>1</ns0:v>
      </ns0:c>
      <ns0:c r="H4351" s="114" t="n">
        <ns0:f>AVERAGE('消融原始 0921'!D4327:D4351)</ns0:f>
        <ns0:v>0.99</ns0:v>
      </ns0:c>
      <ns0:c r="I4351" s="114" t="n">
        <ns0:f>AVERAGE('消融原始 0921'!D4322:D4351)</ns0:f>
        <ns0:v>0.9916666666666667</ns0:v>
      </ns0:c>
      <ns0:c r="J4351" s="114" t="n">
        <ns0:f>AVERAGE('消融原始 0921'!D4312:D4351)</ns0:f>
        <ns0:v>0.99375</ns0:v>
      </ns0:c>
      <ns0:c r="K4351" s="114" t="n">
        <ns0:f>AVERAGE('消融原始 0921'!D4302:D4351)</ns0:f>
        <ns0:v>0.995</ns0:v>
      </ns0:c>
    </ns0:row>
    <ns0:row r="4352" ht="18" customHeight="1">
      <ns0:c r="A4352" s="109" t="str">
        <ns0:v>t25-drop</ns0:v>
      </ns0:c>
      <ns0:c r="B4352" s="109" t="n">
        <ns0:v>386</ns0:v>
      </ns0:c>
      <ns0:c r="C4352" s="109" t="n">
        <ns0:f>'消融原始 0921'!B4352-'消融实验 0921'!$E$10+1</ns0:f>
        <ns0:v>241</ns0:v>
      </ns0:c>
      <ns0:c r="D4352" s="114" t="n">
        <ns0:f>AVERAGE('消融原始 0921'!D4348:D4352)</ns0:f>
        <ns0:v>1</ns0:v>
      </ns0:c>
      <ns0:c r="E4352" s="114" t="n">
        <ns0:f>AVERAGE('消融原始 0921'!D4343:D4352)</ns0:f>
        <ns0:v>1</ns0:v>
      </ns0:c>
      <ns0:c r="F4352" s="114" t="n">
        <ns0:f>AVERAGE('消融原始 0921'!D4338:D4352)</ns0:f>
        <ns0:v>1</ns0:v>
      </ns0:c>
      <ns0:c r="G4352" s="114" t="n">
        <ns0:f>AVERAGE('消融原始 0921'!D4333:D4352)</ns0:f>
        <ns0:v>1</ns0:v>
      </ns0:c>
      <ns0:c r="H4352" s="114" t="n">
        <ns0:f>AVERAGE('消融原始 0921'!D4328:D4352)</ns0:f>
        <ns0:v>0.99</ns0:v>
      </ns0:c>
      <ns0:c r="I4352" s="114" t="n">
        <ns0:f>AVERAGE('消融原始 0921'!D4323:D4352)</ns0:f>
        <ns0:v>0.9916666666666667</ns0:v>
      </ns0:c>
      <ns0:c r="J4352" s="114" t="n">
        <ns0:f>AVERAGE('消融原始 0921'!D4313:D4352)</ns0:f>
        <ns0:v>0.99375</ns0:v>
      </ns0:c>
      <ns0:c r="K4352" s="114" t="n">
        <ns0:f>AVERAGE('消融原始 0921'!D4303:D4352)</ns0:f>
        <ns0:v>0.995</ns0:v>
      </ns0:c>
    </ns0:row>
    <ns0:row r="4353" ht="18" customHeight="1">
      <ns0:c r="A4353" s="109" t="str">
        <ns0:v>t25-drop</ns0:v>
      </ns0:c>
      <ns0:c r="B4353" s="109" t="n">
        <ns0:v>387</ns0:v>
      </ns0:c>
      <ns0:c r="C4353" s="109" t="n">
        <ns0:f>'消融原始 0921'!B4353-'消融实验 0921'!$E$10+1</ns0:f>
        <ns0:v>242</ns0:v>
      </ns0:c>
      <ns0:c r="D4353" s="114" t="n">
        <ns0:f>AVERAGE('消融原始 0921'!D4349:D4353)</ns0:f>
        <ns0:v>1</ns0:v>
      </ns0:c>
      <ns0:c r="E4353" s="114" t="n">
        <ns0:f>AVERAGE('消融原始 0921'!D4344:D4353)</ns0:f>
        <ns0:v>1</ns0:v>
      </ns0:c>
      <ns0:c r="F4353" s="114" t="n">
        <ns0:f>AVERAGE('消融原始 0921'!D4339:D4353)</ns0:f>
        <ns0:v>1</ns0:v>
      </ns0:c>
      <ns0:c r="G4353" s="114" t="n">
        <ns0:f>AVERAGE('消融原始 0921'!D4334:D4353)</ns0:f>
        <ns0:v>1</ns0:v>
      </ns0:c>
      <ns0:c r="H4353" s="114" t="n">
        <ns0:f>AVERAGE('消融原始 0921'!D4329:D4353)</ns0:f>
        <ns0:v>1</ns0:v>
      </ns0:c>
      <ns0:c r="I4353" s="114" t="n">
        <ns0:f>AVERAGE('消融原始 0921'!D4324:D4353)</ns0:f>
        <ns0:v>0.9916666666666667</ns0:v>
      </ns0:c>
      <ns0:c r="J4353" s="114" t="n">
        <ns0:f>AVERAGE('消融原始 0921'!D4314:D4353)</ns0:f>
        <ns0:v>0.99375</ns0:v>
      </ns0:c>
      <ns0:c r="K4353" s="114" t="n">
        <ns0:f>AVERAGE('消融原始 0921'!D4304:D4353)</ns0:f>
        <ns0:v>0.995</ns0:v>
      </ns0:c>
    </ns0:row>
    <ns0:row r="4354" ht="18" customHeight="1">
      <ns0:c r="A4354" s="109" t="str">
        <ns0:v>t25-drop</ns0:v>
      </ns0:c>
      <ns0:c r="B4354" s="109" t="n">
        <ns0:v>388</ns0:v>
      </ns0:c>
      <ns0:c r="C4354" s="109" t="n">
        <ns0:f>'消融原始 0921'!B4354-'消融实验 0921'!$E$10+1</ns0:f>
        <ns0:v>243</ns0:v>
      </ns0:c>
      <ns0:c r="D4354" s="114" t="n">
        <ns0:f>AVERAGE('消融原始 0921'!D4350:D4354)</ns0:f>
        <ns0:v>1</ns0:v>
      </ns0:c>
      <ns0:c r="E4354" s="114" t="n">
        <ns0:f>AVERAGE('消融原始 0921'!D4345:D4354)</ns0:f>
        <ns0:v>1</ns0:v>
      </ns0:c>
      <ns0:c r="F4354" s="114" t="n">
        <ns0:f>AVERAGE('消融原始 0921'!D4340:D4354)</ns0:f>
        <ns0:v>1</ns0:v>
      </ns0:c>
      <ns0:c r="G4354" s="114" t="n">
        <ns0:f>AVERAGE('消融原始 0921'!D4335:D4354)</ns0:f>
        <ns0:v>1</ns0:v>
      </ns0:c>
      <ns0:c r="H4354" s="114" t="n">
        <ns0:f>AVERAGE('消融原始 0921'!D4330:D4354)</ns0:f>
        <ns0:v>1</ns0:v>
      </ns0:c>
      <ns0:c r="I4354" s="114" t="n">
        <ns0:f>AVERAGE('消融原始 0921'!D4325:D4354)</ns0:f>
        <ns0:v>0.9916666666666667</ns0:v>
      </ns0:c>
      <ns0:c r="J4354" s="114" t="n">
        <ns0:f>AVERAGE('消融原始 0921'!D4315:D4354)</ns0:f>
        <ns0:v>0.99375</ns0:v>
      </ns0:c>
      <ns0:c r="K4354" s="114" t="n">
        <ns0:f>AVERAGE('消融原始 0921'!D4305:D4354)</ns0:f>
        <ns0:v>0.995</ns0:v>
      </ns0:c>
    </ns0:row>
    <ns0:row r="4355" ht="18" customHeight="1">
      <ns0:c r="A4355" s="109" t="str">
        <ns0:v>t25-drop</ns0:v>
      </ns0:c>
      <ns0:c r="B4355" s="109" t="n">
        <ns0:v>389</ns0:v>
      </ns0:c>
      <ns0:c r="C4355" s="109" t="n">
        <ns0:f>'消融原始 0921'!B4355-'消融实验 0921'!$E$10+1</ns0:f>
        <ns0:v>244</ns0:v>
      </ns0:c>
      <ns0:c r="D4355" s="114" t="n">
        <ns0:f>AVERAGE('消融原始 0921'!D4351:D4355)</ns0:f>
        <ns0:v>1</ns0:v>
      </ns0:c>
      <ns0:c r="E4355" s="114" t="n">
        <ns0:f>AVERAGE('消融原始 0921'!D4346:D4355)</ns0:f>
        <ns0:v>1</ns0:v>
      </ns0:c>
      <ns0:c r="F4355" s="114" t="n">
        <ns0:f>AVERAGE('消融原始 0921'!D4341:D4355)</ns0:f>
        <ns0:v>1</ns0:v>
      </ns0:c>
      <ns0:c r="G4355" s="114" t="n">
        <ns0:f>AVERAGE('消融原始 0921'!D4336:D4355)</ns0:f>
        <ns0:v>1</ns0:v>
      </ns0:c>
      <ns0:c r="H4355" s="114" t="n">
        <ns0:f>AVERAGE('消融原始 0921'!D4331:D4355)</ns0:f>
        <ns0:v>1</ns0:v>
      </ns0:c>
      <ns0:c r="I4355" s="114" t="n">
        <ns0:f>AVERAGE('消融原始 0921'!D4326:D4355)</ns0:f>
        <ns0:v>0.9916666666666667</ns0:v>
      </ns0:c>
      <ns0:c r="J4355" s="114" t="n">
        <ns0:f>AVERAGE('消融原始 0921'!D4316:D4355)</ns0:f>
        <ns0:v>0.99375</ns0:v>
      </ns0:c>
      <ns0:c r="K4355" s="114" t="n">
        <ns0:f>AVERAGE('消融原始 0921'!D4306:D4355)</ns0:f>
        <ns0:v>0.995</ns0:v>
      </ns0:c>
    </ns0:row>
    <ns0:row r="4356" ht="18" customHeight="1">
      <ns0:c r="A4356" s="109" t="str">
        <ns0:v>t25-drop</ns0:v>
      </ns0:c>
      <ns0:c r="B4356" s="109" t="n">
        <ns0:v>390</ns0:v>
      </ns0:c>
      <ns0:c r="C4356" s="109" t="n">
        <ns0:f>'消融原始 0921'!B4356-'消融实验 0921'!$E$10+1</ns0:f>
        <ns0:v>245</ns0:v>
      </ns0:c>
      <ns0:c r="D4356" s="114" t="n">
        <ns0:f>AVERAGE('消融原始 0921'!D4352:D4356)</ns0:f>
        <ns0:v>1</ns0:v>
      </ns0:c>
      <ns0:c r="E4356" s="114" t="n">
        <ns0:f>AVERAGE('消融原始 0921'!D4347:D4356)</ns0:f>
        <ns0:v>1</ns0:v>
      </ns0:c>
      <ns0:c r="F4356" s="114" t="n">
        <ns0:f>AVERAGE('消融原始 0921'!D4342:D4356)</ns0:f>
        <ns0:v>1</ns0:v>
      </ns0:c>
      <ns0:c r="G4356" s="114" t="n">
        <ns0:f>AVERAGE('消融原始 0921'!D4337:D4356)</ns0:f>
        <ns0:v>1</ns0:v>
      </ns0:c>
      <ns0:c r="H4356" s="114" t="n">
        <ns0:f>AVERAGE('消融原始 0921'!D4332:D4356)</ns0:f>
        <ns0:v>1</ns0:v>
      </ns0:c>
      <ns0:c r="I4356" s="114" t="n">
        <ns0:f>AVERAGE('消融原始 0921'!D4327:D4356)</ns0:f>
        <ns0:v>0.9916666666666667</ns0:v>
      </ns0:c>
      <ns0:c r="J4356" s="114" t="n">
        <ns0:f>AVERAGE('消融原始 0921'!D4317:D4356)</ns0:f>
        <ns0:v>0.99375</ns0:v>
      </ns0:c>
      <ns0:c r="K4356" s="114" t="n">
        <ns0:f>AVERAGE('消融原始 0921'!D4307:D4356)</ns0:f>
        <ns0:v>0.995</ns0:v>
      </ns0:c>
    </ns0:row>
    <ns0:row r="4357" ht="18" customHeight="1">
      <ns0:c r="A4357" s="109" t="str">
        <ns0:v>t25-drop</ns0:v>
      </ns0:c>
      <ns0:c r="B4357" s="109" t="n">
        <ns0:v>391</ns0:v>
      </ns0:c>
      <ns0:c r="C4357" s="109" t="n">
        <ns0:f>'消融原始 0921'!B4357-'消融实验 0921'!$E$10+1</ns0:f>
        <ns0:v>246</ns0:v>
      </ns0:c>
      <ns0:c r="D4357" s="114" t="n">
        <ns0:f>AVERAGE('消融原始 0921'!D4353:D4357)</ns0:f>
        <ns0:v>1</ns0:v>
      </ns0:c>
      <ns0:c r="E4357" s="114" t="n">
        <ns0:f>AVERAGE('消融原始 0921'!D4348:D4357)</ns0:f>
        <ns0:v>1</ns0:v>
      </ns0:c>
      <ns0:c r="F4357" s="114" t="n">
        <ns0:f>AVERAGE('消融原始 0921'!D4343:D4357)</ns0:f>
        <ns0:v>1</ns0:v>
      </ns0:c>
      <ns0:c r="G4357" s="114" t="n">
        <ns0:f>AVERAGE('消融原始 0921'!D4338:D4357)</ns0:f>
        <ns0:v>1</ns0:v>
      </ns0:c>
      <ns0:c r="H4357" s="114" t="n">
        <ns0:f>AVERAGE('消融原始 0921'!D4333:D4357)</ns0:f>
        <ns0:v>1</ns0:v>
      </ns0:c>
      <ns0:c r="I4357" s="114" t="n">
        <ns0:f>AVERAGE('消融原始 0921'!D4328:D4357)</ns0:f>
        <ns0:v>0.9916666666666667</ns0:v>
      </ns0:c>
      <ns0:c r="J4357" s="114" t="n">
        <ns0:f>AVERAGE('消融原始 0921'!D4318:D4357)</ns0:f>
        <ns0:v>0.99375</ns0:v>
      </ns0:c>
      <ns0:c r="K4357" s="114" t="n">
        <ns0:f>AVERAGE('消融原始 0921'!D4308:D4357)</ns0:f>
        <ns0:v>0.995</ns0:v>
      </ns0:c>
    </ns0:row>
    <ns0:row r="4358" ht="18" customHeight="1">
      <ns0:c r="A4358" s="109" t="str">
        <ns0:v>t25-drop</ns0:v>
      </ns0:c>
      <ns0:c r="B4358" s="109" t="n">
        <ns0:v>392</ns0:v>
      </ns0:c>
      <ns0:c r="C4358" s="109" t="n">
        <ns0:f>'消融原始 0921'!B4358-'消融实验 0921'!$E$10+1</ns0:f>
        <ns0:v>247</ns0:v>
      </ns0:c>
      <ns0:c r="D4358" s="114" t="n">
        <ns0:f>AVERAGE('消融原始 0921'!D4354:D4358)</ns0:f>
        <ns0:v>1</ns0:v>
      </ns0:c>
      <ns0:c r="E4358" s="114" t="n">
        <ns0:f>AVERAGE('消融原始 0921'!D4349:D4358)</ns0:f>
        <ns0:v>1</ns0:v>
      </ns0:c>
      <ns0:c r="F4358" s="114" t="n">
        <ns0:f>AVERAGE('消融原始 0921'!D4344:D4358)</ns0:f>
        <ns0:v>1</ns0:v>
      </ns0:c>
      <ns0:c r="G4358" s="114" t="n">
        <ns0:f>AVERAGE('消融原始 0921'!D4339:D4358)</ns0:f>
        <ns0:v>1</ns0:v>
      </ns0:c>
      <ns0:c r="H4358" s="114" t="n">
        <ns0:f>AVERAGE('消融原始 0921'!D4334:D4358)</ns0:f>
        <ns0:v>1</ns0:v>
      </ns0:c>
      <ns0:c r="I4358" s="114" t="n">
        <ns0:f>AVERAGE('消融原始 0921'!D4329:D4358)</ns0:f>
        <ns0:v>1</ns0:v>
      </ns0:c>
      <ns0:c r="J4358" s="114" t="n">
        <ns0:f>AVERAGE('消融原始 0921'!D4319:D4358)</ns0:f>
        <ns0:v>0.99375</ns0:v>
      </ns0:c>
      <ns0:c r="K4358" s="114" t="n">
        <ns0:f>AVERAGE('消融原始 0921'!D4309:D4358)</ns0:f>
        <ns0:v>0.995</ns0:v>
      </ns0:c>
    </ns0:row>
    <ns0:row r="4359" ht="18" customHeight="1">
      <ns0:c r="A4359" s="109" t="str">
        <ns0:v>t25-drop</ns0:v>
      </ns0:c>
      <ns0:c r="B4359" s="109" t="n">
        <ns0:v>393</ns0:v>
      </ns0:c>
      <ns0:c r="C4359" s="109" t="n">
        <ns0:f>'消融原始 0921'!B4359-'消融实验 0921'!$E$10+1</ns0:f>
        <ns0:v>248</ns0:v>
      </ns0:c>
      <ns0:c r="D4359" s="114" t="n">
        <ns0:f>AVERAGE('消融原始 0921'!D4355:D4359)</ns0:f>
        <ns0:v>0.95</ns0:v>
      </ns0:c>
      <ns0:c r="E4359" s="114" t="n">
        <ns0:f>AVERAGE('消融原始 0921'!D4350:D4359)</ns0:f>
        <ns0:v>0.975</ns0:v>
      </ns0:c>
      <ns0:c r="F4359" s="114" t="n">
        <ns0:f>AVERAGE('消融原始 0921'!D4345:D4359)</ns0:f>
        <ns0:v>0.9833333333333333</ns0:v>
      </ns0:c>
      <ns0:c r="G4359" s="114" t="n">
        <ns0:f>AVERAGE('消融原始 0921'!D4340:D4359)</ns0:f>
        <ns0:v>0.9875</ns0:v>
      </ns0:c>
      <ns0:c r="H4359" s="114" t="n">
        <ns0:f>AVERAGE('消融原始 0921'!D4335:D4359)</ns0:f>
        <ns0:v>0.99</ns0:v>
      </ns0:c>
      <ns0:c r="I4359" s="114" t="n">
        <ns0:f>AVERAGE('消融原始 0921'!D4330:D4359)</ns0:f>
        <ns0:v>0.9916666666666667</ns0:v>
      </ns0:c>
      <ns0:c r="J4359" s="114" t="n">
        <ns0:f>AVERAGE('消融原始 0921'!D4320:D4359)</ns0:f>
        <ns0:v>0.9875</ns0:v>
      </ns0:c>
      <ns0:c r="K4359" s="114" t="n">
        <ns0:f>AVERAGE('消融原始 0921'!D4310:D4359)</ns0:f>
        <ns0:v>0.99</ns0:v>
      </ns0:c>
    </ns0:row>
    <ns0:row r="4360" ht="18" customHeight="1">
      <ns0:c r="A4360" s="109" t="str">
        <ns0:v>t25-drop</ns0:v>
      </ns0:c>
      <ns0:c r="B4360" s="109" t="n">
        <ns0:v>394</ns0:v>
      </ns0:c>
      <ns0:c r="C4360" s="109" t="n">
        <ns0:f>'消融原始 0921'!B4360-'消融实验 0921'!$E$10+1</ns0:f>
        <ns0:v>249</ns0:v>
      </ns0:c>
      <ns0:c r="D4360" s="114" t="n">
        <ns0:f>AVERAGE('消融原始 0921'!D4356:D4360)</ns0:f>
        <ns0:v>0.95</ns0:v>
      </ns0:c>
      <ns0:c r="E4360" s="114" t="n">
        <ns0:f>AVERAGE('消融原始 0921'!D4351:D4360)</ns0:f>
        <ns0:v>0.975</ns0:v>
      </ns0:c>
      <ns0:c r="F4360" s="114" t="n">
        <ns0:f>AVERAGE('消融原始 0921'!D4346:D4360)</ns0:f>
        <ns0:v>0.9833333333333333</ns0:v>
      </ns0:c>
      <ns0:c r="G4360" s="114" t="n">
        <ns0:f>AVERAGE('消融原始 0921'!D4341:D4360)</ns0:f>
        <ns0:v>0.9875</ns0:v>
      </ns0:c>
      <ns0:c r="H4360" s="114" t="n">
        <ns0:f>AVERAGE('消融原始 0921'!D4336:D4360)</ns0:f>
        <ns0:v>0.99</ns0:v>
      </ns0:c>
      <ns0:c r="I4360" s="114" t="n">
        <ns0:f>AVERAGE('消融原始 0921'!D4331:D4360)</ns0:f>
        <ns0:v>0.9916666666666667</ns0:v>
      </ns0:c>
      <ns0:c r="J4360" s="114" t="n">
        <ns0:f>AVERAGE('消融原始 0921'!D4321:D4360)</ns0:f>
        <ns0:v>0.9875</ns0:v>
      </ns0:c>
      <ns0:c r="K4360" s="114" t="n">
        <ns0:f>AVERAGE('消融原始 0921'!D4311:D4360)</ns0:f>
        <ns0:v>0.99</ns0:v>
      </ns0:c>
    </ns0:row>
    <ns0:row r="4361" ht="18" customHeight="1">
      <ns0:c r="A4361" s="109" t="str">
        <ns0:v>t25-drop</ns0:v>
      </ns0:c>
      <ns0:c r="B4361" s="109" t="n">
        <ns0:v>395</ns0:v>
      </ns0:c>
      <ns0:c r="C4361" s="109" t="n">
        <ns0:f>'消融原始 0921'!B4361-'消融实验 0921'!$E$10+1</ns0:f>
        <ns0:v>250</ns0:v>
      </ns0:c>
      <ns0:c r="D4361" s="114" t="n">
        <ns0:f>AVERAGE('消融原始 0921'!D4357:D4361)</ns0:f>
        <ns0:v>0.95</ns0:v>
      </ns0:c>
      <ns0:c r="E4361" s="114" t="n">
        <ns0:f>AVERAGE('消融原始 0921'!D4352:D4361)</ns0:f>
        <ns0:v>0.975</ns0:v>
      </ns0:c>
      <ns0:c r="F4361" s="114" t="n">
        <ns0:f>AVERAGE('消融原始 0921'!D4347:D4361)</ns0:f>
        <ns0:v>0.9833333333333333</ns0:v>
      </ns0:c>
      <ns0:c r="G4361" s="114" t="n">
        <ns0:f>AVERAGE('消融原始 0921'!D4342:D4361)</ns0:f>
        <ns0:v>0.9875</ns0:v>
      </ns0:c>
      <ns0:c r="H4361" s="114" t="n">
        <ns0:f>AVERAGE('消融原始 0921'!D4337:D4361)</ns0:f>
        <ns0:v>0.99</ns0:v>
      </ns0:c>
      <ns0:c r="I4361" s="114" t="n">
        <ns0:f>AVERAGE('消融原始 0921'!D4332:D4361)</ns0:f>
        <ns0:v>0.9916666666666667</ns0:v>
      </ns0:c>
      <ns0:c r="J4361" s="114" t="n">
        <ns0:f>AVERAGE('消融原始 0921'!D4322:D4361)</ns0:f>
        <ns0:v>0.9875</ns0:v>
      </ns0:c>
      <ns0:c r="K4361" s="114" t="n">
        <ns0:f>AVERAGE('消融原始 0921'!D4312:D4361)</ns0:f>
        <ns0:v>0.99</ns0:v>
      </ns0:c>
    </ns0:row>
    <ns0:row r="4362" ht="18" customHeight="1">
      <ns0:c r="A4362" s="109" t="str">
        <ns0:v>t25-drop</ns0:v>
      </ns0:c>
      <ns0:c r="B4362" s="109" t="n">
        <ns0:v>396</ns0:v>
      </ns0:c>
      <ns0:c r="C4362" s="109" t="n">
        <ns0:f>'消融原始 0921'!B4362-'消融实验 0921'!$E$10+1</ns0:f>
        <ns0:v>251</ns0:v>
      </ns0:c>
      <ns0:c r="D4362" s="114" t="n">
        <ns0:f>AVERAGE('消融原始 0921'!D4358:D4362)</ns0:f>
        <ns0:v>0.95</ns0:v>
      </ns0:c>
      <ns0:c r="E4362" s="114" t="n">
        <ns0:f>AVERAGE('消融原始 0921'!D4353:D4362)</ns0:f>
        <ns0:v>0.975</ns0:v>
      </ns0:c>
      <ns0:c r="F4362" s="114" t="n">
        <ns0:f>AVERAGE('消融原始 0921'!D4348:D4362)</ns0:f>
        <ns0:v>0.9833333333333333</ns0:v>
      </ns0:c>
      <ns0:c r="G4362" s="114" t="n">
        <ns0:f>AVERAGE('消融原始 0921'!D4343:D4362)</ns0:f>
        <ns0:v>0.9875</ns0:v>
      </ns0:c>
      <ns0:c r="H4362" s="114" t="n">
        <ns0:f>AVERAGE('消融原始 0921'!D4338:D4362)</ns0:f>
        <ns0:v>0.99</ns0:v>
      </ns0:c>
      <ns0:c r="I4362" s="114" t="n">
        <ns0:f>AVERAGE('消融原始 0921'!D4333:D4362)</ns0:f>
        <ns0:v>0.9916666666666667</ns0:v>
      </ns0:c>
      <ns0:c r="J4362" s="114" t="n">
        <ns0:f>AVERAGE('消融原始 0921'!D4323:D4362)</ns0:f>
        <ns0:v>0.9875</ns0:v>
      </ns0:c>
      <ns0:c r="K4362" s="114" t="n">
        <ns0:f>AVERAGE('消融原始 0921'!D4313:D4362)</ns0:f>
        <ns0:v>0.99</ns0:v>
      </ns0:c>
    </ns0:row>
    <ns0:row r="4363" ht="18" customHeight="1">
      <ns0:c r="A4363" s="109" t="str">
        <ns0:v>t25-drop</ns0:v>
      </ns0:c>
      <ns0:c r="B4363" s="109" t="n">
        <ns0:v>397</ns0:v>
      </ns0:c>
      <ns0:c r="C4363" s="109" t="n">
        <ns0:f>'消融原始 0921'!B4363-'消融实验 0921'!$E$10+1</ns0:f>
        <ns0:v>252</ns0:v>
      </ns0:c>
      <ns0:c r="D4363" s="114" t="n">
        <ns0:f>AVERAGE('消融原始 0921'!D4359:D4363)</ns0:f>
        <ns0:v>0.95</ns0:v>
      </ns0:c>
      <ns0:c r="E4363" s="114" t="n">
        <ns0:f>AVERAGE('消融原始 0921'!D4354:D4363)</ns0:f>
        <ns0:v>0.975</ns0:v>
      </ns0:c>
      <ns0:c r="F4363" s="114" t="n">
        <ns0:f>AVERAGE('消融原始 0921'!D4349:D4363)</ns0:f>
        <ns0:v>0.9833333333333333</ns0:v>
      </ns0:c>
      <ns0:c r="G4363" s="114" t="n">
        <ns0:f>AVERAGE('消融原始 0921'!D4344:D4363)</ns0:f>
        <ns0:v>0.9875</ns0:v>
      </ns0:c>
      <ns0:c r="H4363" s="114" t="n">
        <ns0:f>AVERAGE('消融原始 0921'!D4339:D4363)</ns0:f>
        <ns0:v>0.99</ns0:v>
      </ns0:c>
      <ns0:c r="I4363" s="114" t="n">
        <ns0:f>AVERAGE('消融原始 0921'!D4334:D4363)</ns0:f>
        <ns0:v>0.9916666666666667</ns0:v>
      </ns0:c>
      <ns0:c r="J4363" s="114" t="n">
        <ns0:f>AVERAGE('消融原始 0921'!D4324:D4363)</ns0:f>
        <ns0:v>0.9875</ns0:v>
      </ns0:c>
      <ns0:c r="K4363" s="114" t="n">
        <ns0:f>AVERAGE('消融原始 0921'!D4314:D4363)</ns0:f>
        <ns0:v>0.99</ns0:v>
      </ns0:c>
    </ns0:row>
    <ns0:row r="4364" ht="18" customHeight="1">
      <ns0:c r="A4364" s="109" t="str">
        <ns0:v>t25-drop</ns0:v>
      </ns0:c>
      <ns0:c r="B4364" s="109" t="n">
        <ns0:v>398</ns0:v>
      </ns0:c>
      <ns0:c r="C4364" s="109" t="n">
        <ns0:f>'消融原始 0921'!B4364-'消融实验 0921'!$E$10+1</ns0:f>
        <ns0:v>253</ns0:v>
      </ns0:c>
      <ns0:c r="D4364" s="114" t="n">
        <ns0:f>AVERAGE('消融原始 0921'!D4360:D4364)</ns0:f>
        <ns0:v>1</ns0:v>
      </ns0:c>
      <ns0:c r="E4364" s="114" t="n">
        <ns0:f>AVERAGE('消融原始 0921'!D4355:D4364)</ns0:f>
        <ns0:v>0.975</ns0:v>
      </ns0:c>
      <ns0:c r="F4364" s="114" t="n">
        <ns0:f>AVERAGE('消融原始 0921'!D4350:D4364)</ns0:f>
        <ns0:v>0.9833333333333333</ns0:v>
      </ns0:c>
      <ns0:c r="G4364" s="114" t="n">
        <ns0:f>AVERAGE('消融原始 0921'!D4345:D4364)</ns0:f>
        <ns0:v>0.9875</ns0:v>
      </ns0:c>
      <ns0:c r="H4364" s="114" t="n">
        <ns0:f>AVERAGE('消融原始 0921'!D4340:D4364)</ns0:f>
        <ns0:v>0.99</ns0:v>
      </ns0:c>
      <ns0:c r="I4364" s="114" t="n">
        <ns0:f>AVERAGE('消融原始 0921'!D4335:D4364)</ns0:f>
        <ns0:v>0.9916666666666667</ns0:v>
      </ns0:c>
      <ns0:c r="J4364" s="114" t="n">
        <ns0:f>AVERAGE('消融原始 0921'!D4325:D4364)</ns0:f>
        <ns0:v>0.9875</ns0:v>
      </ns0:c>
      <ns0:c r="K4364" s="114" t="n">
        <ns0:f>AVERAGE('消融原始 0921'!D4315:D4364)</ns0:f>
        <ns0:v>0.99</ns0:v>
      </ns0:c>
    </ns0:row>
    <ns0:row r="4365" ht="18" customHeight="1">
      <ns0:c r="A4365" s="109" t="str">
        <ns0:v>t25-drop</ns0:v>
      </ns0:c>
      <ns0:c r="B4365" s="109" t="n">
        <ns0:v>399</ns0:v>
      </ns0:c>
      <ns0:c r="C4365" s="109" t="n">
        <ns0:f>'消融原始 0921'!B4365-'消融实验 0921'!$E$10+1</ns0:f>
        <ns0:v>254</ns0:v>
      </ns0:c>
      <ns0:c r="D4365" s="114" t="n">
        <ns0:f>AVERAGE('消融原始 0921'!D4361:D4365)</ns0:f>
        <ns0:v>1</ns0:v>
      </ns0:c>
      <ns0:c r="E4365" s="114" t="n">
        <ns0:f>AVERAGE('消融原始 0921'!D4356:D4365)</ns0:f>
        <ns0:v>0.975</ns0:v>
      </ns0:c>
      <ns0:c r="F4365" s="114" t="n">
        <ns0:f>AVERAGE('消融原始 0921'!D4351:D4365)</ns0:f>
        <ns0:v>0.9833333333333333</ns0:v>
      </ns0:c>
      <ns0:c r="G4365" s="114" t="n">
        <ns0:f>AVERAGE('消融原始 0921'!D4346:D4365)</ns0:f>
        <ns0:v>0.9875</ns0:v>
      </ns0:c>
      <ns0:c r="H4365" s="114" t="n">
        <ns0:f>AVERAGE('消融原始 0921'!D4341:D4365)</ns0:f>
        <ns0:v>0.99</ns0:v>
      </ns0:c>
      <ns0:c r="I4365" s="114" t="n">
        <ns0:f>AVERAGE('消融原始 0921'!D4336:D4365)</ns0:f>
        <ns0:v>0.9916666666666667</ns0:v>
      </ns0:c>
      <ns0:c r="J4365" s="114" t="n">
        <ns0:f>AVERAGE('消融原始 0921'!D4326:D4365)</ns0:f>
        <ns0:v>0.9875</ns0:v>
      </ns0:c>
      <ns0:c r="K4365" s="114" t="n">
        <ns0:f>AVERAGE('消融原始 0921'!D4316:D4365)</ns0:f>
        <ns0:v>0.99</ns0:v>
      </ns0:c>
    </ns0:row>
    <ns0:row r="4366" ht="18" customHeight="1">
      <ns0:c r="A4366" s="109" t="str">
        <ns0:v>t25-drop</ns0:v>
      </ns0:c>
      <ns0:c r="B4366" s="109" t="n">
        <ns0:v>400</ns0:v>
      </ns0:c>
      <ns0:c r="C4366" s="109" t="n">
        <ns0:f>'消融原始 0921'!B4366-'消融实验 0921'!$E$10+1</ns0:f>
        <ns0:v>255</ns0:v>
      </ns0:c>
      <ns0:c r="D4366" s="114" t="n">
        <ns0:f>AVERAGE('消融原始 0921'!D4362:D4366)</ns0:f>
        <ns0:v>1</ns0:v>
      </ns0:c>
      <ns0:c r="E4366" s="114" t="n">
        <ns0:f>AVERAGE('消融原始 0921'!D4357:D4366)</ns0:f>
        <ns0:v>0.975</ns0:v>
      </ns0:c>
      <ns0:c r="F4366" s="114" t="n">
        <ns0:f>AVERAGE('消融原始 0921'!D4352:D4366)</ns0:f>
        <ns0:v>0.9833333333333333</ns0:v>
      </ns0:c>
      <ns0:c r="G4366" s="114" t="n">
        <ns0:f>AVERAGE('消融原始 0921'!D4347:D4366)</ns0:f>
        <ns0:v>0.9875</ns0:v>
      </ns0:c>
      <ns0:c r="H4366" s="114" t="n">
        <ns0:f>AVERAGE('消融原始 0921'!D4342:D4366)</ns0:f>
        <ns0:v>0.99</ns0:v>
      </ns0:c>
      <ns0:c r="I4366" s="114" t="n">
        <ns0:f>AVERAGE('消融原始 0921'!D4337:D4366)</ns0:f>
        <ns0:v>0.9916666666666667</ns0:v>
      </ns0:c>
      <ns0:c r="J4366" s="114" t="n">
        <ns0:f>AVERAGE('消融原始 0921'!D4327:D4366)</ns0:f>
        <ns0:v>0.9875</ns0:v>
      </ns0:c>
      <ns0:c r="K4366" s="114" t="n">
        <ns0:f>AVERAGE('消融原始 0921'!D4317:D4366)</ns0:f>
        <ns0:v>0.99</ns0:v>
      </ns0:c>
    </ns0:row>
    <ns0:row r="4367" ht="18" customHeight="1">
      <ns0:c r="A4367" s="109" t="str">
        <ns0:v>t25-drop</ns0:v>
      </ns0:c>
      <ns0:c r="B4367" s="109" t="n">
        <ns0:v>401</ns0:v>
      </ns0:c>
      <ns0:c r="C4367" s="109" t="n">
        <ns0:f>'消融原始 0921'!B4367-'消融实验 0921'!$E$10+1</ns0:f>
        <ns0:v>256</ns0:v>
      </ns0:c>
      <ns0:c r="D4367" s="114" t="n">
        <ns0:f>AVERAGE('消融原始 0921'!D4363:D4367)</ns0:f>
        <ns0:v>1</ns0:v>
      </ns0:c>
      <ns0:c r="E4367" s="114" t="n">
        <ns0:f>AVERAGE('消融原始 0921'!D4358:D4367)</ns0:f>
        <ns0:v>0.975</ns0:v>
      </ns0:c>
      <ns0:c r="F4367" s="114" t="n">
        <ns0:f>AVERAGE('消融原始 0921'!D4353:D4367)</ns0:f>
        <ns0:v>0.9833333333333333</ns0:v>
      </ns0:c>
      <ns0:c r="G4367" s="114" t="n">
        <ns0:f>AVERAGE('消融原始 0921'!D4348:D4367)</ns0:f>
        <ns0:v>0.9875</ns0:v>
      </ns0:c>
      <ns0:c r="H4367" s="114" t="n">
        <ns0:f>AVERAGE('消融原始 0921'!D4343:D4367)</ns0:f>
        <ns0:v>0.99</ns0:v>
      </ns0:c>
      <ns0:c r="I4367" s="114" t="n">
        <ns0:f>AVERAGE('消融原始 0921'!D4338:D4367)</ns0:f>
        <ns0:v>0.9916666666666667</ns0:v>
      </ns0:c>
      <ns0:c r="J4367" s="114" t="n">
        <ns0:f>AVERAGE('消融原始 0921'!D4328:D4367)</ns0:f>
        <ns0:v>0.9875</ns0:v>
      </ns0:c>
      <ns0:c r="K4367" s="114" t="n">
        <ns0:f>AVERAGE('消融原始 0921'!D4318:D4367)</ns0:f>
        <ns0:v>0.99</ns0:v>
      </ns0:c>
    </ns0:row>
    <ns0:row r="4368" ht="18" customHeight="1">
      <ns0:c r="A4368" s="109" t="str">
        <ns0:v>t25-drop</ns0:v>
      </ns0:c>
      <ns0:c r="B4368" s="109" t="n">
        <ns0:v>402</ns0:v>
      </ns0:c>
      <ns0:c r="C4368" s="109" t="n">
        <ns0:f>'消融原始 0921'!B4368-'消融实验 0921'!$E$10+1</ns0:f>
        <ns0:v>257</ns0:v>
      </ns0:c>
      <ns0:c r="D4368" s="114" t="n">
        <ns0:f>AVERAGE('消融原始 0921'!D4364:D4368)</ns0:f>
        <ns0:v>1</ns0:v>
      </ns0:c>
      <ns0:c r="E4368" s="114" t="n">
        <ns0:f>AVERAGE('消融原始 0921'!D4359:D4368)</ns0:f>
        <ns0:v>0.975</ns0:v>
      </ns0:c>
      <ns0:c r="F4368" s="114" t="n">
        <ns0:f>AVERAGE('消融原始 0921'!D4354:D4368)</ns0:f>
        <ns0:v>0.9833333333333333</ns0:v>
      </ns0:c>
      <ns0:c r="G4368" s="114" t="n">
        <ns0:f>AVERAGE('消融原始 0921'!D4349:D4368)</ns0:f>
        <ns0:v>0.9875</ns0:v>
      </ns0:c>
      <ns0:c r="H4368" s="114" t="n">
        <ns0:f>AVERAGE('消融原始 0921'!D4344:D4368)</ns0:f>
        <ns0:v>0.99</ns0:v>
      </ns0:c>
      <ns0:c r="I4368" s="114" t="n">
        <ns0:f>AVERAGE('消融原始 0921'!D4339:D4368)</ns0:f>
        <ns0:v>0.9916666666666667</ns0:v>
      </ns0:c>
      <ns0:c r="J4368" s="114" t="n">
        <ns0:f>AVERAGE('消融原始 0921'!D4329:D4368)</ns0:f>
        <ns0:v>0.99375</ns0:v>
      </ns0:c>
      <ns0:c r="K4368" s="114" t="n">
        <ns0:f>AVERAGE('消融原始 0921'!D4319:D4368)</ns0:f>
        <ns0:v>0.99</ns0:v>
      </ns0:c>
    </ns0:row>
    <ns0:row r="4369" ht="18" customHeight="1">
      <ns0:c r="A4369" s="109" t="str">
        <ns0:v>t25-drop</ns0:v>
      </ns0:c>
      <ns0:c r="B4369" s="109" t="n">
        <ns0:v>403</ns0:v>
      </ns0:c>
      <ns0:c r="C4369" s="109" t="n">
        <ns0:f>'消融原始 0921'!B4369-'消融实验 0921'!$E$10+1</ns0:f>
        <ns0:v>258</ns0:v>
      </ns0:c>
      <ns0:c r="D4369" s="114" t="n">
        <ns0:f>AVERAGE('消融原始 0921'!D4365:D4369)</ns0:f>
        <ns0:v>1</ns0:v>
      </ns0:c>
      <ns0:c r="E4369" s="114" t="n">
        <ns0:f>AVERAGE('消融原始 0921'!D4360:D4369)</ns0:f>
        <ns0:v>1</ns0:v>
      </ns0:c>
      <ns0:c r="F4369" s="114" t="n">
        <ns0:f>AVERAGE('消融原始 0921'!D4355:D4369)</ns0:f>
        <ns0:v>0.9833333333333333</ns0:v>
      </ns0:c>
      <ns0:c r="G4369" s="114" t="n">
        <ns0:f>AVERAGE('消融原始 0921'!D4350:D4369)</ns0:f>
        <ns0:v>0.9875</ns0:v>
      </ns0:c>
      <ns0:c r="H4369" s="114" t="n">
        <ns0:f>AVERAGE('消融原始 0921'!D4345:D4369)</ns0:f>
        <ns0:v>0.99</ns0:v>
      </ns0:c>
      <ns0:c r="I4369" s="114" t="n">
        <ns0:f>AVERAGE('消融原始 0921'!D4340:D4369)</ns0:f>
        <ns0:v>0.9916666666666667</ns0:v>
      </ns0:c>
      <ns0:c r="J4369" s="114" t="n">
        <ns0:f>AVERAGE('消融原始 0921'!D4330:D4369)</ns0:f>
        <ns0:v>0.99375</ns0:v>
      </ns0:c>
      <ns0:c r="K4369" s="114" t="n">
        <ns0:f>AVERAGE('消融原始 0921'!D4320:D4369)</ns0:f>
        <ns0:v>0.99</ns0:v>
      </ns0:c>
    </ns0:row>
    <ns0:row r="4370" ht="18" customHeight="1">
      <ns0:c r="A4370" s="109" t="str">
        <ns0:v>t25-drop</ns0:v>
      </ns0:c>
      <ns0:c r="B4370" s="109" t="n">
        <ns0:v>404</ns0:v>
      </ns0:c>
      <ns0:c r="C4370" s="109" t="n">
        <ns0:f>'消融原始 0921'!B4370-'消融实验 0921'!$E$10+1</ns0:f>
        <ns0:v>259</ns0:v>
      </ns0:c>
      <ns0:c r="D4370" s="114" t="n">
        <ns0:f>AVERAGE('消融原始 0921'!D4366:D4370)</ns0:f>
        <ns0:v>1</ns0:v>
      </ns0:c>
      <ns0:c r="E4370" s="114" t="n">
        <ns0:f>AVERAGE('消融原始 0921'!D4361:D4370)</ns0:f>
        <ns0:v>1</ns0:v>
      </ns0:c>
      <ns0:c r="F4370" s="114" t="n">
        <ns0:f>AVERAGE('消融原始 0921'!D4356:D4370)</ns0:f>
        <ns0:v>0.9833333333333333</ns0:v>
      </ns0:c>
      <ns0:c r="G4370" s="114" t="n">
        <ns0:f>AVERAGE('消融原始 0921'!D4351:D4370)</ns0:f>
        <ns0:v>0.9875</ns0:v>
      </ns0:c>
      <ns0:c r="H4370" s="114" t="n">
        <ns0:f>AVERAGE('消融原始 0921'!D4346:D4370)</ns0:f>
        <ns0:v>0.99</ns0:v>
      </ns0:c>
      <ns0:c r="I4370" s="114" t="n">
        <ns0:f>AVERAGE('消融原始 0921'!D4341:D4370)</ns0:f>
        <ns0:v>0.9916666666666667</ns0:v>
      </ns0:c>
      <ns0:c r="J4370" s="114" t="n">
        <ns0:f>AVERAGE('消融原始 0921'!D4331:D4370)</ns0:f>
        <ns0:v>0.99375</ns0:v>
      </ns0:c>
      <ns0:c r="K4370" s="114" t="n">
        <ns0:f>AVERAGE('消融原始 0921'!D4321:D4370)</ns0:f>
        <ns0:v>0.99</ns0:v>
      </ns0:c>
    </ns0:row>
    <ns0:row r="4371" ht="18" customHeight="1">
      <ns0:c r="A4371" s="109" t="str">
        <ns0:v>t25-drop</ns0:v>
      </ns0:c>
      <ns0:c r="B4371" s="109" t="n">
        <ns0:v>405</ns0:v>
      </ns0:c>
      <ns0:c r="C4371" s="109" t="n">
        <ns0:f>'消融原始 0921'!B4371-'消融实验 0921'!$E$10+1</ns0:f>
        <ns0:v>260</ns0:v>
      </ns0:c>
      <ns0:c r="D4371" s="114" t="n">
        <ns0:f>AVERAGE('消融原始 0921'!D4367:D4371)</ns0:f>
        <ns0:v>1</ns0:v>
      </ns0:c>
      <ns0:c r="E4371" s="114" t="n">
        <ns0:f>AVERAGE('消融原始 0921'!D4362:D4371)</ns0:f>
        <ns0:v>1</ns0:v>
      </ns0:c>
      <ns0:c r="F4371" s="114" t="n">
        <ns0:f>AVERAGE('消融原始 0921'!D4357:D4371)</ns0:f>
        <ns0:v>0.9833333333333333</ns0:v>
      </ns0:c>
      <ns0:c r="G4371" s="114" t="n">
        <ns0:f>AVERAGE('消融原始 0921'!D4352:D4371)</ns0:f>
        <ns0:v>0.9875</ns0:v>
      </ns0:c>
      <ns0:c r="H4371" s="114" t="n">
        <ns0:f>AVERAGE('消融原始 0921'!D4347:D4371)</ns0:f>
        <ns0:v>0.99</ns0:v>
      </ns0:c>
      <ns0:c r="I4371" s="114" t="n">
        <ns0:f>AVERAGE('消融原始 0921'!D4342:D4371)</ns0:f>
        <ns0:v>0.9916666666666667</ns0:v>
      </ns0:c>
      <ns0:c r="J4371" s="114" t="n">
        <ns0:f>AVERAGE('消融原始 0921'!D4332:D4371)</ns0:f>
        <ns0:v>0.99375</ns0:v>
      </ns0:c>
      <ns0:c r="K4371" s="114" t="n">
        <ns0:f>AVERAGE('消融原始 0921'!D4322:D4371)</ns0:f>
        <ns0:v>0.99</ns0:v>
      </ns0:c>
    </ns0:row>
    <ns0:row r="4372" ht="18" customHeight="1">
      <ns0:c r="A4372" s="109" t="str">
        <ns0:v>t25-drop</ns0:v>
      </ns0:c>
      <ns0:c r="B4372" s="109" t="n">
        <ns0:v>406</ns0:v>
      </ns0:c>
      <ns0:c r="C4372" s="109" t="n">
        <ns0:f>'消融原始 0921'!B4372-'消融实验 0921'!$E$10+1</ns0:f>
        <ns0:v>261</ns0:v>
      </ns0:c>
      <ns0:c r="D4372" s="114" t="n">
        <ns0:f>AVERAGE('消融原始 0921'!D4368:D4372)</ns0:f>
        <ns0:v>1</ns0:v>
      </ns0:c>
      <ns0:c r="E4372" s="114" t="n">
        <ns0:f>AVERAGE('消融原始 0921'!D4363:D4372)</ns0:f>
        <ns0:v>1</ns0:v>
      </ns0:c>
      <ns0:c r="F4372" s="114" t="n">
        <ns0:f>AVERAGE('消融原始 0921'!D4358:D4372)</ns0:f>
        <ns0:v>0.9833333333333333</ns0:v>
      </ns0:c>
      <ns0:c r="G4372" s="114" t="n">
        <ns0:f>AVERAGE('消融原始 0921'!D4353:D4372)</ns0:f>
        <ns0:v>0.9875</ns0:v>
      </ns0:c>
      <ns0:c r="H4372" s="114" t="n">
        <ns0:f>AVERAGE('消融原始 0921'!D4348:D4372)</ns0:f>
        <ns0:v>0.99</ns0:v>
      </ns0:c>
      <ns0:c r="I4372" s="114" t="n">
        <ns0:f>AVERAGE('消融原始 0921'!D4343:D4372)</ns0:f>
        <ns0:v>0.9916666666666667</ns0:v>
      </ns0:c>
      <ns0:c r="J4372" s="114" t="n">
        <ns0:f>AVERAGE('消融原始 0921'!D4333:D4372)</ns0:f>
        <ns0:v>0.99375</ns0:v>
      </ns0:c>
      <ns0:c r="K4372" s="114" t="n">
        <ns0:f>AVERAGE('消融原始 0921'!D4323:D4372)</ns0:f>
        <ns0:v>0.99</ns0:v>
      </ns0:c>
    </ns0:row>
    <ns0:row r="4373" ht="18" customHeight="1">
      <ns0:c r="A4373" s="109" t="str">
        <ns0:v>t25-drop</ns0:v>
      </ns0:c>
      <ns0:c r="B4373" s="109" t="n">
        <ns0:v>407</ns0:v>
      </ns0:c>
      <ns0:c r="C4373" s="109" t="n">
        <ns0:f>'消融原始 0921'!B4373-'消融实验 0921'!$E$10+1</ns0:f>
        <ns0:v>262</ns0:v>
      </ns0:c>
      <ns0:c r="D4373" s="114" t="n">
        <ns0:f>AVERAGE('消融原始 0921'!D4369:D4373)</ns0:f>
        <ns0:v>1</ns0:v>
      </ns0:c>
      <ns0:c r="E4373" s="114" t="n">
        <ns0:f>AVERAGE('消融原始 0921'!D4364:D4373)</ns0:f>
        <ns0:v>1</ns0:v>
      </ns0:c>
      <ns0:c r="F4373" s="114" t="n">
        <ns0:f>AVERAGE('消融原始 0921'!D4359:D4373)</ns0:f>
        <ns0:v>0.9833333333333333</ns0:v>
      </ns0:c>
      <ns0:c r="G4373" s="114" t="n">
        <ns0:f>AVERAGE('消融原始 0921'!D4354:D4373)</ns0:f>
        <ns0:v>0.9875</ns0:v>
      </ns0:c>
      <ns0:c r="H4373" s="114" t="n">
        <ns0:f>AVERAGE('消融原始 0921'!D4349:D4373)</ns0:f>
        <ns0:v>0.99</ns0:v>
      </ns0:c>
      <ns0:c r="I4373" s="114" t="n">
        <ns0:f>AVERAGE('消融原始 0921'!D4344:D4373)</ns0:f>
        <ns0:v>0.9916666666666667</ns0:v>
      </ns0:c>
      <ns0:c r="J4373" s="114" t="n">
        <ns0:f>AVERAGE('消融原始 0921'!D4334:D4373)</ns0:f>
        <ns0:v>0.99375</ns0:v>
      </ns0:c>
      <ns0:c r="K4373" s="114" t="n">
        <ns0:f>AVERAGE('消融原始 0921'!D4324:D4373)</ns0:f>
        <ns0:v>0.99</ns0:v>
      </ns0:c>
    </ns0:row>
    <ns0:row r="4374" ht="18" customHeight="1">
      <ns0:c r="A4374" s="109" t="str">
        <ns0:v>t25-drop</ns0:v>
      </ns0:c>
      <ns0:c r="B4374" s="109" t="n">
        <ns0:v>408</ns0:v>
      </ns0:c>
      <ns0:c r="C4374" s="109" t="n">
        <ns0:f>'消融原始 0921'!B4374-'消融实验 0921'!$E$10+1</ns0:f>
        <ns0:v>263</ns0:v>
      </ns0:c>
      <ns0:c r="D4374" s="114" t="n">
        <ns0:f>AVERAGE('消融原始 0921'!D4370:D4374)</ns0:f>
        <ns0:v>1</ns0:v>
      </ns0:c>
      <ns0:c r="E4374" s="114" t="n">
        <ns0:f>AVERAGE('消融原始 0921'!D4365:D4374)</ns0:f>
        <ns0:v>1</ns0:v>
      </ns0:c>
      <ns0:c r="F4374" s="114" t="n">
        <ns0:f>AVERAGE('消融原始 0921'!D4360:D4374)</ns0:f>
        <ns0:v>1</ns0:v>
      </ns0:c>
      <ns0:c r="G4374" s="114" t="n">
        <ns0:f>AVERAGE('消融原始 0921'!D4355:D4374)</ns0:f>
        <ns0:v>0.9875</ns0:v>
      </ns0:c>
      <ns0:c r="H4374" s="114" t="n">
        <ns0:f>AVERAGE('消融原始 0921'!D4350:D4374)</ns0:f>
        <ns0:v>0.99</ns0:v>
      </ns0:c>
      <ns0:c r="I4374" s="114" t="n">
        <ns0:f>AVERAGE('消融原始 0921'!D4345:D4374)</ns0:f>
        <ns0:v>0.9916666666666667</ns0:v>
      </ns0:c>
      <ns0:c r="J4374" s="114" t="n">
        <ns0:f>AVERAGE('消融原始 0921'!D4335:D4374)</ns0:f>
        <ns0:v>0.99375</ns0:v>
      </ns0:c>
      <ns0:c r="K4374" s="114" t="n">
        <ns0:f>AVERAGE('消融原始 0921'!D4325:D4374)</ns0:f>
        <ns0:v>0.99</ns0:v>
      </ns0:c>
    </ns0:row>
    <ns0:row r="4375" ht="18" customHeight="1">
      <ns0:c r="A4375" s="109" t="str">
        <ns0:v>t25-drop</ns0:v>
      </ns0:c>
      <ns0:c r="B4375" s="109" t="n">
        <ns0:v>409</ns0:v>
      </ns0:c>
      <ns0:c r="C4375" s="109" t="n">
        <ns0:f>'消融原始 0921'!B4375-'消融实验 0921'!$E$10+1</ns0:f>
        <ns0:v>264</ns0:v>
      </ns0:c>
      <ns0:c r="D4375" s="114" t="n">
        <ns0:f>AVERAGE('消融原始 0921'!D4371:D4375)</ns0:f>
        <ns0:v>1</ns0:v>
      </ns0:c>
      <ns0:c r="E4375" s="114" t="n">
        <ns0:f>AVERAGE('消融原始 0921'!D4366:D4375)</ns0:f>
        <ns0:v>1</ns0:v>
      </ns0:c>
      <ns0:c r="F4375" s="114" t="n">
        <ns0:f>AVERAGE('消融原始 0921'!D4361:D4375)</ns0:f>
        <ns0:v>1</ns0:v>
      </ns0:c>
      <ns0:c r="G4375" s="114" t="n">
        <ns0:f>AVERAGE('消融原始 0921'!D4356:D4375)</ns0:f>
        <ns0:v>0.9875</ns0:v>
      </ns0:c>
      <ns0:c r="H4375" s="114" t="n">
        <ns0:f>AVERAGE('消融原始 0921'!D4351:D4375)</ns0:f>
        <ns0:v>0.99</ns0:v>
      </ns0:c>
      <ns0:c r="I4375" s="114" t="n">
        <ns0:f>AVERAGE('消融原始 0921'!D4346:D4375)</ns0:f>
        <ns0:v>0.9916666666666667</ns0:v>
      </ns0:c>
      <ns0:c r="J4375" s="114" t="n">
        <ns0:f>AVERAGE('消融原始 0921'!D4336:D4375)</ns0:f>
        <ns0:v>0.99375</ns0:v>
      </ns0:c>
      <ns0:c r="K4375" s="114" t="n">
        <ns0:f>AVERAGE('消融原始 0921'!D4326:D4375)</ns0:f>
        <ns0:v>0.99</ns0:v>
      </ns0:c>
    </ns0:row>
    <ns0:row r="4376" ht="18" customHeight="1">
      <ns0:c r="A4376" s="109" t="str">
        <ns0:v>t25-drop</ns0:v>
      </ns0:c>
      <ns0:c r="B4376" s="109" t="n">
        <ns0:v>410</ns0:v>
      </ns0:c>
      <ns0:c r="C4376" s="109" t="n">
        <ns0:f>'消融原始 0921'!B4376-'消融实验 0921'!$E$10+1</ns0:f>
        <ns0:v>265</ns0:v>
      </ns0:c>
      <ns0:c r="D4376" s="114" t="n">
        <ns0:f>AVERAGE('消融原始 0921'!D4372:D4376)</ns0:f>
        <ns0:v>1</ns0:v>
      </ns0:c>
      <ns0:c r="E4376" s="114" t="n">
        <ns0:f>AVERAGE('消融原始 0921'!D4367:D4376)</ns0:f>
        <ns0:v>1</ns0:v>
      </ns0:c>
      <ns0:c r="F4376" s="114" t="n">
        <ns0:f>AVERAGE('消融原始 0921'!D4362:D4376)</ns0:f>
        <ns0:v>1</ns0:v>
      </ns0:c>
      <ns0:c r="G4376" s="114" t="n">
        <ns0:f>AVERAGE('消融原始 0921'!D4357:D4376)</ns0:f>
        <ns0:v>0.9875</ns0:v>
      </ns0:c>
      <ns0:c r="H4376" s="114" t="n">
        <ns0:f>AVERAGE('消融原始 0921'!D4352:D4376)</ns0:f>
        <ns0:v>0.99</ns0:v>
      </ns0:c>
      <ns0:c r="I4376" s="114" t="n">
        <ns0:f>AVERAGE('消融原始 0921'!D4347:D4376)</ns0:f>
        <ns0:v>0.9916666666666667</ns0:v>
      </ns0:c>
      <ns0:c r="J4376" s="114" t="n">
        <ns0:f>AVERAGE('消融原始 0921'!D4337:D4376)</ns0:f>
        <ns0:v>0.99375</ns0:v>
      </ns0:c>
      <ns0:c r="K4376" s="114" t="n">
        <ns0:f>AVERAGE('消融原始 0921'!D4327:D4376)</ns0:f>
        <ns0:v>0.99</ns0:v>
      </ns0:c>
    </ns0:row>
    <ns0:row r="4377" ht="18" customHeight="1">
      <ns0:c r="A4377" s="109" t="str">
        <ns0:v>t25-drop</ns0:v>
      </ns0:c>
      <ns0:c r="B4377" s="109" t="n">
        <ns0:v>411</ns0:v>
      </ns0:c>
      <ns0:c r="C4377" s="109" t="n">
        <ns0:f>'消融原始 0921'!B4377-'消融实验 0921'!$E$10+1</ns0:f>
        <ns0:v>266</ns0:v>
      </ns0:c>
      <ns0:c r="D4377" s="114" t="n">
        <ns0:f>AVERAGE('消融原始 0921'!D4373:D4377)</ns0:f>
        <ns0:v>1</ns0:v>
      </ns0:c>
      <ns0:c r="E4377" s="114" t="n">
        <ns0:f>AVERAGE('消融原始 0921'!D4368:D4377)</ns0:f>
        <ns0:v>1</ns0:v>
      </ns0:c>
      <ns0:c r="F4377" s="114" t="n">
        <ns0:f>AVERAGE('消融原始 0921'!D4363:D4377)</ns0:f>
        <ns0:v>1</ns0:v>
      </ns0:c>
      <ns0:c r="G4377" s="114" t="n">
        <ns0:f>AVERAGE('消融原始 0921'!D4358:D4377)</ns0:f>
        <ns0:v>0.9875</ns0:v>
      </ns0:c>
      <ns0:c r="H4377" s="114" t="n">
        <ns0:f>AVERAGE('消融原始 0921'!D4353:D4377)</ns0:f>
        <ns0:v>0.99</ns0:v>
      </ns0:c>
      <ns0:c r="I4377" s="114" t="n">
        <ns0:f>AVERAGE('消融原始 0921'!D4348:D4377)</ns0:f>
        <ns0:v>0.9916666666666667</ns0:v>
      </ns0:c>
      <ns0:c r="J4377" s="114" t="n">
        <ns0:f>AVERAGE('消融原始 0921'!D4338:D4377)</ns0:f>
        <ns0:v>0.99375</ns0:v>
      </ns0:c>
      <ns0:c r="K4377" s="114" t="n">
        <ns0:f>AVERAGE('消融原始 0921'!D4328:D4377)</ns0:f>
        <ns0:v>0.99</ns0:v>
      </ns0:c>
    </ns0:row>
    <ns0:row r="4378" ht="18" customHeight="1">
      <ns0:c r="A4378" s="109" t="str">
        <ns0:v>t25-drop</ns0:v>
      </ns0:c>
      <ns0:c r="B4378" s="109" t="n">
        <ns0:v>412</ns0:v>
      </ns0:c>
      <ns0:c r="C4378" s="109" t="n">
        <ns0:f>'消融原始 0921'!B4378-'消融实验 0921'!$E$10+1</ns0:f>
        <ns0:v>267</ns0:v>
      </ns0:c>
      <ns0:c r="D4378" s="114" t="n">
        <ns0:f>AVERAGE('消融原始 0921'!D4374:D4378)</ns0:f>
        <ns0:v>1</ns0:v>
      </ns0:c>
      <ns0:c r="E4378" s="114" t="n">
        <ns0:f>AVERAGE('消融原始 0921'!D4369:D4378)</ns0:f>
        <ns0:v>1</ns0:v>
      </ns0:c>
      <ns0:c r="F4378" s="114" t="n">
        <ns0:f>AVERAGE('消融原始 0921'!D4364:D4378)</ns0:f>
        <ns0:v>1</ns0:v>
      </ns0:c>
      <ns0:c r="G4378" s="114" t="n">
        <ns0:f>AVERAGE('消融原始 0921'!D4359:D4378)</ns0:f>
        <ns0:v>0.9875</ns0:v>
      </ns0:c>
      <ns0:c r="H4378" s="114" t="n">
        <ns0:f>AVERAGE('消融原始 0921'!D4354:D4378)</ns0:f>
        <ns0:v>0.99</ns0:v>
      </ns0:c>
      <ns0:c r="I4378" s="114" t="n">
        <ns0:f>AVERAGE('消融原始 0921'!D4349:D4378)</ns0:f>
        <ns0:v>0.9916666666666667</ns0:v>
      </ns0:c>
      <ns0:c r="J4378" s="114" t="n">
        <ns0:f>AVERAGE('消融原始 0921'!D4339:D4378)</ns0:f>
        <ns0:v>0.99375</ns0:v>
      </ns0:c>
      <ns0:c r="K4378" s="114" t="n">
        <ns0:f>AVERAGE('消融原始 0921'!D4329:D4378)</ns0:f>
        <ns0:v>0.995</ns0:v>
      </ns0:c>
    </ns0:row>
    <ns0:row r="4379" ht="18" customHeight="1">
      <ns0:c r="A4379" s="109" t="str">
        <ns0:v>t25-drop</ns0:v>
      </ns0:c>
      <ns0:c r="B4379" s="109" t="n">
        <ns0:v>413</ns0:v>
      </ns0:c>
      <ns0:c r="C4379" s="109" t="n">
        <ns0:f>'消融原始 0921'!B4379-'消融实验 0921'!$E$10+1</ns0:f>
        <ns0:v>268</ns0:v>
      </ns0:c>
      <ns0:c r="D4379" s="114" t="n">
        <ns0:f>AVERAGE('消融原始 0921'!D4375:D4379)</ns0:f>
        <ns0:v>1</ns0:v>
      </ns0:c>
      <ns0:c r="E4379" s="114" t="n">
        <ns0:f>AVERAGE('消融原始 0921'!D4370:D4379)</ns0:f>
        <ns0:v>1</ns0:v>
      </ns0:c>
      <ns0:c r="F4379" s="114" t="n">
        <ns0:f>AVERAGE('消融原始 0921'!D4365:D4379)</ns0:f>
        <ns0:v>1</ns0:v>
      </ns0:c>
      <ns0:c r="G4379" s="114" t="n">
        <ns0:f>AVERAGE('消融原始 0921'!D4360:D4379)</ns0:f>
        <ns0:v>1</ns0:v>
      </ns0:c>
      <ns0:c r="H4379" s="114" t="n">
        <ns0:f>AVERAGE('消融原始 0921'!D4355:D4379)</ns0:f>
        <ns0:v>0.99</ns0:v>
      </ns0:c>
      <ns0:c r="I4379" s="114" t="n">
        <ns0:f>AVERAGE('消融原始 0921'!D4350:D4379)</ns0:f>
        <ns0:v>0.9916666666666667</ns0:v>
      </ns0:c>
      <ns0:c r="J4379" s="114" t="n">
        <ns0:f>AVERAGE('消融原始 0921'!D4340:D4379)</ns0:f>
        <ns0:v>0.99375</ns0:v>
      </ns0:c>
      <ns0:c r="K4379" s="114" t="n">
        <ns0:f>AVERAGE('消融原始 0921'!D4330:D4379)</ns0:f>
        <ns0:v>0.995</ns0:v>
      </ns0:c>
    </ns0:row>
    <ns0:row r="4380" ht="18" customHeight="1">
      <ns0:c r="A4380" s="109" t="str">
        <ns0:v>t25-drop</ns0:v>
      </ns0:c>
      <ns0:c r="B4380" s="109" t="n">
        <ns0:v>414</ns0:v>
      </ns0:c>
      <ns0:c r="C4380" s="109" t="n">
        <ns0:f>'消融原始 0921'!B4380-'消融实验 0921'!$E$10+1</ns0:f>
        <ns0:v>269</ns0:v>
      </ns0:c>
      <ns0:c r="D4380" s="114" t="n">
        <ns0:f>AVERAGE('消融原始 0921'!D4376:D4380)</ns0:f>
        <ns0:v>1</ns0:v>
      </ns0:c>
      <ns0:c r="E4380" s="114" t="n">
        <ns0:f>AVERAGE('消融原始 0921'!D4371:D4380)</ns0:f>
        <ns0:v>1</ns0:v>
      </ns0:c>
      <ns0:c r="F4380" s="114" t="n">
        <ns0:f>AVERAGE('消融原始 0921'!D4366:D4380)</ns0:f>
        <ns0:v>1</ns0:v>
      </ns0:c>
      <ns0:c r="G4380" s="114" t="n">
        <ns0:f>AVERAGE('消融原始 0921'!D4361:D4380)</ns0:f>
        <ns0:v>1</ns0:v>
      </ns0:c>
      <ns0:c r="H4380" s="114" t="n">
        <ns0:f>AVERAGE('消融原始 0921'!D4356:D4380)</ns0:f>
        <ns0:v>0.99</ns0:v>
      </ns0:c>
      <ns0:c r="I4380" s="114" t="n">
        <ns0:f>AVERAGE('消融原始 0921'!D4351:D4380)</ns0:f>
        <ns0:v>0.9916666666666667</ns0:v>
      </ns0:c>
      <ns0:c r="J4380" s="114" t="n">
        <ns0:f>AVERAGE('消融原始 0921'!D4341:D4380)</ns0:f>
        <ns0:v>0.99375</ns0:v>
      </ns0:c>
      <ns0:c r="K4380" s="114" t="n">
        <ns0:f>AVERAGE('消融原始 0921'!D4331:D4380)</ns0:f>
        <ns0:v>0.995</ns0:v>
      </ns0:c>
    </ns0:row>
    <ns0:row r="4381" ht="18" customHeight="1">
      <ns0:c r="A4381" s="109" t="str">
        <ns0:v>t25-drop</ns0:v>
      </ns0:c>
      <ns0:c r="B4381" s="109" t="n">
        <ns0:v>415</ns0:v>
      </ns0:c>
      <ns0:c r="C4381" s="109" t="n">
        <ns0:f>'消融原始 0921'!B4381-'消融实验 0921'!$E$10+1</ns0:f>
        <ns0:v>270</ns0:v>
      </ns0:c>
      <ns0:c r="D4381" s="114" t="n">
        <ns0:f>AVERAGE('消融原始 0921'!D4377:D4381)</ns0:f>
        <ns0:v>1</ns0:v>
      </ns0:c>
      <ns0:c r="E4381" s="114" t="n">
        <ns0:f>AVERAGE('消融原始 0921'!D4372:D4381)</ns0:f>
        <ns0:v>1</ns0:v>
      </ns0:c>
      <ns0:c r="F4381" s="114" t="n">
        <ns0:f>AVERAGE('消融原始 0921'!D4367:D4381)</ns0:f>
        <ns0:v>1</ns0:v>
      </ns0:c>
      <ns0:c r="G4381" s="114" t="n">
        <ns0:f>AVERAGE('消融原始 0921'!D4362:D4381)</ns0:f>
        <ns0:v>1</ns0:v>
      </ns0:c>
      <ns0:c r="H4381" s="114" t="n">
        <ns0:f>AVERAGE('消融原始 0921'!D4357:D4381)</ns0:f>
        <ns0:v>0.99</ns0:v>
      </ns0:c>
      <ns0:c r="I4381" s="114" t="n">
        <ns0:f>AVERAGE('消融原始 0921'!D4352:D4381)</ns0:f>
        <ns0:v>0.9916666666666667</ns0:v>
      </ns0:c>
      <ns0:c r="J4381" s="114" t="n">
        <ns0:f>AVERAGE('消融原始 0921'!D4342:D4381)</ns0:f>
        <ns0:v>0.99375</ns0:v>
      </ns0:c>
      <ns0:c r="K4381" s="114" t="n">
        <ns0:f>AVERAGE('消融原始 0921'!D4332:D4381)</ns0:f>
        <ns0:v>0.995</ns0:v>
      </ns0:c>
    </ns0:row>
    <ns0:row r="4382" ht="18" customHeight="1">
      <ns0:c r="A4382" s="109" t="str">
        <ns0:v>t25-drop</ns0:v>
      </ns0:c>
      <ns0:c r="B4382" s="109" t="n">
        <ns0:v>416</ns0:v>
      </ns0:c>
      <ns0:c r="C4382" s="109" t="n">
        <ns0:f>'消融原始 0921'!B4382-'消融实验 0921'!$E$10+1</ns0:f>
        <ns0:v>271</ns0:v>
      </ns0:c>
      <ns0:c r="D4382" s="114" t="n">
        <ns0:f>AVERAGE('消融原始 0921'!D4378:D4382)</ns0:f>
        <ns0:v>1</ns0:v>
      </ns0:c>
      <ns0:c r="E4382" s="114" t="n">
        <ns0:f>AVERAGE('消融原始 0921'!D4373:D4382)</ns0:f>
        <ns0:v>1</ns0:v>
      </ns0:c>
      <ns0:c r="F4382" s="114" t="n">
        <ns0:f>AVERAGE('消融原始 0921'!D4368:D4382)</ns0:f>
        <ns0:v>1</ns0:v>
      </ns0:c>
      <ns0:c r="G4382" s="114" t="n">
        <ns0:f>AVERAGE('消融原始 0921'!D4363:D4382)</ns0:f>
        <ns0:v>1</ns0:v>
      </ns0:c>
      <ns0:c r="H4382" s="114" t="n">
        <ns0:f>AVERAGE('消融原始 0921'!D4358:D4382)</ns0:f>
        <ns0:v>0.99</ns0:v>
      </ns0:c>
      <ns0:c r="I4382" s="114" t="n">
        <ns0:f>AVERAGE('消融原始 0921'!D4353:D4382)</ns0:f>
        <ns0:v>0.9916666666666667</ns0:v>
      </ns0:c>
      <ns0:c r="J4382" s="114" t="n">
        <ns0:f>AVERAGE('消融原始 0921'!D4343:D4382)</ns0:f>
        <ns0:v>0.99375</ns0:v>
      </ns0:c>
      <ns0:c r="K4382" s="114" t="n">
        <ns0:f>AVERAGE('消融原始 0921'!D4333:D4382)</ns0:f>
        <ns0:v>0.995</ns0:v>
      </ns0:c>
    </ns0:row>
    <ns0:row r="4383" ht="18" customHeight="1">
      <ns0:c r="A4383" s="109" t="str">
        <ns0:v>t25-drop</ns0:v>
      </ns0:c>
      <ns0:c r="B4383" s="109" t="n">
        <ns0:v>417</ns0:v>
      </ns0:c>
      <ns0:c r="C4383" s="109" t="n">
        <ns0:f>'消融原始 0921'!B4383-'消融实验 0921'!$E$10+1</ns0:f>
        <ns0:v>272</ns0:v>
      </ns0:c>
      <ns0:c r="D4383" s="114" t="n">
        <ns0:f>AVERAGE('消融原始 0921'!D4379:D4383)</ns0:f>
        <ns0:v>1</ns0:v>
      </ns0:c>
      <ns0:c r="E4383" s="114" t="n">
        <ns0:f>AVERAGE('消融原始 0921'!D4374:D4383)</ns0:f>
        <ns0:v>1</ns0:v>
      </ns0:c>
      <ns0:c r="F4383" s="114" t="n">
        <ns0:f>AVERAGE('消融原始 0921'!D4369:D4383)</ns0:f>
        <ns0:v>1</ns0:v>
      </ns0:c>
      <ns0:c r="G4383" s="114" t="n">
        <ns0:f>AVERAGE('消融原始 0921'!D4364:D4383)</ns0:f>
        <ns0:v>1</ns0:v>
      </ns0:c>
      <ns0:c r="H4383" s="114" t="n">
        <ns0:f>AVERAGE('消融原始 0921'!D4359:D4383)</ns0:f>
        <ns0:v>0.99</ns0:v>
      </ns0:c>
      <ns0:c r="I4383" s="114" t="n">
        <ns0:f>AVERAGE('消融原始 0921'!D4354:D4383)</ns0:f>
        <ns0:v>0.9916666666666667</ns0:v>
      </ns0:c>
      <ns0:c r="J4383" s="114" t="n">
        <ns0:f>AVERAGE('消融原始 0921'!D4344:D4383)</ns0:f>
        <ns0:v>0.99375</ns0:v>
      </ns0:c>
      <ns0:c r="K4383" s="114" t="n">
        <ns0:f>AVERAGE('消融原始 0921'!D4334:D4383)</ns0:f>
        <ns0:v>0.995</ns0:v>
      </ns0:c>
    </ns0:row>
    <ns0:row r="4384" ht="18" customHeight="1">
      <ns0:c r="A4384" s="109" t="str">
        <ns0:v>t25-drop</ns0:v>
      </ns0:c>
      <ns0:c r="B4384" s="109" t="n">
        <ns0:v>418</ns0:v>
      </ns0:c>
      <ns0:c r="C4384" s="109" t="n">
        <ns0:f>'消融原始 0921'!B4384-'消融实验 0921'!$E$10+1</ns0:f>
        <ns0:v>273</ns0:v>
      </ns0:c>
      <ns0:c r="D4384" s="114" t="n">
        <ns0:f>AVERAGE('消融原始 0921'!D4380:D4384)</ns0:f>
        <ns0:v>0.95</ns0:v>
      </ns0:c>
      <ns0:c r="E4384" s="114" t="n">
        <ns0:f>AVERAGE('消融原始 0921'!D4375:D4384)</ns0:f>
        <ns0:v>0.975</ns0:v>
      </ns0:c>
      <ns0:c r="F4384" s="114" t="n">
        <ns0:f>AVERAGE('消融原始 0921'!D4370:D4384)</ns0:f>
        <ns0:v>0.9833333333333333</ns0:v>
      </ns0:c>
      <ns0:c r="G4384" s="114" t="n">
        <ns0:f>AVERAGE('消融原始 0921'!D4365:D4384)</ns0:f>
        <ns0:v>0.9875</ns0:v>
      </ns0:c>
      <ns0:c r="H4384" s="114" t="n">
        <ns0:f>AVERAGE('消融原始 0921'!D4360:D4384)</ns0:f>
        <ns0:v>0.99</ns0:v>
      </ns0:c>
      <ns0:c r="I4384" s="114" t="n">
        <ns0:f>AVERAGE('消融原始 0921'!D4355:D4384)</ns0:f>
        <ns0:v>0.9833333333333333</ns0:v>
      </ns0:c>
      <ns0:c r="J4384" s="114" t="n">
        <ns0:f>AVERAGE('消融原始 0921'!D4345:D4384)</ns0:f>
        <ns0:v>0.9875</ns0:v>
      </ns0:c>
      <ns0:c r="K4384" s="114" t="n">
        <ns0:f>AVERAGE('消融原始 0921'!D4335:D4384)</ns0:f>
        <ns0:v>0.99</ns0:v>
      </ns0:c>
    </ns0:row>
    <ns0:row r="4385" ht="18" customHeight="1">
      <ns0:c r="A4385" s="109" t="str">
        <ns0:v>t25-drop</ns0:v>
      </ns0:c>
      <ns0:c r="B4385" s="109" t="n">
        <ns0:v>419</ns0:v>
      </ns0:c>
      <ns0:c r="C4385" s="109" t="n">
        <ns0:f>'消融原始 0921'!B4385-'消融实验 0921'!$E$10+1</ns0:f>
        <ns0:v>274</ns0:v>
      </ns0:c>
      <ns0:c r="D4385" s="114" t="n">
        <ns0:f>AVERAGE('消融原始 0921'!D4381:D4385)</ns0:f>
        <ns0:v>0.95</ns0:v>
      </ns0:c>
      <ns0:c r="E4385" s="114" t="n">
        <ns0:f>AVERAGE('消融原始 0921'!D4376:D4385)</ns0:f>
        <ns0:v>0.975</ns0:v>
      </ns0:c>
      <ns0:c r="F4385" s="114" t="n">
        <ns0:f>AVERAGE('消融原始 0921'!D4371:D4385)</ns0:f>
        <ns0:v>0.9833333333333333</ns0:v>
      </ns0:c>
      <ns0:c r="G4385" s="114" t="n">
        <ns0:f>AVERAGE('消融原始 0921'!D4366:D4385)</ns0:f>
        <ns0:v>0.9875</ns0:v>
      </ns0:c>
      <ns0:c r="H4385" s="114" t="n">
        <ns0:f>AVERAGE('消融原始 0921'!D4361:D4385)</ns0:f>
        <ns0:v>0.99</ns0:v>
      </ns0:c>
      <ns0:c r="I4385" s="114" t="n">
        <ns0:f>AVERAGE('消融原始 0921'!D4356:D4385)</ns0:f>
        <ns0:v>0.9833333333333333</ns0:v>
      </ns0:c>
      <ns0:c r="J4385" s="114" t="n">
        <ns0:f>AVERAGE('消融原始 0921'!D4346:D4385)</ns0:f>
        <ns0:v>0.9875</ns0:v>
      </ns0:c>
      <ns0:c r="K4385" s="114" t="n">
        <ns0:f>AVERAGE('消融原始 0921'!D4336:D4385)</ns0:f>
        <ns0:v>0.99</ns0:v>
      </ns0:c>
    </ns0:row>
    <ns0:row r="4386" ht="18" customHeight="1">
      <ns0:c r="A4386" s="109" t="str">
        <ns0:v>t25-drop</ns0:v>
      </ns0:c>
      <ns0:c r="B4386" s="109" t="n">
        <ns0:v>420</ns0:v>
      </ns0:c>
      <ns0:c r="C4386" s="109" t="n">
        <ns0:f>'消融原始 0921'!B4386-'消融实验 0921'!$E$10+1</ns0:f>
        <ns0:v>275</ns0:v>
      </ns0:c>
      <ns0:c r="D4386" s="114" t="n">
        <ns0:f>AVERAGE('消融原始 0921'!D4382:D4386)</ns0:f>
        <ns0:v>0.95</ns0:v>
      </ns0:c>
      <ns0:c r="E4386" s="114" t="n">
        <ns0:f>AVERAGE('消融原始 0921'!D4377:D4386)</ns0:f>
        <ns0:v>0.975</ns0:v>
      </ns0:c>
      <ns0:c r="F4386" s="114" t="n">
        <ns0:f>AVERAGE('消融原始 0921'!D4372:D4386)</ns0:f>
        <ns0:v>0.9833333333333333</ns0:v>
      </ns0:c>
      <ns0:c r="G4386" s="114" t="n">
        <ns0:f>AVERAGE('消融原始 0921'!D4367:D4386)</ns0:f>
        <ns0:v>0.9875</ns0:v>
      </ns0:c>
      <ns0:c r="H4386" s="114" t="n">
        <ns0:f>AVERAGE('消融原始 0921'!D4362:D4386)</ns0:f>
        <ns0:v>0.99</ns0:v>
      </ns0:c>
      <ns0:c r="I4386" s="114" t="n">
        <ns0:f>AVERAGE('消融原始 0921'!D4357:D4386)</ns0:f>
        <ns0:v>0.9833333333333333</ns0:v>
      </ns0:c>
      <ns0:c r="J4386" s="114" t="n">
        <ns0:f>AVERAGE('消融原始 0921'!D4347:D4386)</ns0:f>
        <ns0:v>0.9875</ns0:v>
      </ns0:c>
      <ns0:c r="K4386" s="114" t="n">
        <ns0:f>AVERAGE('消融原始 0921'!D4337:D4386)</ns0:f>
        <ns0:v>0.99</ns0:v>
      </ns0:c>
    </ns0:row>
    <ns0:row r="4387" ht="18" customHeight="1">
      <ns0:c r="A4387" s="109" t="str">
        <ns0:v>t25-drop</ns0:v>
      </ns0:c>
      <ns0:c r="B4387" s="109" t="n">
        <ns0:v>421</ns0:v>
      </ns0:c>
      <ns0:c r="C4387" s="109" t="n">
        <ns0:f>'消融原始 0921'!B4387-'消融实验 0921'!$E$10+1</ns0:f>
        <ns0:v>276</ns0:v>
      </ns0:c>
      <ns0:c r="D4387" s="114" t="n">
        <ns0:f>AVERAGE('消融原始 0921'!D4383:D4387)</ns0:f>
        <ns0:v>0.95</ns0:v>
      </ns0:c>
      <ns0:c r="E4387" s="114" t="n">
        <ns0:f>AVERAGE('消融原始 0921'!D4378:D4387)</ns0:f>
        <ns0:v>0.975</ns0:v>
      </ns0:c>
      <ns0:c r="F4387" s="114" t="n">
        <ns0:f>AVERAGE('消融原始 0921'!D4373:D4387)</ns0:f>
        <ns0:v>0.9833333333333333</ns0:v>
      </ns0:c>
      <ns0:c r="G4387" s="114" t="n">
        <ns0:f>AVERAGE('消融原始 0921'!D4368:D4387)</ns0:f>
        <ns0:v>0.9875</ns0:v>
      </ns0:c>
      <ns0:c r="H4387" s="114" t="n">
        <ns0:f>AVERAGE('消融原始 0921'!D4363:D4387)</ns0:f>
        <ns0:v>0.99</ns0:v>
      </ns0:c>
      <ns0:c r="I4387" s="114" t="n">
        <ns0:f>AVERAGE('消融原始 0921'!D4358:D4387)</ns0:f>
        <ns0:v>0.9833333333333333</ns0:v>
      </ns0:c>
      <ns0:c r="J4387" s="114" t="n">
        <ns0:f>AVERAGE('消融原始 0921'!D4348:D4387)</ns0:f>
        <ns0:v>0.9875</ns0:v>
      </ns0:c>
      <ns0:c r="K4387" s="114" t="n">
        <ns0:f>AVERAGE('消融原始 0921'!D4338:D4387)</ns0:f>
        <ns0:v>0.99</ns0:v>
      </ns0:c>
    </ns0:row>
    <ns0:row r="4388" ht="18" customHeight="1">
      <ns0:c r="A4388" s="109" t="str">
        <ns0:v>t25-drop</ns0:v>
      </ns0:c>
      <ns0:c r="B4388" s="109" t="n">
        <ns0:v>422</ns0:v>
      </ns0:c>
      <ns0:c r="C4388" s="109" t="n">
        <ns0:f>'消融原始 0921'!B4388-'消融实验 0921'!$E$10+1</ns0:f>
        <ns0:v>277</ns0:v>
      </ns0:c>
      <ns0:c r="D4388" s="114" t="n">
        <ns0:f>AVERAGE('消融原始 0921'!D4384:D4388)</ns0:f>
        <ns0:v>0.95</ns0:v>
      </ns0:c>
      <ns0:c r="E4388" s="114" t="n">
        <ns0:f>AVERAGE('消融原始 0921'!D4379:D4388)</ns0:f>
        <ns0:v>0.975</ns0:v>
      </ns0:c>
      <ns0:c r="F4388" s="114" t="n">
        <ns0:f>AVERAGE('消融原始 0921'!D4374:D4388)</ns0:f>
        <ns0:v>0.9833333333333333</ns0:v>
      </ns0:c>
      <ns0:c r="G4388" s="114" t="n">
        <ns0:f>AVERAGE('消融原始 0921'!D4369:D4388)</ns0:f>
        <ns0:v>0.9875</ns0:v>
      </ns0:c>
      <ns0:c r="H4388" s="114" t="n">
        <ns0:f>AVERAGE('消融原始 0921'!D4364:D4388)</ns0:f>
        <ns0:v>0.99</ns0:v>
      </ns0:c>
      <ns0:c r="I4388" s="114" t="n">
        <ns0:f>AVERAGE('消融原始 0921'!D4359:D4388)</ns0:f>
        <ns0:v>0.9833333333333333</ns0:v>
      </ns0:c>
      <ns0:c r="J4388" s="114" t="n">
        <ns0:f>AVERAGE('消融原始 0921'!D4349:D4388)</ns0:f>
        <ns0:v>0.9875</ns0:v>
      </ns0:c>
      <ns0:c r="K4388" s="114" t="n">
        <ns0:f>AVERAGE('消融原始 0921'!D4339:D4388)</ns0:f>
        <ns0:v>0.99</ns0:v>
      </ns0:c>
    </ns0:row>
    <ns0:row r="4389" ht="18" customHeight="1">
      <ns0:c r="A4389" s="109" t="str">
        <ns0:v>t25-drop</ns0:v>
      </ns0:c>
      <ns0:c r="B4389" s="109" t="n">
        <ns0:v>423</ns0:v>
      </ns0:c>
      <ns0:c r="C4389" s="109" t="n">
        <ns0:f>'消融原始 0921'!B4389-'消融实验 0921'!$E$10+1</ns0:f>
        <ns0:v>278</ns0:v>
      </ns0:c>
      <ns0:c r="D4389" s="114" t="n">
        <ns0:f>AVERAGE('消融原始 0921'!D4385:D4389)</ns0:f>
        <ns0:v>1</ns0:v>
      </ns0:c>
      <ns0:c r="E4389" s="114" t="n">
        <ns0:f>AVERAGE('消融原始 0921'!D4380:D4389)</ns0:f>
        <ns0:v>0.975</ns0:v>
      </ns0:c>
      <ns0:c r="F4389" s="114" t="n">
        <ns0:f>AVERAGE('消融原始 0921'!D4375:D4389)</ns0:f>
        <ns0:v>0.9833333333333333</ns0:v>
      </ns0:c>
      <ns0:c r="G4389" s="114" t="n">
        <ns0:f>AVERAGE('消融原始 0921'!D4370:D4389)</ns0:f>
        <ns0:v>0.9875</ns0:v>
      </ns0:c>
      <ns0:c r="H4389" s="114" t="n">
        <ns0:f>AVERAGE('消融原始 0921'!D4365:D4389)</ns0:f>
        <ns0:v>0.99</ns0:v>
      </ns0:c>
      <ns0:c r="I4389" s="114" t="n">
        <ns0:f>AVERAGE('消融原始 0921'!D4360:D4389)</ns0:f>
        <ns0:v>0.9916666666666667</ns0:v>
      </ns0:c>
      <ns0:c r="J4389" s="114" t="n">
        <ns0:f>AVERAGE('消融原始 0921'!D4350:D4389)</ns0:f>
        <ns0:v>0.9875</ns0:v>
      </ns0:c>
      <ns0:c r="K4389" s="114" t="n">
        <ns0:f>AVERAGE('消融原始 0921'!D4340:D4389)</ns0:f>
        <ns0:v>0.99</ns0:v>
      </ns0:c>
    </ns0:row>
    <ns0:row r="4390" ht="18" customHeight="1">
      <ns0:c r="A4390" s="109" t="str">
        <ns0:v>t25-drop</ns0:v>
      </ns0:c>
      <ns0:c r="B4390" s="109" t="n">
        <ns0:v>424</ns0:v>
      </ns0:c>
      <ns0:c r="C4390" s="109" t="n">
        <ns0:f>'消融原始 0921'!B4390-'消融实验 0921'!$E$10+1</ns0:f>
        <ns0:v>279</ns0:v>
      </ns0:c>
      <ns0:c r="D4390" s="114" t="n">
        <ns0:f>AVERAGE('消融原始 0921'!D4386:D4390)</ns0:f>
        <ns0:v>1</ns0:v>
      </ns0:c>
      <ns0:c r="E4390" s="114" t="n">
        <ns0:f>AVERAGE('消融原始 0921'!D4381:D4390)</ns0:f>
        <ns0:v>0.975</ns0:v>
      </ns0:c>
      <ns0:c r="F4390" s="114" t="n">
        <ns0:f>AVERAGE('消融原始 0921'!D4376:D4390)</ns0:f>
        <ns0:v>0.9833333333333333</ns0:v>
      </ns0:c>
      <ns0:c r="G4390" s="114" t="n">
        <ns0:f>AVERAGE('消融原始 0921'!D4371:D4390)</ns0:f>
        <ns0:v>0.9875</ns0:v>
      </ns0:c>
      <ns0:c r="H4390" s="114" t="n">
        <ns0:f>AVERAGE('消融原始 0921'!D4366:D4390)</ns0:f>
        <ns0:v>0.99</ns0:v>
      </ns0:c>
      <ns0:c r="I4390" s="114" t="n">
        <ns0:f>AVERAGE('消融原始 0921'!D4361:D4390)</ns0:f>
        <ns0:v>0.9916666666666667</ns0:v>
      </ns0:c>
      <ns0:c r="J4390" s="114" t="n">
        <ns0:f>AVERAGE('消融原始 0921'!D4351:D4390)</ns0:f>
        <ns0:v>0.9875</ns0:v>
      </ns0:c>
      <ns0:c r="K4390" s="114" t="n">
        <ns0:f>AVERAGE('消融原始 0921'!D4341:D4390)</ns0:f>
        <ns0:v>0.99</ns0:v>
      </ns0:c>
    </ns0:row>
    <ns0:row r="4391" ht="18" customHeight="1">
      <ns0:c r="A4391" s="109" t="str">
        <ns0:v>t25-drop</ns0:v>
      </ns0:c>
      <ns0:c r="B4391" s="109" t="n">
        <ns0:v>425</ns0:v>
      </ns0:c>
      <ns0:c r="C4391" s="109" t="n">
        <ns0:f>'消融原始 0921'!B4391-'消融实验 0921'!$E$10+1</ns0:f>
        <ns0:v>280</ns0:v>
      </ns0:c>
      <ns0:c r="D4391" s="114" t="n">
        <ns0:f>AVERAGE('消融原始 0921'!D4387:D4391)</ns0:f>
        <ns0:v>1</ns0:v>
      </ns0:c>
      <ns0:c r="E4391" s="114" t="n">
        <ns0:f>AVERAGE('消融原始 0921'!D4382:D4391)</ns0:f>
        <ns0:v>0.975</ns0:v>
      </ns0:c>
      <ns0:c r="F4391" s="114" t="n">
        <ns0:f>AVERAGE('消融原始 0921'!D4377:D4391)</ns0:f>
        <ns0:v>0.9833333333333333</ns0:v>
      </ns0:c>
      <ns0:c r="G4391" s="114" t="n">
        <ns0:f>AVERAGE('消融原始 0921'!D4372:D4391)</ns0:f>
        <ns0:v>0.9875</ns0:v>
      </ns0:c>
      <ns0:c r="H4391" s="114" t="n">
        <ns0:f>AVERAGE('消融原始 0921'!D4367:D4391)</ns0:f>
        <ns0:v>0.99</ns0:v>
      </ns0:c>
      <ns0:c r="I4391" s="114" t="n">
        <ns0:f>AVERAGE('消融原始 0921'!D4362:D4391)</ns0:f>
        <ns0:v>0.9916666666666667</ns0:v>
      </ns0:c>
      <ns0:c r="J4391" s="114" t="n">
        <ns0:f>AVERAGE('消融原始 0921'!D4352:D4391)</ns0:f>
        <ns0:v>0.9875</ns0:v>
      </ns0:c>
      <ns0:c r="K4391" s="114" t="n">
        <ns0:f>AVERAGE('消融原始 0921'!D4342:D4391)</ns0:f>
        <ns0:v>0.99</ns0:v>
      </ns0:c>
    </ns0:row>
    <ns0:row r="4392" ht="18" customHeight="1">
      <ns0:c r="A4392" s="109" t="str">
        <ns0:v>t25-drop</ns0:v>
      </ns0:c>
      <ns0:c r="B4392" s="109" t="n">
        <ns0:v>426</ns0:v>
      </ns0:c>
      <ns0:c r="C4392" s="109" t="n">
        <ns0:f>'消融原始 0921'!B4392-'消融实验 0921'!$E$10+1</ns0:f>
        <ns0:v>281</ns0:v>
      </ns0:c>
      <ns0:c r="D4392" s="114" t="n">
        <ns0:f>AVERAGE('消融原始 0921'!D4388:D4392)</ns0:f>
        <ns0:v>1</ns0:v>
      </ns0:c>
      <ns0:c r="E4392" s="114" t="n">
        <ns0:f>AVERAGE('消融原始 0921'!D4383:D4392)</ns0:f>
        <ns0:v>0.975</ns0:v>
      </ns0:c>
      <ns0:c r="F4392" s="114" t="n">
        <ns0:f>AVERAGE('消融原始 0921'!D4378:D4392)</ns0:f>
        <ns0:v>0.9833333333333333</ns0:v>
      </ns0:c>
      <ns0:c r="G4392" s="114" t="n">
        <ns0:f>AVERAGE('消融原始 0921'!D4373:D4392)</ns0:f>
        <ns0:v>0.9875</ns0:v>
      </ns0:c>
      <ns0:c r="H4392" s="114" t="n">
        <ns0:f>AVERAGE('消融原始 0921'!D4368:D4392)</ns0:f>
        <ns0:v>0.99</ns0:v>
      </ns0:c>
      <ns0:c r="I4392" s="114" t="n">
        <ns0:f>AVERAGE('消融原始 0921'!D4363:D4392)</ns0:f>
        <ns0:v>0.9916666666666667</ns0:v>
      </ns0:c>
      <ns0:c r="J4392" s="114" t="n">
        <ns0:f>AVERAGE('消融原始 0921'!D4353:D4392)</ns0:f>
        <ns0:v>0.9875</ns0:v>
      </ns0:c>
      <ns0:c r="K4392" s="114" t="n">
        <ns0:f>AVERAGE('消融原始 0921'!D4343:D4392)</ns0:f>
        <ns0:v>0.99</ns0:v>
      </ns0:c>
    </ns0:row>
    <ns0:row r="4393" ht="18" customHeight="1">
      <ns0:c r="A4393" s="109" t="str">
        <ns0:v>t25-drop</ns0:v>
      </ns0:c>
      <ns0:c r="B4393" s="109" t="n">
        <ns0:v>427</ns0:v>
      </ns0:c>
      <ns0:c r="C4393" s="109" t="n">
        <ns0:f>'消融原始 0921'!B4393-'消融实验 0921'!$E$10+1</ns0:f>
        <ns0:v>282</ns0:v>
      </ns0:c>
      <ns0:c r="D4393" s="114" t="n">
        <ns0:f>AVERAGE('消融原始 0921'!D4389:D4393)</ns0:f>
        <ns0:v>1</ns0:v>
      </ns0:c>
      <ns0:c r="E4393" s="114" t="n">
        <ns0:f>AVERAGE('消融原始 0921'!D4384:D4393)</ns0:f>
        <ns0:v>0.975</ns0:v>
      </ns0:c>
      <ns0:c r="F4393" s="114" t="n">
        <ns0:f>AVERAGE('消融原始 0921'!D4379:D4393)</ns0:f>
        <ns0:v>0.9833333333333333</ns0:v>
      </ns0:c>
      <ns0:c r="G4393" s="114" t="n">
        <ns0:f>AVERAGE('消融原始 0921'!D4374:D4393)</ns0:f>
        <ns0:v>0.9875</ns0:v>
      </ns0:c>
      <ns0:c r="H4393" s="114" t="n">
        <ns0:f>AVERAGE('消融原始 0921'!D4369:D4393)</ns0:f>
        <ns0:v>0.99</ns0:v>
      </ns0:c>
      <ns0:c r="I4393" s="114" t="n">
        <ns0:f>AVERAGE('消融原始 0921'!D4364:D4393)</ns0:f>
        <ns0:v>0.9916666666666667</ns0:v>
      </ns0:c>
      <ns0:c r="J4393" s="114" t="n">
        <ns0:f>AVERAGE('消融原始 0921'!D4354:D4393)</ns0:f>
        <ns0:v>0.9875</ns0:v>
      </ns0:c>
      <ns0:c r="K4393" s="114" t="n">
        <ns0:f>AVERAGE('消融原始 0921'!D4344:D4393)</ns0:f>
        <ns0:v>0.99</ns0:v>
      </ns0:c>
    </ns0:row>
    <ns0:row r="4394" ht="18" customHeight="1">
      <ns0:c r="A4394" s="109" t="str">
        <ns0:v>t25-drop</ns0:v>
      </ns0:c>
      <ns0:c r="B4394" s="109" t="n">
        <ns0:v>428</ns0:v>
      </ns0:c>
      <ns0:c r="C4394" s="109" t="n">
        <ns0:f>'消融原始 0921'!B4394-'消融实验 0921'!$E$10+1</ns0:f>
        <ns0:v>283</ns0:v>
      </ns0:c>
      <ns0:c r="D4394" s="114" t="n">
        <ns0:f>AVERAGE('消融原始 0921'!D4390:D4394)</ns0:f>
        <ns0:v>1</ns0:v>
      </ns0:c>
      <ns0:c r="E4394" s="114" t="n">
        <ns0:f>AVERAGE('消融原始 0921'!D4385:D4394)</ns0:f>
        <ns0:v>1</ns0:v>
      </ns0:c>
      <ns0:c r="F4394" s="114" t="n">
        <ns0:f>AVERAGE('消融原始 0921'!D4380:D4394)</ns0:f>
        <ns0:v>0.9833333333333333</ns0:v>
      </ns0:c>
      <ns0:c r="G4394" s="114" t="n">
        <ns0:f>AVERAGE('消融原始 0921'!D4375:D4394)</ns0:f>
        <ns0:v>0.9875</ns0:v>
      </ns0:c>
      <ns0:c r="H4394" s="114" t="n">
        <ns0:f>AVERAGE('消融原始 0921'!D4370:D4394)</ns0:f>
        <ns0:v>0.99</ns0:v>
      </ns0:c>
      <ns0:c r="I4394" s="114" t="n">
        <ns0:f>AVERAGE('消融原始 0921'!D4365:D4394)</ns0:f>
        <ns0:v>0.9916666666666667</ns0:v>
      </ns0:c>
      <ns0:c r="J4394" s="114" t="n">
        <ns0:f>AVERAGE('消融原始 0921'!D4355:D4394)</ns0:f>
        <ns0:v>0.9875</ns0:v>
      </ns0:c>
      <ns0:c r="K4394" s="114" t="n">
        <ns0:f>AVERAGE('消融原始 0921'!D4345:D4394)</ns0:f>
        <ns0:v>0.99</ns0:v>
      </ns0:c>
    </ns0:row>
    <ns0:row r="4395" ht="18" customHeight="1">
      <ns0:c r="A4395" s="109" t="str">
        <ns0:v>t25-drop</ns0:v>
      </ns0:c>
      <ns0:c r="B4395" s="109" t="n">
        <ns0:v>429</ns0:v>
      </ns0:c>
      <ns0:c r="C4395" s="109" t="n">
        <ns0:f>'消融原始 0921'!B4395-'消融实验 0921'!$E$10+1</ns0:f>
        <ns0:v>284</ns0:v>
      </ns0:c>
      <ns0:c r="D4395" s="114" t="n">
        <ns0:f>AVERAGE('消融原始 0921'!D4391:D4395)</ns0:f>
        <ns0:v>1</ns0:v>
      </ns0:c>
      <ns0:c r="E4395" s="114" t="n">
        <ns0:f>AVERAGE('消融原始 0921'!D4386:D4395)</ns0:f>
        <ns0:v>1</ns0:v>
      </ns0:c>
      <ns0:c r="F4395" s="114" t="n">
        <ns0:f>AVERAGE('消融原始 0921'!D4381:D4395)</ns0:f>
        <ns0:v>0.9833333333333333</ns0:v>
      </ns0:c>
      <ns0:c r="G4395" s="114" t="n">
        <ns0:f>AVERAGE('消融原始 0921'!D4376:D4395)</ns0:f>
        <ns0:v>0.9875</ns0:v>
      </ns0:c>
      <ns0:c r="H4395" s="114" t="n">
        <ns0:f>AVERAGE('消融原始 0921'!D4371:D4395)</ns0:f>
        <ns0:v>0.99</ns0:v>
      </ns0:c>
      <ns0:c r="I4395" s="114" t="n">
        <ns0:f>AVERAGE('消融原始 0921'!D4366:D4395)</ns0:f>
        <ns0:v>0.9916666666666667</ns0:v>
      </ns0:c>
      <ns0:c r="J4395" s="114" t="n">
        <ns0:f>AVERAGE('消融原始 0921'!D4356:D4395)</ns0:f>
        <ns0:v>0.9875</ns0:v>
      </ns0:c>
      <ns0:c r="K4395" s="114" t="n">
        <ns0:f>AVERAGE('消融原始 0921'!D4346:D4395)</ns0:f>
        <ns0:v>0.99</ns0:v>
      </ns0:c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8" hidden="0" customWidth="1"/>
    <ns0:col min="2" max="2" width="29" hidden="0" customWidth="1"/>
    <ns0:col min="3" max="3" width="12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70" hidden="0" customWidth="1"/>
    <ns0:col min="13" max="13" width="70" hidden="0" customWidth="1"/>
    <ns0:col min="14" max="14" width="70" hidden="0" customWidth="1"/>
  </ns0:cols>
  <ns0:sheetData>
    <ns0:row r="1" ht="19" customHeight="1">
      <ns0:c r="A1" s="237" t="str">
        <ns0:v>Run</ns0:v>
      </ns0:c>
      <ns0:c r="B1" s="237" t="str">
        <ns0:v>Task</ns0:v>
      </ns0:c>
      <ns0:c r="C1" s="237" t="str">
        <ns0:v>Host</ns0:v>
      </ns0:c>
      <ns0:c r="D1" s="237" t="str">
        <ns0:v>Rollouts/round</ns0:v>
      </ns0:c>
      <ns0:c r="E1" s="237" t="str">
        <ns0:v>τ</ns0:v>
      </ns0:c>
      <ns0:c r="F1" s="237" t="str">
        <ns0:v>Scope</ns0:v>
      </ns0:c>
      <ns0:c r="G1" s="237" t="str">
        <ns0:v>Dropout</ns0:v>
      </ns0:c>
      <ns0:c r="H1" s="237" t="str">
        <ns0:v>Annealing</ns0:v>
      </ns0:c>
      <ns0:c r="I1" s="237" t="str">
        <ns0:v>Last round</ns0:v>
      </ns0:c>
      <ns0:c r="J1" s="237" t="str">
        <ns0:v>Train records</ns0:v>
      </ns0:c>
      <ns0:c r="K1" s="237" t="str">
        <ns0:v>Eval records</ns0:v>
      </ns0:c>
      <ns0:c r="L1" s="237" t="str">
        <ns0:v>Archive</ns0:v>
      </ns0:c>
      <ns0:c r="M1" s="237" t="str">
        <ns0:v>Entry</ns0:v>
      </ns0:c>
      <ns0:c r="N1" s="237" t="str">
        <ns0:v>Run name</ns0:v>
      </ns0:c>
    </ns0:row>
    <ns0:row r="2" ht="19" customHeight="1">
      <ns0:c r="A2" s="235" t="str">
        <ns0:v>Clean128</ns0:v>
      </ns0:c>
      <ns0:c r="B2" s="235" t="str">
        <ns0:v>move_pillbottle_pad</ns0:v>
      </ns0:c>
      <ns0:c r="C2" s="235" t="str">
        <ns0:v>sz1</ns0:v>
      </ns0:c>
      <ns0:c r="D2" s="235" t="n">
        <ns0:v>128</ns0:v>
      </ns0:c>
      <ns0:c r="E2" s="235"/>
      <ns0:c r="F2" s="235" t="str">
        <ns0:v>off</ns0:v>
      </ns0:c>
      <ns0:c r="G2" s="235" t="n">
        <ns0:v>0</ns0:v>
      </ns0:c>
      <ns0:c r="H2" s="235" t="n">
        <ns0:v>0</ns0:v>
      </ns0:c>
      <ns0:c r="I2" s="235" t="n">
        <ns0:v>141</ns0:v>
      </ns0:c>
      <ns0:c r="J2" s="235" t="n">
        <ns0:v>141</ns0:v>
      </ns0:c>
      <ns0:c r="K2" s="235" t="n">
        <ns0:v>28</ns0:v>
      </ns0:c>
      <ns0:c r="L2" s="235" t="str">
        <ns0:v>grpo-family-metrics-20260919.zip</ns0:v>
      </ns0:c>
      <ns0:c r="M2" s="235" t="str">
        <ns0:v>merged/Clean128/metrics.json</ns0:v>
      </ns0:c>
      <ns0:c r="N2" s="235" t="str">
        <ns0:v>pi05-grpo-clean-half128-seed42-formal200-phys45-20260911-v1</ns0:v>
      </ns0:c>
    </ns0:row>
    <ns0:row r="3" ht="19" customHeight="1">
      <ns0:c r="A3" s="235" t="str">
        <ns0:v>exp-t05</ns0:v>
      </ns0:c>
      <ns0:c r="B3" s="235" t="str">
        <ns0:v>move_pillbottle_pad</ns0:v>
      </ns0:c>
      <ns0:c r="C3" s="235" t="str">
        <ns0:v>sz1</ns0:v>
      </ns0:c>
      <ns0:c r="D3" s="235" t="n">
        <ns0:v>128</ns0:v>
      </ns0:c>
      <ns0:c r="E3" s="235" t="n">
        <ns0:v>0.5</ns0:v>
      </ns0:c>
      <ns0:c r="F3" s="235" t="str">
        <ns0:v>both</ns0:v>
      </ns0:c>
      <ns0:c r="G3" s="235" t="n">
        <ns0:v>0</ns0:v>
      </ns0:c>
      <ns0:c r="H3" s="235" t="n">
        <ns0:v>0</ns0:v>
      </ns0:c>
      <ns0:c r="I3" s="235" t="n">
        <ns0:v>109</ns0:v>
      </ns0:c>
      <ns0:c r="J3" s="235" t="n">
        <ns0:v>109</ns0:v>
      </ns0:c>
      <ns0:c r="K3" s="235" t="n">
        <ns0:v>21</ns0:v>
      </ns0:c>
      <ns0:c r="L3" s="235" t="str">
        <ns0:v>grpo-family-metrics-20260919.zip</ns0:v>
      </ns0:c>
      <ns0:c r="M3" s="235" t="str">
        <ns0:v>merged/exp-t05/metrics.json</ns0:v>
      </ns0:c>
      <ns0:c r="N3" s="235" t="str">
        <ns0:v>pi05-grpo-dvac-exp-half128-seed42-t05-formal200-phys45-20260913-v1</ns0:v>
      </ns0:c>
    </ns0:row>
    <ns0:row r="4" ht="19" customHeight="1">
      <ns0:c r="A4" s="235" t="str">
        <ns0:v>linear-both</ns0:v>
      </ns0:c>
      <ns0:c r="B4" s="235" t="str">
        <ns0:v>move_pillbottle_pad</ns0:v>
      </ns0:c>
      <ns0:c r="C4" s="235" t="str">
        <ns0:v>sz1</ns0:v>
      </ns0:c>
      <ns0:c r="D4" s="235" t="n">
        <ns0:v>128</ns0:v>
      </ns0:c>
      <ns0:c r="E4" s="235"/>
      <ns0:c r="F4" s="235" t="str">
        <ns0:v>both</ns0:v>
      </ns0:c>
      <ns0:c r="G4" s="235" t="n">
        <ns0:v>0</ns0:v>
      </ns0:c>
      <ns0:c r="H4" s="235" t="n">
        <ns0:v>0</ns0:v>
      </ns0:c>
      <ns0:c r="I4" s="235" t="n">
        <ns0:v>116</ns0:v>
      </ns0:c>
      <ns0:c r="J4" s="235" t="n">
        <ns0:v>116</ns0:v>
      </ns0:c>
      <ns0:c r="K4" s="235" t="n">
        <ns0:v>23</ns0:v>
      </ns0:c>
      <ns0:c r="L4" s="235" t="str">
        <ns0:v>grpo-family-metrics-20260919.zip</ns0:v>
      </ns0:c>
      <ns0:c r="M4" s="235" t="str">
        <ns0:v>merged/linear-both/metrics.json</ns0:v>
      </ns0:c>
      <ns0:c r="N4" s="235" t="str">
        <ns0:v>pi05-grpo-dvac-new-half128-seed42-formal200-phys45-20260912-v1</ns0:v>
      </ns0:c>
    </ns0:row>
    <ns0:row r="5" ht="19" customHeight="1">
      <ns0:c r="A5" s="235" t="str">
        <ns0:v>exp-t1-positive</ns0:v>
      </ns0:c>
      <ns0:c r="B5" s="235" t="str">
        <ns0:v>move_pillbottle_pad</ns0:v>
      </ns0:c>
      <ns0:c r="C5" s="235" t="str">
        <ns0:v>sz1</ns0:v>
      </ns0:c>
      <ns0:c r="D5" s="235" t="n">
        <ns0:v>128</ns0:v>
      </ns0:c>
      <ns0:c r="E5" s="235" t="n">
        <ns0:v>1</ns0:v>
      </ns0:c>
      <ns0:c r="F5" s="235" t="str">
        <ns0:v>positive</ns0:v>
      </ns0:c>
      <ns0:c r="G5" s="235" t="n">
        <ns0:v>0</ns0:v>
      </ns0:c>
      <ns0:c r="H5" s="235" t="n">
        <ns0:v>0</ns0:v>
      </ns0:c>
      <ns0:c r="I5" s="235" t="n">
        <ns0:v>115</ns0:v>
      </ns0:c>
      <ns0:c r="J5" s="235" t="n">
        <ns0:v>115</ns0:v>
      </ns0:c>
      <ns0:c r="K5" s="235" t="n">
        <ns0:v>23</ns0:v>
      </ns0:c>
      <ns0:c r="L5" s="235" t="str">
        <ns0:v>grpo-family-metrics-20260919.zip</ns0:v>
      </ns0:c>
      <ns0:c r="M5" s="235" t="str">
        <ns0:v>merged/exp-t1-positive/metrics.json</ns0:v>
      </ns0:c>
      <ns0:c r="N5" s="235" t="str">
        <ns0:v>pi05-grpo-dvac-positive-t1-half128-seed42-formal200-phys45-20260915-v1</ns0:v>
      </ns0:c>
    </ns0:row>
    <ns0:row r="6" ht="19" customHeight="1">
      <ns0:c r="A6" s="235" t="str">
        <ns0:v>exp-t2-tricks</ns0:v>
      </ns0:c>
      <ns0:c r="B6" s="235" t="str">
        <ns0:v>move_pillbottle_pad</ns0:v>
      </ns0:c>
      <ns0:c r="C6" s="235" t="str">
        <ns0:v>sz1</ns0:v>
      </ns0:c>
      <ns0:c r="D6" s="235" t="n">
        <ns0:v>128</ns0:v>
      </ns0:c>
      <ns0:c r="E6" s="235" t="n">
        <ns0:v>2</ns0:v>
      </ns0:c>
      <ns0:c r="F6" s="235" t="str">
        <ns0:v>positive</ns0:v>
      </ns0:c>
      <ns0:c r="G6" s="235" t="n">
        <ns0:v>1</ns0:v>
      </ns0:c>
      <ns0:c r="H6" s="235" t="n">
        <ns0:v>1</ns0:v>
      </ns0:c>
      <ns0:c r="I6" s="235" t="n">
        <ns0:v>158</ns0:v>
      </ns0:c>
      <ns0:c r="J6" s="235" t="n">
        <ns0:v>158</ns0:v>
      </ns0:c>
      <ns0:c r="K6" s="235" t="n">
        <ns0:v>31</ns0:v>
      </ns0:c>
      <ns0:c r="L6" s="235" t="str">
        <ns0:v>grpo-family-metrics-20260919.zip</ns0:v>
      </ns0:c>
      <ns0:c r="M6" s="235" t="str">
        <ns0:v>merged/exp-t2-tricks/metrics.json</ns0:v>
      </ns0:c>
      <ns0:c r="N6" s="235" t="str">
        <ns0:v>pi05-grpo-exp-t2-drop02-anneal200-positive-half128-seed42-formal200-phys45-20260917-v1</ns0:v>
      </ns0:c>
    </ns0:row>
    <ns0:row r="7" ht="19" customHeight="1">
      <ns0:c r="A7" s="235" t="str">
        <ns0:v>linear-positive-0805</ns0:v>
      </ns0:c>
      <ns0:c r="B7" s="235" t="str">
        <ns0:v>move_pillbottle_pad</ns0:v>
      </ns0:c>
      <ns0:c r="C7" s="235" t="str">
        <ns0:v>sz1</ns0:v>
      </ns0:c>
      <ns0:c r="D7" s="235" t="n">
        <ns0:v>128</ns0:v>
      </ns0:c>
      <ns0:c r="E7" s="235" t="n">
        <ns0:v>1</ns0:v>
      </ns0:c>
      <ns0:c r="F7" s="235" t="str">
        <ns0:v>positive</ns0:v>
      </ns0:c>
      <ns0:c r="G7" s="235" t="n">
        <ns0:v>0</ns0:v>
      </ns0:c>
      <ns0:c r="H7" s="235" t="n">
        <ns0:v>0</ns0:v>
      </ns0:c>
      <ns0:c r="I7" s="235" t="n">
        <ns0:v>121</ns0:v>
      </ns0:c>
      <ns0:c r="J7" s="235" t="n">
        <ns0:v>121</ns0:v>
      </ns0:c>
      <ns0:c r="K7" s="235" t="n">
        <ns0:v>24</ns0:v>
      </ns0:c>
      <ns0:c r="L7" s="235" t="str">
        <ns0:v>grpo-family-metrics-20260919.zip</ns0:v>
      </ns0:c>
      <ns0:c r="M7" s="235" t="str">
        <ns0:v>merged/linear-positive-0805/metrics.json</ns0:v>
      </ns0:c>
      <ns0:c r="N7" s="235" t="str">
        <ns0:v>pi05-grpo-linear-positive-0805-half128-seed42-formal200-phys45-20260916-v2</ns0:v>
      </ns0:c>
    </ns0:row>
    <ns0:row r="8" ht="19" customHeight="1">
      <ns0:c r="A8" s="235" t="str">
        <ns0:v>80-20</ns0:v>
      </ns0:c>
      <ns0:c r="B8" s="235" t="str">
        <ns0:v>move_pillbottle_pad</ns0:v>
      </ns0:c>
      <ns0:c r="C8" s="235" t="str">
        <ns0:v>sz1</ns0:v>
      </ns0:c>
      <ns0:c r="D8" s="235" t="n">
        <ns0:v>128</ns0:v>
      </ns0:c>
      <ns0:c r="E8" s="235"/>
      <ns0:c r="F8" s="235" t="str">
        <ns0:v>off</ns0:v>
      </ns0:c>
      <ns0:c r="G8" s="235" t="n">
        <ns0:v>0</ns0:v>
      </ns0:c>
      <ns0:c r="H8" s="235" t="n">
        <ns0:v>0</ns0:v>
      </ns0:c>
      <ns0:c r="I8" s="235" t="n">
        <ns0:v>96</ns0:v>
      </ns0:c>
      <ns0:c r="J8" s="235" t="n">
        <ns0:v>96</ns0:v>
      </ns0:c>
      <ns0:c r="K8" s="235" t="n">
        <ns0:v>19</ns0:v>
      </ns0:c>
      <ns0:c r="L8" s="235" t="str">
        <ns0:v>grpo-family-metrics-20260919.zip</ns0:v>
      </ns0:c>
      <ns0:c r="M8" s="235" t="str">
        <ns0:v>merged/80-20/metrics.json</ns0:v>
      </ns0:c>
      <ns0:c r="N8" s="235" t="str">
        <ns0:v>pi05-grpo-top20-half128-seed42-formal200-phys45-20260914-v1</ns0:v>
      </ns0:c>
    </ns0:row>
    <ns0:row r="9" ht="19" customHeight="1">
      <ns0:c r="A9" s="235" t="str">
        <ns0:v>sz2-t15</ns0:v>
      </ns0:c>
      <ns0:c r="B9" s="235" t="str">
        <ns0:v>move_pillbottle_pad</ns0:v>
      </ns0:c>
      <ns0:c r="C9" s="235" t="str">
        <ns0:v>sz2</ns0:v>
      </ns0:c>
      <ns0:c r="D9" s="235" t="n">
        <ns0:v>128</ns0:v>
      </ns0:c>
      <ns0:c r="E9" s="235" t="n">
        <ns0:v>1.5</ns0:v>
      </ns0:c>
      <ns0:c r="F9" s="235" t="str">
        <ns0:v>positive</ns0:v>
      </ns0:c>
      <ns0:c r="G9" s="235" t="n">
        <ns0:v>0</ns0:v>
      </ns0:c>
      <ns0:c r="H9" s="235" t="n">
        <ns0:v>0</ns0:v>
      </ns0:c>
      <ns0:c r="I9" s="235" t="n">
        <ns0:v>119</ns0:v>
      </ns0:c>
      <ns0:c r="J9" s="235" t="n">
        <ns0:v>119</ns0:v>
      </ns0:c>
      <ns0:c r="K9" s="235" t="n">
        <ns0:v>23</ns0:v>
      </ns0:c>
      <ns0:c r="L9" s="235" t="str">
        <ns0:v>grpo-family-metrics-20260919.zip</ns0:v>
      </ns0:c>
      <ns0:c r="M9" s="235" t="str">
        <ns0:v>merged/sz2-t15/metrics.json</ns0:v>
      </ns0:c>
      <ns0:c r="N9" s="235" t="str">
        <ns0:v>sz2-pi05-grpo-exp-t15-notricks-positive-half128-seed42-formal200-phys67-20260917-v1</ns0:v>
      </ns0:c>
    </ns0:row>
    <ns0:row r="10" ht="19" customHeight="1">
      <ns0:c r="A10" s="235" t="str">
        <ns0:v>sz2-t2</ns0:v>
      </ns0:c>
      <ns0:c r="B10" s="235" t="str">
        <ns0:v>move_pillbottle_pad</ns0:v>
      </ns0:c>
      <ns0:c r="C10" s="235" t="str">
        <ns0:v>sz2</ns0:v>
      </ns0:c>
      <ns0:c r="D10" s="235" t="n">
        <ns0:v>128</ns0:v>
      </ns0:c>
      <ns0:c r="E10" s="235" t="n">
        <ns0:v>2</ns0:v>
      </ns0:c>
      <ns0:c r="F10" s="235" t="str">
        <ns0:v>positive</ns0:v>
      </ns0:c>
      <ns0:c r="G10" s="235" t="n">
        <ns0:v>0</ns0:v>
      </ns0:c>
      <ns0:c r="H10" s="235" t="n">
        <ns0:v>0</ns0:v>
      </ns0:c>
      <ns0:c r="I10" s="235" t="n">
        <ns0:v>216</ns0:v>
      </ns0:c>
      <ns0:c r="J10" s="235" t="n">
        <ns0:v>216</ns0:v>
      </ns0:c>
      <ns0:c r="K10" s="235" t="n">
        <ns0:v>43</ns0:v>
      </ns0:c>
      <ns0:c r="L10" s="235" t="str">
        <ns0:v>sz2-grpo-t2-resume300-final-metrics.zip</ns0:v>
      </ns0:c>
      <ns0:c r="M10" s="235" t="str">
        <ns0:v>metrics.json</ns0:v>
      </ns0:c>
      <ns0:c r="N10" s="235" t="str">
        <ns0:v>sz2-pi05-grpo-exp-t2-notricks-positive-half128-seed42-formal200-phys45-20260917-v1</ns0:v>
      </ns0:c>
    </ns0:row>
    <ns0:row r="11" ht="19" customHeight="1">
      <ns0:c r="A11" s="235" t="str">
        <ns0:v>sz2-t25</ns0:v>
      </ns0:c>
      <ns0:c r="B11" s="235" t="str">
        <ns0:v>move_pillbottle_pad</ns0:v>
      </ns0:c>
      <ns0:c r="C11" s="235" t="str">
        <ns0:v>sz2</ns0:v>
      </ns0:c>
      <ns0:c r="D11" s="235" t="n">
        <ns0:v>128</ns0:v>
      </ns0:c>
      <ns0:c r="E11" s="235" t="n">
        <ns0:v>2.5</ns0:v>
      </ns0:c>
      <ns0:c r="F11" s="235" t="str">
        <ns0:v>positive</ns0:v>
      </ns0:c>
      <ns0:c r="G11" s="235" t="n">
        <ns0:v>0</ns0:v>
      </ns0:c>
      <ns0:c r="H11" s="235" t="n">
        <ns0:v>0</ns0:v>
      </ns0:c>
      <ns0:c r="I11" s="235" t="n">
        <ns0:v>148</ns0:v>
      </ns0:c>
      <ns0:c r="J11" s="235" t="n">
        <ns0:v>148</ns0:v>
      </ns0:c>
      <ns0:c r="K11" s="235" t="n">
        <ns0:v>29</ns0:v>
      </ns0:c>
      <ns0:c r="L11" s="235" t="str">
        <ns0:v>grpo-positive-closeout-20260920.zip</ns0:v>
      </ns0:c>
      <ns0:c r="M11" s="235" t="str">
        <ns0:v>sz2-t25-positive/metrics.json</ns0:v>
      </ns0:c>
      <ns0:c r="N11" s="235" t="str">
        <ns0:v>sz2-pi05-grpo-exp-t25-notricks-positive-half128-seed42-formal200-phys67-20260918-v1</ns0:v>
      </ns0:c>
    </ns0:row>
    <ns0:row r="12" ht="19" customHeight="1">
      <ns0:c r="A12" s="235" t="str">
        <ns0:v>sz3-t15-tricks</ns0:v>
      </ns0:c>
      <ns0:c r="B12" s="235" t="str">
        <ns0:v>move_pillbottle_pad</ns0:v>
      </ns0:c>
      <ns0:c r="C12" s="235" t="str">
        <ns0:v>sz3</ns0:v>
      </ns0:c>
      <ns0:c r="D12" s="235" t="n">
        <ns0:v>128</ns0:v>
      </ns0:c>
      <ns0:c r="E12" s="235" t="n">
        <ns0:v>1.5</ns0:v>
      </ns0:c>
      <ns0:c r="F12" s="235" t="str">
        <ns0:v>positive</ns0:v>
      </ns0:c>
      <ns0:c r="G12" s="235" t="n">
        <ns0:v>1</ns0:v>
      </ns0:c>
      <ns0:c r="H12" s="235" t="n">
        <ns0:v>1</ns0:v>
      </ns0:c>
      <ns0:c r="I12" s="235" t="n">
        <ns0:v>62</ns0:v>
      </ns0:c>
      <ns0:c r="J12" s="235" t="n">
        <ns0:v>62</ns0:v>
      </ns0:c>
      <ns0:c r="K12" s="235" t="n">
        <ns0:v>12</ns0:v>
      </ns0:c>
      <ns0:c r="L12" s="235" t="str">
        <ns0:v>grpo-family-metrics-20260919.zip</ns0:v>
      </ns0:c>
      <ns0:c r="M12" s="235" t="str">
        <ns0:v>merged/sz3-t15-tricks/metrics.json</ns0:v>
      </ns0:c>
      <ns0:c r="N12" s="235" t="str">
        <ns0:v>sz3-pi05-grpo-exp-t15-drop02-anneal200-positive-half128-seed42-formal200-phys45-20260917-v1</ns0:v>
      </ns0:c>
    </ns0:row>
    <ns0:row r="13" ht="19" customHeight="1">
      <ns0:c r="A13" s="235" t="str">
        <ns0:v>sz3-t3</ns0:v>
      </ns0:c>
      <ns0:c r="B13" s="235" t="str">
        <ns0:v>move_pillbottle_pad</ns0:v>
      </ns0:c>
      <ns0:c r="C13" s="235" t="str">
        <ns0:v>sz3</ns0:v>
      </ns0:c>
      <ns0:c r="D13" s="235" t="n">
        <ns0:v>128</ns0:v>
      </ns0:c>
      <ns0:c r="E13" s="235" t="n">
        <ns0:v>3</ns0:v>
      </ns0:c>
      <ns0:c r="F13" s="235" t="str">
        <ns0:v>positive</ns0:v>
      </ns0:c>
      <ns0:c r="G13" s="235" t="n">
        <ns0:v>0</ns0:v>
      </ns0:c>
      <ns0:c r="H13" s="235" t="n">
        <ns0:v>0</ns0:v>
      </ns0:c>
      <ns0:c r="I13" s="235" t="n">
        <ns0:v>124</ns0:v>
      </ns0:c>
      <ns0:c r="J13" s="235" t="n">
        <ns0:v>124</ns0:v>
      </ns0:c>
      <ns0:c r="K13" s="235" t="n">
        <ns0:v>24</ns0:v>
      </ns0:c>
      <ns0:c r="L13" s="235" t="str">
        <ns0:v>grpo-family-metrics-20260919.zip</ns0:v>
      </ns0:c>
      <ns0:c r="M13" s="235" t="str">
        <ns0:v>merged/sz3-t3/metrics.json</ns0:v>
      </ns0:c>
      <ns0:c r="N13" s="235" t="str">
        <ns0:v>sz3-pi05-grpo-exp-t3-notricks-positive-half128-seed42-formal200-phys67-20260917-v1</ns0:v>
      </ns0:c>
    </ns0:row>
    <ns0:row r="14" ht="19" customHeight="1">
      <ns0:c r="A14" s="235" t="str">
        <ns0:v>sz3-t35</ns0:v>
      </ns0:c>
      <ns0:c r="B14" s="235" t="str">
        <ns0:v>move_pillbottle_pad</ns0:v>
      </ns0:c>
      <ns0:c r="C14" s="235" t="str">
        <ns0:v>sz3</ns0:v>
      </ns0:c>
      <ns0:c r="D14" s="235" t="n">
        <ns0:v>128</ns0:v>
      </ns0:c>
      <ns0:c r="E14" s="235" t="n">
        <ns0:v>3.5</ns0:v>
      </ns0:c>
      <ns0:c r="F14" s="235" t="str">
        <ns0:v>positive</ns0:v>
      </ns0:c>
      <ns0:c r="G14" s="235" t="n">
        <ns0:v>0</ns0:v>
      </ns0:c>
      <ns0:c r="H14" s="235" t="n">
        <ns0:v>0</ns0:v>
      </ns0:c>
      <ns0:c r="I14" s="235" t="n">
        <ns0:v>132</ns0:v>
      </ns0:c>
      <ns0:c r="J14" s="235" t="n">
        <ns0:v>132</ns0:v>
      </ns0:c>
      <ns0:c r="K14" s="235" t="n">
        <ns0:v>26</ns0:v>
      </ns0:c>
      <ns0:c r="L14" s="235" t="str">
        <ns0:v>grpo-positive-closeout-20260920.zip</ns0:v>
      </ns0:c>
      <ns0:c r="M14" s="235" t="str">
        <ns0:v>sz3-t35-positive/metrics.json</ns0:v>
      </ns0:c>
      <ns0:c r="N14" s="235" t="str">
        <ns0:v>sz3-pi05-grpo-exp-t35-notricks-positive-half128-seed42-formal200-phys45-20260918-v1</ns0:v>
      </ns0:c>
    </ns0:row>
    <ns0:row r="15" ht="19" customHeight="1">
      <ns0:c r="A15" s="235" t="str">
        <ns0:v>sz3-t4</ns0:v>
      </ns0:c>
      <ns0:c r="B15" s="235" t="str">
        <ns0:v>move_pillbottle_pad</ns0:v>
      </ns0:c>
      <ns0:c r="C15" s="235" t="str">
        <ns0:v>sz3</ns0:v>
      </ns0:c>
      <ns0:c r="D15" s="235" t="n">
        <ns0:v>128</ns0:v>
      </ns0:c>
      <ns0:c r="E15" s="235" t="n">
        <ns0:v>4</ns0:v>
      </ns0:c>
      <ns0:c r="F15" s="235" t="str">
        <ns0:v>positive</ns0:v>
      </ns0:c>
      <ns0:c r="G15" s="235" t="n">
        <ns0:v>0</ns0:v>
      </ns0:c>
      <ns0:c r="H15" s="235" t="n">
        <ns0:v>0</ns0:v>
      </ns0:c>
      <ns0:c r="I15" s="235" t="n">
        <ns0:v>80</ns0:v>
      </ns0:c>
      <ns0:c r="J15" s="235" t="n">
        <ns0:v>80</ns0:v>
      </ns0:c>
      <ns0:c r="K15" s="235" t="n">
        <ns0:v>16</ns0:v>
      </ns0:c>
      <ns0:c r="L15" s="235" t="str">
        <ns0:v>grpo-positive-closeout-20260920.zip</ns0:v>
      </ns0:c>
      <ns0:c r="M15" s="235" t="str">
        <ns0:v>sz3-t4-positive/metrics.json</ns0:v>
      </ns0:c>
      <ns0:c r="N15" s="235" t="str">
        <ns0:v>sz3-pi05-grpo-exp-t4-notricks-positive-half128-seed42-formal200-phys67-20260919-v1</ns0:v>
      </ns0:c>
    </ns0:row>
    <ns0:row r="16" ht="19" customHeight="1">
      <ns0:c r="A16" s="235" t="str">
        <ns0:v>sz2-t15-both</ns0:v>
      </ns0:c>
      <ns0:c r="B16" s="235" t="str">
        <ns0:v>move_pillbottle_pad</ns0:v>
      </ns0:c>
      <ns0:c r="C16" s="235" t="str">
        <ns0:v>sz2</ns0:v>
      </ns0:c>
      <ns0:c r="D16" s="235" t="n">
        <ns0:v>128</ns0:v>
      </ns0:c>
      <ns0:c r="E16" s="235" t="n">
        <ns0:v>1.5</ns0:v>
      </ns0:c>
      <ns0:c r="F16" s="235" t="str">
        <ns0:v>both</ns0:v>
      </ns0:c>
      <ns0:c r="G16" s="235" t="n">
        <ns0:v>0</ns0:v>
      </ns0:c>
      <ns0:c r="H16" s="235" t="n">
        <ns0:v>0</ns0:v>
      </ns0:c>
      <ns0:c r="I16" s="235" t="n">
        <ns0:v>12</ns0:v>
      </ns0:c>
      <ns0:c r="J16" s="235" t="n">
        <ns0:v>12</ns0:v>
      </ns0:c>
      <ns0:c r="K16" s="235" t="n">
        <ns0:v>2</ns0:v>
      </ns0:c>
      <ns0:c r="L16" s="235" t="str">
        <ns0:v>sz2-grpo-bottle-before-turn-switch-closeout-20260922.zip</ns0:v>
      </ns0:c>
      <ns0:c r="M16" s="235" t="str">
        <ns0:v>clean/metrics.json</ns0:v>
      </ns0:c>
      <ns0:c r="N16" s="235" t="str">
        <ns0:v>sz2-pi05-grpo-exp-t15-both-both-half128-seed42-formal200-phys45-20260922-v1</ns0:v>
      </ns0:c>
    </ns0:row>
    <ns0:row r="17" ht="19" customHeight="1">
      <ns0:c r="A17" s="235" t="str">
        <ns0:v>sz2-t2-both</ns0:v>
      </ns0:c>
      <ns0:c r="B17" s="235" t="str">
        <ns0:v>move_pillbottle_pad</ns0:v>
      </ns0:c>
      <ns0:c r="C17" s="235" t="str">
        <ns0:v>sz2</ns0:v>
      </ns0:c>
      <ns0:c r="D17" s="235" t="n">
        <ns0:v>128</ns0:v>
      </ns0:c>
      <ns0:c r="E17" s="235" t="n">
        <ns0:v>2</ns0:v>
      </ns0:c>
      <ns0:c r="F17" s="235" t="str">
        <ns0:v>both</ns0:v>
      </ns0:c>
      <ns0:c r="G17" s="235" t="n">
        <ns0:v>0</ns0:v>
      </ns0:c>
      <ns0:c r="H17" s="235" t="n">
        <ns0:v>0</ns0:v>
      </ns0:c>
      <ns0:c r="I17" s="235" t="n">
        <ns0:v>166</ns0:v>
      </ns0:c>
      <ns0:c r="J17" s="235" t="n">
        <ns0:v>166</ns0:v>
      </ns0:c>
      <ns0:c r="K17" s="235" t="n">
        <ns0:v>33</ns0:v>
      </ns0:c>
      <ns0:c r="L17" s="235" t="str">
        <ns0:v>sz2-grpo-bottle-before-turn-switch-closeout-20260922.zip</ns0:v>
      </ns0:c>
      <ns0:c r="M17" s="235" t="str">
        <ns0:v>t1/metrics.json</ns0:v>
      </ns0:c>
      <ns0:c r="N17" s="235" t="str">
        <ns0:v>sz2-pi05-grpo-exp-t2-both-both-half128-seed42-formal200-phys67-20260920-v1</ns0:v>
      </ns0:c>
    </ns0:row>
    <ns0:row r="18" ht="19" customHeight="1">
      <ns0:c r="A18" s="235" t="str">
        <ns0:v>sz2-t25-both</ns0:v>
      </ns0:c>
      <ns0:c r="B18" s="235" t="str">
        <ns0:v>move_pillbottle_pad</ns0:v>
      </ns0:c>
      <ns0:c r="C18" s="235" t="str">
        <ns0:v>sz2</ns0:v>
      </ns0:c>
      <ns0:c r="D18" s="235" t="n">
        <ns0:v>128</ns0:v>
      </ns0:c>
      <ns0:c r="E18" s="235" t="n">
        <ns0:v>2.5</ns0:v>
      </ns0:c>
      <ns0:c r="F18" s="235" t="str">
        <ns0:v>both</ns0:v>
      </ns0:c>
      <ns0:c r="G18" s="235" t="n">
        <ns0:v>0</ns0:v>
      </ns0:c>
      <ns0:c r="H18" s="235" t="n">
        <ns0:v>0</ns0:v>
      </ns0:c>
      <ns0:c r="I18" s="235" t="n">
        <ns0:v>197</ns0:v>
      </ns0:c>
      <ns0:c r="J18" s="235" t="n">
        <ns0:v>197</ns0:v>
      </ns0:c>
      <ns0:c r="K18" s="235" t="n">
        <ns0:v>39</ns0:v>
      </ns0:c>
      <ns0:c r="L18" s="235" t="str">
        <ns0:v>sz2-grpo-t25-both-closeout-0922.zip</ns0:v>
      </ns0:c>
      <ns0:c r="M18" s="235" t="str">
        <ns0:v>metrics.json</ns0:v>
      </ns0:c>
      <ns0:c r="N18" s="235" t="str">
        <ns0:v>sz2-pi05-grpo-exp-t25-both-both-half128-seed42-formal200-phys45-20260919-v1</ns0:v>
      </ns0:c>
    </ns0:row>
    <ns0:row r="19" ht="19" customHeight="1">
      <ns0:c r="A19" s="235" t="str">
        <ns0:v>turn-clean</ns0:v>
      </ns0:c>
      <ns0:c r="B19" s="235" t="str">
        <ns0:v>turn_switch</ns0:v>
      </ns0:c>
      <ns0:c r="C19" s="235" t="str">
        <ns0:v>sz2</ns0:v>
      </ns0:c>
      <ns0:c r="D19" s="235" t="n">
        <ns0:v>128</ns0:v>
      </ns0:c>
      <ns0:c r="E19" s="235"/>
      <ns0:c r="F19" s="235" t="str">
        <ns0:v>off</ns0:v>
      </ns0:c>
      <ns0:c r="G19" s="235" t="n">
        <ns0:v>0</ns0:v>
      </ns0:c>
      <ns0:c r="H19" s="235" t="n">
        <ns0:v>0</ns0:v>
      </ns0:c>
      <ns0:c r="I19" s="235" t="n">
        <ns0:v>69</ns0:v>
      </ns0:c>
      <ns0:c r="J19" s="235" t="n">
        <ns0:v>69</ns0:v>
      </ns0:c>
      <ns0:c r="K19" s="235" t="n">
        <ns0:v>34</ns0:v>
      </ns0:c>
      <ns0:c r="L19" s="235" t="str">
        <ns0:v>sz2-grpo-turn128-before256-closeout-20260923.zip</ns0:v>
      </ns0:c>
      <ns0:c r="M19" s="235" t="str">
        <ns0:v>clean/metrics.json</ns0:v>
      </ns0:c>
      <ns0:c r="N19" s="235" t="str">
        <ns0:v>sz2-pi05-grpo-turn-switch-clean-half128-seed42-formal200-phys45-20260922-v2</ns0:v>
      </ns0:c>
    </ns0:row>
    <ns0:row r="20" ht="19" customHeight="1">
      <ns0:c r="A20" s="235" t="str">
        <ns0:v>turn-t1</ns0:v>
      </ns0:c>
      <ns0:c r="B20" s="235" t="str">
        <ns0:v>turn_switch</ns0:v>
      </ns0:c>
      <ns0:c r="C20" s="235" t="str">
        <ns0:v>sz2</ns0:v>
      </ns0:c>
      <ns0:c r="D20" s="235" t="n">
        <ns0:v>128</ns0:v>
      </ns0:c>
      <ns0:c r="E20" s="235" t="n">
        <ns0:v>1</ns0:v>
      </ns0:c>
      <ns0:c r="F20" s="235" t="str">
        <ns0:v>both</ns0:v>
      </ns0:c>
      <ns0:c r="G20" s="235" t="n">
        <ns0:v>0</ns0:v>
      </ns0:c>
      <ns0:c r="H20" s="235" t="n">
        <ns0:v>0</ns0:v>
      </ns0:c>
      <ns0:c r="I20" s="235" t="n">
        <ns0:v>68</ns0:v>
      </ns0:c>
      <ns0:c r="J20" s="235" t="n">
        <ns0:v>68</ns0:v>
      </ns0:c>
      <ns0:c r="K20" s="235" t="n">
        <ns0:v>34</ns0:v>
      </ns0:c>
      <ns0:c r="L20" s="235" t="str">
        <ns0:v>sz2-grpo-turn128-before256-closeout-20260923.zip</ns0:v>
      </ns0:c>
      <ns0:c r="M20" s="235" t="str">
        <ns0:v>t1/metrics.json</ns0:v>
      </ns0:c>
      <ns0:c r="N20" s="235" t="str">
        <ns0:v>sz2-pi05-grpo-turn-switch-t1-half128-seed42-formal200-phys67-20260922-v2</ns0:v>
      </ns0:c>
    </ns0:row>
    <ns0:row r="21" ht="19" customHeight="1">
      <ns0:c r="A21" s="235" t="str">
        <ns0:v>sz3-t35-both</ns0:v>
      </ns0:c>
      <ns0:c r="B21" s="235" t="str">
        <ns0:v>move_pillbottle_pad</ns0:v>
      </ns0:c>
      <ns0:c r="C21" s="235" t="str">
        <ns0:v>sz3</ns0:v>
      </ns0:c>
      <ns0:c r="D21" s="235" t="n">
        <ns0:v>128</ns0:v>
      </ns0:c>
      <ns0:c r="E21" s="235" t="n">
        <ns0:v>3.5</ns0:v>
      </ns0:c>
      <ns0:c r="F21" s="235" t="str">
        <ns0:v>both</ns0:v>
      </ns0:c>
      <ns0:c r="G21" s="235" t="n">
        <ns0:v>0</ns0:v>
      </ns0:c>
      <ns0:c r="H21" s="235" t="n">
        <ns0:v>0</ns0:v>
      </ns0:c>
      <ns0:c r="I21" s="235" t="n">
        <ns0:v>162</ns0:v>
      </ns0:c>
      <ns0:c r="J21" s="235" t="n">
        <ns0:v>162</ns0:v>
      </ns0:c>
      <ns0:c r="K21" s="235" t="n">
        <ns0:v>32</ns0:v>
      </ns0:c>
      <ns0:c r="L21" s="235" t="str">
        <ns0:v>sz3-grpo-bottle-before-turn-switch-closeout-20260922.zip</ns0:v>
      </ns0:c>
      <ns0:c r="M21" s="235" t="str">
        <ns0:v>t2/metrics.json</ns0:v>
      </ns0:c>
      <ns0:c r="N21" s="235" t="str">
        <ns0:v>sz3-pi05-grpo-exp-t35-both-both-half128-seed42-formal200-phys45-20260920-v1</ns0:v>
      </ns0:c>
    </ns0:row>
    <ns0:row r="22" ht="19" customHeight="1">
      <ns0:c r="A22" s="235" t="str">
        <ns0:v>sz3-t4-both</ns0:v>
      </ns0:c>
      <ns0:c r="B22" s="235" t="str">
        <ns0:v>move_pillbottle_pad</ns0:v>
      </ns0:c>
      <ns0:c r="C22" s="235" t="str">
        <ns0:v>sz3</ns0:v>
      </ns0:c>
      <ns0:c r="D22" s="235" t="n">
        <ns0:v>128</ns0:v>
      </ns0:c>
      <ns0:c r="E22" s="235" t="n">
        <ns0:v>4</ns0:v>
      </ns0:c>
      <ns0:c r="F22" s="235" t="str">
        <ns0:v>both</ns0:v>
      </ns0:c>
      <ns0:c r="G22" s="235" t="n">
        <ns0:v>0</ns0:v>
      </ns0:c>
      <ns0:c r="H22" s="235" t="n">
        <ns0:v>0</ns0:v>
      </ns0:c>
      <ns0:c r="I22" s="235" t="n">
        <ns0:v>122</ns0:v>
      </ns0:c>
      <ns0:c r="J22" s="235" t="n">
        <ns0:v>122</ns0:v>
      </ns0:c>
      <ns0:c r="K22" s="235" t="n">
        <ns0:v>24</ns0:v>
      </ns0:c>
      <ns0:c r="L22" s="235" t="str">
        <ns0:v>sz3-grpo-bottle-before-turn-switch-closeout-20260922.zip</ns0:v>
      </ns0:c>
      <ns0:c r="M22" s="235" t="str">
        <ns0:v>t3/metrics.json</ns0:v>
      </ns0:c>
      <ns0:c r="N22" s="235" t="str">
        <ns0:v>sz3-pi05-grpo-exp-t4-both-both-half128-seed42-formal200-phys67-20260920-v1</ns0:v>
      </ns0:c>
    </ns0:row>
    <ns0:row r="23" ht="19" customHeight="1">
      <ns0:c r="A23" s="235" t="str">
        <ns0:v>turn-t2</ns0:v>
      </ns0:c>
      <ns0:c r="B23" s="235" t="str">
        <ns0:v>turn_switch</ns0:v>
      </ns0:c>
      <ns0:c r="C23" s="235" t="str">
        <ns0:v>sz3</ns0:v>
      </ns0:c>
      <ns0:c r="D23" s="235" t="n">
        <ns0:v>128</ns0:v>
      </ns0:c>
      <ns0:c r="E23" s="235" t="n">
        <ns0:v>2</ns0:v>
      </ns0:c>
      <ns0:c r="F23" s="235" t="str">
        <ns0:v>both</ns0:v>
      </ns0:c>
      <ns0:c r="G23" s="235" t="n">
        <ns0:v>0</ns0:v>
      </ns0:c>
      <ns0:c r="H23" s="235" t="n">
        <ns0:v>0</ns0:v>
      </ns0:c>
      <ns0:c r="I23" s="235" t="n">
        <ns0:v>60</ns0:v>
      </ns0:c>
      <ns0:c r="J23" s="235" t="n">
        <ns0:v>60</ns0:v>
      </ns0:c>
      <ns0:c r="K23" s="235" t="n">
        <ns0:v>30</ns0:v>
      </ns0:c>
      <ns0:c r="L23" s="235" t="str">
        <ns0:v>sz3-grpo-turn128-before256-closeout-20260923.zip</ns0:v>
      </ns0:c>
      <ns0:c r="M23" s="235" t="str">
        <ns0:v>t2/metrics.json</ns0:v>
      </ns0:c>
      <ns0:c r="N23" s="235" t="str">
        <ns0:v>sz3-pi05-grpo-turn-switch-t2-half128-seed42-formal200-phys45-20260922-v2</ns0:v>
      </ns0:c>
    </ns0:row>
    <ns0:row r="24" ht="19" customHeight="1">
      <ns0:c r="A24" s="235" t="str">
        <ns0:v>turn-t3</ns0:v>
      </ns0:c>
      <ns0:c r="B24" s="235" t="str">
        <ns0:v>turn_switch</ns0:v>
      </ns0:c>
      <ns0:c r="C24" s="235" t="str">
        <ns0:v>sz3</ns0:v>
      </ns0:c>
      <ns0:c r="D24" s="235" t="n">
        <ns0:v>128</ns0:v>
      </ns0:c>
      <ns0:c r="E24" s="235" t="n">
        <ns0:v>3</ns0:v>
      </ns0:c>
      <ns0:c r="F24" s="235" t="str">
        <ns0:v>both</ns0:v>
      </ns0:c>
      <ns0:c r="G24" s="235" t="n">
        <ns0:v>0</ns0:v>
      </ns0:c>
      <ns0:c r="H24" s="235" t="n">
        <ns0:v>0</ns0:v>
      </ns0:c>
      <ns0:c r="I24" s="235" t="n">
        <ns0:v>59</ns0:v>
      </ns0:c>
      <ns0:c r="J24" s="235" t="n">
        <ns0:v>59</ns0:v>
      </ns0:c>
      <ns0:c r="K24" s="235" t="n">
        <ns0:v>29</ns0:v>
      </ns0:c>
      <ns0:c r="L24" s="235" t="str">
        <ns0:v>sz3-grpo-turn128-before256-closeout-20260923.zip</ns0:v>
      </ns0:c>
      <ns0:c r="M24" s="235" t="str">
        <ns0:v>t3/metrics.json</ns0:v>
      </ns0:c>
      <ns0:c r="N24" s="235" t="str">
        <ns0:v>sz3-pi05-grpo-turn-switch-t3-half128-seed42-formal200-phys67-20260922-v2</ns0:v>
      </ns0:c>
    </ns0:row>
    <ns0:row r="25" ht="19" customHeight="1">
      <ns0:c r="A25" s="235"/>
      <ns0:c r="B25" s="235"/>
      <ns0:c r="C25" s="235"/>
      <ns0:c r="D25" s="235"/>
      <ns0:c r="E25" s="235"/>
      <ns0:c r="F25" s="235"/>
      <ns0:c r="G25" s="235"/>
      <ns0:c r="H25" s="235"/>
      <ns0:c r="I25" s="235"/>
      <ns0:c r="J25" s="235"/>
      <ns0:c r="K25" s="235"/>
      <ns0:c r="L25" s="235"/>
      <ns0:c r="M25" s="235"/>
      <ns0:c r="N25" s="235"/>
    </ns0:row>
    <ns0:row r="26" ht="19" customHeight="1">
      <ns0:c r="A26" s="235"/>
      <ns0:c r="B26" s="235"/>
      <ns0:c r="C26" s="235"/>
      <ns0:c r="D26" s="235"/>
      <ns0:c r="E26" s="235"/>
      <ns0:c r="F26" s="235"/>
      <ns0:c r="G26" s="235"/>
      <ns0:c r="H26" s="235"/>
      <ns0:c r="I26" s="235"/>
      <ns0:c r="J26" s="235"/>
      <ns0:c r="K26" s="235"/>
      <ns0:c r="L26" s="235"/>
      <ns0:c r="M26" s="235"/>
      <ns0:c r="N26" s="235"/>
    </ns0:row>
    <ns0:row r="27" ht="19" customHeight="1">
      <ns0:c r="A27" s="235" t="str">
        <ns0:v>Metric plotted</ns0:v>
      </ns0:c>
      <ns0:c r="B27" s="235" t="str">
        <ns0:v>env/success_once (training rollouts)</ns0:v>
      </ns0:c>
      <ns0:c r="C27" s="235"/>
      <ns0:c r="D27" s="235"/>
      <ns0:c r="E27" s="235"/>
      <ns0:c r="F27" s="235"/>
      <ns0:c r="G27" s="235"/>
      <ns0:c r="H27" s="235"/>
      <ns0:c r="I27" s="235"/>
      <ns0:c r="J27" s="235"/>
      <ns0:c r="K27" s="235"/>
      <ns0:c r="L27" s="235"/>
      <ns0:c r="M27" s="235"/>
      <ns0:c r="N27" s="235"/>
    </ns0:row>
    <ns0:row r="28" ht="19" customHeight="1">
      <ns0:c r="A28" s="235" t="str">
        <ns0:v>Smoothing</ns0:v>
      </ns0:c>
      <ns0:c r="B28" s="235" t="str">
        <ns0:v>Trailing mean; min_periods=1; full logged history</ns0:v>
      </ns0:c>
      <ns0:c r="C28" s="235"/>
      <ns0:c r="D28" s="235"/>
      <ns0:c r="E28" s="235"/>
      <ns0:c r="F28" s="235"/>
      <ns0:c r="G28" s="235"/>
      <ns0:c r="H28" s="235"/>
      <ns0:c r="I28" s="235"/>
      <ns0:c r="J28" s="235"/>
      <ns0:c r="K28" s="235"/>
      <ns0:c r="L28" s="235"/>
      <ns0:c r="M28" s="235"/>
      <ns0:c r="N28" s="235"/>
    </ns0:row>
    <ns0:row r="29" ht="19" customHeight="1">
      <ns0:c r="A29" s="235" t="str">
        <ns0:v>Axis</ns0:v>
      </ns0:c>
      <ns0:c r="B29" s="235" t="str">
        <ns0:v>Global training rounds; first recorded round = 1</ns0:v>
      </ns0:c>
      <ns0:c r="C29" s="235"/>
      <ns0:c r="D29" s="235"/>
      <ns0:c r="E29" s="235"/>
      <ns0:c r="F29" s="235"/>
      <ns0:c r="G29" s="235"/>
      <ns0:c r="H29" s="235"/>
      <ns0:c r="I29" s="235"/>
      <ns0:c r="J29" s="235"/>
      <ns0:c r="K29" s="235"/>
      <ns0:c r="L29" s="235"/>
      <ns0:c r="M29" s="235"/>
      <ns0:c r="N29" s="235"/>
    </ns0:row>
    <ns0:row r="30" ht="19" customHeight="1">
      <ns0:c r="A30" s="235" t="str">
        <ns0:v>Comparison rule</ns0:v>
      </ns0:c>
      <ns0:c r="B30" s="235" t="str">
        <ns0:v>Omit when all common-round values &lt;= Clean and at least one &lt; Clean</ns0:v>
      </ns0:c>
      <ns0:c r="C30" s="235"/>
      <ns0:c r="D30" s="235"/>
      <ns0:c r="E30" s="235"/>
      <ns0:c r="F30" s="235"/>
      <ns0:c r="G30" s="235"/>
      <ns0:c r="H30" s="235"/>
      <ns0:c r="I30" s="235"/>
      <ns0:c r="J30" s="235"/>
      <ns0:c r="K30" s="235"/>
      <ns0:c r="L30" s="235"/>
      <ns0:c r="M30" s="235"/>
      <ns0:c r="N30" s="235"/>
    </ns0:row>
    <ns0:row r="31" ht="19" customHeight="1">
      <ns0:c r="A31" s="235" t="str">
        <ns0:v>Ablations</ns0:v>
      </ns0:c>
      <ns0:c r="B31" s="235" t="str">
        <ns0:v>All variants retained; star marks first maximum of each smoothed curve</ns0:v>
      </ns0:c>
      <ns0:c r="C31" s="235"/>
      <ns0:c r="D31" s="235"/>
      <ns0:c r="E31" s="235"/>
      <ns0:c r="F31" s="235"/>
      <ns0:c r="G31" s="235"/>
      <ns0:c r="H31" s="235"/>
      <ns0:c r="I31" s="235"/>
      <ns0:c r="J31" s="235"/>
      <ns0:c r="K31" s="235"/>
      <ns0:c r="L31" s="235"/>
      <ns0:c r="M31" s="235"/>
      <ns0:c r="N31" s="235"/>
    </ns0:row>
    <ns0:row r="32" ht="19" customHeight="1">
      <ns0:c r="A32" s="235"/>
      <ns0:c r="B32" s="235"/>
      <ns0:c r="C32" s="235"/>
      <ns0:c r="D32" s="235"/>
      <ns0:c r="E32" s="235"/>
      <ns0:c r="F32" s="235"/>
      <ns0:c r="G32" s="235"/>
      <ns0:c r="H32" s="235"/>
      <ns0:c r="I32" s="235"/>
      <ns0:c r="J32" s="235"/>
      <ns0:c r="K32" s="235"/>
      <ns0:c r="L32" s="235"/>
      <ns0:c r="M32" s="235"/>
      <ns0:c r="N32" s="235"/>
    </ns0:row>
    <ns0:row r="33" ht="19" customHeight="1">
      <ns0:c r="A33" s="235"/>
      <ns0:c r="B33" s="235"/>
      <ns0:c r="C33" s="235"/>
      <ns0:c r="D33" s="235"/>
      <ns0:c r="E33" s="235"/>
      <ns0:c r="F33" s="235"/>
      <ns0:c r="G33" s="235"/>
      <ns0:c r="H33" s="235"/>
      <ns0:c r="I33" s="235"/>
      <ns0:c r="J33" s="235"/>
      <ns0:c r="K33" s="235"/>
      <ns0:c r="L33" s="235"/>
      <ns0:c r="M33" s="235"/>
      <ns0:c r="N33" s="235"/>
    </ns0:row>
    <ns0:row r="34" ht="19" customHeight="1">
      <ns0:c r="A34" s="237" t="str">
        <ns0:v>Task</ns0:v>
      </ns0:c>
      <ns0:c r="B34" s="237" t="str">
        <ns0:v>Run</ns0:v>
      </ns0:c>
      <ns0:c r="C34" s="237" t="str">
        <ns0:v>Window</ns0:v>
      </ns0:c>
      <ns0:c r="D34" s="237" t="str">
        <ns0:v>Peak SR</ns0:v>
      </ns0:c>
      <ns0:c r="E34" s="237" t="str">
        <ns0:v>First peak round</ns0:v>
      </ns0:c>
      <ns0:c r="F34" s="237" t="str">
        <ns0:v>Common last round</ns0:v>
      </ns0:c>
      <ns0:c r="G34" s="237" t="str">
        <ns0:v>Max Δ vs Clean</ns0:v>
      </ns0:c>
      <ns0:c r="H34" s="237" t="str">
        <ns0:v>Min Δ vs Clean</ns0:v>
      </ns0:c>
      <ns0:c r="I34" s="237" t="str">
        <ns0:v>Comparison</ns0:v>
      </ns0:c>
      <ns0:c r="J34" s="235"/>
      <ns0:c r="K34" s="235"/>
      <ns0:c r="L34" s="235"/>
      <ns0:c r="M34" s="235"/>
      <ns0:c r="N34" s="235"/>
    </ns0:row>
    <ns0:row r="35" ht="19" customHeight="1">
      <ns0:c r="A35" s="235" t="str">
        <ns0:v>move_pillbottle_pad</ns0:v>
      </ns0:c>
      <ns0:c r="B35" s="235" t="str">
        <ns0:v>Clean128</ns0:v>
      </ns0:c>
      <ns0:c r="C35" s="235" t="n">
        <ns0:v>5</ns0:v>
      </ns0:c>
      <ns0:c r="D35" s="238" t="n">
        <ns0:f>MAX('GRPO平滑 0923'!C2:C142)</ns0:f>
        <ns0:v>0.665625</ns0:v>
      </ns0:c>
      <ns0:c r="E35" s="235" t="n">
        <ns0:f>INDEX('GRPO平滑 0923'!B2:B142,MATCH(MAX('GRPO平滑 0923'!C2:C142),'GRPO平滑 0923'!C2:C142,0))</ns0:f>
        <ns0:v>126</ns0:v>
      </ns0:c>
      <ns0:c r="F35" s="235" t="n">
        <ns0:f>'GRPO平滑 0923'!B142</ns0:f>
        <ns0:v>141</ns0:v>
      </ns0:c>
      <ns0:c r="G35" s="240" t="n">
        <ns0:f>MAX('GRPO平滑 0923'!J2:J142)</ns0:f>
        <ns0:v>0</ns0:v>
      </ns0:c>
      <ns0:c r="H35" s="240" t="n">
        <ns0:f>MIN('GRPO平滑 0923'!J2:J142)</ns0:f>
        <ns0:v>0</ns0:v>
      </ns0:c>
      <ns0:c r="I35" s="235" t="str">
        <ns0:f>"Baseline"</ns0:f>
        <ns0:v>Baseline</ns0:v>
      </ns0:c>
      <ns0:c r="J35" s="235"/>
      <ns0:c r="K35" s="235"/>
      <ns0:c r="L35" s="235"/>
      <ns0:c r="M35" s="235"/>
      <ns0:c r="N35" s="235"/>
    </ns0:row>
    <ns0:row r="36" ht="19" customHeight="1">
      <ns0:c r="A36" s="235" t="str">
        <ns0:v>move_pillbottle_pad</ns0:v>
      </ns0:c>
      <ns0:c r="B36" s="235" t="str">
        <ns0:v>Clean128</ns0:v>
      </ns0:c>
      <ns0:c r="C36" s="235" t="n">
        <ns0:v>10</ns0:v>
      </ns0:c>
      <ns0:c r="D36" s="238" t="n">
        <ns0:f>MAX('GRPO平滑 0923'!D2:D142)</ns0:f>
        <ns0:v>0.64453125</ns0:v>
      </ns0:c>
      <ns0:c r="E36" s="235" t="n">
        <ns0:f>INDEX('GRPO平滑 0923'!B2:B142,MATCH(MAX('GRPO平滑 0923'!D2:D142),'GRPO平滑 0923'!D2:D142,0))</ns0:f>
        <ns0:v>127</ns0:v>
      </ns0:c>
      <ns0:c r="F36" s="235" t="n">
        <ns0:f>'GRPO平滑 0923'!B142</ns0:f>
        <ns0:v>141</ns0:v>
      </ns0:c>
      <ns0:c r="G36" s="240" t="n">
        <ns0:f>MAX('GRPO平滑 0923'!K2:K142)</ns0:f>
        <ns0:v>0</ns0:v>
      </ns0:c>
      <ns0:c r="H36" s="240" t="n">
        <ns0:f>MIN('GRPO平滑 0923'!K2:K142)</ns0:f>
        <ns0:v>0</ns0:v>
      </ns0:c>
      <ns0:c r="I36" s="235" t="str">
        <ns0:f>"Baseline"</ns0:f>
        <ns0:v>Baseline</ns0:v>
      </ns0:c>
      <ns0:c r="J36" s="235"/>
      <ns0:c r="K36" s="235"/>
      <ns0:c r="L36" s="235"/>
      <ns0:c r="M36" s="235"/>
      <ns0:c r="N36" s="235"/>
    </ns0:row>
    <ns0:row r="37" ht="19" customHeight="1">
      <ns0:c r="A37" s="235" t="str">
        <ns0:v>move_pillbottle_pad</ns0:v>
      </ns0:c>
      <ns0:c r="B37" s="235" t="str">
        <ns0:v>Clean128</ns0:v>
      </ns0:c>
      <ns0:c r="C37" s="235" t="n">
        <ns0:v>15</ns0:v>
      </ns0:c>
      <ns0:c r="D37" s="238" t="n">
        <ns0:f>MAX('GRPO平滑 0923'!E2:E142)</ns0:f>
        <ns0:v>0.6338541666666667</ns0:v>
      </ns0:c>
      <ns0:c r="E37" s="235" t="n">
        <ns0:f>INDEX('GRPO平滑 0923'!B2:B142,MATCH(MAX('GRPO平滑 0923'!E2:E142),'GRPO平滑 0923'!E2:E142,0))</ns0:f>
        <ns0:v>132</ns0:v>
      </ns0:c>
      <ns0:c r="F37" s="235" t="n">
        <ns0:f>'GRPO平滑 0923'!B142</ns0:f>
        <ns0:v>141</ns0:v>
      </ns0:c>
      <ns0:c r="G37" s="240" t="n">
        <ns0:f>MAX('GRPO平滑 0923'!L2:L142)</ns0:f>
        <ns0:v>0</ns0:v>
      </ns0:c>
      <ns0:c r="H37" s="240" t="n">
        <ns0:f>MIN('GRPO平滑 0923'!L2:L142)</ns0:f>
        <ns0:v>0</ns0:v>
      </ns0:c>
      <ns0:c r="I37" s="235" t="str">
        <ns0:f>"Baseline"</ns0:f>
        <ns0:v>Baseline</ns0:v>
      </ns0:c>
      <ns0:c r="J37" s="235"/>
      <ns0:c r="K37" s="235"/>
      <ns0:c r="L37" s="235"/>
      <ns0:c r="M37" s="235"/>
      <ns0:c r="N37" s="235"/>
    </ns0:row>
    <ns0:row r="38" ht="19" customHeight="1">
      <ns0:c r="A38" s="235" t="str">
        <ns0:v>move_pillbottle_pad</ns0:v>
      </ns0:c>
      <ns0:c r="B38" s="235" t="str">
        <ns0:v>Clean128</ns0:v>
      </ns0:c>
      <ns0:c r="C38" s="235" t="n">
        <ns0:v>20</ns0:v>
      </ns0:c>
      <ns0:c r="D38" s="238" t="n">
        <ns0:f>MAX('GRPO平滑 0923'!F2:F142)</ns0:f>
        <ns0:v>0.61796875</ns0:v>
      </ns0:c>
      <ns0:c r="E38" s="235" t="n">
        <ns0:f>INDEX('GRPO平滑 0923'!B2:B142,MATCH(MAX('GRPO平滑 0923'!F2:F142),'GRPO平滑 0923'!F2:F142,0))</ns0:f>
        <ns0:v>132</ns0:v>
      </ns0:c>
      <ns0:c r="F38" s="235" t="n">
        <ns0:f>'GRPO平滑 0923'!B142</ns0:f>
        <ns0:v>141</ns0:v>
      </ns0:c>
      <ns0:c r="G38" s="240" t="n">
        <ns0:f>MAX('GRPO平滑 0923'!M2:M142)</ns0:f>
        <ns0:v>0</ns0:v>
      </ns0:c>
      <ns0:c r="H38" s="240" t="n">
        <ns0:f>MIN('GRPO平滑 0923'!M2:M142)</ns0:f>
        <ns0:v>0</ns0:v>
      </ns0:c>
      <ns0:c r="I38" s="235" t="str">
        <ns0:f>"Baseline"</ns0:f>
        <ns0:v>Baseline</ns0:v>
      </ns0:c>
      <ns0:c r="J38" s="235"/>
      <ns0:c r="K38" s="235"/>
      <ns0:c r="L38" s="235"/>
      <ns0:c r="M38" s="235"/>
      <ns0:c r="N38" s="235"/>
    </ns0:row>
    <ns0:row r="39" ht="19" customHeight="1">
      <ns0:c r="A39" s="235" t="str">
        <ns0:v>move_pillbottle_pad</ns0:v>
      </ns0:c>
      <ns0:c r="B39" s="235" t="str">
        <ns0:v>Clean128</ns0:v>
      </ns0:c>
      <ns0:c r="C39" s="235" t="n">
        <ns0:v>30</ns0:v>
      </ns0:c>
      <ns0:c r="D39" s="238" t="n">
        <ns0:f>MAX('GRPO平滑 0923'!G2:G142)</ns0:f>
        <ns0:v>0.6002604166666666</ns0:v>
      </ns0:c>
      <ns0:c r="E39" s="235" t="n">
        <ns0:f>INDEX('GRPO平滑 0923'!B2:B142,MATCH(MAX('GRPO平滑 0923'!G2:G142),'GRPO平滑 0923'!G2:G142,0))</ns0:f>
        <ns0:v>137</ns0:v>
      </ns0:c>
      <ns0:c r="F39" s="235" t="n">
        <ns0:f>'GRPO平滑 0923'!B142</ns0:f>
        <ns0:v>141</ns0:v>
      </ns0:c>
      <ns0:c r="G39" s="240" t="n">
        <ns0:f>MAX('GRPO平滑 0923'!N2:N142)</ns0:f>
        <ns0:v>0</ns0:v>
      </ns0:c>
      <ns0:c r="H39" s="240" t="n">
        <ns0:f>MIN('GRPO平滑 0923'!N2:N142)</ns0:f>
        <ns0:v>0</ns0:v>
      </ns0:c>
      <ns0:c r="I39" s="235" t="str">
        <ns0:f>"Baseline"</ns0:f>
        <ns0:v>Baseline</ns0:v>
      </ns0:c>
      <ns0:c r="J39" s="235"/>
      <ns0:c r="K39" s="235"/>
      <ns0:c r="L39" s="235"/>
      <ns0:c r="M39" s="235"/>
      <ns0:c r="N39" s="235"/>
    </ns0:row>
    <ns0:row r="40" ht="19" customHeight="1">
      <ns0:c r="A40" s="235" t="str">
        <ns0:v>move_pillbottle_pad</ns0:v>
      </ns0:c>
      <ns0:c r="B40" s="235" t="str">
        <ns0:v>Clean128</ns0:v>
      </ns0:c>
      <ns0:c r="C40" s="235" t="n">
        <ns0:v>40</ns0:v>
      </ns0:c>
      <ns0:c r="D40" s="238" t="n">
        <ns0:f>MAX('GRPO平滑 0923'!H2:H142)</ns0:f>
        <ns0:v>0.5912109375</ns0:v>
      </ns0:c>
      <ns0:c r="E40" s="235" t="n">
        <ns0:f>INDEX('GRPO平滑 0923'!B2:B142,MATCH(MAX('GRPO平滑 0923'!H2:H142),'GRPO平滑 0923'!H2:H142,0))</ns0:f>
        <ns0:v>132</ns0:v>
      </ns0:c>
      <ns0:c r="F40" s="235" t="n">
        <ns0:f>'GRPO平滑 0923'!B142</ns0:f>
        <ns0:v>141</ns0:v>
      </ns0:c>
      <ns0:c r="G40" s="240" t="n">
        <ns0:f>MAX('GRPO平滑 0923'!O2:O142)</ns0:f>
        <ns0:v>0</ns0:v>
      </ns0:c>
      <ns0:c r="H40" s="240" t="n">
        <ns0:f>MIN('GRPO平滑 0923'!O2:O142)</ns0:f>
        <ns0:v>0</ns0:v>
      </ns0:c>
      <ns0:c r="I40" s="235" t="str">
        <ns0:f>"Baseline"</ns0:f>
        <ns0:v>Baseline</ns0:v>
      </ns0:c>
      <ns0:c r="J40" s="235"/>
      <ns0:c r="K40" s="235"/>
      <ns0:c r="L40" s="235"/>
      <ns0:c r="M40" s="235"/>
      <ns0:c r="N40" s="235"/>
    </ns0:row>
    <ns0:row r="41" ht="19" customHeight="1">
      <ns0:c r="A41" s="235" t="str">
        <ns0:v>move_pillbottle_pad</ns0:v>
      </ns0:c>
      <ns0:c r="B41" s="235" t="str">
        <ns0:v>Clean128</ns0:v>
      </ns0:c>
      <ns0:c r="C41" s="235" t="n">
        <ns0:v>50</ns0:v>
      </ns0:c>
      <ns0:c r="D41" s="238" t="n">
        <ns0:f>MAX('GRPO平滑 0923'!I2:I142)</ns0:f>
        <ns0:v>0.58453125</ns0:v>
      </ns0:c>
      <ns0:c r="E41" s="235" t="n">
        <ns0:f>INDEX('GRPO平滑 0923'!B2:B142,MATCH(MAX('GRPO平滑 0923'!I2:I142),'GRPO平滑 0923'!I2:I142,0))</ns0:f>
        <ns0:v>138</ns0:v>
      </ns0:c>
      <ns0:c r="F41" s="235" t="n">
        <ns0:f>'GRPO平滑 0923'!B142</ns0:f>
        <ns0:v>141</ns0:v>
      </ns0:c>
      <ns0:c r="G41" s="240" t="n">
        <ns0:f>MAX('GRPO平滑 0923'!P2:P142)</ns0:f>
        <ns0:v>0</ns0:v>
      </ns0:c>
      <ns0:c r="H41" s="240" t="n">
        <ns0:f>MIN('GRPO平滑 0923'!P2:P142)</ns0:f>
        <ns0:v>0</ns0:v>
      </ns0:c>
      <ns0:c r="I41" s="235" t="str">
        <ns0:f>"Baseline"</ns0:f>
        <ns0:v>Baseline</ns0:v>
      </ns0:c>
      <ns0:c r="J41" s="235"/>
      <ns0:c r="K41" s="235"/>
      <ns0:c r="L41" s="235"/>
      <ns0:c r="M41" s="235"/>
      <ns0:c r="N41" s="235"/>
    </ns0:row>
    <ns0:row r="42" ht="19" customHeight="1">
      <ns0:c r="A42" s="235" t="str">
        <ns0:v>move_pillbottle_pad</ns0:v>
      </ns0:c>
      <ns0:c r="B42" s="235" t="str">
        <ns0:v>exp-t05</ns0:v>
      </ns0:c>
      <ns0:c r="C42" s="235" t="n">
        <ns0:v>5</ns0:v>
      </ns0:c>
      <ns0:c r="D42" s="238" t="n">
        <ns0:f>MAX('GRPO平滑 0923'!C143:C251)</ns0:f>
        <ns0:v>0.56875</ns0:v>
      </ns0:c>
      <ns0:c r="E42" s="235" t="n">
        <ns0:f>INDEX('GRPO平滑 0923'!B143:B251,MATCH(MAX('GRPO平滑 0923'!C143:C251),'GRPO平滑 0923'!C143:C251,0))</ns0:f>
        <ns0:v>64</ns0:v>
      </ns0:c>
      <ns0:c r="F42" s="235" t="n">
        <ns0:f>'GRPO平滑 0923'!B251</ns0:f>
        <ns0:v>109</ns0:v>
      </ns0:c>
      <ns0:c r="G42" s="240" t="n">
        <ns0:f>MAX('GRPO平滑 0923'!J143:J251)</ns0:f>
        <ns0:v>0.0546875</ns0:v>
      </ns0:c>
      <ns0:c r="H42" s="240" t="n">
        <ns0:f>MIN('GRPO平滑 0923'!J143:J251)</ns0:f>
        <ns0:v>-0.13437500000000002</ns0:v>
      </ns0:c>
      <ns0:c r="I42" s="235" t="str">
        <ns0:f>IF(AND(G42&lt;=0,H42&lt;0),"Omit","Keep")</ns0:f>
        <ns0:v>Keep</ns0:v>
      </ns0:c>
      <ns0:c r="J42" s="235"/>
      <ns0:c r="K42" s="235"/>
      <ns0:c r="L42" s="235"/>
      <ns0:c r="M42" s="235"/>
      <ns0:c r="N42" s="235"/>
    </ns0:row>
    <ns0:row r="43" ht="19" customHeight="1">
      <ns0:c r="A43" s="235" t="str">
        <ns0:v>move_pillbottle_pad</ns0:v>
      </ns0:c>
      <ns0:c r="B43" s="235" t="str">
        <ns0:v>exp-t05</ns0:v>
      </ns0:c>
      <ns0:c r="C43" s="235" t="n">
        <ns0:v>10</ns0:v>
      </ns0:c>
      <ns0:c r="D43" s="238" t="n">
        <ns0:f>MAX('GRPO平滑 0923'!D143:D251)</ns0:f>
        <ns0:v>0.546875</ns0:v>
      </ns0:c>
      <ns0:c r="E43" s="235" t="n">
        <ns0:f>INDEX('GRPO平滑 0923'!B143:B251,MATCH(MAX('GRPO平滑 0923'!D143:D251),'GRPO平滑 0923'!D143:D251,0))</ns0:f>
        <ns0:v>66</ns0:v>
      </ns0:c>
      <ns0:c r="F43" s="235" t="n">
        <ns0:f>'GRPO平滑 0923'!B251</ns0:f>
        <ns0:v>109</ns0:v>
      </ns0:c>
      <ns0:c r="G43" s="240" t="n">
        <ns0:f>MAX('GRPO平滑 0923'!K143:K251)</ns0:f>
        <ns0:v>0.03281249999999997</ns0:v>
      </ns0:c>
      <ns0:c r="H43" s="240" t="n">
        <ns0:f>MIN('GRPO平滑 0923'!K143:K251)</ns0:f>
        <ns0:v>-0.10468749999999999</ns0:v>
      </ns0:c>
      <ns0:c r="I43" s="235" t="str">
        <ns0:f>IF(AND(G43&lt;=0,H43&lt;0),"Omit","Keep")</ns0:f>
        <ns0:v>Keep</ns0:v>
      </ns0:c>
      <ns0:c r="J43" s="235"/>
      <ns0:c r="K43" s="235"/>
      <ns0:c r="L43" s="235"/>
      <ns0:c r="M43" s="235"/>
      <ns0:c r="N43" s="235"/>
    </ns0:row>
    <ns0:row r="44" ht="19" customHeight="1">
      <ns0:c r="A44" s="235" t="str">
        <ns0:v>move_pillbottle_pad</ns0:v>
      </ns0:c>
      <ns0:c r="B44" s="235" t="str">
        <ns0:v>exp-t05</ns0:v>
      </ns0:c>
      <ns0:c r="C44" s="235" t="n">
        <ns0:v>15</ns0:v>
      </ns0:c>
      <ns0:c r="D44" s="238" t="n">
        <ns0:f>MAX('GRPO平滑 0923'!E143:E251)</ns0:f>
        <ns0:v>0.5255208333333333</ns0:v>
      </ns0:c>
      <ns0:c r="E44" s="235" t="n">
        <ns0:f>INDEX('GRPO平滑 0923'!B143:B251,MATCH(MAX('GRPO平滑 0923'!E143:E251),'GRPO平滑 0923'!E143:E251,0))</ns0:f>
        <ns0:v>66</ns0:v>
      </ns0:c>
      <ns0:c r="F44" s="235" t="n">
        <ns0:f>'GRPO平滑 0923'!B251</ns0:f>
        <ns0:v>109</ns0:v>
      </ns0:c>
      <ns0:c r="G44" s="240" t="n">
        <ns0:f>MAX('GRPO平滑 0923'!L143:L251)</ns0:f>
        <ns0:v>0.03125</ns0:v>
      </ns0:c>
      <ns0:c r="H44" s="240" t="n">
        <ns0:f>MIN('GRPO平滑 0923'!L143:L251)</ns0:f>
        <ns0:v>-0.09270833333333328</ns0:v>
      </ns0:c>
      <ns0:c r="I44" s="235" t="str">
        <ns0:f>IF(AND(G44&lt;=0,H44&lt;0),"Omit","Keep")</ns0:f>
        <ns0:v>Keep</ns0:v>
      </ns0:c>
      <ns0:c r="J44" s="235"/>
      <ns0:c r="K44" s="235"/>
      <ns0:c r="L44" s="235"/>
      <ns0:c r="M44" s="235"/>
      <ns0:c r="N44" s="235"/>
    </ns0:row>
    <ns0:row r="45" ht="19" customHeight="1">
      <ns0:c r="A45" s="235" t="str">
        <ns0:v>move_pillbottle_pad</ns0:v>
      </ns0:c>
      <ns0:c r="B45" s="235" t="str">
        <ns0:v>exp-t05</ns0:v>
      </ns0:c>
      <ns0:c r="C45" s="235" t="n">
        <ns0:v>20</ns0:v>
      </ns0:c>
      <ns0:c r="D45" s="238" t="n">
        <ns0:f>MAX('GRPO平滑 0923'!F143:F251)</ns0:f>
        <ns0:v>0.523828125</ns0:v>
      </ns0:c>
      <ns0:c r="E45" s="235" t="n">
        <ns0:f>INDEX('GRPO平滑 0923'!B143:B251,MATCH(MAX('GRPO平滑 0923'!F143:F251),'GRPO平滑 0923'!F143:F251,0))</ns0:f>
        <ns0:v>77</ns0:v>
      </ns0:c>
      <ns0:c r="F45" s="235" t="n">
        <ns0:f>'GRPO平滑 0923'!B251</ns0:f>
        <ns0:v>109</ns0:v>
      </ns0:c>
      <ns0:c r="G45" s="240" t="n">
        <ns0:f>MAX('GRPO平滑 0923'!M143:M251)</ns0:f>
        <ns0:v>0.03125</ns0:v>
      </ns0:c>
      <ns0:c r="H45" s="240" t="n">
        <ns0:f>MIN('GRPO平滑 0923'!M143:M251)</ns0:f>
        <ns0:v>-0.08632812499999998</ns0:v>
      </ns0:c>
      <ns0:c r="I45" s="235" t="str">
        <ns0:f>IF(AND(G45&lt;=0,H45&lt;0),"Omit","Keep")</ns0:f>
        <ns0:v>Keep</ns0:v>
      </ns0:c>
      <ns0:c r="J45" s="235"/>
      <ns0:c r="K45" s="235"/>
      <ns0:c r="L45" s="235"/>
      <ns0:c r="M45" s="235"/>
      <ns0:c r="N45" s="235"/>
    </ns0:row>
    <ns0:row r="46" ht="19" customHeight="1">
      <ns0:c r="A46" s="235" t="str">
        <ns0:v>move_pillbottle_pad</ns0:v>
      </ns0:c>
      <ns0:c r="B46" s="235" t="str">
        <ns0:v>exp-t05</ns0:v>
      </ns0:c>
      <ns0:c r="C46" s="235" t="n">
        <ns0:v>30</ns0:v>
      </ns0:c>
      <ns0:c r="D46" s="238" t="n">
        <ns0:f>MAX('GRPO平滑 0923'!G143:G251)</ns0:f>
        <ns0:v>0.51328125</ns0:v>
      </ns0:c>
      <ns0:c r="E46" s="235" t="n">
        <ns0:f>INDEX('GRPO平滑 0923'!B143:B251,MATCH(MAX('GRPO平滑 0923'!G143:G251),'GRPO平滑 0923'!G143:G251,0))</ns0:f>
        <ns0:v>86</ns0:v>
      </ns0:c>
      <ns0:c r="F46" s="235" t="n">
        <ns0:f>'GRPO平滑 0923'!B251</ns0:f>
        <ns0:v>109</ns0:v>
      </ns0:c>
      <ns0:c r="G46" s="240" t="n">
        <ns0:f>MAX('GRPO平滑 0923'!N143:N251)</ns0:f>
        <ns0:v>0.03125</ns0:v>
      </ns0:c>
      <ns0:c r="H46" s="240" t="n">
        <ns0:f>MIN('GRPO平滑 0923'!N143:N251)</ns0:f>
        <ns0:v>-0.07552083333333337</ns0:v>
      </ns0:c>
      <ns0:c r="I46" s="235" t="str">
        <ns0:f>IF(AND(G46&lt;=0,H46&lt;0),"Omit","Keep")</ns0:f>
        <ns0:v>Keep</ns0:v>
      </ns0:c>
      <ns0:c r="J46" s="235"/>
      <ns0:c r="K46" s="235"/>
      <ns0:c r="L46" s="235"/>
      <ns0:c r="M46" s="235"/>
      <ns0:c r="N46" s="235"/>
    </ns0:row>
    <ns0:row r="47" ht="19" customHeight="1">
      <ns0:c r="A47" s="235" t="str">
        <ns0:v>move_pillbottle_pad</ns0:v>
      </ns0:c>
      <ns0:c r="B47" s="235" t="str">
        <ns0:v>exp-t05</ns0:v>
      </ns0:c>
      <ns0:c r="C47" s="235" t="n">
        <ns0:v>40</ns0:v>
      </ns0:c>
      <ns0:c r="D47" s="238" t="n">
        <ns0:f>MAX('GRPO平滑 0923'!H143:H251)</ns0:f>
        <ns0:v>0.506640625</ns0:v>
      </ns0:c>
      <ns0:c r="E47" s="235" t="n">
        <ns0:f>INDEX('GRPO平滑 0923'!B143:B251,MATCH(MAX('GRPO平滑 0923'!H143:H251),'GRPO平滑 0923'!H143:H251,0))</ns0:f>
        <ns0:v>85</ns0:v>
      </ns0:c>
      <ns0:c r="F47" s="235" t="n">
        <ns0:f>'GRPO平滑 0923'!B251</ns0:f>
        <ns0:v>109</ns0:v>
      </ns0:c>
      <ns0:c r="G47" s="240" t="n">
        <ns0:f>MAX('GRPO平滑 0923'!O143:O251)</ns0:f>
        <ns0:v>0.03125</ns0:v>
      </ns0:c>
      <ns0:c r="H47" s="240" t="n">
        <ns0:f>MIN('GRPO平滑 0923'!O143:O251)</ns0:f>
        <ns0:v>-0.06992187500000002</ns0:v>
      </ns0:c>
      <ns0:c r="I47" s="235" t="str">
        <ns0:f>IF(AND(G47&lt;=0,H47&lt;0),"Omit","Keep")</ns0:f>
        <ns0:v>Keep</ns0:v>
      </ns0:c>
      <ns0:c r="J47" s="235"/>
      <ns0:c r="K47" s="235"/>
      <ns0:c r="L47" s="235"/>
      <ns0:c r="M47" s="235"/>
      <ns0:c r="N47" s="235"/>
    </ns0:row>
    <ns0:row r="48" ht="19" customHeight="1">
      <ns0:c r="A48" s="235" t="str">
        <ns0:v>move_pillbottle_pad</ns0:v>
      </ns0:c>
      <ns0:c r="B48" s="235" t="str">
        <ns0:v>exp-t05</ns0:v>
      </ns0:c>
      <ns0:c r="C48" s="235" t="n">
        <ns0:v>50</ns0:v>
      </ns0:c>
      <ns0:c r="D48" s="238" t="n">
        <ns0:f>MAX('GRPO平滑 0923'!I143:I251)</ns0:f>
        <ns0:v>0.5015625</ns0:v>
      </ns0:c>
      <ns0:c r="E48" s="235" t="n">
        <ns0:f>INDEX('GRPO平滑 0923'!B143:B251,MATCH(MAX('GRPO平滑 0923'!I143:I251),'GRPO平滑 0923'!I143:I251,0))</ns0:f>
        <ns0:v>95</ns0:v>
      </ns0:c>
      <ns0:c r="F48" s="235" t="n">
        <ns0:f>'GRPO平滑 0923'!B251</ns0:f>
        <ns0:v>109</ns0:v>
      </ns0:c>
      <ns0:c r="G48" s="240" t="n">
        <ns0:f>MAX('GRPO平滑 0923'!P143:P251)</ns0:f>
        <ns0:v>0.03125</ns0:v>
      </ns0:c>
      <ns0:c r="H48" s="240" t="n">
        <ns0:f>MIN('GRPO平滑 0923'!P143:P251)</ns0:f>
        <ns0:v>-0.05734375000000003</ns0:v>
      </ns0:c>
      <ns0:c r="I48" s="235" t="str">
        <ns0:f>IF(AND(G48&lt;=0,H48&lt;0),"Omit","Keep")</ns0:f>
        <ns0:v>Keep</ns0:v>
      </ns0:c>
      <ns0:c r="J48" s="235"/>
      <ns0:c r="K48" s="235"/>
      <ns0:c r="L48" s="235"/>
      <ns0:c r="M48" s="235"/>
      <ns0:c r="N48" s="235"/>
    </ns0:row>
    <ns0:row r="49" ht="19" customHeight="1">
      <ns0:c r="A49" s="235" t="str">
        <ns0:v>move_pillbottle_pad</ns0:v>
      </ns0:c>
      <ns0:c r="B49" s="235" t="str">
        <ns0:v>linear-both</ns0:v>
      </ns0:c>
      <ns0:c r="C49" s="235" t="n">
        <ns0:v>5</ns0:v>
      </ns0:c>
      <ns0:c r="D49" s="238" t="n">
        <ns0:f>MAX('GRPO平滑 0923'!C252:C367)</ns0:f>
        <ns0:v>0.615625</ns0:v>
      </ns0:c>
      <ns0:c r="E49" s="235" t="n">
        <ns0:f>INDEX('GRPO平滑 0923'!B252:B367,MATCH(MAX('GRPO平滑 0923'!C252:C367),'GRPO平滑 0923'!C252:C367,0))</ns0:f>
        <ns0:v>111</ns0:v>
      </ns0:c>
      <ns0:c r="F49" s="235" t="n">
        <ns0:f>'GRPO平滑 0923'!B367</ns0:f>
        <ns0:v>116</ns0:v>
      </ns0:c>
      <ns0:c r="G49" s="240" t="n">
        <ns0:f>MAX('GRPO平滑 0923'!J252:J367)</ns0:f>
        <ns0:v>0.078125</ns0:v>
      </ns0:c>
      <ns0:c r="H49" s="240" t="n">
        <ns0:f>MIN('GRPO平滑 0923'!J252:J367)</ns0:f>
        <ns0:v>-0.08906250000000004</ns0:v>
      </ns0:c>
      <ns0:c r="I49" s="235" t="str">
        <ns0:f>IF(AND(G49&lt;=0,H49&lt;0),"Omit","Keep")</ns0:f>
        <ns0:v>Keep</ns0:v>
      </ns0:c>
      <ns0:c r="J49" s="235"/>
      <ns0:c r="K49" s="235"/>
      <ns0:c r="L49" s="235"/>
      <ns0:c r="M49" s="235"/>
      <ns0:c r="N49" s="235"/>
    </ns0:row>
    <ns0:row r="50" ht="19" customHeight="1">
      <ns0:c r="A50" s="235" t="str">
        <ns0:v>move_pillbottle_pad</ns0:v>
      </ns0:c>
      <ns0:c r="B50" s="235" t="str">
        <ns0:v>linear-both</ns0:v>
      </ns0:c>
      <ns0:c r="C50" s="235" t="n">
        <ns0:v>10</ns0:v>
      </ns0:c>
      <ns0:c r="D50" s="238" t="n">
        <ns0:f>MAX('GRPO平滑 0923'!D252:D367)</ns0:f>
        <ns0:v>0.57890625</ns0:v>
      </ns0:c>
      <ns0:c r="E50" s="235" t="n">
        <ns0:f>INDEX('GRPO平滑 0923'!B252:B367,MATCH(MAX('GRPO平滑 0923'!D252:D367),'GRPO平滑 0923'!D252:D367,0))</ns0:f>
        <ns0:v>116</ns0:v>
      </ns0:c>
      <ns0:c r="F50" s="235" t="n">
        <ns0:f>'GRPO平滑 0923'!B367</ns0:f>
        <ns0:v>116</ns0:v>
      </ns0:c>
      <ns0:c r="G50" s="240" t="n">
        <ns0:f>MAX('GRPO平滑 0923'!K252:K367)</ns0:f>
        <ns0:v>0.0703125</ns0:v>
      </ns0:c>
      <ns0:c r="H50" s="240" t="n">
        <ns0:f>MIN('GRPO平滑 0923'!K252:K367)</ns0:f>
        <ns0:v>-0.06953125000000004</ns0:v>
      </ns0:c>
      <ns0:c r="I50" s="235" t="str">
        <ns0:f>IF(AND(G50&lt;=0,H50&lt;0),"Omit","Keep")</ns0:f>
        <ns0:v>Keep</ns0:v>
      </ns0:c>
      <ns0:c r="J50" s="235"/>
      <ns0:c r="K50" s="235"/>
      <ns0:c r="L50" s="235"/>
      <ns0:c r="M50" s="235"/>
      <ns0:c r="N50" s="235"/>
    </ns0:row>
    <ns0:row r="51" ht="19" customHeight="1">
      <ns0:c r="A51" s="235" t="str">
        <ns0:v>move_pillbottle_pad</ns0:v>
      </ns0:c>
      <ns0:c r="B51" s="235" t="str">
        <ns0:v>linear-both</ns0:v>
      </ns0:c>
      <ns0:c r="C51" s="235" t="n">
        <ns0:v>15</ns0:v>
      </ns0:c>
      <ns0:c r="D51" s="238" t="n">
        <ns0:f>MAX('GRPO平滑 0923'!E252:E367)</ns0:f>
        <ns0:v>0.5677083333333334</ns0:v>
      </ns0:c>
      <ns0:c r="E51" s="235" t="n">
        <ns0:f>INDEX('GRPO平滑 0923'!B252:B367,MATCH(MAX('GRPO平滑 0923'!E252:E367),'GRPO平滑 0923'!E252:E367,0))</ns0:f>
        <ns0:v>111</ns0:v>
      </ns0:c>
      <ns0:c r="F51" s="235" t="n">
        <ns0:f>'GRPO平滑 0923'!B367</ns0:f>
        <ns0:v>116</ns0:v>
      </ns0:c>
      <ns0:c r="G51" s="240" t="n">
        <ns0:f>MAX('GRPO平滑 0923'!L252:L367)</ns0:f>
        <ns0:v>0.05989583333333337</ns0:v>
      </ns0:c>
      <ns0:c r="H51" s="240" t="n">
        <ns0:f>MIN('GRPO平滑 0923'!L252:L367)</ns0:f>
        <ns0:v>-0.05885416666666665</ns0:v>
      </ns0:c>
      <ns0:c r="I51" s="235" t="str">
        <ns0:f>IF(AND(G51&lt;=0,H51&lt;0),"Omit","Keep")</ns0:f>
        <ns0:v>Keep</ns0:v>
      </ns0:c>
      <ns0:c r="J51" s="235"/>
      <ns0:c r="K51" s="235"/>
      <ns0:c r="L51" s="235"/>
      <ns0:c r="M51" s="235"/>
      <ns0:c r="N51" s="235"/>
    </ns0:row>
    <ns0:row r="52" ht="19" customHeight="1">
      <ns0:c r="A52" s="235" t="str">
        <ns0:v>move_pillbottle_pad</ns0:v>
      </ns0:c>
      <ns0:c r="B52" s="235" t="str">
        <ns0:v>linear-both</ns0:v>
      </ns0:c>
      <ns0:c r="C52" s="235" t="n">
        <ns0:v>20</ns0:v>
      </ns0:c>
      <ns0:c r="D52" s="238" t="n">
        <ns0:f>MAX('GRPO平滑 0923'!F252:F367)</ns0:f>
        <ns0:v>0.565625</ns0:v>
      </ns0:c>
      <ns0:c r="E52" s="235" t="n">
        <ns0:f>INDEX('GRPO平滑 0923'!B252:B367,MATCH(MAX('GRPO平滑 0923'!F252:F367),'GRPO平滑 0923'!F252:F367,0))</ns0:f>
        <ns0:v>115</ns0:v>
      </ns0:c>
      <ns0:c r="F52" s="235" t="n">
        <ns0:f>'GRPO平滑 0923'!B367</ns0:f>
        <ns0:v>116</ns0:v>
      </ns0:c>
      <ns0:c r="G52" s="240" t="n">
        <ns0:f>MAX('GRPO平滑 0923'!M252:M367)</ns0:f>
        <ns0:v>0.04999999999999999</ns0:v>
      </ns0:c>
      <ns0:c r="H52" s="240" t="n">
        <ns0:f>MIN('GRPO平滑 0923'!M252:M367)</ns0:f>
        <ns0:v>-0.04843750000000002</ns0:v>
      </ns0:c>
      <ns0:c r="I52" s="235" t="str">
        <ns0:f>IF(AND(G52&lt;=0,H52&lt;0),"Omit","Keep")</ns0:f>
        <ns0:v>Keep</ns0:v>
      </ns0:c>
      <ns0:c r="J52" s="235"/>
      <ns0:c r="K52" s="235"/>
      <ns0:c r="L52" s="235"/>
      <ns0:c r="M52" s="235"/>
      <ns0:c r="N52" s="235"/>
    </ns0:row>
    <ns0:row r="53" ht="19" customHeight="1">
      <ns0:c r="A53" s="235" t="str">
        <ns0:v>move_pillbottle_pad</ns0:v>
      </ns0:c>
      <ns0:c r="B53" s="235" t="str">
        <ns0:v>linear-both</ns0:v>
      </ns0:c>
      <ns0:c r="C53" s="235" t="n">
        <ns0:v>30</ns0:v>
      </ns0:c>
      <ns0:c r="D53" s="238" t="n">
        <ns0:f>MAX('GRPO平滑 0923'!G252:G367)</ns0:f>
        <ns0:v>0.5513020833333333</ns0:v>
      </ns0:c>
      <ns0:c r="E53" s="235" t="n">
        <ns0:f>INDEX('GRPO平滑 0923'!B252:B367,MATCH(MAX('GRPO平滑 0923'!G252:G367),'GRPO平滑 0923'!G252:G367,0))</ns0:f>
        <ns0:v>116</ns0:v>
      </ns0:c>
      <ns0:c r="F53" s="235" t="n">
        <ns0:f>'GRPO平滑 0923'!B367</ns0:f>
        <ns0:v>116</ns0:v>
      </ns0:c>
      <ns0:c r="G53" s="240" t="n">
        <ns0:f>MAX('GRPO平滑 0923'!N252:N367)</ns0:f>
        <ns0:v>0.04453125000000002</ns0:v>
      </ns0:c>
      <ns0:c r="H53" s="240" t="n">
        <ns0:f>MIN('GRPO平滑 0923'!N252:N367)</ns0:f>
        <ns0:v>-0.042447916666666585</ns0:v>
      </ns0:c>
      <ns0:c r="I53" s="235" t="str">
        <ns0:f>IF(AND(G53&lt;=0,H53&lt;0),"Omit","Keep")</ns0:f>
        <ns0:v>Keep</ns0:v>
      </ns0:c>
      <ns0:c r="J53" s="235"/>
      <ns0:c r="K53" s="235"/>
      <ns0:c r="L53" s="235"/>
      <ns0:c r="M53" s="235"/>
      <ns0:c r="N53" s="235"/>
    </ns0:row>
    <ns0:row r="54" ht="19" customHeight="1">
      <ns0:c r="A54" s="235" t="str">
        <ns0:v>move_pillbottle_pad</ns0:v>
      </ns0:c>
      <ns0:c r="B54" s="235" t="str">
        <ns0:v>linear-both</ns0:v>
      </ns0:c>
      <ns0:c r="C54" s="235" t="n">
        <ns0:v>40</ns0:v>
      </ns0:c>
      <ns0:c r="D54" s="238" t="n">
        <ns0:f>MAX('GRPO平滑 0923'!H252:H367)</ns0:f>
        <ns0:v>0.5408203125</ns0:v>
      </ns0:c>
      <ns0:c r="E54" s="235" t="n">
        <ns0:f>INDEX('GRPO平滑 0923'!B252:B367,MATCH(MAX('GRPO平滑 0923'!H252:H367),'GRPO平滑 0923'!H252:H367,0))</ns0:f>
        <ns0:v>115</ns0:v>
      </ns0:c>
      <ns0:c r="F54" s="235" t="n">
        <ns0:f>'GRPO平滑 0923'!B367</ns0:f>
        <ns0:v>116</ns0:v>
      </ns0:c>
      <ns0:c r="G54" s="240" t="n">
        <ns0:f>MAX('GRPO平滑 0923'!O252:O367)</ns0:f>
        <ns0:v>0.042590725806451624</ns0:v>
      </ns0:c>
      <ns0:c r="H54" s="240" t="n">
        <ns0:f>MIN('GRPO平滑 0923'!O252:O367)</ns0:f>
        <ns0:v>-0.0322265625</ns0:v>
      </ns0:c>
      <ns0:c r="I54" s="235" t="str">
        <ns0:f>IF(AND(G54&lt;=0,H54&lt;0),"Omit","Keep")</ns0:f>
        <ns0:v>Keep</ns0:v>
      </ns0:c>
      <ns0:c r="J54" s="235"/>
      <ns0:c r="K54" s="235"/>
      <ns0:c r="L54" s="235"/>
      <ns0:c r="M54" s="235"/>
      <ns0:c r="N54" s="235"/>
    </ns0:row>
    <ns0:row r="55" ht="19" customHeight="1">
      <ns0:c r="A55" s="235" t="str">
        <ns0:v>move_pillbottle_pad</ns0:v>
      </ns0:c>
      <ns0:c r="B55" s="235" t="str">
        <ns0:v>linear-both</ns0:v>
      </ns0:c>
      <ns0:c r="C55" s="235" t="n">
        <ns0:v>50</ns0:v>
      </ns0:c>
      <ns0:c r="D55" s="238" t="n">
        <ns0:f>MAX('GRPO平滑 0923'!I252:I367)</ns0:f>
        <ns0:v>0.53546875</ns0:v>
      </ns0:c>
      <ns0:c r="E55" s="235" t="n">
        <ns0:f>INDEX('GRPO平滑 0923'!B252:B367,MATCH(MAX('GRPO平滑 0923'!I252:I367),'GRPO平滑 0923'!I252:I367,0))</ns0:f>
        <ns0:v>111</ns0:v>
      </ns0:c>
      <ns0:c r="F55" s="235" t="n">
        <ns0:f>'GRPO平滑 0923'!B367</ns0:f>
        <ns0:v>116</ns0:v>
      </ns0:c>
      <ns0:c r="G55" s="240" t="n">
        <ns0:f>MAX('GRPO平滑 0923'!P252:P367)</ns0:f>
        <ns0:v>0.042590725806451624</ns0:v>
      </ns0:c>
      <ns0:c r="H55" s="240" t="n">
        <ns0:f>MIN('GRPO平滑 0923'!P252:P367)</ns0:f>
        <ns0:v>-0.026562500000000044</ns0:v>
      </ns0:c>
      <ns0:c r="I55" s="235" t="str">
        <ns0:f>IF(AND(G55&lt;=0,H55&lt;0),"Omit","Keep")</ns0:f>
        <ns0:v>Keep</ns0:v>
      </ns0:c>
      <ns0:c r="J55" s="235"/>
      <ns0:c r="K55" s="235"/>
      <ns0:c r="L55" s="235"/>
      <ns0:c r="M55" s="235"/>
      <ns0:c r="N55" s="235"/>
    </ns0:row>
    <ns0:row r="56" ht="19" customHeight="1">
      <ns0:c r="A56" s="235" t="str">
        <ns0:v>move_pillbottle_pad</ns0:v>
      </ns0:c>
      <ns0:c r="B56" s="235" t="str">
        <ns0:v>exp-t1-positive</ns0:v>
      </ns0:c>
      <ns0:c r="C56" s="235" t="n">
        <ns0:v>5</ns0:v>
      </ns0:c>
      <ns0:c r="D56" s="238" t="n">
        <ns0:f>MAX('GRPO平滑 0923'!C368:C482)</ns0:f>
        <ns0:v>0.5984375</ns0:v>
      </ns0:c>
      <ns0:c r="E56" s="235" t="n">
        <ns0:f>INDEX('GRPO平滑 0923'!B368:B482,MATCH(MAX('GRPO平滑 0923'!C368:C482),'GRPO平滑 0923'!C368:C482,0))</ns0:f>
        <ns0:v>65</ns0:v>
      </ns0:c>
      <ns0:c r="F56" s="235" t="n">
        <ns0:f>'GRPO平滑 0923'!B482</ns0:f>
        <ns0:v>115</ns0:v>
      </ns0:c>
      <ns0:c r="G56" s="240" t="n">
        <ns0:f>MAX('GRPO平滑 0923'!J368:J482)</ns0:f>
        <ns0:v>0.0625</ns0:v>
      </ns0:c>
      <ns0:c r="H56" s="240" t="n">
        <ns0:f>MIN('GRPO平滑 0923'!J368:J482)</ns0:f>
        <ns0:v>-0.12343750000000003</ns0:v>
      </ns0:c>
      <ns0:c r="I56" s="235" t="str">
        <ns0:f>IF(AND(G56&lt;=0,H56&lt;0),"Omit","Keep")</ns0:f>
        <ns0:v>Keep</ns0:v>
      </ns0:c>
      <ns0:c r="J56" s="235"/>
      <ns0:c r="K56" s="235"/>
      <ns0:c r="L56" s="235"/>
      <ns0:c r="M56" s="235"/>
      <ns0:c r="N56" s="235"/>
    </ns0:row>
    <ns0:row r="57" ht="19" customHeight="1">
      <ns0:c r="A57" s="235" t="str">
        <ns0:v>move_pillbottle_pad</ns0:v>
      </ns0:c>
      <ns0:c r="B57" s="235" t="str">
        <ns0:v>exp-t1-positive</ns0:v>
      </ns0:c>
      <ns0:c r="C57" s="235" t="n">
        <ns0:v>10</ns0:v>
      </ns0:c>
      <ns0:c r="D57" s="238" t="n">
        <ns0:f>MAX('GRPO平滑 0923'!D368:D482)</ns0:f>
        <ns0:v>0.56484375</ns0:v>
      </ns0:c>
      <ns0:c r="E57" s="235" t="n">
        <ns0:f>INDEX('GRPO平滑 0923'!B368:B482,MATCH(MAX('GRPO平滑 0923'!D368:D482),'GRPO平滑 0923'!D368:D482,0))</ns0:f>
        <ns0:v>79</ns0:v>
      </ns0:c>
      <ns0:c r="F57" s="235" t="n">
        <ns0:f>'GRPO平滑 0923'!B482</ns0:f>
        <ns0:v>115</ns0:v>
      </ns0:c>
      <ns0:c r="G57" s="240" t="n">
        <ns0:f>MAX('GRPO平滑 0923'!K368:K482)</ns0:f>
        <ns0:v>0.046875</ns0:v>
      </ns0:c>
      <ns0:c r="H57" s="240" t="n">
        <ns0:f>MIN('GRPO平滑 0923'!K368:K482)</ns0:f>
        <ns0:v>-0.09765625</ns0:v>
      </ns0:c>
      <ns0:c r="I57" s="235" t="str">
        <ns0:f>IF(AND(G57&lt;=0,H57&lt;0),"Omit","Keep")</ns0:f>
        <ns0:v>Keep</ns0:v>
      </ns0:c>
      <ns0:c r="J57" s="235"/>
      <ns0:c r="K57" s="235"/>
      <ns0:c r="L57" s="235"/>
      <ns0:c r="M57" s="235"/>
      <ns0:c r="N57" s="235"/>
    </ns0:row>
    <ns0:row r="58" ht="19" customHeight="1">
      <ns0:c r="A58" s="235" t="str">
        <ns0:v>move_pillbottle_pad</ns0:v>
      </ns0:c>
      <ns0:c r="B58" s="235" t="str">
        <ns0:v>exp-t1-positive</ns0:v>
      </ns0:c>
      <ns0:c r="C58" s="235" t="n">
        <ns0:v>15</ns0:v>
      </ns0:c>
      <ns0:c r="D58" s="238" t="n">
        <ns0:f>MAX('GRPO平滑 0923'!E368:E482)</ns0:f>
        <ns0:v>0.5604166666666667</ns0:v>
      </ns0:c>
      <ns0:c r="E58" s="235" t="n">
        <ns0:f>INDEX('GRPO平滑 0923'!B368:B482,MATCH(MAX('GRPO平滑 0923'!E368:E482),'GRPO平滑 0923'!E368:E482,0))</ns0:f>
        <ns0:v>75</ns0:v>
      </ns0:c>
      <ns0:c r="F58" s="235" t="n">
        <ns0:f>'GRPO平滑 0923'!B482</ns0:f>
        <ns0:v>115</ns0:v>
      </ns0:c>
      <ns0:c r="G58" s="240" t="n">
        <ns0:f>MAX('GRPO平滑 0923'!L368:L482)</ns0:f>
        <ns0:v>0.04270833333333329</ns0:v>
      </ns0:c>
      <ns0:c r="H58" s="240" t="n">
        <ns0:f>MIN('GRPO平滑 0923'!L368:L482)</ns0:f>
        <ns0:v>-0.07604166666666667</ns0:v>
      </ns0:c>
      <ns0:c r="I58" s="235" t="str">
        <ns0:f>IF(AND(G58&lt;=0,H58&lt;0),"Omit","Keep")</ns0:f>
        <ns0:v>Keep</ns0:v>
      </ns0:c>
      <ns0:c r="J58" s="235"/>
      <ns0:c r="K58" s="235"/>
      <ns0:c r="L58" s="235"/>
      <ns0:c r="M58" s="235"/>
      <ns0:c r="N58" s="235"/>
    </ns0:row>
    <ns0:row r="59" ht="19" customHeight="1">
      <ns0:c r="A59" s="235" t="str">
        <ns0:v>move_pillbottle_pad</ns0:v>
      </ns0:c>
      <ns0:c r="B59" s="235" t="str">
        <ns0:v>exp-t1-positive</ns0:v>
      </ns0:c>
      <ns0:c r="C59" s="235" t="n">
        <ns0:v>20</ns0:v>
      </ns0:c>
      <ns0:c r="D59" s="238" t="n">
        <ns0:f>MAX('GRPO平滑 0923'!F368:F482)</ns0:f>
        <ns0:v>0.554296875</ns0:v>
      </ns0:c>
      <ns0:c r="E59" s="235" t="n">
        <ns0:f>INDEX('GRPO平滑 0923'!B368:B482,MATCH(MAX('GRPO平滑 0923'!F368:F482),'GRPO平滑 0923'!F368:F482,0))</ns0:f>
        <ns0:v>76</ns0:v>
      </ns0:c>
      <ns0:c r="F59" s="235" t="n">
        <ns0:f>'GRPO平滑 0923'!B482</ns0:f>
        <ns0:v>115</ns0:v>
      </ns0:c>
      <ns0:c r="G59" s="240" t="n">
        <ns0:f>MAX('GRPO平滑 0923'!M368:M482)</ns0:f>
        <ns0:v>0.02421875000000001</ns0:v>
      </ns0:c>
      <ns0:c r="H59" s="240" t="n">
        <ns0:f>MIN('GRPO平滑 0923'!M368:M482)</ns0:f>
        <ns0:v>-0.08710937499999999</ns0:v>
      </ns0:c>
      <ns0:c r="I59" s="235" t="str">
        <ns0:f>IF(AND(G59&lt;=0,H59&lt;0),"Omit","Keep")</ns0:f>
        <ns0:v>Keep</ns0:v>
      </ns0:c>
      <ns0:c r="J59" s="235"/>
      <ns0:c r="K59" s="235"/>
      <ns0:c r="L59" s="235"/>
      <ns0:c r="M59" s="235"/>
      <ns0:c r="N59" s="235"/>
    </ns0:row>
    <ns0:row r="60" ht="19" customHeight="1">
      <ns0:c r="A60" s="235" t="str">
        <ns0:v>move_pillbottle_pad</ns0:v>
      </ns0:c>
      <ns0:c r="B60" s="235" t="str">
        <ns0:v>exp-t1-positive</ns0:v>
      </ns0:c>
      <ns0:c r="C60" s="235" t="n">
        <ns0:v>30</ns0:v>
      </ns0:c>
      <ns0:c r="D60" s="238" t="n">
        <ns0:f>MAX('GRPO平滑 0923'!G368:G482)</ns0:f>
        <ns0:v>0.5442708333333334</ns0:v>
      </ns0:c>
      <ns0:c r="E60" s="235" t="n">
        <ns0:f>INDEX('GRPO平滑 0923'!B368:B482,MATCH(MAX('GRPO平滑 0923'!G368:G482),'GRPO平滑 0923'!G368:G482,0))</ns0:f>
        <ns0:v>78</ns0:v>
      </ns0:c>
      <ns0:c r="F60" s="235" t="n">
        <ns0:f>'GRPO平滑 0923'!B482</ns0:f>
        <ns0:v>115</ns0:v>
      </ns0:c>
      <ns0:c r="G60" s="240" t="n">
        <ns0:f>MAX('GRPO平滑 0923'!N368:N482)</ns0:f>
        <ns0:v>0.00911458333333337</ns0:v>
      </ns0:c>
      <ns0:c r="H60" s="240" t="n">
        <ns0:f>MIN('GRPO平滑 0923'!N368:N482)</ns0:f>
        <ns0:v>-0.07213541666666667</ns0:v>
      </ns0:c>
      <ns0:c r="I60" s="235" t="str">
        <ns0:f>IF(AND(G60&lt;=0,H60&lt;0),"Omit","Keep")</ns0:f>
        <ns0:v>Keep</ns0:v>
      </ns0:c>
      <ns0:c r="J60" s="235"/>
      <ns0:c r="K60" s="235"/>
      <ns0:c r="L60" s="235"/>
      <ns0:c r="M60" s="235"/>
      <ns0:c r="N60" s="235"/>
    </ns0:row>
    <ns0:row r="61" ht="19" customHeight="1">
      <ns0:c r="A61" s="235" t="str">
        <ns0:v>move_pillbottle_pad</ns0:v>
      </ns0:c>
      <ns0:c r="B61" s="235" t="str">
        <ns0:v>exp-t1-positive</ns0:v>
      </ns0:c>
      <ns0:c r="C61" s="235" t="n">
        <ns0:v>40</ns0:v>
      </ns0:c>
      <ns0:c r="D61" s="238" t="n">
        <ns0:f>MAX('GRPO平滑 0923'!H368:H482)</ns0:f>
        <ns0:v>0.5337890625</ns0:v>
      </ns0:c>
      <ns0:c r="E61" s="235" t="n">
        <ns0:f>INDEX('GRPO平滑 0923'!B368:B482,MATCH(MAX('GRPO平滑 0923'!H368:H482),'GRPO平滑 0923'!H368:H482,0))</ns0:f>
        <ns0:v>85</ns0:v>
      </ns0:c>
      <ns0:c r="F61" s="235" t="n">
        <ns0:f>'GRPO平滑 0923'!B482</ns0:f>
        <ns0:v>115</ns0:v>
      </ns0:c>
      <ns0:c r="G61" s="240" t="n">
        <ns0:f>MAX('GRPO平滑 0923'!O368:O482)</ns0:f>
        <ns0:v>0.00911458333333337</ns0:v>
      </ns0:c>
      <ns0:c r="H61" s="240" t="n">
        <ns0:f>MIN('GRPO平滑 0923'!O368:O482)</ns0:f>
        <ns0:v>-0.048828124999999944</ns0:v>
      </ns0:c>
      <ns0:c r="I61" s="235" t="str">
        <ns0:f>IF(AND(G61&lt;=0,H61&lt;0),"Omit","Keep")</ns0:f>
        <ns0:v>Keep</ns0:v>
      </ns0:c>
      <ns0:c r="J61" s="235"/>
      <ns0:c r="K61" s="235"/>
      <ns0:c r="L61" s="235"/>
      <ns0:c r="M61" s="235"/>
      <ns0:c r="N61" s="235"/>
    </ns0:row>
    <ns0:row r="62" ht="19" customHeight="1">
      <ns0:c r="A62" s="235" t="str">
        <ns0:v>move_pillbottle_pad</ns0:v>
      </ns0:c>
      <ns0:c r="B62" s="235" t="str">
        <ns0:v>exp-t1-positive</ns0:v>
      </ns0:c>
      <ns0:c r="C62" s="235" t="n">
        <ns0:v>50</ns0:v>
      </ns0:c>
      <ns0:c r="D62" s="238" t="n">
        <ns0:f>MAX('GRPO平滑 0923'!I368:I482)</ns0:f>
        <ns0:v>0.52875</ns0:v>
      </ns0:c>
      <ns0:c r="E62" s="235" t="n">
        <ns0:f>INDEX('GRPO平滑 0923'!B368:B482,MATCH(MAX('GRPO平滑 0923'!I368:I482),'GRPO平滑 0923'!I368:I482,0))</ns0:f>
        <ns0:v>95</ns0:v>
      </ns0:c>
      <ns0:c r="F62" s="235" t="n">
        <ns0:f>'GRPO平滑 0923'!B482</ns0:f>
        <ns0:v>115</ns0:v>
      </ns0:c>
      <ns0:c r="G62" s="240" t="n">
        <ns0:f>MAX('GRPO平滑 0923'!P368:P482)</ns0:f>
        <ns0:v>0.00911458333333337</ns0:v>
      </ns0:c>
      <ns0:c r="H62" s="240" t="n">
        <ns0:f>MIN('GRPO平滑 0923'!P368:P482)</ns0:f>
        <ns0:v>-0.03765624999999995</ns0:v>
      </ns0:c>
      <ns0:c r="I62" s="235" t="str">
        <ns0:f>IF(AND(G62&lt;=0,H62&lt;0),"Omit","Keep")</ns0:f>
        <ns0:v>Keep</ns0:v>
      </ns0:c>
      <ns0:c r="J62" s="235"/>
      <ns0:c r="K62" s="235"/>
      <ns0:c r="L62" s="235"/>
      <ns0:c r="M62" s="235"/>
      <ns0:c r="N62" s="235"/>
    </ns0:row>
    <ns0:row r="63" ht="19" customHeight="1">
      <ns0:c r="A63" s="235" t="str">
        <ns0:v>move_pillbottle_pad</ns0:v>
      </ns0:c>
      <ns0:c r="B63" s="235" t="str">
        <ns0:v>exp-t2-tricks</ns0:v>
      </ns0:c>
      <ns0:c r="C63" s="235" t="n">
        <ns0:v>5</ns0:v>
      </ns0:c>
      <ns0:c r="D63" s="238" t="n">
        <ns0:f>MAX('GRPO平滑 0923'!C483:C640)</ns0:f>
        <ns0:v>0.546875</ns0:v>
      </ns0:c>
      <ns0:c r="E63" s="235" t="n">
        <ns0:f>INDEX('GRPO平滑 0923'!B483:B640,MATCH(MAX('GRPO平滑 0923'!C483:C640),'GRPO平滑 0923'!C483:C640,0))</ns0:f>
        <ns0:v>64</ns0:v>
      </ns0:c>
      <ns0:c r="F63" s="235" t="n">
        <ns0:f>'GRPO平滑 0923'!B623</ns0:f>
        <ns0:v>141</ns0:v>
      </ns0:c>
      <ns0:c r="G63" s="240" t="n">
        <ns0:f>MAX('GRPO平滑 0923'!J483:J623)</ns0:f>
        <ns0:v>0</ns0:v>
      </ns0:c>
      <ns0:c r="H63" s="240" t="n">
        <ns0:f>MIN('GRPO平滑 0923'!J483:J623)</ns0:f>
        <ns0:v>-0.18125000000000002</ns0:v>
      </ns0:c>
      <ns0:c r="I63" s="235" t="str">
        <ns0:f>IF(AND(G63&lt;=0,H63&lt;0),"Omit","Keep")</ns0:f>
        <ns0:v>Omit</ns0:v>
      </ns0:c>
      <ns0:c r="J63" s="235"/>
      <ns0:c r="K63" s="235"/>
      <ns0:c r="L63" s="235"/>
      <ns0:c r="M63" s="235"/>
      <ns0:c r="N63" s="235"/>
    </ns0:row>
    <ns0:row r="64" ht="19" customHeight="1">
      <ns0:c r="A64" s="235" t="str">
        <ns0:v>move_pillbottle_pad</ns0:v>
      </ns0:c>
      <ns0:c r="B64" s="235" t="str">
        <ns0:v>exp-t2-tricks</ns0:v>
      </ns0:c>
      <ns0:c r="C64" s="235" t="n">
        <ns0:v>10</ns0:v>
      </ns0:c>
      <ns0:c r="D64" s="238" t="n">
        <ns0:f>MAX('GRPO平滑 0923'!D483:D640)</ns0:f>
        <ns0:v>0.51953125</ns0:v>
      </ns0:c>
      <ns0:c r="E64" s="235" t="n">
        <ns0:f>INDEX('GRPO平滑 0923'!B483:B640,MATCH(MAX('GRPO平滑 0923'!D483:D640),'GRPO平滑 0923'!D483:D640,0))</ns0:f>
        <ns0:v>129</ns0:v>
      </ns0:c>
      <ns0:c r="F64" s="235" t="n">
        <ns0:f>'GRPO平滑 0923'!B623</ns0:f>
        <ns0:v>141</ns0:v>
      </ns0:c>
      <ns0:c r="G64" s="240" t="n">
        <ns0:f>MAX('GRPO平滑 0923'!K483:K623)</ns0:f>
        <ns0:v>0</ns0:v>
      </ns0:c>
      <ns0:c r="H64" s="240" t="n">
        <ns0:f>MIN('GRPO平滑 0923'!K483:K623)</ns0:f>
        <ns0:v>-0.15390625000000002</ns0:v>
      </ns0:c>
      <ns0:c r="I64" s="235" t="str">
        <ns0:f>IF(AND(G64&lt;=0,H64&lt;0),"Omit","Keep")</ns0:f>
        <ns0:v>Omit</ns0:v>
      </ns0:c>
      <ns0:c r="J64" s="235"/>
      <ns0:c r="K64" s="235"/>
      <ns0:c r="L64" s="235"/>
      <ns0:c r="M64" s="235"/>
      <ns0:c r="N64" s="235"/>
    </ns0:row>
    <ns0:row r="65" ht="19" customHeight="1">
      <ns0:c r="A65" s="235" t="str">
        <ns0:v>move_pillbottle_pad</ns0:v>
      </ns0:c>
      <ns0:c r="B65" s="235" t="str">
        <ns0:v>exp-t2-tricks</ns0:v>
      </ns0:c>
      <ns0:c r="C65" s="235" t="n">
        <ns0:v>15</ns0:v>
      </ns0:c>
      <ns0:c r="D65" s="238" t="n">
        <ns0:f>MAX('GRPO平滑 0923'!E483:E640)</ns0:f>
        <ns0:v>0.5182291666666666</ns0:v>
      </ns0:c>
      <ns0:c r="E65" s="235" t="n">
        <ns0:f>INDEX('GRPO平滑 0923'!B483:B640,MATCH(MAX('GRPO平滑 0923'!E483:E640),'GRPO平滑 0923'!E483:E640,0))</ns0:f>
        <ns0:v>135</ns0:v>
      </ns0:c>
      <ns0:c r="F65" s="235" t="n">
        <ns0:f>'GRPO平滑 0923'!B623</ns0:f>
        <ns0:v>141</ns0:v>
      </ns0:c>
      <ns0:c r="G65" s="240" t="n">
        <ns0:f>MAX('GRPO平滑 0923'!L483:L623)</ns0:f>
        <ns0:v>0</ns0:v>
      </ns0:c>
      <ns0:c r="H65" s="240" t="n">
        <ns0:f>MIN('GRPO平滑 0923'!L483:L623)</ns0:f>
        <ns0:v>-0.14062499999999994</ns0:v>
      </ns0:c>
      <ns0:c r="I65" s="235" t="str">
        <ns0:f>IF(AND(G65&lt;=0,H65&lt;0),"Omit","Keep")</ns0:f>
        <ns0:v>Omit</ns0:v>
      </ns0:c>
      <ns0:c r="J65" s="235"/>
      <ns0:c r="K65" s="235"/>
      <ns0:c r="L65" s="235"/>
      <ns0:c r="M65" s="235"/>
      <ns0:c r="N65" s="235"/>
    </ns0:row>
    <ns0:row r="66" ht="19" customHeight="1">
      <ns0:c r="A66" s="235" t="str">
        <ns0:v>move_pillbottle_pad</ns0:v>
      </ns0:c>
      <ns0:c r="B66" s="235" t="str">
        <ns0:v>exp-t2-tricks</ns0:v>
      </ns0:c>
      <ns0:c r="C66" s="235" t="n">
        <ns0:v>20</ns0:v>
      </ns0:c>
      <ns0:c r="D66" s="238" t="n">
        <ns0:f>MAX('GRPO平滑 0923'!F483:F640)</ns0:f>
        <ns0:v>0.503515625</ns0:v>
      </ns0:c>
      <ns0:c r="E66" s="235" t="n">
        <ns0:f>INDEX('GRPO平滑 0923'!B483:B640,MATCH(MAX('GRPO平滑 0923'!F483:F640),'GRPO平滑 0923'!F483:F640,0))</ns0:f>
        <ns0:v>132</ns0:v>
      </ns0:c>
      <ns0:c r="F66" s="235" t="n">
        <ns0:f>'GRPO平滑 0923'!B623</ns0:f>
        <ns0:v>141</ns0:v>
      </ns0:c>
      <ns0:c r="G66" s="240" t="n">
        <ns0:f>MAX('GRPO平滑 0923'!M483:M623)</ns0:f>
        <ns0:v>0</ns0:v>
      </ns0:c>
      <ns0:c r="H66" s="240" t="n">
        <ns0:f>MIN('GRPO平滑 0923'!M483:M623)</ns0:f>
        <ns0:v>-0.14296874999999998</ns0:v>
      </ns0:c>
      <ns0:c r="I66" s="235" t="str">
        <ns0:f>IF(AND(G66&lt;=0,H66&lt;0),"Omit","Keep")</ns0:f>
        <ns0:v>Omit</ns0:v>
      </ns0:c>
      <ns0:c r="J66" s="235"/>
      <ns0:c r="K66" s="235"/>
      <ns0:c r="L66" s="235"/>
      <ns0:c r="M66" s="235"/>
      <ns0:c r="N66" s="235"/>
    </ns0:row>
    <ns0:row r="67" ht="19" customHeight="1">
      <ns0:c r="A67" s="235" t="str">
        <ns0:v>move_pillbottle_pad</ns0:v>
      </ns0:c>
      <ns0:c r="B67" s="235" t="str">
        <ns0:v>exp-t2-tricks</ns0:v>
      </ns0:c>
      <ns0:c r="C67" s="235" t="n">
        <ns0:v>30</ns0:v>
      </ns0:c>
      <ns0:c r="D67" s="238" t="n">
        <ns0:f>MAX('GRPO平滑 0923'!G483:G640)</ns0:f>
        <ns0:v>0.49609375</ns0:v>
      </ns0:c>
      <ns0:c r="E67" s="235" t="n">
        <ns0:f>INDEX('GRPO平滑 0923'!B483:B640,MATCH(MAX('GRPO平滑 0923'!G483:G640),'GRPO平滑 0923'!G483:G640,0))</ns0:f>
        <ns0:v>135</ns0:v>
      </ns0:c>
      <ns0:c r="F67" s="235" t="n">
        <ns0:f>'GRPO平滑 0923'!B623</ns0:f>
        <ns0:v>141</ns0:v>
      </ns0:c>
      <ns0:c r="G67" s="240" t="n">
        <ns0:f>MAX('GRPO平滑 0923'!N483:N623)</ns0:f>
        <ns0:v>0</ns0:v>
      </ns0:c>
      <ns0:c r="H67" s="240" t="n">
        <ns0:f>MIN('GRPO平滑 0923'!N483:N623)</ns0:f>
        <ns0:v>-0.13645833333333335</ns0:v>
      </ns0:c>
      <ns0:c r="I67" s="235" t="str">
        <ns0:f>IF(AND(G67&lt;=0,H67&lt;0),"Omit","Keep")</ns0:f>
        <ns0:v>Omit</ns0:v>
      </ns0:c>
      <ns0:c r="J67" s="235"/>
      <ns0:c r="K67" s="235"/>
      <ns0:c r="L67" s="235"/>
      <ns0:c r="M67" s="235"/>
      <ns0:c r="N67" s="235"/>
    </ns0:row>
    <ns0:row r="68" ht="19" customHeight="1">
      <ns0:c r="A68" s="235" t="str">
        <ns0:v>move_pillbottle_pad</ns0:v>
      </ns0:c>
      <ns0:c r="B68" s="235" t="str">
        <ns0:v>exp-t2-tricks</ns0:v>
      </ns0:c>
      <ns0:c r="C68" s="235" t="n">
        <ns0:v>40</ns0:v>
      </ns0:c>
      <ns0:c r="D68" s="238" t="n">
        <ns0:f>MAX('GRPO平滑 0923'!H483:H640)</ns0:f>
        <ns0:v>0.4859375</ns0:v>
      </ns0:c>
      <ns0:c r="E68" s="235" t="n">
        <ns0:f>INDEX('GRPO平滑 0923'!B483:B640,MATCH(MAX('GRPO平滑 0923'!H483:H640),'GRPO平滑 0923'!H483:H640,0))</ns0:f>
        <ns0:v>135</ns0:v>
      </ns0:c>
      <ns0:c r="F68" s="235" t="n">
        <ns0:f>'GRPO平滑 0923'!B623</ns0:f>
        <ns0:v>141</ns0:v>
      </ns0:c>
      <ns0:c r="G68" s="240" t="n">
        <ns0:f>MAX('GRPO平滑 0923'!O483:O623)</ns0:f>
        <ns0:v>0</ns0:v>
      </ns0:c>
      <ns0:c r="H68" s="240" t="n">
        <ns0:f>MIN('GRPO平滑 0923'!O483:O623)</ns0:f>
        <ns0:v>-0.13281250000000006</ns0:v>
      </ns0:c>
      <ns0:c r="I68" s="235" t="str">
        <ns0:f>IF(AND(G68&lt;=0,H68&lt;0),"Omit","Keep")</ns0:f>
        <ns0:v>Omit</ns0:v>
      </ns0:c>
      <ns0:c r="J68" s="235"/>
      <ns0:c r="K68" s="235"/>
      <ns0:c r="L68" s="235"/>
      <ns0:c r="M68" s="235"/>
      <ns0:c r="N68" s="235"/>
    </ns0:row>
    <ns0:row r="69" ht="19" customHeight="1">
      <ns0:c r="A69" s="235" t="str">
        <ns0:v>move_pillbottle_pad</ns0:v>
      </ns0:c>
      <ns0:c r="B69" s="235" t="str">
        <ns0:v>exp-t2-tricks</ns0:v>
      </ns0:c>
      <ns0:c r="C69" s="235" t="n">
        <ns0:v>50</ns0:v>
      </ns0:c>
      <ns0:c r="D69" s="238" t="n">
        <ns0:f>MAX('GRPO平滑 0923'!I483:I640)</ns0:f>
        <ns0:v>0.4825</ns0:v>
      </ns0:c>
      <ns0:c r="E69" s="235" t="n">
        <ns0:f>INDEX('GRPO平滑 0923'!B483:B640,MATCH(MAX('GRPO平滑 0923'!I483:I640),'GRPO平滑 0923'!I483:I640,0))</ns0:f>
        <ns0:v>138</ns0:v>
      </ns0:c>
      <ns0:c r="F69" s="235" t="n">
        <ns0:f>'GRPO平滑 0923'!B623</ns0:f>
        <ns0:v>141</ns0:v>
      </ns0:c>
      <ns0:c r="G69" s="240" t="n">
        <ns0:f>MAX('GRPO平滑 0923'!P483:P623)</ns0:f>
        <ns0:v>0</ns0:v>
      </ns0:c>
      <ns0:c r="H69" s="240" t="n">
        <ns0:f>MIN('GRPO平滑 0923'!P483:P623)</ns0:f>
        <ns0:v>-0.12859375</ns0:v>
      </ns0:c>
      <ns0:c r="I69" s="235" t="str">
        <ns0:f>IF(AND(G69&lt;=0,H69&lt;0),"Omit","Keep")</ns0:f>
        <ns0:v>Omit</ns0:v>
      </ns0:c>
      <ns0:c r="J69" s="235"/>
      <ns0:c r="K69" s="235"/>
      <ns0:c r="L69" s="235"/>
      <ns0:c r="M69" s="235"/>
      <ns0:c r="N69" s="235"/>
    </ns0:row>
    <ns0:row r="70" ht="19" customHeight="1">
      <ns0:c r="A70" s="235" t="str">
        <ns0:v>move_pillbottle_pad</ns0:v>
      </ns0:c>
      <ns0:c r="B70" s="235" t="str">
        <ns0:v>linear-positive-0805</ns0:v>
      </ns0:c>
      <ns0:c r="C70" s="235" t="n">
        <ns0:v>5</ns0:v>
      </ns0:c>
      <ns0:c r="D70" s="238" t="n">
        <ns0:f>MAX('GRPO平滑 0923'!C641:C761)</ns0:f>
        <ns0:v>0.6</ns0:v>
      </ns0:c>
      <ns0:c r="E70" s="235" t="n">
        <ns0:f>INDEX('GRPO平滑 0923'!B641:B761,MATCH(MAX('GRPO平滑 0923'!C641:C761),'GRPO平滑 0923'!C641:C761,0))</ns0:f>
        <ns0:v>64</ns0:v>
      </ns0:c>
      <ns0:c r="F70" s="235" t="n">
        <ns0:f>'GRPO平滑 0923'!B761</ns0:f>
        <ns0:v>121</ns0:v>
      </ns0:c>
      <ns0:c r="G70" s="240" t="n">
        <ns0:f>MAX('GRPO平滑 0923'!J641:J761)</ns0:f>
        <ns0:v>0.03125</ns0:v>
      </ns0:c>
      <ns0:c r="H70" s="240" t="n">
        <ns0:f>MIN('GRPO平滑 0923'!J641:J761)</ns0:f>
        <ns0:v>-0.109375</ns0:v>
      </ns0:c>
      <ns0:c r="I70" s="235" t="str">
        <ns0:f>IF(AND(G70&lt;=0,H70&lt;0),"Omit","Keep")</ns0:f>
        <ns0:v>Keep</ns0:v>
      </ns0:c>
      <ns0:c r="J70" s="235"/>
      <ns0:c r="K70" s="235"/>
      <ns0:c r="L70" s="235"/>
      <ns0:c r="M70" s="235"/>
      <ns0:c r="N70" s="235"/>
    </ns0:row>
    <ns0:row r="71" ht="19" customHeight="1">
      <ns0:c r="A71" s="235" t="str">
        <ns0:v>move_pillbottle_pad</ns0:v>
      </ns0:c>
      <ns0:c r="B71" s="235" t="str">
        <ns0:v>linear-positive-0805</ns0:v>
      </ns0:c>
      <ns0:c r="C71" s="235" t="n">
        <ns0:v>10</ns0:v>
      </ns0:c>
      <ns0:c r="D71" s="238" t="n">
        <ns0:f>MAX('GRPO平滑 0923'!D641:D761)</ns0:f>
        <ns0:v>0.57265625</ns0:v>
      </ns0:c>
      <ns0:c r="E71" s="235" t="n">
        <ns0:f>INDEX('GRPO平滑 0923'!B641:B761,MATCH(MAX('GRPO平滑 0923'!D641:D761),'GRPO平滑 0923'!D641:D761,0))</ns0:f>
        <ns0:v>99</ns0:v>
      </ns0:c>
      <ns0:c r="F71" s="235" t="n">
        <ns0:f>'GRPO平滑 0923'!B761</ns0:f>
        <ns0:v>121</ns0:v>
      </ns0:c>
      <ns0:c r="G71" s="240" t="n">
        <ns0:f>MAX('GRPO平滑 0923'!K641:K761)</ns0:f>
        <ns0:v>0.01640625000000001</ns0:v>
      </ns0:c>
      <ns0:c r="H71" s="240" t="n">
        <ns0:f>MIN('GRPO平滑 0923'!K641:K761)</ns0:f>
        <ns0:v>-0.08750000000000002</ns0:v>
      </ns0:c>
      <ns0:c r="I71" s="235" t="str">
        <ns0:f>IF(AND(G71&lt;=0,H71&lt;0),"Omit","Keep")</ns0:f>
        <ns0:v>Keep</ns0:v>
      </ns0:c>
      <ns0:c r="J71" s="235"/>
      <ns0:c r="K71" s="235"/>
      <ns0:c r="L71" s="235"/>
      <ns0:c r="M71" s="235"/>
      <ns0:c r="N71" s="235"/>
    </ns0:row>
    <ns0:row r="72" ht="19" customHeight="1">
      <ns0:c r="A72" s="235" t="str">
        <ns0:v>move_pillbottle_pad</ns0:v>
      </ns0:c>
      <ns0:c r="B72" s="235" t="str">
        <ns0:v>linear-positive-0805</ns0:v>
      </ns0:c>
      <ns0:c r="C72" s="235" t="n">
        <ns0:v>15</ns0:v>
      </ns0:c>
      <ns0:c r="D72" s="238" t="n">
        <ns0:f>MAX('GRPO平滑 0923'!E641:E761)</ns0:f>
        <ns0:v>0.5625</ns0:v>
      </ns0:c>
      <ns0:c r="E72" s="235" t="n">
        <ns0:f>INDEX('GRPO平滑 0923'!B641:B761,MATCH(MAX('GRPO平滑 0923'!E641:E761),'GRPO平滑 0923'!E641:E761,0))</ns0:f>
        <ns0:v>104</ns0:v>
      </ns0:c>
      <ns0:c r="F72" s="235" t="n">
        <ns0:f>'GRPO平滑 0923'!B761</ns0:f>
        <ns0:v>121</ns0:v>
      </ns0:c>
      <ns0:c r="G72" s="240" t="n">
        <ns0:f>MAX('GRPO平滑 0923'!L641:L761)</ns0:f>
        <ns0:v>0.010937499999999989</ns0:v>
      </ns0:c>
      <ns0:c r="H72" s="240" t="n">
        <ns0:f>MIN('GRPO平滑 0923'!L641:L761)</ns0:f>
        <ns0:v>-0.06822916666666667</ns0:v>
      </ns0:c>
      <ns0:c r="I72" s="235" t="str">
        <ns0:f>IF(AND(G72&lt;=0,H72&lt;0),"Omit","Keep")</ns0:f>
        <ns0:v>Keep</ns0:v>
      </ns0:c>
      <ns0:c r="J72" s="235"/>
      <ns0:c r="K72" s="235"/>
      <ns0:c r="L72" s="235"/>
      <ns0:c r="M72" s="235"/>
      <ns0:c r="N72" s="235"/>
    </ns0:row>
    <ns0:row r="73" ht="19" customHeight="1">
      <ns0:c r="A73" s="235" t="str">
        <ns0:v>move_pillbottle_pad</ns0:v>
      </ns0:c>
      <ns0:c r="B73" s="235" t="str">
        <ns0:v>linear-positive-0805</ns0:v>
      </ns0:c>
      <ns0:c r="C73" s="235" t="n">
        <ns0:v>20</ns0:v>
      </ns0:c>
      <ns0:c r="D73" s="238" t="n">
        <ns0:f>MAX('GRPO平滑 0923'!F641:F761)</ns0:f>
        <ns0:v>0.548046875</ns0:v>
      </ns0:c>
      <ns0:c r="E73" s="235" t="n">
        <ns0:f>INDEX('GRPO平滑 0923'!B641:B761,MATCH(MAX('GRPO平滑 0923'!F641:F761),'GRPO平滑 0923'!F641:F761,0))</ns0:f>
        <ns0:v>109</ns0:v>
      </ns0:c>
      <ns0:c r="F73" s="235" t="n">
        <ns0:f>'GRPO平滑 0923'!B761</ns0:f>
        <ns0:v>121</ns0:v>
      </ns0:c>
      <ns0:c r="G73" s="240" t="n">
        <ns0:f>MAX('GRPO平滑 0923'!M641:M761)</ns0:f>
        <ns0:v>0.010546874999999956</ns0:v>
      </ns0:c>
      <ns0:c r="H73" s="240" t="n">
        <ns0:f>MIN('GRPO平滑 0923'!M641:M761)</ns0:f>
        <ns0:v>-0.07109374999999996</ns0:v>
      </ns0:c>
      <ns0:c r="I73" s="235" t="str">
        <ns0:f>IF(AND(G73&lt;=0,H73&lt;0),"Omit","Keep")</ns0:f>
        <ns0:v>Keep</ns0:v>
      </ns0:c>
      <ns0:c r="J73" s="235"/>
      <ns0:c r="K73" s="235"/>
      <ns0:c r="L73" s="235"/>
      <ns0:c r="M73" s="235"/>
      <ns0:c r="N73" s="235"/>
    </ns0:row>
    <ns0:row r="74" ht="19" customHeight="1">
      <ns0:c r="A74" s="235" t="str">
        <ns0:v>move_pillbottle_pad</ns0:v>
      </ns0:c>
      <ns0:c r="B74" s="235" t="str">
        <ns0:v>linear-positive-0805</ns0:v>
      </ns0:c>
      <ns0:c r="C74" s="235" t="n">
        <ns0:v>30</ns0:v>
      </ns0:c>
      <ns0:c r="D74" s="238" t="n">
        <ns0:f>MAX('GRPO平滑 0923'!G641:G761)</ns0:f>
        <ns0:v>0.5390625</ns0:v>
      </ns0:c>
      <ns0:c r="E74" s="235" t="n">
        <ns0:f>INDEX('GRPO平滑 0923'!B641:B761,MATCH(MAX('GRPO平滑 0923'!G641:G761),'GRPO平滑 0923'!G641:G761,0))</ns0:f>
        <ns0:v>118</ns0:v>
      </ns0:c>
      <ns0:c r="F74" s="235" t="n">
        <ns0:f>'GRPO平滑 0923'!B761</ns0:f>
        <ns0:v>121</ns0:v>
      </ns0:c>
      <ns0:c r="G74" s="240" t="n">
        <ns0:f>MAX('GRPO平滑 0923'!N641:N761)</ns0:f>
        <ns0:v>0.010416666666666685</ns0:v>
      </ns0:c>
      <ns0:c r="H74" s="240" t="n">
        <ns0:f>MIN('GRPO平滑 0923'!N641:N761)</ns0:f>
        <ns0:v>-0.05572916666666672</ns0:v>
      </ns0:c>
      <ns0:c r="I74" s="235" t="str">
        <ns0:f>IF(AND(G74&lt;=0,H74&lt;0),"Omit","Keep")</ns0:f>
        <ns0:v>Keep</ns0:v>
      </ns0:c>
      <ns0:c r="J74" s="235"/>
      <ns0:c r="K74" s="235"/>
      <ns0:c r="L74" s="235"/>
      <ns0:c r="M74" s="235"/>
      <ns0:c r="N74" s="235"/>
    </ns0:row>
    <ns0:row r="75" ht="19" customHeight="1">
      <ns0:c r="A75" s="235" t="str">
        <ns0:v>move_pillbottle_pad</ns0:v>
      </ns0:c>
      <ns0:c r="B75" s="235" t="str">
        <ns0:v>linear-positive-0805</ns0:v>
      </ns0:c>
      <ns0:c r="C75" s="235" t="n">
        <ns0:v>40</ns0:v>
      </ns0:c>
      <ns0:c r="D75" s="238" t="n">
        <ns0:f>MAX('GRPO平滑 0923'!H641:H761)</ns0:f>
        <ns0:v>0.5291015625</ns0:v>
      </ns0:c>
      <ns0:c r="E75" s="235" t="n">
        <ns0:f>INDEX('GRPO平滑 0923'!B641:B761,MATCH(MAX('GRPO平滑 0923'!H641:H761),'GRPO平滑 0923'!H641:H761,0))</ns0:f>
        <ns0:v>101</ns0:v>
      </ns0:c>
      <ns0:c r="F75" s="235" t="n">
        <ns0:f>'GRPO平滑 0923'!B761</ns0:f>
        <ns0:v>121</ns0:v>
      </ns0:c>
      <ns0:c r="G75" s="240" t="n">
        <ns0:f>MAX('GRPO平滑 0923'!O641:O761)</ns0:f>
        <ns0:v>0.010416666666666685</ns0:v>
      </ns0:c>
      <ns0:c r="H75" s="240" t="n">
        <ns0:f>MIN('GRPO平滑 0923'!O641:O761)</ns0:f>
        <ns0:v>-0.05351562500000001</ns0:v>
      </ns0:c>
      <ns0:c r="I75" s="235" t="str">
        <ns0:f>IF(AND(G75&lt;=0,H75&lt;0),"Omit","Keep")</ns0:f>
        <ns0:v>Keep</ns0:v>
      </ns0:c>
      <ns0:c r="J75" s="235"/>
      <ns0:c r="K75" s="235"/>
      <ns0:c r="L75" s="235"/>
      <ns0:c r="M75" s="235"/>
      <ns0:c r="N75" s="235"/>
    </ns0:row>
    <ns0:row r="76" ht="19" customHeight="1">
      <ns0:c r="A76" s="235" t="str">
        <ns0:v>move_pillbottle_pad</ns0:v>
      </ns0:c>
      <ns0:c r="B76" s="235" t="str">
        <ns0:v>linear-positive-0805</ns0:v>
      </ns0:c>
      <ns0:c r="C76" s="235" t="n">
        <ns0:v>50</ns0:v>
      </ns0:c>
      <ns0:c r="D76" s="238" t="n">
        <ns0:f>MAX('GRPO平滑 0923'!I641:I761)</ns0:f>
        <ns0:v>0.5290625</ns0:v>
      </ns0:c>
      <ns0:c r="E76" s="235" t="n">
        <ns0:f>INDEX('GRPO平滑 0923'!B641:B761,MATCH(MAX('GRPO平滑 0923'!I641:I761),'GRPO平滑 0923'!I641:I761,0))</ns0:f>
        <ns0:v>111</ns0:v>
      </ns0:c>
      <ns0:c r="F76" s="235" t="n">
        <ns0:f>'GRPO平滑 0923'!B761</ns0:f>
        <ns0:v>121</ns0:v>
      </ns0:c>
      <ns0:c r="G76" s="240" t="n">
        <ns0:f>MAX('GRPO平滑 0923'!P641:P761)</ns0:f>
        <ns0:v>0.010416666666666685</ns0:v>
      </ns0:c>
      <ns0:c r="H76" s="240" t="n">
        <ns0:f>MIN('GRPO平滑 0923'!P641:P761)</ns0:f>
        <ns0:v>-0.05351562500000001</ns0:v>
      </ns0:c>
      <ns0:c r="I76" s="235" t="str">
        <ns0:f>IF(AND(G76&lt;=0,H76&lt;0),"Omit","Keep")</ns0:f>
        <ns0:v>Keep</ns0:v>
      </ns0:c>
      <ns0:c r="J76" s="235"/>
      <ns0:c r="K76" s="235"/>
      <ns0:c r="L76" s="235"/>
      <ns0:c r="M76" s="235"/>
      <ns0:c r="N76" s="235"/>
    </ns0:row>
    <ns0:row r="77" ht="19" customHeight="1">
      <ns0:c r="A77" s="235" t="str">
        <ns0:v>move_pillbottle_pad</ns0:v>
      </ns0:c>
      <ns0:c r="B77" s="235" t="str">
        <ns0:v>80-20</ns0:v>
      </ns0:c>
      <ns0:c r="C77" s="235" t="n">
        <ns0:v>5</ns0:v>
      </ns0:c>
      <ns0:c r="D77" s="238" t="n">
        <ns0:f>MAX('GRPO平滑 0923'!C762:C857)</ns0:f>
        <ns0:v>0.5359375</ns0:v>
      </ns0:c>
      <ns0:c r="E77" s="235" t="n">
        <ns0:f>INDEX('GRPO平滑 0923'!B762:B857,MATCH(MAX('GRPO平滑 0923'!C762:C857),'GRPO平滑 0923'!C762:C857,0))</ns0:f>
        <ns0:v>38</ns0:v>
      </ns0:c>
      <ns0:c r="F77" s="235" t="n">
        <ns0:f>'GRPO平滑 0923'!B857</ns0:f>
        <ns0:v>96</ns0:v>
      </ns0:c>
      <ns0:c r="G77" s="240" t="n">
        <ns0:f>MAX('GRPO平滑 0923'!J762:J857)</ns0:f>
        <ns0:v>0.026562500000000044</ns0:v>
      </ns0:c>
      <ns0:c r="H77" s="240" t="n">
        <ns0:f>MIN('GRPO平滑 0923'!J762:J857)</ns0:f>
        <ns0:v>-0.24687499999999996</ns0:v>
      </ns0:c>
      <ns0:c r="I77" s="235" t="str">
        <ns0:f>IF(AND(G77&lt;=0,H77&lt;0),"Omit","Keep")</ns0:f>
        <ns0:v>Keep</ns0:v>
      </ns0:c>
      <ns0:c r="J77" s="235"/>
      <ns0:c r="K77" s="235"/>
      <ns0:c r="L77" s="235"/>
      <ns0:c r="M77" s="235"/>
      <ns0:c r="N77" s="235"/>
    </ns0:row>
    <ns0:row r="78" ht="19" customHeight="1">
      <ns0:c r="A78" s="235" t="str">
        <ns0:v>move_pillbottle_pad</ns0:v>
      </ns0:c>
      <ns0:c r="B78" s="235" t="str">
        <ns0:v>80-20</ns0:v>
      </ns0:c>
      <ns0:c r="C78" s="235" t="n">
        <ns0:v>10</ns0:v>
      </ns0:c>
      <ns0:c r="D78" s="238" t="n">
        <ns0:f>MAX('GRPO平滑 0923'!D762:D857)</ns0:f>
        <ns0:v>0.521875</ns0:v>
      </ns0:c>
      <ns0:c r="E78" s="235" t="n">
        <ns0:f>INDEX('GRPO平滑 0923'!B762:B857,MATCH(MAX('GRPO平滑 0923'!D762:D857),'GRPO平滑 0923'!D762:D857,0))</ns0:f>
        <ns0:v>41</ns0:v>
      </ns0:c>
      <ns0:c r="F78" s="235" t="n">
        <ns0:f>'GRPO平滑 0923'!B857</ns0:f>
        <ns0:v>96</ns0:v>
      </ns0:c>
      <ns0:c r="G78" s="240" t="n">
        <ns0:f>MAX('GRPO平滑 0923'!K762:K857)</ns0:f>
        <ns0:v>0.018229166666666685</ns0:v>
      </ns0:c>
      <ns0:c r="H78" s="240" t="n">
        <ns0:f>MIN('GRPO平滑 0923'!K762:K857)</ns0:f>
        <ns0:v>-0.21640625000000002</ns0:v>
      </ns0:c>
      <ns0:c r="I78" s="235" t="str">
        <ns0:f>IF(AND(G78&lt;=0,H78&lt;0),"Omit","Keep")</ns0:f>
        <ns0:v>Keep</ns0:v>
      </ns0:c>
      <ns0:c r="J78" s="235"/>
      <ns0:c r="K78" s="235"/>
      <ns0:c r="L78" s="235"/>
      <ns0:c r="M78" s="235"/>
      <ns0:c r="N78" s="235"/>
    </ns0:row>
    <ns0:row r="79" ht="19" customHeight="1">
      <ns0:c r="A79" s="235" t="str">
        <ns0:v>move_pillbottle_pad</ns0:v>
      </ns0:c>
      <ns0:c r="B79" s="235" t="str">
        <ns0:v>80-20</ns0:v>
      </ns0:c>
      <ns0:c r="C79" s="235" t="n">
        <ns0:v>15</ns0:v>
      </ns0:c>
      <ns0:c r="D79" s="238" t="n">
        <ns0:f>MAX('GRPO平滑 0923'!E762:E857)</ns0:f>
        <ns0:v>0.49583333333333335</ns0:v>
      </ns0:c>
      <ns0:c r="E79" s="235" t="n">
        <ns0:f>INDEX('GRPO平滑 0923'!B762:B857,MATCH(MAX('GRPO平滑 0923'!E762:E857),'GRPO平滑 0923'!E762:E857,0))</ns0:f>
        <ns0:v>46</ns0:v>
      </ns0:c>
      <ns0:c r="F79" s="235" t="n">
        <ns0:f>'GRPO平滑 0923'!B857</ns0:f>
        <ns0:v>96</ns0:v>
      </ns0:c>
      <ns0:c r="G79" s="240" t="n">
        <ns0:f>MAX('GRPO平滑 0923'!L762:L857)</ns0:f>
        <ns0:v>0.018229166666666685</ns0:v>
      </ns0:c>
      <ns0:c r="H79" s="240" t="n">
        <ns0:f>MIN('GRPO平滑 0923'!L762:L857)</ns0:f>
        <ns0:v>-0.2140625</ns0:v>
      </ns0:c>
      <ns0:c r="I79" s="235" t="str">
        <ns0:f>IF(AND(G79&lt;=0,H79&lt;0),"Omit","Keep")</ns0:f>
        <ns0:v>Keep</ns0:v>
      </ns0:c>
      <ns0:c r="J79" s="235"/>
      <ns0:c r="K79" s="235"/>
      <ns0:c r="L79" s="235"/>
      <ns0:c r="M79" s="235"/>
      <ns0:c r="N79" s="235"/>
    </ns0:row>
    <ns0:row r="80" ht="19" customHeight="1">
      <ns0:c r="A80" s="235" t="str">
        <ns0:v>move_pillbottle_pad</ns0:v>
      </ns0:c>
      <ns0:c r="B80" s="235" t="str">
        <ns0:v>80-20</ns0:v>
      </ns0:c>
      <ns0:c r="C80" s="235" t="n">
        <ns0:v>20</ns0:v>
      </ns0:c>
      <ns0:c r="D80" s="238" t="n">
        <ns0:f>MAX('GRPO平滑 0923'!F762:F857)</ns0:f>
        <ns0:v>0.476953125</ns0:v>
      </ns0:c>
      <ns0:c r="E80" s="235" t="n">
        <ns0:f>INDEX('GRPO平滑 0923'!B762:B857,MATCH(MAX('GRPO平滑 0923'!F762:F857),'GRPO平滑 0923'!F762:F857,0))</ns0:f>
        <ns0:v>46</ns0:v>
      </ns0:c>
      <ns0:c r="F80" s="235" t="n">
        <ns0:f>'GRPO平滑 0923'!B857</ns0:f>
        <ns0:v>96</ns0:v>
      </ns0:c>
      <ns0:c r="G80" s="240" t="n">
        <ns0:f>MAX('GRPO平滑 0923'!M762:M857)</ns0:f>
        <ns0:v>0.018229166666666685</ns0:v>
      </ns0:c>
      <ns0:c r="H80" s="240" t="n">
        <ns0:f>MIN('GRPO平滑 0923'!M762:M857)</ns0:f>
        <ns0:v>-0.20312499999999994</ns0:v>
      </ns0:c>
      <ns0:c r="I80" s="235" t="str">
        <ns0:f>IF(AND(G80&lt;=0,H80&lt;0),"Omit","Keep")</ns0:f>
        <ns0:v>Keep</ns0:v>
      </ns0:c>
      <ns0:c r="J80" s="235"/>
      <ns0:c r="K80" s="235"/>
      <ns0:c r="L80" s="235"/>
      <ns0:c r="M80" s="235"/>
      <ns0:c r="N80" s="235"/>
    </ns0:row>
    <ns0:row r="81" ht="19" customHeight="1">
      <ns0:c r="A81" s="235" t="str">
        <ns0:v>move_pillbottle_pad</ns0:v>
      </ns0:c>
      <ns0:c r="B81" s="235" t="str">
        <ns0:v>80-20</ns0:v>
      </ns0:c>
      <ns0:c r="C81" s="235" t="n">
        <ns0:v>30</ns0:v>
      </ns0:c>
      <ns0:c r="D81" s="238" t="n">
        <ns0:f>MAX('GRPO平滑 0923'!G762:G857)</ns0:f>
        <ns0:v>0.45338541666666665</ns0:v>
      </ns0:c>
      <ns0:c r="E81" s="235" t="n">
        <ns0:f>INDEX('GRPO平滑 0923'!B762:B857,MATCH(MAX('GRPO平滑 0923'!G762:G857),'GRPO平滑 0923'!G762:G857,0))</ns0:f>
        <ns0:v>46</ns0:v>
      </ns0:c>
      <ns0:c r="F81" s="235" t="n">
        <ns0:f>'GRPO平滑 0923'!B857</ns0:f>
        <ns0:v>96</ns0:v>
      </ns0:c>
      <ns0:c r="G81" s="240" t="n">
        <ns0:f>MAX('GRPO平滑 0923'!N762:N857)</ns0:f>
        <ns0:v>0.018229166666666685</ns0:v>
      </ns0:c>
      <ns0:c r="H81" s="240" t="n">
        <ns0:f>MIN('GRPO平滑 0923'!N762:N857)</ns0:f>
        <ns0:v>-0.17265625</ns0:v>
      </ns0:c>
      <ns0:c r="I81" s="235" t="str">
        <ns0:f>IF(AND(G81&lt;=0,H81&lt;0),"Omit","Keep")</ns0:f>
        <ns0:v>Keep</ns0:v>
      </ns0:c>
      <ns0:c r="J81" s="235"/>
      <ns0:c r="K81" s="235"/>
      <ns0:c r="L81" s="235"/>
      <ns0:c r="M81" s="235"/>
      <ns0:c r="N81" s="235"/>
    </ns0:row>
    <ns0:row r="82" ht="19" customHeight="1">
      <ns0:c r="A82" s="235" t="str">
        <ns0:v>move_pillbottle_pad</ns0:v>
      </ns0:c>
      <ns0:c r="B82" s="235" t="str">
        <ns0:v>80-20</ns0:v>
      </ns0:c>
      <ns0:c r="C82" s="235" t="n">
        <ns0:v>40</ns0:v>
      </ns0:c>
      <ns0:c r="D82" s="238" t="n">
        <ns0:f>MAX('GRPO平滑 0923'!H762:H857)</ns0:f>
        <ns0:v>0.43828125</ns0:v>
      </ns0:c>
      <ns0:c r="E82" s="235" t="n">
        <ns0:f>INDEX('GRPO平滑 0923'!B762:B857,MATCH(MAX('GRPO平滑 0923'!H762:H857),'GRPO平滑 0923'!H762:H857,0))</ns0:f>
        <ns0:v>96</ns0:v>
      </ns0:c>
      <ns0:c r="F82" s="235" t="n">
        <ns0:f>'GRPO平滑 0923'!B857</ns0:f>
        <ns0:v>96</ns0:v>
      </ns0:c>
      <ns0:c r="G82" s="240" t="n">
        <ns0:f>MAX('GRPO平滑 0923'!O762:O857)</ns0:f>
        <ns0:v>0.018229166666666685</ns0:v>
      </ns0:c>
      <ns0:c r="H82" s="240" t="n">
        <ns0:f>MIN('GRPO平滑 0923'!O762:O857)</ns0:f>
        <ns0:v>-0.143359375</ns0:v>
      </ns0:c>
      <ns0:c r="I82" s="235" t="str">
        <ns0:f>IF(AND(G82&lt;=0,H82&lt;0),"Omit","Keep")</ns0:f>
        <ns0:v>Keep</ns0:v>
      </ns0:c>
      <ns0:c r="J82" s="235"/>
      <ns0:c r="K82" s="235"/>
      <ns0:c r="L82" s="235"/>
      <ns0:c r="M82" s="235"/>
      <ns0:c r="N82" s="235"/>
    </ns0:row>
    <ns0:row r="83" ht="19" customHeight="1">
      <ns0:c r="A83" s="235" t="str">
        <ns0:v>move_pillbottle_pad</ns0:v>
      </ns0:c>
      <ns0:c r="B83" s="235" t="str">
        <ns0:v>80-20</ns0:v>
      </ns0:c>
      <ns0:c r="C83" s="235" t="n">
        <ns0:v>50</ns0:v>
      </ns0:c>
      <ns0:c r="D83" s="238" t="n">
        <ns0:f>MAX('GRPO平滑 0923'!I762:I857)</ns0:f>
        <ns0:v>0.43140625</ns0:v>
      </ns0:c>
      <ns0:c r="E83" s="235" t="n">
        <ns0:f>INDEX('GRPO平滑 0923'!B762:B857,MATCH(MAX('GRPO平滑 0923'!I762:I857),'GRPO平滑 0923'!I762:I857,0))</ns0:f>
        <ns0:v>76</ns0:v>
      </ns0:c>
      <ns0:c r="F83" s="235" t="n">
        <ns0:f>'GRPO平滑 0923'!B857</ns0:f>
        <ns0:v>96</ns0:v>
      </ns0:c>
      <ns0:c r="G83" s="240" t="n">
        <ns0:f>MAX('GRPO平滑 0923'!P762:P857)</ns0:f>
        <ns0:v>0.018229166666666685</ns0:v>
      </ns0:c>
      <ns0:c r="H83" s="240" t="n">
        <ns0:f>MIN('GRPO平滑 0923'!P762:P857)</ns0:f>
        <ns0:v>-0.13312500000000005</ns0:v>
      </ns0:c>
      <ns0:c r="I83" s="235" t="str">
        <ns0:f>IF(AND(G83&lt;=0,H83&lt;0),"Omit","Keep")</ns0:f>
        <ns0:v>Keep</ns0:v>
      </ns0:c>
      <ns0:c r="J83" s="235"/>
      <ns0:c r="K83" s="235"/>
      <ns0:c r="L83" s="235"/>
      <ns0:c r="M83" s="235"/>
      <ns0:c r="N83" s="235"/>
    </ns0:row>
    <ns0:row r="84" ht="19" customHeight="1">
      <ns0:c r="A84" s="235" t="str">
        <ns0:v>move_pillbottle_pad</ns0:v>
      </ns0:c>
      <ns0:c r="B84" s="235" t="str">
        <ns0:v>sz2-t15</ns0:v>
      </ns0:c>
      <ns0:c r="C84" s="235" t="n">
        <ns0:v>5</ns0:v>
      </ns0:c>
      <ns0:c r="D84" s="238" t="n">
        <ns0:f>MAX('GRPO平滑 0923'!C858:C976)</ns0:f>
        <ns0:v>0.5984375</ns0:v>
      </ns0:c>
      <ns0:c r="E84" s="235" t="n">
        <ns0:f>INDEX('GRPO平滑 0923'!B858:B976,MATCH(MAX('GRPO平滑 0923'!C858:C976),'GRPO平滑 0923'!C858:C976,0))</ns0:f>
        <ns0:v>65</ns0:v>
      </ns0:c>
      <ns0:c r="F84" s="235" t="n">
        <ns0:f>'GRPO平滑 0923'!B976</ns0:f>
        <ns0:v>119</ns0:v>
      </ns0:c>
      <ns0:c r="G84" s="240" t="n">
        <ns0:f>MAX('GRPO平滑 0923'!J858:J976)</ns0:f>
        <ns0:v>0.059374999999999956</ns0:v>
      </ns0:c>
      <ns0:c r="H84" s="240" t="n">
        <ns0:f>MIN('GRPO平滑 0923'!J858:J976)</ns0:f>
        <ns0:v>-0.1015625</ns0:v>
      </ns0:c>
      <ns0:c r="I84" s="235" t="str">
        <ns0:f>IF(AND(G84&lt;=0,H84&lt;0),"Omit","Keep")</ns0:f>
        <ns0:v>Keep</ns0:v>
      </ns0:c>
      <ns0:c r="J84" s="235"/>
      <ns0:c r="K84" s="235"/>
      <ns0:c r="L84" s="235"/>
      <ns0:c r="M84" s="235"/>
      <ns0:c r="N84" s="235"/>
    </ns0:row>
    <ns0:row r="85" ht="19" customHeight="1">
      <ns0:c r="A85" s="235" t="str">
        <ns0:v>move_pillbottle_pad</ns0:v>
      </ns0:c>
      <ns0:c r="B85" s="235" t="str">
        <ns0:v>sz2-t15</ns0:v>
      </ns0:c>
      <ns0:c r="C85" s="235" t="n">
        <ns0:v>10</ns0:v>
      </ns0:c>
      <ns0:c r="D85" s="238" t="n">
        <ns0:f>MAX('GRPO平滑 0923'!D858:D976)</ns0:f>
        <ns0:v>0.55625</ns0:v>
      </ns0:c>
      <ns0:c r="E85" s="235" t="n">
        <ns0:f>INDEX('GRPO平滑 0923'!B858:B976,MATCH(MAX('GRPO平滑 0923'!D858:D976),'GRPO平滑 0923'!D858:D976,0))</ns0:f>
        <ns0:v>66</ns0:v>
      </ns0:c>
      <ns0:c r="F85" s="235" t="n">
        <ns0:f>'GRPO平滑 0923'!B976</ns0:f>
        <ns0:v>119</ns0:v>
      </ns0:c>
      <ns0:c r="G85" s="240" t="n">
        <ns0:f>MAX('GRPO平滑 0923'!K858:K976)</ns0:f>
        <ns0:v>0.04375000000000001</ns0:v>
      </ns0:c>
      <ns0:c r="H85" s="240" t="n">
        <ns0:f>MIN('GRPO平滑 0923'!K858:K976)</ns0:f>
        <ns0:v>-0.08671875000000007</ns0:v>
      </ns0:c>
      <ns0:c r="I85" s="235" t="str">
        <ns0:f>IF(AND(G85&lt;=0,H85&lt;0),"Omit","Keep")</ns0:f>
        <ns0:v>Keep</ns0:v>
      </ns0:c>
      <ns0:c r="J85" s="235"/>
      <ns0:c r="K85" s="235"/>
      <ns0:c r="L85" s="235"/>
      <ns0:c r="M85" s="235"/>
      <ns0:c r="N85" s="235"/>
    </ns0:row>
    <ns0:row r="86" ht="19" customHeight="1">
      <ns0:c r="A86" s="235" t="str">
        <ns0:v>move_pillbottle_pad</ns0:v>
      </ns0:c>
      <ns0:c r="B86" s="235" t="str">
        <ns0:v>sz2-t15</ns0:v>
      </ns0:c>
      <ns0:c r="C86" s="235" t="n">
        <ns0:v>15</ns0:v>
      </ns0:c>
      <ns0:c r="D86" s="238" t="n">
        <ns0:f>MAX('GRPO平滑 0923'!E858:E976)</ns0:f>
        <ns0:v>0.5520833333333334</ns0:v>
      </ns0:c>
      <ns0:c r="E86" s="235" t="n">
        <ns0:f>INDEX('GRPO平滑 0923'!B858:B976,MATCH(MAX('GRPO平滑 0923'!E858:E976),'GRPO平滑 0923'!E858:E976,0))</ns0:f>
        <ns0:v>76</ns0:v>
      </ns0:c>
      <ns0:c r="F86" s="235" t="n">
        <ns0:f>'GRPO平滑 0923'!B976</ns0:f>
        <ns0:v>119</ns0:v>
      </ns0:c>
      <ns0:c r="G86" s="240" t="n">
        <ns0:f>MAX('GRPO平滑 0923'!L858:L976)</ns0:f>
        <ns0:v>0.03072916666666664</ns0:v>
      </ns0:c>
      <ns0:c r="H86" s="240" t="n">
        <ns0:f>MIN('GRPO平滑 0923'!L858:L976)</ns0:f>
        <ns0:v>-0.0786458333333333</ns0:v>
      </ns0:c>
      <ns0:c r="I86" s="235" t="str">
        <ns0:f>IF(AND(G86&lt;=0,H86&lt;0),"Omit","Keep")</ns0:f>
        <ns0:v>Keep</ns0:v>
      </ns0:c>
      <ns0:c r="J86" s="235"/>
      <ns0:c r="K86" s="235"/>
      <ns0:c r="L86" s="235"/>
      <ns0:c r="M86" s="235"/>
      <ns0:c r="N86" s="235"/>
    </ns0:row>
    <ns0:row r="87" ht="19" customHeight="1">
      <ns0:c r="A87" s="235" t="str">
        <ns0:v>move_pillbottle_pad</ns0:v>
      </ns0:c>
      <ns0:c r="B87" s="235" t="str">
        <ns0:v>sz2-t15</ns0:v>
      </ns0:c>
      <ns0:c r="C87" s="235" t="n">
        <ns0:v>20</ns0:v>
      </ns0:c>
      <ns0:c r="D87" s="238" t="n">
        <ns0:f>MAX('GRPO平滑 0923'!F858:F976)</ns0:f>
        <ns0:v>0.545703125</ns0:v>
      </ns0:c>
      <ns0:c r="E87" s="235" t="n">
        <ns0:f>INDEX('GRPO平滑 0923'!B858:B976,MATCH(MAX('GRPO平滑 0923'!F858:F976),'GRPO平滑 0923'!F858:F976,0))</ns0:f>
        <ns0:v>79</ns0:v>
      </ns0:c>
      <ns0:c r="F87" s="235" t="n">
        <ns0:f>'GRPO平滑 0923'!B976</ns0:f>
        <ns0:v>119</ns0:v>
      </ns0:c>
      <ns0:c r="G87" s="240" t="n">
        <ns0:f>MAX('GRPO平滑 0923'!M858:M976)</ns0:f>
        <ns0:v>0.021874999999999978</ns0:v>
      </ns0:c>
      <ns0:c r="H87" s="240" t="n">
        <ns0:f>MIN('GRPO平滑 0923'!M858:M976)</ns0:f>
        <ns0:v>-0.07734374999999999</ns0:v>
      </ns0:c>
      <ns0:c r="I87" s="235" t="str">
        <ns0:f>IF(AND(G87&lt;=0,H87&lt;0),"Omit","Keep")</ns0:f>
        <ns0:v>Keep</ns0:v>
      </ns0:c>
      <ns0:c r="J87" s="235"/>
      <ns0:c r="K87" s="235"/>
      <ns0:c r="L87" s="235"/>
      <ns0:c r="M87" s="235"/>
      <ns0:c r="N87" s="235"/>
    </ns0:row>
    <ns0:row r="88" ht="19" customHeight="1">
      <ns0:c r="A88" s="235" t="str">
        <ns0:v>move_pillbottle_pad</ns0:v>
      </ns0:c>
      <ns0:c r="B88" s="235" t="str">
        <ns0:v>sz2-t15</ns0:v>
      </ns0:c>
      <ns0:c r="C88" s="235" t="n">
        <ns0:v>30</ns0:v>
      </ns0:c>
      <ns0:c r="D88" s="238" t="n">
        <ns0:f>MAX('GRPO平滑 0923'!G858:G976)</ns0:f>
        <ns0:v>0.53359375</ns0:v>
      </ns0:c>
      <ns0:c r="E88" s="235" t="n">
        <ns0:f>INDEX('GRPO平滑 0923'!B858:B976,MATCH(MAX('GRPO平滑 0923'!G858:G976),'GRPO平滑 0923'!G858:G976,0))</ns0:f>
        <ns0:v>78</ns0:v>
      </ns0:c>
      <ns0:c r="F88" s="235" t="n">
        <ns0:f>'GRPO平滑 0923'!B976</ns0:f>
        <ns0:v>119</ns0:v>
      </ns0:c>
      <ns0:c r="G88" s="240" t="n">
        <ns0:f>MAX('GRPO平滑 0923'!N858:N976)</ns0:f>
        <ns0:v>0.021874999999999978</ns0:v>
      </ns0:c>
      <ns0:c r="H88" s="240" t="n">
        <ns0:f>MIN('GRPO平滑 0923'!N858:N976)</ns0:f>
        <ns0:v>-0.0697916666666667</ns0:v>
      </ns0:c>
      <ns0:c r="I88" s="235" t="str">
        <ns0:f>IF(AND(G88&lt;=0,H88&lt;0),"Omit","Keep")</ns0:f>
        <ns0:v>Keep</ns0:v>
      </ns0:c>
      <ns0:c r="J88" s="235"/>
      <ns0:c r="K88" s="235"/>
      <ns0:c r="L88" s="235"/>
      <ns0:c r="M88" s="235"/>
      <ns0:c r="N88" s="235"/>
    </ns0:row>
    <ns0:row r="89" ht="19" customHeight="1">
      <ns0:c r="A89" s="235" t="str">
        <ns0:v>move_pillbottle_pad</ns0:v>
      </ns0:c>
      <ns0:c r="B89" s="235" t="str">
        <ns0:v>sz2-t15</ns0:v>
      </ns0:c>
      <ns0:c r="C89" s="235" t="n">
        <ns0:v>40</ns0:v>
      </ns0:c>
      <ns0:c r="D89" s="238" t="n">
        <ns0:f>MAX('GRPO平滑 0923'!H858:H976)</ns0:f>
        <ns0:v>0.53125</ns0:v>
      </ns0:c>
      <ns0:c r="E89" s="235" t="n">
        <ns0:f>INDEX('GRPO平滑 0923'!B858:B976,MATCH(MAX('GRPO平滑 0923'!H858:H976),'GRPO平滑 0923'!H858:H976,0))</ns0:f>
        <ns0:v>98</ns0:v>
      </ns0:c>
      <ns0:c r="F89" s="235" t="n">
        <ns0:f>'GRPO平滑 0923'!B976</ns0:f>
        <ns0:v>119</ns0:v>
      </ns0:c>
      <ns0:c r="G89" s="240" t="n">
        <ns0:f>MAX('GRPO平滑 0923'!O858:O976)</ns0:f>
        <ns0:v>0.021874999999999978</ns0:v>
      </ns0:c>
      <ns0:c r="H89" s="240" t="n">
        <ns0:f>MIN('GRPO平滑 0923'!O858:O976)</ns0:f>
        <ns0:v>-0.0498046875</ns0:v>
      </ns0:c>
      <ns0:c r="I89" s="235" t="str">
        <ns0:f>IF(AND(G89&lt;=0,H89&lt;0),"Omit","Keep")</ns0:f>
        <ns0:v>Keep</ns0:v>
      </ns0:c>
      <ns0:c r="J89" s="235"/>
      <ns0:c r="K89" s="235"/>
      <ns0:c r="L89" s="235"/>
      <ns0:c r="M89" s="235"/>
      <ns0:c r="N89" s="235"/>
    </ns0:row>
    <ns0:row r="90" ht="19" customHeight="1">
      <ns0:c r="A90" s="235" t="str">
        <ns0:v>move_pillbottle_pad</ns0:v>
      </ns0:c>
      <ns0:c r="B90" s="235" t="str">
        <ns0:v>sz2-t15</ns0:v>
      </ns0:c>
      <ns0:c r="C90" s="235" t="n">
        <ns0:v>50</ns0:v>
      </ns0:c>
      <ns0:c r="D90" s="238" t="n">
        <ns0:f>MAX('GRPO平滑 0923'!I858:I976)</ns0:f>
        <ns0:v>0.528125</ns0:v>
      </ns0:c>
      <ns0:c r="E90" s="235" t="n">
        <ns0:f>INDEX('GRPO平滑 0923'!B858:B976,MATCH(MAX('GRPO平滑 0923'!I858:I976),'GRPO平滑 0923'!I858:I976,0))</ns0:f>
        <ns0:v>95</ns0:v>
      </ns0:c>
      <ns0:c r="F90" s="235" t="n">
        <ns0:f>'GRPO平滑 0923'!B976</ns0:f>
        <ns0:v>119</ns0:v>
      </ns0:c>
      <ns0:c r="G90" s="240" t="n">
        <ns0:f>MAX('GRPO平滑 0923'!P858:P976)</ns0:f>
        <ns0:v>0.021874999999999978</ns0:v>
      </ns0:c>
      <ns0:c r="H90" s="240" t="n">
        <ns0:f>MIN('GRPO平滑 0923'!P858:P976)</ns0:f>
        <ns0:v>-0.033906249999999916</ns0:v>
      </ns0:c>
      <ns0:c r="I90" s="235" t="str">
        <ns0:f>IF(AND(G90&lt;=0,H90&lt;0),"Omit","Keep")</ns0:f>
        <ns0:v>Keep</ns0:v>
      </ns0:c>
      <ns0:c r="J90" s="235"/>
      <ns0:c r="K90" s="235"/>
      <ns0:c r="L90" s="235"/>
      <ns0:c r="M90" s="235"/>
      <ns0:c r="N90" s="235"/>
    </ns0:row>
    <ns0:row r="91" ht="19" customHeight="1">
      <ns0:c r="A91" s="235" t="str">
        <ns0:v>move_pillbottle_pad</ns0:v>
      </ns0:c>
      <ns0:c r="B91" s="235" t="str">
        <ns0:v>sz2-t2</ns0:v>
      </ns0:c>
      <ns0:c r="C91" s="235" t="n">
        <ns0:v>5</ns0:v>
      </ns0:c>
      <ns0:c r="D91" s="238" t="n">
        <ns0:f>MAX('GRPO平滑 0923'!C977:C1192)</ns0:f>
        <ns0:v>0.6546875</ns0:v>
      </ns0:c>
      <ns0:c r="E91" s="235" t="n">
        <ns0:f>INDEX('GRPO平滑 0923'!B977:B1192,MATCH(MAX('GRPO平滑 0923'!C977:C1192),'GRPO平滑 0923'!C977:C1192,0))</ns0:f>
        <ns0:v>177</ns0:v>
      </ns0:c>
      <ns0:c r="F91" s="235" t="n">
        <ns0:f>'GRPO平滑 0923'!B1117</ns0:f>
        <ns0:v>141</ns0:v>
      </ns0:c>
      <ns0:c r="G91" s="240" t="n">
        <ns0:f>MAX('GRPO平滑 0923'!J977:J1117)</ns0:f>
        <ns0:v>0.10312500000000002</ns0:v>
      </ns0:c>
      <ns0:c r="H91" s="240" t="n">
        <ns0:f>MIN('GRPO平滑 0923'!J977:J1117)</ns0:f>
        <ns0:v>-0.08281250000000007</ns0:v>
      </ns0:c>
      <ns0:c r="I91" s="235" t="str">
        <ns0:f>IF(AND(G91&lt;=0,H91&lt;0),"Omit","Keep")</ns0:f>
        <ns0:v>Keep</ns0:v>
      </ns0:c>
      <ns0:c r="J91" s="235"/>
      <ns0:c r="K91" s="235"/>
      <ns0:c r="L91" s="235"/>
      <ns0:c r="M91" s="235"/>
      <ns0:c r="N91" s="235"/>
    </ns0:row>
    <ns0:row r="92" ht="19" customHeight="1">
      <ns0:c r="A92" s="235" t="str">
        <ns0:v>move_pillbottle_pad</ns0:v>
      </ns0:c>
      <ns0:c r="B92" s="235" t="str">
        <ns0:v>sz2-t2</ns0:v>
      </ns0:c>
      <ns0:c r="C92" s="235" t="n">
        <ns0:v>10</ns0:v>
      </ns0:c>
      <ns0:c r="D92" s="238" t="n">
        <ns0:f>MAX('GRPO平滑 0923'!D977:D1192)</ns0:f>
        <ns0:v>0.63203125</ns0:v>
      </ns0:c>
      <ns0:c r="E92" s="235" t="n">
        <ns0:f>INDEX('GRPO平滑 0923'!B977:B1192,MATCH(MAX('GRPO平滑 0923'!D977:D1192),'GRPO平滑 0923'!D977:D1192,0))</ns0:f>
        <ns0:v>179</ns0:v>
      </ns0:c>
      <ns0:c r="F92" s="235" t="n">
        <ns0:f>'GRPO平滑 0923'!B1117</ns0:f>
        <ns0:v>141</ns0:v>
      </ns0:c>
      <ns0:c r="G92" s="240" t="n">
        <ns0:f>MAX('GRPO平滑 0923'!K977:K1117)</ns0:f>
        <ns0:v>0.08281250000000001</ns0:v>
      </ns0:c>
      <ns0:c r="H92" s="240" t="n">
        <ns0:f>MIN('GRPO平滑 0923'!K977:K1117)</ns0:f>
        <ns0:v>-0.05937500000000007</ns0:v>
      </ns0:c>
      <ns0:c r="I92" s="235" t="str">
        <ns0:f>IF(AND(G92&lt;=0,H92&lt;0),"Omit","Keep")</ns0:f>
        <ns0:v>Keep</ns0:v>
      </ns0:c>
      <ns0:c r="J92" s="235"/>
      <ns0:c r="K92" s="235"/>
      <ns0:c r="L92" s="235"/>
      <ns0:c r="M92" s="235"/>
      <ns0:c r="N92" s="235"/>
    </ns0:row>
    <ns0:row r="93" ht="19" customHeight="1">
      <ns0:c r="A93" s="235" t="str">
        <ns0:v>move_pillbottle_pad</ns0:v>
      </ns0:c>
      <ns0:c r="B93" s="235" t="str">
        <ns0:v>sz2-t2</ns0:v>
      </ns0:c>
      <ns0:c r="C93" s="235" t="n">
        <ns0:v>15</ns0:v>
      </ns0:c>
      <ns0:c r="D93" s="238" t="n">
        <ns0:f>MAX('GRPO平滑 0923'!E977:E1192)</ns0:f>
        <ns0:v>0.6177083333333333</ns0:v>
      </ns0:c>
      <ns0:c r="E93" s="235" t="n">
        <ns0:f>INDEX('GRPO平滑 0923'!B977:B1192,MATCH(MAX('GRPO平滑 0923'!E977:E1192),'GRPO平滑 0923'!E977:E1192,0))</ns0:f>
        <ns0:v>184</ns0:v>
      </ns0:c>
      <ns0:c r="F93" s="235" t="n">
        <ns0:f>'GRPO平滑 0923'!B1117</ns0:f>
        <ns0:v>141</ns0:v>
      </ns0:c>
      <ns0:c r="G93" s="240" t="n">
        <ns0:f>MAX('GRPO平滑 0923'!L977:L1117)</ns0:f>
        <ns0:v>0.07135416666666672</ns0:v>
      </ns0:c>
      <ns0:c r="H93" s="240" t="n">
        <ns0:f>MIN('GRPO平滑 0923'!L977:L1117)</ns0:f>
        <ns0:v>-0.04791666666666672</ns0:v>
      </ns0:c>
      <ns0:c r="I93" s="235" t="str">
        <ns0:f>IF(AND(G93&lt;=0,H93&lt;0),"Omit","Keep")</ns0:f>
        <ns0:v>Keep</ns0:v>
      </ns0:c>
      <ns0:c r="J93" s="235"/>
      <ns0:c r="K93" s="235"/>
      <ns0:c r="L93" s="235"/>
      <ns0:c r="M93" s="235"/>
      <ns0:c r="N93" s="235"/>
    </ns0:row>
    <ns0:row r="94" ht="19" customHeight="1">
      <ns0:c r="A94" s="235" t="str">
        <ns0:v>move_pillbottle_pad</ns0:v>
      </ns0:c>
      <ns0:c r="B94" s="235" t="str">
        <ns0:v>sz2-t2</ns0:v>
      </ns0:c>
      <ns0:c r="C94" s="235" t="n">
        <ns0:v>20</ns0:v>
      </ns0:c>
      <ns0:c r="D94" s="238" t="n">
        <ns0:f>MAX('GRPO平滑 0923'!F977:F1192)</ns0:f>
        <ns0:v>0.607421875</ns0:v>
      </ns0:c>
      <ns0:c r="E94" s="235" t="n">
        <ns0:f>INDEX('GRPO平滑 0923'!B977:B1192,MATCH(MAX('GRPO平滑 0923'!F977:F1192),'GRPO平滑 0923'!F977:F1192,0))</ns0:f>
        <ns0:v>179</ns0:v>
      </ns0:c>
      <ns0:c r="F94" s="235" t="n">
        <ns0:f>'GRPO平滑 0923'!B1117</ns0:f>
        <ns0:v>141</ns0:v>
      </ns0:c>
      <ns0:c r="G94" s="240" t="n">
        <ns0:f>MAX('GRPO平滑 0923'!M977:M1117)</ns0:f>
        <ns0:v>0.05859375</ns0:v>
      </ns0:c>
      <ns0:c r="H94" s="240" t="n">
        <ns0:f>MIN('GRPO平滑 0923'!M977:M1117)</ns0:f>
        <ns0:v>-0.04296875</ns0:v>
      </ns0:c>
      <ns0:c r="I94" s="235" t="str">
        <ns0:f>IF(AND(G94&lt;=0,H94&lt;0),"Omit","Keep")</ns0:f>
        <ns0:v>Keep</ns0:v>
      </ns0:c>
      <ns0:c r="J94" s="235"/>
      <ns0:c r="K94" s="235"/>
      <ns0:c r="L94" s="235"/>
      <ns0:c r="M94" s="235"/>
      <ns0:c r="N94" s="235"/>
    </ns0:row>
    <ns0:row r="95" ht="19" customHeight="1">
      <ns0:c r="A95" s="235" t="str">
        <ns0:v>move_pillbottle_pad</ns0:v>
      </ns0:c>
      <ns0:c r="B95" s="235" t="str">
        <ns0:v>sz2-t2</ns0:v>
      </ns0:c>
      <ns0:c r="C95" s="235" t="n">
        <ns0:v>30</ns0:v>
      </ns0:c>
      <ns0:c r="D95" s="238" t="n">
        <ns0:f>MAX('GRPO平滑 0923'!G977:G1192)</ns0:f>
        <ns0:v>0.6044270833333333</ns0:v>
      </ns0:c>
      <ns0:c r="E95" s="235" t="n">
        <ns0:f>INDEX('GRPO平滑 0923'!B977:B1192,MATCH(MAX('GRPO平滑 0923'!G977:G1192),'GRPO平滑 0923'!G977:G1192,0))</ns0:f>
        <ns0:v>177</ns0:v>
      </ns0:c>
      <ns0:c r="F95" s="235" t="n">
        <ns0:f>'GRPO平滑 0923'!B1117</ns0:f>
        <ns0:v>141</ns0:v>
      </ns0:c>
      <ns0:c r="G95" s="240" t="n">
        <ns0:f>MAX('GRPO平滑 0923'!N977:N1117)</ns0:f>
        <ns0:v>0.04713541666666665</ns0:v>
      </ns0:c>
      <ns0:c r="H95" s="240" t="n">
        <ns0:f>MIN('GRPO平滑 0923'!N977:N1117)</ns0:f>
        <ns0:v>-0.03125</ns0:v>
      </ns0:c>
      <ns0:c r="I95" s="235" t="str">
        <ns0:f>IF(AND(G95&lt;=0,H95&lt;0),"Omit","Keep")</ns0:f>
        <ns0:v>Keep</ns0:v>
      </ns0:c>
      <ns0:c r="J95" s="235"/>
      <ns0:c r="K95" s="235"/>
      <ns0:c r="L95" s="235"/>
      <ns0:c r="M95" s="235"/>
      <ns0:c r="N95" s="235"/>
    </ns0:row>
    <ns0:row r="96" ht="19" customHeight="1">
      <ns0:c r="A96" s="235" t="str">
        <ns0:v>move_pillbottle_pad</ns0:v>
      </ns0:c>
      <ns0:c r="B96" s="235" t="str">
        <ns0:v>sz2-t2</ns0:v>
      </ns0:c>
      <ns0:c r="C96" s="235" t="n">
        <ns0:v>40</ns0:v>
      </ns0:c>
      <ns0:c r="D96" s="238" t="n">
        <ns0:f>MAX('GRPO平滑 0923'!H977:H1192)</ns0:f>
        <ns0:v>0.5990234375</ns0:v>
      </ns0:c>
      <ns0:c r="E96" s="235" t="n">
        <ns0:f>INDEX('GRPO平滑 0923'!B977:B1192,MATCH(MAX('GRPO平滑 0923'!H977:H1192),'GRPO平滑 0923'!H977:H1192,0))</ns0:f>
        <ns0:v>183</ns0:v>
      </ns0:c>
      <ns0:c r="F96" s="235" t="n">
        <ns0:f>'GRPO平滑 0923'!B1117</ns0:f>
        <ns0:v>141</ns0:v>
      </ns0:c>
      <ns0:c r="G96" s="240" t="n">
        <ns0:f>MAX('GRPO平滑 0923'!O977:O1117)</ns0:f>
        <ns0:v>0.04082031250000007</ns0:v>
      </ns0:c>
      <ns0:c r="H96" s="240" t="n">
        <ns0:f>MIN('GRPO平滑 0923'!O977:O1117)</ns0:f>
        <ns0:v>-0.021484375</ns0:v>
      </ns0:c>
      <ns0:c r="I96" s="235" t="str">
        <ns0:f>IF(AND(G96&lt;=0,H96&lt;0),"Omit","Keep")</ns0:f>
        <ns0:v>Keep</ns0:v>
      </ns0:c>
      <ns0:c r="J96" s="235"/>
      <ns0:c r="K96" s="235"/>
      <ns0:c r="L96" s="235"/>
      <ns0:c r="M96" s="235"/>
      <ns0:c r="N96" s="235"/>
    </ns0:row>
    <ns0:row r="97" ht="19" customHeight="1">
      <ns0:c r="A97" s="235" t="str">
        <ns0:v>move_pillbottle_pad</ns0:v>
      </ns0:c>
      <ns0:c r="B97" s="235" t="str">
        <ns0:v>sz2-t2</ns0:v>
      </ns0:c>
      <ns0:c r="C97" s="235" t="n">
        <ns0:v>50</ns0:v>
      </ns0:c>
      <ns0:c r="D97" s="238" t="n">
        <ns0:f>MAX('GRPO平滑 0923'!I977:I1192)</ns0:f>
        <ns0:v>0.595</ns0:v>
      </ns0:c>
      <ns0:c r="E97" s="235" t="n">
        <ns0:f>INDEX('GRPO平滑 0923'!B977:B1192,MATCH(MAX('GRPO平滑 0923'!I977:I1192),'GRPO平滑 0923'!I977:I1192,0))</ns0:f>
        <ns0:v>180</ns0:v>
      </ns0:c>
      <ns0:c r="F97" s="235" t="n">
        <ns0:f>'GRPO平滑 0923'!B1117</ns0:f>
        <ns0:v>141</ns0:v>
      </ns0:c>
      <ns0:c r="G97" s="240" t="n">
        <ns0:f>MAX('GRPO平滑 0923'!P977:P1117)</ns0:f>
        <ns0:v>0.032187500000000036</ns0:v>
      </ns0:c>
      <ns0:c r="H97" s="240" t="n">
        <ns0:f>MIN('GRPO平滑 0923'!P977:P1117)</ns0:f>
        <ns0:v>-0.01718749999999991</ns0:v>
      </ns0:c>
      <ns0:c r="I97" s="235" t="str">
        <ns0:f>IF(AND(G97&lt;=0,H97&lt;0),"Omit","Keep")</ns0:f>
        <ns0:v>Keep</ns0:v>
      </ns0:c>
      <ns0:c r="J97" s="235"/>
      <ns0:c r="K97" s="235"/>
      <ns0:c r="L97" s="235"/>
      <ns0:c r="M97" s="235"/>
      <ns0:c r="N97" s="235"/>
    </ns0:row>
    <ns0:row r="98" ht="19" customHeight="1">
      <ns0:c r="A98" s="235" t="str">
        <ns0:v>move_pillbottle_pad</ns0:v>
      </ns0:c>
      <ns0:c r="B98" s="235" t="str">
        <ns0:v>sz2-t25</ns0:v>
      </ns0:c>
      <ns0:c r="C98" s="235" t="n">
        <ns0:v>5</ns0:v>
      </ns0:c>
      <ns0:c r="D98" s="238" t="n">
        <ns0:f>MAX('GRPO平滑 0923'!C1193:C1340)</ns0:f>
        <ns0:v>0.609375</ns0:v>
      </ns0:c>
      <ns0:c r="E98" s="235" t="n">
        <ns0:f>INDEX('GRPO平滑 0923'!B1193:B1340,MATCH(MAX('GRPO平滑 0923'!C1193:C1340),'GRPO平滑 0923'!C1193:C1340,0))</ns0:f>
        <ns0:v>77</ns0:v>
      </ns0:c>
      <ns0:c r="F98" s="235" t="n">
        <ns0:f>'GRPO平滑 0923'!B1333</ns0:f>
        <ns0:v>141</ns0:v>
      </ns0:c>
      <ns0:c r="G98" s="240" t="n">
        <ns0:f>MAX('GRPO平滑 0923'!J1193:J1333)</ns0:f>
        <ns0:v>0.09843749999999996</ns0:v>
      </ns0:c>
      <ns0:c r="H98" s="240" t="n">
        <ns0:f>MIN('GRPO平滑 0923'!J1193:J1333)</ns0:f>
        <ns0:v>-0.09218749999999998</ns0:v>
      </ns0:c>
      <ns0:c r="I98" s="235" t="str">
        <ns0:f>IF(AND(G98&lt;=0,H98&lt;0),"Omit","Keep")</ns0:f>
        <ns0:v>Keep</ns0:v>
      </ns0:c>
      <ns0:c r="J98" s="235"/>
      <ns0:c r="K98" s="235"/>
      <ns0:c r="L98" s="235"/>
      <ns0:c r="M98" s="235"/>
      <ns0:c r="N98" s="235"/>
    </ns0:row>
    <ns0:row r="99" ht="19" customHeight="1">
      <ns0:c r="A99" s="235" t="str">
        <ns0:v>move_pillbottle_pad</ns0:v>
      </ns0:c>
      <ns0:c r="B99" s="235" t="str">
        <ns0:v>sz2-t25</ns0:v>
      </ns0:c>
      <ns0:c r="C99" s="235" t="n">
        <ns0:v>10</ns0:v>
      </ns0:c>
      <ns0:c r="D99" s="238" t="n">
        <ns0:f>MAX('GRPO平滑 0923'!D1193:D1340)</ns0:f>
        <ns0:v>0.5921875</ns0:v>
      </ns0:c>
      <ns0:c r="E99" s="235" t="n">
        <ns0:f>INDEX('GRPO平滑 0923'!B1193:B1340,MATCH(MAX('GRPO平滑 0923'!D1193:D1340),'GRPO平滑 0923'!D1193:D1340,0))</ns0:f>
        <ns0:v>129</ns0:v>
      </ns0:c>
      <ns0:c r="F99" s="235" t="n">
        <ns0:f>'GRPO平滑 0923'!B1333</ns0:f>
        <ns0:v>141</ns0:v>
      </ns0:c>
      <ns0:c r="G99" s="240" t="n">
        <ns0:f>MAX('GRPO平滑 0923'!K1193:K1333)</ns0:f>
        <ns0:v>0.06953124999999999</ns0:v>
      </ns0:c>
      <ns0:c r="H99" s="240" t="n">
        <ns0:f>MIN('GRPO平滑 0923'!K1193:K1333)</ns0:f>
        <ns0:v>-0.06718750000000007</ns0:v>
      </ns0:c>
      <ns0:c r="I99" s="235" t="str">
        <ns0:f>IF(AND(G99&lt;=0,H99&lt;0),"Omit","Keep")</ns0:f>
        <ns0:v>Keep</ns0:v>
      </ns0:c>
      <ns0:c r="J99" s="235"/>
      <ns0:c r="K99" s="235"/>
      <ns0:c r="L99" s="235"/>
      <ns0:c r="M99" s="235"/>
      <ns0:c r="N99" s="235"/>
    </ns0:row>
    <ns0:row r="100" ht="19" customHeight="1">
      <ns0:c r="A100" s="235" t="str">
        <ns0:v>move_pillbottle_pad</ns0:v>
      </ns0:c>
      <ns0:c r="B100" s="235" t="str">
        <ns0:v>sz2-t25</ns0:v>
      </ns0:c>
      <ns0:c r="C100" s="235" t="n">
        <ns0:v>15</ns0:v>
      </ns0:c>
      <ns0:c r="D100" s="238" t="n">
        <ns0:f>MAX('GRPO平滑 0923'!E1193:E1340)</ns0:f>
        <ns0:v>0.578125</ns0:v>
      </ns0:c>
      <ns0:c r="E100" s="235" t="n">
        <ns0:f>INDEX('GRPO平滑 0923'!B1193:B1340,MATCH(MAX('GRPO平滑 0923'!E1193:E1340),'GRPO平滑 0923'!E1193:E1340,0))</ns0:f>
        <ns0:v>132</ns0:v>
      </ns0:c>
      <ns0:c r="F100" s="235" t="n">
        <ns0:f>'GRPO平滑 0923'!B1333</ns0:f>
        <ns0:v>141</ns0:v>
      </ns0:c>
      <ns0:c r="G100" s="240" t="n">
        <ns0:f>MAX('GRPO平滑 0923'!L1193:L1333)</ns0:f>
        <ns0:v>0.05624999999999997</ns0:v>
      </ns0:c>
      <ns0:c r="H100" s="240" t="n">
        <ns0:f>MIN('GRPO平滑 0923'!L1193:L1333)</ns0:f>
        <ns0:v>-0.05833333333333324</ns0:v>
      </ns0:c>
      <ns0:c r="I100" s="235" t="str">
        <ns0:f>IF(AND(G100&lt;=0,H100&lt;0),"Omit","Keep")</ns0:f>
        <ns0:v>Keep</ns0:v>
      </ns0:c>
      <ns0:c r="J100" s="235"/>
      <ns0:c r="K100" s="235"/>
      <ns0:c r="L100" s="235"/>
      <ns0:c r="M100" s="235"/>
      <ns0:c r="N100" s="235"/>
    </ns0:row>
    <ns0:row r="101" ht="19" customHeight="1">
      <ns0:c r="A101" s="235" t="str">
        <ns0:v>move_pillbottle_pad</ns0:v>
      </ns0:c>
      <ns0:c r="B101" s="235" t="str">
        <ns0:v>sz2-t25</ns0:v>
      </ns0:c>
      <ns0:c r="C101" s="235" t="n">
        <ns0:v>20</ns0:v>
      </ns0:c>
      <ns0:c r="D101" s="238" t="n">
        <ns0:f>MAX('GRPO平滑 0923'!F1193:F1340)</ns0:f>
        <ns0:v>0.572265625</ns0:v>
      </ns0:c>
      <ns0:c r="E101" s="235" t="n">
        <ns0:f>INDEX('GRPO平滑 0923'!B1193:B1340,MATCH(MAX('GRPO平滑 0923'!F1193:F1340),'GRPO平滑 0923'!F1193:F1340,0))</ns0:f>
        <ns0:v>138</ns0:v>
      </ns0:c>
      <ns0:c r="F101" s="235" t="n">
        <ns0:f>'GRPO平滑 0923'!B1333</ns0:f>
        <ns0:v>141</ns0:v>
      </ns0:c>
      <ns0:c r="G101" s="240" t="n">
        <ns0:f>MAX('GRPO平滑 0923'!M1193:M1333)</ns0:f>
        <ns0:v>0.05078125</ns0:v>
      </ns0:c>
      <ns0:c r="H101" s="240" t="n">
        <ns0:f>MIN('GRPO平滑 0923'!M1193:M1333)</ns0:f>
        <ns0:v>-0.056640625</ns0:v>
      </ns0:c>
      <ns0:c r="I101" s="235" t="str">
        <ns0:f>IF(AND(G101&lt;=0,H101&lt;0),"Omit","Keep")</ns0:f>
        <ns0:v>Keep</ns0:v>
      </ns0:c>
      <ns0:c r="J101" s="235"/>
      <ns0:c r="K101" s="235"/>
      <ns0:c r="L101" s="235"/>
      <ns0:c r="M101" s="235"/>
      <ns0:c r="N101" s="235"/>
    </ns0:row>
    <ns0:row r="102" ht="19" customHeight="1">
      <ns0:c r="A102" s="235" t="str">
        <ns0:v>move_pillbottle_pad</ns0:v>
      </ns0:c>
      <ns0:c r="B102" s="235" t="str">
        <ns0:v>sz2-t25</ns0:v>
      </ns0:c>
      <ns0:c r="C102" s="235" t="n">
        <ns0:v>30</ns0:v>
      </ns0:c>
      <ns0:c r="D102" s="238" t="n">
        <ns0:f>MAX('GRPO平滑 0923'!G1193:G1340)</ns0:f>
        <ns0:v>0.56328125</ns0:v>
      </ns0:c>
      <ns0:c r="E102" s="235" t="n">
        <ns0:f>INDEX('GRPO平滑 0923'!B1193:B1340,MATCH(MAX('GRPO平滑 0923'!G1193:G1340),'GRPO平滑 0923'!G1193:G1340,0))</ns0:f>
        <ns0:v>138</ns0:v>
      </ns0:c>
      <ns0:c r="F102" s="235" t="n">
        <ns0:f>'GRPO平滑 0923'!B1333</ns0:f>
        <ns0:v>141</ns0:v>
      </ns0:c>
      <ns0:c r="G102" s="240" t="n">
        <ns0:f>MAX('GRPO平滑 0923'!N1193:N1333)</ns0:f>
        <ns0:v>0.05078125</ns0:v>
      </ns0:c>
      <ns0:c r="H102" s="240" t="n">
        <ns0:f>MIN('GRPO平滑 0923'!N1193:N1333)</ns0:f>
        <ns0:v>-0.042447916666666696</ns0:v>
      </ns0:c>
      <ns0:c r="I102" s="235" t="str">
        <ns0:f>IF(AND(G102&lt;=0,H102&lt;0),"Omit","Keep")</ns0:f>
        <ns0:v>Keep</ns0:v>
      </ns0:c>
      <ns0:c r="J102" s="235"/>
      <ns0:c r="K102" s="235"/>
      <ns0:c r="L102" s="235"/>
      <ns0:c r="M102" s="235"/>
      <ns0:c r="N102" s="235"/>
    </ns0:row>
    <ns0:row r="103" ht="19" customHeight="1">
      <ns0:c r="A103" s="235" t="str">
        <ns0:v>move_pillbottle_pad</ns0:v>
      </ns0:c>
      <ns0:c r="B103" s="235" t="str">
        <ns0:v>sz2-t25</ns0:v>
      </ns0:c>
      <ns0:c r="C103" s="235" t="n">
        <ns0:v>40</ns0:v>
      </ns0:c>
      <ns0:c r="D103" s="238" t="n">
        <ns0:f>MAX('GRPO平滑 0923'!H1193:H1340)</ns0:f>
        <ns0:v>0.561328125</ns0:v>
      </ns0:c>
      <ns0:c r="E103" s="235" t="n">
        <ns0:f>INDEX('GRPO平滑 0923'!B1193:B1340,MATCH(MAX('GRPO平滑 0923'!H1193:H1340),'GRPO平滑 0923'!H1193:H1340,0))</ns0:f>
        <ns0:v>132</ns0:v>
      </ns0:c>
      <ns0:c r="F103" s="235" t="n">
        <ns0:f>'GRPO平滑 0923'!B1333</ns0:f>
        <ns0:v>141</ns0:v>
      </ns0:c>
      <ns0:c r="G103" s="240" t="n">
        <ns0:f>MAX('GRPO平滑 0923'!O1193:O1333)</ns0:f>
        <ns0:v>0.05078125</ns0:v>
      </ns0:c>
      <ns0:c r="H103" s="240" t="n">
        <ns0:f>MIN('GRPO平滑 0923'!O1193:O1333)</ns0:f>
        <ns0:v>-0.029882812500000022</ns0:v>
      </ns0:c>
      <ns0:c r="I103" s="235" t="str">
        <ns0:f>IF(AND(G103&lt;=0,H103&lt;0),"Omit","Keep")</ns0:f>
        <ns0:v>Keep</ns0:v>
      </ns0:c>
      <ns0:c r="J103" s="235"/>
      <ns0:c r="K103" s="235"/>
      <ns0:c r="L103" s="235"/>
      <ns0:c r="M103" s="235"/>
      <ns0:c r="N103" s="235"/>
    </ns0:row>
    <ns0:row r="104" ht="19" customHeight="1">
      <ns0:c r="A104" s="235" t="str">
        <ns0:v>move_pillbottle_pad</ns0:v>
      </ns0:c>
      <ns0:c r="B104" s="235" t="str">
        <ns0:v>sz2-t25</ns0:v>
      </ns0:c>
      <ns0:c r="C104" s="235" t="n">
        <ns0:v>50</ns0:v>
      </ns0:c>
      <ns0:c r="D104" s="238" t="n">
        <ns0:f>MAX('GRPO平滑 0923'!I1193:I1340)</ns0:f>
        <ns0:v>0.55890625</ns0:v>
      </ns0:c>
      <ns0:c r="E104" s="235" t="n">
        <ns0:f>INDEX('GRPO平滑 0923'!B1193:B1340,MATCH(MAX('GRPO平滑 0923'!I1193:I1340),'GRPO平滑 0923'!I1193:I1340,0))</ns0:f>
        <ns0:v>139</ns0:v>
      </ns0:c>
      <ns0:c r="F104" s="235" t="n">
        <ns0:f>'GRPO平滑 0923'!B1333</ns0:f>
        <ns0:v>141</ns0:v>
      </ns0:c>
      <ns0:c r="G104" s="240" t="n">
        <ns0:f>MAX('GRPO平滑 0923'!P1193:P1333)</ns0:f>
        <ns0:v>0.05078125</ns0:v>
      </ns0:c>
      <ns0:c r="H104" s="240" t="n">
        <ns0:f>MIN('GRPO平滑 0923'!P1193:P1333)</ns0:f>
        <ns0:v>-0.02906249999999999</ns0:v>
      </ns0:c>
      <ns0:c r="I104" s="235" t="str">
        <ns0:f>IF(AND(G104&lt;=0,H104&lt;0),"Omit","Keep")</ns0:f>
        <ns0:v>Keep</ns0:v>
      </ns0:c>
      <ns0:c r="J104" s="235"/>
      <ns0:c r="K104" s="235"/>
      <ns0:c r="L104" s="235"/>
      <ns0:c r="M104" s="235"/>
      <ns0:c r="N104" s="235"/>
    </ns0:row>
    <ns0:row r="105" ht="19" customHeight="1">
      <ns0:c r="A105" s="235" t="str">
        <ns0:v>move_pillbottle_pad</ns0:v>
      </ns0:c>
      <ns0:c r="B105" s="235" t="str">
        <ns0:v>sz3-t15-tricks</ns0:v>
      </ns0:c>
      <ns0:c r="C105" s="235" t="n">
        <ns0:v>5</ns0:v>
      </ns0:c>
      <ns0:c r="D105" s="238" t="n">
        <ns0:f>MAX('GRPO平滑 0923'!C1341:C1402)</ns0:f>
        <ns0:v>0.4890625</ns0:v>
      </ns0:c>
      <ns0:c r="E105" s="235" t="n">
        <ns0:f>INDEX('GRPO平滑 0923'!B1341:B1402,MATCH(MAX('GRPO平滑 0923'!C1341:C1402),'GRPO平滑 0923'!C1341:C1402,0))</ns0:f>
        <ns0:v>14</ns0:v>
      </ns0:c>
      <ns0:c r="F105" s="235" t="n">
        <ns0:f>'GRPO平滑 0923'!B1402</ns0:f>
        <ns0:v>62</ns0:v>
      </ns0:c>
      <ns0:c r="G105" s="240" t="n">
        <ns0:f>MAX('GRPO平滑 0923'!J1341:J1402)</ns0:f>
        <ns0:v>0.08437499999999998</ns0:v>
      </ns0:c>
      <ns0:c r="H105" s="240" t="n">
        <ns0:f>MIN('GRPO平滑 0923'!J1341:J1402)</ns0:f>
        <ns0:v>-0.29531250000000003</ns0:v>
      </ns0:c>
      <ns0:c r="I105" s="235" t="str">
        <ns0:f>IF(AND(G105&lt;=0,H105&lt;0),"Omit","Keep")</ns0:f>
        <ns0:v>Keep</ns0:v>
      </ns0:c>
      <ns0:c r="J105" s="235"/>
      <ns0:c r="K105" s="235"/>
      <ns0:c r="L105" s="235"/>
      <ns0:c r="M105" s="235"/>
      <ns0:c r="N105" s="235"/>
    </ns0:row>
    <ns0:row r="106" ht="19" customHeight="1">
      <ns0:c r="A106" s="235" t="str">
        <ns0:v>move_pillbottle_pad</ns0:v>
      </ns0:c>
      <ns0:c r="B106" s="235" t="str">
        <ns0:v>sz3-t15-tricks</ns0:v>
      </ns0:c>
      <ns0:c r="C106" s="235" t="n">
        <ns0:v>10</ns0:v>
      </ns0:c>
      <ns0:c r="D106" s="238" t="n">
        <ns0:f>MAX('GRPO平滑 0923'!D1341:D1402)</ns0:f>
        <ns0:v>0.46640625</ns0:v>
      </ns0:c>
      <ns0:c r="E106" s="235" t="n">
        <ns0:f>INDEX('GRPO平滑 0923'!B1341:B1402,MATCH(MAX('GRPO平滑 0923'!D1341:D1402),'GRPO平滑 0923'!D1341:D1402,0))</ns0:f>
        <ns0:v>16</ns0:v>
      </ns0:c>
      <ns0:c r="F106" s="235" t="n">
        <ns0:f>'GRPO平滑 0923'!B1402</ns0:f>
        <ns0:v>62</ns0:v>
      </ns0:c>
      <ns0:c r="G106" s="240" t="n">
        <ns0:f>MAX('GRPO平滑 0923'!K1341:K1402)</ns0:f>
        <ns0:v>0.0703125</ns0:v>
      </ns0:c>
      <ns0:c r="H106" s="240" t="n">
        <ns0:f>MIN('GRPO平滑 0923'!K1341:K1402)</ns0:f>
        <ns0:v>-0.26640625000000007</ns0:v>
      </ns0:c>
      <ns0:c r="I106" s="235" t="str">
        <ns0:f>IF(AND(G106&lt;=0,H106&lt;0),"Omit","Keep")</ns0:f>
        <ns0:v>Keep</ns0:v>
      </ns0:c>
      <ns0:c r="J106" s="235"/>
      <ns0:c r="K106" s="235"/>
      <ns0:c r="L106" s="235"/>
      <ns0:c r="M106" s="235"/>
      <ns0:c r="N106" s="235"/>
    </ns0:row>
    <ns0:row r="107" ht="19" customHeight="1">
      <ns0:c r="A107" s="235" t="str">
        <ns0:v>move_pillbottle_pad</ns0:v>
      </ns0:c>
      <ns0:c r="B107" s="235" t="str">
        <ns0:v>sz3-t15-tricks</ns0:v>
      </ns0:c>
      <ns0:c r="C107" s="235" t="n">
        <ns0:v>15</ns0:v>
      </ns0:c>
      <ns0:c r="D107" s="238" t="n">
        <ns0:f>MAX('GRPO平滑 0923'!E1341:E1402)</ns0:f>
        <ns0:v>0.45208333333333334</ns0:v>
      </ns0:c>
      <ns0:c r="E107" s="235" t="n">
        <ns0:f>INDEX('GRPO平滑 0923'!B1341:B1402,MATCH(MAX('GRPO平滑 0923'!E1341:E1402),'GRPO平滑 0923'!E1341:E1402,0))</ns0:f>
        <ns0:v>19</ns0:v>
      </ns0:c>
      <ns0:c r="F107" s="235" t="n">
        <ns0:f>'GRPO平滑 0923'!B1402</ns0:f>
        <ns0:v>62</ns0:v>
      </ns0:c>
      <ns0:c r="G107" s="240" t="n">
        <ns0:f>MAX('GRPO平滑 0923'!L1341:L1402)</ns0:f>
        <ns0:v>0.06093749999999998</ns0:v>
      </ns0:c>
      <ns0:c r="H107" s="240" t="n">
        <ns0:f>MIN('GRPO平滑 0923'!L1341:L1402)</ns0:f>
        <ns0:v>-0.23229166666666667</ns0:v>
      </ns0:c>
      <ns0:c r="I107" s="235" t="str">
        <ns0:f>IF(AND(G107&lt;=0,H107&lt;0),"Omit","Keep")</ns0:f>
        <ns0:v>Keep</ns0:v>
      </ns0:c>
      <ns0:c r="J107" s="235"/>
      <ns0:c r="K107" s="235"/>
      <ns0:c r="L107" s="235"/>
      <ns0:c r="M107" s="235"/>
      <ns0:c r="N107" s="235"/>
    </ns0:row>
    <ns0:row r="108" ht="19" customHeight="1">
      <ns0:c r="A108" s="235" t="str">
        <ns0:v>move_pillbottle_pad</ns0:v>
      </ns0:c>
      <ns0:c r="B108" s="235" t="str">
        <ns0:v>sz3-t15-tricks</ns0:v>
      </ns0:c>
      <ns0:c r="C108" s="235" t="n">
        <ns0:v>20</ns0:v>
      </ns0:c>
      <ns0:c r="D108" s="238" t="n">
        <ns0:f>MAX('GRPO平滑 0923'!F1341:F1402)</ns0:f>
        <ns0:v>0.449609375</ns0:v>
      </ns0:c>
      <ns0:c r="E108" s="235" t="n">
        <ns0:f>INDEX('GRPO平滑 0923'!B1341:B1402,MATCH(MAX('GRPO平滑 0923'!F1341:F1402),'GRPO平滑 0923'!F1341:F1402,0))</ns0:f>
        <ns0:v>29</ns0:v>
      </ns0:c>
      <ns0:c r="F108" s="235" t="n">
        <ns0:f>'GRPO平滑 0923'!B1402</ns0:f>
        <ns0:v>62</ns0:v>
      </ns0:c>
      <ns0:c r="G108" s="240" t="n">
        <ns0:f>MAX('GRPO平滑 0923'!M1341:M1402)</ns0:f>
        <ns0:v>0.0533088235294118</ns0:v>
      </ns0:c>
      <ns0:c r="H108" s="240" t="n">
        <ns0:f>MIN('GRPO平滑 0923'!M1341:M1402)</ns0:f>
        <ns0:v>-0.21406250000000004</ns0:v>
      </ns0:c>
      <ns0:c r="I108" s="235" t="str">
        <ns0:f>IF(AND(G108&lt;=0,H108&lt;0),"Omit","Keep")</ns0:f>
        <ns0:v>Keep</ns0:v>
      </ns0:c>
      <ns0:c r="J108" s="235"/>
      <ns0:c r="K108" s="235"/>
      <ns0:c r="L108" s="235"/>
      <ns0:c r="M108" s="235"/>
      <ns0:c r="N108" s="235"/>
    </ns0:row>
    <ns0:row r="109" ht="19" customHeight="1">
      <ns0:c r="A109" s="235" t="str">
        <ns0:v>move_pillbottle_pad</ns0:v>
      </ns0:c>
      <ns0:c r="B109" s="235" t="str">
        <ns0:v>sz3-t15-tricks</ns0:v>
      </ns0:c>
      <ns0:c r="C109" s="235" t="n">
        <ns0:v>30</ns0:v>
      </ns0:c>
      <ns0:c r="D109" s="238" t="n">
        <ns0:f>MAX('GRPO平滑 0923'!G1341:G1402)</ns0:f>
        <ns0:v>0.4440104166666667</ns0:v>
      </ns0:c>
      <ns0:c r="E109" s="235" t="n">
        <ns0:f>INDEX('GRPO平滑 0923'!B1341:B1402,MATCH(MAX('GRPO平滑 0923'!G1341:G1402),'GRPO平滑 0923'!G1341:G1402,0))</ns0:f>
        <ns0:v>38</ns0:v>
      </ns0:c>
      <ns0:c r="F109" s="235" t="n">
        <ns0:f>'GRPO平滑 0923'!B1402</ns0:f>
        <ns0:v>62</ns0:v>
      </ns0:c>
      <ns0:c r="G109" s="240" t="n">
        <ns0:f>MAX('GRPO平滑 0923'!N1341:N1402)</ns0:f>
        <ns0:v>0.0533088235294118</ns0:v>
      </ns0:c>
      <ns0:c r="H109" s="240" t="n">
        <ns0:f>MIN('GRPO平滑 0923'!N1341:N1402)</ns0:f>
        <ns0:v>-0.17604166666666665</ns0:v>
      </ns0:c>
      <ns0:c r="I109" s="235" t="str">
        <ns0:f>IF(AND(G109&lt;=0,H109&lt;0),"Omit","Keep")</ns0:f>
        <ns0:v>Keep</ns0:v>
      </ns0:c>
      <ns0:c r="J109" s="235"/>
      <ns0:c r="K109" s="235"/>
      <ns0:c r="L109" s="235"/>
      <ns0:c r="M109" s="235"/>
      <ns0:c r="N109" s="235"/>
    </ns0:row>
    <ns0:row r="110" ht="19" customHeight="1">
      <ns0:c r="A110" s="235" t="str">
        <ns0:v>move_pillbottle_pad</ns0:v>
      </ns0:c>
      <ns0:c r="B110" s="235" t="str">
        <ns0:v>sz3-t15-tricks</ns0:v>
      </ns0:c>
      <ns0:c r="C110" s="235" t="n">
        <ns0:v>40</ns0:v>
      </ns0:c>
      <ns0:c r="D110" s="238" t="n">
        <ns0:f>MAX('GRPO平滑 0923'!H1341:H1402)</ns0:f>
        <ns0:v>0.4326508620689655</ns0:v>
      </ns0:c>
      <ns0:c r="E110" s="235" t="n">
        <ns0:f>INDEX('GRPO平滑 0923'!B1341:B1402,MATCH(MAX('GRPO平滑 0923'!H1341:H1402),'GRPO平滑 0923'!H1341:H1402,0))</ns0:f>
        <ns0:v>29</ns0:v>
      </ns0:c>
      <ns0:c r="F110" s="235" t="n">
        <ns0:f>'GRPO平滑 0923'!B1402</ns0:f>
        <ns0:v>62</ns0:v>
      </ns0:c>
      <ns0:c r="G110" s="240" t="n">
        <ns0:f>MAX('GRPO平滑 0923'!O1341:O1402)</ns0:f>
        <ns0:v>0.0533088235294118</ns0:v>
      </ns0:c>
      <ns0:c r="H110" s="240" t="n">
        <ns0:f>MIN('GRPO平滑 0923'!O1341:O1402)</ns0:f>
        <ns0:v>-0.13398437500000004</ns0:v>
      </ns0:c>
      <ns0:c r="I110" s="235" t="str">
        <ns0:f>IF(AND(G110&lt;=0,H110&lt;0),"Omit","Keep")</ns0:f>
        <ns0:v>Keep</ns0:v>
      </ns0:c>
      <ns0:c r="J110" s="235"/>
      <ns0:c r="K110" s="235"/>
      <ns0:c r="L110" s="235"/>
      <ns0:c r="M110" s="235"/>
      <ns0:c r="N110" s="235"/>
    </ns0:row>
    <ns0:row r="111" ht="19" customHeight="1">
      <ns0:c r="A111" s="235" t="str">
        <ns0:v>move_pillbottle_pad</ns0:v>
      </ns0:c>
      <ns0:c r="B111" s="235" t="str">
        <ns0:v>sz3-t15-tricks</ns0:v>
      </ns0:c>
      <ns0:c r="C111" s="235" t="n">
        <ns0:v>50</ns0:v>
      </ns0:c>
      <ns0:c r="D111" s="238" t="n">
        <ns0:f>MAX('GRPO平滑 0923'!I1341:I1402)</ns0:f>
        <ns0:v>0.4326508620689655</ns0:v>
      </ns0:c>
      <ns0:c r="E111" s="235" t="n">
        <ns0:f>INDEX('GRPO平滑 0923'!B1341:B1402,MATCH(MAX('GRPO平滑 0923'!I1341:I1402),'GRPO平滑 0923'!I1341:I1402,0))</ns0:f>
        <ns0:v>29</ns0:v>
      </ns0:c>
      <ns0:c r="F111" s="235" t="n">
        <ns0:f>'GRPO平滑 0923'!B1402</ns0:f>
        <ns0:v>62</ns0:v>
      </ns0:c>
      <ns0:c r="G111" s="240" t="n">
        <ns0:f>MAX('GRPO平滑 0923'!P1341:P1402)</ns0:f>
        <ns0:v>0.0533088235294118</ns0:v>
      </ns0:c>
      <ns0:c r="H111" s="240" t="n">
        <ns0:f>MIN('GRPO平滑 0923'!P1341:P1402)</ns0:f>
        <ns0:v>-0.10437499999999994</ns0:v>
      </ns0:c>
      <ns0:c r="I111" s="235" t="str">
        <ns0:f>IF(AND(G111&lt;=0,H111&lt;0),"Omit","Keep")</ns0:f>
        <ns0:v>Keep</ns0:v>
      </ns0:c>
      <ns0:c r="J111" s="235"/>
      <ns0:c r="K111" s="235"/>
      <ns0:c r="L111" s="235"/>
      <ns0:c r="M111" s="235"/>
      <ns0:c r="N111" s="235"/>
    </ns0:row>
    <ns0:row r="112" ht="19" customHeight="1">
      <ns0:c r="A112" s="235" t="str">
        <ns0:v>move_pillbottle_pad</ns0:v>
      </ns0:c>
      <ns0:c r="B112" s="235" t="str">
        <ns0:v>sz3-t3</ns0:v>
      </ns0:c>
      <ns0:c r="C112" s="235" t="n">
        <ns0:v>5</ns0:v>
      </ns0:c>
      <ns0:c r="D112" s="238" t="n">
        <ns0:f>MAX('GRPO平滑 0923'!C1403:C1526)</ns0:f>
        <ns0:v>0.5796875</ns0:v>
      </ns0:c>
      <ns0:c r="E112" s="235" t="n">
        <ns0:f>INDEX('GRPO平滑 0923'!B1403:B1526,MATCH(MAX('GRPO平滑 0923'!C1403:C1526),'GRPO平滑 0923'!C1403:C1526,0))</ns0:f>
        <ns0:v>38</ns0:v>
      </ns0:c>
      <ns0:c r="F112" s="235" t="n">
        <ns0:f>'GRPO平滑 0923'!B1526</ns0:f>
        <ns0:v>124</ns0:v>
      </ns0:c>
      <ns0:c r="G112" s="240" t="n">
        <ns0:f>MAX('GRPO平滑 0923'!J1403:J1526)</ns0:f>
        <ns0:v>0.06562499999999999</ns0:v>
      </ns0:c>
      <ns0:c r="H112" s="240" t="n">
        <ns0:f>MIN('GRPO平滑 0923'!J1403:J1526)</ns0:f>
        <ns0:v>-0.15625</ns0:v>
      </ns0:c>
      <ns0:c r="I112" s="235" t="str">
        <ns0:f>IF(AND(G112&lt;=0,H112&lt;0),"Omit","Keep")</ns0:f>
        <ns0:v>Keep</ns0:v>
      </ns0:c>
      <ns0:c r="J112" s="235"/>
      <ns0:c r="K112" s="235"/>
      <ns0:c r="L112" s="235"/>
      <ns0:c r="M112" s="235"/>
      <ns0:c r="N112" s="235"/>
    </ns0:row>
    <ns0:row r="113" ht="19" customHeight="1">
      <ns0:c r="A113" s="235" t="str">
        <ns0:v>move_pillbottle_pad</ns0:v>
      </ns0:c>
      <ns0:c r="B113" s="235" t="str">
        <ns0:v>sz3-t3</ns0:v>
      </ns0:c>
      <ns0:c r="C113" s="235" t="n">
        <ns0:v>10</ns0:v>
      </ns0:c>
      <ns0:c r="D113" s="238" t="n">
        <ns0:f>MAX('GRPO平滑 0923'!D1403:D1526)</ns0:f>
        <ns0:v>0.5515625</ns0:v>
      </ns0:c>
      <ns0:c r="E113" s="235" t="n">
        <ns0:f>INDEX('GRPO平滑 0923'!B1403:B1526,MATCH(MAX('GRPO平滑 0923'!D1403:D1526),'GRPO平滑 0923'!D1403:D1526,0))</ns0:f>
        <ns0:v>41</ns0:v>
      </ns0:c>
      <ns0:c r="F113" s="235" t="n">
        <ns0:f>'GRPO平滑 0923'!B1526</ns0:f>
        <ns0:v>124</ns0:v>
      </ns0:c>
      <ns0:c r="G113" s="240" t="n">
        <ns0:f>MAX('GRPO平滑 0923'!K1403:K1526)</ns0:f>
        <ns0:v>0.04765625000000001</ns0:v>
      </ns0:c>
      <ns0:c r="H113" s="240" t="n">
        <ns0:f>MIN('GRPO平滑 0923'!K1403:K1526)</ns0:f>
        <ns0:v>-0.11250000000000004</ns0:v>
      </ns0:c>
      <ns0:c r="I113" s="235" t="str">
        <ns0:f>IF(AND(G113&lt;=0,H113&lt;0),"Omit","Keep")</ns0:f>
        <ns0:v>Keep</ns0:v>
      </ns0:c>
      <ns0:c r="J113" s="235"/>
      <ns0:c r="K113" s="235"/>
      <ns0:c r="L113" s="235"/>
      <ns0:c r="M113" s="235"/>
      <ns0:c r="N113" s="235"/>
    </ns0:row>
    <ns0:row r="114" ht="19" customHeight="1">
      <ns0:c r="A114" s="235" t="str">
        <ns0:v>move_pillbottle_pad</ns0:v>
      </ns0:c>
      <ns0:c r="B114" s="235" t="str">
        <ns0:v>sz3-t3</ns0:v>
      </ns0:c>
      <ns0:c r="C114" s="235" t="n">
        <ns0:v>15</ns0:v>
      </ns0:c>
      <ns0:c r="D114" s="238" t="n">
        <ns0:f>MAX('GRPO平滑 0923'!E1403:E1526)</ns0:f>
        <ns0:v>0.5338541666666666</ns0:v>
      </ns0:c>
      <ns0:c r="E114" s="235" t="n">
        <ns0:f>INDEX('GRPO平滑 0923'!B1403:B1526,MATCH(MAX('GRPO平滑 0923'!E1403:E1526),'GRPO平滑 0923'!E1403:E1526,0))</ns0:f>
        <ns0:v>47</ns0:v>
      </ns0:c>
      <ns0:c r="F114" s="235" t="n">
        <ns0:f>'GRPO平滑 0923'!B1526</ns0:f>
        <ns0:v>124</ns0:v>
      </ns0:c>
      <ns0:c r="G114" s="240" t="n">
        <ns0:f>MAX('GRPO平滑 0923'!L1403:L1526)</ns0:f>
        <ns0:v>0.0390625</ns0:v>
      </ns0:c>
      <ns0:c r="H114" s="240" t="n">
        <ns0:f>MIN('GRPO平滑 0923'!L1403:L1526)</ns0:f>
        <ns0:v>-0.09531250000000002</ns0:v>
      </ns0:c>
      <ns0:c r="I114" s="235" t="str">
        <ns0:f>IF(AND(G114&lt;=0,H114&lt;0),"Omit","Keep")</ns0:f>
        <ns0:v>Keep</ns0:v>
      </ns0:c>
      <ns0:c r="J114" s="235"/>
      <ns0:c r="K114" s="235"/>
      <ns0:c r="L114" s="235"/>
      <ns0:c r="M114" s="235"/>
      <ns0:c r="N114" s="235"/>
    </ns0:row>
    <ns0:row r="115" ht="19" customHeight="1">
      <ns0:c r="A115" s="235" t="str">
        <ns0:v>move_pillbottle_pad</ns0:v>
      </ns0:c>
      <ns0:c r="B115" s="235" t="str">
        <ns0:v>sz3-t3</ns0:v>
      </ns0:c>
      <ns0:c r="C115" s="235" t="n">
        <ns0:v>20</ns0:v>
      </ns0:c>
      <ns0:c r="D115" s="238" t="n">
        <ns0:f>MAX('GRPO平滑 0923'!F1403:F1526)</ns0:f>
        <ns0:v>0.52578125</ns0:v>
      </ns0:c>
      <ns0:c r="E115" s="235" t="n">
        <ns0:f>INDEX('GRPO平滑 0923'!B1403:B1526,MATCH(MAX('GRPO平滑 0923'!F1403:F1526),'GRPO平滑 0923'!F1403:F1526,0))</ns0:f>
        <ns0:v>71</ns0:v>
      </ns0:c>
      <ns0:c r="F115" s="235" t="n">
        <ns0:f>'GRPO平滑 0923'!B1526</ns0:f>
        <ns0:v>124</ns0:v>
      </ns0:c>
      <ns0:c r="G115" s="240" t="n">
        <ns0:f>MAX('GRPO平滑 0923'!M1403:M1526)</ns0:f>
        <ns0:v>0.0390625</ns0:v>
      </ns0:c>
      <ns0:c r="H115" s="240" t="n">
        <ns0:f>MIN('GRPO平滑 0923'!M1403:M1526)</ns0:f>
        <ns0:v>-0.07734374999999993</ns0:v>
      </ns0:c>
      <ns0:c r="I115" s="235" t="str">
        <ns0:f>IF(AND(G115&lt;=0,H115&lt;0),"Omit","Keep")</ns0:f>
        <ns0:v>Keep</ns0:v>
      </ns0:c>
      <ns0:c r="J115" s="235"/>
      <ns0:c r="K115" s="235"/>
      <ns0:c r="L115" s="235"/>
      <ns0:c r="M115" s="235"/>
      <ns0:c r="N115" s="235"/>
    </ns0:row>
    <ns0:row r="116" ht="19" customHeight="1">
      <ns0:c r="A116" s="235" t="str">
        <ns0:v>move_pillbottle_pad</ns0:v>
      </ns0:c>
      <ns0:c r="B116" s="235" t="str">
        <ns0:v>sz3-t3</ns0:v>
      </ns0:c>
      <ns0:c r="C116" s="235" t="n">
        <ns0:v>30</ns0:v>
      </ns0:c>
      <ns0:c r="D116" s="238" t="n">
        <ns0:f>MAX('GRPO平滑 0923'!G1403:G1526)</ns0:f>
        <ns0:v>0.5263020833333333</ns0:v>
      </ns0:c>
      <ns0:c r="E116" s="235" t="n">
        <ns0:f>INDEX('GRPO平滑 0923'!B1403:B1526,MATCH(MAX('GRPO平滑 0923'!G1403:G1526),'GRPO平滑 0923'!G1403:G1526,0))</ns0:f>
        <ns0:v>62</ns0:v>
      </ns0:c>
      <ns0:c r="F116" s="235" t="n">
        <ns0:f>'GRPO平滑 0923'!B1526</ns0:f>
        <ns0:v>124</ns0:v>
      </ns0:c>
      <ns0:c r="G116" s="240" t="n">
        <ns0:f>MAX('GRPO平滑 0923'!N1403:N1526)</ns0:f>
        <ns0:v>0.0390625</ns0:v>
      </ns0:c>
      <ns0:c r="H116" s="240" t="n">
        <ns0:f>MIN('GRPO平滑 0923'!N1403:N1526)</ns0:f>
        <ns0:v>-0.07604166666666667</ns0:v>
      </ns0:c>
      <ns0:c r="I116" s="235" t="str">
        <ns0:f>IF(AND(G116&lt;=0,H116&lt;0),"Omit","Keep")</ns0:f>
        <ns0:v>Keep</ns0:v>
      </ns0:c>
      <ns0:c r="J116" s="235"/>
      <ns0:c r="K116" s="235"/>
      <ns0:c r="L116" s="235"/>
      <ns0:c r="M116" s="235"/>
      <ns0:c r="N116" s="235"/>
    </ns0:row>
    <ns0:row r="117" ht="19" customHeight="1">
      <ns0:c r="A117" s="235" t="str">
        <ns0:v>move_pillbottle_pad</ns0:v>
      </ns0:c>
      <ns0:c r="B117" s="235" t="str">
        <ns0:v>sz3-t3</ns0:v>
      </ns0:c>
      <ns0:c r="C117" s="235" t="n">
        <ns0:v>40</ns0:v>
      </ns0:c>
      <ns0:c r="D117" s="238" t="n">
        <ns0:f>MAX('GRPO平滑 0923'!H1403:H1526)</ns0:f>
        <ns0:v>0.5224609375</ns0:v>
      </ns0:c>
      <ns0:c r="E117" s="235" t="n">
        <ns0:f>INDEX('GRPO平滑 0923'!B1403:B1526,MATCH(MAX('GRPO平滑 0923'!H1403:H1526),'GRPO平滑 0923'!H1403:H1526,0))</ns0:f>
        <ns0:v>71</ns0:v>
      </ns0:c>
      <ns0:c r="F117" s="235" t="n">
        <ns0:f>'GRPO平滑 0923'!B1526</ns0:f>
        <ns0:v>124</ns0:v>
      </ns0:c>
      <ns0:c r="G117" s="240" t="n">
        <ns0:f>MAX('GRPO平滑 0923'!O1403:O1526)</ns0:f>
        <ns0:v>0.0390625</ns0:v>
      </ns0:c>
      <ns0:c r="H117" s="240" t="n">
        <ns0:f>MIN('GRPO平滑 0923'!O1403:O1526)</ns0:f>
        <ns0:v>-0.07500000000000007</ns0:v>
      </ns0:c>
      <ns0:c r="I117" s="235" t="str">
        <ns0:f>IF(AND(G117&lt;=0,H117&lt;0),"Omit","Keep")</ns0:f>
        <ns0:v>Keep</ns0:v>
      </ns0:c>
      <ns0:c r="J117" s="235"/>
      <ns0:c r="K117" s="235"/>
      <ns0:c r="L117" s="235"/>
      <ns0:c r="M117" s="235"/>
      <ns0:c r="N117" s="235"/>
    </ns0:row>
    <ns0:row r="118" ht="19" customHeight="1">
      <ns0:c r="A118" s="235" t="str">
        <ns0:v>move_pillbottle_pad</ns0:v>
      </ns0:c>
      <ns0:c r="B118" s="235" t="str">
        <ns0:v>sz3-t3</ns0:v>
      </ns0:c>
      <ns0:c r="C118" s="235" t="n">
        <ns0:v>50</ns0:v>
      </ns0:c>
      <ns0:c r="D118" s="238" t="n">
        <ns0:f>MAX('GRPO平滑 0923'!I1403:I1526)</ns0:f>
        <ns0:v>0.51296875</ns0:v>
      </ns0:c>
      <ns0:c r="E118" s="235" t="n">
        <ns0:f>INDEX('GRPO平滑 0923'!B1403:B1526,MATCH(MAX('GRPO平滑 0923'!I1403:I1526),'GRPO平滑 0923'!I1403:I1526,0))</ns0:f>
        <ns0:v>81</ns0:v>
      </ns0:c>
      <ns0:c r="F118" s="235" t="n">
        <ns0:f>'GRPO平滑 0923'!B1526</ns0:f>
        <ns0:v>124</ns0:v>
      </ns0:c>
      <ns0:c r="G118" s="240" t="n">
        <ns0:f>MAX('GRPO平滑 0923'!P1403:P1526)</ns0:f>
        <ns0:v>0.0390625</ns0:v>
      </ns0:c>
      <ns0:c r="H118" s="240" t="n">
        <ns0:f>MIN('GRPO平滑 0923'!P1403:P1526)</ns0:f>
        <ns0:v>-0.06078125000000001</ns0:v>
      </ns0:c>
      <ns0:c r="I118" s="235" t="str">
        <ns0:f>IF(AND(G118&lt;=0,H118&lt;0),"Omit","Keep")</ns0:f>
        <ns0:v>Keep</ns0:v>
      </ns0:c>
      <ns0:c r="J118" s="235"/>
      <ns0:c r="K118" s="235"/>
      <ns0:c r="L118" s="235"/>
      <ns0:c r="M118" s="235"/>
      <ns0:c r="N118" s="235"/>
    </ns0:row>
    <ns0:row r="119" ht="19" customHeight="1">
      <ns0:c r="A119" s="235" t="str">
        <ns0:v>move_pillbottle_pad</ns0:v>
      </ns0:c>
      <ns0:c r="B119" s="235" t="str">
        <ns0:v>sz3-t35</ns0:v>
      </ns0:c>
      <ns0:c r="C119" s="235" t="n">
        <ns0:v>5</ns0:v>
      </ns0:c>
      <ns0:c r="D119" s="238" t="n">
        <ns0:f>MAX('GRPO平滑 0923'!C1527:C1658)</ns0:f>
        <ns0:v>0.6125</ns0:v>
      </ns0:c>
      <ns0:c r="E119" s="235" t="n">
        <ns0:f>INDEX('GRPO平滑 0923'!B1527:B1658,MATCH(MAX('GRPO平滑 0923'!C1527:C1658),'GRPO平滑 0923'!C1527:C1658,0))</ns0:f>
        <ns0:v>65</ns0:v>
      </ns0:c>
      <ns0:c r="F119" s="235" t="n">
        <ns0:f>'GRPO平滑 0923'!B1658</ns0:f>
        <ns0:v>132</ns0:v>
      </ns0:c>
      <ns0:c r="G119" s="240" t="n">
        <ns0:f>MAX('GRPO平滑 0923'!J1527:J1658)</ns0:f>
        <ns0:v>0.0859375</ns0:v>
      </ns0:c>
      <ns0:c r="H119" s="240" t="n">
        <ns0:f>MIN('GRPO平滑 0923'!J1527:J1658)</ns0:f>
        <ns0:v>-0.11718750000000006</ns0:v>
      </ns0:c>
      <ns0:c r="I119" s="235" t="str">
        <ns0:f>IF(AND(G119&lt;=0,H119&lt;0),"Omit","Keep")</ns0:f>
        <ns0:v>Keep</ns0:v>
      </ns0:c>
      <ns0:c r="J119" s="235"/>
      <ns0:c r="K119" s="235"/>
      <ns0:c r="L119" s="235"/>
      <ns0:c r="M119" s="235"/>
      <ns0:c r="N119" s="235"/>
    </ns0:row>
    <ns0:row r="120" ht="19" customHeight="1">
      <ns0:c r="A120" s="235" t="str">
        <ns0:v>move_pillbottle_pad</ns0:v>
      </ns0:c>
      <ns0:c r="B120" s="235" t="str">
        <ns0:v>sz3-t35</ns0:v>
      </ns0:c>
      <ns0:c r="C120" s="235" t="n">
        <ns0:v>10</ns0:v>
      </ns0:c>
      <ns0:c r="D120" s="238" t="n">
        <ns0:f>MAX('GRPO平滑 0923'!D1527:D1658)</ns0:f>
        <ns0:v>0.58671875</ns0:v>
      </ns0:c>
      <ns0:c r="E120" s="235" t="n">
        <ns0:f>INDEX('GRPO平滑 0923'!B1527:B1658,MATCH(MAX('GRPO平滑 0923'!D1527:D1658),'GRPO平滑 0923'!D1527:D1658,0))</ns0:f>
        <ns0:v>66</ns0:v>
      </ns0:c>
      <ns0:c r="F120" s="235" t="n">
        <ns0:f>'GRPO平滑 0923'!B1658</ns0:f>
        <ns0:v>132</ns0:v>
      </ns0:c>
      <ns0:c r="G120" s="240" t="n">
        <ns0:f>MAX('GRPO平滑 0923'!K1527:K1658)</ns0:f>
        <ns0:v>0.06328124999999996</ns0:v>
      </ns0:c>
      <ns0:c r="H120" s="240" t="n">
        <ns0:f>MIN('GRPO平滑 0923'!K1527:K1658)</ns0:f>
        <ns0:v>-0.08828124999999998</ns0:v>
      </ns0:c>
      <ns0:c r="I120" s="235" t="str">
        <ns0:f>IF(AND(G120&lt;=0,H120&lt;0),"Omit","Keep")</ns0:f>
        <ns0:v>Keep</ns0:v>
      </ns0:c>
      <ns0:c r="J120" s="235"/>
      <ns0:c r="K120" s="235"/>
      <ns0:c r="L120" s="235"/>
      <ns0:c r="M120" s="235"/>
      <ns0:c r="N120" s="235"/>
    </ns0:row>
    <ns0:row r="121" ht="19" customHeight="1">
      <ns0:c r="A121" s="235" t="str">
        <ns0:v>move_pillbottle_pad</ns0:v>
      </ns0:c>
      <ns0:c r="B121" s="235" t="str">
        <ns0:v>sz3-t35</ns0:v>
      </ns0:c>
      <ns0:c r="C121" s="235" t="n">
        <ns0:v>15</ns0:v>
      </ns0:c>
      <ns0:c r="D121" s="238" t="n">
        <ns0:f>MAX('GRPO平滑 0923'!E1527:E1658)</ns0:f>
        <ns0:v>0.578125</ns0:v>
      </ns0:c>
      <ns0:c r="E121" s="235" t="n">
        <ns0:f>INDEX('GRPO平滑 0923'!B1527:B1658,MATCH(MAX('GRPO平滑 0923'!E1527:E1658),'GRPO平滑 0923'!E1527:E1658,0))</ns0:f>
        <ns0:v>65</ns0:v>
      </ns0:c>
      <ns0:c r="F121" s="235" t="n">
        <ns0:f>'GRPO平滑 0923'!B1658</ns0:f>
        <ns0:v>132</ns0:v>
      </ns0:c>
      <ns0:c r="G121" s="240" t="n">
        <ns0:f>MAX('GRPO平滑 0923'!L1527:L1658)</ns0:f>
        <ns0:v>0.05937500000000001</ns0:v>
      </ns0:c>
      <ns0:c r="H121" s="240" t="n">
        <ns0:f>MIN('GRPO平滑 0923'!L1527:L1658)</ns0:f>
        <ns0:v>-0.06927083333333339</ns0:v>
      </ns0:c>
      <ns0:c r="I121" s="235" t="str">
        <ns0:f>IF(AND(G121&lt;=0,H121&lt;0),"Omit","Keep")</ns0:f>
        <ns0:v>Keep</ns0:v>
      </ns0:c>
      <ns0:c r="J121" s="235"/>
      <ns0:c r="K121" s="235"/>
      <ns0:c r="L121" s="235"/>
      <ns0:c r="M121" s="235"/>
      <ns0:c r="N121" s="235"/>
    </ns0:row>
    <ns0:row r="122" ht="19" customHeight="1">
      <ns0:c r="A122" s="235" t="str">
        <ns0:v>move_pillbottle_pad</ns0:v>
      </ns0:c>
      <ns0:c r="B122" s="235" t="str">
        <ns0:v>sz3-t35</ns0:v>
      </ns0:c>
      <ns0:c r="C122" s="235" t="n">
        <ns0:v>20</ns0:v>
      </ns0:c>
      <ns0:c r="D122" s="238" t="n">
        <ns0:f>MAX('GRPO平滑 0923'!F1527:F1658)</ns0:f>
        <ns0:v>0.573828125</ns0:v>
      </ns0:c>
      <ns0:c r="E122" s="235" t="n">
        <ns0:f>INDEX('GRPO平滑 0923'!B1527:B1658,MATCH(MAX('GRPO平滑 0923'!F1527:F1658),'GRPO平滑 0923'!F1527:F1658,0))</ns0:f>
        <ns0:v>65</ns0:v>
      </ns0:c>
      <ns0:c r="F122" s="235" t="n">
        <ns0:f>'GRPO平滑 0923'!B1658</ns0:f>
        <ns0:v>132</ns0:v>
      </ns0:c>
      <ns0:c r="G122" s="240" t="n">
        <ns0:f>MAX('GRPO平滑 0923'!M1527:M1658)</ns0:f>
        <ns0:v>0.05625000000000002</ns0:v>
      </ns0:c>
      <ns0:c r="H122" s="240" t="n">
        <ns0:f>MIN('GRPO平滑 0923'!M1527:M1658)</ns0:f>
        <ns0:v>-0.05898437499999998</ns0:v>
      </ns0:c>
      <ns0:c r="I122" s="235" t="str">
        <ns0:f>IF(AND(G122&lt;=0,H122&lt;0),"Omit","Keep")</ns0:f>
        <ns0:v>Keep</ns0:v>
      </ns0:c>
      <ns0:c r="J122" s="235"/>
      <ns0:c r="K122" s="235"/>
      <ns0:c r="L122" s="235"/>
      <ns0:c r="M122" s="235"/>
      <ns0:c r="N122" s="235"/>
    </ns0:row>
    <ns0:row r="123" ht="19" customHeight="1">
      <ns0:c r="A123" s="235" t="str">
        <ns0:v>move_pillbottle_pad</ns0:v>
      </ns0:c>
      <ns0:c r="B123" s="235" t="str">
        <ns0:v>sz3-t35</ns0:v>
      </ns0:c>
      <ns0:c r="C123" s="235" t="n">
        <ns0:v>30</ns0:v>
      </ns0:c>
      <ns0:c r="D123" s="238" t="n">
        <ns0:f>MAX('GRPO平滑 0923'!G1527:G1658)</ns0:f>
        <ns0:v>0.5669270833333333</ns0:v>
      </ns0:c>
      <ns0:c r="E123" s="235" t="n">
        <ns0:f>INDEX('GRPO平滑 0923'!B1527:B1658,MATCH(MAX('GRPO平滑 0923'!G1527:G1658),'GRPO平滑 0923'!G1527:G1658,0))</ns0:f>
        <ns0:v>66</ns0:v>
      </ns0:c>
      <ns0:c r="F123" s="235" t="n">
        <ns0:f>'GRPO平滑 0923'!B1658</ns0:f>
        <ns0:v>132</ns0:v>
      </ns0:c>
      <ns0:c r="G123" s="240" t="n">
        <ns0:f>MAX('GRPO平滑 0923'!N1527:N1658)</ns0:f>
        <ns0:v>0.04192708333333334</ns0:v>
      </ns0:c>
      <ns0:c r="H123" s="240" t="n">
        <ns0:f>MIN('GRPO平滑 0923'!N1527:N1658)</ns0:f>
        <ns0:v>-0.052604166666666674</ns0:v>
      </ns0:c>
      <ns0:c r="I123" s="235" t="str">
        <ns0:f>IF(AND(G123&lt;=0,H123&lt;0),"Omit","Keep")</ns0:f>
        <ns0:v>Keep</ns0:v>
      </ns0:c>
      <ns0:c r="J123" s="235"/>
      <ns0:c r="K123" s="235"/>
      <ns0:c r="L123" s="235"/>
      <ns0:c r="M123" s="235"/>
      <ns0:c r="N123" s="235"/>
    </ns0:row>
    <ns0:row r="124" ht="19" customHeight="1">
      <ns0:c r="A124" s="235" t="str">
        <ns0:v>move_pillbottle_pad</ns0:v>
      </ns0:c>
      <ns0:c r="B124" s="235" t="str">
        <ns0:v>sz3-t35</ns0:v>
      </ns0:c>
      <ns0:c r="C124" s="235" t="n">
        <ns0:v>40</ns0:v>
      </ns0:c>
      <ns0:c r="D124" s="238" t="n">
        <ns0:f>MAX('GRPO平滑 0923'!H1527:H1658)</ns0:f>
        <ns0:v>0.557421875</ns0:v>
      </ns0:c>
      <ns0:c r="E124" s="235" t="n">
        <ns0:f>INDEX('GRPO平滑 0923'!B1527:B1658,MATCH(MAX('GRPO平滑 0923'!H1527:H1658),'GRPO平滑 0923'!H1527:H1658,0))</ns0:f>
        <ns0:v>66</ns0:v>
      </ns0:c>
      <ns0:c r="F124" s="235" t="n">
        <ns0:f>'GRPO平滑 0923'!B1658</ns0:f>
        <ns0:v>132</ns0:v>
      </ns0:c>
      <ns0:c r="G124" s="240" t="n">
        <ns0:f>MAX('GRPO平滑 0923'!O1527:O1658)</ns0:f>
        <ns0:v>0.04140625000000003</ns0:v>
      </ns0:c>
      <ns0:c r="H124" s="240" t="n">
        <ns0:f>MIN('GRPO平滑 0923'!O1527:O1658)</ns0:f>
        <ns0:v>-0.05351562500000007</ns0:v>
      </ns0:c>
      <ns0:c r="I124" s="235" t="str">
        <ns0:f>IF(AND(G124&lt;=0,H124&lt;0),"Omit","Keep")</ns0:f>
        <ns0:v>Keep</ns0:v>
      </ns0:c>
      <ns0:c r="J124" s="235"/>
      <ns0:c r="K124" s="235"/>
      <ns0:c r="L124" s="235"/>
      <ns0:c r="M124" s="235"/>
      <ns0:c r="N124" s="235"/>
    </ns0:row>
    <ns0:row r="125" ht="19" customHeight="1">
      <ns0:c r="A125" s="235" t="str">
        <ns0:v>move_pillbottle_pad</ns0:v>
      </ns0:c>
      <ns0:c r="B125" s="235" t="str">
        <ns0:v>sz3-t35</ns0:v>
      </ns0:c>
      <ns0:c r="C125" s="235" t="n">
        <ns0:v>50</ns0:v>
      </ns0:c>
      <ns0:c r="D125" s="238" t="n">
        <ns0:f>MAX('GRPO平滑 0923'!I1527:I1658)</ns0:f>
        <ns0:v>0.5471875</ns0:v>
      </ns0:c>
      <ns0:c r="E125" s="235" t="n">
        <ns0:f>INDEX('GRPO平滑 0923'!B1527:B1658,MATCH(MAX('GRPO平滑 0923'!I1527:I1658),'GRPO平滑 0923'!I1527:I1658,0))</ns0:f>
        <ns0:v>80</ns0:v>
      </ns0:c>
      <ns0:c r="F125" s="235" t="n">
        <ns0:f>'GRPO平滑 0923'!B1658</ns0:f>
        <ns0:v>132</ns0:v>
      </ns0:c>
      <ns0:c r="G125" s="240" t="n">
        <ns0:f>MAX('GRPO平滑 0923'!P1527:P1658)</ns0:f>
        <ns0:v>0.036854619565217406</ns0:v>
      </ns0:c>
      <ns0:c r="H125" s="240" t="n">
        <ns0:f>MIN('GRPO平滑 0923'!P1527:P1658)</ns0:f>
        <ns0:v>-0.043906250000000036</ns0:v>
      </ns0:c>
      <ns0:c r="I125" s="235" t="str">
        <ns0:f>IF(AND(G125&lt;=0,H125&lt;0),"Omit","Keep")</ns0:f>
        <ns0:v>Keep</ns0:v>
      </ns0:c>
      <ns0:c r="J125" s="235"/>
      <ns0:c r="K125" s="235"/>
      <ns0:c r="L125" s="235"/>
      <ns0:c r="M125" s="235"/>
      <ns0:c r="N125" s="235"/>
    </ns0:row>
    <ns0:row r="126" ht="19" customHeight="1">
      <ns0:c r="A126" s="235" t="str">
        <ns0:v>move_pillbottle_pad</ns0:v>
      </ns0:c>
      <ns0:c r="B126" s="235" t="str">
        <ns0:v>sz3-t4</ns0:v>
      </ns0:c>
      <ns0:c r="C126" s="235" t="n">
        <ns0:v>5</ns0:v>
      </ns0:c>
      <ns0:c r="D126" s="238" t="n">
        <ns0:f>MAX('GRPO平滑 0923'!C1659:C1738)</ns0:f>
        <ns0:v>0.603125</ns0:v>
      </ns0:c>
      <ns0:c r="E126" s="235" t="n">
        <ns0:f>INDEX('GRPO平滑 0923'!B1659:B1738,MATCH(MAX('GRPO平滑 0923'!C1659:C1738),'GRPO平滑 0923'!C1659:C1738,0))</ns0:f>
        <ns0:v>65</ns0:v>
      </ns0:c>
      <ns0:c r="F126" s="235" t="n">
        <ns0:f>'GRPO平滑 0923'!B1738</ns0:f>
        <ns0:v>80</ns0:v>
      </ns0:c>
      <ns0:c r="G126" s="240" t="n">
        <ns0:f>MAX('GRPO平滑 0923'!J1659:J1738)</ns0:f>
        <ns0:v>0.06406250000000002</ns0:v>
      </ns0:c>
      <ns0:c r="H126" s="240" t="n">
        <ns0:f>MIN('GRPO平滑 0923'!J1659:J1738)</ns0:f>
        <ns0:v>-0.12656250000000002</ns0:v>
      </ns0:c>
      <ns0:c r="I126" s="235" t="str">
        <ns0:f>IF(AND(G126&lt;=0,H126&lt;0),"Omit","Keep")</ns0:f>
        <ns0:v>Keep</ns0:v>
      </ns0:c>
      <ns0:c r="J126" s="235"/>
      <ns0:c r="K126" s="235"/>
      <ns0:c r="L126" s="235"/>
      <ns0:c r="M126" s="235"/>
      <ns0:c r="N126" s="235"/>
    </ns0:row>
    <ns0:row r="127" ht="19" customHeight="1">
      <ns0:c r="A127" s="235" t="str">
        <ns0:v>move_pillbottle_pad</ns0:v>
      </ns0:c>
      <ns0:c r="B127" s="235" t="str">
        <ns0:v>sz3-t4</ns0:v>
      </ns0:c>
      <ns0:c r="C127" s="235" t="n">
        <ns0:v>10</ns0:v>
      </ns0:c>
      <ns0:c r="D127" s="238" t="n">
        <ns0:f>MAX('GRPO平滑 0923'!D1659:D1738)</ns0:f>
        <ns0:v>0.5671875</ns0:v>
      </ns0:c>
      <ns0:c r="E127" s="235" t="n">
        <ns0:f>INDEX('GRPO平滑 0923'!B1659:B1738,MATCH(MAX('GRPO平滑 0923'!D1659:D1738),'GRPO平滑 0923'!D1659:D1738,0))</ns0:f>
        <ns0:v>65</ns0:v>
      </ns0:c>
      <ns0:c r="F127" s="235" t="n">
        <ns0:f>'GRPO平滑 0923'!B1738</ns0:f>
        <ns0:v>80</ns0:v>
      </ns0:c>
      <ns0:c r="G127" s="240" t="n">
        <ns0:f>MAX('GRPO平滑 0923'!K1659:K1738)</ns0:f>
        <ns0:v>0.026562499999999933</ns0:v>
      </ns0:c>
      <ns0:c r="H127" s="240" t="n">
        <ns0:f>MIN('GRPO平滑 0923'!K1659:K1738)</ns0:f>
        <ns0:v>-0.11406250000000001</ns0:v>
      </ns0:c>
      <ns0:c r="I127" s="235" t="str">
        <ns0:f>IF(AND(G127&lt;=0,H127&lt;0),"Omit","Keep")</ns0:f>
        <ns0:v>Keep</ns0:v>
      </ns0:c>
      <ns0:c r="J127" s="235"/>
      <ns0:c r="K127" s="235"/>
      <ns0:c r="L127" s="235"/>
      <ns0:c r="M127" s="235"/>
      <ns0:c r="N127" s="235"/>
    </ns0:row>
    <ns0:row r="128" ht="19" customHeight="1">
      <ns0:c r="A128" s="235" t="str">
        <ns0:v>move_pillbottle_pad</ns0:v>
      </ns0:c>
      <ns0:c r="B128" s="235" t="str">
        <ns0:v>sz3-t4</ns0:v>
      </ns0:c>
      <ns0:c r="C128" s="235" t="n">
        <ns0:v>15</ns0:v>
      </ns0:c>
      <ns0:c r="D128" s="238" t="n">
        <ns0:f>MAX('GRPO平滑 0923'!E1659:E1738)</ns0:f>
        <ns0:v>0.5609375</ns0:v>
      </ns0:c>
      <ns0:c r="E128" s="235" t="n">
        <ns0:f>INDEX('GRPO平滑 0923'!B1659:B1738,MATCH(MAX('GRPO平滑 0923'!E1659:E1738),'GRPO平滑 0923'!E1659:E1738,0))</ns0:f>
        <ns0:v>65</ns0:v>
      </ns0:c>
      <ns0:c r="F128" s="235" t="n">
        <ns0:f>'GRPO平滑 0923'!B1738</ns0:f>
        <ns0:v>80</ns0:v>
      </ns0:c>
      <ns0:c r="G128" s="240" t="n">
        <ns0:f>MAX('GRPO平滑 0923'!L1659:L1738)</ns0:f>
        <ns0:v>0.015625</ns0:v>
      </ns0:c>
      <ns0:c r="H128" s="240" t="n">
        <ns0:f>MIN('GRPO平滑 0923'!L1659:L1738)</ns0:f>
        <ns0:v>-0.10364583333333338</ns0:v>
      </ns0:c>
      <ns0:c r="I128" s="235" t="str">
        <ns0:f>IF(AND(G128&lt;=0,H128&lt;0),"Omit","Keep")</ns0:f>
        <ns0:v>Keep</ns0:v>
      </ns0:c>
      <ns0:c r="J128" s="235"/>
      <ns0:c r="K128" s="235"/>
      <ns0:c r="L128" s="235"/>
      <ns0:c r="M128" s="235"/>
      <ns0:c r="N128" s="235"/>
    </ns0:row>
    <ns0:row r="129" ht="19" customHeight="1">
      <ns0:c r="A129" s="235" t="str">
        <ns0:v>move_pillbottle_pad</ns0:v>
      </ns0:c>
      <ns0:c r="B129" s="235" t="str">
        <ns0:v>sz3-t4</ns0:v>
      </ns0:c>
      <ns0:c r="C129" s="235" t="n">
        <ns0:v>20</ns0:v>
      </ns0:c>
      <ns0:c r="D129" s="238" t="n">
        <ns0:f>MAX('GRPO平滑 0923'!F1659:F1738)</ns0:f>
        <ns0:v>0.552734375</ns0:v>
      </ns0:c>
      <ns0:c r="E129" s="235" t="n">
        <ns0:f>INDEX('GRPO平滑 0923'!B1659:B1738,MATCH(MAX('GRPO平滑 0923'!F1659:F1738),'GRPO平滑 0923'!F1659:F1738,0))</ns0:f>
        <ns0:v>63</ns0:v>
      </ns0:c>
      <ns0:c r="F129" s="235" t="n">
        <ns0:f>'GRPO平滑 0923'!B1738</ns0:f>
        <ns0:v>80</ns0:v>
      </ns0:c>
      <ns0:c r="G129" s="240" t="n">
        <ns0:f>MAX('GRPO平滑 0923'!M1659:M1738)</ns0:f>
        <ns0:v>0.015625</ns0:v>
      </ns0:c>
      <ns0:c r="H129" s="240" t="n">
        <ns0:f>MIN('GRPO平滑 0923'!M1659:M1738)</ns0:f>
        <ns0:v>-0.0859375</ns0:v>
      </ns0:c>
      <ns0:c r="I129" s="235" t="str">
        <ns0:f>IF(AND(G129&lt;=0,H129&lt;0),"Omit","Keep")</ns0:f>
        <ns0:v>Keep</ns0:v>
      </ns0:c>
      <ns0:c r="J129" s="235"/>
      <ns0:c r="K129" s="235"/>
      <ns0:c r="L129" s="235"/>
      <ns0:c r="M129" s="235"/>
      <ns0:c r="N129" s="235"/>
    </ns0:row>
    <ns0:row r="130" ht="19" customHeight="1">
      <ns0:c r="A130" s="235" t="str">
        <ns0:v>move_pillbottle_pad</ns0:v>
      </ns0:c>
      <ns0:c r="B130" s="235" t="str">
        <ns0:v>sz3-t4</ns0:v>
      </ns0:c>
      <ns0:c r="C130" s="235" t="n">
        <ns0:v>30</ns0:v>
      </ns0:c>
      <ns0:c r="D130" s="238" t="n">
        <ns0:f>MAX('GRPO平滑 0923'!G1659:G1738)</ns0:f>
        <ns0:v>0.5403645833333334</ns0:v>
      </ns0:c>
      <ns0:c r="E130" s="235" t="n">
        <ns0:f>INDEX('GRPO平滑 0923'!B1659:B1738,MATCH(MAX('GRPO平滑 0923'!G1659:G1738),'GRPO平滑 0923'!G1659:G1738,0))</ns0:f>
        <ns0:v>66</ns0:v>
      </ns0:c>
      <ns0:c r="F130" s="235" t="n">
        <ns0:f>'GRPO平滑 0923'!B1738</ns0:f>
        <ns0:v>80</ns0:v>
      </ns0:c>
      <ns0:c r="G130" s="240" t="n">
        <ns0:f>MAX('GRPO平滑 0923'!N1659:N1738)</ns0:f>
        <ns0:v>0.015625</ns0:v>
      </ns0:c>
      <ns0:c r="H130" s="240" t="n">
        <ns0:f>MIN('GRPO平滑 0923'!N1659:N1738)</ns0:f>
        <ns0:v>-0.06927083333333328</ns0:v>
      </ns0:c>
      <ns0:c r="I130" s="235" t="str">
        <ns0:f>IF(AND(G130&lt;=0,H130&lt;0),"Omit","Keep")</ns0:f>
        <ns0:v>Keep</ns0:v>
      </ns0:c>
      <ns0:c r="J130" s="235"/>
      <ns0:c r="K130" s="235"/>
      <ns0:c r="L130" s="235"/>
      <ns0:c r="M130" s="235"/>
      <ns0:c r="N130" s="235"/>
    </ns0:row>
    <ns0:row r="131" ht="19" customHeight="1">
      <ns0:c r="A131" s="235" t="str">
        <ns0:v>move_pillbottle_pad</ns0:v>
      </ns0:c>
      <ns0:c r="B131" s="235" t="str">
        <ns0:v>sz3-t4</ns0:v>
      </ns0:c>
      <ns0:c r="C131" s="235" t="n">
        <ns0:v>40</ns0:v>
      </ns0:c>
      <ns0:c r="D131" s="238" t="n">
        <ns0:f>MAX('GRPO平滑 0923'!H1659:H1738)</ns0:f>
        <ns0:v>0.51953125</ns0:v>
      </ns0:c>
      <ns0:c r="E131" s="235" t="n">
        <ns0:f>INDEX('GRPO平滑 0923'!B1659:B1738,MATCH(MAX('GRPO平滑 0923'!H1659:H1738),'GRPO平滑 0923'!H1659:H1738,0))</ns0:f>
        <ns0:v>65</ns0:v>
      </ns0:c>
      <ns0:c r="F131" s="235" t="n">
        <ns0:f>'GRPO平滑 0923'!B1738</ns0:f>
        <ns0:v>80</ns0:v>
      </ns0:c>
      <ns0:c r="G131" s="240" t="n">
        <ns0:f>MAX('GRPO平滑 0923'!O1659:O1738)</ns0:f>
        <ns0:v>0.015625</ns0:v>
      </ns0:c>
      <ns0:c r="H131" s="240" t="n">
        <ns0:f>MIN('GRPO平滑 0923'!O1659:O1738)</ns0:f>
        <ns0:v>-0.04531249999999998</ns0:v>
      </ns0:c>
      <ns0:c r="I131" s="235" t="str">
        <ns0:f>IF(AND(G131&lt;=0,H131&lt;0),"Omit","Keep")</ns0:f>
        <ns0:v>Keep</ns0:v>
      </ns0:c>
      <ns0:c r="J131" s="235"/>
      <ns0:c r="K131" s="235"/>
      <ns0:c r="L131" s="235"/>
      <ns0:c r="M131" s="235"/>
      <ns0:c r="N131" s="235"/>
    </ns0:row>
    <ns0:row r="132" ht="19" customHeight="1">
      <ns0:c r="A132" s="235" t="str">
        <ns0:v>move_pillbottle_pad</ns0:v>
      </ns0:c>
      <ns0:c r="B132" s="235" t="str">
        <ns0:v>sz3-t4</ns0:v>
      </ns0:c>
      <ns0:c r="C132" s="235" t="n">
        <ns0:v>50</ns0:v>
      </ns0:c>
      <ns0:c r="D132" s="238" t="n">
        <ns0:f>MAX('GRPO平滑 0923'!I1659:I1738)</ns0:f>
        <ns0:v>0.50171875</ns0:v>
      </ns0:c>
      <ns0:c r="E132" s="235" t="n">
        <ns0:f>INDEX('GRPO平滑 0923'!B1659:B1738,MATCH(MAX('GRPO平滑 0923'!I1659:I1738),'GRPO平滑 0923'!I1659:I1738,0))</ns0:f>
        <ns0:v>80</ns0:v>
      </ns0:c>
      <ns0:c r="F132" s="235" t="n">
        <ns0:f>'GRPO平滑 0923'!B1738</ns0:f>
        <ns0:v>80</ns0:v>
      </ns0:c>
      <ns0:c r="G132" s="240" t="n">
        <ns0:f>MAX('GRPO平滑 0923'!P1659:P1738)</ns0:f>
        <ns0:v>0.015625</ns0:v>
      </ns0:c>
      <ns0:c r="H132" s="240" t="n">
        <ns0:f>MIN('GRPO平滑 0923'!P1659:P1738)</ns0:f>
        <ns0:v>-0.042968750000000056</ns0:v>
      </ns0:c>
      <ns0:c r="I132" s="235" t="str">
        <ns0:f>IF(AND(G132&lt;=0,H132&lt;0),"Omit","Keep")</ns0:f>
        <ns0:v>Keep</ns0:v>
      </ns0:c>
      <ns0:c r="J132" s="235"/>
      <ns0:c r="K132" s="235"/>
      <ns0:c r="L132" s="235"/>
      <ns0:c r="M132" s="235"/>
      <ns0:c r="N132" s="235"/>
    </ns0:row>
    <ns0:row r="133" ht="19" customHeight="1">
      <ns0:c r="A133" s="235" t="str">
        <ns0:v>move_pillbottle_pad</ns0:v>
      </ns0:c>
      <ns0:c r="B133" s="235" t="str">
        <ns0:v>sz2-t15-both</ns0:v>
      </ns0:c>
      <ns0:c r="C133" s="235" t="n">
        <ns0:v>5</ns0:v>
      </ns0:c>
      <ns0:c r="D133" s="238" t="n">
        <ns0:f>MAX('GRPO平滑 0923'!C1739:C1750)</ns0:f>
        <ns0:v>0.4390625</ns0:v>
      </ns0:c>
      <ns0:c r="E133" s="235" t="n">
        <ns0:f>INDEX('GRPO平滑 0923'!B1739:B1750,MATCH(MAX('GRPO平滑 0923'!C1739:C1750),'GRPO平滑 0923'!C1739:C1750,0))</ns0:f>
        <ns0:v>12</ns0:v>
      </ns0:c>
      <ns0:c r="F133" s="235" t="n">
        <ns0:f>'GRPO平滑 0923'!B1750</ns0:f>
        <ns0:v>12</ns0:v>
      </ns0:c>
      <ns0:c r="G133" s="240" t="n">
        <ns0:f>MAX('GRPO平滑 0923'!J1739:J1750)</ns0:f>
        <ns0:v>0.059374999999999956</ns0:v>
      </ns0:c>
      <ns0:c r="H133" s="240" t="n">
        <ns0:f>MIN('GRPO平滑 0923'!J1739:J1750)</ns0:f>
        <ns0:v>0.015625</ns0:v>
      </ns0:c>
      <ns0:c r="I133" s="235" t="str">
        <ns0:f>IF(AND(G133&lt;=0,H133&lt;0),"Omit","Keep")</ns0:f>
        <ns0:v>Keep</ns0:v>
      </ns0:c>
      <ns0:c r="J133" s="235"/>
      <ns0:c r="K133" s="235"/>
      <ns0:c r="L133" s="235"/>
      <ns0:c r="M133" s="235"/>
      <ns0:c r="N133" s="235"/>
    </ns0:row>
    <ns0:row r="134" ht="19" customHeight="1">
      <ns0:c r="A134" s="235" t="str">
        <ns0:v>move_pillbottle_pad</ns0:v>
      </ns0:c>
      <ns0:c r="B134" s="235" t="str">
        <ns0:v>sz2-t15-both</ns0:v>
      </ns0:c>
      <ns0:c r="C134" s="235" t="n">
        <ns0:v>10</ns0:v>
      </ns0:c>
      <ns0:c r="D134" s="238" t="n">
        <ns0:f>MAX('GRPO平滑 0923'!D1739:D1750)</ns0:f>
        <ns0:v>0.42421875</ns0:v>
      </ns0:c>
      <ns0:c r="E134" s="235" t="n">
        <ns0:f>INDEX('GRPO平滑 0923'!B1739:B1750,MATCH(MAX('GRPO平滑 0923'!D1739:D1750),'GRPO平滑 0923'!D1739:D1750,0))</ns0:f>
        <ns0:v>12</ns0:v>
      </ns0:c>
      <ns0:c r="F134" s="235" t="n">
        <ns0:f>'GRPO平滑 0923'!B1750</ns0:f>
        <ns0:v>12</ns0:v>
      </ns0:c>
      <ns0:c r="G134" s="240" t="n">
        <ns0:f>MAX('GRPO平滑 0923'!K1739:K1750)</ns0:f>
        <ns0:v>0.05312499999999998</ns0:v>
      </ns0:c>
      <ns0:c r="H134" s="240" t="n">
        <ns0:f>MIN('GRPO平滑 0923'!K1739:K1750)</ns0:f>
        <ns0:v>0.015625</ns0:v>
      </ns0:c>
      <ns0:c r="I134" s="235" t="str">
        <ns0:f>IF(AND(G134&lt;=0,H134&lt;0),"Omit","Keep")</ns0:f>
        <ns0:v>Keep</ns0:v>
      </ns0:c>
      <ns0:c r="J134" s="235"/>
      <ns0:c r="K134" s="235"/>
      <ns0:c r="L134" s="235"/>
      <ns0:c r="M134" s="235"/>
      <ns0:c r="N134" s="235"/>
    </ns0:row>
    <ns0:row r="135" ht="19" customHeight="1">
      <ns0:c r="A135" s="235" t="str">
        <ns0:v>move_pillbottle_pad</ns0:v>
      </ns0:c>
      <ns0:c r="B135" s="235" t="str">
        <ns0:v>sz2-t15-both</ns0:v>
      </ns0:c>
      <ns0:c r="C135" s="235" t="n">
        <ns0:v>15</ns0:v>
      </ns0:c>
      <ns0:c r="D135" s="238" t="n">
        <ns0:f>MAX('GRPO平滑 0923'!E1739:E1750)</ns0:f>
        <ns0:v>0.41015625</ns0:v>
      </ns0:c>
      <ns0:c r="E135" s="235" t="n">
        <ns0:f>INDEX('GRPO平滑 0923'!B1739:B1750,MATCH(MAX('GRPO平滑 0923'!E1739:E1750),'GRPO平滑 0923'!E1739:E1750,0))</ns0:f>
        <ns0:v>12</ns0:v>
      </ns0:c>
      <ns0:c r="F135" s="235" t="n">
        <ns0:f>'GRPO平滑 0923'!B1750</ns0:f>
        <ns0:v>12</ns0:v>
      </ns0:c>
      <ns0:c r="G135" s="240" t="n">
        <ns0:f>MAX('GRPO平滑 0923'!L1739:L1750)</ns0:f>
        <ns0:v>0.04758522727272724</ns0:v>
      </ns0:c>
      <ns0:c r="H135" s="240" t="n">
        <ns0:f>MIN('GRPO平滑 0923'!L1739:L1750)</ns0:f>
        <ns0:v>0.015625</ns0:v>
      </ns0:c>
      <ns0:c r="I135" s="235" t="str">
        <ns0:f>IF(AND(G135&lt;=0,H135&lt;0),"Omit","Keep")</ns0:f>
        <ns0:v>Keep</ns0:v>
      </ns0:c>
      <ns0:c r="J135" s="235"/>
      <ns0:c r="K135" s="235"/>
      <ns0:c r="L135" s="235"/>
      <ns0:c r="M135" s="235"/>
      <ns0:c r="N135" s="235"/>
    </ns0:row>
    <ns0:row r="136" ht="19" customHeight="1">
      <ns0:c r="A136" s="235" t="str">
        <ns0:v>move_pillbottle_pad</ns0:v>
      </ns0:c>
      <ns0:c r="B136" s="235" t="str">
        <ns0:v>sz2-t15-both</ns0:v>
      </ns0:c>
      <ns0:c r="C136" s="235" t="n">
        <ns0:v>20</ns0:v>
      </ns0:c>
      <ns0:c r="D136" s="238" t="n">
        <ns0:f>MAX('GRPO平滑 0923'!F1739:F1750)</ns0:f>
        <ns0:v>0.41015625</ns0:v>
      </ns0:c>
      <ns0:c r="E136" s="235" t="n">
        <ns0:f>INDEX('GRPO平滑 0923'!B1739:B1750,MATCH(MAX('GRPO平滑 0923'!F1739:F1750),'GRPO平滑 0923'!F1739:F1750,0))</ns0:f>
        <ns0:v>12</ns0:v>
      </ns0:c>
      <ns0:c r="F136" s="235" t="n">
        <ns0:f>'GRPO平滑 0923'!B1750</ns0:f>
        <ns0:v>12</ns0:v>
      </ns0:c>
      <ns0:c r="G136" s="240" t="n">
        <ns0:f>MAX('GRPO平滑 0923'!M1739:M1750)</ns0:f>
        <ns0:v>0.04758522727272724</ns0:v>
      </ns0:c>
      <ns0:c r="H136" s="240" t="n">
        <ns0:f>MIN('GRPO平滑 0923'!M1739:M1750)</ns0:f>
        <ns0:v>0.015625</ns0:v>
      </ns0:c>
      <ns0:c r="I136" s="235" t="str">
        <ns0:f>IF(AND(G136&lt;=0,H136&lt;0),"Omit","Keep")</ns0:f>
        <ns0:v>Keep</ns0:v>
      </ns0:c>
      <ns0:c r="J136" s="235"/>
      <ns0:c r="K136" s="235"/>
      <ns0:c r="L136" s="235"/>
      <ns0:c r="M136" s="235"/>
      <ns0:c r="N136" s="235"/>
    </ns0:row>
    <ns0:row r="137" ht="19" customHeight="1">
      <ns0:c r="A137" s="235" t="str">
        <ns0:v>move_pillbottle_pad</ns0:v>
      </ns0:c>
      <ns0:c r="B137" s="235" t="str">
        <ns0:v>sz2-t15-both</ns0:v>
      </ns0:c>
      <ns0:c r="C137" s="235" t="n">
        <ns0:v>30</ns0:v>
      </ns0:c>
      <ns0:c r="D137" s="238" t="n">
        <ns0:f>MAX('GRPO平滑 0923'!G1739:G1750)</ns0:f>
        <ns0:v>0.41015625</ns0:v>
      </ns0:c>
      <ns0:c r="E137" s="235" t="n">
        <ns0:f>INDEX('GRPO平滑 0923'!B1739:B1750,MATCH(MAX('GRPO平滑 0923'!G1739:G1750),'GRPO平滑 0923'!G1739:G1750,0))</ns0:f>
        <ns0:v>12</ns0:v>
      </ns0:c>
      <ns0:c r="F137" s="235" t="n">
        <ns0:f>'GRPO平滑 0923'!B1750</ns0:f>
        <ns0:v>12</ns0:v>
      </ns0:c>
      <ns0:c r="G137" s="240" t="n">
        <ns0:f>MAX('GRPO平滑 0923'!N1739:N1750)</ns0:f>
        <ns0:v>0.04758522727272724</ns0:v>
      </ns0:c>
      <ns0:c r="H137" s="240" t="n">
        <ns0:f>MIN('GRPO平滑 0923'!N1739:N1750)</ns0:f>
        <ns0:v>0.015625</ns0:v>
      </ns0:c>
      <ns0:c r="I137" s="235" t="str">
        <ns0:f>IF(AND(G137&lt;=0,H137&lt;0),"Omit","Keep")</ns0:f>
        <ns0:v>Keep</ns0:v>
      </ns0:c>
      <ns0:c r="J137" s="235"/>
      <ns0:c r="K137" s="235"/>
      <ns0:c r="L137" s="235"/>
      <ns0:c r="M137" s="235"/>
      <ns0:c r="N137" s="235"/>
    </ns0:row>
    <ns0:row r="138" ht="19" customHeight="1">
      <ns0:c r="A138" s="235" t="str">
        <ns0:v>move_pillbottle_pad</ns0:v>
      </ns0:c>
      <ns0:c r="B138" s="235" t="str">
        <ns0:v>sz2-t15-both</ns0:v>
      </ns0:c>
      <ns0:c r="C138" s="235" t="n">
        <ns0:v>40</ns0:v>
      </ns0:c>
      <ns0:c r="D138" s="238" t="n">
        <ns0:f>MAX('GRPO平滑 0923'!H1739:H1750)</ns0:f>
        <ns0:v>0.41015625</ns0:v>
      </ns0:c>
      <ns0:c r="E138" s="235" t="n">
        <ns0:f>INDEX('GRPO平滑 0923'!B1739:B1750,MATCH(MAX('GRPO平滑 0923'!H1739:H1750),'GRPO平滑 0923'!H1739:H1750,0))</ns0:f>
        <ns0:v>12</ns0:v>
      </ns0:c>
      <ns0:c r="F138" s="235" t="n">
        <ns0:f>'GRPO平滑 0923'!B1750</ns0:f>
        <ns0:v>12</ns0:v>
      </ns0:c>
      <ns0:c r="G138" s="240" t="n">
        <ns0:f>MAX('GRPO平滑 0923'!O1739:O1750)</ns0:f>
        <ns0:v>0.04758522727272724</ns0:v>
      </ns0:c>
      <ns0:c r="H138" s="240" t="n">
        <ns0:f>MIN('GRPO平滑 0923'!O1739:O1750)</ns0:f>
        <ns0:v>0.015625</ns0:v>
      </ns0:c>
      <ns0:c r="I138" s="235" t="str">
        <ns0:f>IF(AND(G138&lt;=0,H138&lt;0),"Omit","Keep")</ns0:f>
        <ns0:v>Keep</ns0:v>
      </ns0:c>
      <ns0:c r="J138" s="235"/>
      <ns0:c r="K138" s="235"/>
      <ns0:c r="L138" s="235"/>
      <ns0:c r="M138" s="235"/>
      <ns0:c r="N138" s="235"/>
    </ns0:row>
    <ns0:row r="139" ht="19" customHeight="1">
      <ns0:c r="A139" s="235" t="str">
        <ns0:v>move_pillbottle_pad</ns0:v>
      </ns0:c>
      <ns0:c r="B139" s="235" t="str">
        <ns0:v>sz2-t15-both</ns0:v>
      </ns0:c>
      <ns0:c r="C139" s="235" t="n">
        <ns0:v>50</ns0:v>
      </ns0:c>
      <ns0:c r="D139" s="238" t="n">
        <ns0:f>MAX('GRPO平滑 0923'!I1739:I1750)</ns0:f>
        <ns0:v>0.41015625</ns0:v>
      </ns0:c>
      <ns0:c r="E139" s="235" t="n">
        <ns0:f>INDEX('GRPO平滑 0923'!B1739:B1750,MATCH(MAX('GRPO平滑 0923'!I1739:I1750),'GRPO平滑 0923'!I1739:I1750,0))</ns0:f>
        <ns0:v>12</ns0:v>
      </ns0:c>
      <ns0:c r="F139" s="235" t="n">
        <ns0:f>'GRPO平滑 0923'!B1750</ns0:f>
        <ns0:v>12</ns0:v>
      </ns0:c>
      <ns0:c r="G139" s="240" t="n">
        <ns0:f>MAX('GRPO平滑 0923'!P1739:P1750)</ns0:f>
        <ns0:v>0.04758522727272724</ns0:v>
      </ns0:c>
      <ns0:c r="H139" s="240" t="n">
        <ns0:f>MIN('GRPO平滑 0923'!P1739:P1750)</ns0:f>
        <ns0:v>0.015625</ns0:v>
      </ns0:c>
      <ns0:c r="I139" s="235" t="str">
        <ns0:f>IF(AND(G139&lt;=0,H139&lt;0),"Omit","Keep")</ns0:f>
        <ns0:v>Keep</ns0:v>
      </ns0:c>
      <ns0:c r="J139" s="235"/>
      <ns0:c r="K139" s="235"/>
      <ns0:c r="L139" s="235"/>
      <ns0:c r="M139" s="235"/>
      <ns0:c r="N139" s="235"/>
    </ns0:row>
    <ns0:row r="140" ht="19" customHeight="1">
      <ns0:c r="A140" s="235" t="str">
        <ns0:v>move_pillbottle_pad</ns0:v>
      </ns0:c>
      <ns0:c r="B140" s="235" t="str">
        <ns0:v>sz2-t2-both</ns0:v>
      </ns0:c>
      <ns0:c r="C140" s="235" t="n">
        <ns0:v>5</ns0:v>
      </ns0:c>
      <ns0:c r="D140" s="238" t="n">
        <ns0:f>MAX('GRPO平滑 0923'!C1751:C1916)</ns0:f>
        <ns0:v>0.66875</ns0:v>
      </ns0:c>
      <ns0:c r="E140" s="235" t="n">
        <ns0:f>INDEX('GRPO平滑 0923'!B1751:B1916,MATCH(MAX('GRPO平滑 0923'!C1751:C1916),'GRPO平滑 0923'!C1751:C1916,0))</ns0:f>
        <ns0:v>127</ns0:v>
      </ns0:c>
      <ns0:c r="F140" s="235" t="n">
        <ns0:f>'GRPO平滑 0923'!B1891</ns0:f>
        <ns0:v>141</ns0:v>
      </ns0:c>
      <ns0:c r="G140" s="240" t="n">
        <ns0:f>MAX('GRPO平滑 0923'!J1751:J1891)</ns0:f>
        <ns0:v>0.09843749999999996</ns0:v>
      </ns0:c>
      <ns0:c r="H140" s="240" t="n">
        <ns0:f>MIN('GRPO平滑 0923'!J1751:J1891)</ns0:f>
        <ns0:v>-0.09687500000000004</ns0:v>
      </ns0:c>
      <ns0:c r="I140" s="235" t="str">
        <ns0:f>IF(AND(G140&lt;=0,H140&lt;0),"Omit","Keep")</ns0:f>
        <ns0:v>Keep</ns0:v>
      </ns0:c>
      <ns0:c r="J140" s="235"/>
      <ns0:c r="K140" s="235"/>
      <ns0:c r="L140" s="235"/>
      <ns0:c r="M140" s="235"/>
      <ns0:c r="N140" s="235"/>
    </ns0:row>
    <ns0:row r="141" ht="19" customHeight="1">
      <ns0:c r="A141" s="235" t="str">
        <ns0:v>move_pillbottle_pad</ns0:v>
      </ns0:c>
      <ns0:c r="B141" s="235" t="str">
        <ns0:v>sz2-t2-both</ns0:v>
      </ns0:c>
      <ns0:c r="C141" s="235" t="n">
        <ns0:v>10</ns0:v>
      </ns0:c>
      <ns0:c r="D141" s="238" t="n">
        <ns0:f>MAX('GRPO平滑 0923'!D1751:D1916)</ns0:f>
        <ns0:v>0.659375</ns0:v>
      </ns0:c>
      <ns0:c r="E141" s="235" t="n">
        <ns0:f>INDEX('GRPO平滑 0923'!B1751:B1916,MATCH(MAX('GRPO平滑 0923'!D1751:D1916),'GRPO平滑 0923'!D1751:D1916,0))</ns0:f>
        <ns0:v>132</ns0:v>
      </ns0:c>
      <ns0:c r="F141" s="235" t="n">
        <ns0:f>'GRPO平滑 0923'!B1891</ns0:f>
        <ns0:v>141</ns0:v>
      </ns0:c>
      <ns0:c r="G141" s="240" t="n">
        <ns0:f>MAX('GRPO平滑 0923'!K1751:K1891)</ns0:f>
        <ns0:v>0.06484374999999998</ns0:v>
      </ns0:c>
      <ns0:c r="H141" s="240" t="n">
        <ns0:f>MIN('GRPO平滑 0923'!K1751:K1891)</ns0:f>
        <ns0:v>-0.06093750000000009</ns0:v>
      </ns0:c>
      <ns0:c r="I141" s="235" t="str">
        <ns0:f>IF(AND(G141&lt;=0,H141&lt;0),"Omit","Keep")</ns0:f>
        <ns0:v>Keep</ns0:v>
      </ns0:c>
      <ns0:c r="J141" s="235"/>
      <ns0:c r="K141" s="235"/>
      <ns0:c r="L141" s="235"/>
      <ns0:c r="M141" s="235"/>
      <ns0:c r="N141" s="235"/>
    </ns0:row>
    <ns0:row r="142" ht="19" customHeight="1">
      <ns0:c r="A142" s="235" t="str">
        <ns0:v>move_pillbottle_pad</ns0:v>
      </ns0:c>
      <ns0:c r="B142" s="235" t="str">
        <ns0:v>sz2-t2-both</ns0:v>
      </ns0:c>
      <ns0:c r="C142" s="235" t="n">
        <ns0:v>15</ns0:v>
      </ns0:c>
      <ns0:c r="D142" s="238" t="n">
        <ns0:f>MAX('GRPO平滑 0923'!E1751:E1916)</ns0:f>
        <ns0:v>0.6484375</ns0:v>
      </ns0:c>
      <ns0:c r="E142" s="235" t="n">
        <ns0:f>INDEX('GRPO平滑 0923'!B1751:B1916,MATCH(MAX('GRPO平滑 0923'!E1751:E1916),'GRPO平滑 0923'!E1751:E1916,0))</ns0:f>
        <ns0:v>132</ns0:v>
      </ns0:c>
      <ns0:c r="F142" s="235" t="n">
        <ns0:f>'GRPO平滑 0923'!B1891</ns0:f>
        <ns0:v>141</ns0:v>
      </ns0:c>
      <ns0:c r="G142" s="240" t="n">
        <ns0:f>MAX('GRPO平滑 0923'!L1751:L1891)</ns0:f>
        <ns0:v>0.05572916666666672</ns0:v>
      </ns0:c>
      <ns0:c r="H142" s="240" t="n">
        <ns0:f>MIN('GRPO平滑 0923'!L1751:L1891)</ns0:f>
        <ns0:v>-0.04999999999999993</ns0:v>
      </ns0:c>
      <ns0:c r="I142" s="235" t="str">
        <ns0:f>IF(AND(G142&lt;=0,H142&lt;0),"Omit","Keep")</ns0:f>
        <ns0:v>Keep</ns0:v>
      </ns0:c>
      <ns0:c r="J142" s="235"/>
      <ns0:c r="K142" s="235"/>
      <ns0:c r="L142" s="235"/>
      <ns0:c r="M142" s="235"/>
      <ns0:c r="N142" s="235"/>
    </ns0:row>
    <ns0:row r="143" ht="19" customHeight="1">
      <ns0:c r="A143" s="235" t="str">
        <ns0:v>move_pillbottle_pad</ns0:v>
      </ns0:c>
      <ns0:c r="B143" s="235" t="str">
        <ns0:v>sz2-t2-both</ns0:v>
      </ns0:c>
      <ns0:c r="C143" s="235" t="n">
        <ns0:v>20</ns0:v>
      </ns0:c>
      <ns0:c r="D143" s="238" t="n">
        <ns0:f>MAX('GRPO平滑 0923'!F1751:F1916)</ns0:f>
        <ns0:v>0.638671875</ns0:v>
      </ns0:c>
      <ns0:c r="E143" s="235" t="n">
        <ns0:f>INDEX('GRPO平滑 0923'!B1751:B1916,MATCH(MAX('GRPO平滑 0923'!F1751:F1916),'GRPO平滑 0923'!F1751:F1916,0))</ns0:f>
        <ns0:v>139</ns0:v>
      </ns0:c>
      <ns0:c r="F143" s="235" t="n">
        <ns0:f>'GRPO平滑 0923'!B1891</ns0:f>
        <ns0:v>141</ns0:v>
      </ns0:c>
      <ns0:c r="G143" s="240" t="n">
        <ns0:f>MAX('GRPO平滑 0923'!M1751:M1891)</ns0:f>
        <ns0:v>0.04023437499999993</ns0:v>
      </ns0:c>
      <ns0:c r="H143" s="240" t="n">
        <ns0:f>MIN('GRPO平滑 0923'!M1751:M1891)</ns0:f>
        <ns0:v>-0.052734375</ns0:v>
      </ns0:c>
      <ns0:c r="I143" s="235" t="str">
        <ns0:f>IF(AND(G143&lt;=0,H143&lt;0),"Omit","Keep")</ns0:f>
        <ns0:v>Keep</ns0:v>
      </ns0:c>
      <ns0:c r="J143" s="235"/>
      <ns0:c r="K143" s="235"/>
      <ns0:c r="L143" s="235"/>
      <ns0:c r="M143" s="235"/>
      <ns0:c r="N143" s="235"/>
    </ns0:row>
    <ns0:row r="144" ht="19" customHeight="1">
      <ns0:c r="A144" s="235" t="str">
        <ns0:v>move_pillbottle_pad</ns0:v>
      </ns0:c>
      <ns0:c r="B144" s="235" t="str">
        <ns0:v>sz2-t2-both</ns0:v>
      </ns0:c>
      <ns0:c r="C144" s="235" t="n">
        <ns0:v>30</ns0:v>
      </ns0:c>
      <ns0:c r="D144" s="238" t="n">
        <ns0:f>MAX('GRPO平滑 0923'!G1751:G1916)</ns0:f>
        <ns0:v>0.6190104166666667</ns0:v>
      </ns0:c>
      <ns0:c r="E144" s="235" t="n">
        <ns0:f>INDEX('GRPO平滑 0923'!B1751:B1916,MATCH(MAX('GRPO平滑 0923'!G1751:G1916),'GRPO平滑 0923'!G1751:G1916,0))</ns0:f>
        <ns0:v>139</ns0:v>
      </ns0:c>
      <ns0:c r="F144" s="235" t="n">
        <ns0:f>'GRPO平滑 0923'!B1891</ns0:f>
        <ns0:v>141</ns0:v>
      </ns0:c>
      <ns0:c r="G144" s="240" t="n">
        <ns0:f>MAX('GRPO平滑 0923'!N1751:N1891)</ns0:f>
        <ns0:v>0.029829545454545414</ns0:v>
      </ns0:c>
      <ns0:c r="H144" s="240" t="n">
        <ns0:f>MIN('GRPO平滑 0923'!N1751:N1891)</ns0:f>
        <ns0:v>-0.03749999999999998</ns0:v>
      </ns0:c>
      <ns0:c r="I144" s="235" t="str">
        <ns0:f>IF(AND(G144&lt;=0,H144&lt;0),"Omit","Keep")</ns0:f>
        <ns0:v>Keep</ns0:v>
      </ns0:c>
      <ns0:c r="J144" s="235"/>
      <ns0:c r="K144" s="235"/>
      <ns0:c r="L144" s="235"/>
      <ns0:c r="M144" s="235"/>
      <ns0:c r="N144" s="235"/>
    </ns0:row>
    <ns0:row r="145" ht="19" customHeight="1">
      <ns0:c r="A145" s="235" t="str">
        <ns0:v>move_pillbottle_pad</ns0:v>
      </ns0:c>
      <ns0:c r="B145" s="235" t="str">
        <ns0:v>sz2-t2-both</ns0:v>
      </ns0:c>
      <ns0:c r="C145" s="235" t="n">
        <ns0:v>40</ns0:v>
      </ns0:c>
      <ns0:c r="D145" s="238" t="n">
        <ns0:f>MAX('GRPO平滑 0923'!H1751:H1916)</ns0:f>
        <ns0:v>0.61484375</ns0:v>
      </ns0:c>
      <ns0:c r="E145" s="235" t="n">
        <ns0:f>INDEX('GRPO平滑 0923'!B1751:B1916,MATCH(MAX('GRPO平滑 0923'!H1751:H1916),'GRPO平滑 0923'!H1751:H1916,0))</ns0:f>
        <ns0:v>157</ns0:v>
      </ns0:c>
      <ns0:c r="F145" s="235" t="n">
        <ns0:f>'GRPO平滑 0923'!B1891</ns0:f>
        <ns0:v>141</ns0:v>
      </ns0:c>
      <ns0:c r="G145" s="240" t="n">
        <ns0:f>MAX('GRPO平滑 0923'!O1751:O1891)</ns0:f>
        <ns0:v>0.029829545454545414</ns0:v>
      </ns0:c>
      <ns0:c r="H145" s="240" t="n">
        <ns0:f>MIN('GRPO平滑 0923'!O1751:O1891)</ns0:f>
        <ns0:v>-0.03496093750000007</ns0:v>
      </ns0:c>
      <ns0:c r="I145" s="235" t="str">
        <ns0:f>IF(AND(G145&lt;=0,H145&lt;0),"Omit","Keep")</ns0:f>
        <ns0:v>Keep</ns0:v>
      </ns0:c>
      <ns0:c r="J145" s="235"/>
      <ns0:c r="K145" s="235"/>
      <ns0:c r="L145" s="235"/>
      <ns0:c r="M145" s="235"/>
      <ns0:c r="N145" s="235"/>
    </ns0:row>
    <ns0:row r="146" ht="19" customHeight="1">
      <ns0:c r="A146" s="235" t="str">
        <ns0:v>move_pillbottle_pad</ns0:v>
      </ns0:c>
      <ns0:c r="B146" s="235" t="str">
        <ns0:v>sz2-t2-both</ns0:v>
      </ns0:c>
      <ns0:c r="C146" s="235" t="n">
        <ns0:v>50</ns0:v>
      </ns0:c>
      <ns0:c r="D146" s="238" t="n">
        <ns0:f>MAX('GRPO平滑 0923'!I1751:I1916)</ns0:f>
        <ns0:v>0.6109375</ns0:v>
      </ns0:c>
      <ns0:c r="E146" s="235" t="n">
        <ns0:f>INDEX('GRPO平滑 0923'!B1751:B1916,MATCH(MAX('GRPO平滑 0923'!I1751:I1916),'GRPO平滑 0923'!I1751:I1916,0))</ns0:f>
        <ns0:v>166</ns0:v>
      </ns0:c>
      <ns0:c r="F146" s="235" t="n">
        <ns0:f>'GRPO平滑 0923'!B1891</ns0:f>
        <ns0:v>141</ns0:v>
      </ns0:c>
      <ns0:c r="G146" s="240" t="n">
        <ns0:f>MAX('GRPO平滑 0923'!P1751:P1891)</ns0:f>
        <ns0:v>0.029829545454545414</ns0:v>
      </ns0:c>
      <ns0:c r="H146" s="240" t="n">
        <ns0:f>MIN('GRPO平滑 0923'!P1751:P1891)</ns0:f>
        <ns0:v>-0.024843750000000053</ns0:v>
      </ns0:c>
      <ns0:c r="I146" s="235" t="str">
        <ns0:f>IF(AND(G146&lt;=0,H146&lt;0),"Omit","Keep")</ns0:f>
        <ns0:v>Keep</ns0:v>
      </ns0:c>
      <ns0:c r="J146" s="235"/>
      <ns0:c r="K146" s="235"/>
      <ns0:c r="L146" s="235"/>
      <ns0:c r="M146" s="235"/>
      <ns0:c r="N146" s="235"/>
    </ns0:row>
    <ns0:row r="147" ht="19" customHeight="1">
      <ns0:c r="A147" s="235" t="str">
        <ns0:v>move_pillbottle_pad</ns0:v>
      </ns0:c>
      <ns0:c r="B147" s="235" t="str">
        <ns0:v>sz2-t25-both</ns0:v>
      </ns0:c>
      <ns0:c r="C147" s="235" t="n">
        <ns0:v>5</ns0:v>
      </ns0:c>
      <ns0:c r="D147" s="238" t="n">
        <ns0:f>MAX('GRPO平滑 0923'!C1917:C2113)</ns0:f>
        <ns0:v>0.68125</ns0:v>
      </ns0:c>
      <ns0:c r="E147" s="235" t="n">
        <ns0:f>INDEX('GRPO平滑 0923'!B1917:B2113,MATCH(MAX('GRPO平滑 0923'!C1917:C2113),'GRPO平滑 0923'!C1917:C2113,0))</ns0:f>
        <ns0:v>98</ns0:v>
      </ns0:c>
      <ns0:c r="F147" s="235" t="n">
        <ns0:f>'GRPO平滑 0923'!B2057</ns0:f>
        <ns0:v>141</ns0:v>
      </ns0:c>
      <ns0:c r="G147" s="240" t="n">
        <ns0:f>MAX('GRPO平滑 0923'!J1917:J2057)</ns0:f>
        <ns0:v>0.10624999999999996</ns0:v>
      </ns0:c>
      <ns0:c r="H147" s="240" t="n">
        <ns0:f>MIN('GRPO平滑 0923'!J1917:J2057)</ns0:f>
        <ns0:v>-0.08437500000000003</ns0:v>
      </ns0:c>
      <ns0:c r="I147" s="235" t="str">
        <ns0:f>IF(AND(G147&lt;=0,H147&lt;0),"Omit","Keep")</ns0:f>
        <ns0:v>Keep</ns0:v>
      </ns0:c>
      <ns0:c r="J147" s="235"/>
      <ns0:c r="K147" s="235"/>
      <ns0:c r="L147" s="235"/>
      <ns0:c r="M147" s="235"/>
      <ns0:c r="N147" s="235"/>
    </ns0:row>
    <ns0:row r="148" ht="19" customHeight="1">
      <ns0:c r="A148" s="235" t="str">
        <ns0:v>move_pillbottle_pad</ns0:v>
      </ns0:c>
      <ns0:c r="B148" s="235" t="str">
        <ns0:v>sz2-t25-both</ns0:v>
      </ns0:c>
      <ns0:c r="C148" s="235" t="n">
        <ns0:v>10</ns0:v>
      </ns0:c>
      <ns0:c r="D148" s="238" t="n">
        <ns0:f>MAX('GRPO平滑 0923'!D1917:D2113)</ns0:f>
        <ns0:v>0.64375</ns0:v>
      </ns0:c>
      <ns0:c r="E148" s="235" t="n">
        <ns0:f>INDEX('GRPO平滑 0923'!B1917:B2113,MATCH(MAX('GRPO平滑 0923'!D1917:D2113),'GRPO平滑 0923'!D1917:D2113,0))</ns0:f>
        <ns0:v>102</ns0:v>
      </ns0:c>
      <ns0:c r="F148" s="235" t="n">
        <ns0:f>'GRPO平滑 0923'!B2057</ns0:f>
        <ns0:v>141</ns0:v>
      </ns0:c>
      <ns0:c r="G148" s="240" t="n">
        <ns0:f>MAX('GRPO平滑 0923'!K1917:K2057)</ns0:f>
        <ns0:v>0.09687500000000004</ns0:v>
      </ns0:c>
      <ns0:c r="H148" s="240" t="n">
        <ns0:f>MIN('GRPO平滑 0923'!K1917:K2057)</ns0:f>
        <ns0:v>-0.04296875</ns0:v>
      </ns0:c>
      <ns0:c r="I148" s="235" t="str">
        <ns0:f>IF(AND(G148&lt;=0,H148&lt;0),"Omit","Keep")</ns0:f>
        <ns0:v>Keep</ns0:v>
      </ns0:c>
      <ns0:c r="J148" s="235"/>
      <ns0:c r="K148" s="235"/>
      <ns0:c r="L148" s="235"/>
      <ns0:c r="M148" s="235"/>
      <ns0:c r="N148" s="235"/>
    </ns0:row>
    <ns0:row r="149" ht="19" customHeight="1">
      <ns0:c r="A149" s="235" t="str">
        <ns0:v>move_pillbottle_pad</ns0:v>
      </ns0:c>
      <ns0:c r="B149" s="235" t="str">
        <ns0:v>sz2-t25-both</ns0:v>
      </ns0:c>
      <ns0:c r="C149" s="235" t="n">
        <ns0:v>15</ns0:v>
      </ns0:c>
      <ns0:c r="D149" s="238" t="n">
        <ns0:f>MAX('GRPO平滑 0923'!E1917:E2113)</ns0:f>
        <ns0:v>0.628125</ns0:v>
      </ns0:c>
      <ns0:c r="E149" s="235" t="n">
        <ns0:f>INDEX('GRPO平滑 0923'!B1917:B2113,MATCH(MAX('GRPO平滑 0923'!E1917:E2113),'GRPO平滑 0923'!E1917:E2113,0))</ns0:f>
        <ns0:v>166</ns0:v>
      </ns0:c>
      <ns0:c r="F149" s="235" t="n">
        <ns0:f>'GRPO平滑 0923'!B2057</ns0:f>
        <ns0:v>141</ns0:v>
      </ns0:c>
      <ns0:c r="G149" s="240" t="n">
        <ns0:f>MAX('GRPO平滑 0923'!L1917:L2057)</ns0:f>
        <ns0:v>0.08541666666666664</ns0:v>
      </ns0:c>
      <ns0:c r="H149" s="240" t="n">
        <ns0:f>MIN('GRPO平滑 0923'!L1917:L2057)</ns0:f>
        <ns0:v>-0.03125</ns0:v>
      </ns0:c>
      <ns0:c r="I149" s="235" t="str">
        <ns0:f>IF(AND(G149&lt;=0,H149&lt;0),"Omit","Keep")</ns0:f>
        <ns0:v>Keep</ns0:v>
      </ns0:c>
      <ns0:c r="J149" s="235"/>
      <ns0:c r="K149" s="235"/>
      <ns0:c r="L149" s="235"/>
      <ns0:c r="M149" s="235"/>
      <ns0:c r="N149" s="235"/>
    </ns0:row>
    <ns0:row r="150" ht="19" customHeight="1">
      <ns0:c r="A150" s="235" t="str">
        <ns0:v>move_pillbottle_pad</ns0:v>
      </ns0:c>
      <ns0:c r="B150" s="235" t="str">
        <ns0:v>sz2-t25-both</ns0:v>
      </ns0:c>
      <ns0:c r="C150" s="235" t="n">
        <ns0:v>20</ns0:v>
      </ns0:c>
      <ns0:c r="D150" s="238" t="n">
        <ns0:f>MAX('GRPO平滑 0923'!F1917:F2113)</ns0:f>
        <ns0:v>0.613671875</ns0:v>
      </ns0:c>
      <ns0:c r="E150" s="235" t="n">
        <ns0:f>INDEX('GRPO平滑 0923'!B1917:B2113,MATCH(MAX('GRPO平滑 0923'!F1917:F2113),'GRPO平滑 0923'!F1917:F2113,0))</ns0:f>
        <ns0:v>79</ns0:v>
      </ns0:c>
      <ns0:c r="F150" s="235" t="n">
        <ns0:f>'GRPO平滑 0923'!B2057</ns0:f>
        <ns0:v>141</ns0:v>
      </ns0:c>
      <ns0:c r="G150" s="240" t="n">
        <ns0:f>MAX('GRPO平滑 0923'!M1917:M2057)</ns0:f>
        <ns0:v>0.076171875</ns0:v>
      </ns0:c>
      <ns0:c r="H150" s="240" t="n">
        <ns0:f>MIN('GRPO平滑 0923'!M1917:M2057)</ns0:f>
        <ns0:v>-0.024609374999999933</ns0:v>
      </ns0:c>
      <ns0:c r="I150" s="235" t="str">
        <ns0:f>IF(AND(G150&lt;=0,H150&lt;0),"Omit","Keep")</ns0:f>
        <ns0:v>Keep</ns0:v>
      </ns0:c>
      <ns0:c r="J150" s="235"/>
      <ns0:c r="K150" s="235"/>
      <ns0:c r="L150" s="235"/>
      <ns0:c r="M150" s="235"/>
      <ns0:c r="N150" s="235"/>
    </ns0:row>
    <ns0:row r="151" ht="19" customHeight="1">
      <ns0:c r="A151" s="235" t="str">
        <ns0:v>move_pillbottle_pad</ns0:v>
      </ns0:c>
      <ns0:c r="B151" s="235" t="str">
        <ns0:v>sz2-t25-both</ns0:v>
      </ns0:c>
      <ns0:c r="C151" s="235" t="n">
        <ns0:v>30</ns0:v>
      </ns0:c>
      <ns0:c r="D151" s="238" t="n">
        <ns0:f>MAX('GRPO平滑 0923'!G1917:G2113)</ns0:f>
        <ns0:v>0.6091145833333333</ns0:v>
      </ns0:c>
      <ns0:c r="E151" s="235" t="n">
        <ns0:f>INDEX('GRPO平滑 0923'!B1917:B2113,MATCH(MAX('GRPO平滑 0923'!G1917:G2113),'GRPO平滑 0923'!G1917:G2113,0))</ns0:f>
        <ns0:v>137</ns0:v>
      </ns0:c>
      <ns0:c r="F151" s="235" t="n">
        <ns0:f>'GRPO平滑 0923'!B2057</ns0:f>
        <ns0:v>141</ns0:v>
      </ns0:c>
      <ns0:c r="G151" s="240" t="n">
        <ns0:f>MAX('GRPO平滑 0923'!N1917:N2057)</ns0:f>
        <ns0:v>0.06223958333333335</ns0:v>
      </ns0:c>
      <ns0:c r="H151" s="240" t="n">
        <ns0:f>MIN('GRPO平滑 0923'!N1917:N2057)</ns0:f>
        <ns0:v>-0.002343749999999978</ns0:v>
      </ns0:c>
      <ns0:c r="I151" s="235" t="str">
        <ns0:f>IF(AND(G151&lt;=0,H151&lt;0),"Omit","Keep")</ns0:f>
        <ns0:v>Keep</ns0:v>
      </ns0:c>
      <ns0:c r="J151" s="235"/>
      <ns0:c r="K151" s="235"/>
      <ns0:c r="L151" s="235"/>
      <ns0:c r="M151" s="235"/>
      <ns0:c r="N151" s="235"/>
    </ns0:row>
    <ns0:row r="152" ht="19" customHeight="1">
      <ns0:c r="A152" s="235" t="str">
        <ns0:v>move_pillbottle_pad</ns0:v>
      </ns0:c>
      <ns0:c r="B152" s="235" t="str">
        <ns0:v>sz2-t25-both</ns0:v>
      </ns0:c>
      <ns0:c r="C152" s="235" t="n">
        <ns0:v>40</ns0:v>
      </ns0:c>
      <ns0:c r="D152" s="238" t="n">
        <ns0:f>MAX('GRPO平滑 0923'!H1917:H2113)</ns0:f>
        <ns0:v>0.6087890625</ns0:v>
      </ns0:c>
      <ns0:c r="E152" s="235" t="n">
        <ns0:f>INDEX('GRPO平滑 0923'!B1917:B2113,MATCH(MAX('GRPO平滑 0923'!H1917:H2113),'GRPO平滑 0923'!H1917:H2113,0))</ns0:f>
        <ns0:v>132</ns0:v>
      </ns0:c>
      <ns0:c r="F152" s="235" t="n">
        <ns0:f>'GRPO平滑 0923'!B2057</ns0:f>
        <ns0:v>141</ns0:v>
      </ns0:c>
      <ns0:c r="G152" s="240" t="n">
        <ns0:f>MAX('GRPO平滑 0923'!O1917:O2057)</ns0:f>
        <ns0:v>0.056835937500000044</ns0:v>
      </ns0:c>
      <ns0:c r="H152" s="240" t="n">
        <ns0:f>MIN('GRPO平滑 0923'!O1917:O2057)</ns0:f>
        <ns0:v>-0.0013020833333333703</ns0:v>
      </ns0:c>
      <ns0:c r="I152" s="235" t="str">
        <ns0:f>IF(AND(G152&lt;=0,H152&lt;0),"Omit","Keep")</ns0:f>
        <ns0:v>Keep</ns0:v>
      </ns0:c>
      <ns0:c r="J152" s="235"/>
      <ns0:c r="K152" s="235"/>
      <ns0:c r="L152" s="235"/>
      <ns0:c r="M152" s="235"/>
      <ns0:c r="N152" s="235"/>
    </ns0:row>
    <ns0:row r="153" ht="19" customHeight="1">
      <ns0:c r="A153" s="235" t="str">
        <ns0:v>move_pillbottle_pad</ns0:v>
      </ns0:c>
      <ns0:c r="B153" s="235" t="str">
        <ns0:v>sz2-t25-both</ns0:v>
      </ns0:c>
      <ns0:c r="C153" s="235" t="n">
        <ns0:v>50</ns0:v>
      </ns0:c>
      <ns0:c r="D153" s="238" t="n">
        <ns0:f>MAX('GRPO平滑 0923'!I1917:I2113)</ns0:f>
        <ns0:v>0.606875</ns0:v>
      </ns0:c>
      <ns0:c r="E153" s="235" t="n">
        <ns0:f>INDEX('GRPO平滑 0923'!B1917:B2113,MATCH(MAX('GRPO平滑 0923'!I1917:I2113),'GRPO平滑 0923'!I1917:I2113,0))</ns0:f>
        <ns0:v>139</ns0:v>
      </ns0:c>
      <ns0:c r="F153" s="235" t="n">
        <ns0:f>'GRPO平滑 0923'!B2057</ns0:f>
        <ns0:v>141</ns0:v>
      </ns0:c>
      <ns0:c r="G153" s="240" t="n">
        <ns0:f>MAX('GRPO平滑 0923'!P1917:P2057)</ns0:f>
        <ns0:v>0.05031249999999998</ns0:v>
      </ns0:c>
      <ns0:c r="H153" s="240" t="n">
        <ns0:f>MIN('GRPO平滑 0923'!P1917:P2057)</ns0:f>
        <ns0:v>-0.0013020833333333703</ns0:v>
      </ns0:c>
      <ns0:c r="I153" s="235" t="str">
        <ns0:f>IF(AND(G153&lt;=0,H153&lt;0),"Omit","Keep")</ns0:f>
        <ns0:v>Keep</ns0:v>
      </ns0:c>
      <ns0:c r="J153" s="235"/>
      <ns0:c r="K153" s="235"/>
      <ns0:c r="L153" s="235"/>
      <ns0:c r="M153" s="235"/>
      <ns0:c r="N153" s="235"/>
    </ns0:row>
    <ns0:row r="154" ht="19" customHeight="1">
      <ns0:c r="A154" s="235" t="str">
        <ns0:v>turn_switch</ns0:v>
      </ns0:c>
      <ns0:c r="B154" s="235" t="str">
        <ns0:v>turn-clean</ns0:v>
      </ns0:c>
      <ns0:c r="C154" s="235" t="n">
        <ns0:v>5</ns0:v>
      </ns0:c>
      <ns0:c r="D154" s="238" t="n">
        <ns0:f>MAX('GRPO平滑 0923'!C2114:C2182)</ns0:f>
        <ns0:v>0.46875</ns0:v>
      </ns0:c>
      <ns0:c r="E154" s="235" t="n">
        <ns0:f>INDEX('GRPO平滑 0923'!B2114:B2182,MATCH(MAX('GRPO平滑 0923'!C2114:C2182),'GRPO平滑 0923'!C2114:C2182,0))</ns0:f>
        <ns0:v>34</ns0:v>
      </ns0:c>
      <ns0:c r="F154" s="235" t="n">
        <ns0:f>'GRPO平滑 0923'!B2182</ns0:f>
        <ns0:v>69</ns0:v>
      </ns0:c>
      <ns0:c r="G154" s="240" t="n">
        <ns0:f>MAX('GRPO平滑 0923'!J2114:J2182)</ns0:f>
        <ns0:v>0</ns0:v>
      </ns0:c>
      <ns0:c r="H154" s="240" t="n">
        <ns0:f>MIN('GRPO平滑 0923'!J2114:J2182)</ns0:f>
        <ns0:v>0</ns0:v>
      </ns0:c>
      <ns0:c r="I154" s="235" t="str">
        <ns0:f>"Baseline"</ns0:f>
        <ns0:v>Baseline</ns0:v>
      </ns0:c>
      <ns0:c r="J154" s="235"/>
      <ns0:c r="K154" s="235"/>
      <ns0:c r="L154" s="235"/>
      <ns0:c r="M154" s="235"/>
      <ns0:c r="N154" s="235"/>
    </ns0:row>
    <ns0:row r="155" ht="19" customHeight="1">
      <ns0:c r="A155" s="235" t="str">
        <ns0:v>turn_switch</ns0:v>
      </ns0:c>
      <ns0:c r="B155" s="235" t="str">
        <ns0:v>turn-clean</ns0:v>
      </ns0:c>
      <ns0:c r="C155" s="235" t="n">
        <ns0:v>10</ns0:v>
      </ns0:c>
      <ns0:c r="D155" s="238" t="n">
        <ns0:f>MAX('GRPO平滑 0923'!D2114:D2182)</ns0:f>
        <ns0:v>0.44375</ns0:v>
      </ns0:c>
      <ns0:c r="E155" s="235" t="n">
        <ns0:f>INDEX('GRPO平滑 0923'!B2114:B2182,MATCH(MAX('GRPO平滑 0923'!D2114:D2182),'GRPO平滑 0923'!D2114:D2182,0))</ns0:f>
        <ns0:v>48</ns0:v>
      </ns0:c>
      <ns0:c r="F155" s="235" t="n">
        <ns0:f>'GRPO平滑 0923'!B2182</ns0:f>
        <ns0:v>69</ns0:v>
      </ns0:c>
      <ns0:c r="G155" s="240" t="n">
        <ns0:f>MAX('GRPO平滑 0923'!K2114:K2182)</ns0:f>
        <ns0:v>0</ns0:v>
      </ns0:c>
      <ns0:c r="H155" s="240" t="n">
        <ns0:f>MIN('GRPO平滑 0923'!K2114:K2182)</ns0:f>
        <ns0:v>0</ns0:v>
      </ns0:c>
      <ns0:c r="I155" s="235" t="str">
        <ns0:f>"Baseline"</ns0:f>
        <ns0:v>Baseline</ns0:v>
      </ns0:c>
      <ns0:c r="J155" s="235"/>
      <ns0:c r="K155" s="235"/>
      <ns0:c r="L155" s="235"/>
      <ns0:c r="M155" s="235"/>
      <ns0:c r="N155" s="235"/>
    </ns0:row>
    <ns0:row r="156" ht="19" customHeight="1">
      <ns0:c r="A156" s="235" t="str">
        <ns0:v>turn_switch</ns0:v>
      </ns0:c>
      <ns0:c r="B156" s="235" t="str">
        <ns0:v>turn-clean</ns0:v>
      </ns0:c>
      <ns0:c r="C156" s="235" t="n">
        <ns0:v>15</ns0:v>
      </ns0:c>
      <ns0:c r="D156" s="238" t="n">
        <ns0:f>MAX('GRPO平滑 0923'!E2114:E2182)</ns0:f>
        <ns0:v>0.43697916666666664</ns0:v>
      </ns0:c>
      <ns0:c r="E156" s="235" t="n">
        <ns0:f>INDEX('GRPO平滑 0923'!B2114:B2182,MATCH(MAX('GRPO平滑 0923'!E2114:E2182),'GRPO平滑 0923'!E2114:E2182,0))</ns0:f>
        <ns0:v>44</ns0:v>
      </ns0:c>
      <ns0:c r="F156" s="235" t="n">
        <ns0:f>'GRPO平滑 0923'!B2182</ns0:f>
        <ns0:v>69</ns0:v>
      </ns0:c>
      <ns0:c r="G156" s="240" t="n">
        <ns0:f>MAX('GRPO平滑 0923'!L2114:L2182)</ns0:f>
        <ns0:v>0</ns0:v>
      </ns0:c>
      <ns0:c r="H156" s="240" t="n">
        <ns0:f>MIN('GRPO平滑 0923'!L2114:L2182)</ns0:f>
        <ns0:v>0</ns0:v>
      </ns0:c>
      <ns0:c r="I156" s="235" t="str">
        <ns0:f>"Baseline"</ns0:f>
        <ns0:v>Baseline</ns0:v>
      </ns0:c>
      <ns0:c r="J156" s="235"/>
      <ns0:c r="K156" s="235"/>
      <ns0:c r="L156" s="235"/>
      <ns0:c r="M156" s="235"/>
      <ns0:c r="N156" s="235"/>
    </ns0:row>
    <ns0:row r="157" ht="19" customHeight="1">
      <ns0:c r="A157" s="235" t="str">
        <ns0:v>turn_switch</ns0:v>
      </ns0:c>
      <ns0:c r="B157" s="235" t="str">
        <ns0:v>turn-clean</ns0:v>
      </ns0:c>
      <ns0:c r="C157" s="235" t="n">
        <ns0:v>20</ns0:v>
      </ns0:c>
      <ns0:c r="D157" s="238" t="n">
        <ns0:f>MAX('GRPO平滑 0923'!F2114:F2182)</ns0:f>
        <ns0:v>0.440234375</ns0:v>
      </ns0:c>
      <ns0:c r="E157" s="235" t="n">
        <ns0:f>INDEX('GRPO平滑 0923'!B2114:B2182,MATCH(MAX('GRPO平滑 0923'!F2114:F2182),'GRPO平滑 0923'!F2114:F2182,0))</ns0:f>
        <ns0:v>50</ns0:v>
      </ns0:c>
      <ns0:c r="F157" s="235" t="n">
        <ns0:f>'GRPO平滑 0923'!B2182</ns0:f>
        <ns0:v>69</ns0:v>
      </ns0:c>
      <ns0:c r="G157" s="240" t="n">
        <ns0:f>MAX('GRPO平滑 0923'!M2114:M2182)</ns0:f>
        <ns0:v>0</ns0:v>
      </ns0:c>
      <ns0:c r="H157" s="240" t="n">
        <ns0:f>MIN('GRPO平滑 0923'!M2114:M2182)</ns0:f>
        <ns0:v>0</ns0:v>
      </ns0:c>
      <ns0:c r="I157" s="235" t="str">
        <ns0:f>"Baseline"</ns0:f>
        <ns0:v>Baseline</ns0:v>
      </ns0:c>
      <ns0:c r="J157" s="235"/>
      <ns0:c r="K157" s="235"/>
      <ns0:c r="L157" s="235"/>
      <ns0:c r="M157" s="235"/>
      <ns0:c r="N157" s="235"/>
    </ns0:row>
    <ns0:row r="158" ht="19" customHeight="1">
      <ns0:c r="A158" s="235" t="str">
        <ns0:v>turn_switch</ns0:v>
      </ns0:c>
      <ns0:c r="B158" s="235" t="str">
        <ns0:v>turn-clean</ns0:v>
      </ns0:c>
      <ns0:c r="C158" s="235" t="n">
        <ns0:v>30</ns0:v>
      </ns0:c>
      <ns0:c r="D158" s="238" t="n">
        <ns0:f>MAX('GRPO平滑 0923'!G2114:G2182)</ns0:f>
        <ns0:v>0.43359375</ns0:v>
      </ns0:c>
      <ns0:c r="E158" s="235" t="n">
        <ns0:f>INDEX('GRPO平滑 0923'!B2114:B2182,MATCH(MAX('GRPO平滑 0923'!G2114:G2182),'GRPO平滑 0923'!G2114:G2182,0))</ns0:f>
        <ns0:v>2</ns0:v>
      </ns0:c>
      <ns0:c r="F158" s="235" t="n">
        <ns0:f>'GRPO平滑 0923'!B2182</ns0:f>
        <ns0:v>69</ns0:v>
      </ns0:c>
      <ns0:c r="G158" s="240" t="n">
        <ns0:f>MAX('GRPO平滑 0923'!N2114:N2182)</ns0:f>
        <ns0:v>0</ns0:v>
      </ns0:c>
      <ns0:c r="H158" s="240" t="n">
        <ns0:f>MIN('GRPO平滑 0923'!N2114:N2182)</ns0:f>
        <ns0:v>0</ns0:v>
      </ns0:c>
      <ns0:c r="I158" s="235" t="str">
        <ns0:f>"Baseline"</ns0:f>
        <ns0:v>Baseline</ns0:v>
      </ns0:c>
      <ns0:c r="J158" s="235"/>
      <ns0:c r="K158" s="235"/>
      <ns0:c r="L158" s="235"/>
      <ns0:c r="M158" s="235"/>
      <ns0:c r="N158" s="235"/>
    </ns0:row>
    <ns0:row r="159" ht="19" customHeight="1">
      <ns0:c r="A159" s="235" t="str">
        <ns0:v>turn_switch</ns0:v>
      </ns0:c>
      <ns0:c r="B159" s="235" t="str">
        <ns0:v>turn-clean</ns0:v>
      </ns0:c>
      <ns0:c r="C159" s="235" t="n">
        <ns0:v>40</ns0:v>
      </ns0:c>
      <ns0:c r="D159" s="238" t="n">
        <ns0:f>MAX('GRPO平滑 0923'!H2114:H2182)</ns0:f>
        <ns0:v>0.43359375</ns0:v>
      </ns0:c>
      <ns0:c r="E159" s="235" t="n">
        <ns0:f>INDEX('GRPO平滑 0923'!B2114:B2182,MATCH(MAX('GRPO平滑 0923'!H2114:H2182),'GRPO平滑 0923'!H2114:H2182,0))</ns0:f>
        <ns0:v>2</ns0:v>
      </ns0:c>
      <ns0:c r="F159" s="235" t="n">
        <ns0:f>'GRPO平滑 0923'!B2182</ns0:f>
        <ns0:v>69</ns0:v>
      </ns0:c>
      <ns0:c r="G159" s="240" t="n">
        <ns0:f>MAX('GRPO平滑 0923'!O2114:O2182)</ns0:f>
        <ns0:v>0</ns0:v>
      </ns0:c>
      <ns0:c r="H159" s="240" t="n">
        <ns0:f>MIN('GRPO平滑 0923'!O2114:O2182)</ns0:f>
        <ns0:v>0</ns0:v>
      </ns0:c>
      <ns0:c r="I159" s="235" t="str">
        <ns0:f>"Baseline"</ns0:f>
        <ns0:v>Baseline</ns0:v>
      </ns0:c>
      <ns0:c r="J159" s="235"/>
      <ns0:c r="K159" s="235"/>
      <ns0:c r="L159" s="235"/>
      <ns0:c r="M159" s="235"/>
      <ns0:c r="N159" s="235"/>
    </ns0:row>
    <ns0:row r="160" ht="19" customHeight="1">
      <ns0:c r="A160" s="235" t="str">
        <ns0:v>turn_switch</ns0:v>
      </ns0:c>
      <ns0:c r="B160" s="235" t="str">
        <ns0:v>turn-clean</ns0:v>
      </ns0:c>
      <ns0:c r="C160" s="235" t="n">
        <ns0:v>50</ns0:v>
      </ns0:c>
      <ns0:c r="D160" s="238" t="n">
        <ns0:f>MAX('GRPO平滑 0923'!I2114:I2182)</ns0:f>
        <ns0:v>0.43359375</ns0:v>
      </ns0:c>
      <ns0:c r="E160" s="235" t="n">
        <ns0:f>INDEX('GRPO平滑 0923'!B2114:B2182,MATCH(MAX('GRPO平滑 0923'!I2114:I2182),'GRPO平滑 0923'!I2114:I2182,0))</ns0:f>
        <ns0:v>2</ns0:v>
      </ns0:c>
      <ns0:c r="F160" s="235" t="n">
        <ns0:f>'GRPO平滑 0923'!B2182</ns0:f>
        <ns0:v>69</ns0:v>
      </ns0:c>
      <ns0:c r="G160" s="240" t="n">
        <ns0:f>MAX('GRPO平滑 0923'!P2114:P2182)</ns0:f>
        <ns0:v>0</ns0:v>
      </ns0:c>
      <ns0:c r="H160" s="240" t="n">
        <ns0:f>MIN('GRPO平滑 0923'!P2114:P2182)</ns0:f>
        <ns0:v>0</ns0:v>
      </ns0:c>
      <ns0:c r="I160" s="235" t="str">
        <ns0:f>"Baseline"</ns0:f>
        <ns0:v>Baseline</ns0:v>
      </ns0:c>
      <ns0:c r="J160" s="235"/>
      <ns0:c r="K160" s="235"/>
      <ns0:c r="L160" s="235"/>
      <ns0:c r="M160" s="235"/>
      <ns0:c r="N160" s="235"/>
    </ns0:row>
    <ns0:row r="161" ht="19" customHeight="1">
      <ns0:c r="A161" s="235" t="str">
        <ns0:v>turn_switch</ns0:v>
      </ns0:c>
      <ns0:c r="B161" s="235" t="str">
        <ns0:v>turn-t1</ns0:v>
      </ns0:c>
      <ns0:c r="C161" s="235" t="n">
        <ns0:v>5</ns0:v>
      </ns0:c>
      <ns0:c r="D161" s="238" t="n">
        <ns0:f>MAX('GRPO平滑 0923'!C2183:C2250)</ns0:f>
        <ns0:v>0.4296875</ns0:v>
      </ns0:c>
      <ns0:c r="E161" s="235" t="n">
        <ns0:f>INDEX('GRPO平滑 0923'!B2183:B2250,MATCH(MAX('GRPO平滑 0923'!C2183:C2250),'GRPO平滑 0923'!C2183:C2250,0))</ns0:f>
        <ns0:v>1</ns0:v>
      </ns0:c>
      <ns0:c r="F161" s="235" t="n">
        <ns0:f>'GRPO平滑 0923'!B2250</ns0:f>
        <ns0:v>68</ns0:v>
      </ns0:c>
      <ns0:c r="G161" s="240" t="n">
        <ns0:f>MAX('GRPO平滑 0923'!J2183:J2250)</ns0:f>
        <ns0:v>0.0390625</ns0:v>
      </ns0:c>
      <ns0:c r="H161" s="240" t="n">
        <ns0:f>MIN('GRPO平滑 0923'!J2183:J2250)</ns0:f>
        <ns0:v>-0.10312499999999997</ns0:v>
      </ns0:c>
      <ns0:c r="I161" s="235" t="str">
        <ns0:f>IF(AND(G161&lt;=0,H161&lt;0),"Omit","Keep")</ns0:f>
        <ns0:v>Keep</ns0:v>
      </ns0:c>
      <ns0:c r="J161" s="235"/>
      <ns0:c r="K161" s="235"/>
      <ns0:c r="L161" s="235"/>
      <ns0:c r="M161" s="235"/>
      <ns0:c r="N161" s="235"/>
    </ns0:row>
    <ns0:row r="162" ht="19" customHeight="1">
      <ns0:c r="A162" s="235" t="str">
        <ns0:v>turn_switch</ns0:v>
      </ns0:c>
      <ns0:c r="B162" s="235" t="str">
        <ns0:v>turn-t1</ns0:v>
      </ns0:c>
      <ns0:c r="C162" s="235" t="n">
        <ns0:v>10</ns0:v>
      </ns0:c>
      <ns0:c r="D162" s="238" t="n">
        <ns0:f>MAX('GRPO平滑 0923'!D2183:D2250)</ns0:f>
        <ns0:v>0.4296875</ns0:v>
      </ns0:c>
      <ns0:c r="E162" s="235" t="n">
        <ns0:f>INDEX('GRPO平滑 0923'!B2183:B2250,MATCH(MAX('GRPO平滑 0923'!D2183:D2250),'GRPO平滑 0923'!D2183:D2250,0))</ns0:f>
        <ns0:v>1</ns0:v>
      </ns0:c>
      <ns0:c r="F162" s="235" t="n">
        <ns0:f>'GRPO平滑 0923'!B2250</ns0:f>
        <ns0:v>68</ns0:v>
      </ns0:c>
      <ns0:c r="G162" s="240" t="n">
        <ns0:f>MAX('GRPO平滑 0923'!K2183:K2250)</ns0:f>
        <ns0:v>0.013671875</ns0:v>
      </ns0:c>
      <ns0:c r="H162" s="240" t="n">
        <ns0:f>MIN('GRPO平滑 0923'!K2183:K2250)</ns0:f>
        <ns0:v>-0.08359375000000002</ns0:v>
      </ns0:c>
      <ns0:c r="I162" s="235" t="str">
        <ns0:f>IF(AND(G162&lt;=0,H162&lt;0),"Omit","Keep")</ns0:f>
        <ns0:v>Keep</ns0:v>
      </ns0:c>
      <ns0:c r="J162" s="235"/>
      <ns0:c r="K162" s="235"/>
      <ns0:c r="L162" s="235"/>
      <ns0:c r="M162" s="235"/>
      <ns0:c r="N162" s="235"/>
    </ns0:row>
    <ns0:row r="163" ht="19" customHeight="1">
      <ns0:c r="A163" s="235" t="str">
        <ns0:v>turn_switch</ns0:v>
      </ns0:c>
      <ns0:c r="B163" s="235" t="str">
        <ns0:v>turn-t1</ns0:v>
      </ns0:c>
      <ns0:c r="C163" s="235" t="n">
        <ns0:v>15</ns0:v>
      </ns0:c>
      <ns0:c r="D163" s="238" t="n">
        <ns0:f>MAX('GRPO平滑 0923'!E2183:E2250)</ns0:f>
        <ns0:v>0.4296875</ns0:v>
      </ns0:c>
      <ns0:c r="E163" s="235" t="n">
        <ns0:f>INDEX('GRPO平滑 0923'!B2183:B2250,MATCH(MAX('GRPO平滑 0923'!E2183:E2250),'GRPO平滑 0923'!E2183:E2250,0))</ns0:f>
        <ns0:v>1</ns0:v>
      </ns0:c>
      <ns0:c r="F163" s="235" t="n">
        <ns0:f>'GRPO平滑 0923'!B2250</ns0:f>
        <ns0:v>68</ns0:v>
      </ns0:c>
      <ns0:c r="G163" s="240" t="n">
        <ns0:f>MAX('GRPO平滑 0923'!L2183:L2250)</ns0:f>
        <ns0:v>0.013671875</ns0:v>
      </ns0:c>
      <ns0:c r="H163" s="240" t="n">
        <ns0:f>MIN('GRPO平滑 0923'!L2183:L2250)</ns0:f>
        <ns0:v>-0.08385416666666662</ns0:v>
      </ns0:c>
      <ns0:c r="I163" s="235" t="str">
        <ns0:f>IF(AND(G163&lt;=0,H163&lt;0),"Omit","Keep")</ns0:f>
        <ns0:v>Keep</ns0:v>
      </ns0:c>
      <ns0:c r="J163" s="235"/>
      <ns0:c r="K163" s="235"/>
      <ns0:c r="L163" s="235"/>
      <ns0:c r="M163" s="235"/>
      <ns0:c r="N163" s="235"/>
    </ns0:row>
    <ns0:row r="164" ht="19" customHeight="1">
      <ns0:c r="A164" s="235" t="str">
        <ns0:v>turn_switch</ns0:v>
      </ns0:c>
      <ns0:c r="B164" s="235" t="str">
        <ns0:v>turn-t1</ns0:v>
      </ns0:c>
      <ns0:c r="C164" s="235" t="n">
        <ns0:v>20</ns0:v>
      </ns0:c>
      <ns0:c r="D164" s="238" t="n">
        <ns0:f>MAX('GRPO平滑 0923'!F2183:F2250)</ns0:f>
        <ns0:v>0.4296875</ns0:v>
      </ns0:c>
      <ns0:c r="E164" s="235" t="n">
        <ns0:f>INDEX('GRPO平滑 0923'!B2183:B2250,MATCH(MAX('GRPO平滑 0923'!F2183:F2250),'GRPO平滑 0923'!F2183:F2250,0))</ns0:f>
        <ns0:v>1</ns0:v>
      </ns0:c>
      <ns0:c r="F164" s="235" t="n">
        <ns0:f>'GRPO平滑 0923'!B2250</ns0:f>
        <ns0:v>68</ns0:v>
      </ns0:c>
      <ns0:c r="G164" s="240" t="n">
        <ns0:f>MAX('GRPO平滑 0923'!M2183:M2250)</ns0:f>
        <ns0:v>0.013671875</ns0:v>
      </ns0:c>
      <ns0:c r="H164" s="240" t="n">
        <ns0:f>MIN('GRPO平滑 0923'!M2183:M2250)</ns0:f>
        <ns0:v>-0.08085937500000001</ns0:v>
      </ns0:c>
      <ns0:c r="I164" s="235" t="str">
        <ns0:f>IF(AND(G164&lt;=0,H164&lt;0),"Omit","Keep")</ns0:f>
        <ns0:v>Keep</ns0:v>
      </ns0:c>
      <ns0:c r="J164" s="235"/>
      <ns0:c r="K164" s="235"/>
      <ns0:c r="L164" s="235"/>
      <ns0:c r="M164" s="235"/>
      <ns0:c r="N164" s="235"/>
    </ns0:row>
    <ns0:row r="165" ht="19" customHeight="1">
      <ns0:c r="A165" s="235" t="str">
        <ns0:v>turn_switch</ns0:v>
      </ns0:c>
      <ns0:c r="B165" s="235" t="str">
        <ns0:v>turn-t1</ns0:v>
      </ns0:c>
      <ns0:c r="C165" s="235" t="n">
        <ns0:v>30</ns0:v>
      </ns0:c>
      <ns0:c r="D165" s="238" t="n">
        <ns0:f>MAX('GRPO平滑 0923'!G2183:G2250)</ns0:f>
        <ns0:v>0.4296875</ns0:v>
      </ns0:c>
      <ns0:c r="E165" s="235" t="n">
        <ns0:f>INDEX('GRPO平滑 0923'!B2183:B2250,MATCH(MAX('GRPO平滑 0923'!G2183:G2250),'GRPO平滑 0923'!G2183:G2250,0))</ns0:f>
        <ns0:v>1</ns0:v>
      </ns0:c>
      <ns0:c r="F165" s="235" t="n">
        <ns0:f>'GRPO平滑 0923'!B2250</ns0:f>
        <ns0:v>68</ns0:v>
      </ns0:c>
      <ns0:c r="G165" s="240" t="n">
        <ns0:f>MAX('GRPO平滑 0923'!N2183:N2250)</ns0:f>
        <ns0:v>0.013671875</ns0:v>
      </ns0:c>
      <ns0:c r="H165" s="240" t="n">
        <ns0:f>MIN('GRPO平滑 0923'!N2183:N2250)</ns0:f>
        <ns0:v>-0.0703125</ns0:v>
      </ns0:c>
      <ns0:c r="I165" s="235" t="str">
        <ns0:f>IF(AND(G165&lt;=0,H165&lt;0),"Omit","Keep")</ns0:f>
        <ns0:v>Keep</ns0:v>
      </ns0:c>
      <ns0:c r="J165" s="235"/>
      <ns0:c r="K165" s="235"/>
      <ns0:c r="L165" s="235"/>
      <ns0:c r="M165" s="235"/>
      <ns0:c r="N165" s="235"/>
    </ns0:row>
    <ns0:row r="166" ht="19" customHeight="1">
      <ns0:c r="A166" s="235" t="str">
        <ns0:v>turn_switch</ns0:v>
      </ns0:c>
      <ns0:c r="B166" s="235" t="str">
        <ns0:v>turn-t1</ns0:v>
      </ns0:c>
      <ns0:c r="C166" s="235" t="n">
        <ns0:v>40</ns0:v>
      </ns0:c>
      <ns0:c r="D166" s="238" t="n">
        <ns0:f>MAX('GRPO平滑 0923'!H2183:H2250)</ns0:f>
        <ns0:v>0.4296875</ns0:v>
      </ns0:c>
      <ns0:c r="E166" s="235" t="n">
        <ns0:f>INDEX('GRPO平滑 0923'!B2183:B2250,MATCH(MAX('GRPO平滑 0923'!H2183:H2250),'GRPO平滑 0923'!H2183:H2250,0))</ns0:f>
        <ns0:v>1</ns0:v>
      </ns0:c>
      <ns0:c r="F166" s="235" t="n">
        <ns0:f>'GRPO平滑 0923'!B2250</ns0:f>
        <ns0:v>68</ns0:v>
      </ns0:c>
      <ns0:c r="G166" s="240" t="n">
        <ns0:f>MAX('GRPO平滑 0923'!O2183:O2250)</ns0:f>
        <ns0:v>0.013671875</ns0:v>
      </ns0:c>
      <ns0:c r="H166" s="240" t="n">
        <ns0:f>MIN('GRPO平滑 0923'!O2183:O2250)</ns0:f>
        <ns0:v>-0.0634765625</ns0:v>
      </ns0:c>
      <ns0:c r="I166" s="235" t="str">
        <ns0:f>IF(AND(G166&lt;=0,H166&lt;0),"Omit","Keep")</ns0:f>
        <ns0:v>Keep</ns0:v>
      </ns0:c>
      <ns0:c r="J166" s="235"/>
      <ns0:c r="K166" s="235"/>
      <ns0:c r="L166" s="235"/>
      <ns0:c r="M166" s="235"/>
      <ns0:c r="N166" s="235"/>
    </ns0:row>
    <ns0:row r="167" ht="19" customHeight="1">
      <ns0:c r="A167" s="235" t="str">
        <ns0:v>turn_switch</ns0:v>
      </ns0:c>
      <ns0:c r="B167" s="235" t="str">
        <ns0:v>turn-t1</ns0:v>
      </ns0:c>
      <ns0:c r="C167" s="235" t="n">
        <ns0:v>50</ns0:v>
      </ns0:c>
      <ns0:c r="D167" s="238" t="n">
        <ns0:f>MAX('GRPO平滑 0923'!I2183:I2250)</ns0:f>
        <ns0:v>0.4296875</ns0:v>
      </ns0:c>
      <ns0:c r="E167" s="235" t="n">
        <ns0:f>INDEX('GRPO平滑 0923'!B2183:B2250,MATCH(MAX('GRPO平滑 0923'!I2183:I2250),'GRPO平滑 0923'!I2183:I2250,0))</ns0:f>
        <ns0:v>1</ns0:v>
      </ns0:c>
      <ns0:c r="F167" s="235" t="n">
        <ns0:f>'GRPO平滑 0923'!B2250</ns0:f>
        <ns0:v>68</ns0:v>
      </ns0:c>
      <ns0:c r="G167" s="240" t="n">
        <ns0:f>MAX('GRPO平滑 0923'!P2183:P2250)</ns0:f>
        <ns0:v>0.013671875</ns0:v>
      </ns0:c>
      <ns0:c r="H167" s="240" t="n">
        <ns0:f>MIN('GRPO平滑 0923'!P2183:P2250)</ns0:f>
        <ns0:v>-0.05140624999999999</ns0:v>
      </ns0:c>
      <ns0:c r="I167" s="235" t="str">
        <ns0:f>IF(AND(G167&lt;=0,H167&lt;0),"Omit","Keep")</ns0:f>
        <ns0:v>Keep</ns0:v>
      </ns0:c>
      <ns0:c r="J167" s="235"/>
      <ns0:c r="K167" s="235"/>
      <ns0:c r="L167" s="235"/>
      <ns0:c r="M167" s="235"/>
      <ns0:c r="N167" s="235"/>
    </ns0:row>
    <ns0:row r="168" ht="19" customHeight="1">
      <ns0:c r="A168" s="235" t="str">
        <ns0:v>move_pillbottle_pad</ns0:v>
      </ns0:c>
      <ns0:c r="B168" s="235" t="str">
        <ns0:v>sz3-t35-both</ns0:v>
      </ns0:c>
      <ns0:c r="C168" s="235" t="n">
        <ns0:v>5</ns0:v>
      </ns0:c>
      <ns0:c r="D168" s="238" t="n">
        <ns0:f>MAX('GRPO平滑 0923'!C2251:C2412)</ns0:f>
        <ns0:v>0.6765625</ns0:v>
      </ns0:c>
      <ns0:c r="E168" s="235" t="n">
        <ns0:f>INDEX('GRPO平滑 0923'!B2251:B2412,MATCH(MAX('GRPO平滑 0923'!C2251:C2412),'GRPO平滑 0923'!C2251:C2412,0))</ns0:f>
        <ns0:v>101</ns0:v>
      </ns0:c>
      <ns0:c r="F168" s="235" t="n">
        <ns0:f>'GRPO平滑 0923'!B2391</ns0:f>
        <ns0:v>141</ns0:v>
      </ns0:c>
      <ns0:c r="G168" s="240" t="n">
        <ns0:f>MAX('GRPO平滑 0923'!J2251:J2391)</ns0:f>
        <ns0:v>0.1171875</ns0:v>
      </ns0:c>
      <ns0:c r="H168" s="240" t="n">
        <ns0:f>MIN('GRPO平滑 0923'!J2251:J2391)</ns0:f>
        <ns0:v>-0.13125000000000003</ns0:v>
      </ns0:c>
      <ns0:c r="I168" s="235" t="str">
        <ns0:f>IF(AND(G168&lt;=0,H168&lt;0),"Omit","Keep")</ns0:f>
        <ns0:v>Keep</ns0:v>
      </ns0:c>
      <ns0:c r="J168" s="235"/>
      <ns0:c r="K168" s="235"/>
      <ns0:c r="L168" s="235"/>
      <ns0:c r="M168" s="235"/>
      <ns0:c r="N168" s="235"/>
    </ns0:row>
    <ns0:row r="169" ht="19" customHeight="1">
      <ns0:c r="A169" s="235" t="str">
        <ns0:v>move_pillbottle_pad</ns0:v>
      </ns0:c>
      <ns0:c r="B169" s="235" t="str">
        <ns0:v>sz3-t35-both</ns0:v>
      </ns0:c>
      <ns0:c r="C169" s="235" t="n">
        <ns0:v>10</ns0:v>
      </ns0:c>
      <ns0:c r="D169" s="238" t="n">
        <ns0:f>MAX('GRPO平滑 0923'!D2251:D2412)</ns0:f>
        <ns0:v>0.65390625</ns0:v>
      </ns0:c>
      <ns0:c r="E169" s="235" t="n">
        <ns0:f>INDEX('GRPO平滑 0923'!B2251:B2412,MATCH(MAX('GRPO平滑 0923'!D2251:D2412),'GRPO平滑 0923'!D2251:D2412,0))</ns0:f>
        <ns0:v>103</ns0:v>
      </ns0:c>
      <ns0:c r="F169" s="235" t="n">
        <ns0:f>'GRPO平滑 0923'!B2391</ns0:f>
        <ns0:v>141</ns0:v>
      </ns0:c>
      <ns0:c r="G169" s="240" t="n">
        <ns0:f>MAX('GRPO平滑 0923'!K2251:K2391)</ns0:f>
        <ns0:v>0.09218749999999998</ns0:v>
      </ns0:c>
      <ns0:c r="H169" s="240" t="n">
        <ns0:f>MIN('GRPO平滑 0923'!K2251:K2391)</ns0:f>
        <ns0:v>-0.10390624999999998</ns0:v>
      </ns0:c>
      <ns0:c r="I169" s="235" t="str">
        <ns0:f>IF(AND(G169&lt;=0,H169&lt;0),"Omit","Keep")</ns0:f>
        <ns0:v>Keep</ns0:v>
      </ns0:c>
      <ns0:c r="J169" s="235"/>
      <ns0:c r="K169" s="235"/>
      <ns0:c r="L169" s="235"/>
      <ns0:c r="M169" s="235"/>
      <ns0:c r="N169" s="235"/>
    </ns0:row>
    <ns0:row r="170" ht="19" customHeight="1">
      <ns0:c r="A170" s="235" t="str">
        <ns0:v>move_pillbottle_pad</ns0:v>
      </ns0:c>
      <ns0:c r="B170" s="235" t="str">
        <ns0:v>sz3-t35-both</ns0:v>
      </ns0:c>
      <ns0:c r="C170" s="235" t="n">
        <ns0:v>15</ns0:v>
      </ns0:c>
      <ns0:c r="D170" s="238" t="n">
        <ns0:f>MAX('GRPO平滑 0923'!E2251:E2412)</ns0:f>
        <ns0:v>0.6385416666666667</ns0:v>
      </ns0:c>
      <ns0:c r="E170" s="235" t="n">
        <ns0:f>INDEX('GRPO平滑 0923'!B2251:B2412,MATCH(MAX('GRPO平滑 0923'!E2251:E2412),'GRPO平滑 0923'!E2251:E2412,0))</ns0:f>
        <ns0:v>104</ns0:v>
      </ns0:c>
      <ns0:c r="F170" s="235" t="n">
        <ns0:f>'GRPO平滑 0923'!B2391</ns0:f>
        <ns0:v>141</ns0:v>
      </ns0:c>
      <ns0:c r="G170" s="240" t="n">
        <ns0:f>MAX('GRPO平滑 0923'!L2251:L2391)</ns0:f>
        <ns0:v>0.08125000000000004</ns0:v>
      </ns0:c>
      <ns0:c r="H170" s="240" t="n">
        <ns0:f>MIN('GRPO平滑 0923'!L2251:L2391)</ns0:f>
        <ns0:v>-0.08281250000000007</ns0:v>
      </ns0:c>
      <ns0:c r="I170" s="235" t="str">
        <ns0:f>IF(AND(G170&lt;=0,H170&lt;0),"Omit","Keep")</ns0:f>
        <ns0:v>Keep</ns0:v>
      </ns0:c>
      <ns0:c r="J170" s="235"/>
      <ns0:c r="K170" s="235"/>
      <ns0:c r="L170" s="235"/>
      <ns0:c r="M170" s="235"/>
      <ns0:c r="N170" s="235"/>
    </ns0:row>
    <ns0:row r="171" ht="19" customHeight="1">
      <ns0:c r="A171" s="235" t="str">
        <ns0:v>move_pillbottle_pad</ns0:v>
      </ns0:c>
      <ns0:c r="B171" s="235" t="str">
        <ns0:v>sz3-t35-both</ns0:v>
      </ns0:c>
      <ns0:c r="C171" s="235" t="n">
        <ns0:v>20</ns0:v>
      </ns0:c>
      <ns0:c r="D171" s="238" t="n">
        <ns0:f>MAX('GRPO平滑 0923'!F2251:F2412)</ns0:f>
        <ns0:v>0.63046875</ns0:v>
      </ns0:c>
      <ns0:c r="E171" s="235" t="n">
        <ns0:f>INDEX('GRPO平滑 0923'!B2251:B2412,MATCH(MAX('GRPO平滑 0923'!F2251:F2412),'GRPO平滑 0923'!F2251:F2412,0))</ns0:f>
        <ns0:v>111</ns0:v>
      </ns0:c>
      <ns0:c r="F171" s="235" t="n">
        <ns0:f>'GRPO平滑 0923'!B2391</ns0:f>
        <ns0:v>141</ns0:v>
      </ns0:c>
      <ns0:c r="G171" s="240" t="n">
        <ns0:f>MAX('GRPO平滑 0923'!M2251:M2391)</ns0:f>
        <ns0:v>0.06523437499999996</ns0:v>
      </ns0:c>
      <ns0:c r="H171" s="240" t="n">
        <ns0:f>MIN('GRPO平滑 0923'!M2251:M2391)</ns0:f>
        <ns0:v>-0.06796874999999991</ns0:v>
      </ns0:c>
      <ns0:c r="I171" s="235" t="str">
        <ns0:f>IF(AND(G171&lt;=0,H171&lt;0),"Omit","Keep")</ns0:f>
        <ns0:v>Keep</ns0:v>
      </ns0:c>
      <ns0:c r="J171" s="235"/>
      <ns0:c r="K171" s="235"/>
      <ns0:c r="L171" s="235"/>
      <ns0:c r="M171" s="235"/>
      <ns0:c r="N171" s="235"/>
    </ns0:row>
    <ns0:row r="172" ht="19" customHeight="1">
      <ns0:c r="A172" s="235" t="str">
        <ns0:v>move_pillbottle_pad</ns0:v>
      </ns0:c>
      <ns0:c r="B172" s="235" t="str">
        <ns0:v>sz3-t35-both</ns0:v>
      </ns0:c>
      <ns0:c r="C172" s="235" t="n">
        <ns0:v>30</ns0:v>
      </ns0:c>
      <ns0:c r="D172" s="238" t="n">
        <ns0:f>MAX('GRPO平滑 0923'!G2251:G2412)</ns0:f>
        <ns0:v>0.6106770833333334</ns0:v>
      </ns0:c>
      <ns0:c r="E172" s="235" t="n">
        <ns0:f>INDEX('GRPO平滑 0923'!B2251:B2412,MATCH(MAX('GRPO平滑 0923'!G2251:G2412),'GRPO平滑 0923'!G2251:G2412,0))</ns0:f>
        <ns0:v>111</ns0:v>
      </ns0:c>
      <ns0:c r="F172" s="235" t="n">
        <ns0:f>'GRPO平滑 0923'!B2391</ns0:f>
        <ns0:v>141</ns0:v>
      </ns0:c>
      <ns0:c r="G172" s="240" t="n">
        <ns0:f>MAX('GRPO平滑 0923'!N2251:N2391)</ns0:f>
        <ns0:v>0.06718750000000007</ns0:v>
      </ns0:c>
      <ns0:c r="H172" s="240" t="n">
        <ns0:f>MIN('GRPO平滑 0923'!N2251:N2391)</ns0:f>
        <ns0:v>-0.03645833333333337</ns0:v>
      </ns0:c>
      <ns0:c r="I172" s="235" t="str">
        <ns0:f>IF(AND(G172&lt;=0,H172&lt;0),"Omit","Keep")</ns0:f>
        <ns0:v>Keep</ns0:v>
      </ns0:c>
      <ns0:c r="J172" s="235"/>
      <ns0:c r="K172" s="235"/>
      <ns0:c r="L172" s="235"/>
      <ns0:c r="M172" s="235"/>
      <ns0:c r="N172" s="235"/>
    </ns0:row>
    <ns0:row r="173" ht="19" customHeight="1">
      <ns0:c r="A173" s="235" t="str">
        <ns0:v>move_pillbottle_pad</ns0:v>
      </ns0:c>
      <ns0:c r="B173" s="235" t="str">
        <ns0:v>sz3-t35-both</ns0:v>
      </ns0:c>
      <ns0:c r="C173" s="235" t="n">
        <ns0:v>40</ns0:v>
      </ns0:c>
      <ns0:c r="D173" s="238" t="n">
        <ns0:f>MAX('GRPO平滑 0923'!H2251:H2412)</ns0:f>
        <ns0:v>0.5994140625</ns0:v>
      </ns0:c>
      <ns0:c r="E173" s="235" t="n">
        <ns0:f>INDEX('GRPO平滑 0923'!B2251:B2412,MATCH(MAX('GRPO平滑 0923'!H2251:H2412),'GRPO平滑 0923'!H2251:H2412,0))</ns0:f>
        <ns0:v>112</ns0:v>
      </ns0:c>
      <ns0:c r="F173" s="235" t="n">
        <ns0:f>'GRPO平滑 0923'!B2391</ns0:f>
        <ns0:v>141</ns0:v>
      </ns0:c>
      <ns0:c r="G173" s="240" t="n">
        <ns0:f>MAX('GRPO平滑 0923'!O2251:O2391)</ns0:f>
        <ns0:v>0.06191406249999998</ns0:v>
      </ns0:c>
      <ns0:c r="H173" s="240" t="n">
        <ns0:f>MIN('GRPO平滑 0923'!O2251:O2391)</ns0:f>
        <ns0:v>-0.025585937499999933</ns0:v>
      </ns0:c>
      <ns0:c r="I173" s="235" t="str">
        <ns0:f>IF(AND(G173&lt;=0,H173&lt;0),"Omit","Keep")</ns0:f>
        <ns0:v>Keep</ns0:v>
      </ns0:c>
      <ns0:c r="J173" s="235"/>
      <ns0:c r="K173" s="235"/>
      <ns0:c r="L173" s="235"/>
      <ns0:c r="M173" s="235"/>
      <ns0:c r="N173" s="235"/>
    </ns0:row>
    <ns0:row r="174" ht="19" customHeight="1">
      <ns0:c r="A174" s="235" t="str">
        <ns0:v>move_pillbottle_pad</ns0:v>
      </ns0:c>
      <ns0:c r="B174" s="235" t="str">
        <ns0:v>sz3-t35-both</ns0:v>
      </ns0:c>
      <ns0:c r="C174" s="235" t="n">
        <ns0:v>50</ns0:v>
      </ns0:c>
      <ns0:c r="D174" s="238" t="n">
        <ns0:f>MAX('GRPO平滑 0923'!I2251:I2412)</ns0:f>
        <ns0:v>0.59078125</ns0:v>
      </ns0:c>
      <ns0:c r="E174" s="235" t="n">
        <ns0:f>INDEX('GRPO平滑 0923'!B2251:B2412,MATCH(MAX('GRPO平滑 0923'!I2251:I2412),'GRPO平滑 0923'!I2251:I2412,0))</ns0:f>
        <ns0:v>111</ns0:v>
      </ns0:c>
      <ns0:c r="F174" s="235" t="n">
        <ns0:f>'GRPO平滑 0923'!B2391</ns0:f>
        <ns0:v>141</ns0:v>
      </ns0:c>
      <ns0:c r="G174" s="240" t="n">
        <ns0:f>MAX('GRPO平滑 0923'!P2251:P2391)</ns0:f>
        <ns0:v>0.04640624999999998</ns0:v>
      </ns0:c>
      <ns0:c r="H174" s="240" t="n">
        <ns0:f>MIN('GRPO平滑 0923'!P2251:P2391)</ns0:f>
        <ns0:v>-0.01953125</ns0:v>
      </ns0:c>
      <ns0:c r="I174" s="235" t="str">
        <ns0:f>IF(AND(G174&lt;=0,H174&lt;0),"Omit","Keep")</ns0:f>
        <ns0:v>Keep</ns0:v>
      </ns0:c>
      <ns0:c r="J174" s="235"/>
      <ns0:c r="K174" s="235"/>
      <ns0:c r="L174" s="235"/>
      <ns0:c r="M174" s="235"/>
      <ns0:c r="N174" s="235"/>
    </ns0:row>
    <ns0:row r="175" ht="19" customHeight="1">
      <ns0:c r="A175" s="235" t="str">
        <ns0:v>move_pillbottle_pad</ns0:v>
      </ns0:c>
      <ns0:c r="B175" s="235" t="str">
        <ns0:v>sz3-t4-both</ns0:v>
      </ns0:c>
      <ns0:c r="C175" s="235" t="n">
        <ns0:v>5</ns0:v>
      </ns0:c>
      <ns0:c r="D175" s="238" t="n">
        <ns0:f>MAX('GRPO平滑 0923'!C2413:C2534)</ns0:f>
        <ns0:v>0.571875</ns0:v>
      </ns0:c>
      <ns0:c r="E175" s="235" t="n">
        <ns0:f>INDEX('GRPO平滑 0923'!B2413:B2534,MATCH(MAX('GRPO平滑 0923'!C2413:C2534),'GRPO平滑 0923'!C2413:C2534,0))</ns0:f>
        <ns0:v>64</ns0:v>
      </ns0:c>
      <ns0:c r="F175" s="235" t="n">
        <ns0:f>'GRPO平滑 0923'!B2534</ns0:f>
        <ns0:v>122</ns0:v>
      </ns0:c>
      <ns0:c r="G175" s="240" t="n">
        <ns0:f>MAX('GRPO平滑 0923'!J2413:J2534)</ns0:f>
        <ns0:v>0.07968750000000002</ns0:v>
      </ns0:c>
      <ns0:c r="H175" s="240" t="n">
        <ns0:f>MIN('GRPO平滑 0923'!J2413:J2534)</ns0:f>
        <ns0:v>-0.1171875</ns0:v>
      </ns0:c>
      <ns0:c r="I175" s="235" t="str">
        <ns0:f>IF(AND(G175&lt;=0,H175&lt;0),"Omit","Keep")</ns0:f>
        <ns0:v>Keep</ns0:v>
      </ns0:c>
      <ns0:c r="J175" s="235"/>
      <ns0:c r="K175" s="235"/>
      <ns0:c r="L175" s="235"/>
      <ns0:c r="M175" s="235"/>
      <ns0:c r="N175" s="235"/>
    </ns0:row>
    <ns0:row r="176" ht="19" customHeight="1">
      <ns0:c r="A176" s="235" t="str">
        <ns0:v>move_pillbottle_pad</ns0:v>
      </ns0:c>
      <ns0:c r="B176" s="235" t="str">
        <ns0:v>sz3-t4-both</ns0:v>
      </ns0:c>
      <ns0:c r="C176" s="235" t="n">
        <ns0:v>10</ns0:v>
      </ns0:c>
      <ns0:c r="D176" s="238" t="n">
        <ns0:f>MAX('GRPO平滑 0923'!D2413:D2534)</ns0:f>
        <ns0:v>0.54765625</ns0:v>
      </ns0:c>
      <ns0:c r="E176" s="235" t="n">
        <ns0:f>INDEX('GRPO平滑 0923'!B2413:B2534,MATCH(MAX('GRPO平滑 0923'!D2413:D2534),'GRPO平滑 0923'!D2413:D2534,0))</ns0:f>
        <ns0:v>66</ns0:v>
      </ns0:c>
      <ns0:c r="F176" s="235" t="n">
        <ns0:f>'GRPO平滑 0923'!B2534</ns0:f>
        <ns0:v>122</ns0:v>
      </ns0:c>
      <ns0:c r="G176" s="240" t="n">
        <ns0:f>MAX('GRPO平滑 0923'!K2413:K2534)</ns0:f>
        <ns0:v>0.04531250000000003</ns0:v>
      </ns0:c>
      <ns0:c r="H176" s="240" t="n">
        <ns0:f>MIN('GRPO平滑 0923'!K2413:K2534)</ns0:f>
        <ns0:v>-0.09453125000000001</ns0:v>
      </ns0:c>
      <ns0:c r="I176" s="235" t="str">
        <ns0:f>IF(AND(G176&lt;=0,H176&lt;0),"Omit","Keep")</ns0:f>
        <ns0:v>Keep</ns0:v>
      </ns0:c>
      <ns0:c r="J176" s="235"/>
      <ns0:c r="K176" s="235"/>
      <ns0:c r="L176" s="235"/>
      <ns0:c r="M176" s="235"/>
      <ns0:c r="N176" s="235"/>
    </ns0:row>
    <ns0:row r="177" ht="19" customHeight="1">
      <ns0:c r="A177" s="235" t="str">
        <ns0:v>move_pillbottle_pad</ns0:v>
      </ns0:c>
      <ns0:c r="B177" s="235" t="str">
        <ns0:v>sz3-t4-both</ns0:v>
      </ns0:c>
      <ns0:c r="C177" s="235" t="n">
        <ns0:v>15</ns0:v>
      </ns0:c>
      <ns0:c r="D177" s="238" t="n">
        <ns0:f>MAX('GRPO平滑 0923'!E2413:E2534)</ns0:f>
        <ns0:v>0.5385416666666667</ns0:v>
      </ns0:c>
      <ns0:c r="E177" s="235" t="n">
        <ns0:f>INDEX('GRPO平滑 0923'!B2413:B2534,MATCH(MAX('GRPO平滑 0923'!E2413:E2534),'GRPO平滑 0923'!E2413:E2534,0))</ns0:f>
        <ns0:v>71</ns0:v>
      </ns0:c>
      <ns0:c r="F177" s="235" t="n">
        <ns0:f>'GRPO平滑 0923'!B2534</ns0:f>
        <ns0:v>122</ns0:v>
      </ns0:c>
      <ns0:c r="G177" s="240" t="n">
        <ns0:f>MAX('GRPO平滑 0923'!L2413:L2534)</ns0:f>
        <ns0:v>0.03125</ns0:v>
      </ns0:c>
      <ns0:c r="H177" s="240" t="n">
        <ns0:f>MIN('GRPO平滑 0923'!L2413:L2534)</ns0:f>
        <ns0:v>-0.08697916666666672</ns0:v>
      </ns0:c>
      <ns0:c r="I177" s="235" t="str">
        <ns0:f>IF(AND(G177&lt;=0,H177&lt;0),"Omit","Keep")</ns0:f>
        <ns0:v>Keep</ns0:v>
      </ns0:c>
      <ns0:c r="J177" s="235"/>
      <ns0:c r="K177" s="235"/>
      <ns0:c r="L177" s="235"/>
      <ns0:c r="M177" s="235"/>
      <ns0:c r="N177" s="235"/>
    </ns0:row>
    <ns0:row r="178" ht="19" customHeight="1">
      <ns0:c r="A178" s="235" t="str">
        <ns0:v>move_pillbottle_pad</ns0:v>
      </ns0:c>
      <ns0:c r="B178" s="235" t="str">
        <ns0:v>sz3-t4-both</ns0:v>
      </ns0:c>
      <ns0:c r="C178" s="235" t="n">
        <ns0:v>20</ns0:v>
      </ns0:c>
      <ns0:c r="D178" s="238" t="n">
        <ns0:f>MAX('GRPO平滑 0923'!F2413:F2534)</ns0:f>
        <ns0:v>0.53828125</ns0:v>
      </ns0:c>
      <ns0:c r="E178" s="235" t="n">
        <ns0:f>INDEX('GRPO平滑 0923'!B2413:B2534,MATCH(MAX('GRPO平滑 0923'!F2413:F2534),'GRPO平滑 0923'!F2413:F2534,0))</ns0:f>
        <ns0:v>81</ns0:v>
      </ns0:c>
      <ns0:c r="F178" s="235" t="n">
        <ns0:f>'GRPO平滑 0923'!B2534</ns0:f>
        <ns0:v>122</ns0:v>
      </ns0:c>
      <ns0:c r="G178" s="240" t="n">
        <ns0:f>MAX('GRPO平滑 0923'!M2413:M2534)</ns0:f>
        <ns0:v>0.03125</ns0:v>
      </ns0:c>
      <ns0:c r="H178" s="240" t="n">
        <ns0:f>MIN('GRPO平滑 0923'!M2413:M2534)</ns0:f>
        <ns0:v>-0.07578124999999997</ns0:v>
      </ns0:c>
      <ns0:c r="I178" s="235" t="str">
        <ns0:f>IF(AND(G178&lt;=0,H178&lt;0),"Omit","Keep")</ns0:f>
        <ns0:v>Keep</ns0:v>
      </ns0:c>
      <ns0:c r="J178" s="235"/>
      <ns0:c r="K178" s="235"/>
      <ns0:c r="L178" s="235"/>
      <ns0:c r="M178" s="235"/>
      <ns0:c r="N178" s="235"/>
    </ns0:row>
    <ns0:row r="179" ht="19" customHeight="1">
      <ns0:c r="A179" s="235" t="str">
        <ns0:v>move_pillbottle_pad</ns0:v>
      </ns0:c>
      <ns0:c r="B179" s="235" t="str">
        <ns0:v>sz3-t4-both</ns0:v>
      </ns0:c>
      <ns0:c r="C179" s="235" t="n">
        <ns0:v>30</ns0:v>
      </ns0:c>
      <ns0:c r="D179" s="238" t="n">
        <ns0:f>MAX('GRPO平滑 0923'!G2413:G2534)</ns0:f>
        <ns0:v>0.528125</ns0:v>
      </ns0:c>
      <ns0:c r="E179" s="235" t="n">
        <ns0:f>INDEX('GRPO平滑 0923'!B2413:B2534,MATCH(MAX('GRPO平滑 0923'!G2413:G2534),'GRPO平滑 0923'!G2413:G2534,0))</ns0:f>
        <ns0:v>81</ns0:v>
      </ns0:c>
      <ns0:c r="F179" s="235" t="n">
        <ns0:f>'GRPO平滑 0923'!B2534</ns0:f>
        <ns0:v>122</ns0:v>
      </ns0:c>
      <ns0:c r="G179" s="240" t="n">
        <ns0:f>MAX('GRPO平滑 0923'!N2413:N2534)</ns0:f>
        <ns0:v>0.03125</ns0:v>
      </ns0:c>
      <ns0:c r="H179" s="240" t="n">
        <ns0:f>MIN('GRPO平滑 0923'!N2413:N2534)</ns0:f>
        <ns0:v>-0.07239583333333333</ns0:v>
      </ns0:c>
      <ns0:c r="I179" s="235" t="str">
        <ns0:f>IF(AND(G179&lt;=0,H179&lt;0),"Omit","Keep")</ns0:f>
        <ns0:v>Keep</ns0:v>
      </ns0:c>
      <ns0:c r="J179" s="235"/>
      <ns0:c r="K179" s="235"/>
      <ns0:c r="L179" s="235"/>
      <ns0:c r="M179" s="235"/>
      <ns0:c r="N179" s="235"/>
    </ns0:row>
    <ns0:row r="180" ht="19" customHeight="1">
      <ns0:c r="A180" s="235" t="str">
        <ns0:v>move_pillbottle_pad</ns0:v>
      </ns0:c>
      <ns0:c r="B180" s="235" t="str">
        <ns0:v>sz3-t4-both</ns0:v>
      </ns0:c>
      <ns0:c r="C180" s="235" t="n">
        <ns0:v>40</ns0:v>
      </ns0:c>
      <ns0:c r="D180" s="238" t="n">
        <ns0:f>MAX('GRPO平滑 0923'!H2413:H2534)</ns0:f>
        <ns0:v>0.5259765625</ns0:v>
      </ns0:c>
      <ns0:c r="E180" s="235" t="n">
        <ns0:f>INDEX('GRPO平滑 0923'!B2413:B2534,MATCH(MAX('GRPO平滑 0923'!H2413:H2534),'GRPO平滑 0923'!H2413:H2534,0))</ns0:f>
        <ns0:v>85</ns0:v>
      </ns0:c>
      <ns0:c r="F180" s="235" t="n">
        <ns0:f>'GRPO平滑 0923'!B2534</ns0:f>
        <ns0:v>122</ns0:v>
      </ns0:c>
      <ns0:c r="G180" s="240" t="n">
        <ns0:f>MAX('GRPO平滑 0923'!O2413:O2534)</ns0:f>
        <ns0:v>0.03125</ns0:v>
      </ns0:c>
      <ns0:c r="H180" s="240" t="n">
        <ns0:f>MIN('GRPO平滑 0923'!O2413:O2534)</ns0:f>
        <ns0:v>-0.062304687499999956</ns0:v>
      </ns0:c>
      <ns0:c r="I180" s="235" t="str">
        <ns0:f>IF(AND(G180&lt;=0,H180&lt;0),"Omit","Keep")</ns0:f>
        <ns0:v>Keep</ns0:v>
      </ns0:c>
      <ns0:c r="J180" s="235"/>
      <ns0:c r="K180" s="235"/>
      <ns0:c r="L180" s="235"/>
      <ns0:c r="M180" s="235"/>
      <ns0:c r="N180" s="235"/>
    </ns0:row>
    <ns0:row r="181" ht="19" customHeight="1">
      <ns0:c r="A181" s="235" t="str">
        <ns0:v>move_pillbottle_pad</ns0:v>
      </ns0:c>
      <ns0:c r="B181" s="235" t="str">
        <ns0:v>sz3-t4-both</ns0:v>
      </ns0:c>
      <ns0:c r="C181" s="235" t="n">
        <ns0:v>50</ns0:v>
      </ns0:c>
      <ns0:c r="D181" s="238" t="n">
        <ns0:f>MAX('GRPO平滑 0923'!I2413:I2534)</ns0:f>
        <ns0:v>0.52125</ns0:v>
      </ns0:c>
      <ns0:c r="E181" s="235" t="n">
        <ns0:f>INDEX('GRPO平滑 0923'!B2413:B2534,MATCH(MAX('GRPO平滑 0923'!I2413:I2534),'GRPO平滑 0923'!I2413:I2534,0))</ns0:f>
        <ns0:v>85</ns0:v>
      </ns0:c>
      <ns0:c r="F181" s="235" t="n">
        <ns0:f>'GRPO平滑 0923'!B2534</ns0:f>
        <ns0:v>122</ns0:v>
      </ns0:c>
      <ns0:c r="G181" s="240" t="n">
        <ns0:f>MAX('GRPO平滑 0923'!P2413:P2534)</ns0:f>
        <ns0:v>0.03125</ns0:v>
      </ns0:c>
      <ns0:c r="H181" s="240" t="n">
        <ns0:f>MIN('GRPO平滑 0923'!P2413:P2534)</ns0:f>
        <ns0:v>-0.04484374999999996</ns0:v>
      </ns0:c>
      <ns0:c r="I181" s="235" t="str">
        <ns0:f>IF(AND(G181&lt;=0,H181&lt;0),"Omit","Keep")</ns0:f>
        <ns0:v>Keep</ns0:v>
      </ns0:c>
      <ns0:c r="J181" s="235"/>
      <ns0:c r="K181" s="235"/>
      <ns0:c r="L181" s="235"/>
      <ns0:c r="M181" s="235"/>
      <ns0:c r="N181" s="235"/>
    </ns0:row>
    <ns0:row r="182" ht="19" customHeight="1">
      <ns0:c r="A182" s="235" t="str">
        <ns0:v>turn_switch</ns0:v>
      </ns0:c>
      <ns0:c r="B182" s="235" t="str">
        <ns0:v>turn-t2</ns0:v>
      </ns0:c>
      <ns0:c r="C182" s="235" t="n">
        <ns0:v>5</ns0:v>
      </ns0:c>
      <ns0:c r="D182" s="238" t="n">
        <ns0:f>MAX('GRPO平滑 0923'!C2535:C2594)</ns0:f>
        <ns0:v>0.471875</ns0:v>
      </ns0:c>
      <ns0:c r="E182" s="235" t="n">
        <ns0:f>INDEX('GRPO平滑 0923'!B2535:B2594,MATCH(MAX('GRPO平滑 0923'!C2535:C2594),'GRPO平滑 0923'!C2535:C2594,0))</ns0:f>
        <ns0:v>48</ns0:v>
      </ns0:c>
      <ns0:c r="F182" s="235" t="n">
        <ns0:f>'GRPO平滑 0923'!B2594</ns0:f>
        <ns0:v>60</ns0:v>
      </ns0:c>
      <ns0:c r="G182" s="240" t="n">
        <ns0:f>MAX('GRPO平滑 0923'!J2535:J2594)</ns0:f>
        <ns0:v>0.046875</ns0:v>
      </ns0:c>
      <ns0:c r="H182" s="240" t="n">
        <ns0:f>MIN('GRPO平滑 0923'!J2535:J2594)</ns0:f>
        <ns0:v>-0.06562499999999999</ns0:v>
      </ns0:c>
      <ns0:c r="I182" s="235" t="str">
        <ns0:f>IF(AND(G182&lt;=0,H182&lt;0),"Omit","Keep")</ns0:f>
        <ns0:v>Keep</ns0:v>
      </ns0:c>
      <ns0:c r="J182" s="235"/>
      <ns0:c r="K182" s="235"/>
      <ns0:c r="L182" s="235"/>
      <ns0:c r="M182" s="235"/>
      <ns0:c r="N182" s="235"/>
    </ns0:row>
    <ns0:row r="183" ht="19" customHeight="1">
      <ns0:c r="A183" s="235" t="str">
        <ns0:v>turn_switch</ns0:v>
      </ns0:c>
      <ns0:c r="B183" s="235" t="str">
        <ns0:v>turn-t2</ns0:v>
      </ns0:c>
      <ns0:c r="C183" s="235" t="n">
        <ns0:v>10</ns0:v>
      </ns0:c>
      <ns0:c r="D183" s="238" t="n">
        <ns0:f>MAX('GRPO平滑 0923'!D2535:D2594)</ns0:f>
        <ns0:v>0.4375</ns0:v>
      </ns0:c>
      <ns0:c r="E183" s="235" t="n">
        <ns0:f>INDEX('GRPO平滑 0923'!B2535:B2594,MATCH(MAX('GRPO平滑 0923'!D2535:D2594),'GRPO平滑 0923'!D2535:D2594,0))</ns0:f>
        <ns0:v>2</ns0:v>
      </ns0:c>
      <ns0:c r="F183" s="235" t="n">
        <ns0:f>'GRPO平滑 0923'!B2594</ns0:f>
        <ns0:v>60</ns0:v>
      </ns0:c>
      <ns0:c r="G183" s="240" t="n">
        <ns0:f>MAX('GRPO平滑 0923'!K2535:K2594)</ns0:f>
        <ns0:v>0.021874999999999978</ns0:v>
      </ns0:c>
      <ns0:c r="H183" s="240" t="n">
        <ns0:f>MIN('GRPO平滑 0923'!K2535:K2594)</ns0:f>
        <ns0:v>-0.03593750000000001</ns0:v>
      </ns0:c>
      <ns0:c r="I183" s="235" t="str">
        <ns0:f>IF(AND(G183&lt;=0,H183&lt;0),"Omit","Keep")</ns0:f>
        <ns0:v>Keep</ns0:v>
      </ns0:c>
      <ns0:c r="J183" s="235"/>
      <ns0:c r="K183" s="235"/>
      <ns0:c r="L183" s="235"/>
      <ns0:c r="M183" s="235"/>
      <ns0:c r="N183" s="235"/>
    </ns0:row>
    <ns0:row r="184" ht="19" customHeight="1">
      <ns0:c r="A184" s="235" t="str">
        <ns0:v>turn_switch</ns0:v>
      </ns0:c>
      <ns0:c r="B184" s="235" t="str">
        <ns0:v>turn-t2</ns0:v>
      </ns0:c>
      <ns0:c r="C184" s="235" t="n">
        <ns0:v>15</ns0:v>
      </ns0:c>
      <ns0:c r="D184" s="238" t="n">
        <ns0:f>MAX('GRPO平滑 0923'!E2535:E2594)</ns0:f>
        <ns0:v>0.4375</ns0:v>
      </ns0:c>
      <ns0:c r="E184" s="235" t="n">
        <ns0:f>INDEX('GRPO平滑 0923'!B2535:B2594,MATCH(MAX('GRPO平滑 0923'!E2535:E2594),'GRPO平滑 0923'!E2535:E2594,0))</ns0:f>
        <ns0:v>2</ns0:v>
      </ns0:c>
      <ns0:c r="F184" s="235" t="n">
        <ns0:f>'GRPO平滑 0923'!B2594</ns0:f>
        <ns0:v>60</ns0:v>
      </ns0:c>
      <ns0:c r="G184" s="240" t="n">
        <ns0:f>MAX('GRPO平滑 0923'!L2535:L2594)</ns0:f>
        <ns0:v>0.018750000000000044</ns0:v>
      </ns0:c>
      <ns0:c r="H184" s="240" t="n">
        <ns0:f>MIN('GRPO平滑 0923'!L2535:L2594)</ns0:f>
        <ns0:v>-0.041145833333333326</ns0:v>
      </ns0:c>
      <ns0:c r="I184" s="235" t="str">
        <ns0:f>IF(AND(G184&lt;=0,H184&lt;0),"Omit","Keep")</ns0:f>
        <ns0:v>Keep</ns0:v>
      </ns0:c>
      <ns0:c r="J184" s="235"/>
      <ns0:c r="K184" s="235"/>
      <ns0:c r="L184" s="235"/>
      <ns0:c r="M184" s="235"/>
      <ns0:c r="N184" s="235"/>
    </ns0:row>
    <ns0:row r="185" ht="19" customHeight="1">
      <ns0:c r="A185" s="235" t="str">
        <ns0:v>turn_switch</ns0:v>
      </ns0:c>
      <ns0:c r="B185" s="235" t="str">
        <ns0:v>turn-t2</ns0:v>
      </ns0:c>
      <ns0:c r="C185" s="235" t="n">
        <ns0:v>20</ns0:v>
      </ns0:c>
      <ns0:c r="D185" s="238" t="n">
        <ns0:f>MAX('GRPO平滑 0923'!F2535:F2594)</ns0:f>
        <ns0:v>0.4375</ns0:v>
      </ns0:c>
      <ns0:c r="E185" s="235" t="n">
        <ns0:f>INDEX('GRPO平滑 0923'!B2535:B2594,MATCH(MAX('GRPO平滑 0923'!F2535:F2594),'GRPO平滑 0923'!F2535:F2594,0))</ns0:f>
        <ns0:v>2</ns0:v>
      </ns0:c>
      <ns0:c r="F185" s="235" t="n">
        <ns0:f>'GRPO平滑 0923'!B2594</ns0:f>
        <ns0:v>60</ns0:v>
      </ns0:c>
      <ns0:c r="G185" s="240" t="n">
        <ns0:f>MAX('GRPO平滑 0923'!M2535:M2594)</ns0:f>
        <ns0:v>0.013494318181818232</ns0:v>
      </ns0:c>
      <ns0:c r="H185" s="240" t="n">
        <ns0:f>MIN('GRPO平滑 0923'!M2535:M2594)</ns0:f>
        <ns0:v>-0.03359374999999998</ns0:v>
      </ns0:c>
      <ns0:c r="I185" s="235" t="str">
        <ns0:f>IF(AND(G185&lt;=0,H185&lt;0),"Omit","Keep")</ns0:f>
        <ns0:v>Keep</ns0:v>
      </ns0:c>
      <ns0:c r="J185" s="235"/>
      <ns0:c r="K185" s="235"/>
      <ns0:c r="L185" s="235"/>
      <ns0:c r="M185" s="235"/>
      <ns0:c r="N185" s="235"/>
    </ns0:row>
    <ns0:row r="186" ht="19" customHeight="1">
      <ns0:c r="A186" s="235" t="str">
        <ns0:v>turn_switch</ns0:v>
      </ns0:c>
      <ns0:c r="B186" s="235" t="str">
        <ns0:v>turn-t2</ns0:v>
      </ns0:c>
      <ns0:c r="C186" s="235" t="n">
        <ns0:v>30</ns0:v>
      </ns0:c>
      <ns0:c r="D186" s="238" t="n">
        <ns0:f>MAX('GRPO平滑 0923'!G2535:G2594)</ns0:f>
        <ns0:v>0.4375</ns0:v>
      </ns0:c>
      <ns0:c r="E186" s="235" t="n">
        <ns0:f>INDEX('GRPO平滑 0923'!B2535:B2594,MATCH(MAX('GRPO平滑 0923'!G2535:G2594),'GRPO平滑 0923'!G2535:G2594,0))</ns0:f>
        <ns0:v>2</ns0:v>
      </ns0:c>
      <ns0:c r="F186" s="235" t="n">
        <ns0:f>'GRPO平滑 0923'!B2594</ns0:f>
        <ns0:v>60</ns0:v>
      </ns0:c>
      <ns0:c r="G186" s="240" t="n">
        <ns0:f>MAX('GRPO平滑 0923'!N2535:N2594)</ns0:f>
        <ns0:v>0.013494318181818232</ns0:v>
      </ns0:c>
      <ns0:c r="H186" s="240" t="n">
        <ns0:f>MIN('GRPO平滑 0923'!N2535:N2594)</ns0:f>
        <ns0:v>-0.021093750000000022</ns0:v>
      </ns0:c>
      <ns0:c r="I186" s="235" t="str">
        <ns0:f>IF(AND(G186&lt;=0,H186&lt;0),"Omit","Keep")</ns0:f>
        <ns0:v>Keep</ns0:v>
      </ns0:c>
      <ns0:c r="J186" s="235"/>
      <ns0:c r="K186" s="235"/>
      <ns0:c r="L186" s="235"/>
      <ns0:c r="M186" s="235"/>
      <ns0:c r="N186" s="235"/>
    </ns0:row>
    <ns0:row r="187" ht="19" customHeight="1">
      <ns0:c r="A187" s="235" t="str">
        <ns0:v>turn_switch</ns0:v>
      </ns0:c>
      <ns0:c r="B187" s="235" t="str">
        <ns0:v>turn-t2</ns0:v>
      </ns0:c>
      <ns0:c r="C187" s="235" t="n">
        <ns0:v>40</ns0:v>
      </ns0:c>
      <ns0:c r="D187" s="238" t="n">
        <ns0:f>MAX('GRPO平滑 0923'!H2535:H2594)</ns0:f>
        <ns0:v>0.4375</ns0:v>
      </ns0:c>
      <ns0:c r="E187" s="235" t="n">
        <ns0:f>INDEX('GRPO平滑 0923'!B2535:B2594,MATCH(MAX('GRPO平滑 0923'!H2535:H2594),'GRPO平滑 0923'!H2535:H2594,0))</ns0:f>
        <ns0:v>2</ns0:v>
      </ns0:c>
      <ns0:c r="F187" s="235" t="n">
        <ns0:f>'GRPO平滑 0923'!B2594</ns0:f>
        <ns0:v>60</ns0:v>
      </ns0:c>
      <ns0:c r="G187" s="240" t="n">
        <ns0:f>MAX('GRPO平滑 0923'!O2535:O2594)</ns0:f>
        <ns0:v>0.013494318181818232</ns0:v>
      </ns0:c>
      <ns0:c r="H187" s="240" t="n">
        <ns0:f>MIN('GRPO平滑 0923'!O2535:O2594)</ns0:f>
        <ns0:v>-0.013281250000000022</ns0:v>
      </ns0:c>
      <ns0:c r="I187" s="235" t="str">
        <ns0:f>IF(AND(G187&lt;=0,H187&lt;0),"Omit","Keep")</ns0:f>
        <ns0:v>Keep</ns0:v>
      </ns0:c>
      <ns0:c r="J187" s="235"/>
      <ns0:c r="K187" s="235"/>
      <ns0:c r="L187" s="235"/>
      <ns0:c r="M187" s="235"/>
      <ns0:c r="N187" s="235"/>
    </ns0:row>
    <ns0:row r="188" ht="19" customHeight="1">
      <ns0:c r="A188" s="235" t="str">
        <ns0:v>turn_switch</ns0:v>
      </ns0:c>
      <ns0:c r="B188" s="235" t="str">
        <ns0:v>turn-t2</ns0:v>
      </ns0:c>
      <ns0:c r="C188" s="235" t="n">
        <ns0:v>50</ns0:v>
      </ns0:c>
      <ns0:c r="D188" s="238" t="n">
        <ns0:f>MAX('GRPO平滑 0923'!I2535:I2594)</ns0:f>
        <ns0:v>0.4375</ns0:v>
      </ns0:c>
      <ns0:c r="E188" s="235" t="n">
        <ns0:f>INDEX('GRPO平滑 0923'!B2535:B2594,MATCH(MAX('GRPO平滑 0923'!I2535:I2594),'GRPO平滑 0923'!I2535:I2594,0))</ns0:f>
        <ns0:v>2</ns0:v>
      </ns0:c>
      <ns0:c r="F188" s="235" t="n">
        <ns0:f>'GRPO平滑 0923'!B2594</ns0:f>
        <ns0:v>60</ns0:v>
      </ns0:c>
      <ns0:c r="G188" s="240" t="n">
        <ns0:f>MAX('GRPO平滑 0923'!P2535:P2594)</ns0:f>
        <ns0:v>0.013494318181818232</ns0:v>
      </ns0:c>
      <ns0:c r="H188" s="240" t="n">
        <ns0:f>MIN('GRPO平滑 0923'!P2535:P2594)</ns0:f>
        <ns0:v>-0.011446220930232565</ns0:v>
      </ns0:c>
      <ns0:c r="I188" s="235" t="str">
        <ns0:f>IF(AND(G188&lt;=0,H188&lt;0),"Omit","Keep")</ns0:f>
        <ns0:v>Keep</ns0:v>
      </ns0:c>
      <ns0:c r="J188" s="235"/>
      <ns0:c r="K188" s="235"/>
      <ns0:c r="L188" s="235"/>
      <ns0:c r="M188" s="235"/>
      <ns0:c r="N188" s="235"/>
    </ns0:row>
    <ns0:row r="189" ht="19" customHeight="1">
      <ns0:c r="A189" s="235" t="str">
        <ns0:v>turn_switch</ns0:v>
      </ns0:c>
      <ns0:c r="B189" s="235" t="str">
        <ns0:v>turn-t3</ns0:v>
      </ns0:c>
      <ns0:c r="C189" s="235" t="n">
        <ns0:v>5</ns0:v>
      </ns0:c>
      <ns0:c r="D189" s="238" t="n">
        <ns0:f>MAX('GRPO平滑 0923'!C2595:C2653)</ns0:f>
        <ns0:v>0.44375</ns0:v>
      </ns0:c>
      <ns0:c r="E189" s="235" t="n">
        <ns0:f>INDEX('GRPO平滑 0923'!B2595:B2653,MATCH(MAX('GRPO平滑 0923'!C2595:C2653),'GRPO平滑 0923'!C2595:C2653,0))</ns0:f>
        <ns0:v>59</ns0:v>
      </ns0:c>
      <ns0:c r="F189" s="235" t="n">
        <ns0:f>'GRPO平滑 0923'!B2653</ns0:f>
        <ns0:v>59</ns0:v>
      </ns0:c>
      <ns0:c r="G189" s="240" t="n">
        <ns0:f>MAX('GRPO平滑 0923'!J2595:J2653)</ns0:f>
        <ns0:v>0.04843750000000002</ns0:v>
      </ns0:c>
      <ns0:c r="H189" s="240" t="n">
        <ns0:f>MIN('GRPO平滑 0923'!J2595:J2653)</ns0:f>
        <ns0:v>-0.13906249999999998</ns0:v>
      </ns0:c>
      <ns0:c r="I189" s="235" t="str">
        <ns0:f>IF(AND(G189&lt;=0,H189&lt;0),"Omit","Keep")</ns0:f>
        <ns0:v>Keep</ns0:v>
      </ns0:c>
      <ns0:c r="J189" s="235"/>
      <ns0:c r="K189" s="235"/>
      <ns0:c r="L189" s="235"/>
      <ns0:c r="M189" s="235"/>
      <ns0:c r="N189" s="235"/>
    </ns0:row>
    <ns0:row r="190" ht="19" customHeight="1">
      <ns0:c r="A190" s="235" t="str">
        <ns0:v>turn_switch</ns0:v>
      </ns0:c>
      <ns0:c r="B190" s="235" t="str">
        <ns0:v>turn-t3</ns0:v>
      </ns0:c>
      <ns0:c r="C190" s="235" t="n">
        <ns0:v>10</ns0:v>
      </ns0:c>
      <ns0:c r="D190" s="238" t="n">
        <ns0:f>MAX('GRPO平滑 0923'!D2595:D2653)</ns0:f>
        <ns0:v>0.4322916666666667</ns0:v>
      </ns0:c>
      <ns0:c r="E190" s="235" t="n">
        <ns0:f>INDEX('GRPO平滑 0923'!B2595:B2653,MATCH(MAX('GRPO平滑 0923'!D2595:D2653),'GRPO平滑 0923'!D2595:D2653,0))</ns0:f>
        <ns0:v>3</ns0:v>
      </ns0:c>
      <ns0:c r="F190" s="235" t="n">
        <ns0:f>'GRPO平滑 0923'!B2653</ns0:f>
        <ns0:v>59</ns0:v>
      </ns0:c>
      <ns0:c r="G190" s="240" t="n">
        <ns0:f>MAX('GRPO平滑 0923'!K2595:K2653)</ns0:f>
        <ns0:v>0.03203125000000001</ns0:v>
      </ns0:c>
      <ns0:c r="H190" s="240" t="n">
        <ns0:f>MIN('GRPO平滑 0923'!K2595:K2653)</ns0:f>
        <ns0:v>-0.08437500000000003</ns0:v>
      </ns0:c>
      <ns0:c r="I190" s="235" t="str">
        <ns0:f>IF(AND(G190&lt;=0,H190&lt;0),"Omit","Keep")</ns0:f>
        <ns0:v>Keep</ns0:v>
      </ns0:c>
      <ns0:c r="J190" s="235"/>
      <ns0:c r="K190" s="235"/>
      <ns0:c r="L190" s="235"/>
      <ns0:c r="M190" s="235"/>
      <ns0:c r="N190" s="235"/>
    </ns0:row>
    <ns0:row r="191" ht="19" customHeight="1">
      <ns0:c r="A191" s="235" t="str">
        <ns0:v>turn_switch</ns0:v>
      </ns0:c>
      <ns0:c r="B191" s="235" t="str">
        <ns0:v>turn-t3</ns0:v>
      </ns0:c>
      <ns0:c r="C191" s="235" t="n">
        <ns0:v>15</ns0:v>
      </ns0:c>
      <ns0:c r="D191" s="238" t="n">
        <ns0:f>MAX('GRPO平滑 0923'!E2595:E2653)</ns0:f>
        <ns0:v>0.4322916666666667</ns0:v>
      </ns0:c>
      <ns0:c r="E191" s="235" t="n">
        <ns0:f>INDEX('GRPO平滑 0923'!B2595:B2653,MATCH(MAX('GRPO平滑 0923'!E2595:E2653),'GRPO平滑 0923'!E2595:E2653,0))</ns0:f>
        <ns0:v>3</ns0:v>
      </ns0:c>
      <ns0:c r="F191" s="235" t="n">
        <ns0:f>'GRPO平滑 0923'!B2653</ns0:f>
        <ns0:v>59</ns0:v>
      </ns0:c>
      <ns0:c r="G191" s="240" t="n">
        <ns0:f>MAX('GRPO平滑 0923'!L2595:L2653)</ns0:f>
        <ns0:v>0.013020833333333315</ns0:v>
      </ns0:c>
      <ns0:c r="H191" s="240" t="n">
        <ns0:f>MIN('GRPO平滑 0923'!L2595:L2653)</ns0:f>
        <ns0:v>-0.08281249999999996</ns0:v>
      </ns0:c>
      <ns0:c r="I191" s="235" t="str">
        <ns0:f>IF(AND(G191&lt;=0,H191&lt;0),"Omit","Keep")</ns0:f>
        <ns0:v>Keep</ns0:v>
      </ns0:c>
      <ns0:c r="J191" s="235"/>
      <ns0:c r="K191" s="235"/>
      <ns0:c r="L191" s="235"/>
      <ns0:c r="M191" s="235"/>
      <ns0:c r="N191" s="235"/>
    </ns0:row>
    <ns0:row r="192" ht="19" customHeight="1">
      <ns0:c r="A192" s="235" t="str">
        <ns0:v>turn_switch</ns0:v>
      </ns0:c>
      <ns0:c r="B192" s="235" t="str">
        <ns0:v>turn-t3</ns0:v>
      </ns0:c>
      <ns0:c r="C192" s="235" t="n">
        <ns0:v>20</ns0:v>
      </ns0:c>
      <ns0:c r="D192" s="238" t="n">
        <ns0:f>MAX('GRPO平滑 0923'!F2595:F2653)</ns0:f>
        <ns0:v>0.4322916666666667</ns0:v>
      </ns0:c>
      <ns0:c r="E192" s="235" t="n">
        <ns0:f>INDEX('GRPO平滑 0923'!B2595:B2653,MATCH(MAX('GRPO平滑 0923'!F2595:F2653),'GRPO平滑 0923'!F2595:F2653,0))</ns0:f>
        <ns0:v>3</ns0:v>
      </ns0:c>
      <ns0:c r="F192" s="235" t="n">
        <ns0:f>'GRPO平滑 0923'!B2653</ns0:f>
        <ns0:v>59</ns0:v>
      </ns0:c>
      <ns0:c r="G192" s="240" t="n">
        <ns0:f>MAX('GRPO平滑 0923'!M2595:M2653)</ns0:f>
        <ns0:v>0.00520833333333337</ns0:v>
      </ns0:c>
      <ns0:c r="H192" s="240" t="n">
        <ns0:f>MIN('GRPO平滑 0923'!M2595:M2653)</ns0:f>
        <ns0:v>-0.06757812499999999</ns0:v>
      </ns0:c>
      <ns0:c r="I192" s="235" t="str">
        <ns0:f>IF(AND(G192&lt;=0,H192&lt;0),"Omit","Keep")</ns0:f>
        <ns0:v>Keep</ns0:v>
      </ns0:c>
      <ns0:c r="J192" s="235"/>
      <ns0:c r="K192" s="235"/>
      <ns0:c r="L192" s="235"/>
      <ns0:c r="M192" s="235"/>
      <ns0:c r="N192" s="235"/>
    </ns0:row>
    <ns0:row r="193" ht="19" customHeight="1">
      <ns0:c r="A193" s="235" t="str">
        <ns0:v>turn_switch</ns0:v>
      </ns0:c>
      <ns0:c r="B193" s="235" t="str">
        <ns0:v>turn-t3</ns0:v>
      </ns0:c>
      <ns0:c r="C193" s="235" t="n">
        <ns0:v>30</ns0:v>
      </ns0:c>
      <ns0:c r="D193" s="238" t="n">
        <ns0:f>MAX('GRPO平滑 0923'!G2595:G2653)</ns0:f>
        <ns0:v>0.4322916666666667</ns0:v>
      </ns0:c>
      <ns0:c r="E193" s="235" t="n">
        <ns0:f>INDEX('GRPO平滑 0923'!B2595:B2653,MATCH(MAX('GRPO平滑 0923'!G2595:G2653),'GRPO平滑 0923'!G2595:G2653,0))</ns0:f>
        <ns0:v>3</ns0:v>
      </ns0:c>
      <ns0:c r="F193" s="235" t="n">
        <ns0:f>'GRPO平滑 0923'!B2653</ns0:f>
        <ns0:v>59</ns0:v>
      </ns0:c>
      <ns0:c r="G193" s="240" t="n">
        <ns0:f>MAX('GRPO平滑 0923'!N2595:N2653)</ns0:f>
        <ns0:v>0.00520833333333337</ns0:v>
      </ns0:c>
      <ns0:c r="H193" s="240" t="n">
        <ns0:f>MIN('GRPO平滑 0923'!N2595:N2653)</ns0:f>
        <ns0:v>-0.05416666666666664</ns0:v>
      </ns0:c>
      <ns0:c r="I193" s="235" t="str">
        <ns0:f>IF(AND(G193&lt;=0,H193&lt;0),"Omit","Keep")</ns0:f>
        <ns0:v>Keep</ns0:v>
      </ns0:c>
      <ns0:c r="J193" s="235"/>
      <ns0:c r="K193" s="235"/>
      <ns0:c r="L193" s="235"/>
      <ns0:c r="M193" s="235"/>
      <ns0:c r="N193" s="235"/>
    </ns0:row>
    <ns0:row r="194" ht="19" customHeight="1">
      <ns0:c r="A194" s="235" t="str">
        <ns0:v>turn_switch</ns0:v>
      </ns0:c>
      <ns0:c r="B194" s="235" t="str">
        <ns0:v>turn-t3</ns0:v>
      </ns0:c>
      <ns0:c r="C194" s="235" t="n">
        <ns0:v>40</ns0:v>
      </ns0:c>
      <ns0:c r="D194" s="238" t="n">
        <ns0:f>MAX('GRPO平滑 0923'!H2595:H2653)</ns0:f>
        <ns0:v>0.4322916666666667</ns0:v>
      </ns0:c>
      <ns0:c r="E194" s="235" t="n">
        <ns0:f>INDEX('GRPO平滑 0923'!B2595:B2653,MATCH(MAX('GRPO平滑 0923'!H2595:H2653),'GRPO平滑 0923'!H2595:H2653,0))</ns0:f>
        <ns0:v>3</ns0:v>
      </ns0:c>
      <ns0:c r="F194" s="235" t="n">
        <ns0:f>'GRPO平滑 0923'!B2653</ns0:f>
        <ns0:v>59</ns0:v>
      </ns0:c>
      <ns0:c r="G194" s="240" t="n">
        <ns0:f>MAX('GRPO平滑 0923'!O2595:O2653)</ns0:f>
        <ns0:v>0.00520833333333337</ns0:v>
      </ns0:c>
      <ns0:c r="H194" s="240" t="n">
        <ns0:f>MIN('GRPO平滑 0923'!O2595:O2653)</ns0:f>
        <ns0:v>-0.0478515625</ns0:v>
      </ns0:c>
      <ns0:c r="I194" s="235" t="str">
        <ns0:f>IF(AND(G194&lt;=0,H194&lt;0),"Omit","Keep")</ns0:f>
        <ns0:v>Keep</ns0:v>
      </ns0:c>
      <ns0:c r="J194" s="235"/>
      <ns0:c r="K194" s="235"/>
      <ns0:c r="L194" s="235"/>
      <ns0:c r="M194" s="235"/>
      <ns0:c r="N194" s="235"/>
    </ns0:row>
    <ns0:row r="195" ht="19" customHeight="1">
      <ns0:c r="A195" s="235" t="str">
        <ns0:v>turn_switch</ns0:v>
      </ns0:c>
      <ns0:c r="B195" s="235" t="str">
        <ns0:v>turn-t3</ns0:v>
      </ns0:c>
      <ns0:c r="C195" s="235" t="n">
        <ns0:v>50</ns0:v>
      </ns0:c>
      <ns0:c r="D195" s="238" t="n">
        <ns0:f>MAX('GRPO平滑 0923'!I2595:I2653)</ns0:f>
        <ns0:v>0.4322916666666667</ns0:v>
      </ns0:c>
      <ns0:c r="E195" s="235" t="n">
        <ns0:f>INDEX('GRPO平滑 0923'!B2595:B2653,MATCH(MAX('GRPO平滑 0923'!I2595:I2653),'GRPO平滑 0923'!I2595:I2653,0))</ns0:f>
        <ns0:v>3</ns0:v>
      </ns0:c>
      <ns0:c r="F195" s="235" t="n">
        <ns0:f>'GRPO平滑 0923'!B2653</ns0:f>
        <ns0:v>59</ns0:v>
      </ns0:c>
      <ns0:c r="G195" s="240" t="n">
        <ns0:f>MAX('GRPO平滑 0923'!P2595:P2653)</ns0:f>
        <ns0:v>0.00520833333333337</ns0:v>
      </ns0:c>
      <ns0:c r="H195" s="240" t="n">
        <ns0:f>MIN('GRPO平滑 0923'!P2595:P2653)</ns0:f>
        <ns0:v>-0.04030539772727276</ns0:v>
      </ns0:c>
      <ns0:c r="I195" s="235" t="str">
        <ns0:f>IF(AND(G195&lt;=0,H195&lt;0),"Omit","Keep")</ns0:f>
        <ns0:v>Keep</ns0:v>
      </ns0:c>
      <ns0:c r="J195" s="235"/>
      <ns0:c r="K195" s="235"/>
      <ns0:c r="L195" s="235"/>
      <ns0:c r="M195" s="235"/>
      <ns0:c r="N195" s="235"/>
    </ns0:row>
  </ns0:sheetData>
  <ns0:mergeCells>
    <ns0:mergeCell ref="B27:N27"/>
    <ns0:mergeCell ref="B28:N28"/>
    <ns0:mergeCell ref="B29:N29"/>
    <ns0:mergeCell ref="B30:N30"/>
    <ns0:mergeCell ref="B31:N31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8" hidden="0" customWidth="1"/>
    <ns0:col min="2" max="2" width="28" hidden="0" customWidth="1"/>
    <ns0:col min="3" max="3" width="28" hidden="0" customWidth="1"/>
    <ns0:col min="4" max="4" width="17" hidden="0" customWidth="1"/>
    <ns0:col min="5" max="5" width="17" hidden="0" customWidth="1"/>
    <ns0:col min="6" max="6" width="17" hidden="0" customWidth="1"/>
    <ns0:col min="7" max="7" width="23" hidden="0" customWidth="1"/>
    <ns0:col min="8" max="8" width="55" hidden="0" customWidth="1"/>
  </ns0:cols>
  <ns0:sheetData>
    <ns0:row r="1" ht="19" customHeight="1">
      <ns0:c r="A1" s="237" t="str">
        <ns0:v>Run</ns0:v>
      </ns0:c>
      <ns0:c r="B1" s="237" t="str">
        <ns0:v>Task</ns0:v>
      </ns0:c>
      <ns0:c r="C1" s="237" t="str">
        <ns0:v>Metric</ns0:v>
      </ns0:c>
      <ns0:c r="D1" s="237" t="str">
        <ns0:v>Round</ns0:v>
      </ns0:c>
      <ns0:c r="E1" s="237" t="str">
        <ns0:v>Raw step</ns0:v>
      </ns0:c>
      <ns0:c r="F1" s="237" t="str">
        <ns0:v>Success rate</ns0:v>
      </ns0:c>
      <ns0:c r="G1" s="237" t="str">
        <ns0:v>Wall time</ns0:v>
      </ns0:c>
      <ns0:c r="H1" s="237" t="str">
        <ns0:v>Segment</ns0:v>
      </ns0:c>
    </ns0:row>
    <ns0:row r="2" ht="19" customHeight="1">
      <ns0:c r="A2" s="235" t="str">
        <ns0:v>Clean128</ns0:v>
      </ns0:c>
      <ns0:c r="B2" s="235" t="str">
        <ns0:v>move_pillbottle_pad</ns0:v>
      </ns0:c>
      <ns0:c r="C2" s="235" t="str">
        <ns0:v>env/success_once</ns0:v>
      </ns0:c>
      <ns0:c r="D2" s="235" t="n">
        <ns0:v>1</ns0:v>
      </ns0:c>
      <ns0:c r="E2" s="235" t="n">
        <ns0:v>0</ns0:v>
      </ns0:c>
      <ns0:c r="F2" s="238" t="n">
        <ns0:v>0.3046875</ns0:v>
      </ns0:c>
      <ns0:c r="G2" s="239" t="n">
        <ns0:v>1789118871.8231525</ns0:v>
      </ns0:c>
      <ns0:c r="H2" s="235" t="str">
        <ns0:v>pi05-grpo-clean-half128-seed42-formal200-phys45-20260911-v1</ns0:v>
      </ns0:c>
    </ns0:row>
    <ns0:row r="3" ht="19" customHeight="1">
      <ns0:c r="A3" s="235" t="str">
        <ns0:v>Clean128</ns0:v>
      </ns0:c>
      <ns0:c r="B3" s="235" t="str">
        <ns0:v>move_pillbottle_pad</ns0:v>
      </ns0:c>
      <ns0:c r="C3" s="235" t="str">
        <ns0:v>env/success_once</ns0:v>
      </ns0:c>
      <ns0:c r="D3" s="235" t="n">
        <ns0:v>2</ns0:v>
      </ns0:c>
      <ns0:c r="E3" s="235" t="n">
        <ns0:v>1</ns0:v>
      </ns0:c>
      <ns0:c r="F3" s="238" t="n">
        <ns0:v>0.3359375</ns0:v>
      </ns0:c>
      <ns0:c r="G3" s="239" t="n">
        <ns0:v>1789119479.3328388</ns0:v>
      </ns0:c>
      <ns0:c r="H3" s="235" t="str">
        <ns0:v>pi05-grpo-clean-half128-seed42-formal200-phys45-20260911-v1</ns0:v>
      </ns0:c>
    </ns0:row>
    <ns0:row r="4" ht="19" customHeight="1">
      <ns0:c r="A4" s="235" t="str">
        <ns0:v>Clean128</ns0:v>
      </ns0:c>
      <ns0:c r="B4" s="235" t="str">
        <ns0:v>move_pillbottle_pad</ns0:v>
      </ns0:c>
      <ns0:c r="C4" s="235" t="str">
        <ns0:v>env/success_once</ns0:v>
      </ns0:c>
      <ns0:c r="D4" s="235" t="n">
        <ns0:v>3</ns0:v>
      </ns0:c>
      <ns0:c r="E4" s="235" t="n">
        <ns0:v>2</ns0:v>
      </ns0:c>
      <ns0:c r="F4" s="238" t="n">
        <ns0:v>0.296875</ns0:v>
      </ns0:c>
      <ns0:c r="G4" s="239" t="n">
        <ns0:v>1789120098.637507</ns0:v>
      </ns0:c>
      <ns0:c r="H4" s="235" t="str">
        <ns0:v>pi05-grpo-clean-half128-seed42-formal200-phys45-20260911-v1</ns0:v>
      </ns0:c>
    </ns0:row>
    <ns0:row r="5" ht="19" customHeight="1">
      <ns0:c r="A5" s="235" t="str">
        <ns0:v>Clean128</ns0:v>
      </ns0:c>
      <ns0:c r="B5" s="235" t="str">
        <ns0:v>move_pillbottle_pad</ns0:v>
      </ns0:c>
      <ns0:c r="C5" s="235" t="str">
        <ns0:v>env/success_once</ns0:v>
      </ns0:c>
      <ns0:c r="D5" s="235" t="n">
        <ns0:v>4</ns0:v>
      </ns0:c>
      <ns0:c r="E5" s="235" t="n">
        <ns0:v>3</ns0:v>
      </ns0:c>
      <ns0:c r="F5" s="238" t="n">
        <ns0:v>0.3671875</ns0:v>
      </ns0:c>
      <ns0:c r="G5" s="239" t="n">
        <ns0:v>1789120739.134093</ns0:v>
      </ns0:c>
      <ns0:c r="H5" s="235" t="str">
        <ns0:v>pi05-grpo-clean-half128-seed42-formal200-phys45-20260911-v1</ns0:v>
      </ns0:c>
    </ns0:row>
    <ns0:row r="6" ht="19" customHeight="1">
      <ns0:c r="A6" s="235" t="str">
        <ns0:v>Clean128</ns0:v>
      </ns0:c>
      <ns0:c r="B6" s="235" t="str">
        <ns0:v>move_pillbottle_pad</ns0:v>
      </ns0:c>
      <ns0:c r="C6" s="235" t="str">
        <ns0:v>env/success_once</ns0:v>
      </ns0:c>
      <ns0:c r="D6" s="235" t="n">
        <ns0:v>5</ns0:v>
      </ns0:c>
      <ns0:c r="E6" s="235" t="n">
        <ns0:v>4</ns0:v>
      </ns0:c>
      <ns0:c r="F6" s="238" t="n">
        <ns0:v>0.4453125</ns0:v>
      </ns0:c>
      <ns0:c r="G6" s="239" t="n">
        <ns0:v>1789121575.2917304</ns0:v>
      </ns0:c>
      <ns0:c r="H6" s="235" t="str">
        <ns0:v>pi05-grpo-clean-half128-seed42-formal200-phys45-20260911-v1</ns0:v>
      </ns0:c>
    </ns0:row>
    <ns0:row r="7" ht="19" customHeight="1">
      <ns0:c r="A7" s="235" t="str">
        <ns0:v>Clean128</ns0:v>
      </ns0:c>
      <ns0:c r="B7" s="235" t="str">
        <ns0:v>move_pillbottle_pad</ns0:v>
      </ns0:c>
      <ns0:c r="C7" s="235" t="str">
        <ns0:v>env/success_once</ns0:v>
      </ns0:c>
      <ns0:c r="D7" s="235" t="n">
        <ns0:v>6</ns0:v>
      </ns0:c>
      <ns0:c r="E7" s="235" t="n">
        <ns0:v>5</ns0:v>
      </ns0:c>
      <ns0:c r="F7" s="238" t="n">
        <ns0:v>0.3046875</ns0:v>
      </ns0:c>
      <ns0:c r="G7" s="239" t="n">
        <ns0:v>1789122180.001631</ns0:v>
      </ns0:c>
      <ns0:c r="H7" s="235" t="str">
        <ns0:v>pi05-grpo-clean-half128-seed42-formal200-phys45-20260911-v1</ns0:v>
      </ns0:c>
    </ns0:row>
    <ns0:row r="8" ht="19" customHeight="1">
      <ns0:c r="A8" s="235" t="str">
        <ns0:v>Clean128</ns0:v>
      </ns0:c>
      <ns0:c r="B8" s="235" t="str">
        <ns0:v>move_pillbottle_pad</ns0:v>
      </ns0:c>
      <ns0:c r="C8" s="235" t="str">
        <ns0:v>env/success_once</ns0:v>
      </ns0:c>
      <ns0:c r="D8" s="235" t="n">
        <ns0:v>7</ns0:v>
      </ns0:c>
      <ns0:c r="E8" s="235" t="n">
        <ns0:v>6</ns0:v>
      </ns0:c>
      <ns0:c r="F8" s="238" t="n">
        <ns0:v>0.3828125</ns0:v>
      </ns0:c>
      <ns0:c r="G8" s="239" t="n">
        <ns0:v>1789122785.4119008</ns0:v>
      </ns0:c>
      <ns0:c r="H8" s="235" t="str">
        <ns0:v>pi05-grpo-clean-half128-seed42-formal200-phys45-20260911-v1</ns0:v>
      </ns0:c>
    </ns0:row>
    <ns0:row r="9" ht="19" customHeight="1">
      <ns0:c r="A9" s="235" t="str">
        <ns0:v>Clean128</ns0:v>
      </ns0:c>
      <ns0:c r="B9" s="235" t="str">
        <ns0:v>move_pillbottle_pad</ns0:v>
      </ns0:c>
      <ns0:c r="C9" s="235" t="str">
        <ns0:v>env/success_once</ns0:v>
      </ns0:c>
      <ns0:c r="D9" s="235" t="n">
        <ns0:v>8</ns0:v>
      </ns0:c>
      <ns0:c r="E9" s="235" t="n">
        <ns0:v>7</ns0:v>
      </ns0:c>
      <ns0:c r="F9" s="238" t="n">
        <ns0:v>0.3125</ns0:v>
      </ns0:c>
      <ns0:c r="G9" s="239" t="n">
        <ns0:v>1789123373.8655882</ns0:v>
      </ns0:c>
      <ns0:c r="H9" s="235" t="str">
        <ns0:v>pi05-grpo-clean-half128-seed42-formal200-phys45-20260911-v1</ns0:v>
      </ns0:c>
    </ns0:row>
    <ns0:row r="10" ht="19" customHeight="1">
      <ns0:c r="A10" s="235" t="str">
        <ns0:v>Clean128</ns0:v>
      </ns0:c>
      <ns0:c r="B10" s="235" t="str">
        <ns0:v>move_pillbottle_pad</ns0:v>
      </ns0:c>
      <ns0:c r="C10" s="235" t="str">
        <ns0:v>env/success_once</ns0:v>
      </ns0:c>
      <ns0:c r="D10" s="235" t="n">
        <ns0:v>9</ns0:v>
      </ns0:c>
      <ns0:c r="E10" s="235" t="n">
        <ns0:v>8</ns0:v>
      </ns0:c>
      <ns0:c r="F10" s="238" t="n">
        <ns0:v>0.4296875</ns0:v>
      </ns0:c>
      <ns0:c r="G10" s="239" t="n">
        <ns0:v>1789123984.3207364</ns0:v>
      </ns0:c>
      <ns0:c r="H10" s="235" t="str">
        <ns0:v>pi05-grpo-clean-half128-seed42-formal200-phys45-20260911-v1</ns0:v>
      </ns0:c>
    </ns0:row>
    <ns0:row r="11" ht="19" customHeight="1">
      <ns0:c r="A11" s="235" t="str">
        <ns0:v>Clean128</ns0:v>
      </ns0:c>
      <ns0:c r="B11" s="235" t="str">
        <ns0:v>move_pillbottle_pad</ns0:v>
      </ns0:c>
      <ns0:c r="C11" s="235" t="str">
        <ns0:v>env/success_once</ns0:v>
      </ns0:c>
      <ns0:c r="D11" s="235" t="n">
        <ns0:v>10</ns0:v>
      </ns0:c>
      <ns0:c r="E11" s="235" t="n">
        <ns0:v>9</ns0:v>
      </ns0:c>
      <ns0:c r="F11" s="238" t="n">
        <ns0:v>0.390625</ns0:v>
      </ns0:c>
      <ns0:c r="G11" s="239" t="n">
        <ns0:v>1789124851.2122133</ns0:v>
      </ns0:c>
      <ns0:c r="H11" s="235" t="str">
        <ns0:v>pi05-grpo-clean-half128-seed42-formal200-phys45-20260911-v1</ns0:v>
      </ns0:c>
    </ns0:row>
    <ns0:row r="12" ht="19" customHeight="1">
      <ns0:c r="A12" s="235" t="str">
        <ns0:v>Clean128</ns0:v>
      </ns0:c>
      <ns0:c r="B12" s="235" t="str">
        <ns0:v>move_pillbottle_pad</ns0:v>
      </ns0:c>
      <ns0:c r="C12" s="235" t="str">
        <ns0:v>env/success_once</ns0:v>
      </ns0:c>
      <ns0:c r="D12" s="235" t="n">
        <ns0:v>11</ns0:v>
      </ns0:c>
      <ns0:c r="E12" s="235" t="n">
        <ns0:v>10</ns0:v>
      </ns0:c>
      <ns0:c r="F12" s="238" t="n">
        <ns0:v>0.328125</ns0:v>
      </ns0:c>
      <ns0:c r="G12" s="239" t="n">
        <ns0:v>1789125477.141594</ns0:v>
      </ns0:c>
      <ns0:c r="H12" s="235" t="str">
        <ns0:v>pi05-grpo-clean-half128-seed42-formal200-phys45-20260911-v1</ns0:v>
      </ns0:c>
    </ns0:row>
    <ns0:row r="13" ht="19" customHeight="1">
      <ns0:c r="A13" s="235" t="str">
        <ns0:v>Clean128</ns0:v>
      </ns0:c>
      <ns0:c r="B13" s="235" t="str">
        <ns0:v>move_pillbottle_pad</ns0:v>
      </ns0:c>
      <ns0:c r="C13" s="235" t="str">
        <ns0:v>env/success_once</ns0:v>
      </ns0:c>
      <ns0:c r="D13" s="235" t="n">
        <ns0:v>12</ns0:v>
      </ns0:c>
      <ns0:c r="E13" s="235" t="n">
        <ns0:v>11</ns0:v>
      </ns0:c>
      <ns0:c r="F13" s="238" t="n">
        <ns0:v>0.453125</ns0:v>
      </ns0:c>
      <ns0:c r="G13" s="239" t="n">
        <ns0:v>1789126078.8128276</ns0:v>
      </ns0:c>
      <ns0:c r="H13" s="235" t="str">
        <ns0:v>pi05-grpo-clean-half128-seed42-formal200-phys45-20260911-v1</ns0:v>
      </ns0:c>
    </ns0:row>
    <ns0:row r="14" ht="19" customHeight="1">
      <ns0:c r="A14" s="235" t="str">
        <ns0:v>Clean128</ns0:v>
      </ns0:c>
      <ns0:c r="B14" s="235" t="str">
        <ns0:v>move_pillbottle_pad</ns0:v>
      </ns0:c>
      <ns0:c r="C14" s="235" t="str">
        <ns0:v>env/success_once</ns0:v>
      </ns0:c>
      <ns0:c r="D14" s="235" t="n">
        <ns0:v>13</ns0:v>
      </ns0:c>
      <ns0:c r="E14" s="235" t="n">
        <ns0:v>12</ns0:v>
      </ns0:c>
      <ns0:c r="F14" s="238" t="n">
        <ns0:v>0.484375</ns0:v>
      </ns0:c>
      <ns0:c r="G14" s="239" t="n">
        <ns0:v>1789126685.0835145</ns0:v>
      </ns0:c>
      <ns0:c r="H14" s="235" t="str">
        <ns0:v>pi05-grpo-clean-half128-seed42-formal200-phys45-20260911-v1</ns0:v>
      </ns0:c>
    </ns0:row>
    <ns0:row r="15" ht="19" customHeight="1">
      <ns0:c r="A15" s="235" t="str">
        <ns0:v>Clean128</ns0:v>
      </ns0:c>
      <ns0:c r="B15" s="235" t="str">
        <ns0:v>move_pillbottle_pad</ns0:v>
      </ns0:c>
      <ns0:c r="C15" s="235" t="str">
        <ns0:v>env/success_once</ns0:v>
      </ns0:c>
      <ns0:c r="D15" s="235" t="n">
        <ns0:v>14</ns0:v>
      </ns0:c>
      <ns0:c r="E15" s="235" t="n">
        <ns0:v>13</ns0:v>
      </ns0:c>
      <ns0:c r="F15" s="238" t="n">
        <ns0:v>0.4296875</ns0:v>
      </ns0:c>
      <ns0:c r="G15" s="239" t="n">
        <ns0:v>1789127274.1252217</ns0:v>
      </ns0:c>
      <ns0:c r="H15" s="235" t="str">
        <ns0:v>pi05-grpo-clean-half128-seed42-formal200-phys45-20260911-v1</ns0:v>
      </ns0:c>
    </ns0:row>
    <ns0:row r="16" ht="19" customHeight="1">
      <ns0:c r="A16" s="235" t="str">
        <ns0:v>Clean128</ns0:v>
      </ns0:c>
      <ns0:c r="B16" s="235" t="str">
        <ns0:v>move_pillbottle_pad</ns0:v>
      </ns0:c>
      <ns0:c r="C16" s="235" t="str">
        <ns0:v>env/success_once</ns0:v>
      </ns0:c>
      <ns0:c r="D16" s="235" t="n">
        <ns0:v>15</ns0:v>
      </ns0:c>
      <ns0:c r="E16" s="235" t="n">
        <ns0:v>14</ns0:v>
      </ns0:c>
      <ns0:c r="F16" s="238" t="n">
        <ns0:v>0.296875</ns0:v>
      </ns0:c>
      <ns0:c r="G16" s="239" t="n">
        <ns0:v>1789128158.325919</ns0:v>
      </ns0:c>
      <ns0:c r="H16" s="235" t="str">
        <ns0:v>pi05-grpo-clean-half128-seed42-formal200-phys45-20260911-v1</ns0:v>
      </ns0:c>
    </ns0:row>
    <ns0:row r="17" ht="19" customHeight="1">
      <ns0:c r="A17" s="235" t="str">
        <ns0:v>Clean128</ns0:v>
      </ns0:c>
      <ns0:c r="B17" s="235" t="str">
        <ns0:v>move_pillbottle_pad</ns0:v>
      </ns0:c>
      <ns0:c r="C17" s="235" t="str">
        <ns0:v>env/success_once</ns0:v>
      </ns0:c>
      <ns0:c r="D17" s="235" t="n">
        <ns0:v>16</ns0:v>
      </ns0:c>
      <ns0:c r="E17" s="235" t="n">
        <ns0:v>15</ns0:v>
      </ns0:c>
      <ns0:c r="F17" s="238" t="n">
        <ns0:v>0.453125</ns0:v>
      </ns0:c>
      <ns0:c r="G17" s="239" t="n">
        <ns0:v>1789128758.7429469</ns0:v>
      </ns0:c>
      <ns0:c r="H17" s="235" t="str">
        <ns0:v>pi05-grpo-clean-half128-seed42-formal200-phys45-20260911-v1</ns0:v>
      </ns0:c>
    </ns0:row>
    <ns0:row r="18" ht="19" customHeight="1">
      <ns0:c r="A18" s="235" t="str">
        <ns0:v>Clean128</ns0:v>
      </ns0:c>
      <ns0:c r="B18" s="235" t="str">
        <ns0:v>move_pillbottle_pad</ns0:v>
      </ns0:c>
      <ns0:c r="C18" s="235" t="str">
        <ns0:v>env/success_once</ns0:v>
      </ns0:c>
      <ns0:c r="D18" s="235" t="n">
        <ns0:v>17</ns0:v>
      </ns0:c>
      <ns0:c r="E18" s="235" t="n">
        <ns0:v>16</ns0:v>
      </ns0:c>
      <ns0:c r="F18" s="238" t="n">
        <ns0:v>0.390625</ns0:v>
      </ns0:c>
      <ns0:c r="G18" s="239" t="n">
        <ns0:v>1789129352.2736676</ns0:v>
      </ns0:c>
      <ns0:c r="H18" s="235" t="str">
        <ns0:v>pi05-grpo-clean-half128-seed42-formal200-phys45-20260911-v1</ns0:v>
      </ns0:c>
    </ns0:row>
    <ns0:row r="19" ht="19" customHeight="1">
      <ns0:c r="A19" s="235" t="str">
        <ns0:v>Clean128</ns0:v>
      </ns0:c>
      <ns0:c r="B19" s="235" t="str">
        <ns0:v>move_pillbottle_pad</ns0:v>
      </ns0:c>
      <ns0:c r="C19" s="235" t="str">
        <ns0:v>env/success_once</ns0:v>
      </ns0:c>
      <ns0:c r="D19" s="235" t="n">
        <ns0:v>18</ns0:v>
      </ns0:c>
      <ns0:c r="E19" s="235" t="n">
        <ns0:v>17</ns0:v>
      </ns0:c>
      <ns0:c r="F19" s="238" t="n">
        <ns0:v>0.453125</ns0:v>
      </ns0:c>
      <ns0:c r="G19" s="239" t="n">
        <ns0:v>1789129953.811979</ns0:v>
      </ns0:c>
      <ns0:c r="H19" s="235" t="str">
        <ns0:v>pi05-grpo-clean-half128-seed42-formal200-phys45-20260911-v1</ns0:v>
      </ns0:c>
    </ns0:row>
    <ns0:row r="20" ht="19" customHeight="1">
      <ns0:c r="A20" s="235" t="str">
        <ns0:v>Clean128</ns0:v>
      </ns0:c>
      <ns0:c r="B20" s="235" t="str">
        <ns0:v>move_pillbottle_pad</ns0:v>
      </ns0:c>
      <ns0:c r="C20" s="235" t="str">
        <ns0:v>env/success_once</ns0:v>
      </ns0:c>
      <ns0:c r="D20" s="235" t="n">
        <ns0:v>19</ns0:v>
      </ns0:c>
      <ns0:c r="E20" s="235" t="n">
        <ns0:v>18</ns0:v>
      </ns0:c>
      <ns0:c r="F20" s="238" t="n">
        <ns0:v>0.4921875</ns0:v>
      </ns0:c>
      <ns0:c r="G20" s="239" t="n">
        <ns0:v>1789130551.5780177</ns0:v>
      </ns0:c>
      <ns0:c r="H20" s="235" t="str">
        <ns0:v>pi05-grpo-clean-half128-seed42-formal200-phys45-20260911-v1</ns0:v>
      </ns0:c>
    </ns0:row>
    <ns0:row r="21" ht="19" customHeight="1">
      <ns0:c r="A21" s="235" t="str">
        <ns0:v>Clean128</ns0:v>
      </ns0:c>
      <ns0:c r="B21" s="235" t="str">
        <ns0:v>move_pillbottle_pad</ns0:v>
      </ns0:c>
      <ns0:c r="C21" s="235" t="str">
        <ns0:v>env/success_once</ns0:v>
      </ns0:c>
      <ns0:c r="D21" s="235" t="n">
        <ns0:v>20</ns0:v>
      </ns0:c>
      <ns0:c r="E21" s="235" t="n">
        <ns0:v>19</ns0:v>
      </ns0:c>
      <ns0:c r="F21" s="238" t="n">
        <ns0:v>0.359375</ns0:v>
      </ns0:c>
      <ns0:c r="G21" s="239" t="n">
        <ns0:v>1789131429.021892</ns0:v>
      </ns0:c>
      <ns0:c r="H21" s="235" t="str">
        <ns0:v>pi05-grpo-clean-half128-seed42-formal200-phys45-20260911-v1</ns0:v>
      </ns0:c>
    </ns0:row>
    <ns0:row r="22" ht="19" customHeight="1">
      <ns0:c r="A22" s="235" t="str">
        <ns0:v>Clean128</ns0:v>
      </ns0:c>
      <ns0:c r="B22" s="235" t="str">
        <ns0:v>move_pillbottle_pad</ns0:v>
      </ns0:c>
      <ns0:c r="C22" s="235" t="str">
        <ns0:v>env/success_once</ns0:v>
      </ns0:c>
      <ns0:c r="D22" s="235" t="n">
        <ns0:v>21</ns0:v>
      </ns0:c>
      <ns0:c r="E22" s="235" t="n">
        <ns0:v>20</ns0:v>
      </ns0:c>
      <ns0:c r="F22" s="238" t="n">
        <ns0:v>0.4921875</ns0:v>
      </ns0:c>
      <ns0:c r="G22" s="239" t="n">
        <ns0:v>1789132044.3036597</ns0:v>
      </ns0:c>
      <ns0:c r="H22" s="235" t="str">
        <ns0:v>pi05-grpo-clean-half128-seed42-formal200-phys45-20260911-v1</ns0:v>
      </ns0:c>
    </ns0:row>
    <ns0:row r="23" ht="19" customHeight="1">
      <ns0:c r="A23" s="235" t="str">
        <ns0:v>Clean128</ns0:v>
      </ns0:c>
      <ns0:c r="B23" s="235" t="str">
        <ns0:v>move_pillbottle_pad</ns0:v>
      </ns0:c>
      <ns0:c r="C23" s="235" t="str">
        <ns0:v>env/success_once</ns0:v>
      </ns0:c>
      <ns0:c r="D23" s="235" t="n">
        <ns0:v>22</ns0:v>
      </ns0:c>
      <ns0:c r="E23" s="235" t="n">
        <ns0:v>21</ns0:v>
      </ns0:c>
      <ns0:c r="F23" s="238" t="n">
        <ns0:v>0.4375</ns0:v>
      </ns0:c>
      <ns0:c r="G23" s="239" t="n">
        <ns0:v>1789132628.947106</ns0:v>
      </ns0:c>
      <ns0:c r="H23" s="235" t="str">
        <ns0:v>pi05-grpo-clean-half128-seed42-formal200-phys45-20260911-v1</ns0:v>
      </ns0:c>
    </ns0:row>
    <ns0:row r="24" ht="19" customHeight="1">
      <ns0:c r="A24" s="235" t="str">
        <ns0:v>Clean128</ns0:v>
      </ns0:c>
      <ns0:c r="B24" s="235" t="str">
        <ns0:v>move_pillbottle_pad</ns0:v>
      </ns0:c>
      <ns0:c r="C24" s="235" t="str">
        <ns0:v>env/success_once</ns0:v>
      </ns0:c>
      <ns0:c r="D24" s="235" t="n">
        <ns0:v>23</ns0:v>
      </ns0:c>
      <ns0:c r="E24" s="235" t="n">
        <ns0:v>22</ns0:v>
      </ns0:c>
      <ns0:c r="F24" s="238" t="n">
        <ns0:v>0.3671875</ns0:v>
      </ns0:c>
      <ns0:c r="G24" s="239" t="n">
        <ns0:v>1789133232.4481583</ns0:v>
      </ns0:c>
      <ns0:c r="H24" s="235" t="str">
        <ns0:v>pi05-grpo-clean-half128-seed42-formal200-phys45-20260911-v1</ns0:v>
      </ns0:c>
    </ns0:row>
    <ns0:row r="25" ht="19" customHeight="1">
      <ns0:c r="A25" s="235" t="str">
        <ns0:v>Clean128</ns0:v>
      </ns0:c>
      <ns0:c r="B25" s="235" t="str">
        <ns0:v>move_pillbottle_pad</ns0:v>
      </ns0:c>
      <ns0:c r="C25" s="235" t="str">
        <ns0:v>env/success_once</ns0:v>
      </ns0:c>
      <ns0:c r="D25" s="235" t="n">
        <ns0:v>24</ns0:v>
      </ns0:c>
      <ns0:c r="E25" s="235" t="n">
        <ns0:v>23</ns0:v>
      </ns0:c>
      <ns0:c r="F25" s="238" t="n">
        <ns0:v>0.4765625</ns0:v>
      </ns0:c>
      <ns0:c r="G25" s="239" t="n">
        <ns0:v>1789133823.5987961</ns0:v>
      </ns0:c>
      <ns0:c r="H25" s="235" t="str">
        <ns0:v>pi05-grpo-clean-half128-seed42-formal200-phys45-20260911-v1</ns0:v>
      </ns0:c>
    </ns0:row>
    <ns0:row r="26" ht="19" customHeight="1">
      <ns0:c r="A26" s="235" t="str">
        <ns0:v>Clean128</ns0:v>
      </ns0:c>
      <ns0:c r="B26" s="235" t="str">
        <ns0:v>move_pillbottle_pad</ns0:v>
      </ns0:c>
      <ns0:c r="C26" s="235" t="str">
        <ns0:v>env/success_once</ns0:v>
      </ns0:c>
      <ns0:c r="D26" s="235" t="n">
        <ns0:v>25</ns0:v>
      </ns0:c>
      <ns0:c r="E26" s="235" t="n">
        <ns0:v>24</ns0:v>
      </ns0:c>
      <ns0:c r="F26" s="238" t="n">
        <ns0:v>0.46875</ns0:v>
      </ns0:c>
      <ns0:c r="G26" s="239" t="n">
        <ns0:v>1789134669.3190727</ns0:v>
      </ns0:c>
      <ns0:c r="H26" s="235" t="str">
        <ns0:v>pi05-grpo-clean-half128-seed42-formal200-phys45-20260911-v1</ns0:v>
      </ns0:c>
    </ns0:row>
    <ns0:row r="27" ht="19" customHeight="1">
      <ns0:c r="A27" s="235" t="str">
        <ns0:v>Clean128</ns0:v>
      </ns0:c>
      <ns0:c r="B27" s="235" t="str">
        <ns0:v>move_pillbottle_pad</ns0:v>
      </ns0:c>
      <ns0:c r="C27" s="235" t="str">
        <ns0:v>env/success_once</ns0:v>
      </ns0:c>
      <ns0:c r="D27" s="235" t="n">
        <ns0:v>26</ns0:v>
      </ns0:c>
      <ns0:c r="E27" s="235" t="n">
        <ns0:v>25</ns0:v>
      </ns0:c>
      <ns0:c r="F27" s="238" t="n">
        <ns0:v>0.4296875</ns0:v>
      </ns0:c>
      <ns0:c r="G27" s="239" t="n">
        <ns0:v>1789135268.9163234</ns0:v>
      </ns0:c>
      <ns0:c r="H27" s="235" t="str">
        <ns0:v>pi05-grpo-clean-half128-seed42-formal200-phys45-20260911-v1</ns0:v>
      </ns0:c>
    </ns0:row>
    <ns0:row r="28" ht="19" customHeight="1">
      <ns0:c r="A28" s="235" t="str">
        <ns0:v>Clean128</ns0:v>
      </ns0:c>
      <ns0:c r="B28" s="235" t="str">
        <ns0:v>move_pillbottle_pad</ns0:v>
      </ns0:c>
      <ns0:c r="C28" s="235" t="str">
        <ns0:v>env/success_once</ns0:v>
      </ns0:c>
      <ns0:c r="D28" s="235" t="n">
        <ns0:v>27</ns0:v>
      </ns0:c>
      <ns0:c r="E28" s="235" t="n">
        <ns0:v>26</ns0:v>
      </ns0:c>
      <ns0:c r="F28" s="238" t="n">
        <ns0:v>0.4921875</ns0:v>
      </ns0:c>
      <ns0:c r="G28" s="239" t="n">
        <ns0:v>1789135861.5370579</ns0:v>
      </ns0:c>
      <ns0:c r="H28" s="235" t="str">
        <ns0:v>pi05-grpo-clean-half128-seed42-formal200-phys45-20260911-v1</ns0:v>
      </ns0:c>
    </ns0:row>
    <ns0:row r="29" ht="19" customHeight="1">
      <ns0:c r="A29" s="235" t="str">
        <ns0:v>Clean128</ns0:v>
      </ns0:c>
      <ns0:c r="B29" s="235" t="str">
        <ns0:v>move_pillbottle_pad</ns0:v>
      </ns0:c>
      <ns0:c r="C29" s="235" t="str">
        <ns0:v>env/success_once</ns0:v>
      </ns0:c>
      <ns0:c r="D29" s="235" t="n">
        <ns0:v>28</ns0:v>
      </ns0:c>
      <ns0:c r="E29" s="235" t="n">
        <ns0:v>27</ns0:v>
      </ns0:c>
      <ns0:c r="F29" s="238" t="n">
        <ns0:v>0.3203125</ns0:v>
      </ns0:c>
      <ns0:c r="G29" s="239" t="n">
        <ns0:v>1789136470.3491359</ns0:v>
      </ns0:c>
      <ns0:c r="H29" s="235" t="str">
        <ns0:v>pi05-grpo-clean-half128-seed42-formal200-phys45-20260911-v1</ns0:v>
      </ns0:c>
    </ns0:row>
    <ns0:row r="30" ht="19" customHeight="1">
      <ns0:c r="A30" s="235" t="str">
        <ns0:v>Clean128</ns0:v>
      </ns0:c>
      <ns0:c r="B30" s="235" t="str">
        <ns0:v>move_pillbottle_pad</ns0:v>
      </ns0:c>
      <ns0:c r="C30" s="235" t="str">
        <ns0:v>env/success_once</ns0:v>
      </ns0:c>
      <ns0:c r="D30" s="235" t="n">
        <ns0:v>29</ns0:v>
      </ns0:c>
      <ns0:c r="E30" s="235" t="n">
        <ns0:v>28</ns0:v>
      </ns0:c>
      <ns0:c r="F30" s="238" t="n">
        <ns0:v>0.4921875</ns0:v>
      </ns0:c>
      <ns0:c r="G30" s="239" t="n">
        <ns0:v>1789137095.8241897</ns0:v>
      </ns0:c>
      <ns0:c r="H30" s="235" t="str">
        <ns0:v>pi05-grpo-clean-half128-seed42-formal200-phys45-20260911-v1</ns0:v>
      </ns0:c>
    </ns0:row>
    <ns0:row r="31" ht="19" customHeight="1">
      <ns0:c r="A31" s="235" t="str">
        <ns0:v>Clean128</ns0:v>
      </ns0:c>
      <ns0:c r="B31" s="235" t="str">
        <ns0:v>move_pillbottle_pad</ns0:v>
      </ns0:c>
      <ns0:c r="C31" s="235" t="str">
        <ns0:v>env/success_once</ns0:v>
      </ns0:c>
      <ns0:c r="D31" s="235" t="n">
        <ns0:v>30</ns0:v>
      </ns0:c>
      <ns0:c r="E31" s="235" t="n">
        <ns0:v>29</ns0:v>
      </ns0:c>
      <ns0:c r="F31" s="238" t="n">
        <ns0:v>0.4140625</ns0:v>
      </ns0:c>
      <ns0:c r="G31" s="239" t="n">
        <ns0:v>1789137999.7328315</ns0:v>
      </ns0:c>
      <ns0:c r="H31" s="235" t="str">
        <ns0:v>pi05-grpo-clean-half128-seed42-formal200-phys45-20260911-v1</ns0:v>
      </ns0:c>
    </ns0:row>
    <ns0:row r="32" ht="19" customHeight="1">
      <ns0:c r="A32" s="235" t="str">
        <ns0:v>Clean128</ns0:v>
      </ns0:c>
      <ns0:c r="B32" s="235" t="str">
        <ns0:v>move_pillbottle_pad</ns0:v>
      </ns0:c>
      <ns0:c r="C32" s="235" t="str">
        <ns0:v>env/success_once</ns0:v>
      </ns0:c>
      <ns0:c r="D32" s="235" t="n">
        <ns0:v>31</ns0:v>
      </ns0:c>
      <ns0:c r="E32" s="235" t="n">
        <ns0:v>30</ns0:v>
      </ns0:c>
      <ns0:c r="F32" s="238" t="n">
        <ns0:v>0.3984375</ns0:v>
      </ns0:c>
      <ns0:c r="G32" s="239" t="n">
        <ns0:v>1789138621.3940396</ns0:v>
      </ns0:c>
      <ns0:c r="H32" s="235" t="str">
        <ns0:v>pi05-grpo-clean-half128-seed42-formal200-phys45-20260911-v1</ns0:v>
      </ns0:c>
    </ns0:row>
    <ns0:row r="33" ht="19" customHeight="1">
      <ns0:c r="A33" s="235" t="str">
        <ns0:v>Clean128</ns0:v>
      </ns0:c>
      <ns0:c r="B33" s="235" t="str">
        <ns0:v>move_pillbottle_pad</ns0:v>
      </ns0:c>
      <ns0:c r="C33" s="235" t="str">
        <ns0:v>env/success_once</ns0:v>
      </ns0:c>
      <ns0:c r="D33" s="235" t="n">
        <ns0:v>32</ns0:v>
      </ns0:c>
      <ns0:c r="E33" s="235" t="n">
        <ns0:v>31</ns0:v>
      </ns0:c>
      <ns0:c r="F33" s="238" t="n">
        <ns0:v>0.5390625</ns0:v>
      </ns0:c>
      <ns0:c r="G33" s="239" t="n">
        <ns0:v>1789139225.954034</ns0:v>
      </ns0:c>
      <ns0:c r="H33" s="235" t="str">
        <ns0:v>pi05-grpo-clean-half128-seed42-formal200-phys45-20260911-v1</ns0:v>
      </ns0:c>
    </ns0:row>
    <ns0:row r="34" ht="19" customHeight="1">
      <ns0:c r="A34" s="235" t="str">
        <ns0:v>Clean128</ns0:v>
      </ns0:c>
      <ns0:c r="B34" s="235" t="str">
        <ns0:v>move_pillbottle_pad</ns0:v>
      </ns0:c>
      <ns0:c r="C34" s="235" t="str">
        <ns0:v>env/success_once</ns0:v>
      </ns0:c>
      <ns0:c r="D34" s="235" t="n">
        <ns0:v>33</ns0:v>
      </ns0:c>
      <ns0:c r="E34" s="235" t="n">
        <ns0:v>32</ns0:v>
      </ns0:c>
      <ns0:c r="F34" s="238" t="n">
        <ns0:v>0.4765625</ns0:v>
      </ns0:c>
      <ns0:c r="G34" s="239" t="n">
        <ns0:v>1789139815.3579998</ns0:v>
      </ns0:c>
      <ns0:c r="H34" s="235" t="str">
        <ns0:v>pi05-grpo-clean-half128-seed42-formal200-phys45-20260911-v1</ns0:v>
      </ns0:c>
    </ns0:row>
    <ns0:row r="35" ht="19" customHeight="1">
      <ns0:c r="A35" s="235" t="str">
        <ns0:v>Clean128</ns0:v>
      </ns0:c>
      <ns0:c r="B35" s="235" t="str">
        <ns0:v>move_pillbottle_pad</ns0:v>
      </ns0:c>
      <ns0:c r="C35" s="235" t="str">
        <ns0:v>env/success_once</ns0:v>
      </ns0:c>
      <ns0:c r="D35" s="235" t="n">
        <ns0:v>34</ns0:v>
      </ns0:c>
      <ns0:c r="E35" s="235" t="n">
        <ns0:v>33</ns0:v>
      </ns0:c>
      <ns0:c r="F35" s="238" t="n">
        <ns0:v>0.5859375</ns0:v>
      </ns0:c>
      <ns0:c r="G35" s="239" t="n">
        <ns0:v>1789140404.2495692</ns0:v>
      </ns0:c>
      <ns0:c r="H35" s="235" t="str">
        <ns0:v>pi05-grpo-clean-half128-seed42-formal200-phys45-20260911-v1</ns0:v>
      </ns0:c>
    </ns0:row>
    <ns0:row r="36" ht="19" customHeight="1">
      <ns0:c r="A36" s="235" t="str">
        <ns0:v>Clean128</ns0:v>
      </ns0:c>
      <ns0:c r="B36" s="235" t="str">
        <ns0:v>move_pillbottle_pad</ns0:v>
      </ns0:c>
      <ns0:c r="C36" s="235" t="str">
        <ns0:v>env/success_once</ns0:v>
      </ns0:c>
      <ns0:c r="D36" s="235" t="n">
        <ns0:v>35</ns0:v>
      </ns0:c>
      <ns0:c r="E36" s="235" t="n">
        <ns0:v>34</ns0:v>
      </ns0:c>
      <ns0:c r="F36" s="238" t="n">
        <ns0:v>0.4609375</ns0:v>
      </ns0:c>
      <ns0:c r="G36" s="239" t="n">
        <ns0:v>1789141262.5</ns0:v>
      </ns0:c>
      <ns0:c r="H36" s="235" t="str">
        <ns0:v>pi05-grpo-clean-half128-seed42-formal200-phys45-20260911-v1</ns0:v>
      </ns0:c>
    </ns0:row>
    <ns0:row r="37" ht="19" customHeight="1">
      <ns0:c r="A37" s="235" t="str">
        <ns0:v>Clean128</ns0:v>
      </ns0:c>
      <ns0:c r="B37" s="235" t="str">
        <ns0:v>move_pillbottle_pad</ns0:v>
      </ns0:c>
      <ns0:c r="C37" s="235" t="str">
        <ns0:v>env/success_once</ns0:v>
      </ns0:c>
      <ns0:c r="D37" s="235" t="n">
        <ns0:v>36</ns0:v>
      </ns0:c>
      <ns0:c r="E37" s="235" t="n">
        <ns0:v>35</ns0:v>
      </ns0:c>
      <ns0:c r="F37" s="238" t="n">
        <ns0:v>0.515625</ns0:v>
      </ns0:c>
      <ns0:c r="G37" s="239" t="n">
        <ns0:v>1789141873.1144123</ns0:v>
      </ns0:c>
      <ns0:c r="H37" s="235" t="str">
        <ns0:v>pi05-grpo-clean-half128-seed42-formal200-phys45-20260911-v1</ns0:v>
      </ns0:c>
    </ns0:row>
    <ns0:row r="38" ht="19" customHeight="1">
      <ns0:c r="A38" s="235" t="str">
        <ns0:v>Clean128</ns0:v>
      </ns0:c>
      <ns0:c r="B38" s="235" t="str">
        <ns0:v>move_pillbottle_pad</ns0:v>
      </ns0:c>
      <ns0:c r="C38" s="235" t="str">
        <ns0:v>env/success_once</ns0:v>
      </ns0:c>
      <ns0:c r="D38" s="235" t="n">
        <ns0:v>37</ns0:v>
      </ns0:c>
      <ns0:c r="E38" s="235" t="n">
        <ns0:v>36</ns0:v>
      </ns0:c>
      <ns0:c r="F38" s="238" t="n">
        <ns0:v>0.5625</ns0:v>
      </ns0:c>
      <ns0:c r="G38" s="239" t="n">
        <ns0:v>1789142463.936929</ns0:v>
      </ns0:c>
      <ns0:c r="H38" s="235" t="str">
        <ns0:v>pi05-grpo-clean-half128-seed42-formal200-phys45-20260911-v1</ns0:v>
      </ns0:c>
    </ns0:row>
    <ns0:row r="39" ht="19" customHeight="1">
      <ns0:c r="A39" s="235" t="str">
        <ns0:v>Clean128</ns0:v>
      </ns0:c>
      <ns0:c r="B39" s="235" t="str">
        <ns0:v>move_pillbottle_pad</ns0:v>
      </ns0:c>
      <ns0:c r="C39" s="235" t="str">
        <ns0:v>env/success_once</ns0:v>
      </ns0:c>
      <ns0:c r="D39" s="235" t="n">
        <ns0:v>38</ns0:v>
      </ns0:c>
      <ns0:c r="E39" s="235" t="n">
        <ns0:v>37</ns0:v>
      </ns0:c>
      <ns0:c r="F39" s="238" t="n">
        <ns0:v>0.625</ns0:v>
      </ns0:c>
      <ns0:c r="G39" s="239" t="n">
        <ns0:v>1789143047.4301891</ns0:v>
      </ns0:c>
      <ns0:c r="H39" s="235" t="str">
        <ns0:v>pi05-grpo-clean-half128-seed42-formal200-phys45-20260911-v1</ns0:v>
      </ns0:c>
    </ns0:row>
    <ns0:row r="40" ht="19" customHeight="1">
      <ns0:c r="A40" s="235" t="str">
        <ns0:v>Clean128</ns0:v>
      </ns0:c>
      <ns0:c r="B40" s="235" t="str">
        <ns0:v>move_pillbottle_pad</ns0:v>
      </ns0:c>
      <ns0:c r="C40" s="235" t="str">
        <ns0:v>env/success_once</ns0:v>
      </ns0:c>
      <ns0:c r="D40" s="235" t="n">
        <ns0:v>39</ns0:v>
      </ns0:c>
      <ns0:c r="E40" s="235" t="n">
        <ns0:v>38</ns0:v>
      </ns0:c>
      <ns0:c r="F40" s="238" t="n">
        <ns0:v>0.5</ns0:v>
      </ns0:c>
      <ns0:c r="G40" s="239" t="n">
        <ns0:v>1789143652.2350035</ns0:v>
      </ns0:c>
      <ns0:c r="H40" s="235" t="str">
        <ns0:v>pi05-grpo-clean-half128-seed42-formal200-phys45-20260911-v1</ns0:v>
      </ns0:c>
    </ns0:row>
    <ns0:row r="41" ht="19" customHeight="1">
      <ns0:c r="A41" s="235" t="str">
        <ns0:v>Clean128</ns0:v>
      </ns0:c>
      <ns0:c r="B41" s="235" t="str">
        <ns0:v>move_pillbottle_pad</ns0:v>
      </ns0:c>
      <ns0:c r="C41" s="235" t="str">
        <ns0:v>env/success_once</ns0:v>
      </ns0:c>
      <ns0:c r="D41" s="235" t="n">
        <ns0:v>40</ns0:v>
      </ns0:c>
      <ns0:c r="E41" s="235" t="n">
        <ns0:v>39</ns0:v>
      </ns0:c>
      <ns0:c r="F41" s="238" t="n">
        <ns0:v>0.4375</ns0:v>
      </ns0:c>
      <ns0:c r="G41" s="239" t="n">
        <ns0:v>1789144560.1425228</ns0:v>
      </ns0:c>
      <ns0:c r="H41" s="235" t="str">
        <ns0:v>pi05-grpo-clean-half128-seed42-formal200-phys45-20260911-v1</ns0:v>
      </ns0:c>
    </ns0:row>
    <ns0:row r="42" ht="19" customHeight="1">
      <ns0:c r="A42" s="235" t="str">
        <ns0:v>Clean128</ns0:v>
      </ns0:c>
      <ns0:c r="B42" s="235" t="str">
        <ns0:v>move_pillbottle_pad</ns0:v>
      </ns0:c>
      <ns0:c r="C42" s="235" t="str">
        <ns0:v>env/success_once</ns0:v>
      </ns0:c>
      <ns0:c r="D42" s="235" t="n">
        <ns0:v>41</ns0:v>
      </ns0:c>
      <ns0:c r="E42" s="235" t="n">
        <ns0:v>40</ns0:v>
      </ns0:c>
      <ns0:c r="F42" s="238" t="n">
        <ns0:v>0.5859375</ns0:v>
      </ns0:c>
      <ns0:c r="G42" s="239" t="n">
        <ns0:v>1789145155.891073</ns0:v>
      </ns0:c>
      <ns0:c r="H42" s="235" t="str">
        <ns0:v>pi05-grpo-clean-half128-seed42-formal200-phys45-20260911-v1</ns0:v>
      </ns0:c>
    </ns0:row>
    <ns0:row r="43" ht="19" customHeight="1">
      <ns0:c r="A43" s="235" t="str">
        <ns0:v>Clean128</ns0:v>
      </ns0:c>
      <ns0:c r="B43" s="235" t="str">
        <ns0:v>move_pillbottle_pad</ns0:v>
      </ns0:c>
      <ns0:c r="C43" s="235" t="str">
        <ns0:v>env/success_once</ns0:v>
      </ns0:c>
      <ns0:c r="D43" s="235" t="n">
        <ns0:v>42</ns0:v>
      </ns0:c>
      <ns0:c r="E43" s="235" t="n">
        <ns0:v>41</ns0:v>
      </ns0:c>
      <ns0:c r="F43" s="238" t="n">
        <ns0:v>0.4609375</ns0:v>
      </ns0:c>
      <ns0:c r="G43" s="239" t="n">
        <ns0:v>1789145749.60593</ns0:v>
      </ns0:c>
      <ns0:c r="H43" s="235" t="str">
        <ns0:v>pi05-grpo-clean-half128-seed42-formal200-phys45-20260911-v1</ns0:v>
      </ns0:c>
    </ns0:row>
    <ns0:row r="44" ht="19" customHeight="1">
      <ns0:c r="A44" s="235" t="str">
        <ns0:v>Clean128</ns0:v>
      </ns0:c>
      <ns0:c r="B44" s="235" t="str">
        <ns0:v>move_pillbottle_pad</ns0:v>
      </ns0:c>
      <ns0:c r="C44" s="235" t="str">
        <ns0:v>env/success_once</ns0:v>
      </ns0:c>
      <ns0:c r="D44" s="235" t="n">
        <ns0:v>43</ns0:v>
      </ns0:c>
      <ns0:c r="E44" s="235" t="n">
        <ns0:v>42</ns0:v>
      </ns0:c>
      <ns0:c r="F44" s="238" t="n">
        <ns0:v>0.4140625</ns0:v>
      </ns0:c>
      <ns0:c r="G44" s="239" t="n">
        <ns0:v>1789146363.0045934</ns0:v>
      </ns0:c>
      <ns0:c r="H44" s="235" t="str">
        <ns0:v>pi05-grpo-clean-half128-seed42-formal200-phys45-20260911-v1</ns0:v>
      </ns0:c>
    </ns0:row>
    <ns0:row r="45" ht="19" customHeight="1">
      <ns0:c r="A45" s="235" t="str">
        <ns0:v>Clean128</ns0:v>
      </ns0:c>
      <ns0:c r="B45" s="235" t="str">
        <ns0:v>move_pillbottle_pad</ns0:v>
      </ns0:c>
      <ns0:c r="C45" s="235" t="str">
        <ns0:v>env/success_once</ns0:v>
      </ns0:c>
      <ns0:c r="D45" s="235" t="n">
        <ns0:v>44</ns0:v>
      </ns0:c>
      <ns0:c r="E45" s="235" t="n">
        <ns0:v>43</ns0:v>
      </ns0:c>
      <ns0:c r="F45" s="238" t="n">
        <ns0:v>0.46875</ns0:v>
      </ns0:c>
      <ns0:c r="G45" s="239" t="n">
        <ns0:v>1789146957.302874</ns0:v>
      </ns0:c>
      <ns0:c r="H45" s="235" t="str">
        <ns0:v>pi05-grpo-clean-half128-seed42-formal200-phys45-20260911-v1</ns0:v>
      </ns0:c>
    </ns0:row>
    <ns0:row r="46" ht="19" customHeight="1">
      <ns0:c r="A46" s="235" t="str">
        <ns0:v>Clean128</ns0:v>
      </ns0:c>
      <ns0:c r="B46" s="235" t="str">
        <ns0:v>move_pillbottle_pad</ns0:v>
      </ns0:c>
      <ns0:c r="C46" s="235" t="str">
        <ns0:v>env/success_once</ns0:v>
      </ns0:c>
      <ns0:c r="D46" s="235" t="n">
        <ns0:v>45</ns0:v>
      </ns0:c>
      <ns0:c r="E46" s="235" t="n">
        <ns0:v>44</ns0:v>
      </ns0:c>
      <ns0:c r="F46" s="238" t="n">
        <ns0:v>0.4609375</ns0:v>
      </ns0:c>
      <ns0:c r="G46" s="239" t="n">
        <ns0:v>1789147834.2218218</ns0:v>
      </ns0:c>
      <ns0:c r="H46" s="235" t="str">
        <ns0:v>pi05-grpo-clean-half128-seed42-formal200-phys45-20260911-v1</ns0:v>
      </ns0:c>
    </ns0:row>
    <ns0:row r="47" ht="19" customHeight="1">
      <ns0:c r="A47" s="235" t="str">
        <ns0:v>Clean128</ns0:v>
      </ns0:c>
      <ns0:c r="B47" s="235" t="str">
        <ns0:v>move_pillbottle_pad</ns0:v>
      </ns0:c>
      <ns0:c r="C47" s="235" t="str">
        <ns0:v>env/success_once</ns0:v>
      </ns0:c>
      <ns0:c r="D47" s="235" t="n">
        <ns0:v>46</ns0:v>
      </ns0:c>
      <ns0:c r="E47" s="235" t="n">
        <ns0:v>45</ns0:v>
      </ns0:c>
      <ns0:c r="F47" s="238" t="n">
        <ns0:v>0.6328125</ns0:v>
      </ns0:c>
      <ns0:c r="G47" s="239" t="n">
        <ns0:v>1789148448.3416328</ns0:v>
      </ns0:c>
      <ns0:c r="H47" s="235" t="str">
        <ns0:v>pi05-grpo-clean-half128-seed42-formal200-phys45-20260911-v1</ns0:v>
      </ns0:c>
    </ns0:row>
    <ns0:row r="48" ht="19" customHeight="1">
      <ns0:c r="A48" s="235" t="str">
        <ns0:v>Clean128</ns0:v>
      </ns0:c>
      <ns0:c r="B48" s="235" t="str">
        <ns0:v>move_pillbottle_pad</ns0:v>
      </ns0:c>
      <ns0:c r="C48" s="235" t="str">
        <ns0:v>env/success_once</ns0:v>
      </ns0:c>
      <ns0:c r="D48" s="235" t="n">
        <ns0:v>47</ns0:v>
      </ns0:c>
      <ns0:c r="E48" s="235" t="n">
        <ns0:v>46</ns0:v>
      </ns0:c>
      <ns0:c r="F48" s="238" t="n">
        <ns0:v>0.59375</ns0:v>
      </ns0:c>
      <ns0:c r="G48" s="239" t="n">
        <ns0:v>1789149053.0210347</ns0:v>
      </ns0:c>
      <ns0:c r="H48" s="235" t="str">
        <ns0:v>pi05-grpo-clean-half128-seed42-formal200-phys45-20260911-v1</ns0:v>
      </ns0:c>
    </ns0:row>
    <ns0:row r="49" ht="19" customHeight="1">
      <ns0:c r="A49" s="235" t="str">
        <ns0:v>Clean128</ns0:v>
      </ns0:c>
      <ns0:c r="B49" s="235" t="str">
        <ns0:v>move_pillbottle_pad</ns0:v>
      </ns0:c>
      <ns0:c r="C49" s="235" t="str">
        <ns0:v>env/success_once</ns0:v>
      </ns0:c>
      <ns0:c r="D49" s="235" t="n">
        <ns0:v>48</ns0:v>
      </ns0:c>
      <ns0:c r="E49" s="235" t="n">
        <ns0:v>47</ns0:v>
      </ns0:c>
      <ns0:c r="F49" s="238" t="n">
        <ns0:v>0.578125</ns0:v>
      </ns0:c>
      <ns0:c r="G49" s="239" t="n">
        <ns0:v>1789149672.468474</ns0:v>
      </ns0:c>
      <ns0:c r="H49" s="235" t="str">
        <ns0:v>pi05-grpo-clean-half128-seed42-formal200-phys45-20260911-v1</ns0:v>
      </ns0:c>
    </ns0:row>
    <ns0:row r="50" ht="19" customHeight="1">
      <ns0:c r="A50" s="235" t="str">
        <ns0:v>Clean128</ns0:v>
      </ns0:c>
      <ns0:c r="B50" s="235" t="str">
        <ns0:v>move_pillbottle_pad</ns0:v>
      </ns0:c>
      <ns0:c r="C50" s="235" t="str">
        <ns0:v>env/success_once</ns0:v>
      </ns0:c>
      <ns0:c r="D50" s="235" t="n">
        <ns0:v>49</ns0:v>
      </ns0:c>
      <ns0:c r="E50" s="235" t="n">
        <ns0:v>48</ns0:v>
      </ns0:c>
      <ns0:c r="F50" s="238" t="n">
        <ns0:v>0.59375</ns0:v>
      </ns0:c>
      <ns0:c r="G50" s="239" t="n">
        <ns0:v>1789150270.5478022</ns0:v>
      </ns0:c>
      <ns0:c r="H50" s="235" t="str">
        <ns0:v>pi05-grpo-clean-half128-seed42-formal200-phys45-20260911-v1</ns0:v>
      </ns0:c>
    </ns0:row>
    <ns0:row r="51" ht="19" customHeight="1">
      <ns0:c r="A51" s="235" t="str">
        <ns0:v>Clean128</ns0:v>
      </ns0:c>
      <ns0:c r="B51" s="235" t="str">
        <ns0:v>move_pillbottle_pad</ns0:v>
      </ns0:c>
      <ns0:c r="C51" s="235" t="str">
        <ns0:v>env/success_once</ns0:v>
      </ns0:c>
      <ns0:c r="D51" s="235" t="n">
        <ns0:v>50</ns0:v>
      </ns0:c>
      <ns0:c r="E51" s="235" t="n">
        <ns0:v>49</ns0:v>
      </ns0:c>
      <ns0:c r="F51" s="238" t="n">
        <ns0:v>0.46875</ns0:v>
      </ns0:c>
      <ns0:c r="G51" s="239" t="n">
        <ns0:v>1789151188.0295813</ns0:v>
      </ns0:c>
      <ns0:c r="H51" s="235" t="str">
        <ns0:v>pi05-grpo-clean-half128-seed42-formal200-phys45-20260911-v1</ns0:v>
      </ns0:c>
    </ns0:row>
    <ns0:row r="52" ht="19" customHeight="1">
      <ns0:c r="A52" s="235" t="str">
        <ns0:v>Clean128</ns0:v>
      </ns0:c>
      <ns0:c r="B52" s="235" t="str">
        <ns0:v>move_pillbottle_pad</ns0:v>
      </ns0:c>
      <ns0:c r="C52" s="235" t="str">
        <ns0:v>env/success_once</ns0:v>
      </ns0:c>
      <ns0:c r="D52" s="235" t="n">
        <ns0:v>51</ns0:v>
      </ns0:c>
      <ns0:c r="E52" s="235" t="n">
        <ns0:v>50</ns0:v>
      </ns0:c>
      <ns0:c r="F52" s="238" t="n">
        <ns0:v>0.640625</ns0:v>
      </ns0:c>
      <ns0:c r="G52" s="239" t="n">
        <ns0:v>1789151794.8093283</ns0:v>
      </ns0:c>
      <ns0:c r="H52" s="235" t="str">
        <ns0:v>pi05-grpo-clean-half128-seed42-formal200-phys45-20260911-v1</ns0:v>
      </ns0:c>
    </ns0:row>
    <ns0:row r="53" ht="19" customHeight="1">
      <ns0:c r="A53" s="235" t="str">
        <ns0:v>Clean128</ns0:v>
      </ns0:c>
      <ns0:c r="B53" s="235" t="str">
        <ns0:v>move_pillbottle_pad</ns0:v>
      </ns0:c>
      <ns0:c r="C53" s="235" t="str">
        <ns0:v>env/success_once</ns0:v>
      </ns0:c>
      <ns0:c r="D53" s="235" t="n">
        <ns0:v>52</ns0:v>
      </ns0:c>
      <ns0:c r="E53" s="235" t="n">
        <ns0:v>51</ns0:v>
      </ns0:c>
      <ns0:c r="F53" s="238" t="n">
        <ns0:v>0.6171875</ns0:v>
      </ns0:c>
      <ns0:c r="G53" s="239" t="n">
        <ns0:v>1789152418.2562053</ns0:v>
      </ns0:c>
      <ns0:c r="H53" s="235" t="str">
        <ns0:v>pi05-grpo-clean-half128-seed42-formal200-phys45-20260911-v1</ns0:v>
      </ns0:c>
    </ns0:row>
    <ns0:row r="54" ht="19" customHeight="1">
      <ns0:c r="A54" s="235" t="str">
        <ns0:v>Clean128</ns0:v>
      </ns0:c>
      <ns0:c r="B54" s="235" t="str">
        <ns0:v>move_pillbottle_pad</ns0:v>
      </ns0:c>
      <ns0:c r="C54" s="235" t="str">
        <ns0:v>env/success_once</ns0:v>
      </ns0:c>
      <ns0:c r="D54" s="235" t="n">
        <ns0:v>53</ns0:v>
      </ns0:c>
      <ns0:c r="E54" s="235" t="n">
        <ns0:v>52</ns0:v>
      </ns0:c>
      <ns0:c r="F54" s="238" t="n">
        <ns0:v>0.6015625</ns0:v>
      </ns0:c>
      <ns0:c r="G54" s="239" t="n">
        <ns0:v>1789153005.4047942</ns0:v>
      </ns0:c>
      <ns0:c r="H54" s="235" t="str">
        <ns0:v>pi05-grpo-clean-half128-seed42-formal200-phys45-20260911-v1</ns0:v>
      </ns0:c>
    </ns0:row>
    <ns0:row r="55" ht="19" customHeight="1">
      <ns0:c r="A55" s="235" t="str">
        <ns0:v>Clean128</ns0:v>
      </ns0:c>
      <ns0:c r="B55" s="235" t="str">
        <ns0:v>move_pillbottle_pad</ns0:v>
      </ns0:c>
      <ns0:c r="C55" s="235" t="str">
        <ns0:v>env/success_once</ns0:v>
      </ns0:c>
      <ns0:c r="D55" s="235" t="n">
        <ns0:v>54</ns0:v>
      </ns0:c>
      <ns0:c r="E55" s="235" t="n">
        <ns0:v>53</ns0:v>
      </ns0:c>
      <ns0:c r="F55" s="238" t="n">
        <ns0:v>0.5703125</ns0:v>
      </ns0:c>
      <ns0:c r="G55" s="239" t="n">
        <ns0:v>1789153599.3556292</ns0:v>
      </ns0:c>
      <ns0:c r="H55" s="235" t="str">
        <ns0:v>pi05-grpo-clean-half128-seed42-formal200-phys45-20260911-v1</ns0:v>
      </ns0:c>
    </ns0:row>
    <ns0:row r="56" ht="19" customHeight="1">
      <ns0:c r="A56" s="235" t="str">
        <ns0:v>Clean128</ns0:v>
      </ns0:c>
      <ns0:c r="B56" s="235" t="str">
        <ns0:v>move_pillbottle_pad</ns0:v>
      </ns0:c>
      <ns0:c r="C56" s="235" t="str">
        <ns0:v>env/success_once</ns0:v>
      </ns0:c>
      <ns0:c r="D56" s="235" t="n">
        <ns0:v>55</ns0:v>
      </ns0:c>
      <ns0:c r="E56" s="235" t="n">
        <ns0:v>54</ns0:v>
      </ns0:c>
      <ns0:c r="F56" s="238" t="n">
        <ns0:v>0.515625</ns0:v>
      </ns0:c>
      <ns0:c r="G56" s="239" t="n">
        <ns0:v>1789154459.437022</ns0:v>
      </ns0:c>
      <ns0:c r="H56" s="235" t="str">
        <ns0:v>pi05-grpo-clean-half128-seed42-formal200-phys45-20260911-v1</ns0:v>
      </ns0:c>
    </ns0:row>
    <ns0:row r="57" ht="19" customHeight="1">
      <ns0:c r="A57" s="235" t="str">
        <ns0:v>Clean128</ns0:v>
      </ns0:c>
      <ns0:c r="B57" s="235" t="str">
        <ns0:v>move_pillbottle_pad</ns0:v>
      </ns0:c>
      <ns0:c r="C57" s="235" t="str">
        <ns0:v>env/success_once</ns0:v>
      </ns0:c>
      <ns0:c r="D57" s="235" t="n">
        <ns0:v>56</ns0:v>
      </ns0:c>
      <ns0:c r="E57" s="235" t="n">
        <ns0:v>55</ns0:v>
      </ns0:c>
      <ns0:c r="F57" s="238" t="n">
        <ns0:v>0.3828125</ns0:v>
      </ns0:c>
      <ns0:c r="G57" s="239" t="n">
        <ns0:v>1789155084.2850344</ns0:v>
      </ns0:c>
      <ns0:c r="H57" s="235" t="str">
        <ns0:v>pi05-grpo-clean-half128-seed42-formal200-phys45-20260911-v1</ns0:v>
      </ns0:c>
    </ns0:row>
    <ns0:row r="58" ht="19" customHeight="1">
      <ns0:c r="A58" s="235" t="str">
        <ns0:v>Clean128</ns0:v>
      </ns0:c>
      <ns0:c r="B58" s="235" t="str">
        <ns0:v>move_pillbottle_pad</ns0:v>
      </ns0:c>
      <ns0:c r="C58" s="235" t="str">
        <ns0:v>env/success_once</ns0:v>
      </ns0:c>
      <ns0:c r="D58" s="235" t="n">
        <ns0:v>57</ns0:v>
      </ns0:c>
      <ns0:c r="E58" s="235" t="n">
        <ns0:v>56</ns0:v>
      </ns0:c>
      <ns0:c r="F58" s="238" t="n">
        <ns0:v>0.6015625</ns0:v>
      </ns0:c>
      <ns0:c r="G58" s="239" t="n">
        <ns0:v>1789155702.806691</ns0:v>
      </ns0:c>
      <ns0:c r="H58" s="235" t="str">
        <ns0:v>pi05-grpo-clean-half128-seed42-formal200-phys45-20260911-v1</ns0:v>
      </ns0:c>
    </ns0:row>
    <ns0:row r="59" ht="19" customHeight="1">
      <ns0:c r="A59" s="235" t="str">
        <ns0:v>Clean128</ns0:v>
      </ns0:c>
      <ns0:c r="B59" s="235" t="str">
        <ns0:v>move_pillbottle_pad</ns0:v>
      </ns0:c>
      <ns0:c r="C59" s="235" t="str">
        <ns0:v>env/success_once</ns0:v>
      </ns0:c>
      <ns0:c r="D59" s="235" t="n">
        <ns0:v>58</ns0:v>
      </ns0:c>
      <ns0:c r="E59" s="235" t="n">
        <ns0:v>57</ns0:v>
      </ns0:c>
      <ns0:c r="F59" s="238" t="n">
        <ns0:v>0.625</ns0:v>
      </ns0:c>
      <ns0:c r="G59" s="239" t="n">
        <ns0:v>1789156304.592205</ns0:v>
      </ns0:c>
      <ns0:c r="H59" s="235" t="str">
        <ns0:v>pi05-grpo-clean-half128-seed42-formal200-phys45-20260911-v1</ns0:v>
      </ns0:c>
    </ns0:row>
    <ns0:row r="60" ht="19" customHeight="1">
      <ns0:c r="A60" s="235" t="str">
        <ns0:v>Clean128</ns0:v>
      </ns0:c>
      <ns0:c r="B60" s="235" t="str">
        <ns0:v>move_pillbottle_pad</ns0:v>
      </ns0:c>
      <ns0:c r="C60" s="235" t="str">
        <ns0:v>env/success_once</ns0:v>
      </ns0:c>
      <ns0:c r="D60" s="235" t="n">
        <ns0:v>59</ns0:v>
      </ns0:c>
      <ns0:c r="E60" s="235" t="n">
        <ns0:v>58</ns0:v>
      </ns0:c>
      <ns0:c r="F60" s="238" t="n">
        <ns0:v>0.5390625</ns0:v>
      </ns0:c>
      <ns0:c r="G60" s="239" t="n">
        <ns0:v>1789156909.9027781</ns0:v>
      </ns0:c>
      <ns0:c r="H60" s="235" t="str">
        <ns0:v>pi05-grpo-clean-half128-seed42-formal200-phys45-20260911-v1</ns0:v>
      </ns0:c>
    </ns0:row>
    <ns0:row r="61" ht="19" customHeight="1">
      <ns0:c r="A61" s="235" t="str">
        <ns0:v>Clean128</ns0:v>
      </ns0:c>
      <ns0:c r="B61" s="235" t="str">
        <ns0:v>move_pillbottle_pad</ns0:v>
      </ns0:c>
      <ns0:c r="C61" s="235" t="str">
        <ns0:v>env/success_once</ns0:v>
      </ns0:c>
      <ns0:c r="D61" s="235" t="n">
        <ns0:v>60</ns0:v>
      </ns0:c>
      <ns0:c r="E61" s="235" t="n">
        <ns0:v>59</ns0:v>
      </ns0:c>
      <ns0:c r="F61" s="238" t="n">
        <ns0:v>0.5625</ns0:v>
      </ns0:c>
      <ns0:c r="G61" s="239" t="n">
        <ns0:v>1789157790.5538547</ns0:v>
      </ns0:c>
      <ns0:c r="H61" s="235" t="str">
        <ns0:v>pi05-grpo-clean-half128-seed42-formal200-phys45-20260911-v1</ns0:v>
      </ns0:c>
    </ns0:row>
    <ns0:row r="62" ht="19" customHeight="1">
      <ns0:c r="A62" s="235" t="str">
        <ns0:v>Clean128</ns0:v>
      </ns0:c>
      <ns0:c r="B62" s="235" t="str">
        <ns0:v>move_pillbottle_pad</ns0:v>
      </ns0:c>
      <ns0:c r="C62" s="235" t="str">
        <ns0:v>env/success_once</ns0:v>
      </ns0:c>
      <ns0:c r="D62" s="235" t="n">
        <ns0:v>61</ns0:v>
      </ns0:c>
      <ns0:c r="E62" s="235" t="n">
        <ns0:v>60</ns0:v>
      </ns0:c>
      <ns0:c r="F62" s="238" t="n">
        <ns0:v>0.6015625</ns0:v>
      </ns0:c>
      <ns0:c r="G62" s="239" t="n">
        <ns0:v>1789158387.5710027</ns0:v>
      </ns0:c>
      <ns0:c r="H62" s="235" t="str">
        <ns0:v>pi05-grpo-clean-half128-seed42-formal200-phys45-20260911-v1</ns0:v>
      </ns0:c>
    </ns0:row>
    <ns0:row r="63" ht="19" customHeight="1">
      <ns0:c r="A63" s="235" t="str">
        <ns0:v>Clean128</ns0:v>
      </ns0:c>
      <ns0:c r="B63" s="235" t="str">
        <ns0:v>move_pillbottle_pad</ns0:v>
      </ns0:c>
      <ns0:c r="C63" s="235" t="str">
        <ns0:v>env/success_once</ns0:v>
      </ns0:c>
      <ns0:c r="D63" s="235" t="n">
        <ns0:v>62</ns0:v>
      </ns0:c>
      <ns0:c r="E63" s="235" t="n">
        <ns0:v>61</ns0:v>
      </ns0:c>
      <ns0:c r="F63" s="238" t="n">
        <ns0:v>0.7265625</ns0:v>
      </ns0:c>
      <ns0:c r="G63" s="239" t="n">
        <ns0:v>1789158983.8618803</ns0:v>
      </ns0:c>
      <ns0:c r="H63" s="235" t="str">
        <ns0:v>pi05-grpo-clean-half128-seed42-formal200-phys45-20260911-v1</ns0:v>
      </ns0:c>
    </ns0:row>
    <ns0:row r="64" ht="19" customHeight="1">
      <ns0:c r="A64" s="235" t="str">
        <ns0:v>Clean128</ns0:v>
      </ns0:c>
      <ns0:c r="B64" s="235" t="str">
        <ns0:v>move_pillbottle_pad</ns0:v>
      </ns0:c>
      <ns0:c r="C64" s="235" t="str">
        <ns0:v>env/success_once</ns0:v>
      </ns0:c>
      <ns0:c r="D64" s="235" t="n">
        <ns0:v>63</ns0:v>
      </ns0:c>
      <ns0:c r="E64" s="235" t="n">
        <ns0:v>62</ns0:v>
      </ns0:c>
      <ns0:c r="F64" s="238" t="n">
        <ns0:v>0.7265625</ns0:v>
      </ns0:c>
      <ns0:c r="G64" s="239" t="n">
        <ns0:v>1789159574.268664</ns0:v>
      </ns0:c>
      <ns0:c r="H64" s="235" t="str">
        <ns0:v>pi05-grpo-clean-half128-seed42-formal200-phys45-20260911-v1</ns0:v>
      </ns0:c>
    </ns0:row>
    <ns0:row r="65" ht="19" customHeight="1">
      <ns0:c r="A65" s="235" t="str">
        <ns0:v>Clean128</ns0:v>
      </ns0:c>
      <ns0:c r="B65" s="235" t="str">
        <ns0:v>move_pillbottle_pad</ns0:v>
      </ns0:c>
      <ns0:c r="C65" s="235" t="str">
        <ns0:v>env/success_once</ns0:v>
      </ns0:c>
      <ns0:c r="D65" s="235" t="n">
        <ns0:v>64</ns0:v>
      </ns0:c>
      <ns0:c r="E65" s="235" t="n">
        <ns0:v>63</ns0:v>
      </ns0:c>
      <ns0:c r="F65" s="238" t="n">
        <ns0:v>0.65625</ns0:v>
      </ns0:c>
      <ns0:c r="G65" s="239" t="n">
        <ns0:v>1789160183.7571585</ns0:v>
      </ns0:c>
      <ns0:c r="H65" s="235" t="str">
        <ns0:v>pi05-grpo-clean-half128-seed42-formal200-phys45-20260911-v1</ns0:v>
      </ns0:c>
    </ns0:row>
    <ns0:row r="66" ht="19" customHeight="1">
      <ns0:c r="A66" s="235" t="str">
        <ns0:v>Clean128</ns0:v>
      </ns0:c>
      <ns0:c r="B66" s="235" t="str">
        <ns0:v>move_pillbottle_pad</ns0:v>
      </ns0:c>
      <ns0:c r="C66" s="235" t="str">
        <ns0:v>env/success_once</ns0:v>
      </ns0:c>
      <ns0:c r="D66" s="235" t="n">
        <ns0:v>65</ns0:v>
      </ns0:c>
      <ns0:c r="E66" s="235" t="n">
        <ns0:v>64</ns0:v>
      </ns0:c>
      <ns0:c r="F66" s="238" t="n">
        <ns0:v>0.609375</ns0:v>
      </ns0:c>
      <ns0:c r="G66" s="239" t="n">
        <ns0:v>1789161081.8970623</ns0:v>
      </ns0:c>
      <ns0:c r="H66" s="235" t="str">
        <ns0:v>pi05-grpo-clean-half128-seed42-formal200-phys45-20260911-v1</ns0:v>
      </ns0:c>
    </ns0:row>
    <ns0:row r="67" ht="19" customHeight="1">
      <ns0:c r="A67" s="235" t="str">
        <ns0:v>Clean128</ns0:v>
      </ns0:c>
      <ns0:c r="B67" s="235" t="str">
        <ns0:v>move_pillbottle_pad</ns0:v>
      </ns0:c>
      <ns0:c r="C67" s="235" t="str">
        <ns0:v>env/success_once</ns0:v>
      </ns0:c>
      <ns0:c r="D67" s="235" t="n">
        <ns0:v>66</ns0:v>
      </ns0:c>
      <ns0:c r="E67" s="235" t="n">
        <ns0:v>65</ns0:v>
      </ns0:c>
      <ns0:c r="F67" s="238" t="n">
        <ns0:v>0.6015625</ns0:v>
      </ns0:c>
      <ns0:c r="G67" s="239" t="n">
        <ns0:v>1789161725.0541024</ns0:v>
      </ns0:c>
      <ns0:c r="H67" s="235" t="str">
        <ns0:v>pi05-grpo-clean-half128-seed42-formal200-phys45-20260911-v1</ns0:v>
      </ns0:c>
    </ns0:row>
    <ns0:row r="68" ht="19" customHeight="1">
      <ns0:c r="A68" s="235" t="str">
        <ns0:v>Clean128</ns0:v>
      </ns0:c>
      <ns0:c r="B68" s="235" t="str">
        <ns0:v>move_pillbottle_pad</ns0:v>
      </ns0:c>
      <ns0:c r="C68" s="235" t="str">
        <ns0:v>env/success_once</ns0:v>
      </ns0:c>
      <ns0:c r="D68" s="235" t="n">
        <ns0:v>67</ns0:v>
      </ns0:c>
      <ns0:c r="E68" s="235" t="n">
        <ns0:v>66</ns0:v>
      </ns0:c>
      <ns0:c r="F68" s="238" t="n">
        <ns0:v>0.546875</ns0:v>
      </ns0:c>
      <ns0:c r="G68" s="239" t="n">
        <ns0:v>1789162322.2069418</ns0:v>
      </ns0:c>
      <ns0:c r="H68" s="235" t="str">
        <ns0:v>pi05-grpo-clean-half128-seed42-formal200-phys45-20260911-v1</ns0:v>
      </ns0:c>
    </ns0:row>
    <ns0:row r="69" ht="19" customHeight="1">
      <ns0:c r="A69" s="235" t="str">
        <ns0:v>Clean128</ns0:v>
      </ns0:c>
      <ns0:c r="B69" s="235" t="str">
        <ns0:v>move_pillbottle_pad</ns0:v>
      </ns0:c>
      <ns0:c r="C69" s="235" t="str">
        <ns0:v>env/success_once</ns0:v>
      </ns0:c>
      <ns0:c r="D69" s="235" t="n">
        <ns0:v>68</ns0:v>
      </ns0:c>
      <ns0:c r="E69" s="235" t="n">
        <ns0:v>67</ns0:v>
      </ns0:c>
      <ns0:c r="F69" s="238" t="n">
        <ns0:v>0.5859375</ns0:v>
      </ns0:c>
      <ns0:c r="G69" s="239" t="n">
        <ns0:v>1789162935.348272</ns0:v>
      </ns0:c>
      <ns0:c r="H69" s="235" t="str">
        <ns0:v>pi05-grpo-clean-half128-seed42-formal200-phys45-20260911-v1</ns0:v>
      </ns0:c>
    </ns0:row>
    <ns0:row r="70" ht="19" customHeight="1">
      <ns0:c r="A70" s="235" t="str">
        <ns0:v>Clean128</ns0:v>
      </ns0:c>
      <ns0:c r="B70" s="235" t="str">
        <ns0:v>move_pillbottle_pad</ns0:v>
      </ns0:c>
      <ns0:c r="C70" s="235" t="str">
        <ns0:v>env/success_once</ns0:v>
      </ns0:c>
      <ns0:c r="D70" s="235" t="n">
        <ns0:v>69</ns0:v>
      </ns0:c>
      <ns0:c r="E70" s="235" t="n">
        <ns0:v>68</ns0:v>
      </ns0:c>
      <ns0:c r="F70" s="238" t="n">
        <ns0:v>0.4765625</ns0:v>
      </ns0:c>
      <ns0:c r="G70" s="239" t="n">
        <ns0:v>1789163539.8696427</ns0:v>
      </ns0:c>
      <ns0:c r="H70" s="235" t="str">
        <ns0:v>pi05-grpo-clean-half128-seed42-formal200-phys45-20260911-v1</ns0:v>
      </ns0:c>
    </ns0:row>
    <ns0:row r="71" ht="19" customHeight="1">
      <ns0:c r="A71" s="235" t="str">
        <ns0:v>Clean128</ns0:v>
      </ns0:c>
      <ns0:c r="B71" s="235" t="str">
        <ns0:v>move_pillbottle_pad</ns0:v>
      </ns0:c>
      <ns0:c r="C71" s="235" t="str">
        <ns0:v>env/success_once</ns0:v>
      </ns0:c>
      <ns0:c r="D71" s="235" t="n">
        <ns0:v>70</ns0:v>
      </ns0:c>
      <ns0:c r="E71" s="235" t="n">
        <ns0:v>69</ns0:v>
      </ns0:c>
      <ns0:c r="F71" s="238" t="n">
        <ns0:v>0.53125</ns0:v>
      </ns0:c>
      <ns0:c r="G71" s="239" t="n">
        <ns0:v>1789164440.6111484</ns0:v>
      </ns0:c>
      <ns0:c r="H71" s="235" t="str">
        <ns0:v>pi05-grpo-clean-half128-seed42-formal200-phys45-20260911-v1</ns0:v>
      </ns0:c>
    </ns0:row>
    <ns0:row r="72" ht="19" customHeight="1">
      <ns0:c r="A72" s="235" t="str">
        <ns0:v>Clean128</ns0:v>
      </ns0:c>
      <ns0:c r="B72" s="235" t="str">
        <ns0:v>move_pillbottle_pad</ns0:v>
      </ns0:c>
      <ns0:c r="C72" s="235" t="str">
        <ns0:v>env/success_once</ns0:v>
      </ns0:c>
      <ns0:c r="D72" s="235" t="n">
        <ns0:v>71</ns0:v>
      </ns0:c>
      <ns0:c r="E72" s="235" t="n">
        <ns0:v>70</ns0:v>
      </ns0:c>
      <ns0:c r="F72" s="238" t="n">
        <ns0:v>0.546875</ns0:v>
      </ns0:c>
      <ns0:c r="G72" s="239" t="n">
        <ns0:v>1789165045.9187098</ns0:v>
      </ns0:c>
      <ns0:c r="H72" s="235" t="str">
        <ns0:v>pi05-grpo-clean-half128-seed42-formal200-phys45-20260911-v1</ns0:v>
      </ns0:c>
    </ns0:row>
    <ns0:row r="73" ht="19" customHeight="1">
      <ns0:c r="A73" s="235" t="str">
        <ns0:v>Clean128</ns0:v>
      </ns0:c>
      <ns0:c r="B73" s="235" t="str">
        <ns0:v>move_pillbottle_pad</ns0:v>
      </ns0:c>
      <ns0:c r="C73" s="235" t="str">
        <ns0:v>env/success_once</ns0:v>
      </ns0:c>
      <ns0:c r="D73" s="235" t="n">
        <ns0:v>72</ns0:v>
      </ns0:c>
      <ns0:c r="E73" s="235" t="n">
        <ns0:v>71</ns0:v>
      </ns0:c>
      <ns0:c r="F73" s="238" t="n">
        <ns0:v>0.4609375</ns0:v>
      </ns0:c>
      <ns0:c r="G73" s="239" t="n">
        <ns0:v>1789165654.2171764</ns0:v>
      </ns0:c>
      <ns0:c r="H73" s="235" t="str">
        <ns0:v>pi05-grpo-clean-half128-seed42-formal200-phys45-20260911-v1</ns0:v>
      </ns0:c>
    </ns0:row>
    <ns0:row r="74" ht="19" customHeight="1">
      <ns0:c r="A74" s="235" t="str">
        <ns0:v>Clean128</ns0:v>
      </ns0:c>
      <ns0:c r="B74" s="235" t="str">
        <ns0:v>move_pillbottle_pad</ns0:v>
      </ns0:c>
      <ns0:c r="C74" s="235" t="str">
        <ns0:v>env/success_once</ns0:v>
      </ns0:c>
      <ns0:c r="D74" s="235" t="n">
        <ns0:v>73</ns0:v>
      </ns0:c>
      <ns0:c r="E74" s="235" t="n">
        <ns0:v>72</ns0:v>
      </ns0:c>
      <ns0:c r="F74" s="238" t="n">
        <ns0:v>0.6875</ns0:v>
      </ns0:c>
      <ns0:c r="G74" s="239" t="n">
        <ns0:v>1789166251.1648633</ns0:v>
      </ns0:c>
      <ns0:c r="H74" s="235" t="str">
        <ns0:v>pi05-grpo-clean-half128-seed42-formal200-phys45-20260911-v1</ns0:v>
      </ns0:c>
    </ns0:row>
    <ns0:row r="75" ht="19" customHeight="1">
      <ns0:c r="A75" s="235" t="str">
        <ns0:v>Clean128</ns0:v>
      </ns0:c>
      <ns0:c r="B75" s="235" t="str">
        <ns0:v>move_pillbottle_pad</ns0:v>
      </ns0:c>
      <ns0:c r="C75" s="235" t="str">
        <ns0:v>env/success_once</ns0:v>
      </ns0:c>
      <ns0:c r="D75" s="235" t="n">
        <ns0:v>74</ns0:v>
      </ns0:c>
      <ns0:c r="E75" s="235" t="n">
        <ns0:v>73</ns0:v>
      </ns0:c>
      <ns0:c r="F75" s="238" t="n">
        <ns0:v>0.40625</ns0:v>
      </ns0:c>
      <ns0:c r="G75" s="239" t="n">
        <ns0:v>1789166863.2017498</ns0:v>
      </ns0:c>
      <ns0:c r="H75" s="235" t="str">
        <ns0:v>pi05-grpo-clean-half128-seed42-formal200-phys45-20260911-v1</ns0:v>
      </ns0:c>
    </ns0:row>
    <ns0:row r="76" ht="19" customHeight="1">
      <ns0:c r="A76" s="235" t="str">
        <ns0:v>Clean128</ns0:v>
      </ns0:c>
      <ns0:c r="B76" s="235" t="str">
        <ns0:v>move_pillbottle_pad</ns0:v>
      </ns0:c>
      <ns0:c r="C76" s="235" t="str">
        <ns0:v>env/success_once</ns0:v>
      </ns0:c>
      <ns0:c r="D76" s="235" t="n">
        <ns0:v>75</ns0:v>
      </ns0:c>
      <ns0:c r="E76" s="235" t="n">
        <ns0:v>74</ns0:v>
      </ns0:c>
      <ns0:c r="F76" s="238" t="n">
        <ns0:v>0.5</ns0:v>
      </ns0:c>
      <ns0:c r="G76" s="239" t="n">
        <ns0:v>1789167749.9315739</ns0:v>
      </ns0:c>
      <ns0:c r="H76" s="235" t="str">
        <ns0:v>pi05-grpo-clean-half128-seed42-formal200-phys45-20260911-v1</ns0:v>
      </ns0:c>
    </ns0:row>
    <ns0:row r="77" ht="19" customHeight="1">
      <ns0:c r="A77" s="235" t="str">
        <ns0:v>Clean128</ns0:v>
      </ns0:c>
      <ns0:c r="B77" s="235" t="str">
        <ns0:v>move_pillbottle_pad</ns0:v>
      </ns0:c>
      <ns0:c r="C77" s="235" t="str">
        <ns0:v>env/success_once</ns0:v>
      </ns0:c>
      <ns0:c r="D77" s="235" t="n">
        <ns0:v>76</ns0:v>
      </ns0:c>
      <ns0:c r="E77" s="235" t="n">
        <ns0:v>75</ns0:v>
      </ns0:c>
      <ns0:c r="F77" s="238" t="n">
        <ns0:v>0.625</ns0:v>
      </ns0:c>
      <ns0:c r="G77" s="239" t="n">
        <ns0:v>1789168359.6328688</ns0:v>
      </ns0:c>
      <ns0:c r="H77" s="235" t="str">
        <ns0:v>pi05-grpo-clean-half128-seed42-formal200-phys45-20260911-v1</ns0:v>
      </ns0:c>
    </ns0:row>
    <ns0:row r="78" ht="19" customHeight="1">
      <ns0:c r="A78" s="235" t="str">
        <ns0:v>Clean128</ns0:v>
      </ns0:c>
      <ns0:c r="B78" s="235" t="str">
        <ns0:v>move_pillbottle_pad</ns0:v>
      </ns0:c>
      <ns0:c r="C78" s="235" t="str">
        <ns0:v>env/success_once</ns0:v>
      </ns0:c>
      <ns0:c r="D78" s="235" t="n">
        <ns0:v>77</ns0:v>
      </ns0:c>
      <ns0:c r="E78" s="235" t="n">
        <ns0:v>76</ns0:v>
      </ns0:c>
      <ns0:c r="F78" s="238" t="n">
        <ns0:v>0.4765625</ns0:v>
      </ns0:c>
      <ns0:c r="G78" s="239" t="n">
        <ns0:v>1789168957.9007065</ns0:v>
      </ns0:c>
      <ns0:c r="H78" s="235" t="str">
        <ns0:v>pi05-grpo-clean-half128-seed42-formal200-phys45-20260911-v1</ns0:v>
      </ns0:c>
    </ns0:row>
    <ns0:row r="79" ht="19" customHeight="1">
      <ns0:c r="A79" s="235" t="str">
        <ns0:v>Clean128</ns0:v>
      </ns0:c>
      <ns0:c r="B79" s="235" t="str">
        <ns0:v>move_pillbottle_pad</ns0:v>
      </ns0:c>
      <ns0:c r="C79" s="235" t="str">
        <ns0:v>env/success_once</ns0:v>
      </ns0:c>
      <ns0:c r="D79" s="235" t="n">
        <ns0:v>78</ns0:v>
      </ns0:c>
      <ns0:c r="E79" s="235" t="n">
        <ns0:v>77</ns0:v>
      </ns0:c>
      <ns0:c r="F79" s="238" t="n">
        <ns0:v>0.5</ns0:v>
      </ns0:c>
      <ns0:c r="G79" s="239" t="n">
        <ns0:v>1789169564.115396</ns0:v>
      </ns0:c>
      <ns0:c r="H79" s="235" t="str">
        <ns0:v>pi05-grpo-clean-half128-seed42-formal200-phys45-20260911-v1</ns0:v>
      </ns0:c>
    </ns0:row>
    <ns0:row r="80" ht="19" customHeight="1">
      <ns0:c r="A80" s="235" t="str">
        <ns0:v>Clean128</ns0:v>
      </ns0:c>
      <ns0:c r="B80" s="235" t="str">
        <ns0:v>move_pillbottle_pad</ns0:v>
      </ns0:c>
      <ns0:c r="C80" s="235" t="str">
        <ns0:v>env/success_once</ns0:v>
      </ns0:c>
      <ns0:c r="D80" s="235" t="n">
        <ns0:v>79</ns0:v>
      </ns0:c>
      <ns0:c r="E80" s="235" t="n">
        <ns0:v>78</ns0:v>
      </ns0:c>
      <ns0:c r="F80" s="238" t="n">
        <ns0:v>0.4453125</ns0:v>
      </ns0:c>
      <ns0:c r="G80" s="239" t="n">
        <ns0:v>1789170246.7907808</ns0:v>
      </ns0:c>
      <ns0:c r="H80" s="235" t="str">
        <ns0:v>pi05-grpo-clean-half128-seed42-formal200-phys45-20260911-v1</ns0:v>
      </ns0:c>
    </ns0:row>
    <ns0:row r="81" ht="19" customHeight="1">
      <ns0:c r="A81" s="235" t="str">
        <ns0:v>Clean128</ns0:v>
      </ns0:c>
      <ns0:c r="B81" s="235" t="str">
        <ns0:v>move_pillbottle_pad</ns0:v>
      </ns0:c>
      <ns0:c r="C81" s="235" t="str">
        <ns0:v>env/success_once</ns0:v>
      </ns0:c>
      <ns0:c r="D81" s="235" t="n">
        <ns0:v>80</ns0:v>
      </ns0:c>
      <ns0:c r="E81" s="235" t="n">
        <ns0:v>79</ns0:v>
      </ns0:c>
      <ns0:c r="F81" s="238" t="n">
        <ns0:v>0.4609375</ns0:v>
      </ns0:c>
      <ns0:c r="G81" s="239" t="n">
        <ns0:v>1789171168.5850248</ns0:v>
      </ns0:c>
      <ns0:c r="H81" s="235" t="str">
        <ns0:v>pi05-grpo-clean-half128-seed42-formal200-phys45-20260911-v1</ns0:v>
      </ns0:c>
    </ns0:row>
    <ns0:row r="82" ht="19" customHeight="1">
      <ns0:c r="A82" s="235" t="str">
        <ns0:v>Clean128</ns0:v>
      </ns0:c>
      <ns0:c r="B82" s="235" t="str">
        <ns0:v>move_pillbottle_pad</ns0:v>
      </ns0:c>
      <ns0:c r="C82" s="235" t="str">
        <ns0:v>env/success_once</ns0:v>
      </ns0:c>
      <ns0:c r="D82" s="235" t="n">
        <ns0:v>81</ns0:v>
      </ns0:c>
      <ns0:c r="E82" s="235" t="n">
        <ns0:v>80</ns0:v>
      </ns0:c>
      <ns0:c r="F82" s="238" t="n">
        <ns0:v>0.4140625</ns0:v>
      </ns0:c>
      <ns0:c r="G82" s="239" t="n">
        <ns0:v>1789171766.9709496</ns0:v>
      </ns0:c>
      <ns0:c r="H82" s="235" t="str">
        <ns0:v>pi05-grpo-clean-half128-seed42-formal200-phys45-20260911-v1</ns0:v>
      </ns0:c>
    </ns0:row>
    <ns0:row r="83" ht="19" customHeight="1">
      <ns0:c r="A83" s="235" t="str">
        <ns0:v>Clean128</ns0:v>
      </ns0:c>
      <ns0:c r="B83" s="235" t="str">
        <ns0:v>move_pillbottle_pad</ns0:v>
      </ns0:c>
      <ns0:c r="C83" s="235" t="str">
        <ns0:v>env/success_once</ns0:v>
      </ns0:c>
      <ns0:c r="D83" s="235" t="n">
        <ns0:v>82</ns0:v>
      </ns0:c>
      <ns0:c r="E83" s="235" t="n">
        <ns0:v>81</ns0:v>
      </ns0:c>
      <ns0:c r="F83" s="238" t="n">
        <ns0:v>0.5078125</ns0:v>
      </ns0:c>
      <ns0:c r="G83" s="239" t="n">
        <ns0:v>1789172370.2127175</ns0:v>
      </ns0:c>
      <ns0:c r="H83" s="235" t="str">
        <ns0:v>pi05-grpo-clean-half128-seed42-formal200-phys45-20260911-v1</ns0:v>
      </ns0:c>
    </ns0:row>
    <ns0:row r="84" ht="19" customHeight="1">
      <ns0:c r="A84" s="235" t="str">
        <ns0:v>Clean128</ns0:v>
      </ns0:c>
      <ns0:c r="B84" s="235" t="str">
        <ns0:v>move_pillbottle_pad</ns0:v>
      </ns0:c>
      <ns0:c r="C84" s="235" t="str">
        <ns0:v>env/success_once</ns0:v>
      </ns0:c>
      <ns0:c r="D84" s="235" t="n">
        <ns0:v>83</ns0:v>
      </ns0:c>
      <ns0:c r="E84" s="235" t="n">
        <ns0:v>82</ns0:v>
      </ns0:c>
      <ns0:c r="F84" s="238" t="n">
        <ns0:v>0.3984375</ns0:v>
      </ns0:c>
      <ns0:c r="G84" s="239" t="n">
        <ns0:v>1789172971.6620984</ns0:v>
      </ns0:c>
      <ns0:c r="H84" s="235" t="str">
        <ns0:v>pi05-grpo-clean-half128-seed42-formal200-phys45-20260911-v1</ns0:v>
      </ns0:c>
    </ns0:row>
    <ns0:row r="85" ht="19" customHeight="1">
      <ns0:c r="A85" s="235" t="str">
        <ns0:v>Clean128</ns0:v>
      </ns0:c>
      <ns0:c r="B85" s="235" t="str">
        <ns0:v>move_pillbottle_pad</ns0:v>
      </ns0:c>
      <ns0:c r="C85" s="235" t="str">
        <ns0:v>env/success_once</ns0:v>
      </ns0:c>
      <ns0:c r="D85" s="235" t="n">
        <ns0:v>84</ns0:v>
      </ns0:c>
      <ns0:c r="E85" s="235" t="n">
        <ns0:v>83</ns0:v>
      </ns0:c>
      <ns0:c r="F85" s="238" t="n">
        <ns0:v>0.46875</ns0:v>
      </ns0:c>
      <ns0:c r="G85" s="239" t="n">
        <ns0:v>1789173569.7537782</ns0:v>
      </ns0:c>
      <ns0:c r="H85" s="235" t="str">
        <ns0:v>pi05-grpo-clean-half128-seed42-formal200-phys45-20260911-v1</ns0:v>
      </ns0:c>
    </ns0:row>
    <ns0:row r="86" ht="19" customHeight="1">
      <ns0:c r="A86" s="235" t="str">
        <ns0:v>Clean128</ns0:v>
      </ns0:c>
      <ns0:c r="B86" s="235" t="str">
        <ns0:v>move_pillbottle_pad</ns0:v>
      </ns0:c>
      <ns0:c r="C86" s="235" t="str">
        <ns0:v>env/success_once</ns0:v>
      </ns0:c>
      <ns0:c r="D86" s="235" t="n">
        <ns0:v>85</ns0:v>
      </ns0:c>
      <ns0:c r="E86" s="235" t="n">
        <ns0:v>84</ns0:v>
      </ns0:c>
      <ns0:c r="F86" s="238" t="n">
        <ns0:v>0.5703125</ns0:v>
      </ns0:c>
      <ns0:c r="G86" s="239" t="n">
        <ns0:v>1789174441.0582347</ns0:v>
      </ns0:c>
      <ns0:c r="H86" s="235" t="str">
        <ns0:v>pi05-grpo-clean-half128-seed42-formal200-phys45-20260911-v1</ns0:v>
      </ns0:c>
    </ns0:row>
    <ns0:row r="87" ht="19" customHeight="1">
      <ns0:c r="A87" s="235" t="str">
        <ns0:v>Clean128</ns0:v>
      </ns0:c>
      <ns0:c r="B87" s="235" t="str">
        <ns0:v>move_pillbottle_pad</ns0:v>
      </ns0:c>
      <ns0:c r="C87" s="235" t="str">
        <ns0:v>env/success_once</ns0:v>
      </ns0:c>
      <ns0:c r="D87" s="235" t="n">
        <ns0:v>86</ns0:v>
      </ns0:c>
      <ns0:c r="E87" s="235" t="n">
        <ns0:v>85</ns0:v>
      </ns0:c>
      <ns0:c r="F87" s="238" t="n">
        <ns0:v>0.4921875</ns0:v>
      </ns0:c>
      <ns0:c r="G87" s="239" t="n">
        <ns0:v>1789175052.0656636</ns0:v>
      </ns0:c>
      <ns0:c r="H87" s="235" t="str">
        <ns0:v>pi05-grpo-clean-half128-seed42-formal200-phys45-20260911-v1</ns0:v>
      </ns0:c>
    </ns0:row>
    <ns0:row r="88" ht="19" customHeight="1">
      <ns0:c r="A88" s="235" t="str">
        <ns0:v>Clean128</ns0:v>
      </ns0:c>
      <ns0:c r="B88" s="235" t="str">
        <ns0:v>move_pillbottle_pad</ns0:v>
      </ns0:c>
      <ns0:c r="C88" s="235" t="str">
        <ns0:v>env/success_once</ns0:v>
      </ns0:c>
      <ns0:c r="D88" s="235" t="n">
        <ns0:v>87</ns0:v>
      </ns0:c>
      <ns0:c r="E88" s="235" t="n">
        <ns0:v>86</ns0:v>
      </ns0:c>
      <ns0:c r="F88" s="238" t="n">
        <ns0:v>0.53125</ns0:v>
      </ns0:c>
      <ns0:c r="G88" s="239" t="n">
        <ns0:v>1789175643.4665303</ns0:v>
      </ns0:c>
      <ns0:c r="H88" s="235" t="str">
        <ns0:v>pi05-grpo-clean-half128-seed42-formal200-phys45-20260911-v1</ns0:v>
      </ns0:c>
    </ns0:row>
    <ns0:row r="89" ht="19" customHeight="1">
      <ns0:c r="A89" s="235" t="str">
        <ns0:v>Clean128</ns0:v>
      </ns0:c>
      <ns0:c r="B89" s="235" t="str">
        <ns0:v>move_pillbottle_pad</ns0:v>
      </ns0:c>
      <ns0:c r="C89" s="235" t="str">
        <ns0:v>env/success_once</ns0:v>
      </ns0:c>
      <ns0:c r="D89" s="235" t="n">
        <ns0:v>88</ns0:v>
      </ns0:c>
      <ns0:c r="E89" s="235" t="n">
        <ns0:v>87</ns0:v>
      </ns0:c>
      <ns0:c r="F89" s="238" t="n">
        <ns0:v>0.4453125</ns0:v>
      </ns0:c>
      <ns0:c r="G89" s="239" t="n">
        <ns0:v>1789176275.7870805</ns0:v>
      </ns0:c>
      <ns0:c r="H89" s="235" t="str">
        <ns0:v>pi05-grpo-clean-half128-seed42-formal200-phys45-20260911-v1</ns0:v>
      </ns0:c>
    </ns0:row>
    <ns0:row r="90" ht="19" customHeight="1">
      <ns0:c r="A90" s="235" t="str">
        <ns0:v>Clean128</ns0:v>
      </ns0:c>
      <ns0:c r="B90" s="235" t="str">
        <ns0:v>move_pillbottle_pad</ns0:v>
      </ns0:c>
      <ns0:c r="C90" s="235" t="str">
        <ns0:v>env/success_once</ns0:v>
      </ns0:c>
      <ns0:c r="D90" s="235" t="n">
        <ns0:v>89</ns0:v>
      </ns0:c>
      <ns0:c r="E90" s="235" t="n">
        <ns0:v>88</ns0:v>
      </ns0:c>
      <ns0:c r="F90" s="238" t="n">
        <ns0:v>0.546875</ns0:v>
      </ns0:c>
      <ns0:c r="G90" s="239" t="n">
        <ns0:v>1789176877.8644168</ns0:v>
      </ns0:c>
      <ns0:c r="H90" s="235" t="str">
        <ns0:v>pi05-grpo-clean-half128-seed42-formal200-phys45-20260911-v1</ns0:v>
      </ns0:c>
    </ns0:row>
    <ns0:row r="91" ht="19" customHeight="1">
      <ns0:c r="A91" s="235" t="str">
        <ns0:v>Clean128</ns0:v>
      </ns0:c>
      <ns0:c r="B91" s="235" t="str">
        <ns0:v>move_pillbottle_pad</ns0:v>
      </ns0:c>
      <ns0:c r="C91" s="235" t="str">
        <ns0:v>env/success_once</ns0:v>
      </ns0:c>
      <ns0:c r="D91" s="235" t="n">
        <ns0:v>90</ns0:v>
      </ns0:c>
      <ns0:c r="E91" s="235" t="n">
        <ns0:v>89</ns0:v>
      </ns0:c>
      <ns0:c r="F91" s="238" t="n">
        <ns0:v>0.625</ns0:v>
      </ns0:c>
      <ns0:c r="G91" s="239" t="n">
        <ns0:v>1789177794.1532564</ns0:v>
      </ns0:c>
      <ns0:c r="H91" s="235" t="str">
        <ns0:v>pi05-grpo-clean-half128-seed42-formal200-phys45-20260911-v1</ns0:v>
      </ns0:c>
    </ns0:row>
    <ns0:row r="92" ht="19" customHeight="1">
      <ns0:c r="A92" s="235" t="str">
        <ns0:v>Clean128</ns0:v>
      </ns0:c>
      <ns0:c r="B92" s="235" t="str">
        <ns0:v>move_pillbottle_pad</ns0:v>
      </ns0:c>
      <ns0:c r="C92" s="235" t="str">
        <ns0:v>env/success_once</ns0:v>
      </ns0:c>
      <ns0:c r="D92" s="235" t="n">
        <ns0:v>91</ns0:v>
      </ns0:c>
      <ns0:c r="E92" s="235" t="n">
        <ns0:v>90</ns0:v>
      </ns0:c>
      <ns0:c r="F92" s="238" t="n">
        <ns0:v>0.578125</ns0:v>
      </ns0:c>
      <ns0:c r="G92" s="239" t="n">
        <ns0:v>1789178386.7263575</ns0:v>
      </ns0:c>
      <ns0:c r="H92" s="235" t="str">
        <ns0:v>pi05-grpo-clean-half128-seed42-formal200-phys45-20260911-v1</ns0:v>
      </ns0:c>
    </ns0:row>
    <ns0:row r="93" ht="19" customHeight="1">
      <ns0:c r="A93" s="235" t="str">
        <ns0:v>Clean128</ns0:v>
      </ns0:c>
      <ns0:c r="B93" s="235" t="str">
        <ns0:v>move_pillbottle_pad</ns0:v>
      </ns0:c>
      <ns0:c r="C93" s="235" t="str">
        <ns0:v>env/success_once</ns0:v>
      </ns0:c>
      <ns0:c r="D93" s="235" t="n">
        <ns0:v>92</ns0:v>
      </ns0:c>
      <ns0:c r="E93" s="235" t="n">
        <ns0:v>91</ns0:v>
      </ns0:c>
      <ns0:c r="F93" s="238" t="n">
        <ns0:v>0.546875</ns0:v>
      </ns0:c>
      <ns0:c r="G93" s="239" t="n">
        <ns0:v>1789178988.798597</ns0:v>
      </ns0:c>
      <ns0:c r="H93" s="235" t="str">
        <ns0:v>pi05-grpo-clean-half128-seed42-formal200-phys45-20260911-v1</ns0:v>
      </ns0:c>
    </ns0:row>
    <ns0:row r="94" ht="19" customHeight="1">
      <ns0:c r="A94" s="235" t="str">
        <ns0:v>Clean128</ns0:v>
      </ns0:c>
      <ns0:c r="B94" s="235" t="str">
        <ns0:v>move_pillbottle_pad</ns0:v>
      </ns0:c>
      <ns0:c r="C94" s="235" t="str">
        <ns0:v>env/success_once</ns0:v>
      </ns0:c>
      <ns0:c r="D94" s="235" t="n">
        <ns0:v>93</ns0:v>
      </ns0:c>
      <ns0:c r="E94" s="235" t="n">
        <ns0:v>92</ns0:v>
      </ns0:c>
      <ns0:c r="F94" s="238" t="n">
        <ns0:v>0.6171875</ns0:v>
      </ns0:c>
      <ns0:c r="G94" s="239" t="n">
        <ns0:v>1789179602.4825482</ns0:v>
      </ns0:c>
      <ns0:c r="H94" s="235" t="str">
        <ns0:v>pi05-grpo-clean-half128-seed42-formal200-phys45-20260911-v1</ns0:v>
      </ns0:c>
    </ns0:row>
    <ns0:row r="95" ht="19" customHeight="1">
      <ns0:c r="A95" s="235" t="str">
        <ns0:v>Clean128</ns0:v>
      </ns0:c>
      <ns0:c r="B95" s="235" t="str">
        <ns0:v>move_pillbottle_pad</ns0:v>
      </ns0:c>
      <ns0:c r="C95" s="235" t="str">
        <ns0:v>env/success_once</ns0:v>
      </ns0:c>
      <ns0:c r="D95" s="235" t="n">
        <ns0:v>94</ns0:v>
      </ns0:c>
      <ns0:c r="E95" s="235" t="n">
        <ns0:v>93</ns0:v>
      </ns0:c>
      <ns0:c r="F95" s="238" t="n">
        <ns0:v>0.5703125</ns0:v>
      </ns0:c>
      <ns0:c r="G95" s="239" t="n">
        <ns0:v>1789180206.428413</ns0:v>
      </ns0:c>
      <ns0:c r="H95" s="235" t="str">
        <ns0:v>pi05-grpo-clean-half128-seed42-formal200-phys45-20260911-v1</ns0:v>
      </ns0:c>
    </ns0:row>
    <ns0:row r="96" ht="19" customHeight="1">
      <ns0:c r="A96" s="235" t="str">
        <ns0:v>Clean128</ns0:v>
      </ns0:c>
      <ns0:c r="B96" s="235" t="str">
        <ns0:v>move_pillbottle_pad</ns0:v>
      </ns0:c>
      <ns0:c r="C96" s="235" t="str">
        <ns0:v>env/success_once</ns0:v>
      </ns0:c>
      <ns0:c r="D96" s="235" t="n">
        <ns0:v>95</ns0:v>
      </ns0:c>
      <ns0:c r="E96" s="235" t="n">
        <ns0:v>94</ns0:v>
      </ns0:c>
      <ns0:c r="F96" s="238" t="n">
        <ns0:v>0.5546875</ns0:v>
      </ns0:c>
      <ns0:c r="G96" s="239" t="n">
        <ns0:v>1789181086.7819595</ns0:v>
      </ns0:c>
      <ns0:c r="H96" s="235" t="str">
        <ns0:v>pi05-grpo-clean-half128-seed42-formal200-phys45-20260911-v1</ns0:v>
      </ns0:c>
    </ns0:row>
    <ns0:row r="97" ht="19" customHeight="1">
      <ns0:c r="A97" s="235" t="str">
        <ns0:v>Clean128</ns0:v>
      </ns0:c>
      <ns0:c r="B97" s="235" t="str">
        <ns0:v>move_pillbottle_pad</ns0:v>
      </ns0:c>
      <ns0:c r="C97" s="235" t="str">
        <ns0:v>env/success_once</ns0:v>
      </ns0:c>
      <ns0:c r="D97" s="235" t="n">
        <ns0:v>96</ns0:v>
      </ns0:c>
      <ns0:c r="E97" s="235" t="n">
        <ns0:v>95</ns0:v>
      </ns0:c>
      <ns0:c r="F97" s="238" t="n">
        <ns0:v>0.65625</ns0:v>
      </ns0:c>
      <ns0:c r="G97" s="239" t="n">
        <ns0:v>1789181709.9951997</ns0:v>
      </ns0:c>
      <ns0:c r="H97" s="235" t="str">
        <ns0:v>pi05-grpo-clean-half128-seed42-formal200-phys45-20260911-v1</ns0:v>
      </ns0:c>
    </ns0:row>
    <ns0:row r="98" ht="19" customHeight="1">
      <ns0:c r="A98" s="235" t="str">
        <ns0:v>Clean128</ns0:v>
      </ns0:c>
      <ns0:c r="B98" s="235" t="str">
        <ns0:v>move_pillbottle_pad</ns0:v>
      </ns0:c>
      <ns0:c r="C98" s="235" t="str">
        <ns0:v>env/success_once</ns0:v>
      </ns0:c>
      <ns0:c r="D98" s="235" t="n">
        <ns0:v>97</ns0:v>
      </ns0:c>
      <ns0:c r="E98" s="235" t="n">
        <ns0:v>96</ns0:v>
      </ns0:c>
      <ns0:c r="F98" s="238" t="n">
        <ns0:v>0.640625</ns0:v>
      </ns0:c>
      <ns0:c r="G98" s="239" t="n">
        <ns0:v>1789182321.9218154</ns0:v>
      </ns0:c>
      <ns0:c r="H98" s="235" t="str">
        <ns0:v>pi05-grpo-clean-half128-seed42-formal200-phys45-20260911-v1</ns0:v>
      </ns0:c>
    </ns0:row>
    <ns0:row r="99" ht="19" customHeight="1">
      <ns0:c r="A99" s="235" t="str">
        <ns0:v>Clean128</ns0:v>
      </ns0:c>
      <ns0:c r="B99" s="235" t="str">
        <ns0:v>move_pillbottle_pad</ns0:v>
      </ns0:c>
      <ns0:c r="C99" s="235" t="str">
        <ns0:v>env/success_once</ns0:v>
      </ns0:c>
      <ns0:c r="D99" s="235" t="n">
        <ns0:v>98</ns0:v>
      </ns0:c>
      <ns0:c r="E99" s="235" t="n">
        <ns0:v>97</ns0:v>
      </ns0:c>
      <ns0:c r="F99" s="238" t="n">
        <ns0:v>0.5703125</ns0:v>
      </ns0:c>
      <ns0:c r="G99" s="239" t="n">
        <ns0:v>1789182922.0189316</ns0:v>
      </ns0:c>
      <ns0:c r="H99" s="235" t="str">
        <ns0:v>pi05-grpo-clean-half128-seed42-formal200-phys45-20260911-v1</ns0:v>
      </ns0:c>
    </ns0:row>
    <ns0:row r="100" ht="19" customHeight="1">
      <ns0:c r="A100" s="235" t="str">
        <ns0:v>Clean128</ns0:v>
      </ns0:c>
      <ns0:c r="B100" s="235" t="str">
        <ns0:v>move_pillbottle_pad</ns0:v>
      </ns0:c>
      <ns0:c r="C100" s="235" t="str">
        <ns0:v>env/success_once</ns0:v>
      </ns0:c>
      <ns0:c r="D100" s="235" t="n">
        <ns0:v>99</ns0:v>
      </ns0:c>
      <ns0:c r="E100" s="235" t="n">
        <ns0:v>98</ns0:v>
      </ns0:c>
      <ns0:c r="F100" s="238" t="n">
        <ns0:v>0.609375</ns0:v>
      </ns0:c>
      <ns0:c r="G100" s="239" t="n">
        <ns0:v>1789183549.1216912</ns0:v>
      </ns0:c>
      <ns0:c r="H100" s="235" t="str">
        <ns0:v>pi05-grpo-clean-half128-seed42-formal200-phys45-20260911-v1</ns0:v>
      </ns0:c>
    </ns0:row>
    <ns0:row r="101" ht="19" customHeight="1">
      <ns0:c r="A101" s="235" t="str">
        <ns0:v>Clean128</ns0:v>
      </ns0:c>
      <ns0:c r="B101" s="235" t="str">
        <ns0:v>move_pillbottle_pad</ns0:v>
      </ns0:c>
      <ns0:c r="C101" s="235" t="str">
        <ns0:v>env/success_once</ns0:v>
      </ns0:c>
      <ns0:c r="D101" s="235" t="n">
        <ns0:v>100</ns0:v>
      </ns0:c>
      <ns0:c r="E101" s="235" t="n">
        <ns0:v>99</ns0:v>
      </ns0:c>
      <ns0:c r="F101" s="238" t="n">
        <ns0:v>0.5078125</ns0:v>
      </ns0:c>
      <ns0:c r="G101" s="239" t="n">
        <ns0:v>1789184435.026663</ns0:v>
      </ns0:c>
      <ns0:c r="H101" s="235" t="str">
        <ns0:v>pi05-grpo-clean-half128-seed42-formal200-phys45-20260911-v1</ns0:v>
      </ns0:c>
    </ns0:row>
    <ns0:row r="102" ht="19" customHeight="1">
      <ns0:c r="A102" s="235" t="str">
        <ns0:v>Clean128</ns0:v>
      </ns0:c>
      <ns0:c r="B102" s="235" t="str">
        <ns0:v>move_pillbottle_pad</ns0:v>
      </ns0:c>
      <ns0:c r="C102" s="235" t="str">
        <ns0:v>env/success_once</ns0:v>
      </ns0:c>
      <ns0:c r="D102" s="235" t="n">
        <ns0:v>101</ns0:v>
      </ns0:c>
      <ns0:c r="E102" s="235" t="n">
        <ns0:v>100</ns0:v>
      </ns0:c>
      <ns0:c r="F102" s="238" t="n">
        <ns0:v>0.625</ns0:v>
      </ns0:c>
      <ns0:c r="G102" s="239" t="n">
        <ns0:v>1789185059.0913887</ns0:v>
      </ns0:c>
      <ns0:c r="H102" s="235" t="str">
        <ns0:v>pi05-grpo-clean-half128-seed42-formal200-phys45-20260911-v1</ns0:v>
      </ns0:c>
    </ns0:row>
    <ns0:row r="103" ht="19" customHeight="1">
      <ns0:c r="A103" s="235" t="str">
        <ns0:v>Clean128</ns0:v>
      </ns0:c>
      <ns0:c r="B103" s="235" t="str">
        <ns0:v>move_pillbottle_pad</ns0:v>
      </ns0:c>
      <ns0:c r="C103" s="235" t="str">
        <ns0:v>env/success_once</ns0:v>
      </ns0:c>
      <ns0:c r="D103" s="235" t="n">
        <ns0:v>102</ns0:v>
      </ns0:c>
      <ns0:c r="E103" s="235" t="n">
        <ns0:v>101</ns0:v>
      </ns0:c>
      <ns0:c r="F103" s="238" t="n">
        <ns0:v>0.5390625</ns0:v>
      </ns0:c>
      <ns0:c r="G103" s="239" t="n">
        <ns0:v>1789185667.4928286</ns0:v>
      </ns0:c>
      <ns0:c r="H103" s="235" t="str">
        <ns0:v>pi05-grpo-clean-half128-seed42-formal200-phys45-20260911-v1</ns0:v>
      </ns0:c>
    </ns0:row>
    <ns0:row r="104" ht="19" customHeight="1">
      <ns0:c r="A104" s="235" t="str">
        <ns0:v>Clean128</ns0:v>
      </ns0:c>
      <ns0:c r="B104" s="235" t="str">
        <ns0:v>move_pillbottle_pad</ns0:v>
      </ns0:c>
      <ns0:c r="C104" s="235" t="str">
        <ns0:v>env/success_once</ns0:v>
      </ns0:c>
      <ns0:c r="D104" s="235" t="n">
        <ns0:v>103</ns0:v>
      </ns0:c>
      <ns0:c r="E104" s="235" t="n">
        <ns0:v>102</ns0:v>
      </ns0:c>
      <ns0:c r="F104" s="238" t="n">
        <ns0:v>0.4609375</ns0:v>
      </ns0:c>
      <ns0:c r="G104" s="239" t="n">
        <ns0:v>1789186295.135801</ns0:v>
      </ns0:c>
      <ns0:c r="H104" s="235" t="str">
        <ns0:v>pi05-grpo-clean-half128-seed42-formal200-phys45-20260911-v1</ns0:v>
      </ns0:c>
    </ns0:row>
    <ns0:row r="105" ht="19" customHeight="1">
      <ns0:c r="A105" s="235" t="str">
        <ns0:v>Clean128</ns0:v>
      </ns0:c>
      <ns0:c r="B105" s="235" t="str">
        <ns0:v>move_pillbottle_pad</ns0:v>
      </ns0:c>
      <ns0:c r="C105" s="235" t="str">
        <ns0:v>env/success_once</ns0:v>
      </ns0:c>
      <ns0:c r="D105" s="235" t="n">
        <ns0:v>104</ns0:v>
      </ns0:c>
      <ns0:c r="E105" s="235" t="n">
        <ns0:v>103</ns0:v>
      </ns0:c>
      <ns0:c r="F105" s="238" t="n">
        <ns0:v>0.578125</ns0:v>
      </ns0:c>
      <ns0:c r="G105" s="239" t="n">
        <ns0:v>1789186900.0895002</ns0:v>
      </ns0:c>
      <ns0:c r="H105" s="235" t="str">
        <ns0:v>pi05-grpo-clean-half128-seed42-formal200-phys45-20260911-v1</ns0:v>
      </ns0:c>
    </ns0:row>
    <ns0:row r="106" ht="19" customHeight="1">
      <ns0:c r="A106" s="235" t="str">
        <ns0:v>Clean128</ns0:v>
      </ns0:c>
      <ns0:c r="B106" s="235" t="str">
        <ns0:v>move_pillbottle_pad</ns0:v>
      </ns0:c>
      <ns0:c r="C106" s="235" t="str">
        <ns0:v>env/success_once</ns0:v>
      </ns0:c>
      <ns0:c r="D106" s="235" t="n">
        <ns0:v>105</ns0:v>
      </ns0:c>
      <ns0:c r="E106" s="235" t="n">
        <ns0:v>104</ns0:v>
      </ns0:c>
      <ns0:c r="F106" s="238" t="n">
        <ns0:v>0.3828125</ns0:v>
      </ns0:c>
      <ns0:c r="G106" s="239" t="n">
        <ns0:v>1789187754.8983138</ns0:v>
      </ns0:c>
      <ns0:c r="H106" s="235" t="str">
        <ns0:v>pi05-grpo-clean-half128-seed42-formal200-phys45-20260911-v1</ns0:v>
      </ns0:c>
    </ns0:row>
    <ns0:row r="107" ht="19" customHeight="1">
      <ns0:c r="A107" s="235" t="str">
        <ns0:v>Clean128</ns0:v>
      </ns0:c>
      <ns0:c r="B107" s="235" t="str">
        <ns0:v>move_pillbottle_pad</ns0:v>
      </ns0:c>
      <ns0:c r="C107" s="235" t="str">
        <ns0:v>env/success_once</ns0:v>
      </ns0:c>
      <ns0:c r="D107" s="235" t="n">
        <ns0:v>106</ns0:v>
      </ns0:c>
      <ns0:c r="E107" s="235" t="n">
        <ns0:v>105</ns0:v>
      </ns0:c>
      <ns0:c r="F107" s="238" t="n">
        <ns0:v>0.46875</ns0:v>
      </ns0:c>
      <ns0:c r="G107" s="239" t="n">
        <ns0:v>1789188361.9517453</ns0:v>
      </ns0:c>
      <ns0:c r="H107" s="235" t="str">
        <ns0:v>pi05-grpo-clean-half128-seed42-formal200-phys45-20260911-v1</ns0:v>
      </ns0:c>
    </ns0:row>
    <ns0:row r="108" ht="19" customHeight="1">
      <ns0:c r="A108" s="235" t="str">
        <ns0:v>Clean128</ns0:v>
      </ns0:c>
      <ns0:c r="B108" s="235" t="str">
        <ns0:v>move_pillbottle_pad</ns0:v>
      </ns0:c>
      <ns0:c r="C108" s="235" t="str">
        <ns0:v>env/success_once</ns0:v>
      </ns0:c>
      <ns0:c r="D108" s="235" t="n">
        <ns0:v>107</ns0:v>
      </ns0:c>
      <ns0:c r="E108" s="235" t="n">
        <ns0:v>106</ns0:v>
      </ns0:c>
      <ns0:c r="F108" s="238" t="n">
        <ns0:v>0.546875</ns0:v>
      </ns0:c>
      <ns0:c r="G108" s="239" t="n">
        <ns0:v>1789188985.8655245</ns0:v>
      </ns0:c>
      <ns0:c r="H108" s="235" t="str">
        <ns0:v>pi05-grpo-clean-half128-seed42-formal200-phys45-20260911-v1</ns0:v>
      </ns0:c>
    </ns0:row>
    <ns0:row r="109" ht="19" customHeight="1">
      <ns0:c r="A109" s="235" t="str">
        <ns0:v>Clean128</ns0:v>
      </ns0:c>
      <ns0:c r="B109" s="235" t="str">
        <ns0:v>move_pillbottle_pad</ns0:v>
      </ns0:c>
      <ns0:c r="C109" s="235" t="str">
        <ns0:v>env/success_once</ns0:v>
      </ns0:c>
      <ns0:c r="D109" s="235" t="n">
        <ns0:v>108</ns0:v>
      </ns0:c>
      <ns0:c r="E109" s="235" t="n">
        <ns0:v>107</ns0:v>
      </ns0:c>
      <ns0:c r="F109" s="238" t="n">
        <ns0:v>0.640625</ns0:v>
      </ns0:c>
      <ns0:c r="G109" s="239" t="n">
        <ns0:v>1789189616.6728857</ns0:v>
      </ns0:c>
      <ns0:c r="H109" s="235" t="str">
        <ns0:v>pi05-grpo-clean-half128-seed42-formal200-phys45-20260911-v1</ns0:v>
      </ns0:c>
    </ns0:row>
    <ns0:row r="110" ht="19" customHeight="1">
      <ns0:c r="A110" s="235" t="str">
        <ns0:v>Clean128</ns0:v>
      </ns0:c>
      <ns0:c r="B110" s="235" t="str">
        <ns0:v>move_pillbottle_pad</ns0:v>
      </ns0:c>
      <ns0:c r="C110" s="235" t="str">
        <ns0:v>env/success_once</ns0:v>
      </ns0:c>
      <ns0:c r="D110" s="235" t="n">
        <ns0:v>109</ns0:v>
      </ns0:c>
      <ns0:c r="E110" s="235" t="n">
        <ns0:v>108</ns0:v>
      </ns0:c>
      <ns0:c r="F110" s="238" t="n">
        <ns0:v>0.6015625</ns0:v>
      </ns0:c>
      <ns0:c r="G110" s="239" t="n">
        <ns0:v>1789190238.971328</ns0:v>
      </ns0:c>
      <ns0:c r="H110" s="235" t="str">
        <ns0:v>pi05-grpo-clean-half128-seed42-formal200-phys45-20260911-v1</ns0:v>
      </ns0:c>
    </ns0:row>
    <ns0:row r="111" ht="19" customHeight="1">
      <ns0:c r="A111" s="235" t="str">
        <ns0:v>Clean128</ns0:v>
      </ns0:c>
      <ns0:c r="B111" s="235" t="str">
        <ns0:v>move_pillbottle_pad</ns0:v>
      </ns0:c>
      <ns0:c r="C111" s="235" t="str">
        <ns0:v>env/success_once</ns0:v>
      </ns0:c>
      <ns0:c r="D111" s="235" t="n">
        <ns0:v>110</ns0:v>
      </ns0:c>
      <ns0:c r="E111" s="235" t="n">
        <ns0:v>109</ns0:v>
      </ns0:c>
      <ns0:c r="F111" s="238" t="n">
        <ns0:v>0.515625</ns0:v>
      </ns0:c>
      <ns0:c r="G111" s="239" t="n">
        <ns0:v>1789191130.5192826</ns0:v>
      </ns0:c>
      <ns0:c r="H111" s="235" t="str">
        <ns0:v>pi05-grpo-clean-half128-seed42-formal200-phys45-20260911-v1</ns0:v>
      </ns0:c>
    </ns0:row>
    <ns0:row r="112" ht="19" customHeight="1">
      <ns0:c r="A112" s="235" t="str">
        <ns0:v>Clean128</ns0:v>
      </ns0:c>
      <ns0:c r="B112" s="235" t="str">
        <ns0:v>move_pillbottle_pad</ns0:v>
      </ns0:c>
      <ns0:c r="C112" s="235" t="str">
        <ns0:v>env/success_once</ns0:v>
      </ns0:c>
      <ns0:c r="D112" s="235" t="n">
        <ns0:v>111</ns0:v>
      </ns0:c>
      <ns0:c r="E112" s="235" t="n">
        <ns0:v>110</ns0:v>
      </ns0:c>
      <ns0:c r="F112" s="238" t="n">
        <ns0:v>0.6875</ns0:v>
      </ns0:c>
      <ns0:c r="G112" s="239" t="n">
        <ns0:v>1789191720.0241</ns0:v>
      </ns0:c>
      <ns0:c r="H112" s="235" t="str">
        <ns0:v>pi05-grpo-clean-half128-seed42-formal200-phys45-20260911-v1</ns0:v>
      </ns0:c>
    </ns0:row>
    <ns0:row r="113" ht="19" customHeight="1">
      <ns0:c r="A113" s="235" t="str">
        <ns0:v>Clean128</ns0:v>
      </ns0:c>
      <ns0:c r="B113" s="235" t="str">
        <ns0:v>move_pillbottle_pad</ns0:v>
      </ns0:c>
      <ns0:c r="C113" s="235" t="str">
        <ns0:v>env/success_once</ns0:v>
      </ns0:c>
      <ns0:c r="D113" s="235" t="n">
        <ns0:v>112</ns0:v>
      </ns0:c>
      <ns0:c r="E113" s="235" t="n">
        <ns0:v>111</ns0:v>
      </ns0:c>
      <ns0:c r="F113" s="238" t="n">
        <ns0:v>0.515625</ns0:v>
      </ns0:c>
      <ns0:c r="G113" s="239" t="n">
        <ns0:v>1789192324.7936394</ns0:v>
      </ns0:c>
      <ns0:c r="H113" s="235" t="str">
        <ns0:v>pi05-grpo-clean-half128-seed42-formal200-phys45-20260911-v1</ns0:v>
      </ns0:c>
    </ns0:row>
    <ns0:row r="114" ht="19" customHeight="1">
      <ns0:c r="A114" s="235" t="str">
        <ns0:v>Clean128</ns0:v>
      </ns0:c>
      <ns0:c r="B114" s="235" t="str">
        <ns0:v>move_pillbottle_pad</ns0:v>
      </ns0:c>
      <ns0:c r="C114" s="235" t="str">
        <ns0:v>env/success_once</ns0:v>
      </ns0:c>
      <ns0:c r="D114" s="235" t="n">
        <ns0:v>113</ns0:v>
      </ns0:c>
      <ns0:c r="E114" s="235" t="n">
        <ns0:v>112</ns0:v>
      </ns0:c>
      <ns0:c r="F114" s="238" t="n">
        <ns0:v>0.5703125</ns0:v>
      </ns0:c>
      <ns0:c r="G114" s="239" t="n">
        <ns0:v>1789192933.2157311</ns0:v>
      </ns0:c>
      <ns0:c r="H114" s="235" t="str">
        <ns0:v>pi05-grpo-clean-half128-seed42-formal200-phys45-20260911-v1</ns0:v>
      </ns0:c>
    </ns0:row>
    <ns0:row r="115" ht="19" customHeight="1">
      <ns0:c r="A115" s="235" t="str">
        <ns0:v>Clean128</ns0:v>
      </ns0:c>
      <ns0:c r="B115" s="235" t="str">
        <ns0:v>move_pillbottle_pad</ns0:v>
      </ns0:c>
      <ns0:c r="C115" s="235" t="str">
        <ns0:v>env/success_once</ns0:v>
      </ns0:c>
      <ns0:c r="D115" s="235" t="n">
        <ns0:v>114</ns0:v>
      </ns0:c>
      <ns0:c r="E115" s="235" t="n">
        <ns0:v>113</ns0:v>
      </ns0:c>
      <ns0:c r="F115" s="238" t="n">
        <ns0:v>0.5859375</ns0:v>
      </ns0:c>
      <ns0:c r="G115" s="239" t="n">
        <ns0:v>1789193543.0474184</ns0:v>
      </ns0:c>
      <ns0:c r="H115" s="235" t="str">
        <ns0:v>pi05-grpo-clean-half128-seed42-formal200-phys45-20260911-v1</ns0:v>
      </ns0:c>
    </ns0:row>
    <ns0:row r="116" ht="19" customHeight="1">
      <ns0:c r="A116" s="235" t="str">
        <ns0:v>Clean128</ns0:v>
      </ns0:c>
      <ns0:c r="B116" s="235" t="str">
        <ns0:v>move_pillbottle_pad</ns0:v>
      </ns0:c>
      <ns0:c r="C116" s="235" t="str">
        <ns0:v>env/success_once</ns0:v>
      </ns0:c>
      <ns0:c r="D116" s="235" t="n">
        <ns0:v>115</ns0:v>
      </ns0:c>
      <ns0:c r="E116" s="235" t="n">
        <ns0:v>114</ns0:v>
      </ns0:c>
      <ns0:c r="F116" s="238" t="n">
        <ns0:v>0.59375</ns0:v>
      </ns0:c>
      <ns0:c r="G116" s="239" t="n">
        <ns0:v>1789194394.8658142</ns0:v>
      </ns0:c>
      <ns0:c r="H116" s="235" t="str">
        <ns0:v>pi05-grpo-clean-half128-seed42-formal200-phys45-20260911-v1</ns0:v>
      </ns0:c>
    </ns0:row>
    <ns0:row r="117" ht="19" customHeight="1">
      <ns0:c r="A117" s="235" t="str">
        <ns0:v>Clean128</ns0:v>
      </ns0:c>
      <ns0:c r="B117" s="235" t="str">
        <ns0:v>move_pillbottle_pad</ns0:v>
      </ns0:c>
      <ns0:c r="C117" s="235" t="str">
        <ns0:v>env/success_once</ns0:v>
      </ns0:c>
      <ns0:c r="D117" s="235" t="n">
        <ns0:v>116</ns0:v>
      </ns0:c>
      <ns0:c r="E117" s="235" t="n">
        <ns0:v>115</ns0:v>
      </ns0:c>
      <ns0:c r="F117" s="238" t="n">
        <ns0:v>0.578125</ns0:v>
      </ns0:c>
      <ns0:c r="G117" s="239" t="n">
        <ns0:v>1789194995.5177214</ns0:v>
      </ns0:c>
      <ns0:c r="H117" s="235" t="str">
        <ns0:v>pi05-grpo-clean-half128-seed42-formal200-phys45-20260911-v1</ns0:v>
      </ns0:c>
    </ns0:row>
    <ns0:row r="118" ht="19" customHeight="1">
      <ns0:c r="A118" s="235" t="str">
        <ns0:v>Clean128</ns0:v>
      </ns0:c>
      <ns0:c r="B118" s="235" t="str">
        <ns0:v>move_pillbottle_pad</ns0:v>
      </ns0:c>
      <ns0:c r="C118" s="235" t="str">
        <ns0:v>env/success_once</ns0:v>
      </ns0:c>
      <ns0:c r="D118" s="235" t="n">
        <ns0:v>117</ns0:v>
      </ns0:c>
      <ns0:c r="E118" s="235" t="n">
        <ns0:v>116</ns0:v>
      </ns0:c>
      <ns0:c r="F118" s="238" t="n">
        <ns0:v>0.5234375</ns0:v>
      </ns0:c>
      <ns0:c r="G118" s="239" t="n">
        <ns0:v>1789195598.2481692</ns0:v>
      </ns0:c>
      <ns0:c r="H118" s="235" t="str">
        <ns0:v>pi05-grpo-clean-half128-seed42-formal200-phys45-20260911-v1</ns0:v>
      </ns0:c>
    </ns0:row>
    <ns0:row r="119" ht="19" customHeight="1">
      <ns0:c r="A119" s="235" t="str">
        <ns0:v>Clean128</ns0:v>
      </ns0:c>
      <ns0:c r="B119" s="235" t="str">
        <ns0:v>move_pillbottle_pad</ns0:v>
      </ns0:c>
      <ns0:c r="C119" s="235" t="str">
        <ns0:v>env/success_once</ns0:v>
      </ns0:c>
      <ns0:c r="D119" s="235" t="n">
        <ns0:v>118</ns0:v>
      </ns0:c>
      <ns0:c r="E119" s="235" t="n">
        <ns0:v>117</ns0:v>
      </ns0:c>
      <ns0:c r="F119" s="238" t="n">
        <ns0:v>0.71875</ns0:v>
      </ns0:c>
      <ns0:c r="G119" s="239" t="n">
        <ns0:v>1789196182.1420465</ns0:v>
      </ns0:c>
      <ns0:c r="H119" s="235" t="str">
        <ns0:v>pi05-grpo-clean-half128-seed42-formal200-phys45-20260911-v1</ns0:v>
      </ns0:c>
    </ns0:row>
    <ns0:row r="120" ht="19" customHeight="1">
      <ns0:c r="A120" s="235" t="str">
        <ns0:v>Clean128</ns0:v>
      </ns0:c>
      <ns0:c r="B120" s="235" t="str">
        <ns0:v>move_pillbottle_pad</ns0:v>
      </ns0:c>
      <ns0:c r="C120" s="235" t="str">
        <ns0:v>env/success_once</ns0:v>
      </ns0:c>
      <ns0:c r="D120" s="235" t="n">
        <ns0:v>119</ns0:v>
      </ns0:c>
      <ns0:c r="E120" s="235" t="n">
        <ns0:v>118</ns0:v>
      </ns0:c>
      <ns0:c r="F120" s="238" t="n">
        <ns0:v>0.5625</ns0:v>
      </ns0:c>
      <ns0:c r="G120" s="239" t="n">
        <ns0:v>1789196788.46106</ns0:v>
      </ns0:c>
      <ns0:c r="H120" s="235" t="str">
        <ns0:v>pi05-grpo-clean-half128-seed42-formal200-phys45-20260911-v1</ns0:v>
      </ns0:c>
    </ns0:row>
    <ns0:row r="121" ht="19" customHeight="1">
      <ns0:c r="A121" s="235" t="str">
        <ns0:v>Clean128</ns0:v>
      </ns0:c>
      <ns0:c r="B121" s="235" t="str">
        <ns0:v>move_pillbottle_pad</ns0:v>
      </ns0:c>
      <ns0:c r="C121" s="235" t="str">
        <ns0:v>env/success_once</ns0:v>
      </ns0:c>
      <ns0:c r="D121" s="235" t="n">
        <ns0:v>120</ns0:v>
      </ns0:c>
      <ns0:c r="E121" s="235" t="n">
        <ns0:v>119</ns0:v>
      </ns0:c>
      <ns0:c r="F121" s="238" t="n">
        <ns0:v>0.6484375</ns0:v>
      </ns0:c>
      <ns0:c r="G121" s="239" t="n">
        <ns0:v>1789197693.6488855</ns0:v>
      </ns0:c>
      <ns0:c r="H121" s="235" t="str">
        <ns0:v>pi05-grpo-clean-half128-seed42-formal200-phys45-20260911-v1</ns0:v>
      </ns0:c>
    </ns0:row>
    <ns0:row r="122" ht="19" customHeight="1">
      <ns0:c r="A122" s="235" t="str">
        <ns0:v>Clean128</ns0:v>
      </ns0:c>
      <ns0:c r="B122" s="235" t="str">
        <ns0:v>move_pillbottle_pad</ns0:v>
      </ns0:c>
      <ns0:c r="C122" s="235" t="str">
        <ns0:v>env/success_once</ns0:v>
      </ns0:c>
      <ns0:c r="D122" s="235" t="n">
        <ns0:v>121</ns0:v>
      </ns0:c>
      <ns0:c r="E122" s="235" t="n">
        <ns0:v>120</ns0:v>
      </ns0:c>
      <ns0:c r="F122" s="238" t="n">
        <ns0:v>0.6171875</ns0:v>
      </ns0:c>
      <ns0:c r="G122" s="239" t="n">
        <ns0:v>1789198311.0566623</ns0:v>
      </ns0:c>
      <ns0:c r="H122" s="235" t="str">
        <ns0:v>pi05-grpo-clean-half128-seed42-formal200-phys45-20260911-v1</ns0:v>
      </ns0:c>
    </ns0:row>
    <ns0:row r="123" ht="19" customHeight="1">
      <ns0:c r="A123" s="235" t="str">
        <ns0:v>Clean128</ns0:v>
      </ns0:c>
      <ns0:c r="B123" s="235" t="str">
        <ns0:v>move_pillbottle_pad</ns0:v>
      </ns0:c>
      <ns0:c r="C123" s="235" t="str">
        <ns0:v>env/success_once</ns0:v>
      </ns0:c>
      <ns0:c r="D123" s="235" t="n">
        <ns0:v>122</ns0:v>
      </ns0:c>
      <ns0:c r="E123" s="235" t="n">
        <ns0:v>121</ns0:v>
      </ns0:c>
      <ns0:c r="F123" s="238" t="n">
        <ns0:v>0.6015625</ns0:v>
      </ns0:c>
      <ns0:c r="G123" s="239" t="n">
        <ns0:v>1789198953.438209</ns0:v>
      </ns0:c>
      <ns0:c r="H123" s="235" t="str">
        <ns0:v>pi05-grpo-clean-half128-seed42-formal200-phys45-20260911-v1</ns0:v>
      </ns0:c>
    </ns0:row>
    <ns0:row r="124" ht="19" customHeight="1">
      <ns0:c r="A124" s="235" t="str">
        <ns0:v>Clean128</ns0:v>
      </ns0:c>
      <ns0:c r="B124" s="235" t="str">
        <ns0:v>move_pillbottle_pad</ns0:v>
      </ns0:c>
      <ns0:c r="C124" s="235" t="str">
        <ns0:v>env/success_once</ns0:v>
      </ns0:c>
      <ns0:c r="D124" s="235" t="n">
        <ns0:v>123</ns0:v>
      </ns0:c>
      <ns0:c r="E124" s="235" t="n">
        <ns0:v>122</ns0:v>
      </ns0:c>
      <ns0:c r="F124" s="238" t="n">
        <ns0:v>0.6640625</ns0:v>
      </ns0:c>
      <ns0:c r="G124" s="239" t="n">
        <ns0:v>1789199553.7963383</ns0:v>
      </ns0:c>
      <ns0:c r="H124" s="235" t="str">
        <ns0:v>pi05-grpo-clean-half128-seed42-formal200-phys45-20260911-v1</ns0:v>
      </ns0:c>
    </ns0:row>
    <ns0:row r="125" ht="19" customHeight="1">
      <ns0:c r="A125" s="235" t="str">
        <ns0:v>Clean128</ns0:v>
      </ns0:c>
      <ns0:c r="B125" s="235" t="str">
        <ns0:v>move_pillbottle_pad</ns0:v>
      </ns0:c>
      <ns0:c r="C125" s="235" t="str">
        <ns0:v>env/success_once</ns0:v>
      </ns0:c>
      <ns0:c r="D125" s="235" t="n">
        <ns0:v>124</ns0:v>
      </ns0:c>
      <ns0:c r="E125" s="235" t="n">
        <ns0:v>123</ns0:v>
      </ns0:c>
      <ns0:c r="F125" s="238" t="n">
        <ns0:v>0.6484375</ns0:v>
      </ns0:c>
      <ns0:c r="G125" s="239" t="n">
        <ns0:v>1789200150.5914254</ns0:v>
      </ns0:c>
      <ns0:c r="H125" s="235" t="str">
        <ns0:v>pi05-grpo-clean-half128-seed42-formal200-phys45-20260911-v1</ns0:v>
      </ns0:c>
    </ns0:row>
    <ns0:row r="126" ht="19" customHeight="1">
      <ns0:c r="A126" s="235" t="str">
        <ns0:v>Clean128</ns0:v>
      </ns0:c>
      <ns0:c r="B126" s="235" t="str">
        <ns0:v>move_pillbottle_pad</ns0:v>
      </ns0:c>
      <ns0:c r="C126" s="235" t="str">
        <ns0:v>env/success_once</ns0:v>
      </ns0:c>
      <ns0:c r="D126" s="235" t="n">
        <ns0:v>125</ns0:v>
      </ns0:c>
      <ns0:c r="E126" s="235" t="n">
        <ns0:v>124</ns0:v>
      </ns0:c>
      <ns0:c r="F126" s="238" t="n">
        <ns0:v>0.7109375</ns0:v>
      </ns0:c>
      <ns0:c r="G126" s="239" t="n">
        <ns0:v>1789201055.33327</ns0:v>
      </ns0:c>
      <ns0:c r="H126" s="235" t="str">
        <ns0:v>pi05-grpo-clean-half128-seed42-formal200-phys45-20260911-v1</ns0:v>
      </ns0:c>
    </ns0:row>
    <ns0:row r="127" ht="19" customHeight="1">
      <ns0:c r="A127" s="235" t="str">
        <ns0:v>Clean128</ns0:v>
      </ns0:c>
      <ns0:c r="B127" s="235" t="str">
        <ns0:v>move_pillbottle_pad</ns0:v>
      </ns0:c>
      <ns0:c r="C127" s="235" t="str">
        <ns0:v>env/success_once</ns0:v>
      </ns0:c>
      <ns0:c r="D127" s="235" t="n">
        <ns0:v>126</ns0:v>
      </ns0:c>
      <ns0:c r="E127" s="235" t="n">
        <ns0:v>125</ns0:v>
      </ns0:c>
      <ns0:c r="F127" s="238" t="n">
        <ns0:v>0.703125</ns0:v>
      </ns0:c>
      <ns0:c r="G127" s="239" t="n">
        <ns0:v>1789201704.3517613</ns0:v>
      </ns0:c>
      <ns0:c r="H127" s="235" t="str">
        <ns0:v>pi05-grpo-clean-half128-seed42-formal200-phys45-20260911-v1</ns0:v>
      </ns0:c>
    </ns0:row>
    <ns0:row r="128" ht="19" customHeight="1">
      <ns0:c r="A128" s="235" t="str">
        <ns0:v>Clean128</ns0:v>
      </ns0:c>
      <ns0:c r="B128" s="235" t="str">
        <ns0:v>move_pillbottle_pad</ns0:v>
      </ns0:c>
      <ns0:c r="C128" s="235" t="str">
        <ns0:v>env/success_once</ns0:v>
      </ns0:c>
      <ns0:c r="D128" s="235" t="n">
        <ns0:v>127</ns0:v>
      </ns0:c>
      <ns0:c r="E128" s="235" t="n">
        <ns0:v>126</ns0:v>
      </ns0:c>
      <ns0:c r="F128" s="238" t="n">
        <ns0:v>0.5703125</ns0:v>
      </ns0:c>
      <ns0:c r="G128" s="239" t="n">
        <ns0:v>1789202307.0995119</ns0:v>
      </ns0:c>
      <ns0:c r="H128" s="235" t="str">
        <ns0:v>pi05-grpo-clean-half128-seed42-formal200-phys45-20260911-v1</ns0:v>
      </ns0:c>
    </ns0:row>
    <ns0:row r="129" ht="19" customHeight="1">
      <ns0:c r="A129" s="235" t="str">
        <ns0:v>Clean128</ns0:v>
      </ns0:c>
      <ns0:c r="B129" s="235" t="str">
        <ns0:v>move_pillbottle_pad</ns0:v>
      </ns0:c>
      <ns0:c r="C129" s="235" t="str">
        <ns0:v>env/success_once</ns0:v>
      </ns0:c>
      <ns0:c r="D129" s="235" t="n">
        <ns0:v>128</ns0:v>
      </ns0:c>
      <ns0:c r="E129" s="235" t="n">
        <ns0:v>127</ns0:v>
      </ns0:c>
      <ns0:c r="F129" s="238" t="n">
        <ns0:v>0.6171875</ns0:v>
      </ns0:c>
      <ns0:c r="G129" s="239" t="n">
        <ns0:v>1789202930.036965</ns0:v>
      </ns0:c>
      <ns0:c r="H129" s="235" t="str">
        <ns0:v>pi05-grpo-clean-half128-seed42-formal200-phys45-20260911-v1</ns0:v>
      </ns0:c>
    </ns0:row>
    <ns0:row r="130" ht="19" customHeight="1">
      <ns0:c r="A130" s="235" t="str">
        <ns0:v>Clean128</ns0:v>
      </ns0:c>
      <ns0:c r="B130" s="235" t="str">
        <ns0:v>move_pillbottle_pad</ns0:v>
      </ns0:c>
      <ns0:c r="C130" s="235" t="str">
        <ns0:v>env/success_once</ns0:v>
      </ns0:c>
      <ns0:c r="D130" s="235" t="n">
        <ns0:v>129</ns0:v>
      </ns0:c>
      <ns0:c r="E130" s="235" t="n">
        <ns0:v>128</ns0:v>
      </ns0:c>
      <ns0:c r="F130" s="238" t="n">
        <ns0:v>0.6328125</ns0:v>
      </ns0:c>
      <ns0:c r="G130" s="239" t="n">
        <ns0:v>1789203530.980734</ns0:v>
      </ns0:c>
      <ns0:c r="H130" s="235" t="str">
        <ns0:v>pi05-grpo-clean-half128-seed42-formal200-phys45-20260911-v1</ns0:v>
      </ns0:c>
    </ns0:row>
    <ns0:row r="131" ht="19" customHeight="1">
      <ns0:c r="A131" s="235" t="str">
        <ns0:v>Clean128</ns0:v>
      </ns0:c>
      <ns0:c r="B131" s="235" t="str">
        <ns0:v>move_pillbottle_pad</ns0:v>
      </ns0:c>
      <ns0:c r="C131" s="235" t="str">
        <ns0:v>env/success_once</ns0:v>
      </ns0:c>
      <ns0:c r="D131" s="235" t="n">
        <ns0:v>130</ns0:v>
      </ns0:c>
      <ns0:c r="E131" s="235" t="n">
        <ns0:v>129</ns0:v>
      </ns0:c>
      <ns0:c r="F131" s="238" t="n">
        <ns0:v>0.4609375</ns0:v>
      </ns0:c>
      <ns0:c r="G131" s="239" t="n">
        <ns0:v>1789204455.4172828</ns0:v>
      </ns0:c>
      <ns0:c r="H131" s="235" t="str">
        <ns0:v>pi05-grpo-clean-half128-seed42-formal200-phys45-20260911-v1</ns0:v>
      </ns0:c>
    </ns0:row>
    <ns0:row r="132" ht="19" customHeight="1">
      <ns0:c r="A132" s="235" t="str">
        <ns0:v>Clean128</ns0:v>
      </ns0:c>
      <ns0:c r="B132" s="235" t="str">
        <ns0:v>move_pillbottle_pad</ns0:v>
      </ns0:c>
      <ns0:c r="C132" s="235" t="str">
        <ns0:v>env/success_once</ns0:v>
      </ns0:c>
      <ns0:c r="D132" s="235" t="n">
        <ns0:v>131</ns0:v>
      </ns0:c>
      <ns0:c r="E132" s="235" t="n">
        <ns0:v>130</ns0:v>
      </ns0:c>
      <ns0:c r="F132" s="238" t="n">
        <ns0:v>0.59375</ns0:v>
      </ns0:c>
      <ns0:c r="G132" s="239" t="n">
        <ns0:v>1789205069.963969</ns0:v>
      </ns0:c>
      <ns0:c r="H132" s="235" t="str">
        <ns0:v>pi05-grpo-clean-half128-seed42-formal200-phys45-20260911-v1</ns0:v>
      </ns0:c>
    </ns0:row>
    <ns0:row r="133" ht="19" customHeight="1">
      <ns0:c r="A133" s="235" t="str">
        <ns0:v>Clean128</ns0:v>
      </ns0:c>
      <ns0:c r="B133" s="235" t="str">
        <ns0:v>move_pillbottle_pad</ns0:v>
      </ns0:c>
      <ns0:c r="C133" s="235" t="str">
        <ns0:v>env/success_once</ns0:v>
      </ns0:c>
      <ns0:c r="D133" s="235" t="n">
        <ns0:v>132</ns0:v>
      </ns0:c>
      <ns0:c r="E133" s="235" t="n">
        <ns0:v>131</ns0:v>
      </ns0:c>
      <ns0:c r="F133" s="238" t="n">
        <ns0:v>0.7578125</ns0:v>
      </ns0:c>
      <ns0:c r="G133" s="239" t="n">
        <ns0:v>1789205672.3837867</ns0:v>
      </ns0:c>
      <ns0:c r="H133" s="235" t="str">
        <ns0:v>pi05-grpo-clean-half128-seed42-formal200-phys45-20260911-v1</ns0:v>
      </ns0:c>
    </ns0:row>
    <ns0:row r="134" ht="19" customHeight="1">
      <ns0:c r="A134" s="235" t="str">
        <ns0:v>Clean128</ns0:v>
      </ns0:c>
      <ns0:c r="B134" s="235" t="str">
        <ns0:v>move_pillbottle_pad</ns0:v>
      </ns0:c>
      <ns0:c r="C134" s="235" t="str">
        <ns0:v>env/success_once</ns0:v>
      </ns0:c>
      <ns0:c r="D134" s="235" t="n">
        <ns0:v>133</ns0:v>
      </ns0:c>
      <ns0:c r="E134" s="235" t="n">
        <ns0:v>132</ns0:v>
      </ns0:c>
      <ns0:c r="F134" s="238" t="n">
        <ns0:v>0.5625</ns0:v>
      </ns0:c>
      <ns0:c r="G134" s="239" t="n">
        <ns0:v>1789206309.1889079</ns0:v>
      </ns0:c>
      <ns0:c r="H134" s="235" t="str">
        <ns0:v>pi05-grpo-clean-half128-seed42-formal200-phys45-20260911-v1</ns0:v>
      </ns0:c>
    </ns0:row>
    <ns0:row r="135" ht="19" customHeight="1">
      <ns0:c r="A135" s="235" t="str">
        <ns0:v>Clean128</ns0:v>
      </ns0:c>
      <ns0:c r="B135" s="235" t="str">
        <ns0:v>move_pillbottle_pad</ns0:v>
      </ns0:c>
      <ns0:c r="C135" s="235" t="str">
        <ns0:v>env/success_once</ns0:v>
      </ns0:c>
      <ns0:c r="D135" s="235" t="n">
        <ns0:v>134</ns0:v>
      </ns0:c>
      <ns0:c r="E135" s="235" t="n">
        <ns0:v>133</ns0:v>
      </ns0:c>
      <ns0:c r="F135" s="238" t="n">
        <ns0:v>0.4609375</ns0:v>
      </ns0:c>
      <ns0:c r="G135" s="239" t="n">
        <ns0:v>1789206914.5611699</ns0:v>
      </ns0:c>
      <ns0:c r="H135" s="235" t="str">
        <ns0:v>pi05-grpo-clean-half128-seed42-formal200-phys45-20260911-v1</ns0:v>
      </ns0:c>
    </ns0:row>
    <ns0:row r="136" ht="19" customHeight="1">
      <ns0:c r="A136" s="235" t="str">
        <ns0:v>Clean128</ns0:v>
      </ns0:c>
      <ns0:c r="B136" s="235" t="str">
        <ns0:v>move_pillbottle_pad</ns0:v>
      </ns0:c>
      <ns0:c r="C136" s="235" t="str">
        <ns0:v>env/success_once</ns0:v>
      </ns0:c>
      <ns0:c r="D136" s="235" t="n">
        <ns0:v>135</ns0:v>
      </ns0:c>
      <ns0:c r="E136" s="235" t="n">
        <ns0:v>134</ns0:v>
      </ns0:c>
      <ns0:c r="F136" s="238" t="n">
        <ns0:v>0.578125</ns0:v>
      </ns0:c>
      <ns0:c r="G136" s="239" t="n">
        <ns0:v>1789207808.298692</ns0:v>
      </ns0:c>
      <ns0:c r="H136" s="235" t="str">
        <ns0:v>pi05-grpo-clean-half128-seed42-formal200-phys45-20260911-v1</ns0:v>
      </ns0:c>
    </ns0:row>
    <ns0:row r="137" ht="19" customHeight="1">
      <ns0:c r="A137" s="235" t="str">
        <ns0:v>Clean128</ns0:v>
      </ns0:c>
      <ns0:c r="B137" s="235" t="str">
        <ns0:v>move_pillbottle_pad</ns0:v>
      </ns0:c>
      <ns0:c r="C137" s="235" t="str">
        <ns0:v>env/success_once</ns0:v>
      </ns0:c>
      <ns0:c r="D137" s="235" t="n">
        <ns0:v>136</ns0:v>
      </ns0:c>
      <ns0:c r="E137" s="235" t="n">
        <ns0:v>135</ns0:v>
      </ns0:c>
      <ns0:c r="F137" s="238" t="n">
        <ns0:v>0.453125</ns0:v>
      </ns0:c>
      <ns0:c r="G137" s="239" t="n">
        <ns0:v>1789208419.8132021</ns0:v>
      </ns0:c>
      <ns0:c r="H137" s="235" t="str">
        <ns0:v>pi05-grpo-clean-half128-seed42-formal200-phys45-20260911-v1</ns0:v>
      </ns0:c>
    </ns0:row>
    <ns0:row r="138" ht="19" customHeight="1">
      <ns0:c r="A138" s="235" t="str">
        <ns0:v>Clean128</ns0:v>
      </ns0:c>
      <ns0:c r="B138" s="235" t="str">
        <ns0:v>move_pillbottle_pad</ns0:v>
      </ns0:c>
      <ns0:c r="C138" s="235" t="str">
        <ns0:v>env/success_once</ns0:v>
      </ns0:c>
      <ns0:c r="D138" s="235" t="n">
        <ns0:v>137</ns0:v>
      </ns0:c>
      <ns0:c r="E138" s="235" t="n">
        <ns0:v>136</ns0:v>
      </ns0:c>
      <ns0:c r="F138" s="238" t="n">
        <ns0:v>0.6328125</ns0:v>
      </ns0:c>
      <ns0:c r="G138" s="239" t="n">
        <ns0:v>1789209043.0581527</ns0:v>
      </ns0:c>
      <ns0:c r="H138" s="235" t="str">
        <ns0:v>pi05-grpo-clean-half128-seed42-formal200-phys45-20260911-v1</ns0:v>
      </ns0:c>
    </ns0:row>
    <ns0:row r="139" ht="19" customHeight="1">
      <ns0:c r="A139" s="235" t="str">
        <ns0:v>Clean128</ns0:v>
      </ns0:c>
      <ns0:c r="B139" s="235" t="str">
        <ns0:v>move_pillbottle_pad</ns0:v>
      </ns0:c>
      <ns0:c r="C139" s="235" t="str">
        <ns0:v>env/success_once</ns0:v>
      </ns0:c>
      <ns0:c r="D139" s="235" t="n">
        <ns0:v>138</ns0:v>
      </ns0:c>
      <ns0:c r="E139" s="235" t="n">
        <ns0:v>137</ns0:v>
      </ns0:c>
      <ns0:c r="F139" s="238" t="n">
        <ns0:v>0.59375</ns0:v>
      </ns0:c>
      <ns0:c r="G139" s="239" t="n">
        <ns0:v>1789209691.9045708</ns0:v>
      </ns0:c>
      <ns0:c r="H139" s="235" t="str">
        <ns0:v>pi05-grpo-clean-half128-seed42-formal200-phys45-20260911-v1</ns0:v>
      </ns0:c>
    </ns0:row>
    <ns0:row r="140" ht="19" customHeight="1">
      <ns0:c r="A140" s="235" t="str">
        <ns0:v>Clean128</ns0:v>
      </ns0:c>
      <ns0:c r="B140" s="235" t="str">
        <ns0:v>move_pillbottle_pad</ns0:v>
      </ns0:c>
      <ns0:c r="C140" s="235" t="str">
        <ns0:v>env/success_once</ns0:v>
      </ns0:c>
      <ns0:c r="D140" s="235" t="n">
        <ns0:v>139</ns0:v>
      </ns0:c>
      <ns0:c r="E140" s="235" t="n">
        <ns0:v>138</ns0:v>
      </ns0:c>
      <ns0:c r="F140" s="238" t="n">
        <ns0:v>0.515625</ns0:v>
      </ns0:c>
      <ns0:c r="G140" s="239" t="n">
        <ns0:v>1789210317.4852874</ns0:v>
      </ns0:c>
      <ns0:c r="H140" s="235" t="str">
        <ns0:v>pi05-grpo-clean-half128-seed42-formal200-phys45-20260911-v1</ns0:v>
      </ns0:c>
    </ns0:row>
    <ns0:row r="141" ht="19" customHeight="1">
      <ns0:c r="A141" s="235" t="str">
        <ns0:v>Clean128</ns0:v>
      </ns0:c>
      <ns0:c r="B141" s="235" t="str">
        <ns0:v>move_pillbottle_pad</ns0:v>
      </ns0:c>
      <ns0:c r="C141" s="235" t="str">
        <ns0:v>env/success_once</ns0:v>
      </ns0:c>
      <ns0:c r="D141" s="235" t="n">
        <ns0:v>140</ns0:v>
      </ns0:c>
      <ns0:c r="E141" s="235" t="n">
        <ns0:v>139</ns0:v>
      </ns0:c>
      <ns0:c r="F141" s="238" t="n">
        <ns0:v>0.5078125</ns0:v>
      </ns0:c>
      <ns0:c r="G141" s="239" t="n">
        <ns0:v>1789211229.0806024</ns0:v>
      </ns0:c>
      <ns0:c r="H141" s="235" t="str">
        <ns0:v>pi05-grpo-clean-half128-seed42-formal200-phys45-20260911-v1</ns0:v>
      </ns0:c>
    </ns0:row>
    <ns0:row r="142" ht="19" customHeight="1">
      <ns0:c r="A142" s="235" t="str">
        <ns0:v>Clean128</ns0:v>
      </ns0:c>
      <ns0:c r="B142" s="235" t="str">
        <ns0:v>move_pillbottle_pad</ns0:v>
      </ns0:c>
      <ns0:c r="C142" s="235" t="str">
        <ns0:v>env/success_once</ns0:v>
      </ns0:c>
      <ns0:c r="D142" s="235" t="n">
        <ns0:v>141</ns0:v>
      </ns0:c>
      <ns0:c r="E142" s="235" t="n">
        <ns0:v>140</ns0:v>
      </ns0:c>
      <ns0:c r="F142" s="238" t="n">
        <ns0:v>0.484375</ns0:v>
      </ns0:c>
      <ns0:c r="G142" s="239" t="n">
        <ns0:v>1789211837.727375</ns0:v>
      </ns0:c>
      <ns0:c r="H142" s="235" t="str">
        <ns0:v>pi05-grpo-clean-half128-seed42-formal200-phys45-20260911-v1</ns0:v>
      </ns0:c>
    </ns0:row>
    <ns0:row r="143" ht="19" customHeight="1">
      <ns0:c r="A143" s="235" t="str">
        <ns0:v>Clean128</ns0:v>
      </ns0:c>
      <ns0:c r="B143" s="235" t="str">
        <ns0:v>move_pillbottle_pad</ns0:v>
      </ns0:c>
      <ns0:c r="C143" s="235" t="str">
        <ns0:v>eval/success_once</ns0:v>
      </ns0:c>
      <ns0:c r="D143" s="235" t="n">
        <ns0:v>5</ns0:v>
      </ns0:c>
      <ns0:c r="E143" s="235" t="n">
        <ns0:v>4</ns0:v>
      </ns0:c>
      <ns0:c r="F143" s="238" t="n">
        <ns0:v>0.28125</ns0:v>
      </ns0:c>
      <ns0:c r="G143" s="239" t="n">
        <ns0:v>1789121575.272094</ns0:v>
      </ns0:c>
      <ns0:c r="H143" s="235" t="str">
        <ns0:v>pi05-grpo-clean-half128-seed42-formal200-phys45-20260911-v1</ns0:v>
      </ns0:c>
    </ns0:row>
    <ns0:row r="144" ht="19" customHeight="1">
      <ns0:c r="A144" s="235" t="str">
        <ns0:v>Clean128</ns0:v>
      </ns0:c>
      <ns0:c r="B144" s="235" t="str">
        <ns0:v>move_pillbottle_pad</ns0:v>
      </ns0:c>
      <ns0:c r="C144" s="235" t="str">
        <ns0:v>eval/success_once</ns0:v>
      </ns0:c>
      <ns0:c r="D144" s="235" t="n">
        <ns0:v>10</ns0:v>
      </ns0:c>
      <ns0:c r="E144" s="235" t="n">
        <ns0:v>9</ns0:v>
      </ns0:c>
      <ns0:c r="F144" s="238" t="n">
        <ns0:v>0.25</ns0:v>
      </ns0:c>
      <ns0:c r="G144" s="239" t="n">
        <ns0:v>1789124821.5260358</ns0:v>
      </ns0:c>
      <ns0:c r="H144" s="235" t="str">
        <ns0:v>pi05-grpo-clean-half128-seed42-formal200-phys45-20260911-v1</ns0:v>
      </ns0:c>
    </ns0:row>
    <ns0:row r="145" ht="19" customHeight="1">
      <ns0:c r="A145" s="235" t="str">
        <ns0:v>Clean128</ns0:v>
      </ns0:c>
      <ns0:c r="B145" s="235" t="str">
        <ns0:v>move_pillbottle_pad</ns0:v>
      </ns0:c>
      <ns0:c r="C145" s="235" t="str">
        <ns0:v>eval/success_once</ns0:v>
      </ns0:c>
      <ns0:c r="D145" s="235" t="n">
        <ns0:v>15</ns0:v>
      </ns0:c>
      <ns0:c r="E145" s="235" t="n">
        <ns0:v>14</ns0:v>
      </ns0:c>
      <ns0:c r="F145" s="238" t="n">
        <ns0:v>0.28125</ns0:v>
      </ns0:c>
      <ns0:c r="G145" s="239" t="n">
        <ns0:v>1789128158.297543</ns0:v>
      </ns0:c>
      <ns0:c r="H145" s="235" t="str">
        <ns0:v>pi05-grpo-clean-half128-seed42-formal200-phys45-20260911-v1</ns0:v>
      </ns0:c>
    </ns0:row>
    <ns0:row r="146" ht="19" customHeight="1">
      <ns0:c r="A146" s="235" t="str">
        <ns0:v>Clean128</ns0:v>
      </ns0:c>
      <ns0:c r="B146" s="235" t="str">
        <ns0:v>move_pillbottle_pad</ns0:v>
      </ns0:c>
      <ns0:c r="C146" s="235" t="str">
        <ns0:v>eval/success_once</ns0:v>
      </ns0:c>
      <ns0:c r="D146" s="235" t="n">
        <ns0:v>20</ns0:v>
      </ns0:c>
      <ns0:c r="E146" s="235" t="n">
        <ns0:v>19</ns0:v>
      </ns0:c>
      <ns0:c r="F146" s="238" t="n">
        <ns0:v>0.375</ns0:v>
      </ns0:c>
      <ns0:c r="G146" s="239" t="n">
        <ns0:v>1789131400.0635378</ns0:v>
      </ns0:c>
      <ns0:c r="H146" s="235" t="str">
        <ns0:v>pi05-grpo-clean-half128-seed42-formal200-phys45-20260911-v1</ns0:v>
      </ns0:c>
    </ns0:row>
    <ns0:row r="147" ht="19" customHeight="1">
      <ns0:c r="A147" s="235" t="str">
        <ns0:v>Clean128</ns0:v>
      </ns0:c>
      <ns0:c r="B147" s="235" t="str">
        <ns0:v>move_pillbottle_pad</ns0:v>
      </ns0:c>
      <ns0:c r="C147" s="235" t="str">
        <ns0:v>eval/success_once</ns0:v>
      </ns0:c>
      <ns0:c r="D147" s="235" t="n">
        <ns0:v>25</ns0:v>
      </ns0:c>
      <ns0:c r="E147" s="235" t="n">
        <ns0:v>24</ns0:v>
      </ns0:c>
      <ns0:c r="F147" s="238" t="n">
        <ns0:v>0.375</ns0:v>
      </ns0:c>
      <ns0:c r="G147" s="239" t="n">
        <ns0:v>1789134669.2991967</ns0:v>
      </ns0:c>
      <ns0:c r="H147" s="235" t="str">
        <ns0:v>pi05-grpo-clean-half128-seed42-formal200-phys45-20260911-v1</ns0:v>
      </ns0:c>
    </ns0:row>
    <ns0:row r="148" ht="19" customHeight="1">
      <ns0:c r="A148" s="235" t="str">
        <ns0:v>Clean128</ns0:v>
      </ns0:c>
      <ns0:c r="B148" s="235" t="str">
        <ns0:v>move_pillbottle_pad</ns0:v>
      </ns0:c>
      <ns0:c r="C148" s="235" t="str">
        <ns0:v>eval/success_once</ns0:v>
      </ns0:c>
      <ns0:c r="D148" s="235" t="n">
        <ns0:v>30</ns0:v>
      </ns0:c>
      <ns0:c r="E148" s="235" t="n">
        <ns0:v>29</ns0:v>
      </ns0:c>
      <ns0:c r="F148" s="238" t="n">
        <ns0:v>0.46875</ns0:v>
      </ns0:c>
      <ns0:c r="G148" s="239" t="n">
        <ns0:v>1789137969.706153</ns0:v>
      </ns0:c>
      <ns0:c r="H148" s="235" t="str">
        <ns0:v>pi05-grpo-clean-half128-seed42-formal200-phys45-20260911-v1</ns0:v>
      </ns0:c>
    </ns0:row>
    <ns0:row r="149" ht="19" customHeight="1">
      <ns0:c r="A149" s="235" t="str">
        <ns0:v>Clean128</ns0:v>
      </ns0:c>
      <ns0:c r="B149" s="235" t="str">
        <ns0:v>move_pillbottle_pad</ns0:v>
      </ns0:c>
      <ns0:c r="C149" s="235" t="str">
        <ns0:v>eval/success_once</ns0:v>
      </ns0:c>
      <ns0:c r="D149" s="235" t="n">
        <ns0:v>35</ns0:v>
      </ns0:c>
      <ns0:c r="E149" s="235" t="n">
        <ns0:v>34</ns0:v>
      </ns0:c>
      <ns0:c r="F149" s="238" t="n">
        <ns0:v>0.625</ns0:v>
      </ns0:c>
      <ns0:c r="G149" s="239" t="n">
        <ns0:v>1789141262.4789891</ns0:v>
      </ns0:c>
      <ns0:c r="H149" s="235" t="str">
        <ns0:v>pi05-grpo-clean-half128-seed42-formal200-phys45-20260911-v1</ns0:v>
      </ns0:c>
    </ns0:row>
    <ns0:row r="150" ht="19" customHeight="1">
      <ns0:c r="A150" s="235" t="str">
        <ns0:v>Clean128</ns0:v>
      </ns0:c>
      <ns0:c r="B150" s="235" t="str">
        <ns0:v>move_pillbottle_pad</ns0:v>
      </ns0:c>
      <ns0:c r="C150" s="235" t="str">
        <ns0:v>eval/success_once</ns0:v>
      </ns0:c>
      <ns0:c r="D150" s="235" t="n">
        <ns0:v>40</ns0:v>
      </ns0:c>
      <ns0:c r="E150" s="235" t="n">
        <ns0:v>39</ns0:v>
      </ns0:c>
      <ns0:c r="F150" s="238" t="n">
        <ns0:v>0.59375</ns0:v>
      </ns0:c>
      <ns0:c r="G150" s="239" t="n">
        <ns0:v>1789144527.3109832</ns0:v>
      </ns0:c>
      <ns0:c r="H150" s="235" t="str">
        <ns0:v>pi05-grpo-clean-half128-seed42-formal200-phys45-20260911-v1</ns0:v>
      </ns0:c>
    </ns0:row>
    <ns0:row r="151" ht="19" customHeight="1">
      <ns0:c r="A151" s="235" t="str">
        <ns0:v>Clean128</ns0:v>
      </ns0:c>
      <ns0:c r="B151" s="235" t="str">
        <ns0:v>move_pillbottle_pad</ns0:v>
      </ns0:c>
      <ns0:c r="C151" s="235" t="str">
        <ns0:v>eval/success_once</ns0:v>
      </ns0:c>
      <ns0:c r="D151" s="235" t="n">
        <ns0:v>45</ns0:v>
      </ns0:c>
      <ns0:c r="E151" s="235" t="n">
        <ns0:v>44</ns0:v>
      </ns0:c>
      <ns0:c r="F151" s="238" t="n">
        <ns0:v>0.59375</ns0:v>
      </ns0:c>
      <ns0:c r="G151" s="239" t="n">
        <ns0:v>1789147834.1961434</ns0:v>
      </ns0:c>
      <ns0:c r="H151" s="235" t="str">
        <ns0:v>pi05-grpo-clean-half128-seed42-formal200-phys45-20260911-v1</ns0:v>
      </ns0:c>
    </ns0:row>
    <ns0:row r="152" ht="19" customHeight="1">
      <ns0:c r="A152" s="235" t="str">
        <ns0:v>Clean128</ns0:v>
      </ns0:c>
      <ns0:c r="B152" s="235" t="str">
        <ns0:v>move_pillbottle_pad</ns0:v>
      </ns0:c>
      <ns0:c r="C152" s="235" t="str">
        <ns0:v>eval/success_once</ns0:v>
      </ns0:c>
      <ns0:c r="D152" s="235" t="n">
        <ns0:v>50</ns0:v>
      </ns0:c>
      <ns0:c r="E152" s="235" t="n">
        <ns0:v>49</ns0:v>
      </ns0:c>
      <ns0:c r="F152" s="238" t="n">
        <ns0:v>0.4375</ns0:v>
      </ns0:c>
      <ns0:c r="G152" s="239" t="n">
        <ns0:v>1789151158.9226093</ns0:v>
      </ns0:c>
      <ns0:c r="H152" s="235" t="str">
        <ns0:v>pi05-grpo-clean-half128-seed42-formal200-phys45-20260911-v1</ns0:v>
      </ns0:c>
    </ns0:row>
    <ns0:row r="153" ht="19" customHeight="1">
      <ns0:c r="A153" s="235" t="str">
        <ns0:v>Clean128</ns0:v>
      </ns0:c>
      <ns0:c r="B153" s="235" t="str">
        <ns0:v>move_pillbottle_pad</ns0:v>
      </ns0:c>
      <ns0:c r="C153" s="235" t="str">
        <ns0:v>eval/success_once</ns0:v>
      </ns0:c>
      <ns0:c r="D153" s="235" t="n">
        <ns0:v>55</ns0:v>
      </ns0:c>
      <ns0:c r="E153" s="235" t="n">
        <ns0:v>54</ns0:v>
      </ns0:c>
      <ns0:c r="F153" s="238" t="n">
        <ns0:v>0.5625</ns0:v>
      </ns0:c>
      <ns0:c r="G153" s="239" t="n">
        <ns0:v>1789154459.418053</ns0:v>
      </ns0:c>
      <ns0:c r="H153" s="235" t="str">
        <ns0:v>pi05-grpo-clean-half128-seed42-formal200-phys45-20260911-v1</ns0:v>
      </ns0:c>
    </ns0:row>
    <ns0:row r="154" ht="19" customHeight="1">
      <ns0:c r="A154" s="235" t="str">
        <ns0:v>Clean128</ns0:v>
      </ns0:c>
      <ns0:c r="B154" s="235" t="str">
        <ns0:v>move_pillbottle_pad</ns0:v>
      </ns0:c>
      <ns0:c r="C154" s="235" t="str">
        <ns0:v>eval/success_once</ns0:v>
      </ns0:c>
      <ns0:c r="D154" s="235" t="n">
        <ns0:v>60</ns0:v>
      </ns0:c>
      <ns0:c r="E154" s="235" t="n">
        <ns0:v>59</ns0:v>
      </ns0:c>
      <ns0:c r="F154" s="238" t="n">
        <ns0:v>0.5625</ns0:v>
      </ns0:c>
      <ns0:c r="G154" s="239" t="n">
        <ns0:v>1789157760.6053677</ns0:v>
      </ns0:c>
      <ns0:c r="H154" s="235" t="str">
        <ns0:v>pi05-grpo-clean-half128-seed42-formal200-phys45-20260911-v1</ns0:v>
      </ns0:c>
    </ns0:row>
    <ns0:row r="155" ht="19" customHeight="1">
      <ns0:c r="A155" s="235" t="str">
        <ns0:v>Clean128</ns0:v>
      </ns0:c>
      <ns0:c r="B155" s="235" t="str">
        <ns0:v>move_pillbottle_pad</ns0:v>
      </ns0:c>
      <ns0:c r="C155" s="235" t="str">
        <ns0:v>eval/success_once</ns0:v>
      </ns0:c>
      <ns0:c r="D155" s="235" t="n">
        <ns0:v>65</ns0:v>
      </ns0:c>
      <ns0:c r="E155" s="235" t="n">
        <ns0:v>64</ns0:v>
      </ns0:c>
      <ns0:c r="F155" s="238" t="n">
        <ns0:v>0.53125</ns0:v>
      </ns0:c>
      <ns0:c r="G155" s="239" t="n">
        <ns0:v>1789161081.874543</ns0:v>
      </ns0:c>
      <ns0:c r="H155" s="235" t="str">
        <ns0:v>pi05-grpo-clean-half128-seed42-formal200-phys45-20260911-v1</ns0:v>
      </ns0:c>
    </ns0:row>
    <ns0:row r="156" ht="19" customHeight="1">
      <ns0:c r="A156" s="235" t="str">
        <ns0:v>Clean128</ns0:v>
      </ns0:c>
      <ns0:c r="B156" s="235" t="str">
        <ns0:v>move_pillbottle_pad</ns0:v>
      </ns0:c>
      <ns0:c r="C156" s="235" t="str">
        <ns0:v>eval/success_once</ns0:v>
      </ns0:c>
      <ns0:c r="D156" s="235" t="n">
        <ns0:v>70</ns0:v>
      </ns0:c>
      <ns0:c r="E156" s="235" t="n">
        <ns0:v>69</ns0:v>
      </ns0:c>
      <ns0:c r="F156" s="238" t="n">
        <ns0:v>0.53125</ns0:v>
      </ns0:c>
      <ns0:c r="G156" s="239" t="n">
        <ns0:v>1789164409.0428798</ns0:v>
      </ns0:c>
      <ns0:c r="H156" s="235" t="str">
        <ns0:v>pi05-grpo-clean-half128-seed42-formal200-phys45-20260911-v1</ns0:v>
      </ns0:c>
    </ns0:row>
    <ns0:row r="157" ht="19" customHeight="1">
      <ns0:c r="A157" s="235" t="str">
        <ns0:v>Clean128</ns0:v>
      </ns0:c>
      <ns0:c r="B157" s="235" t="str">
        <ns0:v>move_pillbottle_pad</ns0:v>
      </ns0:c>
      <ns0:c r="C157" s="235" t="str">
        <ns0:v>eval/success_once</ns0:v>
      </ns0:c>
      <ns0:c r="D157" s="235" t="n">
        <ns0:v>75</ns0:v>
      </ns0:c>
      <ns0:c r="E157" s="235" t="n">
        <ns0:v>74</ns0:v>
      </ns0:c>
      <ns0:c r="F157" s="238" t="n">
        <ns0:v>0.5625</ns0:v>
      </ns0:c>
      <ns0:c r="G157" s="239" t="n">
        <ns0:v>1789167749.903306</ns0:v>
      </ns0:c>
      <ns0:c r="H157" s="235" t="str">
        <ns0:v>pi05-grpo-clean-half128-seed42-formal200-phys45-20260911-v1</ns0:v>
      </ns0:c>
    </ns0:row>
    <ns0:row r="158" ht="19" customHeight="1">
      <ns0:c r="A158" s="235" t="str">
        <ns0:v>Clean128</ns0:v>
      </ns0:c>
      <ns0:c r="B158" s="235" t="str">
        <ns0:v>move_pillbottle_pad</ns0:v>
      </ns0:c>
      <ns0:c r="C158" s="235" t="str">
        <ns0:v>eval/success_once</ns0:v>
      </ns0:c>
      <ns0:c r="D158" s="235" t="n">
        <ns0:v>80</ns0:v>
      </ns0:c>
      <ns0:c r="E158" s="235" t="n">
        <ns0:v>79</ns0:v>
      </ns0:c>
      <ns0:c r="F158" s="238" t="n">
        <ns0:v>0.625</ns0:v>
      </ns0:c>
      <ns0:c r="G158" s="239" t="n">
        <ns0:v>1789171136.0708687</ns0:v>
      </ns0:c>
      <ns0:c r="H158" s="235" t="str">
        <ns0:v>pi05-grpo-clean-half128-seed42-formal200-phys45-20260911-v1</ns0:v>
      </ns0:c>
    </ns0:row>
    <ns0:row r="159" ht="19" customHeight="1">
      <ns0:c r="A159" s="235" t="str">
        <ns0:v>Clean128</ns0:v>
      </ns0:c>
      <ns0:c r="B159" s="235" t="str">
        <ns0:v>move_pillbottle_pad</ns0:v>
      </ns0:c>
      <ns0:c r="C159" s="235" t="str">
        <ns0:v>eval/success_once</ns0:v>
      </ns0:c>
      <ns0:c r="D159" s="235" t="n">
        <ns0:v>85</ns0:v>
      </ns0:c>
      <ns0:c r="E159" s="235" t="n">
        <ns0:v>84</ns0:v>
      </ns0:c>
      <ns0:c r="F159" s="238" t="n">
        <ns0:v>0.5625</ns0:v>
      </ns0:c>
      <ns0:c r="G159" s="239" t="n">
        <ns0:v>1789174441.0289776</ns0:v>
      </ns0:c>
      <ns0:c r="H159" s="235" t="str">
        <ns0:v>pi05-grpo-clean-half128-seed42-formal200-phys45-20260911-v1</ns0:v>
      </ns0:c>
    </ns0:row>
    <ns0:row r="160" ht="19" customHeight="1">
      <ns0:c r="A160" s="235" t="str">
        <ns0:v>Clean128</ns0:v>
      </ns0:c>
      <ns0:c r="B160" s="235" t="str">
        <ns0:v>move_pillbottle_pad</ns0:v>
      </ns0:c>
      <ns0:c r="C160" s="235" t="str">
        <ns0:v>eval/success_once</ns0:v>
      </ns0:c>
      <ns0:c r="D160" s="235" t="n">
        <ns0:v>90</ns0:v>
      </ns0:c>
      <ns0:c r="E160" s="235" t="n">
        <ns0:v>89</ns0:v>
      </ns0:c>
      <ns0:c r="F160" s="238" t="n">
        <ns0:v>0.65625</ns0:v>
      </ns0:c>
      <ns0:c r="G160" s="239" t="n">
        <ns0:v>1789177764.472071</ns0:v>
      </ns0:c>
      <ns0:c r="H160" s="235" t="str">
        <ns0:v>pi05-grpo-clean-half128-seed42-formal200-phys45-20260911-v1</ns0:v>
      </ns0:c>
    </ns0:row>
    <ns0:row r="161" ht="19" customHeight="1">
      <ns0:c r="A161" s="235" t="str">
        <ns0:v>Clean128</ns0:v>
      </ns0:c>
      <ns0:c r="B161" s="235" t="str">
        <ns0:v>move_pillbottle_pad</ns0:v>
      </ns0:c>
      <ns0:c r="C161" s="235" t="str">
        <ns0:v>eval/success_once</ns0:v>
      </ns0:c>
      <ns0:c r="D161" s="235" t="n">
        <ns0:v>95</ns0:v>
      </ns0:c>
      <ns0:c r="E161" s="235" t="n">
        <ns0:v>94</ns0:v>
      </ns0:c>
      <ns0:c r="F161" s="238" t="n">
        <ns0:v>0.53125</ns0:v>
      </ns0:c>
      <ns0:c r="G161" s="239" t="n">
        <ns0:v>1789181086.758539</ns0:v>
      </ns0:c>
      <ns0:c r="H161" s="235" t="str">
        <ns0:v>pi05-grpo-clean-half128-seed42-formal200-phys45-20260911-v1</ns0:v>
      </ns0:c>
    </ns0:row>
    <ns0:row r="162" ht="19" customHeight="1">
      <ns0:c r="A162" s="235" t="str">
        <ns0:v>Clean128</ns0:v>
      </ns0:c>
      <ns0:c r="B162" s="235" t="str">
        <ns0:v>move_pillbottle_pad</ns0:v>
      </ns0:c>
      <ns0:c r="C162" s="235" t="str">
        <ns0:v>eval/success_once</ns0:v>
      </ns0:c>
      <ns0:c r="D162" s="235" t="n">
        <ns0:v>100</ns0:v>
      </ns0:c>
      <ns0:c r="E162" s="235" t="n">
        <ns0:v>99</ns0:v>
      </ns0:c>
      <ns0:c r="F162" s="238" t="n">
        <ns0:v>0.4375</ns0:v>
      </ns0:c>
      <ns0:c r="G162" s="239" t="n">
        <ns0:v>1789184402.2247746</ns0:v>
      </ns0:c>
      <ns0:c r="H162" s="235" t="str">
        <ns0:v>pi05-grpo-clean-half128-seed42-formal200-phys45-20260911-v1</ns0:v>
      </ns0:c>
    </ns0:row>
    <ns0:row r="163" ht="19" customHeight="1">
      <ns0:c r="A163" s="235" t="str">
        <ns0:v>Clean128</ns0:v>
      </ns0:c>
      <ns0:c r="B163" s="235" t="str">
        <ns0:v>move_pillbottle_pad</ns0:v>
      </ns0:c>
      <ns0:c r="C163" s="235" t="str">
        <ns0:v>eval/success_once</ns0:v>
      </ns0:c>
      <ns0:c r="D163" s="235" t="n">
        <ns0:v>105</ns0:v>
      </ns0:c>
      <ns0:c r="E163" s="235" t="n">
        <ns0:v>104</ns0:v>
      </ns0:c>
      <ns0:c r="F163" s="238" t="n">
        <ns0:v>0.5625</ns0:v>
      </ns0:c>
      <ns0:c r="G163" s="239" t="n">
        <ns0:v>1789187754.8739245</ns0:v>
      </ns0:c>
      <ns0:c r="H163" s="235" t="str">
        <ns0:v>pi05-grpo-clean-half128-seed42-formal200-phys45-20260911-v1</ns0:v>
      </ns0:c>
    </ns0:row>
    <ns0:row r="164" ht="19" customHeight="1">
      <ns0:c r="A164" s="235" t="str">
        <ns0:v>Clean128</ns0:v>
      </ns0:c>
      <ns0:c r="B164" s="235" t="str">
        <ns0:v>move_pillbottle_pad</ns0:v>
      </ns0:c>
      <ns0:c r="C164" s="235" t="str">
        <ns0:v>eval/success_once</ns0:v>
      </ns0:c>
      <ns0:c r="D164" s="235" t="n">
        <ns0:v>110</ns0:v>
      </ns0:c>
      <ns0:c r="E164" s="235" t="n">
        <ns0:v>109</ns0:v>
      </ns0:c>
      <ns0:c r="F164" s="238" t="n">
        <ns0:v>0.59375</ns0:v>
      </ns0:c>
      <ns0:c r="G164" s="239" t="n">
        <ns0:v>1789191101.6392043</ns0:v>
      </ns0:c>
      <ns0:c r="H164" s="235" t="str">
        <ns0:v>pi05-grpo-clean-half128-seed42-formal200-phys45-20260911-v1</ns0:v>
      </ns0:c>
    </ns0:row>
    <ns0:row r="165" ht="19" customHeight="1">
      <ns0:c r="A165" s="235" t="str">
        <ns0:v>Clean128</ns0:v>
      </ns0:c>
      <ns0:c r="B165" s="235" t="str">
        <ns0:v>move_pillbottle_pad</ns0:v>
      </ns0:c>
      <ns0:c r="C165" s="235" t="str">
        <ns0:v>eval/success_once</ns0:v>
      </ns0:c>
      <ns0:c r="D165" s="235" t="n">
        <ns0:v>115</ns0:v>
      </ns0:c>
      <ns0:c r="E165" s="235" t="n">
        <ns0:v>114</ns0:v>
      </ns0:c>
      <ns0:c r="F165" s="238" t="n">
        <ns0:v>0.5</ns0:v>
      </ns0:c>
      <ns0:c r="G165" s="239" t="n">
        <ns0:v>1789194394.8492594</ns0:v>
      </ns0:c>
      <ns0:c r="H165" s="235" t="str">
        <ns0:v>pi05-grpo-clean-half128-seed42-formal200-phys45-20260911-v1</ns0:v>
      </ns0:c>
    </ns0:row>
    <ns0:row r="166" ht="19" customHeight="1">
      <ns0:c r="A166" s="235" t="str">
        <ns0:v>Clean128</ns0:v>
      </ns0:c>
      <ns0:c r="B166" s="235" t="str">
        <ns0:v>move_pillbottle_pad</ns0:v>
      </ns0:c>
      <ns0:c r="C166" s="235" t="str">
        <ns0:v>eval/success_once</ns0:v>
      </ns0:c>
      <ns0:c r="D166" s="235" t="n">
        <ns0:v>120</ns0:v>
      </ns0:c>
      <ns0:c r="E166" s="235" t="n">
        <ns0:v>119</ns0:v>
      </ns0:c>
      <ns0:c r="F166" s="238" t="n">
        <ns0:v>0.5625</ns0:v>
      </ns0:c>
      <ns0:c r="G166" s="239" t="n">
        <ns0:v>1789197663.3905225</ns0:v>
      </ns0:c>
      <ns0:c r="H166" s="235" t="str">
        <ns0:v>pi05-grpo-clean-half128-seed42-formal200-phys45-20260911-v1</ns0:v>
      </ns0:c>
    </ns0:row>
    <ns0:row r="167" ht="19" customHeight="1">
      <ns0:c r="A167" s="235" t="str">
        <ns0:v>Clean128</ns0:v>
      </ns0:c>
      <ns0:c r="B167" s="235" t="str">
        <ns0:v>move_pillbottle_pad</ns0:v>
      </ns0:c>
      <ns0:c r="C167" s="235" t="str">
        <ns0:v>eval/success_once</ns0:v>
      </ns0:c>
      <ns0:c r="D167" s="235" t="n">
        <ns0:v>125</ns0:v>
      </ns0:c>
      <ns0:c r="E167" s="235" t="n">
        <ns0:v>124</ns0:v>
      </ns0:c>
      <ns0:c r="F167" s="238" t="n">
        <ns0:v>0.5625</ns0:v>
      </ns0:c>
      <ns0:c r="G167" s="239" t="n">
        <ns0:v>1789201055.311817</ns0:v>
      </ns0:c>
      <ns0:c r="H167" s="235" t="str">
        <ns0:v>pi05-grpo-clean-half128-seed42-formal200-phys45-20260911-v1</ns0:v>
      </ns0:c>
    </ns0:row>
    <ns0:row r="168" ht="19" customHeight="1">
      <ns0:c r="A168" s="235" t="str">
        <ns0:v>Clean128</ns0:v>
      </ns0:c>
      <ns0:c r="B168" s="235" t="str">
        <ns0:v>move_pillbottle_pad</ns0:v>
      </ns0:c>
      <ns0:c r="C168" s="235" t="str">
        <ns0:v>eval/success_once</ns0:v>
      </ns0:c>
      <ns0:c r="D168" s="235" t="n">
        <ns0:v>130</ns0:v>
      </ns0:c>
      <ns0:c r="E168" s="235" t="n">
        <ns0:v>129</ns0:v>
      </ns0:c>
      <ns0:c r="F168" s="238" t="n">
        <ns0:v>0.46875</ns0:v>
      </ns0:c>
      <ns0:c r="G168" s="239" t="n">
        <ns0:v>1789204423.3741317</ns0:v>
      </ns0:c>
      <ns0:c r="H168" s="235" t="str">
        <ns0:v>pi05-grpo-clean-half128-seed42-formal200-phys45-20260911-v1</ns0:v>
      </ns0:c>
    </ns0:row>
    <ns0:row r="169" ht="19" customHeight="1">
      <ns0:c r="A169" s="235" t="str">
        <ns0:v>Clean128</ns0:v>
      </ns0:c>
      <ns0:c r="B169" s="235" t="str">
        <ns0:v>move_pillbottle_pad</ns0:v>
      </ns0:c>
      <ns0:c r="C169" s="235" t="str">
        <ns0:v>eval/success_once</ns0:v>
      </ns0:c>
      <ns0:c r="D169" s="235" t="n">
        <ns0:v>135</ns0:v>
      </ns0:c>
      <ns0:c r="E169" s="235" t="n">
        <ns0:v>134</ns0:v>
      </ns0:c>
      <ns0:c r="F169" s="238" t="n">
        <ns0:v>0.5625</ns0:v>
      </ns0:c>
      <ns0:c r="G169" s="239" t="n">
        <ns0:v>1789207808.2839286</ns0:v>
      </ns0:c>
      <ns0:c r="H169" s="235" t="str">
        <ns0:v>pi05-grpo-clean-half128-seed42-formal200-phys45-20260911-v1</ns0:v>
      </ns0:c>
    </ns0:row>
    <ns0:row r="170" ht="19" customHeight="1">
      <ns0:c r="A170" s="235" t="str">
        <ns0:v>Clean128</ns0:v>
      </ns0:c>
      <ns0:c r="B170" s="235" t="str">
        <ns0:v>move_pillbottle_pad</ns0:v>
      </ns0:c>
      <ns0:c r="C170" s="235" t="str">
        <ns0:v>eval/success_once</ns0:v>
      </ns0:c>
      <ns0:c r="D170" s="235" t="n">
        <ns0:v>140</ns0:v>
      </ns0:c>
      <ns0:c r="E170" s="235" t="n">
        <ns0:v>139</ns0:v>
      </ns0:c>
      <ns0:c r="F170" s="238" t="n">
        <ns0:v>0.5625</ns0:v>
      </ns0:c>
      <ns0:c r="G170" s="239" t="n">
        <ns0:v>1789211198.557441</ns0:v>
      </ns0:c>
      <ns0:c r="H170" s="235" t="str">
        <ns0:v>pi05-grpo-clean-half128-seed42-formal200-phys45-20260911-v1</ns0:v>
      </ns0:c>
    </ns0:row>
    <ns0:row r="171" ht="19" customHeight="1">
      <ns0:c r="A171" s="235" t="str">
        <ns0:v>exp-t05</ns0:v>
      </ns0:c>
      <ns0:c r="B171" s="235" t="str">
        <ns0:v>move_pillbottle_pad</ns0:v>
      </ns0:c>
      <ns0:c r="C171" s="235" t="str">
        <ns0:v>env/success_once</ns0:v>
      </ns0:c>
      <ns0:c r="D171" s="235" t="n">
        <ns0:v>1</ns0:v>
      </ns0:c>
      <ns0:c r="E171" s="235" t="n">
        <ns0:v>0</ns0:v>
      </ns0:c>
      <ns0:c r="F171" s="238" t="n">
        <ns0:v>0.3046875</ns0:v>
      </ns0:c>
      <ns0:c r="G171" s="239" t="n">
        <ns0:v>1789294961.1615279</ns0:v>
      </ns0:c>
      <ns0:c r="H171" s="235" t="str">
        <ns0:v>pi05-grpo-dvac-exp-half128-seed42-t05-formal200-phys45-20260913-v1</ns0:v>
      </ns0:c>
    </ns0:row>
    <ns0:row r="172" ht="19" customHeight="1">
      <ns0:c r="A172" s="235" t="str">
        <ns0:v>exp-t05</ns0:v>
      </ns0:c>
      <ns0:c r="B172" s="235" t="str">
        <ns0:v>move_pillbottle_pad</ns0:v>
      </ns0:c>
      <ns0:c r="C172" s="235" t="str">
        <ns0:v>env/success_once</ns0:v>
      </ns0:c>
      <ns0:c r="D172" s="235" t="n">
        <ns0:v>2</ns0:v>
      </ns0:c>
      <ns0:c r="E172" s="235" t="n">
        <ns0:v>1</ns0:v>
      </ns0:c>
      <ns0:c r="F172" s="238" t="n">
        <ns0:v>0.359375</ns0:v>
      </ns0:c>
      <ns0:c r="G172" s="239" t="n">
        <ns0:v>1789295555.9135292</ns0:v>
      </ns0:c>
      <ns0:c r="H172" s="235" t="str">
        <ns0:v>pi05-grpo-dvac-exp-half128-seed42-t05-formal200-phys45-20260913-v1</ns0:v>
      </ns0:c>
    </ns0:row>
    <ns0:row r="173" ht="19" customHeight="1">
      <ns0:c r="A173" s="235" t="str">
        <ns0:v>exp-t05</ns0:v>
      </ns0:c>
      <ns0:c r="B173" s="235" t="str">
        <ns0:v>move_pillbottle_pad</ns0:v>
      </ns0:c>
      <ns0:c r="C173" s="235" t="str">
        <ns0:v>env/success_once</ns0:v>
      </ns0:c>
      <ns0:c r="D173" s="235" t="n">
        <ns0:v>3</ns0:v>
      </ns0:c>
      <ns0:c r="E173" s="235" t="n">
        <ns0:v>2</ns0:v>
      </ns0:c>
      <ns0:c r="F173" s="238" t="n">
        <ns0:v>0.3671875</ns0:v>
      </ns0:c>
      <ns0:c r="G173" s="239" t="n">
        <ns0:v>1789296139.8281057</ns0:v>
      </ns0:c>
      <ns0:c r="H173" s="235" t="str">
        <ns0:v>pi05-grpo-dvac-exp-half128-seed42-t05-formal200-phys45-20260913-v1</ns0:v>
      </ns0:c>
    </ns0:row>
    <ns0:row r="174" ht="19" customHeight="1">
      <ns0:c r="A174" s="235" t="str">
        <ns0:v>exp-t05</ns0:v>
      </ns0:c>
      <ns0:c r="B174" s="235" t="str">
        <ns0:v>move_pillbottle_pad</ns0:v>
      </ns0:c>
      <ns0:c r="C174" s="235" t="str">
        <ns0:v>env/success_once</ns0:v>
      </ns0:c>
      <ns0:c r="D174" s="235" t="n">
        <ns0:v>4</ns0:v>
      </ns0:c>
      <ns0:c r="E174" s="235" t="n">
        <ns0:v>3</ns0:v>
      </ns0:c>
      <ns0:c r="F174" s="238" t="n">
        <ns0:v>0.3828125</ns0:v>
      </ns0:c>
      <ns0:c r="G174" s="239" t="n">
        <ns0:v>1789296731.393352</ns0:v>
      </ns0:c>
      <ns0:c r="H174" s="235" t="str">
        <ns0:v>pi05-grpo-dvac-exp-half128-seed42-t05-formal200-phys45-20260913-v1</ns0:v>
      </ns0:c>
    </ns0:row>
    <ns0:row r="175" ht="19" customHeight="1">
      <ns0:c r="A175" s="235" t="str">
        <ns0:v>exp-t05</ns0:v>
      </ns0:c>
      <ns0:c r="B175" s="235" t="str">
        <ns0:v>move_pillbottle_pad</ns0:v>
      </ns0:c>
      <ns0:c r="C175" s="235" t="str">
        <ns0:v>env/success_once</ns0:v>
      </ns0:c>
      <ns0:c r="D175" s="235" t="n">
        <ns0:v>5</ns0:v>
      </ns0:c>
      <ns0:c r="E175" s="235" t="n">
        <ns0:v>4</ns0:v>
      </ns0:c>
      <ns0:c r="F175" s="238" t="n">
        <ns0:v>0.46875</ns0:v>
      </ns0:c>
      <ns0:c r="G175" s="239" t="n">
        <ns0:v>1789297591.0158827</ns0:v>
      </ns0:c>
      <ns0:c r="H175" s="235" t="str">
        <ns0:v>pi05-grpo-dvac-exp-half128-seed42-t05-formal200-phys45-20260913-v1</ns0:v>
      </ns0:c>
    </ns0:row>
    <ns0:row r="176" ht="19" customHeight="1">
      <ns0:c r="A176" s="235" t="str">
        <ns0:v>exp-t05</ns0:v>
      </ns0:c>
      <ns0:c r="B176" s="235" t="str">
        <ns0:v>move_pillbottle_pad</ns0:v>
      </ns0:c>
      <ns0:c r="C176" s="235" t="str">
        <ns0:v>env/success_once</ns0:v>
      </ns0:c>
      <ns0:c r="D176" s="235" t="n">
        <ns0:v>6</ns0:v>
      </ns0:c>
      <ns0:c r="E176" s="235" t="n">
        <ns0:v>5</ns0:v>
      </ns0:c>
      <ns0:c r="F176" s="238" t="n">
        <ns0:v>0.28125</ns0:v>
      </ns0:c>
      <ns0:c r="G176" s="239" t="n">
        <ns0:v>1789298199.5869424</ns0:v>
      </ns0:c>
      <ns0:c r="H176" s="235" t="str">
        <ns0:v>pi05-grpo-dvac-exp-half128-seed42-t05-formal200-phys45-20260913-v1</ns0:v>
      </ns0:c>
    </ns0:row>
    <ns0:row r="177" ht="19" customHeight="1">
      <ns0:c r="A177" s="235" t="str">
        <ns0:v>exp-t05</ns0:v>
      </ns0:c>
      <ns0:c r="B177" s="235" t="str">
        <ns0:v>move_pillbottle_pad</ns0:v>
      </ns0:c>
      <ns0:c r="C177" s="235" t="str">
        <ns0:v>env/success_once</ns0:v>
      </ns0:c>
      <ns0:c r="D177" s="235" t="n">
        <ns0:v>7</ns0:v>
      </ns0:c>
      <ns0:c r="E177" s="235" t="n">
        <ns0:v>6</ns0:v>
      </ns0:c>
      <ns0:c r="F177" s="238" t="n">
        <ns0:v>0.359375</ns0:v>
      </ns0:c>
      <ns0:c r="G177" s="239" t="n">
        <ns0:v>1789298780.5392902</ns0:v>
      </ns0:c>
      <ns0:c r="H177" s="235" t="str">
        <ns0:v>pi05-grpo-dvac-exp-half128-seed42-t05-formal200-phys45-20260913-v1</ns0:v>
      </ns0:c>
    </ns0:row>
    <ns0:row r="178" ht="19" customHeight="1">
      <ns0:c r="A178" s="235" t="str">
        <ns0:v>exp-t05</ns0:v>
      </ns0:c>
      <ns0:c r="B178" s="235" t="str">
        <ns0:v>move_pillbottle_pad</ns0:v>
      </ns0:c>
      <ns0:c r="C178" s="235" t="str">
        <ns0:v>env/success_once</ns0:v>
      </ns0:c>
      <ns0:c r="D178" s="235" t="n">
        <ns0:v>8</ns0:v>
      </ns0:c>
      <ns0:c r="E178" s="235" t="n">
        <ns0:v>7</ns0:v>
      </ns0:c>
      <ns0:c r="F178" s="238" t="n">
        <ns0:v>0.34375</ns0:v>
      </ns0:c>
      <ns0:c r="G178" s="239" t="n">
        <ns0:v>1789299367.248296</ns0:v>
      </ns0:c>
      <ns0:c r="H178" s="235" t="str">
        <ns0:v>pi05-grpo-dvac-exp-half128-seed42-t05-formal200-phys45-20260913-v1</ns0:v>
      </ns0:c>
    </ns0:row>
    <ns0:row r="179" ht="19" customHeight="1">
      <ns0:c r="A179" s="235" t="str">
        <ns0:v>exp-t05</ns0:v>
      </ns0:c>
      <ns0:c r="B179" s="235" t="str">
        <ns0:v>move_pillbottle_pad</ns0:v>
      </ns0:c>
      <ns0:c r="C179" s="235" t="str">
        <ns0:v>env/success_once</ns0:v>
      </ns0:c>
      <ns0:c r="D179" s="235" t="n">
        <ns0:v>9</ns0:v>
      </ns0:c>
      <ns0:c r="E179" s="235" t="n">
        <ns0:v>8</ns0:v>
      </ns0:c>
      <ns0:c r="F179" s="238" t="n">
        <ns0:v>0.3046875</ns0:v>
      </ns0:c>
      <ns0:c r="G179" s="239" t="n">
        <ns0:v>1789299966.7370565</ns0:v>
      </ns0:c>
      <ns0:c r="H179" s="235" t="str">
        <ns0:v>pi05-grpo-dvac-exp-half128-seed42-t05-formal200-phys45-20260913-v1</ns0:v>
      </ns0:c>
    </ns0:row>
    <ns0:row r="180" ht="19" customHeight="1">
      <ns0:c r="A180" s="235" t="str">
        <ns0:v>exp-t05</ns0:v>
      </ns0:c>
      <ns0:c r="B180" s="235" t="str">
        <ns0:v>move_pillbottle_pad</ns0:v>
      </ns0:c>
      <ns0:c r="C180" s="235" t="str">
        <ns0:v>env/success_once</ns0:v>
      </ns0:c>
      <ns0:c r="D180" s="235" t="n">
        <ns0:v>10</ns0:v>
      </ns0:c>
      <ns0:c r="E180" s="235" t="n">
        <ns0:v>9</ns0:v>
      </ns0:c>
      <ns0:c r="F180" s="238" t="n">
        <ns0:v>0.453125</ns0:v>
      </ns0:c>
      <ns0:c r="G180" s="239" t="n">
        <ns0:v>1789300837.9828897</ns0:v>
      </ns0:c>
      <ns0:c r="H180" s="235" t="str">
        <ns0:v>pi05-grpo-dvac-exp-half128-seed42-t05-formal200-phys45-20260913-v1</ns0:v>
      </ns0:c>
    </ns0:row>
    <ns0:row r="181" ht="19" customHeight="1">
      <ns0:c r="A181" s="235" t="str">
        <ns0:v>exp-t05</ns0:v>
      </ns0:c>
      <ns0:c r="B181" s="235" t="str">
        <ns0:v>move_pillbottle_pad</ns0:v>
      </ns0:c>
      <ns0:c r="C181" s="235" t="str">
        <ns0:v>env/success_once</ns0:v>
      </ns0:c>
      <ns0:c r="D181" s="235" t="n">
        <ns0:v>11</ns0:v>
      </ns0:c>
      <ns0:c r="E181" s="235" t="n">
        <ns0:v>10</ns0:v>
      </ns0:c>
      <ns0:c r="F181" s="238" t="n">
        <ns0:v>0.4140625</ns0:v>
      </ns0:c>
      <ns0:c r="G181" s="239" t="n">
        <ns0:v>1789301424.776492</ns0:v>
      </ns0:c>
      <ns0:c r="H181" s="235" t="str">
        <ns0:v>pi05-grpo-dvac-exp-half128-seed42-t05-formal200-phys45-20260913-v1</ns0:v>
      </ns0:c>
    </ns0:row>
    <ns0:row r="182" ht="19" customHeight="1">
      <ns0:c r="A182" s="235" t="str">
        <ns0:v>exp-t05</ns0:v>
      </ns0:c>
      <ns0:c r="B182" s="235" t="str">
        <ns0:v>move_pillbottle_pad</ns0:v>
      </ns0:c>
      <ns0:c r="C182" s="235" t="str">
        <ns0:v>env/success_once</ns0:v>
      </ns0:c>
      <ns0:c r="D182" s="235" t="n">
        <ns0:v>12</ns0:v>
      </ns0:c>
      <ns0:c r="E182" s="235" t="n">
        <ns0:v>11</ns0:v>
      </ns0:c>
      <ns0:c r="F182" s="238" t="n">
        <ns0:v>0.4609375</ns0:v>
      </ns0:c>
      <ns0:c r="G182" s="239" t="n">
        <ns0:v>1789302039.602201</ns0:v>
      </ns0:c>
      <ns0:c r="H182" s="235" t="str">
        <ns0:v>pi05-grpo-dvac-exp-half128-seed42-t05-formal200-phys45-20260913-v1</ns0:v>
      </ns0:c>
    </ns0:row>
    <ns0:row r="183" ht="19" customHeight="1">
      <ns0:c r="A183" s="235" t="str">
        <ns0:v>exp-t05</ns0:v>
      </ns0:c>
      <ns0:c r="B183" s="235" t="str">
        <ns0:v>move_pillbottle_pad</ns0:v>
      </ns0:c>
      <ns0:c r="C183" s="235" t="str">
        <ns0:v>env/success_once</ns0:v>
      </ns0:c>
      <ns0:c r="D183" s="235" t="n">
        <ns0:v>13</ns0:v>
      </ns0:c>
      <ns0:c r="E183" s="235" t="n">
        <ns0:v>12</ns0:v>
      </ns0:c>
      <ns0:c r="F183" s="238" t="n">
        <ns0:v>0.484375</ns0:v>
      </ns0:c>
      <ns0:c r="G183" s="239" t="n">
        <ns0:v>1789302630.534042</ns0:v>
      </ns0:c>
      <ns0:c r="H183" s="235" t="str">
        <ns0:v>pi05-grpo-dvac-exp-half128-seed42-t05-formal200-phys45-20260913-v1</ns0:v>
      </ns0:c>
    </ns0:row>
    <ns0:row r="184" ht="19" customHeight="1">
      <ns0:c r="A184" s="235" t="str">
        <ns0:v>exp-t05</ns0:v>
      </ns0:c>
      <ns0:c r="B184" s="235" t="str">
        <ns0:v>move_pillbottle_pad</ns0:v>
      </ns0:c>
      <ns0:c r="C184" s="235" t="str">
        <ns0:v>env/success_once</ns0:v>
      </ns0:c>
      <ns0:c r="D184" s="235" t="n">
        <ns0:v>14</ns0:v>
      </ns0:c>
      <ns0:c r="E184" s="235" t="n">
        <ns0:v>13</ns0:v>
      </ns0:c>
      <ns0:c r="F184" s="238" t="n">
        <ns0:v>0.515625</ns0:v>
      </ns0:c>
      <ns0:c r="G184" s="239" t="n">
        <ns0:v>1789303209.3503711</ns0:v>
      </ns0:c>
      <ns0:c r="H184" s="235" t="str">
        <ns0:v>pi05-grpo-dvac-exp-half128-seed42-t05-formal200-phys45-20260913-v1</ns0:v>
      </ns0:c>
    </ns0:row>
    <ns0:row r="185" ht="19" customHeight="1">
      <ns0:c r="A185" s="235" t="str">
        <ns0:v>exp-t05</ns0:v>
      </ns0:c>
      <ns0:c r="B185" s="235" t="str">
        <ns0:v>move_pillbottle_pad</ns0:v>
      </ns0:c>
      <ns0:c r="C185" s="235" t="str">
        <ns0:v>env/success_once</ns0:v>
      </ns0:c>
      <ns0:c r="D185" s="235" t="n">
        <ns0:v>15</ns0:v>
      </ns0:c>
      <ns0:c r="E185" s="235" t="n">
        <ns0:v>14</ns0:v>
      </ns0:c>
      <ns0:c r="F185" s="238" t="n">
        <ns0:v>0.390625</ns0:v>
      </ns0:c>
      <ns0:c r="G185" s="239" t="n">
        <ns0:v>1789304059.1752584</ns0:v>
      </ns0:c>
      <ns0:c r="H185" s="235" t="str">
        <ns0:v>pi05-grpo-dvac-exp-half128-seed42-t05-formal200-phys45-20260913-v1</ns0:v>
      </ns0:c>
    </ns0:row>
    <ns0:row r="186" ht="19" customHeight="1">
      <ns0:c r="A186" s="235" t="str">
        <ns0:v>exp-t05</ns0:v>
      </ns0:c>
      <ns0:c r="B186" s="235" t="str">
        <ns0:v>move_pillbottle_pad</ns0:v>
      </ns0:c>
      <ns0:c r="C186" s="235" t="str">
        <ns0:v>env/success_once</ns0:v>
      </ns0:c>
      <ns0:c r="D186" s="235" t="n">
        <ns0:v>16</ns0:v>
      </ns0:c>
      <ns0:c r="E186" s="235" t="n">
        <ns0:v>15</ns0:v>
      </ns0:c>
      <ns0:c r="F186" s="238" t="n">
        <ns0:v>0.390625</ns0:v>
      </ns0:c>
      <ns0:c r="G186" s="239" t="n">
        <ns0:v>1789304651.828853</ns0:v>
      </ns0:c>
      <ns0:c r="H186" s="235" t="str">
        <ns0:v>pi05-grpo-dvac-exp-half128-seed42-t05-formal200-phys45-20260913-v1</ns0:v>
      </ns0:c>
    </ns0:row>
    <ns0:row r="187" ht="19" customHeight="1">
      <ns0:c r="A187" s="235" t="str">
        <ns0:v>exp-t05</ns0:v>
      </ns0:c>
      <ns0:c r="B187" s="235" t="str">
        <ns0:v>move_pillbottle_pad</ns0:v>
      </ns0:c>
      <ns0:c r="C187" s="235" t="str">
        <ns0:v>env/success_once</ns0:v>
      </ns0:c>
      <ns0:c r="D187" s="235" t="n">
        <ns0:v>17</ns0:v>
      </ns0:c>
      <ns0:c r="E187" s="235" t="n">
        <ns0:v>16</ns0:v>
      </ns0:c>
      <ns0:c r="F187" s="238" t="n">
        <ns0:v>0.359375</ns0:v>
      </ns0:c>
      <ns0:c r="G187" s="239" t="n">
        <ns0:v>1789305248.671146</ns0:v>
      </ns0:c>
      <ns0:c r="H187" s="235" t="str">
        <ns0:v>pi05-grpo-dvac-exp-half128-seed42-t05-formal200-phys45-20260913-v1</ns0:v>
      </ns0:c>
    </ns0:row>
    <ns0:row r="188" ht="19" customHeight="1">
      <ns0:c r="A188" s="235" t="str">
        <ns0:v>exp-t05</ns0:v>
      </ns0:c>
      <ns0:c r="B188" s="235" t="str">
        <ns0:v>move_pillbottle_pad</ns0:v>
      </ns0:c>
      <ns0:c r="C188" s="235" t="str">
        <ns0:v>env/success_once</ns0:v>
      </ns0:c>
      <ns0:c r="D188" s="235" t="n">
        <ns0:v>18</ns0:v>
      </ns0:c>
      <ns0:c r="E188" s="235" t="n">
        <ns0:v>17</ns0:v>
      </ns0:c>
      <ns0:c r="F188" s="238" t="n">
        <ns0:v>0.3515625</ns0:v>
      </ns0:c>
      <ns0:c r="G188" s="239" t="n">
        <ns0:v>1789305860.1168334</ns0:v>
      </ns0:c>
      <ns0:c r="H188" s="235" t="str">
        <ns0:v>pi05-grpo-dvac-exp-half128-seed42-t05-formal200-phys45-20260913-v1</ns0:v>
      </ns0:c>
    </ns0:row>
    <ns0:row r="189" ht="19" customHeight="1">
      <ns0:c r="A189" s="235" t="str">
        <ns0:v>exp-t05</ns0:v>
      </ns0:c>
      <ns0:c r="B189" s="235" t="str">
        <ns0:v>move_pillbottle_pad</ns0:v>
      </ns0:c>
      <ns0:c r="C189" s="235" t="str">
        <ns0:v>env/success_once</ns0:v>
      </ns0:c>
      <ns0:c r="D189" s="235" t="n">
        <ns0:v>19</ns0:v>
      </ns0:c>
      <ns0:c r="E189" s="235" t="n">
        <ns0:v>18</ns0:v>
      </ns0:c>
      <ns0:c r="F189" s="238" t="n">
        <ns0:v>0.4140625</ns0:v>
      </ns0:c>
      <ns0:c r="G189" s="239" t="n">
        <ns0:v>1789306460.9095817</ns0:v>
      </ns0:c>
      <ns0:c r="H189" s="235" t="str">
        <ns0:v>pi05-grpo-dvac-exp-half128-seed42-t05-formal200-phys45-20260913-v1</ns0:v>
      </ns0:c>
    </ns0:row>
    <ns0:row r="190" ht="19" customHeight="1">
      <ns0:c r="A190" s="235" t="str">
        <ns0:v>exp-t05</ns0:v>
      </ns0:c>
      <ns0:c r="B190" s="235" t="str">
        <ns0:v>move_pillbottle_pad</ns0:v>
      </ns0:c>
      <ns0:c r="C190" s="235" t="str">
        <ns0:v>env/success_once</ns0:v>
      </ns0:c>
      <ns0:c r="D190" s="235" t="n">
        <ns0:v>20</ns0:v>
      </ns0:c>
      <ns0:c r="E190" s="235" t="n">
        <ns0:v>19</ns0:v>
      </ns0:c>
      <ns0:c r="F190" s="238" t="n">
        <ns0:v>0.2890625</ns0:v>
      </ns0:c>
      <ns0:c r="G190" s="239" t="n">
        <ns0:v>1789307341.5654817</ns0:v>
      </ns0:c>
      <ns0:c r="H190" s="235" t="str">
        <ns0:v>pi05-grpo-dvac-exp-half128-seed42-t05-formal200-phys45-20260913-v1</ns0:v>
      </ns0:c>
    </ns0:row>
    <ns0:row r="191" ht="19" customHeight="1">
      <ns0:c r="A191" s="235" t="str">
        <ns0:v>exp-t05</ns0:v>
      </ns0:c>
      <ns0:c r="B191" s="235" t="str">
        <ns0:v>move_pillbottle_pad</ns0:v>
      </ns0:c>
      <ns0:c r="C191" s="235" t="str">
        <ns0:v>env/success_once</ns0:v>
      </ns0:c>
      <ns0:c r="D191" s="235" t="n">
        <ns0:v>21</ns0:v>
      </ns0:c>
      <ns0:c r="E191" s="235" t="n">
        <ns0:v>20</ns0:v>
      </ns0:c>
      <ns0:c r="F191" s="238" t="n">
        <ns0:v>0.4375</ns0:v>
      </ns0:c>
      <ns0:c r="G191" s="239" t="n">
        <ns0:v>1789307928.6836343</ns0:v>
      </ns0:c>
      <ns0:c r="H191" s="235" t="str">
        <ns0:v>pi05-grpo-dvac-exp-half128-seed42-t05-formal200-phys45-20260913-v1</ns0:v>
      </ns0:c>
    </ns0:row>
    <ns0:row r="192" ht="19" customHeight="1">
      <ns0:c r="A192" s="235" t="str">
        <ns0:v>exp-t05</ns0:v>
      </ns0:c>
      <ns0:c r="B192" s="235" t="str">
        <ns0:v>move_pillbottle_pad</ns0:v>
      </ns0:c>
      <ns0:c r="C192" s="235" t="str">
        <ns0:v>env/success_once</ns0:v>
      </ns0:c>
      <ns0:c r="D192" s="235" t="n">
        <ns0:v>22</ns0:v>
      </ns0:c>
      <ns0:c r="E192" s="235" t="n">
        <ns0:v>21</ns0:v>
      </ns0:c>
      <ns0:c r="F192" s="238" t="n">
        <ns0:v>0.46875</ns0:v>
      </ns0:c>
      <ns0:c r="G192" s="239" t="n">
        <ns0:v>1789308536.5253034</ns0:v>
      </ns0:c>
      <ns0:c r="H192" s="235" t="str">
        <ns0:v>pi05-grpo-dvac-exp-half128-seed42-t05-formal200-phys45-20260913-v1</ns0:v>
      </ns0:c>
    </ns0:row>
    <ns0:row r="193" ht="19" customHeight="1">
      <ns0:c r="A193" s="235" t="str">
        <ns0:v>exp-t05</ns0:v>
      </ns0:c>
      <ns0:c r="B193" s="235" t="str">
        <ns0:v>move_pillbottle_pad</ns0:v>
      </ns0:c>
      <ns0:c r="C193" s="235" t="str">
        <ns0:v>env/success_once</ns0:v>
      </ns0:c>
      <ns0:c r="D193" s="235" t="n">
        <ns0:v>23</ns0:v>
      </ns0:c>
      <ns0:c r="E193" s="235" t="n">
        <ns0:v>22</ns0:v>
      </ns0:c>
      <ns0:c r="F193" s="238" t="n">
        <ns0:v>0.4296875</ns0:v>
      </ns0:c>
      <ns0:c r="G193" s="239" t="n">
        <ns0:v>1789309122.3206632</ns0:v>
      </ns0:c>
      <ns0:c r="H193" s="235" t="str">
        <ns0:v>pi05-grpo-dvac-exp-half128-seed42-t05-formal200-phys45-20260913-v1</ns0:v>
      </ns0:c>
    </ns0:row>
    <ns0:row r="194" ht="19" customHeight="1">
      <ns0:c r="A194" s="235" t="str">
        <ns0:v>exp-t05</ns0:v>
      </ns0:c>
      <ns0:c r="B194" s="235" t="str">
        <ns0:v>move_pillbottle_pad</ns0:v>
      </ns0:c>
      <ns0:c r="C194" s="235" t="str">
        <ns0:v>env/success_once</ns0:v>
      </ns0:c>
      <ns0:c r="D194" s="235" t="n">
        <ns0:v>24</ns0:v>
      </ns0:c>
      <ns0:c r="E194" s="235" t="n">
        <ns0:v>23</ns0:v>
      </ns0:c>
      <ns0:c r="F194" s="238" t="n">
        <ns0:v>0.3984375</ns0:v>
      </ns0:c>
      <ns0:c r="G194" s="239" t="n">
        <ns0:v>1789309710.5691855</ns0:v>
      </ns0:c>
      <ns0:c r="H194" s="235" t="str">
        <ns0:v>pi05-grpo-dvac-exp-half128-seed42-t05-formal200-phys45-20260913-v1</ns0:v>
      </ns0:c>
    </ns0:row>
    <ns0:row r="195" ht="19" customHeight="1">
      <ns0:c r="A195" s="235" t="str">
        <ns0:v>exp-t05</ns0:v>
      </ns0:c>
      <ns0:c r="B195" s="235" t="str">
        <ns0:v>move_pillbottle_pad</ns0:v>
      </ns0:c>
      <ns0:c r="C195" s="235" t="str">
        <ns0:v>env/success_once</ns0:v>
      </ns0:c>
      <ns0:c r="D195" s="235" t="n">
        <ns0:v>25</ns0:v>
      </ns0:c>
      <ns0:c r="E195" s="235" t="n">
        <ns0:v>24</ns0:v>
      </ns0:c>
      <ns0:c r="F195" s="238" t="n">
        <ns0:v>0.4296875</ns0:v>
      </ns0:c>
      <ns0:c r="G195" s="239" t="n">
        <ns0:v>1789310552.3497558</ns0:v>
      </ns0:c>
      <ns0:c r="H195" s="235" t="str">
        <ns0:v>pi05-grpo-dvac-exp-half128-seed42-t05-formal200-phys45-20260913-v1</ns0:v>
      </ns0:c>
    </ns0:row>
    <ns0:row r="196" ht="19" customHeight="1">
      <ns0:c r="A196" s="235" t="str">
        <ns0:v>exp-t05</ns0:v>
      </ns0:c>
      <ns0:c r="B196" s="235" t="str">
        <ns0:v>move_pillbottle_pad</ns0:v>
      </ns0:c>
      <ns0:c r="C196" s="235" t="str">
        <ns0:v>env/success_once</ns0:v>
      </ns0:c>
      <ns0:c r="D196" s="235" t="n">
        <ns0:v>26</ns0:v>
      </ns0:c>
      <ns0:c r="E196" s="235" t="n">
        <ns0:v>25</ns0:v>
      </ns0:c>
      <ns0:c r="F196" s="238" t="n">
        <ns0:v>0.4296875</ns0:v>
      </ns0:c>
      <ns0:c r="G196" s="239" t="n">
        <ns0:v>1789311138.7114997</ns0:v>
      </ns0:c>
      <ns0:c r="H196" s="235" t="str">
        <ns0:v>pi05-grpo-dvac-exp-half128-seed42-t05-formal200-phys45-20260913-v1</ns0:v>
      </ns0:c>
    </ns0:row>
    <ns0:row r="197" ht="19" customHeight="1">
      <ns0:c r="A197" s="235" t="str">
        <ns0:v>exp-t05</ns0:v>
      </ns0:c>
      <ns0:c r="B197" s="235" t="str">
        <ns0:v>move_pillbottle_pad</ns0:v>
      </ns0:c>
      <ns0:c r="C197" s="235" t="str">
        <ns0:v>env/success_once</ns0:v>
      </ns0:c>
      <ns0:c r="D197" s="235" t="n">
        <ns0:v>27</ns0:v>
      </ns0:c>
      <ns0:c r="E197" s="235" t="n">
        <ns0:v>26</ns0:v>
      </ns0:c>
      <ns0:c r="F197" s="238" t="n">
        <ns0:v>0.4921875</ns0:v>
      </ns0:c>
      <ns0:c r="G197" s="239" t="n">
        <ns0:v>1789311730.4811695</ns0:v>
      </ns0:c>
      <ns0:c r="H197" s="235" t="str">
        <ns0:v>pi05-grpo-dvac-exp-half128-seed42-t05-formal200-phys45-20260913-v1</ns0:v>
      </ns0:c>
    </ns0:row>
    <ns0:row r="198" ht="19" customHeight="1">
      <ns0:c r="A198" s="235" t="str">
        <ns0:v>exp-t05</ns0:v>
      </ns0:c>
      <ns0:c r="B198" s="235" t="str">
        <ns0:v>move_pillbottle_pad</ns0:v>
      </ns0:c>
      <ns0:c r="C198" s="235" t="str">
        <ns0:v>env/success_once</ns0:v>
      </ns0:c>
      <ns0:c r="D198" s="235" t="n">
        <ns0:v>28</ns0:v>
      </ns0:c>
      <ns0:c r="E198" s="235" t="n">
        <ns0:v>27</ns0:v>
      </ns0:c>
      <ns0:c r="F198" s="238" t="n">
        <ns0:v>0.53125</ns0:v>
      </ns0:c>
      <ns0:c r="G198" s="239" t="n">
        <ns0:v>1789312321.117859</ns0:v>
      </ns0:c>
      <ns0:c r="H198" s="235" t="str">
        <ns0:v>pi05-grpo-dvac-exp-half128-seed42-t05-formal200-phys45-20260913-v1</ns0:v>
      </ns0:c>
    </ns0:row>
    <ns0:row r="199" ht="19" customHeight="1">
      <ns0:c r="A199" s="235" t="str">
        <ns0:v>exp-t05</ns0:v>
      </ns0:c>
      <ns0:c r="B199" s="235" t="str">
        <ns0:v>move_pillbottle_pad</ns0:v>
      </ns0:c>
      <ns0:c r="C199" s="235" t="str">
        <ns0:v>env/success_once</ns0:v>
      </ns0:c>
      <ns0:c r="D199" s="235" t="n">
        <ns0:v>29</ns0:v>
      </ns0:c>
      <ns0:c r="E199" s="235" t="n">
        <ns0:v>28</ns0:v>
      </ns0:c>
      <ns0:c r="F199" s="238" t="n">
        <ns0:v>0.515625</ns0:v>
      </ns0:c>
      <ns0:c r="G199" s="239" t="n">
        <ns0:v>1789312911.033187</ns0:v>
      </ns0:c>
      <ns0:c r="H199" s="235" t="str">
        <ns0:v>pi05-grpo-dvac-exp-half128-seed42-t05-formal200-phys45-20260913-v1</ns0:v>
      </ns0:c>
    </ns0:row>
    <ns0:row r="200" ht="19" customHeight="1">
      <ns0:c r="A200" s="235" t="str">
        <ns0:v>exp-t05</ns0:v>
      </ns0:c>
      <ns0:c r="B200" s="235" t="str">
        <ns0:v>move_pillbottle_pad</ns0:v>
      </ns0:c>
      <ns0:c r="C200" s="235" t="str">
        <ns0:v>env/success_once</ns0:v>
      </ns0:c>
      <ns0:c r="D200" s="235" t="n">
        <ns0:v>30</ns0:v>
      </ns0:c>
      <ns0:c r="E200" s="235" t="n">
        <ns0:v>29</ns0:v>
      </ns0:c>
      <ns0:c r="F200" s="238" t="n">
        <ns0:v>0.3125</ns0:v>
      </ns0:c>
      <ns0:c r="G200" s="239" t="n">
        <ns0:v>1789313807.0479262</ns0:v>
      </ns0:c>
      <ns0:c r="H200" s="235" t="str">
        <ns0:v>pi05-grpo-dvac-exp-half128-seed42-t05-formal200-phys45-20260913-v1</ns0:v>
      </ns0:c>
    </ns0:row>
    <ns0:row r="201" ht="19" customHeight="1">
      <ns0:c r="A201" s="235" t="str">
        <ns0:v>exp-t05</ns0:v>
      </ns0:c>
      <ns0:c r="B201" s="235" t="str">
        <ns0:v>move_pillbottle_pad</ns0:v>
      </ns0:c>
      <ns0:c r="C201" s="235" t="str">
        <ns0:v>env/success_once</ns0:v>
      </ns0:c>
      <ns0:c r="D201" s="235" t="n">
        <ns0:v>31</ns0:v>
      </ns0:c>
      <ns0:c r="E201" s="235" t="n">
        <ns0:v>30</ns0:v>
      </ns0:c>
      <ns0:c r="F201" s="238" t="n">
        <ns0:v>0.46875</ns0:v>
      </ns0:c>
      <ns0:c r="G201" s="239" t="n">
        <ns0:v>1789314402.291598</ns0:v>
      </ns0:c>
      <ns0:c r="H201" s="235" t="str">
        <ns0:v>pi05-grpo-dvac-exp-half128-seed42-t05-formal200-phys45-20260913-v1</ns0:v>
      </ns0:c>
    </ns0:row>
    <ns0:row r="202" ht="19" customHeight="1">
      <ns0:c r="A202" s="235" t="str">
        <ns0:v>exp-t05</ns0:v>
      </ns0:c>
      <ns0:c r="B202" s="235" t="str">
        <ns0:v>move_pillbottle_pad</ns0:v>
      </ns0:c>
      <ns0:c r="C202" s="235" t="str">
        <ns0:v>env/success_once</ns0:v>
      </ns0:c>
      <ns0:c r="D202" s="235" t="n">
        <ns0:v>32</ns0:v>
      </ns0:c>
      <ns0:c r="E202" s="235" t="n">
        <ns0:v>31</ns0:v>
      </ns0:c>
      <ns0:c r="F202" s="238" t="n">
        <ns0:v>0.4453125</ns0:v>
      </ns0:c>
      <ns0:c r="G202" s="239" t="n">
        <ns0:v>1789314998.873422</ns0:v>
      </ns0:c>
      <ns0:c r="H202" s="235" t="str">
        <ns0:v>pi05-grpo-dvac-exp-half128-seed42-t05-formal200-phys45-20260913-v1</ns0:v>
      </ns0:c>
    </ns0:row>
    <ns0:row r="203" ht="19" customHeight="1">
      <ns0:c r="A203" s="235" t="str">
        <ns0:v>exp-t05</ns0:v>
      </ns0:c>
      <ns0:c r="B203" s="235" t="str">
        <ns0:v>move_pillbottle_pad</ns0:v>
      </ns0:c>
      <ns0:c r="C203" s="235" t="str">
        <ns0:v>env/success_once</ns0:v>
      </ns0:c>
      <ns0:c r="D203" s="235" t="n">
        <ns0:v>33</ns0:v>
      </ns0:c>
      <ns0:c r="E203" s="235" t="n">
        <ns0:v>32</ns0:v>
      </ns0:c>
      <ns0:c r="F203" s="238" t="n">
        <ns0:v>0.3828125</ns0:v>
      </ns0:c>
      <ns0:c r="G203" s="239" t="n">
        <ns0:v>1789315600.753551</ns0:v>
      </ns0:c>
      <ns0:c r="H203" s="235" t="str">
        <ns0:v>pi05-grpo-dvac-exp-half128-seed42-t05-formal200-phys45-20260913-v1</ns0:v>
      </ns0:c>
    </ns0:row>
    <ns0:row r="204" ht="19" customHeight="1">
      <ns0:c r="A204" s="235" t="str">
        <ns0:v>exp-t05</ns0:v>
      </ns0:c>
      <ns0:c r="B204" s="235" t="str">
        <ns0:v>move_pillbottle_pad</ns0:v>
      </ns0:c>
      <ns0:c r="C204" s="235" t="str">
        <ns0:v>env/success_once</ns0:v>
      </ns0:c>
      <ns0:c r="D204" s="235" t="n">
        <ns0:v>34</ns0:v>
      </ns0:c>
      <ns0:c r="E204" s="235" t="n">
        <ns0:v>33</ns0:v>
      </ns0:c>
      <ns0:c r="F204" s="238" t="n">
        <ns0:v>0.46875</ns0:v>
      </ns0:c>
      <ns0:c r="G204" s="239" t="n">
        <ns0:v>1789316206.720136</ns0:v>
      </ns0:c>
      <ns0:c r="H204" s="235" t="str">
        <ns0:v>pi05-grpo-dvac-exp-half128-seed42-t05-formal200-phys45-20260913-v1</ns0:v>
      </ns0:c>
    </ns0:row>
    <ns0:row r="205" ht="19" customHeight="1">
      <ns0:c r="A205" s="235" t="str">
        <ns0:v>exp-t05</ns0:v>
      </ns0:c>
      <ns0:c r="B205" s="235" t="str">
        <ns0:v>move_pillbottle_pad</ns0:v>
      </ns0:c>
      <ns0:c r="C205" s="235" t="str">
        <ns0:v>env/success_once</ns0:v>
      </ns0:c>
      <ns0:c r="D205" s="235" t="n">
        <ns0:v>35</ns0:v>
      </ns0:c>
      <ns0:c r="E205" s="235" t="n">
        <ns0:v>34</ns0:v>
      </ns0:c>
      <ns0:c r="F205" s="238" t="n">
        <ns0:v>0.5390625</ns0:v>
      </ns0:c>
      <ns0:c r="G205" s="239" t="n">
        <ns0:v>1789317041.9736893</ns0:v>
      </ns0:c>
      <ns0:c r="H205" s="235" t="str">
        <ns0:v>pi05-grpo-dvac-exp-half128-seed42-t05-formal200-phys45-20260913-v1</ns0:v>
      </ns0:c>
    </ns0:row>
    <ns0:row r="206" ht="19" customHeight="1">
      <ns0:c r="A206" s="235" t="str">
        <ns0:v>exp-t05</ns0:v>
      </ns0:c>
      <ns0:c r="B206" s="235" t="str">
        <ns0:v>move_pillbottle_pad</ns0:v>
      </ns0:c>
      <ns0:c r="C206" s="235" t="str">
        <ns0:v>env/success_once</ns0:v>
      </ns0:c>
      <ns0:c r="D206" s="235" t="n">
        <ns0:v>36</ns0:v>
      </ns0:c>
      <ns0:c r="E206" s="235" t="n">
        <ns0:v>35</ns0:v>
      </ns0:c>
      <ns0:c r="F206" s="238" t="n">
        <ns0:v>0.34375</ns0:v>
      </ns0:c>
      <ns0:c r="G206" s="239" t="n">
        <ns0:v>1789317637.0885692</ns0:v>
      </ns0:c>
      <ns0:c r="H206" s="235" t="str">
        <ns0:v>pi05-grpo-dvac-exp-half128-seed42-t05-formal200-phys45-20260913-v1</ns0:v>
      </ns0:c>
    </ns0:row>
    <ns0:row r="207" ht="19" customHeight="1">
      <ns0:c r="A207" s="235" t="str">
        <ns0:v>exp-t05</ns0:v>
      </ns0:c>
      <ns0:c r="B207" s="235" t="str">
        <ns0:v>move_pillbottle_pad</ns0:v>
      </ns0:c>
      <ns0:c r="C207" s="235" t="str">
        <ns0:v>env/success_once</ns0:v>
      </ns0:c>
      <ns0:c r="D207" s="235" t="n">
        <ns0:v>37</ns0:v>
      </ns0:c>
      <ns0:c r="E207" s="235" t="n">
        <ns0:v>36</ns0:v>
      </ns0:c>
      <ns0:c r="F207" s="238" t="n">
        <ns0:v>0.484375</ns0:v>
      </ns0:c>
      <ns0:c r="G207" s="239" t="n">
        <ns0:v>1789318226.5089068</ns0:v>
      </ns0:c>
      <ns0:c r="H207" s="235" t="str">
        <ns0:v>pi05-grpo-dvac-exp-half128-seed42-t05-formal200-phys45-20260913-v1</ns0:v>
      </ns0:c>
    </ns0:row>
    <ns0:row r="208" ht="19" customHeight="1">
      <ns0:c r="A208" s="235" t="str">
        <ns0:v>exp-t05</ns0:v>
      </ns0:c>
      <ns0:c r="B208" s="235" t="str">
        <ns0:v>move_pillbottle_pad</ns0:v>
      </ns0:c>
      <ns0:c r="C208" s="235" t="str">
        <ns0:v>env/success_once</ns0:v>
      </ns0:c>
      <ns0:c r="D208" s="235" t="n">
        <ns0:v>38</ns0:v>
      </ns0:c>
      <ns0:c r="E208" s="235" t="n">
        <ns0:v>37</ns0:v>
      </ns0:c>
      <ns0:c r="F208" s="238" t="n">
        <ns0:v>0.4375</ns0:v>
      </ns0:c>
      <ns0:c r="G208" s="239" t="n">
        <ns0:v>1789318816.9950118</ns0:v>
      </ns0:c>
      <ns0:c r="H208" s="235" t="str">
        <ns0:v>pi05-grpo-dvac-exp-half128-seed42-t05-formal200-phys45-20260913-v1</ns0:v>
      </ns0:c>
    </ns0:row>
    <ns0:row r="209" ht="19" customHeight="1">
      <ns0:c r="A209" s="235" t="str">
        <ns0:v>exp-t05</ns0:v>
      </ns0:c>
      <ns0:c r="B209" s="235" t="str">
        <ns0:v>move_pillbottle_pad</ns0:v>
      </ns0:c>
      <ns0:c r="C209" s="235" t="str">
        <ns0:v>env/success_once</ns0:v>
      </ns0:c>
      <ns0:c r="D209" s="235" t="n">
        <ns0:v>39</ns0:v>
      </ns0:c>
      <ns0:c r="E209" s="235" t="n">
        <ns0:v>38</ns0:v>
      </ns0:c>
      <ns0:c r="F209" s="238" t="n">
        <ns0:v>0.5859375</ns0:v>
      </ns0:c>
      <ns0:c r="G209" s="239" t="n">
        <ns0:v>1789319393.139713</ns0:v>
      </ns0:c>
      <ns0:c r="H209" s="235" t="str">
        <ns0:v>pi05-grpo-dvac-exp-half128-seed42-t05-formal200-phys45-20260913-v1</ns0:v>
      </ns0:c>
    </ns0:row>
    <ns0:row r="210" ht="19" customHeight="1">
      <ns0:c r="A210" s="235" t="str">
        <ns0:v>exp-t05</ns0:v>
      </ns0:c>
      <ns0:c r="B210" s="235" t="str">
        <ns0:v>move_pillbottle_pad</ns0:v>
      </ns0:c>
      <ns0:c r="C210" s="235" t="str">
        <ns0:v>env/success_once</ns0:v>
      </ns0:c>
      <ns0:c r="D210" s="235" t="n">
        <ns0:v>40</ns0:v>
      </ns0:c>
      <ns0:c r="E210" s="235" t="n">
        <ns0:v>39</ns0:v>
      </ns0:c>
      <ns0:c r="F210" s="238" t="n">
        <ns0:v>0.484375</ns0:v>
      </ns0:c>
      <ns0:c r="G210" s="239" t="n">
        <ns0:v>1789320283.8450015</ns0:v>
      </ns0:c>
      <ns0:c r="H210" s="235" t="str">
        <ns0:v>pi05-grpo-dvac-exp-half128-seed42-t05-formal200-phys45-20260913-v1</ns0:v>
      </ns0:c>
    </ns0:row>
    <ns0:row r="211" ht="19" customHeight="1">
      <ns0:c r="A211" s="235" t="str">
        <ns0:v>exp-t05</ns0:v>
      </ns0:c>
      <ns0:c r="B211" s="235" t="str">
        <ns0:v>move_pillbottle_pad</ns0:v>
      </ns0:c>
      <ns0:c r="C211" s="235" t="str">
        <ns0:v>env/success_once</ns0:v>
      </ns0:c>
      <ns0:c r="D211" s="235" t="n">
        <ns0:v>41</ns0:v>
      </ns0:c>
      <ns0:c r="E211" s="235" t="n">
        <ns0:v>40</ns0:v>
      </ns0:c>
      <ns0:c r="F211" s="238" t="n">
        <ns0:v>0.515625</ns0:v>
      </ns0:c>
      <ns0:c r="G211" s="239" t="n">
        <ns0:v>1789320868.0896256</ns0:v>
      </ns0:c>
      <ns0:c r="H211" s="235" t="str">
        <ns0:v>pi05-grpo-dvac-exp-half128-seed42-t05-formal200-phys45-20260913-v1</ns0:v>
      </ns0:c>
    </ns0:row>
    <ns0:row r="212" ht="19" customHeight="1">
      <ns0:c r="A212" s="235" t="str">
        <ns0:v>exp-t05</ns0:v>
      </ns0:c>
      <ns0:c r="B212" s="235" t="str">
        <ns0:v>move_pillbottle_pad</ns0:v>
      </ns0:c>
      <ns0:c r="C212" s="235" t="str">
        <ns0:v>env/success_once</ns0:v>
      </ns0:c>
      <ns0:c r="D212" s="235" t="n">
        <ns0:v>42</ns0:v>
      </ns0:c>
      <ns0:c r="E212" s="235" t="n">
        <ns0:v>41</ns0:v>
      </ns0:c>
      <ns0:c r="F212" s="238" t="n">
        <ns0:v>0.4453125</ns0:v>
      </ns0:c>
      <ns0:c r="G212" s="239" t="n">
        <ns0:v>1789321457.0058367</ns0:v>
      </ns0:c>
      <ns0:c r="H212" s="235" t="str">
        <ns0:v>pi05-grpo-dvac-exp-half128-seed42-t05-formal200-phys45-20260913-v1</ns0:v>
      </ns0:c>
    </ns0:row>
    <ns0:row r="213" ht="19" customHeight="1">
      <ns0:c r="A213" s="235" t="str">
        <ns0:v>exp-t05</ns0:v>
      </ns0:c>
      <ns0:c r="B213" s="235" t="str">
        <ns0:v>move_pillbottle_pad</ns0:v>
      </ns0:c>
      <ns0:c r="C213" s="235" t="str">
        <ns0:v>env/success_once</ns0:v>
      </ns0:c>
      <ns0:c r="D213" s="235" t="n">
        <ns0:v>43</ns0:v>
      </ns0:c>
      <ns0:c r="E213" s="235" t="n">
        <ns0:v>42</ns0:v>
      </ns0:c>
      <ns0:c r="F213" s="238" t="n">
        <ns0:v>0.34375</ns0:v>
      </ns0:c>
      <ns0:c r="G213" s="239" t="n">
        <ns0:v>1789322059.9355452</ns0:v>
      </ns0:c>
      <ns0:c r="H213" s="235" t="str">
        <ns0:v>pi05-grpo-dvac-exp-half128-seed42-t05-formal200-phys45-20260913-v1</ns0:v>
      </ns0:c>
    </ns0:row>
    <ns0:row r="214" ht="19" customHeight="1">
      <ns0:c r="A214" s="235" t="str">
        <ns0:v>exp-t05</ns0:v>
      </ns0:c>
      <ns0:c r="B214" s="235" t="str">
        <ns0:v>move_pillbottle_pad</ns0:v>
      </ns0:c>
      <ns0:c r="C214" s="235" t="str">
        <ns0:v>env/success_once</ns0:v>
      </ns0:c>
      <ns0:c r="D214" s="235" t="n">
        <ns0:v>44</ns0:v>
      </ns0:c>
      <ns0:c r="E214" s="235" t="n">
        <ns0:v>43</ns0:v>
      </ns0:c>
      <ns0:c r="F214" s="238" t="n">
        <ns0:v>0.4375</ns0:v>
      </ns0:c>
      <ns0:c r="G214" s="239" t="n">
        <ns0:v>1789322650.2657611</ns0:v>
      </ns0:c>
      <ns0:c r="H214" s="235" t="str">
        <ns0:v>pi05-grpo-dvac-exp-half128-seed42-t05-formal200-phys45-20260913-v1</ns0:v>
      </ns0:c>
    </ns0:row>
    <ns0:row r="215" ht="19" customHeight="1">
      <ns0:c r="A215" s="235" t="str">
        <ns0:v>exp-t05</ns0:v>
      </ns0:c>
      <ns0:c r="B215" s="235" t="str">
        <ns0:v>move_pillbottle_pad</ns0:v>
      </ns0:c>
      <ns0:c r="C215" s="235" t="str">
        <ns0:v>env/success_once</ns0:v>
      </ns0:c>
      <ns0:c r="D215" s="235" t="n">
        <ns0:v>45</ns0:v>
      </ns0:c>
      <ns0:c r="E215" s="235" t="n">
        <ns0:v>44</ns0:v>
      </ns0:c>
      <ns0:c r="F215" s="238" t="n">
        <ns0:v>0.4609375</ns0:v>
      </ns0:c>
      <ns0:c r="G215" s="239" t="n">
        <ns0:v>1789323487.7933016</ns0:v>
      </ns0:c>
      <ns0:c r="H215" s="235" t="str">
        <ns0:v>pi05-grpo-dvac-exp-half128-seed42-t05-formal200-phys45-20260913-v1</ns0:v>
      </ns0:c>
    </ns0:row>
    <ns0:row r="216" ht="19" customHeight="1">
      <ns0:c r="A216" s="235" t="str">
        <ns0:v>exp-t05</ns0:v>
      </ns0:c>
      <ns0:c r="B216" s="235" t="str">
        <ns0:v>move_pillbottle_pad</ns0:v>
      </ns0:c>
      <ns0:c r="C216" s="235" t="str">
        <ns0:v>env/success_once</ns0:v>
      </ns0:c>
      <ns0:c r="D216" s="235" t="n">
        <ns0:v>46</ns0:v>
      </ns0:c>
      <ns0:c r="E216" s="235" t="n">
        <ns0:v>45</ns0:v>
      </ns0:c>
      <ns0:c r="F216" s="238" t="n">
        <ns0:v>0.6640625</ns0:v>
      </ns0:c>
      <ns0:c r="G216" s="239" t="n">
        <ns0:v>1789324076.5016556</ns0:v>
      </ns0:c>
      <ns0:c r="H216" s="235" t="str">
        <ns0:v>pi05-grpo-dvac-exp-half128-seed42-t05-formal200-phys45-20260913-v1</ns0:v>
      </ns0:c>
    </ns0:row>
    <ns0:row r="217" ht="19" customHeight="1">
      <ns0:c r="A217" s="235" t="str">
        <ns0:v>exp-t05</ns0:v>
      </ns0:c>
      <ns0:c r="B217" s="235" t="str">
        <ns0:v>move_pillbottle_pad</ns0:v>
      </ns0:c>
      <ns0:c r="C217" s="235" t="str">
        <ns0:v>env/success_once</ns0:v>
      </ns0:c>
      <ns0:c r="D217" s="235" t="n">
        <ns0:v>47</ns0:v>
      </ns0:c>
      <ns0:c r="E217" s="235" t="n">
        <ns0:v>46</ns0:v>
      </ns0:c>
      <ns0:c r="F217" s="238" t="n">
        <ns0:v>0.453125</ns0:v>
      </ns0:c>
      <ns0:c r="G217" s="239" t="n">
        <ns0:v>1789324661.0665433</ns0:v>
      </ns0:c>
      <ns0:c r="H217" s="235" t="str">
        <ns0:v>pi05-grpo-dvac-exp-half128-seed42-t05-formal200-phys45-20260913-v1</ns0:v>
      </ns0:c>
    </ns0:row>
    <ns0:row r="218" ht="19" customHeight="1">
      <ns0:c r="A218" s="235" t="str">
        <ns0:v>exp-t05</ns0:v>
      </ns0:c>
      <ns0:c r="B218" s="235" t="str">
        <ns0:v>move_pillbottle_pad</ns0:v>
      </ns0:c>
      <ns0:c r="C218" s="235" t="str">
        <ns0:v>env/success_once</ns0:v>
      </ns0:c>
      <ns0:c r="D218" s="235" t="n">
        <ns0:v>48</ns0:v>
      </ns0:c>
      <ns0:c r="E218" s="235" t="n">
        <ns0:v>47</ns0:v>
      </ns0:c>
      <ns0:c r="F218" s="238" t="n">
        <ns0:v>0.4765625</ns0:v>
      </ns0:c>
      <ns0:c r="G218" s="239" t="n">
        <ns0:v>1789325252.7114477</ns0:v>
      </ns0:c>
      <ns0:c r="H218" s="235" t="str">
        <ns0:v>pi05-grpo-dvac-exp-half128-seed42-t05-formal200-phys45-20260913-v1</ns0:v>
      </ns0:c>
    </ns0:row>
    <ns0:row r="219" ht="19" customHeight="1">
      <ns0:c r="A219" s="235" t="str">
        <ns0:v>exp-t05</ns0:v>
      </ns0:c>
      <ns0:c r="B219" s="235" t="str">
        <ns0:v>move_pillbottle_pad</ns0:v>
      </ns0:c>
      <ns0:c r="C219" s="235" t="str">
        <ns0:v>env/success_once</ns0:v>
      </ns0:c>
      <ns0:c r="D219" s="235" t="n">
        <ns0:v>49</ns0:v>
      </ns0:c>
      <ns0:c r="E219" s="235" t="n">
        <ns0:v>48</ns0:v>
      </ns0:c>
      <ns0:c r="F219" s="238" t="n">
        <ns0:v>0.5078125</ns0:v>
      </ns0:c>
      <ns0:c r="G219" s="239" t="n">
        <ns0:v>1789325839.3376846</ns0:v>
      </ns0:c>
      <ns0:c r="H219" s="235" t="str">
        <ns0:v>pi05-grpo-dvac-exp-half128-seed42-t05-formal200-phys45-20260913-v1</ns0:v>
      </ns0:c>
    </ns0:row>
    <ns0:row r="220" ht="19" customHeight="1">
      <ns0:c r="A220" s="235" t="str">
        <ns0:v>exp-t05</ns0:v>
      </ns0:c>
      <ns0:c r="B220" s="235" t="str">
        <ns0:v>move_pillbottle_pad</ns0:v>
      </ns0:c>
      <ns0:c r="C220" s="235" t="str">
        <ns0:v>env/success_once</ns0:v>
      </ns0:c>
      <ns0:c r="D220" s="235" t="n">
        <ns0:v>50</ns0:v>
      </ns0:c>
      <ns0:c r="E220" s="235" t="n">
        <ns0:v>49</ns0:v>
      </ns0:c>
      <ns0:c r="F220" s="238" t="n">
        <ns0:v>0.3671875</ns0:v>
      </ns0:c>
      <ns0:c r="G220" s="239" t="n">
        <ns0:v>1789326724.9672947</ns0:v>
      </ns0:c>
      <ns0:c r="H220" s="235" t="str">
        <ns0:v>pi05-grpo-dvac-exp-half128-seed42-t05-formal200-phys45-20260913-v1</ns0:v>
      </ns0:c>
    </ns0:row>
    <ns0:row r="221" ht="19" customHeight="1">
      <ns0:c r="A221" s="235" t="str">
        <ns0:v>exp-t05</ns0:v>
      </ns0:c>
      <ns0:c r="B221" s="235" t="str">
        <ns0:v>move_pillbottle_pad</ns0:v>
      </ns0:c>
      <ns0:c r="C221" s="235" t="str">
        <ns0:v>env/success_once</ns0:v>
      </ns0:c>
      <ns0:c r="D221" s="235" t="n">
        <ns0:v>51</ns0:v>
      </ns0:c>
      <ns0:c r="E221" s="235" t="n">
        <ns0:v>50</ns0:v>
      </ns0:c>
      <ns0:c r="F221" s="238" t="n">
        <ns0:v>0.3984375</ns0:v>
      </ns0:c>
      <ns0:c r="G221" s="239" t="n">
        <ns0:v>1789327341.9018028</ns0:v>
      </ns0:c>
      <ns0:c r="H221" s="235" t="str">
        <ns0:v>pi05-grpo-dvac-exp-half128-seed42-t05-formal200-phys45-20260913-v1</ns0:v>
      </ns0:c>
    </ns0:row>
    <ns0:row r="222" ht="19" customHeight="1">
      <ns0:c r="A222" s="235" t="str">
        <ns0:v>exp-t05</ns0:v>
      </ns0:c>
      <ns0:c r="B222" s="235" t="str">
        <ns0:v>move_pillbottle_pad</ns0:v>
      </ns0:c>
      <ns0:c r="C222" s="235" t="str">
        <ns0:v>env/success_once</ns0:v>
      </ns0:c>
      <ns0:c r="D222" s="235" t="n">
        <ns0:v>52</ns0:v>
      </ns0:c>
      <ns0:c r="E222" s="235" t="n">
        <ns0:v>51</ns0:v>
      </ns0:c>
      <ns0:c r="F222" s="238" t="n">
        <ns0:v>0.4765625</ns0:v>
      </ns0:c>
      <ns0:c r="G222" s="239" t="n">
        <ns0:v>1789327954.339779</ns0:v>
      </ns0:c>
      <ns0:c r="H222" s="235" t="str">
        <ns0:v>pi05-grpo-dvac-exp-half128-seed42-t05-formal200-phys45-20260913-v1</ns0:v>
      </ns0:c>
    </ns0:row>
    <ns0:row r="223" ht="19" customHeight="1">
      <ns0:c r="A223" s="235" t="str">
        <ns0:v>exp-t05</ns0:v>
      </ns0:c>
      <ns0:c r="B223" s="235" t="str">
        <ns0:v>move_pillbottle_pad</ns0:v>
      </ns0:c>
      <ns0:c r="C223" s="235" t="str">
        <ns0:v>env/success_once</ns0:v>
      </ns0:c>
      <ns0:c r="D223" s="235" t="n">
        <ns0:v>53</ns0:v>
      </ns0:c>
      <ns0:c r="E223" s="235" t="n">
        <ns0:v>52</ns0:v>
      </ns0:c>
      <ns0:c r="F223" s="238" t="n">
        <ns0:v>0.5703125</ns0:v>
      </ns0:c>
      <ns0:c r="G223" s="239" t="n">
        <ns0:v>1789328540.7861397</ns0:v>
      </ns0:c>
      <ns0:c r="H223" s="235" t="str">
        <ns0:v>pi05-grpo-dvac-exp-half128-seed42-t05-formal200-phys45-20260913-v1</ns0:v>
      </ns0:c>
    </ns0:row>
    <ns0:row r="224" ht="19" customHeight="1">
      <ns0:c r="A224" s="235" t="str">
        <ns0:v>exp-t05</ns0:v>
      </ns0:c>
      <ns0:c r="B224" s="235" t="str">
        <ns0:v>move_pillbottle_pad</ns0:v>
      </ns0:c>
      <ns0:c r="C224" s="235" t="str">
        <ns0:v>env/success_once</ns0:v>
      </ns0:c>
      <ns0:c r="D224" s="235" t="n">
        <ns0:v>54</ns0:v>
      </ns0:c>
      <ns0:c r="E224" s="235" t="n">
        <ns0:v>53</ns0:v>
      </ns0:c>
      <ns0:c r="F224" s="238" t="n">
        <ns0:v>0.5859375</ns0:v>
      </ns0:c>
      <ns0:c r="G224" s="239" t="n">
        <ns0:v>1789329137.6291134</ns0:v>
      </ns0:c>
      <ns0:c r="H224" s="235" t="str">
        <ns0:v>pi05-grpo-dvac-exp-half128-seed42-t05-formal200-phys45-20260913-v1</ns0:v>
      </ns0:c>
    </ns0:row>
    <ns0:row r="225" ht="19" customHeight="1">
      <ns0:c r="A225" s="235" t="str">
        <ns0:v>exp-t05</ns0:v>
      </ns0:c>
      <ns0:c r="B225" s="235" t="str">
        <ns0:v>move_pillbottle_pad</ns0:v>
      </ns0:c>
      <ns0:c r="C225" s="235" t="str">
        <ns0:v>env/success_once</ns0:v>
      </ns0:c>
      <ns0:c r="D225" s="235" t="n">
        <ns0:v>55</ns0:v>
      </ns0:c>
      <ns0:c r="E225" s="235" t="n">
        <ns0:v>54</ns0:v>
      </ns0:c>
      <ns0:c r="F225" s="238" t="n">
        <ns0:v>0.421875</ns0:v>
      </ns0:c>
      <ns0:c r="G225" s="239" t="n">
        <ns0:v>1789329993.0918622</ns0:v>
      </ns0:c>
      <ns0:c r="H225" s="235" t="str">
        <ns0:v>pi05-grpo-dvac-exp-half128-seed42-t05-formal200-phys45-20260913-v1</ns0:v>
      </ns0:c>
    </ns0:row>
    <ns0:row r="226" ht="19" customHeight="1">
      <ns0:c r="A226" s="235" t="str">
        <ns0:v>exp-t05</ns0:v>
      </ns0:c>
      <ns0:c r="B226" s="235" t="str">
        <ns0:v>move_pillbottle_pad</ns0:v>
      </ns0:c>
      <ns0:c r="C226" s="235" t="str">
        <ns0:v>env/success_once</ns0:v>
      </ns0:c>
      <ns0:c r="D226" s="235" t="n">
        <ns0:v>56</ns0:v>
      </ns0:c>
      <ns0:c r="E226" s="235" t="n">
        <ns0:v>55</ns0:v>
      </ns0:c>
      <ns0:c r="F226" s="238" t="n">
        <ns0:v>0.359375</ns0:v>
      </ns0:c>
      <ns0:c r="G226" s="239" t="n">
        <ns0:v>1789330586.8978965</ns0:v>
      </ns0:c>
      <ns0:c r="H226" s="235" t="str">
        <ns0:v>pi05-grpo-dvac-exp-half128-seed42-t05-formal200-phys45-20260913-v1</ns0:v>
      </ns0:c>
    </ns0:row>
    <ns0:row r="227" ht="19" customHeight="1">
      <ns0:c r="A227" s="235" t="str">
        <ns0:v>exp-t05</ns0:v>
      </ns0:c>
      <ns0:c r="B227" s="235" t="str">
        <ns0:v>move_pillbottle_pad</ns0:v>
      </ns0:c>
      <ns0:c r="C227" s="235" t="str">
        <ns0:v>env/success_once</ns0:v>
      </ns0:c>
      <ns0:c r="D227" s="235" t="n">
        <ns0:v>57</ns0:v>
      </ns0:c>
      <ns0:c r="E227" s="235" t="n">
        <ns0:v>56</ns0:v>
      </ns0:c>
      <ns0:c r="F227" s="238" t="n">
        <ns0:v>0.5546875</ns0:v>
      </ns0:c>
      <ns0:c r="G227" s="239" t="n">
        <ns0:v>1789331195.2817345</ns0:v>
      </ns0:c>
      <ns0:c r="H227" s="235" t="str">
        <ns0:v>pi05-grpo-dvac-exp-half128-seed42-t05-formal200-phys45-20260913-v1</ns0:v>
      </ns0:c>
    </ns0:row>
    <ns0:row r="228" ht="19" customHeight="1">
      <ns0:c r="A228" s="235" t="str">
        <ns0:v>exp-t05</ns0:v>
      </ns0:c>
      <ns0:c r="B228" s="235" t="str">
        <ns0:v>move_pillbottle_pad</ns0:v>
      </ns0:c>
      <ns0:c r="C228" s="235" t="str">
        <ns0:v>env/success_once</ns0:v>
      </ns0:c>
      <ns0:c r="D228" s="235" t="n">
        <ns0:v>58</ns0:v>
      </ns0:c>
      <ns0:c r="E228" s="235" t="n">
        <ns0:v>57</ns0:v>
      </ns0:c>
      <ns0:c r="F228" s="238" t="n">
        <ns0:v>0.5390625</ns0:v>
      </ns0:c>
      <ns0:c r="G228" s="239" t="n">
        <ns0:v>1789331832.209197</ns0:v>
      </ns0:c>
      <ns0:c r="H228" s="235" t="str">
        <ns0:v>pi05-grpo-dvac-exp-half128-seed42-t05-formal200-phys45-20260913-v1</ns0:v>
      </ns0:c>
    </ns0:row>
    <ns0:row r="229" ht="19" customHeight="1">
      <ns0:c r="A229" s="235" t="str">
        <ns0:v>exp-t05</ns0:v>
      </ns0:c>
      <ns0:c r="B229" s="235" t="str">
        <ns0:v>move_pillbottle_pad</ns0:v>
      </ns0:c>
      <ns0:c r="C229" s="235" t="str">
        <ns0:v>env/success_once</ns0:v>
      </ns0:c>
      <ns0:c r="D229" s="235" t="n">
        <ns0:v>59</ns0:v>
      </ns0:c>
      <ns0:c r="E229" s="235" t="n">
        <ns0:v>58</ns0:v>
      </ns0:c>
      <ns0:c r="F229" s="238" t="n">
        <ns0:v>0.5234375</ns0:v>
      </ns0:c>
      <ns0:c r="G229" s="239" t="n">
        <ns0:v>1789332449.0418499</ns0:v>
      </ns0:c>
      <ns0:c r="H229" s="235" t="str">
        <ns0:v>pi05-grpo-dvac-exp-half128-seed42-t05-formal200-phys45-20260913-v1</ns0:v>
      </ns0:c>
    </ns0:row>
    <ns0:row r="230" ht="19" customHeight="1">
      <ns0:c r="A230" s="235" t="str">
        <ns0:v>exp-t05</ns0:v>
      </ns0:c>
      <ns0:c r="B230" s="235" t="str">
        <ns0:v>move_pillbottle_pad</ns0:v>
      </ns0:c>
      <ns0:c r="C230" s="235" t="str">
        <ns0:v>env/success_once</ns0:v>
      </ns0:c>
      <ns0:c r="D230" s="235" t="n">
        <ns0:v>60</ns0:v>
      </ns0:c>
      <ns0:c r="E230" s="235" t="n">
        <ns0:v>59</ns0:v>
      </ns0:c>
      <ns0:c r="F230" s="238" t="n">
        <ns0:v>0.53125</ns0:v>
      </ns0:c>
      <ns0:c r="G230" s="239" t="n">
        <ns0:v>1789333413.220811</ns0:v>
      </ns0:c>
      <ns0:c r="H230" s="235" t="str">
        <ns0:v>pi05-grpo-dvac-exp-half128-seed42-t05-formal200-phys45-20260913-v1</ns0:v>
      </ns0:c>
    </ns0:row>
    <ns0:row r="231" ht="19" customHeight="1">
      <ns0:c r="A231" s="235" t="str">
        <ns0:v>exp-t05</ns0:v>
      </ns0:c>
      <ns0:c r="B231" s="235" t="str">
        <ns0:v>move_pillbottle_pad</ns0:v>
      </ns0:c>
      <ns0:c r="C231" s="235" t="str">
        <ns0:v>env/success_once</ns0:v>
      </ns0:c>
      <ns0:c r="D231" s="235" t="n">
        <ns0:v>61</ns0:v>
      </ns0:c>
      <ns0:c r="E231" s="235" t="n">
        <ns0:v>60</ns0:v>
      </ns0:c>
      <ns0:c r="F231" s="238" t="n">
        <ns0:v>0.4765625</ns0:v>
      </ns0:c>
      <ns0:c r="G231" s="239" t="n">
        <ns0:v>1789334129.2859538</ns0:v>
      </ns0:c>
      <ns0:c r="H231" s="235" t="str">
        <ns0:v>pi05-grpo-dvac-exp-half128-seed42-t05-formal200-phys45-20260913-v1</ns0:v>
      </ns0:c>
    </ns0:row>
    <ns0:row r="232" ht="19" customHeight="1">
      <ns0:c r="A232" s="235" t="str">
        <ns0:v>exp-t05</ns0:v>
      </ns0:c>
      <ns0:c r="B232" s="235" t="str">
        <ns0:v>move_pillbottle_pad</ns0:v>
      </ns0:c>
      <ns0:c r="C232" s="235" t="str">
        <ns0:v>env/success_once</ns0:v>
      </ns0:c>
      <ns0:c r="D232" s="235" t="n">
        <ns0:v>62</ns0:v>
      </ns0:c>
      <ns0:c r="E232" s="235" t="n">
        <ns0:v>61</ns0:v>
      </ns0:c>
      <ns0:c r="F232" s="238" t="n">
        <ns0:v>0.5703125</ns0:v>
      </ns0:c>
      <ns0:c r="G232" s="239" t="n">
        <ns0:v>1789334837.7757032</ns0:v>
      </ns0:c>
      <ns0:c r="H232" s="235" t="str">
        <ns0:v>pi05-grpo-dvac-exp-half128-seed42-t05-formal200-phys45-20260913-v1</ns0:v>
      </ns0:c>
    </ns0:row>
    <ns0:row r="233" ht="19" customHeight="1">
      <ns0:c r="A233" s="235" t="str">
        <ns0:v>exp-t05</ns0:v>
      </ns0:c>
      <ns0:c r="B233" s="235" t="str">
        <ns0:v>move_pillbottle_pad</ns0:v>
      </ns0:c>
      <ns0:c r="C233" s="235" t="str">
        <ns0:v>env/success_once</ns0:v>
      </ns0:c>
      <ns0:c r="D233" s="235" t="n">
        <ns0:v>63</ns0:v>
      </ns0:c>
      <ns0:c r="E233" s="235" t="n">
        <ns0:v>62</ns0:v>
      </ns0:c>
      <ns0:c r="F233" s="238" t="n">
        <ns0:v>0.640625</ns0:v>
      </ns0:c>
      <ns0:c r="G233" s="239" t="n">
        <ns0:v>1789335497.9239805</ns0:v>
      </ns0:c>
      <ns0:c r="H233" s="235" t="str">
        <ns0:v>pi05-grpo-dvac-exp-half128-seed42-t05-formal200-phys45-20260913-v1</ns0:v>
      </ns0:c>
    </ns0:row>
    <ns0:row r="234" ht="19" customHeight="1">
      <ns0:c r="A234" s="235" t="str">
        <ns0:v>exp-t05</ns0:v>
      </ns0:c>
      <ns0:c r="B234" s="235" t="str">
        <ns0:v>move_pillbottle_pad</ns0:v>
      </ns0:c>
      <ns0:c r="C234" s="235" t="str">
        <ns0:v>env/success_once</ns0:v>
      </ns0:c>
      <ns0:c r="D234" s="235" t="n">
        <ns0:v>64</ns0:v>
      </ns0:c>
      <ns0:c r="E234" s="235" t="n">
        <ns0:v>63</ns0:v>
      </ns0:c>
      <ns0:c r="F234" s="238" t="n">
        <ns0:v>0.625</ns0:v>
      </ns0:c>
      <ns0:c r="G234" s="239" t="n">
        <ns0:v>1789336220.899234</ns0:v>
      </ns0:c>
      <ns0:c r="H234" s="235" t="str">
        <ns0:v>pi05-grpo-dvac-exp-half128-seed42-t05-formal200-phys45-20260913-v1</ns0:v>
      </ns0:c>
    </ns0:row>
    <ns0:row r="235" ht="19" customHeight="1">
      <ns0:c r="A235" s="235" t="str">
        <ns0:v>exp-t05</ns0:v>
      </ns0:c>
      <ns0:c r="B235" s="235" t="str">
        <ns0:v>move_pillbottle_pad</ns0:v>
      </ns0:c>
      <ns0:c r="C235" s="235" t="str">
        <ns0:v>env/success_once</ns0:v>
      </ns0:c>
      <ns0:c r="D235" s="235" t="n">
        <ns0:v>65</ns0:v>
      </ns0:c>
      <ns0:c r="E235" s="235" t="n">
        <ns0:v>64</ns0:v>
      </ns0:c>
      <ns0:c r="F235" s="238" t="n">
        <ns0:v>0.53125</ns0:v>
      </ns0:c>
      <ns0:c r="G235" s="239" t="n">
        <ns0:v>1789337211.7923267</ns0:v>
      </ns0:c>
      <ns0:c r="H235" s="235" t="str">
        <ns0:v>pi05-grpo-dvac-exp-half128-seed42-t05-formal200-phys45-20260913-v1</ns0:v>
      </ns0:c>
    </ns0:row>
    <ns0:row r="236" ht="19" customHeight="1">
      <ns0:c r="A236" s="235" t="str">
        <ns0:v>exp-t05</ns0:v>
      </ns0:c>
      <ns0:c r="B236" s="235" t="str">
        <ns0:v>move_pillbottle_pad</ns0:v>
      </ns0:c>
      <ns0:c r="C236" s="235" t="str">
        <ns0:v>env/success_once</ns0:v>
      </ns0:c>
      <ns0:c r="D236" s="235" t="n">
        <ns0:v>66</ns0:v>
      </ns0:c>
      <ns0:c r="E236" s="235" t="n">
        <ns0:v>65</ns0:v>
      </ns0:c>
      <ns0:c r="F236" s="238" t="n">
        <ns0:v>0.4765625</ns0:v>
      </ns0:c>
      <ns0:c r="G236" s="239" t="n">
        <ns0:v>1789337895.8850937</ns0:v>
      </ns0:c>
      <ns0:c r="H236" s="235" t="str">
        <ns0:v>pi05-grpo-dvac-exp-half128-seed42-t05-formal200-phys45-20260913-v1</ns0:v>
      </ns0:c>
    </ns0:row>
    <ns0:row r="237" ht="19" customHeight="1">
      <ns0:c r="A237" s="235" t="str">
        <ns0:v>exp-t05</ns0:v>
      </ns0:c>
      <ns0:c r="B237" s="235" t="str">
        <ns0:v>move_pillbottle_pad</ns0:v>
      </ns0:c>
      <ns0:c r="C237" s="235" t="str">
        <ns0:v>env/success_once</ns0:v>
      </ns0:c>
      <ns0:c r="D237" s="235" t="n">
        <ns0:v>67</ns0:v>
      </ns0:c>
      <ns0:c r="E237" s="235" t="n">
        <ns0:v>66</ns0:v>
      </ns0:c>
      <ns0:c r="F237" s="238" t="n">
        <ns0:v>0.46875</ns0:v>
      </ns0:c>
      <ns0:c r="G237" s="239" t="n">
        <ns0:v>1789338592.6619344</ns0:v>
      </ns0:c>
      <ns0:c r="H237" s="235" t="str">
        <ns0:v>pi05-grpo-dvac-exp-half128-seed42-t05-formal200-phys45-20260913-v1</ns0:v>
      </ns0:c>
    </ns0:row>
    <ns0:row r="238" ht="19" customHeight="1">
      <ns0:c r="A238" s="235" t="str">
        <ns0:v>exp-t05</ns0:v>
      </ns0:c>
      <ns0:c r="B238" s="235" t="str">
        <ns0:v>move_pillbottle_pad</ns0:v>
      </ns0:c>
      <ns0:c r="C238" s="235" t="str">
        <ns0:v>env/success_once</ns0:v>
      </ns0:c>
      <ns0:c r="D238" s="235" t="n">
        <ns0:v>68</ns0:v>
      </ns0:c>
      <ns0:c r="E238" s="235" t="n">
        <ns0:v>67</ns0:v>
      </ns0:c>
      <ns0:c r="F238" s="238" t="n">
        <ns0:v>0.4453125</ns0:v>
      </ns0:c>
      <ns0:c r="G238" s="239" t="n">
        <ns0:v>1789339280.6465683</ns0:v>
      </ns0:c>
      <ns0:c r="H238" s="235" t="str">
        <ns0:v>pi05-grpo-dvac-exp-half128-seed42-t05-formal200-phys45-20260913-v1</ns0:v>
      </ns0:c>
    </ns0:row>
    <ns0:row r="239" ht="19" customHeight="1">
      <ns0:c r="A239" s="235" t="str">
        <ns0:v>exp-t05</ns0:v>
      </ns0:c>
      <ns0:c r="B239" s="235" t="str">
        <ns0:v>move_pillbottle_pad</ns0:v>
      </ns0:c>
      <ns0:c r="C239" s="235" t="str">
        <ns0:v>env/success_once</ns0:v>
      </ns0:c>
      <ns0:c r="D239" s="235" t="n">
        <ns0:v>69</ns0:v>
      </ns0:c>
      <ns0:c r="E239" s="235" t="n">
        <ns0:v>68</ns0:v>
      </ns0:c>
      <ns0:c r="F239" s="238" t="n">
        <ns0:v>0.3828125</ns0:v>
      </ns0:c>
      <ns0:c r="G239" s="239" t="n">
        <ns0:v>1789339975.0608609</ns0:v>
      </ns0:c>
      <ns0:c r="H239" s="235" t="str">
        <ns0:v>pi05-grpo-dvac-exp-half128-seed42-t05-formal200-phys45-20260913-v1</ns0:v>
      </ns0:c>
    </ns0:row>
    <ns0:row r="240" ht="19" customHeight="1">
      <ns0:c r="A240" s="235" t="str">
        <ns0:v>exp-t05</ns0:v>
      </ns0:c>
      <ns0:c r="B240" s="235" t="str">
        <ns0:v>move_pillbottle_pad</ns0:v>
      </ns0:c>
      <ns0:c r="C240" s="235" t="str">
        <ns0:v>env/success_once</ns0:v>
      </ns0:c>
      <ns0:c r="D240" s="235" t="n">
        <ns0:v>70</ns0:v>
      </ns0:c>
      <ns0:c r="E240" s="235" t="n">
        <ns0:v>69</ns0:v>
      </ns0:c>
      <ns0:c r="F240" s="238" t="n">
        <ns0:v>0.484375</ns0:v>
      </ns0:c>
      <ns0:c r="G240" s="239" t="n">
        <ns0:v>1789340967.4474657</ns0:v>
      </ns0:c>
      <ns0:c r="H240" s="235" t="str">
        <ns0:v>pi05-grpo-dvac-exp-half128-seed42-t05-formal200-phys45-20260913-v1</ns0:v>
      </ns0:c>
    </ns0:row>
    <ns0:row r="241" ht="19" customHeight="1">
      <ns0:c r="A241" s="235" t="str">
        <ns0:v>exp-t05</ns0:v>
      </ns0:c>
      <ns0:c r="B241" s="235" t="str">
        <ns0:v>move_pillbottle_pad</ns0:v>
      </ns0:c>
      <ns0:c r="C241" s="235" t="str">
        <ns0:v>env/success_once</ns0:v>
      </ns0:c>
      <ns0:c r="D241" s="235" t="n">
        <ns0:v>71</ns0:v>
      </ns0:c>
      <ns0:c r="E241" s="235" t="n">
        <ns0:v>70</ns0:v>
      </ns0:c>
      <ns0:c r="F241" s="238" t="n">
        <ns0:v>0.5234375</ns0:v>
      </ns0:c>
      <ns0:c r="G241" s="239" t="n">
        <ns0:v>1789341627.497196</ns0:v>
      </ns0:c>
      <ns0:c r="H241" s="235" t="str">
        <ns0:v>pi05-grpo-dvac-exp-half128-seed42-t05-formal200-phys45-20260913-v1</ns0:v>
      </ns0:c>
    </ns0:row>
    <ns0:row r="242" ht="19" customHeight="1">
      <ns0:c r="A242" s="235" t="str">
        <ns0:v>exp-t05</ns0:v>
      </ns0:c>
      <ns0:c r="B242" s="235" t="str">
        <ns0:v>move_pillbottle_pad</ns0:v>
      </ns0:c>
      <ns0:c r="C242" s="235" t="str">
        <ns0:v>env/success_once</ns0:v>
      </ns0:c>
      <ns0:c r="D242" s="235" t="n">
        <ns0:v>72</ns0:v>
      </ns0:c>
      <ns0:c r="E242" s="235" t="n">
        <ns0:v>71</ns0:v>
      </ns0:c>
      <ns0:c r="F242" s="238" t="n">
        <ns0:v>0.4453125</ns0:v>
      </ns0:c>
      <ns0:c r="G242" s="239" t="n">
        <ns0:v>1789342327.0669227</ns0:v>
      </ns0:c>
      <ns0:c r="H242" s="235" t="str">
        <ns0:v>pi05-grpo-dvac-exp-half128-seed42-t05-formal200-phys45-20260913-v1</ns0:v>
      </ns0:c>
    </ns0:row>
    <ns0:row r="243" ht="19" customHeight="1">
      <ns0:c r="A243" s="235" t="str">
        <ns0:v>exp-t05</ns0:v>
      </ns0:c>
      <ns0:c r="B243" s="235" t="str">
        <ns0:v>move_pillbottle_pad</ns0:v>
      </ns0:c>
      <ns0:c r="C243" s="235" t="str">
        <ns0:v>env/success_once</ns0:v>
      </ns0:c>
      <ns0:c r="D243" s="235" t="n">
        <ns0:v>73</ns0:v>
      </ns0:c>
      <ns0:c r="E243" s="235" t="n">
        <ns0:v>72</ns0:v>
      </ns0:c>
      <ns0:c r="F243" s="238" t="n">
        <ns0:v>0.546875</ns0:v>
      </ns0:c>
      <ns0:c r="G243" s="239" t="n">
        <ns0:v>1789342998.526452</ns0:v>
      </ns0:c>
      <ns0:c r="H243" s="235" t="str">
        <ns0:v>pi05-grpo-dvac-exp-half128-seed42-t05-formal200-phys45-20260913-v1</ns0:v>
      </ns0:c>
    </ns0:row>
    <ns0:row r="244" ht="19" customHeight="1">
      <ns0:c r="A244" s="235" t="str">
        <ns0:v>exp-t05</ns0:v>
      </ns0:c>
      <ns0:c r="B244" s="235" t="str">
        <ns0:v>move_pillbottle_pad</ns0:v>
      </ns0:c>
      <ns0:c r="C244" s="235" t="str">
        <ns0:v>env/success_once</ns0:v>
      </ns0:c>
      <ns0:c r="D244" s="235" t="n">
        <ns0:v>74</ns0:v>
      </ns0:c>
      <ns0:c r="E244" s="235" t="n">
        <ns0:v>73</ns0:v>
      </ns0:c>
      <ns0:c r="F244" s="238" t="n">
        <ns0:v>0.5</ns0:v>
      </ns0:c>
      <ns0:c r="G244" s="239" t="n">
        <ns0:v>1789343677.3606343</ns0:v>
      </ns0:c>
      <ns0:c r="H244" s="235" t="str">
        <ns0:v>pi05-grpo-dvac-exp-half128-seed42-t05-formal200-phys45-20260913-v1</ns0:v>
      </ns0:c>
    </ns0:row>
    <ns0:row r="245" ht="19" customHeight="1">
      <ns0:c r="A245" s="235" t="str">
        <ns0:v>exp-t05</ns0:v>
      </ns0:c>
      <ns0:c r="B245" s="235" t="str">
        <ns0:v>move_pillbottle_pad</ns0:v>
      </ns0:c>
      <ns0:c r="C245" s="235" t="str">
        <ns0:v>env/success_once</ns0:v>
      </ns0:c>
      <ns0:c r="D245" s="235" t="n">
        <ns0:v>75</ns0:v>
      </ns0:c>
      <ns0:c r="E245" s="235" t="n">
        <ns0:v>74</ns0:v>
      </ns0:c>
      <ns0:c r="F245" s="238" t="n">
        <ns0:v>0.5625</ns0:v>
      </ns0:c>
      <ns0:c r="G245" s="239" t="n">
        <ns0:v>1789344635.6760063</ns0:v>
      </ns0:c>
      <ns0:c r="H245" s="235" t="str">
        <ns0:v>pi05-grpo-dvac-exp-half128-seed42-t05-formal200-phys45-20260913-v1</ns0:v>
      </ns0:c>
    </ns0:row>
    <ns0:row r="246" ht="19" customHeight="1">
      <ns0:c r="A246" s="235" t="str">
        <ns0:v>exp-t05</ns0:v>
      </ns0:c>
      <ns0:c r="B246" s="235" t="str">
        <ns0:v>move_pillbottle_pad</ns0:v>
      </ns0:c>
      <ns0:c r="C246" s="235" t="str">
        <ns0:v>env/success_once</ns0:v>
      </ns0:c>
      <ns0:c r="D246" s="235" t="n">
        <ns0:v>76</ns0:v>
      </ns0:c>
      <ns0:c r="E246" s="235" t="n">
        <ns0:v>75</ns0:v>
      </ns0:c>
      <ns0:c r="F246" s="238" t="n">
        <ns0:v>0.6171875</ns0:v>
      </ns0:c>
      <ns0:c r="G246" s="239" t="n">
        <ns0:v>1789345342.1452837</ns0:v>
      </ns0:c>
      <ns0:c r="H246" s="235" t="str">
        <ns0:v>pi05-grpo-dvac-exp-half128-seed42-t05-formal200-phys45-20260913-v1</ns0:v>
      </ns0:c>
    </ns0:row>
    <ns0:row r="247" ht="19" customHeight="1">
      <ns0:c r="A247" s="235" t="str">
        <ns0:v>exp-t05</ns0:v>
      </ns0:c>
      <ns0:c r="B247" s="235" t="str">
        <ns0:v>move_pillbottle_pad</ns0:v>
      </ns0:c>
      <ns0:c r="C247" s="235" t="str">
        <ns0:v>env/success_once</ns0:v>
      </ns0:c>
      <ns0:c r="D247" s="235" t="n">
        <ns0:v>77</ns0:v>
      </ns0:c>
      <ns0:c r="E247" s="235" t="n">
        <ns0:v>76</ns0:v>
      </ns0:c>
      <ns0:c r="F247" s="238" t="n">
        <ns0:v>0.5859375</ns0:v>
      </ns0:c>
      <ns0:c r="G247" s="239" t="n">
        <ns0:v>1789345993.176981</ns0:v>
      </ns0:c>
      <ns0:c r="H247" s="235" t="str">
        <ns0:v>pi05-grpo-dvac-exp-half128-seed42-t05-formal200-phys45-20260913-v1</ns0:v>
      </ns0:c>
    </ns0:row>
    <ns0:row r="248" ht="19" customHeight="1">
      <ns0:c r="A248" s="235" t="str">
        <ns0:v>exp-t05</ns0:v>
      </ns0:c>
      <ns0:c r="B248" s="235" t="str">
        <ns0:v>move_pillbottle_pad</ns0:v>
      </ns0:c>
      <ns0:c r="C248" s="235" t="str">
        <ns0:v>env/success_once</ns0:v>
      </ns0:c>
      <ns0:c r="D248" s="235" t="n">
        <ns0:v>78</ns0:v>
      </ns0:c>
      <ns0:c r="E248" s="235" t="n">
        <ns0:v>77</ns0:v>
      </ns0:c>
      <ns0:c r="F248" s="238" t="n">
        <ns0:v>0.453125</ns0:v>
      </ns0:c>
      <ns0:c r="G248" s="239" t="n">
        <ns0:v>1789346681.6844952</ns0:v>
      </ns0:c>
      <ns0:c r="H248" s="235" t="str">
        <ns0:v>pi05-grpo-dvac-exp-half128-seed42-t05-formal200-phys45-20260913-v1</ns0:v>
      </ns0:c>
    </ns0:row>
    <ns0:row r="249" ht="19" customHeight="1">
      <ns0:c r="A249" s="235" t="str">
        <ns0:v>exp-t05</ns0:v>
      </ns0:c>
      <ns0:c r="B249" s="235" t="str">
        <ns0:v>move_pillbottle_pad</ns0:v>
      </ns0:c>
      <ns0:c r="C249" s="235" t="str">
        <ns0:v>env/success_once</ns0:v>
      </ns0:c>
      <ns0:c r="D249" s="235" t="n">
        <ns0:v>79</ns0:v>
      </ns0:c>
      <ns0:c r="E249" s="235" t="n">
        <ns0:v>78</ns0:v>
      </ns0:c>
      <ns0:c r="F249" s="238" t="n">
        <ns0:v>0.5390625</ns0:v>
      </ns0:c>
      <ns0:c r="G249" s="239" t="n">
        <ns0:v>1789347340.3442013</ns0:v>
      </ns0:c>
      <ns0:c r="H249" s="235" t="str">
        <ns0:v>pi05-grpo-dvac-exp-half128-seed42-t05-formal200-phys45-20260913-v1</ns0:v>
      </ns0:c>
    </ns0:row>
    <ns0:row r="250" ht="19" customHeight="1">
      <ns0:c r="A250" s="235" t="str">
        <ns0:v>exp-t05</ns0:v>
      </ns0:c>
      <ns0:c r="B250" s="235" t="str">
        <ns0:v>move_pillbottle_pad</ns0:v>
      </ns0:c>
      <ns0:c r="C250" s="235" t="str">
        <ns0:v>env/success_once</ns0:v>
      </ns0:c>
      <ns0:c r="D250" s="235" t="n">
        <ns0:v>80</ns0:v>
      </ns0:c>
      <ns0:c r="E250" s="235" t="n">
        <ns0:v>79</ns0:v>
      </ns0:c>
      <ns0:c r="F250" s="238" t="n">
        <ns0:v>0.4453125</ns0:v>
      </ns0:c>
      <ns0:c r="G250" s="239" t="n">
        <ns0:v>1789348403.4643757</ns0:v>
      </ns0:c>
      <ns0:c r="H250" s="235" t="str">
        <ns0:v>pi05-grpo-dvac-exp-half128-seed42-t05-formal200-phys45-20260913-v1</ns0:v>
      </ns0:c>
    </ns0:row>
    <ns0:row r="251" ht="19" customHeight="1">
      <ns0:c r="A251" s="235" t="str">
        <ns0:v>exp-t05</ns0:v>
      </ns0:c>
      <ns0:c r="B251" s="235" t="str">
        <ns0:v>move_pillbottle_pad</ns0:v>
      </ns0:c>
      <ns0:c r="C251" s="235" t="str">
        <ns0:v>env/success_once</ns0:v>
      </ns0:c>
      <ns0:c r="D251" s="235" t="n">
        <ns0:v>81</ns0:v>
      </ns0:c>
      <ns0:c r="E251" s="235" t="n">
        <ns0:v>80</ns0:v>
      </ns0:c>
      <ns0:c r="F251" s="238" t="n">
        <ns0:v>0.46875</ns0:v>
      </ns0:c>
      <ns0:c r="G251" s="239" t="n">
        <ns0:v>1789349118.2367072</ns0:v>
      </ns0:c>
      <ns0:c r="H251" s="235" t="str">
        <ns0:v>pi05-grpo-dvac-exp-half128-seed42-t05-formal200-phys45-20260913-v1</ns0:v>
      </ns0:c>
    </ns0:row>
    <ns0:row r="252" ht="19" customHeight="1">
      <ns0:c r="A252" s="235" t="str">
        <ns0:v>exp-t05</ns0:v>
      </ns0:c>
      <ns0:c r="B252" s="235" t="str">
        <ns0:v>move_pillbottle_pad</ns0:v>
      </ns0:c>
      <ns0:c r="C252" s="235" t="str">
        <ns0:v>env/success_once</ns0:v>
      </ns0:c>
      <ns0:c r="D252" s="235" t="n">
        <ns0:v>82</ns0:v>
      </ns0:c>
      <ns0:c r="E252" s="235" t="n">
        <ns0:v>81</ns0:v>
      </ns0:c>
      <ns0:c r="F252" s="238" t="n">
        <ns0:v>0.46875</ns0:v>
      </ns0:c>
      <ns0:c r="G252" s="239" t="n">
        <ns0:v>1789349837.9124358</ns0:v>
      </ns0:c>
      <ns0:c r="H252" s="235" t="str">
        <ns0:v>pi05-grpo-dvac-exp-half128-seed42-t05-formal200-phys45-20260913-v1</ns0:v>
      </ns0:c>
    </ns0:row>
    <ns0:row r="253" ht="19" customHeight="1">
      <ns0:c r="A253" s="235" t="str">
        <ns0:v>exp-t05</ns0:v>
      </ns0:c>
      <ns0:c r="B253" s="235" t="str">
        <ns0:v>move_pillbottle_pad</ns0:v>
      </ns0:c>
      <ns0:c r="C253" s="235" t="str">
        <ns0:v>env/success_once</ns0:v>
      </ns0:c>
      <ns0:c r="D253" s="235" t="n">
        <ns0:v>83</ns0:v>
      </ns0:c>
      <ns0:c r="E253" s="235" t="n">
        <ns0:v>82</ns0:v>
      </ns0:c>
      <ns0:c r="F253" s="238" t="n">
        <ns0:v>0.390625</ns0:v>
      </ns0:c>
      <ns0:c r="G253" s="239" t="n">
        <ns0:v>1789350543.5352304</ns0:v>
      </ns0:c>
      <ns0:c r="H253" s="235" t="str">
        <ns0:v>pi05-grpo-dvac-exp-half128-seed42-t05-formal200-phys45-20260913-v1</ns0:v>
      </ns0:c>
    </ns0:row>
    <ns0:row r="254" ht="19" customHeight="1">
      <ns0:c r="A254" s="235" t="str">
        <ns0:v>exp-t05</ns0:v>
      </ns0:c>
      <ns0:c r="B254" s="235" t="str">
        <ns0:v>move_pillbottle_pad</ns0:v>
      </ns0:c>
      <ns0:c r="C254" s="235" t="str">
        <ns0:v>env/success_once</ns0:v>
      </ns0:c>
      <ns0:c r="D254" s="235" t="n">
        <ns0:v>84</ns0:v>
      </ns0:c>
      <ns0:c r="E254" s="235" t="n">
        <ns0:v>83</ns0:v>
      </ns0:c>
      <ns0:c r="F254" s="238" t="n">
        <ns0:v>0.59375</ns0:v>
      </ns0:c>
      <ns0:c r="G254" s="239" t="n">
        <ns0:v>1789351248.6139772</ns0:v>
      </ns0:c>
      <ns0:c r="H254" s="235" t="str">
        <ns0:v>pi05-grpo-dvac-exp-half128-seed42-t05-formal200-phys45-20260913-v1</ns0:v>
      </ns0:c>
    </ns0:row>
    <ns0:row r="255" ht="19" customHeight="1">
      <ns0:c r="A255" s="235" t="str">
        <ns0:v>exp-t05</ns0:v>
      </ns0:c>
      <ns0:c r="B255" s="235" t="str">
        <ns0:v>move_pillbottle_pad</ns0:v>
      </ns0:c>
      <ns0:c r="C255" s="235" t="str">
        <ns0:v>env/success_once</ns0:v>
      </ns0:c>
      <ns0:c r="D255" s="235" t="n">
        <ns0:v>85</ns0:v>
      </ns0:c>
      <ns0:c r="E255" s="235" t="n">
        <ns0:v>84</ns0:v>
      </ns0:c>
      <ns0:c r="F255" s="238" t="n">
        <ns0:v>0.59375</ns0:v>
      </ns0:c>
      <ns0:c r="G255" s="239" t="n">
        <ns0:v>1789352317.14363</ns0:v>
      </ns0:c>
      <ns0:c r="H255" s="235" t="str">
        <ns0:v>pi05-grpo-dvac-exp-half128-seed42-t05-formal200-phys45-20260913-v1</ns0:v>
      </ns0:c>
    </ns0:row>
    <ns0:row r="256" ht="19" customHeight="1">
      <ns0:c r="A256" s="235" t="str">
        <ns0:v>exp-t05</ns0:v>
      </ns0:c>
      <ns0:c r="B256" s="235" t="str">
        <ns0:v>move_pillbottle_pad</ns0:v>
      </ns0:c>
      <ns0:c r="C256" s="235" t="str">
        <ns0:v>env/success_once</ns0:v>
      </ns0:c>
      <ns0:c r="D256" s="235" t="n">
        <ns0:v>86</ns0:v>
      </ns0:c>
      <ns0:c r="E256" s="235" t="n">
        <ns0:v>85</ns0:v>
      </ns0:c>
      <ns0:c r="F256" s="238" t="n">
        <ns0:v>0.4140625</ns0:v>
      </ns0:c>
      <ns0:c r="G256" s="239" t="n">
        <ns0:v>1789353044.0780268</ns0:v>
      </ns0:c>
      <ns0:c r="H256" s="235" t="str">
        <ns0:v>pi05-grpo-dvac-exp-half128-seed42-t05-formal200-phys45-20260913-v1</ns0:v>
      </ns0:c>
    </ns0:row>
    <ns0:row r="257" ht="19" customHeight="1">
      <ns0:c r="A257" s="235" t="str">
        <ns0:v>exp-t05</ns0:v>
      </ns0:c>
      <ns0:c r="B257" s="235" t="str">
        <ns0:v>move_pillbottle_pad</ns0:v>
      </ns0:c>
      <ns0:c r="C257" s="235" t="str">
        <ns0:v>env/success_once</ns0:v>
      </ns0:c>
      <ns0:c r="D257" s="235" t="n">
        <ns0:v>87</ns0:v>
      </ns0:c>
      <ns0:c r="E257" s="235" t="n">
        <ns0:v>86</ns0:v>
      </ns0:c>
      <ns0:c r="F257" s="238" t="n">
        <ns0:v>0.46875</ns0:v>
      </ns0:c>
      <ns0:c r="G257" s="239" t="n">
        <ns0:v>1789353753.2099214</ns0:v>
      </ns0:c>
      <ns0:c r="H257" s="235" t="str">
        <ns0:v>pi05-grpo-dvac-exp-half128-seed42-t05-formal200-phys45-20260913-v1</ns0:v>
      </ns0:c>
    </ns0:row>
    <ns0:row r="258" ht="19" customHeight="1">
      <ns0:c r="A258" s="235" t="str">
        <ns0:v>exp-t05</ns0:v>
      </ns0:c>
      <ns0:c r="B258" s="235" t="str">
        <ns0:v>move_pillbottle_pad</ns0:v>
      </ns0:c>
      <ns0:c r="C258" s="235" t="str">
        <ns0:v>env/success_once</ns0:v>
      </ns0:c>
      <ns0:c r="D258" s="235" t="n">
        <ns0:v>88</ns0:v>
      </ns0:c>
      <ns0:c r="E258" s="235" t="n">
        <ns0:v>87</ns0:v>
      </ns0:c>
      <ns0:c r="F258" s="238" t="n">
        <ns0:v>0.390625</ns0:v>
      </ns0:c>
      <ns0:c r="G258" s="239" t="n">
        <ns0:v>1789354478.120088</ns0:v>
      </ns0:c>
      <ns0:c r="H258" s="235" t="str">
        <ns0:v>pi05-grpo-dvac-exp-half128-seed42-t05-formal200-phys45-20260913-v1</ns0:v>
      </ns0:c>
    </ns0:row>
    <ns0:row r="259" ht="19" customHeight="1">
      <ns0:c r="A259" s="235" t="str">
        <ns0:v>exp-t05</ns0:v>
      </ns0:c>
      <ns0:c r="B259" s="235" t="str">
        <ns0:v>move_pillbottle_pad</ns0:v>
      </ns0:c>
      <ns0:c r="C259" s="235" t="str">
        <ns0:v>env/success_once</ns0:v>
      </ns0:c>
      <ns0:c r="D259" s="235" t="n">
        <ns0:v>89</ns0:v>
      </ns0:c>
      <ns0:c r="E259" s="235" t="n">
        <ns0:v>88</ns0:v>
      </ns0:c>
      <ns0:c r="F259" s="238" t="n">
        <ns0:v>0.4609375</ns0:v>
      </ns0:c>
      <ns0:c r="G259" s="239" t="n">
        <ns0:v>1789355184.385977</ns0:v>
      </ns0:c>
      <ns0:c r="H259" s="235" t="str">
        <ns0:v>pi05-grpo-dvac-exp-half128-seed42-t05-formal200-phys45-20260913-v1</ns0:v>
      </ns0:c>
    </ns0:row>
    <ns0:row r="260" ht="19" customHeight="1">
      <ns0:c r="A260" s="235" t="str">
        <ns0:v>exp-t05</ns0:v>
      </ns0:c>
      <ns0:c r="B260" s="235" t="str">
        <ns0:v>move_pillbottle_pad</ns0:v>
      </ns0:c>
      <ns0:c r="C260" s="235" t="str">
        <ns0:v>env/success_once</ns0:v>
      </ns0:c>
      <ns0:c r="D260" s="235" t="n">
        <ns0:v>90</ns0:v>
      </ns0:c>
      <ns0:c r="E260" s="235" t="n">
        <ns0:v>89</ns0:v>
      </ns0:c>
      <ns0:c r="F260" s="238" t="n">
        <ns0:v>0.5078125</ns0:v>
      </ns0:c>
      <ns0:c r="G260" s="239" t="n">
        <ns0:v>1789356232.5870502</ns0:v>
      </ns0:c>
      <ns0:c r="H260" s="235" t="str">
        <ns0:v>pi05-grpo-dvac-exp-half128-seed42-t05-formal200-phys45-20260913-v1</ns0:v>
      </ns0:c>
    </ns0:row>
    <ns0:row r="261" ht="19" customHeight="1">
      <ns0:c r="A261" s="235" t="str">
        <ns0:v>exp-t05</ns0:v>
      </ns0:c>
      <ns0:c r="B261" s="235" t="str">
        <ns0:v>move_pillbottle_pad</ns0:v>
      </ns0:c>
      <ns0:c r="C261" s="235" t="str">
        <ns0:v>env/success_once</ns0:v>
      </ns0:c>
      <ns0:c r="D261" s="235" t="n">
        <ns0:v>91</ns0:v>
      </ns0:c>
      <ns0:c r="E261" s="235" t="n">
        <ns0:v>90</ns0:v>
      </ns0:c>
      <ns0:c r="F261" s="238" t="n">
        <ns0:v>0.5546875</ns0:v>
      </ns0:c>
      <ns0:c r="G261" s="239" t="n">
        <ns0:v>1789356938.429135</ns0:v>
      </ns0:c>
      <ns0:c r="H261" s="235" t="str">
        <ns0:v>pi05-grpo-dvac-exp-half128-seed42-t05-formal200-phys45-20260913-v1</ns0:v>
      </ns0:c>
    </ns0:row>
    <ns0:row r="262" ht="19" customHeight="1">
      <ns0:c r="A262" s="235" t="str">
        <ns0:v>exp-t05</ns0:v>
      </ns0:c>
      <ns0:c r="B262" s="235" t="str">
        <ns0:v>move_pillbottle_pad</ns0:v>
      </ns0:c>
      <ns0:c r="C262" s="235" t="str">
        <ns0:v>env/success_once</ns0:v>
      </ns0:c>
      <ns0:c r="D262" s="235" t="n">
        <ns0:v>92</ns0:v>
      </ns0:c>
      <ns0:c r="E262" s="235" t="n">
        <ns0:v>91</ns0:v>
      </ns0:c>
      <ns0:c r="F262" s="238" t="n">
        <ns0:v>0.4765625</ns0:v>
      </ns0:c>
      <ns0:c r="G262" s="239" t="n">
        <ns0:v>1789357658.3565724</ns0:v>
      </ns0:c>
      <ns0:c r="H262" s="235" t="str">
        <ns0:v>pi05-grpo-dvac-exp-half128-seed42-t05-formal200-phys45-20260913-v1</ns0:v>
      </ns0:c>
    </ns0:row>
    <ns0:row r="263" ht="19" customHeight="1">
      <ns0:c r="A263" s="235" t="str">
        <ns0:v>exp-t05</ns0:v>
      </ns0:c>
      <ns0:c r="B263" s="235" t="str">
        <ns0:v>move_pillbottle_pad</ns0:v>
      </ns0:c>
      <ns0:c r="C263" s="235" t="str">
        <ns0:v>env/success_once</ns0:v>
      </ns0:c>
      <ns0:c r="D263" s="235" t="n">
        <ns0:v>93</ns0:v>
      </ns0:c>
      <ns0:c r="E263" s="235" t="n">
        <ns0:v>92</ns0:v>
      </ns0:c>
      <ns0:c r="F263" s="238" t="n">
        <ns0:v>0.34375</ns0:v>
      </ns0:c>
      <ns0:c r="G263" s="239" t="n">
        <ns0:v>1789358357.451654</ns0:v>
      </ns0:c>
      <ns0:c r="H263" s="235" t="str">
        <ns0:v>pi05-grpo-dvac-exp-half128-seed42-t05-formal200-phys45-20260913-v1</ns0:v>
      </ns0:c>
    </ns0:row>
    <ns0:row r="264" ht="19" customHeight="1">
      <ns0:c r="A264" s="235" t="str">
        <ns0:v>exp-t05</ns0:v>
      </ns0:c>
      <ns0:c r="B264" s="235" t="str">
        <ns0:v>move_pillbottle_pad</ns0:v>
      </ns0:c>
      <ns0:c r="C264" s="235" t="str">
        <ns0:v>env/success_once</ns0:v>
      </ns0:c>
      <ns0:c r="D264" s="235" t="n">
        <ns0:v>94</ns0:v>
      </ns0:c>
      <ns0:c r="E264" s="235" t="n">
        <ns0:v>93</ns0:v>
      </ns0:c>
      <ns0:c r="F264" s="238" t="n">
        <ns0:v>0.6484375</ns0:v>
      </ns0:c>
      <ns0:c r="G264" s="239" t="n">
        <ns0:v>1789359056.1942058</ns0:v>
      </ns0:c>
      <ns0:c r="H264" s="235" t="str">
        <ns0:v>pi05-grpo-dvac-exp-half128-seed42-t05-formal200-phys45-20260913-v1</ns0:v>
      </ns0:c>
    </ns0:row>
    <ns0:row r="265" ht="19" customHeight="1">
      <ns0:c r="A265" s="235" t="str">
        <ns0:v>exp-t05</ns0:v>
      </ns0:c>
      <ns0:c r="B265" s="235" t="str">
        <ns0:v>move_pillbottle_pad</ns0:v>
      </ns0:c>
      <ns0:c r="C265" s="235" t="str">
        <ns0:v>env/success_once</ns0:v>
      </ns0:c>
      <ns0:c r="D265" s="235" t="n">
        <ns0:v>95</ns0:v>
      </ns0:c>
      <ns0:c r="E265" s="235" t="n">
        <ns0:v>94</ns0:v>
      </ns0:c>
      <ns0:c r="F265" s="238" t="n">
        <ns0:v>0.546875</ns0:v>
      </ns0:c>
      <ns0:c r="G265" s="239" t="n">
        <ns0:v>1789359980.8828542</ns0:v>
      </ns0:c>
      <ns0:c r="H265" s="235" t="str">
        <ns0:v>pi05-grpo-dvac-exp-half128-seed42-t05-formal200-phys45-20260913-v1</ns0:v>
      </ns0:c>
    </ns0:row>
    <ns0:row r="266" ht="19" customHeight="1">
      <ns0:c r="A266" s="235" t="str">
        <ns0:v>exp-t05</ns0:v>
      </ns0:c>
      <ns0:c r="B266" s="235" t="str">
        <ns0:v>move_pillbottle_pad</ns0:v>
      </ns0:c>
      <ns0:c r="C266" s="235" t="str">
        <ns0:v>env/success_once</ns0:v>
      </ns0:c>
      <ns0:c r="D266" s="235" t="n">
        <ns0:v>96</ns0:v>
      </ns0:c>
      <ns0:c r="E266" s="235" t="n">
        <ns0:v>95</ns0:v>
      </ns0:c>
      <ns0:c r="F266" s="238" t="n">
        <ns0:v>0.453125</ns0:v>
      </ns0:c>
      <ns0:c r="G266" s="239" t="n">
        <ns0:v>1789360611.7051778</ns0:v>
      </ns0:c>
      <ns0:c r="H266" s="235" t="str">
        <ns0:v>pi05-grpo-dvac-exp-half128-seed42-t05-formal200-phys45-20260913-v1</ns0:v>
      </ns0:c>
    </ns0:row>
    <ns0:row r="267" ht="19" customHeight="1">
      <ns0:c r="A267" s="235" t="str">
        <ns0:v>exp-t05</ns0:v>
      </ns0:c>
      <ns0:c r="B267" s="235" t="str">
        <ns0:v>move_pillbottle_pad</ns0:v>
      </ns0:c>
      <ns0:c r="C267" s="235" t="str">
        <ns0:v>env/success_once</ns0:v>
      </ns0:c>
      <ns0:c r="D267" s="235" t="n">
        <ns0:v>97</ns0:v>
      </ns0:c>
      <ns0:c r="E267" s="235" t="n">
        <ns0:v>96</ns0:v>
      </ns0:c>
      <ns0:c r="F267" s="238" t="n">
        <ns0:v>0.484375</ns0:v>
      </ns0:c>
      <ns0:c r="G267" s="239" t="n">
        <ns0:v>1789361309.283255</ns0:v>
      </ns0:c>
      <ns0:c r="H267" s="235" t="str">
        <ns0:v>pi05-grpo-dvac-exp-half128-seed42-t05-formal200-phys45-20260913-v1</ns0:v>
      </ns0:c>
    </ns0:row>
    <ns0:row r="268" ht="19" customHeight="1">
      <ns0:c r="A268" s="235" t="str">
        <ns0:v>exp-t05</ns0:v>
      </ns0:c>
      <ns0:c r="B268" s="235" t="str">
        <ns0:v>move_pillbottle_pad</ns0:v>
      </ns0:c>
      <ns0:c r="C268" s="235" t="str">
        <ns0:v>env/success_once</ns0:v>
      </ns0:c>
      <ns0:c r="D268" s="235" t="n">
        <ns0:v>98</ns0:v>
      </ns0:c>
      <ns0:c r="E268" s="235" t="n">
        <ns0:v>97</ns0:v>
      </ns0:c>
      <ns0:c r="F268" s="238" t="n">
        <ns0:v>0.453125</ns0:v>
      </ns0:c>
      <ns0:c r="G268" s="239" t="n">
        <ns0:v>1789362020.55639</ns0:v>
      </ns0:c>
      <ns0:c r="H268" s="235" t="str">
        <ns0:v>pi05-grpo-dvac-exp-half128-seed42-t05-formal200-phys45-20260913-v1</ns0:v>
      </ns0:c>
    </ns0:row>
    <ns0:row r="269" ht="19" customHeight="1">
      <ns0:c r="A269" s="235" t="str">
        <ns0:v>exp-t05</ns0:v>
      </ns0:c>
      <ns0:c r="B269" s="235" t="str">
        <ns0:v>move_pillbottle_pad</ns0:v>
      </ns0:c>
      <ns0:c r="C269" s="235" t="str">
        <ns0:v>env/success_once</ns0:v>
      </ns0:c>
      <ns0:c r="D269" s="235" t="n">
        <ns0:v>99</ns0:v>
      </ns0:c>
      <ns0:c r="E269" s="235" t="n">
        <ns0:v>98</ns0:v>
      </ns0:c>
      <ns0:c r="F269" s="238" t="n">
        <ns0:v>0.5625</ns0:v>
      </ns0:c>
      <ns0:c r="G269" s="239" t="n">
        <ns0:v>1789362712.08201</ns0:v>
      </ns0:c>
      <ns0:c r="H269" s="235" t="str">
        <ns0:v>pi05-grpo-dvac-exp-half128-seed42-t05-formal200-phys45-20260913-v1</ns0:v>
      </ns0:c>
    </ns0:row>
    <ns0:row r="270" ht="19" customHeight="1">
      <ns0:c r="A270" s="235" t="str">
        <ns0:v>exp-t05</ns0:v>
      </ns0:c>
      <ns0:c r="B270" s="235" t="str">
        <ns0:v>move_pillbottle_pad</ns0:v>
      </ns0:c>
      <ns0:c r="C270" s="235" t="str">
        <ns0:v>env/success_once</ns0:v>
      </ns0:c>
      <ns0:c r="D270" s="235" t="n">
        <ns0:v>100</ns0:v>
      </ns0:c>
      <ns0:c r="E270" s="235" t="n">
        <ns0:v>99</ns0:v>
      </ns0:c>
      <ns0:c r="F270" s="238" t="n">
        <ns0:v>0.3984375</ns0:v>
      </ns0:c>
      <ns0:c r="G270" s="239" t="n">
        <ns0:v>1789363758.9964073</ns0:v>
      </ns0:c>
      <ns0:c r="H270" s="235" t="str">
        <ns0:v>pi05-grpo-dvac-exp-half128-seed42-t05-formal200-phys45-20260913-v1</ns0:v>
      </ns0:c>
    </ns0:row>
    <ns0:row r="271" ht="19" customHeight="1">
      <ns0:c r="A271" s="235" t="str">
        <ns0:v>exp-t05</ns0:v>
      </ns0:c>
      <ns0:c r="B271" s="235" t="str">
        <ns0:v>move_pillbottle_pad</ns0:v>
      </ns0:c>
      <ns0:c r="C271" s="235" t="str">
        <ns0:v>env/success_once</ns0:v>
      </ns0:c>
      <ns0:c r="D271" s="235" t="n">
        <ns0:v>101</ns0:v>
      </ns0:c>
      <ns0:c r="E271" s="235" t="n">
        <ns0:v>100</ns0:v>
      </ns0:c>
      <ns0:c r="F271" s="238" t="n">
        <ns0:v>0.484375</ns0:v>
      </ns0:c>
      <ns0:c r="G271" s="239" t="n">
        <ns0:v>1789364511.1645107</ns0:v>
      </ns0:c>
      <ns0:c r="H271" s="235" t="str">
        <ns0:v>pi05-grpo-dvac-exp-half128-seed42-t05-formal200-phys45-20260913-v1</ns0:v>
      </ns0:c>
    </ns0:row>
    <ns0:row r="272" ht="19" customHeight="1">
      <ns0:c r="A272" s="235" t="str">
        <ns0:v>exp-t05</ns0:v>
      </ns0:c>
      <ns0:c r="B272" s="235" t="str">
        <ns0:v>move_pillbottle_pad</ns0:v>
      </ns0:c>
      <ns0:c r="C272" s="235" t="str">
        <ns0:v>env/success_once</ns0:v>
      </ns0:c>
      <ns0:c r="D272" s="235" t="n">
        <ns0:v>102</ns0:v>
      </ns0:c>
      <ns0:c r="E272" s="235" t="n">
        <ns0:v>101</ns0:v>
      </ns0:c>
      <ns0:c r="F272" s="238" t="n">
        <ns0:v>0.5</ns0:v>
      </ns0:c>
      <ns0:c r="G272" s="239" t="n">
        <ns0:v>1789365298.6339471</ns0:v>
      </ns0:c>
      <ns0:c r="H272" s="235" t="str">
        <ns0:v>pi05-grpo-dvac-exp-half128-seed42-t05-formal200-phys45-20260913-v1</ns0:v>
      </ns0:c>
    </ns0:row>
    <ns0:row r="273" ht="19" customHeight="1">
      <ns0:c r="A273" s="235" t="str">
        <ns0:v>exp-t05</ns0:v>
      </ns0:c>
      <ns0:c r="B273" s="235" t="str">
        <ns0:v>move_pillbottle_pad</ns0:v>
      </ns0:c>
      <ns0:c r="C273" s="235" t="str">
        <ns0:v>env/success_once</ns0:v>
      </ns0:c>
      <ns0:c r="D273" s="235" t="n">
        <ns0:v>103</ns0:v>
      </ns0:c>
      <ns0:c r="E273" s="235" t="n">
        <ns0:v>102</ns0:v>
      </ns0:c>
      <ns0:c r="F273" s="238" t="n">
        <ns0:v>0.4296875</ns0:v>
      </ns0:c>
      <ns0:c r="G273" s="239" t="n">
        <ns0:v>1789366021.6832662</ns0:v>
      </ns0:c>
      <ns0:c r="H273" s="235" t="str">
        <ns0:v>pi05-grpo-dvac-exp-half128-seed42-t05-formal200-phys45-20260913-v1</ns0:v>
      </ns0:c>
    </ns0:row>
    <ns0:row r="274" ht="19" customHeight="1">
      <ns0:c r="A274" s="235" t="str">
        <ns0:v>exp-t05</ns0:v>
      </ns0:c>
      <ns0:c r="B274" s="235" t="str">
        <ns0:v>move_pillbottle_pad</ns0:v>
      </ns0:c>
      <ns0:c r="C274" s="235" t="str">
        <ns0:v>env/success_once</ns0:v>
      </ns0:c>
      <ns0:c r="D274" s="235" t="n">
        <ns0:v>104</ns0:v>
      </ns0:c>
      <ns0:c r="E274" s="235" t="n">
        <ns0:v>103</ns0:v>
      </ns0:c>
      <ns0:c r="F274" s="238" t="n">
        <ns0:v>0.5625</ns0:v>
      </ns0:c>
      <ns0:c r="G274" s="239" t="n">
        <ns0:v>1789366731.7318008</ns0:v>
      </ns0:c>
      <ns0:c r="H274" s="235" t="str">
        <ns0:v>pi05-grpo-dvac-exp-half128-seed42-t05-formal200-phys45-20260913-v1</ns0:v>
      </ns0:c>
    </ns0:row>
    <ns0:row r="275" ht="19" customHeight="1">
      <ns0:c r="A275" s="235" t="str">
        <ns0:v>exp-t05</ns0:v>
      </ns0:c>
      <ns0:c r="B275" s="235" t="str">
        <ns0:v>move_pillbottle_pad</ns0:v>
      </ns0:c>
      <ns0:c r="C275" s="235" t="str">
        <ns0:v>env/success_once</ns0:v>
      </ns0:c>
      <ns0:c r="D275" s="235" t="n">
        <ns0:v>105</ns0:v>
      </ns0:c>
      <ns0:c r="E275" s="235" t="n">
        <ns0:v>104</ns0:v>
      </ns0:c>
      <ns0:c r="F275" s="238" t="n">
        <ns0:v>0.390625</ns0:v>
      </ns0:c>
      <ns0:c r="G275" s="239" t="n">
        <ns0:v>1789367786.9781542</ns0:v>
      </ns0:c>
      <ns0:c r="H275" s="235" t="str">
        <ns0:v>pi05-grpo-dvac-exp-half128-seed42-t05-formal200-phys45-20260913-v1</ns0:v>
      </ns0:c>
    </ns0:row>
    <ns0:row r="276" ht="19" customHeight="1">
      <ns0:c r="A276" s="235" t="str">
        <ns0:v>exp-t05</ns0:v>
      </ns0:c>
      <ns0:c r="B276" s="235" t="str">
        <ns0:v>move_pillbottle_pad</ns0:v>
      </ns0:c>
      <ns0:c r="C276" s="235" t="str">
        <ns0:v>env/success_once</ns0:v>
      </ns0:c>
      <ns0:c r="D276" s="235" t="n">
        <ns0:v>106</ns0:v>
      </ns0:c>
      <ns0:c r="E276" s="235" t="n">
        <ns0:v>105</ns0:v>
      </ns0:c>
      <ns0:c r="F276" s="238" t="n">
        <ns0:v>0.3828125</ns0:v>
      </ns0:c>
      <ns0:c r="G276" s="239" t="n">
        <ns0:v>1789368459.864969</ns0:v>
      </ns0:c>
      <ns0:c r="H276" s="235" t="str">
        <ns0:v>pi05-grpo-dvac-exp-half128-seed42-t05-formal200-phys45-20260913-v1</ns0:v>
      </ns0:c>
    </ns0:row>
    <ns0:row r="277" ht="19" customHeight="1">
      <ns0:c r="A277" s="235" t="str">
        <ns0:v>exp-t05</ns0:v>
      </ns0:c>
      <ns0:c r="B277" s="235" t="str">
        <ns0:v>move_pillbottle_pad</ns0:v>
      </ns0:c>
      <ns0:c r="C277" s="235" t="str">
        <ns0:v>env/success_once</ns0:v>
      </ns0:c>
      <ns0:c r="D277" s="235" t="n">
        <ns0:v>107</ns0:v>
      </ns0:c>
      <ns0:c r="E277" s="235" t="n">
        <ns0:v>106</ns0:v>
      </ns0:c>
      <ns0:c r="F277" s="238" t="n">
        <ns0:v>0.46875</ns0:v>
      </ns0:c>
      <ns0:c r="G277" s="239" t="n">
        <ns0:v>1789369211.4444702</ns0:v>
      </ns0:c>
      <ns0:c r="H277" s="235" t="str">
        <ns0:v>pi05-grpo-dvac-exp-half128-seed42-t05-formal200-phys45-20260913-v1</ns0:v>
      </ns0:c>
    </ns0:row>
    <ns0:row r="278" ht="19" customHeight="1">
      <ns0:c r="A278" s="235" t="str">
        <ns0:v>exp-t05</ns0:v>
      </ns0:c>
      <ns0:c r="B278" s="235" t="str">
        <ns0:v>move_pillbottle_pad</ns0:v>
      </ns0:c>
      <ns0:c r="C278" s="235" t="str">
        <ns0:v>env/success_once</ns0:v>
      </ns0:c>
      <ns0:c r="D278" s="235" t="n">
        <ns0:v>108</ns0:v>
      </ns0:c>
      <ns0:c r="E278" s="235" t="n">
        <ns0:v>107</ns0:v>
      </ns0:c>
      <ns0:c r="F278" s="238" t="n">
        <ns0:v>0.5</ns0:v>
      </ns0:c>
      <ns0:c r="G278" s="239" t="n">
        <ns0:v>1789369894.236538</ns0:v>
      </ns0:c>
      <ns0:c r="H278" s="235" t="str">
        <ns0:v>pi05-grpo-dvac-exp-half128-seed42-t05-formal200-phys45-20260913-v1</ns0:v>
      </ns0:c>
    </ns0:row>
    <ns0:row r="279" ht="19" customHeight="1">
      <ns0:c r="A279" s="235" t="str">
        <ns0:v>exp-t05</ns0:v>
      </ns0:c>
      <ns0:c r="B279" s="235" t="str">
        <ns0:v>move_pillbottle_pad</ns0:v>
      </ns0:c>
      <ns0:c r="C279" s="235" t="str">
        <ns0:v>env/success_once</ns0:v>
      </ns0:c>
      <ns0:c r="D279" s="235" t="n">
        <ns0:v>109</ns0:v>
      </ns0:c>
      <ns0:c r="E279" s="235" t="n">
        <ns0:v>108</ns0:v>
      </ns0:c>
      <ns0:c r="F279" s="238" t="n">
        <ns0:v>0.5</ns0:v>
      </ns0:c>
      <ns0:c r="G279" s="239" t="n">
        <ns0:v>1789370611.984099</ns0:v>
      </ns0:c>
      <ns0:c r="H279" s="235" t="str">
        <ns0:v>pi05-grpo-dvac-exp-half128-seed42-t05-formal200-phys45-20260913-v1</ns0:v>
      </ns0:c>
    </ns0:row>
    <ns0:row r="280" ht="19" customHeight="1">
      <ns0:c r="A280" s="235" t="str">
        <ns0:v>exp-t05</ns0:v>
      </ns0:c>
      <ns0:c r="B280" s="235" t="str">
        <ns0:v>move_pillbottle_pad</ns0:v>
      </ns0:c>
      <ns0:c r="C280" s="235" t="str">
        <ns0:v>eval/success_once</ns0:v>
      </ns0:c>
      <ns0:c r="D280" s="235" t="n">
        <ns0:v>5</ns0:v>
      </ns0:c>
      <ns0:c r="E280" s="235" t="n">
        <ns0:v>4</ns0:v>
      </ns0:c>
      <ns0:c r="F280" s="238" t="n">
        <ns0:v>0.40625</ns0:v>
      </ns0:c>
      <ns0:c r="G280" s="239" t="n">
        <ns0:v>1789297590.9907224</ns0:v>
      </ns0:c>
      <ns0:c r="H280" s="235" t="str">
        <ns0:v>pi05-grpo-dvac-exp-half128-seed42-t05-formal200-phys45-20260913-v1</ns0:v>
      </ns0:c>
    </ns0:row>
    <ns0:row r="281" ht="19" customHeight="1">
      <ns0:c r="A281" s="235" t="str">
        <ns0:v>exp-t05</ns0:v>
      </ns0:c>
      <ns0:c r="B281" s="235" t="str">
        <ns0:v>move_pillbottle_pad</ns0:v>
      </ns0:c>
      <ns0:c r="C281" s="235" t="str">
        <ns0:v>eval/success_once</ns0:v>
      </ns0:c>
      <ns0:c r="D281" s="235" t="n">
        <ns0:v>10</ns0:v>
      </ns0:c>
      <ns0:c r="E281" s="235" t="n">
        <ns0:v>9</ns0:v>
      </ns0:c>
      <ns0:c r="F281" s="238" t="n">
        <ns0:v>0.28125</ns0:v>
      </ns0:c>
      <ns0:c r="G281" s="239" t="n">
        <ns0:v>1789300807.3868763</ns0:v>
      </ns0:c>
      <ns0:c r="H281" s="235" t="str">
        <ns0:v>pi05-grpo-dvac-exp-half128-seed42-t05-formal200-phys45-20260913-v1</ns0:v>
      </ns0:c>
    </ns0:row>
    <ns0:row r="282" ht="19" customHeight="1">
      <ns0:c r="A282" s="235" t="str">
        <ns0:v>exp-t05</ns0:v>
      </ns0:c>
      <ns0:c r="B282" s="235" t="str">
        <ns0:v>move_pillbottle_pad</ns0:v>
      </ns0:c>
      <ns0:c r="C282" s="235" t="str">
        <ns0:v>eval/success_once</ns0:v>
      </ns0:c>
      <ns0:c r="D282" s="235" t="n">
        <ns0:v>15</ns0:v>
      </ns0:c>
      <ns0:c r="E282" s="235" t="n">
        <ns0:v>14</ns0:v>
      </ns0:c>
      <ns0:c r="F282" s="238" t="n">
        <ns0:v>0.28125</ns0:v>
      </ns0:c>
      <ns0:c r="G282" s="239" t="n">
        <ns0:v>1789304059.1535482</ns0:v>
      </ns0:c>
      <ns0:c r="H282" s="235" t="str">
        <ns0:v>pi05-grpo-dvac-exp-half128-seed42-t05-formal200-phys45-20260913-v1</ns0:v>
      </ns0:c>
    </ns0:row>
    <ns0:row r="283" ht="19" customHeight="1">
      <ns0:c r="A283" s="235" t="str">
        <ns0:v>exp-t05</ns0:v>
      </ns0:c>
      <ns0:c r="B283" s="235" t="str">
        <ns0:v>move_pillbottle_pad</ns0:v>
      </ns0:c>
      <ns0:c r="C283" s="235" t="str">
        <ns0:v>eval/success_once</ns0:v>
      </ns0:c>
      <ns0:c r="D283" s="235" t="n">
        <ns0:v>20</ns0:v>
      </ns0:c>
      <ns0:c r="E283" s="235" t="n">
        <ns0:v>19</ns0:v>
      </ns0:c>
      <ns0:c r="F283" s="238" t="n">
        <ns0:v>0.3125</ns0:v>
      </ns0:c>
      <ns0:c r="G283" s="239" t="n">
        <ns0:v>1789307308.5000532</ns0:v>
      </ns0:c>
      <ns0:c r="H283" s="235" t="str">
        <ns0:v>pi05-grpo-dvac-exp-half128-seed42-t05-formal200-phys45-20260913-v1</ns0:v>
      </ns0:c>
    </ns0:row>
    <ns0:row r="284" ht="19" customHeight="1">
      <ns0:c r="A284" s="235" t="str">
        <ns0:v>exp-t05</ns0:v>
      </ns0:c>
      <ns0:c r="B284" s="235" t="str">
        <ns0:v>move_pillbottle_pad</ns0:v>
      </ns0:c>
      <ns0:c r="C284" s="235" t="str">
        <ns0:v>eval/success_once</ns0:v>
      </ns0:c>
      <ns0:c r="D284" s="235" t="n">
        <ns0:v>25</ns0:v>
      </ns0:c>
      <ns0:c r="E284" s="235" t="n">
        <ns0:v>24</ns0:v>
      </ns0:c>
      <ns0:c r="F284" s="238" t="n">
        <ns0:v>0.4375</ns0:v>
      </ns0:c>
      <ns0:c r="G284" s="239" t="n">
        <ns0:v>1789310552.3261373</ns0:v>
      </ns0:c>
      <ns0:c r="H284" s="235" t="str">
        <ns0:v>pi05-grpo-dvac-exp-half128-seed42-t05-formal200-phys45-20260913-v1</ns0:v>
      </ns0:c>
    </ns0:row>
    <ns0:row r="285" ht="19" customHeight="1">
      <ns0:c r="A285" s="235" t="str">
        <ns0:v>exp-t05</ns0:v>
      </ns0:c>
      <ns0:c r="B285" s="235" t="str">
        <ns0:v>move_pillbottle_pad</ns0:v>
      </ns0:c>
      <ns0:c r="C285" s="235" t="str">
        <ns0:v>eval/success_once</ns0:v>
      </ns0:c>
      <ns0:c r="D285" s="235" t="n">
        <ns0:v>30</ns0:v>
      </ns0:c>
      <ns0:c r="E285" s="235" t="n">
        <ns0:v>29</ns0:v>
      </ns0:c>
      <ns0:c r="F285" s="238" t="n">
        <ns0:v>0.46875</ns0:v>
      </ns0:c>
      <ns0:c r="G285" s="239" t="n">
        <ns0:v>1789313775.8654287</ns0:v>
      </ns0:c>
      <ns0:c r="H285" s="235" t="str">
        <ns0:v>pi05-grpo-dvac-exp-half128-seed42-t05-formal200-phys45-20260913-v1</ns0:v>
      </ns0:c>
    </ns0:row>
    <ns0:row r="286" ht="19" customHeight="1">
      <ns0:c r="A286" s="235" t="str">
        <ns0:v>exp-t05</ns0:v>
      </ns0:c>
      <ns0:c r="B286" s="235" t="str">
        <ns0:v>move_pillbottle_pad</ns0:v>
      </ns0:c>
      <ns0:c r="C286" s="235" t="str">
        <ns0:v>eval/success_once</ns0:v>
      </ns0:c>
      <ns0:c r="D286" s="235" t="n">
        <ns0:v>35</ns0:v>
      </ns0:c>
      <ns0:c r="E286" s="235" t="n">
        <ns0:v>34</ns0:v>
      </ns0:c>
      <ns0:c r="F286" s="238" t="n">
        <ns0:v>0.4375</ns0:v>
      </ns0:c>
      <ns0:c r="G286" s="239" t="n">
        <ns0:v>1789317041.9469638</ns0:v>
      </ns0:c>
      <ns0:c r="H286" s="235" t="str">
        <ns0:v>pi05-grpo-dvac-exp-half128-seed42-t05-formal200-phys45-20260913-v1</ns0:v>
      </ns0:c>
    </ns0:row>
    <ns0:row r="287" ht="19" customHeight="1">
      <ns0:c r="A287" s="235" t="str">
        <ns0:v>exp-t05</ns0:v>
      </ns0:c>
      <ns0:c r="B287" s="235" t="str">
        <ns0:v>move_pillbottle_pad</ns0:v>
      </ns0:c>
      <ns0:c r="C287" s="235" t="str">
        <ns0:v>eval/success_once</ns0:v>
      </ns0:c>
      <ns0:c r="D287" s="235" t="n">
        <ns0:v>40</ns0:v>
      </ns0:c>
      <ns0:c r="E287" s="235" t="n">
        <ns0:v>39</ns0:v>
      </ns0:c>
      <ns0:c r="F287" s="238" t="n">
        <ns0:v>0.46875</ns0:v>
      </ns0:c>
      <ns0:c r="G287" s="239" t="n">
        <ns0:v>1789320253.1179361</ns0:v>
      </ns0:c>
      <ns0:c r="H287" s="235" t="str">
        <ns0:v>pi05-grpo-dvac-exp-half128-seed42-t05-formal200-phys45-20260913-v1</ns0:v>
      </ns0:c>
    </ns0:row>
    <ns0:row r="288" ht="19" customHeight="1">
      <ns0:c r="A288" s="235" t="str">
        <ns0:v>exp-t05</ns0:v>
      </ns0:c>
      <ns0:c r="B288" s="235" t="str">
        <ns0:v>move_pillbottle_pad</ns0:v>
      </ns0:c>
      <ns0:c r="C288" s="235" t="str">
        <ns0:v>eval/success_once</ns0:v>
      </ns0:c>
      <ns0:c r="D288" s="235" t="n">
        <ns0:v>45</ns0:v>
      </ns0:c>
      <ns0:c r="E288" s="235" t="n">
        <ns0:v>44</ns0:v>
      </ns0:c>
      <ns0:c r="F288" s="238" t="n">
        <ns0:v>0.4375</ns0:v>
      </ns0:c>
      <ns0:c r="G288" s="239" t="n">
        <ns0:v>1789323487.769667</ns0:v>
      </ns0:c>
      <ns0:c r="H288" s="235" t="str">
        <ns0:v>pi05-grpo-dvac-exp-half128-seed42-t05-formal200-phys45-20260913-v1</ns0:v>
      </ns0:c>
    </ns0:row>
    <ns0:row r="289" ht="19" customHeight="1">
      <ns0:c r="A289" s="235" t="str">
        <ns0:v>exp-t05</ns0:v>
      </ns0:c>
      <ns0:c r="B289" s="235" t="str">
        <ns0:v>move_pillbottle_pad</ns0:v>
      </ns0:c>
      <ns0:c r="C289" s="235" t="str">
        <ns0:v>eval/success_once</ns0:v>
      </ns0:c>
      <ns0:c r="D289" s="235" t="n">
        <ns0:v>50</ns0:v>
      </ns0:c>
      <ns0:c r="E289" s="235" t="n">
        <ns0:v>49</ns0:v>
      </ns0:c>
      <ns0:c r="F289" s="238" t="n">
        <ns0:v>0.40625</ns0:v>
      </ns0:c>
      <ns0:c r="G289" s="239" t="n">
        <ns0:v>1789326692.9338558</ns0:v>
      </ns0:c>
      <ns0:c r="H289" s="235" t="str">
        <ns0:v>pi05-grpo-dvac-exp-half128-seed42-t05-formal200-phys45-20260913-v1</ns0:v>
      </ns0:c>
    </ns0:row>
    <ns0:row r="290" ht="19" customHeight="1">
      <ns0:c r="A290" s="235" t="str">
        <ns0:v>exp-t05</ns0:v>
      </ns0:c>
      <ns0:c r="B290" s="235" t="str">
        <ns0:v>move_pillbottle_pad</ns0:v>
      </ns0:c>
      <ns0:c r="C290" s="235" t="str">
        <ns0:v>eval/success_once</ns0:v>
      </ns0:c>
      <ns0:c r="D290" s="235" t="n">
        <ns0:v>55</ns0:v>
      </ns0:c>
      <ns0:c r="E290" s="235" t="n">
        <ns0:v>54</ns0:v>
      </ns0:c>
      <ns0:c r="F290" s="238" t="n">
        <ns0:v>0.5</ns0:v>
      </ns0:c>
      <ns0:c r="G290" s="239" t="n">
        <ns0:v>1789329993.0675056</ns0:v>
      </ns0:c>
      <ns0:c r="H290" s="235" t="str">
        <ns0:v>pi05-grpo-dvac-exp-half128-seed42-t05-formal200-phys45-20260913-v1</ns0:v>
      </ns0:c>
    </ns0:row>
    <ns0:row r="291" ht="19" customHeight="1">
      <ns0:c r="A291" s="235" t="str">
        <ns0:v>exp-t05</ns0:v>
      </ns0:c>
      <ns0:c r="B291" s="235" t="str">
        <ns0:v>move_pillbottle_pad</ns0:v>
      </ns0:c>
      <ns0:c r="C291" s="235" t="str">
        <ns0:v>eval/success_once</ns0:v>
      </ns0:c>
      <ns0:c r="D291" s="235" t="n">
        <ns0:v>60</ns0:v>
      </ns0:c>
      <ns0:c r="E291" s="235" t="n">
        <ns0:v>59</ns0:v>
      </ns0:c>
      <ns0:c r="F291" s="238" t="n">
        <ns0:v>0.5</ns0:v>
      </ns0:c>
      <ns0:c r="G291" s="239" t="n">
        <ns0:v>1789333384.2629929</ns0:v>
      </ns0:c>
      <ns0:c r="H291" s="235" t="str">
        <ns0:v>pi05-grpo-dvac-exp-half128-seed42-t05-formal200-phys45-20260913-v1</ns0:v>
      </ns0:c>
    </ns0:row>
    <ns0:row r="292" ht="19" customHeight="1">
      <ns0:c r="A292" s="235" t="str">
        <ns0:v>exp-t05</ns0:v>
      </ns0:c>
      <ns0:c r="B292" s="235" t="str">
        <ns0:v>move_pillbottle_pad</ns0:v>
      </ns0:c>
      <ns0:c r="C292" s="235" t="str">
        <ns0:v>eval/success_once</ns0:v>
      </ns0:c>
      <ns0:c r="D292" s="235" t="n">
        <ns0:v>65</ns0:v>
      </ns0:c>
      <ns0:c r="E292" s="235" t="n">
        <ns0:v>64</ns0:v>
      </ns0:c>
      <ns0:c r="F292" s="238" t="n">
        <ns0:v>0.5625</ns0:v>
      </ns0:c>
      <ns0:c r="G292" s="239" t="n">
        <ns0:v>1789337211.7645626</ns0:v>
      </ns0:c>
      <ns0:c r="H292" s="235" t="str">
        <ns0:v>pi05-grpo-dvac-exp-half128-seed42-t05-formal200-phys45-20260913-v1</ns0:v>
      </ns0:c>
    </ns0:row>
    <ns0:row r="293" ht="19" customHeight="1">
      <ns0:c r="A293" s="235" t="str">
        <ns0:v>exp-t05</ns0:v>
      </ns0:c>
      <ns0:c r="B293" s="235" t="str">
        <ns0:v>move_pillbottle_pad</ns0:v>
      </ns0:c>
      <ns0:c r="C293" s="235" t="str">
        <ns0:v>eval/success_once</ns0:v>
      </ns0:c>
      <ns0:c r="D293" s="235" t="n">
        <ns0:v>70</ns0:v>
      </ns0:c>
      <ns0:c r="E293" s="235" t="n">
        <ns0:v>69</ns0:v>
      </ns0:c>
      <ns0:c r="F293" s="238" t="n">
        <ns0:v>0.46875</ns0:v>
      </ns0:c>
      <ns0:c r="G293" s="239" t="n">
        <ns0:v>1789340939.0037355</ns0:v>
      </ns0:c>
      <ns0:c r="H293" s="235" t="str">
        <ns0:v>pi05-grpo-dvac-exp-half128-seed42-t05-formal200-phys45-20260913-v1</ns0:v>
      </ns0:c>
    </ns0:row>
    <ns0:row r="294" ht="19" customHeight="1">
      <ns0:c r="A294" s="235" t="str">
        <ns0:v>exp-t05</ns0:v>
      </ns0:c>
      <ns0:c r="B294" s="235" t="str">
        <ns0:v>move_pillbottle_pad</ns0:v>
      </ns0:c>
      <ns0:c r="C294" s="235" t="str">
        <ns0:v>eval/success_once</ns0:v>
      </ns0:c>
      <ns0:c r="D294" s="235" t="n">
        <ns0:v>75</ns0:v>
      </ns0:c>
      <ns0:c r="E294" s="235" t="n">
        <ns0:v>74</ns0:v>
      </ns0:c>
      <ns0:c r="F294" s="238" t="n">
        <ns0:v>0.4375</ns0:v>
      </ns0:c>
      <ns0:c r="G294" s="239" t="n">
        <ns0:v>1789344635.6509845</ns0:v>
      </ns0:c>
      <ns0:c r="H294" s="235" t="str">
        <ns0:v>pi05-grpo-dvac-exp-half128-seed42-t05-formal200-phys45-20260913-v1</ns0:v>
      </ns0:c>
    </ns0:row>
    <ns0:row r="295" ht="19" customHeight="1">
      <ns0:c r="A295" s="235" t="str">
        <ns0:v>exp-t05</ns0:v>
      </ns0:c>
      <ns0:c r="B295" s="235" t="str">
        <ns0:v>move_pillbottle_pad</ns0:v>
      </ns0:c>
      <ns0:c r="C295" s="235" t="str">
        <ns0:v>eval/success_once</ns0:v>
      </ns0:c>
      <ns0:c r="D295" s="235" t="n">
        <ns0:v>80</ns0:v>
      </ns0:c>
      <ns0:c r="E295" s="235" t="n">
        <ns0:v>79</ns0:v>
      </ns0:c>
      <ns0:c r="F295" s="238" t="n">
        <ns0:v>0.4375</ns0:v>
      </ns0:c>
      <ns0:c r="G295" s="239" t="n">
        <ns0:v>1789348373.0532079</ns0:v>
      </ns0:c>
      <ns0:c r="H295" s="235" t="str">
        <ns0:v>pi05-grpo-dvac-exp-half128-seed42-t05-formal200-phys45-20260913-v1</ns0:v>
      </ns0:c>
    </ns0:row>
    <ns0:row r="296" ht="19" customHeight="1">
      <ns0:c r="A296" s="235" t="str">
        <ns0:v>exp-t05</ns0:v>
      </ns0:c>
      <ns0:c r="B296" s="235" t="str">
        <ns0:v>move_pillbottle_pad</ns0:v>
      </ns0:c>
      <ns0:c r="C296" s="235" t="str">
        <ns0:v>eval/success_once</ns0:v>
      </ns0:c>
      <ns0:c r="D296" s="235" t="n">
        <ns0:v>85</ns0:v>
      </ns0:c>
      <ns0:c r="E296" s="235" t="n">
        <ns0:v>84</ns0:v>
      </ns0:c>
      <ns0:c r="F296" s="238" t="n">
        <ns0:v>0.46875</ns0:v>
      </ns0:c>
      <ns0:c r="G296" s="239" t="n">
        <ns0:v>1789352317.1156034</ns0:v>
      </ns0:c>
      <ns0:c r="H296" s="235" t="str">
        <ns0:v>pi05-grpo-dvac-exp-half128-seed42-t05-formal200-phys45-20260913-v1</ns0:v>
      </ns0:c>
    </ns0:row>
    <ns0:row r="297" ht="19" customHeight="1">
      <ns0:c r="A297" s="235" t="str">
        <ns0:v>exp-t05</ns0:v>
      </ns0:c>
      <ns0:c r="B297" s="235" t="str">
        <ns0:v>move_pillbottle_pad</ns0:v>
      </ns0:c>
      <ns0:c r="C297" s="235" t="str">
        <ns0:v>eval/success_once</ns0:v>
      </ns0:c>
      <ns0:c r="D297" s="235" t="n">
        <ns0:v>90</ns0:v>
      </ns0:c>
      <ns0:c r="E297" s="235" t="n">
        <ns0:v>89</ns0:v>
      </ns0:c>
      <ns0:c r="F297" s="238" t="n">
        <ns0:v>0.53125</ns0:v>
      </ns0:c>
      <ns0:c r="G297" s="239" t="n">
        <ns0:v>1789356203.4963117</ns0:v>
      </ns0:c>
      <ns0:c r="H297" s="235" t="str">
        <ns0:v>pi05-grpo-dvac-exp-half128-seed42-t05-formal200-phys45-20260913-v1</ns0:v>
      </ns0:c>
    </ns0:row>
    <ns0:row r="298" ht="19" customHeight="1">
      <ns0:c r="A298" s="235" t="str">
        <ns0:v>exp-t05</ns0:v>
      </ns0:c>
      <ns0:c r="B298" s="235" t="str">
        <ns0:v>move_pillbottle_pad</ns0:v>
      </ns0:c>
      <ns0:c r="C298" s="235" t="str">
        <ns0:v>eval/success_once</ns0:v>
      </ns0:c>
      <ns0:c r="D298" s="235" t="n">
        <ns0:v>95</ns0:v>
      </ns0:c>
      <ns0:c r="E298" s="235" t="n">
        <ns0:v>94</ns0:v>
      </ns0:c>
      <ns0:c r="F298" s="238" t="n">
        <ns0:v>0.46875</ns0:v>
      </ns0:c>
      <ns0:c r="G298" s="239" t="n">
        <ns0:v>1789359980.8581407</ns0:v>
      </ns0:c>
      <ns0:c r="H298" s="235" t="str">
        <ns0:v>pi05-grpo-dvac-exp-half128-seed42-t05-formal200-phys45-20260913-v1</ns0:v>
      </ns0:c>
    </ns0:row>
    <ns0:row r="299" ht="19" customHeight="1">
      <ns0:c r="A299" s="235" t="str">
        <ns0:v>exp-t05</ns0:v>
      </ns0:c>
      <ns0:c r="B299" s="235" t="str">
        <ns0:v>move_pillbottle_pad</ns0:v>
      </ns0:c>
      <ns0:c r="C299" s="235" t="str">
        <ns0:v>eval/success_once</ns0:v>
      </ns0:c>
      <ns0:c r="D299" s="235" t="n">
        <ns0:v>100</ns0:v>
      </ns0:c>
      <ns0:c r="E299" s="235" t="n">
        <ns0:v>99</ns0:v>
      </ns0:c>
      <ns0:c r="F299" s="238" t="n">
        <ns0:v>0.46875</ns0:v>
      </ns0:c>
      <ns0:c r="G299" s="239" t="n">
        <ns0:v>1789363730.2034078</ns0:v>
      </ns0:c>
      <ns0:c r="H299" s="235" t="str">
        <ns0:v>pi05-grpo-dvac-exp-half128-seed42-t05-formal200-phys45-20260913-v1</ns0:v>
      </ns0:c>
    </ns0:row>
    <ns0:row r="300" ht="19" customHeight="1">
      <ns0:c r="A300" s="235" t="str">
        <ns0:v>exp-t05</ns0:v>
      </ns0:c>
      <ns0:c r="B300" s="235" t="str">
        <ns0:v>move_pillbottle_pad</ns0:v>
      </ns0:c>
      <ns0:c r="C300" s="235" t="str">
        <ns0:v>eval/success_once</ns0:v>
      </ns0:c>
      <ns0:c r="D300" s="235" t="n">
        <ns0:v>105</ns0:v>
      </ns0:c>
      <ns0:c r="E300" s="235" t="n">
        <ns0:v>104</ns0:v>
      </ns0:c>
      <ns0:c r="F300" s="238" t="n">
        <ns0:v>0.5</ns0:v>
      </ns0:c>
      <ns0:c r="G300" s="239" t="n">
        <ns0:v>1789367786.9534874</ns0:v>
      </ns0:c>
      <ns0:c r="H300" s="235" t="str">
        <ns0:v>pi05-grpo-dvac-exp-half128-seed42-t05-formal200-phys45-20260913-v1</ns0:v>
      </ns0:c>
    </ns0:row>
    <ns0:row r="301" ht="19" customHeight="1">
      <ns0:c r="A301" s="235" t="str">
        <ns0:v>linear-both</ns0:v>
      </ns0:c>
      <ns0:c r="B301" s="235" t="str">
        <ns0:v>move_pillbottle_pad</ns0:v>
      </ns0:c>
      <ns0:c r="C301" s="235" t="str">
        <ns0:v>env/success_once</ns0:v>
      </ns0:c>
      <ns0:c r="D301" s="235" t="n">
        <ns0:v>1</ns0:v>
      </ns0:c>
      <ns0:c r="E301" s="235" t="n">
        <ns0:v>0</ns0:v>
      </ns0:c>
      <ns0:c r="F301" s="238" t="n">
        <ns0:v>0.3046875</ns0:v>
      </ns0:c>
      <ns0:c r="G301" s="239" t="n">
        <ns0:v>1789213242.4385698</ns0:v>
      </ns0:c>
      <ns0:c r="H301" s="235" t="str">
        <ns0:v>pi05-grpo-dvac-new-half128-seed42-formal200-phys45-20260912-v1</ns0:v>
      </ns0:c>
    </ns0:row>
    <ns0:row r="302" ht="19" customHeight="1">
      <ns0:c r="A302" s="235" t="str">
        <ns0:v>linear-both</ns0:v>
      </ns0:c>
      <ns0:c r="B302" s="235" t="str">
        <ns0:v>move_pillbottle_pad</ns0:v>
      </ns0:c>
      <ns0:c r="C302" s="235" t="str">
        <ns0:v>env/success_once</ns0:v>
      </ns0:c>
      <ns0:c r="D302" s="235" t="n">
        <ns0:v>2</ns0:v>
      </ns0:c>
      <ns0:c r="E302" s="235" t="n">
        <ns0:v>1</ns0:v>
      </ns0:c>
      <ns0:c r="F302" s="238" t="n">
        <ns0:v>0.359375</ns0:v>
      </ns0:c>
      <ns0:c r="G302" s="239" t="n">
        <ns0:v>1789213917.7852437</ns0:v>
      </ns0:c>
      <ns0:c r="H302" s="235" t="str">
        <ns0:v>pi05-grpo-dvac-new-half128-seed42-formal200-phys45-20260912-v1</ns0:v>
      </ns0:c>
    </ns0:row>
    <ns0:row r="303" ht="19" customHeight="1">
      <ns0:c r="A303" s="235" t="str">
        <ns0:v>linear-both</ns0:v>
      </ns0:c>
      <ns0:c r="B303" s="235" t="str">
        <ns0:v>move_pillbottle_pad</ns0:v>
      </ns0:c>
      <ns0:c r="C303" s="235" t="str">
        <ns0:v>env/success_once</ns0:v>
      </ns0:c>
      <ns0:c r="D303" s="235" t="n">
        <ns0:v>3</ns0:v>
      </ns0:c>
      <ns0:c r="E303" s="235" t="n">
        <ns0:v>2</ns0:v>
      </ns0:c>
      <ns0:c r="F303" s="238" t="n">
        <ns0:v>0.3515625</ns0:v>
      </ns0:c>
      <ns0:c r="G303" s="239" t="n">
        <ns0:v>1789214572.1058958</ns0:v>
      </ns0:c>
      <ns0:c r="H303" s="235" t="str">
        <ns0:v>pi05-grpo-dvac-new-half128-seed42-formal200-phys45-20260912-v1</ns0:v>
      </ns0:c>
    </ns0:row>
    <ns0:row r="304" ht="19" customHeight="1">
      <ns0:c r="A304" s="235" t="str">
        <ns0:v>linear-both</ns0:v>
      </ns0:c>
      <ns0:c r="B304" s="235" t="str">
        <ns0:v>move_pillbottle_pad</ns0:v>
      </ns0:c>
      <ns0:c r="C304" s="235" t="str">
        <ns0:v>env/success_once</ns0:v>
      </ns0:c>
      <ns0:c r="D304" s="235" t="n">
        <ns0:v>4</ns0:v>
      </ns0:c>
      <ns0:c r="E304" s="235" t="n">
        <ns0:v>3</ns0:v>
      </ns0:c>
      <ns0:c r="F304" s="238" t="n">
        <ns0:v>0.375</ns0:v>
      </ns0:c>
      <ns0:c r="G304" s="239" t="n">
        <ns0:v>1789215189.23699</ns0:v>
      </ns0:c>
      <ns0:c r="H304" s="235" t="str">
        <ns0:v>pi05-grpo-dvac-new-half128-seed42-formal200-phys45-20260912-v1</ns0:v>
      </ns0:c>
    </ns0:row>
    <ns0:row r="305" ht="19" customHeight="1">
      <ns0:c r="A305" s="235" t="str">
        <ns0:v>linear-both</ns0:v>
      </ns0:c>
      <ns0:c r="B305" s="235" t="str">
        <ns0:v>move_pillbottle_pad</ns0:v>
      </ns0:c>
      <ns0:c r="C305" s="235" t="str">
        <ns0:v>env/success_once</ns0:v>
      </ns0:c>
      <ns0:c r="D305" s="235" t="n">
        <ns0:v>5</ns0:v>
      </ns0:c>
      <ns0:c r="E305" s="235" t="n">
        <ns0:v>4</ns0:v>
      </ns0:c>
      <ns0:c r="F305" s="238" t="n">
        <ns0:v>0.46875</ns0:v>
      </ns0:c>
      <ns0:c r="G305" s="239" t="n">
        <ns0:v>1789216071.8521967</ns0:v>
      </ns0:c>
      <ns0:c r="H305" s="235" t="str">
        <ns0:v>pi05-grpo-dvac-new-half128-seed42-formal200-phys45-20260912-v1</ns0:v>
      </ns0:c>
    </ns0:row>
    <ns0:row r="306" ht="19" customHeight="1">
      <ns0:c r="A306" s="235" t="str">
        <ns0:v>linear-both</ns0:v>
      </ns0:c>
      <ns0:c r="B306" s="235" t="str">
        <ns0:v>move_pillbottle_pad</ns0:v>
      </ns0:c>
      <ns0:c r="C306" s="235" t="str">
        <ns0:v>env/success_once</ns0:v>
      </ns0:c>
      <ns0:c r="D306" s="235" t="n">
        <ns0:v>6</ns0:v>
      </ns0:c>
      <ns0:c r="E306" s="235" t="n">
        <ns0:v>5</ns0:v>
      </ns0:c>
      <ns0:c r="F306" s="238" t="n">
        <ns0:v>0.3203125</ns0:v>
      </ns0:c>
      <ns0:c r="G306" s="239" t="n">
        <ns0:v>1789216766.0112746</ns0:v>
      </ns0:c>
      <ns0:c r="H306" s="235" t="str">
        <ns0:v>pi05-grpo-dvac-new-half128-seed42-formal200-phys45-20260912-v1</ns0:v>
      </ns0:c>
    </ns0:row>
    <ns0:row r="307" ht="19" customHeight="1">
      <ns0:c r="A307" s="235" t="str">
        <ns0:v>linear-both</ns0:v>
      </ns0:c>
      <ns0:c r="B307" s="235" t="str">
        <ns0:v>move_pillbottle_pad</ns0:v>
      </ns0:c>
      <ns0:c r="C307" s="235" t="str">
        <ns0:v>env/success_once</ns0:v>
      </ns0:c>
      <ns0:c r="D307" s="235" t="n">
        <ns0:v>7</ns0:v>
      </ns0:c>
      <ns0:c r="E307" s="235" t="n">
        <ns0:v>6</ns0:v>
      </ns0:c>
      <ns0:c r="F307" s="238" t="n">
        <ns0:v>0.4296875</ns0:v>
      </ns0:c>
      <ns0:c r="G307" s="239" t="n">
        <ns0:v>1789217378.3034644</ns0:v>
      </ns0:c>
      <ns0:c r="H307" s="235" t="str">
        <ns0:v>pi05-grpo-dvac-new-half128-seed42-formal200-phys45-20260912-v1</ns0:v>
      </ns0:c>
    </ns0:row>
    <ns0:row r="308" ht="19" customHeight="1">
      <ns0:c r="A308" s="235" t="str">
        <ns0:v>linear-both</ns0:v>
      </ns0:c>
      <ns0:c r="B308" s="235" t="str">
        <ns0:v>move_pillbottle_pad</ns0:v>
      </ns0:c>
      <ns0:c r="C308" s="235" t="str">
        <ns0:v>env/success_once</ns0:v>
      </ns0:c>
      <ns0:c r="D308" s="235" t="n">
        <ns0:v>8</ns0:v>
      </ns0:c>
      <ns0:c r="E308" s="235" t="n">
        <ns0:v>7</ns0:v>
      </ns0:c>
      <ns0:c r="F308" s="238" t="n">
        <ns0:v>0.34375</ns0:v>
      </ns0:c>
      <ns0:c r="G308" s="239" t="n">
        <ns0:v>1789218045.2454367</ns0:v>
      </ns0:c>
      <ns0:c r="H308" s="235" t="str">
        <ns0:v>pi05-grpo-dvac-new-half128-seed42-formal200-phys45-20260912-v1</ns0:v>
      </ns0:c>
    </ns0:row>
    <ns0:row r="309" ht="19" customHeight="1">
      <ns0:c r="A309" s="235" t="str">
        <ns0:v>linear-both</ns0:v>
      </ns0:c>
      <ns0:c r="B309" s="235" t="str">
        <ns0:v>move_pillbottle_pad</ns0:v>
      </ns0:c>
      <ns0:c r="C309" s="235" t="str">
        <ns0:v>env/success_once</ns0:v>
      </ns0:c>
      <ns0:c r="D309" s="235" t="n">
        <ns0:v>9</ns0:v>
      </ns0:c>
      <ns0:c r="E309" s="235" t="n">
        <ns0:v>8</ns0:v>
      </ns0:c>
      <ns0:c r="F309" s="238" t="n">
        <ns0:v>0.453125</ns0:v>
      </ns0:c>
      <ns0:c r="G309" s="239" t="n">
        <ns0:v>1789218649.2009087</ns0:v>
      </ns0:c>
      <ns0:c r="H309" s="235" t="str">
        <ns0:v>pi05-grpo-dvac-new-half128-seed42-formal200-phys45-20260912-v1</ns0:v>
      </ns0:c>
    </ns0:row>
    <ns0:row r="310" ht="19" customHeight="1">
      <ns0:c r="A310" s="235" t="str">
        <ns0:v>linear-both</ns0:v>
      </ns0:c>
      <ns0:c r="B310" s="235" t="str">
        <ns0:v>move_pillbottle_pad</ns0:v>
      </ns0:c>
      <ns0:c r="C310" s="235" t="str">
        <ns0:v>env/success_once</ns0:v>
      </ns0:c>
      <ns0:c r="D310" s="235" t="n">
        <ns0:v>10</ns0:v>
      </ns0:c>
      <ns0:c r="E310" s="235" t="n">
        <ns0:v>9</ns0:v>
      </ns0:c>
      <ns0:c r="F310" s="238" t="n">
        <ns0:v>0.5078125</ns0:v>
      </ns0:c>
      <ns0:c r="G310" s="239" t="n">
        <ns0:v>1789219657.1154284</ns0:v>
      </ns0:c>
      <ns0:c r="H310" s="235" t="str">
        <ns0:v>pi05-grpo-dvac-new-half128-seed42-formal200-phys45-20260912-v1</ns0:v>
      </ns0:c>
    </ns0:row>
    <ns0:row r="311" ht="19" customHeight="1">
      <ns0:c r="A311" s="235" t="str">
        <ns0:v>linear-both</ns0:v>
      </ns0:c>
      <ns0:c r="B311" s="235" t="str">
        <ns0:v>move_pillbottle_pad</ns0:v>
      </ns0:c>
      <ns0:c r="C311" s="235" t="str">
        <ns0:v>env/success_once</ns0:v>
      </ns0:c>
      <ns0:c r="D311" s="235" t="n">
        <ns0:v>11</ns0:v>
      </ns0:c>
      <ns0:c r="E311" s="235" t="n">
        <ns0:v>10</ns0:v>
      </ns0:c>
      <ns0:c r="F311" s="238" t="n">
        <ns0:v>0.390625</ns0:v>
      </ns0:c>
      <ns0:c r="G311" s="239" t="n">
        <ns0:v>1789220260.3851538</ns0:v>
      </ns0:c>
      <ns0:c r="H311" s="235" t="str">
        <ns0:v>pi05-grpo-dvac-new-half128-seed42-formal200-phys45-20260912-v1</ns0:v>
      </ns0:c>
    </ns0:row>
    <ns0:row r="312" ht="19" customHeight="1">
      <ns0:c r="A312" s="235" t="str">
        <ns0:v>linear-both</ns0:v>
      </ns0:c>
      <ns0:c r="B312" s="235" t="str">
        <ns0:v>move_pillbottle_pad</ns0:v>
      </ns0:c>
      <ns0:c r="C312" s="235" t="str">
        <ns0:v>env/success_once</ns0:v>
      </ns0:c>
      <ns0:c r="D312" s="235" t="n">
        <ns0:v>12</ns0:v>
      </ns0:c>
      <ns0:c r="E312" s="235" t="n">
        <ns0:v>11</ns0:v>
      </ns0:c>
      <ns0:c r="F312" s="238" t="n">
        <ns0:v>0.4921875</ns0:v>
      </ns0:c>
      <ns0:c r="G312" s="239" t="n">
        <ns0:v>1789220902.254615</ns0:v>
      </ns0:c>
      <ns0:c r="H312" s="235" t="str">
        <ns0:v>pi05-grpo-dvac-new-half128-seed42-formal200-phys45-20260912-v1</ns0:v>
      </ns0:c>
    </ns0:row>
    <ns0:row r="313" ht="19" customHeight="1">
      <ns0:c r="A313" s="235" t="str">
        <ns0:v>linear-both</ns0:v>
      </ns0:c>
      <ns0:c r="B313" s="235" t="str">
        <ns0:v>move_pillbottle_pad</ns0:v>
      </ns0:c>
      <ns0:c r="C313" s="235" t="str">
        <ns0:v>env/success_once</ns0:v>
      </ns0:c>
      <ns0:c r="D313" s="235" t="n">
        <ns0:v>13</ns0:v>
      </ns0:c>
      <ns0:c r="E313" s="235" t="n">
        <ns0:v>12</ns0:v>
      </ns0:c>
      <ns0:c r="F313" s="238" t="n">
        <ns0:v>0.5390625</ns0:v>
      </ns0:c>
      <ns0:c r="G313" s="239" t="n">
        <ns0:v>1789221531.0451221</ns0:v>
      </ns0:c>
      <ns0:c r="H313" s="235" t="str">
        <ns0:v>pi05-grpo-dvac-new-half128-seed42-formal200-phys45-20260912-v1</ns0:v>
      </ns0:c>
    </ns0:row>
    <ns0:row r="314" ht="19" customHeight="1">
      <ns0:c r="A314" s="235" t="str">
        <ns0:v>linear-both</ns0:v>
      </ns0:c>
      <ns0:c r="B314" s="235" t="str">
        <ns0:v>move_pillbottle_pad</ns0:v>
      </ns0:c>
      <ns0:c r="C314" s="235" t="str">
        <ns0:v>env/success_once</ns0:v>
      </ns0:c>
      <ns0:c r="D314" s="235" t="n">
        <ns0:v>14</ns0:v>
      </ns0:c>
      <ns0:c r="E314" s="235" t="n">
        <ns0:v>13</ns0:v>
      </ns0:c>
      <ns0:c r="F314" s="238" t="n">
        <ns0:v>0.4921875</ns0:v>
      </ns0:c>
      <ns0:c r="G314" s="239" t="n">
        <ns0:v>1789222164.2048345</ns0:v>
      </ns0:c>
      <ns0:c r="H314" s="235" t="str">
        <ns0:v>pi05-grpo-dvac-new-half128-seed42-formal200-phys45-20260912-v1</ns0:v>
      </ns0:c>
    </ns0:row>
    <ns0:row r="315" ht="19" customHeight="1">
      <ns0:c r="A315" s="235" t="str">
        <ns0:v>linear-both</ns0:v>
      </ns0:c>
      <ns0:c r="B315" s="235" t="str">
        <ns0:v>move_pillbottle_pad</ns0:v>
      </ns0:c>
      <ns0:c r="C315" s="235" t="str">
        <ns0:v>env/success_once</ns0:v>
      </ns0:c>
      <ns0:c r="D315" s="235" t="n">
        <ns0:v>15</ns0:v>
      </ns0:c>
      <ns0:c r="E315" s="235" t="n">
        <ns0:v>14</ns0:v>
      </ns0:c>
      <ns0:c r="F315" s="238" t="n">
        <ns0:v>0.3125</ns0:v>
      </ns0:c>
      <ns0:c r="G315" s="239" t="n">
        <ns0:v>1789223091.1864662</ns0:v>
      </ns0:c>
      <ns0:c r="H315" s="235" t="str">
        <ns0:v>pi05-grpo-dvac-new-half128-seed42-formal200-phys45-20260912-v1</ns0:v>
      </ns0:c>
    </ns0:row>
    <ns0:row r="316" ht="19" customHeight="1">
      <ns0:c r="A316" s="235" t="str">
        <ns0:v>linear-both</ns0:v>
      </ns0:c>
      <ns0:c r="B316" s="235" t="str">
        <ns0:v>move_pillbottle_pad</ns0:v>
      </ns0:c>
      <ns0:c r="C316" s="235" t="str">
        <ns0:v>env/success_once</ns0:v>
      </ns0:c>
      <ns0:c r="D316" s="235" t="n">
        <ns0:v>16</ns0:v>
      </ns0:c>
      <ns0:c r="E316" s="235" t="n">
        <ns0:v>15</ns0:v>
      </ns0:c>
      <ns0:c r="F316" s="238" t="n">
        <ns0:v>0.53125</ns0:v>
      </ns0:c>
      <ns0:c r="G316" s="239" t="n">
        <ns0:v>1789223703.3253248</ns0:v>
      </ns0:c>
      <ns0:c r="H316" s="235" t="str">
        <ns0:v>pi05-grpo-dvac-new-half128-seed42-formal200-phys45-20260912-v1</ns0:v>
      </ns0:c>
    </ns0:row>
    <ns0:row r="317" ht="19" customHeight="1">
      <ns0:c r="A317" s="235" t="str">
        <ns0:v>linear-both</ns0:v>
      </ns0:c>
      <ns0:c r="B317" s="235" t="str">
        <ns0:v>move_pillbottle_pad</ns0:v>
      </ns0:c>
      <ns0:c r="C317" s="235" t="str">
        <ns0:v>env/success_once</ns0:v>
      </ns0:c>
      <ns0:c r="D317" s="235" t="n">
        <ns0:v>17</ns0:v>
      </ns0:c>
      <ns0:c r="E317" s="235" t="n">
        <ns0:v>16</ns0:v>
      </ns0:c>
      <ns0:c r="F317" s="238" t="n">
        <ns0:v>0.4140625</ns0:v>
      </ns0:c>
      <ns0:c r="G317" s="239" t="n">
        <ns0:v>1789224314.3209727</ns0:v>
      </ns0:c>
      <ns0:c r="H317" s="235" t="str">
        <ns0:v>pi05-grpo-dvac-new-half128-seed42-formal200-phys45-20260912-v1</ns0:v>
      </ns0:c>
    </ns0:row>
    <ns0:row r="318" ht="19" customHeight="1">
      <ns0:c r="A318" s="235" t="str">
        <ns0:v>linear-both</ns0:v>
      </ns0:c>
      <ns0:c r="B318" s="235" t="str">
        <ns0:v>move_pillbottle_pad</ns0:v>
      </ns0:c>
      <ns0:c r="C318" s="235" t="str">
        <ns0:v>env/success_once</ns0:v>
      </ns0:c>
      <ns0:c r="D318" s="235" t="n">
        <ns0:v>18</ns0:v>
      </ns0:c>
      <ns0:c r="E318" s="235" t="n">
        <ns0:v>17</ns0:v>
      </ns0:c>
      <ns0:c r="F318" s="238" t="n">
        <ns0:v>0.421875</ns0:v>
      </ns0:c>
      <ns0:c r="G318" s="239" t="n">
        <ns0:v>1789224951.6183167</ns0:v>
      </ns0:c>
      <ns0:c r="H318" s="235" t="str">
        <ns0:v>pi05-grpo-dvac-new-half128-seed42-formal200-phys45-20260912-v1</ns0:v>
      </ns0:c>
    </ns0:row>
    <ns0:row r="319" ht="19" customHeight="1">
      <ns0:c r="A319" s="235" t="str">
        <ns0:v>linear-both</ns0:v>
      </ns0:c>
      <ns0:c r="B319" s="235" t="str">
        <ns0:v>move_pillbottle_pad</ns0:v>
      </ns0:c>
      <ns0:c r="C319" s="235" t="str">
        <ns0:v>env/success_once</ns0:v>
      </ns0:c>
      <ns0:c r="D319" s="235" t="n">
        <ns0:v>19</ns0:v>
      </ns0:c>
      <ns0:c r="E319" s="235" t="n">
        <ns0:v>18</ns0:v>
      </ns0:c>
      <ns0:c r="F319" s="238" t="n">
        <ns0:v>0.3828125</ns0:v>
      </ns0:c>
      <ns0:c r="G319" s="239" t="n">
        <ns0:v>1789225573.280629</ns0:v>
      </ns0:c>
      <ns0:c r="H319" s="235" t="str">
        <ns0:v>pi05-grpo-dvac-new-half128-seed42-formal200-phys45-20260912-v1</ns0:v>
      </ns0:c>
    </ns0:row>
    <ns0:row r="320" ht="19" customHeight="1">
      <ns0:c r="A320" s="235" t="str">
        <ns0:v>linear-both</ns0:v>
      </ns0:c>
      <ns0:c r="B320" s="235" t="str">
        <ns0:v>move_pillbottle_pad</ns0:v>
      </ns0:c>
      <ns0:c r="C320" s="235" t="str">
        <ns0:v>env/success_once</ns0:v>
      </ns0:c>
      <ns0:c r="D320" s="235" t="n">
        <ns0:v>20</ns0:v>
      </ns0:c>
      <ns0:c r="E320" s="235" t="n">
        <ns0:v>19</ns0:v>
      </ns0:c>
      <ns0:c r="F320" s="238" t="n">
        <ns0:v>0.3671875</ns0:v>
      </ns0:c>
      <ns0:c r="G320" s="239" t="n">
        <ns0:v>1789226463.5732718</ns0:v>
      </ns0:c>
      <ns0:c r="H320" s="235" t="str">
        <ns0:v>pi05-grpo-dvac-new-half128-seed42-formal200-phys45-20260912-v1</ns0:v>
      </ns0:c>
    </ns0:row>
    <ns0:row r="321" ht="19" customHeight="1">
      <ns0:c r="A321" s="235" t="str">
        <ns0:v>linear-both</ns0:v>
      </ns0:c>
      <ns0:c r="B321" s="235" t="str">
        <ns0:v>move_pillbottle_pad</ns0:v>
      </ns0:c>
      <ns0:c r="C321" s="235" t="str">
        <ns0:v>env/success_once</ns0:v>
      </ns0:c>
      <ns0:c r="D321" s="235" t="n">
        <ns0:v>21</ns0:v>
      </ns0:c>
      <ns0:c r="E321" s="235" t="n">
        <ns0:v>20</ns0:v>
      </ns0:c>
      <ns0:c r="F321" s="238" t="n">
        <ns0:v>0.5859375</ns0:v>
      </ns0:c>
      <ns0:c r="G321" s="239" t="n">
        <ns0:v>1789227070.4195766</ns0:v>
      </ns0:c>
      <ns0:c r="H321" s="235" t="str">
        <ns0:v>pi05-grpo-dvac-new-half128-seed42-formal200-phys45-20260912-v1</ns0:v>
      </ns0:c>
    </ns0:row>
    <ns0:row r="322" ht="19" customHeight="1">
      <ns0:c r="A322" s="235" t="str">
        <ns0:v>linear-both</ns0:v>
      </ns0:c>
      <ns0:c r="B322" s="235" t="str">
        <ns0:v>move_pillbottle_pad</ns0:v>
      </ns0:c>
      <ns0:c r="C322" s="235" t="str">
        <ns0:v>env/success_once</ns0:v>
      </ns0:c>
      <ns0:c r="D322" s="235" t="n">
        <ns0:v>22</ns0:v>
      </ns0:c>
      <ns0:c r="E322" s="235" t="n">
        <ns0:v>21</ns0:v>
      </ns0:c>
      <ns0:c r="F322" s="238" t="n">
        <ns0:v>0.5390625</ns0:v>
      </ns0:c>
      <ns0:c r="G322" s="239" t="n">
        <ns0:v>1789227710.7649333</ns0:v>
      </ns0:c>
      <ns0:c r="H322" s="235" t="str">
        <ns0:v>pi05-grpo-dvac-new-half128-seed42-formal200-phys45-20260912-v1</ns0:v>
      </ns0:c>
    </ns0:row>
    <ns0:row r="323" ht="19" customHeight="1">
      <ns0:c r="A323" s="235" t="str">
        <ns0:v>linear-both</ns0:v>
      </ns0:c>
      <ns0:c r="B323" s="235" t="str">
        <ns0:v>move_pillbottle_pad</ns0:v>
      </ns0:c>
      <ns0:c r="C323" s="235" t="str">
        <ns0:v>env/success_once</ns0:v>
      </ns0:c>
      <ns0:c r="D323" s="235" t="n">
        <ns0:v>23</ns0:v>
      </ns0:c>
      <ns0:c r="E323" s="235" t="n">
        <ns0:v>22</ns0:v>
      </ns0:c>
      <ns0:c r="F323" s="238" t="n">
        <ns0:v>0.4921875</ns0:v>
      </ns0:c>
      <ns0:c r="G323" s="239" t="n">
        <ns0:v>1789228312.8506703</ns0:v>
      </ns0:c>
      <ns0:c r="H323" s="235" t="str">
        <ns0:v>pi05-grpo-dvac-new-half128-seed42-formal200-phys45-20260912-v1</ns0:v>
      </ns0:c>
    </ns0:row>
    <ns0:row r="324" ht="19" customHeight="1">
      <ns0:c r="A324" s="235" t="str">
        <ns0:v>linear-both</ns0:v>
      </ns0:c>
      <ns0:c r="B324" s="235" t="str">
        <ns0:v>move_pillbottle_pad</ns0:v>
      </ns0:c>
      <ns0:c r="C324" s="235" t="str">
        <ns0:v>env/success_once</ns0:v>
      </ns0:c>
      <ns0:c r="D324" s="235" t="n">
        <ns0:v>24</ns0:v>
      </ns0:c>
      <ns0:c r="E324" s="235" t="n">
        <ns0:v>23</ns0:v>
      </ns0:c>
      <ns0:c r="F324" s="238" t="n">
        <ns0:v>0.5</ns0:v>
      </ns0:c>
      <ns0:c r="G324" s="239" t="n">
        <ns0:v>1789228902.9173105</ns0:v>
      </ns0:c>
      <ns0:c r="H324" s="235" t="str">
        <ns0:v>pi05-grpo-dvac-new-half128-seed42-formal200-phys45-20260912-v1</ns0:v>
      </ns0:c>
    </ns0:row>
    <ns0:row r="325" ht="19" customHeight="1">
      <ns0:c r="A325" s="235" t="str">
        <ns0:v>linear-both</ns0:v>
      </ns0:c>
      <ns0:c r="B325" s="235" t="str">
        <ns0:v>move_pillbottle_pad</ns0:v>
      </ns0:c>
      <ns0:c r="C325" s="235" t="str">
        <ns0:v>env/success_once</ns0:v>
      </ns0:c>
      <ns0:c r="D325" s="235" t="n">
        <ns0:v>25</ns0:v>
      </ns0:c>
      <ns0:c r="E325" s="235" t="n">
        <ns0:v>24</ns0:v>
      </ns0:c>
      <ns0:c r="F325" s="238" t="n">
        <ns0:v>0.4609375</ns0:v>
      </ns0:c>
      <ns0:c r="G325" s="239" t="n">
        <ns0:v>1789229795.936293</ns0:v>
      </ns0:c>
      <ns0:c r="H325" s="235" t="str">
        <ns0:v>pi05-grpo-dvac-new-half128-seed42-formal200-phys45-20260912-v1</ns0:v>
      </ns0:c>
    </ns0:row>
    <ns0:row r="326" ht="19" customHeight="1">
      <ns0:c r="A326" s="235" t="str">
        <ns0:v>linear-both</ns0:v>
      </ns0:c>
      <ns0:c r="B326" s="235" t="str">
        <ns0:v>move_pillbottle_pad</ns0:v>
      </ns0:c>
      <ns0:c r="C326" s="235" t="str">
        <ns0:v>env/success_once</ns0:v>
      </ns0:c>
      <ns0:c r="D326" s="235" t="n">
        <ns0:v>26</ns0:v>
      </ns0:c>
      <ns0:c r="E326" s="235" t="n">
        <ns0:v>25</ns0:v>
      </ns0:c>
      <ns0:c r="F326" s="238" t="n">
        <ns0:v>0.4765625</ns0:v>
      </ns0:c>
      <ns0:c r="G326" s="239" t="n">
        <ns0:v>1789230401.0102344</ns0:v>
      </ns0:c>
      <ns0:c r="H326" s="235" t="str">
        <ns0:v>pi05-grpo-dvac-new-half128-seed42-formal200-phys45-20260912-v1</ns0:v>
      </ns0:c>
    </ns0:row>
    <ns0:row r="327" ht="19" customHeight="1">
      <ns0:c r="A327" s="235" t="str">
        <ns0:v>linear-both</ns0:v>
      </ns0:c>
      <ns0:c r="B327" s="235" t="str">
        <ns0:v>move_pillbottle_pad</ns0:v>
      </ns0:c>
      <ns0:c r="C327" s="235" t="str">
        <ns0:v>env/success_once</ns0:v>
      </ns0:c>
      <ns0:c r="D327" s="235" t="n">
        <ns0:v>27</ns0:v>
      </ns0:c>
      <ns0:c r="E327" s="235" t="n">
        <ns0:v>26</ns0:v>
      </ns0:c>
      <ns0:c r="F327" s="238" t="n">
        <ns0:v>0.578125</ns0:v>
      </ns0:c>
      <ns0:c r="G327" s="239" t="n">
        <ns0:v>1789231004.537141</ns0:v>
      </ns0:c>
      <ns0:c r="H327" s="235" t="str">
        <ns0:v>pi05-grpo-dvac-new-half128-seed42-formal200-phys45-20260912-v1</ns0:v>
      </ns0:c>
    </ns0:row>
    <ns0:row r="328" ht="19" customHeight="1">
      <ns0:c r="A328" s="235" t="str">
        <ns0:v>linear-both</ns0:v>
      </ns0:c>
      <ns0:c r="B328" s="235" t="str">
        <ns0:v>move_pillbottle_pad</ns0:v>
      </ns0:c>
      <ns0:c r="C328" s="235" t="str">
        <ns0:v>env/success_once</ns0:v>
      </ns0:c>
      <ns0:c r="D328" s="235" t="n">
        <ns0:v>28</ns0:v>
      </ns0:c>
      <ns0:c r="E328" s="235" t="n">
        <ns0:v>27</ns0:v>
      </ns0:c>
      <ns0:c r="F328" s="238" t="n">
        <ns0:v>0.4140625</ns0:v>
      </ns0:c>
      <ns0:c r="G328" s="239" t="n">
        <ns0:v>1789231659.3881526</ns0:v>
      </ns0:c>
      <ns0:c r="H328" s="235" t="str">
        <ns0:v>pi05-grpo-dvac-new-half128-seed42-formal200-phys45-20260912-v1</ns0:v>
      </ns0:c>
    </ns0:row>
    <ns0:row r="329" ht="19" customHeight="1">
      <ns0:c r="A329" s="235" t="str">
        <ns0:v>linear-both</ns0:v>
      </ns0:c>
      <ns0:c r="B329" s="235" t="str">
        <ns0:v>move_pillbottle_pad</ns0:v>
      </ns0:c>
      <ns0:c r="C329" s="235" t="str">
        <ns0:v>env/success_once</ns0:v>
      </ns0:c>
      <ns0:c r="D329" s="235" t="n">
        <ns0:v>29</ns0:v>
      </ns0:c>
      <ns0:c r="E329" s="235" t="n">
        <ns0:v>28</ns0:v>
      </ns0:c>
      <ns0:c r="F329" s="238" t="n">
        <ns0:v>0.609375</ns0:v>
      </ns0:c>
      <ns0:c r="G329" s="239" t="n">
        <ns0:v>1789232263.1338396</ns0:v>
      </ns0:c>
      <ns0:c r="H329" s="235" t="str">
        <ns0:v>pi05-grpo-dvac-new-half128-seed42-formal200-phys45-20260912-v1</ns0:v>
      </ns0:c>
    </ns0:row>
    <ns0:row r="330" ht="19" customHeight="1">
      <ns0:c r="A330" s="235" t="str">
        <ns0:v>linear-both</ns0:v>
      </ns0:c>
      <ns0:c r="B330" s="235" t="str">
        <ns0:v>move_pillbottle_pad</ns0:v>
      </ns0:c>
      <ns0:c r="C330" s="235" t="str">
        <ns0:v>env/success_once</ns0:v>
      </ns0:c>
      <ns0:c r="D330" s="235" t="n">
        <ns0:v>30</ns0:v>
      </ns0:c>
      <ns0:c r="E330" s="235" t="n">
        <ns0:v>29</ns0:v>
      </ns0:c>
      <ns0:c r="F330" s="238" t="n">
        <ns0:v>0.4375</ns0:v>
      </ns0:c>
      <ns0:c r="G330" s="239" t="n">
        <ns0:v>1789233182.0643117</ns0:v>
      </ns0:c>
      <ns0:c r="H330" s="235" t="str">
        <ns0:v>pi05-grpo-dvac-new-half128-seed42-formal200-phys45-20260912-v1</ns0:v>
      </ns0:c>
    </ns0:row>
    <ns0:row r="331" ht="19" customHeight="1">
      <ns0:c r="A331" s="235" t="str">
        <ns0:v>linear-both</ns0:v>
      </ns0:c>
      <ns0:c r="B331" s="235" t="str">
        <ns0:v>move_pillbottle_pad</ns0:v>
      </ns0:c>
      <ns0:c r="C331" s="235" t="str">
        <ns0:v>env/success_once</ns0:v>
      </ns0:c>
      <ns0:c r="D331" s="235" t="n">
        <ns0:v>31</ns0:v>
      </ns0:c>
      <ns0:c r="E331" s="235" t="n">
        <ns0:v>30</ns0:v>
      </ns0:c>
      <ns0:c r="F331" s="238" t="n">
        <ns0:v>0.46875</ns0:v>
      </ns0:c>
      <ns0:c r="G331" s="239" t="n">
        <ns0:v>1789233827.8590884</ns0:v>
      </ns0:c>
      <ns0:c r="H331" s="235" t="str">
        <ns0:v>pi05-grpo-dvac-new-half128-seed42-formal200-phys45-20260912-v1</ns0:v>
      </ns0:c>
    </ns0:row>
    <ns0:row r="332" ht="19" customHeight="1">
      <ns0:c r="A332" s="235" t="str">
        <ns0:v>linear-both</ns0:v>
      </ns0:c>
      <ns0:c r="B332" s="235" t="str">
        <ns0:v>move_pillbottle_pad</ns0:v>
      </ns0:c>
      <ns0:c r="C332" s="235" t="str">
        <ns0:v>env/success_once</ns0:v>
      </ns0:c>
      <ns0:c r="D332" s="235" t="n">
        <ns0:v>32</ns0:v>
      </ns0:c>
      <ns0:c r="E332" s="235" t="n">
        <ns0:v>31</ns0:v>
      </ns0:c>
      <ns0:c r="F332" s="238" t="n">
        <ns0:v>0.515625</ns0:v>
      </ns0:c>
      <ns0:c r="G332" s="239" t="n">
        <ns0:v>1789234419.7222579</ns0:v>
      </ns0:c>
      <ns0:c r="H332" s="235" t="str">
        <ns0:v>pi05-grpo-dvac-new-half128-seed42-formal200-phys45-20260912-v1</ns0:v>
      </ns0:c>
    </ns0:row>
    <ns0:row r="333" ht="19" customHeight="1">
      <ns0:c r="A333" s="235" t="str">
        <ns0:v>linear-both</ns0:v>
      </ns0:c>
      <ns0:c r="B333" s="235" t="str">
        <ns0:v>move_pillbottle_pad</ns0:v>
      </ns0:c>
      <ns0:c r="C333" s="235" t="str">
        <ns0:v>env/success_once</ns0:v>
      </ns0:c>
      <ns0:c r="D333" s="235" t="n">
        <ns0:v>33</ns0:v>
      </ns0:c>
      <ns0:c r="E333" s="235" t="n">
        <ns0:v>32</ns0:v>
      </ns0:c>
      <ns0:c r="F333" s="238" t="n">
        <ns0:v>0.5390625</ns0:v>
      </ns0:c>
      <ns0:c r="G333" s="239" t="n">
        <ns0:v>1789235012.9176114</ns0:v>
      </ns0:c>
      <ns0:c r="H333" s="235" t="str">
        <ns0:v>pi05-grpo-dvac-new-half128-seed42-formal200-phys45-20260912-v1</ns0:v>
      </ns0:c>
    </ns0:row>
    <ns0:row r="334" ht="19" customHeight="1">
      <ns0:c r="A334" s="235" t="str">
        <ns0:v>linear-both</ns0:v>
      </ns0:c>
      <ns0:c r="B334" s="235" t="str">
        <ns0:v>move_pillbottle_pad</ns0:v>
      </ns0:c>
      <ns0:c r="C334" s="235" t="str">
        <ns0:v>env/success_once</ns0:v>
      </ns0:c>
      <ns0:c r="D334" s="235" t="n">
        <ns0:v>34</ns0:v>
      </ns0:c>
      <ns0:c r="E334" s="235" t="n">
        <ns0:v>33</ns0:v>
      </ns0:c>
      <ns0:c r="F334" s="238" t="n">
        <ns0:v>0.5859375</ns0:v>
      </ns0:c>
      <ns0:c r="G334" s="239" t="n">
        <ns0:v>1789235605.5209882</ns0:v>
      </ns0:c>
      <ns0:c r="H334" s="235" t="str">
        <ns0:v>pi05-grpo-dvac-new-half128-seed42-formal200-phys45-20260912-v1</ns0:v>
      </ns0:c>
    </ns0:row>
    <ns0:row r="335" ht="19" customHeight="1">
      <ns0:c r="A335" s="235" t="str">
        <ns0:v>linear-both</ns0:v>
      </ns0:c>
      <ns0:c r="B335" s="235" t="str">
        <ns0:v>move_pillbottle_pad</ns0:v>
      </ns0:c>
      <ns0:c r="C335" s="235" t="str">
        <ns0:v>env/success_once</ns0:v>
      </ns0:c>
      <ns0:c r="D335" s="235" t="n">
        <ns0:v>35</ns0:v>
      </ns0:c>
      <ns0:c r="E335" s="235" t="n">
        <ns0:v>34</ns0:v>
      </ns0:c>
      <ns0:c r="F335" s="238" t="n">
        <ns0:v>0.546875</ns0:v>
      </ns0:c>
      <ns0:c r="G335" s="239" t="n">
        <ns0:v>1789236486.331906</ns0:v>
      </ns0:c>
      <ns0:c r="H335" s="235" t="str">
        <ns0:v>pi05-grpo-dvac-new-half128-seed42-formal200-phys45-20260912-v1</ns0:v>
      </ns0:c>
    </ns0:row>
    <ns0:row r="336" ht="19" customHeight="1">
      <ns0:c r="A336" s="235" t="str">
        <ns0:v>linear-both</ns0:v>
      </ns0:c>
      <ns0:c r="B336" s="235" t="str">
        <ns0:v>move_pillbottle_pad</ns0:v>
      </ns0:c>
      <ns0:c r="C336" s="235" t="str">
        <ns0:v>env/success_once</ns0:v>
      </ns0:c>
      <ns0:c r="D336" s="235" t="n">
        <ns0:v>36</ns0:v>
      </ns0:c>
      <ns0:c r="E336" s="235" t="n">
        <ns0:v>35</ns0:v>
      </ns0:c>
      <ns0:c r="F336" s="238" t="n">
        <ns0:v>0.53125</ns0:v>
      </ns0:c>
      <ns0:c r="G336" s="239" t="n">
        <ns0:v>1789237129.3672588</ns0:v>
      </ns0:c>
      <ns0:c r="H336" s="235" t="str">
        <ns0:v>pi05-grpo-dvac-new-half128-seed42-formal200-phys45-20260912-v1</ns0:v>
      </ns0:c>
    </ns0:row>
    <ns0:row r="337" ht="19" customHeight="1">
      <ns0:c r="A337" s="235" t="str">
        <ns0:v>linear-both</ns0:v>
      </ns0:c>
      <ns0:c r="B337" s="235" t="str">
        <ns0:v>move_pillbottle_pad</ns0:v>
      </ns0:c>
      <ns0:c r="C337" s="235" t="str">
        <ns0:v>env/success_once</ns0:v>
      </ns0:c>
      <ns0:c r="D337" s="235" t="n">
        <ns0:v>37</ns0:v>
      </ns0:c>
      <ns0:c r="E337" s="235" t="n">
        <ns0:v>36</ns0:v>
      </ns0:c>
      <ns0:c r="F337" s="238" t="n">
        <ns0:v>0.5</ns0:v>
      </ns0:c>
      <ns0:c r="G337" s="239" t="n">
        <ns0:v>1789237767.6975343</ns0:v>
      </ns0:c>
      <ns0:c r="H337" s="235" t="str">
        <ns0:v>pi05-grpo-dvac-new-half128-seed42-formal200-phys45-20260912-v1</ns0:v>
      </ns0:c>
    </ns0:row>
    <ns0:row r="338" ht="19" customHeight="1">
      <ns0:c r="A338" s="235" t="str">
        <ns0:v>linear-both</ns0:v>
      </ns0:c>
      <ns0:c r="B338" s="235" t="str">
        <ns0:v>move_pillbottle_pad</ns0:v>
      </ns0:c>
      <ns0:c r="C338" s="235" t="str">
        <ns0:v>env/success_once</ns0:v>
      </ns0:c>
      <ns0:c r="D338" s="235" t="n">
        <ns0:v>38</ns0:v>
      </ns0:c>
      <ns0:c r="E338" s="235" t="n">
        <ns0:v>37</ns0:v>
      </ns0:c>
      <ns0:c r="F338" s="238" t="n">
        <ns0:v>0.578125</ns0:v>
      </ns0:c>
      <ns0:c r="G338" s="239" t="n">
        <ns0:v>1789238364.239331</ns0:v>
      </ns0:c>
      <ns0:c r="H338" s="235" t="str">
        <ns0:v>pi05-grpo-dvac-new-half128-seed42-formal200-phys45-20260912-v1</ns0:v>
      </ns0:c>
    </ns0:row>
    <ns0:row r="339" ht="19" customHeight="1">
      <ns0:c r="A339" s="235" t="str">
        <ns0:v>linear-both</ns0:v>
      </ns0:c>
      <ns0:c r="B339" s="235" t="str">
        <ns0:v>move_pillbottle_pad</ns0:v>
      </ns0:c>
      <ns0:c r="C339" s="235" t="str">
        <ns0:v>env/success_once</ns0:v>
      </ns0:c>
      <ns0:c r="D339" s="235" t="n">
        <ns0:v>39</ns0:v>
      </ns0:c>
      <ns0:c r="E339" s="235" t="n">
        <ns0:v>38</ns0:v>
      </ns0:c>
      <ns0:c r="F339" s="238" t="n">
        <ns0:v>0.5234375</ns0:v>
      </ns0:c>
      <ns0:c r="G339" s="239" t="n">
        <ns0:v>1789238982.0875745</ns0:v>
      </ns0:c>
      <ns0:c r="H339" s="235" t="str">
        <ns0:v>pi05-grpo-dvac-new-half128-seed42-formal200-phys45-20260912-v1</ns0:v>
      </ns0:c>
    </ns0:row>
    <ns0:row r="340" ht="19" customHeight="1">
      <ns0:c r="A340" s="235" t="str">
        <ns0:v>linear-both</ns0:v>
      </ns0:c>
      <ns0:c r="B340" s="235" t="str">
        <ns0:v>move_pillbottle_pad</ns0:v>
      </ns0:c>
      <ns0:c r="C340" s="235" t="str">
        <ns0:v>env/success_once</ns0:v>
      </ns0:c>
      <ns0:c r="D340" s="235" t="n">
        <ns0:v>40</ns0:v>
      </ns0:c>
      <ns0:c r="E340" s="235" t="n">
        <ns0:v>39</ns0:v>
      </ns0:c>
      <ns0:c r="F340" s="238" t="n">
        <ns0:v>0.4921875</ns0:v>
      </ns0:c>
      <ns0:c r="G340" s="239" t="n">
        <ns0:v>1789239899.3383288</ns0:v>
      </ns0:c>
      <ns0:c r="H340" s="235" t="str">
        <ns0:v>pi05-grpo-dvac-new-half128-seed42-formal200-phys45-20260912-v1</ns0:v>
      </ns0:c>
    </ns0:row>
    <ns0:row r="341" ht="19" customHeight="1">
      <ns0:c r="A341" s="235" t="str">
        <ns0:v>linear-both</ns0:v>
      </ns0:c>
      <ns0:c r="B341" s="235" t="str">
        <ns0:v>move_pillbottle_pad</ns0:v>
      </ns0:c>
      <ns0:c r="C341" s="235" t="str">
        <ns0:v>env/success_once</ns0:v>
      </ns0:c>
      <ns0:c r="D341" s="235" t="n">
        <ns0:v>41</ns0:v>
      </ns0:c>
      <ns0:c r="E341" s="235" t="n">
        <ns0:v>40</ns0:v>
      </ns0:c>
      <ns0:c r="F341" s="238" t="n">
        <ns0:v>0.5625</ns0:v>
      </ns0:c>
      <ns0:c r="G341" s="239" t="n">
        <ns0:v>1789240502.692139</ns0:v>
      </ns0:c>
      <ns0:c r="H341" s="235" t="str">
        <ns0:v>pi05-grpo-dvac-new-half128-seed42-formal200-phys45-20260912-v1</ns0:v>
      </ns0:c>
    </ns0:row>
    <ns0:row r="342" ht="19" customHeight="1">
      <ns0:c r="A342" s="235" t="str">
        <ns0:v>linear-both</ns0:v>
      </ns0:c>
      <ns0:c r="B342" s="235" t="str">
        <ns0:v>move_pillbottle_pad</ns0:v>
      </ns0:c>
      <ns0:c r="C342" s="235" t="str">
        <ns0:v>env/success_once</ns0:v>
      </ns0:c>
      <ns0:c r="D342" s="235" t="n">
        <ns0:v>42</ns0:v>
      </ns0:c>
      <ns0:c r="E342" s="235" t="n">
        <ns0:v>41</ns0:v>
      </ns0:c>
      <ns0:c r="F342" s="238" t="n">
        <ns0:v>0.4921875</ns0:v>
      </ns0:c>
      <ns0:c r="G342" s="239" t="n">
        <ns0:v>1789241126.1764941</ns0:v>
      </ns0:c>
      <ns0:c r="H342" s="235" t="str">
        <ns0:v>pi05-grpo-dvac-new-half128-seed42-formal200-phys45-20260912-v1</ns0:v>
      </ns0:c>
    </ns0:row>
    <ns0:row r="343" ht="19" customHeight="1">
      <ns0:c r="A343" s="235" t="str">
        <ns0:v>linear-both</ns0:v>
      </ns0:c>
      <ns0:c r="B343" s="235" t="str">
        <ns0:v>move_pillbottle_pad</ns0:v>
      </ns0:c>
      <ns0:c r="C343" s="235" t="str">
        <ns0:v>env/success_once</ns0:v>
      </ns0:c>
      <ns0:c r="D343" s="235" t="n">
        <ns0:v>43</ns0:v>
      </ns0:c>
      <ns0:c r="E343" s="235" t="n">
        <ns0:v>42</ns0:v>
      </ns0:c>
      <ns0:c r="F343" s="238" t="n">
        <ns0:v>0.3515625</ns0:v>
      </ns0:c>
      <ns0:c r="G343" s="239" t="n">
        <ns0:v>1789241741.2346735</ns0:v>
      </ns0:c>
      <ns0:c r="H343" s="235" t="str">
        <ns0:v>pi05-grpo-dvac-new-half128-seed42-formal200-phys45-20260912-v1</ns0:v>
      </ns0:c>
    </ns0:row>
    <ns0:row r="344" ht="19" customHeight="1">
      <ns0:c r="A344" s="235" t="str">
        <ns0:v>linear-both</ns0:v>
      </ns0:c>
      <ns0:c r="B344" s="235" t="str">
        <ns0:v>move_pillbottle_pad</ns0:v>
      </ns0:c>
      <ns0:c r="C344" s="235" t="str">
        <ns0:v>env/success_once</ns0:v>
      </ns0:c>
      <ns0:c r="D344" s="235" t="n">
        <ns0:v>44</ns0:v>
      </ns0:c>
      <ns0:c r="E344" s="235" t="n">
        <ns0:v>43</ns0:v>
      </ns0:c>
      <ns0:c r="F344" s="238" t="n">
        <ns0:v>0.4140625</ns0:v>
      </ns0:c>
      <ns0:c r="G344" s="239" t="n">
        <ns0:v>1789242404.3981526</ns0:v>
      </ns0:c>
      <ns0:c r="H344" s="235" t="str">
        <ns0:v>pi05-grpo-dvac-new-half128-seed42-formal200-phys45-20260912-v1</ns0:v>
      </ns0:c>
    </ns0:row>
    <ns0:row r="345" ht="19" customHeight="1">
      <ns0:c r="A345" s="235" t="str">
        <ns0:v>linear-both</ns0:v>
      </ns0:c>
      <ns0:c r="B345" s="235" t="str">
        <ns0:v>move_pillbottle_pad</ns0:v>
      </ns0:c>
      <ns0:c r="C345" s="235" t="str">
        <ns0:v>env/success_once</ns0:v>
      </ns0:c>
      <ns0:c r="D345" s="235" t="n">
        <ns0:v>45</ns0:v>
      </ns0:c>
      <ns0:c r="E345" s="235" t="n">
        <ns0:v>44</ns0:v>
      </ns0:c>
      <ns0:c r="F345" s="238" t="n">
        <ns0:v>0.5703125</ns0:v>
      </ns0:c>
      <ns0:c r="G345" s="239" t="n">
        <ns0:v>1789243276.7315135</ns0:v>
      </ns0:c>
      <ns0:c r="H345" s="235" t="str">
        <ns0:v>pi05-grpo-dvac-new-half128-seed42-formal200-phys45-20260912-v1</ns0:v>
      </ns0:c>
    </ns0:row>
    <ns0:row r="346" ht="19" customHeight="1">
      <ns0:c r="A346" s="235" t="str">
        <ns0:v>linear-both</ns0:v>
      </ns0:c>
      <ns0:c r="B346" s="235" t="str">
        <ns0:v>move_pillbottle_pad</ns0:v>
      </ns0:c>
      <ns0:c r="C346" s="235" t="str">
        <ns0:v>env/success_once</ns0:v>
      </ns0:c>
      <ns0:c r="D346" s="235" t="n">
        <ns0:v>46</ns0:v>
      </ns0:c>
      <ns0:c r="E346" s="235" t="n">
        <ns0:v>45</ns0:v>
      </ns0:c>
      <ns0:c r="F346" s="238" t="n">
        <ns0:v>0.59375</ns0:v>
      </ns0:c>
      <ns0:c r="G346" s="239" t="n">
        <ns0:v>1789243893.2800317</ns0:v>
      </ns0:c>
      <ns0:c r="H346" s="235" t="str">
        <ns0:v>pi05-grpo-dvac-new-half128-seed42-formal200-phys45-20260912-v1</ns0:v>
      </ns0:c>
    </ns0:row>
    <ns0:row r="347" ht="19" customHeight="1">
      <ns0:c r="A347" s="235" t="str">
        <ns0:v>linear-both</ns0:v>
      </ns0:c>
      <ns0:c r="B347" s="235" t="str">
        <ns0:v>move_pillbottle_pad</ns0:v>
      </ns0:c>
      <ns0:c r="C347" s="235" t="str">
        <ns0:v>env/success_once</ns0:v>
      </ns0:c>
      <ns0:c r="D347" s="235" t="n">
        <ns0:v>47</ns0:v>
      </ns0:c>
      <ns0:c r="E347" s="235" t="n">
        <ns0:v>46</ns0:v>
      </ns0:c>
      <ns0:c r="F347" s="238" t="n">
        <ns0:v>0.53125</ns0:v>
      </ns0:c>
      <ns0:c r="G347" s="239" t="n">
        <ns0:v>1789244597.2627528</ns0:v>
      </ns0:c>
      <ns0:c r="H347" s="235" t="str">
        <ns0:v>pi05-grpo-dvac-new-half128-seed42-formal200-phys45-20260912-v1</ns0:v>
      </ns0:c>
    </ns0:row>
    <ns0:row r="348" ht="19" customHeight="1">
      <ns0:c r="A348" s="235" t="str">
        <ns0:v>linear-both</ns0:v>
      </ns0:c>
      <ns0:c r="B348" s="235" t="str">
        <ns0:v>move_pillbottle_pad</ns0:v>
      </ns0:c>
      <ns0:c r="C348" s="235" t="str">
        <ns0:v>env/success_once</ns0:v>
      </ns0:c>
      <ns0:c r="D348" s="235" t="n">
        <ns0:v>48</ns0:v>
      </ns0:c>
      <ns0:c r="E348" s="235" t="n">
        <ns0:v>47</ns0:v>
      </ns0:c>
      <ns0:c r="F348" s="238" t="n">
        <ns0:v>0.5390625</ns0:v>
      </ns0:c>
      <ns0:c r="G348" s="239" t="n">
        <ns0:v>1789245196.9530425</ns0:v>
      </ns0:c>
      <ns0:c r="H348" s="235" t="str">
        <ns0:v>pi05-grpo-dvac-new-half128-seed42-formal200-phys45-20260912-v1</ns0:v>
      </ns0:c>
    </ns0:row>
    <ns0:row r="349" ht="19" customHeight="1">
      <ns0:c r="A349" s="235" t="str">
        <ns0:v>linear-both</ns0:v>
      </ns0:c>
      <ns0:c r="B349" s="235" t="str">
        <ns0:v>move_pillbottle_pad</ns0:v>
      </ns0:c>
      <ns0:c r="C349" s="235" t="str">
        <ns0:v>env/success_once</ns0:v>
      </ns0:c>
      <ns0:c r="D349" s="235" t="n">
        <ns0:v>49</ns0:v>
      </ns0:c>
      <ns0:c r="E349" s="235" t="n">
        <ns0:v>48</ns0:v>
      </ns0:c>
      <ns0:c r="F349" s="238" t="n">
        <ns0:v>0.5234375</ns0:v>
      </ns0:c>
      <ns0:c r="G349" s="239" t="n">
        <ns0:v>1789245845.3341367</ns0:v>
      </ns0:c>
      <ns0:c r="H349" s="235" t="str">
        <ns0:v>pi05-grpo-dvac-new-half128-seed42-formal200-phys45-20260912-v1</ns0:v>
      </ns0:c>
    </ns0:row>
    <ns0:row r="350" ht="19" customHeight="1">
      <ns0:c r="A350" s="235" t="str">
        <ns0:v>linear-both</ns0:v>
      </ns0:c>
      <ns0:c r="B350" s="235" t="str">
        <ns0:v>move_pillbottle_pad</ns0:v>
      </ns0:c>
      <ns0:c r="C350" s="235" t="str">
        <ns0:v>env/success_once</ns0:v>
      </ns0:c>
      <ns0:c r="D350" s="235" t="n">
        <ns0:v>50</ns0:v>
      </ns0:c>
      <ns0:c r="E350" s="235" t="n">
        <ns0:v>49</ns0:v>
      </ns0:c>
      <ns0:c r="F350" s="238" t="n">
        <ns0:v>0.4375</ns0:v>
      </ns0:c>
      <ns0:c r="G350" s="239" t="n">
        <ns0:v>1789246767.8138967</ns0:v>
      </ns0:c>
      <ns0:c r="H350" s="235" t="str">
        <ns0:v>pi05-grpo-dvac-new-half128-seed42-formal200-phys45-20260912-v1</ns0:v>
      </ns0:c>
    </ns0:row>
    <ns0:row r="351" ht="19" customHeight="1">
      <ns0:c r="A351" s="235" t="str">
        <ns0:v>linear-both</ns0:v>
      </ns0:c>
      <ns0:c r="B351" s="235" t="str">
        <ns0:v>move_pillbottle_pad</ns0:v>
      </ns0:c>
      <ns0:c r="C351" s="235" t="str">
        <ns0:v>env/success_once</ns0:v>
      </ns0:c>
      <ns0:c r="D351" s="235" t="n">
        <ns0:v>51</ns0:v>
      </ns0:c>
      <ns0:c r="E351" s="235" t="n">
        <ns0:v>50</ns0:v>
      </ns0:c>
      <ns0:c r="F351" s="238" t="n">
        <ns0:v>0.6015625</ns0:v>
      </ns0:c>
      <ns0:c r="G351" s="239" t="n">
        <ns0:v>1789247381.613329</ns0:v>
      </ns0:c>
      <ns0:c r="H351" s="235" t="str">
        <ns0:v>pi05-grpo-dvac-new-half128-seed42-formal200-phys45-20260912-v1</ns0:v>
      </ns0:c>
    </ns0:row>
    <ns0:row r="352" ht="19" customHeight="1">
      <ns0:c r="A352" s="235" t="str">
        <ns0:v>linear-both</ns0:v>
      </ns0:c>
      <ns0:c r="B352" s="235" t="str">
        <ns0:v>move_pillbottle_pad</ns0:v>
      </ns0:c>
      <ns0:c r="C352" s="235" t="str">
        <ns0:v>env/success_once</ns0:v>
      </ns0:c>
      <ns0:c r="D352" s="235" t="n">
        <ns0:v>52</ns0:v>
      </ns0:c>
      <ns0:c r="E352" s="235" t="n">
        <ns0:v>51</ns0:v>
      </ns0:c>
      <ns0:c r="F352" s="238" t="n">
        <ns0:v>0.546875</ns0:v>
      </ns0:c>
      <ns0:c r="G352" s="239" t="n">
        <ns0:v>1789247984.2135048</ns0:v>
      </ns0:c>
      <ns0:c r="H352" s="235" t="str">
        <ns0:v>pi05-grpo-dvac-new-half128-seed42-formal200-phys45-20260912-v1</ns0:v>
      </ns0:c>
    </ns0:row>
    <ns0:row r="353" ht="19" customHeight="1">
      <ns0:c r="A353" s="235" t="str">
        <ns0:v>linear-both</ns0:v>
      </ns0:c>
      <ns0:c r="B353" s="235" t="str">
        <ns0:v>move_pillbottle_pad</ns0:v>
      </ns0:c>
      <ns0:c r="C353" s="235" t="str">
        <ns0:v>env/success_once</ns0:v>
      </ns0:c>
      <ns0:c r="D353" s="235" t="n">
        <ns0:v>53</ns0:v>
      </ns0:c>
      <ns0:c r="E353" s="235" t="n">
        <ns0:v>52</ns0:v>
      </ns0:c>
      <ns0:c r="F353" s="238" t="n">
        <ns0:v>0.6171875</ns0:v>
      </ns0:c>
      <ns0:c r="G353" s="239" t="n">
        <ns0:v>1789248597.0966387</ns0:v>
      </ns0:c>
      <ns0:c r="H353" s="235" t="str">
        <ns0:v>pi05-grpo-dvac-new-half128-seed42-formal200-phys45-20260912-v1</ns0:v>
      </ns0:c>
    </ns0:row>
    <ns0:row r="354" ht="19" customHeight="1">
      <ns0:c r="A354" s="235" t="str">
        <ns0:v>linear-both</ns0:v>
      </ns0:c>
      <ns0:c r="B354" s="235" t="str">
        <ns0:v>move_pillbottle_pad</ns0:v>
      </ns0:c>
      <ns0:c r="C354" s="235" t="str">
        <ns0:v>env/success_once</ns0:v>
      </ns0:c>
      <ns0:c r="D354" s="235" t="n">
        <ns0:v>54</ns0:v>
      </ns0:c>
      <ns0:c r="E354" s="235" t="n">
        <ns0:v>53</ns0:v>
      </ns0:c>
      <ns0:c r="F354" s="238" t="n">
        <ns0:v>0.53125</ns0:v>
      </ns0:c>
      <ns0:c r="G354" s="239" t="n">
        <ns0:v>1789249241.9099557</ns0:v>
      </ns0:c>
      <ns0:c r="H354" s="235" t="str">
        <ns0:v>pi05-grpo-dvac-new-half128-seed42-formal200-phys45-20260912-v1</ns0:v>
      </ns0:c>
    </ns0:row>
    <ns0:row r="355" ht="19" customHeight="1">
      <ns0:c r="A355" s="235" t="str">
        <ns0:v>linear-both</ns0:v>
      </ns0:c>
      <ns0:c r="B355" s="235" t="str">
        <ns0:v>move_pillbottle_pad</ns0:v>
      </ns0:c>
      <ns0:c r="C355" s="235" t="str">
        <ns0:v>env/success_once</ns0:v>
      </ns0:c>
      <ns0:c r="D355" s="235" t="n">
        <ns0:v>55</ns0:v>
      </ns0:c>
      <ns0:c r="E355" s="235" t="n">
        <ns0:v>54</ns0:v>
      </ns0:c>
      <ns0:c r="F355" s="238" t="n">
        <ns0:v>0.53125</ns0:v>
      </ns0:c>
      <ns0:c r="G355" s="239" t="n">
        <ns0:v>1789250154.89829</ns0:v>
      </ns0:c>
      <ns0:c r="H355" s="235" t="str">
        <ns0:v>pi05-grpo-dvac-new-half128-seed42-formal200-phys45-20260912-v1</ns0:v>
      </ns0:c>
    </ns0:row>
    <ns0:row r="356" ht="19" customHeight="1">
      <ns0:c r="A356" s="235" t="str">
        <ns0:v>linear-both</ns0:v>
      </ns0:c>
      <ns0:c r="B356" s="235" t="str">
        <ns0:v>move_pillbottle_pad</ns0:v>
      </ns0:c>
      <ns0:c r="C356" s="235" t="str">
        <ns0:v>env/success_once</ns0:v>
      </ns0:c>
      <ns0:c r="D356" s="235" t="n">
        <ns0:v>56</ns0:v>
      </ns0:c>
      <ns0:c r="E356" s="235" t="n">
        <ns0:v>55</ns0:v>
      </ns0:c>
      <ns0:c r="F356" s="238" t="n">
        <ns0:v>0.3828125</ns0:v>
      </ns0:c>
      <ns0:c r="G356" s="239" t="n">
        <ns0:v>1789250767.3533838</ns0:v>
      </ns0:c>
      <ns0:c r="H356" s="235" t="str">
        <ns0:v>pi05-grpo-dvac-new-half128-seed42-formal200-phys45-20260912-v1</ns0:v>
      </ns0:c>
    </ns0:row>
    <ns0:row r="357" ht="19" customHeight="1">
      <ns0:c r="A357" s="235" t="str">
        <ns0:v>linear-both</ns0:v>
      </ns0:c>
      <ns0:c r="B357" s="235" t="str">
        <ns0:v>move_pillbottle_pad</ns0:v>
      </ns0:c>
      <ns0:c r="C357" s="235" t="str">
        <ns0:v>env/success_once</ns0:v>
      </ns0:c>
      <ns0:c r="D357" s="235" t="n">
        <ns0:v>57</ns0:v>
      </ns0:c>
      <ns0:c r="E357" s="235" t="n">
        <ns0:v>56</ns0:v>
      </ns0:c>
      <ns0:c r="F357" s="238" t="n">
        <ns0:v>0.5625</ns0:v>
      </ns0:c>
      <ns0:c r="G357" s="239" t="n">
        <ns0:v>1789251435.816634</ns0:v>
      </ns0:c>
      <ns0:c r="H357" s="235" t="str">
        <ns0:v>pi05-grpo-dvac-new-half128-seed42-formal200-phys45-20260912-v1</ns0:v>
      </ns0:c>
    </ns0:row>
    <ns0:row r="358" ht="19" customHeight="1">
      <ns0:c r="A358" s="235" t="str">
        <ns0:v>linear-both</ns0:v>
      </ns0:c>
      <ns0:c r="B358" s="235" t="str">
        <ns0:v>move_pillbottle_pad</ns0:v>
      </ns0:c>
      <ns0:c r="C358" s="235" t="str">
        <ns0:v>env/success_once</ns0:v>
      </ns0:c>
      <ns0:c r="D358" s="235" t="n">
        <ns0:v>58</ns0:v>
      </ns0:c>
      <ns0:c r="E358" s="235" t="n">
        <ns0:v>57</ns0:v>
      </ns0:c>
      <ns0:c r="F358" s="238" t="n">
        <ns0:v>0.5859375</ns0:v>
      </ns0:c>
      <ns0:c r="G358" s="239" t="n">
        <ns0:v>1789252039.496777</ns0:v>
      </ns0:c>
      <ns0:c r="H358" s="235" t="str">
        <ns0:v>pi05-grpo-dvac-new-half128-seed42-formal200-phys45-20260912-v1</ns0:v>
      </ns0:c>
    </ns0:row>
    <ns0:row r="359" ht="19" customHeight="1">
      <ns0:c r="A359" s="235" t="str">
        <ns0:v>linear-both</ns0:v>
      </ns0:c>
      <ns0:c r="B359" s="235" t="str">
        <ns0:v>move_pillbottle_pad</ns0:v>
      </ns0:c>
      <ns0:c r="C359" s="235" t="str">
        <ns0:v>env/success_once</ns0:v>
      </ns0:c>
      <ns0:c r="D359" s="235" t="n">
        <ns0:v>59</ns0:v>
      </ns0:c>
      <ns0:c r="E359" s="235" t="n">
        <ns0:v>58</ns0:v>
      </ns0:c>
      <ns0:c r="F359" s="238" t="n">
        <ns0:v>0.53125</ns0:v>
      </ns0:c>
      <ns0:c r="G359" s="239" t="n">
        <ns0:v>1789252653.3146784</ns0:v>
      </ns0:c>
      <ns0:c r="H359" s="235" t="str">
        <ns0:v>pi05-grpo-dvac-new-half128-seed42-formal200-phys45-20260912-v1</ns0:v>
      </ns0:c>
    </ns0:row>
    <ns0:row r="360" ht="19" customHeight="1">
      <ns0:c r="A360" s="235" t="str">
        <ns0:v>linear-both</ns0:v>
      </ns0:c>
      <ns0:c r="B360" s="235" t="str">
        <ns0:v>move_pillbottle_pad</ns0:v>
      </ns0:c>
      <ns0:c r="C360" s="235" t="str">
        <ns0:v>env/success_once</ns0:v>
      </ns0:c>
      <ns0:c r="D360" s="235" t="n">
        <ns0:v>60</ns0:v>
      </ns0:c>
      <ns0:c r="E360" s="235" t="n">
        <ns0:v>59</ns0:v>
      </ns0:c>
      <ns0:c r="F360" s="238" t="n">
        <ns0:v>0.5078125</ns0:v>
      </ns0:c>
      <ns0:c r="G360" s="239" t="n">
        <ns0:v>1789253577.0852296</ns0:v>
      </ns0:c>
      <ns0:c r="H360" s="235" t="str">
        <ns0:v>pi05-grpo-dvac-new-half128-seed42-formal200-phys45-20260912-v1</ns0:v>
      </ns0:c>
    </ns0:row>
    <ns0:row r="361" ht="19" customHeight="1">
      <ns0:c r="A361" s="235" t="str">
        <ns0:v>linear-both</ns0:v>
      </ns0:c>
      <ns0:c r="B361" s="235" t="str">
        <ns0:v>move_pillbottle_pad</ns0:v>
      </ns0:c>
      <ns0:c r="C361" s="235" t="str">
        <ns0:v>env/success_once</ns0:v>
      </ns0:c>
      <ns0:c r="D361" s="235" t="n">
        <ns0:v>61</ns0:v>
      </ns0:c>
      <ns0:c r="E361" s="235" t="n">
        <ns0:v>60</ns0:v>
      </ns0:c>
      <ns0:c r="F361" s="238" t="n">
        <ns0:v>0.5703125</ns0:v>
      </ns0:c>
      <ns0:c r="G361" s="239" t="n">
        <ns0:v>1789254204.0570638</ns0:v>
      </ns0:c>
      <ns0:c r="H361" s="235" t="str">
        <ns0:v>pi05-grpo-dvac-new-half128-seed42-formal200-phys45-20260912-v1</ns0:v>
      </ns0:c>
    </ns0:row>
    <ns0:row r="362" ht="19" customHeight="1">
      <ns0:c r="A362" s="235" t="str">
        <ns0:v>linear-both</ns0:v>
      </ns0:c>
      <ns0:c r="B362" s="235" t="str">
        <ns0:v>move_pillbottle_pad</ns0:v>
      </ns0:c>
      <ns0:c r="C362" s="235" t="str">
        <ns0:v>env/success_once</ns0:v>
      </ns0:c>
      <ns0:c r="D362" s="235" t="n">
        <ns0:v>62</ns0:v>
      </ns0:c>
      <ns0:c r="E362" s="235" t="n">
        <ns0:v>61</ns0:v>
      </ns0:c>
      <ns0:c r="F362" s="238" t="n">
        <ns0:v>0.5703125</ns0:v>
      </ns0:c>
      <ns0:c r="G362" s="239" t="n">
        <ns0:v>1789254833.9962046</ns0:v>
      </ns0:c>
      <ns0:c r="H362" s="235" t="str">
        <ns0:v>pi05-grpo-dvac-new-half128-seed42-formal200-phys45-20260912-v1</ns0:v>
      </ns0:c>
    </ns0:row>
    <ns0:row r="363" ht="19" customHeight="1">
      <ns0:c r="A363" s="235" t="str">
        <ns0:v>linear-both</ns0:v>
      </ns0:c>
      <ns0:c r="B363" s="235" t="str">
        <ns0:v>move_pillbottle_pad</ns0:v>
      </ns0:c>
      <ns0:c r="C363" s="235" t="str">
        <ns0:v>env/success_once</ns0:v>
      </ns0:c>
      <ns0:c r="D363" s="235" t="n">
        <ns0:v>63</ns0:v>
      </ns0:c>
      <ns0:c r="E363" s="235" t="n">
        <ns0:v>62</ns0:v>
      </ns0:c>
      <ns0:c r="F363" s="238" t="n">
        <ns0:v>0.6796875</ns0:v>
      </ns0:c>
      <ns0:c r="G363" s="239" t="n">
        <ns0:v>1789255480.28852</ns0:v>
      </ns0:c>
      <ns0:c r="H363" s="235" t="str">
        <ns0:v>pi05-grpo-dvac-new-half128-seed42-formal200-phys45-20260912-v1</ns0:v>
      </ns0:c>
    </ns0:row>
    <ns0:row r="364" ht="19" customHeight="1">
      <ns0:c r="A364" s="235" t="str">
        <ns0:v>linear-both</ns0:v>
      </ns0:c>
      <ns0:c r="B364" s="235" t="str">
        <ns0:v>move_pillbottle_pad</ns0:v>
      </ns0:c>
      <ns0:c r="C364" s="235" t="str">
        <ns0:v>env/success_once</ns0:v>
      </ns0:c>
      <ns0:c r="D364" s="235" t="n">
        <ns0:v>64</ns0:v>
      </ns0:c>
      <ns0:c r="E364" s="235" t="n">
        <ns0:v>63</ns0:v>
      </ns0:c>
      <ns0:c r="F364" s="238" t="n">
        <ns0:v>0.5625</ns0:v>
      </ns0:c>
      <ns0:c r="G364" s="239" t="n">
        <ns0:v>1789256123.084516</ns0:v>
      </ns0:c>
      <ns0:c r="H364" s="235" t="str">
        <ns0:v>pi05-grpo-dvac-new-half128-seed42-formal200-phys45-20260912-v1</ns0:v>
      </ns0:c>
    </ns0:row>
    <ns0:row r="365" ht="19" customHeight="1">
      <ns0:c r="A365" s="235" t="str">
        <ns0:v>linear-both</ns0:v>
      </ns0:c>
      <ns0:c r="B365" s="235" t="str">
        <ns0:v>move_pillbottle_pad</ns0:v>
      </ns0:c>
      <ns0:c r="C365" s="235" t="str">
        <ns0:v>env/success_once</ns0:v>
      </ns0:c>
      <ns0:c r="D365" s="235" t="n">
        <ns0:v>65</ns0:v>
      </ns0:c>
      <ns0:c r="E365" s="235" t="n">
        <ns0:v>64</ns0:v>
      </ns0:c>
      <ns0:c r="F365" s="238" t="n">
        <ns0:v>0.5</ns0:v>
      </ns0:c>
      <ns0:c r="G365" s="239" t="n">
        <ns0:v>1789257069.8309844</ns0:v>
      </ns0:c>
      <ns0:c r="H365" s="235" t="str">
        <ns0:v>pi05-grpo-dvac-new-half128-seed42-formal200-phys45-20260912-v1</ns0:v>
      </ns0:c>
    </ns0:row>
    <ns0:row r="366" ht="19" customHeight="1">
      <ns0:c r="A366" s="235" t="str">
        <ns0:v>linear-both</ns0:v>
      </ns0:c>
      <ns0:c r="B366" s="235" t="str">
        <ns0:v>move_pillbottle_pad</ns0:v>
      </ns0:c>
      <ns0:c r="C366" s="235" t="str">
        <ns0:v>env/success_once</ns0:v>
      </ns0:c>
      <ns0:c r="D366" s="235" t="n">
        <ns0:v>66</ns0:v>
      </ns0:c>
      <ns0:c r="E366" s="235" t="n">
        <ns0:v>65</ns0:v>
      </ns0:c>
      <ns0:c r="F366" s="238" t="n">
        <ns0:v>0.5625</ns0:v>
      </ns0:c>
      <ns0:c r="G366" s="239" t="n">
        <ns0:v>1789257719.9084623</ns0:v>
      </ns0:c>
      <ns0:c r="H366" s="235" t="str">
        <ns0:v>pi05-grpo-dvac-new-half128-seed42-formal200-phys45-20260912-v1</ns0:v>
      </ns0:c>
    </ns0:row>
    <ns0:row r="367" ht="19" customHeight="1">
      <ns0:c r="A367" s="235" t="str">
        <ns0:v>linear-both</ns0:v>
      </ns0:c>
      <ns0:c r="B367" s="235" t="str">
        <ns0:v>move_pillbottle_pad</ns0:v>
      </ns0:c>
      <ns0:c r="C367" s="235" t="str">
        <ns0:v>env/success_once</ns0:v>
      </ns0:c>
      <ns0:c r="D367" s="235" t="n">
        <ns0:v>67</ns0:v>
      </ns0:c>
      <ns0:c r="E367" s="235" t="n">
        <ns0:v>66</ns0:v>
      </ns0:c>
      <ns0:c r="F367" s="238" t="n">
        <ns0:v>0.453125</ns0:v>
      </ns0:c>
      <ns0:c r="G367" s="239" t="n">
        <ns0:v>1789258371.6361222</ns0:v>
      </ns0:c>
      <ns0:c r="H367" s="235" t="str">
        <ns0:v>pi05-grpo-dvac-new-half128-seed42-formal200-phys45-20260912-v1</ns0:v>
      </ns0:c>
    </ns0:row>
    <ns0:row r="368" ht="19" customHeight="1">
      <ns0:c r="A368" s="235" t="str">
        <ns0:v>linear-both</ns0:v>
      </ns0:c>
      <ns0:c r="B368" s="235" t="str">
        <ns0:v>move_pillbottle_pad</ns0:v>
      </ns0:c>
      <ns0:c r="C368" s="235" t="str">
        <ns0:v>env/success_once</ns0:v>
      </ns0:c>
      <ns0:c r="D368" s="235" t="n">
        <ns0:v>68</ns0:v>
      </ns0:c>
      <ns0:c r="E368" s="235" t="n">
        <ns0:v>67</ns0:v>
      </ns0:c>
      <ns0:c r="F368" s="238" t="n">
        <ns0:v>0.5625</ns0:v>
      </ns0:c>
      <ns0:c r="G368" s="239" t="n">
        <ns0:v>1789259019.661613</ns0:v>
      </ns0:c>
      <ns0:c r="H368" s="235" t="str">
        <ns0:v>pi05-grpo-dvac-new-half128-seed42-formal200-phys45-20260912-v1</ns0:v>
      </ns0:c>
    </ns0:row>
    <ns0:row r="369" ht="19" customHeight="1">
      <ns0:c r="A369" s="235" t="str">
        <ns0:v>linear-both</ns0:v>
      </ns0:c>
      <ns0:c r="B369" s="235" t="str">
        <ns0:v>move_pillbottle_pad</ns0:v>
      </ns0:c>
      <ns0:c r="C369" s="235" t="str">
        <ns0:v>env/success_once</ns0:v>
      </ns0:c>
      <ns0:c r="D369" s="235" t="n">
        <ns0:v>69</ns0:v>
      </ns0:c>
      <ns0:c r="E369" s="235" t="n">
        <ns0:v>68</ns0:v>
      </ns0:c>
      <ns0:c r="F369" s="238" t="n">
        <ns0:v>0.4296875</ns0:v>
      </ns0:c>
      <ns0:c r="G369" s="239" t="n">
        <ns0:v>1789259654.0585172</ns0:v>
      </ns0:c>
      <ns0:c r="H369" s="235" t="str">
        <ns0:v>pi05-grpo-dvac-new-half128-seed42-formal200-phys45-20260912-v1</ns0:v>
      </ns0:c>
    </ns0:row>
    <ns0:row r="370" ht="19" customHeight="1">
      <ns0:c r="A370" s="235" t="str">
        <ns0:v>linear-both</ns0:v>
      </ns0:c>
      <ns0:c r="B370" s="235" t="str">
        <ns0:v>move_pillbottle_pad</ns0:v>
      </ns0:c>
      <ns0:c r="C370" s="235" t="str">
        <ns0:v>env/success_once</ns0:v>
      </ns0:c>
      <ns0:c r="D370" s="235" t="n">
        <ns0:v>70</ns0:v>
      </ns0:c>
      <ns0:c r="E370" s="235" t="n">
        <ns0:v>69</ns0:v>
      </ns0:c>
      <ns0:c r="F370" s="238" t="n">
        <ns0:v>0.4765625</ns0:v>
      </ns0:c>
      <ns0:c r="G370" s="239" t="n">
        <ns0:v>1789260608.5651648</ns0:v>
      </ns0:c>
      <ns0:c r="H370" s="235" t="str">
        <ns0:v>pi05-grpo-dvac-new-half128-seed42-formal200-phys45-20260912-v1</ns0:v>
      </ns0:c>
    </ns0:row>
    <ns0:row r="371" ht="19" customHeight="1">
      <ns0:c r="A371" s="235" t="str">
        <ns0:v>linear-both</ns0:v>
      </ns0:c>
      <ns0:c r="B371" s="235" t="str">
        <ns0:v>move_pillbottle_pad</ns0:v>
      </ns0:c>
      <ns0:c r="C371" s="235" t="str">
        <ns0:v>env/success_once</ns0:v>
      </ns0:c>
      <ns0:c r="D371" s="235" t="n">
        <ns0:v>71</ns0:v>
      </ns0:c>
      <ns0:c r="E371" s="235" t="n">
        <ns0:v>70</ns0:v>
      </ns0:c>
      <ns0:c r="F371" s="238" t="n">
        <ns0:v>0.5234375</ns0:v>
      </ns0:c>
      <ns0:c r="G371" s="239" t="n">
        <ns0:v>1789261249.913273</ns0:v>
      </ns0:c>
      <ns0:c r="H371" s="235" t="str">
        <ns0:v>pi05-grpo-dvac-new-half128-seed42-formal200-phys45-20260912-v1</ns0:v>
      </ns0:c>
    </ns0:row>
    <ns0:row r="372" ht="19" customHeight="1">
      <ns0:c r="A372" s="235" t="str">
        <ns0:v>linear-both</ns0:v>
      </ns0:c>
      <ns0:c r="B372" s="235" t="str">
        <ns0:v>move_pillbottle_pad</ns0:v>
      </ns0:c>
      <ns0:c r="C372" s="235" t="str">
        <ns0:v>env/success_once</ns0:v>
      </ns0:c>
      <ns0:c r="D372" s="235" t="n">
        <ns0:v>72</ns0:v>
      </ns0:c>
      <ns0:c r="E372" s="235" t="n">
        <ns0:v>71</ns0:v>
      </ns0:c>
      <ns0:c r="F372" s="238" t="n">
        <ns0:v>0.546875</ns0:v>
      </ns0:c>
      <ns0:c r="G372" s="239" t="n">
        <ns0:v>1789261901.024494</ns0:v>
      </ns0:c>
      <ns0:c r="H372" s="235" t="str">
        <ns0:v>pi05-grpo-dvac-new-half128-seed42-formal200-phys45-20260912-v1</ns0:v>
      </ns0:c>
    </ns0:row>
    <ns0:row r="373" ht="19" customHeight="1">
      <ns0:c r="A373" s="235" t="str">
        <ns0:v>linear-both</ns0:v>
      </ns0:c>
      <ns0:c r="B373" s="235" t="str">
        <ns0:v>move_pillbottle_pad</ns0:v>
      </ns0:c>
      <ns0:c r="C373" s="235" t="str">
        <ns0:v>env/success_once</ns0:v>
      </ns0:c>
      <ns0:c r="D373" s="235" t="n">
        <ns0:v>73</ns0:v>
      </ns0:c>
      <ns0:c r="E373" s="235" t="n">
        <ns0:v>72</ns0:v>
      </ns0:c>
      <ns0:c r="F373" s="238" t="n">
        <ns0:v>0.53125</ns0:v>
      </ns0:c>
      <ns0:c r="G373" s="239" t="n">
        <ns0:v>1789262551.0770319</ns0:v>
      </ns0:c>
      <ns0:c r="H373" s="235" t="str">
        <ns0:v>pi05-grpo-dvac-new-half128-seed42-formal200-phys45-20260912-v1</ns0:v>
      </ns0:c>
    </ns0:row>
    <ns0:row r="374" ht="19" customHeight="1">
      <ns0:c r="A374" s="235" t="str">
        <ns0:v>linear-both</ns0:v>
      </ns0:c>
      <ns0:c r="B374" s="235" t="str">
        <ns0:v>move_pillbottle_pad</ns0:v>
      </ns0:c>
      <ns0:c r="C374" s="235" t="str">
        <ns0:v>env/success_once</ns0:v>
      </ns0:c>
      <ns0:c r="D374" s="235" t="n">
        <ns0:v>74</ns0:v>
      </ns0:c>
      <ns0:c r="E374" s="235" t="n">
        <ns0:v>73</ns0:v>
      </ns0:c>
      <ns0:c r="F374" s="238" t="n">
        <ns0:v>0.3671875</ns0:v>
      </ns0:c>
      <ns0:c r="G374" s="239" t="n">
        <ns0:v>1789263200.8947651</ns0:v>
      </ns0:c>
      <ns0:c r="H374" s="235" t="str">
        <ns0:v>pi05-grpo-dvac-new-half128-seed42-formal200-phys45-20260912-v1</ns0:v>
      </ns0:c>
    </ns0:row>
    <ns0:row r="375" ht="19" customHeight="1">
      <ns0:c r="A375" s="235" t="str">
        <ns0:v>linear-both</ns0:v>
      </ns0:c>
      <ns0:c r="B375" s="235" t="str">
        <ns0:v>move_pillbottle_pad</ns0:v>
      </ns0:c>
      <ns0:c r="C375" s="235" t="str">
        <ns0:v>env/success_once</ns0:v>
      </ns0:c>
      <ns0:c r="D375" s="235" t="n">
        <ns0:v>75</ns0:v>
      </ns0:c>
      <ns0:c r="E375" s="235" t="n">
        <ns0:v>74</ns0:v>
      </ns0:c>
      <ns0:c r="F375" s="238" t="n">
        <ns0:v>0.5546875</ns0:v>
      </ns0:c>
      <ns0:c r="G375" s="239" t="n">
        <ns0:v>1789264127.042235</ns0:v>
      </ns0:c>
      <ns0:c r="H375" s="235" t="str">
        <ns0:v>pi05-grpo-dvac-new-half128-seed42-formal200-phys45-20260912-v1</ns0:v>
      </ns0:c>
    </ns0:row>
    <ns0:row r="376" ht="19" customHeight="1">
      <ns0:c r="A376" s="235" t="str">
        <ns0:v>linear-both</ns0:v>
      </ns0:c>
      <ns0:c r="B376" s="235" t="str">
        <ns0:v>move_pillbottle_pad</ns0:v>
      </ns0:c>
      <ns0:c r="C376" s="235" t="str">
        <ns0:v>env/success_once</ns0:v>
      </ns0:c>
      <ns0:c r="D376" s="235" t="n">
        <ns0:v>76</ns0:v>
      </ns0:c>
      <ns0:c r="E376" s="235" t="n">
        <ns0:v>75</ns0:v>
      </ns0:c>
      <ns0:c r="F376" s="238" t="n">
        <ns0:v>0.640625</ns0:v>
      </ns0:c>
      <ns0:c r="G376" s="239" t="n">
        <ns0:v>1789264768.24008</ns0:v>
      </ns0:c>
      <ns0:c r="H376" s="235" t="str">
        <ns0:v>pi05-grpo-dvac-new-half128-seed42-formal200-phys45-20260912-v1</ns0:v>
      </ns0:c>
    </ns0:row>
    <ns0:row r="377" ht="19" customHeight="1">
      <ns0:c r="A377" s="235" t="str">
        <ns0:v>linear-both</ns0:v>
      </ns0:c>
      <ns0:c r="B377" s="235" t="str">
        <ns0:v>move_pillbottle_pad</ns0:v>
      </ns0:c>
      <ns0:c r="C377" s="235" t="str">
        <ns0:v>env/success_once</ns0:v>
      </ns0:c>
      <ns0:c r="D377" s="235" t="n">
        <ns0:v>77</ns0:v>
      </ns0:c>
      <ns0:c r="E377" s="235" t="n">
        <ns0:v>76</ns0:v>
      </ns0:c>
      <ns0:c r="F377" s="238" t="n">
        <ns0:v>0.5625</ns0:v>
      </ns0:c>
      <ns0:c r="G377" s="239" t="n">
        <ns0:v>1789265411.088376</ns0:v>
      </ns0:c>
      <ns0:c r="H377" s="235" t="str">
        <ns0:v>pi05-grpo-dvac-new-half128-seed42-formal200-phys45-20260912-v1</ns0:v>
      </ns0:c>
    </ns0:row>
    <ns0:row r="378" ht="19" customHeight="1">
      <ns0:c r="A378" s="235" t="str">
        <ns0:v>linear-both</ns0:v>
      </ns0:c>
      <ns0:c r="B378" s="235" t="str">
        <ns0:v>move_pillbottle_pad</ns0:v>
      </ns0:c>
      <ns0:c r="C378" s="235" t="str">
        <ns0:v>env/success_once</ns0:v>
      </ns0:c>
      <ns0:c r="D378" s="235" t="n">
        <ns0:v>78</ns0:v>
      </ns0:c>
      <ns0:c r="E378" s="235" t="n">
        <ns0:v>77</ns0:v>
      </ns0:c>
      <ns0:c r="F378" s="238" t="n">
        <ns0:v>0.578125</ns0:v>
      </ns0:c>
      <ns0:c r="G378" s="239" t="n">
        <ns0:v>1789266059.6115506</ns0:v>
      </ns0:c>
      <ns0:c r="H378" s="235" t="str">
        <ns0:v>pi05-grpo-dvac-new-half128-seed42-formal200-phys45-20260912-v1</ns0:v>
      </ns0:c>
    </ns0:row>
    <ns0:row r="379" ht="19" customHeight="1">
      <ns0:c r="A379" s="235" t="str">
        <ns0:v>linear-both</ns0:v>
      </ns0:c>
      <ns0:c r="B379" s="235" t="str">
        <ns0:v>move_pillbottle_pad</ns0:v>
      </ns0:c>
      <ns0:c r="C379" s="235" t="str">
        <ns0:v>env/success_once</ns0:v>
      </ns0:c>
      <ns0:c r="D379" s="235" t="n">
        <ns0:v>79</ns0:v>
      </ns0:c>
      <ns0:c r="E379" s="235" t="n">
        <ns0:v>78</ns0:v>
      </ns0:c>
      <ns0:c r="F379" s="238" t="n">
        <ns0:v>0.5546875</ns0:v>
      </ns0:c>
      <ns0:c r="G379" s="239" t="n">
        <ns0:v>1789266712.4847624</ns0:v>
      </ns0:c>
      <ns0:c r="H379" s="235" t="str">
        <ns0:v>pi05-grpo-dvac-new-half128-seed42-formal200-phys45-20260912-v1</ns0:v>
      </ns0:c>
    </ns0:row>
    <ns0:row r="380" ht="19" customHeight="1">
      <ns0:c r="A380" s="235" t="str">
        <ns0:v>linear-both</ns0:v>
      </ns0:c>
      <ns0:c r="B380" s="235" t="str">
        <ns0:v>move_pillbottle_pad</ns0:v>
      </ns0:c>
      <ns0:c r="C380" s="235" t="str">
        <ns0:v>env/success_once</ns0:v>
      </ns0:c>
      <ns0:c r="D380" s="235" t="n">
        <ns0:v>80</ns0:v>
      </ns0:c>
      <ns0:c r="E380" s="235" t="n">
        <ns0:v>79</ns0:v>
      </ns0:c>
      <ns0:c r="F380" s="238" t="n">
        <ns0:v>0.34375</ns0:v>
      </ns0:c>
      <ns0:c r="G380" s="239" t="n">
        <ns0:v>1789267677.4582133</ns0:v>
      </ns0:c>
      <ns0:c r="H380" s="235" t="str">
        <ns0:v>pi05-grpo-dvac-new-half128-seed42-formal200-phys45-20260912-v1</ns0:v>
      </ns0:c>
    </ns0:row>
    <ns0:row r="381" ht="19" customHeight="1">
      <ns0:c r="A381" s="235" t="str">
        <ns0:v>linear-both</ns0:v>
      </ns0:c>
      <ns0:c r="B381" s="235" t="str">
        <ns0:v>move_pillbottle_pad</ns0:v>
      </ns0:c>
      <ns0:c r="C381" s="235" t="str">
        <ns0:v>env/success_once</ns0:v>
      </ns0:c>
      <ns0:c r="D381" s="235" t="n">
        <ns0:v>81</ns0:v>
      </ns0:c>
      <ns0:c r="E381" s="235" t="n">
        <ns0:v>80</ns0:v>
      </ns0:c>
      <ns0:c r="F381" s="238" t="n">
        <ns0:v>0.40625</ns0:v>
      </ns0:c>
      <ns0:c r="G381" s="239" t="n">
        <ns0:v>1789268315.208922</ns0:v>
      </ns0:c>
      <ns0:c r="H381" s="235" t="str">
        <ns0:v>pi05-grpo-dvac-new-half128-seed42-formal200-phys45-20260912-v1</ns0:v>
      </ns0:c>
    </ns0:row>
    <ns0:row r="382" ht="19" customHeight="1">
      <ns0:c r="A382" s="235" t="str">
        <ns0:v>linear-both</ns0:v>
      </ns0:c>
      <ns0:c r="B382" s="235" t="str">
        <ns0:v>move_pillbottle_pad</ns0:v>
      </ns0:c>
      <ns0:c r="C382" s="235" t="str">
        <ns0:v>env/success_once</ns0:v>
      </ns0:c>
      <ns0:c r="D382" s="235" t="n">
        <ns0:v>82</ns0:v>
      </ns0:c>
      <ns0:c r="E382" s="235" t="n">
        <ns0:v>81</ns0:v>
      </ns0:c>
      <ns0:c r="F382" s="238" t="n">
        <ns0:v>0.484375</ns0:v>
      </ns0:c>
      <ns0:c r="G382" s="239" t="n">
        <ns0:v>1789268975.7088356</ns0:v>
      </ns0:c>
      <ns0:c r="H382" s="235" t="str">
        <ns0:v>pi05-grpo-dvac-new-half128-seed42-formal200-phys45-20260912-v1</ns0:v>
      </ns0:c>
    </ns0:row>
    <ns0:row r="383" ht="19" customHeight="1">
      <ns0:c r="A383" s="235" t="str">
        <ns0:v>linear-both</ns0:v>
      </ns0:c>
      <ns0:c r="B383" s="235" t="str">
        <ns0:v>move_pillbottle_pad</ns0:v>
      </ns0:c>
      <ns0:c r="C383" s="235" t="str">
        <ns0:v>env/success_once</ns0:v>
      </ns0:c>
      <ns0:c r="D383" s="235" t="n">
        <ns0:v>83</ns0:v>
      </ns0:c>
      <ns0:c r="E383" s="235" t="n">
        <ns0:v>82</ns0:v>
      </ns0:c>
      <ns0:c r="F383" s="238" t="n">
        <ns0:v>0.3828125</ns0:v>
      </ns0:c>
      <ns0:c r="G383" s="239" t="n">
        <ns0:v>1789269632.4198577</ns0:v>
      </ns0:c>
      <ns0:c r="H383" s="235" t="str">
        <ns0:v>pi05-grpo-dvac-new-half128-seed42-formal200-phys45-20260912-v1</ns0:v>
      </ns0:c>
    </ns0:row>
    <ns0:row r="384" ht="19" customHeight="1">
      <ns0:c r="A384" s="235" t="str">
        <ns0:v>linear-both</ns0:v>
      </ns0:c>
      <ns0:c r="B384" s="235" t="str">
        <ns0:v>move_pillbottle_pad</ns0:v>
      </ns0:c>
      <ns0:c r="C384" s="235" t="str">
        <ns0:v>env/success_once</ns0:v>
      </ns0:c>
      <ns0:c r="D384" s="235" t="n">
        <ns0:v>84</ns0:v>
      </ns0:c>
      <ns0:c r="E384" s="235" t="n">
        <ns0:v>83</ns0:v>
      </ns0:c>
      <ns0:c r="F384" s="238" t="n">
        <ns0:v>0.6171875</ns0:v>
      </ns0:c>
      <ns0:c r="G384" s="239" t="n">
        <ns0:v>1789270271.1684923</ns0:v>
      </ns0:c>
      <ns0:c r="H384" s="235" t="str">
        <ns0:v>pi05-grpo-dvac-new-half128-seed42-formal200-phys45-20260912-v1</ns0:v>
      </ns0:c>
    </ns0:row>
    <ns0:row r="385" ht="19" customHeight="1">
      <ns0:c r="A385" s="235" t="str">
        <ns0:v>linear-both</ns0:v>
      </ns0:c>
      <ns0:c r="B385" s="235" t="str">
        <ns0:v>move_pillbottle_pad</ns0:v>
      </ns0:c>
      <ns0:c r="C385" s="235" t="str">
        <ns0:v>env/success_once</ns0:v>
      </ns0:c>
      <ns0:c r="D385" s="235" t="n">
        <ns0:v>85</ns0:v>
      </ns0:c>
      <ns0:c r="E385" s="235" t="n">
        <ns0:v>84</ns0:v>
      </ns0:c>
      <ns0:c r="F385" s="238" t="n">
        <ns0:v>0.5625</ns0:v>
      </ns0:c>
      <ns0:c r="G385" s="239" t="n">
        <ns0:v>1789271195.7095385</ns0:v>
      </ns0:c>
      <ns0:c r="H385" s="235" t="str">
        <ns0:v>pi05-grpo-dvac-new-half128-seed42-formal200-phys45-20260912-v1</ns0:v>
      </ns0:c>
    </ns0:row>
    <ns0:row r="386" ht="19" customHeight="1">
      <ns0:c r="A386" s="235" t="str">
        <ns0:v>linear-both</ns0:v>
      </ns0:c>
      <ns0:c r="B386" s="235" t="str">
        <ns0:v>move_pillbottle_pad</ns0:v>
      </ns0:c>
      <ns0:c r="C386" s="235" t="str">
        <ns0:v>env/success_once</ns0:v>
      </ns0:c>
      <ns0:c r="D386" s="235" t="n">
        <ns0:v>86</ns0:v>
      </ns0:c>
      <ns0:c r="E386" s="235" t="n">
        <ns0:v>85</ns0:v>
      </ns0:c>
      <ns0:c r="F386" s="238" t="n">
        <ns0:v>0.4921875</ns0:v>
      </ns0:c>
      <ns0:c r="G386" s="239" t="n">
        <ns0:v>1789271850.846228</ns0:v>
      </ns0:c>
      <ns0:c r="H386" s="235" t="str">
        <ns0:v>pi05-grpo-dvac-new-half128-seed42-formal200-phys45-20260912-v1</ns0:v>
      </ns0:c>
    </ns0:row>
    <ns0:row r="387" ht="19" customHeight="1">
      <ns0:c r="A387" s="235" t="str">
        <ns0:v>linear-both</ns0:v>
      </ns0:c>
      <ns0:c r="B387" s="235" t="str">
        <ns0:v>move_pillbottle_pad</ns0:v>
      </ns0:c>
      <ns0:c r="C387" s="235" t="str">
        <ns0:v>env/success_once</ns0:v>
      </ns0:c>
      <ns0:c r="D387" s="235" t="n">
        <ns0:v>87</ns0:v>
      </ns0:c>
      <ns0:c r="E387" s="235" t="n">
        <ns0:v>86</ns0:v>
      </ns0:c>
      <ns0:c r="F387" s="238" t="n">
        <ns0:v>0.46875</ns0:v>
      </ns0:c>
      <ns0:c r="G387" s="239" t="n">
        <ns0:v>1789272503.9541326</ns0:v>
      </ns0:c>
      <ns0:c r="H387" s="235" t="str">
        <ns0:v>pi05-grpo-dvac-new-half128-seed42-formal200-phys45-20260912-v1</ns0:v>
      </ns0:c>
    </ns0:row>
    <ns0:row r="388" ht="19" customHeight="1">
      <ns0:c r="A388" s="235" t="str">
        <ns0:v>linear-both</ns0:v>
      </ns0:c>
      <ns0:c r="B388" s="235" t="str">
        <ns0:v>move_pillbottle_pad</ns0:v>
      </ns0:c>
      <ns0:c r="C388" s="235" t="str">
        <ns0:v>env/success_once</ns0:v>
      </ns0:c>
      <ns0:c r="D388" s="235" t="n">
        <ns0:v>88</ns0:v>
      </ns0:c>
      <ns0:c r="E388" s="235" t="n">
        <ns0:v>87</ns0:v>
      </ns0:c>
      <ns0:c r="F388" s="238" t="n">
        <ns0:v>0.375</ns0:v>
      </ns0:c>
      <ns0:c r="G388" s="239" t="n">
        <ns0:v>1789273142.94009</ns0:v>
      </ns0:c>
      <ns0:c r="H388" s="235" t="str">
        <ns0:v>pi05-grpo-dvac-new-half128-seed42-formal200-phys45-20260912-v1</ns0:v>
      </ns0:c>
    </ns0:row>
    <ns0:row r="389" ht="19" customHeight="1">
      <ns0:c r="A389" s="235" t="str">
        <ns0:v>linear-both</ns0:v>
      </ns0:c>
      <ns0:c r="B389" s="235" t="str">
        <ns0:v>move_pillbottle_pad</ns0:v>
      </ns0:c>
      <ns0:c r="C389" s="235" t="str">
        <ns0:v>env/success_once</ns0:v>
      </ns0:c>
      <ns0:c r="D389" s="235" t="n">
        <ns0:v>89</ns0:v>
      </ns0:c>
      <ns0:c r="E389" s="235" t="n">
        <ns0:v>88</ns0:v>
      </ns0:c>
      <ns0:c r="F389" s="238" t="n">
        <ns0:v>0.53125</ns0:v>
      </ns0:c>
      <ns0:c r="G389" s="239" t="n">
        <ns0:v>1789273786.561492</ns0:v>
      </ns0:c>
      <ns0:c r="H389" s="235" t="str">
        <ns0:v>pi05-grpo-dvac-new-half128-seed42-formal200-phys45-20260912-v1</ns0:v>
      </ns0:c>
    </ns0:row>
    <ns0:row r="390" ht="19" customHeight="1">
      <ns0:c r="A390" s="235" t="str">
        <ns0:v>linear-both</ns0:v>
      </ns0:c>
      <ns0:c r="B390" s="235" t="str">
        <ns0:v>move_pillbottle_pad</ns0:v>
      </ns0:c>
      <ns0:c r="C390" s="235" t="str">
        <ns0:v>env/success_once</ns0:v>
      </ns0:c>
      <ns0:c r="D390" s="235" t="n">
        <ns0:v>90</ns0:v>
      </ns0:c>
      <ns0:c r="E390" s="235" t="n">
        <ns0:v>89</ns0:v>
      </ns0:c>
      <ns0:c r="F390" s="238" t="n">
        <ns0:v>0.5859375</ns0:v>
      </ns0:c>
      <ns0:c r="G390" s="239" t="n">
        <ns0:v>1789274736.940609</ns0:v>
      </ns0:c>
      <ns0:c r="H390" s="235" t="str">
        <ns0:v>pi05-grpo-dvac-new-half128-seed42-formal200-phys45-20260912-v1</ns0:v>
      </ns0:c>
    </ns0:row>
    <ns0:row r="391" ht="19" customHeight="1">
      <ns0:c r="A391" s="235" t="str">
        <ns0:v>linear-both</ns0:v>
      </ns0:c>
      <ns0:c r="B391" s="235" t="str">
        <ns0:v>move_pillbottle_pad</ns0:v>
      </ns0:c>
      <ns0:c r="C391" s="235" t="str">
        <ns0:v>env/success_once</ns0:v>
      </ns0:c>
      <ns0:c r="D391" s="235" t="n">
        <ns0:v>91</ns0:v>
      </ns0:c>
      <ns0:c r="E391" s="235" t="n">
        <ns0:v>90</ns0:v>
      </ns0:c>
      <ns0:c r="F391" s="238" t="n">
        <ns0:v>0.578125</ns0:v>
      </ns0:c>
      <ns0:c r="G391" s="239" t="n">
        <ns0:v>1789275392.6529458</ns0:v>
      </ns0:c>
      <ns0:c r="H391" s="235" t="str">
        <ns0:v>pi05-grpo-dvac-new-half128-seed42-formal200-phys45-20260912-v1</ns0:v>
      </ns0:c>
    </ns0:row>
    <ns0:row r="392" ht="19" customHeight="1">
      <ns0:c r="A392" s="235" t="str">
        <ns0:v>linear-both</ns0:v>
      </ns0:c>
      <ns0:c r="B392" s="235" t="str">
        <ns0:v>move_pillbottle_pad</ns0:v>
      </ns0:c>
      <ns0:c r="C392" s="235" t="str">
        <ns0:v>env/success_once</ns0:v>
      </ns0:c>
      <ns0:c r="D392" s="235" t="n">
        <ns0:v>92</ns0:v>
      </ns0:c>
      <ns0:c r="E392" s="235" t="n">
        <ns0:v>91</ns0:v>
      </ns0:c>
      <ns0:c r="F392" s="238" t="n">
        <ns0:v>0.53125</ns0:v>
      </ns0:c>
      <ns0:c r="G392" s="239" t="n">
        <ns0:v>1789276043.2051318</ns0:v>
      </ns0:c>
      <ns0:c r="H392" s="235" t="str">
        <ns0:v>pi05-grpo-dvac-new-half128-seed42-formal200-phys45-20260912-v1</ns0:v>
      </ns0:c>
    </ns0:row>
    <ns0:row r="393" ht="19" customHeight="1">
      <ns0:c r="A393" s="235" t="str">
        <ns0:v>linear-both</ns0:v>
      </ns0:c>
      <ns0:c r="B393" s="235" t="str">
        <ns0:v>move_pillbottle_pad</ns0:v>
      </ns0:c>
      <ns0:c r="C393" s="235" t="str">
        <ns0:v>env/success_once</ns0:v>
      </ns0:c>
      <ns0:c r="D393" s="235" t="n">
        <ns0:v>93</ns0:v>
      </ns0:c>
      <ns0:c r="E393" s="235" t="n">
        <ns0:v>92</ns0:v>
      </ns0:c>
      <ns0:c r="F393" s="238" t="n">
        <ns0:v>0.5234375</ns0:v>
      </ns0:c>
      <ns0:c r="G393" s="239" t="n">
        <ns0:v>1789276697.4895034</ns0:v>
      </ns0:c>
      <ns0:c r="H393" s="235" t="str">
        <ns0:v>pi05-grpo-dvac-new-half128-seed42-formal200-phys45-20260912-v1</ns0:v>
      </ns0:c>
    </ns0:row>
    <ns0:row r="394" ht="19" customHeight="1">
      <ns0:c r="A394" s="235" t="str">
        <ns0:v>linear-both</ns0:v>
      </ns0:c>
      <ns0:c r="B394" s="235" t="str">
        <ns0:v>move_pillbottle_pad</ns0:v>
      </ns0:c>
      <ns0:c r="C394" s="235" t="str">
        <ns0:v>env/success_once</ns0:v>
      </ns0:c>
      <ns0:c r="D394" s="235" t="n">
        <ns0:v>94</ns0:v>
      </ns0:c>
      <ns0:c r="E394" s="235" t="n">
        <ns0:v>93</ns0:v>
      </ns0:c>
      <ns0:c r="F394" s="238" t="n">
        <ns0:v>0.5625</ns0:v>
      </ns0:c>
      <ns0:c r="G394" s="239" t="n">
        <ns0:v>1789277342.6880674</ns0:v>
      </ns0:c>
      <ns0:c r="H394" s="235" t="str">
        <ns0:v>pi05-grpo-dvac-new-half128-seed42-formal200-phys45-20260912-v1</ns0:v>
      </ns0:c>
    </ns0:row>
    <ns0:row r="395" ht="19" customHeight="1">
      <ns0:c r="A395" s="235" t="str">
        <ns0:v>linear-both</ns0:v>
      </ns0:c>
      <ns0:c r="B395" s="235" t="str">
        <ns0:v>move_pillbottle_pad</ns0:v>
      </ns0:c>
      <ns0:c r="C395" s="235" t="str">
        <ns0:v>env/success_once</ns0:v>
      </ns0:c>
      <ns0:c r="D395" s="235" t="n">
        <ns0:v>95</ns0:v>
      </ns0:c>
      <ns0:c r="E395" s="235" t="n">
        <ns0:v>94</ns0:v>
      </ns0:c>
      <ns0:c r="F395" s="238" t="n">
        <ns0:v>0.5390625</ns0:v>
      </ns0:c>
      <ns0:c r="G395" s="239" t="n">
        <ns0:v>1789278280.5995097</ns0:v>
      </ns0:c>
      <ns0:c r="H395" s="235" t="str">
        <ns0:v>pi05-grpo-dvac-new-half128-seed42-formal200-phys45-20260912-v1</ns0:v>
      </ns0:c>
    </ns0:row>
    <ns0:row r="396" ht="19" customHeight="1">
      <ns0:c r="A396" s="235" t="str">
        <ns0:v>linear-both</ns0:v>
      </ns0:c>
      <ns0:c r="B396" s="235" t="str">
        <ns0:v>move_pillbottle_pad</ns0:v>
      </ns0:c>
      <ns0:c r="C396" s="235" t="str">
        <ns0:v>env/success_once</ns0:v>
      </ns0:c>
      <ns0:c r="D396" s="235" t="n">
        <ns0:v>96</ns0:v>
      </ns0:c>
      <ns0:c r="E396" s="235" t="n">
        <ns0:v>95</ns0:v>
      </ns0:c>
      <ns0:c r="F396" s="238" t="n">
        <ns0:v>0.6171875</ns0:v>
      </ns0:c>
      <ns0:c r="G396" s="239" t="n">
        <ns0:v>1789278942.2183228</ns0:v>
      </ns0:c>
      <ns0:c r="H396" s="235" t="str">
        <ns0:v>pi05-grpo-dvac-new-half128-seed42-formal200-phys45-20260912-v1</ns0:v>
      </ns0:c>
    </ns0:row>
    <ns0:row r="397" ht="19" customHeight="1">
      <ns0:c r="A397" s="235" t="str">
        <ns0:v>linear-both</ns0:v>
      </ns0:c>
      <ns0:c r="B397" s="235" t="str">
        <ns0:v>move_pillbottle_pad</ns0:v>
      </ns0:c>
      <ns0:c r="C397" s="235" t="str">
        <ns0:v>env/success_once</ns0:v>
      </ns0:c>
      <ns0:c r="D397" s="235" t="n">
        <ns0:v>97</ns0:v>
      </ns0:c>
      <ns0:c r="E397" s="235" t="n">
        <ns0:v>96</ns0:v>
      </ns0:c>
      <ns0:c r="F397" s="238" t="n">
        <ns0:v>0.609375</ns0:v>
      </ns0:c>
      <ns0:c r="G397" s="239" t="n">
        <ns0:v>1789279596.276343</ns0:v>
      </ns0:c>
      <ns0:c r="H397" s="235" t="str">
        <ns0:v>pi05-grpo-dvac-new-half128-seed42-formal200-phys45-20260912-v1</ns0:v>
      </ns0:c>
    </ns0:row>
    <ns0:row r="398" ht="19" customHeight="1">
      <ns0:c r="A398" s="235" t="str">
        <ns0:v>linear-both</ns0:v>
      </ns0:c>
      <ns0:c r="B398" s="235" t="str">
        <ns0:v>move_pillbottle_pad</ns0:v>
      </ns0:c>
      <ns0:c r="C398" s="235" t="str">
        <ns0:v>env/success_once</ns0:v>
      </ns0:c>
      <ns0:c r="D398" s="235" t="n">
        <ns0:v>98</ns0:v>
      </ns0:c>
      <ns0:c r="E398" s="235" t="n">
        <ns0:v>97</ns0:v>
      </ns0:c>
      <ns0:c r="F398" s="238" t="n">
        <ns0:v>0.5703125</ns0:v>
      </ns0:c>
      <ns0:c r="G398" s="239" t="n">
        <ns0:v>1789280245.3644266</ns0:v>
      </ns0:c>
      <ns0:c r="H398" s="235" t="str">
        <ns0:v>pi05-grpo-dvac-new-half128-seed42-formal200-phys45-20260912-v1</ns0:v>
      </ns0:c>
    </ns0:row>
    <ns0:row r="399" ht="19" customHeight="1">
      <ns0:c r="A399" s="235" t="str">
        <ns0:v>linear-both</ns0:v>
      </ns0:c>
      <ns0:c r="B399" s="235" t="str">
        <ns0:v>move_pillbottle_pad</ns0:v>
      </ns0:c>
      <ns0:c r="C399" s="235" t="str">
        <ns0:v>env/success_once</ns0:v>
      </ns0:c>
      <ns0:c r="D399" s="235" t="n">
        <ns0:v>99</ns0:v>
      </ns0:c>
      <ns0:c r="E399" s="235" t="n">
        <ns0:v>98</ns0:v>
      </ns0:c>
      <ns0:c r="F399" s="238" t="n">
        <ns0:v>0.5859375</ns0:v>
      </ns0:c>
      <ns0:c r="G399" s="239" t="n">
        <ns0:v>1789280894.7957983</ns0:v>
      </ns0:c>
      <ns0:c r="H399" s="235" t="str">
        <ns0:v>pi05-grpo-dvac-new-half128-seed42-formal200-phys45-20260912-v1</ns0:v>
      </ns0:c>
    </ns0:row>
    <ns0:row r="400" ht="19" customHeight="1">
      <ns0:c r="A400" s="235" t="str">
        <ns0:v>linear-both</ns0:v>
      </ns0:c>
      <ns0:c r="B400" s="235" t="str">
        <ns0:v>move_pillbottle_pad</ns0:v>
      </ns0:c>
      <ns0:c r="C400" s="235" t="str">
        <ns0:v>env/success_once</ns0:v>
      </ns0:c>
      <ns0:c r="D400" s="235" t="n">
        <ns0:v>100</ns0:v>
      </ns0:c>
      <ns0:c r="E400" s="235" t="n">
        <ns0:v>99</ns0:v>
      </ns0:c>
      <ns0:c r="F400" s="238" t="n">
        <ns0:v>0.5546875</ns0:v>
      </ns0:c>
      <ns0:c r="G400" s="239" t="n">
        <ns0:v>1789281861.316475</ns0:v>
      </ns0:c>
      <ns0:c r="H400" s="235" t="str">
        <ns0:v>pi05-grpo-dvac-new-half128-seed42-formal200-phys45-20260912-v1</ns0:v>
      </ns0:c>
    </ns0:row>
    <ns0:row r="401" ht="19" customHeight="1">
      <ns0:c r="A401" s="235" t="str">
        <ns0:v>linear-both</ns0:v>
      </ns0:c>
      <ns0:c r="B401" s="235" t="str">
        <ns0:v>move_pillbottle_pad</ns0:v>
      </ns0:c>
      <ns0:c r="C401" s="235" t="str">
        <ns0:v>env/success_once</ns0:v>
      </ns0:c>
      <ns0:c r="D401" s="235" t="n">
        <ns0:v>101</ns0:v>
      </ns0:c>
      <ns0:c r="E401" s="235" t="n">
        <ns0:v>100</ns0:v>
      </ns0:c>
      <ns0:c r="F401" s="238" t="n">
        <ns0:v>0.625</ns0:v>
      </ns0:c>
      <ns0:c r="G401" s="239" t="n">
        <ns0:v>1789282516.141731</ns0:v>
      </ns0:c>
      <ns0:c r="H401" s="235" t="str">
        <ns0:v>pi05-grpo-dvac-new-half128-seed42-formal200-phys45-20260912-v1</ns0:v>
      </ns0:c>
    </ns0:row>
    <ns0:row r="402" ht="19" customHeight="1">
      <ns0:c r="A402" s="235" t="str">
        <ns0:v>linear-both</ns0:v>
      </ns0:c>
      <ns0:c r="B402" s="235" t="str">
        <ns0:v>move_pillbottle_pad</ns0:v>
      </ns0:c>
      <ns0:c r="C402" s="235" t="str">
        <ns0:v>env/success_once</ns0:v>
      </ns0:c>
      <ns0:c r="D402" s="235" t="n">
        <ns0:v>102</ns0:v>
      </ns0:c>
      <ns0:c r="E402" s="235" t="n">
        <ns0:v>101</ns0:v>
      </ns0:c>
      <ns0:c r="F402" s="238" t="n">
        <ns0:v>0.4921875</ns0:v>
      </ns0:c>
      <ns0:c r="G402" s="239" t="n">
        <ns0:v>1789283176.5275078</ns0:v>
      </ns0:c>
      <ns0:c r="H402" s="235" t="str">
        <ns0:v>pi05-grpo-dvac-new-half128-seed42-formal200-phys45-20260912-v1</ns0:v>
      </ns0:c>
    </ns0:row>
    <ns0:row r="403" ht="19" customHeight="1">
      <ns0:c r="A403" s="235" t="str">
        <ns0:v>linear-both</ns0:v>
      </ns0:c>
      <ns0:c r="B403" s="235" t="str">
        <ns0:v>move_pillbottle_pad</ns0:v>
      </ns0:c>
      <ns0:c r="C403" s="235" t="str">
        <ns0:v>env/success_once</ns0:v>
      </ns0:c>
      <ns0:c r="D403" s="235" t="n">
        <ns0:v>103</ns0:v>
      </ns0:c>
      <ns0:c r="E403" s="235" t="n">
        <ns0:v>102</ns0:v>
      </ns0:c>
      <ns0:c r="F403" s="238" t="n">
        <ns0:v>0.46875</ns0:v>
      </ns0:c>
      <ns0:c r="G403" s="239" t="n">
        <ns0:v>1789283842.4584389</ns0:v>
      </ns0:c>
      <ns0:c r="H403" s="235" t="str">
        <ns0:v>pi05-grpo-dvac-new-half128-seed42-formal200-phys45-20260912-v1</ns0:v>
      </ns0:c>
    </ns0:row>
    <ns0:row r="404" ht="19" customHeight="1">
      <ns0:c r="A404" s="235" t="str">
        <ns0:v>linear-both</ns0:v>
      </ns0:c>
      <ns0:c r="B404" s="235" t="str">
        <ns0:v>move_pillbottle_pad</ns0:v>
      </ns0:c>
      <ns0:c r="C404" s="235" t="str">
        <ns0:v>env/success_once</ns0:v>
      </ns0:c>
      <ns0:c r="D404" s="235" t="n">
        <ns0:v>104</ns0:v>
      </ns0:c>
      <ns0:c r="E404" s="235" t="n">
        <ns0:v>103</ns0:v>
      </ns0:c>
      <ns0:c r="F404" s="238" t="n">
        <ns0:v>0.6328125</ns0:v>
      </ns0:c>
      <ns0:c r="G404" s="239" t="n">
        <ns0:v>1789284485.694941</ns0:v>
      </ns0:c>
      <ns0:c r="H404" s="235" t="str">
        <ns0:v>pi05-grpo-dvac-new-half128-seed42-formal200-phys45-20260912-v1</ns0:v>
      </ns0:c>
    </ns0:row>
    <ns0:row r="405" ht="19" customHeight="1">
      <ns0:c r="A405" s="235" t="str">
        <ns0:v>linear-both</ns0:v>
      </ns0:c>
      <ns0:c r="B405" s="235" t="str">
        <ns0:v>move_pillbottle_pad</ns0:v>
      </ns0:c>
      <ns0:c r="C405" s="235" t="str">
        <ns0:v>env/success_once</ns0:v>
      </ns0:c>
      <ns0:c r="D405" s="235" t="n">
        <ns0:v>105</ns0:v>
      </ns0:c>
      <ns0:c r="E405" s="235" t="n">
        <ns0:v>104</ns0:v>
      </ns0:c>
      <ns0:c r="F405" s="238" t="n">
        <ns0:v>0.46875</ns0:v>
      </ns0:c>
      <ns0:c r="G405" s="239" t="n">
        <ns0:v>1789285424.8053792</ns0:v>
      </ns0:c>
      <ns0:c r="H405" s="235" t="str">
        <ns0:v>pi05-grpo-dvac-new-half128-seed42-formal200-phys45-20260912-v1</ns0:v>
      </ns0:c>
    </ns0:row>
    <ns0:row r="406" ht="19" customHeight="1">
      <ns0:c r="A406" s="235" t="str">
        <ns0:v>linear-both</ns0:v>
      </ns0:c>
      <ns0:c r="B406" s="235" t="str">
        <ns0:v>move_pillbottle_pad</ns0:v>
      </ns0:c>
      <ns0:c r="C406" s="235" t="str">
        <ns0:v>env/success_once</ns0:v>
      </ns0:c>
      <ns0:c r="D406" s="235" t="n">
        <ns0:v>106</ns0:v>
      </ns0:c>
      <ns0:c r="E406" s="235" t="n">
        <ns0:v>105</ns0:v>
      </ns0:c>
      <ns0:c r="F406" s="238" t="n">
        <ns0:v>0.4296875</ns0:v>
      </ns0:c>
      <ns0:c r="G406" s="239" t="n">
        <ns0:v>1789286075.1262631</ns0:v>
      </ns0:c>
      <ns0:c r="H406" s="235" t="str">
        <ns0:v>pi05-grpo-dvac-new-half128-seed42-formal200-phys45-20260912-v1</ns0:v>
      </ns0:c>
    </ns0:row>
    <ns0:row r="407" ht="19" customHeight="1">
      <ns0:c r="A407" s="235" t="str">
        <ns0:v>linear-both</ns0:v>
      </ns0:c>
      <ns0:c r="B407" s="235" t="str">
        <ns0:v>move_pillbottle_pad</ns0:v>
      </ns0:c>
      <ns0:c r="C407" s="235" t="str">
        <ns0:v>env/success_once</ns0:v>
      </ns0:c>
      <ns0:c r="D407" s="235" t="n">
        <ns0:v>107</ns0:v>
      </ns0:c>
      <ns0:c r="E407" s="235" t="n">
        <ns0:v>106</ns0:v>
      </ns0:c>
      <ns0:c r="F407" s="238" t="n">
        <ns0:v>0.5546875</ns0:v>
      </ns0:c>
      <ns0:c r="G407" s="239" t="n">
        <ns0:v>1789286714.2895086</ns0:v>
      </ns0:c>
      <ns0:c r="H407" s="235" t="str">
        <ns0:v>pi05-grpo-dvac-new-half128-seed42-formal200-phys45-20260912-v1</ns0:v>
      </ns0:c>
    </ns0:row>
    <ns0:row r="408" ht="19" customHeight="1">
      <ns0:c r="A408" s="235" t="str">
        <ns0:v>linear-both</ns0:v>
      </ns0:c>
      <ns0:c r="B408" s="235" t="str">
        <ns0:v>move_pillbottle_pad</ns0:v>
      </ns0:c>
      <ns0:c r="C408" s="235" t="str">
        <ns0:v>env/success_once</ns0:v>
      </ns0:c>
      <ns0:c r="D408" s="235" t="n">
        <ns0:v>108</ns0:v>
      </ns0:c>
      <ns0:c r="E408" s="235" t="n">
        <ns0:v>107</ns0:v>
      </ns0:c>
      <ns0:c r="F408" s="238" t="n">
        <ns0:v>0.609375</ns0:v>
      </ns0:c>
      <ns0:c r="G408" s="239" t="n">
        <ns0:v>1789287336.4316769</ns0:v>
      </ns0:c>
      <ns0:c r="H408" s="235" t="str">
        <ns0:v>pi05-grpo-dvac-new-half128-seed42-formal200-phys45-20260912-v1</ns0:v>
      </ns0:c>
    </ns0:row>
    <ns0:row r="409" ht="19" customHeight="1">
      <ns0:c r="A409" s="235" t="str">
        <ns0:v>linear-both</ns0:v>
      </ns0:c>
      <ns0:c r="B409" s="235" t="str">
        <ns0:v>move_pillbottle_pad</ns0:v>
      </ns0:c>
      <ns0:c r="C409" s="235" t="str">
        <ns0:v>env/success_once</ns0:v>
      </ns0:c>
      <ns0:c r="D409" s="235" t="n">
        <ns0:v>109</ns0:v>
      </ns0:c>
      <ns0:c r="E409" s="235" t="n">
        <ns0:v>108</ns0:v>
      </ns0:c>
      <ns0:c r="F409" s="238" t="n">
        <ns0:v>0.6484375</ns0:v>
      </ns0:c>
      <ns0:c r="G409" s="239" t="n">
        <ns0:v>1789287997.3029943</ns0:v>
      </ns0:c>
      <ns0:c r="H409" s="235" t="str">
        <ns0:v>pi05-grpo-dvac-new-half128-seed42-formal200-phys45-20260912-v1</ns0:v>
      </ns0:c>
    </ns0:row>
    <ns0:row r="410" ht="19" customHeight="1">
      <ns0:c r="A410" s="235" t="str">
        <ns0:v>linear-both</ns0:v>
      </ns0:c>
      <ns0:c r="B410" s="235" t="str">
        <ns0:v>move_pillbottle_pad</ns0:v>
      </ns0:c>
      <ns0:c r="C410" s="235" t="str">
        <ns0:v>env/success_once</ns0:v>
      </ns0:c>
      <ns0:c r="D410" s="235" t="n">
        <ns0:v>110</ns0:v>
      </ns0:c>
      <ns0:c r="E410" s="235" t="n">
        <ns0:v>109</ns0:v>
      </ns0:c>
      <ns0:c r="F410" s="238" t="n">
        <ns0:v>0.6015625</ns0:v>
      </ns0:c>
      <ns0:c r="G410" s="239" t="n">
        <ns0:v>1789288970.7628593</ns0:v>
      </ns0:c>
      <ns0:c r="H410" s="235" t="str">
        <ns0:v>pi05-grpo-dvac-new-half128-seed42-formal200-phys45-20260912-v1</ns0:v>
      </ns0:c>
    </ns0:row>
    <ns0:row r="411" ht="19" customHeight="1">
      <ns0:c r="A411" s="235" t="str">
        <ns0:v>linear-both</ns0:v>
      </ns0:c>
      <ns0:c r="B411" s="235" t="str">
        <ns0:v>move_pillbottle_pad</ns0:v>
      </ns0:c>
      <ns0:c r="C411" s="235" t="str">
        <ns0:v>env/success_once</ns0:v>
      </ns0:c>
      <ns0:c r="D411" s="235" t="n">
        <ns0:v>111</ns0:v>
      </ns0:c>
      <ns0:c r="E411" s="235" t="n">
        <ns0:v>110</ns0:v>
      </ns0:c>
      <ns0:c r="F411" s="238" t="n">
        <ns0:v>0.6640625</ns0:v>
      </ns0:c>
      <ns0:c r="G411" s="239" t="n">
        <ns0:v>1789289626.2395248</ns0:v>
      </ns0:c>
      <ns0:c r="H411" s="235" t="str">
        <ns0:v>pi05-grpo-dvac-new-half128-seed42-formal200-phys45-20260912-v1</ns0:v>
      </ns0:c>
    </ns0:row>
    <ns0:row r="412" ht="19" customHeight="1">
      <ns0:c r="A412" s="235" t="str">
        <ns0:v>linear-both</ns0:v>
      </ns0:c>
      <ns0:c r="B412" s="235" t="str">
        <ns0:v>move_pillbottle_pad</ns0:v>
      </ns0:c>
      <ns0:c r="C412" s="235" t="str">
        <ns0:v>env/success_once</ns0:v>
      </ns0:c>
      <ns0:c r="D412" s="235" t="n">
        <ns0:v>112</ns0:v>
      </ns0:c>
      <ns0:c r="E412" s="235" t="n">
        <ns0:v>111</ns0:v>
      </ns0:c>
      <ns0:c r="F412" s="238" t="n">
        <ns0:v>0.484375</ns0:v>
      </ns0:c>
      <ns0:c r="G412" s="239" t="n">
        <ns0:v>1789290273.542012</ns0:v>
      </ns0:c>
      <ns0:c r="H412" s="235" t="str">
        <ns0:v>pi05-grpo-dvac-new-half128-seed42-formal200-phys45-20260912-v1</ns0:v>
      </ns0:c>
    </ns0:row>
    <ns0:row r="413" ht="19" customHeight="1">
      <ns0:c r="A413" s="235" t="str">
        <ns0:v>linear-both</ns0:v>
      </ns0:c>
      <ns0:c r="B413" s="235" t="str">
        <ns0:v>move_pillbottle_pad</ns0:v>
      </ns0:c>
      <ns0:c r="C413" s="235" t="str">
        <ns0:v>env/success_once</ns0:v>
      </ns0:c>
      <ns0:c r="D413" s="235" t="n">
        <ns0:v>113</ns0:v>
      </ns0:c>
      <ns0:c r="E413" s="235" t="n">
        <ns0:v>112</ns0:v>
      </ns0:c>
      <ns0:c r="F413" s="238" t="n">
        <ns0:v>0.5390625</ns0:v>
      </ns0:c>
      <ns0:c r="G413" s="239" t="n">
        <ns0:v>1789290934.0889745</ns0:v>
      </ns0:c>
      <ns0:c r="H413" s="235" t="str">
        <ns0:v>pi05-grpo-dvac-new-half128-seed42-formal200-phys45-20260912-v1</ns0:v>
      </ns0:c>
    </ns0:row>
    <ns0:row r="414" ht="19" customHeight="1">
      <ns0:c r="A414" s="235" t="str">
        <ns0:v>linear-both</ns0:v>
      </ns0:c>
      <ns0:c r="B414" s="235" t="str">
        <ns0:v>move_pillbottle_pad</ns0:v>
      </ns0:c>
      <ns0:c r="C414" s="235" t="str">
        <ns0:v>env/success_once</ns0:v>
      </ns0:c>
      <ns0:c r="D414" s="235" t="n">
        <ns0:v>114</ns0:v>
      </ns0:c>
      <ns0:c r="E414" s="235" t="n">
        <ns0:v>113</ns0:v>
      </ns0:c>
      <ns0:c r="F414" s="238" t="n">
        <ns0:v>0.5390625</ns0:v>
      </ns0:c>
      <ns0:c r="G414" s="239" t="n">
        <ns0:v>1789291599.7744963</ns0:v>
      </ns0:c>
      <ns0:c r="H414" s="235" t="str">
        <ns0:v>pi05-grpo-dvac-new-half128-seed42-formal200-phys45-20260912-v1</ns0:v>
      </ns0:c>
    </ns0:row>
    <ns0:row r="415" ht="19" customHeight="1">
      <ns0:c r="A415" s="235" t="str">
        <ns0:v>linear-both</ns0:v>
      </ns0:c>
      <ns0:c r="B415" s="235" t="str">
        <ns0:v>move_pillbottle_pad</ns0:v>
      </ns0:c>
      <ns0:c r="C415" s="235" t="str">
        <ns0:v>env/success_once</ns0:v>
      </ns0:c>
      <ns0:c r="D415" s="235" t="n">
        <ns0:v>115</ns0:v>
      </ns0:c>
      <ns0:c r="E415" s="235" t="n">
        <ns0:v>114</ns0:v>
      </ns0:c>
      <ns0:c r="F415" s="238" t="n">
        <ns0:v>0.6171875</ns0:v>
      </ns0:c>
      <ns0:c r="G415" s="239" t="n">
        <ns0:v>1789292542.8846421</ns0:v>
      </ns0:c>
      <ns0:c r="H415" s="235" t="str">
        <ns0:v>pi05-grpo-dvac-new-half128-seed42-formal200-phys45-20260912-v1</ns0:v>
      </ns0:c>
    </ns0:row>
    <ns0:row r="416" ht="19" customHeight="1">
      <ns0:c r="A416" s="235" t="str">
        <ns0:v>linear-both</ns0:v>
      </ns0:c>
      <ns0:c r="B416" s="235" t="str">
        <ns0:v>move_pillbottle_pad</ns0:v>
      </ns0:c>
      <ns0:c r="C416" s="235" t="str">
        <ns0:v>env/success_once</ns0:v>
      </ns0:c>
      <ns0:c r="D416" s="235" t="n">
        <ns0:v>116</ns0:v>
      </ns0:c>
      <ns0:c r="E416" s="235" t="n">
        <ns0:v>115</ns0:v>
      </ns0:c>
      <ns0:c r="F416" s="238" t="n">
        <ns0:v>0.53125</ns0:v>
      </ns0:c>
      <ns0:c r="G416" s="239" t="n">
        <ns0:v>1789293196.0832279</ns0:v>
      </ns0:c>
      <ns0:c r="H416" s="235" t="str">
        <ns0:v>pi05-grpo-dvac-new-half128-seed42-formal200-phys45-20260912-v1</ns0:v>
      </ns0:c>
    </ns0:row>
    <ns0:row r="417" ht="19" customHeight="1">
      <ns0:c r="A417" s="235" t="str">
        <ns0:v>linear-both</ns0:v>
      </ns0:c>
      <ns0:c r="B417" s="235" t="str">
        <ns0:v>move_pillbottle_pad</ns0:v>
      </ns0:c>
      <ns0:c r="C417" s="235" t="str">
        <ns0:v>eval/success_once</ns0:v>
      </ns0:c>
      <ns0:c r="D417" s="235" t="n">
        <ns0:v>5</ns0:v>
      </ns0:c>
      <ns0:c r="E417" s="235" t="n">
        <ns0:v>4</ns0:v>
      </ns0:c>
      <ns0:c r="F417" s="238" t="n">
        <ns0:v>0.28125</ns0:v>
      </ns0:c>
      <ns0:c r="G417" s="239" t="n">
        <ns0:v>1789216071.817268</ns0:v>
      </ns0:c>
      <ns0:c r="H417" s="235" t="str">
        <ns0:v>pi05-grpo-dvac-new-half128-seed42-formal200-phys45-20260912-v1</ns0:v>
      </ns0:c>
    </ns0:row>
    <ns0:row r="418" ht="19" customHeight="1">
      <ns0:c r="A418" s="235" t="str">
        <ns0:v>linear-both</ns0:v>
      </ns0:c>
      <ns0:c r="B418" s="235" t="str">
        <ns0:v>move_pillbottle_pad</ns0:v>
      </ns0:c>
      <ns0:c r="C418" s="235" t="str">
        <ns0:v>eval/success_once</ns0:v>
      </ns0:c>
      <ns0:c r="D418" s="235" t="n">
        <ns0:v>10</ns0:v>
      </ns0:c>
      <ns0:c r="E418" s="235" t="n">
        <ns0:v>9</ns0:v>
      </ns0:c>
      <ns0:c r="F418" s="238" t="n">
        <ns0:v>0.375</ns0:v>
      </ns0:c>
      <ns0:c r="G418" s="239" t="n">
        <ns0:v>1789219625.7303255</ns0:v>
      </ns0:c>
      <ns0:c r="H418" s="235" t="str">
        <ns0:v>pi05-grpo-dvac-new-half128-seed42-formal200-phys45-20260912-v1</ns0:v>
      </ns0:c>
    </ns0:row>
    <ns0:row r="419" ht="19" customHeight="1">
      <ns0:c r="A419" s="235" t="str">
        <ns0:v>linear-both</ns0:v>
      </ns0:c>
      <ns0:c r="B419" s="235" t="str">
        <ns0:v>move_pillbottle_pad</ns0:v>
      </ns0:c>
      <ns0:c r="C419" s="235" t="str">
        <ns0:v>eval/success_once</ns0:v>
      </ns0:c>
      <ns0:c r="D419" s="235" t="n">
        <ns0:v>15</ns0:v>
      </ns0:c>
      <ns0:c r="E419" s="235" t="n">
        <ns0:v>14</ns0:v>
      </ns0:c>
      <ns0:c r="F419" s="238" t="n">
        <ns0:v>0.375</ns0:v>
      </ns0:c>
      <ns0:c r="G419" s="239" t="n">
        <ns0:v>1789223091.1643398</ns0:v>
      </ns0:c>
      <ns0:c r="H419" s="235" t="str">
        <ns0:v>pi05-grpo-dvac-new-half128-seed42-formal200-phys45-20260912-v1</ns0:v>
      </ns0:c>
    </ns0:row>
    <ns0:row r="420" ht="19" customHeight="1">
      <ns0:c r="A420" s="235" t="str">
        <ns0:v>linear-both</ns0:v>
      </ns0:c>
      <ns0:c r="B420" s="235" t="str">
        <ns0:v>move_pillbottle_pad</ns0:v>
      </ns0:c>
      <ns0:c r="C420" s="235" t="str">
        <ns0:v>eval/success_once</ns0:v>
      </ns0:c>
      <ns0:c r="D420" s="235" t="n">
        <ns0:v>20</ns0:v>
      </ns0:c>
      <ns0:c r="E420" s="235" t="n">
        <ns0:v>19</ns0:v>
      </ns0:c>
      <ns0:c r="F420" s="238" t="n">
        <ns0:v>0.46875</ns0:v>
      </ns0:c>
      <ns0:c r="G420" s="239" t="n">
        <ns0:v>1789226435.391624</ns0:v>
      </ns0:c>
      <ns0:c r="H420" s="235" t="str">
        <ns0:v>pi05-grpo-dvac-new-half128-seed42-formal200-phys45-20260912-v1</ns0:v>
      </ns0:c>
    </ns0:row>
    <ns0:row r="421" ht="19" customHeight="1">
      <ns0:c r="A421" s="235" t="str">
        <ns0:v>linear-both</ns0:v>
      </ns0:c>
      <ns0:c r="B421" s="235" t="str">
        <ns0:v>move_pillbottle_pad</ns0:v>
      </ns0:c>
      <ns0:c r="C421" s="235" t="str">
        <ns0:v>eval/success_once</ns0:v>
      </ns0:c>
      <ns0:c r="D421" s="235" t="n">
        <ns0:v>25</ns0:v>
      </ns0:c>
      <ns0:c r="E421" s="235" t="n">
        <ns0:v>24</ns0:v>
      </ns0:c>
      <ns0:c r="F421" s="238" t="n">
        <ns0:v>0.5</ns0:v>
      </ns0:c>
      <ns0:c r="G421" s="239" t="n">
        <ns0:v>1789229795.9133286</ns0:v>
      </ns0:c>
      <ns0:c r="H421" s="235" t="str">
        <ns0:v>pi05-grpo-dvac-new-half128-seed42-formal200-phys45-20260912-v1</ns0:v>
      </ns0:c>
    </ns0:row>
    <ns0:row r="422" ht="19" customHeight="1">
      <ns0:c r="A422" s="235" t="str">
        <ns0:v>linear-both</ns0:v>
      </ns0:c>
      <ns0:c r="B422" s="235" t="str">
        <ns0:v>move_pillbottle_pad</ns0:v>
      </ns0:c>
      <ns0:c r="C422" s="235" t="str">
        <ns0:v>eval/success_once</ns0:v>
      </ns0:c>
      <ns0:c r="D422" s="235" t="n">
        <ns0:v>30</ns0:v>
      </ns0:c>
      <ns0:c r="E422" s="235" t="n">
        <ns0:v>29</ns0:v>
      </ns0:c>
      <ns0:c r="F422" s="238" t="n">
        <ns0:v>0.46875</ns0:v>
      </ns0:c>
      <ns0:c r="G422" s="239" t="n">
        <ns0:v>1789233154.0938017</ns0:v>
      </ns0:c>
      <ns0:c r="H422" s="235" t="str">
        <ns0:v>pi05-grpo-dvac-new-half128-seed42-formal200-phys45-20260912-v1</ns0:v>
      </ns0:c>
    </ns0:row>
    <ns0:row r="423" ht="19" customHeight="1">
      <ns0:c r="A423" s="235" t="str">
        <ns0:v>linear-both</ns0:v>
      </ns0:c>
      <ns0:c r="B423" s="235" t="str">
        <ns0:v>move_pillbottle_pad</ns0:v>
      </ns0:c>
      <ns0:c r="C423" s="235" t="str">
        <ns0:v>eval/success_once</ns0:v>
      </ns0:c>
      <ns0:c r="D423" s="235" t="n">
        <ns0:v>35</ns0:v>
      </ns0:c>
      <ns0:c r="E423" s="235" t="n">
        <ns0:v>34</ns0:v>
      </ns0:c>
      <ns0:c r="F423" s="238" t="n">
        <ns0:v>0.53125</ns0:v>
      </ns0:c>
      <ns0:c r="G423" s="239" t="n">
        <ns0:v>1789236486.309026</ns0:v>
      </ns0:c>
      <ns0:c r="H423" s="235" t="str">
        <ns0:v>pi05-grpo-dvac-new-half128-seed42-formal200-phys45-20260912-v1</ns0:v>
      </ns0:c>
    </ns0:row>
    <ns0:row r="424" ht="19" customHeight="1">
      <ns0:c r="A424" s="235" t="str">
        <ns0:v>linear-both</ns0:v>
      </ns0:c>
      <ns0:c r="B424" s="235" t="str">
        <ns0:v>move_pillbottle_pad</ns0:v>
      </ns0:c>
      <ns0:c r="C424" s="235" t="str">
        <ns0:v>eval/success_once</ns0:v>
      </ns0:c>
      <ns0:c r="D424" s="235" t="n">
        <ns0:v>40</ns0:v>
      </ns0:c>
      <ns0:c r="E424" s="235" t="n">
        <ns0:v>39</ns0:v>
      </ns0:c>
      <ns0:c r="F424" s="238" t="n">
        <ns0:v>0.59375</ns0:v>
      </ns0:c>
      <ns0:c r="G424" s="239" t="n">
        <ns0:v>1789239871.177232</ns0:v>
      </ns0:c>
      <ns0:c r="H424" s="235" t="str">
        <ns0:v>pi05-grpo-dvac-new-half128-seed42-formal200-phys45-20260912-v1</ns0:v>
      </ns0:c>
    </ns0:row>
    <ns0:row r="425" ht="19" customHeight="1">
      <ns0:c r="A425" s="235" t="str">
        <ns0:v>linear-both</ns0:v>
      </ns0:c>
      <ns0:c r="B425" s="235" t="str">
        <ns0:v>move_pillbottle_pad</ns0:v>
      </ns0:c>
      <ns0:c r="C425" s="235" t="str">
        <ns0:v>eval/success_once</ns0:v>
      </ns0:c>
      <ns0:c r="D425" s="235" t="n">
        <ns0:v>45</ns0:v>
      </ns0:c>
      <ns0:c r="E425" s="235" t="n">
        <ns0:v>44</ns0:v>
      </ns0:c>
      <ns0:c r="F425" s="238" t="n">
        <ns0:v>0.625</ns0:v>
      </ns0:c>
      <ns0:c r="G425" s="239" t="n">
        <ns0:v>1789243276.7110395</ns0:v>
      </ns0:c>
      <ns0:c r="H425" s="235" t="str">
        <ns0:v>pi05-grpo-dvac-new-half128-seed42-formal200-phys45-20260912-v1</ns0:v>
      </ns0:c>
    </ns0:row>
    <ns0:row r="426" ht="19" customHeight="1">
      <ns0:c r="A426" s="235" t="str">
        <ns0:v>linear-both</ns0:v>
      </ns0:c>
      <ns0:c r="B426" s="235" t="str">
        <ns0:v>move_pillbottle_pad</ns0:v>
      </ns0:c>
      <ns0:c r="C426" s="235" t="str">
        <ns0:v>eval/success_once</ns0:v>
      </ns0:c>
      <ns0:c r="D426" s="235" t="n">
        <ns0:v>50</ns0:v>
      </ns0:c>
      <ns0:c r="E426" s="235" t="n">
        <ns0:v>49</ns0:v>
      </ns0:c>
      <ns0:c r="F426" s="238" t="n">
        <ns0:v>0.4375</ns0:v>
      </ns0:c>
      <ns0:c r="G426" s="239" t="n">
        <ns0:v>1789246740.5009675</ns0:v>
      </ns0:c>
      <ns0:c r="H426" s="235" t="str">
        <ns0:v>pi05-grpo-dvac-new-half128-seed42-formal200-phys45-20260912-v1</ns0:v>
      </ns0:c>
    </ns0:row>
    <ns0:row r="427" ht="19" customHeight="1">
      <ns0:c r="A427" s="235" t="str">
        <ns0:v>linear-both</ns0:v>
      </ns0:c>
      <ns0:c r="B427" s="235" t="str">
        <ns0:v>move_pillbottle_pad</ns0:v>
      </ns0:c>
      <ns0:c r="C427" s="235" t="str">
        <ns0:v>eval/success_once</ns0:v>
      </ns0:c>
      <ns0:c r="D427" s="235" t="n">
        <ns0:v>55</ns0:v>
      </ns0:c>
      <ns0:c r="E427" s="235" t="n">
        <ns0:v>54</ns0:v>
      </ns0:c>
      <ns0:c r="F427" s="238" t="n">
        <ns0:v>0.625</ns0:v>
      </ns0:c>
      <ns0:c r="G427" s="239" t="n">
        <ns0:v>1789250154.8780494</ns0:v>
      </ns0:c>
      <ns0:c r="H427" s="235" t="str">
        <ns0:v>pi05-grpo-dvac-new-half128-seed42-formal200-phys45-20260912-v1</ns0:v>
      </ns0:c>
    </ns0:row>
    <ns0:row r="428" ht="19" customHeight="1">
      <ns0:c r="A428" s="235" t="str">
        <ns0:v>linear-both</ns0:v>
      </ns0:c>
      <ns0:c r="B428" s="235" t="str">
        <ns0:v>move_pillbottle_pad</ns0:v>
      </ns0:c>
      <ns0:c r="C428" s="235" t="str">
        <ns0:v>eval/success_once</ns0:v>
      </ns0:c>
      <ns0:c r="D428" s="235" t="n">
        <ns0:v>60</ns0:v>
      </ns0:c>
      <ns0:c r="E428" s="235" t="n">
        <ns0:v>59</ns0:v>
      </ns0:c>
      <ns0:c r="F428" s="238" t="n">
        <ns0:v>0.625</ns0:v>
      </ns0:c>
      <ns0:c r="G428" s="239" t="n">
        <ns0:v>1789253541.692999</ns0:v>
      </ns0:c>
      <ns0:c r="H428" s="235" t="str">
        <ns0:v>pi05-grpo-dvac-new-half128-seed42-formal200-phys45-20260912-v1</ns0:v>
      </ns0:c>
    </ns0:row>
    <ns0:row r="429" ht="19" customHeight="1">
      <ns0:c r="A429" s="235" t="str">
        <ns0:v>linear-both</ns0:v>
      </ns0:c>
      <ns0:c r="B429" s="235" t="str">
        <ns0:v>move_pillbottle_pad</ns0:v>
      </ns0:c>
      <ns0:c r="C429" s="235" t="str">
        <ns0:v>eval/success_once</ns0:v>
      </ns0:c>
      <ns0:c r="D429" s="235" t="n">
        <ns0:v>65</ns0:v>
      </ns0:c>
      <ns0:c r="E429" s="235" t="n">
        <ns0:v>64</ns0:v>
      </ns0:c>
      <ns0:c r="F429" s="238" t="n">
        <ns0:v>0.59375</ns0:v>
      </ns0:c>
      <ns0:c r="G429" s="239" t="n">
        <ns0:v>1789257069.8103204</ns0:v>
      </ns0:c>
      <ns0:c r="H429" s="235" t="str">
        <ns0:v>pi05-grpo-dvac-new-half128-seed42-formal200-phys45-20260912-v1</ns0:v>
      </ns0:c>
    </ns0:row>
    <ns0:row r="430" ht="19" customHeight="1">
      <ns0:c r="A430" s="235" t="str">
        <ns0:v>linear-both</ns0:v>
      </ns0:c>
      <ns0:c r="B430" s="235" t="str">
        <ns0:v>move_pillbottle_pad</ns0:v>
      </ns0:c>
      <ns0:c r="C430" s="235" t="str">
        <ns0:v>eval/success_once</ns0:v>
      </ns0:c>
      <ns0:c r="D430" s="235" t="n">
        <ns0:v>70</ns0:v>
      </ns0:c>
      <ns0:c r="E430" s="235" t="n">
        <ns0:v>69</ns0:v>
      </ns0:c>
      <ns0:c r="F430" s="238" t="n">
        <ns0:v>0.53125</ns0:v>
      </ns0:c>
      <ns0:c r="G430" s="239" t="n">
        <ns0:v>1789260574.871091</ns0:v>
      </ns0:c>
      <ns0:c r="H430" s="235" t="str">
        <ns0:v>pi05-grpo-dvac-new-half128-seed42-formal200-phys45-20260912-v1</ns0:v>
      </ns0:c>
    </ns0:row>
    <ns0:row r="431" ht="19" customHeight="1">
      <ns0:c r="A431" s="235" t="str">
        <ns0:v>linear-both</ns0:v>
      </ns0:c>
      <ns0:c r="B431" s="235" t="str">
        <ns0:v>move_pillbottle_pad</ns0:v>
      </ns0:c>
      <ns0:c r="C431" s="235" t="str">
        <ns0:v>eval/success_once</ns0:v>
      </ns0:c>
      <ns0:c r="D431" s="235" t="n">
        <ns0:v>75</ns0:v>
      </ns0:c>
      <ns0:c r="E431" s="235" t="n">
        <ns0:v>74</ns0:v>
      </ns0:c>
      <ns0:c r="F431" s="238" t="n">
        <ns0:v>0.5</ns0:v>
      </ns0:c>
      <ns0:c r="G431" s="239" t="n">
        <ns0:v>1789264127.0139065</ns0:v>
      </ns0:c>
      <ns0:c r="H431" s="235" t="str">
        <ns0:v>pi05-grpo-dvac-new-half128-seed42-formal200-phys45-20260912-v1</ns0:v>
      </ns0:c>
    </ns0:row>
    <ns0:row r="432" ht="19" customHeight="1">
      <ns0:c r="A432" s="235" t="str">
        <ns0:v>linear-both</ns0:v>
      </ns0:c>
      <ns0:c r="B432" s="235" t="str">
        <ns0:v>move_pillbottle_pad</ns0:v>
      </ns0:c>
      <ns0:c r="C432" s="235" t="str">
        <ns0:v>eval/success_once</ns0:v>
      </ns0:c>
      <ns0:c r="D432" s="235" t="n">
        <ns0:v>80</ns0:v>
      </ns0:c>
      <ns0:c r="E432" s="235" t="n">
        <ns0:v>79</ns0:v>
      </ns0:c>
      <ns0:c r="F432" s="238" t="n">
        <ns0:v>0.59375</ns0:v>
      </ns0:c>
      <ns0:c r="G432" s="239" t="n">
        <ns0:v>1789267644.00744</ns0:v>
      </ns0:c>
      <ns0:c r="H432" s="235" t="str">
        <ns0:v>pi05-grpo-dvac-new-half128-seed42-formal200-phys45-20260912-v1</ns0:v>
      </ns0:c>
    </ns0:row>
    <ns0:row r="433" ht="19" customHeight="1">
      <ns0:c r="A433" s="235" t="str">
        <ns0:v>linear-both</ns0:v>
      </ns0:c>
      <ns0:c r="B433" s="235" t="str">
        <ns0:v>move_pillbottle_pad</ns0:v>
      </ns0:c>
      <ns0:c r="C433" s="235" t="str">
        <ns0:v>eval/success_once</ns0:v>
      </ns0:c>
      <ns0:c r="D433" s="235" t="n">
        <ns0:v>85</ns0:v>
      </ns0:c>
      <ns0:c r="E433" s="235" t="n">
        <ns0:v>84</ns0:v>
      </ns0:c>
      <ns0:c r="F433" s="238" t="n">
        <ns0:v>0.5625</ns0:v>
      </ns0:c>
      <ns0:c r="G433" s="239" t="n">
        <ns0:v>1789271195.6931417</ns0:v>
      </ns0:c>
      <ns0:c r="H433" s="235" t="str">
        <ns0:v>pi05-grpo-dvac-new-half128-seed42-formal200-phys45-20260912-v1</ns0:v>
      </ns0:c>
    </ns0:row>
    <ns0:row r="434" ht="19" customHeight="1">
      <ns0:c r="A434" s="235" t="str">
        <ns0:v>linear-both</ns0:v>
      </ns0:c>
      <ns0:c r="B434" s="235" t="str">
        <ns0:v>move_pillbottle_pad</ns0:v>
      </ns0:c>
      <ns0:c r="C434" s="235" t="str">
        <ns0:v>eval/success_once</ns0:v>
      </ns0:c>
      <ns0:c r="D434" s="235" t="n">
        <ns0:v>90</ns0:v>
      </ns0:c>
      <ns0:c r="E434" s="235" t="n">
        <ns0:v>89</ns0:v>
      </ns0:c>
      <ns0:c r="F434" s="238" t="n">
        <ns0:v>0.5625</ns0:v>
      </ns0:c>
      <ns0:c r="G434" s="239" t="n">
        <ns0:v>1789274703.5672112</ns0:v>
      </ns0:c>
      <ns0:c r="H434" s="235" t="str">
        <ns0:v>pi05-grpo-dvac-new-half128-seed42-formal200-phys45-20260912-v1</ns0:v>
      </ns0:c>
    </ns0:row>
    <ns0:row r="435" ht="19" customHeight="1">
      <ns0:c r="A435" s="235" t="str">
        <ns0:v>linear-both</ns0:v>
      </ns0:c>
      <ns0:c r="B435" s="235" t="str">
        <ns0:v>move_pillbottle_pad</ns0:v>
      </ns0:c>
      <ns0:c r="C435" s="235" t="str">
        <ns0:v>eval/success_once</ns0:v>
      </ns0:c>
      <ns0:c r="D435" s="235" t="n">
        <ns0:v>95</ns0:v>
      </ns0:c>
      <ns0:c r="E435" s="235" t="n">
        <ns0:v>94</ns0:v>
      </ns0:c>
      <ns0:c r="F435" s="238" t="n">
        <ns0:v>0.53125</ns0:v>
      </ns0:c>
      <ns0:c r="G435" s="239" t="n">
        <ns0:v>1789278280.5701938</ns0:v>
      </ns0:c>
      <ns0:c r="H435" s="235" t="str">
        <ns0:v>pi05-grpo-dvac-new-half128-seed42-formal200-phys45-20260912-v1</ns0:v>
      </ns0:c>
    </ns0:row>
    <ns0:row r="436" ht="19" customHeight="1">
      <ns0:c r="A436" s="235" t="str">
        <ns0:v>linear-both</ns0:v>
      </ns0:c>
      <ns0:c r="B436" s="235" t="str">
        <ns0:v>move_pillbottle_pad</ns0:v>
      </ns0:c>
      <ns0:c r="C436" s="235" t="str">
        <ns0:v>eval/success_once</ns0:v>
      </ns0:c>
      <ns0:c r="D436" s="235" t="n">
        <ns0:v>100</ns0:v>
      </ns0:c>
      <ns0:c r="E436" s="235" t="n">
        <ns0:v>99</ns0:v>
      </ns0:c>
      <ns0:c r="F436" s="238" t="n">
        <ns0:v>0.5625</ns0:v>
      </ns0:c>
      <ns0:c r="G436" s="239" t="n">
        <ns0:v>1789281827.8791065</ns0:v>
      </ns0:c>
      <ns0:c r="H436" s="235" t="str">
        <ns0:v>pi05-grpo-dvac-new-half128-seed42-formal200-phys45-20260912-v1</ns0:v>
      </ns0:c>
    </ns0:row>
    <ns0:row r="437" ht="19" customHeight="1">
      <ns0:c r="A437" s="235" t="str">
        <ns0:v>linear-both</ns0:v>
      </ns0:c>
      <ns0:c r="B437" s="235" t="str">
        <ns0:v>move_pillbottle_pad</ns0:v>
      </ns0:c>
      <ns0:c r="C437" s="235" t="str">
        <ns0:v>eval/success_once</ns0:v>
      </ns0:c>
      <ns0:c r="D437" s="235" t="n">
        <ns0:v>105</ns0:v>
      </ns0:c>
      <ns0:c r="E437" s="235" t="n">
        <ns0:v>104</ns0:v>
      </ns0:c>
      <ns0:c r="F437" s="238" t="n">
        <ns0:v>0.53125</ns0:v>
      </ns0:c>
      <ns0:c r="G437" s="239" t="n">
        <ns0:v>1789285424.7827122</ns0:v>
      </ns0:c>
      <ns0:c r="H437" s="235" t="str">
        <ns0:v>pi05-grpo-dvac-new-half128-seed42-formal200-phys45-20260912-v1</ns0:v>
      </ns0:c>
    </ns0:row>
    <ns0:row r="438" ht="19" customHeight="1">
      <ns0:c r="A438" s="235" t="str">
        <ns0:v>linear-both</ns0:v>
      </ns0:c>
      <ns0:c r="B438" s="235" t="str">
        <ns0:v>move_pillbottle_pad</ns0:v>
      </ns0:c>
      <ns0:c r="C438" s="235" t="str">
        <ns0:v>eval/success_once</ns0:v>
      </ns0:c>
      <ns0:c r="D438" s="235" t="n">
        <ns0:v>110</ns0:v>
      </ns0:c>
      <ns0:c r="E438" s="235" t="n">
        <ns0:v>109</ns0:v>
      </ns0:c>
      <ns0:c r="F438" s="238" t="n">
        <ns0:v>0.5</ns0:v>
      </ns0:c>
      <ns0:c r="G438" s="239" t="n">
        <ns0:v>1789288937.3401308</ns0:v>
      </ns0:c>
      <ns0:c r="H438" s="235" t="str">
        <ns0:v>pi05-grpo-dvac-new-half128-seed42-formal200-phys45-20260912-v1</ns0:v>
      </ns0:c>
    </ns0:row>
    <ns0:row r="439" ht="19" customHeight="1">
      <ns0:c r="A439" s="235" t="str">
        <ns0:v>linear-both</ns0:v>
      </ns0:c>
      <ns0:c r="B439" s="235" t="str">
        <ns0:v>move_pillbottle_pad</ns0:v>
      </ns0:c>
      <ns0:c r="C439" s="235" t="str">
        <ns0:v>eval/success_once</ns0:v>
      </ns0:c>
      <ns0:c r="D439" s="235" t="n">
        <ns0:v>115</ns0:v>
      </ns0:c>
      <ns0:c r="E439" s="235" t="n">
        <ns0:v>114</ns0:v>
      </ns0:c>
      <ns0:c r="F439" s="238" t="n">
        <ns0:v>0.5</ns0:v>
      </ns0:c>
      <ns0:c r="G439" s="239" t="n">
        <ns0:v>1789292542.8588433</ns0:v>
      </ns0:c>
      <ns0:c r="H439" s="235" t="str">
        <ns0:v>pi05-grpo-dvac-new-half128-seed42-formal200-phys45-20260912-v1</ns0:v>
      </ns0:c>
    </ns0:row>
    <ns0:row r="440" ht="19" customHeight="1">
      <ns0:c r="A440" s="235" t="str">
        <ns0:v>exp-t1-positive</ns0:v>
      </ns0:c>
      <ns0:c r="B440" s="235" t="str">
        <ns0:v>move_pillbottle_pad</ns0:v>
      </ns0:c>
      <ns0:c r="C440" s="235" t="str">
        <ns0:v>env/success_once</ns0:v>
      </ns0:c>
      <ns0:c r="D440" s="235" t="n">
        <ns0:v>1</ns0:v>
      </ns0:c>
      <ns0:c r="E440" s="235" t="n">
        <ns0:v>0</ns0:v>
      </ns0:c>
      <ns0:c r="F440" s="238" t="n">
        <ns0:v>0.3046875</ns0:v>
      </ns0:c>
      <ns0:c r="G440" s="239" t="n">
        <ns0:v>1789452513.7139504</ns0:v>
      </ns0:c>
      <ns0:c r="H440" s="235" t="str">
        <ns0:v>pi05-grpo-dvac-positive-t1-half128-seed42-formal200-phys45-20260915-v1</ns0:v>
      </ns0:c>
    </ns0:row>
    <ns0:row r="441" ht="19" customHeight="1">
      <ns0:c r="A441" s="235" t="str">
        <ns0:v>exp-t1-positive</ns0:v>
      </ns0:c>
      <ns0:c r="B441" s="235" t="str">
        <ns0:v>move_pillbottle_pad</ns0:v>
      </ns0:c>
      <ns0:c r="C441" s="235" t="str">
        <ns0:v>env/success_once</ns0:v>
      </ns0:c>
      <ns0:c r="D441" s="235" t="n">
        <ns0:v>2</ns0:v>
      </ns0:c>
      <ns0:c r="E441" s="235" t="n">
        <ns0:v>1</ns0:v>
      </ns0:c>
      <ns0:c r="F441" s="238" t="n">
        <ns0:v>0.28125</ns0:v>
      </ns0:c>
      <ns0:c r="G441" s="239" t="n">
        <ns0:v>1789453181.7670553</ns0:v>
      </ns0:c>
      <ns0:c r="H441" s="235" t="str">
        <ns0:v>pi05-grpo-dvac-positive-t1-half128-seed42-formal200-phys45-20260915-v1</ns0:v>
      </ns0:c>
    </ns0:row>
    <ns0:row r="442" ht="19" customHeight="1">
      <ns0:c r="A442" s="235" t="str">
        <ns0:v>exp-t1-positive</ns0:v>
      </ns0:c>
      <ns0:c r="B442" s="235" t="str">
        <ns0:v>move_pillbottle_pad</ns0:v>
      </ns0:c>
      <ns0:c r="C442" s="235" t="str">
        <ns0:v>env/success_once</ns0:v>
      </ns0:c>
      <ns0:c r="D442" s="235" t="n">
        <ns0:v>3</ns0:v>
      </ns0:c>
      <ns0:c r="E442" s="235" t="n">
        <ns0:v>2</ns0:v>
      </ns0:c>
      <ns0:c r="F442" s="238" t="n">
        <ns0:v>0.359375</ns0:v>
      </ns0:c>
      <ns0:c r="G442" s="239" t="n">
        <ns0:v>1789453885.290832</ns0:v>
      </ns0:c>
      <ns0:c r="H442" s="235" t="str">
        <ns0:v>pi05-grpo-dvac-positive-t1-half128-seed42-formal200-phys45-20260915-v1</ns0:v>
      </ns0:c>
    </ns0:row>
    <ns0:row r="443" ht="19" customHeight="1">
      <ns0:c r="A443" s="235" t="str">
        <ns0:v>exp-t1-positive</ns0:v>
      </ns0:c>
      <ns0:c r="B443" s="235" t="str">
        <ns0:v>move_pillbottle_pad</ns0:v>
      </ns0:c>
      <ns0:c r="C443" s="235" t="str">
        <ns0:v>env/success_once</ns0:v>
      </ns0:c>
      <ns0:c r="D443" s="235" t="n">
        <ns0:v>4</ns0:v>
      </ns0:c>
      <ns0:c r="E443" s="235" t="n">
        <ns0:v>3</ns0:v>
      </ns0:c>
      <ns0:c r="F443" s="238" t="n">
        <ns0:v>0.3203125</ns0:v>
      </ns0:c>
      <ns0:c r="G443" s="239" t="n">
        <ns0:v>1789454567.943566</ns0:v>
      </ns0:c>
      <ns0:c r="H443" s="235" t="str">
        <ns0:v>pi05-grpo-dvac-positive-t1-half128-seed42-formal200-phys45-20260915-v1</ns0:v>
      </ns0:c>
    </ns0:row>
    <ns0:row r="444" ht="19" customHeight="1">
      <ns0:c r="A444" s="235" t="str">
        <ns0:v>exp-t1-positive</ns0:v>
      </ns0:c>
      <ns0:c r="B444" s="235" t="str">
        <ns0:v>move_pillbottle_pad</ns0:v>
      </ns0:c>
      <ns0:c r="C444" s="235" t="str">
        <ns0:v>env/success_once</ns0:v>
      </ns0:c>
      <ns0:c r="D444" s="235" t="n">
        <ns0:v>5</ns0:v>
      </ns0:c>
      <ns0:c r="E444" s="235" t="n">
        <ns0:v>4</ns0:v>
      </ns0:c>
      <ns0:c r="F444" s="238" t="n">
        <ns0:v>0.4765625</ns0:v>
      </ns0:c>
      <ns0:c r="G444" s="239" t="n">
        <ns0:v>1789455534.1085033</ns0:v>
      </ns0:c>
      <ns0:c r="H444" s="235" t="str">
        <ns0:v>pi05-grpo-dvac-positive-t1-half128-seed42-formal200-phys45-20260915-v1</ns0:v>
      </ns0:c>
    </ns0:row>
    <ns0:row r="445" ht="19" customHeight="1">
      <ns0:c r="A445" s="235" t="str">
        <ns0:v>exp-t1-positive</ns0:v>
      </ns0:c>
      <ns0:c r="B445" s="235" t="str">
        <ns0:v>move_pillbottle_pad</ns0:v>
      </ns0:c>
      <ns0:c r="C445" s="235" t="str">
        <ns0:v>env/success_once</ns0:v>
      </ns0:c>
      <ns0:c r="D445" s="235" t="n">
        <ns0:v>6</ns0:v>
      </ns0:c>
      <ns0:c r="E445" s="235" t="n">
        <ns0:v>5</ns0:v>
      </ns0:c>
      <ns0:c r="F445" s="238" t="n">
        <ns0:v>0.265625</ns0:v>
      </ns0:c>
      <ns0:c r="G445" s="239" t="n">
        <ns0:v>1789456278.5097907</ns0:v>
      </ns0:c>
      <ns0:c r="H445" s="235" t="str">
        <ns0:v>pi05-grpo-dvac-positive-t1-half128-seed42-formal200-phys45-20260915-v1</ns0:v>
      </ns0:c>
    </ns0:row>
    <ns0:row r="446" ht="19" customHeight="1">
      <ns0:c r="A446" s="235" t="str">
        <ns0:v>exp-t1-positive</ns0:v>
      </ns0:c>
      <ns0:c r="B446" s="235" t="str">
        <ns0:v>move_pillbottle_pad</ns0:v>
      </ns0:c>
      <ns0:c r="C446" s="235" t="str">
        <ns0:v>env/success_once</ns0:v>
      </ns0:c>
      <ns0:c r="D446" s="235" t="n">
        <ns0:v>7</ns0:v>
      </ns0:c>
      <ns0:c r="E446" s="235" t="n">
        <ns0:v>6</ns0:v>
      </ns0:c>
      <ns0:c r="F446" s="238" t="n">
        <ns0:v>0.3828125</ns0:v>
      </ns0:c>
      <ns0:c r="G446" s="239" t="n">
        <ns0:v>1789457002.3723884</ns0:v>
      </ns0:c>
      <ns0:c r="H446" s="235" t="str">
        <ns0:v>pi05-grpo-dvac-positive-t1-half128-seed42-formal200-phys45-20260915-v1</ns0:v>
      </ns0:c>
    </ns0:row>
    <ns0:row r="447" ht="19" customHeight="1">
      <ns0:c r="A447" s="235" t="str">
        <ns0:v>exp-t1-positive</ns0:v>
      </ns0:c>
      <ns0:c r="B447" s="235" t="str">
        <ns0:v>move_pillbottle_pad</ns0:v>
      </ns0:c>
      <ns0:c r="C447" s="235" t="str">
        <ns0:v>env/success_once</ns0:v>
      </ns0:c>
      <ns0:c r="D447" s="235" t="n">
        <ns0:v>8</ns0:v>
      </ns0:c>
      <ns0:c r="E447" s="235" t="n">
        <ns0:v>7</ns0:v>
      </ns0:c>
      <ns0:c r="F447" s="238" t="n">
        <ns0:v>0.328125</ns0:v>
      </ns0:c>
      <ns0:c r="G447" s="239" t="n">
        <ns0:v>1789457628.2920015</ns0:v>
      </ns0:c>
      <ns0:c r="H447" s="235" t="str">
        <ns0:v>pi05-grpo-dvac-positive-t1-half128-seed42-formal200-phys45-20260915-v1</ns0:v>
      </ns0:c>
    </ns0:row>
    <ns0:row r="448" ht="19" customHeight="1">
      <ns0:c r="A448" s="235" t="str">
        <ns0:v>exp-t1-positive</ns0:v>
      </ns0:c>
      <ns0:c r="B448" s="235" t="str">
        <ns0:v>move_pillbottle_pad</ns0:v>
      </ns0:c>
      <ns0:c r="C448" s="235" t="str">
        <ns0:v>env/success_once</ns0:v>
      </ns0:c>
      <ns0:c r="D448" s="235" t="n">
        <ns0:v>9</ns0:v>
      </ns0:c>
      <ns0:c r="E448" s="235" t="n">
        <ns0:v>8</ns0:v>
      </ns0:c>
      <ns0:c r="F448" s="238" t="n">
        <ns0:v>0.3984375</ns0:v>
      </ns0:c>
      <ns0:c r="G448" s="239" t="n">
        <ns0:v>1789458295.2871132</ns0:v>
      </ns0:c>
      <ns0:c r="H448" s="235" t="str">
        <ns0:v>pi05-grpo-dvac-positive-t1-half128-seed42-formal200-phys45-20260915-v1</ns0:v>
      </ns0:c>
    </ns0:row>
    <ns0:row r="449" ht="19" customHeight="1">
      <ns0:c r="A449" s="235" t="str">
        <ns0:v>exp-t1-positive</ns0:v>
      </ns0:c>
      <ns0:c r="B449" s="235" t="str">
        <ns0:v>move_pillbottle_pad</ns0:v>
      </ns0:c>
      <ns0:c r="C449" s="235" t="str">
        <ns0:v>env/success_once</ns0:v>
      </ns0:c>
      <ns0:c r="D449" s="235" t="n">
        <ns0:v>10</ns0:v>
      </ns0:c>
      <ns0:c r="E449" s="235" t="n">
        <ns0:v>9</ns0:v>
      </ns0:c>
      <ns0:c r="F449" s="238" t="n">
        <ns0:v>0.4453125</ns0:v>
      </ns0:c>
      <ns0:c r="G449" s="239" t="n">
        <ns0:v>1789459334.4412787</ns0:v>
      </ns0:c>
      <ns0:c r="H449" s="235" t="str">
        <ns0:v>pi05-grpo-dvac-positive-t1-half128-seed42-formal200-phys45-20260915-v1</ns0:v>
      </ns0:c>
    </ns0:row>
    <ns0:row r="450" ht="19" customHeight="1">
      <ns0:c r="A450" s="235" t="str">
        <ns0:v>exp-t1-positive</ns0:v>
      </ns0:c>
      <ns0:c r="B450" s="235" t="str">
        <ns0:v>move_pillbottle_pad</ns0:v>
      </ns0:c>
      <ns0:c r="C450" s="235" t="str">
        <ns0:v>env/success_once</ns0:v>
      </ns0:c>
      <ns0:c r="D450" s="235" t="n">
        <ns0:v>11</ns0:v>
      </ns0:c>
      <ns0:c r="E450" s="235" t="n">
        <ns0:v>10</ns0:v>
      </ns0:c>
      <ns0:c r="F450" s="238" t="n">
        <ns0:v>0.3984375</ns0:v>
      </ns0:c>
      <ns0:c r="G450" s="239" t="n">
        <ns0:v>1789460058.1938374</ns0:v>
      </ns0:c>
      <ns0:c r="H450" s="235" t="str">
        <ns0:v>pi05-grpo-dvac-positive-t1-half128-seed42-formal200-phys45-20260915-v1</ns0:v>
      </ns0:c>
    </ns0:row>
    <ns0:row r="451" ht="19" customHeight="1">
      <ns0:c r="A451" s="235" t="str">
        <ns0:v>exp-t1-positive</ns0:v>
      </ns0:c>
      <ns0:c r="B451" s="235" t="str">
        <ns0:v>move_pillbottle_pad</ns0:v>
      </ns0:c>
      <ns0:c r="C451" s="235" t="str">
        <ns0:v>env/success_once</ns0:v>
      </ns0:c>
      <ns0:c r="D451" s="235" t="n">
        <ns0:v>12</ns0:v>
      </ns0:c>
      <ns0:c r="E451" s="235" t="n">
        <ns0:v>11</ns0:v>
      </ns0:c>
      <ns0:c r="F451" s="238" t="n">
        <ns0:v>0.5</ns0:v>
      </ns0:c>
      <ns0:c r="G451" s="239" t="n">
        <ns0:v>1789460782.5390437</ns0:v>
      </ns0:c>
      <ns0:c r="H451" s="235" t="str">
        <ns0:v>pi05-grpo-dvac-positive-t1-half128-seed42-formal200-phys45-20260915-v1</ns0:v>
      </ns0:c>
    </ns0:row>
    <ns0:row r="452" ht="19" customHeight="1">
      <ns0:c r="A452" s="235" t="str">
        <ns0:v>exp-t1-positive</ns0:v>
      </ns0:c>
      <ns0:c r="B452" s="235" t="str">
        <ns0:v>move_pillbottle_pad</ns0:v>
      </ns0:c>
      <ns0:c r="C452" s="235" t="str">
        <ns0:v>env/success_once</ns0:v>
      </ns0:c>
      <ns0:c r="D452" s="235" t="n">
        <ns0:v>13</ns0:v>
      </ns0:c>
      <ns0:c r="E452" s="235" t="n">
        <ns0:v>12</ns0:v>
      </ns0:c>
      <ns0:c r="F452" s="238" t="n">
        <ns0:v>0.4609375</ns0:v>
      </ns0:c>
      <ns0:c r="G452" s="239" t="n">
        <ns0:v>1789461449.9348633</ns0:v>
      </ns0:c>
      <ns0:c r="H452" s="235" t="str">
        <ns0:v>pi05-grpo-dvac-positive-t1-half128-seed42-formal200-phys45-20260915-v1</ns0:v>
      </ns0:c>
    </ns0:row>
    <ns0:row r="453" ht="19" customHeight="1">
      <ns0:c r="A453" s="235" t="str">
        <ns0:v>exp-t1-positive</ns0:v>
      </ns0:c>
      <ns0:c r="B453" s="235" t="str">
        <ns0:v>move_pillbottle_pad</ns0:v>
      </ns0:c>
      <ns0:c r="C453" s="235" t="str">
        <ns0:v>env/success_once</ns0:v>
      </ns0:c>
      <ns0:c r="D453" s="235" t="n">
        <ns0:v>14</ns0:v>
      </ns0:c>
      <ns0:c r="E453" s="235" t="n">
        <ns0:v>13</ns0:v>
      </ns0:c>
      <ns0:c r="F453" s="238" t="n">
        <ns0:v>0.4296875</ns0:v>
      </ns0:c>
      <ns0:c r="G453" s="239" t="n">
        <ns0:v>1789462112.1386504</ns0:v>
      </ns0:c>
      <ns0:c r="H453" s="235" t="str">
        <ns0:v>pi05-grpo-dvac-positive-t1-half128-seed42-formal200-phys45-20260915-v1</ns0:v>
      </ns0:c>
    </ns0:row>
    <ns0:row r="454" ht="19" customHeight="1">
      <ns0:c r="A454" s="235" t="str">
        <ns0:v>exp-t1-positive</ns0:v>
      </ns0:c>
      <ns0:c r="B454" s="235" t="str">
        <ns0:v>move_pillbottle_pad</ns0:v>
      </ns0:c>
      <ns0:c r="C454" s="235" t="str">
        <ns0:v>env/success_once</ns0:v>
      </ns0:c>
      <ns0:c r="D454" s="235" t="n">
        <ns0:v>15</ns0:v>
      </ns0:c>
      <ns0:c r="E454" s="235" t="n">
        <ns0:v>14</ns0:v>
      </ns0:c>
      <ns0:c r="F454" s="238" t="n">
        <ns0:v>0.2890625</ns0:v>
      </ns0:c>
      <ns0:c r="G454" s="239" t="n">
        <ns0:v>1789463111.8467147</ns0:v>
      </ns0:c>
      <ns0:c r="H454" s="235" t="str">
        <ns0:v>pi05-grpo-dvac-positive-t1-half128-seed42-formal200-phys45-20260915-v1</ns0:v>
      </ns0:c>
    </ns0:row>
    <ns0:row r="455" ht="19" customHeight="1">
      <ns0:c r="A455" s="235" t="str">
        <ns0:v>exp-t1-positive</ns0:v>
      </ns0:c>
      <ns0:c r="B455" s="235" t="str">
        <ns0:v>move_pillbottle_pad</ns0:v>
      </ns0:c>
      <ns0:c r="C455" s="235" t="str">
        <ns0:v>env/success_once</ns0:v>
      </ns0:c>
      <ns0:c r="D455" s="235" t="n">
        <ns0:v>16</ns0:v>
      </ns0:c>
      <ns0:c r="E455" s="235" t="n">
        <ns0:v>15</ns0:v>
      </ns0:c>
      <ns0:c r="F455" s="238" t="n">
        <ns0:v>0.4296875</ns0:v>
      </ns0:c>
      <ns0:c r="G455" s="239" t="n">
        <ns0:v>1789463778.3964775</ns0:v>
      </ns0:c>
      <ns0:c r="H455" s="235" t="str">
        <ns0:v>pi05-grpo-dvac-positive-t1-half128-seed42-formal200-phys45-20260915-v1</ns0:v>
      </ns0:c>
    </ns0:row>
    <ns0:row r="456" ht="19" customHeight="1">
      <ns0:c r="A456" s="235" t="str">
        <ns0:v>exp-t1-positive</ns0:v>
      </ns0:c>
      <ns0:c r="B456" s="235" t="str">
        <ns0:v>move_pillbottle_pad</ns0:v>
      </ns0:c>
      <ns0:c r="C456" s="235" t="str">
        <ns0:v>env/success_once</ns0:v>
      </ns0:c>
      <ns0:c r="D456" s="235" t="n">
        <ns0:v>17</ns0:v>
      </ns0:c>
      <ns0:c r="E456" s="235" t="n">
        <ns0:v>16</ns0:v>
      </ns0:c>
      <ns0:c r="F456" s="238" t="n">
        <ns0:v>0.421875</ns0:v>
      </ns0:c>
      <ns0:c r="G456" s="239" t="n">
        <ns0:v>1789464507.667678</ns0:v>
      </ns0:c>
      <ns0:c r="H456" s="235" t="str">
        <ns0:v>pi05-grpo-dvac-positive-t1-half128-seed42-formal200-phys45-20260915-v1</ns0:v>
      </ns0:c>
    </ns0:row>
    <ns0:row r="457" ht="19" customHeight="1">
      <ns0:c r="A457" s="235" t="str">
        <ns0:v>exp-t1-positive</ns0:v>
      </ns0:c>
      <ns0:c r="B457" s="235" t="str">
        <ns0:v>move_pillbottle_pad</ns0:v>
      </ns0:c>
      <ns0:c r="C457" s="235" t="str">
        <ns0:v>env/success_once</ns0:v>
      </ns0:c>
      <ns0:c r="D457" s="235" t="n">
        <ns0:v>18</ns0:v>
      </ns0:c>
      <ns0:c r="E457" s="235" t="n">
        <ns0:v>17</ns0:v>
      </ns0:c>
      <ns0:c r="F457" s="238" t="n">
        <ns0:v>0.359375</ns0:v>
      </ns0:c>
      <ns0:c r="G457" s="239" t="n">
        <ns0:v>1789465199.4084256</ns0:v>
      </ns0:c>
      <ns0:c r="H457" s="235" t="str">
        <ns0:v>pi05-grpo-dvac-positive-t1-half128-seed42-formal200-phys45-20260915-v1</ns0:v>
      </ns0:c>
    </ns0:row>
    <ns0:row r="458" ht="19" customHeight="1">
      <ns0:c r="A458" s="235" t="str">
        <ns0:v>exp-t1-positive</ns0:v>
      </ns0:c>
      <ns0:c r="B458" s="235" t="str">
        <ns0:v>move_pillbottle_pad</ns0:v>
      </ns0:c>
      <ns0:c r="C458" s="235" t="str">
        <ns0:v>env/success_once</ns0:v>
      </ns0:c>
      <ns0:c r="D458" s="235" t="n">
        <ns0:v>19</ns0:v>
      </ns0:c>
      <ns0:c r="E458" s="235" t="n">
        <ns0:v>18</ns0:v>
      </ns0:c>
      <ns0:c r="F458" s="238" t="n">
        <ns0:v>0.484375</ns0:v>
      </ns0:c>
      <ns0:c r="G458" s="239" t="n">
        <ns0:v>1789465877.9317753</ns0:v>
      </ns0:c>
      <ns0:c r="H458" s="235" t="str">
        <ns0:v>pi05-grpo-dvac-positive-t1-half128-seed42-formal200-phys45-20260915-v1</ns0:v>
      </ns0:c>
    </ns0:row>
    <ns0:row r="459" ht="19" customHeight="1">
      <ns0:c r="A459" s="235" t="str">
        <ns0:v>exp-t1-positive</ns0:v>
      </ns0:c>
      <ns0:c r="B459" s="235" t="str">
        <ns0:v>move_pillbottle_pad</ns0:v>
      </ns0:c>
      <ns0:c r="C459" s="235" t="str">
        <ns0:v>env/success_once</ns0:v>
      </ns0:c>
      <ns0:c r="D459" s="235" t="n">
        <ns0:v>20</ns0:v>
      </ns0:c>
      <ns0:c r="E459" s="235" t="n">
        <ns0:v>19</ns0:v>
      </ns0:c>
      <ns0:c r="F459" s="238" t="n">
        <ns0:v>0.28125</ns0:v>
      </ns0:c>
      <ns0:c r="G459" s="239" t="n">
        <ns0:v>1789466941.9996521</ns0:v>
      </ns0:c>
      <ns0:c r="H459" s="235" t="str">
        <ns0:v>pi05-grpo-dvac-positive-t1-half128-seed42-formal200-phys45-20260915-v1</ns0:v>
      </ns0:c>
    </ns0:row>
    <ns0:row r="460" ht="19" customHeight="1">
      <ns0:c r="A460" s="235" t="str">
        <ns0:v>exp-t1-positive</ns0:v>
      </ns0:c>
      <ns0:c r="B460" s="235" t="str">
        <ns0:v>move_pillbottle_pad</ns0:v>
      </ns0:c>
      <ns0:c r="C460" s="235" t="str">
        <ns0:v>env/success_once</ns0:v>
      </ns0:c>
      <ns0:c r="D460" s="235" t="n">
        <ns0:v>21</ns0:v>
      </ns0:c>
      <ns0:c r="E460" s="235" t="n">
        <ns0:v>20</ns0:v>
      </ns0:c>
      <ns0:c r="F460" s="238" t="n">
        <ns0:v>0.40625</ns0:v>
      </ns0:c>
      <ns0:c r="G460" s="239" t="n">
        <ns0:v>1789467675.9487665</ns0:v>
      </ns0:c>
      <ns0:c r="H460" s="235" t="str">
        <ns0:v>pi05-grpo-dvac-positive-t1-half128-seed42-formal200-phys45-20260915-v1</ns0:v>
      </ns0:c>
    </ns0:row>
    <ns0:row r="461" ht="19" customHeight="1">
      <ns0:c r="A461" s="235" t="str">
        <ns0:v>exp-t1-positive</ns0:v>
      </ns0:c>
      <ns0:c r="B461" s="235" t="str">
        <ns0:v>move_pillbottle_pad</ns0:v>
      </ns0:c>
      <ns0:c r="C461" s="235" t="str">
        <ns0:v>env/success_once</ns0:v>
      </ns0:c>
      <ns0:c r="D461" s="235" t="n">
        <ns0:v>22</ns0:v>
      </ns0:c>
      <ns0:c r="E461" s="235" t="n">
        <ns0:v>21</ns0:v>
      </ns0:c>
      <ns0:c r="F461" s="238" t="n">
        <ns0:v>0.390625</ns0:v>
      </ns0:c>
      <ns0:c r="G461" s="239" t="n">
        <ns0:v>1789468449.8524516</ns0:v>
      </ns0:c>
      <ns0:c r="H461" s="235" t="str">
        <ns0:v>pi05-grpo-dvac-positive-t1-half128-seed42-formal200-phys45-20260915-v1</ns0:v>
      </ns0:c>
    </ns0:row>
    <ns0:row r="462" ht="19" customHeight="1">
      <ns0:c r="A462" s="235" t="str">
        <ns0:v>exp-t1-positive</ns0:v>
      </ns0:c>
      <ns0:c r="B462" s="235" t="str">
        <ns0:v>move_pillbottle_pad</ns0:v>
      </ns0:c>
      <ns0:c r="C462" s="235" t="str">
        <ns0:v>env/success_once</ns0:v>
      </ns0:c>
      <ns0:c r="D462" s="235" t="n">
        <ns0:v>23</ns0:v>
      </ns0:c>
      <ns0:c r="E462" s="235" t="n">
        <ns0:v>22</ns0:v>
      </ns0:c>
      <ns0:c r="F462" s="238" t="n">
        <ns0:v>0.453125</ns0:v>
      </ns0:c>
      <ns0:c r="G462" s="239" t="n">
        <ns0:v>1789469122.5113595</ns0:v>
      </ns0:c>
      <ns0:c r="H462" s="235" t="str">
        <ns0:v>pi05-grpo-dvac-positive-t1-half128-seed42-formal200-phys45-20260915-v1</ns0:v>
      </ns0:c>
    </ns0:row>
    <ns0:row r="463" ht="19" customHeight="1">
      <ns0:c r="A463" s="235" t="str">
        <ns0:v>exp-t1-positive</ns0:v>
      </ns0:c>
      <ns0:c r="B463" s="235" t="str">
        <ns0:v>move_pillbottle_pad</ns0:v>
      </ns0:c>
      <ns0:c r="C463" s="235" t="str">
        <ns0:v>env/success_once</ns0:v>
      </ns0:c>
      <ns0:c r="D463" s="235" t="n">
        <ns0:v>24</ns0:v>
      </ns0:c>
      <ns0:c r="E463" s="235" t="n">
        <ns0:v>23</ns0:v>
      </ns0:c>
      <ns0:c r="F463" s="238" t="n">
        <ns0:v>0.3828125</ns0:v>
      </ns0:c>
      <ns0:c r="G463" s="239" t="n">
        <ns0:v>1789469849.544074</ns0:v>
      </ns0:c>
      <ns0:c r="H463" s="235" t="str">
        <ns0:v>pi05-grpo-dvac-positive-t1-half128-seed42-formal200-phys45-20260915-v1</ns0:v>
      </ns0:c>
    </ns0:row>
    <ns0:row r="464" ht="19" customHeight="1">
      <ns0:c r="A464" s="235" t="str">
        <ns0:v>exp-t1-positive</ns0:v>
      </ns0:c>
      <ns0:c r="B464" s="235" t="str">
        <ns0:v>move_pillbottle_pad</ns0:v>
      </ns0:c>
      <ns0:c r="C464" s="235" t="str">
        <ns0:v>env/success_once</ns0:v>
      </ns0:c>
      <ns0:c r="D464" s="235" t="n">
        <ns0:v>25</ns0:v>
      </ns0:c>
      <ns0:c r="E464" s="235" t="n">
        <ns0:v>24</ns0:v>
      </ns0:c>
      <ns0:c r="F464" s="238" t="n">
        <ns0:v>0.3671875</ns0:v>
      </ns0:c>
      <ns0:c r="G464" s="239" t="n">
        <ns0:v>1789470818.6170523</ns0:v>
      </ns0:c>
      <ns0:c r="H464" s="235" t="str">
        <ns0:v>pi05-grpo-dvac-positive-t1-half128-seed42-formal200-phys45-20260915-v1</ns0:v>
      </ns0:c>
    </ns0:row>
    <ns0:row r="465" ht="19" customHeight="1">
      <ns0:c r="A465" s="235" t="str">
        <ns0:v>exp-t1-positive</ns0:v>
      </ns0:c>
      <ns0:c r="B465" s="235" t="str">
        <ns0:v>move_pillbottle_pad</ns0:v>
      </ns0:c>
      <ns0:c r="C465" s="235" t="str">
        <ns0:v>env/success_once</ns0:v>
      </ns0:c>
      <ns0:c r="D465" s="235" t="n">
        <ns0:v>26</ns0:v>
      </ns0:c>
      <ns0:c r="E465" s="235" t="n">
        <ns0:v>25</ns0:v>
      </ns0:c>
      <ns0:c r="F465" s="238" t="n">
        <ns0:v>0.40625</ns0:v>
      </ns0:c>
      <ns0:c r="G465" s="239" t="n">
        <ns0:v>1789471527.8374658</ns0:v>
      </ns0:c>
      <ns0:c r="H465" s="235" t="str">
        <ns0:v>pi05-grpo-dvac-positive-t1-half128-seed42-formal200-phys45-20260915-v1</ns0:v>
      </ns0:c>
    </ns0:row>
    <ns0:row r="466" ht="19" customHeight="1">
      <ns0:c r="A466" s="235" t="str">
        <ns0:v>exp-t1-positive</ns0:v>
      </ns0:c>
      <ns0:c r="B466" s="235" t="str">
        <ns0:v>move_pillbottle_pad</ns0:v>
      </ns0:c>
      <ns0:c r="C466" s="235" t="str">
        <ns0:v>env/success_once</ns0:v>
      </ns0:c>
      <ns0:c r="D466" s="235" t="n">
        <ns0:v>27</ns0:v>
      </ns0:c>
      <ns0:c r="E466" s="235" t="n">
        <ns0:v>26</ns0:v>
      </ns0:c>
      <ns0:c r="F466" s="238" t="n">
        <ns0:v>0.5390625</ns0:v>
      </ns0:c>
      <ns0:c r="G466" s="239" t="n">
        <ns0:v>1789472244.9532583</ns0:v>
      </ns0:c>
      <ns0:c r="H466" s="235" t="str">
        <ns0:v>pi05-grpo-dvac-positive-t1-half128-seed42-formal200-phys45-20260915-v1</ns0:v>
      </ns0:c>
    </ns0:row>
    <ns0:row r="467" ht="19" customHeight="1">
      <ns0:c r="A467" s="235" t="str">
        <ns0:v>exp-t1-positive</ns0:v>
      </ns0:c>
      <ns0:c r="B467" s="235" t="str">
        <ns0:v>move_pillbottle_pad</ns0:v>
      </ns0:c>
      <ns0:c r="C467" s="235" t="str">
        <ns0:v>env/success_once</ns0:v>
      </ns0:c>
      <ns0:c r="D467" s="235" t="n">
        <ns0:v>28</ns0:v>
      </ns0:c>
      <ns0:c r="E467" s="235" t="n">
        <ns0:v>27</ns0:v>
      </ns0:c>
      <ns0:c r="F467" s="238" t="n">
        <ns0:v>0.375</ns0:v>
      </ns0:c>
      <ns0:c r="G467" s="239" t="n">
        <ns0:v>1789472933.4410706</ns0:v>
      </ns0:c>
      <ns0:c r="H467" s="235" t="str">
        <ns0:v>pi05-grpo-dvac-positive-t1-half128-seed42-formal200-phys45-20260915-v1</ns0:v>
      </ns0:c>
    </ns0:row>
    <ns0:row r="468" ht="19" customHeight="1">
      <ns0:c r="A468" s="235" t="str">
        <ns0:v>exp-t1-positive</ns0:v>
      </ns0:c>
      <ns0:c r="B468" s="235" t="str">
        <ns0:v>move_pillbottle_pad</ns0:v>
      </ns0:c>
      <ns0:c r="C468" s="235" t="str">
        <ns0:v>env/success_once</ns0:v>
      </ns0:c>
      <ns0:c r="D468" s="235" t="n">
        <ns0:v>29</ns0:v>
      </ns0:c>
      <ns0:c r="E468" s="235" t="n">
        <ns0:v>28</ns0:v>
      </ns0:c>
      <ns0:c r="F468" s="238" t="n">
        <ns0:v>0.5390625</ns0:v>
      </ns0:c>
      <ns0:c r="G468" s="239" t="n">
        <ns0:v>1789473579.3931599</ns0:v>
      </ns0:c>
      <ns0:c r="H468" s="235" t="str">
        <ns0:v>pi05-grpo-dvac-positive-t1-half128-seed42-formal200-phys45-20260915-v1</ns0:v>
      </ns0:c>
    </ns0:row>
    <ns0:row r="469" ht="19" customHeight="1">
      <ns0:c r="A469" s="235" t="str">
        <ns0:v>exp-t1-positive</ns0:v>
      </ns0:c>
      <ns0:c r="B469" s="235" t="str">
        <ns0:v>move_pillbottle_pad</ns0:v>
      </ns0:c>
      <ns0:c r="C469" s="235" t="str">
        <ns0:v>env/success_once</ns0:v>
      </ns0:c>
      <ns0:c r="D469" s="235" t="n">
        <ns0:v>30</ns0:v>
      </ns0:c>
      <ns0:c r="E469" s="235" t="n">
        <ns0:v>29</ns0:v>
      </ns0:c>
      <ns0:c r="F469" s="238" t="n">
        <ns0:v>0.4453125</ns0:v>
      </ns0:c>
      <ns0:c r="G469" s="239" t="n">
        <ns0:v>1789474608.0072494</ns0:v>
      </ns0:c>
      <ns0:c r="H469" s="235" t="str">
        <ns0:v>pi05-grpo-dvac-positive-t1-half128-seed42-formal200-phys45-20260915-v1</ns0:v>
      </ns0:c>
    </ns0:row>
    <ns0:row r="470" ht="19" customHeight="1">
      <ns0:c r="A470" s="235" t="str">
        <ns0:v>exp-t1-positive</ns0:v>
      </ns0:c>
      <ns0:c r="B470" s="235" t="str">
        <ns0:v>move_pillbottle_pad</ns0:v>
      </ns0:c>
      <ns0:c r="C470" s="235" t="str">
        <ns0:v>env/success_once</ns0:v>
      </ns0:c>
      <ns0:c r="D470" s="235" t="n">
        <ns0:v>31</ns0:v>
      </ns0:c>
      <ns0:c r="E470" s="235" t="n">
        <ns0:v>30</ns0:v>
      </ns0:c>
      <ns0:c r="F470" s="238" t="n">
        <ns0:v>0.421875</ns0:v>
      </ns0:c>
      <ns0:c r="G470" s="239" t="n">
        <ns0:v>1789475311.9763129</ns0:v>
      </ns0:c>
      <ns0:c r="H470" s="235" t="str">
        <ns0:v>pi05-grpo-dvac-positive-t1-half128-seed42-formal200-phys45-20260915-v1</ns0:v>
      </ns0:c>
    </ns0:row>
    <ns0:row r="471" ht="19" customHeight="1">
      <ns0:c r="A471" s="235" t="str">
        <ns0:v>exp-t1-positive</ns0:v>
      </ns0:c>
      <ns0:c r="B471" s="235" t="str">
        <ns0:v>move_pillbottle_pad</ns0:v>
      </ns0:c>
      <ns0:c r="C471" s="235" t="str">
        <ns0:v>env/success_once</ns0:v>
      </ns0:c>
      <ns0:c r="D471" s="235" t="n">
        <ns0:v>32</ns0:v>
      </ns0:c>
      <ns0:c r="E471" s="235" t="n">
        <ns0:v>31</ns0:v>
      </ns0:c>
      <ns0:c r="F471" s="238" t="n">
        <ns0:v>0.515625</ns0:v>
      </ns0:c>
      <ns0:c r="G471" s="239" t="n">
        <ns0:v>1789476051.4357784</ns0:v>
      </ns0:c>
      <ns0:c r="H471" s="235" t="str">
        <ns0:v>pi05-grpo-dvac-positive-t1-half128-seed42-formal200-phys45-20260915-v1</ns0:v>
      </ns0:c>
    </ns0:row>
    <ns0:row r="472" ht="19" customHeight="1">
      <ns0:c r="A472" s="235" t="str">
        <ns0:v>exp-t1-positive</ns0:v>
      </ns0:c>
      <ns0:c r="B472" s="235" t="str">
        <ns0:v>move_pillbottle_pad</ns0:v>
      </ns0:c>
      <ns0:c r="C472" s="235" t="str">
        <ns0:v>env/success_once</ns0:v>
      </ns0:c>
      <ns0:c r="D472" s="235" t="n">
        <ns0:v>33</ns0:v>
      </ns0:c>
      <ns0:c r="E472" s="235" t="n">
        <ns0:v>32</ns0:v>
      </ns0:c>
      <ns0:c r="F472" s="238" t="n">
        <ns0:v>0.5</ns0:v>
      </ns0:c>
      <ns0:c r="G472" s="239" t="n">
        <ns0:v>1789476700.613694</ns0:v>
      </ns0:c>
      <ns0:c r="H472" s="235" t="str">
        <ns0:v>pi05-grpo-dvac-positive-t1-half128-seed42-formal200-phys45-20260915-v1</ns0:v>
      </ns0:c>
    </ns0:row>
    <ns0:row r="473" ht="19" customHeight="1">
      <ns0:c r="A473" s="235" t="str">
        <ns0:v>exp-t1-positive</ns0:v>
      </ns0:c>
      <ns0:c r="B473" s="235" t="str">
        <ns0:v>move_pillbottle_pad</ns0:v>
      </ns0:c>
      <ns0:c r="C473" s="235" t="str">
        <ns0:v>env/success_once</ns0:v>
      </ns0:c>
      <ns0:c r="D473" s="235" t="n">
        <ns0:v>34</ns0:v>
      </ns0:c>
      <ns0:c r="E473" s="235" t="n">
        <ns0:v>33</ns0:v>
      </ns0:c>
      <ns0:c r="F473" s="238" t="n">
        <ns0:v>0.4375</ns0:v>
      </ns0:c>
      <ns0:c r="G473" s="239" t="n">
        <ns0:v>1789477337.2880418</ns0:v>
      </ns0:c>
      <ns0:c r="H473" s="235" t="str">
        <ns0:v>pi05-grpo-dvac-positive-t1-half128-seed42-formal200-phys45-20260915-v1</ns0:v>
      </ns0:c>
    </ns0:row>
    <ns0:row r="474" ht="19" customHeight="1">
      <ns0:c r="A474" s="235" t="str">
        <ns0:v>exp-t1-positive</ns0:v>
      </ns0:c>
      <ns0:c r="B474" s="235" t="str">
        <ns0:v>move_pillbottle_pad</ns0:v>
      </ns0:c>
      <ns0:c r="C474" s="235" t="str">
        <ns0:v>env/success_once</ns0:v>
      </ns0:c>
      <ns0:c r="D474" s="235" t="n">
        <ns0:v>35</ns0:v>
      </ns0:c>
      <ns0:c r="E474" s="235" t="n">
        <ns0:v>34</ns0:v>
      </ns0:c>
      <ns0:c r="F474" s="238" t="n">
        <ns0:v>0.5</ns0:v>
      </ns0:c>
      <ns0:c r="G474" s="239" t="n">
        <ns0:v>1789478300.4017854</ns0:v>
      </ns0:c>
      <ns0:c r="H474" s="235" t="str">
        <ns0:v>pi05-grpo-dvac-positive-t1-half128-seed42-formal200-phys45-20260915-v1</ns0:v>
      </ns0:c>
    </ns0:row>
    <ns0:row r="475" ht="19" customHeight="1">
      <ns0:c r="A475" s="235" t="str">
        <ns0:v>exp-t1-positive</ns0:v>
      </ns0:c>
      <ns0:c r="B475" s="235" t="str">
        <ns0:v>move_pillbottle_pad</ns0:v>
      </ns0:c>
      <ns0:c r="C475" s="235" t="str">
        <ns0:v>env/success_once</ns0:v>
      </ns0:c>
      <ns0:c r="D475" s="235" t="n">
        <ns0:v>36</ns0:v>
      </ns0:c>
      <ns0:c r="E475" s="235" t="n">
        <ns0:v>35</ns0:v>
      </ns0:c>
      <ns0:c r="F475" s="238" t="n">
        <ns0:v>0.4375</ns0:v>
      </ns0:c>
      <ns0:c r="G475" s="239" t="n">
        <ns0:v>1789478939.4836018</ns0:v>
      </ns0:c>
      <ns0:c r="H475" s="235" t="str">
        <ns0:v>pi05-grpo-dvac-positive-t1-half128-seed42-formal200-phys45-20260915-v1</ns0:v>
      </ns0:c>
    </ns0:row>
    <ns0:row r="476" ht="19" customHeight="1">
      <ns0:c r="A476" s="235" t="str">
        <ns0:v>exp-t1-positive</ns0:v>
      </ns0:c>
      <ns0:c r="B476" s="235" t="str">
        <ns0:v>move_pillbottle_pad</ns0:v>
      </ns0:c>
      <ns0:c r="C476" s="235" t="str">
        <ns0:v>env/success_once</ns0:v>
      </ns0:c>
      <ns0:c r="D476" s="235" t="n">
        <ns0:v>37</ns0:v>
      </ns0:c>
      <ns0:c r="E476" s="235" t="n">
        <ns0:v>36</ns0:v>
      </ns0:c>
      <ns0:c r="F476" s="238" t="n">
        <ns0:v>0.625</ns0:v>
      </ns0:c>
      <ns0:c r="G476" s="239" t="n">
        <ns0:v>1789479586.8824363</ns0:v>
      </ns0:c>
      <ns0:c r="H476" s="235" t="str">
        <ns0:v>pi05-grpo-dvac-positive-t1-half128-seed42-formal200-phys45-20260915-v1</ns0:v>
      </ns0:c>
    </ns0:row>
    <ns0:row r="477" ht="19" customHeight="1">
      <ns0:c r="A477" s="235" t="str">
        <ns0:v>exp-t1-positive</ns0:v>
      </ns0:c>
      <ns0:c r="B477" s="235" t="str">
        <ns0:v>move_pillbottle_pad</ns0:v>
      </ns0:c>
      <ns0:c r="C477" s="235" t="str">
        <ns0:v>env/success_once</ns0:v>
      </ns0:c>
      <ns0:c r="D477" s="235" t="n">
        <ns0:v>38</ns0:v>
      </ns0:c>
      <ns0:c r="E477" s="235" t="n">
        <ns0:v>37</ns0:v>
      </ns0:c>
      <ns0:c r="F477" s="238" t="n">
        <ns0:v>0.546875</ns0:v>
      </ns0:c>
      <ns0:c r="G477" s="239" t="n">
        <ns0:v>1789480268.5515225</ns0:v>
      </ns0:c>
      <ns0:c r="H477" s="235" t="str">
        <ns0:v>pi05-grpo-dvac-positive-t1-half128-seed42-formal200-phys45-20260915-v1</ns0:v>
      </ns0:c>
    </ns0:row>
    <ns0:row r="478" ht="19" customHeight="1">
      <ns0:c r="A478" s="235" t="str">
        <ns0:v>exp-t1-positive</ns0:v>
      </ns0:c>
      <ns0:c r="B478" s="235" t="str">
        <ns0:v>move_pillbottle_pad</ns0:v>
      </ns0:c>
      <ns0:c r="C478" s="235" t="str">
        <ns0:v>env/success_once</ns0:v>
      </ns0:c>
      <ns0:c r="D478" s="235" t="n">
        <ns0:v>39</ns0:v>
      </ns0:c>
      <ns0:c r="E478" s="235" t="n">
        <ns0:v>38</ns0:v>
      </ns0:c>
      <ns0:c r="F478" s="238" t="n">
        <ns0:v>0.484375</ns0:v>
      </ns0:c>
      <ns0:c r="G478" s="239" t="n">
        <ns0:v>1789480933.140824</ns0:v>
      </ns0:c>
      <ns0:c r="H478" s="235" t="str">
        <ns0:v>pi05-grpo-dvac-positive-t1-half128-seed42-formal200-phys45-20260915-v1</ns0:v>
      </ns0:c>
    </ns0:row>
    <ns0:row r="479" ht="19" customHeight="1">
      <ns0:c r="A479" s="235" t="str">
        <ns0:v>exp-t1-positive</ns0:v>
      </ns0:c>
      <ns0:c r="B479" s="235" t="str">
        <ns0:v>move_pillbottle_pad</ns0:v>
      </ns0:c>
      <ns0:c r="C479" s="235" t="str">
        <ns0:v>env/success_once</ns0:v>
      </ns0:c>
      <ns0:c r="D479" s="235" t="n">
        <ns0:v>40</ns0:v>
      </ns0:c>
      <ns0:c r="E479" s="235" t="n">
        <ns0:v>39</ns0:v>
      </ns0:c>
      <ns0:c r="F479" s="238" t="n">
        <ns0:v>0.4453125</ns0:v>
      </ns0:c>
      <ns0:c r="G479" s="239" t="n">
        <ns0:v>1789481951.27888</ns0:v>
      </ns0:c>
      <ns0:c r="H479" s="235" t="str">
        <ns0:v>pi05-grpo-dvac-positive-t1-half128-seed42-formal200-phys45-20260915-v1</ns0:v>
      </ns0:c>
    </ns0:row>
    <ns0:row r="480" ht="19" customHeight="1">
      <ns0:c r="A480" s="235" t="str">
        <ns0:v>exp-t1-positive</ns0:v>
      </ns0:c>
      <ns0:c r="B480" s="235" t="str">
        <ns0:v>move_pillbottle_pad</ns0:v>
      </ns0:c>
      <ns0:c r="C480" s="235" t="str">
        <ns0:v>env/success_once</ns0:v>
      </ns0:c>
      <ns0:c r="D480" s="235" t="n">
        <ns0:v>41</ns0:v>
      </ns0:c>
      <ns0:c r="E480" s="235" t="n">
        <ns0:v>40</ns0:v>
      </ns0:c>
      <ns0:c r="F480" s="238" t="n">
        <ns0:v>0.59375</ns0:v>
      </ns0:c>
      <ns0:c r="G480" s="239" t="n">
        <ns0:v>1789482609.731283</ns0:v>
      </ns0:c>
      <ns0:c r="H480" s="235" t="str">
        <ns0:v>pi05-grpo-dvac-positive-t1-half128-seed42-formal200-phys45-20260915-v1</ns0:v>
      </ns0:c>
    </ns0:row>
    <ns0:row r="481" ht="19" customHeight="1">
      <ns0:c r="A481" s="235" t="str">
        <ns0:v>exp-t1-positive</ns0:v>
      </ns0:c>
      <ns0:c r="B481" s="235" t="str">
        <ns0:v>move_pillbottle_pad</ns0:v>
      </ns0:c>
      <ns0:c r="C481" s="235" t="str">
        <ns0:v>env/success_once</ns0:v>
      </ns0:c>
      <ns0:c r="D481" s="235" t="n">
        <ns0:v>42</ns0:v>
      </ns0:c>
      <ns0:c r="E481" s="235" t="n">
        <ns0:v>41</ns0:v>
      </ns0:c>
      <ns0:c r="F481" s="238" t="n">
        <ns0:v>0.4140625</ns0:v>
      </ns0:c>
      <ns0:c r="G481" s="239" t="n">
        <ns0:v>1789483325.6332242</ns0:v>
      </ns0:c>
      <ns0:c r="H481" s="235" t="str">
        <ns0:v>pi05-grpo-dvac-positive-t1-half128-seed42-formal200-phys45-20260915-v1</ns0:v>
      </ns0:c>
    </ns0:row>
    <ns0:row r="482" ht="19" customHeight="1">
      <ns0:c r="A482" s="235" t="str">
        <ns0:v>exp-t1-positive</ns0:v>
      </ns0:c>
      <ns0:c r="B482" s="235" t="str">
        <ns0:v>move_pillbottle_pad</ns0:v>
      </ns0:c>
      <ns0:c r="C482" s="235" t="str">
        <ns0:v>env/success_once</ns0:v>
      </ns0:c>
      <ns0:c r="D482" s="235" t="n">
        <ns0:v>43</ns0:v>
      </ns0:c>
      <ns0:c r="E482" s="235" t="n">
        <ns0:v>42</ns0:v>
      </ns0:c>
      <ns0:c r="F482" s="238" t="n">
        <ns0:v>0.4296875</ns0:v>
      </ns0:c>
      <ns0:c r="G482" s="239" t="n">
        <ns0:v>1789484004.847401</ns0:v>
      </ns0:c>
      <ns0:c r="H482" s="235" t="str">
        <ns0:v>pi05-grpo-dvac-positive-t1-half128-seed42-formal200-phys45-20260915-v1</ns0:v>
      </ns0:c>
    </ns0:row>
    <ns0:row r="483" ht="19" customHeight="1">
      <ns0:c r="A483" s="235" t="str">
        <ns0:v>exp-t1-positive</ns0:v>
      </ns0:c>
      <ns0:c r="B483" s="235" t="str">
        <ns0:v>move_pillbottle_pad</ns0:v>
      </ns0:c>
      <ns0:c r="C483" s="235" t="str">
        <ns0:v>env/success_once</ns0:v>
      </ns0:c>
      <ns0:c r="D483" s="235" t="n">
        <ns0:v>44</ns0:v>
      </ns0:c>
      <ns0:c r="E483" s="235" t="n">
        <ns0:v>43</ns0:v>
      </ns0:c>
      <ns0:c r="F483" s="238" t="n">
        <ns0:v>0.484375</ns0:v>
      </ns0:c>
      <ns0:c r="G483" s="239" t="n">
        <ns0:v>1789484671.9976103</ns0:v>
      </ns0:c>
      <ns0:c r="H483" s="235" t="str">
        <ns0:v>pi05-grpo-dvac-positive-t1-half128-seed42-formal200-phys45-20260915-v1</ns0:v>
      </ns0:c>
    </ns0:row>
    <ns0:row r="484" ht="19" customHeight="1">
      <ns0:c r="A484" s="235" t="str">
        <ns0:v>exp-t1-positive</ns0:v>
      </ns0:c>
      <ns0:c r="B484" s="235" t="str">
        <ns0:v>move_pillbottle_pad</ns0:v>
      </ns0:c>
      <ns0:c r="C484" s="235" t="str">
        <ns0:v>env/success_once</ns0:v>
      </ns0:c>
      <ns0:c r="D484" s="235" t="n">
        <ns0:v>45</ns0:v>
      </ns0:c>
      <ns0:c r="E484" s="235" t="n">
        <ns0:v>44</ns0:v>
      </ns0:c>
      <ns0:c r="F484" s="238" t="n">
        <ns0:v>0.3828125</ns0:v>
      </ns0:c>
      <ns0:c r="G484" s="239" t="n">
        <ns0:v>1789485658.13867</ns0:v>
      </ns0:c>
      <ns0:c r="H484" s="235" t="str">
        <ns0:v>pi05-grpo-dvac-positive-t1-half128-seed42-formal200-phys45-20260915-v1</ns0:v>
      </ns0:c>
    </ns0:row>
    <ns0:row r="485" ht="19" customHeight="1">
      <ns0:c r="A485" s="235" t="str">
        <ns0:v>exp-t1-positive</ns0:v>
      </ns0:c>
      <ns0:c r="B485" s="235" t="str">
        <ns0:v>move_pillbottle_pad</ns0:v>
      </ns0:c>
      <ns0:c r="C485" s="235" t="str">
        <ns0:v>env/success_once</ns0:v>
      </ns0:c>
      <ns0:c r="D485" s="235" t="n">
        <ns0:v>46</ns0:v>
      </ns0:c>
      <ns0:c r="E485" s="235" t="n">
        <ns0:v>45</ns0:v>
      </ns0:c>
      <ns0:c r="F485" s="238" t="n">
        <ns0:v>0.5546875</ns0:v>
      </ns0:c>
      <ns0:c r="G485" s="239" t="n">
        <ns0:v>1789486365.7411363</ns0:v>
      </ns0:c>
      <ns0:c r="H485" s="235" t="str">
        <ns0:v>pi05-grpo-dvac-positive-t1-half128-seed42-formal200-phys45-20260915-v1</ns0:v>
      </ns0:c>
    </ns0:row>
    <ns0:row r="486" ht="19" customHeight="1">
      <ns0:c r="A486" s="235" t="str">
        <ns0:v>exp-t1-positive</ns0:v>
      </ns0:c>
      <ns0:c r="B486" s="235" t="str">
        <ns0:v>move_pillbottle_pad</ns0:v>
      </ns0:c>
      <ns0:c r="C486" s="235" t="str">
        <ns0:v>env/success_once</ns0:v>
      </ns0:c>
      <ns0:c r="D486" s="235" t="n">
        <ns0:v>47</ns0:v>
      </ns0:c>
      <ns0:c r="E486" s="235" t="n">
        <ns0:v>46</ns0:v>
      </ns0:c>
      <ns0:c r="F486" s="238" t="n">
        <ns0:v>0.546875</ns0:v>
      </ns0:c>
      <ns0:c r="G486" s="239" t="n">
        <ns0:v>1789487036.79907</ns0:v>
      </ns0:c>
      <ns0:c r="H486" s="235" t="str">
        <ns0:v>pi05-grpo-dvac-positive-t1-half128-seed42-formal200-phys45-20260915-v1</ns0:v>
      </ns0:c>
    </ns0:row>
    <ns0:row r="487" ht="19" customHeight="1">
      <ns0:c r="A487" s="235" t="str">
        <ns0:v>exp-t1-positive</ns0:v>
      </ns0:c>
      <ns0:c r="B487" s="235" t="str">
        <ns0:v>move_pillbottle_pad</ns0:v>
      </ns0:c>
      <ns0:c r="C487" s="235" t="str">
        <ns0:v>env/success_once</ns0:v>
      </ns0:c>
      <ns0:c r="D487" s="235" t="n">
        <ns0:v>48</ns0:v>
      </ns0:c>
      <ns0:c r="E487" s="235" t="n">
        <ns0:v>47</ns0:v>
      </ns0:c>
      <ns0:c r="F487" s="238" t="n">
        <ns0:v>0.5234375</ns0:v>
      </ns0:c>
      <ns0:c r="G487" s="239" t="n">
        <ns0:v>1789487694.0076606</ns0:v>
      </ns0:c>
      <ns0:c r="H487" s="235" t="str">
        <ns0:v>pi05-grpo-dvac-positive-t1-half128-seed42-formal200-phys45-20260915-v1</ns0:v>
      </ns0:c>
    </ns0:row>
    <ns0:row r="488" ht="19" customHeight="1">
      <ns0:c r="A488" s="235" t="str">
        <ns0:v>exp-t1-positive</ns0:v>
      </ns0:c>
      <ns0:c r="B488" s="235" t="str">
        <ns0:v>move_pillbottle_pad</ns0:v>
      </ns0:c>
      <ns0:c r="C488" s="235" t="str">
        <ns0:v>env/success_once</ns0:v>
      </ns0:c>
      <ns0:c r="D488" s="235" t="n">
        <ns0:v>49</ns0:v>
      </ns0:c>
      <ns0:c r="E488" s="235" t="n">
        <ns0:v>48</ns0:v>
      </ns0:c>
      <ns0:c r="F488" s="238" t="n">
        <ns0:v>0.5859375</ns0:v>
      </ns0:c>
      <ns0:c r="G488" s="239" t="n">
        <ns0:v>1789488381.419622</ns0:v>
      </ns0:c>
      <ns0:c r="H488" s="235" t="str">
        <ns0:v>pi05-grpo-dvac-positive-t1-half128-seed42-formal200-phys45-20260915-v1</ns0:v>
      </ns0:c>
    </ns0:row>
    <ns0:row r="489" ht="19" customHeight="1">
      <ns0:c r="A489" s="235" t="str">
        <ns0:v>exp-t1-positive</ns0:v>
      </ns0:c>
      <ns0:c r="B489" s="235" t="str">
        <ns0:v>move_pillbottle_pad</ns0:v>
      </ns0:c>
      <ns0:c r="C489" s="235" t="str">
        <ns0:v>env/success_once</ns0:v>
      </ns0:c>
      <ns0:c r="D489" s="235" t="n">
        <ns0:v>50</ns0:v>
      </ns0:c>
      <ns0:c r="E489" s="235" t="n">
        <ns0:v>49</ns0:v>
      </ns0:c>
      <ns0:c r="F489" s="238" t="n">
        <ns0:v>0.4375</ns0:v>
      </ns0:c>
      <ns0:c r="G489" s="239" t="n">
        <ns0:v>1789489328.642602</ns0:v>
      </ns0:c>
      <ns0:c r="H489" s="235" t="str">
        <ns0:v>pi05-grpo-dvac-positive-t1-half128-seed42-formal200-phys45-20260915-v1</ns0:v>
      </ns0:c>
    </ns0:row>
    <ns0:row r="490" ht="19" customHeight="1">
      <ns0:c r="A490" s="235" t="str">
        <ns0:v>exp-t1-positive</ns0:v>
      </ns0:c>
      <ns0:c r="B490" s="235" t="str">
        <ns0:v>move_pillbottle_pad</ns0:v>
      </ns0:c>
      <ns0:c r="C490" s="235" t="str">
        <ns0:v>env/success_once</ns0:v>
      </ns0:c>
      <ns0:c r="D490" s="235" t="n">
        <ns0:v>51</ns0:v>
      </ns0:c>
      <ns0:c r="E490" s="235" t="n">
        <ns0:v>50</ns0:v>
      </ns0:c>
      <ns0:c r="F490" s="238" t="n">
        <ns0:v>0.484375</ns0:v>
      </ns0:c>
      <ns0:c r="G490" s="239" t="n">
        <ns0:v>1789490016.5783706</ns0:v>
      </ns0:c>
      <ns0:c r="H490" s="235" t="str">
        <ns0:v>pi05-grpo-dvac-positive-t1-half128-seed42-formal200-phys45-20260915-v1</ns0:v>
      </ns0:c>
    </ns0:row>
    <ns0:row r="491" ht="19" customHeight="1">
      <ns0:c r="A491" s="235" t="str">
        <ns0:v>exp-t1-positive</ns0:v>
      </ns0:c>
      <ns0:c r="B491" s="235" t="str">
        <ns0:v>move_pillbottle_pad</ns0:v>
      </ns0:c>
      <ns0:c r="C491" s="235" t="str">
        <ns0:v>env/success_once</ns0:v>
      </ns0:c>
      <ns0:c r="D491" s="235" t="n">
        <ns0:v>52</ns0:v>
      </ns0:c>
      <ns0:c r="E491" s="235" t="n">
        <ns0:v>51</ns0:v>
      </ns0:c>
      <ns0:c r="F491" s="238" t="n">
        <ns0:v>0.609375</ns0:v>
      </ns0:c>
      <ns0:c r="G491" s="239" t="n">
        <ns0:v>1789490661.2861872</ns0:v>
      </ns0:c>
      <ns0:c r="H491" s="235" t="str">
        <ns0:v>pi05-grpo-dvac-positive-t1-half128-seed42-formal200-phys45-20260915-v1</ns0:v>
      </ns0:c>
    </ns0:row>
    <ns0:row r="492" ht="19" customHeight="1">
      <ns0:c r="A492" s="235" t="str">
        <ns0:v>exp-t1-positive</ns0:v>
      </ns0:c>
      <ns0:c r="B492" s="235" t="str">
        <ns0:v>move_pillbottle_pad</ns0:v>
      </ns0:c>
      <ns0:c r="C492" s="235" t="str">
        <ns0:v>env/success_once</ns0:v>
      </ns0:c>
      <ns0:c r="D492" s="235" t="n">
        <ns0:v>53</ns0:v>
      </ns0:c>
      <ns0:c r="E492" s="235" t="n">
        <ns0:v>52</ns0:v>
      </ns0:c>
      <ns0:c r="F492" s="238" t="n">
        <ns0:v>0.578125</ns0:v>
      </ns0:c>
      <ns0:c r="G492" s="239" t="n">
        <ns0:v>1789491298.8917427</ns0:v>
      </ns0:c>
      <ns0:c r="H492" s="235" t="str">
        <ns0:v>pi05-grpo-dvac-positive-t1-half128-seed42-formal200-phys45-20260915-v1</ns0:v>
      </ns0:c>
    </ns0:row>
    <ns0:row r="493" ht="19" customHeight="1">
      <ns0:c r="A493" s="235" t="str">
        <ns0:v>exp-t1-positive</ns0:v>
      </ns0:c>
      <ns0:c r="B493" s="235" t="str">
        <ns0:v>move_pillbottle_pad</ns0:v>
      </ns0:c>
      <ns0:c r="C493" s="235" t="str">
        <ns0:v>env/success_once</ns0:v>
      </ns0:c>
      <ns0:c r="D493" s="235" t="n">
        <ns0:v>54</ns0:v>
      </ns0:c>
      <ns0:c r="E493" s="235" t="n">
        <ns0:v>53</ns0:v>
      </ns0:c>
      <ns0:c r="F493" s="238" t="n">
        <ns0:v>0.546875</ns0:v>
      </ns0:c>
      <ns0:c r="G493" s="239" t="n">
        <ns0:v>1789491944.9425526</ns0:v>
      </ns0:c>
      <ns0:c r="H493" s="235" t="str">
        <ns0:v>pi05-grpo-dvac-positive-t1-half128-seed42-formal200-phys45-20260915-v1</ns0:v>
      </ns0:c>
    </ns0:row>
    <ns0:row r="494" ht="19" customHeight="1">
      <ns0:c r="A494" s="235" t="str">
        <ns0:v>exp-t1-positive</ns0:v>
      </ns0:c>
      <ns0:c r="B494" s="235" t="str">
        <ns0:v>move_pillbottle_pad</ns0:v>
      </ns0:c>
      <ns0:c r="C494" s="235" t="str">
        <ns0:v>env/success_once</ns0:v>
      </ns0:c>
      <ns0:c r="D494" s="235" t="n">
        <ns0:v>55</ns0:v>
      </ns0:c>
      <ns0:c r="E494" s="235" t="n">
        <ns0:v>54</ns0:v>
      </ns0:c>
      <ns0:c r="F494" s="238" t="n">
        <ns0:v>0.515625</ns0:v>
      </ns0:c>
      <ns0:c r="G494" s="239" t="n">
        <ns0:v>1789492891.5448248</ns0:v>
      </ns0:c>
      <ns0:c r="H494" s="235" t="str">
        <ns0:v>pi05-grpo-dvac-positive-t1-half128-seed42-formal200-phys45-20260915-v1</ns0:v>
      </ns0:c>
    </ns0:row>
    <ns0:row r="495" ht="19" customHeight="1">
      <ns0:c r="A495" s="235" t="str">
        <ns0:v>exp-t1-positive</ns0:v>
      </ns0:c>
      <ns0:c r="B495" s="235" t="str">
        <ns0:v>move_pillbottle_pad</ns0:v>
      </ns0:c>
      <ns0:c r="C495" s="235" t="str">
        <ns0:v>env/success_once</ns0:v>
      </ns0:c>
      <ns0:c r="D495" s="235" t="n">
        <ns0:v>56</ns0:v>
      </ns0:c>
      <ns0:c r="E495" s="235" t="n">
        <ns0:v>55</ns0:v>
      </ns0:c>
      <ns0:c r="F495" s="238" t="n">
        <ns0:v>0.390625</ns0:v>
      </ns0:c>
      <ns0:c r="G495" s="239" t="n">
        <ns0:v>1789493543.7290568</ns0:v>
      </ns0:c>
      <ns0:c r="H495" s="235" t="str">
        <ns0:v>pi05-grpo-dvac-positive-t1-half128-seed42-formal200-phys45-20260915-v1</ns0:v>
      </ns0:c>
    </ns0:row>
    <ns0:row r="496" ht="19" customHeight="1">
      <ns0:c r="A496" s="235" t="str">
        <ns0:v>exp-t1-positive</ns0:v>
      </ns0:c>
      <ns0:c r="B496" s="235" t="str">
        <ns0:v>move_pillbottle_pad</ns0:v>
      </ns0:c>
      <ns0:c r="C496" s="235" t="str">
        <ns0:v>env/success_once</ns0:v>
      </ns0:c>
      <ns0:c r="D496" s="235" t="n">
        <ns0:v>57</ns0:v>
      </ns0:c>
      <ns0:c r="E496" s="235" t="n">
        <ns0:v>56</ns0:v>
      </ns0:c>
      <ns0:c r="F496" s="238" t="n">
        <ns0:v>0.578125</ns0:v>
      </ns0:c>
      <ns0:c r="G496" s="239" t="n">
        <ns0:v>1789494198.863648</ns0:v>
      </ns0:c>
      <ns0:c r="H496" s="235" t="str">
        <ns0:v>pi05-grpo-dvac-positive-t1-half128-seed42-formal200-phys45-20260915-v1</ns0:v>
      </ns0:c>
    </ns0:row>
    <ns0:row r="497" ht="19" customHeight="1">
      <ns0:c r="A497" s="235" t="str">
        <ns0:v>exp-t1-positive</ns0:v>
      </ns0:c>
      <ns0:c r="B497" s="235" t="str">
        <ns0:v>move_pillbottle_pad</ns0:v>
      </ns0:c>
      <ns0:c r="C497" s="235" t="str">
        <ns0:v>env/success_once</ns0:v>
      </ns0:c>
      <ns0:c r="D497" s="235" t="n">
        <ns0:v>58</ns0:v>
      </ns0:c>
      <ns0:c r="E497" s="235" t="n">
        <ns0:v>57</ns0:v>
      </ns0:c>
      <ns0:c r="F497" s="238" t="n">
        <ns0:v>0.546875</ns0:v>
      </ns0:c>
      <ns0:c r="G497" s="239" t="n">
        <ns0:v>1789494847.8815506</ns0:v>
      </ns0:c>
      <ns0:c r="H497" s="235" t="str">
        <ns0:v>pi05-grpo-dvac-positive-t1-half128-seed42-formal200-phys45-20260915-v1</ns0:v>
      </ns0:c>
    </ns0:row>
    <ns0:row r="498" ht="19" customHeight="1">
      <ns0:c r="A498" s="235" t="str">
        <ns0:v>exp-t1-positive</ns0:v>
      </ns0:c>
      <ns0:c r="B498" s="235" t="str">
        <ns0:v>move_pillbottle_pad</ns0:v>
      </ns0:c>
      <ns0:c r="C498" s="235" t="str">
        <ns0:v>env/success_once</ns0:v>
      </ns0:c>
      <ns0:c r="D498" s="235" t="n">
        <ns0:v>59</ns0:v>
      </ns0:c>
      <ns0:c r="E498" s="235" t="n">
        <ns0:v>58</ns0:v>
      </ns0:c>
      <ns0:c r="F498" s="238" t="n">
        <ns0:v>0.515625</ns0:v>
      </ns0:c>
      <ns0:c r="G498" s="239" t="n">
        <ns0:v>1789495488.3902555</ns0:v>
      </ns0:c>
      <ns0:c r="H498" s="235" t="str">
        <ns0:v>pi05-grpo-dvac-positive-t1-half128-seed42-formal200-phys45-20260915-v1</ns0:v>
      </ns0:c>
    </ns0:row>
    <ns0:row r="499" ht="19" customHeight="1">
      <ns0:c r="A499" s="235" t="str">
        <ns0:v>exp-t1-positive</ns0:v>
      </ns0:c>
      <ns0:c r="B499" s="235" t="str">
        <ns0:v>move_pillbottle_pad</ns0:v>
      </ns0:c>
      <ns0:c r="C499" s="235" t="str">
        <ns0:v>env/success_once</ns0:v>
      </ns0:c>
      <ns0:c r="D499" s="235" t="n">
        <ns0:v>60</ns0:v>
      </ns0:c>
      <ns0:c r="E499" s="235" t="n">
        <ns0:v>59</ns0:v>
      </ns0:c>
      <ns0:c r="F499" s="238" t="n">
        <ns0:v>0.453125</ns0:v>
      </ns0:c>
      <ns0:c r="G499" s="239" t="n">
        <ns0:v>1789496471.9394643</ns0:v>
      </ns0:c>
      <ns0:c r="H499" s="235" t="str">
        <ns0:v>pi05-grpo-dvac-positive-t1-half128-seed42-formal200-phys45-20260915-v1</ns0:v>
      </ns0:c>
    </ns0:row>
    <ns0:row r="500" ht="19" customHeight="1">
      <ns0:c r="A500" s="235" t="str">
        <ns0:v>exp-t1-positive</ns0:v>
      </ns0:c>
      <ns0:c r="B500" s="235" t="str">
        <ns0:v>move_pillbottle_pad</ns0:v>
      </ns0:c>
      <ns0:c r="C500" s="235" t="str">
        <ns0:v>env/success_once</ns0:v>
      </ns0:c>
      <ns0:c r="D500" s="235" t="n">
        <ns0:v>61</ns0:v>
      </ns0:c>
      <ns0:c r="E500" s="235" t="n">
        <ns0:v>60</ns0:v>
      </ns0:c>
      <ns0:c r="F500" s="238" t="n">
        <ns0:v>0.6015625</ns0:v>
      </ns0:c>
      <ns0:c r="G500" s="239" t="n">
        <ns0:v>1789497108.5475273</ns0:v>
      </ns0:c>
      <ns0:c r="H500" s="235" t="str">
        <ns0:v>pi05-grpo-dvac-positive-t1-half128-seed42-formal200-phys45-20260915-v1</ns0:v>
      </ns0:c>
    </ns0:row>
    <ns0:row r="501" ht="19" customHeight="1">
      <ns0:c r="A501" s="235" t="str">
        <ns0:v>exp-t1-positive</ns0:v>
      </ns0:c>
      <ns0:c r="B501" s="235" t="str">
        <ns0:v>move_pillbottle_pad</ns0:v>
      </ns0:c>
      <ns0:c r="C501" s="235" t="str">
        <ns0:v>env/success_once</ns0:v>
      </ns0:c>
      <ns0:c r="D501" s="235" t="n">
        <ns0:v>62</ns0:v>
      </ns0:c>
      <ns0:c r="E501" s="235" t="n">
        <ns0:v>61</ns0:v>
      </ns0:c>
      <ns0:c r="F501" s="238" t="n">
        <ns0:v>0.6015625</ns0:v>
      </ns0:c>
      <ns0:c r="G501" s="239" t="n">
        <ns0:v>1789497742.9909084</ns0:v>
      </ns0:c>
      <ns0:c r="H501" s="235" t="str">
        <ns0:v>pi05-grpo-dvac-positive-t1-half128-seed42-formal200-phys45-20260915-v1</ns0:v>
      </ns0:c>
    </ns0:row>
    <ns0:row r="502" ht="19" customHeight="1">
      <ns0:c r="A502" s="235" t="str">
        <ns0:v>exp-t1-positive</ns0:v>
      </ns0:c>
      <ns0:c r="B502" s="235" t="str">
        <ns0:v>move_pillbottle_pad</ns0:v>
      </ns0:c>
      <ns0:c r="C502" s="235" t="str">
        <ns0:v>env/success_once</ns0:v>
      </ns0:c>
      <ns0:c r="D502" s="235" t="n">
        <ns0:v>63</ns0:v>
      </ns0:c>
      <ns0:c r="E502" s="235" t="n">
        <ns0:v>62</ns0:v>
      </ns0:c>
      <ns0:c r="F502" s="238" t="n">
        <ns0:v>0.65625</ns0:v>
      </ns0:c>
      <ns0:c r="G502" s="239" t="n">
        <ns0:v>1789498386.8982854</ns0:v>
      </ns0:c>
      <ns0:c r="H502" s="235" t="str">
        <ns0:v>pi05-grpo-dvac-positive-t1-half128-seed42-formal200-phys45-20260915-v1</ns0:v>
      </ns0:c>
    </ns0:row>
    <ns0:row r="503" ht="19" customHeight="1">
      <ns0:c r="A503" s="235" t="str">
        <ns0:v>exp-t1-positive</ns0:v>
      </ns0:c>
      <ns0:c r="B503" s="235" t="str">
        <ns0:v>move_pillbottle_pad</ns0:v>
      </ns0:c>
      <ns0:c r="C503" s="235" t="str">
        <ns0:v>env/success_once</ns0:v>
      </ns0:c>
      <ns0:c r="D503" s="235" t="n">
        <ns0:v>64</ns0:v>
      </ns0:c>
      <ns0:c r="E503" s="235" t="n">
        <ns0:v>63</ns0:v>
      </ns0:c>
      <ns0:c r="F503" s="238" t="n">
        <ns0:v>0.578125</ns0:v>
      </ns0:c>
      <ns0:c r="G503" s="239" t="n">
        <ns0:v>1789499017.0103657</ns0:v>
      </ns0:c>
      <ns0:c r="H503" s="235" t="str">
        <ns0:v>pi05-grpo-dvac-positive-t1-half128-seed42-formal200-phys45-20260915-v1</ns0:v>
      </ns0:c>
    </ns0:row>
    <ns0:row r="504" ht="19" customHeight="1">
      <ns0:c r="A504" s="235" t="str">
        <ns0:v>exp-t1-positive</ns0:v>
      </ns0:c>
      <ns0:c r="B504" s="235" t="str">
        <ns0:v>move_pillbottle_pad</ns0:v>
      </ns0:c>
      <ns0:c r="C504" s="235" t="str">
        <ns0:v>env/success_once</ns0:v>
      </ns0:c>
      <ns0:c r="D504" s="235" t="n">
        <ns0:v>65</ns0:v>
      </ns0:c>
      <ns0:c r="E504" s="235" t="n">
        <ns0:v>64</ns0:v>
      </ns0:c>
      <ns0:c r="F504" s="238" t="n">
        <ns0:v>0.5546875</ns0:v>
      </ns0:c>
      <ns0:c r="G504" s="239" t="n">
        <ns0:v>1789500008.6283436</ns0:v>
      </ns0:c>
      <ns0:c r="H504" s="235" t="str">
        <ns0:v>pi05-grpo-dvac-positive-t1-half128-seed42-formal200-phys45-20260915-v1</ns0:v>
      </ns0:c>
    </ns0:row>
    <ns0:row r="505" ht="19" customHeight="1">
      <ns0:c r="A505" s="235" t="str">
        <ns0:v>exp-t1-positive</ns0:v>
      </ns0:c>
      <ns0:c r="B505" s="235" t="str">
        <ns0:v>move_pillbottle_pad</ns0:v>
      </ns0:c>
      <ns0:c r="C505" s="235" t="str">
        <ns0:v>env/success_once</ns0:v>
      </ns0:c>
      <ns0:c r="D505" s="235" t="n">
        <ns0:v>66</ns0:v>
      </ns0:c>
      <ns0:c r="E505" s="235" t="n">
        <ns0:v>65</ns0:v>
      </ns0:c>
      <ns0:c r="F505" s="238" t="n">
        <ns0:v>0.4765625</ns0:v>
      </ns0:c>
      <ns0:c r="G505" s="239" t="n">
        <ns0:v>1789500674.508192</ns0:v>
      </ns0:c>
      <ns0:c r="H505" s="235" t="str">
        <ns0:v>pi05-grpo-dvac-positive-t1-half128-seed42-formal200-phys45-20260915-v1</ns0:v>
      </ns0:c>
    </ns0:row>
    <ns0:row r="506" ht="19" customHeight="1">
      <ns0:c r="A506" s="235" t="str">
        <ns0:v>exp-t1-positive</ns0:v>
      </ns0:c>
      <ns0:c r="B506" s="235" t="str">
        <ns0:v>move_pillbottle_pad</ns0:v>
      </ns0:c>
      <ns0:c r="C506" s="235" t="str">
        <ns0:v>env/success_once</ns0:v>
      </ns0:c>
      <ns0:c r="D506" s="235" t="n">
        <ns0:v>67</ns0:v>
      </ns0:c>
      <ns0:c r="E506" s="235" t="n">
        <ns0:v>66</ns0:v>
      </ns0:c>
      <ns0:c r="F506" s="238" t="n">
        <ns0:v>0.484375</ns0:v>
      </ns0:c>
      <ns0:c r="G506" s="239" t="n">
        <ns0:v>1789501332.054786</ns0:v>
      </ns0:c>
      <ns0:c r="H506" s="235" t="str">
        <ns0:v>pi05-grpo-dvac-positive-t1-half128-seed42-formal200-phys45-20260915-v1</ns0:v>
      </ns0:c>
    </ns0:row>
    <ns0:row r="507" ht="19" customHeight="1">
      <ns0:c r="A507" s="235" t="str">
        <ns0:v>exp-t1-positive</ns0:v>
      </ns0:c>
      <ns0:c r="B507" s="235" t="str">
        <ns0:v>move_pillbottle_pad</ns0:v>
      </ns0:c>
      <ns0:c r="C507" s="235" t="str">
        <ns0:v>env/success_once</ns0:v>
      </ns0:c>
      <ns0:c r="D507" s="235" t="n">
        <ns0:v>68</ns0:v>
      </ns0:c>
      <ns0:c r="E507" s="235" t="n">
        <ns0:v>67</ns0:v>
      </ns0:c>
      <ns0:c r="F507" s="238" t="n">
        <ns0:v>0.4921875</ns0:v>
      </ns0:c>
      <ns0:c r="G507" s="239" t="n">
        <ns0:v>1789502024.0292587</ns0:v>
      </ns0:c>
      <ns0:c r="H507" s="235" t="str">
        <ns0:v>pi05-grpo-dvac-positive-t1-half128-seed42-formal200-phys45-20260915-v1</ns0:v>
      </ns0:c>
    </ns0:row>
    <ns0:row r="508" ht="19" customHeight="1">
      <ns0:c r="A508" s="235" t="str">
        <ns0:v>exp-t1-positive</ns0:v>
      </ns0:c>
      <ns0:c r="B508" s="235" t="str">
        <ns0:v>move_pillbottle_pad</ns0:v>
      </ns0:c>
      <ns0:c r="C508" s="235" t="str">
        <ns0:v>env/success_once</ns0:v>
      </ns0:c>
      <ns0:c r="D508" s="235" t="n">
        <ns0:v>69</ns0:v>
      </ns0:c>
      <ns0:c r="E508" s="235" t="n">
        <ns0:v>68</ns0:v>
      </ns0:c>
      <ns0:c r="F508" s="238" t="n">
        <ns0:v>0.484375</ns0:v>
      </ns0:c>
      <ns0:c r="G508" s="239" t="n">
        <ns0:v>1789502677.4865863</ns0:v>
      </ns0:c>
      <ns0:c r="H508" s="235" t="str">
        <ns0:v>pi05-grpo-dvac-positive-t1-half128-seed42-formal200-phys45-20260915-v1</ns0:v>
      </ns0:c>
    </ns0:row>
    <ns0:row r="509" ht="19" customHeight="1">
      <ns0:c r="A509" s="235" t="str">
        <ns0:v>exp-t1-positive</ns0:v>
      </ns0:c>
      <ns0:c r="B509" s="235" t="str">
        <ns0:v>move_pillbottle_pad</ns0:v>
      </ns0:c>
      <ns0:c r="C509" s="235" t="str">
        <ns0:v>env/success_once</ns0:v>
      </ns0:c>
      <ns0:c r="D509" s="235" t="n">
        <ns0:v>70</ns0:v>
      </ns0:c>
      <ns0:c r="E509" s="235" t="n">
        <ns0:v>69</ns0:v>
      </ns0:c>
      <ns0:c r="F509" s="238" t="n">
        <ns0:v>0.6484375</ns0:v>
      </ns0:c>
      <ns0:c r="G509" s="239" t="n">
        <ns0:v>1789503669.5370777</ns0:v>
      </ns0:c>
      <ns0:c r="H509" s="235" t="str">
        <ns0:v>pi05-grpo-dvac-positive-t1-half128-seed42-formal200-phys45-20260915-v1</ns0:v>
      </ns0:c>
    </ns0:row>
    <ns0:row r="510" ht="19" customHeight="1">
      <ns0:c r="A510" s="235" t="str">
        <ns0:v>exp-t1-positive</ns0:v>
      </ns0:c>
      <ns0:c r="B510" s="235" t="str">
        <ns0:v>move_pillbottle_pad</ns0:v>
      </ns0:c>
      <ns0:c r="C510" s="235" t="str">
        <ns0:v>env/success_once</ns0:v>
      </ns0:c>
      <ns0:c r="D510" s="235" t="n">
        <ns0:v>71</ns0:v>
      </ns0:c>
      <ns0:c r="E510" s="235" t="n">
        <ns0:v>70</ns0:v>
      </ns0:c>
      <ns0:c r="F510" s="238" t="n">
        <ns0:v>0.5703125</ns0:v>
      </ns0:c>
      <ns0:c r="G510" s="239" t="n">
        <ns0:v>1789504306.3269804</ns0:v>
      </ns0:c>
      <ns0:c r="H510" s="235" t="str">
        <ns0:v>pi05-grpo-dvac-positive-t1-half128-seed42-formal200-phys45-20260915-v1</ns0:v>
      </ns0:c>
    </ns0:row>
    <ns0:row r="511" ht="19" customHeight="1">
      <ns0:c r="A511" s="235" t="str">
        <ns0:v>exp-t1-positive</ns0:v>
      </ns0:c>
      <ns0:c r="B511" s="235" t="str">
        <ns0:v>move_pillbottle_pad</ns0:v>
      </ns0:c>
      <ns0:c r="C511" s="235" t="str">
        <ns0:v>env/success_once</ns0:v>
      </ns0:c>
      <ns0:c r="D511" s="235" t="n">
        <ns0:v>72</ns0:v>
      </ns0:c>
      <ns0:c r="E511" s="235" t="n">
        <ns0:v>71</ns0:v>
      </ns0:c>
      <ns0:c r="F511" s="238" t="n">
        <ns0:v>0.484375</ns0:v>
      </ns0:c>
      <ns0:c r="G511" s="239" t="n">
        <ns0:v>1789504952.6397748</ns0:v>
      </ns0:c>
      <ns0:c r="H511" s="235" t="str">
        <ns0:v>pi05-grpo-dvac-positive-t1-half128-seed42-formal200-phys45-20260915-v1</ns0:v>
      </ns0:c>
    </ns0:row>
    <ns0:row r="512" ht="19" customHeight="1">
      <ns0:c r="A512" s="235" t="str">
        <ns0:v>exp-t1-positive</ns0:v>
      </ns0:c>
      <ns0:c r="B512" s="235" t="str">
        <ns0:v>move_pillbottle_pad</ns0:v>
      </ns0:c>
      <ns0:c r="C512" s="235" t="str">
        <ns0:v>env/success_once</ns0:v>
      </ns0:c>
      <ns0:c r="D512" s="235" t="n">
        <ns0:v>73</ns0:v>
      </ns0:c>
      <ns0:c r="E512" s="235" t="n">
        <ns0:v>72</ns0:v>
      </ns0:c>
      <ns0:c r="F512" s="238" t="n">
        <ns0:v>0.640625</ns0:v>
      </ns0:c>
      <ns0:c r="G512" s="239" t="n">
        <ns0:v>1789505582.5889807</ns0:v>
      </ns0:c>
      <ns0:c r="H512" s="235" t="str">
        <ns0:v>pi05-grpo-dvac-positive-t1-half128-seed42-formal200-phys45-20260915-v1</ns0:v>
      </ns0:c>
    </ns0:row>
    <ns0:row r="513" ht="19" customHeight="1">
      <ns0:c r="A513" s="235" t="str">
        <ns0:v>exp-t1-positive</ns0:v>
      </ns0:c>
      <ns0:c r="B513" s="235" t="str">
        <ns0:v>move_pillbottle_pad</ns0:v>
      </ns0:c>
      <ns0:c r="C513" s="235" t="str">
        <ns0:v>env/success_once</ns0:v>
      </ns0:c>
      <ns0:c r="D513" s="235" t="n">
        <ns0:v>74</ns0:v>
      </ns0:c>
      <ns0:c r="E513" s="235" t="n">
        <ns0:v>73</ns0:v>
      </ns0:c>
      <ns0:c r="F513" s="238" t="n">
        <ns0:v>0.6015625</ns0:v>
      </ns0:c>
      <ns0:c r="G513" s="239" t="n">
        <ns0:v>1789506217.8116324</ns0:v>
      </ns0:c>
      <ns0:c r="H513" s="235" t="str">
        <ns0:v>pi05-grpo-dvac-positive-t1-half128-seed42-formal200-phys45-20260915-v1</ns0:v>
      </ns0:c>
    </ns0:row>
    <ns0:row r="514" ht="19" customHeight="1">
      <ns0:c r="A514" s="235" t="str">
        <ns0:v>exp-t1-positive</ns0:v>
      </ns0:c>
      <ns0:c r="B514" s="235" t="str">
        <ns0:v>move_pillbottle_pad</ns0:v>
      </ns0:c>
      <ns0:c r="C514" s="235" t="str">
        <ns0:v>env/success_once</ns0:v>
      </ns0:c>
      <ns0:c r="D514" s="235" t="n">
        <ns0:v>75</ns0:v>
      </ns0:c>
      <ns0:c r="E514" s="235" t="n">
        <ns0:v>74</ns0:v>
      </ns0:c>
      <ns0:c r="F514" s="238" t="n">
        <ns0:v>0.53125</ns0:v>
      </ns0:c>
      <ns0:c r="G514" s="239" t="n">
        <ns0:v>1789507204.9446604</ns0:v>
      </ns0:c>
      <ns0:c r="H514" s="235" t="str">
        <ns0:v>pi05-grpo-dvac-positive-t1-half128-seed42-formal200-phys45-20260915-v1</ns0:v>
      </ns0:c>
    </ns0:row>
    <ns0:row r="515" ht="19" customHeight="1">
      <ns0:c r="A515" s="235" t="str">
        <ns0:v>exp-t1-positive</ns0:v>
      </ns0:c>
      <ns0:c r="B515" s="235" t="str">
        <ns0:v>move_pillbottle_pad</ns0:v>
      </ns0:c>
      <ns0:c r="C515" s="235" t="str">
        <ns0:v>env/success_once</ns0:v>
      </ns0:c>
      <ns0:c r="D515" s="235" t="n">
        <ns0:v>76</ns0:v>
      </ns0:c>
      <ns0:c r="E515" s="235" t="n">
        <ns0:v>75</ns0:v>
      </ns0:c>
      <ns0:c r="F515" s="238" t="n">
        <ns0:v>0.5859375</ns0:v>
      </ns0:c>
      <ns0:c r="G515" s="239" t="n">
        <ns0:v>1789507834.0820725</ns0:v>
      </ns0:c>
      <ns0:c r="H515" s="235" t="str">
        <ns0:v>pi05-grpo-dvac-positive-t1-half128-seed42-formal200-phys45-20260915-v1</ns0:v>
      </ns0:c>
    </ns0:row>
    <ns0:row r="516" ht="19" customHeight="1">
      <ns0:c r="A516" s="235" t="str">
        <ns0:v>exp-t1-positive</ns0:v>
      </ns0:c>
      <ns0:c r="B516" s="235" t="str">
        <ns0:v>move_pillbottle_pad</ns0:v>
      </ns0:c>
      <ns0:c r="C516" s="235" t="str">
        <ns0:v>env/success_once</ns0:v>
      </ns0:c>
      <ns0:c r="D516" s="235" t="n">
        <ns0:v>77</ns0:v>
      </ns0:c>
      <ns0:c r="E516" s="235" t="n">
        <ns0:v>76</ns0:v>
      </ns0:c>
      <ns0:c r="F516" s="238" t="n">
        <ns0:v>0.5625</ns0:v>
      </ns0:c>
      <ns0:c r="G516" s="239" t="n">
        <ns0:v>1789508483.9478593</ns0:v>
      </ns0:c>
      <ns0:c r="H516" s="235" t="str">
        <ns0:v>pi05-grpo-dvac-positive-t1-half128-seed42-formal200-phys45-20260915-v1</ns0:v>
      </ns0:c>
    </ns0:row>
    <ns0:row r="517" ht="19" customHeight="1">
      <ns0:c r="A517" s="235" t="str">
        <ns0:v>exp-t1-positive</ns0:v>
      </ns0:c>
      <ns0:c r="B517" s="235" t="str">
        <ns0:v>move_pillbottle_pad</ns0:v>
      </ns0:c>
      <ns0:c r="C517" s="235" t="str">
        <ns0:v>env/success_once</ns0:v>
      </ns0:c>
      <ns0:c r="D517" s="235" t="n">
        <ns0:v>78</ns0:v>
      </ns0:c>
      <ns0:c r="E517" s="235" t="n">
        <ns0:v>77</ns0:v>
      </ns0:c>
      <ns0:c r="F517" s="238" t="n">
        <ns0:v>0.53125</ns0:v>
      </ns0:c>
      <ns0:c r="G517" s="239" t="n">
        <ns0:v>1789509120.6112523</ns0:v>
      </ns0:c>
      <ns0:c r="H517" s="235" t="str">
        <ns0:v>pi05-grpo-dvac-positive-t1-half128-seed42-formal200-phys45-20260915-v1</ns0:v>
      </ns0:c>
    </ns0:row>
    <ns0:row r="518" ht="19" customHeight="1">
      <ns0:c r="A518" s="235" t="str">
        <ns0:v>exp-t1-positive</ns0:v>
      </ns0:c>
      <ns0:c r="B518" s="235" t="str">
        <ns0:v>move_pillbottle_pad</ns0:v>
      </ns0:c>
      <ns0:c r="C518" s="235" t="str">
        <ns0:v>env/success_once</ns0:v>
      </ns0:c>
      <ns0:c r="D518" s="235" t="n">
        <ns0:v>79</ns0:v>
      </ns0:c>
      <ns0:c r="E518" s="235" t="n">
        <ns0:v>78</ns0:v>
      </ns0:c>
      <ns0:c r="F518" s="238" t="n">
        <ns0:v>0.4921875</ns0:v>
      </ns0:c>
      <ns0:c r="G518" s="239" t="n">
        <ns0:v>1789509760.0392275</ns0:v>
      </ns0:c>
      <ns0:c r="H518" s="235" t="str">
        <ns0:v>pi05-grpo-dvac-positive-t1-half128-seed42-formal200-phys45-20260915-v1</ns0:v>
      </ns0:c>
    </ns0:row>
    <ns0:row r="519" ht="19" customHeight="1">
      <ns0:c r="A519" s="235" t="str">
        <ns0:v>exp-t1-positive</ns0:v>
      </ns0:c>
      <ns0:c r="B519" s="235" t="str">
        <ns0:v>move_pillbottle_pad</ns0:v>
      </ns0:c>
      <ns0:c r="C519" s="235" t="str">
        <ns0:v>env/success_once</ns0:v>
      </ns0:c>
      <ns0:c r="D519" s="235" t="n">
        <ns0:v>80</ns0:v>
      </ns0:c>
      <ns0:c r="E519" s="235" t="n">
        <ns0:v>79</ns0:v>
      </ns0:c>
      <ns0:c r="F519" s="238" t="n">
        <ns0:v>0.4296875</ns0:v>
      </ns0:c>
      <ns0:c r="G519" s="239" t="n">
        <ns0:v>1789510701.3073375</ns0:v>
      </ns0:c>
      <ns0:c r="H519" s="235" t="str">
        <ns0:v>pi05-grpo-dvac-positive-t1-half128-seed42-formal200-phys45-20260915-v1</ns0:v>
      </ns0:c>
    </ns0:row>
    <ns0:row r="520" ht="19" customHeight="1">
      <ns0:c r="A520" s="235" t="str">
        <ns0:v>exp-t1-positive</ns0:v>
      </ns0:c>
      <ns0:c r="B520" s="235" t="str">
        <ns0:v>move_pillbottle_pad</ns0:v>
      </ns0:c>
      <ns0:c r="C520" s="235" t="str">
        <ns0:v>env/success_once</ns0:v>
      </ns0:c>
      <ns0:c r="D520" s="235" t="n">
        <ns0:v>81</ns0:v>
      </ns0:c>
      <ns0:c r="E520" s="235" t="n">
        <ns0:v>80</ns0:v>
      </ns0:c>
      <ns0:c r="F520" s="238" t="n">
        <ns0:v>0.578125</ns0:v>
      </ns0:c>
      <ns0:c r="G520" s="239" t="n">
        <ns0:v>1789511364.9516902</ns0:v>
      </ns0:c>
      <ns0:c r="H520" s="235" t="str">
        <ns0:v>pi05-grpo-dvac-positive-t1-half128-seed42-formal200-phys45-20260915-v1</ns0:v>
      </ns0:c>
    </ns0:row>
    <ns0:row r="521" ht="19" customHeight="1">
      <ns0:c r="A521" s="235" t="str">
        <ns0:v>exp-t1-positive</ns0:v>
      </ns0:c>
      <ns0:c r="B521" s="235" t="str">
        <ns0:v>move_pillbottle_pad</ns0:v>
      </ns0:c>
      <ns0:c r="C521" s="235" t="str">
        <ns0:v>env/success_once</ns0:v>
      </ns0:c>
      <ns0:c r="D521" s="235" t="n">
        <ns0:v>82</ns0:v>
      </ns0:c>
      <ns0:c r="E521" s="235" t="n">
        <ns0:v>81</ns0:v>
      </ns0:c>
      <ns0:c r="F521" s="238" t="n">
        <ns0:v>0.4765625</ns0:v>
      </ns0:c>
      <ns0:c r="G521" s="239" t="n">
        <ns0:v>1789512019.1125164</ns0:v>
      </ns0:c>
      <ns0:c r="H521" s="235" t="str">
        <ns0:v>pi05-grpo-dvac-positive-t1-half128-seed42-formal200-phys45-20260915-v1</ns0:v>
      </ns0:c>
    </ns0:row>
    <ns0:row r="522" ht="19" customHeight="1">
      <ns0:c r="A522" s="235" t="str">
        <ns0:v>exp-t1-positive</ns0:v>
      </ns0:c>
      <ns0:c r="B522" s="235" t="str">
        <ns0:v>move_pillbottle_pad</ns0:v>
      </ns0:c>
      <ns0:c r="C522" s="235" t="str">
        <ns0:v>env/success_once</ns0:v>
      </ns0:c>
      <ns0:c r="D522" s="235" t="n">
        <ns0:v>83</ns0:v>
      </ns0:c>
      <ns0:c r="E522" s="235" t="n">
        <ns0:v>82</ns0:v>
      </ns0:c>
      <ns0:c r="F522" s="238" t="n">
        <ns0:v>0.40625</ns0:v>
      </ns0:c>
      <ns0:c r="G522" s="239" t="n">
        <ns0:v>1789512652.4237354</ns0:v>
      </ns0:c>
      <ns0:c r="H522" s="235" t="str">
        <ns0:v>pi05-grpo-dvac-positive-t1-half128-seed42-formal200-phys45-20260915-v1</ns0:v>
      </ns0:c>
    </ns0:row>
    <ns0:row r="523" ht="19" customHeight="1">
      <ns0:c r="A523" s="235" t="str">
        <ns0:v>exp-t1-positive</ns0:v>
      </ns0:c>
      <ns0:c r="B523" s="235" t="str">
        <ns0:v>move_pillbottle_pad</ns0:v>
      </ns0:c>
      <ns0:c r="C523" s="235" t="str">
        <ns0:v>env/success_once</ns0:v>
      </ns0:c>
      <ns0:c r="D523" s="235" t="n">
        <ns0:v>84</ns0:v>
      </ns0:c>
      <ns0:c r="E523" s="235" t="n">
        <ns0:v>83</ns0:v>
      </ns0:c>
      <ns0:c r="F523" s="238" t="n">
        <ns0:v>0.53125</ns0:v>
      </ns0:c>
      <ns0:c r="G523" s="239" t="n">
        <ns0:v>1789513284.996568</ns0:v>
      </ns0:c>
      <ns0:c r="H523" s="235" t="str">
        <ns0:v>pi05-grpo-dvac-positive-t1-half128-seed42-formal200-phys45-20260915-v1</ns0:v>
      </ns0:c>
    </ns0:row>
    <ns0:row r="524" ht="19" customHeight="1">
      <ns0:c r="A524" s="235" t="str">
        <ns0:v>exp-t1-positive</ns0:v>
      </ns0:c>
      <ns0:c r="B524" s="235" t="str">
        <ns0:v>move_pillbottle_pad</ns0:v>
      </ns0:c>
      <ns0:c r="C524" s="235" t="str">
        <ns0:v>env/success_once</ns0:v>
      </ns0:c>
      <ns0:c r="D524" s="235" t="n">
        <ns0:v>85</ns0:v>
      </ns0:c>
      <ns0:c r="E524" s="235" t="n">
        <ns0:v>84</ns0:v>
      </ns0:c>
      <ns0:c r="F524" s="238" t="n">
        <ns0:v>0.484375</ns0:v>
      </ns0:c>
      <ns0:c r="G524" s="239" t="n">
        <ns0:v>1789514190.520265</ns0:v>
      </ns0:c>
      <ns0:c r="H524" s="235" t="str">
        <ns0:v>pi05-grpo-dvac-positive-t1-half128-seed42-formal200-phys45-20260915-v1</ns0:v>
      </ns0:c>
    </ns0:row>
    <ns0:row r="525" ht="19" customHeight="1">
      <ns0:c r="A525" s="235" t="str">
        <ns0:v>exp-t1-positive</ns0:v>
      </ns0:c>
      <ns0:c r="B525" s="235" t="str">
        <ns0:v>move_pillbottle_pad</ns0:v>
      </ns0:c>
      <ns0:c r="C525" s="235" t="str">
        <ns0:v>env/success_once</ns0:v>
      </ns0:c>
      <ns0:c r="D525" s="235" t="n">
        <ns0:v>86</ns0:v>
      </ns0:c>
      <ns0:c r="E525" s="235" t="n">
        <ns0:v>85</ns0:v>
      </ns0:c>
      <ns0:c r="F525" s="238" t="n">
        <ns0:v>0.4765625</ns0:v>
      </ns0:c>
      <ns0:c r="G525" s="239" t="n">
        <ns0:v>1789514826.5688593</ns0:v>
      </ns0:c>
      <ns0:c r="H525" s="235" t="str">
        <ns0:v>pi05-grpo-dvac-positive-t1-half128-seed42-formal200-phys45-20260915-v1</ns0:v>
      </ns0:c>
    </ns0:row>
    <ns0:row r="526" ht="19" customHeight="1">
      <ns0:c r="A526" s="235" t="str">
        <ns0:v>exp-t1-positive</ns0:v>
      </ns0:c>
      <ns0:c r="B526" s="235" t="str">
        <ns0:v>move_pillbottle_pad</ns0:v>
      </ns0:c>
      <ns0:c r="C526" s="235" t="str">
        <ns0:v>env/success_once</ns0:v>
      </ns0:c>
      <ns0:c r="D526" s="235" t="n">
        <ns0:v>87</ns0:v>
      </ns0:c>
      <ns0:c r="E526" s="235" t="n">
        <ns0:v>86</ns0:v>
      </ns0:c>
      <ns0:c r="F526" s="238" t="n">
        <ns0:v>0.53125</ns0:v>
      </ns0:c>
      <ns0:c r="G526" s="239" t="n">
        <ns0:v>1789515458.9771605</ns0:v>
      </ns0:c>
      <ns0:c r="H526" s="235" t="str">
        <ns0:v>pi05-grpo-dvac-positive-t1-half128-seed42-formal200-phys45-20260915-v1</ns0:v>
      </ns0:c>
    </ns0:row>
    <ns0:row r="527" ht="19" customHeight="1">
      <ns0:c r="A527" s="235" t="str">
        <ns0:v>exp-t1-positive</ns0:v>
      </ns0:c>
      <ns0:c r="B527" s="235" t="str">
        <ns0:v>move_pillbottle_pad</ns0:v>
      </ns0:c>
      <ns0:c r="C527" s="235" t="str">
        <ns0:v>env/success_once</ns0:v>
      </ns0:c>
      <ns0:c r="D527" s="235" t="n">
        <ns0:v>88</ns0:v>
      </ns0:c>
      <ns0:c r="E527" s="235" t="n">
        <ns0:v>87</ns0:v>
      </ns0:c>
      <ns0:c r="F527" s="238" t="n">
        <ns0:v>0.3828125</ns0:v>
      </ns0:c>
      <ns0:c r="G527" s="239" t="n">
        <ns0:v>1789516105.4962606</ns0:v>
      </ns0:c>
      <ns0:c r="H527" s="235" t="str">
        <ns0:v>pi05-grpo-dvac-positive-t1-half128-seed42-formal200-phys45-20260915-v1</ns0:v>
      </ns0:c>
    </ns0:row>
    <ns0:row r="528" ht="19" customHeight="1">
      <ns0:c r="A528" s="235" t="str">
        <ns0:v>exp-t1-positive</ns0:v>
      </ns0:c>
      <ns0:c r="B528" s="235" t="str">
        <ns0:v>move_pillbottle_pad</ns0:v>
      </ns0:c>
      <ns0:c r="C528" s="235" t="str">
        <ns0:v>env/success_once</ns0:v>
      </ns0:c>
      <ns0:c r="D528" s="235" t="n">
        <ns0:v>89</ns0:v>
      </ns0:c>
      <ns0:c r="E528" s="235" t="n">
        <ns0:v>88</ns0:v>
      </ns0:c>
      <ns0:c r="F528" s="238" t="n">
        <ns0:v>0.390625</ns0:v>
      </ns0:c>
      <ns0:c r="G528" s="239" t="n">
        <ns0:v>1789516756.187015</ns0:v>
      </ns0:c>
      <ns0:c r="H528" s="235" t="str">
        <ns0:v>pi05-grpo-dvac-positive-t1-half128-seed42-formal200-phys45-20260915-v1</ns0:v>
      </ns0:c>
    </ns0:row>
    <ns0:row r="529" ht="19" customHeight="1">
      <ns0:c r="A529" s="235" t="str">
        <ns0:v>exp-t1-positive</ns0:v>
      </ns0:c>
      <ns0:c r="B529" s="235" t="str">
        <ns0:v>move_pillbottle_pad</ns0:v>
      </ns0:c>
      <ns0:c r="C529" s="235" t="str">
        <ns0:v>env/success_once</ns0:v>
      </ns0:c>
      <ns0:c r="D529" s="235" t="n">
        <ns0:v>90</ns0:v>
      </ns0:c>
      <ns0:c r="E529" s="235" t="n">
        <ns0:v>89</ns0:v>
      </ns0:c>
      <ns0:c r="F529" s="238" t="n">
        <ns0:v>0.5078125</ns0:v>
      </ns0:c>
      <ns0:c r="G529" s="239" t="n">
        <ns0:v>1789517701.4587216</ns0:v>
      </ns0:c>
      <ns0:c r="H529" s="235" t="str">
        <ns0:v>pi05-grpo-dvac-positive-t1-half128-seed42-formal200-phys45-20260915-v1</ns0:v>
      </ns0:c>
    </ns0:row>
    <ns0:row r="530" ht="19" customHeight="1">
      <ns0:c r="A530" s="235" t="str">
        <ns0:v>exp-t1-positive</ns0:v>
      </ns0:c>
      <ns0:c r="B530" s="235" t="str">
        <ns0:v>move_pillbottle_pad</ns0:v>
      </ns0:c>
      <ns0:c r="C530" s="235" t="str">
        <ns0:v>env/success_once</ns0:v>
      </ns0:c>
      <ns0:c r="D530" s="235" t="n">
        <ns0:v>91</ns0:v>
      </ns0:c>
      <ns0:c r="E530" s="235" t="n">
        <ns0:v>90</ns0:v>
      </ns0:c>
      <ns0:c r="F530" s="238" t="n">
        <ns0:v>0.6328125</ns0:v>
      </ns0:c>
      <ns0:c r="G530" s="239" t="n">
        <ns0:v>1789518333.2323806</ns0:v>
      </ns0:c>
      <ns0:c r="H530" s="235" t="str">
        <ns0:v>pi05-grpo-dvac-positive-t1-half128-seed42-formal200-phys45-20260915-v1</ns0:v>
      </ns0:c>
    </ns0:row>
    <ns0:row r="531" ht="19" customHeight="1">
      <ns0:c r="A531" s="235" t="str">
        <ns0:v>exp-t1-positive</ns0:v>
      </ns0:c>
      <ns0:c r="B531" s="235" t="str">
        <ns0:v>move_pillbottle_pad</ns0:v>
      </ns0:c>
      <ns0:c r="C531" s="235" t="str">
        <ns0:v>env/success_once</ns0:v>
      </ns0:c>
      <ns0:c r="D531" s="235" t="n">
        <ns0:v>92</ns0:v>
      </ns0:c>
      <ns0:c r="E531" s="235" t="n">
        <ns0:v>91</ns0:v>
      </ns0:c>
      <ns0:c r="F531" s="238" t="n">
        <ns0:v>0.5234375</ns0:v>
      </ns0:c>
      <ns0:c r="G531" s="239" t="n">
        <ns0:v>1789518958.9945989</ns0:v>
      </ns0:c>
      <ns0:c r="H531" s="235" t="str">
        <ns0:v>pi05-grpo-dvac-positive-t1-half128-seed42-formal200-phys45-20260915-v1</ns0:v>
      </ns0:c>
    </ns0:row>
    <ns0:row r="532" ht="19" customHeight="1">
      <ns0:c r="A532" s="235" t="str">
        <ns0:v>exp-t1-positive</ns0:v>
      </ns0:c>
      <ns0:c r="B532" s="235" t="str">
        <ns0:v>move_pillbottle_pad</ns0:v>
      </ns0:c>
      <ns0:c r="C532" s="235" t="str">
        <ns0:v>env/success_once</ns0:v>
      </ns0:c>
      <ns0:c r="D532" s="235" t="n">
        <ns0:v>93</ns0:v>
      </ns0:c>
      <ns0:c r="E532" s="235" t="n">
        <ns0:v>92</ns0:v>
      </ns0:c>
      <ns0:c r="F532" s="238" t="n">
        <ns0:v>0.4921875</ns0:v>
      </ns0:c>
      <ns0:c r="G532" s="239" t="n">
        <ns0:v>1789519599.5397174</ns0:v>
      </ns0:c>
      <ns0:c r="H532" s="235" t="str">
        <ns0:v>pi05-grpo-dvac-positive-t1-half128-seed42-formal200-phys45-20260915-v1</ns0:v>
      </ns0:c>
    </ns0:row>
    <ns0:row r="533" ht="19" customHeight="1">
      <ns0:c r="A533" s="235" t="str">
        <ns0:v>exp-t1-positive</ns0:v>
      </ns0:c>
      <ns0:c r="B533" s="235" t="str">
        <ns0:v>move_pillbottle_pad</ns0:v>
      </ns0:c>
      <ns0:c r="C533" s="235" t="str">
        <ns0:v>env/success_once</ns0:v>
      </ns0:c>
      <ns0:c r="D533" s="235" t="n">
        <ns0:v>94</ns0:v>
      </ns0:c>
      <ns0:c r="E533" s="235" t="n">
        <ns0:v>93</ns0:v>
      </ns0:c>
      <ns0:c r="F533" s="238" t="n">
        <ns0:v>0.546875</ns0:v>
      </ns0:c>
      <ns0:c r="G533" s="239" t="n">
        <ns0:v>1789520239.1310656</ns0:v>
      </ns0:c>
      <ns0:c r="H533" s="235" t="str">
        <ns0:v>pi05-grpo-dvac-positive-t1-half128-seed42-formal200-phys45-20260915-v1</ns0:v>
      </ns0:c>
    </ns0:row>
    <ns0:row r="534" ht="19" customHeight="1">
      <ns0:c r="A534" s="235" t="str">
        <ns0:v>exp-t1-positive</ns0:v>
      </ns0:c>
      <ns0:c r="B534" s="235" t="str">
        <ns0:v>move_pillbottle_pad</ns0:v>
      </ns0:c>
      <ns0:c r="C534" s="235" t="str">
        <ns0:v>env/success_once</ns0:v>
      </ns0:c>
      <ns0:c r="D534" s="235" t="n">
        <ns0:v>95</ns0:v>
      </ns0:c>
      <ns0:c r="E534" s="235" t="n">
        <ns0:v>94</ns0:v>
      </ns0:c>
      <ns0:c r="F534" s="238" t="n">
        <ns0:v>0.6015625</ns0:v>
      </ns0:c>
      <ns0:c r="G534" s="239" t="n">
        <ns0:v>1789521153.4406693</ns0:v>
      </ns0:c>
      <ns0:c r="H534" s="235" t="str">
        <ns0:v>pi05-grpo-dvac-positive-t1-half128-seed42-formal200-phys45-20260915-v1</ns0:v>
      </ns0:c>
    </ns0:row>
    <ns0:row r="535" ht="19" customHeight="1">
      <ns0:c r="A535" s="235" t="str">
        <ns0:v>exp-t1-positive</ns0:v>
      </ns0:c>
      <ns0:c r="B535" s="235" t="str">
        <ns0:v>move_pillbottle_pad</ns0:v>
      </ns0:c>
      <ns0:c r="C535" s="235" t="str">
        <ns0:v>env/success_once</ns0:v>
      </ns0:c>
      <ns0:c r="D535" s="235" t="n">
        <ns0:v>96</ns0:v>
      </ns0:c>
      <ns0:c r="E535" s="235" t="n">
        <ns0:v>95</ns0:v>
      </ns0:c>
      <ns0:c r="F535" s="238" t="n">
        <ns0:v>0.484375</ns0:v>
      </ns0:c>
      <ns0:c r="G535" s="239" t="n">
        <ns0:v>1789521804.1335058</ns0:v>
      </ns0:c>
      <ns0:c r="H535" s="235" t="str">
        <ns0:v>pi05-grpo-dvac-positive-t1-half128-seed42-formal200-phys45-20260915-v1</ns0:v>
      </ns0:c>
    </ns0:row>
    <ns0:row r="536" ht="19" customHeight="1">
      <ns0:c r="A536" s="235" t="str">
        <ns0:v>exp-t1-positive</ns0:v>
      </ns0:c>
      <ns0:c r="B536" s="235" t="str">
        <ns0:v>move_pillbottle_pad</ns0:v>
      </ns0:c>
      <ns0:c r="C536" s="235" t="str">
        <ns0:v>env/success_once</ns0:v>
      </ns0:c>
      <ns0:c r="D536" s="235" t="n">
        <ns0:v>97</ns0:v>
      </ns0:c>
      <ns0:c r="E536" s="235" t="n">
        <ns0:v>96</ns0:v>
      </ns0:c>
      <ns0:c r="F536" s="238" t="n">
        <ns0:v>0.4296875</ns0:v>
      </ns0:c>
      <ns0:c r="G536" s="239" t="n">
        <ns0:v>1789522510.0476382</ns0:v>
      </ns0:c>
      <ns0:c r="H536" s="235" t="str">
        <ns0:v>pi05-grpo-dvac-positive-t1-half128-seed42-formal200-phys45-20260915-v1</ns0:v>
      </ns0:c>
    </ns0:row>
    <ns0:row r="537" ht="19" customHeight="1">
      <ns0:c r="A537" s="235" t="str">
        <ns0:v>exp-t1-positive</ns0:v>
      </ns0:c>
      <ns0:c r="B537" s="235" t="str">
        <ns0:v>move_pillbottle_pad</ns0:v>
      </ns0:c>
      <ns0:c r="C537" s="235" t="str">
        <ns0:v>env/success_once</ns0:v>
      </ns0:c>
      <ns0:c r="D537" s="235" t="n">
        <ns0:v>98</ns0:v>
      </ns0:c>
      <ns0:c r="E537" s="235" t="n">
        <ns0:v>97</ns0:v>
      </ns0:c>
      <ns0:c r="F537" s="238" t="n">
        <ns0:v>0.453125</ns0:v>
      </ns0:c>
      <ns0:c r="G537" s="239" t="n">
        <ns0:v>1789523160.9535615</ns0:v>
      </ns0:c>
      <ns0:c r="H537" s="235" t="str">
        <ns0:v>pi05-grpo-dvac-positive-t1-half128-seed42-formal200-phys45-20260915-v1</ns0:v>
      </ns0:c>
    </ns0:row>
    <ns0:row r="538" ht="19" customHeight="1">
      <ns0:c r="A538" s="235" t="str">
        <ns0:v>exp-t1-positive</ns0:v>
      </ns0:c>
      <ns0:c r="B538" s="235" t="str">
        <ns0:v>move_pillbottle_pad</ns0:v>
      </ns0:c>
      <ns0:c r="C538" s="235" t="str">
        <ns0:v>env/success_once</ns0:v>
      </ns0:c>
      <ns0:c r="D538" s="235" t="n">
        <ns0:v>99</ns0:v>
      </ns0:c>
      <ns0:c r="E538" s="235" t="n">
        <ns0:v>98</ns0:v>
      </ns0:c>
      <ns0:c r="F538" s="238" t="n">
        <ns0:v>0.5546875</ns0:v>
      </ns0:c>
      <ns0:c r="G538" s="239" t="n">
        <ns0:v>1789523799.5175154</ns0:v>
      </ns0:c>
      <ns0:c r="H538" s="235" t="str">
        <ns0:v>pi05-grpo-dvac-positive-t1-half128-seed42-formal200-phys45-20260915-v1</ns0:v>
      </ns0:c>
    </ns0:row>
    <ns0:row r="539" ht="19" customHeight="1">
      <ns0:c r="A539" s="235" t="str">
        <ns0:v>exp-t1-positive</ns0:v>
      </ns0:c>
      <ns0:c r="B539" s="235" t="str">
        <ns0:v>move_pillbottle_pad</ns0:v>
      </ns0:c>
      <ns0:c r="C539" s="235" t="str">
        <ns0:v>env/success_once</ns0:v>
      </ns0:c>
      <ns0:c r="D539" s="235" t="n">
        <ns0:v>100</ns0:v>
      </ns0:c>
      <ns0:c r="E539" s="235" t="n">
        <ns0:v>99</ns0:v>
      </ns0:c>
      <ns0:c r="F539" s="238" t="n">
        <ns0:v>0.4453125</ns0:v>
      </ns0:c>
      <ns0:c r="G539" s="239" t="n">
        <ns0:v>1789524756.780848</ns0:v>
      </ns0:c>
      <ns0:c r="H539" s="235" t="str">
        <ns0:v>pi05-grpo-dvac-positive-t1-half128-seed42-formal200-phys45-20260915-v1</ns0:v>
      </ns0:c>
    </ns0:row>
    <ns0:row r="540" ht="19" customHeight="1">
      <ns0:c r="A540" s="235" t="str">
        <ns0:v>exp-t1-positive</ns0:v>
      </ns0:c>
      <ns0:c r="B540" s="235" t="str">
        <ns0:v>move_pillbottle_pad</ns0:v>
      </ns0:c>
      <ns0:c r="C540" s="235" t="str">
        <ns0:v>env/success_once</ns0:v>
      </ns0:c>
      <ns0:c r="D540" s="235" t="n">
        <ns0:v>101</ns0:v>
      </ns0:c>
      <ns0:c r="E540" s="235" t="n">
        <ns0:v>100</ns0:v>
      </ns0:c>
      <ns0:c r="F540" s="238" t="n">
        <ns0:v>0.546875</ns0:v>
      </ns0:c>
      <ns0:c r="G540" s="239" t="n">
        <ns0:v>1789525428.1831949</ns0:v>
      </ns0:c>
      <ns0:c r="H540" s="235" t="str">
        <ns0:v>pi05-grpo-dvac-positive-t1-half128-seed42-formal200-phys45-20260915-v1</ns0:v>
      </ns0:c>
    </ns0:row>
    <ns0:row r="541" ht="19" customHeight="1">
      <ns0:c r="A541" s="235" t="str">
        <ns0:v>exp-t1-positive</ns0:v>
      </ns0:c>
      <ns0:c r="B541" s="235" t="str">
        <ns0:v>move_pillbottle_pad</ns0:v>
      </ns0:c>
      <ns0:c r="C541" s="235" t="str">
        <ns0:v>env/success_once</ns0:v>
      </ns0:c>
      <ns0:c r="D541" s="235" t="n">
        <ns0:v>102</ns0:v>
      </ns0:c>
      <ns0:c r="E541" s="235" t="n">
        <ns0:v>101</ns0:v>
      </ns0:c>
      <ns0:c r="F541" s="238" t="n">
        <ns0:v>0.515625</ns0:v>
      </ns0:c>
      <ns0:c r="G541" s="239" t="n">
        <ns0:v>1789526077.4667869</ns0:v>
      </ns0:c>
      <ns0:c r="H541" s="235" t="str">
        <ns0:v>pi05-grpo-dvac-positive-t1-half128-seed42-formal200-phys45-20260915-v1</ns0:v>
      </ns0:c>
    </ns0:row>
    <ns0:row r="542" ht="19" customHeight="1">
      <ns0:c r="A542" s="235" t="str">
        <ns0:v>exp-t1-positive</ns0:v>
      </ns0:c>
      <ns0:c r="B542" s="235" t="str">
        <ns0:v>move_pillbottle_pad</ns0:v>
      </ns0:c>
      <ns0:c r="C542" s="235" t="str">
        <ns0:v>env/success_once</ns0:v>
      </ns0:c>
      <ns0:c r="D542" s="235" t="n">
        <ns0:v>103</ns0:v>
      </ns0:c>
      <ns0:c r="E542" s="235" t="n">
        <ns0:v>102</ns0:v>
      </ns0:c>
      <ns0:c r="F542" s="238" t="n">
        <ns0:v>0.4921875</ns0:v>
      </ns0:c>
      <ns0:c r="G542" s="239" t="n">
        <ns0:v>1789526738.4672577</ns0:v>
      </ns0:c>
      <ns0:c r="H542" s="235" t="str">
        <ns0:v>pi05-grpo-dvac-positive-t1-half128-seed42-formal200-phys45-20260915-v1</ns0:v>
      </ns0:c>
    </ns0:row>
    <ns0:row r="543" ht="19" customHeight="1">
      <ns0:c r="A543" s="235" t="str">
        <ns0:v>exp-t1-positive</ns0:v>
      </ns0:c>
      <ns0:c r="B543" s="235" t="str">
        <ns0:v>move_pillbottle_pad</ns0:v>
      </ns0:c>
      <ns0:c r="C543" s="235" t="str">
        <ns0:v>env/success_once</ns0:v>
      </ns0:c>
      <ns0:c r="D543" s="235" t="n">
        <ns0:v>104</ns0:v>
      </ns0:c>
      <ns0:c r="E543" s="235" t="n">
        <ns0:v>103</ns0:v>
      </ns0:c>
      <ns0:c r="F543" s="238" t="n">
        <ns0:v>0.5</ns0:v>
      </ns0:c>
      <ns0:c r="G543" s="239" t="n">
        <ns0:v>1789527380.559188</ns0:v>
      </ns0:c>
      <ns0:c r="H543" s="235" t="str">
        <ns0:v>pi05-grpo-dvac-positive-t1-half128-seed42-formal200-phys45-20260915-v1</ns0:v>
      </ns0:c>
    </ns0:row>
    <ns0:row r="544" ht="19" customHeight="1">
      <ns0:c r="A544" s="235" t="str">
        <ns0:v>exp-t1-positive</ns0:v>
      </ns0:c>
      <ns0:c r="B544" s="235" t="str">
        <ns0:v>move_pillbottle_pad</ns0:v>
      </ns0:c>
      <ns0:c r="C544" s="235" t="str">
        <ns0:v>env/success_once</ns0:v>
      </ns0:c>
      <ns0:c r="D544" s="235" t="n">
        <ns0:v>105</ns0:v>
      </ns0:c>
      <ns0:c r="E544" s="235" t="n">
        <ns0:v>104</ns0:v>
      </ns0:c>
      <ns0:c r="F544" s="238" t="n">
        <ns0:v>0.3828125</ns0:v>
      </ns0:c>
      <ns0:c r="G544" s="239" t="n">
        <ns0:v>1789528274.4999595</ns0:v>
      </ns0:c>
      <ns0:c r="H544" s="235" t="str">
        <ns0:v>pi05-grpo-dvac-positive-t1-half128-seed42-formal200-phys45-20260915-v1</ns0:v>
      </ns0:c>
    </ns0:row>
    <ns0:row r="545" ht="19" customHeight="1">
      <ns0:c r="A545" s="235" t="str">
        <ns0:v>exp-t1-positive</ns0:v>
      </ns0:c>
      <ns0:c r="B545" s="235" t="str">
        <ns0:v>move_pillbottle_pad</ns0:v>
      </ns0:c>
      <ns0:c r="C545" s="235" t="str">
        <ns0:v>env/success_once</ns0:v>
      </ns0:c>
      <ns0:c r="D545" s="235" t="n">
        <ns0:v>106</ns0:v>
      </ns0:c>
      <ns0:c r="E545" s="235" t="n">
        <ns0:v>105</ns0:v>
      </ns0:c>
      <ns0:c r="F545" s="238" t="n">
        <ns0:v>0.421875</ns0:v>
      </ns0:c>
      <ns0:c r="G545" s="239" t="n">
        <ns0:v>1789528932.5322452</ns0:v>
      </ns0:c>
      <ns0:c r="H545" s="235" t="str">
        <ns0:v>pi05-grpo-dvac-positive-t1-half128-seed42-formal200-phys45-20260915-v1</ns0:v>
      </ns0:c>
    </ns0:row>
    <ns0:row r="546" ht="19" customHeight="1">
      <ns0:c r="A546" s="235" t="str">
        <ns0:v>exp-t1-positive</ns0:v>
      </ns0:c>
      <ns0:c r="B546" s="235" t="str">
        <ns0:v>move_pillbottle_pad</ns0:v>
      </ns0:c>
      <ns0:c r="C546" s="235" t="str">
        <ns0:v>env/success_once</ns0:v>
      </ns0:c>
      <ns0:c r="D546" s="235" t="n">
        <ns0:v>107</ns0:v>
      </ns0:c>
      <ns0:c r="E546" s="235" t="n">
        <ns0:v>106</ns0:v>
      </ns0:c>
      <ns0:c r="F546" s="238" t="n">
        <ns0:v>0.4453125</ns0:v>
      </ns0:c>
      <ns0:c r="G546" s="239" t="n">
        <ns0:v>1789529592.7902622</ns0:v>
      </ns0:c>
      <ns0:c r="H546" s="235" t="str">
        <ns0:v>pi05-grpo-dvac-positive-t1-half128-seed42-formal200-phys45-20260915-v1</ns0:v>
      </ns0:c>
    </ns0:row>
    <ns0:row r="547" ht="19" customHeight="1">
      <ns0:c r="A547" s="235" t="str">
        <ns0:v>exp-t1-positive</ns0:v>
      </ns0:c>
      <ns0:c r="B547" s="235" t="str">
        <ns0:v>move_pillbottle_pad</ns0:v>
      </ns0:c>
      <ns0:c r="C547" s="235" t="str">
        <ns0:v>env/success_once</ns0:v>
      </ns0:c>
      <ns0:c r="D547" s="235" t="n">
        <ns0:v>108</ns0:v>
      </ns0:c>
      <ns0:c r="E547" s="235" t="n">
        <ns0:v>107</ns0:v>
      </ns0:c>
      <ns0:c r="F547" s="238" t="n">
        <ns0:v>0.5</ns0:v>
      </ns0:c>
      <ns0:c r="G547" s="239" t="n">
        <ns0:v>1789530256.9958298</ns0:v>
      </ns0:c>
      <ns0:c r="H547" s="235" t="str">
        <ns0:v>pi05-grpo-dvac-positive-t1-half128-seed42-formal200-phys45-20260915-v1</ns0:v>
      </ns0:c>
    </ns0:row>
    <ns0:row r="548" ht="19" customHeight="1">
      <ns0:c r="A548" s="235" t="str">
        <ns0:v>exp-t1-positive</ns0:v>
      </ns0:c>
      <ns0:c r="B548" s="235" t="str">
        <ns0:v>move_pillbottle_pad</ns0:v>
      </ns0:c>
      <ns0:c r="C548" s="235" t="str">
        <ns0:v>env/success_once</ns0:v>
      </ns0:c>
      <ns0:c r="D548" s="235" t="n">
        <ns0:v>109</ns0:v>
      </ns0:c>
      <ns0:c r="E548" s="235" t="n">
        <ns0:v>108</ns0:v>
      </ns0:c>
      <ns0:c r="F548" s="238" t="n">
        <ns0:v>0.5546875</ns0:v>
      </ns0:c>
      <ns0:c r="G548" s="239" t="n">
        <ns0:v>1789530913.1762002</ns0:v>
      </ns0:c>
      <ns0:c r="H548" s="235" t="str">
        <ns0:v>pi05-grpo-dvac-positive-t1-half128-seed42-formal200-phys45-20260915-v1</ns0:v>
      </ns0:c>
    </ns0:row>
    <ns0:row r="549" ht="19" customHeight="1">
      <ns0:c r="A549" s="235" t="str">
        <ns0:v>exp-t1-positive</ns0:v>
      </ns0:c>
      <ns0:c r="B549" s="235" t="str">
        <ns0:v>move_pillbottle_pad</ns0:v>
      </ns0:c>
      <ns0:c r="C549" s="235" t="str">
        <ns0:v>env/success_once</ns0:v>
      </ns0:c>
      <ns0:c r="D549" s="235" t="n">
        <ns0:v>110</ns0:v>
      </ns0:c>
      <ns0:c r="E549" s="235" t="n">
        <ns0:v>109</ns0:v>
      </ns0:c>
      <ns0:c r="F549" s="238" t="n">
        <ns0:v>0.4765625</ns0:v>
      </ns0:c>
      <ns0:c r="G549" s="239" t="n">
        <ns0:v>1789531866.2888515</ns0:v>
      </ns0:c>
      <ns0:c r="H549" s="235" t="str">
        <ns0:v>pi05-grpo-dvac-positive-t1-half128-seed42-formal200-phys45-20260915-v1</ns0:v>
      </ns0:c>
    </ns0:row>
    <ns0:row r="550" ht="19" customHeight="1">
      <ns0:c r="A550" s="235" t="str">
        <ns0:v>exp-t1-positive</ns0:v>
      </ns0:c>
      <ns0:c r="B550" s="235" t="str">
        <ns0:v>move_pillbottle_pad</ns0:v>
      </ns0:c>
      <ns0:c r="C550" s="235" t="str">
        <ns0:v>env/success_once</ns0:v>
      </ns0:c>
      <ns0:c r="D550" s="235" t="n">
        <ns0:v>111</ns0:v>
      </ns0:c>
      <ns0:c r="E550" s="235" t="n">
        <ns0:v>110</ns0:v>
      </ns0:c>
      <ns0:c r="F550" s="238" t="n">
        <ns0:v>0.53125</ns0:v>
      </ns0:c>
      <ns0:c r="G550" s="239" t="n">
        <ns0:v>1789532497.6494272</ns0:v>
      </ns0:c>
      <ns0:c r="H550" s="235" t="str">
        <ns0:v>pi05-grpo-dvac-positive-t1-half128-seed42-formal200-phys45-20260915-v1</ns0:v>
      </ns0:c>
    </ns0:row>
    <ns0:row r="551" ht="19" customHeight="1">
      <ns0:c r="A551" s="235" t="str">
        <ns0:v>exp-t1-positive</ns0:v>
      </ns0:c>
      <ns0:c r="B551" s="235" t="str">
        <ns0:v>move_pillbottle_pad</ns0:v>
      </ns0:c>
      <ns0:c r="C551" s="235" t="str">
        <ns0:v>env/success_once</ns0:v>
      </ns0:c>
      <ns0:c r="D551" s="235" t="n">
        <ns0:v>112</ns0:v>
      </ns0:c>
      <ns0:c r="E551" s="235" t="n">
        <ns0:v>111</ns0:v>
      </ns0:c>
      <ns0:c r="F551" s="238" t="n">
        <ns0:v>0.4375</ns0:v>
      </ns0:c>
      <ns0:c r="G551" s="239" t="n">
        <ns0:v>1789533174.9272363</ns0:v>
      </ns0:c>
      <ns0:c r="H551" s="235" t="str">
        <ns0:v>pi05-grpo-dvac-positive-t1-half128-seed42-formal200-phys45-20260915-v1</ns0:v>
      </ns0:c>
    </ns0:row>
    <ns0:row r="552" ht="19" customHeight="1">
      <ns0:c r="A552" s="235" t="str">
        <ns0:v>exp-t1-positive</ns0:v>
      </ns0:c>
      <ns0:c r="B552" s="235" t="str">
        <ns0:v>move_pillbottle_pad</ns0:v>
      </ns0:c>
      <ns0:c r="C552" s="235" t="str">
        <ns0:v>env/success_once</ns0:v>
      </ns0:c>
      <ns0:c r="D552" s="235" t="n">
        <ns0:v>113</ns0:v>
      </ns0:c>
      <ns0:c r="E552" s="235" t="n">
        <ns0:v>112</ns0:v>
      </ns0:c>
      <ns0:c r="F552" s="238" t="n">
        <ns0:v>0.4375</ns0:v>
      </ns0:c>
      <ns0:c r="G552" s="239" t="n">
        <ns0:v>1789533828.984827</ns0:v>
      </ns0:c>
      <ns0:c r="H552" s="235" t="str">
        <ns0:v>pi05-grpo-dvac-positive-t1-half128-seed42-formal200-phys45-20260915-v1</ns0:v>
      </ns0:c>
    </ns0:row>
    <ns0:row r="553" ht="19" customHeight="1">
      <ns0:c r="A553" s="235" t="str">
        <ns0:v>exp-t1-positive</ns0:v>
      </ns0:c>
      <ns0:c r="B553" s="235" t="str">
        <ns0:v>move_pillbottle_pad</ns0:v>
      </ns0:c>
      <ns0:c r="C553" s="235" t="str">
        <ns0:v>env/success_once</ns0:v>
      </ns0:c>
      <ns0:c r="D553" s="235" t="n">
        <ns0:v>114</ns0:v>
      </ns0:c>
      <ns0:c r="E553" s="235" t="n">
        <ns0:v>113</ns0:v>
      </ns0:c>
      <ns0:c r="F553" s="238" t="n">
        <ns0:v>0.4609375</ns0:v>
      </ns0:c>
      <ns0:c r="G553" s="239" t="n">
        <ns0:v>1789534565.1173341</ns0:v>
      </ns0:c>
      <ns0:c r="H553" s="235" t="str">
        <ns0:v>pi05-grpo-dvac-positive-t1-half128-seed42-formal200-phys45-20260915-v1</ns0:v>
      </ns0:c>
    </ns0:row>
    <ns0:row r="554" ht="19" customHeight="1">
      <ns0:c r="A554" s="235" t="str">
        <ns0:v>exp-t1-positive</ns0:v>
      </ns0:c>
      <ns0:c r="B554" s="235" t="str">
        <ns0:v>move_pillbottle_pad</ns0:v>
      </ns0:c>
      <ns0:c r="C554" s="235" t="str">
        <ns0:v>env/success_once</ns0:v>
      </ns0:c>
      <ns0:c r="D554" s="235" t="n">
        <ns0:v>115</ns0:v>
      </ns0:c>
      <ns0:c r="E554" s="235" t="n">
        <ns0:v>114</ns0:v>
      </ns0:c>
      <ns0:c r="F554" s="238" t="n">
        <ns0:v>0.484375</ns0:v>
      </ns0:c>
      <ns0:c r="G554" s="239" t="n">
        <ns0:v>1789535498.144571</ns0:v>
      </ns0:c>
      <ns0:c r="H554" s="235" t="str">
        <ns0:v>pi05-grpo-dvac-positive-t1-half128-seed42-formal200-phys45-20260915-v1</ns0:v>
      </ns0:c>
    </ns0:row>
    <ns0:row r="555" ht="19" customHeight="1">
      <ns0:c r="A555" s="235" t="str">
        <ns0:v>exp-t1-positive</ns0:v>
      </ns0:c>
      <ns0:c r="B555" s="235" t="str">
        <ns0:v>move_pillbottle_pad</ns0:v>
      </ns0:c>
      <ns0:c r="C555" s="235" t="str">
        <ns0:v>eval/success_once</ns0:v>
      </ns0:c>
      <ns0:c r="D555" s="235" t="n">
        <ns0:v>5</ns0:v>
      </ns0:c>
      <ns0:c r="E555" s="235" t="n">
        <ns0:v>4</ns0:v>
      </ns0:c>
      <ns0:c r="F555" s="238" t="n">
        <ns0:v>0.28125</ns0:v>
      </ns0:c>
      <ns0:c r="G555" s="239" t="n">
        <ns0:v>1789455534.084202</ns0:v>
      </ns0:c>
      <ns0:c r="H555" s="235" t="str">
        <ns0:v>pi05-grpo-dvac-positive-t1-half128-seed42-formal200-phys45-20260915-v1</ns0:v>
      </ns0:c>
    </ns0:row>
    <ns0:row r="556" ht="19" customHeight="1">
      <ns0:c r="A556" s="235" t="str">
        <ns0:v>exp-t1-positive</ns0:v>
      </ns0:c>
      <ns0:c r="B556" s="235" t="str">
        <ns0:v>move_pillbottle_pad</ns0:v>
      </ns0:c>
      <ns0:c r="C556" s="235" t="str">
        <ns0:v>eval/success_once</ns0:v>
      </ns0:c>
      <ns0:c r="D556" s="235" t="n">
        <ns0:v>10</ns0:v>
      </ns0:c>
      <ns0:c r="E556" s="235" t="n">
        <ns0:v>9</ns0:v>
      </ns0:c>
      <ns0:c r="F556" s="238" t="n">
        <ns0:v>0.34375</ns0:v>
      </ns0:c>
      <ns0:c r="G556" s="239" t="n">
        <ns0:v>1789459301.7438333</ns0:v>
      </ns0:c>
      <ns0:c r="H556" s="235" t="str">
        <ns0:v>pi05-grpo-dvac-positive-t1-half128-seed42-formal200-phys45-20260915-v1</ns0:v>
      </ns0:c>
    </ns0:row>
    <ns0:row r="557" ht="19" customHeight="1">
      <ns0:c r="A557" s="235" t="str">
        <ns0:v>exp-t1-positive</ns0:v>
      </ns0:c>
      <ns0:c r="B557" s="235" t="str">
        <ns0:v>move_pillbottle_pad</ns0:v>
      </ns0:c>
      <ns0:c r="C557" s="235" t="str">
        <ns0:v>eval/success_once</ns0:v>
      </ns0:c>
      <ns0:c r="D557" s="235" t="n">
        <ns0:v>15</ns0:v>
      </ns0:c>
      <ns0:c r="E557" s="235" t="n">
        <ns0:v>14</ns0:v>
      </ns0:c>
      <ns0:c r="F557" s="238" t="n">
        <ns0:v>0.28125</ns0:v>
      </ns0:c>
      <ns0:c r="G557" s="239" t="n">
        <ns0:v>1789463111.819232</ns0:v>
      </ns0:c>
      <ns0:c r="H557" s="235" t="str">
        <ns0:v>pi05-grpo-dvac-positive-t1-half128-seed42-formal200-phys45-20260915-v1</ns0:v>
      </ns0:c>
    </ns0:row>
    <ns0:row r="558" ht="19" customHeight="1">
      <ns0:c r="A558" s="235" t="str">
        <ns0:v>exp-t1-positive</ns0:v>
      </ns0:c>
      <ns0:c r="B558" s="235" t="str">
        <ns0:v>move_pillbottle_pad</ns0:v>
      </ns0:c>
      <ns0:c r="C558" s="235" t="str">
        <ns0:v>eval/success_once</ns0:v>
      </ns0:c>
      <ns0:c r="D558" s="235" t="n">
        <ns0:v>20</ns0:v>
      </ns0:c>
      <ns0:c r="E558" s="235" t="n">
        <ns0:v>19</ns0:v>
      </ns0:c>
      <ns0:c r="F558" s="238" t="n">
        <ns0:v>0.34375</ns0:v>
      </ns0:c>
      <ns0:c r="G558" s="239" t="n">
        <ns0:v>1789466909.568426</ns0:v>
      </ns0:c>
      <ns0:c r="H558" s="235" t="str">
        <ns0:v>pi05-grpo-dvac-positive-t1-half128-seed42-formal200-phys45-20260915-v1</ns0:v>
      </ns0:c>
    </ns0:row>
    <ns0:row r="559" ht="19" customHeight="1">
      <ns0:c r="A559" s="235" t="str">
        <ns0:v>exp-t1-positive</ns0:v>
      </ns0:c>
      <ns0:c r="B559" s="235" t="str">
        <ns0:v>move_pillbottle_pad</ns0:v>
      </ns0:c>
      <ns0:c r="C559" s="235" t="str">
        <ns0:v>eval/success_once</ns0:v>
      </ns0:c>
      <ns0:c r="D559" s="235" t="n">
        <ns0:v>25</ns0:v>
      </ns0:c>
      <ns0:c r="E559" s="235" t="n">
        <ns0:v>24</ns0:v>
      </ns0:c>
      <ns0:c r="F559" s="238" t="n">
        <ns0:v>0.4375</ns0:v>
      </ns0:c>
      <ns0:c r="G559" s="239" t="n">
        <ns0:v>1789470818.6022422</ns0:v>
      </ns0:c>
      <ns0:c r="H559" s="235" t="str">
        <ns0:v>pi05-grpo-dvac-positive-t1-half128-seed42-formal200-phys45-20260915-v1</ns0:v>
      </ns0:c>
    </ns0:row>
    <ns0:row r="560" ht="19" customHeight="1">
      <ns0:c r="A560" s="235" t="str">
        <ns0:v>exp-t1-positive</ns0:v>
      </ns0:c>
      <ns0:c r="B560" s="235" t="str">
        <ns0:v>move_pillbottle_pad</ns0:v>
      </ns0:c>
      <ns0:c r="C560" s="235" t="str">
        <ns0:v>eval/success_once</ns0:v>
      </ns0:c>
      <ns0:c r="D560" s="235" t="n">
        <ns0:v>30</ns0:v>
      </ns0:c>
      <ns0:c r="E560" s="235" t="n">
        <ns0:v>29</ns0:v>
      </ns0:c>
      <ns0:c r="F560" s="238" t="n">
        <ns0:v>0.375</ns0:v>
      </ns0:c>
      <ns0:c r="G560" s="239" t="n">
        <ns0:v>1789474575.8332636</ns0:v>
      </ns0:c>
      <ns0:c r="H560" s="235" t="str">
        <ns0:v>pi05-grpo-dvac-positive-t1-half128-seed42-formal200-phys45-20260915-v1</ns0:v>
      </ns0:c>
    </ns0:row>
    <ns0:row r="561" ht="19" customHeight="1">
      <ns0:c r="A561" s="235" t="str">
        <ns0:v>exp-t1-positive</ns0:v>
      </ns0:c>
      <ns0:c r="B561" s="235" t="str">
        <ns0:v>move_pillbottle_pad</ns0:v>
      </ns0:c>
      <ns0:c r="C561" s="235" t="str">
        <ns0:v>eval/success_once</ns0:v>
      </ns0:c>
      <ns0:c r="D561" s="235" t="n">
        <ns0:v>35</ns0:v>
      </ns0:c>
      <ns0:c r="E561" s="235" t="n">
        <ns0:v>34</ns0:v>
      </ns0:c>
      <ns0:c r="F561" s="238" t="n">
        <ns0:v>0.4375</ns0:v>
      </ns0:c>
      <ns0:c r="G561" s="239" t="n">
        <ns0:v>1789478300.374897</ns0:v>
      </ns0:c>
      <ns0:c r="H561" s="235" t="str">
        <ns0:v>pi05-grpo-dvac-positive-t1-half128-seed42-formal200-phys45-20260915-v1</ns0:v>
      </ns0:c>
    </ns0:row>
    <ns0:row r="562" ht="19" customHeight="1">
      <ns0:c r="A562" s="235" t="str">
        <ns0:v>exp-t1-positive</ns0:v>
      </ns0:c>
      <ns0:c r="B562" s="235" t="str">
        <ns0:v>move_pillbottle_pad</ns0:v>
      </ns0:c>
      <ns0:c r="C562" s="235" t="str">
        <ns0:v>eval/success_once</ns0:v>
      </ns0:c>
      <ns0:c r="D562" s="235" t="n">
        <ns0:v>40</ns0:v>
      </ns0:c>
      <ns0:c r="E562" s="235" t="n">
        <ns0:v>39</ns0:v>
      </ns0:c>
      <ns0:c r="F562" s="238" t="n">
        <ns0:v>0.5625</ns0:v>
      </ns0:c>
      <ns0:c r="G562" s="239" t="n">
        <ns0:v>1789481921.7242117</ns0:v>
      </ns0:c>
      <ns0:c r="H562" s="235" t="str">
        <ns0:v>pi05-grpo-dvac-positive-t1-half128-seed42-formal200-phys45-20260915-v1</ns0:v>
      </ns0:c>
    </ns0:row>
    <ns0:row r="563" ht="19" customHeight="1">
      <ns0:c r="A563" s="235" t="str">
        <ns0:v>exp-t1-positive</ns0:v>
      </ns0:c>
      <ns0:c r="B563" s="235" t="str">
        <ns0:v>move_pillbottle_pad</ns0:v>
      </ns0:c>
      <ns0:c r="C563" s="235" t="str">
        <ns0:v>eval/success_once</ns0:v>
      </ns0:c>
      <ns0:c r="D563" s="235" t="n">
        <ns0:v>45</ns0:v>
      </ns0:c>
      <ns0:c r="E563" s="235" t="n">
        <ns0:v>44</ns0:v>
      </ns0:c>
      <ns0:c r="F563" s="238" t="n">
        <ns0:v>0.4375</ns0:v>
      </ns0:c>
      <ns0:c r="G563" s="239" t="n">
        <ns0:v>1789485658.1045244</ns0:v>
      </ns0:c>
      <ns0:c r="H563" s="235" t="str">
        <ns0:v>pi05-grpo-dvac-positive-t1-half128-seed42-formal200-phys45-20260915-v1</ns0:v>
      </ns0:c>
    </ns0:row>
    <ns0:row r="564" ht="19" customHeight="1">
      <ns0:c r="A564" s="235" t="str">
        <ns0:v>exp-t1-positive</ns0:v>
      </ns0:c>
      <ns0:c r="B564" s="235" t="str">
        <ns0:v>move_pillbottle_pad</ns0:v>
      </ns0:c>
      <ns0:c r="C564" s="235" t="str">
        <ns0:v>eval/success_once</ns0:v>
      </ns0:c>
      <ns0:c r="D564" s="235" t="n">
        <ns0:v>50</ns0:v>
      </ns0:c>
      <ns0:c r="E564" s="235" t="n">
        <ns0:v>49</ns0:v>
      </ns0:c>
      <ns0:c r="F564" s="238" t="n">
        <ns0:v>0.40625</ns0:v>
      </ns0:c>
      <ns0:c r="G564" s="239" t="n">
        <ns0:v>1789489300.0360513</ns0:v>
      </ns0:c>
      <ns0:c r="H564" s="235" t="str">
        <ns0:v>pi05-grpo-dvac-positive-t1-half128-seed42-formal200-phys45-20260915-v1</ns0:v>
      </ns0:c>
    </ns0:row>
    <ns0:row r="565" ht="19" customHeight="1">
      <ns0:c r="A565" s="235" t="str">
        <ns0:v>exp-t1-positive</ns0:v>
      </ns0:c>
      <ns0:c r="B565" s="235" t="str">
        <ns0:v>move_pillbottle_pad</ns0:v>
      </ns0:c>
      <ns0:c r="C565" s="235" t="str">
        <ns0:v>eval/success_once</ns0:v>
      </ns0:c>
      <ns0:c r="D565" s="235" t="n">
        <ns0:v>55</ns0:v>
      </ns0:c>
      <ns0:c r="E565" s="235" t="n">
        <ns0:v>54</ns0:v>
      </ns0:c>
      <ns0:c r="F565" s="238" t="n">
        <ns0:v>0.5625</ns0:v>
      </ns0:c>
      <ns0:c r="G565" s="239" t="n">
        <ns0:v>1789492891.5156326</ns0:v>
      </ns0:c>
      <ns0:c r="H565" s="235" t="str">
        <ns0:v>pi05-grpo-dvac-positive-t1-half128-seed42-formal200-phys45-20260915-v1</ns0:v>
      </ns0:c>
    </ns0:row>
    <ns0:row r="566" ht="19" customHeight="1">
      <ns0:c r="A566" s="235" t="str">
        <ns0:v>exp-t1-positive</ns0:v>
      </ns0:c>
      <ns0:c r="B566" s="235" t="str">
        <ns0:v>move_pillbottle_pad</ns0:v>
      </ns0:c>
      <ns0:c r="C566" s="235" t="str">
        <ns0:v>eval/success_once</ns0:v>
      </ns0:c>
      <ns0:c r="D566" s="235" t="n">
        <ns0:v>60</ns0:v>
      </ns0:c>
      <ns0:c r="E566" s="235" t="n">
        <ns0:v>59</ns0:v>
      </ns0:c>
      <ns0:c r="F566" s="238" t="n">
        <ns0:v>0.625</ns0:v>
      </ns0:c>
      <ns0:c r="G566" s="239" t="n">
        <ns0:v>1789496441.2274814</ns0:v>
      </ns0:c>
      <ns0:c r="H566" s="235" t="str">
        <ns0:v>pi05-grpo-dvac-positive-t1-half128-seed42-formal200-phys45-20260915-v1</ns0:v>
      </ns0:c>
    </ns0:row>
    <ns0:row r="567" ht="19" customHeight="1">
      <ns0:c r="A567" s="235" t="str">
        <ns0:v>exp-t1-positive</ns0:v>
      </ns0:c>
      <ns0:c r="B567" s="235" t="str">
        <ns0:v>move_pillbottle_pad</ns0:v>
      </ns0:c>
      <ns0:c r="C567" s="235" t="str">
        <ns0:v>eval/success_once</ns0:v>
      </ns0:c>
      <ns0:c r="D567" s="235" t="n">
        <ns0:v>65</ns0:v>
      </ns0:c>
      <ns0:c r="E567" s="235" t="n">
        <ns0:v>64</ns0:v>
      </ns0:c>
      <ns0:c r="F567" s="238" t="n">
        <ns0:v>0.65625</ns0:v>
      </ns0:c>
      <ns0:c r="G567" s="239" t="n">
        <ns0:v>1789500008.61047</ns0:v>
      </ns0:c>
      <ns0:c r="H567" s="235" t="str">
        <ns0:v>pi05-grpo-dvac-positive-t1-half128-seed42-formal200-phys45-20260915-v1</ns0:v>
      </ns0:c>
    </ns0:row>
    <ns0:row r="568" ht="19" customHeight="1">
      <ns0:c r="A568" s="235" t="str">
        <ns0:v>exp-t1-positive</ns0:v>
      </ns0:c>
      <ns0:c r="B568" s="235" t="str">
        <ns0:v>move_pillbottle_pad</ns0:v>
      </ns0:c>
      <ns0:c r="C568" s="235" t="str">
        <ns0:v>eval/success_once</ns0:v>
      </ns0:c>
      <ns0:c r="D568" s="235" t="n">
        <ns0:v>70</ns0:v>
      </ns0:c>
      <ns0:c r="E568" s="235" t="n">
        <ns0:v>69</ns0:v>
      </ns0:c>
      <ns0:c r="F568" s="238" t="n">
        <ns0:v>0.625</ns0:v>
      </ns0:c>
      <ns0:c r="G568" s="239" t="n">
        <ns0:v>1789503638.6564407</ns0:v>
      </ns0:c>
      <ns0:c r="H568" s="235" t="str">
        <ns0:v>pi05-grpo-dvac-positive-t1-half128-seed42-formal200-phys45-20260915-v1</ns0:v>
      </ns0:c>
    </ns0:row>
    <ns0:row r="569" ht="19" customHeight="1">
      <ns0:c r="A569" s="235" t="str">
        <ns0:v>exp-t1-positive</ns0:v>
      </ns0:c>
      <ns0:c r="B569" s="235" t="str">
        <ns0:v>move_pillbottle_pad</ns0:v>
      </ns0:c>
      <ns0:c r="C569" s="235" t="str">
        <ns0:v>eval/success_once</ns0:v>
      </ns0:c>
      <ns0:c r="D569" s="235" t="n">
        <ns0:v>75</ns0:v>
      </ns0:c>
      <ns0:c r="E569" s="235" t="n">
        <ns0:v>74</ns0:v>
      </ns0:c>
      <ns0:c r="F569" s="238" t="n">
        <ns0:v>0.53125</ns0:v>
      </ns0:c>
      <ns0:c r="G569" s="239" t="n">
        <ns0:v>1789507204.9152353</ns0:v>
      </ns0:c>
      <ns0:c r="H569" s="235" t="str">
        <ns0:v>pi05-grpo-dvac-positive-t1-half128-seed42-formal200-phys45-20260915-v1</ns0:v>
      </ns0:c>
    </ns0:row>
    <ns0:row r="570" ht="19" customHeight="1">
      <ns0:c r="A570" s="235" t="str">
        <ns0:v>exp-t1-positive</ns0:v>
      </ns0:c>
      <ns0:c r="B570" s="235" t="str">
        <ns0:v>move_pillbottle_pad</ns0:v>
      </ns0:c>
      <ns0:c r="C570" s="235" t="str">
        <ns0:v>eval/success_once</ns0:v>
      </ns0:c>
      <ns0:c r="D570" s="235" t="n">
        <ns0:v>80</ns0:v>
      </ns0:c>
      <ns0:c r="E570" s="235" t="n">
        <ns0:v>79</ns0:v>
      </ns0:c>
      <ns0:c r="F570" s="238" t="n">
        <ns0:v>0.4375</ns0:v>
      </ns0:c>
      <ns0:c r="G570" s="239" t="n">
        <ns0:v>1789510672.2715256</ns0:v>
      </ns0:c>
      <ns0:c r="H570" s="235" t="str">
        <ns0:v>pi05-grpo-dvac-positive-t1-half128-seed42-formal200-phys45-20260915-v1</ns0:v>
      </ns0:c>
    </ns0:row>
    <ns0:row r="571" ht="19" customHeight="1">
      <ns0:c r="A571" s="235" t="str">
        <ns0:v>exp-t1-positive</ns0:v>
      </ns0:c>
      <ns0:c r="B571" s="235" t="str">
        <ns0:v>move_pillbottle_pad</ns0:v>
      </ns0:c>
      <ns0:c r="C571" s="235" t="str">
        <ns0:v>eval/success_once</ns0:v>
      </ns0:c>
      <ns0:c r="D571" s="235" t="n">
        <ns0:v>85</ns0:v>
      </ns0:c>
      <ns0:c r="E571" s="235" t="n">
        <ns0:v>84</ns0:v>
      </ns0:c>
      <ns0:c r="F571" s="238" t="n">
        <ns0:v>0.53125</ns0:v>
      </ns0:c>
      <ns0:c r="G571" s="239" t="n">
        <ns0:v>1789514190.4972208</ns0:v>
      </ns0:c>
      <ns0:c r="H571" s="235" t="str">
        <ns0:v>pi05-grpo-dvac-positive-t1-half128-seed42-formal200-phys45-20260915-v1</ns0:v>
      </ns0:c>
    </ns0:row>
    <ns0:row r="572" ht="19" customHeight="1">
      <ns0:c r="A572" s="235" t="str">
        <ns0:v>exp-t1-positive</ns0:v>
      </ns0:c>
      <ns0:c r="B572" s="235" t="str">
        <ns0:v>move_pillbottle_pad</ns0:v>
      </ns0:c>
      <ns0:c r="C572" s="235" t="str">
        <ns0:v>eval/success_once</ns0:v>
      </ns0:c>
      <ns0:c r="D572" s="235" t="n">
        <ns0:v>90</ns0:v>
      </ns0:c>
      <ns0:c r="E572" s="235" t="n">
        <ns0:v>89</ns0:v>
      </ns0:c>
      <ns0:c r="F572" s="238" t="n">
        <ns0:v>0.5</ns0:v>
      </ns0:c>
      <ns0:c r="G572" s="239" t="n">
        <ns0:v>1789517670.926736</ns0:v>
      </ns0:c>
      <ns0:c r="H572" s="235" t="str">
        <ns0:v>pi05-grpo-dvac-positive-t1-half128-seed42-formal200-phys45-20260915-v1</ns0:v>
      </ns0:c>
    </ns0:row>
    <ns0:row r="573" ht="19" customHeight="1">
      <ns0:c r="A573" s="235" t="str">
        <ns0:v>exp-t1-positive</ns0:v>
      </ns0:c>
      <ns0:c r="B573" s="235" t="str">
        <ns0:v>move_pillbottle_pad</ns0:v>
      </ns0:c>
      <ns0:c r="C573" s="235" t="str">
        <ns0:v>eval/success_once</ns0:v>
      </ns0:c>
      <ns0:c r="D573" s="235" t="n">
        <ns0:v>95</ns0:v>
      </ns0:c>
      <ns0:c r="E573" s="235" t="n">
        <ns0:v>94</ns0:v>
      </ns0:c>
      <ns0:c r="F573" s="238" t="n">
        <ns0:v>0.53125</ns0:v>
      </ns0:c>
      <ns0:c r="G573" s="239" t="n">
        <ns0:v>1789521153.410287</ns0:v>
      </ns0:c>
      <ns0:c r="H573" s="235" t="str">
        <ns0:v>pi05-grpo-dvac-positive-t1-half128-seed42-formal200-phys45-20260915-v1</ns0:v>
      </ns0:c>
    </ns0:row>
    <ns0:row r="574" ht="19" customHeight="1">
      <ns0:c r="A574" s="235" t="str">
        <ns0:v>exp-t1-positive</ns0:v>
      </ns0:c>
      <ns0:c r="B574" s="235" t="str">
        <ns0:v>move_pillbottle_pad</ns0:v>
      </ns0:c>
      <ns0:c r="C574" s="235" t="str">
        <ns0:v>eval/success_once</ns0:v>
      </ns0:c>
      <ns0:c r="D574" s="235" t="n">
        <ns0:v>100</ns0:v>
      </ns0:c>
      <ns0:c r="E574" s="235" t="n">
        <ns0:v>99</ns0:v>
      </ns0:c>
      <ns0:c r="F574" s="238" t="n">
        <ns0:v>0.53125</ns0:v>
      </ns0:c>
      <ns0:c r="G574" s="239" t="n">
        <ns0:v>1789524728.570557</ns0:v>
      </ns0:c>
      <ns0:c r="H574" s="235" t="str">
        <ns0:v>pi05-grpo-dvac-positive-t1-half128-seed42-formal200-phys45-20260915-v1</ns0:v>
      </ns0:c>
    </ns0:row>
    <ns0:row r="575" ht="19" customHeight="1">
      <ns0:c r="A575" s="235" t="str">
        <ns0:v>exp-t1-positive</ns0:v>
      </ns0:c>
      <ns0:c r="B575" s="235" t="str">
        <ns0:v>move_pillbottle_pad</ns0:v>
      </ns0:c>
      <ns0:c r="C575" s="235" t="str">
        <ns0:v>eval/success_once</ns0:v>
      </ns0:c>
      <ns0:c r="D575" s="235" t="n">
        <ns0:v>105</ns0:v>
      </ns0:c>
      <ns0:c r="E575" s="235" t="n">
        <ns0:v>104</ns0:v>
      </ns0:c>
      <ns0:c r="F575" s="238" t="n">
        <ns0:v>0.5625</ns0:v>
      </ns0:c>
      <ns0:c r="G575" s="239" t="n">
        <ns0:v>1789528274.4762797</ns0:v>
      </ns0:c>
      <ns0:c r="H575" s="235" t="str">
        <ns0:v>pi05-grpo-dvac-positive-t1-half128-seed42-formal200-phys45-20260915-v1</ns0:v>
      </ns0:c>
    </ns0:row>
    <ns0:row r="576" ht="19" customHeight="1">
      <ns0:c r="A576" s="235" t="str">
        <ns0:v>exp-t1-positive</ns0:v>
      </ns0:c>
      <ns0:c r="B576" s="235" t="str">
        <ns0:v>move_pillbottle_pad</ns0:v>
      </ns0:c>
      <ns0:c r="C576" s="235" t="str">
        <ns0:v>eval/success_once</ns0:v>
      </ns0:c>
      <ns0:c r="D576" s="235" t="n">
        <ns0:v>110</ns0:v>
      </ns0:c>
      <ns0:c r="E576" s="235" t="n">
        <ns0:v>109</ns0:v>
      </ns0:c>
      <ns0:c r="F576" s="238" t="n">
        <ns0:v>0.5</ns0:v>
      </ns0:c>
      <ns0:c r="G576" s="239" t="n">
        <ns0:v>1789531836.9154072</ns0:v>
      </ns0:c>
      <ns0:c r="H576" s="235" t="str">
        <ns0:v>pi05-grpo-dvac-positive-t1-half128-seed42-formal200-phys45-20260915-v1</ns0:v>
      </ns0:c>
    </ns0:row>
    <ns0:row r="577" ht="19" customHeight="1">
      <ns0:c r="A577" s="235" t="str">
        <ns0:v>exp-t1-positive</ns0:v>
      </ns0:c>
      <ns0:c r="B577" s="235" t="str">
        <ns0:v>move_pillbottle_pad</ns0:v>
      </ns0:c>
      <ns0:c r="C577" s="235" t="str">
        <ns0:v>eval/success_once</ns0:v>
      </ns0:c>
      <ns0:c r="D577" s="235" t="n">
        <ns0:v>115</ns0:v>
      </ns0:c>
      <ns0:c r="E577" s="235" t="n">
        <ns0:v>114</ns0:v>
      </ns0:c>
      <ns0:c r="F577" s="238" t="n">
        <ns0:v>0.46875</ns0:v>
      </ns0:c>
      <ns0:c r="G577" s="239" t="n">
        <ns0:v>1789535498.1211464</ns0:v>
      </ns0:c>
      <ns0:c r="H577" s="235" t="str">
        <ns0:v>pi05-grpo-dvac-positive-t1-half128-seed42-formal200-phys45-20260915-v1</ns0:v>
      </ns0:c>
    </ns0:row>
    <ns0:row r="578" ht="19" customHeight="1">
      <ns0:c r="A578" s="235" t="str">
        <ns0:v>exp-t2-tricks</ns0:v>
      </ns0:c>
      <ns0:c r="B578" s="235" t="str">
        <ns0:v>move_pillbottle_pad</ns0:v>
      </ns0:c>
      <ns0:c r="C578" s="235" t="str">
        <ns0:v>env/success_once</ns0:v>
      </ns0:c>
      <ns0:c r="D578" s="235" t="n">
        <ns0:v>1</ns0:v>
      </ns0:c>
      <ns0:c r="E578" s="235" t="n">
        <ns0:v>0</ns0:v>
      </ns0:c>
      <ns0:c r="F578" s="238" t="n">
        <ns0:v>0.3046875</ns0:v>
      </ns0:c>
      <ns0:c r="G578" s="239" t="n">
        <ns0:v>1789620337.366023</ns0:v>
      </ns0:c>
      <ns0:c r="H578" s="235" t="str">
        <ns0:v>pi05-grpo-exp-t2-drop02-anneal200-positive-half128-seed42-formal200-phys45-20260917-v1</ns0:v>
      </ns0:c>
    </ns0:row>
    <ns0:row r="579" ht="19" customHeight="1">
      <ns0:c r="A579" s="235" t="str">
        <ns0:v>exp-t2-tricks</ns0:v>
      </ns0:c>
      <ns0:c r="B579" s="235" t="str">
        <ns0:v>move_pillbottle_pad</ns0:v>
      </ns0:c>
      <ns0:c r="C579" s="235" t="str">
        <ns0:v>env/success_once</ns0:v>
      </ns0:c>
      <ns0:c r="D579" s="235" t="n">
        <ns0:v>2</ns0:v>
      </ns0:c>
      <ns0:c r="E579" s="235" t="n">
        <ns0:v>1</ns0:v>
      </ns0:c>
      <ns0:c r="F579" s="238" t="n">
        <ns0:v>0.28125</ns0:v>
      </ns0:c>
      <ns0:c r="G579" s="239" t="n">
        <ns0:v>1789620997.0115528</ns0:v>
      </ns0:c>
      <ns0:c r="H579" s="235" t="str">
        <ns0:v>pi05-grpo-exp-t2-drop02-anneal200-positive-half128-seed42-formal200-phys45-20260917-v1</ns0:v>
      </ns0:c>
    </ns0:row>
    <ns0:row r="580" ht="19" customHeight="1">
      <ns0:c r="A580" s="235" t="str">
        <ns0:v>exp-t2-tricks</ns0:v>
      </ns0:c>
      <ns0:c r="B580" s="235" t="str">
        <ns0:v>move_pillbottle_pad</ns0:v>
      </ns0:c>
      <ns0:c r="C580" s="235" t="str">
        <ns0:v>env/success_once</ns0:v>
      </ns0:c>
      <ns0:c r="D580" s="235" t="n">
        <ns0:v>3</ns0:v>
      </ns0:c>
      <ns0:c r="E580" s="235" t="n">
        <ns0:v>2</ns0:v>
      </ns0:c>
      <ns0:c r="F580" s="238" t="n">
        <ns0:v>0.3203125</ns0:v>
      </ns0:c>
      <ns0:c r="G580" s="239" t="n">
        <ns0:v>1789621649.0757532</ns0:v>
      </ns0:c>
      <ns0:c r="H580" s="235" t="str">
        <ns0:v>pi05-grpo-exp-t2-drop02-anneal200-positive-half128-seed42-formal200-phys45-20260917-v1</ns0:v>
      </ns0:c>
    </ns0:row>
    <ns0:row r="581" ht="19" customHeight="1">
      <ns0:c r="A581" s="235" t="str">
        <ns0:v>exp-t2-tricks</ns0:v>
      </ns0:c>
      <ns0:c r="B581" s="235" t="str">
        <ns0:v>move_pillbottle_pad</ns0:v>
      </ns0:c>
      <ns0:c r="C581" s="235" t="str">
        <ns0:v>env/success_once</ns0:v>
      </ns0:c>
      <ns0:c r="D581" s="235" t="n">
        <ns0:v>4</ns0:v>
      </ns0:c>
      <ns0:c r="E581" s="235" t="n">
        <ns0:v>3</ns0:v>
      </ns0:c>
      <ns0:c r="F581" s="238" t="n">
        <ns0:v>0.3828125</ns0:v>
      </ns0:c>
      <ns0:c r="G581" s="239" t="n">
        <ns0:v>1789622270.4576707</ns0:v>
      </ns0:c>
      <ns0:c r="H581" s="235" t="str">
        <ns0:v>pi05-grpo-exp-t2-drop02-anneal200-positive-half128-seed42-formal200-phys45-20260917-v1</ns0:v>
      </ns0:c>
    </ns0:row>
    <ns0:row r="582" ht="19" customHeight="1">
      <ns0:c r="A582" s="235" t="str">
        <ns0:v>exp-t2-tricks</ns0:v>
      </ns0:c>
      <ns0:c r="B582" s="235" t="str">
        <ns0:v>move_pillbottle_pad</ns0:v>
      </ns0:c>
      <ns0:c r="C582" s="235" t="str">
        <ns0:v>env/success_once</ns0:v>
      </ns0:c>
      <ns0:c r="D582" s="235" t="n">
        <ns0:v>5</ns0:v>
      </ns0:c>
      <ns0:c r="E582" s="235" t="n">
        <ns0:v>4</ns0:v>
      </ns0:c>
      <ns0:c r="F582" s="238" t="n">
        <ns0:v>0.453125</ns0:v>
      </ns0:c>
      <ns0:c r="G582" s="239" t="n">
        <ns0:v>1789623193.842834</ns0:v>
      </ns0:c>
      <ns0:c r="H582" s="235" t="str">
        <ns0:v>pi05-grpo-exp-t2-drop02-anneal200-positive-half128-seed42-formal200-phys45-20260917-v1</ns0:v>
      </ns0:c>
    </ns0:row>
    <ns0:row r="583" ht="19" customHeight="1">
      <ns0:c r="A583" s="235" t="str">
        <ns0:v>exp-t2-tricks</ns0:v>
      </ns0:c>
      <ns0:c r="B583" s="235" t="str">
        <ns0:v>move_pillbottle_pad</ns0:v>
      </ns0:c>
      <ns0:c r="C583" s="235" t="str">
        <ns0:v>env/success_once</ns0:v>
      </ns0:c>
      <ns0:c r="D583" s="235" t="n">
        <ns0:v>6</ns0:v>
      </ns0:c>
      <ns0:c r="E583" s="235" t="n">
        <ns0:v>5</ns0:v>
      </ns0:c>
      <ns0:c r="F583" s="238" t="n">
        <ns0:v>0.2734375</ns0:v>
      </ns0:c>
      <ns0:c r="G583" s="239" t="n">
        <ns0:v>1789623851.5158184</ns0:v>
      </ns0:c>
      <ns0:c r="H583" s="235" t="str">
        <ns0:v>pi05-grpo-exp-t2-drop02-anneal200-positive-half128-seed42-formal200-phys45-20260917-v1</ns0:v>
      </ns0:c>
    </ns0:row>
    <ns0:row r="584" ht="19" customHeight="1">
      <ns0:c r="A584" s="235" t="str">
        <ns0:v>exp-t2-tricks</ns0:v>
      </ns0:c>
      <ns0:c r="B584" s="235" t="str">
        <ns0:v>move_pillbottle_pad</ns0:v>
      </ns0:c>
      <ns0:c r="C584" s="235" t="str">
        <ns0:v>env/success_once</ns0:v>
      </ns0:c>
      <ns0:c r="D584" s="235" t="n">
        <ns0:v>7</ns0:v>
      </ns0:c>
      <ns0:c r="E584" s="235" t="n">
        <ns0:v>6</ns0:v>
      </ns0:c>
      <ns0:c r="F584" s="238" t="n">
        <ns0:v>0.34375</ns0:v>
      </ns0:c>
      <ns0:c r="G584" s="239" t="n">
        <ns0:v>1789624494.3525414</ns0:v>
      </ns0:c>
      <ns0:c r="H584" s="235" t="str">
        <ns0:v>pi05-grpo-exp-t2-drop02-anneal200-positive-half128-seed42-formal200-phys45-20260917-v1</ns0:v>
      </ns0:c>
    </ns0:row>
    <ns0:row r="585" ht="19" customHeight="1">
      <ns0:c r="A585" s="235" t="str">
        <ns0:v>exp-t2-tricks</ns0:v>
      </ns0:c>
      <ns0:c r="B585" s="235" t="str">
        <ns0:v>move_pillbottle_pad</ns0:v>
      </ns0:c>
      <ns0:c r="C585" s="235" t="str">
        <ns0:v>env/success_once</ns0:v>
      </ns0:c>
      <ns0:c r="D585" s="235" t="n">
        <ns0:v>8</ns0:v>
      </ns0:c>
      <ns0:c r="E585" s="235" t="n">
        <ns0:v>7</ns0:v>
      </ns0:c>
      <ns0:c r="F585" s="238" t="n">
        <ns0:v>0.3359375</ns0:v>
      </ns0:c>
      <ns0:c r="G585" s="239" t="n">
        <ns0:v>1789625208.324135</ns0:v>
      </ns0:c>
      <ns0:c r="H585" s="235" t="str">
        <ns0:v>pi05-grpo-exp-t2-drop02-anneal200-positive-half128-seed42-formal200-phys45-20260917-v1</ns0:v>
      </ns0:c>
    </ns0:row>
    <ns0:row r="586" ht="19" customHeight="1">
      <ns0:c r="A586" s="235" t="str">
        <ns0:v>exp-t2-tricks</ns0:v>
      </ns0:c>
      <ns0:c r="B586" s="235" t="str">
        <ns0:v>move_pillbottle_pad</ns0:v>
      </ns0:c>
      <ns0:c r="C586" s="235" t="str">
        <ns0:v>env/success_once</ns0:v>
      </ns0:c>
      <ns0:c r="D586" s="235" t="n">
        <ns0:v>9</ns0:v>
      </ns0:c>
      <ns0:c r="E586" s="235" t="n">
        <ns0:v>8</ns0:v>
      </ns0:c>
      <ns0:c r="F586" s="238" t="n">
        <ns0:v>0.421875</ns0:v>
      </ns0:c>
      <ns0:c r="G586" s="239" t="n">
        <ns0:v>1789625868.2403047</ns0:v>
      </ns0:c>
      <ns0:c r="H586" s="235" t="str">
        <ns0:v>pi05-grpo-exp-t2-drop02-anneal200-positive-half128-seed42-formal200-phys45-20260917-v1</ns0:v>
      </ns0:c>
    </ns0:row>
    <ns0:row r="587" ht="19" customHeight="1">
      <ns0:c r="A587" s="235" t="str">
        <ns0:v>exp-t2-tricks</ns0:v>
      </ns0:c>
      <ns0:c r="B587" s="235" t="str">
        <ns0:v>move_pillbottle_pad</ns0:v>
      </ns0:c>
      <ns0:c r="C587" s="235" t="str">
        <ns0:v>env/success_once</ns0:v>
      </ns0:c>
      <ns0:c r="D587" s="235" t="n">
        <ns0:v>10</ns0:v>
      </ns0:c>
      <ns0:c r="E587" s="235" t="n">
        <ns0:v>9</ns0:v>
      </ns0:c>
      <ns0:c r="F587" s="238" t="n">
        <ns0:v>0.390625</ns0:v>
      </ns0:c>
      <ns0:c r="G587" s="239" t="n">
        <ns0:v>1789626952.5236332</ns0:v>
      </ns0:c>
      <ns0:c r="H587" s="235" t="str">
        <ns0:v>pi05-grpo-exp-t2-drop02-anneal200-positive-half128-seed42-formal200-phys45-20260917-v1</ns0:v>
      </ns0:c>
    </ns0:row>
    <ns0:row r="588" ht="19" customHeight="1">
      <ns0:c r="A588" s="235" t="str">
        <ns0:v>exp-t2-tricks</ns0:v>
      </ns0:c>
      <ns0:c r="B588" s="235" t="str">
        <ns0:v>move_pillbottle_pad</ns0:v>
      </ns0:c>
      <ns0:c r="C588" s="235" t="str">
        <ns0:v>env/success_once</ns0:v>
      </ns0:c>
      <ns0:c r="D588" s="235" t="n">
        <ns0:v>11</ns0:v>
      </ns0:c>
      <ns0:c r="E588" s="235" t="n">
        <ns0:v>10</ns0:v>
      </ns0:c>
      <ns0:c r="F588" s="238" t="n">
        <ns0:v>0.328125</ns0:v>
      </ns0:c>
      <ns0:c r="G588" s="239" t="n">
        <ns0:v>1789627617.06702</ns0:v>
      </ns0:c>
      <ns0:c r="H588" s="235" t="str">
        <ns0:v>pi05-grpo-exp-t2-drop02-anneal200-positive-half128-seed42-formal200-phys45-20260917-v1</ns0:v>
      </ns0:c>
    </ns0:row>
    <ns0:row r="589" ht="19" customHeight="1">
      <ns0:c r="A589" s="235" t="str">
        <ns0:v>exp-t2-tricks</ns0:v>
      </ns0:c>
      <ns0:c r="B589" s="235" t="str">
        <ns0:v>move_pillbottle_pad</ns0:v>
      </ns0:c>
      <ns0:c r="C589" s="235" t="str">
        <ns0:v>env/success_once</ns0:v>
      </ns0:c>
      <ns0:c r="D589" s="235" t="n">
        <ns0:v>12</ns0:v>
      </ns0:c>
      <ns0:c r="E589" s="235" t="n">
        <ns0:v>11</ns0:v>
      </ns0:c>
      <ns0:c r="F589" s="238" t="n">
        <ns0:v>0.4375</ns0:v>
      </ns0:c>
      <ns0:c r="G589" s="239" t="n">
        <ns0:v>1789628260.2025435</ns0:v>
      </ns0:c>
      <ns0:c r="H589" s="235" t="str">
        <ns0:v>pi05-grpo-exp-t2-drop02-anneal200-positive-half128-seed42-formal200-phys45-20260917-v1</ns0:v>
      </ns0:c>
    </ns0:row>
    <ns0:row r="590" ht="19" customHeight="1">
      <ns0:c r="A590" s="235" t="str">
        <ns0:v>exp-t2-tricks</ns0:v>
      </ns0:c>
      <ns0:c r="B590" s="235" t="str">
        <ns0:v>move_pillbottle_pad</ns0:v>
      </ns0:c>
      <ns0:c r="C590" s="235" t="str">
        <ns0:v>env/success_once</ns0:v>
      </ns0:c>
      <ns0:c r="D590" s="235" t="n">
        <ns0:v>13</ns0:v>
      </ns0:c>
      <ns0:c r="E590" s="235" t="n">
        <ns0:v>12</ns0:v>
      </ns0:c>
      <ns0:c r="F590" s="238" t="n">
        <ns0:v>0.453125</ns0:v>
      </ns0:c>
      <ns0:c r="G590" s="239" t="n">
        <ns0:v>1789628887.150521</ns0:v>
      </ns0:c>
      <ns0:c r="H590" s="235" t="str">
        <ns0:v>pi05-grpo-exp-t2-drop02-anneal200-positive-half128-seed42-formal200-phys45-20260917-v1</ns0:v>
      </ns0:c>
    </ns0:row>
    <ns0:row r="591" ht="19" customHeight="1">
      <ns0:c r="A591" s="235" t="str">
        <ns0:v>exp-t2-tricks</ns0:v>
      </ns0:c>
      <ns0:c r="B591" s="235" t="str">
        <ns0:v>move_pillbottle_pad</ns0:v>
      </ns0:c>
      <ns0:c r="C591" s="235" t="str">
        <ns0:v>env/success_once</ns0:v>
      </ns0:c>
      <ns0:c r="D591" s="235" t="n">
        <ns0:v>14</ns0:v>
      </ns0:c>
      <ns0:c r="E591" s="235" t="n">
        <ns0:v>13</ns0:v>
      </ns0:c>
      <ns0:c r="F591" s="238" t="n">
        <ns0:v>0.3515625</ns0:v>
      </ns0:c>
      <ns0:c r="G591" s="239" t="n">
        <ns0:v>1789629527.7717767</ns0:v>
      </ns0:c>
      <ns0:c r="H591" s="235" t="str">
        <ns0:v>pi05-grpo-exp-t2-drop02-anneal200-positive-half128-seed42-formal200-phys45-20260917-v1</ns0:v>
      </ns0:c>
    </ns0:row>
    <ns0:row r="592" ht="19" customHeight="1">
      <ns0:c r="A592" s="235" t="str">
        <ns0:v>exp-t2-tricks</ns0:v>
      </ns0:c>
      <ns0:c r="B592" s="235" t="str">
        <ns0:v>move_pillbottle_pad</ns0:v>
      </ns0:c>
      <ns0:c r="C592" s="235" t="str">
        <ns0:v>env/success_once</ns0:v>
      </ns0:c>
      <ns0:c r="D592" s="235" t="n">
        <ns0:v>15</ns0:v>
      </ns0:c>
      <ns0:c r="E592" s="235" t="n">
        <ns0:v>14</ns0:v>
      </ns0:c>
      <ns0:c r="F592" s="238" t="n">
        <ns0:v>0.2421875</ns0:v>
      </ns0:c>
      <ns0:c r="G592" s="239" t="n">
        <ns0:v>1789630473.625693</ns0:v>
      </ns0:c>
      <ns0:c r="H592" s="235" t="str">
        <ns0:v>pi05-grpo-exp-t2-drop02-anneal200-positive-half128-seed42-formal200-phys45-20260917-v1</ns0:v>
      </ns0:c>
    </ns0:row>
    <ns0:row r="593" ht="19" customHeight="1">
      <ns0:c r="A593" s="235" t="str">
        <ns0:v>exp-t2-tricks</ns0:v>
      </ns0:c>
      <ns0:c r="B593" s="235" t="str">
        <ns0:v>move_pillbottle_pad</ns0:v>
      </ns0:c>
      <ns0:c r="C593" s="235" t="str">
        <ns0:v>env/success_once</ns0:v>
      </ns0:c>
      <ns0:c r="D593" s="235" t="n">
        <ns0:v>16</ns0:v>
      </ns0:c>
      <ns0:c r="E593" s="235" t="n">
        <ns0:v>15</ns0:v>
      </ns0:c>
      <ns0:c r="F593" s="238" t="n">
        <ns0:v>0.3671875</ns0:v>
      </ns0:c>
      <ns0:c r="G593" s="239" t="n">
        <ns0:v>1789631140.077603</ns0:v>
      </ns0:c>
      <ns0:c r="H593" s="235" t="str">
        <ns0:v>pi05-grpo-exp-t2-drop02-anneal200-positive-half128-seed42-formal200-phys45-20260917-v1</ns0:v>
      </ns0:c>
    </ns0:row>
    <ns0:row r="594" ht="19" customHeight="1">
      <ns0:c r="A594" s="235" t="str">
        <ns0:v>exp-t2-tricks</ns0:v>
      </ns0:c>
      <ns0:c r="B594" s="235" t="str">
        <ns0:v>move_pillbottle_pad</ns0:v>
      </ns0:c>
      <ns0:c r="C594" s="235" t="str">
        <ns0:v>env/success_once</ns0:v>
      </ns0:c>
      <ns0:c r="D594" s="235" t="n">
        <ns0:v>17</ns0:v>
      </ns0:c>
      <ns0:c r="E594" s="235" t="n">
        <ns0:v>16</ns0:v>
      </ns0:c>
      <ns0:c r="F594" s="238" t="n">
        <ns0:v>0.3984375</ns0:v>
      </ns0:c>
      <ns0:c r="G594" s="239" t="n">
        <ns0:v>1789631789.0184262</ns0:v>
      </ns0:c>
      <ns0:c r="H594" s="235" t="str">
        <ns0:v>pi05-grpo-exp-t2-drop02-anneal200-positive-half128-seed42-formal200-phys45-20260917-v1</ns0:v>
      </ns0:c>
    </ns0:row>
    <ns0:row r="595" ht="19" customHeight="1">
      <ns0:c r="A595" s="235" t="str">
        <ns0:v>exp-t2-tricks</ns0:v>
      </ns0:c>
      <ns0:c r="B595" s="235" t="str">
        <ns0:v>move_pillbottle_pad</ns0:v>
      </ns0:c>
      <ns0:c r="C595" s="235" t="str">
        <ns0:v>env/success_once</ns0:v>
      </ns0:c>
      <ns0:c r="D595" s="235" t="n">
        <ns0:v>18</ns0:v>
      </ns0:c>
      <ns0:c r="E595" s="235" t="n">
        <ns0:v>17</ns0:v>
      </ns0:c>
      <ns0:c r="F595" s="238" t="n">
        <ns0:v>0.359375</ns0:v>
      </ns0:c>
      <ns0:c r="G595" s="239" t="n">
        <ns0:v>1789632430.2744915</ns0:v>
      </ns0:c>
      <ns0:c r="H595" s="235" t="str">
        <ns0:v>pi05-grpo-exp-t2-drop02-anneal200-positive-half128-seed42-formal200-phys45-20260917-v1</ns0:v>
      </ns0:c>
    </ns0:row>
    <ns0:row r="596" ht="19" customHeight="1">
      <ns0:c r="A596" s="235" t="str">
        <ns0:v>exp-t2-tricks</ns0:v>
      </ns0:c>
      <ns0:c r="B596" s="235" t="str">
        <ns0:v>move_pillbottle_pad</ns0:v>
      </ns0:c>
      <ns0:c r="C596" s="235" t="str">
        <ns0:v>env/success_once</ns0:v>
      </ns0:c>
      <ns0:c r="D596" s="235" t="n">
        <ns0:v>19</ns0:v>
      </ns0:c>
      <ns0:c r="E596" s="235" t="n">
        <ns0:v>18</ns0:v>
      </ns0:c>
      <ns0:c r="F596" s="238" t="n">
        <ns0:v>0.3828125</ns0:v>
      </ns0:c>
      <ns0:c r="G596" s="239" t="n">
        <ns0:v>1789633068.5129776</ns0:v>
      </ns0:c>
      <ns0:c r="H596" s="235" t="str">
        <ns0:v>pi05-grpo-exp-t2-drop02-anneal200-positive-half128-seed42-formal200-phys45-20260917-v1</ns0:v>
      </ns0:c>
    </ns0:row>
    <ns0:row r="597" ht="19" customHeight="1">
      <ns0:c r="A597" s="235" t="str">
        <ns0:v>exp-t2-tricks</ns0:v>
      </ns0:c>
      <ns0:c r="B597" s="235" t="str">
        <ns0:v>move_pillbottle_pad</ns0:v>
      </ns0:c>
      <ns0:c r="C597" s="235" t="str">
        <ns0:v>env/success_once</ns0:v>
      </ns0:c>
      <ns0:c r="D597" s="235" t="n">
        <ns0:v>20</ns0:v>
      </ns0:c>
      <ns0:c r="E597" s="235" t="n">
        <ns0:v>19</ns0:v>
      </ns0:c>
      <ns0:c r="F597" s="238" t="n">
        <ns0:v>0.2578125</ns0:v>
      </ns0:c>
      <ns0:c r="G597" s="239" t="n">
        <ns0:v>1789634057.7679503</ns0:v>
      </ns0:c>
      <ns0:c r="H597" s="235" t="str">
        <ns0:v>pi05-grpo-exp-t2-drop02-anneal200-positive-half128-seed42-formal200-phys45-20260917-v1</ns0:v>
      </ns0:c>
    </ns0:row>
    <ns0:row r="598" ht="19" customHeight="1">
      <ns0:c r="A598" s="235" t="str">
        <ns0:v>exp-t2-tricks</ns0:v>
      </ns0:c>
      <ns0:c r="B598" s="235" t="str">
        <ns0:v>move_pillbottle_pad</ns0:v>
      </ns0:c>
      <ns0:c r="C598" s="235" t="str">
        <ns0:v>env/success_once</ns0:v>
      </ns0:c>
      <ns0:c r="D598" s="235" t="n">
        <ns0:v>21</ns0:v>
      </ns0:c>
      <ns0:c r="E598" s="235" t="n">
        <ns0:v>20</ns0:v>
      </ns0:c>
      <ns0:c r="F598" s="238" t="n">
        <ns0:v>0.359375</ns0:v>
      </ns0:c>
      <ns0:c r="G598" s="239" t="n">
        <ns0:v>1789634705.505659</ns0:v>
      </ns0:c>
      <ns0:c r="H598" s="235" t="str">
        <ns0:v>pi05-grpo-exp-t2-drop02-anneal200-positive-half128-seed42-formal200-phys45-20260917-v1</ns0:v>
      </ns0:c>
    </ns0:row>
    <ns0:row r="599" ht="19" customHeight="1">
      <ns0:c r="A599" s="235" t="str">
        <ns0:v>exp-t2-tricks</ns0:v>
      </ns0:c>
      <ns0:c r="B599" s="235" t="str">
        <ns0:v>move_pillbottle_pad</ns0:v>
      </ns0:c>
      <ns0:c r="C599" s="235" t="str">
        <ns0:v>env/success_once</ns0:v>
      </ns0:c>
      <ns0:c r="D599" s="235" t="n">
        <ns0:v>22</ns0:v>
      </ns0:c>
      <ns0:c r="E599" s="235" t="n">
        <ns0:v>21</ns0:v>
      </ns0:c>
      <ns0:c r="F599" s="238" t="n">
        <ns0:v>0.3984375</ns0:v>
      </ns0:c>
      <ns0:c r="G599" s="239" t="n">
        <ns0:v>1789635385.594332</ns0:v>
      </ns0:c>
      <ns0:c r="H599" s="235" t="str">
        <ns0:v>pi05-grpo-exp-t2-drop02-anneal200-positive-half128-seed42-formal200-phys45-20260917-v1</ns0:v>
      </ns0:c>
    </ns0:row>
    <ns0:row r="600" ht="19" customHeight="1">
      <ns0:c r="A600" s="235" t="str">
        <ns0:v>exp-t2-tricks</ns0:v>
      </ns0:c>
      <ns0:c r="B600" s="235" t="str">
        <ns0:v>move_pillbottle_pad</ns0:v>
      </ns0:c>
      <ns0:c r="C600" s="235" t="str">
        <ns0:v>env/success_once</ns0:v>
      </ns0:c>
      <ns0:c r="D600" s="235" t="n">
        <ns0:v>23</ns0:v>
      </ns0:c>
      <ns0:c r="E600" s="235" t="n">
        <ns0:v>22</ns0:v>
      </ns0:c>
      <ns0:c r="F600" s="238" t="n">
        <ns0:v>0.4140625</ns0:v>
      </ns0:c>
      <ns0:c r="G600" s="239" t="n">
        <ns0:v>1789636035.4018598</ns0:v>
      </ns0:c>
      <ns0:c r="H600" s="235" t="str">
        <ns0:v>pi05-grpo-exp-t2-drop02-anneal200-positive-half128-seed42-formal200-phys45-20260917-v1</ns0:v>
      </ns0:c>
    </ns0:row>
    <ns0:row r="601" ht="19" customHeight="1">
      <ns0:c r="A601" s="235" t="str">
        <ns0:v>exp-t2-tricks</ns0:v>
      </ns0:c>
      <ns0:c r="B601" s="235" t="str">
        <ns0:v>move_pillbottle_pad</ns0:v>
      </ns0:c>
      <ns0:c r="C601" s="235" t="str">
        <ns0:v>env/success_once</ns0:v>
      </ns0:c>
      <ns0:c r="D601" s="235" t="n">
        <ns0:v>24</ns0:v>
      </ns0:c>
      <ns0:c r="E601" s="235" t="n">
        <ns0:v>23</ns0:v>
      </ns0:c>
      <ns0:c r="F601" s="238" t="n">
        <ns0:v>0.3203125</ns0:v>
      </ns0:c>
      <ns0:c r="G601" s="239" t="n">
        <ns0:v>1789636673.8948708</ns0:v>
      </ns0:c>
      <ns0:c r="H601" s="235" t="str">
        <ns0:v>pi05-grpo-exp-t2-drop02-anneal200-positive-half128-seed42-formal200-phys45-20260917-v1</ns0:v>
      </ns0:c>
    </ns0:row>
    <ns0:row r="602" ht="19" customHeight="1">
      <ns0:c r="A602" s="235" t="str">
        <ns0:v>exp-t2-tricks</ns0:v>
      </ns0:c>
      <ns0:c r="B602" s="235" t="str">
        <ns0:v>move_pillbottle_pad</ns0:v>
      </ns0:c>
      <ns0:c r="C602" s="235" t="str">
        <ns0:v>env/success_once</ns0:v>
      </ns0:c>
      <ns0:c r="D602" s="235" t="n">
        <ns0:v>25</ns0:v>
      </ns0:c>
      <ns0:c r="E602" s="235" t="n">
        <ns0:v>24</ns0:v>
      </ns0:c>
      <ns0:c r="F602" s="238" t="n">
        <ns0:v>0.359375</ns0:v>
      </ns0:c>
      <ns0:c r="G602" s="239" t="n">
        <ns0:v>1789637598.9069133</ns0:v>
      </ns0:c>
      <ns0:c r="H602" s="235" t="str">
        <ns0:v>pi05-grpo-exp-t2-drop02-anneal200-positive-half128-seed42-formal200-phys45-20260917-v1</ns0:v>
      </ns0:c>
    </ns0:row>
    <ns0:row r="603" ht="19" customHeight="1">
      <ns0:c r="A603" s="235" t="str">
        <ns0:v>exp-t2-tricks</ns0:v>
      </ns0:c>
      <ns0:c r="B603" s="235" t="str">
        <ns0:v>move_pillbottle_pad</ns0:v>
      </ns0:c>
      <ns0:c r="C603" s="235" t="str">
        <ns0:v>env/success_once</ns0:v>
      </ns0:c>
      <ns0:c r="D603" s="235" t="n">
        <ns0:v>26</ns0:v>
      </ns0:c>
      <ns0:c r="E603" s="235" t="n">
        <ns0:v>25</ns0:v>
      </ns0:c>
      <ns0:c r="F603" s="238" t="n">
        <ns0:v>0.390625</ns0:v>
      </ns0:c>
      <ns0:c r="G603" s="239" t="n">
        <ns0:v>1789638249.2762036</ns0:v>
      </ns0:c>
      <ns0:c r="H603" s="235" t="str">
        <ns0:v>pi05-grpo-exp-t2-drop02-anneal200-positive-half128-seed42-formal200-phys45-20260917-v1</ns0:v>
      </ns0:c>
    </ns0:row>
    <ns0:row r="604" ht="19" customHeight="1">
      <ns0:c r="A604" s="235" t="str">
        <ns0:v>exp-t2-tricks</ns0:v>
      </ns0:c>
      <ns0:c r="B604" s="235" t="str">
        <ns0:v>move_pillbottle_pad</ns0:v>
      </ns0:c>
      <ns0:c r="C604" s="235" t="str">
        <ns0:v>env/success_once</ns0:v>
      </ns0:c>
      <ns0:c r="D604" s="235" t="n">
        <ns0:v>27</ns0:v>
      </ns0:c>
      <ns0:c r="E604" s="235" t="n">
        <ns0:v>26</ns0:v>
      </ns0:c>
      <ns0:c r="F604" s="238" t="n">
        <ns0:v>0.5078125</ns0:v>
      </ns0:c>
      <ns0:c r="G604" s="239" t="n">
        <ns0:v>1789638899.7604134</ns0:v>
      </ns0:c>
      <ns0:c r="H604" s="235" t="str">
        <ns0:v>pi05-grpo-exp-t2-drop02-anneal200-positive-half128-seed42-formal200-phys45-20260917-v1</ns0:v>
      </ns0:c>
    </ns0:row>
    <ns0:row r="605" ht="19" customHeight="1">
      <ns0:c r="A605" s="235" t="str">
        <ns0:v>exp-t2-tricks</ns0:v>
      </ns0:c>
      <ns0:c r="B605" s="235" t="str">
        <ns0:v>move_pillbottle_pad</ns0:v>
      </ns0:c>
      <ns0:c r="C605" s="235" t="str">
        <ns0:v>env/success_once</ns0:v>
      </ns0:c>
      <ns0:c r="D605" s="235" t="n">
        <ns0:v>28</ns0:v>
      </ns0:c>
      <ns0:c r="E605" s="235" t="n">
        <ns0:v>27</ns0:v>
      </ns0:c>
      <ns0:c r="F605" s="238" t="n">
        <ns0:v>0.3984375</ns0:v>
      </ns0:c>
      <ns0:c r="G605" s="239" t="n">
        <ns0:v>1789639558.483142</ns0:v>
      </ns0:c>
      <ns0:c r="H605" s="235" t="str">
        <ns0:v>pi05-grpo-exp-t2-drop02-anneal200-positive-half128-seed42-formal200-phys45-20260917-v1</ns0:v>
      </ns0:c>
    </ns0:row>
    <ns0:row r="606" ht="19" customHeight="1">
      <ns0:c r="A606" s="235" t="str">
        <ns0:v>exp-t2-tricks</ns0:v>
      </ns0:c>
      <ns0:c r="B606" s="235" t="str">
        <ns0:v>move_pillbottle_pad</ns0:v>
      </ns0:c>
      <ns0:c r="C606" s="235" t="str">
        <ns0:v>env/success_once</ns0:v>
      </ns0:c>
      <ns0:c r="D606" s="235" t="n">
        <ns0:v>29</ns0:v>
      </ns0:c>
      <ns0:c r="E606" s="235" t="n">
        <ns0:v>28</ns0:v>
      </ns0:c>
      <ns0:c r="F606" s="238" t="n">
        <ns0:v>0.421875</ns0:v>
      </ns0:c>
      <ns0:c r="G606" s="239" t="n">
        <ns0:v>1789640208.3709562</ns0:v>
      </ns0:c>
      <ns0:c r="H606" s="235" t="str">
        <ns0:v>pi05-grpo-exp-t2-drop02-anneal200-positive-half128-seed42-formal200-phys45-20260917-v1</ns0:v>
      </ns0:c>
    </ns0:row>
    <ns0:row r="607" ht="19" customHeight="1">
      <ns0:c r="A607" s="235" t="str">
        <ns0:v>exp-t2-tricks</ns0:v>
      </ns0:c>
      <ns0:c r="B607" s="235" t="str">
        <ns0:v>move_pillbottle_pad</ns0:v>
      </ns0:c>
      <ns0:c r="C607" s="235" t="str">
        <ns0:v>env/success_once</ns0:v>
      </ns0:c>
      <ns0:c r="D607" s="235" t="n">
        <ns0:v>30</ns0:v>
      </ns0:c>
      <ns0:c r="E607" s="235" t="n">
        <ns0:v>29</ns0:v>
      </ns0:c>
      <ns0:c r="F607" s="238" t="n">
        <ns0:v>0.2578125</ns0:v>
      </ns0:c>
      <ns0:c r="G607" s="239" t="n">
        <ns0:v>1789641182.6537378</ns0:v>
      </ns0:c>
      <ns0:c r="H607" s="235" t="str">
        <ns0:v>pi05-grpo-exp-t2-drop02-anneal200-positive-half128-seed42-formal200-phys45-20260917-v1</ns0:v>
      </ns0:c>
    </ns0:row>
    <ns0:row r="608" ht="19" customHeight="1">
      <ns0:c r="A608" s="235" t="str">
        <ns0:v>exp-t2-tricks</ns0:v>
      </ns0:c>
      <ns0:c r="B608" s="235" t="str">
        <ns0:v>move_pillbottle_pad</ns0:v>
      </ns0:c>
      <ns0:c r="C608" s="235" t="str">
        <ns0:v>env/success_once</ns0:v>
      </ns0:c>
      <ns0:c r="D608" s="235" t="n">
        <ns0:v>31</ns0:v>
      </ns0:c>
      <ns0:c r="E608" s="235" t="n">
        <ns0:v>30</ns0:v>
      </ns0:c>
      <ns0:c r="F608" s="238" t="n">
        <ns0:v>0.328125</ns0:v>
      </ns0:c>
      <ns0:c r="G608" s="239" t="n">
        <ns0:v>1789641861.6505313</ns0:v>
      </ns0:c>
      <ns0:c r="H608" s="235" t="str">
        <ns0:v>pi05-grpo-exp-t2-drop02-anneal200-positive-half128-seed42-formal200-phys45-20260917-v1</ns0:v>
      </ns0:c>
    </ns0:row>
    <ns0:row r="609" ht="19" customHeight="1">
      <ns0:c r="A609" s="235" t="str">
        <ns0:v>exp-t2-tricks</ns0:v>
      </ns0:c>
      <ns0:c r="B609" s="235" t="str">
        <ns0:v>move_pillbottle_pad</ns0:v>
      </ns0:c>
      <ns0:c r="C609" s="235" t="str">
        <ns0:v>env/success_once</ns0:v>
      </ns0:c>
      <ns0:c r="D609" s="235" t="n">
        <ns0:v>32</ns0:v>
      </ns0:c>
      <ns0:c r="E609" s="235" t="n">
        <ns0:v>31</ns0:v>
      </ns0:c>
      <ns0:c r="F609" s="238" t="n">
        <ns0:v>0.3671875</ns0:v>
      </ns0:c>
      <ns0:c r="G609" s="239" t="n">
        <ns0:v>1789642514.520265</ns0:v>
      </ns0:c>
      <ns0:c r="H609" s="235" t="str">
        <ns0:v>pi05-grpo-exp-t2-drop02-anneal200-positive-half128-seed42-formal200-phys45-20260917-v1</ns0:v>
      </ns0:c>
    </ns0:row>
    <ns0:row r="610" ht="19" customHeight="1">
      <ns0:c r="A610" s="235" t="str">
        <ns0:v>exp-t2-tricks</ns0:v>
      </ns0:c>
      <ns0:c r="B610" s="235" t="str">
        <ns0:v>move_pillbottle_pad</ns0:v>
      </ns0:c>
      <ns0:c r="C610" s="235" t="str">
        <ns0:v>env/success_once</ns0:v>
      </ns0:c>
      <ns0:c r="D610" s="235" t="n">
        <ns0:v>33</ns0:v>
      </ns0:c>
      <ns0:c r="E610" s="235" t="n">
        <ns0:v>32</ns0:v>
      </ns0:c>
      <ns0:c r="F610" s="238" t="n">
        <ns0:v>0.265625</ns0:v>
      </ns0:c>
      <ns0:c r="G610" s="239" t="n">
        <ns0:v>1789643157.9553804</ns0:v>
      </ns0:c>
      <ns0:c r="H610" s="235" t="str">
        <ns0:v>pi05-grpo-exp-t2-drop02-anneal200-positive-half128-seed42-formal200-phys45-20260917-v1</ns0:v>
      </ns0:c>
    </ns0:row>
    <ns0:row r="611" ht="19" customHeight="1">
      <ns0:c r="A611" s="235" t="str">
        <ns0:v>exp-t2-tricks</ns0:v>
      </ns0:c>
      <ns0:c r="B611" s="235" t="str">
        <ns0:v>move_pillbottle_pad</ns0:v>
      </ns0:c>
      <ns0:c r="C611" s="235" t="str">
        <ns0:v>env/success_once</ns0:v>
      </ns0:c>
      <ns0:c r="D611" s="235" t="n">
        <ns0:v>34</ns0:v>
      </ns0:c>
      <ns0:c r="E611" s="235" t="n">
        <ns0:v>33</ns0:v>
      </ns0:c>
      <ns0:c r="F611" s="238" t="n">
        <ns0:v>0.3125</ns0:v>
      </ns0:c>
      <ns0:c r="G611" s="239" t="n">
        <ns0:v>1789643806.0401044</ns0:v>
      </ns0:c>
      <ns0:c r="H611" s="235" t="str">
        <ns0:v>pi05-grpo-exp-t2-drop02-anneal200-positive-half128-seed42-formal200-phys45-20260917-v1</ns0:v>
      </ns0:c>
    </ns0:row>
    <ns0:row r="612" ht="19" customHeight="1">
      <ns0:c r="A612" s="235" t="str">
        <ns0:v>exp-t2-tricks</ns0:v>
      </ns0:c>
      <ns0:c r="B612" s="235" t="str">
        <ns0:v>move_pillbottle_pad</ns0:v>
      </ns0:c>
      <ns0:c r="C612" s="235" t="str">
        <ns0:v>env/success_once</ns0:v>
      </ns0:c>
      <ns0:c r="D612" s="235" t="n">
        <ns0:v>35</ns0:v>
      </ns0:c>
      <ns0:c r="E612" s="235" t="n">
        <ns0:v>34</ns0:v>
      </ns0:c>
      <ns0:c r="F612" s="238" t="n">
        <ns0:v>0.453125</ns0:v>
      </ns0:c>
      <ns0:c r="G612" s="239" t="n">
        <ns0:v>1789644745.0017865</ns0:v>
      </ns0:c>
      <ns0:c r="H612" s="235" t="str">
        <ns0:v>pi05-grpo-exp-t2-drop02-anneal200-positive-half128-seed42-formal200-phys45-20260917-v1</ns0:v>
      </ns0:c>
    </ns0:row>
    <ns0:row r="613" ht="19" customHeight="1">
      <ns0:c r="A613" s="235" t="str">
        <ns0:v>exp-t2-tricks</ns0:v>
      </ns0:c>
      <ns0:c r="B613" s="235" t="str">
        <ns0:v>move_pillbottle_pad</ns0:v>
      </ns0:c>
      <ns0:c r="C613" s="235" t="str">
        <ns0:v>env/success_once</ns0:v>
      </ns0:c>
      <ns0:c r="D613" s="235" t="n">
        <ns0:v>36</ns0:v>
      </ns0:c>
      <ns0:c r="E613" s="235" t="n">
        <ns0:v>35</ns0:v>
      </ns0:c>
      <ns0:c r="F613" s="238" t="n">
        <ns0:v>0.2734375</ns0:v>
      </ns0:c>
      <ns0:c r="G613" s="239" t="n">
        <ns0:v>1789645413.1291454</ns0:v>
      </ns0:c>
      <ns0:c r="H613" s="235" t="str">
        <ns0:v>pi05-grpo-exp-t2-drop02-anneal200-positive-half128-seed42-formal200-phys45-20260917-v1</ns0:v>
      </ns0:c>
    </ns0:row>
    <ns0:row r="614" ht="19" customHeight="1">
      <ns0:c r="A614" s="235" t="str">
        <ns0:v>exp-t2-tricks</ns0:v>
      </ns0:c>
      <ns0:c r="B614" s="235" t="str">
        <ns0:v>move_pillbottle_pad</ns0:v>
      </ns0:c>
      <ns0:c r="C614" s="235" t="str">
        <ns0:v>env/success_once</ns0:v>
      </ns0:c>
      <ns0:c r="D614" s="235" t="n">
        <ns0:v>37</ns0:v>
      </ns0:c>
      <ns0:c r="E614" s="235" t="n">
        <ns0:v>36</ns0:v>
      </ns0:c>
      <ns0:c r="F614" s="238" t="n">
        <ns0:v>0.4375</ns0:v>
      </ns0:c>
      <ns0:c r="G614" s="239" t="n">
        <ns0:v>1789646076.0332532</ns0:v>
      </ns0:c>
      <ns0:c r="H614" s="235" t="str">
        <ns0:v>pi05-grpo-exp-t2-drop02-anneal200-positive-half128-seed42-formal200-phys45-20260917-v1</ns0:v>
      </ns0:c>
    </ns0:row>
    <ns0:row r="615" ht="19" customHeight="1">
      <ns0:c r="A615" s="235" t="str">
        <ns0:v>exp-t2-tricks</ns0:v>
      </ns0:c>
      <ns0:c r="B615" s="235" t="str">
        <ns0:v>move_pillbottle_pad</ns0:v>
      </ns0:c>
      <ns0:c r="C615" s="235" t="str">
        <ns0:v>env/success_once</ns0:v>
      </ns0:c>
      <ns0:c r="D615" s="235" t="n">
        <ns0:v>38</ns0:v>
      </ns0:c>
      <ns0:c r="E615" s="235" t="n">
        <ns0:v>37</ns0:v>
      </ns0:c>
      <ns0:c r="F615" s="238" t="n">
        <ns0:v>0.484375</ns0:v>
      </ns0:c>
      <ns0:c r="G615" s="239" t="n">
        <ns0:v>1789646724.9831495</ns0:v>
      </ns0:c>
      <ns0:c r="H615" s="235" t="str">
        <ns0:v>pi05-grpo-exp-t2-drop02-anneal200-positive-half128-seed42-formal200-phys45-20260917-v1</ns0:v>
      </ns0:c>
    </ns0:row>
    <ns0:row r="616" ht="19" customHeight="1">
      <ns0:c r="A616" s="235" t="str">
        <ns0:v>exp-t2-tricks</ns0:v>
      </ns0:c>
      <ns0:c r="B616" s="235" t="str">
        <ns0:v>move_pillbottle_pad</ns0:v>
      </ns0:c>
      <ns0:c r="C616" s="235" t="str">
        <ns0:v>env/success_once</ns0:v>
      </ns0:c>
      <ns0:c r="D616" s="235" t="n">
        <ns0:v>39</ns0:v>
      </ns0:c>
      <ns0:c r="E616" s="235" t="n">
        <ns0:v>38</ns0:v>
      </ns0:c>
      <ns0:c r="F616" s="238" t="n">
        <ns0:v>0.3671875</ns0:v>
      </ns0:c>
      <ns0:c r="G616" s="239" t="n">
        <ns0:v>1789647394.343103</ns0:v>
      </ns0:c>
      <ns0:c r="H616" s="235" t="str">
        <ns0:v>pi05-grpo-exp-t2-drop02-anneal200-positive-half128-seed42-formal200-phys45-20260917-v1</ns0:v>
      </ns0:c>
    </ns0:row>
    <ns0:row r="617" ht="19" customHeight="1">
      <ns0:c r="A617" s="235" t="str">
        <ns0:v>exp-t2-tricks</ns0:v>
      </ns0:c>
      <ns0:c r="B617" s="235" t="str">
        <ns0:v>move_pillbottle_pad</ns0:v>
      </ns0:c>
      <ns0:c r="C617" s="235" t="str">
        <ns0:v>env/success_once</ns0:v>
      </ns0:c>
      <ns0:c r="D617" s="235" t="n">
        <ns0:v>40</ns0:v>
      </ns0:c>
      <ns0:c r="E617" s="235" t="n">
        <ns0:v>39</ns0:v>
      </ns0:c>
      <ns0:c r="F617" s="238" t="n">
        <ns0:v>0.3515625</ns0:v>
      </ns0:c>
      <ns0:c r="G617" s="239" t="n">
        <ns0:v>1789648365.4318244</ns0:v>
      </ns0:c>
      <ns0:c r="H617" s="235" t="str">
        <ns0:v>pi05-grpo-exp-t2-drop02-anneal200-positive-half128-seed42-formal200-phys45-20260917-v1</ns0:v>
      </ns0:c>
    </ns0:row>
    <ns0:row r="618" ht="19" customHeight="1">
      <ns0:c r="A618" s="235" t="str">
        <ns0:v>exp-t2-tricks</ns0:v>
      </ns0:c>
      <ns0:c r="B618" s="235" t="str">
        <ns0:v>move_pillbottle_pad</ns0:v>
      </ns0:c>
      <ns0:c r="C618" s="235" t="str">
        <ns0:v>env/success_once</ns0:v>
      </ns0:c>
      <ns0:c r="D618" s="235" t="n">
        <ns0:v>41</ns0:v>
      </ns0:c>
      <ns0:c r="E618" s="235" t="n">
        <ns0:v>40</ns0:v>
      </ns0:c>
      <ns0:c r="F618" s="238" t="n">
        <ns0:v>0.59375</ns0:v>
      </ns0:c>
      <ns0:c r="G618" s="239" t="n">
        <ns0:v>1789649014.9389756</ns0:v>
      </ns0:c>
      <ns0:c r="H618" s="235" t="str">
        <ns0:v>pi05-grpo-exp-t2-drop02-anneal200-positive-half128-seed42-formal200-phys45-20260917-v1</ns0:v>
      </ns0:c>
    </ns0:row>
    <ns0:row r="619" ht="19" customHeight="1">
      <ns0:c r="A619" s="235" t="str">
        <ns0:v>exp-t2-tricks</ns0:v>
      </ns0:c>
      <ns0:c r="B619" s="235" t="str">
        <ns0:v>move_pillbottle_pad</ns0:v>
      </ns0:c>
      <ns0:c r="C619" s="235" t="str">
        <ns0:v>env/success_once</ns0:v>
      </ns0:c>
      <ns0:c r="D619" s="235" t="n">
        <ns0:v>42</ns0:v>
      </ns0:c>
      <ns0:c r="E619" s="235" t="n">
        <ns0:v>41</ns0:v>
      </ns0:c>
      <ns0:c r="F619" s="238" t="n">
        <ns0:v>0.2734375</ns0:v>
      </ns0:c>
      <ns0:c r="G619" s="239" t="n">
        <ns0:v>1789649664.8233633</ns0:v>
      </ns0:c>
      <ns0:c r="H619" s="235" t="str">
        <ns0:v>pi05-grpo-exp-t2-drop02-anneal200-positive-half128-seed42-formal200-phys45-20260917-v1</ns0:v>
      </ns0:c>
    </ns0:row>
    <ns0:row r="620" ht="19" customHeight="1">
      <ns0:c r="A620" s="235" t="str">
        <ns0:v>exp-t2-tricks</ns0:v>
      </ns0:c>
      <ns0:c r="B620" s="235" t="str">
        <ns0:v>move_pillbottle_pad</ns0:v>
      </ns0:c>
      <ns0:c r="C620" s="235" t="str">
        <ns0:v>env/success_once</ns0:v>
      </ns0:c>
      <ns0:c r="D620" s="235" t="n">
        <ns0:v>43</ns0:v>
      </ns0:c>
      <ns0:c r="E620" s="235" t="n">
        <ns0:v>42</ns0:v>
      </ns0:c>
      <ns0:c r="F620" s="238" t="n">
        <ns0:v>0.28125</ns0:v>
      </ns0:c>
      <ns0:c r="G620" s="239" t="n">
        <ns0:v>1789650322.8717046</ns0:v>
      </ns0:c>
      <ns0:c r="H620" s="235" t="str">
        <ns0:v>pi05-grpo-exp-t2-drop02-anneal200-positive-half128-seed42-formal200-phys45-20260917-v1</ns0:v>
      </ns0:c>
    </ns0:row>
    <ns0:row r="621" ht="19" customHeight="1">
      <ns0:c r="A621" s="235" t="str">
        <ns0:v>exp-t2-tricks</ns0:v>
      </ns0:c>
      <ns0:c r="B621" s="235" t="str">
        <ns0:v>move_pillbottle_pad</ns0:v>
      </ns0:c>
      <ns0:c r="C621" s="235" t="str">
        <ns0:v>env/success_once</ns0:v>
      </ns0:c>
      <ns0:c r="D621" s="235" t="n">
        <ns0:v>44</ns0:v>
      </ns0:c>
      <ns0:c r="E621" s="235" t="n">
        <ns0:v>43</ns0:v>
      </ns0:c>
      <ns0:c r="F621" s="238" t="n">
        <ns0:v>0.4140625</ns0:v>
      </ns0:c>
      <ns0:c r="G621" s="239" t="n">
        <ns0:v>1789650963.2397037</ns0:v>
      </ns0:c>
      <ns0:c r="H621" s="235" t="str">
        <ns0:v>pi05-grpo-exp-t2-drop02-anneal200-positive-half128-seed42-formal200-phys45-20260917-v1</ns0:v>
      </ns0:c>
    </ns0:row>
    <ns0:row r="622" ht="19" customHeight="1">
      <ns0:c r="A622" s="235" t="str">
        <ns0:v>exp-t2-tricks</ns0:v>
      </ns0:c>
      <ns0:c r="B622" s="235" t="str">
        <ns0:v>move_pillbottle_pad</ns0:v>
      </ns0:c>
      <ns0:c r="C622" s="235" t="str">
        <ns0:v>env/success_once</ns0:v>
      </ns0:c>
      <ns0:c r="D622" s="235" t="n">
        <ns0:v>45</ns0:v>
      </ns0:c>
      <ns0:c r="E622" s="235" t="n">
        <ns0:v>44</ns0:v>
      </ns0:c>
      <ns0:c r="F622" s="238" t="n">
        <ns0:v>0.359375</ns0:v>
      </ns0:c>
      <ns0:c r="G622" s="239" t="n">
        <ns0:v>1789651899.7992606</ns0:v>
      </ns0:c>
      <ns0:c r="H622" s="235" t="str">
        <ns0:v>pi05-grpo-exp-t2-drop02-anneal200-positive-half128-seed42-formal200-phys45-20260917-v1</ns0:v>
      </ns0:c>
    </ns0:row>
    <ns0:row r="623" ht="19" customHeight="1">
      <ns0:c r="A623" s="235" t="str">
        <ns0:v>exp-t2-tricks</ns0:v>
      </ns0:c>
      <ns0:c r="B623" s="235" t="str">
        <ns0:v>move_pillbottle_pad</ns0:v>
      </ns0:c>
      <ns0:c r="C623" s="235" t="str">
        <ns0:v>env/success_once</ns0:v>
      </ns0:c>
      <ns0:c r="D623" s="235" t="n">
        <ns0:v>46</ns0:v>
      </ns0:c>
      <ns0:c r="E623" s="235" t="n">
        <ns0:v>45</ns0:v>
      </ns0:c>
      <ns0:c r="F623" s="238" t="n">
        <ns0:v>0.515625</ns0:v>
      </ns0:c>
      <ns0:c r="G623" s="239" t="n">
        <ns0:v>1789652540.6590977</ns0:v>
      </ns0:c>
      <ns0:c r="H623" s="235" t="str">
        <ns0:v>pi05-grpo-exp-t2-drop02-anneal200-positive-half128-seed42-formal200-phys45-20260917-v1</ns0:v>
      </ns0:c>
    </ns0:row>
    <ns0:row r="624" ht="19" customHeight="1">
      <ns0:c r="A624" s="235" t="str">
        <ns0:v>exp-t2-tricks</ns0:v>
      </ns0:c>
      <ns0:c r="B624" s="235" t="str">
        <ns0:v>move_pillbottle_pad</ns0:v>
      </ns0:c>
      <ns0:c r="C624" s="235" t="str">
        <ns0:v>env/success_once</ns0:v>
      </ns0:c>
      <ns0:c r="D624" s="235" t="n">
        <ns0:v>47</ns0:v>
      </ns0:c>
      <ns0:c r="E624" s="235" t="n">
        <ns0:v>46</ns0:v>
      </ns0:c>
      <ns0:c r="F624" s="238" t="n">
        <ns0:v>0.375</ns0:v>
      </ns0:c>
      <ns0:c r="G624" s="239" t="n">
        <ns0:v>1789653195.8038294</ns0:v>
      </ns0:c>
      <ns0:c r="H624" s="235" t="str">
        <ns0:v>pi05-grpo-exp-t2-drop02-anneal200-positive-half128-seed42-formal200-phys45-20260917-v1</ns0:v>
      </ns0:c>
    </ns0:row>
    <ns0:row r="625" ht="19" customHeight="1">
      <ns0:c r="A625" s="235" t="str">
        <ns0:v>exp-t2-tricks</ns0:v>
      </ns0:c>
      <ns0:c r="B625" s="235" t="str">
        <ns0:v>move_pillbottle_pad</ns0:v>
      </ns0:c>
      <ns0:c r="C625" s="235" t="str">
        <ns0:v>env/success_once</ns0:v>
      </ns0:c>
      <ns0:c r="D625" s="235" t="n">
        <ns0:v>48</ns0:v>
      </ns0:c>
      <ns0:c r="E625" s="235" t="n">
        <ns0:v>47</ns0:v>
      </ns0:c>
      <ns0:c r="F625" s="238" t="n">
        <ns0:v>0.4140625</ns0:v>
      </ns0:c>
      <ns0:c r="G625" s="239" t="n">
        <ns0:v>1789653847.934583</ns0:v>
      </ns0:c>
      <ns0:c r="H625" s="235" t="str">
        <ns0:v>pi05-grpo-exp-t2-drop02-anneal200-positive-half128-seed42-formal200-phys45-20260917-v1</ns0:v>
      </ns0:c>
    </ns0:row>
    <ns0:row r="626" ht="19" customHeight="1">
      <ns0:c r="A626" s="235" t="str">
        <ns0:v>exp-t2-tricks</ns0:v>
      </ns0:c>
      <ns0:c r="B626" s="235" t="str">
        <ns0:v>move_pillbottle_pad</ns0:v>
      </ns0:c>
      <ns0:c r="C626" s="235" t="str">
        <ns0:v>env/success_once</ns0:v>
      </ns0:c>
      <ns0:c r="D626" s="235" t="n">
        <ns0:v>49</ns0:v>
      </ns0:c>
      <ns0:c r="E626" s="235" t="n">
        <ns0:v>48</ns0:v>
      </ns0:c>
      <ns0:c r="F626" s="238" t="n">
        <ns0:v>0.4296875</ns0:v>
      </ns0:c>
      <ns0:c r="G626" s="239" t="n">
        <ns0:v>1789654511.5983567</ns0:v>
      </ns0:c>
      <ns0:c r="H626" s="235" t="str">
        <ns0:v>pi05-grpo-exp-t2-drop02-anneal200-positive-half128-seed42-formal200-phys45-20260917-v1</ns0:v>
      </ns0:c>
    </ns0:row>
    <ns0:row r="627" ht="19" customHeight="1">
      <ns0:c r="A627" s="235" t="str">
        <ns0:v>exp-t2-tricks</ns0:v>
      </ns0:c>
      <ns0:c r="B627" s="235" t="str">
        <ns0:v>move_pillbottle_pad</ns0:v>
      </ns0:c>
      <ns0:c r="C627" s="235" t="str">
        <ns0:v>env/success_once</ns0:v>
      </ns0:c>
      <ns0:c r="D627" s="235" t="n">
        <ns0:v>50</ns0:v>
      </ns0:c>
      <ns0:c r="E627" s="235" t="n">
        <ns0:v>49</ns0:v>
      </ns0:c>
      <ns0:c r="F627" s="238" t="n">
        <ns0:v>0.3203125</ns0:v>
      </ns0:c>
      <ns0:c r="G627" s="239" t="n">
        <ns0:v>1789655505.0849981</ns0:v>
      </ns0:c>
      <ns0:c r="H627" s="235" t="str">
        <ns0:v>pi05-grpo-exp-t2-drop02-anneal200-positive-half128-seed42-formal200-phys45-20260917-v1</ns0:v>
      </ns0:c>
    </ns0:row>
    <ns0:row r="628" ht="19" customHeight="1">
      <ns0:c r="A628" s="235" t="str">
        <ns0:v>exp-t2-tricks</ns0:v>
      </ns0:c>
      <ns0:c r="B628" s="235" t="str">
        <ns0:v>move_pillbottle_pad</ns0:v>
      </ns0:c>
      <ns0:c r="C628" s="235" t="str">
        <ns0:v>env/success_once</ns0:v>
      </ns0:c>
      <ns0:c r="D628" s="235" t="n">
        <ns0:v>51</ns0:v>
      </ns0:c>
      <ns0:c r="E628" s="235" t="n">
        <ns0:v>50</ns0:v>
      </ns0:c>
      <ns0:c r="F628" s="238" t="n">
        <ns0:v>0.453125</ns0:v>
      </ns0:c>
      <ns0:c r="G628" s="239" t="n">
        <ns0:v>1789656163.1177478</ns0:v>
      </ns0:c>
      <ns0:c r="H628" s="235" t="str">
        <ns0:v>pi05-grpo-exp-t2-drop02-anneal200-positive-half128-seed42-formal200-phys45-20260917-v1</ns0:v>
      </ns0:c>
    </ns0:row>
    <ns0:row r="629" ht="19" customHeight="1">
      <ns0:c r="A629" s="235" t="str">
        <ns0:v>exp-t2-tricks</ns0:v>
      </ns0:c>
      <ns0:c r="B629" s="235" t="str">
        <ns0:v>move_pillbottle_pad</ns0:v>
      </ns0:c>
      <ns0:c r="C629" s="235" t="str">
        <ns0:v>env/success_once</ns0:v>
      </ns0:c>
      <ns0:c r="D629" s="235" t="n">
        <ns0:v>52</ns0:v>
      </ns0:c>
      <ns0:c r="E629" s="235" t="n">
        <ns0:v>51</ns0:v>
      </ns0:c>
      <ns0:c r="F629" s="238" t="n">
        <ns0:v>0.4453125</ns0:v>
      </ns0:c>
      <ns0:c r="G629" s="239" t="n">
        <ns0:v>1789656820.3023307</ns0:v>
      </ns0:c>
      <ns0:c r="H629" s="235" t="str">
        <ns0:v>pi05-grpo-exp-t2-drop02-anneal200-positive-half128-seed42-formal200-phys45-20260917-v1</ns0:v>
      </ns0:c>
    </ns0:row>
    <ns0:row r="630" ht="19" customHeight="1">
      <ns0:c r="A630" s="235" t="str">
        <ns0:v>exp-t2-tricks</ns0:v>
      </ns0:c>
      <ns0:c r="B630" s="235" t="str">
        <ns0:v>move_pillbottle_pad</ns0:v>
      </ns0:c>
      <ns0:c r="C630" s="235" t="str">
        <ns0:v>env/success_once</ns0:v>
      </ns0:c>
      <ns0:c r="D630" s="235" t="n">
        <ns0:v>53</ns0:v>
      </ns0:c>
      <ns0:c r="E630" s="235" t="n">
        <ns0:v>52</ns0:v>
      </ns0:c>
      <ns0:c r="F630" s="238" t="n">
        <ns0:v>0.5</ns0:v>
      </ns0:c>
      <ns0:c r="G630" s="239" t="n">
        <ns0:v>1789657477.5156221</ns0:v>
      </ns0:c>
      <ns0:c r="H630" s="235" t="str">
        <ns0:v>pi05-grpo-exp-t2-drop02-anneal200-positive-half128-seed42-formal200-phys45-20260917-v1</ns0:v>
      </ns0:c>
    </ns0:row>
    <ns0:row r="631" ht="19" customHeight="1">
      <ns0:c r="A631" s="235" t="str">
        <ns0:v>exp-t2-tricks</ns0:v>
      </ns0:c>
      <ns0:c r="B631" s="235" t="str">
        <ns0:v>move_pillbottle_pad</ns0:v>
      </ns0:c>
      <ns0:c r="C631" s="235" t="str">
        <ns0:v>env/success_once</ns0:v>
      </ns0:c>
      <ns0:c r="D631" s="235" t="n">
        <ns0:v>54</ns0:v>
      </ns0:c>
      <ns0:c r="E631" s="235" t="n">
        <ns0:v>53</ns0:v>
      </ns0:c>
      <ns0:c r="F631" s="238" t="n">
        <ns0:v>0.46875</ns0:v>
      </ns0:c>
      <ns0:c r="G631" s="239" t="n">
        <ns0:v>1789658126.8588703</ns0:v>
      </ns0:c>
      <ns0:c r="H631" s="235" t="str">
        <ns0:v>pi05-grpo-exp-t2-drop02-anneal200-positive-half128-seed42-formal200-phys45-20260917-v1</ns0:v>
      </ns0:c>
    </ns0:row>
    <ns0:row r="632" ht="19" customHeight="1">
      <ns0:c r="A632" s="235" t="str">
        <ns0:v>exp-t2-tricks</ns0:v>
      </ns0:c>
      <ns0:c r="B632" s="235" t="str">
        <ns0:v>move_pillbottle_pad</ns0:v>
      </ns0:c>
      <ns0:c r="C632" s="235" t="str">
        <ns0:v>env/success_once</ns0:v>
      </ns0:c>
      <ns0:c r="D632" s="235" t="n">
        <ns0:v>55</ns0:v>
      </ns0:c>
      <ns0:c r="E632" s="235" t="n">
        <ns0:v>54</ns0:v>
      </ns0:c>
      <ns0:c r="F632" s="238" t="n">
        <ns0:v>0.3515625</ns0:v>
      </ns0:c>
      <ns0:c r="G632" s="239" t="n">
        <ns0:v>1789659078.176144</ns0:v>
      </ns0:c>
      <ns0:c r="H632" s="235" t="str">
        <ns0:v>pi05-grpo-exp-t2-drop02-anneal200-positive-half128-seed42-formal200-phys45-20260917-v1</ns0:v>
      </ns0:c>
    </ns0:row>
    <ns0:row r="633" ht="19" customHeight="1">
      <ns0:c r="A633" s="235" t="str">
        <ns0:v>exp-t2-tricks</ns0:v>
      </ns0:c>
      <ns0:c r="B633" s="235" t="str">
        <ns0:v>move_pillbottle_pad</ns0:v>
      </ns0:c>
      <ns0:c r="C633" s="235" t="str">
        <ns0:v>env/success_once</ns0:v>
      </ns0:c>
      <ns0:c r="D633" s="235" t="n">
        <ns0:v>56</ns0:v>
      </ns0:c>
      <ns0:c r="E633" s="235" t="n">
        <ns0:v>55</ns0:v>
      </ns0:c>
      <ns0:c r="F633" s="238" t="n">
        <ns0:v>0.40625</ns0:v>
      </ns0:c>
      <ns0:c r="G633" s="239" t="n">
        <ns0:v>1789659727.6371856</ns0:v>
      </ns0:c>
      <ns0:c r="H633" s="235" t="str">
        <ns0:v>pi05-grpo-exp-t2-drop02-anneal200-positive-half128-seed42-formal200-phys45-20260917-v1</ns0:v>
      </ns0:c>
    </ns0:row>
    <ns0:row r="634" ht="19" customHeight="1">
      <ns0:c r="A634" s="235" t="str">
        <ns0:v>exp-t2-tricks</ns0:v>
      </ns0:c>
      <ns0:c r="B634" s="235" t="str">
        <ns0:v>move_pillbottle_pad</ns0:v>
      </ns0:c>
      <ns0:c r="C634" s="235" t="str">
        <ns0:v>env/success_once</ns0:v>
      </ns0:c>
      <ns0:c r="D634" s="235" t="n">
        <ns0:v>57</ns0:v>
      </ns0:c>
      <ns0:c r="E634" s="235" t="n">
        <ns0:v>56</ns0:v>
      </ns0:c>
      <ns0:c r="F634" s="238" t="n">
        <ns0:v>0.5390625</ns0:v>
      </ns0:c>
      <ns0:c r="G634" s="239" t="n">
        <ns0:v>1789660385.7360728</ns0:v>
      </ns0:c>
      <ns0:c r="H634" s="235" t="str">
        <ns0:v>pi05-grpo-exp-t2-drop02-anneal200-positive-half128-seed42-formal200-phys45-20260917-v1</ns0:v>
      </ns0:c>
    </ns0:row>
    <ns0:row r="635" ht="19" customHeight="1">
      <ns0:c r="A635" s="235" t="str">
        <ns0:v>exp-t2-tricks</ns0:v>
      </ns0:c>
      <ns0:c r="B635" s="235" t="str">
        <ns0:v>move_pillbottle_pad</ns0:v>
      </ns0:c>
      <ns0:c r="C635" s="235" t="str">
        <ns0:v>env/success_once</ns0:v>
      </ns0:c>
      <ns0:c r="D635" s="235" t="n">
        <ns0:v>58</ns0:v>
      </ns0:c>
      <ns0:c r="E635" s="235" t="n">
        <ns0:v>57</ns0:v>
      </ns0:c>
      <ns0:c r="F635" s="238" t="n">
        <ns0:v>0.3515625</ns0:v>
      </ns0:c>
      <ns0:c r="G635" s="239" t="n">
        <ns0:v>1789661069.3828936</ns0:v>
      </ns0:c>
      <ns0:c r="H635" s="235" t="str">
        <ns0:v>pi05-grpo-exp-t2-drop02-anneal200-positive-half128-seed42-formal200-phys45-20260917-v1</ns0:v>
      </ns0:c>
    </ns0:row>
    <ns0:row r="636" ht="19" customHeight="1">
      <ns0:c r="A636" s="235" t="str">
        <ns0:v>exp-t2-tricks</ns0:v>
      </ns0:c>
      <ns0:c r="B636" s="235" t="str">
        <ns0:v>move_pillbottle_pad</ns0:v>
      </ns0:c>
      <ns0:c r="C636" s="235" t="str">
        <ns0:v>env/success_once</ns0:v>
      </ns0:c>
      <ns0:c r="D636" s="235" t="n">
        <ns0:v>59</ns0:v>
      </ns0:c>
      <ns0:c r="E636" s="235" t="n">
        <ns0:v>58</ns0:v>
      </ns0:c>
      <ns0:c r="F636" s="238" t="n">
        <ns0:v>0.3828125</ns0:v>
      </ns0:c>
      <ns0:c r="G636" s="239" t="n">
        <ns0:v>1789661720.471968</ns0:v>
      </ns0:c>
      <ns0:c r="H636" s="235" t="str">
        <ns0:v>pi05-grpo-exp-t2-drop02-anneal200-positive-half128-seed42-formal200-phys45-20260917-v1</ns0:v>
      </ns0:c>
    </ns0:row>
    <ns0:row r="637" ht="19" customHeight="1">
      <ns0:c r="A637" s="235" t="str">
        <ns0:v>exp-t2-tricks</ns0:v>
      </ns0:c>
      <ns0:c r="B637" s="235" t="str">
        <ns0:v>move_pillbottle_pad</ns0:v>
      </ns0:c>
      <ns0:c r="C637" s="235" t="str">
        <ns0:v>env/success_once</ns0:v>
      </ns0:c>
      <ns0:c r="D637" s="235" t="n">
        <ns0:v>60</ns0:v>
      </ns0:c>
      <ns0:c r="E637" s="235" t="n">
        <ns0:v>59</ns0:v>
      </ns0:c>
      <ns0:c r="F637" s="238" t="n">
        <ns0:v>0.5546875</ns0:v>
      </ns0:c>
      <ns0:c r="G637" s="239" t="n">
        <ns0:v>1789662690.7791991</ns0:v>
      </ns0:c>
      <ns0:c r="H637" s="235" t="str">
        <ns0:v>pi05-grpo-exp-t2-drop02-anneal200-positive-half128-seed42-formal200-phys45-20260917-v1</ns0:v>
      </ns0:c>
    </ns0:row>
    <ns0:row r="638" ht="19" customHeight="1">
      <ns0:c r="A638" s="235" t="str">
        <ns0:v>exp-t2-tricks</ns0:v>
      </ns0:c>
      <ns0:c r="B638" s="235" t="str">
        <ns0:v>move_pillbottle_pad</ns0:v>
      </ns0:c>
      <ns0:c r="C638" s="235" t="str">
        <ns0:v>env/success_once</ns0:v>
      </ns0:c>
      <ns0:c r="D638" s="235" t="n">
        <ns0:v>61</ns0:v>
      </ns0:c>
      <ns0:c r="E638" s="235" t="n">
        <ns0:v>60</ns0:v>
      </ns0:c>
      <ns0:c r="F638" s="238" t="n">
        <ns0:v>0.4453125</ns0:v>
      </ns0:c>
      <ns0:c r="G638" s="239" t="n">
        <ns0:v>1789663347.1776965</ns0:v>
      </ns0:c>
      <ns0:c r="H638" s="235" t="str">
        <ns0:v>pi05-grpo-exp-t2-drop02-anneal200-positive-half128-seed42-formal200-phys45-20260917-v1</ns0:v>
      </ns0:c>
    </ns0:row>
    <ns0:row r="639" ht="19" customHeight="1">
      <ns0:c r="A639" s="235" t="str">
        <ns0:v>exp-t2-tricks</ns0:v>
      </ns0:c>
      <ns0:c r="B639" s="235" t="str">
        <ns0:v>move_pillbottle_pad</ns0:v>
      </ns0:c>
      <ns0:c r="C639" s="235" t="str">
        <ns0:v>env/success_once</ns0:v>
      </ns0:c>
      <ns0:c r="D639" s="235" t="n">
        <ns0:v>62</ns0:v>
      </ns0:c>
      <ns0:c r="E639" s="235" t="n">
        <ns0:v>61</ns0:v>
      </ns0:c>
      <ns0:c r="F639" s="238" t="n">
        <ns0:v>0.578125</ns0:v>
      </ns0:c>
      <ns0:c r="G639" s="239" t="n">
        <ns0:v>1789664016.288893</ns0:v>
      </ns0:c>
      <ns0:c r="H639" s="235" t="str">
        <ns0:v>pi05-grpo-exp-t2-drop02-anneal200-positive-half128-seed42-formal200-phys45-20260917-v1</ns0:v>
      </ns0:c>
    </ns0:row>
    <ns0:row r="640" ht="19" customHeight="1">
      <ns0:c r="A640" s="235" t="str">
        <ns0:v>exp-t2-tricks</ns0:v>
      </ns0:c>
      <ns0:c r="B640" s="235" t="str">
        <ns0:v>move_pillbottle_pad</ns0:v>
      </ns0:c>
      <ns0:c r="C640" s="235" t="str">
        <ns0:v>env/success_once</ns0:v>
      </ns0:c>
      <ns0:c r="D640" s="235" t="n">
        <ns0:v>63</ns0:v>
      </ns0:c>
      <ns0:c r="E640" s="235" t="n">
        <ns0:v>62</ns0:v>
      </ns0:c>
      <ns0:c r="F640" s="238" t="n">
        <ns0:v>0.6171875</ns0:v>
      </ns0:c>
      <ns0:c r="G640" s="239" t="n">
        <ns0:v>1789664663.410323</ns0:v>
      </ns0:c>
      <ns0:c r="H640" s="235" t="str">
        <ns0:v>pi05-grpo-exp-t2-drop02-anneal200-positive-half128-seed42-formal200-phys45-20260917-v1</ns0:v>
      </ns0:c>
    </ns0:row>
    <ns0:row r="641" ht="19" customHeight="1">
      <ns0:c r="A641" s="235" t="str">
        <ns0:v>exp-t2-tricks</ns0:v>
      </ns0:c>
      <ns0:c r="B641" s="235" t="str">
        <ns0:v>move_pillbottle_pad</ns0:v>
      </ns0:c>
      <ns0:c r="C641" s="235" t="str">
        <ns0:v>env/success_once</ns0:v>
      </ns0:c>
      <ns0:c r="D641" s="235" t="n">
        <ns0:v>64</ns0:v>
      </ns0:c>
      <ns0:c r="E641" s="235" t="n">
        <ns0:v>63</ns0:v>
      </ns0:c>
      <ns0:c r="F641" s="238" t="n">
        <ns0:v>0.5390625</ns0:v>
      </ns0:c>
      <ns0:c r="G641" s="239" t="n">
        <ns0:v>1789665313.9644184</ns0:v>
      </ns0:c>
      <ns0:c r="H641" s="235" t="str">
        <ns0:v>pi05-grpo-exp-t2-drop02-anneal200-positive-half128-seed42-formal200-phys45-20260917-v1</ns0:v>
      </ns0:c>
    </ns0:row>
    <ns0:row r="642" ht="19" customHeight="1">
      <ns0:c r="A642" s="235" t="str">
        <ns0:v>exp-t2-tricks</ns0:v>
      </ns0:c>
      <ns0:c r="B642" s="235" t="str">
        <ns0:v>move_pillbottle_pad</ns0:v>
      </ns0:c>
      <ns0:c r="C642" s="235" t="str">
        <ns0:v>env/success_once</ns0:v>
      </ns0:c>
      <ns0:c r="D642" s="235" t="n">
        <ns0:v>65</ns0:v>
      </ns0:c>
      <ns0:c r="E642" s="235" t="n">
        <ns0:v>64</ns0:v>
      </ns0:c>
      <ns0:c r="F642" s="238" t="n">
        <ns0:v>0.4609375</ns0:v>
      </ns0:c>
      <ns0:c r="G642" s="239" t="n">
        <ns0:v>1789666252.1554103</ns0:v>
      </ns0:c>
      <ns0:c r="H642" s="235" t="str">
        <ns0:v>pi05-grpo-exp-t2-drop02-anneal200-positive-half128-seed42-formal200-phys45-20260917-v1</ns0:v>
      </ns0:c>
    </ns0:row>
    <ns0:row r="643" ht="19" customHeight="1">
      <ns0:c r="A643" s="235" t="str">
        <ns0:v>exp-t2-tricks</ns0:v>
      </ns0:c>
      <ns0:c r="B643" s="235" t="str">
        <ns0:v>move_pillbottle_pad</ns0:v>
      </ns0:c>
      <ns0:c r="C643" s="235" t="str">
        <ns0:v>env/success_once</ns0:v>
      </ns0:c>
      <ns0:c r="D643" s="235" t="n">
        <ns0:v>66</ns0:v>
      </ns0:c>
      <ns0:c r="E643" s="235" t="n">
        <ns0:v>65</ns0:v>
      </ns0:c>
      <ns0:c r="F643" s="238" t="n">
        <ns0:v>0.4921875</ns0:v>
      </ns0:c>
      <ns0:c r="G643" s="239" t="n">
        <ns0:v>1789666923.0100095</ns0:v>
      </ns0:c>
      <ns0:c r="H643" s="235" t="str">
        <ns0:v>pi05-grpo-exp-t2-drop02-anneal200-positive-half128-seed42-formal200-phys45-20260917-v1</ns0:v>
      </ns0:c>
    </ns0:row>
    <ns0:row r="644" ht="19" customHeight="1">
      <ns0:c r="A644" s="235" t="str">
        <ns0:v>exp-t2-tricks</ns0:v>
      </ns0:c>
      <ns0:c r="B644" s="235" t="str">
        <ns0:v>move_pillbottle_pad</ns0:v>
      </ns0:c>
      <ns0:c r="C644" s="235" t="str">
        <ns0:v>env/success_once</ns0:v>
      </ns0:c>
      <ns0:c r="D644" s="235" t="n">
        <ns0:v>67</ns0:v>
      </ns0:c>
      <ns0:c r="E644" s="235" t="n">
        <ns0:v>66</ns0:v>
      </ns0:c>
      <ns0:c r="F644" s="238" t="n">
        <ns0:v>0.421875</ns0:v>
      </ns0:c>
      <ns0:c r="G644" s="239" t="n">
        <ns0:v>1789667571.9965217</ns0:v>
      </ns0:c>
      <ns0:c r="H644" s="235" t="str">
        <ns0:v>pi05-grpo-exp-t2-drop02-anneal200-positive-half128-seed42-formal200-phys45-20260917-v1</ns0:v>
      </ns0:c>
    </ns0:row>
    <ns0:row r="645" ht="19" customHeight="1">
      <ns0:c r="A645" s="235" t="str">
        <ns0:v>exp-t2-tricks</ns0:v>
      </ns0:c>
      <ns0:c r="B645" s="235" t="str">
        <ns0:v>move_pillbottle_pad</ns0:v>
      </ns0:c>
      <ns0:c r="C645" s="235" t="str">
        <ns0:v>env/success_once</ns0:v>
      </ns0:c>
      <ns0:c r="D645" s="235" t="n">
        <ns0:v>68</ns0:v>
      </ns0:c>
      <ns0:c r="E645" s="235" t="n">
        <ns0:v>67</ns0:v>
      </ns0:c>
      <ns0:c r="F645" s="238" t="n">
        <ns0:v>0.46875</ns0:v>
      </ns0:c>
      <ns0:c r="G645" s="239" t="n">
        <ns0:v>1789668218.4700267</ns0:v>
      </ns0:c>
      <ns0:c r="H645" s="235" t="str">
        <ns0:v>pi05-grpo-exp-t2-drop02-anneal200-positive-half128-seed42-formal200-phys45-20260917-v1</ns0:v>
      </ns0:c>
    </ns0:row>
    <ns0:row r="646" ht="19" customHeight="1">
      <ns0:c r="A646" s="235" t="str">
        <ns0:v>exp-t2-tricks</ns0:v>
      </ns0:c>
      <ns0:c r="B646" s="235" t="str">
        <ns0:v>move_pillbottle_pad</ns0:v>
      </ns0:c>
      <ns0:c r="C646" s="235" t="str">
        <ns0:v>env/success_once</ns0:v>
      </ns0:c>
      <ns0:c r="D646" s="235" t="n">
        <ns0:v>69</ns0:v>
      </ns0:c>
      <ns0:c r="E646" s="235" t="n">
        <ns0:v>68</ns0:v>
      </ns0:c>
      <ns0:c r="F646" s="238" t="n">
        <ns0:v>0.296875</ns0:v>
      </ns0:c>
      <ns0:c r="G646" s="239" t="n">
        <ns0:v>1789668875.2652345</ns0:v>
      </ns0:c>
      <ns0:c r="H646" s="235" t="str">
        <ns0:v>pi05-grpo-exp-t2-drop02-anneal200-positive-half128-seed42-formal200-phys45-20260917-v1</ns0:v>
      </ns0:c>
    </ns0:row>
    <ns0:row r="647" ht="19" customHeight="1">
      <ns0:c r="A647" s="235" t="str">
        <ns0:v>exp-t2-tricks</ns0:v>
      </ns0:c>
      <ns0:c r="B647" s="235" t="str">
        <ns0:v>move_pillbottle_pad</ns0:v>
      </ns0:c>
      <ns0:c r="C647" s="235" t="str">
        <ns0:v>env/success_once</ns0:v>
      </ns0:c>
      <ns0:c r="D647" s="235" t="n">
        <ns0:v>70</ns0:v>
      </ns0:c>
      <ns0:c r="E647" s="235" t="n">
        <ns0:v>69</ns0:v>
      </ns0:c>
      <ns0:c r="F647" s="238" t="n">
        <ns0:v>0.4375</ns0:v>
      </ns0:c>
      <ns0:c r="G647" s="239" t="n">
        <ns0:v>1789669867.7646732</ns0:v>
      </ns0:c>
      <ns0:c r="H647" s="235" t="str">
        <ns0:v>pi05-grpo-exp-t2-drop02-anneal200-positive-half128-seed42-formal200-phys45-20260917-v1</ns0:v>
      </ns0:c>
    </ns0:row>
    <ns0:row r="648" ht="19" customHeight="1">
      <ns0:c r="A648" s="235" t="str">
        <ns0:v>exp-t2-tricks</ns0:v>
      </ns0:c>
      <ns0:c r="B648" s="235" t="str">
        <ns0:v>move_pillbottle_pad</ns0:v>
      </ns0:c>
      <ns0:c r="C648" s="235" t="str">
        <ns0:v>env/success_once</ns0:v>
      </ns0:c>
      <ns0:c r="D648" s="235" t="n">
        <ns0:v>71</ns0:v>
      </ns0:c>
      <ns0:c r="E648" s="235" t="n">
        <ns0:v>70</ns0:v>
      </ns0:c>
      <ns0:c r="F648" s="238" t="n">
        <ns0:v>0.453125</ns0:v>
      </ns0:c>
      <ns0:c r="G648" s="239" t="n">
        <ns0:v>1789670532.5597017</ns0:v>
      </ns0:c>
      <ns0:c r="H648" s="235" t="str">
        <ns0:v>pi05-grpo-exp-t2-drop02-anneal200-positive-half128-seed42-formal200-phys45-20260917-v1</ns0:v>
      </ns0:c>
    </ns0:row>
    <ns0:row r="649" ht="19" customHeight="1">
      <ns0:c r="A649" s="235" t="str">
        <ns0:v>exp-t2-tricks</ns0:v>
      </ns0:c>
      <ns0:c r="B649" s="235" t="str">
        <ns0:v>move_pillbottle_pad</ns0:v>
      </ns0:c>
      <ns0:c r="C649" s="235" t="str">
        <ns0:v>env/success_once</ns0:v>
      </ns0:c>
      <ns0:c r="D649" s="235" t="n">
        <ns0:v>72</ns0:v>
      </ns0:c>
      <ns0:c r="E649" s="235" t="n">
        <ns0:v>71</ns0:v>
      </ns0:c>
      <ns0:c r="F649" s="238" t="n">
        <ns0:v>0.3203125</ns0:v>
      </ns0:c>
      <ns0:c r="G649" s="239" t="n">
        <ns0:v>1789671197.4810846</ns0:v>
      </ns0:c>
      <ns0:c r="H649" s="235" t="str">
        <ns0:v>pi05-grpo-exp-t2-drop02-anneal200-positive-half128-seed42-formal200-phys45-20260917-v1</ns0:v>
      </ns0:c>
    </ns0:row>
    <ns0:row r="650" ht="19" customHeight="1">
      <ns0:c r="A650" s="235" t="str">
        <ns0:v>exp-t2-tricks</ns0:v>
      </ns0:c>
      <ns0:c r="B650" s="235" t="str">
        <ns0:v>move_pillbottle_pad</ns0:v>
      </ns0:c>
      <ns0:c r="C650" s="235" t="str">
        <ns0:v>env/success_once</ns0:v>
      </ns0:c>
      <ns0:c r="D650" s="235" t="n">
        <ns0:v>73</ns0:v>
      </ns0:c>
      <ns0:c r="E650" s="235" t="n">
        <ns0:v>72</ns0:v>
      </ns0:c>
      <ns0:c r="F650" s="238" t="n">
        <ns0:v>0.5390625</ns0:v>
      </ns0:c>
      <ns0:c r="G650" s="239" t="n">
        <ns0:v>1789671886.7236502</ns0:v>
      </ns0:c>
      <ns0:c r="H650" s="235" t="str">
        <ns0:v>pi05-grpo-exp-t2-drop02-anneal200-positive-half128-seed42-formal200-phys45-20260917-v1</ns0:v>
      </ns0:c>
    </ns0:row>
    <ns0:row r="651" ht="19" customHeight="1">
      <ns0:c r="A651" s="235" t="str">
        <ns0:v>exp-t2-tricks</ns0:v>
      </ns0:c>
      <ns0:c r="B651" s="235" t="str">
        <ns0:v>move_pillbottle_pad</ns0:v>
      </ns0:c>
      <ns0:c r="C651" s="235" t="str">
        <ns0:v>env/success_once</ns0:v>
      </ns0:c>
      <ns0:c r="D651" s="235" t="n">
        <ns0:v>74</ns0:v>
      </ns0:c>
      <ns0:c r="E651" s="235" t="n">
        <ns0:v>73</ns0:v>
      </ns0:c>
      <ns0:c r="F651" s="238" t="n">
        <ns0:v>0.296875</ns0:v>
      </ns0:c>
      <ns0:c r="G651" s="239" t="n">
        <ns0:v>1789672544.7530432</ns0:v>
      </ns0:c>
      <ns0:c r="H651" s="235" t="str">
        <ns0:v>pi05-grpo-exp-t2-drop02-anneal200-positive-half128-seed42-formal200-phys45-20260917-v1</ns0:v>
      </ns0:c>
    </ns0:row>
    <ns0:row r="652" ht="19" customHeight="1">
      <ns0:c r="A652" s="235" t="str">
        <ns0:v>exp-t2-tricks</ns0:v>
      </ns0:c>
      <ns0:c r="B652" s="235" t="str">
        <ns0:v>move_pillbottle_pad</ns0:v>
      </ns0:c>
      <ns0:c r="C652" s="235" t="str">
        <ns0:v>env/success_once</ns0:v>
      </ns0:c>
      <ns0:c r="D652" s="235" t="n">
        <ns0:v>75</ns0:v>
      </ns0:c>
      <ns0:c r="E652" s="235" t="n">
        <ns0:v>74</ns0:v>
      </ns0:c>
      <ns0:c r="F652" s="238" t="n">
        <ns0:v>0.3984375</ns0:v>
      </ns0:c>
      <ns0:c r="G652" s="239" t="n">
        <ns0:v>1789673485.060655</ns0:v>
      </ns0:c>
      <ns0:c r="H652" s="235" t="str">
        <ns0:v>pi05-grpo-exp-t2-drop02-anneal200-positive-half128-seed42-formal200-phys45-20260917-v1</ns0:v>
      </ns0:c>
    </ns0:row>
    <ns0:row r="653" ht="19" customHeight="1">
      <ns0:c r="A653" s="235" t="str">
        <ns0:v>exp-t2-tricks</ns0:v>
      </ns0:c>
      <ns0:c r="B653" s="235" t="str">
        <ns0:v>move_pillbottle_pad</ns0:v>
      </ns0:c>
      <ns0:c r="C653" s="235" t="str">
        <ns0:v>env/success_once</ns0:v>
      </ns0:c>
      <ns0:c r="D653" s="235" t="n">
        <ns0:v>76</ns0:v>
      </ns0:c>
      <ns0:c r="E653" s="235" t="n">
        <ns0:v>75</ns0:v>
      </ns0:c>
      <ns0:c r="F653" s="238" t="n">
        <ns0:v>0.5</ns0:v>
      </ns0:c>
      <ns0:c r="G653" s="239" t="n">
        <ns0:v>1789674148.4758034</ns0:v>
      </ns0:c>
      <ns0:c r="H653" s="235" t="str">
        <ns0:v>pi05-grpo-exp-t2-drop02-anneal200-positive-half128-seed42-formal200-phys45-20260917-v1</ns0:v>
      </ns0:c>
    </ns0:row>
    <ns0:row r="654" ht="19" customHeight="1">
      <ns0:c r="A654" s="235" t="str">
        <ns0:v>exp-t2-tricks</ns0:v>
      </ns0:c>
      <ns0:c r="B654" s="235" t="str">
        <ns0:v>move_pillbottle_pad</ns0:v>
      </ns0:c>
      <ns0:c r="C654" s="235" t="str">
        <ns0:v>env/success_once</ns0:v>
      </ns0:c>
      <ns0:c r="D654" s="235" t="n">
        <ns0:v>77</ns0:v>
      </ns0:c>
      <ns0:c r="E654" s="235" t="n">
        <ns0:v>76</ns0:v>
      </ns0:c>
      <ns0:c r="F654" s="238" t="n">
        <ns0:v>0.3984375</ns0:v>
      </ns0:c>
      <ns0:c r="G654" s="239" t="n">
        <ns0:v>1789674813.823855</ns0:v>
      </ns0:c>
      <ns0:c r="H654" s="235" t="str">
        <ns0:v>pi05-grpo-exp-t2-drop02-anneal200-positive-half128-seed42-formal200-phys45-20260917-v1</ns0:v>
      </ns0:c>
    </ns0:row>
    <ns0:row r="655" ht="19" customHeight="1">
      <ns0:c r="A655" s="235" t="str">
        <ns0:v>exp-t2-tricks</ns0:v>
      </ns0:c>
      <ns0:c r="B655" s="235" t="str">
        <ns0:v>move_pillbottle_pad</ns0:v>
      </ns0:c>
      <ns0:c r="C655" s="235" t="str">
        <ns0:v>env/success_once</ns0:v>
      </ns0:c>
      <ns0:c r="D655" s="235" t="n">
        <ns0:v>78</ns0:v>
      </ns0:c>
      <ns0:c r="E655" s="235" t="n">
        <ns0:v>77</ns0:v>
      </ns0:c>
      <ns0:c r="F655" s="238" t="n">
        <ns0:v>0.390625</ns0:v>
      </ns0:c>
      <ns0:c r="G655" s="239" t="n">
        <ns0:v>1789675472.9169128</ns0:v>
      </ns0:c>
      <ns0:c r="H655" s="235" t="str">
        <ns0:v>pi05-grpo-exp-t2-drop02-anneal200-positive-half128-seed42-formal200-phys45-20260917-v1</ns0:v>
      </ns0:c>
    </ns0:row>
    <ns0:row r="656" ht="19" customHeight="1">
      <ns0:c r="A656" s="235" t="str">
        <ns0:v>exp-t2-tricks</ns0:v>
      </ns0:c>
      <ns0:c r="B656" s="235" t="str">
        <ns0:v>move_pillbottle_pad</ns0:v>
      </ns0:c>
      <ns0:c r="C656" s="235" t="str">
        <ns0:v>env/success_once</ns0:v>
      </ns0:c>
      <ns0:c r="D656" s="235" t="n">
        <ns0:v>79</ns0:v>
      </ns0:c>
      <ns0:c r="E656" s="235" t="n">
        <ns0:v>78</ns0:v>
      </ns0:c>
      <ns0:c r="F656" s="238" t="n">
        <ns0:v>0.328125</ns0:v>
      </ns0:c>
      <ns0:c r="G656" s="239" t="n">
        <ns0:v>1789676126.8971984</ns0:v>
      </ns0:c>
      <ns0:c r="H656" s="235" t="str">
        <ns0:v>pi05-grpo-exp-t2-drop02-anneal200-positive-half128-seed42-formal200-phys45-20260917-v1</ns0:v>
      </ns0:c>
    </ns0:row>
    <ns0:row r="657" ht="19" customHeight="1">
      <ns0:c r="A657" s="235" t="str">
        <ns0:v>exp-t2-tricks</ns0:v>
      </ns0:c>
      <ns0:c r="B657" s="235" t="str">
        <ns0:v>move_pillbottle_pad</ns0:v>
      </ns0:c>
      <ns0:c r="C657" s="235" t="str">
        <ns0:v>env/success_once</ns0:v>
      </ns0:c>
      <ns0:c r="D657" s="235" t="n">
        <ns0:v>80</ns0:v>
      </ns0:c>
      <ns0:c r="E657" s="235" t="n">
        <ns0:v>79</ns0:v>
      </ns0:c>
      <ns0:c r="F657" s="238" t="n">
        <ns0:v>0.3203125</ns0:v>
      </ns0:c>
      <ns0:c r="G657" s="239" t="n">
        <ns0:v>1789677100.779281</ns0:v>
      </ns0:c>
      <ns0:c r="H657" s="235" t="str">
        <ns0:v>pi05-grpo-exp-t2-drop02-anneal200-positive-half128-seed42-formal200-phys45-20260917-v1</ns0:v>
      </ns0:c>
    </ns0:row>
    <ns0:row r="658" ht="19" customHeight="1">
      <ns0:c r="A658" s="235" t="str">
        <ns0:v>exp-t2-tricks</ns0:v>
      </ns0:c>
      <ns0:c r="B658" s="235" t="str">
        <ns0:v>move_pillbottle_pad</ns0:v>
      </ns0:c>
      <ns0:c r="C658" s="235" t="str">
        <ns0:v>env/success_once</ns0:v>
      </ns0:c>
      <ns0:c r="D658" s="235" t="n">
        <ns0:v>81</ns0:v>
      </ns0:c>
      <ns0:c r="E658" s="235" t="n">
        <ns0:v>80</ns0:v>
      </ns0:c>
      <ns0:c r="F658" s="238" t="n">
        <ns0:v>0.3671875</ns0:v>
      </ns0:c>
      <ns0:c r="G658" s="239" t="n">
        <ns0:v>1789677761.3868694</ns0:v>
      </ns0:c>
      <ns0:c r="H658" s="235" t="str">
        <ns0:v>pi05-grpo-exp-t2-drop02-anneal200-positive-half128-seed42-formal200-phys45-20260917-v1</ns0:v>
      </ns0:c>
    </ns0:row>
    <ns0:row r="659" ht="19" customHeight="1">
      <ns0:c r="A659" s="235" t="str">
        <ns0:v>exp-t2-tricks</ns0:v>
      </ns0:c>
      <ns0:c r="B659" s="235" t="str">
        <ns0:v>move_pillbottle_pad</ns0:v>
      </ns0:c>
      <ns0:c r="C659" s="235" t="str">
        <ns0:v>env/success_once</ns0:v>
      </ns0:c>
      <ns0:c r="D659" s="235" t="n">
        <ns0:v>82</ns0:v>
      </ns0:c>
      <ns0:c r="E659" s="235" t="n">
        <ns0:v>81</ns0:v>
      </ns0:c>
      <ns0:c r="F659" s="238" t="n">
        <ns0:v>0.3984375</ns0:v>
      </ns0:c>
      <ns0:c r="G659" s="239" t="n">
        <ns0:v>1789678433.4442804</ns0:v>
      </ns0:c>
      <ns0:c r="H659" s="235" t="str">
        <ns0:v>pi05-grpo-exp-t2-drop02-anneal200-positive-half128-seed42-formal200-phys45-20260917-v1</ns0:v>
      </ns0:c>
    </ns0:row>
    <ns0:row r="660" ht="19" customHeight="1">
      <ns0:c r="A660" s="235" t="str">
        <ns0:v>exp-t2-tricks</ns0:v>
      </ns0:c>
      <ns0:c r="B660" s="235" t="str">
        <ns0:v>move_pillbottle_pad</ns0:v>
      </ns0:c>
      <ns0:c r="C660" s="235" t="str">
        <ns0:v>env/success_once</ns0:v>
      </ns0:c>
      <ns0:c r="D660" s="235" t="n">
        <ns0:v>83</ns0:v>
      </ns0:c>
      <ns0:c r="E660" s="235" t="n">
        <ns0:v>82</ns0:v>
      </ns0:c>
      <ns0:c r="F660" s="238" t="n">
        <ns0:v>0.2578125</ns0:v>
      </ns0:c>
      <ns0:c r="G660" s="239" t="n">
        <ns0:v>1789679108.1590781</ns0:v>
      </ns0:c>
      <ns0:c r="H660" s="235" t="str">
        <ns0:v>pi05-grpo-exp-t2-drop02-anneal200-positive-half128-seed42-formal200-phys45-20260917-v1</ns0:v>
      </ns0:c>
    </ns0:row>
    <ns0:row r="661" ht="19" customHeight="1">
      <ns0:c r="A661" s="235" t="str">
        <ns0:v>exp-t2-tricks</ns0:v>
      </ns0:c>
      <ns0:c r="B661" s="235" t="str">
        <ns0:v>move_pillbottle_pad</ns0:v>
      </ns0:c>
      <ns0:c r="C661" s="235" t="str">
        <ns0:v>env/success_once</ns0:v>
      </ns0:c>
      <ns0:c r="D661" s="235" t="n">
        <ns0:v>84</ns0:v>
      </ns0:c>
      <ns0:c r="E661" s="235" t="n">
        <ns0:v>83</ns0:v>
      </ns0:c>
      <ns0:c r="F661" s="238" t="n">
        <ns0:v>0.484375</ns0:v>
      </ns0:c>
      <ns0:c r="G661" s="239" t="n">
        <ns0:v>1789679763.761275</ns0:v>
      </ns0:c>
      <ns0:c r="H661" s="235" t="str">
        <ns0:v>pi05-grpo-exp-t2-drop02-anneal200-positive-half128-seed42-formal200-phys45-20260917-v1</ns0:v>
      </ns0:c>
    </ns0:row>
    <ns0:row r="662" ht="19" customHeight="1">
      <ns0:c r="A662" s="235" t="str">
        <ns0:v>exp-t2-tricks</ns0:v>
      </ns0:c>
      <ns0:c r="B662" s="235" t="str">
        <ns0:v>move_pillbottle_pad</ns0:v>
      </ns0:c>
      <ns0:c r="C662" s="235" t="str">
        <ns0:v>env/success_once</ns0:v>
      </ns0:c>
      <ns0:c r="D662" s="235" t="n">
        <ns0:v>85</ns0:v>
      </ns0:c>
      <ns0:c r="E662" s="235" t="n">
        <ns0:v>84</ns0:v>
      </ns0:c>
      <ns0:c r="F662" s="238" t="n">
        <ns0:v>0.484375</ns0:v>
      </ns0:c>
      <ns0:c r="G662" s="239" t="n">
        <ns0:v>1789680754.893809</ns0:v>
      </ns0:c>
      <ns0:c r="H662" s="235" t="str">
        <ns0:v>pi05-grpo-exp-t2-drop02-anneal200-positive-half128-seed42-formal200-phys45-20260917-v1</ns0:v>
      </ns0:c>
    </ns0:row>
    <ns0:row r="663" ht="19" customHeight="1">
      <ns0:c r="A663" s="235" t="str">
        <ns0:v>exp-t2-tricks</ns0:v>
      </ns0:c>
      <ns0:c r="B663" s="235" t="str">
        <ns0:v>move_pillbottle_pad</ns0:v>
      </ns0:c>
      <ns0:c r="C663" s="235" t="str">
        <ns0:v>env/success_once</ns0:v>
      </ns0:c>
      <ns0:c r="D663" s="235" t="n">
        <ns0:v>86</ns0:v>
      </ns0:c>
      <ns0:c r="E663" s="235" t="n">
        <ns0:v>85</ns0:v>
      </ns0:c>
      <ns0:c r="F663" s="238" t="n">
        <ns0:v>0.3671875</ns0:v>
      </ns0:c>
      <ns0:c r="G663" s="239" t="n">
        <ns0:v>1789681422.2397978</ns0:v>
      </ns0:c>
      <ns0:c r="H663" s="235" t="str">
        <ns0:v>pi05-grpo-exp-t2-drop02-anneal200-positive-half128-seed42-formal200-phys45-20260917-v1</ns0:v>
      </ns0:c>
    </ns0:row>
    <ns0:row r="664" ht="19" customHeight="1">
      <ns0:c r="A664" s="235" t="str">
        <ns0:v>exp-t2-tricks</ns0:v>
      </ns0:c>
      <ns0:c r="B664" s="235" t="str">
        <ns0:v>move_pillbottle_pad</ns0:v>
      </ns0:c>
      <ns0:c r="C664" s="235" t="str">
        <ns0:v>env/success_once</ns0:v>
      </ns0:c>
      <ns0:c r="D664" s="235" t="n">
        <ns0:v>87</ns0:v>
      </ns0:c>
      <ns0:c r="E664" s="235" t="n">
        <ns0:v>86</ns0:v>
      </ns0:c>
      <ns0:c r="F664" s="238" t="n">
        <ns0:v>0.4453125</ns0:v>
      </ns0:c>
      <ns0:c r="G664" s="239" t="n">
        <ns0:v>1789682086.1692727</ns0:v>
      </ns0:c>
      <ns0:c r="H664" s="235" t="str">
        <ns0:v>pi05-grpo-exp-t2-drop02-anneal200-positive-half128-seed42-formal200-phys45-20260917-v1</ns0:v>
      </ns0:c>
    </ns0:row>
    <ns0:row r="665" ht="19" customHeight="1">
      <ns0:c r="A665" s="235" t="str">
        <ns0:v>exp-t2-tricks</ns0:v>
      </ns0:c>
      <ns0:c r="B665" s="235" t="str">
        <ns0:v>move_pillbottle_pad</ns0:v>
      </ns0:c>
      <ns0:c r="C665" s="235" t="str">
        <ns0:v>env/success_once</ns0:v>
      </ns0:c>
      <ns0:c r="D665" s="235" t="n">
        <ns0:v>88</ns0:v>
      </ns0:c>
      <ns0:c r="E665" s="235" t="n">
        <ns0:v>87</ns0:v>
      </ns0:c>
      <ns0:c r="F665" s="238" t="n">
        <ns0:v>0.359375</ns0:v>
      </ns0:c>
      <ns0:c r="G665" s="239" t="n">
        <ns0:v>1789682756.4414005</ns0:v>
      </ns0:c>
      <ns0:c r="H665" s="235" t="str">
        <ns0:v>pi05-grpo-exp-t2-drop02-anneal200-positive-half128-seed42-formal200-phys45-20260917-v1</ns0:v>
      </ns0:c>
    </ns0:row>
    <ns0:row r="666" ht="19" customHeight="1">
      <ns0:c r="A666" s="235" t="str">
        <ns0:v>exp-t2-tricks</ns0:v>
      </ns0:c>
      <ns0:c r="B666" s="235" t="str">
        <ns0:v>move_pillbottle_pad</ns0:v>
      </ns0:c>
      <ns0:c r="C666" s="235" t="str">
        <ns0:v>env/success_once</ns0:v>
      </ns0:c>
      <ns0:c r="D666" s="235" t="n">
        <ns0:v>89</ns0:v>
      </ns0:c>
      <ns0:c r="E666" s="235" t="n">
        <ns0:v>88</ns0:v>
      </ns0:c>
      <ns0:c r="F666" s="238" t="n">
        <ns0:v>0.5</ns0:v>
      </ns0:c>
      <ns0:c r="G666" s="239" t="n">
        <ns0:v>1789683413.9318352</ns0:v>
      </ns0:c>
      <ns0:c r="H666" s="235" t="str">
        <ns0:v>pi05-grpo-exp-t2-drop02-anneal200-positive-half128-seed42-formal200-phys45-20260917-v1</ns0:v>
      </ns0:c>
    </ns0:row>
    <ns0:row r="667" ht="19" customHeight="1">
      <ns0:c r="A667" s="235" t="str">
        <ns0:v>exp-t2-tricks</ns0:v>
      </ns0:c>
      <ns0:c r="B667" s="235" t="str">
        <ns0:v>move_pillbottle_pad</ns0:v>
      </ns0:c>
      <ns0:c r="C667" s="235" t="str">
        <ns0:v>env/success_once</ns0:v>
      </ns0:c>
      <ns0:c r="D667" s="235" t="n">
        <ns0:v>90</ns0:v>
      </ns0:c>
      <ns0:c r="E667" s="235" t="n">
        <ns0:v>89</ns0:v>
      </ns0:c>
      <ns0:c r="F667" s="238" t="n">
        <ns0:v>0.515625</ns0:v>
      </ns0:c>
      <ns0:c r="G667" s="239" t="n">
        <ns0:v>1789684393.4284115</ns0:v>
      </ns0:c>
      <ns0:c r="H667" s="235" t="str">
        <ns0:v>pi05-grpo-exp-t2-drop02-anneal200-positive-half128-seed42-formal200-phys45-20260917-v1</ns0:v>
      </ns0:c>
    </ns0:row>
    <ns0:row r="668" ht="19" customHeight="1">
      <ns0:c r="A668" s="235" t="str">
        <ns0:v>exp-t2-tricks</ns0:v>
      </ns0:c>
      <ns0:c r="B668" s="235" t="str">
        <ns0:v>move_pillbottle_pad</ns0:v>
      </ns0:c>
      <ns0:c r="C668" s="235" t="str">
        <ns0:v>env/success_once</ns0:v>
      </ns0:c>
      <ns0:c r="D668" s="235" t="n">
        <ns0:v>91</ns0:v>
      </ns0:c>
      <ns0:c r="E668" s="235" t="n">
        <ns0:v>90</ns0:v>
      </ns0:c>
      <ns0:c r="F668" s="238" t="n">
        <ns0:v>0.4921875</ns0:v>
      </ns0:c>
      <ns0:c r="G668" s="239" t="n">
        <ns0:v>1789685065.0436192</ns0:v>
      </ns0:c>
      <ns0:c r="H668" s="235" t="str">
        <ns0:v>pi05-grpo-exp-t2-drop02-anneal200-positive-half128-seed42-formal200-phys45-20260917-v1</ns0:v>
      </ns0:c>
    </ns0:row>
    <ns0:row r="669" ht="19" customHeight="1">
      <ns0:c r="A669" s="235" t="str">
        <ns0:v>exp-t2-tricks</ns0:v>
      </ns0:c>
      <ns0:c r="B669" s="235" t="str">
        <ns0:v>move_pillbottle_pad</ns0:v>
      </ns0:c>
      <ns0:c r="C669" s="235" t="str">
        <ns0:v>env/success_once</ns0:v>
      </ns0:c>
      <ns0:c r="D669" s="235" t="n">
        <ns0:v>92</ns0:v>
      </ns0:c>
      <ns0:c r="E669" s="235" t="n">
        <ns0:v>91</ns0:v>
      </ns0:c>
      <ns0:c r="F669" s="238" t="n">
        <ns0:v>0.5078125</ns0:v>
      </ns0:c>
      <ns0:c r="G669" s="239" t="n">
        <ns0:v>1789685731.0269737</ns0:v>
      </ns0:c>
      <ns0:c r="H669" s="235" t="str">
        <ns0:v>pi05-grpo-exp-t2-drop02-anneal200-positive-half128-seed42-formal200-phys45-20260917-v1</ns0:v>
      </ns0:c>
    </ns0:row>
    <ns0:row r="670" ht="19" customHeight="1">
      <ns0:c r="A670" s="235" t="str">
        <ns0:v>exp-t2-tricks</ns0:v>
      </ns0:c>
      <ns0:c r="B670" s="235" t="str">
        <ns0:v>move_pillbottle_pad</ns0:v>
      </ns0:c>
      <ns0:c r="C670" s="235" t="str">
        <ns0:v>env/success_once</ns0:v>
      </ns0:c>
      <ns0:c r="D670" s="235" t="n">
        <ns0:v>93</ns0:v>
      </ns0:c>
      <ns0:c r="E670" s="235" t="n">
        <ns0:v>92</ns0:v>
      </ns0:c>
      <ns0:c r="F670" s="238" t="n">
        <ns0:v>0.5234375</ns0:v>
      </ns0:c>
      <ns0:c r="G670" s="239" t="n">
        <ns0:v>1789686387.6882508</ns0:v>
      </ns0:c>
      <ns0:c r="H670" s="235" t="str">
        <ns0:v>pi05-grpo-exp-t2-drop02-anneal200-positive-half128-seed42-formal200-phys45-20260917-v1</ns0:v>
      </ns0:c>
    </ns0:row>
    <ns0:row r="671" ht="19" customHeight="1">
      <ns0:c r="A671" s="235" t="str">
        <ns0:v>exp-t2-tricks</ns0:v>
      </ns0:c>
      <ns0:c r="B671" s="235" t="str">
        <ns0:v>move_pillbottle_pad</ns0:v>
      </ns0:c>
      <ns0:c r="C671" s="235" t="str">
        <ns0:v>env/success_once</ns0:v>
      </ns0:c>
      <ns0:c r="D671" s="235" t="n">
        <ns0:v>94</ns0:v>
      </ns0:c>
      <ns0:c r="E671" s="235" t="n">
        <ns0:v>93</ns0:v>
      </ns0:c>
      <ns0:c r="F671" s="238" t="n">
        <ns0:v>0.484375</ns0:v>
      </ns0:c>
      <ns0:c r="G671" s="239" t="n">
        <ns0:v>1789687050.4111593</ns0:v>
      </ns0:c>
      <ns0:c r="H671" s="235" t="str">
        <ns0:v>pi05-grpo-exp-t2-drop02-anneal200-positive-half128-seed42-formal200-phys45-20260917-v1</ns0:v>
      </ns0:c>
    </ns0:row>
    <ns0:row r="672" ht="19" customHeight="1">
      <ns0:c r="A672" s="235" t="str">
        <ns0:v>exp-t2-tricks</ns0:v>
      </ns0:c>
      <ns0:c r="B672" s="235" t="str">
        <ns0:v>move_pillbottle_pad</ns0:v>
      </ns0:c>
      <ns0:c r="C672" s="235" t="str">
        <ns0:v>env/success_once</ns0:v>
      </ns0:c>
      <ns0:c r="D672" s="235" t="n">
        <ns0:v>95</ns0:v>
      </ns0:c>
      <ns0:c r="E672" s="235" t="n">
        <ns0:v>94</ns0:v>
      </ns0:c>
      <ns0:c r="F672" s="238" t="n">
        <ns0:v>0.421875</ns0:v>
      </ns0:c>
      <ns0:c r="G672" s="239" t="n">
        <ns0:v>1789687985.2521272</ns0:v>
      </ns0:c>
      <ns0:c r="H672" s="235" t="str">
        <ns0:v>pi05-grpo-exp-t2-drop02-anneal200-positive-half128-seed42-formal200-phys45-20260917-v1</ns0:v>
      </ns0:c>
    </ns0:row>
    <ns0:row r="673" ht="19" customHeight="1">
      <ns0:c r="A673" s="235" t="str">
        <ns0:v>exp-t2-tricks</ns0:v>
      </ns0:c>
      <ns0:c r="B673" s="235" t="str">
        <ns0:v>move_pillbottle_pad</ns0:v>
      </ns0:c>
      <ns0:c r="C673" s="235" t="str">
        <ns0:v>env/success_once</ns0:v>
      </ns0:c>
      <ns0:c r="D673" s="235" t="n">
        <ns0:v>96</ns0:v>
      </ns0:c>
      <ns0:c r="E673" s="235" t="n">
        <ns0:v>95</ns0:v>
      </ns0:c>
      <ns0:c r="F673" s="238" t="n">
        <ns0:v>0.578125</ns0:v>
      </ns0:c>
      <ns0:c r="G673" s="239" t="n">
        <ns0:v>1789688648.621956</ns0:v>
      </ns0:c>
      <ns0:c r="H673" s="235" t="str">
        <ns0:v>pi05-grpo-exp-t2-drop02-anneal200-positive-half128-seed42-formal200-phys45-20260917-v1</ns0:v>
      </ns0:c>
    </ns0:row>
    <ns0:row r="674" ht="19" customHeight="1">
      <ns0:c r="A674" s="235" t="str">
        <ns0:v>exp-t2-tricks</ns0:v>
      </ns0:c>
      <ns0:c r="B674" s="235" t="str">
        <ns0:v>move_pillbottle_pad</ns0:v>
      </ns0:c>
      <ns0:c r="C674" s="235" t="str">
        <ns0:v>env/success_once</ns0:v>
      </ns0:c>
      <ns0:c r="D674" s="235" t="n">
        <ns0:v>97</ns0:v>
      </ns0:c>
      <ns0:c r="E674" s="235" t="n">
        <ns0:v>96</ns0:v>
      </ns0:c>
      <ns0:c r="F674" s="238" t="n">
        <ns0:v>0.4609375</ns0:v>
      </ns0:c>
      <ns0:c r="G674" s="239" t="n">
        <ns0:v>1789689315.495411</ns0:v>
      </ns0:c>
      <ns0:c r="H674" s="235" t="str">
        <ns0:v>pi05-grpo-exp-t2-drop02-anneal200-positive-half128-seed42-formal200-phys45-20260917-v1</ns0:v>
      </ns0:c>
    </ns0:row>
    <ns0:row r="675" ht="19" customHeight="1">
      <ns0:c r="A675" s="235" t="str">
        <ns0:v>exp-t2-tricks</ns0:v>
      </ns0:c>
      <ns0:c r="B675" s="235" t="str">
        <ns0:v>move_pillbottle_pad</ns0:v>
      </ns0:c>
      <ns0:c r="C675" s="235" t="str">
        <ns0:v>env/success_once</ns0:v>
      </ns0:c>
      <ns0:c r="D675" s="235" t="n">
        <ns0:v>98</ns0:v>
      </ns0:c>
      <ns0:c r="E675" s="235" t="n">
        <ns0:v>97</ns0:v>
      </ns0:c>
      <ns0:c r="F675" s="238" t="n">
        <ns0:v>0.4609375</ns0:v>
      </ns0:c>
      <ns0:c r="G675" s="239" t="n">
        <ns0:v>1789689976.914048</ns0:v>
      </ns0:c>
      <ns0:c r="H675" s="235" t="str">
        <ns0:v>pi05-grpo-exp-t2-drop02-anneal200-positive-half128-seed42-formal200-phys45-20260917-v1</ns0:v>
      </ns0:c>
    </ns0:row>
    <ns0:row r="676" ht="19" customHeight="1">
      <ns0:c r="A676" s="235" t="str">
        <ns0:v>exp-t2-tricks</ns0:v>
      </ns0:c>
      <ns0:c r="B676" s="235" t="str">
        <ns0:v>move_pillbottle_pad</ns0:v>
      </ns0:c>
      <ns0:c r="C676" s="235" t="str">
        <ns0:v>env/success_once</ns0:v>
      </ns0:c>
      <ns0:c r="D676" s="235" t="n">
        <ns0:v>99</ns0:v>
      </ns0:c>
      <ns0:c r="E676" s="235" t="n">
        <ns0:v>98</ns0:v>
      </ns0:c>
      <ns0:c r="F676" s="238" t="n">
        <ns0:v>0.5234375</ns0:v>
      </ns0:c>
      <ns0:c r="G676" s="239" t="n">
        <ns0:v>1789690621.7557988</ns0:v>
      </ns0:c>
      <ns0:c r="H676" s="235" t="str">
        <ns0:v>pi05-grpo-exp-t2-drop02-anneal200-positive-half128-seed42-formal200-phys45-20260917-v1</ns0:v>
      </ns0:c>
    </ns0:row>
    <ns0:row r="677" ht="19" customHeight="1">
      <ns0:c r="A677" s="235" t="str">
        <ns0:v>exp-t2-tricks</ns0:v>
      </ns0:c>
      <ns0:c r="B677" s="235" t="str">
        <ns0:v>move_pillbottle_pad</ns0:v>
      </ns0:c>
      <ns0:c r="C677" s="235" t="str">
        <ns0:v>env/success_once</ns0:v>
      </ns0:c>
      <ns0:c r="D677" s="235" t="n">
        <ns0:v>100</ns0:v>
      </ns0:c>
      <ns0:c r="E677" s="235" t="n">
        <ns0:v>99</ns0:v>
      </ns0:c>
      <ns0:c r="F677" s="238" t="n">
        <ns0:v>0.40625</ns0:v>
      </ns0:c>
      <ns0:c r="G677" s="239" t="n">
        <ns0:v>1789691623.531671</ns0:v>
      </ns0:c>
      <ns0:c r="H677" s="235" t="str">
        <ns0:v>pi05-grpo-exp-t2-drop02-anneal200-positive-half128-seed42-formal200-phys45-20260917-v1</ns0:v>
      </ns0:c>
    </ns0:row>
    <ns0:row r="678" ht="19" customHeight="1">
      <ns0:c r="A678" s="235" t="str">
        <ns0:v>exp-t2-tricks</ns0:v>
      </ns0:c>
      <ns0:c r="B678" s="235" t="str">
        <ns0:v>move_pillbottle_pad</ns0:v>
      </ns0:c>
      <ns0:c r="C678" s="235" t="str">
        <ns0:v>env/success_once</ns0:v>
      </ns0:c>
      <ns0:c r="D678" s="235" t="n">
        <ns0:v>101</ns0:v>
      </ns0:c>
      <ns0:c r="E678" s="235" t="n">
        <ns0:v>100</ns0:v>
      </ns0:c>
      <ns0:c r="F678" s="238" t="n">
        <ns0:v>0.46875</ns0:v>
      </ns0:c>
      <ns0:c r="G678" s="239" t="n">
        <ns0:v>1789692289.8736591</ns0:v>
      </ns0:c>
      <ns0:c r="H678" s="235" t="str">
        <ns0:v>pi05-grpo-exp-t2-drop02-anneal200-positive-half128-seed42-formal200-phys45-20260917-v1</ns0:v>
      </ns0:c>
    </ns0:row>
    <ns0:row r="679" ht="19" customHeight="1">
      <ns0:c r="A679" s="235" t="str">
        <ns0:v>exp-t2-tricks</ns0:v>
      </ns0:c>
      <ns0:c r="B679" s="235" t="str">
        <ns0:v>move_pillbottle_pad</ns0:v>
      </ns0:c>
      <ns0:c r="C679" s="235" t="str">
        <ns0:v>env/success_once</ns0:v>
      </ns0:c>
      <ns0:c r="D679" s="235" t="n">
        <ns0:v>102</ns0:v>
      </ns0:c>
      <ns0:c r="E679" s="235" t="n">
        <ns0:v>101</ns0:v>
      </ns0:c>
      <ns0:c r="F679" s="238" t="n">
        <ns0:v>0.3515625</ns0:v>
      </ns0:c>
      <ns0:c r="G679" s="239" t="n">
        <ns0:v>1789692949.3687055</ns0:v>
      </ns0:c>
      <ns0:c r="H679" s="235" t="str">
        <ns0:v>pi05-grpo-exp-t2-drop02-anneal200-positive-half128-seed42-formal200-phys45-20260917-v1</ns0:v>
      </ns0:c>
    </ns0:row>
    <ns0:row r="680" ht="19" customHeight="1">
      <ns0:c r="A680" s="235" t="str">
        <ns0:v>exp-t2-tricks</ns0:v>
      </ns0:c>
      <ns0:c r="B680" s="235" t="str">
        <ns0:v>move_pillbottle_pad</ns0:v>
      </ns0:c>
      <ns0:c r="C680" s="235" t="str">
        <ns0:v>env/success_once</ns0:v>
      </ns0:c>
      <ns0:c r="D680" s="235" t="n">
        <ns0:v>103</ns0:v>
      </ns0:c>
      <ns0:c r="E680" s="235" t="n">
        <ns0:v>102</ns0:v>
      </ns0:c>
      <ns0:c r="F680" s="238" t="n">
        <ns0:v>0.5078125</ns0:v>
      </ns0:c>
      <ns0:c r="G680" s="239" t="n">
        <ns0:v>1789693621.1858451</ns0:v>
      </ns0:c>
      <ns0:c r="H680" s="235" t="str">
        <ns0:v>pi05-grpo-exp-t2-drop02-anneal200-positive-half128-seed42-formal200-phys45-20260917-v1</ns0:v>
      </ns0:c>
    </ns0:row>
    <ns0:row r="681" ht="19" customHeight="1">
      <ns0:c r="A681" s="235" t="str">
        <ns0:v>exp-t2-tricks</ns0:v>
      </ns0:c>
      <ns0:c r="B681" s="235" t="str">
        <ns0:v>move_pillbottle_pad</ns0:v>
      </ns0:c>
      <ns0:c r="C681" s="235" t="str">
        <ns0:v>env/success_once</ns0:v>
      </ns0:c>
      <ns0:c r="D681" s="235" t="n">
        <ns0:v>104</ns0:v>
      </ns0:c>
      <ns0:c r="E681" s="235" t="n">
        <ns0:v>103</ns0:v>
      </ns0:c>
      <ns0:c r="F681" s="238" t="n">
        <ns0:v>0.5234375</ns0:v>
      </ns0:c>
      <ns0:c r="G681" s="239" t="n">
        <ns0:v>1789694319.9543107</ns0:v>
      </ns0:c>
      <ns0:c r="H681" s="235" t="str">
        <ns0:v>pi05-grpo-exp-t2-drop02-anneal200-positive-half128-seed42-formal200-phys45-20260917-v1</ns0:v>
      </ns0:c>
    </ns0:row>
    <ns0:row r="682" ht="19" customHeight="1">
      <ns0:c r="A682" s="235" t="str">
        <ns0:v>exp-t2-tricks</ns0:v>
      </ns0:c>
      <ns0:c r="B682" s="235" t="str">
        <ns0:v>move_pillbottle_pad</ns0:v>
      </ns0:c>
      <ns0:c r="C682" s="235" t="str">
        <ns0:v>env/success_once</ns0:v>
      </ns0:c>
      <ns0:c r="D682" s="235" t="n">
        <ns0:v>105</ns0:v>
      </ns0:c>
      <ns0:c r="E682" s="235" t="n">
        <ns0:v>104</ns0:v>
      </ns0:c>
      <ns0:c r="F682" s="238" t="n">
        <ns0:v>0.2734375</ns0:v>
      </ns0:c>
      <ns0:c r="G682" s="239" t="n">
        <ns0:v>1789695393.0001433</ns0:v>
      </ns0:c>
      <ns0:c r="H682" s="235" t="str">
        <ns0:v>pi05-grpo-exp-t2-drop02-anneal200-positive-half128-seed42-formal200-phys45-20260917-v1</ns0:v>
      </ns0:c>
    </ns0:row>
    <ns0:row r="683" ht="19" customHeight="1">
      <ns0:c r="A683" s="235" t="str">
        <ns0:v>exp-t2-tricks</ns0:v>
      </ns0:c>
      <ns0:c r="B683" s="235" t="str">
        <ns0:v>move_pillbottle_pad</ns0:v>
      </ns0:c>
      <ns0:c r="C683" s="235" t="str">
        <ns0:v>env/success_once</ns0:v>
      </ns0:c>
      <ns0:c r="D683" s="235" t="n">
        <ns0:v>106</ns0:v>
      </ns0:c>
      <ns0:c r="E683" s="235" t="n">
        <ns0:v>105</ns0:v>
      </ns0:c>
      <ns0:c r="F683" s="238" t="n">
        <ns0:v>0.40625</ns0:v>
      </ns0:c>
      <ns0:c r="G683" s="239" t="n">
        <ns0:v>1789696169.2504354</ns0:v>
      </ns0:c>
      <ns0:c r="H683" s="235" t="str">
        <ns0:v>pi05-grpo-exp-t2-drop02-anneal200-positive-half128-seed42-formal200-phys45-20260917-v1</ns0:v>
      </ns0:c>
    </ns0:row>
    <ns0:row r="684" ht="19" customHeight="1">
      <ns0:c r="A684" s="235" t="str">
        <ns0:v>exp-t2-tricks</ns0:v>
      </ns0:c>
      <ns0:c r="B684" s="235" t="str">
        <ns0:v>move_pillbottle_pad</ns0:v>
      </ns0:c>
      <ns0:c r="C684" s="235" t="str">
        <ns0:v>env/success_once</ns0:v>
      </ns0:c>
      <ns0:c r="D684" s="235" t="n">
        <ns0:v>107</ns0:v>
      </ns0:c>
      <ns0:c r="E684" s="235" t="n">
        <ns0:v>106</ns0:v>
      </ns0:c>
      <ns0:c r="F684" s="238" t="n">
        <ns0:v>0.4609375</ns0:v>
      </ns0:c>
      <ns0:c r="G684" s="239" t="n">
        <ns0:v>1789696928.676456</ns0:v>
      </ns0:c>
      <ns0:c r="H684" s="235" t="str">
        <ns0:v>pi05-grpo-exp-t2-drop02-anneal200-positive-half128-seed42-formal200-phys45-20260917-v1</ns0:v>
      </ns0:c>
    </ns0:row>
    <ns0:row r="685" ht="19" customHeight="1">
      <ns0:c r="A685" s="235" t="str">
        <ns0:v>exp-t2-tricks</ns0:v>
      </ns0:c>
      <ns0:c r="B685" s="235" t="str">
        <ns0:v>move_pillbottle_pad</ns0:v>
      </ns0:c>
      <ns0:c r="C685" s="235" t="str">
        <ns0:v>env/success_once</ns0:v>
      </ns0:c>
      <ns0:c r="D685" s="235" t="n">
        <ns0:v>108</ns0:v>
      </ns0:c>
      <ns0:c r="E685" s="235" t="n">
        <ns0:v>107</ns0:v>
      </ns0:c>
      <ns0:c r="F685" s="238" t="n">
        <ns0:v>0.5234375</ns0:v>
      </ns0:c>
      <ns0:c r="G685" s="239" t="n">
        <ns0:v>1789697639.7690227</ns0:v>
      </ns0:c>
      <ns0:c r="H685" s="235" t="str">
        <ns0:v>pi05-grpo-exp-t2-drop02-anneal200-positive-half128-seed42-formal200-phys45-20260917-v1</ns0:v>
      </ns0:c>
    </ns0:row>
    <ns0:row r="686" ht="19" customHeight="1">
      <ns0:c r="A686" s="235" t="str">
        <ns0:v>exp-t2-tricks</ns0:v>
      </ns0:c>
      <ns0:c r="B686" s="235" t="str">
        <ns0:v>move_pillbottle_pad</ns0:v>
      </ns0:c>
      <ns0:c r="C686" s="235" t="str">
        <ns0:v>env/success_once</ns0:v>
      </ns0:c>
      <ns0:c r="D686" s="235" t="n">
        <ns0:v>109</ns0:v>
      </ns0:c>
      <ns0:c r="E686" s="235" t="n">
        <ns0:v>108</ns0:v>
      </ns0:c>
      <ns0:c r="F686" s="238" t="n">
        <ns0:v>0.4765625</ns0:v>
      </ns0:c>
      <ns0:c r="G686" s="239" t="n">
        <ns0:v>1789698257.218949</ns0:v>
      </ns0:c>
      <ns0:c r="H686" s="235" t="str">
        <ns0:v>pi05-grpo-exp-t2-drop02-anneal200-positive-half128-seed42-formal200-phys45-20260917-v1</ns0:v>
      </ns0:c>
    </ns0:row>
    <ns0:row r="687" ht="19" customHeight="1">
      <ns0:c r="A687" s="235" t="str">
        <ns0:v>exp-t2-tricks</ns0:v>
      </ns0:c>
      <ns0:c r="B687" s="235" t="str">
        <ns0:v>move_pillbottle_pad</ns0:v>
      </ns0:c>
      <ns0:c r="C687" s="235" t="str">
        <ns0:v>env/success_once</ns0:v>
      </ns0:c>
      <ns0:c r="D687" s="235" t="n">
        <ns0:v>110</ns0:v>
      </ns0:c>
      <ns0:c r="E687" s="235" t="n">
        <ns0:v>109</ns0:v>
      </ns0:c>
      <ns0:c r="F687" s="238" t="n">
        <ns0:v>0.453125</ns0:v>
      </ns0:c>
      <ns0:c r="G687" s="239" t="n">
        <ns0:v>1789699165.2005868</ns0:v>
      </ns0:c>
      <ns0:c r="H687" s="235" t="str">
        <ns0:v>pi05-grpo-exp-t2-drop02-anneal200-positive-half128-seed42-formal200-phys45-20260917-v1</ns0:v>
      </ns0:c>
    </ns0:row>
    <ns0:row r="688" ht="19" customHeight="1">
      <ns0:c r="A688" s="235" t="str">
        <ns0:v>exp-t2-tricks</ns0:v>
      </ns0:c>
      <ns0:c r="B688" s="235" t="str">
        <ns0:v>move_pillbottle_pad</ns0:v>
      </ns0:c>
      <ns0:c r="C688" s="235" t="str">
        <ns0:v>env/success_once</ns0:v>
      </ns0:c>
      <ns0:c r="D688" s="235" t="n">
        <ns0:v>111</ns0:v>
      </ns0:c>
      <ns0:c r="E688" s="235" t="n">
        <ns0:v>110</ns0:v>
      </ns0:c>
      <ns0:c r="F688" s="238" t="n">
        <ns0:v>0.5625</ns0:v>
      </ns0:c>
      <ns0:c r="G688" s="239" t="n">
        <ns0:v>1789699778.5949533</ns0:v>
      </ns0:c>
      <ns0:c r="H688" s="235" t="str">
        <ns0:v>pi05-grpo-exp-t2-drop02-anneal200-positive-half128-seed42-formal200-phys45-20260917-v1</ns0:v>
      </ns0:c>
    </ns0:row>
    <ns0:row r="689" ht="19" customHeight="1">
      <ns0:c r="A689" s="235" t="str">
        <ns0:v>exp-t2-tricks</ns0:v>
      </ns0:c>
      <ns0:c r="B689" s="235" t="str">
        <ns0:v>move_pillbottle_pad</ns0:v>
      </ns0:c>
      <ns0:c r="C689" s="235" t="str">
        <ns0:v>env/success_once</ns0:v>
      </ns0:c>
      <ns0:c r="D689" s="235" t="n">
        <ns0:v>112</ns0:v>
      </ns0:c>
      <ns0:c r="E689" s="235" t="n">
        <ns0:v>111</ns0:v>
      </ns0:c>
      <ns0:c r="F689" s="238" t="n">
        <ns0:v>0.40625</ns0:v>
      </ns0:c>
      <ns0:c r="G689" s="239" t="n">
        <ns0:v>1789700389.6176896</ns0:v>
      </ns0:c>
      <ns0:c r="H689" s="235" t="str">
        <ns0:v>pi05-grpo-exp-t2-drop02-anneal200-positive-half128-seed42-formal200-phys45-20260917-v1</ns0:v>
      </ns0:c>
    </ns0:row>
    <ns0:row r="690" ht="19" customHeight="1">
      <ns0:c r="A690" s="235" t="str">
        <ns0:v>exp-t2-tricks</ns0:v>
      </ns0:c>
      <ns0:c r="B690" s="235" t="str">
        <ns0:v>move_pillbottle_pad</ns0:v>
      </ns0:c>
      <ns0:c r="C690" s="235" t="str">
        <ns0:v>env/success_once</ns0:v>
      </ns0:c>
      <ns0:c r="D690" s="235" t="n">
        <ns0:v>113</ns0:v>
      </ns0:c>
      <ns0:c r="E690" s="235" t="n">
        <ns0:v>112</ns0:v>
      </ns0:c>
      <ns0:c r="F690" s="238" t="n">
        <ns0:v>0.5859375</ns0:v>
      </ns0:c>
      <ns0:c r="G690" s="239" t="n">
        <ns0:v>1789701016.9161716</ns0:v>
      </ns0:c>
      <ns0:c r="H690" s="235" t="str">
        <ns0:v>pi05-grpo-exp-t2-drop02-anneal200-positive-half128-seed42-formal200-phys45-20260917-v1</ns0:v>
      </ns0:c>
    </ns0:row>
    <ns0:row r="691" ht="19" customHeight="1">
      <ns0:c r="A691" s="235" t="str">
        <ns0:v>exp-t2-tricks</ns0:v>
      </ns0:c>
      <ns0:c r="B691" s="235" t="str">
        <ns0:v>move_pillbottle_pad</ns0:v>
      </ns0:c>
      <ns0:c r="C691" s="235" t="str">
        <ns0:v>env/success_once</ns0:v>
      </ns0:c>
      <ns0:c r="D691" s="235" t="n">
        <ns0:v>114</ns0:v>
      </ns0:c>
      <ns0:c r="E691" s="235" t="n">
        <ns0:v>113</ns0:v>
      </ns0:c>
      <ns0:c r="F691" s="238" t="n">
        <ns0:v>0.59375</ns0:v>
      </ns0:c>
      <ns0:c r="G691" s="239" t="n">
        <ns0:v>1789701645.5607066</ns0:v>
      </ns0:c>
      <ns0:c r="H691" s="235" t="str">
        <ns0:v>pi05-grpo-exp-t2-drop02-anneal200-positive-half128-seed42-formal200-phys45-20260917-v1</ns0:v>
      </ns0:c>
    </ns0:row>
    <ns0:row r="692" ht="19" customHeight="1">
      <ns0:c r="A692" s="235" t="str">
        <ns0:v>exp-t2-tricks</ns0:v>
      </ns0:c>
      <ns0:c r="B692" s="235" t="str">
        <ns0:v>move_pillbottle_pad</ns0:v>
      </ns0:c>
      <ns0:c r="C692" s="235" t="str">
        <ns0:v>env/success_once</ns0:v>
      </ns0:c>
      <ns0:c r="D692" s="235" t="n">
        <ns0:v>115</ns0:v>
      </ns0:c>
      <ns0:c r="E692" s="235" t="n">
        <ns0:v>114</ns0:v>
      </ns0:c>
      <ns0:c r="F692" s="238" t="n">
        <ns0:v>0.4140625</ns0:v>
      </ns0:c>
      <ns0:c r="G692" s="239" t="n">
        <ns0:v>1789702538.175157</ns0:v>
      </ns0:c>
      <ns0:c r="H692" s="235" t="str">
        <ns0:v>pi05-grpo-exp-t2-drop02-anneal200-positive-half128-seed42-formal200-phys45-20260917-v1</ns0:v>
      </ns0:c>
    </ns0:row>
    <ns0:row r="693" ht="19" customHeight="1">
      <ns0:c r="A693" s="235" t="str">
        <ns0:v>exp-t2-tricks</ns0:v>
      </ns0:c>
      <ns0:c r="B693" s="235" t="str">
        <ns0:v>move_pillbottle_pad</ns0:v>
      </ns0:c>
      <ns0:c r="C693" s="235" t="str">
        <ns0:v>env/success_once</ns0:v>
      </ns0:c>
      <ns0:c r="D693" s="235" t="n">
        <ns0:v>116</ns0:v>
      </ns0:c>
      <ns0:c r="E693" s="235" t="n">
        <ns0:v>115</ns0:v>
      </ns0:c>
      <ns0:c r="F693" s="238" t="n">
        <ns0:v>0.40625</ns0:v>
      </ns0:c>
      <ns0:c r="G693" s="239" t="n">
        <ns0:v>1789703166.2350843</ns0:v>
      </ns0:c>
      <ns0:c r="H693" s="235" t="str">
        <ns0:v>pi05-grpo-exp-t2-drop02-anneal200-positive-half128-seed42-formal200-phys45-20260917-v1</ns0:v>
      </ns0:c>
    </ns0:row>
    <ns0:row r="694" ht="19" customHeight="1">
      <ns0:c r="A694" s="235" t="str">
        <ns0:v>exp-t2-tricks</ns0:v>
      </ns0:c>
      <ns0:c r="B694" s="235" t="str">
        <ns0:v>move_pillbottle_pad</ns0:v>
      </ns0:c>
      <ns0:c r="C694" s="235" t="str">
        <ns0:v>env/success_once</ns0:v>
      </ns0:c>
      <ns0:c r="D694" s="235" t="n">
        <ns0:v>117</ns0:v>
      </ns0:c>
      <ns0:c r="E694" s="235" t="n">
        <ns0:v>116</ns0:v>
      </ns0:c>
      <ns0:c r="F694" s="238" t="n">
        <ns0:v>0.3984375</ns0:v>
      </ns0:c>
      <ns0:c r="G694" s="239" t="n">
        <ns0:v>1789703783.1296358</ns0:v>
      </ns0:c>
      <ns0:c r="H694" s="235" t="str">
        <ns0:v>pi05-grpo-exp-t2-drop02-anneal200-positive-half128-seed42-formal200-phys45-20260917-v1</ns0:v>
      </ns0:c>
    </ns0:row>
    <ns0:row r="695" ht="19" customHeight="1">
      <ns0:c r="A695" s="235" t="str">
        <ns0:v>exp-t2-tricks</ns0:v>
      </ns0:c>
      <ns0:c r="B695" s="235" t="str">
        <ns0:v>move_pillbottle_pad</ns0:v>
      </ns0:c>
      <ns0:c r="C695" s="235" t="str">
        <ns0:v>env/success_once</ns0:v>
      </ns0:c>
      <ns0:c r="D695" s="235" t="n">
        <ns0:v>118</ns0:v>
      </ns0:c>
      <ns0:c r="E695" s="235" t="n">
        <ns0:v>117</ns0:v>
      </ns0:c>
      <ns0:c r="F695" s="238" t="n">
        <ns0:v>0.5234375</ns0:v>
      </ns0:c>
      <ns0:c r="G695" s="239" t="n">
        <ns0:v>1789704395.9319854</ns0:v>
      </ns0:c>
      <ns0:c r="H695" s="235" t="str">
        <ns0:v>pi05-grpo-exp-t2-drop02-anneal200-positive-half128-seed42-formal200-phys45-20260917-v1</ns0:v>
      </ns0:c>
    </ns0:row>
    <ns0:row r="696" ht="19" customHeight="1">
      <ns0:c r="A696" s="235" t="str">
        <ns0:v>exp-t2-tricks</ns0:v>
      </ns0:c>
      <ns0:c r="B696" s="235" t="str">
        <ns0:v>move_pillbottle_pad</ns0:v>
      </ns0:c>
      <ns0:c r="C696" s="235" t="str">
        <ns0:v>env/success_once</ns0:v>
      </ns0:c>
      <ns0:c r="D696" s="235" t="n">
        <ns0:v>119</ns0:v>
      </ns0:c>
      <ns0:c r="E696" s="235" t="n">
        <ns0:v>118</ns0:v>
      </ns0:c>
      <ns0:c r="F696" s="238" t="n">
        <ns0:v>0.3828125</ns0:v>
      </ns0:c>
      <ns0:c r="G696" s="239" t="n">
        <ns0:v>1789705012.1515257</ns0:v>
      </ns0:c>
      <ns0:c r="H696" s="235" t="str">
        <ns0:v>pi05-grpo-exp-t2-drop02-anneal200-positive-half128-seed42-formal200-phys45-20260917-v1</ns0:v>
      </ns0:c>
    </ns0:row>
    <ns0:row r="697" ht="19" customHeight="1">
      <ns0:c r="A697" s="235" t="str">
        <ns0:v>exp-t2-tricks</ns0:v>
      </ns0:c>
      <ns0:c r="B697" s="235" t="str">
        <ns0:v>move_pillbottle_pad</ns0:v>
      </ns0:c>
      <ns0:c r="C697" s="235" t="str">
        <ns0:v>env/success_once</ns0:v>
      </ns0:c>
      <ns0:c r="D697" s="235" t="n">
        <ns0:v>120</ns0:v>
      </ns0:c>
      <ns0:c r="E697" s="235" t="n">
        <ns0:v>119</ns0:v>
      </ns0:c>
      <ns0:c r="F697" s="238" t="n">
        <ns0:v>0.515625</ns0:v>
      </ns0:c>
      <ns0:c r="G697" s="239" t="n">
        <ns0:v>1789705930.1911163</ns0:v>
      </ns0:c>
      <ns0:c r="H697" s="235" t="str">
        <ns0:v>pi05-grpo-exp-t2-drop02-anneal200-positive-half128-seed42-formal200-phys45-20260917-v1</ns0:v>
      </ns0:c>
    </ns0:row>
    <ns0:row r="698" ht="19" customHeight="1">
      <ns0:c r="A698" s="235" t="str">
        <ns0:v>exp-t2-tricks</ns0:v>
      </ns0:c>
      <ns0:c r="B698" s="235" t="str">
        <ns0:v>move_pillbottle_pad</ns0:v>
      </ns0:c>
      <ns0:c r="C698" s="235" t="str">
        <ns0:v>env/success_once</ns0:v>
      </ns0:c>
      <ns0:c r="D698" s="235" t="n">
        <ns0:v>121</ns0:v>
      </ns0:c>
      <ns0:c r="E698" s="235" t="n">
        <ns0:v>120</ns0:v>
      </ns0:c>
      <ns0:c r="F698" s="238" t="n">
        <ns0:v>0.546875</ns0:v>
      </ns0:c>
      <ns0:c r="G698" s="239" t="n">
        <ns0:v>1789706526.7538161</ns0:v>
      </ns0:c>
      <ns0:c r="H698" s="235" t="str">
        <ns0:v>pi05-grpo-exp-t2-drop02-anneal200-positive-half128-seed42-formal200-phys45-20260917-v1</ns0:v>
      </ns0:c>
    </ns0:row>
    <ns0:row r="699" ht="19" customHeight="1">
      <ns0:c r="A699" s="235" t="str">
        <ns0:v>exp-t2-tricks</ns0:v>
      </ns0:c>
      <ns0:c r="B699" s="235" t="str">
        <ns0:v>move_pillbottle_pad</ns0:v>
      </ns0:c>
      <ns0:c r="C699" s="235" t="str">
        <ns0:v>env/success_once</ns0:v>
      </ns0:c>
      <ns0:c r="D699" s="235" t="n">
        <ns0:v>122</ns0:v>
      </ns0:c>
      <ns0:c r="E699" s="235" t="n">
        <ns0:v>121</ns0:v>
      </ns0:c>
      <ns0:c r="F699" s="238" t="n">
        <ns0:v>0.515625</ns0:v>
      </ns0:c>
      <ns0:c r="G699" s="239" t="n">
        <ns0:v>1789707135.1031182</ns0:v>
      </ns0:c>
      <ns0:c r="H699" s="235" t="str">
        <ns0:v>pi05-grpo-exp-t2-drop02-anneal200-positive-half128-seed42-formal200-phys45-20260917-v1</ns0:v>
      </ns0:c>
    </ns0:row>
    <ns0:row r="700" ht="19" customHeight="1">
      <ns0:c r="A700" s="235" t="str">
        <ns0:v>exp-t2-tricks</ns0:v>
      </ns0:c>
      <ns0:c r="B700" s="235" t="str">
        <ns0:v>move_pillbottle_pad</ns0:v>
      </ns0:c>
      <ns0:c r="C700" s="235" t="str">
        <ns0:v>env/success_once</ns0:v>
      </ns0:c>
      <ns0:c r="D700" s="235" t="n">
        <ns0:v>123</ns0:v>
      </ns0:c>
      <ns0:c r="E700" s="235" t="n">
        <ns0:v>122</ns0:v>
      </ns0:c>
      <ns0:c r="F700" s="238" t="n">
        <ns0:v>0.46875</ns0:v>
      </ns0:c>
      <ns0:c r="G700" s="239" t="n">
        <ns0:v>1789707744.4922583</ns0:v>
      </ns0:c>
      <ns0:c r="H700" s="235" t="str">
        <ns0:v>pi05-grpo-exp-t2-drop02-anneal200-positive-half128-seed42-formal200-phys45-20260917-v1</ns0:v>
      </ns0:c>
    </ns0:row>
    <ns0:row r="701" ht="19" customHeight="1">
      <ns0:c r="A701" s="235" t="str">
        <ns0:v>exp-t2-tricks</ns0:v>
      </ns0:c>
      <ns0:c r="B701" s="235" t="str">
        <ns0:v>move_pillbottle_pad</ns0:v>
      </ns0:c>
      <ns0:c r="C701" s="235" t="str">
        <ns0:v>env/success_once</ns0:v>
      </ns0:c>
      <ns0:c r="D701" s="235" t="n">
        <ns0:v>124</ns0:v>
      </ns0:c>
      <ns0:c r="E701" s="235" t="n">
        <ns0:v>123</ns0:v>
      </ns0:c>
      <ns0:c r="F701" s="238" t="n">
        <ns0:v>0.53125</ns0:v>
      </ns0:c>
      <ns0:c r="G701" s="239" t="n">
        <ns0:v>1789708352.649594</ns0:v>
      </ns0:c>
      <ns0:c r="H701" s="235" t="str">
        <ns0:v>pi05-grpo-exp-t2-drop02-anneal200-positive-half128-seed42-formal200-phys45-20260917-v1</ns0:v>
      </ns0:c>
    </ns0:row>
    <ns0:row r="702" ht="19" customHeight="1">
      <ns0:c r="A702" s="235" t="str">
        <ns0:v>exp-t2-tricks</ns0:v>
      </ns0:c>
      <ns0:c r="B702" s="235" t="str">
        <ns0:v>move_pillbottle_pad</ns0:v>
      </ns0:c>
      <ns0:c r="C702" s="235" t="str">
        <ns0:v>env/success_once</ns0:v>
      </ns0:c>
      <ns0:c r="D702" s="235" t="n">
        <ns0:v>125</ns0:v>
      </ns0:c>
      <ns0:c r="E702" s="235" t="n">
        <ns0:v>124</ns0:v>
      </ns0:c>
      <ns0:c r="F702" s="238" t="n">
        <ns0:v>0.5703125</ns0:v>
      </ns0:c>
      <ns0:c r="G702" s="239" t="n">
        <ns0:v>1789709251.107057</ns0:v>
      </ns0:c>
      <ns0:c r="H702" s="235" t="str">
        <ns0:v>pi05-grpo-exp-t2-drop02-anneal200-positive-half128-seed42-formal200-phys45-20260917-v1</ns0:v>
      </ns0:c>
    </ns0:row>
    <ns0:row r="703" ht="19" customHeight="1">
      <ns0:c r="A703" s="235" t="str">
        <ns0:v>exp-t2-tricks</ns0:v>
      </ns0:c>
      <ns0:c r="B703" s="235" t="str">
        <ns0:v>move_pillbottle_pad</ns0:v>
      </ns0:c>
      <ns0:c r="C703" s="235" t="str">
        <ns0:v>env/success_once</ns0:v>
      </ns0:c>
      <ns0:c r="D703" s="235" t="n">
        <ns0:v>126</ns0:v>
      </ns0:c>
      <ns0:c r="E703" s="235" t="n">
        <ns0:v>125</ns0:v>
      </ns0:c>
      <ns0:c r="F703" s="238" t="n">
        <ns0:v>0.578125</ns0:v>
      </ns0:c>
      <ns0:c r="G703" s="239" t="n">
        <ns0:v>1789709887.8697305</ns0:v>
      </ns0:c>
      <ns0:c r="H703" s="235" t="str">
        <ns0:v>pi05-grpo-exp-t2-drop02-anneal200-positive-half128-seed42-formal200-phys45-20260917-v1</ns0:v>
      </ns0:c>
    </ns0:row>
    <ns0:row r="704" ht="19" customHeight="1">
      <ns0:c r="A704" s="235" t="str">
        <ns0:v>exp-t2-tricks</ns0:v>
      </ns0:c>
      <ns0:c r="B704" s="235" t="str">
        <ns0:v>move_pillbottle_pad</ns0:v>
      </ns0:c>
      <ns0:c r="C704" s="235" t="str">
        <ns0:v>env/success_once</ns0:v>
      </ns0:c>
      <ns0:c r="D704" s="235" t="n">
        <ns0:v>127</ns0:v>
      </ns0:c>
      <ns0:c r="E704" s="235" t="n">
        <ns0:v>126</ns0:v>
      </ns0:c>
      <ns0:c r="F704" s="238" t="n">
        <ns0:v>0.4453125</ns0:v>
      </ns0:c>
      <ns0:c r="G704" s="239" t="n">
        <ns0:v>1789710503.0846875</ns0:v>
      </ns0:c>
      <ns0:c r="H704" s="235" t="str">
        <ns0:v>pi05-grpo-exp-t2-drop02-anneal200-positive-half128-seed42-formal200-phys45-20260917-v1</ns0:v>
      </ns0:c>
    </ns0:row>
    <ns0:row r="705" ht="19" customHeight="1">
      <ns0:c r="A705" s="235" t="str">
        <ns0:v>exp-t2-tricks</ns0:v>
      </ns0:c>
      <ns0:c r="B705" s="235" t="str">
        <ns0:v>move_pillbottle_pad</ns0:v>
      </ns0:c>
      <ns0:c r="C705" s="235" t="str">
        <ns0:v>env/success_once</ns0:v>
      </ns0:c>
      <ns0:c r="D705" s="235" t="n">
        <ns0:v>128</ns0:v>
      </ns0:c>
      <ns0:c r="E705" s="235" t="n">
        <ns0:v>127</ns0:v>
      </ns0:c>
      <ns0:c r="F705" s="238" t="n">
        <ns0:v>0.515625</ns0:v>
      </ns0:c>
      <ns0:c r="G705" s="239" t="n">
        <ns0:v>1789711118.2008412</ns0:v>
      </ns0:c>
      <ns0:c r="H705" s="235" t="str">
        <ns0:v>pi05-grpo-exp-t2-drop02-anneal200-positive-half128-seed42-formal200-phys45-20260917-v1</ns0:v>
      </ns0:c>
    </ns0:row>
    <ns0:row r="706" ht="19" customHeight="1">
      <ns0:c r="A706" s="235" t="str">
        <ns0:v>exp-t2-tricks</ns0:v>
      </ns0:c>
      <ns0:c r="B706" s="235" t="str">
        <ns0:v>move_pillbottle_pad</ns0:v>
      </ns0:c>
      <ns0:c r="C706" s="235" t="str">
        <ns0:v>env/success_once</ns0:v>
      </ns0:c>
      <ns0:c r="D706" s="235" t="n">
        <ns0:v>129</ns0:v>
      </ns0:c>
      <ns0:c r="E706" s="235" t="n">
        <ns0:v>128</ns0:v>
      </ns0:c>
      <ns0:c r="F706" s="238" t="n">
        <ns0:v>0.5078125</ns0:v>
      </ns0:c>
      <ns0:c r="G706" s="239" t="n">
        <ns0:v>1789711734.314129</ns0:v>
      </ns0:c>
      <ns0:c r="H706" s="235" t="str">
        <ns0:v>pi05-grpo-exp-t2-drop02-anneal200-positive-half128-seed42-formal200-phys45-20260917-v1</ns0:v>
      </ns0:c>
    </ns0:row>
    <ns0:row r="707" ht="19" customHeight="1">
      <ns0:c r="A707" s="235" t="str">
        <ns0:v>exp-t2-tricks</ns0:v>
      </ns0:c>
      <ns0:c r="B707" s="235" t="str">
        <ns0:v>move_pillbottle_pad</ns0:v>
      </ns0:c>
      <ns0:c r="C707" s="235" t="str">
        <ns0:v>env/success_once</ns0:v>
      </ns0:c>
      <ns0:c r="D707" s="235" t="n">
        <ns0:v>130</ns0:v>
      </ns0:c>
      <ns0:c r="E707" s="235" t="n">
        <ns0:v>129</ns0:v>
      </ns0:c>
      <ns0:c r="F707" s="238" t="n">
        <ns0:v>0.4609375</ns0:v>
      </ns0:c>
      <ns0:c r="G707" s="239" t="n">
        <ns0:v>1789712631.3091638</ns0:v>
      </ns0:c>
      <ns0:c r="H707" s="235" t="str">
        <ns0:v>pi05-grpo-exp-t2-drop02-anneal200-positive-half128-seed42-formal200-phys45-20260917-v1</ns0:v>
      </ns0:c>
    </ns0:row>
    <ns0:row r="708" ht="19" customHeight="1">
      <ns0:c r="A708" s="235" t="str">
        <ns0:v>exp-t2-tricks</ns0:v>
      </ns0:c>
      <ns0:c r="B708" s="235" t="str">
        <ns0:v>move_pillbottle_pad</ns0:v>
      </ns0:c>
      <ns0:c r="C708" s="235" t="str">
        <ns0:v>env/success_once</ns0:v>
      </ns0:c>
      <ns0:c r="D708" s="235" t="n">
        <ns0:v>131</ns0:v>
      </ns0:c>
      <ns0:c r="E708" s="235" t="n">
        <ns0:v>130</ns0:v>
      </ns0:c>
      <ns0:c r="F708" s="238" t="n">
        <ns0:v>0.4375</ns0:v>
      </ns0:c>
      <ns0:c r="G708" s="239" t="n">
        <ns0:v>1789713219.028256</ns0:v>
      </ns0:c>
      <ns0:c r="H708" s="235" t="str">
        <ns0:v>pi05-grpo-exp-t2-drop02-anneal200-positive-half128-seed42-formal200-phys45-20260917-v1</ns0:v>
      </ns0:c>
    </ns0:row>
    <ns0:row r="709" ht="19" customHeight="1">
      <ns0:c r="A709" s="235" t="str">
        <ns0:v>exp-t2-tricks</ns0:v>
      </ns0:c>
      <ns0:c r="B709" s="235" t="str">
        <ns0:v>move_pillbottle_pad</ns0:v>
      </ns0:c>
      <ns0:c r="C709" s="235" t="str">
        <ns0:v>env/success_once</ns0:v>
      </ns0:c>
      <ns0:c r="D709" s="235" t="n">
        <ns0:v>132</ns0:v>
      </ns0:c>
      <ns0:c r="E709" s="235" t="n">
        <ns0:v>131</ns0:v>
      </ns0:c>
      <ns0:c r="F709" s="238" t="n">
        <ns0:v>0.671875</ns0:v>
      </ns0:c>
      <ns0:c r="G709" s="239" t="n">
        <ns0:v>1789713818.5459895</ns0:v>
      </ns0:c>
      <ns0:c r="H709" s="235" t="str">
        <ns0:v>pi05-grpo-exp-t2-drop02-anneal200-positive-half128-seed42-formal200-phys45-20260917-v1</ns0:v>
      </ns0:c>
    </ns0:row>
    <ns0:row r="710" ht="19" customHeight="1">
      <ns0:c r="A710" s="235" t="str">
        <ns0:v>exp-t2-tricks</ns0:v>
      </ns0:c>
      <ns0:c r="B710" s="235" t="str">
        <ns0:v>move_pillbottle_pad</ns0:v>
      </ns0:c>
      <ns0:c r="C710" s="235" t="str">
        <ns0:v>env/success_once</ns0:v>
      </ns0:c>
      <ns0:c r="D710" s="235" t="n">
        <ns0:v>133</ns0:v>
      </ns0:c>
      <ns0:c r="E710" s="235" t="n">
        <ns0:v>132</ns0:v>
      </ns0:c>
      <ns0:c r="F710" s="238" t="n">
        <ns0:v>0.4140625</ns0:v>
      </ns0:c>
      <ns0:c r="G710" s="239" t="n">
        <ns0:v>1789714415.3216376</ns0:v>
      </ns0:c>
      <ns0:c r="H710" s="235" t="str">
        <ns0:v>pi05-grpo-exp-t2-drop02-anneal200-positive-half128-seed42-formal200-phys45-20260917-v1</ns0:v>
      </ns0:c>
    </ns0:row>
    <ns0:row r="711" ht="19" customHeight="1">
      <ns0:c r="A711" s="235" t="str">
        <ns0:v>exp-t2-tricks</ns0:v>
      </ns0:c>
      <ns0:c r="B711" s="235" t="str">
        <ns0:v>move_pillbottle_pad</ns0:v>
      </ns0:c>
      <ns0:c r="C711" s="235" t="str">
        <ns0:v>env/success_once</ns0:v>
      </ns0:c>
      <ns0:c r="D711" s="235" t="n">
        <ns0:v>134</ns0:v>
      </ns0:c>
      <ns0:c r="E711" s="235" t="n">
        <ns0:v>133</ns0:v>
      </ns0:c>
      <ns0:c r="F711" s="238" t="n">
        <ns0:v>0.5546875</ns0:v>
      </ns0:c>
      <ns0:c r="G711" s="239" t="n">
        <ns0:v>1789715008.447583</ns0:v>
      </ns0:c>
      <ns0:c r="H711" s="235" t="str">
        <ns0:v>pi05-grpo-exp-t2-drop02-anneal200-positive-half128-seed42-formal200-phys45-20260917-v1</ns0:v>
      </ns0:c>
    </ns0:row>
    <ns0:row r="712" ht="19" customHeight="1">
      <ns0:c r="A712" s="235" t="str">
        <ns0:v>exp-t2-tricks</ns0:v>
      </ns0:c>
      <ns0:c r="B712" s="235" t="str">
        <ns0:v>move_pillbottle_pad</ns0:v>
      </ns0:c>
      <ns0:c r="C712" s="235" t="str">
        <ns0:v>env/success_once</ns0:v>
      </ns0:c>
      <ns0:c r="D712" s="235" t="n">
        <ns0:v>135</ns0:v>
      </ns0:c>
      <ns0:c r="E712" s="235" t="n">
        <ns0:v>134</ns0:v>
      </ns0:c>
      <ns0:c r="F712" s="238" t="n">
        <ns0:v>0.5546875</ns0:v>
      </ns0:c>
      <ns0:c r="G712" s="239" t="n">
        <ns0:v>1789715876.9313185</ns0:v>
      </ns0:c>
      <ns0:c r="H712" s="235" t="str">
        <ns0:v>pi05-grpo-exp-t2-drop02-anneal200-positive-half128-seed42-formal200-phys45-20260917-v1</ns0:v>
      </ns0:c>
    </ns0:row>
    <ns0:row r="713" ht="19" customHeight="1">
      <ns0:c r="A713" s="235" t="str">
        <ns0:v>exp-t2-tricks</ns0:v>
      </ns0:c>
      <ns0:c r="B713" s="235" t="str">
        <ns0:v>move_pillbottle_pad</ns0:v>
      </ns0:c>
      <ns0:c r="C713" s="235" t="str">
        <ns0:v>env/success_once</ns0:v>
      </ns0:c>
      <ns0:c r="D713" s="235" t="n">
        <ns0:v>136</ns0:v>
      </ns0:c>
      <ns0:c r="E713" s="235" t="n">
        <ns0:v>135</ns0:v>
      </ns0:c>
      <ns0:c r="F713" s="238" t="n">
        <ns0:v>0.328125</ns0:v>
      </ns0:c>
      <ns0:c r="G713" s="239" t="n">
        <ns0:v>1789716475.4632869</ns0:v>
      </ns0:c>
      <ns0:c r="H713" s="235" t="str">
        <ns0:v>pi05-grpo-exp-t2-drop02-anneal200-positive-half128-seed42-formal200-phys45-20260917-v1</ns0:v>
      </ns0:c>
    </ns0:row>
    <ns0:row r="714" ht="19" customHeight="1">
      <ns0:c r="A714" s="235" t="str">
        <ns0:v>exp-t2-tricks</ns0:v>
      </ns0:c>
      <ns0:c r="B714" s="235" t="str">
        <ns0:v>move_pillbottle_pad</ns0:v>
      </ns0:c>
      <ns0:c r="C714" s="235" t="str">
        <ns0:v>env/success_once</ns0:v>
      </ns0:c>
      <ns0:c r="D714" s="235" t="n">
        <ns0:v>137</ns0:v>
      </ns0:c>
      <ns0:c r="E714" s="235" t="n">
        <ns0:v>136</ns0:v>
      </ns0:c>
      <ns0:c r="F714" s="238" t="n">
        <ns0:v>0.4296875</ns0:v>
      </ns0:c>
      <ns0:c r="G714" s="239" t="n">
        <ns0:v>1789717083.558907</ns0:v>
      </ns0:c>
      <ns0:c r="H714" s="235" t="str">
        <ns0:v>pi05-grpo-exp-t2-drop02-anneal200-positive-half128-seed42-formal200-phys45-20260917-v1</ns0:v>
      </ns0:c>
    </ns0:row>
    <ns0:row r="715" ht="19" customHeight="1">
      <ns0:c r="A715" s="235" t="str">
        <ns0:v>exp-t2-tricks</ns0:v>
      </ns0:c>
      <ns0:c r="B715" s="235" t="str">
        <ns0:v>move_pillbottle_pad</ns0:v>
      </ns0:c>
      <ns0:c r="C715" s="235" t="str">
        <ns0:v>env/success_once</ns0:v>
      </ns0:c>
      <ns0:c r="D715" s="235" t="n">
        <ns0:v>138</ns0:v>
      </ns0:c>
      <ns0:c r="E715" s="235" t="n">
        <ns0:v>137</ns0:v>
      </ns0:c>
      <ns0:c r="F715" s="238" t="n">
        <ns0:v>0.484375</ns0:v>
      </ns0:c>
      <ns0:c r="G715" s="239" t="n">
        <ns0:v>1789717675.785892</ns0:v>
      </ns0:c>
      <ns0:c r="H715" s="235" t="str">
        <ns0:v>pi05-grpo-exp-t2-drop02-anneal200-positive-half128-seed42-formal200-phys45-20260917-v1</ns0:v>
      </ns0:c>
    </ns0:row>
    <ns0:row r="716" ht="19" customHeight="1">
      <ns0:c r="A716" s="235" t="str">
        <ns0:v>exp-t2-tricks</ns0:v>
      </ns0:c>
      <ns0:c r="B716" s="235" t="str">
        <ns0:v>move_pillbottle_pad</ns0:v>
      </ns0:c>
      <ns0:c r="C716" s="235" t="str">
        <ns0:v>env/success_once</ns0:v>
      </ns0:c>
      <ns0:c r="D716" s="235" t="n">
        <ns0:v>139</ns0:v>
      </ns0:c>
      <ns0:c r="E716" s="235" t="n">
        <ns0:v>138</ns0:v>
      </ns0:c>
      <ns0:c r="F716" s="238" t="n">
        <ns0:v>0.46875</ns0:v>
      </ns0:c>
      <ns0:c r="G716" s="239" t="n">
        <ns0:v>1789718278.4383597</ns0:v>
      </ns0:c>
      <ns0:c r="H716" s="235" t="str">
        <ns0:v>pi05-grpo-exp-t2-drop02-anneal200-positive-half128-seed42-formal200-phys45-20260917-v1</ns0:v>
      </ns0:c>
    </ns0:row>
    <ns0:row r="717" ht="19" customHeight="1">
      <ns0:c r="A717" s="235" t="str">
        <ns0:v>exp-t2-tricks</ns0:v>
      </ns0:c>
      <ns0:c r="B717" s="235" t="str">
        <ns0:v>move_pillbottle_pad</ns0:v>
      </ns0:c>
      <ns0:c r="C717" s="235" t="str">
        <ns0:v>env/success_once</ns0:v>
      </ns0:c>
      <ns0:c r="D717" s="235" t="n">
        <ns0:v>140</ns0:v>
      </ns0:c>
      <ns0:c r="E717" s="235" t="n">
        <ns0:v>139</ns0:v>
      </ns0:c>
      <ns0:c r="F717" s="238" t="n">
        <ns0:v>0.390625</ns0:v>
      </ns0:c>
      <ns0:c r="G717" s="239" t="n">
        <ns0:v>1789719161.6619859</ns0:v>
      </ns0:c>
      <ns0:c r="H717" s="235" t="str">
        <ns0:v>pi05-grpo-exp-t2-drop02-anneal200-positive-half128-seed42-formal200-phys45-20260917-v1</ns0:v>
      </ns0:c>
    </ns0:row>
    <ns0:row r="718" ht="19" customHeight="1">
      <ns0:c r="A718" s="235" t="str">
        <ns0:v>exp-t2-tricks</ns0:v>
      </ns0:c>
      <ns0:c r="B718" s="235" t="str">
        <ns0:v>move_pillbottle_pad</ns0:v>
      </ns0:c>
      <ns0:c r="C718" s="235" t="str">
        <ns0:v>env/success_once</ns0:v>
      </ns0:c>
      <ns0:c r="D718" s="235" t="n">
        <ns0:v>141</ns0:v>
      </ns0:c>
      <ns0:c r="E718" s="235" t="n">
        <ns0:v>140</ns0:v>
      </ns0:c>
      <ns0:c r="F718" s="238" t="n">
        <ns0:v>0.5</ns0:v>
      </ns0:c>
      <ns0:c r="G718" s="239" t="n">
        <ns0:v>1789719752.461979</ns0:v>
      </ns0:c>
      <ns0:c r="H718" s="235" t="str">
        <ns0:v>pi05-grpo-exp-t2-drop02-anneal200-positive-half128-seed42-formal200-phys45-20260917-v1</ns0:v>
      </ns0:c>
    </ns0:row>
    <ns0:row r="719" ht="19" customHeight="1">
      <ns0:c r="A719" s="235" t="str">
        <ns0:v>exp-t2-tricks</ns0:v>
      </ns0:c>
      <ns0:c r="B719" s="235" t="str">
        <ns0:v>move_pillbottle_pad</ns0:v>
      </ns0:c>
      <ns0:c r="C719" s="235" t="str">
        <ns0:v>env/success_once</ns0:v>
      </ns0:c>
      <ns0:c r="D719" s="235" t="n">
        <ns0:v>142</ns0:v>
      </ns0:c>
      <ns0:c r="E719" s="235" t="n">
        <ns0:v>141</ns0:v>
      </ns0:c>
      <ns0:c r="F719" s="238" t="n">
        <ns0:v>0.2265625</ns0:v>
      </ns0:c>
      <ns0:c r="G719" s="239" t="n">
        <ns0:v>1789720348.9084303</ns0:v>
      </ns0:c>
      <ns0:c r="H719" s="235" t="str">
        <ns0:v>pi05-grpo-exp-t2-drop02-anneal200-positive-half128-seed42-formal200-phys45-20260917-v1</ns0:v>
      </ns0:c>
    </ns0:row>
    <ns0:row r="720" ht="19" customHeight="1">
      <ns0:c r="A720" s="235" t="str">
        <ns0:v>exp-t2-tricks</ns0:v>
      </ns0:c>
      <ns0:c r="B720" s="235" t="str">
        <ns0:v>move_pillbottle_pad</ns0:v>
      </ns0:c>
      <ns0:c r="C720" s="235" t="str">
        <ns0:v>env/success_once</ns0:v>
      </ns0:c>
      <ns0:c r="D720" s="235" t="n">
        <ns0:v>143</ns0:v>
      </ns0:c>
      <ns0:c r="E720" s="235" t="n">
        <ns0:v>142</ns0:v>
      </ns0:c>
      <ns0:c r="F720" s="238" t="n">
        <ns0:v>0.3828125</ns0:v>
      </ns0:c>
      <ns0:c r="G720" s="239" t="n">
        <ns0:v>1789720946.8535297</ns0:v>
      </ns0:c>
      <ns0:c r="H720" s="235" t="str">
        <ns0:v>pi05-grpo-exp-t2-drop02-anneal200-positive-half128-seed42-formal200-phys45-20260917-v1</ns0:v>
      </ns0:c>
    </ns0:row>
    <ns0:row r="721" ht="19" customHeight="1">
      <ns0:c r="A721" s="235" t="str">
        <ns0:v>exp-t2-tricks</ns0:v>
      </ns0:c>
      <ns0:c r="B721" s="235" t="str">
        <ns0:v>move_pillbottle_pad</ns0:v>
      </ns0:c>
      <ns0:c r="C721" s="235" t="str">
        <ns0:v>env/success_once</ns0:v>
      </ns0:c>
      <ns0:c r="D721" s="235" t="n">
        <ns0:v>144</ns0:v>
      </ns0:c>
      <ns0:c r="E721" s="235" t="n">
        <ns0:v>143</ns0:v>
      </ns0:c>
      <ns0:c r="F721" s="238" t="n">
        <ns0:v>0.4609375</ns0:v>
      </ns0:c>
      <ns0:c r="G721" s="239" t="n">
        <ns0:v>1789721537.0177648</ns0:v>
      </ns0:c>
      <ns0:c r="H721" s="235" t="str">
        <ns0:v>pi05-grpo-exp-t2-drop02-anneal200-positive-half128-seed42-formal200-phys45-20260917-v1</ns0:v>
      </ns0:c>
    </ns0:row>
    <ns0:row r="722" ht="19" customHeight="1">
      <ns0:c r="A722" s="235" t="str">
        <ns0:v>exp-t2-tricks</ns0:v>
      </ns0:c>
      <ns0:c r="B722" s="235" t="str">
        <ns0:v>move_pillbottle_pad</ns0:v>
      </ns0:c>
      <ns0:c r="C722" s="235" t="str">
        <ns0:v>env/success_once</ns0:v>
      </ns0:c>
      <ns0:c r="D722" s="235" t="n">
        <ns0:v>145</ns0:v>
      </ns0:c>
      <ns0:c r="E722" s="235" t="n">
        <ns0:v>144</ns0:v>
      </ns0:c>
      <ns0:c r="F722" s="238" t="n">
        <ns0:v>0.3359375</ns0:v>
      </ns0:c>
      <ns0:c r="G722" s="239" t="n">
        <ns0:v>1789722386.5427756</ns0:v>
      </ns0:c>
      <ns0:c r="H722" s="235" t="str">
        <ns0:v>pi05-grpo-exp-t2-drop02-anneal200-positive-half128-seed42-formal200-phys45-20260917-v1</ns0:v>
      </ns0:c>
    </ns0:row>
    <ns0:row r="723" ht="19" customHeight="1">
      <ns0:c r="A723" s="235" t="str">
        <ns0:v>exp-t2-tricks</ns0:v>
      </ns0:c>
      <ns0:c r="B723" s="235" t="str">
        <ns0:v>move_pillbottle_pad</ns0:v>
      </ns0:c>
      <ns0:c r="C723" s="235" t="str">
        <ns0:v>env/success_once</ns0:v>
      </ns0:c>
      <ns0:c r="D723" s="235" t="n">
        <ns0:v>146</ns0:v>
      </ns0:c>
      <ns0:c r="E723" s="235" t="n">
        <ns0:v>145</ns0:v>
      </ns0:c>
      <ns0:c r="F723" s="238" t="n">
        <ns0:v>0.5625</ns0:v>
      </ns0:c>
      <ns0:c r="G723" s="239" t="n">
        <ns0:v>1789722973.3495932</ns0:v>
      </ns0:c>
      <ns0:c r="H723" s="235" t="str">
        <ns0:v>pi05-grpo-exp-t2-drop02-anneal200-positive-half128-seed42-formal200-phys45-20260917-v1</ns0:v>
      </ns0:c>
    </ns0:row>
    <ns0:row r="724" ht="19" customHeight="1">
      <ns0:c r="A724" s="235" t="str">
        <ns0:v>exp-t2-tricks</ns0:v>
      </ns0:c>
      <ns0:c r="B724" s="235" t="str">
        <ns0:v>move_pillbottle_pad</ns0:v>
      </ns0:c>
      <ns0:c r="C724" s="235" t="str">
        <ns0:v>env/success_once</ns0:v>
      </ns0:c>
      <ns0:c r="D724" s="235" t="n">
        <ns0:v>147</ns0:v>
      </ns0:c>
      <ns0:c r="E724" s="235" t="n">
        <ns0:v>146</ns0:v>
      </ns0:c>
      <ns0:c r="F724" s="238" t="n">
        <ns0:v>0.4453125</ns0:v>
      </ns0:c>
      <ns0:c r="G724" s="239" t="n">
        <ns0:v>1789723556.2369244</ns0:v>
      </ns0:c>
      <ns0:c r="H724" s="235" t="str">
        <ns0:v>pi05-grpo-exp-t2-drop02-anneal200-positive-half128-seed42-formal200-phys45-20260917-v1</ns0:v>
      </ns0:c>
    </ns0:row>
    <ns0:row r="725" ht="19" customHeight="1">
      <ns0:c r="A725" s="235" t="str">
        <ns0:v>exp-t2-tricks</ns0:v>
      </ns0:c>
      <ns0:c r="B725" s="235" t="str">
        <ns0:v>move_pillbottle_pad</ns0:v>
      </ns0:c>
      <ns0:c r="C725" s="235" t="str">
        <ns0:v>env/success_once</ns0:v>
      </ns0:c>
      <ns0:c r="D725" s="235" t="n">
        <ns0:v>148</ns0:v>
      </ns0:c>
      <ns0:c r="E725" s="235" t="n">
        <ns0:v>147</ns0:v>
      </ns0:c>
      <ns0:c r="F725" s="238" t="n">
        <ns0:v>0.53125</ns0:v>
      </ns0:c>
      <ns0:c r="G725" s="239" t="n">
        <ns0:v>1789724142.693894</ns0:v>
      </ns0:c>
      <ns0:c r="H725" s="235" t="str">
        <ns0:v>pi05-grpo-exp-t2-drop02-anneal200-positive-half128-seed42-formal200-phys45-20260917-v1</ns0:v>
      </ns0:c>
    </ns0:row>
    <ns0:row r="726" ht="19" customHeight="1">
      <ns0:c r="A726" s="235" t="str">
        <ns0:v>exp-t2-tricks</ns0:v>
      </ns0:c>
      <ns0:c r="B726" s="235" t="str">
        <ns0:v>move_pillbottle_pad</ns0:v>
      </ns0:c>
      <ns0:c r="C726" s="235" t="str">
        <ns0:v>env/success_once</ns0:v>
      </ns0:c>
      <ns0:c r="D726" s="235" t="n">
        <ns0:v>149</ns0:v>
      </ns0:c>
      <ns0:c r="E726" s="235" t="n">
        <ns0:v>148</ns0:v>
      </ns0:c>
      <ns0:c r="F726" s="238" t="n">
        <ns0:v>0.359375</ns0:v>
      </ns0:c>
      <ns0:c r="G726" s="239" t="n">
        <ns0:v>1789724736.8609293</ns0:v>
      </ns0:c>
      <ns0:c r="H726" s="235" t="str">
        <ns0:v>pi05-grpo-exp-t2-drop02-anneal200-positive-half128-seed42-formal200-phys45-20260917-v1</ns0:v>
      </ns0:c>
    </ns0:row>
    <ns0:row r="727" ht="19" customHeight="1">
      <ns0:c r="A727" s="235" t="str">
        <ns0:v>exp-t2-tricks</ns0:v>
      </ns0:c>
      <ns0:c r="B727" s="235" t="str">
        <ns0:v>move_pillbottle_pad</ns0:v>
      </ns0:c>
      <ns0:c r="C727" s="235" t="str">
        <ns0:v>env/success_once</ns0:v>
      </ns0:c>
      <ns0:c r="D727" s="235" t="n">
        <ns0:v>150</ns0:v>
      </ns0:c>
      <ns0:c r="E727" s="235" t="n">
        <ns0:v>149</ns0:v>
      </ns0:c>
      <ns0:c r="F727" s="238" t="n">
        <ns0:v>0.5</ns0:v>
      </ns0:c>
      <ns0:c r="G727" s="239" t="n">
        <ns0:v>1789725616.7187173</ns0:v>
      </ns0:c>
      <ns0:c r="H727" s="235" t="str">
        <ns0:v>pi05-grpo-exp-t2-drop02-anneal200-positive-half128-seed42-formal200-phys45-20260917-v1</ns0:v>
      </ns0:c>
    </ns0:row>
    <ns0:row r="728" ht="19" customHeight="1">
      <ns0:c r="A728" s="235" t="str">
        <ns0:v>exp-t2-tricks</ns0:v>
      </ns0:c>
      <ns0:c r="B728" s="235" t="str">
        <ns0:v>move_pillbottle_pad</ns0:v>
      </ns0:c>
      <ns0:c r="C728" s="235" t="str">
        <ns0:v>env/success_once</ns0:v>
      </ns0:c>
      <ns0:c r="D728" s="235" t="n">
        <ns0:v>151</ns0:v>
      </ns0:c>
      <ns0:c r="E728" s="235" t="n">
        <ns0:v>150</ns0:v>
      </ns0:c>
      <ns0:c r="F728" s="238" t="n">
        <ns0:v>0.375</ns0:v>
      </ns0:c>
      <ns0:c r="G728" s="239" t="n">
        <ns0:v>1789726221.2083635</ns0:v>
      </ns0:c>
      <ns0:c r="H728" s="235" t="str">
        <ns0:v>pi05-grpo-exp-t2-drop02-anneal200-positive-half128-seed42-formal200-phys45-20260917-v1</ns0:v>
      </ns0:c>
    </ns0:row>
    <ns0:row r="729" ht="19" customHeight="1">
      <ns0:c r="A729" s="235" t="str">
        <ns0:v>exp-t2-tricks</ns0:v>
      </ns0:c>
      <ns0:c r="B729" s="235" t="str">
        <ns0:v>move_pillbottle_pad</ns0:v>
      </ns0:c>
      <ns0:c r="C729" s="235" t="str">
        <ns0:v>env/success_once</ns0:v>
      </ns0:c>
      <ns0:c r="D729" s="235" t="n">
        <ns0:v>152</ns0:v>
      </ns0:c>
      <ns0:c r="E729" s="235" t="n">
        <ns0:v>151</ns0:v>
      </ns0:c>
      <ns0:c r="F729" s="238" t="n">
        <ns0:v>0.53125</ns0:v>
      </ns0:c>
      <ns0:c r="G729" s="239" t="n">
        <ns0:v>1789726808.9496968</ns0:v>
      </ns0:c>
      <ns0:c r="H729" s="235" t="str">
        <ns0:v>pi05-grpo-exp-t2-drop02-anneal200-positive-half128-seed42-formal200-phys45-20260917-v1</ns0:v>
      </ns0:c>
    </ns0:row>
    <ns0:row r="730" ht="19" customHeight="1">
      <ns0:c r="A730" s="235" t="str">
        <ns0:v>exp-t2-tricks</ns0:v>
      </ns0:c>
      <ns0:c r="B730" s="235" t="str">
        <ns0:v>move_pillbottle_pad</ns0:v>
      </ns0:c>
      <ns0:c r="C730" s="235" t="str">
        <ns0:v>env/success_once</ns0:v>
      </ns0:c>
      <ns0:c r="D730" s="235" t="n">
        <ns0:v>153</ns0:v>
      </ns0:c>
      <ns0:c r="E730" s="235" t="n">
        <ns0:v>152</ns0:v>
      </ns0:c>
      <ns0:c r="F730" s="238" t="n">
        <ns0:v>0.3203125</ns0:v>
      </ns0:c>
      <ns0:c r="G730" s="239" t="n">
        <ns0:v>1789727405.7178507</ns0:v>
      </ns0:c>
      <ns0:c r="H730" s="235" t="str">
        <ns0:v>pi05-grpo-exp-t2-drop02-anneal200-positive-half128-seed42-formal200-phys45-20260917-v1</ns0:v>
      </ns0:c>
    </ns0:row>
    <ns0:row r="731" ht="19" customHeight="1">
      <ns0:c r="A731" s="235" t="str">
        <ns0:v>exp-t2-tricks</ns0:v>
      </ns0:c>
      <ns0:c r="B731" s="235" t="str">
        <ns0:v>move_pillbottle_pad</ns0:v>
      </ns0:c>
      <ns0:c r="C731" s="235" t="str">
        <ns0:v>env/success_once</ns0:v>
      </ns0:c>
      <ns0:c r="D731" s="235" t="n">
        <ns0:v>154</ns0:v>
      </ns0:c>
      <ns0:c r="E731" s="235" t="n">
        <ns0:v>153</ns0:v>
      </ns0:c>
      <ns0:c r="F731" s="238" t="n">
        <ns0:v>0.4453125</ns0:v>
      </ns0:c>
      <ns0:c r="G731" s="239" t="n">
        <ns0:v>1789727994.2288873</ns0:v>
      </ns0:c>
      <ns0:c r="H731" s="235" t="str">
        <ns0:v>pi05-grpo-exp-t2-drop02-anneal200-positive-half128-seed42-formal200-phys45-20260917-v1</ns0:v>
      </ns0:c>
    </ns0:row>
    <ns0:row r="732" ht="19" customHeight="1">
      <ns0:c r="A732" s="235" t="str">
        <ns0:v>exp-t2-tricks</ns0:v>
      </ns0:c>
      <ns0:c r="B732" s="235" t="str">
        <ns0:v>move_pillbottle_pad</ns0:v>
      </ns0:c>
      <ns0:c r="C732" s="235" t="str">
        <ns0:v>env/success_once</ns0:v>
      </ns0:c>
      <ns0:c r="D732" s="235" t="n">
        <ns0:v>155</ns0:v>
      </ns0:c>
      <ns0:c r="E732" s="235" t="n">
        <ns0:v>154</ns0:v>
      </ns0:c>
      <ns0:c r="F732" s="238" t="n">
        <ns0:v>0.40625</ns0:v>
      </ns0:c>
      <ns0:c r="G732" s="239" t="n">
        <ns0:v>1789728855.5788825</ns0:v>
      </ns0:c>
      <ns0:c r="H732" s="235" t="str">
        <ns0:v>pi05-grpo-exp-t2-drop02-anneal200-positive-half128-seed42-formal200-phys45-20260917-v1</ns0:v>
      </ns0:c>
    </ns0:row>
    <ns0:row r="733" ht="19" customHeight="1">
      <ns0:c r="A733" s="235" t="str">
        <ns0:v>exp-t2-tricks</ns0:v>
      </ns0:c>
      <ns0:c r="B733" s="235" t="str">
        <ns0:v>move_pillbottle_pad</ns0:v>
      </ns0:c>
      <ns0:c r="C733" s="235" t="str">
        <ns0:v>env/success_once</ns0:v>
      </ns0:c>
      <ns0:c r="D733" s="235" t="n">
        <ns0:v>156</ns0:v>
      </ns0:c>
      <ns0:c r="E733" s="235" t="n">
        <ns0:v>155</ns0:v>
      </ns0:c>
      <ns0:c r="F733" s="238" t="n">
        <ns0:v>0.375</ns0:v>
      </ns0:c>
      <ns0:c r="G733" s="239" t="n">
        <ns0:v>1789729459.5700746</ns0:v>
      </ns0:c>
      <ns0:c r="H733" s="235" t="str">
        <ns0:v>pi05-grpo-exp-t2-drop02-anneal200-positive-half128-seed42-formal200-phys45-20260917-v1</ns0:v>
      </ns0:c>
    </ns0:row>
    <ns0:row r="734" ht="19" customHeight="1">
      <ns0:c r="A734" s="235" t="str">
        <ns0:v>exp-t2-tricks</ns0:v>
      </ns0:c>
      <ns0:c r="B734" s="235" t="str">
        <ns0:v>move_pillbottle_pad</ns0:v>
      </ns0:c>
      <ns0:c r="C734" s="235" t="str">
        <ns0:v>env/success_once</ns0:v>
      </ns0:c>
      <ns0:c r="D734" s="235" t="n">
        <ns0:v>157</ns0:v>
      </ns0:c>
      <ns0:c r="E734" s="235" t="n">
        <ns0:v>156</ns0:v>
      </ns0:c>
      <ns0:c r="F734" s="238" t="n">
        <ns0:v>0.296875</ns0:v>
      </ns0:c>
      <ns0:c r="G734" s="239" t="n">
        <ns0:v>1789730056.6298475</ns0:v>
      </ns0:c>
      <ns0:c r="H734" s="235" t="str">
        <ns0:v>pi05-grpo-exp-t2-drop02-anneal200-positive-half128-seed42-formal200-phys45-20260917-v1</ns0:v>
      </ns0:c>
    </ns0:row>
    <ns0:row r="735" ht="19" customHeight="1">
      <ns0:c r="A735" s="235" t="str">
        <ns0:v>exp-t2-tricks</ns0:v>
      </ns0:c>
      <ns0:c r="B735" s="235" t="str">
        <ns0:v>move_pillbottle_pad</ns0:v>
      </ns0:c>
      <ns0:c r="C735" s="235" t="str">
        <ns0:v>env/success_once</ns0:v>
      </ns0:c>
      <ns0:c r="D735" s="235" t="n">
        <ns0:v>158</ns0:v>
      </ns0:c>
      <ns0:c r="E735" s="235" t="n">
        <ns0:v>157</ns0:v>
      </ns0:c>
      <ns0:c r="F735" s="238" t="n">
        <ns0:v>0.515625</ns0:v>
      </ns0:c>
      <ns0:c r="G735" s="239" t="n">
        <ns0:v>1789730669.0377233</ns0:v>
      </ns0:c>
      <ns0:c r="H735" s="235" t="str">
        <ns0:v>pi05-grpo-exp-t2-drop02-anneal200-positive-half128-seed42-formal200-phys45-20260917-v1</ns0:v>
      </ns0:c>
    </ns0:row>
    <ns0:row r="736" ht="19" customHeight="1">
      <ns0:c r="A736" s="235" t="str">
        <ns0:v>exp-t2-tricks</ns0:v>
      </ns0:c>
      <ns0:c r="B736" s="235" t="str">
        <ns0:v>move_pillbottle_pad</ns0:v>
      </ns0:c>
      <ns0:c r="C736" s="235" t="str">
        <ns0:v>eval/success_once</ns0:v>
      </ns0:c>
      <ns0:c r="D736" s="235" t="n">
        <ns0:v>5</ns0:v>
      </ns0:c>
      <ns0:c r="E736" s="235" t="n">
        <ns0:v>4</ns0:v>
      </ns0:c>
      <ns0:c r="F736" s="238" t="n">
        <ns0:v>0.34375</ns0:v>
      </ns0:c>
      <ns0:c r="G736" s="239" t="n">
        <ns0:v>1789623193.816555</ns0:v>
      </ns0:c>
      <ns0:c r="H736" s="235" t="str">
        <ns0:v>pi05-grpo-exp-t2-drop02-anneal200-positive-half128-seed42-formal200-phys45-20260917-v1</ns0:v>
      </ns0:c>
    </ns0:row>
    <ns0:row r="737" ht="19" customHeight="1">
      <ns0:c r="A737" s="235" t="str">
        <ns0:v>exp-t2-tricks</ns0:v>
      </ns0:c>
      <ns0:c r="B737" s="235" t="str">
        <ns0:v>move_pillbottle_pad</ns0:v>
      </ns0:c>
      <ns0:c r="C737" s="235" t="str">
        <ns0:v>eval/success_once</ns0:v>
      </ns0:c>
      <ns0:c r="D737" s="235" t="n">
        <ns0:v>10</ns0:v>
      </ns0:c>
      <ns0:c r="E737" s="235" t="n">
        <ns0:v>9</ns0:v>
      </ns0:c>
      <ns0:c r="F737" s="238" t="n">
        <ns0:v>0.21875</ns0:v>
      </ns0:c>
      <ns0:c r="G737" s="239" t="n">
        <ns0:v>1789626916.4605935</ns0:v>
      </ns0:c>
      <ns0:c r="H737" s="235" t="str">
        <ns0:v>pi05-grpo-exp-t2-drop02-anneal200-positive-half128-seed42-formal200-phys45-20260917-v1</ns0:v>
      </ns0:c>
    </ns0:row>
    <ns0:row r="738" ht="19" customHeight="1">
      <ns0:c r="A738" s="235" t="str">
        <ns0:v>exp-t2-tricks</ns0:v>
      </ns0:c>
      <ns0:c r="B738" s="235" t="str">
        <ns0:v>move_pillbottle_pad</ns0:v>
      </ns0:c>
      <ns0:c r="C738" s="235" t="str">
        <ns0:v>eval/success_once</ns0:v>
      </ns0:c>
      <ns0:c r="D738" s="235" t="n">
        <ns0:v>15</ns0:v>
      </ns0:c>
      <ns0:c r="E738" s="235" t="n">
        <ns0:v>14</ns0:v>
      </ns0:c>
      <ns0:c r="F738" s="238" t="n">
        <ns0:v>0.375</ns0:v>
      </ns0:c>
      <ns0:c r="G738" s="239" t="n">
        <ns0:v>1789630473.6016283</ns0:v>
      </ns0:c>
      <ns0:c r="H738" s="235" t="str">
        <ns0:v>pi05-grpo-exp-t2-drop02-anneal200-positive-half128-seed42-formal200-phys45-20260917-v1</ns0:v>
      </ns0:c>
    </ns0:row>
    <ns0:row r="739" ht="19" customHeight="1">
      <ns0:c r="A739" s="235" t="str">
        <ns0:v>exp-t2-tricks</ns0:v>
      </ns0:c>
      <ns0:c r="B739" s="235" t="str">
        <ns0:v>move_pillbottle_pad</ns0:v>
      </ns0:c>
      <ns0:c r="C739" s="235" t="str">
        <ns0:v>eval/success_once</ns0:v>
      </ns0:c>
      <ns0:c r="D739" s="235" t="n">
        <ns0:v>20</ns0:v>
      </ns0:c>
      <ns0:c r="E739" s="235" t="n">
        <ns0:v>19</ns0:v>
      </ns0:c>
      <ns0:c r="F739" s="238" t="n">
        <ns0:v>0.28125</ns0:v>
      </ns0:c>
      <ns0:c r="G739" s="239" t="n">
        <ns0:v>1789634021.9979517</ns0:v>
      </ns0:c>
      <ns0:c r="H739" s="235" t="str">
        <ns0:v>pi05-grpo-exp-t2-drop02-anneal200-positive-half128-seed42-formal200-phys45-20260917-v1</ns0:v>
      </ns0:c>
    </ns0:row>
    <ns0:row r="740" ht="19" customHeight="1">
      <ns0:c r="A740" s="235" t="str">
        <ns0:v>exp-t2-tricks</ns0:v>
      </ns0:c>
      <ns0:c r="B740" s="235" t="str">
        <ns0:v>move_pillbottle_pad</ns0:v>
      </ns0:c>
      <ns0:c r="C740" s="235" t="str">
        <ns0:v>eval/success_once</ns0:v>
      </ns0:c>
      <ns0:c r="D740" s="235" t="n">
        <ns0:v>25</ns0:v>
      </ns0:c>
      <ns0:c r="E740" s="235" t="n">
        <ns0:v>24</ns0:v>
      </ns0:c>
      <ns0:c r="F740" s="238" t="n">
        <ns0:v>0.21875</ns0:v>
      </ns0:c>
      <ns0:c r="G740" s="239" t="n">
        <ns0:v>1789637598.8810613</ns0:v>
      </ns0:c>
      <ns0:c r="H740" s="235" t="str">
        <ns0:v>pi05-grpo-exp-t2-drop02-anneal200-positive-half128-seed42-formal200-phys45-20260917-v1</ns0:v>
      </ns0:c>
    </ns0:row>
    <ns0:row r="741" ht="19" customHeight="1">
      <ns0:c r="A741" s="235" t="str">
        <ns0:v>exp-t2-tricks</ns0:v>
      </ns0:c>
      <ns0:c r="B741" s="235" t="str">
        <ns0:v>move_pillbottle_pad</ns0:v>
      </ns0:c>
      <ns0:c r="C741" s="235" t="str">
        <ns0:v>eval/success_once</ns0:v>
      </ns0:c>
      <ns0:c r="D741" s="235" t="n">
        <ns0:v>30</ns0:v>
      </ns0:c>
      <ns0:c r="E741" s="235" t="n">
        <ns0:v>29</ns0:v>
      </ns0:c>
      <ns0:c r="F741" s="238" t="n">
        <ns0:v>0.34375</ns0:v>
      </ns0:c>
      <ns0:c r="G741" s="239" t="n">
        <ns0:v>1789641147.3353124</ns0:v>
      </ns0:c>
      <ns0:c r="H741" s="235" t="str">
        <ns0:v>pi05-grpo-exp-t2-drop02-anneal200-positive-half128-seed42-formal200-phys45-20260917-v1</ns0:v>
      </ns0:c>
    </ns0:row>
    <ns0:row r="742" ht="19" customHeight="1">
      <ns0:c r="A742" s="235" t="str">
        <ns0:v>exp-t2-tricks</ns0:v>
      </ns0:c>
      <ns0:c r="B742" s="235" t="str">
        <ns0:v>move_pillbottle_pad</ns0:v>
      </ns0:c>
      <ns0:c r="C742" s="235" t="str">
        <ns0:v>eval/success_once</ns0:v>
      </ns0:c>
      <ns0:c r="D742" s="235" t="n">
        <ns0:v>35</ns0:v>
      </ns0:c>
      <ns0:c r="E742" s="235" t="n">
        <ns0:v>34</ns0:v>
      </ns0:c>
      <ns0:c r="F742" s="238" t="n">
        <ns0:v>0.375</ns0:v>
      </ns0:c>
      <ns0:c r="G742" s="239" t="n">
        <ns0:v>1789644744.9742537</ns0:v>
      </ns0:c>
      <ns0:c r="H742" s="235" t="str">
        <ns0:v>pi05-grpo-exp-t2-drop02-anneal200-positive-half128-seed42-formal200-phys45-20260917-v1</ns0:v>
      </ns0:c>
    </ns0:row>
    <ns0:row r="743" ht="19" customHeight="1">
      <ns0:c r="A743" s="235" t="str">
        <ns0:v>exp-t2-tricks</ns0:v>
      </ns0:c>
      <ns0:c r="B743" s="235" t="str">
        <ns0:v>move_pillbottle_pad</ns0:v>
      </ns0:c>
      <ns0:c r="C743" s="235" t="str">
        <ns0:v>eval/success_once</ns0:v>
      </ns0:c>
      <ns0:c r="D743" s="235" t="n">
        <ns0:v>40</ns0:v>
      </ns0:c>
      <ns0:c r="E743" s="235" t="n">
        <ns0:v>39</ns0:v>
      </ns0:c>
      <ns0:c r="F743" s="238" t="n">
        <ns0:v>0.34375</ns0:v>
      </ns0:c>
      <ns0:c r="G743" s="239" t="n">
        <ns0:v>1789648328.621412</ns0:v>
      </ns0:c>
      <ns0:c r="H743" s="235" t="str">
        <ns0:v>pi05-grpo-exp-t2-drop02-anneal200-positive-half128-seed42-formal200-phys45-20260917-v1</ns0:v>
      </ns0:c>
    </ns0:row>
    <ns0:row r="744" ht="19" customHeight="1">
      <ns0:c r="A744" s="235" t="str">
        <ns0:v>exp-t2-tricks</ns0:v>
      </ns0:c>
      <ns0:c r="B744" s="235" t="str">
        <ns0:v>move_pillbottle_pad</ns0:v>
      </ns0:c>
      <ns0:c r="C744" s="235" t="str">
        <ns0:v>eval/success_once</ns0:v>
      </ns0:c>
      <ns0:c r="D744" s="235" t="n">
        <ns0:v>45</ns0:v>
      </ns0:c>
      <ns0:c r="E744" s="235" t="n">
        <ns0:v>44</ns0:v>
      </ns0:c>
      <ns0:c r="F744" s="238" t="n">
        <ns0:v>0.40625</ns0:v>
      </ns0:c>
      <ns0:c r="G744" s="239" t="n">
        <ns0:v>1789651899.7831762</ns0:v>
      </ns0:c>
      <ns0:c r="H744" s="235" t="str">
        <ns0:v>pi05-grpo-exp-t2-drop02-anneal200-positive-half128-seed42-formal200-phys45-20260917-v1</ns0:v>
      </ns0:c>
    </ns0:row>
    <ns0:row r="745" ht="19" customHeight="1">
      <ns0:c r="A745" s="235" t="str">
        <ns0:v>exp-t2-tricks</ns0:v>
      </ns0:c>
      <ns0:c r="B745" s="235" t="str">
        <ns0:v>move_pillbottle_pad</ns0:v>
      </ns0:c>
      <ns0:c r="C745" s="235" t="str">
        <ns0:v>eval/success_once</ns0:v>
      </ns0:c>
      <ns0:c r="D745" s="235" t="n">
        <ns0:v>50</ns0:v>
      </ns0:c>
      <ns0:c r="E745" s="235" t="n">
        <ns0:v>49</ns0:v>
      </ns0:c>
      <ns0:c r="F745" s="238" t="n">
        <ns0:v>0.46875</ns0:v>
      </ns0:c>
      <ns0:c r="G745" s="239" t="n">
        <ns0:v>1789655469.4211586</ns0:v>
      </ns0:c>
      <ns0:c r="H745" s="235" t="str">
        <ns0:v>pi05-grpo-exp-t2-drop02-anneal200-positive-half128-seed42-formal200-phys45-20260917-v1</ns0:v>
      </ns0:c>
    </ns0:row>
    <ns0:row r="746" ht="19" customHeight="1">
      <ns0:c r="A746" s="235" t="str">
        <ns0:v>exp-t2-tricks</ns0:v>
      </ns0:c>
      <ns0:c r="B746" s="235" t="str">
        <ns0:v>move_pillbottle_pad</ns0:v>
      </ns0:c>
      <ns0:c r="C746" s="235" t="str">
        <ns0:v>eval/success_once</ns0:v>
      </ns0:c>
      <ns0:c r="D746" s="235" t="n">
        <ns0:v>55</ns0:v>
      </ns0:c>
      <ns0:c r="E746" s="235" t="n">
        <ns0:v>54</ns0:v>
      </ns0:c>
      <ns0:c r="F746" s="238" t="n">
        <ns0:v>0.40625</ns0:v>
      </ns0:c>
      <ns0:c r="G746" s="239" t="n">
        <ns0:v>1789659078.1610267</ns0:v>
      </ns0:c>
      <ns0:c r="H746" s="235" t="str">
        <ns0:v>pi05-grpo-exp-t2-drop02-anneal200-positive-half128-seed42-formal200-phys45-20260917-v1</ns0:v>
      </ns0:c>
    </ns0:row>
    <ns0:row r="747" ht="19" customHeight="1">
      <ns0:c r="A747" s="235" t="str">
        <ns0:v>exp-t2-tricks</ns0:v>
      </ns0:c>
      <ns0:c r="B747" s="235" t="str">
        <ns0:v>move_pillbottle_pad</ns0:v>
      </ns0:c>
      <ns0:c r="C747" s="235" t="str">
        <ns0:v>eval/success_once</ns0:v>
      </ns0:c>
      <ns0:c r="D747" s="235" t="n">
        <ns0:v>60</ns0:v>
      </ns0:c>
      <ns0:c r="E747" s="235" t="n">
        <ns0:v>59</ns0:v>
      </ns0:c>
      <ns0:c r="F747" s="238" t="n">
        <ns0:v>0.375</ns0:v>
      </ns0:c>
      <ns0:c r="G747" s="239" t="n">
        <ns0:v>1789662653.4387722</ns0:v>
      </ns0:c>
      <ns0:c r="H747" s="235" t="str">
        <ns0:v>pi05-grpo-exp-t2-drop02-anneal200-positive-half128-seed42-formal200-phys45-20260917-v1</ns0:v>
      </ns0:c>
    </ns0:row>
    <ns0:row r="748" ht="19" customHeight="1">
      <ns0:c r="A748" s="235" t="str">
        <ns0:v>exp-t2-tricks</ns0:v>
      </ns0:c>
      <ns0:c r="B748" s="235" t="str">
        <ns0:v>move_pillbottle_pad</ns0:v>
      </ns0:c>
      <ns0:c r="C748" s="235" t="str">
        <ns0:v>eval/success_once</ns0:v>
      </ns0:c>
      <ns0:c r="D748" s="235" t="n">
        <ns0:v>65</ns0:v>
      </ns0:c>
      <ns0:c r="E748" s="235" t="n">
        <ns0:v>64</ns0:v>
      </ns0:c>
      <ns0:c r="F748" s="238" t="n">
        <ns0:v>0.4375</ns0:v>
      </ns0:c>
      <ns0:c r="G748" s="239" t="n">
        <ns0:v>1789666252.1270766</ns0:v>
      </ns0:c>
      <ns0:c r="H748" s="235" t="str">
        <ns0:v>pi05-grpo-exp-t2-drop02-anneal200-positive-half128-seed42-formal200-phys45-20260917-v1</ns0:v>
      </ns0:c>
    </ns0:row>
    <ns0:row r="749" ht="19" customHeight="1">
      <ns0:c r="A749" s="235" t="str">
        <ns0:v>exp-t2-tricks</ns0:v>
      </ns0:c>
      <ns0:c r="B749" s="235" t="str">
        <ns0:v>move_pillbottle_pad</ns0:v>
      </ns0:c>
      <ns0:c r="C749" s="235" t="str">
        <ns0:v>eval/success_once</ns0:v>
      </ns0:c>
      <ns0:c r="D749" s="235" t="n">
        <ns0:v>70</ns0:v>
      </ns0:c>
      <ns0:c r="E749" s="235" t="n">
        <ns0:v>69</ns0:v>
      </ns0:c>
      <ns0:c r="F749" s="238" t="n">
        <ns0:v>0.4375</ns0:v>
      </ns0:c>
      <ns0:c r="G749" s="239" t="n">
        <ns0:v>1789669831.7419794</ns0:v>
      </ns0:c>
      <ns0:c r="H749" s="235" t="str">
        <ns0:v>pi05-grpo-exp-t2-drop02-anneal200-positive-half128-seed42-formal200-phys45-20260917-v1</ns0:v>
      </ns0:c>
    </ns0:row>
    <ns0:row r="750" ht="19" customHeight="1">
      <ns0:c r="A750" s="235" t="str">
        <ns0:v>exp-t2-tricks</ns0:v>
      </ns0:c>
      <ns0:c r="B750" s="235" t="str">
        <ns0:v>move_pillbottle_pad</ns0:v>
      </ns0:c>
      <ns0:c r="C750" s="235" t="str">
        <ns0:v>eval/success_once</ns0:v>
      </ns0:c>
      <ns0:c r="D750" s="235" t="n">
        <ns0:v>75</ns0:v>
      </ns0:c>
      <ns0:c r="E750" s="235" t="n">
        <ns0:v>74</ns0:v>
      </ns0:c>
      <ns0:c r="F750" s="238" t="n">
        <ns0:v>0.40625</ns0:v>
      </ns0:c>
      <ns0:c r="G750" s="239" t="n">
        <ns0:v>1789673485.038524</ns0:v>
      </ns0:c>
      <ns0:c r="H750" s="235" t="str">
        <ns0:v>pi05-grpo-exp-t2-drop02-anneal200-positive-half128-seed42-formal200-phys45-20260917-v1</ns0:v>
      </ns0:c>
    </ns0:row>
    <ns0:row r="751" ht="19" customHeight="1">
      <ns0:c r="A751" s="235" t="str">
        <ns0:v>exp-t2-tricks</ns0:v>
      </ns0:c>
      <ns0:c r="B751" s="235" t="str">
        <ns0:v>move_pillbottle_pad</ns0:v>
      </ns0:c>
      <ns0:c r="C751" s="235" t="str">
        <ns0:v>eval/success_once</ns0:v>
      </ns0:c>
      <ns0:c r="D751" s="235" t="n">
        <ns0:v>80</ns0:v>
      </ns0:c>
      <ns0:c r="E751" s="235" t="n">
        <ns0:v>79</ns0:v>
      </ns0:c>
      <ns0:c r="F751" s="238" t="n">
        <ns0:v>0.46875</ns0:v>
      </ns0:c>
      <ns0:c r="G751" s="239" t="n">
        <ns0:v>1789677068.5507243</ns0:v>
      </ns0:c>
      <ns0:c r="H751" s="235" t="str">
        <ns0:v>pi05-grpo-exp-t2-drop02-anneal200-positive-half128-seed42-formal200-phys45-20260917-v1</ns0:v>
      </ns0:c>
    </ns0:row>
    <ns0:row r="752" ht="19" customHeight="1">
      <ns0:c r="A752" s="235" t="str">
        <ns0:v>exp-t2-tricks</ns0:v>
      </ns0:c>
      <ns0:c r="B752" s="235" t="str">
        <ns0:v>move_pillbottle_pad</ns0:v>
      </ns0:c>
      <ns0:c r="C752" s="235" t="str">
        <ns0:v>eval/success_once</ns0:v>
      </ns0:c>
      <ns0:c r="D752" s="235" t="n">
        <ns0:v>85</ns0:v>
      </ns0:c>
      <ns0:c r="E752" s="235" t="n">
        <ns0:v>84</ns0:v>
      </ns0:c>
      <ns0:c r="F752" s="238" t="n">
        <ns0:v>0.46875</ns0:v>
      </ns0:c>
      <ns0:c r="G752" s="239" t="n">
        <ns0:v>1789680754.866126</ns0:v>
      </ns0:c>
      <ns0:c r="H752" s="235" t="str">
        <ns0:v>pi05-grpo-exp-t2-drop02-anneal200-positive-half128-seed42-formal200-phys45-20260917-v1</ns0:v>
      </ns0:c>
    </ns0:row>
    <ns0:row r="753" ht="19" customHeight="1">
      <ns0:c r="A753" s="235" t="str">
        <ns0:v>exp-t2-tricks</ns0:v>
      </ns0:c>
      <ns0:c r="B753" s="235" t="str">
        <ns0:v>move_pillbottle_pad</ns0:v>
      </ns0:c>
      <ns0:c r="C753" s="235" t="str">
        <ns0:v>eval/success_once</ns0:v>
      </ns0:c>
      <ns0:c r="D753" s="235" t="n">
        <ns0:v>90</ns0:v>
      </ns0:c>
      <ns0:c r="E753" s="235" t="n">
        <ns0:v>89</ns0:v>
      </ns0:c>
      <ns0:c r="F753" s="238" t="n">
        <ns0:v>0.53125</ns0:v>
      </ns0:c>
      <ns0:c r="G753" s="239" t="n">
        <ns0:v>1789684359.5042777</ns0:v>
      </ns0:c>
      <ns0:c r="H753" s="235" t="str">
        <ns0:v>pi05-grpo-exp-t2-drop02-anneal200-positive-half128-seed42-formal200-phys45-20260917-v1</ns0:v>
      </ns0:c>
    </ns0:row>
    <ns0:row r="754" ht="19" customHeight="1">
      <ns0:c r="A754" s="235" t="str">
        <ns0:v>exp-t2-tricks</ns0:v>
      </ns0:c>
      <ns0:c r="B754" s="235" t="str">
        <ns0:v>move_pillbottle_pad</ns0:v>
      </ns0:c>
      <ns0:c r="C754" s="235" t="str">
        <ns0:v>eval/success_once</ns0:v>
      </ns0:c>
      <ns0:c r="D754" s="235" t="n">
        <ns0:v>95</ns0:v>
      </ns0:c>
      <ns0:c r="E754" s="235" t="n">
        <ns0:v>94</ns0:v>
      </ns0:c>
      <ns0:c r="F754" s="238" t="n">
        <ns0:v>0.59375</ns0:v>
      </ns0:c>
      <ns0:c r="G754" s="239" t="n">
        <ns0:v>1789687985.230165</ns0:v>
      </ns0:c>
      <ns0:c r="H754" s="235" t="str">
        <ns0:v>pi05-grpo-exp-t2-drop02-anneal200-positive-half128-seed42-formal200-phys45-20260917-v1</ns0:v>
      </ns0:c>
    </ns0:row>
    <ns0:row r="755" ht="19" customHeight="1">
      <ns0:c r="A755" s="235" t="str">
        <ns0:v>exp-t2-tricks</ns0:v>
      </ns0:c>
      <ns0:c r="B755" s="235" t="str">
        <ns0:v>move_pillbottle_pad</ns0:v>
      </ns0:c>
      <ns0:c r="C755" s="235" t="str">
        <ns0:v>eval/success_once</ns0:v>
      </ns0:c>
      <ns0:c r="D755" s="235" t="n">
        <ns0:v>100</ns0:v>
      </ns0:c>
      <ns0:c r="E755" s="235" t="n">
        <ns0:v>99</ns0:v>
      </ns0:c>
      <ns0:c r="F755" s="238" t="n">
        <ns0:v>0.5</ns0:v>
      </ns0:c>
      <ns0:c r="G755" s="239" t="n">
        <ns0:v>1789691589.5664473</ns0:v>
      </ns0:c>
      <ns0:c r="H755" s="235" t="str">
        <ns0:v>pi05-grpo-exp-t2-drop02-anneal200-positive-half128-seed42-formal200-phys45-20260917-v1</ns0:v>
      </ns0:c>
    </ns0:row>
    <ns0:row r="756" ht="19" customHeight="1">
      <ns0:c r="A756" s="235" t="str">
        <ns0:v>exp-t2-tricks</ns0:v>
      </ns0:c>
      <ns0:c r="B756" s="235" t="str">
        <ns0:v>move_pillbottle_pad</ns0:v>
      </ns0:c>
      <ns0:c r="C756" s="235" t="str">
        <ns0:v>eval/success_once</ns0:v>
      </ns0:c>
      <ns0:c r="D756" s="235" t="n">
        <ns0:v>105</ns0:v>
      </ns0:c>
      <ns0:c r="E756" s="235" t="n">
        <ns0:v>104</ns0:v>
      </ns0:c>
      <ns0:c r="F756" s="238" t="n">
        <ns0:v>0.4375</ns0:v>
      </ns0:c>
      <ns0:c r="G756" s="239" t="n">
        <ns0:v>1789695392.975806</ns0:v>
      </ns0:c>
      <ns0:c r="H756" s="235" t="str">
        <ns0:v>pi05-grpo-exp-t2-drop02-anneal200-positive-half128-seed42-formal200-phys45-20260917-v1</ns0:v>
      </ns0:c>
    </ns0:row>
    <ns0:row r="757" ht="19" customHeight="1">
      <ns0:c r="A757" s="235" t="str">
        <ns0:v>exp-t2-tricks</ns0:v>
      </ns0:c>
      <ns0:c r="B757" s="235" t="str">
        <ns0:v>move_pillbottle_pad</ns0:v>
      </ns0:c>
      <ns0:c r="C757" s="235" t="str">
        <ns0:v>eval/success_once</ns0:v>
      </ns0:c>
      <ns0:c r="D757" s="235" t="n">
        <ns0:v>110</ns0:v>
      </ns0:c>
      <ns0:c r="E757" s="235" t="n">
        <ns0:v>109</ns0:v>
      </ns0:c>
      <ns0:c r="F757" s="238" t="n">
        <ns0:v>0.5</ns0:v>
      </ns0:c>
      <ns0:c r="G757" s="239" t="n">
        <ns0:v>1789699133.963429</ns0:v>
      </ns0:c>
      <ns0:c r="H757" s="235" t="str">
        <ns0:v>pi05-grpo-exp-t2-drop02-anneal200-positive-half128-seed42-formal200-phys45-20260917-v1</ns0:v>
      </ns0:c>
    </ns0:row>
    <ns0:row r="758" ht="19" customHeight="1">
      <ns0:c r="A758" s="235" t="str">
        <ns0:v>exp-t2-tricks</ns0:v>
      </ns0:c>
      <ns0:c r="B758" s="235" t="str">
        <ns0:v>move_pillbottle_pad</ns0:v>
      </ns0:c>
      <ns0:c r="C758" s="235" t="str">
        <ns0:v>eval/success_once</ns0:v>
      </ns0:c>
      <ns0:c r="D758" s="235" t="n">
        <ns0:v>115</ns0:v>
      </ns0:c>
      <ns0:c r="E758" s="235" t="n">
        <ns0:v>114</ns0:v>
      </ns0:c>
      <ns0:c r="F758" s="238" t="n">
        <ns0:v>0.4375</ns0:v>
      </ns0:c>
      <ns0:c r="G758" s="239" t="n">
        <ns0:v>1789702538.1516304</ns0:v>
      </ns0:c>
      <ns0:c r="H758" s="235" t="str">
        <ns0:v>pi05-grpo-exp-t2-drop02-anneal200-positive-half128-seed42-formal200-phys45-20260917-v1</ns0:v>
      </ns0:c>
    </ns0:row>
    <ns0:row r="759" ht="19" customHeight="1">
      <ns0:c r="A759" s="235" t="str">
        <ns0:v>exp-t2-tricks</ns0:v>
      </ns0:c>
      <ns0:c r="B759" s="235" t="str">
        <ns0:v>move_pillbottle_pad</ns0:v>
      </ns0:c>
      <ns0:c r="C759" s="235" t="str">
        <ns0:v>eval/success_once</ns0:v>
      </ns0:c>
      <ns0:c r="D759" s="235" t="n">
        <ns0:v>120</ns0:v>
      </ns0:c>
      <ns0:c r="E759" s="235" t="n">
        <ns0:v>119</ns0:v>
      </ns0:c>
      <ns0:c r="F759" s="238" t="n">
        <ns0:v>0.4375</ns0:v>
      </ns0:c>
      <ns0:c r="G759" s="239" t="n">
        <ns0:v>1789705897.5647683</ns0:v>
      </ns0:c>
      <ns0:c r="H759" s="235" t="str">
        <ns0:v>pi05-grpo-exp-t2-drop02-anneal200-positive-half128-seed42-formal200-phys45-20260917-v1</ns0:v>
      </ns0:c>
    </ns0:row>
    <ns0:row r="760" ht="19" customHeight="1">
      <ns0:c r="A760" s="235" t="str">
        <ns0:v>exp-t2-tricks</ns0:v>
      </ns0:c>
      <ns0:c r="B760" s="235" t="str">
        <ns0:v>move_pillbottle_pad</ns0:v>
      </ns0:c>
      <ns0:c r="C760" s="235" t="str">
        <ns0:v>eval/success_once</ns0:v>
      </ns0:c>
      <ns0:c r="D760" s="235" t="n">
        <ns0:v>125</ns0:v>
      </ns0:c>
      <ns0:c r="E760" s="235" t="n">
        <ns0:v>124</ns0:v>
      </ns0:c>
      <ns0:c r="F760" s="238" t="n">
        <ns0:v>0.46875</ns0:v>
      </ns0:c>
      <ns0:c r="G760" s="239" t="n">
        <ns0:v>1789709251.0881932</ns0:v>
      </ns0:c>
      <ns0:c r="H760" s="235" t="str">
        <ns0:v>pi05-grpo-exp-t2-drop02-anneal200-positive-half128-seed42-formal200-phys45-20260917-v1</ns0:v>
      </ns0:c>
    </ns0:row>
    <ns0:row r="761" ht="19" customHeight="1">
      <ns0:c r="A761" s="235" t="str">
        <ns0:v>exp-t2-tricks</ns0:v>
      </ns0:c>
      <ns0:c r="B761" s="235" t="str">
        <ns0:v>move_pillbottle_pad</ns0:v>
      </ns0:c>
      <ns0:c r="C761" s="235" t="str">
        <ns0:v>eval/success_once</ns0:v>
      </ns0:c>
      <ns0:c r="D761" s="235" t="n">
        <ns0:v>130</ns0:v>
      </ns0:c>
      <ns0:c r="E761" s="235" t="n">
        <ns0:v>129</ns0:v>
      </ns0:c>
      <ns0:c r="F761" s="238" t="n">
        <ns0:v>0.5</ns0:v>
      </ns0:c>
      <ns0:c r="G761" s="239" t="n">
        <ns0:v>1789712601.6423938</ns0:v>
      </ns0:c>
      <ns0:c r="H761" s="235" t="str">
        <ns0:v>pi05-grpo-exp-t2-drop02-anneal200-positive-half128-seed42-formal200-phys45-20260917-v1</ns0:v>
      </ns0:c>
    </ns0:row>
    <ns0:row r="762" ht="19" customHeight="1">
      <ns0:c r="A762" s="235" t="str">
        <ns0:v>exp-t2-tricks</ns0:v>
      </ns0:c>
      <ns0:c r="B762" s="235" t="str">
        <ns0:v>move_pillbottle_pad</ns0:v>
      </ns0:c>
      <ns0:c r="C762" s="235" t="str">
        <ns0:v>eval/success_once</ns0:v>
      </ns0:c>
      <ns0:c r="D762" s="235" t="n">
        <ns0:v>135</ns0:v>
      </ns0:c>
      <ns0:c r="E762" s="235" t="n">
        <ns0:v>134</ns0:v>
      </ns0:c>
      <ns0:c r="F762" s="238" t="n">
        <ns0:v>0.46875</ns0:v>
      </ns0:c>
      <ns0:c r="G762" s="239" t="n">
        <ns0:v>1789715876.9076269</ns0:v>
      </ns0:c>
      <ns0:c r="H762" s="235" t="str">
        <ns0:v>pi05-grpo-exp-t2-drop02-anneal200-positive-half128-seed42-formal200-phys45-20260917-v1</ns0:v>
      </ns0:c>
    </ns0:row>
    <ns0:row r="763" ht="19" customHeight="1">
      <ns0:c r="A763" s="235" t="str">
        <ns0:v>exp-t2-tricks</ns0:v>
      </ns0:c>
      <ns0:c r="B763" s="235" t="str">
        <ns0:v>move_pillbottle_pad</ns0:v>
      </ns0:c>
      <ns0:c r="C763" s="235" t="str">
        <ns0:v>eval/success_once</ns0:v>
      </ns0:c>
      <ns0:c r="D763" s="235" t="n">
        <ns0:v>140</ns0:v>
      </ns0:c>
      <ns0:c r="E763" s="235" t="n">
        <ns0:v>139</ns0:v>
      </ns0:c>
      <ns0:c r="F763" s="238" t="n">
        <ns0:v>0.40625</ns0:v>
      </ns0:c>
      <ns0:c r="G763" s="239" t="n">
        <ns0:v>1789719131.3707118</ns0:v>
      </ns0:c>
      <ns0:c r="H763" s="235" t="str">
        <ns0:v>pi05-grpo-exp-t2-drop02-anneal200-positive-half128-seed42-formal200-phys45-20260917-v1</ns0:v>
      </ns0:c>
    </ns0:row>
    <ns0:row r="764" ht="19" customHeight="1">
      <ns0:c r="A764" s="235" t="str">
        <ns0:v>exp-t2-tricks</ns0:v>
      </ns0:c>
      <ns0:c r="B764" s="235" t="str">
        <ns0:v>move_pillbottle_pad</ns0:v>
      </ns0:c>
      <ns0:c r="C764" s="235" t="str">
        <ns0:v>eval/success_once</ns0:v>
      </ns0:c>
      <ns0:c r="D764" s="235" t="n">
        <ns0:v>145</ns0:v>
      </ns0:c>
      <ns0:c r="E764" s="235" t="n">
        <ns0:v>144</ns0:v>
      </ns0:c>
      <ns0:c r="F764" s="238" t="n">
        <ns0:v>0.40625</ns0:v>
      </ns0:c>
      <ns0:c r="G764" s="239" t="n">
        <ns0:v>1789722386.5273495</ns0:v>
      </ns0:c>
      <ns0:c r="H764" s="235" t="str">
        <ns0:v>pi05-grpo-exp-t2-drop02-anneal200-positive-half128-seed42-formal200-phys45-20260917-v1</ns0:v>
      </ns0:c>
    </ns0:row>
    <ns0:row r="765" ht="19" customHeight="1">
      <ns0:c r="A765" s="235" t="str">
        <ns0:v>exp-t2-tricks</ns0:v>
      </ns0:c>
      <ns0:c r="B765" s="235" t="str">
        <ns0:v>move_pillbottle_pad</ns0:v>
      </ns0:c>
      <ns0:c r="C765" s="235" t="str">
        <ns0:v>eval/success_once</ns0:v>
      </ns0:c>
      <ns0:c r="D765" s="235" t="n">
        <ns0:v>150</ns0:v>
      </ns0:c>
      <ns0:c r="E765" s="235" t="n">
        <ns0:v>149</ns0:v>
      </ns0:c>
      <ns0:c r="F765" s="238" t="n">
        <ns0:v>0.40625</ns0:v>
      </ns0:c>
      <ns0:c r="G765" s="239" t="n">
        <ns0:v>1789725584.0370095</ns0:v>
      </ns0:c>
      <ns0:c r="H765" s="235" t="str">
        <ns0:v>pi05-grpo-exp-t2-drop02-anneal200-positive-half128-seed42-formal200-phys45-20260917-v1</ns0:v>
      </ns0:c>
    </ns0:row>
    <ns0:row r="766" ht="19" customHeight="1">
      <ns0:c r="A766" s="235" t="str">
        <ns0:v>exp-t2-tricks</ns0:v>
      </ns0:c>
      <ns0:c r="B766" s="235" t="str">
        <ns0:v>move_pillbottle_pad</ns0:v>
      </ns0:c>
      <ns0:c r="C766" s="235" t="str">
        <ns0:v>eval/success_once</ns0:v>
      </ns0:c>
      <ns0:c r="D766" s="235" t="n">
        <ns0:v>155</ns0:v>
      </ns0:c>
      <ns0:c r="E766" s="235" t="n">
        <ns0:v>154</ns0:v>
      </ns0:c>
      <ns0:c r="F766" s="238" t="n">
        <ns0:v>0.4375</ns0:v>
      </ns0:c>
      <ns0:c r="G766" s="239" t="n">
        <ns0:v>1789728855.562789</ns0:v>
      </ns0:c>
      <ns0:c r="H766" s="235" t="str">
        <ns0:v>pi05-grpo-exp-t2-drop02-anneal200-positive-half128-seed42-formal200-phys45-20260917-v1</ns0:v>
      </ns0:c>
    </ns0:row>
    <ns0:row r="767" ht="19" customHeight="1">
      <ns0:c r="A767" s="235" t="str">
        <ns0:v>linear-positive-0805</ns0:v>
      </ns0:c>
      <ns0:c r="B767" s="235" t="str">
        <ns0:v>move_pillbottle_pad</ns0:v>
      </ns0:c>
      <ns0:c r="C767" s="235" t="str">
        <ns0:v>env/success_once</ns0:v>
      </ns0:c>
      <ns0:c r="D767" s="235" t="n">
        <ns0:v>1</ns0:v>
      </ns0:c>
      <ns0:c r="E767" s="235" t="n">
        <ns0:v>0</ns0:v>
      </ns0:c>
      <ns0:c r="F767" s="238" t="n">
        <ns0:v>0.3046875</ns0:v>
      </ns0:c>
      <ns0:c r="G767" s="239" t="n">
        <ns0:v>1789537370.7529073</ns0:v>
      </ns0:c>
      <ns0:c r="H767" s="235" t="str">
        <ns0:v>pi05-grpo-linear-positive-0805-half128-seed42-formal200-phys45-20260916-v2</ns0:v>
      </ns0:c>
    </ns0:row>
    <ns0:row r="768" ht="19" customHeight="1">
      <ns0:c r="A768" s="235" t="str">
        <ns0:v>linear-positive-0805</ns0:v>
      </ns0:c>
      <ns0:c r="B768" s="235" t="str">
        <ns0:v>move_pillbottle_pad</ns0:v>
      </ns0:c>
      <ns0:c r="C768" s="235" t="str">
        <ns0:v>env/success_once</ns0:v>
      </ns0:c>
      <ns0:c r="D768" s="235" t="n">
        <ns0:v>2</ns0:v>
      </ns0:c>
      <ns0:c r="E768" s="235" t="n">
        <ns0:v>1</ns0:v>
      </ns0:c>
      <ns0:c r="F768" s="238" t="n">
        <ns0:v>0.3359375</ns0:v>
      </ns0:c>
      <ns0:c r="G768" s="239" t="n">
        <ns0:v>1789537988.1679127</ns0:v>
      </ns0:c>
      <ns0:c r="H768" s="235" t="str">
        <ns0:v>pi05-grpo-linear-positive-0805-half128-seed42-formal200-phys45-20260916-v2</ns0:v>
      </ns0:c>
    </ns0:row>
    <ns0:row r="769" ht="19" customHeight="1">
      <ns0:c r="A769" s="235" t="str">
        <ns0:v>linear-positive-0805</ns0:v>
      </ns0:c>
      <ns0:c r="B769" s="235" t="str">
        <ns0:v>move_pillbottle_pad</ns0:v>
      </ns0:c>
      <ns0:c r="C769" s="235" t="str">
        <ns0:v>env/success_once</ns0:v>
      </ns0:c>
      <ns0:c r="D769" s="235" t="n">
        <ns0:v>3</ns0:v>
      </ns0:c>
      <ns0:c r="E769" s="235" t="n">
        <ns0:v>2</ns0:v>
      </ns0:c>
      <ns0:c r="F769" s="238" t="n">
        <ns0:v>0.328125</ns0:v>
      </ns0:c>
      <ns0:c r="G769" s="239" t="n">
        <ns0:v>1789538585.9906883</ns0:v>
      </ns0:c>
      <ns0:c r="H769" s="235" t="str">
        <ns0:v>pi05-grpo-linear-positive-0805-half128-seed42-formal200-phys45-20260916-v2</ns0:v>
      </ns0:c>
    </ns0:row>
    <ns0:row r="770" ht="19" customHeight="1">
      <ns0:c r="A770" s="235" t="str">
        <ns0:v>linear-positive-0805</ns0:v>
      </ns0:c>
      <ns0:c r="B770" s="235" t="str">
        <ns0:v>move_pillbottle_pad</ns0:v>
      </ns0:c>
      <ns0:c r="C770" s="235" t="str">
        <ns0:v>env/success_once</ns0:v>
      </ns0:c>
      <ns0:c r="D770" s="235" t="n">
        <ns0:v>4</ns0:v>
      </ns0:c>
      <ns0:c r="E770" s="235" t="n">
        <ns0:v>3</ns0:v>
      </ns0:c>
      <ns0:c r="F770" s="238" t="n">
        <ns0:v>0.2890625</ns0:v>
      </ns0:c>
      <ns0:c r="G770" s="239" t="n">
        <ns0:v>1789539222.1027472</ns0:v>
      </ns0:c>
      <ns0:c r="H770" s="235" t="str">
        <ns0:v>pi05-grpo-linear-positive-0805-half128-seed42-formal200-phys45-20260916-v2</ns0:v>
      </ns0:c>
    </ns0:row>
    <ns0:row r="771" ht="19" customHeight="1">
      <ns0:c r="A771" s="235" t="str">
        <ns0:v>linear-positive-0805</ns0:v>
      </ns0:c>
      <ns0:c r="B771" s="235" t="str">
        <ns0:v>move_pillbottle_pad</ns0:v>
      </ns0:c>
      <ns0:c r="C771" s="235" t="str">
        <ns0:v>env/success_once</ns0:v>
      </ns0:c>
      <ns0:c r="D771" s="235" t="n">
        <ns0:v>5</ns0:v>
      </ns0:c>
      <ns0:c r="E771" s="235" t="n">
        <ns0:v>4</ns0:v>
      </ns0:c>
      <ns0:c r="F771" s="238" t="n">
        <ns0:v>0.421875</ns0:v>
      </ns0:c>
      <ns0:c r="G771" s="239" t="n">
        <ns0:v>1789540098.3000069</ns0:v>
      </ns0:c>
      <ns0:c r="H771" s="235" t="str">
        <ns0:v>pi05-grpo-linear-positive-0805-half128-seed42-formal200-phys45-20260916-v2</ns0:v>
      </ns0:c>
    </ns0:row>
    <ns0:row r="772" ht="19" customHeight="1">
      <ns0:c r="A772" s="235" t="str">
        <ns0:v>linear-positive-0805</ns0:v>
      </ns0:c>
      <ns0:c r="B772" s="235" t="str">
        <ns0:v>move_pillbottle_pad</ns0:v>
      </ns0:c>
      <ns0:c r="C772" s="235" t="str">
        <ns0:v>env/success_once</ns0:v>
      </ns0:c>
      <ns0:c r="D772" s="235" t="n">
        <ns0:v>6</ns0:v>
      </ns0:c>
      <ns0:c r="E772" s="235" t="n">
        <ns0:v>5</ns0:v>
      </ns0:c>
      <ns0:c r="F772" s="238" t="n">
        <ns0:v>0.265625</ns0:v>
      </ns0:c>
      <ns0:c r="G772" s="239" t="n">
        <ns0:v>1789540697.1585612</ns0:v>
      </ns0:c>
      <ns0:c r="H772" s="235" t="str">
        <ns0:v>pi05-grpo-linear-positive-0805-half128-seed42-formal200-phys45-20260916-v2</ns0:v>
      </ns0:c>
    </ns0:row>
    <ns0:row r="773" ht="19" customHeight="1">
      <ns0:c r="A773" s="235" t="str">
        <ns0:v>linear-positive-0805</ns0:v>
      </ns0:c>
      <ns0:c r="B773" s="235" t="str">
        <ns0:v>move_pillbottle_pad</ns0:v>
      </ns0:c>
      <ns0:c r="C773" s="235" t="str">
        <ns0:v>env/success_once</ns0:v>
      </ns0:c>
      <ns0:c r="D773" s="235" t="n">
        <ns0:v>7</ns0:v>
      </ns0:c>
      <ns0:c r="E773" s="235" t="n">
        <ns0:v>6</ns0:v>
      </ns0:c>
      <ns0:c r="F773" s="238" t="n">
        <ns0:v>0.28125</ns0:v>
      </ns0:c>
      <ns0:c r="G773" s="239" t="n">
        <ns0:v>1789541296.708746</ns0:v>
      </ns0:c>
      <ns0:c r="H773" s="235" t="str">
        <ns0:v>pi05-grpo-linear-positive-0805-half128-seed42-formal200-phys45-20260916-v2</ns0:v>
      </ns0:c>
    </ns0:row>
    <ns0:row r="774" ht="19" customHeight="1">
      <ns0:c r="A774" s="235" t="str">
        <ns0:v>linear-positive-0805</ns0:v>
      </ns0:c>
      <ns0:c r="B774" s="235" t="str">
        <ns0:v>move_pillbottle_pad</ns0:v>
      </ns0:c>
      <ns0:c r="C774" s="235" t="str">
        <ns0:v>env/success_once</ns0:v>
      </ns0:c>
      <ns0:c r="D774" s="235" t="n">
        <ns0:v>8</ns0:v>
      </ns0:c>
      <ns0:c r="E774" s="235" t="n">
        <ns0:v>7</ns0:v>
      </ns0:c>
      <ns0:c r="F774" s="238" t="n">
        <ns0:v>0.265625</ns0:v>
      </ns0:c>
      <ns0:c r="G774" s="239" t="n">
        <ns0:v>1789541912.4853654</ns0:v>
      </ns0:c>
      <ns0:c r="H774" s="235" t="str">
        <ns0:v>pi05-grpo-linear-positive-0805-half128-seed42-formal200-phys45-20260916-v2</ns0:v>
      </ns0:c>
    </ns0:row>
    <ns0:row r="775" ht="19" customHeight="1">
      <ns0:c r="A775" s="235" t="str">
        <ns0:v>linear-positive-0805</ns0:v>
      </ns0:c>
      <ns0:c r="B775" s="235" t="str">
        <ns0:v>move_pillbottle_pad</ns0:v>
      </ns0:c>
      <ns0:c r="C775" s="235" t="str">
        <ns0:v>env/success_once</ns0:v>
      </ns0:c>
      <ns0:c r="D775" s="235" t="n">
        <ns0:v>9</ns0:v>
      </ns0:c>
      <ns0:c r="E775" s="235" t="n">
        <ns0:v>8</ns0:v>
      </ns0:c>
      <ns0:c r="F775" s="238" t="n">
        <ns0:v>0.4140625</ns0:v>
      </ns0:c>
      <ns0:c r="G775" s="239" t="n">
        <ns0:v>1789542519.694424</ns0:v>
      </ns0:c>
      <ns0:c r="H775" s="235" t="str">
        <ns0:v>pi05-grpo-linear-positive-0805-half128-seed42-formal200-phys45-20260916-v2</ns0:v>
      </ns0:c>
    </ns0:row>
    <ns0:row r="776" ht="19" customHeight="1">
      <ns0:c r="A776" s="235" t="str">
        <ns0:v>linear-positive-0805</ns0:v>
      </ns0:c>
      <ns0:c r="B776" s="235" t="str">
        <ns0:v>move_pillbottle_pad</ns0:v>
      </ns0:c>
      <ns0:c r="C776" s="235" t="str">
        <ns0:v>env/success_once</ns0:v>
      </ns0:c>
      <ns0:c r="D776" s="235" t="n">
        <ns0:v>10</ns0:v>
      </ns0:c>
      <ns0:c r="E776" s="235" t="n">
        <ns0:v>9</ns0:v>
      </ns0:c>
      <ns0:c r="F776" s="238" t="n">
        <ns0:v>0.2890625</ns0:v>
      </ns0:c>
      <ns0:c r="G776" s="239" t="n">
        <ns0:v>1789543400.8662663</ns0:v>
      </ns0:c>
      <ns0:c r="H776" s="235" t="str">
        <ns0:v>pi05-grpo-linear-positive-0805-half128-seed42-formal200-phys45-20260916-v2</ns0:v>
      </ns0:c>
    </ns0:row>
    <ns0:row r="777" ht="19" customHeight="1">
      <ns0:c r="A777" s="235" t="str">
        <ns0:v>linear-positive-0805</ns0:v>
      </ns0:c>
      <ns0:c r="B777" s="235" t="str">
        <ns0:v>move_pillbottle_pad</ns0:v>
      </ns0:c>
      <ns0:c r="C777" s="235" t="str">
        <ns0:v>env/success_once</ns0:v>
      </ns0:c>
      <ns0:c r="D777" s="235" t="n">
        <ns0:v>11</ns0:v>
      </ns0:c>
      <ns0:c r="E777" s="235" t="n">
        <ns0:v>10</ns0:v>
      </ns0:c>
      <ns0:c r="F777" s="238" t="n">
        <ns0:v>0.3046875</ns0:v>
      </ns0:c>
      <ns0:c r="G777" s="239" t="n">
        <ns0:v>1789544015.3449373</ns0:v>
      </ns0:c>
      <ns0:c r="H777" s="235" t="str">
        <ns0:v>pi05-grpo-linear-positive-0805-half128-seed42-formal200-phys45-20260916-v2</ns0:v>
      </ns0:c>
    </ns0:row>
    <ns0:row r="778" ht="19" customHeight="1">
      <ns0:c r="A778" s="235" t="str">
        <ns0:v>linear-positive-0805</ns0:v>
      </ns0:c>
      <ns0:c r="B778" s="235" t="str">
        <ns0:v>move_pillbottle_pad</ns0:v>
      </ns0:c>
      <ns0:c r="C778" s="235" t="str">
        <ns0:v>env/success_once</ns0:v>
      </ns0:c>
      <ns0:c r="D778" s="235" t="n">
        <ns0:v>12</ns0:v>
      </ns0:c>
      <ns0:c r="E778" s="235" t="n">
        <ns0:v>11</ns0:v>
      </ns0:c>
      <ns0:c r="F778" s="238" t="n">
        <ns0:v>0.3671875</ns0:v>
      </ns0:c>
      <ns0:c r="G778" s="239" t="n">
        <ns0:v>1789544622.4553382</ns0:v>
      </ns0:c>
      <ns0:c r="H778" s="235" t="str">
        <ns0:v>pi05-grpo-linear-positive-0805-half128-seed42-formal200-phys45-20260916-v2</ns0:v>
      </ns0:c>
    </ns0:row>
    <ns0:row r="779" ht="19" customHeight="1">
      <ns0:c r="A779" s="235" t="str">
        <ns0:v>linear-positive-0805</ns0:v>
      </ns0:c>
      <ns0:c r="B779" s="235" t="str">
        <ns0:v>move_pillbottle_pad</ns0:v>
      </ns0:c>
      <ns0:c r="C779" s="235" t="str">
        <ns0:v>env/success_once</ns0:v>
      </ns0:c>
      <ns0:c r="D779" s="235" t="n">
        <ns0:v>13</ns0:v>
      </ns0:c>
      <ns0:c r="E779" s="235" t="n">
        <ns0:v>12</ns0:v>
      </ns0:c>
      <ns0:c r="F779" s="238" t="n">
        <ns0:v>0.4296875</ns0:v>
      </ns0:c>
      <ns0:c r="G779" s="239" t="n">
        <ns0:v>1789545234.7370334</ns0:v>
      </ns0:c>
      <ns0:c r="H779" s="235" t="str">
        <ns0:v>pi05-grpo-linear-positive-0805-half128-seed42-formal200-phys45-20260916-v2</ns0:v>
      </ns0:c>
    </ns0:row>
    <ns0:row r="780" ht="19" customHeight="1">
      <ns0:c r="A780" s="235" t="str">
        <ns0:v>linear-positive-0805</ns0:v>
      </ns0:c>
      <ns0:c r="B780" s="235" t="str">
        <ns0:v>move_pillbottle_pad</ns0:v>
      </ns0:c>
      <ns0:c r="C780" s="235" t="str">
        <ns0:v>env/success_once</ns0:v>
      </ns0:c>
      <ns0:c r="D780" s="235" t="n">
        <ns0:v>14</ns0:v>
      </ns0:c>
      <ns0:c r="E780" s="235" t="n">
        <ns0:v>13</ns0:v>
      </ns0:c>
      <ns0:c r="F780" s="238" t="n">
        <ns0:v>0.34375</ns0:v>
      </ns0:c>
      <ns0:c r="G780" s="239" t="n">
        <ns0:v>1789545829.1918955</ns0:v>
      </ns0:c>
      <ns0:c r="H780" s="235" t="str">
        <ns0:v>pi05-grpo-linear-positive-0805-half128-seed42-formal200-phys45-20260916-v2</ns0:v>
      </ns0:c>
    </ns0:row>
    <ns0:row r="781" ht="19" customHeight="1">
      <ns0:c r="A781" s="235" t="str">
        <ns0:v>linear-positive-0805</ns0:v>
      </ns0:c>
      <ns0:c r="B781" s="235" t="str">
        <ns0:v>move_pillbottle_pad</ns0:v>
      </ns0:c>
      <ns0:c r="C781" s="235" t="str">
        <ns0:v>env/success_once</ns0:v>
      </ns0:c>
      <ns0:c r="D781" s="235" t="n">
        <ns0:v>15</ns0:v>
      </ns0:c>
      <ns0:c r="E781" s="235" t="n">
        <ns0:v>14</ns0:v>
      </ns0:c>
      <ns0:c r="F781" s="238" t="n">
        <ns0:v>0.28125</ns0:v>
      </ns0:c>
      <ns0:c r="G781" s="239" t="n">
        <ns0:v>1789546690.783554</ns0:v>
      </ns0:c>
      <ns0:c r="H781" s="235" t="str">
        <ns0:v>pi05-grpo-linear-positive-0805-half128-seed42-formal200-phys45-20260916-v2</ns0:v>
      </ns0:c>
    </ns0:row>
    <ns0:row r="782" ht="19" customHeight="1">
      <ns0:c r="A782" s="235" t="str">
        <ns0:v>linear-positive-0805</ns0:v>
      </ns0:c>
      <ns0:c r="B782" s="235" t="str">
        <ns0:v>move_pillbottle_pad</ns0:v>
      </ns0:c>
      <ns0:c r="C782" s="235" t="str">
        <ns0:v>env/success_once</ns0:v>
      </ns0:c>
      <ns0:c r="D782" s="235" t="n">
        <ns0:v>16</ns0:v>
      </ns0:c>
      <ns0:c r="E782" s="235" t="n">
        <ns0:v>15</ns0:v>
      </ns0:c>
      <ns0:c r="F782" s="238" t="n">
        <ns0:v>0.3671875</ns0:v>
      </ns0:c>
      <ns0:c r="G782" s="239" t="n">
        <ns0:v>1789547284.206325</ns0:v>
      </ns0:c>
      <ns0:c r="H782" s="235" t="str">
        <ns0:v>pi05-grpo-linear-positive-0805-half128-seed42-formal200-phys45-20260916-v2</ns0:v>
      </ns0:c>
    </ns0:row>
    <ns0:row r="783" ht="19" customHeight="1">
      <ns0:c r="A783" s="235" t="str">
        <ns0:v>linear-positive-0805</ns0:v>
      </ns0:c>
      <ns0:c r="B783" s="235" t="str">
        <ns0:v>move_pillbottle_pad</ns0:v>
      </ns0:c>
      <ns0:c r="C783" s="235" t="str">
        <ns0:v>env/success_once</ns0:v>
      </ns0:c>
      <ns0:c r="D783" s="235" t="n">
        <ns0:v>17</ns0:v>
      </ns0:c>
      <ns0:c r="E783" s="235" t="n">
        <ns0:v>16</ns0:v>
      </ns0:c>
      <ns0:c r="F783" s="238" t="n">
        <ns0:v>0.3359375</ns0:v>
      </ns0:c>
      <ns0:c r="G783" s="239" t="n">
        <ns0:v>1789547893.6992552</ns0:v>
      </ns0:c>
      <ns0:c r="H783" s="235" t="str">
        <ns0:v>pi05-grpo-linear-positive-0805-half128-seed42-formal200-phys45-20260916-v2</ns0:v>
      </ns0:c>
    </ns0:row>
    <ns0:row r="784" ht="19" customHeight="1">
      <ns0:c r="A784" s="235" t="str">
        <ns0:v>linear-positive-0805</ns0:v>
      </ns0:c>
      <ns0:c r="B784" s="235" t="str">
        <ns0:v>move_pillbottle_pad</ns0:v>
      </ns0:c>
      <ns0:c r="C784" s="235" t="str">
        <ns0:v>env/success_once</ns0:v>
      </ns0:c>
      <ns0:c r="D784" s="235" t="n">
        <ns0:v>18</ns0:v>
      </ns0:c>
      <ns0:c r="E784" s="235" t="n">
        <ns0:v>17</ns0:v>
      </ns0:c>
      <ns0:c r="F784" s="238" t="n">
        <ns0:v>0.328125</ns0:v>
      </ns0:c>
      <ns0:c r="G784" s="239" t="n">
        <ns0:v>1789548492.1658077</ns0:v>
      </ns0:c>
      <ns0:c r="H784" s="235" t="str">
        <ns0:v>pi05-grpo-linear-positive-0805-half128-seed42-formal200-phys45-20260916-v2</ns0:v>
      </ns0:c>
    </ns0:row>
    <ns0:row r="785" ht="19" customHeight="1">
      <ns0:c r="A785" s="235" t="str">
        <ns0:v>linear-positive-0805</ns0:v>
      </ns0:c>
      <ns0:c r="B785" s="235" t="str">
        <ns0:v>move_pillbottle_pad</ns0:v>
      </ns0:c>
      <ns0:c r="C785" s="235" t="str">
        <ns0:v>env/success_once</ns0:v>
      </ns0:c>
      <ns0:c r="D785" s="235" t="n">
        <ns0:v>19</ns0:v>
      </ns0:c>
      <ns0:c r="E785" s="235" t="n">
        <ns0:v>18</ns0:v>
      </ns0:c>
      <ns0:c r="F785" s="238" t="n">
        <ns0:v>0.3984375</ns0:v>
      </ns0:c>
      <ns0:c r="G785" s="239" t="n">
        <ns0:v>1789549104.0354936</ns0:v>
      </ns0:c>
      <ns0:c r="H785" s="235" t="str">
        <ns0:v>pi05-grpo-linear-positive-0805-half128-seed42-formal200-phys45-20260916-v2</ns0:v>
      </ns0:c>
    </ns0:row>
    <ns0:row r="786" ht="19" customHeight="1">
      <ns0:c r="A786" s="235" t="str">
        <ns0:v>linear-positive-0805</ns0:v>
      </ns0:c>
      <ns0:c r="B786" s="235" t="str">
        <ns0:v>move_pillbottle_pad</ns0:v>
      </ns0:c>
      <ns0:c r="C786" s="235" t="str">
        <ns0:v>env/success_once</ns0:v>
      </ns0:c>
      <ns0:c r="D786" s="235" t="n">
        <ns0:v>20</ns0:v>
      </ns0:c>
      <ns0:c r="E786" s="235" t="n">
        <ns0:v>19</ns0:v>
      </ns0:c>
      <ns0:c r="F786" s="238" t="n">
        <ns0:v>0.2890625</ns0:v>
      </ns0:c>
      <ns0:c r="G786" s="239" t="n">
        <ns0:v>1789549984.686857</ns0:v>
      </ns0:c>
      <ns0:c r="H786" s="235" t="str">
        <ns0:v>pi05-grpo-linear-positive-0805-half128-seed42-formal200-phys45-20260916-v2</ns0:v>
      </ns0:c>
    </ns0:row>
    <ns0:row r="787" ht="19" customHeight="1">
      <ns0:c r="A787" s="235" t="str">
        <ns0:v>linear-positive-0805</ns0:v>
      </ns0:c>
      <ns0:c r="B787" s="235" t="str">
        <ns0:v>move_pillbottle_pad</ns0:v>
      </ns0:c>
      <ns0:c r="C787" s="235" t="str">
        <ns0:v>env/success_once</ns0:v>
      </ns0:c>
      <ns0:c r="D787" s="235" t="n">
        <ns0:v>21</ns0:v>
      </ns0:c>
      <ns0:c r="E787" s="235" t="n">
        <ns0:v>20</ns0:v>
      </ns0:c>
      <ns0:c r="F787" s="238" t="n">
        <ns0:v>0.453125</ns0:v>
      </ns0:c>
      <ns0:c r="G787" s="239" t="n">
        <ns0:v>1789550587.8825173</ns0:v>
      </ns0:c>
      <ns0:c r="H787" s="235" t="str">
        <ns0:v>pi05-grpo-linear-positive-0805-half128-seed42-formal200-phys45-20260916-v2</ns0:v>
      </ns0:c>
    </ns0:row>
    <ns0:row r="788" ht="19" customHeight="1">
      <ns0:c r="A788" s="235" t="str">
        <ns0:v>linear-positive-0805</ns0:v>
      </ns0:c>
      <ns0:c r="B788" s="235" t="str">
        <ns0:v>move_pillbottle_pad</ns0:v>
      </ns0:c>
      <ns0:c r="C788" s="235" t="str">
        <ns0:v>env/success_once</ns0:v>
      </ns0:c>
      <ns0:c r="D788" s="235" t="n">
        <ns0:v>22</ns0:v>
      </ns0:c>
      <ns0:c r="E788" s="235" t="n">
        <ns0:v>21</ns0:v>
      </ns0:c>
      <ns0:c r="F788" s="238" t="n">
        <ns0:v>0.4609375</ns0:v>
      </ns0:c>
      <ns0:c r="G788" s="239" t="n">
        <ns0:v>1789551215.979684</ns0:v>
      </ns0:c>
      <ns0:c r="H788" s="235" t="str">
        <ns0:v>pi05-grpo-linear-positive-0805-half128-seed42-formal200-phys45-20260916-v2</ns0:v>
      </ns0:c>
    </ns0:row>
    <ns0:row r="789" ht="19" customHeight="1">
      <ns0:c r="A789" s="235" t="str">
        <ns0:v>linear-positive-0805</ns0:v>
      </ns0:c>
      <ns0:c r="B789" s="235" t="str">
        <ns0:v>move_pillbottle_pad</ns0:v>
      </ns0:c>
      <ns0:c r="C789" s="235" t="str">
        <ns0:v>env/success_once</ns0:v>
      </ns0:c>
      <ns0:c r="D789" s="235" t="n">
        <ns0:v>23</ns0:v>
      </ns0:c>
      <ns0:c r="E789" s="235" t="n">
        <ns0:v>22</ns0:v>
      </ns0:c>
      <ns0:c r="F789" s="238" t="n">
        <ns0:v>0.4453125</ns0:v>
      </ns0:c>
      <ns0:c r="G789" s="239" t="n">
        <ns0:v>1789551832.3173177</ns0:v>
      </ns0:c>
      <ns0:c r="H789" s="235" t="str">
        <ns0:v>pi05-grpo-linear-positive-0805-half128-seed42-formal200-phys45-20260916-v2</ns0:v>
      </ns0:c>
    </ns0:row>
    <ns0:row r="790" ht="19" customHeight="1">
      <ns0:c r="A790" s="235" t="str">
        <ns0:v>linear-positive-0805</ns0:v>
      </ns0:c>
      <ns0:c r="B790" s="235" t="str">
        <ns0:v>move_pillbottle_pad</ns0:v>
      </ns0:c>
      <ns0:c r="C790" s="235" t="str">
        <ns0:v>env/success_once</ns0:v>
      </ns0:c>
      <ns0:c r="D790" s="235" t="n">
        <ns0:v>24</ns0:v>
      </ns0:c>
      <ns0:c r="E790" s="235" t="n">
        <ns0:v>23</ns0:v>
      </ns0:c>
      <ns0:c r="F790" s="238" t="n">
        <ns0:v>0.5</ns0:v>
      </ns0:c>
      <ns0:c r="G790" s="239" t="n">
        <ns0:v>1789552430.4431472</ns0:v>
      </ns0:c>
      <ns0:c r="H790" s="235" t="str">
        <ns0:v>pi05-grpo-linear-positive-0805-half128-seed42-formal200-phys45-20260916-v2</ns0:v>
      </ns0:c>
    </ns0:row>
    <ns0:row r="791" ht="19" customHeight="1">
      <ns0:c r="A791" s="235" t="str">
        <ns0:v>linear-positive-0805</ns0:v>
      </ns0:c>
      <ns0:c r="B791" s="235" t="str">
        <ns0:v>move_pillbottle_pad</ns0:v>
      </ns0:c>
      <ns0:c r="C791" s="235" t="str">
        <ns0:v>env/success_once</ns0:v>
      </ns0:c>
      <ns0:c r="D791" s="235" t="n">
        <ns0:v>25</ns0:v>
      </ns0:c>
      <ns0:c r="E791" s="235" t="n">
        <ns0:v>24</ns0:v>
      </ns0:c>
      <ns0:c r="F791" s="238" t="n">
        <ns0:v>0.3828125</ns0:v>
      </ns0:c>
      <ns0:c r="G791" s="239" t="n">
        <ns0:v>1789553335.3200126</ns0:v>
      </ns0:c>
      <ns0:c r="H791" s="235" t="str">
        <ns0:v>pi05-grpo-linear-positive-0805-half128-seed42-formal200-phys45-20260916-v2</ns0:v>
      </ns0:c>
    </ns0:row>
    <ns0:row r="792" ht="19" customHeight="1">
      <ns0:c r="A792" s="235" t="str">
        <ns0:v>linear-positive-0805</ns0:v>
      </ns0:c>
      <ns0:c r="B792" s="235" t="str">
        <ns0:v>move_pillbottle_pad</ns0:v>
      </ns0:c>
      <ns0:c r="C792" s="235" t="str">
        <ns0:v>env/success_once</ns0:v>
      </ns0:c>
      <ns0:c r="D792" s="235" t="n">
        <ns0:v>26</ns0:v>
      </ns0:c>
      <ns0:c r="E792" s="235" t="n">
        <ns0:v>25</ns0:v>
      </ns0:c>
      <ns0:c r="F792" s="238" t="n">
        <ns0:v>0.5078125</ns0:v>
      </ns0:c>
      <ns0:c r="G792" s="239" t="n">
        <ns0:v>1789553965.9691362</ns0:v>
      </ns0:c>
      <ns0:c r="H792" s="235" t="str">
        <ns0:v>pi05-grpo-linear-positive-0805-half128-seed42-formal200-phys45-20260916-v2</ns0:v>
      </ns0:c>
    </ns0:row>
    <ns0:row r="793" ht="19" customHeight="1">
      <ns0:c r="A793" s="235" t="str">
        <ns0:v>linear-positive-0805</ns0:v>
      </ns0:c>
      <ns0:c r="B793" s="235" t="str">
        <ns0:v>move_pillbottle_pad</ns0:v>
      </ns0:c>
      <ns0:c r="C793" s="235" t="str">
        <ns0:v>env/success_once</ns0:v>
      </ns0:c>
      <ns0:c r="D793" s="235" t="n">
        <ns0:v>27</ns0:v>
      </ns0:c>
      <ns0:c r="E793" s="235" t="n">
        <ns0:v>26</ns0:v>
      </ns0:c>
      <ns0:c r="F793" s="238" t="n">
        <ns0:v>0.5546875</ns0:v>
      </ns0:c>
      <ns0:c r="G793" s="239" t="n">
        <ns0:v>1789554602.7449484</ns0:v>
      </ns0:c>
      <ns0:c r="H793" s="235" t="str">
        <ns0:v>pi05-grpo-linear-positive-0805-half128-seed42-formal200-phys45-20260916-v2</ns0:v>
      </ns0:c>
    </ns0:row>
    <ns0:row r="794" ht="19" customHeight="1">
      <ns0:c r="A794" s="235" t="str">
        <ns0:v>linear-positive-0805</ns0:v>
      </ns0:c>
      <ns0:c r="B794" s="235" t="str">
        <ns0:v>move_pillbottle_pad</ns0:v>
      </ns0:c>
      <ns0:c r="C794" s="235" t="str">
        <ns0:v>env/success_once</ns0:v>
      </ns0:c>
      <ns0:c r="D794" s="235" t="n">
        <ns0:v>28</ns0:v>
      </ns0:c>
      <ns0:c r="E794" s="235" t="n">
        <ns0:v>27</ns0:v>
      </ns0:c>
      <ns0:c r="F794" s="238" t="n">
        <ns0:v>0.3515625</ns0:v>
      </ns0:c>
      <ns0:c r="G794" s="239" t="n">
        <ns0:v>1789555219.6557553</ns0:v>
      </ns0:c>
      <ns0:c r="H794" s="235" t="str">
        <ns0:v>pi05-grpo-linear-positive-0805-half128-seed42-formal200-phys45-20260916-v2</ns0:v>
      </ns0:c>
    </ns0:row>
    <ns0:row r="795" ht="19" customHeight="1">
      <ns0:c r="A795" s="235" t="str">
        <ns0:v>linear-positive-0805</ns0:v>
      </ns0:c>
      <ns0:c r="B795" s="235" t="str">
        <ns0:v>move_pillbottle_pad</ns0:v>
      </ns0:c>
      <ns0:c r="C795" s="235" t="str">
        <ns0:v>env/success_once</ns0:v>
      </ns0:c>
      <ns0:c r="D795" s="235" t="n">
        <ns0:v>29</ns0:v>
      </ns0:c>
      <ns0:c r="E795" s="235" t="n">
        <ns0:v>28</ns0:v>
      </ns0:c>
      <ns0:c r="F795" s="238" t="n">
        <ns0:v>0.46875</ns0:v>
      </ns0:c>
      <ns0:c r="G795" s="239" t="n">
        <ns0:v>1789555844.563314</ns0:v>
      </ns0:c>
      <ns0:c r="H795" s="235" t="str">
        <ns0:v>pi05-grpo-linear-positive-0805-half128-seed42-formal200-phys45-20260916-v2</ns0:v>
      </ns0:c>
    </ns0:row>
    <ns0:row r="796" ht="19" customHeight="1">
      <ns0:c r="A796" s="235" t="str">
        <ns0:v>linear-positive-0805</ns0:v>
      </ns0:c>
      <ns0:c r="B796" s="235" t="str">
        <ns0:v>move_pillbottle_pad</ns0:v>
      </ns0:c>
      <ns0:c r="C796" s="235" t="str">
        <ns0:v>env/success_once</ns0:v>
      </ns0:c>
      <ns0:c r="D796" s="235" t="n">
        <ns0:v>30</ns0:v>
      </ns0:c>
      <ns0:c r="E796" s="235" t="n">
        <ns0:v>29</ns0:v>
      </ns0:c>
      <ns0:c r="F796" s="238" t="n">
        <ns0:v>0.375</ns0:v>
      </ns0:c>
      <ns0:c r="G796" s="239" t="n">
        <ns0:v>1789556767.3351727</ns0:v>
      </ns0:c>
      <ns0:c r="H796" s="235" t="str">
        <ns0:v>pi05-grpo-linear-positive-0805-half128-seed42-formal200-phys45-20260916-v2</ns0:v>
      </ns0:c>
    </ns0:row>
    <ns0:row r="797" ht="19" customHeight="1">
      <ns0:c r="A797" s="235" t="str">
        <ns0:v>linear-positive-0805</ns0:v>
      </ns0:c>
      <ns0:c r="B797" s="235" t="str">
        <ns0:v>move_pillbottle_pad</ns0:v>
      </ns0:c>
      <ns0:c r="C797" s="235" t="str">
        <ns0:v>env/success_once</ns0:v>
      </ns0:c>
      <ns0:c r="D797" s="235" t="n">
        <ns0:v>31</ns0:v>
      </ns0:c>
      <ns0:c r="E797" s="235" t="n">
        <ns0:v>30</ns0:v>
      </ns0:c>
      <ns0:c r="F797" s="238" t="n">
        <ns0:v>0.4140625</ns0:v>
      </ns0:c>
      <ns0:c r="G797" s="239" t="n">
        <ns0:v>1789557383.6008263</ns0:v>
      </ns0:c>
      <ns0:c r="H797" s="235" t="str">
        <ns0:v>pi05-grpo-linear-positive-0805-half128-seed42-formal200-phys45-20260916-v2</ns0:v>
      </ns0:c>
    </ns0:row>
    <ns0:row r="798" ht="19" customHeight="1">
      <ns0:c r="A798" s="235" t="str">
        <ns0:v>linear-positive-0805</ns0:v>
      </ns0:c>
      <ns0:c r="B798" s="235" t="str">
        <ns0:v>move_pillbottle_pad</ns0:v>
      </ns0:c>
      <ns0:c r="C798" s="235" t="str">
        <ns0:v>env/success_once</ns0:v>
      </ns0:c>
      <ns0:c r="D798" s="235" t="n">
        <ns0:v>32</ns0:v>
      </ns0:c>
      <ns0:c r="E798" s="235" t="n">
        <ns0:v>31</ns0:v>
      </ns0:c>
      <ns0:c r="F798" s="238" t="n">
        <ns0:v>0.5234375</ns0:v>
      </ns0:c>
      <ns0:c r="G798" s="239" t="n">
        <ns0:v>1789558051.4281018</ns0:v>
      </ns0:c>
      <ns0:c r="H798" s="235" t="str">
        <ns0:v>pi05-grpo-linear-positive-0805-half128-seed42-formal200-phys45-20260916-v2</ns0:v>
      </ns0:c>
    </ns0:row>
    <ns0:row r="799" ht="19" customHeight="1">
      <ns0:c r="A799" s="235" t="str">
        <ns0:v>linear-positive-0805</ns0:v>
      </ns0:c>
      <ns0:c r="B799" s="235" t="str">
        <ns0:v>move_pillbottle_pad</ns0:v>
      </ns0:c>
      <ns0:c r="C799" s="235" t="str">
        <ns0:v>env/success_once</ns0:v>
      </ns0:c>
      <ns0:c r="D799" s="235" t="n">
        <ns0:v>33</ns0:v>
      </ns0:c>
      <ns0:c r="E799" s="235" t="n">
        <ns0:v>32</ns0:v>
      </ns0:c>
      <ns0:c r="F799" s="238" t="n">
        <ns0:v>0.5</ns0:v>
      </ns0:c>
      <ns0:c r="G799" s="239" t="n">
        <ns0:v>1789558681.6489992</ns0:v>
      </ns0:c>
      <ns0:c r="H799" s="235" t="str">
        <ns0:v>pi05-grpo-linear-positive-0805-half128-seed42-formal200-phys45-20260916-v2</ns0:v>
      </ns0:c>
    </ns0:row>
    <ns0:row r="800" ht="19" customHeight="1">
      <ns0:c r="A800" s="235" t="str">
        <ns0:v>linear-positive-0805</ns0:v>
      </ns0:c>
      <ns0:c r="B800" s="235" t="str">
        <ns0:v>move_pillbottle_pad</ns0:v>
      </ns0:c>
      <ns0:c r="C800" s="235" t="str">
        <ns0:v>env/success_once</ns0:v>
      </ns0:c>
      <ns0:c r="D800" s="235" t="n">
        <ns0:v>34</ns0:v>
      </ns0:c>
      <ns0:c r="E800" s="235" t="n">
        <ns0:v>33</ns0:v>
      </ns0:c>
      <ns0:c r="F800" s="238" t="n">
        <ns0:v>0.4921875</ns0:v>
      </ns0:c>
      <ns0:c r="G800" s="239" t="n">
        <ns0:v>1789559281.627069</ns0:v>
      </ns0:c>
      <ns0:c r="H800" s="235" t="str">
        <ns0:v>pi05-grpo-linear-positive-0805-half128-seed42-formal200-phys45-20260916-v2</ns0:v>
      </ns0:c>
    </ns0:row>
    <ns0:row r="801" ht="19" customHeight="1">
      <ns0:c r="A801" s="235" t="str">
        <ns0:v>linear-positive-0805</ns0:v>
      </ns0:c>
      <ns0:c r="B801" s="235" t="str">
        <ns0:v>move_pillbottle_pad</ns0:v>
      </ns0:c>
      <ns0:c r="C801" s="235" t="str">
        <ns0:v>env/success_once</ns0:v>
      </ns0:c>
      <ns0:c r="D801" s="235" t="n">
        <ns0:v>35</ns0:v>
      </ns0:c>
      <ns0:c r="E801" s="235" t="n">
        <ns0:v>34</ns0:v>
      </ns0:c>
      <ns0:c r="F801" s="238" t="n">
        <ns0:v>0.4921875</ns0:v>
      </ns0:c>
      <ns0:c r="G801" s="239" t="n">
        <ns0:v>1789560144.4754083</ns0:v>
      </ns0:c>
      <ns0:c r="H801" s="235" t="str">
        <ns0:v>pi05-grpo-linear-positive-0805-half128-seed42-formal200-phys45-20260916-v2</ns0:v>
      </ns0:c>
    </ns0:row>
    <ns0:row r="802" ht="19" customHeight="1">
      <ns0:c r="A802" s="235" t="str">
        <ns0:v>linear-positive-0805</ns0:v>
      </ns0:c>
      <ns0:c r="B802" s="235" t="str">
        <ns0:v>move_pillbottle_pad</ns0:v>
      </ns0:c>
      <ns0:c r="C802" s="235" t="str">
        <ns0:v>env/success_once</ns0:v>
      </ns0:c>
      <ns0:c r="D802" s="235" t="n">
        <ns0:v>36</ns0:v>
      </ns0:c>
      <ns0:c r="E802" s="235" t="n">
        <ns0:v>35</ns0:v>
      </ns0:c>
      <ns0:c r="F802" s="238" t="n">
        <ns0:v>0.515625</ns0:v>
      </ns0:c>
      <ns0:c r="G802" s="239" t="n">
        <ns0:v>1789560759.9101014</ns0:v>
      </ns0:c>
      <ns0:c r="H802" s="235" t="str">
        <ns0:v>pi05-grpo-linear-positive-0805-half128-seed42-formal200-phys45-20260916-v2</ns0:v>
      </ns0:c>
    </ns0:row>
    <ns0:row r="803" ht="19" customHeight="1">
      <ns0:c r="A803" s="235" t="str">
        <ns0:v>linear-positive-0805</ns0:v>
      </ns0:c>
      <ns0:c r="B803" s="235" t="str">
        <ns0:v>move_pillbottle_pad</ns0:v>
      </ns0:c>
      <ns0:c r="C803" s="235" t="str">
        <ns0:v>env/success_once</ns0:v>
      </ns0:c>
      <ns0:c r="D803" s="235" t="n">
        <ns0:v>37</ns0:v>
      </ns0:c>
      <ns0:c r="E803" s="235" t="n">
        <ns0:v>36</ns0:v>
      </ns0:c>
      <ns0:c r="F803" s="238" t="n">
        <ns0:v>0.6015625</ns0:v>
      </ns0:c>
      <ns0:c r="G803" s="239" t="n">
        <ns0:v>1789561371.4018927</ns0:v>
      </ns0:c>
      <ns0:c r="H803" s="235" t="str">
        <ns0:v>pi05-grpo-linear-positive-0805-half128-seed42-formal200-phys45-20260916-v2</ns0:v>
      </ns0:c>
    </ns0:row>
    <ns0:row r="804" ht="19" customHeight="1">
      <ns0:c r="A804" s="235" t="str">
        <ns0:v>linear-positive-0805</ns0:v>
      </ns0:c>
      <ns0:c r="B804" s="235" t="str">
        <ns0:v>move_pillbottle_pad</ns0:v>
      </ns0:c>
      <ns0:c r="C804" s="235" t="str">
        <ns0:v>env/success_once</ns0:v>
      </ns0:c>
      <ns0:c r="D804" s="235" t="n">
        <ns0:v>38</ns0:v>
      </ns0:c>
      <ns0:c r="E804" s="235" t="n">
        <ns0:v>37</ns0:v>
      </ns0:c>
      <ns0:c r="F804" s="238" t="n">
        <ns0:v>0.609375</ns0:v>
      </ns0:c>
      <ns0:c r="G804" s="239" t="n">
        <ns0:v>1789562006.9485593</ns0:v>
      </ns0:c>
      <ns0:c r="H804" s="235" t="str">
        <ns0:v>pi05-grpo-linear-positive-0805-half128-seed42-formal200-phys45-20260916-v2</ns0:v>
      </ns0:c>
    </ns0:row>
    <ns0:row r="805" ht="19" customHeight="1">
      <ns0:c r="A805" s="235" t="str">
        <ns0:v>linear-positive-0805</ns0:v>
      </ns0:c>
      <ns0:c r="B805" s="235" t="str">
        <ns0:v>move_pillbottle_pad</ns0:v>
      </ns0:c>
      <ns0:c r="C805" s="235" t="str">
        <ns0:v>env/success_once</ns0:v>
      </ns0:c>
      <ns0:c r="D805" s="235" t="n">
        <ns0:v>39</ns0:v>
      </ns0:c>
      <ns0:c r="E805" s="235" t="n">
        <ns0:v>38</ns0:v>
      </ns0:c>
      <ns0:c r="F805" s="238" t="n">
        <ns0:v>0.5625</ns0:v>
      </ns0:c>
      <ns0:c r="G805" s="239" t="n">
        <ns0:v>1789562614.214845</ns0:v>
      </ns0:c>
      <ns0:c r="H805" s="235" t="str">
        <ns0:v>pi05-grpo-linear-positive-0805-half128-seed42-formal200-phys45-20260916-v2</ns0:v>
      </ns0:c>
    </ns0:row>
    <ns0:row r="806" ht="19" customHeight="1">
      <ns0:c r="A806" s="235" t="str">
        <ns0:v>linear-positive-0805</ns0:v>
      </ns0:c>
      <ns0:c r="B806" s="235" t="str">
        <ns0:v>move_pillbottle_pad</ns0:v>
      </ns0:c>
      <ns0:c r="C806" s="235" t="str">
        <ns0:v>env/success_once</ns0:v>
      </ns0:c>
      <ns0:c r="D806" s="235" t="n">
        <ns0:v>40</ns0:v>
      </ns0:c>
      <ns0:c r="E806" s="235" t="n">
        <ns0:v>39</ns0:v>
      </ns0:c>
      <ns0:c r="F806" s="238" t="n">
        <ns0:v>0.4453125</ns0:v>
      </ns0:c>
      <ns0:c r="G806" s="239" t="n">
        <ns0:v>1789563500.932317</ns0:v>
      </ns0:c>
      <ns0:c r="H806" s="235" t="str">
        <ns0:v>pi05-grpo-linear-positive-0805-half128-seed42-formal200-phys45-20260916-v2</ns0:v>
      </ns0:c>
    </ns0:row>
    <ns0:row r="807" ht="19" customHeight="1">
      <ns0:c r="A807" s="235" t="str">
        <ns0:v>linear-positive-0805</ns0:v>
      </ns0:c>
      <ns0:c r="B807" s="235" t="str">
        <ns0:v>move_pillbottle_pad</ns0:v>
      </ns0:c>
      <ns0:c r="C807" s="235" t="str">
        <ns0:v>env/success_once</ns0:v>
      </ns0:c>
      <ns0:c r="D807" s="235" t="n">
        <ns0:v>41</ns0:v>
      </ns0:c>
      <ns0:c r="E807" s="235" t="n">
        <ns0:v>40</ns0:v>
      </ns0:c>
      <ns0:c r="F807" s="238" t="n">
        <ns0:v>0.578125</ns0:v>
      </ns0:c>
      <ns0:c r="G807" s="239" t="n">
        <ns0:v>1789564108.5024598</ns0:v>
      </ns0:c>
      <ns0:c r="H807" s="235" t="str">
        <ns0:v>pi05-grpo-linear-positive-0805-half128-seed42-formal200-phys45-20260916-v2</ns0:v>
      </ns0:c>
    </ns0:row>
    <ns0:row r="808" ht="19" customHeight="1">
      <ns0:c r="A808" s="235" t="str">
        <ns0:v>linear-positive-0805</ns0:v>
      </ns0:c>
      <ns0:c r="B808" s="235" t="str">
        <ns0:v>move_pillbottle_pad</ns0:v>
      </ns0:c>
      <ns0:c r="C808" s="235" t="str">
        <ns0:v>env/success_once</ns0:v>
      </ns0:c>
      <ns0:c r="D808" s="235" t="n">
        <ns0:v>42</ns0:v>
      </ns0:c>
      <ns0:c r="E808" s="235" t="n">
        <ns0:v>41</ns0:v>
      </ns0:c>
      <ns0:c r="F808" s="238" t="n">
        <ns0:v>0.46875</ns0:v>
      </ns0:c>
      <ns0:c r="G808" s="239" t="n">
        <ns0:v>1789564713.1737928</ns0:v>
      </ns0:c>
      <ns0:c r="H808" s="235" t="str">
        <ns0:v>pi05-grpo-linear-positive-0805-half128-seed42-formal200-phys45-20260916-v2</ns0:v>
      </ns0:c>
    </ns0:row>
    <ns0:row r="809" ht="19" customHeight="1">
      <ns0:c r="A809" s="235" t="str">
        <ns0:v>linear-positive-0805</ns0:v>
      </ns0:c>
      <ns0:c r="B809" s="235" t="str">
        <ns0:v>move_pillbottle_pad</ns0:v>
      </ns0:c>
      <ns0:c r="C809" s="235" t="str">
        <ns0:v>env/success_once</ns0:v>
      </ns0:c>
      <ns0:c r="D809" s="235" t="n">
        <ns0:v>43</ns0:v>
      </ns0:c>
      <ns0:c r="E809" s="235" t="n">
        <ns0:v>42</ns0:v>
      </ns0:c>
      <ns0:c r="F809" s="238" t="n">
        <ns0:v>0.421875</ns0:v>
      </ns0:c>
      <ns0:c r="G809" s="239" t="n">
        <ns0:v>1789565323.2089922</ns0:v>
      </ns0:c>
      <ns0:c r="H809" s="235" t="str">
        <ns0:v>pi05-grpo-linear-positive-0805-half128-seed42-formal200-phys45-20260916-v2</ns0:v>
      </ns0:c>
    </ns0:row>
    <ns0:row r="810" ht="19" customHeight="1">
      <ns0:c r="A810" s="235" t="str">
        <ns0:v>linear-positive-0805</ns0:v>
      </ns0:c>
      <ns0:c r="B810" s="235" t="str">
        <ns0:v>move_pillbottle_pad</ns0:v>
      </ns0:c>
      <ns0:c r="C810" s="235" t="str">
        <ns0:v>env/success_once</ns0:v>
      </ns0:c>
      <ns0:c r="D810" s="235" t="n">
        <ns0:v>44</ns0:v>
      </ns0:c>
      <ns0:c r="E810" s="235" t="n">
        <ns0:v>43</ns0:v>
      </ns0:c>
      <ns0:c r="F810" s="238" t="n">
        <ns0:v>0.484375</ns0:v>
      </ns0:c>
      <ns0:c r="G810" s="239" t="n">
        <ns0:v>1789565951.005616</ns0:v>
      </ns0:c>
      <ns0:c r="H810" s="235" t="str">
        <ns0:v>pi05-grpo-linear-positive-0805-half128-seed42-formal200-phys45-20260916-v2</ns0:v>
      </ns0:c>
    </ns0:row>
    <ns0:row r="811" ht="19" customHeight="1">
      <ns0:c r="A811" s="235" t="str">
        <ns0:v>linear-positive-0805</ns0:v>
      </ns0:c>
      <ns0:c r="B811" s="235" t="str">
        <ns0:v>move_pillbottle_pad</ns0:v>
      </ns0:c>
      <ns0:c r="C811" s="235" t="str">
        <ns0:v>env/success_once</ns0:v>
      </ns0:c>
      <ns0:c r="D811" s="235" t="n">
        <ns0:v>45</ns0:v>
      </ns0:c>
      <ns0:c r="E811" s="235" t="n">
        <ns0:v>44</ns0:v>
      </ns0:c>
      <ns0:c r="F811" s="238" t="n">
        <ns0:v>0.484375</ns0:v>
      </ns0:c>
      <ns0:c r="G811" s="239" t="n">
        <ns0:v>1789566814.0297663</ns0:v>
      </ns0:c>
      <ns0:c r="H811" s="235" t="str">
        <ns0:v>pi05-grpo-linear-positive-0805-half128-seed42-formal200-phys45-20260916-v2</ns0:v>
      </ns0:c>
    </ns0:row>
    <ns0:row r="812" ht="19" customHeight="1">
      <ns0:c r="A812" s="235" t="str">
        <ns0:v>linear-positive-0805</ns0:v>
      </ns0:c>
      <ns0:c r="B812" s="235" t="str">
        <ns0:v>move_pillbottle_pad</ns0:v>
      </ns0:c>
      <ns0:c r="C812" s="235" t="str">
        <ns0:v>env/success_once</ns0:v>
      </ns0:c>
      <ns0:c r="D812" s="235" t="n">
        <ns0:v>46</ns0:v>
      </ns0:c>
      <ns0:c r="E812" s="235" t="n">
        <ns0:v>45</ns0:v>
      </ns0:c>
      <ns0:c r="F812" s="238" t="n">
        <ns0:v>0.6171875</ns0:v>
      </ns0:c>
      <ns0:c r="G812" s="239" t="n">
        <ns0:v>1789567419.3397057</ns0:v>
      </ns0:c>
      <ns0:c r="H812" s="235" t="str">
        <ns0:v>pi05-grpo-linear-positive-0805-half128-seed42-formal200-phys45-20260916-v2</ns0:v>
      </ns0:c>
    </ns0:row>
    <ns0:row r="813" ht="19" customHeight="1">
      <ns0:c r="A813" s="235" t="str">
        <ns0:v>linear-positive-0805</ns0:v>
      </ns0:c>
      <ns0:c r="B813" s="235" t="str">
        <ns0:v>move_pillbottle_pad</ns0:v>
      </ns0:c>
      <ns0:c r="C813" s="235" t="str">
        <ns0:v>env/success_once</ns0:v>
      </ns0:c>
      <ns0:c r="D813" s="235" t="n">
        <ns0:v>47</ns0:v>
      </ns0:c>
      <ns0:c r="E813" s="235" t="n">
        <ns0:v>46</ns0:v>
      </ns0:c>
      <ns0:c r="F813" s="238" t="n">
        <ns0:v>0.4453125</ns0:v>
      </ns0:c>
      <ns0:c r="G813" s="239" t="n">
        <ns0:v>1789568014.7954555</ns0:v>
      </ns0:c>
      <ns0:c r="H813" s="235" t="str">
        <ns0:v>pi05-grpo-linear-positive-0805-half128-seed42-formal200-phys45-20260916-v2</ns0:v>
      </ns0:c>
    </ns0:row>
    <ns0:row r="814" ht="19" customHeight="1">
      <ns0:c r="A814" s="235" t="str">
        <ns0:v>linear-positive-0805</ns0:v>
      </ns0:c>
      <ns0:c r="B814" s="235" t="str">
        <ns0:v>move_pillbottle_pad</ns0:v>
      </ns0:c>
      <ns0:c r="C814" s="235" t="str">
        <ns0:v>env/success_once</ns0:v>
      </ns0:c>
      <ns0:c r="D814" s="235" t="n">
        <ns0:v>48</ns0:v>
      </ns0:c>
      <ns0:c r="E814" s="235" t="n">
        <ns0:v>47</ns0:v>
      </ns0:c>
      <ns0:c r="F814" s="238" t="n">
        <ns0:v>0.453125</ns0:v>
      </ns0:c>
      <ns0:c r="G814" s="239" t="n">
        <ns0:v>1789568641.733483</ns0:v>
      </ns0:c>
      <ns0:c r="H814" s="235" t="str">
        <ns0:v>pi05-grpo-linear-positive-0805-half128-seed42-formal200-phys45-20260916-v2</ns0:v>
      </ns0:c>
    </ns0:row>
    <ns0:row r="815" ht="19" customHeight="1">
      <ns0:c r="A815" s="235" t="str">
        <ns0:v>linear-positive-0805</ns0:v>
      </ns0:c>
      <ns0:c r="B815" s="235" t="str">
        <ns0:v>move_pillbottle_pad</ns0:v>
      </ns0:c>
      <ns0:c r="C815" s="235" t="str">
        <ns0:v>env/success_once</ns0:v>
      </ns0:c>
      <ns0:c r="D815" s="235" t="n">
        <ns0:v>49</ns0:v>
      </ns0:c>
      <ns0:c r="E815" s="235" t="n">
        <ns0:v>48</ns0:v>
      </ns0:c>
      <ns0:c r="F815" s="238" t="n">
        <ns0:v>0.4375</ns0:v>
      </ns0:c>
      <ns0:c r="G815" s="239" t="n">
        <ns0:v>1789569273.104939</ns0:v>
      </ns0:c>
      <ns0:c r="H815" s="235" t="str">
        <ns0:v>pi05-grpo-linear-positive-0805-half128-seed42-formal200-phys45-20260916-v2</ns0:v>
      </ns0:c>
    </ns0:row>
    <ns0:row r="816" ht="19" customHeight="1">
      <ns0:c r="A816" s="235" t="str">
        <ns0:v>linear-positive-0805</ns0:v>
      </ns0:c>
      <ns0:c r="B816" s="235" t="str">
        <ns0:v>move_pillbottle_pad</ns0:v>
      </ns0:c>
      <ns0:c r="C816" s="235" t="str">
        <ns0:v>env/success_once</ns0:v>
      </ns0:c>
      <ns0:c r="D816" s="235" t="n">
        <ns0:v>50</ns0:v>
      </ns0:c>
      <ns0:c r="E816" s="235" t="n">
        <ns0:v>49</ns0:v>
      </ns0:c>
      <ns0:c r="F816" s="238" t="n">
        <ns0:v>0.4296875</ns0:v>
      </ns0:c>
      <ns0:c r="G816" s="239" t="n">
        <ns0:v>1789570189.8560965</ns0:v>
      </ns0:c>
      <ns0:c r="H816" s="235" t="str">
        <ns0:v>pi05-grpo-linear-positive-0805-half128-seed42-formal200-phys45-20260916-v2</ns0:v>
      </ns0:c>
    </ns0:row>
    <ns0:row r="817" ht="19" customHeight="1">
      <ns0:c r="A817" s="235" t="str">
        <ns0:v>linear-positive-0805</ns0:v>
      </ns0:c>
      <ns0:c r="B817" s="235" t="str">
        <ns0:v>move_pillbottle_pad</ns0:v>
      </ns0:c>
      <ns0:c r="C817" s="235" t="str">
        <ns0:v>env/success_once</ns0:v>
      </ns0:c>
      <ns0:c r="D817" s="235" t="n">
        <ns0:v>51</ns0:v>
      </ns0:c>
      <ns0:c r="E817" s="235" t="n">
        <ns0:v>50</ns0:v>
      </ns0:c>
      <ns0:c r="F817" s="238" t="n">
        <ns0:v>0.59375</ns0:v>
      </ns0:c>
      <ns0:c r="G817" s="239" t="n">
        <ns0:v>1789570818.3876276</ns0:v>
      </ns0:c>
      <ns0:c r="H817" s="235" t="str">
        <ns0:v>pi05-grpo-linear-positive-0805-half128-seed42-formal200-phys45-20260916-v2</ns0:v>
      </ns0:c>
    </ns0:row>
    <ns0:row r="818" ht="19" customHeight="1">
      <ns0:c r="A818" s="235" t="str">
        <ns0:v>linear-positive-0805</ns0:v>
      </ns0:c>
      <ns0:c r="B818" s="235" t="str">
        <ns0:v>move_pillbottle_pad</ns0:v>
      </ns0:c>
      <ns0:c r="C818" s="235" t="str">
        <ns0:v>env/success_once</ns0:v>
      </ns0:c>
      <ns0:c r="D818" s="235" t="n">
        <ns0:v>52</ns0:v>
      </ns0:c>
      <ns0:c r="E818" s="235" t="n">
        <ns0:v>51</ns0:v>
      </ns0:c>
      <ns0:c r="F818" s="238" t="n">
        <ns0:v>0.578125</ns0:v>
      </ns0:c>
      <ns0:c r="G818" s="239" t="n">
        <ns0:v>1789571425.1491349</ns0:v>
      </ns0:c>
      <ns0:c r="H818" s="235" t="str">
        <ns0:v>pi05-grpo-linear-positive-0805-half128-seed42-formal200-phys45-20260916-v2</ns0:v>
      </ns0:c>
    </ns0:row>
    <ns0:row r="819" ht="19" customHeight="1">
      <ns0:c r="A819" s="235" t="str">
        <ns0:v>linear-positive-0805</ns0:v>
      </ns0:c>
      <ns0:c r="B819" s="235" t="str">
        <ns0:v>move_pillbottle_pad</ns0:v>
      </ns0:c>
      <ns0:c r="C819" s="235" t="str">
        <ns0:v>env/success_once</ns0:v>
      </ns0:c>
      <ns0:c r="D819" s="235" t="n">
        <ns0:v>53</ns0:v>
      </ns0:c>
      <ns0:c r="E819" s="235" t="n">
        <ns0:v>52</ns0:v>
      </ns0:c>
      <ns0:c r="F819" s="238" t="n">
        <ns0:v>0.5</ns0:v>
      </ns0:c>
      <ns0:c r="G819" s="239" t="n">
        <ns0:v>1789572041.4594707</ns0:v>
      </ns0:c>
      <ns0:c r="H819" s="235" t="str">
        <ns0:v>pi05-grpo-linear-positive-0805-half128-seed42-formal200-phys45-20260916-v2</ns0:v>
      </ns0:c>
    </ns0:row>
    <ns0:row r="820" ht="19" customHeight="1">
      <ns0:c r="A820" s="235" t="str">
        <ns0:v>linear-positive-0805</ns0:v>
      </ns0:c>
      <ns0:c r="B820" s="235" t="str">
        <ns0:v>move_pillbottle_pad</ns0:v>
      </ns0:c>
      <ns0:c r="C820" s="235" t="str">
        <ns0:v>env/success_once</ns0:v>
      </ns0:c>
      <ns0:c r="D820" s="235" t="n">
        <ns0:v>54</ns0:v>
      </ns0:c>
      <ns0:c r="E820" s="235" t="n">
        <ns0:v>53</ns0:v>
      </ns0:c>
      <ns0:c r="F820" s="238" t="n">
        <ns0:v>0.5546875</ns0:v>
      </ns0:c>
      <ns0:c r="G820" s="239" t="n">
        <ns0:v>1789572636.6594298</ns0:v>
      </ns0:c>
      <ns0:c r="H820" s="235" t="str">
        <ns0:v>pi05-grpo-linear-positive-0805-half128-seed42-formal200-phys45-20260916-v2</ns0:v>
      </ns0:c>
    </ns0:row>
    <ns0:row r="821" ht="19" customHeight="1">
      <ns0:c r="A821" s="235" t="str">
        <ns0:v>linear-positive-0805</ns0:v>
      </ns0:c>
      <ns0:c r="B821" s="235" t="str">
        <ns0:v>move_pillbottle_pad</ns0:v>
      </ns0:c>
      <ns0:c r="C821" s="235" t="str">
        <ns0:v>env/success_once</ns0:v>
      </ns0:c>
      <ns0:c r="D821" s="235" t="n">
        <ns0:v>55</ns0:v>
      </ns0:c>
      <ns0:c r="E821" s="235" t="n">
        <ns0:v>54</ns0:v>
      </ns0:c>
      <ns0:c r="F821" s="238" t="n">
        <ns0:v>0.4453125</ns0:v>
      </ns0:c>
      <ns0:c r="G821" s="239" t="n">
        <ns0:v>1789573517.056668</ns0:v>
      </ns0:c>
      <ns0:c r="H821" s="235" t="str">
        <ns0:v>pi05-grpo-linear-positive-0805-half128-seed42-formal200-phys45-20260916-v2</ns0:v>
      </ns0:c>
    </ns0:row>
    <ns0:row r="822" ht="19" customHeight="1">
      <ns0:c r="A822" s="235" t="str">
        <ns0:v>linear-positive-0805</ns0:v>
      </ns0:c>
      <ns0:c r="B822" s="235" t="str">
        <ns0:v>move_pillbottle_pad</ns0:v>
      </ns0:c>
      <ns0:c r="C822" s="235" t="str">
        <ns0:v>env/success_once</ns0:v>
      </ns0:c>
      <ns0:c r="D822" s="235" t="n">
        <ns0:v>56</ns0:v>
      </ns0:c>
      <ns0:c r="E822" s="235" t="n">
        <ns0:v>55</ns0:v>
      </ns0:c>
      <ns0:c r="F822" s="238" t="n">
        <ns0:v>0.4453125</ns0:v>
      </ns0:c>
      <ns0:c r="G822" s="239" t="n">
        <ns0:v>1789574124.0868511</ns0:v>
      </ns0:c>
      <ns0:c r="H822" s="235" t="str">
        <ns0:v>pi05-grpo-linear-positive-0805-half128-seed42-formal200-phys45-20260916-v2</ns0:v>
      </ns0:c>
    </ns0:row>
    <ns0:row r="823" ht="19" customHeight="1">
      <ns0:c r="A823" s="235" t="str">
        <ns0:v>linear-positive-0805</ns0:v>
      </ns0:c>
      <ns0:c r="B823" s="235" t="str">
        <ns0:v>move_pillbottle_pad</ns0:v>
      </ns0:c>
      <ns0:c r="C823" s="235" t="str">
        <ns0:v>env/success_once</ns0:v>
      </ns0:c>
      <ns0:c r="D823" s="235" t="n">
        <ns0:v>57</ns0:v>
      </ns0:c>
      <ns0:c r="E823" s="235" t="n">
        <ns0:v>56</ns0:v>
      </ns0:c>
      <ns0:c r="F823" s="238" t="n">
        <ns0:v>0.609375</ns0:v>
      </ns0:c>
      <ns0:c r="G823" s="239" t="n">
        <ns0:v>1789574734.9002783</ns0:v>
      </ns0:c>
      <ns0:c r="H823" s="235" t="str">
        <ns0:v>pi05-grpo-linear-positive-0805-half128-seed42-formal200-phys45-20260916-v2</ns0:v>
      </ns0:c>
    </ns0:row>
    <ns0:row r="824" ht="19" customHeight="1">
      <ns0:c r="A824" s="235" t="str">
        <ns0:v>linear-positive-0805</ns0:v>
      </ns0:c>
      <ns0:c r="B824" s="235" t="str">
        <ns0:v>move_pillbottle_pad</ns0:v>
      </ns0:c>
      <ns0:c r="C824" s="235" t="str">
        <ns0:v>env/success_once</ns0:v>
      </ns0:c>
      <ns0:c r="D824" s="235" t="n">
        <ns0:v>58</ns0:v>
      </ns0:c>
      <ns0:c r="E824" s="235" t="n">
        <ns0:v>57</ns0:v>
      </ns0:c>
      <ns0:c r="F824" s="238" t="n">
        <ns0:v>0.4453125</ns0:v>
      </ns0:c>
      <ns0:c r="G824" s="239" t="n">
        <ns0:v>1789575351.7520027</ns0:v>
      </ns0:c>
      <ns0:c r="H824" s="235" t="str">
        <ns0:v>pi05-grpo-linear-positive-0805-half128-seed42-formal200-phys45-20260916-v2</ns0:v>
      </ns0:c>
    </ns0:row>
    <ns0:row r="825" ht="19" customHeight="1">
      <ns0:c r="A825" s="235" t="str">
        <ns0:v>linear-positive-0805</ns0:v>
      </ns0:c>
      <ns0:c r="B825" s="235" t="str">
        <ns0:v>move_pillbottle_pad</ns0:v>
      </ns0:c>
      <ns0:c r="C825" s="235" t="str">
        <ns0:v>env/success_once</ns0:v>
      </ns0:c>
      <ns0:c r="D825" s="235" t="n">
        <ns0:v>59</ns0:v>
      </ns0:c>
      <ns0:c r="E825" s="235" t="n">
        <ns0:v>58</ns0:v>
      </ns0:c>
      <ns0:c r="F825" s="238" t="n">
        <ns0:v>0.421875</ns0:v>
      </ns0:c>
      <ns0:c r="G825" s="239" t="n">
        <ns0:v>1789575966.8060758</ns0:v>
      </ns0:c>
      <ns0:c r="H825" s="235" t="str">
        <ns0:v>pi05-grpo-linear-positive-0805-half128-seed42-formal200-phys45-20260916-v2</ns0:v>
      </ns0:c>
    </ns0:row>
    <ns0:row r="826" ht="19" customHeight="1">
      <ns0:c r="A826" s="235" t="str">
        <ns0:v>linear-positive-0805</ns0:v>
      </ns0:c>
      <ns0:c r="B826" s="235" t="str">
        <ns0:v>move_pillbottle_pad</ns0:v>
      </ns0:c>
      <ns0:c r="C826" s="235" t="str">
        <ns0:v>env/success_once</ns0:v>
      </ns0:c>
      <ns0:c r="D826" s="235" t="n">
        <ns0:v>60</ns0:v>
      </ns0:c>
      <ns0:c r="E826" s="235" t="n">
        <ns0:v>59</ns0:v>
      </ns0:c>
      <ns0:c r="F826" s="238" t="n">
        <ns0:v>0.5546875</ns0:v>
      </ns0:c>
      <ns0:c r="G826" s="239" t="n">
        <ns0:v>1789576897.9919543</ns0:v>
      </ns0:c>
      <ns0:c r="H826" s="235" t="str">
        <ns0:v>pi05-grpo-linear-positive-0805-half128-seed42-formal200-phys45-20260916-v2</ns0:v>
      </ns0:c>
    </ns0:row>
    <ns0:row r="827" ht="19" customHeight="1">
      <ns0:c r="A827" s="235" t="str">
        <ns0:v>linear-positive-0805</ns0:v>
      </ns0:c>
      <ns0:c r="B827" s="235" t="str">
        <ns0:v>move_pillbottle_pad</ns0:v>
      </ns0:c>
      <ns0:c r="C827" s="235" t="str">
        <ns0:v>env/success_once</ns0:v>
      </ns0:c>
      <ns0:c r="D827" s="235" t="n">
        <ns0:v>61</ns0:v>
      </ns0:c>
      <ns0:c r="E827" s="235" t="n">
        <ns0:v>60</ns0:v>
      </ns0:c>
      <ns0:c r="F827" s="238" t="n">
        <ns0:v>0.5546875</ns0:v>
      </ns0:c>
      <ns0:c r="G827" s="239" t="n">
        <ns0:v>1789577495.971716</ns0:v>
      </ns0:c>
      <ns0:c r="H827" s="235" t="str">
        <ns0:v>pi05-grpo-linear-positive-0805-half128-seed42-formal200-phys45-20260916-v2</ns0:v>
      </ns0:c>
    </ns0:row>
    <ns0:row r="828" ht="19" customHeight="1">
      <ns0:c r="A828" s="235" t="str">
        <ns0:v>linear-positive-0805</ns0:v>
      </ns0:c>
      <ns0:c r="B828" s="235" t="str">
        <ns0:v>move_pillbottle_pad</ns0:v>
      </ns0:c>
      <ns0:c r="C828" s="235" t="str">
        <ns0:v>env/success_once</ns0:v>
      </ns0:c>
      <ns0:c r="D828" s="235" t="n">
        <ns0:v>62</ns0:v>
      </ns0:c>
      <ns0:c r="E828" s="235" t="n">
        <ns0:v>61</ns0:v>
      </ns0:c>
      <ns0:c r="F828" s="238" t="n">
        <ns0:v>0.6640625</ns0:v>
      </ns0:c>
      <ns0:c r="G828" s="239" t="n">
        <ns0:v>1789578115.375044</ns0:v>
      </ns0:c>
      <ns0:c r="H828" s="235" t="str">
        <ns0:v>pi05-grpo-linear-positive-0805-half128-seed42-formal200-phys45-20260916-v2</ns0:v>
      </ns0:c>
    </ns0:row>
    <ns0:row r="829" ht="19" customHeight="1">
      <ns0:c r="A829" s="235" t="str">
        <ns0:v>linear-positive-0805</ns0:v>
      </ns0:c>
      <ns0:c r="B829" s="235" t="str">
        <ns0:v>move_pillbottle_pad</ns0:v>
      </ns0:c>
      <ns0:c r="C829" s="235" t="str">
        <ns0:v>env/success_once</ns0:v>
      </ns0:c>
      <ns0:c r="D829" s="235" t="n">
        <ns0:v>63</ns0:v>
      </ns0:c>
      <ns0:c r="E829" s="235" t="n">
        <ns0:v>62</ns0:v>
      </ns0:c>
      <ns0:c r="F829" s="238" t="n">
        <ns0:v>0.6796875</ns0:v>
      </ns0:c>
      <ns0:c r="G829" s="239" t="n">
        <ns0:v>1789578755.0982835</ns0:v>
      </ns0:c>
      <ns0:c r="H829" s="235" t="str">
        <ns0:v>pi05-grpo-linear-positive-0805-half128-seed42-formal200-phys45-20260916-v2</ns0:v>
      </ns0:c>
    </ns0:row>
    <ns0:row r="830" ht="19" customHeight="1">
      <ns0:c r="A830" s="235" t="str">
        <ns0:v>linear-positive-0805</ns0:v>
      </ns0:c>
      <ns0:c r="B830" s="235" t="str">
        <ns0:v>move_pillbottle_pad</ns0:v>
      </ns0:c>
      <ns0:c r="C830" s="235" t="str">
        <ns0:v>env/success_once</ns0:v>
      </ns0:c>
      <ns0:c r="D830" s="235" t="n">
        <ns0:v>64</ns0:v>
      </ns0:c>
      <ns0:c r="E830" s="235" t="n">
        <ns0:v>63</ns0:v>
      </ns0:c>
      <ns0:c r="F830" s="238" t="n">
        <ns0:v>0.546875</ns0:v>
      </ns0:c>
      <ns0:c r="G830" s="239" t="n">
        <ns0:v>1789579360.1981606</ns0:v>
      </ns0:c>
      <ns0:c r="H830" s="235" t="str">
        <ns0:v>pi05-grpo-linear-positive-0805-half128-seed42-formal200-phys45-20260916-v2</ns0:v>
      </ns0:c>
    </ns0:row>
    <ns0:row r="831" ht="19" customHeight="1">
      <ns0:c r="A831" s="235" t="str">
        <ns0:v>linear-positive-0805</ns0:v>
      </ns0:c>
      <ns0:c r="B831" s="235" t="str">
        <ns0:v>move_pillbottle_pad</ns0:v>
      </ns0:c>
      <ns0:c r="C831" s="235" t="str">
        <ns0:v>env/success_once</ns0:v>
      </ns0:c>
      <ns0:c r="D831" s="235" t="n">
        <ns0:v>65</ns0:v>
      </ns0:c>
      <ns0:c r="E831" s="235" t="n">
        <ns0:v>64</ns0:v>
      </ns0:c>
      <ns0:c r="F831" s="238" t="n">
        <ns0:v>0.5078125</ns0:v>
      </ns0:c>
      <ns0:c r="G831" s="239" t="n">
        <ns0:v>1789580294.2189362</ns0:v>
      </ns0:c>
      <ns0:c r="H831" s="235" t="str">
        <ns0:v>pi05-grpo-linear-positive-0805-half128-seed42-formal200-phys45-20260916-v2</ns0:v>
      </ns0:c>
    </ns0:row>
    <ns0:row r="832" ht="19" customHeight="1">
      <ns0:c r="A832" s="235" t="str">
        <ns0:v>linear-positive-0805</ns0:v>
      </ns0:c>
      <ns0:c r="B832" s="235" t="str">
        <ns0:v>move_pillbottle_pad</ns0:v>
      </ns0:c>
      <ns0:c r="C832" s="235" t="str">
        <ns0:v>env/success_once</ns0:v>
      </ns0:c>
      <ns0:c r="D832" s="235" t="n">
        <ns0:v>66</ns0:v>
      </ns0:c>
      <ns0:c r="E832" s="235" t="n">
        <ns0:v>65</ns0:v>
      </ns0:c>
      <ns0:c r="F832" s="238" t="n">
        <ns0:v>0.5234375</ns0:v>
      </ns0:c>
      <ns0:c r="G832" s="239" t="n">
        <ns0:v>1789580920.4986777</ns0:v>
      </ns0:c>
      <ns0:c r="H832" s="235" t="str">
        <ns0:v>pi05-grpo-linear-positive-0805-half128-seed42-formal200-phys45-20260916-v2</ns0:v>
      </ns0:c>
    </ns0:row>
    <ns0:row r="833" ht="19" customHeight="1">
      <ns0:c r="A833" s="235" t="str">
        <ns0:v>linear-positive-0805</ns0:v>
      </ns0:c>
      <ns0:c r="B833" s="235" t="str">
        <ns0:v>move_pillbottle_pad</ns0:v>
      </ns0:c>
      <ns0:c r="C833" s="235" t="str">
        <ns0:v>env/success_once</ns0:v>
      </ns0:c>
      <ns0:c r="D833" s="235" t="n">
        <ns0:v>67</ns0:v>
      </ns0:c>
      <ns0:c r="E833" s="235" t="n">
        <ns0:v>66</ns0:v>
      </ns0:c>
      <ns0:c r="F833" s="238" t="n">
        <ns0:v>0.546875</ns0:v>
      </ns0:c>
      <ns0:c r="G833" s="239" t="n">
        <ns0:v>1789581536.955992</ns0:v>
      </ns0:c>
      <ns0:c r="H833" s="235" t="str">
        <ns0:v>pi05-grpo-linear-positive-0805-half128-seed42-formal200-phys45-20260916-v2</ns0:v>
      </ns0:c>
    </ns0:row>
    <ns0:row r="834" ht="19" customHeight="1">
      <ns0:c r="A834" s="235" t="str">
        <ns0:v>linear-positive-0805</ns0:v>
      </ns0:c>
      <ns0:c r="B834" s="235" t="str">
        <ns0:v>move_pillbottle_pad</ns0:v>
      </ns0:c>
      <ns0:c r="C834" s="235" t="str">
        <ns0:v>env/success_once</ns0:v>
      </ns0:c>
      <ns0:c r="D834" s="235" t="n">
        <ns0:v>68</ns0:v>
      </ns0:c>
      <ns0:c r="E834" s="235" t="n">
        <ns0:v>67</ns0:v>
      </ns0:c>
      <ns0:c r="F834" s="238" t="n">
        <ns0:v>0.4765625</ns0:v>
      </ns0:c>
      <ns0:c r="G834" s="239" t="n">
        <ns0:v>1789582143.1673455</ns0:v>
      </ns0:c>
      <ns0:c r="H834" s="235" t="str">
        <ns0:v>pi05-grpo-linear-positive-0805-half128-seed42-formal200-phys45-20260916-v2</ns0:v>
      </ns0:c>
    </ns0:row>
    <ns0:row r="835" ht="19" customHeight="1">
      <ns0:c r="A835" s="235" t="str">
        <ns0:v>linear-positive-0805</ns0:v>
      </ns0:c>
      <ns0:c r="B835" s="235" t="str">
        <ns0:v>move_pillbottle_pad</ns0:v>
      </ns0:c>
      <ns0:c r="C835" s="235" t="str">
        <ns0:v>env/success_once</ns0:v>
      </ns0:c>
      <ns0:c r="D835" s="235" t="n">
        <ns0:v>69</ns0:v>
      </ns0:c>
      <ns0:c r="E835" s="235" t="n">
        <ns0:v>68</ns0:v>
      </ns0:c>
      <ns0:c r="F835" s="238" t="n">
        <ns0:v>0.4140625</ns0:v>
      </ns0:c>
      <ns0:c r="G835" s="239" t="n">
        <ns0:v>1789582754.8718169</ns0:v>
      </ns0:c>
      <ns0:c r="H835" s="235" t="str">
        <ns0:v>pi05-grpo-linear-positive-0805-half128-seed42-formal200-phys45-20260916-v2</ns0:v>
      </ns0:c>
    </ns0:row>
    <ns0:row r="836" ht="19" customHeight="1">
      <ns0:c r="A836" s="235" t="str">
        <ns0:v>linear-positive-0805</ns0:v>
      </ns0:c>
      <ns0:c r="B836" s="235" t="str">
        <ns0:v>move_pillbottle_pad</ns0:v>
      </ns0:c>
      <ns0:c r="C836" s="235" t="str">
        <ns0:v>env/success_once</ns0:v>
      </ns0:c>
      <ns0:c r="D836" s="235" t="n">
        <ns0:v>70</ns0:v>
      </ns0:c>
      <ns0:c r="E836" s="235" t="n">
        <ns0:v>69</ns0:v>
      </ns0:c>
      <ns0:c r="F836" s="238" t="n">
        <ns0:v>0.5546875</ns0:v>
      </ns0:c>
      <ns0:c r="G836" s="239" t="n">
        <ns0:v>1789583642.03406</ns0:v>
      </ns0:c>
      <ns0:c r="H836" s="235" t="str">
        <ns0:v>pi05-grpo-linear-positive-0805-half128-seed42-formal200-phys45-20260916-v2</ns0:v>
      </ns0:c>
    </ns0:row>
    <ns0:row r="837" ht="19" customHeight="1">
      <ns0:c r="A837" s="235" t="str">
        <ns0:v>linear-positive-0805</ns0:v>
      </ns0:c>
      <ns0:c r="B837" s="235" t="str">
        <ns0:v>move_pillbottle_pad</ns0:v>
      </ns0:c>
      <ns0:c r="C837" s="235" t="str">
        <ns0:v>env/success_once</ns0:v>
      </ns0:c>
      <ns0:c r="D837" s="235" t="n">
        <ns0:v>71</ns0:v>
      </ns0:c>
      <ns0:c r="E837" s="235" t="n">
        <ns0:v>70</ns0:v>
      </ns0:c>
      <ns0:c r="F837" s="238" t="n">
        <ns0:v>0.4765625</ns0:v>
      </ns0:c>
      <ns0:c r="G837" s="239" t="n">
        <ns0:v>1789584278.9282632</ns0:v>
      </ns0:c>
      <ns0:c r="H837" s="235" t="str">
        <ns0:v>pi05-grpo-linear-positive-0805-half128-seed42-formal200-phys45-20260916-v2</ns0:v>
      </ns0:c>
    </ns0:row>
    <ns0:row r="838" ht="19" customHeight="1">
      <ns0:c r="A838" s="235" t="str">
        <ns0:v>linear-positive-0805</ns0:v>
      </ns0:c>
      <ns0:c r="B838" s="235" t="str">
        <ns0:v>move_pillbottle_pad</ns0:v>
      </ns0:c>
      <ns0:c r="C838" s="235" t="str">
        <ns0:v>env/success_once</ns0:v>
      </ns0:c>
      <ns0:c r="D838" s="235" t="n">
        <ns0:v>72</ns0:v>
      </ns0:c>
      <ns0:c r="E838" s="235" t="n">
        <ns0:v>71</ns0:v>
      </ns0:c>
      <ns0:c r="F838" s="238" t="n">
        <ns0:v>0.5234375</ns0:v>
      </ns0:c>
      <ns0:c r="G838" s="239" t="n">
        <ns0:v>1789584906.5465236</ns0:v>
      </ns0:c>
      <ns0:c r="H838" s="235" t="str">
        <ns0:v>pi05-grpo-linear-positive-0805-half128-seed42-formal200-phys45-20260916-v2</ns0:v>
      </ns0:c>
    </ns0:row>
    <ns0:row r="839" ht="19" customHeight="1">
      <ns0:c r="A839" s="235" t="str">
        <ns0:v>linear-positive-0805</ns0:v>
      </ns0:c>
      <ns0:c r="B839" s="235" t="str">
        <ns0:v>move_pillbottle_pad</ns0:v>
      </ns0:c>
      <ns0:c r="C839" s="235" t="str">
        <ns0:v>env/success_once</ns0:v>
      </ns0:c>
      <ns0:c r="D839" s="235" t="n">
        <ns0:v>73</ns0:v>
      </ns0:c>
      <ns0:c r="E839" s="235" t="n">
        <ns0:v>72</ns0:v>
      </ns0:c>
      <ns0:c r="F839" s="238" t="n">
        <ns0:v>0.5703125</ns0:v>
      </ns0:c>
      <ns0:c r="G839" s="239" t="n">
        <ns0:v>1789585514.5518112</ns0:v>
      </ns0:c>
      <ns0:c r="H839" s="235" t="str">
        <ns0:v>pi05-grpo-linear-positive-0805-half128-seed42-formal200-phys45-20260916-v2</ns0:v>
      </ns0:c>
    </ns0:row>
    <ns0:row r="840" ht="19" customHeight="1">
      <ns0:c r="A840" s="235" t="str">
        <ns0:v>linear-positive-0805</ns0:v>
      </ns0:c>
      <ns0:c r="B840" s="235" t="str">
        <ns0:v>move_pillbottle_pad</ns0:v>
      </ns0:c>
      <ns0:c r="C840" s="235" t="str">
        <ns0:v>env/success_once</ns0:v>
      </ns0:c>
      <ns0:c r="D840" s="235" t="n">
        <ns0:v>74</ns0:v>
      </ns0:c>
      <ns0:c r="E840" s="235" t="n">
        <ns0:v>73</ns0:v>
      </ns0:c>
      <ns0:c r="F840" s="238" t="n">
        <ns0:v>0.46875</ns0:v>
      </ns0:c>
      <ns0:c r="G840" s="239" t="n">
        <ns0:v>1789586115.4015496</ns0:v>
      </ns0:c>
      <ns0:c r="H840" s="235" t="str">
        <ns0:v>pi05-grpo-linear-positive-0805-half128-seed42-formal200-phys45-20260916-v2</ns0:v>
      </ns0:c>
    </ns0:row>
    <ns0:row r="841" ht="19" customHeight="1">
      <ns0:c r="A841" s="235" t="str">
        <ns0:v>linear-positive-0805</ns0:v>
      </ns0:c>
      <ns0:c r="B841" s="235" t="str">
        <ns0:v>move_pillbottle_pad</ns0:v>
      </ns0:c>
      <ns0:c r="C841" s="235" t="str">
        <ns0:v>env/success_once</ns0:v>
      </ns0:c>
      <ns0:c r="D841" s="235" t="n">
        <ns0:v>75</ns0:v>
      </ns0:c>
      <ns0:c r="E841" s="235" t="n">
        <ns0:v>74</ns0:v>
      </ns0:c>
      <ns0:c r="F841" s="238" t="n">
        <ns0:v>0.515625</ns0:v>
      </ns0:c>
      <ns0:c r="G841" s="239" t="n">
        <ns0:v>1789586988.6031876</ns0:v>
      </ns0:c>
      <ns0:c r="H841" s="235" t="str">
        <ns0:v>pi05-grpo-linear-positive-0805-half128-seed42-formal200-phys45-20260916-v2</ns0:v>
      </ns0:c>
    </ns0:row>
    <ns0:row r="842" ht="19" customHeight="1">
      <ns0:c r="A842" s="235" t="str">
        <ns0:v>linear-positive-0805</ns0:v>
      </ns0:c>
      <ns0:c r="B842" s="235" t="str">
        <ns0:v>move_pillbottle_pad</ns0:v>
      </ns0:c>
      <ns0:c r="C842" s="235" t="str">
        <ns0:v>env/success_once</ns0:v>
      </ns0:c>
      <ns0:c r="D842" s="235" t="n">
        <ns0:v>76</ns0:v>
      </ns0:c>
      <ns0:c r="E842" s="235" t="n">
        <ns0:v>75</ns0:v>
      </ns0:c>
      <ns0:c r="F842" s="238" t="n">
        <ns0:v>0.59375</ns0:v>
      </ns0:c>
      <ns0:c r="G842" s="239" t="n">
        <ns0:v>1789587609.954533</ns0:v>
      </ns0:c>
      <ns0:c r="H842" s="235" t="str">
        <ns0:v>pi05-grpo-linear-positive-0805-half128-seed42-formal200-phys45-20260916-v2</ns0:v>
      </ns0:c>
    </ns0:row>
    <ns0:row r="843" ht="19" customHeight="1">
      <ns0:c r="A843" s="235" t="str">
        <ns0:v>linear-positive-0805</ns0:v>
      </ns0:c>
      <ns0:c r="B843" s="235" t="str">
        <ns0:v>move_pillbottle_pad</ns0:v>
      </ns0:c>
      <ns0:c r="C843" s="235" t="str">
        <ns0:v>env/success_once</ns0:v>
      </ns0:c>
      <ns0:c r="D843" s="235" t="n">
        <ns0:v>77</ns0:v>
      </ns0:c>
      <ns0:c r="E843" s="235" t="n">
        <ns0:v>76</ns0:v>
      </ns0:c>
      <ns0:c r="F843" s="238" t="n">
        <ns0:v>0.5078125</ns0:v>
      </ns0:c>
      <ns0:c r="G843" s="239" t="n">
        <ns0:v>1789588236.8283496</ns0:v>
      </ns0:c>
      <ns0:c r="H843" s="235" t="str">
        <ns0:v>pi05-grpo-linear-positive-0805-half128-seed42-formal200-phys45-20260916-v2</ns0:v>
      </ns0:c>
    </ns0:row>
    <ns0:row r="844" ht="19" customHeight="1">
      <ns0:c r="A844" s="235" t="str">
        <ns0:v>linear-positive-0805</ns0:v>
      </ns0:c>
      <ns0:c r="B844" s="235" t="str">
        <ns0:v>move_pillbottle_pad</ns0:v>
      </ns0:c>
      <ns0:c r="C844" s="235" t="str">
        <ns0:v>env/success_once</ns0:v>
      </ns0:c>
      <ns0:c r="D844" s="235" t="n">
        <ns0:v>78</ns0:v>
      </ns0:c>
      <ns0:c r="E844" s="235" t="n">
        <ns0:v>77</ns0:v>
      </ns0:c>
      <ns0:c r="F844" s="238" t="n">
        <ns0:v>0.53125</ns0:v>
      </ns0:c>
      <ns0:c r="G844" s="239" t="n">
        <ns0:v>1789588860.6187143</ns0:v>
      </ns0:c>
      <ns0:c r="H844" s="235" t="str">
        <ns0:v>pi05-grpo-linear-positive-0805-half128-seed42-formal200-phys45-20260916-v2</ns0:v>
      </ns0:c>
    </ns0:row>
    <ns0:row r="845" ht="19" customHeight="1">
      <ns0:c r="A845" s="235" t="str">
        <ns0:v>linear-positive-0805</ns0:v>
      </ns0:c>
      <ns0:c r="B845" s="235" t="str">
        <ns0:v>move_pillbottle_pad</ns0:v>
      </ns0:c>
      <ns0:c r="C845" s="235" t="str">
        <ns0:v>env/success_once</ns0:v>
      </ns0:c>
      <ns0:c r="D845" s="235" t="n">
        <ns0:v>79</ns0:v>
      </ns0:c>
      <ns0:c r="E845" s="235" t="n">
        <ns0:v>78</ns0:v>
      </ns0:c>
      <ns0:c r="F845" s="238" t="n">
        <ns0:v>0.4765625</ns0:v>
      </ns0:c>
      <ns0:c r="G845" s="239" t="n">
        <ns0:v>1789589473.1287506</ns0:v>
      </ns0:c>
      <ns0:c r="H845" s="235" t="str">
        <ns0:v>pi05-grpo-linear-positive-0805-half128-seed42-formal200-phys45-20260916-v2</ns0:v>
      </ns0:c>
    </ns0:row>
    <ns0:row r="846" ht="19" customHeight="1">
      <ns0:c r="A846" s="235" t="str">
        <ns0:v>linear-positive-0805</ns0:v>
      </ns0:c>
      <ns0:c r="B846" s="235" t="str">
        <ns0:v>move_pillbottle_pad</ns0:v>
      </ns0:c>
      <ns0:c r="C846" s="235" t="str">
        <ns0:v>env/success_once</ns0:v>
      </ns0:c>
      <ns0:c r="D846" s="235" t="n">
        <ns0:v>80</ns0:v>
      </ns0:c>
      <ns0:c r="E846" s="235" t="n">
        <ns0:v>79</ns0:v>
      </ns0:c>
      <ns0:c r="F846" s="238" t="n">
        <ns0:v>0.359375</ns0:v>
      </ns0:c>
      <ns0:c r="G846" s="239" t="n">
        <ns0:v>1789590358.7213871</ns0:v>
      </ns0:c>
      <ns0:c r="H846" s="235" t="str">
        <ns0:v>pi05-grpo-linear-positive-0805-half128-seed42-formal200-phys45-20260916-v2</ns0:v>
      </ns0:c>
    </ns0:row>
    <ns0:row r="847" ht="19" customHeight="1">
      <ns0:c r="A847" s="235" t="str">
        <ns0:v>linear-positive-0805</ns0:v>
      </ns0:c>
      <ns0:c r="B847" s="235" t="str">
        <ns0:v>move_pillbottle_pad</ns0:v>
      </ns0:c>
      <ns0:c r="C847" s="235" t="str">
        <ns0:v>env/success_once</ns0:v>
      </ns0:c>
      <ns0:c r="D847" s="235" t="n">
        <ns0:v>81</ns0:v>
      </ns0:c>
      <ns0:c r="E847" s="235" t="n">
        <ns0:v>80</ns0:v>
      </ns0:c>
      <ns0:c r="F847" s="238" t="n">
        <ns0:v>0.5078125</ns0:v>
      </ns0:c>
      <ns0:c r="G847" s="239" t="n">
        <ns0:v>1789590972.5321217</ns0:v>
      </ns0:c>
      <ns0:c r="H847" s="235" t="str">
        <ns0:v>pi05-grpo-linear-positive-0805-half128-seed42-formal200-phys45-20260916-v2</ns0:v>
      </ns0:c>
    </ns0:row>
    <ns0:row r="848" ht="19" customHeight="1">
      <ns0:c r="A848" s="235" t="str">
        <ns0:v>linear-positive-0805</ns0:v>
      </ns0:c>
      <ns0:c r="B848" s="235" t="str">
        <ns0:v>move_pillbottle_pad</ns0:v>
      </ns0:c>
      <ns0:c r="C848" s="235" t="str">
        <ns0:v>env/success_once</ns0:v>
      </ns0:c>
      <ns0:c r="D848" s="235" t="n">
        <ns0:v>82</ns0:v>
      </ns0:c>
      <ns0:c r="E848" s="235" t="n">
        <ns0:v>81</ns0:v>
      </ns0:c>
      <ns0:c r="F848" s="238" t="n">
        <ns0:v>0.4921875</ns0:v>
      </ns0:c>
      <ns0:c r="G848" s="239" t="n">
        <ns0:v>1789591597.8849342</ns0:v>
      </ns0:c>
      <ns0:c r="H848" s="235" t="str">
        <ns0:v>pi05-grpo-linear-positive-0805-half128-seed42-formal200-phys45-20260916-v2</ns0:v>
      </ns0:c>
    </ns0:row>
    <ns0:row r="849" ht="19" customHeight="1">
      <ns0:c r="A849" s="235" t="str">
        <ns0:v>linear-positive-0805</ns0:v>
      </ns0:c>
      <ns0:c r="B849" s="235" t="str">
        <ns0:v>move_pillbottle_pad</ns0:v>
      </ns0:c>
      <ns0:c r="C849" s="235" t="str">
        <ns0:v>env/success_once</ns0:v>
      </ns0:c>
      <ns0:c r="D849" s="235" t="n">
        <ns0:v>83</ns0:v>
      </ns0:c>
      <ns0:c r="E849" s="235" t="n">
        <ns0:v>82</ns0:v>
      </ns0:c>
      <ns0:c r="F849" s="238" t="n">
        <ns0:v>0.4375</ns0:v>
      </ns0:c>
      <ns0:c r="G849" s="239" t="n">
        <ns0:v>1789592199.8204372</ns0:v>
      </ns0:c>
      <ns0:c r="H849" s="235" t="str">
        <ns0:v>pi05-grpo-linear-positive-0805-half128-seed42-formal200-phys45-20260916-v2</ns0:v>
      </ns0:c>
    </ns0:row>
    <ns0:row r="850" ht="19" customHeight="1">
      <ns0:c r="A850" s="235" t="str">
        <ns0:v>linear-positive-0805</ns0:v>
      </ns0:c>
      <ns0:c r="B850" s="235" t="str">
        <ns0:v>move_pillbottle_pad</ns0:v>
      </ns0:c>
      <ns0:c r="C850" s="235" t="str">
        <ns0:v>env/success_once</ns0:v>
      </ns0:c>
      <ns0:c r="D850" s="235" t="n">
        <ns0:v>84</ns0:v>
      </ns0:c>
      <ns0:c r="E850" s="235" t="n">
        <ns0:v>83</ns0:v>
      </ns0:c>
      <ns0:c r="F850" s="238" t="n">
        <ns0:v>0.53125</ns0:v>
      </ns0:c>
      <ns0:c r="G850" s="239" t="n">
        <ns0:v>1789592818.1448293</ns0:v>
      </ns0:c>
      <ns0:c r="H850" s="235" t="str">
        <ns0:v>pi05-grpo-linear-positive-0805-half128-seed42-formal200-phys45-20260916-v2</ns0:v>
      </ns0:c>
    </ns0:row>
    <ns0:row r="851" ht="19" customHeight="1">
      <ns0:c r="A851" s="235" t="str">
        <ns0:v>linear-positive-0805</ns0:v>
      </ns0:c>
      <ns0:c r="B851" s="235" t="str">
        <ns0:v>move_pillbottle_pad</ns0:v>
      </ns0:c>
      <ns0:c r="C851" s="235" t="str">
        <ns0:v>env/success_once</ns0:v>
      </ns0:c>
      <ns0:c r="D851" s="235" t="n">
        <ns0:v>85</ns0:v>
      </ns0:c>
      <ns0:c r="E851" s="235" t="n">
        <ns0:v>84</ns0:v>
      </ns0:c>
      <ns0:c r="F851" s="238" t="n">
        <ns0:v>0.484375</ns0:v>
      </ns0:c>
      <ns0:c r="G851" s="239" t="n">
        <ns0:v>1789593695.8558643</ns0:v>
      </ns0:c>
      <ns0:c r="H851" s="235" t="str">
        <ns0:v>pi05-grpo-linear-positive-0805-half128-seed42-formal200-phys45-20260916-v2</ns0:v>
      </ns0:c>
    </ns0:row>
    <ns0:row r="852" ht="19" customHeight="1">
      <ns0:c r="A852" s="235" t="str">
        <ns0:v>linear-positive-0805</ns0:v>
      </ns0:c>
      <ns0:c r="B852" s="235" t="str">
        <ns0:v>move_pillbottle_pad</ns0:v>
      </ns0:c>
      <ns0:c r="C852" s="235" t="str">
        <ns0:v>env/success_once</ns0:v>
      </ns0:c>
      <ns0:c r="D852" s="235" t="n">
        <ns0:v>86</ns0:v>
      </ns0:c>
      <ns0:c r="E852" s="235" t="n">
        <ns0:v>85</ns0:v>
      </ns0:c>
      <ns0:c r="F852" s="238" t="n">
        <ns0:v>0.4921875</ns0:v>
      </ns0:c>
      <ns0:c r="G852" s="239" t="n">
        <ns0:v>1789594324.573359</ns0:v>
      </ns0:c>
      <ns0:c r="H852" s="235" t="str">
        <ns0:v>pi05-grpo-linear-positive-0805-half128-seed42-formal200-phys45-20260916-v2</ns0:v>
      </ns0:c>
    </ns0:row>
    <ns0:row r="853" ht="19" customHeight="1">
      <ns0:c r="A853" s="235" t="str">
        <ns0:v>linear-positive-0805</ns0:v>
      </ns0:c>
      <ns0:c r="B853" s="235" t="str">
        <ns0:v>move_pillbottle_pad</ns0:v>
      </ns0:c>
      <ns0:c r="C853" s="235" t="str">
        <ns0:v>env/success_once</ns0:v>
      </ns0:c>
      <ns0:c r="D853" s="235" t="n">
        <ns0:v>87</ns0:v>
      </ns0:c>
      <ns0:c r="E853" s="235" t="n">
        <ns0:v>86</ns0:v>
      </ns0:c>
      <ns0:c r="F853" s="238" t="n">
        <ns0:v>0.5</ns0:v>
      </ns0:c>
      <ns0:c r="G853" s="239" t="n">
        <ns0:v>1789594936.4775891</ns0:v>
      </ns0:c>
      <ns0:c r="H853" s="235" t="str">
        <ns0:v>pi05-grpo-linear-positive-0805-half128-seed42-formal200-phys45-20260916-v2</ns0:v>
      </ns0:c>
    </ns0:row>
    <ns0:row r="854" ht="19" customHeight="1">
      <ns0:c r="A854" s="235" t="str">
        <ns0:v>linear-positive-0805</ns0:v>
      </ns0:c>
      <ns0:c r="B854" s="235" t="str">
        <ns0:v>move_pillbottle_pad</ns0:v>
      </ns0:c>
      <ns0:c r="C854" s="235" t="str">
        <ns0:v>env/success_once</ns0:v>
      </ns0:c>
      <ns0:c r="D854" s="235" t="n">
        <ns0:v>88</ns0:v>
      </ns0:c>
      <ns0:c r="E854" s="235" t="n">
        <ns0:v>87</ns0:v>
      </ns0:c>
      <ns0:c r="F854" s="238" t="n">
        <ns0:v>0.40625</ns0:v>
      </ns0:c>
      <ns0:c r="G854" s="239" t="n">
        <ns0:v>1789595531.9278345</ns0:v>
      </ns0:c>
      <ns0:c r="H854" s="235" t="str">
        <ns0:v>pi05-grpo-linear-positive-0805-half128-seed42-formal200-phys45-20260916-v2</ns0:v>
      </ns0:c>
    </ns0:row>
    <ns0:row r="855" ht="19" customHeight="1">
      <ns0:c r="A855" s="235" t="str">
        <ns0:v>linear-positive-0805</ns0:v>
      </ns0:c>
      <ns0:c r="B855" s="235" t="str">
        <ns0:v>move_pillbottle_pad</ns0:v>
      </ns0:c>
      <ns0:c r="C855" s="235" t="str">
        <ns0:v>env/success_once</ns0:v>
      </ns0:c>
      <ns0:c r="D855" s="235" t="n">
        <ns0:v>89</ns0:v>
      </ns0:c>
      <ns0:c r="E855" s="235" t="n">
        <ns0:v>88</ns0:v>
      </ns0:c>
      <ns0:c r="F855" s="238" t="n">
        <ns0:v>0.5078125</ns0:v>
      </ns0:c>
      <ns0:c r="G855" s="239" t="n">
        <ns0:v>1789596163.6055536</ns0:v>
      </ns0:c>
      <ns0:c r="H855" s="235" t="str">
        <ns0:v>pi05-grpo-linear-positive-0805-half128-seed42-formal200-phys45-20260916-v2</ns0:v>
      </ns0:c>
    </ns0:row>
    <ns0:row r="856" ht="19" customHeight="1">
      <ns0:c r="A856" s="235" t="str">
        <ns0:v>linear-positive-0805</ns0:v>
      </ns0:c>
      <ns0:c r="B856" s="235" t="str">
        <ns0:v>move_pillbottle_pad</ns0:v>
      </ns0:c>
      <ns0:c r="C856" s="235" t="str">
        <ns0:v>env/success_once</ns0:v>
      </ns0:c>
      <ns0:c r="D856" s="235" t="n">
        <ns0:v>90</ns0:v>
      </ns0:c>
      <ns0:c r="E856" s="235" t="n">
        <ns0:v>89</ns0:v>
      </ns0:c>
      <ns0:c r="F856" s="238" t="n">
        <ns0:v>0.59375</ns0:v>
      </ns0:c>
      <ns0:c r="G856" s="239" t="n">
        <ns0:v>1789597068.7738662</ns0:v>
      </ns0:c>
      <ns0:c r="H856" s="235" t="str">
        <ns0:v>pi05-grpo-linear-positive-0805-half128-seed42-formal200-phys45-20260916-v2</ns0:v>
      </ns0:c>
    </ns0:row>
    <ns0:row r="857" ht="19" customHeight="1">
      <ns0:c r="A857" s="235" t="str">
        <ns0:v>linear-positive-0805</ns0:v>
      </ns0:c>
      <ns0:c r="B857" s="235" t="str">
        <ns0:v>move_pillbottle_pad</ns0:v>
      </ns0:c>
      <ns0:c r="C857" s="235" t="str">
        <ns0:v>env/success_once</ns0:v>
      </ns0:c>
      <ns0:c r="D857" s="235" t="n">
        <ns0:v>91</ns0:v>
      </ns0:c>
      <ns0:c r="E857" s="235" t="n">
        <ns0:v>90</ns0:v>
      </ns0:c>
      <ns0:c r="F857" s="238" t="n">
        <ns0:v>0.6015625</ns0:v>
      </ns0:c>
      <ns0:c r="G857" s="239" t="n">
        <ns0:v>1789597690.5794733</ns0:v>
      </ns0:c>
      <ns0:c r="H857" s="235" t="str">
        <ns0:v>pi05-grpo-linear-positive-0805-half128-seed42-formal200-phys45-20260916-v2</ns0:v>
      </ns0:c>
    </ns0:row>
    <ns0:row r="858" ht="19" customHeight="1">
      <ns0:c r="A858" s="235" t="str">
        <ns0:v>linear-positive-0805</ns0:v>
      </ns0:c>
      <ns0:c r="B858" s="235" t="str">
        <ns0:v>move_pillbottle_pad</ns0:v>
      </ns0:c>
      <ns0:c r="C858" s="235" t="str">
        <ns0:v>env/success_once</ns0:v>
      </ns0:c>
      <ns0:c r="D858" s="235" t="n">
        <ns0:v>92</ns0:v>
      </ns0:c>
      <ns0:c r="E858" s="235" t="n">
        <ns0:v>91</ns0:v>
      </ns0:c>
      <ns0:c r="F858" s="238" t="n">
        <ns0:v>0.5703125</ns0:v>
      </ns0:c>
      <ns0:c r="G858" s="239" t="n">
        <ns0:v>1789598318.3533595</ns0:v>
      </ns0:c>
      <ns0:c r="H858" s="235" t="str">
        <ns0:v>pi05-grpo-linear-positive-0805-half128-seed42-formal200-phys45-20260916-v2</ns0:v>
      </ns0:c>
    </ns0:row>
    <ns0:row r="859" ht="19" customHeight="1">
      <ns0:c r="A859" s="235" t="str">
        <ns0:v>linear-positive-0805</ns0:v>
      </ns0:c>
      <ns0:c r="B859" s="235" t="str">
        <ns0:v>move_pillbottle_pad</ns0:v>
      </ns0:c>
      <ns0:c r="C859" s="235" t="str">
        <ns0:v>env/success_once</ns0:v>
      </ns0:c>
      <ns0:c r="D859" s="235" t="n">
        <ns0:v>93</ns0:v>
      </ns0:c>
      <ns0:c r="E859" s="235" t="n">
        <ns0:v>92</ns0:v>
      </ns0:c>
      <ns0:c r="F859" s="238" t="n">
        <ns0:v>0.5078125</ns0:v>
      </ns0:c>
      <ns0:c r="G859" s="239" t="n">
        <ns0:v>1789598920.6044743</ns0:v>
      </ns0:c>
      <ns0:c r="H859" s="235" t="str">
        <ns0:v>pi05-grpo-linear-positive-0805-half128-seed42-formal200-phys45-20260916-v2</ns0:v>
      </ns0:c>
    </ns0:row>
    <ns0:row r="860" ht="19" customHeight="1">
      <ns0:c r="A860" s="235" t="str">
        <ns0:v>linear-positive-0805</ns0:v>
      </ns0:c>
      <ns0:c r="B860" s="235" t="str">
        <ns0:v>move_pillbottle_pad</ns0:v>
      </ns0:c>
      <ns0:c r="C860" s="235" t="str">
        <ns0:v>env/success_once</ns0:v>
      </ns0:c>
      <ns0:c r="D860" s="235" t="n">
        <ns0:v>94</ns0:v>
      </ns0:c>
      <ns0:c r="E860" s="235" t="n">
        <ns0:v>93</ns0:v>
      </ns0:c>
      <ns0:c r="F860" s="238" t="n">
        <ns0:v>0.5703125</ns0:v>
      </ns0:c>
      <ns0:c r="G860" s="239" t="n">
        <ns0:v>1789599581.2736335</ns0:v>
      </ns0:c>
      <ns0:c r="H860" s="235" t="str">
        <ns0:v>pi05-grpo-linear-positive-0805-half128-seed42-formal200-phys45-20260916-v2</ns0:v>
      </ns0:c>
    </ns0:row>
    <ns0:row r="861" ht="19" customHeight="1">
      <ns0:c r="A861" s="235" t="str">
        <ns0:v>linear-positive-0805</ns0:v>
      </ns0:c>
      <ns0:c r="B861" s="235" t="str">
        <ns0:v>move_pillbottle_pad</ns0:v>
      </ns0:c>
      <ns0:c r="C861" s="235" t="str">
        <ns0:v>env/success_once</ns0:v>
      </ns0:c>
      <ns0:c r="D861" s="235" t="n">
        <ns0:v>95</ns0:v>
      </ns0:c>
      <ns0:c r="E861" s="235" t="n">
        <ns0:v>94</ns0:v>
      </ns0:c>
      <ns0:c r="F861" s="238" t="n">
        <ns0:v>0.578125</ns0:v>
      </ns0:c>
      <ns0:c r="G861" s="239" t="n">
        <ns0:v>1789600443.6642826</ns0:v>
      </ns0:c>
      <ns0:c r="H861" s="235" t="str">
        <ns0:v>pi05-grpo-linear-positive-0805-half128-seed42-formal200-phys45-20260916-v2</ns0:v>
      </ns0:c>
    </ns0:row>
    <ns0:row r="862" ht="19" customHeight="1">
      <ns0:c r="A862" s="235" t="str">
        <ns0:v>linear-positive-0805</ns0:v>
      </ns0:c>
      <ns0:c r="B862" s="235" t="str">
        <ns0:v>move_pillbottle_pad</ns0:v>
      </ns0:c>
      <ns0:c r="C862" s="235" t="str">
        <ns0:v>env/success_once</ns0:v>
      </ns0:c>
      <ns0:c r="D862" s="235" t="n">
        <ns0:v>96</ns0:v>
      </ns0:c>
      <ns0:c r="E862" s="235" t="n">
        <ns0:v>95</ns0:v>
      </ns0:c>
      <ns0:c r="F862" s="238" t="n">
        <ns0:v>0.578125</ns0:v>
      </ns0:c>
      <ns0:c r="G862" s="239" t="n">
        <ns0:v>1789601046.9309204</ns0:v>
      </ns0:c>
      <ns0:c r="H862" s="235" t="str">
        <ns0:v>pi05-grpo-linear-positive-0805-half128-seed42-formal200-phys45-20260916-v2</ns0:v>
      </ns0:c>
    </ns0:row>
    <ns0:row r="863" ht="19" customHeight="1">
      <ns0:c r="A863" s="235" t="str">
        <ns0:v>linear-positive-0805</ns0:v>
      </ns0:c>
      <ns0:c r="B863" s="235" t="str">
        <ns0:v>move_pillbottle_pad</ns0:v>
      </ns0:c>
      <ns0:c r="C863" s="235" t="str">
        <ns0:v>env/success_once</ns0:v>
      </ns0:c>
      <ns0:c r="D863" s="235" t="n">
        <ns0:v>97</ns0:v>
      </ns0:c>
      <ns0:c r="E863" s="235" t="n">
        <ns0:v>96</ns0:v>
      </ns0:c>
      <ns0:c r="F863" s="238" t="n">
        <ns0:v>0.6015625</ns0:v>
      </ns0:c>
      <ns0:c r="G863" s="239" t="n">
        <ns0:v>1789601642.5950496</ns0:v>
      </ns0:c>
      <ns0:c r="H863" s="235" t="str">
        <ns0:v>pi05-grpo-linear-positive-0805-half128-seed42-formal200-phys45-20260916-v2</ns0:v>
      </ns0:c>
    </ns0:row>
    <ns0:row r="864" ht="19" customHeight="1">
      <ns0:c r="A864" s="235" t="str">
        <ns0:v>linear-positive-0805</ns0:v>
      </ns0:c>
      <ns0:c r="B864" s="235" t="str">
        <ns0:v>move_pillbottle_pad</ns0:v>
      </ns0:c>
      <ns0:c r="C864" s="235" t="str">
        <ns0:v>env/success_once</ns0:v>
      </ns0:c>
      <ns0:c r="D864" s="235" t="n">
        <ns0:v>98</ns0:v>
      </ns0:c>
      <ns0:c r="E864" s="235" t="n">
        <ns0:v>97</ns0:v>
      </ns0:c>
      <ns0:c r="F864" s="238" t="n">
        <ns0:v>0.5234375</ns0:v>
      </ns0:c>
      <ns0:c r="G864" s="239" t="n">
        <ns0:v>1789602260.2296302</ns0:v>
      </ns0:c>
      <ns0:c r="H864" s="235" t="str">
        <ns0:v>pi05-grpo-linear-positive-0805-half128-seed42-formal200-phys45-20260916-v2</ns0:v>
      </ns0:c>
    </ns0:row>
    <ns0:row r="865" ht="19" customHeight="1">
      <ns0:c r="A865" s="235" t="str">
        <ns0:v>linear-positive-0805</ns0:v>
      </ns0:c>
      <ns0:c r="B865" s="235" t="str">
        <ns0:v>move_pillbottle_pad</ns0:v>
      </ns0:c>
      <ns0:c r="C865" s="235" t="str">
        <ns0:v>env/success_once</ns0:v>
      </ns0:c>
      <ns0:c r="D865" s="235" t="n">
        <ns0:v>99</ns0:v>
      </ns0:c>
      <ns0:c r="E865" s="235" t="n">
        <ns0:v>98</ns0:v>
      </ns0:c>
      <ns0:c r="F865" s="238" t="n">
        <ns0:v>0.6015625</ns0:v>
      </ns0:c>
      <ns0:c r="G865" s="239" t="n">
        <ns0:v>1789602858.8763387</ns0:v>
      </ns0:c>
      <ns0:c r="H865" s="235" t="str">
        <ns0:v>pi05-grpo-linear-positive-0805-half128-seed42-formal200-phys45-20260916-v2</ns0:v>
      </ns0:c>
    </ns0:row>
    <ns0:row r="866" ht="19" customHeight="1">
      <ns0:c r="A866" s="235" t="str">
        <ns0:v>linear-positive-0805</ns0:v>
      </ns0:c>
      <ns0:c r="B866" s="235" t="str">
        <ns0:v>move_pillbottle_pad</ns0:v>
      </ns0:c>
      <ns0:c r="C866" s="235" t="str">
        <ns0:v>env/success_once</ns0:v>
      </ns0:c>
      <ns0:c r="D866" s="235" t="n">
        <ns0:v>100</ns0:v>
      </ns0:c>
      <ns0:c r="E866" s="235" t="n">
        <ns0:v>99</ns0:v>
      </ns0:c>
      <ns0:c r="F866" s="238" t="n">
        <ns0:v>0.5625</ns0:v>
      </ns0:c>
      <ns0:c r="G866" s="239" t="n">
        <ns0:v>1789603757.384575</ns0:v>
      </ns0:c>
      <ns0:c r="H866" s="235" t="str">
        <ns0:v>pi05-grpo-linear-positive-0805-half128-seed42-formal200-phys45-20260916-v2</ns0:v>
      </ns0:c>
    </ns0:row>
    <ns0:row r="867" ht="19" customHeight="1">
      <ns0:c r="A867" s="235" t="str">
        <ns0:v>linear-positive-0805</ns0:v>
      </ns0:c>
      <ns0:c r="B867" s="235" t="str">
        <ns0:v>move_pillbottle_pad</ns0:v>
      </ns0:c>
      <ns0:c r="C867" s="235" t="str">
        <ns0:v>env/success_once</ns0:v>
      </ns0:c>
      <ns0:c r="D867" s="235" t="n">
        <ns0:v>101</ns0:v>
      </ns0:c>
      <ns0:c r="E867" s="235" t="n">
        <ns0:v>100</ns0:v>
      </ns0:c>
      <ns0:c r="F867" s="238" t="n">
        <ns0:v>0.578125</ns0:v>
      </ns0:c>
      <ns0:c r="G867" s="239" t="n">
        <ns0:v>1789604416.542754</ns0:v>
      </ns0:c>
      <ns0:c r="H867" s="235" t="str">
        <ns0:v>pi05-grpo-linear-positive-0805-half128-seed42-formal200-phys45-20260916-v2</ns0:v>
      </ns0:c>
    </ns0:row>
    <ns0:row r="868" ht="19" customHeight="1">
      <ns0:c r="A868" s="235" t="str">
        <ns0:v>linear-positive-0805</ns0:v>
      </ns0:c>
      <ns0:c r="B868" s="235" t="str">
        <ns0:v>move_pillbottle_pad</ns0:v>
      </ns0:c>
      <ns0:c r="C868" s="235" t="str">
        <ns0:v>env/success_once</ns0:v>
      </ns0:c>
      <ns0:c r="D868" s="235" t="n">
        <ns0:v>102</ns0:v>
      </ns0:c>
      <ns0:c r="E868" s="235" t="n">
        <ns0:v>101</ns0:v>
      </ns0:c>
      <ns0:c r="F868" s="238" t="n">
        <ns0:v>0.546875</ns0:v>
      </ns0:c>
      <ns0:c r="G868" s="239" t="n">
        <ns0:v>1789605017.348351</ns0:v>
      </ns0:c>
      <ns0:c r="H868" s="235" t="str">
        <ns0:v>pi05-grpo-linear-positive-0805-half128-seed42-formal200-phys45-20260916-v2</ns0:v>
      </ns0:c>
    </ns0:row>
    <ns0:row r="869" ht="19" customHeight="1">
      <ns0:c r="A869" s="235" t="str">
        <ns0:v>linear-positive-0805</ns0:v>
      </ns0:c>
      <ns0:c r="B869" s="235" t="str">
        <ns0:v>move_pillbottle_pad</ns0:v>
      </ns0:c>
      <ns0:c r="C869" s="235" t="str">
        <ns0:v>env/success_once</ns0:v>
      </ns0:c>
      <ns0:c r="D869" s="235" t="n">
        <ns0:v>103</ns0:v>
      </ns0:c>
      <ns0:c r="E869" s="235" t="n">
        <ns0:v>102</ns0:v>
      </ns0:c>
      <ns0:c r="F869" s="238" t="n">
        <ns0:v>0.5</ns0:v>
      </ns0:c>
      <ns0:c r="G869" s="239" t="n">
        <ns0:v>1789605628.4424763</ns0:v>
      </ns0:c>
      <ns0:c r="H869" s="235" t="str">
        <ns0:v>pi05-grpo-linear-positive-0805-half128-seed42-formal200-phys45-20260916-v2</ns0:v>
      </ns0:c>
    </ns0:row>
    <ns0:row r="870" ht="19" customHeight="1">
      <ns0:c r="A870" s="235" t="str">
        <ns0:v>linear-positive-0805</ns0:v>
      </ns0:c>
      <ns0:c r="B870" s="235" t="str">
        <ns0:v>move_pillbottle_pad</ns0:v>
      </ns0:c>
      <ns0:c r="C870" s="235" t="str">
        <ns0:v>env/success_once</ns0:v>
      </ns0:c>
      <ns0:c r="D870" s="235" t="n">
        <ns0:v>104</ns0:v>
      </ns0:c>
      <ns0:c r="E870" s="235" t="n">
        <ns0:v>103</ns0:v>
      </ns0:c>
      <ns0:c r="F870" s="238" t="n">
        <ns0:v>0.5234375</ns0:v>
      </ns0:c>
      <ns0:c r="G870" s="239" t="n">
        <ns0:v>1789606257.6863346</ns0:v>
      </ns0:c>
      <ns0:c r="H870" s="235" t="str">
        <ns0:v>pi05-grpo-linear-positive-0805-half128-seed42-formal200-phys45-20260916-v2</ns0:v>
      </ns0:c>
    </ns0:row>
    <ns0:row r="871" ht="19" customHeight="1">
      <ns0:c r="A871" s="235" t="str">
        <ns0:v>linear-positive-0805</ns0:v>
      </ns0:c>
      <ns0:c r="B871" s="235" t="str">
        <ns0:v>move_pillbottle_pad</ns0:v>
      </ns0:c>
      <ns0:c r="C871" s="235" t="str">
        <ns0:v>env/success_once</ns0:v>
      </ns0:c>
      <ns0:c r="D871" s="235" t="n">
        <ns0:v>105</ns0:v>
      </ns0:c>
      <ns0:c r="E871" s="235" t="n">
        <ns0:v>104</ns0:v>
      </ns0:c>
      <ns0:c r="F871" s="238" t="n">
        <ns0:v>0.4140625</ns0:v>
      </ns0:c>
      <ns0:c r="G871" s="239" t="n">
        <ns0:v>1789607164.5735507</ns0:v>
      </ns0:c>
      <ns0:c r="H871" s="235" t="str">
        <ns0:v>pi05-grpo-linear-positive-0805-half128-seed42-formal200-phys45-20260916-v2</ns0:v>
      </ns0:c>
    </ns0:row>
    <ns0:row r="872" ht="19" customHeight="1">
      <ns0:c r="A872" s="235" t="str">
        <ns0:v>linear-positive-0805</ns0:v>
      </ns0:c>
      <ns0:c r="B872" s="235" t="str">
        <ns0:v>move_pillbottle_pad</ns0:v>
      </ns0:c>
      <ns0:c r="C872" s="235" t="str">
        <ns0:v>env/success_once</ns0:v>
      </ns0:c>
      <ns0:c r="D872" s="235" t="n">
        <ns0:v>106</ns0:v>
      </ns0:c>
      <ns0:c r="E872" s="235" t="n">
        <ns0:v>105</ns0:v>
      </ns0:c>
      <ns0:c r="F872" s="238" t="n">
        <ns0:v>0.4453125</ns0:v>
      </ns0:c>
      <ns0:c r="G872" s="239" t="n">
        <ns0:v>1789607783.353334</ns0:v>
      </ns0:c>
      <ns0:c r="H872" s="235" t="str">
        <ns0:v>pi05-grpo-linear-positive-0805-half128-seed42-formal200-phys45-20260916-v2</ns0:v>
      </ns0:c>
    </ns0:row>
    <ns0:row r="873" ht="19" customHeight="1">
      <ns0:c r="A873" s="235" t="str">
        <ns0:v>linear-positive-0805</ns0:v>
      </ns0:c>
      <ns0:c r="B873" s="235" t="str">
        <ns0:v>move_pillbottle_pad</ns0:v>
      </ns0:c>
      <ns0:c r="C873" s="235" t="str">
        <ns0:v>env/success_once</ns0:v>
      </ns0:c>
      <ns0:c r="D873" s="235" t="n">
        <ns0:v>107</ns0:v>
      </ns0:c>
      <ns0:c r="E873" s="235" t="n">
        <ns0:v>106</ns0:v>
      </ns0:c>
      <ns0:c r="F873" s="238" t="n">
        <ns0:v>0.5</ns0:v>
      </ns0:c>
      <ns0:c r="G873" s="239" t="n">
        <ns0:v>1789608388.1160874</ns0:v>
      </ns0:c>
      <ns0:c r="H873" s="235" t="str">
        <ns0:v>pi05-grpo-linear-positive-0805-half128-seed42-formal200-phys45-20260916-v2</ns0:v>
      </ns0:c>
    </ns0:row>
    <ns0:row r="874" ht="19" customHeight="1">
      <ns0:c r="A874" s="235" t="str">
        <ns0:v>linear-positive-0805</ns0:v>
      </ns0:c>
      <ns0:c r="B874" s="235" t="str">
        <ns0:v>move_pillbottle_pad</ns0:v>
      </ns0:c>
      <ns0:c r="C874" s="235" t="str">
        <ns0:v>env/success_once</ns0:v>
      </ns0:c>
      <ns0:c r="D874" s="235" t="n">
        <ns0:v>108</ns0:v>
      </ns0:c>
      <ns0:c r="E874" s="235" t="n">
        <ns0:v>107</ns0:v>
      </ns0:c>
      <ns0:c r="F874" s="238" t="n">
        <ns0:v>0.5859375</ns0:v>
      </ns0:c>
      <ns0:c r="G874" s="239" t="n">
        <ns0:v>1789608993.6122983</ns0:v>
      </ns0:c>
      <ns0:c r="H874" s="235" t="str">
        <ns0:v>pi05-grpo-linear-positive-0805-half128-seed42-formal200-phys45-20260916-v2</ns0:v>
      </ns0:c>
    </ns0:row>
    <ns0:row r="875" ht="19" customHeight="1">
      <ns0:c r="A875" s="235" t="str">
        <ns0:v>linear-positive-0805</ns0:v>
      </ns0:c>
      <ns0:c r="B875" s="235" t="str">
        <ns0:v>move_pillbottle_pad</ns0:v>
      </ns0:c>
      <ns0:c r="C875" s="235" t="str">
        <ns0:v>env/success_once</ns0:v>
      </ns0:c>
      <ns0:c r="D875" s="235" t="n">
        <ns0:v>109</ns0:v>
      </ns0:c>
      <ns0:c r="E875" s="235" t="n">
        <ns0:v>108</ns0:v>
      </ns0:c>
      <ns0:c r="F875" s="238" t="n">
        <ns0:v>0.578125</ns0:v>
      </ns0:c>
      <ns0:c r="G875" s="239" t="n">
        <ns0:v>1789609610.0930321</ns0:v>
      </ns0:c>
      <ns0:c r="H875" s="235" t="str">
        <ns0:v>pi05-grpo-linear-positive-0805-half128-seed42-formal200-phys45-20260916-v2</ns0:v>
      </ns0:c>
    </ns0:row>
    <ns0:row r="876" ht="19" customHeight="1">
      <ns0:c r="A876" s="235" t="str">
        <ns0:v>linear-positive-0805</ns0:v>
      </ns0:c>
      <ns0:c r="B876" s="235" t="str">
        <ns0:v>move_pillbottle_pad</ns0:v>
      </ns0:c>
      <ns0:c r="C876" s="235" t="str">
        <ns0:v>env/success_once</ns0:v>
      </ns0:c>
      <ns0:c r="D876" s="235" t="n">
        <ns0:v>110</ns0:v>
      </ns0:c>
      <ns0:c r="E876" s="235" t="n">
        <ns0:v>109</ns0:v>
      </ns0:c>
      <ns0:c r="F876" s="238" t="n">
        <ns0:v>0.5390625</ns0:v>
      </ns0:c>
      <ns0:c r="G876" s="239" t="n">
        <ns0:v>1789610521.1147027</ns0:v>
      </ns0:c>
      <ns0:c r="H876" s="235" t="str">
        <ns0:v>pi05-grpo-linear-positive-0805-half128-seed42-formal200-phys45-20260916-v2</ns0:v>
      </ns0:c>
    </ns0:row>
    <ns0:row r="877" ht="19" customHeight="1">
      <ns0:c r="A877" s="235" t="str">
        <ns0:v>linear-positive-0805</ns0:v>
      </ns0:c>
      <ns0:c r="B877" s="235" t="str">
        <ns0:v>move_pillbottle_pad</ns0:v>
      </ns0:c>
      <ns0:c r="C877" s="235" t="str">
        <ns0:v>env/success_once</ns0:v>
      </ns0:c>
      <ns0:c r="D877" s="235" t="n">
        <ns0:v>111</ns0:v>
      </ns0:c>
      <ns0:c r="E877" s="235" t="n">
        <ns0:v>110</ns0:v>
      </ns0:c>
      <ns0:c r="F877" s="238" t="n">
        <ns0:v>0.65625</ns0:v>
      </ns0:c>
      <ns0:c r="G877" s="239" t="n">
        <ns0:v>1789611152.2965012</ns0:v>
      </ns0:c>
      <ns0:c r="H877" s="235" t="str">
        <ns0:v>pi05-grpo-linear-positive-0805-half128-seed42-formal200-phys45-20260916-v2</ns0:v>
      </ns0:c>
    </ns0:row>
    <ns0:row r="878" ht="19" customHeight="1">
      <ns0:c r="A878" s="235" t="str">
        <ns0:v>linear-positive-0805</ns0:v>
      </ns0:c>
      <ns0:c r="B878" s="235" t="str">
        <ns0:v>move_pillbottle_pad</ns0:v>
      </ns0:c>
      <ns0:c r="C878" s="235" t="str">
        <ns0:v>env/success_once</ns0:v>
      </ns0:c>
      <ns0:c r="D878" s="235" t="n">
        <ns0:v>112</ns0:v>
      </ns0:c>
      <ns0:c r="E878" s="235" t="n">
        <ns0:v>111</ns0:v>
      </ns0:c>
      <ns0:c r="F878" s="238" t="n">
        <ns0:v>0.4921875</ns0:v>
      </ns0:c>
      <ns0:c r="G878" s="239" t="n">
        <ns0:v>1789611764.0916116</ns0:v>
      </ns0:c>
      <ns0:c r="H878" s="235" t="str">
        <ns0:v>pi05-grpo-linear-positive-0805-half128-seed42-formal200-phys45-20260916-v2</ns0:v>
      </ns0:c>
    </ns0:row>
    <ns0:row r="879" ht="19" customHeight="1">
      <ns0:c r="A879" s="235" t="str">
        <ns0:v>linear-positive-0805</ns0:v>
      </ns0:c>
      <ns0:c r="B879" s="235" t="str">
        <ns0:v>move_pillbottle_pad</ns0:v>
      </ns0:c>
      <ns0:c r="C879" s="235" t="str">
        <ns0:v>env/success_once</ns0:v>
      </ns0:c>
      <ns0:c r="D879" s="235" t="n">
        <ns0:v>113</ns0:v>
      </ns0:c>
      <ns0:c r="E879" s="235" t="n">
        <ns0:v>112</ns0:v>
      </ns0:c>
      <ns0:c r="F879" s="238" t="n">
        <ns0:v>0.53125</ns0:v>
      </ns0:c>
      <ns0:c r="G879" s="239" t="n">
        <ns0:v>1789612380.666628</ns0:v>
      </ns0:c>
      <ns0:c r="H879" s="235" t="str">
        <ns0:v>pi05-grpo-linear-positive-0805-half128-seed42-formal200-phys45-20260916-v2</ns0:v>
      </ns0:c>
    </ns0:row>
    <ns0:row r="880" ht="19" customHeight="1">
      <ns0:c r="A880" s="235" t="str">
        <ns0:v>linear-positive-0805</ns0:v>
      </ns0:c>
      <ns0:c r="B880" s="235" t="str">
        <ns0:v>move_pillbottle_pad</ns0:v>
      </ns0:c>
      <ns0:c r="C880" s="235" t="str">
        <ns0:v>env/success_once</ns0:v>
      </ns0:c>
      <ns0:c r="D880" s="235" t="n">
        <ns0:v>114</ns0:v>
      </ns0:c>
      <ns0:c r="E880" s="235" t="n">
        <ns0:v>113</ns0:v>
      </ns0:c>
      <ns0:c r="F880" s="238" t="n">
        <ns0:v>0.5234375</ns0:v>
      </ns0:c>
      <ns0:c r="G880" s="239" t="n">
        <ns0:v>1789612983.358193</ns0:v>
      </ns0:c>
      <ns0:c r="H880" s="235" t="str">
        <ns0:v>pi05-grpo-linear-positive-0805-half128-seed42-formal200-phys45-20260916-v2</ns0:v>
      </ns0:c>
    </ns0:row>
    <ns0:row r="881" ht="19" customHeight="1">
      <ns0:c r="A881" s="235" t="str">
        <ns0:v>linear-positive-0805</ns0:v>
      </ns0:c>
      <ns0:c r="B881" s="235" t="str">
        <ns0:v>move_pillbottle_pad</ns0:v>
      </ns0:c>
      <ns0:c r="C881" s="235" t="str">
        <ns0:v>env/success_once</ns0:v>
      </ns0:c>
      <ns0:c r="D881" s="235" t="n">
        <ns0:v>115</ns0:v>
      </ns0:c>
      <ns0:c r="E881" s="235" t="n">
        <ns0:v>114</ns0:v>
      </ns0:c>
      <ns0:c r="F881" s="238" t="n">
        <ns0:v>0.4375</ns0:v>
      </ns0:c>
      <ns0:c r="G881" s="239" t="n">
        <ns0:v>1789613886.1604273</ns0:v>
      </ns0:c>
      <ns0:c r="H881" s="235" t="str">
        <ns0:v>pi05-grpo-linear-positive-0805-half128-seed42-formal200-phys45-20260916-v2</ns0:v>
      </ns0:c>
    </ns0:row>
    <ns0:row r="882" ht="19" customHeight="1">
      <ns0:c r="A882" s="235" t="str">
        <ns0:v>linear-positive-0805</ns0:v>
      </ns0:c>
      <ns0:c r="B882" s="235" t="str">
        <ns0:v>move_pillbottle_pad</ns0:v>
      </ns0:c>
      <ns0:c r="C882" s="235" t="str">
        <ns0:v>env/success_once</ns0:v>
      </ns0:c>
      <ns0:c r="D882" s="235" t="n">
        <ns0:v>116</ns0:v>
      </ns0:c>
      <ns0:c r="E882" s="235" t="n">
        <ns0:v>115</ns0:v>
      </ns0:c>
      <ns0:c r="F882" s="238" t="n">
        <ns0:v>0.515625</ns0:v>
      </ns0:c>
      <ns0:c r="G882" s="239" t="n">
        <ns0:v>1789614520.8886564</ns0:v>
      </ns0:c>
      <ns0:c r="H882" s="235" t="str">
        <ns0:v>pi05-grpo-linear-positive-0805-half128-seed42-formal200-phys45-20260916-v2</ns0:v>
      </ns0:c>
    </ns0:row>
    <ns0:row r="883" ht="19" customHeight="1">
      <ns0:c r="A883" s="235" t="str">
        <ns0:v>linear-positive-0805</ns0:v>
      </ns0:c>
      <ns0:c r="B883" s="235" t="str">
        <ns0:v>move_pillbottle_pad</ns0:v>
      </ns0:c>
      <ns0:c r="C883" s="235" t="str">
        <ns0:v>env/success_once</ns0:v>
      </ns0:c>
      <ns0:c r="D883" s="235" t="n">
        <ns0:v>117</ns0:v>
      </ns0:c>
      <ns0:c r="E883" s="235" t="n">
        <ns0:v>116</ns0:v>
      </ns0:c>
      <ns0:c r="F883" s="238" t="n">
        <ns0:v>0.4296875</ns0:v>
      </ns0:c>
      <ns0:c r="G883" s="239" t="n">
        <ns0:v>1789615144.6351435</ns0:v>
      </ns0:c>
      <ns0:c r="H883" s="235" t="str">
        <ns0:v>pi05-grpo-linear-positive-0805-half128-seed42-formal200-phys45-20260916-v2</ns0:v>
      </ns0:c>
    </ns0:row>
    <ns0:row r="884" ht="19" customHeight="1">
      <ns0:c r="A884" s="235" t="str">
        <ns0:v>linear-positive-0805</ns0:v>
      </ns0:c>
      <ns0:c r="B884" s="235" t="str">
        <ns0:v>move_pillbottle_pad</ns0:v>
      </ns0:c>
      <ns0:c r="C884" s="235" t="str">
        <ns0:v>env/success_once</ns0:v>
      </ns0:c>
      <ns0:c r="D884" s="235" t="n">
        <ns0:v>118</ns0:v>
      </ns0:c>
      <ns0:c r="E884" s="235" t="n">
        <ns0:v>117</ns0:v>
      </ns0:c>
      <ns0:c r="F884" s="238" t="n">
        <ns0:v>0.578125</ns0:v>
      </ns0:c>
      <ns0:c r="G884" s="239" t="n">
        <ns0:v>1789615763.7860506</ns0:v>
      </ns0:c>
      <ns0:c r="H884" s="235" t="str">
        <ns0:v>pi05-grpo-linear-positive-0805-half128-seed42-formal200-phys45-20260916-v2</ns0:v>
      </ns0:c>
    </ns0:row>
    <ns0:row r="885" ht="19" customHeight="1">
      <ns0:c r="A885" s="235" t="str">
        <ns0:v>linear-positive-0805</ns0:v>
      </ns0:c>
      <ns0:c r="B885" s="235" t="str">
        <ns0:v>move_pillbottle_pad</ns0:v>
      </ns0:c>
      <ns0:c r="C885" s="235" t="str">
        <ns0:v>env/success_once</ns0:v>
      </ns0:c>
      <ns0:c r="D885" s="235" t="n">
        <ns0:v>119</ns0:v>
      </ns0:c>
      <ns0:c r="E885" s="235" t="n">
        <ns0:v>118</ns0:v>
      </ns0:c>
      <ns0:c r="F885" s="238" t="n">
        <ns0:v>0.46875</ns0:v>
      </ns0:c>
      <ns0:c r="G885" s="239" t="n">
        <ns0:v>1789616389.2320926</ns0:v>
      </ns0:c>
      <ns0:c r="H885" s="235" t="str">
        <ns0:v>pi05-grpo-linear-positive-0805-half128-seed42-formal200-phys45-20260916-v2</ns0:v>
      </ns0:c>
    </ns0:row>
    <ns0:row r="886" ht="19" customHeight="1">
      <ns0:c r="A886" s="235" t="str">
        <ns0:v>linear-positive-0805</ns0:v>
      </ns0:c>
      <ns0:c r="B886" s="235" t="str">
        <ns0:v>move_pillbottle_pad</ns0:v>
      </ns0:c>
      <ns0:c r="C886" s="235" t="str">
        <ns0:v>env/success_once</ns0:v>
      </ns0:c>
      <ns0:c r="D886" s="235" t="n">
        <ns0:v>120</ns0:v>
      </ns0:c>
      <ns0:c r="E886" s="235" t="n">
        <ns0:v>119</ns0:v>
      </ns0:c>
      <ns0:c r="F886" s="238" t="n">
        <ns0:v>0.578125</ns0:v>
      </ns0:c>
      <ns0:c r="G886" s="239" t="n">
        <ns0:v>1789617316.7669542</ns0:v>
      </ns0:c>
      <ns0:c r="H886" s="235" t="str">
        <ns0:v>pi05-grpo-linear-positive-0805-half128-seed42-formal200-phys45-20260916-v2</ns0:v>
      </ns0:c>
    </ns0:row>
    <ns0:row r="887" ht="19" customHeight="1">
      <ns0:c r="A887" s="235" t="str">
        <ns0:v>linear-positive-0805</ns0:v>
      </ns0:c>
      <ns0:c r="B887" s="235" t="str">
        <ns0:v>move_pillbottle_pad</ns0:v>
      </ns0:c>
      <ns0:c r="C887" s="235" t="str">
        <ns0:v>env/success_once</ns0:v>
      </ns0:c>
      <ns0:c r="D887" s="235" t="n">
        <ns0:v>121</ns0:v>
      </ns0:c>
      <ns0:c r="E887" s="235" t="n">
        <ns0:v>120</ns0:v>
      </ns0:c>
      <ns0:c r="F887" s="238" t="n">
        <ns0:v>0.484375</ns0:v>
      </ns0:c>
      <ns0:c r="G887" s="239" t="n">
        <ns0:v>1789617958.7355022</ns0:v>
      </ns0:c>
      <ns0:c r="H887" s="235" t="str">
        <ns0:v>pi05-grpo-linear-positive-0805-half128-seed42-formal200-phys45-20260916-v2</ns0:v>
      </ns0:c>
    </ns0:row>
    <ns0:row r="888" ht="19" customHeight="1">
      <ns0:c r="A888" s="235" t="str">
        <ns0:v>linear-positive-0805</ns0:v>
      </ns0:c>
      <ns0:c r="B888" s="235" t="str">
        <ns0:v>move_pillbottle_pad</ns0:v>
      </ns0:c>
      <ns0:c r="C888" s="235" t="str">
        <ns0:v>eval/success_once</ns0:v>
      </ns0:c>
      <ns0:c r="D888" s="235" t="n">
        <ns0:v>5</ns0:v>
      </ns0:c>
      <ns0:c r="E888" s="235" t="n">
        <ns0:v>4</ns0:v>
      </ns0:c>
      <ns0:c r="F888" s="238" t="n">
        <ns0:v>0.28125</ns0:v>
      </ns0:c>
      <ns0:c r="G888" s="239" t="n">
        <ns0:v>1789540098.2780058</ns0:v>
      </ns0:c>
      <ns0:c r="H888" s="235" t="str">
        <ns0:v>pi05-grpo-linear-positive-0805-half128-seed42-formal200-phys45-20260916-v2</ns0:v>
      </ns0:c>
    </ns0:row>
    <ns0:row r="889" ht="19" customHeight="1">
      <ns0:c r="A889" s="235" t="str">
        <ns0:v>linear-positive-0805</ns0:v>
      </ns0:c>
      <ns0:c r="B889" s="235" t="str">
        <ns0:v>move_pillbottle_pad</ns0:v>
      </ns0:c>
      <ns0:c r="C889" s="235" t="str">
        <ns0:v>eval/success_once</ns0:v>
      </ns0:c>
      <ns0:c r="D889" s="235" t="n">
        <ns0:v>10</ns0:v>
      </ns0:c>
      <ns0:c r="E889" s="235" t="n">
        <ns0:v>9</ns0:v>
      </ns0:c>
      <ns0:c r="F889" s="238" t="n">
        <ns0:v>0.25</ns0:v>
      </ns0:c>
      <ns0:c r="G889" s="239" t="n">
        <ns0:v>1789543370.2421455</ns0:v>
      </ns0:c>
      <ns0:c r="H889" s="235" t="str">
        <ns0:v>pi05-grpo-linear-positive-0805-half128-seed42-formal200-phys45-20260916-v2</ns0:v>
      </ns0:c>
    </ns0:row>
    <ns0:row r="890" ht="19" customHeight="1">
      <ns0:c r="A890" s="235" t="str">
        <ns0:v>linear-positive-0805</ns0:v>
      </ns0:c>
      <ns0:c r="B890" s="235" t="str">
        <ns0:v>move_pillbottle_pad</ns0:v>
      </ns0:c>
      <ns0:c r="C890" s="235" t="str">
        <ns0:v>eval/success_once</ns0:v>
      </ns0:c>
      <ns0:c r="D890" s="235" t="n">
        <ns0:v>15</ns0:v>
      </ns0:c>
      <ns0:c r="E890" s="235" t="n">
        <ns0:v>14</ns0:v>
      </ns0:c>
      <ns0:c r="F890" s="238" t="n">
        <ns0:v>0.28125</ns0:v>
      </ns0:c>
      <ns0:c r="G890" s="239" t="n">
        <ns0:v>1789546690.7625694</ns0:v>
      </ns0:c>
      <ns0:c r="H890" s="235" t="str">
        <ns0:v>pi05-grpo-linear-positive-0805-half128-seed42-formal200-phys45-20260916-v2</ns0:v>
      </ns0:c>
    </ns0:row>
    <ns0:row r="891" ht="19" customHeight="1">
      <ns0:c r="A891" s="235" t="str">
        <ns0:v>linear-positive-0805</ns0:v>
      </ns0:c>
      <ns0:c r="B891" s="235" t="str">
        <ns0:v>move_pillbottle_pad</ns0:v>
      </ns0:c>
      <ns0:c r="C891" s="235" t="str">
        <ns0:v>eval/success_once</ns0:v>
      </ns0:c>
      <ns0:c r="D891" s="235" t="n">
        <ns0:v>20</ns0:v>
      </ns0:c>
      <ns0:c r="E891" s="235" t="n">
        <ns0:v>19</ns0:v>
      </ns0:c>
      <ns0:c r="F891" s="238" t="n">
        <ns0:v>0.5</ns0:v>
      </ns0:c>
      <ns0:c r="G891" s="239" t="n">
        <ns0:v>1789549954.5771406</ns0:v>
      </ns0:c>
      <ns0:c r="H891" s="235" t="str">
        <ns0:v>pi05-grpo-linear-positive-0805-half128-seed42-formal200-phys45-20260916-v2</ns0:v>
      </ns0:c>
    </ns0:row>
    <ns0:row r="892" ht="19" customHeight="1">
      <ns0:c r="A892" s="235" t="str">
        <ns0:v>linear-positive-0805</ns0:v>
      </ns0:c>
      <ns0:c r="B892" s="235" t="str">
        <ns0:v>move_pillbottle_pad</ns0:v>
      </ns0:c>
      <ns0:c r="C892" s="235" t="str">
        <ns0:v>eval/success_once</ns0:v>
      </ns0:c>
      <ns0:c r="D892" s="235" t="n">
        <ns0:v>25</ns0:v>
      </ns0:c>
      <ns0:c r="E892" s="235" t="n">
        <ns0:v>24</ns0:v>
      </ns0:c>
      <ns0:c r="F892" s="238" t="n">
        <ns0:v>0.34375</ns0:v>
      </ns0:c>
      <ns0:c r="G892" s="239" t="n">
        <ns0:v>1789553335.2960224</ns0:v>
      </ns0:c>
      <ns0:c r="H892" s="235" t="str">
        <ns0:v>pi05-grpo-linear-positive-0805-half128-seed42-formal200-phys45-20260916-v2</ns0:v>
      </ns0:c>
    </ns0:row>
    <ns0:row r="893" ht="19" customHeight="1">
      <ns0:c r="A893" s="235" t="str">
        <ns0:v>linear-positive-0805</ns0:v>
      </ns0:c>
      <ns0:c r="B893" s="235" t="str">
        <ns0:v>move_pillbottle_pad</ns0:v>
      </ns0:c>
      <ns0:c r="C893" s="235" t="str">
        <ns0:v>eval/success_once</ns0:v>
      </ns0:c>
      <ns0:c r="D893" s="235" t="n">
        <ns0:v>30</ns0:v>
      </ns0:c>
      <ns0:c r="E893" s="235" t="n">
        <ns0:v>29</ns0:v>
      </ns0:c>
      <ns0:c r="F893" s="238" t="n">
        <ns0:v>0.375</ns0:v>
      </ns0:c>
      <ns0:c r="G893" s="239" t="n">
        <ns0:v>1789556736.5665202</ns0:v>
      </ns0:c>
      <ns0:c r="H893" s="235" t="str">
        <ns0:v>pi05-grpo-linear-positive-0805-half128-seed42-formal200-phys45-20260916-v2</ns0:v>
      </ns0:c>
    </ns0:row>
    <ns0:row r="894" ht="19" customHeight="1">
      <ns0:c r="A894" s="235" t="str">
        <ns0:v>linear-positive-0805</ns0:v>
      </ns0:c>
      <ns0:c r="B894" s="235" t="str">
        <ns0:v>move_pillbottle_pad</ns0:v>
      </ns0:c>
      <ns0:c r="C894" s="235" t="str">
        <ns0:v>eval/success_once</ns0:v>
      </ns0:c>
      <ns0:c r="D894" s="235" t="n">
        <ns0:v>35</ns0:v>
      </ns0:c>
      <ns0:c r="E894" s="235" t="n">
        <ns0:v>34</ns0:v>
      </ns0:c>
      <ns0:c r="F894" s="238" t="n">
        <ns0:v>0.53125</ns0:v>
      </ns0:c>
      <ns0:c r="G894" s="239" t="n">
        <ns0:v>1789560144.4564428</ns0:v>
      </ns0:c>
      <ns0:c r="H894" s="235" t="str">
        <ns0:v>pi05-grpo-linear-positive-0805-half128-seed42-formal200-phys45-20260916-v2</ns0:v>
      </ns0:c>
    </ns0:row>
    <ns0:row r="895" ht="19" customHeight="1">
      <ns0:c r="A895" s="235" t="str">
        <ns0:v>linear-positive-0805</ns0:v>
      </ns0:c>
      <ns0:c r="B895" s="235" t="str">
        <ns0:v>move_pillbottle_pad</ns0:v>
      </ns0:c>
      <ns0:c r="C895" s="235" t="str">
        <ns0:v>eval/success_once</ns0:v>
      </ns0:c>
      <ns0:c r="D895" s="235" t="n">
        <ns0:v>40</ns0:v>
      </ns0:c>
      <ns0:c r="E895" s="235" t="n">
        <ns0:v>39</ns0:v>
      </ns0:c>
      <ns0:c r="F895" s="238" t="n">
        <ns0:v>0.53125</ns0:v>
      </ns0:c>
      <ns0:c r="G895" s="239" t="n">
        <ns0:v>1789563468.2154593</ns0:v>
      </ns0:c>
      <ns0:c r="H895" s="235" t="str">
        <ns0:v>pi05-grpo-linear-positive-0805-half128-seed42-formal200-phys45-20260916-v2</ns0:v>
      </ns0:c>
    </ns0:row>
    <ns0:row r="896" ht="19" customHeight="1">
      <ns0:c r="A896" s="235" t="str">
        <ns0:v>linear-positive-0805</ns0:v>
      </ns0:c>
      <ns0:c r="B896" s="235" t="str">
        <ns0:v>move_pillbottle_pad</ns0:v>
      </ns0:c>
      <ns0:c r="C896" s="235" t="str">
        <ns0:v>eval/success_once</ns0:v>
      </ns0:c>
      <ns0:c r="D896" s="235" t="n">
        <ns0:v>45</ns0:v>
      </ns0:c>
      <ns0:c r="E896" s="235" t="n">
        <ns0:v>44</ns0:v>
      </ns0:c>
      <ns0:c r="F896" s="238" t="n">
        <ns0:v>0.46875</ns0:v>
      </ns0:c>
      <ns0:c r="G896" s="239" t="n">
        <ns0:v>1789566814.0054836</ns0:v>
      </ns0:c>
      <ns0:c r="H896" s="235" t="str">
        <ns0:v>pi05-grpo-linear-positive-0805-half128-seed42-formal200-phys45-20260916-v2</ns0:v>
      </ns0:c>
    </ns0:row>
    <ns0:row r="897" ht="19" customHeight="1">
      <ns0:c r="A897" s="235" t="str">
        <ns0:v>linear-positive-0805</ns0:v>
      </ns0:c>
      <ns0:c r="B897" s="235" t="str">
        <ns0:v>move_pillbottle_pad</ns0:v>
      </ns0:c>
      <ns0:c r="C897" s="235" t="str">
        <ns0:v>eval/success_once</ns0:v>
      </ns0:c>
      <ns0:c r="D897" s="235" t="n">
        <ns0:v>50</ns0:v>
      </ns0:c>
      <ns0:c r="E897" s="235" t="n">
        <ns0:v>49</ns0:v>
      </ns0:c>
      <ns0:c r="F897" s="238" t="n">
        <ns0:v>0.5</ns0:v>
      </ns0:c>
      <ns0:c r="G897" s="239" t="n">
        <ns0:v>1789570156.2650015</ns0:v>
      </ns0:c>
      <ns0:c r="H897" s="235" t="str">
        <ns0:v>pi05-grpo-linear-positive-0805-half128-seed42-formal200-phys45-20260916-v2</ns0:v>
      </ns0:c>
    </ns0:row>
    <ns0:row r="898" ht="19" customHeight="1">
      <ns0:c r="A898" s="235" t="str">
        <ns0:v>linear-positive-0805</ns0:v>
      </ns0:c>
      <ns0:c r="B898" s="235" t="str">
        <ns0:v>move_pillbottle_pad</ns0:v>
      </ns0:c>
      <ns0:c r="C898" s="235" t="str">
        <ns0:v>eval/success_once</ns0:v>
      </ns0:c>
      <ns0:c r="D898" s="235" t="n">
        <ns0:v>55</ns0:v>
      </ns0:c>
      <ns0:c r="E898" s="235" t="n">
        <ns0:v>54</ns0:v>
      </ns0:c>
      <ns0:c r="F898" s="238" t="n">
        <ns0:v>0.40625</ns0:v>
      </ns0:c>
      <ns0:c r="G898" s="239" t="n">
        <ns0:v>1789573517.0347986</ns0:v>
      </ns0:c>
      <ns0:c r="H898" s="235" t="str">
        <ns0:v>pi05-grpo-linear-positive-0805-half128-seed42-formal200-phys45-20260916-v2</ns0:v>
      </ns0:c>
    </ns0:row>
    <ns0:row r="899" ht="19" customHeight="1">
      <ns0:c r="A899" s="235" t="str">
        <ns0:v>linear-positive-0805</ns0:v>
      </ns0:c>
      <ns0:c r="B899" s="235" t="str">
        <ns0:v>move_pillbottle_pad</ns0:v>
      </ns0:c>
      <ns0:c r="C899" s="235" t="str">
        <ns0:v>eval/success_once</ns0:v>
      </ns0:c>
      <ns0:c r="D899" s="235" t="n">
        <ns0:v>60</ns0:v>
      </ns0:c>
      <ns0:c r="E899" s="235" t="n">
        <ns0:v>59</ns0:v>
      </ns0:c>
      <ns0:c r="F899" s="238" t="n">
        <ns0:v>0.40625</ns0:v>
      </ns0:c>
      <ns0:c r="G899" s="239" t="n">
        <ns0:v>1789576863.235556</ns0:v>
      </ns0:c>
      <ns0:c r="H899" s="235" t="str">
        <ns0:v>pi05-grpo-linear-positive-0805-half128-seed42-formal200-phys45-20260916-v2</ns0:v>
      </ns0:c>
    </ns0:row>
    <ns0:row r="900" ht="19" customHeight="1">
      <ns0:c r="A900" s="235" t="str">
        <ns0:v>linear-positive-0805</ns0:v>
      </ns0:c>
      <ns0:c r="B900" s="235" t="str">
        <ns0:v>move_pillbottle_pad</ns0:v>
      </ns0:c>
      <ns0:c r="C900" s="235" t="str">
        <ns0:v>eval/success_once</ns0:v>
      </ns0:c>
      <ns0:c r="D900" s="235" t="n">
        <ns0:v>65</ns0:v>
      </ns0:c>
      <ns0:c r="E900" s="235" t="n">
        <ns0:v>64</ns0:v>
      </ns0:c>
      <ns0:c r="F900" s="238" t="n">
        <ns0:v>0.5625</ns0:v>
      </ns0:c>
      <ns0:c r="G900" s="239" t="n">
        <ns0:v>1789580294.1949084</ns0:v>
      </ns0:c>
      <ns0:c r="H900" s="235" t="str">
        <ns0:v>pi05-grpo-linear-positive-0805-half128-seed42-formal200-phys45-20260916-v2</ns0:v>
      </ns0:c>
    </ns0:row>
    <ns0:row r="901" ht="19" customHeight="1">
      <ns0:c r="A901" s="235" t="str">
        <ns0:v>linear-positive-0805</ns0:v>
      </ns0:c>
      <ns0:c r="B901" s="235" t="str">
        <ns0:v>move_pillbottle_pad</ns0:v>
      </ns0:c>
      <ns0:c r="C901" s="235" t="str">
        <ns0:v>eval/success_once</ns0:v>
      </ns0:c>
      <ns0:c r="D901" s="235" t="n">
        <ns0:v>70</ns0:v>
      </ns0:c>
      <ns0:c r="E901" s="235" t="n">
        <ns0:v>69</ns0:v>
      </ns0:c>
      <ns0:c r="F901" s="238" t="n">
        <ns0:v>0.46875</ns0:v>
      </ns0:c>
      <ns0:c r="G901" s="239" t="n">
        <ns0:v>1789583609.0177178</ns0:v>
      </ns0:c>
      <ns0:c r="H901" s="235" t="str">
        <ns0:v>pi05-grpo-linear-positive-0805-half128-seed42-formal200-phys45-20260916-v2</ns0:v>
      </ns0:c>
    </ns0:row>
    <ns0:row r="902" ht="19" customHeight="1">
      <ns0:c r="A902" s="235" t="str">
        <ns0:v>linear-positive-0805</ns0:v>
      </ns0:c>
      <ns0:c r="B902" s="235" t="str">
        <ns0:v>move_pillbottle_pad</ns0:v>
      </ns0:c>
      <ns0:c r="C902" s="235" t="str">
        <ns0:v>eval/success_once</ns0:v>
      </ns0:c>
      <ns0:c r="D902" s="235" t="n">
        <ns0:v>75</ns0:v>
      </ns0:c>
      <ns0:c r="E902" s="235" t="n">
        <ns0:v>74</ns0:v>
      </ns0:c>
      <ns0:c r="F902" s="238" t="n">
        <ns0:v>0.5</ns0:v>
      </ns0:c>
      <ns0:c r="G902" s="239" t="n">
        <ns0:v>1789586988.5880225</ns0:v>
      </ns0:c>
      <ns0:c r="H902" s="235" t="str">
        <ns0:v>pi05-grpo-linear-positive-0805-half128-seed42-formal200-phys45-20260916-v2</ns0:v>
      </ns0:c>
    </ns0:row>
    <ns0:row r="903" ht="19" customHeight="1">
      <ns0:c r="A903" s="235" t="str">
        <ns0:v>linear-positive-0805</ns0:v>
      </ns0:c>
      <ns0:c r="B903" s="235" t="str">
        <ns0:v>move_pillbottle_pad</ns0:v>
      </ns0:c>
      <ns0:c r="C903" s="235" t="str">
        <ns0:v>eval/success_once</ns0:v>
      </ns0:c>
      <ns0:c r="D903" s="235" t="n">
        <ns0:v>80</ns0:v>
      </ns0:c>
      <ns0:c r="E903" s="235" t="n">
        <ns0:v>79</ns0:v>
      </ns0:c>
      <ns0:c r="F903" s="238" t="n">
        <ns0:v>0.46875</ns0:v>
      </ns0:c>
      <ns0:c r="G903" s="239" t="n">
        <ns0:v>1789590324.6844409</ns0:v>
      </ns0:c>
      <ns0:c r="H903" s="235" t="str">
        <ns0:v>pi05-grpo-linear-positive-0805-half128-seed42-formal200-phys45-20260916-v2</ns0:v>
      </ns0:c>
    </ns0:row>
    <ns0:row r="904" ht="19" customHeight="1">
      <ns0:c r="A904" s="235" t="str">
        <ns0:v>linear-positive-0805</ns0:v>
      </ns0:c>
      <ns0:c r="B904" s="235" t="str">
        <ns0:v>move_pillbottle_pad</ns0:v>
      </ns0:c>
      <ns0:c r="C904" s="235" t="str">
        <ns0:v>eval/success_once</ns0:v>
      </ns0:c>
      <ns0:c r="D904" s="235" t="n">
        <ns0:v>85</ns0:v>
      </ns0:c>
      <ns0:c r="E904" s="235" t="n">
        <ns0:v>84</ns0:v>
      </ns0:c>
      <ns0:c r="F904" s="238" t="n">
        <ns0:v>0.46875</ns0:v>
      </ns0:c>
      <ns0:c r="G904" s="239" t="n">
        <ns0:v>1789593695.8383727</ns0:v>
      </ns0:c>
      <ns0:c r="H904" s="235" t="str">
        <ns0:v>pi05-grpo-linear-positive-0805-half128-seed42-formal200-phys45-20260916-v2</ns0:v>
      </ns0:c>
    </ns0:row>
    <ns0:row r="905" ht="19" customHeight="1">
      <ns0:c r="A905" s="235" t="str">
        <ns0:v>linear-positive-0805</ns0:v>
      </ns0:c>
      <ns0:c r="B905" s="235" t="str">
        <ns0:v>move_pillbottle_pad</ns0:v>
      </ns0:c>
      <ns0:c r="C905" s="235" t="str">
        <ns0:v>eval/success_once</ns0:v>
      </ns0:c>
      <ns0:c r="D905" s="235" t="n">
        <ns0:v>90</ns0:v>
      </ns0:c>
      <ns0:c r="E905" s="235" t="n">
        <ns0:v>89</ns0:v>
      </ns0:c>
      <ns0:c r="F905" s="238" t="n">
        <ns0:v>0.5625</ns0:v>
      </ns0:c>
      <ns0:c r="G905" s="239" t="n">
        <ns0:v>1789597034.4158306</ns0:v>
      </ns0:c>
      <ns0:c r="H905" s="235" t="str">
        <ns0:v>pi05-grpo-linear-positive-0805-half128-seed42-formal200-phys45-20260916-v2</ns0:v>
      </ns0:c>
    </ns0:row>
    <ns0:row r="906" ht="19" customHeight="1">
      <ns0:c r="A906" s="235" t="str">
        <ns0:v>linear-positive-0805</ns0:v>
      </ns0:c>
      <ns0:c r="B906" s="235" t="str">
        <ns0:v>move_pillbottle_pad</ns0:v>
      </ns0:c>
      <ns0:c r="C906" s="235" t="str">
        <ns0:v>eval/success_once</ns0:v>
      </ns0:c>
      <ns0:c r="D906" s="235" t="n">
        <ns0:v>95</ns0:v>
      </ns0:c>
      <ns0:c r="E906" s="235" t="n">
        <ns0:v>94</ns0:v>
      </ns0:c>
      <ns0:c r="F906" s="238" t="n">
        <ns0:v>0.5625</ns0:v>
      </ns0:c>
      <ns0:c r="G906" s="239" t="n">
        <ns0:v>1789600443.6414444</ns0:v>
      </ns0:c>
      <ns0:c r="H906" s="235" t="str">
        <ns0:v>pi05-grpo-linear-positive-0805-half128-seed42-formal200-phys45-20260916-v2</ns0:v>
      </ns0:c>
    </ns0:row>
    <ns0:row r="907" ht="19" customHeight="1">
      <ns0:c r="A907" s="235" t="str">
        <ns0:v>linear-positive-0805</ns0:v>
      </ns0:c>
      <ns0:c r="B907" s="235" t="str">
        <ns0:v>move_pillbottle_pad</ns0:v>
      </ns0:c>
      <ns0:c r="C907" s="235" t="str">
        <ns0:v>eval/success_once</ns0:v>
      </ns0:c>
      <ns0:c r="D907" s="235" t="n">
        <ns0:v>100</ns0:v>
      </ns0:c>
      <ns0:c r="E907" s="235" t="n">
        <ns0:v>99</ns0:v>
      </ns0:c>
      <ns0:c r="F907" s="238" t="n">
        <ns0:v>0.53125</ns0:v>
      </ns0:c>
      <ns0:c r="G907" s="239" t="n">
        <ns0:v>1789603721.9832954</ns0:v>
      </ns0:c>
      <ns0:c r="H907" s="235" t="str">
        <ns0:v>pi05-grpo-linear-positive-0805-half128-seed42-formal200-phys45-20260916-v2</ns0:v>
      </ns0:c>
    </ns0:row>
    <ns0:row r="908" ht="19" customHeight="1">
      <ns0:c r="A908" s="235" t="str">
        <ns0:v>linear-positive-0805</ns0:v>
      </ns0:c>
      <ns0:c r="B908" s="235" t="str">
        <ns0:v>move_pillbottle_pad</ns0:v>
      </ns0:c>
      <ns0:c r="C908" s="235" t="str">
        <ns0:v>eval/success_once</ns0:v>
      </ns0:c>
      <ns0:c r="D908" s="235" t="n">
        <ns0:v>105</ns0:v>
      </ns0:c>
      <ns0:c r="E908" s="235" t="n">
        <ns0:v>104</ns0:v>
      </ns0:c>
      <ns0:c r="F908" s="238" t="n">
        <ns0:v>0.53125</ns0:v>
      </ns0:c>
      <ns0:c r="G908" s="239" t="n">
        <ns0:v>1789607164.5517023</ns0:v>
      </ns0:c>
      <ns0:c r="H908" s="235" t="str">
        <ns0:v>pi05-grpo-linear-positive-0805-half128-seed42-formal200-phys45-20260916-v2</ns0:v>
      </ns0:c>
    </ns0:row>
    <ns0:row r="909" ht="19" customHeight="1">
      <ns0:c r="A909" s="235" t="str">
        <ns0:v>linear-positive-0805</ns0:v>
      </ns0:c>
      <ns0:c r="B909" s="235" t="str">
        <ns0:v>move_pillbottle_pad</ns0:v>
      </ns0:c>
      <ns0:c r="C909" s="235" t="str">
        <ns0:v>eval/success_once</ns0:v>
      </ns0:c>
      <ns0:c r="D909" s="235" t="n">
        <ns0:v>110</ns0:v>
      </ns0:c>
      <ns0:c r="E909" s="235" t="n">
        <ns0:v>109</ns0:v>
      </ns0:c>
      <ns0:c r="F909" s="238" t="n">
        <ns0:v>0.5625</ns0:v>
      </ns0:c>
      <ns0:c r="G909" s="239" t="n">
        <ns0:v>1789610487.4686103</ns0:v>
      </ns0:c>
      <ns0:c r="H909" s="235" t="str">
        <ns0:v>pi05-grpo-linear-positive-0805-half128-seed42-formal200-phys45-20260916-v2</ns0:v>
      </ns0:c>
    </ns0:row>
    <ns0:row r="910" ht="19" customHeight="1">
      <ns0:c r="A910" s="235" t="str">
        <ns0:v>linear-positive-0805</ns0:v>
      </ns0:c>
      <ns0:c r="B910" s="235" t="str">
        <ns0:v>move_pillbottle_pad</ns0:v>
      </ns0:c>
      <ns0:c r="C910" s="235" t="str">
        <ns0:v>eval/success_once</ns0:v>
      </ns0:c>
      <ns0:c r="D910" s="235" t="n">
        <ns0:v>115</ns0:v>
      </ns0:c>
      <ns0:c r="E910" s="235" t="n">
        <ns0:v>114</ns0:v>
      </ns0:c>
      <ns0:c r="F910" s="238" t="n">
        <ns0:v>0.5</ns0:v>
      </ns0:c>
      <ns0:c r="G910" s="239" t="n">
        <ns0:v>1789613886.143323</ns0:v>
      </ns0:c>
      <ns0:c r="H910" s="235" t="str">
        <ns0:v>pi05-grpo-linear-positive-0805-half128-seed42-formal200-phys45-20260916-v2</ns0:v>
      </ns0:c>
    </ns0:row>
    <ns0:row r="911" ht="19" customHeight="1">
      <ns0:c r="A911" s="235" t="str">
        <ns0:v>linear-positive-0805</ns0:v>
      </ns0:c>
      <ns0:c r="B911" s="235" t="str">
        <ns0:v>move_pillbottle_pad</ns0:v>
      </ns0:c>
      <ns0:c r="C911" s="235" t="str">
        <ns0:v>eval/success_once</ns0:v>
      </ns0:c>
      <ns0:c r="D911" s="235" t="n">
        <ns0:v>120</ns0:v>
      </ns0:c>
      <ns0:c r="E911" s="235" t="n">
        <ns0:v>119</ns0:v>
      </ns0:c>
      <ns0:c r="F911" s="238" t="n">
        <ns0:v>0.46875</ns0:v>
      </ns0:c>
      <ns0:c r="G911" s="239" t="n">
        <ns0:v>1789617285.928597</ns0:v>
      </ns0:c>
      <ns0:c r="H911" s="235" t="str">
        <ns0:v>pi05-grpo-linear-positive-0805-half128-seed42-formal200-phys45-20260916-v2</ns0:v>
      </ns0:c>
    </ns0:row>
    <ns0:row r="912" ht="19" customHeight="1">
      <ns0:c r="A912" s="235" t="str">
        <ns0:v>80-20</ns0:v>
      </ns0:c>
      <ns0:c r="B912" s="235" t="str">
        <ns0:v>move_pillbottle_pad</ns0:v>
      </ns0:c>
      <ns0:c r="C912" s="235" t="str">
        <ns0:v>env/success_once</ns0:v>
      </ns0:c>
      <ns0:c r="D912" s="235" t="n">
        <ns0:v>1</ns0:v>
      </ns0:c>
      <ns0:c r="E912" s="235" t="n">
        <ns0:v>0</ns0:v>
      </ns0:c>
      <ns0:c r="F912" s="238" t="n">
        <ns0:v>0.3046875</ns0:v>
      </ns0:c>
      <ns0:c r="G912" s="239" t="n">
        <ns0:v>1789374009.8148024</ns0:v>
      </ns0:c>
      <ns0:c r="H912" s="235" t="str">
        <ns0:v>pi05-grpo-top20-half128-seed42-formal200-phys45-20260914-v1</ns0:v>
      </ns0:c>
    </ns0:row>
    <ns0:row r="913" ht="19" customHeight="1">
      <ns0:c r="A913" s="235" t="str">
        <ns0:v>80-20</ns0:v>
      </ns0:c>
      <ns0:c r="B913" s="235" t="str">
        <ns0:v>move_pillbottle_pad</ns0:v>
      </ns0:c>
      <ns0:c r="C913" s="235" t="str">
        <ns0:v>env/success_once</ns0:v>
      </ns0:c>
      <ns0:c r="D913" s="235" t="n">
        <ns0:v>2</ns0:v>
      </ns0:c>
      <ns0:c r="E913" s="235" t="n">
        <ns0:v>1</ns0:v>
      </ns0:c>
      <ns0:c r="F913" s="238" t="n">
        <ns0:v>0.3515625</ns0:v>
      </ns0:c>
      <ns0:c r="G913" s="239" t="n">
        <ns0:v>1789374676.3171394</ns0:v>
      </ns0:c>
      <ns0:c r="H913" s="235" t="str">
        <ns0:v>pi05-grpo-top20-half128-seed42-formal200-phys45-20260914-v1</ns0:v>
      </ns0:c>
    </ns0:row>
    <ns0:row r="914" ht="19" customHeight="1">
      <ns0:c r="A914" s="235" t="str">
        <ns0:v>80-20</ns0:v>
      </ns0:c>
      <ns0:c r="B914" s="235" t="str">
        <ns0:v>move_pillbottle_pad</ns0:v>
      </ns0:c>
      <ns0:c r="C914" s="235" t="str">
        <ns0:v>env/success_once</ns0:v>
      </ns0:c>
      <ns0:c r="D914" s="235" t="n">
        <ns0:v>3</ns0:v>
      </ns0:c>
      <ns0:c r="E914" s="235" t="n">
        <ns0:v>2</ns0:v>
      </ns0:c>
      <ns0:c r="F914" s="238" t="n">
        <ns0:v>0.3359375</ns0:v>
      </ns0:c>
      <ns0:c r="G914" s="239" t="n">
        <ns0:v>1789375352.1539602</ns0:v>
      </ns0:c>
      <ns0:c r="H914" s="235" t="str">
        <ns0:v>pi05-grpo-top20-half128-seed42-formal200-phys45-20260914-v1</ns0:v>
      </ns0:c>
    </ns0:row>
    <ns0:row r="915" ht="19" customHeight="1">
      <ns0:c r="A915" s="235" t="str">
        <ns0:v>80-20</ns0:v>
      </ns0:c>
      <ns0:c r="B915" s="235" t="str">
        <ns0:v>move_pillbottle_pad</ns0:v>
      </ns0:c>
      <ns0:c r="C915" s="235" t="str">
        <ns0:v>env/success_once</ns0:v>
      </ns0:c>
      <ns0:c r="D915" s="235" t="n">
        <ns0:v>4</ns0:v>
      </ns0:c>
      <ns0:c r="E915" s="235" t="n">
        <ns0:v>3</ns0:v>
      </ns0:c>
      <ns0:c r="F915" s="238" t="n">
        <ns0:v>0.3515625</ns0:v>
      </ns0:c>
      <ns0:c r="G915" s="239" t="n">
        <ns0:v>1789376064.7761486</ns0:v>
      </ns0:c>
      <ns0:c r="H915" s="235" t="str">
        <ns0:v>pi05-grpo-top20-half128-seed42-formal200-phys45-20260914-v1</ns0:v>
      </ns0:c>
    </ns0:row>
    <ns0:row r="916" ht="19" customHeight="1">
      <ns0:c r="A916" s="235" t="str">
        <ns0:v>80-20</ns0:v>
      </ns0:c>
      <ns0:c r="B916" s="235" t="str">
        <ns0:v>move_pillbottle_pad</ns0:v>
      </ns0:c>
      <ns0:c r="C916" s="235" t="str">
        <ns0:v>env/success_once</ns0:v>
      </ns0:c>
      <ns0:c r="D916" s="235" t="n">
        <ns0:v>5</ns0:v>
      </ns0:c>
      <ns0:c r="E916" s="235" t="n">
        <ns0:v>4</ns0:v>
      </ns0:c>
      <ns0:c r="F916" s="238" t="n">
        <ns0:v>0.4140625</ns0:v>
      </ns0:c>
      <ns0:c r="G916" s="239" t="n">
        <ns0:v>1789377068.3587606</ns0:v>
      </ns0:c>
      <ns0:c r="H916" s="235" t="str">
        <ns0:v>pi05-grpo-top20-half128-seed42-formal200-phys45-20260914-v1</ns0:v>
      </ns0:c>
    </ns0:row>
    <ns0:row r="917" ht="19" customHeight="1">
      <ns0:c r="A917" s="235" t="str">
        <ns0:v>80-20</ns0:v>
      </ns0:c>
      <ns0:c r="B917" s="235" t="str">
        <ns0:v>move_pillbottle_pad</ns0:v>
      </ns0:c>
      <ns0:c r="C917" s="235" t="str">
        <ns0:v>env/success_once</ns0:v>
      </ns0:c>
      <ns0:c r="D917" s="235" t="n">
        <ns0:v>6</ns0:v>
      </ns0:c>
      <ns0:c r="E917" s="235" t="n">
        <ns0:v>5</ns0:v>
      </ns0:c>
      <ns0:c r="F917" s="238" t="n">
        <ns0:v>0.25</ns0:v>
      </ns0:c>
      <ns0:c r="G917" s="239" t="n">
        <ns0:v>1789377728.437094</ns0:v>
      </ns0:c>
      <ns0:c r="H917" s="235" t="str">
        <ns0:v>pi05-grpo-top20-half128-seed42-formal200-phys45-20260914-v1</ns0:v>
      </ns0:c>
    </ns0:row>
    <ns0:row r="918" ht="19" customHeight="1">
      <ns0:c r="A918" s="235" t="str">
        <ns0:v>80-20</ns0:v>
      </ns0:c>
      <ns0:c r="B918" s="235" t="str">
        <ns0:v>move_pillbottle_pad</ns0:v>
      </ns0:c>
      <ns0:c r="C918" s="235" t="str">
        <ns0:v>env/success_once</ns0:v>
      </ns0:c>
      <ns0:c r="D918" s="235" t="n">
        <ns0:v>7</ns0:v>
      </ns0:c>
      <ns0:c r="E918" s="235" t="n">
        <ns0:v>6</ns0:v>
      </ns0:c>
      <ns0:c r="F918" s="238" t="n">
        <ns0:v>0.2734375</ns0:v>
      </ns0:c>
      <ns0:c r="G918" s="239" t="n">
        <ns0:v>1789378477.97074</ns0:v>
      </ns0:c>
      <ns0:c r="H918" s="235" t="str">
        <ns0:v>pi05-grpo-top20-half128-seed42-formal200-phys45-20260914-v1</ns0:v>
      </ns0:c>
    </ns0:row>
    <ns0:row r="919" ht="19" customHeight="1">
      <ns0:c r="A919" s="235" t="str">
        <ns0:v>80-20</ns0:v>
      </ns0:c>
      <ns0:c r="B919" s="235" t="str">
        <ns0:v>move_pillbottle_pad</ns0:v>
      </ns0:c>
      <ns0:c r="C919" s="235" t="str">
        <ns0:v>env/success_once</ns0:v>
      </ns0:c>
      <ns0:c r="D919" s="235" t="n">
        <ns0:v>8</ns0:v>
      </ns0:c>
      <ns0:c r="E919" s="235" t="n">
        <ns0:v>7</ns0:v>
      </ns0:c>
      <ns0:c r="F919" s="238" t="n">
        <ns0:v>0.234375</ns0:v>
      </ns0:c>
      <ns0:c r="G919" s="239" t="n">
        <ns0:v>1789379177.274494</ns0:v>
      </ns0:c>
      <ns0:c r="H919" s="235" t="str">
        <ns0:v>pi05-grpo-top20-half128-seed42-formal200-phys45-20260914-v1</ns0:v>
      </ns0:c>
    </ns0:row>
    <ns0:row r="920" ht="19" customHeight="1">
      <ns0:c r="A920" s="235" t="str">
        <ns0:v>80-20</ns0:v>
      </ns0:c>
      <ns0:c r="B920" s="235" t="str">
        <ns0:v>move_pillbottle_pad</ns0:v>
      </ns0:c>
      <ns0:c r="C920" s="235" t="str">
        <ns0:v>env/success_once</ns0:v>
      </ns0:c>
      <ns0:c r="D920" s="235" t="n">
        <ns0:v>9</ns0:v>
      </ns0:c>
      <ns0:c r="E920" s="235" t="n">
        <ns0:v>8</ns0:v>
      </ns0:c>
      <ns0:c r="F920" s="238" t="n">
        <ns0:v>0.4140625</ns0:v>
      </ns0:c>
      <ns0:c r="G920" s="239" t="n">
        <ns0:v>1789379943.5175903</ns0:v>
      </ns0:c>
      <ns0:c r="H920" s="235" t="str">
        <ns0:v>pi05-grpo-top20-half128-seed42-formal200-phys45-20260914-v1</ns0:v>
      </ns0:c>
    </ns0:row>
    <ns0:row r="921" ht="19" customHeight="1">
      <ns0:c r="A921" s="235" t="str">
        <ns0:v>80-20</ns0:v>
      </ns0:c>
      <ns0:c r="B921" s="235" t="str">
        <ns0:v>move_pillbottle_pad</ns0:v>
      </ns0:c>
      <ns0:c r="C921" s="235" t="str">
        <ns0:v>env/success_once</ns0:v>
      </ns0:c>
      <ns0:c r="D921" s="235" t="n">
        <ns0:v>10</ns0:v>
      </ns0:c>
      <ns0:c r="E921" s="235" t="n">
        <ns0:v>9</ns0:v>
      </ns0:c>
      <ns0:c r="F921" s="238" t="n">
        <ns0:v>0.3359375</ns0:v>
      </ns0:c>
      <ns0:c r="G921" s="239" t="n">
        <ns0:v>1789381012.4822392</ns0:v>
      </ns0:c>
      <ns0:c r="H921" s="235" t="str">
        <ns0:v>pi05-grpo-top20-half128-seed42-formal200-phys45-20260914-v1</ns0:v>
      </ns0:c>
    </ns0:row>
    <ns0:row r="922" ht="19" customHeight="1">
      <ns0:c r="A922" s="235" t="str">
        <ns0:v>80-20</ns0:v>
      </ns0:c>
      <ns0:c r="B922" s="235" t="str">
        <ns0:v>move_pillbottle_pad</ns0:v>
      </ns0:c>
      <ns0:c r="C922" s="235" t="str">
        <ns0:v>env/success_once</ns0:v>
      </ns0:c>
      <ns0:c r="D922" s="235" t="n">
        <ns0:v>11</ns0:v>
      </ns0:c>
      <ns0:c r="E922" s="235" t="n">
        <ns0:v>10</ns0:v>
      </ns0:c>
      <ns0:c r="F922" s="238" t="n">
        <ns0:v>0.3125</ns0:v>
      </ns0:c>
      <ns0:c r="G922" s="239" t="n">
        <ns0:v>1789381733.7809134</ns0:v>
      </ns0:c>
      <ns0:c r="H922" s="235" t="str">
        <ns0:v>pi05-grpo-top20-half128-seed42-formal200-phys45-20260914-v1</ns0:v>
      </ns0:c>
    </ns0:row>
    <ns0:row r="923" ht="19" customHeight="1">
      <ns0:c r="A923" s="235" t="str">
        <ns0:v>80-20</ns0:v>
      </ns0:c>
      <ns0:c r="B923" s="235" t="str">
        <ns0:v>move_pillbottle_pad</ns0:v>
      </ns0:c>
      <ns0:c r="C923" s="235" t="str">
        <ns0:v>env/success_once</ns0:v>
      </ns0:c>
      <ns0:c r="D923" s="235" t="n">
        <ns0:v>12</ns0:v>
      </ns0:c>
      <ns0:c r="E923" s="235" t="n">
        <ns0:v>11</ns0:v>
      </ns0:c>
      <ns0:c r="F923" s="238" t="n">
        <ns0:v>0.34375</ns0:v>
      </ns0:c>
      <ns0:c r="G923" s="239" t="n">
        <ns0:v>1789382485.479576</ns0:v>
      </ns0:c>
      <ns0:c r="H923" s="235" t="str">
        <ns0:v>pi05-grpo-top20-half128-seed42-formal200-phys45-20260914-v1</ns0:v>
      </ns0:c>
    </ns0:row>
    <ns0:row r="924" ht="19" customHeight="1">
      <ns0:c r="A924" s="235" t="str">
        <ns0:v>80-20</ns0:v>
      </ns0:c>
      <ns0:c r="B924" s="235" t="str">
        <ns0:v>move_pillbottle_pad</ns0:v>
      </ns0:c>
      <ns0:c r="C924" s="235" t="str">
        <ns0:v>env/success_once</ns0:v>
      </ns0:c>
      <ns0:c r="D924" s="235" t="n">
        <ns0:v>13</ns0:v>
      </ns0:c>
      <ns0:c r="E924" s="235" t="n">
        <ns0:v>12</ns0:v>
      </ns0:c>
      <ns0:c r="F924" s="238" t="n">
        <ns0:v>0.484375</ns0:v>
      </ns0:c>
      <ns0:c r="G924" s="239" t="n">
        <ns0:v>1789383184.573554</ns0:v>
      </ns0:c>
      <ns0:c r="H924" s="235" t="str">
        <ns0:v>pi05-grpo-top20-half128-seed42-formal200-phys45-20260914-v1</ns0:v>
      </ns0:c>
    </ns0:row>
    <ns0:row r="925" ht="19" customHeight="1">
      <ns0:c r="A925" s="235" t="str">
        <ns0:v>80-20</ns0:v>
      </ns0:c>
      <ns0:c r="B925" s="235" t="str">
        <ns0:v>move_pillbottle_pad</ns0:v>
      </ns0:c>
      <ns0:c r="C925" s="235" t="str">
        <ns0:v>env/success_once</ns0:v>
      </ns0:c>
      <ns0:c r="D925" s="235" t="n">
        <ns0:v>14</ns0:v>
      </ns0:c>
      <ns0:c r="E925" s="235" t="n">
        <ns0:v>13</ns0:v>
      </ns0:c>
      <ns0:c r="F925" s="238" t="n">
        <ns0:v>0.4296875</ns0:v>
      </ns0:c>
      <ns0:c r="G925" s="239" t="n">
        <ns0:v>1789383914.398237</ns0:v>
      </ns0:c>
      <ns0:c r="H925" s="235" t="str">
        <ns0:v>pi05-grpo-top20-half128-seed42-formal200-phys45-20260914-v1</ns0:v>
      </ns0:c>
    </ns0:row>
    <ns0:row r="926" ht="19" customHeight="1">
      <ns0:c r="A926" s="235" t="str">
        <ns0:v>80-20</ns0:v>
      </ns0:c>
      <ns0:c r="B926" s="235" t="str">
        <ns0:v>move_pillbottle_pad</ns0:v>
      </ns0:c>
      <ns0:c r="C926" s="235" t="str">
        <ns0:v>env/success_once</ns0:v>
      </ns0:c>
      <ns0:c r="D926" s="235" t="n">
        <ns0:v>15</ns0:v>
      </ns0:c>
      <ns0:c r="E926" s="235" t="n">
        <ns0:v>14</ns0:v>
      </ns0:c>
      <ns0:c r="F926" s="238" t="n">
        <ns0:v>0.375</ns0:v>
      </ns0:c>
      <ns0:c r="G926" s="239" t="n">
        <ns0:v>1789384976.4884467</ns0:v>
      </ns0:c>
      <ns0:c r="H926" s="235" t="str">
        <ns0:v>pi05-grpo-top20-half128-seed42-formal200-phys45-20260914-v1</ns0:v>
      </ns0:c>
    </ns0:row>
    <ns0:row r="927" ht="19" customHeight="1">
      <ns0:c r="A927" s="235" t="str">
        <ns0:v>80-20</ns0:v>
      </ns0:c>
      <ns0:c r="B927" s="235" t="str">
        <ns0:v>move_pillbottle_pad</ns0:v>
      </ns0:c>
      <ns0:c r="C927" s="235" t="str">
        <ns0:v>env/success_once</ns0:v>
      </ns0:c>
      <ns0:c r="D927" s="235" t="n">
        <ns0:v>16</ns0:v>
      </ns0:c>
      <ns0:c r="E927" s="235" t="n">
        <ns0:v>15</ns0:v>
      </ns0:c>
      <ns0:c r="F927" s="238" t="n">
        <ns0:v>0.4453125</ns0:v>
      </ns0:c>
      <ns0:c r="G927" s="239" t="n">
        <ns0:v>1789385701.1078577</ns0:v>
      </ns0:c>
      <ns0:c r="H927" s="235" t="str">
        <ns0:v>pi05-grpo-top20-half128-seed42-formal200-phys45-20260914-v1</ns0:v>
      </ns0:c>
    </ns0:row>
    <ns0:row r="928" ht="19" customHeight="1">
      <ns0:c r="A928" s="235" t="str">
        <ns0:v>80-20</ns0:v>
      </ns0:c>
      <ns0:c r="B928" s="235" t="str">
        <ns0:v>move_pillbottle_pad</ns0:v>
      </ns0:c>
      <ns0:c r="C928" s="235" t="str">
        <ns0:v>env/success_once</ns0:v>
      </ns0:c>
      <ns0:c r="D928" s="235" t="n">
        <ns0:v>17</ns0:v>
      </ns0:c>
      <ns0:c r="E928" s="235" t="n">
        <ns0:v>16</ns0:v>
      </ns0:c>
      <ns0:c r="F928" s="238" t="n">
        <ns0:v>0.4375</ns0:v>
      </ns0:c>
      <ns0:c r="G928" s="239" t="n">
        <ns0:v>1789386444.6189184</ns0:v>
      </ns0:c>
      <ns0:c r="H928" s="235" t="str">
        <ns0:v>pi05-grpo-top20-half128-seed42-formal200-phys45-20260914-v1</ns0:v>
      </ns0:c>
    </ns0:row>
    <ns0:row r="929" ht="19" customHeight="1">
      <ns0:c r="A929" s="235" t="str">
        <ns0:v>80-20</ns0:v>
      </ns0:c>
      <ns0:c r="B929" s="235" t="str">
        <ns0:v>move_pillbottle_pad</ns0:v>
      </ns0:c>
      <ns0:c r="C929" s="235" t="str">
        <ns0:v>env/success_once</ns0:v>
      </ns0:c>
      <ns0:c r="D929" s="235" t="n">
        <ns0:v>18</ns0:v>
      </ns0:c>
      <ns0:c r="E929" s="235" t="n">
        <ns0:v>17</ns0:v>
      </ns0:c>
      <ns0:c r="F929" s="238" t="n">
        <ns0:v>0.46875</ns0:v>
      </ns0:c>
      <ns0:c r="G929" s="239" t="n">
        <ns0:v>1789387170.0284264</ns0:v>
      </ns0:c>
      <ns0:c r="H929" s="235" t="str">
        <ns0:v>pi05-grpo-top20-half128-seed42-formal200-phys45-20260914-v1</ns0:v>
      </ns0:c>
    </ns0:row>
    <ns0:row r="930" ht="19" customHeight="1">
      <ns0:c r="A930" s="235" t="str">
        <ns0:v>80-20</ns0:v>
      </ns0:c>
      <ns0:c r="B930" s="235" t="str">
        <ns0:v>move_pillbottle_pad</ns0:v>
      </ns0:c>
      <ns0:c r="C930" s="235" t="str">
        <ns0:v>env/success_once</ns0:v>
      </ns0:c>
      <ns0:c r="D930" s="235" t="n">
        <ns0:v>19</ns0:v>
      </ns0:c>
      <ns0:c r="E930" s="235" t="n">
        <ns0:v>18</ns0:v>
      </ns0:c>
      <ns0:c r="F930" s="238" t="n">
        <ns0:v>0.453125</ns0:v>
      </ns0:c>
      <ns0:c r="G930" s="239" t="n">
        <ns0:v>1789387881.0558023</ns0:v>
      </ns0:c>
      <ns0:c r="H930" s="235" t="str">
        <ns0:v>pi05-grpo-top20-half128-seed42-formal200-phys45-20260914-v1</ns0:v>
      </ns0:c>
    </ns0:row>
    <ns0:row r="931" ht="19" customHeight="1">
      <ns0:c r="A931" s="235" t="str">
        <ns0:v>80-20</ns0:v>
      </ns0:c>
      <ns0:c r="B931" s="235" t="str">
        <ns0:v>move_pillbottle_pad</ns0:v>
      </ns0:c>
      <ns0:c r="C931" s="235" t="str">
        <ns0:v>env/success_once</ns0:v>
      </ns0:c>
      <ns0:c r="D931" s="235" t="n">
        <ns0:v>20</ns0:v>
      </ns0:c>
      <ns0:c r="E931" s="235" t="n">
        <ns0:v>19</ns0:v>
      </ns0:c>
      <ns0:c r="F931" s="238" t="n">
        <ns0:v>0.3125</ns0:v>
      </ns0:c>
      <ns0:c r="G931" s="239" t="n">
        <ns0:v>1789388889.8492498</ns0:v>
      </ns0:c>
      <ns0:c r="H931" s="235" t="str">
        <ns0:v>pi05-grpo-top20-half128-seed42-formal200-phys45-20260914-v1</ns0:v>
      </ns0:c>
    </ns0:row>
    <ns0:row r="932" ht="19" customHeight="1">
      <ns0:c r="A932" s="235" t="str">
        <ns0:v>80-20</ns0:v>
      </ns0:c>
      <ns0:c r="B932" s="235" t="str">
        <ns0:v>move_pillbottle_pad</ns0:v>
      </ns0:c>
      <ns0:c r="C932" s="235" t="str">
        <ns0:v>env/success_once</ns0:v>
      </ns0:c>
      <ns0:c r="D932" s="235" t="n">
        <ns0:v>21</ns0:v>
      </ns0:c>
      <ns0:c r="E932" s="235" t="n">
        <ns0:v>20</ns0:v>
      </ns0:c>
      <ns0:c r="F932" s="238" t="n">
        <ns0:v>0.4765625</ns0:v>
      </ns0:c>
      <ns0:c r="G932" s="239" t="n">
        <ns0:v>1789389626.2192888</ns0:v>
      </ns0:c>
      <ns0:c r="H932" s="235" t="str">
        <ns0:v>pi05-grpo-top20-half128-seed42-formal200-phys45-20260914-v1</ns0:v>
      </ns0:c>
    </ns0:row>
    <ns0:row r="933" ht="19" customHeight="1">
      <ns0:c r="A933" s="235" t="str">
        <ns0:v>80-20</ns0:v>
      </ns0:c>
      <ns0:c r="B933" s="235" t="str">
        <ns0:v>move_pillbottle_pad</ns0:v>
      </ns0:c>
      <ns0:c r="C933" s="235" t="str">
        <ns0:v>env/success_once</ns0:v>
      </ns0:c>
      <ns0:c r="D933" s="235" t="n">
        <ns0:v>22</ns0:v>
      </ns0:c>
      <ns0:c r="E933" s="235" t="n">
        <ns0:v>21</ns0:v>
      </ns0:c>
      <ns0:c r="F933" s="238" t="n">
        <ns0:v>0.3359375</ns0:v>
      </ns0:c>
      <ns0:c r="G933" s="239" t="n">
        <ns0:v>1789390354.31661</ns0:v>
      </ns0:c>
      <ns0:c r="H933" s="235" t="str">
        <ns0:v>pi05-grpo-top20-half128-seed42-formal200-phys45-20260914-v1</ns0:v>
      </ns0:c>
    </ns0:row>
    <ns0:row r="934" ht="19" customHeight="1">
      <ns0:c r="A934" s="235" t="str">
        <ns0:v>80-20</ns0:v>
      </ns0:c>
      <ns0:c r="B934" s="235" t="str">
        <ns0:v>move_pillbottle_pad</ns0:v>
      </ns0:c>
      <ns0:c r="C934" s="235" t="str">
        <ns0:v>env/success_once</ns0:v>
      </ns0:c>
      <ns0:c r="D934" s="235" t="n">
        <ns0:v>23</ns0:v>
      </ns0:c>
      <ns0:c r="E934" s="235" t="n">
        <ns0:v>22</ns0:v>
      </ns0:c>
      <ns0:c r="F934" s="238" t="n">
        <ns0:v>0.5</ns0:v>
      </ns0:c>
      <ns0:c r="G934" s="239" t="n">
        <ns0:v>1789391092.9010434</ns0:v>
      </ns0:c>
      <ns0:c r="H934" s="235" t="str">
        <ns0:v>pi05-grpo-top20-half128-seed42-formal200-phys45-20260914-v1</ns0:v>
      </ns0:c>
    </ns0:row>
    <ns0:row r="935" ht="19" customHeight="1">
      <ns0:c r="A935" s="235" t="str">
        <ns0:v>80-20</ns0:v>
      </ns0:c>
      <ns0:c r="B935" s="235" t="str">
        <ns0:v>move_pillbottle_pad</ns0:v>
      </ns0:c>
      <ns0:c r="C935" s="235" t="str">
        <ns0:v>env/success_once</ns0:v>
      </ns0:c>
      <ns0:c r="D935" s="235" t="n">
        <ns0:v>24</ns0:v>
      </ns0:c>
      <ns0:c r="E935" s="235" t="n">
        <ns0:v>23</ns0:v>
      </ns0:c>
      <ns0:c r="F935" s="238" t="n">
        <ns0:v>0.375</ns0:v>
      </ns0:c>
      <ns0:c r="G935" s="239" t="n">
        <ns0:v>1789391809.7967298</ns0:v>
      </ns0:c>
      <ns0:c r="H935" s="235" t="str">
        <ns0:v>pi05-grpo-top20-half128-seed42-formal200-phys45-20260914-v1</ns0:v>
      </ns0:c>
    </ns0:row>
    <ns0:row r="936" ht="19" customHeight="1">
      <ns0:c r="A936" s="235" t="str">
        <ns0:v>80-20</ns0:v>
      </ns0:c>
      <ns0:c r="B936" s="235" t="str">
        <ns0:v>move_pillbottle_pad</ns0:v>
      </ns0:c>
      <ns0:c r="C936" s="235" t="str">
        <ns0:v>env/success_once</ns0:v>
      </ns0:c>
      <ns0:c r="D936" s="235" t="n">
        <ns0:v>25</ns0:v>
      </ns0:c>
      <ns0:c r="E936" s="235" t="n">
        <ns0:v>24</ns0:v>
      </ns0:c>
      <ns0:c r="F936" s="238" t="n">
        <ns0:v>0.3515625</ns0:v>
      </ns0:c>
      <ns0:c r="G936" s="239" t="n">
        <ns0:v>1789392886.4359763</ns0:v>
      </ns0:c>
      <ns0:c r="H936" s="235" t="str">
        <ns0:v>pi05-grpo-top20-half128-seed42-formal200-phys45-20260914-v1</ns0:v>
      </ns0:c>
    </ns0:row>
    <ns0:row r="937" ht="19" customHeight="1">
      <ns0:c r="A937" s="235" t="str">
        <ns0:v>80-20</ns0:v>
      </ns0:c>
      <ns0:c r="B937" s="235" t="str">
        <ns0:v>move_pillbottle_pad</ns0:v>
      </ns0:c>
      <ns0:c r="C937" s="235" t="str">
        <ns0:v>env/success_once</ns0:v>
      </ns0:c>
      <ns0:c r="D937" s="235" t="n">
        <ns0:v>26</ns0:v>
      </ns0:c>
      <ns0:c r="E937" s="235" t="n">
        <ns0:v>25</ns0:v>
      </ns0:c>
      <ns0:c r="F937" s="238" t="n">
        <ns0:v>0.3515625</ns0:v>
      </ns0:c>
      <ns0:c r="G937" s="239" t="n">
        <ns0:v>1789393589.5580664</ns0:v>
      </ns0:c>
      <ns0:c r="H937" s="235" t="str">
        <ns0:v>pi05-grpo-top20-half128-seed42-formal200-phys45-20260914-v1</ns0:v>
      </ns0:c>
    </ns0:row>
    <ns0:row r="938" ht="19" customHeight="1">
      <ns0:c r="A938" s="235" t="str">
        <ns0:v>80-20</ns0:v>
      </ns0:c>
      <ns0:c r="B938" s="235" t="str">
        <ns0:v>move_pillbottle_pad</ns0:v>
      </ns0:c>
      <ns0:c r="C938" s="235" t="str">
        <ns0:v>env/success_once</ns0:v>
      </ns0:c>
      <ns0:c r="D938" s="235" t="n">
        <ns0:v>27</ns0:v>
      </ns0:c>
      <ns0:c r="E938" s="235" t="n">
        <ns0:v>26</ns0:v>
      </ns0:c>
      <ns0:c r="F938" s="238" t="n">
        <ns0:v>0.5546875</ns0:v>
      </ns0:c>
      <ns0:c r="G938" s="239" t="n">
        <ns0:v>1789394279.6082027</ns0:v>
      </ns0:c>
      <ns0:c r="H938" s="235" t="str">
        <ns0:v>pi05-grpo-top20-half128-seed42-formal200-phys45-20260914-v1</ns0:v>
      </ns0:c>
    </ns0:row>
    <ns0:row r="939" ht="19" customHeight="1">
      <ns0:c r="A939" s="235" t="str">
        <ns0:v>80-20</ns0:v>
      </ns0:c>
      <ns0:c r="B939" s="235" t="str">
        <ns0:v>move_pillbottle_pad</ns0:v>
      </ns0:c>
      <ns0:c r="C939" s="235" t="str">
        <ns0:v>env/success_once</ns0:v>
      </ns0:c>
      <ns0:c r="D939" s="235" t="n">
        <ns0:v>28</ns0:v>
      </ns0:c>
      <ns0:c r="E939" s="235" t="n">
        <ns0:v>27</ns0:v>
      </ns0:c>
      <ns0:c r="F939" s="238" t="n">
        <ns0:v>0.3125</ns0:v>
      </ns0:c>
      <ns0:c r="G939" s="239" t="n">
        <ns0:v>1789394978.8496945</ns0:v>
      </ns0:c>
      <ns0:c r="H939" s="235" t="str">
        <ns0:v>pi05-grpo-top20-half128-seed42-formal200-phys45-20260914-v1</ns0:v>
      </ns0:c>
    </ns0:row>
    <ns0:row r="940" ht="19" customHeight="1">
      <ns0:c r="A940" s="235" t="str">
        <ns0:v>80-20</ns0:v>
      </ns0:c>
      <ns0:c r="B940" s="235" t="str">
        <ns0:v>move_pillbottle_pad</ns0:v>
      </ns0:c>
      <ns0:c r="C940" s="235" t="str">
        <ns0:v>env/success_once</ns0:v>
      </ns0:c>
      <ns0:c r="D940" s="235" t="n">
        <ns0:v>29</ns0:v>
      </ns0:c>
      <ns0:c r="E940" s="235" t="n">
        <ns0:v>28</ns0:v>
      </ns0:c>
      <ns0:c r="F940" s="238" t="n">
        <ns0:v>0.46875</ns0:v>
      </ns0:c>
      <ns0:c r="G940" s="239" t="n">
        <ns0:v>1789395703.6718528</ns0:v>
      </ns0:c>
      <ns0:c r="H940" s="235" t="str">
        <ns0:v>pi05-grpo-top20-half128-seed42-formal200-phys45-20260914-v1</ns0:v>
      </ns0:c>
    </ns0:row>
    <ns0:row r="941" ht="19" customHeight="1">
      <ns0:c r="A941" s="235" t="str">
        <ns0:v>80-20</ns0:v>
      </ns0:c>
      <ns0:c r="B941" s="235" t="str">
        <ns0:v>move_pillbottle_pad</ns0:v>
      </ns0:c>
      <ns0:c r="C941" s="235" t="str">
        <ns0:v>env/success_once</ns0:v>
      </ns0:c>
      <ns0:c r="D941" s="235" t="n">
        <ns0:v>30</ns0:v>
      </ns0:c>
      <ns0:c r="E941" s="235" t="n">
        <ns0:v>29</ns0:v>
      </ns0:c>
      <ns0:c r="F941" s="238" t="n">
        <ns0:v>0.3515625</ns0:v>
      </ns0:c>
      <ns0:c r="G941" s="239" t="n">
        <ns0:v>1789396842.438738</ns0:v>
      </ns0:c>
      <ns0:c r="H941" s="235" t="str">
        <ns0:v>pi05-grpo-top20-half128-seed42-formal200-phys45-20260914-v1</ns0:v>
      </ns0:c>
    </ns0:row>
    <ns0:row r="942" ht="19" customHeight="1">
      <ns0:c r="A942" s="235" t="str">
        <ns0:v>80-20</ns0:v>
      </ns0:c>
      <ns0:c r="B942" s="235" t="str">
        <ns0:v>move_pillbottle_pad</ns0:v>
      </ns0:c>
      <ns0:c r="C942" s="235" t="str">
        <ns0:v>env/success_once</ns0:v>
      </ns0:c>
      <ns0:c r="D942" s="235" t="n">
        <ns0:v>31</ns0:v>
      </ns0:c>
      <ns0:c r="E942" s="235" t="n">
        <ns0:v>30</ns0:v>
      </ns0:c>
      <ns0:c r="F942" s="238" t="n">
        <ns0:v>0.4140625</ns0:v>
      </ns0:c>
      <ns0:c r="G942" s="239" t="n">
        <ns0:v>1789397570.8933346</ns0:v>
      </ns0:c>
      <ns0:c r="H942" s="235" t="str">
        <ns0:v>pi05-grpo-top20-half128-seed42-formal200-phys45-20260914-v1</ns0:v>
      </ns0:c>
    </ns0:row>
    <ns0:row r="943" ht="19" customHeight="1">
      <ns0:c r="A943" s="235" t="str">
        <ns0:v>80-20</ns0:v>
      </ns0:c>
      <ns0:c r="B943" s="235" t="str">
        <ns0:v>move_pillbottle_pad</ns0:v>
      </ns0:c>
      <ns0:c r="C943" s="235" t="str">
        <ns0:v>env/success_once</ns0:v>
      </ns0:c>
      <ns0:c r="D943" s="235" t="n">
        <ns0:v>32</ns0:v>
      </ns0:c>
      <ns0:c r="E943" s="235" t="n">
        <ns0:v>31</ns0:v>
      </ns0:c>
      <ns0:c r="F943" s="238" t="n">
        <ns0:v>0.5078125</ns0:v>
      </ns0:c>
      <ns0:c r="G943" s="239" t="n">
        <ns0:v>1789398341.2516325</ns0:v>
      </ns0:c>
      <ns0:c r="H943" s="235" t="str">
        <ns0:v>pi05-grpo-top20-half128-seed42-formal200-phys45-20260914-v1</ns0:v>
      </ns0:c>
    </ns0:row>
    <ns0:row r="944" ht="19" customHeight="1">
      <ns0:c r="A944" s="235" t="str">
        <ns0:v>80-20</ns0:v>
      </ns0:c>
      <ns0:c r="B944" s="235" t="str">
        <ns0:v>move_pillbottle_pad</ns0:v>
      </ns0:c>
      <ns0:c r="C944" s="235" t="str">
        <ns0:v>env/success_once</ns0:v>
      </ns0:c>
      <ns0:c r="D944" s="235" t="n">
        <ns0:v>33</ns0:v>
      </ns0:c>
      <ns0:c r="E944" s="235" t="n">
        <ns0:v>32</ns0:v>
      </ns0:c>
      <ns0:c r="F944" s="238" t="n">
        <ns0:v>0.515625</ns0:v>
      </ns0:c>
      <ns0:c r="G944" s="239" t="n">
        <ns0:v>1789399079.8519132</ns0:v>
      </ns0:c>
      <ns0:c r="H944" s="235" t="str">
        <ns0:v>pi05-grpo-top20-half128-seed42-formal200-phys45-20260914-v1</ns0:v>
      </ns0:c>
    </ns0:row>
    <ns0:row r="945" ht="19" customHeight="1">
      <ns0:c r="A945" s="235" t="str">
        <ns0:v>80-20</ns0:v>
      </ns0:c>
      <ns0:c r="B945" s="235" t="str">
        <ns0:v>move_pillbottle_pad</ns0:v>
      </ns0:c>
      <ns0:c r="C945" s="235" t="str">
        <ns0:v>env/success_once</ns0:v>
      </ns0:c>
      <ns0:c r="D945" s="235" t="n">
        <ns0:v>34</ns0:v>
      </ns0:c>
      <ns0:c r="E945" s="235" t="n">
        <ns0:v>33</ns0:v>
      </ns0:c>
      <ns0:c r="F945" s="238" t="n">
        <ns0:v>0.609375</ns0:v>
      </ns0:c>
      <ns0:c r="G945" s="239" t="n">
        <ns0:v>1789399834.6701107</ns0:v>
      </ns0:c>
      <ns0:c r="H945" s="235" t="str">
        <ns0:v>pi05-grpo-top20-half128-seed42-formal200-phys45-20260914-v1</ns0:v>
      </ns0:c>
    </ns0:row>
    <ns0:row r="946" ht="19" customHeight="1">
      <ns0:c r="A946" s="235" t="str">
        <ns0:v>80-20</ns0:v>
      </ns0:c>
      <ns0:c r="B946" s="235" t="str">
        <ns0:v>move_pillbottle_pad</ns0:v>
      </ns0:c>
      <ns0:c r="C946" s="235" t="str">
        <ns0:v>env/success_once</ns0:v>
      </ns0:c>
      <ns0:c r="D946" s="235" t="n">
        <ns0:v>35</ns0:v>
      </ns0:c>
      <ns0:c r="E946" s="235" t="n">
        <ns0:v>34</ns0:v>
      </ns0:c>
      <ns0:c r="F946" s="238" t="n">
        <ns0:v>0.453125</ns0:v>
      </ns0:c>
      <ns0:c r="G946" s="239" t="n">
        <ns0:v>1789400851.7484288</ns0:v>
      </ns0:c>
      <ns0:c r="H946" s="235" t="str">
        <ns0:v>pi05-grpo-top20-half128-seed42-formal200-phys45-20260914-v1</ns0:v>
      </ns0:c>
    </ns0:row>
    <ns0:row r="947" ht="19" customHeight="1">
      <ns0:c r="A947" s="235" t="str">
        <ns0:v>80-20</ns0:v>
      </ns0:c>
      <ns0:c r="B947" s="235" t="str">
        <ns0:v>move_pillbottle_pad</ns0:v>
      </ns0:c>
      <ns0:c r="C947" s="235" t="str">
        <ns0:v>env/success_once</ns0:v>
      </ns0:c>
      <ns0:c r="D947" s="235" t="n">
        <ns0:v>36</ns0:v>
      </ns0:c>
      <ns0:c r="E947" s="235" t="n">
        <ns0:v>35</ns0:v>
      </ns0:c>
      <ns0:c r="F947" s="238" t="n">
        <ns0:v>0.453125</ns0:v>
      </ns0:c>
      <ns0:c r="G947" s="239" t="n">
        <ns0:v>1789401614.5856423</ns0:v>
      </ns0:c>
      <ns0:c r="H947" s="235" t="str">
        <ns0:v>pi05-grpo-top20-half128-seed42-formal200-phys45-20260914-v1</ns0:v>
      </ns0:c>
    </ns0:row>
    <ns0:row r="948" ht="19" customHeight="1">
      <ns0:c r="A948" s="235" t="str">
        <ns0:v>80-20</ns0:v>
      </ns0:c>
      <ns0:c r="B948" s="235" t="str">
        <ns0:v>move_pillbottle_pad</ns0:v>
      </ns0:c>
      <ns0:c r="C948" s="235" t="str">
        <ns0:v>env/success_once</ns0:v>
      </ns0:c>
      <ns0:c r="D948" s="235" t="n">
        <ns0:v>37</ns0:v>
      </ns0:c>
      <ns0:c r="E948" s="235" t="n">
        <ns0:v>36</ns0:v>
      </ns0:c>
      <ns0:c r="F948" s="238" t="n">
        <ns0:v>0.5703125</ns0:v>
      </ns0:c>
      <ns0:c r="G948" s="239" t="n">
        <ns0:v>1789402351.1496177</ns0:v>
      </ns0:c>
      <ns0:c r="H948" s="235" t="str">
        <ns0:v>pi05-grpo-top20-half128-seed42-formal200-phys45-20260914-v1</ns0:v>
      </ns0:c>
    </ns0:row>
    <ns0:row r="949" ht="19" customHeight="1">
      <ns0:c r="A949" s="235" t="str">
        <ns0:v>80-20</ns0:v>
      </ns0:c>
      <ns0:c r="B949" s="235" t="str">
        <ns0:v>move_pillbottle_pad</ns0:v>
      </ns0:c>
      <ns0:c r="C949" s="235" t="str">
        <ns0:v>env/success_once</ns0:v>
      </ns0:c>
      <ns0:c r="D949" s="235" t="n">
        <ns0:v>38</ns0:v>
      </ns0:c>
      <ns0:c r="E949" s="235" t="n">
        <ns0:v>37</ns0:v>
      </ns0:c>
      <ns0:c r="F949" s="238" t="n">
        <ns0:v>0.59375</ns0:v>
      </ns0:c>
      <ns0:c r="G949" s="239" t="n">
        <ns0:v>1789403063.22186</ns0:v>
      </ns0:c>
      <ns0:c r="H949" s="235" t="str">
        <ns0:v>pi05-grpo-top20-half128-seed42-formal200-phys45-20260914-v1</ns0:v>
      </ns0:c>
    </ns0:row>
    <ns0:row r="950" ht="19" customHeight="1">
      <ns0:c r="A950" s="235" t="str">
        <ns0:v>80-20</ns0:v>
      </ns0:c>
      <ns0:c r="B950" s="235" t="str">
        <ns0:v>move_pillbottle_pad</ns0:v>
      </ns0:c>
      <ns0:c r="C950" s="235" t="str">
        <ns0:v>env/success_once</ns0:v>
      </ns0:c>
      <ns0:c r="D950" s="235" t="n">
        <ns0:v>39</ns0:v>
      </ns0:c>
      <ns0:c r="E950" s="235" t="n">
        <ns0:v>38</ns0:v>
      </ns0:c>
      <ns0:c r="F950" s="238" t="n">
        <ns0:v>0.5390625</ns0:v>
      </ns0:c>
      <ns0:c r="G950" s="239" t="n">
        <ns0:v>1789403774.488498</ns0:v>
      </ns0:c>
      <ns0:c r="H950" s="235" t="str">
        <ns0:v>pi05-grpo-top20-half128-seed42-formal200-phys45-20260914-v1</ns0:v>
      </ns0:c>
    </ns0:row>
    <ns0:row r="951" ht="19" customHeight="1">
      <ns0:c r="A951" s="235" t="str">
        <ns0:v>80-20</ns0:v>
      </ns0:c>
      <ns0:c r="B951" s="235" t="str">
        <ns0:v>move_pillbottle_pad</ns0:v>
      </ns0:c>
      <ns0:c r="C951" s="235" t="str">
        <ns0:v>env/success_once</ns0:v>
      </ns0:c>
      <ns0:c r="D951" s="235" t="n">
        <ns0:v>40</ns0:v>
      </ns0:c>
      <ns0:c r="E951" s="235" t="n">
        <ns0:v>39</ns0:v>
      </ns0:c>
      <ns0:c r="F951" s="238" t="n">
        <ns0:v>0.3828125</ns0:v>
      </ns0:c>
      <ns0:c r="G951" s="239" t="n">
        <ns0:v>1789404857.1943352</ns0:v>
      </ns0:c>
      <ns0:c r="H951" s="235" t="str">
        <ns0:v>pi05-grpo-top20-half128-seed42-formal200-phys45-20260914-v1</ns0:v>
      </ns0:c>
    </ns0:row>
    <ns0:row r="952" ht="19" customHeight="1">
      <ns0:c r="A952" s="235" t="str">
        <ns0:v>80-20</ns0:v>
      </ns0:c>
      <ns0:c r="B952" s="235" t="str">
        <ns0:v>move_pillbottle_pad</ns0:v>
      </ns0:c>
      <ns0:c r="C952" s="235" t="str">
        <ns0:v>env/success_once</ns0:v>
      </ns0:c>
      <ns0:c r="D952" s="235" t="n">
        <ns0:v>41</ns0:v>
      </ns0:c>
      <ns0:c r="E952" s="235" t="n">
        <ns0:v>40</ns0:v>
      </ns0:c>
      <ns0:c r="F952" s="238" t="n">
        <ns0:v>0.59375</ns0:v>
      </ns0:c>
      <ns0:c r="G952" s="239" t="n">
        <ns0:v>1789405571.5744548</ns0:v>
      </ns0:c>
      <ns0:c r="H952" s="235" t="str">
        <ns0:v>pi05-grpo-top20-half128-seed42-formal200-phys45-20260914-v1</ns0:v>
      </ns0:c>
    </ns0:row>
    <ns0:row r="953" ht="19" customHeight="1">
      <ns0:c r="A953" s="235" t="str">
        <ns0:v>80-20</ns0:v>
      </ns0:c>
      <ns0:c r="B953" s="235" t="str">
        <ns0:v>move_pillbottle_pad</ns0:v>
      </ns0:c>
      <ns0:c r="C953" s="235" t="str">
        <ns0:v>env/success_once</ns0:v>
      </ns0:c>
      <ns0:c r="D953" s="235" t="n">
        <ns0:v>42</ns0:v>
      </ns0:c>
      <ns0:c r="E953" s="235" t="n">
        <ns0:v>41</ns0:v>
      </ns0:c>
      <ns0:c r="F953" s="238" t="n">
        <ns0:v>0.4453125</ns0:v>
      </ns0:c>
      <ns0:c r="G953" s="239" t="n">
        <ns0:v>1789406308.0125172</ns0:v>
      </ns0:c>
      <ns0:c r="H953" s="235" t="str">
        <ns0:v>pi05-grpo-top20-half128-seed42-formal200-phys45-20260914-v1</ns0:v>
      </ns0:c>
    </ns0:row>
    <ns0:row r="954" ht="19" customHeight="1">
      <ns0:c r="A954" s="235" t="str">
        <ns0:v>80-20</ns0:v>
      </ns0:c>
      <ns0:c r="B954" s="235" t="str">
        <ns0:v>move_pillbottle_pad</ns0:v>
      </ns0:c>
      <ns0:c r="C954" s="235" t="str">
        <ns0:v>env/success_once</ns0:v>
      </ns0:c>
      <ns0:c r="D954" s="235" t="n">
        <ns0:v>43</ns0:v>
      </ns0:c>
      <ns0:c r="E954" s="235" t="n">
        <ns0:v>42</ns0:v>
      </ns0:c>
      <ns0:c r="F954" s="238" t="n">
        <ns0:v>0.3359375</ns0:v>
      </ns0:c>
      <ns0:c r="G954" s="239" t="n">
        <ns0:v>1789407041.2388203</ns0:v>
      </ns0:c>
      <ns0:c r="H954" s="235" t="str">
        <ns0:v>pi05-grpo-top20-half128-seed42-formal200-phys45-20260914-v1</ns0:v>
      </ns0:c>
    </ns0:row>
    <ns0:row r="955" ht="19" customHeight="1">
      <ns0:c r="A955" s="235" t="str">
        <ns0:v>80-20</ns0:v>
      </ns0:c>
      <ns0:c r="B955" s="235" t="str">
        <ns0:v>move_pillbottle_pad</ns0:v>
      </ns0:c>
      <ns0:c r="C955" s="235" t="str">
        <ns0:v>env/success_once</ns0:v>
      </ns0:c>
      <ns0:c r="D955" s="235" t="n">
        <ns0:v>44</ns0:v>
      </ns0:c>
      <ns0:c r="E955" s="235" t="n">
        <ns0:v>43</ns0:v>
      </ns0:c>
      <ns0:c r="F955" s="238" t="n">
        <ns0:v>0.390625</ns0:v>
      </ns0:c>
      <ns0:c r="G955" s="239" t="n">
        <ns0:v>1789407773.1997046</ns0:v>
      </ns0:c>
      <ns0:c r="H955" s="235" t="str">
        <ns0:v>pi05-grpo-top20-half128-seed42-formal200-phys45-20260914-v1</ns0:v>
      </ns0:c>
    </ns0:row>
    <ns0:row r="956" ht="19" customHeight="1">
      <ns0:c r="A956" s="235" t="str">
        <ns0:v>80-20</ns0:v>
      </ns0:c>
      <ns0:c r="B956" s="235" t="str">
        <ns0:v>move_pillbottle_pad</ns0:v>
      </ns0:c>
      <ns0:c r="C956" s="235" t="str">
        <ns0:v>env/success_once</ns0:v>
      </ns0:c>
      <ns0:c r="D956" s="235" t="n">
        <ns0:v>45</ns0:v>
      </ns0:c>
      <ns0:c r="E956" s="235" t="n">
        <ns0:v>44</ns0:v>
      </ns0:c>
      <ns0:c r="F956" s="238" t="n">
        <ns0:v>0.5</ns0:v>
      </ns0:c>
      <ns0:c r="G956" s="239" t="n">
        <ns0:v>1789408837.4682271</ns0:v>
      </ns0:c>
      <ns0:c r="H956" s="235" t="str">
        <ns0:v>pi05-grpo-top20-half128-seed42-formal200-phys45-20260914-v1</ns0:v>
      </ns0:c>
    </ns0:row>
    <ns0:row r="957" ht="19" customHeight="1">
      <ns0:c r="A957" s="235" t="str">
        <ns0:v>80-20</ns0:v>
      </ns0:c>
      <ns0:c r="B957" s="235" t="str">
        <ns0:v>move_pillbottle_pad</ns0:v>
      </ns0:c>
      <ns0:c r="C957" s="235" t="str">
        <ns0:v>env/success_once</ns0:v>
      </ns0:c>
      <ns0:c r="D957" s="235" t="n">
        <ns0:v>46</ns0:v>
      </ns0:c>
      <ns0:c r="E957" s="235" t="n">
        <ns0:v>45</ns0:v>
      </ns0:c>
      <ns0:c r="F957" s="238" t="n">
        <ns0:v>0.546875</ns0:v>
      </ns0:c>
      <ns0:c r="G957" s="239" t="n">
        <ns0:v>1789409565.3235674</ns0:v>
      </ns0:c>
      <ns0:c r="H957" s="235" t="str">
        <ns0:v>pi05-grpo-top20-half128-seed42-formal200-phys45-20260914-v1</ns0:v>
      </ns0:c>
    </ns0:row>
    <ns0:row r="958" ht="19" customHeight="1">
      <ns0:c r="A958" s="235" t="str">
        <ns0:v>80-20</ns0:v>
      </ns0:c>
      <ns0:c r="B958" s="235" t="str">
        <ns0:v>move_pillbottle_pad</ns0:v>
      </ns0:c>
      <ns0:c r="C958" s="235" t="str">
        <ns0:v>env/success_once</ns0:v>
      </ns0:c>
      <ns0:c r="D958" s="235" t="n">
        <ns0:v>47</ns0:v>
      </ns0:c>
      <ns0:c r="E958" s="235" t="n">
        <ns0:v>46</ns0:v>
      </ns0:c>
      <ns0:c r="F958" s="238" t="n">
        <ns0:v>0.3203125</ns0:v>
      </ns0:c>
      <ns0:c r="G958" s="239" t="n">
        <ns0:v>1789410334.4202325</ns0:v>
      </ns0:c>
      <ns0:c r="H958" s="235" t="str">
        <ns0:v>pi05-grpo-top20-half128-seed42-formal200-phys45-20260914-v1</ns0:v>
      </ns0:c>
    </ns0:row>
    <ns0:row r="959" ht="19" customHeight="1">
      <ns0:c r="A959" s="235" t="str">
        <ns0:v>80-20</ns0:v>
      </ns0:c>
      <ns0:c r="B959" s="235" t="str">
        <ns0:v>move_pillbottle_pad</ns0:v>
      </ns0:c>
      <ns0:c r="C959" s="235" t="str">
        <ns0:v>env/success_once</ns0:v>
      </ns0:c>
      <ns0:c r="D959" s="235" t="n">
        <ns0:v>48</ns0:v>
      </ns0:c>
      <ns0:c r="E959" s="235" t="n">
        <ns0:v>47</ns0:v>
      </ns0:c>
      <ns0:c r="F959" s="238" t="n">
        <ns0:v>0.2734375</ns0:v>
      </ns0:c>
      <ns0:c r="G959" s="239" t="n">
        <ns0:v>1789411097.0015664</ns0:v>
      </ns0:c>
      <ns0:c r="H959" s="235" t="str">
        <ns0:v>pi05-grpo-top20-half128-seed42-formal200-phys45-20260914-v1</ns0:v>
      </ns0:c>
    </ns0:row>
    <ns0:row r="960" ht="19" customHeight="1">
      <ns0:c r="A960" s="235" t="str">
        <ns0:v>80-20</ns0:v>
      </ns0:c>
      <ns0:c r="B960" s="235" t="str">
        <ns0:v>move_pillbottle_pad</ns0:v>
      </ns0:c>
      <ns0:c r="C960" s="235" t="str">
        <ns0:v>env/success_once</ns0:v>
      </ns0:c>
      <ns0:c r="D960" s="235" t="n">
        <ns0:v>49</ns0:v>
      </ns0:c>
      <ns0:c r="E960" s="235" t="n">
        <ns0:v>48</ns0:v>
      </ns0:c>
      <ns0:c r="F960" s="238" t="n">
        <ns0:v>0.3515625</ns0:v>
      </ns0:c>
      <ns0:c r="G960" s="239" t="n">
        <ns0:v>1789411845.1445456</ns0:v>
      </ns0:c>
      <ns0:c r="H960" s="235" t="str">
        <ns0:v>pi05-grpo-top20-half128-seed42-formal200-phys45-20260914-v1</ns0:v>
      </ns0:c>
    </ns0:row>
    <ns0:row r="961" ht="19" customHeight="1">
      <ns0:c r="A961" s="235" t="str">
        <ns0:v>80-20</ns0:v>
      </ns0:c>
      <ns0:c r="B961" s="235" t="str">
        <ns0:v>move_pillbottle_pad</ns0:v>
      </ns0:c>
      <ns0:c r="C961" s="235" t="str">
        <ns0:v>env/success_once</ns0:v>
      </ns0:c>
      <ns0:c r="D961" s="235" t="n">
        <ns0:v>50</ns0:v>
      </ns0:c>
      <ns0:c r="E961" s="235" t="n">
        <ns0:v>49</ns0:v>
      </ns0:c>
      <ns0:c r="F961" s="238" t="n">
        <ns0:v>0.328125</ns0:v>
      </ns0:c>
      <ns0:c r="G961" s="239" t="n">
        <ns0:v>1789412993.138231</ns0:v>
      </ns0:c>
      <ns0:c r="H961" s="235" t="str">
        <ns0:v>pi05-grpo-top20-half128-seed42-formal200-phys45-20260914-v1</ns0:v>
      </ns0:c>
    </ns0:row>
    <ns0:row r="962" ht="19" customHeight="1">
      <ns0:c r="A962" s="235" t="str">
        <ns0:v>80-20</ns0:v>
      </ns0:c>
      <ns0:c r="B962" s="235" t="str">
        <ns0:v>move_pillbottle_pad</ns0:v>
      </ns0:c>
      <ns0:c r="C962" s="235" t="str">
        <ns0:v>env/success_once</ns0:v>
      </ns0:c>
      <ns0:c r="D962" s="235" t="n">
        <ns0:v>51</ns0:v>
      </ns0:c>
      <ns0:c r="E962" s="235" t="n">
        <ns0:v>50</ns0:v>
      </ns0:c>
      <ns0:c r="F962" s="238" t="n">
        <ns0:v>0.3671875</ns0:v>
      </ns0:c>
      <ns0:c r="G962" s="239" t="n">
        <ns0:v>1789413772.6545851</ns0:v>
      </ns0:c>
      <ns0:c r="H962" s="235" t="str">
        <ns0:v>pi05-grpo-top20-half128-seed42-formal200-phys45-20260914-v1</ns0:v>
      </ns0:c>
    </ns0:row>
    <ns0:row r="963" ht="19" customHeight="1">
      <ns0:c r="A963" s="235" t="str">
        <ns0:v>80-20</ns0:v>
      </ns0:c>
      <ns0:c r="B963" s="235" t="str">
        <ns0:v>move_pillbottle_pad</ns0:v>
      </ns0:c>
      <ns0:c r="C963" s="235" t="str">
        <ns0:v>env/success_once</ns0:v>
      </ns0:c>
      <ns0:c r="D963" s="235" t="n">
        <ns0:v>52</ns0:v>
      </ns0:c>
      <ns0:c r="E963" s="235" t="n">
        <ns0:v>51</ns0:v>
      </ns0:c>
      <ns0:c r="F963" s="238" t="n">
        <ns0:v>0.484375</ns0:v>
      </ns0:c>
      <ns0:c r="G963" s="239" t="n">
        <ns0:v>1789414499.9964542</ns0:v>
      </ns0:c>
      <ns0:c r="H963" s="235" t="str">
        <ns0:v>pi05-grpo-top20-half128-seed42-formal200-phys45-20260914-v1</ns0:v>
      </ns0:c>
    </ns0:row>
    <ns0:row r="964" ht="19" customHeight="1">
      <ns0:c r="A964" s="235" t="str">
        <ns0:v>80-20</ns0:v>
      </ns0:c>
      <ns0:c r="B964" s="235" t="str">
        <ns0:v>move_pillbottle_pad</ns0:v>
      </ns0:c>
      <ns0:c r="C964" s="235" t="str">
        <ns0:v>env/success_once</ns0:v>
      </ns0:c>
      <ns0:c r="D964" s="235" t="n">
        <ns0:v>53</ns0:v>
      </ns0:c>
      <ns0:c r="E964" s="235" t="n">
        <ns0:v>52</ns0:v>
      </ns0:c>
      <ns0:c r="F964" s="238" t="n">
        <ns0:v>0.3359375</ns0:v>
      </ns0:c>
      <ns0:c r="G964" s="239" t="n">
        <ns0:v>1789415253.8228776</ns0:v>
      </ns0:c>
      <ns0:c r="H964" s="235" t="str">
        <ns0:v>pi05-grpo-top20-half128-seed42-formal200-phys45-20260914-v1</ns0:v>
      </ns0:c>
    </ns0:row>
    <ns0:row r="965" ht="19" customHeight="1">
      <ns0:c r="A965" s="235" t="str">
        <ns0:v>80-20</ns0:v>
      </ns0:c>
      <ns0:c r="B965" s="235" t="str">
        <ns0:v>move_pillbottle_pad</ns0:v>
      </ns0:c>
      <ns0:c r="C965" s="235" t="str">
        <ns0:v>env/success_once</ns0:v>
      </ns0:c>
      <ns0:c r="D965" s="235" t="n">
        <ns0:v>54</ns0:v>
      </ns0:c>
      <ns0:c r="E965" s="235" t="n">
        <ns0:v>53</ns0:v>
      </ns0:c>
      <ns0:c r="F965" s="238" t="n">
        <ns0:v>0.3828125</ns0:v>
      </ns0:c>
      <ns0:c r="G965" s="239" t="n">
        <ns0:v>1789416011.3150976</ns0:v>
      </ns0:c>
      <ns0:c r="H965" s="235" t="str">
        <ns0:v>pi05-grpo-top20-half128-seed42-formal200-phys45-20260914-v1</ns0:v>
      </ns0:c>
    </ns0:row>
    <ns0:row r="966" ht="19" customHeight="1">
      <ns0:c r="A966" s="235" t="str">
        <ns0:v>80-20</ns0:v>
      </ns0:c>
      <ns0:c r="B966" s="235" t="str">
        <ns0:v>move_pillbottle_pad</ns0:v>
      </ns0:c>
      <ns0:c r="C966" s="235" t="str">
        <ns0:v>env/success_once</ns0:v>
      </ns0:c>
      <ns0:c r="D966" s="235" t="n">
        <ns0:v>55</ns0:v>
      </ns0:c>
      <ns0:c r="E966" s="235" t="n">
        <ns0:v>54</ns0:v>
      </ns0:c>
      <ns0:c r="F966" s="238" t="n">
        <ns0:v>0.3515625</ns0:v>
      </ns0:c>
      <ns0:c r="G966" s="239" t="n">
        <ns0:v>1789417118.2296834</ns0:v>
      </ns0:c>
      <ns0:c r="H966" s="235" t="str">
        <ns0:v>pi05-grpo-top20-half128-seed42-formal200-phys45-20260914-v1</ns0:v>
      </ns0:c>
    </ns0:row>
    <ns0:row r="967" ht="19" customHeight="1">
      <ns0:c r="A967" s="235" t="str">
        <ns0:v>80-20</ns0:v>
      </ns0:c>
      <ns0:c r="B967" s="235" t="str">
        <ns0:v>move_pillbottle_pad</ns0:v>
      </ns0:c>
      <ns0:c r="C967" s="235" t="str">
        <ns0:v>env/success_once</ns0:v>
      </ns0:c>
      <ns0:c r="D967" s="235" t="n">
        <ns0:v>56</ns0:v>
      </ns0:c>
      <ns0:c r="E967" s="235" t="n">
        <ns0:v>55</ns0:v>
      </ns0:c>
      <ns0:c r="F967" s="238" t="n">
        <ns0:v>0.203125</ns0:v>
      </ns0:c>
      <ns0:c r="G967" s="239" t="n">
        <ns0:v>1789417889.3929796</ns0:v>
      </ns0:c>
      <ns0:c r="H967" s="235" t="str">
        <ns0:v>pi05-grpo-top20-half128-seed42-formal200-phys45-20260914-v1</ns0:v>
      </ns0:c>
    </ns0:row>
    <ns0:row r="968" ht="19" customHeight="1">
      <ns0:c r="A968" s="235" t="str">
        <ns0:v>80-20</ns0:v>
      </ns0:c>
      <ns0:c r="B968" s="235" t="str">
        <ns0:v>move_pillbottle_pad</ns0:v>
      </ns0:c>
      <ns0:c r="C968" s="235" t="str">
        <ns0:v>env/success_once</ns0:v>
      </ns0:c>
      <ns0:c r="D968" s="235" t="n">
        <ns0:v>57</ns0:v>
      </ns0:c>
      <ns0:c r="E968" s="235" t="n">
        <ns0:v>56</ns0:v>
      </ns0:c>
      <ns0:c r="F968" s="238" t="n">
        <ns0:v>0.40625</ns0:v>
      </ns0:c>
      <ns0:c r="G968" s="239" t="n">
        <ns0:v>1789418637.2313766</ns0:v>
      </ns0:c>
      <ns0:c r="H968" s="235" t="str">
        <ns0:v>pi05-grpo-top20-half128-seed42-formal200-phys45-20260914-v1</ns0:v>
      </ns0:c>
    </ns0:row>
    <ns0:row r="969" ht="19" customHeight="1">
      <ns0:c r="A969" s="235" t="str">
        <ns0:v>80-20</ns0:v>
      </ns0:c>
      <ns0:c r="B969" s="235" t="str">
        <ns0:v>move_pillbottle_pad</ns0:v>
      </ns0:c>
      <ns0:c r="C969" s="235" t="str">
        <ns0:v>env/success_once</ns0:v>
      </ns0:c>
      <ns0:c r="D969" s="235" t="n">
        <ns0:v>58</ns0:v>
      </ns0:c>
      <ns0:c r="E969" s="235" t="n">
        <ns0:v>57</ns0:v>
      </ns0:c>
      <ns0:c r="F969" s="238" t="n">
        <ns0:v>0.375</ns0:v>
      </ns0:c>
      <ns0:c r="G969" s="239" t="n">
        <ns0:v>1789419378.5942264</ns0:v>
      </ns0:c>
      <ns0:c r="H969" s="235" t="str">
        <ns0:v>pi05-grpo-top20-half128-seed42-formal200-phys45-20260914-v1</ns0:v>
      </ns0:c>
    </ns0:row>
    <ns0:row r="970" ht="19" customHeight="1">
      <ns0:c r="A970" s="235" t="str">
        <ns0:v>80-20</ns0:v>
      </ns0:c>
      <ns0:c r="B970" s="235" t="str">
        <ns0:v>move_pillbottle_pad</ns0:v>
      </ns0:c>
      <ns0:c r="C970" s="235" t="str">
        <ns0:v>env/success_once</ns0:v>
      </ns0:c>
      <ns0:c r="D970" s="235" t="n">
        <ns0:v>59</ns0:v>
      </ns0:c>
      <ns0:c r="E970" s="235" t="n">
        <ns0:v>58</ns0:v>
      </ns0:c>
      <ns0:c r="F970" s="238" t="n">
        <ns0:v>0.296875</ns0:v>
      </ns0:c>
      <ns0:c r="G970" s="239" t="n">
        <ns0:v>1789420126.9391143</ns0:v>
      </ns0:c>
      <ns0:c r="H970" s="235" t="str">
        <ns0:v>pi05-grpo-top20-half128-seed42-formal200-phys45-20260914-v1</ns0:v>
      </ns0:c>
    </ns0:row>
    <ns0:row r="971" ht="19" customHeight="1">
      <ns0:c r="A971" s="235" t="str">
        <ns0:v>80-20</ns0:v>
      </ns0:c>
      <ns0:c r="B971" s="235" t="str">
        <ns0:v>move_pillbottle_pad</ns0:v>
      </ns0:c>
      <ns0:c r="C971" s="235" t="str">
        <ns0:v>env/success_once</ns0:v>
      </ns0:c>
      <ns0:c r="D971" s="235" t="n">
        <ns0:v>60</ns0:v>
      </ns0:c>
      <ns0:c r="E971" s="235" t="n">
        <ns0:v>59</ns0:v>
      </ns0:c>
      <ns0:c r="F971" s="238" t="n">
        <ns0:v>0.3671875</ns0:v>
      </ns0:c>
      <ns0:c r="G971" s="239" t="n">
        <ns0:v>1789421289.0058372</ns0:v>
      </ns0:c>
      <ns0:c r="H971" s="235" t="str">
        <ns0:v>pi05-grpo-top20-half128-seed42-formal200-phys45-20260914-v1</ns0:v>
      </ns0:c>
    </ns0:row>
    <ns0:row r="972" ht="19" customHeight="1">
      <ns0:c r="A972" s="235" t="str">
        <ns0:v>80-20</ns0:v>
      </ns0:c>
      <ns0:c r="B972" s="235" t="str">
        <ns0:v>move_pillbottle_pad</ns0:v>
      </ns0:c>
      <ns0:c r="C972" s="235" t="str">
        <ns0:v>env/success_once</ns0:v>
      </ns0:c>
      <ns0:c r="D972" s="235" t="n">
        <ns0:v>61</ns0:v>
      </ns0:c>
      <ns0:c r="E972" s="235" t="n">
        <ns0:v>60</ns0:v>
      </ns0:c>
      <ns0:c r="F972" s="238" t="n">
        <ns0:v>0.4375</ns0:v>
      </ns0:c>
      <ns0:c r="G972" s="239" t="n">
        <ns0:v>1789422046.049441</ns0:v>
      </ns0:c>
      <ns0:c r="H972" s="235" t="str">
        <ns0:v>pi05-grpo-top20-half128-seed42-formal200-phys45-20260914-v1</ns0:v>
      </ns0:c>
    </ns0:row>
    <ns0:row r="973" ht="19" customHeight="1">
      <ns0:c r="A973" s="235" t="str">
        <ns0:v>80-20</ns0:v>
      </ns0:c>
      <ns0:c r="B973" s="235" t="str">
        <ns0:v>move_pillbottle_pad</ns0:v>
      </ns0:c>
      <ns0:c r="C973" s="235" t="str">
        <ns0:v>env/success_once</ns0:v>
      </ns0:c>
      <ns0:c r="D973" s="235" t="n">
        <ns0:v>62</ns0:v>
      </ns0:c>
      <ns0:c r="E973" s="235" t="n">
        <ns0:v>61</ns0:v>
      </ns0:c>
      <ns0:c r="F973" s="238" t="n">
        <ns0:v>0.4765625</ns0:v>
      </ns0:c>
      <ns0:c r="G973" s="239" t="n">
        <ns0:v>1789422804.4776661</ns0:v>
      </ns0:c>
      <ns0:c r="H973" s="235" t="str">
        <ns0:v>pi05-grpo-top20-half128-seed42-formal200-phys45-20260914-v1</ns0:v>
      </ns0:c>
    </ns0:row>
    <ns0:row r="974" ht="19" customHeight="1">
      <ns0:c r="A974" s="235" t="str">
        <ns0:v>80-20</ns0:v>
      </ns0:c>
      <ns0:c r="B974" s="235" t="str">
        <ns0:v>move_pillbottle_pad</ns0:v>
      </ns0:c>
      <ns0:c r="C974" s="235" t="str">
        <ns0:v>env/success_once</ns0:v>
      </ns0:c>
      <ns0:c r="D974" s="235" t="n">
        <ns0:v>63</ns0:v>
      </ns0:c>
      <ns0:c r="E974" s="235" t="n">
        <ns0:v>62</ns0:v>
      </ns0:c>
      <ns0:c r="F974" s="238" t="n">
        <ns0:v>0.53125</ns0:v>
      </ns0:c>
      <ns0:c r="G974" s="239" t="n">
        <ns0:v>1789423553.3571384</ns0:v>
      </ns0:c>
      <ns0:c r="H974" s="235" t="str">
        <ns0:v>pi05-grpo-top20-half128-seed42-formal200-phys45-20260914-v1</ns0:v>
      </ns0:c>
    </ns0:row>
    <ns0:row r="975" ht="19" customHeight="1">
      <ns0:c r="A975" s="235" t="str">
        <ns0:v>80-20</ns0:v>
      </ns0:c>
      <ns0:c r="B975" s="235" t="str">
        <ns0:v>move_pillbottle_pad</ns0:v>
      </ns0:c>
      <ns0:c r="C975" s="235" t="str">
        <ns0:v>env/success_once</ns0:v>
      </ns0:c>
      <ns0:c r="D975" s="235" t="n">
        <ns0:v>64</ns0:v>
      </ns0:c>
      <ns0:c r="E975" s="235" t="n">
        <ns0:v>63</ns0:v>
      </ns0:c>
      <ns0:c r="F975" s="238" t="n">
        <ns0:v>0.5859375</ns0:v>
      </ns0:c>
      <ns0:c r="G975" s="239" t="n">
        <ns0:v>1789424312.130285</ns0:v>
      </ns0:c>
      <ns0:c r="H975" s="235" t="str">
        <ns0:v>pi05-grpo-top20-half128-seed42-formal200-phys45-20260914-v1</ns0:v>
      </ns0:c>
    </ns0:row>
    <ns0:row r="976" ht="19" customHeight="1">
      <ns0:c r="A976" s="235" t="str">
        <ns0:v>80-20</ns0:v>
      </ns0:c>
      <ns0:c r="B976" s="235" t="str">
        <ns0:v>move_pillbottle_pad</ns0:v>
      </ns0:c>
      <ns0:c r="C976" s="235" t="str">
        <ns0:v>env/success_once</ns0:v>
      </ns0:c>
      <ns0:c r="D976" s="235" t="n">
        <ns0:v>65</ns0:v>
      </ns0:c>
      <ns0:c r="E976" s="235" t="n">
        <ns0:v>64</ns0:v>
      </ns0:c>
      <ns0:c r="F976" s="238" t="n">
        <ns0:v>0.4453125</ns0:v>
      </ns0:c>
      <ns0:c r="G976" s="239" t="n">
        <ns0:v>1789425401.0972748</ns0:v>
      </ns0:c>
      <ns0:c r="H976" s="235" t="str">
        <ns0:v>pi05-grpo-top20-half128-seed42-formal200-phys45-20260914-v1</ns0:v>
      </ns0:c>
    </ns0:row>
    <ns0:row r="977" ht="19" customHeight="1">
      <ns0:c r="A977" s="235" t="str">
        <ns0:v>80-20</ns0:v>
      </ns0:c>
      <ns0:c r="B977" s="235" t="str">
        <ns0:v>move_pillbottle_pad</ns0:v>
      </ns0:c>
      <ns0:c r="C977" s="235" t="str">
        <ns0:v>env/success_once</ns0:v>
      </ns0:c>
      <ns0:c r="D977" s="235" t="n">
        <ns0:v>66</ns0:v>
      </ns0:c>
      <ns0:c r="E977" s="235" t="n">
        <ns0:v>65</ns0:v>
      </ns0:c>
      <ns0:c r="F977" s="238" t="n">
        <ns0:v>0.4296875</ns0:v>
      </ns0:c>
      <ns0:c r="G977" s="239" t="n">
        <ns0:v>1789426184.9414175</ns0:v>
      </ns0:c>
      <ns0:c r="H977" s="235" t="str">
        <ns0:v>pi05-grpo-top20-half128-seed42-formal200-phys45-20260914-v1</ns0:v>
      </ns0:c>
    </ns0:row>
    <ns0:row r="978" ht="19" customHeight="1">
      <ns0:c r="A978" s="235" t="str">
        <ns0:v>80-20</ns0:v>
      </ns0:c>
      <ns0:c r="B978" s="235" t="str">
        <ns0:v>move_pillbottle_pad</ns0:v>
      </ns0:c>
      <ns0:c r="C978" s="235" t="str">
        <ns0:v>env/success_once</ns0:v>
      </ns0:c>
      <ns0:c r="D978" s="235" t="n">
        <ns0:v>67</ns0:v>
      </ns0:c>
      <ns0:c r="E978" s="235" t="n">
        <ns0:v>66</ns0:v>
      </ns0:c>
      <ns0:c r="F978" s="238" t="n">
        <ns0:v>0.34375</ns0:v>
      </ns0:c>
      <ns0:c r="G978" s="239" t="n">
        <ns0:v>1789426967.488921</ns0:v>
      </ns0:c>
      <ns0:c r="H978" s="235" t="str">
        <ns0:v>pi05-grpo-top20-half128-seed42-formal200-phys45-20260914-v1</ns0:v>
      </ns0:c>
    </ns0:row>
    <ns0:row r="979" ht="19" customHeight="1">
      <ns0:c r="A979" s="235" t="str">
        <ns0:v>80-20</ns0:v>
      </ns0:c>
      <ns0:c r="B979" s="235" t="str">
        <ns0:v>move_pillbottle_pad</ns0:v>
      </ns0:c>
      <ns0:c r="C979" s="235" t="str">
        <ns0:v>env/success_once</ns0:v>
      </ns0:c>
      <ns0:c r="D979" s="235" t="n">
        <ns0:v>68</ns0:v>
      </ns0:c>
      <ns0:c r="E979" s="235" t="n">
        <ns0:v>67</ns0:v>
      </ns0:c>
      <ns0:c r="F979" s="238" t="n">
        <ns0:v>0.4609375</ns0:v>
      </ns0:c>
      <ns0:c r="G979" s="239" t="n">
        <ns0:v>1789427688.060214</ns0:v>
      </ns0:c>
      <ns0:c r="H979" s="235" t="str">
        <ns0:v>pi05-grpo-top20-half128-seed42-formal200-phys45-20260914-v1</ns0:v>
      </ns0:c>
    </ns0:row>
    <ns0:row r="980" ht="19" customHeight="1">
      <ns0:c r="A980" s="235" t="str">
        <ns0:v>80-20</ns0:v>
      </ns0:c>
      <ns0:c r="B980" s="235" t="str">
        <ns0:v>move_pillbottle_pad</ns0:v>
      </ns0:c>
      <ns0:c r="C980" s="235" t="str">
        <ns0:v>env/success_once</ns0:v>
      </ns0:c>
      <ns0:c r="D980" s="235" t="n">
        <ns0:v>69</ns0:v>
      </ns0:c>
      <ns0:c r="E980" s="235" t="n">
        <ns0:v>68</ns0:v>
      </ns0:c>
      <ns0:c r="F980" s="238" t="n">
        <ns0:v>0.296875</ns0:v>
      </ns0:c>
      <ns0:c r="G980" s="239" t="n">
        <ns0:v>1789428454.1264646</ns0:v>
      </ns0:c>
      <ns0:c r="H980" s="235" t="str">
        <ns0:v>pi05-grpo-top20-half128-seed42-formal200-phys45-20260914-v1</ns0:v>
      </ns0:c>
    </ns0:row>
    <ns0:row r="981" ht="19" customHeight="1">
      <ns0:c r="A981" s="235" t="str">
        <ns0:v>80-20</ns0:v>
      </ns0:c>
      <ns0:c r="B981" s="235" t="str">
        <ns0:v>move_pillbottle_pad</ns0:v>
      </ns0:c>
      <ns0:c r="C981" s="235" t="str">
        <ns0:v>env/success_once</ns0:v>
      </ns0:c>
      <ns0:c r="D981" s="235" t="n">
        <ns0:v>70</ns0:v>
      </ns0:c>
      <ns0:c r="E981" s="235" t="n">
        <ns0:v>69</ns0:v>
      </ns0:c>
      <ns0:c r="F981" s="238" t="n">
        <ns0:v>0.453125</ns0:v>
      </ns0:c>
      <ns0:c r="G981" s="239" t="n">
        <ns0:v>1789429603.6023455</ns0:v>
      </ns0:c>
      <ns0:c r="H981" s="235" t="str">
        <ns0:v>pi05-grpo-top20-half128-seed42-formal200-phys45-20260914-v1</ns0:v>
      </ns0:c>
    </ns0:row>
    <ns0:row r="982" ht="19" customHeight="1">
      <ns0:c r="A982" s="235" t="str">
        <ns0:v>80-20</ns0:v>
      </ns0:c>
      <ns0:c r="B982" s="235" t="str">
        <ns0:v>move_pillbottle_pad</ns0:v>
      </ns0:c>
      <ns0:c r="C982" s="235" t="str">
        <ns0:v>env/success_once</ns0:v>
      </ns0:c>
      <ns0:c r="D982" s="235" t="n">
        <ns0:v>71</ns0:v>
      </ns0:c>
      <ns0:c r="E982" s="235" t="n">
        <ns0:v>70</ns0:v>
      </ns0:c>
      <ns0:c r="F982" s="238" t="n">
        <ns0:v>0.4375</ns0:v>
      </ns0:c>
      <ns0:c r="G982" s="239" t="n">
        <ns0:v>1789430400.4155598</ns0:v>
      </ns0:c>
      <ns0:c r="H982" s="235" t="str">
        <ns0:v>pi05-grpo-top20-half128-seed42-formal200-phys45-20260914-v1</ns0:v>
      </ns0:c>
    </ns0:row>
    <ns0:row r="983" ht="19" customHeight="1">
      <ns0:c r="A983" s="235" t="str">
        <ns0:v>80-20</ns0:v>
      </ns0:c>
      <ns0:c r="B983" s="235" t="str">
        <ns0:v>move_pillbottle_pad</ns0:v>
      </ns0:c>
      <ns0:c r="C983" s="235" t="str">
        <ns0:v>env/success_once</ns0:v>
      </ns0:c>
      <ns0:c r="D983" s="235" t="n">
        <ns0:v>72</ns0:v>
      </ns0:c>
      <ns0:c r="E983" s="235" t="n">
        <ns0:v>71</ns0:v>
      </ns0:c>
      <ns0:c r="F983" s="238" t="n">
        <ns0:v>0.328125</ns0:v>
      </ns0:c>
      <ns0:c r="G983" s="239" t="n">
        <ns0:v>1789431158.546151</ns0:v>
      </ns0:c>
      <ns0:c r="H983" s="235" t="str">
        <ns0:v>pi05-grpo-top20-half128-seed42-formal200-phys45-20260914-v1</ns0:v>
      </ns0:c>
    </ns0:row>
    <ns0:row r="984" ht="19" customHeight="1">
      <ns0:c r="A984" s="235" t="str">
        <ns0:v>80-20</ns0:v>
      </ns0:c>
      <ns0:c r="B984" s="235" t="str">
        <ns0:v>move_pillbottle_pad</ns0:v>
      </ns0:c>
      <ns0:c r="C984" s="235" t="str">
        <ns0:v>env/success_once</ns0:v>
      </ns0:c>
      <ns0:c r="D984" s="235" t="n">
        <ns0:v>73</ns0:v>
      </ns0:c>
      <ns0:c r="E984" s="235" t="n">
        <ns0:v>72</ns0:v>
      </ns0:c>
      <ns0:c r="F984" s="238" t="n">
        <ns0:v>0.5234375</ns0:v>
      </ns0:c>
      <ns0:c r="G984" s="239" t="n">
        <ns0:v>1789431897.6271772</ns0:v>
      </ns0:c>
      <ns0:c r="H984" s="235" t="str">
        <ns0:v>pi05-grpo-top20-half128-seed42-formal200-phys45-20260914-v1</ns0:v>
      </ns0:c>
    </ns0:row>
    <ns0:row r="985" ht="19" customHeight="1">
      <ns0:c r="A985" s="235" t="str">
        <ns0:v>80-20</ns0:v>
      </ns0:c>
      <ns0:c r="B985" s="235" t="str">
        <ns0:v>move_pillbottle_pad</ns0:v>
      </ns0:c>
      <ns0:c r="C985" s="235" t="str">
        <ns0:v>env/success_once</ns0:v>
      </ns0:c>
      <ns0:c r="D985" s="235" t="n">
        <ns0:v>74</ns0:v>
      </ns0:c>
      <ns0:c r="E985" s="235" t="n">
        <ns0:v>73</ns0:v>
      </ns0:c>
      <ns0:c r="F985" s="238" t="n">
        <ns0:v>0.3515625</ns0:v>
      </ns0:c>
      <ns0:c r="G985" s="239" t="n">
        <ns0:v>1789432633.055548</ns0:v>
      </ns0:c>
      <ns0:c r="H985" s="235" t="str">
        <ns0:v>pi05-grpo-top20-half128-seed42-formal200-phys45-20260914-v1</ns0:v>
      </ns0:c>
    </ns0:row>
    <ns0:row r="986" ht="19" customHeight="1">
      <ns0:c r="A986" s="235" t="str">
        <ns0:v>80-20</ns0:v>
      </ns0:c>
      <ns0:c r="B986" s="235" t="str">
        <ns0:v>move_pillbottle_pad</ns0:v>
      </ns0:c>
      <ns0:c r="C986" s="235" t="str">
        <ns0:v>env/success_once</ns0:v>
      </ns0:c>
      <ns0:c r="D986" s="235" t="n">
        <ns0:v>75</ns0:v>
      </ns0:c>
      <ns0:c r="E986" s="235" t="n">
        <ns0:v>74</ns0:v>
      </ns0:c>
      <ns0:c r="F986" s="238" t="n">
        <ns0:v>0.546875</ns0:v>
      </ns0:c>
      <ns0:c r="G986" s="239" t="n">
        <ns0:v>1789433665.2373176</ns0:v>
      </ns0:c>
      <ns0:c r="H986" s="235" t="str">
        <ns0:v>pi05-grpo-top20-half128-seed42-formal200-phys45-20260914-v1</ns0:v>
      </ns0:c>
    </ns0:row>
    <ns0:row r="987" ht="19" customHeight="1">
      <ns0:c r="A987" s="235" t="str">
        <ns0:v>80-20</ns0:v>
      </ns0:c>
      <ns0:c r="B987" s="235" t="str">
        <ns0:v>move_pillbottle_pad</ns0:v>
      </ns0:c>
      <ns0:c r="C987" s="235" t="str">
        <ns0:v>env/success_once</ns0:v>
      </ns0:c>
      <ns0:c r="D987" s="235" t="n">
        <ns0:v>76</ns0:v>
      </ns0:c>
      <ns0:c r="E987" s="235" t="n">
        <ns0:v>75</ns0:v>
      </ns0:c>
      <ns0:c r="F987" s="238" t="n">
        <ns0:v>0.5390625</ns0:v>
      </ns0:c>
      <ns0:c r="G987" s="239" t="n">
        <ns0:v>1789434424.129466</ns0:v>
      </ns0:c>
      <ns0:c r="H987" s="235" t="str">
        <ns0:v>pi05-grpo-top20-half128-seed42-formal200-phys45-20260914-v1</ns0:v>
      </ns0:c>
    </ns0:row>
    <ns0:row r="988" ht="19" customHeight="1">
      <ns0:c r="A988" s="235" t="str">
        <ns0:v>80-20</ns0:v>
      </ns0:c>
      <ns0:c r="B988" s="235" t="str">
        <ns0:v>move_pillbottle_pad</ns0:v>
      </ns0:c>
      <ns0:c r="C988" s="235" t="str">
        <ns0:v>env/success_once</ns0:v>
      </ns0:c>
      <ns0:c r="D988" s="235" t="n">
        <ns0:v>77</ns0:v>
      </ns0:c>
      <ns0:c r="E988" s="235" t="n">
        <ns0:v>76</ns0:v>
      </ns0:c>
      <ns0:c r="F988" s="238" t="n">
        <ns0:v>0.4453125</ns0:v>
      </ns0:c>
      <ns0:c r="G988" s="239" t="n">
        <ns0:v>1789435208.5175006</ns0:v>
      </ns0:c>
      <ns0:c r="H988" s="235" t="str">
        <ns0:v>pi05-grpo-top20-half128-seed42-formal200-phys45-20260914-v1</ns0:v>
      </ns0:c>
    </ns0:row>
    <ns0:row r="989" ht="19" customHeight="1">
      <ns0:c r="A989" s="235" t="str">
        <ns0:v>80-20</ns0:v>
      </ns0:c>
      <ns0:c r="B989" s="235" t="str">
        <ns0:v>move_pillbottle_pad</ns0:v>
      </ns0:c>
      <ns0:c r="C989" s="235" t="str">
        <ns0:v>env/success_once</ns0:v>
      </ns0:c>
      <ns0:c r="D989" s="235" t="n">
        <ns0:v>78</ns0:v>
      </ns0:c>
      <ns0:c r="E989" s="235" t="n">
        <ns0:v>77</ns0:v>
      </ns0:c>
      <ns0:c r="F989" s="238" t="n">
        <ns0:v>0.390625</ns0:v>
      </ns0:c>
      <ns0:c r="G989" s="239" t="n">
        <ns0:v>1789435950.1088452</ns0:v>
      </ns0:c>
      <ns0:c r="H989" s="235" t="str">
        <ns0:v>pi05-grpo-top20-half128-seed42-formal200-phys45-20260914-v1</ns0:v>
      </ns0:c>
    </ns0:row>
    <ns0:row r="990" ht="19" customHeight="1">
      <ns0:c r="A990" s="235" t="str">
        <ns0:v>80-20</ns0:v>
      </ns0:c>
      <ns0:c r="B990" s="235" t="str">
        <ns0:v>move_pillbottle_pad</ns0:v>
      </ns0:c>
      <ns0:c r="C990" s="235" t="str">
        <ns0:v>env/success_once</ns0:v>
      </ns0:c>
      <ns0:c r="D990" s="235" t="n">
        <ns0:v>79</ns0:v>
      </ns0:c>
      <ns0:c r="E990" s="235" t="n">
        <ns0:v>78</ns0:v>
      </ns0:c>
      <ns0:c r="F990" s="238" t="n">
        <ns0:v>0.4296875</ns0:v>
      </ns0:c>
      <ns0:c r="G990" s="239" t="n">
        <ns0:v>1789436693.1701016</ns0:v>
      </ns0:c>
      <ns0:c r="H990" s="235" t="str">
        <ns0:v>pi05-grpo-top20-half128-seed42-formal200-phys45-20260914-v1</ns0:v>
      </ns0:c>
    </ns0:row>
    <ns0:row r="991" ht="19" customHeight="1">
      <ns0:c r="A991" s="235" t="str">
        <ns0:v>80-20</ns0:v>
      </ns0:c>
      <ns0:c r="B991" s="235" t="str">
        <ns0:v>move_pillbottle_pad</ns0:v>
      </ns0:c>
      <ns0:c r="C991" s="235" t="str">
        <ns0:v>env/success_once</ns0:v>
      </ns0:c>
      <ns0:c r="D991" s="235" t="n">
        <ns0:v>80</ns0:v>
      </ns0:c>
      <ns0:c r="E991" s="235" t="n">
        <ns0:v>79</ns0:v>
      </ns0:c>
      <ns0:c r="F991" s="238" t="n">
        <ns0:v>0.3515625</ns0:v>
      </ns0:c>
      <ns0:c r="G991" s="239" t="n">
        <ns0:v>1789437768.2104971</ns0:v>
      </ns0:c>
      <ns0:c r="H991" s="235" t="str">
        <ns0:v>pi05-grpo-top20-half128-seed42-formal200-phys45-20260914-v1</ns0:v>
      </ns0:c>
    </ns0:row>
    <ns0:row r="992" ht="19" customHeight="1">
      <ns0:c r="A992" s="235" t="str">
        <ns0:v>80-20</ns0:v>
      </ns0:c>
      <ns0:c r="B992" s="235" t="str">
        <ns0:v>move_pillbottle_pad</ns0:v>
      </ns0:c>
      <ns0:c r="C992" s="235" t="str">
        <ns0:v>env/success_once</ns0:v>
      </ns0:c>
      <ns0:c r="D992" s="235" t="n">
        <ns0:v>81</ns0:v>
      </ns0:c>
      <ns0:c r="E992" s="235" t="n">
        <ns0:v>80</ns0:v>
      </ns0:c>
      <ns0:c r="F992" s="238" t="n">
        <ns0:v>0.40625</ns0:v>
      </ns0:c>
      <ns0:c r="G992" s="239" t="n">
        <ns0:v>1789438430.5378287</ns0:v>
      </ns0:c>
      <ns0:c r="H992" s="235" t="str">
        <ns0:v>pi05-grpo-top20-half128-seed42-formal200-phys45-20260914-v1</ns0:v>
      </ns0:c>
    </ns0:row>
    <ns0:row r="993" ht="19" customHeight="1">
      <ns0:c r="A993" s="235" t="str">
        <ns0:v>80-20</ns0:v>
      </ns0:c>
      <ns0:c r="B993" s="235" t="str">
        <ns0:v>move_pillbottle_pad</ns0:v>
      </ns0:c>
      <ns0:c r="C993" s="235" t="str">
        <ns0:v>env/success_once</ns0:v>
      </ns0:c>
      <ns0:c r="D993" s="235" t="n">
        <ns0:v>82</ns0:v>
      </ns0:c>
      <ns0:c r="E993" s="235" t="n">
        <ns0:v>81</ns0:v>
      </ns0:c>
      <ns0:c r="F993" s="238" t="n">
        <ns0:v>0.4375</ns0:v>
      </ns0:c>
      <ns0:c r="G993" s="239" t="n">
        <ns0:v>1789439192.2048767</ns0:v>
      </ns0:c>
      <ns0:c r="H993" s="235" t="str">
        <ns0:v>pi05-grpo-top20-half128-seed42-formal200-phys45-20260914-v1</ns0:v>
      </ns0:c>
    </ns0:row>
    <ns0:row r="994" ht="19" customHeight="1">
      <ns0:c r="A994" s="235" t="str">
        <ns0:v>80-20</ns0:v>
      </ns0:c>
      <ns0:c r="B994" s="235" t="str">
        <ns0:v>move_pillbottle_pad</ns0:v>
      </ns0:c>
      <ns0:c r="C994" s="235" t="str">
        <ns0:v>env/success_once</ns0:v>
      </ns0:c>
      <ns0:c r="D994" s="235" t="n">
        <ns0:v>83</ns0:v>
      </ns0:c>
      <ns0:c r="E994" s="235" t="n">
        <ns0:v>82</ns0:v>
      </ns0:c>
      <ns0:c r="F994" s="238" t="n">
        <ns0:v>0.3515625</ns0:v>
      </ns0:c>
      <ns0:c r="G994" s="239" t="n">
        <ns0:v>1789439982.7767007</ns0:v>
      </ns0:c>
      <ns0:c r="H994" s="235" t="str">
        <ns0:v>pi05-grpo-top20-half128-seed42-formal200-phys45-20260914-v1</ns0:v>
      </ns0:c>
    </ns0:row>
    <ns0:row r="995" ht="19" customHeight="1">
      <ns0:c r="A995" s="235" t="str">
        <ns0:v>80-20</ns0:v>
      </ns0:c>
      <ns0:c r="B995" s="235" t="str">
        <ns0:v>move_pillbottle_pad</ns0:v>
      </ns0:c>
      <ns0:c r="C995" s="235" t="str">
        <ns0:v>env/success_once</ns0:v>
      </ns0:c>
      <ns0:c r="D995" s="235" t="n">
        <ns0:v>84</ns0:v>
      </ns0:c>
      <ns0:c r="E995" s="235" t="n">
        <ns0:v>83</ns0:v>
      </ns0:c>
      <ns0:c r="F995" s="238" t="n">
        <ns0:v>0.4609375</ns0:v>
      </ns0:c>
      <ns0:c r="G995" s="239" t="n">
        <ns0:v>1789440739.2020109</ns0:v>
      </ns0:c>
      <ns0:c r="H995" s="235" t="str">
        <ns0:v>pi05-grpo-top20-half128-seed42-formal200-phys45-20260914-v1</ns0:v>
      </ns0:c>
    </ns0:row>
    <ns0:row r="996" ht="19" customHeight="1">
      <ns0:c r="A996" s="235" t="str">
        <ns0:v>80-20</ns0:v>
      </ns0:c>
      <ns0:c r="B996" s="235" t="str">
        <ns0:v>move_pillbottle_pad</ns0:v>
      </ns0:c>
      <ns0:c r="C996" s="235" t="str">
        <ns0:v>env/success_once</ns0:v>
      </ns0:c>
      <ns0:c r="D996" s="235" t="n">
        <ns0:v>85</ns0:v>
      </ns0:c>
      <ns0:c r="E996" s="235" t="n">
        <ns0:v>84</ns0:v>
      </ns0:c>
      <ns0:c r="F996" s="238" t="n">
        <ns0:v>0.46875</ns0:v>
      </ns0:c>
      <ns0:c r="G996" s="239" t="n">
        <ns0:v>1789441802.8121839</ns0:v>
      </ns0:c>
      <ns0:c r="H996" s="235" t="str">
        <ns0:v>pi05-grpo-top20-half128-seed42-formal200-phys45-20260914-v1</ns0:v>
      </ns0:c>
    </ns0:row>
    <ns0:row r="997" ht="19" customHeight="1">
      <ns0:c r="A997" s="235" t="str">
        <ns0:v>80-20</ns0:v>
      </ns0:c>
      <ns0:c r="B997" s="235" t="str">
        <ns0:v>move_pillbottle_pad</ns0:v>
      </ns0:c>
      <ns0:c r="C997" s="235" t="str">
        <ns0:v>env/success_once</ns0:v>
      </ns0:c>
      <ns0:c r="D997" s="235" t="n">
        <ns0:v>86</ns0:v>
      </ns0:c>
      <ns0:c r="E997" s="235" t="n">
        <ns0:v>85</ns0:v>
      </ns0:c>
      <ns0:c r="F997" s="238" t="n">
        <ns0:v>0.4765625</ns0:v>
      </ns0:c>
      <ns0:c r="G997" s="239" t="n">
        <ns0:v>1789442586.8015552</ns0:v>
      </ns0:c>
      <ns0:c r="H997" s="235" t="str">
        <ns0:v>pi05-grpo-top20-half128-seed42-formal200-phys45-20260914-v1</ns0:v>
      </ns0:c>
    </ns0:row>
    <ns0:row r="998" ht="19" customHeight="1">
      <ns0:c r="A998" s="235" t="str">
        <ns0:v>80-20</ns0:v>
      </ns0:c>
      <ns0:c r="B998" s="235" t="str">
        <ns0:v>move_pillbottle_pad</ns0:v>
      </ns0:c>
      <ns0:c r="C998" s="235" t="str">
        <ns0:v>env/success_once</ns0:v>
      </ns0:c>
      <ns0:c r="D998" s="235" t="n">
        <ns0:v>87</ns0:v>
      </ns0:c>
      <ns0:c r="E998" s="235" t="n">
        <ns0:v>86</ns0:v>
      </ns0:c>
      <ns0:c r="F998" s="238" t="n">
        <ns0:v>0.3671875</ns0:v>
      </ns0:c>
      <ns0:c r="G998" s="239" t="n">
        <ns0:v>1789443355.0669844</ns0:v>
      </ns0:c>
      <ns0:c r="H998" s="235" t="str">
        <ns0:v>pi05-grpo-top20-half128-seed42-formal200-phys45-20260914-v1</ns0:v>
      </ns0:c>
    </ns0:row>
    <ns0:row r="999" ht="19" customHeight="1">
      <ns0:c r="A999" s="235" t="str">
        <ns0:v>80-20</ns0:v>
      </ns0:c>
      <ns0:c r="B999" s="235" t="str">
        <ns0:v>move_pillbottle_pad</ns0:v>
      </ns0:c>
      <ns0:c r="C999" s="235" t="str">
        <ns0:v>env/success_once</ns0:v>
      </ns0:c>
      <ns0:c r="D999" s="235" t="n">
        <ns0:v>88</ns0:v>
      </ns0:c>
      <ns0:c r="E999" s="235" t="n">
        <ns0:v>87</ns0:v>
      </ns0:c>
      <ns0:c r="F999" s="238" t="n">
        <ns0:v>0.34375</ns0:v>
      </ns0:c>
      <ns0:c r="G999" s="239" t="n">
        <ns0:v>1789444140.8726041</ns0:v>
      </ns0:c>
      <ns0:c r="H999" s="235" t="str">
        <ns0:v>pi05-grpo-top20-half128-seed42-formal200-phys45-20260914-v1</ns0:v>
      </ns0:c>
    </ns0:row>
    <ns0:row r="1000" ht="19" customHeight="1">
      <ns0:c r="A1000" s="235" t="str">
        <ns0:v>80-20</ns0:v>
      </ns0:c>
      <ns0:c r="B1000" s="235" t="str">
        <ns0:v>move_pillbottle_pad</ns0:v>
      </ns0:c>
      <ns0:c r="C1000" s="235" t="str">
        <ns0:v>env/success_once</ns0:v>
      </ns0:c>
      <ns0:c r="D1000" s="235" t="n">
        <ns0:v>89</ns0:v>
      </ns0:c>
      <ns0:c r="E1000" s="235" t="n">
        <ns0:v>88</ns0:v>
      </ns0:c>
      <ns0:c r="F1000" s="238" t="n">
        <ns0:v>0.5</ns0:v>
      </ns0:c>
      <ns0:c r="G1000" s="239" t="n">
        <ns0:v>1789444912.2522633</ns0:v>
      </ns0:c>
      <ns0:c r="H1000" s="235" t="str">
        <ns0:v>pi05-grpo-top20-half128-seed42-formal200-phys45-20260914-v1</ns0:v>
      </ns0:c>
    </ns0:row>
    <ns0:row r="1001" ht="19" customHeight="1">
      <ns0:c r="A1001" s="235" t="str">
        <ns0:v>80-20</ns0:v>
      </ns0:c>
      <ns0:c r="B1001" s="235" t="str">
        <ns0:v>move_pillbottle_pad</ns0:v>
      </ns0:c>
      <ns0:c r="C1001" s="235" t="str">
        <ns0:v>env/success_once</ns0:v>
      </ns0:c>
      <ns0:c r="D1001" s="235" t="n">
        <ns0:v>90</ns0:v>
      </ns0:c>
      <ns0:c r="E1001" s="235" t="n">
        <ns0:v>89</ns0:v>
      </ns0:c>
      <ns0:c r="F1001" s="238" t="n">
        <ns0:v>0.5078125</ns0:v>
      </ns0:c>
      <ns0:c r="G1001" s="239" t="n">
        <ns0:v>1789446007.5131166</ns0:v>
      </ns0:c>
      <ns0:c r="H1001" s="235" t="str">
        <ns0:v>pi05-grpo-top20-half128-seed42-formal200-phys45-20260914-v1</ns0:v>
      </ns0:c>
    </ns0:row>
    <ns0:row r="1002" ht="19" customHeight="1">
      <ns0:c r="A1002" s="235" t="str">
        <ns0:v>80-20</ns0:v>
      </ns0:c>
      <ns0:c r="B1002" s="235" t="str">
        <ns0:v>move_pillbottle_pad</ns0:v>
      </ns0:c>
      <ns0:c r="C1002" s="235" t="str">
        <ns0:v>env/success_once</ns0:v>
      </ns0:c>
      <ns0:c r="D1002" s="235" t="n">
        <ns0:v>91</ns0:v>
      </ns0:c>
      <ns0:c r="E1002" s="235" t="n">
        <ns0:v>90</ns0:v>
      </ns0:c>
      <ns0:c r="F1002" s="238" t="n">
        <ns0:v>0.5546875</ns0:v>
      </ns0:c>
      <ns0:c r="G1002" s="239" t="n">
        <ns0:v>1789446758.4647129</ns0:v>
      </ns0:c>
      <ns0:c r="H1002" s="235" t="str">
        <ns0:v>pi05-grpo-top20-half128-seed42-formal200-phys45-20260914-v1</ns0:v>
      </ns0:c>
    </ns0:row>
    <ns0:row r="1003" ht="19" customHeight="1">
      <ns0:c r="A1003" s="235" t="str">
        <ns0:v>80-20</ns0:v>
      </ns0:c>
      <ns0:c r="B1003" s="235" t="str">
        <ns0:v>move_pillbottle_pad</ns0:v>
      </ns0:c>
      <ns0:c r="C1003" s="235" t="str">
        <ns0:v>env/success_once</ns0:v>
      </ns0:c>
      <ns0:c r="D1003" s="235" t="n">
        <ns0:v>92</ns0:v>
      </ns0:c>
      <ns0:c r="E1003" s="235" t="n">
        <ns0:v>91</ns0:v>
      </ns0:c>
      <ns0:c r="F1003" s="238" t="n">
        <ns0:v>0.453125</ns0:v>
      </ns0:c>
      <ns0:c r="G1003" s="239" t="n">
        <ns0:v>1789447520.4020123</ns0:v>
      </ns0:c>
      <ns0:c r="H1003" s="235" t="str">
        <ns0:v>pi05-grpo-top20-half128-seed42-formal200-phys45-20260914-v1</ns0:v>
      </ns0:c>
    </ns0:row>
    <ns0:row r="1004" ht="19" customHeight="1">
      <ns0:c r="A1004" s="235" t="str">
        <ns0:v>80-20</ns0:v>
      </ns0:c>
      <ns0:c r="B1004" s="235" t="str">
        <ns0:v>move_pillbottle_pad</ns0:v>
      </ns0:c>
      <ns0:c r="C1004" s="235" t="str">
        <ns0:v>env/success_once</ns0:v>
      </ns0:c>
      <ns0:c r="D1004" s="235" t="n">
        <ns0:v>93</ns0:v>
      </ns0:c>
      <ns0:c r="E1004" s="235" t="n">
        <ns0:v>92</ns0:v>
      </ns0:c>
      <ns0:c r="F1004" s="238" t="n">
        <ns0:v>0.421875</ns0:v>
      </ns0:c>
      <ns0:c r="G1004" s="239" t="n">
        <ns0:v>1789448266.7834117</ns0:v>
      </ns0:c>
      <ns0:c r="H1004" s="235" t="str">
        <ns0:v>pi05-grpo-top20-half128-seed42-formal200-phys45-20260914-v1</ns0:v>
      </ns0:c>
    </ns0:row>
    <ns0:row r="1005" ht="19" customHeight="1">
      <ns0:c r="A1005" s="235" t="str">
        <ns0:v>80-20</ns0:v>
      </ns0:c>
      <ns0:c r="B1005" s="235" t="str">
        <ns0:v>move_pillbottle_pad</ns0:v>
      </ns0:c>
      <ns0:c r="C1005" s="235" t="str">
        <ns0:v>env/success_once</ns0:v>
      </ns0:c>
      <ns0:c r="D1005" s="235" t="n">
        <ns0:v>94</ns0:v>
      </ns0:c>
      <ns0:c r="E1005" s="235" t="n">
        <ns0:v>93</ns0:v>
      </ns0:c>
      <ns0:c r="F1005" s="238" t="n">
        <ns0:v>0.5625</ns0:v>
      </ns0:c>
      <ns0:c r="G1005" s="239" t="n">
        <ns0:v>1789449010.982135</ns0:v>
      </ns0:c>
      <ns0:c r="H1005" s="235" t="str">
        <ns0:v>pi05-grpo-top20-half128-seed42-formal200-phys45-20260914-v1</ns0:v>
      </ns0:c>
    </ns0:row>
    <ns0:row r="1006" ht="19" customHeight="1">
      <ns0:c r="A1006" s="235" t="str">
        <ns0:v>80-20</ns0:v>
      </ns0:c>
      <ns0:c r="B1006" s="235" t="str">
        <ns0:v>move_pillbottle_pad</ns0:v>
      </ns0:c>
      <ns0:c r="C1006" s="235" t="str">
        <ns0:v>env/success_once</ns0:v>
      </ns0:c>
      <ns0:c r="D1006" s="235" t="n">
        <ns0:v>95</ns0:v>
      </ns0:c>
      <ns0:c r="E1006" s="235" t="n">
        <ns0:v>94</ns0:v>
      </ns0:c>
      <ns0:c r="F1006" s="238" t="n">
        <ns0:v>0.5859375</ns0:v>
      </ns0:c>
      <ns0:c r="G1006" s="239" t="n">
        <ns0:v>1789450093.122953</ns0:v>
      </ns0:c>
      <ns0:c r="H1006" s="235" t="str">
        <ns0:v>pi05-grpo-top20-half128-seed42-formal200-phys45-20260914-v1</ns0:v>
      </ns0:c>
    </ns0:row>
    <ns0:row r="1007" ht="19" customHeight="1">
      <ns0:c r="A1007" s="235" t="str">
        <ns0:v>80-20</ns0:v>
      </ns0:c>
      <ns0:c r="B1007" s="235" t="str">
        <ns0:v>move_pillbottle_pad</ns0:v>
      </ns0:c>
      <ns0:c r="C1007" s="235" t="str">
        <ns0:v>env/success_once</ns0:v>
      </ns0:c>
      <ns0:c r="D1007" s="235" t="n">
        <ns0:v>96</ns0:v>
      </ns0:c>
      <ns0:c r="E1007" s="235" t="n">
        <ns0:v>95</ns0:v>
      </ns0:c>
      <ns0:c r="F1007" s="238" t="n">
        <ns0:v>0.3828125</ns0:v>
      </ns0:c>
      <ns0:c r="G1007" s="239" t="n">
        <ns0:v>1789450867.8634346</ns0:v>
      </ns0:c>
      <ns0:c r="H1007" s="235" t="str">
        <ns0:v>pi05-grpo-top20-half128-seed42-formal200-phys45-20260914-v1</ns0:v>
      </ns0:c>
    </ns0:row>
    <ns0:row r="1008" ht="19" customHeight="1">
      <ns0:c r="A1008" s="235" t="str">
        <ns0:v>80-20</ns0:v>
      </ns0:c>
      <ns0:c r="B1008" s="235" t="str">
        <ns0:v>move_pillbottle_pad</ns0:v>
      </ns0:c>
      <ns0:c r="C1008" s="235" t="str">
        <ns0:v>eval/success_once</ns0:v>
      </ns0:c>
      <ns0:c r="D1008" s="235" t="n">
        <ns0:v>5</ns0:v>
      </ns0:c>
      <ns0:c r="E1008" s="235" t="n">
        <ns0:v>4</ns0:v>
      </ns0:c>
      <ns0:c r="F1008" s="238" t="n">
        <ns0:v>0.1875</ns0:v>
      </ns0:c>
      <ns0:c r="G1008" s="239" t="n">
        <ns0:v>1789377068.3263886</ns0:v>
      </ns0:c>
      <ns0:c r="H1008" s="235" t="str">
        <ns0:v>pi05-grpo-top20-half128-seed42-formal200-phys45-20260914-v1</ns0:v>
      </ns0:c>
    </ns0:row>
    <ns0:row r="1009" ht="19" customHeight="1">
      <ns0:c r="A1009" s="235" t="str">
        <ns0:v>80-20</ns0:v>
      </ns0:c>
      <ns0:c r="B1009" s="235" t="str">
        <ns0:v>move_pillbottle_pad</ns0:v>
      </ns0:c>
      <ns0:c r="C1009" s="235" t="str">
        <ns0:v>eval/success_once</ns0:v>
      </ns0:c>
      <ns0:c r="D1009" s="235" t="n">
        <ns0:v>10</ns0:v>
      </ns0:c>
      <ns0:c r="E1009" s="235" t="n">
        <ns0:v>9</ns0:v>
      </ns0:c>
      <ns0:c r="F1009" s="238" t="n">
        <ns0:v>0.25</ns0:v>
      </ns0:c>
      <ns0:c r="G1009" s="239" t="n">
        <ns0:v>1789380983.1185024</ns0:v>
      </ns0:c>
      <ns0:c r="H1009" s="235" t="str">
        <ns0:v>pi05-grpo-top20-half128-seed42-formal200-phys45-20260914-v1</ns0:v>
      </ns0:c>
    </ns0:row>
    <ns0:row r="1010" ht="19" customHeight="1">
      <ns0:c r="A1010" s="235" t="str">
        <ns0:v>80-20</ns0:v>
      </ns0:c>
      <ns0:c r="B1010" s="235" t="str">
        <ns0:v>move_pillbottle_pad</ns0:v>
      </ns0:c>
      <ns0:c r="C1010" s="235" t="str">
        <ns0:v>eval/success_once</ns0:v>
      </ns0:c>
      <ns0:c r="D1010" s="235" t="n">
        <ns0:v>15</ns0:v>
      </ns0:c>
      <ns0:c r="E1010" s="235" t="n">
        <ns0:v>14</ns0:v>
      </ns0:c>
      <ns0:c r="F1010" s="238" t="n">
        <ns0:v>0.34375</ns0:v>
      </ns0:c>
      <ns0:c r="G1010" s="239" t="n">
        <ns0:v>1789384976.45739</ns0:v>
      </ns0:c>
      <ns0:c r="H1010" s="235" t="str">
        <ns0:v>pi05-grpo-top20-half128-seed42-formal200-phys45-20260914-v1</ns0:v>
      </ns0:c>
    </ns0:row>
    <ns0:row r="1011" ht="19" customHeight="1">
      <ns0:c r="A1011" s="235" t="str">
        <ns0:v>80-20</ns0:v>
      </ns0:c>
      <ns0:c r="B1011" s="235" t="str">
        <ns0:v>move_pillbottle_pad</ns0:v>
      </ns0:c>
      <ns0:c r="C1011" s="235" t="str">
        <ns0:v>eval/success_once</ns0:v>
      </ns0:c>
      <ns0:c r="D1011" s="235" t="n">
        <ns0:v>20</ns0:v>
      </ns0:c>
      <ns0:c r="E1011" s="235" t="n">
        <ns0:v>19</ns0:v>
      </ns0:c>
      <ns0:c r="F1011" s="238" t="n">
        <ns0:v>0.53125</ns0:v>
      </ns0:c>
      <ns0:c r="G1011" s="239" t="n">
        <ns0:v>1789388861.2891693</ns0:v>
      </ns0:c>
      <ns0:c r="H1011" s="235" t="str">
        <ns0:v>pi05-grpo-top20-half128-seed42-formal200-phys45-20260914-v1</ns0:v>
      </ns0:c>
    </ns0:row>
    <ns0:row r="1012" ht="19" customHeight="1">
      <ns0:c r="A1012" s="235" t="str">
        <ns0:v>80-20</ns0:v>
      </ns0:c>
      <ns0:c r="B1012" s="235" t="str">
        <ns0:v>move_pillbottle_pad</ns0:v>
      </ns0:c>
      <ns0:c r="C1012" s="235" t="str">
        <ns0:v>eval/success_once</ns0:v>
      </ns0:c>
      <ns0:c r="D1012" s="235" t="n">
        <ns0:v>25</ns0:v>
      </ns0:c>
      <ns0:c r="E1012" s="235" t="n">
        <ns0:v>24</ns0:v>
      </ns0:c>
      <ns0:c r="F1012" s="238" t="n">
        <ns0:v>0.375</ns0:v>
      </ns0:c>
      <ns0:c r="G1012" s="239" t="n">
        <ns0:v>1789392886.401976</ns0:v>
      </ns0:c>
      <ns0:c r="H1012" s="235" t="str">
        <ns0:v>pi05-grpo-top20-half128-seed42-formal200-phys45-20260914-v1</ns0:v>
      </ns0:c>
    </ns0:row>
    <ns0:row r="1013" ht="19" customHeight="1">
      <ns0:c r="A1013" s="235" t="str">
        <ns0:v>80-20</ns0:v>
      </ns0:c>
      <ns0:c r="B1013" s="235" t="str">
        <ns0:v>move_pillbottle_pad</ns0:v>
      </ns0:c>
      <ns0:c r="C1013" s="235" t="str">
        <ns0:v>eval/success_once</ns0:v>
      </ns0:c>
      <ns0:c r="D1013" s="235" t="n">
        <ns0:v>30</ns0:v>
      </ns0:c>
      <ns0:c r="E1013" s="235" t="n">
        <ns0:v>29</ns0:v>
      </ns0:c>
      <ns0:c r="F1013" s="238" t="n">
        <ns0:v>0.40625</ns0:v>
      </ns0:c>
      <ns0:c r="G1013" s="239" t="n">
        <ns0:v>1789396805.448033</ns0:v>
      </ns0:c>
      <ns0:c r="H1013" s="235" t="str">
        <ns0:v>pi05-grpo-top20-half128-seed42-formal200-phys45-20260914-v1</ns0:v>
      </ns0:c>
    </ns0:row>
    <ns0:row r="1014" ht="19" customHeight="1">
      <ns0:c r="A1014" s="235" t="str">
        <ns0:v>80-20</ns0:v>
      </ns0:c>
      <ns0:c r="B1014" s="235" t="str">
        <ns0:v>move_pillbottle_pad</ns0:v>
      </ns0:c>
      <ns0:c r="C1014" s="235" t="str">
        <ns0:v>eval/success_once</ns0:v>
      </ns0:c>
      <ns0:c r="D1014" s="235" t="n">
        <ns0:v>35</ns0:v>
      </ns0:c>
      <ns0:c r="E1014" s="235" t="n">
        <ns0:v>34</ns0:v>
      </ns0:c>
      <ns0:c r="F1014" s="238" t="n">
        <ns0:v>0.40625</ns0:v>
      </ns0:c>
      <ns0:c r="G1014" s="239" t="n">
        <ns0:v>1789400851.728313</ns0:v>
      </ns0:c>
      <ns0:c r="H1014" s="235" t="str">
        <ns0:v>pi05-grpo-top20-half128-seed42-formal200-phys45-20260914-v1</ns0:v>
      </ns0:c>
    </ns0:row>
    <ns0:row r="1015" ht="19" customHeight="1">
      <ns0:c r="A1015" s="235" t="str">
        <ns0:v>80-20</ns0:v>
      </ns0:c>
      <ns0:c r="B1015" s="235" t="str">
        <ns0:v>move_pillbottle_pad</ns0:v>
      </ns0:c>
      <ns0:c r="C1015" s="235" t="str">
        <ns0:v>eval/success_once</ns0:v>
      </ns0:c>
      <ns0:c r="D1015" s="235" t="n">
        <ns0:v>40</ns0:v>
      </ns0:c>
      <ns0:c r="E1015" s="235" t="n">
        <ns0:v>39</ns0:v>
      </ns0:c>
      <ns0:c r="F1015" s="238" t="n">
        <ns0:v>0.40625</ns0:v>
      </ns0:c>
      <ns0:c r="G1015" s="239" t="n">
        <ns0:v>1789404821.4825087</ns0:v>
      </ns0:c>
      <ns0:c r="H1015" s="235" t="str">
        <ns0:v>pi05-grpo-top20-half128-seed42-formal200-phys45-20260914-v1</ns0:v>
      </ns0:c>
    </ns0:row>
    <ns0:row r="1016" ht="19" customHeight="1">
      <ns0:c r="A1016" s="235" t="str">
        <ns0:v>80-20</ns0:v>
      </ns0:c>
      <ns0:c r="B1016" s="235" t="str">
        <ns0:v>move_pillbottle_pad</ns0:v>
      </ns0:c>
      <ns0:c r="C1016" s="235" t="str">
        <ns0:v>eval/success_once</ns0:v>
      </ns0:c>
      <ns0:c r="D1016" s="235" t="n">
        <ns0:v>45</ns0:v>
      </ns0:c>
      <ns0:c r="E1016" s="235" t="n">
        <ns0:v>44</ns0:v>
      </ns0:c>
      <ns0:c r="F1016" s="238" t="n">
        <ns0:v>0.4375</ns0:v>
      </ns0:c>
      <ns0:c r="G1016" s="239" t="n">
        <ns0:v>1789408837.4373648</ns0:v>
      </ns0:c>
      <ns0:c r="H1016" s="235" t="str">
        <ns0:v>pi05-grpo-top20-half128-seed42-formal200-phys45-20260914-v1</ns0:v>
      </ns0:c>
    </ns0:row>
    <ns0:row r="1017" ht="19" customHeight="1">
      <ns0:c r="A1017" s="235" t="str">
        <ns0:v>80-20</ns0:v>
      </ns0:c>
      <ns0:c r="B1017" s="235" t="str">
        <ns0:v>move_pillbottle_pad</ns0:v>
      </ns0:c>
      <ns0:c r="C1017" s="235" t="str">
        <ns0:v>eval/success_once</ns0:v>
      </ns0:c>
      <ns0:c r="D1017" s="235" t="n">
        <ns0:v>50</ns0:v>
      </ns0:c>
      <ns0:c r="E1017" s="235" t="n">
        <ns0:v>49</ns0:v>
      </ns0:c>
      <ns0:c r="F1017" s="238" t="n">
        <ns0:v>0.5</ns0:v>
      </ns0:c>
      <ns0:c r="G1017" s="239" t="n">
        <ns0:v>1789412952.175399</ns0:v>
      </ns0:c>
      <ns0:c r="H1017" s="235" t="str">
        <ns0:v>pi05-grpo-top20-half128-seed42-formal200-phys45-20260914-v1</ns0:v>
      </ns0:c>
    </ns0:row>
    <ns0:row r="1018" ht="19" customHeight="1">
      <ns0:c r="A1018" s="235" t="str">
        <ns0:v>80-20</ns0:v>
      </ns0:c>
      <ns0:c r="B1018" s="235" t="str">
        <ns0:v>move_pillbottle_pad</ns0:v>
      </ns0:c>
      <ns0:c r="C1018" s="235" t="str">
        <ns0:v>eval/success_once</ns0:v>
      </ns0:c>
      <ns0:c r="D1018" s="235" t="n">
        <ns0:v>55</ns0:v>
      </ns0:c>
      <ns0:c r="E1018" s="235" t="n">
        <ns0:v>54</ns0:v>
      </ns0:c>
      <ns0:c r="F1018" s="238" t="n">
        <ns0:v>0.4375</ns0:v>
      </ns0:c>
      <ns0:c r="G1018" s="239" t="n">
        <ns0:v>1789417118.1982105</ns0:v>
      </ns0:c>
      <ns0:c r="H1018" s="235" t="str">
        <ns0:v>pi05-grpo-top20-half128-seed42-formal200-phys45-20260914-v1</ns0:v>
      </ns0:c>
    </ns0:row>
    <ns0:row r="1019" ht="19" customHeight="1">
      <ns0:c r="A1019" s="235" t="str">
        <ns0:v>80-20</ns0:v>
      </ns0:c>
      <ns0:c r="B1019" s="235" t="str">
        <ns0:v>move_pillbottle_pad</ns0:v>
      </ns0:c>
      <ns0:c r="C1019" s="235" t="str">
        <ns0:v>eval/success_once</ns0:v>
      </ns0:c>
      <ns0:c r="D1019" s="235" t="n">
        <ns0:v>60</ns0:v>
      </ns0:c>
      <ns0:c r="E1019" s="235" t="n">
        <ns0:v>59</ns0:v>
      </ns0:c>
      <ns0:c r="F1019" s="238" t="n">
        <ns0:v>0.4375</ns0:v>
      </ns0:c>
      <ns0:c r="G1019" s="239" t="n">
        <ns0:v>1789421243.1317174</ns0:v>
      </ns0:c>
      <ns0:c r="H1019" s="235" t="str">
        <ns0:v>pi05-grpo-top20-half128-seed42-formal200-phys45-20260914-v1</ns0:v>
      </ns0:c>
    </ns0:row>
    <ns0:row r="1020" ht="19" customHeight="1">
      <ns0:c r="A1020" s="235" t="str">
        <ns0:v>80-20</ns0:v>
      </ns0:c>
      <ns0:c r="B1020" s="235" t="str">
        <ns0:v>move_pillbottle_pad</ns0:v>
      </ns0:c>
      <ns0:c r="C1020" s="235" t="str">
        <ns0:v>eval/success_once</ns0:v>
      </ns0:c>
      <ns0:c r="D1020" s="235" t="n">
        <ns0:v>65</ns0:v>
      </ns0:c>
      <ns0:c r="E1020" s="235" t="n">
        <ns0:v>64</ns0:v>
      </ns0:c>
      <ns0:c r="F1020" s="238" t="n">
        <ns0:v>0.40625</ns0:v>
      </ns0:c>
      <ns0:c r="G1020" s="239" t="n">
        <ns0:v>1789425401.0632806</ns0:v>
      </ns0:c>
      <ns0:c r="H1020" s="235" t="str">
        <ns0:v>pi05-grpo-top20-half128-seed42-formal200-phys45-20260914-v1</ns0:v>
      </ns0:c>
    </ns0:row>
    <ns0:row r="1021" ht="19" customHeight="1">
      <ns0:c r="A1021" s="235" t="str">
        <ns0:v>80-20</ns0:v>
      </ns0:c>
      <ns0:c r="B1021" s="235" t="str">
        <ns0:v>move_pillbottle_pad</ns0:v>
      </ns0:c>
      <ns0:c r="C1021" s="235" t="str">
        <ns0:v>eval/success_once</ns0:v>
      </ns0:c>
      <ns0:c r="D1021" s="235" t="n">
        <ns0:v>70</ns0:v>
      </ns0:c>
      <ns0:c r="E1021" s="235" t="n">
        <ns0:v>69</ns0:v>
      </ns0:c>
      <ns0:c r="F1021" s="238" t="n">
        <ns0:v>0.375</ns0:v>
      </ns0:c>
      <ns0:c r="G1021" s="239" t="n">
        <ns0:v>1789429561.9693666</ns0:v>
      </ns0:c>
      <ns0:c r="H1021" s="235" t="str">
        <ns0:v>pi05-grpo-top20-half128-seed42-formal200-phys45-20260914-v1</ns0:v>
      </ns0:c>
    </ns0:row>
    <ns0:row r="1022" ht="19" customHeight="1">
      <ns0:c r="A1022" s="235" t="str">
        <ns0:v>80-20</ns0:v>
      </ns0:c>
      <ns0:c r="B1022" s="235" t="str">
        <ns0:v>move_pillbottle_pad</ns0:v>
      </ns0:c>
      <ns0:c r="C1022" s="235" t="str">
        <ns0:v>eval/success_once</ns0:v>
      </ns0:c>
      <ns0:c r="D1022" s="235" t="n">
        <ns0:v>75</ns0:v>
      </ns0:c>
      <ns0:c r="E1022" s="235" t="n">
        <ns0:v>74</ns0:v>
      </ns0:c>
      <ns0:c r="F1022" s="238" t="n">
        <ns0:v>0.4375</ns0:v>
      </ns0:c>
      <ns0:c r="G1022" s="239" t="n">
        <ns0:v>1789433665.211607</ns0:v>
      </ns0:c>
      <ns0:c r="H1022" s="235" t="str">
        <ns0:v>pi05-grpo-top20-half128-seed42-formal200-phys45-20260914-v1</ns0:v>
      </ns0:c>
    </ns0:row>
    <ns0:row r="1023" ht="19" customHeight="1">
      <ns0:c r="A1023" s="235" t="str">
        <ns0:v>80-20</ns0:v>
      </ns0:c>
      <ns0:c r="B1023" s="235" t="str">
        <ns0:v>move_pillbottle_pad</ns0:v>
      </ns0:c>
      <ns0:c r="C1023" s="235" t="str">
        <ns0:v>eval/success_once</ns0:v>
      </ns0:c>
      <ns0:c r="D1023" s="235" t="n">
        <ns0:v>80</ns0:v>
      </ns0:c>
      <ns0:c r="E1023" s="235" t="n">
        <ns0:v>79</ns0:v>
      </ns0:c>
      <ns0:c r="F1023" s="238" t="n">
        <ns0:v>0.3125</ns0:v>
      </ns0:c>
      <ns0:c r="G1023" s="239" t="n">
        <ns0:v>1789437732.977304</ns0:v>
      </ns0:c>
      <ns0:c r="H1023" s="235" t="str">
        <ns0:v>pi05-grpo-top20-half128-seed42-formal200-phys45-20260914-v1</ns0:v>
      </ns0:c>
    </ns0:row>
    <ns0:row r="1024" ht="19" customHeight="1">
      <ns0:c r="A1024" s="235" t="str">
        <ns0:v>80-20</ns0:v>
      </ns0:c>
      <ns0:c r="B1024" s="235" t="str">
        <ns0:v>move_pillbottle_pad</ns0:v>
      </ns0:c>
      <ns0:c r="C1024" s="235" t="str">
        <ns0:v>eval/success_once</ns0:v>
      </ns0:c>
      <ns0:c r="D1024" s="235" t="n">
        <ns0:v>85</ns0:v>
      </ns0:c>
      <ns0:c r="E1024" s="235" t="n">
        <ns0:v>84</ns0:v>
      </ns0:c>
      <ns0:c r="F1024" s="238" t="n">
        <ns0:v>0.53125</ns0:v>
      </ns0:c>
      <ns0:c r="G1024" s="239" t="n">
        <ns0:v>1789441802.7866845</ns0:v>
      </ns0:c>
      <ns0:c r="H1024" s="235" t="str">
        <ns0:v>pi05-grpo-top20-half128-seed42-formal200-phys45-20260914-v1</ns0:v>
      </ns0:c>
    </ns0:row>
    <ns0:row r="1025" ht="19" customHeight="1">
      <ns0:c r="A1025" s="235" t="str">
        <ns0:v>80-20</ns0:v>
      </ns0:c>
      <ns0:c r="B1025" s="235" t="str">
        <ns0:v>move_pillbottle_pad</ns0:v>
      </ns0:c>
      <ns0:c r="C1025" s="235" t="str">
        <ns0:v>eval/success_once</ns0:v>
      </ns0:c>
      <ns0:c r="D1025" s="235" t="n">
        <ns0:v>90</ns0:v>
      </ns0:c>
      <ns0:c r="E1025" s="235" t="n">
        <ns0:v>89</ns0:v>
      </ns0:c>
      <ns0:c r="F1025" s="238" t="n">
        <ns0:v>0.375</ns0:v>
      </ns0:c>
      <ns0:c r="G1025" s="239" t="n">
        <ns0:v>1789445964.153864</ns0:v>
      </ns0:c>
      <ns0:c r="H1025" s="235" t="str">
        <ns0:v>pi05-grpo-top20-half128-seed42-formal200-phys45-20260914-v1</ns0:v>
      </ns0:c>
    </ns0:row>
    <ns0:row r="1026" ht="19" customHeight="1">
      <ns0:c r="A1026" s="235" t="str">
        <ns0:v>80-20</ns0:v>
      </ns0:c>
      <ns0:c r="B1026" s="235" t="str">
        <ns0:v>move_pillbottle_pad</ns0:v>
      </ns0:c>
      <ns0:c r="C1026" s="235" t="str">
        <ns0:v>eval/success_once</ns0:v>
      </ns0:c>
      <ns0:c r="D1026" s="235" t="n">
        <ns0:v>95</ns0:v>
      </ns0:c>
      <ns0:c r="E1026" s="235" t="n">
        <ns0:v>94</ns0:v>
      </ns0:c>
      <ns0:c r="F1026" s="238" t="n">
        <ns0:v>0.375</ns0:v>
      </ns0:c>
      <ns0:c r="G1026" s="239" t="n">
        <ns0:v>1789450093.0926988</ns0:v>
      </ns0:c>
      <ns0:c r="H1026" s="235" t="str">
        <ns0:v>pi05-grpo-top20-half128-seed42-formal200-phys45-20260914-v1</ns0:v>
      </ns0:c>
    </ns0:row>
    <ns0:row r="1027" ht="19" customHeight="1">
      <ns0:c r="A1027" s="235" t="str">
        <ns0:v>sz2-t15</ns0:v>
      </ns0:c>
      <ns0:c r="B1027" s="235" t="str">
        <ns0:v>move_pillbottle_pad</ns0:v>
      </ns0:c>
      <ns0:c r="C1027" s="235" t="str">
        <ns0:v>env/success_once</ns0:v>
      </ns0:c>
      <ns0:c r="D1027" s="235" t="n">
        <ns0:v>1</ns0:v>
      </ns0:c>
      <ns0:c r="E1027" s="235" t="n">
        <ns0:v>0</ns0:v>
      </ns0:c>
      <ns0:c r="F1027" s="238" t="n">
        <ns0:v>0.3203125</ns0:v>
      </ns0:c>
      <ns0:c r="G1027" s="239" t="n">
        <ns0:v>1789631224.6409113</ns0:v>
      </ns0:c>
      <ns0:c r="H1027" s="235" t="str">
        <ns0:v>sz2-pi05-grpo-exp-t15-notricks-positive-half128-seed42-formal200-phys67-20260917-v1</ns0:v>
      </ns0:c>
    </ns0:row>
    <ns0:row r="1028" ht="19" customHeight="1">
      <ns0:c r="A1028" s="235" t="str">
        <ns0:v>sz2-t15</ns0:v>
      </ns0:c>
      <ns0:c r="B1028" s="235" t="str">
        <ns0:v>move_pillbottle_pad</ns0:v>
      </ns0:c>
      <ns0:c r="C1028" s="235" t="str">
        <ns0:v>env/success_once</ns0:v>
      </ns0:c>
      <ns0:c r="D1028" s="235" t="n">
        <ns0:v>2</ns0:v>
      </ns0:c>
      <ns0:c r="E1028" s="235" t="n">
        <ns0:v>1</ns0:v>
      </ns0:c>
      <ns0:c r="F1028" s="238" t="n">
        <ns0:v>0.3359375</ns0:v>
      </ns0:c>
      <ns0:c r="G1028" s="239" t="n">
        <ns0:v>1789631935.633423</ns0:v>
      </ns0:c>
      <ns0:c r="H1028" s="235" t="str">
        <ns0:v>sz2-pi05-grpo-exp-t15-notricks-positive-half128-seed42-formal200-phys67-20260917-v1</ns0:v>
      </ns0:c>
    </ns0:row>
    <ns0:row r="1029" ht="19" customHeight="1">
      <ns0:c r="A1029" s="235" t="str">
        <ns0:v>sz2-t15</ns0:v>
      </ns0:c>
      <ns0:c r="B1029" s="235" t="str">
        <ns0:v>move_pillbottle_pad</ns0:v>
      </ns0:c>
      <ns0:c r="C1029" s="235" t="str">
        <ns0:v>env/success_once</ns0:v>
      </ns0:c>
      <ns0:c r="D1029" s="235" t="n">
        <ns0:v>3</ns0:v>
      </ns0:c>
      <ns0:c r="E1029" s="235" t="n">
        <ns0:v>2</ns0:v>
      </ns0:c>
      <ns0:c r="F1029" s="238" t="n">
        <ns0:v>0.34375</ns0:v>
      </ns0:c>
      <ns0:c r="G1029" s="239" t="n">
        <ns0:v>1789632626.244293</ns0:v>
      </ns0:c>
      <ns0:c r="H1029" s="235" t="str">
        <ns0:v>sz2-pi05-grpo-exp-t15-notricks-positive-half128-seed42-formal200-phys67-20260917-v1</ns0:v>
      </ns0:c>
    </ns0:row>
    <ns0:row r="1030" ht="19" customHeight="1">
      <ns0:c r="A1030" s="235" t="str">
        <ns0:v>sz2-t15</ns0:v>
      </ns0:c>
      <ns0:c r="B1030" s="235" t="str">
        <ns0:v>move_pillbottle_pad</ns0:v>
      </ns0:c>
      <ns0:c r="C1030" s="235" t="str">
        <ns0:v>env/success_once</ns0:v>
      </ns0:c>
      <ns0:c r="D1030" s="235" t="n">
        <ns0:v>4</ns0:v>
      </ns0:c>
      <ns0:c r="E1030" s="235" t="n">
        <ns0:v>3</ns0:v>
      </ns0:c>
      <ns0:c r="F1030" s="238" t="n">
        <ns0:v>0.34375</ns0:v>
      </ns0:c>
      <ns0:c r="G1030" s="239" t="n">
        <ns0:v>1789633320.2167351</ns0:v>
      </ns0:c>
      <ns0:c r="H1030" s="235" t="str">
        <ns0:v>sz2-pi05-grpo-exp-t15-notricks-positive-half128-seed42-formal200-phys67-20260917-v1</ns0:v>
      </ns0:c>
    </ns0:row>
    <ns0:row r="1031" ht="19" customHeight="1">
      <ns0:c r="A1031" s="235" t="str">
        <ns0:v>sz2-t15</ns0:v>
      </ns0:c>
      <ns0:c r="B1031" s="235" t="str">
        <ns0:v>move_pillbottle_pad</ns0:v>
      </ns0:c>
      <ns0:c r="C1031" s="235" t="str">
        <ns0:v>env/success_once</ns0:v>
      </ns0:c>
      <ns0:c r="D1031" s="235" t="n">
        <ns0:v>5</ns0:v>
      </ns0:c>
      <ns0:c r="E1031" s="235" t="n">
        <ns0:v>4</ns0:v>
      </ns0:c>
      <ns0:c r="F1031" s="238" t="n">
        <ns0:v>0.46875</ns0:v>
      </ns0:c>
      <ns0:c r="G1031" s="239" t="n">
        <ns0:v>1789634326.0727513</ns0:v>
      </ns0:c>
      <ns0:c r="H1031" s="235" t="str">
        <ns0:v>sz2-pi05-grpo-exp-t15-notricks-positive-half128-seed42-formal200-phys67-20260917-v1</ns0:v>
      </ns0:c>
    </ns0:row>
    <ns0:row r="1032" ht="19" customHeight="1">
      <ns0:c r="A1032" s="235" t="str">
        <ns0:v>sz2-t15</ns0:v>
      </ns0:c>
      <ns0:c r="B1032" s="235" t="str">
        <ns0:v>move_pillbottle_pad</ns0:v>
      </ns0:c>
      <ns0:c r="C1032" s="235" t="str">
        <ns0:v>env/success_once</ns0:v>
      </ns0:c>
      <ns0:c r="D1032" s="235" t="n">
        <ns0:v>6</ns0:v>
      </ns0:c>
      <ns0:c r="E1032" s="235" t="n">
        <ns0:v>5</ns0:v>
      </ns0:c>
      <ns0:c r="F1032" s="238" t="n">
        <ns0:v>0.3046875</ns0:v>
      </ns0:c>
      <ns0:c r="G1032" s="239" t="n">
        <ns0:v>1789635044.2497294</ns0:v>
      </ns0:c>
      <ns0:c r="H1032" s="235" t="str">
        <ns0:v>sz2-pi05-grpo-exp-t15-notricks-positive-half128-seed42-formal200-phys67-20260917-v1</ns0:v>
      </ns0:c>
    </ns0:row>
    <ns0:row r="1033" ht="19" customHeight="1">
      <ns0:c r="A1033" s="235" t="str">
        <ns0:v>sz2-t15</ns0:v>
      </ns0:c>
      <ns0:c r="B1033" s="235" t="str">
        <ns0:v>move_pillbottle_pad</ns0:v>
      </ns0:c>
      <ns0:c r="C1033" s="235" t="str">
        <ns0:v>env/success_once</ns0:v>
      </ns0:c>
      <ns0:c r="D1033" s="235" t="n">
        <ns0:v>7</ns0:v>
      </ns0:c>
      <ns0:c r="E1033" s="235" t="n">
        <ns0:v>6</ns0:v>
      </ns0:c>
      <ns0:c r="F1033" s="238" t="n">
        <ns0:v>0.4140625</ns0:v>
      </ns0:c>
      <ns0:c r="G1033" s="239" t="n">
        <ns0:v>1789635752.6775227</ns0:v>
      </ns0:c>
      <ns0:c r="H1033" s="235" t="str">
        <ns0:v>sz2-pi05-grpo-exp-t15-notricks-positive-half128-seed42-formal200-phys67-20260917-v1</ns0:v>
      </ns0:c>
    </ns0:row>
    <ns0:row r="1034" ht="19" customHeight="1">
      <ns0:c r="A1034" s="235" t="str">
        <ns0:v>sz2-t15</ns0:v>
      </ns0:c>
      <ns0:c r="B1034" s="235" t="str">
        <ns0:v>move_pillbottle_pad</ns0:v>
      </ns0:c>
      <ns0:c r="C1034" s="235" t="str">
        <ns0:v>env/success_once</ns0:v>
      </ns0:c>
      <ns0:c r="D1034" s="235" t="n">
        <ns0:v>8</ns0:v>
      </ns0:c>
      <ns0:c r="E1034" s="235" t="n">
        <ns0:v>7</ns0:v>
      </ns0:c>
      <ns0:c r="F1034" s="238" t="n">
        <ns0:v>0.3671875</ns0:v>
      </ns0:c>
      <ns0:c r="G1034" s="239" t="n">
        <ns0:v>1789636458.9855385</ns0:v>
      </ns0:c>
      <ns0:c r="H1034" s="235" t="str">
        <ns0:v>sz2-pi05-grpo-exp-t15-notricks-positive-half128-seed42-formal200-phys67-20260917-v1</ns0:v>
      </ns0:c>
    </ns0:row>
    <ns0:row r="1035" ht="19" customHeight="1">
      <ns0:c r="A1035" s="235" t="str">
        <ns0:v>sz2-t15</ns0:v>
      </ns0:c>
      <ns0:c r="B1035" s="235" t="str">
        <ns0:v>move_pillbottle_pad</ns0:v>
      </ns0:c>
      <ns0:c r="C1035" s="235" t="str">
        <ns0:v>env/success_once</ns0:v>
      </ns0:c>
      <ns0:c r="D1035" s="235" t="n">
        <ns0:v>9</ns0:v>
      </ns0:c>
      <ns0:c r="E1035" s="235" t="n">
        <ns0:v>8</ns0:v>
      </ns0:c>
      <ns0:c r="F1035" s="238" t="n">
        <ns0:v>0.4609375</ns0:v>
      </ns0:c>
      <ns0:c r="G1035" s="239" t="n">
        <ns0:v>1789637161.5092134</ns0:v>
      </ns0:c>
      <ns0:c r="H1035" s="235" t="str">
        <ns0:v>sz2-pi05-grpo-exp-t15-notricks-positive-half128-seed42-formal200-phys67-20260917-v1</ns0:v>
      </ns0:c>
    </ns0:row>
    <ns0:row r="1036" ht="19" customHeight="1">
      <ns0:c r="A1036" s="235" t="str">
        <ns0:v>sz2-t15</ns0:v>
      </ns0:c>
      <ns0:c r="B1036" s="235" t="str">
        <ns0:v>move_pillbottle_pad</ns0:v>
      </ns0:c>
      <ns0:c r="C1036" s="235" t="str">
        <ns0:v>env/success_once</ns0:v>
      </ns0:c>
      <ns0:c r="D1036" s="235" t="n">
        <ns0:v>10</ns0:v>
      </ns0:c>
      <ns0:c r="E1036" s="235" t="n">
        <ns0:v>9</ns0:v>
      </ns0:c>
      <ns0:c r="F1036" s="238" t="n">
        <ns0:v>0.4296875</ns0:v>
      </ns0:c>
      <ns0:c r="G1036" s="239" t="n">
        <ns0:v>1789638243.0015695</ns0:v>
      </ns0:c>
      <ns0:c r="H1036" s="235" t="str">
        <ns0:v>sz2-pi05-grpo-exp-t15-notricks-positive-half128-seed42-formal200-phys67-20260917-v1</ns0:v>
      </ns0:c>
    </ns0:row>
    <ns0:row r="1037" ht="19" customHeight="1">
      <ns0:c r="A1037" s="235" t="str">
        <ns0:v>sz2-t15</ns0:v>
      </ns0:c>
      <ns0:c r="B1037" s="235" t="str">
        <ns0:v>move_pillbottle_pad</ns0:v>
      </ns0:c>
      <ns0:c r="C1037" s="235" t="str">
        <ns0:v>env/success_once</ns0:v>
      </ns0:c>
      <ns0:c r="D1037" s="235" t="n">
        <ns0:v>11</ns0:v>
      </ns0:c>
      <ns0:c r="E1037" s="235" t="n">
        <ns0:v>10</ns0:v>
      </ns0:c>
      <ns0:c r="F1037" s="238" t="n">
        <ns0:v>0.3046875</ns0:v>
      </ns0:c>
      <ns0:c r="G1037" s="239" t="n">
        <ns0:v>1789638947.768071</ns0:v>
      </ns0:c>
      <ns0:c r="H1037" s="235" t="str">
        <ns0:v>sz2-pi05-grpo-exp-t15-notricks-positive-half128-seed42-formal200-phys67-20260917-v1</ns0:v>
      </ns0:c>
    </ns0:row>
    <ns0:row r="1038" ht="19" customHeight="1">
      <ns0:c r="A1038" s="235" t="str">
        <ns0:v>sz2-t15</ns0:v>
      </ns0:c>
      <ns0:c r="B1038" s="235" t="str">
        <ns0:v>move_pillbottle_pad</ns0:v>
      </ns0:c>
      <ns0:c r="C1038" s="235" t="str">
        <ns0:v>env/success_once</ns0:v>
      </ns0:c>
      <ns0:c r="D1038" s="235" t="n">
        <ns0:v>12</ns0:v>
      </ns0:c>
      <ns0:c r="E1038" s="235" t="n">
        <ns0:v>11</ns0:v>
      </ns0:c>
      <ns0:c r="F1038" s="238" t="n">
        <ns0:v>0.421875</ns0:v>
      </ns0:c>
      <ns0:c r="G1038" s="239" t="n">
        <ns0:v>1789639687.396923</ns0:v>
      </ns0:c>
      <ns0:c r="H1038" s="235" t="str">
        <ns0:v>sz2-pi05-grpo-exp-t15-notricks-positive-half128-seed42-formal200-phys67-20260917-v1</ns0:v>
      </ns0:c>
    </ns0:row>
    <ns0:row r="1039" ht="19" customHeight="1">
      <ns0:c r="A1039" s="235" t="str">
        <ns0:v>sz2-t15</ns0:v>
      </ns0:c>
      <ns0:c r="B1039" s="235" t="str">
        <ns0:v>move_pillbottle_pad</ns0:v>
      </ns0:c>
      <ns0:c r="C1039" s="235" t="str">
        <ns0:v>env/success_once</ns0:v>
      </ns0:c>
      <ns0:c r="D1039" s="235" t="n">
        <ns0:v>13</ns0:v>
      </ns0:c>
      <ns0:c r="E1039" s="235" t="n">
        <ns0:v>12</ns0:v>
      </ns0:c>
      <ns0:c r="F1039" s="238" t="n">
        <ns0:v>0.421875</ns0:v>
      </ns0:c>
      <ns0:c r="G1039" s="239" t="n">
        <ns0:v>1789640417.0206177</ns0:v>
      </ns0:c>
      <ns0:c r="H1039" s="235" t="str">
        <ns0:v>sz2-pi05-grpo-exp-t15-notricks-positive-half128-seed42-formal200-phys67-20260917-v1</ns0:v>
      </ns0:c>
    </ns0:row>
    <ns0:row r="1040" ht="19" customHeight="1">
      <ns0:c r="A1040" s="235" t="str">
        <ns0:v>sz2-t15</ns0:v>
      </ns0:c>
      <ns0:c r="B1040" s="235" t="str">
        <ns0:v>move_pillbottle_pad</ns0:v>
      </ns0:c>
      <ns0:c r="C1040" s="235" t="str">
        <ns0:v>env/success_once</ns0:v>
      </ns0:c>
      <ns0:c r="D1040" s="235" t="n">
        <ns0:v>14</ns0:v>
      </ns0:c>
      <ns0:c r="E1040" s="235" t="n">
        <ns0:v>13</ns0:v>
      </ns0:c>
      <ns0:c r="F1040" s="238" t="n">
        <ns0:v>0.3828125</ns0:v>
      </ns0:c>
      <ns0:c r="G1040" s="239" t="n">
        <ns0:v>1789641144.4562125</ns0:v>
      </ns0:c>
      <ns0:c r="H1040" s="235" t="str">
        <ns0:v>sz2-pi05-grpo-exp-t15-notricks-positive-half128-seed42-formal200-phys67-20260917-v1</ns0:v>
      </ns0:c>
    </ns0:row>
    <ns0:row r="1041" ht="19" customHeight="1">
      <ns0:c r="A1041" s="235" t="str">
        <ns0:v>sz2-t15</ns0:v>
      </ns0:c>
      <ns0:c r="B1041" s="235" t="str">
        <ns0:v>move_pillbottle_pad</ns0:v>
      </ns0:c>
      <ns0:c r="C1041" s="235" t="str">
        <ns0:v>env/success_once</ns0:v>
      </ns0:c>
      <ns0:c r="D1041" s="235" t="n">
        <ns0:v>15</ns0:v>
      </ns0:c>
      <ns0:c r="E1041" s="235" t="n">
        <ns0:v>14</ns0:v>
      </ns0:c>
      <ns0:c r="F1041" s="238" t="n">
        <ns0:v>0.3046875</ns0:v>
      </ns0:c>
      <ns0:c r="G1041" s="239" t="n">
        <ns0:v>1789642210.8665266</ns0:v>
      </ns0:c>
      <ns0:c r="H1041" s="235" t="str">
        <ns0:v>sz2-pi05-grpo-exp-t15-notricks-positive-half128-seed42-formal200-phys67-20260917-v1</ns0:v>
      </ns0:c>
    </ns0:row>
    <ns0:row r="1042" ht="19" customHeight="1">
      <ns0:c r="A1042" s="235" t="str">
        <ns0:v>sz2-t15</ns0:v>
      </ns0:c>
      <ns0:c r="B1042" s="235" t="str">
        <ns0:v>move_pillbottle_pad</ns0:v>
      </ns0:c>
      <ns0:c r="C1042" s="235" t="str">
        <ns0:v>env/success_once</ns0:v>
      </ns0:c>
      <ns0:c r="D1042" s="235" t="n">
        <ns0:v>16</ns0:v>
      </ns0:c>
      <ns0:c r="E1042" s="235" t="n">
        <ns0:v>15</ns0:v>
      </ns0:c>
      <ns0:c r="F1042" s="238" t="n">
        <ns0:v>0.4453125</ns0:v>
      </ns0:c>
      <ns0:c r="G1042" s="239" t="n">
        <ns0:v>1789642948.2647622</ns0:v>
      </ns0:c>
      <ns0:c r="H1042" s="235" t="str">
        <ns0:v>sz2-pi05-grpo-exp-t15-notricks-positive-half128-seed42-formal200-phys67-20260917-v1</ns0:v>
      </ns0:c>
    </ns0:row>
    <ns0:row r="1043" ht="19" customHeight="1">
      <ns0:c r="A1043" s="235" t="str">
        <ns0:v>sz2-t15</ns0:v>
      </ns0:c>
      <ns0:c r="B1043" s="235" t="str">
        <ns0:v>move_pillbottle_pad</ns0:v>
      </ns0:c>
      <ns0:c r="C1043" s="235" t="str">
        <ns0:v>env/success_once</ns0:v>
      </ns0:c>
      <ns0:c r="D1043" s="235" t="n">
        <ns0:v>17</ns0:v>
      </ns0:c>
      <ns0:c r="E1043" s="235" t="n">
        <ns0:v>16</ns0:v>
      </ns0:c>
      <ns0:c r="F1043" s="238" t="n">
        <ns0:v>0.375</ns0:v>
      </ns0:c>
      <ns0:c r="G1043" s="239" t="n">
        <ns0:v>1789643673.5375278</ns0:v>
      </ns0:c>
      <ns0:c r="H1043" s="235" t="str">
        <ns0:v>sz2-pi05-grpo-exp-t15-notricks-positive-half128-seed42-formal200-phys67-20260917-v1</ns0:v>
      </ns0:c>
    </ns0:row>
    <ns0:row r="1044" ht="19" customHeight="1">
      <ns0:c r="A1044" s="235" t="str">
        <ns0:v>sz2-t15</ns0:v>
      </ns0:c>
      <ns0:c r="B1044" s="235" t="str">
        <ns0:v>move_pillbottle_pad</ns0:v>
      </ns0:c>
      <ns0:c r="C1044" s="235" t="str">
        <ns0:v>env/success_once</ns0:v>
      </ns0:c>
      <ns0:c r="D1044" s="235" t="n">
        <ns0:v>18</ns0:v>
      </ns0:c>
      <ns0:c r="E1044" s="235" t="n">
        <ns0:v>17</ns0:v>
      </ns0:c>
      <ns0:c r="F1044" s="238" t="n">
        <ns0:v>0.359375</ns0:v>
      </ns0:c>
      <ns0:c r="G1044" s="239" t="n">
        <ns0:v>1789644422.3994343</ns0:v>
      </ns0:c>
      <ns0:c r="H1044" s="235" t="str">
        <ns0:v>sz2-pi05-grpo-exp-t15-notricks-positive-half128-seed42-formal200-phys67-20260917-v1</ns0:v>
      </ns0:c>
    </ns0:row>
    <ns0:row r="1045" ht="19" customHeight="1">
      <ns0:c r="A1045" s="235" t="str">
        <ns0:v>sz2-t15</ns0:v>
      </ns0:c>
      <ns0:c r="B1045" s="235" t="str">
        <ns0:v>move_pillbottle_pad</ns0:v>
      </ns0:c>
      <ns0:c r="C1045" s="235" t="str">
        <ns0:v>env/success_once</ns0:v>
      </ns0:c>
      <ns0:c r="D1045" s="235" t="n">
        <ns0:v>19</ns0:v>
      </ns0:c>
      <ns0:c r="E1045" s="235" t="n">
        <ns0:v>18</ns0:v>
      </ns0:c>
      <ns0:c r="F1045" s="238" t="n">
        <ns0:v>0.390625</ns0:v>
      </ns0:c>
      <ns0:c r="G1045" s="239" t="n">
        <ns0:v>1789645146.4463754</ns0:v>
      </ns0:c>
      <ns0:c r="H1045" s="235" t="str">
        <ns0:v>sz2-pi05-grpo-exp-t15-notricks-positive-half128-seed42-formal200-phys67-20260917-v1</ns0:v>
      </ns0:c>
    </ns0:row>
    <ns0:row r="1046" ht="19" customHeight="1">
      <ns0:c r="A1046" s="235" t="str">
        <ns0:v>sz2-t15</ns0:v>
      </ns0:c>
      <ns0:c r="B1046" s="235" t="str">
        <ns0:v>move_pillbottle_pad</ns0:v>
      </ns0:c>
      <ns0:c r="C1046" s="235" t="str">
        <ns0:v>env/success_once</ns0:v>
      </ns0:c>
      <ns0:c r="D1046" s="235" t="n">
        <ns0:v>20</ns0:v>
      </ns0:c>
      <ns0:c r="E1046" s="235" t="n">
        <ns0:v>19</ns0:v>
      </ns0:c>
      <ns0:c r="F1046" s="238" t="n">
        <ns0:v>0.34375</ns0:v>
      </ns0:c>
      <ns0:c r="G1046" s="239" t="n">
        <ns0:v>1789646256.8213775</ns0:v>
      </ns0:c>
      <ns0:c r="H1046" s="235" t="str">
        <ns0:v>sz2-pi05-grpo-exp-t15-notricks-positive-half128-seed42-formal200-phys67-20260917-v1</ns0:v>
      </ns0:c>
    </ns0:row>
    <ns0:row r="1047" ht="19" customHeight="1">
      <ns0:c r="A1047" s="235" t="str">
        <ns0:v>sz2-t15</ns0:v>
      </ns0:c>
      <ns0:c r="B1047" s="235" t="str">
        <ns0:v>move_pillbottle_pad</ns0:v>
      </ns0:c>
      <ns0:c r="C1047" s="235" t="str">
        <ns0:v>env/success_once</ns0:v>
      </ns0:c>
      <ns0:c r="D1047" s="235" t="n">
        <ns0:v>21</ns0:v>
      </ns0:c>
      <ns0:c r="E1047" s="235" t="n">
        <ns0:v>20</ns0:v>
      </ns0:c>
      <ns0:c r="F1047" s="238" t="n">
        <ns0:v>0.4453125</ns0:v>
      </ns0:c>
      <ns0:c r="G1047" s="239" t="n">
        <ns0:v>1789647035.812883</ns0:v>
      </ns0:c>
      <ns0:c r="H1047" s="235" t="str">
        <ns0:v>sz2-pi05-grpo-exp-t15-notricks-positive-half128-seed42-formal200-phys67-20260917-v1</ns0:v>
      </ns0:c>
    </ns0:row>
    <ns0:row r="1048" ht="19" customHeight="1">
      <ns0:c r="A1048" s="235" t="str">
        <ns0:v>sz2-t15</ns0:v>
      </ns0:c>
      <ns0:c r="B1048" s="235" t="str">
        <ns0:v>move_pillbottle_pad</ns0:v>
      </ns0:c>
      <ns0:c r="C1048" s="235" t="str">
        <ns0:v>env/success_once</ns0:v>
      </ns0:c>
      <ns0:c r="D1048" s="235" t="n">
        <ns0:v>22</ns0:v>
      </ns0:c>
      <ns0:c r="E1048" s="235" t="n">
        <ns0:v>21</ns0:v>
      </ns0:c>
      <ns0:c r="F1048" s="238" t="n">
        <ns0:v>0.3828125</ns0:v>
      </ns0:c>
      <ns0:c r="G1048" s="239" t="n">
        <ns0:v>1789647796.0568361</ns0:v>
      </ns0:c>
      <ns0:c r="H1048" s="235" t="str">
        <ns0:v>sz2-pi05-grpo-exp-t15-notricks-positive-half128-seed42-formal200-phys67-20260917-v1</ns0:v>
      </ns0:c>
    </ns0:row>
    <ns0:row r="1049" ht="19" customHeight="1">
      <ns0:c r="A1049" s="235" t="str">
        <ns0:v>sz2-t15</ns0:v>
      </ns0:c>
      <ns0:c r="B1049" s="235" t="str">
        <ns0:v>move_pillbottle_pad</ns0:v>
      </ns0:c>
      <ns0:c r="C1049" s="235" t="str">
        <ns0:v>env/success_once</ns0:v>
      </ns0:c>
      <ns0:c r="D1049" s="235" t="n">
        <ns0:v>23</ns0:v>
      </ns0:c>
      <ns0:c r="E1049" s="235" t="n">
        <ns0:v>22</ns0:v>
      </ns0:c>
      <ns0:c r="F1049" s="238" t="n">
        <ns0:v>0.4765625</ns0:v>
      </ns0:c>
      <ns0:c r="G1049" s="239" t="n">
        <ns0:v>1789648551.624303</ns0:v>
      </ns0:c>
      <ns0:c r="H1049" s="235" t="str">
        <ns0:v>sz2-pi05-grpo-exp-t15-notricks-positive-half128-seed42-formal200-phys67-20260917-v1</ns0:v>
      </ns0:c>
    </ns0:row>
    <ns0:row r="1050" ht="19" customHeight="1">
      <ns0:c r="A1050" s="235" t="str">
        <ns0:v>sz2-t15</ns0:v>
      </ns0:c>
      <ns0:c r="B1050" s="235" t="str">
        <ns0:v>move_pillbottle_pad</ns0:v>
      </ns0:c>
      <ns0:c r="C1050" s="235" t="str">
        <ns0:v>env/success_once</ns0:v>
      </ns0:c>
      <ns0:c r="D1050" s="235" t="n">
        <ns0:v>24</ns0:v>
      </ns0:c>
      <ns0:c r="E1050" s="235" t="n">
        <ns0:v>23</ns0:v>
      </ns0:c>
      <ns0:c r="F1050" s="238" t="n">
        <ns0:v>0.4765625</ns0:v>
      </ns0:c>
      <ns0:c r="G1050" s="239" t="n">
        <ns0:v>1789649302.9294605</ns0:v>
      </ns0:c>
      <ns0:c r="H1050" s="235" t="str">
        <ns0:v>sz2-pi05-grpo-exp-t15-notricks-positive-half128-seed42-formal200-phys67-20260917-v1</ns0:v>
      </ns0:c>
    </ns0:row>
    <ns0:row r="1051" ht="19" customHeight="1">
      <ns0:c r="A1051" s="235" t="str">
        <ns0:v>sz2-t15</ns0:v>
      </ns0:c>
      <ns0:c r="B1051" s="235" t="str">
        <ns0:v>move_pillbottle_pad</ns0:v>
      </ns0:c>
      <ns0:c r="C1051" s="235" t="str">
        <ns0:v>env/success_once</ns0:v>
      </ns0:c>
      <ns0:c r="D1051" s="235" t="n">
        <ns0:v>25</ns0:v>
      </ns0:c>
      <ns0:c r="E1051" s="235" t="n">
        <ns0:v>24</ns0:v>
      </ns0:c>
      <ns0:c r="F1051" s="238" t="n">
        <ns0:v>0.4140625</ns0:v>
      </ns0:c>
      <ns0:c r="G1051" s="239" t="n">
        <ns0:v>1789650412.4070215</ns0:v>
      </ns0:c>
      <ns0:c r="H1051" s="235" t="str">
        <ns0:v>sz2-pi05-grpo-exp-t15-notricks-positive-half128-seed42-formal200-phys67-20260917-v1</ns0:v>
      </ns0:c>
    </ns0:row>
    <ns0:row r="1052" ht="19" customHeight="1">
      <ns0:c r="A1052" s="235" t="str">
        <ns0:v>sz2-t15</ns0:v>
      </ns0:c>
      <ns0:c r="B1052" s="235" t="str">
        <ns0:v>move_pillbottle_pad</ns0:v>
      </ns0:c>
      <ns0:c r="C1052" s="235" t="str">
        <ns0:v>env/success_once</ns0:v>
      </ns0:c>
      <ns0:c r="D1052" s="235" t="n">
        <ns0:v>26</ns0:v>
      </ns0:c>
      <ns0:c r="E1052" s="235" t="n">
        <ns0:v>25</ns0:v>
      </ns0:c>
      <ns0:c r="F1052" s="238" t="n">
        <ns0:v>0.4296875</ns0:v>
      </ns0:c>
      <ns0:c r="G1052" s="239" t="n">
        <ns0:v>1789651216.2227263</ns0:v>
      </ns0:c>
      <ns0:c r="H1052" s="235" t="str">
        <ns0:v>sz2-pi05-grpo-exp-t15-notricks-positive-half128-seed42-formal200-phys67-20260917-v1</ns0:v>
      </ns0:c>
    </ns0:row>
    <ns0:row r="1053" ht="19" customHeight="1">
      <ns0:c r="A1053" s="235" t="str">
        <ns0:v>sz2-t15</ns0:v>
      </ns0:c>
      <ns0:c r="B1053" s="235" t="str">
        <ns0:v>move_pillbottle_pad</ns0:v>
      </ns0:c>
      <ns0:c r="C1053" s="235" t="str">
        <ns0:v>env/success_once</ns0:v>
      </ns0:c>
      <ns0:c r="D1053" s="235" t="n">
        <ns0:v>27</ns0:v>
      </ns0:c>
      <ns0:c r="E1053" s="235" t="n">
        <ns0:v>26</ns0:v>
      </ns0:c>
      <ns0:c r="F1053" s="238" t="n">
        <ns0:v>0.5546875</ns0:v>
      </ns0:c>
      <ns0:c r="G1053" s="239" t="n">
        <ns0:v>1789651991.444178</ns0:v>
      </ns0:c>
      <ns0:c r="H1053" s="235" t="str">
        <ns0:v>sz2-pi05-grpo-exp-t15-notricks-positive-half128-seed42-formal200-phys67-20260917-v1</ns0:v>
      </ns0:c>
    </ns0:row>
    <ns0:row r="1054" ht="19" customHeight="1">
      <ns0:c r="A1054" s="235" t="str">
        <ns0:v>sz2-t15</ns0:v>
      </ns0:c>
      <ns0:c r="B1054" s="235" t="str">
        <ns0:v>move_pillbottle_pad</ns0:v>
      </ns0:c>
      <ns0:c r="C1054" s="235" t="str">
        <ns0:v>env/success_once</ns0:v>
      </ns0:c>
      <ns0:c r="D1054" s="235" t="n">
        <ns0:v>28</ns0:v>
      </ns0:c>
      <ns0:c r="E1054" s="235" t="n">
        <ns0:v>27</ns0:v>
      </ns0:c>
      <ns0:c r="F1054" s="238" t="n">
        <ns0:v>0.4921875</ns0:v>
      </ns0:c>
      <ns0:c r="G1054" s="239" t="n">
        <ns0:v>1789652771.3337085</ns0:v>
      </ns0:c>
      <ns0:c r="H1054" s="235" t="str">
        <ns0:v>sz2-pi05-grpo-exp-t15-notricks-positive-half128-seed42-formal200-phys67-20260917-v1</ns0:v>
      </ns0:c>
    </ns0:row>
    <ns0:row r="1055" ht="19" customHeight="1">
      <ns0:c r="A1055" s="235" t="str">
        <ns0:v>sz2-t15</ns0:v>
      </ns0:c>
      <ns0:c r="B1055" s="235" t="str">
        <ns0:v>move_pillbottle_pad</ns0:v>
      </ns0:c>
      <ns0:c r="C1055" s="235" t="str">
        <ns0:v>env/success_once</ns0:v>
      </ns0:c>
      <ns0:c r="D1055" s="235" t="n">
        <ns0:v>29</ns0:v>
      </ns0:c>
      <ns0:c r="E1055" s="235" t="n">
        <ns0:v>28</ns0:v>
      </ns0:c>
      <ns0:c r="F1055" s="238" t="n">
        <ns0:v>0.515625</ns0:v>
      </ns0:c>
      <ns0:c r="G1055" s="239" t="n">
        <ns0:v>1789653561.4452033</ns0:v>
      </ns0:c>
      <ns0:c r="H1055" s="235" t="str">
        <ns0:v>sz2-pi05-grpo-exp-t15-notricks-positive-half128-seed42-formal200-phys67-20260917-v1</ns0:v>
      </ns0:c>
    </ns0:row>
    <ns0:row r="1056" ht="19" customHeight="1">
      <ns0:c r="A1056" s="235" t="str">
        <ns0:v>sz2-t15</ns0:v>
      </ns0:c>
      <ns0:c r="B1056" s="235" t="str">
        <ns0:v>move_pillbottle_pad</ns0:v>
      </ns0:c>
      <ns0:c r="C1056" s="235" t="str">
        <ns0:v>env/success_once</ns0:v>
      </ns0:c>
      <ns0:c r="D1056" s="235" t="n">
        <ns0:v>30</ns0:v>
      </ns0:c>
      <ns0:c r="E1056" s="235" t="n">
        <ns0:v>29</ns0:v>
      </ns0:c>
      <ns0:c r="F1056" s="238" t="n">
        <ns0:v>0.3671875</ns0:v>
      </ns0:c>
      <ns0:c r="G1056" s="239" t="n">
        <ns0:v>1789654777.8275676</ns0:v>
      </ns0:c>
      <ns0:c r="H1056" s="235" t="str">
        <ns0:v>sz2-pi05-grpo-exp-t15-notricks-positive-half128-seed42-formal200-phys67-20260917-v1</ns0:v>
      </ns0:c>
    </ns0:row>
    <ns0:row r="1057" ht="19" customHeight="1">
      <ns0:c r="A1057" s="235" t="str">
        <ns0:v>sz2-t15</ns0:v>
      </ns0:c>
      <ns0:c r="B1057" s="235" t="str">
        <ns0:v>move_pillbottle_pad</ns0:v>
      </ns0:c>
      <ns0:c r="C1057" s="235" t="str">
        <ns0:v>env/success_once</ns0:v>
      </ns0:c>
      <ns0:c r="D1057" s="235" t="n">
        <ns0:v>31</ns0:v>
      </ns0:c>
      <ns0:c r="E1057" s="235" t="n">
        <ns0:v>30</ns0:v>
      </ns0:c>
      <ns0:c r="F1057" s="238" t="n">
        <ns0:v>0.484375</ns0:v>
      </ns0:c>
      <ns0:c r="G1057" s="239" t="n">
        <ns0:v>1789655600.3398123</ns0:v>
      </ns0:c>
      <ns0:c r="H1057" s="235" t="str">
        <ns0:v>sz2-pi05-grpo-exp-t15-notricks-positive-half128-seed42-formal200-phys67-20260917-v1</ns0:v>
      </ns0:c>
    </ns0:row>
    <ns0:row r="1058" ht="19" customHeight="1">
      <ns0:c r="A1058" s="235" t="str">
        <ns0:v>sz2-t15</ns0:v>
      </ns0:c>
      <ns0:c r="B1058" s="235" t="str">
        <ns0:v>move_pillbottle_pad</ns0:v>
      </ns0:c>
      <ns0:c r="C1058" s="235" t="str">
        <ns0:v>env/success_once</ns0:v>
      </ns0:c>
      <ns0:c r="D1058" s="235" t="n">
        <ns0:v>32</ns0:v>
      </ns0:c>
      <ns0:c r="E1058" s="235" t="n">
        <ns0:v>31</ns0:v>
      </ns0:c>
      <ns0:c r="F1058" s="238" t="n">
        <ns0:v>0.390625</ns0:v>
      </ns0:c>
      <ns0:c r="G1058" s="239" t="n">
        <ns0:v>1789656398.031721</ns0:v>
      </ns0:c>
      <ns0:c r="H1058" s="235" t="str">
        <ns0:v>sz2-pi05-grpo-exp-t15-notricks-positive-half128-seed42-formal200-phys67-20260917-v1</ns0:v>
      </ns0:c>
    </ns0:row>
    <ns0:row r="1059" ht="19" customHeight="1">
      <ns0:c r="A1059" s="235" t="str">
        <ns0:v>sz2-t15</ns0:v>
      </ns0:c>
      <ns0:c r="B1059" s="235" t="str">
        <ns0:v>move_pillbottle_pad</ns0:v>
      </ns0:c>
      <ns0:c r="C1059" s="235" t="str">
        <ns0:v>env/success_once</ns0:v>
      </ns0:c>
      <ns0:c r="D1059" s="235" t="n">
        <ns0:v>33</ns0:v>
      </ns0:c>
      <ns0:c r="E1059" s="235" t="n">
        <ns0:v>32</ns0:v>
      </ns0:c>
      <ns0:c r="F1059" s="238" t="n">
        <ns0:v>0.5078125</ns0:v>
      </ns0:c>
      <ns0:c r="G1059" s="239" t="n">
        <ns0:v>1789657192.513431</ns0:v>
      </ns0:c>
      <ns0:c r="H1059" s="235" t="str">
        <ns0:v>sz2-pi05-grpo-exp-t15-notricks-positive-half128-seed42-formal200-phys67-20260917-v1</ns0:v>
      </ns0:c>
    </ns0:row>
    <ns0:row r="1060" ht="19" customHeight="1">
      <ns0:c r="A1060" s="235" t="str">
        <ns0:v>sz2-t15</ns0:v>
      </ns0:c>
      <ns0:c r="B1060" s="235" t="str">
        <ns0:v>move_pillbottle_pad</ns0:v>
      </ns0:c>
      <ns0:c r="C1060" s="235" t="str">
        <ns0:v>env/success_once</ns0:v>
      </ns0:c>
      <ns0:c r="D1060" s="235" t="n">
        <ns0:v>34</ns0:v>
      </ns0:c>
      <ns0:c r="E1060" s="235" t="n">
        <ns0:v>33</ns0:v>
      </ns0:c>
      <ns0:c r="F1060" s="238" t="n">
        <ns0:v>0.4609375</ns0:v>
      </ns0:c>
      <ns0:c r="G1060" s="239" t="n">
        <ns0:v>1789658000.275647</ns0:v>
      </ns0:c>
      <ns0:c r="H1060" s="235" t="str">
        <ns0:v>sz2-pi05-grpo-exp-t15-notricks-positive-half128-seed42-formal200-phys67-20260917-v1</ns0:v>
      </ns0:c>
    </ns0:row>
    <ns0:row r="1061" ht="19" customHeight="1">
      <ns0:c r="A1061" s="235" t="str">
        <ns0:v>sz2-t15</ns0:v>
      </ns0:c>
      <ns0:c r="B1061" s="235" t="str">
        <ns0:v>move_pillbottle_pad</ns0:v>
      </ns0:c>
      <ns0:c r="C1061" s="235" t="str">
        <ns0:v>env/success_once</ns0:v>
      </ns0:c>
      <ns0:c r="D1061" s="235" t="n">
        <ns0:v>35</ns0:v>
      </ns0:c>
      <ns0:c r="E1061" s="235" t="n">
        <ns0:v>34</ns0:v>
      </ns0:c>
      <ns0:c r="F1061" s="238" t="n">
        <ns0:v>0.484375</ns0:v>
      </ns0:c>
      <ns0:c r="G1061" s="239" t="n">
        <ns0:v>1789659179.784777</ns0:v>
      </ns0:c>
      <ns0:c r="H1061" s="235" t="str">
        <ns0:v>sz2-pi05-grpo-exp-t15-notricks-positive-half128-seed42-formal200-phys67-20260917-v1</ns0:v>
      </ns0:c>
    </ns0:row>
    <ns0:row r="1062" ht="19" customHeight="1">
      <ns0:c r="A1062" s="235" t="str">
        <ns0:v>sz2-t15</ns0:v>
      </ns0:c>
      <ns0:c r="B1062" s="235" t="str">
        <ns0:v>move_pillbottle_pad</ns0:v>
      </ns0:c>
      <ns0:c r="C1062" s="235" t="str">
        <ns0:v>env/success_once</ns0:v>
      </ns0:c>
      <ns0:c r="D1062" s="235" t="n">
        <ns0:v>36</ns0:v>
      </ns0:c>
      <ns0:c r="E1062" s="235" t="n">
        <ns0:v>35</ns0:v>
      </ns0:c>
      <ns0:c r="F1062" s="238" t="n">
        <ns0:v>0.4140625</ns0:v>
      </ns0:c>
      <ns0:c r="G1062" s="239" t="n">
        <ns0:v>1789660004.2812247</ns0:v>
      </ns0:c>
      <ns0:c r="H1062" s="235" t="str">
        <ns0:v>sz2-pi05-grpo-exp-t15-notricks-positive-half128-seed42-formal200-phys67-20260917-v1</ns0:v>
      </ns0:c>
    </ns0:row>
    <ns0:row r="1063" ht="19" customHeight="1">
      <ns0:c r="A1063" s="235" t="str">
        <ns0:v>sz2-t15</ns0:v>
      </ns0:c>
      <ns0:c r="B1063" s="235" t="str">
        <ns0:v>move_pillbottle_pad</ns0:v>
      </ns0:c>
      <ns0:c r="C1063" s="235" t="str">
        <ns0:v>env/success_once</ns0:v>
      </ns0:c>
      <ns0:c r="D1063" s="235" t="n">
        <ns0:v>37</ns0:v>
      </ns0:c>
      <ns0:c r="E1063" s="235" t="n">
        <ns0:v>36</ns0:v>
      </ns0:c>
      <ns0:c r="F1063" s="238" t="n">
        <ns0:v>0.5859375</ns0:v>
      </ns0:c>
      <ns0:c r="G1063" s="239" t="n">
        <ns0:v>1789660816.6192389</ns0:v>
      </ns0:c>
      <ns0:c r="H1063" s="235" t="str">
        <ns0:v>sz2-pi05-grpo-exp-t15-notricks-positive-half128-seed42-formal200-phys67-20260917-v1</ns0:v>
      </ns0:c>
    </ns0:row>
    <ns0:row r="1064" ht="19" customHeight="1">
      <ns0:c r="A1064" s="235" t="str">
        <ns0:v>sz2-t15</ns0:v>
      </ns0:c>
      <ns0:c r="B1064" s="235" t="str">
        <ns0:v>move_pillbottle_pad</ns0:v>
      </ns0:c>
      <ns0:c r="C1064" s="235" t="str">
        <ns0:v>env/success_once</ns0:v>
      </ns0:c>
      <ns0:c r="D1064" s="235" t="n">
        <ns0:v>38</ns0:v>
      </ns0:c>
      <ns0:c r="E1064" s="235" t="n">
        <ns0:v>37</ns0:v>
      </ns0:c>
      <ns0:c r="F1064" s="238" t="n">
        <ns0:v>0.546875</ns0:v>
      </ns0:c>
      <ns0:c r="G1064" s="239" t="n">
        <ns0:v>1789661627.1376176</ns0:v>
      </ns0:c>
      <ns0:c r="H1064" s="235" t="str">
        <ns0:v>sz2-pi05-grpo-exp-t15-notricks-positive-half128-seed42-formal200-phys67-20260917-v1</ns0:v>
      </ns0:c>
    </ns0:row>
    <ns0:row r="1065" ht="19" customHeight="1">
      <ns0:c r="A1065" s="235" t="str">
        <ns0:v>sz2-t15</ns0:v>
      </ns0:c>
      <ns0:c r="B1065" s="235" t="str">
        <ns0:v>move_pillbottle_pad</ns0:v>
      </ns0:c>
      <ns0:c r="C1065" s="235" t="str">
        <ns0:v>env/success_once</ns0:v>
      </ns0:c>
      <ns0:c r="D1065" s="235" t="n">
        <ns0:v>39</ns0:v>
      </ns0:c>
      <ns0:c r="E1065" s="235" t="n">
        <ns0:v>38</ns0:v>
      </ns0:c>
      <ns0:c r="F1065" s="238" t="n">
        <ns0:v>0.515625</ns0:v>
      </ns0:c>
      <ns0:c r="G1065" s="239" t="n">
        <ns0:v>1789662410.7196631</ns0:v>
      </ns0:c>
      <ns0:c r="H1065" s="235" t="str">
        <ns0:v>sz2-pi05-grpo-exp-t15-notricks-positive-half128-seed42-formal200-phys67-20260917-v1</ns0:v>
      </ns0:c>
    </ns0:row>
    <ns0:row r="1066" ht="19" customHeight="1">
      <ns0:c r="A1066" s="235" t="str">
        <ns0:v>sz2-t15</ns0:v>
      </ns0:c>
      <ns0:c r="B1066" s="235" t="str">
        <ns0:v>move_pillbottle_pad</ns0:v>
      </ns0:c>
      <ns0:c r="C1066" s="235" t="str">
        <ns0:v>env/success_once</ns0:v>
      </ns0:c>
      <ns0:c r="D1066" s="235" t="n">
        <ns0:v>40</ns0:v>
      </ns0:c>
      <ns0:c r="E1066" s="235" t="n">
        <ns0:v>39</ns0:v>
      </ns0:c>
      <ns0:c r="F1066" s="238" t="n">
        <ns0:v>0.4609375</ns0:v>
      </ns0:c>
      <ns0:c r="G1066" s="239" t="n">
        <ns0:v>1789663590.6580222</ns0:v>
      </ns0:c>
      <ns0:c r="H1066" s="235" t="str">
        <ns0:v>sz2-pi05-grpo-exp-t15-notricks-positive-half128-seed42-formal200-phys67-20260917-v1</ns0:v>
      </ns0:c>
    </ns0:row>
    <ns0:row r="1067" ht="19" customHeight="1">
      <ns0:c r="A1067" s="235" t="str">
        <ns0:v>sz2-t15</ns0:v>
      </ns0:c>
      <ns0:c r="B1067" s="235" t="str">
        <ns0:v>move_pillbottle_pad</ns0:v>
      </ns0:c>
      <ns0:c r="C1067" s="235" t="str">
        <ns0:v>env/success_once</ns0:v>
      </ns0:c>
      <ns0:c r="D1067" s="235" t="n">
        <ns0:v>41</ns0:v>
      </ns0:c>
      <ns0:c r="E1067" s="235" t="n">
        <ns0:v>40</ns0:v>
      </ns0:c>
      <ns0:c r="F1067" s="238" t="n">
        <ns0:v>0.59375</ns0:v>
      </ns0:c>
      <ns0:c r="G1067" s="239" t="n">
        <ns0:v>1789664366.1407294</ns0:v>
      </ns0:c>
      <ns0:c r="H1067" s="235" t="str">
        <ns0:v>sz2-pi05-grpo-exp-t15-notricks-positive-half128-seed42-formal200-phys67-20260917-v1</ns0:v>
      </ns0:c>
    </ns0:row>
    <ns0:row r="1068" ht="19" customHeight="1">
      <ns0:c r="A1068" s="235" t="str">
        <ns0:v>sz2-t15</ns0:v>
      </ns0:c>
      <ns0:c r="B1068" s="235" t="str">
        <ns0:v>move_pillbottle_pad</ns0:v>
      </ns0:c>
      <ns0:c r="C1068" s="235" t="str">
        <ns0:v>env/success_once</ns0:v>
      </ns0:c>
      <ns0:c r="D1068" s="235" t="n">
        <ns0:v>42</ns0:v>
      </ns0:c>
      <ns0:c r="E1068" s="235" t="n">
        <ns0:v>41</ns0:v>
      </ns0:c>
      <ns0:c r="F1068" s="238" t="n">
        <ns0:v>0.4296875</ns0:v>
      </ns0:c>
      <ns0:c r="G1068" s="239" t="n">
        <ns0:v>1789665145.5313199</ns0:v>
      </ns0:c>
      <ns0:c r="H1068" s="235" t="str">
        <ns0:v>sz2-pi05-grpo-exp-t15-notricks-positive-half128-seed42-formal200-phys67-20260917-v1</ns0:v>
      </ns0:c>
    </ns0:row>
    <ns0:row r="1069" ht="19" customHeight="1">
      <ns0:c r="A1069" s="235" t="str">
        <ns0:v>sz2-t15</ns0:v>
      </ns0:c>
      <ns0:c r="B1069" s="235" t="str">
        <ns0:v>move_pillbottle_pad</ns0:v>
      </ns0:c>
      <ns0:c r="C1069" s="235" t="str">
        <ns0:v>env/success_once</ns0:v>
      </ns0:c>
      <ns0:c r="D1069" s="235" t="n">
        <ns0:v>43</ns0:v>
      </ns0:c>
      <ns0:c r="E1069" s="235" t="n">
        <ns0:v>42</ns0:v>
      </ns0:c>
      <ns0:c r="F1069" s="238" t="n">
        <ns0:v>0.453125</ns0:v>
      </ns0:c>
      <ns0:c r="G1069" s="239" t="n">
        <ns0:v>1789665914.4032648</ns0:v>
      </ns0:c>
      <ns0:c r="H1069" s="235" t="str">
        <ns0:v>sz2-pi05-grpo-exp-t15-notricks-positive-half128-seed42-formal200-phys67-20260917-v1</ns0:v>
      </ns0:c>
    </ns0:row>
    <ns0:row r="1070" ht="19" customHeight="1">
      <ns0:c r="A1070" s="235" t="str">
        <ns0:v>sz2-t15</ns0:v>
      </ns0:c>
      <ns0:c r="B1070" s="235" t="str">
        <ns0:v>move_pillbottle_pad</ns0:v>
      </ns0:c>
      <ns0:c r="C1070" s="235" t="str">
        <ns0:v>env/success_once</ns0:v>
      </ns0:c>
      <ns0:c r="D1070" s="235" t="n">
        <ns0:v>44</ns0:v>
      </ns0:c>
      <ns0:c r="E1070" s="235" t="n">
        <ns0:v>43</ns0:v>
      </ns0:c>
      <ns0:c r="F1070" s="238" t="n">
        <ns0:v>0.5</ns0:v>
      </ns0:c>
      <ns0:c r="G1070" s="239" t="n">
        <ns0:v>1789666705.1670678</ns0:v>
      </ns0:c>
      <ns0:c r="H1070" s="235" t="str">
        <ns0:v>sz2-pi05-grpo-exp-t15-notricks-positive-half128-seed42-formal200-phys67-20260917-v1</ns0:v>
      </ns0:c>
    </ns0:row>
    <ns0:row r="1071" ht="19" customHeight="1">
      <ns0:c r="A1071" s="235" t="str">
        <ns0:v>sz2-t15</ns0:v>
      </ns0:c>
      <ns0:c r="B1071" s="235" t="str">
        <ns0:v>move_pillbottle_pad</ns0:v>
      </ns0:c>
      <ns0:c r="C1071" s="235" t="str">
        <ns0:v>env/success_once</ns0:v>
      </ns0:c>
      <ns0:c r="D1071" s="235" t="n">
        <ns0:v>45</ns0:v>
      </ns0:c>
      <ns0:c r="E1071" s="235" t="n">
        <ns0:v>44</ns0:v>
      </ns0:c>
      <ns0:c r="F1071" s="238" t="n">
        <ns0:v>0.46875</ns0:v>
      </ns0:c>
      <ns0:c r="G1071" s="239" t="n">
        <ns0:v>1789667848.870487</ns0:v>
      </ns0:c>
      <ns0:c r="H1071" s="235" t="str">
        <ns0:v>sz2-pi05-grpo-exp-t15-notricks-positive-half128-seed42-formal200-phys67-20260917-v1</ns0:v>
      </ns0:c>
    </ns0:row>
    <ns0:row r="1072" ht="19" customHeight="1">
      <ns0:c r="A1072" s="235" t="str">
        <ns0:v>sz2-t15</ns0:v>
      </ns0:c>
      <ns0:c r="B1072" s="235" t="str">
        <ns0:v>move_pillbottle_pad</ns0:v>
      </ns0:c>
      <ns0:c r="C1072" s="235" t="str">
        <ns0:v>env/success_once</ns0:v>
      </ns0:c>
      <ns0:c r="D1072" s="235" t="n">
        <ns0:v>46</ns0:v>
      </ns0:c>
      <ns0:c r="E1072" s="235" t="n">
        <ns0:v>45</ns0:v>
      </ns0:c>
      <ns0:c r="F1072" s="238" t="n">
        <ns0:v>0.6328125</ns0:v>
      </ns0:c>
      <ns0:c r="G1072" s="239" t="n">
        <ns0:v>1789668632.1820378</ns0:v>
      </ns0:c>
      <ns0:c r="H1072" s="235" t="str">
        <ns0:v>sz2-pi05-grpo-exp-t15-notricks-positive-half128-seed42-formal200-phys67-20260917-v1</ns0:v>
      </ns0:c>
    </ns0:row>
    <ns0:row r="1073" ht="19" customHeight="1">
      <ns0:c r="A1073" s="235" t="str">
        <ns0:v>sz2-t15</ns0:v>
      </ns0:c>
      <ns0:c r="B1073" s="235" t="str">
        <ns0:v>move_pillbottle_pad</ns0:v>
      </ns0:c>
      <ns0:c r="C1073" s="235" t="str">
        <ns0:v>env/success_once</ns0:v>
      </ns0:c>
      <ns0:c r="D1073" s="235" t="n">
        <ns0:v>47</ns0:v>
      </ns0:c>
      <ns0:c r="E1073" s="235" t="n">
        <ns0:v>46</ns0:v>
      </ns0:c>
      <ns0:c r="F1073" s="238" t="n">
        <ns0:v>0.515625</ns0:v>
      </ns0:c>
      <ns0:c r="G1073" s="239" t="n">
        <ns0:v>1789669410.5286193</ns0:v>
      </ns0:c>
      <ns0:c r="H1073" s="235" t="str">
        <ns0:v>sz2-pi05-grpo-exp-t15-notricks-positive-half128-seed42-formal200-phys67-20260917-v1</ns0:v>
      </ns0:c>
    </ns0:row>
    <ns0:row r="1074" ht="19" customHeight="1">
      <ns0:c r="A1074" s="235" t="str">
        <ns0:v>sz2-t15</ns0:v>
      </ns0:c>
      <ns0:c r="B1074" s="235" t="str">
        <ns0:v>move_pillbottle_pad</ns0:v>
      </ns0:c>
      <ns0:c r="C1074" s="235" t="str">
        <ns0:v>env/success_once</ns0:v>
      </ns0:c>
      <ns0:c r="D1074" s="235" t="n">
        <ns0:v>48</ns0:v>
      </ns0:c>
      <ns0:c r="E1074" s="235" t="n">
        <ns0:v>47</ns0:v>
      </ns0:c>
      <ns0:c r="F1074" s="238" t="n">
        <ns0:v>0.515625</ns0:v>
      </ns0:c>
      <ns0:c r="G1074" s="239" t="n">
        <ns0:v>1789670210.9518652</ns0:v>
      </ns0:c>
      <ns0:c r="H1074" s="235" t="str">
        <ns0:v>sz2-pi05-grpo-exp-t15-notricks-positive-half128-seed42-formal200-phys67-20260917-v1</ns0:v>
      </ns0:c>
    </ns0:row>
    <ns0:row r="1075" ht="19" customHeight="1">
      <ns0:c r="A1075" s="235" t="str">
        <ns0:v>sz2-t15</ns0:v>
      </ns0:c>
      <ns0:c r="B1075" s="235" t="str">
        <ns0:v>move_pillbottle_pad</ns0:v>
      </ns0:c>
      <ns0:c r="C1075" s="235" t="str">
        <ns0:v>env/success_once</ns0:v>
      </ns0:c>
      <ns0:c r="D1075" s="235" t="n">
        <ns0:v>49</ns0:v>
      </ns0:c>
      <ns0:c r="E1075" s="235" t="n">
        <ns0:v>48</ns0:v>
      </ns0:c>
      <ns0:c r="F1075" s="238" t="n">
        <ns0:v>0.5859375</ns0:v>
      </ns0:c>
      <ns0:c r="G1075" s="239" t="n">
        <ns0:v>1789671012.3203907</ns0:v>
      </ns0:c>
      <ns0:c r="H1075" s="235" t="str">
        <ns0:v>sz2-pi05-grpo-exp-t15-notricks-positive-half128-seed42-formal200-phys67-20260917-v1</ns0:v>
      </ns0:c>
    </ns0:row>
    <ns0:row r="1076" ht="19" customHeight="1">
      <ns0:c r="A1076" s="235" t="str">
        <ns0:v>sz2-t15</ns0:v>
      </ns0:c>
      <ns0:c r="B1076" s="235" t="str">
        <ns0:v>move_pillbottle_pad</ns0:v>
      </ns0:c>
      <ns0:c r="C1076" s="235" t="str">
        <ns0:v>env/success_once</ns0:v>
      </ns0:c>
      <ns0:c r="D1076" s="235" t="n">
        <ns0:v>50</ns0:v>
      </ns0:c>
      <ns0:c r="E1076" s="235" t="n">
        <ns0:v>49</ns0:v>
      </ns0:c>
      <ns0:c r="F1076" s="238" t="n">
        <ns0:v>0.4609375</ns0:v>
      </ns0:c>
      <ns0:c r="G1076" s="239" t="n">
        <ns0:v>1789672229.2482278</ns0:v>
      </ns0:c>
      <ns0:c r="H1076" s="235" t="str">
        <ns0:v>sz2-pi05-grpo-exp-t15-notricks-positive-half128-seed42-formal200-phys67-20260917-v1</ns0:v>
      </ns0:c>
    </ns0:row>
    <ns0:row r="1077" ht="19" customHeight="1">
      <ns0:c r="A1077" s="235" t="str">
        <ns0:v>sz2-t15</ns0:v>
      </ns0:c>
      <ns0:c r="B1077" s="235" t="str">
        <ns0:v>move_pillbottle_pad</ns0:v>
      </ns0:c>
      <ns0:c r="C1077" s="235" t="str">
        <ns0:v>env/success_once</ns0:v>
      </ns0:c>
      <ns0:c r="D1077" s="235" t="n">
        <ns0:v>51</ns0:v>
      </ns0:c>
      <ns0:c r="E1077" s="235" t="n">
        <ns0:v>50</ns0:v>
      </ns0:c>
      <ns0:c r="F1077" s="238" t="n">
        <ns0:v>0.515625</ns0:v>
      </ns0:c>
      <ns0:c r="G1077" s="239" t="n">
        <ns0:v>1789673033.9428923</ns0:v>
      </ns0:c>
      <ns0:c r="H1077" s="235" t="str">
        <ns0:v>sz2-pi05-grpo-exp-t15-notricks-positive-half128-seed42-formal200-phys67-20260917-v1</ns0:v>
      </ns0:c>
    </ns0:row>
    <ns0:row r="1078" ht="19" customHeight="1">
      <ns0:c r="A1078" s="235" t="str">
        <ns0:v>sz2-t15</ns0:v>
      </ns0:c>
      <ns0:c r="B1078" s="235" t="str">
        <ns0:v>move_pillbottle_pad</ns0:v>
      </ns0:c>
      <ns0:c r="C1078" s="235" t="str">
        <ns0:v>env/success_once</ns0:v>
      </ns0:c>
      <ns0:c r="D1078" s="235" t="n">
        <ns0:v>52</ns0:v>
      </ns0:c>
      <ns0:c r="E1078" s="235" t="n">
        <ns0:v>51</ns0:v>
      </ns0:c>
      <ns0:c r="F1078" s="238" t="n">
        <ns0:v>0.453125</ns0:v>
      </ns0:c>
      <ns0:c r="G1078" s="239" t="n">
        <ns0:v>1789673807.364844</ns0:v>
      </ns0:c>
      <ns0:c r="H1078" s="235" t="str">
        <ns0:v>sz2-pi05-grpo-exp-t15-notricks-positive-half128-seed42-formal200-phys67-20260917-v1</ns0:v>
      </ns0:c>
    </ns0:row>
    <ns0:row r="1079" ht="19" customHeight="1">
      <ns0:c r="A1079" s="235" t="str">
        <ns0:v>sz2-t15</ns0:v>
      </ns0:c>
      <ns0:c r="B1079" s="235" t="str">
        <ns0:v>move_pillbottle_pad</ns0:v>
      </ns0:c>
      <ns0:c r="C1079" s="235" t="str">
        <ns0:v>env/success_once</ns0:v>
      </ns0:c>
      <ns0:c r="D1079" s="235" t="n">
        <ns0:v>53</ns0:v>
      </ns0:c>
      <ns0:c r="E1079" s="235" t="n">
        <ns0:v>52</ns0:v>
      </ns0:c>
      <ns0:c r="F1079" s="238" t="n">
        <ns0:v>0.53125</ns0:v>
      </ns0:c>
      <ns0:c r="G1079" s="239" t="n">
        <ns0:v>1789674589.93744</ns0:v>
      </ns0:c>
      <ns0:c r="H1079" s="235" t="str">
        <ns0:v>sz2-pi05-grpo-exp-t15-notricks-positive-half128-seed42-formal200-phys67-20260917-v1</ns0:v>
      </ns0:c>
    </ns0:row>
    <ns0:row r="1080" ht="19" customHeight="1">
      <ns0:c r="A1080" s="235" t="str">
        <ns0:v>sz2-t15</ns0:v>
      </ns0:c>
      <ns0:c r="B1080" s="235" t="str">
        <ns0:v>move_pillbottle_pad</ns0:v>
      </ns0:c>
      <ns0:c r="C1080" s="235" t="str">
        <ns0:v>env/success_once</ns0:v>
      </ns0:c>
      <ns0:c r="D1080" s="235" t="n">
        <ns0:v>54</ns0:v>
      </ns0:c>
      <ns0:c r="E1080" s="235" t="n">
        <ns0:v>53</ns0:v>
      </ns0:c>
      <ns0:c r="F1080" s="238" t="n">
        <ns0:v>0.578125</ns0:v>
      </ns0:c>
      <ns0:c r="G1080" s="239" t="n">
        <ns0:v>1789675382.6558309</ns0:v>
      </ns0:c>
      <ns0:c r="H1080" s="235" t="str">
        <ns0:v>sz2-pi05-grpo-exp-t15-notricks-positive-half128-seed42-formal200-phys67-20260917-v1</ns0:v>
      </ns0:c>
    </ns0:row>
    <ns0:row r="1081" ht="19" customHeight="1">
      <ns0:c r="A1081" s="235" t="str">
        <ns0:v>sz2-t15</ns0:v>
      </ns0:c>
      <ns0:c r="B1081" s="235" t="str">
        <ns0:v>move_pillbottle_pad</ns0:v>
      </ns0:c>
      <ns0:c r="C1081" s="235" t="str">
        <ns0:v>env/success_once</ns0:v>
      </ns0:c>
      <ns0:c r="D1081" s="235" t="n">
        <ns0:v>55</ns0:v>
      </ns0:c>
      <ns0:c r="E1081" s="235" t="n">
        <ns0:v>54</ns0:v>
      </ns0:c>
      <ns0:c r="F1081" s="238" t="n">
        <ns0:v>0.4375</ns0:v>
      </ns0:c>
      <ns0:c r="G1081" s="239" t="n">
        <ns0:v>1789676513.5514865</ns0:v>
      </ns0:c>
      <ns0:c r="H1081" s="235" t="str">
        <ns0:v>sz2-pi05-grpo-exp-t15-notricks-positive-half128-seed42-formal200-phys67-20260917-v1</ns0:v>
      </ns0:c>
    </ns0:row>
    <ns0:row r="1082" ht="19" customHeight="1">
      <ns0:c r="A1082" s="235" t="str">
        <ns0:v>sz2-t15</ns0:v>
      </ns0:c>
      <ns0:c r="B1082" s="235" t="str">
        <ns0:v>move_pillbottle_pad</ns0:v>
      </ns0:c>
      <ns0:c r="C1082" s="235" t="str">
        <ns0:v>env/success_once</ns0:v>
      </ns0:c>
      <ns0:c r="D1082" s="235" t="n">
        <ns0:v>56</ns0:v>
      </ns0:c>
      <ns0:c r="E1082" s="235" t="n">
        <ns0:v>55</ns0:v>
      </ns0:c>
      <ns0:c r="F1082" s="238" t="n">
        <ns0:v>0.4609375</ns0:v>
      </ns0:c>
      <ns0:c r="G1082" s="239" t="n">
        <ns0:v>1789677317.1710448</ns0:v>
      </ns0:c>
      <ns0:c r="H1082" s="235" t="str">
        <ns0:v>sz2-pi05-grpo-exp-t15-notricks-positive-half128-seed42-formal200-phys67-20260917-v1</ns0:v>
      </ns0:c>
    </ns0:row>
    <ns0:row r="1083" ht="19" customHeight="1">
      <ns0:c r="A1083" s="235" t="str">
        <ns0:v>sz2-t15</ns0:v>
      </ns0:c>
      <ns0:c r="B1083" s="235" t="str">
        <ns0:v>move_pillbottle_pad</ns0:v>
      </ns0:c>
      <ns0:c r="C1083" s="235" t="str">
        <ns0:v>env/success_once</ns0:v>
      </ns0:c>
      <ns0:c r="D1083" s="235" t="n">
        <ns0:v>57</ns0:v>
      </ns0:c>
      <ns0:c r="E1083" s="235" t="n">
        <ns0:v>56</ns0:v>
      </ns0:c>
      <ns0:c r="F1083" s="238" t="n">
        <ns0:v>0.6328125</ns0:v>
      </ns0:c>
      <ns0:c r="G1083" s="239" t="n">
        <ns0:v>1789678116.4388201</ns0:v>
      </ns0:c>
      <ns0:c r="H1083" s="235" t="str">
        <ns0:v>sz2-pi05-grpo-exp-t15-notricks-positive-half128-seed42-formal200-phys67-20260917-v1</ns0:v>
      </ns0:c>
    </ns0:row>
    <ns0:row r="1084" ht="19" customHeight="1">
      <ns0:c r="A1084" s="235" t="str">
        <ns0:v>sz2-t15</ns0:v>
      </ns0:c>
      <ns0:c r="B1084" s="235" t="str">
        <ns0:v>move_pillbottle_pad</ns0:v>
      </ns0:c>
      <ns0:c r="C1084" s="235" t="str">
        <ns0:v>env/success_once</ns0:v>
      </ns0:c>
      <ns0:c r="D1084" s="235" t="n">
        <ns0:v>58</ns0:v>
      </ns0:c>
      <ns0:c r="E1084" s="235" t="n">
        <ns0:v>57</ns0:v>
      </ns0:c>
      <ns0:c r="F1084" s="238" t="n">
        <ns0:v>0.46875</ns0:v>
      </ns0:c>
      <ns0:c r="G1084" s="239" t="n">
        <ns0:v>1789678921.2377837</ns0:v>
      </ns0:c>
      <ns0:c r="H1084" s="235" t="str">
        <ns0:v>sz2-pi05-grpo-exp-t15-notricks-positive-half128-seed42-formal200-phys67-20260917-v1</ns0:v>
      </ns0:c>
    </ns0:row>
    <ns0:row r="1085" ht="19" customHeight="1">
      <ns0:c r="A1085" s="235" t="str">
        <ns0:v>sz2-t15</ns0:v>
      </ns0:c>
      <ns0:c r="B1085" s="235" t="str">
        <ns0:v>move_pillbottle_pad</ns0:v>
      </ns0:c>
      <ns0:c r="C1085" s="235" t="str">
        <ns0:v>env/success_once</ns0:v>
      </ns0:c>
      <ns0:c r="D1085" s="235" t="n">
        <ns0:v>59</ns0:v>
      </ns0:c>
      <ns0:c r="E1085" s="235" t="n">
        <ns0:v>58</ns0:v>
      </ns0:c>
      <ns0:c r="F1085" s="238" t="n">
        <ns0:v>0.4921875</ns0:v>
      </ns0:c>
      <ns0:c r="G1085" s="239" t="n">
        <ns0:v>1789679704.6774855</ns0:v>
      </ns0:c>
      <ns0:c r="H1085" s="235" t="str">
        <ns0:v>sz2-pi05-grpo-exp-t15-notricks-positive-half128-seed42-formal200-phys67-20260917-v1</ns0:v>
      </ns0:c>
    </ns0:row>
    <ns0:row r="1086" ht="19" customHeight="1">
      <ns0:c r="A1086" s="235" t="str">
        <ns0:v>sz2-t15</ns0:v>
      </ns0:c>
      <ns0:c r="B1086" s="235" t="str">
        <ns0:v>move_pillbottle_pad</ns0:v>
      </ns0:c>
      <ns0:c r="C1086" s="235" t="str">
        <ns0:v>env/success_once</ns0:v>
      </ns0:c>
      <ns0:c r="D1086" s="235" t="n">
        <ns0:v>60</ns0:v>
      </ns0:c>
      <ns0:c r="E1086" s="235" t="n">
        <ns0:v>59</ns0:v>
      </ns0:c>
      <ns0:c r="F1086" s="238" t="n">
        <ns0:v>0.5078125</ns0:v>
      </ns0:c>
      <ns0:c r="G1086" s="239" t="n">
        <ns0:v>1789680885.480191</ns0:v>
      </ns0:c>
      <ns0:c r="H1086" s="235" t="str">
        <ns0:v>sz2-pi05-grpo-exp-t15-notricks-positive-half128-seed42-formal200-phys67-20260917-v1</ns0:v>
      </ns0:c>
    </ns0:row>
    <ns0:row r="1087" ht="19" customHeight="1">
      <ns0:c r="A1087" s="235" t="str">
        <ns0:v>sz2-t15</ns0:v>
      </ns0:c>
      <ns0:c r="B1087" s="235" t="str">
        <ns0:v>move_pillbottle_pad</ns0:v>
      </ns0:c>
      <ns0:c r="C1087" s="235" t="str">
        <ns0:v>env/success_once</ns0:v>
      </ns0:c>
      <ns0:c r="D1087" s="235" t="n">
        <ns0:v>61</ns0:v>
      </ns0:c>
      <ns0:c r="E1087" s="235" t="n">
        <ns0:v>60</ns0:v>
      </ns0:c>
      <ns0:c r="F1087" s="238" t="n">
        <ns0:v>0.515625</ns0:v>
      </ns0:c>
      <ns0:c r="G1087" s="239" t="n">
        <ns0:v>1789681679.3300052</ns0:v>
      </ns0:c>
      <ns0:c r="H1087" s="235" t="str">
        <ns0:v>sz2-pi05-grpo-exp-t15-notricks-positive-half128-seed42-formal200-phys67-20260917-v1</ns0:v>
      </ns0:c>
    </ns0:row>
    <ns0:row r="1088" ht="19" customHeight="1">
      <ns0:c r="A1088" s="235" t="str">
        <ns0:v>sz2-t15</ns0:v>
      </ns0:c>
      <ns0:c r="B1088" s="235" t="str">
        <ns0:v>move_pillbottle_pad</ns0:v>
      </ns0:c>
      <ns0:c r="C1088" s="235" t="str">
        <ns0:v>env/success_once</ns0:v>
      </ns0:c>
      <ns0:c r="D1088" s="235" t="n">
        <ns0:v>62</ns0:v>
      </ns0:c>
      <ns0:c r="E1088" s="235" t="n">
        <ns0:v>61</ns0:v>
      </ns0:c>
      <ns0:c r="F1088" s="238" t="n">
        <ns0:v>0.7109375</ns0:v>
      </ns0:c>
      <ns0:c r="G1088" s="239" t="n">
        <ns0:v>1789682479.5637267</ns0:v>
      </ns0:c>
      <ns0:c r="H1088" s="235" t="str">
        <ns0:v>sz2-pi05-grpo-exp-t15-notricks-positive-half128-seed42-formal200-phys67-20260917-v1</ns0:v>
      </ns0:c>
    </ns0:row>
    <ns0:row r="1089" ht="19" customHeight="1">
      <ns0:c r="A1089" s="235" t="str">
        <ns0:v>sz2-t15</ns0:v>
      </ns0:c>
      <ns0:c r="B1089" s="235" t="str">
        <ns0:v>move_pillbottle_pad</ns0:v>
      </ns0:c>
      <ns0:c r="C1089" s="235" t="str">
        <ns0:v>env/success_once</ns0:v>
      </ns0:c>
      <ns0:c r="D1089" s="235" t="n">
        <ns0:v>63</ns0:v>
      </ns0:c>
      <ns0:c r="E1089" s="235" t="n">
        <ns0:v>62</ns0:v>
      </ns0:c>
      <ns0:c r="F1089" s="238" t="n">
        <ns0:v>0.609375</ns0:v>
      </ns0:c>
      <ns0:c r="G1089" s="239" t="n">
        <ns0:v>1789683261.922265</ns0:v>
      </ns0:c>
      <ns0:c r="H1089" s="235" t="str">
        <ns0:v>sz2-pi05-grpo-exp-t15-notricks-positive-half128-seed42-formal200-phys67-20260917-v1</ns0:v>
      </ns0:c>
    </ns0:row>
    <ns0:row r="1090" ht="19" customHeight="1">
      <ns0:c r="A1090" s="235" t="str">
        <ns0:v>sz2-t15</ns0:v>
      </ns0:c>
      <ns0:c r="B1090" s="235" t="str">
        <ns0:v>move_pillbottle_pad</ns0:v>
      </ns0:c>
      <ns0:c r="C1090" s="235" t="str">
        <ns0:v>env/success_once</ns0:v>
      </ns0:c>
      <ns0:c r="D1090" s="235" t="n">
        <ns0:v>64</ns0:v>
      </ns0:c>
      <ns0:c r="E1090" s="235" t="n">
        <ns0:v>63</ns0:v>
      </ns0:c>
      <ns0:c r="F1090" s="238" t="n">
        <ns0:v>0.5703125</ns0:v>
      </ns0:c>
      <ns0:c r="G1090" s="239" t="n">
        <ns0:v>1789684062.421677</ns0:v>
      </ns0:c>
      <ns0:c r="H1090" s="235" t="str">
        <ns0:v>sz2-pi05-grpo-exp-t15-notricks-positive-half128-seed42-formal200-phys67-20260917-v1</ns0:v>
      </ns0:c>
    </ns0:row>
    <ns0:row r="1091" ht="19" customHeight="1">
      <ns0:c r="A1091" s="235" t="str">
        <ns0:v>sz2-t15</ns0:v>
      </ns0:c>
      <ns0:c r="B1091" s="235" t="str">
        <ns0:v>move_pillbottle_pad</ns0:v>
      </ns0:c>
      <ns0:c r="C1091" s="235" t="str">
        <ns0:v>env/success_once</ns0:v>
      </ns0:c>
      <ns0:c r="D1091" s="235" t="n">
        <ns0:v>65</ns0:v>
      </ns0:c>
      <ns0:c r="E1091" s="235" t="n">
        <ns0:v>64</ns0:v>
      </ns0:c>
      <ns0:c r="F1091" s="238" t="n">
        <ns0:v>0.5859375</ns0:v>
      </ns0:c>
      <ns0:c r="G1091" s="239" t="n">
        <ns0:v>1789685233.7801015</ns0:v>
      </ns0:c>
      <ns0:c r="H1091" s="235" t="str">
        <ns0:v>sz2-pi05-grpo-exp-t15-notricks-positive-half128-seed42-formal200-phys67-20260917-v1</ns0:v>
      </ns0:c>
    </ns0:row>
    <ns0:row r="1092" ht="19" customHeight="1">
      <ns0:c r="A1092" s="235" t="str">
        <ns0:v>sz2-t15</ns0:v>
      </ns0:c>
      <ns0:c r="B1092" s="235" t="str">
        <ns0:v>move_pillbottle_pad</ns0:v>
      </ns0:c>
      <ns0:c r="C1092" s="235" t="str">
        <ns0:v>env/success_once</ns0:v>
      </ns0:c>
      <ns0:c r="D1092" s="235" t="n">
        <ns0:v>66</ns0:v>
      </ns0:c>
      <ns0:c r="E1092" s="235" t="n">
        <ns0:v>65</ns0:v>
      </ns0:c>
      <ns0:c r="F1092" s="238" t="n">
        <ns0:v>0.46875</ns0:v>
      </ns0:c>
      <ns0:c r="G1092" s="239" t="n">
        <ns0:v>1789686051.9214368</ns0:v>
      </ns0:c>
      <ns0:c r="H1092" s="235" t="str">
        <ns0:v>sz2-pi05-grpo-exp-t15-notricks-positive-half128-seed42-formal200-phys67-20260917-v1</ns0:v>
      </ns0:c>
    </ns0:row>
    <ns0:row r="1093" ht="19" customHeight="1">
      <ns0:c r="A1093" s="235" t="str">
        <ns0:v>sz2-t15</ns0:v>
      </ns0:c>
      <ns0:c r="B1093" s="235" t="str">
        <ns0:v>move_pillbottle_pad</ns0:v>
      </ns0:c>
      <ns0:c r="C1093" s="235" t="str">
        <ns0:v>env/success_once</ns0:v>
      </ns0:c>
      <ns0:c r="D1093" s="235" t="n">
        <ns0:v>67</ns0:v>
      </ns0:c>
      <ns0:c r="E1093" s="235" t="n">
        <ns0:v>66</ns0:v>
      </ns0:c>
      <ns0:c r="F1093" s="238" t="n">
        <ns0:v>0.546875</ns0:v>
      </ns0:c>
      <ns0:c r="G1093" s="239" t="n">
        <ns0:v>1789686860.5680737</ns0:v>
      </ns0:c>
      <ns0:c r="H1093" s="235" t="str">
        <ns0:v>sz2-pi05-grpo-exp-t15-notricks-positive-half128-seed42-formal200-phys67-20260917-v1</ns0:v>
      </ns0:c>
    </ns0:row>
    <ns0:row r="1094" ht="19" customHeight="1">
      <ns0:c r="A1094" s="235" t="str">
        <ns0:v>sz2-t15</ns0:v>
      </ns0:c>
      <ns0:c r="B1094" s="235" t="str">
        <ns0:v>move_pillbottle_pad</ns0:v>
      </ns0:c>
      <ns0:c r="C1094" s="235" t="str">
        <ns0:v>env/success_once</ns0:v>
      </ns0:c>
      <ns0:c r="D1094" s="235" t="n">
        <ns0:v>68</ns0:v>
      </ns0:c>
      <ns0:c r="E1094" s="235" t="n">
        <ns0:v>67</ns0:v>
      </ns0:c>
      <ns0:c r="F1094" s="238" t="n">
        <ns0:v>0.5390625</ns0:v>
      </ns0:c>
      <ns0:c r="G1094" s="239" t="n">
        <ns0:v>1789687659.3500307</ns0:v>
      </ns0:c>
      <ns0:c r="H1094" s="235" t="str">
        <ns0:v>sz2-pi05-grpo-exp-t15-notricks-positive-half128-seed42-formal200-phys67-20260917-v1</ns0:v>
      </ns0:c>
    </ns0:row>
    <ns0:row r="1095" ht="19" customHeight="1">
      <ns0:c r="A1095" s="235" t="str">
        <ns0:v>sz2-t15</ns0:v>
      </ns0:c>
      <ns0:c r="B1095" s="235" t="str">
        <ns0:v>move_pillbottle_pad</ns0:v>
      </ns0:c>
      <ns0:c r="C1095" s="235" t="str">
        <ns0:v>env/success_once</ns0:v>
      </ns0:c>
      <ns0:c r="D1095" s="235" t="n">
        <ns0:v>69</ns0:v>
      </ns0:c>
      <ns0:c r="E1095" s="235" t="n">
        <ns0:v>68</ns0:v>
      </ns0:c>
      <ns0:c r="F1095" s="238" t="n">
        <ns0:v>0.3828125</ns0:v>
      </ns0:c>
      <ns0:c r="G1095" s="239" t="n">
        <ns0:v>1789688454.991762</ns0:v>
      </ns0:c>
      <ns0:c r="H1095" s="235" t="str">
        <ns0:v>sz2-pi05-grpo-exp-t15-notricks-positive-half128-seed42-formal200-phys67-20260917-v1</ns0:v>
      </ns0:c>
    </ns0:row>
    <ns0:row r="1096" ht="19" customHeight="1">
      <ns0:c r="A1096" s="235" t="str">
        <ns0:v>sz2-t15</ns0:v>
      </ns0:c>
      <ns0:c r="B1096" s="235" t="str">
        <ns0:v>move_pillbottle_pad</ns0:v>
      </ns0:c>
      <ns0:c r="C1096" s="235" t="str">
        <ns0:v>env/success_once</ns0:v>
      </ns0:c>
      <ns0:c r="D1096" s="235" t="n">
        <ns0:v>70</ns0:v>
      </ns0:c>
      <ns0:c r="E1096" s="235" t="n">
        <ns0:v>69</ns0:v>
      </ns0:c>
      <ns0:c r="F1096" s="238" t="n">
        <ns0:v>0.546875</ns0:v>
      </ns0:c>
      <ns0:c r="G1096" s="239" t="n">
        <ns0:v>1789689673.243327</ns0:v>
      </ns0:c>
      <ns0:c r="H1096" s="235" t="str">
        <ns0:v>sz2-pi05-grpo-exp-t15-notricks-positive-half128-seed42-formal200-phys67-20260917-v1</ns0:v>
      </ns0:c>
    </ns0:row>
    <ns0:row r="1097" ht="19" customHeight="1">
      <ns0:c r="A1097" s="235" t="str">
        <ns0:v>sz2-t15</ns0:v>
      </ns0:c>
      <ns0:c r="B1097" s="235" t="str">
        <ns0:v>move_pillbottle_pad</ns0:v>
      </ns0:c>
      <ns0:c r="C1097" s="235" t="str">
        <ns0:v>env/success_once</ns0:v>
      </ns0:c>
      <ns0:c r="D1097" s="235" t="n">
        <ns0:v>71</ns0:v>
      </ns0:c>
      <ns0:c r="E1097" s="235" t="n">
        <ns0:v>70</ns0:v>
      </ns0:c>
      <ns0:c r="F1097" s="238" t="n">
        <ns0:v>0.53125</ns0:v>
      </ns0:c>
      <ns0:c r="G1097" s="239" t="n">
        <ns0:v>1789690466.6929862</ns0:v>
      </ns0:c>
      <ns0:c r="H1097" s="235" t="str">
        <ns0:v>sz2-pi05-grpo-exp-t15-notricks-positive-half128-seed42-formal200-phys67-20260917-v1</ns0:v>
      </ns0:c>
    </ns0:row>
    <ns0:row r="1098" ht="19" customHeight="1">
      <ns0:c r="A1098" s="235" t="str">
        <ns0:v>sz2-t15</ns0:v>
      </ns0:c>
      <ns0:c r="B1098" s="235" t="str">
        <ns0:v>move_pillbottle_pad</ns0:v>
      </ns0:c>
      <ns0:c r="C1098" s="235" t="str">
        <ns0:v>env/success_once</ns0:v>
      </ns0:c>
      <ns0:c r="D1098" s="235" t="n">
        <ns0:v>72</ns0:v>
      </ns0:c>
      <ns0:c r="E1098" s="235" t="n">
        <ns0:v>71</ns0:v>
      </ns0:c>
      <ns0:c r="F1098" s="238" t="n">
        <ns0:v>0.484375</ns0:v>
      </ns0:c>
      <ns0:c r="G1098" s="239" t="n">
        <ns0:v>1789691264.4488528</ns0:v>
      </ns0:c>
      <ns0:c r="H1098" s="235" t="str">
        <ns0:v>sz2-pi05-grpo-exp-t15-notricks-positive-half128-seed42-formal200-phys67-20260917-v1</ns0:v>
      </ns0:c>
    </ns0:row>
    <ns0:row r="1099" ht="19" customHeight="1">
      <ns0:c r="A1099" s="235" t="str">
        <ns0:v>sz2-t15</ns0:v>
      </ns0:c>
      <ns0:c r="B1099" s="235" t="str">
        <ns0:v>move_pillbottle_pad</ns0:v>
      </ns0:c>
      <ns0:c r="C1099" s="235" t="str">
        <ns0:v>env/success_once</ns0:v>
      </ns0:c>
      <ns0:c r="D1099" s="235" t="n">
        <ns0:v>73</ns0:v>
      </ns0:c>
      <ns0:c r="E1099" s="235" t="n">
        <ns0:v>72</ns0:v>
      </ns0:c>
      <ns0:c r="F1099" s="238" t="n">
        <ns0:v>0.640625</ns0:v>
      </ns0:c>
      <ns0:c r="G1099" s="239" t="n">
        <ns0:v>1789692070.8042617</ns0:v>
      </ns0:c>
      <ns0:c r="H1099" s="235" t="str">
        <ns0:v>sz2-pi05-grpo-exp-t15-notricks-positive-half128-seed42-formal200-phys67-20260917-v1</ns0:v>
      </ns0:c>
    </ns0:row>
    <ns0:row r="1100" ht="19" customHeight="1">
      <ns0:c r="A1100" s="235" t="str">
        <ns0:v>sz2-t15</ns0:v>
      </ns0:c>
      <ns0:c r="B1100" s="235" t="str">
        <ns0:v>move_pillbottle_pad</ns0:v>
      </ns0:c>
      <ns0:c r="C1100" s="235" t="str">
        <ns0:v>env/success_once</ns0:v>
      </ns0:c>
      <ns0:c r="D1100" s="235" t="n">
        <ns0:v>74</ns0:v>
      </ns0:c>
      <ns0:c r="E1100" s="235" t="n">
        <ns0:v>73</ns0:v>
      </ns0:c>
      <ns0:c r="F1100" s="238" t="n">
        <ns0:v>0.453125</ns0:v>
      </ns0:c>
      <ns0:c r="G1100" s="239" t="n">
        <ns0:v>1789692905.6591763</ns0:v>
      </ns0:c>
      <ns0:c r="H1100" s="235" t="str">
        <ns0:v>sz2-pi05-grpo-exp-t15-notricks-positive-half128-seed42-formal200-phys67-20260917-v1</ns0:v>
      </ns0:c>
    </ns0:row>
    <ns0:row r="1101" ht="19" customHeight="1">
      <ns0:c r="A1101" s="235" t="str">
        <ns0:v>sz2-t15</ns0:v>
      </ns0:c>
      <ns0:c r="B1101" s="235" t="str">
        <ns0:v>move_pillbottle_pad</ns0:v>
      </ns0:c>
      <ns0:c r="C1101" s="235" t="str">
        <ns0:v>env/success_once</ns0:v>
      </ns0:c>
      <ns0:c r="D1101" s="235" t="n">
        <ns0:v>75</ns0:v>
      </ns0:c>
      <ns0:c r="E1101" s="235" t="n">
        <ns0:v>74</ns0:v>
      </ns0:c>
      <ns0:c r="F1101" s="238" t="n">
        <ns0:v>0.5546875</ns0:v>
      </ns0:c>
      <ns0:c r="G1101" s="239" t="n">
        <ns0:v>1789694078.4480927</ns0:v>
      </ns0:c>
      <ns0:c r="H1101" s="235" t="str">
        <ns0:v>sz2-pi05-grpo-exp-t15-notricks-positive-half128-seed42-formal200-phys67-20260917-v1</ns0:v>
      </ns0:c>
    </ns0:row>
    <ns0:row r="1102" ht="19" customHeight="1">
      <ns0:c r="A1102" s="235" t="str">
        <ns0:v>sz2-t15</ns0:v>
      </ns0:c>
      <ns0:c r="B1102" s="235" t="str">
        <ns0:v>move_pillbottle_pad</ns0:v>
      </ns0:c>
      <ns0:c r="C1102" s="235" t="str">
        <ns0:v>env/success_once</ns0:v>
      </ns0:c>
      <ns0:c r="D1102" s="235" t="n">
        <ns0:v>76</ns0:v>
      </ns0:c>
      <ns0:c r="E1102" s="235" t="n">
        <ns0:v>75</ns0:v>
      </ns0:c>
      <ns0:c r="F1102" s="238" t="n">
        <ns0:v>0.65625</ns0:v>
      </ns0:c>
      <ns0:c r="G1102" s="239" t="n">
        <ns0:v>1789694887.694723</ns0:v>
      </ns0:c>
      <ns0:c r="H1102" s="235" t="str">
        <ns0:v>sz2-pi05-grpo-exp-t15-notricks-positive-half128-seed42-formal200-phys67-20260917-v1</ns0:v>
      </ns0:c>
    </ns0:row>
    <ns0:row r="1103" ht="19" customHeight="1">
      <ns0:c r="A1103" s="235" t="str">
        <ns0:v>sz2-t15</ns0:v>
      </ns0:c>
      <ns0:c r="B1103" s="235" t="str">
        <ns0:v>move_pillbottle_pad</ns0:v>
      </ns0:c>
      <ns0:c r="C1103" s="235" t="str">
        <ns0:v>env/success_once</ns0:v>
      </ns0:c>
      <ns0:c r="D1103" s="235" t="n">
        <ns0:v>77</ns0:v>
      </ns0:c>
      <ns0:c r="E1103" s="235" t="n">
        <ns0:v>76</ns0:v>
      </ns0:c>
      <ns0:c r="F1103" s="238" t="n">
        <ns0:v>0.53125</ns0:v>
      </ns0:c>
      <ns0:c r="G1103" s="239" t="n">
        <ns0:v>1789695702.700598</ns0:v>
      </ns0:c>
      <ns0:c r="H1103" s="235" t="str">
        <ns0:v>sz2-pi05-grpo-exp-t15-notricks-positive-half128-seed42-formal200-phys67-20260917-v1</ns0:v>
      </ns0:c>
    </ns0:row>
    <ns0:row r="1104" ht="19" customHeight="1">
      <ns0:c r="A1104" s="235" t="str">
        <ns0:v>sz2-t15</ns0:v>
      </ns0:c>
      <ns0:c r="B1104" s="235" t="str">
        <ns0:v>move_pillbottle_pad</ns0:v>
      </ns0:c>
      <ns0:c r="C1104" s="235" t="str">
        <ns0:v>env/success_once</ns0:v>
      </ns0:c>
      <ns0:c r="D1104" s="235" t="n">
        <ns0:v>78</ns0:v>
      </ns0:c>
      <ns0:c r="E1104" s="235" t="n">
        <ns0:v>77</ns0:v>
      </ns0:c>
      <ns0:c r="F1104" s="238" t="n">
        <ns0:v>0.5546875</ns0:v>
      </ns0:c>
      <ns0:c r="G1104" s="239" t="n">
        <ns0:v>1789696523.6658013</ns0:v>
      </ns0:c>
      <ns0:c r="H1104" s="235" t="str">
        <ns0:v>sz2-pi05-grpo-exp-t15-notricks-positive-half128-seed42-formal200-phys67-20260917-v1</ns0:v>
      </ns0:c>
    </ns0:row>
    <ns0:row r="1105" ht="19" customHeight="1">
      <ns0:c r="A1105" s="235" t="str">
        <ns0:v>sz2-t15</ns0:v>
      </ns0:c>
      <ns0:c r="B1105" s="235" t="str">
        <ns0:v>move_pillbottle_pad</ns0:v>
      </ns0:c>
      <ns0:c r="C1105" s="235" t="str">
        <ns0:v>env/success_once</ns0:v>
      </ns0:c>
      <ns0:c r="D1105" s="235" t="n">
        <ns0:v>79</ns0:v>
      </ns0:c>
      <ns0:c r="E1105" s="235" t="n">
        <ns0:v>78</ns0:v>
      </ns0:c>
      <ns0:c r="F1105" s="238" t="n">
        <ns0:v>0.5234375</ns0:v>
      </ns0:c>
      <ns0:c r="G1105" s="239" t="n">
        <ns0:v>1789697337.339907</ns0:v>
      </ns0:c>
      <ns0:c r="H1105" s="235" t="str">
        <ns0:v>sz2-pi05-grpo-exp-t15-notricks-positive-half128-seed42-formal200-phys67-20260917-v1</ns0:v>
      </ns0:c>
    </ns0:row>
    <ns0:row r="1106" ht="19" customHeight="1">
      <ns0:c r="A1106" s="235" t="str">
        <ns0:v>sz2-t15</ns0:v>
      </ns0:c>
      <ns0:c r="B1106" s="235" t="str">
        <ns0:v>move_pillbottle_pad</ns0:v>
      </ns0:c>
      <ns0:c r="C1106" s="235" t="str">
        <ns0:v>env/success_once</ns0:v>
      </ns0:c>
      <ns0:c r="D1106" s="235" t="n">
        <ns0:v>80</ns0:v>
      </ns0:c>
      <ns0:c r="E1106" s="235" t="n">
        <ns0:v>79</ns0:v>
      </ns0:c>
      <ns0:c r="F1106" s="238" t="n">
        <ns0:v>0.421875</ns0:v>
      </ns0:c>
      <ns0:c r="G1106" s="239" t="n">
        <ns0:v>1789698593.1547413</ns0:v>
      </ns0:c>
      <ns0:c r="H1106" s="235" t="str">
        <ns0:v>sz2-pi05-grpo-exp-t15-notricks-positive-half128-seed42-formal200-phys67-20260917-v1</ns0:v>
      </ns0:c>
    </ns0:row>
    <ns0:row r="1107" ht="19" customHeight="1">
      <ns0:c r="A1107" s="235" t="str">
        <ns0:v>sz2-t15</ns0:v>
      </ns0:c>
      <ns0:c r="B1107" s="235" t="str">
        <ns0:v>move_pillbottle_pad</ns0:v>
      </ns0:c>
      <ns0:c r="C1107" s="235" t="str">
        <ns0:v>env/success_once</ns0:v>
      </ns0:c>
      <ns0:c r="D1107" s="235" t="n">
        <ns0:v>81</ns0:v>
      </ns0:c>
      <ns0:c r="E1107" s="235" t="n">
        <ns0:v>80</ns0:v>
      </ns0:c>
      <ns0:c r="F1107" s="238" t="n">
        <ns0:v>0.546875</ns0:v>
      </ns0:c>
      <ns0:c r="G1107" s="239" t="n">
        <ns0:v>1789699407.9285595</ns0:v>
      </ns0:c>
      <ns0:c r="H1107" s="235" t="str">
        <ns0:v>sz2-pi05-grpo-exp-t15-notricks-positive-half128-seed42-formal200-phys67-20260917-v1</ns0:v>
      </ns0:c>
    </ns0:row>
    <ns0:row r="1108" ht="19" customHeight="1">
      <ns0:c r="A1108" s="235" t="str">
        <ns0:v>sz2-t15</ns0:v>
      </ns0:c>
      <ns0:c r="B1108" s="235" t="str">
        <ns0:v>move_pillbottle_pad</ns0:v>
      </ns0:c>
      <ns0:c r="C1108" s="235" t="str">
        <ns0:v>env/success_once</ns0:v>
      </ns0:c>
      <ns0:c r="D1108" s="235" t="n">
        <ns0:v>82</ns0:v>
      </ns0:c>
      <ns0:c r="E1108" s="235" t="n">
        <ns0:v>81</ns0:v>
      </ns0:c>
      <ns0:c r="F1108" s="238" t="n">
        <ns0:v>0.515625</ns0:v>
      </ns0:c>
      <ns0:c r="G1108" s="239" t="n">
        <ns0:v>1789700231.672476</ns0:v>
      </ns0:c>
      <ns0:c r="H1108" s="235" t="str">
        <ns0:v>sz2-pi05-grpo-exp-t15-notricks-positive-half128-seed42-formal200-phys67-20260917-v1</ns0:v>
      </ns0:c>
    </ns0:row>
    <ns0:row r="1109" ht="19" customHeight="1">
      <ns0:c r="A1109" s="235" t="str">
        <ns0:v>sz2-t15</ns0:v>
      </ns0:c>
      <ns0:c r="B1109" s="235" t="str">
        <ns0:v>move_pillbottle_pad</ns0:v>
      </ns0:c>
      <ns0:c r="C1109" s="235" t="str">
        <ns0:v>env/success_once</ns0:v>
      </ns0:c>
      <ns0:c r="D1109" s="235" t="n">
        <ns0:v>83</ns0:v>
      </ns0:c>
      <ns0:c r="E1109" s="235" t="n">
        <ns0:v>82</ns0:v>
      </ns0:c>
      <ns0:c r="F1109" s="238" t="n">
        <ns0:v>0.3671875</ns0:v>
      </ns0:c>
      <ns0:c r="G1109" s="239" t="n">
        <ns0:v>1789701043.8991518</ns0:v>
      </ns0:c>
      <ns0:c r="H1109" s="235" t="str">
        <ns0:v>sz2-pi05-grpo-exp-t15-notricks-positive-half128-seed42-formal200-phys67-20260917-v1</ns0:v>
      </ns0:c>
    </ns0:row>
    <ns0:row r="1110" ht="19" customHeight="1">
      <ns0:c r="A1110" s="235" t="str">
        <ns0:v>sz2-t15</ns0:v>
      </ns0:c>
      <ns0:c r="B1110" s="235" t="str">
        <ns0:v>move_pillbottle_pad</ns0:v>
      </ns0:c>
      <ns0:c r="C1110" s="235" t="str">
        <ns0:v>env/success_once</ns0:v>
      </ns0:c>
      <ns0:c r="D1110" s="235" t="n">
        <ns0:v>84</ns0:v>
      </ns0:c>
      <ns0:c r="E1110" s="235" t="n">
        <ns0:v>83</ns0:v>
      </ns0:c>
      <ns0:c r="F1110" s="238" t="n">
        <ns0:v>0.5625</ns0:v>
      </ns0:c>
      <ns0:c r="G1110" s="239" t="n">
        <ns0:v>1789701849.0000553</ns0:v>
      </ns0:c>
      <ns0:c r="H1110" s="235" t="str">
        <ns0:v>sz2-pi05-grpo-exp-t15-notricks-positive-half128-seed42-formal200-phys67-20260917-v1</ns0:v>
      </ns0:c>
    </ns0:row>
    <ns0:row r="1111" ht="19" customHeight="1">
      <ns0:c r="A1111" s="235" t="str">
        <ns0:v>sz2-t15</ns0:v>
      </ns0:c>
      <ns0:c r="B1111" s="235" t="str">
        <ns0:v>move_pillbottle_pad</ns0:v>
      </ns0:c>
      <ns0:c r="C1111" s="235" t="str">
        <ns0:v>env/success_once</ns0:v>
      </ns0:c>
      <ns0:c r="D1111" s="235" t="n">
        <ns0:v>85</ns0:v>
      </ns0:c>
      <ns0:c r="E1111" s="235" t="n">
        <ns0:v>84</ns0:v>
      </ns0:c>
      <ns0:c r="F1111" s="238" t="n">
        <ns0:v>0.5</ns0:v>
      </ns0:c>
      <ns0:c r="G1111" s="239" t="n">
        <ns0:v>1789703039.6934056</ns0:v>
      </ns0:c>
      <ns0:c r="H1111" s="235" t="str">
        <ns0:v>sz2-pi05-grpo-exp-t15-notricks-positive-half128-seed42-formal200-phys67-20260917-v1</ns0:v>
      </ns0:c>
    </ns0:row>
    <ns0:row r="1112" ht="19" customHeight="1">
      <ns0:c r="A1112" s="235" t="str">
        <ns0:v>sz2-t15</ns0:v>
      </ns0:c>
      <ns0:c r="B1112" s="235" t="str">
        <ns0:v>move_pillbottle_pad</ns0:v>
      </ns0:c>
      <ns0:c r="C1112" s="235" t="str">
        <ns0:v>env/success_once</ns0:v>
      </ns0:c>
      <ns0:c r="D1112" s="235" t="n">
        <ns0:v>86</ns0:v>
      </ns0:c>
      <ns0:c r="E1112" s="235" t="n">
        <ns0:v>85</ns0:v>
      </ns0:c>
      <ns0:c r="F1112" s="238" t="n">
        <ns0:v>0.5078125</ns0:v>
      </ns0:c>
      <ns0:c r="G1112" s="239" t="n">
        <ns0:v>1789703855.3800154</ns0:v>
      </ns0:c>
      <ns0:c r="H1112" s="235" t="str">
        <ns0:v>sz2-pi05-grpo-exp-t15-notricks-positive-half128-seed42-formal200-phys67-20260917-v1</ns0:v>
      </ns0:c>
    </ns0:row>
    <ns0:row r="1113" ht="19" customHeight="1">
      <ns0:c r="A1113" s="235" t="str">
        <ns0:v>sz2-t15</ns0:v>
      </ns0:c>
      <ns0:c r="B1113" s="235" t="str">
        <ns0:v>move_pillbottle_pad</ns0:v>
      </ns0:c>
      <ns0:c r="C1113" s="235" t="str">
        <ns0:v>env/success_once</ns0:v>
      </ns0:c>
      <ns0:c r="D1113" s="235" t="n">
        <ns0:v>87</ns0:v>
      </ns0:c>
      <ns0:c r="E1113" s="235" t="n">
        <ns0:v>86</ns0:v>
      </ns0:c>
      <ns0:c r="F1113" s="238" t="n">
        <ns0:v>0.5078125</ns0:v>
      </ns0:c>
      <ns0:c r="G1113" s="239" t="n">
        <ns0:v>1789704684.2489336</ns0:v>
      </ns0:c>
      <ns0:c r="H1113" s="235" t="str">
        <ns0:v>sz2-pi05-grpo-exp-t15-notricks-positive-half128-seed42-formal200-phys67-20260917-v1</ns0:v>
      </ns0:c>
    </ns0:row>
    <ns0:row r="1114" ht="19" customHeight="1">
      <ns0:c r="A1114" s="235" t="str">
        <ns0:v>sz2-t15</ns0:v>
      </ns0:c>
      <ns0:c r="B1114" s="235" t="str">
        <ns0:v>move_pillbottle_pad</ns0:v>
      </ns0:c>
      <ns0:c r="C1114" s="235" t="str">
        <ns0:v>env/success_once</ns0:v>
      </ns0:c>
      <ns0:c r="D1114" s="235" t="n">
        <ns0:v>88</ns0:v>
      </ns0:c>
      <ns0:c r="E1114" s="235" t="n">
        <ns0:v>87</ns0:v>
      </ns0:c>
      <ns0:c r="F1114" s="238" t="n">
        <ns0:v>0.421875</ns0:v>
      </ns0:c>
      <ns0:c r="G1114" s="239" t="n">
        <ns0:v>1789705504.9622056</ns0:v>
      </ns0:c>
      <ns0:c r="H1114" s="235" t="str">
        <ns0:v>sz2-pi05-grpo-exp-t15-notricks-positive-half128-seed42-formal200-phys67-20260917-v1</ns0:v>
      </ns0:c>
    </ns0:row>
    <ns0:row r="1115" ht="19" customHeight="1">
      <ns0:c r="A1115" s="235" t="str">
        <ns0:v>sz2-t15</ns0:v>
      </ns0:c>
      <ns0:c r="B1115" s="235" t="str">
        <ns0:v>move_pillbottle_pad</ns0:v>
      </ns0:c>
      <ns0:c r="C1115" s="235" t="str">
        <ns0:v>env/success_once</ns0:v>
      </ns0:c>
      <ns0:c r="D1115" s="235" t="n">
        <ns0:v>89</ns0:v>
      </ns0:c>
      <ns0:c r="E1115" s="235" t="n">
        <ns0:v>88</ns0:v>
      </ns0:c>
      <ns0:c r="F1115" s="238" t="n">
        <ns0:v>0.5859375</ns0:v>
      </ns0:c>
      <ns0:c r="G1115" s="239" t="n">
        <ns0:v>1789706320.449382</ns0:v>
      </ns0:c>
      <ns0:c r="H1115" s="235" t="str">
        <ns0:v>sz2-pi05-grpo-exp-t15-notricks-positive-half128-seed42-formal200-phys67-20260917-v1</ns0:v>
      </ns0:c>
    </ns0:row>
    <ns0:row r="1116" ht="19" customHeight="1">
      <ns0:c r="A1116" s="235" t="str">
        <ns0:v>sz2-t15</ns0:v>
      </ns0:c>
      <ns0:c r="B1116" s="235" t="str">
        <ns0:v>move_pillbottle_pad</ns0:v>
      </ns0:c>
      <ns0:c r="C1116" s="235" t="str">
        <ns0:v>env/success_once</ns0:v>
      </ns0:c>
      <ns0:c r="D1116" s="235" t="n">
        <ns0:v>90</ns0:v>
      </ns0:c>
      <ns0:c r="E1116" s="235" t="n">
        <ns0:v>89</ns0:v>
      </ns0:c>
      <ns0:c r="F1116" s="238" t="n">
        <ns0:v>0.546875</ns0:v>
      </ns0:c>
      <ns0:c r="G1116" s="239" t="n">
        <ns0:v>1789707549.3861935</ns0:v>
      </ns0:c>
      <ns0:c r="H1116" s="235" t="str">
        <ns0:v>sz2-pi05-grpo-exp-t15-notricks-positive-half128-seed42-formal200-phys67-20260917-v1</ns0:v>
      </ns0:c>
    </ns0:row>
    <ns0:row r="1117" ht="19" customHeight="1">
      <ns0:c r="A1117" s="235" t="str">
        <ns0:v>sz2-t15</ns0:v>
      </ns0:c>
      <ns0:c r="B1117" s="235" t="str">
        <ns0:v>move_pillbottle_pad</ns0:v>
      </ns0:c>
      <ns0:c r="C1117" s="235" t="str">
        <ns0:v>env/success_once</ns0:v>
      </ns0:c>
      <ns0:c r="D1117" s="235" t="n">
        <ns0:v>91</ns0:v>
      </ns0:c>
      <ns0:c r="E1117" s="235" t="n">
        <ns0:v>90</ns0:v>
      </ns0:c>
      <ns0:c r="F1117" s="238" t="n">
        <ns0:v>0.625</ns0:v>
      </ns0:c>
      <ns0:c r="G1117" s="239" t="n">
        <ns0:v>1789708388.7088888</ns0:v>
      </ns0:c>
      <ns0:c r="H1117" s="235" t="str">
        <ns0:v>sz2-pi05-grpo-exp-t15-notricks-positive-half128-seed42-formal200-phys67-20260917-v1</ns0:v>
      </ns0:c>
    </ns0:row>
    <ns0:row r="1118" ht="19" customHeight="1">
      <ns0:c r="A1118" s="235" t="str">
        <ns0:v>sz2-t15</ns0:v>
      </ns0:c>
      <ns0:c r="B1118" s="235" t="str">
        <ns0:v>move_pillbottle_pad</ns0:v>
      </ns0:c>
      <ns0:c r="C1118" s="235" t="str">
        <ns0:v>env/success_once</ns0:v>
      </ns0:c>
      <ns0:c r="D1118" s="235" t="n">
        <ns0:v>92</ns0:v>
      </ns0:c>
      <ns0:c r="E1118" s="235" t="n">
        <ns0:v>91</ns0:v>
      </ns0:c>
      <ns0:c r="F1118" s="238" t="n">
        <ns0:v>0.5234375</ns0:v>
      </ns0:c>
      <ns0:c r="G1118" s="239" t="n">
        <ns0:v>1789709214.3567667</ns0:v>
      </ns0:c>
      <ns0:c r="H1118" s="235" t="str">
        <ns0:v>sz2-pi05-grpo-exp-t15-notricks-positive-half128-seed42-formal200-phys67-20260917-v1</ns0:v>
      </ns0:c>
    </ns0:row>
    <ns0:row r="1119" ht="19" customHeight="1">
      <ns0:c r="A1119" s="235" t="str">
        <ns0:v>sz2-t15</ns0:v>
      </ns0:c>
      <ns0:c r="B1119" s="235" t="str">
        <ns0:v>move_pillbottle_pad</ns0:v>
      </ns0:c>
      <ns0:c r="C1119" s="235" t="str">
        <ns0:v>env/success_once</ns0:v>
      </ns0:c>
      <ns0:c r="D1119" s="235" t="n">
        <ns0:v>93</ns0:v>
      </ns0:c>
      <ns0:c r="E1119" s="235" t="n">
        <ns0:v>92</ns0:v>
      </ns0:c>
      <ns0:c r="F1119" s="238" t="n">
        <ns0:v>0.484375</ns0:v>
      </ns0:c>
      <ns0:c r="G1119" s="239" t="n">
        <ns0:v>1789710043.8039825</ns0:v>
      </ns0:c>
      <ns0:c r="H1119" s="235" t="str">
        <ns0:v>sz2-pi05-grpo-exp-t15-notricks-positive-half128-seed42-formal200-phys67-20260917-v1</ns0:v>
      </ns0:c>
    </ns0:row>
    <ns0:row r="1120" ht="19" customHeight="1">
      <ns0:c r="A1120" s="235" t="str">
        <ns0:v>sz2-t15</ns0:v>
      </ns0:c>
      <ns0:c r="B1120" s="235" t="str">
        <ns0:v>move_pillbottle_pad</ns0:v>
      </ns0:c>
      <ns0:c r="C1120" s="235" t="str">
        <ns0:v>env/success_once</ns0:v>
      </ns0:c>
      <ns0:c r="D1120" s="235" t="n">
        <ns0:v>94</ns0:v>
      </ns0:c>
      <ns0:c r="E1120" s="235" t="n">
        <ns0:v>93</ns0:v>
      </ns0:c>
      <ns0:c r="F1120" s="238" t="n">
        <ns0:v>0.578125</ns0:v>
      </ns0:c>
      <ns0:c r="G1120" s="239" t="n">
        <ns0:v>1789710883.6587474</ns0:v>
      </ns0:c>
      <ns0:c r="H1120" s="235" t="str">
        <ns0:v>sz2-pi05-grpo-exp-t15-notricks-positive-half128-seed42-formal200-phys67-20260917-v1</ns0:v>
      </ns0:c>
    </ns0:row>
    <ns0:row r="1121" ht="19" customHeight="1">
      <ns0:c r="A1121" s="235" t="str">
        <ns0:v>sz2-t15</ns0:v>
      </ns0:c>
      <ns0:c r="B1121" s="235" t="str">
        <ns0:v>move_pillbottle_pad</ns0:v>
      </ns0:c>
      <ns0:c r="C1121" s="235" t="str">
        <ns0:v>env/success_once</ns0:v>
      </ns0:c>
      <ns0:c r="D1121" s="235" t="n">
        <ns0:v>95</ns0:v>
      </ns0:c>
      <ns0:c r="E1121" s="235" t="n">
        <ns0:v>94</ns0:v>
      </ns0:c>
      <ns0:c r="F1121" s="238" t="n">
        <ns0:v>0.515625</ns0:v>
      </ns0:c>
      <ns0:c r="G1121" s="239" t="n">
        <ns0:v>1789712084.4866948</ns0:v>
      </ns0:c>
      <ns0:c r="H1121" s="235" t="str">
        <ns0:v>sz2-pi05-grpo-exp-t15-notricks-positive-half128-seed42-formal200-phys67-20260917-v1</ns0:v>
      </ns0:c>
    </ns0:row>
    <ns0:row r="1122" ht="19" customHeight="1">
      <ns0:c r="A1122" s="235" t="str">
        <ns0:v>sz2-t15</ns0:v>
      </ns0:c>
      <ns0:c r="B1122" s="235" t="str">
        <ns0:v>move_pillbottle_pad</ns0:v>
      </ns0:c>
      <ns0:c r="C1122" s="235" t="str">
        <ns0:v>env/success_once</ns0:v>
      </ns0:c>
      <ns0:c r="D1122" s="235" t="n">
        <ns0:v>96</ns0:v>
      </ns0:c>
      <ns0:c r="E1122" s="235" t="n">
        <ns0:v>95</ns0:v>
      </ns0:c>
      <ns0:c r="F1122" s="238" t="n">
        <ns0:v>0.5234375</ns0:v>
      </ns0:c>
      <ns0:c r="G1122" s="239" t="n">
        <ns0:v>1789712907.875904</ns0:v>
      </ns0:c>
      <ns0:c r="H1122" s="235" t="str">
        <ns0:v>sz2-pi05-grpo-exp-t15-notricks-positive-half128-seed42-formal200-phys67-20260917-v1</ns0:v>
      </ns0:c>
    </ns0:row>
    <ns0:row r="1123" ht="19" customHeight="1">
      <ns0:c r="A1123" s="235" t="str">
        <ns0:v>sz2-t15</ns0:v>
      </ns0:c>
      <ns0:c r="B1123" s="235" t="str">
        <ns0:v>move_pillbottle_pad</ns0:v>
      </ns0:c>
      <ns0:c r="C1123" s="235" t="str">
        <ns0:v>env/success_once</ns0:v>
      </ns0:c>
      <ns0:c r="D1123" s="235" t="n">
        <ns0:v>97</ns0:v>
      </ns0:c>
      <ns0:c r="E1123" s="235" t="n">
        <ns0:v>96</ns0:v>
      </ns0:c>
      <ns0:c r="F1123" s="238" t="n">
        <ns0:v>0.578125</ns0:v>
      </ns0:c>
      <ns0:c r="G1123" s="239" t="n">
        <ns0:v>1789713725.3587914</ns0:v>
      </ns0:c>
      <ns0:c r="H1123" s="235" t="str">
        <ns0:v>sz2-pi05-grpo-exp-t15-notricks-positive-half128-seed42-formal200-phys67-20260917-v1</ns0:v>
      </ns0:c>
    </ns0:row>
    <ns0:row r="1124" ht="19" customHeight="1">
      <ns0:c r="A1124" s="235" t="str">
        <ns0:v>sz2-t15</ns0:v>
      </ns0:c>
      <ns0:c r="B1124" s="235" t="str">
        <ns0:v>move_pillbottle_pad</ns0:v>
      </ns0:c>
      <ns0:c r="C1124" s="235" t="str">
        <ns0:v>env/success_once</ns0:v>
      </ns0:c>
      <ns0:c r="D1124" s="235" t="n">
        <ns0:v>98</ns0:v>
      </ns0:c>
      <ns0:c r="E1124" s="235" t="n">
        <ns0:v>97</ns0:v>
      </ns0:c>
      <ns0:c r="F1124" s="238" t="n">
        <ns0:v>0.53125</ns0:v>
      </ns0:c>
      <ns0:c r="G1124" s="239" t="n">
        <ns0:v>1789714553.9209318</ns0:v>
      </ns0:c>
      <ns0:c r="H1124" s="235" t="str">
        <ns0:v>sz2-pi05-grpo-exp-t15-notricks-positive-half128-seed42-formal200-phys67-20260917-v1</ns0:v>
      </ns0:c>
    </ns0:row>
    <ns0:row r="1125" ht="19" customHeight="1">
      <ns0:c r="A1125" s="235" t="str">
        <ns0:v>sz2-t15</ns0:v>
      </ns0:c>
      <ns0:c r="B1125" s="235" t="str">
        <ns0:v>move_pillbottle_pad</ns0:v>
      </ns0:c>
      <ns0:c r="C1125" s="235" t="str">
        <ns0:v>env/success_once</ns0:v>
      </ns0:c>
      <ns0:c r="D1125" s="235" t="n">
        <ns0:v>99</ns0:v>
      </ns0:c>
      <ns0:c r="E1125" s="235" t="n">
        <ns0:v>98</ns0:v>
      </ns0:c>
      <ns0:c r="F1125" s="238" t="n">
        <ns0:v>0.4609375</ns0:v>
      </ns0:c>
      <ns0:c r="G1125" s="239" t="n">
        <ns0:v>1789715405.0673208</ns0:v>
      </ns0:c>
      <ns0:c r="H1125" s="235" t="str">
        <ns0:v>sz2-pi05-grpo-exp-t15-notricks-positive-half128-seed42-formal200-phys67-20260917-v1</ns0:v>
      </ns0:c>
    </ns0:row>
    <ns0:row r="1126" ht="19" customHeight="1">
      <ns0:c r="A1126" s="235" t="str">
        <ns0:v>sz2-t15</ns0:v>
      </ns0:c>
      <ns0:c r="B1126" s="235" t="str">
        <ns0:v>move_pillbottle_pad</ns0:v>
      </ns0:c>
      <ns0:c r="C1126" s="235" t="str">
        <ns0:v>env/success_once</ns0:v>
      </ns0:c>
      <ns0:c r="D1126" s="235" t="n">
        <ns0:v>100</ns0:v>
      </ns0:c>
      <ns0:c r="E1126" s="235" t="n">
        <ns0:v>99</ns0:v>
      </ns0:c>
      <ns0:c r="F1126" s="238" t="n">
        <ns0:v>0.4921875</ns0:v>
      </ns0:c>
      <ns0:c r="G1126" s="239" t="n">
        <ns0:v>1789716674.3616989</ns0:v>
      </ns0:c>
      <ns0:c r="H1126" s="235" t="str">
        <ns0:v>sz2-pi05-grpo-exp-t15-notricks-positive-half128-seed42-formal200-phys67-20260917-v1</ns0:v>
      </ns0:c>
    </ns0:row>
    <ns0:row r="1127" ht="19" customHeight="1">
      <ns0:c r="A1127" s="235" t="str">
        <ns0:v>sz2-t15</ns0:v>
      </ns0:c>
      <ns0:c r="B1127" s="235" t="str">
        <ns0:v>move_pillbottle_pad</ns0:v>
      </ns0:c>
      <ns0:c r="C1127" s="235" t="str">
        <ns0:v>env/success_once</ns0:v>
      </ns0:c>
      <ns0:c r="D1127" s="235" t="n">
        <ns0:v>101</ns0:v>
      </ns0:c>
      <ns0:c r="E1127" s="235" t="n">
        <ns0:v>100</ns0:v>
      </ns0:c>
      <ns0:c r="F1127" s="238" t="n">
        <ns0:v>0.4453125</ns0:v>
      </ns0:c>
      <ns0:c r="G1127" s="239" t="n">
        <ns0:v>1789717494.053092</ns0:v>
      </ns0:c>
      <ns0:c r="H1127" s="235" t="str">
        <ns0:v>sz2-pi05-grpo-exp-t15-notricks-positive-half128-seed42-formal200-phys67-20260917-v1</ns0:v>
      </ns0:c>
    </ns0:row>
    <ns0:row r="1128" ht="19" customHeight="1">
      <ns0:c r="A1128" s="235" t="str">
        <ns0:v>sz2-t15</ns0:v>
      </ns0:c>
      <ns0:c r="B1128" s="235" t="str">
        <ns0:v>move_pillbottle_pad</ns0:v>
      </ns0:c>
      <ns0:c r="C1128" s="235" t="str">
        <ns0:v>env/success_once</ns0:v>
      </ns0:c>
      <ns0:c r="D1128" s="235" t="n">
        <ns0:v>102</ns0:v>
      </ns0:c>
      <ns0:c r="E1128" s="235" t="n">
        <ns0:v>101</ns0:v>
      </ns0:c>
      <ns0:c r="F1128" s="238" t="n">
        <ns0:v>0.4140625</ns0:v>
      </ns0:c>
      <ns0:c r="G1128" s="239" t="n">
        <ns0:v>1789718330.216332</ns0:v>
      </ns0:c>
      <ns0:c r="H1128" s="235" t="str">
        <ns0:v>sz2-pi05-grpo-exp-t15-notricks-positive-half128-seed42-formal200-phys67-20260917-v1</ns0:v>
      </ns0:c>
    </ns0:row>
    <ns0:row r="1129" ht="19" customHeight="1">
      <ns0:c r="A1129" s="235" t="str">
        <ns0:v>sz2-t15</ns0:v>
      </ns0:c>
      <ns0:c r="B1129" s="235" t="str">
        <ns0:v>move_pillbottle_pad</ns0:v>
      </ns0:c>
      <ns0:c r="C1129" s="235" t="str">
        <ns0:v>env/success_once</ns0:v>
      </ns0:c>
      <ns0:c r="D1129" s="235" t="n">
        <ns0:v>103</ns0:v>
      </ns0:c>
      <ns0:c r="E1129" s="235" t="n">
        <ns0:v>102</ns0:v>
      </ns0:c>
      <ns0:c r="F1129" s="238" t="n">
        <ns0:v>0.4453125</ns0:v>
      </ns0:c>
      <ns0:c r="G1129" s="239" t="n">
        <ns0:v>1789719147.345612</ns0:v>
      </ns0:c>
      <ns0:c r="H1129" s="235" t="str">
        <ns0:v>sz2-pi05-grpo-exp-t15-notricks-positive-half128-seed42-formal200-phys67-20260917-v1</ns0:v>
      </ns0:c>
    </ns0:row>
    <ns0:row r="1130" ht="19" customHeight="1">
      <ns0:c r="A1130" s="235" t="str">
        <ns0:v>sz2-t15</ns0:v>
      </ns0:c>
      <ns0:c r="B1130" s="235" t="str">
        <ns0:v>move_pillbottle_pad</ns0:v>
      </ns0:c>
      <ns0:c r="C1130" s="235" t="str">
        <ns0:v>env/success_once</ns0:v>
      </ns0:c>
      <ns0:c r="D1130" s="235" t="n">
        <ns0:v>104</ns0:v>
      </ns0:c>
      <ns0:c r="E1130" s="235" t="n">
        <ns0:v>103</ns0:v>
      </ns0:c>
      <ns0:c r="F1130" s="238" t="n">
        <ns0:v>0.484375</ns0:v>
      </ns0:c>
      <ns0:c r="G1130" s="239" t="n">
        <ns0:v>1789719985.9739516</ns0:v>
      </ns0:c>
      <ns0:c r="H1130" s="235" t="str">
        <ns0:v>sz2-pi05-grpo-exp-t15-notricks-positive-half128-seed42-formal200-phys67-20260917-v1</ns0:v>
      </ns0:c>
    </ns0:row>
    <ns0:row r="1131" ht="19" customHeight="1">
      <ns0:c r="A1131" s="235" t="str">
        <ns0:v>sz2-t15</ns0:v>
      </ns0:c>
      <ns0:c r="B1131" s="235" t="str">
        <ns0:v>move_pillbottle_pad</ns0:v>
      </ns0:c>
      <ns0:c r="C1131" s="235" t="str">
        <ns0:v>env/success_once</ns0:v>
      </ns0:c>
      <ns0:c r="D1131" s="235" t="n">
        <ns0:v>105</ns0:v>
      </ns0:c>
      <ns0:c r="E1131" s="235" t="n">
        <ns0:v>104</ns0:v>
      </ns0:c>
      <ns0:c r="F1131" s="238" t="n">
        <ns0:v>0.3515625</ns0:v>
      </ns0:c>
      <ns0:c r="G1131" s="239" t="n">
        <ns0:v>1789721188.741275</ns0:v>
      </ns0:c>
      <ns0:c r="H1131" s="235" t="str">
        <ns0:v>sz2-pi05-grpo-exp-t15-notricks-positive-half128-seed42-formal200-phys67-20260917-v1</ns0:v>
      </ns0:c>
    </ns0:row>
    <ns0:row r="1132" ht="19" customHeight="1">
      <ns0:c r="A1132" s="235" t="str">
        <ns0:v>sz2-t15</ns0:v>
      </ns0:c>
      <ns0:c r="B1132" s="235" t="str">
        <ns0:v>move_pillbottle_pad</ns0:v>
      </ns0:c>
      <ns0:c r="C1132" s="235" t="str">
        <ns0:v>env/success_once</ns0:v>
      </ns0:c>
      <ns0:c r="D1132" s="235" t="n">
        <ns0:v>106</ns0:v>
      </ns0:c>
      <ns0:c r="E1132" s="235" t="n">
        <ns0:v>105</ns0:v>
      </ns0:c>
      <ns0:c r="F1132" s="238" t="n">
        <ns0:v>0.453125</ns0:v>
      </ns0:c>
      <ns0:c r="G1132" s="239" t="n">
        <ns0:v>1789722017.8010578</ns0:v>
      </ns0:c>
      <ns0:c r="H1132" s="235" t="str">
        <ns0:v>sz2-pi05-grpo-exp-t15-notricks-positive-half128-seed42-formal200-phys67-20260917-v1</ns0:v>
      </ns0:c>
    </ns0:row>
    <ns0:row r="1133" ht="19" customHeight="1">
      <ns0:c r="A1133" s="235" t="str">
        <ns0:v>sz2-t15</ns0:v>
      </ns0:c>
      <ns0:c r="B1133" s="235" t="str">
        <ns0:v>move_pillbottle_pad</ns0:v>
      </ns0:c>
      <ns0:c r="C1133" s="235" t="str">
        <ns0:v>env/success_once</ns0:v>
      </ns0:c>
      <ns0:c r="D1133" s="235" t="n">
        <ns0:v>107</ns0:v>
      </ns0:c>
      <ns0:c r="E1133" s="235" t="n">
        <ns0:v>106</ns0:v>
      </ns0:c>
      <ns0:c r="F1133" s="238" t="n">
        <ns0:v>0.4765625</ns0:v>
      </ns0:c>
      <ns0:c r="G1133" s="239" t="n">
        <ns0:v>1789722833.0902114</ns0:v>
      </ns0:c>
      <ns0:c r="H1133" s="235" t="str">
        <ns0:v>sz2-pi05-grpo-exp-t15-notricks-positive-half128-seed42-formal200-phys67-20260917-v1</ns0:v>
      </ns0:c>
    </ns0:row>
    <ns0:row r="1134" ht="19" customHeight="1">
      <ns0:c r="A1134" s="235" t="str">
        <ns0:v>sz2-t15</ns0:v>
      </ns0:c>
      <ns0:c r="B1134" s="235" t="str">
        <ns0:v>move_pillbottle_pad</ns0:v>
      </ns0:c>
      <ns0:c r="C1134" s="235" t="str">
        <ns0:v>env/success_once</ns0:v>
      </ns0:c>
      <ns0:c r="D1134" s="235" t="n">
        <ns0:v>108</ns0:v>
      </ns0:c>
      <ns0:c r="E1134" s="235" t="n">
        <ns0:v>107</ns0:v>
      </ns0:c>
      <ns0:c r="F1134" s="238" t="n">
        <ns0:v>0.5234375</ns0:v>
      </ns0:c>
      <ns0:c r="G1134" s="239" t="n">
        <ns0:v>1789723659.388548</ns0:v>
      </ns0:c>
      <ns0:c r="H1134" s="235" t="str">
        <ns0:v>sz2-pi05-grpo-exp-t15-notricks-positive-half128-seed42-formal200-phys67-20260917-v1</ns0:v>
      </ns0:c>
    </ns0:row>
    <ns0:row r="1135" ht="19" customHeight="1">
      <ns0:c r="A1135" s="235" t="str">
        <ns0:v>sz2-t15</ns0:v>
      </ns0:c>
      <ns0:c r="B1135" s="235" t="str">
        <ns0:v>move_pillbottle_pad</ns0:v>
      </ns0:c>
      <ns0:c r="C1135" s="235" t="str">
        <ns0:v>env/success_once</ns0:v>
      </ns0:c>
      <ns0:c r="D1135" s="235" t="n">
        <ns0:v>109</ns0:v>
      </ns0:c>
      <ns0:c r="E1135" s="235" t="n">
        <ns0:v>108</ns0:v>
      </ns0:c>
      <ns0:c r="F1135" s="238" t="n">
        <ns0:v>0.5078125</ns0:v>
      </ns0:c>
      <ns0:c r="G1135" s="239" t="n">
        <ns0:v>1789724482.240194</ns0:v>
      </ns0:c>
      <ns0:c r="H1135" s="235" t="str">
        <ns0:v>sz2-pi05-grpo-exp-t15-notricks-positive-half128-seed42-formal200-phys67-20260917-v1</ns0:v>
      </ns0:c>
    </ns0:row>
    <ns0:row r="1136" ht="19" customHeight="1">
      <ns0:c r="A1136" s="235" t="str">
        <ns0:v>sz2-t15</ns0:v>
      </ns0:c>
      <ns0:c r="B1136" s="235" t="str">
        <ns0:v>move_pillbottle_pad</ns0:v>
      </ns0:c>
      <ns0:c r="C1136" s="235" t="str">
        <ns0:v>env/success_once</ns0:v>
      </ns0:c>
      <ns0:c r="D1136" s="235" t="n">
        <ns0:v>110</ns0:v>
      </ns0:c>
      <ns0:c r="E1136" s="235" t="n">
        <ns0:v>109</ns0:v>
      </ns0:c>
      <ns0:c r="F1136" s="238" t="n">
        <ns0:v>0.53125</ns0:v>
      </ns0:c>
      <ns0:c r="G1136" s="239" t="n">
        <ns0:v>1789725755.451296</ns0:v>
      </ns0:c>
      <ns0:c r="H1136" s="235" t="str">
        <ns0:v>sz2-pi05-grpo-exp-t15-notricks-positive-half128-seed42-formal200-phys67-20260917-v1</ns0:v>
      </ns0:c>
    </ns0:row>
    <ns0:row r="1137" ht="19" customHeight="1">
      <ns0:c r="A1137" s="235" t="str">
        <ns0:v>sz2-t15</ns0:v>
      </ns0:c>
      <ns0:c r="B1137" s="235" t="str">
        <ns0:v>move_pillbottle_pad</ns0:v>
      </ns0:c>
      <ns0:c r="C1137" s="235" t="str">
        <ns0:v>env/success_once</ns0:v>
      </ns0:c>
      <ns0:c r="D1137" s="235" t="n">
        <ns0:v>111</ns0:v>
      </ns0:c>
      <ns0:c r="E1137" s="235" t="n">
        <ns0:v>110</ns0:v>
      </ns0:c>
      <ns0:c r="F1137" s="238" t="n">
        <ns0:v>0.6640625</ns0:v>
      </ns0:c>
      <ns0:c r="G1137" s="239" t="n">
        <ns0:v>1789726591.6072822</ns0:v>
      </ns0:c>
      <ns0:c r="H1137" s="235" t="str">
        <ns0:v>sz2-pi05-grpo-exp-t15-notricks-positive-half128-seed42-formal200-phys67-20260917-v1</ns0:v>
      </ns0:c>
    </ns0:row>
    <ns0:row r="1138" ht="19" customHeight="1">
      <ns0:c r="A1138" s="235" t="str">
        <ns0:v>sz2-t15</ns0:v>
      </ns0:c>
      <ns0:c r="B1138" s="235" t="str">
        <ns0:v>move_pillbottle_pad</ns0:v>
      </ns0:c>
      <ns0:c r="C1138" s="235" t="str">
        <ns0:v>env/success_once</ns0:v>
      </ns0:c>
      <ns0:c r="D1138" s="235" t="n">
        <ns0:v>112</ns0:v>
      </ns0:c>
      <ns0:c r="E1138" s="235" t="n">
        <ns0:v>111</ns0:v>
      </ns0:c>
      <ns0:c r="F1138" s="238" t="n">
        <ns0:v>0.46875</ns0:v>
      </ns0:c>
      <ns0:c r="G1138" s="239" t="n">
        <ns0:v>1789727427.0716467</ns0:v>
      </ns0:c>
      <ns0:c r="H1138" s="235" t="str">
        <ns0:v>sz2-pi05-grpo-exp-t15-notricks-positive-half128-seed42-formal200-phys67-20260917-v1</ns0:v>
      </ns0:c>
    </ns0:row>
    <ns0:row r="1139" ht="19" customHeight="1">
      <ns0:c r="A1139" s="235" t="str">
        <ns0:v>sz2-t15</ns0:v>
      </ns0:c>
      <ns0:c r="B1139" s="235" t="str">
        <ns0:v>move_pillbottle_pad</ns0:v>
      </ns0:c>
      <ns0:c r="C1139" s="235" t="str">
        <ns0:v>env/success_once</ns0:v>
      </ns0:c>
      <ns0:c r="D1139" s="235" t="n">
        <ns0:v>113</ns0:v>
      </ns0:c>
      <ns0:c r="E1139" s="235" t="n">
        <ns0:v>112</ns0:v>
      </ns0:c>
      <ns0:c r="F1139" s="238" t="n">
        <ns0:v>0.5078125</ns0:v>
      </ns0:c>
      <ns0:c r="G1139" s="239" t="n">
        <ns0:v>1789728252.185506</ns0:v>
      </ns0:c>
      <ns0:c r="H1139" s="235" t="str">
        <ns0:v>sz2-pi05-grpo-exp-t15-notricks-positive-half128-seed42-formal200-phys67-20260917-v1</ns0:v>
      </ns0:c>
    </ns0:row>
    <ns0:row r="1140" ht="19" customHeight="1">
      <ns0:c r="A1140" s="235" t="str">
        <ns0:v>sz2-t15</ns0:v>
      </ns0:c>
      <ns0:c r="B1140" s="235" t="str">
        <ns0:v>move_pillbottle_pad</ns0:v>
      </ns0:c>
      <ns0:c r="C1140" s="235" t="str">
        <ns0:v>env/success_once</ns0:v>
      </ns0:c>
      <ns0:c r="D1140" s="235" t="n">
        <ns0:v>114</ns0:v>
      </ns0:c>
      <ns0:c r="E1140" s="235" t="n">
        <ns0:v>113</ns0:v>
      </ns0:c>
      <ns0:c r="F1140" s="238" t="n">
        <ns0:v>0.40625</ns0:v>
      </ns0:c>
      <ns0:c r="G1140" s="239" t="n">
        <ns0:v>1789729103.3510566</ns0:v>
      </ns0:c>
      <ns0:c r="H1140" s="235" t="str">
        <ns0:v>sz2-pi05-grpo-exp-t15-notricks-positive-half128-seed42-formal200-phys67-20260917-v1</ns0:v>
      </ns0:c>
    </ns0:row>
    <ns0:row r="1141" ht="19" customHeight="1">
      <ns0:c r="A1141" s="235" t="str">
        <ns0:v>sz2-t15</ns0:v>
      </ns0:c>
      <ns0:c r="B1141" s="235" t="str">
        <ns0:v>move_pillbottle_pad</ns0:v>
      </ns0:c>
      <ns0:c r="C1141" s="235" t="str">
        <ns0:v>env/success_once</ns0:v>
      </ns0:c>
      <ns0:c r="D1141" s="235" t="n">
        <ns0:v>115</ns0:v>
      </ns0:c>
      <ns0:c r="E1141" s="235" t="n">
        <ns0:v>114</ns0:v>
      </ns0:c>
      <ns0:c r="F1141" s="238" t="n">
        <ns0:v>0.484375</ns0:v>
      </ns0:c>
      <ns0:c r="G1141" s="239" t="n">
        <ns0:v>1789730316.2366683</ns0:v>
      </ns0:c>
      <ns0:c r="H1141" s="235" t="str">
        <ns0:v>sz2-pi05-grpo-exp-t15-notricks-positive-half128-seed42-formal200-phys67-20260917-v1</ns0:v>
      </ns0:c>
    </ns0:row>
    <ns0:row r="1142" ht="19" customHeight="1">
      <ns0:c r="A1142" s="235" t="str">
        <ns0:v>sz2-t15</ns0:v>
      </ns0:c>
      <ns0:c r="B1142" s="235" t="str">
        <ns0:v>move_pillbottle_pad</ns0:v>
      </ns0:c>
      <ns0:c r="C1142" s="235" t="str">
        <ns0:v>env/success_once</ns0:v>
      </ns0:c>
      <ns0:c r="D1142" s="235" t="n">
        <ns0:v>116</ns0:v>
      </ns0:c>
      <ns0:c r="E1142" s="235" t="n">
        <ns0:v>115</ns0:v>
      </ns0:c>
      <ns0:c r="F1142" s="238" t="n">
        <ns0:v>0.484375</ns0:v>
      </ns0:c>
      <ns0:c r="G1142" s="239" t="n">
        <ns0:v>1789731161.3444421</ns0:v>
      </ns0:c>
      <ns0:c r="H1142" s="235" t="str">
        <ns0:v>sz2-pi05-grpo-exp-t15-notricks-positive-half128-seed42-formal200-phys67-20260917-v1</ns0:v>
      </ns0:c>
    </ns0:row>
    <ns0:row r="1143" ht="19" customHeight="1">
      <ns0:c r="A1143" s="235" t="str">
        <ns0:v>sz2-t15</ns0:v>
      </ns0:c>
      <ns0:c r="B1143" s="235" t="str">
        <ns0:v>move_pillbottle_pad</ns0:v>
      </ns0:c>
      <ns0:c r="C1143" s="235" t="str">
        <ns0:v>env/success_once</ns0:v>
      </ns0:c>
      <ns0:c r="D1143" s="235" t="n">
        <ns0:v>117</ns0:v>
      </ns0:c>
      <ns0:c r="E1143" s="235" t="n">
        <ns0:v>116</ns0:v>
      </ns0:c>
      <ns0:c r="F1143" s="238" t="n">
        <ns0:v>0.484375</ns0:v>
      </ns0:c>
      <ns0:c r="G1143" s="239" t="n">
        <ns0:v>1789732024.4390862</ns0:v>
      </ns0:c>
      <ns0:c r="H1143" s="235" t="str">
        <ns0:v>sz2-pi05-grpo-exp-t15-notricks-positive-half128-seed42-formal200-phys67-20260917-v1</ns0:v>
      </ns0:c>
    </ns0:row>
    <ns0:row r="1144" ht="19" customHeight="1">
      <ns0:c r="A1144" s="235" t="str">
        <ns0:v>sz2-t15</ns0:v>
      </ns0:c>
      <ns0:c r="B1144" s="235" t="str">
        <ns0:v>move_pillbottle_pad</ns0:v>
      </ns0:c>
      <ns0:c r="C1144" s="235" t="str">
        <ns0:v>env/success_once</ns0:v>
      </ns0:c>
      <ns0:c r="D1144" s="235" t="n">
        <ns0:v>118</ns0:v>
      </ns0:c>
      <ns0:c r="E1144" s="235" t="n">
        <ns0:v>117</ns0:v>
      </ns0:c>
      <ns0:c r="F1144" s="238" t="n">
        <ns0:v>0.640625</ns0:v>
      </ns0:c>
      <ns0:c r="G1144" s="239" t="n">
        <ns0:v>1789732832.6457074</ns0:v>
      </ns0:c>
      <ns0:c r="H1144" s="235" t="str">
        <ns0:v>sz2-pi05-grpo-exp-t15-notricks-positive-half128-seed42-formal200-phys67-20260917-v1</ns0:v>
      </ns0:c>
    </ns0:row>
    <ns0:row r="1145" ht="19" customHeight="1">
      <ns0:c r="A1145" s="235" t="str">
        <ns0:v>sz2-t15</ns0:v>
      </ns0:c>
      <ns0:c r="B1145" s="235" t="str">
        <ns0:v>move_pillbottle_pad</ns0:v>
      </ns0:c>
      <ns0:c r="C1145" s="235" t="str">
        <ns0:v>env/success_once</ns0:v>
      </ns0:c>
      <ns0:c r="D1145" s="235" t="n">
        <ns0:v>119</ns0:v>
      </ns0:c>
      <ns0:c r="E1145" s="235" t="n">
        <ns0:v>118</ns0:v>
      </ns0:c>
      <ns0:c r="F1145" s="238" t="n">
        <ns0:v>0.4453125</ns0:v>
      </ns0:c>
      <ns0:c r="G1145" s="239" t="n">
        <ns0:v>1789733639.9458995</ns0:v>
      </ns0:c>
      <ns0:c r="H1145" s="235" t="str">
        <ns0:v>sz2-pi05-grpo-exp-t15-notricks-positive-half128-seed42-formal200-phys67-20260917-v1</ns0:v>
      </ns0:c>
    </ns0:row>
    <ns0:row r="1146" ht="19" customHeight="1">
      <ns0:c r="A1146" s="235" t="str">
        <ns0:v>sz2-t15</ns0:v>
      </ns0:c>
      <ns0:c r="B1146" s="235" t="str">
        <ns0:v>move_pillbottle_pad</ns0:v>
      </ns0:c>
      <ns0:c r="C1146" s="235" t="str">
        <ns0:v>eval/success_once</ns0:v>
      </ns0:c>
      <ns0:c r="D1146" s="235" t="n">
        <ns0:v>5</ns0:v>
      </ns0:c>
      <ns0:c r="E1146" s="235" t="n">
        <ns0:v>4</ns0:v>
      </ns0:c>
      <ns0:c r="F1146" s="238" t="n">
        <ns0:v>0.4375</ns0:v>
      </ns0:c>
      <ns0:c r="G1146" s="239" t="n">
        <ns0:v>1789634326.0624459</ns0:v>
      </ns0:c>
      <ns0:c r="H1146" s="235" t="str">
        <ns0:v>sz2-pi05-grpo-exp-t15-notricks-positive-half128-seed42-formal200-phys67-20260917-v1</ns0:v>
      </ns0:c>
    </ns0:row>
    <ns0:row r="1147" ht="19" customHeight="1">
      <ns0:c r="A1147" s="235" t="str">
        <ns0:v>sz2-t15</ns0:v>
      </ns0:c>
      <ns0:c r="B1147" s="235" t="str">
        <ns0:v>move_pillbottle_pad</ns0:v>
      </ns0:c>
      <ns0:c r="C1147" s="235" t="str">
        <ns0:v>eval/success_once</ns0:v>
      </ns0:c>
      <ns0:c r="D1147" s="235" t="n">
        <ns0:v>10</ns0:v>
      </ns0:c>
      <ns0:c r="E1147" s="235" t="n">
        <ns0:v>9</ns0:v>
      </ns0:c>
      <ns0:c r="F1147" s="238" t="n">
        <ns0:v>0.25</ns0:v>
      </ns0:c>
      <ns0:c r="G1147" s="239" t="n">
        <ns0:v>1789638191.7414825</ns0:v>
      </ns0:c>
      <ns0:c r="H1147" s="235" t="str">
        <ns0:v>sz2-pi05-grpo-exp-t15-notricks-positive-half128-seed42-formal200-phys67-20260917-v1</ns0:v>
      </ns0:c>
    </ns0:row>
    <ns0:row r="1148" ht="19" customHeight="1">
      <ns0:c r="A1148" s="235" t="str">
        <ns0:v>sz2-t15</ns0:v>
      </ns0:c>
      <ns0:c r="B1148" s="235" t="str">
        <ns0:v>move_pillbottle_pad</ns0:v>
      </ns0:c>
      <ns0:c r="C1148" s="235" t="str">
        <ns0:v>eval/success_once</ns0:v>
      </ns0:c>
      <ns0:c r="D1148" s="235" t="n">
        <ns0:v>15</ns0:v>
      </ns0:c>
      <ns0:c r="E1148" s="235" t="n">
        <ns0:v>14</ns0:v>
      </ns0:c>
      <ns0:c r="F1148" s="238" t="n">
        <ns0:v>0.25</ns0:v>
      </ns0:c>
      <ns0:c r="G1148" s="239" t="n">
        <ns0:v>1789642210.8493717</ns0:v>
      </ns0:c>
      <ns0:c r="H1148" s="235" t="str">
        <ns0:v>sz2-pi05-grpo-exp-t15-notricks-positive-half128-seed42-formal200-phys67-20260917-v1</ns0:v>
      </ns0:c>
    </ns0:row>
    <ns0:row r="1149" ht="19" customHeight="1">
      <ns0:c r="A1149" s="235" t="str">
        <ns0:v>sz2-t15</ns0:v>
      </ns0:c>
      <ns0:c r="B1149" s="235" t="str">
        <ns0:v>move_pillbottle_pad</ns0:v>
      </ns0:c>
      <ns0:c r="C1149" s="235" t="str">
        <ns0:v>eval/success_once</ns0:v>
      </ns0:c>
      <ns0:c r="D1149" s="235" t="n">
        <ns0:v>20</ns0:v>
      </ns0:c>
      <ns0:c r="E1149" s="235" t="n">
        <ns0:v>19</ns0:v>
      </ns0:c>
      <ns0:c r="F1149" s="238" t="n">
        <ns0:v>0.375</ns0:v>
      </ns0:c>
      <ns0:c r="G1149" s="239" t="n">
        <ns0:v>1789646199.5224967</ns0:v>
      </ns0:c>
      <ns0:c r="H1149" s="235" t="str">
        <ns0:v>sz2-pi05-grpo-exp-t15-notricks-positive-half128-seed42-formal200-phys67-20260917-v1</ns0:v>
      </ns0:c>
    </ns0:row>
    <ns0:row r="1150" ht="19" customHeight="1">
      <ns0:c r="A1150" s="235" t="str">
        <ns0:v>sz2-t15</ns0:v>
      </ns0:c>
      <ns0:c r="B1150" s="235" t="str">
        <ns0:v>move_pillbottle_pad</ns0:v>
      </ns0:c>
      <ns0:c r="C1150" s="235" t="str">
        <ns0:v>eval/success_once</ns0:v>
      </ns0:c>
      <ns0:c r="D1150" s="235" t="n">
        <ns0:v>25</ns0:v>
      </ns0:c>
      <ns0:c r="E1150" s="235" t="n">
        <ns0:v>24</ns0:v>
      </ns0:c>
      <ns0:c r="F1150" s="238" t="n">
        <ns0:v>0.4375</ns0:v>
      </ns0:c>
      <ns0:c r="G1150" s="239" t="n">
        <ns0:v>1789650412.3940382</ns0:v>
      </ns0:c>
      <ns0:c r="H1150" s="235" t="str">
        <ns0:v>sz2-pi05-grpo-exp-t15-notricks-positive-half128-seed42-formal200-phys67-20260917-v1</ns0:v>
      </ns0:c>
    </ns0:row>
    <ns0:row r="1151" ht="19" customHeight="1">
      <ns0:c r="A1151" s="235" t="str">
        <ns0:v>sz2-t15</ns0:v>
      </ns0:c>
      <ns0:c r="B1151" s="235" t="str">
        <ns0:v>move_pillbottle_pad</ns0:v>
      </ns0:c>
      <ns0:c r="C1151" s="235" t="str">
        <ns0:v>eval/success_once</ns0:v>
      </ns0:c>
      <ns0:c r="D1151" s="235" t="n">
        <ns0:v>30</ns0:v>
      </ns0:c>
      <ns0:c r="E1151" s="235" t="n">
        <ns0:v>29</ns0:v>
      </ns0:c>
      <ns0:c r="F1151" s="238" t="n">
        <ns0:v>0.34375</ns0:v>
      </ns0:c>
      <ns0:c r="G1151" s="239" t="n">
        <ns0:v>1789654719.4801493</ns0:v>
      </ns0:c>
      <ns0:c r="H1151" s="235" t="str">
        <ns0:v>sz2-pi05-grpo-exp-t15-notricks-positive-half128-seed42-formal200-phys67-20260917-v1</ns0:v>
      </ns0:c>
    </ns0:row>
    <ns0:row r="1152" ht="19" customHeight="1">
      <ns0:c r="A1152" s="235" t="str">
        <ns0:v>sz2-t15</ns0:v>
      </ns0:c>
      <ns0:c r="B1152" s="235" t="str">
        <ns0:v>move_pillbottle_pad</ns0:v>
      </ns0:c>
      <ns0:c r="C1152" s="235" t="str">
        <ns0:v>eval/success_once</ns0:v>
      </ns0:c>
      <ns0:c r="D1152" s="235" t="n">
        <ns0:v>35</ns0:v>
      </ns0:c>
      <ns0:c r="E1152" s="235" t="n">
        <ns0:v>34</ns0:v>
      </ns0:c>
      <ns0:c r="F1152" s="238" t="n">
        <ns0:v>0.34375</ns0:v>
      </ns0:c>
      <ns0:c r="G1152" s="239" t="n">
        <ns0:v>1789659179.7715364</ns0:v>
      </ns0:c>
      <ns0:c r="H1152" s="235" t="str">
        <ns0:v>sz2-pi05-grpo-exp-t15-notricks-positive-half128-seed42-formal200-phys67-20260917-v1</ns0:v>
      </ns0:c>
    </ns0:row>
    <ns0:row r="1153" ht="19" customHeight="1">
      <ns0:c r="A1153" s="235" t="str">
        <ns0:v>sz2-t15</ns0:v>
      </ns0:c>
      <ns0:c r="B1153" s="235" t="str">
        <ns0:v>move_pillbottle_pad</ns0:v>
      </ns0:c>
      <ns0:c r="C1153" s="235" t="str">
        <ns0:v>eval/success_once</ns0:v>
      </ns0:c>
      <ns0:c r="D1153" s="235" t="n">
        <ns0:v>40</ns0:v>
      </ns0:c>
      <ns0:c r="E1153" s="235" t="n">
        <ns0:v>39</ns0:v>
      </ns0:c>
      <ns0:c r="F1153" s="238" t="n">
        <ns0:v>0.375</ns0:v>
      </ns0:c>
      <ns0:c r="G1153" s="239" t="n">
        <ns0:v>1789663536.5297642</ns0:v>
      </ns0:c>
      <ns0:c r="H1153" s="235" t="str">
        <ns0:v>sz2-pi05-grpo-exp-t15-notricks-positive-half128-seed42-formal200-phys67-20260917-v1</ns0:v>
      </ns0:c>
    </ns0:row>
    <ns0:row r="1154" ht="19" customHeight="1">
      <ns0:c r="A1154" s="235" t="str">
        <ns0:v>sz2-t15</ns0:v>
      </ns0:c>
      <ns0:c r="B1154" s="235" t="str">
        <ns0:v>move_pillbottle_pad</ns0:v>
      </ns0:c>
      <ns0:c r="C1154" s="235" t="str">
        <ns0:v>eval/success_once</ns0:v>
      </ns0:c>
      <ns0:c r="D1154" s="235" t="n">
        <ns0:v>45</ns0:v>
      </ns0:c>
      <ns0:c r="E1154" s="235" t="n">
        <ns0:v>44</ns0:v>
      </ns0:c>
      <ns0:c r="F1154" s="238" t="n">
        <ns0:v>0.53125</ns0:v>
      </ns0:c>
      <ns0:c r="G1154" s="239" t="n">
        <ns0:v>1789667848.8577864</ns0:v>
      </ns0:c>
      <ns0:c r="H1154" s="235" t="str">
        <ns0:v>sz2-pi05-grpo-exp-t15-notricks-positive-half128-seed42-formal200-phys67-20260917-v1</ns0:v>
      </ns0:c>
    </ns0:row>
    <ns0:row r="1155" ht="19" customHeight="1">
      <ns0:c r="A1155" s="235" t="str">
        <ns0:v>sz2-t15</ns0:v>
      </ns0:c>
      <ns0:c r="B1155" s="235" t="str">
        <ns0:v>move_pillbottle_pad</ns0:v>
      </ns0:c>
      <ns0:c r="C1155" s="235" t="str">
        <ns0:v>eval/success_once</ns0:v>
      </ns0:c>
      <ns0:c r="D1155" s="235" t="n">
        <ns0:v>50</ns0:v>
      </ns0:c>
      <ns0:c r="E1155" s="235" t="n">
        <ns0:v>49</ns0:v>
      </ns0:c>
      <ns0:c r="F1155" s="238" t="n">
        <ns0:v>0.5625</ns0:v>
      </ns0:c>
      <ns0:c r="G1155" s="239" t="n">
        <ns0:v>1789672171.71529</ns0:v>
      </ns0:c>
      <ns0:c r="H1155" s="235" t="str">
        <ns0:v>sz2-pi05-grpo-exp-t15-notricks-positive-half128-seed42-formal200-phys67-20260917-v1</ns0:v>
      </ns0:c>
    </ns0:row>
    <ns0:row r="1156" ht="19" customHeight="1">
      <ns0:c r="A1156" s="235" t="str">
        <ns0:v>sz2-t15</ns0:v>
      </ns0:c>
      <ns0:c r="B1156" s="235" t="str">
        <ns0:v>move_pillbottle_pad</ns0:v>
      </ns0:c>
      <ns0:c r="C1156" s="235" t="str">
        <ns0:v>eval/success_once</ns0:v>
      </ns0:c>
      <ns0:c r="D1156" s="235" t="n">
        <ns0:v>55</ns0:v>
      </ns0:c>
      <ns0:c r="E1156" s="235" t="n">
        <ns0:v>54</ns0:v>
      </ns0:c>
      <ns0:c r="F1156" s="238" t="n">
        <ns0:v>0.40625</ns0:v>
      </ns0:c>
      <ns0:c r="G1156" s="239" t="n">
        <ns0:v>1789676513.5361528</ns0:v>
      </ns0:c>
      <ns0:c r="H1156" s="235" t="str">
        <ns0:v>sz2-pi05-grpo-exp-t15-notricks-positive-half128-seed42-formal200-phys67-20260917-v1</ns0:v>
      </ns0:c>
    </ns0:row>
    <ns0:row r="1157" ht="19" customHeight="1">
      <ns0:c r="A1157" s="235" t="str">
        <ns0:v>sz2-t15</ns0:v>
      </ns0:c>
      <ns0:c r="B1157" s="235" t="str">
        <ns0:v>move_pillbottle_pad</ns0:v>
      </ns0:c>
      <ns0:c r="C1157" s="235" t="str">
        <ns0:v>eval/success_once</ns0:v>
      </ns0:c>
      <ns0:c r="D1157" s="235" t="n">
        <ns0:v>60</ns0:v>
      </ns0:c>
      <ns0:c r="E1157" s="235" t="n">
        <ns0:v>59</ns0:v>
      </ns0:c>
      <ns0:c r="F1157" s="238" t="n">
        <ns0:v>0.375</ns0:v>
      </ns0:c>
      <ns0:c r="G1157" s="239" t="n">
        <ns0:v>1789680833.0627959</ns0:v>
      </ns0:c>
      <ns0:c r="H1157" s="235" t="str">
        <ns0:v>sz2-pi05-grpo-exp-t15-notricks-positive-half128-seed42-formal200-phys67-20260917-v1</ns0:v>
      </ns0:c>
    </ns0:row>
    <ns0:row r="1158" ht="19" customHeight="1">
      <ns0:c r="A1158" s="235" t="str">
        <ns0:v>sz2-t15</ns0:v>
      </ns0:c>
      <ns0:c r="B1158" s="235" t="str">
        <ns0:v>move_pillbottle_pad</ns0:v>
      </ns0:c>
      <ns0:c r="C1158" s="235" t="str">
        <ns0:v>eval/success_once</ns0:v>
      </ns0:c>
      <ns0:c r="D1158" s="235" t="n">
        <ns0:v>65</ns0:v>
      </ns0:c>
      <ns0:c r="E1158" s="235" t="n">
        <ns0:v>64</ns0:v>
      </ns0:c>
      <ns0:c r="F1158" s="238" t="n">
        <ns0:v>0.5</ns0:v>
      </ns0:c>
      <ns0:c r="G1158" s="239" t="n">
        <ns0:v>1789685233.7635918</ns0:v>
      </ns0:c>
      <ns0:c r="H1158" s="235" t="str">
        <ns0:v>sz2-pi05-grpo-exp-t15-notricks-positive-half128-seed42-formal200-phys67-20260917-v1</ns0:v>
      </ns0:c>
    </ns0:row>
    <ns0:row r="1159" ht="19" customHeight="1">
      <ns0:c r="A1159" s="235" t="str">
        <ns0:v>sz2-t15</ns0:v>
      </ns0:c>
      <ns0:c r="B1159" s="235" t="str">
        <ns0:v>move_pillbottle_pad</ns0:v>
      </ns0:c>
      <ns0:c r="C1159" s="235" t="str">
        <ns0:v>eval/success_once</ns0:v>
      </ns0:c>
      <ns0:c r="D1159" s="235" t="n">
        <ns0:v>70</ns0:v>
      </ns0:c>
      <ns0:c r="E1159" s="235" t="n">
        <ns0:v>69</ns0:v>
      </ns0:c>
      <ns0:c r="F1159" s="238" t="n">
        <ns0:v>0.40625</ns0:v>
      </ns0:c>
      <ns0:c r="G1159" s="239" t="n">
        <ns0:v>1789689620.9241974</ns0:v>
      </ns0:c>
      <ns0:c r="H1159" s="235" t="str">
        <ns0:v>sz2-pi05-grpo-exp-t15-notricks-positive-half128-seed42-formal200-phys67-20260917-v1</ns0:v>
      </ns0:c>
    </ns0:row>
    <ns0:row r="1160" ht="19" customHeight="1">
      <ns0:c r="A1160" s="235" t="str">
        <ns0:v>sz2-t15</ns0:v>
      </ns0:c>
      <ns0:c r="B1160" s="235" t="str">
        <ns0:v>move_pillbottle_pad</ns0:v>
      </ns0:c>
      <ns0:c r="C1160" s="235" t="str">
        <ns0:v>eval/success_once</ns0:v>
      </ns0:c>
      <ns0:c r="D1160" s="235" t="n">
        <ns0:v>75</ns0:v>
      </ns0:c>
      <ns0:c r="E1160" s="235" t="n">
        <ns0:v>74</ns0:v>
      </ns0:c>
      <ns0:c r="F1160" s="238" t="n">
        <ns0:v>0.625</ns0:v>
      </ns0:c>
      <ns0:c r="G1160" s="239" t="n">
        <ns0:v>1789694078.434577</ns0:v>
      </ns0:c>
      <ns0:c r="H1160" s="235" t="str">
        <ns0:v>sz2-pi05-grpo-exp-t15-notricks-positive-half128-seed42-formal200-phys67-20260917-v1</ns0:v>
      </ns0:c>
    </ns0:row>
    <ns0:row r="1161" ht="19" customHeight="1">
      <ns0:c r="A1161" s="235" t="str">
        <ns0:v>sz2-t15</ns0:v>
      </ns0:c>
      <ns0:c r="B1161" s="235" t="str">
        <ns0:v>move_pillbottle_pad</ns0:v>
      </ns0:c>
      <ns0:c r="C1161" s="235" t="str">
        <ns0:v>eval/success_once</ns0:v>
      </ns0:c>
      <ns0:c r="D1161" s="235" t="n">
        <ns0:v>80</ns0:v>
      </ns0:c>
      <ns0:c r="E1161" s="235" t="n">
        <ns0:v>79</ns0:v>
      </ns0:c>
      <ns0:c r="F1161" s="238" t="n">
        <ns0:v>0.5</ns0:v>
      </ns0:c>
      <ns0:c r="G1161" s="239" t="n">
        <ns0:v>1789698534.9535286</ns0:v>
      </ns0:c>
      <ns0:c r="H1161" s="235" t="str">
        <ns0:v>sz2-pi05-grpo-exp-t15-notricks-positive-half128-seed42-formal200-phys67-20260917-v1</ns0:v>
      </ns0:c>
    </ns0:row>
    <ns0:row r="1162" ht="19" customHeight="1">
      <ns0:c r="A1162" s="235" t="str">
        <ns0:v>sz2-t15</ns0:v>
      </ns0:c>
      <ns0:c r="B1162" s="235" t="str">
        <ns0:v>move_pillbottle_pad</ns0:v>
      </ns0:c>
      <ns0:c r="C1162" s="235" t="str">
        <ns0:v>eval/success_once</ns0:v>
      </ns0:c>
      <ns0:c r="D1162" s="235" t="n">
        <ns0:v>85</ns0:v>
      </ns0:c>
      <ns0:c r="E1162" s="235" t="n">
        <ns0:v>84</ns0:v>
      </ns0:c>
      <ns0:c r="F1162" s="238" t="n">
        <ns0:v>0.46875</ns0:v>
      </ns0:c>
      <ns0:c r="G1162" s="239" t="n">
        <ns0:v>1789703039.6795928</ns0:v>
      </ns0:c>
      <ns0:c r="H1162" s="235" t="str">
        <ns0:v>sz2-pi05-grpo-exp-t15-notricks-positive-half128-seed42-formal200-phys67-20260917-v1</ns0:v>
      </ns0:c>
    </ns0:row>
    <ns0:row r="1163" ht="19" customHeight="1">
      <ns0:c r="A1163" s="235" t="str">
        <ns0:v>sz2-t15</ns0:v>
      </ns0:c>
      <ns0:c r="B1163" s="235" t="str">
        <ns0:v>move_pillbottle_pad</ns0:v>
      </ns0:c>
      <ns0:c r="C1163" s="235" t="str">
        <ns0:v>eval/success_once</ns0:v>
      </ns0:c>
      <ns0:c r="D1163" s="235" t="n">
        <ns0:v>90</ns0:v>
      </ns0:c>
      <ns0:c r="E1163" s="235" t="n">
        <ns0:v>89</ns0:v>
      </ns0:c>
      <ns0:c r="F1163" s="238" t="n">
        <ns0:v>0.53125</ns0:v>
      </ns0:c>
      <ns0:c r="G1163" s="239" t="n">
        <ns0:v>1789707497.220142</ns0:v>
      </ns0:c>
      <ns0:c r="H1163" s="235" t="str">
        <ns0:v>sz2-pi05-grpo-exp-t15-notricks-positive-half128-seed42-formal200-phys67-20260917-v1</ns0:v>
      </ns0:c>
    </ns0:row>
    <ns0:row r="1164" ht="19" customHeight="1">
      <ns0:c r="A1164" s="235" t="str">
        <ns0:v>sz2-t15</ns0:v>
      </ns0:c>
      <ns0:c r="B1164" s="235" t="str">
        <ns0:v>move_pillbottle_pad</ns0:v>
      </ns0:c>
      <ns0:c r="C1164" s="235" t="str">
        <ns0:v>eval/success_once</ns0:v>
      </ns0:c>
      <ns0:c r="D1164" s="235" t="n">
        <ns0:v>95</ns0:v>
      </ns0:c>
      <ns0:c r="E1164" s="235" t="n">
        <ns0:v>94</ns0:v>
      </ns0:c>
      <ns0:c r="F1164" s="238" t="n">
        <ns0:v>0.53125</ns0:v>
      </ns0:c>
      <ns0:c r="G1164" s="239" t="n">
        <ns0:v>1789712084.4722855</ns0:v>
      </ns0:c>
      <ns0:c r="H1164" s="235" t="str">
        <ns0:v>sz2-pi05-grpo-exp-t15-notricks-positive-half128-seed42-formal200-phys67-20260917-v1</ns0:v>
      </ns0:c>
    </ns0:row>
    <ns0:row r="1165" ht="19" customHeight="1">
      <ns0:c r="A1165" s="235" t="str">
        <ns0:v>sz2-t15</ns0:v>
      </ns0:c>
      <ns0:c r="B1165" s="235" t="str">
        <ns0:v>move_pillbottle_pad</ns0:v>
      </ns0:c>
      <ns0:c r="C1165" s="235" t="str">
        <ns0:v>eval/success_once</ns0:v>
      </ns0:c>
      <ns0:c r="D1165" s="235" t="n">
        <ns0:v>100</ns0:v>
      </ns0:c>
      <ns0:c r="E1165" s="235" t="n">
        <ns0:v>99</ns0:v>
      </ns0:c>
      <ns0:c r="F1165" s="238" t="n">
        <ns0:v>0.4375</ns0:v>
      </ns0:c>
      <ns0:c r="G1165" s="239" t="n">
        <ns0:v>1789716615.1115878</ns0:v>
      </ns0:c>
      <ns0:c r="H1165" s="235" t="str">
        <ns0:v>sz2-pi05-grpo-exp-t15-notricks-positive-half128-seed42-formal200-phys67-20260917-v1</ns0:v>
      </ns0:c>
    </ns0:row>
    <ns0:row r="1166" ht="19" customHeight="1">
      <ns0:c r="A1166" s="235" t="str">
        <ns0:v>sz2-t15</ns0:v>
      </ns0:c>
      <ns0:c r="B1166" s="235" t="str">
        <ns0:v>move_pillbottle_pad</ns0:v>
      </ns0:c>
      <ns0:c r="C1166" s="235" t="str">
        <ns0:v>eval/success_once</ns0:v>
      </ns0:c>
      <ns0:c r="D1166" s="235" t="n">
        <ns0:v>105</ns0:v>
      </ns0:c>
      <ns0:c r="E1166" s="235" t="n">
        <ns0:v>104</ns0:v>
      </ns0:c>
      <ns0:c r="F1166" s="238" t="n">
        <ns0:v>0.46875</ns0:v>
      </ns0:c>
      <ns0:c r="G1166" s="239" t="n">
        <ns0:v>1789721188.730005</ns0:v>
      </ns0:c>
      <ns0:c r="H1166" s="235" t="str">
        <ns0:v>sz2-pi05-grpo-exp-t15-notricks-positive-half128-seed42-formal200-phys67-20260917-v1</ns0:v>
      </ns0:c>
    </ns0:row>
    <ns0:row r="1167" ht="19" customHeight="1">
      <ns0:c r="A1167" s="235" t="str">
        <ns0:v>sz2-t15</ns0:v>
      </ns0:c>
      <ns0:c r="B1167" s="235" t="str">
        <ns0:v>move_pillbottle_pad</ns0:v>
      </ns0:c>
      <ns0:c r="C1167" s="235" t="str">
        <ns0:v>eval/success_once</ns0:v>
      </ns0:c>
      <ns0:c r="D1167" s="235" t="n">
        <ns0:v>110</ns0:v>
      </ns0:c>
      <ns0:c r="E1167" s="235" t="n">
        <ns0:v>109</ns0:v>
      </ns0:c>
      <ns0:c r="F1167" s="238" t="n">
        <ns0:v>0.4375</ns0:v>
      </ns0:c>
      <ns0:c r="G1167" s="239" t="n">
        <ns0:v>1789725696.9227927</ns0:v>
      </ns0:c>
      <ns0:c r="H1167" s="235" t="str">
        <ns0:v>sz2-pi05-grpo-exp-t15-notricks-positive-half128-seed42-formal200-phys67-20260917-v1</ns0:v>
      </ns0:c>
    </ns0:row>
    <ns0:row r="1168" ht="19" customHeight="1">
      <ns0:c r="A1168" s="235" t="str">
        <ns0:v>sz2-t15</ns0:v>
      </ns0:c>
      <ns0:c r="B1168" s="235" t="str">
        <ns0:v>move_pillbottle_pad</ns0:v>
      </ns0:c>
      <ns0:c r="C1168" s="235" t="str">
        <ns0:v>eval/success_once</ns0:v>
      </ns0:c>
      <ns0:c r="D1168" s="235" t="n">
        <ns0:v>115</ns0:v>
      </ns0:c>
      <ns0:c r="E1168" s="235" t="n">
        <ns0:v>114</ns0:v>
      </ns0:c>
      <ns0:c r="F1168" s="238" t="n">
        <ns0:v>0.53125</ns0:v>
      </ns0:c>
      <ns0:c r="G1168" s="239" t="n">
        <ns0:v>1789730316.2233858</ns0:v>
      </ns0:c>
      <ns0:c r="H1168" s="235" t="str">
        <ns0:v>sz2-pi05-grpo-exp-t15-notricks-positive-half128-seed42-formal200-phys67-20260917-v1</ns0:v>
      </ns0:c>
    </ns0:row>
    <ns0:row r="1169" ht="19" customHeight="1">
      <ns0:c r="A1169" s="235" t="str">
        <ns0:v>sz2-t2</ns0:v>
      </ns0:c>
      <ns0:c r="B1169" s="235" t="str">
        <ns0:v>move_pillbottle_pad</ns0:v>
      </ns0:c>
      <ns0:c r="C1169" s="235" t="str">
        <ns0:v>env/success_once</ns0:v>
      </ns0:c>
      <ns0:c r="D1169" s="235" t="n">
        <ns0:v>1</ns0:v>
      </ns0:c>
      <ns0:c r="E1169" s="235" t="n">
        <ns0:v>0</ns0:v>
      </ns0:c>
      <ns0:c r="F1169" s="238" t="n">
        <ns0:v>0.3203125</ns0:v>
      </ns0:c>
      <ns0:c r="G1169" s="239" t="n">
        <ns0:v>1789631225.7171538</ns0:v>
      </ns0:c>
      <ns0:c r="H1169" s="235" t="str">
        <ns0:v>0</ns0:v>
      </ns0:c>
    </ns0:row>
    <ns0:row r="1170" ht="19" customHeight="1">
      <ns0:c r="A1170" s="235" t="str">
        <ns0:v>sz2-t2</ns0:v>
      </ns0:c>
      <ns0:c r="B1170" s="235" t="str">
        <ns0:v>move_pillbottle_pad</ns0:v>
      </ns0:c>
      <ns0:c r="C1170" s="235" t="str">
        <ns0:v>env/success_once</ns0:v>
      </ns0:c>
      <ns0:c r="D1170" s="235" t="n">
        <ns0:v>2</ns0:v>
      </ns0:c>
      <ns0:c r="E1170" s="235" t="n">
        <ns0:v>1</ns0:v>
      </ns0:c>
      <ns0:c r="F1170" s="238" t="n">
        <ns0:v>0.3203125</ns0:v>
      </ns0:c>
      <ns0:c r="G1170" s="239" t="n">
        <ns0:v>1789631942.5559027</ns0:v>
      </ns0:c>
      <ns0:c r="H1170" s="235" t="str">
        <ns0:v>0</ns0:v>
      </ns0:c>
    </ns0:row>
    <ns0:row r="1171" ht="19" customHeight="1">
      <ns0:c r="A1171" s="235" t="str">
        <ns0:v>sz2-t2</ns0:v>
      </ns0:c>
      <ns0:c r="B1171" s="235" t="str">
        <ns0:v>move_pillbottle_pad</ns0:v>
      </ns0:c>
      <ns0:c r="C1171" s="235" t="str">
        <ns0:v>env/success_once</ns0:v>
      </ns0:c>
      <ns0:c r="D1171" s="235" t="n">
        <ns0:v>3</ns0:v>
      </ns0:c>
      <ns0:c r="E1171" s="235" t="n">
        <ns0:v>2</ns0:v>
      </ns0:c>
      <ns0:c r="F1171" s="238" t="n">
        <ns0:v>0.359375</ns0:v>
      </ns0:c>
      <ns0:c r="G1171" s="239" t="n">
        <ns0:v>1789632639.5440958</ns0:v>
      </ns0:c>
      <ns0:c r="H1171" s="235" t="str">
        <ns0:v>0</ns0:v>
      </ns0:c>
    </ns0:row>
    <ns0:row r="1172" ht="19" customHeight="1">
      <ns0:c r="A1172" s="235" t="str">
        <ns0:v>sz2-t2</ns0:v>
      </ns0:c>
      <ns0:c r="B1172" s="235" t="str">
        <ns0:v>move_pillbottle_pad</ns0:v>
      </ns0:c>
      <ns0:c r="C1172" s="235" t="str">
        <ns0:v>env/success_once</ns0:v>
      </ns0:c>
      <ns0:c r="D1172" s="235" t="n">
        <ns0:v>4</ns0:v>
      </ns0:c>
      <ns0:c r="E1172" s="235" t="n">
        <ns0:v>3</ns0:v>
      </ns0:c>
      <ns0:c r="F1172" s="238" t="n">
        <ns0:v>0.3984375</ns0:v>
      </ns0:c>
      <ns0:c r="G1172" s="239" t="n">
        <ns0:v>1789633329.45523</ns0:v>
      </ns0:c>
      <ns0:c r="H1172" s="235" t="str">
        <ns0:v>0</ns0:v>
      </ns0:c>
    </ns0:row>
    <ns0:row r="1173" ht="19" customHeight="1">
      <ns0:c r="A1173" s="235" t="str">
        <ns0:v>sz2-t2</ns0:v>
      </ns0:c>
      <ns0:c r="B1173" s="235" t="str">
        <ns0:v>move_pillbottle_pad</ns0:v>
      </ns0:c>
      <ns0:c r="C1173" s="235" t="str">
        <ns0:v>env/success_once</ns0:v>
      </ns0:c>
      <ns0:c r="D1173" s="235" t="n">
        <ns0:v>5</ns0:v>
      </ns0:c>
      <ns0:c r="E1173" s="235" t="n">
        <ns0:v>4</ns0:v>
      </ns0:c>
      <ns0:c r="F1173" s="238" t="n">
        <ns0:v>0.4453125</ns0:v>
      </ns0:c>
      <ns0:c r="G1173" s="239" t="n">
        <ns0:v>1789634350.4374037</ns0:v>
      </ns0:c>
      <ns0:c r="H1173" s="235" t="str">
        <ns0:v>0</ns0:v>
      </ns0:c>
    </ns0:row>
    <ns0:row r="1174" ht="19" customHeight="1">
      <ns0:c r="A1174" s="235" t="str">
        <ns0:v>sz2-t2</ns0:v>
      </ns0:c>
      <ns0:c r="B1174" s="235" t="str">
        <ns0:v>move_pillbottle_pad</ns0:v>
      </ns0:c>
      <ns0:c r="C1174" s="235" t="str">
        <ns0:v>env/success_once</ns0:v>
      </ns0:c>
      <ns0:c r="D1174" s="235" t="n">
        <ns0:v>6</ns0:v>
      </ns0:c>
      <ns0:c r="E1174" s="235" t="n">
        <ns0:v>5</ns0:v>
      </ns0:c>
      <ns0:c r="F1174" s="238" t="n">
        <ns0:v>0.3046875</ns0:v>
      </ns0:c>
      <ns0:c r="G1174" s="239" t="n">
        <ns0:v>1789635081.4806473</ns0:v>
      </ns0:c>
      <ns0:c r="H1174" s="235" t="str">
        <ns0:v>0</ns0:v>
      </ns0:c>
    </ns0:row>
    <ns0:row r="1175" ht="19" customHeight="1">
      <ns0:c r="A1175" s="235" t="str">
        <ns0:v>sz2-t2</ns0:v>
      </ns0:c>
      <ns0:c r="B1175" s="235" t="str">
        <ns0:v>move_pillbottle_pad</ns0:v>
      </ns0:c>
      <ns0:c r="C1175" s="235" t="str">
        <ns0:v>env/success_once</ns0:v>
      </ns0:c>
      <ns0:c r="D1175" s="235" t="n">
        <ns0:v>7</ns0:v>
      </ns0:c>
      <ns0:c r="E1175" s="235" t="n">
        <ns0:v>6</ns0:v>
      </ns0:c>
      <ns0:c r="F1175" s="238" t="n">
        <ns0:v>0.40625</ns0:v>
      </ns0:c>
      <ns0:c r="G1175" s="239" t="n">
        <ns0:v>1789635798.71983</ns0:v>
      </ns0:c>
      <ns0:c r="H1175" s="235" t="str">
        <ns0:v>0</ns0:v>
      </ns0:c>
    </ns0:row>
    <ns0:row r="1176" ht="19" customHeight="1">
      <ns0:c r="A1176" s="235" t="str">
        <ns0:v>sz2-t2</ns0:v>
      </ns0:c>
      <ns0:c r="B1176" s="235" t="str">
        <ns0:v>move_pillbottle_pad</ns0:v>
      </ns0:c>
      <ns0:c r="C1176" s="235" t="str">
        <ns0:v>env/success_once</ns0:v>
      </ns0:c>
      <ns0:c r="D1176" s="235" t="n">
        <ns0:v>8</ns0:v>
      </ns0:c>
      <ns0:c r="E1176" s="235" t="n">
        <ns0:v>7</ns0:v>
      </ns0:c>
      <ns0:c r="F1176" s="238" t="n">
        <ns0:v>0.3828125</ns0:v>
      </ns0:c>
      <ns0:c r="G1176" s="239" t="n">
        <ns0:v>1789636505.4296496</ns0:v>
      </ns0:c>
      <ns0:c r="H1176" s="235" t="str">
        <ns0:v>0</ns0:v>
      </ns0:c>
    </ns0:row>
    <ns0:row r="1177" ht="19" customHeight="1">
      <ns0:c r="A1177" s="235" t="str">
        <ns0:v>sz2-t2</ns0:v>
      </ns0:c>
      <ns0:c r="B1177" s="235" t="str">
        <ns0:v>move_pillbottle_pad</ns0:v>
      </ns0:c>
      <ns0:c r="C1177" s="235" t="str">
        <ns0:v>env/success_once</ns0:v>
      </ns0:c>
      <ns0:c r="D1177" s="235" t="n">
        <ns0:v>9</ns0:v>
      </ns0:c>
      <ns0:c r="E1177" s="235" t="n">
        <ns0:v>8</ns0:v>
      </ns0:c>
      <ns0:c r="F1177" s="238" t="n">
        <ns0:v>0.4296875</ns0:v>
      </ns0:c>
      <ns0:c r="G1177" s="239" t="n">
        <ns0:v>1789637208.3148396</ns0:v>
      </ns0:c>
      <ns0:c r="H1177" s="235" t="str">
        <ns0:v>0</ns0:v>
      </ns0:c>
    </ns0:row>
    <ns0:row r="1178" ht="19" customHeight="1">
      <ns0:c r="A1178" s="235" t="str">
        <ns0:v>sz2-t2</ns0:v>
      </ns0:c>
      <ns0:c r="B1178" s="235" t="str">
        <ns0:v>move_pillbottle_pad</ns0:v>
      </ns0:c>
      <ns0:c r="C1178" s="235" t="str">
        <ns0:v>env/success_once</ns0:v>
      </ns0:c>
      <ns0:c r="D1178" s="235" t="n">
        <ns0:v>10</ns0:v>
      </ns0:c>
      <ns0:c r="E1178" s="235" t="n">
        <ns0:v>9</ns0:v>
      </ns0:c>
      <ns0:c r="F1178" s="238" t="n">
        <ns0:v>0.4453125</ns0:v>
      </ns0:c>
      <ns0:c r="G1178" s="239" t="n">
        <ns0:v>1789638271.709453</ns0:v>
      </ns0:c>
      <ns0:c r="H1178" s="235" t="str">
        <ns0:v>0</ns0:v>
      </ns0:c>
    </ns0:row>
    <ns0:row r="1179" ht="19" customHeight="1">
      <ns0:c r="A1179" s="235" t="str">
        <ns0:v>sz2-t2</ns0:v>
      </ns0:c>
      <ns0:c r="B1179" s="235" t="str">
        <ns0:v>move_pillbottle_pad</ns0:v>
      </ns0:c>
      <ns0:c r="C1179" s="235" t="str">
        <ns0:v>env/success_once</ns0:v>
      </ns0:c>
      <ns0:c r="D1179" s="235" t="n">
        <ns0:v>11</ns0:v>
      </ns0:c>
      <ns0:c r="E1179" s="235" t="n">
        <ns0:v>10</ns0:v>
      </ns0:c>
      <ns0:c r="F1179" s="238" t="n">
        <ns0:v>0.375</ns0:v>
      </ns0:c>
      <ns0:c r="G1179" s="239" t="n">
        <ns0:v>1789638985.8648648</ns0:v>
      </ns0:c>
      <ns0:c r="H1179" s="235" t="str">
        <ns0:v>0</ns0:v>
      </ns0:c>
    </ns0:row>
    <ns0:row r="1180" ht="19" customHeight="1">
      <ns0:c r="A1180" s="235" t="str">
        <ns0:v>sz2-t2</ns0:v>
      </ns0:c>
      <ns0:c r="B1180" s="235" t="str">
        <ns0:v>move_pillbottle_pad</ns0:v>
      </ns0:c>
      <ns0:c r="C1180" s="235" t="str">
        <ns0:v>env/success_once</ns0:v>
      </ns0:c>
      <ns0:c r="D1180" s="235" t="n">
        <ns0:v>12</ns0:v>
      </ns0:c>
      <ns0:c r="E1180" s="235" t="n">
        <ns0:v>11</ns0:v>
      </ns0:c>
      <ns0:c r="F1180" s="238" t="n">
        <ns0:v>0.4921875</ns0:v>
      </ns0:c>
      <ns0:c r="G1180" s="239" t="n">
        <ns0:v>1789639732.1715963</ns0:v>
      </ns0:c>
      <ns0:c r="H1180" s="235" t="str">
        <ns0:v>0</ns0:v>
      </ns0:c>
    </ns0:row>
    <ns0:row r="1181" ht="19" customHeight="1">
      <ns0:c r="A1181" s="235" t="str">
        <ns0:v>sz2-t2</ns0:v>
      </ns0:c>
      <ns0:c r="B1181" s="235" t="str">
        <ns0:v>move_pillbottle_pad</ns0:v>
      </ns0:c>
      <ns0:c r="C1181" s="235" t="str">
        <ns0:v>env/success_once</ns0:v>
      </ns0:c>
      <ns0:c r="D1181" s="235" t="n">
        <ns0:v>13</ns0:v>
      </ns0:c>
      <ns0:c r="E1181" s="235" t="n">
        <ns0:v>12</ns0:v>
      </ns0:c>
      <ns0:c r="F1181" s="238" t="n">
        <ns0:v>0.5078125</ns0:v>
      </ns0:c>
      <ns0:c r="G1181" s="239" t="n">
        <ns0:v>1789640470.6961374</ns0:v>
      </ns0:c>
      <ns0:c r="H1181" s="235" t="str">
        <ns0:v>0</ns0:v>
      </ns0:c>
    </ns0:row>
    <ns0:row r="1182" ht="19" customHeight="1">
      <ns0:c r="A1182" s="235" t="str">
        <ns0:v>sz2-t2</ns0:v>
      </ns0:c>
      <ns0:c r="B1182" s="235" t="str">
        <ns0:v>move_pillbottle_pad</ns0:v>
      </ns0:c>
      <ns0:c r="C1182" s="235" t="str">
        <ns0:v>env/success_once</ns0:v>
      </ns0:c>
      <ns0:c r="D1182" s="235" t="n">
        <ns0:v>14</ns0:v>
      </ns0:c>
      <ns0:c r="E1182" s="235" t="n">
        <ns0:v>13</ns0:v>
      </ns0:c>
      <ns0:c r="F1182" s="238" t="n">
        <ns0:v>0.4453125</ns0:v>
      </ns0:c>
      <ns0:c r="G1182" s="239" t="n">
        <ns0:v>1789641193.1348293</ns0:v>
      </ns0:c>
      <ns0:c r="H1182" s="235" t="str">
        <ns0:v>0</ns0:v>
      </ns0:c>
    </ns0:row>
    <ns0:row r="1183" ht="19" customHeight="1">
      <ns0:c r="A1183" s="235" t="str">
        <ns0:v>sz2-t2</ns0:v>
      </ns0:c>
      <ns0:c r="B1183" s="235" t="str">
        <ns0:v>move_pillbottle_pad</ns0:v>
      </ns0:c>
      <ns0:c r="C1183" s="235" t="str">
        <ns0:v>env/success_once</ns0:v>
      </ns0:c>
      <ns0:c r="D1183" s="235" t="n">
        <ns0:v>15</ns0:v>
      </ns0:c>
      <ns0:c r="E1183" s="235" t="n">
        <ns0:v>14</ns0:v>
      </ns0:c>
      <ns0:c r="F1183" s="238" t="n">
        <ns0:v>0.3125</ns0:v>
      </ns0:c>
      <ns0:c r="G1183" s="239" t="n">
        <ns0:v>1789642263.391902</ns0:v>
      </ns0:c>
      <ns0:c r="H1183" s="235" t="str">
        <ns0:v>0</ns0:v>
      </ns0:c>
    </ns0:row>
    <ns0:row r="1184" ht="19" customHeight="1">
      <ns0:c r="A1184" s="235" t="str">
        <ns0:v>sz2-t2</ns0:v>
      </ns0:c>
      <ns0:c r="B1184" s="235" t="str">
        <ns0:v>move_pillbottle_pad</ns0:v>
      </ns0:c>
      <ns0:c r="C1184" s="235" t="str">
        <ns0:v>env/success_once</ns0:v>
      </ns0:c>
      <ns0:c r="D1184" s="235" t="n">
        <ns0:v>16</ns0:v>
      </ns0:c>
      <ns0:c r="E1184" s="235" t="n">
        <ns0:v>15</ns0:v>
      </ns0:c>
      <ns0:c r="F1184" s="238" t="n">
        <ns0:v>0.4453125</ns0:v>
      </ns0:c>
      <ns0:c r="G1184" s="239" t="n">
        <ns0:v>1789643005.7535257</ns0:v>
      </ns0:c>
      <ns0:c r="H1184" s="235" t="str">
        <ns0:v>0</ns0:v>
      </ns0:c>
    </ns0:row>
    <ns0:row r="1185" ht="19" customHeight="1">
      <ns0:c r="A1185" s="235" t="str">
        <ns0:v>sz2-t2</ns0:v>
      </ns0:c>
      <ns0:c r="B1185" s="235" t="str">
        <ns0:v>move_pillbottle_pad</ns0:v>
      </ns0:c>
      <ns0:c r="C1185" s="235" t="str">
        <ns0:v>env/success_once</ns0:v>
      </ns0:c>
      <ns0:c r="D1185" s="235" t="n">
        <ns0:v>17</ns0:v>
      </ns0:c>
      <ns0:c r="E1185" s="235" t="n">
        <ns0:v>16</ns0:v>
      </ns0:c>
      <ns0:c r="F1185" s="238" t="n">
        <ns0:v>0.3828125</ns0:v>
      </ns0:c>
      <ns0:c r="G1185" s="239" t="n">
        <ns0:v>1789643741.1527004</ns0:v>
      </ns0:c>
      <ns0:c r="H1185" s="235" t="str">
        <ns0:v>0</ns0:v>
      </ns0:c>
    </ns0:row>
    <ns0:row r="1186" ht="19" customHeight="1">
      <ns0:c r="A1186" s="235" t="str">
        <ns0:v>sz2-t2</ns0:v>
      </ns0:c>
      <ns0:c r="B1186" s="235" t="str">
        <ns0:v>move_pillbottle_pad</ns0:v>
      </ns0:c>
      <ns0:c r="C1186" s="235" t="str">
        <ns0:v>env/success_once</ns0:v>
      </ns0:c>
      <ns0:c r="D1186" s="235" t="n">
        <ns0:v>18</ns0:v>
      </ns0:c>
      <ns0:c r="E1186" s="235" t="n">
        <ns0:v>17</ns0:v>
      </ns0:c>
      <ns0:c r="F1186" s="238" t="n">
        <ns0:v>0.390625</ns0:v>
      </ns0:c>
      <ns0:c r="G1186" s="239" t="n">
        <ns0:v>1789644488.6447234</ns0:v>
      </ns0:c>
      <ns0:c r="H1186" s="235" t="str">
        <ns0:v>0</ns0:v>
      </ns0:c>
    </ns0:row>
    <ns0:row r="1187" ht="19" customHeight="1">
      <ns0:c r="A1187" s="235" t="str">
        <ns0:v>sz2-t2</ns0:v>
      </ns0:c>
      <ns0:c r="B1187" s="235" t="str">
        <ns0:v>move_pillbottle_pad</ns0:v>
      </ns0:c>
      <ns0:c r="C1187" s="235" t="str">
        <ns0:v>env/success_once</ns0:v>
      </ns0:c>
      <ns0:c r="D1187" s="235" t="n">
        <ns0:v>19</ns0:v>
      </ns0:c>
      <ns0:c r="E1187" s="235" t="n">
        <ns0:v>18</ns0:v>
      </ns0:c>
      <ns0:c r="F1187" s="238" t="n">
        <ns0:v>0.5234375</ns0:v>
      </ns0:c>
      <ns0:c r="G1187" s="239" t="n">
        <ns0:v>1789645217.1165764</ns0:v>
      </ns0:c>
      <ns0:c r="H1187" s="235" t="str">
        <ns0:v>0</ns0:v>
      </ns0:c>
    </ns0:row>
    <ns0:row r="1188" ht="19" customHeight="1">
      <ns0:c r="A1188" s="235" t="str">
        <ns0:v>sz2-t2</ns0:v>
      </ns0:c>
      <ns0:c r="B1188" s="235" t="str">
        <ns0:v>move_pillbottle_pad</ns0:v>
      </ns0:c>
      <ns0:c r="C1188" s="235" t="str">
        <ns0:v>env/success_once</ns0:v>
      </ns0:c>
      <ns0:c r="D1188" s="235" t="n">
        <ns0:v>20</ns0:v>
      </ns0:c>
      <ns0:c r="E1188" s="235" t="n">
        <ns0:v>19</ns0:v>
      </ns0:c>
      <ns0:c r="F1188" s="238" t="n">
        <ns0:v>0.328125</ns0:v>
      </ns0:c>
      <ns0:c r="G1188" s="239" t="n">
        <ns0:v>1789646337.4509096</ns0:v>
      </ns0:c>
      <ns0:c r="H1188" s="235" t="str">
        <ns0:v>0</ns0:v>
      </ns0:c>
    </ns0:row>
    <ns0:row r="1189" ht="19" customHeight="1">
      <ns0:c r="A1189" s="235" t="str">
        <ns0:v>sz2-t2</ns0:v>
      </ns0:c>
      <ns0:c r="B1189" s="235" t="str">
        <ns0:v>move_pillbottle_pad</ns0:v>
      </ns0:c>
      <ns0:c r="C1189" s="235" t="str">
        <ns0:v>env/success_once</ns0:v>
      </ns0:c>
      <ns0:c r="D1189" s="235" t="n">
        <ns0:v>21</ns0:v>
      </ns0:c>
      <ns0:c r="E1189" s="235" t="n">
        <ns0:v>20</ns0:v>
      </ns0:c>
      <ns0:c r="F1189" s="238" t="n">
        <ns0:v>0.4296875</ns0:v>
      </ns0:c>
      <ns0:c r="G1189" s="239" t="n">
        <ns0:v>1789647125.3273387</ns0:v>
      </ns0:c>
      <ns0:c r="H1189" s="235" t="str">
        <ns0:v>0</ns0:v>
      </ns0:c>
    </ns0:row>
    <ns0:row r="1190" ht="19" customHeight="1">
      <ns0:c r="A1190" s="235" t="str">
        <ns0:v>sz2-t2</ns0:v>
      </ns0:c>
      <ns0:c r="B1190" s="235" t="str">
        <ns0:v>move_pillbottle_pad</ns0:v>
      </ns0:c>
      <ns0:c r="C1190" s="235" t="str">
        <ns0:v>env/success_once</ns0:v>
      </ns0:c>
      <ns0:c r="D1190" s="235" t="n">
        <ns0:v>22</ns0:v>
      </ns0:c>
      <ns0:c r="E1190" s="235" t="n">
        <ns0:v>21</ns0:v>
      </ns0:c>
      <ns0:c r="F1190" s="238" t="n">
        <ns0:v>0.484375</ns0:v>
      </ns0:c>
      <ns0:c r="G1190" s="239" t="n">
        <ns0:v>1789647898.5923154</ns0:v>
      </ns0:c>
      <ns0:c r="H1190" s="235" t="str">
        <ns0:v>0</ns0:v>
      </ns0:c>
    </ns0:row>
    <ns0:row r="1191" ht="19" customHeight="1">
      <ns0:c r="A1191" s="235" t="str">
        <ns0:v>sz2-t2</ns0:v>
      </ns0:c>
      <ns0:c r="B1191" s="235" t="str">
        <ns0:v>move_pillbottle_pad</ns0:v>
      </ns0:c>
      <ns0:c r="C1191" s="235" t="str">
        <ns0:v>env/success_once</ns0:v>
      </ns0:c>
      <ns0:c r="D1191" s="235" t="n">
        <ns0:v>23</ns0:v>
      </ns0:c>
      <ns0:c r="E1191" s="235" t="n">
        <ns0:v>22</ns0:v>
      </ns0:c>
      <ns0:c r="F1191" s="238" t="n">
        <ns0:v>0.4140625</ns0:v>
      </ns0:c>
      <ns0:c r="G1191" s="239" t="n">
        <ns0:v>1789648674.9367552</ns0:v>
      </ns0:c>
      <ns0:c r="H1191" s="235" t="str">
        <ns0:v>0</ns0:v>
      </ns0:c>
    </ns0:row>
    <ns0:row r="1192" ht="19" customHeight="1">
      <ns0:c r="A1192" s="235" t="str">
        <ns0:v>sz2-t2</ns0:v>
      </ns0:c>
      <ns0:c r="B1192" s="235" t="str">
        <ns0:v>move_pillbottle_pad</ns0:v>
      </ns0:c>
      <ns0:c r="C1192" s="235" t="str">
        <ns0:v>env/success_once</ns0:v>
      </ns0:c>
      <ns0:c r="D1192" s="235" t="n">
        <ns0:v>24</ns0:v>
      </ns0:c>
      <ns0:c r="E1192" s="235" t="n">
        <ns0:v>23</ns0:v>
      </ns0:c>
      <ns0:c r="F1192" s="238" t="n">
        <ns0:v>0.40625</ns0:v>
      </ns0:c>
      <ns0:c r="G1192" s="239" t="n">
        <ns0:v>1789649428.0229201</ns0:v>
      </ns0:c>
      <ns0:c r="H1192" s="235" t="str">
        <ns0:v>0</ns0:v>
      </ns0:c>
    </ns0:row>
    <ns0:row r="1193" ht="19" customHeight="1">
      <ns0:c r="A1193" s="235" t="str">
        <ns0:v>sz2-t2</ns0:v>
      </ns0:c>
      <ns0:c r="B1193" s="235" t="str">
        <ns0:v>move_pillbottle_pad</ns0:v>
      </ns0:c>
      <ns0:c r="C1193" s="235" t="str">
        <ns0:v>env/success_once</ns0:v>
      </ns0:c>
      <ns0:c r="D1193" s="235" t="n">
        <ns0:v>25</ns0:v>
      </ns0:c>
      <ns0:c r="E1193" s="235" t="n">
        <ns0:v>24</ns0:v>
      </ns0:c>
      <ns0:c r="F1193" s="238" t="n">
        <ns0:v>0.4296875</ns0:v>
      </ns0:c>
      <ns0:c r="G1193" s="239" t="n">
        <ns0:v>1789650542.8260663</ns0:v>
      </ns0:c>
      <ns0:c r="H1193" s="235" t="str">
        <ns0:v>0</ns0:v>
      </ns0:c>
    </ns0:row>
    <ns0:row r="1194" ht="19" customHeight="1">
      <ns0:c r="A1194" s="235" t="str">
        <ns0:v>sz2-t2</ns0:v>
      </ns0:c>
      <ns0:c r="B1194" s="235" t="str">
        <ns0:v>move_pillbottle_pad</ns0:v>
      </ns0:c>
      <ns0:c r="C1194" s="235" t="str">
        <ns0:v>env/success_once</ns0:v>
      </ns0:c>
      <ns0:c r="D1194" s="235" t="n">
        <ns0:v>26</ns0:v>
      </ns0:c>
      <ns0:c r="E1194" s="235" t="n">
        <ns0:v>25</ns0:v>
      </ns0:c>
      <ns0:c r="F1194" s="238" t="n">
        <ns0:v>0.4765625</ns0:v>
      </ns0:c>
      <ns0:c r="G1194" s="239" t="n">
        <ns0:v>1789651334.733532</ns0:v>
      </ns0:c>
      <ns0:c r="H1194" s="235" t="str">
        <ns0:v>0</ns0:v>
      </ns0:c>
    </ns0:row>
    <ns0:row r="1195" ht="19" customHeight="1">
      <ns0:c r="A1195" s="235" t="str">
        <ns0:v>sz2-t2</ns0:v>
      </ns0:c>
      <ns0:c r="B1195" s="235" t="str">
        <ns0:v>move_pillbottle_pad</ns0:v>
      </ns0:c>
      <ns0:c r="C1195" s="235" t="str">
        <ns0:v>env/success_once</ns0:v>
      </ns0:c>
      <ns0:c r="D1195" s="235" t="n">
        <ns0:v>27</ns0:v>
      </ns0:c>
      <ns0:c r="E1195" s="235" t="n">
        <ns0:v>26</ns0:v>
      </ns0:c>
      <ns0:c r="F1195" s="238" t="n">
        <ns0:v>0.4921875</ns0:v>
      </ns0:c>
      <ns0:c r="G1195" s="239" t="n">
        <ns0:v>1789652123.1939993</ns0:v>
      </ns0:c>
      <ns0:c r="H1195" s="235" t="str">
        <ns0:v>0</ns0:v>
      </ns0:c>
    </ns0:row>
    <ns0:row r="1196" ht="19" customHeight="1">
      <ns0:c r="A1196" s="235" t="str">
        <ns0:v>sz2-t2</ns0:v>
      </ns0:c>
      <ns0:c r="B1196" s="235" t="str">
        <ns0:v>move_pillbottle_pad</ns0:v>
      </ns0:c>
      <ns0:c r="C1196" s="235" t="str">
        <ns0:v>env/success_once</ns0:v>
      </ns0:c>
      <ns0:c r="D1196" s="235" t="n">
        <ns0:v>28</ns0:v>
      </ns0:c>
      <ns0:c r="E1196" s="235" t="n">
        <ns0:v>27</ns0:v>
      </ns0:c>
      <ns0:c r="F1196" s="238" t="n">
        <ns0:v>0.40625</ns0:v>
      </ns0:c>
      <ns0:c r="G1196" s="239" t="n">
        <ns0:v>1789652905.642141</ns0:v>
      </ns0:c>
      <ns0:c r="H1196" s="235" t="str">
        <ns0:v>0</ns0:v>
      </ns0:c>
    </ns0:row>
    <ns0:row r="1197" ht="19" customHeight="1">
      <ns0:c r="A1197" s="235" t="str">
        <ns0:v>sz2-t2</ns0:v>
      </ns0:c>
      <ns0:c r="B1197" s="235" t="str">
        <ns0:v>move_pillbottle_pad</ns0:v>
      </ns0:c>
      <ns0:c r="C1197" s="235" t="str">
        <ns0:v>env/success_once</ns0:v>
      </ns0:c>
      <ns0:c r="D1197" s="235" t="n">
        <ns0:v>29</ns0:v>
      </ns0:c>
      <ns0:c r="E1197" s="235" t="n">
        <ns0:v>28</ns0:v>
      </ns0:c>
      <ns0:c r="F1197" s="238" t="n">
        <ns0:v>0.4453125</ns0:v>
      </ns0:c>
      <ns0:c r="G1197" s="239" t="n">
        <ns0:v>1789653698.7166994</ns0:v>
      </ns0:c>
      <ns0:c r="H1197" s="235" t="str">
        <ns0:v>0</ns0:v>
      </ns0:c>
    </ns0:row>
    <ns0:row r="1198" ht="19" customHeight="1">
      <ns0:c r="A1198" s="235" t="str">
        <ns0:v>sz2-t2</ns0:v>
      </ns0:c>
      <ns0:c r="B1198" s="235" t="str">
        <ns0:v>move_pillbottle_pad</ns0:v>
      </ns0:c>
      <ns0:c r="C1198" s="235" t="str">
        <ns0:v>env/success_once</ns0:v>
      </ns0:c>
      <ns0:c r="D1198" s="235" t="n">
        <ns0:v>30</ns0:v>
      </ns0:c>
      <ns0:c r="E1198" s="235" t="n">
        <ns0:v>29</ns0:v>
      </ns0:c>
      <ns0:c r="F1198" s="238" t="n">
        <ns0:v>0.34375</ns0:v>
      </ns0:c>
      <ns0:c r="G1198" s="239" t="n">
        <ns0:v>1789654917.6739626</ns0:v>
      </ns0:c>
      <ns0:c r="H1198" s="235" t="str">
        <ns0:v>0</ns0:v>
      </ns0:c>
    </ns0:row>
    <ns0:row r="1199" ht="19" customHeight="1">
      <ns0:c r="A1199" s="235" t="str">
        <ns0:v>sz2-t2</ns0:v>
      </ns0:c>
      <ns0:c r="B1199" s="235" t="str">
        <ns0:v>move_pillbottle_pad</ns0:v>
      </ns0:c>
      <ns0:c r="C1199" s="235" t="str">
        <ns0:v>env/success_once</ns0:v>
      </ns0:c>
      <ns0:c r="D1199" s="235" t="n">
        <ns0:v>31</ns0:v>
      </ns0:c>
      <ns0:c r="E1199" s="235" t="n">
        <ns0:v>30</ns0:v>
      </ns0:c>
      <ns0:c r="F1199" s="238" t="n">
        <ns0:v>0.453125</ns0:v>
      </ns0:c>
      <ns0:c r="G1199" s="239" t="n">
        <ns0:v>1789655738.0180857</ns0:v>
      </ns0:c>
      <ns0:c r="H1199" s="235" t="str">
        <ns0:v>0</ns0:v>
      </ns0:c>
    </ns0:row>
    <ns0:row r="1200" ht="19" customHeight="1">
      <ns0:c r="A1200" s="235" t="str">
        <ns0:v>sz2-t2</ns0:v>
      </ns0:c>
      <ns0:c r="B1200" s="235" t="str">
        <ns0:v>move_pillbottle_pad</ns0:v>
      </ns0:c>
      <ns0:c r="C1200" s="235" t="str">
        <ns0:v>env/success_once</ns0:v>
      </ns0:c>
      <ns0:c r="D1200" s="235" t="n">
        <ns0:v>32</ns0:v>
      </ns0:c>
      <ns0:c r="E1200" s="235" t="n">
        <ns0:v>31</ns0:v>
      </ns0:c>
      <ns0:c r="F1200" s="238" t="n">
        <ns0:v>0.546875</ns0:v>
      </ns0:c>
      <ns0:c r="G1200" s="239" t="n">
        <ns0:v>1789656540.5723472</ns0:v>
      </ns0:c>
      <ns0:c r="H1200" s="235" t="str">
        <ns0:v>0</ns0:v>
      </ns0:c>
    </ns0:row>
    <ns0:row r="1201" ht="19" customHeight="1">
      <ns0:c r="A1201" s="235" t="str">
        <ns0:v>sz2-t2</ns0:v>
      </ns0:c>
      <ns0:c r="B1201" s="235" t="str">
        <ns0:v>move_pillbottle_pad</ns0:v>
      </ns0:c>
      <ns0:c r="C1201" s="235" t="str">
        <ns0:v>env/success_once</ns0:v>
      </ns0:c>
      <ns0:c r="D1201" s="235" t="n">
        <ns0:v>33</ns0:v>
      </ns0:c>
      <ns0:c r="E1201" s="235" t="n">
        <ns0:v>32</ns0:v>
      </ns0:c>
      <ns0:c r="F1201" s="238" t="n">
        <ns0:v>0.5234375</ns0:v>
      </ns0:c>
      <ns0:c r="G1201" s="239" t="n">
        <ns0:v>1789657365.15183</ns0:v>
      </ns0:c>
      <ns0:c r="H1201" s="235" t="str">
        <ns0:v>0</ns0:v>
      </ns0:c>
    </ns0:row>
    <ns0:row r="1202" ht="19" customHeight="1">
      <ns0:c r="A1202" s="235" t="str">
        <ns0:v>sz2-t2</ns0:v>
      </ns0:c>
      <ns0:c r="B1202" s="235" t="str">
        <ns0:v>move_pillbottle_pad</ns0:v>
      </ns0:c>
      <ns0:c r="C1202" s="235" t="str">
        <ns0:v>env/success_once</ns0:v>
      </ns0:c>
      <ns0:c r="D1202" s="235" t="n">
        <ns0:v>34</ns0:v>
      </ns0:c>
      <ns0:c r="E1202" s="235" t="n">
        <ns0:v>33</ns0:v>
      </ns0:c>
      <ns0:c r="F1202" s="238" t="n">
        <ns0:v>0.5078125</ns0:v>
      </ns0:c>
      <ns0:c r="G1202" s="239" t="n">
        <ns0:v>1789658188.111682</ns0:v>
      </ns0:c>
      <ns0:c r="H1202" s="235" t="str">
        <ns0:v>0</ns0:v>
      </ns0:c>
    </ns0:row>
    <ns0:row r="1203" ht="19" customHeight="1">
      <ns0:c r="A1203" s="235" t="str">
        <ns0:v>sz2-t2</ns0:v>
      </ns0:c>
      <ns0:c r="B1203" s="235" t="str">
        <ns0:v>move_pillbottle_pad</ns0:v>
      </ns0:c>
      <ns0:c r="C1203" s="235" t="str">
        <ns0:v>env/success_once</ns0:v>
      </ns0:c>
      <ns0:c r="D1203" s="235" t="n">
        <ns0:v>35</ns0:v>
      </ns0:c>
      <ns0:c r="E1203" s="235" t="n">
        <ns0:v>34</ns0:v>
      </ns0:c>
      <ns0:c r="F1203" s="238" t="n">
        <ns0:v>0.546875</ns0:v>
      </ns0:c>
      <ns0:c r="G1203" s="239" t="n">
        <ns0:v>1789659377.9478874</ns0:v>
      </ns0:c>
      <ns0:c r="H1203" s="235" t="str">
        <ns0:v>0</ns0:v>
      </ns0:c>
    </ns0:row>
    <ns0:row r="1204" ht="19" customHeight="1">
      <ns0:c r="A1204" s="235" t="str">
        <ns0:v>sz2-t2</ns0:v>
      </ns0:c>
      <ns0:c r="B1204" s="235" t="str">
        <ns0:v>move_pillbottle_pad</ns0:v>
      </ns0:c>
      <ns0:c r="C1204" s="235" t="str">
        <ns0:v>env/success_once</ns0:v>
      </ns0:c>
      <ns0:c r="D1204" s="235" t="n">
        <ns0:v>36</ns0:v>
      </ns0:c>
      <ns0:c r="E1204" s="235" t="n">
        <ns0:v>35</ns0:v>
      </ns0:c>
      <ns0:c r="F1204" s="238" t="n">
        <ns0:v>0.5234375</ns0:v>
      </ns0:c>
      <ns0:c r="G1204" s="239" t="n">
        <ns0:v>1789660196.9839435</ns0:v>
      </ns0:c>
      <ns0:c r="H1204" s="235" t="str">
        <ns0:v>0</ns0:v>
      </ns0:c>
    </ns0:row>
    <ns0:row r="1205" ht="19" customHeight="1">
      <ns0:c r="A1205" s="235" t="str">
        <ns0:v>sz2-t2</ns0:v>
      </ns0:c>
      <ns0:c r="B1205" s="235" t="str">
        <ns0:v>move_pillbottle_pad</ns0:v>
      </ns0:c>
      <ns0:c r="C1205" s="235" t="str">
        <ns0:v>env/success_once</ns0:v>
      </ns0:c>
      <ns0:c r="D1205" s="235" t="n">
        <ns0:v>37</ns0:v>
      </ns0:c>
      <ns0:c r="E1205" s="235" t="n">
        <ns0:v>36</ns0:v>
      </ns0:c>
      <ns0:c r="F1205" s="238" t="n">
        <ns0:v>0.5390625</ns0:v>
      </ns0:c>
      <ns0:c r="G1205" s="239" t="n">
        <ns0:v>1789661016.3891084</ns0:v>
      </ns0:c>
      <ns0:c r="H1205" s="235" t="str">
        <ns0:v>0</ns0:v>
      </ns0:c>
    </ns0:row>
    <ns0:row r="1206" ht="19" customHeight="1">
      <ns0:c r="A1206" s="235" t="str">
        <ns0:v>sz2-t2</ns0:v>
      </ns0:c>
      <ns0:c r="B1206" s="235" t="str">
        <ns0:v>move_pillbottle_pad</ns0:v>
      </ns0:c>
      <ns0:c r="C1206" s="235" t="str">
        <ns0:v>env/success_once</ns0:v>
      </ns0:c>
      <ns0:c r="D1206" s="235" t="n">
        <ns0:v>38</ns0:v>
      </ns0:c>
      <ns0:c r="E1206" s="235" t="n">
        <ns0:v>37</ns0:v>
      </ns0:c>
      <ns0:c r="F1206" s="238" t="n">
        <ns0:v>0.640625</ns0:v>
      </ns0:c>
      <ns0:c r="G1206" s="239" t="n">
        <ns0:v>1789661818.1495633</ns0:v>
      </ns0:c>
      <ns0:c r="H1206" s="235" t="str">
        <ns0:v>0</ns0:v>
      </ns0:c>
    </ns0:row>
    <ns0:row r="1207" ht="19" customHeight="1">
      <ns0:c r="A1207" s="235" t="str">
        <ns0:v>sz2-t2</ns0:v>
      </ns0:c>
      <ns0:c r="B1207" s="235" t="str">
        <ns0:v>move_pillbottle_pad</ns0:v>
      </ns0:c>
      <ns0:c r="C1207" s="235" t="str">
        <ns0:v>env/success_once</ns0:v>
      </ns0:c>
      <ns0:c r="D1207" s="235" t="n">
        <ns0:v>39</ns0:v>
      </ns0:c>
      <ns0:c r="E1207" s="235" t="n">
        <ns0:v>38</ns0:v>
      </ns0:c>
      <ns0:c r="F1207" s="238" t="n">
        <ns0:v>0.5546875</ns0:v>
      </ns0:c>
      <ns0:c r="G1207" s="239" t="n">
        <ns0:v>1789662601.4662151</ns0:v>
      </ns0:c>
      <ns0:c r="H1207" s="235" t="str">
        <ns0:v>0</ns0:v>
      </ns0:c>
    </ns0:row>
    <ns0:row r="1208" ht="19" customHeight="1">
      <ns0:c r="A1208" s="235" t="str">
        <ns0:v>sz2-t2</ns0:v>
      </ns0:c>
      <ns0:c r="B1208" s="235" t="str">
        <ns0:v>move_pillbottle_pad</ns0:v>
      </ns0:c>
      <ns0:c r="C1208" s="235" t="str">
        <ns0:v>env/success_once</ns0:v>
      </ns0:c>
      <ns0:c r="D1208" s="235" t="n">
        <ns0:v>40</ns0:v>
      </ns0:c>
      <ns0:c r="E1208" s="235" t="n">
        <ns0:v>39</ns0:v>
      </ns0:c>
      <ns0:c r="F1208" s="238" t="n">
        <ns0:v>0.453125</ns0:v>
      </ns0:c>
      <ns0:c r="G1208" s="239" t="n">
        <ns0:v>1789663806.9399953</ns0:v>
      </ns0:c>
      <ns0:c r="H1208" s="235" t="str">
        <ns0:v>0</ns0:v>
      </ns0:c>
    </ns0:row>
    <ns0:row r="1209" ht="19" customHeight="1">
      <ns0:c r="A1209" s="235" t="str">
        <ns0:v>sz2-t2</ns0:v>
      </ns0:c>
      <ns0:c r="B1209" s="235" t="str">
        <ns0:v>move_pillbottle_pad</ns0:v>
      </ns0:c>
      <ns0:c r="C1209" s="235" t="str">
        <ns0:v>env/success_once</ns0:v>
      </ns0:c>
      <ns0:c r="D1209" s="235" t="n">
        <ns0:v>41</ns0:v>
      </ns0:c>
      <ns0:c r="E1209" s="235" t="n">
        <ns0:v>40</ns0:v>
      </ns0:c>
      <ns0:c r="F1209" s="238" t="n">
        <ns0:v>0.609375</ns0:v>
      </ns0:c>
      <ns0:c r="G1209" s="239" t="n">
        <ns0:v>1789664589.6649158</ns0:v>
      </ns0:c>
      <ns0:c r="H1209" s="235" t="str">
        <ns0:v>0</ns0:v>
      </ns0:c>
    </ns0:row>
    <ns0:row r="1210" ht="19" customHeight="1">
      <ns0:c r="A1210" s="235" t="str">
        <ns0:v>sz2-t2</ns0:v>
      </ns0:c>
      <ns0:c r="B1210" s="235" t="str">
        <ns0:v>move_pillbottle_pad</ns0:v>
      </ns0:c>
      <ns0:c r="C1210" s="235" t="str">
        <ns0:v>env/success_once</ns0:v>
      </ns0:c>
      <ns0:c r="D1210" s="235" t="n">
        <ns0:v>42</ns0:v>
      </ns0:c>
      <ns0:c r="E1210" s="235" t="n">
        <ns0:v>41</ns0:v>
      </ns0:c>
      <ns0:c r="F1210" s="238" t="n">
        <ns0:v>0.4296875</ns0:v>
      </ns0:c>
      <ns0:c r="G1210" s="239" t="n">
        <ns0:v>1789665352.9672132</ns0:v>
      </ns0:c>
      <ns0:c r="H1210" s="235" t="str">
        <ns0:v>0</ns0:v>
      </ns0:c>
    </ns0:row>
    <ns0:row r="1211" ht="19" customHeight="1">
      <ns0:c r="A1211" s="235" t="str">
        <ns0:v>sz2-t2</ns0:v>
      </ns0:c>
      <ns0:c r="B1211" s="235" t="str">
        <ns0:v>move_pillbottle_pad</ns0:v>
      </ns0:c>
      <ns0:c r="C1211" s="235" t="str">
        <ns0:v>env/success_once</ns0:v>
      </ns0:c>
      <ns0:c r="D1211" s="235" t="n">
        <ns0:v>43</ns0:v>
      </ns0:c>
      <ns0:c r="E1211" s="235" t="n">
        <ns0:v>42</ns0:v>
      </ns0:c>
      <ns0:c r="F1211" s="238" t="n">
        <ns0:v>0.3984375</ns0:v>
      </ns0:c>
      <ns0:c r="G1211" s="239" t="n">
        <ns0:v>1789666134.4190662</ns0:v>
      </ns0:c>
      <ns0:c r="H1211" s="235" t="str">
        <ns0:v>0</ns0:v>
      </ns0:c>
    </ns0:row>
    <ns0:row r="1212" ht="19" customHeight="1">
      <ns0:c r="A1212" s="235" t="str">
        <ns0:v>sz2-t2</ns0:v>
      </ns0:c>
      <ns0:c r="B1212" s="235" t="str">
        <ns0:v>move_pillbottle_pad</ns0:v>
      </ns0:c>
      <ns0:c r="C1212" s="235" t="str">
        <ns0:v>env/success_once</ns0:v>
      </ns0:c>
      <ns0:c r="D1212" s="235" t="n">
        <ns0:v>44</ns0:v>
      </ns0:c>
      <ns0:c r="E1212" s="235" t="n">
        <ns0:v>43</ns0:v>
      </ns0:c>
      <ns0:c r="F1212" s="238" t="n">
        <ns0:v>0.4921875</ns0:v>
      </ns0:c>
      <ns0:c r="G1212" s="239" t="n">
        <ns0:v>1789666911.7952156</ns0:v>
      </ns0:c>
      <ns0:c r="H1212" s="235" t="str">
        <ns0:v>0</ns0:v>
      </ns0:c>
    </ns0:row>
    <ns0:row r="1213" ht="19" customHeight="1">
      <ns0:c r="A1213" s="235" t="str">
        <ns0:v>sz2-t2</ns0:v>
      </ns0:c>
      <ns0:c r="B1213" s="235" t="str">
        <ns0:v>move_pillbottle_pad</ns0:v>
      </ns0:c>
      <ns0:c r="C1213" s="235" t="str">
        <ns0:v>env/success_once</ns0:v>
      </ns0:c>
      <ns0:c r="D1213" s="235" t="n">
        <ns0:v>45</ns0:v>
      </ns0:c>
      <ns0:c r="E1213" s="235" t="n">
        <ns0:v>44</ns0:v>
      </ns0:c>
      <ns0:c r="F1213" s="238" t="n">
        <ns0:v>0.5</ns0:v>
      </ns0:c>
      <ns0:c r="G1213" s="239" t="n">
        <ns0:v>1789668058.919995</ns0:v>
      </ns0:c>
      <ns0:c r="H1213" s="235" t="str">
        <ns0:v>0</ns0:v>
      </ns0:c>
    </ns0:row>
    <ns0:row r="1214" ht="19" customHeight="1">
      <ns0:c r="A1214" s="235" t="str">
        <ns0:v>sz2-t2</ns0:v>
      </ns0:c>
      <ns0:c r="B1214" s="235" t="str">
        <ns0:v>move_pillbottle_pad</ns0:v>
      </ns0:c>
      <ns0:c r="C1214" s="235" t="str">
        <ns0:v>env/success_once</ns0:v>
      </ns0:c>
      <ns0:c r="D1214" s="235" t="n">
        <ns0:v>46</ns0:v>
      </ns0:c>
      <ns0:c r="E1214" s="235" t="n">
        <ns0:v>45</ns0:v>
      </ns0:c>
      <ns0:c r="F1214" s="238" t="n">
        <ns0:v>0.625</ns0:v>
      </ns0:c>
      <ns0:c r="G1214" s="239" t="n">
        <ns0:v>1789668844.4720109</ns0:v>
      </ns0:c>
      <ns0:c r="H1214" s="235" t="str">
        <ns0:v>0</ns0:v>
      </ns0:c>
    </ns0:row>
    <ns0:row r="1215" ht="19" customHeight="1">
      <ns0:c r="A1215" s="235" t="str">
        <ns0:v>sz2-t2</ns0:v>
      </ns0:c>
      <ns0:c r="B1215" s="235" t="str">
        <ns0:v>move_pillbottle_pad</ns0:v>
      </ns0:c>
      <ns0:c r="C1215" s="235" t="str">
        <ns0:v>env/success_once</ns0:v>
      </ns0:c>
      <ns0:c r="D1215" s="235" t="n">
        <ns0:v>47</ns0:v>
      </ns0:c>
      <ns0:c r="E1215" s="235" t="n">
        <ns0:v>46</ns0:v>
      </ns0:c>
      <ns0:c r="F1215" s="238" t="n">
        <ns0:v>0.515625</ns0:v>
      </ns0:c>
      <ns0:c r="G1215" s="239" t="n">
        <ns0:v>1789669637.5988734</ns0:v>
      </ns0:c>
      <ns0:c r="H1215" s="235" t="str">
        <ns0:v>0</ns0:v>
      </ns0:c>
    </ns0:row>
    <ns0:row r="1216" ht="19" customHeight="1">
      <ns0:c r="A1216" s="235" t="str">
        <ns0:v>sz2-t2</ns0:v>
      </ns0:c>
      <ns0:c r="B1216" s="235" t="str">
        <ns0:v>move_pillbottle_pad</ns0:v>
      </ns0:c>
      <ns0:c r="C1216" s="235" t="str">
        <ns0:v>env/success_once</ns0:v>
      </ns0:c>
      <ns0:c r="D1216" s="235" t="n">
        <ns0:v>48</ns0:v>
      </ns0:c>
      <ns0:c r="E1216" s="235" t="n">
        <ns0:v>47</ns0:v>
      </ns0:c>
      <ns0:c r="F1216" s="238" t="n">
        <ns0:v>0.5546875</ns0:v>
      </ns0:c>
      <ns0:c r="G1216" s="239" t="n">
        <ns0:v>1789670423.8203967</ns0:v>
      </ns0:c>
      <ns0:c r="H1216" s="235" t="str">
        <ns0:v>0</ns0:v>
      </ns0:c>
    </ns0:row>
    <ns0:row r="1217" ht="19" customHeight="1">
      <ns0:c r="A1217" s="235" t="str">
        <ns0:v>sz2-t2</ns0:v>
      </ns0:c>
      <ns0:c r="B1217" s="235" t="str">
        <ns0:v>move_pillbottle_pad</ns0:v>
      </ns0:c>
      <ns0:c r="C1217" s="235" t="str">
        <ns0:v>env/success_once</ns0:v>
      </ns0:c>
      <ns0:c r="D1217" s="235" t="n">
        <ns0:v>49</ns0:v>
      </ns0:c>
      <ns0:c r="E1217" s="235" t="n">
        <ns0:v>48</ns0:v>
      </ns0:c>
      <ns0:c r="F1217" s="238" t="n">
        <ns0:v>0.5</ns0:v>
      </ns0:c>
      <ns0:c r="G1217" s="239" t="n">
        <ns0:v>1789671216.6079335</ns0:v>
      </ns0:c>
      <ns0:c r="H1217" s="235" t="str">
        <ns0:v>0</ns0:v>
      </ns0:c>
    </ns0:row>
    <ns0:row r="1218" ht="19" customHeight="1">
      <ns0:c r="A1218" s="235" t="str">
        <ns0:v>sz2-t2</ns0:v>
      </ns0:c>
      <ns0:c r="B1218" s="235" t="str">
        <ns0:v>move_pillbottle_pad</ns0:v>
      </ns0:c>
      <ns0:c r="C1218" s="235" t="str">
        <ns0:v>env/success_once</ns0:v>
      </ns0:c>
      <ns0:c r="D1218" s="235" t="n">
        <ns0:v>50</ns0:v>
      </ns0:c>
      <ns0:c r="E1218" s="235" t="n">
        <ns0:v>49</ns0:v>
      </ns0:c>
      <ns0:c r="F1218" s="238" t="n">
        <ns0:v>0.453125</ns0:v>
      </ns0:c>
      <ns0:c r="G1218" s="239" t="n">
        <ns0:v>1789672440.0752928</ns0:v>
      </ns0:c>
      <ns0:c r="H1218" s="235" t="str">
        <ns0:v>0</ns0:v>
      </ns0:c>
    </ns0:row>
    <ns0:row r="1219" ht="19" customHeight="1">
      <ns0:c r="A1219" s="235" t="str">
        <ns0:v>sz2-t2</ns0:v>
      </ns0:c>
      <ns0:c r="B1219" s="235" t="str">
        <ns0:v>move_pillbottle_pad</ns0:v>
      </ns0:c>
      <ns0:c r="C1219" s="235" t="str">
        <ns0:v>env/success_once</ns0:v>
      </ns0:c>
      <ns0:c r="D1219" s="235" t="n">
        <ns0:v>51</ns0:v>
      </ns0:c>
      <ns0:c r="E1219" s="235" t="n">
        <ns0:v>50</ns0:v>
      </ns0:c>
      <ns0:c r="F1219" s="238" t="n">
        <ns0:v>0.4921875</ns0:v>
      </ns0:c>
      <ns0:c r="G1219" s="239" t="n">
        <ns0:v>1789673217.5199618</ns0:v>
      </ns0:c>
      <ns0:c r="H1219" s="235" t="str">
        <ns0:v>0</ns0:v>
      </ns0:c>
    </ns0:row>
    <ns0:row r="1220" ht="19" customHeight="1">
      <ns0:c r="A1220" s="235" t="str">
        <ns0:v>sz2-t2</ns0:v>
      </ns0:c>
      <ns0:c r="B1220" s="235" t="str">
        <ns0:v>move_pillbottle_pad</ns0:v>
      </ns0:c>
      <ns0:c r="C1220" s="235" t="str">
        <ns0:v>env/success_once</ns0:v>
      </ns0:c>
      <ns0:c r="D1220" s="235" t="n">
        <ns0:v>52</ns0:v>
      </ns0:c>
      <ns0:c r="E1220" s="235" t="n">
        <ns0:v>51</ns0:v>
      </ns0:c>
      <ns0:c r="F1220" s="238" t="n">
        <ns0:v>0.5703125</ns0:v>
      </ns0:c>
      <ns0:c r="G1220" s="239" t="n">
        <ns0:v>1789673984.7306874</ns0:v>
      </ns0:c>
      <ns0:c r="H1220" s="235" t="str">
        <ns0:v>0</ns0:v>
      </ns0:c>
    </ns0:row>
    <ns0:row r="1221" ht="19" customHeight="1">
      <ns0:c r="A1221" s="235" t="str">
        <ns0:v>sz2-t2</ns0:v>
      </ns0:c>
      <ns0:c r="B1221" s="235" t="str">
        <ns0:v>move_pillbottle_pad</ns0:v>
      </ns0:c>
      <ns0:c r="C1221" s="235" t="str">
        <ns0:v>env/success_once</ns0:v>
      </ns0:c>
      <ns0:c r="D1221" s="235" t="n">
        <ns0:v>53</ns0:v>
      </ns0:c>
      <ns0:c r="E1221" s="235" t="n">
        <ns0:v>52</ns0:v>
      </ns0:c>
      <ns0:c r="F1221" s="238" t="n">
        <ns0:v>0.6015625</ns0:v>
      </ns0:c>
      <ns0:c r="G1221" s="239" t="n">
        <ns0:v>1789674758.3309152</ns0:v>
      </ns0:c>
      <ns0:c r="H1221" s="235" t="str">
        <ns0:v>0</ns0:v>
      </ns0:c>
    </ns0:row>
    <ns0:row r="1222" ht="19" customHeight="1">
      <ns0:c r="A1222" s="235" t="str">
        <ns0:v>sz2-t2</ns0:v>
      </ns0:c>
      <ns0:c r="B1222" s="235" t="str">
        <ns0:v>move_pillbottle_pad</ns0:v>
      </ns0:c>
      <ns0:c r="C1222" s="235" t="str">
        <ns0:v>env/success_once</ns0:v>
      </ns0:c>
      <ns0:c r="D1222" s="235" t="n">
        <ns0:v>54</ns0:v>
      </ns0:c>
      <ns0:c r="E1222" s="235" t="n">
        <ns0:v>53</ns0:v>
      </ns0:c>
      <ns0:c r="F1222" s="238" t="n">
        <ns0:v>0.53125</ns0:v>
      </ns0:c>
      <ns0:c r="G1222" s="239" t="n">
        <ns0:v>1789675528.4589863</ns0:v>
      </ns0:c>
      <ns0:c r="H1222" s="235" t="str">
        <ns0:v>0</ns0:v>
      </ns0:c>
    </ns0:row>
    <ns0:row r="1223" ht="19" customHeight="1">
      <ns0:c r="A1223" s="235" t="str">
        <ns0:v>sz2-t2</ns0:v>
      </ns0:c>
      <ns0:c r="B1223" s="235" t="str">
        <ns0:v>move_pillbottle_pad</ns0:v>
      </ns0:c>
      <ns0:c r="C1223" s="235" t="str">
        <ns0:v>env/success_once</ns0:v>
      </ns0:c>
      <ns0:c r="D1223" s="235" t="n">
        <ns0:v>55</ns0:v>
      </ns0:c>
      <ns0:c r="E1223" s="235" t="n">
        <ns0:v>54</ns0:v>
      </ns0:c>
      <ns0:c r="F1223" s="238" t="n">
        <ns0:v>0.5390625</ns0:v>
      </ns0:c>
      <ns0:c r="G1223" s="239" t="n">
        <ns0:v>1789676680.4207332</ns0:v>
      </ns0:c>
      <ns0:c r="H1223" s="235" t="str">
        <ns0:v>0</ns0:v>
      </ns0:c>
    </ns0:row>
    <ns0:row r="1224" ht="19" customHeight="1">
      <ns0:c r="A1224" s="235" t="str">
        <ns0:v>sz2-t2</ns0:v>
      </ns0:c>
      <ns0:c r="B1224" s="235" t="str">
        <ns0:v>move_pillbottle_pad</ns0:v>
      </ns0:c>
      <ns0:c r="C1224" s="235" t="str">
        <ns0:v>env/success_once</ns0:v>
      </ns0:c>
      <ns0:c r="D1224" s="235" t="n">
        <ns0:v>56</ns0:v>
      </ns0:c>
      <ns0:c r="E1224" s="235" t="n">
        <ns0:v>55</ns0:v>
      </ns0:c>
      <ns0:c r="F1224" s="238" t="n">
        <ns0:v>0.4609375</ns0:v>
      </ns0:c>
      <ns0:c r="G1224" s="239" t="n">
        <ns0:v>1789677474.203595</ns0:v>
      </ns0:c>
      <ns0:c r="H1224" s="235" t="str">
        <ns0:v>0</ns0:v>
      </ns0:c>
    </ns0:row>
    <ns0:row r="1225" ht="19" customHeight="1">
      <ns0:c r="A1225" s="235" t="str">
        <ns0:v>sz2-t2</ns0:v>
      </ns0:c>
      <ns0:c r="B1225" s="235" t="str">
        <ns0:v>move_pillbottle_pad</ns0:v>
      </ns0:c>
      <ns0:c r="C1225" s="235" t="str">
        <ns0:v>env/success_once</ns0:v>
      </ns0:c>
      <ns0:c r="D1225" s="235" t="n">
        <ns0:v>57</ns0:v>
      </ns0:c>
      <ns0:c r="E1225" s="235" t="n">
        <ns0:v>56</ns0:v>
      </ns0:c>
      <ns0:c r="F1225" s="238" t="n">
        <ns0:v>0.578125</ns0:v>
      </ns0:c>
      <ns0:c r="G1225" s="239" t="n">
        <ns0:v>1789678270.5022926</ns0:v>
      </ns0:c>
      <ns0:c r="H1225" s="235" t="str">
        <ns0:v>0</ns0:v>
      </ns0:c>
    </ns0:row>
    <ns0:row r="1226" ht="19" customHeight="1">
      <ns0:c r="A1226" s="235" t="str">
        <ns0:v>sz2-t2</ns0:v>
      </ns0:c>
      <ns0:c r="B1226" s="235" t="str">
        <ns0:v>move_pillbottle_pad</ns0:v>
      </ns0:c>
      <ns0:c r="C1226" s="235" t="str">
        <ns0:v>env/success_once</ns0:v>
      </ns0:c>
      <ns0:c r="D1226" s="235" t="n">
        <ns0:v>58</ns0:v>
      </ns0:c>
      <ns0:c r="E1226" s="235" t="n">
        <ns0:v>57</ns0:v>
      </ns0:c>
      <ns0:c r="F1226" s="238" t="n">
        <ns0:v>0.5703125</ns0:v>
      </ns0:c>
      <ns0:c r="G1226" s="239" t="n">
        <ns0:v>1789679086.7226806</ns0:v>
      </ns0:c>
      <ns0:c r="H1226" s="235" t="str">
        <ns0:v>0</ns0:v>
      </ns0:c>
    </ns0:row>
    <ns0:row r="1227" ht="19" customHeight="1">
      <ns0:c r="A1227" s="235" t="str">
        <ns0:v>sz2-t2</ns0:v>
      </ns0:c>
      <ns0:c r="B1227" s="235" t="str">
        <ns0:v>move_pillbottle_pad</ns0:v>
      </ns0:c>
      <ns0:c r="C1227" s="235" t="str">
        <ns0:v>env/success_once</ns0:v>
      </ns0:c>
      <ns0:c r="D1227" s="235" t="n">
        <ns0:v>59</ns0:v>
      </ns0:c>
      <ns0:c r="E1227" s="235" t="n">
        <ns0:v>58</ns0:v>
      </ns0:c>
      <ns0:c r="F1227" s="238" t="n">
        <ns0:v>0.5390625</ns0:v>
      </ns0:c>
      <ns0:c r="G1227" s="239" t="n">
        <ns0:v>1789679883.0935798</ns0:v>
      </ns0:c>
      <ns0:c r="H1227" s="235" t="str">
        <ns0:v>0</ns0:v>
      </ns0:c>
    </ns0:row>
    <ns0:row r="1228" ht="19" customHeight="1">
      <ns0:c r="A1228" s="235" t="str">
        <ns0:v>sz2-t2</ns0:v>
      </ns0:c>
      <ns0:c r="B1228" s="235" t="str">
        <ns0:v>move_pillbottle_pad</ns0:v>
      </ns0:c>
      <ns0:c r="C1228" s="235" t="str">
        <ns0:v>env/success_once</ns0:v>
      </ns0:c>
      <ns0:c r="D1228" s="235" t="n">
        <ns0:v>60</ns0:v>
      </ns0:c>
      <ns0:c r="E1228" s="235" t="n">
        <ns0:v>59</ns0:v>
      </ns0:c>
      <ns0:c r="F1228" s="238" t="n">
        <ns0:v>0.4609375</ns0:v>
      </ns0:c>
      <ns0:c r="G1228" s="239" t="n">
        <ns0:v>1789681094.7781305</ns0:v>
      </ns0:c>
      <ns0:c r="H1228" s="235" t="str">
        <ns0:v>0</ns0:v>
      </ns0:c>
    </ns0:row>
    <ns0:row r="1229" ht="19" customHeight="1">
      <ns0:c r="A1229" s="235" t="str">
        <ns0:v>sz2-t2</ns0:v>
      </ns0:c>
      <ns0:c r="B1229" s="235" t="str">
        <ns0:v>move_pillbottle_pad</ns0:v>
      </ns0:c>
      <ns0:c r="C1229" s="235" t="str">
        <ns0:v>env/success_once</ns0:v>
      </ns0:c>
      <ns0:c r="D1229" s="235" t="n">
        <ns0:v>61</ns0:v>
      </ns0:c>
      <ns0:c r="E1229" s="235" t="n">
        <ns0:v>60</ns0:v>
      </ns0:c>
      <ns0:c r="F1229" s="238" t="n">
        <ns0:v>0.578125</ns0:v>
      </ns0:c>
      <ns0:c r="G1229" s="239" t="n">
        <ns0:v>1789681924.5360026</ns0:v>
      </ns0:c>
      <ns0:c r="H1229" s="235" t="str">
        <ns0:v>0</ns0:v>
      </ns0:c>
    </ns0:row>
    <ns0:row r="1230" ht="19" customHeight="1">
      <ns0:c r="A1230" s="235" t="str">
        <ns0:v>sz2-t2</ns0:v>
      </ns0:c>
      <ns0:c r="B1230" s="235" t="str">
        <ns0:v>move_pillbottle_pad</ns0:v>
      </ns0:c>
      <ns0:c r="C1230" s="235" t="str">
        <ns0:v>env/success_once</ns0:v>
      </ns0:c>
      <ns0:c r="D1230" s="235" t="n">
        <ns0:v>62</ns0:v>
      </ns0:c>
      <ns0:c r="E1230" s="235" t="n">
        <ns0:v>61</ns0:v>
      </ns0:c>
      <ns0:c r="F1230" s="238" t="n">
        <ns0:v>0.625</ns0:v>
      </ns0:c>
      <ns0:c r="G1230" s="239" t="n">
        <ns0:v>1789682751.7899313</ns0:v>
      </ns0:c>
      <ns0:c r="H1230" s="235" t="str">
        <ns0:v>0</ns0:v>
      </ns0:c>
    </ns0:row>
    <ns0:row r="1231" ht="19" customHeight="1">
      <ns0:c r="A1231" s="235" t="str">
        <ns0:v>sz2-t2</ns0:v>
      </ns0:c>
      <ns0:c r="B1231" s="235" t="str">
        <ns0:v>move_pillbottle_pad</ns0:v>
      </ns0:c>
      <ns0:c r="C1231" s="235" t="str">
        <ns0:v>env/success_once</ns0:v>
      </ns0:c>
      <ns0:c r="D1231" s="235" t="n">
        <ns0:v>63</ns0:v>
      </ns0:c>
      <ns0:c r="E1231" s="235" t="n">
        <ns0:v>62</ns0:v>
      </ns0:c>
      <ns0:c r="F1231" s="238" t="n">
        <ns0:v>0.65625</ns0:v>
      </ns0:c>
      <ns0:c r="G1231" s="239" t="n">
        <ns0:v>1789683550.0010865</ns0:v>
      </ns0:c>
      <ns0:c r="H1231" s="235" t="str">
        <ns0:v>0</ns0:v>
      </ns0:c>
    </ns0:row>
    <ns0:row r="1232" ht="19" customHeight="1">
      <ns0:c r="A1232" s="235" t="str">
        <ns0:v>sz2-t2</ns0:v>
      </ns0:c>
      <ns0:c r="B1232" s="235" t="str">
        <ns0:v>move_pillbottle_pad</ns0:v>
      </ns0:c>
      <ns0:c r="C1232" s="235" t="str">
        <ns0:v>env/success_once</ns0:v>
      </ns0:c>
      <ns0:c r="D1232" s="235" t="n">
        <ns0:v>64</ns0:v>
      </ns0:c>
      <ns0:c r="E1232" s="235" t="n">
        <ns0:v>63</ns0:v>
      </ns0:c>
      <ns0:c r="F1232" s="238" t="n">
        <ns0:v>0.5703125</ns0:v>
      </ns0:c>
      <ns0:c r="G1232" s="239" t="n">
        <ns0:v>1789684358.030576</ns0:v>
      </ns0:c>
      <ns0:c r="H1232" s="235" t="str">
        <ns0:v>0</ns0:v>
      </ns0:c>
    </ns0:row>
    <ns0:row r="1233" ht="19" customHeight="1">
      <ns0:c r="A1233" s="235" t="str">
        <ns0:v>sz2-t2</ns0:v>
      </ns0:c>
      <ns0:c r="B1233" s="235" t="str">
        <ns0:v>move_pillbottle_pad</ns0:v>
      </ns0:c>
      <ns0:c r="C1233" s="235" t="str">
        <ns0:v>env/success_once</ns0:v>
      </ns0:c>
      <ns0:c r="D1233" s="235" t="n">
        <ns0:v>65</ns0:v>
      </ns0:c>
      <ns0:c r="E1233" s="235" t="n">
        <ns0:v>64</ns0:v>
      </ns0:c>
      <ns0:c r="F1233" s="238" t="n">
        <ns0:v>0.5625</ns0:v>
      </ns0:c>
      <ns0:c r="G1233" s="239" t="n">
        <ns0:v>1789685540.5932233</ns0:v>
      </ns0:c>
      <ns0:c r="H1233" s="235" t="str">
        <ns0:v>0</ns0:v>
      </ns0:c>
    </ns0:row>
    <ns0:row r="1234" ht="19" customHeight="1">
      <ns0:c r="A1234" s="235" t="str">
        <ns0:v>sz2-t2</ns0:v>
      </ns0:c>
      <ns0:c r="B1234" s="235" t="str">
        <ns0:v>move_pillbottle_pad</ns0:v>
      </ns0:c>
      <ns0:c r="C1234" s="235" t="str">
        <ns0:v>env/success_once</ns0:v>
      </ns0:c>
      <ns0:c r="D1234" s="235" t="n">
        <ns0:v>66</ns0:v>
      </ns0:c>
      <ns0:c r="E1234" s="235" t="n">
        <ns0:v>65</ns0:v>
      </ns0:c>
      <ns0:c r="F1234" s="238" t="n">
        <ns0:v>0.59375</ns0:v>
      </ns0:c>
      <ns0:c r="G1234" s="239" t="n">
        <ns0:v>1789686345.2644346</ns0:v>
      </ns0:c>
      <ns0:c r="H1234" s="235" t="str">
        <ns0:v>0</ns0:v>
      </ns0:c>
    </ns0:row>
    <ns0:row r="1235" ht="19" customHeight="1">
      <ns0:c r="A1235" s="235" t="str">
        <ns0:v>sz2-t2</ns0:v>
      </ns0:c>
      <ns0:c r="B1235" s="235" t="str">
        <ns0:v>move_pillbottle_pad</ns0:v>
      </ns0:c>
      <ns0:c r="C1235" s="235" t="str">
        <ns0:v>env/success_once</ns0:v>
      </ns0:c>
      <ns0:c r="D1235" s="235" t="n">
        <ns0:v>67</ns0:v>
      </ns0:c>
      <ns0:c r="E1235" s="235" t="n">
        <ns0:v>66</ns0:v>
      </ns0:c>
      <ns0:c r="F1235" s="238" t="n">
        <ns0:v>0.53125</ns0:v>
      </ns0:c>
      <ns0:c r="G1235" s="239" t="n">
        <ns0:v>1789687154.6354926</ns0:v>
      </ns0:c>
      <ns0:c r="H1235" s="235" t="str">
        <ns0:v>0</ns0:v>
      </ns0:c>
    </ns0:row>
    <ns0:row r="1236" ht="19" customHeight="1">
      <ns0:c r="A1236" s="235" t="str">
        <ns0:v>sz2-t2</ns0:v>
      </ns0:c>
      <ns0:c r="B1236" s="235" t="str">
        <ns0:v>move_pillbottle_pad</ns0:v>
      </ns0:c>
      <ns0:c r="C1236" s="235" t="str">
        <ns0:v>env/success_once</ns0:v>
      </ns0:c>
      <ns0:c r="D1236" s="235" t="n">
        <ns0:v>68</ns0:v>
      </ns0:c>
      <ns0:c r="E1236" s="235" t="n">
        <ns0:v>67</ns0:v>
      </ns0:c>
      <ns0:c r="F1236" s="238" t="n">
        <ns0:v>0.5</ns0:v>
      </ns0:c>
      <ns0:c r="G1236" s="239" t="n">
        <ns0:v>1789687955.1120834</ns0:v>
      </ns0:c>
      <ns0:c r="H1236" s="235" t="str">
        <ns0:v>0</ns0:v>
      </ns0:c>
    </ns0:row>
    <ns0:row r="1237" ht="19" customHeight="1">
      <ns0:c r="A1237" s="235" t="str">
        <ns0:v>sz2-t2</ns0:v>
      </ns0:c>
      <ns0:c r="B1237" s="235" t="str">
        <ns0:v>move_pillbottle_pad</ns0:v>
      </ns0:c>
      <ns0:c r="C1237" s="235" t="str">
        <ns0:v>env/success_once</ns0:v>
      </ns0:c>
      <ns0:c r="D1237" s="235" t="n">
        <ns0:v>69</ns0:v>
      </ns0:c>
      <ns0:c r="E1237" s="235" t="n">
        <ns0:v>68</ns0:v>
      </ns0:c>
      <ns0:c r="F1237" s="238" t="n">
        <ns0:v>0.453125</ns0:v>
      </ns0:c>
      <ns0:c r="G1237" s="239" t="n">
        <ns0:v>1789688776.5726962</ns0:v>
      </ns0:c>
      <ns0:c r="H1237" s="235" t="str">
        <ns0:v>0</ns0:v>
      </ns0:c>
    </ns0:row>
    <ns0:row r="1238" ht="19" customHeight="1">
      <ns0:c r="A1238" s="235" t="str">
        <ns0:v>sz2-t2</ns0:v>
      </ns0:c>
      <ns0:c r="B1238" s="235" t="str">
        <ns0:v>move_pillbottle_pad</ns0:v>
      </ns0:c>
      <ns0:c r="C1238" s="235" t="str">
        <ns0:v>env/success_once</ns0:v>
      </ns0:c>
      <ns0:c r="D1238" s="235" t="n">
        <ns0:v>70</ns0:v>
      </ns0:c>
      <ns0:c r="E1238" s="235" t="n">
        <ns0:v>69</ns0:v>
      </ns0:c>
      <ns0:c r="F1238" s="238" t="n">
        <ns0:v>0.6171875</ns0:v>
      </ns0:c>
      <ns0:c r="G1238" s="239" t="n">
        <ns0:v>1789689994.0379941</ns0:v>
      </ns0:c>
      <ns0:c r="H1238" s="235" t="str">
        <ns0:v>0</ns0:v>
      </ns0:c>
    </ns0:row>
    <ns0:row r="1239" ht="19" customHeight="1">
      <ns0:c r="A1239" s="235" t="str">
        <ns0:v>sz2-t2</ns0:v>
      </ns0:c>
      <ns0:c r="B1239" s="235" t="str">
        <ns0:v>move_pillbottle_pad</ns0:v>
      </ns0:c>
      <ns0:c r="C1239" s="235" t="str">
        <ns0:v>env/success_once</ns0:v>
      </ns0:c>
      <ns0:c r="D1239" s="235" t="n">
        <ns0:v>71</ns0:v>
      </ns0:c>
      <ns0:c r="E1239" s="235" t="n">
        <ns0:v>70</ns0:v>
      </ns0:c>
      <ns0:c r="F1239" s="238" t="n">
        <ns0:v>0.5</ns0:v>
      </ns0:c>
      <ns0:c r="G1239" s="239" t="n">
        <ns0:v>1789690803.6472406</ns0:v>
      </ns0:c>
      <ns0:c r="H1239" s="235" t="str">
        <ns0:v>0</ns0:v>
      </ns0:c>
    </ns0:row>
    <ns0:row r="1240" ht="19" customHeight="1">
      <ns0:c r="A1240" s="235" t="str">
        <ns0:v>sz2-t2</ns0:v>
      </ns0:c>
      <ns0:c r="B1240" s="235" t="str">
        <ns0:v>move_pillbottle_pad</ns0:v>
      </ns0:c>
      <ns0:c r="C1240" s="235" t="str">
        <ns0:v>env/success_once</ns0:v>
      </ns0:c>
      <ns0:c r="D1240" s="235" t="n">
        <ns0:v>72</ns0:v>
      </ns0:c>
      <ns0:c r="E1240" s="235" t="n">
        <ns0:v>71</ns0:v>
      </ns0:c>
      <ns0:c r="F1240" s="238" t="n">
        <ns0:v>0.515625</ns0:v>
      </ns0:c>
      <ns0:c r="G1240" s="239" t="n">
        <ns0:v>1789691619.6478763</ns0:v>
      </ns0:c>
      <ns0:c r="H1240" s="235" t="str">
        <ns0:v>0</ns0:v>
      </ns0:c>
    </ns0:row>
    <ns0:row r="1241" ht="19" customHeight="1">
      <ns0:c r="A1241" s="235" t="str">
        <ns0:v>sz2-t2</ns0:v>
      </ns0:c>
      <ns0:c r="B1241" s="235" t="str">
        <ns0:v>move_pillbottle_pad</ns0:v>
      </ns0:c>
      <ns0:c r="C1241" s="235" t="str">
        <ns0:v>env/success_once</ns0:v>
      </ns0:c>
      <ns0:c r="D1241" s="235" t="n">
        <ns0:v>73</ns0:v>
      </ns0:c>
      <ns0:c r="E1241" s="235" t="n">
        <ns0:v>72</ns0:v>
      </ns0:c>
      <ns0:c r="F1241" s="238" t="n">
        <ns0:v>0.640625</ns0:v>
      </ns0:c>
      <ns0:c r="G1241" s="239" t="n">
        <ns0:v>1789692443.0155246</ns0:v>
      </ns0:c>
      <ns0:c r="H1241" s="235" t="str">
        <ns0:v>0</ns0:v>
      </ns0:c>
    </ns0:row>
    <ns0:row r="1242" ht="19" customHeight="1">
      <ns0:c r="A1242" s="235" t="str">
        <ns0:v>sz2-t2</ns0:v>
      </ns0:c>
      <ns0:c r="B1242" s="235" t="str">
        <ns0:v>move_pillbottle_pad</ns0:v>
      </ns0:c>
      <ns0:c r="C1242" s="235" t="str">
        <ns0:v>env/success_once</ns0:v>
      </ns0:c>
      <ns0:c r="D1242" s="235" t="n">
        <ns0:v>74</ns0:v>
      </ns0:c>
      <ns0:c r="E1242" s="235" t="n">
        <ns0:v>73</ns0:v>
      </ns0:c>
      <ns0:c r="F1242" s="238" t="n">
        <ns0:v>0.578125</ns0:v>
      </ns0:c>
      <ns0:c r="G1242" s="239" t="n">
        <ns0:v>1789693286.3609216</ns0:v>
      </ns0:c>
      <ns0:c r="H1242" s="235" t="str">
        <ns0:v>0</ns0:v>
      </ns0:c>
    </ns0:row>
    <ns0:row r="1243" ht="19" customHeight="1">
      <ns0:c r="A1243" s="235" t="str">
        <ns0:v>sz2-t2</ns0:v>
      </ns0:c>
      <ns0:c r="B1243" s="235" t="str">
        <ns0:v>move_pillbottle_pad</ns0:v>
      </ns0:c>
      <ns0:c r="C1243" s="235" t="str">
        <ns0:v>env/success_once</ns0:v>
      </ns0:c>
      <ns0:c r="D1243" s="235" t="n">
        <ns0:v>75</ns0:v>
      </ns0:c>
      <ns0:c r="E1243" s="235" t="n">
        <ns0:v>74</ns0:v>
      </ns0:c>
      <ns0:c r="F1243" s="238" t="n">
        <ns0:v>0.6015625</ns0:v>
      </ns0:c>
      <ns0:c r="G1243" s="239" t="n">
        <ns0:v>1789694454.3345215</ns0:v>
      </ns0:c>
      <ns0:c r="H1243" s="235" t="str">
        <ns0:v>0</ns0:v>
      </ns0:c>
    </ns0:row>
    <ns0:row r="1244" ht="19" customHeight="1">
      <ns0:c r="A1244" s="235" t="str">
        <ns0:v>sz2-t2</ns0:v>
      </ns0:c>
      <ns0:c r="B1244" s="235" t="str">
        <ns0:v>move_pillbottle_pad</ns0:v>
      </ns0:c>
      <ns0:c r="C1244" s="235" t="str">
        <ns0:v>env/success_once</ns0:v>
      </ns0:c>
      <ns0:c r="D1244" s="235" t="n">
        <ns0:v>76</ns0:v>
      </ns0:c>
      <ns0:c r="E1244" s="235" t="n">
        <ns0:v>75</ns0:v>
      </ns0:c>
      <ns0:c r="F1244" s="238" t="n">
        <ns0:v>0.6640625</ns0:v>
      </ns0:c>
      <ns0:c r="G1244" s="239" t="n">
        <ns0:v>1789695257.0131762</ns0:v>
      </ns0:c>
      <ns0:c r="H1244" s="235" t="str">
        <ns0:v>0</ns0:v>
      </ns0:c>
    </ns0:row>
    <ns0:row r="1245" ht="19" customHeight="1">
      <ns0:c r="A1245" s="235" t="str">
        <ns0:v>sz2-t2</ns0:v>
      </ns0:c>
      <ns0:c r="B1245" s="235" t="str">
        <ns0:v>move_pillbottle_pad</ns0:v>
      </ns0:c>
      <ns0:c r="C1245" s="235" t="str">
        <ns0:v>env/success_once</ns0:v>
      </ns0:c>
      <ns0:c r="D1245" s="235" t="n">
        <ns0:v>77</ns0:v>
      </ns0:c>
      <ns0:c r="E1245" s="235" t="n">
        <ns0:v>76</ns0:v>
      </ns0:c>
      <ns0:c r="F1245" s="238" t="n">
        <ns0:v>0.578125</ns0:v>
      </ns0:c>
      <ns0:c r="G1245" s="239" t="n">
        <ns0:v>1789696069.593293</ns0:v>
      </ns0:c>
      <ns0:c r="H1245" s="235" t="str">
        <ns0:v>0</ns0:v>
      </ns0:c>
    </ns0:row>
    <ns0:row r="1246" ht="19" customHeight="1">
      <ns0:c r="A1246" s="235" t="str">
        <ns0:v>sz2-t2</ns0:v>
      </ns0:c>
      <ns0:c r="B1246" s="235" t="str">
        <ns0:v>move_pillbottle_pad</ns0:v>
      </ns0:c>
      <ns0:c r="C1246" s="235" t="str">
        <ns0:v>env/success_once</ns0:v>
      </ns0:c>
      <ns0:c r="D1246" s="235" t="n">
        <ns0:v>78</ns0:v>
      </ns0:c>
      <ns0:c r="E1246" s="235" t="n">
        <ns0:v>77</ns0:v>
      </ns0:c>
      <ns0:c r="F1246" s="238" t="n">
        <ns0:v>0.6015625</ns0:v>
      </ns0:c>
      <ns0:c r="G1246" s="239" t="n">
        <ns0:v>1789696889.765349</ns0:v>
      </ns0:c>
      <ns0:c r="H1246" s="235" t="str">
        <ns0:v>0</ns0:v>
      </ns0:c>
    </ns0:row>
    <ns0:row r="1247" ht="19" customHeight="1">
      <ns0:c r="A1247" s="235" t="str">
        <ns0:v>sz2-t2</ns0:v>
      </ns0:c>
      <ns0:c r="B1247" s="235" t="str">
        <ns0:v>move_pillbottle_pad</ns0:v>
      </ns0:c>
      <ns0:c r="C1247" s="235" t="str">
        <ns0:v>env/success_once</ns0:v>
      </ns0:c>
      <ns0:c r="D1247" s="235" t="n">
        <ns0:v>79</ns0:v>
      </ns0:c>
      <ns0:c r="E1247" s="235" t="n">
        <ns0:v>78</ns0:v>
      </ns0:c>
      <ns0:c r="F1247" s="238" t="n">
        <ns0:v>0.5</ns0:v>
      </ns0:c>
      <ns0:c r="G1247" s="239" t="n">
        <ns0:v>1789697704.4492502</ns0:v>
      </ns0:c>
      <ns0:c r="H1247" s="235" t="str">
        <ns0:v>0</ns0:v>
      </ns0:c>
    </ns0:row>
    <ns0:row r="1248" ht="19" customHeight="1">
      <ns0:c r="A1248" s="235" t="str">
        <ns0:v>sz2-t2</ns0:v>
      </ns0:c>
      <ns0:c r="B1248" s="235" t="str">
        <ns0:v>move_pillbottle_pad</ns0:v>
      </ns0:c>
      <ns0:c r="C1248" s="235" t="str">
        <ns0:v>env/success_once</ns0:v>
      </ns0:c>
      <ns0:c r="D1248" s="235" t="n">
        <ns0:v>80</ns0:v>
      </ns0:c>
      <ns0:c r="E1248" s="235" t="n">
        <ns0:v>79</ns0:v>
      </ns0:c>
      <ns0:c r="F1248" s="238" t="n">
        <ns0:v>0.453125</ns0:v>
      </ns0:c>
      <ns0:c r="G1248" s="239" t="n">
        <ns0:v>1789698933.8967447</ns0:v>
      </ns0:c>
      <ns0:c r="H1248" s="235" t="str">
        <ns0:v>0</ns0:v>
      </ns0:c>
    </ns0:row>
    <ns0:row r="1249" ht="19" customHeight="1">
      <ns0:c r="A1249" s="235" t="str">
        <ns0:v>sz2-t2</ns0:v>
      </ns0:c>
      <ns0:c r="B1249" s="235" t="str">
        <ns0:v>move_pillbottle_pad</ns0:v>
      </ns0:c>
      <ns0:c r="C1249" s="235" t="str">
        <ns0:v>env/success_once</ns0:v>
      </ns0:c>
      <ns0:c r="D1249" s="235" t="n">
        <ns0:v>81</ns0:v>
      </ns0:c>
      <ns0:c r="E1249" s="235" t="n">
        <ns0:v>80</ns0:v>
      </ns0:c>
      <ns0:c r="F1249" s="238" t="n">
        <ns0:v>0.5390625</ns0:v>
      </ns0:c>
      <ns0:c r="G1249" s="239" t="n">
        <ns0:v>1789699751.1421041</ns0:v>
      </ns0:c>
      <ns0:c r="H1249" s="235" t="str">
        <ns0:v>0</ns0:v>
      </ns0:c>
    </ns0:row>
    <ns0:row r="1250" ht="19" customHeight="1">
      <ns0:c r="A1250" s="235" t="str">
        <ns0:v>sz2-t2</ns0:v>
      </ns0:c>
      <ns0:c r="B1250" s="235" t="str">
        <ns0:v>move_pillbottle_pad</ns0:v>
      </ns0:c>
      <ns0:c r="C1250" s="235" t="str">
        <ns0:v>env/success_once</ns0:v>
      </ns0:c>
      <ns0:c r="D1250" s="235" t="n">
        <ns0:v>82</ns0:v>
      </ns0:c>
      <ns0:c r="E1250" s="235" t="n">
        <ns0:v>81</ns0:v>
      </ns0:c>
      <ns0:c r="F1250" s="238" t="n">
        <ns0:v>0.609375</ns0:v>
      </ns0:c>
      <ns0:c r="G1250" s="239" t="n">
        <ns0:v>1789700566.1013992</ns0:v>
      </ns0:c>
      <ns0:c r="H1250" s="235" t="str">
        <ns0:v>0</ns0:v>
      </ns0:c>
    </ns0:row>
    <ns0:row r="1251" ht="19" customHeight="1">
      <ns0:c r="A1251" s="235" t="str">
        <ns0:v>sz2-t2</ns0:v>
      </ns0:c>
      <ns0:c r="B1251" s="235" t="str">
        <ns0:v>move_pillbottle_pad</ns0:v>
      </ns0:c>
      <ns0:c r="C1251" s="235" t="str">
        <ns0:v>env/success_once</ns0:v>
      </ns0:c>
      <ns0:c r="D1251" s="235" t="n">
        <ns0:v>83</ns0:v>
      </ns0:c>
      <ns0:c r="E1251" s="235" t="n">
        <ns0:v>82</ns0:v>
      </ns0:c>
      <ns0:c r="F1251" s="238" t="n">
        <ns0:v>0.4375</ns0:v>
      </ns0:c>
      <ns0:c r="G1251" s="239" t="n">
        <ns0:v>1789701398.9752374</ns0:v>
      </ns0:c>
      <ns0:c r="H1251" s="235" t="str">
        <ns0:v>0</ns0:v>
      </ns0:c>
    </ns0:row>
    <ns0:row r="1252" ht="19" customHeight="1">
      <ns0:c r="A1252" s="235" t="str">
        <ns0:v>sz2-t2</ns0:v>
      </ns0:c>
      <ns0:c r="B1252" s="235" t="str">
        <ns0:v>move_pillbottle_pad</ns0:v>
      </ns0:c>
      <ns0:c r="C1252" s="235" t="str">
        <ns0:v>env/success_once</ns0:v>
      </ns0:c>
      <ns0:c r="D1252" s="235" t="n">
        <ns0:v>84</ns0:v>
      </ns0:c>
      <ns0:c r="E1252" s="235" t="n">
        <ns0:v>83</ns0:v>
      </ns0:c>
      <ns0:c r="F1252" s="238" t="n">
        <ns0:v>0.5859375</ns0:v>
      </ns0:c>
      <ns0:c r="G1252" s="239" t="n">
        <ns0:v>1789702224.261144</ns0:v>
      </ns0:c>
      <ns0:c r="H1252" s="235" t="str">
        <ns0:v>0</ns0:v>
      </ns0:c>
    </ns0:row>
    <ns0:row r="1253" ht="19" customHeight="1">
      <ns0:c r="A1253" s="235" t="str">
        <ns0:v>sz2-t2</ns0:v>
      </ns0:c>
      <ns0:c r="B1253" s="235" t="str">
        <ns0:v>move_pillbottle_pad</ns0:v>
      </ns0:c>
      <ns0:c r="C1253" s="235" t="str">
        <ns0:v>env/success_once</ns0:v>
      </ns0:c>
      <ns0:c r="D1253" s="235" t="n">
        <ns0:v>85</ns0:v>
      </ns0:c>
      <ns0:c r="E1253" s="235" t="n">
        <ns0:v>84</ns0:v>
      </ns0:c>
      <ns0:c r="F1253" s="238" t="n">
        <ns0:v>0.5625</ns0:v>
      </ns0:c>
      <ns0:c r="G1253" s="239" t="n">
        <ns0:v>1789703431.6879935</ns0:v>
      </ns0:c>
      <ns0:c r="H1253" s="235" t="str">
        <ns0:v>0</ns0:v>
      </ns0:c>
    </ns0:row>
    <ns0:row r="1254" ht="19" customHeight="1">
      <ns0:c r="A1254" s="235" t="str">
        <ns0:v>sz2-t2</ns0:v>
      </ns0:c>
      <ns0:c r="B1254" s="235" t="str">
        <ns0:v>move_pillbottle_pad</ns0:v>
      </ns0:c>
      <ns0:c r="C1254" s="235" t="str">
        <ns0:v>env/success_once</ns0:v>
      </ns0:c>
      <ns0:c r="D1254" s="235" t="n">
        <ns0:v>86</ns0:v>
      </ns0:c>
      <ns0:c r="E1254" s="235" t="n">
        <ns0:v>85</ns0:v>
      </ns0:c>
      <ns0:c r="F1254" s="238" t="n">
        <ns0:v>0.5390625</ns0:v>
      </ns0:c>
      <ns0:c r="G1254" s="239" t="n">
        <ns0:v>1789704262.495427</ns0:v>
      </ns0:c>
      <ns0:c r="H1254" s="235" t="str">
        <ns0:v>0</ns0:v>
      </ns0:c>
    </ns0:row>
    <ns0:row r="1255" ht="19" customHeight="1">
      <ns0:c r="A1255" s="235" t="str">
        <ns0:v>sz2-t2</ns0:v>
      </ns0:c>
      <ns0:c r="B1255" s="235" t="str">
        <ns0:v>move_pillbottle_pad</ns0:v>
      </ns0:c>
      <ns0:c r="C1255" s="235" t="str">
        <ns0:v>env/success_once</ns0:v>
      </ns0:c>
      <ns0:c r="D1255" s="235" t="n">
        <ns0:v>87</ns0:v>
      </ns0:c>
      <ns0:c r="E1255" s="235" t="n">
        <ns0:v>86</ns0:v>
      </ns0:c>
      <ns0:c r="F1255" s="238" t="n">
        <ns0:v>0.5625</ns0:v>
      </ns0:c>
      <ns0:c r="G1255" s="239" t="n">
        <ns0:v>1789705087.0286767</ns0:v>
      </ns0:c>
      <ns0:c r="H1255" s="235" t="str">
        <ns0:v>0</ns0:v>
      </ns0:c>
    </ns0:row>
    <ns0:row r="1256" ht="19" customHeight="1">
      <ns0:c r="A1256" s="235" t="str">
        <ns0:v>sz2-t2</ns0:v>
      </ns0:c>
      <ns0:c r="B1256" s="235" t="str">
        <ns0:v>move_pillbottle_pad</ns0:v>
      </ns0:c>
      <ns0:c r="C1256" s="235" t="str">
        <ns0:v>env/success_once</ns0:v>
      </ns0:c>
      <ns0:c r="D1256" s="235" t="n">
        <ns0:v>88</ns0:v>
      </ns0:c>
      <ns0:c r="E1256" s="235" t="n">
        <ns0:v>87</ns0:v>
      </ns0:c>
      <ns0:c r="F1256" s="238" t="n">
        <ns0:v>0.5</ns0:v>
      </ns0:c>
      <ns0:c r="G1256" s="239" t="n">
        <ns0:v>1789705926.3999765</ns0:v>
      </ns0:c>
      <ns0:c r="H1256" s="235" t="str">
        <ns0:v>0</ns0:v>
      </ns0:c>
    </ns0:row>
    <ns0:row r="1257" ht="19" customHeight="1">
      <ns0:c r="A1257" s="235" t="str">
        <ns0:v>sz2-t2</ns0:v>
      </ns0:c>
      <ns0:c r="B1257" s="235" t="str">
        <ns0:v>move_pillbottle_pad</ns0:v>
      </ns0:c>
      <ns0:c r="C1257" s="235" t="str">
        <ns0:v>env/success_once</ns0:v>
      </ns0:c>
      <ns0:c r="D1257" s="235" t="n">
        <ns0:v>89</ns0:v>
      </ns0:c>
      <ns0:c r="E1257" s="235" t="n">
        <ns0:v>88</ns0:v>
      </ns0:c>
      <ns0:c r="F1257" s="238" t="n">
        <ns0:v>0.5625</ns0:v>
      </ns0:c>
      <ns0:c r="G1257" s="239" t="n">
        <ns0:v>1789706731.358644</ns0:v>
      </ns0:c>
      <ns0:c r="H1257" s="235" t="str">
        <ns0:v>0</ns0:v>
      </ns0:c>
    </ns0:row>
    <ns0:row r="1258" ht="19" customHeight="1">
      <ns0:c r="A1258" s="235" t="str">
        <ns0:v>sz2-t2</ns0:v>
      </ns0:c>
      <ns0:c r="B1258" s="235" t="str">
        <ns0:v>move_pillbottle_pad</ns0:v>
      </ns0:c>
      <ns0:c r="C1258" s="235" t="str">
        <ns0:v>env/success_once</ns0:v>
      </ns0:c>
      <ns0:c r="D1258" s="235" t="n">
        <ns0:v>90</ns0:v>
      </ns0:c>
      <ns0:c r="E1258" s="235" t="n">
        <ns0:v>89</ns0:v>
      </ns0:c>
      <ns0:c r="F1258" s="238" t="n">
        <ns0:v>0.609375</ns0:v>
      </ns0:c>
      <ns0:c r="G1258" s="239" t="n">
        <ns0:v>1789708002.3083384</ns0:v>
      </ns0:c>
      <ns0:c r="H1258" s="235" t="str">
        <ns0:v>0</ns0:v>
      </ns0:c>
    </ns0:row>
    <ns0:row r="1259" ht="19" customHeight="1">
      <ns0:c r="A1259" s="235" t="str">
        <ns0:v>sz2-t2</ns0:v>
      </ns0:c>
      <ns0:c r="B1259" s="235" t="str">
        <ns0:v>move_pillbottle_pad</ns0:v>
      </ns0:c>
      <ns0:c r="C1259" s="235" t="str">
        <ns0:v>env/success_once</ns0:v>
      </ns0:c>
      <ns0:c r="D1259" s="235" t="n">
        <ns0:v>91</ns0:v>
      </ns0:c>
      <ns0:c r="E1259" s="235" t="n">
        <ns0:v>90</ns0:v>
      </ns0:c>
      <ns0:c r="F1259" s="238" t="n">
        <ns0:v>0.671875</ns0:v>
      </ns0:c>
      <ns0:c r="G1259" s="239" t="n">
        <ns0:v>1789708824.669847</ns0:v>
      </ns0:c>
      <ns0:c r="H1259" s="235" t="str">
        <ns0:v>0</ns0:v>
      </ns0:c>
    </ns0:row>
    <ns0:row r="1260" ht="19" customHeight="1">
      <ns0:c r="A1260" s="235" t="str">
        <ns0:v>sz2-t2</ns0:v>
      </ns0:c>
      <ns0:c r="B1260" s="235" t="str">
        <ns0:v>move_pillbottle_pad</ns0:v>
      </ns0:c>
      <ns0:c r="C1260" s="235" t="str">
        <ns0:v>env/success_once</ns0:v>
      </ns0:c>
      <ns0:c r="D1260" s="235" t="n">
        <ns0:v>92</ns0:v>
      </ns0:c>
      <ns0:c r="E1260" s="235" t="n">
        <ns0:v>91</ns0:v>
      </ns0:c>
      <ns0:c r="F1260" s="238" t="n">
        <ns0:v>0.53125</ns0:v>
      </ns0:c>
      <ns0:c r="G1260" s="239" t="n">
        <ns0:v>1789709639.5331426</ns0:v>
      </ns0:c>
      <ns0:c r="H1260" s="235" t="str">
        <ns0:v>0</ns0:v>
      </ns0:c>
    </ns0:row>
    <ns0:row r="1261" ht="19" customHeight="1">
      <ns0:c r="A1261" s="235" t="str">
        <ns0:v>sz2-t2</ns0:v>
      </ns0:c>
      <ns0:c r="B1261" s="235" t="str">
        <ns0:v>move_pillbottle_pad</ns0:v>
      </ns0:c>
      <ns0:c r="C1261" s="235" t="str">
        <ns0:v>env/success_once</ns0:v>
      </ns0:c>
      <ns0:c r="D1261" s="235" t="n">
        <ns0:v>93</ns0:v>
      </ns0:c>
      <ns0:c r="E1261" s="235" t="n">
        <ns0:v>92</ns0:v>
      </ns0:c>
      <ns0:c r="F1261" s="238" t="n">
        <ns0:v>0.5546875</ns0:v>
      </ns0:c>
      <ns0:c r="G1261" s="239" t="n">
        <ns0:v>1789710474.591888</ns0:v>
      </ns0:c>
      <ns0:c r="H1261" s="235" t="str">
        <ns0:v>0</ns0:v>
      </ns0:c>
    </ns0:row>
    <ns0:row r="1262" ht="19" customHeight="1">
      <ns0:c r="A1262" s="235" t="str">
        <ns0:v>sz2-t2</ns0:v>
      </ns0:c>
      <ns0:c r="B1262" s="235" t="str">
        <ns0:v>move_pillbottle_pad</ns0:v>
      </ns0:c>
      <ns0:c r="C1262" s="235" t="str">
        <ns0:v>env/success_once</ns0:v>
      </ns0:c>
      <ns0:c r="D1262" s="235" t="n">
        <ns0:v>94</ns0:v>
      </ns0:c>
      <ns0:c r="E1262" s="235" t="n">
        <ns0:v>93</ns0:v>
      </ns0:c>
      <ns0:c r="F1262" s="238" t="n">
        <ns0:v>0.6875</ns0:v>
      </ns0:c>
      <ns0:c r="G1262" s="239" t="n">
        <ns0:v>1789711316.6776557</ns0:v>
      </ns0:c>
      <ns0:c r="H1262" s="235" t="str">
        <ns0:v>0</ns0:v>
      </ns0:c>
    </ns0:row>
    <ns0:row r="1263" ht="19" customHeight="1">
      <ns0:c r="A1263" s="235" t="str">
        <ns0:v>sz2-t2</ns0:v>
      </ns0:c>
      <ns0:c r="B1263" s="235" t="str">
        <ns0:v>move_pillbottle_pad</ns0:v>
      </ns0:c>
      <ns0:c r="C1263" s="235" t="str">
        <ns0:v>env/success_once</ns0:v>
      </ns0:c>
      <ns0:c r="D1263" s="235" t="n">
        <ns0:v>95</ns0:v>
      </ns0:c>
      <ns0:c r="E1263" s="235" t="n">
        <ns0:v>94</ns0:v>
      </ns0:c>
      <ns0:c r="F1263" s="238" t="n">
        <ns0:v>0.640625</ns0:v>
      </ns0:c>
      <ns0:c r="G1263" s="239" t="n">
        <ns0:v>1789712504.4582853</ns0:v>
      </ns0:c>
      <ns0:c r="H1263" s="235" t="str">
        <ns0:v>0</ns0:v>
      </ns0:c>
    </ns0:row>
    <ns0:row r="1264" ht="19" customHeight="1">
      <ns0:c r="A1264" s="235" t="str">
        <ns0:v>sz2-t2</ns0:v>
      </ns0:c>
      <ns0:c r="B1264" s="235" t="str">
        <ns0:v>move_pillbottle_pad</ns0:v>
      </ns0:c>
      <ns0:c r="C1264" s="235" t="str">
        <ns0:v>env/success_once</ns0:v>
      </ns0:c>
      <ns0:c r="D1264" s="235" t="n">
        <ns0:v>96</ns0:v>
      </ns0:c>
      <ns0:c r="E1264" s="235" t="n">
        <ns0:v>95</ns0:v>
      </ns0:c>
      <ns0:c r="F1264" s="238" t="n">
        <ns0:v>0.6015625</ns0:v>
      </ns0:c>
      <ns0:c r="G1264" s="239" t="n">
        <ns0:v>1789713342.350458</ns0:v>
      </ns0:c>
      <ns0:c r="H1264" s="235" t="str">
        <ns0:v>0</ns0:v>
      </ns0:c>
    </ns0:row>
    <ns0:row r="1265" ht="19" customHeight="1">
      <ns0:c r="A1265" s="235" t="str">
        <ns0:v>sz2-t2</ns0:v>
      </ns0:c>
      <ns0:c r="B1265" s="235" t="str">
        <ns0:v>move_pillbottle_pad</ns0:v>
      </ns0:c>
      <ns0:c r="C1265" s="235" t="str">
        <ns0:v>env/success_once</ns0:v>
      </ns0:c>
      <ns0:c r="D1265" s="235" t="n">
        <ns0:v>97</ns0:v>
      </ns0:c>
      <ns0:c r="E1265" s="235" t="n">
        <ns0:v>96</ns0:v>
      </ns0:c>
      <ns0:c r="F1265" s="238" t="n">
        <ns0:v>0.6328125</ns0:v>
      </ns0:c>
      <ns0:c r="G1265" s="239" t="n">
        <ns0:v>1789714170.3987286</ns0:v>
      </ns0:c>
      <ns0:c r="H1265" s="235" t="str">
        <ns0:v>0</ns0:v>
      </ns0:c>
    </ns0:row>
    <ns0:row r="1266" ht="19" customHeight="1">
      <ns0:c r="A1266" s="235" t="str">
        <ns0:v>sz2-t2</ns0:v>
      </ns0:c>
      <ns0:c r="B1266" s="235" t="str">
        <ns0:v>move_pillbottle_pad</ns0:v>
      </ns0:c>
      <ns0:c r="C1266" s="235" t="str">
        <ns0:v>env/success_once</ns0:v>
      </ns0:c>
      <ns0:c r="D1266" s="235" t="n">
        <ns0:v>98</ns0:v>
      </ns0:c>
      <ns0:c r="E1266" s="235" t="n">
        <ns0:v>97</ns0:v>
      </ns0:c>
      <ns0:c r="F1266" s="238" t="n">
        <ns0:v>0.5859375</ns0:v>
      </ns0:c>
      <ns0:c r="G1266" s="239" t="n">
        <ns0:v>1789715011.921546</ns0:v>
      </ns0:c>
      <ns0:c r="H1266" s="235" t="str">
        <ns0:v>0</ns0:v>
      </ns0:c>
    </ns0:row>
    <ns0:row r="1267" ht="19" customHeight="1">
      <ns0:c r="A1267" s="235" t="str">
        <ns0:v>sz2-t2</ns0:v>
      </ns0:c>
      <ns0:c r="B1267" s="235" t="str">
        <ns0:v>move_pillbottle_pad</ns0:v>
      </ns0:c>
      <ns0:c r="C1267" s="235" t="str">
        <ns0:v>env/success_once</ns0:v>
      </ns0:c>
      <ns0:c r="D1267" s="235" t="n">
        <ns0:v>99</ns0:v>
      </ns0:c>
      <ns0:c r="E1267" s="235" t="n">
        <ns0:v>98</ns0:v>
      </ns0:c>
      <ns0:c r="F1267" s="238" t="n">
        <ns0:v>0.609375</ns0:v>
      </ns0:c>
      <ns0:c r="G1267" s="239" t="n">
        <ns0:v>1789715865.3681364</ns0:v>
      </ns0:c>
      <ns0:c r="H1267" s="235" t="str">
        <ns0:v>0</ns0:v>
      </ns0:c>
    </ns0:row>
    <ns0:row r="1268" ht="19" customHeight="1">
      <ns0:c r="A1268" s="235" t="str">
        <ns0:v>sz2-t2</ns0:v>
      </ns0:c>
      <ns0:c r="B1268" s="235" t="str">
        <ns0:v>move_pillbottle_pad</ns0:v>
      </ns0:c>
      <ns0:c r="C1268" s="235" t="str">
        <ns0:v>env/success_once</ns0:v>
      </ns0:c>
      <ns0:c r="D1268" s="235" t="n">
        <ns0:v>100</ns0:v>
      </ns0:c>
      <ns0:c r="E1268" s="235" t="n">
        <ns0:v>99</ns0:v>
      </ns0:c>
      <ns0:c r="F1268" s="238" t="n">
        <ns0:v>0.546875</ns0:v>
      </ns0:c>
      <ns0:c r="G1268" s="239" t="n">
        <ns0:v>1789717112.2249875</ns0:v>
      </ns0:c>
      <ns0:c r="H1268" s="235" t="str">
        <ns0:v>0</ns0:v>
      </ns0:c>
    </ns0:row>
    <ns0:row r="1269" ht="19" customHeight="1">
      <ns0:c r="A1269" s="235" t="str">
        <ns0:v>sz2-t2</ns0:v>
      </ns0:c>
      <ns0:c r="B1269" s="235" t="str">
        <ns0:v>move_pillbottle_pad</ns0:v>
      </ns0:c>
      <ns0:c r="C1269" s="235" t="str">
        <ns0:v>env/success_once</ns0:v>
      </ns0:c>
      <ns0:c r="D1269" s="235" t="n">
        <ns0:v>101</ns0:v>
      </ns0:c>
      <ns0:c r="E1269" s="235" t="n">
        <ns0:v>100</ns0:v>
      </ns0:c>
      <ns0:c r="F1269" s="238" t="n">
        <ns0:v>0.6328125</ns0:v>
      </ns0:c>
      <ns0:c r="G1269" s="239" t="n">
        <ns0:v>1789717954.613682</ns0:v>
      </ns0:c>
      <ns0:c r="H1269" s="235" t="str">
        <ns0:v>0</ns0:v>
      </ns0:c>
    </ns0:row>
    <ns0:row r="1270" ht="19" customHeight="1">
      <ns0:c r="A1270" s="235" t="str">
        <ns0:v>sz2-t2</ns0:v>
      </ns0:c>
      <ns0:c r="B1270" s="235" t="str">
        <ns0:v>move_pillbottle_pad</ns0:v>
      </ns0:c>
      <ns0:c r="C1270" s="235" t="str">
        <ns0:v>env/success_once</ns0:v>
      </ns0:c>
      <ns0:c r="D1270" s="235" t="n">
        <ns0:v>102</ns0:v>
      </ns0:c>
      <ns0:c r="E1270" s="235" t="n">
        <ns0:v>101</ns0:v>
      </ns0:c>
      <ns0:c r="F1270" s="238" t="n">
        <ns0:v>0.6171875</ns0:v>
      </ns0:c>
      <ns0:c r="G1270" s="239" t="n">
        <ns0:v>1789718793.166421</ns0:v>
      </ns0:c>
      <ns0:c r="H1270" s="235" t="str">
        <ns0:v>0</ns0:v>
      </ns0:c>
    </ns0:row>
    <ns0:row r="1271" ht="19" customHeight="1">
      <ns0:c r="A1271" s="235" t="str">
        <ns0:v>sz2-t2</ns0:v>
      </ns0:c>
      <ns0:c r="B1271" s="235" t="str">
        <ns0:v>move_pillbottle_pad</ns0:v>
      </ns0:c>
      <ns0:c r="C1271" s="235" t="str">
        <ns0:v>env/success_once</ns0:v>
      </ns0:c>
      <ns0:c r="D1271" s="235" t="n">
        <ns0:v>103</ns0:v>
      </ns0:c>
      <ns0:c r="E1271" s="235" t="n">
        <ns0:v>102</ns0:v>
      </ns0:c>
      <ns0:c r="F1271" s="238" t="n">
        <ns0:v>0.5078125</ns0:v>
      </ns0:c>
      <ns0:c r="G1271" s="239" t="n">
        <ns0:v>1789719625.9730086</ns0:v>
      </ns0:c>
      <ns0:c r="H1271" s="235" t="str">
        <ns0:v>0</ns0:v>
      </ns0:c>
    </ns0:row>
    <ns0:row r="1272" ht="19" customHeight="1">
      <ns0:c r="A1272" s="235" t="str">
        <ns0:v>sz2-t2</ns0:v>
      </ns0:c>
      <ns0:c r="B1272" s="235" t="str">
        <ns0:v>move_pillbottle_pad</ns0:v>
      </ns0:c>
      <ns0:c r="C1272" s="235" t="str">
        <ns0:v>env/success_once</ns0:v>
      </ns0:c>
      <ns0:c r="D1272" s="235" t="n">
        <ns0:v>104</ns0:v>
      </ns0:c>
      <ns0:c r="E1272" s="235" t="n">
        <ns0:v>103</ns0:v>
      </ns0:c>
      <ns0:c r="F1272" s="238" t="n">
        <ns0:v>0.5</ns0:v>
      </ns0:c>
      <ns0:c r="G1272" s="239" t="n">
        <ns0:v>1789720451.3961825</ns0:v>
      </ns0:c>
      <ns0:c r="H1272" s="235" t="str">
        <ns0:v>0</ns0:v>
      </ns0:c>
    </ns0:row>
    <ns0:row r="1273" ht="19" customHeight="1">
      <ns0:c r="A1273" s="235" t="str">
        <ns0:v>sz2-t2</ns0:v>
      </ns0:c>
      <ns0:c r="B1273" s="235" t="str">
        <ns0:v>move_pillbottle_pad</ns0:v>
      </ns0:c>
      <ns0:c r="C1273" s="235" t="str">
        <ns0:v>env/success_once</ns0:v>
      </ns0:c>
      <ns0:c r="D1273" s="235" t="n">
        <ns0:v>105</ns0:v>
      </ns0:c>
      <ns0:c r="E1273" s="235" t="n">
        <ns0:v>104</ns0:v>
      </ns0:c>
      <ns0:c r="F1273" s="238" t="n">
        <ns0:v>0.453125</ns0:v>
      </ns0:c>
      <ns0:c r="G1273" s="239" t="n">
        <ns0:v>1789721640.283499</ns0:v>
      </ns0:c>
      <ns0:c r="H1273" s="235" t="str">
        <ns0:v>0</ns0:v>
      </ns0:c>
    </ns0:row>
    <ns0:row r="1274" ht="19" customHeight="1">
      <ns0:c r="A1274" s="235" t="str">
        <ns0:v>sz2-t2</ns0:v>
      </ns0:c>
      <ns0:c r="B1274" s="235" t="str">
        <ns0:v>move_pillbottle_pad</ns0:v>
      </ns0:c>
      <ns0:c r="C1274" s="235" t="str">
        <ns0:v>env/success_once</ns0:v>
      </ns0:c>
      <ns0:c r="D1274" s="235" t="n">
        <ns0:v>106</ns0:v>
      </ns0:c>
      <ns0:c r="E1274" s="235" t="n">
        <ns0:v>105</ns0:v>
      </ns0:c>
      <ns0:c r="F1274" s="238" t="n">
        <ns0:v>0.5390625</ns0:v>
      </ns0:c>
      <ns0:c r="G1274" s="239" t="n">
        <ns0:v>1789722493.1519651</ns0:v>
      </ns0:c>
      <ns0:c r="H1274" s="235" t="str">
        <ns0:v>0</ns0:v>
      </ns0:c>
    </ns0:row>
    <ns0:row r="1275" ht="19" customHeight="1">
      <ns0:c r="A1275" s="235" t="str">
        <ns0:v>sz2-t2</ns0:v>
      </ns0:c>
      <ns0:c r="B1275" s="235" t="str">
        <ns0:v>move_pillbottle_pad</ns0:v>
      </ns0:c>
      <ns0:c r="C1275" s="235" t="str">
        <ns0:v>env/success_once</ns0:v>
      </ns0:c>
      <ns0:c r="D1275" s="235" t="n">
        <ns0:v>107</ns0:v>
      </ns0:c>
      <ns0:c r="E1275" s="235" t="n">
        <ns0:v>106</ns0:v>
      </ns0:c>
      <ns0:c r="F1275" s="238" t="n">
        <ns0:v>0.53125</ns0:v>
      </ns0:c>
      <ns0:c r="G1275" s="239" t="n">
        <ns0:v>1789723326.925383</ns0:v>
      </ns0:c>
      <ns0:c r="H1275" s="235" t="str">
        <ns0:v>0</ns0:v>
      </ns0:c>
    </ns0:row>
    <ns0:row r="1276" ht="19" customHeight="1">
      <ns0:c r="A1276" s="235" t="str">
        <ns0:v>sz2-t2</ns0:v>
      </ns0:c>
      <ns0:c r="B1276" s="235" t="str">
        <ns0:v>move_pillbottle_pad</ns0:v>
      </ns0:c>
      <ns0:c r="C1276" s="235" t="str">
        <ns0:v>env/success_once</ns0:v>
      </ns0:c>
      <ns0:c r="D1276" s="235" t="n">
        <ns0:v>108</ns0:v>
      </ns0:c>
      <ns0:c r="E1276" s="235" t="n">
        <ns0:v>107</ns0:v>
      </ns0:c>
      <ns0:c r="F1276" s="238" t="n">
        <ns0:v>0.59375</ns0:v>
      </ns0:c>
      <ns0:c r="G1276" s="239" t="n">
        <ns0:v>1789724160.6505208</ns0:v>
      </ns0:c>
      <ns0:c r="H1276" s="235" t="str">
        <ns0:v>0</ns0:v>
      </ns0:c>
    </ns0:row>
    <ns0:row r="1277" ht="19" customHeight="1">
      <ns0:c r="A1277" s="235" t="str">
        <ns0:v>sz2-t2</ns0:v>
      </ns0:c>
      <ns0:c r="B1277" s="235" t="str">
        <ns0:v>move_pillbottle_pad</ns0:v>
      </ns0:c>
      <ns0:c r="C1277" s="235" t="str">
        <ns0:v>env/success_once</ns0:v>
      </ns0:c>
      <ns0:c r="D1277" s="235" t="n">
        <ns0:v>109</ns0:v>
      </ns0:c>
      <ns0:c r="E1277" s="235" t="n">
        <ns0:v>108</ns0:v>
      </ns0:c>
      <ns0:c r="F1277" s="238" t="n">
        <ns0:v>0.6015625</ns0:v>
      </ns0:c>
      <ns0:c r="G1277" s="239" t="n">
        <ns0:v>1789725007.353176</ns0:v>
      </ns0:c>
      <ns0:c r="H1277" s="235" t="str">
        <ns0:v>0</ns0:v>
      </ns0:c>
    </ns0:row>
    <ns0:row r="1278" ht="19" customHeight="1">
      <ns0:c r="A1278" s="235" t="str">
        <ns0:v>sz2-t2</ns0:v>
      </ns0:c>
      <ns0:c r="B1278" s="235" t="str">
        <ns0:v>move_pillbottle_pad</ns0:v>
      </ns0:c>
      <ns0:c r="C1278" s="235" t="str">
        <ns0:v>env/success_once</ns0:v>
      </ns0:c>
      <ns0:c r="D1278" s="235" t="n">
        <ns0:v>110</ns0:v>
      </ns0:c>
      <ns0:c r="E1278" s="235" t="n">
        <ns0:v>109</ns0:v>
      </ns0:c>
      <ns0:c r="F1278" s="238" t="n">
        <ns0:v>0.625</ns0:v>
      </ns0:c>
      <ns0:c r="G1278" s="239" t="n">
        <ns0:v>1789726282.7579365</ns0:v>
      </ns0:c>
      <ns0:c r="H1278" s="235" t="str">
        <ns0:v>0</ns0:v>
      </ns0:c>
    </ns0:row>
    <ns0:row r="1279" ht="19" customHeight="1">
      <ns0:c r="A1279" s="235" t="str">
        <ns0:v>sz2-t2</ns0:v>
      </ns0:c>
      <ns0:c r="B1279" s="235" t="str">
        <ns0:v>move_pillbottle_pad</ns0:v>
      </ns0:c>
      <ns0:c r="C1279" s="235" t="str">
        <ns0:v>env/success_once</ns0:v>
      </ns0:c>
      <ns0:c r="D1279" s="235" t="n">
        <ns0:v>111</ns0:v>
      </ns0:c>
      <ns0:c r="E1279" s="235" t="n">
        <ns0:v>110</ns0:v>
      </ns0:c>
      <ns0:c r="F1279" s="238" t="n">
        <ns0:v>0.7265625</ns0:v>
      </ns0:c>
      <ns0:c r="G1279" s="239" t="n">
        <ns0:v>1789727140.6172926</ns0:v>
      </ns0:c>
      <ns0:c r="H1279" s="235" t="str">
        <ns0:v>0</ns0:v>
      </ns0:c>
    </ns0:row>
    <ns0:row r="1280" ht="19" customHeight="1">
      <ns0:c r="A1280" s="235" t="str">
        <ns0:v>sz2-t2</ns0:v>
      </ns0:c>
      <ns0:c r="B1280" s="235" t="str">
        <ns0:v>move_pillbottle_pad</ns0:v>
      </ns0:c>
      <ns0:c r="C1280" s="235" t="str">
        <ns0:v>env/success_once</ns0:v>
      </ns0:c>
      <ns0:c r="D1280" s="235" t="n">
        <ns0:v>112</ns0:v>
      </ns0:c>
      <ns0:c r="E1280" s="235" t="n">
        <ns0:v>111</ns0:v>
      </ns0:c>
      <ns0:c r="F1280" s="238" t="n">
        <ns0:v>0.5859375</ns0:v>
      </ns0:c>
      <ns0:c r="G1280" s="239" t="n">
        <ns0:v>1789727979.959677</ns0:v>
      </ns0:c>
      <ns0:c r="H1280" s="235" t="str">
        <ns0:v>0</ns0:v>
      </ns0:c>
    </ns0:row>
    <ns0:row r="1281" ht="19" customHeight="1">
      <ns0:c r="A1281" s="235" t="str">
        <ns0:v>sz2-t2</ns0:v>
      </ns0:c>
      <ns0:c r="B1281" s="235" t="str">
        <ns0:v>move_pillbottle_pad</ns0:v>
      </ns0:c>
      <ns0:c r="C1281" s="235" t="str">
        <ns0:v>env/success_once</ns0:v>
      </ns0:c>
      <ns0:c r="D1281" s="235" t="n">
        <ns0:v>113</ns0:v>
      </ns0:c>
      <ns0:c r="E1281" s="235" t="n">
        <ns0:v>112</ns0:v>
      </ns0:c>
      <ns0:c r="F1281" s="238" t="n">
        <ns0:v>0.5703125</ns0:v>
      </ns0:c>
      <ns0:c r="G1281" s="239" t="n">
        <ns0:v>1789728830.6586585</ns0:v>
      </ns0:c>
      <ns0:c r="H1281" s="235" t="str">
        <ns0:v>0</ns0:v>
      </ns0:c>
    </ns0:row>
    <ns0:row r="1282" ht="19" customHeight="1">
      <ns0:c r="A1282" s="235" t="str">
        <ns0:v>sz2-t2</ns0:v>
      </ns0:c>
      <ns0:c r="B1282" s="235" t="str">
        <ns0:v>move_pillbottle_pad</ns0:v>
      </ns0:c>
      <ns0:c r="C1282" s="235" t="str">
        <ns0:v>env/success_once</ns0:v>
      </ns0:c>
      <ns0:c r="D1282" s="235" t="n">
        <ns0:v>114</ns0:v>
      </ns0:c>
      <ns0:c r="E1282" s="235" t="n">
        <ns0:v>113</ns0:v>
      </ns0:c>
      <ns0:c r="F1282" s="238" t="n">
        <ns0:v>0.609375</ns0:v>
      </ns0:c>
      <ns0:c r="G1282" s="239" t="n">
        <ns0:v>1789729659.068415</ns0:v>
      </ns0:c>
      <ns0:c r="H1282" s="235" t="str">
        <ns0:v>0</ns0:v>
      </ns0:c>
    </ns0:row>
    <ns0:row r="1283" ht="19" customHeight="1">
      <ns0:c r="A1283" s="235" t="str">
        <ns0:v>sz2-t2</ns0:v>
      </ns0:c>
      <ns0:c r="B1283" s="235" t="str">
        <ns0:v>move_pillbottle_pad</ns0:v>
      </ns0:c>
      <ns0:c r="C1283" s="235" t="str">
        <ns0:v>env/success_once</ns0:v>
      </ns0:c>
      <ns0:c r="D1283" s="235" t="n">
        <ns0:v>115</ns0:v>
      </ns0:c>
      <ns0:c r="E1283" s="235" t="n">
        <ns0:v>114</ns0:v>
      </ns0:c>
      <ns0:c r="F1283" s="238" t="n">
        <ns0:v>0.515625</ns0:v>
      </ns0:c>
      <ns0:c r="G1283" s="239" t="n">
        <ns0:v>1789730871.6887243</ns0:v>
      </ns0:c>
      <ns0:c r="H1283" s="235" t="str">
        <ns0:v>0</ns0:v>
      </ns0:c>
    </ns0:row>
    <ns0:row r="1284" ht="19" customHeight="1">
      <ns0:c r="A1284" s="235" t="str">
        <ns0:v>sz2-t2</ns0:v>
      </ns0:c>
      <ns0:c r="B1284" s="235" t="str">
        <ns0:v>move_pillbottle_pad</ns0:v>
      </ns0:c>
      <ns0:c r="C1284" s="235" t="str">
        <ns0:v>env/success_once</ns0:v>
      </ns0:c>
      <ns0:c r="D1284" s="235" t="n">
        <ns0:v>116</ns0:v>
      </ns0:c>
      <ns0:c r="E1284" s="235" t="n">
        <ns0:v>115</ns0:v>
      </ns0:c>
      <ns0:c r="F1284" s="238" t="n">
        <ns0:v>0.5703125</ns0:v>
      </ns0:c>
      <ns0:c r="G1284" s="239" t="n">
        <ns0:v>1789731710.5775847</ns0:v>
      </ns0:c>
      <ns0:c r="H1284" s="235" t="str">
        <ns0:v>0</ns0:v>
      </ns0:c>
    </ns0:row>
    <ns0:row r="1285" ht="19" customHeight="1">
      <ns0:c r="A1285" s="235" t="str">
        <ns0:v>sz2-t2</ns0:v>
      </ns0:c>
      <ns0:c r="B1285" s="235" t="str">
        <ns0:v>move_pillbottle_pad</ns0:v>
      </ns0:c>
      <ns0:c r="C1285" s="235" t="str">
        <ns0:v>env/success_once</ns0:v>
      </ns0:c>
      <ns0:c r="D1285" s="235" t="n">
        <ns0:v>117</ns0:v>
      </ns0:c>
      <ns0:c r="E1285" s="235" t="n">
        <ns0:v>116</ns0:v>
      </ns0:c>
      <ns0:c r="F1285" s="238" t="n">
        <ns0:v>0.5078125</ns0:v>
      </ns0:c>
      <ns0:c r="G1285" s="239" t="n">
        <ns0:v>1789732555.473921</ns0:v>
      </ns0:c>
      <ns0:c r="H1285" s="235" t="str">
        <ns0:v>0</ns0:v>
      </ns0:c>
    </ns0:row>
    <ns0:row r="1286" ht="19" customHeight="1">
      <ns0:c r="A1286" s="235" t="str">
        <ns0:v>sz2-t2</ns0:v>
      </ns0:c>
      <ns0:c r="B1286" s="235" t="str">
        <ns0:v>move_pillbottle_pad</ns0:v>
      </ns0:c>
      <ns0:c r="C1286" s="235" t="str">
        <ns0:v>env/success_once</ns0:v>
      </ns0:c>
      <ns0:c r="D1286" s="235" t="n">
        <ns0:v>118</ns0:v>
      </ns0:c>
      <ns0:c r="E1286" s="235" t="n">
        <ns0:v>117</ns0:v>
      </ns0:c>
      <ns0:c r="F1286" s="238" t="n">
        <ns0:v>0.75</ns0:v>
      </ns0:c>
      <ns0:c r="G1286" s="239" t="n">
        <ns0:v>1789733389.9951403</ns0:v>
      </ns0:c>
      <ns0:c r="H1286" s="235" t="str">
        <ns0:v>0</ns0:v>
      </ns0:c>
    </ns0:row>
    <ns0:row r="1287" ht="19" customHeight="1">
      <ns0:c r="A1287" s="235" t="str">
        <ns0:v>sz2-t2</ns0:v>
      </ns0:c>
      <ns0:c r="B1287" s="235" t="str">
        <ns0:v>move_pillbottle_pad</ns0:v>
      </ns0:c>
      <ns0:c r="C1287" s="235" t="str">
        <ns0:v>env/success_once</ns0:v>
      </ns0:c>
      <ns0:c r="D1287" s="235" t="n">
        <ns0:v>119</ns0:v>
      </ns0:c>
      <ns0:c r="E1287" s="235" t="n">
        <ns0:v>118</ns0:v>
      </ns0:c>
      <ns0:c r="F1287" s="238" t="n">
        <ns0:v>0.5</ns0:v>
      </ns0:c>
      <ns0:c r="G1287" s="239" t="n">
        <ns0:v>1789734149.526012</ns0:v>
      </ns0:c>
      <ns0:c r="H1287" s="235" t="str">
        <ns0:v>0</ns0:v>
      </ns0:c>
    </ns0:row>
    <ns0:row r="1288" ht="19" customHeight="1">
      <ns0:c r="A1288" s="235" t="str">
        <ns0:v>sz2-t2</ns0:v>
      </ns0:c>
      <ns0:c r="B1288" s="235" t="str">
        <ns0:v>move_pillbottle_pad</ns0:v>
      </ns0:c>
      <ns0:c r="C1288" s="235" t="str">
        <ns0:v>env/success_once</ns0:v>
      </ns0:c>
      <ns0:c r="D1288" s="235" t="n">
        <ns0:v>120</ns0:v>
      </ns0:c>
      <ns0:c r="E1288" s="235" t="n">
        <ns0:v>119</ns0:v>
      </ns0:c>
      <ns0:c r="F1288" s="238" t="n">
        <ns0:v>0.59375</ns0:v>
      </ns0:c>
      <ns0:c r="G1288" s="239" t="n">
        <ns0:v>1789735342.2397592</ns0:v>
      </ns0:c>
      <ns0:c r="H1288" s="235" t="str">
        <ns0:v>0</ns0:v>
      </ns0:c>
    </ns0:row>
    <ns0:row r="1289" ht="19" customHeight="1">
      <ns0:c r="A1289" s="235" t="str">
        <ns0:v>sz2-t2</ns0:v>
      </ns0:c>
      <ns0:c r="B1289" s="235" t="str">
        <ns0:v>move_pillbottle_pad</ns0:v>
      </ns0:c>
      <ns0:c r="C1289" s="235" t="str">
        <ns0:v>env/success_once</ns0:v>
      </ns0:c>
      <ns0:c r="D1289" s="235" t="n">
        <ns0:v>121</ns0:v>
      </ns0:c>
      <ns0:c r="E1289" s="235" t="n">
        <ns0:v>120</ns0:v>
      </ns0:c>
      <ns0:c r="F1289" s="238" t="n">
        <ns0:v>0.609375</ns0:v>
      </ns0:c>
      <ns0:c r="G1289" s="239" t="n">
        <ns0:v>1789736135.5499218</ns0:v>
      </ns0:c>
      <ns0:c r="H1289" s="235" t="str">
        <ns0:v>0</ns0:v>
      </ns0:c>
    </ns0:row>
    <ns0:row r="1290" ht="19" customHeight="1">
      <ns0:c r="A1290" s="235" t="str">
        <ns0:v>sz2-t2</ns0:v>
      </ns0:c>
      <ns0:c r="B1290" s="235" t="str">
        <ns0:v>move_pillbottle_pad</ns0:v>
      </ns0:c>
      <ns0:c r="C1290" s="235" t="str">
        <ns0:v>env/success_once</ns0:v>
      </ns0:c>
      <ns0:c r="D1290" s="235" t="n">
        <ns0:v>122</ns0:v>
      </ns0:c>
      <ns0:c r="E1290" s="235" t="n">
        <ns0:v>121</ns0:v>
      </ns0:c>
      <ns0:c r="F1290" s="238" t="n">
        <ns0:v>0.5625</ns0:v>
      </ns0:c>
      <ns0:c r="G1290" s="239" t="n">
        <ns0:v>1789736929.2610667</ns0:v>
      </ns0:c>
      <ns0:c r="H1290" s="235" t="str">
        <ns0:v>0</ns0:v>
      </ns0:c>
    </ns0:row>
    <ns0:row r="1291" ht="19" customHeight="1">
      <ns0:c r="A1291" s="235" t="str">
        <ns0:v>sz2-t2</ns0:v>
      </ns0:c>
      <ns0:c r="B1291" s="235" t="str">
        <ns0:v>move_pillbottle_pad</ns0:v>
      </ns0:c>
      <ns0:c r="C1291" s="235" t="str">
        <ns0:v>env/success_once</ns0:v>
      </ns0:c>
      <ns0:c r="D1291" s="235" t="n">
        <ns0:v>123</ns0:v>
      </ns0:c>
      <ns0:c r="E1291" s="235" t="n">
        <ns0:v>122</ns0:v>
      </ns0:c>
      <ns0:c r="F1291" s="238" t="n">
        <ns0:v>0.6484375</ns0:v>
      </ns0:c>
      <ns0:c r="G1291" s="239" t="n">
        <ns0:v>1789737727.4388502</ns0:v>
      </ns0:c>
      <ns0:c r="H1291" s="235" t="str">
        <ns0:v>0</ns0:v>
      </ns0:c>
    </ns0:row>
    <ns0:row r="1292" ht="19" customHeight="1">
      <ns0:c r="A1292" s="235" t="str">
        <ns0:v>sz2-t2</ns0:v>
      </ns0:c>
      <ns0:c r="B1292" s="235" t="str">
        <ns0:v>move_pillbottle_pad</ns0:v>
      </ns0:c>
      <ns0:c r="C1292" s="235" t="str">
        <ns0:v>env/success_once</ns0:v>
      </ns0:c>
      <ns0:c r="D1292" s="235" t="n">
        <ns0:v>124</ns0:v>
      </ns0:c>
      <ns0:c r="E1292" s="235" t="n">
        <ns0:v>123</ns0:v>
      </ns0:c>
      <ns0:c r="F1292" s="238" t="n">
        <ns0:v>0.5546875</ns0:v>
      </ns0:c>
      <ns0:c r="G1292" s="239" t="n">
        <ns0:v>1789738537.1772745</ns0:v>
      </ns0:c>
      <ns0:c r="H1292" s="235" t="str">
        <ns0:v>0</ns0:v>
      </ns0:c>
    </ns0:row>
    <ns0:row r="1293" ht="19" customHeight="1">
      <ns0:c r="A1293" s="235" t="str">
        <ns0:v>sz2-t2</ns0:v>
      </ns0:c>
      <ns0:c r="B1293" s="235" t="str">
        <ns0:v>move_pillbottle_pad</ns0:v>
      </ns0:c>
      <ns0:c r="C1293" s="235" t="str">
        <ns0:v>env/success_once</ns0:v>
      </ns0:c>
      <ns0:c r="D1293" s="235" t="n">
        <ns0:v>125</ns0:v>
      </ns0:c>
      <ns0:c r="E1293" s="235" t="n">
        <ns0:v>124</ns0:v>
      </ns0:c>
      <ns0:c r="F1293" s="238" t="n">
        <ns0:v>0.6328125</ns0:v>
      </ns0:c>
      <ns0:c r="G1293" s="239" t="n">
        <ns0:v>1789739740.7751276</ns0:v>
      </ns0:c>
      <ns0:c r="H1293" s="235" t="str">
        <ns0:v>0</ns0:v>
      </ns0:c>
    </ns0:row>
    <ns0:row r="1294" ht="19" customHeight="1">
      <ns0:c r="A1294" s="235" t="str">
        <ns0:v>sz2-t2</ns0:v>
      </ns0:c>
      <ns0:c r="B1294" s="235" t="str">
        <ns0:v>move_pillbottle_pad</ns0:v>
      </ns0:c>
      <ns0:c r="C1294" s="235" t="str">
        <ns0:v>env/success_once</ns0:v>
      </ns0:c>
      <ns0:c r="D1294" s="235" t="n">
        <ns0:v>126</ns0:v>
      </ns0:c>
      <ns0:c r="E1294" s="235" t="n">
        <ns0:v>125</ns0:v>
      </ns0:c>
      <ns0:c r="F1294" s="238" t="n">
        <ns0:v>0.6015625</ns0:v>
      </ns0:c>
      <ns0:c r="G1294" s="239" t="n">
        <ns0:v>1789740546.876423</ns0:v>
      </ns0:c>
      <ns0:c r="H1294" s="235" t="str">
        <ns0:v>0</ns0:v>
      </ns0:c>
    </ns0:row>
    <ns0:row r="1295" ht="19" customHeight="1">
      <ns0:c r="A1295" s="235" t="str">
        <ns0:v>sz2-t2</ns0:v>
      </ns0:c>
      <ns0:c r="B1295" s="235" t="str">
        <ns0:v>move_pillbottle_pad</ns0:v>
      </ns0:c>
      <ns0:c r="C1295" s="235" t="str">
        <ns0:v>env/success_once</ns0:v>
      </ns0:c>
      <ns0:c r="D1295" s="235" t="n">
        <ns0:v>127</ns0:v>
      </ns0:c>
      <ns0:c r="E1295" s="235" t="n">
        <ns0:v>126</ns0:v>
      </ns0:c>
      <ns0:c r="F1295" s="238" t="n">
        <ns0:v>0.453125</ns0:v>
      </ns0:c>
      <ns0:c r="G1295" s="239" t="n">
        <ns0:v>1789741370.0277956</ns0:v>
      </ns0:c>
      <ns0:c r="H1295" s="235" t="str">
        <ns0:v>0</ns0:v>
      </ns0:c>
    </ns0:row>
    <ns0:row r="1296" ht="19" customHeight="1">
      <ns0:c r="A1296" s="235" t="str">
        <ns0:v>sz2-t2</ns0:v>
      </ns0:c>
      <ns0:c r="B1296" s="235" t="str">
        <ns0:v>move_pillbottle_pad</ns0:v>
      </ns0:c>
      <ns0:c r="C1296" s="235" t="str">
        <ns0:v>env/success_once</ns0:v>
      </ns0:c>
      <ns0:c r="D1296" s="235" t="n">
        <ns0:v>128</ns0:v>
      </ns0:c>
      <ns0:c r="E1296" s="235" t="n">
        <ns0:v>127</ns0:v>
      </ns0:c>
      <ns0:c r="F1296" s="238" t="n">
        <ns0:v>0.59375</ns0:v>
      </ns0:c>
      <ns0:c r="G1296" s="239" t="n">
        <ns0:v>1789742190.8084183</ns0:v>
      </ns0:c>
      <ns0:c r="H1296" s="235" t="str">
        <ns0:v>0</ns0:v>
      </ns0:c>
    </ns0:row>
    <ns0:row r="1297" ht="19" customHeight="1">
      <ns0:c r="A1297" s="235" t="str">
        <ns0:v>sz2-t2</ns0:v>
      </ns0:c>
      <ns0:c r="B1297" s="235" t="str">
        <ns0:v>move_pillbottle_pad</ns0:v>
      </ns0:c>
      <ns0:c r="C1297" s="235" t="str">
        <ns0:v>env/success_once</ns0:v>
      </ns0:c>
      <ns0:c r="D1297" s="235" t="n">
        <ns0:v>129</ns0:v>
      </ns0:c>
      <ns0:c r="E1297" s="235" t="n">
        <ns0:v>128</ns0:v>
      </ns0:c>
      <ns0:c r="F1297" s="238" t="n">
        <ns0:v>0.578125</ns0:v>
      </ns0:c>
      <ns0:c r="G1297" s="239" t="n">
        <ns0:v>1789742994.9510064</ns0:v>
      </ns0:c>
      <ns0:c r="H1297" s="235" t="str">
        <ns0:v>0</ns0:v>
      </ns0:c>
    </ns0:row>
    <ns0:row r="1298" ht="19" customHeight="1">
      <ns0:c r="A1298" s="235" t="str">
        <ns0:v>sz2-t2</ns0:v>
      </ns0:c>
      <ns0:c r="B1298" s="235" t="str">
        <ns0:v>move_pillbottle_pad</ns0:v>
      </ns0:c>
      <ns0:c r="C1298" s="235" t="str">
        <ns0:v>env/success_once</ns0:v>
      </ns0:c>
      <ns0:c r="D1298" s="235" t="n">
        <ns0:v>130</ns0:v>
      </ns0:c>
      <ns0:c r="E1298" s="235" t="n">
        <ns0:v>129</ns0:v>
      </ns0:c>
      <ns0:c r="F1298" s="238" t="n">
        <ns0:v>0.5546875</ns0:v>
      </ns0:c>
      <ns0:c r="G1298" s="239" t="n">
        <ns0:v>1789744333.8453026</ns0:v>
      </ns0:c>
      <ns0:c r="H1298" s="235" t="str">
        <ns0:v>0</ns0:v>
      </ns0:c>
    </ns0:row>
    <ns0:row r="1299" ht="19" customHeight="1">
      <ns0:c r="A1299" s="235" t="str">
        <ns0:v>sz2-t2</ns0:v>
      </ns0:c>
      <ns0:c r="B1299" s="235" t="str">
        <ns0:v>move_pillbottle_pad</ns0:v>
      </ns0:c>
      <ns0:c r="C1299" s="235" t="str">
        <ns0:v>env/success_once</ns0:v>
      </ns0:c>
      <ns0:c r="D1299" s="235" t="n">
        <ns0:v>131</ns0:v>
      </ns0:c>
      <ns0:c r="E1299" s="235" t="n">
        <ns0:v>130</ns0:v>
      </ns0:c>
      <ns0:c r="F1299" s="238" t="n">
        <ns0:v>0.6171875</ns0:v>
      </ns0:c>
      <ns0:c r="G1299" s="239" t="n">
        <ns0:v>1789745190.236089</ns0:v>
      </ns0:c>
      <ns0:c r="H1299" s="235" t="str">
        <ns0:v>0</ns0:v>
      </ns0:c>
    </ns0:row>
    <ns0:row r="1300" ht="19" customHeight="1">
      <ns0:c r="A1300" s="235" t="str">
        <ns0:v>sz2-t2</ns0:v>
      </ns0:c>
      <ns0:c r="B1300" s="235" t="str">
        <ns0:v>move_pillbottle_pad</ns0:v>
      </ns0:c>
      <ns0:c r="C1300" s="235" t="str">
        <ns0:v>env/success_once</ns0:v>
      </ns0:c>
      <ns0:c r="D1300" s="235" t="n">
        <ns0:v>132</ns0:v>
      </ns0:c>
      <ns0:c r="E1300" s="235" t="n">
        <ns0:v>131</ns0:v>
      </ns0:c>
      <ns0:c r="F1300" s="238" t="n">
        <ns0:v>0.71875</ns0:v>
      </ns0:c>
      <ns0:c r="G1300" s="239" t="n">
        <ns0:v>1789746031.1406493</ns0:v>
      </ns0:c>
      <ns0:c r="H1300" s="235" t="str">
        <ns0:v>0</ns0:v>
      </ns0:c>
    </ns0:row>
    <ns0:row r="1301" ht="19" customHeight="1">
      <ns0:c r="A1301" s="235" t="str">
        <ns0:v>sz2-t2</ns0:v>
      </ns0:c>
      <ns0:c r="B1301" s="235" t="str">
        <ns0:v>move_pillbottle_pad</ns0:v>
      </ns0:c>
      <ns0:c r="C1301" s="235" t="str">
        <ns0:v>env/success_once</ns0:v>
      </ns0:c>
      <ns0:c r="D1301" s="235" t="n">
        <ns0:v>133</ns0:v>
      </ns0:c>
      <ns0:c r="E1301" s="235" t="n">
        <ns0:v>132</ns0:v>
      </ns0:c>
      <ns0:c r="F1301" s="238" t="n">
        <ns0:v>0.5</ns0:v>
      </ns0:c>
      <ns0:c r="G1301" s="239" t="n">
        <ns0:v>1789746895.0521643</ns0:v>
      </ns0:c>
      <ns0:c r="H1301" s="235" t="str">
        <ns0:v>0</ns0:v>
      </ns0:c>
    </ns0:row>
    <ns0:row r="1302" ht="19" customHeight="1">
      <ns0:c r="A1302" s="235" t="str">
        <ns0:v>sz2-t2</ns0:v>
      </ns0:c>
      <ns0:c r="B1302" s="235" t="str">
        <ns0:v>move_pillbottle_pad</ns0:v>
      </ns0:c>
      <ns0:c r="C1302" s="235" t="str">
        <ns0:v>env/success_once</ns0:v>
      </ns0:c>
      <ns0:c r="D1302" s="235" t="n">
        <ns0:v>134</ns0:v>
      </ns0:c>
      <ns0:c r="E1302" s="235" t="n">
        <ns0:v>133</ns0:v>
      </ns0:c>
      <ns0:c r="F1302" s="238" t="n">
        <ns0:v>0.546875</ns0:v>
      </ns0:c>
      <ns0:c r="G1302" s="239" t="n">
        <ns0:v>1789747738.1469526</ns0:v>
      </ns0:c>
      <ns0:c r="H1302" s="235" t="str">
        <ns0:v>0</ns0:v>
      </ns0:c>
    </ns0:row>
    <ns0:row r="1303" ht="19" customHeight="1">
      <ns0:c r="A1303" s="235" t="str">
        <ns0:v>sz2-t2</ns0:v>
      </ns0:c>
      <ns0:c r="B1303" s="235" t="str">
        <ns0:v>move_pillbottle_pad</ns0:v>
      </ns0:c>
      <ns0:c r="C1303" s="235" t="str">
        <ns0:v>env/success_once</ns0:v>
      </ns0:c>
      <ns0:c r="D1303" s="235" t="n">
        <ns0:v>135</ns0:v>
      </ns0:c>
      <ns0:c r="E1303" s="235" t="n">
        <ns0:v>134</ns0:v>
      </ns0:c>
      <ns0:c r="F1303" s="238" t="n">
        <ns0:v>0.6796875</ns0:v>
      </ns0:c>
      <ns0:c r="G1303" s="239" t="n">
        <ns0:v>1789748963.8064573</ns0:v>
      </ns0:c>
      <ns0:c r="H1303" s="235" t="str">
        <ns0:v>0</ns0:v>
      </ns0:c>
    </ns0:row>
    <ns0:row r="1304" ht="19" customHeight="1">
      <ns0:c r="A1304" s="235" t="str">
        <ns0:v>sz2-t2</ns0:v>
      </ns0:c>
      <ns0:c r="B1304" s="235" t="str">
        <ns0:v>move_pillbottle_pad</ns0:v>
      </ns0:c>
      <ns0:c r="C1304" s="235" t="str">
        <ns0:v>env/success_once</ns0:v>
      </ns0:c>
      <ns0:c r="D1304" s="235" t="n">
        <ns0:v>136</ns0:v>
      </ns0:c>
      <ns0:c r="E1304" s="235" t="n">
        <ns0:v>135</ns0:v>
      </ns0:c>
      <ns0:c r="F1304" s="238" t="n">
        <ns0:v>0.5234375</ns0:v>
      </ns0:c>
      <ns0:c r="G1304" s="239" t="n">
        <ns0:v>1789749811.5707102</ns0:v>
      </ns0:c>
      <ns0:c r="H1304" s="235" t="str">
        <ns0:v>0</ns0:v>
      </ns0:c>
    </ns0:row>
    <ns0:row r="1305" ht="19" customHeight="1">
      <ns0:c r="A1305" s="235" t="str">
        <ns0:v>sz2-t2</ns0:v>
      </ns0:c>
      <ns0:c r="B1305" s="235" t="str">
        <ns0:v>move_pillbottle_pad</ns0:v>
      </ns0:c>
      <ns0:c r="C1305" s="235" t="str">
        <ns0:v>env/success_once</ns0:v>
      </ns0:c>
      <ns0:c r="D1305" s="235" t="n">
        <ns0:v>137</ns0:v>
      </ns0:c>
      <ns0:c r="E1305" s="235" t="n">
        <ns0:v>136</ns0:v>
      </ns0:c>
      <ns0:c r="F1305" s="238" t="n">
        <ns0:v>0.6328125</ns0:v>
      </ns0:c>
      <ns0:c r="G1305" s="239" t="n">
        <ns0:v>1789750646.132848</ns0:v>
      </ns0:c>
      <ns0:c r="H1305" s="235" t="str">
        <ns0:v>0</ns0:v>
      </ns0:c>
    </ns0:row>
    <ns0:row r="1306" ht="19" customHeight="1">
      <ns0:c r="A1306" s="235" t="str">
        <ns0:v>sz2-t2</ns0:v>
      </ns0:c>
      <ns0:c r="B1306" s="235" t="str">
        <ns0:v>move_pillbottle_pad</ns0:v>
      </ns0:c>
      <ns0:c r="C1306" s="235" t="str">
        <ns0:v>env/success_once</ns0:v>
      </ns0:c>
      <ns0:c r="D1306" s="235" t="n">
        <ns0:v>138</ns0:v>
      </ns0:c>
      <ns0:c r="E1306" s="235" t="n">
        <ns0:v>137</ns0:v>
      </ns0:c>
      <ns0:c r="F1306" s="238" t="n">
        <ns0:v>0.6015625</ns0:v>
      </ns0:c>
      <ns0:c r="G1306" s="239" t="n">
        <ns0:v>1789751484.8121135</ns0:v>
      </ns0:c>
      <ns0:c r="H1306" s="235" t="str">
        <ns0:v>0</ns0:v>
      </ns0:c>
    </ns0:row>
    <ns0:row r="1307" ht="19" customHeight="1">
      <ns0:c r="A1307" s="235" t="str">
        <ns0:v>sz2-t2</ns0:v>
      </ns0:c>
      <ns0:c r="B1307" s="235" t="str">
        <ns0:v>move_pillbottle_pad</ns0:v>
      </ns0:c>
      <ns0:c r="C1307" s="235" t="str">
        <ns0:v>env/success_once</ns0:v>
      </ns0:c>
      <ns0:c r="D1307" s="235" t="n">
        <ns0:v>139</ns0:v>
      </ns0:c>
      <ns0:c r="E1307" s="235" t="n">
        <ns0:v>138</ns0:v>
      </ns0:c>
      <ns0:c r="F1307" s="238" t="n">
        <ns0:v>0.5703125</ns0:v>
      </ns0:c>
      <ns0:c r="G1307" s="239" t="n">
        <ns0:v>1789752321.9224963</ns0:v>
      </ns0:c>
      <ns0:c r="H1307" s="235" t="str">
        <ns0:v>0</ns0:v>
      </ns0:c>
    </ns0:row>
    <ns0:row r="1308" ht="19" customHeight="1">
      <ns0:c r="A1308" s="235" t="str">
        <ns0:v>sz2-t2</ns0:v>
      </ns0:c>
      <ns0:c r="B1308" s="235" t="str">
        <ns0:v>move_pillbottle_pad</ns0:v>
      </ns0:c>
      <ns0:c r="C1308" s="235" t="str">
        <ns0:v>env/success_once</ns0:v>
      </ns0:c>
      <ns0:c r="D1308" s="235" t="n">
        <ns0:v>140</ns0:v>
      </ns0:c>
      <ns0:c r="E1308" s="235" t="n">
        <ns0:v>139</ns0:v>
      </ns0:c>
      <ns0:c r="F1308" s="238" t="n">
        <ns0:v>0.4921875</ns0:v>
      </ns0:c>
      <ns0:c r="G1308" s="239" t="n">
        <ns0:v>1789753590.52101</ns0:v>
      </ns0:c>
      <ns0:c r="H1308" s="235" t="str">
        <ns0:v>0</ns0:v>
      </ns0:c>
    </ns0:row>
    <ns0:row r="1309" ht="19" customHeight="1">
      <ns0:c r="A1309" s="235" t="str">
        <ns0:v>sz2-t2</ns0:v>
      </ns0:c>
      <ns0:c r="B1309" s="235" t="str">
        <ns0:v>move_pillbottle_pad</ns0:v>
      </ns0:c>
      <ns0:c r="C1309" s="235" t="str">
        <ns0:v>env/success_once</ns0:v>
      </ns0:c>
      <ns0:c r="D1309" s="235" t="n">
        <ns0:v>141</ns0:v>
      </ns0:c>
      <ns0:c r="E1309" s="235" t="n">
        <ns0:v>140</ns0:v>
      </ns0:c>
      <ns0:c r="F1309" s="238" t="n">
        <ns0:v>0.53125</ns0:v>
      </ns0:c>
      <ns0:c r="G1309" s="239" t="n">
        <ns0:v>1789754461.0811744</ns0:v>
      </ns0:c>
      <ns0:c r="H1309" s="235" t="str">
        <ns0:v>0</ns0:v>
      </ns0:c>
    </ns0:row>
    <ns0:row r="1310" ht="19" customHeight="1">
      <ns0:c r="A1310" s="235" t="str">
        <ns0:v>sz2-t2</ns0:v>
      </ns0:c>
      <ns0:c r="B1310" s="235" t="str">
        <ns0:v>move_pillbottle_pad</ns0:v>
      </ns0:c>
      <ns0:c r="C1310" s="235" t="str">
        <ns0:v>env/success_once</ns0:v>
      </ns0:c>
      <ns0:c r="D1310" s="235" t="n">
        <ns0:v>142</ns0:v>
      </ns0:c>
      <ns0:c r="E1310" s="235" t="n">
        <ns0:v>141</ns0:v>
      </ns0:c>
      <ns0:c r="F1310" s="238" t="n">
        <ns0:v>0.578125</ns0:v>
      </ns0:c>
      <ns0:c r="G1310" s="239" t="n">
        <ns0:v>1789755347.7184794</ns0:v>
      </ns0:c>
      <ns0:c r="H1310" s="235" t="str">
        <ns0:v>0</ns0:v>
      </ns0:c>
    </ns0:row>
    <ns0:row r="1311" ht="19" customHeight="1">
      <ns0:c r="A1311" s="235" t="str">
        <ns0:v>sz2-t2</ns0:v>
      </ns0:c>
      <ns0:c r="B1311" s="235" t="str">
        <ns0:v>move_pillbottle_pad</ns0:v>
      </ns0:c>
      <ns0:c r="C1311" s="235" t="str">
        <ns0:v>env/success_once</ns0:v>
      </ns0:c>
      <ns0:c r="D1311" s="235" t="n">
        <ns0:v>143</ns0:v>
      </ns0:c>
      <ns0:c r="E1311" s="235" t="n">
        <ns0:v>142</ns0:v>
      </ns0:c>
      <ns0:c r="F1311" s="238" t="n">
        <ns0:v>0.5390625</ns0:v>
      </ns0:c>
      <ns0:c r="G1311" s="239" t="n">
        <ns0:v>1789756210.9272928</ns0:v>
      </ns0:c>
      <ns0:c r="H1311" s="235" t="str">
        <ns0:v>0</ns0:v>
      </ns0:c>
    </ns0:row>
    <ns0:row r="1312" ht="19" customHeight="1">
      <ns0:c r="A1312" s="235" t="str">
        <ns0:v>sz2-t2</ns0:v>
      </ns0:c>
      <ns0:c r="B1312" s="235" t="str">
        <ns0:v>move_pillbottle_pad</ns0:v>
      </ns0:c>
      <ns0:c r="C1312" s="235" t="str">
        <ns0:v>env/success_once</ns0:v>
      </ns0:c>
      <ns0:c r="D1312" s="235" t="n">
        <ns0:v>144</ns0:v>
      </ns0:c>
      <ns0:c r="E1312" s="235" t="n">
        <ns0:v>143</ns0:v>
      </ns0:c>
      <ns0:c r="F1312" s="238" t="n">
        <ns0:v>0.59375</ns0:v>
      </ns0:c>
      <ns0:c r="G1312" s="239" t="n">
        <ns0:v>1789757059.8002813</ns0:v>
      </ns0:c>
      <ns0:c r="H1312" s="235" t="str">
        <ns0:v>0</ns0:v>
      </ns0:c>
    </ns0:row>
    <ns0:row r="1313" ht="19" customHeight="1">
      <ns0:c r="A1313" s="235" t="str">
        <ns0:v>sz2-t2</ns0:v>
      </ns0:c>
      <ns0:c r="B1313" s="235" t="str">
        <ns0:v>move_pillbottle_pad</ns0:v>
      </ns0:c>
      <ns0:c r="C1313" s="235" t="str">
        <ns0:v>env/success_once</ns0:v>
      </ns0:c>
      <ns0:c r="D1313" s="235" t="n">
        <ns0:v>145</ns0:v>
      </ns0:c>
      <ns0:c r="E1313" s="235" t="n">
        <ns0:v>144</ns0:v>
      </ns0:c>
      <ns0:c r="F1313" s="238" t="n">
        <ns0:v>0.4921875</ns0:v>
      </ns0:c>
      <ns0:c r="G1313" s="239" t="n">
        <ns0:v>1789758304.8943048</ns0:v>
      </ns0:c>
      <ns0:c r="H1313" s="235" t="str">
        <ns0:v>0</ns0:v>
      </ns0:c>
    </ns0:row>
    <ns0:row r="1314" ht="19" customHeight="1">
      <ns0:c r="A1314" s="235" t="str">
        <ns0:v>sz2-t2</ns0:v>
      </ns0:c>
      <ns0:c r="B1314" s="235" t="str">
        <ns0:v>move_pillbottle_pad</ns0:v>
      </ns0:c>
      <ns0:c r="C1314" s="235" t="str">
        <ns0:v>env/success_once</ns0:v>
      </ns0:c>
      <ns0:c r="D1314" s="235" t="n">
        <ns0:v>146</ns0:v>
      </ns0:c>
      <ns0:c r="E1314" s="235" t="n">
        <ns0:v>145</ns0:v>
      </ns0:c>
      <ns0:c r="F1314" s="238" t="n">
        <ns0:v>0.59375</ns0:v>
      </ns0:c>
      <ns0:c r="G1314" s="239" t="n">
        <ns0:v>1789759166.2659812</ns0:v>
      </ns0:c>
      <ns0:c r="H1314" s="235" t="str">
        <ns0:v>0</ns0:v>
      </ns0:c>
    </ns0:row>
    <ns0:row r="1315" ht="19" customHeight="1">
      <ns0:c r="A1315" s="235" t="str">
        <ns0:v>sz2-t2</ns0:v>
      </ns0:c>
      <ns0:c r="B1315" s="235" t="str">
        <ns0:v>move_pillbottle_pad</ns0:v>
      </ns0:c>
      <ns0:c r="C1315" s="235" t="str">
        <ns0:v>env/success_once</ns0:v>
      </ns0:c>
      <ns0:c r="D1315" s="235" t="n">
        <ns0:v>147</ns0:v>
      </ns0:c>
      <ns0:c r="E1315" s="235" t="n">
        <ns0:v>146</ns0:v>
      </ns0:c>
      <ns0:c r="F1315" s="238" t="n">
        <ns0:v>0.640625</ns0:v>
      </ns0:c>
      <ns0:c r="G1315" s="239" t="n">
        <ns0:v>1789760033.0297658</ns0:v>
      </ns0:c>
      <ns0:c r="H1315" s="235" t="str">
        <ns0:v>0</ns0:v>
      </ns0:c>
    </ns0:row>
    <ns0:row r="1316" ht="19" customHeight="1">
      <ns0:c r="A1316" s="235" t="str">
        <ns0:v>sz2-t2</ns0:v>
      </ns0:c>
      <ns0:c r="B1316" s="235" t="str">
        <ns0:v>move_pillbottle_pad</ns0:v>
      </ns0:c>
      <ns0:c r="C1316" s="235" t="str">
        <ns0:v>env/success_once</ns0:v>
      </ns0:c>
      <ns0:c r="D1316" s="235" t="n">
        <ns0:v>148</ns0:v>
      </ns0:c>
      <ns0:c r="E1316" s="235" t="n">
        <ns0:v>147</ns0:v>
      </ns0:c>
      <ns0:c r="F1316" s="238" t="n">
        <ns0:v>0.5625</ns0:v>
      </ns0:c>
      <ns0:c r="G1316" s="239" t="n">
        <ns0:v>1789760880.5490832</ns0:v>
      </ns0:c>
      <ns0:c r="H1316" s="235" t="str">
        <ns0:v>0</ns0:v>
      </ns0:c>
    </ns0:row>
    <ns0:row r="1317" ht="19" customHeight="1">
      <ns0:c r="A1317" s="235" t="str">
        <ns0:v>sz2-t2</ns0:v>
      </ns0:c>
      <ns0:c r="B1317" s="235" t="str">
        <ns0:v>move_pillbottle_pad</ns0:v>
      </ns0:c>
      <ns0:c r="C1317" s="235" t="str">
        <ns0:v>env/success_once</ns0:v>
      </ns0:c>
      <ns0:c r="D1317" s="235" t="n">
        <ns0:v>149</ns0:v>
      </ns0:c>
      <ns0:c r="E1317" s="235" t="n">
        <ns0:v>148</ns0:v>
      </ns0:c>
      <ns0:c r="F1317" s="238" t="n">
        <ns0:v>0.625</ns0:v>
      </ns0:c>
      <ns0:c r="G1317" s="239" t="n">
        <ns0:v>1789761746.8132029</ns0:v>
      </ns0:c>
      <ns0:c r="H1317" s="235" t="str">
        <ns0:v>0</ns0:v>
      </ns0:c>
    </ns0:row>
    <ns0:row r="1318" ht="19" customHeight="1">
      <ns0:c r="A1318" s="235" t="str">
        <ns0:v>sz2-t2</ns0:v>
      </ns0:c>
      <ns0:c r="B1318" s="235" t="str">
        <ns0:v>move_pillbottle_pad</ns0:v>
      </ns0:c>
      <ns0:c r="C1318" s="235" t="str">
        <ns0:v>env/success_once</ns0:v>
      </ns0:c>
      <ns0:c r="D1318" s="235" t="n">
        <ns0:v>150</ns0:v>
      </ns0:c>
      <ns0:c r="E1318" s="235" t="n">
        <ns0:v>149</ns0:v>
      </ns0:c>
      <ns0:c r="F1318" s="238" t="n">
        <ns0:v>0.59375</ns0:v>
      </ns0:c>
      <ns0:c r="G1318" s="239" t="n">
        <ns0:v>1789763069.9623363</ns0:v>
      </ns0:c>
      <ns0:c r="H1318" s="235" t="str">
        <ns0:v>0</ns0:v>
      </ns0:c>
    </ns0:row>
    <ns0:row r="1319" ht="19" customHeight="1">
      <ns0:c r="A1319" s="235" t="str">
        <ns0:v>sz2-t2</ns0:v>
      </ns0:c>
      <ns0:c r="B1319" s="235" t="str">
        <ns0:v>move_pillbottle_pad</ns0:v>
      </ns0:c>
      <ns0:c r="C1319" s="235" t="str">
        <ns0:v>env/success_once</ns0:v>
      </ns0:c>
      <ns0:c r="D1319" s="235" t="n">
        <ns0:v>151</ns0:v>
      </ns0:c>
      <ns0:c r="E1319" s="235" t="n">
        <ns0:v>150</ns0:v>
      </ns0:c>
      <ns0:c r="F1319" s="238" t="n">
        <ns0:v>0.5859375</ns0:v>
      </ns0:c>
      <ns0:c r="G1319" s="239" t="n">
        <ns0:v>1789763962.2237666</ns0:v>
      </ns0:c>
      <ns0:c r="H1319" s="235" t="str">
        <ns0:v>0</ns0:v>
      </ns0:c>
    </ns0:row>
    <ns0:row r="1320" ht="19" customHeight="1">
      <ns0:c r="A1320" s="235" t="str">
        <ns0:v>sz2-t2</ns0:v>
      </ns0:c>
      <ns0:c r="B1320" s="235" t="str">
        <ns0:v>move_pillbottle_pad</ns0:v>
      </ns0:c>
      <ns0:c r="C1320" s="235" t="str">
        <ns0:v>env/success_once</ns0:v>
      </ns0:c>
      <ns0:c r="D1320" s="235" t="n">
        <ns0:v>152</ns0:v>
      </ns0:c>
      <ns0:c r="E1320" s="235" t="n">
        <ns0:v>151</ns0:v>
      </ns0:c>
      <ns0:c r="F1320" s="238" t="n">
        <ns0:v>0.5859375</ns0:v>
      </ns0:c>
      <ns0:c r="G1320" s="239" t="n">
        <ns0:v>1789764825.0171854</ns0:v>
      </ns0:c>
      <ns0:c r="H1320" s="235" t="str">
        <ns0:v>0</ns0:v>
      </ns0:c>
    </ns0:row>
    <ns0:row r="1321" ht="19" customHeight="1">
      <ns0:c r="A1321" s="235" t="str">
        <ns0:v>sz2-t2</ns0:v>
      </ns0:c>
      <ns0:c r="B1321" s="235" t="str">
        <ns0:v>move_pillbottle_pad</ns0:v>
      </ns0:c>
      <ns0:c r="C1321" s="235" t="str">
        <ns0:v>env/success_once</ns0:v>
      </ns0:c>
      <ns0:c r="D1321" s="235" t="n">
        <ns0:v>153</ns0:v>
      </ns0:c>
      <ns0:c r="E1321" s="235" t="n">
        <ns0:v>152</ns0:v>
      </ns0:c>
      <ns0:c r="F1321" s="238" t="n">
        <ns0:v>0.59375</ns0:v>
      </ns0:c>
      <ns0:c r="G1321" s="239" t="n">
        <ns0:v>1789765711.9600737</ns0:v>
      </ns0:c>
      <ns0:c r="H1321" s="235" t="str">
        <ns0:v>0</ns0:v>
      </ns0:c>
    </ns0:row>
    <ns0:row r="1322" ht="19" customHeight="1">
      <ns0:c r="A1322" s="235" t="str">
        <ns0:v>sz2-t2</ns0:v>
      </ns0:c>
      <ns0:c r="B1322" s="235" t="str">
        <ns0:v>move_pillbottle_pad</ns0:v>
      </ns0:c>
      <ns0:c r="C1322" s="235" t="str">
        <ns0:v>env/success_once</ns0:v>
      </ns0:c>
      <ns0:c r="D1322" s="235" t="n">
        <ns0:v>154</ns0:v>
      </ns0:c>
      <ns0:c r="E1322" s="235" t="n">
        <ns0:v>153</ns0:v>
      </ns0:c>
      <ns0:c r="F1322" s="238" t="n">
        <ns0:v>0.6171875</ns0:v>
      </ns0:c>
      <ns0:c r="G1322" s="239" t="n">
        <ns0:v>1789766579.1522632</ns0:v>
      </ns0:c>
      <ns0:c r="H1322" s="235" t="str">
        <ns0:v>0</ns0:v>
      </ns0:c>
    </ns0:row>
    <ns0:row r="1323" ht="19" customHeight="1">
      <ns0:c r="A1323" s="235" t="str">
        <ns0:v>sz2-t2</ns0:v>
      </ns0:c>
      <ns0:c r="B1323" s="235" t="str">
        <ns0:v>move_pillbottle_pad</ns0:v>
      </ns0:c>
      <ns0:c r="C1323" s="235" t="str">
        <ns0:v>env/success_once</ns0:v>
      </ns0:c>
      <ns0:c r="D1323" s="235" t="n">
        <ns0:v>155</ns0:v>
      </ns0:c>
      <ns0:c r="E1323" s="235" t="n">
        <ns0:v>154</ns0:v>
      </ns0:c>
      <ns0:c r="F1323" s="238" t="n">
        <ns0:v>0.5859375</ns0:v>
      </ns0:c>
      <ns0:c r="G1323" s="239" t="n">
        <ns0:v>1789767859.6587434</ns0:v>
      </ns0:c>
      <ns0:c r="H1323" s="235" t="str">
        <ns0:v>0</ns0:v>
      </ns0:c>
    </ns0:row>
    <ns0:row r="1324" ht="19" customHeight="1">
      <ns0:c r="A1324" s="235" t="str">
        <ns0:v>sz2-t2</ns0:v>
      </ns0:c>
      <ns0:c r="B1324" s="235" t="str">
        <ns0:v>move_pillbottle_pad</ns0:v>
      </ns0:c>
      <ns0:c r="C1324" s="235" t="str">
        <ns0:v>env/success_once</ns0:v>
      </ns0:c>
      <ns0:c r="D1324" s="235" t="n">
        <ns0:v>156</ns0:v>
      </ns0:c>
      <ns0:c r="E1324" s="235" t="n">
        <ns0:v>155</ns0:v>
      </ns0:c>
      <ns0:c r="F1324" s="238" t="n">
        <ns0:v>0.65625</ns0:v>
      </ns0:c>
      <ns0:c r="G1324" s="239" t="n">
        <ns0:v>1789768749.993676</ns0:v>
      </ns0:c>
      <ns0:c r="H1324" s="235" t="str">
        <ns0:v>0</ns0:v>
      </ns0:c>
    </ns0:row>
    <ns0:row r="1325" ht="19" customHeight="1">
      <ns0:c r="A1325" s="235" t="str">
        <ns0:v>sz2-t2</ns0:v>
      </ns0:c>
      <ns0:c r="B1325" s="235" t="str">
        <ns0:v>move_pillbottle_pad</ns0:v>
      </ns0:c>
      <ns0:c r="C1325" s="235" t="str">
        <ns0:v>env/success_once</ns0:v>
      </ns0:c>
      <ns0:c r="D1325" s="235" t="n">
        <ns0:v>157</ns0:v>
      </ns0:c>
      <ns0:c r="E1325" s="235" t="n">
        <ns0:v>156</ns0:v>
      </ns0:c>
      <ns0:c r="F1325" s="238" t="n">
        <ns0:v>0.6015625</ns0:v>
      </ns0:c>
      <ns0:c r="G1325" s="239" t="n">
        <ns0:v>1789769614.898773</ns0:v>
      </ns0:c>
      <ns0:c r="H1325" s="235" t="str">
        <ns0:v>0</ns0:v>
      </ns0:c>
    </ns0:row>
    <ns0:row r="1326" ht="19" customHeight="1">
      <ns0:c r="A1326" s="235" t="str">
        <ns0:v>sz2-t2</ns0:v>
      </ns0:c>
      <ns0:c r="B1326" s="235" t="str">
        <ns0:v>move_pillbottle_pad</ns0:v>
      </ns0:c>
      <ns0:c r="C1326" s="235" t="str">
        <ns0:v>env/success_once</ns0:v>
      </ns0:c>
      <ns0:c r="D1326" s="235" t="n">
        <ns0:v>158</ns0:v>
      </ns0:c>
      <ns0:c r="E1326" s="235" t="n">
        <ns0:v>157</ns0:v>
      </ns0:c>
      <ns0:c r="F1326" s="238" t="n">
        <ns0:v>0.546875</ns0:v>
      </ns0:c>
      <ns0:c r="G1326" s="239" t="n">
        <ns0:v>1789770472.7020955</ns0:v>
      </ns0:c>
      <ns0:c r="H1326" s="235" t="str">
        <ns0:v>0</ns0:v>
      </ns0:c>
    </ns0:row>
    <ns0:row r="1327" ht="19" customHeight="1">
      <ns0:c r="A1327" s="235" t="str">
        <ns0:v>sz2-t2</ns0:v>
      </ns0:c>
      <ns0:c r="B1327" s="235" t="str">
        <ns0:v>move_pillbottle_pad</ns0:v>
      </ns0:c>
      <ns0:c r="C1327" s="235" t="str">
        <ns0:v>env/success_once</ns0:v>
      </ns0:c>
      <ns0:c r="D1327" s="235" t="n">
        <ns0:v>159</ns0:v>
      </ns0:c>
      <ns0:c r="E1327" s="235" t="n">
        <ns0:v>158</ns0:v>
      </ns0:c>
      <ns0:c r="F1327" s="238" t="n">
        <ns0:v>0.5859375</ns0:v>
      </ns0:c>
      <ns0:c r="G1327" s="239" t="n">
        <ns0:v>1789771340.0757391</ns0:v>
      </ns0:c>
      <ns0:c r="H1327" s="235" t="str">
        <ns0:v>0</ns0:v>
      </ns0:c>
    </ns0:row>
    <ns0:row r="1328" ht="19" customHeight="1">
      <ns0:c r="A1328" s="235" t="str">
        <ns0:v>sz2-t2</ns0:v>
      </ns0:c>
      <ns0:c r="B1328" s="235" t="str">
        <ns0:v>move_pillbottle_pad</ns0:v>
      </ns0:c>
      <ns0:c r="C1328" s="235" t="str">
        <ns0:v>env/success_once</ns0:v>
      </ns0:c>
      <ns0:c r="D1328" s="235" t="n">
        <ns0:v>160</ns0:v>
      </ns0:c>
      <ns0:c r="E1328" s="235" t="n">
        <ns0:v>159</ns0:v>
      </ns0:c>
      <ns0:c r="F1328" s="238" t="n">
        <ns0:v>0.6875</ns0:v>
      </ns0:c>
      <ns0:c r="G1328" s="239" t="n">
        <ns0:v>1789772687.1676745</ns0:v>
      </ns0:c>
      <ns0:c r="H1328" s="235" t="str">
        <ns0:v>0</ns0:v>
      </ns0:c>
    </ns0:row>
    <ns0:row r="1329" ht="19" customHeight="1">
      <ns0:c r="A1329" s="235" t="str">
        <ns0:v>sz2-t2</ns0:v>
      </ns0:c>
      <ns0:c r="B1329" s="235" t="str">
        <ns0:v>move_pillbottle_pad</ns0:v>
      </ns0:c>
      <ns0:c r="C1329" s="235" t="str">
        <ns0:v>env/success_once</ns0:v>
      </ns0:c>
      <ns0:c r="D1329" s="235" t="n">
        <ns0:v>161</ns0:v>
      </ns0:c>
      <ns0:c r="E1329" s="235" t="n">
        <ns0:v>160</ns0:v>
      </ns0:c>
      <ns0:c r="F1329" s="238" t="n">
        <ns0:v>0.515625</ns0:v>
      </ns0:c>
      <ns0:c r="G1329" s="239" t="n">
        <ns0:v>1789773565.2547455</ns0:v>
      </ns0:c>
      <ns0:c r="H1329" s="235" t="str">
        <ns0:v>0</ns0:v>
      </ns0:c>
    </ns0:row>
    <ns0:row r="1330" ht="19" customHeight="1">
      <ns0:c r="A1330" s="235" t="str">
        <ns0:v>sz2-t2</ns0:v>
      </ns0:c>
      <ns0:c r="B1330" s="235" t="str">
        <ns0:v>move_pillbottle_pad</ns0:v>
      </ns0:c>
      <ns0:c r="C1330" s="235" t="str">
        <ns0:v>env/success_once</ns0:v>
      </ns0:c>
      <ns0:c r="D1330" s="235" t="n">
        <ns0:v>162</ns0:v>
      </ns0:c>
      <ns0:c r="E1330" s="235" t="n">
        <ns0:v>161</ns0:v>
      </ns0:c>
      <ns0:c r="F1330" s="238" t="n">
        <ns0:v>0.6015625</ns0:v>
      </ns0:c>
      <ns0:c r="G1330" s="239" t="n">
        <ns0:v>1789774450.7156065</ns0:v>
      </ns0:c>
      <ns0:c r="H1330" s="235" t="str">
        <ns0:v>0</ns0:v>
      </ns0:c>
    </ns0:row>
    <ns0:row r="1331" ht="19" customHeight="1">
      <ns0:c r="A1331" s="235" t="str">
        <ns0:v>sz2-t2</ns0:v>
      </ns0:c>
      <ns0:c r="B1331" s="235" t="str">
        <ns0:v>move_pillbottle_pad</ns0:v>
      </ns0:c>
      <ns0:c r="C1331" s="235" t="str">
        <ns0:v>env/success_once</ns0:v>
      </ns0:c>
      <ns0:c r="D1331" s="235" t="n">
        <ns0:v>163</ns0:v>
      </ns0:c>
      <ns0:c r="E1331" s="235" t="n">
        <ns0:v>162</ns0:v>
      </ns0:c>
      <ns0:c r="F1331" s="238" t="n">
        <ns0:v>0.6171875</ns0:v>
      </ns0:c>
      <ns0:c r="G1331" s="239" t="n">
        <ns0:v>1789775324.592114</ns0:v>
      </ns0:c>
      <ns0:c r="H1331" s="235" t="str">
        <ns0:v>0</ns0:v>
      </ns0:c>
    </ns0:row>
    <ns0:row r="1332" ht="19" customHeight="1">
      <ns0:c r="A1332" s="235" t="str">
        <ns0:v>sz2-t2</ns0:v>
      </ns0:c>
      <ns0:c r="B1332" s="235" t="str">
        <ns0:v>move_pillbottle_pad</ns0:v>
      </ns0:c>
      <ns0:c r="C1332" s="235" t="str">
        <ns0:v>env/success_once</ns0:v>
      </ns0:c>
      <ns0:c r="D1332" s="235" t="n">
        <ns0:v>164</ns0:v>
      </ns0:c>
      <ns0:c r="E1332" s="235" t="n">
        <ns0:v>163</ns0:v>
      </ns0:c>
      <ns0:c r="F1332" s="238" t="n">
        <ns0:v>0.71875</ns0:v>
      </ns0:c>
      <ns0:c r="G1332" s="239" t="n">
        <ns0:v>1789776184.7399065</ns0:v>
      </ns0:c>
      <ns0:c r="H1332" s="235" t="str">
        <ns0:v>0</ns0:v>
      </ns0:c>
    </ns0:row>
    <ns0:row r="1333" ht="19" customHeight="1">
      <ns0:c r="A1333" s="235" t="str">
        <ns0:v>sz2-t2</ns0:v>
      </ns0:c>
      <ns0:c r="B1333" s="235" t="str">
        <ns0:v>move_pillbottle_pad</ns0:v>
      </ns0:c>
      <ns0:c r="C1333" s="235" t="str">
        <ns0:v>env/success_once</ns0:v>
      </ns0:c>
      <ns0:c r="D1333" s="235" t="n">
        <ns0:v>165</ns0:v>
      </ns0:c>
      <ns0:c r="E1333" s="235" t="n">
        <ns0:v>164</ns0:v>
      </ns0:c>
      <ns0:c r="F1333" s="238" t="n">
        <ns0:v>0.5234375</ns0:v>
      </ns0:c>
      <ns0:c r="G1333" s="239" t="n">
        <ns0:v>1789777460.1013262</ns0:v>
      </ns0:c>
      <ns0:c r="H1333" s="235" t="str">
        <ns0:v>0</ns0:v>
      </ns0:c>
    </ns0:row>
    <ns0:row r="1334" ht="19" customHeight="1">
      <ns0:c r="A1334" s="235" t="str">
        <ns0:v>sz2-t2</ns0:v>
      </ns0:c>
      <ns0:c r="B1334" s="235" t="str">
        <ns0:v>move_pillbottle_pad</ns0:v>
      </ns0:c>
      <ns0:c r="C1334" s="235" t="str">
        <ns0:v>env/success_once</ns0:v>
      </ns0:c>
      <ns0:c r="D1334" s="235" t="n">
        <ns0:v>166</ns0:v>
      </ns0:c>
      <ns0:c r="E1334" s="235" t="n">
        <ns0:v>165</ns0:v>
      </ns0:c>
      <ns0:c r="F1334" s="238" t="n">
        <ns0:v>0.671875</ns0:v>
      </ns0:c>
      <ns0:c r="G1334" s="239" t="n">
        <ns0:v>1789778331.433832</ns0:v>
      </ns0:c>
      <ns0:c r="H1334" s="235" t="str">
        <ns0:v>0</ns0:v>
      </ns0:c>
    </ns0:row>
    <ns0:row r="1335" ht="19" customHeight="1">
      <ns0:c r="A1335" s="235" t="str">
        <ns0:v>sz2-t2</ns0:v>
      </ns0:c>
      <ns0:c r="B1335" s="235" t="str">
        <ns0:v>move_pillbottle_pad</ns0:v>
      </ns0:c>
      <ns0:c r="C1335" s="235" t="str">
        <ns0:v>env/success_once</ns0:v>
      </ns0:c>
      <ns0:c r="D1335" s="235" t="n">
        <ns0:v>167</ns0:v>
      </ns0:c>
      <ns0:c r="E1335" s="235" t="n">
        <ns0:v>166</ns0:v>
      </ns0:c>
      <ns0:c r="F1335" s="238" t="n">
        <ns0:v>0.515625</ns0:v>
      </ns0:c>
      <ns0:c r="G1335" s="239" t="n">
        <ns0:v>1789779211.403729</ns0:v>
      </ns0:c>
      <ns0:c r="H1335" s="235" t="str">
        <ns0:v>0</ns0:v>
      </ns0:c>
    </ns0:row>
    <ns0:row r="1336" ht="19" customHeight="1">
      <ns0:c r="A1336" s="235" t="str">
        <ns0:v>sz2-t2</ns0:v>
      </ns0:c>
      <ns0:c r="B1336" s="235" t="str">
        <ns0:v>move_pillbottle_pad</ns0:v>
      </ns0:c>
      <ns0:c r="C1336" s="235" t="str">
        <ns0:v>env/success_once</ns0:v>
      </ns0:c>
      <ns0:c r="D1336" s="235" t="n">
        <ns0:v>168</ns0:v>
      </ns0:c>
      <ns0:c r="E1336" s="235" t="n">
        <ns0:v>167</ns0:v>
      </ns0:c>
      <ns0:c r="F1336" s="238" t="n">
        <ns0:v>0.453125</ns0:v>
      </ns0:c>
      <ns0:c r="G1336" s="239" t="n">
        <ns0:v>1789780077.897951</ns0:v>
      </ns0:c>
      <ns0:c r="H1336" s="235" t="str">
        <ns0:v>0</ns0:v>
      </ns0:c>
    </ns0:row>
    <ns0:row r="1337" ht="19" customHeight="1">
      <ns0:c r="A1337" s="235" t="str">
        <ns0:v>sz2-t2</ns0:v>
      </ns0:c>
      <ns0:c r="B1337" s="235" t="str">
        <ns0:v>move_pillbottle_pad</ns0:v>
      </ns0:c>
      <ns0:c r="C1337" s="235" t="str">
        <ns0:v>env/success_once</ns0:v>
      </ns0:c>
      <ns0:c r="D1337" s="235" t="n">
        <ns0:v>169</ns0:v>
      </ns0:c>
      <ns0:c r="E1337" s="235" t="n">
        <ns0:v>168</ns0:v>
      </ns0:c>
      <ns0:c r="F1337" s="238" t="n">
        <ns0:v>0.5234375</ns0:v>
      </ns0:c>
      <ns0:c r="G1337" s="239" t="n">
        <ns0:v>1789780947.476622</ns0:v>
      </ns0:c>
      <ns0:c r="H1337" s="235" t="str">
        <ns0:v>0</ns0:v>
      </ns0:c>
    </ns0:row>
    <ns0:row r="1338" ht="19" customHeight="1">
      <ns0:c r="A1338" s="235" t="str">
        <ns0:v>sz2-t2</ns0:v>
      </ns0:c>
      <ns0:c r="B1338" s="235" t="str">
        <ns0:v>move_pillbottle_pad</ns0:v>
      </ns0:c>
      <ns0:c r="C1338" s="235" t="str">
        <ns0:v>env/success_once</ns0:v>
      </ns0:c>
      <ns0:c r="D1338" s="235" t="n">
        <ns0:v>170</ns0:v>
      </ns0:c>
      <ns0:c r="E1338" s="235" t="n">
        <ns0:v>169</ns0:v>
      </ns0:c>
      <ns0:c r="F1338" s="238" t="n">
        <ns0:v>0.625</ns0:v>
      </ns0:c>
      <ns0:c r="G1338" s="239" t="n">
        <ns0:v>1789782273.9784074</ns0:v>
      </ns0:c>
      <ns0:c r="H1338" s="235" t="str">
        <ns0:v>0</ns0:v>
      </ns0:c>
    </ns0:row>
    <ns0:row r="1339" ht="19" customHeight="1">
      <ns0:c r="A1339" s="235" t="str">
        <ns0:v>sz2-t2</ns0:v>
      </ns0:c>
      <ns0:c r="B1339" s="235" t="str">
        <ns0:v>move_pillbottle_pad</ns0:v>
      </ns0:c>
      <ns0:c r="C1339" s="235" t="str">
        <ns0:v>env/success_once</ns0:v>
      </ns0:c>
      <ns0:c r="D1339" s="235" t="n">
        <ns0:v>171</ns0:v>
      </ns0:c>
      <ns0:c r="E1339" s="235" t="n">
        <ns0:v>170</ns0:v>
      </ns0:c>
      <ns0:c r="F1339" s="238" t="n">
        <ns0:v>0.65625</ns0:v>
      </ns0:c>
      <ns0:c r="G1339" s="239" t="n">
        <ns0:v>1789789670.473303</ns0:v>
      </ns0:c>
      <ns0:c r="H1339" s="235" t="str">
        <ns0:v>1</ns0:v>
      </ns0:c>
    </ns0:row>
    <ns0:row r="1340" ht="19" customHeight="1">
      <ns0:c r="A1340" s="235" t="str">
        <ns0:v>sz2-t2</ns0:v>
      </ns0:c>
      <ns0:c r="B1340" s="235" t="str">
        <ns0:v>move_pillbottle_pad</ns0:v>
      </ns0:c>
      <ns0:c r="C1340" s="235" t="str">
        <ns0:v>env/success_once</ns0:v>
      </ns0:c>
      <ns0:c r="D1340" s="235" t="n">
        <ns0:v>172</ns0:v>
      </ns0:c>
      <ns0:c r="E1340" s="235" t="n">
        <ns0:v>171</ns0:v>
      </ns0:c>
      <ns0:c r="F1340" s="238" t="n">
        <ns0:v>0.609375</ns0:v>
      </ns0:c>
      <ns0:c r="G1340" s="239" t="n">
        <ns0:v>1789790537.0905657</ns0:v>
      </ns0:c>
      <ns0:c r="H1340" s="235" t="str">
        <ns0:v>1</ns0:v>
      </ns0:c>
    </ns0:row>
    <ns0:row r="1341" ht="19" customHeight="1">
      <ns0:c r="A1341" s="235" t="str">
        <ns0:v>sz2-t2</ns0:v>
      </ns0:c>
      <ns0:c r="B1341" s="235" t="str">
        <ns0:v>move_pillbottle_pad</ns0:v>
      </ns0:c>
      <ns0:c r="C1341" s="235" t="str">
        <ns0:v>env/success_once</ns0:v>
      </ns0:c>
      <ns0:c r="D1341" s="235" t="n">
        <ns0:v>173</ns0:v>
      </ns0:c>
      <ns0:c r="E1341" s="235" t="n">
        <ns0:v>172</ns0:v>
      </ns0:c>
      <ns0:c r="F1341" s="238" t="n">
        <ns0:v>0.609375</ns0:v>
      </ns0:c>
      <ns0:c r="G1341" s="239" t="n">
        <ns0:v>1789791388.9962897</ns0:v>
      </ns0:c>
      <ns0:c r="H1341" s="235" t="str">
        <ns0:v>1</ns0:v>
      </ns0:c>
    </ns0:row>
    <ns0:row r="1342" ht="19" customHeight="1">
      <ns0:c r="A1342" s="235" t="str">
        <ns0:v>sz2-t2</ns0:v>
      </ns0:c>
      <ns0:c r="B1342" s="235" t="str">
        <ns0:v>move_pillbottle_pad</ns0:v>
      </ns0:c>
      <ns0:c r="C1342" s="235" t="str">
        <ns0:v>env/success_once</ns0:v>
      </ns0:c>
      <ns0:c r="D1342" s="235" t="n">
        <ns0:v>174</ns0:v>
      </ns0:c>
      <ns0:c r="E1342" s="235" t="n">
        <ns0:v>173</ns0:v>
      </ns0:c>
      <ns0:c r="F1342" s="238" t="n">
        <ns0:v>0.7421875</ns0:v>
      </ns0:c>
      <ns0:c r="G1342" s="239" t="n">
        <ns0:v>1789792233.6293395</ns0:v>
      </ns0:c>
      <ns0:c r="H1342" s="235" t="str">
        <ns0:v>1</ns0:v>
      </ns0:c>
    </ns0:row>
    <ns0:row r="1343" ht="19" customHeight="1">
      <ns0:c r="A1343" s="235" t="str">
        <ns0:v>sz2-t2</ns0:v>
      </ns0:c>
      <ns0:c r="B1343" s="235" t="str">
        <ns0:v>move_pillbottle_pad</ns0:v>
      </ns0:c>
      <ns0:c r="C1343" s="235" t="str">
        <ns0:v>env/success_once</ns0:v>
      </ns0:c>
      <ns0:c r="D1343" s="235" t="n">
        <ns0:v>175</ns0:v>
      </ns0:c>
      <ns0:c r="E1343" s="235" t="n">
        <ns0:v>174</ns0:v>
      </ns0:c>
      <ns0:c r="F1343" s="238" t="n">
        <ns0:v>0.5859375</ns0:v>
      </ns0:c>
      <ns0:c r="G1343" s="239" t="n">
        <ns0:v>1789793469.881251</ns0:v>
      </ns0:c>
      <ns0:c r="H1343" s="235" t="str">
        <ns0:v>1</ns0:v>
      </ns0:c>
    </ns0:row>
    <ns0:row r="1344" ht="19" customHeight="1">
      <ns0:c r="A1344" s="235" t="str">
        <ns0:v>sz2-t2</ns0:v>
      </ns0:c>
      <ns0:c r="B1344" s="235" t="str">
        <ns0:v>move_pillbottle_pad</ns0:v>
      </ns0:c>
      <ns0:c r="C1344" s="235" t="str">
        <ns0:v>env/success_once</ns0:v>
      </ns0:c>
      <ns0:c r="D1344" s="235" t="n">
        <ns0:v>176</ns0:v>
      </ns0:c>
      <ns0:c r="E1344" s="235" t="n">
        <ns0:v>175</ns0:v>
      </ns0:c>
      <ns0:c r="F1344" s="238" t="n">
        <ns0:v>0.625</ns0:v>
      </ns0:c>
      <ns0:c r="G1344" s="239" t="n">
        <ns0:v>1789794350.623119</ns0:v>
      </ns0:c>
      <ns0:c r="H1344" s="235" t="str">
        <ns0:v>1</ns0:v>
      </ns0:c>
    </ns0:row>
    <ns0:row r="1345" ht="19" customHeight="1">
      <ns0:c r="A1345" s="235" t="str">
        <ns0:v>sz2-t2</ns0:v>
      </ns0:c>
      <ns0:c r="B1345" s="235" t="str">
        <ns0:v>move_pillbottle_pad</ns0:v>
      </ns0:c>
      <ns0:c r="C1345" s="235" t="str">
        <ns0:v>env/success_once</ns0:v>
      </ns0:c>
      <ns0:c r="D1345" s="235" t="n">
        <ns0:v>177</ns0:v>
      </ns0:c>
      <ns0:c r="E1345" s="235" t="n">
        <ns0:v>176</ns0:v>
      </ns0:c>
      <ns0:c r="F1345" s="238" t="n">
        <ns0:v>0.7109375</ns0:v>
      </ns0:c>
      <ns0:c r="G1345" s="239" t="n">
        <ns0:v>1789795190.5262098</ns0:v>
      </ns0:c>
      <ns0:c r="H1345" s="235" t="str">
        <ns0:v>1</ns0:v>
      </ns0:c>
    </ns0:row>
    <ns0:row r="1346" ht="19" customHeight="1">
      <ns0:c r="A1346" s="235" t="str">
        <ns0:v>sz2-t2</ns0:v>
      </ns0:c>
      <ns0:c r="B1346" s="235" t="str">
        <ns0:v>move_pillbottle_pad</ns0:v>
      </ns0:c>
      <ns0:c r="C1346" s="235" t="str">
        <ns0:v>env/success_once</ns0:v>
      </ns0:c>
      <ns0:c r="D1346" s="235" t="n">
        <ns0:v>178</ns0:v>
      </ns0:c>
      <ns0:c r="E1346" s="235" t="n">
        <ns0:v>177</ns0:v>
      </ns0:c>
      <ns0:c r="F1346" s="238" t="n">
        <ns0:v>0.5546875</ns0:v>
      </ns0:c>
      <ns0:c r="G1346" s="239" t="n">
        <ns0:v>1789796062.2156897</ns0:v>
      </ns0:c>
      <ns0:c r="H1346" s="235" t="str">
        <ns0:v>1</ns0:v>
      </ns0:c>
    </ns0:row>
    <ns0:row r="1347" ht="19" customHeight="1">
      <ns0:c r="A1347" s="235" t="str">
        <ns0:v>sz2-t2</ns0:v>
      </ns0:c>
      <ns0:c r="B1347" s="235" t="str">
        <ns0:v>move_pillbottle_pad</ns0:v>
      </ns0:c>
      <ns0:c r="C1347" s="235" t="str">
        <ns0:v>env/success_once</ns0:v>
      </ns0:c>
      <ns0:c r="D1347" s="235" t="n">
        <ns0:v>179</ns0:v>
      </ns0:c>
      <ns0:c r="E1347" s="235" t="n">
        <ns0:v>178</ns0:v>
      </ns0:c>
      <ns0:c r="F1347" s="238" t="n">
        <ns0:v>0.6015625</ns0:v>
      </ns0:c>
      <ns0:c r="G1347" s="239" t="n">
        <ns0:v>1789796933.9369023</ns0:v>
      </ns0:c>
      <ns0:c r="H1347" s="235" t="str">
        <ns0:v>1</ns0:v>
      </ns0:c>
    </ns0:row>
    <ns0:row r="1348" ht="19" customHeight="1">
      <ns0:c r="A1348" s="235" t="str">
        <ns0:v>sz2-t2</ns0:v>
      </ns0:c>
      <ns0:c r="B1348" s="235" t="str">
        <ns0:v>move_pillbottle_pad</ns0:v>
      </ns0:c>
      <ns0:c r="C1348" s="235" t="str">
        <ns0:v>env/success_once</ns0:v>
      </ns0:c>
      <ns0:c r="D1348" s="235" t="n">
        <ns0:v>180</ns0:v>
      </ns0:c>
      <ns0:c r="E1348" s="235" t="n">
        <ns0:v>179</ns0:v>
      </ns0:c>
      <ns0:c r="F1348" s="238" t="n">
        <ns0:v>0.609375</ns0:v>
      </ns0:c>
      <ns0:c r="G1348" s="239" t="n">
        <ns0:v>1789798278.6076255</ns0:v>
      </ns0:c>
      <ns0:c r="H1348" s="235" t="str">
        <ns0:v>1</ns0:v>
      </ns0:c>
    </ns0:row>
    <ns0:row r="1349" ht="19" customHeight="1">
      <ns0:c r="A1349" s="235" t="str">
        <ns0:v>sz2-t2</ns0:v>
      </ns0:c>
      <ns0:c r="B1349" s="235" t="str">
        <ns0:v>move_pillbottle_pad</ns0:v>
      </ns0:c>
      <ns0:c r="C1349" s="235" t="str">
        <ns0:v>env/success_once</ns0:v>
      </ns0:c>
      <ns0:c r="D1349" s="235" t="n">
        <ns0:v>181</ns0:v>
      </ns0:c>
      <ns0:c r="E1349" s="235" t="n">
        <ns0:v>180</ns0:v>
      </ns0:c>
      <ns0:c r="F1349" s="238" t="n">
        <ns0:v>0.5859375</ns0:v>
      </ns0:c>
      <ns0:c r="G1349" s="239" t="n">
        <ns0:v>1789799160.9881368</ns0:v>
      </ns0:c>
      <ns0:c r="H1349" s="235" t="str">
        <ns0:v>1</ns0:v>
      </ns0:c>
    </ns0:row>
    <ns0:row r="1350" ht="19" customHeight="1">
      <ns0:c r="A1350" s="235" t="str">
        <ns0:v>sz2-t2</ns0:v>
      </ns0:c>
      <ns0:c r="B1350" s="235" t="str">
        <ns0:v>move_pillbottle_pad</ns0:v>
      </ns0:c>
      <ns0:c r="C1350" s="235" t="str">
        <ns0:v>env/success_once</ns0:v>
      </ns0:c>
      <ns0:c r="D1350" s="235" t="n">
        <ns0:v>182</ns0:v>
      </ns0:c>
      <ns0:c r="E1350" s="235" t="n">
        <ns0:v>181</ns0:v>
      </ns0:c>
      <ns0:c r="F1350" s="238" t="n">
        <ns0:v>0.6015625</ns0:v>
      </ns0:c>
      <ns0:c r="G1350" s="239" t="n">
        <ns0:v>1789800025.4646025</ns0:v>
      </ns0:c>
      <ns0:c r="H1350" s="235" t="str">
        <ns0:v>1</ns0:v>
      </ns0:c>
    </ns0:row>
    <ns0:row r="1351" ht="19" customHeight="1">
      <ns0:c r="A1351" s="235" t="str">
        <ns0:v>sz2-t2</ns0:v>
      </ns0:c>
      <ns0:c r="B1351" s="235" t="str">
        <ns0:v>move_pillbottle_pad</ns0:v>
      </ns0:c>
      <ns0:c r="C1351" s="235" t="str">
        <ns0:v>env/success_once</ns0:v>
      </ns0:c>
      <ns0:c r="D1351" s="235" t="n">
        <ns0:v>183</ns0:v>
      </ns0:c>
      <ns0:c r="E1351" s="235" t="n">
        <ns0:v>182</ns0:v>
      </ns0:c>
      <ns0:c r="F1351" s="238" t="n">
        <ns0:v>0.5546875</ns0:v>
      </ns0:c>
      <ns0:c r="G1351" s="239" t="n">
        <ns0:v>1789800886.411642</ns0:v>
      </ns0:c>
      <ns0:c r="H1351" s="235" t="str">
        <ns0:v>1</ns0:v>
      </ns0:c>
    </ns0:row>
    <ns0:row r="1352" ht="19" customHeight="1">
      <ns0:c r="A1352" s="235" t="str">
        <ns0:v>sz2-t2</ns0:v>
      </ns0:c>
      <ns0:c r="B1352" s="235" t="str">
        <ns0:v>move_pillbottle_pad</ns0:v>
      </ns0:c>
      <ns0:c r="C1352" s="235" t="str">
        <ns0:v>env/success_once</ns0:v>
      </ns0:c>
      <ns0:c r="D1352" s="235" t="n">
        <ns0:v>184</ns0:v>
      </ns0:c>
      <ns0:c r="E1352" s="235" t="n">
        <ns0:v>183</ns0:v>
      </ns0:c>
      <ns0:c r="F1352" s="238" t="n">
        <ns0:v>0.59375</ns0:v>
      </ns0:c>
      <ns0:c r="G1352" s="239" t="n">
        <ns0:v>1789801757.0260534</ns0:v>
      </ns0:c>
      <ns0:c r="H1352" s="235" t="str">
        <ns0:v>1</ns0:v>
      </ns0:c>
    </ns0:row>
    <ns0:row r="1353" ht="19" customHeight="1">
      <ns0:c r="A1353" s="235" t="str">
        <ns0:v>sz2-t2</ns0:v>
      </ns0:c>
      <ns0:c r="B1353" s="235" t="str">
        <ns0:v>move_pillbottle_pad</ns0:v>
      </ns0:c>
      <ns0:c r="C1353" s="235" t="str">
        <ns0:v>env/success_once</ns0:v>
      </ns0:c>
      <ns0:c r="D1353" s="235" t="n">
        <ns0:v>185</ns0:v>
      </ns0:c>
      <ns0:c r="E1353" s="235" t="n">
        <ns0:v>184</ns0:v>
      </ns0:c>
      <ns0:c r="F1353" s="238" t="n">
        <ns0:v>0.453125</ns0:v>
      </ns0:c>
      <ns0:c r="G1353" s="239" t="n">
        <ns0:v>1789803042.4657552</ns0:v>
      </ns0:c>
      <ns0:c r="H1353" s="235" t="str">
        <ns0:v>1</ns0:v>
      </ns0:c>
    </ns0:row>
    <ns0:row r="1354" ht="19" customHeight="1">
      <ns0:c r="A1354" s="235" t="str">
        <ns0:v>sz2-t2</ns0:v>
      </ns0:c>
      <ns0:c r="B1354" s="235" t="str">
        <ns0:v>move_pillbottle_pad</ns0:v>
      </ns0:c>
      <ns0:c r="C1354" s="235" t="str">
        <ns0:v>env/success_once</ns0:v>
      </ns0:c>
      <ns0:c r="D1354" s="235" t="n">
        <ns0:v>186</ns0:v>
      </ns0:c>
      <ns0:c r="E1354" s="235" t="n">
        <ns0:v>185</ns0:v>
      </ns0:c>
      <ns0:c r="F1354" s="238" t="n">
        <ns0:v>0.5390625</ns0:v>
      </ns0:c>
      <ns0:c r="G1354" s="239" t="n">
        <ns0:v>1789803923.0275016</ns0:v>
      </ns0:c>
      <ns0:c r="H1354" s="235" t="str">
        <ns0:v>1</ns0:v>
      </ns0:c>
    </ns0:row>
    <ns0:row r="1355" ht="19" customHeight="1">
      <ns0:c r="A1355" s="235" t="str">
        <ns0:v>sz2-t2</ns0:v>
      </ns0:c>
      <ns0:c r="B1355" s="235" t="str">
        <ns0:v>move_pillbottle_pad</ns0:v>
      </ns0:c>
      <ns0:c r="C1355" s="235" t="str">
        <ns0:v>env/success_once</ns0:v>
      </ns0:c>
      <ns0:c r="D1355" s="235" t="n">
        <ns0:v>187</ns0:v>
      </ns0:c>
      <ns0:c r="E1355" s="235" t="n">
        <ns0:v>186</ns0:v>
      </ns0:c>
      <ns0:c r="F1355" s="238" t="n">
        <ns0:v>0.5078125</ns0:v>
      </ns0:c>
      <ns0:c r="G1355" s="239" t="n">
        <ns0:v>1789804803.9896343</ns0:v>
      </ns0:c>
      <ns0:c r="H1355" s="235" t="str">
        <ns0:v>1</ns0:v>
      </ns0:c>
    </ns0:row>
    <ns0:row r="1356" ht="19" customHeight="1">
      <ns0:c r="A1356" s="235" t="str">
        <ns0:v>sz2-t2</ns0:v>
      </ns0:c>
      <ns0:c r="B1356" s="235" t="str">
        <ns0:v>move_pillbottle_pad</ns0:v>
      </ns0:c>
      <ns0:c r="C1356" s="235" t="str">
        <ns0:v>env/success_once</ns0:v>
      </ns0:c>
      <ns0:c r="D1356" s="235" t="n">
        <ns0:v>188</ns0:v>
      </ns0:c>
      <ns0:c r="E1356" s="235" t="n">
        <ns0:v>187</ns0:v>
      </ns0:c>
      <ns0:c r="F1356" s="238" t="n">
        <ns0:v>0.5390625</ns0:v>
      </ns0:c>
      <ns0:c r="G1356" s="239" t="n">
        <ns0:v>1789805682.362457</ns0:v>
      </ns0:c>
      <ns0:c r="H1356" s="235" t="str">
        <ns0:v>1</ns0:v>
      </ns0:c>
    </ns0:row>
    <ns0:row r="1357" ht="19" customHeight="1">
      <ns0:c r="A1357" s="235" t="str">
        <ns0:v>sz2-t2</ns0:v>
      </ns0:c>
      <ns0:c r="B1357" s="235" t="str">
        <ns0:v>move_pillbottle_pad</ns0:v>
      </ns0:c>
      <ns0:c r="C1357" s="235" t="str">
        <ns0:v>env/success_once</ns0:v>
      </ns0:c>
      <ns0:c r="D1357" s="235" t="n">
        <ns0:v>189</ns0:v>
      </ns0:c>
      <ns0:c r="E1357" s="235" t="n">
        <ns0:v>188</ns0:v>
      </ns0:c>
      <ns0:c r="F1357" s="238" t="n">
        <ns0:v>0.6171875</ns0:v>
      </ns0:c>
      <ns0:c r="G1357" s="239" t="n">
        <ns0:v>1789806542.103837</ns0:v>
      </ns0:c>
      <ns0:c r="H1357" s="235" t="str">
        <ns0:v>1</ns0:v>
      </ns0:c>
    </ns0:row>
    <ns0:row r="1358" ht="19" customHeight="1">
      <ns0:c r="A1358" s="235" t="str">
        <ns0:v>sz2-t2</ns0:v>
      </ns0:c>
      <ns0:c r="B1358" s="235" t="str">
        <ns0:v>move_pillbottle_pad</ns0:v>
      </ns0:c>
      <ns0:c r="C1358" s="235" t="str">
        <ns0:v>env/success_once</ns0:v>
      </ns0:c>
      <ns0:c r="D1358" s="235" t="n">
        <ns0:v>190</ns0:v>
      </ns0:c>
      <ns0:c r="E1358" s="235" t="n">
        <ns0:v>189</ns0:v>
      </ns0:c>
      <ns0:c r="F1358" s="238" t="n">
        <ns0:v>0.515625</ns0:v>
      </ns0:c>
      <ns0:c r="G1358" s="239" t="n">
        <ns0:v>1789807852.5305066</ns0:v>
      </ns0:c>
      <ns0:c r="H1358" s="235" t="str">
        <ns0:v>1</ns0:v>
      </ns0:c>
    </ns0:row>
    <ns0:row r="1359" ht="19" customHeight="1">
      <ns0:c r="A1359" s="235" t="str">
        <ns0:v>sz2-t2</ns0:v>
      </ns0:c>
      <ns0:c r="B1359" s="235" t="str">
        <ns0:v>move_pillbottle_pad</ns0:v>
      </ns0:c>
      <ns0:c r="C1359" s="235" t="str">
        <ns0:v>env/success_once</ns0:v>
      </ns0:c>
      <ns0:c r="D1359" s="235" t="n">
        <ns0:v>191</ns0:v>
      </ns0:c>
      <ns0:c r="E1359" s="235" t="n">
        <ns0:v>190</ns0:v>
      </ns0:c>
      <ns0:c r="F1359" s="238" t="n">
        <ns0:v>0.578125</ns0:v>
      </ns0:c>
      <ns0:c r="G1359" s="239" t="n">
        <ns0:v>1789808723.6515782</ns0:v>
      </ns0:c>
      <ns0:c r="H1359" s="235" t="str">
        <ns0:v>1</ns0:v>
      </ns0:c>
    </ns0:row>
    <ns0:row r="1360" ht="19" customHeight="1">
      <ns0:c r="A1360" s="235" t="str">
        <ns0:v>sz2-t2</ns0:v>
      </ns0:c>
      <ns0:c r="B1360" s="235" t="str">
        <ns0:v>move_pillbottle_pad</ns0:v>
      </ns0:c>
      <ns0:c r="C1360" s="235" t="str">
        <ns0:v>env/success_once</ns0:v>
      </ns0:c>
      <ns0:c r="D1360" s="235" t="n">
        <ns0:v>192</ns0:v>
      </ns0:c>
      <ns0:c r="E1360" s="235" t="n">
        <ns0:v>191</ns0:v>
      </ns0:c>
      <ns0:c r="F1360" s="238" t="n">
        <ns0:v>0.546875</ns0:v>
      </ns0:c>
      <ns0:c r="G1360" s="239" t="n">
        <ns0:v>1789809588.8999577</ns0:v>
      </ns0:c>
      <ns0:c r="H1360" s="235" t="str">
        <ns0:v>1</ns0:v>
      </ns0:c>
    </ns0:row>
    <ns0:row r="1361" ht="19" customHeight="1">
      <ns0:c r="A1361" s="235" t="str">
        <ns0:v>sz2-t2</ns0:v>
      </ns0:c>
      <ns0:c r="B1361" s="235" t="str">
        <ns0:v>move_pillbottle_pad</ns0:v>
      </ns0:c>
      <ns0:c r="C1361" s="235" t="str">
        <ns0:v>env/success_once</ns0:v>
      </ns0:c>
      <ns0:c r="D1361" s="235" t="n">
        <ns0:v>193</ns0:v>
      </ns0:c>
      <ns0:c r="E1361" s="235" t="n">
        <ns0:v>192</ns0:v>
      </ns0:c>
      <ns0:c r="F1361" s="238" t="n">
        <ns0:v>0.5234375</ns0:v>
      </ns0:c>
      <ns0:c r="G1361" s="239" t="n">
        <ns0:v>1789810478.1372626</ns0:v>
      </ns0:c>
      <ns0:c r="H1361" s="235" t="str">
        <ns0:v>1</ns0:v>
      </ns0:c>
    </ns0:row>
    <ns0:row r="1362" ht="19" customHeight="1">
      <ns0:c r="A1362" s="235" t="str">
        <ns0:v>sz2-t2</ns0:v>
      </ns0:c>
      <ns0:c r="B1362" s="235" t="str">
        <ns0:v>move_pillbottle_pad</ns0:v>
      </ns0:c>
      <ns0:c r="C1362" s="235" t="str">
        <ns0:v>env/success_once</ns0:v>
      </ns0:c>
      <ns0:c r="D1362" s="235" t="n">
        <ns0:v>194</ns0:v>
      </ns0:c>
      <ns0:c r="E1362" s="235" t="n">
        <ns0:v>193</ns0:v>
      </ns0:c>
      <ns0:c r="F1362" s="238" t="n">
        <ns0:v>0.5546875</ns0:v>
      </ns0:c>
      <ns0:c r="G1362" s="239" t="n">
        <ns0:v>1789811358.6355238</ns0:v>
      </ns0:c>
      <ns0:c r="H1362" s="235" t="str">
        <ns0:v>1</ns0:v>
      </ns0:c>
    </ns0:row>
    <ns0:row r="1363" ht="19" customHeight="1">
      <ns0:c r="A1363" s="235" t="str">
        <ns0:v>sz2-t2</ns0:v>
      </ns0:c>
      <ns0:c r="B1363" s="235" t="str">
        <ns0:v>move_pillbottle_pad</ns0:v>
      </ns0:c>
      <ns0:c r="C1363" s="235" t="str">
        <ns0:v>env/success_once</ns0:v>
      </ns0:c>
      <ns0:c r="D1363" s="235" t="n">
        <ns0:v>195</ns0:v>
      </ns0:c>
      <ns0:c r="E1363" s="235" t="n">
        <ns0:v>194</ns0:v>
      </ns0:c>
      <ns0:c r="F1363" s="238" t="n">
        <ns0:v>0.5625</ns0:v>
      </ns0:c>
      <ns0:c r="G1363" s="239" t="n">
        <ns0:v>1789812676.15586</ns0:v>
      </ns0:c>
      <ns0:c r="H1363" s="235" t="str">
        <ns0:v>1</ns0:v>
      </ns0:c>
    </ns0:row>
    <ns0:row r="1364" ht="19" customHeight="1">
      <ns0:c r="A1364" s="235" t="str">
        <ns0:v>sz2-t2</ns0:v>
      </ns0:c>
      <ns0:c r="B1364" s="235" t="str">
        <ns0:v>move_pillbottle_pad</ns0:v>
      </ns0:c>
      <ns0:c r="C1364" s="235" t="str">
        <ns0:v>env/success_once</ns0:v>
      </ns0:c>
      <ns0:c r="D1364" s="235" t="n">
        <ns0:v>196</ns0:v>
      </ns0:c>
      <ns0:c r="E1364" s="235" t="n">
        <ns0:v>195</ns0:v>
      </ns0:c>
      <ns0:c r="F1364" s="238" t="n">
        <ns0:v>0.5234375</ns0:v>
      </ns0:c>
      <ns0:c r="G1364" s="239" t="n">
        <ns0:v>1789813567.0645738</ns0:v>
      </ns0:c>
      <ns0:c r="H1364" s="235" t="str">
        <ns0:v>1</ns0:v>
      </ns0:c>
    </ns0:row>
    <ns0:row r="1365" ht="19" customHeight="1">
      <ns0:c r="A1365" s="235" t="str">
        <ns0:v>sz2-t2</ns0:v>
      </ns0:c>
      <ns0:c r="B1365" s="235" t="str">
        <ns0:v>move_pillbottle_pad</ns0:v>
      </ns0:c>
      <ns0:c r="C1365" s="235" t="str">
        <ns0:v>env/success_once</ns0:v>
      </ns0:c>
      <ns0:c r="D1365" s="235" t="n">
        <ns0:v>197</ns0:v>
      </ns0:c>
      <ns0:c r="E1365" s="235" t="n">
        <ns0:v>196</ns0:v>
      </ns0:c>
      <ns0:c r="F1365" s="238" t="n">
        <ns0:v>0.5546875</ns0:v>
      </ns0:c>
      <ns0:c r="G1365" s="239" t="n">
        <ns0:v>1789814448.2805405</ns0:v>
      </ns0:c>
      <ns0:c r="H1365" s="235" t="str">
        <ns0:v>1</ns0:v>
      </ns0:c>
    </ns0:row>
    <ns0:row r="1366" ht="19" customHeight="1">
      <ns0:c r="A1366" s="235" t="str">
        <ns0:v>sz2-t2</ns0:v>
      </ns0:c>
      <ns0:c r="B1366" s="235" t="str">
        <ns0:v>move_pillbottle_pad</ns0:v>
      </ns0:c>
      <ns0:c r="C1366" s="235" t="str">
        <ns0:v>env/success_once</ns0:v>
      </ns0:c>
      <ns0:c r="D1366" s="235" t="n">
        <ns0:v>198</ns0:v>
      </ns0:c>
      <ns0:c r="E1366" s="235" t="n">
        <ns0:v>197</ns0:v>
      </ns0:c>
      <ns0:c r="F1366" s="238" t="n">
        <ns0:v>0.640625</ns0:v>
      </ns0:c>
      <ns0:c r="G1366" s="239" t="n">
        <ns0:v>1789815324.619645</ns0:v>
      </ns0:c>
      <ns0:c r="H1366" s="235" t="str">
        <ns0:v>1</ns0:v>
      </ns0:c>
    </ns0:row>
    <ns0:row r="1367" ht="19" customHeight="1">
      <ns0:c r="A1367" s="235" t="str">
        <ns0:v>sz2-t2</ns0:v>
      </ns0:c>
      <ns0:c r="B1367" s="235" t="str">
        <ns0:v>move_pillbottle_pad</ns0:v>
      </ns0:c>
      <ns0:c r="C1367" s="235" t="str">
        <ns0:v>env/success_once</ns0:v>
      </ns0:c>
      <ns0:c r="D1367" s="235" t="n">
        <ns0:v>199</ns0:v>
      </ns0:c>
      <ns0:c r="E1367" s="235" t="n">
        <ns0:v>198</ns0:v>
      </ns0:c>
      <ns0:c r="F1367" s="238" t="n">
        <ns0:v>0.6015625</ns0:v>
      </ns0:c>
      <ns0:c r="G1367" s="239" t="n">
        <ns0:v>1789816188.6277287</ns0:v>
      </ns0:c>
      <ns0:c r="H1367" s="235" t="str">
        <ns0:v>1</ns0:v>
      </ns0:c>
    </ns0:row>
    <ns0:row r="1368" ht="19" customHeight="1">
      <ns0:c r="A1368" s="235" t="str">
        <ns0:v>sz2-t2</ns0:v>
      </ns0:c>
      <ns0:c r="B1368" s="235" t="str">
        <ns0:v>move_pillbottle_pad</ns0:v>
      </ns0:c>
      <ns0:c r="C1368" s="235" t="str">
        <ns0:v>env/success_once</ns0:v>
      </ns0:c>
      <ns0:c r="D1368" s="235" t="n">
        <ns0:v>200</ns0:v>
      </ns0:c>
      <ns0:c r="E1368" s="235" t="n">
        <ns0:v>199</ns0:v>
      </ns0:c>
      <ns0:c r="F1368" s="238" t="n">
        <ns0:v>0.4921875</ns0:v>
      </ns0:c>
      <ns0:c r="G1368" s="239" t="n">
        <ns0:v>1789817536.9965634</ns0:v>
      </ns0:c>
      <ns0:c r="H1368" s="235" t="str">
        <ns0:v>1</ns0:v>
      </ns0:c>
    </ns0:row>
    <ns0:row r="1369" ht="19" customHeight="1">
      <ns0:c r="A1369" s="235" t="str">
        <ns0:v>sz2-t2</ns0:v>
      </ns0:c>
      <ns0:c r="B1369" s="235" t="str">
        <ns0:v>move_pillbottle_pad</ns0:v>
      </ns0:c>
      <ns0:c r="C1369" s="235" t="str">
        <ns0:v>env/success_once</ns0:v>
      </ns0:c>
      <ns0:c r="D1369" s="235" t="n">
        <ns0:v>201</ns0:v>
      </ns0:c>
      <ns0:c r="E1369" s="235" t="n">
        <ns0:v>200</ns0:v>
      </ns0:c>
      <ns0:c r="F1369" s="238" t="n">
        <ns0:v>0.5859375</ns0:v>
      </ns0:c>
      <ns0:c r="G1369" s="239" t="n">
        <ns0:v>1789818433.9368925</ns0:v>
      </ns0:c>
      <ns0:c r="H1369" s="235" t="str">
        <ns0:v>1</ns0:v>
      </ns0:c>
    </ns0:row>
    <ns0:row r="1370" ht="19" customHeight="1">
      <ns0:c r="A1370" s="235" t="str">
        <ns0:v>sz2-t2</ns0:v>
      </ns0:c>
      <ns0:c r="B1370" s="235" t="str">
        <ns0:v>move_pillbottle_pad</ns0:v>
      </ns0:c>
      <ns0:c r="C1370" s="235" t="str">
        <ns0:v>env/success_once</ns0:v>
      </ns0:c>
      <ns0:c r="D1370" s="235" t="n">
        <ns0:v>202</ns0:v>
      </ns0:c>
      <ns0:c r="E1370" s="235" t="n">
        <ns0:v>201</ns0:v>
      </ns0:c>
      <ns0:c r="F1370" s="238" t="n">
        <ns0:v>0.5625</ns0:v>
      </ns0:c>
      <ns0:c r="G1370" s="239" t="n">
        <ns0:v>1789819348.1515422</ns0:v>
      </ns0:c>
      <ns0:c r="H1370" s="235" t="str">
        <ns0:v>1</ns0:v>
      </ns0:c>
    </ns0:row>
    <ns0:row r="1371" ht="19" customHeight="1">
      <ns0:c r="A1371" s="235" t="str">
        <ns0:v>sz2-t2</ns0:v>
      </ns0:c>
      <ns0:c r="B1371" s="235" t="str">
        <ns0:v>move_pillbottle_pad</ns0:v>
      </ns0:c>
      <ns0:c r="C1371" s="235" t="str">
        <ns0:v>env/success_once</ns0:v>
      </ns0:c>
      <ns0:c r="D1371" s="235" t="n">
        <ns0:v>203</ns0:v>
      </ns0:c>
      <ns0:c r="E1371" s="235" t="n">
        <ns0:v>202</ns0:v>
      </ns0:c>
      <ns0:c r="F1371" s="238" t="n">
        <ns0:v>0.5859375</ns0:v>
      </ns0:c>
      <ns0:c r="G1371" s="239" t="n">
        <ns0:v>1789820240.01418</ns0:v>
      </ns0:c>
      <ns0:c r="H1371" s="235" t="str">
        <ns0:v>1</ns0:v>
      </ns0:c>
    </ns0:row>
    <ns0:row r="1372" ht="19" customHeight="1">
      <ns0:c r="A1372" s="235" t="str">
        <ns0:v>sz2-t2</ns0:v>
      </ns0:c>
      <ns0:c r="B1372" s="235" t="str">
        <ns0:v>move_pillbottle_pad</ns0:v>
      </ns0:c>
      <ns0:c r="C1372" s="235" t="str">
        <ns0:v>env/success_once</ns0:v>
      </ns0:c>
      <ns0:c r="D1372" s="235" t="n">
        <ns0:v>204</ns0:v>
      </ns0:c>
      <ns0:c r="E1372" s="235" t="n">
        <ns0:v>203</ns0:v>
      </ns0:c>
      <ns0:c r="F1372" s="238" t="n">
        <ns0:v>0.640625</ns0:v>
      </ns0:c>
      <ns0:c r="G1372" s="239" t="n">
        <ns0:v>1789821121.621573</ns0:v>
      </ns0:c>
      <ns0:c r="H1372" s="235" t="str">
        <ns0:v>1</ns0:v>
      </ns0:c>
    </ns0:row>
    <ns0:row r="1373" ht="19" customHeight="1">
      <ns0:c r="A1373" s="235" t="str">
        <ns0:v>sz2-t2</ns0:v>
      </ns0:c>
      <ns0:c r="B1373" s="235" t="str">
        <ns0:v>move_pillbottle_pad</ns0:v>
      </ns0:c>
      <ns0:c r="C1373" s="235" t="str">
        <ns0:v>env/success_once</ns0:v>
      </ns0:c>
      <ns0:c r="D1373" s="235" t="n">
        <ns0:v>205</ns0:v>
      </ns0:c>
      <ns0:c r="E1373" s="235" t="n">
        <ns0:v>204</ns0:v>
      </ns0:c>
      <ns0:c r="F1373" s="238" t="n">
        <ns0:v>0.5859375</ns0:v>
      </ns0:c>
      <ns0:c r="G1373" s="239" t="n">
        <ns0:v>1789822418.0093057</ns0:v>
      </ns0:c>
      <ns0:c r="H1373" s="235" t="str">
        <ns0:v>1</ns0:v>
      </ns0:c>
    </ns0:row>
    <ns0:row r="1374" ht="19" customHeight="1">
      <ns0:c r="A1374" s="235" t="str">
        <ns0:v>sz2-t2</ns0:v>
      </ns0:c>
      <ns0:c r="B1374" s="235" t="str">
        <ns0:v>move_pillbottle_pad</ns0:v>
      </ns0:c>
      <ns0:c r="C1374" s="235" t="str">
        <ns0:v>env/success_once</ns0:v>
      </ns0:c>
      <ns0:c r="D1374" s="235" t="n">
        <ns0:v>206</ns0:v>
      </ns0:c>
      <ns0:c r="E1374" s="235" t="n">
        <ns0:v>205</ns0:v>
      </ns0:c>
      <ns0:c r="F1374" s="238" t="n">
        <ns0:v>0.6015625</ns0:v>
      </ns0:c>
      <ns0:c r="G1374" s="239" t="n">
        <ns0:v>1789823349.221512</ns0:v>
      </ns0:c>
      <ns0:c r="H1374" s="235" t="str">
        <ns0:v>1</ns0:v>
      </ns0:c>
    </ns0:row>
    <ns0:row r="1375" ht="19" customHeight="1">
      <ns0:c r="A1375" s="235" t="str">
        <ns0:v>sz2-t2</ns0:v>
      </ns0:c>
      <ns0:c r="B1375" s="235" t="str">
        <ns0:v>move_pillbottle_pad</ns0:v>
      </ns0:c>
      <ns0:c r="C1375" s="235" t="str">
        <ns0:v>env/success_once</ns0:v>
      </ns0:c>
      <ns0:c r="D1375" s="235" t="n">
        <ns0:v>207</ns0:v>
      </ns0:c>
      <ns0:c r="E1375" s="235" t="n">
        <ns0:v>206</ns0:v>
      </ns0:c>
      <ns0:c r="F1375" s="238" t="n">
        <ns0:v>0.6171875</ns0:v>
      </ns0:c>
      <ns0:c r="G1375" s="239" t="n">
        <ns0:v>1789824253.5830443</ns0:v>
      </ns0:c>
      <ns0:c r="H1375" s="235" t="str">
        <ns0:v>1</ns0:v>
      </ns0:c>
    </ns0:row>
    <ns0:row r="1376" ht="19" customHeight="1">
      <ns0:c r="A1376" s="235" t="str">
        <ns0:v>sz2-t2</ns0:v>
      </ns0:c>
      <ns0:c r="B1376" s="235" t="str">
        <ns0:v>move_pillbottle_pad</ns0:v>
      </ns0:c>
      <ns0:c r="C1376" s="235" t="str">
        <ns0:v>env/success_once</ns0:v>
      </ns0:c>
      <ns0:c r="D1376" s="235" t="n">
        <ns0:v>208</ns0:v>
      </ns0:c>
      <ns0:c r="E1376" s="235" t="n">
        <ns0:v>207</ns0:v>
      </ns0:c>
      <ns0:c r="F1376" s="238" t="n">
        <ns0:v>0.7421875</ns0:v>
      </ns0:c>
      <ns0:c r="G1376" s="239" t="n">
        <ns0:v>1789825147.375349</ns0:v>
      </ns0:c>
      <ns0:c r="H1376" s="235" t="str">
        <ns0:v>1</ns0:v>
      </ns0:c>
    </ns0:row>
    <ns0:row r="1377" ht="19" customHeight="1">
      <ns0:c r="A1377" s="235" t="str">
        <ns0:v>sz2-t2</ns0:v>
      </ns0:c>
      <ns0:c r="B1377" s="235" t="str">
        <ns0:v>move_pillbottle_pad</ns0:v>
      </ns0:c>
      <ns0:c r="C1377" s="235" t="str">
        <ns0:v>env/success_once</ns0:v>
      </ns0:c>
      <ns0:c r="D1377" s="235" t="n">
        <ns0:v>209</ns0:v>
      </ns0:c>
      <ns0:c r="E1377" s="235" t="n">
        <ns0:v>208</ns0:v>
      </ns0:c>
      <ns0:c r="F1377" s="238" t="n">
        <ns0:v>0.7109375</ns0:v>
      </ns0:c>
      <ns0:c r="G1377" s="239" t="n">
        <ns0:v>1789826044.044222</ns0:v>
      </ns0:c>
      <ns0:c r="H1377" s="235" t="str">
        <ns0:v>1</ns0:v>
      </ns0:c>
    </ns0:row>
    <ns0:row r="1378" ht="19" customHeight="1">
      <ns0:c r="A1378" s="235" t="str">
        <ns0:v>sz2-t2</ns0:v>
      </ns0:c>
      <ns0:c r="B1378" s="235" t="str">
        <ns0:v>move_pillbottle_pad</ns0:v>
      </ns0:c>
      <ns0:c r="C1378" s="235" t="str">
        <ns0:v>env/success_once</ns0:v>
      </ns0:c>
      <ns0:c r="D1378" s="235" t="n">
        <ns0:v>210</ns0:v>
      </ns0:c>
      <ns0:c r="E1378" s="235" t="n">
        <ns0:v>209</ns0:v>
      </ns0:c>
      <ns0:c r="F1378" s="238" t="n">
        <ns0:v>0.5078125</ns0:v>
      </ns0:c>
      <ns0:c r="G1378" s="239" t="n">
        <ns0:v>1789827399.606766</ns0:v>
      </ns0:c>
      <ns0:c r="H1378" s="235" t="str">
        <ns0:v>1</ns0:v>
      </ns0:c>
    </ns0:row>
    <ns0:row r="1379" ht="19" customHeight="1">
      <ns0:c r="A1379" s="235" t="str">
        <ns0:v>sz2-t2</ns0:v>
      </ns0:c>
      <ns0:c r="B1379" s="235" t="str">
        <ns0:v>move_pillbottle_pad</ns0:v>
      </ns0:c>
      <ns0:c r="C1379" s="235" t="str">
        <ns0:v>env/success_once</ns0:v>
      </ns0:c>
      <ns0:c r="D1379" s="235" t="n">
        <ns0:v>211</ns0:v>
      </ns0:c>
      <ns0:c r="E1379" s="235" t="n">
        <ns0:v>210</ns0:v>
      </ns0:c>
      <ns0:c r="F1379" s="238" t="n">
        <ns0:v>0.5859375</ns0:v>
      </ns0:c>
      <ns0:c r="G1379" s="239" t="n">
        <ns0:v>1789828304.5119956</ns0:v>
      </ns0:c>
      <ns0:c r="H1379" s="235" t="str">
        <ns0:v>1</ns0:v>
      </ns0:c>
    </ns0:row>
    <ns0:row r="1380" ht="19" customHeight="1">
      <ns0:c r="A1380" s="235" t="str">
        <ns0:v>sz2-t2</ns0:v>
      </ns0:c>
      <ns0:c r="B1380" s="235" t="str">
        <ns0:v>move_pillbottle_pad</ns0:v>
      </ns0:c>
      <ns0:c r="C1380" s="235" t="str">
        <ns0:v>env/success_once</ns0:v>
      </ns0:c>
      <ns0:c r="D1380" s="235" t="n">
        <ns0:v>212</ns0:v>
      </ns0:c>
      <ns0:c r="E1380" s="235" t="n">
        <ns0:v>211</ns0:v>
      </ns0:c>
      <ns0:c r="F1380" s="238" t="n">
        <ns0:v>0.53125</ns0:v>
      </ns0:c>
      <ns0:c r="G1380" s="239" t="n">
        <ns0:v>1789829187.949288</ns0:v>
      </ns0:c>
      <ns0:c r="H1380" s="235" t="str">
        <ns0:v>1</ns0:v>
      </ns0:c>
    </ns0:row>
    <ns0:row r="1381" ht="19" customHeight="1">
      <ns0:c r="A1381" s="235" t="str">
        <ns0:v>sz2-t2</ns0:v>
      </ns0:c>
      <ns0:c r="B1381" s="235" t="str">
        <ns0:v>move_pillbottle_pad</ns0:v>
      </ns0:c>
      <ns0:c r="C1381" s="235" t="str">
        <ns0:v>env/success_once</ns0:v>
      </ns0:c>
      <ns0:c r="D1381" s="235" t="n">
        <ns0:v>213</ns0:v>
      </ns0:c>
      <ns0:c r="E1381" s="235" t="n">
        <ns0:v>212</ns0:v>
      </ns0:c>
      <ns0:c r="F1381" s="238" t="n">
        <ns0:v>0.4609375</ns0:v>
      </ns0:c>
      <ns0:c r="G1381" s="239" t="n">
        <ns0:v>1789830086.5133421</ns0:v>
      </ns0:c>
      <ns0:c r="H1381" s="235" t="str">
        <ns0:v>1</ns0:v>
      </ns0:c>
    </ns0:row>
    <ns0:row r="1382" ht="19" customHeight="1">
      <ns0:c r="A1382" s="235" t="str">
        <ns0:v>sz2-t2</ns0:v>
      </ns0:c>
      <ns0:c r="B1382" s="235" t="str">
        <ns0:v>move_pillbottle_pad</ns0:v>
      </ns0:c>
      <ns0:c r="C1382" s="235" t="str">
        <ns0:v>env/success_once</ns0:v>
      </ns0:c>
      <ns0:c r="D1382" s="235" t="n">
        <ns0:v>214</ns0:v>
      </ns0:c>
      <ns0:c r="E1382" s="235" t="n">
        <ns0:v>213</ns0:v>
      </ns0:c>
      <ns0:c r="F1382" s="238" t="n">
        <ns0:v>0.5625</ns0:v>
      </ns0:c>
      <ns0:c r="G1382" s="239" t="n">
        <ns0:v>1789830989.5046966</ns0:v>
      </ns0:c>
      <ns0:c r="H1382" s="235" t="str">
        <ns0:v>1</ns0:v>
      </ns0:c>
    </ns0:row>
    <ns0:row r="1383" ht="19" customHeight="1">
      <ns0:c r="A1383" s="235" t="str">
        <ns0:v>sz2-t2</ns0:v>
      </ns0:c>
      <ns0:c r="B1383" s="235" t="str">
        <ns0:v>move_pillbottle_pad</ns0:v>
      </ns0:c>
      <ns0:c r="C1383" s="235" t="str">
        <ns0:v>env/success_once</ns0:v>
      </ns0:c>
      <ns0:c r="D1383" s="235" t="n">
        <ns0:v>215</ns0:v>
      </ns0:c>
      <ns0:c r="E1383" s="235" t="n">
        <ns0:v>214</ns0:v>
      </ns0:c>
      <ns0:c r="F1383" s="238" t="n">
        <ns0:v>0.6015625</ns0:v>
      </ns0:c>
      <ns0:c r="G1383" s="239" t="n">
        <ns0:v>1789832285.1902928</ns0:v>
      </ns0:c>
      <ns0:c r="H1383" s="235" t="str">
        <ns0:v>1</ns0:v>
      </ns0:c>
    </ns0:row>
    <ns0:row r="1384" ht="19" customHeight="1">
      <ns0:c r="A1384" s="235" t="str">
        <ns0:v>sz2-t2</ns0:v>
      </ns0:c>
      <ns0:c r="B1384" s="235" t="str">
        <ns0:v>move_pillbottle_pad</ns0:v>
      </ns0:c>
      <ns0:c r="C1384" s="235" t="str">
        <ns0:v>env/success_once</ns0:v>
      </ns0:c>
      <ns0:c r="D1384" s="235" t="n">
        <ns0:v>216</ns0:v>
      </ns0:c>
      <ns0:c r="E1384" s="235" t="n">
        <ns0:v>215</ns0:v>
      </ns0:c>
      <ns0:c r="F1384" s="238" t="n">
        <ns0:v>0.671875</ns0:v>
      </ns0:c>
      <ns0:c r="G1384" s="239" t="n">
        <ns0:v>1789833193.1870852</ns0:v>
      </ns0:c>
      <ns0:c r="H1384" s="235" t="str">
        <ns0:v>1</ns0:v>
      </ns0:c>
    </ns0:row>
    <ns0:row r="1385" ht="19" customHeight="1">
      <ns0:c r="A1385" s="235" t="str">
        <ns0:v>sz2-t2</ns0:v>
      </ns0:c>
      <ns0:c r="B1385" s="235" t="str">
        <ns0:v>move_pillbottle_pad</ns0:v>
      </ns0:c>
      <ns0:c r="C1385" s="235" t="str">
        <ns0:v>eval/success_once</ns0:v>
      </ns0:c>
      <ns0:c r="D1385" s="235" t="n">
        <ns0:v>5</ns0:v>
      </ns0:c>
      <ns0:c r="E1385" s="235" t="n">
        <ns0:v>4</ns0:v>
      </ns0:c>
      <ns0:c r="F1385" s="238" t="n">
        <ns0:v>0.34375</ns0:v>
      </ns0:c>
      <ns0:c r="G1385" s="239" t="n">
        <ns0:v>1789634350.4239597</ns0:v>
      </ns0:c>
      <ns0:c r="H1385" s="235" t="str">
        <ns0:v>0</ns0:v>
      </ns0:c>
    </ns0:row>
    <ns0:row r="1386" ht="19" customHeight="1">
      <ns0:c r="A1386" s="235" t="str">
        <ns0:v>sz2-t2</ns0:v>
      </ns0:c>
      <ns0:c r="B1386" s="235" t="str">
        <ns0:v>move_pillbottle_pad</ns0:v>
      </ns0:c>
      <ns0:c r="C1386" s="235" t="str">
        <ns0:v>eval/success_once</ns0:v>
      </ns0:c>
      <ns0:c r="D1386" s="235" t="n">
        <ns0:v>10</ns0:v>
      </ns0:c>
      <ns0:c r="E1386" s="235" t="n">
        <ns0:v>9</ns0:v>
      </ns0:c>
      <ns0:c r="F1386" s="238" t="n">
        <ns0:v>0.3125</ns0:v>
      </ns0:c>
      <ns0:c r="G1386" s="239" t="n">
        <ns0:v>1789638219.023085</ns0:v>
      </ns0:c>
      <ns0:c r="H1386" s="235" t="str">
        <ns0:v>0</ns0:v>
      </ns0:c>
    </ns0:row>
    <ns0:row r="1387" ht="19" customHeight="1">
      <ns0:c r="A1387" s="235" t="str">
        <ns0:v>sz2-t2</ns0:v>
      </ns0:c>
      <ns0:c r="B1387" s="235" t="str">
        <ns0:v>move_pillbottle_pad</ns0:v>
      </ns0:c>
      <ns0:c r="C1387" s="235" t="str">
        <ns0:v>eval/success_once</ns0:v>
      </ns0:c>
      <ns0:c r="D1387" s="235" t="n">
        <ns0:v>15</ns0:v>
      </ns0:c>
      <ns0:c r="E1387" s="235" t="n">
        <ns0:v>14</ns0:v>
      </ns0:c>
      <ns0:c r="F1387" s="238" t="n">
        <ns0:v>0.375</ns0:v>
      </ns0:c>
      <ns0:c r="G1387" s="239" t="n">
        <ns0:v>1789642263.378543</ns0:v>
      </ns0:c>
      <ns0:c r="H1387" s="235" t="str">
        <ns0:v>0</ns0:v>
      </ns0:c>
    </ns0:row>
    <ns0:row r="1388" ht="19" customHeight="1">
      <ns0:c r="A1388" s="235" t="str">
        <ns0:v>sz2-t2</ns0:v>
      </ns0:c>
      <ns0:c r="B1388" s="235" t="str">
        <ns0:v>move_pillbottle_pad</ns0:v>
      </ns0:c>
      <ns0:c r="C1388" s="235" t="str">
        <ns0:v>eval/success_once</ns0:v>
      </ns0:c>
      <ns0:c r="D1388" s="235" t="n">
        <ns0:v>20</ns0:v>
      </ns0:c>
      <ns0:c r="E1388" s="235" t="n">
        <ns0:v>19</ns0:v>
      </ns0:c>
      <ns0:c r="F1388" s="238" t="n">
        <ns0:v>0.40625</ns0:v>
      </ns0:c>
      <ns0:c r="G1388" s="239" t="n">
        <ns0:v>1789646283.257331</ns0:v>
      </ns0:c>
      <ns0:c r="H1388" s="235" t="str">
        <ns0:v>0</ns0:v>
      </ns0:c>
    </ns0:row>
    <ns0:row r="1389" ht="19" customHeight="1">
      <ns0:c r="A1389" s="235" t="str">
        <ns0:v>sz2-t2</ns0:v>
      </ns0:c>
      <ns0:c r="B1389" s="235" t="str">
        <ns0:v>move_pillbottle_pad</ns0:v>
      </ns0:c>
      <ns0:c r="C1389" s="235" t="str">
        <ns0:v>eval/success_once</ns0:v>
      </ns0:c>
      <ns0:c r="D1389" s="235" t="n">
        <ns0:v>25</ns0:v>
      </ns0:c>
      <ns0:c r="E1389" s="235" t="n">
        <ns0:v>24</ns0:v>
      </ns0:c>
      <ns0:c r="F1389" s="238" t="n">
        <ns0:v>0.4375</ns0:v>
      </ns0:c>
      <ns0:c r="G1389" s="239" t="n">
        <ns0:v>1789650542.812816</ns0:v>
      </ns0:c>
      <ns0:c r="H1389" s="235" t="str">
        <ns0:v>0</ns0:v>
      </ns0:c>
    </ns0:row>
    <ns0:row r="1390" ht="19" customHeight="1">
      <ns0:c r="A1390" s="235" t="str">
        <ns0:v>sz2-t2</ns0:v>
      </ns0:c>
      <ns0:c r="B1390" s="235" t="str">
        <ns0:v>move_pillbottle_pad</ns0:v>
      </ns0:c>
      <ns0:c r="C1390" s="235" t="str">
        <ns0:v>eval/success_once</ns0:v>
      </ns0:c>
      <ns0:c r="D1390" s="235" t="n">
        <ns0:v>30</ns0:v>
      </ns0:c>
      <ns0:c r="E1390" s="235" t="n">
        <ns0:v>29</ns0:v>
      </ns0:c>
      <ns0:c r="F1390" s="238" t="n">
        <ns0:v>0.34375</ns0:v>
      </ns0:c>
      <ns0:c r="G1390" s="239" t="n">
        <ns0:v>1789654858.6039262</ns0:v>
      </ns0:c>
      <ns0:c r="H1390" s="235" t="str">
        <ns0:v>0</ns0:v>
      </ns0:c>
    </ns0:row>
    <ns0:row r="1391" ht="19" customHeight="1">
      <ns0:c r="A1391" s="235" t="str">
        <ns0:v>sz2-t2</ns0:v>
      </ns0:c>
      <ns0:c r="B1391" s="235" t="str">
        <ns0:v>move_pillbottle_pad</ns0:v>
      </ns0:c>
      <ns0:c r="C1391" s="235" t="str">
        <ns0:v>eval/success_once</ns0:v>
      </ns0:c>
      <ns0:c r="D1391" s="235" t="n">
        <ns0:v>35</ns0:v>
      </ns0:c>
      <ns0:c r="E1391" s="235" t="n">
        <ns0:v>34</ns0:v>
      </ns0:c>
      <ns0:c r="F1391" s="238" t="n">
        <ns0:v>0.40625</ns0:v>
      </ns0:c>
      <ns0:c r="G1391" s="239" t="n">
        <ns0:v>1789659377.9339583</ns0:v>
      </ns0:c>
      <ns0:c r="H1391" s="235" t="str">
        <ns0:v>0</ns0:v>
      </ns0:c>
    </ns0:row>
    <ns0:row r="1392" ht="19" customHeight="1">
      <ns0:c r="A1392" s="235" t="str">
        <ns0:v>sz2-t2</ns0:v>
      </ns0:c>
      <ns0:c r="B1392" s="235" t="str">
        <ns0:v>move_pillbottle_pad</ns0:v>
      </ns0:c>
      <ns0:c r="C1392" s="235" t="str">
        <ns0:v>eval/success_once</ns0:v>
      </ns0:c>
      <ns0:c r="D1392" s="235" t="n">
        <ns0:v>40</ns0:v>
      </ns0:c>
      <ns0:c r="E1392" s="235" t="n">
        <ns0:v>39</ns0:v>
      </ns0:c>
      <ns0:c r="F1392" s="238" t="n">
        <ns0:v>0.53125</ns0:v>
      </ns0:c>
      <ns0:c r="G1392" s="239" t="n">
        <ns0:v>1789663749.2296603</ns0:v>
      </ns0:c>
      <ns0:c r="H1392" s="235" t="str">
        <ns0:v>0</ns0:v>
      </ns0:c>
    </ns0:row>
    <ns0:row r="1393" ht="19" customHeight="1">
      <ns0:c r="A1393" s="235" t="str">
        <ns0:v>sz2-t2</ns0:v>
      </ns0:c>
      <ns0:c r="B1393" s="235" t="str">
        <ns0:v>move_pillbottle_pad</ns0:v>
      </ns0:c>
      <ns0:c r="C1393" s="235" t="str">
        <ns0:v>eval/success_once</ns0:v>
      </ns0:c>
      <ns0:c r="D1393" s="235" t="n">
        <ns0:v>45</ns0:v>
      </ns0:c>
      <ns0:c r="E1393" s="235" t="n">
        <ns0:v>44</ns0:v>
      </ns0:c>
      <ns0:c r="F1393" s="238" t="n">
        <ns0:v>0.46875</ns0:v>
      </ns0:c>
      <ns0:c r="G1393" s="239" t="n">
        <ns0:v>1789668058.9065635</ns0:v>
      </ns0:c>
      <ns0:c r="H1393" s="235" t="str">
        <ns0:v>0</ns0:v>
      </ns0:c>
    </ns0:row>
    <ns0:row r="1394" ht="19" customHeight="1">
      <ns0:c r="A1394" s="235" t="str">
        <ns0:v>sz2-t2</ns0:v>
      </ns0:c>
      <ns0:c r="B1394" s="235" t="str">
        <ns0:v>move_pillbottle_pad</ns0:v>
      </ns0:c>
      <ns0:c r="C1394" s="235" t="str">
        <ns0:v>eval/success_once</ns0:v>
      </ns0:c>
      <ns0:c r="D1394" s="235" t="n">
        <ns0:v>50</ns0:v>
      </ns0:c>
      <ns0:c r="E1394" s="235" t="n">
        <ns0:v>49</ns0:v>
      </ns0:c>
      <ns0:c r="F1394" s="238" t="n">
        <ns0:v>0.59375</ns0:v>
      </ns0:c>
      <ns0:c r="G1394" s="239" t="n">
        <ns0:v>1789672383.8110108</ns0:v>
      </ns0:c>
      <ns0:c r="H1394" s="235" t="str">
        <ns0:v>0</ns0:v>
      </ns0:c>
    </ns0:row>
    <ns0:row r="1395" ht="19" customHeight="1">
      <ns0:c r="A1395" s="235" t="str">
        <ns0:v>sz2-t2</ns0:v>
      </ns0:c>
      <ns0:c r="B1395" s="235" t="str">
        <ns0:v>move_pillbottle_pad</ns0:v>
      </ns0:c>
      <ns0:c r="C1395" s="235" t="str">
        <ns0:v>eval/success_once</ns0:v>
      </ns0:c>
      <ns0:c r="D1395" s="235" t="n">
        <ns0:v>55</ns0:v>
      </ns0:c>
      <ns0:c r="E1395" s="235" t="n">
        <ns0:v>54</ns0:v>
      </ns0:c>
      <ns0:c r="F1395" s="238" t="n">
        <ns0:v>0.65625</ns0:v>
      </ns0:c>
      <ns0:c r="G1395" s="239" t="n">
        <ns0:v>1789676680.4071527</ns0:v>
      </ns0:c>
      <ns0:c r="H1395" s="235" t="str">
        <ns0:v>0</ns0:v>
      </ns0:c>
    </ns0:row>
    <ns0:row r="1396" ht="19" customHeight="1">
      <ns0:c r="A1396" s="235" t="str">
        <ns0:v>sz2-t2</ns0:v>
      </ns0:c>
      <ns0:c r="B1396" s="235" t="str">
        <ns0:v>move_pillbottle_pad</ns0:v>
      </ns0:c>
      <ns0:c r="C1396" s="235" t="str">
        <ns0:v>eval/success_once</ns0:v>
      </ns0:c>
      <ns0:c r="D1396" s="235" t="n">
        <ns0:v>60</ns0:v>
      </ns0:c>
      <ns0:c r="E1396" s="235" t="n">
        <ns0:v>59</ns0:v>
      </ns0:c>
      <ns0:c r="F1396" s="238" t="n">
        <ns0:v>0.625</ns0:v>
      </ns0:c>
      <ns0:c r="G1396" s="239" t="n">
        <ns0:v>1789681037.4191358</ns0:v>
      </ns0:c>
      <ns0:c r="H1396" s="235" t="str">
        <ns0:v>0</ns0:v>
      </ns0:c>
    </ns0:row>
    <ns0:row r="1397" ht="19" customHeight="1">
      <ns0:c r="A1397" s="235" t="str">
        <ns0:v>sz2-t2</ns0:v>
      </ns0:c>
      <ns0:c r="B1397" s="235" t="str">
        <ns0:v>move_pillbottle_pad</ns0:v>
      </ns0:c>
      <ns0:c r="C1397" s="235" t="str">
        <ns0:v>eval/success_once</ns0:v>
      </ns0:c>
      <ns0:c r="D1397" s="235" t="n">
        <ns0:v>65</ns0:v>
      </ns0:c>
      <ns0:c r="E1397" s="235" t="n">
        <ns0:v>64</ns0:v>
      </ns0:c>
      <ns0:c r="F1397" s="238" t="n">
        <ns0:v>0.59375</ns0:v>
      </ns0:c>
      <ns0:c r="G1397" s="239" t="n">
        <ns0:v>1789685540.5807276</ns0:v>
      </ns0:c>
      <ns0:c r="H1397" s="235" t="str">
        <ns0:v>0</ns0:v>
      </ns0:c>
    </ns0:row>
    <ns0:row r="1398" ht="19" customHeight="1">
      <ns0:c r="A1398" s="235" t="str">
        <ns0:v>sz2-t2</ns0:v>
      </ns0:c>
      <ns0:c r="B1398" s="235" t="str">
        <ns0:v>move_pillbottle_pad</ns0:v>
      </ns0:c>
      <ns0:c r="C1398" s="235" t="str">
        <ns0:v>eval/success_once</ns0:v>
      </ns0:c>
      <ns0:c r="D1398" s="235" t="n">
        <ns0:v>70</ns0:v>
      </ns0:c>
      <ns0:c r="E1398" s="235" t="n">
        <ns0:v>69</ns0:v>
      </ns0:c>
      <ns0:c r="F1398" s="238" t="n">
        <ns0:v>0.53125</ns0:v>
      </ns0:c>
      <ns0:c r="G1398" s="239" t="n">
        <ns0:v>1789689935.7776144</ns0:v>
      </ns0:c>
      <ns0:c r="H1398" s="235" t="str">
        <ns0:v>0</ns0:v>
      </ns0:c>
    </ns0:row>
    <ns0:row r="1399" ht="19" customHeight="1">
      <ns0:c r="A1399" s="235" t="str">
        <ns0:v>sz2-t2</ns0:v>
      </ns0:c>
      <ns0:c r="B1399" s="235" t="str">
        <ns0:v>move_pillbottle_pad</ns0:v>
      </ns0:c>
      <ns0:c r="C1399" s="235" t="str">
        <ns0:v>eval/success_once</ns0:v>
      </ns0:c>
      <ns0:c r="D1399" s="235" t="n">
        <ns0:v>75</ns0:v>
      </ns0:c>
      <ns0:c r="E1399" s="235" t="n">
        <ns0:v>74</ns0:v>
      </ns0:c>
      <ns0:c r="F1399" s="238" t="n">
        <ns0:v>0.46875</ns0:v>
      </ns0:c>
      <ns0:c r="G1399" s="239" t="n">
        <ns0:v>1789694454.318475</ns0:v>
      </ns0:c>
      <ns0:c r="H1399" s="235" t="str">
        <ns0:v>0</ns0:v>
      </ns0:c>
    </ns0:row>
    <ns0:row r="1400" ht="19" customHeight="1">
      <ns0:c r="A1400" s="235" t="str">
        <ns0:v>sz2-t2</ns0:v>
      </ns0:c>
      <ns0:c r="B1400" s="235" t="str">
        <ns0:v>move_pillbottle_pad</ns0:v>
      </ns0:c>
      <ns0:c r="C1400" s="235" t="str">
        <ns0:v>eval/success_once</ns0:v>
      </ns0:c>
      <ns0:c r="D1400" s="235" t="n">
        <ns0:v>80</ns0:v>
      </ns0:c>
      <ns0:c r="E1400" s="235" t="n">
        <ns0:v>79</ns0:v>
      </ns0:c>
      <ns0:c r="F1400" s="238" t="n">
        <ns0:v>0.53125</ns0:v>
      </ns0:c>
      <ns0:c r="G1400" s="239" t="n">
        <ns0:v>1789698875.2816257</ns0:v>
      </ns0:c>
      <ns0:c r="H1400" s="235" t="str">
        <ns0:v>0</ns0:v>
      </ns0:c>
    </ns0:row>
    <ns0:row r="1401" ht="19" customHeight="1">
      <ns0:c r="A1401" s="235" t="str">
        <ns0:v>sz2-t2</ns0:v>
      </ns0:c>
      <ns0:c r="B1401" s="235" t="str">
        <ns0:v>move_pillbottle_pad</ns0:v>
      </ns0:c>
      <ns0:c r="C1401" s="235" t="str">
        <ns0:v>eval/success_once</ns0:v>
      </ns0:c>
      <ns0:c r="D1401" s="235" t="n">
        <ns0:v>85</ns0:v>
      </ns0:c>
      <ns0:c r="E1401" s="235" t="n">
        <ns0:v>84</ns0:v>
      </ns0:c>
      <ns0:c r="F1401" s="238" t="n">
        <ns0:v>0.5625</ns0:v>
      </ns0:c>
      <ns0:c r="G1401" s="239" t="n">
        <ns0:v>1789703431.673662</ns0:v>
      </ns0:c>
      <ns0:c r="H1401" s="235" t="str">
        <ns0:v>0</ns0:v>
      </ns0:c>
    </ns0:row>
    <ns0:row r="1402" ht="19" customHeight="1">
      <ns0:c r="A1402" s="235" t="str">
        <ns0:v>sz2-t2</ns0:v>
      </ns0:c>
      <ns0:c r="B1402" s="235" t="str">
        <ns0:v>move_pillbottle_pad</ns0:v>
      </ns0:c>
      <ns0:c r="C1402" s="235" t="str">
        <ns0:v>eval/success_once</ns0:v>
      </ns0:c>
      <ns0:c r="D1402" s="235" t="n">
        <ns0:v>90</ns0:v>
      </ns0:c>
      <ns0:c r="E1402" s="235" t="n">
        <ns0:v>89</ns0:v>
      </ns0:c>
      <ns0:c r="F1402" s="238" t="n">
        <ns0:v>0.5625</ns0:v>
      </ns0:c>
      <ns0:c r="G1402" s="239" t="n">
        <ns0:v>1789707940.461974</ns0:v>
      </ns0:c>
      <ns0:c r="H1402" s="235" t="str">
        <ns0:v>0</ns0:v>
      </ns0:c>
    </ns0:row>
    <ns0:row r="1403" ht="19" customHeight="1">
      <ns0:c r="A1403" s="235" t="str">
        <ns0:v>sz2-t2</ns0:v>
      </ns0:c>
      <ns0:c r="B1403" s="235" t="str">
        <ns0:v>move_pillbottle_pad</ns0:v>
      </ns0:c>
      <ns0:c r="C1403" s="235" t="str">
        <ns0:v>eval/success_once</ns0:v>
      </ns0:c>
      <ns0:c r="D1403" s="235" t="n">
        <ns0:v>95</ns0:v>
      </ns0:c>
      <ns0:c r="E1403" s="235" t="n">
        <ns0:v>94</ns0:v>
      </ns0:c>
      <ns0:c r="F1403" s="238" t="n">
        <ns0:v>0.5625</ns0:v>
      </ns0:c>
      <ns0:c r="G1403" s="239" t="n">
        <ns0:v>1789712504.4433107</ns0:v>
      </ns0:c>
      <ns0:c r="H1403" s="235" t="str">
        <ns0:v>0</ns0:v>
      </ns0:c>
    </ns0:row>
    <ns0:row r="1404" ht="19" customHeight="1">
      <ns0:c r="A1404" s="235" t="str">
        <ns0:v>sz2-t2</ns0:v>
      </ns0:c>
      <ns0:c r="B1404" s="235" t="str">
        <ns0:v>move_pillbottle_pad</ns0:v>
      </ns0:c>
      <ns0:c r="C1404" s="235" t="str">
        <ns0:v>eval/success_once</ns0:v>
      </ns0:c>
      <ns0:c r="D1404" s="235" t="n">
        <ns0:v>100</ns0:v>
      </ns0:c>
      <ns0:c r="E1404" s="235" t="n">
        <ns0:v>99</ns0:v>
      </ns0:c>
      <ns0:c r="F1404" s="238" t="n">
        <ns0:v>0.59375</ns0:v>
      </ns0:c>
      <ns0:c r="G1404" s="239" t="n">
        <ns0:v>1789717052.0914183</ns0:v>
      </ns0:c>
      <ns0:c r="H1404" s="235" t="str">
        <ns0:v>0</ns0:v>
      </ns0:c>
    </ns0:row>
    <ns0:row r="1405" ht="19" customHeight="1">
      <ns0:c r="A1405" s="235" t="str">
        <ns0:v>sz2-t2</ns0:v>
      </ns0:c>
      <ns0:c r="B1405" s="235" t="str">
        <ns0:v>move_pillbottle_pad</ns0:v>
      </ns0:c>
      <ns0:c r="C1405" s="235" t="str">
        <ns0:v>eval/success_once</ns0:v>
      </ns0:c>
      <ns0:c r="D1405" s="235" t="n">
        <ns0:v>105</ns0:v>
      </ns0:c>
      <ns0:c r="E1405" s="235" t="n">
        <ns0:v>104</ns0:v>
      </ns0:c>
      <ns0:c r="F1405" s="238" t="n">
        <ns0:v>0.625</ns0:v>
      </ns0:c>
      <ns0:c r="G1405" s="239" t="n">
        <ns0:v>1789721640.2686934</ns0:v>
      </ns0:c>
      <ns0:c r="H1405" s="235" t="str">
        <ns0:v>0</ns0:v>
      </ns0:c>
    </ns0:row>
    <ns0:row r="1406" ht="19" customHeight="1">
      <ns0:c r="A1406" s="235" t="str">
        <ns0:v>sz2-t2</ns0:v>
      </ns0:c>
      <ns0:c r="B1406" s="235" t="str">
        <ns0:v>move_pillbottle_pad</ns0:v>
      </ns0:c>
      <ns0:c r="C1406" s="235" t="str">
        <ns0:v>eval/success_once</ns0:v>
      </ns0:c>
      <ns0:c r="D1406" s="235" t="n">
        <ns0:v>110</ns0:v>
      </ns0:c>
      <ns0:c r="E1406" s="235" t="n">
        <ns0:v>109</ns0:v>
      </ns0:c>
      <ns0:c r="F1406" s="238" t="n">
        <ns0:v>0.5625</ns0:v>
      </ns0:c>
      <ns0:c r="G1406" s="239" t="n">
        <ns0:v>1789726218.6599765</ns0:v>
      </ns0:c>
      <ns0:c r="H1406" s="235" t="str">
        <ns0:v>0</ns0:v>
      </ns0:c>
    </ns0:row>
    <ns0:row r="1407" ht="19" customHeight="1">
      <ns0:c r="A1407" s="235" t="str">
        <ns0:v>sz2-t2</ns0:v>
      </ns0:c>
      <ns0:c r="B1407" s="235" t="str">
        <ns0:v>move_pillbottle_pad</ns0:v>
      </ns0:c>
      <ns0:c r="C1407" s="235" t="str">
        <ns0:v>eval/success_once</ns0:v>
      </ns0:c>
      <ns0:c r="D1407" s="235" t="n">
        <ns0:v>115</ns0:v>
      </ns0:c>
      <ns0:c r="E1407" s="235" t="n">
        <ns0:v>114</ns0:v>
      </ns0:c>
      <ns0:c r="F1407" s="238" t="n">
        <ns0:v>0.5625</ns0:v>
      </ns0:c>
      <ns0:c r="G1407" s="239" t="n">
        <ns0:v>1789730871.6728697</ns0:v>
      </ns0:c>
      <ns0:c r="H1407" s="235" t="str">
        <ns0:v>0</ns0:v>
      </ns0:c>
    </ns0:row>
    <ns0:row r="1408" ht="19" customHeight="1">
      <ns0:c r="A1408" s="235" t="str">
        <ns0:v>sz2-t2</ns0:v>
      </ns0:c>
      <ns0:c r="B1408" s="235" t="str">
        <ns0:v>move_pillbottle_pad</ns0:v>
      </ns0:c>
      <ns0:c r="C1408" s="235" t="str">
        <ns0:v>eval/success_once</ns0:v>
      </ns0:c>
      <ns0:c r="D1408" s="235" t="n">
        <ns0:v>120</ns0:v>
      </ns0:c>
      <ns0:c r="E1408" s="235" t="n">
        <ns0:v>119</ns0:v>
      </ns0:c>
      <ns0:c r="F1408" s="238" t="n">
        <ns0:v>0.53125</ns0:v>
      </ns0:c>
      <ns0:c r="G1408" s="239" t="n">
        <ns0:v>1789735284.263141</ns0:v>
      </ns0:c>
      <ns0:c r="H1408" s="235" t="str">
        <ns0:v>0</ns0:v>
      </ns0:c>
    </ns0:row>
    <ns0:row r="1409" ht="19" customHeight="1">
      <ns0:c r="A1409" s="235" t="str">
        <ns0:v>sz2-t2</ns0:v>
      </ns0:c>
      <ns0:c r="B1409" s="235" t="str">
        <ns0:v>move_pillbottle_pad</ns0:v>
      </ns0:c>
      <ns0:c r="C1409" s="235" t="str">
        <ns0:v>eval/success_once</ns0:v>
      </ns0:c>
      <ns0:c r="D1409" s="235" t="n">
        <ns0:v>125</ns0:v>
      </ns0:c>
      <ns0:c r="E1409" s="235" t="n">
        <ns0:v>124</ns0:v>
      </ns0:c>
      <ns0:c r="F1409" s="238" t="n">
        <ns0:v>0.5</ns0:v>
      </ns0:c>
      <ns0:c r="G1409" s="239" t="n">
        <ns0:v>1789739740.7598267</ns0:v>
      </ns0:c>
      <ns0:c r="H1409" s="235" t="str">
        <ns0:v>0</ns0:v>
      </ns0:c>
    </ns0:row>
    <ns0:row r="1410" ht="19" customHeight="1">
      <ns0:c r="A1410" s="235" t="str">
        <ns0:v>sz2-t2</ns0:v>
      </ns0:c>
      <ns0:c r="B1410" s="235" t="str">
        <ns0:v>move_pillbottle_pad</ns0:v>
      </ns0:c>
      <ns0:c r="C1410" s="235" t="str">
        <ns0:v>eval/success_once</ns0:v>
      </ns0:c>
      <ns0:c r="D1410" s="235" t="n">
        <ns0:v>130</ns0:v>
      </ns0:c>
      <ns0:c r="E1410" s="235" t="n">
        <ns0:v>129</ns0:v>
      </ns0:c>
      <ns0:c r="F1410" s="238" t="n">
        <ns0:v>0.5625</ns0:v>
      </ns0:c>
      <ns0:c r="G1410" s="239" t="n">
        <ns0:v>1789744266.458776</ns0:v>
      </ns0:c>
      <ns0:c r="H1410" s="235" t="str">
        <ns0:v>0</ns0:v>
      </ns0:c>
    </ns0:row>
    <ns0:row r="1411" ht="19" customHeight="1">
      <ns0:c r="A1411" s="235" t="str">
        <ns0:v>sz2-t2</ns0:v>
      </ns0:c>
      <ns0:c r="B1411" s="235" t="str">
        <ns0:v>move_pillbottle_pad</ns0:v>
      </ns0:c>
      <ns0:c r="C1411" s="235" t="str">
        <ns0:v>eval/success_once</ns0:v>
      </ns0:c>
      <ns0:c r="D1411" s="235" t="n">
        <ns0:v>135</ns0:v>
      </ns0:c>
      <ns0:c r="E1411" s="235" t="n">
        <ns0:v>134</ns0:v>
      </ns0:c>
      <ns0:c r="F1411" s="238" t="n">
        <ns0:v>0.59375</ns0:v>
      </ns0:c>
      <ns0:c r="G1411" s="239" t="n">
        <ns0:v>1789748963.7903285</ns0:v>
      </ns0:c>
      <ns0:c r="H1411" s="235" t="str">
        <ns0:v>0</ns0:v>
      </ns0:c>
    </ns0:row>
    <ns0:row r="1412" ht="19" customHeight="1">
      <ns0:c r="A1412" s="235" t="str">
        <ns0:v>sz2-t2</ns0:v>
      </ns0:c>
      <ns0:c r="B1412" s="235" t="str">
        <ns0:v>move_pillbottle_pad</ns0:v>
      </ns0:c>
      <ns0:c r="C1412" s="235" t="str">
        <ns0:v>eval/success_once</ns0:v>
      </ns0:c>
      <ns0:c r="D1412" s="235" t="n">
        <ns0:v>140</ns0:v>
      </ns0:c>
      <ns0:c r="E1412" s="235" t="n">
        <ns0:v>139</ns0:v>
      </ns0:c>
      <ns0:c r="F1412" s="238" t="n">
        <ns0:v>0.625</ns0:v>
      </ns0:c>
      <ns0:c r="G1412" s="239" t="n">
        <ns0:v>1789753529.3049042</ns0:v>
      </ns0:c>
      <ns0:c r="H1412" s="235" t="str">
        <ns0:v>0</ns0:v>
      </ns0:c>
    </ns0:row>
    <ns0:row r="1413" ht="19" customHeight="1">
      <ns0:c r="A1413" s="235" t="str">
        <ns0:v>sz2-t2</ns0:v>
      </ns0:c>
      <ns0:c r="B1413" s="235" t="str">
        <ns0:v>move_pillbottle_pad</ns0:v>
      </ns0:c>
      <ns0:c r="C1413" s="235" t="str">
        <ns0:v>eval/success_once</ns0:v>
      </ns0:c>
      <ns0:c r="D1413" s="235" t="n">
        <ns0:v>145</ns0:v>
      </ns0:c>
      <ns0:c r="E1413" s="235" t="n">
        <ns0:v>144</ns0:v>
      </ns0:c>
      <ns0:c r="F1413" s="238" t="n">
        <ns0:v>0.6875</ns0:v>
      </ns0:c>
      <ns0:c r="G1413" s="239" t="n">
        <ns0:v>1789758304.879976</ns0:v>
      </ns0:c>
      <ns0:c r="H1413" s="235" t="str">
        <ns0:v>0</ns0:v>
      </ns0:c>
    </ns0:row>
    <ns0:row r="1414" ht="19" customHeight="1">
      <ns0:c r="A1414" s="235" t="str">
        <ns0:v>sz2-t2</ns0:v>
      </ns0:c>
      <ns0:c r="B1414" s="235" t="str">
        <ns0:v>move_pillbottle_pad</ns0:v>
      </ns0:c>
      <ns0:c r="C1414" s="235" t="str">
        <ns0:v>eval/success_once</ns0:v>
      </ns0:c>
      <ns0:c r="D1414" s="235" t="n">
        <ns0:v>150</ns0:v>
      </ns0:c>
      <ns0:c r="E1414" s="235" t="n">
        <ns0:v>149</ns0:v>
      </ns0:c>
      <ns0:c r="F1414" s="238" t="n">
        <ns0:v>0.5625</ns0:v>
      </ns0:c>
      <ns0:c r="G1414" s="239" t="n">
        <ns0:v>1789763001.7820096</ns0:v>
      </ns0:c>
      <ns0:c r="H1414" s="235" t="str">
        <ns0:v>0</ns0:v>
      </ns0:c>
    </ns0:row>
    <ns0:row r="1415" ht="19" customHeight="1">
      <ns0:c r="A1415" s="235" t="str">
        <ns0:v>sz2-t2</ns0:v>
      </ns0:c>
      <ns0:c r="B1415" s="235" t="str">
        <ns0:v>move_pillbottle_pad</ns0:v>
      </ns0:c>
      <ns0:c r="C1415" s="235" t="str">
        <ns0:v>eval/success_once</ns0:v>
      </ns0:c>
      <ns0:c r="D1415" s="235" t="n">
        <ns0:v>155</ns0:v>
      </ns0:c>
      <ns0:c r="E1415" s="235" t="n">
        <ns0:v>154</ns0:v>
      </ns0:c>
      <ns0:c r="F1415" s="238" t="n">
        <ns0:v>0.5625</ns0:v>
      </ns0:c>
      <ns0:c r="G1415" s="239" t="n">
        <ns0:v>1789767859.6437795</ns0:v>
      </ns0:c>
      <ns0:c r="H1415" s="235" t="str">
        <ns0:v>0</ns0:v>
      </ns0:c>
    </ns0:row>
    <ns0:row r="1416" ht="19" customHeight="1">
      <ns0:c r="A1416" s="235" t="str">
        <ns0:v>sz2-t2</ns0:v>
      </ns0:c>
      <ns0:c r="B1416" s="235" t="str">
        <ns0:v>move_pillbottle_pad</ns0:v>
      </ns0:c>
      <ns0:c r="C1416" s="235" t="str">
        <ns0:v>eval/success_once</ns0:v>
      </ns0:c>
      <ns0:c r="D1416" s="235" t="n">
        <ns0:v>160</ns0:v>
      </ns0:c>
      <ns0:c r="E1416" s="235" t="n">
        <ns0:v>159</ns0:v>
      </ns0:c>
      <ns0:c r="F1416" s="238" t="n">
        <ns0:v>0.5625</ns0:v>
      </ns0:c>
      <ns0:c r="G1416" s="239" t="n">
        <ns0:v>1789772623.5808854</ns0:v>
      </ns0:c>
      <ns0:c r="H1416" s="235" t="str">
        <ns0:v>0</ns0:v>
      </ns0:c>
    </ns0:row>
    <ns0:row r="1417" ht="19" customHeight="1">
      <ns0:c r="A1417" s="235" t="str">
        <ns0:v>sz2-t2</ns0:v>
      </ns0:c>
      <ns0:c r="B1417" s="235" t="str">
        <ns0:v>move_pillbottle_pad</ns0:v>
      </ns0:c>
      <ns0:c r="C1417" s="235" t="str">
        <ns0:v>eval/success_once</ns0:v>
      </ns0:c>
      <ns0:c r="D1417" s="235" t="n">
        <ns0:v>165</ns0:v>
      </ns0:c>
      <ns0:c r="E1417" s="235" t="n">
        <ns0:v>164</ns0:v>
      </ns0:c>
      <ns0:c r="F1417" s="238" t="n">
        <ns0:v>0.53125</ns0:v>
      </ns0:c>
      <ns0:c r="G1417" s="239" t="n">
        <ns0:v>1789777460.0856533</ns0:v>
      </ns0:c>
      <ns0:c r="H1417" s="235" t="str">
        <ns0:v>0</ns0:v>
      </ns0:c>
    </ns0:row>
    <ns0:row r="1418" ht="19" customHeight="1">
      <ns0:c r="A1418" s="235" t="str">
        <ns0:v>sz2-t2</ns0:v>
      </ns0:c>
      <ns0:c r="B1418" s="235" t="str">
        <ns0:v>move_pillbottle_pad</ns0:v>
      </ns0:c>
      <ns0:c r="C1418" s="235" t="str">
        <ns0:v>eval/success_once</ns0:v>
      </ns0:c>
      <ns0:c r="D1418" s="235" t="n">
        <ns0:v>170</ns0:v>
      </ns0:c>
      <ns0:c r="E1418" s="235" t="n">
        <ns0:v>169</ns0:v>
      </ns0:c>
      <ns0:c r="F1418" s="238" t="n">
        <ns0:v>0.5</ns0:v>
      </ns0:c>
      <ns0:c r="G1418" s="239" t="n">
        <ns0:v>1789782208.450457</ns0:v>
      </ns0:c>
      <ns0:c r="H1418" s="235" t="str">
        <ns0:v>0</ns0:v>
      </ns0:c>
    </ns0:row>
    <ns0:row r="1419" ht="19" customHeight="1">
      <ns0:c r="A1419" s="235" t="str">
        <ns0:v>sz2-t2</ns0:v>
      </ns0:c>
      <ns0:c r="B1419" s="235" t="str">
        <ns0:v>move_pillbottle_pad</ns0:v>
      </ns0:c>
      <ns0:c r="C1419" s="235" t="str">
        <ns0:v>eval/success_once</ns0:v>
      </ns0:c>
      <ns0:c r="D1419" s="235" t="n">
        <ns0:v>175</ns0:v>
      </ns0:c>
      <ns0:c r="E1419" s="235" t="n">
        <ns0:v>174</ns0:v>
      </ns0:c>
      <ns0:c r="F1419" s="238" t="n">
        <ns0:v>0.46875</ns0:v>
      </ns0:c>
      <ns0:c r="G1419" s="239" t="n">
        <ns0:v>1789793469.8669033</ns0:v>
      </ns0:c>
      <ns0:c r="H1419" s="235" t="str">
        <ns0:v>1</ns0:v>
      </ns0:c>
    </ns0:row>
    <ns0:row r="1420" ht="19" customHeight="1">
      <ns0:c r="A1420" s="235" t="str">
        <ns0:v>sz2-t2</ns0:v>
      </ns0:c>
      <ns0:c r="B1420" s="235" t="str">
        <ns0:v>move_pillbottle_pad</ns0:v>
      </ns0:c>
      <ns0:c r="C1420" s="235" t="str">
        <ns0:v>eval/success_once</ns0:v>
      </ns0:c>
      <ns0:c r="D1420" s="235" t="n">
        <ns0:v>180</ns0:v>
      </ns0:c>
      <ns0:c r="E1420" s="235" t="n">
        <ns0:v>179</ns0:v>
      </ns0:c>
      <ns0:c r="F1420" s="238" t="n">
        <ns0:v>0.53125</ns0:v>
      </ns0:c>
      <ns0:c r="G1420" s="239" t="n">
        <ns0:v>1789798214.1104743</ns0:v>
      </ns0:c>
      <ns0:c r="H1420" s="235" t="str">
        <ns0:v>1</ns0:v>
      </ns0:c>
    </ns0:row>
    <ns0:row r="1421" ht="19" customHeight="1">
      <ns0:c r="A1421" s="235" t="str">
        <ns0:v>sz2-t2</ns0:v>
      </ns0:c>
      <ns0:c r="B1421" s="235" t="str">
        <ns0:v>move_pillbottle_pad</ns0:v>
      </ns0:c>
      <ns0:c r="C1421" s="235" t="str">
        <ns0:v>eval/success_once</ns0:v>
      </ns0:c>
      <ns0:c r="D1421" s="235" t="n">
        <ns0:v>185</ns0:v>
      </ns0:c>
      <ns0:c r="E1421" s="235" t="n">
        <ns0:v>184</ns0:v>
      </ns0:c>
      <ns0:c r="F1421" s="238" t="n">
        <ns0:v>0.53125</ns0:v>
      </ns0:c>
      <ns0:c r="G1421" s="239" t="n">
        <ns0:v>1789803042.4505372</ns0:v>
      </ns0:c>
      <ns0:c r="H1421" s="235" t="str">
        <ns0:v>1</ns0:v>
      </ns0:c>
    </ns0:row>
    <ns0:row r="1422" ht="19" customHeight="1">
      <ns0:c r="A1422" s="235" t="str">
        <ns0:v>sz2-t2</ns0:v>
      </ns0:c>
      <ns0:c r="B1422" s="235" t="str">
        <ns0:v>move_pillbottle_pad</ns0:v>
      </ns0:c>
      <ns0:c r="C1422" s="235" t="str">
        <ns0:v>eval/success_once</ns0:v>
      </ns0:c>
      <ns0:c r="D1422" s="235" t="n">
        <ns0:v>190</ns0:v>
      </ns0:c>
      <ns0:c r="E1422" s="235" t="n">
        <ns0:v>189</ns0:v>
      </ns0:c>
      <ns0:c r="F1422" s="238" t="n">
        <ns0:v>0.5</ns0:v>
      </ns0:c>
      <ns0:c r="G1422" s="239" t="n">
        <ns0:v>1789807791.1030452</ns0:v>
      </ns0:c>
      <ns0:c r="H1422" s="235" t="str">
        <ns0:v>1</ns0:v>
      </ns0:c>
    </ns0:row>
    <ns0:row r="1423" ht="19" customHeight="1">
      <ns0:c r="A1423" s="235" t="str">
        <ns0:v>sz2-t2</ns0:v>
      </ns0:c>
      <ns0:c r="B1423" s="235" t="str">
        <ns0:v>move_pillbottle_pad</ns0:v>
      </ns0:c>
      <ns0:c r="C1423" s="235" t="str">
        <ns0:v>eval/success_once</ns0:v>
      </ns0:c>
      <ns0:c r="D1423" s="235" t="n">
        <ns0:v>195</ns0:v>
      </ns0:c>
      <ns0:c r="E1423" s="235" t="n">
        <ns0:v>194</ns0:v>
      </ns0:c>
      <ns0:c r="F1423" s="238" t="n">
        <ns0:v>0.53125</ns0:v>
      </ns0:c>
      <ns0:c r="G1423" s="239" t="n">
        <ns0:v>1789812676.1383436</ns0:v>
      </ns0:c>
      <ns0:c r="H1423" s="235" t="str">
        <ns0:v>1</ns0:v>
      </ns0:c>
    </ns0:row>
    <ns0:row r="1424" ht="19" customHeight="1">
      <ns0:c r="A1424" s="235" t="str">
        <ns0:v>sz2-t2</ns0:v>
      </ns0:c>
      <ns0:c r="B1424" s="235" t="str">
        <ns0:v>move_pillbottle_pad</ns0:v>
      </ns0:c>
      <ns0:c r="C1424" s="235" t="str">
        <ns0:v>eval/success_once</ns0:v>
      </ns0:c>
      <ns0:c r="D1424" s="235" t="n">
        <ns0:v>200</ns0:v>
      </ns0:c>
      <ns0:c r="E1424" s="235" t="n">
        <ns0:v>199</ns0:v>
      </ns0:c>
      <ns0:c r="F1424" s="238" t="n">
        <ns0:v>0.53125</ns0:v>
      </ns0:c>
      <ns0:c r="G1424" s="239" t="n">
        <ns0:v>1789817472.86855</ns0:v>
      </ns0:c>
      <ns0:c r="H1424" s="235" t="str">
        <ns0:v>1</ns0:v>
      </ns0:c>
    </ns0:row>
    <ns0:row r="1425" ht="19" customHeight="1">
      <ns0:c r="A1425" s="235" t="str">
        <ns0:v>sz2-t2</ns0:v>
      </ns0:c>
      <ns0:c r="B1425" s="235" t="str">
        <ns0:v>move_pillbottle_pad</ns0:v>
      </ns0:c>
      <ns0:c r="C1425" s="235" t="str">
        <ns0:v>eval/success_once</ns0:v>
      </ns0:c>
      <ns0:c r="D1425" s="235" t="n">
        <ns0:v>205</ns0:v>
      </ns0:c>
      <ns0:c r="E1425" s="235" t="n">
        <ns0:v>204</ns0:v>
      </ns0:c>
      <ns0:c r="F1425" s="238" t="n">
        <ns0:v>0.4375</ns0:v>
      </ns0:c>
      <ns0:c r="G1425" s="239" t="n">
        <ns0:v>1789822417.9908433</ns0:v>
      </ns0:c>
      <ns0:c r="H1425" s="235" t="str">
        <ns0:v>1</ns0:v>
      </ns0:c>
    </ns0:row>
    <ns0:row r="1426" ht="19" customHeight="1">
      <ns0:c r="A1426" s="235" t="str">
        <ns0:v>sz2-t2</ns0:v>
      </ns0:c>
      <ns0:c r="B1426" s="235" t="str">
        <ns0:v>move_pillbottle_pad</ns0:v>
      </ns0:c>
      <ns0:c r="C1426" s="235" t="str">
        <ns0:v>eval/success_once</ns0:v>
      </ns0:c>
      <ns0:c r="D1426" s="235" t="n">
        <ns0:v>210</ns0:v>
      </ns0:c>
      <ns0:c r="E1426" s="235" t="n">
        <ns0:v>209</ns0:v>
      </ns0:c>
      <ns0:c r="F1426" s="238" t="n">
        <ns0:v>0.5</ns0:v>
      </ns0:c>
      <ns0:c r="G1426" s="239" t="n">
        <ns0:v>1789827334.7796466</ns0:v>
      </ns0:c>
      <ns0:c r="H1426" s="235" t="str">
        <ns0:v>1</ns0:v>
      </ns0:c>
    </ns0:row>
    <ns0:row r="1427" ht="19" customHeight="1">
      <ns0:c r="A1427" s="235" t="str">
        <ns0:v>sz2-t2</ns0:v>
      </ns0:c>
      <ns0:c r="B1427" s="235" t="str">
        <ns0:v>move_pillbottle_pad</ns0:v>
      </ns0:c>
      <ns0:c r="C1427" s="235" t="str">
        <ns0:v>eval/success_once</ns0:v>
      </ns0:c>
      <ns0:c r="D1427" s="235" t="n">
        <ns0:v>215</ns0:v>
      </ns0:c>
      <ns0:c r="E1427" s="235" t="n">
        <ns0:v>214</ns0:v>
      </ns0:c>
      <ns0:c r="F1427" s="238" t="n">
        <ns0:v>0.46875</ns0:v>
      </ns0:c>
      <ns0:c r="G1427" s="239" t="n">
        <ns0:v>1789832285.1743903</ns0:v>
      </ns0:c>
      <ns0:c r="H1427" s="235" t="str">
        <ns0:v>1</ns0:v>
      </ns0:c>
    </ns0:row>
    <ns0:row r="1428" ht="19" customHeight="1">
      <ns0:c r="A1428" s="235" t="str">
        <ns0:v>sz2-t25</ns0:v>
      </ns0:c>
      <ns0:c r="B1428" s="235" t="str">
        <ns0:v>move_pillbottle_pad</ns0:v>
      </ns0:c>
      <ns0:c r="C1428" s="235" t="str">
        <ns0:v>env/success_once</ns0:v>
      </ns0:c>
      <ns0:c r="D1428" s="235" t="n">
        <ns0:v>1</ns0:v>
      </ns0:c>
      <ns0:c r="E1428" s="235" t="n">
        <ns0:v>0</ns0:v>
      </ns0:c>
      <ns0:c r="F1428" s="238" t="n">
        <ns0:v>0.3203125</ns0:v>
      </ns0:c>
      <ns0:c r="G1428" s="239" t="n">
        <ns0:v>1789735381.1776214</ns0:v>
      </ns0:c>
      <ns0:c r="H1428" s="235" t="str">
        <ns0:v>0</ns0:v>
      </ns0:c>
    </ns0:row>
    <ns0:row r="1429" ht="19" customHeight="1">
      <ns0:c r="A1429" s="235" t="str">
        <ns0:v>sz2-t25</ns0:v>
      </ns0:c>
      <ns0:c r="B1429" s="235" t="str">
        <ns0:v>move_pillbottle_pad</ns0:v>
      </ns0:c>
      <ns0:c r="C1429" s="235" t="str">
        <ns0:v>env/success_once</ns0:v>
      </ns0:c>
      <ns0:c r="D1429" s="235" t="n">
        <ns0:v>2</ns0:v>
      </ns0:c>
      <ns0:c r="E1429" s="235" t="n">
        <ns0:v>1</ns0:v>
      </ns0:c>
      <ns0:c r="F1429" s="238" t="n">
        <ns0:v>0.3515625</ns0:v>
      </ns0:c>
      <ns0:c r="G1429" s="239" t="n">
        <ns0:v>1789736158.311875</ns0:v>
      </ns0:c>
      <ns0:c r="H1429" s="235" t="str">
        <ns0:v>0</ns0:v>
      </ns0:c>
    </ns0:row>
    <ns0:row r="1430" ht="19" customHeight="1">
      <ns0:c r="A1430" s="235" t="str">
        <ns0:v>sz2-t25</ns0:v>
      </ns0:c>
      <ns0:c r="B1430" s="235" t="str">
        <ns0:v>move_pillbottle_pad</ns0:v>
      </ns0:c>
      <ns0:c r="C1430" s="235" t="str">
        <ns0:v>env/success_once</ns0:v>
      </ns0:c>
      <ns0:c r="D1430" s="235" t="n">
        <ns0:v>3</ns0:v>
      </ns0:c>
      <ns0:c r="E1430" s="235" t="n">
        <ns0:v>2</ns0:v>
      </ns0:c>
      <ns0:c r="F1430" s="238" t="n">
        <ns0:v>0.3828125</ns0:v>
      </ns0:c>
      <ns0:c r="G1430" s="239" t="n">
        <ns0:v>1789736932.3634431</ns0:v>
      </ns0:c>
      <ns0:c r="H1430" s="235" t="str">
        <ns0:v>0</ns0:v>
      </ns0:c>
    </ns0:row>
    <ns0:row r="1431" ht="19" customHeight="1">
      <ns0:c r="A1431" s="235" t="str">
        <ns0:v>sz2-t25</ns0:v>
      </ns0:c>
      <ns0:c r="B1431" s="235" t="str">
        <ns0:v>move_pillbottle_pad</ns0:v>
      </ns0:c>
      <ns0:c r="C1431" s="235" t="str">
        <ns0:v>env/success_once</ns0:v>
      </ns0:c>
      <ns0:c r="D1431" s="235" t="n">
        <ns0:v>4</ns0:v>
      </ns0:c>
      <ns0:c r="E1431" s="235" t="n">
        <ns0:v>3</ns0:v>
      </ns0:c>
      <ns0:c r="F1431" s="238" t="n">
        <ns0:v>0.34375</ns0:v>
      </ns0:c>
      <ns0:c r="G1431" s="239" t="n">
        <ns0:v>1789737712.3834693</ns0:v>
      </ns0:c>
      <ns0:c r="H1431" s="235" t="str">
        <ns0:v>0</ns0:v>
      </ns0:c>
    </ns0:row>
    <ns0:row r="1432" ht="19" customHeight="1">
      <ns0:c r="A1432" s="235" t="str">
        <ns0:v>sz2-t25</ns0:v>
      </ns0:c>
      <ns0:c r="B1432" s="235" t="str">
        <ns0:v>move_pillbottle_pad</ns0:v>
      </ns0:c>
      <ns0:c r="C1432" s="235" t="str">
        <ns0:v>env/success_once</ns0:v>
      </ns0:c>
      <ns0:c r="D1432" s="235" t="n">
        <ns0:v>5</ns0:v>
      </ns0:c>
      <ns0:c r="E1432" s="235" t="n">
        <ns0:v>4</ns0:v>
      </ns0:c>
      <ns0:c r="F1432" s="238" t="n">
        <ns0:v>0.4921875</ns0:v>
      </ns0:c>
      <ns0:c r="G1432" s="239" t="n">
        <ns0:v>1789738848.0616236</ns0:v>
      </ns0:c>
      <ns0:c r="H1432" s="235" t="str">
        <ns0:v>0</ns0:v>
      </ns0:c>
    </ns0:row>
    <ns0:row r="1433" ht="19" customHeight="1">
      <ns0:c r="A1433" s="235" t="str">
        <ns0:v>sz2-t25</ns0:v>
      </ns0:c>
      <ns0:c r="B1433" s="235" t="str">
        <ns0:v>move_pillbottle_pad</ns0:v>
      </ns0:c>
      <ns0:c r="C1433" s="235" t="str">
        <ns0:v>env/success_once</ns0:v>
      </ns0:c>
      <ns0:c r="D1433" s="235" t="n">
        <ns0:v>6</ns0:v>
      </ns0:c>
      <ns0:c r="E1433" s="235" t="n">
        <ns0:v>5</ns0:v>
      </ns0:c>
      <ns0:c r="F1433" s="238" t="n">
        <ns0:v>0.3046875</ns0:v>
      </ns0:c>
      <ns0:c r="G1433" s="239" t="n">
        <ns0:v>1789739665.6954381</ns0:v>
      </ns0:c>
      <ns0:c r="H1433" s="235" t="str">
        <ns0:v>0</ns0:v>
      </ns0:c>
    </ns0:row>
    <ns0:row r="1434" ht="19" customHeight="1">
      <ns0:c r="A1434" s="235" t="str">
        <ns0:v>sz2-t25</ns0:v>
      </ns0:c>
      <ns0:c r="B1434" s="235" t="str">
        <ns0:v>move_pillbottle_pad</ns0:v>
      </ns0:c>
      <ns0:c r="C1434" s="235" t="str">
        <ns0:v>env/success_once</ns0:v>
      </ns0:c>
      <ns0:c r="D1434" s="235" t="n">
        <ns0:v>7</ns0:v>
      </ns0:c>
      <ns0:c r="E1434" s="235" t="n">
        <ns0:v>6</ns0:v>
      </ns0:c>
      <ns0:c r="F1434" s="238" t="n">
        <ns0:v>0.484375</ns0:v>
      </ns0:c>
      <ns0:c r="G1434" s="239" t="n">
        <ns0:v>1789740462.6891396</ns0:v>
      </ns0:c>
      <ns0:c r="H1434" s="235" t="str">
        <ns0:v>0</ns0:v>
      </ns0:c>
    </ns0:row>
    <ns0:row r="1435" ht="19" customHeight="1">
      <ns0:c r="A1435" s="235" t="str">
        <ns0:v>sz2-t25</ns0:v>
      </ns0:c>
      <ns0:c r="B1435" s="235" t="str">
        <ns0:v>move_pillbottle_pad</ns0:v>
      </ns0:c>
      <ns0:c r="C1435" s="235" t="str">
        <ns0:v>env/success_once</ns0:v>
      </ns0:c>
      <ns0:c r="D1435" s="235" t="n">
        <ns0:v>8</ns0:v>
      </ns0:c>
      <ns0:c r="E1435" s="235" t="n">
        <ns0:v>7</ns0:v>
      </ns0:c>
      <ns0:c r="F1435" s="238" t="n">
        <ns0:v>0.359375</ns0:v>
      </ns0:c>
      <ns0:c r="G1435" s="239" t="n">
        <ns0:v>1789741284.2963445</ns0:v>
      </ns0:c>
      <ns0:c r="H1435" s="235" t="str">
        <ns0:v>0</ns0:v>
      </ns0:c>
    </ns0:row>
    <ns0:row r="1436" ht="19" customHeight="1">
      <ns0:c r="A1436" s="235" t="str">
        <ns0:v>sz2-t25</ns0:v>
      </ns0:c>
      <ns0:c r="B1436" s="235" t="str">
        <ns0:v>move_pillbottle_pad</ns0:v>
      </ns0:c>
      <ns0:c r="C1436" s="235" t="str">
        <ns0:v>env/success_once</ns0:v>
      </ns0:c>
      <ns0:c r="D1436" s="235" t="n">
        <ns0:v>9</ns0:v>
      </ns0:c>
      <ns0:c r="E1436" s="235" t="n">
        <ns0:v>8</ns0:v>
      </ns0:c>
      <ns0:c r="F1436" s="238" t="n">
        <ns0:v>0.5078125</ns0:v>
      </ns0:c>
      <ns0:c r="G1436" s="239" t="n">
        <ns0:v>1789742089.6703212</ns0:v>
      </ns0:c>
      <ns0:c r="H1436" s="235" t="str">
        <ns0:v>0</ns0:v>
      </ns0:c>
    </ns0:row>
    <ns0:row r="1437" ht="19" customHeight="1">
      <ns0:c r="A1437" s="235" t="str">
        <ns0:v>sz2-t25</ns0:v>
      </ns0:c>
      <ns0:c r="B1437" s="235" t="str">
        <ns0:v>move_pillbottle_pad</ns0:v>
      </ns0:c>
      <ns0:c r="C1437" s="235" t="str">
        <ns0:v>env/success_once</ns0:v>
      </ns0:c>
      <ns0:c r="D1437" s="235" t="n">
        <ns0:v>10</ns0:v>
      </ns0:c>
      <ns0:c r="E1437" s="235" t="n">
        <ns0:v>9</ns0:v>
      </ns0:c>
      <ns0:c r="F1437" s="238" t="n">
        <ns0:v>0.46875</ns0:v>
      </ns0:c>
      <ns0:c r="G1437" s="239" t="n">
        <ns0:v>1789743347.8794868</ns0:v>
      </ns0:c>
      <ns0:c r="H1437" s="235" t="str">
        <ns0:v>0</ns0:v>
      </ns0:c>
    </ns0:row>
    <ns0:row r="1438" ht="19" customHeight="1">
      <ns0:c r="A1438" s="235" t="str">
        <ns0:v>sz2-t25</ns0:v>
      </ns0:c>
      <ns0:c r="B1438" s="235" t="str">
        <ns0:v>move_pillbottle_pad</ns0:v>
      </ns0:c>
      <ns0:c r="C1438" s="235" t="str">
        <ns0:v>env/success_once</ns0:v>
      </ns0:c>
      <ns0:c r="D1438" s="235" t="n">
        <ns0:v>11</ns0:v>
      </ns0:c>
      <ns0:c r="E1438" s="235" t="n">
        <ns0:v>10</ns0:v>
      </ns0:c>
      <ns0:c r="F1438" s="238" t="n">
        <ns0:v>0.40625</ns0:v>
      </ns0:c>
      <ns0:c r="G1438" s="239" t="n">
        <ns0:v>1789744207.2088766</ns0:v>
      </ns0:c>
      <ns0:c r="H1438" s="235" t="str">
        <ns0:v>0</ns0:v>
      </ns0:c>
    </ns0:row>
    <ns0:row r="1439" ht="19" customHeight="1">
      <ns0:c r="A1439" s="235" t="str">
        <ns0:v>sz2-t25</ns0:v>
      </ns0:c>
      <ns0:c r="B1439" s="235" t="str">
        <ns0:v>move_pillbottle_pad</ns0:v>
      </ns0:c>
      <ns0:c r="C1439" s="235" t="str">
        <ns0:v>env/success_once</ns0:v>
      </ns0:c>
      <ns0:c r="D1439" s="235" t="n">
        <ns0:v>12</ns0:v>
      </ns0:c>
      <ns0:c r="E1439" s="235" t="n">
        <ns0:v>11</ns0:v>
      </ns0:c>
      <ns0:c r="F1439" s="238" t="n">
        <ns0:v>0.5390625</ns0:v>
      </ns0:c>
      <ns0:c r="G1439" s="239" t="n">
        <ns0:v>1789745056.182141</ns0:v>
      </ns0:c>
      <ns0:c r="H1439" s="235" t="str">
        <ns0:v>0</ns0:v>
      </ns0:c>
    </ns0:row>
    <ns0:row r="1440" ht="19" customHeight="1">
      <ns0:c r="A1440" s="235" t="str">
        <ns0:v>sz2-t25</ns0:v>
      </ns0:c>
      <ns0:c r="B1440" s="235" t="str">
        <ns0:v>move_pillbottle_pad</ns0:v>
      </ns0:c>
      <ns0:c r="C1440" s="235" t="str">
        <ns0:v>env/success_once</ns0:v>
      </ns0:c>
      <ns0:c r="D1440" s="235" t="n">
        <ns0:v>13</ns0:v>
      </ns0:c>
      <ns0:c r="E1440" s="235" t="n">
        <ns0:v>12</ns0:v>
      </ns0:c>
      <ns0:c r="F1440" s="238" t="n">
        <ns0:v>0.5078125</ns0:v>
      </ns0:c>
      <ns0:c r="G1440" s="239" t="n">
        <ns0:v>1789745898.473706</ns0:v>
      </ns0:c>
      <ns0:c r="H1440" s="235" t="str">
        <ns0:v>0</ns0:v>
      </ns0:c>
    </ns0:row>
    <ns0:row r="1441" ht="19" customHeight="1">
      <ns0:c r="A1441" s="235" t="str">
        <ns0:v>sz2-t25</ns0:v>
      </ns0:c>
      <ns0:c r="B1441" s="235" t="str">
        <ns0:v>move_pillbottle_pad</ns0:v>
      </ns0:c>
      <ns0:c r="C1441" s="235" t="str">
        <ns0:v>env/success_once</ns0:v>
      </ns0:c>
      <ns0:c r="D1441" s="235" t="n">
        <ns0:v>14</ns0:v>
      </ns0:c>
      <ns0:c r="E1441" s="235" t="n">
        <ns0:v>13</ns0:v>
      </ns0:c>
      <ns0:c r="F1441" s="238" t="n">
        <ns0:v>0.4453125</ns0:v>
      </ns0:c>
      <ns0:c r="G1441" s="239" t="n">
        <ns0:v>1789746730.277615</ns0:v>
      </ns0:c>
      <ns0:c r="H1441" s="235" t="str">
        <ns0:v>0</ns0:v>
      </ns0:c>
    </ns0:row>
    <ns0:row r="1442" ht="19" customHeight="1">
      <ns0:c r="A1442" s="235" t="str">
        <ns0:v>sz2-t25</ns0:v>
      </ns0:c>
      <ns0:c r="B1442" s="235" t="str">
        <ns0:v>move_pillbottle_pad</ns0:v>
      </ns0:c>
      <ns0:c r="C1442" s="235" t="str">
        <ns0:v>env/success_once</ns0:v>
      </ns0:c>
      <ns0:c r="D1442" s="235" t="n">
        <ns0:v>15</ns0:v>
      </ns0:c>
      <ns0:c r="E1442" s="235" t="n">
        <ns0:v>14</ns0:v>
      </ns0:c>
      <ns0:c r="F1442" s="238" t="n">
        <ns0:v>0.2890625</ns0:v>
      </ns0:c>
      <ns0:c r="G1442" s="239" t="n">
        <ns0:v>1789747942.370934</ns0:v>
      </ns0:c>
      <ns0:c r="H1442" s="235" t="str">
        <ns0:v>0</ns0:v>
      </ns0:c>
    </ns0:row>
    <ns0:row r="1443" ht="19" customHeight="1">
      <ns0:c r="A1443" s="235" t="str">
        <ns0:v>sz2-t25</ns0:v>
      </ns0:c>
      <ns0:c r="B1443" s="235" t="str">
        <ns0:v>move_pillbottle_pad</ns0:v>
      </ns0:c>
      <ns0:c r="C1443" s="235" t="str">
        <ns0:v>env/success_once</ns0:v>
      </ns0:c>
      <ns0:c r="D1443" s="235" t="n">
        <ns0:v>16</ns0:v>
      </ns0:c>
      <ns0:c r="E1443" s="235" t="n">
        <ns0:v>15</ns0:v>
      </ns0:c>
      <ns0:c r="F1443" s="238" t="n">
        <ns0:v>0.4609375</ns0:v>
      </ns0:c>
      <ns0:c r="G1443" s="239" t="n">
        <ns0:v>1789748774.9762204</ns0:v>
      </ns0:c>
      <ns0:c r="H1443" s="235" t="str">
        <ns0:v>0</ns0:v>
      </ns0:c>
    </ns0:row>
    <ns0:row r="1444" ht="19" customHeight="1">
      <ns0:c r="A1444" s="235" t="str">
        <ns0:v>sz2-t25</ns0:v>
      </ns0:c>
      <ns0:c r="B1444" s="235" t="str">
        <ns0:v>move_pillbottle_pad</ns0:v>
      </ns0:c>
      <ns0:c r="C1444" s="235" t="str">
        <ns0:v>env/success_once</ns0:v>
      </ns0:c>
      <ns0:c r="D1444" s="235" t="n">
        <ns0:v>17</ns0:v>
      </ns0:c>
      <ns0:c r="E1444" s="235" t="n">
        <ns0:v>16</ns0:v>
      </ns0:c>
      <ns0:c r="F1444" s="238" t="n">
        <ns0:v>0.3984375</ns0:v>
      </ns0:c>
      <ns0:c r="G1444" s="239" t="n">
        <ns0:v>1789749617.707297</ns0:v>
      </ns0:c>
      <ns0:c r="H1444" s="235" t="str">
        <ns0:v>0</ns0:v>
      </ns0:c>
    </ns0:row>
    <ns0:row r="1445" ht="19" customHeight="1">
      <ns0:c r="A1445" s="235" t="str">
        <ns0:v>sz2-t25</ns0:v>
      </ns0:c>
      <ns0:c r="B1445" s="235" t="str">
        <ns0:v>move_pillbottle_pad</ns0:v>
      </ns0:c>
      <ns0:c r="C1445" s="235" t="str">
        <ns0:v>env/success_once</ns0:v>
      </ns0:c>
      <ns0:c r="D1445" s="235" t="n">
        <ns0:v>18</ns0:v>
      </ns0:c>
      <ns0:c r="E1445" s="235" t="n">
        <ns0:v>17</ns0:v>
      </ns0:c>
      <ns0:c r="F1445" s="238" t="n">
        <ns0:v>0.421875</ns0:v>
      </ns0:c>
      <ns0:c r="G1445" s="239" t="n">
        <ns0:v>1789750438.175314</ns0:v>
      </ns0:c>
      <ns0:c r="H1445" s="235" t="str">
        <ns0:v>0</ns0:v>
      </ns0:c>
    </ns0:row>
    <ns0:row r="1446" ht="19" customHeight="1">
      <ns0:c r="A1446" s="235" t="str">
        <ns0:v>sz2-t25</ns0:v>
      </ns0:c>
      <ns0:c r="B1446" s="235" t="str">
        <ns0:v>move_pillbottle_pad</ns0:v>
      </ns0:c>
      <ns0:c r="C1446" s="235" t="str">
        <ns0:v>env/success_once</ns0:v>
      </ns0:c>
      <ns0:c r="D1446" s="235" t="n">
        <ns0:v>19</ns0:v>
      </ns0:c>
      <ns0:c r="E1446" s="235" t="n">
        <ns0:v>18</ns0:v>
      </ns0:c>
      <ns0:c r="F1446" s="238" t="n">
        <ns0:v>0.453125</ns0:v>
      </ns0:c>
      <ns0:c r="G1446" s="239" t="n">
        <ns0:v>1789751264.4225037</ns0:v>
      </ns0:c>
      <ns0:c r="H1446" s="235" t="str">
        <ns0:v>0</ns0:v>
      </ns0:c>
    </ns0:row>
    <ns0:row r="1447" ht="19" customHeight="1">
      <ns0:c r="A1447" s="235" t="str">
        <ns0:v>sz2-t25</ns0:v>
      </ns0:c>
      <ns0:c r="B1447" s="235" t="str">
        <ns0:v>move_pillbottle_pad</ns0:v>
      </ns0:c>
      <ns0:c r="C1447" s="235" t="str">
        <ns0:v>env/success_once</ns0:v>
      </ns0:c>
      <ns0:c r="D1447" s="235" t="n">
        <ns0:v>20</ns0:v>
      </ns0:c>
      <ns0:c r="E1447" s="235" t="n">
        <ns0:v>19</ns0:v>
      </ns0:c>
      <ns0:c r="F1447" s="238" t="n">
        <ns0:v>0.328125</ns0:v>
      </ns0:c>
      <ns0:c r="G1447" s="239" t="n">
        <ns0:v>1789752529.3233137</ns0:v>
      </ns0:c>
      <ns0:c r="H1447" s="235" t="str">
        <ns0:v>0</ns0:v>
      </ns0:c>
    </ns0:row>
    <ns0:row r="1448" ht="19" customHeight="1">
      <ns0:c r="A1448" s="235" t="str">
        <ns0:v>sz2-t25</ns0:v>
      </ns0:c>
      <ns0:c r="B1448" s="235" t="str">
        <ns0:v>move_pillbottle_pad</ns0:v>
      </ns0:c>
      <ns0:c r="C1448" s="235" t="str">
        <ns0:v>env/success_once</ns0:v>
      </ns0:c>
      <ns0:c r="D1448" s="235" t="n">
        <ns0:v>21</ns0:v>
      </ns0:c>
      <ns0:c r="E1448" s="235" t="n">
        <ns0:v>20</ns0:v>
      </ns0:c>
      <ns0:c r="F1448" s="238" t="n">
        <ns0:v>0.4375</ns0:v>
      </ns0:c>
      <ns0:c r="G1448" s="239" t="n">
        <ns0:v>1789753344.5351958</ns0:v>
      </ns0:c>
      <ns0:c r="H1448" s="235" t="str">
        <ns0:v>0</ns0:v>
      </ns0:c>
    </ns0:row>
    <ns0:row r="1449" ht="19" customHeight="1">
      <ns0:c r="A1449" s="235" t="str">
        <ns0:v>sz2-t25</ns0:v>
      </ns0:c>
      <ns0:c r="B1449" s="235" t="str">
        <ns0:v>move_pillbottle_pad</ns0:v>
      </ns0:c>
      <ns0:c r="C1449" s="235" t="str">
        <ns0:v>env/success_once</ns0:v>
      </ns0:c>
      <ns0:c r="D1449" s="235" t="n">
        <ns0:v>22</ns0:v>
      </ns0:c>
      <ns0:c r="E1449" s="235" t="n">
        <ns0:v>21</ns0:v>
      </ns0:c>
      <ns0:c r="F1449" s="238" t="n">
        <ns0:v>0.4609375</ns0:v>
      </ns0:c>
      <ns0:c r="G1449" s="239" t="n">
        <ns0:v>1789754176.813703</ns0:v>
      </ns0:c>
      <ns0:c r="H1449" s="235" t="str">
        <ns0:v>0</ns0:v>
      </ns0:c>
    </ns0:row>
    <ns0:row r="1450" ht="19" customHeight="1">
      <ns0:c r="A1450" s="235" t="str">
        <ns0:v>sz2-t25</ns0:v>
      </ns0:c>
      <ns0:c r="B1450" s="235" t="str">
        <ns0:v>move_pillbottle_pad</ns0:v>
      </ns0:c>
      <ns0:c r="C1450" s="235" t="str">
        <ns0:v>env/success_once</ns0:v>
      </ns0:c>
      <ns0:c r="D1450" s="235" t="n">
        <ns0:v>23</ns0:v>
      </ns0:c>
      <ns0:c r="E1450" s="235" t="n">
        <ns0:v>22</ns0:v>
      </ns0:c>
      <ns0:c r="F1450" s="238" t="n">
        <ns0:v>0.4921875</ns0:v>
      </ns0:c>
      <ns0:c r="G1450" s="239" t="n">
        <ns0:v>1789755010.2254283</ns0:v>
      </ns0:c>
      <ns0:c r="H1450" s="235" t="str">
        <ns0:v>0</ns0:v>
      </ns0:c>
    </ns0:row>
    <ns0:row r="1451" ht="19" customHeight="1">
      <ns0:c r="A1451" s="235" t="str">
        <ns0:v>sz2-t25</ns0:v>
      </ns0:c>
      <ns0:c r="B1451" s="235" t="str">
        <ns0:v>move_pillbottle_pad</ns0:v>
      </ns0:c>
      <ns0:c r="C1451" s="235" t="str">
        <ns0:v>env/success_once</ns0:v>
      </ns0:c>
      <ns0:c r="D1451" s="235" t="n">
        <ns0:v>24</ns0:v>
      </ns0:c>
      <ns0:c r="E1451" s="235" t="n">
        <ns0:v>23</ns0:v>
      </ns0:c>
      <ns0:c r="F1451" s="238" t="n">
        <ns0:v>0.4609375</ns0:v>
      </ns0:c>
      <ns0:c r="G1451" s="239" t="n">
        <ns0:v>1789755859.7048628</ns0:v>
      </ns0:c>
      <ns0:c r="H1451" s="235" t="str">
        <ns0:v>0</ns0:v>
      </ns0:c>
    </ns0:row>
    <ns0:row r="1452" ht="19" customHeight="1">
      <ns0:c r="A1452" s="235" t="str">
        <ns0:v>sz2-t25</ns0:v>
      </ns0:c>
      <ns0:c r="B1452" s="235" t="str">
        <ns0:v>move_pillbottle_pad</ns0:v>
      </ns0:c>
      <ns0:c r="C1452" s="235" t="str">
        <ns0:v>env/success_once</ns0:v>
      </ns0:c>
      <ns0:c r="D1452" s="235" t="n">
        <ns0:v>25</ns0:v>
      </ns0:c>
      <ns0:c r="E1452" s="235" t="n">
        <ns0:v>24</ns0:v>
      </ns0:c>
      <ns0:c r="F1452" s="238" t="n">
        <ns0:v>0.4140625</ns0:v>
      </ns0:c>
      <ns0:c r="G1452" s="239" t="n">
        <ns0:v>1789757090.5704741</ns0:v>
      </ns0:c>
      <ns0:c r="H1452" s="235" t="str">
        <ns0:v>0</ns0:v>
      </ns0:c>
    </ns0:row>
    <ns0:row r="1453" ht="19" customHeight="1">
      <ns0:c r="A1453" s="235" t="str">
        <ns0:v>sz2-t25</ns0:v>
      </ns0:c>
      <ns0:c r="B1453" s="235" t="str">
        <ns0:v>move_pillbottle_pad</ns0:v>
      </ns0:c>
      <ns0:c r="C1453" s="235" t="str">
        <ns0:v>env/success_once</ns0:v>
      </ns0:c>
      <ns0:c r="D1453" s="235" t="n">
        <ns0:v>26</ns0:v>
      </ns0:c>
      <ns0:c r="E1453" s="235" t="n">
        <ns0:v>25</ns0:v>
      </ns0:c>
      <ns0:c r="F1453" s="238" t="n">
        <ns0:v>0.4765625</ns0:v>
      </ns0:c>
      <ns0:c r="G1453" s="239" t="n">
        <ns0:v>1789757960.9318392</ns0:v>
      </ns0:c>
      <ns0:c r="H1453" s="235" t="str">
        <ns0:v>0</ns0:v>
      </ns0:c>
    </ns0:row>
    <ns0:row r="1454" ht="19" customHeight="1">
      <ns0:c r="A1454" s="235" t="str">
        <ns0:v>sz2-t25</ns0:v>
      </ns0:c>
      <ns0:c r="B1454" s="235" t="str">
        <ns0:v>move_pillbottle_pad</ns0:v>
      </ns0:c>
      <ns0:c r="C1454" s="235" t="str">
        <ns0:v>env/success_once</ns0:v>
      </ns0:c>
      <ns0:c r="D1454" s="235" t="n">
        <ns0:v>27</ns0:v>
      </ns0:c>
      <ns0:c r="E1454" s="235" t="n">
        <ns0:v>26</ns0:v>
      </ns0:c>
      <ns0:c r="F1454" s="238" t="n">
        <ns0:v>0.6015625</ns0:v>
      </ns0:c>
      <ns0:c r="G1454" s="239" t="n">
        <ns0:v>1789758804.3874753</ns0:v>
      </ns0:c>
      <ns0:c r="H1454" s="235" t="str">
        <ns0:v>0</ns0:v>
      </ns0:c>
    </ns0:row>
    <ns0:row r="1455" ht="19" customHeight="1">
      <ns0:c r="A1455" s="235" t="str">
        <ns0:v>sz2-t25</ns0:v>
      </ns0:c>
      <ns0:c r="B1455" s="235" t="str">
        <ns0:v>move_pillbottle_pad</ns0:v>
      </ns0:c>
      <ns0:c r="C1455" s="235" t="str">
        <ns0:v>env/success_once</ns0:v>
      </ns0:c>
      <ns0:c r="D1455" s="235" t="n">
        <ns0:v>28</ns0:v>
      </ns0:c>
      <ns0:c r="E1455" s="235" t="n">
        <ns0:v>27</ns0:v>
      </ns0:c>
      <ns0:c r="F1455" s="238" t="n">
        <ns0:v>0.4609375</ns0:v>
      </ns0:c>
      <ns0:c r="G1455" s="239" t="n">
        <ns0:v>1789759671.6424942</ns0:v>
      </ns0:c>
      <ns0:c r="H1455" s="235" t="str">
        <ns0:v>0</ns0:v>
      </ns0:c>
    </ns0:row>
    <ns0:row r="1456" ht="19" customHeight="1">
      <ns0:c r="A1456" s="235" t="str">
        <ns0:v>sz2-t25</ns0:v>
      </ns0:c>
      <ns0:c r="B1456" s="235" t="str">
        <ns0:v>move_pillbottle_pad</ns0:v>
      </ns0:c>
      <ns0:c r="C1456" s="235" t="str">
        <ns0:v>env/success_once</ns0:v>
      </ns0:c>
      <ns0:c r="D1456" s="235" t="n">
        <ns0:v>29</ns0:v>
      </ns0:c>
      <ns0:c r="E1456" s="235" t="n">
        <ns0:v>28</ns0:v>
      </ns0:c>
      <ns0:c r="F1456" s="238" t="n">
        <ns0:v>0.5390625</ns0:v>
      </ns0:c>
      <ns0:c r="G1456" s="239" t="n">
        <ns0:v>1789760512.3548777</ns0:v>
      </ns0:c>
      <ns0:c r="H1456" s="235" t="str">
        <ns0:v>0</ns0:v>
      </ns0:c>
    </ns0:row>
    <ns0:row r="1457" ht="19" customHeight="1">
      <ns0:c r="A1457" s="235" t="str">
        <ns0:v>sz2-t25</ns0:v>
      </ns0:c>
      <ns0:c r="B1457" s="235" t="str">
        <ns0:v>move_pillbottle_pad</ns0:v>
      </ns0:c>
      <ns0:c r="C1457" s="235" t="str">
        <ns0:v>env/success_once</ns0:v>
      </ns0:c>
      <ns0:c r="D1457" s="235" t="n">
        <ns0:v>30</ns0:v>
      </ns0:c>
      <ns0:c r="E1457" s="235" t="n">
        <ns0:v>29</ns0:v>
      </ns0:c>
      <ns0:c r="F1457" s="238" t="n">
        <ns0:v>0.4765625</ns0:v>
      </ns0:c>
      <ns0:c r="G1457" s="239" t="n">
        <ns0:v>1789761821.0379872</ns0:v>
      </ns0:c>
      <ns0:c r="H1457" s="235" t="str">
        <ns0:v>0</ns0:v>
      </ns0:c>
    </ns0:row>
    <ns0:row r="1458" ht="19" customHeight="1">
      <ns0:c r="A1458" s="235" t="str">
        <ns0:v>sz2-t25</ns0:v>
      </ns0:c>
      <ns0:c r="B1458" s="235" t="str">
        <ns0:v>move_pillbottle_pad</ns0:v>
      </ns0:c>
      <ns0:c r="C1458" s="235" t="str">
        <ns0:v>env/success_once</ns0:v>
      </ns0:c>
      <ns0:c r="D1458" s="235" t="n">
        <ns0:v>31</ns0:v>
      </ns0:c>
      <ns0:c r="E1458" s="235" t="n">
        <ns0:v>30</ns0:v>
      </ns0:c>
      <ns0:c r="F1458" s="238" t="n">
        <ns0:v>0.53125</ns0:v>
      </ns0:c>
      <ns0:c r="G1458" s="239" t="n">
        <ns0:v>1789762701.7579792</ns0:v>
      </ns0:c>
      <ns0:c r="H1458" s="235" t="str">
        <ns0:v>0</ns0:v>
      </ns0:c>
    </ns0:row>
    <ns0:row r="1459" ht="19" customHeight="1">
      <ns0:c r="A1459" s="235" t="str">
        <ns0:v>sz2-t25</ns0:v>
      </ns0:c>
      <ns0:c r="B1459" s="235" t="str">
        <ns0:v>move_pillbottle_pad</ns0:v>
      </ns0:c>
      <ns0:c r="C1459" s="235" t="str">
        <ns0:v>env/success_once</ns0:v>
      </ns0:c>
      <ns0:c r="D1459" s="235" t="n">
        <ns0:v>32</ns0:v>
      </ns0:c>
      <ns0:c r="E1459" s="235" t="n">
        <ns0:v>31</ns0:v>
      </ns0:c>
      <ns0:c r="F1459" s="238" t="n">
        <ns0:v>0.5234375</ns0:v>
      </ns0:c>
      <ns0:c r="G1459" s="239" t="n">
        <ns0:v>1789763583.5870707</ns0:v>
      </ns0:c>
      <ns0:c r="H1459" s="235" t="str">
        <ns0:v>0</ns0:v>
      </ns0:c>
    </ns0:row>
    <ns0:row r="1460" ht="19" customHeight="1">
      <ns0:c r="A1460" s="235" t="str">
        <ns0:v>sz2-t25</ns0:v>
      </ns0:c>
      <ns0:c r="B1460" s="235" t="str">
        <ns0:v>move_pillbottle_pad</ns0:v>
      </ns0:c>
      <ns0:c r="C1460" s="235" t="str">
        <ns0:v>env/success_once</ns0:v>
      </ns0:c>
      <ns0:c r="D1460" s="235" t="n">
        <ns0:v>33</ns0:v>
      </ns0:c>
      <ns0:c r="E1460" s="235" t="n">
        <ns0:v>32</ns0:v>
      </ns0:c>
      <ns0:c r="F1460" s="238" t="n">
        <ns0:v>0.546875</ns0:v>
      </ns0:c>
      <ns0:c r="G1460" s="239" t="n">
        <ns0:v>1789764439.5955832</ns0:v>
      </ns0:c>
      <ns0:c r="H1460" s="235" t="str">
        <ns0:v>0</ns0:v>
      </ns0:c>
    </ns0:row>
    <ns0:row r="1461" ht="19" customHeight="1">
      <ns0:c r="A1461" s="235" t="str">
        <ns0:v>sz2-t25</ns0:v>
      </ns0:c>
      <ns0:c r="B1461" s="235" t="str">
        <ns0:v>move_pillbottle_pad</ns0:v>
      </ns0:c>
      <ns0:c r="C1461" s="235" t="str">
        <ns0:v>env/success_once</ns0:v>
      </ns0:c>
      <ns0:c r="D1461" s="235" t="n">
        <ns0:v>34</ns0:v>
      </ns0:c>
      <ns0:c r="E1461" s="235" t="n">
        <ns0:v>33</ns0:v>
      </ns0:c>
      <ns0:c r="F1461" s="238" t="n">
        <ns0:v>0.5703125</ns0:v>
      </ns0:c>
      <ns0:c r="G1461" s="239" t="n">
        <ns0:v>1789765303.1596887</ns0:v>
      </ns0:c>
      <ns0:c r="H1461" s="235" t="str">
        <ns0:v>0</ns0:v>
      </ns0:c>
    </ns0:row>
    <ns0:row r="1462" ht="19" customHeight="1">
      <ns0:c r="A1462" s="235" t="str">
        <ns0:v>sz2-t25</ns0:v>
      </ns0:c>
      <ns0:c r="B1462" s="235" t="str">
        <ns0:v>move_pillbottle_pad</ns0:v>
      </ns0:c>
      <ns0:c r="C1462" s="235" t="str">
        <ns0:v>env/success_once</ns0:v>
      </ns0:c>
      <ns0:c r="D1462" s="235" t="n">
        <ns0:v>35</ns0:v>
      </ns0:c>
      <ns0:c r="E1462" s="235" t="n">
        <ns0:v>34</ns0:v>
      </ns0:c>
      <ns0:c r="F1462" s="238" t="n">
        <ns0:v>0.5625</ns0:v>
      </ns0:c>
      <ns0:c r="G1462" s="239" t="n">
        <ns0:v>1789766576.8590598</ns0:v>
      </ns0:c>
      <ns0:c r="H1462" s="235" t="str">
        <ns0:v>0</ns0:v>
      </ns0:c>
    </ns0:row>
    <ns0:row r="1463" ht="19" customHeight="1">
      <ns0:c r="A1463" s="235" t="str">
        <ns0:v>sz2-t25</ns0:v>
      </ns0:c>
      <ns0:c r="B1463" s="235" t="str">
        <ns0:v>move_pillbottle_pad</ns0:v>
      </ns0:c>
      <ns0:c r="C1463" s="235" t="str">
        <ns0:v>env/success_once</ns0:v>
      </ns0:c>
      <ns0:c r="D1463" s="235" t="n">
        <ns0:v>36</ns0:v>
      </ns0:c>
      <ns0:c r="E1463" s="235" t="n">
        <ns0:v>35</ns0:v>
      </ns0:c>
      <ns0:c r="F1463" s="238" t="n">
        <ns0:v>0.515625</ns0:v>
      </ns0:c>
      <ns0:c r="G1463" s="239" t="n">
        <ns0:v>1789767456.9449854</ns0:v>
      </ns0:c>
      <ns0:c r="H1463" s="235" t="str">
        <ns0:v>0</ns0:v>
      </ns0:c>
    </ns0:row>
    <ns0:row r="1464" ht="19" customHeight="1">
      <ns0:c r="A1464" s="235" t="str">
        <ns0:v>sz2-t25</ns0:v>
      </ns0:c>
      <ns0:c r="B1464" s="235" t="str">
        <ns0:v>move_pillbottle_pad</ns0:v>
      </ns0:c>
      <ns0:c r="C1464" s="235" t="str">
        <ns0:v>env/success_once</ns0:v>
      </ns0:c>
      <ns0:c r="D1464" s="235" t="n">
        <ns0:v>37</ns0:v>
      </ns0:c>
      <ns0:c r="E1464" s="235" t="n">
        <ns0:v>36</ns0:v>
      </ns0:c>
      <ns0:c r="F1464" s="238" t="n">
        <ns0:v>0.5703125</ns0:v>
      </ns0:c>
      <ns0:c r="G1464" s="239" t="n">
        <ns0:v>1789768311.1005192</ns0:v>
      </ns0:c>
      <ns0:c r="H1464" s="235" t="str">
        <ns0:v>0</ns0:v>
      </ns0:c>
    </ns0:row>
    <ns0:row r="1465" ht="19" customHeight="1">
      <ns0:c r="A1465" s="235" t="str">
        <ns0:v>sz2-t25</ns0:v>
      </ns0:c>
      <ns0:c r="B1465" s="235" t="str">
        <ns0:v>move_pillbottle_pad</ns0:v>
      </ns0:c>
      <ns0:c r="C1465" s="235" t="str">
        <ns0:v>env/success_once</ns0:v>
      </ns0:c>
      <ns0:c r="D1465" s="235" t="n">
        <ns0:v>38</ns0:v>
      </ns0:c>
      <ns0:c r="E1465" s="235" t="n">
        <ns0:v>37</ns0:v>
      </ns0:c>
      <ns0:c r="F1465" s="238" t="n">
        <ns0:v>0.6015625</ns0:v>
      </ns0:c>
      <ns0:c r="G1465" s="239" t="n">
        <ns0:v>1789769149.8311667</ns0:v>
      </ns0:c>
      <ns0:c r="H1465" s="235" t="str">
        <ns0:v>0</ns0:v>
      </ns0:c>
    </ns0:row>
    <ns0:row r="1466" ht="19" customHeight="1">
      <ns0:c r="A1466" s="235" t="str">
        <ns0:v>sz2-t25</ns0:v>
      </ns0:c>
      <ns0:c r="B1466" s="235" t="str">
        <ns0:v>move_pillbottle_pad</ns0:v>
      </ns0:c>
      <ns0:c r="C1466" s="235" t="str">
        <ns0:v>env/success_once</ns0:v>
      </ns0:c>
      <ns0:c r="D1466" s="235" t="n">
        <ns0:v>39</ns0:v>
      </ns0:c>
      <ns0:c r="E1466" s="235" t="n">
        <ns0:v>38</ns0:v>
      </ns0:c>
      <ns0:c r="F1466" s="238" t="n">
        <ns0:v>0.6328125</ns0:v>
      </ns0:c>
      <ns0:c r="G1466" s="239" t="n">
        <ns0:v>1789770004.5237503</ns0:v>
      </ns0:c>
      <ns0:c r="H1466" s="235" t="str">
        <ns0:v>0</ns0:v>
      </ns0:c>
    </ns0:row>
    <ns0:row r="1467" ht="19" customHeight="1">
      <ns0:c r="A1467" s="235" t="str">
        <ns0:v>sz2-t25</ns0:v>
      </ns0:c>
      <ns0:c r="B1467" s="235" t="str">
        <ns0:v>move_pillbottle_pad</ns0:v>
      </ns0:c>
      <ns0:c r="C1467" s="235" t="str">
        <ns0:v>env/success_once</ns0:v>
      </ns0:c>
      <ns0:c r="D1467" s="235" t="n">
        <ns0:v>40</ns0:v>
      </ns0:c>
      <ns0:c r="E1467" s="235" t="n">
        <ns0:v>39</ns0:v>
      </ns0:c>
      <ns0:c r="F1467" s="238" t="n">
        <ns0:v>0.484375</ns0:v>
      </ns0:c>
      <ns0:c r="G1467" s="239" t="n">
        <ns0:v>1789771319.412519</ns0:v>
      </ns0:c>
      <ns0:c r="H1467" s="235" t="str">
        <ns0:v>0</ns0:v>
      </ns0:c>
    </ns0:row>
    <ns0:row r="1468" ht="19" customHeight="1">
      <ns0:c r="A1468" s="235" t="str">
        <ns0:v>sz2-t25</ns0:v>
      </ns0:c>
      <ns0:c r="B1468" s="235" t="str">
        <ns0:v>move_pillbottle_pad</ns0:v>
      </ns0:c>
      <ns0:c r="C1468" s="235" t="str">
        <ns0:v>env/success_once</ns0:v>
      </ns0:c>
      <ns0:c r="D1468" s="235" t="n">
        <ns0:v>41</ns0:v>
      </ns0:c>
      <ns0:c r="E1468" s="235" t="n">
        <ns0:v>40</ns0:v>
      </ns0:c>
      <ns0:c r="F1468" s="238" t="n">
        <ns0:v>0.53125</ns0:v>
      </ns0:c>
      <ns0:c r="G1468" s="239" t="n">
        <ns0:v>1789772195.2349563</ns0:v>
      </ns0:c>
      <ns0:c r="H1468" s="235" t="str">
        <ns0:v>0</ns0:v>
      </ns0:c>
    </ns0:row>
    <ns0:row r="1469" ht="19" customHeight="1">
      <ns0:c r="A1469" s="235" t="str">
        <ns0:v>sz2-t25</ns0:v>
      </ns0:c>
      <ns0:c r="B1469" s="235" t="str">
        <ns0:v>move_pillbottle_pad</ns0:v>
      </ns0:c>
      <ns0:c r="C1469" s="235" t="str">
        <ns0:v>env/success_once</ns0:v>
      </ns0:c>
      <ns0:c r="D1469" s="235" t="n">
        <ns0:v>42</ns0:v>
      </ns0:c>
      <ns0:c r="E1469" s="235" t="n">
        <ns0:v>41</ns0:v>
      </ns0:c>
      <ns0:c r="F1469" s="238" t="n">
        <ns0:v>0.5</ns0:v>
      </ns0:c>
      <ns0:c r="G1469" s="239" t="n">
        <ns0:v>1789773056.1743984</ns0:v>
      </ns0:c>
      <ns0:c r="H1469" s="235" t="str">
        <ns0:v>0</ns0:v>
      </ns0:c>
    </ns0:row>
    <ns0:row r="1470" ht="19" customHeight="1">
      <ns0:c r="A1470" s="235" t="str">
        <ns0:v>sz2-t25</ns0:v>
      </ns0:c>
      <ns0:c r="B1470" s="235" t="str">
        <ns0:v>move_pillbottle_pad</ns0:v>
      </ns0:c>
      <ns0:c r="C1470" s="235" t="str">
        <ns0:v>env/success_once</ns0:v>
      </ns0:c>
      <ns0:c r="D1470" s="235" t="n">
        <ns0:v>43</ns0:v>
      </ns0:c>
      <ns0:c r="E1470" s="235" t="n">
        <ns0:v>42</ns0:v>
      </ns0:c>
      <ns0:c r="F1470" s="238" t="n">
        <ns0:v>0.4296875</ns0:v>
      </ns0:c>
      <ns0:c r="G1470" s="239" t="n">
        <ns0:v>1789773912.5946157</ns0:v>
      </ns0:c>
      <ns0:c r="H1470" s="235" t="str">
        <ns0:v>0</ns0:v>
      </ns0:c>
    </ns0:row>
    <ns0:row r="1471" ht="19" customHeight="1">
      <ns0:c r="A1471" s="235" t="str">
        <ns0:v>sz2-t25</ns0:v>
      </ns0:c>
      <ns0:c r="B1471" s="235" t="str">
        <ns0:v>move_pillbottle_pad</ns0:v>
      </ns0:c>
      <ns0:c r="C1471" s="235" t="str">
        <ns0:v>env/success_once</ns0:v>
      </ns0:c>
      <ns0:c r="D1471" s="235" t="n">
        <ns0:v>44</ns0:v>
      </ns0:c>
      <ns0:c r="E1471" s="235" t="n">
        <ns0:v>43</ns0:v>
      </ns0:c>
      <ns0:c r="F1471" s="238" t="n">
        <ns0:v>0.4453125</ns0:v>
      </ns0:c>
      <ns0:c r="G1471" s="239" t="n">
        <ns0:v>1789774779.9664903</ns0:v>
      </ns0:c>
      <ns0:c r="H1471" s="235" t="str">
        <ns0:v>0</ns0:v>
      </ns0:c>
    </ns0:row>
    <ns0:row r="1472" ht="19" customHeight="1">
      <ns0:c r="A1472" s="235" t="str">
        <ns0:v>sz2-t25</ns0:v>
      </ns0:c>
      <ns0:c r="B1472" s="235" t="str">
        <ns0:v>move_pillbottle_pad</ns0:v>
      </ns0:c>
      <ns0:c r="C1472" s="235" t="str">
        <ns0:v>env/success_once</ns0:v>
      </ns0:c>
      <ns0:c r="D1472" s="235" t="n">
        <ns0:v>45</ns0:v>
      </ns0:c>
      <ns0:c r="E1472" s="235" t="n">
        <ns0:v>44</ns0:v>
      </ns0:c>
      <ns0:c r="F1472" s="238" t="n">
        <ns0:v>0.5234375</ns0:v>
      </ns0:c>
      <ns0:c r="G1472" s="239" t="n">
        <ns0:v>1789776009.4532874</ns0:v>
      </ns0:c>
      <ns0:c r="H1472" s="235" t="str">
        <ns0:v>0</ns0:v>
      </ns0:c>
    </ns0:row>
    <ns0:row r="1473" ht="19" customHeight="1">
      <ns0:c r="A1473" s="235" t="str">
        <ns0:v>sz2-t25</ns0:v>
      </ns0:c>
      <ns0:c r="B1473" s="235" t="str">
        <ns0:v>move_pillbottle_pad</ns0:v>
      </ns0:c>
      <ns0:c r="C1473" s="235" t="str">
        <ns0:v>env/success_once</ns0:v>
      </ns0:c>
      <ns0:c r="D1473" s="235" t="n">
        <ns0:v>46</ns0:v>
      </ns0:c>
      <ns0:c r="E1473" s="235" t="n">
        <ns0:v>45</ns0:v>
      </ns0:c>
      <ns0:c r="F1473" s="238" t="n">
        <ns0:v>0.6796875</ns0:v>
      </ns0:c>
      <ns0:c r="G1473" s="239" t="n">
        <ns0:v>1789776858.1640792</ns0:v>
      </ns0:c>
      <ns0:c r="H1473" s="235" t="str">
        <ns0:v>0</ns0:v>
      </ns0:c>
    </ns0:row>
    <ns0:row r="1474" ht="19" customHeight="1">
      <ns0:c r="A1474" s="235" t="str">
        <ns0:v>sz2-t25</ns0:v>
      </ns0:c>
      <ns0:c r="B1474" s="235" t="str">
        <ns0:v>move_pillbottle_pad</ns0:v>
      </ns0:c>
      <ns0:c r="C1474" s="235" t="str">
        <ns0:v>env/success_once</ns0:v>
      </ns0:c>
      <ns0:c r="D1474" s="235" t="n">
        <ns0:v>47</ns0:v>
      </ns0:c>
      <ns0:c r="E1474" s="235" t="n">
        <ns0:v>46</ns0:v>
      </ns0:c>
      <ns0:c r="F1474" s="238" t="n">
        <ns0:v>0.5234375</ns0:v>
      </ns0:c>
      <ns0:c r="G1474" s="239" t="n">
        <ns0:v>1789777727.6033483</ns0:v>
      </ns0:c>
      <ns0:c r="H1474" s="235" t="str">
        <ns0:v>0</ns0:v>
      </ns0:c>
    </ns0:row>
    <ns0:row r="1475" ht="19" customHeight="1">
      <ns0:c r="A1475" s="235" t="str">
        <ns0:v>sz2-t25</ns0:v>
      </ns0:c>
      <ns0:c r="B1475" s="235" t="str">
        <ns0:v>move_pillbottle_pad</ns0:v>
      </ns0:c>
      <ns0:c r="C1475" s="235" t="str">
        <ns0:v>env/success_once</ns0:v>
      </ns0:c>
      <ns0:c r="D1475" s="235" t="n">
        <ns0:v>48</ns0:v>
      </ns0:c>
      <ns0:c r="E1475" s="235" t="n">
        <ns0:v>47</ns0:v>
      </ns0:c>
      <ns0:c r="F1475" s="238" t="n">
        <ns0:v>0.546875</ns0:v>
      </ns0:c>
      <ns0:c r="G1475" s="239" t="n">
        <ns0:v>1789778587.570407</ns0:v>
      </ns0:c>
      <ns0:c r="H1475" s="235" t="str">
        <ns0:v>0</ns0:v>
      </ns0:c>
    </ns0:row>
    <ns0:row r="1476" ht="19" customHeight="1">
      <ns0:c r="A1476" s="235" t="str">
        <ns0:v>sz2-t25</ns0:v>
      </ns0:c>
      <ns0:c r="B1476" s="235" t="str">
        <ns0:v>move_pillbottle_pad</ns0:v>
      </ns0:c>
      <ns0:c r="C1476" s="235" t="str">
        <ns0:v>env/success_once</ns0:v>
      </ns0:c>
      <ns0:c r="D1476" s="235" t="n">
        <ns0:v>49</ns0:v>
      </ns0:c>
      <ns0:c r="E1476" s="235" t="n">
        <ns0:v>48</ns0:v>
      </ns0:c>
      <ns0:c r="F1476" s="238" t="n">
        <ns0:v>0.515625</ns0:v>
      </ns0:c>
      <ns0:c r="G1476" s="239" t="n">
        <ns0:v>1789779450.0534651</ns0:v>
      </ns0:c>
      <ns0:c r="H1476" s="235" t="str">
        <ns0:v>0</ns0:v>
      </ns0:c>
    </ns0:row>
    <ns0:row r="1477" ht="19" customHeight="1">
      <ns0:c r="A1477" s="235" t="str">
        <ns0:v>sz2-t25</ns0:v>
      </ns0:c>
      <ns0:c r="B1477" s="235" t="str">
        <ns0:v>move_pillbottle_pad</ns0:v>
      </ns0:c>
      <ns0:c r="C1477" s="235" t="str">
        <ns0:v>env/success_once</ns0:v>
      </ns0:c>
      <ns0:c r="D1477" s="235" t="n">
        <ns0:v>50</ns0:v>
      </ns0:c>
      <ns0:c r="E1477" s="235" t="n">
        <ns0:v>49</ns0:v>
      </ns0:c>
      <ns0:c r="F1477" s="238" t="n">
        <ns0:v>0.484375</ns0:v>
      </ns0:c>
      <ns0:c r="G1477" s="239" t="n">
        <ns0:v>1789780757.7263076</ns0:v>
      </ns0:c>
      <ns0:c r="H1477" s="235" t="str">
        <ns0:v>0</ns0:v>
      </ns0:c>
    </ns0:row>
    <ns0:row r="1478" ht="19" customHeight="1">
      <ns0:c r="A1478" s="235" t="str">
        <ns0:v>sz2-t25</ns0:v>
      </ns0:c>
      <ns0:c r="B1478" s="235" t="str">
        <ns0:v>move_pillbottle_pad</ns0:v>
      </ns0:c>
      <ns0:c r="C1478" s="235" t="str">
        <ns0:v>env/success_once</ns0:v>
      </ns0:c>
      <ns0:c r="D1478" s="235" t="n">
        <ns0:v>51</ns0:v>
      </ns0:c>
      <ns0:c r="E1478" s="235" t="n">
        <ns0:v>50</ns0:v>
      </ns0:c>
      <ns0:c r="F1478" s="238" t="n">
        <ns0:v>0.5390625</ns0:v>
      </ns0:c>
      <ns0:c r="G1478" s="239" t="n">
        <ns0:v>1789781598.4306984</ns0:v>
      </ns0:c>
      <ns0:c r="H1478" s="235" t="str">
        <ns0:v>0</ns0:v>
      </ns0:c>
    </ns0:row>
    <ns0:row r="1479" ht="19" customHeight="1">
      <ns0:c r="A1479" s="235" t="str">
        <ns0:v>sz2-t25</ns0:v>
      </ns0:c>
      <ns0:c r="B1479" s="235" t="str">
        <ns0:v>move_pillbottle_pad</ns0:v>
      </ns0:c>
      <ns0:c r="C1479" s="235" t="str">
        <ns0:v>env/success_once</ns0:v>
      </ns0:c>
      <ns0:c r="D1479" s="235" t="n">
        <ns0:v>52</ns0:v>
      </ns0:c>
      <ns0:c r="E1479" s="235" t="n">
        <ns0:v>51</ns0:v>
      </ns0:c>
      <ns0:c r="F1479" s="238" t="n">
        <ns0:v>0.59375</ns0:v>
      </ns0:c>
      <ns0:c r="G1479" s="239" t="n">
        <ns0:v>1789782457.9980128</ns0:v>
      </ns0:c>
      <ns0:c r="H1479" s="235" t="str">
        <ns0:v>0</ns0:v>
      </ns0:c>
    </ns0:row>
    <ns0:row r="1480" ht="19" customHeight="1">
      <ns0:c r="A1480" s="235" t="str">
        <ns0:v>sz2-t25</ns0:v>
      </ns0:c>
      <ns0:c r="B1480" s="235" t="str">
        <ns0:v>move_pillbottle_pad</ns0:v>
      </ns0:c>
      <ns0:c r="C1480" s="235" t="str">
        <ns0:v>env/success_once</ns0:v>
      </ns0:c>
      <ns0:c r="D1480" s="235" t="n">
        <ns0:v>53</ns0:v>
      </ns0:c>
      <ns0:c r="E1480" s="235" t="n">
        <ns0:v>52</ns0:v>
      </ns0:c>
      <ns0:c r="F1480" s="238" t="n">
        <ns0:v>0.65625</ns0:v>
      </ns0:c>
      <ns0:c r="G1480" s="239" t="n">
        <ns0:v>1789783335.6948452</ns0:v>
      </ns0:c>
      <ns0:c r="H1480" s="235" t="str">
        <ns0:v>0</ns0:v>
      </ns0:c>
    </ns0:row>
    <ns0:row r="1481" ht="19" customHeight="1">
      <ns0:c r="A1481" s="235" t="str">
        <ns0:v>sz2-t25</ns0:v>
      </ns0:c>
      <ns0:c r="B1481" s="235" t="str">
        <ns0:v>move_pillbottle_pad</ns0:v>
      </ns0:c>
      <ns0:c r="C1481" s="235" t="str">
        <ns0:v>env/success_once</ns0:v>
      </ns0:c>
      <ns0:c r="D1481" s="235" t="n">
        <ns0:v>54</ns0:v>
      </ns0:c>
      <ns0:c r="E1481" s="235" t="n">
        <ns0:v>53</ns0:v>
      </ns0:c>
      <ns0:c r="F1481" s="238" t="n">
        <ns0:v>0.546875</ns0:v>
      </ns0:c>
      <ns0:c r="G1481" s="239" t="n">
        <ns0:v>1789784199.8599865</ns0:v>
      </ns0:c>
      <ns0:c r="H1481" s="235" t="str">
        <ns0:v>0</ns0:v>
      </ns0:c>
    </ns0:row>
    <ns0:row r="1482" ht="19" customHeight="1">
      <ns0:c r="A1482" s="235" t="str">
        <ns0:v>sz2-t25</ns0:v>
      </ns0:c>
      <ns0:c r="B1482" s="235" t="str">
        <ns0:v>move_pillbottle_pad</ns0:v>
      </ns0:c>
      <ns0:c r="C1482" s="235" t="str">
        <ns0:v>env/success_once</ns0:v>
      </ns0:c>
      <ns0:c r="D1482" s="235" t="n">
        <ns0:v>55</ns0:v>
      </ns0:c>
      <ns0:c r="E1482" s="235" t="n">
        <ns0:v>54</ns0:v>
      </ns0:c>
      <ns0:c r="F1482" s="238" t="n">
        <ns0:v>0.5234375</ns0:v>
      </ns0:c>
      <ns0:c r="G1482" s="239" t="n">
        <ns0:v>1789785454.8397312</ns0:v>
      </ns0:c>
      <ns0:c r="H1482" s="235" t="str">
        <ns0:v>0</ns0:v>
      </ns0:c>
    </ns0:row>
    <ns0:row r="1483" ht="19" customHeight="1">
      <ns0:c r="A1483" s="235" t="str">
        <ns0:v>sz2-t25</ns0:v>
      </ns0:c>
      <ns0:c r="B1483" s="235" t="str">
        <ns0:v>move_pillbottle_pad</ns0:v>
      </ns0:c>
      <ns0:c r="C1483" s="235" t="str">
        <ns0:v>env/success_once</ns0:v>
      </ns0:c>
      <ns0:c r="D1483" s="235" t="n">
        <ns0:v>56</ns0:v>
      </ns0:c>
      <ns0:c r="E1483" s="235" t="n">
        <ns0:v>55</ns0:v>
      </ns0:c>
      <ns0:c r="F1483" s="238" t="n">
        <ns0:v>0.40625</ns0:v>
      </ns0:c>
      <ns0:c r="G1483" s="239" t="n">
        <ns0:v>1789786349.0624402</ns0:v>
      </ns0:c>
      <ns0:c r="H1483" s="235" t="str">
        <ns0:v>0</ns0:v>
      </ns0:c>
    </ns0:row>
    <ns0:row r="1484" ht="19" customHeight="1">
      <ns0:c r="A1484" s="235" t="str">
        <ns0:v>sz2-t25</ns0:v>
      </ns0:c>
      <ns0:c r="B1484" s="235" t="str">
        <ns0:v>move_pillbottle_pad</ns0:v>
      </ns0:c>
      <ns0:c r="C1484" s="235" t="str">
        <ns0:v>env/success_once</ns0:v>
      </ns0:c>
      <ns0:c r="D1484" s="235" t="n">
        <ns0:v>57</ns0:v>
      </ns0:c>
      <ns0:c r="E1484" s="235" t="n">
        <ns0:v>56</ns0:v>
      </ns0:c>
      <ns0:c r="F1484" s="238" t="n">
        <ns0:v>0.671875</ns0:v>
      </ns0:c>
      <ns0:c r="G1484" s="239" t="n">
        <ns0:v>1789787220.0617175</ns0:v>
      </ns0:c>
      <ns0:c r="H1484" s="235" t="str">
        <ns0:v>0</ns0:v>
      </ns0:c>
    </ns0:row>
    <ns0:row r="1485" ht="19" customHeight="1">
      <ns0:c r="A1485" s="235" t="str">
        <ns0:v>sz2-t25</ns0:v>
      </ns0:c>
      <ns0:c r="B1485" s="235" t="str">
        <ns0:v>move_pillbottle_pad</ns0:v>
      </ns0:c>
      <ns0:c r="C1485" s="235" t="str">
        <ns0:v>env/success_once</ns0:v>
      </ns0:c>
      <ns0:c r="D1485" s="235" t="n">
        <ns0:v>58</ns0:v>
      </ns0:c>
      <ns0:c r="E1485" s="235" t="n">
        <ns0:v>57</ns0:v>
      </ns0:c>
      <ns0:c r="F1485" s="238" t="n">
        <ns0:v>0.5390625</ns0:v>
      </ns0:c>
      <ns0:c r="G1485" s="239" t="n">
        <ns0:v>1789788098.708382</ns0:v>
      </ns0:c>
      <ns0:c r="H1485" s="235" t="str">
        <ns0:v>0</ns0:v>
      </ns0:c>
    </ns0:row>
    <ns0:row r="1486" ht="19" customHeight="1">
      <ns0:c r="A1486" s="235" t="str">
        <ns0:v>sz2-t25</ns0:v>
      </ns0:c>
      <ns0:c r="B1486" s="235" t="str">
        <ns0:v>move_pillbottle_pad</ns0:v>
      </ns0:c>
      <ns0:c r="C1486" s="235" t="str">
        <ns0:v>env/success_once</ns0:v>
      </ns0:c>
      <ns0:c r="D1486" s="235" t="n">
        <ns0:v>59</ns0:v>
      </ns0:c>
      <ns0:c r="E1486" s="235" t="n">
        <ns0:v>58</ns0:v>
      </ns0:c>
      <ns0:c r="F1486" s="238" t="n">
        <ns0:v>0.53125</ns0:v>
      </ns0:c>
      <ns0:c r="G1486" s="239" t="n">
        <ns0:v>1789788982.3448873</ns0:v>
      </ns0:c>
      <ns0:c r="H1486" s="235" t="str">
        <ns0:v>0</ns0:v>
      </ns0:c>
    </ns0:row>
    <ns0:row r="1487" ht="19" customHeight="1">
      <ns0:c r="A1487" s="235" t="str">
        <ns0:v>sz2-t25</ns0:v>
      </ns0:c>
      <ns0:c r="B1487" s="235" t="str">
        <ns0:v>move_pillbottle_pad</ns0:v>
      </ns0:c>
      <ns0:c r="C1487" s="235" t="str">
        <ns0:v>env/success_once</ns0:v>
      </ns0:c>
      <ns0:c r="D1487" s="235" t="n">
        <ns0:v>60</ns0:v>
      </ns0:c>
      <ns0:c r="E1487" s="235" t="n">
        <ns0:v>59</ns0:v>
      </ns0:c>
      <ns0:c r="F1487" s="238" t="n">
        <ns0:v>0.4765625</ns0:v>
      </ns0:c>
      <ns0:c r="G1487" s="239" t="n">
        <ns0:v>1789790306.3585026</ns0:v>
      </ns0:c>
      <ns0:c r="H1487" s="235" t="str">
        <ns0:v>0</ns0:v>
      </ns0:c>
    </ns0:row>
    <ns0:row r="1488" ht="19" customHeight="1">
      <ns0:c r="A1488" s="235" t="str">
        <ns0:v>sz2-t25</ns0:v>
      </ns0:c>
      <ns0:c r="B1488" s="235" t="str">
        <ns0:v>move_pillbottle_pad</ns0:v>
      </ns0:c>
      <ns0:c r="C1488" s="235" t="str">
        <ns0:v>env/success_once</ns0:v>
      </ns0:c>
      <ns0:c r="D1488" s="235" t="n">
        <ns0:v>61</ns0:v>
      </ns0:c>
      <ns0:c r="E1488" s="235" t="n">
        <ns0:v>60</ns0:v>
      </ns0:c>
      <ns0:c r="F1488" s="238" t="n">
        <ns0:v>0.6015625</ns0:v>
      </ns0:c>
      <ns0:c r="G1488" s="239" t="n">
        <ns0:v>1789791172.7595997</ns0:v>
      </ns0:c>
      <ns0:c r="H1488" s="235" t="str">
        <ns0:v>0</ns0:v>
      </ns0:c>
    </ns0:row>
    <ns0:row r="1489" ht="19" customHeight="1">
      <ns0:c r="A1489" s="235" t="str">
        <ns0:v>sz2-t25</ns0:v>
      </ns0:c>
      <ns0:c r="B1489" s="235" t="str">
        <ns0:v>move_pillbottle_pad</ns0:v>
      </ns0:c>
      <ns0:c r="C1489" s="235" t="str">
        <ns0:v>env/success_once</ns0:v>
      </ns0:c>
      <ns0:c r="D1489" s="235" t="n">
        <ns0:v>62</ns0:v>
      </ns0:c>
      <ns0:c r="E1489" s="235" t="n">
        <ns0:v>61</ns0:v>
      </ns0:c>
      <ns0:c r="F1489" s="238" t="n">
        <ns0:v>0.6171875</ns0:v>
      </ns0:c>
      <ns0:c r="G1489" s="239" t="n">
        <ns0:v>1789792032.8212965</ns0:v>
      </ns0:c>
      <ns0:c r="H1489" s="235" t="str">
        <ns0:v>0</ns0:v>
      </ns0:c>
    </ns0:row>
    <ns0:row r="1490" ht="19" customHeight="1">
      <ns0:c r="A1490" s="235" t="str">
        <ns0:v>sz2-t25</ns0:v>
      </ns0:c>
      <ns0:c r="B1490" s="235" t="str">
        <ns0:v>move_pillbottle_pad</ns0:v>
      </ns0:c>
      <ns0:c r="C1490" s="235" t="str">
        <ns0:v>env/success_once</ns0:v>
      </ns0:c>
      <ns0:c r="D1490" s="235" t="n">
        <ns0:v>63</ns0:v>
      </ns0:c>
      <ns0:c r="E1490" s="235" t="n">
        <ns0:v>62</ns0:v>
      </ns0:c>
      <ns0:c r="F1490" s="238" t="n">
        <ns0:v>0.6171875</ns0:v>
      </ns0:c>
      <ns0:c r="G1490" s="239" t="n">
        <ns0:v>1789792890.8271039</ns0:v>
      </ns0:c>
      <ns0:c r="H1490" s="235" t="str">
        <ns0:v>0</ns0:v>
      </ns0:c>
    </ns0:row>
    <ns0:row r="1491" ht="19" customHeight="1">
      <ns0:c r="A1491" s="235" t="str">
        <ns0:v>sz2-t25</ns0:v>
      </ns0:c>
      <ns0:c r="B1491" s="235" t="str">
        <ns0:v>move_pillbottle_pad</ns0:v>
      </ns0:c>
      <ns0:c r="C1491" s="235" t="str">
        <ns0:v>env/success_once</ns0:v>
      </ns0:c>
      <ns0:c r="D1491" s="235" t="n">
        <ns0:v>64</ns0:v>
      </ns0:c>
      <ns0:c r="E1491" s="235" t="n">
        <ns0:v>63</ns0:v>
      </ns0:c>
      <ns0:c r="F1491" s="238" t="n">
        <ns0:v>0.625</ns0:v>
      </ns0:c>
      <ns0:c r="G1491" s="239" t="n">
        <ns0:v>1789793764.9377484</ns0:v>
      </ns0:c>
      <ns0:c r="H1491" s="235" t="str">
        <ns0:v>0</ns0:v>
      </ns0:c>
    </ns0:row>
    <ns0:row r="1492" ht="19" customHeight="1">
      <ns0:c r="A1492" s="235" t="str">
        <ns0:v>sz2-t25</ns0:v>
      </ns0:c>
      <ns0:c r="B1492" s="235" t="str">
        <ns0:v>move_pillbottle_pad</ns0:v>
      </ns0:c>
      <ns0:c r="C1492" s="235" t="str">
        <ns0:v>env/success_once</ns0:v>
      </ns0:c>
      <ns0:c r="D1492" s="235" t="n">
        <ns0:v>65</ns0:v>
      </ns0:c>
      <ns0:c r="E1492" s="235" t="n">
        <ns0:v>64</ns0:v>
      </ns0:c>
      <ns0:c r="F1492" s="238" t="n">
        <ns0:v>0.578125</ns0:v>
      </ns0:c>
      <ns0:c r="G1492" s="239" t="n">
        <ns0:v>1789795027.8140035</ns0:v>
      </ns0:c>
      <ns0:c r="H1492" s="235" t="str">
        <ns0:v>0</ns0:v>
      </ns0:c>
    </ns0:row>
    <ns0:row r="1493" ht="19" customHeight="1">
      <ns0:c r="A1493" s="235" t="str">
        <ns0:v>sz2-t25</ns0:v>
      </ns0:c>
      <ns0:c r="B1493" s="235" t="str">
        <ns0:v>move_pillbottle_pad</ns0:v>
      </ns0:c>
      <ns0:c r="C1493" s="235" t="str">
        <ns0:v>env/success_once</ns0:v>
      </ns0:c>
      <ns0:c r="D1493" s="235" t="n">
        <ns0:v>66</ns0:v>
      </ns0:c>
      <ns0:c r="E1493" s="235" t="n">
        <ns0:v>65</ns0:v>
      </ns0:c>
      <ns0:c r="F1493" s="238" t="n">
        <ns0:v>0.546875</ns0:v>
      </ns0:c>
      <ns0:c r="G1493" s="239" t="n">
        <ns0:v>1789795901.7047093</ns0:v>
      </ns0:c>
      <ns0:c r="H1493" s="235" t="str">
        <ns0:v>0</ns0:v>
      </ns0:c>
    </ns0:row>
    <ns0:row r="1494" ht="19" customHeight="1">
      <ns0:c r="A1494" s="235" t="str">
        <ns0:v>sz2-t25</ns0:v>
      </ns0:c>
      <ns0:c r="B1494" s="235" t="str">
        <ns0:v>move_pillbottle_pad</ns0:v>
      </ns0:c>
      <ns0:c r="C1494" s="235" t="str">
        <ns0:v>env/success_once</ns0:v>
      </ns0:c>
      <ns0:c r="D1494" s="235" t="n">
        <ns0:v>67</ns0:v>
      </ns0:c>
      <ns0:c r="E1494" s="235" t="n">
        <ns0:v>66</ns0:v>
      </ns0:c>
      <ns0:c r="F1494" s="238" t="n">
        <ns0:v>0.4921875</ns0:v>
      </ns0:c>
      <ns0:c r="G1494" s="239" t="n">
        <ns0:v>1789796782.4724715</ns0:v>
      </ns0:c>
      <ns0:c r="H1494" s="235" t="str">
        <ns0:v>0</ns0:v>
      </ns0:c>
    </ns0:row>
    <ns0:row r="1495" ht="19" customHeight="1">
      <ns0:c r="A1495" s="235" t="str">
        <ns0:v>sz2-t25</ns0:v>
      </ns0:c>
      <ns0:c r="B1495" s="235" t="str">
        <ns0:v>move_pillbottle_pad</ns0:v>
      </ns0:c>
      <ns0:c r="C1495" s="235" t="str">
        <ns0:v>env/success_once</ns0:v>
      </ns0:c>
      <ns0:c r="D1495" s="235" t="n">
        <ns0:v>68</ns0:v>
      </ns0:c>
      <ns0:c r="E1495" s="235" t="n">
        <ns0:v>67</ns0:v>
      </ns0:c>
      <ns0:c r="F1495" s="238" t="n">
        <ns0:v>0.5234375</ns0:v>
      </ns0:c>
      <ns0:c r="G1495" s="239" t="n">
        <ns0:v>1789797666.4912617</ns0:v>
      </ns0:c>
      <ns0:c r="H1495" s="235" t="str">
        <ns0:v>0</ns0:v>
      </ns0:c>
    </ns0:row>
    <ns0:row r="1496" ht="19" customHeight="1">
      <ns0:c r="A1496" s="235" t="str">
        <ns0:v>sz2-t25</ns0:v>
      </ns0:c>
      <ns0:c r="B1496" s="235" t="str">
        <ns0:v>move_pillbottle_pad</ns0:v>
      </ns0:c>
      <ns0:c r="C1496" s="235" t="str">
        <ns0:v>env/success_once</ns0:v>
      </ns0:c>
      <ns0:c r="D1496" s="235" t="n">
        <ns0:v>69</ns0:v>
      </ns0:c>
      <ns0:c r="E1496" s="235" t="n">
        <ns0:v>68</ns0:v>
      </ns0:c>
      <ns0:c r="F1496" s="238" t="n">
        <ns0:v>0.5390625</ns0:v>
      </ns0:c>
      <ns0:c r="G1496" s="239" t="n">
        <ns0:v>1789798529.020479</ns0:v>
      </ns0:c>
      <ns0:c r="H1496" s="235" t="str">
        <ns0:v>0</ns0:v>
      </ns0:c>
    </ns0:row>
    <ns0:row r="1497" ht="19" customHeight="1">
      <ns0:c r="A1497" s="235" t="str">
        <ns0:v>sz2-t25</ns0:v>
      </ns0:c>
      <ns0:c r="B1497" s="235" t="str">
        <ns0:v>move_pillbottle_pad</ns0:v>
      </ns0:c>
      <ns0:c r="C1497" s="235" t="str">
        <ns0:v>env/success_once</ns0:v>
      </ns0:c>
      <ns0:c r="D1497" s="235" t="n">
        <ns0:v>70</ns0:v>
      </ns0:c>
      <ns0:c r="E1497" s="235" t="n">
        <ns0:v>69</ns0:v>
      </ns0:c>
      <ns0:c r="F1497" s="238" t="n">
        <ns0:v>0.5234375</ns0:v>
      </ns0:c>
      <ns0:c r="G1497" s="239" t="n">
        <ns0:v>1789799875.5466592</ns0:v>
      </ns0:c>
      <ns0:c r="H1497" s="235" t="str">
        <ns0:v>0</ns0:v>
      </ns0:c>
    </ns0:row>
    <ns0:row r="1498" ht="19" customHeight="1">
      <ns0:c r="A1498" s="235" t="str">
        <ns0:v>sz2-t25</ns0:v>
      </ns0:c>
      <ns0:c r="B1498" s="235" t="str">
        <ns0:v>move_pillbottle_pad</ns0:v>
      </ns0:c>
      <ns0:c r="C1498" s="235" t="str">
        <ns0:v>env/success_once</ns0:v>
      </ns0:c>
      <ns0:c r="D1498" s="235" t="n">
        <ns0:v>71</ns0:v>
      </ns0:c>
      <ns0:c r="E1498" s="235" t="n">
        <ns0:v>70</ns0:v>
      </ns0:c>
      <ns0:c r="F1498" s="238" t="n">
        <ns0:v>0.578125</ns0:v>
      </ns0:c>
      <ns0:c r="G1498" s="239" t="n">
        <ns0:v>1789800740.319858</ns0:v>
      </ns0:c>
      <ns0:c r="H1498" s="235" t="str">
        <ns0:v>0</ns0:v>
      </ns0:c>
    </ns0:row>
    <ns0:row r="1499" ht="19" customHeight="1">
      <ns0:c r="A1499" s="235" t="str">
        <ns0:v>sz2-t25</ns0:v>
      </ns0:c>
      <ns0:c r="B1499" s="235" t="str">
        <ns0:v>move_pillbottle_pad</ns0:v>
      </ns0:c>
      <ns0:c r="C1499" s="235" t="str">
        <ns0:v>env/success_once</ns0:v>
      </ns0:c>
      <ns0:c r="D1499" s="235" t="n">
        <ns0:v>72</ns0:v>
      </ns0:c>
      <ns0:c r="E1499" s="235" t="n">
        <ns0:v>71</ns0:v>
      </ns0:c>
      <ns0:c r="F1499" s="238" t="n">
        <ns0:v>0.4921875</ns0:v>
      </ns0:c>
      <ns0:c r="G1499" s="239" t="n">
        <ns0:v>1789801632.6708117</ns0:v>
      </ns0:c>
      <ns0:c r="H1499" s="235" t="str">
        <ns0:v>0</ns0:v>
      </ns0:c>
    </ns0:row>
    <ns0:row r="1500" ht="19" customHeight="1">
      <ns0:c r="A1500" s="235" t="str">
        <ns0:v>sz2-t25</ns0:v>
      </ns0:c>
      <ns0:c r="B1500" s="235" t="str">
        <ns0:v>move_pillbottle_pad</ns0:v>
      </ns0:c>
      <ns0:c r="C1500" s="235" t="str">
        <ns0:v>env/success_once</ns0:v>
      </ns0:c>
      <ns0:c r="D1500" s="235" t="n">
        <ns0:v>73</ns0:v>
      </ns0:c>
      <ns0:c r="E1500" s="235" t="n">
        <ns0:v>72</ns0:v>
      </ns0:c>
      <ns0:c r="F1500" s="238" t="n">
        <ns0:v>0.671875</ns0:v>
      </ns0:c>
      <ns0:c r="G1500" s="239" t="n">
        <ns0:v>1789802511.2889802</ns0:v>
      </ns0:c>
      <ns0:c r="H1500" s="235" t="str">
        <ns0:v>0</ns0:v>
      </ns0:c>
    </ns0:row>
    <ns0:row r="1501" ht="19" customHeight="1">
      <ns0:c r="A1501" s="235" t="str">
        <ns0:v>sz2-t25</ns0:v>
      </ns0:c>
      <ns0:c r="B1501" s="235" t="str">
        <ns0:v>move_pillbottle_pad</ns0:v>
      </ns0:c>
      <ns0:c r="C1501" s="235" t="str">
        <ns0:v>env/success_once</ns0:v>
      </ns0:c>
      <ns0:c r="D1501" s="235" t="n">
        <ns0:v>74</ns0:v>
      </ns0:c>
      <ns0:c r="E1501" s="235" t="n">
        <ns0:v>73</ns0:v>
      </ns0:c>
      <ns0:c r="F1501" s="238" t="n">
        <ns0:v>0.4609375</ns0:v>
      </ns0:c>
      <ns0:c r="G1501" s="239" t="n">
        <ns0:v>1789803399.5224257</ns0:v>
      </ns0:c>
      <ns0:c r="H1501" s="235" t="str">
        <ns0:v>0</ns0:v>
      </ns0:c>
    </ns0:row>
    <ns0:row r="1502" ht="19" customHeight="1">
      <ns0:c r="A1502" s="235" t="str">
        <ns0:v>sz2-t25</ns0:v>
      </ns0:c>
      <ns0:c r="B1502" s="235" t="str">
        <ns0:v>move_pillbottle_pad</ns0:v>
      </ns0:c>
      <ns0:c r="C1502" s="235" t="str">
        <ns0:v>env/success_once</ns0:v>
      </ns0:c>
      <ns0:c r="D1502" s="235" t="n">
        <ns0:v>75</ns0:v>
      </ns0:c>
      <ns0:c r="E1502" s="235" t="n">
        <ns0:v>74</ns0:v>
      </ns0:c>
      <ns0:c r="F1502" s="238" t="n">
        <ns0:v>0.6171875</ns0:v>
      </ns0:c>
      <ns0:c r="G1502" s="239" t="n">
        <ns0:v>1789804709.1150267</ns0:v>
      </ns0:c>
      <ns0:c r="H1502" s="235" t="str">
        <ns0:v>0</ns0:v>
      </ns0:c>
    </ns0:row>
    <ns0:row r="1503" ht="19" customHeight="1">
      <ns0:c r="A1503" s="235" t="str">
        <ns0:v>sz2-t25</ns0:v>
      </ns0:c>
      <ns0:c r="B1503" s="235" t="str">
        <ns0:v>move_pillbottle_pad</ns0:v>
      </ns0:c>
      <ns0:c r="C1503" s="235" t="str">
        <ns0:v>env/success_once</ns0:v>
      </ns0:c>
      <ns0:c r="D1503" s="235" t="n">
        <ns0:v>76</ns0:v>
      </ns0:c>
      <ns0:c r="E1503" s="235" t="n">
        <ns0:v>75</ns0:v>
      </ns0:c>
      <ns0:c r="F1503" s="238" t="n">
        <ns0:v>0.71875</ns0:v>
      </ns0:c>
      <ns0:c r="G1503" s="239" t="n">
        <ns0:v>1789805572.0159416</ns0:v>
      </ns0:c>
      <ns0:c r="H1503" s="235" t="str">
        <ns0:v>0</ns0:v>
      </ns0:c>
    </ns0:row>
    <ns0:row r="1504" ht="19" customHeight="1">
      <ns0:c r="A1504" s="235" t="str">
        <ns0:v>sz2-t25</ns0:v>
      </ns0:c>
      <ns0:c r="B1504" s="235" t="str">
        <ns0:v>move_pillbottle_pad</ns0:v>
      </ns0:c>
      <ns0:c r="C1504" s="235" t="str">
        <ns0:v>env/success_once</ns0:v>
      </ns0:c>
      <ns0:c r="D1504" s="235" t="n">
        <ns0:v>77</ns0:v>
      </ns0:c>
      <ns0:c r="E1504" s="235" t="n">
        <ns0:v>76</ns0:v>
      </ns0:c>
      <ns0:c r="F1504" s="238" t="n">
        <ns0:v>0.578125</ns0:v>
      </ns0:c>
      <ns0:c r="G1504" s="239" t="n">
        <ns0:v>1789806438.0790057</ns0:v>
      </ns0:c>
      <ns0:c r="H1504" s="235" t="str">
        <ns0:v>0</ns0:v>
      </ns0:c>
    </ns0:row>
    <ns0:row r="1505" ht="19" customHeight="1">
      <ns0:c r="A1505" s="235" t="str">
        <ns0:v>sz2-t25</ns0:v>
      </ns0:c>
      <ns0:c r="B1505" s="235" t="str">
        <ns0:v>move_pillbottle_pad</ns0:v>
      </ns0:c>
      <ns0:c r="C1505" s="235" t="str">
        <ns0:v>env/success_once</ns0:v>
      </ns0:c>
      <ns0:c r="D1505" s="235" t="n">
        <ns0:v>78</ns0:v>
      </ns0:c>
      <ns0:c r="E1505" s="235" t="n">
        <ns0:v>77</ns0:v>
      </ns0:c>
      <ns0:c r="F1505" s="238" t="n">
        <ns0:v>0.53125</ns0:v>
      </ns0:c>
      <ns0:c r="G1505" s="239" t="n">
        <ns0:v>1789807311.890195</ns0:v>
      </ns0:c>
      <ns0:c r="H1505" s="235" t="str">
        <ns0:v>0</ns0:v>
      </ns0:c>
    </ns0:row>
    <ns0:row r="1506" ht="19" customHeight="1">
      <ns0:c r="A1506" s="235" t="str">
        <ns0:v>sz2-t25</ns0:v>
      </ns0:c>
      <ns0:c r="B1506" s="235" t="str">
        <ns0:v>move_pillbottle_pad</ns0:v>
      </ns0:c>
      <ns0:c r="C1506" s="235" t="str">
        <ns0:v>env/success_once</ns0:v>
      </ns0:c>
      <ns0:c r="D1506" s="235" t="n">
        <ns0:v>79</ns0:v>
      </ns0:c>
      <ns0:c r="E1506" s="235" t="n">
        <ns0:v>78</ns0:v>
      </ns0:c>
      <ns0:c r="F1506" s="238" t="n">
        <ns0:v>0.5703125</ns0:v>
      </ns0:c>
      <ns0:c r="G1506" s="239" t="n">
        <ns0:v>1789808161.613558</ns0:v>
      </ns0:c>
      <ns0:c r="H1506" s="235" t="str">
        <ns0:v>0</ns0:v>
      </ns0:c>
    </ns0:row>
    <ns0:row r="1507" ht="19" customHeight="1">
      <ns0:c r="A1507" s="235" t="str">
        <ns0:v>sz2-t25</ns0:v>
      </ns0:c>
      <ns0:c r="B1507" s="235" t="str">
        <ns0:v>move_pillbottle_pad</ns0:v>
      </ns0:c>
      <ns0:c r="C1507" s="235" t="str">
        <ns0:v>env/success_once</ns0:v>
      </ns0:c>
      <ns0:c r="D1507" s="235" t="n">
        <ns0:v>80</ns0:v>
      </ns0:c>
      <ns0:c r="E1507" s="235" t="n">
        <ns0:v>79</ns0:v>
      </ns0:c>
      <ns0:c r="F1507" s="238" t="n">
        <ns0:v>0.4296875</ns0:v>
      </ns0:c>
      <ns0:c r="G1507" s="239" t="n">
        <ns0:v>1789809490.2908597</ns0:v>
      </ns0:c>
      <ns0:c r="H1507" s="235" t="str">
        <ns0:v>0</ns0:v>
      </ns0:c>
    </ns0:row>
    <ns0:row r="1508" ht="19" customHeight="1">
      <ns0:c r="A1508" s="235" t="str">
        <ns0:v>sz2-t25</ns0:v>
      </ns0:c>
      <ns0:c r="B1508" s="235" t="str">
        <ns0:v>move_pillbottle_pad</ns0:v>
      </ns0:c>
      <ns0:c r="C1508" s="235" t="str">
        <ns0:v>env/success_once</ns0:v>
      </ns0:c>
      <ns0:c r="D1508" s="235" t="n">
        <ns0:v>81</ns0:v>
      </ns0:c>
      <ns0:c r="E1508" s="235" t="n">
        <ns0:v>80</ns0:v>
      </ns0:c>
      <ns0:c r="F1508" s="238" t="n">
        <ns0:v>0.5</ns0:v>
      </ns0:c>
      <ns0:c r="G1508" s="239" t="n">
        <ns0:v>1789810380.0954912</ns0:v>
      </ns0:c>
      <ns0:c r="H1508" s="235" t="str">
        <ns0:v>0</ns0:v>
      </ns0:c>
    </ns0:row>
    <ns0:row r="1509" ht="19" customHeight="1">
      <ns0:c r="A1509" s="235" t="str">
        <ns0:v>sz2-t25</ns0:v>
      </ns0:c>
      <ns0:c r="B1509" s="235" t="str">
        <ns0:v>move_pillbottle_pad</ns0:v>
      </ns0:c>
      <ns0:c r="C1509" s="235" t="str">
        <ns0:v>env/success_once</ns0:v>
      </ns0:c>
      <ns0:c r="D1509" s="235" t="n">
        <ns0:v>82</ns0:v>
      </ns0:c>
      <ns0:c r="E1509" s="235" t="n">
        <ns0:v>81</ns0:v>
      </ns0:c>
      <ns0:c r="F1509" s="238" t="n">
        <ns0:v>0.5</ns0:v>
      </ns0:c>
      <ns0:c r="G1509" s="239" t="n">
        <ns0:v>1789811260.459533</ns0:v>
      </ns0:c>
      <ns0:c r="H1509" s="235" t="str">
        <ns0:v>0</ns0:v>
      </ns0:c>
    </ns0:row>
    <ns0:row r="1510" ht="19" customHeight="1">
      <ns0:c r="A1510" s="235" t="str">
        <ns0:v>sz2-t25</ns0:v>
      </ns0:c>
      <ns0:c r="B1510" s="235" t="str">
        <ns0:v>move_pillbottle_pad</ns0:v>
      </ns0:c>
      <ns0:c r="C1510" s="235" t="str">
        <ns0:v>env/success_once</ns0:v>
      </ns0:c>
      <ns0:c r="D1510" s="235" t="n">
        <ns0:v>83</ns0:v>
      </ns0:c>
      <ns0:c r="E1510" s="235" t="n">
        <ns0:v>82</ns0:v>
      </ns0:c>
      <ns0:c r="F1510" s="238" t="n">
        <ns0:v>0.4453125</ns0:v>
      </ns0:c>
      <ns0:c r="G1510" s="239" t="n">
        <ns0:v>1789812153.2410464</ns0:v>
      </ns0:c>
      <ns0:c r="H1510" s="235" t="str">
        <ns0:v>0</ns0:v>
      </ns0:c>
    </ns0:row>
    <ns0:row r="1511" ht="19" customHeight="1">
      <ns0:c r="A1511" s="235" t="str">
        <ns0:v>sz2-t25</ns0:v>
      </ns0:c>
      <ns0:c r="B1511" s="235" t="str">
        <ns0:v>move_pillbottle_pad</ns0:v>
      </ns0:c>
      <ns0:c r="C1511" s="235" t="str">
        <ns0:v>env/success_once</ns0:v>
      </ns0:c>
      <ns0:c r="D1511" s="235" t="n">
        <ns0:v>84</ns0:v>
      </ns0:c>
      <ns0:c r="E1511" s="235" t="n">
        <ns0:v>83</ns0:v>
      </ns0:c>
      <ns0:c r="F1511" s="238" t="n">
        <ns0:v>0.6015625</ns0:v>
      </ns0:c>
      <ns0:c r="G1511" s="239" t="n">
        <ns0:v>1789813033.944496</ns0:v>
      </ns0:c>
      <ns0:c r="H1511" s="235" t="str">
        <ns0:v>0</ns0:v>
      </ns0:c>
    </ns0:row>
    <ns0:row r="1512" ht="19" customHeight="1">
      <ns0:c r="A1512" s="235" t="str">
        <ns0:v>sz2-t25</ns0:v>
      </ns0:c>
      <ns0:c r="B1512" s="235" t="str">
        <ns0:v>move_pillbottle_pad</ns0:v>
      </ns0:c>
      <ns0:c r="C1512" s="235" t="str">
        <ns0:v>env/success_once</ns0:v>
      </ns0:c>
      <ns0:c r="D1512" s="235" t="n">
        <ns0:v>85</ns0:v>
      </ns0:c>
      <ns0:c r="E1512" s="235" t="n">
        <ns0:v>84</ns0:v>
      </ns0:c>
      <ns0:c r="F1512" s="238" t="n">
        <ns0:v>0.4765625</ns0:v>
      </ns0:c>
      <ns0:c r="G1512" s="239" t="n">
        <ns0:v>1789814312.2049189</ns0:v>
      </ns0:c>
      <ns0:c r="H1512" s="235" t="str">
        <ns0:v>0</ns0:v>
      </ns0:c>
    </ns0:row>
    <ns0:row r="1513" ht="19" customHeight="1">
      <ns0:c r="A1513" s="235" t="str">
        <ns0:v>sz2-t25</ns0:v>
      </ns0:c>
      <ns0:c r="B1513" s="235" t="str">
        <ns0:v>move_pillbottle_pad</ns0:v>
      </ns0:c>
      <ns0:c r="C1513" s="235" t="str">
        <ns0:v>env/success_once</ns0:v>
      </ns0:c>
      <ns0:c r="D1513" s="235" t="n">
        <ns0:v>86</ns0:v>
      </ns0:c>
      <ns0:c r="E1513" s="235" t="n">
        <ns0:v>85</ns0:v>
      </ns0:c>
      <ns0:c r="F1513" s="238" t="n">
        <ns0:v>0.484375</ns0:v>
      </ns0:c>
      <ns0:c r="G1513" s="239" t="n">
        <ns0:v>1789815198.4759278</ns0:v>
      </ns0:c>
      <ns0:c r="H1513" s="235" t="str">
        <ns0:v>0</ns0:v>
      </ns0:c>
    </ns0:row>
    <ns0:row r="1514" ht="19" customHeight="1">
      <ns0:c r="A1514" s="235" t="str">
        <ns0:v>sz2-t25</ns0:v>
      </ns0:c>
      <ns0:c r="B1514" s="235" t="str">
        <ns0:v>move_pillbottle_pad</ns0:v>
      </ns0:c>
      <ns0:c r="C1514" s="235" t="str">
        <ns0:v>env/success_once</ns0:v>
      </ns0:c>
      <ns0:c r="D1514" s="235" t="n">
        <ns0:v>87</ns0:v>
      </ns0:c>
      <ns0:c r="E1514" s="235" t="n">
        <ns0:v>86</ns0:v>
      </ns0:c>
      <ns0:c r="F1514" s="238" t="n">
        <ns0:v>0.5</ns0:v>
      </ns0:c>
      <ns0:c r="G1514" s="239" t="n">
        <ns0:v>1789816092.080117</ns0:v>
      </ns0:c>
      <ns0:c r="H1514" s="235" t="str">
        <ns0:v>0</ns0:v>
      </ns0:c>
    </ns0:row>
    <ns0:row r="1515" ht="19" customHeight="1">
      <ns0:c r="A1515" s="235" t="str">
        <ns0:v>sz2-t25</ns0:v>
      </ns0:c>
      <ns0:c r="B1515" s="235" t="str">
        <ns0:v>move_pillbottle_pad</ns0:v>
      </ns0:c>
      <ns0:c r="C1515" s="235" t="str">
        <ns0:v>env/success_once</ns0:v>
      </ns0:c>
      <ns0:c r="D1515" s="235" t="n">
        <ns0:v>88</ns0:v>
      </ns0:c>
      <ns0:c r="E1515" s="235" t="n">
        <ns0:v>87</ns0:v>
      </ns0:c>
      <ns0:c r="F1515" s="238" t="n">
        <ns0:v>0.53125</ns0:v>
      </ns0:c>
      <ns0:c r="G1515" s="239" t="n">
        <ns0:v>1789816977.7828667</ns0:v>
      </ns0:c>
      <ns0:c r="H1515" s="235" t="str">
        <ns0:v>0</ns0:v>
      </ns0:c>
    </ns0:row>
    <ns0:row r="1516" ht="19" customHeight="1">
      <ns0:c r="A1516" s="235" t="str">
        <ns0:v>sz2-t25</ns0:v>
      </ns0:c>
      <ns0:c r="B1516" s="235" t="str">
        <ns0:v>move_pillbottle_pad</ns0:v>
      </ns0:c>
      <ns0:c r="C1516" s="235" t="str">
        <ns0:v>env/success_once</ns0:v>
      </ns0:c>
      <ns0:c r="D1516" s="235" t="n">
        <ns0:v>89</ns0:v>
      </ns0:c>
      <ns0:c r="E1516" s="235" t="n">
        <ns0:v>88</ns0:v>
      </ns0:c>
      <ns0:c r="F1516" s="238" t="n">
        <ns0:v>0.4921875</ns0:v>
      </ns0:c>
      <ns0:c r="G1516" s="239" t="n">
        <ns0:v>1789817875.810934</ns0:v>
      </ns0:c>
      <ns0:c r="H1516" s="235" t="str">
        <ns0:v>0</ns0:v>
      </ns0:c>
    </ns0:row>
    <ns0:row r="1517" ht="19" customHeight="1">
      <ns0:c r="A1517" s="235" t="str">
        <ns0:v>sz2-t25</ns0:v>
      </ns0:c>
      <ns0:c r="B1517" s="235" t="str">
        <ns0:v>move_pillbottle_pad</ns0:v>
      </ns0:c>
      <ns0:c r="C1517" s="235" t="str">
        <ns0:v>env/success_once</ns0:v>
      </ns0:c>
      <ns0:c r="D1517" s="235" t="n">
        <ns0:v>90</ns0:v>
      </ns0:c>
      <ns0:c r="E1517" s="235" t="n">
        <ns0:v>89</ns0:v>
      </ns0:c>
      <ns0:c r="F1517" s="238" t="n">
        <ns0:v>0.53125</ns0:v>
      </ns0:c>
      <ns0:c r="G1517" s="239" t="n">
        <ns0:v>1789819258.6130142</ns0:v>
      </ns0:c>
      <ns0:c r="H1517" s="235" t="str">
        <ns0:v>0</ns0:v>
      </ns0:c>
    </ns0:row>
    <ns0:row r="1518" ht="19" customHeight="1">
      <ns0:c r="A1518" s="235" t="str">
        <ns0:v>sz2-t25</ns0:v>
      </ns0:c>
      <ns0:c r="B1518" s="235" t="str">
        <ns0:v>move_pillbottle_pad</ns0:v>
      </ns0:c>
      <ns0:c r="C1518" s="235" t="str">
        <ns0:v>env/success_once</ns0:v>
      </ns0:c>
      <ns0:c r="D1518" s="235" t="n">
        <ns0:v>91</ns0:v>
      </ns0:c>
      <ns0:c r="E1518" s="235" t="n">
        <ns0:v>90</ns0:v>
      </ns0:c>
      <ns0:c r="F1518" s="238" t="n">
        <ns0:v>0.5703125</ns0:v>
      </ns0:c>
      <ns0:c r="G1518" s="239" t="n">
        <ns0:v>1789820165.0573165</ns0:v>
      </ns0:c>
      <ns0:c r="H1518" s="235" t="str">
        <ns0:v>0</ns0:v>
      </ns0:c>
    </ns0:row>
    <ns0:row r="1519" ht="19" customHeight="1">
      <ns0:c r="A1519" s="235" t="str">
        <ns0:v>sz2-t25</ns0:v>
      </ns0:c>
      <ns0:c r="B1519" s="235" t="str">
        <ns0:v>move_pillbottle_pad</ns0:v>
      </ns0:c>
      <ns0:c r="C1519" s="235" t="str">
        <ns0:v>env/success_once</ns0:v>
      </ns0:c>
      <ns0:c r="D1519" s="235" t="n">
        <ns0:v>92</ns0:v>
      </ns0:c>
      <ns0:c r="E1519" s="235" t="n">
        <ns0:v>91</ns0:v>
      </ns0:c>
      <ns0:c r="F1519" s="238" t="n">
        <ns0:v>0.484375</ns0:v>
      </ns0:c>
      <ns0:c r="G1519" s="239" t="n">
        <ns0:v>1789821060.8187532</ns0:v>
      </ns0:c>
      <ns0:c r="H1519" s="235" t="str">
        <ns0:v>0</ns0:v>
      </ns0:c>
    </ns0:row>
    <ns0:row r="1520" ht="19" customHeight="1">
      <ns0:c r="A1520" s="235" t="str">
        <ns0:v>sz2-t25</ns0:v>
      </ns0:c>
      <ns0:c r="B1520" s="235" t="str">
        <ns0:v>move_pillbottle_pad</ns0:v>
      </ns0:c>
      <ns0:c r="C1520" s="235" t="str">
        <ns0:v>env/success_once</ns0:v>
      </ns0:c>
      <ns0:c r="D1520" s="235" t="n">
        <ns0:v>93</ns0:v>
      </ns0:c>
      <ns0:c r="E1520" s="235" t="n">
        <ns0:v>92</ns0:v>
      </ns0:c>
      <ns0:c r="F1520" s="238" t="n">
        <ns0:v>0.5234375</ns0:v>
      </ns0:c>
      <ns0:c r="G1520" s="239" t="n">
        <ns0:v>1789821959.384377</ns0:v>
      </ns0:c>
      <ns0:c r="H1520" s="235" t="str">
        <ns0:v>0</ns0:v>
      </ns0:c>
    </ns0:row>
    <ns0:row r="1521" ht="19" customHeight="1">
      <ns0:c r="A1521" s="235" t="str">
        <ns0:v>sz2-t25</ns0:v>
      </ns0:c>
      <ns0:c r="B1521" s="235" t="str">
        <ns0:v>move_pillbottle_pad</ns0:v>
      </ns0:c>
      <ns0:c r="C1521" s="235" t="str">
        <ns0:v>env/success_once</ns0:v>
      </ns0:c>
      <ns0:c r="D1521" s="235" t="n">
        <ns0:v>94</ns0:v>
      </ns0:c>
      <ns0:c r="E1521" s="235" t="n">
        <ns0:v>93</ns0:v>
      </ns0:c>
      <ns0:c r="F1521" s="238" t="n">
        <ns0:v>0.5859375</ns0:v>
      </ns0:c>
      <ns0:c r="G1521" s="239" t="n">
        <ns0:v>1789822844.5013406</ns0:v>
      </ns0:c>
      <ns0:c r="H1521" s="235" t="str">
        <ns0:v>0</ns0:v>
      </ns0:c>
    </ns0:row>
    <ns0:row r="1522" ht="19" customHeight="1">
      <ns0:c r="A1522" s="235" t="str">
        <ns0:v>sz2-t25</ns0:v>
      </ns0:c>
      <ns0:c r="B1522" s="235" t="str">
        <ns0:v>move_pillbottle_pad</ns0:v>
      </ns0:c>
      <ns0:c r="C1522" s="235" t="str">
        <ns0:v>env/success_once</ns0:v>
      </ns0:c>
      <ns0:c r="D1522" s="235" t="n">
        <ns0:v>95</ns0:v>
      </ns0:c>
      <ns0:c r="E1522" s="235" t="n">
        <ns0:v>94</ns0:v>
      </ns0:c>
      <ns0:c r="F1522" s="238" t="n">
        <ns0:v>0.578125</ns0:v>
      </ns0:c>
      <ns0:c r="G1522" s="239" t="n">
        <ns0:v>1789824159.9592204</ns0:v>
      </ns0:c>
      <ns0:c r="H1522" s="235" t="str">
        <ns0:v>0</ns0:v>
      </ns0:c>
    </ns0:row>
    <ns0:row r="1523" ht="19" customHeight="1">
      <ns0:c r="A1523" s="235" t="str">
        <ns0:v>sz2-t25</ns0:v>
      </ns0:c>
      <ns0:c r="B1523" s="235" t="str">
        <ns0:v>move_pillbottle_pad</ns0:v>
      </ns0:c>
      <ns0:c r="C1523" s="235" t="str">
        <ns0:v>env/success_once</ns0:v>
      </ns0:c>
      <ns0:c r="D1523" s="235" t="n">
        <ns0:v>96</ns0:v>
      </ns0:c>
      <ns0:c r="E1523" s="235" t="n">
        <ns0:v>95</ns0:v>
      </ns0:c>
      <ns0:c r="F1523" s="238" t="n">
        <ns0:v>0.5625</ns0:v>
      </ns0:c>
      <ns0:c r="G1523" s="239" t="n">
        <ns0:v>1789825054.5678105</ns0:v>
      </ns0:c>
      <ns0:c r="H1523" s="235" t="str">
        <ns0:v>0</ns0:v>
      </ns0:c>
    </ns0:row>
    <ns0:row r="1524" ht="19" customHeight="1">
      <ns0:c r="A1524" s="235" t="str">
        <ns0:v>sz2-t25</ns0:v>
      </ns0:c>
      <ns0:c r="B1524" s="235" t="str">
        <ns0:v>move_pillbottle_pad</ns0:v>
      </ns0:c>
      <ns0:c r="C1524" s="235" t="str">
        <ns0:v>env/success_once</ns0:v>
      </ns0:c>
      <ns0:c r="D1524" s="235" t="n">
        <ns0:v>97</ns0:v>
      </ns0:c>
      <ns0:c r="E1524" s="235" t="n">
        <ns0:v>96</ns0:v>
      </ns0:c>
      <ns0:c r="F1524" s="238" t="n">
        <ns0:v>0.578125</ns0:v>
      </ns0:c>
      <ns0:c r="G1524" s="239" t="n">
        <ns0:v>1789825948.5382962</ns0:v>
      </ns0:c>
      <ns0:c r="H1524" s="235" t="str">
        <ns0:v>0</ns0:v>
      </ns0:c>
    </ns0:row>
    <ns0:row r="1525" ht="19" customHeight="1">
      <ns0:c r="A1525" s="235" t="str">
        <ns0:v>sz2-t25</ns0:v>
      </ns0:c>
      <ns0:c r="B1525" s="235" t="str">
        <ns0:v>move_pillbottle_pad</ns0:v>
      </ns0:c>
      <ns0:c r="C1525" s="235" t="str">
        <ns0:v>env/success_once</ns0:v>
      </ns0:c>
      <ns0:c r="D1525" s="235" t="n">
        <ns0:v>98</ns0:v>
      </ns0:c>
      <ns0:c r="E1525" s="235" t="n">
        <ns0:v>97</ns0:v>
      </ns0:c>
      <ns0:c r="F1525" s="238" t="n">
        <ns0:v>0.5703125</ns0:v>
      </ns0:c>
      <ns0:c r="G1525" s="239" t="n">
        <ns0:v>1789826861.0118458</ns0:v>
      </ns0:c>
      <ns0:c r="H1525" s="235" t="str">
        <ns0:v>0</ns0:v>
      </ns0:c>
    </ns0:row>
    <ns0:row r="1526" ht="19" customHeight="1">
      <ns0:c r="A1526" s="235" t="str">
        <ns0:v>sz2-t25</ns0:v>
      </ns0:c>
      <ns0:c r="B1526" s="235" t="str">
        <ns0:v>move_pillbottle_pad</ns0:v>
      </ns0:c>
      <ns0:c r="C1526" s="235" t="str">
        <ns0:v>env/success_once</ns0:v>
      </ns0:c>
      <ns0:c r="D1526" s="235" t="n">
        <ns0:v>99</ns0:v>
      </ns0:c>
      <ns0:c r="E1526" s="235" t="n">
        <ns0:v>98</ns0:v>
      </ns0:c>
      <ns0:c r="F1526" s="238" t="n">
        <ns0:v>0.625</ns0:v>
      </ns0:c>
      <ns0:c r="G1526" s="239" t="n">
        <ns0:v>1789827745.5775335</ns0:v>
      </ns0:c>
      <ns0:c r="H1526" s="235" t="str">
        <ns0:v>0</ns0:v>
      </ns0:c>
    </ns0:row>
    <ns0:row r="1527" ht="19" customHeight="1">
      <ns0:c r="A1527" s="235" t="str">
        <ns0:v>sz2-t25</ns0:v>
      </ns0:c>
      <ns0:c r="B1527" s="235" t="str">
        <ns0:v>move_pillbottle_pad</ns0:v>
      </ns0:c>
      <ns0:c r="C1527" s="235" t="str">
        <ns0:v>env/success_once</ns0:v>
      </ns0:c>
      <ns0:c r="D1527" s="235" t="n">
        <ns0:v>100</ns0:v>
      </ns0:c>
      <ns0:c r="E1527" s="235" t="n">
        <ns0:v>99</ns0:v>
      </ns0:c>
      <ns0:c r="F1527" s="238" t="n">
        <ns0:v>0.5859375</ns0:v>
      </ns0:c>
      <ns0:c r="G1527" s="239" t="n">
        <ns0:v>1789829118.2354083</ns0:v>
      </ns0:c>
      <ns0:c r="H1527" s="235" t="str">
        <ns0:v>0</ns0:v>
      </ns0:c>
    </ns0:row>
    <ns0:row r="1528" ht="19" customHeight="1">
      <ns0:c r="A1528" s="235" t="str">
        <ns0:v>sz2-t25</ns0:v>
      </ns0:c>
      <ns0:c r="B1528" s="235" t="str">
        <ns0:v>move_pillbottle_pad</ns0:v>
      </ns0:c>
      <ns0:c r="C1528" s="235" t="str">
        <ns0:v>env/success_once</ns0:v>
      </ns0:c>
      <ns0:c r="D1528" s="235" t="n">
        <ns0:v>101</ns0:v>
      </ns0:c>
      <ns0:c r="E1528" s="235" t="n">
        <ns0:v>100</ns0:v>
      </ns0:c>
      <ns0:c r="F1528" s="238" t="n">
        <ns0:v>0.65625</ns0:v>
      </ns0:c>
      <ns0:c r="G1528" s="239" t="n">
        <ns0:v>1789830009.8313584</ns0:v>
      </ns0:c>
      <ns0:c r="H1528" s="235" t="str">
        <ns0:v>0</ns0:v>
      </ns0:c>
    </ns0:row>
    <ns0:row r="1529" ht="19" customHeight="1">
      <ns0:c r="A1529" s="235" t="str">
        <ns0:v>sz2-t25</ns0:v>
      </ns0:c>
      <ns0:c r="B1529" s="235" t="str">
        <ns0:v>move_pillbottle_pad</ns0:v>
      </ns0:c>
      <ns0:c r="C1529" s="235" t="str">
        <ns0:v>env/success_once</ns0:v>
      </ns0:c>
      <ns0:c r="D1529" s="235" t="n">
        <ns0:v>102</ns0:v>
      </ns0:c>
      <ns0:c r="E1529" s="235" t="n">
        <ns0:v>101</ns0:v>
      </ns0:c>
      <ns0:c r="F1529" s="238" t="n">
        <ns0:v>0.53125</ns0:v>
      </ns0:c>
      <ns0:c r="G1529" s="239" t="n">
        <ns0:v>1789830915.924385</ns0:v>
      </ns0:c>
      <ns0:c r="H1529" s="235" t="str">
        <ns0:v>0</ns0:v>
      </ns0:c>
    </ns0:row>
    <ns0:row r="1530" ht="19" customHeight="1">
      <ns0:c r="A1530" s="235" t="str">
        <ns0:v>sz2-t25</ns0:v>
      </ns0:c>
      <ns0:c r="B1530" s="235" t="str">
        <ns0:v>move_pillbottle_pad</ns0:v>
      </ns0:c>
      <ns0:c r="C1530" s="235" t="str">
        <ns0:v>env/success_once</ns0:v>
      </ns0:c>
      <ns0:c r="D1530" s="235" t="n">
        <ns0:v>103</ns0:v>
      </ns0:c>
      <ns0:c r="E1530" s="235" t="n">
        <ns0:v>102</ns0:v>
      </ns0:c>
      <ns0:c r="F1530" s="238" t="n">
        <ns0:v>0.5546875</ns0:v>
      </ns0:c>
      <ns0:c r="G1530" s="239" t="n">
        <ns0:v>1789831806.6374996</ns0:v>
      </ns0:c>
      <ns0:c r="H1530" s="235" t="str">
        <ns0:v>0</ns0:v>
      </ns0:c>
    </ns0:row>
    <ns0:row r="1531" ht="19" customHeight="1">
      <ns0:c r="A1531" s="235" t="str">
        <ns0:v>sz2-t25</ns0:v>
      </ns0:c>
      <ns0:c r="B1531" s="235" t="str">
        <ns0:v>move_pillbottle_pad</ns0:v>
      </ns0:c>
      <ns0:c r="C1531" s="235" t="str">
        <ns0:v>env/success_once</ns0:v>
      </ns0:c>
      <ns0:c r="D1531" s="235" t="n">
        <ns0:v>104</ns0:v>
      </ns0:c>
      <ns0:c r="E1531" s="235" t="n">
        <ns0:v>103</ns0:v>
      </ns0:c>
      <ns0:c r="F1531" s="238" t="n">
        <ns0:v>0.5546875</ns0:v>
      </ns0:c>
      <ns0:c r="G1531" s="239" t="n">
        <ns0:v>1789832718.9980502</ns0:v>
      </ns0:c>
      <ns0:c r="H1531" s="235" t="str">
        <ns0:v>0</ns0:v>
      </ns0:c>
    </ns0:row>
    <ns0:row r="1532" ht="19" customHeight="1">
      <ns0:c r="A1532" s="235" t="str">
        <ns0:v>sz2-t25</ns0:v>
      </ns0:c>
      <ns0:c r="B1532" s="235" t="str">
        <ns0:v>move_pillbottle_pad</ns0:v>
      </ns0:c>
      <ns0:c r="C1532" s="235" t="str">
        <ns0:v>env/success_once</ns0:v>
      </ns0:c>
      <ns0:c r="D1532" s="235" t="n">
        <ns0:v>105</ns0:v>
      </ns0:c>
      <ns0:c r="E1532" s="235" t="n">
        <ns0:v>104</ns0:v>
      </ns0:c>
      <ns0:c r="F1532" s="238" t="n">
        <ns0:v>0.3984375</ns0:v>
      </ns0:c>
      <ns0:c r="G1532" s="239" t="n">
        <ns0:v>1789834041.4818897</ns0:v>
      </ns0:c>
      <ns0:c r="H1532" s="235" t="str">
        <ns0:v>0</ns0:v>
      </ns0:c>
    </ns0:row>
    <ns0:row r="1533" ht="19" customHeight="1">
      <ns0:c r="A1533" s="235" t="str">
        <ns0:v>sz2-t25</ns0:v>
      </ns0:c>
      <ns0:c r="B1533" s="235" t="str">
        <ns0:v>move_pillbottle_pad</ns0:v>
      </ns0:c>
      <ns0:c r="C1533" s="235" t="str">
        <ns0:v>env/success_once</ns0:v>
      </ns0:c>
      <ns0:c r="D1533" s="235" t="n">
        <ns0:v>106</ns0:v>
      </ns0:c>
      <ns0:c r="E1533" s="235" t="n">
        <ns0:v>105</ns0:v>
      </ns0:c>
      <ns0:c r="F1533" s="238" t="n">
        <ns0:v>0.4609375</ns0:v>
      </ns0:c>
      <ns0:c r="G1533" s="239" t="n">
        <ns0:v>1789834981.8533783</ns0:v>
      </ns0:c>
      <ns0:c r="H1533" s="235" t="str">
        <ns0:v>0</ns0:v>
      </ns0:c>
    </ns0:row>
    <ns0:row r="1534" ht="19" customHeight="1">
      <ns0:c r="A1534" s="235" t="str">
        <ns0:v>sz2-t25</ns0:v>
      </ns0:c>
      <ns0:c r="B1534" s="235" t="str">
        <ns0:v>move_pillbottle_pad</ns0:v>
      </ns0:c>
      <ns0:c r="C1534" s="235" t="str">
        <ns0:v>env/success_once</ns0:v>
      </ns0:c>
      <ns0:c r="D1534" s="235" t="n">
        <ns0:v>107</ns0:v>
      </ns0:c>
      <ns0:c r="E1534" s="235" t="n">
        <ns0:v>106</ns0:v>
      </ns0:c>
      <ns0:c r="F1534" s="238" t="n">
        <ns0:v>0.578125</ns0:v>
      </ns0:c>
      <ns0:c r="G1534" s="239" t="n">
        <ns0:v>1789835868.4314506</ns0:v>
      </ns0:c>
      <ns0:c r="H1534" s="235" t="str">
        <ns0:v>0</ns0:v>
      </ns0:c>
    </ns0:row>
    <ns0:row r="1535" ht="19" customHeight="1">
      <ns0:c r="A1535" s="235" t="str">
        <ns0:v>sz2-t25</ns0:v>
      </ns0:c>
      <ns0:c r="B1535" s="235" t="str">
        <ns0:v>move_pillbottle_pad</ns0:v>
      </ns0:c>
      <ns0:c r="C1535" s="235" t="str">
        <ns0:v>env/success_once</ns0:v>
      </ns0:c>
      <ns0:c r="D1535" s="235" t="n">
        <ns0:v>108</ns0:v>
      </ns0:c>
      <ns0:c r="E1535" s="235" t="n">
        <ns0:v>107</ns0:v>
      </ns0:c>
      <ns0:c r="F1535" s="238" t="n">
        <ns0:v>0.6015625</ns0:v>
      </ns0:c>
      <ns0:c r="G1535" s="239" t="n">
        <ns0:v>1789836735.7074382</ns0:v>
      </ns0:c>
      <ns0:c r="H1535" s="235" t="str">
        <ns0:v>0</ns0:v>
      </ns0:c>
    </ns0:row>
    <ns0:row r="1536" ht="19" customHeight="1">
      <ns0:c r="A1536" s="235" t="str">
        <ns0:v>sz2-t25</ns0:v>
      </ns0:c>
      <ns0:c r="B1536" s="235" t="str">
        <ns0:v>move_pillbottle_pad</ns0:v>
      </ns0:c>
      <ns0:c r="C1536" s="235" t="str">
        <ns0:v>env/success_once</ns0:v>
      </ns0:c>
      <ns0:c r="D1536" s="235" t="n">
        <ns0:v>109</ns0:v>
      </ns0:c>
      <ns0:c r="E1536" s="235" t="n">
        <ns0:v>108</ns0:v>
      </ns0:c>
      <ns0:c r="F1536" s="238" t="n">
        <ns0:v>0.515625</ns0:v>
      </ns0:c>
      <ns0:c r="G1536" s="239" t="n">
        <ns0:v>1789837618.129713</ns0:v>
      </ns0:c>
      <ns0:c r="H1536" s="235" t="str">
        <ns0:v>0</ns0:v>
      </ns0:c>
    </ns0:row>
    <ns0:row r="1537" ht="19" customHeight="1">
      <ns0:c r="A1537" s="235" t="str">
        <ns0:v>sz2-t25</ns0:v>
      </ns0:c>
      <ns0:c r="B1537" s="235" t="str">
        <ns0:v>move_pillbottle_pad</ns0:v>
      </ns0:c>
      <ns0:c r="C1537" s="235" t="str">
        <ns0:v>env/success_once</ns0:v>
      </ns0:c>
      <ns0:c r="D1537" s="235" t="n">
        <ns0:v>110</ns0:v>
      </ns0:c>
      <ns0:c r="E1537" s="235" t="n">
        <ns0:v>109</ns0:v>
      </ns0:c>
      <ns0:c r="F1537" s="238" t="n">
        <ns0:v>0.5625</ns0:v>
      </ns0:c>
      <ns0:c r="G1537" s="239" t="n">
        <ns0:v>1789838967.5044334</ns0:v>
      </ns0:c>
      <ns0:c r="H1537" s="235" t="str">
        <ns0:v>0</ns0:v>
      </ns0:c>
    </ns0:row>
    <ns0:row r="1538" ht="19" customHeight="1">
      <ns0:c r="A1538" s="235" t="str">
        <ns0:v>sz2-t25</ns0:v>
      </ns0:c>
      <ns0:c r="B1538" s="235" t="str">
        <ns0:v>move_pillbottle_pad</ns0:v>
      </ns0:c>
      <ns0:c r="C1538" s="235" t="str">
        <ns0:v>env/success_once</ns0:v>
      </ns0:c>
      <ns0:c r="D1538" s="235" t="n">
        <ns0:v>111</ns0:v>
      </ns0:c>
      <ns0:c r="E1538" s="235" t="n">
        <ns0:v>110</ns0:v>
      </ns0:c>
      <ns0:c r="F1538" s="238" t="n">
        <ns0:v>0.6640625</ns0:v>
      </ns0:c>
      <ns0:c r="G1538" s="239" t="n">
        <ns0:v>1789839873.9469998</ns0:v>
      </ns0:c>
      <ns0:c r="H1538" s="235" t="str">
        <ns0:v>0</ns0:v>
      </ns0:c>
    </ns0:row>
    <ns0:row r="1539" ht="19" customHeight="1">
      <ns0:c r="A1539" s="235" t="str">
        <ns0:v>sz2-t25</ns0:v>
      </ns0:c>
      <ns0:c r="B1539" s="235" t="str">
        <ns0:v>move_pillbottle_pad</ns0:v>
      </ns0:c>
      <ns0:c r="C1539" s="235" t="str">
        <ns0:v>env/success_once</ns0:v>
      </ns0:c>
      <ns0:c r="D1539" s="235" t="n">
        <ns0:v>112</ns0:v>
      </ns0:c>
      <ns0:c r="E1539" s="235" t="n">
        <ns0:v>111</ns0:v>
      </ns0:c>
      <ns0:c r="F1539" s="238" t="n">
        <ns0:v>0.453125</ns0:v>
      </ns0:c>
      <ns0:c r="G1539" s="239" t="n">
        <ns0:v>1789840774.8561583</ns0:v>
      </ns0:c>
      <ns0:c r="H1539" s="235" t="str">
        <ns0:v>0</ns0:v>
      </ns0:c>
    </ns0:row>
    <ns0:row r="1540" ht="19" customHeight="1">
      <ns0:c r="A1540" s="235" t="str">
        <ns0:v>sz2-t25</ns0:v>
      </ns0:c>
      <ns0:c r="B1540" s="235" t="str">
        <ns0:v>move_pillbottle_pad</ns0:v>
      </ns0:c>
      <ns0:c r="C1540" s="235" t="str">
        <ns0:v>env/success_once</ns0:v>
      </ns0:c>
      <ns0:c r="D1540" s="235" t="n">
        <ns0:v>113</ns0:v>
      </ns0:c>
      <ns0:c r="E1540" s="235" t="n">
        <ns0:v>112</ns0:v>
      </ns0:c>
      <ns0:c r="F1540" s="238" t="n">
        <ns0:v>0.578125</ns0:v>
      </ns0:c>
      <ns0:c r="G1540" s="239" t="n">
        <ns0:v>1789841662.7332857</ns0:v>
      </ns0:c>
      <ns0:c r="H1540" s="235" t="str">
        <ns0:v>0</ns0:v>
      </ns0:c>
    </ns0:row>
    <ns0:row r="1541" ht="19" customHeight="1">
      <ns0:c r="A1541" s="235" t="str">
        <ns0:v>sz2-t25</ns0:v>
      </ns0:c>
      <ns0:c r="B1541" s="235" t="str">
        <ns0:v>move_pillbottle_pad</ns0:v>
      </ns0:c>
      <ns0:c r="C1541" s="235" t="str">
        <ns0:v>env/success_once</ns0:v>
      </ns0:c>
      <ns0:c r="D1541" s="235" t="n">
        <ns0:v>114</ns0:v>
      </ns0:c>
      <ns0:c r="E1541" s="235" t="n">
        <ns0:v>113</ns0:v>
      </ns0:c>
      <ns0:c r="F1541" s="238" t="n">
        <ns0:v>0.578125</ns0:v>
      </ns0:c>
      <ns0:c r="G1541" s="239" t="n">
        <ns0:v>1789842563.6532772</ns0:v>
      </ns0:c>
      <ns0:c r="H1541" s="235" t="str">
        <ns0:v>0</ns0:v>
      </ns0:c>
    </ns0:row>
    <ns0:row r="1542" ht="19" customHeight="1">
      <ns0:c r="A1542" s="235" t="str">
        <ns0:v>sz2-t25</ns0:v>
      </ns0:c>
      <ns0:c r="B1542" s="235" t="str">
        <ns0:v>move_pillbottle_pad</ns0:v>
      </ns0:c>
      <ns0:c r="C1542" s="235" t="str">
        <ns0:v>env/success_once</ns0:v>
      </ns0:c>
      <ns0:c r="D1542" s="235" t="n">
        <ns0:v>115</ns0:v>
      </ns0:c>
      <ns0:c r="E1542" s="235" t="n">
        <ns0:v>114</ns0:v>
      </ns0:c>
      <ns0:c r="F1542" s="238" t="n">
        <ns0:v>0.53125</ns0:v>
      </ns0:c>
      <ns0:c r="G1542" s="239" t="n">
        <ns0:v>1789843890.673453</ns0:v>
      </ns0:c>
      <ns0:c r="H1542" s="235" t="str">
        <ns0:v>0</ns0:v>
      </ns0:c>
    </ns0:row>
    <ns0:row r="1543" ht="19" customHeight="1">
      <ns0:c r="A1543" s="235" t="str">
        <ns0:v>sz2-t25</ns0:v>
      </ns0:c>
      <ns0:c r="B1543" s="235" t="str">
        <ns0:v>move_pillbottle_pad</ns0:v>
      </ns0:c>
      <ns0:c r="C1543" s="235" t="str">
        <ns0:v>env/success_once</ns0:v>
      </ns0:c>
      <ns0:c r="D1543" s="235" t="n">
        <ns0:v>116</ns0:v>
      </ns0:c>
      <ns0:c r="E1543" s="235" t="n">
        <ns0:v>115</ns0:v>
      </ns0:c>
      <ns0:c r="F1543" s="238" t="n">
        <ns0:v>0.5</ns0:v>
      </ns0:c>
      <ns0:c r="G1543" s="239" t="n">
        <ns0:v>1789844788.21072</ns0:v>
      </ns0:c>
      <ns0:c r="H1543" s="235" t="str">
        <ns0:v>0</ns0:v>
      </ns0:c>
    </ns0:row>
    <ns0:row r="1544" ht="19" customHeight="1">
      <ns0:c r="A1544" s="235" t="str">
        <ns0:v>sz2-t25</ns0:v>
      </ns0:c>
      <ns0:c r="B1544" s="235" t="str">
        <ns0:v>move_pillbottle_pad</ns0:v>
      </ns0:c>
      <ns0:c r="C1544" s="235" t="str">
        <ns0:v>env/success_once</ns0:v>
      </ns0:c>
      <ns0:c r="D1544" s="235" t="n">
        <ns0:v>117</ns0:v>
      </ns0:c>
      <ns0:c r="E1544" s="235" t="n">
        <ns0:v>116</ns0:v>
      </ns0:c>
      <ns0:c r="F1544" s="238" t="n">
        <ns0:v>0.453125</ns0:v>
      </ns0:c>
      <ns0:c r="G1544" s="239" t="n">
        <ns0:v>1789845696.5363603</ns0:v>
      </ns0:c>
      <ns0:c r="H1544" s="235" t="str">
        <ns0:v>0</ns0:v>
      </ns0:c>
    </ns0:row>
    <ns0:row r="1545" ht="19" customHeight="1">
      <ns0:c r="A1545" s="235" t="str">
        <ns0:v>sz2-t25</ns0:v>
      </ns0:c>
      <ns0:c r="B1545" s="235" t="str">
        <ns0:v>move_pillbottle_pad</ns0:v>
      </ns0:c>
      <ns0:c r="C1545" s="235" t="str">
        <ns0:v>env/success_once</ns0:v>
      </ns0:c>
      <ns0:c r="D1545" s="235" t="n">
        <ns0:v>118</ns0:v>
      </ns0:c>
      <ns0:c r="E1545" s="235" t="n">
        <ns0:v>117</ns0:v>
      </ns0:c>
      <ns0:c r="F1545" s="238" t="n">
        <ns0:v>0.6171875</ns0:v>
      </ns0:c>
      <ns0:c r="G1545" s="239" t="n">
        <ns0:v>1789846589.415372</ns0:v>
      </ns0:c>
      <ns0:c r="H1545" s="235" t="str">
        <ns0:v>0</ns0:v>
      </ns0:c>
    </ns0:row>
    <ns0:row r="1546" ht="19" customHeight="1">
      <ns0:c r="A1546" s="235" t="str">
        <ns0:v>sz2-t25</ns0:v>
      </ns0:c>
      <ns0:c r="B1546" s="235" t="str">
        <ns0:v>move_pillbottle_pad</ns0:v>
      </ns0:c>
      <ns0:c r="C1546" s="235" t="str">
        <ns0:v>env/success_once</ns0:v>
      </ns0:c>
      <ns0:c r="D1546" s="235" t="n">
        <ns0:v>119</ns0:v>
      </ns0:c>
      <ns0:c r="E1546" s="235" t="n">
        <ns0:v>118</ns0:v>
      </ns0:c>
      <ns0:c r="F1546" s="238" t="n">
        <ns0:v>0.515625</ns0:v>
      </ns0:c>
      <ns0:c r="G1546" s="239" t="n">
        <ns0:v>1789847480.284224</ns0:v>
      </ns0:c>
      <ns0:c r="H1546" s="235" t="str">
        <ns0:v>0</ns0:v>
      </ns0:c>
    </ns0:row>
    <ns0:row r="1547" ht="19" customHeight="1">
      <ns0:c r="A1547" s="235" t="str">
        <ns0:v>sz2-t25</ns0:v>
      </ns0:c>
      <ns0:c r="B1547" s="235" t="str">
        <ns0:v>move_pillbottle_pad</ns0:v>
      </ns0:c>
      <ns0:c r="C1547" s="235" t="str">
        <ns0:v>env/success_once</ns0:v>
      </ns0:c>
      <ns0:c r="D1547" s="235" t="n">
        <ns0:v>120</ns0:v>
      </ns0:c>
      <ns0:c r="E1547" s="235" t="n">
        <ns0:v>119</ns0:v>
      </ns0:c>
      <ns0:c r="F1547" s="238" t="n">
        <ns0:v>0.65625</ns0:v>
      </ns0:c>
      <ns0:c r="G1547" s="239" t="n">
        <ns0:v>1789848833.624477</ns0:v>
      </ns0:c>
      <ns0:c r="H1547" s="235" t="str">
        <ns0:v>0</ns0:v>
      </ns0:c>
    </ns0:row>
    <ns0:row r="1548" ht="19" customHeight="1">
      <ns0:c r="A1548" s="235" t="str">
        <ns0:v>sz2-t25</ns0:v>
      </ns0:c>
      <ns0:c r="B1548" s="235" t="str">
        <ns0:v>move_pillbottle_pad</ns0:v>
      </ns0:c>
      <ns0:c r="C1548" s="235" t="str">
        <ns0:v>env/success_once</ns0:v>
      </ns0:c>
      <ns0:c r="D1548" s="235" t="n">
        <ns0:v>121</ns0:v>
      </ns0:c>
      <ns0:c r="E1548" s="235" t="n">
        <ns0:v>120</ns0:v>
      </ns0:c>
      <ns0:c r="F1548" s="238" t="n">
        <ns0:v>0.6171875</ns0:v>
      </ns0:c>
      <ns0:c r="G1548" s="239" t="n">
        <ns0:v>1789849726.8687756</ns0:v>
      </ns0:c>
      <ns0:c r="H1548" s="235" t="str">
        <ns0:v>0</ns0:v>
      </ns0:c>
    </ns0:row>
    <ns0:row r="1549" ht="19" customHeight="1">
      <ns0:c r="A1549" s="235" t="str">
        <ns0:v>sz2-t25</ns0:v>
      </ns0:c>
      <ns0:c r="B1549" s="235" t="str">
        <ns0:v>move_pillbottle_pad</ns0:v>
      </ns0:c>
      <ns0:c r="C1549" s="235" t="str">
        <ns0:v>env/success_once</ns0:v>
      </ns0:c>
      <ns0:c r="D1549" s="235" t="n">
        <ns0:v>122</ns0:v>
      </ns0:c>
      <ns0:c r="E1549" s="235" t="n">
        <ns0:v>121</ns0:v>
      </ns0:c>
      <ns0:c r="F1549" s="238" t="n">
        <ns0:v>0.484375</ns0:v>
      </ns0:c>
      <ns0:c r="G1549" s="239" t="n">
        <ns0:v>1789850608.2744622</ns0:v>
      </ns0:c>
      <ns0:c r="H1549" s="235" t="str">
        <ns0:v>0</ns0:v>
      </ns0:c>
    </ns0:row>
    <ns0:row r="1550" ht="19" customHeight="1">
      <ns0:c r="A1550" s="235" t="str">
        <ns0:v>sz2-t25</ns0:v>
      </ns0:c>
      <ns0:c r="B1550" s="235" t="str">
        <ns0:v>move_pillbottle_pad</ns0:v>
      </ns0:c>
      <ns0:c r="C1550" s="235" t="str">
        <ns0:v>env/success_once</ns0:v>
      </ns0:c>
      <ns0:c r="D1550" s="235" t="n">
        <ns0:v>123</ns0:v>
      </ns0:c>
      <ns0:c r="E1550" s="235" t="n">
        <ns0:v>122</ns0:v>
      </ns0:c>
      <ns0:c r="F1550" s="238" t="n">
        <ns0:v>0.6171875</ns0:v>
      </ns0:c>
      <ns0:c r="G1550" s="239" t="n">
        <ns0:v>1789851504.2519047</ns0:v>
      </ns0:c>
      <ns0:c r="H1550" s="235" t="str">
        <ns0:v>0</ns0:v>
      </ns0:c>
    </ns0:row>
    <ns0:row r="1551" ht="19" customHeight="1">
      <ns0:c r="A1551" s="235" t="str">
        <ns0:v>sz2-t25</ns0:v>
      </ns0:c>
      <ns0:c r="B1551" s="235" t="str">
        <ns0:v>move_pillbottle_pad</ns0:v>
      </ns0:c>
      <ns0:c r="C1551" s="235" t="str">
        <ns0:v>env/success_once</ns0:v>
      </ns0:c>
      <ns0:c r="D1551" s="235" t="n">
        <ns0:v>124</ns0:v>
      </ns0:c>
      <ns0:c r="E1551" s="235" t="n">
        <ns0:v>123</ns0:v>
      </ns0:c>
      <ns0:c r="F1551" s="238" t="n">
        <ns0:v>0.5625</ns0:v>
      </ns0:c>
      <ns0:c r="G1551" s="239" t="n">
        <ns0:v>1789852381.7217398</ns0:v>
      </ns0:c>
      <ns0:c r="H1551" s="235" t="str">
        <ns0:v>0</ns0:v>
      </ns0:c>
    </ns0:row>
    <ns0:row r="1552" ht="19" customHeight="1">
      <ns0:c r="A1552" s="235" t="str">
        <ns0:v>sz2-t25</ns0:v>
      </ns0:c>
      <ns0:c r="B1552" s="235" t="str">
        <ns0:v>move_pillbottle_pad</ns0:v>
      </ns0:c>
      <ns0:c r="C1552" s="235" t="str">
        <ns0:v>env/success_once</ns0:v>
      </ns0:c>
      <ns0:c r="D1552" s="235" t="n">
        <ns0:v>125</ns0:v>
      </ns0:c>
      <ns0:c r="E1552" s="235" t="n">
        <ns0:v>124</ns0:v>
      </ns0:c>
      <ns0:c r="F1552" s="238" t="n">
        <ns0:v>0.6640625</ns0:v>
      </ns0:c>
      <ns0:c r="G1552" s="239" t="n">
        <ns0:v>1789853698.22249</ns0:v>
      </ns0:c>
      <ns0:c r="H1552" s="235" t="str">
        <ns0:v>0</ns0:v>
      </ns0:c>
    </ns0:row>
    <ns0:row r="1553" ht="19" customHeight="1">
      <ns0:c r="A1553" s="235" t="str">
        <ns0:v>sz2-t25</ns0:v>
      </ns0:c>
      <ns0:c r="B1553" s="235" t="str">
        <ns0:v>move_pillbottle_pad</ns0:v>
      </ns0:c>
      <ns0:c r="C1553" s="235" t="str">
        <ns0:v>env/success_once</ns0:v>
      </ns0:c>
      <ns0:c r="D1553" s="235" t="n">
        <ns0:v>126</ns0:v>
      </ns0:c>
      <ns0:c r="E1553" s="235" t="n">
        <ns0:v>125</ns0:v>
      </ns0:c>
      <ns0:c r="F1553" s="238" t="n">
        <ns0:v>0.5390625</ns0:v>
      </ns0:c>
      <ns0:c r="G1553" s="239" t="n">
        <ns0:v>1789854595.697285</ns0:v>
      </ns0:c>
      <ns0:c r="H1553" s="235" t="str">
        <ns0:v>0</ns0:v>
      </ns0:c>
    </ns0:row>
    <ns0:row r="1554" ht="19" customHeight="1">
      <ns0:c r="A1554" s="235" t="str">
        <ns0:v>sz2-t25</ns0:v>
      </ns0:c>
      <ns0:c r="B1554" s="235" t="str">
        <ns0:v>move_pillbottle_pad</ns0:v>
      </ns0:c>
      <ns0:c r="C1554" s="235" t="str">
        <ns0:v>env/success_once</ns0:v>
      </ns0:c>
      <ns0:c r="D1554" s="235" t="n">
        <ns0:v>127</ns0:v>
      </ns0:c>
      <ns0:c r="E1554" s="235" t="n">
        <ns0:v>126</ns0:v>
      </ns0:c>
      <ns0:c r="F1554" s="238" t="n">
        <ns0:v>0.59375</ns0:v>
      </ns0:c>
      <ns0:c r="G1554" s="239" t="n">
        <ns0:v>1789855482.77573</ns0:v>
      </ns0:c>
      <ns0:c r="H1554" s="235" t="str">
        <ns0:v>0</ns0:v>
      </ns0:c>
    </ns0:row>
    <ns0:row r="1555" ht="19" customHeight="1">
      <ns0:c r="A1555" s="235" t="str">
        <ns0:v>sz2-t25</ns0:v>
      </ns0:c>
      <ns0:c r="B1555" s="235" t="str">
        <ns0:v>move_pillbottle_pad</ns0:v>
      </ns0:c>
      <ns0:c r="C1555" s="235" t="str">
        <ns0:v>env/success_once</ns0:v>
      </ns0:c>
      <ns0:c r="D1555" s="235" t="n">
        <ns0:v>128</ns0:v>
      </ns0:c>
      <ns0:c r="E1555" s="235" t="n">
        <ns0:v>127</ns0:v>
      </ns0:c>
      <ns0:c r="F1555" s="238" t="n">
        <ns0:v>0.59375</ns0:v>
      </ns0:c>
      <ns0:c r="G1555" s="239" t="n">
        <ns0:v>1789856378.0267968</ns0:v>
      </ns0:c>
      <ns0:c r="H1555" s="235" t="str">
        <ns0:v>0</ns0:v>
      </ns0:c>
    </ns0:row>
    <ns0:row r="1556" ht="19" customHeight="1">
      <ns0:c r="A1556" s="235" t="str">
        <ns0:v>sz2-t25</ns0:v>
      </ns0:c>
      <ns0:c r="B1556" s="235" t="str">
        <ns0:v>move_pillbottle_pad</ns0:v>
      </ns0:c>
      <ns0:c r="C1556" s="235" t="str">
        <ns0:v>env/success_once</ns0:v>
      </ns0:c>
      <ns0:c r="D1556" s="235" t="n">
        <ns0:v>129</ns0:v>
      </ns0:c>
      <ns0:c r="E1556" s="235" t="n">
        <ns0:v>128</ns0:v>
      </ns0:c>
      <ns0:c r="F1556" s="238" t="n">
        <ns0:v>0.59375</ns0:v>
      </ns0:c>
      <ns0:c r="G1556" s="239" t="n">
        <ns0:v>1789857265.1442945</ns0:v>
      </ns0:c>
      <ns0:c r="H1556" s="235" t="str">
        <ns0:v>0</ns0:v>
      </ns0:c>
    </ns0:row>
    <ns0:row r="1557" ht="19" customHeight="1">
      <ns0:c r="A1557" s="235" t="str">
        <ns0:v>sz2-t25</ns0:v>
      </ns0:c>
      <ns0:c r="B1557" s="235" t="str">
        <ns0:v>move_pillbottle_pad</ns0:v>
      </ns0:c>
      <ns0:c r="C1557" s="235" t="str">
        <ns0:v>env/success_once</ns0:v>
      </ns0:c>
      <ns0:c r="D1557" s="235" t="n">
        <ns0:v>130</ns0:v>
      </ns0:c>
      <ns0:c r="E1557" s="235" t="n">
        <ns0:v>129</ns0:v>
      </ns0:c>
      <ns0:c r="F1557" s="238" t="n">
        <ns0:v>0.5390625</ns0:v>
      </ns0:c>
      <ns0:c r="G1557" s="239" t="n">
        <ns0:v>1789858604.4943066</ns0:v>
      </ns0:c>
      <ns0:c r="H1557" s="235" t="str">
        <ns0:v>0</ns0:v>
      </ns0:c>
    </ns0:row>
    <ns0:row r="1558" ht="19" customHeight="1">
      <ns0:c r="A1558" s="235" t="str">
        <ns0:v>sz2-t25</ns0:v>
      </ns0:c>
      <ns0:c r="B1558" s="235" t="str">
        <ns0:v>move_pillbottle_pad</ns0:v>
      </ns0:c>
      <ns0:c r="C1558" s="235" t="str">
        <ns0:v>env/success_once</ns0:v>
      </ns0:c>
      <ns0:c r="D1558" s="235" t="n">
        <ns0:v>131</ns0:v>
      </ns0:c>
      <ns0:c r="E1558" s="235" t="n">
        <ns0:v>130</ns0:v>
      </ns0:c>
      <ns0:c r="F1558" s="238" t="n">
        <ns0:v>0.4765625</ns0:v>
      </ns0:c>
      <ns0:c r="G1558" s="239" t="n">
        <ns0:v>1789859500.9606686</ns0:v>
      </ns0:c>
      <ns0:c r="H1558" s="235" t="str">
        <ns0:v>0</ns0:v>
      </ns0:c>
    </ns0:row>
    <ns0:row r="1559" ht="19" customHeight="1">
      <ns0:c r="A1559" s="235" t="str">
        <ns0:v>sz2-t25</ns0:v>
      </ns0:c>
      <ns0:c r="B1559" s="235" t="str">
        <ns0:v>move_pillbottle_pad</ns0:v>
      </ns0:c>
      <ns0:c r="C1559" s="235" t="str">
        <ns0:v>env/success_once</ns0:v>
      </ns0:c>
      <ns0:c r="D1559" s="235" t="n">
        <ns0:v>132</ns0:v>
      </ns0:c>
      <ns0:c r="E1559" s="235" t="n">
        <ns0:v>131</ns0:v>
      </ns0:c>
      <ns0:c r="F1559" s="238" t="n">
        <ns0:v>0.6015625</ns0:v>
      </ns0:c>
      <ns0:c r="G1559" s="239" t="n">
        <ns0:v>1789860405.5610864</ns0:v>
      </ns0:c>
      <ns0:c r="H1559" s="235" t="str">
        <ns0:v>0</ns0:v>
      </ns0:c>
    </ns0:row>
    <ns0:row r="1560" ht="19" customHeight="1">
      <ns0:c r="A1560" s="235" t="str">
        <ns0:v>sz2-t25</ns0:v>
      </ns0:c>
      <ns0:c r="B1560" s="235" t="str">
        <ns0:v>move_pillbottle_pad</ns0:v>
      </ns0:c>
      <ns0:c r="C1560" s="235" t="str">
        <ns0:v>env/success_once</ns0:v>
      </ns0:c>
      <ns0:c r="D1560" s="235" t="n">
        <ns0:v>133</ns0:v>
      </ns0:c>
      <ns0:c r="E1560" s="235" t="n">
        <ns0:v>132</ns0:v>
      </ns0:c>
      <ns0:c r="F1560" s="238" t="n">
        <ns0:v>0.484375</ns0:v>
      </ns0:c>
      <ns0:c r="G1560" s="239" t="n">
        <ns0:v>1789861321.6383934</ns0:v>
      </ns0:c>
      <ns0:c r="H1560" s="235" t="str">
        <ns0:v>0</ns0:v>
      </ns0:c>
    </ns0:row>
    <ns0:row r="1561" ht="19" customHeight="1">
      <ns0:c r="A1561" s="235" t="str">
        <ns0:v>sz2-t25</ns0:v>
      </ns0:c>
      <ns0:c r="B1561" s="235" t="str">
        <ns0:v>move_pillbottle_pad</ns0:v>
      </ns0:c>
      <ns0:c r="C1561" s="235" t="str">
        <ns0:v>env/success_once</ns0:v>
      </ns0:c>
      <ns0:c r="D1561" s="235" t="n">
        <ns0:v>134</ns0:v>
      </ns0:c>
      <ns0:c r="E1561" s="235" t="n">
        <ns0:v>133</ns0:v>
      </ns0:c>
      <ns0:c r="F1561" s="238" t="n">
        <ns0:v>0.546875</ns0:v>
      </ns0:c>
      <ns0:c r="G1561" s="239" t="n">
        <ns0:v>1789862242.7002325</ns0:v>
      </ns0:c>
      <ns0:c r="H1561" s="235" t="str">
        <ns0:v>0</ns0:v>
      </ns0:c>
    </ns0:row>
    <ns0:row r="1562" ht="19" customHeight="1">
      <ns0:c r="A1562" s="235" t="str">
        <ns0:v>sz2-t25</ns0:v>
      </ns0:c>
      <ns0:c r="B1562" s="235" t="str">
        <ns0:v>move_pillbottle_pad</ns0:v>
      </ns0:c>
      <ns0:c r="C1562" s="235" t="str">
        <ns0:v>env/success_once</ns0:v>
      </ns0:c>
      <ns0:c r="D1562" s="235" t="n">
        <ns0:v>135</ns0:v>
      </ns0:c>
      <ns0:c r="E1562" s="235" t="n">
        <ns0:v>134</ns0:v>
      </ns0:c>
      <ns0:c r="F1562" s="238" t="n">
        <ns0:v>0.640625</ns0:v>
      </ns0:c>
      <ns0:c r="G1562" s="239" t="n">
        <ns0:v>1789863585.6592515</ns0:v>
      </ns0:c>
      <ns0:c r="H1562" s="235" t="str">
        <ns0:v>0</ns0:v>
      </ns0:c>
    </ns0:row>
    <ns0:row r="1563" ht="19" customHeight="1">
      <ns0:c r="A1563" s="235" t="str">
        <ns0:v>sz2-t25</ns0:v>
      </ns0:c>
      <ns0:c r="B1563" s="235" t="str">
        <ns0:v>move_pillbottle_pad</ns0:v>
      </ns0:c>
      <ns0:c r="C1563" s="235" t="str">
        <ns0:v>env/success_once</ns0:v>
      </ns0:c>
      <ns0:c r="D1563" s="235" t="n">
        <ns0:v>136</ns0:v>
      </ns0:c>
      <ns0:c r="E1563" s="235" t="n">
        <ns0:v>135</ns0:v>
      </ns0:c>
      <ns0:c r="F1563" s="238" t="n">
        <ns0:v>0.4765625</ns0:v>
      </ns0:c>
      <ns0:c r="G1563" s="239" t="n">
        <ns0:v>1789864520.214234</ns0:v>
      </ns0:c>
      <ns0:c r="H1563" s="235" t="str">
        <ns0:v>0</ns0:v>
      </ns0:c>
    </ns0:row>
    <ns0:row r="1564" ht="19" customHeight="1">
      <ns0:c r="A1564" s="235" t="str">
        <ns0:v>sz2-t25</ns0:v>
      </ns0:c>
      <ns0:c r="B1564" s="235" t="str">
        <ns0:v>move_pillbottle_pad</ns0:v>
      </ns0:c>
      <ns0:c r="C1564" s="235" t="str">
        <ns0:v>env/success_once</ns0:v>
      </ns0:c>
      <ns0:c r="D1564" s="235" t="n">
        <ns0:v>137</ns0:v>
      </ns0:c>
      <ns0:c r="E1564" s="235" t="n">
        <ns0:v>136</ns0:v>
      </ns0:c>
      <ns0:c r="F1564" s="238" t="n">
        <ns0:v>0.5859375</ns0:v>
      </ns0:c>
      <ns0:c r="G1564" s="239" t="n">
        <ns0:v>1789865419.9342272</ns0:v>
      </ns0:c>
      <ns0:c r="H1564" s="235" t="str">
        <ns0:v>0</ns0:v>
      </ns0:c>
    </ns0:row>
    <ns0:row r="1565" ht="19" customHeight="1">
      <ns0:c r="A1565" s="235" t="str">
        <ns0:v>sz2-t25</ns0:v>
      </ns0:c>
      <ns0:c r="B1565" s="235" t="str">
        <ns0:v>move_pillbottle_pad</ns0:v>
      </ns0:c>
      <ns0:c r="C1565" s="235" t="str">
        <ns0:v>env/success_once</ns0:v>
      </ns0:c>
      <ns0:c r="D1565" s="235" t="n">
        <ns0:v>138</ns0:v>
      </ns0:c>
      <ns0:c r="E1565" s="235" t="n">
        <ns0:v>137</ns0:v>
      </ns0:c>
      <ns0:c r="F1565" s="238" t="n">
        <ns0:v>0.65625</ns0:v>
      </ns0:c>
      <ns0:c r="G1565" s="239" t="n">
        <ns0:v>1789866317.8922985</ns0:v>
      </ns0:c>
      <ns0:c r="H1565" s="235" t="str">
        <ns0:v>0</ns0:v>
      </ns0:c>
    </ns0:row>
    <ns0:row r="1566" ht="19" customHeight="1">
      <ns0:c r="A1566" s="235" t="str">
        <ns0:v>sz2-t25</ns0:v>
      </ns0:c>
      <ns0:c r="B1566" s="235" t="str">
        <ns0:v>move_pillbottle_pad</ns0:v>
      </ns0:c>
      <ns0:c r="C1566" s="235" t="str">
        <ns0:v>env/success_once</ns0:v>
      </ns0:c>
      <ns0:c r="D1566" s="235" t="n">
        <ns0:v>139</ns0:v>
      </ns0:c>
      <ns0:c r="E1566" s="235" t="n">
        <ns0:v>138</ns0:v>
      </ns0:c>
      <ns0:c r="F1566" s="238" t="n">
        <ns0:v>0.515625</ns0:v>
      </ns0:c>
      <ns0:c r="G1566" s="239" t="n">
        <ns0:v>1789867224.1451702</ns0:v>
      </ns0:c>
      <ns0:c r="H1566" s="235" t="str">
        <ns0:v>0</ns0:v>
      </ns0:c>
    </ns0:row>
    <ns0:row r="1567" ht="19" customHeight="1">
      <ns0:c r="A1567" s="235" t="str">
        <ns0:v>sz2-t25</ns0:v>
      </ns0:c>
      <ns0:c r="B1567" s="235" t="str">
        <ns0:v>move_pillbottle_pad</ns0:v>
      </ns0:c>
      <ns0:c r="C1567" s="235" t="str">
        <ns0:v>env/success_once</ns0:v>
      </ns0:c>
      <ns0:c r="D1567" s="235" t="n">
        <ns0:v>140</ns0:v>
      </ns0:c>
      <ns0:c r="E1567" s="235" t="n">
        <ns0:v>139</ns0:v>
      </ns0:c>
      <ns0:c r="F1567" s="238" t="n">
        <ns0:v>0.4609375</ns0:v>
      </ns0:c>
      <ns0:c r="G1567" s="239" t="n">
        <ns0:v>1789868619.8073034</ns0:v>
      </ns0:c>
      <ns0:c r="H1567" s="235" t="str">
        <ns0:v>0</ns0:v>
      </ns0:c>
    </ns0:row>
    <ns0:row r="1568" ht="19" customHeight="1">
      <ns0:c r="A1568" s="235" t="str">
        <ns0:v>sz2-t25</ns0:v>
      </ns0:c>
      <ns0:c r="B1568" s="235" t="str">
        <ns0:v>move_pillbottle_pad</ns0:v>
      </ns0:c>
      <ns0:c r="C1568" s="235" t="str">
        <ns0:v>env/success_once</ns0:v>
      </ns0:c>
      <ns0:c r="D1568" s="235" t="n">
        <ns0:v>141</ns0:v>
      </ns0:c>
      <ns0:c r="E1568" s="235" t="n">
        <ns0:v>140</ns0:v>
      </ns0:c>
      <ns0:c r="F1568" s="238" t="n">
        <ns0:v>0.53125</ns0:v>
      </ns0:c>
      <ns0:c r="G1568" s="239" t="n">
        <ns0:v>1789869518.1865957</ns0:v>
      </ns0:c>
      <ns0:c r="H1568" s="235" t="str">
        <ns0:v>0</ns0:v>
      </ns0:c>
    </ns0:row>
    <ns0:row r="1569" ht="19" customHeight="1">
      <ns0:c r="A1569" s="235" t="str">
        <ns0:v>sz2-t25</ns0:v>
      </ns0:c>
      <ns0:c r="B1569" s="235" t="str">
        <ns0:v>move_pillbottle_pad</ns0:v>
      </ns0:c>
      <ns0:c r="C1569" s="235" t="str">
        <ns0:v>env/success_once</ns0:v>
      </ns0:c>
      <ns0:c r="D1569" s="235" t="n">
        <ns0:v>142</ns0:v>
      </ns0:c>
      <ns0:c r="E1569" s="235" t="n">
        <ns0:v>141</ns0:v>
      </ns0:c>
      <ns0:c r="F1569" s="238" t="n">
        <ns0:v>0.5078125</ns0:v>
      </ns0:c>
      <ns0:c r="G1569" s="239" t="n">
        <ns0:v>1789870408.9059405</ns0:v>
      </ns0:c>
      <ns0:c r="H1569" s="235" t="str">
        <ns0:v>0</ns0:v>
      </ns0:c>
    </ns0:row>
    <ns0:row r="1570" ht="19" customHeight="1">
      <ns0:c r="A1570" s="235" t="str">
        <ns0:v>sz2-t25</ns0:v>
      </ns0:c>
      <ns0:c r="B1570" s="235" t="str">
        <ns0:v>move_pillbottle_pad</ns0:v>
      </ns0:c>
      <ns0:c r="C1570" s="235" t="str">
        <ns0:v>env/success_once</ns0:v>
      </ns0:c>
      <ns0:c r="D1570" s="235" t="n">
        <ns0:v>143</ns0:v>
      </ns0:c>
      <ns0:c r="E1570" s="235" t="n">
        <ns0:v>142</ns0:v>
      </ns0:c>
      <ns0:c r="F1570" s="238" t="n">
        <ns0:v>0.4921875</ns0:v>
      </ns0:c>
      <ns0:c r="G1570" s="239" t="n">
        <ns0:v>1789871324.2460186</ns0:v>
      </ns0:c>
      <ns0:c r="H1570" s="235" t="str">
        <ns0:v>0</ns0:v>
      </ns0:c>
    </ns0:row>
    <ns0:row r="1571" ht="19" customHeight="1">
      <ns0:c r="A1571" s="235" t="str">
        <ns0:v>sz2-t25</ns0:v>
      </ns0:c>
      <ns0:c r="B1571" s="235" t="str">
        <ns0:v>move_pillbottle_pad</ns0:v>
      </ns0:c>
      <ns0:c r="C1571" s="235" t="str">
        <ns0:v>env/success_once</ns0:v>
      </ns0:c>
      <ns0:c r="D1571" s="235" t="n">
        <ns0:v>144</ns0:v>
      </ns0:c>
      <ns0:c r="E1571" s="235" t="n">
        <ns0:v>143</ns0:v>
      </ns0:c>
      <ns0:c r="F1571" s="238" t="n">
        <ns0:v>0.53125</ns0:v>
      </ns0:c>
      <ns0:c r="G1571" s="239" t="n">
        <ns0:v>1789872217.2602613</ns0:v>
      </ns0:c>
      <ns0:c r="H1571" s="235" t="str">
        <ns0:v>0</ns0:v>
      </ns0:c>
    </ns0:row>
    <ns0:row r="1572" ht="19" customHeight="1">
      <ns0:c r="A1572" s="235" t="str">
        <ns0:v>sz2-t25</ns0:v>
      </ns0:c>
      <ns0:c r="B1572" s="235" t="str">
        <ns0:v>move_pillbottle_pad</ns0:v>
      </ns0:c>
      <ns0:c r="C1572" s="235" t="str">
        <ns0:v>env/success_once</ns0:v>
      </ns0:c>
      <ns0:c r="D1572" s="235" t="n">
        <ns0:v>145</ns0:v>
      </ns0:c>
      <ns0:c r="E1572" s="235" t="n">
        <ns0:v>144</ns0:v>
      </ns0:c>
      <ns0:c r="F1572" s="238" t="n">
        <ns0:v>0.453125</ns0:v>
      </ns0:c>
      <ns0:c r="G1572" s="239" t="n">
        <ns0:v>1789873546.0743685</ns0:v>
      </ns0:c>
      <ns0:c r="H1572" s="235" t="str">
        <ns0:v>0</ns0:v>
      </ns0:c>
    </ns0:row>
    <ns0:row r="1573" ht="19" customHeight="1">
      <ns0:c r="A1573" s="235" t="str">
        <ns0:v>sz2-t25</ns0:v>
      </ns0:c>
      <ns0:c r="B1573" s="235" t="str">
        <ns0:v>move_pillbottle_pad</ns0:v>
      </ns0:c>
      <ns0:c r="C1573" s="235" t="str">
        <ns0:v>env/success_once</ns0:v>
      </ns0:c>
      <ns0:c r="D1573" s="235" t="n">
        <ns0:v>146</ns0:v>
      </ns0:c>
      <ns0:c r="E1573" s="235" t="n">
        <ns0:v>145</ns0:v>
      </ns0:c>
      <ns0:c r="F1573" s="238" t="n">
        <ns0:v>0.6171875</ns0:v>
      </ns0:c>
      <ns0:c r="G1573" s="239" t="n">
        <ns0:v>1789874462.577313</ns0:v>
      </ns0:c>
      <ns0:c r="H1573" s="235" t="str">
        <ns0:v>0</ns0:v>
      </ns0:c>
    </ns0:row>
    <ns0:row r="1574" ht="19" customHeight="1">
      <ns0:c r="A1574" s="235" t="str">
        <ns0:v>sz2-t25</ns0:v>
      </ns0:c>
      <ns0:c r="B1574" s="235" t="str">
        <ns0:v>move_pillbottle_pad</ns0:v>
      </ns0:c>
      <ns0:c r="C1574" s="235" t="str">
        <ns0:v>env/success_once</ns0:v>
      </ns0:c>
      <ns0:c r="D1574" s="235" t="n">
        <ns0:v>147</ns0:v>
      </ns0:c>
      <ns0:c r="E1574" s="235" t="n">
        <ns0:v>146</ns0:v>
      </ns0:c>
      <ns0:c r="F1574" s="238" t="n">
        <ns0:v>0.5859375</ns0:v>
      </ns0:c>
      <ns0:c r="G1574" s="239" t="n">
        <ns0:v>1789875356.5893567</ns0:v>
      </ns0:c>
      <ns0:c r="H1574" s="235" t="str">
        <ns0:v>0</ns0:v>
      </ns0:c>
    </ns0:row>
    <ns0:row r="1575" ht="19" customHeight="1">
      <ns0:c r="A1575" s="235" t="str">
        <ns0:v>sz2-t25</ns0:v>
      </ns0:c>
      <ns0:c r="B1575" s="235" t="str">
        <ns0:v>move_pillbottle_pad</ns0:v>
      </ns0:c>
      <ns0:c r="C1575" s="235" t="str">
        <ns0:v>env/success_once</ns0:v>
      </ns0:c>
      <ns0:c r="D1575" s="235" t="n">
        <ns0:v>148</ns0:v>
      </ns0:c>
      <ns0:c r="E1575" s="235" t="n">
        <ns0:v>147</ns0:v>
      </ns0:c>
      <ns0:c r="F1575" s="238" t="n">
        <ns0:v>0.4609375</ns0:v>
      </ns0:c>
      <ns0:c r="G1575" s="239" t="n">
        <ns0:v>1789876285.7063954</ns0:v>
      </ns0:c>
      <ns0:c r="H1575" s="235" t="str">
        <ns0:v>0</ns0:v>
      </ns0:c>
    </ns0:row>
    <ns0:row r="1576" ht="19" customHeight="1">
      <ns0:c r="A1576" s="235" t="str">
        <ns0:v>sz2-t25</ns0:v>
      </ns0:c>
      <ns0:c r="B1576" s="235" t="str">
        <ns0:v>move_pillbottle_pad</ns0:v>
      </ns0:c>
      <ns0:c r="C1576" s="235" t="str">
        <ns0:v>eval/success_once</ns0:v>
      </ns0:c>
      <ns0:c r="D1576" s="235" t="n">
        <ns0:v>5</ns0:v>
      </ns0:c>
      <ns0:c r="E1576" s="235" t="n">
        <ns0:v>4</ns0:v>
      </ns0:c>
      <ns0:c r="F1576" s="238" t="n">
        <ns0:v>0.34375</ns0:v>
      </ns0:c>
      <ns0:c r="G1576" s="239" t="n">
        <ns0:v>1789738848.0473723</ns0:v>
      </ns0:c>
      <ns0:c r="H1576" s="235" t="str">
        <ns0:v>0</ns0:v>
      </ns0:c>
    </ns0:row>
    <ns0:row r="1577" ht="19" customHeight="1">
      <ns0:c r="A1577" s="235" t="str">
        <ns0:v>sz2-t25</ns0:v>
      </ns0:c>
      <ns0:c r="B1577" s="235" t="str">
        <ns0:v>move_pillbottle_pad</ns0:v>
      </ns0:c>
      <ns0:c r="C1577" s="235" t="str">
        <ns0:v>eval/success_once</ns0:v>
      </ns0:c>
      <ns0:c r="D1577" s="235" t="n">
        <ns0:v>10</ns0:v>
      </ns0:c>
      <ns0:c r="E1577" s="235" t="n">
        <ns0:v>9</ns0:v>
      </ns0:c>
      <ns0:c r="F1577" s="238" t="n">
        <ns0:v>0.40625</ns0:v>
      </ns0:c>
      <ns0:c r="G1577" s="239" t="n">
        <ns0:v>1789743288.170391</ns0:v>
      </ns0:c>
      <ns0:c r="H1577" s="235" t="str">
        <ns0:v>0</ns0:v>
      </ns0:c>
    </ns0:row>
    <ns0:row r="1578" ht="19" customHeight="1">
      <ns0:c r="A1578" s="235" t="str">
        <ns0:v>sz2-t25</ns0:v>
      </ns0:c>
      <ns0:c r="B1578" s="235" t="str">
        <ns0:v>move_pillbottle_pad</ns0:v>
      </ns0:c>
      <ns0:c r="C1578" s="235" t="str">
        <ns0:v>eval/success_once</ns0:v>
      </ns0:c>
      <ns0:c r="D1578" s="235" t="n">
        <ns0:v>15</ns0:v>
      </ns0:c>
      <ns0:c r="E1578" s="235" t="n">
        <ns0:v>14</ns0:v>
      </ns0:c>
      <ns0:c r="F1578" s="238" t="n">
        <ns0:v>0.34375</ns0:v>
      </ns0:c>
      <ns0:c r="G1578" s="239" t="n">
        <ns0:v>1789747942.3572106</ns0:v>
      </ns0:c>
      <ns0:c r="H1578" s="235" t="str">
        <ns0:v>0</ns0:v>
      </ns0:c>
    </ns0:row>
    <ns0:row r="1579" ht="19" customHeight="1">
      <ns0:c r="A1579" s="235" t="str">
        <ns0:v>sz2-t25</ns0:v>
      </ns0:c>
      <ns0:c r="B1579" s="235" t="str">
        <ns0:v>move_pillbottle_pad</ns0:v>
      </ns0:c>
      <ns0:c r="C1579" s="235" t="str">
        <ns0:v>eval/success_once</ns0:v>
      </ns0:c>
      <ns0:c r="D1579" s="235" t="n">
        <ns0:v>20</ns0:v>
      </ns0:c>
      <ns0:c r="E1579" s="235" t="n">
        <ns0:v>19</ns0:v>
      </ns0:c>
      <ns0:c r="F1579" s="238" t="n">
        <ns0:v>0.3125</ns0:v>
      </ns0:c>
      <ns0:c r="G1579" s="239" t="n">
        <ns0:v>1789752467.9547582</ns0:v>
      </ns0:c>
      <ns0:c r="H1579" s="235" t="str">
        <ns0:v>0</ns0:v>
      </ns0:c>
    </ns0:row>
    <ns0:row r="1580" ht="19" customHeight="1">
      <ns0:c r="A1580" s="235" t="str">
        <ns0:v>sz2-t25</ns0:v>
      </ns0:c>
      <ns0:c r="B1580" s="235" t="str">
        <ns0:v>move_pillbottle_pad</ns0:v>
      </ns0:c>
      <ns0:c r="C1580" s="235" t="str">
        <ns0:v>eval/success_once</ns0:v>
      </ns0:c>
      <ns0:c r="D1580" s="235" t="n">
        <ns0:v>25</ns0:v>
      </ns0:c>
      <ns0:c r="E1580" s="235" t="n">
        <ns0:v>24</ns0:v>
      </ns0:c>
      <ns0:c r="F1580" s="238" t="n">
        <ns0:v>0.375</ns0:v>
      </ns0:c>
      <ns0:c r="G1580" s="239" t="n">
        <ns0:v>1789757090.5566275</ns0:v>
      </ns0:c>
      <ns0:c r="H1580" s="235" t="str">
        <ns0:v>0</ns0:v>
      </ns0:c>
    </ns0:row>
    <ns0:row r="1581" ht="19" customHeight="1">
      <ns0:c r="A1581" s="235" t="str">
        <ns0:v>sz2-t25</ns0:v>
      </ns0:c>
      <ns0:c r="B1581" s="235" t="str">
        <ns0:v>move_pillbottle_pad</ns0:v>
      </ns0:c>
      <ns0:c r="C1581" s="235" t="str">
        <ns0:v>eval/success_once</ns0:v>
      </ns0:c>
      <ns0:c r="D1581" s="235" t="n">
        <ns0:v>30</ns0:v>
      </ns0:c>
      <ns0:c r="E1581" s="235" t="n">
        <ns0:v>29</ns0:v>
      </ns0:c>
      <ns0:c r="F1581" s="238" t="n">
        <ns0:v>0.5</ns0:v>
      </ns0:c>
      <ns0:c r="G1581" s="239" t="n">
        <ns0:v>1789761768.076652</ns0:v>
      </ns0:c>
      <ns0:c r="H1581" s="235" t="str">
        <ns0:v>0</ns0:v>
      </ns0:c>
    </ns0:row>
    <ns0:row r="1582" ht="19" customHeight="1">
      <ns0:c r="A1582" s="235" t="str">
        <ns0:v>sz2-t25</ns0:v>
      </ns0:c>
      <ns0:c r="B1582" s="235" t="str">
        <ns0:v>move_pillbottle_pad</ns0:v>
      </ns0:c>
      <ns0:c r="C1582" s="235" t="str">
        <ns0:v>eval/success_once</ns0:v>
      </ns0:c>
      <ns0:c r="D1582" s="235" t="n">
        <ns0:v>35</ns0:v>
      </ns0:c>
      <ns0:c r="E1582" s="235" t="n">
        <ns0:v>34</ns0:v>
      </ns0:c>
      <ns0:c r="F1582" s="238" t="n">
        <ns0:v>0.40625</ns0:v>
      </ns0:c>
      <ns0:c r="G1582" s="239" t="n">
        <ns0:v>1789766576.8433018</ns0:v>
      </ns0:c>
      <ns0:c r="H1582" s="235" t="str">
        <ns0:v>0</ns0:v>
      </ns0:c>
    </ns0:row>
    <ns0:row r="1583" ht="19" customHeight="1">
      <ns0:c r="A1583" s="235" t="str">
        <ns0:v>sz2-t25</ns0:v>
      </ns0:c>
      <ns0:c r="B1583" s="235" t="str">
        <ns0:v>move_pillbottle_pad</ns0:v>
      </ns0:c>
      <ns0:c r="C1583" s="235" t="str">
        <ns0:v>eval/success_once</ns0:v>
      </ns0:c>
      <ns0:c r="D1583" s="235" t="n">
        <ns0:v>40</ns0:v>
      </ns0:c>
      <ns0:c r="E1583" s="235" t="n">
        <ns0:v>39</ns0:v>
      </ns0:c>
      <ns0:c r="F1583" s="238" t="n">
        <ns0:v>0.40625</ns0:v>
      </ns0:c>
      <ns0:c r="G1583" s="239" t="n">
        <ns0:v>1789771259.1145055</ns0:v>
      </ns0:c>
      <ns0:c r="H1583" s="235" t="str">
        <ns0:v>0</ns0:v>
      </ns0:c>
    </ns0:row>
    <ns0:row r="1584" ht="19" customHeight="1">
      <ns0:c r="A1584" s="235" t="str">
        <ns0:v>sz2-t25</ns0:v>
      </ns0:c>
      <ns0:c r="B1584" s="235" t="str">
        <ns0:v>move_pillbottle_pad</ns0:v>
      </ns0:c>
      <ns0:c r="C1584" s="235" t="str">
        <ns0:v>eval/success_once</ns0:v>
      </ns0:c>
      <ns0:c r="D1584" s="235" t="n">
        <ns0:v>45</ns0:v>
      </ns0:c>
      <ns0:c r="E1584" s="235" t="n">
        <ns0:v>44</ns0:v>
      </ns0:c>
      <ns0:c r="F1584" s="238" t="n">
        <ns0:v>0.4375</ns0:v>
      </ns0:c>
      <ns0:c r="G1584" s="239" t="n">
        <ns0:v>1789776009.4375691</ns0:v>
      </ns0:c>
      <ns0:c r="H1584" s="235" t="str">
        <ns0:v>0</ns0:v>
      </ns0:c>
    </ns0:row>
    <ns0:row r="1585" ht="19" customHeight="1">
      <ns0:c r="A1585" s="235" t="str">
        <ns0:v>sz2-t25</ns0:v>
      </ns0:c>
      <ns0:c r="B1585" s="235" t="str">
        <ns0:v>move_pillbottle_pad</ns0:v>
      </ns0:c>
      <ns0:c r="C1585" s="235" t="str">
        <ns0:v>eval/success_once</ns0:v>
      </ns0:c>
      <ns0:c r="D1585" s="235" t="n">
        <ns0:v>50</ns0:v>
      </ns0:c>
      <ns0:c r="E1585" s="235" t="n">
        <ns0:v>49</ns0:v>
      </ns0:c>
      <ns0:c r="F1585" s="238" t="n">
        <ns0:v>0.46875</ns0:v>
      </ns0:c>
      <ns0:c r="G1585" s="239" t="n">
        <ns0:v>1789780705.8527148</ns0:v>
      </ns0:c>
      <ns0:c r="H1585" s="235" t="str">
        <ns0:v>0</ns0:v>
      </ns0:c>
    </ns0:row>
    <ns0:row r="1586" ht="19" customHeight="1">
      <ns0:c r="A1586" s="235" t="str">
        <ns0:v>sz2-t25</ns0:v>
      </ns0:c>
      <ns0:c r="B1586" s="235" t="str">
        <ns0:v>move_pillbottle_pad</ns0:v>
      </ns0:c>
      <ns0:c r="C1586" s="235" t="str">
        <ns0:v>eval/success_once</ns0:v>
      </ns0:c>
      <ns0:c r="D1586" s="235" t="n">
        <ns0:v>55</ns0:v>
      </ns0:c>
      <ns0:c r="E1586" s="235" t="n">
        <ns0:v>54</ns0:v>
      </ns0:c>
      <ns0:c r="F1586" s="238" t="n">
        <ns0:v>0.53125</ns0:v>
      </ns0:c>
      <ns0:c r="G1586" s="239" t="n">
        <ns0:v>1789785454.8247774</ns0:v>
      </ns0:c>
      <ns0:c r="H1586" s="235" t="str">
        <ns0:v>0</ns0:v>
      </ns0:c>
    </ns0:row>
    <ns0:row r="1587" ht="19" customHeight="1">
      <ns0:c r="A1587" s="235" t="str">
        <ns0:v>sz2-t25</ns0:v>
      </ns0:c>
      <ns0:c r="B1587" s="235" t="str">
        <ns0:v>move_pillbottle_pad</ns0:v>
      </ns0:c>
      <ns0:c r="C1587" s="235" t="str">
        <ns0:v>eval/success_once</ns0:v>
      </ns0:c>
      <ns0:c r="D1587" s="235" t="n">
        <ns0:v>60</ns0:v>
      </ns0:c>
      <ns0:c r="E1587" s="235" t="n">
        <ns0:v>59</ns0:v>
      </ns0:c>
      <ns0:c r="F1587" s="238" t="n">
        <ns0:v>0.5</ns0:v>
      </ns0:c>
      <ns0:c r="G1587" s="239" t="n">
        <ns0:v>1789790244.2264514</ns0:v>
      </ns0:c>
      <ns0:c r="H1587" s="235" t="str">
        <ns0:v>0</ns0:v>
      </ns0:c>
    </ns0:row>
    <ns0:row r="1588" ht="19" customHeight="1">
      <ns0:c r="A1588" s="235" t="str">
        <ns0:v>sz2-t25</ns0:v>
      </ns0:c>
      <ns0:c r="B1588" s="235" t="str">
        <ns0:v>move_pillbottle_pad</ns0:v>
      </ns0:c>
      <ns0:c r="C1588" s="235" t="str">
        <ns0:v>eval/success_once</ns0:v>
      </ns0:c>
      <ns0:c r="D1588" s="235" t="n">
        <ns0:v>65</ns0:v>
      </ns0:c>
      <ns0:c r="E1588" s="235" t="n">
        <ns0:v>64</ns0:v>
      </ns0:c>
      <ns0:c r="F1588" s="238" t="n">
        <ns0:v>0.4375</ns0:v>
      </ns0:c>
      <ns0:c r="G1588" s="239" t="n">
        <ns0:v>1789795027.8004222</ns0:v>
      </ns0:c>
      <ns0:c r="H1588" s="235" t="str">
        <ns0:v>0</ns0:v>
      </ns0:c>
    </ns0:row>
    <ns0:row r="1589" ht="19" customHeight="1">
      <ns0:c r="A1589" s="235" t="str">
        <ns0:v>sz2-t25</ns0:v>
      </ns0:c>
      <ns0:c r="B1589" s="235" t="str">
        <ns0:v>move_pillbottle_pad</ns0:v>
      </ns0:c>
      <ns0:c r="C1589" s="235" t="str">
        <ns0:v>eval/success_once</ns0:v>
      </ns0:c>
      <ns0:c r="D1589" s="235" t="n">
        <ns0:v>70</ns0:v>
      </ns0:c>
      <ns0:c r="E1589" s="235" t="n">
        <ns0:v>69</ns0:v>
      </ns0:c>
      <ns0:c r="F1589" s="238" t="n">
        <ns0:v>0.53125</ns0:v>
      </ns0:c>
      <ns0:c r="G1589" s="239" t="n">
        <ns0:v>1789799813.9655197</ns0:v>
      </ns0:c>
      <ns0:c r="H1589" s="235" t="str">
        <ns0:v>0</ns0:v>
      </ns0:c>
    </ns0:row>
    <ns0:row r="1590" ht="19" customHeight="1">
      <ns0:c r="A1590" s="235" t="str">
        <ns0:v>sz2-t25</ns0:v>
      </ns0:c>
      <ns0:c r="B1590" s="235" t="str">
        <ns0:v>move_pillbottle_pad</ns0:v>
      </ns0:c>
      <ns0:c r="C1590" s="235" t="str">
        <ns0:v>eval/success_once</ns0:v>
      </ns0:c>
      <ns0:c r="D1590" s="235" t="n">
        <ns0:v>75</ns0:v>
      </ns0:c>
      <ns0:c r="E1590" s="235" t="n">
        <ns0:v>74</ns0:v>
      </ns0:c>
      <ns0:c r="F1590" s="238" t="n">
        <ns0:v>0.53125</ns0:v>
      </ns0:c>
      <ns0:c r="G1590" s="239" t="n">
        <ns0:v>1789804709.1006193</ns0:v>
      </ns0:c>
      <ns0:c r="H1590" s="235" t="str">
        <ns0:v>0</ns0:v>
      </ns0:c>
    </ns0:row>
    <ns0:row r="1591" ht="19" customHeight="1">
      <ns0:c r="A1591" s="235" t="str">
        <ns0:v>sz2-t25</ns0:v>
      </ns0:c>
      <ns0:c r="B1591" s="235" t="str">
        <ns0:v>move_pillbottle_pad</ns0:v>
      </ns0:c>
      <ns0:c r="C1591" s="235" t="str">
        <ns0:v>eval/success_once</ns0:v>
      </ns0:c>
      <ns0:c r="D1591" s="235" t="n">
        <ns0:v>80</ns0:v>
      </ns0:c>
      <ns0:c r="E1591" s="235" t="n">
        <ns0:v>79</ns0:v>
      </ns0:c>
      <ns0:c r="F1591" s="238" t="n">
        <ns0:v>0.40625</ns0:v>
      </ns0:c>
      <ns0:c r="G1591" s="239" t="n">
        <ns0:v>1789809425.8269386</ns0:v>
      </ns0:c>
      <ns0:c r="H1591" s="235" t="str">
        <ns0:v>0</ns0:v>
      </ns0:c>
    </ns0:row>
    <ns0:row r="1592" ht="19" customHeight="1">
      <ns0:c r="A1592" s="235" t="str">
        <ns0:v>sz2-t25</ns0:v>
      </ns0:c>
      <ns0:c r="B1592" s="235" t="str">
        <ns0:v>move_pillbottle_pad</ns0:v>
      </ns0:c>
      <ns0:c r="C1592" s="235" t="str">
        <ns0:v>eval/success_once</ns0:v>
      </ns0:c>
      <ns0:c r="D1592" s="235" t="n">
        <ns0:v>85</ns0:v>
      </ns0:c>
      <ns0:c r="E1592" s="235" t="n">
        <ns0:v>84</ns0:v>
      </ns0:c>
      <ns0:c r="F1592" s="238" t="n">
        <ns0:v>0.3125</ns0:v>
      </ns0:c>
      <ns0:c r="G1592" s="239" t="n">
        <ns0:v>1789814312.1900866</ns0:v>
      </ns0:c>
      <ns0:c r="H1592" s="235" t="str">
        <ns0:v>0</ns0:v>
      </ns0:c>
    </ns0:row>
    <ns0:row r="1593" ht="19" customHeight="1">
      <ns0:c r="A1593" s="235" t="str">
        <ns0:v>sz2-t25</ns0:v>
      </ns0:c>
      <ns0:c r="B1593" s="235" t="str">
        <ns0:v>move_pillbottle_pad</ns0:v>
      </ns0:c>
      <ns0:c r="C1593" s="235" t="str">
        <ns0:v>eval/success_once</ns0:v>
      </ns0:c>
      <ns0:c r="D1593" s="235" t="n">
        <ns0:v>90</ns0:v>
      </ns0:c>
      <ns0:c r="E1593" s="235" t="n">
        <ns0:v>89</ns0:v>
      </ns0:c>
      <ns0:c r="F1593" s="238" t="n">
        <ns0:v>0.5</ns0:v>
      </ns0:c>
      <ns0:c r="G1593" s="239" t="n">
        <ns0:v>1789819190.17277</ns0:v>
      </ns0:c>
      <ns0:c r="H1593" s="235" t="str">
        <ns0:v>0</ns0:v>
      </ns0:c>
    </ns0:row>
    <ns0:row r="1594" ht="19" customHeight="1">
      <ns0:c r="A1594" s="235" t="str">
        <ns0:v>sz2-t25</ns0:v>
      </ns0:c>
      <ns0:c r="B1594" s="235" t="str">
        <ns0:v>move_pillbottle_pad</ns0:v>
      </ns0:c>
      <ns0:c r="C1594" s="235" t="str">
        <ns0:v>eval/success_once</ns0:v>
      </ns0:c>
      <ns0:c r="D1594" s="235" t="n">
        <ns0:v>95</ns0:v>
      </ns0:c>
      <ns0:c r="E1594" s="235" t="n">
        <ns0:v>94</ns0:v>
      </ns0:c>
      <ns0:c r="F1594" s="238" t="n">
        <ns0:v>0.53125</ns0:v>
      </ns0:c>
      <ns0:c r="G1594" s="239" t="n">
        <ns0:v>1789824159.9434438</ns0:v>
      </ns0:c>
      <ns0:c r="H1594" s="235" t="str">
        <ns0:v>0</ns0:v>
      </ns0:c>
    </ns0:row>
    <ns0:row r="1595" ht="19" customHeight="1">
      <ns0:c r="A1595" s="235" t="str">
        <ns0:v>sz2-t25</ns0:v>
      </ns0:c>
      <ns0:c r="B1595" s="235" t="str">
        <ns0:v>move_pillbottle_pad</ns0:v>
      </ns0:c>
      <ns0:c r="C1595" s="235" t="str">
        <ns0:v>eval/success_once</ns0:v>
      </ns0:c>
      <ns0:c r="D1595" s="235" t="n">
        <ns0:v>100</ns0:v>
      </ns0:c>
      <ns0:c r="E1595" s="235" t="n">
        <ns0:v>99</ns0:v>
      </ns0:c>
      <ns0:c r="F1595" s="238" t="n">
        <ns0:v>0.53125</ns0:v>
      </ns0:c>
      <ns0:c r="G1595" s="239" t="n">
        <ns0:v>1789829055.9344902</ns0:v>
      </ns0:c>
      <ns0:c r="H1595" s="235" t="str">
        <ns0:v>0</ns0:v>
      </ns0:c>
    </ns0:row>
    <ns0:row r="1596" ht="19" customHeight="1">
      <ns0:c r="A1596" s="235" t="str">
        <ns0:v>sz2-t25</ns0:v>
      </ns0:c>
      <ns0:c r="B1596" s="235" t="str">
        <ns0:v>move_pillbottle_pad</ns0:v>
      </ns0:c>
      <ns0:c r="C1596" s="235" t="str">
        <ns0:v>eval/success_once</ns0:v>
      </ns0:c>
      <ns0:c r="D1596" s="235" t="n">
        <ns0:v>105</ns0:v>
      </ns0:c>
      <ns0:c r="E1596" s="235" t="n">
        <ns0:v>104</ns0:v>
      </ns0:c>
      <ns0:c r="F1596" s="238" t="n">
        <ns0:v>0.5</ns0:v>
      </ns0:c>
      <ns0:c r="G1596" s="239" t="n">
        <ns0:v>1789834041.4549236</ns0:v>
      </ns0:c>
      <ns0:c r="H1596" s="235" t="str">
        <ns0:v>0</ns0:v>
      </ns0:c>
    </ns0:row>
    <ns0:row r="1597" ht="19" customHeight="1">
      <ns0:c r="A1597" s="235" t="str">
        <ns0:v>sz2-t25</ns0:v>
      </ns0:c>
      <ns0:c r="B1597" s="235" t="str">
        <ns0:v>move_pillbottle_pad</ns0:v>
      </ns0:c>
      <ns0:c r="C1597" s="235" t="str">
        <ns0:v>eval/success_once</ns0:v>
      </ns0:c>
      <ns0:c r="D1597" s="235" t="n">
        <ns0:v>110</ns0:v>
      </ns0:c>
      <ns0:c r="E1597" s="235" t="n">
        <ns0:v>109</ns0:v>
      </ns0:c>
      <ns0:c r="F1597" s="238" t="n">
        <ns0:v>0.46875</ns0:v>
      </ns0:c>
      <ns0:c r="G1597" s="239" t="n">
        <ns0:v>1789838904.9466546</ns0:v>
      </ns0:c>
      <ns0:c r="H1597" s="235" t="str">
        <ns0:v>0</ns0:v>
      </ns0:c>
    </ns0:row>
    <ns0:row r="1598" ht="19" customHeight="1">
      <ns0:c r="A1598" s="235" t="str">
        <ns0:v>sz2-t25</ns0:v>
      </ns0:c>
      <ns0:c r="B1598" s="235" t="str">
        <ns0:v>move_pillbottle_pad</ns0:v>
      </ns0:c>
      <ns0:c r="C1598" s="235" t="str">
        <ns0:v>eval/success_once</ns0:v>
      </ns0:c>
      <ns0:c r="D1598" s="235" t="n">
        <ns0:v>115</ns0:v>
      </ns0:c>
      <ns0:c r="E1598" s="235" t="n">
        <ns0:v>114</ns0:v>
      </ns0:c>
      <ns0:c r="F1598" s="238" t="n">
        <ns0:v>0.53125</ns0:v>
      </ns0:c>
      <ns0:c r="G1598" s="239" t="n">
        <ns0:v>1789843890.6606095</ns0:v>
      </ns0:c>
      <ns0:c r="H1598" s="235" t="str">
        <ns0:v>0</ns0:v>
      </ns0:c>
    </ns0:row>
    <ns0:row r="1599" ht="19" customHeight="1">
      <ns0:c r="A1599" s="235" t="str">
        <ns0:v>sz2-t25</ns0:v>
      </ns0:c>
      <ns0:c r="B1599" s="235" t="str">
        <ns0:v>move_pillbottle_pad</ns0:v>
      </ns0:c>
      <ns0:c r="C1599" s="235" t="str">
        <ns0:v>eval/success_once</ns0:v>
      </ns0:c>
      <ns0:c r="D1599" s="235" t="n">
        <ns0:v>120</ns0:v>
      </ns0:c>
      <ns0:c r="E1599" s="235" t="n">
        <ns0:v>119</ns0:v>
      </ns0:c>
      <ns0:c r="F1599" s="238" t="n">
        <ns0:v>0.59375</ns0:v>
      </ns0:c>
      <ns0:c r="G1599" s="239" t="n">
        <ns0:v>1789848772.503435</ns0:v>
      </ns0:c>
      <ns0:c r="H1599" s="235" t="str">
        <ns0:v>0</ns0:v>
      </ns0:c>
    </ns0:row>
    <ns0:row r="1600" ht="19" customHeight="1">
      <ns0:c r="A1600" s="235" t="str">
        <ns0:v>sz2-t25</ns0:v>
      </ns0:c>
      <ns0:c r="B1600" s="235" t="str">
        <ns0:v>move_pillbottle_pad</ns0:v>
      </ns0:c>
      <ns0:c r="C1600" s="235" t="str">
        <ns0:v>eval/success_once</ns0:v>
      </ns0:c>
      <ns0:c r="D1600" s="235" t="n">
        <ns0:v>125</ns0:v>
      </ns0:c>
      <ns0:c r="E1600" s="235" t="n">
        <ns0:v>124</ns0:v>
      </ns0:c>
      <ns0:c r="F1600" s="238" t="n">
        <ns0:v>0.59375</ns0:v>
      </ns0:c>
      <ns0:c r="G1600" s="239" t="n">
        <ns0:v>1789853698.207996</ns0:v>
      </ns0:c>
      <ns0:c r="H1600" s="235" t="str">
        <ns0:v>0</ns0:v>
      </ns0:c>
    </ns0:row>
    <ns0:row r="1601" ht="19" customHeight="1">
      <ns0:c r="A1601" s="235" t="str">
        <ns0:v>sz2-t25</ns0:v>
      </ns0:c>
      <ns0:c r="B1601" s="235" t="str">
        <ns0:v>move_pillbottle_pad</ns0:v>
      </ns0:c>
      <ns0:c r="C1601" s="235" t="str">
        <ns0:v>eval/success_once</ns0:v>
      </ns0:c>
      <ns0:c r="D1601" s="235" t="n">
        <ns0:v>130</ns0:v>
      </ns0:c>
      <ns0:c r="E1601" s="235" t="n">
        <ns0:v>129</ns0:v>
      </ns0:c>
      <ns0:c r="F1601" s="238" t="n">
        <ns0:v>0.5</ns0:v>
      </ns0:c>
      <ns0:c r="G1601" s="239" t="n">
        <ns0:v>1789858537.9594479</ns0:v>
      </ns0:c>
      <ns0:c r="H1601" s="235" t="str">
        <ns0:v>0</ns0:v>
      </ns0:c>
    </ns0:row>
    <ns0:row r="1602" ht="19" customHeight="1">
      <ns0:c r="A1602" s="235" t="str">
        <ns0:v>sz2-t25</ns0:v>
      </ns0:c>
      <ns0:c r="B1602" s="235" t="str">
        <ns0:v>move_pillbottle_pad</ns0:v>
      </ns0:c>
      <ns0:c r="C1602" s="235" t="str">
        <ns0:v>eval/success_once</ns0:v>
      </ns0:c>
      <ns0:c r="D1602" s="235" t="n">
        <ns0:v>135</ns0:v>
      </ns0:c>
      <ns0:c r="E1602" s="235" t="n">
        <ns0:v>134</ns0:v>
      </ns0:c>
      <ns0:c r="F1602" s="238" t="n">
        <ns0:v>0.46875</ns0:v>
      </ns0:c>
      <ns0:c r="G1602" s="239" t="n">
        <ns0:v>1789863585.6414394</ns0:v>
      </ns0:c>
      <ns0:c r="H1602" s="235" t="str">
        <ns0:v>0</ns0:v>
      </ns0:c>
    </ns0:row>
    <ns0:row r="1603" ht="19" customHeight="1">
      <ns0:c r="A1603" s="235" t="str">
        <ns0:v>sz2-t25</ns0:v>
      </ns0:c>
      <ns0:c r="B1603" s="235" t="str">
        <ns0:v>move_pillbottle_pad</ns0:v>
      </ns0:c>
      <ns0:c r="C1603" s="235" t="str">
        <ns0:v>eval/success_once</ns0:v>
      </ns0:c>
      <ns0:c r="D1603" s="235" t="n">
        <ns0:v>140</ns0:v>
      </ns0:c>
      <ns0:c r="E1603" s="235" t="n">
        <ns0:v>139</ns0:v>
      </ns0:c>
      <ns0:c r="F1603" s="238" t="n">
        <ns0:v>0.5625</ns0:v>
      </ns0:c>
      <ns0:c r="G1603" s="239" t="n">
        <ns0:v>1789868555.3048935</ns0:v>
      </ns0:c>
      <ns0:c r="H1603" s="235" t="str">
        <ns0:v>0</ns0:v>
      </ns0:c>
    </ns0:row>
    <ns0:row r="1604" ht="19" customHeight="1">
      <ns0:c r="A1604" s="235" t="str">
        <ns0:v>sz2-t25</ns0:v>
      </ns0:c>
      <ns0:c r="B1604" s="235" t="str">
        <ns0:v>move_pillbottle_pad</ns0:v>
      </ns0:c>
      <ns0:c r="C1604" s="235" t="str">
        <ns0:v>eval/success_once</ns0:v>
      </ns0:c>
      <ns0:c r="D1604" s="235" t="n">
        <ns0:v>145</ns0:v>
      </ns0:c>
      <ns0:c r="E1604" s="235" t="n">
        <ns0:v>144</ns0:v>
      </ns0:c>
      <ns0:c r="F1604" s="238" t="n">
        <ns0:v>0.5</ns0:v>
      </ns0:c>
      <ns0:c r="G1604" s="239" t="n">
        <ns0:v>1789873546.0586376</ns0:v>
      </ns0:c>
      <ns0:c r="H1604" s="235" t="str">
        <ns0:v>0</ns0:v>
      </ns0:c>
    </ns0:row>
    <ns0:row r="1605" ht="19" customHeight="1">
      <ns0:c r="A1605" s="235" t="str">
        <ns0:v>sz3-t15-tricks</ns0:v>
      </ns0:c>
      <ns0:c r="B1605" s="235" t="str">
        <ns0:v>move_pillbottle_pad</ns0:v>
      </ns0:c>
      <ns0:c r="C1605" s="235" t="str">
        <ns0:v>env/success_once</ns0:v>
      </ns0:c>
      <ns0:c r="D1605" s="235" t="n">
        <ns0:v>1</ns0:v>
      </ns0:c>
      <ns0:c r="E1605" s="235" t="n">
        <ns0:v>0</ns0:v>
      </ns0:c>
      <ns0:c r="F1605" s="238" t="n">
        <ns0:v>0.3203125</ns0:v>
      </ns0:c>
      <ns0:c r="G1605" s="239" t="n">
        <ns0:v>1789631610.4487302</ns0:v>
      </ns0:c>
      <ns0:c r="H1605" s="235" t="str">
        <ns0:v>sz3-pi05-grpo-exp-t15-drop02-anneal200-positive-half128-seed42-formal200-phys45-20260917-v1</ns0:v>
      </ns0:c>
    </ns0:row>
    <ns0:row r="1606" ht="19" customHeight="1">
      <ns0:c r="A1606" s="235" t="str">
        <ns0:v>sz3-t15-tricks</ns0:v>
      </ns0:c>
      <ns0:c r="B1606" s="235" t="str">
        <ns0:v>move_pillbottle_pad</ns0:v>
      </ns0:c>
      <ns0:c r="C1606" s="235" t="str">
        <ns0:v>env/success_once</ns0:v>
      </ns0:c>
      <ns0:c r="D1606" s="235" t="n">
        <ns0:v>2</ns0:v>
      </ns0:c>
      <ns0:c r="E1606" s="235" t="n">
        <ns0:v>1</ns0:v>
      </ns0:c>
      <ns0:c r="F1606" s="238" t="n">
        <ns0:v>0.3125</ns0:v>
      </ns0:c>
      <ns0:c r="G1606" s="239" t="n">
        <ns0:v>1789632537.3844838</ns0:v>
      </ns0:c>
      <ns0:c r="H1606" s="235" t="str">
        <ns0:v>sz3-pi05-grpo-exp-t15-drop02-anneal200-positive-half128-seed42-formal200-phys45-20260917-v1</ns0:v>
      </ns0:c>
    </ns0:row>
    <ns0:row r="1607" ht="19" customHeight="1">
      <ns0:c r="A1607" s="235" t="str">
        <ns0:v>sz3-t15-tricks</ns0:v>
      </ns0:c>
      <ns0:c r="B1607" s="235" t="str">
        <ns0:v>move_pillbottle_pad</ns0:v>
      </ns0:c>
      <ns0:c r="C1607" s="235" t="str">
        <ns0:v>env/success_once</ns0:v>
      </ns0:c>
      <ns0:c r="D1607" s="235" t="n">
        <ns0:v>3</ns0:v>
      </ns0:c>
      <ns0:c r="E1607" s="235" t="n">
        <ns0:v>2</ns0:v>
      </ns0:c>
      <ns0:c r="F1607" s="238" t="n">
        <ns0:v>0.3515625</ns0:v>
      </ns0:c>
      <ns0:c r="G1607" s="239" t="n">
        <ns0:v>1789633458.617649</ns0:v>
      </ns0:c>
      <ns0:c r="H1607" s="235" t="str">
        <ns0:v>sz3-pi05-grpo-exp-t15-drop02-anneal200-positive-half128-seed42-formal200-phys45-20260917-v1</ns0:v>
      </ns0:c>
    </ns0:row>
    <ns0:row r="1608" ht="19" customHeight="1">
      <ns0:c r="A1608" s="235" t="str">
        <ns0:v>sz3-t15-tricks</ns0:v>
      </ns0:c>
      <ns0:c r="B1608" s="235" t="str">
        <ns0:v>move_pillbottle_pad</ns0:v>
      </ns0:c>
      <ns0:c r="C1608" s="235" t="str">
        <ns0:v>env/success_once</ns0:v>
      </ns0:c>
      <ns0:c r="D1608" s="235" t="n">
        <ns0:v>4</ns0:v>
      </ns0:c>
      <ns0:c r="E1608" s="235" t="n">
        <ns0:v>3</ns0:v>
      </ns0:c>
      <ns0:c r="F1608" s="238" t="n">
        <ns0:v>0.3828125</ns0:v>
      </ns0:c>
      <ns0:c r="G1608" s="239" t="n">
        <ns0:v>1789634358.3530023</ns0:v>
      </ns0:c>
      <ns0:c r="H1608" s="235" t="str">
        <ns0:v>sz3-pi05-grpo-exp-t15-drop02-anneal200-positive-half128-seed42-formal200-phys45-20260917-v1</ns0:v>
      </ns0:c>
    </ns0:row>
    <ns0:row r="1609" ht="19" customHeight="1">
      <ns0:c r="A1609" s="235" t="str">
        <ns0:v>sz3-t15-tricks</ns0:v>
      </ns0:c>
      <ns0:c r="B1609" s="235" t="str">
        <ns0:v>move_pillbottle_pad</ns0:v>
      </ns0:c>
      <ns0:c r="C1609" s="235" t="str">
        <ns0:v>env/success_once</ns0:v>
      </ns0:c>
      <ns0:c r="D1609" s="235" t="n">
        <ns0:v>5</ns0:v>
      </ns0:c>
      <ns0:c r="E1609" s="235" t="n">
        <ns0:v>4</ns0:v>
      </ns0:c>
      <ns0:c r="F1609" s="238" t="n">
        <ns0:v>0.515625</ns0:v>
      </ns0:c>
      <ns0:c r="G1609" s="239" t="n">
        <ns0:v>1789635648.550456</ns0:v>
      </ns0:c>
      <ns0:c r="H1609" s="235" t="str">
        <ns0:v>sz3-pi05-grpo-exp-t15-drop02-anneal200-positive-half128-seed42-formal200-phys45-20260917-v1</ns0:v>
      </ns0:c>
    </ns0:row>
    <ns0:row r="1610" ht="19" customHeight="1">
      <ns0:c r="A1610" s="235" t="str">
        <ns0:v>sz3-t15-tricks</ns0:v>
      </ns0:c>
      <ns0:c r="B1610" s="235" t="str">
        <ns0:v>move_pillbottle_pad</ns0:v>
      </ns0:c>
      <ns0:c r="C1610" s="235" t="str">
        <ns0:v>env/success_once</ns0:v>
      </ns0:c>
      <ns0:c r="D1610" s="235" t="n">
        <ns0:v>6</ns0:v>
      </ns0:c>
      <ns0:c r="E1610" s="235" t="n">
        <ns0:v>5</ns0:v>
      </ns0:c>
      <ns0:c r="F1610" s="238" t="n">
        <ns0:v>0.3203125</ns0:v>
      </ns0:c>
      <ns0:c r="G1610" s="239" t="n">
        <ns0:v>1789636597.2080522</ns0:v>
      </ns0:c>
      <ns0:c r="H1610" s="235" t="str">
        <ns0:v>sz3-pi05-grpo-exp-t15-drop02-anneal200-positive-half128-seed42-formal200-phys45-20260917-v1</ns0:v>
      </ns0:c>
    </ns0:row>
    <ns0:row r="1611" ht="19" customHeight="1">
      <ns0:c r="A1611" s="235" t="str">
        <ns0:v>sz3-t15-tricks</ns0:v>
      </ns0:c>
      <ns0:c r="B1611" s="235" t="str">
        <ns0:v>move_pillbottle_pad</ns0:v>
      </ns0:c>
      <ns0:c r="C1611" s="235" t="str">
        <ns0:v>env/success_once</ns0:v>
      </ns0:c>
      <ns0:c r="D1611" s="235" t="n">
        <ns0:v>7</ns0:v>
      </ns0:c>
      <ns0:c r="E1611" s="235" t="n">
        <ns0:v>6</ns0:v>
      </ns0:c>
      <ns0:c r="F1611" s="238" t="n">
        <ns0:v>0.5</ns0:v>
      </ns0:c>
      <ns0:c r="G1611" s="239" t="n">
        <ns0:v>1789637537.6367235</ns0:v>
      </ns0:c>
      <ns0:c r="H1611" s="235" t="str">
        <ns0:v>sz3-pi05-grpo-exp-t15-drop02-anneal200-positive-half128-seed42-formal200-phys45-20260917-v1</ns0:v>
      </ns0:c>
    </ns0:row>
    <ns0:row r="1612" ht="19" customHeight="1">
      <ns0:c r="A1612" s="235" t="str">
        <ns0:v>sz3-t15-tricks</ns0:v>
      </ns0:c>
      <ns0:c r="B1612" s="235" t="str">
        <ns0:v>move_pillbottle_pad</ns0:v>
      </ns0:c>
      <ns0:c r="C1612" s="235" t="str">
        <ns0:v>env/success_once</ns0:v>
      </ns0:c>
      <ns0:c r="D1612" s="235" t="n">
        <ns0:v>8</ns0:v>
      </ns0:c>
      <ns0:c r="E1612" s="235" t="n">
        <ns0:v>7</ns0:v>
      </ns0:c>
      <ns0:c r="F1612" s="238" t="n">
        <ns0:v>0.375</ns0:v>
      </ns0:c>
      <ns0:c r="G1612" s="239" t="n">
        <ns0:v>1789638462.4230356</ns0:v>
      </ns0:c>
      <ns0:c r="H1612" s="235" t="str">
        <ns0:v>sz3-pi05-grpo-exp-t15-drop02-anneal200-positive-half128-seed42-formal200-phys45-20260917-v1</ns0:v>
      </ns0:c>
    </ns0:row>
    <ns0:row r="1613" ht="19" customHeight="1">
      <ns0:c r="A1613" s="235" t="str">
        <ns0:v>sz3-t15-tricks</ns0:v>
      </ns0:c>
      <ns0:c r="B1613" s="235" t="str">
        <ns0:v>move_pillbottle_pad</ns0:v>
      </ns0:c>
      <ns0:c r="C1613" s="235" t="str">
        <ns0:v>env/success_once</ns0:v>
      </ns0:c>
      <ns0:c r="D1613" s="235" t="n">
        <ns0:v>9</ns0:v>
      </ns0:c>
      <ns0:c r="E1613" s="235" t="n">
        <ns0:v>8</ns0:v>
      </ns0:c>
      <ns0:c r="F1613" s="238" t="n">
        <ns0:v>0.4765625</ns0:v>
      </ns0:c>
      <ns0:c r="G1613" s="239" t="n">
        <ns0:v>1789639396.387434</ns0:v>
      </ns0:c>
      <ns0:c r="H1613" s="235" t="str">
        <ns0:v>sz3-pi05-grpo-exp-t15-drop02-anneal200-positive-half128-seed42-formal200-phys45-20260917-v1</ns0:v>
      </ns0:c>
    </ns0:row>
    <ns0:row r="1614" ht="19" customHeight="1">
      <ns0:c r="A1614" s="235" t="str">
        <ns0:v>sz3-t15-tricks</ns0:v>
      </ns0:c>
      <ns0:c r="B1614" s="235" t="str">
        <ns0:v>move_pillbottle_pad</ns0:v>
      </ns0:c>
      <ns0:c r="C1614" s="235" t="str">
        <ns0:v>env/success_once</ns0:v>
      </ns0:c>
      <ns0:c r="D1614" s="235" t="n">
        <ns0:v>10</ns0:v>
      </ns0:c>
      <ns0:c r="E1614" s="235" t="n">
        <ns0:v>9</ns0:v>
      </ns0:c>
      <ns0:c r="F1614" s="238" t="n">
        <ns0:v>0.46875</ns0:v>
      </ns0:c>
      <ns0:c r="G1614" s="239" t="n">
        <ns0:v>1789640718.370792</ns0:v>
      </ns0:c>
      <ns0:c r="H1614" s="235" t="str">
        <ns0:v>sz3-pi05-grpo-exp-t15-drop02-anneal200-positive-half128-seed42-formal200-phys45-20260917-v1</ns0:v>
      </ns0:c>
    </ns0:row>
    <ns0:row r="1615" ht="19" customHeight="1">
      <ns0:c r="A1615" s="235" t="str">
        <ns0:v>sz3-t15-tricks</ns0:v>
      </ns0:c>
      <ns0:c r="B1615" s="235" t="str">
        <ns0:v>move_pillbottle_pad</ns0:v>
      </ns0:c>
      <ns0:c r="C1615" s="235" t="str">
        <ns0:v>env/success_once</ns0:v>
      </ns0:c>
      <ns0:c r="D1615" s="235" t="n">
        <ns0:v>11</ns0:v>
      </ns0:c>
      <ns0:c r="E1615" s="235" t="n">
        <ns0:v>10</ns0:v>
      </ns0:c>
      <ns0:c r="F1615" s="238" t="n">
        <ns0:v>0.4453125</ns0:v>
      </ns0:c>
      <ns0:c r="G1615" s="239" t="n">
        <ns0:v>1789641595.3793342</ns0:v>
      </ns0:c>
      <ns0:c r="H1615" s="235" t="str">
        <ns0:v>sz3-pi05-grpo-exp-t15-drop02-anneal200-positive-half128-seed42-formal200-phys45-20260917-v1</ns0:v>
      </ns0:c>
    </ns0:row>
    <ns0:row r="1616" ht="19" customHeight="1">
      <ns0:c r="A1616" s="235" t="str">
        <ns0:v>sz3-t15-tricks</ns0:v>
      </ns0:c>
      <ns0:c r="B1616" s="235" t="str">
        <ns0:v>move_pillbottle_pad</ns0:v>
      </ns0:c>
      <ns0:c r="C1616" s="235" t="str">
        <ns0:v>env/success_once</ns0:v>
      </ns0:c>
      <ns0:c r="D1616" s="235" t="n">
        <ns0:v>12</ns0:v>
      </ns0:c>
      <ns0:c r="E1616" s="235" t="n">
        <ns0:v>11</ns0:v>
      </ns0:c>
      <ns0:c r="F1616" s="238" t="n">
        <ns0:v>0.4453125</ns0:v>
      </ns0:c>
      <ns0:c r="G1616" s="239" t="n">
        <ns0:v>1789642506.5388567</ns0:v>
      </ns0:c>
      <ns0:c r="H1616" s="235" t="str">
        <ns0:v>sz3-pi05-grpo-exp-t15-drop02-anneal200-positive-half128-seed42-formal200-phys45-20260917-v1</ns0:v>
      </ns0:c>
    </ns0:row>
    <ns0:row r="1617" ht="19" customHeight="1">
      <ns0:c r="A1617" s="235" t="str">
        <ns0:v>sz3-t15-tricks</ns0:v>
      </ns0:c>
      <ns0:c r="B1617" s="235" t="str">
        <ns0:v>move_pillbottle_pad</ns0:v>
      </ns0:c>
      <ns0:c r="C1617" s="235" t="str">
        <ns0:v>env/success_once</ns0:v>
      </ns0:c>
      <ns0:c r="D1617" s="235" t="n">
        <ns0:v>13</ns0:v>
      </ns0:c>
      <ns0:c r="E1617" s="235" t="n">
        <ns0:v>12</ns0:v>
      </ns0:c>
      <ns0:c r="F1617" s="238" t="n">
        <ns0:v>0.6015625</ns0:v>
      </ns0:c>
      <ns0:c r="G1617" s="239" t="n">
        <ns0:v>1789643390.246763</ns0:v>
      </ns0:c>
      <ns0:c r="H1617" s="235" t="str">
        <ns0:v>sz3-pi05-grpo-exp-t15-drop02-anneal200-positive-half128-seed42-formal200-phys45-20260917-v1</ns0:v>
      </ns0:c>
    </ns0:row>
    <ns0:row r="1618" ht="19" customHeight="1">
      <ns0:c r="A1618" s="235" t="str">
        <ns0:v>sz3-t15-tricks</ns0:v>
      </ns0:c>
      <ns0:c r="B1618" s="235" t="str">
        <ns0:v>move_pillbottle_pad</ns0:v>
      </ns0:c>
      <ns0:c r="C1618" s="235" t="str">
        <ns0:v>env/success_once</ns0:v>
      </ns0:c>
      <ns0:c r="D1618" s="235" t="n">
        <ns0:v>14</ns0:v>
      </ns0:c>
      <ns0:c r="E1618" s="235" t="n">
        <ns0:v>13</ns0:v>
      </ns0:c>
      <ns0:c r="F1618" s="238" t="n">
        <ns0:v>0.484375</ns0:v>
      </ns0:c>
      <ns0:c r="G1618" s="239" t="n">
        <ns0:v>1789644274.0414448</ns0:v>
      </ns0:c>
      <ns0:c r="H1618" s="235" t="str">
        <ns0:v>sz3-pi05-grpo-exp-t15-drop02-anneal200-positive-half128-seed42-formal200-phys45-20260917-v1</ns0:v>
      </ns0:c>
    </ns0:row>
    <ns0:row r="1619" ht="19" customHeight="1">
      <ns0:c r="A1619" s="235" t="str">
        <ns0:v>sz3-t15-tricks</ns0:v>
      </ns0:c>
      <ns0:c r="B1619" s="235" t="str">
        <ns0:v>move_pillbottle_pad</ns0:v>
      </ns0:c>
      <ns0:c r="C1619" s="235" t="str">
        <ns0:v>env/success_once</ns0:v>
      </ns0:c>
      <ns0:c r="D1619" s="235" t="n">
        <ns0:v>15</ns0:v>
      </ns0:c>
      <ns0:c r="E1619" s="235" t="n">
        <ns0:v>14</ns0:v>
      </ns0:c>
      <ns0:c r="F1619" s="238" t="n">
        <ns0:v>0.359375</ns0:v>
      </ns0:c>
      <ns0:c r="G1619" s="239" t="n">
        <ns0:v>1789645542.555518</ns0:v>
      </ns0:c>
      <ns0:c r="H1619" s="235" t="str">
        <ns0:v>sz3-pi05-grpo-exp-t15-drop02-anneal200-positive-half128-seed42-formal200-phys45-20260917-v1</ns0:v>
      </ns0:c>
    </ns0:row>
    <ns0:row r="1620" ht="19" customHeight="1">
      <ns0:c r="A1620" s="235" t="str">
        <ns0:v>sz3-t15-tricks</ns0:v>
      </ns0:c>
      <ns0:c r="B1620" s="235" t="str">
        <ns0:v>move_pillbottle_pad</ns0:v>
      </ns0:c>
      <ns0:c r="C1620" s="235" t="str">
        <ns0:v>env/success_once</ns0:v>
      </ns0:c>
      <ns0:c r="D1620" s="235" t="n">
        <ns0:v>16</ns0:v>
      </ns0:c>
      <ns0:c r="E1620" s="235" t="n">
        <ns0:v>15</ns0:v>
      </ns0:c>
      <ns0:c r="F1620" s="238" t="n">
        <ns0:v>0.5078125</ns0:v>
      </ns0:c>
      <ns0:c r="G1620" s="239" t="n">
        <ns0:v>1789646442.696621</ns0:v>
      </ns0:c>
      <ns0:c r="H1620" s="235" t="str">
        <ns0:v>sz3-pi05-grpo-exp-t15-drop02-anneal200-positive-half128-seed42-formal200-phys45-20260917-v1</ns0:v>
      </ns0:c>
    </ns0:row>
    <ns0:row r="1621" ht="19" customHeight="1">
      <ns0:c r="A1621" s="235" t="str">
        <ns0:v>sz3-t15-tricks</ns0:v>
      </ns0:c>
      <ns0:c r="B1621" s="235" t="str">
        <ns0:v>move_pillbottle_pad</ns0:v>
      </ns0:c>
      <ns0:c r="C1621" s="235" t="str">
        <ns0:v>env/success_once</ns0:v>
      </ns0:c>
      <ns0:c r="D1621" s="235" t="n">
        <ns0:v>17</ns0:v>
      </ns0:c>
      <ns0:c r="E1621" s="235" t="n">
        <ns0:v>16</ns0:v>
      </ns0:c>
      <ns0:c r="F1621" s="238" t="n">
        <ns0:v>0.4453125</ns0:v>
      </ns0:c>
      <ns0:c r="G1621" s="239" t="n">
        <ns0:v>1789647336.6044135</ns0:v>
      </ns0:c>
      <ns0:c r="H1621" s="235" t="str">
        <ns0:v>sz3-pi05-grpo-exp-t15-drop02-anneal200-positive-half128-seed42-formal200-phys45-20260917-v1</ns0:v>
      </ns0:c>
    </ns0:row>
    <ns0:row r="1622" ht="19" customHeight="1">
      <ns0:c r="A1622" s="235" t="str">
        <ns0:v>sz3-t15-tricks</ns0:v>
      </ns0:c>
      <ns0:c r="B1622" s="235" t="str">
        <ns0:v>move_pillbottle_pad</ns0:v>
      </ns0:c>
      <ns0:c r="C1622" s="235" t="str">
        <ns0:v>env/success_once</ns0:v>
      </ns0:c>
      <ns0:c r="D1622" s="235" t="n">
        <ns0:v>18</ns0:v>
      </ns0:c>
      <ns0:c r="E1622" s="235" t="n">
        <ns0:v>17</ns0:v>
      </ns0:c>
      <ns0:c r="F1622" s="238" t="n">
        <ns0:v>0.4140625</ns0:v>
      </ns0:c>
      <ns0:c r="G1622" s="239" t="n">
        <ns0:v>1789648243.0219996</ns0:v>
      </ns0:c>
      <ns0:c r="H1622" s="235" t="str">
        <ns0:v>sz3-pi05-grpo-exp-t15-drop02-anneal200-positive-half128-seed42-formal200-phys45-20260917-v1</ns0:v>
      </ns0:c>
    </ns0:row>
    <ns0:row r="1623" ht="19" customHeight="1">
      <ns0:c r="A1623" s="235" t="str">
        <ns0:v>sz3-t15-tricks</ns0:v>
      </ns0:c>
      <ns0:c r="B1623" s="235" t="str">
        <ns0:v>move_pillbottle_pad</ns0:v>
      </ns0:c>
      <ns0:c r="C1623" s="235" t="str">
        <ns0:v>env/success_once</ns0:v>
      </ns0:c>
      <ns0:c r="D1623" s="235" t="n">
        <ns0:v>19</ns0:v>
      </ns0:c>
      <ns0:c r="E1623" s="235" t="n">
        <ns0:v>18</ns0:v>
      </ns0:c>
      <ns0:c r="F1623" s="238" t="n">
        <ns0:v>0.421875</ns0:v>
      </ns0:c>
      <ns0:c r="G1623" s="239" t="n">
        <ns0:v>1789649159.219171</ns0:v>
      </ns0:c>
      <ns0:c r="H1623" s="235" t="str">
        <ns0:v>sz3-pi05-grpo-exp-t15-drop02-anneal200-positive-half128-seed42-formal200-phys45-20260917-v1</ns0:v>
      </ns0:c>
    </ns0:row>
    <ns0:row r="1624" ht="19" customHeight="1">
      <ns0:c r="A1624" s="235" t="str">
        <ns0:v>sz3-t15-tricks</ns0:v>
      </ns0:c>
      <ns0:c r="B1624" s="235" t="str">
        <ns0:v>move_pillbottle_pad</ns0:v>
      </ns0:c>
      <ns0:c r="C1624" s="235" t="str">
        <ns0:v>env/success_once</ns0:v>
      </ns0:c>
      <ns0:c r="D1624" s="235" t="n">
        <ns0:v>20</ns0:v>
      </ns0:c>
      <ns0:c r="E1624" s="235" t="n">
        <ns0:v>19</ns0:v>
      </ns0:c>
      <ns0:c r="F1624" s="238" t="n">
        <ns0:v>0.296875</ns0:v>
      </ns0:c>
      <ns0:c r="G1624" s="239" t="n">
        <ns0:v>1789650604.9962091</ns0:v>
      </ns0:c>
      <ns0:c r="H1624" s="235" t="str">
        <ns0:v>sz3-pi05-grpo-exp-t15-drop02-anneal200-positive-half128-seed42-formal200-phys45-20260917-v1</ns0:v>
      </ns0:c>
    </ns0:row>
    <ns0:row r="1625" ht="19" customHeight="1">
      <ns0:c r="A1625" s="235" t="str">
        <ns0:v>sz3-t15-tricks</ns0:v>
      </ns0:c>
      <ns0:c r="B1625" s="235" t="str">
        <ns0:v>move_pillbottle_pad</ns0:v>
      </ns0:c>
      <ns0:c r="C1625" s="235" t="str">
        <ns0:v>env/success_once</ns0:v>
      </ns0:c>
      <ns0:c r="D1625" s="235" t="n">
        <ns0:v>21</ns0:v>
      </ns0:c>
      <ns0:c r="E1625" s="235" t="n">
        <ns0:v>20</ns0:v>
      </ns0:c>
      <ns0:c r="F1625" s="238" t="n">
        <ns0:v>0.484375</ns0:v>
      </ns0:c>
      <ns0:c r="G1625" s="239" t="n">
        <ns0:v>1789651587.3901625</ns0:v>
      </ns0:c>
      <ns0:c r="H1625" s="235" t="str">
        <ns0:v>sz3-pi05-grpo-exp-t15-drop02-anneal200-positive-half128-seed42-formal200-phys45-20260917-v1</ns0:v>
      </ns0:c>
    </ns0:row>
    <ns0:row r="1626" ht="19" customHeight="1">
      <ns0:c r="A1626" s="235" t="str">
        <ns0:v>sz3-t15-tricks</ns0:v>
      </ns0:c>
      <ns0:c r="B1626" s="235" t="str">
        <ns0:v>move_pillbottle_pad</ns0:v>
      </ns0:c>
      <ns0:c r="C1626" s="235" t="str">
        <ns0:v>env/success_once</ns0:v>
      </ns0:c>
      <ns0:c r="D1626" s="235" t="n">
        <ns0:v>22</ns0:v>
      </ns0:c>
      <ns0:c r="E1626" s="235" t="n">
        <ns0:v>21</ns0:v>
      </ns0:c>
      <ns0:c r="F1626" s="238" t="n">
        <ns0:v>0.4140625</ns0:v>
      </ns0:c>
      <ns0:c r="G1626" s="239" t="n">
        <ns0:v>1789652593.723777</ns0:v>
      </ns0:c>
      <ns0:c r="H1626" s="235" t="str">
        <ns0:v>sz3-pi05-grpo-exp-t15-drop02-anneal200-positive-half128-seed42-formal200-phys45-20260917-v1</ns0:v>
      </ns0:c>
    </ns0:row>
    <ns0:row r="1627" ht="19" customHeight="1">
      <ns0:c r="A1627" s="235" t="str">
        <ns0:v>sz3-t15-tricks</ns0:v>
      </ns0:c>
      <ns0:c r="B1627" s="235" t="str">
        <ns0:v>move_pillbottle_pad</ns0:v>
      </ns0:c>
      <ns0:c r="C1627" s="235" t="str">
        <ns0:v>env/success_once</ns0:v>
      </ns0:c>
      <ns0:c r="D1627" s="235" t="n">
        <ns0:v>23</ns0:v>
      </ns0:c>
      <ns0:c r="E1627" s="235" t="n">
        <ns0:v>22</ns0:v>
      </ns0:c>
      <ns0:c r="F1627" s="238" t="n">
        <ns0:v>0.4453125</ns0:v>
      </ns0:c>
      <ns0:c r="G1627" s="239" t="n">
        <ns0:v>1789653581.5643468</ns0:v>
      </ns0:c>
      <ns0:c r="H1627" s="235" t="str">
        <ns0:v>sz3-pi05-grpo-exp-t15-drop02-anneal200-positive-half128-seed42-formal200-phys45-20260917-v1</ns0:v>
      </ns0:c>
    </ns0:row>
    <ns0:row r="1628" ht="19" customHeight="1">
      <ns0:c r="A1628" s="235" t="str">
        <ns0:v>sz3-t15-tricks</ns0:v>
      </ns0:c>
      <ns0:c r="B1628" s="235" t="str">
        <ns0:v>move_pillbottle_pad</ns0:v>
      </ns0:c>
      <ns0:c r="C1628" s="235" t="str">
        <ns0:v>env/success_once</ns0:v>
      </ns0:c>
      <ns0:c r="D1628" s="235" t="n">
        <ns0:v>24</ns0:v>
      </ns0:c>
      <ns0:c r="E1628" s="235" t="n">
        <ns0:v>23</ns0:v>
      </ns0:c>
      <ns0:c r="F1628" s="238" t="n">
        <ns0:v>0.4375</ns0:v>
      </ns0:c>
      <ns0:c r="G1628" s="239" t="n">
        <ns0:v>1789654548.1557431</ns0:v>
      </ns0:c>
      <ns0:c r="H1628" s="235" t="str">
        <ns0:v>sz3-pi05-grpo-exp-t15-drop02-anneal200-positive-half128-seed42-formal200-phys45-20260917-v1</ns0:v>
      </ns0:c>
    </ns0:row>
    <ns0:row r="1629" ht="19" customHeight="1">
      <ns0:c r="A1629" s="235" t="str">
        <ns0:v>sz3-t15-tricks</ns0:v>
      </ns0:c>
      <ns0:c r="B1629" s="235" t="str">
        <ns0:v>move_pillbottle_pad</ns0:v>
      </ns0:c>
      <ns0:c r="C1629" s="235" t="str">
        <ns0:v>env/success_once</ns0:v>
      </ns0:c>
      <ns0:c r="D1629" s="235" t="n">
        <ns0:v>25</ns0:v>
      </ns0:c>
      <ns0:c r="E1629" s="235" t="n">
        <ns0:v>24</ns0:v>
      </ns0:c>
      <ns0:c r="F1629" s="238" t="n">
        <ns0:v>0.46875</ns0:v>
      </ns0:c>
      <ns0:c r="G1629" s="239" t="n">
        <ns0:v>1789655980.5147724</ns0:v>
      </ns0:c>
      <ns0:c r="H1629" s="235" t="str">
        <ns0:v>sz3-pi05-grpo-exp-t15-drop02-anneal200-positive-half128-seed42-formal200-phys45-20260917-v1</ns0:v>
      </ns0:c>
    </ns0:row>
    <ns0:row r="1630" ht="19" customHeight="1">
      <ns0:c r="A1630" s="235" t="str">
        <ns0:v>sz3-t15-tricks</ns0:v>
      </ns0:c>
      <ns0:c r="B1630" s="235" t="str">
        <ns0:v>move_pillbottle_pad</ns0:v>
      </ns0:c>
      <ns0:c r="C1630" s="235" t="str">
        <ns0:v>env/success_once</ns0:v>
      </ns0:c>
      <ns0:c r="D1630" s="235" t="n">
        <ns0:v>26</ns0:v>
      </ns0:c>
      <ns0:c r="E1630" s="235" t="n">
        <ns0:v>25</ns0:v>
      </ns0:c>
      <ns0:c r="F1630" s="238" t="n">
        <ns0:v>0.4375</ns0:v>
      </ns0:c>
      <ns0:c r="G1630" s="239" t="n">
        <ns0:v>1789656979.7130983</ns0:v>
      </ns0:c>
      <ns0:c r="H1630" s="235" t="str">
        <ns0:v>sz3-pi05-grpo-exp-t15-drop02-anneal200-positive-half128-seed42-formal200-phys45-20260917-v1</ns0:v>
      </ns0:c>
    </ns0:row>
    <ns0:row r="1631" ht="19" customHeight="1">
      <ns0:c r="A1631" s="235" t="str">
        <ns0:v>sz3-t15-tricks</ns0:v>
      </ns0:c>
      <ns0:c r="B1631" s="235" t="str">
        <ns0:v>move_pillbottle_pad</ns0:v>
      </ns0:c>
      <ns0:c r="C1631" s="235" t="str">
        <ns0:v>env/success_once</ns0:v>
      </ns0:c>
      <ns0:c r="D1631" s="235" t="n">
        <ns0:v>27</ns0:v>
      </ns0:c>
      <ns0:c r="E1631" s="235" t="n">
        <ns0:v>26</ns0:v>
      </ns0:c>
      <ns0:c r="F1631" s="238" t="n">
        <ns0:v>0.5078125</ns0:v>
      </ns0:c>
      <ns0:c r="G1631" s="239" t="n">
        <ns0:v>1789657946.371699</ns0:v>
      </ns0:c>
      <ns0:c r="H1631" s="235" t="str">
        <ns0:v>sz3-pi05-grpo-exp-t15-drop02-anneal200-positive-half128-seed42-formal200-phys45-20260917-v1</ns0:v>
      </ns0:c>
    </ns0:row>
    <ns0:row r="1632" ht="19" customHeight="1">
      <ns0:c r="A1632" s="235" t="str">
        <ns0:v>sz3-t15-tricks</ns0:v>
      </ns0:c>
      <ns0:c r="B1632" s="235" t="str">
        <ns0:v>move_pillbottle_pad</ns0:v>
      </ns0:c>
      <ns0:c r="C1632" s="235" t="str">
        <ns0:v>env/success_once</ns0:v>
      </ns0:c>
      <ns0:c r="D1632" s="235" t="n">
        <ns0:v>28</ns0:v>
      </ns0:c>
      <ns0:c r="E1632" s="235" t="n">
        <ns0:v>27</ns0:v>
      </ns0:c>
      <ns0:c r="F1632" s="238" t="n">
        <ns0:v>0.3984375</ns0:v>
      </ns0:c>
      <ns0:c r="G1632" s="239" t="n">
        <ns0:v>1789658941.0765295</ns0:v>
      </ns0:c>
      <ns0:c r="H1632" s="235" t="str">
        <ns0:v>sz3-pi05-grpo-exp-t15-drop02-anneal200-positive-half128-seed42-formal200-phys45-20260917-v1</ns0:v>
      </ns0:c>
    </ns0:row>
    <ns0:row r="1633" ht="19" customHeight="1">
      <ns0:c r="A1633" s="235" t="str">
        <ns0:v>sz3-t15-tricks</ns0:v>
      </ns0:c>
      <ns0:c r="B1633" s="235" t="str">
        <ns0:v>move_pillbottle_pad</ns0:v>
      </ns0:c>
      <ns0:c r="C1633" s="235" t="str">
        <ns0:v>env/success_once</ns0:v>
      </ns0:c>
      <ns0:c r="D1633" s="235" t="n">
        <ns0:v>29</ns0:v>
      </ns0:c>
      <ns0:c r="E1633" s="235" t="n">
        <ns0:v>28</ns0:v>
      </ns0:c>
      <ns0:c r="F1633" s="238" t="n">
        <ns0:v>0.5078125</ns0:v>
      </ns0:c>
      <ns0:c r="G1633" s="239" t="n">
        <ns0:v>1789659919.4569323</ns0:v>
      </ns0:c>
      <ns0:c r="H1633" s="235" t="str">
        <ns0:v>sz3-pi05-grpo-exp-t15-drop02-anneal200-positive-half128-seed42-formal200-phys45-20260917-v1</ns0:v>
      </ns0:c>
    </ns0:row>
    <ns0:row r="1634" ht="19" customHeight="1">
      <ns0:c r="A1634" s="235" t="str">
        <ns0:v>sz3-t15-tricks</ns0:v>
      </ns0:c>
      <ns0:c r="B1634" s="235" t="str">
        <ns0:v>move_pillbottle_pad</ns0:v>
      </ns0:c>
      <ns0:c r="C1634" s="235" t="str">
        <ns0:v>env/success_once</ns0:v>
      </ns0:c>
      <ns0:c r="D1634" s="235" t="n">
        <ns0:v>30</ns0:v>
      </ns0:c>
      <ns0:c r="E1634" s="235" t="n">
        <ns0:v>29</ns0:v>
      </ns0:c>
      <ns0:c r="F1634" s="238" t="n">
        <ns0:v>0.296875</ns0:v>
      </ns0:c>
      <ns0:c r="G1634" s="239" t="n">
        <ns0:v>1789661431.114617</ns0:v>
      </ns0:c>
      <ns0:c r="H1634" s="235" t="str">
        <ns0:v>sz3-pi05-grpo-exp-t15-drop02-anneal200-positive-half128-seed42-formal200-phys45-20260917-v1</ns0:v>
      </ns0:c>
    </ns0:row>
    <ns0:row r="1635" ht="19" customHeight="1">
      <ns0:c r="A1635" s="235" t="str">
        <ns0:v>sz3-t15-tricks</ns0:v>
      </ns0:c>
      <ns0:c r="B1635" s="235" t="str">
        <ns0:v>move_pillbottle_pad</ns0:v>
      </ns0:c>
      <ns0:c r="C1635" s="235" t="str">
        <ns0:v>env/success_once</ns0:v>
      </ns0:c>
      <ns0:c r="D1635" s="235" t="n">
        <ns0:v>31</ns0:v>
      </ns0:c>
      <ns0:c r="E1635" s="235" t="n">
        <ns0:v>30</ns0:v>
      </ns0:c>
      <ns0:c r="F1635" s="238" t="n">
        <ns0:v>0.3515625</ns0:v>
      </ns0:c>
      <ns0:c r="G1635" s="239" t="n">
        <ns0:v>1789662444.9186075</ns0:v>
      </ns0:c>
      <ns0:c r="H1635" s="235" t="str">
        <ns0:v>sz3-pi05-grpo-exp-t15-drop02-anneal200-positive-half128-seed42-formal200-phys45-20260917-v1</ns0:v>
      </ns0:c>
    </ns0:row>
    <ns0:row r="1636" ht="19" customHeight="1">
      <ns0:c r="A1636" s="235" t="str">
        <ns0:v>sz3-t15-tricks</ns0:v>
      </ns0:c>
      <ns0:c r="B1636" s="235" t="str">
        <ns0:v>move_pillbottle_pad</ns0:v>
      </ns0:c>
      <ns0:c r="C1636" s="235" t="str">
        <ns0:v>env/success_once</ns0:v>
      </ns0:c>
      <ns0:c r="D1636" s="235" t="n">
        <ns0:v>32</ns0:v>
      </ns0:c>
      <ns0:c r="E1636" s="235" t="n">
        <ns0:v>31</ns0:v>
      </ns0:c>
      <ns0:c r="F1636" s="238" t="n">
        <ns0:v>0.46875</ns0:v>
      </ns0:c>
      <ns0:c r="G1636" s="239" t="n">
        <ns0:v>1789663429.1505282</ns0:v>
      </ns0:c>
      <ns0:c r="H1636" s="235" t="str">
        <ns0:v>sz3-pi05-grpo-exp-t15-drop02-anneal200-positive-half128-seed42-formal200-phys45-20260917-v1</ns0:v>
      </ns0:c>
    </ns0:row>
    <ns0:row r="1637" ht="19" customHeight="1">
      <ns0:c r="A1637" s="235" t="str">
        <ns0:v>sz3-t15-tricks</ns0:v>
      </ns0:c>
      <ns0:c r="B1637" s="235" t="str">
        <ns0:v>move_pillbottle_pad</ns0:v>
      </ns0:c>
      <ns0:c r="C1637" s="235" t="str">
        <ns0:v>env/success_once</ns0:v>
      </ns0:c>
      <ns0:c r="D1637" s="235" t="n">
        <ns0:v>33</ns0:v>
      </ns0:c>
      <ns0:c r="E1637" s="235" t="n">
        <ns0:v>32</ns0:v>
      </ns0:c>
      <ns0:c r="F1637" s="238" t="n">
        <ns0:v>0.4296875</ns0:v>
      </ns0:c>
      <ns0:c r="G1637" s="239" t="n">
        <ns0:v>1789664411.3125188</ns0:v>
      </ns0:c>
      <ns0:c r="H1637" s="235" t="str">
        <ns0:v>sz3-pi05-grpo-exp-t15-drop02-anneal200-positive-half128-seed42-formal200-phys45-20260917-v1</ns0:v>
      </ns0:c>
    </ns0:row>
    <ns0:row r="1638" ht="19" customHeight="1">
      <ns0:c r="A1638" s="235" t="str">
        <ns0:v>sz3-t15-tricks</ns0:v>
      </ns0:c>
      <ns0:c r="B1638" s="235" t="str">
        <ns0:v>move_pillbottle_pad</ns0:v>
      </ns0:c>
      <ns0:c r="C1638" s="235" t="str">
        <ns0:v>env/success_once</ns0:v>
      </ns0:c>
      <ns0:c r="D1638" s="235" t="n">
        <ns0:v>34</ns0:v>
      </ns0:c>
      <ns0:c r="E1638" s="235" t="n">
        <ns0:v>33</ns0:v>
      </ns0:c>
      <ns0:c r="F1638" s="238" t="n">
        <ns0:v>0.4609375</ns0:v>
      </ns0:c>
      <ns0:c r="G1638" s="239" t="n">
        <ns0:v>1789665377.379703</ns0:v>
      </ns0:c>
      <ns0:c r="H1638" s="235" t="str">
        <ns0:v>sz3-pi05-grpo-exp-t15-drop02-anneal200-positive-half128-seed42-formal200-phys45-20260917-v1</ns0:v>
      </ns0:c>
    </ns0:row>
    <ns0:row r="1639" ht="19" customHeight="1">
      <ns0:c r="A1639" s="235" t="str">
        <ns0:v>sz3-t15-tricks</ns0:v>
      </ns0:c>
      <ns0:c r="B1639" s="235" t="str">
        <ns0:v>move_pillbottle_pad</ns0:v>
      </ns0:c>
      <ns0:c r="C1639" s="235" t="str">
        <ns0:v>env/success_once</ns0:v>
      </ns0:c>
      <ns0:c r="D1639" s="235" t="n">
        <ns0:v>35</ns0:v>
      </ns0:c>
      <ns0:c r="E1639" s="235" t="n">
        <ns0:v>34</ns0:v>
      </ns0:c>
      <ns0:c r="F1639" s="238" t="n">
        <ns0:v>0.453125</ns0:v>
      </ns0:c>
      <ns0:c r="G1639" s="239" t="n">
        <ns0:v>1789666832.3191755</ns0:v>
      </ns0:c>
      <ns0:c r="H1639" s="235" t="str">
        <ns0:v>sz3-pi05-grpo-exp-t15-drop02-anneal200-positive-half128-seed42-formal200-phys45-20260917-v1</ns0:v>
      </ns0:c>
    </ns0:row>
    <ns0:row r="1640" ht="19" customHeight="1">
      <ns0:c r="A1640" s="235" t="str">
        <ns0:v>sz3-t15-tricks</ns0:v>
      </ns0:c>
      <ns0:c r="B1640" s="235" t="str">
        <ns0:v>move_pillbottle_pad</ns0:v>
      </ns0:c>
      <ns0:c r="C1640" s="235" t="str">
        <ns0:v>env/success_once</ns0:v>
      </ns0:c>
      <ns0:c r="D1640" s="235" t="n">
        <ns0:v>36</ns0:v>
      </ns0:c>
      <ns0:c r="E1640" s="235" t="n">
        <ns0:v>35</ns0:v>
      </ns0:c>
      <ns0:c r="F1640" s="238" t="n">
        <ns0:v>0.375</ns0:v>
      </ns0:c>
      <ns0:c r="G1640" s="239" t="n">
        <ns0:v>1789667834.1625223</ns0:v>
      </ns0:c>
      <ns0:c r="H1640" s="235" t="str">
        <ns0:v>sz3-pi05-grpo-exp-t15-drop02-anneal200-positive-half128-seed42-formal200-phys45-20260917-v1</ns0:v>
      </ns0:c>
    </ns0:row>
    <ns0:row r="1641" ht="19" customHeight="1">
      <ns0:c r="A1641" s="235" t="str">
        <ns0:v>sz3-t15-tricks</ns0:v>
      </ns0:c>
      <ns0:c r="B1641" s="235" t="str">
        <ns0:v>move_pillbottle_pad</ns0:v>
      </ns0:c>
      <ns0:c r="C1641" s="235" t="str">
        <ns0:v>env/success_once</ns0:v>
      </ns0:c>
      <ns0:c r="D1641" s="235" t="n">
        <ns0:v>37</ns0:v>
      </ns0:c>
      <ns0:c r="E1641" s="235" t="n">
        <ns0:v>36</ns0:v>
      </ns0:c>
      <ns0:c r="F1641" s="238" t="n">
        <ns0:v>0.484375</ns0:v>
      </ns0:c>
      <ns0:c r="G1641" s="239" t="n">
        <ns0:v>1789668839.4877017</ns0:v>
      </ns0:c>
      <ns0:c r="H1641" s="235" t="str">
        <ns0:v>sz3-pi05-grpo-exp-t15-drop02-anneal200-positive-half128-seed42-formal200-phys45-20260917-v1</ns0:v>
      </ns0:c>
    </ns0:row>
    <ns0:row r="1642" ht="19" customHeight="1">
      <ns0:c r="A1642" s="235" t="str">
        <ns0:v>sz3-t15-tricks</ns0:v>
      </ns0:c>
      <ns0:c r="B1642" s="235" t="str">
        <ns0:v>move_pillbottle_pad</ns0:v>
      </ns0:c>
      <ns0:c r="C1642" s="235" t="str">
        <ns0:v>env/success_once</ns0:v>
      </ns0:c>
      <ns0:c r="D1642" s="235" t="n">
        <ns0:v>38</ns0:v>
      </ns0:c>
      <ns0:c r="E1642" s="235" t="n">
        <ns0:v>37</ns0:v>
      </ns0:c>
      <ns0:c r="F1642" s="238" t="n">
        <ns0:v>0.53125</ns0:v>
      </ns0:c>
      <ns0:c r="G1642" s="239" t="n">
        <ns0:v>1789669806.5869157</ns0:v>
      </ns0:c>
      <ns0:c r="H1642" s="235" t="str">
        <ns0:v>sz3-pi05-grpo-exp-t15-drop02-anneal200-positive-half128-seed42-formal200-phys45-20260917-v1</ns0:v>
      </ns0:c>
    </ns0:row>
    <ns0:row r="1643" ht="19" customHeight="1">
      <ns0:c r="A1643" s="235" t="str">
        <ns0:v>sz3-t15-tricks</ns0:v>
      </ns0:c>
      <ns0:c r="B1643" s="235" t="str">
        <ns0:v>move_pillbottle_pad</ns0:v>
      </ns0:c>
      <ns0:c r="C1643" s="235" t="str">
        <ns0:v>env/success_once</ns0:v>
      </ns0:c>
      <ns0:c r="D1643" s="235" t="n">
        <ns0:v>39</ns0:v>
      </ns0:c>
      <ns0:c r="E1643" s="235" t="n">
        <ns0:v>38</ns0:v>
      </ns0:c>
      <ns0:c r="F1643" s="238" t="n">
        <ns0:v>0.3671875</ns0:v>
      </ns0:c>
      <ns0:c r="G1643" s="239" t="n">
        <ns0:v>1789670806.8984249</ns0:v>
      </ns0:c>
      <ns0:c r="H1643" s="235" t="str">
        <ns0:v>sz3-pi05-grpo-exp-t15-drop02-anneal200-positive-half128-seed42-formal200-phys45-20260917-v1</ns0:v>
      </ns0:c>
    </ns0:row>
    <ns0:row r="1644" ht="19" customHeight="1">
      <ns0:c r="A1644" s="235" t="str">
        <ns0:v>sz3-t15-tricks</ns0:v>
      </ns0:c>
      <ns0:c r="B1644" s="235" t="str">
        <ns0:v>move_pillbottle_pad</ns0:v>
      </ns0:c>
      <ns0:c r="C1644" s="235" t="str">
        <ns0:v>env/success_once</ns0:v>
      </ns0:c>
      <ns0:c r="D1644" s="235" t="n">
        <ns0:v>40</ns0:v>
      </ns0:c>
      <ns0:c r="E1644" s="235" t="n">
        <ns0:v>39</ns0:v>
      </ns0:c>
      <ns0:c r="F1644" s="238" t="n">
        <ns0:v>0.3203125</ns0:v>
      </ns0:c>
      <ns0:c r="G1644" s="239" t="n">
        <ns0:v>1789672352.1938217</ns0:v>
      </ns0:c>
      <ns0:c r="H1644" s="235" t="str">
        <ns0:v>sz3-pi05-grpo-exp-t15-drop02-anneal200-positive-half128-seed42-formal200-phys45-20260917-v1</ns0:v>
      </ns0:c>
    </ns0:row>
    <ns0:row r="1645" ht="19" customHeight="1">
      <ns0:c r="A1645" s="235" t="str">
        <ns0:v>sz3-t15-tricks</ns0:v>
      </ns0:c>
      <ns0:c r="B1645" s="235" t="str">
        <ns0:v>move_pillbottle_pad</ns0:v>
      </ns0:c>
      <ns0:c r="C1645" s="235" t="str">
        <ns0:v>env/success_once</ns0:v>
      </ns0:c>
      <ns0:c r="D1645" s="235" t="n">
        <ns0:v>41</ns0:v>
      </ns0:c>
      <ns0:c r="E1645" s="235" t="n">
        <ns0:v>40</ns0:v>
      </ns0:c>
      <ns0:c r="F1645" s="238" t="n">
        <ns0:v>0.421875</ns0:v>
      </ns0:c>
      <ns0:c r="G1645" s="239" t="n">
        <ns0:v>1789673335.1187596</ns0:v>
      </ns0:c>
      <ns0:c r="H1645" s="235" t="str">
        <ns0:v>sz3-pi05-grpo-exp-t15-drop02-anneal200-positive-half128-seed42-formal200-phys45-20260917-v1</ns0:v>
      </ns0:c>
    </ns0:row>
    <ns0:row r="1646" ht="19" customHeight="1">
      <ns0:c r="A1646" s="235" t="str">
        <ns0:v>sz3-t15-tricks</ns0:v>
      </ns0:c>
      <ns0:c r="B1646" s="235" t="str">
        <ns0:v>move_pillbottle_pad</ns0:v>
      </ns0:c>
      <ns0:c r="C1646" s="235" t="str">
        <ns0:v>env/success_once</ns0:v>
      </ns0:c>
      <ns0:c r="D1646" s="235" t="n">
        <ns0:v>42</ns0:v>
      </ns0:c>
      <ns0:c r="E1646" s="235" t="n">
        <ns0:v>41</ns0:v>
      </ns0:c>
      <ns0:c r="F1646" s="238" t="n">
        <ns0:v>0.3671875</ns0:v>
      </ns0:c>
      <ns0:c r="G1646" s="239" t="n">
        <ns0:v>1789674342.2078774</ns0:v>
      </ns0:c>
      <ns0:c r="H1646" s="235" t="str">
        <ns0:v>sz3-pi05-grpo-exp-t15-drop02-anneal200-positive-half128-seed42-formal200-phys45-20260917-v1</ns0:v>
      </ns0:c>
    </ns0:row>
    <ns0:row r="1647" ht="19" customHeight="1">
      <ns0:c r="A1647" s="235" t="str">
        <ns0:v>sz3-t15-tricks</ns0:v>
      </ns0:c>
      <ns0:c r="B1647" s="235" t="str">
        <ns0:v>move_pillbottle_pad</ns0:v>
      </ns0:c>
      <ns0:c r="C1647" s="235" t="str">
        <ns0:v>env/success_once</ns0:v>
      </ns0:c>
      <ns0:c r="D1647" s="235" t="n">
        <ns0:v>43</ns0:v>
      </ns0:c>
      <ns0:c r="E1647" s="235" t="n">
        <ns0:v>42</ns0:v>
      </ns0:c>
      <ns0:c r="F1647" s="238" t="n">
        <ns0:v>0.2734375</ns0:v>
      </ns0:c>
      <ns0:c r="G1647" s="239" t="n">
        <ns0:v>1789675365.1523068</ns0:v>
      </ns0:c>
      <ns0:c r="H1647" s="235" t="str">
        <ns0:v>sz3-pi05-grpo-exp-t15-drop02-anneal200-positive-half128-seed42-formal200-phys45-20260917-v1</ns0:v>
      </ns0:c>
    </ns0:row>
    <ns0:row r="1648" ht="19" customHeight="1">
      <ns0:c r="A1648" s="235" t="str">
        <ns0:v>sz3-t15-tricks</ns0:v>
      </ns0:c>
      <ns0:c r="B1648" s="235" t="str">
        <ns0:v>move_pillbottle_pad</ns0:v>
      </ns0:c>
      <ns0:c r="C1648" s="235" t="str">
        <ns0:v>env/success_once</ns0:v>
      </ns0:c>
      <ns0:c r="D1648" s="235" t="n">
        <ns0:v>44</ns0:v>
      </ns0:c>
      <ns0:c r="E1648" s="235" t="n">
        <ns0:v>43</ns0:v>
      </ns0:c>
      <ns0:c r="F1648" s="238" t="n">
        <ns0:v>0.3671875</ns0:v>
      </ns0:c>
      <ns0:c r="G1648" s="239" t="n">
        <ns0:v>1789676360.9847784</ns0:v>
      </ns0:c>
      <ns0:c r="H1648" s="235" t="str">
        <ns0:v>sz3-pi05-grpo-exp-t15-drop02-anneal200-positive-half128-seed42-formal200-phys45-20260917-v1</ns0:v>
      </ns0:c>
    </ns0:row>
    <ns0:row r="1649" ht="19" customHeight="1">
      <ns0:c r="A1649" s="235" t="str">
        <ns0:v>sz3-t15-tricks</ns0:v>
      </ns0:c>
      <ns0:c r="B1649" s="235" t="str">
        <ns0:v>move_pillbottle_pad</ns0:v>
      </ns0:c>
      <ns0:c r="C1649" s="235" t="str">
        <ns0:v>env/success_once</ns0:v>
      </ns0:c>
      <ns0:c r="D1649" s="235" t="n">
        <ns0:v>45</ns0:v>
      </ns0:c>
      <ns0:c r="E1649" s="235" t="n">
        <ns0:v>44</ns0:v>
      </ns0:c>
      <ns0:c r="F1649" s="238" t="n">
        <ns0:v>0.34375</ns0:v>
      </ns0:c>
      <ns0:c r="G1649" s="239" t="n">
        <ns0:v>1789677869.4557896</ns0:v>
      </ns0:c>
      <ns0:c r="H1649" s="235" t="str">
        <ns0:v>sz3-pi05-grpo-exp-t15-drop02-anneal200-positive-half128-seed42-formal200-phys45-20260917-v1</ns0:v>
      </ns0:c>
    </ns0:row>
    <ns0:row r="1650" ht="19" customHeight="1">
      <ns0:c r="A1650" s="235" t="str">
        <ns0:v>sz3-t15-tricks</ns0:v>
      </ns0:c>
      <ns0:c r="B1650" s="235" t="str">
        <ns0:v>move_pillbottle_pad</ns0:v>
      </ns0:c>
      <ns0:c r="C1650" s="235" t="str">
        <ns0:v>env/success_once</ns0:v>
      </ns0:c>
      <ns0:c r="D1650" s="235" t="n">
        <ns0:v>46</ns0:v>
      </ns0:c>
      <ns0:c r="E1650" s="235" t="n">
        <ns0:v>45</ns0:v>
      </ns0:c>
      <ns0:c r="F1650" s="238" t="n">
        <ns0:v>0.3671875</ns0:v>
      </ns0:c>
      <ns0:c r="G1650" s="239" t="n">
        <ns0:v>1789678890.4758198</ns0:v>
      </ns0:c>
      <ns0:c r="H1650" s="235" t="str">
        <ns0:v>sz3-pi05-grpo-exp-t15-drop02-anneal200-positive-half128-seed42-formal200-phys45-20260917-v1</ns0:v>
      </ns0:c>
    </ns0:row>
    <ns0:row r="1651" ht="19" customHeight="1">
      <ns0:c r="A1651" s="235" t="str">
        <ns0:v>sz3-t15-tricks</ns0:v>
      </ns0:c>
      <ns0:c r="B1651" s="235" t="str">
        <ns0:v>move_pillbottle_pad</ns0:v>
      </ns0:c>
      <ns0:c r="C1651" s="235" t="str">
        <ns0:v>env/success_once</ns0:v>
      </ns0:c>
      <ns0:c r="D1651" s="235" t="n">
        <ns0:v>47</ns0:v>
      </ns0:c>
      <ns0:c r="E1651" s="235" t="n">
        <ns0:v>46</ns0:v>
      </ns0:c>
      <ns0:c r="F1651" s="238" t="n">
        <ns0:v>0.234375</ns0:v>
      </ns0:c>
      <ns0:c r="G1651" s="239" t="n">
        <ns0:v>1789679908.3444924</ns0:v>
      </ns0:c>
      <ns0:c r="H1651" s="235" t="str">
        <ns0:v>sz3-pi05-grpo-exp-t15-drop02-anneal200-positive-half128-seed42-formal200-phys45-20260917-v1</ns0:v>
      </ns0:c>
    </ns0:row>
    <ns0:row r="1652" ht="19" customHeight="1">
      <ns0:c r="A1652" s="235" t="str">
        <ns0:v>sz3-t15-tricks</ns0:v>
      </ns0:c>
      <ns0:c r="B1652" s="235" t="str">
        <ns0:v>move_pillbottle_pad</ns0:v>
      </ns0:c>
      <ns0:c r="C1652" s="235" t="str">
        <ns0:v>env/success_once</ns0:v>
      </ns0:c>
      <ns0:c r="D1652" s="235" t="n">
        <ns0:v>48</ns0:v>
      </ns0:c>
      <ns0:c r="E1652" s="235" t="n">
        <ns0:v>47</ns0:v>
      </ns0:c>
      <ns0:c r="F1652" s="238" t="n">
        <ns0:v>0.2734375</ns0:v>
      </ns0:c>
      <ns0:c r="G1652" s="239" t="n">
        <ns0:v>1789680932.484016</ns0:v>
      </ns0:c>
      <ns0:c r="H1652" s="235" t="str">
        <ns0:v>sz3-pi05-grpo-exp-t15-drop02-anneal200-positive-half128-seed42-formal200-phys45-20260917-v1</ns0:v>
      </ns0:c>
    </ns0:row>
    <ns0:row r="1653" ht="19" customHeight="1">
      <ns0:c r="A1653" s="235" t="str">
        <ns0:v>sz3-t15-tricks</ns0:v>
      </ns0:c>
      <ns0:c r="B1653" s="235" t="str">
        <ns0:v>move_pillbottle_pad</ns0:v>
      </ns0:c>
      <ns0:c r="C1653" s="235" t="str">
        <ns0:v>env/success_once</ns0:v>
      </ns0:c>
      <ns0:c r="D1653" s="235" t="n">
        <ns0:v>49</ns0:v>
      </ns0:c>
      <ns0:c r="E1653" s="235" t="n">
        <ns0:v>48</ns0:v>
      </ns0:c>
      <ns0:c r="F1653" s="238" t="n">
        <ns0:v>0.203125</ns0:v>
      </ns0:c>
      <ns0:c r="G1653" s="239" t="n">
        <ns0:v>1789681975.7528043</ns0:v>
      </ns0:c>
      <ns0:c r="H1653" s="235" t="str">
        <ns0:v>sz3-pi05-grpo-exp-t15-drop02-anneal200-positive-half128-seed42-formal200-phys45-20260917-v1</ns0:v>
      </ns0:c>
    </ns0:row>
    <ns0:row r="1654" ht="19" customHeight="1">
      <ns0:c r="A1654" s="235" t="str">
        <ns0:v>sz3-t15-tricks</ns0:v>
      </ns0:c>
      <ns0:c r="B1654" s="235" t="str">
        <ns0:v>move_pillbottle_pad</ns0:v>
      </ns0:c>
      <ns0:c r="C1654" s="235" t="str">
        <ns0:v>env/success_once</ns0:v>
      </ns0:c>
      <ns0:c r="D1654" s="235" t="n">
        <ns0:v>50</ns0:v>
      </ns0:c>
      <ns0:c r="E1654" s="235" t="n">
        <ns0:v>49</ns0:v>
      </ns0:c>
      <ns0:c r="F1654" s="238" t="n">
        <ns0:v>0.3125</ns0:v>
      </ns0:c>
      <ns0:c r="G1654" s="239" t="n">
        <ns0:v>1789683557.570414</ns0:v>
      </ns0:c>
      <ns0:c r="H1654" s="235" t="str">
        <ns0:v>sz3-pi05-grpo-exp-t15-drop02-anneal200-positive-half128-seed42-formal200-phys45-20260917-v1</ns0:v>
      </ns0:c>
    </ns0:row>
    <ns0:row r="1655" ht="19" customHeight="1">
      <ns0:c r="A1655" s="235" t="str">
        <ns0:v>sz3-t15-tricks</ns0:v>
      </ns0:c>
      <ns0:c r="B1655" s="235" t="str">
        <ns0:v>move_pillbottle_pad</ns0:v>
      </ns0:c>
      <ns0:c r="C1655" s="235" t="str">
        <ns0:v>env/success_once</ns0:v>
      </ns0:c>
      <ns0:c r="D1655" s="235" t="n">
        <ns0:v>51</ns0:v>
      </ns0:c>
      <ns0:c r="E1655" s="235" t="n">
        <ns0:v>50</ns0:v>
      </ns0:c>
      <ns0:c r="F1655" s="238" t="n">
        <ns0:v>0.4296875</ns0:v>
      </ns0:c>
      <ns0:c r="G1655" s="239" t="n">
        <ns0:v>1789704597.0117037</ns0:v>
      </ns0:c>
      <ns0:c r="H1655" s="235" t="str">
        <ns0:v>sz3-pi05-grpo-exp-t15-drop02-anneal200-positive-half128-seed42-resume50to200-phys45-20260918-v1</ns0:v>
      </ns0:c>
    </ns0:row>
    <ns0:row r="1656" ht="19" customHeight="1">
      <ns0:c r="A1656" s="235" t="str">
        <ns0:v>sz3-t15-tricks</ns0:v>
      </ns0:c>
      <ns0:c r="B1656" s="235" t="str">
        <ns0:v>move_pillbottle_pad</ns0:v>
      </ns0:c>
      <ns0:c r="C1656" s="235" t="str">
        <ns0:v>env/success_once</ns0:v>
      </ns0:c>
      <ns0:c r="D1656" s="235" t="n">
        <ns0:v>52</ns0:v>
      </ns0:c>
      <ns0:c r="E1656" s="235" t="n">
        <ns0:v>51</ns0:v>
      </ns0:c>
      <ns0:c r="F1656" s="238" t="n">
        <ns0:v>0.3828125</ns0:v>
      </ns0:c>
      <ns0:c r="G1656" s="239" t="n">
        <ns0:v>1789705575.9269075</ns0:v>
      </ns0:c>
      <ns0:c r="H1656" s="235" t="str">
        <ns0:v>sz3-pi05-grpo-exp-t15-drop02-anneal200-positive-half128-seed42-resume50to200-phys45-20260918-v1</ns0:v>
      </ns0:c>
    </ns0:row>
    <ns0:row r="1657" ht="19" customHeight="1">
      <ns0:c r="A1657" s="235" t="str">
        <ns0:v>sz3-t15-tricks</ns0:v>
      </ns0:c>
      <ns0:c r="B1657" s="235" t="str">
        <ns0:v>move_pillbottle_pad</ns0:v>
      </ns0:c>
      <ns0:c r="C1657" s="235" t="str">
        <ns0:v>env/success_once</ns0:v>
      </ns0:c>
      <ns0:c r="D1657" s="235" t="n">
        <ns0:v>53</ns0:v>
      </ns0:c>
      <ns0:c r="E1657" s="235" t="n">
        <ns0:v>52</ns0:v>
      </ns0:c>
      <ns0:c r="F1657" s="238" t="n">
        <ns0:v>0.2578125</ns0:v>
      </ns0:c>
      <ns0:c r="G1657" s="239" t="n">
        <ns0:v>1789706554.4151032</ns0:v>
      </ns0:c>
      <ns0:c r="H1657" s="235" t="str">
        <ns0:v>sz3-pi05-grpo-exp-t15-drop02-anneal200-positive-half128-seed42-resume50to200-phys45-20260918-v1</ns0:v>
      </ns0:c>
    </ns0:row>
    <ns0:row r="1658" ht="19" customHeight="1">
      <ns0:c r="A1658" s="235" t="str">
        <ns0:v>sz3-t15-tricks</ns0:v>
      </ns0:c>
      <ns0:c r="B1658" s="235" t="str">
        <ns0:v>move_pillbottle_pad</ns0:v>
      </ns0:c>
      <ns0:c r="C1658" s="235" t="str">
        <ns0:v>env/success_once</ns0:v>
      </ns0:c>
      <ns0:c r="D1658" s="235" t="n">
        <ns0:v>54</ns0:v>
      </ns0:c>
      <ns0:c r="E1658" s="235" t="n">
        <ns0:v>53</ns0:v>
      </ns0:c>
      <ns0:c r="F1658" s="238" t="n">
        <ns0:v>0.3359375</ns0:v>
      </ns0:c>
      <ns0:c r="G1658" s="239" t="n">
        <ns0:v>1789707514.2781048</ns0:v>
      </ns0:c>
      <ns0:c r="H1658" s="235" t="str">
        <ns0:v>sz3-pi05-grpo-exp-t15-drop02-anneal200-positive-half128-seed42-resume50to200-phys45-20260918-v1</ns0:v>
      </ns0:c>
    </ns0:row>
    <ns0:row r="1659" ht="19" customHeight="1">
      <ns0:c r="A1659" s="235" t="str">
        <ns0:v>sz3-t15-tricks</ns0:v>
      </ns0:c>
      <ns0:c r="B1659" s="235" t="str">
        <ns0:v>move_pillbottle_pad</ns0:v>
      </ns0:c>
      <ns0:c r="C1659" s="235" t="str">
        <ns0:v>env/success_once</ns0:v>
      </ns0:c>
      <ns0:c r="D1659" s="235" t="n">
        <ns0:v>55</ns0:v>
      </ns0:c>
      <ns0:c r="E1659" s="235" t="n">
        <ns0:v>54</ns0:v>
      </ns0:c>
      <ns0:c r="F1659" s="238" t="n">
        <ns0:v>0.3515625</ns0:v>
      </ns0:c>
      <ns0:c r="G1659" s="239" t="n">
        <ns0:v>1789708919.265768</ns0:v>
      </ns0:c>
      <ns0:c r="H1659" s="235" t="str">
        <ns0:v>sz3-pi05-grpo-exp-t15-drop02-anneal200-positive-half128-seed42-resume50to200-phys45-20260918-v1</ns0:v>
      </ns0:c>
    </ns0:row>
    <ns0:row r="1660" ht="19" customHeight="1">
      <ns0:c r="A1660" s="235" t="str">
        <ns0:v>sz3-t15-tricks</ns0:v>
      </ns0:c>
      <ns0:c r="B1660" s="235" t="str">
        <ns0:v>move_pillbottle_pad</ns0:v>
      </ns0:c>
      <ns0:c r="C1660" s="235" t="str">
        <ns0:v>env/success_once</ns0:v>
      </ns0:c>
      <ns0:c r="D1660" s="235" t="n">
        <ns0:v>56</ns0:v>
      </ns0:c>
      <ns0:c r="E1660" s="235" t="n">
        <ns0:v>55</ns0:v>
      </ns0:c>
      <ns0:c r="F1660" s="238" t="n">
        <ns0:v>0.3671875</ns0:v>
      </ns0:c>
      <ns0:c r="G1660" s="239" t="n">
        <ns0:v>1789709935.9471948</ns0:v>
      </ns0:c>
      <ns0:c r="H1660" s="235" t="str">
        <ns0:v>sz3-pi05-grpo-exp-t15-drop02-anneal200-positive-half128-seed42-resume50to200-phys45-20260918-v1</ns0:v>
      </ns0:c>
    </ns0:row>
    <ns0:row r="1661" ht="19" customHeight="1">
      <ns0:c r="A1661" s="235" t="str">
        <ns0:v>sz3-t15-tricks</ns0:v>
      </ns0:c>
      <ns0:c r="B1661" s="235" t="str">
        <ns0:v>move_pillbottle_pad</ns0:v>
      </ns0:c>
      <ns0:c r="C1661" s="235" t="str">
        <ns0:v>env/success_once</ns0:v>
      </ns0:c>
      <ns0:c r="D1661" s="235" t="n">
        <ns0:v>57</ns0:v>
      </ns0:c>
      <ns0:c r="E1661" s="235" t="n">
        <ns0:v>56</ns0:v>
      </ns0:c>
      <ns0:c r="F1661" s="238" t="n">
        <ns0:v>0.3984375</ns0:v>
      </ns0:c>
      <ns0:c r="G1661" s="239" t="n">
        <ns0:v>1789710935.3479023</ns0:v>
      </ns0:c>
      <ns0:c r="H1661" s="235" t="str">
        <ns0:v>sz3-pi05-grpo-exp-t15-drop02-anneal200-positive-half128-seed42-resume50to200-phys45-20260918-v1</ns0:v>
      </ns0:c>
    </ns0:row>
    <ns0:row r="1662" ht="19" customHeight="1">
      <ns0:c r="A1662" s="235" t="str">
        <ns0:v>sz3-t15-tricks</ns0:v>
      </ns0:c>
      <ns0:c r="B1662" s="235" t="str">
        <ns0:v>move_pillbottle_pad</ns0:v>
      </ns0:c>
      <ns0:c r="C1662" s="235" t="str">
        <ns0:v>env/success_once</ns0:v>
      </ns0:c>
      <ns0:c r="D1662" s="235" t="n">
        <ns0:v>58</ns0:v>
      </ns0:c>
      <ns0:c r="E1662" s="235" t="n">
        <ns0:v>57</ns0:v>
      </ns0:c>
      <ns0:c r="F1662" s="238" t="n">
        <ns0:v>0.359375</ns0:v>
      </ns0:c>
      <ns0:c r="G1662" s="239" t="n">
        <ns0:v>1789711944.5453248</ns0:v>
      </ns0:c>
      <ns0:c r="H1662" s="235" t="str">
        <ns0:v>sz3-pi05-grpo-exp-t15-drop02-anneal200-positive-half128-seed42-resume50to200-phys45-20260918-v1</ns0:v>
      </ns0:c>
    </ns0:row>
    <ns0:row r="1663" ht="19" customHeight="1">
      <ns0:c r="A1663" s="235" t="str">
        <ns0:v>sz3-t15-tricks</ns0:v>
      </ns0:c>
      <ns0:c r="B1663" s="235" t="str">
        <ns0:v>move_pillbottle_pad</ns0:v>
      </ns0:c>
      <ns0:c r="C1663" s="235" t="str">
        <ns0:v>env/success_once</ns0:v>
      </ns0:c>
      <ns0:c r="D1663" s="235" t="n">
        <ns0:v>59</ns0:v>
      </ns0:c>
      <ns0:c r="E1663" s="235" t="n">
        <ns0:v>58</ns0:v>
      </ns0:c>
      <ns0:c r="F1663" s="238" t="n">
        <ns0:v>0.3671875</ns0:v>
      </ns0:c>
      <ns0:c r="G1663" s="239" t="n">
        <ns0:v>1789712935.17883</ns0:v>
      </ns0:c>
      <ns0:c r="H1663" s="235" t="str">
        <ns0:v>sz3-pi05-grpo-exp-t15-drop02-anneal200-positive-half128-seed42-resume50to200-phys45-20260918-v1</ns0:v>
      </ns0:c>
    </ns0:row>
    <ns0:row r="1664" ht="19" customHeight="1">
      <ns0:c r="A1664" s="235" t="str">
        <ns0:v>sz3-t15-tricks</ns0:v>
      </ns0:c>
      <ns0:c r="B1664" s="235" t="str">
        <ns0:v>move_pillbottle_pad</ns0:v>
      </ns0:c>
      <ns0:c r="C1664" s="235" t="str">
        <ns0:v>env/success_once</ns0:v>
      </ns0:c>
      <ns0:c r="D1664" s="235" t="n">
        <ns0:v>60</ns0:v>
      </ns0:c>
      <ns0:c r="E1664" s="235" t="n">
        <ns0:v>59</ns0:v>
      </ns0:c>
      <ns0:c r="F1664" s="238" t="n">
        <ns0:v>0.3984375</ns0:v>
      </ns0:c>
      <ns0:c r="G1664" s="239" t="n">
        <ns0:v>1789714448.4229915</ns0:v>
      </ns0:c>
      <ns0:c r="H1664" s="235" t="str">
        <ns0:v>sz3-pi05-grpo-exp-t15-drop02-anneal200-positive-half128-seed42-resume50to200-phys45-20260918-v1</ns0:v>
      </ns0:c>
    </ns0:row>
    <ns0:row r="1665" ht="19" customHeight="1">
      <ns0:c r="A1665" s="235" t="str">
        <ns0:v>sz3-t15-tricks</ns0:v>
      </ns0:c>
      <ns0:c r="B1665" s="235" t="str">
        <ns0:v>move_pillbottle_pad</ns0:v>
      </ns0:c>
      <ns0:c r="C1665" s="235" t="str">
        <ns0:v>env/success_once</ns0:v>
      </ns0:c>
      <ns0:c r="D1665" s="235" t="n">
        <ns0:v>61</ns0:v>
      </ns0:c>
      <ns0:c r="E1665" s="235" t="n">
        <ns0:v>60</ns0:v>
      </ns0:c>
      <ns0:c r="F1665" s="238" t="n">
        <ns0:v>0.46875</ns0:v>
      </ns0:c>
      <ns0:c r="G1665" s="239" t="n">
        <ns0:v>1789732345.0595407</ns0:v>
      </ns0:c>
      <ns0:c r="H1665" s="235" t="str">
        <ns0:v>sz3-pi05-grpo-exp-t15-drop02-anneal200-positive-half128-seed42-resume60to200-v2-phys45-20260918-v1</ns0:v>
      </ns0:c>
    </ns0:row>
    <ns0:row r="1666" ht="19" customHeight="1">
      <ns0:c r="A1666" s="235" t="str">
        <ns0:v>sz3-t15-tricks</ns0:v>
      </ns0:c>
      <ns0:c r="B1666" s="235" t="str">
        <ns0:v>move_pillbottle_pad</ns0:v>
      </ns0:c>
      <ns0:c r="C1666" s="235" t="str">
        <ns0:v>env/success_once</ns0:v>
      </ns0:c>
      <ns0:c r="D1666" s="235" t="n">
        <ns0:v>62</ns0:v>
      </ns0:c>
      <ns0:c r="E1666" s="235" t="n">
        <ns0:v>61</ns0:v>
      </ns0:c>
      <ns0:c r="F1666" s="238" t="n">
        <ns0:v>0.421875</ns0:v>
      </ns0:c>
      <ns0:c r="G1666" s="239" t="n">
        <ns0:v>1789733318.650162</ns0:v>
      </ns0:c>
      <ns0:c r="H1666" s="235" t="str">
        <ns0:v>sz3-pi05-grpo-exp-t15-drop02-anneal200-positive-half128-seed42-resume60to200-v2-phys45-20260918-v1</ns0:v>
      </ns0:c>
    </ns0:row>
    <ns0:row r="1667" ht="19" customHeight="1">
      <ns0:c r="A1667" s="235" t="str">
        <ns0:v>sz3-t15-tricks</ns0:v>
      </ns0:c>
      <ns0:c r="B1667" s="235" t="str">
        <ns0:v>move_pillbottle_pad</ns0:v>
      </ns0:c>
      <ns0:c r="C1667" s="235" t="str">
        <ns0:v>eval/success_once</ns0:v>
      </ns0:c>
      <ns0:c r="D1667" s="235" t="n">
        <ns0:v>5</ns0:v>
      </ns0:c>
      <ns0:c r="E1667" s="235" t="n">
        <ns0:v>4</ns0:v>
      </ns0:c>
      <ns0:c r="F1667" s="238" t="n">
        <ns0:v>0.3125</ns0:v>
      </ns0:c>
      <ns0:c r="G1667" s="239" t="n">
        <ns0:v>1789635648.5330431</ns0:v>
      </ns0:c>
      <ns0:c r="H1667" s="235" t="str">
        <ns0:v>sz3-pi05-grpo-exp-t15-drop02-anneal200-positive-half128-seed42-formal200-phys45-20260917-v1</ns0:v>
      </ns0:c>
    </ns0:row>
    <ns0:row r="1668" ht="19" customHeight="1">
      <ns0:c r="A1668" s="235" t="str">
        <ns0:v>sz3-t15-tricks</ns0:v>
      </ns0:c>
      <ns0:c r="B1668" s="235" t="str">
        <ns0:v>move_pillbottle_pad</ns0:v>
      </ns0:c>
      <ns0:c r="C1668" s="235" t="str">
        <ns0:v>eval/success_once</ns0:v>
      </ns0:c>
      <ns0:c r="D1668" s="235" t="n">
        <ns0:v>10</ns0:v>
      </ns0:c>
      <ns0:c r="E1668" s="235" t="n">
        <ns0:v>9</ns0:v>
      </ns0:c>
      <ns0:c r="F1668" s="238" t="n">
        <ns0:v>0.40625</ns0:v>
      </ns0:c>
      <ns0:c r="G1668" s="239" t="n">
        <ns0:v>1789640651.684927</ns0:v>
      </ns0:c>
      <ns0:c r="H1668" s="235" t="str">
        <ns0:v>sz3-pi05-grpo-exp-t15-drop02-anneal200-positive-half128-seed42-formal200-phys45-20260917-v1</ns0:v>
      </ns0:c>
    </ns0:row>
    <ns0:row r="1669" ht="19" customHeight="1">
      <ns0:c r="A1669" s="235" t="str">
        <ns0:v>sz3-t15-tricks</ns0:v>
      </ns0:c>
      <ns0:c r="B1669" s="235" t="str">
        <ns0:v>move_pillbottle_pad</ns0:v>
      </ns0:c>
      <ns0:c r="C1669" s="235" t="str">
        <ns0:v>eval/success_once</ns0:v>
      </ns0:c>
      <ns0:c r="D1669" s="235" t="n">
        <ns0:v>15</ns0:v>
      </ns0:c>
      <ns0:c r="E1669" s="235" t="n">
        <ns0:v>14</ns0:v>
      </ns0:c>
      <ns0:c r="F1669" s="238" t="n">
        <ns0:v>0.375</ns0:v>
      </ns0:c>
      <ns0:c r="G1669" s="239" t="n">
        <ns0:v>1789645542.523508</ns0:v>
      </ns0:c>
      <ns0:c r="H1669" s="235" t="str">
        <ns0:v>sz3-pi05-grpo-exp-t15-drop02-anneal200-positive-half128-seed42-formal200-phys45-20260917-v1</ns0:v>
      </ns0:c>
    </ns0:row>
    <ns0:row r="1670" ht="19" customHeight="1">
      <ns0:c r="A1670" s="235" t="str">
        <ns0:v>sz3-t15-tricks</ns0:v>
      </ns0:c>
      <ns0:c r="B1670" s="235" t="str">
        <ns0:v>move_pillbottle_pad</ns0:v>
      </ns0:c>
      <ns0:c r="C1670" s="235" t="str">
        <ns0:v>eval/success_once</ns0:v>
      </ns0:c>
      <ns0:c r="D1670" s="235" t="n">
        <ns0:v>20</ns0:v>
      </ns0:c>
      <ns0:c r="E1670" s="235" t="n">
        <ns0:v>19</ns0:v>
      </ns0:c>
      <ns0:c r="F1670" s="238" t="n">
        <ns0:v>0.40625</ns0:v>
      </ns0:c>
      <ns0:c r="G1670" s="239" t="n">
        <ns0:v>1789650522.0132985</ns0:v>
      </ns0:c>
      <ns0:c r="H1670" s="235" t="str">
        <ns0:v>sz3-pi05-grpo-exp-t15-drop02-anneal200-positive-half128-seed42-formal200-phys45-20260917-v1</ns0:v>
      </ns0:c>
    </ns0:row>
    <ns0:row r="1671" ht="19" customHeight="1">
      <ns0:c r="A1671" s="235" t="str">
        <ns0:v>sz3-t15-tricks</ns0:v>
      </ns0:c>
      <ns0:c r="B1671" s="235" t="str">
        <ns0:v>move_pillbottle_pad</ns0:v>
      </ns0:c>
      <ns0:c r="C1671" s="235" t="str">
        <ns0:v>eval/success_once</ns0:v>
      </ns0:c>
      <ns0:c r="D1671" s="235" t="n">
        <ns0:v>25</ns0:v>
      </ns0:c>
      <ns0:c r="E1671" s="235" t="n">
        <ns0:v>24</ns0:v>
      </ns0:c>
      <ns0:c r="F1671" s="238" t="n">
        <ns0:v>0.53125</ns0:v>
      </ns0:c>
      <ns0:c r="G1671" s="239" t="n">
        <ns0:v>1789655980.489047</ns0:v>
      </ns0:c>
      <ns0:c r="H1671" s="235" t="str">
        <ns0:v>sz3-pi05-grpo-exp-t15-drop02-anneal200-positive-half128-seed42-formal200-phys45-20260917-v1</ns0:v>
      </ns0:c>
    </ns0:row>
    <ns0:row r="1672" ht="19" customHeight="1">
      <ns0:c r="A1672" s="235" t="str">
        <ns0:v>sz3-t15-tricks</ns0:v>
      </ns0:c>
      <ns0:c r="B1672" s="235" t="str">
        <ns0:v>move_pillbottle_pad</ns0:v>
      </ns0:c>
      <ns0:c r="C1672" s="235" t="str">
        <ns0:v>eval/success_once</ns0:v>
      </ns0:c>
      <ns0:c r="D1672" s="235" t="n">
        <ns0:v>30</ns0:v>
      </ns0:c>
      <ns0:c r="E1672" s="235" t="n">
        <ns0:v>29</ns0:v>
      </ns0:c>
      <ns0:c r="F1672" s="238" t="n">
        <ns0:v>0.46875</ns0:v>
      </ns0:c>
      <ns0:c r="G1672" s="239" t="n">
        <ns0:v>1789661341.785763</ns0:v>
      </ns0:c>
      <ns0:c r="H1672" s="235" t="str">
        <ns0:v>sz3-pi05-grpo-exp-t15-drop02-anneal200-positive-half128-seed42-formal200-phys45-20260917-v1</ns0:v>
      </ns0:c>
    </ns0:row>
    <ns0:row r="1673" ht="19" customHeight="1">
      <ns0:c r="A1673" s="235" t="str">
        <ns0:v>sz3-t15-tricks</ns0:v>
      </ns0:c>
      <ns0:c r="B1673" s="235" t="str">
        <ns0:v>move_pillbottle_pad</ns0:v>
      </ns0:c>
      <ns0:c r="C1673" s="235" t="str">
        <ns0:v>eval/success_once</ns0:v>
      </ns0:c>
      <ns0:c r="D1673" s="235" t="n">
        <ns0:v>35</ns0:v>
      </ns0:c>
      <ns0:c r="E1673" s="235" t="n">
        <ns0:v>34</ns0:v>
      </ns0:c>
      <ns0:c r="F1673" s="238" t="n">
        <ns0:v>0.375</ns0:v>
      </ns0:c>
      <ns0:c r="G1673" s="239" t="n">
        <ns0:v>1789666832.2927043</ns0:v>
      </ns0:c>
      <ns0:c r="H1673" s="235" t="str">
        <ns0:v>sz3-pi05-grpo-exp-t15-drop02-anneal200-positive-half128-seed42-formal200-phys45-20260917-v1</ns0:v>
      </ns0:c>
    </ns0:row>
    <ns0:row r="1674" ht="19" customHeight="1">
      <ns0:c r="A1674" s="235" t="str">
        <ns0:v>sz3-t15-tricks</ns0:v>
      </ns0:c>
      <ns0:c r="B1674" s="235" t="str">
        <ns0:v>move_pillbottle_pad</ns0:v>
      </ns0:c>
      <ns0:c r="C1674" s="235" t="str">
        <ns0:v>eval/success_once</ns0:v>
      </ns0:c>
      <ns0:c r="D1674" s="235" t="n">
        <ns0:v>40</ns0:v>
      </ns0:c>
      <ns0:c r="E1674" s="235" t="n">
        <ns0:v>39</ns0:v>
      </ns0:c>
      <ns0:c r="F1674" s="238" t="n">
        <ns0:v>0.375</ns0:v>
      </ns0:c>
      <ns0:c r="G1674" s="239" t="n">
        <ns0:v>1789672253.0763073</ns0:v>
      </ns0:c>
      <ns0:c r="H1674" s="235" t="str">
        <ns0:v>sz3-pi05-grpo-exp-t15-drop02-anneal200-positive-half128-seed42-formal200-phys45-20260917-v1</ns0:v>
      </ns0:c>
    </ns0:row>
    <ns0:row r="1675" ht="19" customHeight="1">
      <ns0:c r="A1675" s="235" t="str">
        <ns0:v>sz3-t15-tricks</ns0:v>
      </ns0:c>
      <ns0:c r="B1675" s="235" t="str">
        <ns0:v>move_pillbottle_pad</ns0:v>
      </ns0:c>
      <ns0:c r="C1675" s="235" t="str">
        <ns0:v>eval/success_once</ns0:v>
      </ns0:c>
      <ns0:c r="D1675" s="235" t="n">
        <ns0:v>45</ns0:v>
      </ns0:c>
      <ns0:c r="E1675" s="235" t="n">
        <ns0:v>44</ns0:v>
      </ns0:c>
      <ns0:c r="F1675" s="238" t="n">
        <ns0:v>0.25</ns0:v>
      </ns0:c>
      <ns0:c r="G1675" s="239" t="n">
        <ns0:v>1789677869.429951</ns0:v>
      </ns0:c>
      <ns0:c r="H1675" s="235" t="str">
        <ns0:v>sz3-pi05-grpo-exp-t15-drop02-anneal200-positive-half128-seed42-formal200-phys45-20260917-v1</ns0:v>
      </ns0:c>
    </ns0:row>
    <ns0:row r="1676" ht="19" customHeight="1">
      <ns0:c r="A1676" s="235" t="str">
        <ns0:v>sz3-t15-tricks</ns0:v>
      </ns0:c>
      <ns0:c r="B1676" s="235" t="str">
        <ns0:v>move_pillbottle_pad</ns0:v>
      </ns0:c>
      <ns0:c r="C1676" s="235" t="str">
        <ns0:v>eval/success_once</ns0:v>
      </ns0:c>
      <ns0:c r="D1676" s="235" t="n">
        <ns0:v>50</ns0:v>
      </ns0:c>
      <ns0:c r="E1676" s="235" t="n">
        <ns0:v>49</ns0:v>
      </ns0:c>
      <ns0:c r="F1676" s="238" t="n">
        <ns0:v>0.40625</ns0:v>
      </ns0:c>
      <ns0:c r="G1676" s="239" t="n">
        <ns0:v>1789683463.091529</ns0:v>
      </ns0:c>
      <ns0:c r="H1676" s="235" t="str">
        <ns0:v>sz3-pi05-grpo-exp-t15-drop02-anneal200-positive-half128-seed42-formal200-phys45-20260917-v1</ns0:v>
      </ns0:c>
    </ns0:row>
    <ns0:row r="1677" ht="19" customHeight="1">
      <ns0:c r="A1677" s="235" t="str">
        <ns0:v>sz3-t15-tricks</ns0:v>
      </ns0:c>
      <ns0:c r="B1677" s="235" t="str">
        <ns0:v>move_pillbottle_pad</ns0:v>
      </ns0:c>
      <ns0:c r="C1677" s="235" t="str">
        <ns0:v>eval/success_once</ns0:v>
      </ns0:c>
      <ns0:c r="D1677" s="235" t="n">
        <ns0:v>55</ns0:v>
      </ns0:c>
      <ns0:c r="E1677" s="235" t="n">
        <ns0:v>54</ns0:v>
      </ns0:c>
      <ns0:c r="F1677" s="238" t="n">
        <ns0:v>0.4375</ns0:v>
      </ns0:c>
      <ns0:c r="G1677" s="239" t="n">
        <ns0:v>1789708919.240329</ns0:v>
      </ns0:c>
      <ns0:c r="H1677" s="235" t="str">
        <ns0:v>sz3-pi05-grpo-exp-t15-drop02-anneal200-positive-half128-seed42-resume50to200-phys45-20260918-v1</ns0:v>
      </ns0:c>
    </ns0:row>
    <ns0:row r="1678" ht="19" customHeight="1">
      <ns0:c r="A1678" s="235" t="str">
        <ns0:v>sz3-t15-tricks</ns0:v>
      </ns0:c>
      <ns0:c r="B1678" s="235" t="str">
        <ns0:v>move_pillbottle_pad</ns0:v>
      </ns0:c>
      <ns0:c r="C1678" s="235" t="str">
        <ns0:v>eval/success_once</ns0:v>
      </ns0:c>
      <ns0:c r="D1678" s="235" t="n">
        <ns0:v>60</ns0:v>
      </ns0:c>
      <ns0:c r="E1678" s="235" t="n">
        <ns0:v>59</ns0:v>
      </ns0:c>
      <ns0:c r="F1678" s="238" t="n">
        <ns0:v>0.5</ns0:v>
      </ns0:c>
      <ns0:c r="G1678" s="239" t="n">
        <ns0:v>1789714370.1446617</ns0:v>
      </ns0:c>
      <ns0:c r="H1678" s="235" t="str">
        <ns0:v>sz3-pi05-grpo-exp-t15-drop02-anneal200-positive-half128-seed42-resume50to200-phys45-20260918-v1</ns0:v>
      </ns0:c>
    </ns0:row>
    <ns0:row r="1679" ht="19" customHeight="1">
      <ns0:c r="A1679" s="235" t="str">
        <ns0:v>sz3-t3</ns0:v>
      </ns0:c>
      <ns0:c r="B1679" s="235" t="str">
        <ns0:v>move_pillbottle_pad</ns0:v>
      </ns0:c>
      <ns0:c r="C1679" s="235" t="str">
        <ns0:v>env/success_once</ns0:v>
      </ns0:c>
      <ns0:c r="D1679" s="235" t="n">
        <ns0:v>1</ns0:v>
      </ns0:c>
      <ns0:c r="E1679" s="235" t="n">
        <ns0:v>0</ns0:v>
      </ns0:c>
      <ns0:c r="F1679" s="238" t="n">
        <ns0:v>0.3203125</ns0:v>
      </ns0:c>
      <ns0:c r="G1679" s="239" t="n">
        <ns0:v>1789631616.1600556</ns0:v>
      </ns0:c>
      <ns0:c r="H1679" s="235" t="str">
        <ns0:v>sz3-pi05-grpo-exp-t3-notricks-positive-half128-seed42-formal200-phys67-20260917-v1</ns0:v>
      </ns0:c>
    </ns0:row>
    <ns0:row r="1680" ht="19" customHeight="1">
      <ns0:c r="A1680" s="235" t="str">
        <ns0:v>sz3-t3</ns0:v>
      </ns0:c>
      <ns0:c r="B1680" s="235" t="str">
        <ns0:v>move_pillbottle_pad</ns0:v>
      </ns0:c>
      <ns0:c r="C1680" s="235" t="str">
        <ns0:v>env/success_once</ns0:v>
      </ns0:c>
      <ns0:c r="D1680" s="235" t="n">
        <ns0:v>2</ns0:v>
      </ns0:c>
      <ns0:c r="E1680" s="235" t="n">
        <ns0:v>1</ns0:v>
      </ns0:c>
      <ns0:c r="F1680" s="238" t="n">
        <ns0:v>0.3359375</ns0:v>
      </ns0:c>
      <ns0:c r="G1680" s="239" t="n">
        <ns0:v>1789632533.6072612</ns0:v>
      </ns0:c>
      <ns0:c r="H1680" s="235" t="str">
        <ns0:v>sz3-pi05-grpo-exp-t3-notricks-positive-half128-seed42-formal200-phys67-20260917-v1</ns0:v>
      </ns0:c>
    </ns0:row>
    <ns0:row r="1681" ht="19" customHeight="1">
      <ns0:c r="A1681" s="235" t="str">
        <ns0:v>sz3-t3</ns0:v>
      </ns0:c>
      <ns0:c r="B1681" s="235" t="str">
        <ns0:v>move_pillbottle_pad</ns0:v>
      </ns0:c>
      <ns0:c r="C1681" s="235" t="str">
        <ns0:v>env/success_once</ns0:v>
      </ns0:c>
      <ns0:c r="D1681" s="235" t="n">
        <ns0:v>3</ns0:v>
      </ns0:c>
      <ns0:c r="E1681" s="235" t="n">
        <ns0:v>2</ns0:v>
      </ns0:c>
      <ns0:c r="F1681" s="238" t="n">
        <ns0:v>0.3125</ns0:v>
      </ns0:c>
      <ns0:c r="G1681" s="239" t="n">
        <ns0:v>1789633430.3499434</ns0:v>
      </ns0:c>
      <ns0:c r="H1681" s="235" t="str">
        <ns0:v>sz3-pi05-grpo-exp-t3-notricks-positive-half128-seed42-formal200-phys67-20260917-v1</ns0:v>
      </ns0:c>
    </ns0:row>
    <ns0:row r="1682" ht="19" customHeight="1">
      <ns0:c r="A1682" s="235" t="str">
        <ns0:v>sz3-t3</ns0:v>
      </ns0:c>
      <ns0:c r="B1682" s="235" t="str">
        <ns0:v>move_pillbottle_pad</ns0:v>
      </ns0:c>
      <ns0:c r="C1682" s="235" t="str">
        <ns0:v>env/success_once</ns0:v>
      </ns0:c>
      <ns0:c r="D1682" s="235" t="n">
        <ns0:v>4</ns0:v>
      </ns0:c>
      <ns0:c r="E1682" s="235" t="n">
        <ns0:v>3</ns0:v>
      </ns0:c>
      <ns0:c r="F1682" s="238" t="n">
        <ns0:v>0.3828125</ns0:v>
      </ns0:c>
      <ns0:c r="G1682" s="239" t="n">
        <ns0:v>1789634327.193901</ns0:v>
      </ns0:c>
      <ns0:c r="H1682" s="235" t="str">
        <ns0:v>sz3-pi05-grpo-exp-t3-notricks-positive-half128-seed42-formal200-phys67-20260917-v1</ns0:v>
      </ns0:c>
    </ns0:row>
    <ns0:row r="1683" ht="19" customHeight="1">
      <ns0:c r="A1683" s="235" t="str">
        <ns0:v>sz3-t3</ns0:v>
      </ns0:c>
      <ns0:c r="B1683" s="235" t="str">
        <ns0:v>move_pillbottle_pad</ns0:v>
      </ns0:c>
      <ns0:c r="C1683" s="235" t="str">
        <ns0:v>env/success_once</ns0:v>
      </ns0:c>
      <ns0:c r="D1683" s="235" t="n">
        <ns0:v>5</ns0:v>
      </ns0:c>
      <ns0:c r="E1683" s="235" t="n">
        <ns0:v>4</ns0:v>
      </ns0:c>
      <ns0:c r="F1683" s="238" t="n">
        <ns0:v>0.484375</ns0:v>
      </ns0:c>
      <ns0:c r="G1683" s="239" t="n">
        <ns0:v>1789635610.1052341</ns0:v>
      </ns0:c>
      <ns0:c r="H1683" s="235" t="str">
        <ns0:v>sz3-pi05-grpo-exp-t3-notricks-positive-half128-seed42-formal200-phys67-20260917-v1</ns0:v>
      </ns0:c>
    </ns0:row>
    <ns0:row r="1684" ht="19" customHeight="1">
      <ns0:c r="A1684" s="235" t="str">
        <ns0:v>sz3-t3</ns0:v>
      </ns0:c>
      <ns0:c r="B1684" s="235" t="str">
        <ns0:v>move_pillbottle_pad</ns0:v>
      </ns0:c>
      <ns0:c r="C1684" s="235" t="str">
        <ns0:v>env/success_once</ns0:v>
      </ns0:c>
      <ns0:c r="D1684" s="235" t="n">
        <ns0:v>6</ns0:v>
      </ns0:c>
      <ns0:c r="E1684" s="235" t="n">
        <ns0:v>5</ns0:v>
      </ns0:c>
      <ns0:c r="F1684" s="238" t="n">
        <ns0:v>0.3046875</ns0:v>
      </ns0:c>
      <ns0:c r="G1684" s="239" t="n">
        <ns0:v>1789636553.8690975</ns0:v>
      </ns0:c>
      <ns0:c r="H1684" s="235" t="str">
        <ns0:v>sz3-pi05-grpo-exp-t3-notricks-positive-half128-seed42-formal200-phys67-20260917-v1</ns0:v>
      </ns0:c>
    </ns0:row>
    <ns0:row r="1685" ht="19" customHeight="1">
      <ns0:c r="A1685" s="235" t="str">
        <ns0:v>sz3-t3</ns0:v>
      </ns0:c>
      <ns0:c r="B1685" s="235" t="str">
        <ns0:v>move_pillbottle_pad</ns0:v>
      </ns0:c>
      <ns0:c r="C1685" s="235" t="str">
        <ns0:v>env/success_once</ns0:v>
      </ns0:c>
      <ns0:c r="D1685" s="235" t="n">
        <ns0:v>7</ns0:v>
      </ns0:c>
      <ns0:c r="E1685" s="235" t="n">
        <ns0:v>6</ns0:v>
      </ns0:c>
      <ns0:c r="F1685" s="238" t="n">
        <ns0:v>0.4375</ns0:v>
      </ns0:c>
      <ns0:c r="G1685" s="239" t="n">
        <ns0:v>1789637485.9989967</ns0:v>
      </ns0:c>
      <ns0:c r="H1685" s="235" t="str">
        <ns0:v>sz3-pi05-grpo-exp-t3-notricks-positive-half128-seed42-formal200-phys67-20260917-v1</ns0:v>
      </ns0:c>
    </ns0:row>
    <ns0:row r="1686" ht="19" customHeight="1">
      <ns0:c r="A1686" s="235" t="str">
        <ns0:v>sz3-t3</ns0:v>
      </ns0:c>
      <ns0:c r="B1686" s="235" t="str">
        <ns0:v>move_pillbottle_pad</ns0:v>
      </ns0:c>
      <ns0:c r="C1686" s="235" t="str">
        <ns0:v>env/success_once</ns0:v>
      </ns0:c>
      <ns0:c r="D1686" s="235" t="n">
        <ns0:v>8</ns0:v>
      </ns0:c>
      <ns0:c r="E1686" s="235" t="n">
        <ns0:v>7</ns0:v>
      </ns0:c>
      <ns0:c r="F1686" s="238" t="n">
        <ns0:v>0.4296875</ns0:v>
      </ns0:c>
      <ns0:c r="G1686" s="239" t="n">
        <ns0:v>1789638410.2445836</ns0:v>
      </ns0:c>
      <ns0:c r="H1686" s="235" t="str">
        <ns0:v>sz3-pi05-grpo-exp-t3-notricks-positive-half128-seed42-formal200-phys67-20260917-v1</ns0:v>
      </ns0:c>
    </ns0:row>
    <ns0:row r="1687" ht="19" customHeight="1">
      <ns0:c r="A1687" s="235" t="str">
        <ns0:v>sz3-t3</ns0:v>
      </ns0:c>
      <ns0:c r="B1687" s="235" t="str">
        <ns0:v>move_pillbottle_pad</ns0:v>
      </ns0:c>
      <ns0:c r="C1687" s="235" t="str">
        <ns0:v>env/success_once</ns0:v>
      </ns0:c>
      <ns0:c r="D1687" s="235" t="n">
        <ns0:v>9</ns0:v>
      </ns0:c>
      <ns0:c r="E1687" s="235" t="n">
        <ns0:v>8</ns0:v>
      </ns0:c>
      <ns0:c r="F1687" s="238" t="n">
        <ns0:v>0.4375</ns0:v>
      </ns0:c>
      <ns0:c r="G1687" s="239" t="n">
        <ns0:v>1789639332.444734</ns0:v>
      </ns0:c>
      <ns0:c r="H1687" s="235" t="str">
        <ns0:v>sz3-pi05-grpo-exp-t3-notricks-positive-half128-seed42-formal200-phys67-20260917-v1</ns0:v>
      </ns0:c>
    </ns0:row>
    <ns0:row r="1688" ht="19" customHeight="1">
      <ns0:c r="A1688" s="235" t="str">
        <ns0:v>sz3-t3</ns0:v>
      </ns0:c>
      <ns0:c r="B1688" s="235" t="str">
        <ns0:v>move_pillbottle_pad</ns0:v>
      </ns0:c>
      <ns0:c r="C1688" s="235" t="str">
        <ns0:v>env/success_once</ns0:v>
      </ns0:c>
      <ns0:c r="D1688" s="235" t="n">
        <ns0:v>10</ns0:v>
      </ns0:c>
      <ns0:c r="E1688" s="235" t="n">
        <ns0:v>9</ns0:v>
      </ns0:c>
      <ns0:c r="F1688" s="238" t="n">
        <ns0:v>0.4375</ns0:v>
      </ns0:c>
      <ns0:c r="G1688" s="239" t="n">
        <ns0:v>1789640649.5206954</ns0:v>
      </ns0:c>
      <ns0:c r="H1688" s="235" t="str">
        <ns0:v>sz3-pi05-grpo-exp-t3-notricks-positive-half128-seed42-formal200-phys67-20260917-v1</ns0:v>
      </ns0:c>
    </ns0:row>
    <ns0:row r="1689" ht="19" customHeight="1">
      <ns0:c r="A1689" s="235" t="str">
        <ns0:v>sz3-t3</ns0:v>
      </ns0:c>
      <ns0:c r="B1689" s="235" t="str">
        <ns0:v>move_pillbottle_pad</ns0:v>
      </ns0:c>
      <ns0:c r="C1689" s="235" t="str">
        <ns0:v>env/success_once</ns0:v>
      </ns0:c>
      <ns0:c r="D1689" s="235" t="n">
        <ns0:v>11</ns0:v>
      </ns0:c>
      <ns0:c r="E1689" s="235" t="n">
        <ns0:v>10</ns0:v>
      </ns0:c>
      <ns0:c r="F1689" s="238" t="n">
        <ns0:v>0.4296875</ns0:v>
      </ns0:c>
      <ns0:c r="G1689" s="239" t="n">
        <ns0:v>1789641515.792961</ns0:v>
      </ns0:c>
      <ns0:c r="H1689" s="235" t="str">
        <ns0:v>sz3-pi05-grpo-exp-t3-notricks-positive-half128-seed42-formal200-phys67-20260917-v1</ns0:v>
      </ns0:c>
    </ns0:row>
    <ns0:row r="1690" ht="19" customHeight="1">
      <ns0:c r="A1690" s="235" t="str">
        <ns0:v>sz3-t3</ns0:v>
      </ns0:c>
      <ns0:c r="B1690" s="235" t="str">
        <ns0:v>move_pillbottle_pad</ns0:v>
      </ns0:c>
      <ns0:c r="C1690" s="235" t="str">
        <ns0:v>env/success_once</ns0:v>
      </ns0:c>
      <ns0:c r="D1690" s="235" t="n">
        <ns0:v>12</ns0:v>
      </ns0:c>
      <ns0:c r="E1690" s="235" t="n">
        <ns0:v>11</ns0:v>
      </ns0:c>
      <ns0:c r="F1690" s="238" t="n">
        <ns0:v>0.453125</ns0:v>
      </ns0:c>
      <ns0:c r="G1690" s="239" t="n">
        <ns0:v>1789642433.7830577</ns0:v>
      </ns0:c>
      <ns0:c r="H1690" s="235" t="str">
        <ns0:v>sz3-pi05-grpo-exp-t3-notricks-positive-half128-seed42-formal200-phys67-20260917-v1</ns0:v>
      </ns0:c>
    </ns0:row>
    <ns0:row r="1691" ht="19" customHeight="1">
      <ns0:c r="A1691" s="235" t="str">
        <ns0:v>sz3-t3</ns0:v>
      </ns0:c>
      <ns0:c r="B1691" s="235" t="str">
        <ns0:v>move_pillbottle_pad</ns0:v>
      </ns0:c>
      <ns0:c r="C1691" s="235" t="str">
        <ns0:v>env/success_once</ns0:v>
      </ns0:c>
      <ns0:c r="D1691" s="235" t="n">
        <ns0:v>13</ns0:v>
      </ns0:c>
      <ns0:c r="E1691" s="235" t="n">
        <ns0:v>12</ns0:v>
      </ns0:c>
      <ns0:c r="F1691" s="238" t="n">
        <ns0:v>0.578125</ns0:v>
      </ns0:c>
      <ns0:c r="G1691" s="239" t="n">
        <ns0:v>1789643306.2711656</ns0:v>
      </ns0:c>
      <ns0:c r="H1691" s="235" t="str">
        <ns0:v>sz3-pi05-grpo-exp-t3-notricks-positive-half128-seed42-formal200-phys67-20260917-v1</ns0:v>
      </ns0:c>
    </ns0:row>
    <ns0:row r="1692" ht="19" customHeight="1">
      <ns0:c r="A1692" s="235" t="str">
        <ns0:v>sz3-t3</ns0:v>
      </ns0:c>
      <ns0:c r="B1692" s="235" t="str">
        <ns0:v>move_pillbottle_pad</ns0:v>
      </ns0:c>
      <ns0:c r="C1692" s="235" t="str">
        <ns0:v>env/success_once</ns0:v>
      </ns0:c>
      <ns0:c r="D1692" s="235" t="n">
        <ns0:v>14</ns0:v>
      </ns0:c>
      <ns0:c r="E1692" s="235" t="n">
        <ns0:v>13</ns0:v>
      </ns0:c>
      <ns0:c r="F1692" s="238" t="n">
        <ns0:v>0.4140625</ns0:v>
      </ns0:c>
      <ns0:c r="G1692" s="239" t="n">
        <ns0:v>1789644174.4950957</ns0:v>
      </ns0:c>
      <ns0:c r="H1692" s="235" t="str">
        <ns0:v>sz3-pi05-grpo-exp-t3-notricks-positive-half128-seed42-formal200-phys67-20260917-v1</ns0:v>
      </ns0:c>
    </ns0:row>
    <ns0:row r="1693" ht="19" customHeight="1">
      <ns0:c r="A1693" s="235" t="str">
        <ns0:v>sz3-t3</ns0:v>
      </ns0:c>
      <ns0:c r="B1693" s="235" t="str">
        <ns0:v>move_pillbottle_pad</ns0:v>
      </ns0:c>
      <ns0:c r="C1693" s="235" t="str">
        <ns0:v>env/success_once</ns0:v>
      </ns0:c>
      <ns0:c r="D1693" s="235" t="n">
        <ns0:v>15</ns0:v>
      </ns0:c>
      <ns0:c r="E1693" s="235" t="n">
        <ns0:v>14</ns0:v>
      </ns0:c>
      <ns0:c r="F1693" s="238" t="n">
        <ns0:v>0.3671875</ns0:v>
      </ns0:c>
      <ns0:c r="G1693" s="239" t="n">
        <ns0:v>1789645446.0058868</ns0:v>
      </ns0:c>
      <ns0:c r="H1693" s="235" t="str">
        <ns0:v>sz3-pi05-grpo-exp-t3-notricks-positive-half128-seed42-formal200-phys67-20260917-v1</ns0:v>
      </ns0:c>
    </ns0:row>
    <ns0:row r="1694" ht="19" customHeight="1">
      <ns0:c r="A1694" s="235" t="str">
        <ns0:v>sz3-t3</ns0:v>
      </ns0:c>
      <ns0:c r="B1694" s="235" t="str">
        <ns0:v>move_pillbottle_pad</ns0:v>
      </ns0:c>
      <ns0:c r="C1694" s="235" t="str">
        <ns0:v>env/success_once</ns0:v>
      </ns0:c>
      <ns0:c r="D1694" s="235" t="n">
        <ns0:v>16</ns0:v>
      </ns0:c>
      <ns0:c r="E1694" s="235" t="n">
        <ns0:v>15</ns0:v>
      </ns0:c>
      <ns0:c r="F1694" s="238" t="n">
        <ns0:v>0.3984375</ns0:v>
      </ns0:c>
      <ns0:c r="G1694" s="239" t="n">
        <ns0:v>1789646343.1235895</ns0:v>
      </ns0:c>
      <ns0:c r="H1694" s="235" t="str">
        <ns0:v>sz3-pi05-grpo-exp-t3-notricks-positive-half128-seed42-formal200-phys67-20260917-v1</ns0:v>
      </ns0:c>
    </ns0:row>
    <ns0:row r="1695" ht="19" customHeight="1">
      <ns0:c r="A1695" s="235" t="str">
        <ns0:v>sz3-t3</ns0:v>
      </ns0:c>
      <ns0:c r="B1695" s="235" t="str">
        <ns0:v>move_pillbottle_pad</ns0:v>
      </ns0:c>
      <ns0:c r="C1695" s="235" t="str">
        <ns0:v>env/success_once</ns0:v>
      </ns0:c>
      <ns0:c r="D1695" s="235" t="n">
        <ns0:v>17</ns0:v>
      </ns0:c>
      <ns0:c r="E1695" s="235" t="n">
        <ns0:v>16</ns0:v>
      </ns0:c>
      <ns0:c r="F1695" s="238" t="n">
        <ns0:v>0.46875</ns0:v>
      </ns0:c>
      <ns0:c r="G1695" s="239" t="n">
        <ns0:v>1789647216.8733695</ns0:v>
      </ns0:c>
      <ns0:c r="H1695" s="235" t="str">
        <ns0:v>sz3-pi05-grpo-exp-t3-notricks-positive-half128-seed42-formal200-phys67-20260917-v1</ns0:v>
      </ns0:c>
    </ns0:row>
    <ns0:row r="1696" ht="19" customHeight="1">
      <ns0:c r="A1696" s="235" t="str">
        <ns0:v>sz3-t3</ns0:v>
      </ns0:c>
      <ns0:c r="B1696" s="235" t="str">
        <ns0:v>move_pillbottle_pad</ns0:v>
      </ns0:c>
      <ns0:c r="C1696" s="235" t="str">
        <ns0:v>env/success_once</ns0:v>
      </ns0:c>
      <ns0:c r="D1696" s="235" t="n">
        <ns0:v>18</ns0:v>
      </ns0:c>
      <ns0:c r="E1696" s="235" t="n">
        <ns0:v>17</ns0:v>
      </ns0:c>
      <ns0:c r="F1696" s="238" t="n">
        <ns0:v>0.4453125</ns0:v>
      </ns0:c>
      <ns0:c r="G1696" s="239" t="n">
        <ns0:v>1789648122.7970943</ns0:v>
      </ns0:c>
      <ns0:c r="H1696" s="235" t="str">
        <ns0:v>sz3-pi05-grpo-exp-t3-notricks-positive-half128-seed42-formal200-phys67-20260917-v1</ns0:v>
      </ns0:c>
    </ns0:row>
    <ns0:row r="1697" ht="19" customHeight="1">
      <ns0:c r="A1697" s="235" t="str">
        <ns0:v>sz3-t3</ns0:v>
      </ns0:c>
      <ns0:c r="B1697" s="235" t="str">
        <ns0:v>move_pillbottle_pad</ns0:v>
      </ns0:c>
      <ns0:c r="C1697" s="235" t="str">
        <ns0:v>env/success_once</ns0:v>
      </ns0:c>
      <ns0:c r="D1697" s="235" t="n">
        <ns0:v>19</ns0:v>
      </ns0:c>
      <ns0:c r="E1697" s="235" t="n">
        <ns0:v>18</ns0:v>
      </ns0:c>
      <ns0:c r="F1697" s="238" t="n">
        <ns0:v>0.4453125</ns0:v>
      </ns0:c>
      <ns0:c r="G1697" s="239" t="n">
        <ns0:v>1789649029.2946382</ns0:v>
      </ns0:c>
      <ns0:c r="H1697" s="235" t="str">
        <ns0:v>sz3-pi05-grpo-exp-t3-notricks-positive-half128-seed42-formal200-phys67-20260917-v1</ns0:v>
      </ns0:c>
    </ns0:row>
    <ns0:row r="1698" ht="19" customHeight="1">
      <ns0:c r="A1698" s="235" t="str">
        <ns0:v>sz3-t3</ns0:v>
      </ns0:c>
      <ns0:c r="B1698" s="235" t="str">
        <ns0:v>move_pillbottle_pad</ns0:v>
      </ns0:c>
      <ns0:c r="C1698" s="235" t="str">
        <ns0:v>env/success_once</ns0:v>
      </ns0:c>
      <ns0:c r="D1698" s="235" t="n">
        <ns0:v>20</ns0:v>
      </ns0:c>
      <ns0:c r="E1698" s="235" t="n">
        <ns0:v>19</ns0:v>
      </ns0:c>
      <ns0:c r="F1698" s="238" t="n">
        <ns0:v>0.34375</ns0:v>
      </ns0:c>
      <ns0:c r="G1698" s="239" t="n">
        <ns0:v>1789650475.9173393</ns0:v>
      </ns0:c>
      <ns0:c r="H1698" s="235" t="str">
        <ns0:v>sz3-pi05-grpo-exp-t3-notricks-positive-half128-seed42-formal200-phys67-20260917-v1</ns0:v>
      </ns0:c>
    </ns0:row>
    <ns0:row r="1699" ht="19" customHeight="1">
      <ns0:c r="A1699" s="235" t="str">
        <ns0:v>sz3-t3</ns0:v>
      </ns0:c>
      <ns0:c r="B1699" s="235" t="str">
        <ns0:v>move_pillbottle_pad</ns0:v>
      </ns0:c>
      <ns0:c r="C1699" s="235" t="str">
        <ns0:v>env/success_once</ns0:v>
      </ns0:c>
      <ns0:c r="D1699" s="235" t="n">
        <ns0:v>21</ns0:v>
      </ns0:c>
      <ns0:c r="E1699" s="235" t="n">
        <ns0:v>20</ns0:v>
      </ns0:c>
      <ns0:c r="F1699" s="238" t="n">
        <ns0:v>0.46875</ns0:v>
      </ns0:c>
      <ns0:c r="G1699" s="239" t="n">
        <ns0:v>1789651457.4033766</ns0:v>
      </ns0:c>
      <ns0:c r="H1699" s="235" t="str">
        <ns0:v>sz3-pi05-grpo-exp-t3-notricks-positive-half128-seed42-formal200-phys67-20260917-v1</ns0:v>
      </ns0:c>
    </ns0:row>
    <ns0:row r="1700" ht="19" customHeight="1">
      <ns0:c r="A1700" s="235" t="str">
        <ns0:v>sz3-t3</ns0:v>
      </ns0:c>
      <ns0:c r="B1700" s="235" t="str">
        <ns0:v>move_pillbottle_pad</ns0:v>
      </ns0:c>
      <ns0:c r="C1700" s="235" t="str">
        <ns0:v>env/success_once</ns0:v>
      </ns0:c>
      <ns0:c r="D1700" s="235" t="n">
        <ns0:v>22</ns0:v>
      </ns0:c>
      <ns0:c r="E1700" s="235" t="n">
        <ns0:v>21</ns0:v>
      </ns0:c>
      <ns0:c r="F1700" s="238" t="n">
        <ns0:v>0.4296875</ns0:v>
      </ns0:c>
      <ns0:c r="G1700" s="239" t="n">
        <ns0:v>1789652431.1422443</ns0:v>
      </ns0:c>
      <ns0:c r="H1700" s="235" t="str">
        <ns0:v>sz3-pi05-grpo-exp-t3-notricks-positive-half128-seed42-formal200-phys67-20260917-v1</ns0:v>
      </ns0:c>
    </ns0:row>
    <ns0:row r="1701" ht="19" customHeight="1">
      <ns0:c r="A1701" s="235" t="str">
        <ns0:v>sz3-t3</ns0:v>
      </ns0:c>
      <ns0:c r="B1701" s="235" t="str">
        <ns0:v>move_pillbottle_pad</ns0:v>
      </ns0:c>
      <ns0:c r="C1701" s="235" t="str">
        <ns0:v>env/success_once</ns0:v>
      </ns0:c>
      <ns0:c r="D1701" s="235" t="n">
        <ns0:v>23</ns0:v>
      </ns0:c>
      <ns0:c r="E1701" s="235" t="n">
        <ns0:v>22</ns0:v>
      </ns0:c>
      <ns0:c r="F1701" s="238" t="n">
        <ns0:v>0.390625</ns0:v>
      </ns0:c>
      <ns0:c r="G1701" s="239" t="n">
        <ns0:v>1789653406.9542527</ns0:v>
      </ns0:c>
      <ns0:c r="H1701" s="235" t="str">
        <ns0:v>sz3-pi05-grpo-exp-t3-notricks-positive-half128-seed42-formal200-phys67-20260917-v1</ns0:v>
      </ns0:c>
    </ns0:row>
    <ns0:row r="1702" ht="19" customHeight="1">
      <ns0:c r="A1702" s="235" t="str">
        <ns0:v>sz3-t3</ns0:v>
      </ns0:c>
      <ns0:c r="B1702" s="235" t="str">
        <ns0:v>move_pillbottle_pad</ns0:v>
      </ns0:c>
      <ns0:c r="C1702" s="235" t="str">
        <ns0:v>env/success_once</ns0:v>
      </ns0:c>
      <ns0:c r="D1702" s="235" t="n">
        <ns0:v>24</ns0:v>
      </ns0:c>
      <ns0:c r="E1702" s="235" t="n">
        <ns0:v>23</ns0:v>
      </ns0:c>
      <ns0:c r="F1702" s="238" t="n">
        <ns0:v>0.3515625</ns0:v>
      </ns0:c>
      <ns0:c r="G1702" s="239" t="n">
        <ns0:v>1789654374.6623743</ns0:v>
      </ns0:c>
      <ns0:c r="H1702" s="235" t="str">
        <ns0:v>sz3-pi05-grpo-exp-t3-notricks-positive-half128-seed42-formal200-phys67-20260917-v1</ns0:v>
      </ns0:c>
    </ns0:row>
    <ns0:row r="1703" ht="19" customHeight="1">
      <ns0:c r="A1703" s="235" t="str">
        <ns0:v>sz3-t3</ns0:v>
      </ns0:c>
      <ns0:c r="B1703" s="235" t="str">
        <ns0:v>move_pillbottle_pad</ns0:v>
      </ns0:c>
      <ns0:c r="C1703" s="235" t="str">
        <ns0:v>env/success_once</ns0:v>
      </ns0:c>
      <ns0:c r="D1703" s="235" t="n">
        <ns0:v>25</ns0:v>
      </ns0:c>
      <ns0:c r="E1703" s="235" t="n">
        <ns0:v>24</ns0:v>
      </ns0:c>
      <ns0:c r="F1703" s="238" t="n">
        <ns0:v>0.4140625</ns0:v>
      </ns0:c>
      <ns0:c r="G1703" s="239" t="n">
        <ns0:v>1789655797.2176979</ns0:v>
      </ns0:c>
      <ns0:c r="H1703" s="235" t="str">
        <ns0:v>sz3-pi05-grpo-exp-t3-notricks-positive-half128-seed42-formal200-phys67-20260917-v1</ns0:v>
      </ns0:c>
    </ns0:row>
    <ns0:row r="1704" ht="19" customHeight="1">
      <ns0:c r="A1704" s="235" t="str">
        <ns0:v>sz3-t3</ns0:v>
      </ns0:c>
      <ns0:c r="B1704" s="235" t="str">
        <ns0:v>move_pillbottle_pad</ns0:v>
      </ns0:c>
      <ns0:c r="C1704" s="235" t="str">
        <ns0:v>env/success_once</ns0:v>
      </ns0:c>
      <ns0:c r="D1704" s="235" t="n">
        <ns0:v>26</ns0:v>
      </ns0:c>
      <ns0:c r="E1704" s="235" t="n">
        <ns0:v>25</ns0:v>
      </ns0:c>
      <ns0:c r="F1704" s="238" t="n">
        <ns0:v>0.4140625</ns0:v>
      </ns0:c>
      <ns0:c r="G1704" s="239" t="n">
        <ns0:v>1789656784.5190413</ns0:v>
      </ns0:c>
      <ns0:c r="H1704" s="235" t="str">
        <ns0:v>sz3-pi05-grpo-exp-t3-notricks-positive-half128-seed42-formal200-phys67-20260917-v1</ns0:v>
      </ns0:c>
    </ns0:row>
    <ns0:row r="1705" ht="19" customHeight="1">
      <ns0:c r="A1705" s="235" t="str">
        <ns0:v>sz3-t3</ns0:v>
      </ns0:c>
      <ns0:c r="B1705" s="235" t="str">
        <ns0:v>move_pillbottle_pad</ns0:v>
      </ns0:c>
      <ns0:c r="C1705" s="235" t="str">
        <ns0:v>env/success_once</ns0:v>
      </ns0:c>
      <ns0:c r="D1705" s="235" t="n">
        <ns0:v>27</ns0:v>
      </ns0:c>
      <ns0:c r="E1705" s="235" t="n">
        <ns0:v>26</ns0:v>
      </ns0:c>
      <ns0:c r="F1705" s="238" t="n">
        <ns0:v>0.46875</ns0:v>
      </ns0:c>
      <ns0:c r="G1705" s="239" t="n">
        <ns0:v>1789657751.0122366</ns0:v>
      </ns0:c>
      <ns0:c r="H1705" s="235" t="str">
        <ns0:v>sz3-pi05-grpo-exp-t3-notricks-positive-half128-seed42-formal200-phys67-20260917-v1</ns0:v>
      </ns0:c>
    </ns0:row>
    <ns0:row r="1706" ht="19" customHeight="1">
      <ns0:c r="A1706" s="235" t="str">
        <ns0:v>sz3-t3</ns0:v>
      </ns0:c>
      <ns0:c r="B1706" s="235" t="str">
        <ns0:v>move_pillbottle_pad</ns0:v>
      </ns0:c>
      <ns0:c r="C1706" s="235" t="str">
        <ns0:v>env/success_once</ns0:v>
      </ns0:c>
      <ns0:c r="D1706" s="235" t="n">
        <ns0:v>28</ns0:v>
      </ns0:c>
      <ns0:c r="E1706" s="235" t="n">
        <ns0:v>27</ns0:v>
      </ns0:c>
      <ns0:c r="F1706" s="238" t="n">
        <ns0:v>0.4375</ns0:v>
      </ns0:c>
      <ns0:c r="G1706" s="239" t="n">
        <ns0:v>1789658742.9757586</ns0:v>
      </ns0:c>
      <ns0:c r="H1706" s="235" t="str">
        <ns0:v>sz3-pi05-grpo-exp-t3-notricks-positive-half128-seed42-formal200-phys67-20260917-v1</ns0:v>
      </ns0:c>
    </ns0:row>
    <ns0:row r="1707" ht="19" customHeight="1">
      <ns0:c r="A1707" s="235" t="str">
        <ns0:v>sz3-t3</ns0:v>
      </ns0:c>
      <ns0:c r="B1707" s="235" t="str">
        <ns0:v>move_pillbottle_pad</ns0:v>
      </ns0:c>
      <ns0:c r="C1707" s="235" t="str">
        <ns0:v>env/success_once</ns0:v>
      </ns0:c>
      <ns0:c r="D1707" s="235" t="n">
        <ns0:v>29</ns0:v>
      </ns0:c>
      <ns0:c r="E1707" s="235" t="n">
        <ns0:v>28</ns0:v>
      </ns0:c>
      <ns0:c r="F1707" s="238" t="n">
        <ns0:v>0.4375</ns0:v>
      </ns0:c>
      <ns0:c r="G1707" s="239" t="n">
        <ns0:v>1789659714.542212</ns0:v>
      </ns0:c>
      <ns0:c r="H1707" s="235" t="str">
        <ns0:v>sz3-pi05-grpo-exp-t3-notricks-positive-half128-seed42-formal200-phys67-20260917-v1</ns0:v>
      </ns0:c>
    </ns0:row>
    <ns0:row r="1708" ht="19" customHeight="1">
      <ns0:c r="A1708" s="235" t="str">
        <ns0:v>sz3-t3</ns0:v>
      </ns0:c>
      <ns0:c r="B1708" s="235" t="str">
        <ns0:v>move_pillbottle_pad</ns0:v>
      </ns0:c>
      <ns0:c r="C1708" s="235" t="str">
        <ns0:v>env/success_once</ns0:v>
      </ns0:c>
      <ns0:c r="D1708" s="235" t="n">
        <ns0:v>30</ns0:v>
      </ns0:c>
      <ns0:c r="E1708" s="235" t="n">
        <ns0:v>29</ns0:v>
      </ns0:c>
      <ns0:c r="F1708" s="238" t="n">
        <ns0:v>0.359375</ns0:v>
      </ns0:c>
      <ns0:c r="G1708" s="239" t="n">
        <ns0:v>1789661230.124879</ns0:v>
      </ns0:c>
      <ns0:c r="H1708" s="235" t="str">
        <ns0:v>sz3-pi05-grpo-exp-t3-notricks-positive-half128-seed42-formal200-phys67-20260917-v1</ns0:v>
      </ns0:c>
    </ns0:row>
    <ns0:row r="1709" ht="19" customHeight="1">
      <ns0:c r="A1709" s="235" t="str">
        <ns0:v>sz3-t3</ns0:v>
      </ns0:c>
      <ns0:c r="B1709" s="235" t="str">
        <ns0:v>move_pillbottle_pad</ns0:v>
      </ns0:c>
      <ns0:c r="C1709" s="235" t="str">
        <ns0:v>env/success_once</ns0:v>
      </ns0:c>
      <ns0:c r="D1709" s="235" t="n">
        <ns0:v>31</ns0:v>
      </ns0:c>
      <ns0:c r="E1709" s="235" t="n">
        <ns0:v>30</ns0:v>
      </ns0:c>
      <ns0:c r="F1709" s="238" t="n">
        <ns0:v>0.4140625</ns0:v>
      </ns0:c>
      <ns0:c r="G1709" s="239" t="n">
        <ns0:v>1789662240.6176279</ns0:v>
      </ns0:c>
      <ns0:c r="H1709" s="235" t="str">
        <ns0:v>sz3-pi05-grpo-exp-t3-notricks-positive-half128-seed42-formal200-phys67-20260917-v1</ns0:v>
      </ns0:c>
    </ns0:row>
    <ns0:row r="1710" ht="19" customHeight="1">
      <ns0:c r="A1710" s="235" t="str">
        <ns0:v>sz3-t3</ns0:v>
      </ns0:c>
      <ns0:c r="B1710" s="235" t="str">
        <ns0:v>move_pillbottle_pad</ns0:v>
      </ns0:c>
      <ns0:c r="C1710" s="235" t="str">
        <ns0:v>env/success_once</ns0:v>
      </ns0:c>
      <ns0:c r="D1710" s="235" t="n">
        <ns0:v>32</ns0:v>
      </ns0:c>
      <ns0:c r="E1710" s="235" t="n">
        <ns0:v>31</ns0:v>
      </ns0:c>
      <ns0:c r="F1710" s="238" t="n">
        <ns0:v>0.4765625</ns0:v>
      </ns0:c>
      <ns0:c r="G1710" s="239" t="n">
        <ns0:v>1789663197.6393225</ns0:v>
      </ns0:c>
      <ns0:c r="H1710" s="235" t="str">
        <ns0:v>sz3-pi05-grpo-exp-t3-notricks-positive-half128-seed42-formal200-phys67-20260917-v1</ns0:v>
      </ns0:c>
    </ns0:row>
    <ns0:row r="1711" ht="19" customHeight="1">
      <ns0:c r="A1711" s="235" t="str">
        <ns0:v>sz3-t3</ns0:v>
      </ns0:c>
      <ns0:c r="B1711" s="235" t="str">
        <ns0:v>move_pillbottle_pad</ns0:v>
      </ns0:c>
      <ns0:c r="C1711" s="235" t="str">
        <ns0:v>env/success_once</ns0:v>
      </ns0:c>
      <ns0:c r="D1711" s="235" t="n">
        <ns0:v>33</ns0:v>
      </ns0:c>
      <ns0:c r="E1711" s="235" t="n">
        <ns0:v>32</ns0:v>
      </ns0:c>
      <ns0:c r="F1711" s="238" t="n">
        <ns0:v>0.515625</ns0:v>
      </ns0:c>
      <ns0:c r="G1711" s="239" t="n">
        <ns0:v>1789664150.9259362</ns0:v>
      </ns0:c>
      <ns0:c r="H1711" s="235" t="str">
        <ns0:v>sz3-pi05-grpo-exp-t3-notricks-positive-half128-seed42-formal200-phys67-20260917-v1</ns0:v>
      </ns0:c>
    </ns0:row>
    <ns0:row r="1712" ht="19" customHeight="1">
      <ns0:c r="A1712" s="235" t="str">
        <ns0:v>sz3-t3</ns0:v>
      </ns0:c>
      <ns0:c r="B1712" s="235" t="str">
        <ns0:v>move_pillbottle_pad</ns0:v>
      </ns0:c>
      <ns0:c r="C1712" s="235" t="str">
        <ns0:v>env/success_once</ns0:v>
      </ns0:c>
      <ns0:c r="D1712" s="235" t="n">
        <ns0:v>34</ns0:v>
      </ns0:c>
      <ns0:c r="E1712" s="235" t="n">
        <ns0:v>33</ns0:v>
      </ns0:c>
      <ns0:c r="F1712" s="238" t="n">
        <ns0:v>0.59375</ns0:v>
      </ns0:c>
      <ns0:c r="G1712" s="239" t="n">
        <ns0:v>1789665117.5090466</ns0:v>
      </ns0:c>
      <ns0:c r="H1712" s="235" t="str">
        <ns0:v>sz3-pi05-grpo-exp-t3-notricks-positive-half128-seed42-formal200-phys67-20260917-v1</ns0:v>
      </ns0:c>
    </ns0:row>
    <ns0:row r="1713" ht="19" customHeight="1">
      <ns0:c r="A1713" s="235" t="str">
        <ns0:v>sz3-t3</ns0:v>
      </ns0:c>
      <ns0:c r="B1713" s="235" t="str">
        <ns0:v>move_pillbottle_pad</ns0:v>
      </ns0:c>
      <ns0:c r="C1713" s="235" t="str">
        <ns0:v>env/success_once</ns0:v>
      </ns0:c>
      <ns0:c r="D1713" s="235" t="n">
        <ns0:v>35</ns0:v>
      </ns0:c>
      <ns0:c r="E1713" s="235" t="n">
        <ns0:v>34</ns0:v>
      </ns0:c>
      <ns0:c r="F1713" s="238" t="n">
        <ns0:v>0.484375</ns0:v>
      </ns0:c>
      <ns0:c r="G1713" s="239" t="n">
        <ns0:v>1789666559.3355632</ns0:v>
      </ns0:c>
      <ns0:c r="H1713" s="235" t="str">
        <ns0:v>sz3-pi05-grpo-exp-t3-notricks-positive-half128-seed42-formal200-phys67-20260917-v1</ns0:v>
      </ns0:c>
    </ns0:row>
    <ns0:row r="1714" ht="19" customHeight="1">
      <ns0:c r="A1714" s="235" t="str">
        <ns0:v>sz3-t3</ns0:v>
      </ns0:c>
      <ns0:c r="B1714" s="235" t="str">
        <ns0:v>move_pillbottle_pad</ns0:v>
      </ns0:c>
      <ns0:c r="C1714" s="235" t="str">
        <ns0:v>env/success_once</ns0:v>
      </ns0:c>
      <ns0:c r="D1714" s="235" t="n">
        <ns0:v>36</ns0:v>
      </ns0:c>
      <ns0:c r="E1714" s="235" t="n">
        <ns0:v>35</ns0:v>
      </ns0:c>
      <ns0:c r="F1714" s="238" t="n">
        <ns0:v>0.5546875</ns0:v>
      </ns0:c>
      <ns0:c r="G1714" s="239" t="n">
        <ns0:v>1789667537.6921048</ns0:v>
      </ns0:c>
      <ns0:c r="H1714" s="235" t="str">
        <ns0:v>sz3-pi05-grpo-exp-t3-notricks-positive-half128-seed42-formal200-phys67-20260917-v1</ns0:v>
      </ns0:c>
    </ns0:row>
    <ns0:row r="1715" ht="19" customHeight="1">
      <ns0:c r="A1715" s="235" t="str">
        <ns0:v>sz3-t3</ns0:v>
      </ns0:c>
      <ns0:c r="B1715" s="235" t="str">
        <ns0:v>move_pillbottle_pad</ns0:v>
      </ns0:c>
      <ns0:c r="C1715" s="235" t="str">
        <ns0:v>env/success_once</ns0:v>
      </ns0:c>
      <ns0:c r="D1715" s="235" t="n">
        <ns0:v>37</ns0:v>
      </ns0:c>
      <ns0:c r="E1715" s="235" t="n">
        <ns0:v>36</ns0:v>
      </ns0:c>
      <ns0:c r="F1715" s="238" t="n">
        <ns0:v>0.609375</ns0:v>
      </ns0:c>
      <ns0:c r="G1715" s="239" t="n">
        <ns0:v>1789668514.773167</ns0:v>
      </ns0:c>
      <ns0:c r="H1715" s="235" t="str">
        <ns0:v>sz3-pi05-grpo-exp-t3-notricks-positive-half128-seed42-formal200-phys67-20260917-v1</ns0:v>
      </ns0:c>
    </ns0:row>
    <ns0:row r="1716" ht="19" customHeight="1">
      <ns0:c r="A1716" s="235" t="str">
        <ns0:v>sz3-t3</ns0:v>
      </ns0:c>
      <ns0:c r="B1716" s="235" t="str">
        <ns0:v>move_pillbottle_pad</ns0:v>
      </ns0:c>
      <ns0:c r="C1716" s="235" t="str">
        <ns0:v>env/success_once</ns0:v>
      </ns0:c>
      <ns0:c r="D1716" s="235" t="n">
        <ns0:v>38</ns0:v>
      </ns0:c>
      <ns0:c r="E1716" s="235" t="n">
        <ns0:v>37</ns0:v>
      </ns0:c>
      <ns0:c r="F1716" s="238" t="n">
        <ns0:v>0.65625</ns0:v>
      </ns0:c>
      <ns0:c r="G1716" s="239" t="n">
        <ns0:v>1789669470.1928918</ns0:v>
      </ns0:c>
      <ns0:c r="H1716" s="235" t="str">
        <ns0:v>sz3-pi05-grpo-exp-t3-notricks-positive-half128-seed42-formal200-phys67-20260917-v1</ns0:v>
      </ns0:c>
    </ns0:row>
    <ns0:row r="1717" ht="19" customHeight="1">
      <ns0:c r="A1717" s="235" t="str">
        <ns0:v>sz3-t3</ns0:v>
      </ns0:c>
      <ns0:c r="B1717" s="235" t="str">
        <ns0:v>move_pillbottle_pad</ns0:v>
      </ns0:c>
      <ns0:c r="C1717" s="235" t="str">
        <ns0:v>env/success_once</ns0:v>
      </ns0:c>
      <ns0:c r="D1717" s="235" t="n">
        <ns0:v>39</ns0:v>
      </ns0:c>
      <ns0:c r="E1717" s="235" t="n">
        <ns0:v>38</ns0:v>
      </ns0:c>
      <ns0:c r="F1717" s="238" t="n">
        <ns0:v>0.5703125</ns0:v>
      </ns0:c>
      <ns0:c r="G1717" s="239" t="n">
        <ns0:v>1789670452.4565406</ns0:v>
      </ns0:c>
      <ns0:c r="H1717" s="235" t="str">
        <ns0:v>sz3-pi05-grpo-exp-t3-notricks-positive-half128-seed42-formal200-phys67-20260917-v1</ns0:v>
      </ns0:c>
    </ns0:row>
    <ns0:row r="1718" ht="19" customHeight="1">
      <ns0:c r="A1718" s="235" t="str">
        <ns0:v>sz3-t3</ns0:v>
      </ns0:c>
      <ns0:c r="B1718" s="235" t="str">
        <ns0:v>move_pillbottle_pad</ns0:v>
      </ns0:c>
      <ns0:c r="C1718" s="235" t="str">
        <ns0:v>env/success_once</ns0:v>
      </ns0:c>
      <ns0:c r="D1718" s="235" t="n">
        <ns0:v>40</ns0:v>
      </ns0:c>
      <ns0:c r="E1718" s="235" t="n">
        <ns0:v>39</ns0:v>
      </ns0:c>
      <ns0:c r="F1718" s="238" t="n">
        <ns0:v>0.484375</ns0:v>
      </ns0:c>
      <ns0:c r="G1718" s="239" t="n">
        <ns0:v>1789671983.2426913</ns0:v>
      </ns0:c>
      <ns0:c r="H1718" s="235" t="str">
        <ns0:v>sz3-pi05-grpo-exp-t3-notricks-positive-half128-seed42-formal200-phys67-20260917-v1</ns0:v>
      </ns0:c>
    </ns0:row>
    <ns0:row r="1719" ht="19" customHeight="1">
      <ns0:c r="A1719" s="235" t="str">
        <ns0:v>sz3-t3</ns0:v>
      </ns0:c>
      <ns0:c r="B1719" s="235" t="str">
        <ns0:v>move_pillbottle_pad</ns0:v>
      </ns0:c>
      <ns0:c r="C1719" s="235" t="str">
        <ns0:v>env/success_once</ns0:v>
      </ns0:c>
      <ns0:c r="D1719" s="235" t="n">
        <ns0:v>41</ns0:v>
      </ns0:c>
      <ns0:c r="E1719" s="235" t="n">
        <ns0:v>40</ns0:v>
      </ns0:c>
      <ns0:c r="F1719" s="238" t="n">
        <ns0:v>0.5703125</ns0:v>
      </ns0:c>
      <ns0:c r="G1719" s="239" t="n">
        <ns0:v>1789672969.7011282</ns0:v>
      </ns0:c>
      <ns0:c r="H1719" s="235" t="str">
        <ns0:v>sz3-pi05-grpo-exp-t3-notricks-positive-half128-seed42-formal200-phys67-20260917-v1</ns0:v>
      </ns0:c>
    </ns0:row>
    <ns0:row r="1720" ht="19" customHeight="1">
      <ns0:c r="A1720" s="235" t="str">
        <ns0:v>sz3-t3</ns0:v>
      </ns0:c>
      <ns0:c r="B1720" s="235" t="str">
        <ns0:v>move_pillbottle_pad</ns0:v>
      </ns0:c>
      <ns0:c r="C1720" s="235" t="str">
        <ns0:v>env/success_once</ns0:v>
      </ns0:c>
      <ns0:c r="D1720" s="235" t="n">
        <ns0:v>42</ns0:v>
      </ns0:c>
      <ns0:c r="E1720" s="235" t="n">
        <ns0:v>41</ns0:v>
      </ns0:c>
      <ns0:c r="F1720" s="238" t="n">
        <ns0:v>0.4453125</ns0:v>
      </ns0:c>
      <ns0:c r="G1720" s="239" t="n">
        <ns0:v>1789673957.0915394</ns0:v>
      </ns0:c>
      <ns0:c r="H1720" s="235" t="str">
        <ns0:v>sz3-pi05-grpo-exp-t3-notricks-positive-half128-seed42-formal200-phys67-20260917-v1</ns0:v>
      </ns0:c>
    </ns0:row>
    <ns0:row r="1721" ht="19" customHeight="1">
      <ns0:c r="A1721" s="235" t="str">
        <ns0:v>sz3-t3</ns0:v>
      </ns0:c>
      <ns0:c r="B1721" s="235" t="str">
        <ns0:v>move_pillbottle_pad</ns0:v>
      </ns0:c>
      <ns0:c r="C1721" s="235" t="str">
        <ns0:v>env/success_once</ns0:v>
      </ns0:c>
      <ns0:c r="D1721" s="235" t="n">
        <ns0:v>43</ns0:v>
      </ns0:c>
      <ns0:c r="E1721" s="235" t="n">
        <ns0:v>42</ns0:v>
      </ns0:c>
      <ns0:c r="F1721" s="238" t="n">
        <ns0:v>0.4140625</ns0:v>
      </ns0:c>
      <ns0:c r="G1721" s="239" t="n">
        <ns0:v>1789674979.0288723</ns0:v>
      </ns0:c>
      <ns0:c r="H1721" s="235" t="str">
        <ns0:v>sz3-pi05-grpo-exp-t3-notricks-positive-half128-seed42-formal200-phys67-20260917-v1</ns0:v>
      </ns0:c>
    </ns0:row>
    <ns0:row r="1722" ht="19" customHeight="1">
      <ns0:c r="A1722" s="235" t="str">
        <ns0:v>sz3-t3</ns0:v>
      </ns0:c>
      <ns0:c r="B1722" s="235" t="str">
        <ns0:v>move_pillbottle_pad</ns0:v>
      </ns0:c>
      <ns0:c r="C1722" s="235" t="str">
        <ns0:v>env/success_once</ns0:v>
      </ns0:c>
      <ns0:c r="D1722" s="235" t="n">
        <ns0:v>44</ns0:v>
      </ns0:c>
      <ns0:c r="E1722" s="235" t="n">
        <ns0:v>43</ns0:v>
      </ns0:c>
      <ns0:c r="F1722" s="238" t="n">
        <ns0:v>0.546875</ns0:v>
      </ns0:c>
      <ns0:c r="G1722" s="239" t="n">
        <ns0:v>1789675962.8562284</ns0:v>
      </ns0:c>
      <ns0:c r="H1722" s="235" t="str">
        <ns0:v>sz3-pi05-grpo-exp-t3-notricks-positive-half128-seed42-formal200-phys67-20260917-v1</ns0:v>
      </ns0:c>
    </ns0:row>
    <ns0:row r="1723" ht="19" customHeight="1">
      <ns0:c r="A1723" s="235" t="str">
        <ns0:v>sz3-t3</ns0:v>
      </ns0:c>
      <ns0:c r="B1723" s="235" t="str">
        <ns0:v>move_pillbottle_pad</ns0:v>
      </ns0:c>
      <ns0:c r="C1723" s="235" t="str">
        <ns0:v>env/success_once</ns0:v>
      </ns0:c>
      <ns0:c r="D1723" s="235" t="n">
        <ns0:v>45</ns0:v>
      </ns0:c>
      <ns0:c r="E1723" s="235" t="n">
        <ns0:v>44</ns0:v>
      </ns0:c>
      <ns0:c r="F1723" s="238" t="n">
        <ns0:v>0.4609375</ns0:v>
      </ns0:c>
      <ns0:c r="G1723" s="239" t="n">
        <ns0:v>1789677414.5669913</ns0:v>
      </ns0:c>
      <ns0:c r="H1723" s="235" t="str">
        <ns0:v>sz3-pi05-grpo-exp-t3-notricks-positive-half128-seed42-formal200-phys67-20260917-v1</ns0:v>
      </ns0:c>
    </ns0:row>
    <ns0:row r="1724" ht="19" customHeight="1">
      <ns0:c r="A1724" s="235" t="str">
        <ns0:v>sz3-t3</ns0:v>
      </ns0:c>
      <ns0:c r="B1724" s="235" t="str">
        <ns0:v>move_pillbottle_pad</ns0:v>
      </ns0:c>
      <ns0:c r="C1724" s="235" t="str">
        <ns0:v>env/success_once</ns0:v>
      </ns0:c>
      <ns0:c r="D1724" s="235" t="n">
        <ns0:v>46</ns0:v>
      </ns0:c>
      <ns0:c r="E1724" s="235" t="n">
        <ns0:v>45</ns0:v>
      </ns0:c>
      <ns0:c r="F1724" s="238" t="n">
        <ns0:v>0.5859375</ns0:v>
      </ns0:c>
      <ns0:c r="G1724" s="239" t="n">
        <ns0:v>1789678406.468196</ns0:v>
      </ns0:c>
      <ns0:c r="H1724" s="235" t="str">
        <ns0:v>sz3-pi05-grpo-exp-t3-notricks-positive-half128-seed42-formal200-phys67-20260917-v1</ns0:v>
      </ns0:c>
    </ns0:row>
    <ns0:row r="1725" ht="19" customHeight="1">
      <ns0:c r="A1725" s="235" t="str">
        <ns0:v>sz3-t3</ns0:v>
      </ns0:c>
      <ns0:c r="B1725" s="235" t="str">
        <ns0:v>move_pillbottle_pad</ns0:v>
      </ns0:c>
      <ns0:c r="C1725" s="235" t="str">
        <ns0:v>env/success_once</ns0:v>
      </ns0:c>
      <ns0:c r="D1725" s="235" t="n">
        <ns0:v>47</ns0:v>
      </ns0:c>
      <ns0:c r="E1725" s="235" t="n">
        <ns0:v>46</ns0:v>
      </ns0:c>
      <ns0:c r="F1725" s="238" t="n">
        <ns0:v>0.515625</ns0:v>
      </ns0:c>
      <ns0:c r="G1725" s="239" t="n">
        <ns0:v>1789679414.9180126</ns0:v>
      </ns0:c>
      <ns0:c r="H1725" s="235" t="str">
        <ns0:v>sz3-pi05-grpo-exp-t3-notricks-positive-half128-seed42-formal200-phys67-20260917-v1</ns0:v>
      </ns0:c>
    </ns0:row>
    <ns0:row r="1726" ht="19" customHeight="1">
      <ns0:c r="A1726" s="235" t="str">
        <ns0:v>sz3-t3</ns0:v>
      </ns0:c>
      <ns0:c r="B1726" s="235" t="str">
        <ns0:v>move_pillbottle_pad</ns0:v>
      </ns0:c>
      <ns0:c r="C1726" s="235" t="str">
        <ns0:v>env/success_once</ns0:v>
      </ns0:c>
      <ns0:c r="D1726" s="235" t="n">
        <ns0:v>48</ns0:v>
      </ns0:c>
      <ns0:c r="E1726" s="235" t="n">
        <ns0:v>47</ns0:v>
      </ns0:c>
      <ns0:c r="F1726" s="238" t="n">
        <ns0:v>0.4765625</ns0:v>
      </ns0:c>
      <ns0:c r="G1726" s="239" t="n">
        <ns0:v>1789680417.6478622</ns0:v>
      </ns0:c>
      <ns0:c r="H1726" s="235" t="str">
        <ns0:v>sz3-pi05-grpo-exp-t3-notricks-positive-half128-seed42-formal200-phys67-20260917-v1</ns0:v>
      </ns0:c>
    </ns0:row>
    <ns0:row r="1727" ht="19" customHeight="1">
      <ns0:c r="A1727" s="235" t="str">
        <ns0:v>sz3-t3</ns0:v>
      </ns0:c>
      <ns0:c r="B1727" s="235" t="str">
        <ns0:v>move_pillbottle_pad</ns0:v>
      </ns0:c>
      <ns0:c r="C1727" s="235" t="str">
        <ns0:v>env/success_once</ns0:v>
      </ns0:c>
      <ns0:c r="D1727" s="235" t="n">
        <ns0:v>49</ns0:v>
      </ns0:c>
      <ns0:c r="E1727" s="235" t="n">
        <ns0:v>48</ns0:v>
      </ns0:c>
      <ns0:c r="F1727" s="238" t="n">
        <ns0:v>0.4609375</ns0:v>
      </ns0:c>
      <ns0:c r="G1727" s="239" t="n">
        <ns0:v>1789681434.051063</ns0:v>
      </ns0:c>
      <ns0:c r="H1727" s="235" t="str">
        <ns0:v>sz3-pi05-grpo-exp-t3-notricks-positive-half128-seed42-formal200-phys67-20260917-v1</ns0:v>
      </ns0:c>
    </ns0:row>
    <ns0:row r="1728" ht="19" customHeight="1">
      <ns0:c r="A1728" s="235" t="str">
        <ns0:v>sz3-t3</ns0:v>
      </ns0:c>
      <ns0:c r="B1728" s="235" t="str">
        <ns0:v>move_pillbottle_pad</ns0:v>
      </ns0:c>
      <ns0:c r="C1728" s="235" t="str">
        <ns0:v>env/success_once</ns0:v>
      </ns0:c>
      <ns0:c r="D1728" s="235" t="n">
        <ns0:v>50</ns0:v>
      </ns0:c>
      <ns0:c r="E1728" s="235" t="n">
        <ns0:v>49</ns0:v>
      </ns0:c>
      <ns0:c r="F1728" s="238" t="n">
        <ns0:v>0.4375</ns0:v>
      </ns0:c>
      <ns0:c r="G1728" s="239" t="n">
        <ns0:v>1789683021.0783443</ns0:v>
      </ns0:c>
      <ns0:c r="H1728" s="235" t="str">
        <ns0:v>sz3-pi05-grpo-exp-t3-notricks-positive-half128-seed42-formal200-phys67-20260917-v1</ns0:v>
      </ns0:c>
    </ns0:row>
    <ns0:row r="1729" ht="19" customHeight="1">
      <ns0:c r="A1729" s="235" t="str">
        <ns0:v>sz3-t3</ns0:v>
      </ns0:c>
      <ns0:c r="B1729" s="235" t="str">
        <ns0:v>move_pillbottle_pad</ns0:v>
      </ns0:c>
      <ns0:c r="C1729" s="235" t="str">
        <ns0:v>env/success_once</ns0:v>
      </ns0:c>
      <ns0:c r="D1729" s="235" t="n">
        <ns0:v>51</ns0:v>
      </ns0:c>
      <ns0:c r="E1729" s="235" t="n">
        <ns0:v>50</ns0:v>
      </ns0:c>
      <ns0:c r="F1729" s="238" t="n">
        <ns0:v>0.5234375</ns0:v>
      </ns0:c>
      <ns0:c r="G1729" s="239" t="n">
        <ns0:v>1789684036.5681703</ns0:v>
      </ns0:c>
      <ns0:c r="H1729" s="235" t="str">
        <ns0:v>sz3-pi05-grpo-exp-t3-notricks-positive-half128-seed42-formal200-phys67-20260917-v1</ns0:v>
      </ns0:c>
    </ns0:row>
    <ns0:row r="1730" ht="19" customHeight="1">
      <ns0:c r="A1730" s="235" t="str">
        <ns0:v>sz3-t3</ns0:v>
      </ns0:c>
      <ns0:c r="B1730" s="235" t="str">
        <ns0:v>move_pillbottle_pad</ns0:v>
      </ns0:c>
      <ns0:c r="C1730" s="235" t="str">
        <ns0:v>env/success_once</ns0:v>
      </ns0:c>
      <ns0:c r="D1730" s="235" t="n">
        <ns0:v>52</ns0:v>
      </ns0:c>
      <ns0:c r="E1730" s="235" t="n">
        <ns0:v>51</ns0:v>
      </ns0:c>
      <ns0:c r="F1730" s="238" t="n">
        <ns0:v>0.4609375</ns0:v>
      </ns0:c>
      <ns0:c r="G1730" s="239" t="n">
        <ns0:v>1789685077.5518157</ns0:v>
      </ns0:c>
      <ns0:c r="H1730" s="235" t="str">
        <ns0:v>sz3-pi05-grpo-exp-t3-notricks-positive-half128-seed42-formal200-phys67-20260917-v1</ns0:v>
      </ns0:c>
    </ns0:row>
    <ns0:row r="1731" ht="19" customHeight="1">
      <ns0:c r="A1731" s="235" t="str">
        <ns0:v>sz3-t3</ns0:v>
      </ns0:c>
      <ns0:c r="B1731" s="235" t="str">
        <ns0:v>move_pillbottle_pad</ns0:v>
      </ns0:c>
      <ns0:c r="C1731" s="235" t="str">
        <ns0:v>env/success_once</ns0:v>
      </ns0:c>
      <ns0:c r="D1731" s="235" t="n">
        <ns0:v>53</ns0:v>
      </ns0:c>
      <ns0:c r="E1731" s="235" t="n">
        <ns0:v>52</ns0:v>
      </ns0:c>
      <ns0:c r="F1731" s="238" t="n">
        <ns0:v>0.5546875</ns0:v>
      </ns0:c>
      <ns0:c r="G1731" s="239" t="n">
        <ns0:v>1789686096.5505147</ns0:v>
      </ns0:c>
      <ns0:c r="H1731" s="235" t="str">
        <ns0:v>sz3-pi05-grpo-exp-t3-notricks-positive-half128-seed42-formal200-phys67-20260917-v1</ns0:v>
      </ns0:c>
    </ns0:row>
    <ns0:row r="1732" ht="19" customHeight="1">
      <ns0:c r="A1732" s="235" t="str">
        <ns0:v>sz3-t3</ns0:v>
      </ns0:c>
      <ns0:c r="B1732" s="235" t="str">
        <ns0:v>move_pillbottle_pad</ns0:v>
      </ns0:c>
      <ns0:c r="C1732" s="235" t="str">
        <ns0:v>env/success_once</ns0:v>
      </ns0:c>
      <ns0:c r="D1732" s="235" t="n">
        <ns0:v>54</ns0:v>
      </ns0:c>
      <ns0:c r="E1732" s="235" t="n">
        <ns0:v>53</ns0:v>
      </ns0:c>
      <ns0:c r="F1732" s="238" t="n">
        <ns0:v>0.625</ns0:v>
      </ns0:c>
      <ns0:c r="G1732" s="239" t="n">
        <ns0:v>1789687093.5931292</ns0:v>
      </ns0:c>
      <ns0:c r="H1732" s="235" t="str">
        <ns0:v>sz3-pi05-grpo-exp-t3-notricks-positive-half128-seed42-formal200-phys67-20260917-v1</ns0:v>
      </ns0:c>
    </ns0:row>
    <ns0:row r="1733" ht="19" customHeight="1">
      <ns0:c r="A1733" s="235" t="str">
        <ns0:v>sz3-t3</ns0:v>
      </ns0:c>
      <ns0:c r="B1733" s="235" t="str">
        <ns0:v>move_pillbottle_pad</ns0:v>
      </ns0:c>
      <ns0:c r="C1733" s="235" t="str">
        <ns0:v>env/success_once</ns0:v>
      </ns0:c>
      <ns0:c r="D1733" s="235" t="n">
        <ns0:v>55</ns0:v>
      </ns0:c>
      <ns0:c r="E1733" s="235" t="n">
        <ns0:v>54</ns0:v>
      </ns0:c>
      <ns0:c r="F1733" s="238" t="n">
        <ns0:v>0.4921875</ns0:v>
      </ns0:c>
      <ns0:c r="G1733" s="239" t="n">
        <ns0:v>1789688596.2786982</ns0:v>
      </ns0:c>
      <ns0:c r="H1733" s="235" t="str">
        <ns0:v>sz3-pi05-grpo-exp-t3-notricks-positive-half128-seed42-formal200-phys67-20260917-v1</ns0:v>
      </ns0:c>
    </ns0:row>
    <ns0:row r="1734" ht="19" customHeight="1">
      <ns0:c r="A1734" s="235" t="str">
        <ns0:v>sz3-t3</ns0:v>
      </ns0:c>
      <ns0:c r="B1734" s="235" t="str">
        <ns0:v>move_pillbottle_pad</ns0:v>
      </ns0:c>
      <ns0:c r="C1734" s="235" t="str">
        <ns0:v>env/success_once</ns0:v>
      </ns0:c>
      <ns0:c r="D1734" s="235" t="n">
        <ns0:v>56</ns0:v>
      </ns0:c>
      <ns0:c r="E1734" s="235" t="n">
        <ns0:v>55</ns0:v>
      </ns0:c>
      <ns0:c r="F1734" s="238" t="n">
        <ns0:v>0.453125</ns0:v>
      </ns0:c>
      <ns0:c r="G1734" s="239" t="n">
        <ns0:v>1789689620.6098106</ns0:v>
      </ns0:c>
      <ns0:c r="H1734" s="235" t="str">
        <ns0:v>sz3-pi05-grpo-exp-t3-notricks-positive-half128-seed42-formal200-phys67-20260917-v1</ns0:v>
      </ns0:c>
    </ns0:row>
    <ns0:row r="1735" ht="19" customHeight="1">
      <ns0:c r="A1735" s="235" t="str">
        <ns0:v>sz3-t3</ns0:v>
      </ns0:c>
      <ns0:c r="B1735" s="235" t="str">
        <ns0:v>move_pillbottle_pad</ns0:v>
      </ns0:c>
      <ns0:c r="C1735" s="235" t="str">
        <ns0:v>env/success_once</ns0:v>
      </ns0:c>
      <ns0:c r="D1735" s="235" t="n">
        <ns0:v>57</ns0:v>
      </ns0:c>
      <ns0:c r="E1735" s="235" t="n">
        <ns0:v>56</ns0:v>
      </ns0:c>
      <ns0:c r="F1735" s="238" t="n">
        <ns0:v>0.5546875</ns0:v>
      </ns0:c>
      <ns0:c r="G1735" s="239" t="n">
        <ns0:v>1789690656.325697</ns0:v>
      </ns0:c>
      <ns0:c r="H1735" s="235" t="str">
        <ns0:v>sz3-pi05-grpo-exp-t3-notricks-positive-half128-seed42-formal200-phys67-20260917-v1</ns0:v>
      </ns0:c>
    </ns0:row>
    <ns0:row r="1736" ht="19" customHeight="1">
      <ns0:c r="A1736" s="235" t="str">
        <ns0:v>sz3-t3</ns0:v>
      </ns0:c>
      <ns0:c r="B1736" s="235" t="str">
        <ns0:v>move_pillbottle_pad</ns0:v>
      </ns0:c>
      <ns0:c r="C1736" s="235" t="str">
        <ns0:v>env/success_once</ns0:v>
      </ns0:c>
      <ns0:c r="D1736" s="235" t="n">
        <ns0:v>58</ns0:v>
      </ns0:c>
      <ns0:c r="E1736" s="235" t="n">
        <ns0:v>57</ns0:v>
      </ns0:c>
      <ns0:c r="F1736" s="238" t="n">
        <ns0:v>0.5546875</ns0:v>
      </ns0:c>
      <ns0:c r="G1736" s="239" t="n">
        <ns0:v>1789691648.9696593</ns0:v>
      </ns0:c>
      <ns0:c r="H1736" s="235" t="str">
        <ns0:v>sz3-pi05-grpo-exp-t3-notricks-positive-half128-seed42-formal200-phys67-20260917-v1</ns0:v>
      </ns0:c>
    </ns0:row>
    <ns0:row r="1737" ht="19" customHeight="1">
      <ns0:c r="A1737" s="235" t="str">
        <ns0:v>sz3-t3</ns0:v>
      </ns0:c>
      <ns0:c r="B1737" s="235" t="str">
        <ns0:v>move_pillbottle_pad</ns0:v>
      </ns0:c>
      <ns0:c r="C1737" s="235" t="str">
        <ns0:v>env/success_once</ns0:v>
      </ns0:c>
      <ns0:c r="D1737" s="235" t="n">
        <ns0:v>59</ns0:v>
      </ns0:c>
      <ns0:c r="E1737" s="235" t="n">
        <ns0:v>58</ns0:v>
      </ns0:c>
      <ns0:c r="F1737" s="238" t="n">
        <ns0:v>0.5625</ns0:v>
      </ns0:c>
      <ns0:c r="G1737" s="239" t="n">
        <ns0:v>1789692679.275673</ns0:v>
      </ns0:c>
      <ns0:c r="H1737" s="235" t="str">
        <ns0:v>sz3-pi05-grpo-exp-t3-notricks-positive-half128-seed42-formal200-phys67-20260917-v1</ns0:v>
      </ns0:c>
    </ns0:row>
    <ns0:row r="1738" ht="19" customHeight="1">
      <ns0:c r="A1738" s="235" t="str">
        <ns0:v>sz3-t3</ns0:v>
      </ns0:c>
      <ns0:c r="B1738" s="235" t="str">
        <ns0:v>move_pillbottle_pad</ns0:v>
      </ns0:c>
      <ns0:c r="C1738" s="235" t="str">
        <ns0:v>env/success_once</ns0:v>
      </ns0:c>
      <ns0:c r="D1738" s="235" t="n">
        <ns0:v>60</ns0:v>
      </ns0:c>
      <ns0:c r="E1738" s="235" t="n">
        <ns0:v>59</ns0:v>
      </ns0:c>
      <ns0:c r="F1738" s="238" t="n">
        <ns0:v>0.5234375</ns0:v>
      </ns0:c>
      <ns0:c r="G1738" s="239" t="n">
        <ns0:v>1789694250.3158324</ns0:v>
      </ns0:c>
      <ns0:c r="H1738" s="235" t="str">
        <ns0:v>sz3-pi05-grpo-exp-t3-notricks-positive-half128-seed42-formal200-phys67-20260917-v1</ns0:v>
      </ns0:c>
    </ns0:row>
    <ns0:row r="1739" ht="19" customHeight="1">
      <ns0:c r="A1739" s="235" t="str">
        <ns0:v>sz3-t3</ns0:v>
      </ns0:c>
      <ns0:c r="B1739" s="235" t="str">
        <ns0:v>move_pillbottle_pad</ns0:v>
      </ns0:c>
      <ns0:c r="C1739" s="235" t="str">
        <ns0:v>env/success_once</ns0:v>
      </ns0:c>
      <ns0:c r="D1739" s="235" t="n">
        <ns0:v>61</ns0:v>
      </ns0:c>
      <ns0:c r="E1739" s="235" t="n">
        <ns0:v>60</ns0:v>
      </ns0:c>
      <ns0:c r="F1739" s="238" t="n">
        <ns0:v>0.578125</ns0:v>
      </ns0:c>
      <ns0:c r="G1739" s="239" t="n">
        <ns0:v>1789704606.5632918</ns0:v>
      </ns0:c>
      <ns0:c r="H1739" s="235" t="str">
        <ns0:v>sz3-pi05-grpo-exp-t3-notricks-positive-half128-seed42-resume60to200-phys67-20260918-v1</ns0:v>
      </ns0:c>
    </ns0:row>
    <ns0:row r="1740" ht="19" customHeight="1">
      <ns0:c r="A1740" s="235" t="str">
        <ns0:v>sz3-t3</ns0:v>
      </ns0:c>
      <ns0:c r="B1740" s="235" t="str">
        <ns0:v>move_pillbottle_pad</ns0:v>
      </ns0:c>
      <ns0:c r="C1740" s="235" t="str">
        <ns0:v>env/success_once</ns0:v>
      </ns0:c>
      <ns0:c r="D1740" s="235" t="n">
        <ns0:v>62</ns0:v>
      </ns0:c>
      <ns0:c r="E1740" s="235" t="n">
        <ns0:v>61</ns0:v>
      </ns0:c>
      <ns0:c r="F1740" s="238" t="n">
        <ns0:v>0.5234375</ns0:v>
      </ns0:c>
      <ns0:c r="G1740" s="239" t="n">
        <ns0:v>1789705575.9432547</ns0:v>
      </ns0:c>
      <ns0:c r="H1740" s="235" t="str">
        <ns0:v>sz3-pi05-grpo-exp-t3-notricks-positive-half128-seed42-resume60to200-phys67-20260918-v1</ns0:v>
      </ns0:c>
    </ns0:row>
    <ns0:row r="1741" ht="19" customHeight="1">
      <ns0:c r="A1741" s="235" t="str">
        <ns0:v>sz3-t3</ns0:v>
      </ns0:c>
      <ns0:c r="B1741" s="235" t="str">
        <ns0:v>move_pillbottle_pad</ns0:v>
      </ns0:c>
      <ns0:c r="C1741" s="235" t="str">
        <ns0:v>env/success_once</ns0:v>
      </ns0:c>
      <ns0:c r="D1741" s="235" t="n">
        <ns0:v>63</ns0:v>
      </ns0:c>
      <ns0:c r="E1741" s="235" t="n">
        <ns0:v>62</ns0:v>
      </ns0:c>
      <ns0:c r="F1741" s="238" t="n">
        <ns0:v>0.4765625</ns0:v>
      </ns0:c>
      <ns0:c r="G1741" s="239" t="n">
        <ns0:v>1789706538.1114604</ns0:v>
      </ns0:c>
      <ns0:c r="H1741" s="235" t="str">
        <ns0:v>sz3-pi05-grpo-exp-t3-notricks-positive-half128-seed42-resume60to200-phys67-20260918-v1</ns0:v>
      </ns0:c>
    </ns0:row>
    <ns0:row r="1742" ht="19" customHeight="1">
      <ns0:c r="A1742" s="235" t="str">
        <ns0:v>sz3-t3</ns0:v>
      </ns0:c>
      <ns0:c r="B1742" s="235" t="str">
        <ns0:v>move_pillbottle_pad</ns0:v>
      </ns0:c>
      <ns0:c r="C1742" s="235" t="str">
        <ns0:v>env/success_once</ns0:v>
      </ns0:c>
      <ns0:c r="D1742" s="235" t="n">
        <ns0:v>64</ns0:v>
      </ns0:c>
      <ns0:c r="E1742" s="235" t="n">
        <ns0:v>63</ns0:v>
      </ns0:c>
      <ns0:c r="F1742" s="238" t="n">
        <ns0:v>0.5390625</ns0:v>
      </ns0:c>
      <ns0:c r="G1742" s="239" t="n">
        <ns0:v>1789707489.5760546</ns0:v>
      </ns0:c>
      <ns0:c r="H1742" s="235" t="str">
        <ns0:v>sz3-pi05-grpo-exp-t3-notricks-positive-half128-seed42-resume60to200-phys67-20260918-v1</ns0:v>
      </ns0:c>
    </ns0:row>
    <ns0:row r="1743" ht="19" customHeight="1">
      <ns0:c r="A1743" s="235" t="str">
        <ns0:v>sz3-t3</ns0:v>
      </ns0:c>
      <ns0:c r="B1743" s="235" t="str">
        <ns0:v>move_pillbottle_pad</ns0:v>
      </ns0:c>
      <ns0:c r="C1743" s="235" t="str">
        <ns0:v>env/success_once</ns0:v>
      </ns0:c>
      <ns0:c r="D1743" s="235" t="n">
        <ns0:v>65</ns0:v>
      </ns0:c>
      <ns0:c r="E1743" s="235" t="n">
        <ns0:v>64</ns0:v>
      </ns0:c>
      <ns0:c r="F1743" s="238" t="n">
        <ns0:v>0.484375</ns0:v>
      </ns0:c>
      <ns0:c r="G1743" s="239" t="n">
        <ns0:v>1789708871.0698538</ns0:v>
      </ns0:c>
      <ns0:c r="H1743" s="235" t="str">
        <ns0:v>sz3-pi05-grpo-exp-t3-notricks-positive-half128-seed42-resume60to200-phys67-20260918-v1</ns0:v>
      </ns0:c>
    </ns0:row>
    <ns0:row r="1744" ht="19" customHeight="1">
      <ns0:c r="A1744" s="235" t="str">
        <ns0:v>sz3-t3</ns0:v>
      </ns0:c>
      <ns0:c r="B1744" s="235" t="str">
        <ns0:v>move_pillbottle_pad</ns0:v>
      </ns0:c>
      <ns0:c r="C1744" s="235" t="str">
        <ns0:v>env/success_once</ns0:v>
      </ns0:c>
      <ns0:c r="D1744" s="235" t="n">
        <ns0:v>66</ns0:v>
      </ns0:c>
      <ns0:c r="E1744" s="235" t="n">
        <ns0:v>65</ns0:v>
      </ns0:c>
      <ns0:c r="F1744" s="238" t="n">
        <ns0:v>0.515625</ns0:v>
      </ns0:c>
      <ns0:c r="G1744" s="239" t="n">
        <ns0:v>1789709879.304272</ns0:v>
      </ns0:c>
      <ns0:c r="H1744" s="235" t="str">
        <ns0:v>sz3-pi05-grpo-exp-t3-notricks-positive-half128-seed42-resume60to200-phys67-20260918-v1</ns0:v>
      </ns0:c>
    </ns0:row>
    <ns0:row r="1745" ht="19" customHeight="1">
      <ns0:c r="A1745" s="235" t="str">
        <ns0:v>sz3-t3</ns0:v>
      </ns0:c>
      <ns0:c r="B1745" s="235" t="str">
        <ns0:v>move_pillbottle_pad</ns0:v>
      </ns0:c>
      <ns0:c r="C1745" s="235" t="str">
        <ns0:v>env/success_once</ns0:v>
      </ns0:c>
      <ns0:c r="D1745" s="235" t="n">
        <ns0:v>67</ns0:v>
      </ns0:c>
      <ns0:c r="E1745" s="235" t="n">
        <ns0:v>66</ns0:v>
      </ns0:c>
      <ns0:c r="F1745" s="238" t="n">
        <ns0:v>0.5625</ns0:v>
      </ns0:c>
      <ns0:c r="G1745" s="239" t="n">
        <ns0:v>1789710864.3063624</ns0:v>
      </ns0:c>
      <ns0:c r="H1745" s="235" t="str">
        <ns0:v>sz3-pi05-grpo-exp-t3-notricks-positive-half128-seed42-resume60to200-phys67-20260918-v1</ns0:v>
      </ns0:c>
    </ns0:row>
    <ns0:row r="1746" ht="19" customHeight="1">
      <ns0:c r="A1746" s="235" t="str">
        <ns0:v>sz3-t3</ns0:v>
      </ns0:c>
      <ns0:c r="B1746" s="235" t="str">
        <ns0:v>move_pillbottle_pad</ns0:v>
      </ns0:c>
      <ns0:c r="C1746" s="235" t="str">
        <ns0:v>env/success_once</ns0:v>
      </ns0:c>
      <ns0:c r="D1746" s="235" t="n">
        <ns0:v>68</ns0:v>
      </ns0:c>
      <ns0:c r="E1746" s="235" t="n">
        <ns0:v>67</ns0:v>
      </ns0:c>
      <ns0:c r="F1746" s="238" t="n">
        <ns0:v>0.4609375</ns0:v>
      </ns0:c>
      <ns0:c r="G1746" s="239" t="n">
        <ns0:v>1789711838.9057577</ns0:v>
      </ns0:c>
      <ns0:c r="H1746" s="235" t="str">
        <ns0:v>sz3-pi05-grpo-exp-t3-notricks-positive-half128-seed42-resume60to200-phys67-20260918-v1</ns0:v>
      </ns0:c>
    </ns0:row>
    <ns0:row r="1747" ht="19" customHeight="1">
      <ns0:c r="A1747" s="235" t="str">
        <ns0:v>sz3-t3</ns0:v>
      </ns0:c>
      <ns0:c r="B1747" s="235" t="str">
        <ns0:v>move_pillbottle_pad</ns0:v>
      </ns0:c>
      <ns0:c r="C1747" s="235" t="str">
        <ns0:v>env/success_once</ns0:v>
      </ns0:c>
      <ns0:c r="D1747" s="235" t="n">
        <ns0:v>69</ns0:v>
      </ns0:c>
      <ns0:c r="E1747" s="235" t="n">
        <ns0:v>68</ns0:v>
      </ns0:c>
      <ns0:c r="F1747" s="238" t="n">
        <ns0:v>0.4765625</ns0:v>
      </ns0:c>
      <ns0:c r="G1747" s="239" t="n">
        <ns0:v>1789712825.7065954</ns0:v>
      </ns0:c>
      <ns0:c r="H1747" s="235" t="str">
        <ns0:v>sz3-pi05-grpo-exp-t3-notricks-positive-half128-seed42-resume60to200-phys67-20260918-v1</ns0:v>
      </ns0:c>
    </ns0:row>
    <ns0:row r="1748" ht="19" customHeight="1">
      <ns0:c r="A1748" s="235" t="str">
        <ns0:v>sz3-t3</ns0:v>
      </ns0:c>
      <ns0:c r="B1748" s="235" t="str">
        <ns0:v>move_pillbottle_pad</ns0:v>
      </ns0:c>
      <ns0:c r="C1748" s="235" t="str">
        <ns0:v>env/success_once</ns0:v>
      </ns0:c>
      <ns0:c r="D1748" s="235" t="n">
        <ns0:v>70</ns0:v>
      </ns0:c>
      <ns0:c r="E1748" s="235" t="n">
        <ns0:v>69</ns0:v>
      </ns0:c>
      <ns0:c r="F1748" s="238" t="n">
        <ns0:v>0.5625</ns0:v>
      </ns0:c>
      <ns0:c r="G1748" s="239" t="n">
        <ns0:v>1789714325.3134172</ns0:v>
      </ns0:c>
      <ns0:c r="H1748" s="235" t="str">
        <ns0:v>sz3-pi05-grpo-exp-t3-notricks-positive-half128-seed42-resume60to200-phys67-20260918-v1</ns0:v>
      </ns0:c>
    </ns0:row>
    <ns0:row r="1749" ht="19" customHeight="1">
      <ns0:c r="A1749" s="235" t="str">
        <ns0:v>sz3-t3</ns0:v>
      </ns0:c>
      <ns0:c r="B1749" s="235" t="str">
        <ns0:v>move_pillbottle_pad</ns0:v>
      </ns0:c>
      <ns0:c r="C1749" s="235" t="str">
        <ns0:v>env/success_once</ns0:v>
      </ns0:c>
      <ns0:c r="D1749" s="235" t="n">
        <ns0:v>71</ns0:v>
      </ns0:c>
      <ns0:c r="E1749" s="235" t="n">
        <ns0:v>70</ns0:v>
      </ns0:c>
      <ns0:c r="F1749" s="238" t="n">
        <ns0:v>0.5546875</ns0:v>
      </ns0:c>
      <ns0:c r="G1749" s="239" t="n">
        <ns0:v>1789732333.736351</ns0:v>
      </ns0:c>
      <ns0:c r="H1749" s="235" t="str">
        <ns0:v>sz3-pi05-grpo-exp-t3-notricks-positive-half128-seed42-resume70to200-v2-phys67-20260918-v1</ns0:v>
      </ns0:c>
    </ns0:row>
    <ns0:row r="1750" ht="19" customHeight="1">
      <ns0:c r="A1750" s="235" t="str">
        <ns0:v>sz3-t3</ns0:v>
      </ns0:c>
      <ns0:c r="B1750" s="235" t="str">
        <ns0:v>move_pillbottle_pad</ns0:v>
      </ns0:c>
      <ns0:c r="C1750" s="235" t="str">
        <ns0:v>env/success_once</ns0:v>
      </ns0:c>
      <ns0:c r="D1750" s="235" t="n">
        <ns0:v>72</ns0:v>
      </ns0:c>
      <ns0:c r="E1750" s="235" t="n">
        <ns0:v>71</ns0:v>
      </ns0:c>
      <ns0:c r="F1750" s="238" t="n">
        <ns0:v>0.4453125</ns0:v>
      </ns0:c>
      <ns0:c r="G1750" s="239" t="n">
        <ns0:v>1789733296.521735</ns0:v>
      </ns0:c>
      <ns0:c r="H1750" s="235" t="str">
        <ns0:v>sz3-pi05-grpo-exp-t3-notricks-positive-half128-seed42-resume70to200-v2-phys67-20260918-v1</ns0:v>
      </ns0:c>
    </ns0:row>
    <ns0:row r="1751" ht="19" customHeight="1">
      <ns0:c r="A1751" s="235" t="str">
        <ns0:v>sz3-t3</ns0:v>
      </ns0:c>
      <ns0:c r="B1751" s="235" t="str">
        <ns0:v>move_pillbottle_pad</ns0:v>
      </ns0:c>
      <ns0:c r="C1751" s="235" t="str">
        <ns0:v>env/success_once</ns0:v>
      </ns0:c>
      <ns0:c r="D1751" s="235" t="n">
        <ns0:v>73</ns0:v>
      </ns0:c>
      <ns0:c r="E1751" s="235" t="n">
        <ns0:v>72</ns0:v>
      </ns0:c>
      <ns0:c r="F1751" s="238" t="n">
        <ns0:v>0.515625</ns0:v>
      </ns0:c>
      <ns0:c r="G1751" s="239" t="n">
        <ns0:v>1789734239.3960834</ns0:v>
      </ns0:c>
      <ns0:c r="H1751" s="235" t="str">
        <ns0:v>sz3-pi05-grpo-exp-t3-notricks-positive-half128-seed42-resume70to200-v2-phys67-20260918-v1</ns0:v>
      </ns0:c>
    </ns0:row>
    <ns0:row r="1752" ht="19" customHeight="1">
      <ns0:c r="A1752" s="235" t="str">
        <ns0:v>sz3-t3</ns0:v>
      </ns0:c>
      <ns0:c r="B1752" s="235" t="str">
        <ns0:v>move_pillbottle_pad</ns0:v>
      </ns0:c>
      <ns0:c r="C1752" s="235" t="str">
        <ns0:v>env/success_once</ns0:v>
      </ns0:c>
      <ns0:c r="D1752" s="235" t="n">
        <ns0:v>74</ns0:v>
      </ns0:c>
      <ns0:c r="E1752" s="235" t="n">
        <ns0:v>73</ns0:v>
      </ns0:c>
      <ns0:c r="F1752" s="238" t="n">
        <ns0:v>0.4921875</ns0:v>
      </ns0:c>
      <ns0:c r="G1752" s="239" t="n">
        <ns0:v>1789735202.9499147</ns0:v>
      </ns0:c>
      <ns0:c r="H1752" s="235" t="str">
        <ns0:v>sz3-pi05-grpo-exp-t3-notricks-positive-half128-seed42-resume70to200-v2-phys67-20260918-v1</ns0:v>
      </ns0:c>
    </ns0:row>
    <ns0:row r="1753" ht="19" customHeight="1">
      <ns0:c r="A1753" s="235" t="str">
        <ns0:v>sz3-t3</ns0:v>
      </ns0:c>
      <ns0:c r="B1753" s="235" t="str">
        <ns0:v>move_pillbottle_pad</ns0:v>
      </ns0:c>
      <ns0:c r="C1753" s="235" t="str">
        <ns0:v>env/success_once</ns0:v>
      </ns0:c>
      <ns0:c r="D1753" s="235" t="n">
        <ns0:v>75</ns0:v>
      </ns0:c>
      <ns0:c r="E1753" s="235" t="n">
        <ns0:v>74</ns0:v>
      </ns0:c>
      <ns0:c r="F1753" s="238" t="n">
        <ns0:v>0.4296875</ns0:v>
      </ns0:c>
      <ns0:c r="G1753" s="239" t="n">
        <ns0:v>1789736558.4093852</ns0:v>
      </ns0:c>
      <ns0:c r="H1753" s="235" t="str">
        <ns0:v>sz3-pi05-grpo-exp-t3-notricks-positive-half128-seed42-resume70to200-v2-phys67-20260918-v1</ns0:v>
      </ns0:c>
    </ns0:row>
    <ns0:row r="1754" ht="19" customHeight="1">
      <ns0:c r="A1754" s="235" t="str">
        <ns0:v>sz3-t3</ns0:v>
      </ns0:c>
      <ns0:c r="B1754" s="235" t="str">
        <ns0:v>move_pillbottle_pad</ns0:v>
      </ns0:c>
      <ns0:c r="C1754" s="235" t="str">
        <ns0:v>env/success_once</ns0:v>
      </ns0:c>
      <ns0:c r="D1754" s="235" t="n">
        <ns0:v>76</ns0:v>
      </ns0:c>
      <ns0:c r="E1754" s="235" t="n">
        <ns0:v>75</ns0:v>
      </ns0:c>
      <ns0:c r="F1754" s="238" t="n">
        <ns0:v>0.4140625</ns0:v>
      </ns0:c>
      <ns0:c r="G1754" s="239" t="n">
        <ns0:v>1789737532.6382532</ns0:v>
      </ns0:c>
      <ns0:c r="H1754" s="235" t="str">
        <ns0:v>sz3-pi05-grpo-exp-t3-notricks-positive-half128-seed42-resume70to200-v2-phys67-20260918-v1</ns0:v>
      </ns0:c>
    </ns0:row>
    <ns0:row r="1755" ht="19" customHeight="1">
      <ns0:c r="A1755" s="235" t="str">
        <ns0:v>sz3-t3</ns0:v>
      </ns0:c>
      <ns0:c r="B1755" s="235" t="str">
        <ns0:v>move_pillbottle_pad</ns0:v>
      </ns0:c>
      <ns0:c r="C1755" s="235" t="str">
        <ns0:v>env/success_once</ns0:v>
      </ns0:c>
      <ns0:c r="D1755" s="235" t="n">
        <ns0:v>77</ns0:v>
      </ns0:c>
      <ns0:c r="E1755" s="235" t="n">
        <ns0:v>76</ns0:v>
      </ns0:c>
      <ns0:c r="F1755" s="238" t="n">
        <ns0:v>0.5546875</ns0:v>
      </ns0:c>
      <ns0:c r="G1755" s="239" t="n">
        <ns0:v>1789738460.663521</ns0:v>
      </ns0:c>
      <ns0:c r="H1755" s="235" t="str">
        <ns0:v>sz3-pi05-grpo-exp-t3-notricks-positive-half128-seed42-resume70to200-v2-phys67-20260918-v1</ns0:v>
      </ns0:c>
    </ns0:row>
    <ns0:row r="1756" ht="19" customHeight="1">
      <ns0:c r="A1756" s="235" t="str">
        <ns0:v>sz3-t3</ns0:v>
      </ns0:c>
      <ns0:c r="B1756" s="235" t="str">
        <ns0:v>move_pillbottle_pad</ns0:v>
      </ns0:c>
      <ns0:c r="C1756" s="235" t="str">
        <ns0:v>env/success_once</ns0:v>
      </ns0:c>
      <ns0:c r="D1756" s="235" t="n">
        <ns0:v>78</ns0:v>
      </ns0:c>
      <ns0:c r="E1756" s="235" t="n">
        <ns0:v>77</ns0:v>
      </ns0:c>
      <ns0:c r="F1756" s="238" t="n">
        <ns0:v>0.4296875</ns0:v>
      </ns0:c>
      <ns0:c r="G1756" s="239" t="n">
        <ns0:v>1789739386.4865491</ns0:v>
      </ns0:c>
      <ns0:c r="H1756" s="235" t="str">
        <ns0:v>sz3-pi05-grpo-exp-t3-notricks-positive-half128-seed42-resume70to200-v2-phys67-20260918-v1</ns0:v>
      </ns0:c>
    </ns0:row>
    <ns0:row r="1757" ht="19" customHeight="1">
      <ns0:c r="A1757" s="235" t="str">
        <ns0:v>sz3-t3</ns0:v>
      </ns0:c>
      <ns0:c r="B1757" s="235" t="str">
        <ns0:v>move_pillbottle_pad</ns0:v>
      </ns0:c>
      <ns0:c r="C1757" s="235" t="str">
        <ns0:v>env/success_once</ns0:v>
      </ns0:c>
      <ns0:c r="D1757" s="235" t="n">
        <ns0:v>79</ns0:v>
      </ns0:c>
      <ns0:c r="E1757" s="235" t="n">
        <ns0:v>78</ns0:v>
      </ns0:c>
      <ns0:c r="F1757" s="238" t="n">
        <ns0:v>0.5078125</ns0:v>
      </ns0:c>
      <ns0:c r="G1757" s="239" t="n">
        <ns0:v>1789740348.297175</ns0:v>
      </ns0:c>
      <ns0:c r="H1757" s="235" t="str">
        <ns0:v>sz3-pi05-grpo-exp-t3-notricks-positive-half128-seed42-resume70to200-v2-phys67-20260918-v1</ns0:v>
      </ns0:c>
    </ns0:row>
    <ns0:row r="1758" ht="19" customHeight="1">
      <ns0:c r="A1758" s="235" t="str">
        <ns0:v>sz3-t3</ns0:v>
      </ns0:c>
      <ns0:c r="B1758" s="235" t="str">
        <ns0:v>move_pillbottle_pad</ns0:v>
      </ns0:c>
      <ns0:c r="C1758" s="235" t="str">
        <ns0:v>env/success_once</ns0:v>
      </ns0:c>
      <ns0:c r="D1758" s="235" t="n">
        <ns0:v>80</ns0:v>
      </ns0:c>
      <ns0:c r="E1758" s="235" t="n">
        <ns0:v>79</ns0:v>
      </ns0:c>
      <ns0:c r="F1758" s="238" t="n">
        <ns0:v>0.4921875</ns0:v>
      </ns0:c>
      <ns0:c r="G1758" s="239" t="n">
        <ns0:v>1789741785.0616899</ns0:v>
      </ns0:c>
      <ns0:c r="H1758" s="235" t="str">
        <ns0:v>sz3-pi05-grpo-exp-t3-notricks-positive-half128-seed42-resume70to200-v2-phys67-20260918-v1</ns0:v>
      </ns0:c>
    </ns0:row>
    <ns0:row r="1759" ht="19" customHeight="1">
      <ns0:c r="A1759" s="235" t="str">
        <ns0:v>sz3-t3</ns0:v>
      </ns0:c>
      <ns0:c r="B1759" s="235" t="str">
        <ns0:v>move_pillbottle_pad</ns0:v>
      </ns0:c>
      <ns0:c r="C1759" s="235" t="str">
        <ns0:v>env/success_once</ns0:v>
      </ns0:c>
      <ns0:c r="D1759" s="235" t="n">
        <ns0:v>81</ns0:v>
      </ns0:c>
      <ns0:c r="E1759" s="235" t="n">
        <ns0:v>80</ns0:v>
      </ns0:c>
      <ns0:c r="F1759" s="238" t="n">
        <ns0:v>0.46875</ns0:v>
      </ns0:c>
      <ns0:c r="G1759" s="239" t="n">
        <ns0:v>1789742761.5129037</ns0:v>
      </ns0:c>
      <ns0:c r="H1759" s="235" t="str">
        <ns0:v>sz3-pi05-grpo-exp-t3-notricks-positive-half128-seed42-resume70to200-v2-phys67-20260918-v1</ns0:v>
      </ns0:c>
    </ns0:row>
    <ns0:row r="1760" ht="19" customHeight="1">
      <ns0:c r="A1760" s="235" t="str">
        <ns0:v>sz3-t3</ns0:v>
      </ns0:c>
      <ns0:c r="B1760" s="235" t="str">
        <ns0:v>move_pillbottle_pad</ns0:v>
      </ns0:c>
      <ns0:c r="C1760" s="235" t="str">
        <ns0:v>env/success_once</ns0:v>
      </ns0:c>
      <ns0:c r="D1760" s="235" t="n">
        <ns0:v>82</ns0:v>
      </ns0:c>
      <ns0:c r="E1760" s="235" t="n">
        <ns0:v>81</ns0:v>
      </ns0:c>
      <ns0:c r="F1760" s="238" t="n">
        <ns0:v>0.375</ns0:v>
      </ns0:c>
      <ns0:c r="G1760" s="239" t="n">
        <ns0:v>1789743727.861117</ns0:v>
      </ns0:c>
      <ns0:c r="H1760" s="235" t="str">
        <ns0:v>sz3-pi05-grpo-exp-t3-notricks-positive-half128-seed42-resume70to200-v2-phys67-20260918-v1</ns0:v>
      </ns0:c>
    </ns0:row>
    <ns0:row r="1761" ht="19" customHeight="1">
      <ns0:c r="A1761" s="235" t="str">
        <ns0:v>sz3-t3</ns0:v>
      </ns0:c>
      <ns0:c r="B1761" s="235" t="str">
        <ns0:v>move_pillbottle_pad</ns0:v>
      </ns0:c>
      <ns0:c r="C1761" s="235" t="str">
        <ns0:v>env/success_once</ns0:v>
      </ns0:c>
      <ns0:c r="D1761" s="235" t="n">
        <ns0:v>83</ns0:v>
      </ns0:c>
      <ns0:c r="E1761" s="235" t="n">
        <ns0:v>82</ns0:v>
      </ns0:c>
      <ns0:c r="F1761" s="238" t="n">
        <ns0:v>0.59375</ns0:v>
      </ns0:c>
      <ns0:c r="G1761" s="239" t="n">
        <ns0:v>1789744659.9647064</ns0:v>
      </ns0:c>
      <ns0:c r="H1761" s="235" t="str">
        <ns0:v>sz3-pi05-grpo-exp-t3-notricks-positive-half128-seed42-resume70to200-v2-phys67-20260918-v1</ns0:v>
      </ns0:c>
    </ns0:row>
    <ns0:row r="1762" ht="19" customHeight="1">
      <ns0:c r="A1762" s="235" t="str">
        <ns0:v>sz3-t3</ns0:v>
      </ns0:c>
      <ns0:c r="B1762" s="235" t="str">
        <ns0:v>move_pillbottle_pad</ns0:v>
      </ns0:c>
      <ns0:c r="C1762" s="235" t="str">
        <ns0:v>env/success_once</ns0:v>
      </ns0:c>
      <ns0:c r="D1762" s="235" t="n">
        <ns0:v>84</ns0:v>
      </ns0:c>
      <ns0:c r="E1762" s="235" t="n">
        <ns0:v>83</ns0:v>
      </ns0:c>
      <ns0:c r="F1762" s="238" t="n">
        <ns0:v>0.4921875</ns0:v>
      </ns0:c>
      <ns0:c r="G1762" s="239" t="n">
        <ns0:v>1789745590.583799</ns0:v>
      </ns0:c>
      <ns0:c r="H1762" s="235" t="str">
        <ns0:v>sz3-pi05-grpo-exp-t3-notricks-positive-half128-seed42-resume70to200-v2-phys67-20260918-v1</ns0:v>
      </ns0:c>
    </ns0:row>
    <ns0:row r="1763" ht="19" customHeight="1">
      <ns0:c r="A1763" s="235" t="str">
        <ns0:v>sz3-t3</ns0:v>
      </ns0:c>
      <ns0:c r="B1763" s="235" t="str">
        <ns0:v>move_pillbottle_pad</ns0:v>
      </ns0:c>
      <ns0:c r="C1763" s="235" t="str">
        <ns0:v>env/success_once</ns0:v>
      </ns0:c>
      <ns0:c r="D1763" s="235" t="n">
        <ns0:v>85</ns0:v>
      </ns0:c>
      <ns0:c r="E1763" s="235" t="n">
        <ns0:v>84</ns0:v>
      </ns0:c>
      <ns0:c r="F1763" s="238" t="n">
        <ns0:v>0.3515625</ns0:v>
      </ns0:c>
      <ns0:c r="G1763" s="239" t="n">
        <ns0:v>1789746941.4520428</ns0:v>
      </ns0:c>
      <ns0:c r="H1763" s="235" t="str">
        <ns0:v>sz3-pi05-grpo-exp-t3-notricks-positive-half128-seed42-resume70to200-v2-phys67-20260918-v1</ns0:v>
      </ns0:c>
    </ns0:row>
    <ns0:row r="1764" ht="19" customHeight="1">
      <ns0:c r="A1764" s="235" t="str">
        <ns0:v>sz3-t3</ns0:v>
      </ns0:c>
      <ns0:c r="B1764" s="235" t="str">
        <ns0:v>move_pillbottle_pad</ns0:v>
      </ns0:c>
      <ns0:c r="C1764" s="235" t="str">
        <ns0:v>env/success_once</ns0:v>
      </ns0:c>
      <ns0:c r="D1764" s="235" t="n">
        <ns0:v>86</ns0:v>
      </ns0:c>
      <ns0:c r="E1764" s="235" t="n">
        <ns0:v>85</ns0:v>
      </ns0:c>
      <ns0:c r="F1764" s="238" t="n">
        <ns0:v>0.5234375</ns0:v>
      </ns0:c>
      <ns0:c r="G1764" s="239" t="n">
        <ns0:v>1789747872.923802</ns0:v>
      </ns0:c>
      <ns0:c r="H1764" s="235" t="str">
        <ns0:v>sz3-pi05-grpo-exp-t3-notricks-positive-half128-seed42-resume70to200-v2-phys67-20260918-v1</ns0:v>
      </ns0:c>
    </ns0:row>
    <ns0:row r="1765" ht="19" customHeight="1">
      <ns0:c r="A1765" s="235" t="str">
        <ns0:v>sz3-t3</ns0:v>
      </ns0:c>
      <ns0:c r="B1765" s="235" t="str">
        <ns0:v>move_pillbottle_pad</ns0:v>
      </ns0:c>
      <ns0:c r="C1765" s="235" t="str">
        <ns0:v>env/success_once</ns0:v>
      </ns0:c>
      <ns0:c r="D1765" s="235" t="n">
        <ns0:v>87</ns0:v>
      </ns0:c>
      <ns0:c r="E1765" s="235" t="n">
        <ns0:v>86</ns0:v>
      </ns0:c>
      <ns0:c r="F1765" s="238" t="n">
        <ns0:v>0.546875</ns0:v>
      </ns0:c>
      <ns0:c r="G1765" s="239" t="n">
        <ns0:v>1789748802.2184615</ns0:v>
      </ns0:c>
      <ns0:c r="H1765" s="235" t="str">
        <ns0:v>sz3-pi05-grpo-exp-t3-notricks-positive-half128-seed42-resume70to200-v2-phys67-20260918-v1</ns0:v>
      </ns0:c>
    </ns0:row>
    <ns0:row r="1766" ht="19" customHeight="1">
      <ns0:c r="A1766" s="235" t="str">
        <ns0:v>sz3-t3</ns0:v>
      </ns0:c>
      <ns0:c r="B1766" s="235" t="str">
        <ns0:v>move_pillbottle_pad</ns0:v>
      </ns0:c>
      <ns0:c r="C1766" s="235" t="str">
        <ns0:v>env/success_once</ns0:v>
      </ns0:c>
      <ns0:c r="D1766" s="235" t="n">
        <ns0:v>88</ns0:v>
      </ns0:c>
      <ns0:c r="E1766" s="235" t="n">
        <ns0:v>87</ns0:v>
      </ns0:c>
      <ns0:c r="F1766" s="238" t="n">
        <ns0:v>0.46875</ns0:v>
      </ns0:c>
      <ns0:c r="G1766" s="239" t="n">
        <ns0:v>1789749740.6805809</ns0:v>
      </ns0:c>
      <ns0:c r="H1766" s="235" t="str">
        <ns0:v>sz3-pi05-grpo-exp-t3-notricks-positive-half128-seed42-resume70to200-v2-phys67-20260918-v1</ns0:v>
      </ns0:c>
    </ns0:row>
    <ns0:row r="1767" ht="19" customHeight="1">
      <ns0:c r="A1767" s="235" t="str">
        <ns0:v>sz3-t3</ns0:v>
      </ns0:c>
      <ns0:c r="B1767" s="235" t="str">
        <ns0:v>move_pillbottle_pad</ns0:v>
      </ns0:c>
      <ns0:c r="C1767" s="235" t="str">
        <ns0:v>env/success_once</ns0:v>
      </ns0:c>
      <ns0:c r="D1767" s="235" t="n">
        <ns0:v>89</ns0:v>
      </ns0:c>
      <ns0:c r="E1767" s="235" t="n">
        <ns0:v>88</ns0:v>
      </ns0:c>
      <ns0:c r="F1767" s="238" t="n">
        <ns0:v>0.46875</ns0:v>
      </ns0:c>
      <ns0:c r="G1767" s="239" t="n">
        <ns0:v>1789750672.9532251</ns0:v>
      </ns0:c>
      <ns0:c r="H1767" s="235" t="str">
        <ns0:v>sz3-pi05-grpo-exp-t3-notricks-positive-half128-seed42-resume70to200-v2-phys67-20260918-v1</ns0:v>
      </ns0:c>
    </ns0:row>
    <ns0:row r="1768" ht="19" customHeight="1">
      <ns0:c r="A1768" s="235" t="str">
        <ns0:v>sz3-t3</ns0:v>
      </ns0:c>
      <ns0:c r="B1768" s="235" t="str">
        <ns0:v>move_pillbottle_pad</ns0:v>
      </ns0:c>
      <ns0:c r="C1768" s="235" t="str">
        <ns0:v>env/success_once</ns0:v>
      </ns0:c>
      <ns0:c r="D1768" s="235" t="n">
        <ns0:v>90</ns0:v>
      </ns0:c>
      <ns0:c r="E1768" s="235" t="n">
        <ns0:v>89</ns0:v>
      </ns0:c>
      <ns0:c r="F1768" s="238" t="n">
        <ns0:v>0.390625</ns0:v>
      </ns0:c>
      <ns0:c r="G1768" s="239" t="n">
        <ns0:v>1789752098.3766577</ns0:v>
      </ns0:c>
      <ns0:c r="H1768" s="235" t="str">
        <ns0:v>sz3-pi05-grpo-exp-t3-notricks-positive-half128-seed42-resume70to200-v2-phys67-20260918-v1</ns0:v>
      </ns0:c>
    </ns0:row>
    <ns0:row r="1769" ht="19" customHeight="1">
      <ns0:c r="A1769" s="235" t="str">
        <ns0:v>sz3-t3</ns0:v>
      </ns0:c>
      <ns0:c r="B1769" s="235" t="str">
        <ns0:v>move_pillbottle_pad</ns0:v>
      </ns0:c>
      <ns0:c r="C1769" s="235" t="str">
        <ns0:v>env/success_once</ns0:v>
      </ns0:c>
      <ns0:c r="D1769" s="235" t="n">
        <ns0:v>91</ns0:v>
      </ns0:c>
      <ns0:c r="E1769" s="235" t="n">
        <ns0:v>90</ns0:v>
      </ns0:c>
      <ns0:c r="F1769" s="238" t="n">
        <ns0:v>0.5859375</ns0:v>
      </ns0:c>
      <ns0:c r="G1769" s="239" t="n">
        <ns0:v>1789753020.7199287</ns0:v>
      </ns0:c>
      <ns0:c r="H1769" s="235" t="str">
        <ns0:v>sz3-pi05-grpo-exp-t3-notricks-positive-half128-seed42-resume70to200-v2-phys67-20260918-v1</ns0:v>
      </ns0:c>
    </ns0:row>
    <ns0:row r="1770" ht="19" customHeight="1">
      <ns0:c r="A1770" s="235" t="str">
        <ns0:v>sz3-t3</ns0:v>
      </ns0:c>
      <ns0:c r="B1770" s="235" t="str">
        <ns0:v>move_pillbottle_pad</ns0:v>
      </ns0:c>
      <ns0:c r="C1770" s="235" t="str">
        <ns0:v>env/success_once</ns0:v>
      </ns0:c>
      <ns0:c r="D1770" s="235" t="n">
        <ns0:v>92</ns0:v>
      </ns0:c>
      <ns0:c r="E1770" s="235" t="n">
        <ns0:v>91</ns0:v>
      </ns0:c>
      <ns0:c r="F1770" s="238" t="n">
        <ns0:v>0.5390625</ns0:v>
      </ns0:c>
      <ns0:c r="G1770" s="239" t="n">
        <ns0:v>1789753959.6157491</ns0:v>
      </ns0:c>
      <ns0:c r="H1770" s="235" t="str">
        <ns0:v>sz3-pi05-grpo-exp-t3-notricks-positive-half128-seed42-resume70to200-v2-phys67-20260918-v1</ns0:v>
      </ns0:c>
    </ns0:row>
    <ns0:row r="1771" ht="19" customHeight="1">
      <ns0:c r="A1771" s="235" t="str">
        <ns0:v>sz3-t3</ns0:v>
      </ns0:c>
      <ns0:c r="B1771" s="235" t="str">
        <ns0:v>move_pillbottle_pad</ns0:v>
      </ns0:c>
      <ns0:c r="C1771" s="235" t="str">
        <ns0:v>env/success_once</ns0:v>
      </ns0:c>
      <ns0:c r="D1771" s="235" t="n">
        <ns0:v>93</ns0:v>
      </ns0:c>
      <ns0:c r="E1771" s="235" t="n">
        <ns0:v>92</ns0:v>
      </ns0:c>
      <ns0:c r="F1771" s="238" t="n">
        <ns0:v>0.4375</ns0:v>
      </ns0:c>
      <ns0:c r="G1771" s="239" t="n">
        <ns0:v>1789754886.8295214</ns0:v>
      </ns0:c>
      <ns0:c r="H1771" s="235" t="str">
        <ns0:v>sz3-pi05-grpo-exp-t3-notricks-positive-half128-seed42-resume70to200-v2-phys67-20260918-v1</ns0:v>
      </ns0:c>
    </ns0:row>
    <ns0:row r="1772" ht="19" customHeight="1">
      <ns0:c r="A1772" s="235" t="str">
        <ns0:v>sz3-t3</ns0:v>
      </ns0:c>
      <ns0:c r="B1772" s="235" t="str">
        <ns0:v>move_pillbottle_pad</ns0:v>
      </ns0:c>
      <ns0:c r="C1772" s="235" t="str">
        <ns0:v>env/success_once</ns0:v>
      </ns0:c>
      <ns0:c r="D1772" s="235" t="n">
        <ns0:v>94</ns0:v>
      </ns0:c>
      <ns0:c r="E1772" s="235" t="n">
        <ns0:v>93</ns0:v>
      </ns0:c>
      <ns0:c r="F1772" s="238" t="n">
        <ns0:v>0.390625</ns0:v>
      </ns0:c>
      <ns0:c r="G1772" s="239" t="n">
        <ns0:v>1789755826.7153783</ns0:v>
      </ns0:c>
      <ns0:c r="H1772" s="235" t="str">
        <ns0:v>sz3-pi05-grpo-exp-t3-notricks-positive-half128-seed42-resume70to200-v2-phys67-20260918-v1</ns0:v>
      </ns0:c>
    </ns0:row>
    <ns0:row r="1773" ht="19" customHeight="1">
      <ns0:c r="A1773" s="235" t="str">
        <ns0:v>sz3-t3</ns0:v>
      </ns0:c>
      <ns0:c r="B1773" s="235" t="str">
        <ns0:v>move_pillbottle_pad</ns0:v>
      </ns0:c>
      <ns0:c r="C1773" s="235" t="str">
        <ns0:v>env/success_once</ns0:v>
      </ns0:c>
      <ns0:c r="D1773" s="235" t="n">
        <ns0:v>95</ns0:v>
      </ns0:c>
      <ns0:c r="E1773" s="235" t="n">
        <ns0:v>94</ns0:v>
      </ns0:c>
      <ns0:c r="F1773" s="238" t="n">
        <ns0:v>0.5703125</ns0:v>
      </ns0:c>
      <ns0:c r="G1773" s="239" t="n">
        <ns0:v>1789757180.9789624</ns0:v>
      </ns0:c>
      <ns0:c r="H1773" s="235" t="str">
        <ns0:v>sz3-pi05-grpo-exp-t3-notricks-positive-half128-seed42-resume70to200-v2-phys67-20260918-v1</ns0:v>
      </ns0:c>
    </ns0:row>
    <ns0:row r="1774" ht="19" customHeight="1">
      <ns0:c r="A1774" s="235" t="str">
        <ns0:v>sz3-t3</ns0:v>
      </ns0:c>
      <ns0:c r="B1774" s="235" t="str">
        <ns0:v>move_pillbottle_pad</ns0:v>
      </ns0:c>
      <ns0:c r="C1774" s="235" t="str">
        <ns0:v>env/success_once</ns0:v>
      </ns0:c>
      <ns0:c r="D1774" s="235" t="n">
        <ns0:v>96</ns0:v>
      </ns0:c>
      <ns0:c r="E1774" s="235" t="n">
        <ns0:v>95</ns0:v>
      </ns0:c>
      <ns0:c r="F1774" s="238" t="n">
        <ns0:v>0.46875</ns0:v>
      </ns0:c>
      <ns0:c r="G1774" s="239" t="n">
        <ns0:v>1789758098.5767648</ns0:v>
      </ns0:c>
      <ns0:c r="H1774" s="235" t="str">
        <ns0:v>sz3-pi05-grpo-exp-t3-notricks-positive-half128-seed42-resume70to200-v2-phys67-20260918-v1</ns0:v>
      </ns0:c>
    </ns0:row>
    <ns0:row r="1775" ht="19" customHeight="1">
      <ns0:c r="A1775" s="235" t="str">
        <ns0:v>sz3-t3</ns0:v>
      </ns0:c>
      <ns0:c r="B1775" s="235" t="str">
        <ns0:v>move_pillbottle_pad</ns0:v>
      </ns0:c>
      <ns0:c r="C1775" s="235" t="str">
        <ns0:v>env/success_once</ns0:v>
      </ns0:c>
      <ns0:c r="D1775" s="235" t="n">
        <ns0:v>97</ns0:v>
      </ns0:c>
      <ns0:c r="E1775" s="235" t="n">
        <ns0:v>96</ns0:v>
      </ns0:c>
      <ns0:c r="F1775" s="238" t="n">
        <ns0:v>0.5390625</ns0:v>
      </ns0:c>
      <ns0:c r="G1775" s="239" t="n">
        <ns0:v>1789759033.5891325</ns0:v>
      </ns0:c>
      <ns0:c r="H1775" s="235" t="str">
        <ns0:v>sz3-pi05-grpo-exp-t3-notricks-positive-half128-seed42-resume70to200-v2-phys67-20260918-v1</ns0:v>
      </ns0:c>
    </ns0:row>
    <ns0:row r="1776" ht="19" customHeight="1">
      <ns0:c r="A1776" s="235" t="str">
        <ns0:v>sz3-t3</ns0:v>
      </ns0:c>
      <ns0:c r="B1776" s="235" t="str">
        <ns0:v>move_pillbottle_pad</ns0:v>
      </ns0:c>
      <ns0:c r="C1776" s="235" t="str">
        <ns0:v>env/success_once</ns0:v>
      </ns0:c>
      <ns0:c r="D1776" s="235" t="n">
        <ns0:v>98</ns0:v>
      </ns0:c>
      <ns0:c r="E1776" s="235" t="n">
        <ns0:v>97</ns0:v>
      </ns0:c>
      <ns0:c r="F1776" s="238" t="n">
        <ns0:v>0.4765625</ns0:v>
      </ns0:c>
      <ns0:c r="G1776" s="239" t="n">
        <ns0:v>1789759960.7205489</ns0:v>
      </ns0:c>
      <ns0:c r="H1776" s="235" t="str">
        <ns0:v>sz3-pi05-grpo-exp-t3-notricks-positive-half128-seed42-resume70to200-v2-phys67-20260918-v1</ns0:v>
      </ns0:c>
    </ns0:row>
    <ns0:row r="1777" ht="19" customHeight="1">
      <ns0:c r="A1777" s="235" t="str">
        <ns0:v>sz3-t3</ns0:v>
      </ns0:c>
      <ns0:c r="B1777" s="235" t="str">
        <ns0:v>move_pillbottle_pad</ns0:v>
      </ns0:c>
      <ns0:c r="C1777" s="235" t="str">
        <ns0:v>env/success_once</ns0:v>
      </ns0:c>
      <ns0:c r="D1777" s="235" t="n">
        <ns0:v>99</ns0:v>
      </ns0:c>
      <ns0:c r="E1777" s="235" t="n">
        <ns0:v>98</ns0:v>
      </ns0:c>
      <ns0:c r="F1777" s="238" t="n">
        <ns0:v>0.6015625</ns0:v>
      </ns0:c>
      <ns0:c r="G1777" s="239" t="n">
        <ns0:v>1789760877.0990806</ns0:v>
      </ns0:c>
      <ns0:c r="H1777" s="235" t="str">
        <ns0:v>sz3-pi05-grpo-exp-t3-notricks-positive-half128-seed42-resume70to200-v2-phys67-20260918-v1</ns0:v>
      </ns0:c>
    </ns0:row>
    <ns0:row r="1778" ht="19" customHeight="1">
      <ns0:c r="A1778" s="235" t="str">
        <ns0:v>sz3-t3</ns0:v>
      </ns0:c>
      <ns0:c r="B1778" s="235" t="str">
        <ns0:v>move_pillbottle_pad</ns0:v>
      </ns0:c>
      <ns0:c r="C1778" s="235" t="str">
        <ns0:v>env/success_once</ns0:v>
      </ns0:c>
      <ns0:c r="D1778" s="235" t="n">
        <ns0:v>100</ns0:v>
      </ns0:c>
      <ns0:c r="E1778" s="235" t="n">
        <ns0:v>99</ns0:v>
      </ns0:c>
      <ns0:c r="F1778" s="238" t="n">
        <ns0:v>0.40625</ns0:v>
      </ns0:c>
      <ns0:c r="G1778" s="239" t="n">
        <ns0:v>1789762306.1305766</ns0:v>
      </ns0:c>
      <ns0:c r="H1778" s="235" t="str">
        <ns0:v>sz3-pi05-grpo-exp-t3-notricks-positive-half128-seed42-resume70to200-v2-phys67-20260918-v1</ns0:v>
      </ns0:c>
    </ns0:row>
    <ns0:row r="1779" ht="19" customHeight="1">
      <ns0:c r="A1779" s="235" t="str">
        <ns0:v>sz3-t3</ns0:v>
      </ns0:c>
      <ns0:c r="B1779" s="235" t="str">
        <ns0:v>move_pillbottle_pad</ns0:v>
      </ns0:c>
      <ns0:c r="C1779" s="235" t="str">
        <ns0:v>env/success_once</ns0:v>
      </ns0:c>
      <ns0:c r="D1779" s="235" t="n">
        <ns0:v>101</ns0:v>
      </ns0:c>
      <ns0:c r="E1779" s="235" t="n">
        <ns0:v>100</ns0:v>
      </ns0:c>
      <ns0:c r="F1779" s="238" t="n">
        <ns0:v>0.390625</ns0:v>
      </ns0:c>
      <ns0:c r="G1779" s="239" t="n">
        <ns0:v>1789763272.6998632</ns0:v>
      </ns0:c>
      <ns0:c r="H1779" s="235" t="str">
        <ns0:v>sz3-pi05-grpo-exp-t3-notricks-positive-half128-seed42-resume70to200-v2-phys67-20260918-v1</ns0:v>
      </ns0:c>
    </ns0:row>
    <ns0:row r="1780" ht="19" customHeight="1">
      <ns0:c r="A1780" s="235" t="str">
        <ns0:v>sz3-t3</ns0:v>
      </ns0:c>
      <ns0:c r="B1780" s="235" t="str">
        <ns0:v>move_pillbottle_pad</ns0:v>
      </ns0:c>
      <ns0:c r="C1780" s="235" t="str">
        <ns0:v>env/success_once</ns0:v>
      </ns0:c>
      <ns0:c r="D1780" s="235" t="n">
        <ns0:v>102</ns0:v>
      </ns0:c>
      <ns0:c r="E1780" s="235" t="n">
        <ns0:v>101</ns0:v>
      </ns0:c>
      <ns0:c r="F1780" s="238" t="n">
        <ns0:v>0.484375</ns0:v>
      </ns0:c>
      <ns0:c r="G1780" s="239" t="n">
        <ns0:v>1789764200.746155</ns0:v>
      </ns0:c>
      <ns0:c r="H1780" s="235" t="str">
        <ns0:v>sz3-pi05-grpo-exp-t3-notricks-positive-half128-seed42-resume70to200-v2-phys67-20260918-v1</ns0:v>
      </ns0:c>
    </ns0:row>
    <ns0:row r="1781" ht="19" customHeight="1">
      <ns0:c r="A1781" s="235" t="str">
        <ns0:v>sz3-t3</ns0:v>
      </ns0:c>
      <ns0:c r="B1781" s="235" t="str">
        <ns0:v>move_pillbottle_pad</ns0:v>
      </ns0:c>
      <ns0:c r="C1781" s="235" t="str">
        <ns0:v>env/success_once</ns0:v>
      </ns0:c>
      <ns0:c r="D1781" s="235" t="n">
        <ns0:v>103</ns0:v>
      </ns0:c>
      <ns0:c r="E1781" s="235" t="n">
        <ns0:v>102</ns0:v>
      </ns0:c>
      <ns0:c r="F1781" s="238" t="n">
        <ns0:v>0.5078125</ns0:v>
      </ns0:c>
      <ns0:c r="G1781" s="239" t="n">
        <ns0:v>1789765139.3766873</ns0:v>
      </ns0:c>
      <ns0:c r="H1781" s="235" t="str">
        <ns0:v>sz3-pi05-grpo-exp-t3-notricks-positive-half128-seed42-resume70to200-v2-phys67-20260918-v1</ns0:v>
      </ns0:c>
    </ns0:row>
    <ns0:row r="1782" ht="19" customHeight="1">
      <ns0:c r="A1782" s="235" t="str">
        <ns0:v>sz3-t3</ns0:v>
      </ns0:c>
      <ns0:c r="B1782" s="235" t="str">
        <ns0:v>move_pillbottle_pad</ns0:v>
      </ns0:c>
      <ns0:c r="C1782" s="235" t="str">
        <ns0:v>env/success_once</ns0:v>
      </ns0:c>
      <ns0:c r="D1782" s="235" t="n">
        <ns0:v>104</ns0:v>
      </ns0:c>
      <ns0:c r="E1782" s="235" t="n">
        <ns0:v>103</ns0:v>
      </ns0:c>
      <ns0:c r="F1782" s="238" t="n">
        <ns0:v>0.5703125</ns0:v>
      </ns0:c>
      <ns0:c r="G1782" s="239" t="n">
        <ns0:v>1789766069.7487123</ns0:v>
      </ns0:c>
      <ns0:c r="H1782" s="235" t="str">
        <ns0:v>sz3-pi05-grpo-exp-t3-notricks-positive-half128-seed42-resume70to200-v2-phys67-20260918-v1</ns0:v>
      </ns0:c>
    </ns0:row>
    <ns0:row r="1783" ht="19" customHeight="1">
      <ns0:c r="A1783" s="235" t="str">
        <ns0:v>sz3-t3</ns0:v>
      </ns0:c>
      <ns0:c r="B1783" s="235" t="str">
        <ns0:v>move_pillbottle_pad</ns0:v>
      </ns0:c>
      <ns0:c r="C1783" s="235" t="str">
        <ns0:v>env/success_once</ns0:v>
      </ns0:c>
      <ns0:c r="D1783" s="235" t="n">
        <ns0:v>105</ns0:v>
      </ns0:c>
      <ns0:c r="E1783" s="235" t="n">
        <ns0:v>104</ns0:v>
      </ns0:c>
      <ns0:c r="F1783" s="238" t="n">
        <ns0:v>0.453125</ns0:v>
      </ns0:c>
      <ns0:c r="G1783" s="239" t="n">
        <ns0:v>1789767435.3233173</ns0:v>
      </ns0:c>
      <ns0:c r="H1783" s="235" t="str">
        <ns0:v>sz3-pi05-grpo-exp-t3-notricks-positive-half128-seed42-resume70to200-v2-phys67-20260918-v1</ns0:v>
      </ns0:c>
    </ns0:row>
    <ns0:row r="1784" ht="19" customHeight="1">
      <ns0:c r="A1784" s="235" t="str">
        <ns0:v>sz3-t3</ns0:v>
      </ns0:c>
      <ns0:c r="B1784" s="235" t="str">
        <ns0:v>move_pillbottle_pad</ns0:v>
      </ns0:c>
      <ns0:c r="C1784" s="235" t="str">
        <ns0:v>env/success_once</ns0:v>
      </ns0:c>
      <ns0:c r="D1784" s="235" t="n">
        <ns0:v>106</ns0:v>
      </ns0:c>
      <ns0:c r="E1784" s="235" t="n">
        <ns0:v>105</ns0:v>
      </ns0:c>
      <ns0:c r="F1784" s="238" t="n">
        <ns0:v>0.4921875</ns0:v>
      </ns0:c>
      <ns0:c r="G1784" s="239" t="n">
        <ns0:v>1789768374.07487</ns0:v>
      </ns0:c>
      <ns0:c r="H1784" s="235" t="str">
        <ns0:v>sz3-pi05-grpo-exp-t3-notricks-positive-half128-seed42-resume70to200-v2-phys67-20260918-v1</ns0:v>
      </ns0:c>
    </ns0:row>
    <ns0:row r="1785" ht="19" customHeight="1">
      <ns0:c r="A1785" s="235" t="str">
        <ns0:v>sz3-t3</ns0:v>
      </ns0:c>
      <ns0:c r="B1785" s="235" t="str">
        <ns0:v>move_pillbottle_pad</ns0:v>
      </ns0:c>
      <ns0:c r="C1785" s="235" t="str">
        <ns0:v>env/success_once</ns0:v>
      </ns0:c>
      <ns0:c r="D1785" s="235" t="n">
        <ns0:v>107</ns0:v>
      </ns0:c>
      <ns0:c r="E1785" s="235" t="n">
        <ns0:v>106</ns0:v>
      </ns0:c>
      <ns0:c r="F1785" s="238" t="n">
        <ns0:v>0.484375</ns0:v>
      </ns0:c>
      <ns0:c r="G1785" s="239" t="n">
        <ns0:v>1789769307.7496855</ns0:v>
      </ns0:c>
      <ns0:c r="H1785" s="235" t="str">
        <ns0:v>sz3-pi05-grpo-exp-t3-notricks-positive-half128-seed42-resume70to200-v2-phys67-20260918-v1</ns0:v>
      </ns0:c>
    </ns0:row>
    <ns0:row r="1786" ht="19" customHeight="1">
      <ns0:c r="A1786" s="235" t="str">
        <ns0:v>sz3-t3</ns0:v>
      </ns0:c>
      <ns0:c r="B1786" s="235" t="str">
        <ns0:v>move_pillbottle_pad</ns0:v>
      </ns0:c>
      <ns0:c r="C1786" s="235" t="str">
        <ns0:v>env/success_once</ns0:v>
      </ns0:c>
      <ns0:c r="D1786" s="235" t="n">
        <ns0:v>108</ns0:v>
      </ns0:c>
      <ns0:c r="E1786" s="235" t="n">
        <ns0:v>107</ns0:v>
      </ns0:c>
      <ns0:c r="F1786" s="238" t="n">
        <ns0:v>0.6328125</ns0:v>
      </ns0:c>
      <ns0:c r="G1786" s="239" t="n">
        <ns0:v>1789770232.0097237</ns0:v>
      </ns0:c>
      <ns0:c r="H1786" s="235" t="str">
        <ns0:v>sz3-pi05-grpo-exp-t3-notricks-positive-half128-seed42-resume70to200-v2-phys67-20260918-v1</ns0:v>
      </ns0:c>
    </ns0:row>
    <ns0:row r="1787" ht="19" customHeight="1">
      <ns0:c r="A1787" s="235" t="str">
        <ns0:v>sz3-t3</ns0:v>
      </ns0:c>
      <ns0:c r="B1787" s="235" t="str">
        <ns0:v>move_pillbottle_pad</ns0:v>
      </ns0:c>
      <ns0:c r="C1787" s="235" t="str">
        <ns0:v>env/success_once</ns0:v>
      </ns0:c>
      <ns0:c r="D1787" s="235" t="n">
        <ns0:v>109</ns0:v>
      </ns0:c>
      <ns0:c r="E1787" s="235" t="n">
        <ns0:v>108</ns0:v>
      </ns0:c>
      <ns0:c r="F1787" s="238" t="n">
        <ns0:v>0.5546875</ns0:v>
      </ns0:c>
      <ns0:c r="G1787" s="239" t="n">
        <ns0:v>1789771161.0750515</ns0:v>
      </ns0:c>
      <ns0:c r="H1787" s="235" t="str">
        <ns0:v>sz3-pi05-grpo-exp-t3-notricks-positive-half128-seed42-resume70to200-v2-phys67-20260918-v1</ns0:v>
      </ns0:c>
    </ns0:row>
    <ns0:row r="1788" ht="19" customHeight="1">
      <ns0:c r="A1788" s="235" t="str">
        <ns0:v>sz3-t3</ns0:v>
      </ns0:c>
      <ns0:c r="B1788" s="235" t="str">
        <ns0:v>move_pillbottle_pad</ns0:v>
      </ns0:c>
      <ns0:c r="C1788" s="235" t="str">
        <ns0:v>env/success_once</ns0:v>
      </ns0:c>
      <ns0:c r="D1788" s="235" t="n">
        <ns0:v>110</ns0:v>
      </ns0:c>
      <ns0:c r="E1788" s="235" t="n">
        <ns0:v>109</ns0:v>
      </ns0:c>
      <ns0:c r="F1788" s="238" t="n">
        <ns0:v>0.3984375</ns0:v>
      </ns0:c>
      <ns0:c r="G1788" s="239" t="n">
        <ns0:v>1789772588.3704298</ns0:v>
      </ns0:c>
      <ns0:c r="H1788" s="235" t="str">
        <ns0:v>sz3-pi05-grpo-exp-t3-notricks-positive-half128-seed42-resume70to200-v2-phys67-20260918-v1</ns0:v>
      </ns0:c>
    </ns0:row>
    <ns0:row r="1789" ht="19" customHeight="1">
      <ns0:c r="A1789" s="235" t="str">
        <ns0:v>sz3-t3</ns0:v>
      </ns0:c>
      <ns0:c r="B1789" s="235" t="str">
        <ns0:v>move_pillbottle_pad</ns0:v>
      </ns0:c>
      <ns0:c r="C1789" s="235" t="str">
        <ns0:v>env/success_once</ns0:v>
      </ns0:c>
      <ns0:c r="D1789" s="235" t="n">
        <ns0:v>111</ns0:v>
      </ns0:c>
      <ns0:c r="E1789" s="235" t="n">
        <ns0:v>110</ns0:v>
      </ns0:c>
      <ns0:c r="F1789" s="238" t="n">
        <ns0:v>0.5234375</ns0:v>
      </ns0:c>
      <ns0:c r="G1789" s="239" t="n">
        <ns0:v>1789773542.931321</ns0:v>
      </ns0:c>
      <ns0:c r="H1789" s="235" t="str">
        <ns0:v>sz3-pi05-grpo-exp-t3-notricks-positive-half128-seed42-resume70to200-v2-phys67-20260918-v1</ns0:v>
      </ns0:c>
    </ns0:row>
    <ns0:row r="1790" ht="19" customHeight="1">
      <ns0:c r="A1790" s="235" t="str">
        <ns0:v>sz3-t3</ns0:v>
      </ns0:c>
      <ns0:c r="B1790" s="235" t="str">
        <ns0:v>move_pillbottle_pad</ns0:v>
      </ns0:c>
      <ns0:c r="C1790" s="235" t="str">
        <ns0:v>env/success_once</ns0:v>
      </ns0:c>
      <ns0:c r="D1790" s="235" t="n">
        <ns0:v>112</ns0:v>
      </ns0:c>
      <ns0:c r="E1790" s="235" t="n">
        <ns0:v>111</ns0:v>
      </ns0:c>
      <ns0:c r="F1790" s="238" t="n">
        <ns0:v>0.46875</ns0:v>
      </ns0:c>
      <ns0:c r="G1790" s="239" t="n">
        <ns0:v>1789774492.157417</ns0:v>
      </ns0:c>
      <ns0:c r="H1790" s="235" t="str">
        <ns0:v>sz3-pi05-grpo-exp-t3-notricks-positive-half128-seed42-resume70to200-v2-phys67-20260918-v1</ns0:v>
      </ns0:c>
    </ns0:row>
    <ns0:row r="1791" ht="19" customHeight="1">
      <ns0:c r="A1791" s="235" t="str">
        <ns0:v>sz3-t3</ns0:v>
      </ns0:c>
      <ns0:c r="B1791" s="235" t="str">
        <ns0:v>move_pillbottle_pad</ns0:v>
      </ns0:c>
      <ns0:c r="C1791" s="235" t="str">
        <ns0:v>env/success_once</ns0:v>
      </ns0:c>
      <ns0:c r="D1791" s="235" t="n">
        <ns0:v>113</ns0:v>
      </ns0:c>
      <ns0:c r="E1791" s="235" t="n">
        <ns0:v>112</ns0:v>
      </ns0:c>
      <ns0:c r="F1791" s="238" t="n">
        <ns0:v>0.421875</ns0:v>
      </ns0:c>
      <ns0:c r="G1791" s="239" t="n">
        <ns0:v>1789775480.524522</ns0:v>
      </ns0:c>
      <ns0:c r="H1791" s="235" t="str">
        <ns0:v>sz3-pi05-grpo-exp-t3-notricks-positive-half128-seed42-resume70to200-v2-phys67-20260918-v1</ns0:v>
      </ns0:c>
    </ns0:row>
    <ns0:row r="1792" ht="19" customHeight="1">
      <ns0:c r="A1792" s="235" t="str">
        <ns0:v>sz3-t3</ns0:v>
      </ns0:c>
      <ns0:c r="B1792" s="235" t="str">
        <ns0:v>move_pillbottle_pad</ns0:v>
      </ns0:c>
      <ns0:c r="C1792" s="235" t="str">
        <ns0:v>env/success_once</ns0:v>
      </ns0:c>
      <ns0:c r="D1792" s="235" t="n">
        <ns0:v>114</ns0:v>
      </ns0:c>
      <ns0:c r="E1792" s="235" t="n">
        <ns0:v>113</ns0:v>
      </ns0:c>
      <ns0:c r="F1792" s="238" t="n">
        <ns0:v>0.46875</ns0:v>
      </ns0:c>
      <ns0:c r="G1792" s="239" t="n">
        <ns0:v>1789776422.9986253</ns0:v>
      </ns0:c>
      <ns0:c r="H1792" s="235" t="str">
        <ns0:v>sz3-pi05-grpo-exp-t3-notricks-positive-half128-seed42-resume70to200-v2-phys67-20260918-v1</ns0:v>
      </ns0:c>
    </ns0:row>
    <ns0:row r="1793" ht="19" customHeight="1">
      <ns0:c r="A1793" s="235" t="str">
        <ns0:v>sz3-t3</ns0:v>
      </ns0:c>
      <ns0:c r="B1793" s="235" t="str">
        <ns0:v>move_pillbottle_pad</ns0:v>
      </ns0:c>
      <ns0:c r="C1793" s="235" t="str">
        <ns0:v>env/success_once</ns0:v>
      </ns0:c>
      <ns0:c r="D1793" s="235" t="n">
        <ns0:v>115</ns0:v>
      </ns0:c>
      <ns0:c r="E1793" s="235" t="n">
        <ns0:v>114</ns0:v>
      </ns0:c>
      <ns0:c r="F1793" s="238" t="n">
        <ns0:v>0.5234375</ns0:v>
      </ns0:c>
      <ns0:c r="G1793" s="239" t="n">
        <ns0:v>1789777831.7893424</ns0:v>
      </ns0:c>
      <ns0:c r="H1793" s="235" t="str">
        <ns0:v>sz3-pi05-grpo-exp-t3-notricks-positive-half128-seed42-resume70to200-v2-phys67-20260918-v1</ns0:v>
      </ns0:c>
    </ns0:row>
    <ns0:row r="1794" ht="19" customHeight="1">
      <ns0:c r="A1794" s="235" t="str">
        <ns0:v>sz3-t3</ns0:v>
      </ns0:c>
      <ns0:c r="B1794" s="235" t="str">
        <ns0:v>move_pillbottle_pad</ns0:v>
      </ns0:c>
      <ns0:c r="C1794" s="235" t="str">
        <ns0:v>env/success_once</ns0:v>
      </ns0:c>
      <ns0:c r="D1794" s="235" t="n">
        <ns0:v>116</ns0:v>
      </ns0:c>
      <ns0:c r="E1794" s="235" t="n">
        <ns0:v>115</ns0:v>
      </ns0:c>
      <ns0:c r="F1794" s="238" t="n">
        <ns0:v>0.6484375</ns0:v>
      </ns0:c>
      <ns0:c r="G1794" s="239" t="n">
        <ns0:v>1789778826.578388</ns0:v>
      </ns0:c>
      <ns0:c r="H1794" s="235" t="str">
        <ns0:v>sz3-pi05-grpo-exp-t3-notricks-positive-half128-seed42-resume70to200-v2-phys67-20260918-v1</ns0:v>
      </ns0:c>
    </ns0:row>
    <ns0:row r="1795" ht="19" customHeight="1">
      <ns0:c r="A1795" s="235" t="str">
        <ns0:v>sz3-t3</ns0:v>
      </ns0:c>
      <ns0:c r="B1795" s="235" t="str">
        <ns0:v>move_pillbottle_pad</ns0:v>
      </ns0:c>
      <ns0:c r="C1795" s="235" t="str">
        <ns0:v>env/success_once</ns0:v>
      </ns0:c>
      <ns0:c r="D1795" s="235" t="n">
        <ns0:v>117</ns0:v>
      </ns0:c>
      <ns0:c r="E1795" s="235" t="n">
        <ns0:v>116</ns0:v>
      </ns0:c>
      <ns0:c r="F1795" s="238" t="n">
        <ns0:v>0.5859375</ns0:v>
      </ns0:c>
      <ns0:c r="G1795" s="239" t="n">
        <ns0:v>1789779789.4951537</ns0:v>
      </ns0:c>
      <ns0:c r="H1795" s="235" t="str">
        <ns0:v>sz3-pi05-grpo-exp-t3-notricks-positive-half128-seed42-resume70to200-v2-phys67-20260918-v1</ns0:v>
      </ns0:c>
    </ns0:row>
    <ns0:row r="1796" ht="19" customHeight="1">
      <ns0:c r="A1796" s="235" t="str">
        <ns0:v>sz3-t3</ns0:v>
      </ns0:c>
      <ns0:c r="B1796" s="235" t="str">
        <ns0:v>move_pillbottle_pad</ns0:v>
      </ns0:c>
      <ns0:c r="C1796" s="235" t="str">
        <ns0:v>env/success_once</ns0:v>
      </ns0:c>
      <ns0:c r="D1796" s="235" t="n">
        <ns0:v>118</ns0:v>
      </ns0:c>
      <ns0:c r="E1796" s="235" t="n">
        <ns0:v>117</ns0:v>
      </ns0:c>
      <ns0:c r="F1796" s="238" t="n">
        <ns0:v>0.5</ns0:v>
      </ns0:c>
      <ns0:c r="G1796" s="239" t="n">
        <ns0:v>1789780763.4046369</ns0:v>
      </ns0:c>
      <ns0:c r="H1796" s="235" t="str">
        <ns0:v>sz3-pi05-grpo-exp-t3-notricks-positive-half128-seed42-resume70to200-v2-phys67-20260918-v1</ns0:v>
      </ns0:c>
    </ns0:row>
    <ns0:row r="1797" ht="19" customHeight="1">
      <ns0:c r="A1797" s="235" t="str">
        <ns0:v>sz3-t3</ns0:v>
      </ns0:c>
      <ns0:c r="B1797" s="235" t="str">
        <ns0:v>move_pillbottle_pad</ns0:v>
      </ns0:c>
      <ns0:c r="C1797" s="235" t="str">
        <ns0:v>env/success_once</ns0:v>
      </ns0:c>
      <ns0:c r="D1797" s="235" t="n">
        <ns0:v>119</ns0:v>
      </ns0:c>
      <ns0:c r="E1797" s="235" t="n">
        <ns0:v>118</ns0:v>
      </ns0:c>
      <ns0:c r="F1797" s="238" t="n">
        <ns0:v>0.5078125</ns0:v>
      </ns0:c>
      <ns0:c r="G1797" s="239" t="n">
        <ns0:v>1789781748.8507037</ns0:v>
      </ns0:c>
      <ns0:c r="H1797" s="235" t="str">
        <ns0:v>sz3-pi05-grpo-exp-t3-notricks-positive-half128-seed42-resume70to200-v2-phys67-20260918-v1</ns0:v>
      </ns0:c>
    </ns0:row>
    <ns0:row r="1798" ht="19" customHeight="1">
      <ns0:c r="A1798" s="235" t="str">
        <ns0:v>sz3-t3</ns0:v>
      </ns0:c>
      <ns0:c r="B1798" s="235" t="str">
        <ns0:v>move_pillbottle_pad</ns0:v>
      </ns0:c>
      <ns0:c r="C1798" s="235" t="str">
        <ns0:v>env/success_once</ns0:v>
      </ns0:c>
      <ns0:c r="D1798" s="235" t="n">
        <ns0:v>120</ns0:v>
      </ns0:c>
      <ns0:c r="E1798" s="235" t="n">
        <ns0:v>119</ns0:v>
      </ns0:c>
      <ns0:c r="F1798" s="238" t="n">
        <ns0:v>0.4453125</ns0:v>
      </ns0:c>
      <ns0:c r="G1798" s="239" t="n">
        <ns0:v>1789783285.7282746</ns0:v>
      </ns0:c>
      <ns0:c r="H1798" s="235" t="str">
        <ns0:v>sz3-pi05-grpo-exp-t3-notricks-positive-half128-seed42-resume70to200-v2-phys67-20260918-v1</ns0:v>
      </ns0:c>
    </ns0:row>
    <ns0:row r="1799" ht="19" customHeight="1">
      <ns0:c r="A1799" s="235" t="str">
        <ns0:v>sz3-t3</ns0:v>
      </ns0:c>
      <ns0:c r="B1799" s="235" t="str">
        <ns0:v>move_pillbottle_pad</ns0:v>
      </ns0:c>
      <ns0:c r="C1799" s="235" t="str">
        <ns0:v>env/success_once</ns0:v>
      </ns0:c>
      <ns0:c r="D1799" s="235" t="n">
        <ns0:v>121</ns0:v>
      </ns0:c>
      <ns0:c r="E1799" s="235" t="n">
        <ns0:v>120</ns0:v>
      </ns0:c>
      <ns0:c r="F1799" s="238" t="n">
        <ns0:v>0.5625</ns0:v>
      </ns0:c>
      <ns0:c r="G1799" s="239" t="n">
        <ns0:v>1789784269.3549118</ns0:v>
      </ns0:c>
      <ns0:c r="H1799" s="235" t="str">
        <ns0:v>sz3-pi05-grpo-exp-t3-notricks-positive-half128-seed42-resume70to200-v2-phys67-20260918-v1</ns0:v>
      </ns0:c>
    </ns0:row>
    <ns0:row r="1800" ht="19" customHeight="1">
      <ns0:c r="A1800" s="235" t="str">
        <ns0:v>sz3-t3</ns0:v>
      </ns0:c>
      <ns0:c r="B1800" s="235" t="str">
        <ns0:v>move_pillbottle_pad</ns0:v>
      </ns0:c>
      <ns0:c r="C1800" s="235" t="str">
        <ns0:v>env/success_once</ns0:v>
      </ns0:c>
      <ns0:c r="D1800" s="235" t="n">
        <ns0:v>122</ns0:v>
      </ns0:c>
      <ns0:c r="E1800" s="235" t="n">
        <ns0:v>121</ns0:v>
      </ns0:c>
      <ns0:c r="F1800" s="238" t="n">
        <ns0:v>0.4921875</ns0:v>
      </ns0:c>
      <ns0:c r="G1800" s="239" t="n">
        <ns0:v>1789785267.4549387</ns0:v>
      </ns0:c>
      <ns0:c r="H1800" s="235" t="str">
        <ns0:v>sz3-pi05-grpo-exp-t3-notricks-positive-half128-seed42-resume70to200-v2-phys67-20260918-v1</ns0:v>
      </ns0:c>
    </ns0:row>
    <ns0:row r="1801" ht="19" customHeight="1">
      <ns0:c r="A1801" s="235" t="str">
        <ns0:v>sz3-t3</ns0:v>
      </ns0:c>
      <ns0:c r="B1801" s="235" t="str">
        <ns0:v>move_pillbottle_pad</ns0:v>
      </ns0:c>
      <ns0:c r="C1801" s="235" t="str">
        <ns0:v>env/success_once</ns0:v>
      </ns0:c>
      <ns0:c r="D1801" s="235" t="n">
        <ns0:v>123</ns0:v>
      </ns0:c>
      <ns0:c r="E1801" s="235" t="n">
        <ns0:v>122</ns0:v>
      </ns0:c>
      <ns0:c r="F1801" s="238" t="n">
        <ns0:v>0.53125</ns0:v>
      </ns0:c>
      <ns0:c r="G1801" s="239" t="n">
        <ns0:v>1789786244.2519767</ns0:v>
      </ns0:c>
      <ns0:c r="H1801" s="235" t="str">
        <ns0:v>sz3-pi05-grpo-exp-t3-notricks-positive-half128-seed42-resume70to200-v2-phys67-20260918-v1</ns0:v>
      </ns0:c>
    </ns0:row>
    <ns0:row r="1802" ht="19" customHeight="1">
      <ns0:c r="A1802" s="235" t="str">
        <ns0:v>sz3-t3</ns0:v>
      </ns0:c>
      <ns0:c r="B1802" s="235" t="str">
        <ns0:v>move_pillbottle_pad</ns0:v>
      </ns0:c>
      <ns0:c r="C1802" s="235" t="str">
        <ns0:v>env/success_once</ns0:v>
      </ns0:c>
      <ns0:c r="D1802" s="235" t="n">
        <ns0:v>124</ns0:v>
      </ns0:c>
      <ns0:c r="E1802" s="235" t="n">
        <ns0:v>123</ns0:v>
      </ns0:c>
      <ns0:c r="F1802" s="238" t="n">
        <ns0:v>0.5234375</ns0:v>
      </ns0:c>
      <ns0:c r="G1802" s="239" t="n">
        <ns0:v>1789787223.2764518</ns0:v>
      </ns0:c>
      <ns0:c r="H1802" s="235" t="str">
        <ns0:v>sz3-pi05-grpo-exp-t3-notricks-positive-half128-seed42-resume70to200-v2-phys67-20260918-v1</ns0:v>
      </ns0:c>
    </ns0:row>
    <ns0:row r="1803" ht="19" customHeight="1">
      <ns0:c r="A1803" s="235" t="str">
        <ns0:v>sz3-t3</ns0:v>
      </ns0:c>
      <ns0:c r="B1803" s="235" t="str">
        <ns0:v>move_pillbottle_pad</ns0:v>
      </ns0:c>
      <ns0:c r="C1803" s="235" t="str">
        <ns0:v>eval/success_once</ns0:v>
      </ns0:c>
      <ns0:c r="D1803" s="235" t="n">
        <ns0:v>5</ns0:v>
      </ns0:c>
      <ns0:c r="E1803" s="235" t="n">
        <ns0:v>4</ns0:v>
      </ns0:c>
      <ns0:c r="F1803" s="238" t="n">
        <ns0:v>0.25</ns0:v>
      </ns0:c>
      <ns0:c r="G1803" s="239" t="n">
        <ns0:v>1789635610.0562384</ns0:v>
      </ns0:c>
      <ns0:c r="H1803" s="235" t="str">
        <ns0:v>sz3-pi05-grpo-exp-t3-notricks-positive-half128-seed42-formal200-phys67-20260917-v1</ns0:v>
      </ns0:c>
    </ns0:row>
    <ns0:row r="1804" ht="19" customHeight="1">
      <ns0:c r="A1804" s="235" t="str">
        <ns0:v>sz3-t3</ns0:v>
      </ns0:c>
      <ns0:c r="B1804" s="235" t="str">
        <ns0:v>move_pillbottle_pad</ns0:v>
      </ns0:c>
      <ns0:c r="C1804" s="235" t="str">
        <ns0:v>eval/success_once</ns0:v>
      </ns0:c>
      <ns0:c r="D1804" s="235" t="n">
        <ns0:v>10</ns0:v>
      </ns0:c>
      <ns0:c r="E1804" s="235" t="n">
        <ns0:v>9</ns0:v>
      </ns0:c>
      <ns0:c r="F1804" s="238" t="n">
        <ns0:v>0.28125</ns0:v>
      </ns0:c>
      <ns0:c r="G1804" s="239" t="n">
        <ns0:v>1789640586.1490045</ns0:v>
      </ns0:c>
      <ns0:c r="H1804" s="235" t="str">
        <ns0:v>sz3-pi05-grpo-exp-t3-notricks-positive-half128-seed42-formal200-phys67-20260917-v1</ns0:v>
      </ns0:c>
    </ns0:row>
    <ns0:row r="1805" ht="19" customHeight="1">
      <ns0:c r="A1805" s="235" t="str">
        <ns0:v>sz3-t3</ns0:v>
      </ns0:c>
      <ns0:c r="B1805" s="235" t="str">
        <ns0:v>move_pillbottle_pad</ns0:v>
      </ns0:c>
      <ns0:c r="C1805" s="235" t="str">
        <ns0:v>eval/success_once</ns0:v>
      </ns0:c>
      <ns0:c r="D1805" s="235" t="n">
        <ns0:v>15</ns0:v>
      </ns0:c>
      <ns0:c r="E1805" s="235" t="n">
        <ns0:v>14</ns0:v>
      </ns0:c>
      <ns0:c r="F1805" s="238" t="n">
        <ns0:v>0.28125</ns0:v>
      </ns0:c>
      <ns0:c r="G1805" s="239" t="n">
        <ns0:v>1789645445.9251907</ns0:v>
      </ns0:c>
      <ns0:c r="H1805" s="235" t="str">
        <ns0:v>sz3-pi05-grpo-exp-t3-notricks-positive-half128-seed42-formal200-phys67-20260917-v1</ns0:v>
      </ns0:c>
    </ns0:row>
    <ns0:row r="1806" ht="19" customHeight="1">
      <ns0:c r="A1806" s="235" t="str">
        <ns0:v>sz3-t3</ns0:v>
      </ns0:c>
      <ns0:c r="B1806" s="235" t="str">
        <ns0:v>move_pillbottle_pad</ns0:v>
      </ns0:c>
      <ns0:c r="C1806" s="235" t="str">
        <ns0:v>eval/success_once</ns0:v>
      </ns0:c>
      <ns0:c r="D1806" s="235" t="n">
        <ns0:v>20</ns0:v>
      </ns0:c>
      <ns0:c r="E1806" s="235" t="n">
        <ns0:v>19</ns0:v>
      </ns0:c>
      <ns0:c r="F1806" s="238" t="n">
        <ns0:v>0.375</ns0:v>
      </ns0:c>
      <ns0:c r="G1806" s="239" t="n">
        <ns0:v>1789650387.770056</ns0:v>
      </ns0:c>
      <ns0:c r="H1806" s="235" t="str">
        <ns0:v>sz3-pi05-grpo-exp-t3-notricks-positive-half128-seed42-formal200-phys67-20260917-v1</ns0:v>
      </ns0:c>
    </ns0:row>
    <ns0:row r="1807" ht="19" customHeight="1">
      <ns0:c r="A1807" s="235" t="str">
        <ns0:v>sz3-t3</ns0:v>
      </ns0:c>
      <ns0:c r="B1807" s="235" t="str">
        <ns0:v>move_pillbottle_pad</ns0:v>
      </ns0:c>
      <ns0:c r="C1807" s="235" t="str">
        <ns0:v>eval/success_once</ns0:v>
      </ns0:c>
      <ns0:c r="D1807" s="235" t="n">
        <ns0:v>25</ns0:v>
      </ns0:c>
      <ns0:c r="E1807" s="235" t="n">
        <ns0:v>24</ns0:v>
      </ns0:c>
      <ns0:c r="F1807" s="238" t="n">
        <ns0:v>0.40625</ns0:v>
      </ns0:c>
      <ns0:c r="G1807" s="239" t="n">
        <ns0:v>1789655797.1906116</ns0:v>
      </ns0:c>
      <ns0:c r="H1807" s="235" t="str">
        <ns0:v>sz3-pi05-grpo-exp-t3-notricks-positive-half128-seed42-formal200-phys67-20260917-v1</ns0:v>
      </ns0:c>
    </ns0:row>
    <ns0:row r="1808" ht="19" customHeight="1">
      <ns0:c r="A1808" s="235" t="str">
        <ns0:v>sz3-t3</ns0:v>
      </ns0:c>
      <ns0:c r="B1808" s="235" t="str">
        <ns0:v>move_pillbottle_pad</ns0:v>
      </ns0:c>
      <ns0:c r="C1808" s="235" t="str">
        <ns0:v>eval/success_once</ns0:v>
      </ns0:c>
      <ns0:c r="D1808" s="235" t="n">
        <ns0:v>30</ns0:v>
      </ns0:c>
      <ns0:c r="E1808" s="235" t="n">
        <ns0:v>29</ns0:v>
      </ns0:c>
      <ns0:c r="F1808" s="238" t="n">
        <ns0:v>0.3125</ns0:v>
      </ns0:c>
      <ns0:c r="G1808" s="239" t="n">
        <ns0:v>1789661151.095229</ns0:v>
      </ns0:c>
      <ns0:c r="H1808" s="235" t="str">
        <ns0:v>sz3-pi05-grpo-exp-t3-notricks-positive-half128-seed42-formal200-phys67-20260917-v1</ns0:v>
      </ns0:c>
    </ns0:row>
    <ns0:row r="1809" ht="19" customHeight="1">
      <ns0:c r="A1809" s="235" t="str">
        <ns0:v>sz3-t3</ns0:v>
      </ns0:c>
      <ns0:c r="B1809" s="235" t="str">
        <ns0:v>move_pillbottle_pad</ns0:v>
      </ns0:c>
      <ns0:c r="C1809" s="235" t="str">
        <ns0:v>eval/success_once</ns0:v>
      </ns0:c>
      <ns0:c r="D1809" s="235" t="n">
        <ns0:v>35</ns0:v>
      </ns0:c>
      <ns0:c r="E1809" s="235" t="n">
        <ns0:v>34</ns0:v>
      </ns0:c>
      <ns0:c r="F1809" s="238" t="n">
        <ns0:v>0.28125</ns0:v>
      </ns0:c>
      <ns0:c r="G1809" s="239" t="n">
        <ns0:v>1789666559.315441</ns0:v>
      </ns0:c>
      <ns0:c r="H1809" s="235" t="str">
        <ns0:v>sz3-pi05-grpo-exp-t3-notricks-positive-half128-seed42-formal200-phys67-20260917-v1</ns0:v>
      </ns0:c>
    </ns0:row>
    <ns0:row r="1810" ht="19" customHeight="1">
      <ns0:c r="A1810" s="235" t="str">
        <ns0:v>sz3-t3</ns0:v>
      </ns0:c>
      <ns0:c r="B1810" s="235" t="str">
        <ns0:v>move_pillbottle_pad</ns0:v>
      </ns0:c>
      <ns0:c r="C1810" s="235" t="str">
        <ns0:v>eval/success_once</ns0:v>
      </ns0:c>
      <ns0:c r="D1810" s="235" t="n">
        <ns0:v>40</ns0:v>
      </ns0:c>
      <ns0:c r="E1810" s="235" t="n">
        <ns0:v>39</ns0:v>
      </ns0:c>
      <ns0:c r="F1810" s="238" t="n">
        <ns0:v>0.40625</ns0:v>
      </ns0:c>
      <ns0:c r="G1810" s="239" t="n">
        <ns0:v>1789671899.1229327</ns0:v>
      </ns0:c>
      <ns0:c r="H1810" s="235" t="str">
        <ns0:v>sz3-pi05-grpo-exp-t3-notricks-positive-half128-seed42-formal200-phys67-20260917-v1</ns0:v>
      </ns0:c>
    </ns0:row>
    <ns0:row r="1811" ht="19" customHeight="1">
      <ns0:c r="A1811" s="235" t="str">
        <ns0:v>sz3-t3</ns0:v>
      </ns0:c>
      <ns0:c r="B1811" s="235" t="str">
        <ns0:v>move_pillbottle_pad</ns0:v>
      </ns0:c>
      <ns0:c r="C1811" s="235" t="str">
        <ns0:v>eval/success_once</ns0:v>
      </ns0:c>
      <ns0:c r="D1811" s="235" t="n">
        <ns0:v>45</ns0:v>
      </ns0:c>
      <ns0:c r="E1811" s="235" t="n">
        <ns0:v>44</ns0:v>
      </ns0:c>
      <ns0:c r="F1811" s="238" t="n">
        <ns0:v>0.40625</ns0:v>
      </ns0:c>
      <ns0:c r="G1811" s="239" t="n">
        <ns0:v>1789677414.5431561</ns0:v>
      </ns0:c>
      <ns0:c r="H1811" s="235" t="str">
        <ns0:v>sz3-pi05-grpo-exp-t3-notricks-positive-half128-seed42-formal200-phys67-20260917-v1</ns0:v>
      </ns0:c>
    </ns0:row>
    <ns0:row r="1812" ht="19" customHeight="1">
      <ns0:c r="A1812" s="235" t="str">
        <ns0:v>sz3-t3</ns0:v>
      </ns0:c>
      <ns0:c r="B1812" s="235" t="str">
        <ns0:v>move_pillbottle_pad</ns0:v>
      </ns0:c>
      <ns0:c r="C1812" s="235" t="str">
        <ns0:v>eval/success_once</ns0:v>
      </ns0:c>
      <ns0:c r="D1812" s="235" t="n">
        <ns0:v>50</ns0:v>
      </ns0:c>
      <ns0:c r="E1812" s="235" t="n">
        <ns0:v>49</ns0:v>
      </ns0:c>
      <ns0:c r="F1812" s="238" t="n">
        <ns0:v>0.5</ns0:v>
      </ns0:c>
      <ns0:c r="G1812" s="239" t="n">
        <ns0:v>1789682924.4220982</ns0:v>
      </ns0:c>
      <ns0:c r="H1812" s="235" t="str">
        <ns0:v>sz3-pi05-grpo-exp-t3-notricks-positive-half128-seed42-formal200-phys67-20260917-v1</ns0:v>
      </ns0:c>
    </ns0:row>
    <ns0:row r="1813" ht="19" customHeight="1">
      <ns0:c r="A1813" s="235" t="str">
        <ns0:v>sz3-t3</ns0:v>
      </ns0:c>
      <ns0:c r="B1813" s="235" t="str">
        <ns0:v>move_pillbottle_pad</ns0:v>
      </ns0:c>
      <ns0:c r="C1813" s="235" t="str">
        <ns0:v>eval/success_once</ns0:v>
      </ns0:c>
      <ns0:c r="D1813" s="235" t="n">
        <ns0:v>55</ns0:v>
      </ns0:c>
      <ns0:c r="E1813" s="235" t="n">
        <ns0:v>54</ns0:v>
      </ns0:c>
      <ns0:c r="F1813" s="238" t="n">
        <ns0:v>0.53125</ns0:v>
      </ns0:c>
      <ns0:c r="G1813" s="239" t="n">
        <ns0:v>1789688596.2459812</ns0:v>
      </ns0:c>
      <ns0:c r="H1813" s="235" t="str">
        <ns0:v>sz3-pi05-grpo-exp-t3-notricks-positive-half128-seed42-formal200-phys67-20260917-v1</ns0:v>
      </ns0:c>
    </ns0:row>
    <ns0:row r="1814" ht="19" customHeight="1">
      <ns0:c r="A1814" s="235" t="str">
        <ns0:v>sz3-t3</ns0:v>
      </ns0:c>
      <ns0:c r="B1814" s="235" t="str">
        <ns0:v>move_pillbottle_pad</ns0:v>
      </ns0:c>
      <ns0:c r="C1814" s="235" t="str">
        <ns0:v>eval/success_once</ns0:v>
      </ns0:c>
      <ns0:c r="D1814" s="235" t="n">
        <ns0:v>60</ns0:v>
      </ns0:c>
      <ns0:c r="E1814" s="235" t="n">
        <ns0:v>59</ns0:v>
      </ns0:c>
      <ns0:c r="F1814" s="238" t="n">
        <ns0:v>0.46875</ns0:v>
      </ns0:c>
      <ns0:c r="G1814" s="239" t="n">
        <ns0:v>1789694152.9585845</ns0:v>
      </ns0:c>
      <ns0:c r="H1814" s="235" t="str">
        <ns0:v>sz3-pi05-grpo-exp-t3-notricks-positive-half128-seed42-formal200-phys67-20260917-v1</ns0:v>
      </ns0:c>
    </ns0:row>
    <ns0:row r="1815" ht="19" customHeight="1">
      <ns0:c r="A1815" s="235" t="str">
        <ns0:v>sz3-t3</ns0:v>
      </ns0:c>
      <ns0:c r="B1815" s="235" t="str">
        <ns0:v>move_pillbottle_pad</ns0:v>
      </ns0:c>
      <ns0:c r="C1815" s="235" t="str">
        <ns0:v>eval/success_once</ns0:v>
      </ns0:c>
      <ns0:c r="D1815" s="235" t="n">
        <ns0:v>65</ns0:v>
      </ns0:c>
      <ns0:c r="E1815" s="235" t="n">
        <ns0:v>64</ns0:v>
      </ns0:c>
      <ns0:c r="F1815" s="238" t="n">
        <ns0:v>0.53125</ns0:v>
      </ns0:c>
      <ns0:c r="G1815" s="239" t="n">
        <ns0:v>1789708871.0468519</ns0:v>
      </ns0:c>
      <ns0:c r="H1815" s="235" t="str">
        <ns0:v>sz3-pi05-grpo-exp-t3-notricks-positive-half128-seed42-resume60to200-phys67-20260918-v1</ns0:v>
      </ns0:c>
    </ns0:row>
    <ns0:row r="1816" ht="19" customHeight="1">
      <ns0:c r="A1816" s="235" t="str">
        <ns0:v>sz3-t3</ns0:v>
      </ns0:c>
      <ns0:c r="B1816" s="235" t="str">
        <ns0:v>move_pillbottle_pad</ns0:v>
      </ns0:c>
      <ns0:c r="C1816" s="235" t="str">
        <ns0:v>eval/success_once</ns0:v>
      </ns0:c>
      <ns0:c r="D1816" s="235" t="n">
        <ns0:v>70</ns0:v>
      </ns0:c>
      <ns0:c r="E1816" s="235" t="n">
        <ns0:v>69</ns0:v>
      </ns0:c>
      <ns0:c r="F1816" s="238" t="n">
        <ns0:v>0.4375</ns0:v>
      </ns0:c>
      <ns0:c r="G1816" s="239" t="n">
        <ns0:v>1789714245.9400153</ns0:v>
      </ns0:c>
      <ns0:c r="H1816" s="235" t="str">
        <ns0:v>sz3-pi05-grpo-exp-t3-notricks-positive-half128-seed42-resume60to200-phys67-20260918-v1</ns0:v>
      </ns0:c>
    </ns0:row>
    <ns0:row r="1817" ht="19" customHeight="1">
      <ns0:c r="A1817" s="235" t="str">
        <ns0:v>sz3-t3</ns0:v>
      </ns0:c>
      <ns0:c r="B1817" s="235" t="str">
        <ns0:v>move_pillbottle_pad</ns0:v>
      </ns0:c>
      <ns0:c r="C1817" s="235" t="str">
        <ns0:v>eval/success_once</ns0:v>
      </ns0:c>
      <ns0:c r="D1817" s="235" t="n">
        <ns0:v>75</ns0:v>
      </ns0:c>
      <ns0:c r="E1817" s="235" t="n">
        <ns0:v>74</ns0:v>
      </ns0:c>
      <ns0:c r="F1817" s="238" t="n">
        <ns0:v>0.375</ns0:v>
      </ns0:c>
      <ns0:c r="G1817" s="239" t="n">
        <ns0:v>1789736558.3850124</ns0:v>
      </ns0:c>
      <ns0:c r="H1817" s="235" t="str">
        <ns0:v>sz3-pi05-grpo-exp-t3-notricks-positive-half128-seed42-resume70to200-v2-phys67-20260918-v1</ns0:v>
      </ns0:c>
    </ns0:row>
    <ns0:row r="1818" ht="19" customHeight="1">
      <ns0:c r="A1818" s="235" t="str">
        <ns0:v>sz3-t3</ns0:v>
      </ns0:c>
      <ns0:c r="B1818" s="235" t="str">
        <ns0:v>move_pillbottle_pad</ns0:v>
      </ns0:c>
      <ns0:c r="C1818" s="235" t="str">
        <ns0:v>eval/success_once</ns0:v>
      </ns0:c>
      <ns0:c r="D1818" s="235" t="n">
        <ns0:v>80</ns0:v>
      </ns0:c>
      <ns0:c r="E1818" s="235" t="n">
        <ns0:v>79</ns0:v>
      </ns0:c>
      <ns0:c r="F1818" s="238" t="n">
        <ns0:v>0.4375</ns0:v>
      </ns0:c>
      <ns0:c r="G1818" s="239" t="n">
        <ns0:v>1789741706.4230814</ns0:v>
      </ns0:c>
      <ns0:c r="H1818" s="235" t="str">
        <ns0:v>sz3-pi05-grpo-exp-t3-notricks-positive-half128-seed42-resume70to200-v2-phys67-20260918-v1</ns0:v>
      </ns0:c>
    </ns0:row>
    <ns0:row r="1819" ht="19" customHeight="1">
      <ns0:c r="A1819" s="235" t="str">
        <ns0:v>sz3-t3</ns0:v>
      </ns0:c>
      <ns0:c r="B1819" s="235" t="str">
        <ns0:v>move_pillbottle_pad</ns0:v>
      </ns0:c>
      <ns0:c r="C1819" s="235" t="str">
        <ns0:v>eval/success_once</ns0:v>
      </ns0:c>
      <ns0:c r="D1819" s="235" t="n">
        <ns0:v>85</ns0:v>
      </ns0:c>
      <ns0:c r="E1819" s="235" t="n">
        <ns0:v>84</ns0:v>
      </ns0:c>
      <ns0:c r="F1819" s="238" t="n">
        <ns0:v>0.46875</ns0:v>
      </ns0:c>
      <ns0:c r="G1819" s="239" t="n">
        <ns0:v>1789746941.4204032</ns0:v>
      </ns0:c>
      <ns0:c r="H1819" s="235" t="str">
        <ns0:v>sz3-pi05-grpo-exp-t3-notricks-positive-half128-seed42-resume70to200-v2-phys67-20260918-v1</ns0:v>
      </ns0:c>
    </ns0:row>
    <ns0:row r="1820" ht="19" customHeight="1">
      <ns0:c r="A1820" s="235" t="str">
        <ns0:v>sz3-t3</ns0:v>
      </ns0:c>
      <ns0:c r="B1820" s="235" t="str">
        <ns0:v>move_pillbottle_pad</ns0:v>
      </ns0:c>
      <ns0:c r="C1820" s="235" t="str">
        <ns0:v>eval/success_once</ns0:v>
      </ns0:c>
      <ns0:c r="D1820" s="235" t="n">
        <ns0:v>90</ns0:v>
      </ns0:c>
      <ns0:c r="E1820" s="235" t="n">
        <ns0:v>89</ns0:v>
      </ns0:c>
      <ns0:c r="F1820" s="238" t="n">
        <ns0:v>0.625</ns0:v>
      </ns0:c>
      <ns0:c r="G1820" s="239" t="n">
        <ns0:v>1789752018.6442425</ns0:v>
      </ns0:c>
      <ns0:c r="H1820" s="235" t="str">
        <ns0:v>sz3-pi05-grpo-exp-t3-notricks-positive-half128-seed42-resume70to200-v2-phys67-20260918-v1</ns0:v>
      </ns0:c>
    </ns0:row>
    <ns0:row r="1821" ht="19" customHeight="1">
      <ns0:c r="A1821" s="235" t="str">
        <ns0:v>sz3-t3</ns0:v>
      </ns0:c>
      <ns0:c r="B1821" s="235" t="str">
        <ns0:v>move_pillbottle_pad</ns0:v>
      </ns0:c>
      <ns0:c r="C1821" s="235" t="str">
        <ns0:v>eval/success_once</ns0:v>
      </ns0:c>
      <ns0:c r="D1821" s="235" t="n">
        <ns0:v>95</ns0:v>
      </ns0:c>
      <ns0:c r="E1821" s="235" t="n">
        <ns0:v>94</ns0:v>
      </ns0:c>
      <ns0:c r="F1821" s="238" t="n">
        <ns0:v>0.59375</ns0:v>
      </ns0:c>
      <ns0:c r="G1821" s="239" t="n">
        <ns0:v>1789757180.9580863</ns0:v>
      </ns0:c>
      <ns0:c r="H1821" s="235" t="str">
        <ns0:v>sz3-pi05-grpo-exp-t3-notricks-positive-half128-seed42-resume70to200-v2-phys67-20260918-v1</ns0:v>
      </ns0:c>
    </ns0:row>
    <ns0:row r="1822" ht="19" customHeight="1">
      <ns0:c r="A1822" s="235" t="str">
        <ns0:v>sz3-t3</ns0:v>
      </ns0:c>
      <ns0:c r="B1822" s="235" t="str">
        <ns0:v>move_pillbottle_pad</ns0:v>
      </ns0:c>
      <ns0:c r="C1822" s="235" t="str">
        <ns0:v>eval/success_once</ns0:v>
      </ns0:c>
      <ns0:c r="D1822" s="235" t="n">
        <ns0:v>100</ns0:v>
      </ns0:c>
      <ns0:c r="E1822" s="235" t="n">
        <ns0:v>99</ns0:v>
      </ns0:c>
      <ns0:c r="F1822" s="238" t="n">
        <ns0:v>0.59375</ns0:v>
      </ns0:c>
      <ns0:c r="G1822" s="239" t="n">
        <ns0:v>1789762222.922837</ns0:v>
      </ns0:c>
      <ns0:c r="H1822" s="235" t="str">
        <ns0:v>sz3-pi05-grpo-exp-t3-notricks-positive-half128-seed42-resume70to200-v2-phys67-20260918-v1</ns0:v>
      </ns0:c>
    </ns0:row>
    <ns0:row r="1823" ht="19" customHeight="1">
      <ns0:c r="A1823" s="235" t="str">
        <ns0:v>sz3-t3</ns0:v>
      </ns0:c>
      <ns0:c r="B1823" s="235" t="str">
        <ns0:v>move_pillbottle_pad</ns0:v>
      </ns0:c>
      <ns0:c r="C1823" s="235" t="str">
        <ns0:v>eval/success_once</ns0:v>
      </ns0:c>
      <ns0:c r="D1823" s="235" t="n">
        <ns0:v>105</ns0:v>
      </ns0:c>
      <ns0:c r="E1823" s="235" t="n">
        <ns0:v>104</ns0:v>
      </ns0:c>
      <ns0:c r="F1823" s="238" t="n">
        <ns0:v>0.46875</ns0:v>
      </ns0:c>
      <ns0:c r="G1823" s="239" t="n">
        <ns0:v>1789767435.2948334</ns0:v>
      </ns0:c>
      <ns0:c r="H1823" s="235" t="str">
        <ns0:v>sz3-pi05-grpo-exp-t3-notricks-positive-half128-seed42-resume70to200-v2-phys67-20260918-v1</ns0:v>
      </ns0:c>
    </ns0:row>
    <ns0:row r="1824" ht="19" customHeight="1">
      <ns0:c r="A1824" s="235" t="str">
        <ns0:v>sz3-t3</ns0:v>
      </ns0:c>
      <ns0:c r="B1824" s="235" t="str">
        <ns0:v>move_pillbottle_pad</ns0:v>
      </ns0:c>
      <ns0:c r="C1824" s="235" t="str">
        <ns0:v>eval/success_once</ns0:v>
      </ns0:c>
      <ns0:c r="D1824" s="235" t="n">
        <ns0:v>110</ns0:v>
      </ns0:c>
      <ns0:c r="E1824" s="235" t="n">
        <ns0:v>109</ns0:v>
      </ns0:c>
      <ns0:c r="F1824" s="238" t="n">
        <ns0:v>0.625</ns0:v>
      </ns0:c>
      <ns0:c r="G1824" s="239" t="n">
        <ns0:v>1789772512.7686715</ns0:v>
      </ns0:c>
      <ns0:c r="H1824" s="235" t="str">
        <ns0:v>sz3-pi05-grpo-exp-t3-notricks-positive-half128-seed42-resume70to200-v2-phys67-20260918-v1</ns0:v>
      </ns0:c>
    </ns0:row>
    <ns0:row r="1825" ht="19" customHeight="1">
      <ns0:c r="A1825" s="235" t="str">
        <ns0:v>sz3-t3</ns0:v>
      </ns0:c>
      <ns0:c r="B1825" s="235" t="str">
        <ns0:v>move_pillbottle_pad</ns0:v>
      </ns0:c>
      <ns0:c r="C1825" s="235" t="str">
        <ns0:v>eval/success_once</ns0:v>
      </ns0:c>
      <ns0:c r="D1825" s="235" t="n">
        <ns0:v>115</ns0:v>
      </ns0:c>
      <ns0:c r="E1825" s="235" t="n">
        <ns0:v>114</ns0:v>
      </ns0:c>
      <ns0:c r="F1825" s="238" t="n">
        <ns0:v>0.5625</ns0:v>
      </ns0:c>
      <ns0:c r="G1825" s="239" t="n">
        <ns0:v>1789777831.772219</ns0:v>
      </ns0:c>
      <ns0:c r="H1825" s="235" t="str">
        <ns0:v>sz3-pi05-grpo-exp-t3-notricks-positive-half128-seed42-resume70to200-v2-phys67-20260918-v1</ns0:v>
      </ns0:c>
    </ns0:row>
    <ns0:row r="1826" ht="19" customHeight="1">
      <ns0:c r="A1826" s="235" t="str">
        <ns0:v>sz3-t3</ns0:v>
      </ns0:c>
      <ns0:c r="B1826" s="235" t="str">
        <ns0:v>move_pillbottle_pad</ns0:v>
      </ns0:c>
      <ns0:c r="C1826" s="235" t="str">
        <ns0:v>eval/success_once</ns0:v>
      </ns0:c>
      <ns0:c r="D1826" s="235" t="n">
        <ns0:v>120</ns0:v>
      </ns0:c>
      <ns0:c r="E1826" s="235" t="n">
        <ns0:v>119</ns0:v>
      </ns0:c>
      <ns0:c r="F1826" s="238" t="n">
        <ns0:v>0.53125</ns0:v>
      </ns0:c>
      <ns0:c r="G1826" s="239" t="n">
        <ns0:v>1789783191.0331059</ns0:v>
      </ns0:c>
      <ns0:c r="H1826" s="235" t="str">
        <ns0:v>sz3-pi05-grpo-exp-t3-notricks-positive-half128-seed42-resume70to200-v2-phys67-20260918-v1</ns0:v>
      </ns0:c>
    </ns0:row>
    <ns0:row r="1827" ht="19" customHeight="1">
      <ns0:c r="A1827" s="235" t="str">
        <ns0:v>sz3-t35</ns0:v>
      </ns0:c>
      <ns0:c r="B1827" s="235" t="str">
        <ns0:v>move_pillbottle_pad</ns0:v>
      </ns0:c>
      <ns0:c r="C1827" s="235" t="str">
        <ns0:v>env/success_once</ns0:v>
      </ns0:c>
      <ns0:c r="D1827" s="235" t="n">
        <ns0:v>1</ns0:v>
      </ns0:c>
      <ns0:c r="E1827" s="235" t="n">
        <ns0:v>0</ns0:v>
      </ns0:c>
      <ns0:c r="F1827" s="238" t="n">
        <ns0:v>0.3203125</ns0:v>
      </ns0:c>
      <ns0:c r="G1827" s="239" t="n">
        <ns0:v>1789735537.6361609</ns0:v>
      </ns0:c>
      <ns0:c r="H1827" s="235" t="str">
        <ns0:v>0</ns0:v>
      </ns0:c>
    </ns0:row>
    <ns0:row r="1828" ht="19" customHeight="1">
      <ns0:c r="A1828" s="235" t="str">
        <ns0:v>sz3-t35</ns0:v>
      </ns0:c>
      <ns0:c r="B1828" s="235" t="str">
        <ns0:v>move_pillbottle_pad</ns0:v>
      </ns0:c>
      <ns0:c r="C1828" s="235" t="str">
        <ns0:v>env/success_once</ns0:v>
      </ns0:c>
      <ns0:c r="D1828" s="235" t="n">
        <ns0:v>2</ns0:v>
      </ns0:c>
      <ns0:c r="E1828" s="235" t="n">
        <ns0:v>1</ns0:v>
      </ns0:c>
      <ns0:c r="F1828" s="238" t="n">
        <ns0:v>0.3125</ns0:v>
      </ns0:c>
      <ns0:c r="G1828" s="239" t="n">
        <ns0:v>1789736479.888469</ns0:v>
      </ns0:c>
      <ns0:c r="H1828" s="235" t="str">
        <ns0:v>0</ns0:v>
      </ns0:c>
    </ns0:row>
    <ns0:row r="1829" ht="19" customHeight="1">
      <ns0:c r="A1829" s="235" t="str">
        <ns0:v>sz3-t35</ns0:v>
      </ns0:c>
      <ns0:c r="B1829" s="235" t="str">
        <ns0:v>move_pillbottle_pad</ns0:v>
      </ns0:c>
      <ns0:c r="C1829" s="235" t="str">
        <ns0:v>env/success_once</ns0:v>
      </ns0:c>
      <ns0:c r="D1829" s="235" t="n">
        <ns0:v>3</ns0:v>
      </ns0:c>
      <ns0:c r="E1829" s="235" t="n">
        <ns0:v>2</ns0:v>
      </ns0:c>
      <ns0:c r="F1829" s="238" t="n">
        <ns0:v>0.3515625</ns0:v>
      </ns0:c>
      <ns0:c r="G1829" s="239" t="n">
        <ns0:v>1789737423.690524</ns0:v>
      </ns0:c>
      <ns0:c r="H1829" s="235" t="str">
        <ns0:v>0</ns0:v>
      </ns0:c>
    </ns0:row>
    <ns0:row r="1830" ht="19" customHeight="1">
      <ns0:c r="A1830" s="235" t="str">
        <ns0:v>sz3-t35</ns0:v>
      </ns0:c>
      <ns0:c r="B1830" s="235" t="str">
        <ns0:v>move_pillbottle_pad</ns0:v>
      </ns0:c>
      <ns0:c r="C1830" s="235" t="str">
        <ns0:v>env/success_once</ns0:v>
      </ns0:c>
      <ns0:c r="D1830" s="235" t="n">
        <ns0:v>4</ns0:v>
      </ns0:c>
      <ns0:c r="E1830" s="235" t="n">
        <ns0:v>3</ns0:v>
      </ns0:c>
      <ns0:c r="F1830" s="238" t="n">
        <ns0:v>0.3671875</ns0:v>
      </ns0:c>
      <ns0:c r="G1830" s="239" t="n">
        <ns0:v>1789738342.3309736</ns0:v>
      </ns0:c>
      <ns0:c r="H1830" s="235" t="str">
        <ns0:v>0</ns0:v>
      </ns0:c>
    </ns0:row>
    <ns0:row r="1831" ht="19" customHeight="1">
      <ns0:c r="A1831" s="235" t="str">
        <ns0:v>sz3-t35</ns0:v>
      </ns0:c>
      <ns0:c r="B1831" s="235" t="str">
        <ns0:v>move_pillbottle_pad</ns0:v>
      </ns0:c>
      <ns0:c r="C1831" s="235" t="str">
        <ns0:v>env/success_once</ns0:v>
      </ns0:c>
      <ns0:c r="D1831" s="235" t="n">
        <ns0:v>5</ns0:v>
      </ns0:c>
      <ns0:c r="E1831" s="235" t="n">
        <ns0:v>4</ns0:v>
      </ns0:c>
      <ns0:c r="F1831" s="238" t="n">
        <ns0:v>0.4453125</ns0:v>
      </ns0:c>
      <ns0:c r="G1831" s="239" t="n">
        <ns0:v>1789739673.0497184</ns0:v>
      </ns0:c>
      <ns0:c r="H1831" s="235" t="str">
        <ns0:v>0</ns0:v>
      </ns0:c>
    </ns0:row>
    <ns0:row r="1832" ht="19" customHeight="1">
      <ns0:c r="A1832" s="235" t="str">
        <ns0:v>sz3-t35</ns0:v>
      </ns0:c>
      <ns0:c r="B1832" s="235" t="str">
        <ns0:v>move_pillbottle_pad</ns0:v>
      </ns0:c>
      <ns0:c r="C1832" s="235" t="str">
        <ns0:v>env/success_once</ns0:v>
      </ns0:c>
      <ns0:c r="D1832" s="235" t="n">
        <ns0:v>6</ns0:v>
      </ns0:c>
      <ns0:c r="E1832" s="235" t="n">
        <ns0:v>5</ns0:v>
      </ns0:c>
      <ns0:c r="F1832" s="238" t="n">
        <ns0:v>0.296875</ns0:v>
      </ns0:c>
      <ns0:c r="G1832" s="239" t="n">
        <ns0:v>1789740624.2193992</ns0:v>
      </ns0:c>
      <ns0:c r="H1832" s="235" t="str">
        <ns0:v>0</ns0:v>
      </ns0:c>
    </ns0:row>
    <ns0:row r="1833" ht="19" customHeight="1">
      <ns0:c r="A1833" s="235" t="str">
        <ns0:v>sz3-t35</ns0:v>
      </ns0:c>
      <ns0:c r="B1833" s="235" t="str">
        <ns0:v>move_pillbottle_pad</ns0:v>
      </ns0:c>
      <ns0:c r="C1833" s="235" t="str">
        <ns0:v>env/success_once</ns0:v>
      </ns0:c>
      <ns0:c r="D1833" s="235" t="n">
        <ns0:v>7</ns0:v>
      </ns0:c>
      <ns0:c r="E1833" s="235" t="n">
        <ns0:v>6</ns0:v>
      </ns0:c>
      <ns0:c r="F1833" s="238" t="n">
        <ns0:v>0.3515625</ns0:v>
      </ns0:c>
      <ns0:c r="G1833" s="239" t="n">
        <ns0:v>1789741572.538895</ns0:v>
      </ns0:c>
      <ns0:c r="H1833" s="235" t="str">
        <ns0:v>0</ns0:v>
      </ns0:c>
    </ns0:row>
    <ns0:row r="1834" ht="19" customHeight="1">
      <ns0:c r="A1834" s="235" t="str">
        <ns0:v>sz3-t35</ns0:v>
      </ns0:c>
      <ns0:c r="B1834" s="235" t="str">
        <ns0:v>move_pillbottle_pad</ns0:v>
      </ns0:c>
      <ns0:c r="C1834" s="235" t="str">
        <ns0:v>env/success_once</ns0:v>
      </ns0:c>
      <ns0:c r="D1834" s="235" t="n">
        <ns0:v>8</ns0:v>
      </ns0:c>
      <ns0:c r="E1834" s="235" t="n">
        <ns0:v>7</ns0:v>
      </ns0:c>
      <ns0:c r="F1834" s="238" t="n">
        <ns0:v>0.3984375</ns0:v>
      </ns0:c>
      <ns0:c r="G1834" s="239" t="n">
        <ns0:v>1789742538.4464962</ns0:v>
      </ns0:c>
      <ns0:c r="H1834" s="235" t="str">
        <ns0:v>0</ns0:v>
      </ns0:c>
    </ns0:row>
    <ns0:row r="1835" ht="19" customHeight="1">
      <ns0:c r="A1835" s="235" t="str">
        <ns0:v>sz3-t35</ns0:v>
      </ns0:c>
      <ns0:c r="B1835" s="235" t="str">
        <ns0:v>move_pillbottle_pad</ns0:v>
      </ns0:c>
      <ns0:c r="C1835" s="235" t="str">
        <ns0:v>env/success_once</ns0:v>
      </ns0:c>
      <ns0:c r="D1835" s="235" t="n">
        <ns0:v>9</ns0:v>
      </ns0:c>
      <ns0:c r="E1835" s="235" t="n">
        <ns0:v>8</ns0:v>
      </ns0:c>
      <ns0:c r="F1835" s="238" t="n">
        <ns0:v>0.4609375</ns0:v>
      </ns0:c>
      <ns0:c r="G1835" s="239" t="n">
        <ns0:v>1789743473.004655</ns0:v>
      </ns0:c>
      <ns0:c r="H1835" s="235" t="str">
        <ns0:v>0</ns0:v>
      </ns0:c>
    </ns0:row>
    <ns0:row r="1836" ht="19" customHeight="1">
      <ns0:c r="A1836" s="235" t="str">
        <ns0:v>sz3-t35</ns0:v>
      </ns0:c>
      <ns0:c r="B1836" s="235" t="str">
        <ns0:v>move_pillbottle_pad</ns0:v>
      </ns0:c>
      <ns0:c r="C1836" s="235" t="str">
        <ns0:v>env/success_once</ns0:v>
      </ns0:c>
      <ns0:c r="D1836" s="235" t="n">
        <ns0:v>10</ns0:v>
      </ns0:c>
      <ns0:c r="E1836" s="235" t="n">
        <ns0:v>9</ns0:v>
      </ns0:c>
      <ns0:c r="F1836" s="238" t="n">
        <ns0:v>0.46875</ns0:v>
      </ns0:c>
      <ns0:c r="G1836" s="239" t="n">
        <ns0:v>1789744919.0539262</ns0:v>
      </ns0:c>
      <ns0:c r="H1836" s="235" t="str">
        <ns0:v>0</ns0:v>
      </ns0:c>
    </ns0:row>
    <ns0:row r="1837" ht="19" customHeight="1">
      <ns0:c r="A1837" s="235" t="str">
        <ns0:v>sz3-t35</ns0:v>
      </ns0:c>
      <ns0:c r="B1837" s="235" t="str">
        <ns0:v>move_pillbottle_pad</ns0:v>
      </ns0:c>
      <ns0:c r="C1837" s="235" t="str">
        <ns0:v>env/success_once</ns0:v>
      </ns0:c>
      <ns0:c r="D1837" s="235" t="n">
        <ns0:v>11</ns0:v>
      </ns0:c>
      <ns0:c r="E1837" s="235" t="n">
        <ns0:v>10</ns0:v>
      </ns0:c>
      <ns0:c r="F1837" s="238" t="n">
        <ns0:v>0.3671875</ns0:v>
      </ns0:c>
      <ns0:c r="G1837" s="239" t="n">
        <ns0:v>1789745863.4861882</ns0:v>
      </ns0:c>
      <ns0:c r="H1837" s="235" t="str">
        <ns0:v>0</ns0:v>
      </ns0:c>
    </ns0:row>
    <ns0:row r="1838" ht="19" customHeight="1">
      <ns0:c r="A1838" s="235" t="str">
        <ns0:v>sz3-t35</ns0:v>
      </ns0:c>
      <ns0:c r="B1838" s="235" t="str">
        <ns0:v>move_pillbottle_pad</ns0:v>
      </ns0:c>
      <ns0:c r="C1838" s="235" t="str">
        <ns0:v>env/success_once</ns0:v>
      </ns0:c>
      <ns0:c r="D1838" s="235" t="n">
        <ns0:v>12</ns0:v>
      </ns0:c>
      <ns0:c r="E1838" s="235" t="n">
        <ns0:v>11</ns0:v>
      </ns0:c>
      <ns0:c r="F1838" s="238" t="n">
        <ns0:v>0.5234375</ns0:v>
      </ns0:c>
      <ns0:c r="G1838" s="239" t="n">
        <ns0:v>1789746809.157956</ns0:v>
      </ns0:c>
      <ns0:c r="H1838" s="235" t="str">
        <ns0:v>0</ns0:v>
      </ns0:c>
    </ns0:row>
    <ns0:row r="1839" ht="19" customHeight="1">
      <ns0:c r="A1839" s="235" t="str">
        <ns0:v>sz3-t35</ns0:v>
      </ns0:c>
      <ns0:c r="B1839" s="235" t="str">
        <ns0:v>move_pillbottle_pad</ns0:v>
      </ns0:c>
      <ns0:c r="C1839" s="235" t="str">
        <ns0:v>env/success_once</ns0:v>
      </ns0:c>
      <ns0:c r="D1839" s="235" t="n">
        <ns0:v>13</ns0:v>
      </ns0:c>
      <ns0:c r="E1839" s="235" t="n">
        <ns0:v>12</ns0:v>
      </ns0:c>
      <ns0:c r="F1839" s="238" t="n">
        <ns0:v>0.5078125</ns0:v>
      </ns0:c>
      <ns0:c r="G1839" s="239" t="n">
        <ns0:v>1789747723.726444</ns0:v>
      </ns0:c>
      <ns0:c r="H1839" s="235" t="str">
        <ns0:v>0</ns0:v>
      </ns0:c>
    </ns0:row>
    <ns0:row r="1840" ht="19" customHeight="1">
      <ns0:c r="A1840" s="235" t="str">
        <ns0:v>sz3-t35</ns0:v>
      </ns0:c>
      <ns0:c r="B1840" s="235" t="str">
        <ns0:v>move_pillbottle_pad</ns0:v>
      </ns0:c>
      <ns0:c r="C1840" s="235" t="str">
        <ns0:v>env/success_once</ns0:v>
      </ns0:c>
      <ns0:c r="D1840" s="235" t="n">
        <ns0:v>14</ns0:v>
      </ns0:c>
      <ns0:c r="E1840" s="235" t="n">
        <ns0:v>13</ns0:v>
      </ns0:c>
      <ns0:c r="F1840" s="238" t="n">
        <ns0:v>0.5234375</ns0:v>
      </ns0:c>
      <ns0:c r="G1840" s="239" t="n">
        <ns0:v>1789748644.104174</ns0:v>
      </ns0:c>
      <ns0:c r="H1840" s="235" t="str">
        <ns0:v>0</ns0:v>
      </ns0:c>
    </ns0:row>
    <ns0:row r="1841" ht="19" customHeight="1">
      <ns0:c r="A1841" s="235" t="str">
        <ns0:v>sz3-t35</ns0:v>
      </ns0:c>
      <ns0:c r="B1841" s="235" t="str">
        <ns0:v>move_pillbottle_pad</ns0:v>
      </ns0:c>
      <ns0:c r="C1841" s="235" t="str">
        <ns0:v>env/success_once</ns0:v>
      </ns0:c>
      <ns0:c r="D1841" s="235" t="n">
        <ns0:v>15</ns0:v>
      </ns0:c>
      <ns0:c r="E1841" s="235" t="n">
        <ns0:v>14</ns0:v>
      </ns0:c>
      <ns0:c r="F1841" s="238" t="n">
        <ns0:v>0.34375</ns0:v>
      </ns0:c>
      <ns0:c r="G1841" s="239" t="n">
        <ns0:v>1789749990.624462</ns0:v>
      </ns0:c>
      <ns0:c r="H1841" s="235" t="str">
        <ns0:v>0</ns0:v>
      </ns0:c>
    </ns0:row>
    <ns0:row r="1842" ht="19" customHeight="1">
      <ns0:c r="A1842" s="235" t="str">
        <ns0:v>sz3-t35</ns0:v>
      </ns0:c>
      <ns0:c r="B1842" s="235" t="str">
        <ns0:v>move_pillbottle_pad</ns0:v>
      </ns0:c>
      <ns0:c r="C1842" s="235" t="str">
        <ns0:v>env/success_once</ns0:v>
      </ns0:c>
      <ns0:c r="D1842" s="235" t="n">
        <ns0:v>16</ns0:v>
      </ns0:c>
      <ns0:c r="E1842" s="235" t="n">
        <ns0:v>15</ns0:v>
      </ns0:c>
      <ns0:c r="F1842" s="238" t="n">
        <ns0:v>0.4453125</ns0:v>
      </ns0:c>
      <ns0:c r="G1842" s="239" t="n">
        <ns0:v>1789750935.4725134</ns0:v>
      </ns0:c>
      <ns0:c r="H1842" s="235" t="str">
        <ns0:v>0</ns0:v>
      </ns0:c>
    </ns0:row>
    <ns0:row r="1843" ht="19" customHeight="1">
      <ns0:c r="A1843" s="235" t="str">
        <ns0:v>sz3-t35</ns0:v>
      </ns0:c>
      <ns0:c r="B1843" s="235" t="str">
        <ns0:v>move_pillbottle_pad</ns0:v>
      </ns0:c>
      <ns0:c r="C1843" s="235" t="str">
        <ns0:v>env/success_once</ns0:v>
      </ns0:c>
      <ns0:c r="D1843" s="235" t="n">
        <ns0:v>17</ns0:v>
      </ns0:c>
      <ns0:c r="E1843" s="235" t="n">
        <ns0:v>16</ns0:v>
      </ns0:c>
      <ns0:c r="F1843" s="238" t="n">
        <ns0:v>0.4453125</ns0:v>
      </ns0:c>
      <ns0:c r="G1843" s="239" t="n">
        <ns0:v>1789751862.3153083</ns0:v>
      </ns0:c>
      <ns0:c r="H1843" s="235" t="str">
        <ns0:v>0</ns0:v>
      </ns0:c>
    </ns0:row>
    <ns0:row r="1844" ht="19" customHeight="1">
      <ns0:c r="A1844" s="235" t="str">
        <ns0:v>sz3-t35</ns0:v>
      </ns0:c>
      <ns0:c r="B1844" s="235" t="str">
        <ns0:v>move_pillbottle_pad</ns0:v>
      </ns0:c>
      <ns0:c r="C1844" s="235" t="str">
        <ns0:v>env/success_once</ns0:v>
      </ns0:c>
      <ns0:c r="D1844" s="235" t="n">
        <ns0:v>18</ns0:v>
      </ns0:c>
      <ns0:c r="E1844" s="235" t="n">
        <ns0:v>17</ns0:v>
      </ns0:c>
      <ns0:c r="F1844" s="238" t="n">
        <ns0:v>0.4140625</ns0:v>
      </ns0:c>
      <ns0:c r="G1844" s="239" t="n">
        <ns0:v>1789752790.0009394</ns0:v>
      </ns0:c>
      <ns0:c r="H1844" s="235" t="str">
        <ns0:v>0</ns0:v>
      </ns0:c>
    </ns0:row>
    <ns0:row r="1845" ht="19" customHeight="1">
      <ns0:c r="A1845" s="235" t="str">
        <ns0:v>sz3-t35</ns0:v>
      </ns0:c>
      <ns0:c r="B1845" s="235" t="str">
        <ns0:v>move_pillbottle_pad</ns0:v>
      </ns0:c>
      <ns0:c r="C1845" s="235" t="str">
        <ns0:v>env/success_once</ns0:v>
      </ns0:c>
      <ns0:c r="D1845" s="235" t="n">
        <ns0:v>19</ns0:v>
      </ns0:c>
      <ns0:c r="E1845" s="235" t="n">
        <ns0:v>18</ns0:v>
      </ns0:c>
      <ns0:c r="F1845" s="238" t="n">
        <ns0:v>0.484375</ns0:v>
      </ns0:c>
      <ns0:c r="G1845" s="239" t="n">
        <ns0:v>1789753710.1316643</ns0:v>
      </ns0:c>
      <ns0:c r="H1845" s="235" t="str">
        <ns0:v>0</ns0:v>
      </ns0:c>
    </ns0:row>
    <ns0:row r="1846" ht="19" customHeight="1">
      <ns0:c r="A1846" s="235" t="str">
        <ns0:v>sz3-t35</ns0:v>
      </ns0:c>
      <ns0:c r="B1846" s="235" t="str">
        <ns0:v>move_pillbottle_pad</ns0:v>
      </ns0:c>
      <ns0:c r="C1846" s="235" t="str">
        <ns0:v>env/success_once</ns0:v>
      </ns0:c>
      <ns0:c r="D1846" s="235" t="n">
        <ns0:v>20</ns0:v>
      </ns0:c>
      <ns0:c r="E1846" s="235" t="n">
        <ns0:v>19</ns0:v>
      </ns0:c>
      <ns0:c r="F1846" s="238" t="n">
        <ns0:v>0.3515625</ns0:v>
      </ns0:c>
      <ns0:c r="G1846" s="239" t="n">
        <ns0:v>1789755131.7244263</ns0:v>
      </ns0:c>
      <ns0:c r="H1846" s="235" t="str">
        <ns0:v>0</ns0:v>
      </ns0:c>
    </ns0:row>
    <ns0:row r="1847" ht="19" customHeight="1">
      <ns0:c r="A1847" s="235" t="str">
        <ns0:v>sz3-t35</ns0:v>
      </ns0:c>
      <ns0:c r="B1847" s="235" t="str">
        <ns0:v>move_pillbottle_pad</ns0:v>
      </ns0:c>
      <ns0:c r="C1847" s="235" t="str">
        <ns0:v>env/success_once</ns0:v>
      </ns0:c>
      <ns0:c r="D1847" s="235" t="n">
        <ns0:v>21</ns0:v>
      </ns0:c>
      <ns0:c r="E1847" s="235" t="n">
        <ns0:v>20</ns0:v>
      </ns0:c>
      <ns0:c r="F1847" s="238" t="n">
        <ns0:v>0.4921875</ns0:v>
      </ns0:c>
      <ns0:c r="G1847" s="239" t="n">
        <ns0:v>1789756078.795668</ns0:v>
      </ns0:c>
      <ns0:c r="H1847" s="235" t="str">
        <ns0:v>0</ns0:v>
      </ns0:c>
    </ns0:row>
    <ns0:row r="1848" ht="19" customHeight="1">
      <ns0:c r="A1848" s="235" t="str">
        <ns0:v>sz3-t35</ns0:v>
      </ns0:c>
      <ns0:c r="B1848" s="235" t="str">
        <ns0:v>move_pillbottle_pad</ns0:v>
      </ns0:c>
      <ns0:c r="C1848" s="235" t="str">
        <ns0:v>env/success_once</ns0:v>
      </ns0:c>
      <ns0:c r="D1848" s="235" t="n">
        <ns0:v>22</ns0:v>
      </ns0:c>
      <ns0:c r="E1848" s="235" t="n">
        <ns0:v>21</ns0:v>
      </ns0:c>
      <ns0:c r="F1848" s="238" t="n">
        <ns0:v>0.5078125</ns0:v>
      </ns0:c>
      <ns0:c r="G1848" s="239" t="n">
        <ns0:v>1789757013.1583996</ns0:v>
      </ns0:c>
      <ns0:c r="H1848" s="235" t="str">
        <ns0:v>0</ns0:v>
      </ns0:c>
    </ns0:row>
    <ns0:row r="1849" ht="19" customHeight="1">
      <ns0:c r="A1849" s="235" t="str">
        <ns0:v>sz3-t35</ns0:v>
      </ns0:c>
      <ns0:c r="B1849" s="235" t="str">
        <ns0:v>move_pillbottle_pad</ns0:v>
      </ns0:c>
      <ns0:c r="C1849" s="235" t="str">
        <ns0:v>env/success_once</ns0:v>
      </ns0:c>
      <ns0:c r="D1849" s="235" t="n">
        <ns0:v>23</ns0:v>
      </ns0:c>
      <ns0:c r="E1849" s="235" t="n">
        <ns0:v>22</ns0:v>
      </ns0:c>
      <ns0:c r="F1849" s="238" t="n">
        <ns0:v>0.40625</ns0:v>
      </ns0:c>
      <ns0:c r="G1849" s="239" t="n">
        <ns0:v>1789757934.2975283</ns0:v>
      </ns0:c>
      <ns0:c r="H1849" s="235" t="str">
        <ns0:v>0</ns0:v>
      </ns0:c>
    </ns0:row>
    <ns0:row r="1850" ht="19" customHeight="1">
      <ns0:c r="A1850" s="235" t="str">
        <ns0:v>sz3-t35</ns0:v>
      </ns0:c>
      <ns0:c r="B1850" s="235" t="str">
        <ns0:v>move_pillbottle_pad</ns0:v>
      </ns0:c>
      <ns0:c r="C1850" s="235" t="str">
        <ns0:v>env/success_once</ns0:v>
      </ns0:c>
      <ns0:c r="D1850" s="235" t="n">
        <ns0:v>24</ns0:v>
      </ns0:c>
      <ns0:c r="E1850" s="235" t="n">
        <ns0:v>23</ns0:v>
      </ns0:c>
      <ns0:c r="F1850" s="238" t="n">
        <ns0:v>0.4453125</ns0:v>
      </ns0:c>
      <ns0:c r="G1850" s="239" t="n">
        <ns0:v>1789758860.8172176</ns0:v>
      </ns0:c>
      <ns0:c r="H1850" s="235" t="str">
        <ns0:v>0</ns0:v>
      </ns0:c>
    </ns0:row>
    <ns0:row r="1851" ht="19" customHeight="1">
      <ns0:c r="A1851" s="235" t="str">
        <ns0:v>sz3-t35</ns0:v>
      </ns0:c>
      <ns0:c r="B1851" s="235" t="str">
        <ns0:v>move_pillbottle_pad</ns0:v>
      </ns0:c>
      <ns0:c r="C1851" s="235" t="str">
        <ns0:v>env/success_once</ns0:v>
      </ns0:c>
      <ns0:c r="D1851" s="235" t="n">
        <ns0:v>25</ns0:v>
      </ns0:c>
      <ns0:c r="E1851" s="235" t="n">
        <ns0:v>24</ns0:v>
      </ns0:c>
      <ns0:c r="F1851" s="238" t="n">
        <ns0:v>0.4453125</ns0:v>
      </ns0:c>
      <ns0:c r="G1851" s="239" t="n">
        <ns0:v>1789760199.1596053</ns0:v>
      </ns0:c>
      <ns0:c r="H1851" s="235" t="str">
        <ns0:v>0</ns0:v>
      </ns0:c>
    </ns0:row>
    <ns0:row r="1852" ht="19" customHeight="1">
      <ns0:c r="A1852" s="235" t="str">
        <ns0:v>sz3-t35</ns0:v>
      </ns0:c>
      <ns0:c r="B1852" s="235" t="str">
        <ns0:v>move_pillbottle_pad</ns0:v>
      </ns0:c>
      <ns0:c r="C1852" s="235" t="str">
        <ns0:v>env/success_once</ns0:v>
      </ns0:c>
      <ns0:c r="D1852" s="235" t="n">
        <ns0:v>26</ns0:v>
      </ns0:c>
      <ns0:c r="E1852" s="235" t="n">
        <ns0:v>25</ns0:v>
      </ns0:c>
      <ns0:c r="F1852" s="238" t="n">
        <ns0:v>0.4765625</ns0:v>
      </ns0:c>
      <ns0:c r="G1852" s="239" t="n">
        <ns0:v>1789761133.067963</ns0:v>
      </ns0:c>
      <ns0:c r="H1852" s="235" t="str">
        <ns0:v>0</ns0:v>
      </ns0:c>
    </ns0:row>
    <ns0:row r="1853" ht="19" customHeight="1">
      <ns0:c r="A1853" s="235" t="str">
        <ns0:v>sz3-t35</ns0:v>
      </ns0:c>
      <ns0:c r="B1853" s="235" t="str">
        <ns0:v>move_pillbottle_pad</ns0:v>
      </ns0:c>
      <ns0:c r="C1853" s="235" t="str">
        <ns0:v>env/success_once</ns0:v>
      </ns0:c>
      <ns0:c r="D1853" s="235" t="n">
        <ns0:v>27</ns0:v>
      </ns0:c>
      <ns0:c r="E1853" s="235" t="n">
        <ns0:v>26</ns0:v>
      </ns0:c>
      <ns0:c r="F1853" s="238" t="n">
        <ns0:v>0.5546875</ns0:v>
      </ns0:c>
      <ns0:c r="G1853" s="239" t="n">
        <ns0:v>1789762065.655204</ns0:v>
      </ns0:c>
      <ns0:c r="H1853" s="235" t="str">
        <ns0:v>0</ns0:v>
      </ns0:c>
    </ns0:row>
    <ns0:row r="1854" ht="19" customHeight="1">
      <ns0:c r="A1854" s="235" t="str">
        <ns0:v>sz3-t35</ns0:v>
      </ns0:c>
      <ns0:c r="B1854" s="235" t="str">
        <ns0:v>move_pillbottle_pad</ns0:v>
      </ns0:c>
      <ns0:c r="C1854" s="235" t="str">
        <ns0:v>env/success_once</ns0:v>
      </ns0:c>
      <ns0:c r="D1854" s="235" t="n">
        <ns0:v>28</ns0:v>
      </ns0:c>
      <ns0:c r="E1854" s="235" t="n">
        <ns0:v>27</ns0:v>
      </ns0:c>
      <ns0:c r="F1854" s="238" t="n">
        <ns0:v>0.5390625</ns0:v>
      </ns0:c>
      <ns0:c r="G1854" s="239" t="n">
        <ns0:v>1789763008.7392926</ns0:v>
      </ns0:c>
      <ns0:c r="H1854" s="235" t="str">
        <ns0:v>0</ns0:v>
      </ns0:c>
    </ns0:row>
    <ns0:row r="1855" ht="19" customHeight="1">
      <ns0:c r="A1855" s="235" t="str">
        <ns0:v>sz3-t35</ns0:v>
      </ns0:c>
      <ns0:c r="B1855" s="235" t="str">
        <ns0:v>move_pillbottle_pad</ns0:v>
      </ns0:c>
      <ns0:c r="C1855" s="235" t="str">
        <ns0:v>env/success_once</ns0:v>
      </ns0:c>
      <ns0:c r="D1855" s="235" t="n">
        <ns0:v>29</ns0:v>
      </ns0:c>
      <ns0:c r="E1855" s="235" t="n">
        <ns0:v>28</ns0:v>
      </ns0:c>
      <ns0:c r="F1855" s="238" t="n">
        <ns0:v>0.53125</ns0:v>
      </ns0:c>
      <ns0:c r="G1855" s="239" t="n">
        <ns0:v>1789763936.3801336</ns0:v>
      </ns0:c>
      <ns0:c r="H1855" s="235" t="str">
        <ns0:v>0</ns0:v>
      </ns0:c>
    </ns0:row>
    <ns0:row r="1856" ht="19" customHeight="1">
      <ns0:c r="A1856" s="235" t="str">
        <ns0:v>sz3-t35</ns0:v>
      </ns0:c>
      <ns0:c r="B1856" s="235" t="str">
        <ns0:v>move_pillbottle_pad</ns0:v>
      </ns0:c>
      <ns0:c r="C1856" s="235" t="str">
        <ns0:v>env/success_once</ns0:v>
      </ns0:c>
      <ns0:c r="D1856" s="235" t="n">
        <ns0:v>30</ns0:v>
      </ns0:c>
      <ns0:c r="E1856" s="235" t="n">
        <ns0:v>29</ns0:v>
      </ns0:c>
      <ns0:c r="F1856" s="238" t="n">
        <ns0:v>0.4140625</ns0:v>
      </ns0:c>
      <ns0:c r="G1856" s="239" t="n">
        <ns0:v>1789765391.1555696</ns0:v>
      </ns0:c>
      <ns0:c r="H1856" s="235" t="str">
        <ns0:v>0</ns0:v>
      </ns0:c>
    </ns0:row>
    <ns0:row r="1857" ht="19" customHeight="1">
      <ns0:c r="A1857" s="235" t="str">
        <ns0:v>sz3-t35</ns0:v>
      </ns0:c>
      <ns0:c r="B1857" s="235" t="str">
        <ns0:v>move_pillbottle_pad</ns0:v>
      </ns0:c>
      <ns0:c r="C1857" s="235" t="str">
        <ns0:v>env/success_once</ns0:v>
      </ns0:c>
      <ns0:c r="D1857" s="235" t="n">
        <ns0:v>31</ns0:v>
      </ns0:c>
      <ns0:c r="E1857" s="235" t="n">
        <ns0:v>30</ns0:v>
      </ns0:c>
      <ns0:c r="F1857" s="238" t="n">
        <ns0:v>0.5078125</ns0:v>
      </ns0:c>
      <ns0:c r="G1857" s="239" t="n">
        <ns0:v>1789766345.6596856</ns0:v>
      </ns0:c>
      <ns0:c r="H1857" s="235" t="str">
        <ns0:v>0</ns0:v>
      </ns0:c>
    </ns0:row>
    <ns0:row r="1858" ht="19" customHeight="1">
      <ns0:c r="A1858" s="235" t="str">
        <ns0:v>sz3-t35</ns0:v>
      </ns0:c>
      <ns0:c r="B1858" s="235" t="str">
        <ns0:v>move_pillbottle_pad</ns0:v>
      </ns0:c>
      <ns0:c r="C1858" s="235" t="str">
        <ns0:v>env/success_once</ns0:v>
      </ns0:c>
      <ns0:c r="D1858" s="235" t="n">
        <ns0:v>32</ns0:v>
      </ns0:c>
      <ns0:c r="E1858" s="235" t="n">
        <ns0:v>31</ns0:v>
      </ns0:c>
      <ns0:c r="F1858" s="238" t="n">
        <ns0:v>0.5390625</ns0:v>
      </ns0:c>
      <ns0:c r="G1858" s="239" t="n">
        <ns0:v>1789767296.7072053</ns0:v>
      </ns0:c>
      <ns0:c r="H1858" s="235" t="str">
        <ns0:v>0</ns0:v>
      </ns0:c>
    </ns0:row>
    <ns0:row r="1859" ht="19" customHeight="1">
      <ns0:c r="A1859" s="235" t="str">
        <ns0:v>sz3-t35</ns0:v>
      </ns0:c>
      <ns0:c r="B1859" s="235" t="str">
        <ns0:v>move_pillbottle_pad</ns0:v>
      </ns0:c>
      <ns0:c r="C1859" s="235" t="str">
        <ns0:v>env/success_once</ns0:v>
      </ns0:c>
      <ns0:c r="D1859" s="235" t="n">
        <ns0:v>33</ns0:v>
      </ns0:c>
      <ns0:c r="E1859" s="235" t="n">
        <ns0:v>32</ns0:v>
      </ns0:c>
      <ns0:c r="F1859" s="238" t="n">
        <ns0:v>0.515625</ns0:v>
      </ns0:c>
      <ns0:c r="G1859" s="239" t="n">
        <ns0:v>1789768229.783712</ns0:v>
      </ns0:c>
      <ns0:c r="H1859" s="235" t="str">
        <ns0:v>0</ns0:v>
      </ns0:c>
    </ns0:row>
    <ns0:row r="1860" ht="19" customHeight="1">
      <ns0:c r="A1860" s="235" t="str">
        <ns0:v>sz3-t35</ns0:v>
      </ns0:c>
      <ns0:c r="B1860" s="235" t="str">
        <ns0:v>move_pillbottle_pad</ns0:v>
      </ns0:c>
      <ns0:c r="C1860" s="235" t="str">
        <ns0:v>env/success_once</ns0:v>
      </ns0:c>
      <ns0:c r="D1860" s="235" t="n">
        <ns0:v>34</ns0:v>
      </ns0:c>
      <ns0:c r="E1860" s="235" t="n">
        <ns0:v>33</ns0:v>
      </ns0:c>
      <ns0:c r="F1860" s="238" t="n">
        <ns0:v>0.5625</ns0:v>
      </ns0:c>
      <ns0:c r="G1860" s="239" t="n">
        <ns0:v>1789769146.9837544</ns0:v>
      </ns0:c>
      <ns0:c r="H1860" s="235" t="str">
        <ns0:v>0</ns0:v>
      </ns0:c>
    </ns0:row>
    <ns0:row r="1861" ht="19" customHeight="1">
      <ns0:c r="A1861" s="235" t="str">
        <ns0:v>sz3-t35</ns0:v>
      </ns0:c>
      <ns0:c r="B1861" s="235" t="str">
        <ns0:v>move_pillbottle_pad</ns0:v>
      </ns0:c>
      <ns0:c r="C1861" s="235" t="str">
        <ns0:v>env/success_once</ns0:v>
      </ns0:c>
      <ns0:c r="D1861" s="235" t="n">
        <ns0:v>35</ns0:v>
      </ns0:c>
      <ns0:c r="E1861" s="235" t="n">
        <ns0:v>34</ns0:v>
      </ns0:c>
      <ns0:c r="F1861" s="238" t="n">
        <ns0:v>0.6015625</ns0:v>
      </ns0:c>
      <ns0:c r="G1861" s="239" t="n">
        <ns0:v>1789770483.9753714</ns0:v>
      </ns0:c>
      <ns0:c r="H1861" s="235" t="str">
        <ns0:v>0</ns0:v>
      </ns0:c>
    </ns0:row>
    <ns0:row r="1862" ht="19" customHeight="1">
      <ns0:c r="A1862" s="235" t="str">
        <ns0:v>sz3-t35</ns0:v>
      </ns0:c>
      <ns0:c r="B1862" s="235" t="str">
        <ns0:v>move_pillbottle_pad</ns0:v>
      </ns0:c>
      <ns0:c r="C1862" s="235" t="str">
        <ns0:v>env/success_once</ns0:v>
      </ns0:c>
      <ns0:c r="D1862" s="235" t="n">
        <ns0:v>36</ns0:v>
      </ns0:c>
      <ns0:c r="E1862" s="235" t="n">
        <ns0:v>35</ns0:v>
      </ns0:c>
      <ns0:c r="F1862" s="238" t="n">
        <ns0:v>0.5234375</ns0:v>
      </ns0:c>
      <ns0:c r="G1862" s="239" t="n">
        <ns0:v>1789771425.491982</ns0:v>
      </ns0:c>
      <ns0:c r="H1862" s="235" t="str">
        <ns0:v>0</ns0:v>
      </ns0:c>
    </ns0:row>
    <ns0:row r="1863" ht="19" customHeight="1">
      <ns0:c r="A1863" s="235" t="str">
        <ns0:v>sz3-t35</ns0:v>
      </ns0:c>
      <ns0:c r="B1863" s="235" t="str">
        <ns0:v>move_pillbottle_pad</ns0:v>
      </ns0:c>
      <ns0:c r="C1863" s="235" t="str">
        <ns0:v>env/success_once</ns0:v>
      </ns0:c>
      <ns0:c r="D1863" s="235" t="n">
        <ns0:v>37</ns0:v>
      </ns0:c>
      <ns0:c r="E1863" s="235" t="n">
        <ns0:v>36</ns0:v>
      </ns0:c>
      <ns0:c r="F1863" s="238" t="n">
        <ns0:v>0.6640625</ns0:v>
      </ns0:c>
      <ns0:c r="G1863" s="239" t="n">
        <ns0:v>1789772372.6633244</ns0:v>
      </ns0:c>
      <ns0:c r="H1863" s="235" t="str">
        <ns0:v>0</ns0:v>
      </ns0:c>
    </ns0:row>
    <ns0:row r="1864" ht="19" customHeight="1">
      <ns0:c r="A1864" s="235" t="str">
        <ns0:v>sz3-t35</ns0:v>
      </ns0:c>
      <ns0:c r="B1864" s="235" t="str">
        <ns0:v>move_pillbottle_pad</ns0:v>
      </ns0:c>
      <ns0:c r="C1864" s="235" t="str">
        <ns0:v>env/success_once</ns0:v>
      </ns0:c>
      <ns0:c r="D1864" s="235" t="n">
        <ns0:v>38</ns0:v>
      </ns0:c>
      <ns0:c r="E1864" s="235" t="n">
        <ns0:v>37</ns0:v>
      </ns0:c>
      <ns0:c r="F1864" s="238" t="n">
        <ns0:v>0.6171875</ns0:v>
      </ns0:c>
      <ns0:c r="G1864" s="239" t="n">
        <ns0:v>1789773296.5302641</ns0:v>
      </ns0:c>
      <ns0:c r="H1864" s="235" t="str">
        <ns0:v>0</ns0:v>
      </ns0:c>
    </ns0:row>
    <ns0:row r="1865" ht="19" customHeight="1">
      <ns0:c r="A1865" s="235" t="str">
        <ns0:v>sz3-t35</ns0:v>
      </ns0:c>
      <ns0:c r="B1865" s="235" t="str">
        <ns0:v>move_pillbottle_pad</ns0:v>
      </ns0:c>
      <ns0:c r="C1865" s="235" t="str">
        <ns0:v>env/success_once</ns0:v>
      </ns0:c>
      <ns0:c r="D1865" s="235" t="n">
        <ns0:v>39</ns0:v>
      </ns0:c>
      <ns0:c r="E1865" s="235" t="n">
        <ns0:v>38</ns0:v>
      </ns0:c>
      <ns0:c r="F1865" s="238" t="n">
        <ns0:v>0.5703125</ns0:v>
      </ns0:c>
      <ns0:c r="G1865" s="239" t="n">
        <ns0:v>1789774253.3551345</ns0:v>
      </ns0:c>
      <ns0:c r="H1865" s="235" t="str">
        <ns0:v>0</ns0:v>
      </ns0:c>
    </ns0:row>
    <ns0:row r="1866" ht="19" customHeight="1">
      <ns0:c r="A1866" s="235" t="str">
        <ns0:v>sz3-t35</ns0:v>
      </ns0:c>
      <ns0:c r="B1866" s="235" t="str">
        <ns0:v>move_pillbottle_pad</ns0:v>
      </ns0:c>
      <ns0:c r="C1866" s="235" t="str">
        <ns0:v>env/success_once</ns0:v>
      </ns0:c>
      <ns0:c r="D1866" s="235" t="n">
        <ns0:v>40</ns0:v>
      </ns0:c>
      <ns0:c r="E1866" s="235" t="n">
        <ns0:v>39</ns0:v>
      </ns0:c>
      <ns0:c r="F1866" s="238" t="n">
        <ns0:v>0.5234375</ns0:v>
      </ns0:c>
      <ns0:c r="G1866" s="239" t="n">
        <ns0:v>1789775700.2491481</ns0:v>
      </ns0:c>
      <ns0:c r="H1866" s="235" t="str">
        <ns0:v>0</ns0:v>
      </ns0:c>
    </ns0:row>
    <ns0:row r="1867" ht="19" customHeight="1">
      <ns0:c r="A1867" s="235" t="str">
        <ns0:v>sz3-t35</ns0:v>
      </ns0:c>
      <ns0:c r="B1867" s="235" t="str">
        <ns0:v>move_pillbottle_pad</ns0:v>
      </ns0:c>
      <ns0:c r="C1867" s="235" t="str">
        <ns0:v>env/success_once</ns0:v>
      </ns0:c>
      <ns0:c r="D1867" s="235" t="n">
        <ns0:v>41</ns0:v>
      </ns0:c>
      <ns0:c r="E1867" s="235" t="n">
        <ns0:v>40</ns0:v>
      </ns0:c>
      <ns0:c r="F1867" s="238" t="n">
        <ns0:v>0.6328125</ns0:v>
      </ns0:c>
      <ns0:c r="G1867" s="239" t="n">
        <ns0:v>1789776666.9746277</ns0:v>
      </ns0:c>
      <ns0:c r="H1867" s="235" t="str">
        <ns0:v>0</ns0:v>
      </ns0:c>
    </ns0:row>
    <ns0:row r="1868" ht="19" customHeight="1">
      <ns0:c r="A1868" s="235" t="str">
        <ns0:v>sz3-t35</ns0:v>
      </ns0:c>
      <ns0:c r="B1868" s="235" t="str">
        <ns0:v>move_pillbottle_pad</ns0:v>
      </ns0:c>
      <ns0:c r="C1868" s="235" t="str">
        <ns0:v>env/success_once</ns0:v>
      </ns0:c>
      <ns0:c r="D1868" s="235" t="n">
        <ns0:v>42</ns0:v>
      </ns0:c>
      <ns0:c r="E1868" s="235" t="n">
        <ns0:v>41</ns0:v>
      </ns0:c>
      <ns0:c r="F1868" s="238" t="n">
        <ns0:v>0.484375</ns0:v>
      </ns0:c>
      <ns0:c r="G1868" s="239" t="n">
        <ns0:v>1789777650.0277894</ns0:v>
      </ns0:c>
      <ns0:c r="H1868" s="235" t="str">
        <ns0:v>0</ns0:v>
      </ns0:c>
    </ns0:row>
    <ns0:row r="1869" ht="19" customHeight="1">
      <ns0:c r="A1869" s="235" t="str">
        <ns0:v>sz3-t35</ns0:v>
      </ns0:c>
      <ns0:c r="B1869" s="235" t="str">
        <ns0:v>move_pillbottle_pad</ns0:v>
      </ns0:c>
      <ns0:c r="C1869" s="235" t="str">
        <ns0:v>env/success_once</ns0:v>
      </ns0:c>
      <ns0:c r="D1869" s="235" t="n">
        <ns0:v>43</ns0:v>
      </ns0:c>
      <ns0:c r="E1869" s="235" t="n">
        <ns0:v>42</ns0:v>
      </ns0:c>
      <ns0:c r="F1869" s="238" t="n">
        <ns0:v>0.421875</ns0:v>
      </ns0:c>
      <ns0:c r="G1869" s="239" t="n">
        <ns0:v>1789778634.2868257</ns0:v>
      </ns0:c>
      <ns0:c r="H1869" s="235" t="str">
        <ns0:v>0</ns0:v>
      </ns0:c>
    </ns0:row>
    <ns0:row r="1870" ht="19" customHeight="1">
      <ns0:c r="A1870" s="235" t="str">
        <ns0:v>sz3-t35</ns0:v>
      </ns0:c>
      <ns0:c r="B1870" s="235" t="str">
        <ns0:v>move_pillbottle_pad</ns0:v>
      </ns0:c>
      <ns0:c r="C1870" s="235" t="str">
        <ns0:v>env/success_once</ns0:v>
      </ns0:c>
      <ns0:c r="D1870" s="235" t="n">
        <ns0:v>44</ns0:v>
      </ns0:c>
      <ns0:c r="E1870" s="235" t="n">
        <ns0:v>43</ns0:v>
      </ns0:c>
      <ns0:c r="F1870" s="238" t="n">
        <ns0:v>0.5546875</ns0:v>
      </ns0:c>
      <ns0:c r="G1870" s="239" t="n">
        <ns0:v>1789779583.401272</ns0:v>
      </ns0:c>
      <ns0:c r="H1870" s="235" t="str">
        <ns0:v>0</ns0:v>
      </ns0:c>
    </ns0:row>
    <ns0:row r="1871" ht="19" customHeight="1">
      <ns0:c r="A1871" s="235" t="str">
        <ns0:v>sz3-t35</ns0:v>
      </ns0:c>
      <ns0:c r="B1871" s="235" t="str">
        <ns0:v>move_pillbottle_pad</ns0:v>
      </ns0:c>
      <ns0:c r="C1871" s="235" t="str">
        <ns0:v>env/success_once</ns0:v>
      </ns0:c>
      <ns0:c r="D1871" s="235" t="n">
        <ns0:v>45</ns0:v>
      </ns0:c>
      <ns0:c r="E1871" s="235" t="n">
        <ns0:v>44</ns0:v>
      </ns0:c>
      <ns0:c r="F1871" s="238" t="n">
        <ns0:v>0.5234375</ns0:v>
      </ns0:c>
      <ns0:c r="G1871" s="239" t="n">
        <ns0:v>1789780977.7529256</ns0:v>
      </ns0:c>
      <ns0:c r="H1871" s="235" t="str">
        <ns0:v>0</ns0:v>
      </ns0:c>
    </ns0:row>
    <ns0:row r="1872" ht="19" customHeight="1">
      <ns0:c r="A1872" s="235" t="str">
        <ns0:v>sz3-t35</ns0:v>
      </ns0:c>
      <ns0:c r="B1872" s="235" t="str">
        <ns0:v>move_pillbottle_pad</ns0:v>
      </ns0:c>
      <ns0:c r="C1872" s="235" t="str">
        <ns0:v>env/success_once</ns0:v>
      </ns0:c>
      <ns0:c r="D1872" s="235" t="n">
        <ns0:v>46</ns0:v>
      </ns0:c>
      <ns0:c r="E1872" s="235" t="n">
        <ns0:v>45</ns0:v>
      </ns0:c>
      <ns0:c r="F1872" s="238" t="n">
        <ns0:v>0.6875</ns0:v>
      </ns0:c>
      <ns0:c r="G1872" s="239" t="n">
        <ns0:v>1789781931.0286052</ns0:v>
      </ns0:c>
      <ns0:c r="H1872" s="235" t="str">
        <ns0:v>0</ns0:v>
      </ns0:c>
    </ns0:row>
    <ns0:row r="1873" ht="19" customHeight="1">
      <ns0:c r="A1873" s="235" t="str">
        <ns0:v>sz3-t35</ns0:v>
      </ns0:c>
      <ns0:c r="B1873" s="235" t="str">
        <ns0:v>move_pillbottle_pad</ns0:v>
      </ns0:c>
      <ns0:c r="C1873" s="235" t="str">
        <ns0:v>env/success_once</ns0:v>
      </ns0:c>
      <ns0:c r="D1873" s="235" t="n">
        <ns0:v>47</ns0:v>
      </ns0:c>
      <ns0:c r="E1873" s="235" t="n">
        <ns0:v>46</ns0:v>
      </ns0:c>
      <ns0:c r="F1873" s="238" t="n">
        <ns0:v>0.5625</ns0:v>
      </ns0:c>
      <ns0:c r="G1873" s="239" t="n">
        <ns0:v>1789782894.1699083</ns0:v>
      </ns0:c>
      <ns0:c r="H1873" s="235" t="str">
        <ns0:v>0</ns0:v>
      </ns0:c>
    </ns0:row>
    <ns0:row r="1874" ht="19" customHeight="1">
      <ns0:c r="A1874" s="235" t="str">
        <ns0:v>sz3-t35</ns0:v>
      </ns0:c>
      <ns0:c r="B1874" s="235" t="str">
        <ns0:v>move_pillbottle_pad</ns0:v>
      </ns0:c>
      <ns0:c r="C1874" s="235" t="str">
        <ns0:v>env/success_once</ns0:v>
      </ns0:c>
      <ns0:c r="D1874" s="235" t="n">
        <ns0:v>48</ns0:v>
      </ns0:c>
      <ns0:c r="E1874" s="235" t="n">
        <ns0:v>47</ns0:v>
      </ns0:c>
      <ns0:c r="F1874" s="238" t="n">
        <ns0:v>0.5390625</ns0:v>
      </ns0:c>
      <ns0:c r="G1874" s="239" t="n">
        <ns0:v>1789783849.3715372</ns0:v>
      </ns0:c>
      <ns0:c r="H1874" s="235" t="str">
        <ns0:v>0</ns0:v>
      </ns0:c>
    </ns0:row>
    <ns0:row r="1875" ht="19" customHeight="1">
      <ns0:c r="A1875" s="235" t="str">
        <ns0:v>sz3-t35</ns0:v>
      </ns0:c>
      <ns0:c r="B1875" s="235" t="str">
        <ns0:v>move_pillbottle_pad</ns0:v>
      </ns0:c>
      <ns0:c r="C1875" s="235" t="str">
        <ns0:v>env/success_once</ns0:v>
      </ns0:c>
      <ns0:c r="D1875" s="235" t="n">
        <ns0:v>49</ns0:v>
      </ns0:c>
      <ns0:c r="E1875" s="235" t="n">
        <ns0:v>48</ns0:v>
      </ns0:c>
      <ns0:c r="F1875" s="238" t="n">
        <ns0:v>0.546875</ns0:v>
      </ns0:c>
      <ns0:c r="G1875" s="239" t="n">
        <ns0:v>1789784843.3355227</ns0:v>
      </ns0:c>
      <ns0:c r="H1875" s="235" t="str">
        <ns0:v>0</ns0:v>
      </ns0:c>
    </ns0:row>
    <ns0:row r="1876" ht="19" customHeight="1">
      <ns0:c r="A1876" s="235" t="str">
        <ns0:v>sz3-t35</ns0:v>
      </ns0:c>
      <ns0:c r="B1876" s="235" t="str">
        <ns0:v>move_pillbottle_pad</ns0:v>
      </ns0:c>
      <ns0:c r="C1876" s="235" t="str">
        <ns0:v>env/success_once</ns0:v>
      </ns0:c>
      <ns0:c r="D1876" s="235" t="n">
        <ns0:v>50</ns0:v>
      </ns0:c>
      <ns0:c r="E1876" s="235" t="n">
        <ns0:v>49</ns0:v>
      </ns0:c>
      <ns0:c r="F1876" s="238" t="n">
        <ns0:v>0.46875</ns0:v>
      </ns0:c>
      <ns0:c r="G1876" s="239" t="n">
        <ns0:v>1789786338.2497244</ns0:v>
      </ns0:c>
      <ns0:c r="H1876" s="235" t="str">
        <ns0:v>0</ns0:v>
      </ns0:c>
    </ns0:row>
    <ns0:row r="1877" ht="19" customHeight="1">
      <ns0:c r="A1877" s="235" t="str">
        <ns0:v>sz3-t35</ns0:v>
      </ns0:c>
      <ns0:c r="B1877" s="235" t="str">
        <ns0:v>move_pillbottle_pad</ns0:v>
      </ns0:c>
      <ns0:c r="C1877" s="235" t="str">
        <ns0:v>env/success_once</ns0:v>
      </ns0:c>
      <ns0:c r="D1877" s="235" t="n">
        <ns0:v>51</ns0:v>
      </ns0:c>
      <ns0:c r="E1877" s="235" t="n">
        <ns0:v>50</ns0:v>
      </ns0:c>
      <ns0:c r="F1877" s="238" t="n">
        <ns0:v>0.5703125</ns0:v>
      </ns0:c>
      <ns0:c r="G1877" s="239" t="n">
        <ns0:v>1789787325.2859519</ns0:v>
      </ns0:c>
      <ns0:c r="H1877" s="235" t="str">
        <ns0:v>0</ns0:v>
      </ns0:c>
    </ns0:row>
    <ns0:row r="1878" ht="19" customHeight="1">
      <ns0:c r="A1878" s="235" t="str">
        <ns0:v>sz3-t35</ns0:v>
      </ns0:c>
      <ns0:c r="B1878" s="235" t="str">
        <ns0:v>move_pillbottle_pad</ns0:v>
      </ns0:c>
      <ns0:c r="C1878" s="235" t="str">
        <ns0:v>env/success_once</ns0:v>
      </ns0:c>
      <ns0:c r="D1878" s="235" t="n">
        <ns0:v>52</ns0:v>
      </ns0:c>
      <ns0:c r="E1878" s="235" t="n">
        <ns0:v>51</ns0:v>
      </ns0:c>
      <ns0:c r="F1878" s="238" t="n">
        <ns0:v>0.5703125</ns0:v>
      </ns0:c>
      <ns0:c r="G1878" s="239" t="n">
        <ns0:v>1789788321.2654197</ns0:v>
      </ns0:c>
      <ns0:c r="H1878" s="235" t="str">
        <ns0:v>0</ns0:v>
      </ns0:c>
    </ns0:row>
    <ns0:row r="1879" ht="19" customHeight="1">
      <ns0:c r="A1879" s="235" t="str">
        <ns0:v>sz3-t35</ns0:v>
      </ns0:c>
      <ns0:c r="B1879" s="235" t="str">
        <ns0:v>move_pillbottle_pad</ns0:v>
      </ns0:c>
      <ns0:c r="C1879" s="235" t="str">
        <ns0:v>env/success_once</ns0:v>
      </ns0:c>
      <ns0:c r="D1879" s="235" t="n">
        <ns0:v>53</ns0:v>
      </ns0:c>
      <ns0:c r="E1879" s="235" t="n">
        <ns0:v>52</ns0:v>
      </ns0:c>
      <ns0:c r="F1879" s="238" t="n">
        <ns0:v>0.6796875</ns0:v>
      </ns0:c>
      <ns0:c r="G1879" s="239" t="n">
        <ns0:v>1789789337.684817</ns0:v>
      </ns0:c>
      <ns0:c r="H1879" s="235" t="str">
        <ns0:v>0</ns0:v>
      </ns0:c>
    </ns0:row>
    <ns0:row r="1880" ht="19" customHeight="1">
      <ns0:c r="A1880" s="235" t="str">
        <ns0:v>sz3-t35</ns0:v>
      </ns0:c>
      <ns0:c r="B1880" s="235" t="str">
        <ns0:v>move_pillbottle_pad</ns0:v>
      </ns0:c>
      <ns0:c r="C1880" s="235" t="str">
        <ns0:v>env/success_once</ns0:v>
      </ns0:c>
      <ns0:c r="D1880" s="235" t="n">
        <ns0:v>54</ns0:v>
      </ns0:c>
      <ns0:c r="E1880" s="235" t="n">
        <ns0:v>53</ns0:v>
      </ns0:c>
      <ns0:c r="F1880" s="238" t="n">
        <ns0:v>0.5546875</ns0:v>
      </ns0:c>
      <ns0:c r="G1880" s="239" t="n">
        <ns0:v>1789790301.62634</ns0:v>
      </ns0:c>
      <ns0:c r="H1880" s="235" t="str">
        <ns0:v>0</ns0:v>
      </ns0:c>
    </ns0:row>
    <ns0:row r="1881" ht="19" customHeight="1">
      <ns0:c r="A1881" s="235" t="str">
        <ns0:v>sz3-t35</ns0:v>
      </ns0:c>
      <ns0:c r="B1881" s="235" t="str">
        <ns0:v>move_pillbottle_pad</ns0:v>
      </ns0:c>
      <ns0:c r="C1881" s="235" t="str">
        <ns0:v>env/success_once</ns0:v>
      </ns0:c>
      <ns0:c r="D1881" s="235" t="n">
        <ns0:v>55</ns0:v>
      </ns0:c>
      <ns0:c r="E1881" s="235" t="n">
        <ns0:v>54</ns0:v>
      </ns0:c>
      <ns0:c r="F1881" s="238" t="n">
        <ns0:v>0.53125</ns0:v>
      </ns0:c>
      <ns0:c r="G1881" s="239" t="n">
        <ns0:v>1789791691.0551796</ns0:v>
      </ns0:c>
      <ns0:c r="H1881" s="235" t="str">
        <ns0:v>0</ns0:v>
      </ns0:c>
    </ns0:row>
    <ns0:row r="1882" ht="19" customHeight="1">
      <ns0:c r="A1882" s="235" t="str">
        <ns0:v>sz3-t35</ns0:v>
      </ns0:c>
      <ns0:c r="B1882" s="235" t="str">
        <ns0:v>move_pillbottle_pad</ns0:v>
      </ns0:c>
      <ns0:c r="C1882" s="235" t="str">
        <ns0:v>env/success_once</ns0:v>
      </ns0:c>
      <ns0:c r="D1882" s="235" t="n">
        <ns0:v>56</ns0:v>
      </ns0:c>
      <ns0:c r="E1882" s="235" t="n">
        <ns0:v>55</ns0:v>
      </ns0:c>
      <ns0:c r="F1882" s="238" t="n">
        <ns0:v>0.4375</ns0:v>
      </ns0:c>
      <ns0:c r="G1882" s="239" t="n">
        <ns0:v>1789792661.86847</ns0:v>
      </ns0:c>
      <ns0:c r="H1882" s="235" t="str">
        <ns0:v>0</ns0:v>
      </ns0:c>
    </ns0:row>
    <ns0:row r="1883" ht="19" customHeight="1">
      <ns0:c r="A1883" s="235" t="str">
        <ns0:v>sz3-t35</ns0:v>
      </ns0:c>
      <ns0:c r="B1883" s="235" t="str">
        <ns0:v>move_pillbottle_pad</ns0:v>
      </ns0:c>
      <ns0:c r="C1883" s="235" t="str">
        <ns0:v>env/success_once</ns0:v>
      </ns0:c>
      <ns0:c r="D1883" s="235" t="n">
        <ns0:v>57</ns0:v>
      </ns0:c>
      <ns0:c r="E1883" s="235" t="n">
        <ns0:v>56</ns0:v>
      </ns0:c>
      <ns0:c r="F1883" s="238" t="n">
        <ns0:v>0.625</ns0:v>
      </ns0:c>
      <ns0:c r="G1883" s="239" t="n">
        <ns0:v>1789793627.2121005</ns0:v>
      </ns0:c>
      <ns0:c r="H1883" s="235" t="str">
        <ns0:v>0</ns0:v>
      </ns0:c>
    </ns0:row>
    <ns0:row r="1884" ht="19" customHeight="1">
      <ns0:c r="A1884" s="235" t="str">
        <ns0:v>sz3-t35</ns0:v>
      </ns0:c>
      <ns0:c r="B1884" s="235" t="str">
        <ns0:v>move_pillbottle_pad</ns0:v>
      </ns0:c>
      <ns0:c r="C1884" s="235" t="str">
        <ns0:v>env/success_once</ns0:v>
      </ns0:c>
      <ns0:c r="D1884" s="235" t="n">
        <ns0:v>58</ns0:v>
      </ns0:c>
      <ns0:c r="E1884" s="235" t="n">
        <ns0:v>57</ns0:v>
      </ns0:c>
      <ns0:c r="F1884" s="238" t="n">
        <ns0:v>0.5546875</ns0:v>
      </ns0:c>
      <ns0:c r="G1884" s="239" t="n">
        <ns0:v>1789794580.0127296</ns0:v>
      </ns0:c>
      <ns0:c r="H1884" s="235" t="str">
        <ns0:v>0</ns0:v>
      </ns0:c>
    </ns0:row>
    <ns0:row r="1885" ht="19" customHeight="1">
      <ns0:c r="A1885" s="235" t="str">
        <ns0:v>sz3-t35</ns0:v>
      </ns0:c>
      <ns0:c r="B1885" s="235" t="str">
        <ns0:v>move_pillbottle_pad</ns0:v>
      </ns0:c>
      <ns0:c r="C1885" s="235" t="str">
        <ns0:v>env/success_once</ns0:v>
      </ns0:c>
      <ns0:c r="D1885" s="235" t="n">
        <ns0:v>59</ns0:v>
      </ns0:c>
      <ns0:c r="E1885" s="235" t="n">
        <ns0:v>58</ns0:v>
      </ns0:c>
      <ns0:c r="F1885" s="238" t="n">
        <ns0:v>0.5703125</ns0:v>
      </ns0:c>
      <ns0:c r="G1885" s="239" t="n">
        <ns0:v>1789795535.3632536</ns0:v>
      </ns0:c>
      <ns0:c r="H1885" s="235" t="str">
        <ns0:v>0</ns0:v>
      </ns0:c>
    </ns0:row>
    <ns0:row r="1886" ht="19" customHeight="1">
      <ns0:c r="A1886" s="235" t="str">
        <ns0:v>sz3-t35</ns0:v>
      </ns0:c>
      <ns0:c r="B1886" s="235" t="str">
        <ns0:v>move_pillbottle_pad</ns0:v>
      </ns0:c>
      <ns0:c r="C1886" s="235" t="str">
        <ns0:v>env/success_once</ns0:v>
      </ns0:c>
      <ns0:c r="D1886" s="235" t="n">
        <ns0:v>60</ns0:v>
      </ns0:c>
      <ns0:c r="E1886" s="235" t="n">
        <ns0:v>59</ns0:v>
      </ns0:c>
      <ns0:c r="F1886" s="238" t="n">
        <ns0:v>0.515625</ns0:v>
      </ns0:c>
      <ns0:c r="G1886" s="239" t="n">
        <ns0:v>1789797011.8561478</ns0:v>
      </ns0:c>
      <ns0:c r="H1886" s="235" t="str">
        <ns0:v>0</ns0:v>
      </ns0:c>
    </ns0:row>
    <ns0:row r="1887" ht="19" customHeight="1">
      <ns0:c r="A1887" s="235" t="str">
        <ns0:v>sz3-t35</ns0:v>
      </ns0:c>
      <ns0:c r="B1887" s="235" t="str">
        <ns0:v>move_pillbottle_pad</ns0:v>
      </ns0:c>
      <ns0:c r="C1887" s="235" t="str">
        <ns0:v>env/success_once</ns0:v>
      </ns0:c>
      <ns0:c r="D1887" s="235" t="n">
        <ns0:v>61</ns0:v>
      </ns0:c>
      <ns0:c r="E1887" s="235" t="n">
        <ns0:v>60</ns0:v>
      </ns0:c>
      <ns0:c r="F1887" s="238" t="n">
        <ns0:v>0.546875</ns0:v>
      </ns0:c>
      <ns0:c r="G1887" s="239" t="n">
        <ns0:v>1789797985.6391072</ns0:v>
      </ns0:c>
      <ns0:c r="H1887" s="235" t="str">
        <ns0:v>0</ns0:v>
      </ns0:c>
    </ns0:row>
    <ns0:row r="1888" ht="19" customHeight="1">
      <ns0:c r="A1888" s="235" t="str">
        <ns0:v>sz3-t35</ns0:v>
      </ns0:c>
      <ns0:c r="B1888" s="235" t="str">
        <ns0:v>move_pillbottle_pad</ns0:v>
      </ns0:c>
      <ns0:c r="C1888" s="235" t="str">
        <ns0:v>env/success_once</ns0:v>
      </ns0:c>
      <ns0:c r="D1888" s="235" t="n">
        <ns0:v>62</ns0:v>
      </ns0:c>
      <ns0:c r="E1888" s="235" t="n">
        <ns0:v>61</ns0:v>
      </ns0:c>
      <ns0:c r="F1888" s="238" t="n">
        <ns0:v>0.59375</ns0:v>
      </ns0:c>
      <ns0:c r="G1888" s="239" t="n">
        <ns0:v>1789798961.747772</ns0:v>
      </ns0:c>
      <ns0:c r="H1888" s="235" t="str">
        <ns0:v>0</ns0:v>
      </ns0:c>
    </ns0:row>
    <ns0:row r="1889" ht="19" customHeight="1">
      <ns0:c r="A1889" s="235" t="str">
        <ns0:v>sz3-t35</ns0:v>
      </ns0:c>
      <ns0:c r="B1889" s="235" t="str">
        <ns0:v>move_pillbottle_pad</ns0:v>
      </ns0:c>
      <ns0:c r="C1889" s="235" t="str">
        <ns0:v>env/success_once</ns0:v>
      </ns0:c>
      <ns0:c r="D1889" s="235" t="n">
        <ns0:v>63</ns0:v>
      </ns0:c>
      <ns0:c r="E1889" s="235" t="n">
        <ns0:v>62</ns0:v>
      </ns0:c>
      <ns0:c r="F1889" s="238" t="n">
        <ns0:v>0.6484375</ns0:v>
      </ns0:c>
      <ns0:c r="G1889" s="239" t="n">
        <ns0:v>1789799936.8086038</ns0:v>
      </ns0:c>
      <ns0:c r="H1889" s="235" t="str">
        <ns0:v>0</ns0:v>
      </ns0:c>
    </ns0:row>
    <ns0:row r="1890" ht="19" customHeight="1">
      <ns0:c r="A1890" s="235" t="str">
        <ns0:v>sz3-t35</ns0:v>
      </ns0:c>
      <ns0:c r="B1890" s="235" t="str">
        <ns0:v>move_pillbottle_pad</ns0:v>
      </ns0:c>
      <ns0:c r="C1890" s="235" t="str">
        <ns0:v>env/success_once</ns0:v>
      </ns0:c>
      <ns0:c r="D1890" s="235" t="n">
        <ns0:v>64</ns0:v>
      </ns0:c>
      <ns0:c r="E1890" s="235" t="n">
        <ns0:v>63</ns0:v>
      </ns0:c>
      <ns0:c r="F1890" s="238" t="n">
        <ns0:v>0.6640625</ns0:v>
      </ns0:c>
      <ns0:c r="G1890" s="239" t="n">
        <ns0:v>1789800904.6935275</ns0:v>
      </ns0:c>
      <ns0:c r="H1890" s="235" t="str">
        <ns0:v>0</ns0:v>
      </ns0:c>
    </ns0:row>
    <ns0:row r="1891" ht="19" customHeight="1">
      <ns0:c r="A1891" s="235" t="str">
        <ns0:v>sz3-t35</ns0:v>
      </ns0:c>
      <ns0:c r="B1891" s="235" t="str">
        <ns0:v>move_pillbottle_pad</ns0:v>
      </ns0:c>
      <ns0:c r="C1891" s="235" t="str">
        <ns0:v>env/success_once</ns0:v>
      </ns0:c>
      <ns0:c r="D1891" s="235" t="n">
        <ns0:v>65</ns0:v>
      </ns0:c>
      <ns0:c r="E1891" s="235" t="n">
        <ns0:v>64</ns0:v>
      </ns0:c>
      <ns0:c r="F1891" s="238" t="n">
        <ns0:v>0.609375</ns0:v>
      </ns0:c>
      <ns0:c r="G1891" s="239" t="n">
        <ns0:v>1789802321.2046506</ns0:v>
      </ns0:c>
      <ns0:c r="H1891" s="235" t="str">
        <ns0:v>0</ns0:v>
      </ns0:c>
    </ns0:row>
    <ns0:row r="1892" ht="19" customHeight="1">
      <ns0:c r="A1892" s="235" t="str">
        <ns0:v>sz3-t35</ns0:v>
      </ns0:c>
      <ns0:c r="B1892" s="235" t="str">
        <ns0:v>move_pillbottle_pad</ns0:v>
      </ns0:c>
      <ns0:c r="C1892" s="235" t="str">
        <ns0:v>env/success_once</ns0:v>
      </ns0:c>
      <ns0:c r="D1892" s="235" t="n">
        <ns0:v>66</ns0:v>
      </ns0:c>
      <ns0:c r="E1892" s="235" t="n">
        <ns0:v>65</ns0:v>
      </ns0:c>
      <ns0:c r="F1892" s="238" t="n">
        <ns0:v>0.5390625</ns0:v>
      </ns0:c>
      <ns0:c r="G1892" s="239" t="n">
        <ns0:v>1789803316.8895125</ns0:v>
      </ns0:c>
      <ns0:c r="H1892" s="235" t="str">
        <ns0:v>0</ns0:v>
      </ns0:c>
    </ns0:row>
    <ns0:row r="1893" ht="19" customHeight="1">
      <ns0:c r="A1893" s="235" t="str">
        <ns0:v>sz3-t35</ns0:v>
      </ns0:c>
      <ns0:c r="B1893" s="235" t="str">
        <ns0:v>move_pillbottle_pad</ns0:v>
      </ns0:c>
      <ns0:c r="C1893" s="235" t="str">
        <ns0:v>env/success_once</ns0:v>
      </ns0:c>
      <ns0:c r="D1893" s="235" t="n">
        <ns0:v>67</ns0:v>
      </ns0:c>
      <ns0:c r="E1893" s="235" t="n">
        <ns0:v>66</ns0:v>
      </ns0:c>
      <ns0:c r="F1893" s="238" t="n">
        <ns0:v>0.46875</ns0:v>
      </ns0:c>
      <ns0:c r="G1893" s="239" t="n">
        <ns0:v>1789804309.485844</ns0:v>
      </ns0:c>
      <ns0:c r="H1893" s="235" t="str">
        <ns0:v>0</ns0:v>
      </ns0:c>
    </ns0:row>
    <ns0:row r="1894" ht="19" customHeight="1">
      <ns0:c r="A1894" s="235" t="str">
        <ns0:v>sz3-t35</ns0:v>
      </ns0:c>
      <ns0:c r="B1894" s="235" t="str">
        <ns0:v>move_pillbottle_pad</ns0:v>
      </ns0:c>
      <ns0:c r="C1894" s="235" t="str">
        <ns0:v>env/success_once</ns0:v>
      </ns0:c>
      <ns0:c r="D1894" s="235" t="n">
        <ns0:v>68</ns0:v>
      </ns0:c>
      <ns0:c r="E1894" s="235" t="n">
        <ns0:v>67</ns0:v>
      </ns0:c>
      <ns0:c r="F1894" s="238" t="n">
        <ns0:v>0.4921875</ns0:v>
      </ns0:c>
      <ns0:c r="G1894" s="239" t="n">
        <ns0:v>1789805290.5409286</ns0:v>
      </ns0:c>
      <ns0:c r="H1894" s="235" t="str">
        <ns0:v>0</ns0:v>
      </ns0:c>
    </ns0:row>
    <ns0:row r="1895" ht="19" customHeight="1">
      <ns0:c r="A1895" s="235" t="str">
        <ns0:v>sz3-t35</ns0:v>
      </ns0:c>
      <ns0:c r="B1895" s="235" t="str">
        <ns0:v>move_pillbottle_pad</ns0:v>
      </ns0:c>
      <ns0:c r="C1895" s="235" t="str">
        <ns0:v>env/success_once</ns0:v>
      </ns0:c>
      <ns0:c r="D1895" s="235" t="n">
        <ns0:v>69</ns0:v>
      </ns0:c>
      <ns0:c r="E1895" s="235" t="n">
        <ns0:v>68</ns0:v>
      </ns0:c>
      <ns0:c r="F1895" s="238" t="n">
        <ns0:v>0.4140625</ns0:v>
      </ns0:c>
      <ns0:c r="G1895" s="239" t="n">
        <ns0:v>1789806279.7527657</ns0:v>
      </ns0:c>
      <ns0:c r="H1895" s="235" t="str">
        <ns0:v>0</ns0:v>
      </ns0:c>
    </ns0:row>
    <ns0:row r="1896" ht="19" customHeight="1">
      <ns0:c r="A1896" s="235" t="str">
        <ns0:v>sz3-t35</ns0:v>
      </ns0:c>
      <ns0:c r="B1896" s="235" t="str">
        <ns0:v>move_pillbottle_pad</ns0:v>
      </ns0:c>
      <ns0:c r="C1896" s="235" t="str">
        <ns0:v>env/success_once</ns0:v>
      </ns0:c>
      <ns0:c r="D1896" s="235" t="n">
        <ns0:v>70</ns0:v>
      </ns0:c>
      <ns0:c r="E1896" s="235" t="n">
        <ns0:v>69</ns0:v>
      </ns0:c>
      <ns0:c r="F1896" s="238" t="n">
        <ns0:v>0.5625</ns0:v>
      </ns0:c>
      <ns0:c r="G1896" s="239" t="n">
        <ns0:v>1789807758.0874457</ns0:v>
      </ns0:c>
      <ns0:c r="H1896" s="235" t="str">
        <ns0:v>0</ns0:v>
      </ns0:c>
    </ns0:row>
    <ns0:row r="1897" ht="19" customHeight="1">
      <ns0:c r="A1897" s="235" t="str">
        <ns0:v>sz3-t35</ns0:v>
      </ns0:c>
      <ns0:c r="B1897" s="235" t="str">
        <ns0:v>move_pillbottle_pad</ns0:v>
      </ns0:c>
      <ns0:c r="C1897" s="235" t="str">
        <ns0:v>env/success_once</ns0:v>
      </ns0:c>
      <ns0:c r="D1897" s="235" t="n">
        <ns0:v>71</ns0:v>
      </ns0:c>
      <ns0:c r="E1897" s="235" t="n">
        <ns0:v>70</ns0:v>
      </ns0:c>
      <ns0:c r="F1897" s="238" t="n">
        <ns0:v>0.4921875</ns0:v>
      </ns0:c>
      <ns0:c r="G1897" s="239" t="n">
        <ns0:v>1789808737.3575208</ns0:v>
      </ns0:c>
      <ns0:c r="H1897" s="235" t="str">
        <ns0:v>0</ns0:v>
      </ns0:c>
    </ns0:row>
    <ns0:row r="1898" ht="19" customHeight="1">
      <ns0:c r="A1898" s="235" t="str">
        <ns0:v>sz3-t35</ns0:v>
      </ns0:c>
      <ns0:c r="B1898" s="235" t="str">
        <ns0:v>move_pillbottle_pad</ns0:v>
      </ns0:c>
      <ns0:c r="C1898" s="235" t="str">
        <ns0:v>env/success_once</ns0:v>
      </ns0:c>
      <ns0:c r="D1898" s="235" t="n">
        <ns0:v>72</ns0:v>
      </ns0:c>
      <ns0:c r="E1898" s="235" t="n">
        <ns0:v>71</ns0:v>
      </ns0:c>
      <ns0:c r="F1898" s="238" t="n">
        <ns0:v>0.5234375</ns0:v>
      </ns0:c>
      <ns0:c r="G1898" s="239" t="n">
        <ns0:v>1789809720.5499847</ns0:v>
      </ns0:c>
      <ns0:c r="H1898" s="235" t="str">
        <ns0:v>0</ns0:v>
      </ns0:c>
    </ns0:row>
    <ns0:row r="1899" ht="19" customHeight="1">
      <ns0:c r="A1899" s="235" t="str">
        <ns0:v>sz3-t35</ns0:v>
      </ns0:c>
      <ns0:c r="B1899" s="235" t="str">
        <ns0:v>move_pillbottle_pad</ns0:v>
      </ns0:c>
      <ns0:c r="C1899" s="235" t="str">
        <ns0:v>env/success_once</ns0:v>
      </ns0:c>
      <ns0:c r="D1899" s="235" t="n">
        <ns0:v>73</ns0:v>
      </ns0:c>
      <ns0:c r="E1899" s="235" t="n">
        <ns0:v>72</ns0:v>
      </ns0:c>
      <ns0:c r="F1899" s="238" t="n">
        <ns0:v>0.515625</ns0:v>
      </ns0:c>
      <ns0:c r="G1899" s="239" t="n">
        <ns0:v>1789810687.2935119</ns0:v>
      </ns0:c>
      <ns0:c r="H1899" s="235" t="str">
        <ns0:v>0</ns0:v>
      </ns0:c>
    </ns0:row>
    <ns0:row r="1900" ht="19" customHeight="1">
      <ns0:c r="A1900" s="235" t="str">
        <ns0:v>sz3-t35</ns0:v>
      </ns0:c>
      <ns0:c r="B1900" s="235" t="str">
        <ns0:v>move_pillbottle_pad</ns0:v>
      </ns0:c>
      <ns0:c r="C1900" s="235" t="str">
        <ns0:v>env/success_once</ns0:v>
      </ns0:c>
      <ns0:c r="D1900" s="235" t="n">
        <ns0:v>74</ns0:v>
      </ns0:c>
      <ns0:c r="E1900" s="235" t="n">
        <ns0:v>73</ns0:v>
      </ns0:c>
      <ns0:c r="F1900" s="238" t="n">
        <ns0:v>0.4375</ns0:v>
      </ns0:c>
      <ns0:c r="G1900" s="239" t="n">
        <ns0:v>1789811679.4814572</ns0:v>
      </ns0:c>
      <ns0:c r="H1900" s="235" t="str">
        <ns0:v>0</ns0:v>
      </ns0:c>
    </ns0:row>
    <ns0:row r="1901" ht="19" customHeight="1">
      <ns0:c r="A1901" s="235" t="str">
        <ns0:v>sz3-t35</ns0:v>
      </ns0:c>
      <ns0:c r="B1901" s="235" t="str">
        <ns0:v>move_pillbottle_pad</ns0:v>
      </ns0:c>
      <ns0:c r="C1901" s="235" t="str">
        <ns0:v>env/success_once</ns0:v>
      </ns0:c>
      <ns0:c r="D1901" s="235" t="n">
        <ns0:v>75</ns0:v>
      </ns0:c>
      <ns0:c r="E1901" s="235" t="n">
        <ns0:v>74</ns0:v>
      </ns0:c>
      <ns0:c r="F1901" s="238" t="n">
        <ns0:v>0.578125</ns0:v>
      </ns0:c>
      <ns0:c r="G1901" s="239" t="n">
        <ns0:v>1789813057.8456147</ns0:v>
      </ns0:c>
      <ns0:c r="H1901" s="235" t="str">
        <ns0:v>0</ns0:v>
      </ns0:c>
    </ns0:row>
    <ns0:row r="1902" ht="19" customHeight="1">
      <ns0:c r="A1902" s="235" t="str">
        <ns0:v>sz3-t35</ns0:v>
      </ns0:c>
      <ns0:c r="B1902" s="235" t="str">
        <ns0:v>move_pillbottle_pad</ns0:v>
      </ns0:c>
      <ns0:c r="C1902" s="235" t="str">
        <ns0:v>env/success_once</ns0:v>
      </ns0:c>
      <ns0:c r="D1902" s="235" t="n">
        <ns0:v>76</ns0:v>
      </ns0:c>
      <ns0:c r="E1902" s="235" t="n">
        <ns0:v>75</ns0:v>
      </ns0:c>
      <ns0:c r="F1902" s="238" t="n">
        <ns0:v>0.546875</ns0:v>
      </ns0:c>
      <ns0:c r="G1902" s="239" t="n">
        <ns0:v>1789814046.4719439</ns0:v>
      </ns0:c>
      <ns0:c r="H1902" s="235" t="str">
        <ns0:v>0</ns0:v>
      </ns0:c>
    </ns0:row>
    <ns0:row r="1903" ht="19" customHeight="1">
      <ns0:c r="A1903" s="235" t="str">
        <ns0:v>sz3-t35</ns0:v>
      </ns0:c>
      <ns0:c r="B1903" s="235" t="str">
        <ns0:v>move_pillbottle_pad</ns0:v>
      </ns0:c>
      <ns0:c r="C1903" s="235" t="str">
        <ns0:v>env/success_once</ns0:v>
      </ns0:c>
      <ns0:c r="D1903" s="235" t="n">
        <ns0:v>77</ns0:v>
      </ns0:c>
      <ns0:c r="E1903" s="235" t="n">
        <ns0:v>76</ns0:v>
      </ns0:c>
      <ns0:c r="F1903" s="238" t="n">
        <ns0:v>0.5546875</ns0:v>
      </ns0:c>
      <ns0:c r="G1903" s="239" t="n">
        <ns0:v>1789815036.438832</ns0:v>
      </ns0:c>
      <ns0:c r="H1903" s="235" t="str">
        <ns0:v>0</ns0:v>
      </ns0:c>
    </ns0:row>
    <ns0:row r="1904" ht="19" customHeight="1">
      <ns0:c r="A1904" s="235" t="str">
        <ns0:v>sz3-t35</ns0:v>
      </ns0:c>
      <ns0:c r="B1904" s="235" t="str">
        <ns0:v>move_pillbottle_pad</ns0:v>
      </ns0:c>
      <ns0:c r="C1904" s="235" t="str">
        <ns0:v>env/success_once</ns0:v>
      </ns0:c>
      <ns0:c r="D1904" s="235" t="n">
        <ns0:v>78</ns0:v>
      </ns0:c>
      <ns0:c r="E1904" s="235" t="n">
        <ns0:v>77</ns0:v>
      </ns0:c>
      <ns0:c r="F1904" s="238" t="n">
        <ns0:v>0.5</ns0:v>
      </ns0:c>
      <ns0:c r="G1904" s="239" t="n">
        <ns0:v>1789816041.8306074</ns0:v>
      </ns0:c>
      <ns0:c r="H1904" s="235" t="str">
        <ns0:v>0</ns0:v>
      </ns0:c>
    </ns0:row>
    <ns0:row r="1905" ht="19" customHeight="1">
      <ns0:c r="A1905" s="235" t="str">
        <ns0:v>sz3-t35</ns0:v>
      </ns0:c>
      <ns0:c r="B1905" s="235" t="str">
        <ns0:v>move_pillbottle_pad</ns0:v>
      </ns0:c>
      <ns0:c r="C1905" s="235" t="str">
        <ns0:v>env/success_once</ns0:v>
      </ns0:c>
      <ns0:c r="D1905" s="235" t="n">
        <ns0:v>79</ns0:v>
      </ns0:c>
      <ns0:c r="E1905" s="235" t="n">
        <ns0:v>78</ns0:v>
      </ns0:c>
      <ns0:c r="F1905" s="238" t="n">
        <ns0:v>0.546875</ns0:v>
      </ns0:c>
      <ns0:c r="G1905" s="239" t="n">
        <ns0:v>1789817057.6667554</ns0:v>
      </ns0:c>
      <ns0:c r="H1905" s="235" t="str">
        <ns0:v>0</ns0:v>
      </ns0:c>
    </ns0:row>
    <ns0:row r="1906" ht="19" customHeight="1">
      <ns0:c r="A1906" s="235" t="str">
        <ns0:v>sz3-t35</ns0:v>
      </ns0:c>
      <ns0:c r="B1906" s="235" t="str">
        <ns0:v>move_pillbottle_pad</ns0:v>
      </ns0:c>
      <ns0:c r="C1906" s="235" t="str">
        <ns0:v>env/success_once</ns0:v>
      </ns0:c>
      <ns0:c r="D1906" s="235" t="n">
        <ns0:v>80</ns0:v>
      </ns0:c>
      <ns0:c r="E1906" s="235" t="n">
        <ns0:v>79</ns0:v>
      </ns0:c>
      <ns0:c r="F1906" s="238" t="n">
        <ns0:v>0.46875</ns0:v>
      </ns0:c>
      <ns0:c r="G1906" s="239" t="n">
        <ns0:v>1789818600.6394944</ns0:v>
      </ns0:c>
      <ns0:c r="H1906" s="235" t="str">
        <ns0:v>0</ns0:v>
      </ns0:c>
    </ns0:row>
    <ns0:row r="1907" ht="19" customHeight="1">
      <ns0:c r="A1907" s="235" t="str">
        <ns0:v>sz3-t35</ns0:v>
      </ns0:c>
      <ns0:c r="B1907" s="235" t="str">
        <ns0:v>move_pillbottle_pad</ns0:v>
      </ns0:c>
      <ns0:c r="C1907" s="235" t="str">
        <ns0:v>env/success_once</ns0:v>
      </ns0:c>
      <ns0:c r="D1907" s="235" t="n">
        <ns0:v>81</ns0:v>
      </ns0:c>
      <ns0:c r="E1907" s="235" t="n">
        <ns0:v>80</ns0:v>
      </ns0:c>
      <ns0:c r="F1907" s="238" t="n">
        <ns0:v>0.453125</ns0:v>
      </ns0:c>
      <ns0:c r="G1907" s="239" t="n">
        <ns0:v>1789819598.4097347</ns0:v>
      </ns0:c>
      <ns0:c r="H1907" s="235" t="str">
        <ns0:v>0</ns0:v>
      </ns0:c>
    </ns0:row>
    <ns0:row r="1908" ht="19" customHeight="1">
      <ns0:c r="A1908" s="235" t="str">
        <ns0:v>sz3-t35</ns0:v>
      </ns0:c>
      <ns0:c r="B1908" s="235" t="str">
        <ns0:v>move_pillbottle_pad</ns0:v>
      </ns0:c>
      <ns0:c r="C1908" s="235" t="str">
        <ns0:v>env/success_once</ns0:v>
      </ns0:c>
      <ns0:c r="D1908" s="235" t="n">
        <ns0:v>82</ns0:v>
      </ns0:c>
      <ns0:c r="E1908" s="235" t="n">
        <ns0:v>81</ns0:v>
      </ns0:c>
      <ns0:c r="F1908" s="238" t="n">
        <ns0:v>0.5390625</ns0:v>
      </ns0:c>
      <ns0:c r="G1908" s="239" t="n">
        <ns0:v>1789820623.4613543</ns0:v>
      </ns0:c>
      <ns0:c r="H1908" s="235" t="str">
        <ns0:v>0</ns0:v>
      </ns0:c>
    </ns0:row>
    <ns0:row r="1909" ht="19" customHeight="1">
      <ns0:c r="A1909" s="235" t="str">
        <ns0:v>sz3-t35</ns0:v>
      </ns0:c>
      <ns0:c r="B1909" s="235" t="str">
        <ns0:v>move_pillbottle_pad</ns0:v>
      </ns0:c>
      <ns0:c r="C1909" s="235" t="str">
        <ns0:v>env/success_once</ns0:v>
      </ns0:c>
      <ns0:c r="D1909" s="235" t="n">
        <ns0:v>83</ns0:v>
      </ns0:c>
      <ns0:c r="E1909" s="235" t="n">
        <ns0:v>82</ns0:v>
      </ns0:c>
      <ns0:c r="F1909" s="238" t="n">
        <ns0:v>0.4453125</ns0:v>
      </ns0:c>
      <ns0:c r="G1909" s="239" t="n">
        <ns0:v>1789821625.3486779</ns0:v>
      </ns0:c>
      <ns0:c r="H1909" s="235" t="str">
        <ns0:v>0</ns0:v>
      </ns0:c>
    </ns0:row>
    <ns0:row r="1910" ht="19" customHeight="1">
      <ns0:c r="A1910" s="235" t="str">
        <ns0:v>sz3-t35</ns0:v>
      </ns0:c>
      <ns0:c r="B1910" s="235" t="str">
        <ns0:v>move_pillbottle_pad</ns0:v>
      </ns0:c>
      <ns0:c r="C1910" s="235" t="str">
        <ns0:v>env/success_once</ns0:v>
      </ns0:c>
      <ns0:c r="D1910" s="235" t="n">
        <ns0:v>84</ns0:v>
      </ns0:c>
      <ns0:c r="E1910" s="235" t="n">
        <ns0:v>83</ns0:v>
      </ns0:c>
      <ns0:c r="F1910" s="238" t="n">
        <ns0:v>0.6171875</ns0:v>
      </ns0:c>
      <ns0:c r="G1910" s="239" t="n">
        <ns0:v>1789822603.2295833</ns0:v>
      </ns0:c>
      <ns0:c r="H1910" s="235" t="str">
        <ns0:v>0</ns0:v>
      </ns0:c>
    </ns0:row>
    <ns0:row r="1911" ht="19" customHeight="1">
      <ns0:c r="A1911" s="235" t="str">
        <ns0:v>sz3-t35</ns0:v>
      </ns0:c>
      <ns0:c r="B1911" s="235" t="str">
        <ns0:v>move_pillbottle_pad</ns0:v>
      </ns0:c>
      <ns0:c r="C1911" s="235" t="str">
        <ns0:v>env/success_once</ns0:v>
      </ns0:c>
      <ns0:c r="D1911" s="235" t="n">
        <ns0:v>85</ns0:v>
      </ns0:c>
      <ns0:c r="E1911" s="235" t="n">
        <ns0:v>84</ns0:v>
      </ns0:c>
      <ns0:c r="F1911" s="238" t="n">
        <ns0:v>0.515625</ns0:v>
      </ns0:c>
      <ns0:c r="G1911" s="239" t="n">
        <ns0:v>1789824052.102528</ns0:v>
      </ns0:c>
      <ns0:c r="H1911" s="235" t="str">
        <ns0:v>0</ns0:v>
      </ns0:c>
    </ns0:row>
    <ns0:row r="1912" ht="19" customHeight="1">
      <ns0:c r="A1912" s="235" t="str">
        <ns0:v>sz3-t35</ns0:v>
      </ns0:c>
      <ns0:c r="B1912" s="235" t="str">
        <ns0:v>move_pillbottle_pad</ns0:v>
      </ns0:c>
      <ns0:c r="C1912" s="235" t="str">
        <ns0:v>env/success_once</ns0:v>
      </ns0:c>
      <ns0:c r="D1912" s="235" t="n">
        <ns0:v>86</ns0:v>
      </ns0:c>
      <ns0:c r="E1912" s="235" t="n">
        <ns0:v>85</ns0:v>
      </ns0:c>
      <ns0:c r="F1912" s="238" t="n">
        <ns0:v>0.4453125</ns0:v>
      </ns0:c>
      <ns0:c r="G1912" s="239" t="n">
        <ns0:v>1789825044.5926888</ns0:v>
      </ns0:c>
      <ns0:c r="H1912" s="235" t="str">
        <ns0:v>0</ns0:v>
      </ns0:c>
    </ns0:row>
    <ns0:row r="1913" ht="19" customHeight="1">
      <ns0:c r="A1913" s="235" t="str">
        <ns0:v>sz3-t35</ns0:v>
      </ns0:c>
      <ns0:c r="B1913" s="235" t="str">
        <ns0:v>move_pillbottle_pad</ns0:v>
      </ns0:c>
      <ns0:c r="C1913" s="235" t="str">
        <ns0:v>env/success_once</ns0:v>
      </ns0:c>
      <ns0:c r="D1913" s="235" t="n">
        <ns0:v>87</ns0:v>
      </ns0:c>
      <ns0:c r="E1913" s="235" t="n">
        <ns0:v>86</ns0:v>
      </ns0:c>
      <ns0:c r="F1913" s="238" t="n">
        <ns0:v>0.4765625</ns0:v>
      </ns0:c>
      <ns0:c r="G1913" s="239" t="n">
        <ns0:v>1789826052.860218</ns0:v>
      </ns0:c>
      <ns0:c r="H1913" s="235" t="str">
        <ns0:v>0</ns0:v>
      </ns0:c>
    </ns0:row>
    <ns0:row r="1914" ht="19" customHeight="1">
      <ns0:c r="A1914" s="235" t="str">
        <ns0:v>sz3-t35</ns0:v>
      </ns0:c>
      <ns0:c r="B1914" s="235" t="str">
        <ns0:v>move_pillbottle_pad</ns0:v>
      </ns0:c>
      <ns0:c r="C1914" s="235" t="str">
        <ns0:v>env/success_once</ns0:v>
      </ns0:c>
      <ns0:c r="D1914" s="235" t="n">
        <ns0:v>88</ns0:v>
      </ns0:c>
      <ns0:c r="E1914" s="235" t="n">
        <ns0:v>87</ns0:v>
      </ns0:c>
      <ns0:c r="F1914" s="238" t="n">
        <ns0:v>0.4140625</ns0:v>
      </ns0:c>
      <ns0:c r="G1914" s="239" t="n">
        <ns0:v>1789827048.6575873</ns0:v>
      </ns0:c>
      <ns0:c r="H1914" s="235" t="str">
        <ns0:v>0</ns0:v>
      </ns0:c>
    </ns0:row>
    <ns0:row r="1915" ht="19" customHeight="1">
      <ns0:c r="A1915" s="235" t="str">
        <ns0:v>sz3-t35</ns0:v>
      </ns0:c>
      <ns0:c r="B1915" s="235" t="str">
        <ns0:v>move_pillbottle_pad</ns0:v>
      </ns0:c>
      <ns0:c r="C1915" s="235" t="str">
        <ns0:v>env/success_once</ns0:v>
      </ns0:c>
      <ns0:c r="D1915" s="235" t="n">
        <ns0:v>89</ns0:v>
      </ns0:c>
      <ns0:c r="E1915" s="235" t="n">
        <ns0:v>88</ns0:v>
      </ns0:c>
      <ns0:c r="F1915" s="238" t="n">
        <ns0:v>0.421875</ns0:v>
      </ns0:c>
      <ns0:c r="G1915" s="239" t="n">
        <ns0:v>1789828073.7266781</ns0:v>
      </ns0:c>
      <ns0:c r="H1915" s="235" t="str">
        <ns0:v>0</ns0:v>
      </ns0:c>
    </ns0:row>
    <ns0:row r="1916" ht="19" customHeight="1">
      <ns0:c r="A1916" s="235" t="str">
        <ns0:v>sz3-t35</ns0:v>
      </ns0:c>
      <ns0:c r="B1916" s="235" t="str">
        <ns0:v>move_pillbottle_pad</ns0:v>
      </ns0:c>
      <ns0:c r="C1916" s="235" t="str">
        <ns0:v>env/success_once</ns0:v>
      </ns0:c>
      <ns0:c r="D1916" s="235" t="n">
        <ns0:v>90</ns0:v>
      </ns0:c>
      <ns0:c r="E1916" s="235" t="n">
        <ns0:v>89</ns0:v>
      </ns0:c>
      <ns0:c r="F1916" s="238" t="n">
        <ns0:v>0.578125</ns0:v>
      </ns0:c>
      <ns0:c r="G1916" s="239" t="n">
        <ns0:v>1789829598.4785206</ns0:v>
      </ns0:c>
      <ns0:c r="H1916" s="235" t="str">
        <ns0:v>0</ns0:v>
      </ns0:c>
    </ns0:row>
    <ns0:row r="1917" ht="19" customHeight="1">
      <ns0:c r="A1917" s="235" t="str">
        <ns0:v>sz3-t35</ns0:v>
      </ns0:c>
      <ns0:c r="B1917" s="235" t="str">
        <ns0:v>move_pillbottle_pad</ns0:v>
      </ns0:c>
      <ns0:c r="C1917" s="235" t="str">
        <ns0:v>env/success_once</ns0:v>
      </ns0:c>
      <ns0:c r="D1917" s="235" t="n">
        <ns0:v>91</ns0:v>
      </ns0:c>
      <ns0:c r="E1917" s="235" t="n">
        <ns0:v>90</ns0:v>
      </ns0:c>
      <ns0:c r="F1917" s="238" t="n">
        <ns0:v>0.59375</ns0:v>
      </ns0:c>
      <ns0:c r="G1917" s="239" t="n">
        <ns0:v>1789830617.306465</ns0:v>
      </ns0:c>
      <ns0:c r="H1917" s="235" t="str">
        <ns0:v>0</ns0:v>
      </ns0:c>
    </ns0:row>
    <ns0:row r="1918" ht="19" customHeight="1">
      <ns0:c r="A1918" s="235" t="str">
        <ns0:v>sz3-t35</ns0:v>
      </ns0:c>
      <ns0:c r="B1918" s="235" t="str">
        <ns0:v>move_pillbottle_pad</ns0:v>
      </ns0:c>
      <ns0:c r="C1918" s="235" t="str">
        <ns0:v>env/success_once</ns0:v>
      </ns0:c>
      <ns0:c r="D1918" s="235" t="n">
        <ns0:v>92</ns0:v>
      </ns0:c>
      <ns0:c r="E1918" s="235" t="n">
        <ns0:v>91</ns0:v>
      </ns0:c>
      <ns0:c r="F1918" s="238" t="n">
        <ns0:v>0.5</ns0:v>
      </ns0:c>
      <ns0:c r="G1918" s="239" t="n">
        <ns0:v>1789831614.524822</ns0:v>
      </ns0:c>
      <ns0:c r="H1918" s="235" t="str">
        <ns0:v>0</ns0:v>
      </ns0:c>
    </ns0:row>
    <ns0:row r="1919" ht="19" customHeight="1">
      <ns0:c r="A1919" s="235" t="str">
        <ns0:v>sz3-t35</ns0:v>
      </ns0:c>
      <ns0:c r="B1919" s="235" t="str">
        <ns0:v>move_pillbottle_pad</ns0:v>
      </ns0:c>
      <ns0:c r="C1919" s="235" t="str">
        <ns0:v>env/success_once</ns0:v>
      </ns0:c>
      <ns0:c r="D1919" s="235" t="n">
        <ns0:v>93</ns0:v>
      </ns0:c>
      <ns0:c r="E1919" s="235" t="n">
        <ns0:v>92</ns0:v>
      </ns0:c>
      <ns0:c r="F1919" s="238" t="n">
        <ns0:v>0.46875</ns0:v>
      </ns0:c>
      <ns0:c r="G1919" s="239" t="n">
        <ns0:v>1789832654.2379081</ns0:v>
      </ns0:c>
      <ns0:c r="H1919" s="235" t="str">
        <ns0:v>0</ns0:v>
      </ns0:c>
    </ns0:row>
    <ns0:row r="1920" ht="19" customHeight="1">
      <ns0:c r="A1920" s="235" t="str">
        <ns0:v>sz3-t35</ns0:v>
      </ns0:c>
      <ns0:c r="B1920" s="235" t="str">
        <ns0:v>move_pillbottle_pad</ns0:v>
      </ns0:c>
      <ns0:c r="C1920" s="235" t="str">
        <ns0:v>env/success_once</ns0:v>
      </ns0:c>
      <ns0:c r="D1920" s="235" t="n">
        <ns0:v>94</ns0:v>
      </ns0:c>
      <ns0:c r="E1920" s="235" t="n">
        <ns0:v>93</ns0:v>
      </ns0:c>
      <ns0:c r="F1920" s="238" t="n">
        <ns0:v>0.5625</ns0:v>
      </ns0:c>
      <ns0:c r="G1920" s="239" t="n">
        <ns0:v>1789833653.4482496</ns0:v>
      </ns0:c>
      <ns0:c r="H1920" s="235" t="str">
        <ns0:v>0</ns0:v>
      </ns0:c>
    </ns0:row>
    <ns0:row r="1921" ht="19" customHeight="1">
      <ns0:c r="A1921" s="235" t="str">
        <ns0:v>sz3-t35</ns0:v>
      </ns0:c>
      <ns0:c r="B1921" s="235" t="str">
        <ns0:v>move_pillbottle_pad</ns0:v>
      </ns0:c>
      <ns0:c r="C1921" s="235" t="str">
        <ns0:v>env/success_once</ns0:v>
      </ns0:c>
      <ns0:c r="D1921" s="235" t="n">
        <ns0:v>95</ns0:v>
      </ns0:c>
      <ns0:c r="E1921" s="235" t="n">
        <ns0:v>94</ns0:v>
      </ns0:c>
      <ns0:c r="F1921" s="238" t="n">
        <ns0:v>0.6171875</ns0:v>
      </ns0:c>
      <ns0:c r="G1921" s="239" t="n">
        <ns0:v>1789835086.902781</ns0:v>
      </ns0:c>
      <ns0:c r="H1921" s="235" t="str">
        <ns0:v>0</ns0:v>
      </ns0:c>
    </ns0:row>
    <ns0:row r="1922" ht="19" customHeight="1">
      <ns0:c r="A1922" s="235" t="str">
        <ns0:v>sz3-t35</ns0:v>
      </ns0:c>
      <ns0:c r="B1922" s="235" t="str">
        <ns0:v>move_pillbottle_pad</ns0:v>
      </ns0:c>
      <ns0:c r="C1922" s="235" t="str">
        <ns0:v>env/success_once</ns0:v>
      </ns0:c>
      <ns0:c r="D1922" s="235" t="n">
        <ns0:v>96</ns0:v>
      </ns0:c>
      <ns0:c r="E1922" s="235" t="n">
        <ns0:v>95</ns0:v>
      </ns0:c>
      <ns0:c r="F1922" s="238" t="n">
        <ns0:v>0.53125</ns0:v>
      </ns0:c>
      <ns0:c r="G1922" s="239" t="n">
        <ns0:v>1789836099.2663133</ns0:v>
      </ns0:c>
      <ns0:c r="H1922" s="235" t="str">
        <ns0:v>0</ns0:v>
      </ns0:c>
    </ns0:row>
    <ns0:row r="1923" ht="19" customHeight="1">
      <ns0:c r="A1923" s="235" t="str">
        <ns0:v>sz3-t35</ns0:v>
      </ns0:c>
      <ns0:c r="B1923" s="235" t="str">
        <ns0:v>move_pillbottle_pad</ns0:v>
      </ns0:c>
      <ns0:c r="C1923" s="235" t="str">
        <ns0:v>env/success_once</ns0:v>
      </ns0:c>
      <ns0:c r="D1923" s="235" t="n">
        <ns0:v>97</ns0:v>
      </ns0:c>
      <ns0:c r="E1923" s="235" t="n">
        <ns0:v>96</ns0:v>
      </ns0:c>
      <ns0:c r="F1923" s="238" t="n">
        <ns0:v>0.5</ns0:v>
      </ns0:c>
      <ns0:c r="G1923" s="239" t="n">
        <ns0:v>1789837129.8662262</ns0:v>
      </ns0:c>
      <ns0:c r="H1923" s="235" t="str">
        <ns0:v>0</ns0:v>
      </ns0:c>
    </ns0:row>
    <ns0:row r="1924" ht="19" customHeight="1">
      <ns0:c r="A1924" s="235" t="str">
        <ns0:v>sz3-t35</ns0:v>
      </ns0:c>
      <ns0:c r="B1924" s="235" t="str">
        <ns0:v>move_pillbottle_pad</ns0:v>
      </ns0:c>
      <ns0:c r="C1924" s="235" t="str">
        <ns0:v>env/success_once</ns0:v>
      </ns0:c>
      <ns0:c r="D1924" s="235" t="n">
        <ns0:v>98</ns0:v>
      </ns0:c>
      <ns0:c r="E1924" s="235" t="n">
        <ns0:v>97</ns0:v>
      </ns0:c>
      <ns0:c r="F1924" s="238" t="n">
        <ns0:v>0.453125</ns0:v>
      </ns0:c>
      <ns0:c r="G1924" s="239" t="n">
        <ns0:v>1789838141.0514803</ns0:v>
      </ns0:c>
      <ns0:c r="H1924" s="235" t="str">
        <ns0:v>0</ns0:v>
      </ns0:c>
    </ns0:row>
    <ns0:row r="1925" ht="19" customHeight="1">
      <ns0:c r="A1925" s="235" t="str">
        <ns0:v>sz3-t35</ns0:v>
      </ns0:c>
      <ns0:c r="B1925" s="235" t="str">
        <ns0:v>move_pillbottle_pad</ns0:v>
      </ns0:c>
      <ns0:c r="C1925" s="235" t="str">
        <ns0:v>env/success_once</ns0:v>
      </ns0:c>
      <ns0:c r="D1925" s="235" t="n">
        <ns0:v>99</ns0:v>
      </ns0:c>
      <ns0:c r="E1925" s="235" t="n">
        <ns0:v>98</ns0:v>
      </ns0:c>
      <ns0:c r="F1925" s="238" t="n">
        <ns0:v>0.4375</ns0:v>
      </ns0:c>
      <ns0:c r="G1925" s="239" t="n">
        <ns0:v>1789839154.141375</ns0:v>
      </ns0:c>
      <ns0:c r="H1925" s="235" t="str">
        <ns0:v>0</ns0:v>
      </ns0:c>
    </ns0:row>
    <ns0:row r="1926" ht="19" customHeight="1">
      <ns0:c r="A1926" s="235" t="str">
        <ns0:v>sz3-t35</ns0:v>
      </ns0:c>
      <ns0:c r="B1926" s="235" t="str">
        <ns0:v>move_pillbottle_pad</ns0:v>
      </ns0:c>
      <ns0:c r="C1926" s="235" t="str">
        <ns0:v>env/success_once</ns0:v>
      </ns0:c>
      <ns0:c r="D1926" s="235" t="n">
        <ns0:v>100</ns0:v>
      </ns0:c>
      <ns0:c r="E1926" s="235" t="n">
        <ns0:v>99</ns0:v>
      </ns0:c>
      <ns0:c r="F1926" s="238" t="n">
        <ns0:v>0.4765625</ns0:v>
      </ns0:c>
      <ns0:c r="G1926" s="239" t="n">
        <ns0:v>1789840713.8009422</ns0:v>
      </ns0:c>
      <ns0:c r="H1926" s="235" t="str">
        <ns0:v>0</ns0:v>
      </ns0:c>
    </ns0:row>
    <ns0:row r="1927" ht="19" customHeight="1">
      <ns0:c r="A1927" s="235" t="str">
        <ns0:v>sz3-t35</ns0:v>
      </ns0:c>
      <ns0:c r="B1927" s="235" t="str">
        <ns0:v>move_pillbottle_pad</ns0:v>
      </ns0:c>
      <ns0:c r="C1927" s="235" t="str">
        <ns0:v>env/success_once</ns0:v>
      </ns0:c>
      <ns0:c r="D1927" s="235" t="n">
        <ns0:v>101</ns0:v>
      </ns0:c>
      <ns0:c r="E1927" s="235" t="n">
        <ns0:v>100</ns0:v>
      </ns0:c>
      <ns0:c r="F1927" s="238" t="n">
        <ns0:v>0.5546875</ns0:v>
      </ns0:c>
      <ns0:c r="G1927" s="239" t="n">
        <ns0:v>1789841724.5276127</ns0:v>
      </ns0:c>
      <ns0:c r="H1927" s="235" t="str">
        <ns0:v>0</ns0:v>
      </ns0:c>
    </ns0:row>
    <ns0:row r="1928" ht="19" customHeight="1">
      <ns0:c r="A1928" s="235" t="str">
        <ns0:v>sz3-t35</ns0:v>
      </ns0:c>
      <ns0:c r="B1928" s="235" t="str">
        <ns0:v>move_pillbottle_pad</ns0:v>
      </ns0:c>
      <ns0:c r="C1928" s="235" t="str">
        <ns0:v>env/success_once</ns0:v>
      </ns0:c>
      <ns0:c r="D1928" s="235" t="n">
        <ns0:v>102</ns0:v>
      </ns0:c>
      <ns0:c r="E1928" s="235" t="n">
        <ns0:v>101</ns0:v>
      </ns0:c>
      <ns0:c r="F1928" s="238" t="n">
        <ns0:v>0.484375</ns0:v>
      </ns0:c>
      <ns0:c r="G1928" s="239" t="n">
        <ns0:v>1789842747.6139677</ns0:v>
      </ns0:c>
      <ns0:c r="H1928" s="235" t="str">
        <ns0:v>0</ns0:v>
      </ns0:c>
    </ns0:row>
    <ns0:row r="1929" ht="19" customHeight="1">
      <ns0:c r="A1929" s="235" t="str">
        <ns0:v>sz3-t35</ns0:v>
      </ns0:c>
      <ns0:c r="B1929" s="235" t="str">
        <ns0:v>move_pillbottle_pad</ns0:v>
      </ns0:c>
      <ns0:c r="C1929" s="235" t="str">
        <ns0:v>env/success_once</ns0:v>
      </ns0:c>
      <ns0:c r="D1929" s="235" t="n">
        <ns0:v>103</ns0:v>
      </ns0:c>
      <ns0:c r="E1929" s="235" t="n">
        <ns0:v>102</ns0:v>
      </ns0:c>
      <ns0:c r="F1929" s="238" t="n">
        <ns0:v>0.484375</ns0:v>
      </ns0:c>
      <ns0:c r="G1929" s="239" t="n">
        <ns0:v>1789843763.4025514</ns0:v>
      </ns0:c>
      <ns0:c r="H1929" s="235" t="str">
        <ns0:v>0</ns0:v>
      </ns0:c>
    </ns0:row>
    <ns0:row r="1930" ht="19" customHeight="1">
      <ns0:c r="A1930" s="235" t="str">
        <ns0:v>sz3-t35</ns0:v>
      </ns0:c>
      <ns0:c r="B1930" s="235" t="str">
        <ns0:v>move_pillbottle_pad</ns0:v>
      </ns0:c>
      <ns0:c r="C1930" s="235" t="str">
        <ns0:v>env/success_once</ns0:v>
      </ns0:c>
      <ns0:c r="D1930" s="235" t="n">
        <ns0:v>104</ns0:v>
      </ns0:c>
      <ns0:c r="E1930" s="235" t="n">
        <ns0:v>103</ns0:v>
      </ns0:c>
      <ns0:c r="F1930" s="238" t="n">
        <ns0:v>0.5703125</ns0:v>
      </ns0:c>
      <ns0:c r="G1930" s="239" t="n">
        <ns0:v>1789844790.71558</ns0:v>
      </ns0:c>
      <ns0:c r="H1930" s="235" t="str">
        <ns0:v>0</ns0:v>
      </ns0:c>
    </ns0:row>
    <ns0:row r="1931" ht="19" customHeight="1">
      <ns0:c r="A1931" s="235" t="str">
        <ns0:v>sz3-t35</ns0:v>
      </ns0:c>
      <ns0:c r="B1931" s="235" t="str">
        <ns0:v>move_pillbottle_pad</ns0:v>
      </ns0:c>
      <ns0:c r="C1931" s="235" t="str">
        <ns0:v>env/success_once</ns0:v>
      </ns0:c>
      <ns0:c r="D1931" s="235" t="n">
        <ns0:v>105</ns0:v>
      </ns0:c>
      <ns0:c r="E1931" s="235" t="n">
        <ns0:v>104</ns0:v>
      </ns0:c>
      <ns0:c r="F1931" s="238" t="n">
        <ns0:v>0.5234375</ns0:v>
      </ns0:c>
      <ns0:c r="G1931" s="239" t="n">
        <ns0:v>1789846299.1808414</ns0:v>
      </ns0:c>
      <ns0:c r="H1931" s="235" t="str">
        <ns0:v>0</ns0:v>
      </ns0:c>
    </ns0:row>
    <ns0:row r="1932" ht="19" customHeight="1">
      <ns0:c r="A1932" s="235" t="str">
        <ns0:v>sz3-t35</ns0:v>
      </ns0:c>
      <ns0:c r="B1932" s="235" t="str">
        <ns0:v>move_pillbottle_pad</ns0:v>
      </ns0:c>
      <ns0:c r="C1932" s="235" t="str">
        <ns0:v>env/success_once</ns0:v>
      </ns0:c>
      <ns0:c r="D1932" s="235" t="n">
        <ns0:v>106</ns0:v>
      </ns0:c>
      <ns0:c r="E1932" s="235" t="n">
        <ns0:v>105</ns0:v>
      </ns0:c>
      <ns0:c r="F1932" s="238" t="n">
        <ns0:v>0.4453125</ns0:v>
      </ns0:c>
      <ns0:c r="G1932" s="239" t="n">
        <ns0:v>1789847307.5841599</ns0:v>
      </ns0:c>
      <ns0:c r="H1932" s="235" t="str">
        <ns0:v>0</ns0:v>
      </ns0:c>
    </ns0:row>
    <ns0:row r="1933" ht="19" customHeight="1">
      <ns0:c r="A1933" s="235" t="str">
        <ns0:v>sz3-t35</ns0:v>
      </ns0:c>
      <ns0:c r="B1933" s="235" t="str">
        <ns0:v>move_pillbottle_pad</ns0:v>
      </ns0:c>
      <ns0:c r="C1933" s="235" t="str">
        <ns0:v>env/success_once</ns0:v>
      </ns0:c>
      <ns0:c r="D1933" s="235" t="n">
        <ns0:v>107</ns0:v>
      </ns0:c>
      <ns0:c r="E1933" s="235" t="n">
        <ns0:v>106</ns0:v>
      </ns0:c>
      <ns0:c r="F1933" s="238" t="n">
        <ns0:v>0.4765625</ns0:v>
      </ns0:c>
      <ns0:c r="G1933" s="239" t="n">
        <ns0:v>1789848332.7007866</ns0:v>
      </ns0:c>
      <ns0:c r="H1933" s="235" t="str">
        <ns0:v>0</ns0:v>
      </ns0:c>
    </ns0:row>
    <ns0:row r="1934" ht="19" customHeight="1">
      <ns0:c r="A1934" s="235" t="str">
        <ns0:v>sz3-t35</ns0:v>
      </ns0:c>
      <ns0:c r="B1934" s="235" t="str">
        <ns0:v>move_pillbottle_pad</ns0:v>
      </ns0:c>
      <ns0:c r="C1934" s="235" t="str">
        <ns0:v>env/success_once</ns0:v>
      </ns0:c>
      <ns0:c r="D1934" s="235" t="n">
        <ns0:v>108</ns0:v>
      </ns0:c>
      <ns0:c r="E1934" s="235" t="n">
        <ns0:v>107</ns0:v>
      </ns0:c>
      <ns0:c r="F1934" s="238" t="n">
        <ns0:v>0.5625</ns0:v>
      </ns0:c>
      <ns0:c r="G1934" s="239" t="n">
        <ns0:v>1789849369.786412</ns0:v>
      </ns0:c>
      <ns0:c r="H1934" s="235" t="str">
        <ns0:v>0</ns0:v>
      </ns0:c>
    </ns0:row>
    <ns0:row r="1935" ht="19" customHeight="1">
      <ns0:c r="A1935" s="235" t="str">
        <ns0:v>sz3-t35</ns0:v>
      </ns0:c>
      <ns0:c r="B1935" s="235" t="str">
        <ns0:v>move_pillbottle_pad</ns0:v>
      </ns0:c>
      <ns0:c r="C1935" s="235" t="str">
        <ns0:v>env/success_once</ns0:v>
      </ns0:c>
      <ns0:c r="D1935" s="235" t="n">
        <ns0:v>109</ns0:v>
      </ns0:c>
      <ns0:c r="E1935" s="235" t="n">
        <ns0:v>108</ns0:v>
      </ns0:c>
      <ns0:c r="F1935" s="238" t="n">
        <ns0:v>0.5625</ns0:v>
      </ns0:c>
      <ns0:c r="G1935" s="239" t="n">
        <ns0:v>1789850403.4562595</ns0:v>
      </ns0:c>
      <ns0:c r="H1935" s="235" t="str">
        <ns0:v>0</ns0:v>
      </ns0:c>
    </ns0:row>
    <ns0:row r="1936" ht="19" customHeight="1">
      <ns0:c r="A1936" s="235" t="str">
        <ns0:v>sz3-t35</ns0:v>
      </ns0:c>
      <ns0:c r="B1936" s="235" t="str">
        <ns0:v>move_pillbottle_pad</ns0:v>
      </ns0:c>
      <ns0:c r="C1936" s="235" t="str">
        <ns0:v>env/success_once</ns0:v>
      </ns0:c>
      <ns0:c r="D1936" s="235" t="n">
        <ns0:v>110</ns0:v>
      </ns0:c>
      <ns0:c r="E1936" s="235" t="n">
        <ns0:v>109</ns0:v>
      </ns0:c>
      <ns0:c r="F1936" s="238" t="n">
        <ns0:v>0.6015625</ns0:v>
      </ns0:c>
      <ns0:c r="G1936" s="239" t="n">
        <ns0:v>1789851959.2777953</ns0:v>
      </ns0:c>
      <ns0:c r="H1936" s="235" t="str">
        <ns0:v>0</ns0:v>
      </ns0:c>
    </ns0:row>
    <ns0:row r="1937" ht="19" customHeight="1">
      <ns0:c r="A1937" s="235" t="str">
        <ns0:v>sz3-t35</ns0:v>
      </ns0:c>
      <ns0:c r="B1937" s="235" t="str">
        <ns0:v>move_pillbottle_pad</ns0:v>
      </ns0:c>
      <ns0:c r="C1937" s="235" t="str">
        <ns0:v>env/success_once</ns0:v>
      </ns0:c>
      <ns0:c r="D1937" s="235" t="n">
        <ns0:v>111</ns0:v>
      </ns0:c>
      <ns0:c r="E1937" s="235" t="n">
        <ns0:v>110</ns0:v>
      </ns0:c>
      <ns0:c r="F1937" s="238" t="n">
        <ns0:v>0.6640625</ns0:v>
      </ns0:c>
      <ns0:c r="G1937" s="239" t="n">
        <ns0:v>1789852986.3245828</ns0:v>
      </ns0:c>
      <ns0:c r="H1937" s="235" t="str">
        <ns0:v>0</ns0:v>
      </ns0:c>
    </ns0:row>
    <ns0:row r="1938" ht="19" customHeight="1">
      <ns0:c r="A1938" s="235" t="str">
        <ns0:v>sz3-t35</ns0:v>
      </ns0:c>
      <ns0:c r="B1938" s="235" t="str">
        <ns0:v>move_pillbottle_pad</ns0:v>
      </ns0:c>
      <ns0:c r="C1938" s="235" t="str">
        <ns0:v>env/success_once</ns0:v>
      </ns0:c>
      <ns0:c r="D1938" s="235" t="n">
        <ns0:v>112</ns0:v>
      </ns0:c>
      <ns0:c r="E1938" s="235" t="n">
        <ns0:v>111</ns0:v>
      </ns0:c>
      <ns0:c r="F1938" s="238" t="n">
        <ns0:v>0.46875</ns0:v>
      </ns0:c>
      <ns0:c r="G1938" s="239" t="n">
        <ns0:v>1789854029.62417</ns0:v>
      </ns0:c>
      <ns0:c r="H1938" s="235" t="str">
        <ns0:v>0</ns0:v>
      </ns0:c>
    </ns0:row>
    <ns0:row r="1939" ht="19" customHeight="1">
      <ns0:c r="A1939" s="235" t="str">
        <ns0:v>sz3-t35</ns0:v>
      </ns0:c>
      <ns0:c r="B1939" s="235" t="str">
        <ns0:v>move_pillbottle_pad</ns0:v>
      </ns0:c>
      <ns0:c r="C1939" s="235" t="str">
        <ns0:v>env/success_once</ns0:v>
      </ns0:c>
      <ns0:c r="D1939" s="235" t="n">
        <ns0:v>113</ns0:v>
      </ns0:c>
      <ns0:c r="E1939" s="235" t="n">
        <ns0:v>112</ns0:v>
      </ns0:c>
      <ns0:c r="F1939" s="238" t="n">
        <ns0:v>0.484375</ns0:v>
      </ns0:c>
      <ns0:c r="G1939" s="239" t="n">
        <ns0:v>1789855050.0006661</ns0:v>
      </ns0:c>
      <ns0:c r="H1939" s="235" t="str">
        <ns0:v>0</ns0:v>
      </ns0:c>
    </ns0:row>
    <ns0:row r="1940" ht="19" customHeight="1">
      <ns0:c r="A1940" s="235" t="str">
        <ns0:v>sz3-t35</ns0:v>
      </ns0:c>
      <ns0:c r="B1940" s="235" t="str">
        <ns0:v>move_pillbottle_pad</ns0:v>
      </ns0:c>
      <ns0:c r="C1940" s="235" t="str">
        <ns0:v>env/success_once</ns0:v>
      </ns0:c>
      <ns0:c r="D1940" s="235" t="n">
        <ns0:v>114</ns0:v>
      </ns0:c>
      <ns0:c r="E1940" s="235" t="n">
        <ns0:v>113</ns0:v>
      </ns0:c>
      <ns0:c r="F1940" s="238" t="n">
        <ns0:v>0.6015625</ns0:v>
      </ns0:c>
      <ns0:c r="G1940" s="239" t="n">
        <ns0:v>1789856060.481818</ns0:v>
      </ns0:c>
      <ns0:c r="H1940" s="235" t="str">
        <ns0:v>0</ns0:v>
      </ns0:c>
    </ns0:row>
    <ns0:row r="1941" ht="19" customHeight="1">
      <ns0:c r="A1941" s="235" t="str">
        <ns0:v>sz3-t35</ns0:v>
      </ns0:c>
      <ns0:c r="B1941" s="235" t="str">
        <ns0:v>move_pillbottle_pad</ns0:v>
      </ns0:c>
      <ns0:c r="C1941" s="235" t="str">
        <ns0:v>env/success_once</ns0:v>
      </ns0:c>
      <ns0:c r="D1941" s="235" t="n">
        <ns0:v>115</ns0:v>
      </ns0:c>
      <ns0:c r="E1941" s="235" t="n">
        <ns0:v>114</ns0:v>
      </ns0:c>
      <ns0:c r="F1941" s="238" t="n">
        <ns0:v>0.5625</ns0:v>
      </ns0:c>
      <ns0:c r="G1941" s="239" t="n">
        <ns0:v>1789857528.1580112</ns0:v>
      </ns0:c>
      <ns0:c r="H1941" s="235" t="str">
        <ns0:v>0</ns0:v>
      </ns0:c>
    </ns0:row>
    <ns0:row r="1942" ht="19" customHeight="1">
      <ns0:c r="A1942" s="235" t="str">
        <ns0:v>sz3-t35</ns0:v>
      </ns0:c>
      <ns0:c r="B1942" s="235" t="str">
        <ns0:v>move_pillbottle_pad</ns0:v>
      </ns0:c>
      <ns0:c r="C1942" s="235" t="str">
        <ns0:v>env/success_once</ns0:v>
      </ns0:c>
      <ns0:c r="D1942" s="235" t="n">
        <ns0:v>116</ns0:v>
      </ns0:c>
      <ns0:c r="E1942" s="235" t="n">
        <ns0:v>115</ns0:v>
      </ns0:c>
      <ns0:c r="F1942" s="238" t="n">
        <ns0:v>0.59375</ns0:v>
      </ns0:c>
      <ns0:c r="G1942" s="239" t="n">
        <ns0:v>1789858565.1934361</ns0:v>
      </ns0:c>
      <ns0:c r="H1942" s="235" t="str">
        <ns0:v>0</ns0:v>
      </ns0:c>
    </ns0:row>
    <ns0:row r="1943" ht="19" customHeight="1">
      <ns0:c r="A1943" s="235" t="str">
        <ns0:v>sz3-t35</ns0:v>
      </ns0:c>
      <ns0:c r="B1943" s="235" t="str">
        <ns0:v>move_pillbottle_pad</ns0:v>
      </ns0:c>
      <ns0:c r="C1943" s="235" t="str">
        <ns0:v>env/success_once</ns0:v>
      </ns0:c>
      <ns0:c r="D1943" s="235" t="n">
        <ns0:v>117</ns0:v>
      </ns0:c>
      <ns0:c r="E1943" s="235" t="n">
        <ns0:v>116</ns0:v>
      </ns0:c>
      <ns0:c r="F1943" s="238" t="n">
        <ns0:v>0.4609375</ns0:v>
      </ns0:c>
      <ns0:c r="G1943" s="239" t="n">
        <ns0:v>1789859584.258804</ns0:v>
      </ns0:c>
      <ns0:c r="H1943" s="235" t="str">
        <ns0:v>0</ns0:v>
      </ns0:c>
    </ns0:row>
    <ns0:row r="1944" ht="19" customHeight="1">
      <ns0:c r="A1944" s="235" t="str">
        <ns0:v>sz3-t35</ns0:v>
      </ns0:c>
      <ns0:c r="B1944" s="235" t="str">
        <ns0:v>move_pillbottle_pad</ns0:v>
      </ns0:c>
      <ns0:c r="C1944" s="235" t="str">
        <ns0:v>env/success_once</ns0:v>
      </ns0:c>
      <ns0:c r="D1944" s="235" t="n">
        <ns0:v>118</ns0:v>
      </ns0:c>
      <ns0:c r="E1944" s="235" t="n">
        <ns0:v>117</ns0:v>
      </ns0:c>
      <ns0:c r="F1944" s="238" t="n">
        <ns0:v>0.609375</ns0:v>
      </ns0:c>
      <ns0:c r="G1944" s="239" t="n">
        <ns0:v>1789860584.3805735</ns0:v>
      </ns0:c>
      <ns0:c r="H1944" s="235" t="str">
        <ns0:v>0</ns0:v>
      </ns0:c>
    </ns0:row>
    <ns0:row r="1945" ht="19" customHeight="1">
      <ns0:c r="A1945" s="235" t="str">
        <ns0:v>sz3-t35</ns0:v>
      </ns0:c>
      <ns0:c r="B1945" s="235" t="str">
        <ns0:v>move_pillbottle_pad</ns0:v>
      </ns0:c>
      <ns0:c r="C1945" s="235" t="str">
        <ns0:v>env/success_once</ns0:v>
      </ns0:c>
      <ns0:c r="D1945" s="235" t="n">
        <ns0:v>119</ns0:v>
      </ns0:c>
      <ns0:c r="E1945" s="235" t="n">
        <ns0:v>118</ns0:v>
      </ns0:c>
      <ns0:c r="F1945" s="238" t="n">
        <ns0:v>0.484375</ns0:v>
      </ns0:c>
      <ns0:c r="G1945" s="239" t="n">
        <ns0:v>1789861593.6031175</ns0:v>
      </ns0:c>
      <ns0:c r="H1945" s="235" t="str">
        <ns0:v>0</ns0:v>
      </ns0:c>
    </ns0:row>
    <ns0:row r="1946" ht="19" customHeight="1">
      <ns0:c r="A1946" s="235" t="str">
        <ns0:v>sz3-t35</ns0:v>
      </ns0:c>
      <ns0:c r="B1946" s="235" t="str">
        <ns0:v>move_pillbottle_pad</ns0:v>
      </ns0:c>
      <ns0:c r="C1946" s="235" t="str">
        <ns0:v>env/success_once</ns0:v>
      </ns0:c>
      <ns0:c r="D1946" s="235" t="n">
        <ns0:v>120</ns0:v>
      </ns0:c>
      <ns0:c r="E1946" s="235" t="n">
        <ns0:v>119</ns0:v>
      </ns0:c>
      <ns0:c r="F1946" s="238" t="n">
        <ns0:v>0.609375</ns0:v>
      </ns0:c>
      <ns0:c r="G1946" s="239" t="n">
        <ns0:v>1789863166.4436054</ns0:v>
      </ns0:c>
      <ns0:c r="H1946" s="235" t="str">
        <ns0:v>0</ns0:v>
      </ns0:c>
    </ns0:row>
    <ns0:row r="1947" ht="19" customHeight="1">
      <ns0:c r="A1947" s="235" t="str">
        <ns0:v>sz3-t35</ns0:v>
      </ns0:c>
      <ns0:c r="B1947" s="235" t="str">
        <ns0:v>move_pillbottle_pad</ns0:v>
      </ns0:c>
      <ns0:c r="C1947" s="235" t="str">
        <ns0:v>env/success_once</ns0:v>
      </ns0:c>
      <ns0:c r="D1947" s="235" t="n">
        <ns0:v>121</ns0:v>
      </ns0:c>
      <ns0:c r="E1947" s="235" t="n">
        <ns0:v>120</ns0:v>
      </ns0:c>
      <ns0:c r="F1947" s="238" t="n">
        <ns0:v>0.578125</ns0:v>
      </ns0:c>
      <ns0:c r="G1947" s="239" t="n">
        <ns0:v>1789864180.0111914</ns0:v>
      </ns0:c>
      <ns0:c r="H1947" s="235" t="str">
        <ns0:v>0</ns0:v>
      </ns0:c>
    </ns0:row>
    <ns0:row r="1948" ht="19" customHeight="1">
      <ns0:c r="A1948" s="235" t="str">
        <ns0:v>sz3-t35</ns0:v>
      </ns0:c>
      <ns0:c r="B1948" s="235" t="str">
        <ns0:v>move_pillbottle_pad</ns0:v>
      </ns0:c>
      <ns0:c r="C1948" s="235" t="str">
        <ns0:v>env/success_once</ns0:v>
      </ns0:c>
      <ns0:c r="D1948" s="235" t="n">
        <ns0:v>122</ns0:v>
      </ns0:c>
      <ns0:c r="E1948" s="235" t="n">
        <ns0:v>121</ns0:v>
      </ns0:c>
      <ns0:c r="F1948" s="238" t="n">
        <ns0:v>0.5390625</ns0:v>
      </ns0:c>
      <ns0:c r="G1948" s="239" t="n">
        <ns0:v>1789865168.0682151</ns0:v>
      </ns0:c>
      <ns0:c r="H1948" s="235" t="str">
        <ns0:v>0</ns0:v>
      </ns0:c>
    </ns0:row>
    <ns0:row r="1949" ht="19" customHeight="1">
      <ns0:c r="A1949" s="235" t="str">
        <ns0:v>sz3-t35</ns0:v>
      </ns0:c>
      <ns0:c r="B1949" s="235" t="str">
        <ns0:v>move_pillbottle_pad</ns0:v>
      </ns0:c>
      <ns0:c r="C1949" s="235" t="str">
        <ns0:v>env/success_once</ns0:v>
      </ns0:c>
      <ns0:c r="D1949" s="235" t="n">
        <ns0:v>123</ns0:v>
      </ns0:c>
      <ns0:c r="E1949" s="235" t="n">
        <ns0:v>122</ns0:v>
      </ns0:c>
      <ns0:c r="F1949" s="238" t="n">
        <ns0:v>0.515625</ns0:v>
      </ns0:c>
      <ns0:c r="G1949" s="239" t="n">
        <ns0:v>1789866172.995254</ns0:v>
      </ns0:c>
      <ns0:c r="H1949" s="235" t="str">
        <ns0:v>0</ns0:v>
      </ns0:c>
    </ns0:row>
    <ns0:row r="1950" ht="19" customHeight="1">
      <ns0:c r="A1950" s="235" t="str">
        <ns0:v>sz3-t35</ns0:v>
      </ns0:c>
      <ns0:c r="B1950" s="235" t="str">
        <ns0:v>move_pillbottle_pad</ns0:v>
      </ns0:c>
      <ns0:c r="C1950" s="235" t="str">
        <ns0:v>env/success_once</ns0:v>
      </ns0:c>
      <ns0:c r="D1950" s="235" t="n">
        <ns0:v>124</ns0:v>
      </ns0:c>
      <ns0:c r="E1950" s="235" t="n">
        <ns0:v>123</ns0:v>
      </ns0:c>
      <ns0:c r="F1950" s="238" t="n">
        <ns0:v>0.5546875</ns0:v>
      </ns0:c>
      <ns0:c r="G1950" s="239" t="n">
        <ns0:v>1789867189.5881917</ns0:v>
      </ns0:c>
      <ns0:c r="H1950" s="235" t="str">
        <ns0:v>0</ns0:v>
      </ns0:c>
    </ns0:row>
    <ns0:row r="1951" ht="19" customHeight="1">
      <ns0:c r="A1951" s="235" t="str">
        <ns0:v>sz3-t35</ns0:v>
      </ns0:c>
      <ns0:c r="B1951" s="235" t="str">
        <ns0:v>move_pillbottle_pad</ns0:v>
      </ns0:c>
      <ns0:c r="C1951" s="235" t="str">
        <ns0:v>env/success_once</ns0:v>
      </ns0:c>
      <ns0:c r="D1951" s="235" t="n">
        <ns0:v>125</ns0:v>
      </ns0:c>
      <ns0:c r="E1951" s="235" t="n">
        <ns0:v>124</ns0:v>
      </ns0:c>
      <ns0:c r="F1951" s="238" t="n">
        <ns0:v>0.6015625</ns0:v>
      </ns0:c>
      <ns0:c r="G1951" s="239" t="n">
        <ns0:v>1789868674.2397072</ns0:v>
      </ns0:c>
      <ns0:c r="H1951" s="235" t="str">
        <ns0:v>0</ns0:v>
      </ns0:c>
    </ns0:row>
    <ns0:row r="1952" ht="19" customHeight="1">
      <ns0:c r="A1952" s="235" t="str">
        <ns0:v>sz3-t35</ns0:v>
      </ns0:c>
      <ns0:c r="B1952" s="235" t="str">
        <ns0:v>move_pillbottle_pad</ns0:v>
      </ns0:c>
      <ns0:c r="C1952" s="235" t="str">
        <ns0:v>env/success_once</ns0:v>
      </ns0:c>
      <ns0:c r="D1952" s="235" t="n">
        <ns0:v>126</ns0:v>
      </ns0:c>
      <ns0:c r="E1952" s="235" t="n">
        <ns0:v>125</ns0:v>
      </ns0:c>
      <ns0:c r="F1952" s="238" t="n">
        <ns0:v>0.5859375</ns0:v>
      </ns0:c>
      <ns0:c r="G1952" s="239" t="n">
        <ns0:v>1789869704.3842628</ns0:v>
      </ns0:c>
      <ns0:c r="H1952" s="235" t="str">
        <ns0:v>0</ns0:v>
      </ns0:c>
    </ns0:row>
    <ns0:row r="1953" ht="19" customHeight="1">
      <ns0:c r="A1953" s="235" t="str">
        <ns0:v>sz3-t35</ns0:v>
      </ns0:c>
      <ns0:c r="B1953" s="235" t="str">
        <ns0:v>move_pillbottle_pad</ns0:v>
      </ns0:c>
      <ns0:c r="C1953" s="235" t="str">
        <ns0:v>env/success_once</ns0:v>
      </ns0:c>
      <ns0:c r="D1953" s="235" t="n">
        <ns0:v>127</ns0:v>
      </ns0:c>
      <ns0:c r="E1953" s="235" t="n">
        <ns0:v>126</ns0:v>
      </ns0:c>
      <ns0:c r="F1953" s="238" t="n">
        <ns0:v>0.484375</ns0:v>
      </ns0:c>
      <ns0:c r="G1953" s="239" t="n">
        <ns0:v>1789870732.2971735</ns0:v>
      </ns0:c>
      <ns0:c r="H1953" s="235" t="str">
        <ns0:v>0</ns0:v>
      </ns0:c>
    </ns0:row>
    <ns0:row r="1954" ht="19" customHeight="1">
      <ns0:c r="A1954" s="235" t="str">
        <ns0:v>sz3-t35</ns0:v>
      </ns0:c>
      <ns0:c r="B1954" s="235" t="str">
        <ns0:v>move_pillbottle_pad</ns0:v>
      </ns0:c>
      <ns0:c r="C1954" s="235" t="str">
        <ns0:v>env/success_once</ns0:v>
      </ns0:c>
      <ns0:c r="D1954" s="235" t="n">
        <ns0:v>128</ns0:v>
      </ns0:c>
      <ns0:c r="E1954" s="235" t="n">
        <ns0:v>127</ns0:v>
      </ns0:c>
      <ns0:c r="F1954" s="238" t="n">
        <ns0:v>0.5546875</ns0:v>
      </ns0:c>
      <ns0:c r="G1954" s="239" t="n">
        <ns0:v>1789871743.5277305</ns0:v>
      </ns0:c>
      <ns0:c r="H1954" s="235" t="str">
        <ns0:v>0</ns0:v>
      </ns0:c>
    </ns0:row>
    <ns0:row r="1955" ht="19" customHeight="1">
      <ns0:c r="A1955" s="235" t="str">
        <ns0:v>sz3-t35</ns0:v>
      </ns0:c>
      <ns0:c r="B1955" s="235" t="str">
        <ns0:v>move_pillbottle_pad</ns0:v>
      </ns0:c>
      <ns0:c r="C1955" s="235" t="str">
        <ns0:v>env/success_once</ns0:v>
      </ns0:c>
      <ns0:c r="D1955" s="235" t="n">
        <ns0:v>129</ns0:v>
      </ns0:c>
      <ns0:c r="E1955" s="235" t="n">
        <ns0:v>128</ns0:v>
      </ns0:c>
      <ns0:c r="F1955" s="238" t="n">
        <ns0:v>0.625</ns0:v>
      </ns0:c>
      <ns0:c r="G1955" s="239" t="n">
        <ns0:v>1789872759.4603887</ns0:v>
      </ns0:c>
      <ns0:c r="H1955" s="235" t="str">
        <ns0:v>0</ns0:v>
      </ns0:c>
    </ns0:row>
    <ns0:row r="1956" ht="19" customHeight="1">
      <ns0:c r="A1956" s="235" t="str">
        <ns0:v>sz3-t35</ns0:v>
      </ns0:c>
      <ns0:c r="B1956" s="235" t="str">
        <ns0:v>move_pillbottle_pad</ns0:v>
      </ns0:c>
      <ns0:c r="C1956" s="235" t="str">
        <ns0:v>env/success_once</ns0:v>
      </ns0:c>
      <ns0:c r="D1956" s="235" t="n">
        <ns0:v>130</ns0:v>
      </ns0:c>
      <ns0:c r="E1956" s="235" t="n">
        <ns0:v>129</ns0:v>
      </ns0:c>
      <ns0:c r="F1956" s="238" t="n">
        <ns0:v>0.5234375</ns0:v>
      </ns0:c>
      <ns0:c r="G1956" s="239" t="n">
        <ns0:v>1789874335.3821597</ns0:v>
      </ns0:c>
      <ns0:c r="H1956" s="235" t="str">
        <ns0:v>0</ns0:v>
      </ns0:c>
    </ns0:row>
    <ns0:row r="1957" ht="19" customHeight="1">
      <ns0:c r="A1957" s="235" t="str">
        <ns0:v>sz3-t35</ns0:v>
      </ns0:c>
      <ns0:c r="B1957" s="235" t="str">
        <ns0:v>move_pillbottle_pad</ns0:v>
      </ns0:c>
      <ns0:c r="C1957" s="235" t="str">
        <ns0:v>env/success_once</ns0:v>
      </ns0:c>
      <ns0:c r="D1957" s="235" t="n">
        <ns0:v>131</ns0:v>
      </ns0:c>
      <ns0:c r="E1957" s="235" t="n">
        <ns0:v>130</ns0:v>
      </ns0:c>
      <ns0:c r="F1957" s="238" t="n">
        <ns0:v>0.546875</ns0:v>
      </ns0:c>
      <ns0:c r="G1957" s="239" t="n">
        <ns0:v>1789875372.142976</ns0:v>
      </ns0:c>
      <ns0:c r="H1957" s="235" t="str">
        <ns0:v>0</ns0:v>
      </ns0:c>
    </ns0:row>
    <ns0:row r="1958" ht="19" customHeight="1">
      <ns0:c r="A1958" s="235" t="str">
        <ns0:v>sz3-t35</ns0:v>
      </ns0:c>
      <ns0:c r="B1958" s="235" t="str">
        <ns0:v>move_pillbottle_pad</ns0:v>
      </ns0:c>
      <ns0:c r="C1958" s="235" t="str">
        <ns0:v>env/success_once</ns0:v>
      </ns0:c>
      <ns0:c r="D1958" s="235" t="n">
        <ns0:v>132</ns0:v>
      </ns0:c>
      <ns0:c r="E1958" s="235" t="n">
        <ns0:v>131</ns0:v>
      </ns0:c>
      <ns0:c r="F1958" s="238" t="n">
        <ns0:v>0.6875</ns0:v>
      </ns0:c>
      <ns0:c r="G1958" s="239" t="n">
        <ns0:v>1789876406.598041</ns0:v>
      </ns0:c>
      <ns0:c r="H1958" s="235" t="str">
        <ns0:v>0</ns0:v>
      </ns0:c>
    </ns0:row>
    <ns0:row r="1959" ht="19" customHeight="1">
      <ns0:c r="A1959" s="235" t="str">
        <ns0:v>sz3-t35</ns0:v>
      </ns0:c>
      <ns0:c r="B1959" s="235" t="str">
        <ns0:v>move_pillbottle_pad</ns0:v>
      </ns0:c>
      <ns0:c r="C1959" s="235" t="str">
        <ns0:v>eval/success_once</ns0:v>
      </ns0:c>
      <ns0:c r="D1959" s="235" t="n">
        <ns0:v>5</ns0:v>
      </ns0:c>
      <ns0:c r="E1959" s="235" t="n">
        <ns0:v>4</ns0:v>
      </ns0:c>
      <ns0:c r="F1959" s="238" t="n">
        <ns0:v>0.34375</ns0:v>
      </ns0:c>
      <ns0:c r="G1959" s="239" t="n">
        <ns0:v>1789739673.0263517</ns0:v>
      </ns0:c>
      <ns0:c r="H1959" s="235" t="str">
        <ns0:v>0</ns0:v>
      </ns0:c>
    </ns0:row>
    <ns0:row r="1960" ht="19" customHeight="1">
      <ns0:c r="A1960" s="235" t="str">
        <ns0:v>sz3-t35</ns0:v>
      </ns0:c>
      <ns0:c r="B1960" s="235" t="str">
        <ns0:v>move_pillbottle_pad</ns0:v>
      </ns0:c>
      <ns0:c r="C1960" s="235" t="str">
        <ns0:v>eval/success_once</ns0:v>
      </ns0:c>
      <ns0:c r="D1960" s="235" t="n">
        <ns0:v>10</ns0:v>
      </ns0:c>
      <ns0:c r="E1960" s="235" t="n">
        <ns0:v>9</ns0:v>
      </ns0:c>
      <ns0:c r="F1960" s="238" t="n">
        <ns0:v>0.375</ns0:v>
      </ns0:c>
      <ns0:c r="G1960" s="239" t="n">
        <ns0:v>1789744843.5586257</ns0:v>
      </ns0:c>
      <ns0:c r="H1960" s="235" t="str">
        <ns0:v>0</ns0:v>
      </ns0:c>
    </ns0:row>
    <ns0:row r="1961" ht="19" customHeight="1">
      <ns0:c r="A1961" s="235" t="str">
        <ns0:v>sz3-t35</ns0:v>
      </ns0:c>
      <ns0:c r="B1961" s="235" t="str">
        <ns0:v>move_pillbottle_pad</ns0:v>
      </ns0:c>
      <ns0:c r="C1961" s="235" t="str">
        <ns0:v>eval/success_once</ns0:v>
      </ns0:c>
      <ns0:c r="D1961" s="235" t="n">
        <ns0:v>15</ns0:v>
      </ns0:c>
      <ns0:c r="E1961" s="235" t="n">
        <ns0:v>14</ns0:v>
      </ns0:c>
      <ns0:c r="F1961" s="238" t="n">
        <ns0:v>0.40625</ns0:v>
      </ns0:c>
      <ns0:c r="G1961" s="239" t="n">
        <ns0:v>1789749990.6008317</ns0:v>
      </ns0:c>
      <ns0:c r="H1961" s="235" t="str">
        <ns0:v>0</ns0:v>
      </ns0:c>
    </ns0:row>
    <ns0:row r="1962" ht="19" customHeight="1">
      <ns0:c r="A1962" s="235" t="str">
        <ns0:v>sz3-t35</ns0:v>
      </ns0:c>
      <ns0:c r="B1962" s="235" t="str">
        <ns0:v>move_pillbottle_pad</ns0:v>
      </ns0:c>
      <ns0:c r="C1962" s="235" t="str">
        <ns0:v>eval/success_once</ns0:v>
      </ns0:c>
      <ns0:c r="D1962" s="235" t="n">
        <ns0:v>20</ns0:v>
      </ns0:c>
      <ns0:c r="E1962" s="235" t="n">
        <ns0:v>19</ns0:v>
      </ns0:c>
      <ns0:c r="F1962" s="238" t="n">
        <ns0:v>0.375</ns0:v>
      </ns0:c>
      <ns0:c r="G1962" s="239" t="n">
        <ns0:v>1789755048.39209</ns0:v>
      </ns0:c>
      <ns0:c r="H1962" s="235" t="str">
        <ns0:v>0</ns0:v>
      </ns0:c>
    </ns0:row>
    <ns0:row r="1963" ht="19" customHeight="1">
      <ns0:c r="A1963" s="235" t="str">
        <ns0:v>sz3-t35</ns0:v>
      </ns0:c>
      <ns0:c r="B1963" s="235" t="str">
        <ns0:v>move_pillbottle_pad</ns0:v>
      </ns0:c>
      <ns0:c r="C1963" s="235" t="str">
        <ns0:v>eval/success_once</ns0:v>
      </ns0:c>
      <ns0:c r="D1963" s="235" t="n">
        <ns0:v>25</ns0:v>
      </ns0:c>
      <ns0:c r="E1963" s="235" t="n">
        <ns0:v>24</ns0:v>
      </ns0:c>
      <ns0:c r="F1963" s="238" t="n">
        <ns0:v>0.4375</ns0:v>
      </ns0:c>
      <ns0:c r="G1963" s="239" t="n">
        <ns0:v>1789760199.1314304</ns0:v>
      </ns0:c>
      <ns0:c r="H1963" s="235" t="str">
        <ns0:v>0</ns0:v>
      </ns0:c>
    </ns0:row>
    <ns0:row r="1964" ht="19" customHeight="1">
      <ns0:c r="A1964" s="235" t="str">
        <ns0:v>sz3-t35</ns0:v>
      </ns0:c>
      <ns0:c r="B1964" s="235" t="str">
        <ns0:v>move_pillbottle_pad</ns0:v>
      </ns0:c>
      <ns0:c r="C1964" s="235" t="str">
        <ns0:v>eval/success_once</ns0:v>
      </ns0:c>
      <ns0:c r="D1964" s="235" t="n">
        <ns0:v>30</ns0:v>
      </ns0:c>
      <ns0:c r="E1964" s="235" t="n">
        <ns0:v>29</ns0:v>
      </ns0:c>
      <ns0:c r="F1964" s="238" t="n">
        <ns0:v>0.5</ns0:v>
      </ns0:c>
      <ns0:c r="G1964" s="239" t="n">
        <ns0:v>1789765312.8826463</ns0:v>
      </ns0:c>
      <ns0:c r="H1964" s="235" t="str">
        <ns0:v>0</ns0:v>
      </ns0:c>
    </ns0:row>
    <ns0:row r="1965" ht="19" customHeight="1">
      <ns0:c r="A1965" s="235" t="str">
        <ns0:v>sz3-t35</ns0:v>
      </ns0:c>
      <ns0:c r="B1965" s="235" t="str">
        <ns0:v>move_pillbottle_pad</ns0:v>
      </ns0:c>
      <ns0:c r="C1965" s="235" t="str">
        <ns0:v>eval/success_once</ns0:v>
      </ns0:c>
      <ns0:c r="D1965" s="235" t="n">
        <ns0:v>35</ns0:v>
      </ns0:c>
      <ns0:c r="E1965" s="235" t="n">
        <ns0:v>34</ns0:v>
      </ns0:c>
      <ns0:c r="F1965" s="238" t="n">
        <ns0:v>0.375</ns0:v>
      </ns0:c>
      <ns0:c r="G1965" s="239" t="n">
        <ns0:v>1789770483.9615374</ns0:v>
      </ns0:c>
      <ns0:c r="H1965" s="235" t="str">
        <ns0:v>0</ns0:v>
      </ns0:c>
    </ns0:row>
    <ns0:row r="1966" ht="19" customHeight="1">
      <ns0:c r="A1966" s="235" t="str">
        <ns0:v>sz3-t35</ns0:v>
      </ns0:c>
      <ns0:c r="B1966" s="235" t="str">
        <ns0:v>move_pillbottle_pad</ns0:v>
      </ns0:c>
      <ns0:c r="C1966" s="235" t="str">
        <ns0:v>eval/success_once</ns0:v>
      </ns0:c>
      <ns0:c r="D1966" s="235" t="n">
        <ns0:v>40</ns0:v>
      </ns0:c>
      <ns0:c r="E1966" s="235" t="n">
        <ns0:v>39</ns0:v>
      </ns0:c>
      <ns0:c r="F1966" s="238" t="n">
        <ns0:v>0.5</ns0:v>
      </ns0:c>
      <ns0:c r="G1966" s="239" t="n">
        <ns0:v>1789775625.5897226</ns0:v>
      </ns0:c>
      <ns0:c r="H1966" s="235" t="str">
        <ns0:v>0</ns0:v>
      </ns0:c>
    </ns0:row>
    <ns0:row r="1967" ht="19" customHeight="1">
      <ns0:c r="A1967" s="235" t="str">
        <ns0:v>sz3-t35</ns0:v>
      </ns0:c>
      <ns0:c r="B1967" s="235" t="str">
        <ns0:v>move_pillbottle_pad</ns0:v>
      </ns0:c>
      <ns0:c r="C1967" s="235" t="str">
        <ns0:v>eval/success_once</ns0:v>
      </ns0:c>
      <ns0:c r="D1967" s="235" t="n">
        <ns0:v>45</ns0:v>
      </ns0:c>
      <ns0:c r="E1967" s="235" t="n">
        <ns0:v>44</ns0:v>
      </ns0:c>
      <ns0:c r="F1967" s="238" t="n">
        <ns0:v>0.5</ns0:v>
      </ns0:c>
      <ns0:c r="G1967" s="239" t="n">
        <ns0:v>1789780977.7315977</ns0:v>
      </ns0:c>
      <ns0:c r="H1967" s="235" t="str">
        <ns0:v>0</ns0:v>
      </ns0:c>
    </ns0:row>
    <ns0:row r="1968" ht="19" customHeight="1">
      <ns0:c r="A1968" s="235" t="str">
        <ns0:v>sz3-t35</ns0:v>
      </ns0:c>
      <ns0:c r="B1968" s="235" t="str">
        <ns0:v>move_pillbottle_pad</ns0:v>
      </ns0:c>
      <ns0:c r="C1968" s="235" t="str">
        <ns0:v>eval/success_once</ns0:v>
      </ns0:c>
      <ns0:c r="D1968" s="235" t="n">
        <ns0:v>50</ns0:v>
      </ns0:c>
      <ns0:c r="E1968" s="235" t="n">
        <ns0:v>49</ns0:v>
      </ns0:c>
      <ns0:c r="F1968" s="238" t="n">
        <ns0:v>0.46875</ns0:v>
      </ns0:c>
      <ns0:c r="G1968" s="239" t="n">
        <ns0:v>1789786255.9407575</ns0:v>
      </ns0:c>
      <ns0:c r="H1968" s="235" t="str">
        <ns0:v>0</ns0:v>
      </ns0:c>
    </ns0:row>
    <ns0:row r="1969" ht="19" customHeight="1">
      <ns0:c r="A1969" s="235" t="str">
        <ns0:v>sz3-t35</ns0:v>
      </ns0:c>
      <ns0:c r="B1969" s="235" t="str">
        <ns0:v>move_pillbottle_pad</ns0:v>
      </ns0:c>
      <ns0:c r="C1969" s="235" t="str">
        <ns0:v>eval/success_once</ns0:v>
      </ns0:c>
      <ns0:c r="D1969" s="235" t="n">
        <ns0:v>55</ns0:v>
      </ns0:c>
      <ns0:c r="E1969" s="235" t="n">
        <ns0:v>54</ns0:v>
      </ns0:c>
      <ns0:c r="F1969" s="238" t="n">
        <ns0:v>0.5</ns0:v>
      </ns0:c>
      <ns0:c r="G1969" s="239" t="n">
        <ns0:v>1789791691.031565</ns0:v>
      </ns0:c>
      <ns0:c r="H1969" s="235" t="str">
        <ns0:v>0</ns0:v>
      </ns0:c>
    </ns0:row>
    <ns0:row r="1970" ht="19" customHeight="1">
      <ns0:c r="A1970" s="235" t="str">
        <ns0:v>sz3-t35</ns0:v>
      </ns0:c>
      <ns0:c r="B1970" s="235" t="str">
        <ns0:v>move_pillbottle_pad</ns0:v>
      </ns0:c>
      <ns0:c r="C1970" s="235" t="str">
        <ns0:v>eval/success_once</ns0:v>
      </ns0:c>
      <ns0:c r="D1970" s="235" t="n">
        <ns0:v>60</ns0:v>
      </ns0:c>
      <ns0:c r="E1970" s="235" t="n">
        <ns0:v>59</ns0:v>
      </ns0:c>
      <ns0:c r="F1970" s="238" t="n">
        <ns0:v>0.53125</ns0:v>
      </ns0:c>
      <ns0:c r="G1970" s="239" t="n">
        <ns0:v>1789796923.4029646</ns0:v>
      </ns0:c>
      <ns0:c r="H1970" s="235" t="str">
        <ns0:v>0</ns0:v>
      </ns0:c>
    </ns0:row>
    <ns0:row r="1971" ht="19" customHeight="1">
      <ns0:c r="A1971" s="235" t="str">
        <ns0:v>sz3-t35</ns0:v>
      </ns0:c>
      <ns0:c r="B1971" s="235" t="str">
        <ns0:v>move_pillbottle_pad</ns0:v>
      </ns0:c>
      <ns0:c r="C1971" s="235" t="str">
        <ns0:v>eval/success_once</ns0:v>
      </ns0:c>
      <ns0:c r="D1971" s="235" t="n">
        <ns0:v>65</ns0:v>
      </ns0:c>
      <ns0:c r="E1971" s="235" t="n">
        <ns0:v>64</ns0:v>
      </ns0:c>
      <ns0:c r="F1971" s="238" t="n">
        <ns0:v>0.5</ns0:v>
      </ns0:c>
      <ns0:c r="G1971" s="239" t="n">
        <ns0:v>1789802321.1882865</ns0:v>
      </ns0:c>
      <ns0:c r="H1971" s="235" t="str">
        <ns0:v>0</ns0:v>
      </ns0:c>
    </ns0:row>
    <ns0:row r="1972" ht="19" customHeight="1">
      <ns0:c r="A1972" s="235" t="str">
        <ns0:v>sz3-t35</ns0:v>
      </ns0:c>
      <ns0:c r="B1972" s="235" t="str">
        <ns0:v>move_pillbottle_pad</ns0:v>
      </ns0:c>
      <ns0:c r="C1972" s="235" t="str">
        <ns0:v>eval/success_once</ns0:v>
      </ns0:c>
      <ns0:c r="D1972" s="235" t="n">
        <ns0:v>70</ns0:v>
      </ns0:c>
      <ns0:c r="E1972" s="235" t="n">
        <ns0:v>69</ns0:v>
      </ns0:c>
      <ns0:c r="F1972" s="238" t="n">
        <ns0:v>0.5625</ns0:v>
      </ns0:c>
      <ns0:c r="G1972" s="239" t="n">
        <ns0:v>1789807677.1036677</ns0:v>
      </ns0:c>
      <ns0:c r="H1972" s="235" t="str">
        <ns0:v>0</ns0:v>
      </ns0:c>
    </ns0:row>
    <ns0:row r="1973" ht="19" customHeight="1">
      <ns0:c r="A1973" s="235" t="str">
        <ns0:v>sz3-t35</ns0:v>
      </ns0:c>
      <ns0:c r="B1973" s="235" t="str">
        <ns0:v>move_pillbottle_pad</ns0:v>
      </ns0:c>
      <ns0:c r="C1973" s="235" t="str">
        <ns0:v>eval/success_once</ns0:v>
      </ns0:c>
      <ns0:c r="D1973" s="235" t="n">
        <ns0:v>75</ns0:v>
      </ns0:c>
      <ns0:c r="E1973" s="235" t="n">
        <ns0:v>74</ns0:v>
      </ns0:c>
      <ns0:c r="F1973" s="238" t="n">
        <ns0:v>0.59375</ns0:v>
      </ns0:c>
      <ns0:c r="G1973" s="239" t="n">
        <ns0:v>1789813057.818155</ns0:v>
      </ns0:c>
      <ns0:c r="H1973" s="235" t="str">
        <ns0:v>0</ns0:v>
      </ns0:c>
    </ns0:row>
    <ns0:row r="1974" ht="19" customHeight="1">
      <ns0:c r="A1974" s="235" t="str">
        <ns0:v>sz3-t35</ns0:v>
      </ns0:c>
      <ns0:c r="B1974" s="235" t="str">
        <ns0:v>move_pillbottle_pad</ns0:v>
      </ns0:c>
      <ns0:c r="C1974" s="235" t="str">
        <ns0:v>eval/success_once</ns0:v>
      </ns0:c>
      <ns0:c r="D1974" s="235" t="n">
        <ns0:v>80</ns0:v>
      </ns0:c>
      <ns0:c r="E1974" s="235" t="n">
        <ns0:v>79</ns0:v>
      </ns0:c>
      <ns0:c r="F1974" s="238" t="n">
        <ns0:v>0.65625</ns0:v>
      </ns0:c>
      <ns0:c r="G1974" s="239" t="n">
        <ns0:v>1789818509.923218</ns0:v>
      </ns0:c>
      <ns0:c r="H1974" s="235" t="str">
        <ns0:v>0</ns0:v>
      </ns0:c>
    </ns0:row>
    <ns0:row r="1975" ht="19" customHeight="1">
      <ns0:c r="A1975" s="235" t="str">
        <ns0:v>sz3-t35</ns0:v>
      </ns0:c>
      <ns0:c r="B1975" s="235" t="str">
        <ns0:v>move_pillbottle_pad</ns0:v>
      </ns0:c>
      <ns0:c r="C1975" s="235" t="str">
        <ns0:v>eval/success_once</ns0:v>
      </ns0:c>
      <ns0:c r="D1975" s="235" t="n">
        <ns0:v>85</ns0:v>
      </ns0:c>
      <ns0:c r="E1975" s="235" t="n">
        <ns0:v>84</ns0:v>
      </ns0:c>
      <ns0:c r="F1975" s="238" t="n">
        <ns0:v>0.59375</ns0:v>
      </ns0:c>
      <ns0:c r="G1975" s="239" t="n">
        <ns0:v>1789824052.0853693</ns0:v>
      </ns0:c>
      <ns0:c r="H1975" s="235" t="str">
        <ns0:v>0</ns0:v>
      </ns0:c>
    </ns0:row>
    <ns0:row r="1976" ht="19" customHeight="1">
      <ns0:c r="A1976" s="235" t="str">
        <ns0:v>sz3-t35</ns0:v>
      </ns0:c>
      <ns0:c r="B1976" s="235" t="str">
        <ns0:v>move_pillbottle_pad</ns0:v>
      </ns0:c>
      <ns0:c r="C1976" s="235" t="str">
        <ns0:v>eval/success_once</ns0:v>
      </ns0:c>
      <ns0:c r="D1976" s="235" t="n">
        <ns0:v>90</ns0:v>
      </ns0:c>
      <ns0:c r="E1976" s="235" t="n">
        <ns0:v>89</ns0:v>
      </ns0:c>
      <ns0:c r="F1976" s="238" t="n">
        <ns0:v>0.4375</ns0:v>
      </ns0:c>
      <ns0:c r="G1976" s="239" t="n">
        <ns0:v>1789829508.5322032</ns0:v>
      </ns0:c>
      <ns0:c r="H1976" s="235" t="str">
        <ns0:v>0</ns0:v>
      </ns0:c>
    </ns0:row>
    <ns0:row r="1977" ht="19" customHeight="1">
      <ns0:c r="A1977" s="235" t="str">
        <ns0:v>sz3-t35</ns0:v>
      </ns0:c>
      <ns0:c r="B1977" s="235" t="str">
        <ns0:v>move_pillbottle_pad</ns0:v>
      </ns0:c>
      <ns0:c r="C1977" s="235" t="str">
        <ns0:v>eval/success_once</ns0:v>
      </ns0:c>
      <ns0:c r="D1977" s="235" t="n">
        <ns0:v>95</ns0:v>
      </ns0:c>
      <ns0:c r="E1977" s="235" t="n">
        <ns0:v>94</ns0:v>
      </ns0:c>
      <ns0:c r="F1977" s="238" t="n">
        <ns0:v>0.46875</ns0:v>
      </ns0:c>
      <ns0:c r="G1977" s="239" t="n">
        <ns0:v>1789835086.8757732</ns0:v>
      </ns0:c>
      <ns0:c r="H1977" s="235" t="str">
        <ns0:v>0</ns0:v>
      </ns0:c>
    </ns0:row>
    <ns0:row r="1978" ht="19" customHeight="1">
      <ns0:c r="A1978" s="235" t="str">
        <ns0:v>sz3-t35</ns0:v>
      </ns0:c>
      <ns0:c r="B1978" s="235" t="str">
        <ns0:v>move_pillbottle_pad</ns0:v>
      </ns0:c>
      <ns0:c r="C1978" s="235" t="str">
        <ns0:v>eval/success_once</ns0:v>
      </ns0:c>
      <ns0:c r="D1978" s="235" t="n">
        <ns0:v>100</ns0:v>
      </ns0:c>
      <ns0:c r="E1978" s="235" t="n">
        <ns0:v>99</ns0:v>
      </ns0:c>
      <ns0:c r="F1978" s="238" t="n">
        <ns0:v>0.5</ns0:v>
      </ns0:c>
      <ns0:c r="G1978" s="239" t="n">
        <ns0:v>1789840618.8104472</ns0:v>
      </ns0:c>
      <ns0:c r="H1978" s="235" t="str">
        <ns0:v>0</ns0:v>
      </ns0:c>
    </ns0:row>
    <ns0:row r="1979" ht="19" customHeight="1">
      <ns0:c r="A1979" s="235" t="str">
        <ns0:v>sz3-t35</ns0:v>
      </ns0:c>
      <ns0:c r="B1979" s="235" t="str">
        <ns0:v>move_pillbottle_pad</ns0:v>
      </ns0:c>
      <ns0:c r="C1979" s="235" t="str">
        <ns0:v>eval/success_once</ns0:v>
      </ns0:c>
      <ns0:c r="D1979" s="235" t="n">
        <ns0:v>105</ns0:v>
      </ns0:c>
      <ns0:c r="E1979" s="235" t="n">
        <ns0:v>104</ns0:v>
      </ns0:c>
      <ns0:c r="F1979" s="238" t="n">
        <ns0:v>0.4375</ns0:v>
      </ns0:c>
      <ns0:c r="G1979" s="239" t="n">
        <ns0:v>1789846299.1412995</ns0:v>
      </ns0:c>
      <ns0:c r="H1979" s="235" t="str">
        <ns0:v>0</ns0:v>
      </ns0:c>
    </ns0:row>
    <ns0:row r="1980" ht="19" customHeight="1">
      <ns0:c r="A1980" s="235" t="str">
        <ns0:v>sz3-t35</ns0:v>
      </ns0:c>
      <ns0:c r="B1980" s="235" t="str">
        <ns0:v>move_pillbottle_pad</ns0:v>
      </ns0:c>
      <ns0:c r="C1980" s="235" t="str">
        <ns0:v>eval/success_once</ns0:v>
      </ns0:c>
      <ns0:c r="D1980" s="235" t="n">
        <ns0:v>110</ns0:v>
      </ns0:c>
      <ns0:c r="E1980" s="235" t="n">
        <ns0:v>109</ns0:v>
      </ns0:c>
      <ns0:c r="F1980" s="238" t="n">
        <ns0:v>0.5</ns0:v>
      </ns0:c>
      <ns0:c r="G1980" s="239" t="n">
        <ns0:v>1789851854.6261654</ns0:v>
      </ns0:c>
      <ns0:c r="H1980" s="235" t="str">
        <ns0:v>0</ns0:v>
      </ns0:c>
    </ns0:row>
    <ns0:row r="1981" ht="19" customHeight="1">
      <ns0:c r="A1981" s="235" t="str">
        <ns0:v>sz3-t35</ns0:v>
      </ns0:c>
      <ns0:c r="B1981" s="235" t="str">
        <ns0:v>move_pillbottle_pad</ns0:v>
      </ns0:c>
      <ns0:c r="C1981" s="235" t="str">
        <ns0:v>eval/success_once</ns0:v>
      </ns0:c>
      <ns0:c r="D1981" s="235" t="n">
        <ns0:v>115</ns0:v>
      </ns0:c>
      <ns0:c r="E1981" s="235" t="n">
        <ns0:v>114</ns0:v>
      </ns0:c>
      <ns0:c r="F1981" s="238" t="n">
        <ns0:v>0.59375</ns0:v>
      </ns0:c>
      <ns0:c r="G1981" s="239" t="n">
        <ns0:v>1789857528.136482</ns0:v>
      </ns0:c>
      <ns0:c r="H1981" s="235" t="str">
        <ns0:v>0</ns0:v>
      </ns0:c>
    </ns0:row>
    <ns0:row r="1982" ht="19" customHeight="1">
      <ns0:c r="A1982" s="235" t="str">
        <ns0:v>sz3-t35</ns0:v>
      </ns0:c>
      <ns0:c r="B1982" s="235" t="str">
        <ns0:v>move_pillbottle_pad</ns0:v>
      </ns0:c>
      <ns0:c r="C1982" s="235" t="str">
        <ns0:v>eval/success_once</ns0:v>
      </ns0:c>
      <ns0:c r="D1982" s="235" t="n">
        <ns0:v>120</ns0:v>
      </ns0:c>
      <ns0:c r="E1982" s="235" t="n">
        <ns0:v>119</ns0:v>
      </ns0:c>
      <ns0:c r="F1982" s="238" t="n">
        <ns0:v>0.5</ns0:v>
      </ns0:c>
      <ns0:c r="G1982" s="239" t="n">
        <ns0:v>1789863074.1612854</ns0:v>
      </ns0:c>
      <ns0:c r="H1982" s="235" t="str">
        <ns0:v>0</ns0:v>
      </ns0:c>
    </ns0:row>
    <ns0:row r="1983" ht="19" customHeight="1">
      <ns0:c r="A1983" s="235" t="str">
        <ns0:v>sz3-t35</ns0:v>
      </ns0:c>
      <ns0:c r="B1983" s="235" t="str">
        <ns0:v>move_pillbottle_pad</ns0:v>
      </ns0:c>
      <ns0:c r="C1983" s="235" t="str">
        <ns0:v>eval/success_once</ns0:v>
      </ns0:c>
      <ns0:c r="D1983" s="235" t="n">
        <ns0:v>125</ns0:v>
      </ns0:c>
      <ns0:c r="E1983" s="235" t="n">
        <ns0:v>124</ns0:v>
      </ns0:c>
      <ns0:c r="F1983" s="238" t="n">
        <ns0:v>0.59375</ns0:v>
      </ns0:c>
      <ns0:c r="G1983" s="239" t="n">
        <ns0:v>1789868674.2221558</ns0:v>
      </ns0:c>
      <ns0:c r="H1983" s="235" t="str">
        <ns0:v>0</ns0:v>
      </ns0:c>
    </ns0:row>
    <ns0:row r="1984" ht="19" customHeight="1">
      <ns0:c r="A1984" s="235" t="str">
        <ns0:v>sz3-t35</ns0:v>
      </ns0:c>
      <ns0:c r="B1984" s="235" t="str">
        <ns0:v>move_pillbottle_pad</ns0:v>
      </ns0:c>
      <ns0:c r="C1984" s="235" t="str">
        <ns0:v>eval/success_once</ns0:v>
      </ns0:c>
      <ns0:c r="D1984" s="235" t="n">
        <ns0:v>130</ns0:v>
      </ns0:c>
      <ns0:c r="E1984" s="235" t="n">
        <ns0:v>129</ns0:v>
      </ns0:c>
      <ns0:c r="F1984" s="238" t="n">
        <ns0:v>0.5</ns0:v>
      </ns0:c>
      <ns0:c r="G1984" s="239" t="n">
        <ns0:v>1789874243.931047</ns0:v>
      </ns0:c>
      <ns0:c r="H1984" s="235" t="str">
        <ns0:v>0</ns0:v>
      </ns0:c>
    </ns0:row>
    <ns0:row r="1985" ht="19" customHeight="1">
      <ns0:c r="A1985" s="235" t="str">
        <ns0:v>sz3-t4</ns0:v>
      </ns0:c>
      <ns0:c r="B1985" s="235" t="str">
        <ns0:v>move_pillbottle_pad</ns0:v>
      </ns0:c>
      <ns0:c r="C1985" s="235" t="str">
        <ns0:v>env/success_once</ns0:v>
      </ns0:c>
      <ns0:c r="D1985" s="235" t="n">
        <ns0:v>1</ns0:v>
      </ns0:c>
      <ns0:c r="E1985" s="235" t="n">
        <ns0:v>0</ns0:v>
      </ns0:c>
      <ns0:c r="F1985" s="238" t="n">
        <ns0:v>0.3203125</ns0:v>
      </ns0:c>
      <ns0:c r="G1985" s="239" t="n">
        <ns0:v>1789789806.592517</ns0:v>
      </ns0:c>
      <ns0:c r="H1985" s="235" t="str">
        <ns0:v>0</ns0:v>
      </ns0:c>
    </ns0:row>
    <ns0:row r="1986" ht="19" customHeight="1">
      <ns0:c r="A1986" s="235" t="str">
        <ns0:v>sz3-t4</ns0:v>
      </ns0:c>
      <ns0:c r="B1986" s="235" t="str">
        <ns0:v>move_pillbottle_pad</ns0:v>
      </ns0:c>
      <ns0:c r="C1986" s="235" t="str">
        <ns0:v>env/success_once</ns0:v>
      </ns0:c>
      <ns0:c r="D1986" s="235" t="n">
        <ns0:v>2</ns0:v>
      </ns0:c>
      <ns0:c r="E1986" s="235" t="n">
        <ns0:v>1</ns0:v>
      </ns0:c>
      <ns0:c r="F1986" s="238" t="n">
        <ns0:v>0.328125</ns0:v>
      </ns0:c>
      <ns0:c r="G1986" s="239" t="n">
        <ns0:v>1789790762.713467</ns0:v>
      </ns0:c>
      <ns0:c r="H1986" s="235" t="str">
        <ns0:v>0</ns0:v>
      </ns0:c>
    </ns0:row>
    <ns0:row r="1987" ht="19" customHeight="1">
      <ns0:c r="A1987" s="235" t="str">
        <ns0:v>sz3-t4</ns0:v>
      </ns0:c>
      <ns0:c r="B1987" s="235" t="str">
        <ns0:v>move_pillbottle_pad</ns0:v>
      </ns0:c>
      <ns0:c r="C1987" s="235" t="str">
        <ns0:v>env/success_once</ns0:v>
      </ns0:c>
      <ns0:c r="D1987" s="235" t="n">
        <ns0:v>3</ns0:v>
      </ns0:c>
      <ns0:c r="E1987" s="235" t="n">
        <ns0:v>2</ns0:v>
      </ns0:c>
      <ns0:c r="F1987" s="238" t="n">
        <ns0:v>0.3359375</ns0:v>
      </ns0:c>
      <ns0:c r="G1987" s="239" t="n">
        <ns0:v>1789791713.1275833</ns0:v>
      </ns0:c>
      <ns0:c r="H1987" s="235" t="str">
        <ns0:v>0</ns0:v>
      </ns0:c>
    </ns0:row>
    <ns0:row r="1988" ht="19" customHeight="1">
      <ns0:c r="A1988" s="235" t="str">
        <ns0:v>sz3-t4</ns0:v>
      </ns0:c>
      <ns0:c r="B1988" s="235" t="str">
        <ns0:v>move_pillbottle_pad</ns0:v>
      </ns0:c>
      <ns0:c r="C1988" s="235" t="str">
        <ns0:v>env/success_once</ns0:v>
      </ns0:c>
      <ns0:c r="D1988" s="235" t="n">
        <ns0:v>4</ns0:v>
      </ns0:c>
      <ns0:c r="E1988" s="235" t="n">
        <ns0:v>3</ns0:v>
      </ns0:c>
      <ns0:c r="F1988" s="238" t="n">
        <ns0:v>0.3671875</ns0:v>
      </ns0:c>
      <ns0:c r="G1988" s="239" t="n">
        <ns0:v>1789792659.5852036</ns0:v>
      </ns0:c>
      <ns0:c r="H1988" s="235" t="str">
        <ns0:v>0</ns0:v>
      </ns0:c>
    </ns0:row>
    <ns0:row r="1989" ht="19" customHeight="1">
      <ns0:c r="A1989" s="235" t="str">
        <ns0:v>sz3-t4</ns0:v>
      </ns0:c>
      <ns0:c r="B1989" s="235" t="str">
        <ns0:v>move_pillbottle_pad</ns0:v>
      </ns0:c>
      <ns0:c r="C1989" s="235" t="str">
        <ns0:v>env/success_once</ns0:v>
      </ns0:c>
      <ns0:c r="D1989" s="235" t="n">
        <ns0:v>5</ns0:v>
      </ns0:c>
      <ns0:c r="E1989" s="235" t="n">
        <ns0:v>4</ns0:v>
      </ns0:c>
      <ns0:c r="F1989" s="238" t="n">
        <ns0:v>0.4765625</ns0:v>
      </ns0:c>
      <ns0:c r="G1989" s="239" t="n">
        <ns0:v>1789794005.1009421</ns0:v>
      </ns0:c>
      <ns0:c r="H1989" s="235" t="str">
        <ns0:v>0</ns0:v>
      </ns0:c>
    </ns0:row>
    <ns0:row r="1990" ht="19" customHeight="1">
      <ns0:c r="A1990" s="235" t="str">
        <ns0:v>sz3-t4</ns0:v>
      </ns0:c>
      <ns0:c r="B1990" s="235" t="str">
        <ns0:v>move_pillbottle_pad</ns0:v>
      </ns0:c>
      <ns0:c r="C1990" s="235" t="str">
        <ns0:v>env/success_once</ns0:v>
      </ns0:c>
      <ns0:c r="D1990" s="235" t="n">
        <ns0:v>6</ns0:v>
      </ns0:c>
      <ns0:c r="E1990" s="235" t="n">
        <ns0:v>5</ns0:v>
      </ns0:c>
      <ns0:c r="F1990" s="238" t="n">
        <ns0:v>0.28125</ns0:v>
      </ns0:c>
      <ns0:c r="G1990" s="239" t="n">
        <ns0:v>1789794969.3587666</ns0:v>
      </ns0:c>
      <ns0:c r="H1990" s="235" t="str">
        <ns0:v>0</ns0:v>
      </ns0:c>
    </ns0:row>
    <ns0:row r="1991" ht="19" customHeight="1">
      <ns0:c r="A1991" s="235" t="str">
        <ns0:v>sz3-t4</ns0:v>
      </ns0:c>
      <ns0:c r="B1991" s="235" t="str">
        <ns0:v>move_pillbottle_pad</ns0:v>
      </ns0:c>
      <ns0:c r="C1991" s="235" t="str">
        <ns0:v>env/success_once</ns0:v>
      </ns0:c>
      <ns0:c r="D1991" s="235" t="n">
        <ns0:v>7</ns0:v>
      </ns0:c>
      <ns0:c r="E1991" s="235" t="n">
        <ns0:v>6</ns0:v>
      </ns0:c>
      <ns0:c r="F1991" s="238" t="n">
        <ns0:v>0.390625</ns0:v>
      </ns0:c>
      <ns0:c r="G1991" s="239" t="n">
        <ns0:v>1789795944.0181537</ns0:v>
      </ns0:c>
      <ns0:c r="H1991" s="235" t="str">
        <ns0:v>0</ns0:v>
      </ns0:c>
    </ns0:row>
    <ns0:row r="1992" ht="19" customHeight="1">
      <ns0:c r="A1992" s="235" t="str">
        <ns0:v>sz3-t4</ns0:v>
      </ns0:c>
      <ns0:c r="B1992" s="235" t="str">
        <ns0:v>move_pillbottle_pad</ns0:v>
      </ns0:c>
      <ns0:c r="C1992" s="235" t="str">
        <ns0:v>env/success_once</ns0:v>
      </ns0:c>
      <ns0:c r="D1992" s="235" t="n">
        <ns0:v>8</ns0:v>
      </ns0:c>
      <ns0:c r="E1992" s="235" t="n">
        <ns0:v>7</ns0:v>
      </ns0:c>
      <ns0:c r="F1992" s="238" t="n">
        <ns0:v>0.3125</ns0:v>
      </ns0:c>
      <ns0:c r="G1992" s="239" t="n">
        <ns0:v>1789796916.9438627</ns0:v>
      </ns0:c>
      <ns0:c r="H1992" s="235" t="str">
        <ns0:v>0</ns0:v>
      </ns0:c>
    </ns0:row>
    <ns0:row r="1993" ht="19" customHeight="1">
      <ns0:c r="A1993" s="235" t="str">
        <ns0:v>sz3-t4</ns0:v>
      </ns0:c>
      <ns0:c r="B1993" s="235" t="str">
        <ns0:v>move_pillbottle_pad</ns0:v>
      </ns0:c>
      <ns0:c r="C1993" s="235" t="str">
        <ns0:v>env/success_once</ns0:v>
      </ns0:c>
      <ns0:c r="D1993" s="235" t="n">
        <ns0:v>9</ns0:v>
      </ns0:c>
      <ns0:c r="E1993" s="235" t="n">
        <ns0:v>8</ns0:v>
      </ns0:c>
      <ns0:c r="F1993" s="238" t="n">
        <ns0:v>0.453125</ns0:v>
      </ns0:c>
      <ns0:c r="G1993" s="239" t="n">
        <ns0:v>1789797866.612332</ns0:v>
      </ns0:c>
      <ns0:c r="H1993" s="235" t="str">
        <ns0:v>0</ns0:v>
      </ns0:c>
    </ns0:row>
    <ns0:row r="1994" ht="19" customHeight="1">
      <ns0:c r="A1994" s="235" t="str">
        <ns0:v>sz3-t4</ns0:v>
      </ns0:c>
      <ns0:c r="B1994" s="235" t="str">
        <ns0:v>move_pillbottle_pad</ns0:v>
      </ns0:c>
      <ns0:c r="C1994" s="235" t="str">
        <ns0:v>env/success_once</ns0:v>
      </ns0:c>
      <ns0:c r="D1994" s="235" t="n">
        <ns0:v>10</ns0:v>
      </ns0:c>
      <ns0:c r="E1994" s="235" t="n">
        <ns0:v>9</ns0:v>
      </ns0:c>
      <ns0:c r="F1994" s="238" t="n">
        <ns0:v>0.390625</ns0:v>
      </ns0:c>
      <ns0:c r="G1994" s="239" t="n">
        <ns0:v>1789799347.093094</ns0:v>
      </ns0:c>
      <ns0:c r="H1994" s="235" t="str">
        <ns0:v>0</ns0:v>
      </ns0:c>
    </ns0:row>
    <ns0:row r="1995" ht="19" customHeight="1">
      <ns0:c r="A1995" s="235" t="str">
        <ns0:v>sz3-t4</ns0:v>
      </ns0:c>
      <ns0:c r="B1995" s="235" t="str">
        <ns0:v>move_pillbottle_pad</ns0:v>
      </ns0:c>
      <ns0:c r="C1995" s="235" t="str">
        <ns0:v>env/success_once</ns0:v>
      </ns0:c>
      <ns0:c r="D1995" s="235" t="n">
        <ns0:v>11</ns0:v>
      </ns0:c>
      <ns0:c r="E1995" s="235" t="n">
        <ns0:v>10</ns0:v>
      </ns0:c>
      <ns0:c r="F1995" s="238" t="n">
        <ns0:v>0.3671875</ns0:v>
      </ns0:c>
      <ns0:c r="G1995" s="239" t="n">
        <ns0:v>1789800315.0183604</ns0:v>
      </ns0:c>
      <ns0:c r="H1995" s="235" t="str">
        <ns0:v>0</ns0:v>
      </ns0:c>
    </ns0:row>
    <ns0:row r="1996" ht="19" customHeight="1">
      <ns0:c r="A1996" s="235" t="str">
        <ns0:v>sz3-t4</ns0:v>
      </ns0:c>
      <ns0:c r="B1996" s="235" t="str">
        <ns0:v>move_pillbottle_pad</ns0:v>
      </ns0:c>
      <ns0:c r="C1996" s="235" t="str">
        <ns0:v>env/success_once</ns0:v>
      </ns0:c>
      <ns0:c r="D1996" s="235" t="n">
        <ns0:v>12</ns0:v>
      </ns0:c>
      <ns0:c r="E1996" s="235" t="n">
        <ns0:v>11</ns0:v>
      </ns0:c>
      <ns0:c r="F1996" s="238" t="n">
        <ns0:v>0.3984375</ns0:v>
      </ns0:c>
      <ns0:c r="G1996" s="239" t="n">
        <ns0:v>1789801323.0342584</ns0:v>
      </ns0:c>
      <ns0:c r="H1996" s="235" t="str">
        <ns0:v>0</ns0:v>
      </ns0:c>
    </ns0:row>
    <ns0:row r="1997" ht="19" customHeight="1">
      <ns0:c r="A1997" s="235" t="str">
        <ns0:v>sz3-t4</ns0:v>
      </ns0:c>
      <ns0:c r="B1997" s="235" t="str">
        <ns0:v>move_pillbottle_pad</ns0:v>
      </ns0:c>
      <ns0:c r="C1997" s="235" t="str">
        <ns0:v>env/success_once</ns0:v>
      </ns0:c>
      <ns0:c r="D1997" s="235" t="n">
        <ns0:v>13</ns0:v>
      </ns0:c>
      <ns0:c r="E1997" s="235" t="n">
        <ns0:v>12</ns0:v>
      </ns0:c>
      <ns0:c r="F1997" s="238" t="n">
        <ns0:v>0.5390625</ns0:v>
      </ns0:c>
      <ns0:c r="G1997" s="239" t="n">
        <ns0:v>1789802278.3418279</ns0:v>
      </ns0:c>
      <ns0:c r="H1997" s="235" t="str">
        <ns0:v>0</ns0:v>
      </ns0:c>
    </ns0:row>
    <ns0:row r="1998" ht="19" customHeight="1">
      <ns0:c r="A1998" s="235" t="str">
        <ns0:v>sz3-t4</ns0:v>
      </ns0:c>
      <ns0:c r="B1998" s="235" t="str">
        <ns0:v>move_pillbottle_pad</ns0:v>
      </ns0:c>
      <ns0:c r="C1998" s="235" t="str">
        <ns0:v>env/success_once</ns0:v>
      </ns0:c>
      <ns0:c r="D1998" s="235" t="n">
        <ns0:v>14</ns0:v>
      </ns0:c>
      <ns0:c r="E1998" s="235" t="n">
        <ns0:v>13</ns0:v>
      </ns0:c>
      <ns0:c r="F1998" s="238" t="n">
        <ns0:v>0.40625</ns0:v>
      </ns0:c>
      <ns0:c r="G1998" s="239" t="n">
        <ns0:v>1789803237.5885317</ns0:v>
      </ns0:c>
      <ns0:c r="H1998" s="235" t="str">
        <ns0:v>0</ns0:v>
      </ns0:c>
    </ns0:row>
    <ns0:row r="1999" ht="19" customHeight="1">
      <ns0:c r="A1999" s="235" t="str">
        <ns0:v>sz3-t4</ns0:v>
      </ns0:c>
      <ns0:c r="B1999" s="235" t="str">
        <ns0:v>move_pillbottle_pad</ns0:v>
      </ns0:c>
      <ns0:c r="C1999" s="235" t="str">
        <ns0:v>env/success_once</ns0:v>
      </ns0:c>
      <ns0:c r="D1999" s="235" t="n">
        <ns0:v>15</ns0:v>
      </ns0:c>
      <ns0:c r="E1999" s="235" t="n">
        <ns0:v>14</ns0:v>
      </ns0:c>
      <ns0:c r="F1999" s="238" t="n">
        <ns0:v>0.3203125</ns0:v>
      </ns0:c>
      <ns0:c r="G1999" s="239" t="n">
        <ns0:v>1789804629.3233228</ns0:v>
      </ns0:c>
      <ns0:c r="H1999" s="235" t="str">
        <ns0:v>0</ns0:v>
      </ns0:c>
    </ns0:row>
    <ns0:row r="2000" ht="19" customHeight="1">
      <ns0:c r="A2000" s="235" t="str">
        <ns0:v>sz3-t4</ns0:v>
      </ns0:c>
      <ns0:c r="B2000" s="235" t="str">
        <ns0:v>move_pillbottle_pad</ns0:v>
      </ns0:c>
      <ns0:c r="C2000" s="235" t="str">
        <ns0:v>env/success_once</ns0:v>
      </ns0:c>
      <ns0:c r="D2000" s="235" t="n">
        <ns0:v>16</ns0:v>
      </ns0:c>
      <ns0:c r="E2000" s="235" t="n">
        <ns0:v>15</ns0:v>
      </ns0:c>
      <ns0:c r="F2000" s="238" t="n">
        <ns0:v>0.3984375</ns0:v>
      </ns0:c>
      <ns0:c r="G2000" s="239" t="n">
        <ns0:v>1789805613.3378382</ns0:v>
      </ns0:c>
      <ns0:c r="H2000" s="235" t="str">
        <ns0:v>0</ns0:v>
      </ns0:c>
    </ns0:row>
    <ns0:row r="2001" ht="19" customHeight="1">
      <ns0:c r="A2001" s="235" t="str">
        <ns0:v>sz3-t4</ns0:v>
      </ns0:c>
      <ns0:c r="B2001" s="235" t="str">
        <ns0:v>move_pillbottle_pad</ns0:v>
      </ns0:c>
      <ns0:c r="C2001" s="235" t="str">
        <ns0:v>env/success_once</ns0:v>
      </ns0:c>
      <ns0:c r="D2001" s="235" t="n">
        <ns0:v>17</ns0:v>
      </ns0:c>
      <ns0:c r="E2001" s="235" t="n">
        <ns0:v>16</ns0:v>
      </ns0:c>
      <ns0:c r="F2001" s="238" t="n">
        <ns0:v>0.390625</ns0:v>
      </ns0:c>
      <ns0:c r="G2001" s="239" t="n">
        <ns0:v>1789806573.5743515</ns0:v>
      </ns0:c>
      <ns0:c r="H2001" s="235" t="str">
        <ns0:v>0</ns0:v>
      </ns0:c>
    </ns0:row>
    <ns0:row r="2002" ht="19" customHeight="1">
      <ns0:c r="A2002" s="235" t="str">
        <ns0:v>sz3-t4</ns0:v>
      </ns0:c>
      <ns0:c r="B2002" s="235" t="str">
        <ns0:v>move_pillbottle_pad</ns0:v>
      </ns0:c>
      <ns0:c r="C2002" s="235" t="str">
        <ns0:v>env/success_once</ns0:v>
      </ns0:c>
      <ns0:c r="D2002" s="235" t="n">
        <ns0:v>18</ns0:v>
      </ns0:c>
      <ns0:c r="E2002" s="235" t="n">
        <ns0:v>17</ns0:v>
      </ns0:c>
      <ns0:c r="F2002" s="238" t="n">
        <ns0:v>0.390625</ns0:v>
      </ns0:c>
      <ns0:c r="G2002" s="239" t="n">
        <ns0:v>1789807535.1392004</ns0:v>
      </ns0:c>
      <ns0:c r="H2002" s="235" t="str">
        <ns0:v>0</ns0:v>
      </ns0:c>
    </ns0:row>
    <ns0:row r="2003" ht="19" customHeight="1">
      <ns0:c r="A2003" s="235" t="str">
        <ns0:v>sz3-t4</ns0:v>
      </ns0:c>
      <ns0:c r="B2003" s="235" t="str">
        <ns0:v>move_pillbottle_pad</ns0:v>
      </ns0:c>
      <ns0:c r="C2003" s="235" t="str">
        <ns0:v>env/success_once</ns0:v>
      </ns0:c>
      <ns0:c r="D2003" s="235" t="n">
        <ns0:v>19</ns0:v>
      </ns0:c>
      <ns0:c r="E2003" s="235" t="n">
        <ns0:v>18</ns0:v>
      </ns0:c>
      <ns0:c r="F2003" s="238" t="n">
        <ns0:v>0.4375</ns0:v>
      </ns0:c>
      <ns0:c r="G2003" s="239" t="n">
        <ns0:v>1789808504.5177648</ns0:v>
      </ns0:c>
      <ns0:c r="H2003" s="235" t="str">
        <ns0:v>0</ns0:v>
      </ns0:c>
    </ns0:row>
    <ns0:row r="2004" ht="19" customHeight="1">
      <ns0:c r="A2004" s="235" t="str">
        <ns0:v>sz3-t4</ns0:v>
      </ns0:c>
      <ns0:c r="B2004" s="235" t="str">
        <ns0:v>move_pillbottle_pad</ns0:v>
      </ns0:c>
      <ns0:c r="C2004" s="235" t="str">
        <ns0:v>env/success_once</ns0:v>
      </ns0:c>
      <ns0:c r="D2004" s="235" t="n">
        <ns0:v>20</ns0:v>
      </ns0:c>
      <ns0:c r="E2004" s="235" t="n">
        <ns0:v>19</ns0:v>
      </ns0:c>
      <ns0:c r="F2004" s="238" t="n">
        <ns0:v>0.28125</ns0:v>
      </ns0:c>
      <ns0:c r="G2004" s="239" t="n">
        <ns0:v>1789810001.2040992</ns0:v>
      </ns0:c>
      <ns0:c r="H2004" s="235" t="str">
        <ns0:v>0</ns0:v>
      </ns0:c>
    </ns0:row>
    <ns0:row r="2005" ht="19" customHeight="1">
      <ns0:c r="A2005" s="235" t="str">
        <ns0:v>sz3-t4</ns0:v>
      </ns0:c>
      <ns0:c r="B2005" s="235" t="str">
        <ns0:v>move_pillbottle_pad</ns0:v>
      </ns0:c>
      <ns0:c r="C2005" s="235" t="str">
        <ns0:v>env/success_once</ns0:v>
      </ns0:c>
      <ns0:c r="D2005" s="235" t="n">
        <ns0:v>21</ns0:v>
      </ns0:c>
      <ns0:c r="E2005" s="235" t="n">
        <ns0:v>20</ns0:v>
      </ns0:c>
      <ns0:c r="F2005" s="238" t="n">
        <ns0:v>0.4609375</ns0:v>
      </ns0:c>
      <ns0:c r="G2005" s="239" t="n">
        <ns0:v>1789810981.2298043</ns0:v>
      </ns0:c>
      <ns0:c r="H2005" s="235" t="str">
        <ns0:v>0</ns0:v>
      </ns0:c>
    </ns0:row>
    <ns0:row r="2006" ht="19" customHeight="1">
      <ns0:c r="A2006" s="235" t="str">
        <ns0:v>sz3-t4</ns0:v>
      </ns0:c>
      <ns0:c r="B2006" s="235" t="str">
        <ns0:v>move_pillbottle_pad</ns0:v>
      </ns0:c>
      <ns0:c r="C2006" s="235" t="str">
        <ns0:v>env/success_once</ns0:v>
      </ns0:c>
      <ns0:c r="D2006" s="235" t="n">
        <ns0:v>22</ns0:v>
      </ns0:c>
      <ns0:c r="E2006" s="235" t="n">
        <ns0:v>21</ns0:v>
      </ns0:c>
      <ns0:c r="F2006" s="238" t="n">
        <ns0:v>0.4296875</ns0:v>
      </ns0:c>
      <ns0:c r="G2006" s="239" t="n">
        <ns0:v>1789811946.7569203</ns0:v>
      </ns0:c>
      <ns0:c r="H2006" s="235" t="str">
        <ns0:v>0</ns0:v>
      </ns0:c>
    </ns0:row>
    <ns0:row r="2007" ht="19" customHeight="1">
      <ns0:c r="A2007" s="235" t="str">
        <ns0:v>sz3-t4</ns0:v>
      </ns0:c>
      <ns0:c r="B2007" s="235" t="str">
        <ns0:v>move_pillbottle_pad</ns0:v>
      </ns0:c>
      <ns0:c r="C2007" s="235" t="str">
        <ns0:v>env/success_once</ns0:v>
      </ns0:c>
      <ns0:c r="D2007" s="235" t="n">
        <ns0:v>23</ns0:v>
      </ns0:c>
      <ns0:c r="E2007" s="235" t="n">
        <ns0:v>22</ns0:v>
      </ns0:c>
      <ns0:c r="F2007" s="238" t="n">
        <ns0:v>0.40625</ns0:v>
      </ns0:c>
      <ns0:c r="G2007" s="239" t="n">
        <ns0:v>1789812924.7670543</ns0:v>
      </ns0:c>
      <ns0:c r="H2007" s="235" t="str">
        <ns0:v>0</ns0:v>
      </ns0:c>
    </ns0:row>
    <ns0:row r="2008" ht="19" customHeight="1">
      <ns0:c r="A2008" s="235" t="str">
        <ns0:v>sz3-t4</ns0:v>
      </ns0:c>
      <ns0:c r="B2008" s="235" t="str">
        <ns0:v>move_pillbottle_pad</ns0:v>
      </ns0:c>
      <ns0:c r="C2008" s="235" t="str">
        <ns0:v>env/success_once</ns0:v>
      </ns0:c>
      <ns0:c r="D2008" s="235" t="n">
        <ns0:v>24</ns0:v>
      </ns0:c>
      <ns0:c r="E2008" s="235" t="n">
        <ns0:v>23</ns0:v>
      </ns0:c>
      <ns0:c r="F2008" s="238" t="n">
        <ns0:v>0.421875</ns0:v>
      </ns0:c>
      <ns0:c r="G2008" s="239" t="n">
        <ns0:v>1789813902.680792</ns0:v>
      </ns0:c>
      <ns0:c r="H2008" s="235" t="str">
        <ns0:v>0</ns0:v>
      </ns0:c>
    </ns0:row>
    <ns0:row r="2009" ht="19" customHeight="1">
      <ns0:c r="A2009" s="235" t="str">
        <ns0:v>sz3-t4</ns0:v>
      </ns0:c>
      <ns0:c r="B2009" s="235" t="str">
        <ns0:v>move_pillbottle_pad</ns0:v>
      </ns0:c>
      <ns0:c r="C2009" s="235" t="str">
        <ns0:v>env/success_once</ns0:v>
      </ns0:c>
      <ns0:c r="D2009" s="235" t="n">
        <ns0:v>25</ns0:v>
      </ns0:c>
      <ns0:c r="E2009" s="235" t="n">
        <ns0:v>24</ns0:v>
      </ns0:c>
      <ns0:c r="F2009" s="238" t="n">
        <ns0:v>0.4140625</ns0:v>
      </ns0:c>
      <ns0:c r="G2009" s="239" t="n">
        <ns0:v>1789815267.2180555</ns0:v>
      </ns0:c>
      <ns0:c r="H2009" s="235" t="str">
        <ns0:v>0</ns0:v>
      </ns0:c>
    </ns0:row>
    <ns0:row r="2010" ht="19" customHeight="1">
      <ns0:c r="A2010" s="235" t="str">
        <ns0:v>sz3-t4</ns0:v>
      </ns0:c>
      <ns0:c r="B2010" s="235" t="str">
        <ns0:v>move_pillbottle_pad</ns0:v>
      </ns0:c>
      <ns0:c r="C2010" s="235" t="str">
        <ns0:v>env/success_once</ns0:v>
      </ns0:c>
      <ns0:c r="D2010" s="235" t="n">
        <ns0:v>26</ns0:v>
      </ns0:c>
      <ns0:c r="E2010" s="235" t="n">
        <ns0:v>25</ns0:v>
      </ns0:c>
      <ns0:c r="F2010" s="238" t="n">
        <ns0:v>0.421875</ns0:v>
      </ns0:c>
      <ns0:c r="G2010" s="239" t="n">
        <ns0:v>1789816231.470829</ns0:v>
      </ns0:c>
      <ns0:c r="H2010" s="235" t="str">
        <ns0:v>0</ns0:v>
      </ns0:c>
    </ns0:row>
    <ns0:row r="2011" ht="19" customHeight="1">
      <ns0:c r="A2011" s="235" t="str">
        <ns0:v>sz3-t4</ns0:v>
      </ns0:c>
      <ns0:c r="B2011" s="235" t="str">
        <ns0:v>move_pillbottle_pad</ns0:v>
      </ns0:c>
      <ns0:c r="C2011" s="235" t="str">
        <ns0:v>env/success_once</ns0:v>
      </ns0:c>
      <ns0:c r="D2011" s="235" t="n">
        <ns0:v>27</ns0:v>
      </ns0:c>
      <ns0:c r="E2011" s="235" t="n">
        <ns0:v>26</ns0:v>
      </ns0:c>
      <ns0:c r="F2011" s="238" t="n">
        <ns0:v>0.5703125</ns0:v>
      </ns0:c>
      <ns0:c r="G2011" s="239" t="n">
        <ns0:v>1789817216.7312584</ns0:v>
      </ns0:c>
      <ns0:c r="H2011" s="235" t="str">
        <ns0:v>0</ns0:v>
      </ns0:c>
    </ns0:row>
    <ns0:row r="2012" ht="19" customHeight="1">
      <ns0:c r="A2012" s="235" t="str">
        <ns0:v>sz3-t4</ns0:v>
      </ns0:c>
      <ns0:c r="B2012" s="235" t="str">
        <ns0:v>move_pillbottle_pad</ns0:v>
      </ns0:c>
      <ns0:c r="C2012" s="235" t="str">
        <ns0:v>env/success_once</ns0:v>
      </ns0:c>
      <ns0:c r="D2012" s="235" t="n">
        <ns0:v>28</ns0:v>
      </ns0:c>
      <ns0:c r="E2012" s="235" t="n">
        <ns0:v>27</ns0:v>
      </ns0:c>
      <ns0:c r="F2012" s="238" t="n">
        <ns0:v>0.4453125</ns0:v>
      </ns0:c>
      <ns0:c r="G2012" s="239" t="n">
        <ns0:v>1789818222.147008</ns0:v>
      </ns0:c>
      <ns0:c r="H2012" s="235" t="str">
        <ns0:v>0</ns0:v>
      </ns0:c>
    </ns0:row>
    <ns0:row r="2013" ht="19" customHeight="1">
      <ns0:c r="A2013" s="235" t="str">
        <ns0:v>sz3-t4</ns0:v>
      </ns0:c>
      <ns0:c r="B2013" s="235" t="str">
        <ns0:v>move_pillbottle_pad</ns0:v>
      </ns0:c>
      <ns0:c r="C2013" s="235" t="str">
        <ns0:v>env/success_once</ns0:v>
      </ns0:c>
      <ns0:c r="D2013" s="235" t="n">
        <ns0:v>29</ns0:v>
      </ns0:c>
      <ns0:c r="E2013" s="235" t="n">
        <ns0:v>28</ns0:v>
      </ns0:c>
      <ns0:c r="F2013" s="238" t="n">
        <ns0:v>0.4765625</ns0:v>
      </ns0:c>
      <ns0:c r="G2013" s="239" t="n">
        <ns0:v>1789819216.1540523</ns0:v>
      </ns0:c>
      <ns0:c r="H2013" s="235" t="str">
        <ns0:v>0</ns0:v>
      </ns0:c>
    </ns0:row>
    <ns0:row r="2014" ht="19" customHeight="1">
      <ns0:c r="A2014" s="235" t="str">
        <ns0:v>sz3-t4</ns0:v>
      </ns0:c>
      <ns0:c r="B2014" s="235" t="str">
        <ns0:v>move_pillbottle_pad</ns0:v>
      </ns0:c>
      <ns0:c r="C2014" s="235" t="str">
        <ns0:v>env/success_once</ns0:v>
      </ns0:c>
      <ns0:c r="D2014" s="235" t="n">
        <ns0:v>30</ns0:v>
      </ns0:c>
      <ns0:c r="E2014" s="235" t="n">
        <ns0:v>29</ns0:v>
      </ns0:c>
      <ns0:c r="F2014" s="238" t="n">
        <ns0:v>0.34375</ns0:v>
      </ns0:c>
      <ns0:c r="G2014" s="239" t="n">
        <ns0:v>1789820773.8434787</ns0:v>
      </ns0:c>
      <ns0:c r="H2014" s="235" t="str">
        <ns0:v>0</ns0:v>
      </ns0:c>
    </ns0:row>
    <ns0:row r="2015" ht="19" customHeight="1">
      <ns0:c r="A2015" s="235" t="str">
        <ns0:v>sz3-t4</ns0:v>
      </ns0:c>
      <ns0:c r="B2015" s="235" t="str">
        <ns0:v>move_pillbottle_pad</ns0:v>
      </ns0:c>
      <ns0:c r="C2015" s="235" t="str">
        <ns0:v>env/success_once</ns0:v>
      </ns0:c>
      <ns0:c r="D2015" s="235" t="n">
        <ns0:v>31</ns0:v>
      </ns0:c>
      <ns0:c r="E2015" s="235" t="n">
        <ns0:v>30</ns0:v>
      </ns0:c>
      <ns0:c r="F2015" s="238" t="n">
        <ns0:v>0.4296875</ns0:v>
      </ns0:c>
      <ns0:c r="G2015" s="239" t="n">
        <ns0:v>1789821769.9195936</ns0:v>
      </ns0:c>
      <ns0:c r="H2015" s="235" t="str">
        <ns0:v>0</ns0:v>
      </ns0:c>
    </ns0:row>
    <ns0:row r="2016" ht="19" customHeight="1">
      <ns0:c r="A2016" s="235" t="str">
        <ns0:v>sz3-t4</ns0:v>
      </ns0:c>
      <ns0:c r="B2016" s="235" t="str">
        <ns0:v>move_pillbottle_pad</ns0:v>
      </ns0:c>
      <ns0:c r="C2016" s="235" t="str">
        <ns0:v>env/success_once</ns0:v>
      </ns0:c>
      <ns0:c r="D2016" s="235" t="n">
        <ns0:v>32</ns0:v>
      </ns0:c>
      <ns0:c r="E2016" s="235" t="n">
        <ns0:v>31</ns0:v>
      </ns0:c>
      <ns0:c r="F2016" s="238" t="n">
        <ns0:v>0.453125</ns0:v>
      </ns0:c>
      <ns0:c r="G2016" s="239" t="n">
        <ns0:v>1789822773.660656</ns0:v>
      </ns0:c>
      <ns0:c r="H2016" s="235" t="str">
        <ns0:v>0</ns0:v>
      </ns0:c>
    </ns0:row>
    <ns0:row r="2017" ht="19" customHeight="1">
      <ns0:c r="A2017" s="235" t="str">
        <ns0:v>sz3-t4</ns0:v>
      </ns0:c>
      <ns0:c r="B2017" s="235" t="str">
        <ns0:v>move_pillbottle_pad</ns0:v>
      </ns0:c>
      <ns0:c r="C2017" s="235" t="str">
        <ns0:v>env/success_once</ns0:v>
      </ns0:c>
      <ns0:c r="D2017" s="235" t="n">
        <ns0:v>33</ns0:v>
      </ns0:c>
      <ns0:c r="E2017" s="235" t="n">
        <ns0:v>32</ns0:v>
      </ns0:c>
      <ns0:c r="F2017" s="238" t="n">
        <ns0:v>0.4375</ns0:v>
      </ns0:c>
      <ns0:c r="G2017" s="239" t="n">
        <ns0:v>1789823770.7351117</ns0:v>
      </ns0:c>
      <ns0:c r="H2017" s="235" t="str">
        <ns0:v>0</ns0:v>
      </ns0:c>
    </ns0:row>
    <ns0:row r="2018" ht="19" customHeight="1">
      <ns0:c r="A2018" s="235" t="str">
        <ns0:v>sz3-t4</ns0:v>
      </ns0:c>
      <ns0:c r="B2018" s="235" t="str">
        <ns0:v>move_pillbottle_pad</ns0:v>
      </ns0:c>
      <ns0:c r="C2018" s="235" t="str">
        <ns0:v>env/success_once</ns0:v>
      </ns0:c>
      <ns0:c r="D2018" s="235" t="n">
        <ns0:v>34</ns0:v>
      </ns0:c>
      <ns0:c r="E2018" s="235" t="n">
        <ns0:v>33</ns0:v>
      </ns0:c>
      <ns0:c r="F2018" s="238" t="n">
        <ns0:v>0.484375</ns0:v>
      </ns0:c>
      <ns0:c r="G2018" s="239" t="n">
        <ns0:v>1789824746.2506206</ns0:v>
      </ns0:c>
      <ns0:c r="H2018" s="235" t="str">
        <ns0:v>0</ns0:v>
      </ns0:c>
    </ns0:row>
    <ns0:row r="2019" ht="19" customHeight="1">
      <ns0:c r="A2019" s="235" t="str">
        <ns0:v>sz3-t4</ns0:v>
      </ns0:c>
      <ns0:c r="B2019" s="235" t="str">
        <ns0:v>move_pillbottle_pad</ns0:v>
      </ns0:c>
      <ns0:c r="C2019" s="235" t="str">
        <ns0:v>env/success_once</ns0:v>
      </ns0:c>
      <ns0:c r="D2019" s="235" t="n">
        <ns0:v>35</ns0:v>
      </ns0:c>
      <ns0:c r="E2019" s="235" t="n">
        <ns0:v>34</ns0:v>
      </ns0:c>
      <ns0:c r="F2019" s="238" t="n">
        <ns0:v>0.5390625</ns0:v>
      </ns0:c>
      <ns0:c r="G2019" s="239" t="n">
        <ns0:v>1789826170.415313</ns0:v>
      </ns0:c>
      <ns0:c r="H2019" s="235" t="str">
        <ns0:v>0</ns0:v>
      </ns0:c>
    </ns0:row>
    <ns0:row r="2020" ht="19" customHeight="1">
      <ns0:c r="A2020" s="235" t="str">
        <ns0:v>sz3-t4</ns0:v>
      </ns0:c>
      <ns0:c r="B2020" s="235" t="str">
        <ns0:v>move_pillbottle_pad</ns0:v>
      </ns0:c>
      <ns0:c r="C2020" s="235" t="str">
        <ns0:v>env/success_once</ns0:v>
      </ns0:c>
      <ns0:c r="D2020" s="235" t="n">
        <ns0:v>36</ns0:v>
      </ns0:c>
      <ns0:c r="E2020" s="235" t="n">
        <ns0:v>35</ns0:v>
      </ns0:c>
      <ns0:c r="F2020" s="238" t="n">
        <ns0:v>0.375</ns0:v>
      </ns0:c>
      <ns0:c r="G2020" s="239" t="n">
        <ns0:v>1789827194.6864052</ns0:v>
      </ns0:c>
      <ns0:c r="H2020" s="235" t="str">
        <ns0:v>0</ns0:v>
      </ns0:c>
    </ns0:row>
    <ns0:row r="2021" ht="19" customHeight="1">
      <ns0:c r="A2021" s="235" t="str">
        <ns0:v>sz3-t4</ns0:v>
      </ns0:c>
      <ns0:c r="B2021" s="235" t="str">
        <ns0:v>move_pillbottle_pad</ns0:v>
      </ns0:c>
      <ns0:c r="C2021" s="235" t="str">
        <ns0:v>env/success_once</ns0:v>
      </ns0:c>
      <ns0:c r="D2021" s="235" t="n">
        <ns0:v>37</ns0:v>
      </ns0:c>
      <ns0:c r="E2021" s="235" t="n">
        <ns0:v>36</ns0:v>
      </ns0:c>
      <ns0:c r="F2021" s="238" t="n">
        <ns0:v>0.4921875</ns0:v>
      </ns0:c>
      <ns0:c r="G2021" s="239" t="n">
        <ns0:v>1789828222.4671955</ns0:v>
      </ns0:c>
      <ns0:c r="H2021" s="235" t="str">
        <ns0:v>0</ns0:v>
      </ns0:c>
    </ns0:row>
    <ns0:row r="2022" ht="19" customHeight="1">
      <ns0:c r="A2022" s="235" t="str">
        <ns0:v>sz3-t4</ns0:v>
      </ns0:c>
      <ns0:c r="B2022" s="235" t="str">
        <ns0:v>move_pillbottle_pad</ns0:v>
      </ns0:c>
      <ns0:c r="C2022" s="235" t="str">
        <ns0:v>env/success_once</ns0:v>
      </ns0:c>
      <ns0:c r="D2022" s="235" t="n">
        <ns0:v>38</ns0:v>
      </ns0:c>
      <ns0:c r="E2022" s="235" t="n">
        <ns0:v>37</ns0:v>
      </ns0:c>
      <ns0:c r="F2022" s="238" t="n">
        <ns0:v>0.6015625</ns0:v>
      </ns0:c>
      <ns0:c r="G2022" s="239" t="n">
        <ns0:v>1789829234.3744075</ns0:v>
      </ns0:c>
      <ns0:c r="H2022" s="235" t="str">
        <ns0:v>0</ns0:v>
      </ns0:c>
    </ns0:row>
    <ns0:row r="2023" ht="19" customHeight="1">
      <ns0:c r="A2023" s="235" t="str">
        <ns0:v>sz3-t4</ns0:v>
      </ns0:c>
      <ns0:c r="B2023" s="235" t="str">
        <ns0:v>move_pillbottle_pad</ns0:v>
      </ns0:c>
      <ns0:c r="C2023" s="235" t="str">
        <ns0:v>env/success_once</ns0:v>
      </ns0:c>
      <ns0:c r="D2023" s="235" t="n">
        <ns0:v>39</ns0:v>
      </ns0:c>
      <ns0:c r="E2023" s="235" t="n">
        <ns0:v>38</ns0:v>
      </ns0:c>
      <ns0:c r="F2023" s="238" t="n">
        <ns0:v>0.5078125</ns0:v>
      </ns0:c>
      <ns0:c r="G2023" s="239" t="n">
        <ns0:v>1789830254.4386582</ns0:v>
      </ns0:c>
      <ns0:c r="H2023" s="235" t="str">
        <ns0:v>0</ns0:v>
      </ns0:c>
    </ns0:row>
    <ns0:row r="2024" ht="19" customHeight="1">
      <ns0:c r="A2024" s="235" t="str">
        <ns0:v>sz3-t4</ns0:v>
      </ns0:c>
      <ns0:c r="B2024" s="235" t="str">
        <ns0:v>move_pillbottle_pad</ns0:v>
      </ns0:c>
      <ns0:c r="C2024" s="235" t="str">
        <ns0:v>env/success_once</ns0:v>
      </ns0:c>
      <ns0:c r="D2024" s="235" t="n">
        <ns0:v>40</ns0:v>
      </ns0:c>
      <ns0:c r="E2024" s="235" t="n">
        <ns0:v>39</ns0:v>
      </ns0:c>
      <ns0:c r="F2024" s="238" t="n">
        <ns0:v>0.4453125</ns0:v>
      </ns0:c>
      <ns0:c r="G2024" s="239" t="n">
        <ns0:v>1789831783.1846914</ns0:v>
      </ns0:c>
      <ns0:c r="H2024" s="235" t="str">
        <ns0:v>0</ns0:v>
      </ns0:c>
    </ns0:row>
    <ns0:row r="2025" ht="19" customHeight="1">
      <ns0:c r="A2025" s="235" t="str">
        <ns0:v>sz3-t4</ns0:v>
      </ns0:c>
      <ns0:c r="B2025" s="235" t="str">
        <ns0:v>move_pillbottle_pad</ns0:v>
      </ns0:c>
      <ns0:c r="C2025" s="235" t="str">
        <ns0:v>env/success_once</ns0:v>
      </ns0:c>
      <ns0:c r="D2025" s="235" t="n">
        <ns0:v>41</ns0:v>
      </ns0:c>
      <ns0:c r="E2025" s="235" t="n">
        <ns0:v>40</ns0:v>
      </ns0:c>
      <ns0:c r="F2025" s="238" t="n">
        <ns0:v>0.640625</ns0:v>
      </ns0:c>
      <ns0:c r="G2025" s="239" t="n">
        <ns0:v>1789832778.6539962</ns0:v>
      </ns0:c>
      <ns0:c r="H2025" s="235" t="str">
        <ns0:v>0</ns0:v>
      </ns0:c>
    </ns0:row>
    <ns0:row r="2026" ht="19" customHeight="1">
      <ns0:c r="A2026" s="235" t="str">
        <ns0:v>sz3-t4</ns0:v>
      </ns0:c>
      <ns0:c r="B2026" s="235" t="str">
        <ns0:v>move_pillbottle_pad</ns0:v>
      </ns0:c>
      <ns0:c r="C2026" s="235" t="str">
        <ns0:v>env/success_once</ns0:v>
      </ns0:c>
      <ns0:c r="D2026" s="235" t="n">
        <ns0:v>42</ns0:v>
      </ns0:c>
      <ns0:c r="E2026" s="235" t="n">
        <ns0:v>41</ns0:v>
      </ns0:c>
      <ns0:c r="F2026" s="238" t="n">
        <ns0:v>0.4765625</ns0:v>
      </ns0:c>
      <ns0:c r="G2026" s="239" t="n">
        <ns0:v>1789833783.2183058</ns0:v>
      </ns0:c>
      <ns0:c r="H2026" s="235" t="str">
        <ns0:v>0</ns0:v>
      </ns0:c>
    </ns0:row>
    <ns0:row r="2027" ht="19" customHeight="1">
      <ns0:c r="A2027" s="235" t="str">
        <ns0:v>sz3-t4</ns0:v>
      </ns0:c>
      <ns0:c r="B2027" s="235" t="str">
        <ns0:v>move_pillbottle_pad</ns0:v>
      </ns0:c>
      <ns0:c r="C2027" s="235" t="str">
        <ns0:v>env/success_once</ns0:v>
      </ns0:c>
      <ns0:c r="D2027" s="235" t="n">
        <ns0:v>43</ns0:v>
      </ns0:c>
      <ns0:c r="E2027" s="235" t="n">
        <ns0:v>42</ns0:v>
      </ns0:c>
      <ns0:c r="F2027" s="238" t="n">
        <ns0:v>0.453125</ns0:v>
      </ns0:c>
      <ns0:c r="G2027" s="239" t="n">
        <ns0:v>1789834768.3006444</ns0:v>
      </ns0:c>
      <ns0:c r="H2027" s="235" t="str">
        <ns0:v>0</ns0:v>
      </ns0:c>
    </ns0:row>
    <ns0:row r="2028" ht="19" customHeight="1">
      <ns0:c r="A2028" s="235" t="str">
        <ns0:v>sz3-t4</ns0:v>
      </ns0:c>
      <ns0:c r="B2028" s="235" t="str">
        <ns0:v>move_pillbottle_pad</ns0:v>
      </ns0:c>
      <ns0:c r="C2028" s="235" t="str">
        <ns0:v>env/success_once</ns0:v>
      </ns0:c>
      <ns0:c r="D2028" s="235" t="n">
        <ns0:v>44</ns0:v>
      </ns0:c>
      <ns0:c r="E2028" s="235" t="n">
        <ns0:v>43</ns0:v>
      </ns0:c>
      <ns0:c r="F2028" s="238" t="n">
        <ns0:v>0.59375</ns0:v>
      </ns0:c>
      <ns0:c r="G2028" s="239" t="n">
        <ns0:v>1789835755.752632</ns0:v>
      </ns0:c>
      <ns0:c r="H2028" s="235" t="str">
        <ns0:v>0</ns0:v>
      </ns0:c>
    </ns0:row>
    <ns0:row r="2029" ht="19" customHeight="1">
      <ns0:c r="A2029" s="235" t="str">
        <ns0:v>sz3-t4</ns0:v>
      </ns0:c>
      <ns0:c r="B2029" s="235" t="str">
        <ns0:v>move_pillbottle_pad</ns0:v>
      </ns0:c>
      <ns0:c r="C2029" s="235" t="str">
        <ns0:v>env/success_once</ns0:v>
      </ns0:c>
      <ns0:c r="D2029" s="235" t="n">
        <ns0:v>45</ns0:v>
      </ns0:c>
      <ns0:c r="E2029" s="235" t="n">
        <ns0:v>44</ns0:v>
      </ns0:c>
      <ns0:c r="F2029" s="238" t="n">
        <ns0:v>0.546875</ns0:v>
      </ns0:c>
      <ns0:c r="G2029" s="239" t="n">
        <ns0:v>1789837214.202752</ns0:v>
      </ns0:c>
      <ns0:c r="H2029" s="235" t="str">
        <ns0:v>0</ns0:v>
      </ns0:c>
    </ns0:row>
    <ns0:row r="2030" ht="19" customHeight="1">
      <ns0:c r="A2030" s="235" t="str">
        <ns0:v>sz3-t4</ns0:v>
      </ns0:c>
      <ns0:c r="B2030" s="235" t="str">
        <ns0:v>move_pillbottle_pad</ns0:v>
      </ns0:c>
      <ns0:c r="C2030" s="235" t="str">
        <ns0:v>env/success_once</ns0:v>
      </ns0:c>
      <ns0:c r="D2030" s="235" t="n">
        <ns0:v>46</ns0:v>
      </ns0:c>
      <ns0:c r="E2030" s="235" t="n">
        <ns0:v>45</ns0:v>
      </ns0:c>
      <ns0:c r="F2030" s="238" t="n">
        <ns0:v>0.65625</ns0:v>
      </ns0:c>
      <ns0:c r="G2030" s="239" t="n">
        <ns0:v>1789838230.7130291</ns0:v>
      </ns0:c>
      <ns0:c r="H2030" s="235" t="str">
        <ns0:v>0</ns0:v>
      </ns0:c>
    </ns0:row>
    <ns0:row r="2031" ht="19" customHeight="1">
      <ns0:c r="A2031" s="235" t="str">
        <ns0:v>sz3-t4</ns0:v>
      </ns0:c>
      <ns0:c r="B2031" s="235" t="str">
        <ns0:v>move_pillbottle_pad</ns0:v>
      </ns0:c>
      <ns0:c r="C2031" s="235" t="str">
        <ns0:v>env/success_once</ns0:v>
      </ns0:c>
      <ns0:c r="D2031" s="235" t="n">
        <ns0:v>47</ns0:v>
      </ns0:c>
      <ns0:c r="E2031" s="235" t="n">
        <ns0:v>46</ns0:v>
      </ns0:c>
      <ns0:c r="F2031" s="238" t="n">
        <ns0:v>0.4609375</ns0:v>
      </ns0:c>
      <ns0:c r="G2031" s="239" t="n">
        <ns0:v>1789839232.0568433</ns0:v>
      </ns0:c>
      <ns0:c r="H2031" s="235" t="str">
        <ns0:v>0</ns0:v>
      </ns0:c>
    </ns0:row>
    <ns0:row r="2032" ht="19" customHeight="1">
      <ns0:c r="A2032" s="235" t="str">
        <ns0:v>sz3-t4</ns0:v>
      </ns0:c>
      <ns0:c r="B2032" s="235" t="str">
        <ns0:v>move_pillbottle_pad</ns0:v>
      </ns0:c>
      <ns0:c r="C2032" s="235" t="str">
        <ns0:v>env/success_once</ns0:v>
      </ns0:c>
      <ns0:c r="D2032" s="235" t="n">
        <ns0:v>48</ns0:v>
      </ns0:c>
      <ns0:c r="E2032" s="235" t="n">
        <ns0:v>47</ns0:v>
      </ns0:c>
      <ns0:c r="F2032" s="238" t="n">
        <ns0:v>0.5703125</ns0:v>
      </ns0:c>
      <ns0:c r="G2032" s="239" t="n">
        <ns0:v>1789840234.2129505</ns0:v>
      </ns0:c>
      <ns0:c r="H2032" s="235" t="str">
        <ns0:v>0</ns0:v>
      </ns0:c>
    </ns0:row>
    <ns0:row r="2033" ht="19" customHeight="1">
      <ns0:c r="A2033" s="235" t="str">
        <ns0:v>sz3-t4</ns0:v>
      </ns0:c>
      <ns0:c r="B2033" s="235" t="str">
        <ns0:v>move_pillbottle_pad</ns0:v>
      </ns0:c>
      <ns0:c r="C2033" s="235" t="str">
        <ns0:v>env/success_once</ns0:v>
      </ns0:c>
      <ns0:c r="D2033" s="235" t="n">
        <ns0:v>49</ns0:v>
      </ns0:c>
      <ns0:c r="E2033" s="235" t="n">
        <ns0:v>48</ns0:v>
      </ns0:c>
      <ns0:c r="F2033" s="238" t="n">
        <ns0:v>0.4609375</ns0:v>
      </ns0:c>
      <ns0:c r="G2033" s="239" t="n">
        <ns0:v>1789841265.6134262</ns0:v>
      </ns0:c>
      <ns0:c r="H2033" s="235" t="str">
        <ns0:v>0</ns0:v>
      </ns0:c>
    </ns0:row>
    <ns0:row r="2034" ht="19" customHeight="1">
      <ns0:c r="A2034" s="235" t="str">
        <ns0:v>sz3-t4</ns0:v>
      </ns0:c>
      <ns0:c r="B2034" s="235" t="str">
        <ns0:v>move_pillbottle_pad</ns0:v>
      </ns0:c>
      <ns0:c r="C2034" s="235" t="str">
        <ns0:v>env/success_once</ns0:v>
      </ns0:c>
      <ns0:c r="D2034" s="235" t="n">
        <ns0:v>50</ns0:v>
      </ns0:c>
      <ns0:c r="E2034" s="235" t="n">
        <ns0:v>49</ns0:v>
      </ns0:c>
      <ns0:c r="F2034" s="238" t="n">
        <ns0:v>0.484375</ns0:v>
      </ns0:c>
      <ns0:c r="G2034" s="239" t="n">
        <ns0:v>1789842831.0050445</ns0:v>
      </ns0:c>
      <ns0:c r="H2034" s="235" t="str">
        <ns0:v>0</ns0:v>
      </ns0:c>
    </ns0:row>
    <ns0:row r="2035" ht="19" customHeight="1">
      <ns0:c r="A2035" s="235" t="str">
        <ns0:v>sz3-t4</ns0:v>
      </ns0:c>
      <ns0:c r="B2035" s="235" t="str">
        <ns0:v>move_pillbottle_pad</ns0:v>
      </ns0:c>
      <ns0:c r="C2035" s="235" t="str">
        <ns0:v>env/success_once</ns0:v>
      </ns0:c>
      <ns0:c r="D2035" s="235" t="n">
        <ns0:v>51</ns0:v>
      </ns0:c>
      <ns0:c r="E2035" s="235" t="n">
        <ns0:v>50</ns0:v>
      </ns0:c>
      <ns0:c r="F2035" s="238" t="n">
        <ns0:v>0.578125</ns0:v>
      </ns0:c>
      <ns0:c r="G2035" s="239" t="n">
        <ns0:v>1789843858.0723836</ns0:v>
      </ns0:c>
      <ns0:c r="H2035" s="235" t="str">
        <ns0:v>0</ns0:v>
      </ns0:c>
    </ns0:row>
    <ns0:row r="2036" ht="19" customHeight="1">
      <ns0:c r="A2036" s="235" t="str">
        <ns0:v>sz3-t4</ns0:v>
      </ns0:c>
      <ns0:c r="B2036" s="235" t="str">
        <ns0:v>move_pillbottle_pad</ns0:v>
      </ns0:c>
      <ns0:c r="C2036" s="235" t="str">
        <ns0:v>env/success_once</ns0:v>
      </ns0:c>
      <ns0:c r="D2036" s="235" t="n">
        <ns0:v>52</ns0:v>
      </ns0:c>
      <ns0:c r="E2036" s="235" t="n">
        <ns0:v>51</ns0:v>
      </ns0:c>
      <ns0:c r="F2036" s="238" t="n">
        <ns0:v>0.6015625</ns0:v>
      </ns0:c>
      <ns0:c r="G2036" s="239" t="n">
        <ns0:v>1789844912.9168246</ns0:v>
      </ns0:c>
      <ns0:c r="H2036" s="235" t="str">
        <ns0:v>0</ns0:v>
      </ns0:c>
    </ns0:row>
    <ns0:row r="2037" ht="19" customHeight="1">
      <ns0:c r="A2037" s="235" t="str">
        <ns0:v>sz3-t4</ns0:v>
      </ns0:c>
      <ns0:c r="B2037" s="235" t="str">
        <ns0:v>move_pillbottle_pad</ns0:v>
      </ns0:c>
      <ns0:c r="C2037" s="235" t="str">
        <ns0:v>env/success_once</ns0:v>
      </ns0:c>
      <ns0:c r="D2037" s="235" t="n">
        <ns0:v>53</ns0:v>
      </ns0:c>
      <ns0:c r="E2037" s="235" t="n">
        <ns0:v>52</ns0:v>
      </ns0:c>
      <ns0:c r="F2037" s="238" t="n">
        <ns0:v>0.625</ns0:v>
      </ns0:c>
      <ns0:c r="G2037" s="239" t="n">
        <ns0:v>1789845957.912988</ns0:v>
      </ns0:c>
      <ns0:c r="H2037" s="235" t="str">
        <ns0:v>0</ns0:v>
      </ns0:c>
    </ns0:row>
    <ns0:row r="2038" ht="19" customHeight="1">
      <ns0:c r="A2038" s="235" t="str">
        <ns0:v>sz3-t4</ns0:v>
      </ns0:c>
      <ns0:c r="B2038" s="235" t="str">
        <ns0:v>move_pillbottle_pad</ns0:v>
      </ns0:c>
      <ns0:c r="C2038" s="235" t="str">
        <ns0:v>env/success_once</ns0:v>
      </ns0:c>
      <ns0:c r="D2038" s="235" t="n">
        <ns0:v>54</ns0:v>
      </ns0:c>
      <ns0:c r="E2038" s="235" t="n">
        <ns0:v>53</ns0:v>
      </ns0:c>
      <ns0:c r="F2038" s="238" t="n">
        <ns0:v>0.5</ns0:v>
      </ns0:c>
      <ns0:c r="G2038" s="239" t="n">
        <ns0:v>1789846991.2791944</ns0:v>
      </ns0:c>
      <ns0:c r="H2038" s="235" t="str">
        <ns0:v>0</ns0:v>
      </ns0:c>
    </ns0:row>
    <ns0:row r="2039" ht="19" customHeight="1">
      <ns0:c r="A2039" s="235" t="str">
        <ns0:v>sz3-t4</ns0:v>
      </ns0:c>
      <ns0:c r="B2039" s="235" t="str">
        <ns0:v>move_pillbottle_pad</ns0:v>
      </ns0:c>
      <ns0:c r="C2039" s="235" t="str">
        <ns0:v>env/success_once</ns0:v>
      </ns0:c>
      <ns0:c r="D2039" s="235" t="n">
        <ns0:v>55</ns0:v>
      </ns0:c>
      <ns0:c r="E2039" s="235" t="n">
        <ns0:v>54</ns0:v>
      </ns0:c>
      <ns0:c r="F2039" s="238" t="n">
        <ns0:v>0.4375</ns0:v>
      </ns0:c>
      <ns0:c r="G2039" s="239" t="n">
        <ns0:v>1789848482.9984305</ns0:v>
      </ns0:c>
      <ns0:c r="H2039" s="235" t="str">
        <ns0:v>0</ns0:v>
      </ns0:c>
    </ns0:row>
    <ns0:row r="2040" ht="19" customHeight="1">
      <ns0:c r="A2040" s="235" t="str">
        <ns0:v>sz3-t4</ns0:v>
      </ns0:c>
      <ns0:c r="B2040" s="235" t="str">
        <ns0:v>move_pillbottle_pad</ns0:v>
      </ns0:c>
      <ns0:c r="C2040" s="235" t="str">
        <ns0:v>env/success_once</ns0:v>
      </ns0:c>
      <ns0:c r="D2040" s="235" t="n">
        <ns0:v>56</ns0:v>
      </ns0:c>
      <ns0:c r="E2040" s="235" t="n">
        <ns0:v>55</ns0:v>
      </ns0:c>
      <ns0:c r="F2040" s="238" t="n">
        <ns0:v>0.4453125</ns0:v>
      </ns0:c>
      <ns0:c r="G2040" s="239" t="n">
        <ns0:v>1789849527.8638105</ns0:v>
      </ns0:c>
      <ns0:c r="H2040" s="235" t="str">
        <ns0:v>0</ns0:v>
      </ns0:c>
    </ns0:row>
    <ns0:row r="2041" ht="19" customHeight="1">
      <ns0:c r="A2041" s="235" t="str">
        <ns0:v>sz3-t4</ns0:v>
      </ns0:c>
      <ns0:c r="B2041" s="235" t="str">
        <ns0:v>move_pillbottle_pad</ns0:v>
      </ns0:c>
      <ns0:c r="C2041" s="235" t="str">
        <ns0:v>env/success_once</ns0:v>
      </ns0:c>
      <ns0:c r="D2041" s="235" t="n">
        <ns0:v>57</ns0:v>
      </ns0:c>
      <ns0:c r="E2041" s="235" t="n">
        <ns0:v>56</ns0:v>
      </ns0:c>
      <ns0:c r="F2041" s="238" t="n">
        <ns0:v>0.6171875</ns0:v>
      </ns0:c>
      <ns0:c r="G2041" s="239" t="n">
        <ns0:v>1789850581.3912275</ns0:v>
      </ns0:c>
      <ns0:c r="H2041" s="235" t="str">
        <ns0:v>0</ns0:v>
      </ns0:c>
    </ns0:row>
    <ns0:row r="2042" ht="19" customHeight="1">
      <ns0:c r="A2042" s="235" t="str">
        <ns0:v>sz3-t4</ns0:v>
      </ns0:c>
      <ns0:c r="B2042" s="235" t="str">
        <ns0:v>move_pillbottle_pad</ns0:v>
      </ns0:c>
      <ns0:c r="C2042" s="235" t="str">
        <ns0:v>env/success_once</ns0:v>
      </ns0:c>
      <ns0:c r="D2042" s="235" t="n">
        <ns0:v>58</ns0:v>
      </ns0:c>
      <ns0:c r="E2042" s="235" t="n">
        <ns0:v>57</ns0:v>
      </ns0:c>
      <ns0:c r="F2042" s="238" t="n">
        <ns0:v>0.53125</ns0:v>
      </ns0:c>
      <ns0:c r="G2042" s="239" t="n">
        <ns0:v>1789851609.5815265</ns0:v>
      </ns0:c>
      <ns0:c r="H2042" s="235" t="str">
        <ns0:v>0</ns0:v>
      </ns0:c>
    </ns0:row>
    <ns0:row r="2043" ht="19" customHeight="1">
      <ns0:c r="A2043" s="235" t="str">
        <ns0:v>sz3-t4</ns0:v>
      </ns0:c>
      <ns0:c r="B2043" s="235" t="str">
        <ns0:v>move_pillbottle_pad</ns0:v>
      </ns0:c>
      <ns0:c r="C2043" s="235" t="str">
        <ns0:v>env/success_once</ns0:v>
      </ns0:c>
      <ns0:c r="D2043" s="235" t="n">
        <ns0:v>59</ns0:v>
      </ns0:c>
      <ns0:c r="E2043" s="235" t="n">
        <ns0:v>58</ns0:v>
      </ns0:c>
      <ns0:c r="F2043" s="238" t="n">
        <ns0:v>0.5078125</ns0:v>
      </ns0:c>
      <ns0:c r="G2043" s="239" t="n">
        <ns0:v>1789852612.3367636</ns0:v>
      </ns0:c>
      <ns0:c r="H2043" s="235" t="str">
        <ns0:v>0</ns0:v>
      </ns0:c>
    </ns0:row>
    <ns0:row r="2044" ht="19" customHeight="1">
      <ns0:c r="A2044" s="235" t="str">
        <ns0:v>sz3-t4</ns0:v>
      </ns0:c>
      <ns0:c r="B2044" s="235" t="str">
        <ns0:v>move_pillbottle_pad</ns0:v>
      </ns0:c>
      <ns0:c r="C2044" s="235" t="str">
        <ns0:v>env/success_once</ns0:v>
      </ns0:c>
      <ns0:c r="D2044" s="235" t="n">
        <ns0:v>60</ns0:v>
      </ns0:c>
      <ns0:c r="E2044" s="235" t="n">
        <ns0:v>59</ns0:v>
      </ns0:c>
      <ns0:c r="F2044" s="238" t="n">
        <ns0:v>0.5546875</ns0:v>
      </ns0:c>
      <ns0:c r="G2044" s="239" t="n">
        <ns0:v>1789854177.1160297</ns0:v>
      </ns0:c>
      <ns0:c r="H2044" s="235" t="str">
        <ns0:v>0</ns0:v>
      </ns0:c>
    </ns0:row>
    <ns0:row r="2045" ht="19" customHeight="1">
      <ns0:c r="A2045" s="235" t="str">
        <ns0:v>sz3-t4</ns0:v>
      </ns0:c>
      <ns0:c r="B2045" s="235" t="str">
        <ns0:v>move_pillbottle_pad</ns0:v>
      </ns0:c>
      <ns0:c r="C2045" s="235" t="str">
        <ns0:v>env/success_once</ns0:v>
      </ns0:c>
      <ns0:c r="D2045" s="235" t="n">
        <ns0:v>61</ns0:v>
      </ns0:c>
      <ns0:c r="E2045" s="235" t="n">
        <ns0:v>60</ns0:v>
      </ns0:c>
      <ns0:c r="F2045" s="238" t="n">
        <ns0:v>0.59375</ns0:v>
      </ns0:c>
      <ns0:c r="G2045" s="239" t="n">
        <ns0:v>1789855186.4422708</ns0:v>
      </ns0:c>
      <ns0:c r="H2045" s="235" t="str">
        <ns0:v>0</ns0:v>
      </ns0:c>
    </ns0:row>
    <ns0:row r="2046" ht="19" customHeight="1">
      <ns0:c r="A2046" s="235" t="str">
        <ns0:v>sz3-t4</ns0:v>
      </ns0:c>
      <ns0:c r="B2046" s="235" t="str">
        <ns0:v>move_pillbottle_pad</ns0:v>
      </ns0:c>
      <ns0:c r="C2046" s="235" t="str">
        <ns0:v>env/success_once</ns0:v>
      </ns0:c>
      <ns0:c r="D2046" s="235" t="n">
        <ns0:v>62</ns0:v>
      </ns0:c>
      <ns0:c r="E2046" s="235" t="n">
        <ns0:v>61</ns0:v>
      </ns0:c>
      <ns0:c r="F2046" s="238" t="n">
        <ns0:v>0.6796875</ns0:v>
      </ns0:c>
      <ns0:c r="G2046" s="239" t="n">
        <ns0:v>1789856199.3669627</ns0:v>
      </ns0:c>
      <ns0:c r="H2046" s="235" t="str">
        <ns0:v>0</ns0:v>
      </ns0:c>
    </ns0:row>
    <ns0:row r="2047" ht="19" customHeight="1">
      <ns0:c r="A2047" s="235" t="str">
        <ns0:v>sz3-t4</ns0:v>
      </ns0:c>
      <ns0:c r="B2047" s="235" t="str">
        <ns0:v>move_pillbottle_pad</ns0:v>
      </ns0:c>
      <ns0:c r="C2047" s="235" t="str">
        <ns0:v>env/success_once</ns0:v>
      </ns0:c>
      <ns0:c r="D2047" s="235" t="n">
        <ns0:v>63</ns0:v>
      </ns0:c>
      <ns0:c r="E2047" s="235" t="n">
        <ns0:v>62</ns0:v>
      </ns0:c>
      <ns0:c r="F2047" s="238" t="n">
        <ns0:v>0.609375</ns0:v>
      </ns0:c>
      <ns0:c r="G2047" s="239" t="n">
        <ns0:v>1789857216.4506104</ns0:v>
      </ns0:c>
      <ns0:c r="H2047" s="235" t="str">
        <ns0:v>0</ns0:v>
      </ns0:c>
    </ns0:row>
    <ns0:row r="2048" ht="19" customHeight="1">
      <ns0:c r="A2048" s="235" t="str">
        <ns0:v>sz3-t4</ns0:v>
      </ns0:c>
      <ns0:c r="B2048" s="235" t="str">
        <ns0:v>move_pillbottle_pad</ns0:v>
      </ns0:c>
      <ns0:c r="C2048" s="235" t="str">
        <ns0:v>env/success_once</ns0:v>
      </ns0:c>
      <ns0:c r="D2048" s="235" t="n">
        <ns0:v>64</ns0:v>
      </ns0:c>
      <ns0:c r="E2048" s="235" t="n">
        <ns0:v>63</ns0:v>
      </ns0:c>
      <ns0:c r="F2048" s="238" t="n">
        <ns0:v>0.5625</ns0:v>
      </ns0:c>
      <ns0:c r="G2048" s="239" t="n">
        <ns0:v>1789858205.6103795</ns0:v>
      </ns0:c>
      <ns0:c r="H2048" s="235" t="str">
        <ns0:v>0</ns0:v>
      </ns0:c>
    </ns0:row>
    <ns0:row r="2049" ht="19" customHeight="1">
      <ns0:c r="A2049" s="235" t="str">
        <ns0:v>sz3-t4</ns0:v>
      </ns0:c>
      <ns0:c r="B2049" s="235" t="str">
        <ns0:v>move_pillbottle_pad</ns0:v>
      </ns0:c>
      <ns0:c r="C2049" s="235" t="str">
        <ns0:v>env/success_once</ns0:v>
      </ns0:c>
      <ns0:c r="D2049" s="235" t="n">
        <ns0:v>65</ns0:v>
      </ns0:c>
      <ns0:c r="E2049" s="235" t="n">
        <ns0:v>64</ns0:v>
      </ns0:c>
      <ns0:c r="F2049" s="238" t="n">
        <ns0:v>0.5703125</ns0:v>
      </ns0:c>
      <ns0:c r="G2049" s="239" t="n">
        <ns0:v>1789859645.1479752</ns0:v>
      </ns0:c>
      <ns0:c r="H2049" s="235" t="str">
        <ns0:v>0</ns0:v>
      </ns0:c>
    </ns0:row>
    <ns0:row r="2050" ht="19" customHeight="1">
      <ns0:c r="A2050" s="235" t="str">
        <ns0:v>sz3-t4</ns0:v>
      </ns0:c>
      <ns0:c r="B2050" s="235" t="str">
        <ns0:v>move_pillbottle_pad</ns0:v>
      </ns0:c>
      <ns0:c r="C2050" s="235" t="str">
        <ns0:v>env/success_once</ns0:v>
      </ns0:c>
      <ns0:c r="D2050" s="235" t="n">
        <ns0:v>66</ns0:v>
      </ns0:c>
      <ns0:c r="E2050" s="235" t="n">
        <ns0:v>65</ns0:v>
      </ns0:c>
      <ns0:c r="F2050" s="238" t="n">
        <ns0:v>0.40625</ns0:v>
      </ns0:c>
      <ns0:c r="G2050" s="239" t="n">
        <ns0:v>1789860683.6521688</ns0:v>
      </ns0:c>
      <ns0:c r="H2050" s="235" t="str">
        <ns0:v>0</ns0:v>
      </ns0:c>
    </ns0:row>
    <ns0:row r="2051" ht="19" customHeight="1">
      <ns0:c r="A2051" s="235" t="str">
        <ns0:v>sz3-t4</ns0:v>
      </ns0:c>
      <ns0:c r="B2051" s="235" t="str">
        <ns0:v>move_pillbottle_pad</ns0:v>
      </ns0:c>
      <ns0:c r="C2051" s="235" t="str">
        <ns0:v>env/success_once</ns0:v>
      </ns0:c>
      <ns0:c r="D2051" s="235" t="n">
        <ns0:v>67</ns0:v>
      </ns0:c>
      <ns0:c r="E2051" s="235" t="n">
        <ns0:v>66</ns0:v>
      </ns0:c>
      <ns0:c r="F2051" s="238" t="n">
        <ns0:v>0.4375</ns0:v>
      </ns0:c>
      <ns0:c r="G2051" s="239" t="n">
        <ns0:v>1789861698.9489808</ns0:v>
      </ns0:c>
      <ns0:c r="H2051" s="235" t="str">
        <ns0:v>0</ns0:v>
      </ns0:c>
    </ns0:row>
    <ns0:row r="2052" ht="19" customHeight="1">
      <ns0:c r="A2052" s="235" t="str">
        <ns0:v>sz3-t4</ns0:v>
      </ns0:c>
      <ns0:c r="B2052" s="235" t="str">
        <ns0:v>move_pillbottle_pad</ns0:v>
      </ns0:c>
      <ns0:c r="C2052" s="235" t="str">
        <ns0:v>env/success_once</ns0:v>
      </ns0:c>
      <ns0:c r="D2052" s="235" t="n">
        <ns0:v>68</ns0:v>
      </ns0:c>
      <ns0:c r="E2052" s="235" t="n">
        <ns0:v>67</ns0:v>
      </ns0:c>
      <ns0:c r="F2052" s="238" t="n">
        <ns0:v>0.515625</ns0:v>
      </ns0:c>
      <ns0:c r="G2052" s="239" t="n">
        <ns0:v>1789862716.950383</ns0:v>
      </ns0:c>
      <ns0:c r="H2052" s="235" t="str">
        <ns0:v>0</ns0:v>
      </ns0:c>
    </ns0:row>
    <ns0:row r="2053" ht="19" customHeight="1">
      <ns0:c r="A2053" s="235" t="str">
        <ns0:v>sz3-t4</ns0:v>
      </ns0:c>
      <ns0:c r="B2053" s="235" t="str">
        <ns0:v>move_pillbottle_pad</ns0:v>
      </ns0:c>
      <ns0:c r="C2053" s="235" t="str">
        <ns0:v>env/success_once</ns0:v>
      </ns0:c>
      <ns0:c r="D2053" s="235" t="n">
        <ns0:v>69</ns0:v>
      </ns0:c>
      <ns0:c r="E2053" s="235" t="n">
        <ns0:v>68</ns0:v>
      </ns0:c>
      <ns0:c r="F2053" s="238" t="n">
        <ns0:v>0.3203125</ns0:v>
      </ns0:c>
      <ns0:c r="G2053" s="239" t="n">
        <ns0:v>1789863729.2344184</ns0:v>
      </ns0:c>
      <ns0:c r="H2053" s="235" t="str">
        <ns0:v>0</ns0:v>
      </ns0:c>
    </ns0:row>
    <ns0:row r="2054" ht="19" customHeight="1">
      <ns0:c r="A2054" s="235" t="str">
        <ns0:v>sz3-t4</ns0:v>
      </ns0:c>
      <ns0:c r="B2054" s="235" t="str">
        <ns0:v>move_pillbottle_pad</ns0:v>
      </ns0:c>
      <ns0:c r="C2054" s="235" t="str">
        <ns0:v>env/success_once</ns0:v>
      </ns0:c>
      <ns0:c r="D2054" s="235" t="n">
        <ns0:v>70</ns0:v>
      </ns0:c>
      <ns0:c r="E2054" s="235" t="n">
        <ns0:v>69</ns0:v>
      </ns0:c>
      <ns0:c r="F2054" s="238" t="n">
        <ns0:v>0.4375</ns0:v>
      </ns0:c>
      <ns0:c r="G2054" s="239" t="n">
        <ns0:v>1789865283.677563</ns0:v>
      </ns0:c>
      <ns0:c r="H2054" s="235" t="str">
        <ns0:v>0</ns0:v>
      </ns0:c>
    </ns0:row>
    <ns0:row r="2055" ht="19" customHeight="1">
      <ns0:c r="A2055" s="235" t="str">
        <ns0:v>sz3-t4</ns0:v>
      </ns0:c>
      <ns0:c r="B2055" s="235" t="str">
        <ns0:v>move_pillbottle_pad</ns0:v>
      </ns0:c>
      <ns0:c r="C2055" s="235" t="str">
        <ns0:v>env/success_once</ns0:v>
      </ns0:c>
      <ns0:c r="D2055" s="235" t="n">
        <ns0:v>71</ns0:v>
      </ns0:c>
      <ns0:c r="E2055" s="235" t="n">
        <ns0:v>70</ns0:v>
      </ns0:c>
      <ns0:c r="F2055" s="238" t="n">
        <ns0:v>0.40625</ns0:v>
      </ns0:c>
      <ns0:c r="G2055" s="239" t="n">
        <ns0:v>1789866307.7958791</ns0:v>
      </ns0:c>
      <ns0:c r="H2055" s="235" t="str">
        <ns0:v>0</ns0:v>
      </ns0:c>
    </ns0:row>
    <ns0:row r="2056" ht="19" customHeight="1">
      <ns0:c r="A2056" s="235" t="str">
        <ns0:v>sz3-t4</ns0:v>
      </ns0:c>
      <ns0:c r="B2056" s="235" t="str">
        <ns0:v>move_pillbottle_pad</ns0:v>
      </ns0:c>
      <ns0:c r="C2056" s="235" t="str">
        <ns0:v>env/success_once</ns0:v>
      </ns0:c>
      <ns0:c r="D2056" s="235" t="n">
        <ns0:v>72</ns0:v>
      </ns0:c>
      <ns0:c r="E2056" s="235" t="n">
        <ns0:v>71</ns0:v>
      </ns0:c>
      <ns0:c r="F2056" s="238" t="n">
        <ns0:v>0.5078125</ns0:v>
      </ns0:c>
      <ns0:c r="G2056" s="239" t="n">
        <ns0:v>1789867340.3871047</ns0:v>
      </ns0:c>
      <ns0:c r="H2056" s="235" t="str">
        <ns0:v>0</ns0:v>
      </ns0:c>
    </ns0:row>
    <ns0:row r="2057" ht="19" customHeight="1">
      <ns0:c r="A2057" s="235" t="str">
        <ns0:v>sz3-t4</ns0:v>
      </ns0:c>
      <ns0:c r="B2057" s="235" t="str">
        <ns0:v>move_pillbottle_pad</ns0:v>
      </ns0:c>
      <ns0:c r="C2057" s="235" t="str">
        <ns0:v>env/success_once</ns0:v>
      </ns0:c>
      <ns0:c r="D2057" s="235" t="n">
        <ns0:v>73</ns0:v>
      </ns0:c>
      <ns0:c r="E2057" s="235" t="n">
        <ns0:v>72</ns0:v>
      </ns0:c>
      <ns0:c r="F2057" s="238" t="n">
        <ns0:v>0.3984375</ns0:v>
      </ns0:c>
      <ns0:c r="G2057" s="239" t="n">
        <ns0:v>1789868344.845341</ns0:v>
      </ns0:c>
      <ns0:c r="H2057" s="235" t="str">
        <ns0:v>0</ns0:v>
      </ns0:c>
    </ns0:row>
    <ns0:row r="2058" ht="19" customHeight="1">
      <ns0:c r="A2058" s="235" t="str">
        <ns0:v>sz3-t4</ns0:v>
      </ns0:c>
      <ns0:c r="B2058" s="235" t="str">
        <ns0:v>move_pillbottle_pad</ns0:v>
      </ns0:c>
      <ns0:c r="C2058" s="235" t="str">
        <ns0:v>env/success_once</ns0:v>
      </ns0:c>
      <ns0:c r="D2058" s="235" t="n">
        <ns0:v>74</ns0:v>
      </ns0:c>
      <ns0:c r="E2058" s="235" t="n">
        <ns0:v>73</ns0:v>
      </ns0:c>
      <ns0:c r="F2058" s="238" t="n">
        <ns0:v>0.3359375</ns0:v>
      </ns0:c>
      <ns0:c r="G2058" s="239" t="n">
        <ns0:v>1789869357.687732</ns0:v>
      </ns0:c>
      <ns0:c r="H2058" s="235" t="str">
        <ns0:v>0</ns0:v>
      </ns0:c>
    </ns0:row>
    <ns0:row r="2059" ht="19" customHeight="1">
      <ns0:c r="A2059" s="235" t="str">
        <ns0:v>sz3-t4</ns0:v>
      </ns0:c>
      <ns0:c r="B2059" s="235" t="str">
        <ns0:v>move_pillbottle_pad</ns0:v>
      </ns0:c>
      <ns0:c r="C2059" s="235" t="str">
        <ns0:v>env/success_once</ns0:v>
      </ns0:c>
      <ns0:c r="D2059" s="235" t="n">
        <ns0:v>75</ns0:v>
      </ns0:c>
      <ns0:c r="E2059" s="235" t="n">
        <ns0:v>74</ns0:v>
      </ns0:c>
      <ns0:c r="F2059" s="238" t="n">
        <ns0:v>0.46875</ns0:v>
      </ns0:c>
      <ns0:c r="G2059" s="239" t="n">
        <ns0:v>1789870806.4563687</ns0:v>
      </ns0:c>
      <ns0:c r="H2059" s="235" t="str">
        <ns0:v>0</ns0:v>
      </ns0:c>
    </ns0:row>
    <ns0:row r="2060" ht="19" customHeight="1">
      <ns0:c r="A2060" s="235" t="str">
        <ns0:v>sz3-t4</ns0:v>
      </ns0:c>
      <ns0:c r="B2060" s="235" t="str">
        <ns0:v>move_pillbottle_pad</ns0:v>
      </ns0:c>
      <ns0:c r="C2060" s="235" t="str">
        <ns0:v>env/success_once</ns0:v>
      </ns0:c>
      <ns0:c r="D2060" s="235" t="n">
        <ns0:v>76</ns0:v>
      </ns0:c>
      <ns0:c r="E2060" s="235" t="n">
        <ns0:v>75</ns0:v>
      </ns0:c>
      <ns0:c r="F2060" s="238" t="n">
        <ns0:v>0.4765625</ns0:v>
      </ns0:c>
      <ns0:c r="G2060" s="239" t="n">
        <ns0:v>1789871806.4136367</ns0:v>
      </ns0:c>
      <ns0:c r="H2060" s="235" t="str">
        <ns0:v>0</ns0:v>
      </ns0:c>
    </ns0:row>
    <ns0:row r="2061" ht="19" customHeight="1">
      <ns0:c r="A2061" s="235" t="str">
        <ns0:v>sz3-t4</ns0:v>
      </ns0:c>
      <ns0:c r="B2061" s="235" t="str">
        <ns0:v>move_pillbottle_pad</ns0:v>
      </ns0:c>
      <ns0:c r="C2061" s="235" t="str">
        <ns0:v>env/success_once</ns0:v>
      </ns0:c>
      <ns0:c r="D2061" s="235" t="n">
        <ns0:v>77</ns0:v>
      </ns0:c>
      <ns0:c r="E2061" s="235" t="n">
        <ns0:v>76</ns0:v>
      </ns0:c>
      <ns0:c r="F2061" s="238" t="n">
        <ns0:v>0.453125</ns0:v>
      </ns0:c>
      <ns0:c r="G2061" s="239" t="n">
        <ns0:v>1789872842.339418</ns0:v>
      </ns0:c>
      <ns0:c r="H2061" s="235" t="str">
        <ns0:v>0</ns0:v>
      </ns0:c>
    </ns0:row>
    <ns0:row r="2062" ht="19" customHeight="1">
      <ns0:c r="A2062" s="235" t="str">
        <ns0:v>sz3-t4</ns0:v>
      </ns0:c>
      <ns0:c r="B2062" s="235" t="str">
        <ns0:v>move_pillbottle_pad</ns0:v>
      </ns0:c>
      <ns0:c r="C2062" s="235" t="str">
        <ns0:v>env/success_once</ns0:v>
      </ns0:c>
      <ns0:c r="D2062" s="235" t="n">
        <ns0:v>78</ns0:v>
      </ns0:c>
      <ns0:c r="E2062" s="235" t="n">
        <ns0:v>77</ns0:v>
      </ns0:c>
      <ns0:c r="F2062" s="238" t="n">
        <ns0:v>0.546875</ns0:v>
      </ns0:c>
      <ns0:c r="G2062" s="239" t="n">
        <ns0:v>1789873885.421886</ns0:v>
      </ns0:c>
      <ns0:c r="H2062" s="235" t="str">
        <ns0:v>0</ns0:v>
      </ns0:c>
    </ns0:row>
    <ns0:row r="2063" ht="19" customHeight="1">
      <ns0:c r="A2063" s="235" t="str">
        <ns0:v>sz3-t4</ns0:v>
      </ns0:c>
      <ns0:c r="B2063" s="235" t="str">
        <ns0:v>move_pillbottle_pad</ns0:v>
      </ns0:c>
      <ns0:c r="C2063" s="235" t="str">
        <ns0:v>env/success_once</ns0:v>
      </ns0:c>
      <ns0:c r="D2063" s="235" t="n">
        <ns0:v>79</ns0:v>
      </ns0:c>
      <ns0:c r="E2063" s="235" t="n">
        <ns0:v>78</ns0:v>
      </ns0:c>
      <ns0:c r="F2063" s="238" t="n">
        <ns0:v>0.4140625</ns0:v>
      </ns0:c>
      <ns0:c r="G2063" s="239" t="n">
        <ns0:v>1789874903.9158978</ns0:v>
      </ns0:c>
      <ns0:c r="H2063" s="235" t="str">
        <ns0:v>0</ns0:v>
      </ns0:c>
    </ns0:row>
    <ns0:row r="2064" ht="19" customHeight="1">
      <ns0:c r="A2064" s="235" t="str">
        <ns0:v>sz3-t4</ns0:v>
      </ns0:c>
      <ns0:c r="B2064" s="235" t="str">
        <ns0:v>move_pillbottle_pad</ns0:v>
      </ns0:c>
      <ns0:c r="C2064" s="235" t="str">
        <ns0:v>env/success_once</ns0:v>
      </ns0:c>
      <ns0:c r="D2064" s="235" t="n">
        <ns0:v>80</ns0:v>
      </ns0:c>
      <ns0:c r="E2064" s="235" t="n">
        <ns0:v>79</ns0:v>
      </ns0:c>
      <ns0:c r="F2064" s="238" t="n">
        <ns0:v>0.4375</ns0:v>
      </ns0:c>
      <ns0:c r="G2064" s="239" t="n">
        <ns0:v>1789876497.71136</ns0:v>
      </ns0:c>
      <ns0:c r="H2064" s="235" t="str">
        <ns0:v>0</ns0:v>
      </ns0:c>
    </ns0:row>
    <ns0:row r="2065" ht="19" customHeight="1">
      <ns0:c r="A2065" s="235" t="str">
        <ns0:v>sz3-t4</ns0:v>
      </ns0:c>
      <ns0:c r="B2065" s="235" t="str">
        <ns0:v>move_pillbottle_pad</ns0:v>
      </ns0:c>
      <ns0:c r="C2065" s="235" t="str">
        <ns0:v>eval/success_once</ns0:v>
      </ns0:c>
      <ns0:c r="D2065" s="235" t="n">
        <ns0:v>5</ns0:v>
      </ns0:c>
      <ns0:c r="E2065" s="235" t="n">
        <ns0:v>4</ns0:v>
      </ns0:c>
      <ns0:c r="F2065" s="238" t="n">
        <ns0:v>0.3125</ns0:v>
      </ns0:c>
      <ns0:c r="G2065" s="239" t="n">
        <ns0:v>1789794005.0826929</ns0:v>
      </ns0:c>
      <ns0:c r="H2065" s="235" t="str">
        <ns0:v>0</ns0:v>
      </ns0:c>
    </ns0:row>
    <ns0:row r="2066" ht="19" customHeight="1">
      <ns0:c r="A2066" s="235" t="str">
        <ns0:v>sz3-t4</ns0:v>
      </ns0:c>
      <ns0:c r="B2066" s="235" t="str">
        <ns0:v>move_pillbottle_pad</ns0:v>
      </ns0:c>
      <ns0:c r="C2066" s="235" t="str">
        <ns0:v>eval/success_once</ns0:v>
      </ns0:c>
      <ns0:c r="D2066" s="235" t="n">
        <ns0:v>10</ns0:v>
      </ns0:c>
      <ns0:c r="E2066" s="235" t="n">
        <ns0:v>9</ns0:v>
      </ns0:c>
      <ns0:c r="F2066" s="238" t="n">
        <ns0:v>0.28125</ns0:v>
      </ns0:c>
      <ns0:c r="G2066" s="239" t="n">
        <ns0:v>1789799268.2535698</ns0:v>
      </ns0:c>
      <ns0:c r="H2066" s="235" t="str">
        <ns0:v>0</ns0:v>
      </ns0:c>
    </ns0:row>
    <ns0:row r="2067" ht="19" customHeight="1">
      <ns0:c r="A2067" s="235" t="str">
        <ns0:v>sz3-t4</ns0:v>
      </ns0:c>
      <ns0:c r="B2067" s="235" t="str">
        <ns0:v>move_pillbottle_pad</ns0:v>
      </ns0:c>
      <ns0:c r="C2067" s="235" t="str">
        <ns0:v>eval/success_once</ns0:v>
      </ns0:c>
      <ns0:c r="D2067" s="235" t="n">
        <ns0:v>15</ns0:v>
      </ns0:c>
      <ns0:c r="E2067" s="235" t="n">
        <ns0:v>14</ns0:v>
      </ns0:c>
      <ns0:c r="F2067" s="238" t="n">
        <ns0:v>0.34375</ns0:v>
      </ns0:c>
      <ns0:c r="G2067" s="239" t="n">
        <ns0:v>1789804629.3002603</ns0:v>
      </ns0:c>
      <ns0:c r="H2067" s="235" t="str">
        <ns0:v>0</ns0:v>
      </ns0:c>
    </ns0:row>
    <ns0:row r="2068" ht="19" customHeight="1">
      <ns0:c r="A2068" s="235" t="str">
        <ns0:v>sz3-t4</ns0:v>
      </ns0:c>
      <ns0:c r="B2068" s="235" t="str">
        <ns0:v>move_pillbottle_pad</ns0:v>
      </ns0:c>
      <ns0:c r="C2068" s="235" t="str">
        <ns0:v>eval/success_once</ns0:v>
      </ns0:c>
      <ns0:c r="D2068" s="235" t="n">
        <ns0:v>20</ns0:v>
      </ns0:c>
      <ns0:c r="E2068" s="235" t="n">
        <ns0:v>19</ns0:v>
      </ns0:c>
      <ns0:c r="F2068" s="238" t="n">
        <ns0:v>0.4375</ns0:v>
      </ns0:c>
      <ns0:c r="G2068" s="239" t="n">
        <ns0:v>1789809919.5563555</ns0:v>
      </ns0:c>
      <ns0:c r="H2068" s="235" t="str">
        <ns0:v>0</ns0:v>
      </ns0:c>
    </ns0:row>
    <ns0:row r="2069" ht="19" customHeight="1">
      <ns0:c r="A2069" s="235" t="str">
        <ns0:v>sz3-t4</ns0:v>
      </ns0:c>
      <ns0:c r="B2069" s="235" t="str">
        <ns0:v>move_pillbottle_pad</ns0:v>
      </ns0:c>
      <ns0:c r="C2069" s="235" t="str">
        <ns0:v>eval/success_once</ns0:v>
      </ns0:c>
      <ns0:c r="D2069" s="235" t="n">
        <ns0:v>25</ns0:v>
      </ns0:c>
      <ns0:c r="E2069" s="235" t="n">
        <ns0:v>24</ns0:v>
      </ns0:c>
      <ns0:c r="F2069" s="238" t="n">
        <ns0:v>0.375</ns0:v>
      </ns0:c>
      <ns0:c r="G2069" s="239" t="n">
        <ns0:v>1789815267.1947618</ns0:v>
      </ns0:c>
      <ns0:c r="H2069" s="235" t="str">
        <ns0:v>0</ns0:v>
      </ns0:c>
    </ns0:row>
    <ns0:row r="2070" ht="19" customHeight="1">
      <ns0:c r="A2070" s="235" t="str">
        <ns0:v>sz3-t4</ns0:v>
      </ns0:c>
      <ns0:c r="B2070" s="235" t="str">
        <ns0:v>move_pillbottle_pad</ns0:v>
      </ns0:c>
      <ns0:c r="C2070" s="235" t="str">
        <ns0:v>eval/success_once</ns0:v>
      </ns0:c>
      <ns0:c r="D2070" s="235" t="n">
        <ns0:v>30</ns0:v>
      </ns0:c>
      <ns0:c r="E2070" s="235" t="n">
        <ns0:v>29</ns0:v>
      </ns0:c>
      <ns0:c r="F2070" s="238" t="n">
        <ns0:v>0.34375</ns0:v>
      </ns0:c>
      <ns0:c r="G2070" s="239" t="n">
        <ns0:v>1789820693.8932102</ns0:v>
      </ns0:c>
      <ns0:c r="H2070" s="235" t="str">
        <ns0:v>0</ns0:v>
      </ns0:c>
    </ns0:row>
    <ns0:row r="2071" ht="19" customHeight="1">
      <ns0:c r="A2071" s="235" t="str">
        <ns0:v>sz3-t4</ns0:v>
      </ns0:c>
      <ns0:c r="B2071" s="235" t="str">
        <ns0:v>move_pillbottle_pad</ns0:v>
      </ns0:c>
      <ns0:c r="C2071" s="235" t="str">
        <ns0:v>eval/success_once</ns0:v>
      </ns0:c>
      <ns0:c r="D2071" s="235" t="n">
        <ns0:v>35</ns0:v>
      </ns0:c>
      <ns0:c r="E2071" s="235" t="n">
        <ns0:v>34</ns0:v>
      </ns0:c>
      <ns0:c r="F2071" s="238" t="n">
        <ns0:v>0.40625</ns0:v>
      </ns0:c>
      <ns0:c r="G2071" s="239" t="n">
        <ns0:v>1789826170.3901172</ns0:v>
      </ns0:c>
      <ns0:c r="H2071" s="235" t="str">
        <ns0:v>0</ns0:v>
      </ns0:c>
    </ns0:row>
    <ns0:row r="2072" ht="19" customHeight="1">
      <ns0:c r="A2072" s="235" t="str">
        <ns0:v>sz3-t4</ns0:v>
      </ns0:c>
      <ns0:c r="B2072" s="235" t="str">
        <ns0:v>move_pillbottle_pad</ns0:v>
      </ns0:c>
      <ns0:c r="C2072" s="235" t="str">
        <ns0:v>eval/success_once</ns0:v>
      </ns0:c>
      <ns0:c r="D2072" s="235" t="n">
        <ns0:v>40</ns0:v>
      </ns0:c>
      <ns0:c r="E2072" s="235" t="n">
        <ns0:v>39</ns0:v>
      </ns0:c>
      <ns0:c r="F2072" s="238" t="n">
        <ns0:v>0.40625</ns0:v>
      </ns0:c>
      <ns0:c r="G2072" s="239" t="n">
        <ns0:v>1789831682.201723</ns0:v>
      </ns0:c>
      <ns0:c r="H2072" s="235" t="str">
        <ns0:v>0</ns0:v>
      </ns0:c>
    </ns0:row>
    <ns0:row r="2073" ht="19" customHeight="1">
      <ns0:c r="A2073" s="235" t="str">
        <ns0:v>sz3-t4</ns0:v>
      </ns0:c>
      <ns0:c r="B2073" s="235" t="str">
        <ns0:v>move_pillbottle_pad</ns0:v>
      </ns0:c>
      <ns0:c r="C2073" s="235" t="str">
        <ns0:v>eval/success_once</ns0:v>
      </ns0:c>
      <ns0:c r="D2073" s="235" t="n">
        <ns0:v>45</ns0:v>
      </ns0:c>
      <ns0:c r="E2073" s="235" t="n">
        <ns0:v>44</ns0:v>
      </ns0:c>
      <ns0:c r="F2073" s="238" t="n">
        <ns0:v>0.5625</ns0:v>
      </ns0:c>
      <ns0:c r="G2073" s="239" t="n">
        <ns0:v>1789837214.1874228</ns0:v>
      </ns0:c>
      <ns0:c r="H2073" s="235" t="str">
        <ns0:v>0</ns0:v>
      </ns0:c>
    </ns0:row>
    <ns0:row r="2074" ht="19" customHeight="1">
      <ns0:c r="A2074" s="235" t="str">
        <ns0:v>sz3-t4</ns0:v>
      </ns0:c>
      <ns0:c r="B2074" s="235" t="str">
        <ns0:v>move_pillbottle_pad</ns0:v>
      </ns0:c>
      <ns0:c r="C2074" s="235" t="str">
        <ns0:v>eval/success_once</ns0:v>
      </ns0:c>
      <ns0:c r="D2074" s="235" t="n">
        <ns0:v>50</ns0:v>
      </ns0:c>
      <ns0:c r="E2074" s="235" t="n">
        <ns0:v>49</ns0:v>
      </ns0:c>
      <ns0:c r="F2074" s="238" t="n">
        <ns0:v>0.5625</ns0:v>
      </ns0:c>
      <ns0:c r="G2074" s="239" t="n">
        <ns0:v>1789842746.4110181</ns0:v>
      </ns0:c>
      <ns0:c r="H2074" s="235" t="str">
        <ns0:v>0</ns0:v>
      </ns0:c>
    </ns0:row>
    <ns0:row r="2075" ht="19" customHeight="1">
      <ns0:c r="A2075" s="235" t="str">
        <ns0:v>sz3-t4</ns0:v>
      </ns0:c>
      <ns0:c r="B2075" s="235" t="str">
        <ns0:v>move_pillbottle_pad</ns0:v>
      </ns0:c>
      <ns0:c r="C2075" s="235" t="str">
        <ns0:v>eval/success_once</ns0:v>
      </ns0:c>
      <ns0:c r="D2075" s="235" t="n">
        <ns0:v>55</ns0:v>
      </ns0:c>
      <ns0:c r="E2075" s="235" t="n">
        <ns0:v>54</ns0:v>
      </ns0:c>
      <ns0:c r="F2075" s="238" t="n">
        <ns0:v>0.4375</ns0:v>
      </ns0:c>
      <ns0:c r="G2075" s="239" t="n">
        <ns0:v>1789848482.980832</ns0:v>
      </ns0:c>
      <ns0:c r="H2075" s="235" t="str">
        <ns0:v>0</ns0:v>
      </ns0:c>
    </ns0:row>
    <ns0:row r="2076" ht="19" customHeight="1">
      <ns0:c r="A2076" s="235" t="str">
        <ns0:v>sz3-t4</ns0:v>
      </ns0:c>
      <ns0:c r="B2076" s="235" t="str">
        <ns0:v>move_pillbottle_pad</ns0:v>
      </ns0:c>
      <ns0:c r="C2076" s="235" t="str">
        <ns0:v>eval/success_once</ns0:v>
      </ns0:c>
      <ns0:c r="D2076" s="235" t="n">
        <ns0:v>60</ns0:v>
      </ns0:c>
      <ns0:c r="E2076" s="235" t="n">
        <ns0:v>59</ns0:v>
      </ns0:c>
      <ns0:c r="F2076" s="238" t="n">
        <ns0:v>0.53125</ns0:v>
      </ns0:c>
      <ns0:c r="G2076" s="239" t="n">
        <ns0:v>1789854071.3076956</ns0:v>
      </ns0:c>
      <ns0:c r="H2076" s="235" t="str">
        <ns0:v>0</ns0:v>
      </ns0:c>
    </ns0:row>
    <ns0:row r="2077" ht="19" customHeight="1">
      <ns0:c r="A2077" s="235" t="str">
        <ns0:v>sz3-t4</ns0:v>
      </ns0:c>
      <ns0:c r="B2077" s="235" t="str">
        <ns0:v>move_pillbottle_pad</ns0:v>
      </ns0:c>
      <ns0:c r="C2077" s="235" t="str">
        <ns0:v>eval/success_once</ns0:v>
      </ns0:c>
      <ns0:c r="D2077" s="235" t="n">
        <ns0:v>65</ns0:v>
      </ns0:c>
      <ns0:c r="E2077" s="235" t="n">
        <ns0:v>64</ns0:v>
      </ns0:c>
      <ns0:c r="F2077" s="238" t="n">
        <ns0:v>0.46875</ns0:v>
      </ns0:c>
      <ns0:c r="G2077" s="239" t="n">
        <ns0:v>1789859645.1322725</ns0:v>
      </ns0:c>
      <ns0:c r="H2077" s="235" t="str">
        <ns0:v>0</ns0:v>
      </ns0:c>
    </ns0:row>
    <ns0:row r="2078" ht="19" customHeight="1">
      <ns0:c r="A2078" s="235" t="str">
        <ns0:v>sz3-t4</ns0:v>
      </ns0:c>
      <ns0:c r="B2078" s="235" t="str">
        <ns0:v>move_pillbottle_pad</ns0:v>
      </ns0:c>
      <ns0:c r="C2078" s="235" t="str">
        <ns0:v>eval/success_once</ns0:v>
      </ns0:c>
      <ns0:c r="D2078" s="235" t="n">
        <ns0:v>70</ns0:v>
      </ns0:c>
      <ns0:c r="E2078" s="235" t="n">
        <ns0:v>69</ns0:v>
      </ns0:c>
      <ns0:c r="F2078" s="238" t="n">
        <ns0:v>0.34375</ns0:v>
      </ns0:c>
      <ns0:c r="G2078" s="239" t="n">
        <ns0:v>1789865194.0298674</ns0:v>
      </ns0:c>
      <ns0:c r="H2078" s="235" t="str">
        <ns0:v>0</ns0:v>
      </ns0:c>
    </ns0:row>
    <ns0:row r="2079" ht="19" customHeight="1">
      <ns0:c r="A2079" s="235" t="str">
        <ns0:v>sz3-t4</ns0:v>
      </ns0:c>
      <ns0:c r="B2079" s="235" t="str">
        <ns0:v>move_pillbottle_pad</ns0:v>
      </ns0:c>
      <ns0:c r="C2079" s="235" t="str">
        <ns0:v>eval/success_once</ns0:v>
      </ns0:c>
      <ns0:c r="D2079" s="235" t="n">
        <ns0:v>75</ns0:v>
      </ns0:c>
      <ns0:c r="E2079" s="235" t="n">
        <ns0:v>74</ns0:v>
      </ns0:c>
      <ns0:c r="F2079" s="238" t="n">
        <ns0:v>0.53125</ns0:v>
      </ns0:c>
      <ns0:c r="G2079" s="239" t="n">
        <ns0:v>1789870806.4411767</ns0:v>
      </ns0:c>
      <ns0:c r="H2079" s="235" t="str">
        <ns0:v>0</ns0:v>
      </ns0:c>
    </ns0:row>
    <ns0:row r="2080" ht="19" customHeight="1">
      <ns0:c r="A2080" s="235" t="str">
        <ns0:v>sz3-t4</ns0:v>
      </ns0:c>
      <ns0:c r="B2080" s="235" t="str">
        <ns0:v>move_pillbottle_pad</ns0:v>
      </ns0:c>
      <ns0:c r="C2080" s="235" t="str">
        <ns0:v>eval/success_once</ns0:v>
      </ns0:c>
      <ns0:c r="D2080" s="235" t="n">
        <ns0:v>80</ns0:v>
      </ns0:c>
      <ns0:c r="E2080" s="235" t="n">
        <ns0:v>79</ns0:v>
      </ns0:c>
      <ns0:c r="F2080" s="238" t="n">
        <ns0:v>0.5</ns0:v>
      </ns0:c>
      <ns0:c r="G2080" s="239" t="n">
        <ns0:v>1789876395.8344486</ns0:v>
      </ns0:c>
      <ns0:c r="H2080" s="235" t="str">
        <ns0:v>0</ns0:v>
      </ns0:c>
    </ns0:row>
    <ns0:row r="2081" ht="19" customHeight="1">
      <ns0:c r="A2081" s="235" t="str">
        <ns0:v>sz2-t15-both</ns0:v>
      </ns0:c>
      <ns0:c r="B2081" s="235" t="str">
        <ns0:v>move_pillbottle_pad</ns0:v>
      </ns0:c>
      <ns0:c r="C2081" s="235" t="str">
        <ns0:v>env/success_once</ns0:v>
      </ns0:c>
      <ns0:c r="D2081" s="235" t="n">
        <ns0:v>1</ns0:v>
      </ns0:c>
      <ns0:c r="E2081" s="235" t="n">
        <ns0:v>0</ns0:v>
      </ns0:c>
      <ns0:c r="F2081" s="238" t="n">
        <ns0:v>0.3203125</ns0:v>
      </ns0:c>
      <ns0:c r="G2081" s="239" t="n">
        <ns0:v>1790052422.5732963</ns0:v>
      </ns0:c>
      <ns0:c r="H2081" s="235" t="str">
        <ns0:v>0</ns0:v>
      </ns0:c>
    </ns0:row>
    <ns0:row r="2082" ht="19" customHeight="1">
      <ns0:c r="A2082" s="235" t="str">
        <ns0:v>sz2-t15-both</ns0:v>
      </ns0:c>
      <ns0:c r="B2082" s="235" t="str">
        <ns0:v>move_pillbottle_pad</ns0:v>
      </ns0:c>
      <ns0:c r="C2082" s="235" t="str">
        <ns0:v>env/success_once</ns0:v>
      </ns0:c>
      <ns0:c r="D2082" s="235" t="n">
        <ns0:v>2</ns0:v>
      </ns0:c>
      <ns0:c r="E2082" s="235" t="n">
        <ns0:v>1</ns0:v>
      </ns0:c>
      <ns0:c r="F2082" s="238" t="n">
        <ns0:v>0.359375</ns0:v>
      </ns0:c>
      <ns0:c r="G2082" s="239" t="n">
        <ns0:v>1790053298.6961796</ns0:v>
      </ns0:c>
      <ns0:c r="H2082" s="235" t="str">
        <ns0:v>0</ns0:v>
      </ns0:c>
    </ns0:row>
    <ns0:row r="2083" ht="19" customHeight="1">
      <ns0:c r="A2083" s="235" t="str">
        <ns0:v>sz2-t15-both</ns0:v>
      </ns0:c>
      <ns0:c r="B2083" s="235" t="str">
        <ns0:v>move_pillbottle_pad</ns0:v>
      </ns0:c>
      <ns0:c r="C2083" s="235" t="str">
        <ns0:v>env/success_once</ns0:v>
      </ns0:c>
      <ns0:c r="D2083" s="235" t="n">
        <ns0:v>3</ns0:v>
      </ns0:c>
      <ns0:c r="E2083" s="235" t="n">
        <ns0:v>2</ns0:v>
      </ns0:c>
      <ns0:c r="F2083" s="238" t="n">
        <ns0:v>0.3828125</ns0:v>
      </ns0:c>
      <ns0:c r="G2083" s="239" t="n">
        <ns0:v>1790054171.488777</ns0:v>
      </ns0:c>
      <ns0:c r="H2083" s="235" t="str">
        <ns0:v>0</ns0:v>
      </ns0:c>
    </ns0:row>
    <ns0:row r="2084" ht="19" customHeight="1">
      <ns0:c r="A2084" s="235" t="str">
        <ns0:v>sz2-t15-both</ns0:v>
      </ns0:c>
      <ns0:c r="B2084" s="235" t="str">
        <ns0:v>move_pillbottle_pad</ns0:v>
      </ns0:c>
      <ns0:c r="C2084" s="235" t="str">
        <ns0:v>env/success_once</ns0:v>
      </ns0:c>
      <ns0:c r="D2084" s="235" t="n">
        <ns0:v>4</ns0:v>
      </ns0:c>
      <ns0:c r="E2084" s="235" t="n">
        <ns0:v>3</ns0:v>
      </ns0:c>
      <ns0:c r="F2084" s="238" t="n">
        <ns0:v>0.3359375</ns0:v>
      </ns0:c>
      <ns0:c r="G2084" s="239" t="n">
        <ns0:v>1790055010.5552287</ns0:v>
      </ns0:c>
      <ns0:c r="H2084" s="235" t="str">
        <ns0:v>0</ns0:v>
      </ns0:c>
    </ns0:row>
    <ns0:row r="2085" ht="19" customHeight="1">
      <ns0:c r="A2085" s="235" t="str">
        <ns0:v>sz2-t15-both</ns0:v>
      </ns0:c>
      <ns0:c r="B2085" s="235" t="str">
        <ns0:v>move_pillbottle_pad</ns0:v>
      </ns0:c>
      <ns0:c r="C2085" s="235" t="str">
        <ns0:v>env/success_once</ns0:v>
      </ns0:c>
      <ns0:c r="D2085" s="235" t="n">
        <ns0:v>5</ns0:v>
      </ns0:c>
      <ns0:c r="E2085" s="235" t="n">
        <ns0:v>4</ns0:v>
      </ns0:c>
      <ns0:c r="F2085" s="238" t="n">
        <ns0:v>0.5546875</ns0:v>
      </ns0:c>
      <ns0:c r="G2085" s="239" t="n">
        <ns0:v>1790056236.8001451</ns0:v>
      </ns0:c>
      <ns0:c r="H2085" s="235" t="str">
        <ns0:v>0</ns0:v>
      </ns0:c>
    </ns0:row>
    <ns0:row r="2086" ht="19" customHeight="1">
      <ns0:c r="A2086" s="235" t="str">
        <ns0:v>sz2-t15-both</ns0:v>
      </ns0:c>
      <ns0:c r="B2086" s="235" t="str">
        <ns0:v>move_pillbottle_pad</ns0:v>
      </ns0:c>
      <ns0:c r="C2086" s="235" t="str">
        <ns0:v>env/success_once</ns0:v>
      </ns0:c>
      <ns0:c r="D2086" s="235" t="n">
        <ns0:v>6</ns0:v>
      </ns0:c>
      <ns0:c r="E2086" s="235" t="n">
        <ns0:v>5</ns0:v>
      </ns0:c>
      <ns0:c r="F2086" s="238" t="n">
        <ns0:v>0.328125</ns0:v>
      </ns0:c>
      <ns0:c r="G2086" s="239" t="n">
        <ns0:v>1790057091.6599782</ns0:v>
      </ns0:c>
      <ns0:c r="H2086" s="235" t="str">
        <ns0:v>0</ns0:v>
      </ns0:c>
    </ns0:row>
    <ns0:row r="2087" ht="19" customHeight="1">
      <ns0:c r="A2087" s="235" t="str">
        <ns0:v>sz2-t15-both</ns0:v>
      </ns0:c>
      <ns0:c r="B2087" s="235" t="str">
        <ns0:v>move_pillbottle_pad</ns0:v>
      </ns0:c>
      <ns0:c r="C2087" s="235" t="str">
        <ns0:v>env/success_once</ns0:v>
      </ns0:c>
      <ns0:c r="D2087" s="235" t="n">
        <ns0:v>7</ns0:v>
      </ns0:c>
      <ns0:c r="E2087" s="235" t="n">
        <ns0:v>6</ns0:v>
      </ns0:c>
      <ns0:c r="F2087" s="238" t="n">
        <ns0:v>0.4453125</ns0:v>
      </ns0:c>
      <ns0:c r="G2087" s="239" t="n">
        <ns0:v>1790057933.0779514</ns0:v>
      </ns0:c>
      <ns0:c r="H2087" s="235" t="str">
        <ns0:v>0</ns0:v>
      </ns0:c>
    </ns0:row>
    <ns0:row r="2088" ht="19" customHeight="1">
      <ns0:c r="A2088" s="235" t="str">
        <ns0:v>sz2-t15-both</ns0:v>
      </ns0:c>
      <ns0:c r="B2088" s="235" t="str">
        <ns0:v>move_pillbottle_pad</ns0:v>
      </ns0:c>
      <ns0:c r="C2088" s="235" t="str">
        <ns0:v>env/success_once</ns0:v>
      </ns0:c>
      <ns0:c r="D2088" s="235" t="n">
        <ns0:v>8</ns0:v>
      </ns0:c>
      <ns0:c r="E2088" s="235" t="n">
        <ns0:v>7</ns0:v>
      </ns0:c>
      <ns0:c r="F2088" s="238" t="n">
        <ns0:v>0.359375</ns0:v>
      </ns0:c>
      <ns0:c r="G2088" s="239" t="n">
        <ns0:v>1790058799.6318285</ns0:v>
      </ns0:c>
      <ns0:c r="H2088" s="235" t="str">
        <ns0:v>0</ns0:v>
      </ns0:c>
    </ns0:row>
    <ns0:row r="2089" ht="19" customHeight="1">
      <ns0:c r="A2089" s="235" t="str">
        <ns0:v>sz2-t15-both</ns0:v>
      </ns0:c>
      <ns0:c r="B2089" s="235" t="str">
        <ns0:v>move_pillbottle_pad</ns0:v>
      </ns0:c>
      <ns0:c r="C2089" s="235" t="str">
        <ns0:v>env/success_once</ns0:v>
      </ns0:c>
      <ns0:c r="D2089" s="235" t="n">
        <ns0:v>9</ns0:v>
      </ns0:c>
      <ns0:c r="E2089" s="235" t="n">
        <ns0:v>8</ns0:v>
      </ns0:c>
      <ns0:c r="F2089" s="238" t="n">
        <ns0:v>0.4609375</ns0:v>
      </ns0:c>
      <ns0:c r="G2089" s="239" t="n">
        <ns0:v>1790059642.7858622</ns0:v>
      </ns0:c>
      <ns0:c r="H2089" s="235" t="str">
        <ns0:v>0</ns0:v>
      </ns0:c>
    </ns0:row>
    <ns0:row r="2090" ht="19" customHeight="1">
      <ns0:c r="A2090" s="235" t="str">
        <ns0:v>sz2-t15-both</ns0:v>
      </ns0:c>
      <ns0:c r="B2090" s="235" t="str">
        <ns0:v>move_pillbottle_pad</ns0:v>
      </ns0:c>
      <ns0:c r="C2090" s="235" t="str">
        <ns0:v>env/success_once</ns0:v>
      </ns0:c>
      <ns0:c r="D2090" s="235" t="n">
        <ns0:v>10</ns0:v>
      </ns0:c>
      <ns0:c r="E2090" s="235" t="n">
        <ns0:v>9</ns0:v>
      </ns0:c>
      <ns0:c r="F2090" s="238" t="n">
        <ns0:v>0.484375</ns0:v>
      </ns0:c>
      <ns0:c r="G2090" s="239" t="n">
        <ns0:v>1790060960.4851027</ns0:v>
      </ns0:c>
      <ns0:c r="H2090" s="235" t="str">
        <ns0:v>0</ns0:v>
      </ns0:c>
    </ns0:row>
    <ns0:row r="2091" ht="19" customHeight="1">
      <ns0:c r="A2091" s="235" t="str">
        <ns0:v>sz2-t15-both</ns0:v>
      </ns0:c>
      <ns0:c r="B2091" s="235" t="str">
        <ns0:v>move_pillbottle_pad</ns0:v>
      </ns0:c>
      <ns0:c r="C2091" s="235" t="str">
        <ns0:v>env/success_once</ns0:v>
      </ns0:c>
      <ns0:c r="D2091" s="235" t="n">
        <ns0:v>11</ns0:v>
      </ns0:c>
      <ns0:c r="E2091" s="235" t="n">
        <ns0:v>10</ns0:v>
      </ns0:c>
      <ns0:c r="F2091" s="238" t="n">
        <ns0:v>0.390625</ns0:v>
      </ns0:c>
      <ns0:c r="G2091" s="239" t="n">
        <ns0:v>1790061804.915963</ns0:v>
      </ns0:c>
      <ns0:c r="H2091" s="235" t="str">
        <ns0:v>0</ns0:v>
      </ns0:c>
    </ns0:row>
    <ns0:row r="2092" ht="19" customHeight="1">
      <ns0:c r="A2092" s="235" t="str">
        <ns0:v>sz2-t15-both</ns0:v>
      </ns0:c>
      <ns0:c r="B2092" s="235" t="str">
        <ns0:v>move_pillbottle_pad</ns0:v>
      </ns0:c>
      <ns0:c r="C2092" s="235" t="str">
        <ns0:v>env/success_once</ns0:v>
      </ns0:c>
      <ns0:c r="D2092" s="235" t="n">
        <ns0:v>12</ns0:v>
      </ns0:c>
      <ns0:c r="E2092" s="235" t="n">
        <ns0:v>11</ns0:v>
      </ns0:c>
      <ns0:c r="F2092" s="238" t="n">
        <ns0:v>0.5</ns0:v>
      </ns0:c>
      <ns0:c r="G2092" s="239" t="n">
        <ns0:v>1790062673.1850772</ns0:v>
      </ns0:c>
      <ns0:c r="H2092" s="235" t="str">
        <ns0:v>0</ns0:v>
      </ns0:c>
    </ns0:row>
    <ns0:row r="2093" ht="19" customHeight="1">
      <ns0:c r="A2093" s="235" t="str">
        <ns0:v>sz2-t15-both</ns0:v>
      </ns0:c>
      <ns0:c r="B2093" s="235" t="str">
        <ns0:v>move_pillbottle_pad</ns0:v>
      </ns0:c>
      <ns0:c r="C2093" s="235" t="str">
        <ns0:v>eval/success_once</ns0:v>
      </ns0:c>
      <ns0:c r="D2093" s="235" t="n">
        <ns0:v>5</ns0:v>
      </ns0:c>
      <ns0:c r="E2093" s="235" t="n">
        <ns0:v>4</ns0:v>
      </ns0:c>
      <ns0:c r="F2093" s="238" t="n">
        <ns0:v>0.28125</ns0:v>
      </ns0:c>
      <ns0:c r="G2093" s="239" t="n">
        <ns0:v>1790056236.788601</ns0:v>
      </ns0:c>
      <ns0:c r="H2093" s="235" t="str">
        <ns0:v>0</ns0:v>
      </ns0:c>
    </ns0:row>
    <ns0:row r="2094" ht="19" customHeight="1">
      <ns0:c r="A2094" s="235" t="str">
        <ns0:v>sz2-t15-both</ns0:v>
      </ns0:c>
      <ns0:c r="B2094" s="235" t="str">
        <ns0:v>move_pillbottle_pad</ns0:v>
      </ns0:c>
      <ns0:c r="C2094" s="235" t="str">
        <ns0:v>eval/success_once</ns0:v>
      </ns0:c>
      <ns0:c r="D2094" s="235" t="n">
        <ns0:v>10</ns0:v>
      </ns0:c>
      <ns0:c r="E2094" s="235" t="n">
        <ns0:v>9</ns0:v>
      </ns0:c>
      <ns0:c r="F2094" s="238" t="n">
        <ns0:v>0.34375</ns0:v>
      </ns0:c>
      <ns0:c r="G2094" s="239" t="n">
        <ns0:v>1790060894.4592147</ns0:v>
      </ns0:c>
      <ns0:c r="H2094" s="235" t="str">
        <ns0:v>0</ns0:v>
      </ns0:c>
    </ns0:row>
    <ns0:row r="2095" ht="19" customHeight="1">
      <ns0:c r="A2095" s="235" t="str">
        <ns0:v>sz2-t2-both</ns0:v>
      </ns0:c>
      <ns0:c r="B2095" s="235" t="str">
        <ns0:v>move_pillbottle_pad</ns0:v>
      </ns0:c>
      <ns0:c r="C2095" s="235" t="str">
        <ns0:v>env/success_once</ns0:v>
      </ns0:c>
      <ns0:c r="D2095" s="235" t="n">
        <ns0:v>1</ns0:v>
      </ns0:c>
      <ns0:c r="E2095" s="235" t="n">
        <ns0:v>0</ns0:v>
      </ns0:c>
      <ns0:c r="F2095" s="238" t="n">
        <ns0:v>0.3203125</ns0:v>
      </ns0:c>
      <ns0:c r="G2095" s="239" t="n">
        <ns0:v>1789878471.653821</ns0:v>
      </ns0:c>
      <ns0:c r="H2095" s="235" t="str">
        <ns0:v>0</ns0:v>
      </ns0:c>
    </ns0:row>
    <ns0:row r="2096" ht="19" customHeight="1">
      <ns0:c r="A2096" s="235" t="str">
        <ns0:v>sz2-t2-both</ns0:v>
      </ns0:c>
      <ns0:c r="B2096" s="235" t="str">
        <ns0:v>move_pillbottle_pad</ns0:v>
      </ns0:c>
      <ns0:c r="C2096" s="235" t="str">
        <ns0:v>env/success_once</ns0:v>
      </ns0:c>
      <ns0:c r="D2096" s="235" t="n">
        <ns0:v>2</ns0:v>
      </ns0:c>
      <ns0:c r="E2096" s="235" t="n">
        <ns0:v>1</ns0:v>
      </ns0:c>
      <ns0:c r="F2096" s="238" t="n">
        <ns0:v>0.34375</ns0:v>
      </ns0:c>
      <ns0:c r="G2096" s="239" t="n">
        <ns0:v>1789879366.4306133</ns0:v>
      </ns0:c>
      <ns0:c r="H2096" s="235" t="str">
        <ns0:v>0</ns0:v>
      </ns0:c>
    </ns0:row>
    <ns0:row r="2097" ht="19" customHeight="1">
      <ns0:c r="A2097" s="235" t="str">
        <ns0:v>sz2-t2-both</ns0:v>
      </ns0:c>
      <ns0:c r="B2097" s="235" t="str">
        <ns0:v>move_pillbottle_pad</ns0:v>
      </ns0:c>
      <ns0:c r="C2097" s="235" t="str">
        <ns0:v>env/success_once</ns0:v>
      </ns0:c>
      <ns0:c r="D2097" s="235" t="n">
        <ns0:v>3</ns0:v>
      </ns0:c>
      <ns0:c r="E2097" s="235" t="n">
        <ns0:v>2</ns0:v>
      </ns0:c>
      <ns0:c r="F2097" s="238" t="n">
        <ns0:v>0.296875</ns0:v>
      </ns0:c>
      <ns0:c r="G2097" s="239" t="n">
        <ns0:v>1789880257.907289</ns0:v>
      </ns0:c>
      <ns0:c r="H2097" s="235" t="str">
        <ns0:v>0</ns0:v>
      </ns0:c>
    </ns0:row>
    <ns0:row r="2098" ht="19" customHeight="1">
      <ns0:c r="A2098" s="235" t="str">
        <ns0:v>sz2-t2-both</ns0:v>
      </ns0:c>
      <ns0:c r="B2098" s="235" t="str">
        <ns0:v>move_pillbottle_pad</ns0:v>
      </ns0:c>
      <ns0:c r="C2098" s="235" t="str">
        <ns0:v>env/success_once</ns0:v>
      </ns0:c>
      <ns0:c r="D2098" s="235" t="n">
        <ns0:v>4</ns0:v>
      </ns0:c>
      <ns0:c r="E2098" s="235" t="n">
        <ns0:v>3</ns0:v>
      </ns0:c>
      <ns0:c r="F2098" s="238" t="n">
        <ns0:v>0.359375</ns0:v>
      </ns0:c>
      <ns0:c r="G2098" s="239" t="n">
        <ns0:v>1789881154.9057508</ns0:v>
      </ns0:c>
      <ns0:c r="H2098" s="235" t="str">
        <ns0:v>0</ns0:v>
      </ns0:c>
    </ns0:row>
    <ns0:row r="2099" ht="19" customHeight="1">
      <ns0:c r="A2099" s="235" t="str">
        <ns0:v>sz2-t2-both</ns0:v>
      </ns0:c>
      <ns0:c r="B2099" s="235" t="str">
        <ns0:v>move_pillbottle_pad</ns0:v>
      </ns0:c>
      <ns0:c r="C2099" s="235" t="str">
        <ns0:v>env/success_once</ns0:v>
      </ns0:c>
      <ns0:c r="D2099" s="235" t="n">
        <ns0:v>5</ns0:v>
      </ns0:c>
      <ns0:c r="E2099" s="235" t="n">
        <ns0:v>4</ns0:v>
      </ns0:c>
      <ns0:c r="F2099" s="238" t="n">
        <ns0:v>0.4375</ns0:v>
      </ns0:c>
      <ns0:c r="G2099" s="239" t="n">
        <ns0:v>1789882478.0414743</ns0:v>
      </ns0:c>
      <ns0:c r="H2099" s="235" t="str">
        <ns0:v>0</ns0:v>
      </ns0:c>
    </ns0:row>
    <ns0:row r="2100" ht="19" customHeight="1">
      <ns0:c r="A2100" s="235" t="str">
        <ns0:v>sz2-t2-both</ns0:v>
      </ns0:c>
      <ns0:c r="B2100" s="235" t="str">
        <ns0:v>move_pillbottle_pad</ns0:v>
      </ns0:c>
      <ns0:c r="C2100" s="235" t="str">
        <ns0:v>env/success_once</ns0:v>
      </ns0:c>
      <ns0:c r="D2100" s="235" t="n">
        <ns0:v>6</ns0:v>
      </ns0:c>
      <ns0:c r="E2100" s="235" t="n">
        <ns0:v>5</ns0:v>
      </ns0:c>
      <ns0:c r="F2100" s="238" t="n">
        <ns0:v>0.28125</ns0:v>
      </ns0:c>
      <ns0:c r="G2100" s="239" t="n">
        <ns0:v>1789883387.546763</ns0:v>
      </ns0:c>
      <ns0:c r="H2100" s="235" t="str">
        <ns0:v>0</ns0:v>
      </ns0:c>
    </ns0:row>
    <ns0:row r="2101" ht="19" customHeight="1">
      <ns0:c r="A2101" s="235" t="str">
        <ns0:v>sz2-t2-both</ns0:v>
      </ns0:c>
      <ns0:c r="B2101" s="235" t="str">
        <ns0:v>move_pillbottle_pad</ns0:v>
      </ns0:c>
      <ns0:c r="C2101" s="235" t="str">
        <ns0:v>env/success_once</ns0:v>
      </ns0:c>
      <ns0:c r="D2101" s="235" t="n">
        <ns0:v>7</ns0:v>
      </ns0:c>
      <ns0:c r="E2101" s="235" t="n">
        <ns0:v>6</ns0:v>
      </ns0:c>
      <ns0:c r="F2101" s="238" t="n">
        <ns0:v>0.4921875</ns0:v>
      </ns0:c>
      <ns0:c r="G2101" s="239" t="n">
        <ns0:v>1789884266.384757</ns0:v>
      </ns0:c>
      <ns0:c r="H2101" s="235" t="str">
        <ns0:v>0</ns0:v>
      </ns0:c>
    </ns0:row>
    <ns0:row r="2102" ht="19" customHeight="1">
      <ns0:c r="A2102" s="235" t="str">
        <ns0:v>sz2-t2-both</ns0:v>
      </ns0:c>
      <ns0:c r="B2102" s="235" t="str">
        <ns0:v>move_pillbottle_pad</ns0:v>
      </ns0:c>
      <ns0:c r="C2102" s="235" t="str">
        <ns0:v>env/success_once</ns0:v>
      </ns0:c>
      <ns0:c r="D2102" s="235" t="n">
        <ns0:v>8</ns0:v>
      </ns0:c>
      <ns0:c r="E2102" s="235" t="n">
        <ns0:v>7</ns0:v>
      </ns0:c>
      <ns0:c r="F2102" s="238" t="n">
        <ns0:v>0.359375</ns0:v>
      </ns0:c>
      <ns0:c r="G2102" s="239" t="n">
        <ns0:v>1789885156.9279516</ns0:v>
      </ns0:c>
      <ns0:c r="H2102" s="235" t="str">
        <ns0:v>0</ns0:v>
      </ns0:c>
    </ns0:row>
    <ns0:row r="2103" ht="19" customHeight="1">
      <ns0:c r="A2103" s="235" t="str">
        <ns0:v>sz2-t2-both</ns0:v>
      </ns0:c>
      <ns0:c r="B2103" s="235" t="str">
        <ns0:v>move_pillbottle_pad</ns0:v>
      </ns0:c>
      <ns0:c r="C2103" s="235" t="str">
        <ns0:v>env/success_once</ns0:v>
      </ns0:c>
      <ns0:c r="D2103" s="235" t="n">
        <ns0:v>9</ns0:v>
      </ns0:c>
      <ns0:c r="E2103" s="235" t="n">
        <ns0:v>8</ns0:v>
      </ns0:c>
      <ns0:c r="F2103" s="238" t="n">
        <ns0:v>0.484375</ns0:v>
      </ns0:c>
      <ns0:c r="G2103" s="239" t="n">
        <ns0:v>1789886027.1568863</ns0:v>
      </ns0:c>
      <ns0:c r="H2103" s="235" t="str">
        <ns0:v>0</ns0:v>
      </ns0:c>
    </ns0:row>
    <ns0:row r="2104" ht="19" customHeight="1">
      <ns0:c r="A2104" s="235" t="str">
        <ns0:v>sz2-t2-both</ns0:v>
      </ns0:c>
      <ns0:c r="B2104" s="235" t="str">
        <ns0:v>move_pillbottle_pad</ns0:v>
      </ns0:c>
      <ns0:c r="C2104" s="235" t="str">
        <ns0:v>env/success_once</ns0:v>
      </ns0:c>
      <ns0:c r="D2104" s="235" t="n">
        <ns0:v>10</ns0:v>
      </ns0:c>
      <ns0:c r="E2104" s="235" t="n">
        <ns0:v>9</ns0:v>
      </ns0:c>
      <ns0:c r="F2104" s="238" t="n">
        <ns0:v>0.46875</ns0:v>
      </ns0:c>
      <ns0:c r="G2104" s="239" t="n">
        <ns0:v>1789887391.715685</ns0:v>
      </ns0:c>
      <ns0:c r="H2104" s="235" t="str">
        <ns0:v>0</ns0:v>
      </ns0:c>
    </ns0:row>
    <ns0:row r="2105" ht="19" customHeight="1">
      <ns0:c r="A2105" s="235" t="str">
        <ns0:v>sz2-t2-both</ns0:v>
      </ns0:c>
      <ns0:c r="B2105" s="235" t="str">
        <ns0:v>move_pillbottle_pad</ns0:v>
      </ns0:c>
      <ns0:c r="C2105" s="235" t="str">
        <ns0:v>env/success_once</ns0:v>
      </ns0:c>
      <ns0:c r="D2105" s="235" t="n">
        <ns0:v>11</ns0:v>
      </ns0:c>
      <ns0:c r="E2105" s="235" t="n">
        <ns0:v>10</ns0:v>
      </ns0:c>
      <ns0:c r="F2105" s="238" t="n">
        <ns0:v>0.3828125</ns0:v>
      </ns0:c>
      <ns0:c r="G2105" s="239" t="n">
        <ns0:v>1789888292.8480568</ns0:v>
      </ns0:c>
      <ns0:c r="H2105" s="235" t="str">
        <ns0:v>0</ns0:v>
      </ns0:c>
    </ns0:row>
    <ns0:row r="2106" ht="19" customHeight="1">
      <ns0:c r="A2106" s="235" t="str">
        <ns0:v>sz2-t2-both</ns0:v>
      </ns0:c>
      <ns0:c r="B2106" s="235" t="str">
        <ns0:v>move_pillbottle_pad</ns0:v>
      </ns0:c>
      <ns0:c r="C2106" s="235" t="str">
        <ns0:v>env/success_once</ns0:v>
      </ns0:c>
      <ns0:c r="D2106" s="235" t="n">
        <ns0:v>12</ns0:v>
      </ns0:c>
      <ns0:c r="E2106" s="235" t="n">
        <ns0:v>11</ns0:v>
      </ns0:c>
      <ns0:c r="F2106" s="238" t="n">
        <ns0:v>0.390625</ns0:v>
      </ns0:c>
      <ns0:c r="G2106" s="239" t="n">
        <ns0:v>1789889227.1688864</ns0:v>
      </ns0:c>
      <ns0:c r="H2106" s="235" t="str">
        <ns0:v>0</ns0:v>
      </ns0:c>
    </ns0:row>
    <ns0:row r="2107" ht="19" customHeight="1">
      <ns0:c r="A2107" s="235" t="str">
        <ns0:v>sz2-t2-both</ns0:v>
      </ns0:c>
      <ns0:c r="B2107" s="235" t="str">
        <ns0:v>move_pillbottle_pad</ns0:v>
      </ns0:c>
      <ns0:c r="C2107" s="235" t="str">
        <ns0:v>env/success_once</ns0:v>
      </ns0:c>
      <ns0:c r="D2107" s="235" t="n">
        <ns0:v>13</ns0:v>
      </ns0:c>
      <ns0:c r="E2107" s="235" t="n">
        <ns0:v>12</ns0:v>
      </ns0:c>
      <ns0:c r="F2107" s="238" t="n">
        <ns0:v>0.4609375</ns0:v>
      </ns0:c>
      <ns0:c r="G2107" s="239" t="n">
        <ns0:v>1789890153.0570266</ns0:v>
      </ns0:c>
      <ns0:c r="H2107" s="235" t="str">
        <ns0:v>0</ns0:v>
      </ns0:c>
    </ns0:row>
    <ns0:row r="2108" ht="19" customHeight="1">
      <ns0:c r="A2108" s="235" t="str">
        <ns0:v>sz2-t2-both</ns0:v>
      </ns0:c>
      <ns0:c r="B2108" s="235" t="str">
        <ns0:v>move_pillbottle_pad</ns0:v>
      </ns0:c>
      <ns0:c r="C2108" s="235" t="str">
        <ns0:v>env/success_once</ns0:v>
      </ns0:c>
      <ns0:c r="D2108" s="235" t="n">
        <ns0:v>14</ns0:v>
      </ns0:c>
      <ns0:c r="E2108" s="235" t="n">
        <ns0:v>13</ns0:v>
      </ns0:c>
      <ns0:c r="F2108" s="238" t="n">
        <ns0:v>0.3984375</ns0:v>
      </ns0:c>
      <ns0:c r="G2108" s="239" t="n">
        <ns0:v>1789891036.4049041</ns0:v>
      </ns0:c>
      <ns0:c r="H2108" s="235" t="str">
        <ns0:v>0</ns0:v>
      </ns0:c>
    </ns0:row>
    <ns0:row r="2109" ht="19" customHeight="1">
      <ns0:c r="A2109" s="235" t="str">
        <ns0:v>sz2-t2-both</ns0:v>
      </ns0:c>
      <ns0:c r="B2109" s="235" t="str">
        <ns0:v>move_pillbottle_pad</ns0:v>
      </ns0:c>
      <ns0:c r="C2109" s="235" t="str">
        <ns0:v>env/success_once</ns0:v>
      </ns0:c>
      <ns0:c r="D2109" s="235" t="n">
        <ns0:v>15</ns0:v>
      </ns0:c>
      <ns0:c r="E2109" s="235" t="n">
        <ns0:v>14</ns0:v>
      </ns0:c>
      <ns0:c r="F2109" s="238" t="n">
        <ns0:v>0.2265625</ns0:v>
      </ns0:c>
      <ns0:c r="G2109" s="239" t="n">
        <ns0:v>1789892363.4365408</ns0:v>
      </ns0:c>
      <ns0:c r="H2109" s="235" t="str">
        <ns0:v>0</ns0:v>
      </ns0:c>
    </ns0:row>
    <ns0:row r="2110" ht="19" customHeight="1">
      <ns0:c r="A2110" s="235" t="str">
        <ns0:v>sz2-t2-both</ns0:v>
      </ns0:c>
      <ns0:c r="B2110" s="235" t="str">
        <ns0:v>move_pillbottle_pad</ns0:v>
      </ns0:c>
      <ns0:c r="C2110" s="235" t="str">
        <ns0:v>env/success_once</ns0:v>
      </ns0:c>
      <ns0:c r="D2110" s="235" t="n">
        <ns0:v>16</ns0:v>
      </ns0:c>
      <ns0:c r="E2110" s="235" t="n">
        <ns0:v>15</ns0:v>
      </ns0:c>
      <ns0:c r="F2110" s="238" t="n">
        <ns0:v>0.375</ns0:v>
      </ns0:c>
      <ns0:c r="G2110" s="239" t="n">
        <ns0:v>1789893287.349908</ns0:v>
      </ns0:c>
      <ns0:c r="H2110" s="235" t="str">
        <ns0:v>0</ns0:v>
      </ns0:c>
    </ns0:row>
    <ns0:row r="2111" ht="19" customHeight="1">
      <ns0:c r="A2111" s="235" t="str">
        <ns0:v>sz2-t2-both</ns0:v>
      </ns0:c>
      <ns0:c r="B2111" s="235" t="str">
        <ns0:v>move_pillbottle_pad</ns0:v>
      </ns0:c>
      <ns0:c r="C2111" s="235" t="str">
        <ns0:v>env/success_once</ns0:v>
      </ns0:c>
      <ns0:c r="D2111" s="235" t="n">
        <ns0:v>17</ns0:v>
      </ns0:c>
      <ns0:c r="E2111" s="235" t="n">
        <ns0:v>16</ns0:v>
      </ns0:c>
      <ns0:c r="F2111" s="238" t="n">
        <ns0:v>0.3828125</ns0:v>
      </ns0:c>
      <ns0:c r="G2111" s="239" t="n">
        <ns0:v>1789894162.80434</ns0:v>
      </ns0:c>
      <ns0:c r="H2111" s="235" t="str">
        <ns0:v>0</ns0:v>
      </ns0:c>
    </ns0:row>
    <ns0:row r="2112" ht="19" customHeight="1">
      <ns0:c r="A2112" s="235" t="str">
        <ns0:v>sz2-t2-both</ns0:v>
      </ns0:c>
      <ns0:c r="B2112" s="235" t="str">
        <ns0:v>move_pillbottle_pad</ns0:v>
      </ns0:c>
      <ns0:c r="C2112" s="235" t="str">
        <ns0:v>env/success_once</ns0:v>
      </ns0:c>
      <ns0:c r="D2112" s="235" t="n">
        <ns0:v>18</ns0:v>
      </ns0:c>
      <ns0:c r="E2112" s="235" t="n">
        <ns0:v>17</ns0:v>
      </ns0:c>
      <ns0:c r="F2112" s="238" t="n">
        <ns0:v>0.421875</ns0:v>
      </ns0:c>
      <ns0:c r="G2112" s="239" t="n">
        <ns0:v>1789895040.5269892</ns0:v>
      </ns0:c>
      <ns0:c r="H2112" s="235" t="str">
        <ns0:v>0</ns0:v>
      </ns0:c>
    </ns0:row>
    <ns0:row r="2113" ht="19" customHeight="1">
      <ns0:c r="A2113" s="235" t="str">
        <ns0:v>sz2-t2-both</ns0:v>
      </ns0:c>
      <ns0:c r="B2113" s="235" t="str">
        <ns0:v>move_pillbottle_pad</ns0:v>
      </ns0:c>
      <ns0:c r="C2113" s="235" t="str">
        <ns0:v>env/success_once</ns0:v>
      </ns0:c>
      <ns0:c r="D2113" s="235" t="n">
        <ns0:v>19</ns0:v>
      </ns0:c>
      <ns0:c r="E2113" s="235" t="n">
        <ns0:v>18</ns0:v>
      </ns0:c>
      <ns0:c r="F2113" s="238" t="n">
        <ns0:v>0.421875</ns0:v>
      </ns0:c>
      <ns0:c r="G2113" s="239" t="n">
        <ns0:v>1789895940.2847414</ns0:v>
      </ns0:c>
      <ns0:c r="H2113" s="235" t="str">
        <ns0:v>0</ns0:v>
      </ns0:c>
    </ns0:row>
    <ns0:row r="2114" ht="19" customHeight="1">
      <ns0:c r="A2114" s="235" t="str">
        <ns0:v>sz2-t2-both</ns0:v>
      </ns0:c>
      <ns0:c r="B2114" s="235" t="str">
        <ns0:v>move_pillbottle_pad</ns0:v>
      </ns0:c>
      <ns0:c r="C2114" s="235" t="str">
        <ns0:v>env/success_once</ns0:v>
      </ns0:c>
      <ns0:c r="D2114" s="235" t="n">
        <ns0:v>20</ns0:v>
      </ns0:c>
      <ns0:c r="E2114" s="235" t="n">
        <ns0:v>19</ns0:v>
      </ns0:c>
      <ns0:c r="F2114" s="238" t="n">
        <ns0:v>0.359375</ns0:v>
      </ns0:c>
      <ns0:c r="G2114" s="239" t="n">
        <ns0:v>1789897344.801259</ns0:v>
      </ns0:c>
      <ns0:c r="H2114" s="235" t="str">
        <ns0:v>0</ns0:v>
      </ns0:c>
    </ns0:row>
    <ns0:row r="2115" ht="19" customHeight="1">
      <ns0:c r="A2115" s="235" t="str">
        <ns0:v>sz2-t2-both</ns0:v>
      </ns0:c>
      <ns0:c r="B2115" s="235" t="str">
        <ns0:v>move_pillbottle_pad</ns0:v>
      </ns0:c>
      <ns0:c r="C2115" s="235" t="str">
        <ns0:v>env/success_once</ns0:v>
      </ns0:c>
      <ns0:c r="D2115" s="235" t="n">
        <ns0:v>21</ns0:v>
      </ns0:c>
      <ns0:c r="E2115" s="235" t="n">
        <ns0:v>20</ns0:v>
      </ns0:c>
      <ns0:c r="F2115" s="238" t="n">
        <ns0:v>0.5546875</ns0:v>
      </ns0:c>
      <ns0:c r="G2115" s="239" t="n">
        <ns0:v>1789898243.1191847</ns0:v>
      </ns0:c>
      <ns0:c r="H2115" s="235" t="str">
        <ns0:v>0</ns0:v>
      </ns0:c>
    </ns0:row>
    <ns0:row r="2116" ht="19" customHeight="1">
      <ns0:c r="A2116" s="235" t="str">
        <ns0:v>sz2-t2-both</ns0:v>
      </ns0:c>
      <ns0:c r="B2116" s="235" t="str">
        <ns0:v>move_pillbottle_pad</ns0:v>
      </ns0:c>
      <ns0:c r="C2116" s="235" t="str">
        <ns0:v>env/success_once</ns0:v>
      </ns0:c>
      <ns0:c r="D2116" s="235" t="n">
        <ns0:v>22</ns0:v>
      </ns0:c>
      <ns0:c r="E2116" s="235" t="n">
        <ns0:v>21</ns0:v>
      </ns0:c>
      <ns0:c r="F2116" s="238" t="n">
        <ns0:v>0.5078125</ns0:v>
      </ns0:c>
      <ns0:c r="G2116" s="239" t="n">
        <ns0:v>1789899133.049564</ns0:v>
      </ns0:c>
      <ns0:c r="H2116" s="235" t="str">
        <ns0:v>0</ns0:v>
      </ns0:c>
    </ns0:row>
    <ns0:row r="2117" ht="19" customHeight="1">
      <ns0:c r="A2117" s="235" t="str">
        <ns0:v>sz2-t2-both</ns0:v>
      </ns0:c>
      <ns0:c r="B2117" s="235" t="str">
        <ns0:v>move_pillbottle_pad</ns0:v>
      </ns0:c>
      <ns0:c r="C2117" s="235" t="str">
        <ns0:v>env/success_once</ns0:v>
      </ns0:c>
      <ns0:c r="D2117" s="235" t="n">
        <ns0:v>23</ns0:v>
      </ns0:c>
      <ns0:c r="E2117" s="235" t="n">
        <ns0:v>22</ns0:v>
      </ns0:c>
      <ns0:c r="F2117" s="238" t="n">
        <ns0:v>0.375</ns0:v>
      </ns0:c>
      <ns0:c r="G2117" s="239" t="n">
        <ns0:v>1789900030.2913098</ns0:v>
      </ns0:c>
      <ns0:c r="H2117" s="235" t="str">
        <ns0:v>0</ns0:v>
      </ns0:c>
    </ns0:row>
    <ns0:row r="2118" ht="19" customHeight="1">
      <ns0:c r="A2118" s="235" t="str">
        <ns0:v>sz2-t2-both</ns0:v>
      </ns0:c>
      <ns0:c r="B2118" s="235" t="str">
        <ns0:v>move_pillbottle_pad</ns0:v>
      </ns0:c>
      <ns0:c r="C2118" s="235" t="str">
        <ns0:v>env/success_once</ns0:v>
      </ns0:c>
      <ns0:c r="D2118" s="235" t="n">
        <ns0:v>24</ns0:v>
      </ns0:c>
      <ns0:c r="E2118" s="235" t="n">
        <ns0:v>23</ns0:v>
      </ns0:c>
      <ns0:c r="F2118" s="238" t="n">
        <ns0:v>0.3515625</ns0:v>
      </ns0:c>
      <ns0:c r="G2118" s="239" t="n">
        <ns0:v>1789900936.4067652</ns0:v>
      </ns0:c>
      <ns0:c r="H2118" s="235" t="str">
        <ns0:v>0</ns0:v>
      </ns0:c>
    </ns0:row>
    <ns0:row r="2119" ht="19" customHeight="1">
      <ns0:c r="A2119" s="235" t="str">
        <ns0:v>sz2-t2-both</ns0:v>
      </ns0:c>
      <ns0:c r="B2119" s="235" t="str">
        <ns0:v>move_pillbottle_pad</ns0:v>
      </ns0:c>
      <ns0:c r="C2119" s="235" t="str">
        <ns0:v>env/success_once</ns0:v>
      </ns0:c>
      <ns0:c r="D2119" s="235" t="n">
        <ns0:v>25</ns0:v>
      </ns0:c>
      <ns0:c r="E2119" s="235" t="n">
        <ns0:v>24</ns0:v>
      </ns0:c>
      <ns0:c r="F2119" s="238" t="n">
        <ns0:v>0.3984375</ns0:v>
      </ns0:c>
      <ns0:c r="G2119" s="239" t="n">
        <ns0:v>1789902239.6214879</ns0:v>
      </ns0:c>
      <ns0:c r="H2119" s="235" t="str">
        <ns0:v>0</ns0:v>
      </ns0:c>
    </ns0:row>
    <ns0:row r="2120" ht="19" customHeight="1">
      <ns0:c r="A2120" s="235" t="str">
        <ns0:v>sz2-t2-both</ns0:v>
      </ns0:c>
      <ns0:c r="B2120" s="235" t="str">
        <ns0:v>move_pillbottle_pad</ns0:v>
      </ns0:c>
      <ns0:c r="C2120" s="235" t="str">
        <ns0:v>env/success_once</ns0:v>
      </ns0:c>
      <ns0:c r="D2120" s="235" t="n">
        <ns0:v>26</ns0:v>
      </ns0:c>
      <ns0:c r="E2120" s="235" t="n">
        <ns0:v>25</ns0:v>
      </ns0:c>
      <ns0:c r="F2120" s="238" t="n">
        <ns0:v>0.453125</ns0:v>
      </ns0:c>
      <ns0:c r="G2120" s="239" t="n">
        <ns0:v>1789903089.986608</ns0:v>
      </ns0:c>
      <ns0:c r="H2120" s="235" t="str">
        <ns0:v>0</ns0:v>
      </ns0:c>
    </ns0:row>
    <ns0:row r="2121" ht="19" customHeight="1">
      <ns0:c r="A2121" s="235" t="str">
        <ns0:v>sz2-t2-both</ns0:v>
      </ns0:c>
      <ns0:c r="B2121" s="235" t="str">
        <ns0:v>move_pillbottle_pad</ns0:v>
      </ns0:c>
      <ns0:c r="C2121" s="235" t="str">
        <ns0:v>env/success_once</ns0:v>
      </ns0:c>
      <ns0:c r="D2121" s="235" t="n">
        <ns0:v>27</ns0:v>
      </ns0:c>
      <ns0:c r="E2121" s="235" t="n">
        <ns0:v>26</ns0:v>
      </ns0:c>
      <ns0:c r="F2121" s="238" t="n">
        <ns0:v>0.5625</ns0:v>
      </ns0:c>
      <ns0:c r="G2121" s="239" t="n">
        <ns0:v>1789903927.8991647</ns0:v>
      </ns0:c>
      <ns0:c r="H2121" s="235" t="str">
        <ns0:v>0</ns0:v>
      </ns0:c>
    </ns0:row>
    <ns0:row r="2122" ht="19" customHeight="1">
      <ns0:c r="A2122" s="235" t="str">
        <ns0:v>sz2-t2-both</ns0:v>
      </ns0:c>
      <ns0:c r="B2122" s="235" t="str">
        <ns0:v>move_pillbottle_pad</ns0:v>
      </ns0:c>
      <ns0:c r="C2122" s="235" t="str">
        <ns0:v>env/success_once</ns0:v>
      </ns0:c>
      <ns0:c r="D2122" s="235" t="n">
        <ns0:v>28</ns0:v>
      </ns0:c>
      <ns0:c r="E2122" s="235" t="n">
        <ns0:v>27</ns0:v>
      </ns0:c>
      <ns0:c r="F2122" s="238" t="n">
        <ns0:v>0.5390625</ns0:v>
      </ns0:c>
      <ns0:c r="G2122" s="239" t="n">
        <ns0:v>1789904775.9387348</ns0:v>
      </ns0:c>
      <ns0:c r="H2122" s="235" t="str">
        <ns0:v>0</ns0:v>
      </ns0:c>
    </ns0:row>
    <ns0:row r="2123" ht="19" customHeight="1">
      <ns0:c r="A2123" s="235" t="str">
        <ns0:v>sz2-t2-both</ns0:v>
      </ns0:c>
      <ns0:c r="B2123" s="235" t="str">
        <ns0:v>move_pillbottle_pad</ns0:v>
      </ns0:c>
      <ns0:c r="C2123" s="235" t="str">
        <ns0:v>env/success_once</ns0:v>
      </ns0:c>
      <ns0:c r="D2123" s="235" t="n">
        <ns0:v>29</ns0:v>
      </ns0:c>
      <ns0:c r="E2123" s="235" t="n">
        <ns0:v>28</ns0:v>
      </ns0:c>
      <ns0:c r="F2123" s="238" t="n">
        <ns0:v>0.5</ns0:v>
      </ns0:c>
      <ns0:c r="G2123" s="239" t="n">
        <ns0:v>1789905638.402939</ns0:v>
      </ns0:c>
      <ns0:c r="H2123" s="235" t="str">
        <ns0:v>0</ns0:v>
      </ns0:c>
    </ns0:row>
    <ns0:row r="2124" ht="19" customHeight="1">
      <ns0:c r="A2124" s="235" t="str">
        <ns0:v>sz2-t2-both</ns0:v>
      </ns0:c>
      <ns0:c r="B2124" s="235" t="str">
        <ns0:v>move_pillbottle_pad</ns0:v>
      </ns0:c>
      <ns0:c r="C2124" s="235" t="str">
        <ns0:v>env/success_once</ns0:v>
      </ns0:c>
      <ns0:c r="D2124" s="235" t="n">
        <ns0:v>30</ns0:v>
      </ns0:c>
      <ns0:c r="E2124" s="235" t="n">
        <ns0:v>29</ns0:v>
      </ns0:c>
      <ns0:c r="F2124" s="238" t="n">
        <ns0:v>0.34375</ns0:v>
      </ns0:c>
      <ns0:c r="G2124" s="239" t="n">
        <ns0:v>1789906929.1656945</ns0:v>
      </ns0:c>
      <ns0:c r="H2124" s="235" t="str">
        <ns0:v>0</ns0:v>
      </ns0:c>
    </ns0:row>
    <ns0:row r="2125" ht="19" customHeight="1">
      <ns0:c r="A2125" s="235" t="str">
        <ns0:v>sz2-t2-both</ns0:v>
      </ns0:c>
      <ns0:c r="B2125" s="235" t="str">
        <ns0:v>move_pillbottle_pad</ns0:v>
      </ns0:c>
      <ns0:c r="C2125" s="235" t="str">
        <ns0:v>env/success_once</ns0:v>
      </ns0:c>
      <ns0:c r="D2125" s="235" t="n">
        <ns0:v>31</ns0:v>
      </ns0:c>
      <ns0:c r="E2125" s="235" t="n">
        <ns0:v>30</ns0:v>
      </ns0:c>
      <ns0:c r="F2125" s="238" t="n">
        <ns0:v>0.421875</ns0:v>
      </ns0:c>
      <ns0:c r="G2125" s="239" t="n">
        <ns0:v>1789907793.2936678</ns0:v>
      </ns0:c>
      <ns0:c r="H2125" s="235" t="str">
        <ns0:v>0</ns0:v>
      </ns0:c>
    </ns0:row>
    <ns0:row r="2126" ht="19" customHeight="1">
      <ns0:c r="A2126" s="235" t="str">
        <ns0:v>sz2-t2-both</ns0:v>
      </ns0:c>
      <ns0:c r="B2126" s="235" t="str">
        <ns0:v>move_pillbottle_pad</ns0:v>
      </ns0:c>
      <ns0:c r="C2126" s="235" t="str">
        <ns0:v>env/success_once</ns0:v>
      </ns0:c>
      <ns0:c r="D2126" s="235" t="n">
        <ns0:v>32</ns0:v>
      </ns0:c>
      <ns0:c r="E2126" s="235" t="n">
        <ns0:v>31</ns0:v>
      </ns0:c>
      <ns0:c r="F2126" s="238" t="n">
        <ns0:v>0.4609375</ns0:v>
      </ns0:c>
      <ns0:c r="G2126" s="239" t="n">
        <ns0:v>1789908663.0041106</ns0:v>
      </ns0:c>
      <ns0:c r="H2126" s="235" t="str">
        <ns0:v>0</ns0:v>
      </ns0:c>
    </ns0:row>
    <ns0:row r="2127" ht="19" customHeight="1">
      <ns0:c r="A2127" s="235" t="str">
        <ns0:v>sz2-t2-both</ns0:v>
      </ns0:c>
      <ns0:c r="B2127" s="235" t="str">
        <ns0:v>move_pillbottle_pad</ns0:v>
      </ns0:c>
      <ns0:c r="C2127" s="235" t="str">
        <ns0:v>env/success_once</ns0:v>
      </ns0:c>
      <ns0:c r="D2127" s="235" t="n">
        <ns0:v>33</ns0:v>
      </ns0:c>
      <ns0:c r="E2127" s="235" t="n">
        <ns0:v>32</ns0:v>
      </ns0:c>
      <ns0:c r="F2127" s="238" t="n">
        <ns0:v>0.421875</ns0:v>
      </ns0:c>
      <ns0:c r="G2127" s="239" t="n">
        <ns0:v>1789909536.5773635</ns0:v>
      </ns0:c>
      <ns0:c r="H2127" s="235" t="str">
        <ns0:v>0</ns0:v>
      </ns0:c>
    </ns0:row>
    <ns0:row r="2128" ht="19" customHeight="1">
      <ns0:c r="A2128" s="235" t="str">
        <ns0:v>sz2-t2-both</ns0:v>
      </ns0:c>
      <ns0:c r="B2128" s="235" t="str">
        <ns0:v>move_pillbottle_pad</ns0:v>
      </ns0:c>
      <ns0:c r="C2128" s="235" t="str">
        <ns0:v>env/success_once</ns0:v>
      </ns0:c>
      <ns0:c r="D2128" s="235" t="n">
        <ns0:v>34</ns0:v>
      </ns0:c>
      <ns0:c r="E2128" s="235" t="n">
        <ns0:v>33</ns0:v>
      </ns0:c>
      <ns0:c r="F2128" s="238" t="n">
        <ns0:v>0.5234375</ns0:v>
      </ns0:c>
      <ns0:c r="G2128" s="239" t="n">
        <ns0:v>1789910388.3616464</ns0:v>
      </ns0:c>
      <ns0:c r="H2128" s="235" t="str">
        <ns0:v>0</ns0:v>
      </ns0:c>
    </ns0:row>
    <ns0:row r="2129" ht="19" customHeight="1">
      <ns0:c r="A2129" s="235" t="str">
        <ns0:v>sz2-t2-both</ns0:v>
      </ns0:c>
      <ns0:c r="B2129" s="235" t="str">
        <ns0:v>move_pillbottle_pad</ns0:v>
      </ns0:c>
      <ns0:c r="C2129" s="235" t="str">
        <ns0:v>env/success_once</ns0:v>
      </ns0:c>
      <ns0:c r="D2129" s="235" t="n">
        <ns0:v>35</ns0:v>
      </ns0:c>
      <ns0:c r="E2129" s="235" t="n">
        <ns0:v>34</ns0:v>
      </ns0:c>
      <ns0:c r="F2129" s="238" t="n">
        <ns0:v>0.5234375</ns0:v>
      </ns0:c>
      <ns0:c r="G2129" s="239" t="n">
        <ns0:v>1789911650.7497315</ns0:v>
      </ns0:c>
      <ns0:c r="H2129" s="235" t="str">
        <ns0:v>0</ns0:v>
      </ns0:c>
    </ns0:row>
    <ns0:row r="2130" ht="19" customHeight="1">
      <ns0:c r="A2130" s="235" t="str">
        <ns0:v>sz2-t2-both</ns0:v>
      </ns0:c>
      <ns0:c r="B2130" s="235" t="str">
        <ns0:v>move_pillbottle_pad</ns0:v>
      </ns0:c>
      <ns0:c r="C2130" s="235" t="str">
        <ns0:v>env/success_once</ns0:v>
      </ns0:c>
      <ns0:c r="D2130" s="235" t="n">
        <ns0:v>36</ns0:v>
      </ns0:c>
      <ns0:c r="E2130" s="235" t="n">
        <ns0:v>35</ns0:v>
      </ns0:c>
      <ns0:c r="F2130" s="238" t="n">
        <ns0:v>0.4765625</ns0:v>
      </ns0:c>
      <ns0:c r="G2130" s="239" t="n">
        <ns0:v>1789912533.9239552</ns0:v>
      </ns0:c>
      <ns0:c r="H2130" s="235" t="str">
        <ns0:v>0</ns0:v>
      </ns0:c>
    </ns0:row>
    <ns0:row r="2131" ht="19" customHeight="1">
      <ns0:c r="A2131" s="235" t="str">
        <ns0:v>sz2-t2-both</ns0:v>
      </ns0:c>
      <ns0:c r="B2131" s="235" t="str">
        <ns0:v>move_pillbottle_pad</ns0:v>
      </ns0:c>
      <ns0:c r="C2131" s="235" t="str">
        <ns0:v>env/success_once</ns0:v>
      </ns0:c>
      <ns0:c r="D2131" s="235" t="n">
        <ns0:v>37</ns0:v>
      </ns0:c>
      <ns0:c r="E2131" s="235" t="n">
        <ns0:v>36</ns0:v>
      </ns0:c>
      <ns0:c r="F2131" s="238" t="n">
        <ns0:v>0.4921875</ns0:v>
      </ns0:c>
      <ns0:c r="G2131" s="239" t="n">
        <ns0:v>1789913387.9921691</ns0:v>
      </ns0:c>
      <ns0:c r="H2131" s="235" t="str">
        <ns0:v>0</ns0:v>
      </ns0:c>
    </ns0:row>
    <ns0:row r="2132" ht="19" customHeight="1">
      <ns0:c r="A2132" s="235" t="str">
        <ns0:v>sz2-t2-both</ns0:v>
      </ns0:c>
      <ns0:c r="B2132" s="235" t="str">
        <ns0:v>move_pillbottle_pad</ns0:v>
      </ns0:c>
      <ns0:c r="C2132" s="235" t="str">
        <ns0:v>env/success_once</ns0:v>
      </ns0:c>
      <ns0:c r="D2132" s="235" t="n">
        <ns0:v>38</ns0:v>
      </ns0:c>
      <ns0:c r="E2132" s="235" t="n">
        <ns0:v>37</ns0:v>
      </ns0:c>
      <ns0:c r="F2132" s="238" t="n">
        <ns0:v>0.5078125</ns0:v>
      </ns0:c>
      <ns0:c r="G2132" s="239" t="n">
        <ns0:v>1789914237.345206</ns0:v>
      </ns0:c>
      <ns0:c r="H2132" s="235" t="str">
        <ns0:v>0</ns0:v>
      </ns0:c>
    </ns0:row>
    <ns0:row r="2133" ht="19" customHeight="1">
      <ns0:c r="A2133" s="235" t="str">
        <ns0:v>sz2-t2-both</ns0:v>
      </ns0:c>
      <ns0:c r="B2133" s="235" t="str">
        <ns0:v>move_pillbottle_pad</ns0:v>
      </ns0:c>
      <ns0:c r="C2133" s="235" t="str">
        <ns0:v>env/success_once</ns0:v>
      </ns0:c>
      <ns0:c r="D2133" s="235" t="n">
        <ns0:v>39</ns0:v>
      </ns0:c>
      <ns0:c r="E2133" s="235" t="n">
        <ns0:v>38</ns0:v>
      </ns0:c>
      <ns0:c r="F2133" s="238" t="n">
        <ns0:v>0.5703125</ns0:v>
      </ns0:c>
      <ns0:c r="G2133" s="239" t="n">
        <ns0:v>1789915118.2675912</ns0:v>
      </ns0:c>
      <ns0:c r="H2133" s="235" t="str">
        <ns0:v>0</ns0:v>
      </ns0:c>
    </ns0:row>
    <ns0:row r="2134" ht="19" customHeight="1">
      <ns0:c r="A2134" s="235" t="str">
        <ns0:v>sz2-t2-both</ns0:v>
      </ns0:c>
      <ns0:c r="B2134" s="235" t="str">
        <ns0:v>move_pillbottle_pad</ns0:v>
      </ns0:c>
      <ns0:c r="C2134" s="235" t="str">
        <ns0:v>env/success_once</ns0:v>
      </ns0:c>
      <ns0:c r="D2134" s="235" t="n">
        <ns0:v>40</ns0:v>
      </ns0:c>
      <ns0:c r="E2134" s="235" t="n">
        <ns0:v>39</ns0:v>
      </ns0:c>
      <ns0:c r="F2134" s="238" t="n">
        <ns0:v>0.4921875</ns0:v>
      </ns0:c>
      <ns0:c r="G2134" s="239" t="n">
        <ns0:v>1789916413.1394477</ns0:v>
      </ns0:c>
      <ns0:c r="H2134" s="235" t="str">
        <ns0:v>0</ns0:v>
      </ns0:c>
    </ns0:row>
    <ns0:row r="2135" ht="19" customHeight="1">
      <ns0:c r="A2135" s="235" t="str">
        <ns0:v>sz2-t2-both</ns0:v>
      </ns0:c>
      <ns0:c r="B2135" s="235" t="str">
        <ns0:v>move_pillbottle_pad</ns0:v>
      </ns0:c>
      <ns0:c r="C2135" s="235" t="str">
        <ns0:v>env/success_once</ns0:v>
      </ns0:c>
      <ns0:c r="D2135" s="235" t="n">
        <ns0:v>41</ns0:v>
      </ns0:c>
      <ns0:c r="E2135" s="235" t="n">
        <ns0:v>40</ns0:v>
      </ns0:c>
      <ns0:c r="F2135" s="238" t="n">
        <ns0:v>0.5625</ns0:v>
      </ns0:c>
      <ns0:c r="G2135" s="239" t="n">
        <ns0:v>1789917253.4899833</ns0:v>
      </ns0:c>
      <ns0:c r="H2135" s="235" t="str">
        <ns0:v>0</ns0:v>
      </ns0:c>
    </ns0:row>
    <ns0:row r="2136" ht="19" customHeight="1">
      <ns0:c r="A2136" s="235" t="str">
        <ns0:v>sz2-t2-both</ns0:v>
      </ns0:c>
      <ns0:c r="B2136" s="235" t="str">
        <ns0:v>move_pillbottle_pad</ns0:v>
      </ns0:c>
      <ns0:c r="C2136" s="235" t="str">
        <ns0:v>env/success_once</ns0:v>
      </ns0:c>
      <ns0:c r="D2136" s="235" t="n">
        <ns0:v>42</ns0:v>
      </ns0:c>
      <ns0:c r="E2136" s="235" t="n">
        <ns0:v>41</ns0:v>
      </ns0:c>
      <ns0:c r="F2136" s="238" t="n">
        <ns0:v>0.5078125</ns0:v>
      </ns0:c>
      <ns0:c r="G2136" s="239" t="n">
        <ns0:v>1789918119.624538</ns0:v>
      </ns0:c>
      <ns0:c r="H2136" s="235" t="str">
        <ns0:v>0</ns0:v>
      </ns0:c>
    </ns0:row>
    <ns0:row r="2137" ht="19" customHeight="1">
      <ns0:c r="A2137" s="235" t="str">
        <ns0:v>sz2-t2-both</ns0:v>
      </ns0:c>
      <ns0:c r="B2137" s="235" t="str">
        <ns0:v>move_pillbottle_pad</ns0:v>
      </ns0:c>
      <ns0:c r="C2137" s="235" t="str">
        <ns0:v>env/success_once</ns0:v>
      </ns0:c>
      <ns0:c r="D2137" s="235" t="n">
        <ns0:v>43</ns0:v>
      </ns0:c>
      <ns0:c r="E2137" s="235" t="n">
        <ns0:v>42</ns0:v>
      </ns0:c>
      <ns0:c r="F2137" s="238" t="n">
        <ns0:v>0.390625</ns0:v>
      </ns0:c>
      <ns0:c r="G2137" s="239" t="n">
        <ns0:v>1789919057.536684</ns0:v>
      </ns0:c>
      <ns0:c r="H2137" s="235" t="str">
        <ns0:v>0</ns0:v>
      </ns0:c>
    </ns0:row>
    <ns0:row r="2138" ht="19" customHeight="1">
      <ns0:c r="A2138" s="235" t="str">
        <ns0:v>sz2-t2-both</ns0:v>
      </ns0:c>
      <ns0:c r="B2138" s="235" t="str">
        <ns0:v>move_pillbottle_pad</ns0:v>
      </ns0:c>
      <ns0:c r="C2138" s="235" t="str">
        <ns0:v>env/success_once</ns0:v>
      </ns0:c>
      <ns0:c r="D2138" s="235" t="n">
        <ns0:v>44</ns0:v>
      </ns0:c>
      <ns0:c r="E2138" s="235" t="n">
        <ns0:v>43</ns0:v>
      </ns0:c>
      <ns0:c r="F2138" s="238" t="n">
        <ns0:v>0.4453125</ns0:v>
      </ns0:c>
      <ns0:c r="G2138" s="239" t="n">
        <ns0:v>1789920020.4742491</ns0:v>
      </ns0:c>
      <ns0:c r="H2138" s="235" t="str">
        <ns0:v>0</ns0:v>
      </ns0:c>
    </ns0:row>
    <ns0:row r="2139" ht="19" customHeight="1">
      <ns0:c r="A2139" s="235" t="str">
        <ns0:v>sz2-t2-both</ns0:v>
      </ns0:c>
      <ns0:c r="B2139" s="235" t="str">
        <ns0:v>move_pillbottle_pad</ns0:v>
      </ns0:c>
      <ns0:c r="C2139" s="235" t="str">
        <ns0:v>env/success_once</ns0:v>
      </ns0:c>
      <ns0:c r="D2139" s="235" t="n">
        <ns0:v>45</ns0:v>
      </ns0:c>
      <ns0:c r="E2139" s="235" t="n">
        <ns0:v>44</ns0:v>
      </ns0:c>
      <ns0:c r="F2139" s="238" t="n">
        <ns0:v>0.4609375</ns0:v>
      </ns0:c>
      <ns0:c r="G2139" s="239" t="n">
        <ns0:v>1789921403.4744277</ns0:v>
      </ns0:c>
      <ns0:c r="H2139" s="235" t="str">
        <ns0:v>0</ns0:v>
      </ns0:c>
    </ns0:row>
    <ns0:row r="2140" ht="19" customHeight="1">
      <ns0:c r="A2140" s="235" t="str">
        <ns0:v>sz2-t2-both</ns0:v>
      </ns0:c>
      <ns0:c r="B2140" s="235" t="str">
        <ns0:v>move_pillbottle_pad</ns0:v>
      </ns0:c>
      <ns0:c r="C2140" s="235" t="str">
        <ns0:v>env/success_once</ns0:v>
      </ns0:c>
      <ns0:c r="D2140" s="235" t="n">
        <ns0:v>46</ns0:v>
      </ns0:c>
      <ns0:c r="E2140" s="235" t="n">
        <ns0:v>45</ns0:v>
      </ns0:c>
      <ns0:c r="F2140" s="238" t="n">
        <ns0:v>0.609375</ns0:v>
      </ns0:c>
      <ns0:c r="G2140" s="239" t="n">
        <ns0:v>1789922294.3094382</ns0:v>
      </ns0:c>
      <ns0:c r="H2140" s="235" t="str">
        <ns0:v>0</ns0:v>
      </ns0:c>
    </ns0:row>
    <ns0:row r="2141" ht="19" customHeight="1">
      <ns0:c r="A2141" s="235" t="str">
        <ns0:v>sz2-t2-both</ns0:v>
      </ns0:c>
      <ns0:c r="B2141" s="235" t="str">
        <ns0:v>move_pillbottle_pad</ns0:v>
      </ns0:c>
      <ns0:c r="C2141" s="235" t="str">
        <ns0:v>env/success_once</ns0:v>
      </ns0:c>
      <ns0:c r="D2141" s="235" t="n">
        <ns0:v>47</ns0:v>
      </ns0:c>
      <ns0:c r="E2141" s="235" t="n">
        <ns0:v>46</ns0:v>
      </ns0:c>
      <ns0:c r="F2141" s="238" t="n">
        <ns0:v>0.578125</ns0:v>
      </ns0:c>
      <ns0:c r="G2141" s="239" t="n">
        <ns0:v>1789923148.437807</ns0:v>
      </ns0:c>
      <ns0:c r="H2141" s="235" t="str">
        <ns0:v>0</ns0:v>
      </ns0:c>
    </ns0:row>
    <ns0:row r="2142" ht="19" customHeight="1">
      <ns0:c r="A2142" s="235" t="str">
        <ns0:v>sz2-t2-both</ns0:v>
      </ns0:c>
      <ns0:c r="B2142" s="235" t="str">
        <ns0:v>move_pillbottle_pad</ns0:v>
      </ns0:c>
      <ns0:c r="C2142" s="235" t="str">
        <ns0:v>env/success_once</ns0:v>
      </ns0:c>
      <ns0:c r="D2142" s="235" t="n">
        <ns0:v>48</ns0:v>
      </ns0:c>
      <ns0:c r="E2142" s="235" t="n">
        <ns0:v>47</ns0:v>
      </ns0:c>
      <ns0:c r="F2142" s="238" t="n">
        <ns0:v>0.5078125</ns0:v>
      </ns0:c>
      <ns0:c r="G2142" s="239" t="n">
        <ns0:v>1789923995.757997</ns0:v>
      </ns0:c>
      <ns0:c r="H2142" s="235" t="str">
        <ns0:v>0</ns0:v>
      </ns0:c>
    </ns0:row>
    <ns0:row r="2143" ht="19" customHeight="1">
      <ns0:c r="A2143" s="235" t="str">
        <ns0:v>sz2-t2-both</ns0:v>
      </ns0:c>
      <ns0:c r="B2143" s="235" t="str">
        <ns0:v>move_pillbottle_pad</ns0:v>
      </ns0:c>
      <ns0:c r="C2143" s="235" t="str">
        <ns0:v>env/success_once</ns0:v>
      </ns0:c>
      <ns0:c r="D2143" s="235" t="n">
        <ns0:v>49</ns0:v>
      </ns0:c>
      <ns0:c r="E2143" s="235" t="n">
        <ns0:v>48</ns0:v>
      </ns0:c>
      <ns0:c r="F2143" s="238" t="n">
        <ns0:v>0.4453125</ns0:v>
      </ns0:c>
      <ns0:c r="G2143" s="239" t="n">
        <ns0:v>1789924844.0942495</ns0:v>
      </ns0:c>
      <ns0:c r="H2143" s="235" t="str">
        <ns0:v>0</ns0:v>
      </ns0:c>
    </ns0:row>
    <ns0:row r="2144" ht="19" customHeight="1">
      <ns0:c r="A2144" s="235" t="str">
        <ns0:v>sz2-t2-both</ns0:v>
      </ns0:c>
      <ns0:c r="B2144" s="235" t="str">
        <ns0:v>move_pillbottle_pad</ns0:v>
      </ns0:c>
      <ns0:c r="C2144" s="235" t="str">
        <ns0:v>env/success_once</ns0:v>
      </ns0:c>
      <ns0:c r="D2144" s="235" t="n">
        <ns0:v>50</ns0:v>
      </ns0:c>
      <ns0:c r="E2144" s="235" t="n">
        <ns0:v>49</ns0:v>
      </ns0:c>
      <ns0:c r="F2144" s="238" t="n">
        <ns0:v>0.421875</ns0:v>
      </ns0:c>
      <ns0:c r="G2144" s="239" t="n">
        <ns0:v>1789926144.9601598</ns0:v>
      </ns0:c>
      <ns0:c r="H2144" s="235" t="str">
        <ns0:v>0</ns0:v>
      </ns0:c>
    </ns0:row>
    <ns0:row r="2145" ht="19" customHeight="1">
      <ns0:c r="A2145" s="235" t="str">
        <ns0:v>sz2-t2-both</ns0:v>
      </ns0:c>
      <ns0:c r="B2145" s="235" t="str">
        <ns0:v>move_pillbottle_pad</ns0:v>
      </ns0:c>
      <ns0:c r="C2145" s="235" t="str">
        <ns0:v>env/success_once</ns0:v>
      </ns0:c>
      <ns0:c r="D2145" s="235" t="n">
        <ns0:v>51</ns0:v>
      </ns0:c>
      <ns0:c r="E2145" s="235" t="n">
        <ns0:v>50</ns0:v>
      </ns0:c>
      <ns0:c r="F2145" s="238" t="n">
        <ns0:v>0.515625</ns0:v>
      </ns0:c>
      <ns0:c r="G2145" s="239" t="n">
        <ns0:v>1789926990.625488</ns0:v>
      </ns0:c>
      <ns0:c r="H2145" s="235" t="str">
        <ns0:v>0</ns0:v>
      </ns0:c>
    </ns0:row>
    <ns0:row r="2146" ht="19" customHeight="1">
      <ns0:c r="A2146" s="235" t="str">
        <ns0:v>sz2-t2-both</ns0:v>
      </ns0:c>
      <ns0:c r="B2146" s="235" t="str">
        <ns0:v>move_pillbottle_pad</ns0:v>
      </ns0:c>
      <ns0:c r="C2146" s="235" t="str">
        <ns0:v>env/success_once</ns0:v>
      </ns0:c>
      <ns0:c r="D2146" s="235" t="n">
        <ns0:v>52</ns0:v>
      </ns0:c>
      <ns0:c r="E2146" s="235" t="n">
        <ns0:v>51</ns0:v>
      </ns0:c>
      <ns0:c r="F2146" s="238" t="n">
        <ns0:v>0.5234375</ns0:v>
      </ns0:c>
      <ns0:c r="G2146" s="239" t="n">
        <ns0:v>1789927859.932671</ns0:v>
      </ns0:c>
      <ns0:c r="H2146" s="235" t="str">
        <ns0:v>0</ns0:v>
      </ns0:c>
    </ns0:row>
    <ns0:row r="2147" ht="19" customHeight="1">
      <ns0:c r="A2147" s="235" t="str">
        <ns0:v>sz2-t2-both</ns0:v>
      </ns0:c>
      <ns0:c r="B2147" s="235" t="str">
        <ns0:v>move_pillbottle_pad</ns0:v>
      </ns0:c>
      <ns0:c r="C2147" s="235" t="str">
        <ns0:v>env/success_once</ns0:v>
      </ns0:c>
      <ns0:c r="D2147" s="235" t="n">
        <ns0:v>53</ns0:v>
      </ns0:c>
      <ns0:c r="E2147" s="235" t="n">
        <ns0:v>52</ns0:v>
      </ns0:c>
      <ns0:c r="F2147" s="238" t="n">
        <ns0:v>0.609375</ns0:v>
      </ns0:c>
      <ns0:c r="G2147" s="239" t="n">
        <ns0:v>1789928710.583092</ns0:v>
      </ns0:c>
      <ns0:c r="H2147" s="235" t="str">
        <ns0:v>0</ns0:v>
      </ns0:c>
    </ns0:row>
    <ns0:row r="2148" ht="19" customHeight="1">
      <ns0:c r="A2148" s="235" t="str">
        <ns0:v>sz2-t2-both</ns0:v>
      </ns0:c>
      <ns0:c r="B2148" s="235" t="str">
        <ns0:v>move_pillbottle_pad</ns0:v>
      </ns0:c>
      <ns0:c r="C2148" s="235" t="str">
        <ns0:v>env/success_once</ns0:v>
      </ns0:c>
      <ns0:c r="D2148" s="235" t="n">
        <ns0:v>54</ns0:v>
      </ns0:c>
      <ns0:c r="E2148" s="235" t="n">
        <ns0:v>53</ns0:v>
      </ns0:c>
      <ns0:c r="F2148" s="238" t="n">
        <ns0:v>0.609375</ns0:v>
      </ns0:c>
      <ns0:c r="G2148" s="239" t="n">
        <ns0:v>1789929561.9557743</ns0:v>
      </ns0:c>
      <ns0:c r="H2148" s="235" t="str">
        <ns0:v>0</ns0:v>
      </ns0:c>
    </ns0:row>
    <ns0:row r="2149" ht="19" customHeight="1">
      <ns0:c r="A2149" s="235" t="str">
        <ns0:v>sz2-t2-both</ns0:v>
      </ns0:c>
      <ns0:c r="B2149" s="235" t="str">
        <ns0:v>move_pillbottle_pad</ns0:v>
      </ns0:c>
      <ns0:c r="C2149" s="235" t="str">
        <ns0:v>env/success_once</ns0:v>
      </ns0:c>
      <ns0:c r="D2149" s="235" t="n">
        <ns0:v>55</ns0:v>
      </ns0:c>
      <ns0:c r="E2149" s="235" t="n">
        <ns0:v>54</ns0:v>
      </ns0:c>
      <ns0:c r="F2149" s="238" t="n">
        <ns0:v>0.5</ns0:v>
      </ns0:c>
      <ns0:c r="G2149" s="239" t="n">
        <ns0:v>1789930805.4163358</ns0:v>
      </ns0:c>
      <ns0:c r="H2149" s="235" t="str">
        <ns0:v>0</ns0:v>
      </ns0:c>
    </ns0:row>
    <ns0:row r="2150" ht="19" customHeight="1">
      <ns0:c r="A2150" s="235" t="str">
        <ns0:v>sz2-t2-both</ns0:v>
      </ns0:c>
      <ns0:c r="B2150" s="235" t="str">
        <ns0:v>move_pillbottle_pad</ns0:v>
      </ns0:c>
      <ns0:c r="C2150" s="235" t="str">
        <ns0:v>env/success_once</ns0:v>
      </ns0:c>
      <ns0:c r="D2150" s="235" t="n">
        <ns0:v>56</ns0:v>
      </ns0:c>
      <ns0:c r="E2150" s="235" t="n">
        <ns0:v>55</ns0:v>
      </ns0:c>
      <ns0:c r="F2150" s="238" t="n">
        <ns0:v>0.3828125</ns0:v>
      </ns0:c>
      <ns0:c r="G2150" s="239" t="n">
        <ns0:v>1789931662.7737532</ns0:v>
      </ns0:c>
      <ns0:c r="H2150" s="235" t="str">
        <ns0:v>0</ns0:v>
      </ns0:c>
    </ns0:row>
    <ns0:row r="2151" ht="19" customHeight="1">
      <ns0:c r="A2151" s="235" t="str">
        <ns0:v>sz2-t2-both</ns0:v>
      </ns0:c>
      <ns0:c r="B2151" s="235" t="str">
        <ns0:v>move_pillbottle_pad</ns0:v>
      </ns0:c>
      <ns0:c r="C2151" s="235" t="str">
        <ns0:v>env/success_once</ns0:v>
      </ns0:c>
      <ns0:c r="D2151" s="235" t="n">
        <ns0:v>57</ns0:v>
      </ns0:c>
      <ns0:c r="E2151" s="235" t="n">
        <ns0:v>56</ns0:v>
      </ns0:c>
      <ns0:c r="F2151" s="238" t="n">
        <ns0:v>0.6015625</ns0:v>
      </ns0:c>
      <ns0:c r="G2151" s="239" t="n">
        <ns0:v>1789932532.5678113</ns0:v>
      </ns0:c>
      <ns0:c r="H2151" s="235" t="str">
        <ns0:v>0</ns0:v>
      </ns0:c>
    </ns0:row>
    <ns0:row r="2152" ht="19" customHeight="1">
      <ns0:c r="A2152" s="235" t="str">
        <ns0:v>sz2-t2-both</ns0:v>
      </ns0:c>
      <ns0:c r="B2152" s="235" t="str">
        <ns0:v>move_pillbottle_pad</ns0:v>
      </ns0:c>
      <ns0:c r="C2152" s="235" t="str">
        <ns0:v>env/success_once</ns0:v>
      </ns0:c>
      <ns0:c r="D2152" s="235" t="n">
        <ns0:v>58</ns0:v>
      </ns0:c>
      <ns0:c r="E2152" s="235" t="n">
        <ns0:v>57</ns0:v>
      </ns0:c>
      <ns0:c r="F2152" s="238" t="n">
        <ns0:v>0.5546875</ns0:v>
      </ns0:c>
      <ns0:c r="G2152" s="239" t="n">
        <ns0:v>1789933379.2955525</ns0:v>
      </ns0:c>
      <ns0:c r="H2152" s="235" t="str">
        <ns0:v>0</ns0:v>
      </ns0:c>
    </ns0:row>
    <ns0:row r="2153" ht="19" customHeight="1">
      <ns0:c r="A2153" s="235" t="str">
        <ns0:v>sz2-t2-both</ns0:v>
      </ns0:c>
      <ns0:c r="B2153" s="235" t="str">
        <ns0:v>move_pillbottle_pad</ns0:v>
      </ns0:c>
      <ns0:c r="C2153" s="235" t="str">
        <ns0:v>env/success_once</ns0:v>
      </ns0:c>
      <ns0:c r="D2153" s="235" t="n">
        <ns0:v>59</ns0:v>
      </ns0:c>
      <ns0:c r="E2153" s="235" t="n">
        <ns0:v>58</ns0:v>
      </ns0:c>
      <ns0:c r="F2153" s="238" t="n">
        <ns0:v>0.484375</ns0:v>
      </ns0:c>
      <ns0:c r="G2153" s="239" t="n">
        <ns0:v>1789934310.6157246</ns0:v>
      </ns0:c>
      <ns0:c r="H2153" s="235" t="str">
        <ns0:v>0</ns0:v>
      </ns0:c>
    </ns0:row>
    <ns0:row r="2154" ht="19" customHeight="1">
      <ns0:c r="A2154" s="235" t="str">
        <ns0:v>sz2-t2-both</ns0:v>
      </ns0:c>
      <ns0:c r="B2154" s="235" t="str">
        <ns0:v>move_pillbottle_pad</ns0:v>
      </ns0:c>
      <ns0:c r="C2154" s="235" t="str">
        <ns0:v>env/success_once</ns0:v>
      </ns0:c>
      <ns0:c r="D2154" s="235" t="n">
        <ns0:v>60</ns0:v>
      </ns0:c>
      <ns0:c r="E2154" s="235" t="n">
        <ns0:v>59</ns0:v>
      </ns0:c>
      <ns0:c r="F2154" s="238" t="n">
        <ns0:v>0.515625</ns0:v>
      </ns0:c>
      <ns0:c r="G2154" s="239" t="n">
        <ns0:v>1789935918.4461322</ns0:v>
      </ns0:c>
      <ns0:c r="H2154" s="235" t="str">
        <ns0:v>0</ns0:v>
      </ns0:c>
    </ns0:row>
    <ns0:row r="2155" ht="19" customHeight="1">
      <ns0:c r="A2155" s="235" t="str">
        <ns0:v>sz2-t2-both</ns0:v>
      </ns0:c>
      <ns0:c r="B2155" s="235" t="str">
        <ns0:v>move_pillbottle_pad</ns0:v>
      </ns0:c>
      <ns0:c r="C2155" s="235" t="str">
        <ns0:v>env/success_once</ns0:v>
      </ns0:c>
      <ns0:c r="D2155" s="235" t="n">
        <ns0:v>61</ns0:v>
      </ns0:c>
      <ns0:c r="E2155" s="235" t="n">
        <ns0:v>60</ns0:v>
      </ns0:c>
      <ns0:c r="F2155" s="238" t="n">
        <ns0:v>0.5234375</ns0:v>
      </ns0:c>
      <ns0:c r="G2155" s="239" t="n">
        <ns0:v>1789936985.449576</ns0:v>
      </ns0:c>
      <ns0:c r="H2155" s="235" t="str">
        <ns0:v>0</ns0:v>
      </ns0:c>
    </ns0:row>
    <ns0:row r="2156" ht="19" customHeight="1">
      <ns0:c r="A2156" s="235" t="str">
        <ns0:v>sz2-t2-both</ns0:v>
      </ns0:c>
      <ns0:c r="B2156" s="235" t="str">
        <ns0:v>move_pillbottle_pad</ns0:v>
      </ns0:c>
      <ns0:c r="C2156" s="235" t="str">
        <ns0:v>env/success_once</ns0:v>
      </ns0:c>
      <ns0:c r="D2156" s="235" t="n">
        <ns0:v>62</ns0:v>
      </ns0:c>
      <ns0:c r="E2156" s="235" t="n">
        <ns0:v>61</ns0:v>
      </ns0:c>
      <ns0:c r="F2156" s="238" t="n">
        <ns0:v>0.6796875</ns0:v>
      </ns0:c>
      <ns0:c r="G2156" s="239" t="n">
        <ns0:v>1789938069.9847426</ns0:v>
      </ns0:c>
      <ns0:c r="H2156" s="235" t="str">
        <ns0:v>0</ns0:v>
      </ns0:c>
    </ns0:row>
    <ns0:row r="2157" ht="19" customHeight="1">
      <ns0:c r="A2157" s="235" t="str">
        <ns0:v>sz2-t2-both</ns0:v>
      </ns0:c>
      <ns0:c r="B2157" s="235" t="str">
        <ns0:v>move_pillbottle_pad</ns0:v>
      </ns0:c>
      <ns0:c r="C2157" s="235" t="str">
        <ns0:v>env/success_once</ns0:v>
      </ns0:c>
      <ns0:c r="D2157" s="235" t="n">
        <ns0:v>63</ns0:v>
      </ns0:c>
      <ns0:c r="E2157" s="235" t="n">
        <ns0:v>62</ns0:v>
      </ns0:c>
      <ns0:c r="F2157" s="238" t="n">
        <ns0:v>0.65625</ns0:v>
      </ns0:c>
      <ns0:c r="G2157" s="239" t="n">
        <ns0:v>1789939148.778617</ns0:v>
      </ns0:c>
      <ns0:c r="H2157" s="235" t="str">
        <ns0:v>0</ns0:v>
      </ns0:c>
    </ns0:row>
    <ns0:row r="2158" ht="19" customHeight="1">
      <ns0:c r="A2158" s="235" t="str">
        <ns0:v>sz2-t2-both</ns0:v>
      </ns0:c>
      <ns0:c r="B2158" s="235" t="str">
        <ns0:v>move_pillbottle_pad</ns0:v>
      </ns0:c>
      <ns0:c r="C2158" s="235" t="str">
        <ns0:v>env/success_once</ns0:v>
      </ns0:c>
      <ns0:c r="D2158" s="235" t="n">
        <ns0:v>64</ns0:v>
      </ns0:c>
      <ns0:c r="E2158" s="235" t="n">
        <ns0:v>63</ns0:v>
      </ns0:c>
      <ns0:c r="F2158" s="238" t="n">
        <ns0:v>0.625</ns0:v>
      </ns0:c>
      <ns0:c r="G2158" s="239" t="n">
        <ns0:v>1789940202.3700635</ns0:v>
      </ns0:c>
      <ns0:c r="H2158" s="235" t="str">
        <ns0:v>0</ns0:v>
      </ns0:c>
    </ns0:row>
    <ns0:row r="2159" ht="19" customHeight="1">
      <ns0:c r="A2159" s="235" t="str">
        <ns0:v>sz2-t2-both</ns0:v>
      </ns0:c>
      <ns0:c r="B2159" s="235" t="str">
        <ns0:v>move_pillbottle_pad</ns0:v>
      </ns0:c>
      <ns0:c r="C2159" s="235" t="str">
        <ns0:v>env/success_once</ns0:v>
      </ns0:c>
      <ns0:c r="D2159" s="235" t="n">
        <ns0:v>65</ns0:v>
      </ns0:c>
      <ns0:c r="E2159" s="235" t="n">
        <ns0:v>64</ns0:v>
      </ns0:c>
      <ns0:c r="F2159" s="238" t="n">
        <ns0:v>0.5390625</ns0:v>
      </ns0:c>
      <ns0:c r="G2159" s="239" t="n">
        <ns0:v>1789941765.7370915</ns0:v>
      </ns0:c>
      <ns0:c r="H2159" s="235" t="str">
        <ns0:v>0</ns0:v>
      </ns0:c>
    </ns0:row>
    <ns0:row r="2160" ht="19" customHeight="1">
      <ns0:c r="A2160" s="235" t="str">
        <ns0:v>sz2-t2-both</ns0:v>
      </ns0:c>
      <ns0:c r="B2160" s="235" t="str">
        <ns0:v>move_pillbottle_pad</ns0:v>
      </ns0:c>
      <ns0:c r="C2160" s="235" t="str">
        <ns0:v>env/success_once</ns0:v>
      </ns0:c>
      <ns0:c r="D2160" s="235" t="n">
        <ns0:v>66</ns0:v>
      </ns0:c>
      <ns0:c r="E2160" s="235" t="n">
        <ns0:v>65</ns0:v>
      </ns0:c>
      <ns0:c r="F2160" s="238" t="n">
        <ns0:v>0.5234375</ns0:v>
      </ns0:c>
      <ns0:c r="G2160" s="239" t="n">
        <ns0:v>1789942842.9172304</ns0:v>
      </ns0:c>
      <ns0:c r="H2160" s="235" t="str">
        <ns0:v>0</ns0:v>
      </ns0:c>
    </ns0:row>
    <ns0:row r="2161" ht="19" customHeight="1">
      <ns0:c r="A2161" s="235" t="str">
        <ns0:v>sz2-t2-both</ns0:v>
      </ns0:c>
      <ns0:c r="B2161" s="235" t="str">
        <ns0:v>move_pillbottle_pad</ns0:v>
      </ns0:c>
      <ns0:c r="C2161" s="235" t="str">
        <ns0:v>env/success_once</ns0:v>
      </ns0:c>
      <ns0:c r="D2161" s="235" t="n">
        <ns0:v>67</ns0:v>
      </ns0:c>
      <ns0:c r="E2161" s="235" t="n">
        <ns0:v>66</ns0:v>
      </ns0:c>
      <ns0:c r="F2161" s="238" t="n">
        <ns0:v>0.4921875</ns0:v>
      </ns0:c>
      <ns0:c r="G2161" s="239" t="n">
        <ns0:v>1789943930.3384295</ns0:v>
      </ns0:c>
      <ns0:c r="H2161" s="235" t="str">
        <ns0:v>0</ns0:v>
      </ns0:c>
    </ns0:row>
    <ns0:row r="2162" ht="19" customHeight="1">
      <ns0:c r="A2162" s="235" t="str">
        <ns0:v>sz2-t2-both</ns0:v>
      </ns0:c>
      <ns0:c r="B2162" s="235" t="str">
        <ns0:v>move_pillbottle_pad</ns0:v>
      </ns0:c>
      <ns0:c r="C2162" s="235" t="str">
        <ns0:v>env/success_once</ns0:v>
      </ns0:c>
      <ns0:c r="D2162" s="235" t="n">
        <ns0:v>68</ns0:v>
      </ns0:c>
      <ns0:c r="E2162" s="235" t="n">
        <ns0:v>67</ns0:v>
      </ns0:c>
      <ns0:c r="F2162" s="238" t="n">
        <ns0:v>0.578125</ns0:v>
      </ns0:c>
      <ns0:c r="G2162" s="239" t="n">
        <ns0:v>1789944983.958098</ns0:v>
      </ns0:c>
      <ns0:c r="H2162" s="235" t="str">
        <ns0:v>0</ns0:v>
      </ns0:c>
    </ns0:row>
    <ns0:row r="2163" ht="19" customHeight="1">
      <ns0:c r="A2163" s="235" t="str">
        <ns0:v>sz2-t2-both</ns0:v>
      </ns0:c>
      <ns0:c r="B2163" s="235" t="str">
        <ns0:v>move_pillbottle_pad</ns0:v>
      </ns0:c>
      <ns0:c r="C2163" s="235" t="str">
        <ns0:v>env/success_once</ns0:v>
      </ns0:c>
      <ns0:c r="D2163" s="235" t="n">
        <ns0:v>69</ns0:v>
      </ns0:c>
      <ns0:c r="E2163" s="235" t="n">
        <ns0:v>68</ns0:v>
      </ns0:c>
      <ns0:c r="F2163" s="238" t="n">
        <ns0:v>0.484375</ns0:v>
      </ns0:c>
      <ns0:c r="G2163" s="239" t="n">
        <ns0:v>1789946065.921289</ns0:v>
      </ns0:c>
      <ns0:c r="H2163" s="235" t="str">
        <ns0:v>0</ns0:v>
      </ns0:c>
    </ns0:row>
    <ns0:row r="2164" ht="19" customHeight="1">
      <ns0:c r="A2164" s="235" t="str">
        <ns0:v>sz2-t2-both</ns0:v>
      </ns0:c>
      <ns0:c r="B2164" s="235" t="str">
        <ns0:v>move_pillbottle_pad</ns0:v>
      </ns0:c>
      <ns0:c r="C2164" s="235" t="str">
        <ns0:v>env/success_once</ns0:v>
      </ns0:c>
      <ns0:c r="D2164" s="235" t="n">
        <ns0:v>70</ns0:v>
      </ns0:c>
      <ns0:c r="E2164" s="235" t="n">
        <ns0:v>69</ns0:v>
      </ns0:c>
      <ns0:c r="F2164" s="238" t="n">
        <ns0:v>0.5859375</ns0:v>
      </ns0:c>
      <ns0:c r="G2164" s="239" t="n">
        <ns0:v>1789947658.4571702</ns0:v>
      </ns0:c>
      <ns0:c r="H2164" s="235" t="str">
        <ns0:v>0</ns0:v>
      </ns0:c>
    </ns0:row>
    <ns0:row r="2165" ht="19" customHeight="1">
      <ns0:c r="A2165" s="235" t="str">
        <ns0:v>sz2-t2-both</ns0:v>
      </ns0:c>
      <ns0:c r="B2165" s="235" t="str">
        <ns0:v>move_pillbottle_pad</ns0:v>
      </ns0:c>
      <ns0:c r="C2165" s="235" t="str">
        <ns0:v>env/success_once</ns0:v>
      </ns0:c>
      <ns0:c r="D2165" s="235" t="n">
        <ns0:v>71</ns0:v>
      </ns0:c>
      <ns0:c r="E2165" s="235" t="n">
        <ns0:v>70</ns0:v>
      </ns0:c>
      <ns0:c r="F2165" s="238" t="n">
        <ns0:v>0.578125</ns0:v>
      </ns0:c>
      <ns0:c r="G2165" s="239" t="n">
        <ns0:v>1789948742.1713674</ns0:v>
      </ns0:c>
      <ns0:c r="H2165" s="235" t="str">
        <ns0:v>0</ns0:v>
      </ns0:c>
    </ns0:row>
    <ns0:row r="2166" ht="19" customHeight="1">
      <ns0:c r="A2166" s="235" t="str">
        <ns0:v>sz2-t2-both</ns0:v>
      </ns0:c>
      <ns0:c r="B2166" s="235" t="str">
        <ns0:v>move_pillbottle_pad</ns0:v>
      </ns0:c>
      <ns0:c r="C2166" s="235" t="str">
        <ns0:v>env/success_once</ns0:v>
      </ns0:c>
      <ns0:c r="D2166" s="235" t="n">
        <ns0:v>72</ns0:v>
      </ns0:c>
      <ns0:c r="E2166" s="235" t="n">
        <ns0:v>71</ns0:v>
      </ns0:c>
      <ns0:c r="F2166" s="238" t="n">
        <ns0:v>0.4453125</ns0:v>
      </ns0:c>
      <ns0:c r="G2166" s="239" t="n">
        <ns0:v>1789949825.6022875</ns0:v>
      </ns0:c>
      <ns0:c r="H2166" s="235" t="str">
        <ns0:v>0</ns0:v>
      </ns0:c>
    </ns0:row>
    <ns0:row r="2167" ht="19" customHeight="1">
      <ns0:c r="A2167" s="235" t="str">
        <ns0:v>sz2-t2-both</ns0:v>
      </ns0:c>
      <ns0:c r="B2167" s="235" t="str">
        <ns0:v>move_pillbottle_pad</ns0:v>
      </ns0:c>
      <ns0:c r="C2167" s="235" t="str">
        <ns0:v>env/success_once</ns0:v>
      </ns0:c>
      <ns0:c r="D2167" s="235" t="n">
        <ns0:v>73</ns0:v>
      </ns0:c>
      <ns0:c r="E2167" s="235" t="n">
        <ns0:v>72</ns0:v>
      </ns0:c>
      <ns0:c r="F2167" s="238" t="n">
        <ns0:v>0.6484375</ns0:v>
      </ns0:c>
      <ns0:c r="G2167" s="239" t="n">
        <ns0:v>1789950879.863471</ns0:v>
      </ns0:c>
      <ns0:c r="H2167" s="235" t="str">
        <ns0:v>0</ns0:v>
      </ns0:c>
    </ns0:row>
    <ns0:row r="2168" ht="19" customHeight="1">
      <ns0:c r="A2168" s="235" t="str">
        <ns0:v>sz2-t2-both</ns0:v>
      </ns0:c>
      <ns0:c r="B2168" s="235" t="str">
        <ns0:v>move_pillbottle_pad</ns0:v>
      </ns0:c>
      <ns0:c r="C2168" s="235" t="str">
        <ns0:v>env/success_once</ns0:v>
      </ns0:c>
      <ns0:c r="D2168" s="235" t="n">
        <ns0:v>74</ns0:v>
      </ns0:c>
      <ns0:c r="E2168" s="235" t="n">
        <ns0:v>73</ns0:v>
      </ns0:c>
      <ns0:c r="F2168" s="238" t="n">
        <ns0:v>0.5234375</ns0:v>
      </ns0:c>
      <ns0:c r="G2168" s="239" t="n">
        <ns0:v>1789951965.534458</ns0:v>
      </ns0:c>
      <ns0:c r="H2168" s="235" t="str">
        <ns0:v>0</ns0:v>
      </ns0:c>
    </ns0:row>
    <ns0:row r="2169" ht="19" customHeight="1">
      <ns0:c r="A2169" s="235" t="str">
        <ns0:v>sz2-t2-both</ns0:v>
      </ns0:c>
      <ns0:c r="B2169" s="235" t="str">
        <ns0:v>move_pillbottle_pad</ns0:v>
      </ns0:c>
      <ns0:c r="C2169" s="235" t="str">
        <ns0:v>env/success_once</ns0:v>
      </ns0:c>
      <ns0:c r="D2169" s="235" t="n">
        <ns0:v>75</ns0:v>
      </ns0:c>
      <ns0:c r="E2169" s="235" t="n">
        <ns0:v>74</ns0:v>
      </ns0:c>
      <ns0:c r="F2169" s="238" t="n">
        <ns0:v>0.5859375</ns0:v>
      </ns0:c>
      <ns0:c r="G2169" s="239" t="n">
        <ns0:v>1789953509.5728931</ns0:v>
      </ns0:c>
      <ns0:c r="H2169" s="235" t="str">
        <ns0:v>0</ns0:v>
      </ns0:c>
    </ns0:row>
    <ns0:row r="2170" ht="19" customHeight="1">
      <ns0:c r="A2170" s="235" t="str">
        <ns0:v>sz2-t2-both</ns0:v>
      </ns0:c>
      <ns0:c r="B2170" s="235" t="str">
        <ns0:v>move_pillbottle_pad</ns0:v>
      </ns0:c>
      <ns0:c r="C2170" s="235" t="str">
        <ns0:v>env/success_once</ns0:v>
      </ns0:c>
      <ns0:c r="D2170" s="235" t="n">
        <ns0:v>76</ns0:v>
      </ns0:c>
      <ns0:c r="E2170" s="235" t="n">
        <ns0:v>75</ns0:v>
      </ns0:c>
      <ns0:c r="F2170" s="238" t="n">
        <ns0:v>0.5703125</ns0:v>
      </ns0:c>
      <ns0:c r="G2170" s="239" t="n">
        <ns0:v>1789954568.294091</ns0:v>
      </ns0:c>
      <ns0:c r="H2170" s="235" t="str">
        <ns0:v>0</ns0:v>
      </ns0:c>
    </ns0:row>
    <ns0:row r="2171" ht="19" customHeight="1">
      <ns0:c r="A2171" s="235" t="str">
        <ns0:v>sz2-t2-both</ns0:v>
      </ns0:c>
      <ns0:c r="B2171" s="235" t="str">
        <ns0:v>move_pillbottle_pad</ns0:v>
      </ns0:c>
      <ns0:c r="C2171" s="235" t="str">
        <ns0:v>env/success_once</ns0:v>
      </ns0:c>
      <ns0:c r="D2171" s="235" t="n">
        <ns0:v>77</ns0:v>
      </ns0:c>
      <ns0:c r="E2171" s="235" t="n">
        <ns0:v>76</ns0:v>
      </ns0:c>
      <ns0:c r="F2171" s="238" t="n">
        <ns0:v>0.5390625</ns0:v>
      </ns0:c>
      <ns0:c r="G2171" s="239" t="n">
        <ns0:v>1789955644.365368</ns0:v>
      </ns0:c>
      <ns0:c r="H2171" s="235" t="str">
        <ns0:v>0</ns0:v>
      </ns0:c>
    </ns0:row>
    <ns0:row r="2172" ht="19" customHeight="1">
      <ns0:c r="A2172" s="235" t="str">
        <ns0:v>sz2-t2-both</ns0:v>
      </ns0:c>
      <ns0:c r="B2172" s="235" t="str">
        <ns0:v>move_pillbottle_pad</ns0:v>
      </ns0:c>
      <ns0:c r="C2172" s="235" t="str">
        <ns0:v>env/success_once</ns0:v>
      </ns0:c>
      <ns0:c r="D2172" s="235" t="n">
        <ns0:v>78</ns0:v>
      </ns0:c>
      <ns0:c r="E2172" s="235" t="n">
        <ns0:v>77</ns0:v>
      </ns0:c>
      <ns0:c r="F2172" s="238" t="n">
        <ns0:v>0.6015625</ns0:v>
      </ns0:c>
      <ns0:c r="G2172" s="239" t="n">
        <ns0:v>1789956705.162878</ns0:v>
      </ns0:c>
      <ns0:c r="H2172" s="235" t="str">
        <ns0:v>0</ns0:v>
      </ns0:c>
    </ns0:row>
    <ns0:row r="2173" ht="19" customHeight="1">
      <ns0:c r="A2173" s="235" t="str">
        <ns0:v>sz2-t2-both</ns0:v>
      </ns0:c>
      <ns0:c r="B2173" s="235" t="str">
        <ns0:v>move_pillbottle_pad</ns0:v>
      </ns0:c>
      <ns0:c r="C2173" s="235" t="str">
        <ns0:v>env/success_once</ns0:v>
      </ns0:c>
      <ns0:c r="D2173" s="235" t="n">
        <ns0:v>79</ns0:v>
      </ns0:c>
      <ns0:c r="E2173" s="235" t="n">
        <ns0:v>78</ns0:v>
      </ns0:c>
      <ns0:c r="F2173" s="238" t="n">
        <ns0:v>0.4921875</ns0:v>
      </ns0:c>
      <ns0:c r="G2173" s="239" t="n">
        <ns0:v>1789957775.7511866</ns0:v>
      </ns0:c>
      <ns0:c r="H2173" s="235" t="str">
        <ns0:v>0</ns0:v>
      </ns0:c>
    </ns0:row>
    <ns0:row r="2174" ht="19" customHeight="1">
      <ns0:c r="A2174" s="235" t="str">
        <ns0:v>sz2-t2-both</ns0:v>
      </ns0:c>
      <ns0:c r="B2174" s="235" t="str">
        <ns0:v>move_pillbottle_pad</ns0:v>
      </ns0:c>
      <ns0:c r="C2174" s="235" t="str">
        <ns0:v>env/success_once</ns0:v>
      </ns0:c>
      <ns0:c r="D2174" s="235" t="n">
        <ns0:v>80</ns0:v>
      </ns0:c>
      <ns0:c r="E2174" s="235" t="n">
        <ns0:v>79</ns0:v>
      </ns0:c>
      <ns0:c r="F2174" s="238" t="n">
        <ns0:v>0.5078125</ns0:v>
      </ns0:c>
      <ns0:c r="G2174" s="239" t="n">
        <ns0:v>1789959386.8679976</ns0:v>
      </ns0:c>
      <ns0:c r="H2174" s="235" t="str">
        <ns0:v>0</ns0:v>
      </ns0:c>
    </ns0:row>
    <ns0:row r="2175" ht="19" customHeight="1">
      <ns0:c r="A2175" s="235" t="str">
        <ns0:v>sz2-t2-both</ns0:v>
      </ns0:c>
      <ns0:c r="B2175" s="235" t="str">
        <ns0:v>move_pillbottle_pad</ns0:v>
      </ns0:c>
      <ns0:c r="C2175" s="235" t="str">
        <ns0:v>env/success_once</ns0:v>
      </ns0:c>
      <ns0:c r="D2175" s="235" t="n">
        <ns0:v>81</ns0:v>
      </ns0:c>
      <ns0:c r="E2175" s="235" t="n">
        <ns0:v>80</ns0:v>
      </ns0:c>
      <ns0:c r="F2175" s="238" t="n">
        <ns0:v>0.3984375</ns0:v>
      </ns0:c>
      <ns0:c r="G2175" s="239" t="n">
        <ns0:v>1789960468.7435803</ns0:v>
      </ns0:c>
      <ns0:c r="H2175" s="235" t="str">
        <ns0:v>0</ns0:v>
      </ns0:c>
    </ns0:row>
    <ns0:row r="2176" ht="19" customHeight="1">
      <ns0:c r="A2176" s="235" t="str">
        <ns0:v>sz2-t2-both</ns0:v>
      </ns0:c>
      <ns0:c r="B2176" s="235" t="str">
        <ns0:v>move_pillbottle_pad</ns0:v>
      </ns0:c>
      <ns0:c r="C2176" s="235" t="str">
        <ns0:v>env/success_once</ns0:v>
      </ns0:c>
      <ns0:c r="D2176" s="235" t="n">
        <ns0:v>82</ns0:v>
      </ns0:c>
      <ns0:c r="E2176" s="235" t="n">
        <ns0:v>81</ns0:v>
      </ns0:c>
      <ns0:c r="F2176" s="238" t="n">
        <ns0:v>0.5390625</ns0:v>
      </ns0:c>
      <ns0:c r="G2176" s="239" t="n">
        <ns0:v>1789961565.7947855</ns0:v>
      </ns0:c>
      <ns0:c r="H2176" s="235" t="str">
        <ns0:v>0</ns0:v>
      </ns0:c>
    </ns0:row>
    <ns0:row r="2177" ht="19" customHeight="1">
      <ns0:c r="A2177" s="235" t="str">
        <ns0:v>sz2-t2-both</ns0:v>
      </ns0:c>
      <ns0:c r="B2177" s="235" t="str">
        <ns0:v>move_pillbottle_pad</ns0:v>
      </ns0:c>
      <ns0:c r="C2177" s="235" t="str">
        <ns0:v>env/success_once</ns0:v>
      </ns0:c>
      <ns0:c r="D2177" s="235" t="n">
        <ns0:v>83</ns0:v>
      </ns0:c>
      <ns0:c r="E2177" s="235" t="n">
        <ns0:v>82</ns0:v>
      </ns0:c>
      <ns0:c r="F2177" s="238" t="n">
        <ns0:v>0.4296875</ns0:v>
      </ns0:c>
      <ns0:c r="G2177" s="239" t="n">
        <ns0:v>1789962680.5064638</ns0:v>
      </ns0:c>
      <ns0:c r="H2177" s="235" t="str">
        <ns0:v>0</ns0:v>
      </ns0:c>
    </ns0:row>
    <ns0:row r="2178" ht="19" customHeight="1">
      <ns0:c r="A2178" s="235" t="str">
        <ns0:v>sz2-t2-both</ns0:v>
      </ns0:c>
      <ns0:c r="B2178" s="235" t="str">
        <ns0:v>move_pillbottle_pad</ns0:v>
      </ns0:c>
      <ns0:c r="C2178" s="235" t="str">
        <ns0:v>env/success_once</ns0:v>
      </ns0:c>
      <ns0:c r="D2178" s="235" t="n">
        <ns0:v>84</ns0:v>
      </ns0:c>
      <ns0:c r="E2178" s="235" t="n">
        <ns0:v>83</ns0:v>
      </ns0:c>
      <ns0:c r="F2178" s="238" t="n">
        <ns0:v>0.671875</ns0:v>
      </ns0:c>
      <ns0:c r="G2178" s="239" t="n">
        <ns0:v>1789963806.0153167</ns0:v>
      </ns0:c>
      <ns0:c r="H2178" s="235" t="str">
        <ns0:v>0</ns0:v>
      </ns0:c>
    </ns0:row>
    <ns0:row r="2179" ht="19" customHeight="1">
      <ns0:c r="A2179" s="235" t="str">
        <ns0:v>sz2-t2-both</ns0:v>
      </ns0:c>
      <ns0:c r="B2179" s="235" t="str">
        <ns0:v>move_pillbottle_pad</ns0:v>
      </ns0:c>
      <ns0:c r="C2179" s="235" t="str">
        <ns0:v>env/success_once</ns0:v>
      </ns0:c>
      <ns0:c r="D2179" s="235" t="n">
        <ns0:v>85</ns0:v>
      </ns0:c>
      <ns0:c r="E2179" s="235" t="n">
        <ns0:v>84</ns0:v>
      </ns0:c>
      <ns0:c r="F2179" s="238" t="n">
        <ns0:v>0.515625</ns0:v>
      </ns0:c>
      <ns0:c r="G2179" s="239" t="n">
        <ns0:v>1789965379.1801915</ns0:v>
      </ns0:c>
      <ns0:c r="H2179" s="235" t="str">
        <ns0:v>0</ns0:v>
      </ns0:c>
    </ns0:row>
    <ns0:row r="2180" ht="19" customHeight="1">
      <ns0:c r="A2180" s="235" t="str">
        <ns0:v>sz2-t2-both</ns0:v>
      </ns0:c>
      <ns0:c r="B2180" s="235" t="str">
        <ns0:v>move_pillbottle_pad</ns0:v>
      </ns0:c>
      <ns0:c r="C2180" s="235" t="str">
        <ns0:v>env/success_once</ns0:v>
      </ns0:c>
      <ns0:c r="D2180" s="235" t="n">
        <ns0:v>86</ns0:v>
      </ns0:c>
      <ns0:c r="E2180" s="235" t="n">
        <ns0:v>85</ns0:v>
      </ns0:c>
      <ns0:c r="F2180" s="238" t="n">
        <ns0:v>0.4609375</ns0:v>
      </ns0:c>
      <ns0:c r="G2180" s="239" t="n">
        <ns0:v>1789966498.7748082</ns0:v>
      </ns0:c>
      <ns0:c r="H2180" s="235" t="str">
        <ns0:v>0</ns0:v>
      </ns0:c>
    </ns0:row>
    <ns0:row r="2181" ht="19" customHeight="1">
      <ns0:c r="A2181" s="235" t="str">
        <ns0:v>sz2-t2-both</ns0:v>
      </ns0:c>
      <ns0:c r="B2181" s="235" t="str">
        <ns0:v>move_pillbottle_pad</ns0:v>
      </ns0:c>
      <ns0:c r="C2181" s="235" t="str">
        <ns0:v>env/success_once</ns0:v>
      </ns0:c>
      <ns0:c r="D2181" s="235" t="n">
        <ns0:v>87</ns0:v>
      </ns0:c>
      <ns0:c r="E2181" s="235" t="n">
        <ns0:v>86</ns0:v>
      </ns0:c>
      <ns0:c r="F2181" s="238" t="n">
        <ns0:v>0.5390625</ns0:v>
      </ns0:c>
      <ns0:c r="G2181" s="239" t="n">
        <ns0:v>1789967624.3904326</ns0:v>
      </ns0:c>
      <ns0:c r="H2181" s="235" t="str">
        <ns0:v>0</ns0:v>
      </ns0:c>
    </ns0:row>
    <ns0:row r="2182" ht="19" customHeight="1">
      <ns0:c r="A2182" s="235" t="str">
        <ns0:v>sz2-t2-both</ns0:v>
      </ns0:c>
      <ns0:c r="B2182" s="235" t="str">
        <ns0:v>move_pillbottle_pad</ns0:v>
      </ns0:c>
      <ns0:c r="C2182" s="235" t="str">
        <ns0:v>env/success_once</ns0:v>
      </ns0:c>
      <ns0:c r="D2182" s="235" t="n">
        <ns0:v>88</ns0:v>
      </ns0:c>
      <ns0:c r="E2182" s="235" t="n">
        <ns0:v>87</ns0:v>
      </ns0:c>
      <ns0:c r="F2182" s="238" t="n">
        <ns0:v>0.40625</ns0:v>
      </ns0:c>
      <ns0:c r="G2182" s="239" t="n">
        <ns0:v>1789968780.5065334</ns0:v>
      </ns0:c>
      <ns0:c r="H2182" s="235" t="str">
        <ns0:v>0</ns0:v>
      </ns0:c>
    </ns0:row>
    <ns0:row r="2183" ht="19" customHeight="1">
      <ns0:c r="A2183" s="235" t="str">
        <ns0:v>sz2-t2-both</ns0:v>
      </ns0:c>
      <ns0:c r="B2183" s="235" t="str">
        <ns0:v>move_pillbottle_pad</ns0:v>
      </ns0:c>
      <ns0:c r="C2183" s="235" t="str">
        <ns0:v>env/success_once</ns0:v>
      </ns0:c>
      <ns0:c r="D2183" s="235" t="n">
        <ns0:v>89</ns0:v>
      </ns0:c>
      <ns0:c r="E2183" s="235" t="n">
        <ns0:v>88</ns0:v>
      </ns0:c>
      <ns0:c r="F2183" s="238" t="n">
        <ns0:v>0.546875</ns0:v>
      </ns0:c>
      <ns0:c r="G2183" s="239" t="n">
        <ns0:v>1789969931.6741438</ns0:v>
      </ns0:c>
      <ns0:c r="H2183" s="235" t="str">
        <ns0:v>0</ns0:v>
      </ns0:c>
    </ns0:row>
    <ns0:row r="2184" ht="19" customHeight="1">
      <ns0:c r="A2184" s="235" t="str">
        <ns0:v>sz2-t2-both</ns0:v>
      </ns0:c>
      <ns0:c r="B2184" s="235" t="str">
        <ns0:v>move_pillbottle_pad</ns0:v>
      </ns0:c>
      <ns0:c r="C2184" s="235" t="str">
        <ns0:v>env/success_once</ns0:v>
      </ns0:c>
      <ns0:c r="D2184" s="235" t="n">
        <ns0:v>90</ns0:v>
      </ns0:c>
      <ns0:c r="E2184" s="235" t="n">
        <ns0:v>89</ns0:v>
      </ns0:c>
      <ns0:c r="F2184" s="238" t="n">
        <ns0:v>0.5390625</ns0:v>
      </ns0:c>
      <ns0:c r="G2184" s="239" t="n">
        <ns0:v>1789971671.877028</ns0:v>
      </ns0:c>
      <ns0:c r="H2184" s="235" t="str">
        <ns0:v>0</ns0:v>
      </ns0:c>
    </ns0:row>
    <ns0:row r="2185" ht="19" customHeight="1">
      <ns0:c r="A2185" s="235" t="str">
        <ns0:v>sz2-t2-both</ns0:v>
      </ns0:c>
      <ns0:c r="B2185" s="235" t="str">
        <ns0:v>move_pillbottle_pad</ns0:v>
      </ns0:c>
      <ns0:c r="C2185" s="235" t="str">
        <ns0:v>env/success_once</ns0:v>
      </ns0:c>
      <ns0:c r="D2185" s="235" t="n">
        <ns0:v>91</ns0:v>
      </ns0:c>
      <ns0:c r="E2185" s="235" t="n">
        <ns0:v>90</ns0:v>
      </ns0:c>
      <ns0:c r="F2185" s="238" t="n">
        <ns0:v>0.546875</ns0:v>
      </ns0:c>
      <ns0:c r="G2185" s="239" t="n">
        <ns0:v>1789972853.43785</ns0:v>
      </ns0:c>
      <ns0:c r="H2185" s="235" t="str">
        <ns0:v>0</ns0:v>
      </ns0:c>
    </ns0:row>
    <ns0:row r="2186" ht="19" customHeight="1">
      <ns0:c r="A2186" s="235" t="str">
        <ns0:v>sz2-t2-both</ns0:v>
      </ns0:c>
      <ns0:c r="B2186" s="235" t="str">
        <ns0:v>move_pillbottle_pad</ns0:v>
      </ns0:c>
      <ns0:c r="C2186" s="235" t="str">
        <ns0:v>env/success_once</ns0:v>
      </ns0:c>
      <ns0:c r="D2186" s="235" t="n">
        <ns0:v>92</ns0:v>
      </ns0:c>
      <ns0:c r="E2186" s="235" t="n">
        <ns0:v>91</ns0:v>
      </ns0:c>
      <ns0:c r="F2186" s="238" t="n">
        <ns0:v>0.4765625</ns0:v>
      </ns0:c>
      <ns0:c r="G2186" s="239" t="n">
        <ns0:v>1789974001.4446795</ns0:v>
      </ns0:c>
      <ns0:c r="H2186" s="235" t="str">
        <ns0:v>0</ns0:v>
      </ns0:c>
    </ns0:row>
    <ns0:row r="2187" ht="19" customHeight="1">
      <ns0:c r="A2187" s="235" t="str">
        <ns0:v>sz2-t2-both</ns0:v>
      </ns0:c>
      <ns0:c r="B2187" s="235" t="str">
        <ns0:v>move_pillbottle_pad</ns0:v>
      </ns0:c>
      <ns0:c r="C2187" s="235" t="str">
        <ns0:v>env/success_once</ns0:v>
      </ns0:c>
      <ns0:c r="D2187" s="235" t="n">
        <ns0:v>93</ns0:v>
      </ns0:c>
      <ns0:c r="E2187" s="235" t="n">
        <ns0:v>92</ns0:v>
      </ns0:c>
      <ns0:c r="F2187" s="238" t="n">
        <ns0:v>0.4609375</ns0:v>
      </ns0:c>
      <ns0:c r="G2187" s="239" t="n">
        <ns0:v>1789975165.7069235</ns0:v>
      </ns0:c>
      <ns0:c r="H2187" s="235" t="str">
        <ns0:v>0</ns0:v>
      </ns0:c>
    </ns0:row>
    <ns0:row r="2188" ht="19" customHeight="1">
      <ns0:c r="A2188" s="235" t="str">
        <ns0:v>sz2-t2-both</ns0:v>
      </ns0:c>
      <ns0:c r="B2188" s="235" t="str">
        <ns0:v>move_pillbottle_pad</ns0:v>
      </ns0:c>
      <ns0:c r="C2188" s="235" t="str">
        <ns0:v>env/success_once</ns0:v>
      </ns0:c>
      <ns0:c r="D2188" s="235" t="n">
        <ns0:v>94</ns0:v>
      </ns0:c>
      <ns0:c r="E2188" s="235" t="n">
        <ns0:v>93</ns0:v>
      </ns0:c>
      <ns0:c r="F2188" s="238" t="n">
        <ns0:v>0.578125</ns0:v>
      </ns0:c>
      <ns0:c r="G2188" s="239" t="n">
        <ns0:v>1789976309.1624177</ns0:v>
      </ns0:c>
      <ns0:c r="H2188" s="235" t="str">
        <ns0:v>0</ns0:v>
      </ns0:c>
    </ns0:row>
    <ns0:row r="2189" ht="19" customHeight="1">
      <ns0:c r="A2189" s="235" t="str">
        <ns0:v>sz2-t2-both</ns0:v>
      </ns0:c>
      <ns0:c r="B2189" s="235" t="str">
        <ns0:v>move_pillbottle_pad</ns0:v>
      </ns0:c>
      <ns0:c r="C2189" s="235" t="str">
        <ns0:v>env/success_once</ns0:v>
      </ns0:c>
      <ns0:c r="D2189" s="235" t="n">
        <ns0:v>95</ns0:v>
      </ns0:c>
      <ns0:c r="E2189" s="235" t="n">
        <ns0:v>94</ns0:v>
      </ns0:c>
      <ns0:c r="F2189" s="238" t="n">
        <ns0:v>0.53125</ns0:v>
      </ns0:c>
      <ns0:c r="G2189" s="239" t="n">
        <ns0:v>1789977974.53976</ns0:v>
      </ns0:c>
      <ns0:c r="H2189" s="235" t="str">
        <ns0:v>0</ns0:v>
      </ns0:c>
    </ns0:row>
    <ns0:row r="2190" ht="19" customHeight="1">
      <ns0:c r="A2190" s="235" t="str">
        <ns0:v>sz2-t2-both</ns0:v>
      </ns0:c>
      <ns0:c r="B2190" s="235" t="str">
        <ns0:v>move_pillbottle_pad</ns0:v>
      </ns0:c>
      <ns0:c r="C2190" s="235" t="str">
        <ns0:v>env/success_once</ns0:v>
      </ns0:c>
      <ns0:c r="D2190" s="235" t="n">
        <ns0:v>96</ns0:v>
      </ns0:c>
      <ns0:c r="E2190" s="235" t="n">
        <ns0:v>95</ns0:v>
      </ns0:c>
      <ns0:c r="F2190" s="238" t="n">
        <ns0:v>0.4765625</ns0:v>
      </ns0:c>
      <ns0:c r="G2190" s="239" t="n">
        <ns0:v>1789979154.1711857</ns0:v>
      </ns0:c>
      <ns0:c r="H2190" s="235" t="str">
        <ns0:v>0</ns0:v>
      </ns0:c>
    </ns0:row>
    <ns0:row r="2191" ht="19" customHeight="1">
      <ns0:c r="A2191" s="235" t="str">
        <ns0:v>sz2-t2-both</ns0:v>
      </ns0:c>
      <ns0:c r="B2191" s="235" t="str">
        <ns0:v>move_pillbottle_pad</ns0:v>
      </ns0:c>
      <ns0:c r="C2191" s="235" t="str">
        <ns0:v>env/success_once</ns0:v>
      </ns0:c>
      <ns0:c r="D2191" s="235" t="n">
        <ns0:v>97</ns0:v>
      </ns0:c>
      <ns0:c r="E2191" s="235" t="n">
        <ns0:v>96</ns0:v>
      </ns0:c>
      <ns0:c r="F2191" s="238" t="n">
        <ns0:v>0.640625</ns0:v>
      </ns0:c>
      <ns0:c r="G2191" s="239" t="n">
        <ns0:v>1789980297.1395683</ns0:v>
      </ns0:c>
      <ns0:c r="H2191" s="235" t="str">
        <ns0:v>0</ns0:v>
      </ns0:c>
    </ns0:row>
    <ns0:row r="2192" ht="19" customHeight="1">
      <ns0:c r="A2192" s="235" t="str">
        <ns0:v>sz2-t2-both</ns0:v>
      </ns0:c>
      <ns0:c r="B2192" s="235" t="str">
        <ns0:v>move_pillbottle_pad</ns0:v>
      </ns0:c>
      <ns0:c r="C2192" s="235" t="str">
        <ns0:v>env/success_once</ns0:v>
      </ns0:c>
      <ns0:c r="D2192" s="235" t="n">
        <ns0:v>98</ns0:v>
      </ns0:c>
      <ns0:c r="E2192" s="235" t="n">
        <ns0:v>97</ns0:v>
      </ns0:c>
      <ns0:c r="F2192" s="238" t="n">
        <ns0:v>0.6015625</ns0:v>
      </ns0:c>
      <ns0:c r="G2192" s="239" t="n">
        <ns0:v>1789981439.0966048</ns0:v>
      </ns0:c>
      <ns0:c r="H2192" s="235" t="str">
        <ns0:v>0</ns0:v>
      </ns0:c>
    </ns0:row>
    <ns0:row r="2193" ht="19" customHeight="1">
      <ns0:c r="A2193" s="235" t="str">
        <ns0:v>sz2-t2-both</ns0:v>
      </ns0:c>
      <ns0:c r="B2193" s="235" t="str">
        <ns0:v>move_pillbottle_pad</ns0:v>
      </ns0:c>
      <ns0:c r="C2193" s="235" t="str">
        <ns0:v>env/success_once</ns0:v>
      </ns0:c>
      <ns0:c r="D2193" s="235" t="n">
        <ns0:v>99</ns0:v>
      </ns0:c>
      <ns0:c r="E2193" s="235" t="n">
        <ns0:v>98</ns0:v>
      </ns0:c>
      <ns0:c r="F2193" s="238" t="n">
        <ns0:v>0.5078125</ns0:v>
      </ns0:c>
      <ns0:c r="G2193" s="239" t="n">
        <ns0:v>1789982583.237755</ns0:v>
      </ns0:c>
      <ns0:c r="H2193" s="235" t="str">
        <ns0:v>0</ns0:v>
      </ns0:c>
    </ns0:row>
    <ns0:row r="2194" ht="19" customHeight="1">
      <ns0:c r="A2194" s="235" t="str">
        <ns0:v>sz2-t2-both</ns0:v>
      </ns0:c>
      <ns0:c r="B2194" s="235" t="str">
        <ns0:v>move_pillbottle_pad</ns0:v>
      </ns0:c>
      <ns0:c r="C2194" s="235" t="str">
        <ns0:v>env/success_once</ns0:v>
      </ns0:c>
      <ns0:c r="D2194" s="235" t="n">
        <ns0:v>100</ns0:v>
      </ns0:c>
      <ns0:c r="E2194" s="235" t="n">
        <ns0:v>99</ns0:v>
      </ns0:c>
      <ns0:c r="F2194" s="238" t="n">
        <ns0:v>0.5234375</ns0:v>
      </ns0:c>
      <ns0:c r="G2194" s="239" t="n">
        <ns0:v>1789984327.6599824</ns0:v>
      </ns0:c>
      <ns0:c r="H2194" s="235" t="str">
        <ns0:v>0</ns0:v>
      </ns0:c>
    </ns0:row>
    <ns0:row r="2195" ht="19" customHeight="1">
      <ns0:c r="A2195" s="235" t="str">
        <ns0:v>sz2-t2-both</ns0:v>
      </ns0:c>
      <ns0:c r="B2195" s="235" t="str">
        <ns0:v>move_pillbottle_pad</ns0:v>
      </ns0:c>
      <ns0:c r="C2195" s="235" t="str">
        <ns0:v>env/success_once</ns0:v>
      </ns0:c>
      <ns0:c r="D2195" s="235" t="n">
        <ns0:v>101</ns0:v>
      </ns0:c>
      <ns0:c r="E2195" s="235" t="n">
        <ns0:v>100</ns0:v>
      </ns0:c>
      <ns0:c r="F2195" s="238" t="n">
        <ns0:v>0.6015625</ns0:v>
      </ns0:c>
      <ns0:c r="G2195" s="239" t="n">
        <ns0:v>1789985457.275942</ns0:v>
      </ns0:c>
      <ns0:c r="H2195" s="235" t="str">
        <ns0:v>0</ns0:v>
      </ns0:c>
    </ns0:row>
    <ns0:row r="2196" ht="19" customHeight="1">
      <ns0:c r="A2196" s="235" t="str">
        <ns0:v>sz2-t2-both</ns0:v>
      </ns0:c>
      <ns0:c r="B2196" s="235" t="str">
        <ns0:v>move_pillbottle_pad</ns0:v>
      </ns0:c>
      <ns0:c r="C2196" s="235" t="str">
        <ns0:v>env/success_once</ns0:v>
      </ns0:c>
      <ns0:c r="D2196" s="235" t="n">
        <ns0:v>102</ns0:v>
      </ns0:c>
      <ns0:c r="E2196" s="235" t="n">
        <ns0:v>101</ns0:v>
      </ns0:c>
      <ns0:c r="F2196" s="238" t="n">
        <ns0:v>0.5546875</ns0:v>
      </ns0:c>
      <ns0:c r="G2196" s="239" t="n">
        <ns0:v>1789986587.3314826</ns0:v>
      </ns0:c>
      <ns0:c r="H2196" s="235" t="str">
        <ns0:v>0</ns0:v>
      </ns0:c>
    </ns0:row>
    <ns0:row r="2197" ht="19" customHeight="1">
      <ns0:c r="A2197" s="235" t="str">
        <ns0:v>sz2-t2-both</ns0:v>
      </ns0:c>
      <ns0:c r="B2197" s="235" t="str">
        <ns0:v>move_pillbottle_pad</ns0:v>
      </ns0:c>
      <ns0:c r="C2197" s="235" t="str">
        <ns0:v>env/success_once</ns0:v>
      </ns0:c>
      <ns0:c r="D2197" s="235" t="n">
        <ns0:v>103</ns0:v>
      </ns0:c>
      <ns0:c r="E2197" s="235" t="n">
        <ns0:v>102</ns0:v>
      </ns0:c>
      <ns0:c r="F2197" s="238" t="n">
        <ns0:v>0.4765625</ns0:v>
      </ns0:c>
      <ns0:c r="G2197" s="239" t="n">
        <ns0:v>1789987714.7882314</ns0:v>
      </ns0:c>
      <ns0:c r="H2197" s="235" t="str">
        <ns0:v>0</ns0:v>
      </ns0:c>
    </ns0:row>
    <ns0:row r="2198" ht="19" customHeight="1">
      <ns0:c r="A2198" s="235" t="str">
        <ns0:v>sz2-t2-both</ns0:v>
      </ns0:c>
      <ns0:c r="B2198" s="235" t="str">
        <ns0:v>move_pillbottle_pad</ns0:v>
      </ns0:c>
      <ns0:c r="C2198" s="235" t="str">
        <ns0:v>env/success_once</ns0:v>
      </ns0:c>
      <ns0:c r="D2198" s="235" t="n">
        <ns0:v>104</ns0:v>
      </ns0:c>
      <ns0:c r="E2198" s="235" t="n">
        <ns0:v>103</ns0:v>
      </ns0:c>
      <ns0:c r="F2198" s="238" t="n">
        <ns0:v>0.6171875</ns0:v>
      </ns0:c>
      <ns0:c r="G2198" s="239" t="n">
        <ns0:v>1789988824.5820844</ns0:v>
      </ns0:c>
      <ns0:c r="H2198" s="235" t="str">
        <ns0:v>0</ns0:v>
      </ns0:c>
    </ns0:row>
    <ns0:row r="2199" ht="19" customHeight="1">
      <ns0:c r="A2199" s="235" t="str">
        <ns0:v>sz2-t2-both</ns0:v>
      </ns0:c>
      <ns0:c r="B2199" s="235" t="str">
        <ns0:v>move_pillbottle_pad</ns0:v>
      </ns0:c>
      <ns0:c r="C2199" s="235" t="str">
        <ns0:v>env/success_once</ns0:v>
      </ns0:c>
      <ns0:c r="D2199" s="235" t="n">
        <ns0:v>105</ns0:v>
      </ns0:c>
      <ns0:c r="E2199" s="235" t="n">
        <ns0:v>104</ns0:v>
      </ns0:c>
      <ns0:c r="F2199" s="238" t="n">
        <ns0:v>0.484375</ns0:v>
      </ns0:c>
      <ns0:c r="G2199" s="239" t="n">
        <ns0:v>1789990498.6690063</ns0:v>
      </ns0:c>
      <ns0:c r="H2199" s="235" t="str">
        <ns0:v>0</ns0:v>
      </ns0:c>
    </ns0:row>
    <ns0:row r="2200" ht="19" customHeight="1">
      <ns0:c r="A2200" s="235" t="str">
        <ns0:v>sz2-t2-both</ns0:v>
      </ns0:c>
      <ns0:c r="B2200" s="235" t="str">
        <ns0:v>move_pillbottle_pad</ns0:v>
      </ns0:c>
      <ns0:c r="C2200" s="235" t="str">
        <ns0:v>env/success_once</ns0:v>
      </ns0:c>
      <ns0:c r="D2200" s="235" t="n">
        <ns0:v>106</ns0:v>
      </ns0:c>
      <ns0:c r="E2200" s="235" t="n">
        <ns0:v>105</ns0:v>
      </ns0:c>
      <ns0:c r="F2200" s="238" t="n">
        <ns0:v>0.5234375</ns0:v>
      </ns0:c>
      <ns0:c r="G2200" s="239" t="n">
        <ns0:v>1789991630.9725378</ns0:v>
      </ns0:c>
      <ns0:c r="H2200" s="235" t="str">
        <ns0:v>0</ns0:v>
      </ns0:c>
    </ns0:row>
    <ns0:row r="2201" ht="19" customHeight="1">
      <ns0:c r="A2201" s="235" t="str">
        <ns0:v>sz2-t2-both</ns0:v>
      </ns0:c>
      <ns0:c r="B2201" s="235" t="str">
        <ns0:v>move_pillbottle_pad</ns0:v>
      </ns0:c>
      <ns0:c r="C2201" s="235" t="str">
        <ns0:v>env/success_once</ns0:v>
      </ns0:c>
      <ns0:c r="D2201" s="235" t="n">
        <ns0:v>107</ns0:v>
      </ns0:c>
      <ns0:c r="E2201" s="235" t="n">
        <ns0:v>106</ns0:v>
      </ns0:c>
      <ns0:c r="F2201" s="238" t="n">
        <ns0:v>0.53125</ns0:v>
      </ns0:c>
      <ns0:c r="G2201" s="239" t="n">
        <ns0:v>1789992778.2932963</ns0:v>
      </ns0:c>
      <ns0:c r="H2201" s="235" t="str">
        <ns0:v>0</ns0:v>
      </ns0:c>
    </ns0:row>
    <ns0:row r="2202" ht="19" customHeight="1">
      <ns0:c r="A2202" s="235" t="str">
        <ns0:v>sz2-t2-both</ns0:v>
      </ns0:c>
      <ns0:c r="B2202" s="235" t="str">
        <ns0:v>move_pillbottle_pad</ns0:v>
      </ns0:c>
      <ns0:c r="C2202" s="235" t="str">
        <ns0:v>env/success_once</ns0:v>
      </ns0:c>
      <ns0:c r="D2202" s="235" t="n">
        <ns0:v>108</ns0:v>
      </ns0:c>
      <ns0:c r="E2202" s="235" t="n">
        <ns0:v>107</ns0:v>
      </ns0:c>
      <ns0:c r="F2202" s="238" t="n">
        <ns0:v>0.5546875</ns0:v>
      </ns0:c>
      <ns0:c r="G2202" s="239" t="n">
        <ns0:v>1789993906.2533746</ns0:v>
      </ns0:c>
      <ns0:c r="H2202" s="235" t="str">
        <ns0:v>0</ns0:v>
      </ns0:c>
    </ns0:row>
    <ns0:row r="2203" ht="19" customHeight="1">
      <ns0:c r="A2203" s="235" t="str">
        <ns0:v>sz2-t2-both</ns0:v>
      </ns0:c>
      <ns0:c r="B2203" s="235" t="str">
        <ns0:v>move_pillbottle_pad</ns0:v>
      </ns0:c>
      <ns0:c r="C2203" s="235" t="str">
        <ns0:v>env/success_once</ns0:v>
      </ns0:c>
      <ns0:c r="D2203" s="235" t="n">
        <ns0:v>109</ns0:v>
      </ns0:c>
      <ns0:c r="E2203" s="235" t="n">
        <ns0:v>108</ns0:v>
      </ns0:c>
      <ns0:c r="F2203" s="238" t="n">
        <ns0:v>0.5625</ns0:v>
      </ns0:c>
      <ns0:c r="G2203" s="239" t="n">
        <ns0:v>1789995042.8293595</ns0:v>
      </ns0:c>
      <ns0:c r="H2203" s="235" t="str">
        <ns0:v>0</ns0:v>
      </ns0:c>
    </ns0:row>
    <ns0:row r="2204" ht="19" customHeight="1">
      <ns0:c r="A2204" s="235" t="str">
        <ns0:v>sz2-t2-both</ns0:v>
      </ns0:c>
      <ns0:c r="B2204" s="235" t="str">
        <ns0:v>move_pillbottle_pad</ns0:v>
      </ns0:c>
      <ns0:c r="C2204" s="235" t="str">
        <ns0:v>env/success_once</ns0:v>
      </ns0:c>
      <ns0:c r="D2204" s="235" t="n">
        <ns0:v>110</ns0:v>
      </ns0:c>
      <ns0:c r="E2204" s="235" t="n">
        <ns0:v>109</ns0:v>
      </ns0:c>
      <ns0:c r="F2204" s="238" t="n">
        <ns0:v>0.5859375</ns0:v>
      </ns0:c>
      <ns0:c r="G2204" s="239" t="n">
        <ns0:v>1789996760.7616878</ns0:v>
      </ns0:c>
      <ns0:c r="H2204" s="235" t="str">
        <ns0:v>0</ns0:v>
      </ns0:c>
    </ns0:row>
    <ns0:row r="2205" ht="19" customHeight="1">
      <ns0:c r="A2205" s="235" t="str">
        <ns0:v>sz2-t2-both</ns0:v>
      </ns0:c>
      <ns0:c r="B2205" s="235" t="str">
        <ns0:v>move_pillbottle_pad</ns0:v>
      </ns0:c>
      <ns0:c r="C2205" s="235" t="str">
        <ns0:v>env/success_once</ns0:v>
      </ns0:c>
      <ns0:c r="D2205" s="235" t="n">
        <ns0:v>111</ns0:v>
      </ns0:c>
      <ns0:c r="E2205" s="235" t="n">
        <ns0:v>110</ns0:v>
      </ns0:c>
      <ns0:c r="F2205" s="238" t="n">
        <ns0:v>0.6640625</ns0:v>
      </ns0:c>
      <ns0:c r="G2205" s="239" t="n">
        <ns0:v>1789997914.6752613</ns0:v>
      </ns0:c>
      <ns0:c r="H2205" s="235" t="str">
        <ns0:v>0</ns0:v>
      </ns0:c>
    </ns0:row>
    <ns0:row r="2206" ht="19" customHeight="1">
      <ns0:c r="A2206" s="235" t="str">
        <ns0:v>sz2-t2-both</ns0:v>
      </ns0:c>
      <ns0:c r="B2206" s="235" t="str">
        <ns0:v>move_pillbottle_pad</ns0:v>
      </ns0:c>
      <ns0:c r="C2206" s="235" t="str">
        <ns0:v>env/success_once</ns0:v>
      </ns0:c>
      <ns0:c r="D2206" s="235" t="n">
        <ns0:v>112</ns0:v>
      </ns0:c>
      <ns0:c r="E2206" s="235" t="n">
        <ns0:v>111</ns0:v>
      </ns0:c>
      <ns0:c r="F2206" s="238" t="n">
        <ns0:v>0.515625</ns0:v>
      </ns0:c>
      <ns0:c r="G2206" s="239" t="n">
        <ns0:v>1789999044.7570896</ns0:v>
      </ns0:c>
      <ns0:c r="H2206" s="235" t="str">
        <ns0:v>0</ns0:v>
      </ns0:c>
    </ns0:row>
    <ns0:row r="2207" ht="19" customHeight="1">
      <ns0:c r="A2207" s="235" t="str">
        <ns0:v>sz2-t2-both</ns0:v>
      </ns0:c>
      <ns0:c r="B2207" s="235" t="str">
        <ns0:v>move_pillbottle_pad</ns0:v>
      </ns0:c>
      <ns0:c r="C2207" s="235" t="str">
        <ns0:v>env/success_once</ns0:v>
      </ns0:c>
      <ns0:c r="D2207" s="235" t="n">
        <ns0:v>113</ns0:v>
      </ns0:c>
      <ns0:c r="E2207" s="235" t="n">
        <ns0:v>112</ns0:v>
      </ns0:c>
      <ns0:c r="F2207" s="238" t="n">
        <ns0:v>0.5546875</ns0:v>
      </ns0:c>
      <ns0:c r="G2207" s="239" t="n">
        <ns0:v>1790000179.306753</ns0:v>
      </ns0:c>
      <ns0:c r="H2207" s="235" t="str">
        <ns0:v>0</ns0:v>
      </ns0:c>
    </ns0:row>
    <ns0:row r="2208" ht="19" customHeight="1">
      <ns0:c r="A2208" s="235" t="str">
        <ns0:v>sz2-t2-both</ns0:v>
      </ns0:c>
      <ns0:c r="B2208" s="235" t="str">
        <ns0:v>move_pillbottle_pad</ns0:v>
      </ns0:c>
      <ns0:c r="C2208" s="235" t="str">
        <ns0:v>env/success_once</ns0:v>
      </ns0:c>
      <ns0:c r="D2208" s="235" t="n">
        <ns0:v>114</ns0:v>
      </ns0:c>
      <ns0:c r="E2208" s="235" t="n">
        <ns0:v>113</ns0:v>
      </ns0:c>
      <ns0:c r="F2208" s="238" t="n">
        <ns0:v>0.5703125</ns0:v>
      </ns0:c>
      <ns0:c r="G2208" s="239" t="n">
        <ns0:v>1790001312.2012513</ns0:v>
      </ns0:c>
      <ns0:c r="H2208" s="235" t="str">
        <ns0:v>0</ns0:v>
      </ns0:c>
    </ns0:row>
    <ns0:row r="2209" ht="19" customHeight="1">
      <ns0:c r="A2209" s="235" t="str">
        <ns0:v>sz2-t2-both</ns0:v>
      </ns0:c>
      <ns0:c r="B2209" s="235" t="str">
        <ns0:v>move_pillbottle_pad</ns0:v>
      </ns0:c>
      <ns0:c r="C2209" s="235" t="str">
        <ns0:v>env/success_once</ns0:v>
      </ns0:c>
      <ns0:c r="D2209" s="235" t="n">
        <ns0:v>115</ns0:v>
      </ns0:c>
      <ns0:c r="E2209" s="235" t="n">
        <ns0:v>114</ns0:v>
      </ns0:c>
      <ns0:c r="F2209" s="238" t="n">
        <ns0:v>0.546875</ns0:v>
      </ns0:c>
      <ns0:c r="G2209" s="239" t="n">
        <ns0:v>1790002968.3184967</ns0:v>
      </ns0:c>
      <ns0:c r="H2209" s="235" t="str">
        <ns0:v>0</ns0:v>
      </ns0:c>
    </ns0:row>
    <ns0:row r="2210" ht="19" customHeight="1">
      <ns0:c r="A2210" s="235" t="str">
        <ns0:v>sz2-t2-both</ns0:v>
      </ns0:c>
      <ns0:c r="B2210" s="235" t="str">
        <ns0:v>move_pillbottle_pad</ns0:v>
      </ns0:c>
      <ns0:c r="C2210" s="235" t="str">
        <ns0:v>env/success_once</ns0:v>
      </ns0:c>
      <ns0:c r="D2210" s="235" t="n">
        <ns0:v>116</ns0:v>
      </ns0:c>
      <ns0:c r="E2210" s="235" t="n">
        <ns0:v>115</ns0:v>
      </ns0:c>
      <ns0:c r="F2210" s="238" t="n">
        <ns0:v>0.6015625</ns0:v>
      </ns0:c>
      <ns0:c r="G2210" s="239" t="n">
        <ns0:v>1790004103.49623</ns0:v>
      </ns0:c>
      <ns0:c r="H2210" s="235" t="str">
        <ns0:v>0</ns0:v>
      </ns0:c>
    </ns0:row>
    <ns0:row r="2211" ht="19" customHeight="1">
      <ns0:c r="A2211" s="235" t="str">
        <ns0:v>sz2-t2-both</ns0:v>
      </ns0:c>
      <ns0:c r="B2211" s="235" t="str">
        <ns0:v>move_pillbottle_pad</ns0:v>
      </ns0:c>
      <ns0:c r="C2211" s="235" t="str">
        <ns0:v>env/success_once</ns0:v>
      </ns0:c>
      <ns0:c r="D2211" s="235" t="n">
        <ns0:v>117</ns0:v>
      </ns0:c>
      <ns0:c r="E2211" s="235" t="n">
        <ns0:v>116</ns0:v>
      </ns0:c>
      <ns0:c r="F2211" s="238" t="n">
        <ns0:v>0.484375</ns0:v>
      </ns0:c>
      <ns0:c r="G2211" s="239" t="n">
        <ns0:v>1790005216.2255106</ns0:v>
      </ns0:c>
      <ns0:c r="H2211" s="235" t="str">
        <ns0:v>0</ns0:v>
      </ns0:c>
    </ns0:row>
    <ns0:row r="2212" ht="19" customHeight="1">
      <ns0:c r="A2212" s="235" t="str">
        <ns0:v>sz2-t2-both</ns0:v>
      </ns0:c>
      <ns0:c r="B2212" s="235" t="str">
        <ns0:v>move_pillbottle_pad</ns0:v>
      </ns0:c>
      <ns0:c r="C2212" s="235" t="str">
        <ns0:v>env/success_once</ns0:v>
      </ns0:c>
      <ns0:c r="D2212" s="235" t="n">
        <ns0:v>118</ns0:v>
      </ns0:c>
      <ns0:c r="E2212" s="235" t="n">
        <ns0:v>117</ns0:v>
      </ns0:c>
      <ns0:c r="F2212" s="238" t="n">
        <ns0:v>0.6796875</ns0:v>
      </ns0:c>
      <ns0:c r="G2212" s="239" t="n">
        <ns0:v>1790006331.8123996</ns0:v>
      </ns0:c>
      <ns0:c r="H2212" s="235" t="str">
        <ns0:v>0</ns0:v>
      </ns0:c>
    </ns0:row>
    <ns0:row r="2213" ht="19" customHeight="1">
      <ns0:c r="A2213" s="235" t="str">
        <ns0:v>sz2-t2-both</ns0:v>
      </ns0:c>
      <ns0:c r="B2213" s="235" t="str">
        <ns0:v>move_pillbottle_pad</ns0:v>
      </ns0:c>
      <ns0:c r="C2213" s="235" t="str">
        <ns0:v>env/success_once</ns0:v>
      </ns0:c>
      <ns0:c r="D2213" s="235" t="n">
        <ns0:v>119</ns0:v>
      </ns0:c>
      <ns0:c r="E2213" s="235" t="n">
        <ns0:v>118</ns0:v>
      </ns0:c>
      <ns0:c r="F2213" s="238" t="n">
        <ns0:v>0.59375</ns0:v>
      </ns0:c>
      <ns0:c r="G2213" s="239" t="n">
        <ns0:v>1790007452.657467</ns0:v>
      </ns0:c>
      <ns0:c r="H2213" s="235" t="str">
        <ns0:v>0</ns0:v>
      </ns0:c>
    </ns0:row>
    <ns0:row r="2214" ht="19" customHeight="1">
      <ns0:c r="A2214" s="235" t="str">
        <ns0:v>sz2-t2-both</ns0:v>
      </ns0:c>
      <ns0:c r="B2214" s="235" t="str">
        <ns0:v>move_pillbottle_pad</ns0:v>
      </ns0:c>
      <ns0:c r="C2214" s="235" t="str">
        <ns0:v>env/success_once</ns0:v>
      </ns0:c>
      <ns0:c r="D2214" s="235" t="n">
        <ns0:v>120</ns0:v>
      </ns0:c>
      <ns0:c r="E2214" s="235" t="n">
        <ns0:v>119</ns0:v>
      </ns0:c>
      <ns0:c r="F2214" s="238" t="n">
        <ns0:v>0.6796875</ns0:v>
      </ns0:c>
      <ns0:c r="G2214" s="239" t="n">
        <ns0:v>1790009159.285505</ns0:v>
      </ns0:c>
      <ns0:c r="H2214" s="235" t="str">
        <ns0:v>0</ns0:v>
      </ns0:c>
    </ns0:row>
    <ns0:row r="2215" ht="19" customHeight="1">
      <ns0:c r="A2215" s="235" t="str">
        <ns0:v>sz2-t2-both</ns0:v>
      </ns0:c>
      <ns0:c r="B2215" s="235" t="str">
        <ns0:v>move_pillbottle_pad</ns0:v>
      </ns0:c>
      <ns0:c r="C2215" s="235" t="str">
        <ns0:v>env/success_once</ns0:v>
      </ns0:c>
      <ns0:c r="D2215" s="235" t="n">
        <ns0:v>121</ns0:v>
      </ns0:c>
      <ns0:c r="E2215" s="235" t="n">
        <ns0:v>120</ns0:v>
      </ns0:c>
      <ns0:c r="F2215" s="238" t="n">
        <ns0:v>0.625</ns0:v>
      </ns0:c>
      <ns0:c r="G2215" s="239" t="n">
        <ns0:v>1790010277.5107305</ns0:v>
      </ns0:c>
      <ns0:c r="H2215" s="235" t="str">
        <ns0:v>0</ns0:v>
      </ns0:c>
    </ns0:row>
    <ns0:row r="2216" ht="19" customHeight="1">
      <ns0:c r="A2216" s="235" t="str">
        <ns0:v>sz2-t2-both</ns0:v>
      </ns0:c>
      <ns0:c r="B2216" s="235" t="str">
        <ns0:v>move_pillbottle_pad</ns0:v>
      </ns0:c>
      <ns0:c r="C2216" s="235" t="str">
        <ns0:v>env/success_once</ns0:v>
      </ns0:c>
      <ns0:c r="D2216" s="235" t="n">
        <ns0:v>122</ns0:v>
      </ns0:c>
      <ns0:c r="E2216" s="235" t="n">
        <ns0:v>121</ns0:v>
      </ns0:c>
      <ns0:c r="F2216" s="238" t="n">
        <ns0:v>0.5546875</ns0:v>
      </ns0:c>
      <ns0:c r="G2216" s="239" t="n">
        <ns0:v>1790011376.4094884</ns0:v>
      </ns0:c>
      <ns0:c r="H2216" s="235" t="str">
        <ns0:v>0</ns0:v>
      </ns0:c>
    </ns0:row>
    <ns0:row r="2217" ht="19" customHeight="1">
      <ns0:c r="A2217" s="235" t="str">
        <ns0:v>sz2-t2-both</ns0:v>
      </ns0:c>
      <ns0:c r="B2217" s="235" t="str">
        <ns0:v>move_pillbottle_pad</ns0:v>
      </ns0:c>
      <ns0:c r="C2217" s="235" t="str">
        <ns0:v>env/success_once</ns0:v>
      </ns0:c>
      <ns0:c r="D2217" s="235" t="n">
        <ns0:v>123</ns0:v>
      </ns0:c>
      <ns0:c r="E2217" s="235" t="n">
        <ns0:v>122</ns0:v>
      </ns0:c>
      <ns0:c r="F2217" s="238" t="n">
        <ns0:v>0.6875</ns0:v>
      </ns0:c>
      <ns0:c r="G2217" s="239" t="n">
        <ns0:v>1790012475.997329</ns0:v>
      </ns0:c>
      <ns0:c r="H2217" s="235" t="str">
        <ns0:v>0</ns0:v>
      </ns0:c>
    </ns0:row>
    <ns0:row r="2218" ht="19" customHeight="1">
      <ns0:c r="A2218" s="235" t="str">
        <ns0:v>sz2-t2-both</ns0:v>
      </ns0:c>
      <ns0:c r="B2218" s="235" t="str">
        <ns0:v>move_pillbottle_pad</ns0:v>
      </ns0:c>
      <ns0:c r="C2218" s="235" t="str">
        <ns0:v>env/success_once</ns0:v>
      </ns0:c>
      <ns0:c r="D2218" s="235" t="n">
        <ns0:v>124</ns0:v>
      </ns0:c>
      <ns0:c r="E2218" s="235" t="n">
        <ns0:v>123</ns0:v>
      </ns0:c>
      <ns0:c r="F2218" s="238" t="n">
        <ns0:v>0.6484375</ns0:v>
      </ns0:c>
      <ns0:c r="G2218" s="239" t="n">
        <ns0:v>1790013569.249449</ns0:v>
      </ns0:c>
      <ns0:c r="H2218" s="235" t="str">
        <ns0:v>0</ns0:v>
      </ns0:c>
    </ns0:row>
    <ns0:row r="2219" ht="19" customHeight="1">
      <ns0:c r="A2219" s="235" t="str">
        <ns0:v>sz2-t2-both</ns0:v>
      </ns0:c>
      <ns0:c r="B2219" s="235" t="str">
        <ns0:v>move_pillbottle_pad</ns0:v>
      </ns0:c>
      <ns0:c r="C2219" s="235" t="str">
        <ns0:v>env/success_once</ns0:v>
      </ns0:c>
      <ns0:c r="D2219" s="235" t="n">
        <ns0:v>125</ns0:v>
      </ns0:c>
      <ns0:c r="E2219" s="235" t="n">
        <ns0:v>124</ns0:v>
      </ns0:c>
      <ns0:c r="F2219" s="238" t="n">
        <ns0:v>0.75</ns0:v>
      </ns0:c>
      <ns0:c r="G2219" s="239" t="n">
        <ns0:v>1790015163.8136625</ns0:v>
      </ns0:c>
      <ns0:c r="H2219" s="235" t="str">
        <ns0:v>0</ns0:v>
      </ns0:c>
    </ns0:row>
    <ns0:row r="2220" ht="19" customHeight="1">
      <ns0:c r="A2220" s="235" t="str">
        <ns0:v>sz2-t2-both</ns0:v>
      </ns0:c>
      <ns0:c r="B2220" s="235" t="str">
        <ns0:v>move_pillbottle_pad</ns0:v>
      </ns0:c>
      <ns0:c r="C2220" s="235" t="str">
        <ns0:v>env/success_once</ns0:v>
      </ns0:c>
      <ns0:c r="D2220" s="235" t="n">
        <ns0:v>126</ns0:v>
      </ns0:c>
      <ns0:c r="E2220" s="235" t="n">
        <ns0:v>125</ns0:v>
      </ns0:c>
      <ns0:c r="F2220" s="238" t="n">
        <ns0:v>0.65625</ns0:v>
      </ns0:c>
      <ns0:c r="G2220" s="239" t="n">
        <ns0:v>1790016261.7013662</ns0:v>
      </ns0:c>
      <ns0:c r="H2220" s="235" t="str">
        <ns0:v>0</ns0:v>
      </ns0:c>
    </ns0:row>
    <ns0:row r="2221" ht="19" customHeight="1">
      <ns0:c r="A2221" s="235" t="str">
        <ns0:v>sz2-t2-both</ns0:v>
      </ns0:c>
      <ns0:c r="B2221" s="235" t="str">
        <ns0:v>move_pillbottle_pad</ns0:v>
      </ns0:c>
      <ns0:c r="C2221" s="235" t="str">
        <ns0:v>env/success_once</ns0:v>
      </ns0:c>
      <ns0:c r="D2221" s="235" t="n">
        <ns0:v>127</ns0:v>
      </ns0:c>
      <ns0:c r="E2221" s="235" t="n">
        <ns0:v>126</ns0:v>
      </ns0:c>
      <ns0:c r="F2221" s="238" t="n">
        <ns0:v>0.6015625</ns0:v>
      </ns0:c>
      <ns0:c r="G2221" s="239" t="n">
        <ns0:v>1790017365.4461553</ns0:v>
      </ns0:c>
      <ns0:c r="H2221" s="235" t="str">
        <ns0:v>0</ns0:v>
      </ns0:c>
    </ns0:row>
    <ns0:row r="2222" ht="19" customHeight="1">
      <ns0:c r="A2222" s="235" t="str">
        <ns0:v>sz2-t2-both</ns0:v>
      </ns0:c>
      <ns0:c r="B2222" s="235" t="str">
        <ns0:v>move_pillbottle_pad</ns0:v>
      </ns0:c>
      <ns0:c r="C2222" s="235" t="str">
        <ns0:v>env/success_once</ns0:v>
      </ns0:c>
      <ns0:c r="D2222" s="235" t="n">
        <ns0:v>128</ns0:v>
      </ns0:c>
      <ns0:c r="E2222" s="235" t="n">
        <ns0:v>127</ns0:v>
      </ns0:c>
      <ns0:c r="F2222" s="238" t="n">
        <ns0:v>0.6328125</ns0:v>
      </ns0:c>
      <ns0:c r="G2222" s="239" t="n">
        <ns0:v>1790018487.0772896</ns0:v>
      </ns0:c>
      <ns0:c r="H2222" s="235" t="str">
        <ns0:v>0</ns0:v>
      </ns0:c>
    </ns0:row>
    <ns0:row r="2223" ht="19" customHeight="1">
      <ns0:c r="A2223" s="235" t="str">
        <ns0:v>sz2-t2-both</ns0:v>
      </ns0:c>
      <ns0:c r="B2223" s="235" t="str">
        <ns0:v>move_pillbottle_pad</ns0:v>
      </ns0:c>
      <ns0:c r="C2223" s="235" t="str">
        <ns0:v>env/success_once</ns0:v>
      </ns0:c>
      <ns0:c r="D2223" s="235" t="n">
        <ns0:v>129</ns0:v>
      </ns0:c>
      <ns0:c r="E2223" s="235" t="n">
        <ns0:v>128</ns0:v>
      </ns0:c>
      <ns0:c r="F2223" s="238" t="n">
        <ns0:v>0.6796875</ns0:v>
      </ns0:c>
      <ns0:c r="G2223" s="239" t="n">
        <ns0:v>1790019584.0222335</ns0:v>
      </ns0:c>
      <ns0:c r="H2223" s="235" t="str">
        <ns0:v>0</ns0:v>
      </ns0:c>
    </ns0:row>
    <ns0:row r="2224" ht="19" customHeight="1">
      <ns0:c r="A2224" s="235" t="str">
        <ns0:v>sz2-t2-both</ns0:v>
      </ns0:c>
      <ns0:c r="B2224" s="235" t="str">
        <ns0:v>move_pillbottle_pad</ns0:v>
      </ns0:c>
      <ns0:c r="C2224" s="235" t="str">
        <ns0:v>env/success_once</ns0:v>
      </ns0:c>
      <ns0:c r="D2224" s="235" t="n">
        <ns0:v>130</ns0:v>
      </ns0:c>
      <ns0:c r="E2224" s="235" t="n">
        <ns0:v>129</ns0:v>
      </ns0:c>
      <ns0:c r="F2224" s="238" t="n">
        <ns0:v>0.5859375</ns0:v>
      </ns0:c>
      <ns0:c r="G2224" s="239" t="n">
        <ns0:v>1790021288.8007994</ns0:v>
      </ns0:c>
      <ns0:c r="H2224" s="235" t="str">
        <ns0:v>0</ns0:v>
      </ns0:c>
    </ns0:row>
    <ns0:row r="2225" ht="19" customHeight="1">
      <ns0:c r="A2225" s="235" t="str">
        <ns0:v>sz2-t2-both</ns0:v>
      </ns0:c>
      <ns0:c r="B2225" s="235" t="str">
        <ns0:v>move_pillbottle_pad</ns0:v>
      </ns0:c>
      <ns0:c r="C2225" s="235" t="str">
        <ns0:v>env/success_once</ns0:v>
      </ns0:c>
      <ns0:c r="D2225" s="235" t="n">
        <ns0:v>131</ns0:v>
      </ns0:c>
      <ns0:c r="E2225" s="235" t="n">
        <ns0:v>130</ns0:v>
      </ns0:c>
      <ns0:c r="F2225" s="238" t="n">
        <ns0:v>0.625</ns0:v>
      </ns0:c>
      <ns0:c r="G2225" s="239" t="n">
        <ns0:v>1790022419.04341</ns0:v>
      </ns0:c>
      <ns0:c r="H2225" s="235" t="str">
        <ns0:v>0</ns0:v>
      </ns0:c>
    </ns0:row>
    <ns0:row r="2226" ht="19" customHeight="1">
      <ns0:c r="A2226" s="235" t="str">
        <ns0:v>sz2-t2-both</ns0:v>
      </ns0:c>
      <ns0:c r="B2226" s="235" t="str">
        <ns0:v>move_pillbottle_pad</ns0:v>
      </ns0:c>
      <ns0:c r="C2226" s="235" t="str">
        <ns0:v>env/success_once</ns0:v>
      </ns0:c>
      <ns0:c r="D2226" s="235" t="n">
        <ns0:v>132</ns0:v>
      </ns0:c>
      <ns0:c r="E2226" s="235" t="n">
        <ns0:v>131</ns0:v>
      </ns0:c>
      <ns0:c r="F2226" s="238" t="n">
        <ns0:v>0.7265625</ns0:v>
      </ns0:c>
      <ns0:c r="G2226" s="239" t="n">
        <ns0:v>1790023534.1009805</ns0:v>
      </ns0:c>
      <ns0:c r="H2226" s="235" t="str">
        <ns0:v>0</ns0:v>
      </ns0:c>
    </ns0:row>
    <ns0:row r="2227" ht="19" customHeight="1">
      <ns0:c r="A2227" s="235" t="str">
        <ns0:v>sz2-t2-both</ns0:v>
      </ns0:c>
      <ns0:c r="B2227" s="235" t="str">
        <ns0:v>move_pillbottle_pad</ns0:v>
      </ns0:c>
      <ns0:c r="C2227" s="235" t="str">
        <ns0:v>env/success_once</ns0:v>
      </ns0:c>
      <ns0:c r="D2227" s="235" t="n">
        <ns0:v>133</ns0:v>
      </ns0:c>
      <ns0:c r="E2227" s="235" t="n">
        <ns0:v>132</ns0:v>
      </ns0:c>
      <ns0:c r="F2227" s="238" t="n">
        <ns0:v>0.5234375</ns0:v>
      </ns0:c>
      <ns0:c r="G2227" s="239" t="n">
        <ns0:v>1790024650.9150033</ns0:v>
      </ns0:c>
      <ns0:c r="H2227" s="235" t="str">
        <ns0:v>0</ns0:v>
      </ns0:c>
    </ns0:row>
    <ns0:row r="2228" ht="19" customHeight="1">
      <ns0:c r="A2228" s="235" t="str">
        <ns0:v>sz2-t2-both</ns0:v>
      </ns0:c>
      <ns0:c r="B2228" s="235" t="str">
        <ns0:v>move_pillbottle_pad</ns0:v>
      </ns0:c>
      <ns0:c r="C2228" s="235" t="str">
        <ns0:v>env/success_once</ns0:v>
      </ns0:c>
      <ns0:c r="D2228" s="235" t="n">
        <ns0:v>134</ns0:v>
      </ns0:c>
      <ns0:c r="E2228" s="235" t="n">
        <ns0:v>133</ns0:v>
      </ns0:c>
      <ns0:c r="F2228" s="238" t="n">
        <ns0:v>0.53125</ns0:v>
      </ns0:c>
      <ns0:c r="G2228" s="239" t="n">
        <ns0:v>1790025761.9908068</ns0:v>
      </ns0:c>
      <ns0:c r="H2228" s="235" t="str">
        <ns0:v>0</ns0:v>
      </ns0:c>
    </ns0:row>
    <ns0:row r="2229" ht="19" customHeight="1">
      <ns0:c r="A2229" s="235" t="str">
        <ns0:v>sz2-t2-both</ns0:v>
      </ns0:c>
      <ns0:c r="B2229" s="235" t="str">
        <ns0:v>move_pillbottle_pad</ns0:v>
      </ns0:c>
      <ns0:c r="C2229" s="235" t="str">
        <ns0:v>env/success_once</ns0:v>
      </ns0:c>
      <ns0:c r="D2229" s="235" t="n">
        <ns0:v>135</ns0:v>
      </ns0:c>
      <ns0:c r="E2229" s="235" t="n">
        <ns0:v>134</ns0:v>
      </ns0:c>
      <ns0:c r="F2229" s="238" t="n">
        <ns0:v>0.6796875</ns0:v>
      </ns0:c>
      <ns0:c r="G2229" s="239" t="n">
        <ns0:v>1790027360.6020749</ns0:v>
      </ns0:c>
      <ns0:c r="H2229" s="235" t="str">
        <ns0:v>0</ns0:v>
      </ns0:c>
    </ns0:row>
    <ns0:row r="2230" ht="19" customHeight="1">
      <ns0:c r="A2230" s="235" t="str">
        <ns0:v>sz2-t2-both</ns0:v>
      </ns0:c>
      <ns0:c r="B2230" s="235" t="str">
        <ns0:v>move_pillbottle_pad</ns0:v>
      </ns0:c>
      <ns0:c r="C2230" s="235" t="str">
        <ns0:v>env/success_once</ns0:v>
      </ns0:c>
      <ns0:c r="D2230" s="235" t="n">
        <ns0:v>136</ns0:v>
      </ns0:c>
      <ns0:c r="E2230" s="235" t="n">
        <ns0:v>135</ns0:v>
      </ns0:c>
      <ns0:c r="F2230" s="238" t="n">
        <ns0:v>0.5</ns0:v>
      </ns0:c>
      <ns0:c r="G2230" s="239" t="n">
        <ns0:v>1790028470.6397052</ns0:v>
      </ns0:c>
      <ns0:c r="H2230" s="235" t="str">
        <ns0:v>0</ns0:v>
      </ns0:c>
    </ns0:row>
    <ns0:row r="2231" ht="19" customHeight="1">
      <ns0:c r="A2231" s="235" t="str">
        <ns0:v>sz2-t2-both</ns0:v>
      </ns0:c>
      <ns0:c r="B2231" s="235" t="str">
        <ns0:v>move_pillbottle_pad</ns0:v>
      </ns0:c>
      <ns0:c r="C2231" s="235" t="str">
        <ns0:v>env/success_once</ns0:v>
      </ns0:c>
      <ns0:c r="D2231" s="235" t="n">
        <ns0:v>137</ns0:v>
      </ns0:c>
      <ns0:c r="E2231" s="235" t="n">
        <ns0:v>136</ns0:v>
      </ns0:c>
      <ns0:c r="F2231" s="238" t="n">
        <ns0:v>0.7109375</ns0:v>
      </ns0:c>
      <ns0:c r="G2231" s="239" t="n">
        <ns0:v>1790029572.361584</ns0:v>
      </ns0:c>
      <ns0:c r="H2231" s="235" t="str">
        <ns0:v>0</ns0:v>
      </ns0:c>
    </ns0:row>
    <ns0:row r="2232" ht="19" customHeight="1">
      <ns0:c r="A2232" s="235" t="str">
        <ns0:v>sz2-t2-both</ns0:v>
      </ns0:c>
      <ns0:c r="B2232" s="235" t="str">
        <ns0:v>move_pillbottle_pad</ns0:v>
      </ns0:c>
      <ns0:c r="C2232" s="235" t="str">
        <ns0:v>env/success_once</ns0:v>
      </ns0:c>
      <ns0:c r="D2232" s="235" t="n">
        <ns0:v>138</ns0:v>
      </ns0:c>
      <ns0:c r="E2232" s="235" t="n">
        <ns0:v>137</ns0:v>
      </ns0:c>
      <ns0:c r="F2232" s="238" t="n">
        <ns0:v>0.71875</ns0:v>
      </ns0:c>
      <ns0:c r="G2232" s="239" t="n">
        <ns0:v>1790030685.1126318</ns0:v>
      </ns0:c>
      <ns0:c r="H2232" s="235" t="str">
        <ns0:v>0</ns0:v>
      </ns0:c>
    </ns0:row>
    <ns0:row r="2233" ht="19" customHeight="1">
      <ns0:c r="A2233" s="235" t="str">
        <ns0:v>sz2-t2-both</ns0:v>
      </ns0:c>
      <ns0:c r="B2233" s="235" t="str">
        <ns0:v>move_pillbottle_pad</ns0:v>
      </ns0:c>
      <ns0:c r="C2233" s="235" t="str">
        <ns0:v>env/success_once</ns0:v>
      </ns0:c>
      <ns0:c r="D2233" s="235" t="n">
        <ns0:v>139</ns0:v>
      </ns0:c>
      <ns0:c r="E2233" s="235" t="n">
        <ns0:v>138</ns0:v>
      </ns0:c>
      <ns0:c r="F2233" s="238" t="n">
        <ns0:v>0.65625</ns0:v>
      </ns0:c>
      <ns0:c r="G2233" s="239" t="n">
        <ns0:v>1790031773.3168848</ns0:v>
      </ns0:c>
      <ns0:c r="H2233" s="235" t="str">
        <ns0:v>0</ns0:v>
      </ns0:c>
    </ns0:row>
    <ns0:row r="2234" ht="19" customHeight="1">
      <ns0:c r="A2234" s="235" t="str">
        <ns0:v>sz2-t2-both</ns0:v>
      </ns0:c>
      <ns0:c r="B2234" s="235" t="str">
        <ns0:v>move_pillbottle_pad</ns0:v>
      </ns0:c>
      <ns0:c r="C2234" s="235" t="str">
        <ns0:v>env/success_once</ns0:v>
      </ns0:c>
      <ns0:c r="D2234" s="235" t="n">
        <ns0:v>140</ns0:v>
      </ns0:c>
      <ns0:c r="E2234" s="235" t="n">
        <ns0:v>139</ns0:v>
      </ns0:c>
      <ns0:c r="F2234" s="238" t="n">
        <ns0:v>0.515625</ns0:v>
      </ns0:c>
      <ns0:c r="G2234" s="239" t="n">
        <ns0:v>1790033463.8447728</ns0:v>
      </ns0:c>
      <ns0:c r="H2234" s="235" t="str">
        <ns0:v>0</ns0:v>
      </ns0:c>
    </ns0:row>
    <ns0:row r="2235" ht="19" customHeight="1">
      <ns0:c r="A2235" s="235" t="str">
        <ns0:v>sz2-t2-both</ns0:v>
      </ns0:c>
      <ns0:c r="B2235" s="235" t="str">
        <ns0:v>move_pillbottle_pad</ns0:v>
      </ns0:c>
      <ns0:c r="C2235" s="235" t="str">
        <ns0:v>env/success_once</ns0:v>
      </ns0:c>
      <ns0:c r="D2235" s="235" t="n">
        <ns0:v>141</ns0:v>
      </ns0:c>
      <ns0:c r="E2235" s="235" t="n">
        <ns0:v>140</ns0:v>
      </ns0:c>
      <ns0:c r="F2235" s="238" t="n">
        <ns0:v>0.5703125</ns0:v>
      </ns0:c>
      <ns0:c r="G2235" s="239" t="n">
        <ns0:v>1790034621.8339787</ns0:v>
      </ns0:c>
      <ns0:c r="H2235" s="235" t="str">
        <ns0:v>0</ns0:v>
      </ns0:c>
    </ns0:row>
    <ns0:row r="2236" ht="19" customHeight="1">
      <ns0:c r="A2236" s="235" t="str">
        <ns0:v>sz2-t2-both</ns0:v>
      </ns0:c>
      <ns0:c r="B2236" s="235" t="str">
        <ns0:v>move_pillbottle_pad</ns0:v>
      </ns0:c>
      <ns0:c r="C2236" s="235" t="str">
        <ns0:v>env/success_once</ns0:v>
      </ns0:c>
      <ns0:c r="D2236" s="235" t="n">
        <ns0:v>142</ns0:v>
      </ns0:c>
      <ns0:c r="E2236" s="235" t="n">
        <ns0:v>141</ns0:v>
      </ns0:c>
      <ns0:c r="F2236" s="238" t="n">
        <ns0:v>0.515625</ns0:v>
      </ns0:c>
      <ns0:c r="G2236" s="239" t="n">
        <ns0:v>1790035765.2771053</ns0:v>
      </ns0:c>
      <ns0:c r="H2236" s="235" t="str">
        <ns0:v>0</ns0:v>
      </ns0:c>
    </ns0:row>
    <ns0:row r="2237" ht="19" customHeight="1">
      <ns0:c r="A2237" s="235" t="str">
        <ns0:v>sz2-t2-both</ns0:v>
      </ns0:c>
      <ns0:c r="B2237" s="235" t="str">
        <ns0:v>move_pillbottle_pad</ns0:v>
      </ns0:c>
      <ns0:c r="C2237" s="235" t="str">
        <ns0:v>env/success_once</ns0:v>
      </ns0:c>
      <ns0:c r="D2237" s="235" t="n">
        <ns0:v>143</ns0:v>
      </ns0:c>
      <ns0:c r="E2237" s="235" t="n">
        <ns0:v>142</ns0:v>
      </ns0:c>
      <ns0:c r="F2237" s="238" t="n">
        <ns0:v>0.640625</ns0:v>
      </ns0:c>
      <ns0:c r="G2237" s="239" t="n">
        <ns0:v>1790036902.380609</ns0:v>
      </ns0:c>
      <ns0:c r="H2237" s="235" t="str">
        <ns0:v>0</ns0:v>
      </ns0:c>
    </ns0:row>
    <ns0:row r="2238" ht="19" customHeight="1">
      <ns0:c r="A2238" s="235" t="str">
        <ns0:v>sz2-t2-both</ns0:v>
      </ns0:c>
      <ns0:c r="B2238" s="235" t="str">
        <ns0:v>move_pillbottle_pad</ns0:v>
      </ns0:c>
      <ns0:c r="C2238" s="235" t="str">
        <ns0:v>env/success_once</ns0:v>
      </ns0:c>
      <ns0:c r="D2238" s="235" t="n">
        <ns0:v>144</ns0:v>
      </ns0:c>
      <ns0:c r="E2238" s="235" t="n">
        <ns0:v>143</ns0:v>
      </ns0:c>
      <ns0:c r="F2238" s="238" t="n">
        <ns0:v>0.5</ns0:v>
      </ns0:c>
      <ns0:c r="G2238" s="239" t="n">
        <ns0:v>1790038036.1380606</ns0:v>
      </ns0:c>
      <ns0:c r="H2238" s="235" t="str">
        <ns0:v>0</ns0:v>
      </ns0:c>
    </ns0:row>
    <ns0:row r="2239" ht="19" customHeight="1">
      <ns0:c r="A2239" s="235" t="str">
        <ns0:v>sz2-t2-both</ns0:v>
      </ns0:c>
      <ns0:c r="B2239" s="235" t="str">
        <ns0:v>move_pillbottle_pad</ns0:v>
      </ns0:c>
      <ns0:c r="C2239" s="235" t="str">
        <ns0:v>env/success_once</ns0:v>
      </ns0:c>
      <ns0:c r="D2239" s="235" t="n">
        <ns0:v>145</ns0:v>
      </ns0:c>
      <ns0:c r="E2239" s="235" t="n">
        <ns0:v>144</ns0:v>
      </ns0:c>
      <ns0:c r="F2239" s="238" t="n">
        <ns0:v>0.46875</ns0:v>
      </ns0:c>
      <ns0:c r="G2239" s="239" t="n">
        <ns0:v>1790039688.6894279</ns0:v>
      </ns0:c>
      <ns0:c r="H2239" s="235" t="str">
        <ns0:v>0</ns0:v>
      </ns0:c>
    </ns0:row>
    <ns0:row r="2240" ht="19" customHeight="1">
      <ns0:c r="A2240" s="235" t="str">
        <ns0:v>sz2-t2-both</ns0:v>
      </ns0:c>
      <ns0:c r="B2240" s="235" t="str">
        <ns0:v>move_pillbottle_pad</ns0:v>
      </ns0:c>
      <ns0:c r="C2240" s="235" t="str">
        <ns0:v>env/success_once</ns0:v>
      </ns0:c>
      <ns0:c r="D2240" s="235" t="n">
        <ns0:v>146</ns0:v>
      </ns0:c>
      <ns0:c r="E2240" s="235" t="n">
        <ns0:v>145</ns0:v>
      </ns0:c>
      <ns0:c r="F2240" s="238" t="n">
        <ns0:v>0.6796875</ns0:v>
      </ns0:c>
      <ns0:c r="G2240" s="239" t="n">
        <ns0:v>1790040813.7995906</ns0:v>
      </ns0:c>
      <ns0:c r="H2240" s="235" t="str">
        <ns0:v>0</ns0:v>
      </ns0:c>
    </ns0:row>
    <ns0:row r="2241" ht="19" customHeight="1">
      <ns0:c r="A2241" s="235" t="str">
        <ns0:v>sz2-t2-both</ns0:v>
      </ns0:c>
      <ns0:c r="B2241" s="235" t="str">
        <ns0:v>move_pillbottle_pad</ns0:v>
      </ns0:c>
      <ns0:c r="C2241" s="235" t="str">
        <ns0:v>env/success_once</ns0:v>
      </ns0:c>
      <ns0:c r="D2241" s="235" t="n">
        <ns0:v>147</ns0:v>
      </ns0:c>
      <ns0:c r="E2241" s="235" t="n">
        <ns0:v>146</ns0:v>
      </ns0:c>
      <ns0:c r="F2241" s="238" t="n">
        <ns0:v>0.6171875</ns0:v>
      </ns0:c>
      <ns0:c r="G2241" s="239" t="n">
        <ns0:v>1790041954.5120225</ns0:v>
      </ns0:c>
      <ns0:c r="H2241" s="235" t="str">
        <ns0:v>0</ns0:v>
      </ns0:c>
    </ns0:row>
    <ns0:row r="2242" ht="19" customHeight="1">
      <ns0:c r="A2242" s="235" t="str">
        <ns0:v>sz2-t2-both</ns0:v>
      </ns0:c>
      <ns0:c r="B2242" s="235" t="str">
        <ns0:v>move_pillbottle_pad</ns0:v>
      </ns0:c>
      <ns0:c r="C2242" s="235" t="str">
        <ns0:v>env/success_once</ns0:v>
      </ns0:c>
      <ns0:c r="D2242" s="235" t="n">
        <ns0:v>148</ns0:v>
      </ns0:c>
      <ns0:c r="E2242" s="235" t="n">
        <ns0:v>147</ns0:v>
      </ns0:c>
      <ns0:c r="F2242" s="238" t="n">
        <ns0:v>0.65625</ns0:v>
      </ns0:c>
      <ns0:c r="G2242" s="239" t="n">
        <ns0:v>1790043086.1241403</ns0:v>
      </ns0:c>
      <ns0:c r="H2242" s="235" t="str">
        <ns0:v>0</ns0:v>
      </ns0:c>
    </ns0:row>
    <ns0:row r="2243" ht="19" customHeight="1">
      <ns0:c r="A2243" s="235" t="str">
        <ns0:v>sz2-t2-both</ns0:v>
      </ns0:c>
      <ns0:c r="B2243" s="235" t="str">
        <ns0:v>move_pillbottle_pad</ns0:v>
      </ns0:c>
      <ns0:c r="C2243" s="235" t="str">
        <ns0:v>env/success_once</ns0:v>
      </ns0:c>
      <ns0:c r="D2243" s="235" t="n">
        <ns0:v>149</ns0:v>
      </ns0:c>
      <ns0:c r="E2243" s="235" t="n">
        <ns0:v>148</ns0:v>
      </ns0:c>
      <ns0:c r="F2243" s="238" t="n">
        <ns0:v>0.5234375</ns0:v>
      </ns0:c>
      <ns0:c r="G2243" s="239" t="n">
        <ns0:v>1790044232.919192</ns0:v>
      </ns0:c>
      <ns0:c r="H2243" s="235" t="str">
        <ns0:v>0</ns0:v>
      </ns0:c>
    </ns0:row>
    <ns0:row r="2244" ht="19" customHeight="1">
      <ns0:c r="A2244" s="235" t="str">
        <ns0:v>sz2-t2-both</ns0:v>
      </ns0:c>
      <ns0:c r="B2244" s="235" t="str">
        <ns0:v>move_pillbottle_pad</ns0:v>
      </ns0:c>
      <ns0:c r="C2244" s="235" t="str">
        <ns0:v>env/success_once</ns0:v>
      </ns0:c>
      <ns0:c r="D2244" s="235" t="n">
        <ns0:v>150</ns0:v>
      </ns0:c>
      <ns0:c r="E2244" s="235" t="n">
        <ns0:v>149</ns0:v>
      </ns0:c>
      <ns0:c r="F2244" s="238" t="n">
        <ns0:v>0.6015625</ns0:v>
      </ns0:c>
      <ns0:c r="G2244" s="239" t="n">
        <ns0:v>1790045980.858119</ns0:v>
      </ns0:c>
      <ns0:c r="H2244" s="235" t="str">
        <ns0:v>0</ns0:v>
      </ns0:c>
    </ns0:row>
    <ns0:row r="2245" ht="19" customHeight="1">
      <ns0:c r="A2245" s="235" t="str">
        <ns0:v>sz2-t2-both</ns0:v>
      </ns0:c>
      <ns0:c r="B2245" s="235" t="str">
        <ns0:v>move_pillbottle_pad</ns0:v>
      </ns0:c>
      <ns0:c r="C2245" s="235" t="str">
        <ns0:v>env/success_once</ns0:v>
      </ns0:c>
      <ns0:c r="D2245" s="235" t="n">
        <ns0:v>151</ns0:v>
      </ns0:c>
      <ns0:c r="E2245" s="235" t="n">
        <ns0:v>150</ns0:v>
      </ns0:c>
      <ns0:c r="F2245" s="238" t="n">
        <ns0:v>0.5625</ns0:v>
      </ns0:c>
      <ns0:c r="G2245" s="239" t="n">
        <ns0:v>1790047164.616441</ns0:v>
      </ns0:c>
      <ns0:c r="H2245" s="235" t="str">
        <ns0:v>0</ns0:v>
      </ns0:c>
    </ns0:row>
    <ns0:row r="2246" ht="19" customHeight="1">
      <ns0:c r="A2246" s="235" t="str">
        <ns0:v>sz2-t2-both</ns0:v>
      </ns0:c>
      <ns0:c r="B2246" s="235" t="str">
        <ns0:v>move_pillbottle_pad</ns0:v>
      </ns0:c>
      <ns0:c r="C2246" s="235" t="str">
        <ns0:v>env/success_once</ns0:v>
      </ns0:c>
      <ns0:c r="D2246" s="235" t="n">
        <ns0:v>152</ns0:v>
      </ns0:c>
      <ns0:c r="E2246" s="235" t="n">
        <ns0:v>151</ns0:v>
      </ns0:c>
      <ns0:c r="F2246" s="238" t="n">
        <ns0:v>0.609375</ns0:v>
      </ns0:c>
      <ns0:c r="G2246" s="239" t="n">
        <ns0:v>1790048304.6435</ns0:v>
      </ns0:c>
      <ns0:c r="H2246" s="235" t="str">
        <ns0:v>0</ns0:v>
      </ns0:c>
    </ns0:row>
    <ns0:row r="2247" ht="19" customHeight="1">
      <ns0:c r="A2247" s="235" t="str">
        <ns0:v>sz2-t2-both</ns0:v>
      </ns0:c>
      <ns0:c r="B2247" s="235" t="str">
        <ns0:v>move_pillbottle_pad</ns0:v>
      </ns0:c>
      <ns0:c r="C2247" s="235" t="str">
        <ns0:v>env/success_once</ns0:v>
      </ns0:c>
      <ns0:c r="D2247" s="235" t="n">
        <ns0:v>153</ns0:v>
      </ns0:c>
      <ns0:c r="E2247" s="235" t="n">
        <ns0:v>152</ns0:v>
      </ns0:c>
      <ns0:c r="F2247" s="238" t="n">
        <ns0:v>0.5859375</ns0:v>
      </ns0:c>
      <ns0:c r="G2247" s="239" t="n">
        <ns0:v>1790049431.9016995</ns0:v>
      </ns0:c>
      <ns0:c r="H2247" s="235" t="str">
        <ns0:v>0</ns0:v>
      </ns0:c>
    </ns0:row>
    <ns0:row r="2248" ht="19" customHeight="1">
      <ns0:c r="A2248" s="235" t="str">
        <ns0:v>sz2-t2-both</ns0:v>
      </ns0:c>
      <ns0:c r="B2248" s="235" t="str">
        <ns0:v>move_pillbottle_pad</ns0:v>
      </ns0:c>
      <ns0:c r="C2248" s="235" t="str">
        <ns0:v>env/success_once</ns0:v>
      </ns0:c>
      <ns0:c r="D2248" s="235" t="n">
        <ns0:v>154</ns0:v>
      </ns0:c>
      <ns0:c r="E2248" s="235" t="n">
        <ns0:v>153</ns0:v>
      </ns0:c>
      <ns0:c r="F2248" s="238" t="n">
        <ns0:v>0.6796875</ns0:v>
      </ns0:c>
      <ns0:c r="G2248" s="239" t="n">
        <ns0:v>1790050580.7712421</ns0:v>
      </ns0:c>
      <ns0:c r="H2248" s="235" t="str">
        <ns0:v>0</ns0:v>
      </ns0:c>
    </ns0:row>
    <ns0:row r="2249" ht="19" customHeight="1">
      <ns0:c r="A2249" s="235" t="str">
        <ns0:v>sz2-t2-both</ns0:v>
      </ns0:c>
      <ns0:c r="B2249" s="235" t="str">
        <ns0:v>move_pillbottle_pad</ns0:v>
      </ns0:c>
      <ns0:c r="C2249" s="235" t="str">
        <ns0:v>env/success_once</ns0:v>
      </ns0:c>
      <ns0:c r="D2249" s="235" t="n">
        <ns0:v>155</ns0:v>
      </ns0:c>
      <ns0:c r="E2249" s="235" t="n">
        <ns0:v>154</ns0:v>
      </ns0:c>
      <ns0:c r="F2249" s="238" t="n">
        <ns0:v>0.53125</ns0:v>
      </ns0:c>
      <ns0:c r="G2249" s="239" t="n">
        <ns0:v>1790052036.2944913</ns0:v>
      </ns0:c>
      <ns0:c r="H2249" s="235" t="str">
        <ns0:v>0</ns0:v>
      </ns0:c>
    </ns0:row>
    <ns0:row r="2250" ht="19" customHeight="1">
      <ns0:c r="A2250" s="235" t="str">
        <ns0:v>sz2-t2-both</ns0:v>
      </ns0:c>
      <ns0:c r="B2250" s="235" t="str">
        <ns0:v>move_pillbottle_pad</ns0:v>
      </ns0:c>
      <ns0:c r="C2250" s="235" t="str">
        <ns0:v>env/success_once</ns0:v>
      </ns0:c>
      <ns0:c r="D2250" s="235" t="n">
        <ns0:v>156</ns0:v>
      </ns0:c>
      <ns0:c r="E2250" s="235" t="n">
        <ns0:v>155</ns0:v>
      </ns0:c>
      <ns0:c r="F2250" s="238" t="n">
        <ns0:v>0.640625</ns0:v>
      </ns0:c>
      <ns0:c r="G2250" s="239" t="n">
        <ns0:v>1790052927.079463</ns0:v>
      </ns0:c>
      <ns0:c r="H2250" s="235" t="str">
        <ns0:v>0</ns0:v>
      </ns0:c>
    </ns0:row>
    <ns0:row r="2251" ht="19" customHeight="1">
      <ns0:c r="A2251" s="235" t="str">
        <ns0:v>sz2-t2-both</ns0:v>
      </ns0:c>
      <ns0:c r="B2251" s="235" t="str">
        <ns0:v>move_pillbottle_pad</ns0:v>
      </ns0:c>
      <ns0:c r="C2251" s="235" t="str">
        <ns0:v>env/success_once</ns0:v>
      </ns0:c>
      <ns0:c r="D2251" s="235" t="n">
        <ns0:v>157</ns0:v>
      </ns0:c>
      <ns0:c r="E2251" s="235" t="n">
        <ns0:v>156</ns0:v>
      </ns0:c>
      <ns0:c r="F2251" s="238" t="n">
        <ns0:v>0.6484375</ns0:v>
      </ns0:c>
      <ns0:c r="G2251" s="239" t="n">
        <ns0:v>1790053810.3425763</ns0:v>
      </ns0:c>
      <ns0:c r="H2251" s="235" t="str">
        <ns0:v>0</ns0:v>
      </ns0:c>
    </ns0:row>
    <ns0:row r="2252" ht="19" customHeight="1">
      <ns0:c r="A2252" s="235" t="str">
        <ns0:v>sz2-t2-both</ns0:v>
      </ns0:c>
      <ns0:c r="B2252" s="235" t="str">
        <ns0:v>move_pillbottle_pad</ns0:v>
      </ns0:c>
      <ns0:c r="C2252" s="235" t="str">
        <ns0:v>env/success_once</ns0:v>
      </ns0:c>
      <ns0:c r="D2252" s="235" t="n">
        <ns0:v>158</ns0:v>
      </ns0:c>
      <ns0:c r="E2252" s="235" t="n">
        <ns0:v>157</ns0:v>
      </ns0:c>
      <ns0:c r="F2252" s="238" t="n">
        <ns0:v>0.578125</ns0:v>
      </ns0:c>
      <ns0:c r="G2252" s="239" t="n">
        <ns0:v>1790054704.200947</ns0:v>
      </ns0:c>
      <ns0:c r="H2252" s="235" t="str">
        <ns0:v>0</ns0:v>
      </ns0:c>
    </ns0:row>
    <ns0:row r="2253" ht="19" customHeight="1">
      <ns0:c r="A2253" s="235" t="str">
        <ns0:v>sz2-t2-both</ns0:v>
      </ns0:c>
      <ns0:c r="B2253" s="235" t="str">
        <ns0:v>move_pillbottle_pad</ns0:v>
      </ns0:c>
      <ns0:c r="C2253" s="235" t="str">
        <ns0:v>env/success_once</ns0:v>
      </ns0:c>
      <ns0:c r="D2253" s="235" t="n">
        <ns0:v>159</ns0:v>
      </ns0:c>
      <ns0:c r="E2253" s="235" t="n">
        <ns0:v>158</ns0:v>
      </ns0:c>
      <ns0:c r="F2253" s="238" t="n">
        <ns0:v>0.609375</ns0:v>
      </ns0:c>
      <ns0:c r="G2253" s="239" t="n">
        <ns0:v>1790055561.9216511</ns0:v>
      </ns0:c>
      <ns0:c r="H2253" s="235" t="str">
        <ns0:v>0</ns0:v>
      </ns0:c>
    </ns0:row>
    <ns0:row r="2254" ht="19" customHeight="1">
      <ns0:c r="A2254" s="235" t="str">
        <ns0:v>sz2-t2-both</ns0:v>
      </ns0:c>
      <ns0:c r="B2254" s="235" t="str">
        <ns0:v>move_pillbottle_pad</ns0:v>
      </ns0:c>
      <ns0:c r="C2254" s="235" t="str">
        <ns0:v>env/success_once</ns0:v>
      </ns0:c>
      <ns0:c r="D2254" s="235" t="n">
        <ns0:v>160</ns0:v>
      </ns0:c>
      <ns0:c r="E2254" s="235" t="n">
        <ns0:v>159</ns0:v>
      </ns0:c>
      <ns0:c r="F2254" s="238" t="n">
        <ns0:v>0.7109375</ns0:v>
      </ns0:c>
      <ns0:c r="G2254" s="239" t="n">
        <ns0:v>1790056890.2074301</ns0:v>
      </ns0:c>
      <ns0:c r="H2254" s="235" t="str">
        <ns0:v>0</ns0:v>
      </ns0:c>
    </ns0:row>
    <ns0:row r="2255" ht="19" customHeight="1">
      <ns0:c r="A2255" s="235" t="str">
        <ns0:v>sz2-t2-both</ns0:v>
      </ns0:c>
      <ns0:c r="B2255" s="235" t="str">
        <ns0:v>move_pillbottle_pad</ns0:v>
      </ns0:c>
      <ns0:c r="C2255" s="235" t="str">
        <ns0:v>env/success_once</ns0:v>
      </ns0:c>
      <ns0:c r="D2255" s="235" t="n">
        <ns0:v>161</ns0:v>
      </ns0:c>
      <ns0:c r="E2255" s="235" t="n">
        <ns0:v>160</ns0:v>
      </ns0:c>
      <ns0:c r="F2255" s="238" t="n">
        <ns0:v>0.5390625</ns0:v>
      </ns0:c>
      <ns0:c r="G2255" s="239" t="n">
        <ns0:v>1790057759.0973914</ns0:v>
      </ns0:c>
      <ns0:c r="H2255" s="235" t="str">
        <ns0:v>0</ns0:v>
      </ns0:c>
    </ns0:row>
    <ns0:row r="2256" ht="19" customHeight="1">
      <ns0:c r="A2256" s="235" t="str">
        <ns0:v>sz2-t2-both</ns0:v>
      </ns0:c>
      <ns0:c r="B2256" s="235" t="str">
        <ns0:v>move_pillbottle_pad</ns0:v>
      </ns0:c>
      <ns0:c r="C2256" s="235" t="str">
        <ns0:v>env/success_once</ns0:v>
      </ns0:c>
      <ns0:c r="D2256" s="235" t="n">
        <ns0:v>162</ns0:v>
      </ns0:c>
      <ns0:c r="E2256" s="235" t="n">
        <ns0:v>161</ns0:v>
      </ns0:c>
      <ns0:c r="F2256" s="238" t="n">
        <ns0:v>0.609375</ns0:v>
      </ns0:c>
      <ns0:c r="G2256" s="239" t="n">
        <ns0:v>1790058619.0409098</ns0:v>
      </ns0:c>
      <ns0:c r="H2256" s="235" t="str">
        <ns0:v>0</ns0:v>
      </ns0:c>
    </ns0:row>
    <ns0:row r="2257" ht="19" customHeight="1">
      <ns0:c r="A2257" s="235" t="str">
        <ns0:v>sz2-t2-both</ns0:v>
      </ns0:c>
      <ns0:c r="B2257" s="235" t="str">
        <ns0:v>move_pillbottle_pad</ns0:v>
      </ns0:c>
      <ns0:c r="C2257" s="235" t="str">
        <ns0:v>env/success_once</ns0:v>
      </ns0:c>
      <ns0:c r="D2257" s="235" t="n">
        <ns0:v>163</ns0:v>
      </ns0:c>
      <ns0:c r="E2257" s="235" t="n">
        <ns0:v>162</ns0:v>
      </ns0:c>
      <ns0:c r="F2257" s="238" t="n">
        <ns0:v>0.53125</ns0:v>
      </ns0:c>
      <ns0:c r="G2257" s="239" t="n">
        <ns0:v>1790059475.184828</ns0:v>
      </ns0:c>
      <ns0:c r="H2257" s="235" t="str">
        <ns0:v>0</ns0:v>
      </ns0:c>
    </ns0:row>
    <ns0:row r="2258" ht="19" customHeight="1">
      <ns0:c r="A2258" s="235" t="str">
        <ns0:v>sz2-t2-both</ns0:v>
      </ns0:c>
      <ns0:c r="B2258" s="235" t="str">
        <ns0:v>move_pillbottle_pad</ns0:v>
      </ns0:c>
      <ns0:c r="C2258" s="235" t="str">
        <ns0:v>env/success_once</ns0:v>
      </ns0:c>
      <ns0:c r="D2258" s="235" t="n">
        <ns0:v>164</ns0:v>
      </ns0:c>
      <ns0:c r="E2258" s="235" t="n">
        <ns0:v>163</ns0:v>
      </ns0:c>
      <ns0:c r="F2258" s="238" t="n">
        <ns0:v>0.6640625</ns0:v>
      </ns0:c>
      <ns0:c r="G2258" s="239" t="n">
        <ns0:v>1790060348.7159884</ns0:v>
      </ns0:c>
      <ns0:c r="H2258" s="235" t="str">
        <ns0:v>0</ns0:v>
      </ns0:c>
    </ns0:row>
    <ns0:row r="2259" ht="19" customHeight="1">
      <ns0:c r="A2259" s="235" t="str">
        <ns0:v>sz2-t2-both</ns0:v>
      </ns0:c>
      <ns0:c r="B2259" s="235" t="str">
        <ns0:v>move_pillbottle_pad</ns0:v>
      </ns0:c>
      <ns0:c r="C2259" s="235" t="str">
        <ns0:v>env/success_once</ns0:v>
      </ns0:c>
      <ns0:c r="D2259" s="235" t="n">
        <ns0:v>165</ns0:v>
      </ns0:c>
      <ns0:c r="E2259" s="235" t="n">
        <ns0:v>164</ns0:v>
      </ns0:c>
      <ns0:c r="F2259" s="238" t="n">
        <ns0:v>0.5546875</ns0:v>
      </ns0:c>
      <ns0:c r="G2259" s="239" t="n">
        <ns0:v>1790061636.9916742</ns0:v>
      </ns0:c>
      <ns0:c r="H2259" s="235" t="str">
        <ns0:v>0</ns0:v>
      </ns0:c>
    </ns0:row>
    <ns0:row r="2260" ht="19" customHeight="1">
      <ns0:c r="A2260" s="235" t="str">
        <ns0:v>sz2-t2-both</ns0:v>
      </ns0:c>
      <ns0:c r="B2260" s="235" t="str">
        <ns0:v>move_pillbottle_pad</ns0:v>
      </ns0:c>
      <ns0:c r="C2260" s="235" t="str">
        <ns0:v>env/success_once</ns0:v>
      </ns0:c>
      <ns0:c r="D2260" s="235" t="n">
        <ns0:v>166</ns0:v>
      </ns0:c>
      <ns0:c r="E2260" s="235" t="n">
        <ns0:v>165</ns0:v>
      </ns0:c>
      <ns0:c r="F2260" s="238" t="n">
        <ns0:v>0.671875</ns0:v>
      </ns0:c>
      <ns0:c r="G2260" s="239" t="n">
        <ns0:v>1790062496.1672835</ns0:v>
      </ns0:c>
      <ns0:c r="H2260" s="235" t="str">
        <ns0:v>0</ns0:v>
      </ns0:c>
    </ns0:row>
    <ns0:row r="2261" ht="19" customHeight="1">
      <ns0:c r="A2261" s="235" t="str">
        <ns0:v>sz2-t2-both</ns0:v>
      </ns0:c>
      <ns0:c r="B2261" s="235" t="str">
        <ns0:v>move_pillbottle_pad</ns0:v>
      </ns0:c>
      <ns0:c r="C2261" s="235" t="str">
        <ns0:v>eval/success_once</ns0:v>
      </ns0:c>
      <ns0:c r="D2261" s="235" t="n">
        <ns0:v>5</ns0:v>
      </ns0:c>
      <ns0:c r="E2261" s="235" t="n">
        <ns0:v>4</ns0:v>
      </ns0:c>
      <ns0:c r="F2261" s="238" t="n">
        <ns0:v>0.3125</ns0:v>
      </ns0:c>
      <ns0:c r="G2261" s="239" t="n">
        <ns0:v>1789882478.0271277</ns0:v>
      </ns0:c>
      <ns0:c r="H2261" s="235" t="str">
        <ns0:v>0</ns0:v>
      </ns0:c>
    </ns0:row>
    <ns0:row r="2262" ht="19" customHeight="1">
      <ns0:c r="A2262" s="235" t="str">
        <ns0:v>sz2-t2-both</ns0:v>
      </ns0:c>
      <ns0:c r="B2262" s="235" t="str">
        <ns0:v>move_pillbottle_pad</ns0:v>
      </ns0:c>
      <ns0:c r="C2262" s="235" t="str">
        <ns0:v>eval/success_once</ns0:v>
      </ns0:c>
      <ns0:c r="D2262" s="235" t="n">
        <ns0:v>10</ns0:v>
      </ns0:c>
      <ns0:c r="E2262" s="235" t="n">
        <ns0:v>9</ns0:v>
      </ns0:c>
      <ns0:c r="F2262" s="238" t="n">
        <ns0:v>0.125</ns0:v>
      </ns0:c>
      <ns0:c r="G2262" s="239" t="n">
        <ns0:v>1789887324.7806776</ns0:v>
      </ns0:c>
      <ns0:c r="H2262" s="235" t="str">
        <ns0:v>0</ns0:v>
      </ns0:c>
    </ns0:row>
    <ns0:row r="2263" ht="19" customHeight="1">
      <ns0:c r="A2263" s="235" t="str">
        <ns0:v>sz2-t2-both</ns0:v>
      </ns0:c>
      <ns0:c r="B2263" s="235" t="str">
        <ns0:v>move_pillbottle_pad</ns0:v>
      </ns0:c>
      <ns0:c r="C2263" s="235" t="str">
        <ns0:v>eval/success_once</ns0:v>
      </ns0:c>
      <ns0:c r="D2263" s="235" t="n">
        <ns0:v>15</ns0:v>
      </ns0:c>
      <ns0:c r="E2263" s="235" t="n">
        <ns0:v>14</ns0:v>
      </ns0:c>
      <ns0:c r="F2263" s="238" t="n">
        <ns0:v>0.28125</ns0:v>
      </ns0:c>
      <ns0:c r="G2263" s="239" t="n">
        <ns0:v>1789892363.4217572</ns0:v>
      </ns0:c>
      <ns0:c r="H2263" s="235" t="str">
        <ns0:v>0</ns0:v>
      </ns0:c>
    </ns0:row>
    <ns0:row r="2264" ht="19" customHeight="1">
      <ns0:c r="A2264" s="235" t="str">
        <ns0:v>sz2-t2-both</ns0:v>
      </ns0:c>
      <ns0:c r="B2264" s="235" t="str">
        <ns0:v>move_pillbottle_pad</ns0:v>
      </ns0:c>
      <ns0:c r="C2264" s="235" t="str">
        <ns0:v>eval/success_once</ns0:v>
      </ns0:c>
      <ns0:c r="D2264" s="235" t="n">
        <ns0:v>20</ns0:v>
      </ns0:c>
      <ns0:c r="E2264" s="235" t="n">
        <ns0:v>19</ns0:v>
      </ns0:c>
      <ns0:c r="F2264" s="238" t="n">
        <ns0:v>0.375</ns0:v>
      </ns0:c>
      <ns0:c r="G2264" s="239" t="n">
        <ns0:v>1789897277.2584765</ns0:v>
      </ns0:c>
      <ns0:c r="H2264" s="235" t="str">
        <ns0:v>0</ns0:v>
      </ns0:c>
    </ns0:row>
    <ns0:row r="2265" ht="19" customHeight="1">
      <ns0:c r="A2265" s="235" t="str">
        <ns0:v>sz2-t2-both</ns0:v>
      </ns0:c>
      <ns0:c r="B2265" s="235" t="str">
        <ns0:v>move_pillbottle_pad</ns0:v>
      </ns0:c>
      <ns0:c r="C2265" s="235" t="str">
        <ns0:v>eval/success_once</ns0:v>
      </ns0:c>
      <ns0:c r="D2265" s="235" t="n">
        <ns0:v>25</ns0:v>
      </ns0:c>
      <ns0:c r="E2265" s="235" t="n">
        <ns0:v>24</ns0:v>
      </ns0:c>
      <ns0:c r="F2265" s="238" t="n">
        <ns0:v>0.4375</ns0:v>
      </ns0:c>
      <ns0:c r="G2265" s="239" t="n">
        <ns0:v>1789902239.610472</ns0:v>
      </ns0:c>
      <ns0:c r="H2265" s="235" t="str">
        <ns0:v>0</ns0:v>
      </ns0:c>
    </ns0:row>
    <ns0:row r="2266" ht="19" customHeight="1">
      <ns0:c r="A2266" s="235" t="str">
        <ns0:v>sz2-t2-both</ns0:v>
      </ns0:c>
      <ns0:c r="B2266" s="235" t="str">
        <ns0:v>move_pillbottle_pad</ns0:v>
      </ns0:c>
      <ns0:c r="C2266" s="235" t="str">
        <ns0:v>eval/success_once</ns0:v>
      </ns0:c>
      <ns0:c r="D2266" s="235" t="n">
        <ns0:v>30</ns0:v>
      </ns0:c>
      <ns0:c r="E2266" s="235" t="n">
        <ns0:v>29</ns0:v>
      </ns0:c>
      <ns0:c r="F2266" s="238" t="n">
        <ns0:v>0.3125</ns0:v>
      </ns0:c>
      <ns0:c r="G2266" s="239" t="n">
        <ns0:v>1789906877.862947</ns0:v>
      </ns0:c>
      <ns0:c r="H2266" s="235" t="str">
        <ns0:v>0</ns0:v>
      </ns0:c>
    </ns0:row>
    <ns0:row r="2267" ht="19" customHeight="1">
      <ns0:c r="A2267" s="235" t="str">
        <ns0:v>sz2-t2-both</ns0:v>
      </ns0:c>
      <ns0:c r="B2267" s="235" t="str">
        <ns0:v>move_pillbottle_pad</ns0:v>
      </ns0:c>
      <ns0:c r="C2267" s="235" t="str">
        <ns0:v>eval/success_once</ns0:v>
      </ns0:c>
      <ns0:c r="D2267" s="235" t="n">
        <ns0:v>35</ns0:v>
      </ns0:c>
      <ns0:c r="E2267" s="235" t="n">
        <ns0:v>34</ns0:v>
      </ns0:c>
      <ns0:c r="F2267" s="238" t="n">
        <ns0:v>0.5</ns0:v>
      </ns0:c>
      <ns0:c r="G2267" s="239" t="n">
        <ns0:v>1789911650.739283</ns0:v>
      </ns0:c>
      <ns0:c r="H2267" s="235" t="str">
        <ns0:v>0</ns0:v>
      </ns0:c>
    </ns0:row>
    <ns0:row r="2268" ht="19" customHeight="1">
      <ns0:c r="A2268" s="235" t="str">
        <ns0:v>sz2-t2-both</ns0:v>
      </ns0:c>
      <ns0:c r="B2268" s="235" t="str">
        <ns0:v>move_pillbottle_pad</ns0:v>
      </ns0:c>
      <ns0:c r="C2268" s="235" t="str">
        <ns0:v>eval/success_once</ns0:v>
      </ns0:c>
      <ns0:c r="D2268" s="235" t="n">
        <ns0:v>40</ns0:v>
      </ns0:c>
      <ns0:c r="E2268" s="235" t="n">
        <ns0:v>39</ns0:v>
      </ns0:c>
      <ns0:c r="F2268" s="238" t="n">
        <ns0:v>0.34375</ns0:v>
      </ns0:c>
      <ns0:c r="G2268" s="239" t="n">
        <ns0:v>1789916353.9043193</ns0:v>
      </ns0:c>
      <ns0:c r="H2268" s="235" t="str">
        <ns0:v>0</ns0:v>
      </ns0:c>
    </ns0:row>
    <ns0:row r="2269" ht="19" customHeight="1">
      <ns0:c r="A2269" s="235" t="str">
        <ns0:v>sz2-t2-both</ns0:v>
      </ns0:c>
      <ns0:c r="B2269" s="235" t="str">
        <ns0:v>move_pillbottle_pad</ns0:v>
      </ns0:c>
      <ns0:c r="C2269" s="235" t="str">
        <ns0:v>eval/success_once</ns0:v>
      </ns0:c>
      <ns0:c r="D2269" s="235" t="n">
        <ns0:v>45</ns0:v>
      </ns0:c>
      <ns0:c r="E2269" s="235" t="n">
        <ns0:v>44</ns0:v>
      </ns0:c>
      <ns0:c r="F2269" s="238" t="n">
        <ns0:v>0.5</ns0:v>
      </ns0:c>
      <ns0:c r="G2269" s="239" t="n">
        <ns0:v>1789921403.4612346</ns0:v>
      </ns0:c>
      <ns0:c r="H2269" s="235" t="str">
        <ns0:v>0</ns0:v>
      </ns0:c>
    </ns0:row>
    <ns0:row r="2270" ht="19" customHeight="1">
      <ns0:c r="A2270" s="235" t="str">
        <ns0:v>sz2-t2-both</ns0:v>
      </ns0:c>
      <ns0:c r="B2270" s="235" t="str">
        <ns0:v>move_pillbottle_pad</ns0:v>
      </ns0:c>
      <ns0:c r="C2270" s="235" t="str">
        <ns0:v>eval/success_once</ns0:v>
      </ns0:c>
      <ns0:c r="D2270" s="235" t="n">
        <ns0:v>50</ns0:v>
      </ns0:c>
      <ns0:c r="E2270" s="235" t="n">
        <ns0:v>49</ns0:v>
      </ns0:c>
      <ns0:c r="F2270" s="238" t="n">
        <ns0:v>0.53125</ns0:v>
      </ns0:c>
      <ns0:c r="G2270" s="239" t="n">
        <ns0:v>1789926088.9937236</ns0:v>
      </ns0:c>
      <ns0:c r="H2270" s="235" t="str">
        <ns0:v>0</ns0:v>
      </ns0:c>
    </ns0:row>
    <ns0:row r="2271" ht="19" customHeight="1">
      <ns0:c r="A2271" s="235" t="str">
        <ns0:v>sz2-t2-both</ns0:v>
      </ns0:c>
      <ns0:c r="B2271" s="235" t="str">
        <ns0:v>move_pillbottle_pad</ns0:v>
      </ns0:c>
      <ns0:c r="C2271" s="235" t="str">
        <ns0:v>eval/success_once</ns0:v>
      </ns0:c>
      <ns0:c r="D2271" s="235" t="n">
        <ns0:v>55</ns0:v>
      </ns0:c>
      <ns0:c r="E2271" s="235" t="n">
        <ns0:v>54</ns0:v>
      </ns0:c>
      <ns0:c r="F2271" s="238" t="n">
        <ns0:v>0.5</ns0:v>
      </ns0:c>
      <ns0:c r="G2271" s="239" t="n">
        <ns0:v>1789930805.4062157</ns0:v>
      </ns0:c>
      <ns0:c r="H2271" s="235" t="str">
        <ns0:v>0</ns0:v>
      </ns0:c>
    </ns0:row>
    <ns0:row r="2272" ht="19" customHeight="1">
      <ns0:c r="A2272" s="235" t="str">
        <ns0:v>sz2-t2-both</ns0:v>
      </ns0:c>
      <ns0:c r="B2272" s="235" t="str">
        <ns0:v>move_pillbottle_pad</ns0:v>
      </ns0:c>
      <ns0:c r="C2272" s="235" t="str">
        <ns0:v>eval/success_once</ns0:v>
      </ns0:c>
      <ns0:c r="D2272" s="235" t="n">
        <ns0:v>60</ns0:v>
      </ns0:c>
      <ns0:c r="E2272" s="235" t="n">
        <ns0:v>59</ns0:v>
      </ns0:c>
      <ns0:c r="F2272" s="238" t="n">
        <ns0:v>0.5625</ns0:v>
      </ns0:c>
      <ns0:c r="G2272" s="239" t="n">
        <ns0:v>1789935859.8792992</ns0:v>
      </ns0:c>
      <ns0:c r="H2272" s="235" t="str">
        <ns0:v>0</ns0:v>
      </ns0:c>
    </ns0:row>
    <ns0:row r="2273" ht="19" customHeight="1">
      <ns0:c r="A2273" s="235" t="str">
        <ns0:v>sz2-t2-both</ns0:v>
      </ns0:c>
      <ns0:c r="B2273" s="235" t="str">
        <ns0:v>move_pillbottle_pad</ns0:v>
      </ns0:c>
      <ns0:c r="C2273" s="235" t="str">
        <ns0:v>eval/success_once</ns0:v>
      </ns0:c>
      <ns0:c r="D2273" s="235" t="n">
        <ns0:v>65</ns0:v>
      </ns0:c>
      <ns0:c r="E2273" s="235" t="n">
        <ns0:v>64</ns0:v>
      </ns0:c>
      <ns0:c r="F2273" s="238" t="n">
        <ns0:v>0.5625</ns0:v>
      </ns0:c>
      <ns0:c r="G2273" s="239" t="n">
        <ns0:v>1789941765.722815</ns0:v>
      </ns0:c>
      <ns0:c r="H2273" s="235" t="str">
        <ns0:v>0</ns0:v>
      </ns0:c>
    </ns0:row>
    <ns0:row r="2274" ht="19" customHeight="1">
      <ns0:c r="A2274" s="235" t="str">
        <ns0:v>sz2-t2-both</ns0:v>
      </ns0:c>
      <ns0:c r="B2274" s="235" t="str">
        <ns0:v>move_pillbottle_pad</ns0:v>
      </ns0:c>
      <ns0:c r="C2274" s="235" t="str">
        <ns0:v>eval/success_once</ns0:v>
      </ns0:c>
      <ns0:c r="D2274" s="235" t="n">
        <ns0:v>70</ns0:v>
      </ns0:c>
      <ns0:c r="E2274" s="235" t="n">
        <ns0:v>69</ns0:v>
      </ns0:c>
      <ns0:c r="F2274" s="238" t="n">
        <ns0:v>0.46875</ns0:v>
      </ns0:c>
      <ns0:c r="G2274" s="239" t="n">
        <ns0:v>1789947609.7220898</ns0:v>
      </ns0:c>
      <ns0:c r="H2274" s="235" t="str">
        <ns0:v>0</ns0:v>
      </ns0:c>
    </ns0:row>
    <ns0:row r="2275" ht="19" customHeight="1">
      <ns0:c r="A2275" s="235" t="str">
        <ns0:v>sz2-t2-both</ns0:v>
      </ns0:c>
      <ns0:c r="B2275" s="235" t="str">
        <ns0:v>move_pillbottle_pad</ns0:v>
      </ns0:c>
      <ns0:c r="C2275" s="235" t="str">
        <ns0:v>eval/success_once</ns0:v>
      </ns0:c>
      <ns0:c r="D2275" s="235" t="n">
        <ns0:v>75</ns0:v>
      </ns0:c>
      <ns0:c r="E2275" s="235" t="n">
        <ns0:v>74</ns0:v>
      </ns0:c>
      <ns0:c r="F2275" s="238" t="n">
        <ns0:v>0.625</ns0:v>
      </ns0:c>
      <ns0:c r="G2275" s="239" t="n">
        <ns0:v>1789953509.5602903</ns0:v>
      </ns0:c>
      <ns0:c r="H2275" s="235" t="str">
        <ns0:v>0</ns0:v>
      </ns0:c>
    </ns0:row>
    <ns0:row r="2276" ht="19" customHeight="1">
      <ns0:c r="A2276" s="235" t="str">
        <ns0:v>sz2-t2-both</ns0:v>
      </ns0:c>
      <ns0:c r="B2276" s="235" t="str">
        <ns0:v>move_pillbottle_pad</ns0:v>
      </ns0:c>
      <ns0:c r="C2276" s="235" t="str">
        <ns0:v>eval/success_once</ns0:v>
      </ns0:c>
      <ns0:c r="D2276" s="235" t="n">
        <ns0:v>80</ns0:v>
      </ns0:c>
      <ns0:c r="E2276" s="235" t="n">
        <ns0:v>79</ns0:v>
      </ns0:c>
      <ns0:c r="F2276" s="238" t="n">
        <ns0:v>0.5</ns0:v>
      </ns0:c>
      <ns0:c r="G2276" s="239" t="n">
        <ns0:v>1789959311.0142932</ns0:v>
      </ns0:c>
      <ns0:c r="H2276" s="235" t="str">
        <ns0:v>0</ns0:v>
      </ns0:c>
    </ns0:row>
    <ns0:row r="2277" ht="19" customHeight="1">
      <ns0:c r="A2277" s="235" t="str">
        <ns0:v>sz2-t2-both</ns0:v>
      </ns0:c>
      <ns0:c r="B2277" s="235" t="str">
        <ns0:v>move_pillbottle_pad</ns0:v>
      </ns0:c>
      <ns0:c r="C2277" s="235" t="str">
        <ns0:v>eval/success_once</ns0:v>
      </ns0:c>
      <ns0:c r="D2277" s="235" t="n">
        <ns0:v>85</ns0:v>
      </ns0:c>
      <ns0:c r="E2277" s="235" t="n">
        <ns0:v>84</ns0:v>
      </ns0:c>
      <ns0:c r="F2277" s="238" t="n">
        <ns0:v>0.46875</ns0:v>
      </ns0:c>
      <ns0:c r="G2277" s="239" t="n">
        <ns0:v>1789965379.1684098</ns0:v>
      </ns0:c>
      <ns0:c r="H2277" s="235" t="str">
        <ns0:v>0</ns0:v>
      </ns0:c>
    </ns0:row>
    <ns0:row r="2278" ht="19" customHeight="1">
      <ns0:c r="A2278" s="235" t="str">
        <ns0:v>sz2-t2-both</ns0:v>
      </ns0:c>
      <ns0:c r="B2278" s="235" t="str">
        <ns0:v>move_pillbottle_pad</ns0:v>
      </ns0:c>
      <ns0:c r="C2278" s="235" t="str">
        <ns0:v>eval/success_once</ns0:v>
      </ns0:c>
      <ns0:c r="D2278" s="235" t="n">
        <ns0:v>90</ns0:v>
      </ns0:c>
      <ns0:c r="E2278" s="235" t="n">
        <ns0:v>89</ns0:v>
      </ns0:c>
      <ns0:c r="F2278" s="238" t="n">
        <ns0:v>0.5</ns0:v>
      </ns0:c>
      <ns0:c r="G2278" s="239" t="n">
        <ns0:v>1789971599.3270996</ns0:v>
      </ns0:c>
      <ns0:c r="H2278" s="235" t="str">
        <ns0:v>0</ns0:v>
      </ns0:c>
    </ns0:row>
    <ns0:row r="2279" ht="19" customHeight="1">
      <ns0:c r="A2279" s="235" t="str">
        <ns0:v>sz2-t2-both</ns0:v>
      </ns0:c>
      <ns0:c r="B2279" s="235" t="str">
        <ns0:v>move_pillbottle_pad</ns0:v>
      </ns0:c>
      <ns0:c r="C2279" s="235" t="str">
        <ns0:v>eval/success_once</ns0:v>
      </ns0:c>
      <ns0:c r="D2279" s="235" t="n">
        <ns0:v>95</ns0:v>
      </ns0:c>
      <ns0:c r="E2279" s="235" t="n">
        <ns0:v>94</ns0:v>
      </ns0:c>
      <ns0:c r="F2279" s="238" t="n">
        <ns0:v>0.46875</ns0:v>
      </ns0:c>
      <ns0:c r="G2279" s="239" t="n">
        <ns0:v>1789977974.5232449</ns0:v>
      </ns0:c>
      <ns0:c r="H2279" s="235" t="str">
        <ns0:v>0</ns0:v>
      </ns0:c>
    </ns0:row>
    <ns0:row r="2280" ht="19" customHeight="1">
      <ns0:c r="A2280" s="235" t="str">
        <ns0:v>sz2-t2-both</ns0:v>
      </ns0:c>
      <ns0:c r="B2280" s="235" t="str">
        <ns0:v>move_pillbottle_pad</ns0:v>
      </ns0:c>
      <ns0:c r="C2280" s="235" t="str">
        <ns0:v>eval/success_once</ns0:v>
      </ns0:c>
      <ns0:c r="D2280" s="235" t="n">
        <ns0:v>100</ns0:v>
      </ns0:c>
      <ns0:c r="E2280" s="235" t="n">
        <ns0:v>99</ns0:v>
      </ns0:c>
      <ns0:c r="F2280" s="238" t="n">
        <ns0:v>0.625</ns0:v>
      </ns0:c>
      <ns0:c r="G2280" s="239" t="n">
        <ns0:v>1789984256.139719</ns0:v>
      </ns0:c>
      <ns0:c r="H2280" s="235" t="str">
        <ns0:v>0</ns0:v>
      </ns0:c>
    </ns0:row>
    <ns0:row r="2281" ht="19" customHeight="1">
      <ns0:c r="A2281" s="235" t="str">
        <ns0:v>sz2-t2-both</ns0:v>
      </ns0:c>
      <ns0:c r="B2281" s="235" t="str">
        <ns0:v>move_pillbottle_pad</ns0:v>
      </ns0:c>
      <ns0:c r="C2281" s="235" t="str">
        <ns0:v>eval/success_once</ns0:v>
      </ns0:c>
      <ns0:c r="D2281" s="235" t="n">
        <ns0:v>105</ns0:v>
      </ns0:c>
      <ns0:c r="E2281" s="235" t="n">
        <ns0:v>104</ns0:v>
      </ns0:c>
      <ns0:c r="F2281" s="238" t="n">
        <ns0:v>0.59375</ns0:v>
      </ns0:c>
      <ns0:c r="G2281" s="239" t="n">
        <ns0:v>1789990498.6530662</ns0:v>
      </ns0:c>
      <ns0:c r="H2281" s="235" t="str">
        <ns0:v>0</ns0:v>
      </ns0:c>
    </ns0:row>
    <ns0:row r="2282" ht="19" customHeight="1">
      <ns0:c r="A2282" s="235" t="str">
        <ns0:v>sz2-t2-both</ns0:v>
      </ns0:c>
      <ns0:c r="B2282" s="235" t="str">
        <ns0:v>move_pillbottle_pad</ns0:v>
      </ns0:c>
      <ns0:c r="C2282" s="235" t="str">
        <ns0:v>eval/success_once</ns0:v>
      </ns0:c>
      <ns0:c r="D2282" s="235" t="n">
        <ns0:v>110</ns0:v>
      </ns0:c>
      <ns0:c r="E2282" s="235" t="n">
        <ns0:v>109</ns0:v>
      </ns0:c>
      <ns0:c r="F2282" s="238" t="n">
        <ns0:v>0.53125</ns0:v>
      </ns0:c>
      <ns0:c r="G2282" s="239" t="n">
        <ns0:v>1789996685.789667</ns0:v>
      </ns0:c>
      <ns0:c r="H2282" s="235" t="str">
        <ns0:v>0</ns0:v>
      </ns0:c>
    </ns0:row>
    <ns0:row r="2283" ht="19" customHeight="1">
      <ns0:c r="A2283" s="235" t="str">
        <ns0:v>sz2-t2-both</ns0:v>
      </ns0:c>
      <ns0:c r="B2283" s="235" t="str">
        <ns0:v>move_pillbottle_pad</ns0:v>
      </ns0:c>
      <ns0:c r="C2283" s="235" t="str">
        <ns0:v>eval/success_once</ns0:v>
      </ns0:c>
      <ns0:c r="D2283" s="235" t="n">
        <ns0:v>115</ns0:v>
      </ns0:c>
      <ns0:c r="E2283" s="235" t="n">
        <ns0:v>114</ns0:v>
      </ns0:c>
      <ns0:c r="F2283" s="238" t="n">
        <ns0:v>0.59375</ns0:v>
      </ns0:c>
      <ns0:c r="G2283" s="239" t="n">
        <ns0:v>1790002968.2981405</ns0:v>
      </ns0:c>
      <ns0:c r="H2283" s="235" t="str">
        <ns0:v>0</ns0:v>
      </ns0:c>
    </ns0:row>
    <ns0:row r="2284" ht="19" customHeight="1">
      <ns0:c r="A2284" s="235" t="str">
        <ns0:v>sz2-t2-both</ns0:v>
      </ns0:c>
      <ns0:c r="B2284" s="235" t="str">
        <ns0:v>move_pillbottle_pad</ns0:v>
      </ns0:c>
      <ns0:c r="C2284" s="235" t="str">
        <ns0:v>eval/success_once</ns0:v>
      </ns0:c>
      <ns0:c r="D2284" s="235" t="n">
        <ns0:v>120</ns0:v>
      </ns0:c>
      <ns0:c r="E2284" s="235" t="n">
        <ns0:v>119</ns0:v>
      </ns0:c>
      <ns0:c r="F2284" s="238" t="n">
        <ns0:v>0.59375</ns0:v>
      </ns0:c>
      <ns0:c r="G2284" s="239" t="n">
        <ns0:v>1790009077.9060762</ns0:v>
      </ns0:c>
      <ns0:c r="H2284" s="235" t="str">
        <ns0:v>0</ns0:v>
      </ns0:c>
    </ns0:row>
    <ns0:row r="2285" ht="19" customHeight="1">
      <ns0:c r="A2285" s="235" t="str">
        <ns0:v>sz2-t2-both</ns0:v>
      </ns0:c>
      <ns0:c r="B2285" s="235" t="str">
        <ns0:v>move_pillbottle_pad</ns0:v>
      </ns0:c>
      <ns0:c r="C2285" s="235" t="str">
        <ns0:v>eval/success_once</ns0:v>
      </ns0:c>
      <ns0:c r="D2285" s="235" t="n">
        <ns0:v>125</ns0:v>
      </ns0:c>
      <ns0:c r="E2285" s="235" t="n">
        <ns0:v>124</ns0:v>
      </ns0:c>
      <ns0:c r="F2285" s="238" t="n">
        <ns0:v>0.59375</ns0:v>
      </ns0:c>
      <ns0:c r="G2285" s="239" t="n">
        <ns0:v>1790015163.797831</ns0:v>
      </ns0:c>
      <ns0:c r="H2285" s="235" t="str">
        <ns0:v>0</ns0:v>
      </ns0:c>
    </ns0:row>
    <ns0:row r="2286" ht="19" customHeight="1">
      <ns0:c r="A2286" s="235" t="str">
        <ns0:v>sz2-t2-both</ns0:v>
      </ns0:c>
      <ns0:c r="B2286" s="235" t="str">
        <ns0:v>move_pillbottle_pad</ns0:v>
      </ns0:c>
      <ns0:c r="C2286" s="235" t="str">
        <ns0:v>eval/success_once</ns0:v>
      </ns0:c>
      <ns0:c r="D2286" s="235" t="n">
        <ns0:v>130</ns0:v>
      </ns0:c>
      <ns0:c r="E2286" s="235" t="n">
        <ns0:v>129</ns0:v>
      </ns0:c>
      <ns0:c r="F2286" s="238" t="n">
        <ns0:v>0.625</ns0:v>
      </ns0:c>
      <ns0:c r="G2286" s="239" t="n">
        <ns0:v>1790021210.4845183</ns0:v>
      </ns0:c>
      <ns0:c r="H2286" s="235" t="str">
        <ns0:v>0</ns0:v>
      </ns0:c>
    </ns0:row>
    <ns0:row r="2287" ht="19" customHeight="1">
      <ns0:c r="A2287" s="235" t="str">
        <ns0:v>sz2-t2-both</ns0:v>
      </ns0:c>
      <ns0:c r="B2287" s="235" t="str">
        <ns0:v>move_pillbottle_pad</ns0:v>
      </ns0:c>
      <ns0:c r="C2287" s="235" t="str">
        <ns0:v>eval/success_once</ns0:v>
      </ns0:c>
      <ns0:c r="D2287" s="235" t="n">
        <ns0:v>135</ns0:v>
      </ns0:c>
      <ns0:c r="E2287" s="235" t="n">
        <ns0:v>134</ns0:v>
      </ns0:c>
      <ns0:c r="F2287" s="238" t="n">
        <ns0:v>0.59375</ns0:v>
      </ns0:c>
      <ns0:c r="G2287" s="239" t="n">
        <ns0:v>1790027360.586858</ns0:v>
      </ns0:c>
      <ns0:c r="H2287" s="235" t="str">
        <ns0:v>0</ns0:v>
      </ns0:c>
    </ns0:row>
    <ns0:row r="2288" ht="19" customHeight="1">
      <ns0:c r="A2288" s="235" t="str">
        <ns0:v>sz2-t2-both</ns0:v>
      </ns0:c>
      <ns0:c r="B2288" s="235" t="str">
        <ns0:v>move_pillbottle_pad</ns0:v>
      </ns0:c>
      <ns0:c r="C2288" s="235" t="str">
        <ns0:v>eval/success_once</ns0:v>
      </ns0:c>
      <ns0:c r="D2288" s="235" t="n">
        <ns0:v>140</ns0:v>
      </ns0:c>
      <ns0:c r="E2288" s="235" t="n">
        <ns0:v>139</ns0:v>
      </ns0:c>
      <ns0:c r="F2288" s="238" t="n">
        <ns0:v>0.59375</ns0:v>
      </ns0:c>
      <ns0:c r="G2288" s="239" t="n">
        <ns0:v>1790033389.1963744</ns0:v>
      </ns0:c>
      <ns0:c r="H2288" s="235" t="str">
        <ns0:v>0</ns0:v>
      </ns0:c>
    </ns0:row>
    <ns0:row r="2289" ht="19" customHeight="1">
      <ns0:c r="A2289" s="235" t="str">
        <ns0:v>sz2-t2-both</ns0:v>
      </ns0:c>
      <ns0:c r="B2289" s="235" t="str">
        <ns0:v>move_pillbottle_pad</ns0:v>
      </ns0:c>
      <ns0:c r="C2289" s="235" t="str">
        <ns0:v>eval/success_once</ns0:v>
      </ns0:c>
      <ns0:c r="D2289" s="235" t="n">
        <ns0:v>145</ns0:v>
      </ns0:c>
      <ns0:c r="E2289" s="235" t="n">
        <ns0:v>144</ns0:v>
      </ns0:c>
      <ns0:c r="F2289" s="238" t="n">
        <ns0:v>0.59375</ns0:v>
      </ns0:c>
      <ns0:c r="G2289" s="239" t="n">
        <ns0:v>1790039688.6744764</ns0:v>
      </ns0:c>
      <ns0:c r="H2289" s="235" t="str">
        <ns0:v>0</ns0:v>
      </ns0:c>
    </ns0:row>
    <ns0:row r="2290" ht="19" customHeight="1">
      <ns0:c r="A2290" s="235" t="str">
        <ns0:v>sz2-t2-both</ns0:v>
      </ns0:c>
      <ns0:c r="B2290" s="235" t="str">
        <ns0:v>move_pillbottle_pad</ns0:v>
      </ns0:c>
      <ns0:c r="C2290" s="235" t="str">
        <ns0:v>eval/success_once</ns0:v>
      </ns0:c>
      <ns0:c r="D2290" s="235" t="n">
        <ns0:v>150</ns0:v>
      </ns0:c>
      <ns0:c r="E2290" s="235" t="n">
        <ns0:v>149</ns0:v>
      </ns0:c>
      <ns0:c r="F2290" s="238" t="n">
        <ns0:v>0.53125</ns0:v>
      </ns0:c>
      <ns0:c r="G2290" s="239" t="n">
        <ns0:v>1790045898.936095</ns0:v>
      </ns0:c>
      <ns0:c r="H2290" s="235" t="str">
        <ns0:v>0</ns0:v>
      </ns0:c>
    </ns0:row>
    <ns0:row r="2291" ht="19" customHeight="1">
      <ns0:c r="A2291" s="235" t="str">
        <ns0:v>sz2-t2-both</ns0:v>
      </ns0:c>
      <ns0:c r="B2291" s="235" t="str">
        <ns0:v>move_pillbottle_pad</ns0:v>
      </ns0:c>
      <ns0:c r="C2291" s="235" t="str">
        <ns0:v>eval/success_once</ns0:v>
      </ns0:c>
      <ns0:c r="D2291" s="235" t="n">
        <ns0:v>155</ns0:v>
      </ns0:c>
      <ns0:c r="E2291" s="235" t="n">
        <ns0:v>154</ns0:v>
      </ns0:c>
      <ns0:c r="F2291" s="238" t="n">
        <ns0:v>0.5625</ns0:v>
      </ns0:c>
      <ns0:c r="G2291" s="239" t="n">
        <ns0:v>1790052036.2778292</ns0:v>
      </ns0:c>
      <ns0:c r="H2291" s="235" t="str">
        <ns0:v>0</ns0:v>
      </ns0:c>
    </ns0:row>
    <ns0:row r="2292" ht="19" customHeight="1">
      <ns0:c r="A2292" s="235" t="str">
        <ns0:v>sz2-t2-both</ns0:v>
      </ns0:c>
      <ns0:c r="B2292" s="235" t="str">
        <ns0:v>move_pillbottle_pad</ns0:v>
      </ns0:c>
      <ns0:c r="C2292" s="235" t="str">
        <ns0:v>eval/success_once</ns0:v>
      </ns0:c>
      <ns0:c r="D2292" s="235" t="n">
        <ns0:v>160</ns0:v>
      </ns0:c>
      <ns0:c r="E2292" s="235" t="n">
        <ns0:v>159</ns0:v>
      </ns0:c>
      <ns0:c r="F2292" s="238" t="n">
        <ns0:v>0.5625</ns0:v>
      </ns0:c>
      <ns0:c r="G2292" s="239" t="n">
        <ns0:v>1790056829.873109</ns0:v>
      </ns0:c>
      <ns0:c r="H2292" s="235" t="str">
        <ns0:v>0</ns0:v>
      </ns0:c>
    </ns0:row>
    <ns0:row r="2293" ht="19" customHeight="1">
      <ns0:c r="A2293" s="235" t="str">
        <ns0:v>sz2-t2-both</ns0:v>
      </ns0:c>
      <ns0:c r="B2293" s="235" t="str">
        <ns0:v>move_pillbottle_pad</ns0:v>
      </ns0:c>
      <ns0:c r="C2293" s="235" t="str">
        <ns0:v>eval/success_once</ns0:v>
      </ns0:c>
      <ns0:c r="D2293" s="235" t="n">
        <ns0:v>165</ns0:v>
      </ns0:c>
      <ns0:c r="E2293" s="235" t="n">
        <ns0:v>164</ns0:v>
      </ns0:c>
      <ns0:c r="F2293" s="238" t="n">
        <ns0:v>0.5625</ns0:v>
      </ns0:c>
      <ns0:c r="G2293" s="239" t="n">
        <ns0:v>1790061636.9733455</ns0:v>
      </ns0:c>
      <ns0:c r="H2293" s="235" t="str">
        <ns0:v>0</ns0:v>
      </ns0:c>
    </ns0:row>
    <ns0:row r="2294" ht="19" customHeight="1">
      <ns0:c r="A2294" s="235" t="str">
        <ns0:v>sz2-t25-both</ns0:v>
      </ns0:c>
      <ns0:c r="B2294" s="235" t="str">
        <ns0:v>move_pillbottle_pad</ns0:v>
      </ns0:c>
      <ns0:c r="C2294" s="235" t="str">
        <ns0:v>env/success_once</ns0:v>
      </ns0:c>
      <ns0:c r="D2294" s="235" t="n">
        <ns0:v>1</ns0:v>
      </ns0:c>
      <ns0:c r="E2294" s="235" t="n">
        <ns0:v>0</ns0:v>
      </ns0:c>
      <ns0:c r="F2294" s="238" t="n">
        <ns0:v>0.3203125</ns0:v>
      </ns0:c>
      <ns0:c r="G2294" s="239" t="n">
        <ns0:v>1789835220.1494892</ns0:v>
      </ns0:c>
      <ns0:c r="H2294" s="235" t="str">
        <ns0:v>0</ns0:v>
      </ns0:c>
    </ns0:row>
    <ns0:row r="2295" ht="19" customHeight="1">
      <ns0:c r="A2295" s="235" t="str">
        <ns0:v>sz2-t25-both</ns0:v>
      </ns0:c>
      <ns0:c r="B2295" s="235" t="str">
        <ns0:v>move_pillbottle_pad</ns0:v>
      </ns0:c>
      <ns0:c r="C2295" s="235" t="str">
        <ns0:v>env/success_once</ns0:v>
      </ns0:c>
      <ns0:c r="D2295" s="235" t="n">
        <ns0:v>2</ns0:v>
      </ns0:c>
      <ns0:c r="E2295" s="235" t="n">
        <ns0:v>1</ns0:v>
      </ns0:c>
      <ns0:c r="F2295" s="238" t="n">
        <ns0:v>0.34375</ns0:v>
      </ns0:c>
      <ns0:c r="G2295" s="239" t="n">
        <ns0:v>1789836096.046982</ns0:v>
      </ns0:c>
      <ns0:c r="H2295" s="235" t="str">
        <ns0:v>0</ns0:v>
      </ns0:c>
    </ns0:row>
    <ns0:row r="2296" ht="19" customHeight="1">
      <ns0:c r="A2296" s="235" t="str">
        <ns0:v>sz2-t25-both</ns0:v>
      </ns0:c>
      <ns0:c r="B2296" s="235" t="str">
        <ns0:v>move_pillbottle_pad</ns0:v>
      </ns0:c>
      <ns0:c r="C2296" s="235" t="str">
        <ns0:v>env/success_once</ns0:v>
      </ns0:c>
      <ns0:c r="D2296" s="235" t="n">
        <ns0:v>3</ns0:v>
      </ns0:c>
      <ns0:c r="E2296" s="235" t="n">
        <ns0:v>2</ns0:v>
      </ns0:c>
      <ns0:c r="F2296" s="238" t="n">
        <ns0:v>0.375</ns0:v>
      </ns0:c>
      <ns0:c r="G2296" s="239" t="n">
        <ns0:v>1789836952.946692</ns0:v>
      </ns0:c>
      <ns0:c r="H2296" s="235" t="str">
        <ns0:v>0</ns0:v>
      </ns0:c>
    </ns0:row>
    <ns0:row r="2297" ht="19" customHeight="1">
      <ns0:c r="A2297" s="235" t="str">
        <ns0:v>sz2-t25-both</ns0:v>
      </ns0:c>
      <ns0:c r="B2297" s="235" t="str">
        <ns0:v>move_pillbottle_pad</ns0:v>
      </ns0:c>
      <ns0:c r="C2297" s="235" t="str">
        <ns0:v>env/success_once</ns0:v>
      </ns0:c>
      <ns0:c r="D2297" s="235" t="n">
        <ns0:v>4</ns0:v>
      </ns0:c>
      <ns0:c r="E2297" s="235" t="n">
        <ns0:v>3</ns0:v>
      </ns0:c>
      <ns0:c r="F2297" s="238" t="n">
        <ns0:v>0.3671875</ns0:v>
      </ns0:c>
      <ns0:c r="G2297" s="239" t="n">
        <ns0:v>1789837814.046019</ns0:v>
      </ns0:c>
      <ns0:c r="H2297" s="235" t="str">
        <ns0:v>0</ns0:v>
      </ns0:c>
    </ns0:row>
    <ns0:row r="2298" ht="19" customHeight="1">
      <ns0:c r="A2298" s="235" t="str">
        <ns0:v>sz2-t25-both</ns0:v>
      </ns0:c>
      <ns0:c r="B2298" s="235" t="str">
        <ns0:v>move_pillbottle_pad</ns0:v>
      </ns0:c>
      <ns0:c r="C2298" s="235" t="str">
        <ns0:v>env/success_once</ns0:v>
      </ns0:c>
      <ns0:c r="D2298" s="235" t="n">
        <ns0:v>5</ns0:v>
      </ns0:c>
      <ns0:c r="E2298" s="235" t="n">
        <ns0:v>4</ns0:v>
      </ns0:c>
      <ns0:c r="F2298" s="238" t="n">
        <ns0:v>0.4921875</ns0:v>
      </ns0:c>
      <ns0:c r="G2298" s="239" t="n">
        <ns0:v>1789839085.172106</ns0:v>
      </ns0:c>
      <ns0:c r="H2298" s="235" t="str">
        <ns0:v>0</ns0:v>
      </ns0:c>
    </ns0:row>
    <ns0:row r="2299" ht="19" customHeight="1">
      <ns0:c r="A2299" s="235" t="str">
        <ns0:v>sz2-t25-both</ns0:v>
      </ns0:c>
      <ns0:c r="B2299" s="235" t="str">
        <ns0:v>move_pillbottle_pad</ns0:v>
      </ns0:c>
      <ns0:c r="C2299" s="235" t="str">
        <ns0:v>env/success_once</ns0:v>
      </ns0:c>
      <ns0:c r="D2299" s="235" t="n">
        <ns0:v>6</ns0:v>
      </ns0:c>
      <ns0:c r="E2299" s="235" t="n">
        <ns0:v>5</ns0:v>
      </ns0:c>
      <ns0:c r="F2299" s="238" t="n">
        <ns0:v>0.28125</ns0:v>
      </ns0:c>
      <ns0:c r="G2299" s="239" t="n">
        <ns0:v>1789839977.722666</ns0:v>
      </ns0:c>
      <ns0:c r="H2299" s="235" t="str">
        <ns0:v>0</ns0:v>
      </ns0:c>
    </ns0:row>
    <ns0:row r="2300" ht="19" customHeight="1">
      <ns0:c r="A2300" s="235" t="str">
        <ns0:v>sz2-t25-both</ns0:v>
      </ns0:c>
      <ns0:c r="B2300" s="235" t="str">
        <ns0:v>move_pillbottle_pad</ns0:v>
      </ns0:c>
      <ns0:c r="C2300" s="235" t="str">
        <ns0:v>env/success_once</ns0:v>
      </ns0:c>
      <ns0:c r="D2300" s="235" t="n">
        <ns0:v>7</ns0:v>
      </ns0:c>
      <ns0:c r="E2300" s="235" t="n">
        <ns0:v>6</ns0:v>
      </ns0:c>
      <ns0:c r="F2300" s="238" t="n">
        <ns0:v>0.421875</ns0:v>
      </ns0:c>
      <ns0:c r="G2300" s="239" t="n">
        <ns0:v>1789840855.8243725</ns0:v>
      </ns0:c>
      <ns0:c r="H2300" s="235" t="str">
        <ns0:v>0</ns0:v>
      </ns0:c>
    </ns0:row>
    <ns0:row r="2301" ht="19" customHeight="1">
      <ns0:c r="A2301" s="235" t="str">
        <ns0:v>sz2-t25-both</ns0:v>
      </ns0:c>
      <ns0:c r="B2301" s="235" t="str">
        <ns0:v>move_pillbottle_pad</ns0:v>
      </ns0:c>
      <ns0:c r="C2301" s="235" t="str">
        <ns0:v>env/success_once</ns0:v>
      </ns0:c>
      <ns0:c r="D2301" s="235" t="n">
        <ns0:v>8</ns0:v>
      </ns0:c>
      <ns0:c r="E2301" s="235" t="n">
        <ns0:v>7</ns0:v>
      </ns0:c>
      <ns0:c r="F2301" s="238" t="n">
        <ns0:v>0.3125</ns0:v>
      </ns0:c>
      <ns0:c r="G2301" s="239" t="n">
        <ns0:v>1789841731.4251325</ns0:v>
      </ns0:c>
      <ns0:c r="H2301" s="235" t="str">
        <ns0:v>0</ns0:v>
      </ns0:c>
    </ns0:row>
    <ns0:row r="2302" ht="19" customHeight="1">
      <ns0:c r="A2302" s="235" t="str">
        <ns0:v>sz2-t25-both</ns0:v>
      </ns0:c>
      <ns0:c r="B2302" s="235" t="str">
        <ns0:v>move_pillbottle_pad</ns0:v>
      </ns0:c>
      <ns0:c r="C2302" s="235" t="str">
        <ns0:v>env/success_once</ns0:v>
      </ns0:c>
      <ns0:c r="D2302" s="235" t="n">
        <ns0:v>9</ns0:v>
      </ns0:c>
      <ns0:c r="E2302" s="235" t="n">
        <ns0:v>8</ns0:v>
      </ns0:c>
      <ns0:c r="F2302" s="238" t="n">
        <ns0:v>0.4453125</ns0:v>
      </ns0:c>
      <ns0:c r="G2302" s="239" t="n">
        <ns0:v>1789842592.7450407</ns0:v>
      </ns0:c>
      <ns0:c r="H2302" s="235" t="str">
        <ns0:v>0</ns0:v>
      </ns0:c>
    </ns0:row>
    <ns0:row r="2303" ht="19" customHeight="1">
      <ns0:c r="A2303" s="235" t="str">
        <ns0:v>sz2-t25-both</ns0:v>
      </ns0:c>
      <ns0:c r="B2303" s="235" t="str">
        <ns0:v>move_pillbottle_pad</ns0:v>
      </ns0:c>
      <ns0:c r="C2303" s="235" t="str">
        <ns0:v>env/success_once</ns0:v>
      </ns0:c>
      <ns0:c r="D2303" s="235" t="n">
        <ns0:v>10</ns0:v>
      </ns0:c>
      <ns0:c r="E2303" s="235" t="n">
        <ns0:v>9</ns0:v>
      </ns0:c>
      <ns0:c r="F2303" s="238" t="n">
        <ns0:v>0.3671875</ns0:v>
      </ns0:c>
      <ns0:c r="G2303" s="239" t="n">
        <ns0:v>1789843979.9947665</ns0:v>
      </ns0:c>
      <ns0:c r="H2303" s="235" t="str">
        <ns0:v>0</ns0:v>
      </ns0:c>
    </ns0:row>
    <ns0:row r="2304" ht="19" customHeight="1">
      <ns0:c r="A2304" s="235" t="str">
        <ns0:v>sz2-t25-both</ns0:v>
      </ns0:c>
      <ns0:c r="B2304" s="235" t="str">
        <ns0:v>move_pillbottle_pad</ns0:v>
      </ns0:c>
      <ns0:c r="C2304" s="235" t="str">
        <ns0:v>env/success_once</ns0:v>
      </ns0:c>
      <ns0:c r="D2304" s="235" t="n">
        <ns0:v>11</ns0:v>
      </ns0:c>
      <ns0:c r="E2304" s="235" t="n">
        <ns0:v>10</ns0:v>
      </ns0:c>
      <ns0:c r="F2304" s="238" t="n">
        <ns0:v>0.328125</ns0:v>
      </ns0:c>
      <ns0:c r="G2304" s="239" t="n">
        <ns0:v>1789844891.700067</ns0:v>
      </ns0:c>
      <ns0:c r="H2304" s="235" t="str">
        <ns0:v>0</ns0:v>
      </ns0:c>
    </ns0:row>
    <ns0:row r="2305" ht="19" customHeight="1">
      <ns0:c r="A2305" s="235" t="str">
        <ns0:v>sz2-t25-both</ns0:v>
      </ns0:c>
      <ns0:c r="B2305" s="235" t="str">
        <ns0:v>move_pillbottle_pad</ns0:v>
      </ns0:c>
      <ns0:c r="C2305" s="235" t="str">
        <ns0:v>env/success_once</ns0:v>
      </ns0:c>
      <ns0:c r="D2305" s="235" t="n">
        <ns0:v>12</ns0:v>
      </ns0:c>
      <ns0:c r="E2305" s="235" t="n">
        <ns0:v>11</ns0:v>
      </ns0:c>
      <ns0:c r="F2305" s="238" t="n">
        <ns0:v>0.4609375</ns0:v>
      </ns0:c>
      <ns0:c r="G2305" s="239" t="n">
        <ns0:v>1789845806.3955991</ns0:v>
      </ns0:c>
      <ns0:c r="H2305" s="235" t="str">
        <ns0:v>0</ns0:v>
      </ns0:c>
    </ns0:row>
    <ns0:row r="2306" ht="19" customHeight="1">
      <ns0:c r="A2306" s="235" t="str">
        <ns0:v>sz2-t25-both</ns0:v>
      </ns0:c>
      <ns0:c r="B2306" s="235" t="str">
        <ns0:v>move_pillbottle_pad</ns0:v>
      </ns0:c>
      <ns0:c r="C2306" s="235" t="str">
        <ns0:v>env/success_once</ns0:v>
      </ns0:c>
      <ns0:c r="D2306" s="235" t="n">
        <ns0:v>13</ns0:v>
      </ns0:c>
      <ns0:c r="E2306" s="235" t="n">
        <ns0:v>12</ns0:v>
      </ns0:c>
      <ns0:c r="F2306" s="238" t="n">
        <ns0:v>0.484375</ns0:v>
      </ns0:c>
      <ns0:c r="G2306" s="239" t="n">
        <ns0:v>1789846681.1507277</ns0:v>
      </ns0:c>
      <ns0:c r="H2306" s="235" t="str">
        <ns0:v>0</ns0:v>
      </ns0:c>
    </ns0:row>
    <ns0:row r="2307" ht="19" customHeight="1">
      <ns0:c r="A2307" s="235" t="str">
        <ns0:v>sz2-t25-both</ns0:v>
      </ns0:c>
      <ns0:c r="B2307" s="235" t="str">
        <ns0:v>move_pillbottle_pad</ns0:v>
      </ns0:c>
      <ns0:c r="C2307" s="235" t="str">
        <ns0:v>env/success_once</ns0:v>
      </ns0:c>
      <ns0:c r="D2307" s="235" t="n">
        <ns0:v>14</ns0:v>
      </ns0:c>
      <ns0:c r="E2307" s="235" t="n">
        <ns0:v>13</ns0:v>
      </ns0:c>
      <ns0:c r="F2307" s="238" t="n">
        <ns0:v>0.3671875</ns0:v>
      </ns0:c>
      <ns0:c r="G2307" s="239" t="n">
        <ns0:v>1789847546.495517</ns0:v>
      </ns0:c>
      <ns0:c r="H2307" s="235" t="str">
        <ns0:v>0</ns0:v>
      </ns0:c>
    </ns0:row>
    <ns0:row r="2308" ht="19" customHeight="1">
      <ns0:c r="A2308" s="235" t="str">
        <ns0:v>sz2-t25-both</ns0:v>
      </ns0:c>
      <ns0:c r="B2308" s="235" t="str">
        <ns0:v>move_pillbottle_pad</ns0:v>
      </ns0:c>
      <ns0:c r="C2308" s="235" t="str">
        <ns0:v>env/success_once</ns0:v>
      </ns0:c>
      <ns0:c r="D2308" s="235" t="n">
        <ns0:v>15</ns0:v>
      </ns0:c>
      <ns0:c r="E2308" s="235" t="n">
        <ns0:v>14</ns0:v>
      </ns0:c>
      <ns0:c r="F2308" s="238" t="n">
        <ns0:v>0.28125</ns0:v>
      </ns0:c>
      <ns0:c r="G2308" s="239" t="n">
        <ns0:v>1789848832.2509677</ns0:v>
      </ns0:c>
      <ns0:c r="H2308" s="235" t="str">
        <ns0:v>0</ns0:v>
      </ns0:c>
    </ns0:row>
    <ns0:row r="2309" ht="19" customHeight="1">
      <ns0:c r="A2309" s="235" t="str">
        <ns0:v>sz2-t25-both</ns0:v>
      </ns0:c>
      <ns0:c r="B2309" s="235" t="str">
        <ns0:v>move_pillbottle_pad</ns0:v>
      </ns0:c>
      <ns0:c r="C2309" s="235" t="str">
        <ns0:v>env/success_once</ns0:v>
      </ns0:c>
      <ns0:c r="D2309" s="235" t="n">
        <ns0:v>16</ns0:v>
      </ns0:c>
      <ns0:c r="E2309" s="235" t="n">
        <ns0:v>15</ns0:v>
      </ns0:c>
      <ns0:c r="F2309" s="238" t="n">
        <ns0:v>0.390625</ns0:v>
      </ns0:c>
      <ns0:c r="G2309" s="239" t="n">
        <ns0:v>1789849730.595872</ns0:v>
      </ns0:c>
      <ns0:c r="H2309" s="235" t="str">
        <ns0:v>0</ns0:v>
      </ns0:c>
    </ns0:row>
    <ns0:row r="2310" ht="19" customHeight="1">
      <ns0:c r="A2310" s="235" t="str">
        <ns0:v>sz2-t25-both</ns0:v>
      </ns0:c>
      <ns0:c r="B2310" s="235" t="str">
        <ns0:v>move_pillbottle_pad</ns0:v>
      </ns0:c>
      <ns0:c r="C2310" s="235" t="str">
        <ns0:v>env/success_once</ns0:v>
      </ns0:c>
      <ns0:c r="D2310" s="235" t="n">
        <ns0:v>17</ns0:v>
      </ns0:c>
      <ns0:c r="E2310" s="235" t="n">
        <ns0:v>16</ns0:v>
      </ns0:c>
      <ns0:c r="F2310" s="238" t="n">
        <ns0:v>0.4765625</ns0:v>
      </ns0:c>
      <ns0:c r="G2310" s="239" t="n">
        <ns0:v>1789850628.3943117</ns0:v>
      </ns0:c>
      <ns0:c r="H2310" s="235" t="str">
        <ns0:v>0</ns0:v>
      </ns0:c>
    </ns0:row>
    <ns0:row r="2311" ht="19" customHeight="1">
      <ns0:c r="A2311" s="235" t="str">
        <ns0:v>sz2-t25-both</ns0:v>
      </ns0:c>
      <ns0:c r="B2311" s="235" t="str">
        <ns0:v>move_pillbottle_pad</ns0:v>
      </ns0:c>
      <ns0:c r="C2311" s="235" t="str">
        <ns0:v>env/success_once</ns0:v>
      </ns0:c>
      <ns0:c r="D2311" s="235" t="n">
        <ns0:v>18</ns0:v>
      </ns0:c>
      <ns0:c r="E2311" s="235" t="n">
        <ns0:v>17</ns0:v>
      </ns0:c>
      <ns0:c r="F2311" s="238" t="n">
        <ns0:v>0.453125</ns0:v>
      </ns0:c>
      <ns0:c r="G2311" s="239" t="n">
        <ns0:v>1789851531.9550333</ns0:v>
      </ns0:c>
      <ns0:c r="H2311" s="235" t="str">
        <ns0:v>0</ns0:v>
      </ns0:c>
    </ns0:row>
    <ns0:row r="2312" ht="19" customHeight="1">
      <ns0:c r="A2312" s="235" t="str">
        <ns0:v>sz2-t25-both</ns0:v>
      </ns0:c>
      <ns0:c r="B2312" s="235" t="str">
        <ns0:v>move_pillbottle_pad</ns0:v>
      </ns0:c>
      <ns0:c r="C2312" s="235" t="str">
        <ns0:v>env/success_once</ns0:v>
      </ns0:c>
      <ns0:c r="D2312" s="235" t="n">
        <ns0:v>19</ns0:v>
      </ns0:c>
      <ns0:c r="E2312" s="235" t="n">
        <ns0:v>18</ns0:v>
      </ns0:c>
      <ns0:c r="F2312" s="238" t="n">
        <ns0:v>0.46875</ns0:v>
      </ns0:c>
      <ns0:c r="G2312" s="239" t="n">
        <ns0:v>1789852422.018068</ns0:v>
      </ns0:c>
      <ns0:c r="H2312" s="235" t="str">
        <ns0:v>0</ns0:v>
      </ns0:c>
    </ns0:row>
    <ns0:row r="2313" ht="19" customHeight="1">
      <ns0:c r="A2313" s="235" t="str">
        <ns0:v>sz2-t25-both</ns0:v>
      </ns0:c>
      <ns0:c r="B2313" s="235" t="str">
        <ns0:v>move_pillbottle_pad</ns0:v>
      </ns0:c>
      <ns0:c r="C2313" s="235" t="str">
        <ns0:v>env/success_once</ns0:v>
      </ns0:c>
      <ns0:c r="D2313" s="235" t="n">
        <ns0:v>20</ns0:v>
      </ns0:c>
      <ns0:c r="E2313" s="235" t="n">
        <ns0:v>19</ns0:v>
      </ns0:c>
      <ns0:c r="F2313" s="238" t="n">
        <ns0:v>0.3359375</ns0:v>
      </ns0:c>
      <ns0:c r="G2313" s="239" t="n">
        <ns0:v>1789853819.9172404</ns0:v>
      </ns0:c>
      <ns0:c r="H2313" s="235" t="str">
        <ns0:v>0</ns0:v>
      </ns0:c>
    </ns0:row>
    <ns0:row r="2314" ht="19" customHeight="1">
      <ns0:c r="A2314" s="235" t="str">
        <ns0:v>sz2-t25-both</ns0:v>
      </ns0:c>
      <ns0:c r="B2314" s="235" t="str">
        <ns0:v>move_pillbottle_pad</ns0:v>
      </ns0:c>
      <ns0:c r="C2314" s="235" t="str">
        <ns0:v>env/success_once</ns0:v>
      </ns0:c>
      <ns0:c r="D2314" s="235" t="n">
        <ns0:v>21</ns0:v>
      </ns0:c>
      <ns0:c r="E2314" s="235" t="n">
        <ns0:v>20</ns0:v>
      </ns0:c>
      <ns0:c r="F2314" s="238" t="n">
        <ns0:v>0.4140625</ns0:v>
      </ns0:c>
      <ns0:c r="G2314" s="239" t="n">
        <ns0:v>1789854705.369529</ns0:v>
      </ns0:c>
      <ns0:c r="H2314" s="235" t="str">
        <ns0:v>0</ns0:v>
      </ns0:c>
    </ns0:row>
    <ns0:row r="2315" ht="19" customHeight="1">
      <ns0:c r="A2315" s="235" t="str">
        <ns0:v>sz2-t25-both</ns0:v>
      </ns0:c>
      <ns0:c r="B2315" s="235" t="str">
        <ns0:v>move_pillbottle_pad</ns0:v>
      </ns0:c>
      <ns0:c r="C2315" s="235" t="str">
        <ns0:v>env/success_once</ns0:v>
      </ns0:c>
      <ns0:c r="D2315" s="235" t="n">
        <ns0:v>22</ns0:v>
      </ns0:c>
      <ns0:c r="E2315" s="235" t="n">
        <ns0:v>21</ns0:v>
      </ns0:c>
      <ns0:c r="F2315" s="238" t="n">
        <ns0:v>0.484375</ns0:v>
      </ns0:c>
      <ns0:c r="G2315" s="239" t="n">
        <ns0:v>1789855612.8786144</ns0:v>
      </ns0:c>
      <ns0:c r="H2315" s="235" t="str">
        <ns0:v>0</ns0:v>
      </ns0:c>
    </ns0:row>
    <ns0:row r="2316" ht="19" customHeight="1">
      <ns0:c r="A2316" s="235" t="str">
        <ns0:v>sz2-t25-both</ns0:v>
      </ns0:c>
      <ns0:c r="B2316" s="235" t="str">
        <ns0:v>move_pillbottle_pad</ns0:v>
      </ns0:c>
      <ns0:c r="C2316" s="235" t="str">
        <ns0:v>env/success_once</ns0:v>
      </ns0:c>
      <ns0:c r="D2316" s="235" t="n">
        <ns0:v>23</ns0:v>
      </ns0:c>
      <ns0:c r="E2316" s="235" t="n">
        <ns0:v>22</ns0:v>
      </ns0:c>
      <ns0:c r="F2316" s="238" t="n">
        <ns0:v>0.4296875</ns0:v>
      </ns0:c>
      <ns0:c r="G2316" s="239" t="n">
        <ns0:v>1789856482.0256662</ns0:v>
      </ns0:c>
      <ns0:c r="H2316" s="235" t="str">
        <ns0:v>0</ns0:v>
      </ns0:c>
    </ns0:row>
    <ns0:row r="2317" ht="19" customHeight="1">
      <ns0:c r="A2317" s="235" t="str">
        <ns0:v>sz2-t25-both</ns0:v>
      </ns0:c>
      <ns0:c r="B2317" s="235" t="str">
        <ns0:v>move_pillbottle_pad</ns0:v>
      </ns0:c>
      <ns0:c r="C2317" s="235" t="str">
        <ns0:v>env/success_once</ns0:v>
      </ns0:c>
      <ns0:c r="D2317" s="235" t="n">
        <ns0:v>24</ns0:v>
      </ns0:c>
      <ns0:c r="E2317" s="235" t="n">
        <ns0:v>23</ns0:v>
      </ns0:c>
      <ns0:c r="F2317" s="238" t="n">
        <ns0:v>0.3515625</ns0:v>
      </ns0:c>
      <ns0:c r="G2317" s="239" t="n">
        <ns0:v>1789857362.3684566</ns0:v>
      </ns0:c>
      <ns0:c r="H2317" s="235" t="str">
        <ns0:v>0</ns0:v>
      </ns0:c>
    </ns0:row>
    <ns0:row r="2318" ht="19" customHeight="1">
      <ns0:c r="A2318" s="235" t="str">
        <ns0:v>sz2-t25-both</ns0:v>
      </ns0:c>
      <ns0:c r="B2318" s="235" t="str">
        <ns0:v>move_pillbottle_pad</ns0:v>
      </ns0:c>
      <ns0:c r="C2318" s="235" t="str">
        <ns0:v>env/success_once</ns0:v>
      </ns0:c>
      <ns0:c r="D2318" s="235" t="n">
        <ns0:v>25</ns0:v>
      </ns0:c>
      <ns0:c r="E2318" s="235" t="n">
        <ns0:v>24</ns0:v>
      </ns0:c>
      <ns0:c r="F2318" s="238" t="n">
        <ns0:v>0.4765625</ns0:v>
      </ns0:c>
      <ns0:c r="G2318" s="239" t="n">
        <ns0:v>1789858658.071603</ns0:v>
      </ns0:c>
      <ns0:c r="H2318" s="235" t="str">
        <ns0:v>0</ns0:v>
      </ns0:c>
    </ns0:row>
    <ns0:row r="2319" ht="19" customHeight="1">
      <ns0:c r="A2319" s="235" t="str">
        <ns0:v>sz2-t25-both</ns0:v>
      </ns0:c>
      <ns0:c r="B2319" s="235" t="str">
        <ns0:v>move_pillbottle_pad</ns0:v>
      </ns0:c>
      <ns0:c r="C2319" s="235" t="str">
        <ns0:v>env/success_once</ns0:v>
      </ns0:c>
      <ns0:c r="D2319" s="235" t="n">
        <ns0:v>26</ns0:v>
      </ns0:c>
      <ns0:c r="E2319" s="235" t="n">
        <ns0:v>25</ns0:v>
      </ns0:c>
      <ns0:c r="F2319" s="238" t="n">
        <ns0:v>0.5</ns0:v>
      </ns0:c>
      <ns0:c r="G2319" s="239" t="n">
        <ns0:v>1789859565.461951</ns0:v>
      </ns0:c>
      <ns0:c r="H2319" s="235" t="str">
        <ns0:v>0</ns0:v>
      </ns0:c>
    </ns0:row>
    <ns0:row r="2320" ht="19" customHeight="1">
      <ns0:c r="A2320" s="235" t="str">
        <ns0:v>sz2-t25-both</ns0:v>
      </ns0:c>
      <ns0:c r="B2320" s="235" t="str">
        <ns0:v>move_pillbottle_pad</ns0:v>
      </ns0:c>
      <ns0:c r="C2320" s="235" t="str">
        <ns0:v>env/success_once</ns0:v>
      </ns0:c>
      <ns0:c r="D2320" s="235" t="n">
        <ns0:v>27</ns0:v>
      </ns0:c>
      <ns0:c r="E2320" s="235" t="n">
        <ns0:v>26</ns0:v>
      </ns0:c>
      <ns0:c r="F2320" s="238" t="n">
        <ns0:v>0.4921875</ns0:v>
      </ns0:c>
      <ns0:c r="G2320" s="239" t="n">
        <ns0:v>1789860477.0449543</ns0:v>
      </ns0:c>
      <ns0:c r="H2320" s="235" t="str">
        <ns0:v>0</ns0:v>
      </ns0:c>
    </ns0:row>
    <ns0:row r="2321" ht="19" customHeight="1">
      <ns0:c r="A2321" s="235" t="str">
        <ns0:v>sz2-t25-both</ns0:v>
      </ns0:c>
      <ns0:c r="B2321" s="235" t="str">
        <ns0:v>move_pillbottle_pad</ns0:v>
      </ns0:c>
      <ns0:c r="C2321" s="235" t="str">
        <ns0:v>env/success_once</ns0:v>
      </ns0:c>
      <ns0:c r="D2321" s="235" t="n">
        <ns0:v>28</ns0:v>
      </ns0:c>
      <ns0:c r="E2321" s="235" t="n">
        <ns0:v>27</ns0:v>
      </ns0:c>
      <ns0:c r="F2321" s="238" t="n">
        <ns0:v>0.4609375</ns0:v>
      </ns0:c>
      <ns0:c r="G2321" s="239" t="n">
        <ns0:v>1789861394.8307672</ns0:v>
      </ns0:c>
      <ns0:c r="H2321" s="235" t="str">
        <ns0:v>0</ns0:v>
      </ns0:c>
    </ns0:row>
    <ns0:row r="2322" ht="19" customHeight="1">
      <ns0:c r="A2322" s="235" t="str">
        <ns0:v>sz2-t25-both</ns0:v>
      </ns0:c>
      <ns0:c r="B2322" s="235" t="str">
        <ns0:v>move_pillbottle_pad</ns0:v>
      </ns0:c>
      <ns0:c r="C2322" s="235" t="str">
        <ns0:v>env/success_once</ns0:v>
      </ns0:c>
      <ns0:c r="D2322" s="235" t="n">
        <ns0:v>29</ns0:v>
      </ns0:c>
      <ns0:c r="E2322" s="235" t="n">
        <ns0:v>28</ns0:v>
      </ns0:c>
      <ns0:c r="F2322" s="238" t="n">
        <ns0:v>0.5234375</ns0:v>
      </ns0:c>
      <ns0:c r="G2322" s="239" t="n">
        <ns0:v>1789862307.1922596</ns0:v>
      </ns0:c>
      <ns0:c r="H2322" s="235" t="str">
        <ns0:v>0</ns0:v>
      </ns0:c>
    </ns0:row>
    <ns0:row r="2323" ht="19" customHeight="1">
      <ns0:c r="A2323" s="235" t="str">
        <ns0:v>sz2-t25-both</ns0:v>
      </ns0:c>
      <ns0:c r="B2323" s="235" t="str">
        <ns0:v>move_pillbottle_pad</ns0:v>
      </ns0:c>
      <ns0:c r="C2323" s="235" t="str">
        <ns0:v>env/success_once</ns0:v>
      </ns0:c>
      <ns0:c r="D2323" s="235" t="n">
        <ns0:v>30</ns0:v>
      </ns0:c>
      <ns0:c r="E2323" s="235" t="n">
        <ns0:v>29</ns0:v>
      </ns0:c>
      <ns0:c r="F2323" s="238" t="n">
        <ns0:v>0.421875</ns0:v>
      </ns0:c>
      <ns0:c r="G2323" s="239" t="n">
        <ns0:v>1789863678.6172051</ns0:v>
      </ns0:c>
      <ns0:c r="H2323" s="235" t="str">
        <ns0:v>0</ns0:v>
      </ns0:c>
    </ns0:row>
    <ns0:row r="2324" ht="19" customHeight="1">
      <ns0:c r="A2324" s="235" t="str">
        <ns0:v>sz2-t25-both</ns0:v>
      </ns0:c>
      <ns0:c r="B2324" s="235" t="str">
        <ns0:v>move_pillbottle_pad</ns0:v>
      </ns0:c>
      <ns0:c r="C2324" s="235" t="str">
        <ns0:v>env/success_once</ns0:v>
      </ns0:c>
      <ns0:c r="D2324" s="235" t="n">
        <ns0:v>31</ns0:v>
      </ns0:c>
      <ns0:c r="E2324" s="235" t="n">
        <ns0:v>30</ns0:v>
      </ns0:c>
      <ns0:c r="F2324" s="238" t="n">
        <ns0:v>0.4765625</ns0:v>
      </ns0:c>
      <ns0:c r="G2324" s="239" t="n">
        <ns0:v>1789864562.11889</ns0:v>
      </ns0:c>
      <ns0:c r="H2324" s="235" t="str">
        <ns0:v>0</ns0:v>
      </ns0:c>
    </ns0:row>
    <ns0:row r="2325" ht="19" customHeight="1">
      <ns0:c r="A2325" s="235" t="str">
        <ns0:v>sz2-t25-both</ns0:v>
      </ns0:c>
      <ns0:c r="B2325" s="235" t="str">
        <ns0:v>move_pillbottle_pad</ns0:v>
      </ns0:c>
      <ns0:c r="C2325" s="235" t="str">
        <ns0:v>env/success_once</ns0:v>
      </ns0:c>
      <ns0:c r="D2325" s="235" t="n">
        <ns0:v>32</ns0:v>
      </ns0:c>
      <ns0:c r="E2325" s="235" t="n">
        <ns0:v>31</ns0:v>
      </ns0:c>
      <ns0:c r="F2325" s="238" t="n">
        <ns0:v>0.5625</ns0:v>
      </ns0:c>
      <ns0:c r="G2325" s="239" t="n">
        <ns0:v>1789865441.2929444</ns0:v>
      </ns0:c>
      <ns0:c r="H2325" s="235" t="str">
        <ns0:v>0</ns0:v>
      </ns0:c>
    </ns0:row>
    <ns0:row r="2326" ht="19" customHeight="1">
      <ns0:c r="A2326" s="235" t="str">
        <ns0:v>sz2-t25-both</ns0:v>
      </ns0:c>
      <ns0:c r="B2326" s="235" t="str">
        <ns0:v>move_pillbottle_pad</ns0:v>
      </ns0:c>
      <ns0:c r="C2326" s="235" t="str">
        <ns0:v>env/success_once</ns0:v>
      </ns0:c>
      <ns0:c r="D2326" s="235" t="n">
        <ns0:v>33</ns0:v>
      </ns0:c>
      <ns0:c r="E2326" s="235" t="n">
        <ns0:v>32</ns0:v>
      </ns0:c>
      <ns0:c r="F2326" s="238" t="n">
        <ns0:v>0.5078125</ns0:v>
      </ns0:c>
      <ns0:c r="G2326" s="239" t="n">
        <ns0:v>1789866350.9599533</ns0:v>
      </ns0:c>
      <ns0:c r="H2326" s="235" t="str">
        <ns0:v>0</ns0:v>
      </ns0:c>
    </ns0:row>
    <ns0:row r="2327" ht="19" customHeight="1">
      <ns0:c r="A2327" s="235" t="str">
        <ns0:v>sz2-t25-both</ns0:v>
      </ns0:c>
      <ns0:c r="B2327" s="235" t="str">
        <ns0:v>move_pillbottle_pad</ns0:v>
      </ns0:c>
      <ns0:c r="C2327" s="235" t="str">
        <ns0:v>env/success_once</ns0:v>
      </ns0:c>
      <ns0:c r="D2327" s="235" t="n">
        <ns0:v>34</ns0:v>
      </ns0:c>
      <ns0:c r="E2327" s="235" t="n">
        <ns0:v>33</ns0:v>
      </ns0:c>
      <ns0:c r="F2327" s="238" t="n">
        <ns0:v>0.6171875</ns0:v>
      </ns0:c>
      <ns0:c r="G2327" s="239" t="n">
        <ns0:v>1789867232.4397254</ns0:v>
      </ns0:c>
      <ns0:c r="H2327" s="235" t="str">
        <ns0:v>0</ns0:v>
      </ns0:c>
    </ns0:row>
    <ns0:row r="2328" ht="19" customHeight="1">
      <ns0:c r="A2328" s="235" t="str">
        <ns0:v>sz2-t25-both</ns0:v>
      </ns0:c>
      <ns0:c r="B2328" s="235" t="str">
        <ns0:v>move_pillbottle_pad</ns0:v>
      </ns0:c>
      <ns0:c r="C2328" s="235" t="str">
        <ns0:v>env/success_once</ns0:v>
      </ns0:c>
      <ns0:c r="D2328" s="235" t="n">
        <ns0:v>35</ns0:v>
      </ns0:c>
      <ns0:c r="E2328" s="235" t="n">
        <ns0:v>34</ns0:v>
      </ns0:c>
      <ns0:c r="F2328" s="238" t="n">
        <ns0:v>0.578125</ns0:v>
      </ns0:c>
      <ns0:c r="G2328" s="239" t="n">
        <ns0:v>1789868552.426642</ns0:v>
      </ns0:c>
      <ns0:c r="H2328" s="235" t="str">
        <ns0:v>0</ns0:v>
      </ns0:c>
    </ns0:row>
    <ns0:row r="2329" ht="19" customHeight="1">
      <ns0:c r="A2329" s="235" t="str">
        <ns0:v>sz2-t25-both</ns0:v>
      </ns0:c>
      <ns0:c r="B2329" s="235" t="str">
        <ns0:v>move_pillbottle_pad</ns0:v>
      </ns0:c>
      <ns0:c r="C2329" s="235" t="str">
        <ns0:v>env/success_once</ns0:v>
      </ns0:c>
      <ns0:c r="D2329" s="235" t="n">
        <ns0:v>36</ns0:v>
      </ns0:c>
      <ns0:c r="E2329" s="235" t="n">
        <ns0:v>35</ns0:v>
      </ns0:c>
      <ns0:c r="F2329" s="238" t="n">
        <ns0:v>0.53125</ns0:v>
      </ns0:c>
      <ns0:c r="G2329" s="239" t="n">
        <ns0:v>1789869473.7909787</ns0:v>
      </ns0:c>
      <ns0:c r="H2329" s="235" t="str">
        <ns0:v>0</ns0:v>
      </ns0:c>
    </ns0:row>
    <ns0:row r="2330" ht="19" customHeight="1">
      <ns0:c r="A2330" s="235" t="str">
        <ns0:v>sz2-t25-both</ns0:v>
      </ns0:c>
      <ns0:c r="B2330" s="235" t="str">
        <ns0:v>move_pillbottle_pad</ns0:v>
      </ns0:c>
      <ns0:c r="C2330" s="235" t="str">
        <ns0:v>env/success_once</ns0:v>
      </ns0:c>
      <ns0:c r="D2330" s="235" t="n">
        <ns0:v>37</ns0:v>
      </ns0:c>
      <ns0:c r="E2330" s="235" t="n">
        <ns0:v>36</ns0:v>
      </ns0:c>
      <ns0:c r="F2330" s="238" t="n">
        <ns0:v>0.609375</ns0:v>
      </ns0:c>
      <ns0:c r="G2330" s="239" t="n">
        <ns0:v>1789870372.3348434</ns0:v>
      </ns0:c>
      <ns0:c r="H2330" s="235" t="str">
        <ns0:v>0</ns0:v>
      </ns0:c>
    </ns0:row>
    <ns0:row r="2331" ht="19" customHeight="1">
      <ns0:c r="A2331" s="235" t="str">
        <ns0:v>sz2-t25-both</ns0:v>
      </ns0:c>
      <ns0:c r="B2331" s="235" t="str">
        <ns0:v>move_pillbottle_pad</ns0:v>
      </ns0:c>
      <ns0:c r="C2331" s="235" t="str">
        <ns0:v>env/success_once</ns0:v>
      </ns0:c>
      <ns0:c r="D2331" s="235" t="n">
        <ns0:v>38</ns0:v>
      </ns0:c>
      <ns0:c r="E2331" s="235" t="n">
        <ns0:v>37</ns0:v>
      </ns0:c>
      <ns0:c r="F2331" s="238" t="n">
        <ns0:v>0.6328125</ns0:v>
      </ns0:c>
      <ns0:c r="G2331" s="239" t="n">
        <ns0:v>1789871283.5909052</ns0:v>
      </ns0:c>
      <ns0:c r="H2331" s="235" t="str">
        <ns0:v>0</ns0:v>
      </ns0:c>
    </ns0:row>
    <ns0:row r="2332" ht="19" customHeight="1">
      <ns0:c r="A2332" s="235" t="str">
        <ns0:v>sz2-t25-both</ns0:v>
      </ns0:c>
      <ns0:c r="B2332" s="235" t="str">
        <ns0:v>move_pillbottle_pad</ns0:v>
      </ns0:c>
      <ns0:c r="C2332" s="235" t="str">
        <ns0:v>env/success_once</ns0:v>
      </ns0:c>
      <ns0:c r="D2332" s="235" t="n">
        <ns0:v>39</ns0:v>
      </ns0:c>
      <ns0:c r="E2332" s="235" t="n">
        <ns0:v>38</ns0:v>
      </ns0:c>
      <ns0:c r="F2332" s="238" t="n">
        <ns0:v>0.5546875</ns0:v>
      </ns0:c>
      <ns0:c r="G2332" s="239" t="n">
        <ns0:v>1789872179.4852796</ns0:v>
      </ns0:c>
      <ns0:c r="H2332" s="235" t="str">
        <ns0:v>0</ns0:v>
      </ns0:c>
    </ns0:row>
    <ns0:row r="2333" ht="19" customHeight="1">
      <ns0:c r="A2333" s="235" t="str">
        <ns0:v>sz2-t25-both</ns0:v>
      </ns0:c>
      <ns0:c r="B2333" s="235" t="str">
        <ns0:v>move_pillbottle_pad</ns0:v>
      </ns0:c>
      <ns0:c r="C2333" s="235" t="str">
        <ns0:v>env/success_once</ns0:v>
      </ns0:c>
      <ns0:c r="D2333" s="235" t="n">
        <ns0:v>40</ns0:v>
      </ns0:c>
      <ns0:c r="E2333" s="235" t="n">
        <ns0:v>39</ns0:v>
      </ns0:c>
      <ns0:c r="F2333" s="238" t="n">
        <ns0:v>0.5390625</ns0:v>
      </ns0:c>
      <ns0:c r="G2333" s="239" t="n">
        <ns0:v>1789873583.5537498</ns0:v>
      </ns0:c>
      <ns0:c r="H2333" s="235" t="str">
        <ns0:v>0</ns0:v>
      </ns0:c>
    </ns0:row>
    <ns0:row r="2334" ht="19" customHeight="1">
      <ns0:c r="A2334" s="235" t="str">
        <ns0:v>sz2-t25-both</ns0:v>
      </ns0:c>
      <ns0:c r="B2334" s="235" t="str">
        <ns0:v>move_pillbottle_pad</ns0:v>
      </ns0:c>
      <ns0:c r="C2334" s="235" t="str">
        <ns0:v>env/success_once</ns0:v>
      </ns0:c>
      <ns0:c r="D2334" s="235" t="n">
        <ns0:v>41</ns0:v>
      </ns0:c>
      <ns0:c r="E2334" s="235" t="n">
        <ns0:v>40</ns0:v>
      </ns0:c>
      <ns0:c r="F2334" s="238" t="n">
        <ns0:v>0.640625</ns0:v>
      </ns0:c>
      <ns0:c r="G2334" s="239" t="n">
        <ns0:v>1789874506.118081</ns0:v>
      </ns0:c>
      <ns0:c r="H2334" s="235" t="str">
        <ns0:v>0</ns0:v>
      </ns0:c>
    </ns0:row>
    <ns0:row r="2335" ht="19" customHeight="1">
      <ns0:c r="A2335" s="235" t="str">
        <ns0:v>sz2-t25-both</ns0:v>
      </ns0:c>
      <ns0:c r="B2335" s="235" t="str">
        <ns0:v>move_pillbottle_pad</ns0:v>
      </ns0:c>
      <ns0:c r="C2335" s="235" t="str">
        <ns0:v>env/success_once</ns0:v>
      </ns0:c>
      <ns0:c r="D2335" s="235" t="n">
        <ns0:v>42</ns0:v>
      </ns0:c>
      <ns0:c r="E2335" s="235" t="n">
        <ns0:v>41</ns0:v>
      </ns0:c>
      <ns0:c r="F2335" s="238" t="n">
        <ns0:v>0.4375</ns0:v>
      </ns0:c>
      <ns0:c r="G2335" s="239" t="n">
        <ns0:v>1789875394.9864304</ns0:v>
      </ns0:c>
      <ns0:c r="H2335" s="235" t="str">
        <ns0:v>0</ns0:v>
      </ns0:c>
    </ns0:row>
    <ns0:row r="2336" ht="19" customHeight="1">
      <ns0:c r="A2336" s="235" t="str">
        <ns0:v>sz2-t25-both</ns0:v>
      </ns0:c>
      <ns0:c r="B2336" s="235" t="str">
        <ns0:v>move_pillbottle_pad</ns0:v>
      </ns0:c>
      <ns0:c r="C2336" s="235" t="str">
        <ns0:v>env/success_once</ns0:v>
      </ns0:c>
      <ns0:c r="D2336" s="235" t="n">
        <ns0:v>43</ns0:v>
      </ns0:c>
      <ns0:c r="E2336" s="235" t="n">
        <ns0:v>42</ns0:v>
      </ns0:c>
      <ns0:c r="F2336" s="238" t="n">
        <ns0:v>0.4140625</ns0:v>
      </ns0:c>
      <ns0:c r="G2336" s="239" t="n">
        <ns0:v>1789876300.2201004</ns0:v>
      </ns0:c>
      <ns0:c r="H2336" s="235" t="str">
        <ns0:v>0</ns0:v>
      </ns0:c>
    </ns0:row>
    <ns0:row r="2337" ht="19" customHeight="1">
      <ns0:c r="A2337" s="235" t="str">
        <ns0:v>sz2-t25-both</ns0:v>
      </ns0:c>
      <ns0:c r="B2337" s="235" t="str">
        <ns0:v>move_pillbottle_pad</ns0:v>
      </ns0:c>
      <ns0:c r="C2337" s="235" t="str">
        <ns0:v>env/success_once</ns0:v>
      </ns0:c>
      <ns0:c r="D2337" s="235" t="n">
        <ns0:v>44</ns0:v>
      </ns0:c>
      <ns0:c r="E2337" s="235" t="n">
        <ns0:v>43</ns0:v>
      </ns0:c>
      <ns0:c r="F2337" s="238" t="n">
        <ns0:v>0.5390625</ns0:v>
      </ns0:c>
      <ns0:c r="G2337" s="239" t="n">
        <ns0:v>1789877195.181349</ns0:v>
      </ns0:c>
      <ns0:c r="H2337" s="235" t="str">
        <ns0:v>0</ns0:v>
      </ns0:c>
    </ns0:row>
    <ns0:row r="2338" ht="19" customHeight="1">
      <ns0:c r="A2338" s="235" t="str">
        <ns0:v>sz2-t25-both</ns0:v>
      </ns0:c>
      <ns0:c r="B2338" s="235" t="str">
        <ns0:v>move_pillbottle_pad</ns0:v>
      </ns0:c>
      <ns0:c r="C2338" s="235" t="str">
        <ns0:v>env/success_once</ns0:v>
      </ns0:c>
      <ns0:c r="D2338" s="235" t="n">
        <ns0:v>45</ns0:v>
      </ns0:c>
      <ns0:c r="E2338" s="235" t="n">
        <ns0:v>44</ns0:v>
      </ns0:c>
      <ns0:c r="F2338" s="238" t="n">
        <ns0:v>0.5234375</ns0:v>
      </ns0:c>
      <ns0:c r="G2338" s="239" t="n">
        <ns0:v>1789878475.4735107</ns0:v>
      </ns0:c>
      <ns0:c r="H2338" s="235" t="str">
        <ns0:v>0</ns0:v>
      </ns0:c>
    </ns0:row>
    <ns0:row r="2339" ht="19" customHeight="1">
      <ns0:c r="A2339" s="235" t="str">
        <ns0:v>sz2-t25-both</ns0:v>
      </ns0:c>
      <ns0:c r="B2339" s="235" t="str">
        <ns0:v>move_pillbottle_pad</ns0:v>
      </ns0:c>
      <ns0:c r="C2339" s="235" t="str">
        <ns0:v>env/success_once</ns0:v>
      </ns0:c>
      <ns0:c r="D2339" s="235" t="n">
        <ns0:v>46</ns0:v>
      </ns0:c>
      <ns0:c r="E2339" s="235" t="n">
        <ns0:v>45</ns0:v>
      </ns0:c>
      <ns0:c r="F2339" s="238" t="n">
        <ns0:v>0.6953125</ns0:v>
      </ns0:c>
      <ns0:c r="G2339" s="239" t="n">
        <ns0:v>1789879361.4964058</ns0:v>
      </ns0:c>
      <ns0:c r="H2339" s="235" t="str">
        <ns0:v>0</ns0:v>
      </ns0:c>
    </ns0:row>
    <ns0:row r="2340" ht="19" customHeight="1">
      <ns0:c r="A2340" s="235" t="str">
        <ns0:v>sz2-t25-both</ns0:v>
      </ns0:c>
      <ns0:c r="B2340" s="235" t="str">
        <ns0:v>move_pillbottle_pad</ns0:v>
      </ns0:c>
      <ns0:c r="C2340" s="235" t="str">
        <ns0:v>env/success_once</ns0:v>
      </ns0:c>
      <ns0:c r="D2340" s="235" t="n">
        <ns0:v>47</ns0:v>
      </ns0:c>
      <ns0:c r="E2340" s="235" t="n">
        <ns0:v>46</ns0:v>
      </ns0:c>
      <ns0:c r="F2340" s="238" t="n">
        <ns0:v>0.5546875</ns0:v>
      </ns0:c>
      <ns0:c r="G2340" s="239" t="n">
        <ns0:v>1789880257.6165178</ns0:v>
      </ns0:c>
      <ns0:c r="H2340" s="235" t="str">
        <ns0:v>0</ns0:v>
      </ns0:c>
    </ns0:row>
    <ns0:row r="2341" ht="19" customHeight="1">
      <ns0:c r="A2341" s="235" t="str">
        <ns0:v>sz2-t25-both</ns0:v>
      </ns0:c>
      <ns0:c r="B2341" s="235" t="str">
        <ns0:v>move_pillbottle_pad</ns0:v>
      </ns0:c>
      <ns0:c r="C2341" s="235" t="str">
        <ns0:v>env/success_once</ns0:v>
      </ns0:c>
      <ns0:c r="D2341" s="235" t="n">
        <ns0:v>48</ns0:v>
      </ns0:c>
      <ns0:c r="E2341" s="235" t="n">
        <ns0:v>47</ns0:v>
      </ns0:c>
      <ns0:c r="F2341" s="238" t="n">
        <ns0:v>0.4609375</ns0:v>
      </ns0:c>
      <ns0:c r="G2341" s="239" t="n">
        <ns0:v>1789881172.233395</ns0:v>
      </ns0:c>
      <ns0:c r="H2341" s="235" t="str">
        <ns0:v>0</ns0:v>
      </ns0:c>
    </ns0:row>
    <ns0:row r="2342" ht="19" customHeight="1">
      <ns0:c r="A2342" s="235" t="str">
        <ns0:v>sz2-t25-both</ns0:v>
      </ns0:c>
      <ns0:c r="B2342" s="235" t="str">
        <ns0:v>move_pillbottle_pad</ns0:v>
      </ns0:c>
      <ns0:c r="C2342" s="235" t="str">
        <ns0:v>env/success_once</ns0:v>
      </ns0:c>
      <ns0:c r="D2342" s="235" t="n">
        <ns0:v>49</ns0:v>
      </ns0:c>
      <ns0:c r="E2342" s="235" t="n">
        <ns0:v>48</ns0:v>
      </ns0:c>
      <ns0:c r="F2342" s="238" t="n">
        <ns0:v>0.4921875</ns0:v>
      </ns0:c>
      <ns0:c r="G2342" s="239" t="n">
        <ns0:v>1789882072.7839003</ns0:v>
      </ns0:c>
      <ns0:c r="H2342" s="235" t="str">
        <ns0:v>0</ns0:v>
      </ns0:c>
    </ns0:row>
    <ns0:row r="2343" ht="19" customHeight="1">
      <ns0:c r="A2343" s="235" t="str">
        <ns0:v>sz2-t25-both</ns0:v>
      </ns0:c>
      <ns0:c r="B2343" s="235" t="str">
        <ns0:v>move_pillbottle_pad</ns0:v>
      </ns0:c>
      <ns0:c r="C2343" s="235" t="str">
        <ns0:v>env/success_once</ns0:v>
      </ns0:c>
      <ns0:c r="D2343" s="235" t="n">
        <ns0:v>50</ns0:v>
      </ns0:c>
      <ns0:c r="E2343" s="235" t="n">
        <ns0:v>49</ns0:v>
      </ns0:c>
      <ns0:c r="F2343" s="238" t="n">
        <ns0:v>0.4296875</ns0:v>
      </ns0:c>
      <ns0:c r="G2343" s="239" t="n">
        <ns0:v>1789883467.3844562</ns0:v>
      </ns0:c>
      <ns0:c r="H2343" s="235" t="str">
        <ns0:v>0</ns0:v>
      </ns0:c>
    </ns0:row>
    <ns0:row r="2344" ht="19" customHeight="1">
      <ns0:c r="A2344" s="235" t="str">
        <ns0:v>sz2-t25-both</ns0:v>
      </ns0:c>
      <ns0:c r="B2344" s="235" t="str">
        <ns0:v>move_pillbottle_pad</ns0:v>
      </ns0:c>
      <ns0:c r="C2344" s="235" t="str">
        <ns0:v>env/success_once</ns0:v>
      </ns0:c>
      <ns0:c r="D2344" s="235" t="n">
        <ns0:v>51</ns0:v>
      </ns0:c>
      <ns0:c r="E2344" s="235" t="n">
        <ns0:v>50</ns0:v>
      </ns0:c>
      <ns0:c r="F2344" s="238" t="n">
        <ns0:v>0.5390625</ns0:v>
      </ns0:c>
      <ns0:c r="G2344" s="239" t="n">
        <ns0:v>1789884352.9233139</ns0:v>
      </ns0:c>
      <ns0:c r="H2344" s="235" t="str">
        <ns0:v>0</ns0:v>
      </ns0:c>
    </ns0:row>
    <ns0:row r="2345" ht="19" customHeight="1">
      <ns0:c r="A2345" s="235" t="str">
        <ns0:v>sz2-t25-both</ns0:v>
      </ns0:c>
      <ns0:c r="B2345" s="235" t="str">
        <ns0:v>move_pillbottle_pad</ns0:v>
      </ns0:c>
      <ns0:c r="C2345" s="235" t="str">
        <ns0:v>env/success_once</ns0:v>
      </ns0:c>
      <ns0:c r="D2345" s="235" t="n">
        <ns0:v>52</ns0:v>
      </ns0:c>
      <ns0:c r="E2345" s="235" t="n">
        <ns0:v>51</ns0:v>
      </ns0:c>
      <ns0:c r="F2345" s="238" t="n">
        <ns0:v>0.5546875</ns0:v>
      </ns0:c>
      <ns0:c r="G2345" s="239" t="n">
        <ns0:v>1789885256.5086777</ns0:v>
      </ns0:c>
      <ns0:c r="H2345" s="235" t="str">
        <ns0:v>0</ns0:v>
      </ns0:c>
    </ns0:row>
    <ns0:row r="2346" ht="19" customHeight="1">
      <ns0:c r="A2346" s="235" t="str">
        <ns0:v>sz2-t25-both</ns0:v>
      </ns0:c>
      <ns0:c r="B2346" s="235" t="str">
        <ns0:v>move_pillbottle_pad</ns0:v>
      </ns0:c>
      <ns0:c r="C2346" s="235" t="str">
        <ns0:v>env/success_once</ns0:v>
      </ns0:c>
      <ns0:c r="D2346" s="235" t="n">
        <ns0:v>53</ns0:v>
      </ns0:c>
      <ns0:c r="E2346" s="235" t="n">
        <ns0:v>52</ns0:v>
      </ns0:c>
      <ns0:c r="F2346" s="238" t="n">
        <ns0:v>0.5703125</ns0:v>
      </ns0:c>
      <ns0:c r="G2346" s="239" t="n">
        <ns0:v>1789886144.8510084</ns0:v>
      </ns0:c>
      <ns0:c r="H2346" s="235" t="str">
        <ns0:v>0</ns0:v>
      </ns0:c>
    </ns0:row>
    <ns0:row r="2347" ht="19" customHeight="1">
      <ns0:c r="A2347" s="235" t="str">
        <ns0:v>sz2-t25-both</ns0:v>
      </ns0:c>
      <ns0:c r="B2347" s="235" t="str">
        <ns0:v>move_pillbottle_pad</ns0:v>
      </ns0:c>
      <ns0:c r="C2347" s="235" t="str">
        <ns0:v>env/success_once</ns0:v>
      </ns0:c>
      <ns0:c r="D2347" s="235" t="n">
        <ns0:v>54</ns0:v>
      </ns0:c>
      <ns0:c r="E2347" s="235" t="n">
        <ns0:v>53</ns0:v>
      </ns0:c>
      <ns0:c r="F2347" s="238" t="n">
        <ns0:v>0.578125</ns0:v>
      </ns0:c>
      <ns0:c r="G2347" s="239" t="n">
        <ns0:v>1789887052.3125467</ns0:v>
      </ns0:c>
      <ns0:c r="H2347" s="235" t="str">
        <ns0:v>0</ns0:v>
      </ns0:c>
    </ns0:row>
    <ns0:row r="2348" ht="19" customHeight="1">
      <ns0:c r="A2348" s="235" t="str">
        <ns0:v>sz2-t25-both</ns0:v>
      </ns0:c>
      <ns0:c r="B2348" s="235" t="str">
        <ns0:v>move_pillbottle_pad</ns0:v>
      </ns0:c>
      <ns0:c r="C2348" s="235" t="str">
        <ns0:v>env/success_once</ns0:v>
      </ns0:c>
      <ns0:c r="D2348" s="235" t="n">
        <ns0:v>55</ns0:v>
      </ns0:c>
      <ns0:c r="E2348" s="235" t="n">
        <ns0:v>54</ns0:v>
      </ns0:c>
      <ns0:c r="F2348" s="238" t="n">
        <ns0:v>0.5078125</ns0:v>
      </ns0:c>
      <ns0:c r="G2348" s="239" t="n">
        <ns0:v>1789888352.1864173</ns0:v>
      </ns0:c>
      <ns0:c r="H2348" s="235" t="str">
        <ns0:v>0</ns0:v>
      </ns0:c>
    </ns0:row>
    <ns0:row r="2349" ht="19" customHeight="1">
      <ns0:c r="A2349" s="235" t="str">
        <ns0:v>sz2-t25-both</ns0:v>
      </ns0:c>
      <ns0:c r="B2349" s="235" t="str">
        <ns0:v>move_pillbottle_pad</ns0:v>
      </ns0:c>
      <ns0:c r="C2349" s="235" t="str">
        <ns0:v>env/success_once</ns0:v>
      </ns0:c>
      <ns0:c r="D2349" s="235" t="n">
        <ns0:v>56</ns0:v>
      </ns0:c>
      <ns0:c r="E2349" s="235" t="n">
        <ns0:v>55</ns0:v>
      </ns0:c>
      <ns0:c r="F2349" s="238" t="n">
        <ns0:v>0.4765625</ns0:v>
      </ns0:c>
      <ns0:c r="G2349" s="239" t="n">
        <ns0:v>1789889264.523331</ns0:v>
      </ns0:c>
      <ns0:c r="H2349" s="235" t="str">
        <ns0:v>0</ns0:v>
      </ns0:c>
    </ns0:row>
    <ns0:row r="2350" ht="19" customHeight="1">
      <ns0:c r="A2350" s="235" t="str">
        <ns0:v>sz2-t25-both</ns0:v>
      </ns0:c>
      <ns0:c r="B2350" s="235" t="str">
        <ns0:v>move_pillbottle_pad</ns0:v>
      </ns0:c>
      <ns0:c r="C2350" s="235" t="str">
        <ns0:v>env/success_once</ns0:v>
      </ns0:c>
      <ns0:c r="D2350" s="235" t="n">
        <ns0:v>57</ns0:v>
      </ns0:c>
      <ns0:c r="E2350" s="235" t="n">
        <ns0:v>56</ns0:v>
      </ns0:c>
      <ns0:c r="F2350" s="238" t="n">
        <ns0:v>0.6640625</ns0:v>
      </ns0:c>
      <ns0:c r="G2350" s="239" t="n">
        <ns0:v>1789890208.5935302</ns0:v>
      </ns0:c>
      <ns0:c r="H2350" s="235" t="str">
        <ns0:v>0</ns0:v>
      </ns0:c>
    </ns0:row>
    <ns0:row r="2351" ht="19" customHeight="1">
      <ns0:c r="A2351" s="235" t="str">
        <ns0:v>sz2-t25-both</ns0:v>
      </ns0:c>
      <ns0:c r="B2351" s="235" t="str">
        <ns0:v>move_pillbottle_pad</ns0:v>
      </ns0:c>
      <ns0:c r="C2351" s="235" t="str">
        <ns0:v>env/success_once</ns0:v>
      </ns0:c>
      <ns0:c r="D2351" s="235" t="n">
        <ns0:v>58</ns0:v>
      </ns0:c>
      <ns0:c r="E2351" s="235" t="n">
        <ns0:v>57</ns0:v>
      </ns0:c>
      <ns0:c r="F2351" s="238" t="n">
        <ns0:v>0.578125</ns0:v>
      </ns0:c>
      <ns0:c r="G2351" s="239" t="n">
        <ns0:v>1789891096.2579002</ns0:v>
      </ns0:c>
      <ns0:c r="H2351" s="235" t="str">
        <ns0:v>0</ns0:v>
      </ns0:c>
    </ns0:row>
    <ns0:row r="2352" ht="19" customHeight="1">
      <ns0:c r="A2352" s="235" t="str">
        <ns0:v>sz2-t25-both</ns0:v>
      </ns0:c>
      <ns0:c r="B2352" s="235" t="str">
        <ns0:v>move_pillbottle_pad</ns0:v>
      </ns0:c>
      <ns0:c r="C2352" s="235" t="str">
        <ns0:v>env/success_once</ns0:v>
      </ns0:c>
      <ns0:c r="D2352" s="235" t="n">
        <ns0:v>59</ns0:v>
      </ns0:c>
      <ns0:c r="E2352" s="235" t="n">
        <ns0:v>58</ns0:v>
      </ns0:c>
      <ns0:c r="F2352" s="238" t="n">
        <ns0:v>0.4921875</ns0:v>
      </ns0:c>
      <ns0:c r="G2352" s="239" t="n">
        <ns0:v>1789891980.1655445</ns0:v>
      </ns0:c>
      <ns0:c r="H2352" s="235" t="str">
        <ns0:v>0</ns0:v>
      </ns0:c>
    </ns0:row>
    <ns0:row r="2353" ht="19" customHeight="1">
      <ns0:c r="A2353" s="235" t="str">
        <ns0:v>sz2-t25-both</ns0:v>
      </ns0:c>
      <ns0:c r="B2353" s="235" t="str">
        <ns0:v>move_pillbottle_pad</ns0:v>
      </ns0:c>
      <ns0:c r="C2353" s="235" t="str">
        <ns0:v>env/success_once</ns0:v>
      </ns0:c>
      <ns0:c r="D2353" s="235" t="n">
        <ns0:v>60</ns0:v>
      </ns0:c>
      <ns0:c r="E2353" s="235" t="n">
        <ns0:v>59</ns0:v>
      </ns0:c>
      <ns0:c r="F2353" s="238" t="n">
        <ns0:v>0.5234375</ns0:v>
      </ns0:c>
      <ns0:c r="G2353" s="239" t="n">
        <ns0:v>1789893372.172415</ns0:v>
      </ns0:c>
      <ns0:c r="H2353" s="235" t="str">
        <ns0:v>0</ns0:v>
      </ns0:c>
    </ns0:row>
    <ns0:row r="2354" ht="19" customHeight="1">
      <ns0:c r="A2354" s="235" t="str">
        <ns0:v>sz2-t25-both</ns0:v>
      </ns0:c>
      <ns0:c r="B2354" s="235" t="str">
        <ns0:v>move_pillbottle_pad</ns0:v>
      </ns0:c>
      <ns0:c r="C2354" s="235" t="str">
        <ns0:v>env/success_once</ns0:v>
      </ns0:c>
      <ns0:c r="D2354" s="235" t="n">
        <ns0:v>61</ns0:v>
      </ns0:c>
      <ns0:c r="E2354" s="235" t="n">
        <ns0:v>60</ns0:v>
      </ns0:c>
      <ns0:c r="F2354" s="238" t="n">
        <ns0:v>0.609375</ns0:v>
      </ns0:c>
      <ns0:c r="G2354" s="239" t="n">
        <ns0:v>1789894259.2967281</ns0:v>
      </ns0:c>
      <ns0:c r="H2354" s="235" t="str">
        <ns0:v>0</ns0:v>
      </ns0:c>
    </ns0:row>
    <ns0:row r="2355" ht="19" customHeight="1">
      <ns0:c r="A2355" s="235" t="str">
        <ns0:v>sz2-t25-both</ns0:v>
      </ns0:c>
      <ns0:c r="B2355" s="235" t="str">
        <ns0:v>move_pillbottle_pad</ns0:v>
      </ns0:c>
      <ns0:c r="C2355" s="235" t="str">
        <ns0:v>env/success_once</ns0:v>
      </ns0:c>
      <ns0:c r="D2355" s="235" t="n">
        <ns0:v>62</ns0:v>
      </ns0:c>
      <ns0:c r="E2355" s="235" t="n">
        <ns0:v>61</ns0:v>
      </ns0:c>
      <ns0:c r="F2355" s="238" t="n">
        <ns0:v>0.6796875</ns0:v>
      </ns0:c>
      <ns0:c r="G2355" s="239" t="n">
        <ns0:v>1789895184.2253973</ns0:v>
      </ns0:c>
      <ns0:c r="H2355" s="235" t="str">
        <ns0:v>0</ns0:v>
      </ns0:c>
    </ns0:row>
    <ns0:row r="2356" ht="19" customHeight="1">
      <ns0:c r="A2356" s="235" t="str">
        <ns0:v>sz2-t25-both</ns0:v>
      </ns0:c>
      <ns0:c r="B2356" s="235" t="str">
        <ns0:v>move_pillbottle_pad</ns0:v>
      </ns0:c>
      <ns0:c r="C2356" s="235" t="str">
        <ns0:v>env/success_once</ns0:v>
      </ns0:c>
      <ns0:c r="D2356" s="235" t="n">
        <ns0:v>63</ns0:v>
      </ns0:c>
      <ns0:c r="E2356" s="235" t="n">
        <ns0:v>62</ns0:v>
      </ns0:c>
      <ns0:c r="F2356" s="238" t="n">
        <ns0:v>0.703125</ns0:v>
      </ns0:c>
      <ns0:c r="G2356" s="239" t="n">
        <ns0:v>1789896076.9709015</ns0:v>
      </ns0:c>
      <ns0:c r="H2356" s="235" t="str">
        <ns0:v>0</ns0:v>
      </ns0:c>
    </ns0:row>
    <ns0:row r="2357" ht="19" customHeight="1">
      <ns0:c r="A2357" s="235" t="str">
        <ns0:v>sz2-t25-both</ns0:v>
      </ns0:c>
      <ns0:c r="B2357" s="235" t="str">
        <ns0:v>move_pillbottle_pad</ns0:v>
      </ns0:c>
      <ns0:c r="C2357" s="235" t="str">
        <ns0:v>env/success_once</ns0:v>
      </ns0:c>
      <ns0:c r="D2357" s="235" t="n">
        <ns0:v>64</ns0:v>
      </ns0:c>
      <ns0:c r="E2357" s="235" t="n">
        <ns0:v>63</ns0:v>
      </ns0:c>
      <ns0:c r="F2357" s="238" t="n">
        <ns0:v>0.625</ns0:v>
      </ns0:c>
      <ns0:c r="G2357" s="239" t="n">
        <ns0:v>1789896978.6657917</ns0:v>
      </ns0:c>
      <ns0:c r="H2357" s="235" t="str">
        <ns0:v>0</ns0:v>
      </ns0:c>
    </ns0:row>
    <ns0:row r="2358" ht="19" customHeight="1">
      <ns0:c r="A2358" s="235" t="str">
        <ns0:v>sz2-t25-both</ns0:v>
      </ns0:c>
      <ns0:c r="B2358" s="235" t="str">
        <ns0:v>move_pillbottle_pad</ns0:v>
      </ns0:c>
      <ns0:c r="C2358" s="235" t="str">
        <ns0:v>env/success_once</ns0:v>
      </ns0:c>
      <ns0:c r="D2358" s="235" t="n">
        <ns0:v>65</ns0:v>
      </ns0:c>
      <ns0:c r="E2358" s="235" t="n">
        <ns0:v>64</ns0:v>
      </ns0:c>
      <ns0:c r="F2358" s="238" t="n">
        <ns0:v>0.6796875</ns0:v>
      </ns0:c>
      <ns0:c r="G2358" s="239" t="n">
        <ns0:v>1789898246.8112364</ns0:v>
      </ns0:c>
      <ns0:c r="H2358" s="235" t="str">
        <ns0:v>0</ns0:v>
      </ns0:c>
    </ns0:row>
    <ns0:row r="2359" ht="19" customHeight="1">
      <ns0:c r="A2359" s="235" t="str">
        <ns0:v>sz2-t25-both</ns0:v>
      </ns0:c>
      <ns0:c r="B2359" s="235" t="str">
        <ns0:v>move_pillbottle_pad</ns0:v>
      </ns0:c>
      <ns0:c r="C2359" s="235" t="str">
        <ns0:v>env/success_once</ns0:v>
      </ns0:c>
      <ns0:c r="D2359" s="235" t="n">
        <ns0:v>66</ns0:v>
      </ns0:c>
      <ns0:c r="E2359" s="235" t="n">
        <ns0:v>65</ns0:v>
      </ns0:c>
      <ns0:c r="F2359" s="238" t="n">
        <ns0:v>0.6015625</ns0:v>
      </ns0:c>
      <ns0:c r="G2359" s="239" t="n">
        <ns0:v>1789899139.5338378</ns0:v>
      </ns0:c>
      <ns0:c r="H2359" s="235" t="str">
        <ns0:v>0</ns0:v>
      </ns0:c>
    </ns0:row>
    <ns0:row r="2360" ht="19" customHeight="1">
      <ns0:c r="A2360" s="235" t="str">
        <ns0:v>sz2-t25-both</ns0:v>
      </ns0:c>
      <ns0:c r="B2360" s="235" t="str">
        <ns0:v>move_pillbottle_pad</ns0:v>
      </ns0:c>
      <ns0:c r="C2360" s="235" t="str">
        <ns0:v>env/success_once</ns0:v>
      </ns0:c>
      <ns0:c r="D2360" s="235" t="n">
        <ns0:v>67</ns0:v>
      </ns0:c>
      <ns0:c r="E2360" s="235" t="n">
        <ns0:v>66</ns0:v>
      </ns0:c>
      <ns0:c r="F2360" s="238" t="n">
        <ns0:v>0.5859375</ns0:v>
      </ns0:c>
      <ns0:c r="G2360" s="239" t="n">
        <ns0:v>1789900065.9768844</ns0:v>
      </ns0:c>
      <ns0:c r="H2360" s="235" t="str">
        <ns0:v>0</ns0:v>
      </ns0:c>
    </ns0:row>
    <ns0:row r="2361" ht="19" customHeight="1">
      <ns0:c r="A2361" s="235" t="str">
        <ns0:v>sz2-t25-both</ns0:v>
      </ns0:c>
      <ns0:c r="B2361" s="235" t="str">
        <ns0:v>move_pillbottle_pad</ns0:v>
      </ns0:c>
      <ns0:c r="C2361" s="235" t="str">
        <ns0:v>env/success_once</ns0:v>
      </ns0:c>
      <ns0:c r="D2361" s="235" t="n">
        <ns0:v>68</ns0:v>
      </ns0:c>
      <ns0:c r="E2361" s="235" t="n">
        <ns0:v>67</ns0:v>
      </ns0:c>
      <ns0:c r="F2361" s="238" t="n">
        <ns0:v>0.609375</ns0:v>
      </ns0:c>
      <ns0:c r="G2361" s="239" t="n">
        <ns0:v>1789900973.5841367</ns0:v>
      </ns0:c>
      <ns0:c r="H2361" s="235" t="str">
        <ns0:v>0</ns0:v>
      </ns0:c>
    </ns0:row>
    <ns0:row r="2362" ht="19" customHeight="1">
      <ns0:c r="A2362" s="235" t="str">
        <ns0:v>sz2-t25-both</ns0:v>
      </ns0:c>
      <ns0:c r="B2362" s="235" t="str">
        <ns0:v>move_pillbottle_pad</ns0:v>
      </ns0:c>
      <ns0:c r="C2362" s="235" t="str">
        <ns0:v>env/success_once</ns0:v>
      </ns0:c>
      <ns0:c r="D2362" s="235" t="n">
        <ns0:v>69</ns0:v>
      </ns0:c>
      <ns0:c r="E2362" s="235" t="n">
        <ns0:v>68</ns0:v>
      </ns0:c>
      <ns0:c r="F2362" s="238" t="n">
        <ns0:v>0.5078125</ns0:v>
      </ns0:c>
      <ns0:c r="G2362" s="239" t="n">
        <ns0:v>1789901885.615904</ns0:v>
      </ns0:c>
      <ns0:c r="H2362" s="235" t="str">
        <ns0:v>0</ns0:v>
      </ns0:c>
    </ns0:row>
    <ns0:row r="2363" ht="19" customHeight="1">
      <ns0:c r="A2363" s="235" t="str">
        <ns0:v>sz2-t25-both</ns0:v>
      </ns0:c>
      <ns0:c r="B2363" s="235" t="str">
        <ns0:v>move_pillbottle_pad</ns0:v>
      </ns0:c>
      <ns0:c r="C2363" s="235" t="str">
        <ns0:v>env/success_once</ns0:v>
      </ns0:c>
      <ns0:c r="D2363" s="235" t="n">
        <ns0:v>70</ns0:v>
      </ns0:c>
      <ns0:c r="E2363" s="235" t="n">
        <ns0:v>69</ns0:v>
      </ns0:c>
      <ns0:c r="F2363" s="238" t="n">
        <ns0:v>0.6796875</ns0:v>
      </ns0:c>
      <ns0:c r="G2363" s="239" t="n">
        <ns0:v>1789903197.4316957</ns0:v>
      </ns0:c>
      <ns0:c r="H2363" s="235" t="str">
        <ns0:v>0</ns0:v>
      </ns0:c>
    </ns0:row>
    <ns0:row r="2364" ht="19" customHeight="1">
      <ns0:c r="A2364" s="235" t="str">
        <ns0:v>sz2-t25-both</ns0:v>
      </ns0:c>
      <ns0:c r="B2364" s="235" t="str">
        <ns0:v>move_pillbottle_pad</ns0:v>
      </ns0:c>
      <ns0:c r="C2364" s="235" t="str">
        <ns0:v>env/success_once</ns0:v>
      </ns0:c>
      <ns0:c r="D2364" s="235" t="n">
        <ns0:v>71</ns0:v>
      </ns0:c>
      <ns0:c r="E2364" s="235" t="n">
        <ns0:v>70</ns0:v>
      </ns0:c>
      <ns0:c r="F2364" s="238" t="n">
        <ns0:v>0.59375</ns0:v>
      </ns0:c>
      <ns0:c r="G2364" s="239" t="n">
        <ns0:v>1789904071.1851916</ns0:v>
      </ns0:c>
      <ns0:c r="H2364" s="235" t="str">
        <ns0:v>0</ns0:v>
      </ns0:c>
    </ns0:row>
    <ns0:row r="2365" ht="19" customHeight="1">
      <ns0:c r="A2365" s="235" t="str">
        <ns0:v>sz2-t25-both</ns0:v>
      </ns0:c>
      <ns0:c r="B2365" s="235" t="str">
        <ns0:v>move_pillbottle_pad</ns0:v>
      </ns0:c>
      <ns0:c r="C2365" s="235" t="str">
        <ns0:v>env/success_once</ns0:v>
      </ns0:c>
      <ns0:c r="D2365" s="235" t="n">
        <ns0:v>72</ns0:v>
      </ns0:c>
      <ns0:c r="E2365" s="235" t="n">
        <ns0:v>71</ns0:v>
      </ns0:c>
      <ns0:c r="F2365" s="238" t="n">
        <ns0:v>0.5625</ns0:v>
      </ns0:c>
      <ns0:c r="G2365" s="239" t="n">
        <ns0:v>1789904932.6192381</ns0:v>
      </ns0:c>
      <ns0:c r="H2365" s="235" t="str">
        <ns0:v>0</ns0:v>
      </ns0:c>
    </ns0:row>
    <ns0:row r="2366" ht="19" customHeight="1">
      <ns0:c r="A2366" s="235" t="str">
        <ns0:v>sz2-t25-both</ns0:v>
      </ns0:c>
      <ns0:c r="B2366" s="235" t="str">
        <ns0:v>move_pillbottle_pad</ns0:v>
      </ns0:c>
      <ns0:c r="C2366" s="235" t="str">
        <ns0:v>env/success_once</ns0:v>
      </ns0:c>
      <ns0:c r="D2366" s="235" t="n">
        <ns0:v>73</ns0:v>
      </ns0:c>
      <ns0:c r="E2366" s="235" t="n">
        <ns0:v>72</ns0:v>
      </ns0:c>
      <ns0:c r="F2366" s="238" t="n">
        <ns0:v>0.6640625</ns0:v>
      </ns0:c>
      <ns0:c r="G2366" s="239" t="n">
        <ns0:v>1789905796.207073</ns0:v>
      </ns0:c>
      <ns0:c r="H2366" s="235" t="str">
        <ns0:v>0</ns0:v>
      </ns0:c>
    </ns0:row>
    <ns0:row r="2367" ht="19" customHeight="1">
      <ns0:c r="A2367" s="235" t="str">
        <ns0:v>sz2-t25-both</ns0:v>
      </ns0:c>
      <ns0:c r="B2367" s="235" t="str">
        <ns0:v>move_pillbottle_pad</ns0:v>
      </ns0:c>
      <ns0:c r="C2367" s="235" t="str">
        <ns0:v>env/success_once</ns0:v>
      </ns0:c>
      <ns0:c r="D2367" s="235" t="n">
        <ns0:v>74</ns0:v>
      </ns0:c>
      <ns0:c r="E2367" s="235" t="n">
        <ns0:v>73</ns0:v>
      </ns0:c>
      <ns0:c r="F2367" s="238" t="n">
        <ns0:v>0.609375</ns0:v>
      </ns0:c>
      <ns0:c r="G2367" s="239" t="n">
        <ns0:v>1789906664.6239607</ns0:v>
      </ns0:c>
      <ns0:c r="H2367" s="235" t="str">
        <ns0:v>0</ns0:v>
      </ns0:c>
    </ns0:row>
    <ns0:row r="2368" ht="19" customHeight="1">
      <ns0:c r="A2368" s="235" t="str">
        <ns0:v>sz2-t25-both</ns0:v>
      </ns0:c>
      <ns0:c r="B2368" s="235" t="str">
        <ns0:v>move_pillbottle_pad</ns0:v>
      </ns0:c>
      <ns0:c r="C2368" s="235" t="str">
        <ns0:v>env/success_once</ns0:v>
      </ns0:c>
      <ns0:c r="D2368" s="235" t="n">
        <ns0:v>75</ns0:v>
      </ns0:c>
      <ns0:c r="E2368" s="235" t="n">
        <ns0:v>74</ns0:v>
      </ns0:c>
      <ns0:c r="F2368" s="238" t="n">
        <ns0:v>0.59375</ns0:v>
      </ns0:c>
      <ns0:c r="G2368" s="239" t="n">
        <ns0:v>1789907875.8956056</ns0:v>
      </ns0:c>
      <ns0:c r="H2368" s="235" t="str">
        <ns0:v>0</ns0:v>
      </ns0:c>
    </ns0:row>
    <ns0:row r="2369" ht="19" customHeight="1">
      <ns0:c r="A2369" s="235" t="str">
        <ns0:v>sz2-t25-both</ns0:v>
      </ns0:c>
      <ns0:c r="B2369" s="235" t="str">
        <ns0:v>move_pillbottle_pad</ns0:v>
      </ns0:c>
      <ns0:c r="C2369" s="235" t="str">
        <ns0:v>env/success_once</ns0:v>
      </ns0:c>
      <ns0:c r="D2369" s="235" t="n">
        <ns0:v>76</ns0:v>
      </ns0:c>
      <ns0:c r="E2369" s="235" t="n">
        <ns0:v>75</ns0:v>
      </ns0:c>
      <ns0:c r="F2369" s="238" t="n">
        <ns0:v>0.6796875</ns0:v>
      </ns0:c>
      <ns0:c r="G2369" s="239" t="n">
        <ns0:v>1789908731.8340101</ns0:v>
      </ns0:c>
      <ns0:c r="H2369" s="235" t="str">
        <ns0:v>0</ns0:v>
      </ns0:c>
    </ns0:row>
    <ns0:row r="2370" ht="19" customHeight="1">
      <ns0:c r="A2370" s="235" t="str">
        <ns0:v>sz2-t25-both</ns0:v>
      </ns0:c>
      <ns0:c r="B2370" s="235" t="str">
        <ns0:v>move_pillbottle_pad</ns0:v>
      </ns0:c>
      <ns0:c r="C2370" s="235" t="str">
        <ns0:v>env/success_once</ns0:v>
      </ns0:c>
      <ns0:c r="D2370" s="235" t="n">
        <ns0:v>77</ns0:v>
      </ns0:c>
      <ns0:c r="E2370" s="235" t="n">
        <ns0:v>76</ns0:v>
      </ns0:c>
      <ns0:c r="F2370" s="238" t="n">
        <ns0:v>0.578125</ns0:v>
      </ns0:c>
      <ns0:c r="G2370" s="239" t="n">
        <ns0:v>1789909585.6080487</ns0:v>
      </ns0:c>
      <ns0:c r="H2370" s="235" t="str">
        <ns0:v>0</ns0:v>
      </ns0:c>
    </ns0:row>
    <ns0:row r="2371" ht="19" customHeight="1">
      <ns0:c r="A2371" s="235" t="str">
        <ns0:v>sz2-t25-both</ns0:v>
      </ns0:c>
      <ns0:c r="B2371" s="235" t="str">
        <ns0:v>move_pillbottle_pad</ns0:v>
      </ns0:c>
      <ns0:c r="C2371" s="235" t="str">
        <ns0:v>env/success_once</ns0:v>
      </ns0:c>
      <ns0:c r="D2371" s="235" t="n">
        <ns0:v>78</ns0:v>
      </ns0:c>
      <ns0:c r="E2371" s="235" t="n">
        <ns0:v>77</ns0:v>
      </ns0:c>
      <ns0:c r="F2371" s="238" t="n">
        <ns0:v>0.578125</ns0:v>
      </ns0:c>
      <ns0:c r="G2371" s="239" t="n">
        <ns0:v>1789910433.5842774</ns0:v>
      </ns0:c>
      <ns0:c r="H2371" s="235" t="str">
        <ns0:v>0</ns0:v>
      </ns0:c>
    </ns0:row>
    <ns0:row r="2372" ht="19" customHeight="1">
      <ns0:c r="A2372" s="235" t="str">
        <ns0:v>sz2-t25-both</ns0:v>
      </ns0:c>
      <ns0:c r="B2372" s="235" t="str">
        <ns0:v>move_pillbottle_pad</ns0:v>
      </ns0:c>
      <ns0:c r="C2372" s="235" t="str">
        <ns0:v>env/success_once</ns0:v>
      </ns0:c>
      <ns0:c r="D2372" s="235" t="n">
        <ns0:v>79</ns0:v>
      </ns0:c>
      <ns0:c r="E2372" s="235" t="n">
        <ns0:v>78</ns0:v>
      </ns0:c>
      <ns0:c r="F2372" s="238" t="n">
        <ns0:v>0.609375</ns0:v>
      </ns0:c>
      <ns0:c r="G2372" s="239" t="n">
        <ns0:v>1789911305.968406</ns0:v>
      </ns0:c>
      <ns0:c r="H2372" s="235" t="str">
        <ns0:v>0</ns0:v>
      </ns0:c>
    </ns0:row>
    <ns0:row r="2373" ht="19" customHeight="1">
      <ns0:c r="A2373" s="235" t="str">
        <ns0:v>sz2-t25-both</ns0:v>
      </ns0:c>
      <ns0:c r="B2373" s="235" t="str">
        <ns0:v>move_pillbottle_pad</ns0:v>
      </ns0:c>
      <ns0:c r="C2373" s="235" t="str">
        <ns0:v>env/success_once</ns0:v>
      </ns0:c>
      <ns0:c r="D2373" s="235" t="n">
        <ns0:v>80</ns0:v>
      </ns0:c>
      <ns0:c r="E2373" s="235" t="n">
        <ns0:v>79</ns0:v>
      </ns0:c>
      <ns0:c r="F2373" s="238" t="n">
        <ns0:v>0.3984375</ns0:v>
      </ns0:c>
      <ns0:c r="G2373" s="239" t="n">
        <ns0:v>1789912650.2051432</ns0:v>
      </ns0:c>
      <ns0:c r="H2373" s="235" t="str">
        <ns0:v>0</ns0:v>
      </ns0:c>
    </ns0:row>
    <ns0:row r="2374" ht="19" customHeight="1">
      <ns0:c r="A2374" s="235" t="str">
        <ns0:v>sz2-t25-both</ns0:v>
      </ns0:c>
      <ns0:c r="B2374" s="235" t="str">
        <ns0:v>move_pillbottle_pad</ns0:v>
      </ns0:c>
      <ns0:c r="C2374" s="235" t="str">
        <ns0:v>env/success_once</ns0:v>
      </ns0:c>
      <ns0:c r="D2374" s="235" t="n">
        <ns0:v>81</ns0:v>
      </ns0:c>
      <ns0:c r="E2374" s="235" t="n">
        <ns0:v>80</ns0:v>
      </ns0:c>
      <ns0:c r="F2374" s="238" t="n">
        <ns0:v>0.4921875</ns0:v>
      </ns0:c>
      <ns0:c r="G2374" s="239" t="n">
        <ns0:v>1789913505.7403862</ns0:v>
      </ns0:c>
      <ns0:c r="H2374" s="235" t="str">
        <ns0:v>0</ns0:v>
      </ns0:c>
    </ns0:row>
    <ns0:row r="2375" ht="19" customHeight="1">
      <ns0:c r="A2375" s="235" t="str">
        <ns0:v>sz2-t25-both</ns0:v>
      </ns0:c>
      <ns0:c r="B2375" s="235" t="str">
        <ns0:v>move_pillbottle_pad</ns0:v>
      </ns0:c>
      <ns0:c r="C2375" s="235" t="str">
        <ns0:v>env/success_once</ns0:v>
      </ns0:c>
      <ns0:c r="D2375" s="235" t="n">
        <ns0:v>82</ns0:v>
      </ns0:c>
      <ns0:c r="E2375" s="235" t="n">
        <ns0:v>81</ns0:v>
      </ns0:c>
      <ns0:c r="F2375" s="238" t="n">
        <ns0:v>0.5703125</ns0:v>
      </ns0:c>
      <ns0:c r="G2375" s="239" t="n">
        <ns0:v>1789914423.9777224</ns0:v>
      </ns0:c>
      <ns0:c r="H2375" s="235" t="str">
        <ns0:v>0</ns0:v>
      </ns0:c>
    </ns0:row>
    <ns0:row r="2376" ht="19" customHeight="1">
      <ns0:c r="A2376" s="235" t="str">
        <ns0:v>sz2-t25-both</ns0:v>
      </ns0:c>
      <ns0:c r="B2376" s="235" t="str">
        <ns0:v>move_pillbottle_pad</ns0:v>
      </ns0:c>
      <ns0:c r="C2376" s="235" t="str">
        <ns0:v>env/success_once</ns0:v>
      </ns0:c>
      <ns0:c r="D2376" s="235" t="n">
        <ns0:v>83</ns0:v>
      </ns0:c>
      <ns0:c r="E2376" s="235" t="n">
        <ns0:v>82</ns0:v>
      </ns0:c>
      <ns0:c r="F2376" s="238" t="n">
        <ns0:v>0.4375</ns0:v>
      </ns0:c>
      <ns0:c r="G2376" s="239" t="n">
        <ns0:v>1789915288.0541081</ns0:v>
      </ns0:c>
      <ns0:c r="H2376" s="235" t="str">
        <ns0:v>0</ns0:v>
      </ns0:c>
    </ns0:row>
    <ns0:row r="2377" ht="19" customHeight="1">
      <ns0:c r="A2377" s="235" t="str">
        <ns0:v>sz2-t25-both</ns0:v>
      </ns0:c>
      <ns0:c r="B2377" s="235" t="str">
        <ns0:v>move_pillbottle_pad</ns0:v>
      </ns0:c>
      <ns0:c r="C2377" s="235" t="str">
        <ns0:v>env/success_once</ns0:v>
      </ns0:c>
      <ns0:c r="D2377" s="235" t="n">
        <ns0:v>84</ns0:v>
      </ns0:c>
      <ns0:c r="E2377" s="235" t="n">
        <ns0:v>83</ns0:v>
      </ns0:c>
      <ns0:c r="F2377" s="238" t="n">
        <ns0:v>0.6640625</ns0:v>
      </ns0:c>
      <ns0:c r="G2377" s="239" t="n">
        <ns0:v>1789916132.6298618</ns0:v>
      </ns0:c>
      <ns0:c r="H2377" s="235" t="str">
        <ns0:v>0</ns0:v>
      </ns0:c>
    </ns0:row>
    <ns0:row r="2378" ht="19" customHeight="1">
      <ns0:c r="A2378" s="235" t="str">
        <ns0:v>sz2-t25-both</ns0:v>
      </ns0:c>
      <ns0:c r="B2378" s="235" t="str">
        <ns0:v>move_pillbottle_pad</ns0:v>
      </ns0:c>
      <ns0:c r="C2378" s="235" t="str">
        <ns0:v>env/success_once</ns0:v>
      </ns0:c>
      <ns0:c r="D2378" s="235" t="n">
        <ns0:v>85</ns0:v>
      </ns0:c>
      <ns0:c r="E2378" s="235" t="n">
        <ns0:v>84</ns0:v>
      </ns0:c>
      <ns0:c r="F2378" s="238" t="n">
        <ns0:v>0.578125</ns0:v>
      </ns0:c>
      <ns0:c r="G2378" s="239" t="n">
        <ns0:v>1789917372.8414006</ns0:v>
      </ns0:c>
      <ns0:c r="H2378" s="235" t="str">
        <ns0:v>0</ns0:v>
      </ns0:c>
    </ns0:row>
    <ns0:row r="2379" ht="19" customHeight="1">
      <ns0:c r="A2379" s="235" t="str">
        <ns0:v>sz2-t25-both</ns0:v>
      </ns0:c>
      <ns0:c r="B2379" s="235" t="str">
        <ns0:v>move_pillbottle_pad</ns0:v>
      </ns0:c>
      <ns0:c r="C2379" s="235" t="str">
        <ns0:v>env/success_once</ns0:v>
      </ns0:c>
      <ns0:c r="D2379" s="235" t="n">
        <ns0:v>86</ns0:v>
      </ns0:c>
      <ns0:c r="E2379" s="235" t="n">
        <ns0:v>85</ns0:v>
      </ns0:c>
      <ns0:c r="F2379" s="238" t="n">
        <ns0:v>0.59375</ns0:v>
      </ns0:c>
      <ns0:c r="G2379" s="239" t="n">
        <ns0:v>1789918239.2143934</ns0:v>
      </ns0:c>
      <ns0:c r="H2379" s="235" t="str">
        <ns0:v>0</ns0:v>
      </ns0:c>
    </ns0:row>
    <ns0:row r="2380" ht="19" customHeight="1">
      <ns0:c r="A2380" s="235" t="str">
        <ns0:v>sz2-t25-both</ns0:v>
      </ns0:c>
      <ns0:c r="B2380" s="235" t="str">
        <ns0:v>move_pillbottle_pad</ns0:v>
      </ns0:c>
      <ns0:c r="C2380" s="235" t="str">
        <ns0:v>env/success_once</ns0:v>
      </ns0:c>
      <ns0:c r="D2380" s="235" t="n">
        <ns0:v>87</ns0:v>
      </ns0:c>
      <ns0:c r="E2380" s="235" t="n">
        <ns0:v>86</ns0:v>
      </ns0:c>
      <ns0:c r="F2380" s="238" t="n">
        <ns0:v>0.609375</ns0:v>
      </ns0:c>
      <ns0:c r="G2380" s="239" t="n">
        <ns0:v>1789919154.3903027</ns0:v>
      </ns0:c>
      <ns0:c r="H2380" s="235" t="str">
        <ns0:v>0</ns0:v>
      </ns0:c>
    </ns0:row>
    <ns0:row r="2381" ht="19" customHeight="1">
      <ns0:c r="A2381" s="235" t="str">
        <ns0:v>sz2-t25-both</ns0:v>
      </ns0:c>
      <ns0:c r="B2381" s="235" t="str">
        <ns0:v>move_pillbottle_pad</ns0:v>
      </ns0:c>
      <ns0:c r="C2381" s="235" t="str">
        <ns0:v>env/success_once</ns0:v>
      </ns0:c>
      <ns0:c r="D2381" s="235" t="n">
        <ns0:v>88</ns0:v>
      </ns0:c>
      <ns0:c r="E2381" s="235" t="n">
        <ns0:v>87</ns0:v>
      </ns0:c>
      <ns0:c r="F2381" s="238" t="n">
        <ns0:v>0.4375</ns0:v>
      </ns0:c>
      <ns0:c r="G2381" s="239" t="n">
        <ns0:v>1789920139.2190654</ns0:v>
      </ns0:c>
      <ns0:c r="H2381" s="235" t="str">
        <ns0:v>0</ns0:v>
      </ns0:c>
    </ns0:row>
    <ns0:row r="2382" ht="19" customHeight="1">
      <ns0:c r="A2382" s="235" t="str">
        <ns0:v>sz2-t25-both</ns0:v>
      </ns0:c>
      <ns0:c r="B2382" s="235" t="str">
        <ns0:v>move_pillbottle_pad</ns0:v>
      </ns0:c>
      <ns0:c r="C2382" s="235" t="str">
        <ns0:v>env/success_once</ns0:v>
      </ns0:c>
      <ns0:c r="D2382" s="235" t="n">
        <ns0:v>89</ns0:v>
      </ns0:c>
      <ns0:c r="E2382" s="235" t="n">
        <ns0:v>88</ns0:v>
      </ns0:c>
      <ns0:c r="F2382" s="238" t="n">
        <ns0:v>0.5234375</ns0:v>
      </ns0:c>
      <ns0:c r="G2382" s="239" t="n">
        <ns0:v>1789921111.4921153</ns0:v>
      </ns0:c>
      <ns0:c r="H2382" s="235" t="str">
        <ns0:v>0</ns0:v>
      </ns0:c>
    </ns0:row>
    <ns0:row r="2383" ht="19" customHeight="1">
      <ns0:c r="A2383" s="235" t="str">
        <ns0:v>sz2-t25-both</ns0:v>
      </ns0:c>
      <ns0:c r="B2383" s="235" t="str">
        <ns0:v>move_pillbottle_pad</ns0:v>
      </ns0:c>
      <ns0:c r="C2383" s="235" t="str">
        <ns0:v>env/success_once</ns0:v>
      </ns0:c>
      <ns0:c r="D2383" s="235" t="n">
        <ns0:v>90</ns0:v>
      </ns0:c>
      <ns0:c r="E2383" s="235" t="n">
        <ns0:v>89</ns0:v>
      </ns0:c>
      <ns0:c r="F2383" s="238" t="n">
        <ns0:v>0.5546875</ns0:v>
      </ns0:c>
      <ns0:c r="G2383" s="239" t="n">
        <ns0:v>1789922474.431009</ns0:v>
      </ns0:c>
      <ns0:c r="H2383" s="235" t="str">
        <ns0:v>0</ns0:v>
      </ns0:c>
    </ns0:row>
    <ns0:row r="2384" ht="19" customHeight="1">
      <ns0:c r="A2384" s="235" t="str">
        <ns0:v>sz2-t25-both</ns0:v>
      </ns0:c>
      <ns0:c r="B2384" s="235" t="str">
        <ns0:v>move_pillbottle_pad</ns0:v>
      </ns0:c>
      <ns0:c r="C2384" s="235" t="str">
        <ns0:v>env/success_once</ns0:v>
      </ns0:c>
      <ns0:c r="D2384" s="235" t="n">
        <ns0:v>91</ns0:v>
      </ns0:c>
      <ns0:c r="E2384" s="235" t="n">
        <ns0:v>90</ns0:v>
      </ns0:c>
      <ns0:c r="F2384" s="238" t="n">
        <ns0:v>0.6484375</ns0:v>
      </ns0:c>
      <ns0:c r="G2384" s="239" t="n">
        <ns0:v>1789923329.332558</ns0:v>
      </ns0:c>
      <ns0:c r="H2384" s="235" t="str">
        <ns0:v>0</ns0:v>
      </ns0:c>
    </ns0:row>
    <ns0:row r="2385" ht="19" customHeight="1">
      <ns0:c r="A2385" s="235" t="str">
        <ns0:v>sz2-t25-both</ns0:v>
      </ns0:c>
      <ns0:c r="B2385" s="235" t="str">
        <ns0:v>move_pillbottle_pad</ns0:v>
      </ns0:c>
      <ns0:c r="C2385" s="235" t="str">
        <ns0:v>env/success_once</ns0:v>
      </ns0:c>
      <ns0:c r="D2385" s="235" t="n">
        <ns0:v>92</ns0:v>
      </ns0:c>
      <ns0:c r="E2385" s="235" t="n">
        <ns0:v>91</ns0:v>
      </ns0:c>
      <ns0:c r="F2385" s="238" t="n">
        <ns0:v>0.59375</ns0:v>
      </ns0:c>
      <ns0:c r="G2385" s="239" t="n">
        <ns0:v>1789924195.9772391</ns0:v>
      </ns0:c>
      <ns0:c r="H2385" s="235" t="str">
        <ns0:v>0</ns0:v>
      </ns0:c>
    </ns0:row>
    <ns0:row r="2386" ht="19" customHeight="1">
      <ns0:c r="A2386" s="235" t="str">
        <ns0:v>sz2-t25-both</ns0:v>
      </ns0:c>
      <ns0:c r="B2386" s="235" t="str">
        <ns0:v>move_pillbottle_pad</ns0:v>
      </ns0:c>
      <ns0:c r="C2386" s="235" t="str">
        <ns0:v>env/success_once</ns0:v>
      </ns0:c>
      <ns0:c r="D2386" s="235" t="n">
        <ns0:v>93</ns0:v>
      </ns0:c>
      <ns0:c r="E2386" s="235" t="n">
        <ns0:v>92</ns0:v>
      </ns0:c>
      <ns0:c r="F2386" s="238" t="n">
        <ns0:v>0.546875</ns0:v>
      </ns0:c>
      <ns0:c r="G2386" s="239" t="n">
        <ns0:v>1789925061.9489725</ns0:v>
      </ns0:c>
      <ns0:c r="H2386" s="235" t="str">
        <ns0:v>0</ns0:v>
      </ns0:c>
    </ns0:row>
    <ns0:row r="2387" ht="19" customHeight="1">
      <ns0:c r="A2387" s="235" t="str">
        <ns0:v>sz2-t25-both</ns0:v>
      </ns0:c>
      <ns0:c r="B2387" s="235" t="str">
        <ns0:v>move_pillbottle_pad</ns0:v>
      </ns0:c>
      <ns0:c r="C2387" s="235" t="str">
        <ns0:v>env/success_once</ns0:v>
      </ns0:c>
      <ns0:c r="D2387" s="235" t="n">
        <ns0:v>94</ns0:v>
      </ns0:c>
      <ns0:c r="E2387" s="235" t="n">
        <ns0:v>93</ns0:v>
      </ns0:c>
      <ns0:c r="F2387" s="238" t="n">
        <ns0:v>0.6796875</ns0:v>
      </ns0:c>
      <ns0:c r="G2387" s="239" t="n">
        <ns0:v>1789925920.72099</ns0:v>
      </ns0:c>
      <ns0:c r="H2387" s="235" t="str">
        <ns0:v>0</ns0:v>
      </ns0:c>
    </ns0:row>
    <ns0:row r="2388" ht="19" customHeight="1">
      <ns0:c r="A2388" s="235" t="str">
        <ns0:v>sz2-t25-both</ns0:v>
      </ns0:c>
      <ns0:c r="B2388" s="235" t="str">
        <ns0:v>move_pillbottle_pad</ns0:v>
      </ns0:c>
      <ns0:c r="C2388" s="235" t="str">
        <ns0:v>env/success_once</ns0:v>
      </ns0:c>
      <ns0:c r="D2388" s="235" t="n">
        <ns0:v>95</ns0:v>
      </ns0:c>
      <ns0:c r="E2388" s="235" t="n">
        <ns0:v>94</ns0:v>
      </ns0:c>
      <ns0:c r="F2388" s="238" t="n">
        <ns0:v>0.6875</ns0:v>
      </ns0:c>
      <ns0:c r="G2388" s="239" t="n">
        <ns0:v>1789927157.4184532</ns0:v>
      </ns0:c>
      <ns0:c r="H2388" s="235" t="str">
        <ns0:v>0</ns0:v>
      </ns0:c>
    </ns0:row>
    <ns0:row r="2389" ht="19" customHeight="1">
      <ns0:c r="A2389" s="235" t="str">
        <ns0:v>sz2-t25-both</ns0:v>
      </ns0:c>
      <ns0:c r="B2389" s="235" t="str">
        <ns0:v>move_pillbottle_pad</ns0:v>
      </ns0:c>
      <ns0:c r="C2389" s="235" t="str">
        <ns0:v>env/success_once</ns0:v>
      </ns0:c>
      <ns0:c r="D2389" s="235" t="n">
        <ns0:v>96</ns0:v>
      </ns0:c>
      <ns0:c r="E2389" s="235" t="n">
        <ns0:v>95</ns0:v>
      </ns0:c>
      <ns0:c r="F2389" s="238" t="n">
        <ns0:v>0.6953125</ns0:v>
      </ns0:c>
      <ns0:c r="G2389" s="239" t="n">
        <ns0:v>1789928019.5789433</ns0:v>
      </ns0:c>
      <ns0:c r="H2389" s="235" t="str">
        <ns0:v>0</ns0:v>
      </ns0:c>
    </ns0:row>
    <ns0:row r="2390" ht="19" customHeight="1">
      <ns0:c r="A2390" s="235" t="str">
        <ns0:v>sz2-t25-both</ns0:v>
      </ns0:c>
      <ns0:c r="B2390" s="235" t="str">
        <ns0:v>move_pillbottle_pad</ns0:v>
      </ns0:c>
      <ns0:c r="C2390" s="235" t="str">
        <ns0:v>env/success_once</ns0:v>
      </ns0:c>
      <ns0:c r="D2390" s="235" t="n">
        <ns0:v>97</ns0:v>
      </ns0:c>
      <ns0:c r="E2390" s="235" t="n">
        <ns0:v>96</ns0:v>
      </ns0:c>
      <ns0:c r="F2390" s="238" t="n">
        <ns0:v>0.71875</ns0:v>
      </ns0:c>
      <ns0:c r="G2390" s="239" t="n">
        <ns0:v>1789928883.153003</ns0:v>
      </ns0:c>
      <ns0:c r="H2390" s="235" t="str">
        <ns0:v>0</ns0:v>
      </ns0:c>
    </ns0:row>
    <ns0:row r="2391" ht="19" customHeight="1">
      <ns0:c r="A2391" s="235" t="str">
        <ns0:v>sz2-t25-both</ns0:v>
      </ns0:c>
      <ns0:c r="B2391" s="235" t="str">
        <ns0:v>move_pillbottle_pad</ns0:v>
      </ns0:c>
      <ns0:c r="C2391" s="235" t="str">
        <ns0:v>env/success_once</ns0:v>
      </ns0:c>
      <ns0:c r="D2391" s="235" t="n">
        <ns0:v>98</ns0:v>
      </ns0:c>
      <ns0:c r="E2391" s="235" t="n">
        <ns0:v>97</ns0:v>
      </ns0:c>
      <ns0:c r="F2391" s="238" t="n">
        <ns0:v>0.625</ns0:v>
      </ns0:c>
      <ns0:c r="G2391" s="239" t="n">
        <ns0:v>1789929734.1716821</ns0:v>
      </ns0:c>
      <ns0:c r="H2391" s="235" t="str">
        <ns0:v>0</ns0:v>
      </ns0:c>
    </ns0:row>
    <ns0:row r="2392" ht="19" customHeight="1">
      <ns0:c r="A2392" s="235" t="str">
        <ns0:v>sz2-t25-both</ns0:v>
      </ns0:c>
      <ns0:c r="B2392" s="235" t="str">
        <ns0:v>move_pillbottle_pad</ns0:v>
      </ns0:c>
      <ns0:c r="C2392" s="235" t="str">
        <ns0:v>env/success_once</ns0:v>
      </ns0:c>
      <ns0:c r="D2392" s="235" t="n">
        <ns0:v>99</ns0:v>
      </ns0:c>
      <ns0:c r="E2392" s="235" t="n">
        <ns0:v>98</ns0:v>
      </ns0:c>
      <ns0:c r="F2392" s="238" t="n">
        <ns0:v>0.6484375</ns0:v>
      </ns0:c>
      <ns0:c r="G2392" s="239" t="n">
        <ns0:v>1789930575.6010408</ns0:v>
      </ns0:c>
      <ns0:c r="H2392" s="235" t="str">
        <ns0:v>0</ns0:v>
      </ns0:c>
    </ns0:row>
    <ns0:row r="2393" ht="19" customHeight="1">
      <ns0:c r="A2393" s="235" t="str">
        <ns0:v>sz2-t25-both</ns0:v>
      </ns0:c>
      <ns0:c r="B2393" s="235" t="str">
        <ns0:v>move_pillbottle_pad</ns0:v>
      </ns0:c>
      <ns0:c r="C2393" s="235" t="str">
        <ns0:v>env/success_once</ns0:v>
      </ns0:c>
      <ns0:c r="D2393" s="235" t="n">
        <ns0:v>100</ns0:v>
      </ns0:c>
      <ns0:c r="E2393" s="235" t="n">
        <ns0:v>99</ns0:v>
      </ns0:c>
      <ns0:c r="F2393" s="238" t="n">
        <ns0:v>0.5859375</ns0:v>
      </ns0:c>
      <ns0:c r="G2393" s="239" t="n">
        <ns0:v>1789931898.3642452</ns0:v>
      </ns0:c>
      <ns0:c r="H2393" s="235" t="str">
        <ns0:v>0</ns0:v>
      </ns0:c>
    </ns0:row>
    <ns0:row r="2394" ht="19" customHeight="1">
      <ns0:c r="A2394" s="235" t="str">
        <ns0:v>sz2-t25-both</ns0:v>
      </ns0:c>
      <ns0:c r="B2394" s="235" t="str">
        <ns0:v>move_pillbottle_pad</ns0:v>
      </ns0:c>
      <ns0:c r="C2394" s="235" t="str">
        <ns0:v>env/success_once</ns0:v>
      </ns0:c>
      <ns0:c r="D2394" s="235" t="n">
        <ns0:v>101</ns0:v>
      </ns0:c>
      <ns0:c r="E2394" s="235" t="n">
        <ns0:v>100</ns0:v>
      </ns0:c>
      <ns0:c r="F2394" s="238" t="n">
        <ns0:v>0.625</ns0:v>
      </ns0:c>
      <ns0:c r="G2394" s="239" t="n">
        <ns0:v>1789932776.9675484</ns0:v>
      </ns0:c>
      <ns0:c r="H2394" s="235" t="str">
        <ns0:v>0</ns0:v>
      </ns0:c>
    </ns0:row>
    <ns0:row r="2395" ht="19" customHeight="1">
      <ns0:c r="A2395" s="235" t="str">
        <ns0:v>sz2-t25-both</ns0:v>
      </ns0:c>
      <ns0:c r="B2395" s="235" t="str">
        <ns0:v>move_pillbottle_pad</ns0:v>
      </ns0:c>
      <ns0:c r="C2395" s="235" t="str">
        <ns0:v>env/success_once</ns0:v>
      </ns0:c>
      <ns0:c r="D2395" s="235" t="n">
        <ns0:v>102</ns0:v>
      </ns0:c>
      <ns0:c r="E2395" s="235" t="n">
        <ns0:v>101</ns0:v>
      </ns0:c>
      <ns0:c r="F2395" s="238" t="n">
        <ns0:v>0.625</ns0:v>
      </ns0:c>
      <ns0:c r="G2395" s="239" t="n">
        <ns0:v>1789933647.368064</ns0:v>
      </ns0:c>
      <ns0:c r="H2395" s="235" t="str">
        <ns0:v>0</ns0:v>
      </ns0:c>
    </ns0:row>
    <ns0:row r="2396" ht="19" customHeight="1">
      <ns0:c r="A2396" s="235" t="str">
        <ns0:v>sz2-t25-both</ns0:v>
      </ns0:c>
      <ns0:c r="B2396" s="235" t="str">
        <ns0:v>move_pillbottle_pad</ns0:v>
      </ns0:c>
      <ns0:c r="C2396" s="235" t="str">
        <ns0:v>env/success_once</ns0:v>
      </ns0:c>
      <ns0:c r="D2396" s="235" t="n">
        <ns0:v>103</ns0:v>
      </ns0:c>
      <ns0:c r="E2396" s="235" t="n">
        <ns0:v>102</ns0:v>
      </ns0:c>
      <ns0:c r="F2396" s="238" t="n">
        <ns0:v>0.4609375</ns0:v>
      </ns0:c>
      <ns0:c r="G2396" s="239" t="n">
        <ns0:v>1789934677.4655848</ns0:v>
      </ns0:c>
      <ns0:c r="H2396" s="235" t="str">
        <ns0:v>0</ns0:v>
      </ns0:c>
    </ns0:row>
    <ns0:row r="2397" ht="19" customHeight="1">
      <ns0:c r="A2397" s="235" t="str">
        <ns0:v>sz2-t25-both</ns0:v>
      </ns0:c>
      <ns0:c r="B2397" s="235" t="str">
        <ns0:v>move_pillbottle_pad</ns0:v>
      </ns0:c>
      <ns0:c r="C2397" s="235" t="str">
        <ns0:v>env/success_once</ns0:v>
      </ns0:c>
      <ns0:c r="D2397" s="235" t="n">
        <ns0:v>104</ns0:v>
      </ns0:c>
      <ns0:c r="E2397" s="235" t="n">
        <ns0:v>103</ns0:v>
      </ns0:c>
      <ns0:c r="F2397" s="238" t="n">
        <ns0:v>0.609375</ns0:v>
      </ns0:c>
      <ns0:c r="G2397" s="239" t="n">
        <ns0:v>1789935765.2881374</ns0:v>
      </ns0:c>
      <ns0:c r="H2397" s="235" t="str">
        <ns0:v>0</ns0:v>
      </ns0:c>
    </ns0:row>
    <ns0:row r="2398" ht="19" customHeight="1">
      <ns0:c r="A2398" s="235" t="str">
        <ns0:v>sz2-t25-both</ns0:v>
      </ns0:c>
      <ns0:c r="B2398" s="235" t="str">
        <ns0:v>move_pillbottle_pad</ns0:v>
      </ns0:c>
      <ns0:c r="C2398" s="235" t="str">
        <ns0:v>env/success_once</ns0:v>
      </ns0:c>
      <ns0:c r="D2398" s="235" t="n">
        <ns0:v>105</ns0:v>
      </ns0:c>
      <ns0:c r="E2398" s="235" t="n">
        <ns0:v>104</ns0:v>
      </ns0:c>
      <ns0:c r="F2398" s="238" t="n">
        <ns0:v>0.5</ns0:v>
      </ns0:c>
      <ns0:c r="G2398" s="239" t="n">
        <ns0:v>1789937310.2391663</ns0:v>
      </ns0:c>
      <ns0:c r="H2398" s="235" t="str">
        <ns0:v>0</ns0:v>
      </ns0:c>
    </ns0:row>
    <ns0:row r="2399" ht="19" customHeight="1">
      <ns0:c r="A2399" s="235" t="str">
        <ns0:v>sz2-t25-both</ns0:v>
      </ns0:c>
      <ns0:c r="B2399" s="235" t="str">
        <ns0:v>move_pillbottle_pad</ns0:v>
      </ns0:c>
      <ns0:c r="C2399" s="235" t="str">
        <ns0:v>env/success_once</ns0:v>
      </ns0:c>
      <ns0:c r="D2399" s="235" t="n">
        <ns0:v>106</ns0:v>
      </ns0:c>
      <ns0:c r="E2399" s="235" t="n">
        <ns0:v>105</ns0:v>
      </ns0:c>
      <ns0:c r="F2399" s="238" t="n">
        <ns0:v>0.4296875</ns0:v>
      </ns0:c>
      <ns0:c r="G2399" s="239" t="n">
        <ns0:v>1789938403.5441723</ns0:v>
      </ns0:c>
      <ns0:c r="H2399" s="235" t="str">
        <ns0:v>0</ns0:v>
      </ns0:c>
    </ns0:row>
    <ns0:row r="2400" ht="19" customHeight="1">
      <ns0:c r="A2400" s="235" t="str">
        <ns0:v>sz2-t25-both</ns0:v>
      </ns0:c>
      <ns0:c r="B2400" s="235" t="str">
        <ns0:v>move_pillbottle_pad</ns0:v>
      </ns0:c>
      <ns0:c r="C2400" s="235" t="str">
        <ns0:v>env/success_once</ns0:v>
      </ns0:c>
      <ns0:c r="D2400" s="235" t="n">
        <ns0:v>107</ns0:v>
      </ns0:c>
      <ns0:c r="E2400" s="235" t="n">
        <ns0:v>106</ns0:v>
      </ns0:c>
      <ns0:c r="F2400" s="238" t="n">
        <ns0:v>0.5703125</ns0:v>
      </ns0:c>
      <ns0:c r="G2400" s="239" t="n">
        <ns0:v>1789939452.3849535</ns0:v>
      </ns0:c>
      <ns0:c r="H2400" s="235" t="str">
        <ns0:v>0</ns0:v>
      </ns0:c>
    </ns0:row>
    <ns0:row r="2401" ht="19" customHeight="1">
      <ns0:c r="A2401" s="235" t="str">
        <ns0:v>sz2-t25-both</ns0:v>
      </ns0:c>
      <ns0:c r="B2401" s="235" t="str">
        <ns0:v>move_pillbottle_pad</ns0:v>
      </ns0:c>
      <ns0:c r="C2401" s="235" t="str">
        <ns0:v>env/success_once</ns0:v>
      </ns0:c>
      <ns0:c r="D2401" s="235" t="n">
        <ns0:v>108</ns0:v>
      </ns0:c>
      <ns0:c r="E2401" s="235" t="n">
        <ns0:v>107</ns0:v>
      </ns0:c>
      <ns0:c r="F2401" s="238" t="n">
        <ns0:v>0.703125</ns0:v>
      </ns0:c>
      <ns0:c r="G2401" s="239" t="n">
        <ns0:v>1789940520.7706625</ns0:v>
      </ns0:c>
      <ns0:c r="H2401" s="235" t="str">
        <ns0:v>0</ns0:v>
      </ns0:c>
    </ns0:row>
    <ns0:row r="2402" ht="19" customHeight="1">
      <ns0:c r="A2402" s="235" t="str">
        <ns0:v>sz2-t25-both</ns0:v>
      </ns0:c>
      <ns0:c r="B2402" s="235" t="str">
        <ns0:v>move_pillbottle_pad</ns0:v>
      </ns0:c>
      <ns0:c r="C2402" s="235" t="str">
        <ns0:v>env/success_once</ns0:v>
      </ns0:c>
      <ns0:c r="D2402" s="235" t="n">
        <ns0:v>109</ns0:v>
      </ns0:c>
      <ns0:c r="E2402" s="235" t="n">
        <ns0:v>108</ns0:v>
      </ns0:c>
      <ns0:c r="F2402" s="238" t="n">
        <ns0:v>0.6171875</ns0:v>
      </ns0:c>
      <ns0:c r="G2402" s="239" t="n">
        <ns0:v>1789941599.8746424</ns0:v>
      </ns0:c>
      <ns0:c r="H2402" s="235" t="str">
        <ns0:v>0</ns0:v>
      </ns0:c>
    </ns0:row>
    <ns0:row r="2403" ht="19" customHeight="1">
      <ns0:c r="A2403" s="235" t="str">
        <ns0:v>sz2-t25-both</ns0:v>
      </ns0:c>
      <ns0:c r="B2403" s="235" t="str">
        <ns0:v>move_pillbottle_pad</ns0:v>
      </ns0:c>
      <ns0:c r="C2403" s="235" t="str">
        <ns0:v>env/success_once</ns0:v>
      </ns0:c>
      <ns0:c r="D2403" s="235" t="n">
        <ns0:v>110</ns0:v>
      </ns0:c>
      <ns0:c r="E2403" s="235" t="n">
        <ns0:v>109</ns0:v>
      </ns0:c>
      <ns0:c r="F2403" s="238" t="n">
        <ns0:v>0.5625</ns0:v>
      </ns0:c>
      <ns0:c r="G2403" s="239" t="n">
        <ns0:v>1789943243.1607904</ns0:v>
      </ns0:c>
      <ns0:c r="H2403" s="235" t="str">
        <ns0:v>0</ns0:v>
      </ns0:c>
    </ns0:row>
    <ns0:row r="2404" ht="19" customHeight="1">
      <ns0:c r="A2404" s="235" t="str">
        <ns0:v>sz2-t25-both</ns0:v>
      </ns0:c>
      <ns0:c r="B2404" s="235" t="str">
        <ns0:v>move_pillbottle_pad</ns0:v>
      </ns0:c>
      <ns0:c r="C2404" s="235" t="str">
        <ns0:v>env/success_once</ns0:v>
      </ns0:c>
      <ns0:c r="D2404" s="235" t="n">
        <ns0:v>111</ns0:v>
      </ns0:c>
      <ns0:c r="E2404" s="235" t="n">
        <ns0:v>110</ns0:v>
      </ns0:c>
      <ns0:c r="F2404" s="238" t="n">
        <ns0:v>0.7265625</ns0:v>
      </ns0:c>
      <ns0:c r="G2404" s="239" t="n">
        <ns0:v>1789944339.9285045</ns0:v>
      </ns0:c>
      <ns0:c r="H2404" s="235" t="str">
        <ns0:v>0</ns0:v>
      </ns0:c>
    </ns0:row>
    <ns0:row r="2405" ht="19" customHeight="1">
      <ns0:c r="A2405" s="235" t="str">
        <ns0:v>sz2-t25-both</ns0:v>
      </ns0:c>
      <ns0:c r="B2405" s="235" t="str">
        <ns0:v>move_pillbottle_pad</ns0:v>
      </ns0:c>
      <ns0:c r="C2405" s="235" t="str">
        <ns0:v>env/success_once</ns0:v>
      </ns0:c>
      <ns0:c r="D2405" s="235" t="n">
        <ns0:v>112</ns0:v>
      </ns0:c>
      <ns0:c r="E2405" s="235" t="n">
        <ns0:v>111</ns0:v>
      </ns0:c>
      <ns0:c r="F2405" s="238" t="n">
        <ns0:v>0.5546875</ns0:v>
      </ns0:c>
      <ns0:c r="G2405" s="239" t="n">
        <ns0:v>1789945423.6250627</ns0:v>
      </ns0:c>
      <ns0:c r="H2405" s="235" t="str">
        <ns0:v>0</ns0:v>
      </ns0:c>
    </ns0:row>
    <ns0:row r="2406" ht="19" customHeight="1">
      <ns0:c r="A2406" s="235" t="str">
        <ns0:v>sz2-t25-both</ns0:v>
      </ns0:c>
      <ns0:c r="B2406" s="235" t="str">
        <ns0:v>move_pillbottle_pad</ns0:v>
      </ns0:c>
      <ns0:c r="C2406" s="235" t="str">
        <ns0:v>env/success_once</ns0:v>
      </ns0:c>
      <ns0:c r="D2406" s="235" t="n">
        <ns0:v>113</ns0:v>
      </ns0:c>
      <ns0:c r="E2406" s="235" t="n">
        <ns0:v>112</ns0:v>
      </ns0:c>
      <ns0:c r="F2406" s="238" t="n">
        <ns0:v>0.578125</ns0:v>
      </ns0:c>
      <ns0:c r="G2406" s="239" t="n">
        <ns0:v>1789946521.2564714</ns0:v>
      </ns0:c>
      <ns0:c r="H2406" s="235" t="str">
        <ns0:v>0</ns0:v>
      </ns0:c>
    </ns0:row>
    <ns0:row r="2407" ht="19" customHeight="1">
      <ns0:c r="A2407" s="235" t="str">
        <ns0:v>sz2-t25-both</ns0:v>
      </ns0:c>
      <ns0:c r="B2407" s="235" t="str">
        <ns0:v>move_pillbottle_pad</ns0:v>
      </ns0:c>
      <ns0:c r="C2407" s="235" t="str">
        <ns0:v>env/success_once</ns0:v>
      </ns0:c>
      <ns0:c r="D2407" s="235" t="n">
        <ns0:v>114</ns0:v>
      </ns0:c>
      <ns0:c r="E2407" s="235" t="n">
        <ns0:v>113</ns0:v>
      </ns0:c>
      <ns0:c r="F2407" s="238" t="n">
        <ns0:v>0.5625</ns0:v>
      </ns0:c>
      <ns0:c r="G2407" s="239" t="n">
        <ns0:v>1789947601.2322087</ns0:v>
      </ns0:c>
      <ns0:c r="H2407" s="235" t="str">
        <ns0:v>0</ns0:v>
      </ns0:c>
    </ns0:row>
    <ns0:row r="2408" ht="19" customHeight="1">
      <ns0:c r="A2408" s="235" t="str">
        <ns0:v>sz2-t25-both</ns0:v>
      </ns0:c>
      <ns0:c r="B2408" s="235" t="str">
        <ns0:v>move_pillbottle_pad</ns0:v>
      </ns0:c>
      <ns0:c r="C2408" s="235" t="str">
        <ns0:v>env/success_once</ns0:v>
      </ns0:c>
      <ns0:c r="D2408" s="235" t="n">
        <ns0:v>115</ns0:v>
      </ns0:c>
      <ns0:c r="E2408" s="235" t="n">
        <ns0:v>114</ns0:v>
      </ns0:c>
      <ns0:c r="F2408" s="238" t="n">
        <ns0:v>0.609375</ns0:v>
      </ns0:c>
      <ns0:c r="G2408" s="239" t="n">
        <ns0:v>1789949158.2678106</ns0:v>
      </ns0:c>
      <ns0:c r="H2408" s="235" t="str">
        <ns0:v>0</ns0:v>
      </ns0:c>
    </ns0:row>
    <ns0:row r="2409" ht="19" customHeight="1">
      <ns0:c r="A2409" s="235" t="str">
        <ns0:v>sz2-t25-both</ns0:v>
      </ns0:c>
      <ns0:c r="B2409" s="235" t="str">
        <ns0:v>move_pillbottle_pad</ns0:v>
      </ns0:c>
      <ns0:c r="C2409" s="235" t="str">
        <ns0:v>env/success_once</ns0:v>
      </ns0:c>
      <ns0:c r="D2409" s="235" t="n">
        <ns0:v>116</ns0:v>
      </ns0:c>
      <ns0:c r="E2409" s="235" t="n">
        <ns0:v>115</ns0:v>
      </ns0:c>
      <ns0:c r="F2409" s="238" t="n">
        <ns0:v>0.578125</ns0:v>
      </ns0:c>
      <ns0:c r="G2409" s="239" t="n">
        <ns0:v>1789950223.8731303</ns0:v>
      </ns0:c>
      <ns0:c r="H2409" s="235" t="str">
        <ns0:v>0</ns0:v>
      </ns0:c>
    </ns0:row>
    <ns0:row r="2410" ht="19" customHeight="1">
      <ns0:c r="A2410" s="235" t="str">
        <ns0:v>sz2-t25-both</ns0:v>
      </ns0:c>
      <ns0:c r="B2410" s="235" t="str">
        <ns0:v>move_pillbottle_pad</ns0:v>
      </ns0:c>
      <ns0:c r="C2410" s="235" t="str">
        <ns0:v>env/success_once</ns0:v>
      </ns0:c>
      <ns0:c r="D2410" s="235" t="n">
        <ns0:v>117</ns0:v>
      </ns0:c>
      <ns0:c r="E2410" s="235" t="n">
        <ns0:v>116</ns0:v>
      </ns0:c>
      <ns0:c r="F2410" s="238" t="n">
        <ns0:v>0.5625</ns0:v>
      </ns0:c>
      <ns0:c r="G2410" s="239" t="n">
        <ns0:v>1789951310.286384</ns0:v>
      </ns0:c>
      <ns0:c r="H2410" s="235" t="str">
        <ns0:v>0</ns0:v>
      </ns0:c>
    </ns0:row>
    <ns0:row r="2411" ht="19" customHeight="1">
      <ns0:c r="A2411" s="235" t="str">
        <ns0:v>sz2-t25-both</ns0:v>
      </ns0:c>
      <ns0:c r="B2411" s="235" t="str">
        <ns0:v>move_pillbottle_pad</ns0:v>
      </ns0:c>
      <ns0:c r="C2411" s="235" t="str">
        <ns0:v>env/success_once</ns0:v>
      </ns0:c>
      <ns0:c r="D2411" s="235" t="n">
        <ns0:v>118</ns0:v>
      </ns0:c>
      <ns0:c r="E2411" s="235" t="n">
        <ns0:v>117</ns0:v>
      </ns0:c>
      <ns0:c r="F2411" s="238" t="n">
        <ns0:v>0.71875</ns0:v>
      </ns0:c>
      <ns0:c r="G2411" s="239" t="n">
        <ns0:v>1789952367.3015566</ns0:v>
      </ns0:c>
      <ns0:c r="H2411" s="235" t="str">
        <ns0:v>0</ns0:v>
      </ns0:c>
    </ns0:row>
    <ns0:row r="2412" ht="19" customHeight="1">
      <ns0:c r="A2412" s="235" t="str">
        <ns0:v>sz2-t25-both</ns0:v>
      </ns0:c>
      <ns0:c r="B2412" s="235" t="str">
        <ns0:v>move_pillbottle_pad</ns0:v>
      </ns0:c>
      <ns0:c r="C2412" s="235" t="str">
        <ns0:v>env/success_once</ns0:v>
      </ns0:c>
      <ns0:c r="D2412" s="235" t="n">
        <ns0:v>119</ns0:v>
      </ns0:c>
      <ns0:c r="E2412" s="235" t="n">
        <ns0:v>118</ns0:v>
      </ns0:c>
      <ns0:c r="F2412" s="238" t="n">
        <ns0:v>0.515625</ns0:v>
      </ns0:c>
      <ns0:c r="G2412" s="239" t="n">
        <ns0:v>1789953449.947203</ns0:v>
      </ns0:c>
      <ns0:c r="H2412" s="235" t="str">
        <ns0:v>0</ns0:v>
      </ns0:c>
    </ns0:row>
    <ns0:row r="2413" ht="19" customHeight="1">
      <ns0:c r="A2413" s="235" t="str">
        <ns0:v>sz2-t25-both</ns0:v>
      </ns0:c>
      <ns0:c r="B2413" s="235" t="str">
        <ns0:v>move_pillbottle_pad</ns0:v>
      </ns0:c>
      <ns0:c r="C2413" s="235" t="str">
        <ns0:v>env/success_once</ns0:v>
      </ns0:c>
      <ns0:c r="D2413" s="235" t="n">
        <ns0:v>120</ns0:v>
      </ns0:c>
      <ns0:c r="E2413" s="235" t="n">
        <ns0:v>119</ns0:v>
      </ns0:c>
      <ns0:c r="F2413" s="238" t="n">
        <ns0:v>0.59375</ns0:v>
      </ns0:c>
      <ns0:c r="G2413" s="239" t="n">
        <ns0:v>1789955085.617791</ns0:v>
      </ns0:c>
      <ns0:c r="H2413" s="235" t="str">
        <ns0:v>0</ns0:v>
      </ns0:c>
    </ns0:row>
    <ns0:row r="2414" ht="19" customHeight="1">
      <ns0:c r="A2414" s="235" t="str">
        <ns0:v>sz2-t25-both</ns0:v>
      </ns0:c>
      <ns0:c r="B2414" s="235" t="str">
        <ns0:v>move_pillbottle_pad</ns0:v>
      </ns0:c>
      <ns0:c r="C2414" s="235" t="str">
        <ns0:v>env/success_once</ns0:v>
      </ns0:c>
      <ns0:c r="D2414" s="235" t="n">
        <ns0:v>121</ns0:v>
      </ns0:c>
      <ns0:c r="E2414" s="235" t="n">
        <ns0:v>120</ns0:v>
      </ns0:c>
      <ns0:c r="F2414" s="238" t="n">
        <ns0:v>0.59375</ns0:v>
      </ns0:c>
      <ns0:c r="G2414" s="239" t="n">
        <ns0:v>1789956181.9279404</ns0:v>
      </ns0:c>
      <ns0:c r="H2414" s="235" t="str">
        <ns0:v>0</ns0:v>
      </ns0:c>
    </ns0:row>
    <ns0:row r="2415" ht="19" customHeight="1">
      <ns0:c r="A2415" s="235" t="str">
        <ns0:v>sz2-t25-both</ns0:v>
      </ns0:c>
      <ns0:c r="B2415" s="235" t="str">
        <ns0:v>move_pillbottle_pad</ns0:v>
      </ns0:c>
      <ns0:c r="C2415" s="235" t="str">
        <ns0:v>env/success_once</ns0:v>
      </ns0:c>
      <ns0:c r="D2415" s="235" t="n">
        <ns0:v>122</ns0:v>
      </ns0:c>
      <ns0:c r="E2415" s="235" t="n">
        <ns0:v>121</ns0:v>
      </ns0:c>
      <ns0:c r="F2415" s="238" t="n">
        <ns0:v>0.609375</ns0:v>
      </ns0:c>
      <ns0:c r="G2415" s="239" t="n">
        <ns0:v>1789957259.0962288</ns0:v>
      </ns0:c>
      <ns0:c r="H2415" s="235" t="str">
        <ns0:v>0</ns0:v>
      </ns0:c>
    </ns0:row>
    <ns0:row r="2416" ht="19" customHeight="1">
      <ns0:c r="A2416" s="235" t="str">
        <ns0:v>sz2-t25-both</ns0:v>
      </ns0:c>
      <ns0:c r="B2416" s="235" t="str">
        <ns0:v>move_pillbottle_pad</ns0:v>
      </ns0:c>
      <ns0:c r="C2416" s="235" t="str">
        <ns0:v>env/success_once</ns0:v>
      </ns0:c>
      <ns0:c r="D2416" s="235" t="n">
        <ns0:v>123</ns0:v>
      </ns0:c>
      <ns0:c r="E2416" s="235" t="n">
        <ns0:v>122</ns0:v>
      </ns0:c>
      <ns0:c r="F2416" s="238" t="n">
        <ns0:v>0.6171875</ns0:v>
      </ns0:c>
      <ns0:c r="G2416" s="239" t="n">
        <ns0:v>1789958314.2827983</ns0:v>
      </ns0:c>
      <ns0:c r="H2416" s="235" t="str">
        <ns0:v>0</ns0:v>
      </ns0:c>
    </ns0:row>
    <ns0:row r="2417" ht="19" customHeight="1">
      <ns0:c r="A2417" s="235" t="str">
        <ns0:v>sz2-t25-both</ns0:v>
      </ns0:c>
      <ns0:c r="B2417" s="235" t="str">
        <ns0:v>move_pillbottle_pad</ns0:v>
      </ns0:c>
      <ns0:c r="C2417" s="235" t="str">
        <ns0:v>env/success_once</ns0:v>
      </ns0:c>
      <ns0:c r="D2417" s="235" t="n">
        <ns0:v>124</ns0:v>
      </ns0:c>
      <ns0:c r="E2417" s="235" t="n">
        <ns0:v>123</ns0:v>
      </ns0:c>
      <ns0:c r="F2417" s="238" t="n">
        <ns0:v>0.609375</ns0:v>
      </ns0:c>
      <ns0:c r="G2417" s="239" t="n">
        <ns0:v>1789959398.5940423</ns0:v>
      </ns0:c>
      <ns0:c r="H2417" s="235" t="str">
        <ns0:v>0</ns0:v>
      </ns0:c>
    </ns0:row>
    <ns0:row r="2418" ht="19" customHeight="1">
      <ns0:c r="A2418" s="235" t="str">
        <ns0:v>sz2-t25-both</ns0:v>
      </ns0:c>
      <ns0:c r="B2418" s="235" t="str">
        <ns0:v>move_pillbottle_pad</ns0:v>
      </ns0:c>
      <ns0:c r="C2418" s="235" t="str">
        <ns0:v>env/success_once</ns0:v>
      </ns0:c>
      <ns0:c r="D2418" s="235" t="n">
        <ns0:v>125</ns0:v>
      </ns0:c>
      <ns0:c r="E2418" s="235" t="n">
        <ns0:v>124</ns0:v>
      </ns0:c>
      <ns0:c r="F2418" s="238" t="n">
        <ns0:v>0.6640625</ns0:v>
      </ns0:c>
      <ns0:c r="G2418" s="239" t="n">
        <ns0:v>1789960974.260952</ns0:v>
      </ns0:c>
      <ns0:c r="H2418" s="235" t="str">
        <ns0:v>0</ns0:v>
      </ns0:c>
    </ns0:row>
    <ns0:row r="2419" ht="19" customHeight="1">
      <ns0:c r="A2419" s="235" t="str">
        <ns0:v>sz2-t25-both</ns0:v>
      </ns0:c>
      <ns0:c r="B2419" s="235" t="str">
        <ns0:v>move_pillbottle_pad</ns0:v>
      </ns0:c>
      <ns0:c r="C2419" s="235" t="str">
        <ns0:v>env/success_once</ns0:v>
      </ns0:c>
      <ns0:c r="D2419" s="235" t="n">
        <ns0:v>126</ns0:v>
      </ns0:c>
      <ns0:c r="E2419" s="235" t="n">
        <ns0:v>125</ns0:v>
      </ns0:c>
      <ns0:c r="F2419" s="238" t="n">
        <ns0:v>0.671875</ns0:v>
      </ns0:c>
      <ns0:c r="G2419" s="239" t="n">
        <ns0:v>1789962077.0684445</ns0:v>
      </ns0:c>
      <ns0:c r="H2419" s="235" t="str">
        <ns0:v>0</ns0:v>
      </ns0:c>
    </ns0:row>
    <ns0:row r="2420" ht="19" customHeight="1">
      <ns0:c r="A2420" s="235" t="str">
        <ns0:v>sz2-t25-both</ns0:v>
      </ns0:c>
      <ns0:c r="B2420" s="235" t="str">
        <ns0:v>move_pillbottle_pad</ns0:v>
      </ns0:c>
      <ns0:c r="C2420" s="235" t="str">
        <ns0:v>env/success_once</ns0:v>
      </ns0:c>
      <ns0:c r="D2420" s="235" t="n">
        <ns0:v>127</ns0:v>
      </ns0:c>
      <ns0:c r="E2420" s="235" t="n">
        <ns0:v>126</ns0:v>
      </ns0:c>
      <ns0:c r="F2420" s="238" t="n">
        <ns0:v>0.5859375</ns0:v>
      </ns0:c>
      <ns0:c r="G2420" s="239" t="n">
        <ns0:v>1789963191.67604</ns0:v>
      </ns0:c>
      <ns0:c r="H2420" s="235" t="str">
        <ns0:v>0</ns0:v>
      </ns0:c>
    </ns0:row>
    <ns0:row r="2421" ht="19" customHeight="1">
      <ns0:c r="A2421" s="235" t="str">
        <ns0:v>sz2-t25-both</ns0:v>
      </ns0:c>
      <ns0:c r="B2421" s="235" t="str">
        <ns0:v>move_pillbottle_pad</ns0:v>
      </ns0:c>
      <ns0:c r="C2421" s="235" t="str">
        <ns0:v>env/success_once</ns0:v>
      </ns0:c>
      <ns0:c r="D2421" s="235" t="n">
        <ns0:v>128</ns0:v>
      </ns0:c>
      <ns0:c r="E2421" s="235" t="n">
        <ns0:v>127</ns0:v>
      </ns0:c>
      <ns0:c r="F2421" s="238" t="n">
        <ns0:v>0.625</ns0:v>
      </ns0:c>
      <ns0:c r="G2421" s="239" t="n">
        <ns0:v>1789964309.0479393</ns0:v>
      </ns0:c>
      <ns0:c r="H2421" s="235" t="str">
        <ns0:v>0</ns0:v>
      </ns0:c>
    </ns0:row>
    <ns0:row r="2422" ht="19" customHeight="1">
      <ns0:c r="A2422" s="235" t="str">
        <ns0:v>sz2-t25-both</ns0:v>
      </ns0:c>
      <ns0:c r="B2422" s="235" t="str">
        <ns0:v>move_pillbottle_pad</ns0:v>
      </ns0:c>
      <ns0:c r="C2422" s="235" t="str">
        <ns0:v>env/success_once</ns0:v>
      </ns0:c>
      <ns0:c r="D2422" s="235" t="n">
        <ns0:v>129</ns0:v>
      </ns0:c>
      <ns0:c r="E2422" s="235" t="n">
        <ns0:v>128</ns0:v>
      </ns0:c>
      <ns0:c r="F2422" s="238" t="n">
        <ns0:v>0.5703125</ns0:v>
      </ns0:c>
      <ns0:c r="G2422" s="239" t="n">
        <ns0:v>1789965391.1578813</ns0:v>
      </ns0:c>
      <ns0:c r="H2422" s="235" t="str">
        <ns0:v>0</ns0:v>
      </ns0:c>
    </ns0:row>
    <ns0:row r="2423" ht="19" customHeight="1">
      <ns0:c r="A2423" s="235" t="str">
        <ns0:v>sz2-t25-both</ns0:v>
      </ns0:c>
      <ns0:c r="B2423" s="235" t="str">
        <ns0:v>move_pillbottle_pad</ns0:v>
      </ns0:c>
      <ns0:c r="C2423" s="235" t="str">
        <ns0:v>env/success_once</ns0:v>
      </ns0:c>
      <ns0:c r="D2423" s="235" t="n">
        <ns0:v>130</ns0:v>
      </ns0:c>
      <ns0:c r="E2423" s="235" t="n">
        <ns0:v>129</ns0:v>
      </ns0:c>
      <ns0:c r="F2423" s="238" t="n">
        <ns0:v>0.546875</ns0:v>
      </ns0:c>
      <ns0:c r="G2423" s="239" t="n">
        <ns0:v>1789967079.3563147</ns0:v>
      </ns0:c>
      <ns0:c r="H2423" s="235" t="str">
        <ns0:v>0</ns0:v>
      </ns0:c>
    </ns0:row>
    <ns0:row r="2424" ht="19" customHeight="1">
      <ns0:c r="A2424" s="235" t="str">
        <ns0:v>sz2-t25-both</ns0:v>
      </ns0:c>
      <ns0:c r="B2424" s="235" t="str">
        <ns0:v>move_pillbottle_pad</ns0:v>
      </ns0:c>
      <ns0:c r="C2424" s="235" t="str">
        <ns0:v>env/success_once</ns0:v>
      </ns0:c>
      <ns0:c r="D2424" s="235" t="n">
        <ns0:v>131</ns0:v>
      </ns0:c>
      <ns0:c r="E2424" s="235" t="n">
        <ns0:v>130</ns0:v>
      </ns0:c>
      <ns0:c r="F2424" s="238" t="n">
        <ns0:v>0.6015625</ns0:v>
      </ns0:c>
      <ns0:c r="G2424" s="239" t="n">
        <ns0:v>1789968196.2880359</ns0:v>
      </ns0:c>
      <ns0:c r="H2424" s="235" t="str">
        <ns0:v>0</ns0:v>
      </ns0:c>
    </ns0:row>
    <ns0:row r="2425" ht="19" customHeight="1">
      <ns0:c r="A2425" s="235" t="str">
        <ns0:v>sz2-t25-both</ns0:v>
      </ns0:c>
      <ns0:c r="B2425" s="235" t="str">
        <ns0:v>move_pillbottle_pad</ns0:v>
      </ns0:c>
      <ns0:c r="C2425" s="235" t="str">
        <ns0:v>env/success_once</ns0:v>
      </ns0:c>
      <ns0:c r="D2425" s="235" t="n">
        <ns0:v>132</ns0:v>
      </ns0:c>
      <ns0:c r="E2425" s="235" t="n">
        <ns0:v>131</ns0:v>
      </ns0:c>
      <ns0:c r="F2425" s="238" t="n">
        <ns0:v>0.765625</ns0:v>
      </ns0:c>
      <ns0:c r="G2425" s="239" t="n">
        <ns0:v>1789969338.0735202</ns0:v>
      </ns0:c>
      <ns0:c r="H2425" s="235" t="str">
        <ns0:v>0</ns0:v>
      </ns0:c>
    </ns0:row>
    <ns0:row r="2426" ht="19" customHeight="1">
      <ns0:c r="A2426" s="235" t="str">
        <ns0:v>sz2-t25-both</ns0:v>
      </ns0:c>
      <ns0:c r="B2426" s="235" t="str">
        <ns0:v>move_pillbottle_pad</ns0:v>
      </ns0:c>
      <ns0:c r="C2426" s="235" t="str">
        <ns0:v>env/success_once</ns0:v>
      </ns0:c>
      <ns0:c r="D2426" s="235" t="n">
        <ns0:v>133</ns0:v>
      </ns0:c>
      <ns0:c r="E2426" s="235" t="n">
        <ns0:v>132</ns0:v>
      </ns0:c>
      <ns0:c r="F2426" s="238" t="n">
        <ns0:v>0.53125</ns0:v>
      </ns0:c>
      <ns0:c r="G2426" s="239" t="n">
        <ns0:v>1789970502.699024</ns0:v>
      </ns0:c>
      <ns0:c r="H2426" s="235" t="str">
        <ns0:v>0</ns0:v>
      </ns0:c>
    </ns0:row>
    <ns0:row r="2427" ht="19" customHeight="1">
      <ns0:c r="A2427" s="235" t="str">
        <ns0:v>sz2-t25-both</ns0:v>
      </ns0:c>
      <ns0:c r="B2427" s="235" t="str">
        <ns0:v>move_pillbottle_pad</ns0:v>
      </ns0:c>
      <ns0:c r="C2427" s="235" t="str">
        <ns0:v>env/success_once</ns0:v>
      </ns0:c>
      <ns0:c r="D2427" s="235" t="n">
        <ns0:v>134</ns0:v>
      </ns0:c>
      <ns0:c r="E2427" s="235" t="n">
        <ns0:v>133</ns0:v>
      </ns0:c>
      <ns0:c r="F2427" s="238" t="n">
        <ns0:v>0.5390625</ns0:v>
      </ns0:c>
      <ns0:c r="G2427" s="239" t="n">
        <ns0:v>1789971658.6532054</ns0:v>
      </ns0:c>
      <ns0:c r="H2427" s="235" t="str">
        <ns0:v>0</ns0:v>
      </ns0:c>
    </ns0:row>
    <ns0:row r="2428" ht="19" customHeight="1">
      <ns0:c r="A2428" s="235" t="str">
        <ns0:v>sz2-t25-both</ns0:v>
      </ns0:c>
      <ns0:c r="B2428" s="235" t="str">
        <ns0:v>move_pillbottle_pad</ns0:v>
      </ns0:c>
      <ns0:c r="C2428" s="235" t="str">
        <ns0:v>env/success_once</ns0:v>
      </ns0:c>
      <ns0:c r="D2428" s="235" t="n">
        <ns0:v>135</ns0:v>
      </ns0:c>
      <ns0:c r="E2428" s="235" t="n">
        <ns0:v>134</ns0:v>
      </ns0:c>
      <ns0:c r="F2428" s="238" t="n">
        <ns0:v>0.703125</ns0:v>
      </ns0:c>
      <ns0:c r="G2428" s="239" t="n">
        <ns0:v>1789973371.2925665</ns0:v>
      </ns0:c>
      <ns0:c r="H2428" s="235" t="str">
        <ns0:v>0</ns0:v>
      </ns0:c>
    </ns0:row>
    <ns0:row r="2429" ht="19" customHeight="1">
      <ns0:c r="A2429" s="235" t="str">
        <ns0:v>sz2-t25-both</ns0:v>
      </ns0:c>
      <ns0:c r="B2429" s="235" t="str">
        <ns0:v>move_pillbottle_pad</ns0:v>
      </ns0:c>
      <ns0:c r="C2429" s="235" t="str">
        <ns0:v>env/success_once</ns0:v>
      </ns0:c>
      <ns0:c r="D2429" s="235" t="n">
        <ns0:v>136</ns0:v>
      </ns0:c>
      <ns0:c r="E2429" s="235" t="n">
        <ns0:v>135</ns0:v>
      </ns0:c>
      <ns0:c r="F2429" s="238" t="n">
        <ns0:v>0.5</ns0:v>
      </ns0:c>
      <ns0:c r="G2429" s="239" t="n">
        <ns0:v>1789974526.8824255</ns0:v>
      </ns0:c>
      <ns0:c r="H2429" s="235" t="str">
        <ns0:v>0</ns0:v>
      </ns0:c>
    </ns0:row>
    <ns0:row r="2430" ht="19" customHeight="1">
      <ns0:c r="A2430" s="235" t="str">
        <ns0:v>sz2-t25-both</ns0:v>
      </ns0:c>
      <ns0:c r="B2430" s="235" t="str">
        <ns0:v>move_pillbottle_pad</ns0:v>
      </ns0:c>
      <ns0:c r="C2430" s="235" t="str">
        <ns0:v>env/success_once</ns0:v>
      </ns0:c>
      <ns0:c r="D2430" s="235" t="n">
        <ns0:v>137</ns0:v>
      </ns0:c>
      <ns0:c r="E2430" s="235" t="n">
        <ns0:v>136</ns0:v>
      </ns0:c>
      <ns0:c r="F2430" s="238" t="n">
        <ns0:v>0.65625</ns0:v>
      </ns0:c>
      <ns0:c r="G2430" s="239" t="n">
        <ns0:v>1789975686.4043548</ns0:v>
      </ns0:c>
      <ns0:c r="H2430" s="235" t="str">
        <ns0:v>0</ns0:v>
      </ns0:c>
    </ns0:row>
    <ns0:row r="2431" ht="19" customHeight="1">
      <ns0:c r="A2431" s="235" t="str">
        <ns0:v>sz2-t25-both</ns0:v>
      </ns0:c>
      <ns0:c r="B2431" s="235" t="str">
        <ns0:v>move_pillbottle_pad</ns0:v>
      </ns0:c>
      <ns0:c r="C2431" s="235" t="str">
        <ns0:v>env/success_once</ns0:v>
      </ns0:c>
      <ns0:c r="D2431" s="235" t="n">
        <ns0:v>138</ns0:v>
      </ns0:c>
      <ns0:c r="E2431" s="235" t="n">
        <ns0:v>137</ns0:v>
      </ns0:c>
      <ns0:c r="F2431" s="238" t="n">
        <ns0:v>0.65625</ns0:v>
      </ns0:c>
      <ns0:c r="G2431" s="239" t="n">
        <ns0:v>1789976828.4416504</ns0:v>
      </ns0:c>
      <ns0:c r="H2431" s="235" t="str">
        <ns0:v>0</ns0:v>
      </ns0:c>
    </ns0:row>
    <ns0:row r="2432" ht="19" customHeight="1">
      <ns0:c r="A2432" s="235" t="str">
        <ns0:v>sz2-t25-both</ns0:v>
      </ns0:c>
      <ns0:c r="B2432" s="235" t="str">
        <ns0:v>move_pillbottle_pad</ns0:v>
      </ns0:c>
      <ns0:c r="C2432" s="235" t="str">
        <ns0:v>env/success_once</ns0:v>
      </ns0:c>
      <ns0:c r="D2432" s="235" t="n">
        <ns0:v>139</ns0:v>
      </ns0:c>
      <ns0:c r="E2432" s="235" t="n">
        <ns0:v>138</ns0:v>
      </ns0:c>
      <ns0:c r="F2432" s="238" t="n">
        <ns0:v>0.609375</ns0:v>
      </ns0:c>
      <ns0:c r="G2432" s="239" t="n">
        <ns0:v>1789977998.1754308</ns0:v>
      </ns0:c>
      <ns0:c r="H2432" s="235" t="str">
        <ns0:v>0</ns0:v>
      </ns0:c>
    </ns0:row>
    <ns0:row r="2433" ht="19" customHeight="1">
      <ns0:c r="A2433" s="235" t="str">
        <ns0:v>sz2-t25-both</ns0:v>
      </ns0:c>
      <ns0:c r="B2433" s="235" t="str">
        <ns0:v>move_pillbottle_pad</ns0:v>
      </ns0:c>
      <ns0:c r="C2433" s="235" t="str">
        <ns0:v>env/success_once</ns0:v>
      </ns0:c>
      <ns0:c r="D2433" s="235" t="n">
        <ns0:v>140</ns0:v>
      </ns0:c>
      <ns0:c r="E2433" s="235" t="n">
        <ns0:v>139</ns0:v>
      </ns0:c>
      <ns0:c r="F2433" s="238" t="n">
        <ns0:v>0.4296875</ns0:v>
      </ns0:c>
      <ns0:c r="G2433" s="239" t="n">
        <ns0:v>1789979762.0794768</ns0:v>
      </ns0:c>
      <ns0:c r="H2433" s="235" t="str">
        <ns0:v>0</ns0:v>
      </ns0:c>
    </ns0:row>
    <ns0:row r="2434" ht="19" customHeight="1">
      <ns0:c r="A2434" s="235" t="str">
        <ns0:v>sz2-t25-both</ns0:v>
      </ns0:c>
      <ns0:c r="B2434" s="235" t="str">
        <ns0:v>move_pillbottle_pad</ns0:v>
      </ns0:c>
      <ns0:c r="C2434" s="235" t="str">
        <ns0:v>env/success_once</ns0:v>
      </ns0:c>
      <ns0:c r="D2434" s="235" t="n">
        <ns0:v>141</ns0:v>
      </ns0:c>
      <ns0:c r="E2434" s="235" t="n">
        <ns0:v>140</ns0:v>
      </ns0:c>
      <ns0:c r="F2434" s="238" t="n">
        <ns0:v>0.5625</ns0:v>
      </ns0:c>
      <ns0:c r="G2434" s="239" t="n">
        <ns0:v>1789980928.7073271</ns0:v>
      </ns0:c>
      <ns0:c r="H2434" s="235" t="str">
        <ns0:v>0</ns0:v>
      </ns0:c>
    </ns0:row>
    <ns0:row r="2435" ht="19" customHeight="1">
      <ns0:c r="A2435" s="235" t="str">
        <ns0:v>sz2-t25-both</ns0:v>
      </ns0:c>
      <ns0:c r="B2435" s="235" t="str">
        <ns0:v>move_pillbottle_pad</ns0:v>
      </ns0:c>
      <ns0:c r="C2435" s="235" t="str">
        <ns0:v>env/success_once</ns0:v>
      </ns0:c>
      <ns0:c r="D2435" s="235" t="n">
        <ns0:v>142</ns0:v>
      </ns0:c>
      <ns0:c r="E2435" s="235" t="n">
        <ns0:v>141</ns0:v>
      </ns0:c>
      <ns0:c r="F2435" s="238" t="n">
        <ns0:v>0.4921875</ns0:v>
      </ns0:c>
      <ns0:c r="G2435" s="239" t="n">
        <ns0:v>1789982083.6191187</ns0:v>
      </ns0:c>
      <ns0:c r="H2435" s="235" t="str">
        <ns0:v>0</ns0:v>
      </ns0:c>
    </ns0:row>
    <ns0:row r="2436" ht="19" customHeight="1">
      <ns0:c r="A2436" s="235" t="str">
        <ns0:v>sz2-t25-both</ns0:v>
      </ns0:c>
      <ns0:c r="B2436" s="235" t="str">
        <ns0:v>move_pillbottle_pad</ns0:v>
      </ns0:c>
      <ns0:c r="C2436" s="235" t="str">
        <ns0:v>env/success_once</ns0:v>
      </ns0:c>
      <ns0:c r="D2436" s="235" t="n">
        <ns0:v>143</ns0:v>
      </ns0:c>
      <ns0:c r="E2436" s="235" t="n">
        <ns0:v>142</ns0:v>
      </ns0:c>
      <ns0:c r="F2436" s="238" t="n">
        <ns0:v>0.546875</ns0:v>
      </ns0:c>
      <ns0:c r="G2436" s="239" t="n">
        <ns0:v>1789983269.0867708</ns0:v>
      </ns0:c>
      <ns0:c r="H2436" s="235" t="str">
        <ns0:v>0</ns0:v>
      </ns0:c>
    </ns0:row>
    <ns0:row r="2437" ht="19" customHeight="1">
      <ns0:c r="A2437" s="235" t="str">
        <ns0:v>sz2-t25-both</ns0:v>
      </ns0:c>
      <ns0:c r="B2437" s="235" t="str">
        <ns0:v>move_pillbottle_pad</ns0:v>
      </ns0:c>
      <ns0:c r="C2437" s="235" t="str">
        <ns0:v>env/success_once</ns0:v>
      </ns0:c>
      <ns0:c r="D2437" s="235" t="n">
        <ns0:v>144</ns0:v>
      </ns0:c>
      <ns0:c r="E2437" s="235" t="n">
        <ns0:v>143</ns0:v>
      </ns0:c>
      <ns0:c r="F2437" s="238" t="n">
        <ns0:v>0.5078125</ns0:v>
      </ns0:c>
      <ns0:c r="G2437" s="239" t="n">
        <ns0:v>1789984450.444291</ns0:v>
      </ns0:c>
      <ns0:c r="H2437" s="235" t="str">
        <ns0:v>0</ns0:v>
      </ns0:c>
    </ns0:row>
    <ns0:row r="2438" ht="19" customHeight="1">
      <ns0:c r="A2438" s="235" t="str">
        <ns0:v>sz2-t25-both</ns0:v>
      </ns0:c>
      <ns0:c r="B2438" s="235" t="str">
        <ns0:v>move_pillbottle_pad</ns0:v>
      </ns0:c>
      <ns0:c r="C2438" s="235" t="str">
        <ns0:v>env/success_once</ns0:v>
      </ns0:c>
      <ns0:c r="D2438" s="235" t="n">
        <ns0:v>145</ns0:v>
      </ns0:c>
      <ns0:c r="E2438" s="235" t="n">
        <ns0:v>144</ns0:v>
      </ns0:c>
      <ns0:c r="F2438" s="238" t="n">
        <ns0:v>0.4609375</ns0:v>
      </ns0:c>
      <ns0:c r="G2438" s="239" t="n">
        <ns0:v>1789986130.1618733</ns0:v>
      </ns0:c>
      <ns0:c r="H2438" s="235" t="str">
        <ns0:v>0</ns0:v>
      </ns0:c>
    </ns0:row>
    <ns0:row r="2439" ht="19" customHeight="1">
      <ns0:c r="A2439" s="235" t="str">
        <ns0:v>sz2-t25-both</ns0:v>
      </ns0:c>
      <ns0:c r="B2439" s="235" t="str">
        <ns0:v>move_pillbottle_pad</ns0:v>
      </ns0:c>
      <ns0:c r="C2439" s="235" t="str">
        <ns0:v>env/success_once</ns0:v>
      </ns0:c>
      <ns0:c r="D2439" s="235" t="n">
        <ns0:v>146</ns0:v>
      </ns0:c>
      <ns0:c r="E2439" s="235" t="n">
        <ns0:v>145</ns0:v>
      </ns0:c>
      <ns0:c r="F2439" s="238" t="n">
        <ns0:v>0.5390625</ns0:v>
      </ns0:c>
      <ns0:c r="G2439" s="239" t="n">
        <ns0:v>1789987261.9583373</ns0:v>
      </ns0:c>
      <ns0:c r="H2439" s="235" t="str">
        <ns0:v>0</ns0:v>
      </ns0:c>
    </ns0:row>
    <ns0:row r="2440" ht="19" customHeight="1">
      <ns0:c r="A2440" s="235" t="str">
        <ns0:v>sz2-t25-both</ns0:v>
      </ns0:c>
      <ns0:c r="B2440" s="235" t="str">
        <ns0:v>move_pillbottle_pad</ns0:v>
      </ns0:c>
      <ns0:c r="C2440" s="235" t="str">
        <ns0:v>env/success_once</ns0:v>
      </ns0:c>
      <ns0:c r="D2440" s="235" t="n">
        <ns0:v>147</ns0:v>
      </ns0:c>
      <ns0:c r="E2440" s="235" t="n">
        <ns0:v>146</ns0:v>
      </ns0:c>
      <ns0:c r="F2440" s="238" t="n">
        <ns0:v>0.5625</ns0:v>
      </ns0:c>
      <ns0:c r="G2440" s="239" t="n">
        <ns0:v>1789988404.0615373</ns0:v>
      </ns0:c>
      <ns0:c r="H2440" s="235" t="str">
        <ns0:v>0</ns0:v>
      </ns0:c>
    </ns0:row>
    <ns0:row r="2441" ht="19" customHeight="1">
      <ns0:c r="A2441" s="235" t="str">
        <ns0:v>sz2-t25-both</ns0:v>
      </ns0:c>
      <ns0:c r="B2441" s="235" t="str">
        <ns0:v>move_pillbottle_pad</ns0:v>
      </ns0:c>
      <ns0:c r="C2441" s="235" t="str">
        <ns0:v>env/success_once</ns0:v>
      </ns0:c>
      <ns0:c r="D2441" s="235" t="n">
        <ns0:v>148</ns0:v>
      </ns0:c>
      <ns0:c r="E2441" s="235" t="n">
        <ns0:v>147</ns0:v>
      </ns0:c>
      <ns0:c r="F2441" s="238" t="n">
        <ns0:v>0.5859375</ns0:v>
      </ns0:c>
      <ns0:c r="G2441" s="239" t="n">
        <ns0:v>1789989547.2954643</ns0:v>
      </ns0:c>
      <ns0:c r="H2441" s="235" t="str">
        <ns0:v>0</ns0:v>
      </ns0:c>
    </ns0:row>
    <ns0:row r="2442" ht="19" customHeight="1">
      <ns0:c r="A2442" s="235" t="str">
        <ns0:v>sz2-t25-both</ns0:v>
      </ns0:c>
      <ns0:c r="B2442" s="235" t="str">
        <ns0:v>move_pillbottle_pad</ns0:v>
      </ns0:c>
      <ns0:c r="C2442" s="235" t="str">
        <ns0:v>env/success_once</ns0:v>
      </ns0:c>
      <ns0:c r="D2442" s="235" t="n">
        <ns0:v>149</ns0:v>
      </ns0:c>
      <ns0:c r="E2442" s="235" t="n">
        <ns0:v>148</ns0:v>
      </ns0:c>
      <ns0:c r="F2442" s="238" t="n">
        <ns0:v>0.53125</ns0:v>
      </ns0:c>
      <ns0:c r="G2442" s="239" t="n">
        <ns0:v>1789990695.2641983</ns0:v>
      </ns0:c>
      <ns0:c r="H2442" s="235" t="str">
        <ns0:v>0</ns0:v>
      </ns0:c>
    </ns0:row>
    <ns0:row r="2443" ht="19" customHeight="1">
      <ns0:c r="A2443" s="235" t="str">
        <ns0:v>sz2-t25-both</ns0:v>
      </ns0:c>
      <ns0:c r="B2443" s="235" t="str">
        <ns0:v>move_pillbottle_pad</ns0:v>
      </ns0:c>
      <ns0:c r="C2443" s="235" t="str">
        <ns0:v>env/success_once</ns0:v>
      </ns0:c>
      <ns0:c r="D2443" s="235" t="n">
        <ns0:v>150</ns0:v>
      </ns0:c>
      <ns0:c r="E2443" s="235" t="n">
        <ns0:v>149</ns0:v>
      </ns0:c>
      <ns0:c r="F2443" s="238" t="n">
        <ns0:v>0.59375</ns0:v>
      </ns0:c>
      <ns0:c r="G2443" s="239" t="n">
        <ns0:v>1789992456.9617813</ns0:v>
      </ns0:c>
      <ns0:c r="H2443" s="235" t="str">
        <ns0:v>0</ns0:v>
      </ns0:c>
    </ns0:row>
    <ns0:row r="2444" ht="19" customHeight="1">
      <ns0:c r="A2444" s="235" t="str">
        <ns0:v>sz2-t25-both</ns0:v>
      </ns0:c>
      <ns0:c r="B2444" s="235" t="str">
        <ns0:v>move_pillbottle_pad</ns0:v>
      </ns0:c>
      <ns0:c r="C2444" s="235" t="str">
        <ns0:v>env/success_once</ns0:v>
      </ns0:c>
      <ns0:c r="D2444" s="235" t="n">
        <ns0:v>151</ns0:v>
      </ns0:c>
      <ns0:c r="E2444" s="235" t="n">
        <ns0:v>150</ns0:v>
      </ns0:c>
      <ns0:c r="F2444" s="238" t="n">
        <ns0:v>0.5625</ns0:v>
      </ns0:c>
      <ns0:c r="G2444" s="239" t="n">
        <ns0:v>1789993610.8111932</ns0:v>
      </ns0:c>
      <ns0:c r="H2444" s="235" t="str">
        <ns0:v>0</ns0:v>
      </ns0:c>
    </ns0:row>
    <ns0:row r="2445" ht="19" customHeight="1">
      <ns0:c r="A2445" s="235" t="str">
        <ns0:v>sz2-t25-both</ns0:v>
      </ns0:c>
      <ns0:c r="B2445" s="235" t="str">
        <ns0:v>move_pillbottle_pad</ns0:v>
      </ns0:c>
      <ns0:c r="C2445" s="235" t="str">
        <ns0:v>env/success_once</ns0:v>
      </ns0:c>
      <ns0:c r="D2445" s="235" t="n">
        <ns0:v>152</ns0:v>
      </ns0:c>
      <ns0:c r="E2445" s="235" t="n">
        <ns0:v>151</ns0:v>
      </ns0:c>
      <ns0:c r="F2445" s="238" t="n">
        <ns0:v>0.625</ns0:v>
      </ns0:c>
      <ns0:c r="G2445" s="239" t="n">
        <ns0:v>1789994779.7625062</ns0:v>
      </ns0:c>
      <ns0:c r="H2445" s="235" t="str">
        <ns0:v>0</ns0:v>
      </ns0:c>
    </ns0:row>
    <ns0:row r="2446" ht="19" customHeight="1">
      <ns0:c r="A2446" s="235" t="str">
        <ns0:v>sz2-t25-both</ns0:v>
      </ns0:c>
      <ns0:c r="B2446" s="235" t="str">
        <ns0:v>move_pillbottle_pad</ns0:v>
      </ns0:c>
      <ns0:c r="C2446" s="235" t="str">
        <ns0:v>env/success_once</ns0:v>
      </ns0:c>
      <ns0:c r="D2446" s="235" t="n">
        <ns0:v>153</ns0:v>
      </ns0:c>
      <ns0:c r="E2446" s="235" t="n">
        <ns0:v>152</ns0:v>
      </ns0:c>
      <ns0:c r="F2446" s="238" t="n">
        <ns0:v>0.6015625</ns0:v>
      </ns0:c>
      <ns0:c r="G2446" s="239" t="n">
        <ns0:v>1789995928.2830234</ns0:v>
      </ns0:c>
      <ns0:c r="H2446" s="235" t="str">
        <ns0:v>0</ns0:v>
      </ns0:c>
    </ns0:row>
    <ns0:row r="2447" ht="19" customHeight="1">
      <ns0:c r="A2447" s="235" t="str">
        <ns0:v>sz2-t25-both</ns0:v>
      </ns0:c>
      <ns0:c r="B2447" s="235" t="str">
        <ns0:v>move_pillbottle_pad</ns0:v>
      </ns0:c>
      <ns0:c r="C2447" s="235" t="str">
        <ns0:v>env/success_once</ns0:v>
      </ns0:c>
      <ns0:c r="D2447" s="235" t="n">
        <ns0:v>154</ns0:v>
      </ns0:c>
      <ns0:c r="E2447" s="235" t="n">
        <ns0:v>153</ns0:v>
      </ns0:c>
      <ns0:c r="F2447" s="238" t="n">
        <ns0:v>0.671875</ns0:v>
      </ns0:c>
      <ns0:c r="G2447" s="239" t="n">
        <ns0:v>1789997082.6898763</ns0:v>
      </ns0:c>
      <ns0:c r="H2447" s="235" t="str">
        <ns0:v>0</ns0:v>
      </ns0:c>
    </ns0:row>
    <ns0:row r="2448" ht="19" customHeight="1">
      <ns0:c r="A2448" s="235" t="str">
        <ns0:v>sz2-t25-both</ns0:v>
      </ns0:c>
      <ns0:c r="B2448" s="235" t="str">
        <ns0:v>move_pillbottle_pad</ns0:v>
      </ns0:c>
      <ns0:c r="C2448" s="235" t="str">
        <ns0:v>env/success_once</ns0:v>
      </ns0:c>
      <ns0:c r="D2448" s="235" t="n">
        <ns0:v>155</ns0:v>
      </ns0:c>
      <ns0:c r="E2448" s="235" t="n">
        <ns0:v>154</ns0:v>
      </ns0:c>
      <ns0:c r="F2448" s="238" t="n">
        <ns0:v>0.53125</ns0:v>
      </ns0:c>
      <ns0:c r="G2448" s="239" t="n">
        <ns0:v>1789998742.440379</ns0:v>
      </ns0:c>
      <ns0:c r="H2448" s="235" t="str">
        <ns0:v>0</ns0:v>
      </ns0:c>
    </ns0:row>
    <ns0:row r="2449" ht="19" customHeight="1">
      <ns0:c r="A2449" s="235" t="str">
        <ns0:v>sz2-t25-both</ns0:v>
      </ns0:c>
      <ns0:c r="B2449" s="235" t="str">
        <ns0:v>move_pillbottle_pad</ns0:v>
      </ns0:c>
      <ns0:c r="C2449" s="235" t="str">
        <ns0:v>env/success_once</ns0:v>
      </ns0:c>
      <ns0:c r="D2449" s="235" t="n">
        <ns0:v>156</ns0:v>
      </ns0:c>
      <ns0:c r="E2449" s="235" t="n">
        <ns0:v>155</ns0:v>
      </ns0:c>
      <ns0:c r="F2449" s="238" t="n">
        <ns0:v>0.59375</ns0:v>
      </ns0:c>
      <ns0:c r="G2449" s="239" t="n">
        <ns0:v>1789999872.436799</ns0:v>
      </ns0:c>
      <ns0:c r="H2449" s="235" t="str">
        <ns0:v>0</ns0:v>
      </ns0:c>
    </ns0:row>
    <ns0:row r="2450" ht="19" customHeight="1">
      <ns0:c r="A2450" s="235" t="str">
        <ns0:v>sz2-t25-both</ns0:v>
      </ns0:c>
      <ns0:c r="B2450" s="235" t="str">
        <ns0:v>move_pillbottle_pad</ns0:v>
      </ns0:c>
      <ns0:c r="C2450" s="235" t="str">
        <ns0:v>env/success_once</ns0:v>
      </ns0:c>
      <ns0:c r="D2450" s="235" t="n">
        <ns0:v>157</ns0:v>
      </ns0:c>
      <ns0:c r="E2450" s="235" t="n">
        <ns0:v>156</ns0:v>
      </ns0:c>
      <ns0:c r="F2450" s="238" t="n">
        <ns0:v>0.671875</ns0:v>
      </ns0:c>
      <ns0:c r="G2450" s="239" t="n">
        <ns0:v>1790001012.691835</ns0:v>
      </ns0:c>
      <ns0:c r="H2450" s="235" t="str">
        <ns0:v>0</ns0:v>
      </ns0:c>
    </ns0:row>
    <ns0:row r="2451" ht="19" customHeight="1">
      <ns0:c r="A2451" s="235" t="str">
        <ns0:v>sz2-t25-both</ns0:v>
      </ns0:c>
      <ns0:c r="B2451" s="235" t="str">
        <ns0:v>move_pillbottle_pad</ns0:v>
      </ns0:c>
      <ns0:c r="C2451" s="235" t="str">
        <ns0:v>env/success_once</ns0:v>
      </ns0:c>
      <ns0:c r="D2451" s="235" t="n">
        <ns0:v>158</ns0:v>
      </ns0:c>
      <ns0:c r="E2451" s="235" t="n">
        <ns0:v>157</ns0:v>
      </ns0:c>
      <ns0:c r="F2451" s="238" t="n">
        <ns0:v>0.6796875</ns0:v>
      </ns0:c>
      <ns0:c r="G2451" s="239" t="n">
        <ns0:v>1790002162.5567768</ns0:v>
      </ns0:c>
      <ns0:c r="H2451" s="235" t="str">
        <ns0:v>0</ns0:v>
      </ns0:c>
    </ns0:row>
    <ns0:row r="2452" ht="19" customHeight="1">
      <ns0:c r="A2452" s="235" t="str">
        <ns0:v>sz2-t25-both</ns0:v>
      </ns0:c>
      <ns0:c r="B2452" s="235" t="str">
        <ns0:v>move_pillbottle_pad</ns0:v>
      </ns0:c>
      <ns0:c r="C2452" s="235" t="str">
        <ns0:v>env/success_once</ns0:v>
      </ns0:c>
      <ns0:c r="D2452" s="235" t="n">
        <ns0:v>159</ns0:v>
      </ns0:c>
      <ns0:c r="E2452" s="235" t="n">
        <ns0:v>158</ns0:v>
      </ns0:c>
      <ns0:c r="F2452" s="238" t="n">
        <ns0:v>0.6328125</ns0:v>
      </ns0:c>
      <ns0:c r="G2452" s="239" t="n">
        <ns0:v>1790003303.3639812</ns0:v>
      </ns0:c>
      <ns0:c r="H2452" s="235" t="str">
        <ns0:v>0</ns0:v>
      </ns0:c>
    </ns0:row>
    <ns0:row r="2453" ht="19" customHeight="1">
      <ns0:c r="A2453" s="235" t="str">
        <ns0:v>sz2-t25-both</ns0:v>
      </ns0:c>
      <ns0:c r="B2453" s="235" t="str">
        <ns0:v>move_pillbottle_pad</ns0:v>
      </ns0:c>
      <ns0:c r="C2453" s="235" t="str">
        <ns0:v>env/success_once</ns0:v>
      </ns0:c>
      <ns0:c r="D2453" s="235" t="n">
        <ns0:v>160</ns0:v>
      </ns0:c>
      <ns0:c r="E2453" s="235" t="n">
        <ns0:v>159</ns0:v>
      </ns0:c>
      <ns0:c r="F2453" s="238" t="n">
        <ns0:v>0.703125</ns0:v>
      </ns0:c>
      <ns0:c r="G2453" s="239" t="n">
        <ns0:v>1790005003.5884476</ns0:v>
      </ns0:c>
      <ns0:c r="H2453" s="235" t="str">
        <ns0:v>0</ns0:v>
      </ns0:c>
    </ns0:row>
    <ns0:row r="2454" ht="19" customHeight="1">
      <ns0:c r="A2454" s="235" t="str">
        <ns0:v>sz2-t25-both</ns0:v>
      </ns0:c>
      <ns0:c r="B2454" s="235" t="str">
        <ns0:v>move_pillbottle_pad</ns0:v>
      </ns0:c>
      <ns0:c r="C2454" s="235" t="str">
        <ns0:v>env/success_once</ns0:v>
      </ns0:c>
      <ns0:c r="D2454" s="235" t="n">
        <ns0:v>161</ns0:v>
      </ns0:c>
      <ns0:c r="E2454" s="235" t="n">
        <ns0:v>160</ns0:v>
      </ns0:c>
      <ns0:c r="F2454" s="238" t="n">
        <ns0:v>0.59375</ns0:v>
      </ns0:c>
      <ns0:c r="G2454" s="239" t="n">
        <ns0:v>1790006147.4997072</ns0:v>
      </ns0:c>
      <ns0:c r="H2454" s="235" t="str">
        <ns0:v>0</ns0:v>
      </ns0:c>
    </ns0:row>
    <ns0:row r="2455" ht="19" customHeight="1">
      <ns0:c r="A2455" s="235" t="str">
        <ns0:v>sz2-t25-both</ns0:v>
      </ns0:c>
      <ns0:c r="B2455" s="235" t="str">
        <ns0:v>move_pillbottle_pad</ns0:v>
      </ns0:c>
      <ns0:c r="C2455" s="235" t="str">
        <ns0:v>env/success_once</ns0:v>
      </ns0:c>
      <ns0:c r="D2455" s="235" t="n">
        <ns0:v>162</ns0:v>
      </ns0:c>
      <ns0:c r="E2455" s="235" t="n">
        <ns0:v>161</ns0:v>
      </ns0:c>
      <ns0:c r="F2455" s="238" t="n">
        <ns0:v>0.6484375</ns0:v>
      </ns0:c>
      <ns0:c r="G2455" s="239" t="n">
        <ns0:v>1790007250.2675154</ns0:v>
      </ns0:c>
      <ns0:c r="H2455" s="235" t="str">
        <ns0:v>0</ns0:v>
      </ns0:c>
    </ns0:row>
    <ns0:row r="2456" ht="19" customHeight="1">
      <ns0:c r="A2456" s="235" t="str">
        <ns0:v>sz2-t25-both</ns0:v>
      </ns0:c>
      <ns0:c r="B2456" s="235" t="str">
        <ns0:v>move_pillbottle_pad</ns0:v>
      </ns0:c>
      <ns0:c r="C2456" s="235" t="str">
        <ns0:v>env/success_once</ns0:v>
      </ns0:c>
      <ns0:c r="D2456" s="235" t="n">
        <ns0:v>163</ns0:v>
      </ns0:c>
      <ns0:c r="E2456" s="235" t="n">
        <ns0:v>162</ns0:v>
      </ns0:c>
      <ns0:c r="F2456" s="238" t="n">
        <ns0:v>0.578125</ns0:v>
      </ns0:c>
      <ns0:c r="G2456" s="239" t="n">
        <ns0:v>1790008356.55004</ns0:v>
      </ns0:c>
      <ns0:c r="H2456" s="235" t="str">
        <ns0:v>0</ns0:v>
      </ns0:c>
    </ns0:row>
    <ns0:row r="2457" ht="19" customHeight="1">
      <ns0:c r="A2457" s="235" t="str">
        <ns0:v>sz2-t25-both</ns0:v>
      </ns0:c>
      <ns0:c r="B2457" s="235" t="str">
        <ns0:v>move_pillbottle_pad</ns0:v>
      </ns0:c>
      <ns0:c r="C2457" s="235" t="str">
        <ns0:v>env/success_once</ns0:v>
      </ns0:c>
      <ns0:c r="D2457" s="235" t="n">
        <ns0:v>164</ns0:v>
      </ns0:c>
      <ns0:c r="E2457" s="235" t="n">
        <ns0:v>163</ns0:v>
      </ns0:c>
      <ns0:c r="F2457" s="238" t="n">
        <ns0:v>0.7109375</ns0:v>
      </ns0:c>
      <ns0:c r="G2457" s="239" t="n">
        <ns0:v>1790009492.9277878</ns0:v>
      </ns0:c>
      <ns0:c r="H2457" s="235" t="str">
        <ns0:v>0</ns0:v>
      </ns0:c>
    </ns0:row>
    <ns0:row r="2458" ht="19" customHeight="1">
      <ns0:c r="A2458" s="235" t="str">
        <ns0:v>sz2-t25-both</ns0:v>
      </ns0:c>
      <ns0:c r="B2458" s="235" t="str">
        <ns0:v>move_pillbottle_pad</ns0:v>
      </ns0:c>
      <ns0:c r="C2458" s="235" t="str">
        <ns0:v>env/success_once</ns0:v>
      </ns0:c>
      <ns0:c r="D2458" s="235" t="n">
        <ns0:v>165</ns0:v>
      </ns0:c>
      <ns0:c r="E2458" s="235" t="n">
        <ns0:v>164</ns0:v>
      </ns0:c>
      <ns0:c r="F2458" s="238" t="n">
        <ns0:v>0.5390625</ns0:v>
      </ns0:c>
      <ns0:c r="G2458" s="239" t="n">
        <ns0:v>1790011116.905086</ns0:v>
      </ns0:c>
      <ns0:c r="H2458" s="235" t="str">
        <ns0:v>0</ns0:v>
      </ns0:c>
    </ns0:row>
    <ns0:row r="2459" ht="19" customHeight="1">
      <ns0:c r="A2459" s="235" t="str">
        <ns0:v>sz2-t25-both</ns0:v>
      </ns0:c>
      <ns0:c r="B2459" s="235" t="str">
        <ns0:v>move_pillbottle_pad</ns0:v>
      </ns0:c>
      <ns0:c r="C2459" s="235" t="str">
        <ns0:v>env/success_once</ns0:v>
      </ns0:c>
      <ns0:c r="D2459" s="235" t="n">
        <ns0:v>166</ns0:v>
      </ns0:c>
      <ns0:c r="E2459" s="235" t="n">
        <ns0:v>165</ns0:v>
      </ns0:c>
      <ns0:c r="F2459" s="238" t="n">
        <ns0:v>0.640625</ns0:v>
      </ns0:c>
      <ns0:c r="G2459" s="239" t="n">
        <ns0:v>1790012242.1728466</ns0:v>
      </ns0:c>
      <ns0:c r="H2459" s="235" t="str">
        <ns0:v>0</ns0:v>
      </ns0:c>
    </ns0:row>
    <ns0:row r="2460" ht="19" customHeight="1">
      <ns0:c r="A2460" s="235" t="str">
        <ns0:v>sz2-t25-both</ns0:v>
      </ns0:c>
      <ns0:c r="B2460" s="235" t="str">
        <ns0:v>move_pillbottle_pad</ns0:v>
      </ns0:c>
      <ns0:c r="C2460" s="235" t="str">
        <ns0:v>env/success_once</ns0:v>
      </ns0:c>
      <ns0:c r="D2460" s="235" t="n">
        <ns0:v>167</ns0:v>
      </ns0:c>
      <ns0:c r="E2460" s="235" t="n">
        <ns0:v>166</ns0:v>
      </ns0:c>
      <ns0:c r="F2460" s="238" t="n">
        <ns0:v>0.578125</ns0:v>
      </ns0:c>
      <ns0:c r="G2460" s="239" t="n">
        <ns0:v>1790013354.8451607</ns0:v>
      </ns0:c>
      <ns0:c r="H2460" s="235" t="str">
        <ns0:v>0</ns0:v>
      </ns0:c>
    </ns0:row>
    <ns0:row r="2461" ht="19" customHeight="1">
      <ns0:c r="A2461" s="235" t="str">
        <ns0:v>sz2-t25-both</ns0:v>
      </ns0:c>
      <ns0:c r="B2461" s="235" t="str">
        <ns0:v>move_pillbottle_pad</ns0:v>
      </ns0:c>
      <ns0:c r="C2461" s="235" t="str">
        <ns0:v>env/success_once</ns0:v>
      </ns0:c>
      <ns0:c r="D2461" s="235" t="n">
        <ns0:v>168</ns0:v>
      </ns0:c>
      <ns0:c r="E2461" s="235" t="n">
        <ns0:v>167</ns0:v>
      </ns0:c>
      <ns0:c r="F2461" s="238" t="n">
        <ns0:v>0.3984375</ns0:v>
      </ns0:c>
      <ns0:c r="G2461" s="239" t="n">
        <ns0:v>1790014474.375486</ns0:v>
      </ns0:c>
      <ns0:c r="H2461" s="235" t="str">
        <ns0:v>0</ns0:v>
      </ns0:c>
    </ns0:row>
    <ns0:row r="2462" ht="19" customHeight="1">
      <ns0:c r="A2462" s="235" t="str">
        <ns0:v>sz2-t25-both</ns0:v>
      </ns0:c>
      <ns0:c r="B2462" s="235" t="str">
        <ns0:v>move_pillbottle_pad</ns0:v>
      </ns0:c>
      <ns0:c r="C2462" s="235" t="str">
        <ns0:v>env/success_once</ns0:v>
      </ns0:c>
      <ns0:c r="D2462" s="235" t="n">
        <ns0:v>169</ns0:v>
      </ns0:c>
      <ns0:c r="E2462" s="235" t="n">
        <ns0:v>168</ns0:v>
      </ns0:c>
      <ns0:c r="F2462" s="238" t="n">
        <ns0:v>0.484375</ns0:v>
      </ns0:c>
      <ns0:c r="G2462" s="239" t="n">
        <ns0:v>1790015594.4210386</ns0:v>
      </ns0:c>
      <ns0:c r="H2462" s="235" t="str">
        <ns0:v>0</ns0:v>
      </ns0:c>
    </ns0:row>
    <ns0:row r="2463" ht="19" customHeight="1">
      <ns0:c r="A2463" s="235" t="str">
        <ns0:v>sz2-t25-both</ns0:v>
      </ns0:c>
      <ns0:c r="B2463" s="235" t="str">
        <ns0:v>move_pillbottle_pad</ns0:v>
      </ns0:c>
      <ns0:c r="C2463" s="235" t="str">
        <ns0:v>env/success_once</ns0:v>
      </ns0:c>
      <ns0:c r="D2463" s="235" t="n">
        <ns0:v>170</ns0:v>
      </ns0:c>
      <ns0:c r="E2463" s="235" t="n">
        <ns0:v>169</ns0:v>
      </ns0:c>
      <ns0:c r="F2463" s="238" t="n">
        <ns0:v>0.6796875</ns0:v>
      </ns0:c>
      <ns0:c r="G2463" s="239" t="n">
        <ns0:v>1790017262.2943718</ns0:v>
      </ns0:c>
      <ns0:c r="H2463" s="235" t="str">
        <ns0:v>0</ns0:v>
      </ns0:c>
    </ns0:row>
    <ns0:row r="2464" ht="19" customHeight="1">
      <ns0:c r="A2464" s="235" t="str">
        <ns0:v>sz2-t25-both</ns0:v>
      </ns0:c>
      <ns0:c r="B2464" s="235" t="str">
        <ns0:v>move_pillbottle_pad</ns0:v>
      </ns0:c>
      <ns0:c r="C2464" s="235" t="str">
        <ns0:v>env/success_once</ns0:v>
      </ns0:c>
      <ns0:c r="D2464" s="235" t="n">
        <ns0:v>171</ns0:v>
      </ns0:c>
      <ns0:c r="E2464" s="235" t="n">
        <ns0:v>170</ns0:v>
      </ns0:c>
      <ns0:c r="F2464" s="238" t="n">
        <ns0:v>0.65625</ns0:v>
      </ns0:c>
      <ns0:c r="G2464" s="239" t="n">
        <ns0:v>1790018362.9333644</ns0:v>
      </ns0:c>
      <ns0:c r="H2464" s="235" t="str">
        <ns0:v>0</ns0:v>
      </ns0:c>
    </ns0:row>
    <ns0:row r="2465" ht="19" customHeight="1">
      <ns0:c r="A2465" s="235" t="str">
        <ns0:v>sz2-t25-both</ns0:v>
      </ns0:c>
      <ns0:c r="B2465" s="235" t="str">
        <ns0:v>move_pillbottle_pad</ns0:v>
      </ns0:c>
      <ns0:c r="C2465" s="235" t="str">
        <ns0:v>env/success_once</ns0:v>
      </ns0:c>
      <ns0:c r="D2465" s="235" t="n">
        <ns0:v>172</ns0:v>
      </ns0:c>
      <ns0:c r="E2465" s="235" t="n">
        <ns0:v>171</ns0:v>
      </ns0:c>
      <ns0:c r="F2465" s="238" t="n">
        <ns0:v>0.6015625</ns0:v>
      </ns0:c>
      <ns0:c r="G2465" s="239" t="n">
        <ns0:v>1790019454.7782905</ns0:v>
      </ns0:c>
      <ns0:c r="H2465" s="235" t="str">
        <ns0:v>0</ns0:v>
      </ns0:c>
    </ns0:row>
    <ns0:row r="2466" ht="19" customHeight="1">
      <ns0:c r="A2466" s="235" t="str">
        <ns0:v>sz2-t25-both</ns0:v>
      </ns0:c>
      <ns0:c r="B2466" s="235" t="str">
        <ns0:v>move_pillbottle_pad</ns0:v>
      </ns0:c>
      <ns0:c r="C2466" s="235" t="str">
        <ns0:v>env/success_once</ns0:v>
      </ns0:c>
      <ns0:c r="D2466" s="235" t="n">
        <ns0:v>173</ns0:v>
      </ns0:c>
      <ns0:c r="E2466" s="235" t="n">
        <ns0:v>172</ns0:v>
      </ns0:c>
      <ns0:c r="F2466" s="238" t="n">
        <ns0:v>0.5234375</ns0:v>
      </ns0:c>
      <ns0:c r="G2466" s="239" t="n">
        <ns0:v>1790020575.536041</ns0:v>
      </ns0:c>
      <ns0:c r="H2466" s="235" t="str">
        <ns0:v>0</ns0:v>
      </ns0:c>
    </ns0:row>
    <ns0:row r="2467" ht="19" customHeight="1">
      <ns0:c r="A2467" s="235" t="str">
        <ns0:v>sz2-t25-both</ns0:v>
      </ns0:c>
      <ns0:c r="B2467" s="235" t="str">
        <ns0:v>move_pillbottle_pad</ns0:v>
      </ns0:c>
      <ns0:c r="C2467" s="235" t="str">
        <ns0:v>env/success_once</ns0:v>
      </ns0:c>
      <ns0:c r="D2467" s="235" t="n">
        <ns0:v>174</ns0:v>
      </ns0:c>
      <ns0:c r="E2467" s="235" t="n">
        <ns0:v>173</ns0:v>
      </ns0:c>
      <ns0:c r="F2467" s="238" t="n">
        <ns0:v>0.625</ns0:v>
      </ns0:c>
      <ns0:c r="G2467" s="239" t="n">
        <ns0:v>1790021677.0379024</ns0:v>
      </ns0:c>
      <ns0:c r="H2467" s="235" t="str">
        <ns0:v>0</ns0:v>
      </ns0:c>
    </ns0:row>
    <ns0:row r="2468" ht="19" customHeight="1">
      <ns0:c r="A2468" s="235" t="str">
        <ns0:v>sz2-t25-both</ns0:v>
      </ns0:c>
      <ns0:c r="B2468" s="235" t="str">
        <ns0:v>move_pillbottle_pad</ns0:v>
      </ns0:c>
      <ns0:c r="C2468" s="235" t="str">
        <ns0:v>env/success_once</ns0:v>
      </ns0:c>
      <ns0:c r="D2468" s="235" t="n">
        <ns0:v>175</ns0:v>
      </ns0:c>
      <ns0:c r="E2468" s="235" t="n">
        <ns0:v>174</ns0:v>
      </ns0:c>
      <ns0:c r="F2468" s="238" t="n">
        <ns0:v>0.484375</ns0:v>
      </ns0:c>
      <ns0:c r="G2468" s="239" t="n">
        <ns0:v>1790023300.7540817</ns0:v>
      </ns0:c>
      <ns0:c r="H2468" s="235" t="str">
        <ns0:v>0</ns0:v>
      </ns0:c>
    </ns0:row>
    <ns0:row r="2469" ht="19" customHeight="1">
      <ns0:c r="A2469" s="235" t="str">
        <ns0:v>sz2-t25-both</ns0:v>
      </ns0:c>
      <ns0:c r="B2469" s="235" t="str">
        <ns0:v>move_pillbottle_pad</ns0:v>
      </ns0:c>
      <ns0:c r="C2469" s="235" t="str">
        <ns0:v>env/success_once</ns0:v>
      </ns0:c>
      <ns0:c r="D2469" s="235" t="n">
        <ns0:v>176</ns0:v>
      </ns0:c>
      <ns0:c r="E2469" s="235" t="n">
        <ns0:v>175</ns0:v>
      </ns0:c>
      <ns0:c r="F2469" s="238" t="n">
        <ns0:v>0.53125</ns0:v>
      </ns0:c>
      <ns0:c r="G2469" s="239" t="n">
        <ns0:v>1790024404.0466616</ns0:v>
      </ns0:c>
      <ns0:c r="H2469" s="235" t="str">
        <ns0:v>0</ns0:v>
      </ns0:c>
    </ns0:row>
    <ns0:row r="2470" ht="19" customHeight="1">
      <ns0:c r="A2470" s="235" t="str">
        <ns0:v>sz2-t25-both</ns0:v>
      </ns0:c>
      <ns0:c r="B2470" s="235" t="str">
        <ns0:v>move_pillbottle_pad</ns0:v>
      </ns0:c>
      <ns0:c r="C2470" s="235" t="str">
        <ns0:v>env/success_once</ns0:v>
      </ns0:c>
      <ns0:c r="D2470" s="235" t="n">
        <ns0:v>177</ns0:v>
      </ns0:c>
      <ns0:c r="E2470" s="235" t="n">
        <ns0:v>176</ns0:v>
      </ns0:c>
      <ns0:c r="F2470" s="238" t="n">
        <ns0:v>0.625</ns0:v>
      </ns0:c>
      <ns0:c r="G2470" s="239" t="n">
        <ns0:v>1790025501.0113366</ns0:v>
      </ns0:c>
      <ns0:c r="H2470" s="235" t="str">
        <ns0:v>0</ns0:v>
      </ns0:c>
    </ns0:row>
    <ns0:row r="2471" ht="19" customHeight="1">
      <ns0:c r="A2471" s="235" t="str">
        <ns0:v>sz2-t25-both</ns0:v>
      </ns0:c>
      <ns0:c r="B2471" s="235" t="str">
        <ns0:v>move_pillbottle_pad</ns0:v>
      </ns0:c>
      <ns0:c r="C2471" s="235" t="str">
        <ns0:v>env/success_once</ns0:v>
      </ns0:c>
      <ns0:c r="D2471" s="235" t="n">
        <ns0:v>178</ns0:v>
      </ns0:c>
      <ns0:c r="E2471" s="235" t="n">
        <ns0:v>177</ns0:v>
      </ns0:c>
      <ns0:c r="F2471" s="238" t="n">
        <ns0:v>0.578125</ns0:v>
      </ns0:c>
      <ns0:c r="G2471" s="239" t="n">
        <ns0:v>1790026610.189688</ns0:v>
      </ns0:c>
      <ns0:c r="H2471" s="235" t="str">
        <ns0:v>0</ns0:v>
      </ns0:c>
    </ns0:row>
    <ns0:row r="2472" ht="19" customHeight="1">
      <ns0:c r="A2472" s="235" t="str">
        <ns0:v>sz2-t25-both</ns0:v>
      </ns0:c>
      <ns0:c r="B2472" s="235" t="str">
        <ns0:v>move_pillbottle_pad</ns0:v>
      </ns0:c>
      <ns0:c r="C2472" s="235" t="str">
        <ns0:v>env/success_once</ns0:v>
      </ns0:c>
      <ns0:c r="D2472" s="235" t="n">
        <ns0:v>179</ns0:v>
      </ns0:c>
      <ns0:c r="E2472" s="235" t="n">
        <ns0:v>178</ns0:v>
      </ns0:c>
      <ns0:c r="F2472" s="238" t="n">
        <ns0:v>0.609375</ns0:v>
      </ns0:c>
      <ns0:c r="G2472" s="239" t="n">
        <ns0:v>1790027731.5770032</ns0:v>
      </ns0:c>
      <ns0:c r="H2472" s="235" t="str">
        <ns0:v>0</ns0:v>
      </ns0:c>
    </ns0:row>
    <ns0:row r="2473" ht="19" customHeight="1">
      <ns0:c r="A2473" s="235" t="str">
        <ns0:v>sz2-t25-both</ns0:v>
      </ns0:c>
      <ns0:c r="B2473" s="235" t="str">
        <ns0:v>move_pillbottle_pad</ns0:v>
      </ns0:c>
      <ns0:c r="C2473" s="235" t="str">
        <ns0:v>env/success_once</ns0:v>
      </ns0:c>
      <ns0:c r="D2473" s="235" t="n">
        <ns0:v>180</ns0:v>
      </ns0:c>
      <ns0:c r="E2473" s="235" t="n">
        <ns0:v>179</ns0:v>
      </ns0:c>
      <ns0:c r="F2473" s="238" t="n">
        <ns0:v>0.609375</ns0:v>
      </ns0:c>
      <ns0:c r="G2473" s="239" t="n">
        <ns0:v>1790029412.565862</ns0:v>
      </ns0:c>
      <ns0:c r="H2473" s="235" t="str">
        <ns0:v>0</ns0:v>
      </ns0:c>
    </ns0:row>
    <ns0:row r="2474" ht="19" customHeight="1">
      <ns0:c r="A2474" s="235" t="str">
        <ns0:v>sz2-t25-both</ns0:v>
      </ns0:c>
      <ns0:c r="B2474" s="235" t="str">
        <ns0:v>move_pillbottle_pad</ns0:v>
      </ns0:c>
      <ns0:c r="C2474" s="235" t="str">
        <ns0:v>env/success_once</ns0:v>
      </ns0:c>
      <ns0:c r="D2474" s="235" t="n">
        <ns0:v>181</ns0:v>
      </ns0:c>
      <ns0:c r="E2474" s="235" t="n">
        <ns0:v>180</ns0:v>
      </ns0:c>
      <ns0:c r="F2474" s="238" t="n">
        <ns0:v>0.4921875</ns0:v>
      </ns0:c>
      <ns0:c r="G2474" s="239" t="n">
        <ns0:v>1790030546.423053</ns0:v>
      </ns0:c>
      <ns0:c r="H2474" s="235" t="str">
        <ns0:v>0</ns0:v>
      </ns0:c>
    </ns0:row>
    <ns0:row r="2475" ht="19" customHeight="1">
      <ns0:c r="A2475" s="235" t="str">
        <ns0:v>sz2-t25-both</ns0:v>
      </ns0:c>
      <ns0:c r="B2475" s="235" t="str">
        <ns0:v>move_pillbottle_pad</ns0:v>
      </ns0:c>
      <ns0:c r="C2475" s="235" t="str">
        <ns0:v>env/success_once</ns0:v>
      </ns0:c>
      <ns0:c r="D2475" s="235" t="n">
        <ns0:v>182</ns0:v>
      </ns0:c>
      <ns0:c r="E2475" s="235" t="n">
        <ns0:v>181</ns0:v>
      </ns0:c>
      <ns0:c r="F2475" s="238" t="n">
        <ns0:v>0.640625</ns0:v>
      </ns0:c>
      <ns0:c r="G2475" s="239" t="n">
        <ns0:v>1790031664.0781274</ns0:v>
      </ns0:c>
      <ns0:c r="H2475" s="235" t="str">
        <ns0:v>0</ns0:v>
      </ns0:c>
    </ns0:row>
    <ns0:row r="2476" ht="19" customHeight="1">
      <ns0:c r="A2476" s="235" t="str">
        <ns0:v>sz2-t25-both</ns0:v>
      </ns0:c>
      <ns0:c r="B2476" s="235" t="str">
        <ns0:v>move_pillbottle_pad</ns0:v>
      </ns0:c>
      <ns0:c r="C2476" s="235" t="str">
        <ns0:v>env/success_once</ns0:v>
      </ns0:c>
      <ns0:c r="D2476" s="235" t="n">
        <ns0:v>183</ns0:v>
      </ns0:c>
      <ns0:c r="E2476" s="235" t="n">
        <ns0:v>182</ns0:v>
      </ns0:c>
      <ns0:c r="F2476" s="238" t="n">
        <ns0:v>0.6171875</ns0:v>
      </ns0:c>
      <ns0:c r="G2476" s="239" t="n">
        <ns0:v>1790032794.9065955</ns0:v>
      </ns0:c>
      <ns0:c r="H2476" s="235" t="str">
        <ns0:v>0</ns0:v>
      </ns0:c>
    </ns0:row>
    <ns0:row r="2477" ht="19" customHeight="1">
      <ns0:c r="A2477" s="235" t="str">
        <ns0:v>sz2-t25-both</ns0:v>
      </ns0:c>
      <ns0:c r="B2477" s="235" t="str">
        <ns0:v>move_pillbottle_pad</ns0:v>
      </ns0:c>
      <ns0:c r="C2477" s="235" t="str">
        <ns0:v>env/success_once</ns0:v>
      </ns0:c>
      <ns0:c r="D2477" s="235" t="n">
        <ns0:v>184</ns0:v>
      </ns0:c>
      <ns0:c r="E2477" s="235" t="n">
        <ns0:v>183</ns0:v>
      </ns0:c>
      <ns0:c r="F2477" s="238" t="n">
        <ns0:v>0.5546875</ns0:v>
      </ns0:c>
      <ns0:c r="G2477" s="239" t="n">
        <ns0:v>1790033929.676873</ns0:v>
      </ns0:c>
      <ns0:c r="H2477" s="235" t="str">
        <ns0:v>0</ns0:v>
      </ns0:c>
    </ns0:row>
    <ns0:row r="2478" ht="19" customHeight="1">
      <ns0:c r="A2478" s="235" t="str">
        <ns0:v>sz2-t25-both</ns0:v>
      </ns0:c>
      <ns0:c r="B2478" s="235" t="str">
        <ns0:v>move_pillbottle_pad</ns0:v>
      </ns0:c>
      <ns0:c r="C2478" s="235" t="str">
        <ns0:v>env/success_once</ns0:v>
      </ns0:c>
      <ns0:c r="D2478" s="235" t="n">
        <ns0:v>185</ns0:v>
      </ns0:c>
      <ns0:c r="E2478" s="235" t="n">
        <ns0:v>184</ns0:v>
      </ns0:c>
      <ns0:c r="F2478" s="238" t="n">
        <ns0:v>0.6328125</ns0:v>
      </ns0:c>
      <ns0:c r="G2478" s="239" t="n">
        <ns0:v>1790035596.198121</ns0:v>
      </ns0:c>
      <ns0:c r="H2478" s="235" t="str">
        <ns0:v>0</ns0:v>
      </ns0:c>
    </ns0:row>
    <ns0:row r="2479" ht="19" customHeight="1">
      <ns0:c r="A2479" s="235" t="str">
        <ns0:v>sz2-t25-both</ns0:v>
      </ns0:c>
      <ns0:c r="B2479" s="235" t="str">
        <ns0:v>move_pillbottle_pad</ns0:v>
      </ns0:c>
      <ns0:c r="C2479" s="235" t="str">
        <ns0:v>env/success_once</ns0:v>
      </ns0:c>
      <ns0:c r="D2479" s="235" t="n">
        <ns0:v>186</ns0:v>
      </ns0:c>
      <ns0:c r="E2479" s="235" t="n">
        <ns0:v>185</ns0:v>
      </ns0:c>
      <ns0:c r="F2479" s="238" t="n">
        <ns0:v>0.5625</ns0:v>
      </ns0:c>
      <ns0:c r="G2479" s="239" t="n">
        <ns0:v>1790036719.2871532</ns0:v>
      </ns0:c>
      <ns0:c r="H2479" s="235" t="str">
        <ns0:v>0</ns0:v>
      </ns0:c>
    </ns0:row>
    <ns0:row r="2480" ht="19" customHeight="1">
      <ns0:c r="A2480" s="235" t="str">
        <ns0:v>sz2-t25-both</ns0:v>
      </ns0:c>
      <ns0:c r="B2480" s="235" t="str">
        <ns0:v>move_pillbottle_pad</ns0:v>
      </ns0:c>
      <ns0:c r="C2480" s="235" t="str">
        <ns0:v>env/success_once</ns0:v>
      </ns0:c>
      <ns0:c r="D2480" s="235" t="n">
        <ns0:v>187</ns0:v>
      </ns0:c>
      <ns0:c r="E2480" s="235" t="n">
        <ns0:v>186</ns0:v>
      </ns0:c>
      <ns0:c r="F2480" s="238" t="n">
        <ns0:v>0.6484375</ns0:v>
      </ns0:c>
      <ns0:c r="G2480" s="239" t="n">
        <ns0:v>1790037865.724824</ns0:v>
      </ns0:c>
      <ns0:c r="H2480" s="235" t="str">
        <ns0:v>0</ns0:v>
      </ns0:c>
    </ns0:row>
    <ns0:row r="2481" ht="19" customHeight="1">
      <ns0:c r="A2481" s="235" t="str">
        <ns0:v>sz2-t25-both</ns0:v>
      </ns0:c>
      <ns0:c r="B2481" s="235" t="str">
        <ns0:v>move_pillbottle_pad</ns0:v>
      </ns0:c>
      <ns0:c r="C2481" s="235" t="str">
        <ns0:v>env/success_once</ns0:v>
      </ns0:c>
      <ns0:c r="D2481" s="235" t="n">
        <ns0:v>188</ns0:v>
      </ns0:c>
      <ns0:c r="E2481" s="235" t="n">
        <ns0:v>187</ns0:v>
      </ns0:c>
      <ns0:c r="F2481" s="238" t="n">
        <ns0:v>0.6796875</ns0:v>
      </ns0:c>
      <ns0:c r="G2481" s="239" t="n">
        <ns0:v>1790039029.422816</ns0:v>
      </ns0:c>
      <ns0:c r="H2481" s="235" t="str">
        <ns0:v>0</ns0:v>
      </ns0:c>
    </ns0:row>
    <ns0:row r="2482" ht="19" customHeight="1">
      <ns0:c r="A2482" s="235" t="str">
        <ns0:v>sz2-t25-both</ns0:v>
      </ns0:c>
      <ns0:c r="B2482" s="235" t="str">
        <ns0:v>move_pillbottle_pad</ns0:v>
      </ns0:c>
      <ns0:c r="C2482" s="235" t="str">
        <ns0:v>env/success_once</ns0:v>
      </ns0:c>
      <ns0:c r="D2482" s="235" t="n">
        <ns0:v>189</ns0:v>
      </ns0:c>
      <ns0:c r="E2482" s="235" t="n">
        <ns0:v>188</ns0:v>
      </ns0:c>
      <ns0:c r="F2482" s="238" t="n">
        <ns0:v>0.6953125</ns0:v>
      </ns0:c>
      <ns0:c r="G2482" s="239" t="n">
        <ns0:v>1790040151.497299</ns0:v>
      </ns0:c>
      <ns0:c r="H2482" s="235" t="str">
        <ns0:v>0</ns0:v>
      </ns0:c>
    </ns0:row>
    <ns0:row r="2483" ht="19" customHeight="1">
      <ns0:c r="A2483" s="235" t="str">
        <ns0:v>sz2-t25-both</ns0:v>
      </ns0:c>
      <ns0:c r="B2483" s="235" t="str">
        <ns0:v>move_pillbottle_pad</ns0:v>
      </ns0:c>
      <ns0:c r="C2483" s="235" t="str">
        <ns0:v>env/success_once</ns0:v>
      </ns0:c>
      <ns0:c r="D2483" s="235" t="n">
        <ns0:v>190</ns0:v>
      </ns0:c>
      <ns0:c r="E2483" s="235" t="n">
        <ns0:v>189</ns0:v>
      </ns0:c>
      <ns0:c r="F2483" s="238" t="n">
        <ns0:v>0.6015625</ns0:v>
      </ns0:c>
      <ns0:c r="G2483" s="239" t="n">
        <ns0:v>1790041864.9452066</ns0:v>
      </ns0:c>
      <ns0:c r="H2483" s="235" t="str">
        <ns0:v>0</ns0:v>
      </ns0:c>
    </ns0:row>
    <ns0:row r="2484" ht="19" customHeight="1">
      <ns0:c r="A2484" s="235" t="str">
        <ns0:v>sz2-t25-both</ns0:v>
      </ns0:c>
      <ns0:c r="B2484" s="235" t="str">
        <ns0:v>move_pillbottle_pad</ns0:v>
      </ns0:c>
      <ns0:c r="C2484" s="235" t="str">
        <ns0:v>env/success_once</ns0:v>
      </ns0:c>
      <ns0:c r="D2484" s="235" t="n">
        <ns0:v>191</ns0:v>
      </ns0:c>
      <ns0:c r="E2484" s="235" t="n">
        <ns0:v>190</ns0:v>
      </ns0:c>
      <ns0:c r="F2484" s="238" t="n">
        <ns0:v>0.578125</ns0:v>
      </ns0:c>
      <ns0:c r="G2484" s="239" t="n">
        <ns0:v>1790043010.34789</ns0:v>
      </ns0:c>
      <ns0:c r="H2484" s="235" t="str">
        <ns0:v>0</ns0:v>
      </ns0:c>
    </ns0:row>
    <ns0:row r="2485" ht="19" customHeight="1">
      <ns0:c r="A2485" s="235" t="str">
        <ns0:v>sz2-t25-both</ns0:v>
      </ns0:c>
      <ns0:c r="B2485" s="235" t="str">
        <ns0:v>move_pillbottle_pad</ns0:v>
      </ns0:c>
      <ns0:c r="C2485" s="235" t="str">
        <ns0:v>env/success_once</ns0:v>
      </ns0:c>
      <ns0:c r="D2485" s="235" t="n">
        <ns0:v>192</ns0:v>
      </ns0:c>
      <ns0:c r="E2485" s="235" t="n">
        <ns0:v>191</ns0:v>
      </ns0:c>
      <ns0:c r="F2485" s="238" t="n">
        <ns0:v>0.609375</ns0:v>
      </ns0:c>
      <ns0:c r="G2485" s="239" t="n">
        <ns0:v>1790044159.6556215</ns0:v>
      </ns0:c>
      <ns0:c r="H2485" s="235" t="str">
        <ns0:v>0</ns0:v>
      </ns0:c>
    </ns0:row>
    <ns0:row r="2486" ht="19" customHeight="1">
      <ns0:c r="A2486" s="235" t="str">
        <ns0:v>sz2-t25-both</ns0:v>
      </ns0:c>
      <ns0:c r="B2486" s="235" t="str">
        <ns0:v>move_pillbottle_pad</ns0:v>
      </ns0:c>
      <ns0:c r="C2486" s="235" t="str">
        <ns0:v>env/success_once</ns0:v>
      </ns0:c>
      <ns0:c r="D2486" s="235" t="n">
        <ns0:v>193</ns0:v>
      </ns0:c>
      <ns0:c r="E2486" s="235" t="n">
        <ns0:v>192</ns0:v>
      </ns0:c>
      <ns0:c r="F2486" s="238" t="n">
        <ns0:v>0.53125</ns0:v>
      </ns0:c>
      <ns0:c r="G2486" s="239" t="n">
        <ns0:v>1790045333.0183735</ns0:v>
      </ns0:c>
      <ns0:c r="H2486" s="235" t="str">
        <ns0:v>0</ns0:v>
      </ns0:c>
    </ns0:row>
    <ns0:row r="2487" ht="19" customHeight="1">
      <ns0:c r="A2487" s="235" t="str">
        <ns0:v>sz2-t25-both</ns0:v>
      </ns0:c>
      <ns0:c r="B2487" s="235" t="str">
        <ns0:v>move_pillbottle_pad</ns0:v>
      </ns0:c>
      <ns0:c r="C2487" s="235" t="str">
        <ns0:v>env/success_once</ns0:v>
      </ns0:c>
      <ns0:c r="D2487" s="235" t="n">
        <ns0:v>194</ns0:v>
      </ns0:c>
      <ns0:c r="E2487" s="235" t="n">
        <ns0:v>193</ns0:v>
      </ns0:c>
      <ns0:c r="F2487" s="238" t="n">
        <ns0:v>0.53125</ns0:v>
      </ns0:c>
      <ns0:c r="G2487" s="239" t="n">
        <ns0:v>1790046471.9150064</ns0:v>
      </ns0:c>
      <ns0:c r="H2487" s="235" t="str">
        <ns0:v>0</ns0:v>
      </ns0:c>
    </ns0:row>
    <ns0:row r="2488" ht="19" customHeight="1">
      <ns0:c r="A2488" s="235" t="str">
        <ns0:v>sz2-t25-both</ns0:v>
      </ns0:c>
      <ns0:c r="B2488" s="235" t="str">
        <ns0:v>move_pillbottle_pad</ns0:v>
      </ns0:c>
      <ns0:c r="C2488" s="235" t="str">
        <ns0:v>env/success_once</ns0:v>
      </ns0:c>
      <ns0:c r="D2488" s="235" t="n">
        <ns0:v>195</ns0:v>
      </ns0:c>
      <ns0:c r="E2488" s="235" t="n">
        <ns0:v>194</ns0:v>
      </ns0:c>
      <ns0:c r="F2488" s="238" t="n">
        <ns0:v>0.6171875</ns0:v>
      </ns0:c>
      <ns0:c r="G2488" s="239" t="n">
        <ns0:v>1790048131.0670555</ns0:v>
      </ns0:c>
      <ns0:c r="H2488" s="235" t="str">
        <ns0:v>0</ns0:v>
      </ns0:c>
    </ns0:row>
    <ns0:row r="2489" ht="19" customHeight="1">
      <ns0:c r="A2489" s="235" t="str">
        <ns0:v>sz2-t25-both</ns0:v>
      </ns0:c>
      <ns0:c r="B2489" s="235" t="str">
        <ns0:v>move_pillbottle_pad</ns0:v>
      </ns0:c>
      <ns0:c r="C2489" s="235" t="str">
        <ns0:v>env/success_once</ns0:v>
      </ns0:c>
      <ns0:c r="D2489" s="235" t="n">
        <ns0:v>196</ns0:v>
      </ns0:c>
      <ns0:c r="E2489" s="235" t="n">
        <ns0:v>195</ns0:v>
      </ns0:c>
      <ns0:c r="F2489" s="238" t="n">
        <ns0:v>0.609375</ns0:v>
      </ns0:c>
      <ns0:c r="G2489" s="239" t="n">
        <ns0:v>1790049269.4577444</ns0:v>
      </ns0:c>
      <ns0:c r="H2489" s="235" t="str">
        <ns0:v>0</ns0:v>
      </ns0:c>
    </ns0:row>
    <ns0:row r="2490" ht="19" customHeight="1">
      <ns0:c r="A2490" s="235" t="str">
        <ns0:v>sz2-t25-both</ns0:v>
      </ns0:c>
      <ns0:c r="B2490" s="235" t="str">
        <ns0:v>move_pillbottle_pad</ns0:v>
      </ns0:c>
      <ns0:c r="C2490" s="235" t="str">
        <ns0:v>env/success_once</ns0:v>
      </ns0:c>
      <ns0:c r="D2490" s="235" t="n">
        <ns0:v>197</ns0:v>
      </ns0:c>
      <ns0:c r="E2490" s="235" t="n">
        <ns0:v>196</ns0:v>
      </ns0:c>
      <ns0:c r="F2490" s="238" t="n">
        <ns0:v>0.53125</ns0:v>
      </ns0:c>
      <ns0:c r="G2490" s="239" t="n">
        <ns0:v>1790050390.6782618</ns0:v>
      </ns0:c>
      <ns0:c r="H2490" s="235" t="str">
        <ns0:v>0</ns0:v>
      </ns0:c>
    </ns0:row>
    <ns0:row r="2491" ht="19" customHeight="1">
      <ns0:c r="A2491" s="235" t="str">
        <ns0:v>sz2-t25-both</ns0:v>
      </ns0:c>
      <ns0:c r="B2491" s="235" t="str">
        <ns0:v>move_pillbottle_pad</ns0:v>
      </ns0:c>
      <ns0:c r="C2491" s="235" t="str">
        <ns0:v>eval/success_once</ns0:v>
      </ns0:c>
      <ns0:c r="D2491" s="235" t="n">
        <ns0:v>5</ns0:v>
      </ns0:c>
      <ns0:c r="E2491" s="235" t="n">
        <ns0:v>4</ns0:v>
      </ns0:c>
      <ns0:c r="F2491" s="238" t="n">
        <ns0:v>0.28125</ns0:v>
      </ns0:c>
      <ns0:c r="G2491" s="239" t="n">
        <ns0:v>1789839085.1586547</ns0:v>
      </ns0:c>
      <ns0:c r="H2491" s="235" t="str">
        <ns0:v>0</ns0:v>
      </ns0:c>
    </ns0:row>
    <ns0:row r="2492" ht="19" customHeight="1">
      <ns0:c r="A2492" s="235" t="str">
        <ns0:v>sz2-t25-both</ns0:v>
      </ns0:c>
      <ns0:c r="B2492" s="235" t="str">
        <ns0:v>move_pillbottle_pad</ns0:v>
      </ns0:c>
      <ns0:c r="C2492" s="235" t="str">
        <ns0:v>eval/success_once</ns0:v>
      </ns0:c>
      <ns0:c r="D2492" s="235" t="n">
        <ns0:v>10</ns0:v>
      </ns0:c>
      <ns0:c r="E2492" s="235" t="n">
        <ns0:v>9</ns0:v>
      </ns0:c>
      <ns0:c r="F2492" s="238" t="n">
        <ns0:v>0.25</ns0:v>
      </ns0:c>
      <ns0:c r="G2492" s="239" t="n">
        <ns0:v>1789843914.1804872</ns0:v>
      </ns0:c>
      <ns0:c r="H2492" s="235" t="str">
        <ns0:v>0</ns0:v>
      </ns0:c>
    </ns0:row>
    <ns0:row r="2493" ht="19" customHeight="1">
      <ns0:c r="A2493" s="235" t="str">
        <ns0:v>sz2-t25-both</ns0:v>
      </ns0:c>
      <ns0:c r="B2493" s="235" t="str">
        <ns0:v>move_pillbottle_pad</ns0:v>
      </ns0:c>
      <ns0:c r="C2493" s="235" t="str">
        <ns0:v>eval/success_once</ns0:v>
      </ns0:c>
      <ns0:c r="D2493" s="235" t="n">
        <ns0:v>15</ns0:v>
      </ns0:c>
      <ns0:c r="E2493" s="235" t="n">
        <ns0:v>14</ns0:v>
      </ns0:c>
      <ns0:c r="F2493" s="238" t="n">
        <ns0:v>0.40625</ns0:v>
      </ns0:c>
      <ns0:c r="G2493" s="239" t="n">
        <ns0:v>1789848832.236775</ns0:v>
      </ns0:c>
      <ns0:c r="H2493" s="235" t="str">
        <ns0:v>0</ns0:v>
      </ns0:c>
    </ns0:row>
    <ns0:row r="2494" ht="19" customHeight="1">
      <ns0:c r="A2494" s="235" t="str">
        <ns0:v>sz2-t25-both</ns0:v>
      </ns0:c>
      <ns0:c r="B2494" s="235" t="str">
        <ns0:v>move_pillbottle_pad</ns0:v>
      </ns0:c>
      <ns0:c r="C2494" s="235" t="str">
        <ns0:v>eval/success_once</ns0:v>
      </ns0:c>
      <ns0:c r="D2494" s="235" t="n">
        <ns0:v>20</ns0:v>
      </ns0:c>
      <ns0:c r="E2494" s="235" t="n">
        <ns0:v>19</ns0:v>
      </ns0:c>
      <ns0:c r="F2494" s="238" t="n">
        <ns0:v>0.40625</ns0:v>
      </ns0:c>
      <ns0:c r="G2494" s="239" t="n">
        <ns0:v>1789853752.520362</ns0:v>
      </ns0:c>
      <ns0:c r="H2494" s="235" t="str">
        <ns0:v>0</ns0:v>
      </ns0:c>
    </ns0:row>
    <ns0:row r="2495" ht="19" customHeight="1">
      <ns0:c r="A2495" s="235" t="str">
        <ns0:v>sz2-t25-both</ns0:v>
      </ns0:c>
      <ns0:c r="B2495" s="235" t="str">
        <ns0:v>move_pillbottle_pad</ns0:v>
      </ns0:c>
      <ns0:c r="C2495" s="235" t="str">
        <ns0:v>eval/success_once</ns0:v>
      </ns0:c>
      <ns0:c r="D2495" s="235" t="n">
        <ns0:v>25</ns0:v>
      </ns0:c>
      <ns0:c r="E2495" s="235" t="n">
        <ns0:v>24</ns0:v>
      </ns0:c>
      <ns0:c r="F2495" s="238" t="n">
        <ns0:v>0.4375</ns0:v>
      </ns0:c>
      <ns0:c r="G2495" s="239" t="n">
        <ns0:v>1789858658.057728</ns0:v>
      </ns0:c>
      <ns0:c r="H2495" s="235" t="str">
        <ns0:v>0</ns0:v>
      </ns0:c>
    </ns0:row>
    <ns0:row r="2496" ht="19" customHeight="1">
      <ns0:c r="A2496" s="235" t="str">
        <ns0:v>sz2-t25-both</ns0:v>
      </ns0:c>
      <ns0:c r="B2496" s="235" t="str">
        <ns0:v>move_pillbottle_pad</ns0:v>
      </ns0:c>
      <ns0:c r="C2496" s="235" t="str">
        <ns0:v>eval/success_once</ns0:v>
      </ns0:c>
      <ns0:c r="D2496" s="235" t="n">
        <ns0:v>30</ns0:v>
      </ns0:c>
      <ns0:c r="E2496" s="235" t="n">
        <ns0:v>29</ns0:v>
      </ns0:c>
      <ns0:c r="F2496" s="238" t="n">
        <ns0:v>0.46875</ns0:v>
      </ns0:c>
      <ns0:c r="G2496" s="239" t="n">
        <ns0:v>1789863627.9597754</ns0:v>
      </ns0:c>
      <ns0:c r="H2496" s="235" t="str">
        <ns0:v>0</ns0:v>
      </ns0:c>
    </ns0:row>
    <ns0:row r="2497" ht="19" customHeight="1">
      <ns0:c r="A2497" s="235" t="str">
        <ns0:v>sz2-t25-both</ns0:v>
      </ns0:c>
      <ns0:c r="B2497" s="235" t="str">
        <ns0:v>move_pillbottle_pad</ns0:v>
      </ns0:c>
      <ns0:c r="C2497" s="235" t="str">
        <ns0:v>eval/success_once</ns0:v>
      </ns0:c>
      <ns0:c r="D2497" s="235" t="n">
        <ns0:v>35</ns0:v>
      </ns0:c>
      <ns0:c r="E2497" s="235" t="n">
        <ns0:v>34</ns0:v>
      </ns0:c>
      <ns0:c r="F2497" s="238" t="n">
        <ns0:v>0.5</ns0:v>
      </ns0:c>
      <ns0:c r="G2497" s="239" t="n">
        <ns0:v>1789868552.4121618</ns0:v>
      </ns0:c>
      <ns0:c r="H2497" s="235" t="str">
        <ns0:v>0</ns0:v>
      </ns0:c>
    </ns0:row>
    <ns0:row r="2498" ht="19" customHeight="1">
      <ns0:c r="A2498" s="235" t="str">
        <ns0:v>sz2-t25-both</ns0:v>
      </ns0:c>
      <ns0:c r="B2498" s="235" t="str">
        <ns0:v>move_pillbottle_pad</ns0:v>
      </ns0:c>
      <ns0:c r="C2498" s="235" t="str">
        <ns0:v>eval/success_once</ns0:v>
      </ns0:c>
      <ns0:c r="D2498" s="235" t="n">
        <ns0:v>40</ns0:v>
      </ns0:c>
      <ns0:c r="E2498" s="235" t="n">
        <ns0:v>39</ns0:v>
      </ns0:c>
      <ns0:c r="F2498" s="238" t="n">
        <ns0:v>0.5</ns0:v>
      </ns0:c>
      <ns0:c r="G2498" s="239" t="n">
        <ns0:v>1789873516.875891</ns0:v>
      </ns0:c>
      <ns0:c r="H2498" s="235" t="str">
        <ns0:v>0</ns0:v>
      </ns0:c>
    </ns0:row>
    <ns0:row r="2499" ht="19" customHeight="1">
      <ns0:c r="A2499" s="235" t="str">
        <ns0:v>sz2-t25-both</ns0:v>
      </ns0:c>
      <ns0:c r="B2499" s="235" t="str">
        <ns0:v>move_pillbottle_pad</ns0:v>
      </ns0:c>
      <ns0:c r="C2499" s="235" t="str">
        <ns0:v>eval/success_once</ns0:v>
      </ns0:c>
      <ns0:c r="D2499" s="235" t="n">
        <ns0:v>45</ns0:v>
      </ns0:c>
      <ns0:c r="E2499" s="235" t="n">
        <ns0:v>44</ns0:v>
      </ns0:c>
      <ns0:c r="F2499" s="238" t="n">
        <ns0:v>0.59375</ns0:v>
      </ns0:c>
      <ns0:c r="G2499" s="239" t="n">
        <ns0:v>1789878475.4596856</ns0:v>
      </ns0:c>
      <ns0:c r="H2499" s="235" t="str">
        <ns0:v>0</ns0:v>
      </ns0:c>
    </ns0:row>
    <ns0:row r="2500" ht="19" customHeight="1">
      <ns0:c r="A2500" s="235" t="str">
        <ns0:v>sz2-t25-both</ns0:v>
      </ns0:c>
      <ns0:c r="B2500" s="235" t="str">
        <ns0:v>move_pillbottle_pad</ns0:v>
      </ns0:c>
      <ns0:c r="C2500" s="235" t="str">
        <ns0:v>eval/success_once</ns0:v>
      </ns0:c>
      <ns0:c r="D2500" s="235" t="n">
        <ns0:v>50</ns0:v>
      </ns0:c>
      <ns0:c r="E2500" s="235" t="n">
        <ns0:v>49</ns0:v>
      </ns0:c>
      <ns0:c r="F2500" s="238" t="n">
        <ns0:v>0.4375</ns0:v>
      </ns0:c>
      <ns0:c r="G2500" s="239" t="n">
        <ns0:v>1789883404.7049344</ns0:v>
      </ns0:c>
      <ns0:c r="H2500" s="235" t="str">
        <ns0:v>0</ns0:v>
      </ns0:c>
    </ns0:row>
    <ns0:row r="2501" ht="19" customHeight="1">
      <ns0:c r="A2501" s="235" t="str">
        <ns0:v>sz2-t25-both</ns0:v>
      </ns0:c>
      <ns0:c r="B2501" s="235" t="str">
        <ns0:v>move_pillbottle_pad</ns0:v>
      </ns0:c>
      <ns0:c r="C2501" s="235" t="str">
        <ns0:v>eval/success_once</ns0:v>
      </ns0:c>
      <ns0:c r="D2501" s="235" t="n">
        <ns0:v>55</ns0:v>
      </ns0:c>
      <ns0:c r="E2501" s="235" t="n">
        <ns0:v>54</ns0:v>
      </ns0:c>
      <ns0:c r="F2501" s="238" t="n">
        <ns0:v>0.40625</ns0:v>
      </ns0:c>
      <ns0:c r="G2501" s="239" t="n">
        <ns0:v>1789888352.171877</ns0:v>
      </ns0:c>
      <ns0:c r="H2501" s="235" t="str">
        <ns0:v>0</ns0:v>
      </ns0:c>
    </ns0:row>
    <ns0:row r="2502" ht="19" customHeight="1">
      <ns0:c r="A2502" s="235" t="str">
        <ns0:v>sz2-t25-both</ns0:v>
      </ns0:c>
      <ns0:c r="B2502" s="235" t="str">
        <ns0:v>move_pillbottle_pad</ns0:v>
      </ns0:c>
      <ns0:c r="C2502" s="235" t="str">
        <ns0:v>eval/success_once</ns0:v>
      </ns0:c>
      <ns0:c r="D2502" s="235" t="n">
        <ns0:v>60</ns0:v>
      </ns0:c>
      <ns0:c r="E2502" s="235" t="n">
        <ns0:v>59</ns0:v>
      </ns0:c>
      <ns0:c r="F2502" s="238" t="n">
        <ns0:v>0.6875</ns0:v>
      </ns0:c>
      <ns0:c r="G2502" s="239" t="n">
        <ns0:v>1789893305.233329</ns0:v>
      </ns0:c>
      <ns0:c r="H2502" s="235" t="str">
        <ns0:v>0</ns0:v>
      </ns0:c>
    </ns0:row>
    <ns0:row r="2503" ht="19" customHeight="1">
      <ns0:c r="A2503" s="235" t="str">
        <ns0:v>sz2-t25-both</ns0:v>
      </ns0:c>
      <ns0:c r="B2503" s="235" t="str">
        <ns0:v>move_pillbottle_pad</ns0:v>
      </ns0:c>
      <ns0:c r="C2503" s="235" t="str">
        <ns0:v>eval/success_once</ns0:v>
      </ns0:c>
      <ns0:c r="D2503" s="235" t="n">
        <ns0:v>65</ns0:v>
      </ns0:c>
      <ns0:c r="E2503" s="235" t="n">
        <ns0:v>64</ns0:v>
      </ns0:c>
      <ns0:c r="F2503" s="238" t="n">
        <ns0:v>0.625</ns0:v>
      </ns0:c>
      <ns0:c r="G2503" s="239" t="n">
        <ns0:v>1789898246.7959263</ns0:v>
      </ns0:c>
      <ns0:c r="H2503" s="235" t="str">
        <ns0:v>0</ns0:v>
      </ns0:c>
    </ns0:row>
    <ns0:row r="2504" ht="19" customHeight="1">
      <ns0:c r="A2504" s="235" t="str">
        <ns0:v>sz2-t25-both</ns0:v>
      </ns0:c>
      <ns0:c r="B2504" s="235" t="str">
        <ns0:v>move_pillbottle_pad</ns0:v>
      </ns0:c>
      <ns0:c r="C2504" s="235" t="str">
        <ns0:v>eval/success_once</ns0:v>
      </ns0:c>
      <ns0:c r="D2504" s="235" t="n">
        <ns0:v>70</ns0:v>
      </ns0:c>
      <ns0:c r="E2504" s="235" t="n">
        <ns0:v>69</ns0:v>
      </ns0:c>
      <ns0:c r="F2504" s="238" t="n">
        <ns0:v>0.5625</ns0:v>
      </ns0:c>
      <ns0:c r="G2504" s="239" t="n">
        <ns0:v>1789903130.4728181</ns0:v>
      </ns0:c>
      <ns0:c r="H2504" s="235" t="str">
        <ns0:v>0</ns0:v>
      </ns0:c>
    </ns0:row>
    <ns0:row r="2505" ht="19" customHeight="1">
      <ns0:c r="A2505" s="235" t="str">
        <ns0:v>sz2-t25-both</ns0:v>
      </ns0:c>
      <ns0:c r="B2505" s="235" t="str">
        <ns0:v>move_pillbottle_pad</ns0:v>
      </ns0:c>
      <ns0:c r="C2505" s="235" t="str">
        <ns0:v>eval/success_once</ns0:v>
      </ns0:c>
      <ns0:c r="D2505" s="235" t="n">
        <ns0:v>75</ns0:v>
      </ns0:c>
      <ns0:c r="E2505" s="235" t="n">
        <ns0:v>74</ns0:v>
      </ns0:c>
      <ns0:c r="F2505" s="238" t="n">
        <ns0:v>0.5625</ns0:v>
      </ns0:c>
      <ns0:c r="G2505" s="239" t="n">
        <ns0:v>1789907875.882309</ns0:v>
      </ns0:c>
      <ns0:c r="H2505" s="235" t="str">
        <ns0:v>0</ns0:v>
      </ns0:c>
    </ns0:row>
    <ns0:row r="2506" ht="19" customHeight="1">
      <ns0:c r="A2506" s="235" t="str">
        <ns0:v>sz2-t25-both</ns0:v>
      </ns0:c>
      <ns0:c r="B2506" s="235" t="str">
        <ns0:v>move_pillbottle_pad</ns0:v>
      </ns0:c>
      <ns0:c r="C2506" s="235" t="str">
        <ns0:v>eval/success_once</ns0:v>
      </ns0:c>
      <ns0:c r="D2506" s="235" t="n">
        <ns0:v>80</ns0:v>
      </ns0:c>
      <ns0:c r="E2506" s="235" t="n">
        <ns0:v>79</ns0:v>
      </ns0:c>
      <ns0:c r="F2506" s="238" t="n">
        <ns0:v>0.46875</ns0:v>
      </ns0:c>
      <ns0:c r="G2506" s="239" t="n">
        <ns0:v>1789912589.2430134</ns0:v>
      </ns0:c>
      <ns0:c r="H2506" s="235" t="str">
        <ns0:v>0</ns0:v>
      </ns0:c>
    </ns0:row>
    <ns0:row r="2507" ht="19" customHeight="1">
      <ns0:c r="A2507" s="235" t="str">
        <ns0:v>sz2-t25-both</ns0:v>
      </ns0:c>
      <ns0:c r="B2507" s="235" t="str">
        <ns0:v>move_pillbottle_pad</ns0:v>
      </ns0:c>
      <ns0:c r="C2507" s="235" t="str">
        <ns0:v>eval/success_once</ns0:v>
      </ns0:c>
      <ns0:c r="D2507" s="235" t="n">
        <ns0:v>85</ns0:v>
      </ns0:c>
      <ns0:c r="E2507" s="235" t="n">
        <ns0:v>84</ns0:v>
      </ns0:c>
      <ns0:c r="F2507" s="238" t="n">
        <ns0:v>0.5625</ns0:v>
      </ns0:c>
      <ns0:c r="G2507" s="239" t="n">
        <ns0:v>1789917372.82582</ns0:v>
      </ns0:c>
      <ns0:c r="H2507" s="235" t="str">
        <ns0:v>0</ns0:v>
      </ns0:c>
    </ns0:row>
    <ns0:row r="2508" ht="19" customHeight="1">
      <ns0:c r="A2508" s="235" t="str">
        <ns0:v>sz2-t25-both</ns0:v>
      </ns0:c>
      <ns0:c r="B2508" s="235" t="str">
        <ns0:v>move_pillbottle_pad</ns0:v>
      </ns0:c>
      <ns0:c r="C2508" s="235" t="str">
        <ns0:v>eval/success_once</ns0:v>
      </ns0:c>
      <ns0:c r="D2508" s="235" t="n">
        <ns0:v>90</ns0:v>
      </ns0:c>
      <ns0:c r="E2508" s="235" t="n">
        <ns0:v>89</ns0:v>
      </ns0:c>
      <ns0:c r="F2508" s="238" t="n">
        <ns0:v>0.46875</ns0:v>
      </ns0:c>
      <ns0:c r="G2508" s="239" t="n">
        <ns0:v>1789922413.1789455</ns0:v>
      </ns0:c>
      <ns0:c r="H2508" s="235" t="str">
        <ns0:v>0</ns0:v>
      </ns0:c>
    </ns0:row>
    <ns0:row r="2509" ht="19" customHeight="1">
      <ns0:c r="A2509" s="235" t="str">
        <ns0:v>sz2-t25-both</ns0:v>
      </ns0:c>
      <ns0:c r="B2509" s="235" t="str">
        <ns0:v>move_pillbottle_pad</ns0:v>
      </ns0:c>
      <ns0:c r="C2509" s="235" t="str">
        <ns0:v>eval/success_once</ns0:v>
      </ns0:c>
      <ns0:c r="D2509" s="235" t="n">
        <ns0:v>95</ns0:v>
      </ns0:c>
      <ns0:c r="E2509" s="235" t="n">
        <ns0:v>94</ns0:v>
      </ns0:c>
      <ns0:c r="F2509" s="238" t="n">
        <ns0:v>0.59375</ns0:v>
      </ns0:c>
      <ns0:c r="G2509" s="239" t="n">
        <ns0:v>1789927157.4073832</ns0:v>
      </ns0:c>
      <ns0:c r="H2509" s="235" t="str">
        <ns0:v>0</ns0:v>
      </ns0:c>
    </ns0:row>
    <ns0:row r="2510" ht="19" customHeight="1">
      <ns0:c r="A2510" s="235" t="str">
        <ns0:v>sz2-t25-both</ns0:v>
      </ns0:c>
      <ns0:c r="B2510" s="235" t="str">
        <ns0:v>move_pillbottle_pad</ns0:v>
      </ns0:c>
      <ns0:c r="C2510" s="235" t="str">
        <ns0:v>eval/success_once</ns0:v>
      </ns0:c>
      <ns0:c r="D2510" s="235" t="n">
        <ns0:v>100</ns0:v>
      </ns0:c>
      <ns0:c r="E2510" s="235" t="n">
        <ns0:v>99</ns0:v>
      </ns0:c>
      <ns0:c r="F2510" s="238" t="n">
        <ns0:v>0.5625</ns0:v>
      </ns0:c>
      <ns0:c r="G2510" s="239" t="n">
        <ns0:v>1789931838.5511303</ns0:v>
      </ns0:c>
      <ns0:c r="H2510" s="235" t="str">
        <ns0:v>0</ns0:v>
      </ns0:c>
    </ns0:row>
    <ns0:row r="2511" ht="19" customHeight="1">
      <ns0:c r="A2511" s="235" t="str">
        <ns0:v>sz2-t25-both</ns0:v>
      </ns0:c>
      <ns0:c r="B2511" s="235" t="str">
        <ns0:v>move_pillbottle_pad</ns0:v>
      </ns0:c>
      <ns0:c r="C2511" s="235" t="str">
        <ns0:v>eval/success_once</ns0:v>
      </ns0:c>
      <ns0:c r="D2511" s="235" t="n">
        <ns0:v>105</ns0:v>
      </ns0:c>
      <ns0:c r="E2511" s="235" t="n">
        <ns0:v>104</ns0:v>
      </ns0:c>
      <ns0:c r="F2511" s="238" t="n">
        <ns0:v>0.5625</ns0:v>
      </ns0:c>
      <ns0:c r="G2511" s="239" t="n">
        <ns0:v>1789937310.223923</ns0:v>
      </ns0:c>
      <ns0:c r="H2511" s="235" t="str">
        <ns0:v>0</ns0:v>
      </ns0:c>
    </ns0:row>
    <ns0:row r="2512" ht="19" customHeight="1">
      <ns0:c r="A2512" s="235" t="str">
        <ns0:v>sz2-t25-both</ns0:v>
      </ns0:c>
      <ns0:c r="B2512" s="235" t="str">
        <ns0:v>move_pillbottle_pad</ns0:v>
      </ns0:c>
      <ns0:c r="C2512" s="235" t="str">
        <ns0:v>eval/success_once</ns0:v>
      </ns0:c>
      <ns0:c r="D2512" s="235" t="n">
        <ns0:v>110</ns0:v>
      </ns0:c>
      <ns0:c r="E2512" s="235" t="n">
        <ns0:v>109</ns0:v>
      </ns0:c>
      <ns0:c r="F2512" s="238" t="n">
        <ns0:v>0.5</ns0:v>
      </ns0:c>
      <ns0:c r="G2512" s="239" t="n">
        <ns0:v>1789943188.1918905</ns0:v>
      </ns0:c>
      <ns0:c r="H2512" s="235" t="str">
        <ns0:v>0</ns0:v>
      </ns0:c>
    </ns0:row>
    <ns0:row r="2513" ht="19" customHeight="1">
      <ns0:c r="A2513" s="235" t="str">
        <ns0:v>sz2-t25-both</ns0:v>
      </ns0:c>
      <ns0:c r="B2513" s="235" t="str">
        <ns0:v>move_pillbottle_pad</ns0:v>
      </ns0:c>
      <ns0:c r="C2513" s="235" t="str">
        <ns0:v>eval/success_once</ns0:v>
      </ns0:c>
      <ns0:c r="D2513" s="235" t="n">
        <ns0:v>115</ns0:v>
      </ns0:c>
      <ns0:c r="E2513" s="235" t="n">
        <ns0:v>114</ns0:v>
      </ns0:c>
      <ns0:c r="F2513" s="238" t="n">
        <ns0:v>0.625</ns0:v>
      </ns0:c>
      <ns0:c r="G2513" s="239" t="n">
        <ns0:v>1789949158.2537973</ns0:v>
      </ns0:c>
      <ns0:c r="H2513" s="235" t="str">
        <ns0:v>0</ns0:v>
      </ns0:c>
    </ns0:row>
    <ns0:row r="2514" ht="19" customHeight="1">
      <ns0:c r="A2514" s="235" t="str">
        <ns0:v>sz2-t25-both</ns0:v>
      </ns0:c>
      <ns0:c r="B2514" s="235" t="str">
        <ns0:v>move_pillbottle_pad</ns0:v>
      </ns0:c>
      <ns0:c r="C2514" s="235" t="str">
        <ns0:v>eval/success_once</ns0:v>
      </ns0:c>
      <ns0:c r="D2514" s="235" t="n">
        <ns0:v>120</ns0:v>
      </ns0:c>
      <ns0:c r="E2514" s="235" t="n">
        <ns0:v>119</ns0:v>
      </ns0:c>
      <ns0:c r="F2514" s="238" t="n">
        <ns0:v>0.59375</ns0:v>
      </ns0:c>
      <ns0:c r="G2514" s="239" t="n">
        <ns0:v>1789955032.9971435</ns0:v>
      </ns0:c>
      <ns0:c r="H2514" s="235" t="str">
        <ns0:v>0</ns0:v>
      </ns0:c>
    </ns0:row>
    <ns0:row r="2515" ht="19" customHeight="1">
      <ns0:c r="A2515" s="235" t="str">
        <ns0:v>sz2-t25-both</ns0:v>
      </ns0:c>
      <ns0:c r="B2515" s="235" t="str">
        <ns0:v>move_pillbottle_pad</ns0:v>
      </ns0:c>
      <ns0:c r="C2515" s="235" t="str">
        <ns0:v>eval/success_once</ns0:v>
      </ns0:c>
      <ns0:c r="D2515" s="235" t="n">
        <ns0:v>125</ns0:v>
      </ns0:c>
      <ns0:c r="E2515" s="235" t="n">
        <ns0:v>124</ns0:v>
      </ns0:c>
      <ns0:c r="F2515" s="238" t="n">
        <ns0:v>0.5625</ns0:v>
      </ns0:c>
      <ns0:c r="G2515" s="239" t="n">
        <ns0:v>1789960974.2482932</ns0:v>
      </ns0:c>
      <ns0:c r="H2515" s="235" t="str">
        <ns0:v>0</ns0:v>
      </ns0:c>
    </ns0:row>
    <ns0:row r="2516" ht="19" customHeight="1">
      <ns0:c r="A2516" s="235" t="str">
        <ns0:v>sz2-t25-both</ns0:v>
      </ns0:c>
      <ns0:c r="B2516" s="235" t="str">
        <ns0:v>move_pillbottle_pad</ns0:v>
      </ns0:c>
      <ns0:c r="C2516" s="235" t="str">
        <ns0:v>eval/success_once</ns0:v>
      </ns0:c>
      <ns0:c r="D2516" s="235" t="n">
        <ns0:v>130</ns0:v>
      </ns0:c>
      <ns0:c r="E2516" s="235" t="n">
        <ns0:v>129</ns0:v>
      </ns0:c>
      <ns0:c r="F2516" s="238" t="n">
        <ns0:v>0.59375</ns0:v>
      </ns0:c>
      <ns0:c r="G2516" s="239" t="n">
        <ns0:v>1789967011.9171321</ns0:v>
      </ns0:c>
      <ns0:c r="H2516" s="235" t="str">
        <ns0:v>0</ns0:v>
      </ns0:c>
    </ns0:row>
    <ns0:row r="2517" ht="19" customHeight="1">
      <ns0:c r="A2517" s="235" t="str">
        <ns0:v>sz2-t25-both</ns0:v>
      </ns0:c>
      <ns0:c r="B2517" s="235" t="str">
        <ns0:v>move_pillbottle_pad</ns0:v>
      </ns0:c>
      <ns0:c r="C2517" s="235" t="str">
        <ns0:v>eval/success_once</ns0:v>
      </ns0:c>
      <ns0:c r="D2517" s="235" t="n">
        <ns0:v>135</ns0:v>
      </ns0:c>
      <ns0:c r="E2517" s="235" t="n">
        <ns0:v>134</ns0:v>
      </ns0:c>
      <ns0:c r="F2517" s="238" t="n">
        <ns0:v>0.53125</ns0:v>
      </ns0:c>
      <ns0:c r="G2517" s="239" t="n">
        <ns0:v>1789973371.2782698</ns0:v>
      </ns0:c>
      <ns0:c r="H2517" s="235" t="str">
        <ns0:v>0</ns0:v>
      </ns0:c>
    </ns0:row>
    <ns0:row r="2518" ht="19" customHeight="1">
      <ns0:c r="A2518" s="235" t="str">
        <ns0:v>sz2-t25-both</ns0:v>
      </ns0:c>
      <ns0:c r="B2518" s="235" t="str">
        <ns0:v>move_pillbottle_pad</ns0:v>
      </ns0:c>
      <ns0:c r="C2518" s="235" t="str">
        <ns0:v>eval/success_once</ns0:v>
      </ns0:c>
      <ns0:c r="D2518" s="235" t="n">
        <ns0:v>140</ns0:v>
      </ns0:c>
      <ns0:c r="E2518" s="235" t="n">
        <ns0:v>139</ns0:v>
      </ns0:c>
      <ns0:c r="F2518" s="238" t="n">
        <ns0:v>0.65625</ns0:v>
      </ns0:c>
      <ns0:c r="G2518" s="239" t="n">
        <ns0:v>1789979693.3736548</ns0:v>
      </ns0:c>
      <ns0:c r="H2518" s="235" t="str">
        <ns0:v>0</ns0:v>
      </ns0:c>
    </ns0:row>
    <ns0:row r="2519" ht="19" customHeight="1">
      <ns0:c r="A2519" s="235" t="str">
        <ns0:v>sz2-t25-both</ns0:v>
      </ns0:c>
      <ns0:c r="B2519" s="235" t="str">
        <ns0:v>move_pillbottle_pad</ns0:v>
      </ns0:c>
      <ns0:c r="C2519" s="235" t="str">
        <ns0:v>eval/success_once</ns0:v>
      </ns0:c>
      <ns0:c r="D2519" s="235" t="n">
        <ns0:v>145</ns0:v>
      </ns0:c>
      <ns0:c r="E2519" s="235" t="n">
        <ns0:v>144</ns0:v>
      </ns0:c>
      <ns0:c r="F2519" s="238" t="n">
        <ns0:v>0.5625</ns0:v>
      </ns0:c>
      <ns0:c r="G2519" s="239" t="n">
        <ns0:v>1789986130.145456</ns0:v>
      </ns0:c>
      <ns0:c r="H2519" s="235" t="str">
        <ns0:v>0</ns0:v>
      </ns0:c>
    </ns0:row>
    <ns0:row r="2520" ht="19" customHeight="1">
      <ns0:c r="A2520" s="235" t="str">
        <ns0:v>sz2-t25-both</ns0:v>
      </ns0:c>
      <ns0:c r="B2520" s="235" t="str">
        <ns0:v>move_pillbottle_pad</ns0:v>
      </ns0:c>
      <ns0:c r="C2520" s="235" t="str">
        <ns0:v>eval/success_once</ns0:v>
      </ns0:c>
      <ns0:c r="D2520" s="235" t="n">
        <ns0:v>150</ns0:v>
      </ns0:c>
      <ns0:c r="E2520" s="235" t="n">
        <ns0:v>149</ns0:v>
      </ns0:c>
      <ns0:c r="F2520" s="238" t="n">
        <ns0:v>0.5625</ns0:v>
      </ns0:c>
      <ns0:c r="G2520" s="239" t="n">
        <ns0:v>1789992384.9533203</ns0:v>
      </ns0:c>
      <ns0:c r="H2520" s="235" t="str">
        <ns0:v>0</ns0:v>
      </ns0:c>
    </ns0:row>
    <ns0:row r="2521" ht="19" customHeight="1">
      <ns0:c r="A2521" s="235" t="str">
        <ns0:v>sz2-t25-both</ns0:v>
      </ns0:c>
      <ns0:c r="B2521" s="235" t="str">
        <ns0:v>move_pillbottle_pad</ns0:v>
      </ns0:c>
      <ns0:c r="C2521" s="235" t="str">
        <ns0:v>eval/success_once</ns0:v>
      </ns0:c>
      <ns0:c r="D2521" s="235" t="n">
        <ns0:v>155</ns0:v>
      </ns0:c>
      <ns0:c r="E2521" s="235" t="n">
        <ns0:v>154</ns0:v>
      </ns0:c>
      <ns0:c r="F2521" s="238" t="n">
        <ns0:v>0.65625</ns0:v>
      </ns0:c>
      <ns0:c r="G2521" s="239" t="n">
        <ns0:v>1789998742.4223056</ns0:v>
      </ns0:c>
      <ns0:c r="H2521" s="235" t="str">
        <ns0:v>0</ns0:v>
      </ns0:c>
    </ns0:row>
    <ns0:row r="2522" ht="19" customHeight="1">
      <ns0:c r="A2522" s="235" t="str">
        <ns0:v>sz2-t25-both</ns0:v>
      </ns0:c>
      <ns0:c r="B2522" s="235" t="str">
        <ns0:v>move_pillbottle_pad</ns0:v>
      </ns0:c>
      <ns0:c r="C2522" s="235" t="str">
        <ns0:v>eval/success_once</ns0:v>
      </ns0:c>
      <ns0:c r="D2522" s="235" t="n">
        <ns0:v>160</ns0:v>
      </ns0:c>
      <ns0:c r="E2522" s="235" t="n">
        <ns0:v>159</ns0:v>
      </ns0:c>
      <ns0:c r="F2522" s="238" t="n">
        <ns0:v>0.5625</ns0:v>
      </ns0:c>
      <ns0:c r="G2522" s="239" t="n">
        <ns0:v>1790004934.9714968</ns0:v>
      </ns0:c>
      <ns0:c r="H2522" s="235" t="str">
        <ns0:v>0</ns0:v>
      </ns0:c>
    </ns0:row>
    <ns0:row r="2523" ht="19" customHeight="1">
      <ns0:c r="A2523" s="235" t="str">
        <ns0:v>sz2-t25-both</ns0:v>
      </ns0:c>
      <ns0:c r="B2523" s="235" t="str">
        <ns0:v>move_pillbottle_pad</ns0:v>
      </ns0:c>
      <ns0:c r="C2523" s="235" t="str">
        <ns0:v>eval/success_once</ns0:v>
      </ns0:c>
      <ns0:c r="D2523" s="235" t="n">
        <ns0:v>165</ns0:v>
      </ns0:c>
      <ns0:c r="E2523" s="235" t="n">
        <ns0:v>164</ns0:v>
      </ns0:c>
      <ns0:c r="F2523" s="238" t="n">
        <ns0:v>0.53125</ns0:v>
      </ns0:c>
      <ns0:c r="G2523" s="239" t="n">
        <ns0:v>1790011116.8907175</ns0:v>
      </ns0:c>
      <ns0:c r="H2523" s="235" t="str">
        <ns0:v>0</ns0:v>
      </ns0:c>
    </ns0:row>
    <ns0:row r="2524" ht="19" customHeight="1">
      <ns0:c r="A2524" s="235" t="str">
        <ns0:v>sz2-t25-both</ns0:v>
      </ns0:c>
      <ns0:c r="B2524" s="235" t="str">
        <ns0:v>move_pillbottle_pad</ns0:v>
      </ns0:c>
      <ns0:c r="C2524" s="235" t="str">
        <ns0:v>eval/success_once</ns0:v>
      </ns0:c>
      <ns0:c r="D2524" s="235" t="n">
        <ns0:v>170</ns0:v>
      </ns0:c>
      <ns0:c r="E2524" s="235" t="n">
        <ns0:v>169</ns0:v>
      </ns0:c>
      <ns0:c r="F2524" s="238" t="n">
        <ns0:v>0.625</ns0:v>
      </ns0:c>
      <ns0:c r="G2524" s="239" t="n">
        <ns0:v>1790017192.9333253</ns0:v>
      </ns0:c>
      <ns0:c r="H2524" s="235" t="str">
        <ns0:v>0</ns0:v>
      </ns0:c>
    </ns0:row>
    <ns0:row r="2525" ht="19" customHeight="1">
      <ns0:c r="A2525" s="235" t="str">
        <ns0:v>sz2-t25-both</ns0:v>
      </ns0:c>
      <ns0:c r="B2525" s="235" t="str">
        <ns0:v>move_pillbottle_pad</ns0:v>
      </ns0:c>
      <ns0:c r="C2525" s="235" t="str">
        <ns0:v>eval/success_once</ns0:v>
      </ns0:c>
      <ns0:c r="D2525" s="235" t="n">
        <ns0:v>175</ns0:v>
      </ns0:c>
      <ns0:c r="E2525" s="235" t="n">
        <ns0:v>174</ns0:v>
      </ns0:c>
      <ns0:c r="F2525" s="238" t="n">
        <ns0:v>0.5625</ns0:v>
      </ns0:c>
      <ns0:c r="G2525" s="239" t="n">
        <ns0:v>1790023300.7393835</ns0:v>
      </ns0:c>
      <ns0:c r="H2525" s="235" t="str">
        <ns0:v>0</ns0:v>
      </ns0:c>
    </ns0:row>
    <ns0:row r="2526" ht="19" customHeight="1">
      <ns0:c r="A2526" s="235" t="str">
        <ns0:v>sz2-t25-both</ns0:v>
      </ns0:c>
      <ns0:c r="B2526" s="235" t="str">
        <ns0:v>move_pillbottle_pad</ns0:v>
      </ns0:c>
      <ns0:c r="C2526" s="235" t="str">
        <ns0:v>eval/success_once</ns0:v>
      </ns0:c>
      <ns0:c r="D2526" s="235" t="n">
        <ns0:v>180</ns0:v>
      </ns0:c>
      <ns0:c r="E2526" s="235" t="n">
        <ns0:v>179</ns0:v>
      </ns0:c>
      <ns0:c r="F2526" s="238" t="n">
        <ns0:v>0.625</ns0:v>
      </ns0:c>
      <ns0:c r="G2526" s="239" t="n">
        <ns0:v>1790029340.0649714</ns0:v>
      </ns0:c>
      <ns0:c r="H2526" s="235" t="str">
        <ns0:v>0</ns0:v>
      </ns0:c>
    </ns0:row>
    <ns0:row r="2527" ht="19" customHeight="1">
      <ns0:c r="A2527" s="235" t="str">
        <ns0:v>sz2-t25-both</ns0:v>
      </ns0:c>
      <ns0:c r="B2527" s="235" t="str">
        <ns0:v>move_pillbottle_pad</ns0:v>
      </ns0:c>
      <ns0:c r="C2527" s="235" t="str">
        <ns0:v>eval/success_once</ns0:v>
      </ns0:c>
      <ns0:c r="D2527" s="235" t="n">
        <ns0:v>185</ns0:v>
      </ns0:c>
      <ns0:c r="E2527" s="235" t="n">
        <ns0:v>184</ns0:v>
      </ns0:c>
      <ns0:c r="F2527" s="238" t="n">
        <ns0:v>0.65625</ns0:v>
      </ns0:c>
      <ns0:c r="G2527" s="239" t="n">
        <ns0:v>1790035596.1837904</ns0:v>
      </ns0:c>
      <ns0:c r="H2527" s="235" t="str">
        <ns0:v>0</ns0:v>
      </ns0:c>
    </ns0:row>
    <ns0:row r="2528" ht="19" customHeight="1">
      <ns0:c r="A2528" s="235" t="str">
        <ns0:v>sz2-t25-both</ns0:v>
      </ns0:c>
      <ns0:c r="B2528" s="235" t="str">
        <ns0:v>move_pillbottle_pad</ns0:v>
      </ns0:c>
      <ns0:c r="C2528" s="235" t="str">
        <ns0:v>eval/success_once</ns0:v>
      </ns0:c>
      <ns0:c r="D2528" s="235" t="n">
        <ns0:v>190</ns0:v>
      </ns0:c>
      <ns0:c r="E2528" s="235" t="n">
        <ns0:v>189</ns0:v>
      </ns0:c>
      <ns0:c r="F2528" s="238" t="n">
        <ns0:v>0.65625</ns0:v>
      </ns0:c>
      <ns0:c r="G2528" s="239" t="n">
        <ns0:v>1790041791.814501</ns0:v>
      </ns0:c>
      <ns0:c r="H2528" s="235" t="str">
        <ns0:v>0</ns0:v>
      </ns0:c>
    </ns0:row>
    <ns0:row r="2529" ht="19" customHeight="1">
      <ns0:c r="A2529" s="235" t="str">
        <ns0:v>sz2-t25-both</ns0:v>
      </ns0:c>
      <ns0:c r="B2529" s="235" t="str">
        <ns0:v>move_pillbottle_pad</ns0:v>
      </ns0:c>
      <ns0:c r="C2529" s="235" t="str">
        <ns0:v>eval/success_once</ns0:v>
      </ns0:c>
      <ns0:c r="D2529" s="235" t="n">
        <ns0:v>195</ns0:v>
      </ns0:c>
      <ns0:c r="E2529" s="235" t="n">
        <ns0:v>194</ns0:v>
      </ns0:c>
      <ns0:c r="F2529" s="238" t="n">
        <ns0:v>0.65625</ns0:v>
      </ns0:c>
      <ns0:c r="G2529" s="239" t="n">
        <ns0:v>1790048131.051754</ns0:v>
      </ns0:c>
      <ns0:c r="H2529" s="235" t="str">
        <ns0:v>0</ns0:v>
      </ns0:c>
    </ns0:row>
    <ns0:row r="2530" ht="19" customHeight="1">
      <ns0:c r="A2530" s="235" t="str">
        <ns0:v>turn-clean</ns0:v>
      </ns0:c>
      <ns0:c r="B2530" s="235" t="str">
        <ns0:v>turn_switch</ns0:v>
      </ns0:c>
      <ns0:c r="C2530" s="235" t="str">
        <ns0:v>env/success_once</ns0:v>
      </ns0:c>
      <ns0:c r="D2530" s="235" t="n">
        <ns0:v>1</ns0:v>
      </ns0:c>
      <ns0:c r="E2530" s="235" t="n">
        <ns0:v>0</ns0:v>
      </ns0:c>
      <ns0:c r="F2530" s="238" t="n">
        <ns0:v>0.4296875</ns0:v>
      </ns0:c>
      <ns0:c r="G2530" s="239" t="n">
        <ns0:v>1790065550.693467</ns0:v>
      </ns0:c>
      <ns0:c r="H2530" s="235" t="str">
        <ns0:v>0</ns0:v>
      </ns0:c>
    </ns0:row>
    <ns0:row r="2531" ht="19" customHeight="1">
      <ns0:c r="A2531" s="235" t="str">
        <ns0:v>turn-clean</ns0:v>
      </ns0:c>
      <ns0:c r="B2531" s="235" t="str">
        <ns0:v>turn_switch</ns0:v>
      </ns0:c>
      <ns0:c r="C2531" s="235" t="str">
        <ns0:v>env/success_once</ns0:v>
      </ns0:c>
      <ns0:c r="D2531" s="235" t="n">
        <ns0:v>2</ns0:v>
      </ns0:c>
      <ns0:c r="E2531" s="235" t="n">
        <ns0:v>1</ns0:v>
      </ns0:c>
      <ns0:c r="F2531" s="238" t="n">
        <ns0:v>0.4375</ns0:v>
      </ns0:c>
      <ns0:c r="G2531" s="239" t="n">
        <ns0:v>1790066755.5770178</ns0:v>
      </ns0:c>
      <ns0:c r="H2531" s="235" t="str">
        <ns0:v>0</ns0:v>
      </ns0:c>
    </ns0:row>
    <ns0:row r="2532" ht="19" customHeight="1">
      <ns0:c r="A2532" s="235" t="str">
        <ns0:v>turn-clean</ns0:v>
      </ns0:c>
      <ns0:c r="B2532" s="235" t="str">
        <ns0:v>turn_switch</ns0:v>
      </ns0:c>
      <ns0:c r="C2532" s="235" t="str">
        <ns0:v>env/success_once</ns0:v>
      </ns0:c>
      <ns0:c r="D2532" s="235" t="n">
        <ns0:v>3</ns0:v>
      </ns0:c>
      <ns0:c r="E2532" s="235" t="n">
        <ns0:v>2</ns0:v>
      </ns0:c>
      <ns0:c r="F2532" s="238" t="n">
        <ns0:v>0.4140625</ns0:v>
      </ns0:c>
      <ns0:c r="G2532" s="239" t="n">
        <ns0:v>1790067571.2342517</ns0:v>
      </ns0:c>
      <ns0:c r="H2532" s="235" t="str">
        <ns0:v>0</ns0:v>
      </ns0:c>
    </ns0:row>
    <ns0:row r="2533" ht="19" customHeight="1">
      <ns0:c r="A2533" s="235" t="str">
        <ns0:v>turn-clean</ns0:v>
      </ns0:c>
      <ns0:c r="B2533" s="235" t="str">
        <ns0:v>turn_switch</ns0:v>
      </ns0:c>
      <ns0:c r="C2533" s="235" t="str">
        <ns0:v>env/success_once</ns0:v>
      </ns0:c>
      <ns0:c r="D2533" s="235" t="n">
        <ns0:v>4</ns0:v>
      </ns0:c>
      <ns0:c r="E2533" s="235" t="n">
        <ns0:v>3</ns0:v>
      </ns0:c>
      <ns0:c r="F2533" s="238" t="n">
        <ns0:v>0.3515625</ns0:v>
      </ns0:c>
      <ns0:c r="G2533" s="239" t="n">
        <ns0:v>1790068778.9960942</ns0:v>
      </ns0:c>
      <ns0:c r="H2533" s="235" t="str">
        <ns0:v>0</ns0:v>
      </ns0:c>
    </ns0:row>
    <ns0:row r="2534" ht="19" customHeight="1">
      <ns0:c r="A2534" s="235" t="str">
        <ns0:v>turn-clean</ns0:v>
      </ns0:c>
      <ns0:c r="B2534" s="235" t="str">
        <ns0:v>turn_switch</ns0:v>
      </ns0:c>
      <ns0:c r="C2534" s="235" t="str">
        <ns0:v>env/success_once</ns0:v>
      </ns0:c>
      <ns0:c r="D2534" s="235" t="n">
        <ns0:v>5</ns0:v>
      </ns0:c>
      <ns0:c r="E2534" s="235" t="n">
        <ns0:v>4</ns0:v>
      </ns0:c>
      <ns0:c r="F2534" s="238" t="n">
        <ns0:v>0.2109375</ns0:v>
      </ns0:c>
      <ns0:c r="G2534" s="239" t="n">
        <ns0:v>1790069658.8906295</ns0:v>
      </ns0:c>
      <ns0:c r="H2534" s="235" t="str">
        <ns0:v>0</ns0:v>
      </ns0:c>
    </ns0:row>
    <ns0:row r="2535" ht="19" customHeight="1">
      <ns0:c r="A2535" s="235" t="str">
        <ns0:v>turn-clean</ns0:v>
      </ns0:c>
      <ns0:c r="B2535" s="235" t="str">
        <ns0:v>turn_switch</ns0:v>
      </ns0:c>
      <ns0:c r="C2535" s="235" t="str">
        <ns0:v>env/success_once</ns0:v>
      </ns0:c>
      <ns0:c r="D2535" s="235" t="n">
        <ns0:v>6</ns0:v>
      </ns0:c>
      <ns0:c r="E2535" s="235" t="n">
        <ns0:v>5</ns0:v>
      </ns0:c>
      <ns0:c r="F2535" s="238" t="n">
        <ns0:v>0.2890625</ns0:v>
      </ns0:c>
      <ns0:c r="G2535" s="239" t="n">
        <ns0:v>1790070925.9963691</ns0:v>
      </ns0:c>
      <ns0:c r="H2535" s="235" t="str">
        <ns0:v>0</ns0:v>
      </ns0:c>
    </ns0:row>
    <ns0:row r="2536" ht="19" customHeight="1">
      <ns0:c r="A2536" s="235" t="str">
        <ns0:v>turn-clean</ns0:v>
      </ns0:c>
      <ns0:c r="B2536" s="235" t="str">
        <ns0:v>turn_switch</ns0:v>
      </ns0:c>
      <ns0:c r="C2536" s="235" t="str">
        <ns0:v>env/success_once</ns0:v>
      </ns0:c>
      <ns0:c r="D2536" s="235" t="n">
        <ns0:v>7</ns0:v>
      </ns0:c>
      <ns0:c r="E2536" s="235" t="n">
        <ns0:v>6</ns0:v>
      </ns0:c>
      <ns0:c r="F2536" s="238" t="n">
        <ns0:v>0.2578125</ns0:v>
      </ns0:c>
      <ns0:c r="G2536" s="239" t="n">
        <ns0:v>1790071778.3007998</ns0:v>
      </ns0:c>
      <ns0:c r="H2536" s="235" t="str">
        <ns0:v>0</ns0:v>
      </ns0:c>
    </ns0:row>
    <ns0:row r="2537" ht="19" customHeight="1">
      <ns0:c r="A2537" s="235" t="str">
        <ns0:v>turn-clean</ns0:v>
      </ns0:c>
      <ns0:c r="B2537" s="235" t="str">
        <ns0:v>turn_switch</ns0:v>
      </ns0:c>
      <ns0:c r="C2537" s="235" t="str">
        <ns0:v>env/success_once</ns0:v>
      </ns0:c>
      <ns0:c r="D2537" s="235" t="n">
        <ns0:v>8</ns0:v>
      </ns0:c>
      <ns0:c r="E2537" s="235" t="n">
        <ns0:v>7</ns0:v>
      </ns0:c>
      <ns0:c r="F2537" s="238" t="n">
        <ns0:v>0.3046875</ns0:v>
      </ns0:c>
      <ns0:c r="G2537" s="239" t="n">
        <ns0:v>1790073031.2917297</ns0:v>
      </ns0:c>
      <ns0:c r="H2537" s="235" t="str">
        <ns0:v>0</ns0:v>
      </ns0:c>
    </ns0:row>
    <ns0:row r="2538" ht="19" customHeight="1">
      <ns0:c r="A2538" s="235" t="str">
        <ns0:v>turn-clean</ns0:v>
      </ns0:c>
      <ns0:c r="B2538" s="235" t="str">
        <ns0:v>turn_switch</ns0:v>
      </ns0:c>
      <ns0:c r="C2538" s="235" t="str">
        <ns0:v>env/success_once</ns0:v>
      </ns0:c>
      <ns0:c r="D2538" s="235" t="n">
        <ns0:v>9</ns0:v>
      </ns0:c>
      <ns0:c r="E2538" s="235" t="n">
        <ns0:v>8</ns0:v>
      </ns0:c>
      <ns0:c r="F2538" s="238" t="n">
        <ns0:v>0.421875</ns0:v>
      </ns0:c>
      <ns0:c r="G2538" s="239" t="n">
        <ns0:v>1790073904.8044674</ns0:v>
      </ns0:c>
      <ns0:c r="H2538" s="235" t="str">
        <ns0:v>0</ns0:v>
      </ns0:c>
    </ns0:row>
    <ns0:row r="2539" ht="19" customHeight="1">
      <ns0:c r="A2539" s="235" t="str">
        <ns0:v>turn-clean</ns0:v>
      </ns0:c>
      <ns0:c r="B2539" s="235" t="str">
        <ns0:v>turn_switch</ns0:v>
      </ns0:c>
      <ns0:c r="C2539" s="235" t="str">
        <ns0:v>env/success_once</ns0:v>
      </ns0:c>
      <ns0:c r="D2539" s="235" t="n">
        <ns0:v>10</ns0:v>
      </ns0:c>
      <ns0:c r="E2539" s="235" t="n">
        <ns0:v>9</ns0:v>
      </ns0:c>
      <ns0:c r="F2539" s="238" t="n">
        <ns0:v>0.4296875</ns0:v>
      </ns0:c>
      <ns0:c r="G2539" s="239" t="n">
        <ns0:v>1790075195.6136327</ns0:v>
      </ns0:c>
      <ns0:c r="H2539" s="235" t="str">
        <ns0:v>0</ns0:v>
      </ns0:c>
    </ns0:row>
    <ns0:row r="2540" ht="19" customHeight="1">
      <ns0:c r="A2540" s="235" t="str">
        <ns0:v>turn-clean</ns0:v>
      </ns0:c>
      <ns0:c r="B2540" s="235" t="str">
        <ns0:v>turn_switch</ns0:v>
      </ns0:c>
      <ns0:c r="C2540" s="235" t="str">
        <ns0:v>env/success_once</ns0:v>
      </ns0:c>
      <ns0:c r="D2540" s="235" t="n">
        <ns0:v>11</ns0:v>
      </ns0:c>
      <ns0:c r="E2540" s="235" t="n">
        <ns0:v>10</ns0:v>
      </ns0:c>
      <ns0:c r="F2540" s="238" t="n">
        <ns0:v>0.2890625</ns0:v>
      </ns0:c>
      <ns0:c r="G2540" s="239" t="n">
        <ns0:v>1790076100.1613092</ns0:v>
      </ns0:c>
      <ns0:c r="H2540" s="235" t="str">
        <ns0:v>0</ns0:v>
      </ns0:c>
    </ns0:row>
    <ns0:row r="2541" ht="19" customHeight="1">
      <ns0:c r="A2541" s="235" t="str">
        <ns0:v>turn-clean</ns0:v>
      </ns0:c>
      <ns0:c r="B2541" s="235" t="str">
        <ns0:v>turn_switch</ns0:v>
      </ns0:c>
      <ns0:c r="C2541" s="235" t="str">
        <ns0:v>env/success_once</ns0:v>
      </ns0:c>
      <ns0:c r="D2541" s="235" t="n">
        <ns0:v>12</ns0:v>
      </ns0:c>
      <ns0:c r="E2541" s="235" t="n">
        <ns0:v>11</ns0:v>
      </ns0:c>
      <ns0:c r="F2541" s="238" t="n">
        <ns0:v>0.5</ns0:v>
      </ns0:c>
      <ns0:c r="G2541" s="239" t="n">
        <ns0:v>1790077307.0304236</ns0:v>
      </ns0:c>
      <ns0:c r="H2541" s="235" t="str">
        <ns0:v>0</ns0:v>
      </ns0:c>
    </ns0:row>
    <ns0:row r="2542" ht="19" customHeight="1">
      <ns0:c r="A2542" s="235" t="str">
        <ns0:v>turn-clean</ns0:v>
      </ns0:c>
      <ns0:c r="B2542" s="235" t="str">
        <ns0:v>turn_switch</ns0:v>
      </ns0:c>
      <ns0:c r="C2542" s="235" t="str">
        <ns0:v>env/success_once</ns0:v>
      </ns0:c>
      <ns0:c r="D2542" s="235" t="n">
        <ns0:v>13</ns0:v>
      </ns0:c>
      <ns0:c r="E2542" s="235" t="n">
        <ns0:v>12</ns0:v>
      </ns0:c>
      <ns0:c r="F2542" s="238" t="n">
        <ns0:v>0.2890625</ns0:v>
      </ns0:c>
      <ns0:c r="G2542" s="239" t="n">
        <ns0:v>1790078208.5865972</ns0:v>
      </ns0:c>
      <ns0:c r="H2542" s="235" t="str">
        <ns0:v>0</ns0:v>
      </ns0:c>
    </ns0:row>
    <ns0:row r="2543" ht="19" customHeight="1">
      <ns0:c r="A2543" s="235" t="str">
        <ns0:v>turn-clean</ns0:v>
      </ns0:c>
      <ns0:c r="B2543" s="235" t="str">
        <ns0:v>turn_switch</ns0:v>
      </ns0:c>
      <ns0:c r="C2543" s="235" t="str">
        <ns0:v>env/success_once</ns0:v>
      </ns0:c>
      <ns0:c r="D2543" s="235" t="n">
        <ns0:v>14</ns0:v>
      </ns0:c>
      <ns0:c r="E2543" s="235" t="n">
        <ns0:v>13</ns0:v>
      </ns0:c>
      <ns0:c r="F2543" s="238" t="n">
        <ns0:v>0.3125</ns0:v>
      </ns0:c>
      <ns0:c r="G2543" s="239" t="n">
        <ns0:v>1790079429.7558756</ns0:v>
      </ns0:c>
      <ns0:c r="H2543" s="235" t="str">
        <ns0:v>0</ns0:v>
      </ns0:c>
    </ns0:row>
    <ns0:row r="2544" ht="19" customHeight="1">
      <ns0:c r="A2544" s="235" t="str">
        <ns0:v>turn-clean</ns0:v>
      </ns0:c>
      <ns0:c r="B2544" s="235" t="str">
        <ns0:v>turn_switch</ns0:v>
      </ns0:c>
      <ns0:c r="C2544" s="235" t="str">
        <ns0:v>env/success_once</ns0:v>
      </ns0:c>
      <ns0:c r="D2544" s="235" t="n">
        <ns0:v>15</ns0:v>
      </ns0:c>
      <ns0:c r="E2544" s="235" t="n">
        <ns0:v>14</ns0:v>
      </ns0:c>
      <ns0:c r="F2544" s="238" t="n">
        <ns0:v>0.3671875</ns0:v>
      </ns0:c>
      <ns0:c r="G2544" s="239" t="n">
        <ns0:v>1790080309.8536375</ns0:v>
      </ns0:c>
      <ns0:c r="H2544" s="235" t="str">
        <ns0:v>0</ns0:v>
      </ns0:c>
    </ns0:row>
    <ns0:row r="2545" ht="19" customHeight="1">
      <ns0:c r="A2545" s="235" t="str">
        <ns0:v>turn-clean</ns0:v>
      </ns0:c>
      <ns0:c r="B2545" s="235" t="str">
        <ns0:v>turn_switch</ns0:v>
      </ns0:c>
      <ns0:c r="C2545" s="235" t="str">
        <ns0:v>env/success_once</ns0:v>
      </ns0:c>
      <ns0:c r="D2545" s="235" t="n">
        <ns0:v>16</ns0:v>
      </ns0:c>
      <ns0:c r="E2545" s="235" t="n">
        <ns0:v>15</ns0:v>
      </ns0:c>
      <ns0:c r="F2545" s="238" t="n">
        <ns0:v>0.375</ns0:v>
      </ns0:c>
      <ns0:c r="G2545" s="239" t="n">
        <ns0:v>1790081532.8215234</ns0:v>
      </ns0:c>
      <ns0:c r="H2545" s="235" t="str">
        <ns0:v>0</ns0:v>
      </ns0:c>
    </ns0:row>
    <ns0:row r="2546" ht="19" customHeight="1">
      <ns0:c r="A2546" s="235" t="str">
        <ns0:v>turn-clean</ns0:v>
      </ns0:c>
      <ns0:c r="B2546" s="235" t="str">
        <ns0:v>turn_switch</ns0:v>
      </ns0:c>
      <ns0:c r="C2546" s="235" t="str">
        <ns0:v>env/success_once</ns0:v>
      </ns0:c>
      <ns0:c r="D2546" s="235" t="n">
        <ns0:v>17</ns0:v>
      </ns0:c>
      <ns0:c r="E2546" s="235" t="n">
        <ns0:v>16</ns0:v>
      </ns0:c>
      <ns0:c r="F2546" s="238" t="n">
        <ns0:v>0.390625</ns0:v>
      </ns0:c>
      <ns0:c r="G2546" s="239" t="n">
        <ns0:v>1790082395.5770419</ns0:v>
      </ns0:c>
      <ns0:c r="H2546" s="235" t="str">
        <ns0:v>0</ns0:v>
      </ns0:c>
    </ns0:row>
    <ns0:row r="2547" ht="19" customHeight="1">
      <ns0:c r="A2547" s="235" t="str">
        <ns0:v>turn-clean</ns0:v>
      </ns0:c>
      <ns0:c r="B2547" s="235" t="str">
        <ns0:v>turn_switch</ns0:v>
      </ns0:c>
      <ns0:c r="C2547" s="235" t="str">
        <ns0:v>env/success_once</ns0:v>
      </ns0:c>
      <ns0:c r="D2547" s="235" t="n">
        <ns0:v>18</ns0:v>
      </ns0:c>
      <ns0:c r="E2547" s="235" t="n">
        <ns0:v>17</ns0:v>
      </ns0:c>
      <ns0:c r="F2547" s="238" t="n">
        <ns0:v>0.25</ns0:v>
      </ns0:c>
      <ns0:c r="G2547" s="239" t="n">
        <ns0:v>1790083683.2325368</ns0:v>
      </ns0:c>
      <ns0:c r="H2547" s="235" t="str">
        <ns0:v>0</ns0:v>
      </ns0:c>
    </ns0:row>
    <ns0:row r="2548" ht="19" customHeight="1">
      <ns0:c r="A2548" s="235" t="str">
        <ns0:v>turn-clean</ns0:v>
      </ns0:c>
      <ns0:c r="B2548" s="235" t="str">
        <ns0:v>turn_switch</ns0:v>
      </ns0:c>
      <ns0:c r="C2548" s="235" t="str">
        <ns0:v>env/success_once</ns0:v>
      </ns0:c>
      <ns0:c r="D2548" s="235" t="n">
        <ns0:v>19</ns0:v>
      </ns0:c>
      <ns0:c r="E2548" s="235" t="n">
        <ns0:v>18</ns0:v>
      </ns0:c>
      <ns0:c r="F2548" s="238" t="n">
        <ns0:v>0.3671875</ns0:v>
      </ns0:c>
      <ns0:c r="G2548" s="239" t="n">
        <ns0:v>1790084554.8220158</ns0:v>
      </ns0:c>
      <ns0:c r="H2548" s="235" t="str">
        <ns0:v>0</ns0:v>
      </ns0:c>
    </ns0:row>
    <ns0:row r="2549" ht="19" customHeight="1">
      <ns0:c r="A2549" s="235" t="str">
        <ns0:v>turn-clean</ns0:v>
      </ns0:c>
      <ns0:c r="B2549" s="235" t="str">
        <ns0:v>turn_switch</ns0:v>
      </ns0:c>
      <ns0:c r="C2549" s="235" t="str">
        <ns0:v>env/success_once</ns0:v>
      </ns0:c>
      <ns0:c r="D2549" s="235" t="n">
        <ns0:v>20</ns0:v>
      </ns0:c>
      <ns0:c r="E2549" s="235" t="n">
        <ns0:v>19</ns0:v>
      </ns0:c>
      <ns0:c r="F2549" s="238" t="n">
        <ns0:v>0.40625</ns0:v>
      </ns0:c>
      <ns0:c r="G2549" s="239" t="n">
        <ns0:v>1790085813.4870594</ns0:v>
      </ns0:c>
      <ns0:c r="H2549" s="235" t="str">
        <ns0:v>0</ns0:v>
      </ns0:c>
    </ns0:row>
    <ns0:row r="2550" ht="19" customHeight="1">
      <ns0:c r="A2550" s="235" t="str">
        <ns0:v>turn-clean</ns0:v>
      </ns0:c>
      <ns0:c r="B2550" s="235" t="str">
        <ns0:v>turn_switch</ns0:v>
      </ns0:c>
      <ns0:c r="C2550" s="235" t="str">
        <ns0:v>env/success_once</ns0:v>
      </ns0:c>
      <ns0:c r="D2550" s="235" t="n">
        <ns0:v>21</ns0:v>
      </ns0:c>
      <ns0:c r="E2550" s="235" t="n">
        <ns0:v>20</ns0:v>
      </ns0:c>
      <ns0:c r="F2550" s="238" t="n">
        <ns0:v>0.4140625</ns0:v>
      </ns0:c>
      <ns0:c r="G2550" s="239" t="n">
        <ns0:v>1790086649.9264243</ns0:v>
      </ns0:c>
      <ns0:c r="H2550" s="235" t="str">
        <ns0:v>0</ns0:v>
      </ns0:c>
    </ns0:row>
    <ns0:row r="2551" ht="19" customHeight="1">
      <ns0:c r="A2551" s="235" t="str">
        <ns0:v>turn-clean</ns0:v>
      </ns0:c>
      <ns0:c r="B2551" s="235" t="str">
        <ns0:v>turn_switch</ns0:v>
      </ns0:c>
      <ns0:c r="C2551" s="235" t="str">
        <ns0:v>env/success_once</ns0:v>
      </ns0:c>
      <ns0:c r="D2551" s="235" t="n">
        <ns0:v>22</ns0:v>
      </ns0:c>
      <ns0:c r="E2551" s="235" t="n">
        <ns0:v>21</ns0:v>
      </ns0:c>
      <ns0:c r="F2551" s="238" t="n">
        <ns0:v>0.4375</ns0:v>
      </ns0:c>
      <ns0:c r="G2551" s="239" t="n">
        <ns0:v>1790087882.0366108</ns0:v>
      </ns0:c>
      <ns0:c r="H2551" s="235" t="str">
        <ns0:v>0</ns0:v>
      </ns0:c>
    </ns0:row>
    <ns0:row r="2552" ht="19" customHeight="1">
      <ns0:c r="A2552" s="235" t="str">
        <ns0:v>turn-clean</ns0:v>
      </ns0:c>
      <ns0:c r="B2552" s="235" t="str">
        <ns0:v>turn_switch</ns0:v>
      </ns0:c>
      <ns0:c r="C2552" s="235" t="str">
        <ns0:v>env/success_once</ns0:v>
      </ns0:c>
      <ns0:c r="D2552" s="235" t="n">
        <ns0:v>23</ns0:v>
      </ns0:c>
      <ns0:c r="E2552" s="235" t="n">
        <ns0:v>22</ns0:v>
      </ns0:c>
      <ns0:c r="F2552" s="238" t="n">
        <ns0:v>0.390625</ns0:v>
      </ns0:c>
      <ns0:c r="G2552" s="239" t="n">
        <ns0:v>1790088789.6888816</ns0:v>
      </ns0:c>
      <ns0:c r="H2552" s="235" t="str">
        <ns0:v>0</ns0:v>
      </ns0:c>
    </ns0:row>
    <ns0:row r="2553" ht="19" customHeight="1">
      <ns0:c r="A2553" s="235" t="str">
        <ns0:v>turn-clean</ns0:v>
      </ns0:c>
      <ns0:c r="B2553" s="235" t="str">
        <ns0:v>turn_switch</ns0:v>
      </ns0:c>
      <ns0:c r="C2553" s="235" t="str">
        <ns0:v>env/success_once</ns0:v>
      </ns0:c>
      <ns0:c r="D2553" s="235" t="n">
        <ns0:v>24</ns0:v>
      </ns0:c>
      <ns0:c r="E2553" s="235" t="n">
        <ns0:v>23</ns0:v>
      </ns0:c>
      <ns0:c r="F2553" s="238" t="n">
        <ns0:v>0.4921875</ns0:v>
      </ns0:c>
      <ns0:c r="G2553" s="239" t="n">
        <ns0:v>1790090041.2991064</ns0:v>
      </ns0:c>
      <ns0:c r="H2553" s="235" t="str">
        <ns0:v>0</ns0:v>
      </ns0:c>
    </ns0:row>
    <ns0:row r="2554" ht="19" customHeight="1">
      <ns0:c r="A2554" s="235" t="str">
        <ns0:v>turn-clean</ns0:v>
      </ns0:c>
      <ns0:c r="B2554" s="235" t="str">
        <ns0:v>turn_switch</ns0:v>
      </ns0:c>
      <ns0:c r="C2554" s="235" t="str">
        <ns0:v>env/success_once</ns0:v>
      </ns0:c>
      <ns0:c r="D2554" s="235" t="n">
        <ns0:v>25</ns0:v>
      </ns0:c>
      <ns0:c r="E2554" s="235" t="n">
        <ns0:v>24</ns0:v>
      </ns0:c>
      <ns0:c r="F2554" s="238" t="n">
        <ns0:v>0.3046875</ns0:v>
      </ns0:c>
      <ns0:c r="G2554" s="239" t="n">
        <ns0:v>1790090873.429783</ns0:v>
      </ns0:c>
      <ns0:c r="H2554" s="235" t="str">
        <ns0:v>0</ns0:v>
      </ns0:c>
    </ns0:row>
    <ns0:row r="2555" ht="19" customHeight="1">
      <ns0:c r="A2555" s="235" t="str">
        <ns0:v>turn-clean</ns0:v>
      </ns0:c>
      <ns0:c r="B2555" s="235" t="str">
        <ns0:v>turn_switch</ns0:v>
      </ns0:c>
      <ns0:c r="C2555" s="235" t="str">
        <ns0:v>env/success_once</ns0:v>
      </ns0:c>
      <ns0:c r="D2555" s="235" t="n">
        <ns0:v>26</ns0:v>
      </ns0:c>
      <ns0:c r="E2555" s="235" t="n">
        <ns0:v>25</ns0:v>
      </ns0:c>
      <ns0:c r="F2555" s="238" t="n">
        <ns0:v>0.296875</ns0:v>
      </ns0:c>
      <ns0:c r="G2555" s="239" t="n">
        <ns0:v>1790092129.92375</ns0:v>
      </ns0:c>
      <ns0:c r="H2555" s="235" t="str">
        <ns0:v>0</ns0:v>
      </ns0:c>
    </ns0:row>
    <ns0:row r="2556" ht="19" customHeight="1">
      <ns0:c r="A2556" s="235" t="str">
        <ns0:v>turn-clean</ns0:v>
      </ns0:c>
      <ns0:c r="B2556" s="235" t="str">
        <ns0:v>turn_switch</ns0:v>
      </ns0:c>
      <ns0:c r="C2556" s="235" t="str">
        <ns0:v>env/success_once</ns0:v>
      </ns0:c>
      <ns0:c r="D2556" s="235" t="n">
        <ns0:v>27</ns0:v>
      </ns0:c>
      <ns0:c r="E2556" s="235" t="n">
        <ns0:v>26</ns0:v>
      </ns0:c>
      <ns0:c r="F2556" s="238" t="n">
        <ns0:v>0.3359375</ns0:v>
      </ns0:c>
      <ns0:c r="G2556" s="239" t="n">
        <ns0:v>1790092976.0746264</ns0:v>
      </ns0:c>
      <ns0:c r="H2556" s="235" t="str">
        <ns0:v>0</ns0:v>
      </ns0:c>
    </ns0:row>
    <ns0:row r="2557" ht="19" customHeight="1">
      <ns0:c r="A2557" s="235" t="str">
        <ns0:v>turn-clean</ns0:v>
      </ns0:c>
      <ns0:c r="B2557" s="235" t="str">
        <ns0:v>turn_switch</ns0:v>
      </ns0:c>
      <ns0:c r="C2557" s="235" t="str">
        <ns0:v>env/success_once</ns0:v>
      </ns0:c>
      <ns0:c r="D2557" s="235" t="n">
        <ns0:v>28</ns0:v>
      </ns0:c>
      <ns0:c r="E2557" s="235" t="n">
        <ns0:v>27</ns0:v>
      </ns0:c>
      <ns0:c r="F2557" s="238" t="n">
        <ns0:v>0.4609375</ns0:v>
      </ns0:c>
      <ns0:c r="G2557" s="239" t="n">
        <ns0:v>1790094219.7933457</ns0:v>
      </ns0:c>
      <ns0:c r="H2557" s="235" t="str">
        <ns0:v>0</ns0:v>
      </ns0:c>
    </ns0:row>
    <ns0:row r="2558" ht="19" customHeight="1">
      <ns0:c r="A2558" s="235" t="str">
        <ns0:v>turn-clean</ns0:v>
      </ns0:c>
      <ns0:c r="B2558" s="235" t="str">
        <ns0:v>turn_switch</ns0:v>
      </ns0:c>
      <ns0:c r="C2558" s="235" t="str">
        <ns0:v>env/success_once</ns0:v>
      </ns0:c>
      <ns0:c r="D2558" s="235" t="n">
        <ns0:v>29</ns0:v>
      </ns0:c>
      <ns0:c r="E2558" s="235" t="n">
        <ns0:v>28</ns0:v>
      </ns0:c>
      <ns0:c r="F2558" s="238" t="n">
        <ns0:v>0.3515625</ns0:v>
      </ns0:c>
      <ns0:c r="G2558" s="239" t="n">
        <ns0:v>1790095091.0231395</ns0:v>
      </ns0:c>
      <ns0:c r="H2558" s="235" t="str">
        <ns0:v>0</ns0:v>
      </ns0:c>
    </ns0:row>
    <ns0:row r="2559" ht="19" customHeight="1">
      <ns0:c r="A2559" s="235" t="str">
        <ns0:v>turn-clean</ns0:v>
      </ns0:c>
      <ns0:c r="B2559" s="235" t="str">
        <ns0:v>turn_switch</ns0:v>
      </ns0:c>
      <ns0:c r="C2559" s="235" t="str">
        <ns0:v>env/success_once</ns0:v>
      </ns0:c>
      <ns0:c r="D2559" s="235" t="n">
        <ns0:v>30</ns0:v>
      </ns0:c>
      <ns0:c r="E2559" s="235" t="n">
        <ns0:v>29</ns0:v>
      </ns0:c>
      <ns0:c r="F2559" s="238" t="n">
        <ns0:v>0.453125</ns0:v>
      </ns0:c>
      <ns0:c r="G2559" s="239" t="n">
        <ns0:v>1790096415.717834</ns0:v>
      </ns0:c>
      <ns0:c r="H2559" s="235" t="str">
        <ns0:v>0</ns0:v>
      </ns0:c>
    </ns0:row>
    <ns0:row r="2560" ht="19" customHeight="1">
      <ns0:c r="A2560" s="235" t="str">
        <ns0:v>turn-clean</ns0:v>
      </ns0:c>
      <ns0:c r="B2560" s="235" t="str">
        <ns0:v>turn_switch</ns0:v>
      </ns0:c>
      <ns0:c r="C2560" s="235" t="str">
        <ns0:v>env/success_once</ns0:v>
      </ns0:c>
      <ns0:c r="D2560" s="235" t="n">
        <ns0:v>31</ns0:v>
      </ns0:c>
      <ns0:c r="E2560" s="235" t="n">
        <ns0:v>30</ns0:v>
      </ns0:c>
      <ns0:c r="F2560" s="238" t="n">
        <ns0:v>0.5234375</ns0:v>
      </ns0:c>
      <ns0:c r="G2560" s="239" t="n">
        <ns0:v>1790097264.2346137</ns0:v>
      </ns0:c>
      <ns0:c r="H2560" s="235" t="str">
        <ns0:v>0</ns0:v>
      </ns0:c>
    </ns0:row>
    <ns0:row r="2561" ht="19" customHeight="1">
      <ns0:c r="A2561" s="235" t="str">
        <ns0:v>turn-clean</ns0:v>
      </ns0:c>
      <ns0:c r="B2561" s="235" t="str">
        <ns0:v>turn_switch</ns0:v>
      </ns0:c>
      <ns0:c r="C2561" s="235" t="str">
        <ns0:v>env/success_once</ns0:v>
      </ns0:c>
      <ns0:c r="D2561" s="235" t="n">
        <ns0:v>32</ns0:v>
      </ns0:c>
      <ns0:c r="E2561" s="235" t="n">
        <ns0:v>31</ns0:v>
      </ns0:c>
      <ns0:c r="F2561" s="238" t="n">
        <ns0:v>0.4921875</ns0:v>
      </ns0:c>
      <ns0:c r="G2561" s="239" t="n">
        <ns0:v>1790098516.9893503</ns0:v>
      </ns0:c>
      <ns0:c r="H2561" s="235" t="str">
        <ns0:v>0</ns0:v>
      </ns0:c>
    </ns0:row>
    <ns0:row r="2562" ht="19" customHeight="1">
      <ns0:c r="A2562" s="235" t="str">
        <ns0:v>turn-clean</ns0:v>
      </ns0:c>
      <ns0:c r="B2562" s="235" t="str">
        <ns0:v>turn_switch</ns0:v>
      </ns0:c>
      <ns0:c r="C2562" s="235" t="str">
        <ns0:v>env/success_once</ns0:v>
      </ns0:c>
      <ns0:c r="D2562" s="235" t="n">
        <ns0:v>33</ns0:v>
      </ns0:c>
      <ns0:c r="E2562" s="235" t="n">
        <ns0:v>32</ns0:v>
      </ns0:c>
      <ns0:c r="F2562" s="238" t="n">
        <ns0:v>0.453125</ns0:v>
      </ns0:c>
      <ns0:c r="G2562" s="239" t="n">
        <ns0:v>1790099371.6758807</ns0:v>
      </ns0:c>
      <ns0:c r="H2562" s="235" t="str">
        <ns0:v>0</ns0:v>
      </ns0:c>
    </ns0:row>
    <ns0:row r="2563" ht="19" customHeight="1">
      <ns0:c r="A2563" s="235" t="str">
        <ns0:v>turn-clean</ns0:v>
      </ns0:c>
      <ns0:c r="B2563" s="235" t="str">
        <ns0:v>turn_switch</ns0:v>
      </ns0:c>
      <ns0:c r="C2563" s="235" t="str">
        <ns0:v>env/success_once</ns0:v>
      </ns0:c>
      <ns0:c r="D2563" s="235" t="n">
        <ns0:v>34</ns0:v>
      </ns0:c>
      <ns0:c r="E2563" s="235" t="n">
        <ns0:v>33</ns0:v>
      </ns0:c>
      <ns0:c r="F2563" s="238" t="n">
        <ns0:v>0.421875</ns0:v>
      </ns0:c>
      <ns0:c r="G2563" s="239" t="n">
        <ns0:v>1790100639.375061</ns0:v>
      </ns0:c>
      <ns0:c r="H2563" s="235" t="str">
        <ns0:v>0</ns0:v>
      </ns0:c>
    </ns0:row>
    <ns0:row r="2564" ht="19" customHeight="1">
      <ns0:c r="A2564" s="235" t="str">
        <ns0:v>turn-clean</ns0:v>
      </ns0:c>
      <ns0:c r="B2564" s="235" t="str">
        <ns0:v>turn_switch</ns0:v>
      </ns0:c>
      <ns0:c r="C2564" s="235" t="str">
        <ns0:v>env/success_once</ns0:v>
      </ns0:c>
      <ns0:c r="D2564" s="235" t="n">
        <ns0:v>35</ns0:v>
      </ns0:c>
      <ns0:c r="E2564" s="235" t="n">
        <ns0:v>34</ns0:v>
      </ns0:c>
      <ns0:c r="F2564" s="238" t="n">
        <ns0:v>0.40625</ns0:v>
      </ns0:c>
      <ns0:c r="G2564" s="239" t="n">
        <ns0:v>1790101465.7832422</ns0:v>
      </ns0:c>
      <ns0:c r="H2564" s="235" t="str">
        <ns0:v>0</ns0:v>
      </ns0:c>
    </ns0:row>
    <ns0:row r="2565" ht="19" customHeight="1">
      <ns0:c r="A2565" s="235" t="str">
        <ns0:v>turn-clean</ns0:v>
      </ns0:c>
      <ns0:c r="B2565" s="235" t="str">
        <ns0:v>turn_switch</ns0:v>
      </ns0:c>
      <ns0:c r="C2565" s="235" t="str">
        <ns0:v>env/success_once</ns0:v>
      </ns0:c>
      <ns0:c r="D2565" s="235" t="n">
        <ns0:v>36</ns0:v>
      </ns0:c>
      <ns0:c r="E2565" s="235" t="n">
        <ns0:v>35</ns0:v>
      </ns0:c>
      <ns0:c r="F2565" s="238" t="n">
        <ns0:v>0.4375</ns0:v>
      </ns0:c>
      <ns0:c r="G2565" s="239" t="n">
        <ns0:v>1790102691.239935</ns0:v>
      </ns0:c>
      <ns0:c r="H2565" s="235" t="str">
        <ns0:v>0</ns0:v>
      </ns0:c>
    </ns0:row>
    <ns0:row r="2566" ht="19" customHeight="1">
      <ns0:c r="A2566" s="235" t="str">
        <ns0:v>turn-clean</ns0:v>
      </ns0:c>
      <ns0:c r="B2566" s="235" t="str">
        <ns0:v>turn_switch</ns0:v>
      </ns0:c>
      <ns0:c r="C2566" s="235" t="str">
        <ns0:v>env/success_once</ns0:v>
      </ns0:c>
      <ns0:c r="D2566" s="235" t="n">
        <ns0:v>37</ns0:v>
      </ns0:c>
      <ns0:c r="E2566" s="235" t="n">
        <ns0:v>36</ns0:v>
      </ns0:c>
      <ns0:c r="F2566" s="238" t="n">
        <ns0:v>0.4296875</ns0:v>
      </ns0:c>
      <ns0:c r="G2566" s="239" t="n">
        <ns0:v>1790103548.0413518</ns0:v>
      </ns0:c>
      <ns0:c r="H2566" s="235" t="str">
        <ns0:v>0</ns0:v>
      </ns0:c>
    </ns0:row>
    <ns0:row r="2567" ht="19" customHeight="1">
      <ns0:c r="A2567" s="235" t="str">
        <ns0:v>turn-clean</ns0:v>
      </ns0:c>
      <ns0:c r="B2567" s="235" t="str">
        <ns0:v>turn_switch</ns0:v>
      </ns0:c>
      <ns0:c r="C2567" s="235" t="str">
        <ns0:v>env/success_once</ns0:v>
      </ns0:c>
      <ns0:c r="D2567" s="235" t="n">
        <ns0:v>38</ns0:v>
      </ns0:c>
      <ns0:c r="E2567" s="235" t="n">
        <ns0:v>37</ns0:v>
      </ns0:c>
      <ns0:c r="F2567" s="238" t="n">
        <ns0:v>0.3125</ns0:v>
      </ns0:c>
      <ns0:c r="G2567" s="239" t="n">
        <ns0:v>1790104797.70275</ns0:v>
      </ns0:c>
      <ns0:c r="H2567" s="235" t="str">
        <ns0:v>0</ns0:v>
      </ns0:c>
    </ns0:row>
    <ns0:row r="2568" ht="19" customHeight="1">
      <ns0:c r="A2568" s="235" t="str">
        <ns0:v>turn-clean</ns0:v>
      </ns0:c>
      <ns0:c r="B2568" s="235" t="str">
        <ns0:v>turn_switch</ns0:v>
      </ns0:c>
      <ns0:c r="C2568" s="235" t="str">
        <ns0:v>env/success_once</ns0:v>
      </ns0:c>
      <ns0:c r="D2568" s="235" t="n">
        <ns0:v>39</ns0:v>
      </ns0:c>
      <ns0:c r="E2568" s="235" t="n">
        <ns0:v>38</ns0:v>
      </ns0:c>
      <ns0:c r="F2568" s="238" t="n">
        <ns0:v>0.4765625</ns0:v>
      </ns0:c>
      <ns0:c r="G2568" s="239" t="n">
        <ns0:v>1790105662.9975562</ns0:v>
      </ns0:c>
      <ns0:c r="H2568" s="235" t="str">
        <ns0:v>0</ns0:v>
      </ns0:c>
    </ns0:row>
    <ns0:row r="2569" ht="19" customHeight="1">
      <ns0:c r="A2569" s="235" t="str">
        <ns0:v>turn-clean</ns0:v>
      </ns0:c>
      <ns0:c r="B2569" s="235" t="str">
        <ns0:v>turn_switch</ns0:v>
      </ns0:c>
      <ns0:c r="C2569" s="235" t="str">
        <ns0:v>env/success_once</ns0:v>
      </ns0:c>
      <ns0:c r="D2569" s="235" t="n">
        <ns0:v>40</ns0:v>
      </ns0:c>
      <ns0:c r="E2569" s="235" t="n">
        <ns0:v>39</ns0:v>
      </ns0:c>
      <ns0:c r="F2569" s="238" t="n">
        <ns0:v>0.4765625</ns0:v>
      </ns0:c>
      <ns0:c r="G2569" s="239" t="n">
        <ns0:v>1790106941.7829716</ns0:v>
      </ns0:c>
      <ns0:c r="H2569" s="235" t="str">
        <ns0:v>0</ns0:v>
      </ns0:c>
    </ns0:row>
    <ns0:row r="2570" ht="19" customHeight="1">
      <ns0:c r="A2570" s="235" t="str">
        <ns0:v>turn-clean</ns0:v>
      </ns0:c>
      <ns0:c r="B2570" s="235" t="str">
        <ns0:v>turn_switch</ns0:v>
      </ns0:c>
      <ns0:c r="C2570" s="235" t="str">
        <ns0:v>env/success_once</ns0:v>
      </ns0:c>
      <ns0:c r="D2570" s="235" t="n">
        <ns0:v>41</ns0:v>
      </ns0:c>
      <ns0:c r="E2570" s="235" t="n">
        <ns0:v>40</ns0:v>
      </ns0:c>
      <ns0:c r="F2570" s="238" t="n">
        <ns0:v>0.3359375</ns0:v>
      </ns0:c>
      <ns0:c r="G2570" s="239" t="n">
        <ns0:v>1790107825.4827914</ns0:v>
      </ns0:c>
      <ns0:c r="H2570" s="235" t="str">
        <ns0:v>0</ns0:v>
      </ns0:c>
    </ns0:row>
    <ns0:row r="2571" ht="19" customHeight="1">
      <ns0:c r="A2571" s="235" t="str">
        <ns0:v>turn-clean</ns0:v>
      </ns0:c>
      <ns0:c r="B2571" s="235" t="str">
        <ns0:v>turn_switch</ns0:v>
      </ns0:c>
      <ns0:c r="C2571" s="235" t="str">
        <ns0:v>env/success_once</ns0:v>
      </ns0:c>
      <ns0:c r="D2571" s="235" t="n">
        <ns0:v>42</ns0:v>
      </ns0:c>
      <ns0:c r="E2571" s="235" t="n">
        <ns0:v>41</ns0:v>
      </ns0:c>
      <ns0:c r="F2571" s="238" t="n">
        <ns0:v>0.3984375</ns0:v>
      </ns0:c>
      <ns0:c r="G2571" s="239" t="n">
        <ns0:v>1790109073.2641523</ns0:v>
      </ns0:c>
      <ns0:c r="H2571" s="235" t="str">
        <ns0:v>0</ns0:v>
      </ns0:c>
    </ns0:row>
    <ns0:row r="2572" ht="19" customHeight="1">
      <ns0:c r="A2572" s="235" t="str">
        <ns0:v>turn-clean</ns0:v>
      </ns0:c>
      <ns0:c r="B2572" s="235" t="str">
        <ns0:v>turn_switch</ns0:v>
      </ns0:c>
      <ns0:c r="C2572" s="235" t="str">
        <ns0:v>env/success_once</ns0:v>
      </ns0:c>
      <ns0:c r="D2572" s="235" t="n">
        <ns0:v>43</ns0:v>
      </ns0:c>
      <ns0:c r="E2572" s="235" t="n">
        <ns0:v>42</ns0:v>
      </ns0:c>
      <ns0:c r="F2572" s="238" t="n">
        <ns0:v>0.5234375</ns0:v>
      </ns0:c>
      <ns0:c r="G2572" s="239" t="n">
        <ns0:v>1790109931.8644948</ns0:v>
      </ns0:c>
      <ns0:c r="H2572" s="235" t="str">
        <ns0:v>0</ns0:v>
      </ns0:c>
    </ns0:row>
    <ns0:row r="2573" ht="19" customHeight="1">
      <ns0:c r="A2573" s="235" t="str">
        <ns0:v>turn-clean</ns0:v>
      </ns0:c>
      <ns0:c r="B2573" s="235" t="str">
        <ns0:v>turn_switch</ns0:v>
      </ns0:c>
      <ns0:c r="C2573" s="235" t="str">
        <ns0:v>env/success_once</ns0:v>
      </ns0:c>
      <ns0:c r="D2573" s="235" t="n">
        <ns0:v>44</ns0:v>
      </ns0:c>
      <ns0:c r="E2573" s="235" t="n">
        <ns0:v>43</ns0:v>
      </ns0:c>
      <ns0:c r="F2573" s="238" t="n">
        <ns0:v>0.4140625</ns0:v>
      </ns0:c>
      <ns0:c r="G2573" s="239" t="n">
        <ns0:v>1790111152.9700012</ns0:v>
      </ns0:c>
      <ns0:c r="H2573" s="235" t="str">
        <ns0:v>0</ns0:v>
      </ns0:c>
    </ns0:row>
    <ns0:row r="2574" ht="19" customHeight="1">
      <ns0:c r="A2574" s="235" t="str">
        <ns0:v>turn-clean</ns0:v>
      </ns0:c>
      <ns0:c r="B2574" s="235" t="str">
        <ns0:v>turn_switch</ns0:v>
      </ns0:c>
      <ns0:c r="C2574" s="235" t="str">
        <ns0:v>env/success_once</ns0:v>
      </ns0:c>
      <ns0:c r="D2574" s="235" t="n">
        <ns0:v>45</ns0:v>
      </ns0:c>
      <ns0:c r="E2574" s="235" t="n">
        <ns0:v>44</ns0:v>
      </ns0:c>
      <ns0:c r="F2574" s="238" t="n">
        <ns0:v>0.421875</ns0:v>
      </ns0:c>
      <ns0:c r="G2574" s="239" t="n">
        <ns0:v>1790111988.2920947</ns0:v>
      </ns0:c>
      <ns0:c r="H2574" s="235" t="str">
        <ns0:v>0</ns0:v>
      </ns0:c>
    </ns0:row>
    <ns0:row r="2575" ht="19" customHeight="1">
      <ns0:c r="A2575" s="235" t="str">
        <ns0:v>turn-clean</ns0:v>
      </ns0:c>
      <ns0:c r="B2575" s="235" t="str">
        <ns0:v>turn_switch</ns0:v>
      </ns0:c>
      <ns0:c r="C2575" s="235" t="str">
        <ns0:v>env/success_once</ns0:v>
      </ns0:c>
      <ns0:c r="D2575" s="235" t="n">
        <ns0:v>46</ns0:v>
      </ns0:c>
      <ns0:c r="E2575" s="235" t="n">
        <ns0:v>45</ns0:v>
      </ns0:c>
      <ns0:c r="F2575" s="238" t="n">
        <ns0:v>0.4609375</ns0:v>
      </ns0:c>
      <ns0:c r="G2575" s="239" t="n">
        <ns0:v>1790113244.251318</ns0:v>
      </ns0:c>
      <ns0:c r="H2575" s="235" t="str">
        <ns0:v>0</ns0:v>
      </ns0:c>
    </ns0:row>
    <ns0:row r="2576" ht="19" customHeight="1">
      <ns0:c r="A2576" s="235" t="str">
        <ns0:v>turn-clean</ns0:v>
      </ns0:c>
      <ns0:c r="B2576" s="235" t="str">
        <ns0:v>turn_switch</ns0:v>
      </ns0:c>
      <ns0:c r="C2576" s="235" t="str">
        <ns0:v>env/success_once</ns0:v>
      </ns0:c>
      <ns0:c r="D2576" s="235" t="n">
        <ns0:v>47</ns0:v>
      </ns0:c>
      <ns0:c r="E2576" s="235" t="n">
        <ns0:v>46</ns0:v>
      </ns0:c>
      <ns0:c r="F2576" s="238" t="n">
        <ns0:v>0.5</ns0:v>
      </ns0:c>
      <ns0:c r="G2576" s="239" t="n">
        <ns0:v>1790114114.1438508</ns0:v>
      </ns0:c>
      <ns0:c r="H2576" s="235" t="str">
        <ns0:v>0</ns0:v>
      </ns0:c>
    </ns0:row>
    <ns0:row r="2577" ht="19" customHeight="1">
      <ns0:c r="A2577" s="235" t="str">
        <ns0:v>turn-clean</ns0:v>
      </ns0:c>
      <ns0:c r="B2577" s="235" t="str">
        <ns0:v>turn_switch</ns0:v>
      </ns0:c>
      <ns0:c r="C2577" s="235" t="str">
        <ns0:v>env/success_once</ns0:v>
      </ns0:c>
      <ns0:c r="D2577" s="235" t="n">
        <ns0:v>48</ns0:v>
      </ns0:c>
      <ns0:c r="E2577" s="235" t="n">
        <ns0:v>47</ns0:v>
      </ns0:c>
      <ns0:c r="F2577" s="238" t="n">
        <ns0:v>0.4296875</ns0:v>
      </ns0:c>
      <ns0:c r="G2577" s="239" t="n">
        <ns0:v>1790115330.4830775</ns0:v>
      </ns0:c>
      <ns0:c r="H2577" s="235" t="str">
        <ns0:v>0</ns0:v>
      </ns0:c>
    </ns0:row>
    <ns0:row r="2578" ht="19" customHeight="1">
      <ns0:c r="A2578" s="235" t="str">
        <ns0:v>turn-clean</ns0:v>
      </ns0:c>
      <ns0:c r="B2578" s="235" t="str">
        <ns0:v>turn_switch</ns0:v>
      </ns0:c>
      <ns0:c r="C2578" s="235" t="str">
        <ns0:v>env/success_once</ns0:v>
      </ns0:c>
      <ns0:c r="D2578" s="235" t="n">
        <ns0:v>49</ns0:v>
      </ns0:c>
      <ns0:c r="E2578" s="235" t="n">
        <ns0:v>48</ns0:v>
      </ns0:c>
      <ns0:c r="F2578" s="238" t="n">
        <ns0:v>0.390625</ns0:v>
      </ns0:c>
      <ns0:c r="G2578" s="239" t="n">
        <ns0:v>1790116211.7367702</ns0:v>
      </ns0:c>
      <ns0:c r="H2578" s="235" t="str">
        <ns0:v>0</ns0:v>
      </ns0:c>
    </ns0:row>
    <ns0:row r="2579" ht="19" customHeight="1">
      <ns0:c r="A2579" s="235" t="str">
        <ns0:v>turn-clean</ns0:v>
      </ns0:c>
      <ns0:c r="B2579" s="235" t="str">
        <ns0:v>turn_switch</ns0:v>
      </ns0:c>
      <ns0:c r="C2579" s="235" t="str">
        <ns0:v>env/success_once</ns0:v>
      </ns0:c>
      <ns0:c r="D2579" s="235" t="n">
        <ns0:v>50</ns0:v>
      </ns0:c>
      <ns0:c r="E2579" s="235" t="n">
        <ns0:v>49</ns0:v>
      </ns0:c>
      <ns0:c r="F2579" s="238" t="n">
        <ns0:v>0.5</ns0:v>
      </ns0:c>
      <ns0:c r="G2579" s="239" t="n">
        <ns0:v>1790117506.3840775</ns0:v>
      </ns0:c>
      <ns0:c r="H2579" s="235" t="str">
        <ns0:v>0</ns0:v>
      </ns0:c>
    </ns0:row>
    <ns0:row r="2580" ht="19" customHeight="1">
      <ns0:c r="A2580" s="235" t="str">
        <ns0:v>turn-clean</ns0:v>
      </ns0:c>
      <ns0:c r="B2580" s="235" t="str">
        <ns0:v>turn_switch</ns0:v>
      </ns0:c>
      <ns0:c r="C2580" s="235" t="str">
        <ns0:v>env/success_once</ns0:v>
      </ns0:c>
      <ns0:c r="D2580" s="235" t="n">
        <ns0:v>51</ns0:v>
      </ns0:c>
      <ns0:c r="E2580" s="235" t="n">
        <ns0:v>50</ns0:v>
      </ns0:c>
      <ns0:c r="F2580" s="238" t="n">
        <ns0:v>0.3125</ns0:v>
      </ns0:c>
      <ns0:c r="G2580" s="239" t="n">
        <ns0:v>1790118410.8853593</ns0:v>
      </ns0:c>
      <ns0:c r="H2580" s="235" t="str">
        <ns0:v>0</ns0:v>
      </ns0:c>
    </ns0:row>
    <ns0:row r="2581" ht="19" customHeight="1">
      <ns0:c r="A2581" s="235" t="str">
        <ns0:v>turn-clean</ns0:v>
      </ns0:c>
      <ns0:c r="B2581" s="235" t="str">
        <ns0:v>turn_switch</ns0:v>
      </ns0:c>
      <ns0:c r="C2581" s="235" t="str">
        <ns0:v>env/success_once</ns0:v>
      </ns0:c>
      <ns0:c r="D2581" s="235" t="n">
        <ns0:v>52</ns0:v>
      </ns0:c>
      <ns0:c r="E2581" s="235" t="n">
        <ns0:v>51</ns0:v>
      </ns0:c>
      <ns0:c r="F2581" s="238" t="n">
        <ns0:v>0.46875</ns0:v>
      </ns0:c>
      <ns0:c r="G2581" s="239" t="n">
        <ns0:v>1790119657.9835126</ns0:v>
      </ns0:c>
      <ns0:c r="H2581" s="235" t="str">
        <ns0:v>0</ns0:v>
      </ns0:c>
    </ns0:row>
    <ns0:row r="2582" ht="19" customHeight="1">
      <ns0:c r="A2582" s="235" t="str">
        <ns0:v>turn-clean</ns0:v>
      </ns0:c>
      <ns0:c r="B2582" s="235" t="str">
        <ns0:v>turn_switch</ns0:v>
      </ns0:c>
      <ns0:c r="C2582" s="235" t="str">
        <ns0:v>env/success_once</ns0:v>
      </ns0:c>
      <ns0:c r="D2582" s="235" t="n">
        <ns0:v>53</ns0:v>
      </ns0:c>
      <ns0:c r="E2582" s="235" t="n">
        <ns0:v>52</ns0:v>
      </ns0:c>
      <ns0:c r="F2582" s="238" t="n">
        <ns0:v>0.3828125</ns0:v>
      </ns0:c>
      <ns0:c r="G2582" s="239" t="n">
        <ns0:v>1790120549.0488822</ns0:v>
      </ns0:c>
      <ns0:c r="H2582" s="235" t="str">
        <ns0:v>0</ns0:v>
      </ns0:c>
    </ns0:row>
    <ns0:row r="2583" ht="19" customHeight="1">
      <ns0:c r="A2583" s="235" t="str">
        <ns0:v>turn-clean</ns0:v>
      </ns0:c>
      <ns0:c r="B2583" s="235" t="str">
        <ns0:v>turn_switch</ns0:v>
      </ns0:c>
      <ns0:c r="C2583" s="235" t="str">
        <ns0:v>env/success_once</ns0:v>
      </ns0:c>
      <ns0:c r="D2583" s="235" t="n">
        <ns0:v>54</ns0:v>
      </ns0:c>
      <ns0:c r="E2583" s="235" t="n">
        <ns0:v>53</ns0:v>
      </ns0:c>
      <ns0:c r="F2583" s="238" t="n">
        <ns0:v>0.2890625</ns0:v>
      </ns0:c>
      <ns0:c r="G2583" s="239" t="n">
        <ns0:v>1790121835.9242918</ns0:v>
      </ns0:c>
      <ns0:c r="H2583" s="235" t="str">
        <ns0:v>0</ns0:v>
      </ns0:c>
    </ns0:row>
    <ns0:row r="2584" ht="19" customHeight="1">
      <ns0:c r="A2584" s="235" t="str">
        <ns0:v>turn-clean</ns0:v>
      </ns0:c>
      <ns0:c r="B2584" s="235" t="str">
        <ns0:v>turn_switch</ns0:v>
      </ns0:c>
      <ns0:c r="C2584" s="235" t="str">
        <ns0:v>env/success_once</ns0:v>
      </ns0:c>
      <ns0:c r="D2584" s="235" t="n">
        <ns0:v>55</ns0:v>
      </ns0:c>
      <ns0:c r="E2584" s="235" t="n">
        <ns0:v>54</ns0:v>
      </ns0:c>
      <ns0:c r="F2584" s="238" t="n">
        <ns0:v>0.4296875</ns0:v>
      </ns0:c>
      <ns0:c r="G2584" s="239" t="n">
        <ns0:v>1790122733.3783228</ns0:v>
      </ns0:c>
      <ns0:c r="H2584" s="235" t="str">
        <ns0:v>0</ns0:v>
      </ns0:c>
    </ns0:row>
    <ns0:row r="2585" ht="19" customHeight="1">
      <ns0:c r="A2585" s="235" t="str">
        <ns0:v>turn-clean</ns0:v>
      </ns0:c>
      <ns0:c r="B2585" s="235" t="str">
        <ns0:v>turn_switch</ns0:v>
      </ns0:c>
      <ns0:c r="C2585" s="235" t="str">
        <ns0:v>env/success_once</ns0:v>
      </ns0:c>
      <ns0:c r="D2585" s="235" t="n">
        <ns0:v>56</ns0:v>
      </ns0:c>
      <ns0:c r="E2585" s="235" t="n">
        <ns0:v>55</ns0:v>
      </ns0:c>
      <ns0:c r="F2585" s="238" t="n">
        <ns0:v>0.34375</ns0:v>
      </ns0:c>
      <ns0:c r="G2585" s="239" t="n">
        <ns0:v>1790124010.9051785</ns0:v>
      </ns0:c>
      <ns0:c r="H2585" s="235" t="str">
        <ns0:v>0</ns0:v>
      </ns0:c>
    </ns0:row>
    <ns0:row r="2586" ht="19" customHeight="1">
      <ns0:c r="A2586" s="235" t="str">
        <ns0:v>turn-clean</ns0:v>
      </ns0:c>
      <ns0:c r="B2586" s="235" t="str">
        <ns0:v>turn_switch</ns0:v>
      </ns0:c>
      <ns0:c r="C2586" s="235" t="str">
        <ns0:v>env/success_once</ns0:v>
      </ns0:c>
      <ns0:c r="D2586" s="235" t="n">
        <ns0:v>57</ns0:v>
      </ns0:c>
      <ns0:c r="E2586" s="235" t="n">
        <ns0:v>56</ns0:v>
      </ns0:c>
      <ns0:c r="F2586" s="238" t="n">
        <ns0:v>0.4453125</ns0:v>
      </ns0:c>
      <ns0:c r="G2586" s="239" t="n">
        <ns0:v>1790124896.958826</ns0:v>
      </ns0:c>
      <ns0:c r="H2586" s="235" t="str">
        <ns0:v>0</ns0:v>
      </ns0:c>
    </ns0:row>
    <ns0:row r="2587" ht="19" customHeight="1">
      <ns0:c r="A2587" s="235" t="str">
        <ns0:v>turn-clean</ns0:v>
      </ns0:c>
      <ns0:c r="B2587" s="235" t="str">
        <ns0:v>turn_switch</ns0:v>
      </ns0:c>
      <ns0:c r="C2587" s="235" t="str">
        <ns0:v>env/success_once</ns0:v>
      </ns0:c>
      <ns0:c r="D2587" s="235" t="n">
        <ns0:v>58</ns0:v>
      </ns0:c>
      <ns0:c r="E2587" s="235" t="n">
        <ns0:v>57</ns0:v>
      </ns0:c>
      <ns0:c r="F2587" s="238" t="n">
        <ns0:v>0.375</ns0:v>
      </ns0:c>
      <ns0:c r="G2587" s="239" t="n">
        <ns0:v>1790126161.021408</ns0:v>
      </ns0:c>
      <ns0:c r="H2587" s="235" t="str">
        <ns0:v>0</ns0:v>
      </ns0:c>
    </ns0:row>
    <ns0:row r="2588" ht="19" customHeight="1">
      <ns0:c r="A2588" s="235" t="str">
        <ns0:v>turn-clean</ns0:v>
      </ns0:c>
      <ns0:c r="B2588" s="235" t="str">
        <ns0:v>turn_switch</ns0:v>
      </ns0:c>
      <ns0:c r="C2588" s="235" t="str">
        <ns0:v>env/success_once</ns0:v>
      </ns0:c>
      <ns0:c r="D2588" s="235" t="n">
        <ns0:v>59</ns0:v>
      </ns0:c>
      <ns0:c r="E2588" s="235" t="n">
        <ns0:v>58</ns0:v>
      </ns0:c>
      <ns0:c r="F2588" s="238" t="n">
        <ns0:v>0.4140625</ns0:v>
      </ns0:c>
      <ns0:c r="G2588" s="239" t="n">
        <ns0:v>1790127032.4373596</ns0:v>
      </ns0:c>
      <ns0:c r="H2588" s="235" t="str">
        <ns0:v>0</ns0:v>
      </ns0:c>
    </ns0:row>
    <ns0:row r="2589" ht="19" customHeight="1">
      <ns0:c r="A2589" s="235" t="str">
        <ns0:v>turn-clean</ns0:v>
      </ns0:c>
      <ns0:c r="B2589" s="235" t="str">
        <ns0:v>turn_switch</ns0:v>
      </ns0:c>
      <ns0:c r="C2589" s="235" t="str">
        <ns0:v>env/success_once</ns0:v>
      </ns0:c>
      <ns0:c r="D2589" s="235" t="n">
        <ns0:v>60</ns0:v>
      </ns0:c>
      <ns0:c r="E2589" s="235" t="n">
        <ns0:v>59</ns0:v>
      </ns0:c>
      <ns0:c r="F2589" s="238" t="n">
        <ns0:v>0.359375</ns0:v>
      </ns0:c>
      <ns0:c r="G2589" s="239" t="n">
        <ns0:v>1790128388.4472609</ns0:v>
      </ns0:c>
      <ns0:c r="H2589" s="235" t="str">
        <ns0:v>0</ns0:v>
      </ns0:c>
    </ns0:row>
    <ns0:row r="2590" ht="19" customHeight="1">
      <ns0:c r="A2590" s="235" t="str">
        <ns0:v>turn-clean</ns0:v>
      </ns0:c>
      <ns0:c r="B2590" s="235" t="str">
        <ns0:v>turn_switch</ns0:v>
      </ns0:c>
      <ns0:c r="C2590" s="235" t="str">
        <ns0:v>env/success_once</ns0:v>
      </ns0:c>
      <ns0:c r="D2590" s="235" t="n">
        <ns0:v>61</ns0:v>
      </ns0:c>
      <ns0:c r="E2590" s="235" t="n">
        <ns0:v>60</ns0:v>
      </ns0:c>
      <ns0:c r="F2590" s="238" t="n">
        <ns0:v>0.3125</ns0:v>
      </ns0:c>
      <ns0:c r="G2590" s="239" t="n">
        <ns0:v>1790129282.1466606</ns0:v>
      </ns0:c>
      <ns0:c r="H2590" s="235" t="str">
        <ns0:v>0</ns0:v>
      </ns0:c>
    </ns0:row>
    <ns0:row r="2591" ht="19" customHeight="1">
      <ns0:c r="A2591" s="235" t="str">
        <ns0:v>turn-clean</ns0:v>
      </ns0:c>
      <ns0:c r="B2591" s="235" t="str">
        <ns0:v>turn_switch</ns0:v>
      </ns0:c>
      <ns0:c r="C2591" s="235" t="str">
        <ns0:v>env/success_once</ns0:v>
      </ns0:c>
      <ns0:c r="D2591" s="235" t="n">
        <ns0:v>62</ns0:v>
      </ns0:c>
      <ns0:c r="E2591" s="235" t="n">
        <ns0:v>61</ns0:v>
      </ns0:c>
      <ns0:c r="F2591" s="238" t="n">
        <ns0:v>0.328125</ns0:v>
      </ns0:c>
      <ns0:c r="G2591" s="239" t="n">
        <ns0:v>1790130588.667595</ns0:v>
      </ns0:c>
      <ns0:c r="H2591" s="235" t="str">
        <ns0:v>0</ns0:v>
      </ns0:c>
    </ns0:row>
    <ns0:row r="2592" ht="19" customHeight="1">
      <ns0:c r="A2592" s="235" t="str">
        <ns0:v>turn-clean</ns0:v>
      </ns0:c>
      <ns0:c r="B2592" s="235" t="str">
        <ns0:v>turn_switch</ns0:v>
      </ns0:c>
      <ns0:c r="C2592" s="235" t="str">
        <ns0:v>env/success_once</ns0:v>
      </ns0:c>
      <ns0:c r="D2592" s="235" t="n">
        <ns0:v>63</ns0:v>
      </ns0:c>
      <ns0:c r="E2592" s="235" t="n">
        <ns0:v>62</ns0:v>
      </ns0:c>
      <ns0:c r="F2592" s="238" t="n">
        <ns0:v>0.421875</ns0:v>
      </ns0:c>
      <ns0:c r="G2592" s="239" t="n">
        <ns0:v>1790131509.1893427</ns0:v>
      </ns0:c>
      <ns0:c r="H2592" s="235" t="str">
        <ns0:v>0</ns0:v>
      </ns0:c>
    </ns0:row>
    <ns0:row r="2593" ht="19" customHeight="1">
      <ns0:c r="A2593" s="235" t="str">
        <ns0:v>turn-clean</ns0:v>
      </ns0:c>
      <ns0:c r="B2593" s="235" t="str">
        <ns0:v>turn_switch</ns0:v>
      </ns0:c>
      <ns0:c r="C2593" s="235" t="str">
        <ns0:v>env/success_once</ns0:v>
      </ns0:c>
      <ns0:c r="D2593" s="235" t="n">
        <ns0:v>64</ns0:v>
      </ns0:c>
      <ns0:c r="E2593" s="235" t="n">
        <ns0:v>63</ns0:v>
      </ns0:c>
      <ns0:c r="F2593" s="238" t="n">
        <ns0:v>0.34375</ns0:v>
      </ns0:c>
      <ns0:c r="G2593" s="239" t="n">
        <ns0:v>1790132790.636058</ns0:v>
      </ns0:c>
      <ns0:c r="H2593" s="235" t="str">
        <ns0:v>0</ns0:v>
      </ns0:c>
    </ns0:row>
    <ns0:row r="2594" ht="19" customHeight="1">
      <ns0:c r="A2594" s="235" t="str">
        <ns0:v>turn-clean</ns0:v>
      </ns0:c>
      <ns0:c r="B2594" s="235" t="str">
        <ns0:v>turn_switch</ns0:v>
      </ns0:c>
      <ns0:c r="C2594" s="235" t="str">
        <ns0:v>env/success_once</ns0:v>
      </ns0:c>
      <ns0:c r="D2594" s="235" t="n">
        <ns0:v>65</ns0:v>
      </ns0:c>
      <ns0:c r="E2594" s="235" t="n">
        <ns0:v>64</ns0:v>
      </ns0:c>
      <ns0:c r="F2594" s="238" t="n">
        <ns0:v>0.4375</ns0:v>
      </ns0:c>
      <ns0:c r="G2594" s="239" t="n">
        <ns0:v>1790133638.2688184</ns0:v>
      </ns0:c>
      <ns0:c r="H2594" s="235" t="str">
        <ns0:v>0</ns0:v>
      </ns0:c>
    </ns0:row>
    <ns0:row r="2595" ht="19" customHeight="1">
      <ns0:c r="A2595" s="235" t="str">
        <ns0:v>turn-clean</ns0:v>
      </ns0:c>
      <ns0:c r="B2595" s="235" t="str">
        <ns0:v>turn_switch</ns0:v>
      </ns0:c>
      <ns0:c r="C2595" s="235" t="str">
        <ns0:v>env/success_once</ns0:v>
      </ns0:c>
      <ns0:c r="D2595" s="235" t="n">
        <ns0:v>66</ns0:v>
      </ns0:c>
      <ns0:c r="E2595" s="235" t="n">
        <ns0:v>65</ns0:v>
      </ns0:c>
      <ns0:c r="F2595" s="238" t="n">
        <ns0:v>0.453125</ns0:v>
      </ns0:c>
      <ns0:c r="G2595" s="239" t="n">
        <ns0:v>1790134899.3647897</ns0:v>
      </ns0:c>
      <ns0:c r="H2595" s="235" t="str">
        <ns0:v>0</ns0:v>
      </ns0:c>
    </ns0:row>
    <ns0:row r="2596" ht="19" customHeight="1">
      <ns0:c r="A2596" s="235" t="str">
        <ns0:v>turn-clean</ns0:v>
      </ns0:c>
      <ns0:c r="B2596" s="235" t="str">
        <ns0:v>turn_switch</ns0:v>
      </ns0:c>
      <ns0:c r="C2596" s="235" t="str">
        <ns0:v>env/success_once</ns0:v>
      </ns0:c>
      <ns0:c r="D2596" s="235" t="n">
        <ns0:v>67</ns0:v>
      </ns0:c>
      <ns0:c r="E2596" s="235" t="n">
        <ns0:v>66</ns0:v>
      </ns0:c>
      <ns0:c r="F2596" s="238" t="n">
        <ns0:v>0.234375</ns0:v>
      </ns0:c>
      <ns0:c r="G2596" s="239" t="n">
        <ns0:v>1790135802.627328</ns0:v>
      </ns0:c>
      <ns0:c r="H2596" s="235" t="str">
        <ns0:v>0</ns0:v>
      </ns0:c>
    </ns0:row>
    <ns0:row r="2597" ht="19" customHeight="1">
      <ns0:c r="A2597" s="235" t="str">
        <ns0:v>turn-clean</ns0:v>
      </ns0:c>
      <ns0:c r="B2597" s="235" t="str">
        <ns0:v>turn_switch</ns0:v>
      </ns0:c>
      <ns0:c r="C2597" s="235" t="str">
        <ns0:v>env/success_once</ns0:v>
      </ns0:c>
      <ns0:c r="D2597" s="235" t="n">
        <ns0:v>68</ns0:v>
      </ns0:c>
      <ns0:c r="E2597" s="235" t="n">
        <ns0:v>67</ns0:v>
      </ns0:c>
      <ns0:c r="F2597" s="238" t="n">
        <ns0:v>0.34375</ns0:v>
      </ns0:c>
      <ns0:c r="G2597" s="239" t="n">
        <ns0:v>1790137076.708672</ns0:v>
      </ns0:c>
      <ns0:c r="H2597" s="235" t="str">
        <ns0:v>0</ns0:v>
      </ns0:c>
    </ns0:row>
    <ns0:row r="2598" ht="19" customHeight="1">
      <ns0:c r="A2598" s="235" t="str">
        <ns0:v>turn-clean</ns0:v>
      </ns0:c>
      <ns0:c r="B2598" s="235" t="str">
        <ns0:v>turn_switch</ns0:v>
      </ns0:c>
      <ns0:c r="C2598" s="235" t="str">
        <ns0:v>env/success_once</ns0:v>
      </ns0:c>
      <ns0:c r="D2598" s="235" t="n">
        <ns0:v>69</ns0:v>
      </ns0:c>
      <ns0:c r="E2598" s="235" t="n">
        <ns0:v>68</ns0:v>
      </ns0:c>
      <ns0:c r="F2598" s="238" t="n">
        <ns0:v>0.3046875</ns0:v>
      </ns0:c>
      <ns0:c r="G2598" s="239" t="n">
        <ns0:v>1790137969.5898447</ns0:v>
      </ns0:c>
      <ns0:c r="H2598" s="235" t="str">
        <ns0:v>0</ns0:v>
      </ns0:c>
    </ns0:row>
    <ns0:row r="2599" ht="19" customHeight="1">
      <ns0:c r="A2599" s="235" t="str">
        <ns0:v>turn-clean</ns0:v>
      </ns0:c>
      <ns0:c r="B2599" s="235" t="str">
        <ns0:v>turn_switch</ns0:v>
      </ns0:c>
      <ns0:c r="C2599" s="235" t="str">
        <ns0:v>eval/success_once</ns0:v>
      </ns0:c>
      <ns0:c r="D2599" s="235" t="n">
        <ns0:v>2</ns0:v>
      </ns0:c>
      <ns0:c r="E2599" s="235" t="n">
        <ns0:v>1</ns0:v>
      </ns0:c>
      <ns0:c r="F2599" s="238" t="n">
        <ns0:v>0.3125</ns0:v>
      </ns0:c>
      <ns0:c r="G2599" s="239" t="n">
        <ns0:v>1790066755.5665476</ns0:v>
      </ns0:c>
      <ns0:c r="H2599" s="235" t="str">
        <ns0:v>0</ns0:v>
      </ns0:c>
    </ns0:row>
    <ns0:row r="2600" ht="19" customHeight="1">
      <ns0:c r="A2600" s="235" t="str">
        <ns0:v>turn-clean</ns0:v>
      </ns0:c>
      <ns0:c r="B2600" s="235" t="str">
        <ns0:v>turn_switch</ns0:v>
      </ns0:c>
      <ns0:c r="C2600" s="235" t="str">
        <ns0:v>eval/success_once</ns0:v>
      </ns0:c>
      <ns0:c r="D2600" s="235" t="n">
        <ns0:v>4</ns0:v>
      </ns0:c>
      <ns0:c r="E2600" s="235" t="n">
        <ns0:v>3</ns0:v>
      </ns0:c>
      <ns0:c r="F2600" s="238" t="n">
        <ns0:v>0.25</ns0:v>
      </ns0:c>
      <ns0:c r="G2600" s="239" t="n">
        <ns0:v>1790068778.9868314</ns0:v>
      </ns0:c>
      <ns0:c r="H2600" s="235" t="str">
        <ns0:v>0</ns0:v>
      </ns0:c>
    </ns0:row>
    <ns0:row r="2601" ht="19" customHeight="1">
      <ns0:c r="A2601" s="235" t="str">
        <ns0:v>turn-clean</ns0:v>
      </ns0:c>
      <ns0:c r="B2601" s="235" t="str">
        <ns0:v>turn_switch</ns0:v>
      </ns0:c>
      <ns0:c r="C2601" s="235" t="str">
        <ns0:v>eval/success_once</ns0:v>
      </ns0:c>
      <ns0:c r="D2601" s="235" t="n">
        <ns0:v>6</ns0:v>
      </ns0:c>
      <ns0:c r="E2601" s="235" t="n">
        <ns0:v>5</ns0:v>
      </ns0:c>
      <ns0:c r="F2601" s="238" t="n">
        <ns0:v>0.25</ns0:v>
      </ns0:c>
      <ns0:c r="G2601" s="239" t="n">
        <ns0:v>1790070925.9861264</ns0:v>
      </ns0:c>
      <ns0:c r="H2601" s="235" t="str">
        <ns0:v>0</ns0:v>
      </ns0:c>
    </ns0:row>
    <ns0:row r="2602" ht="19" customHeight="1">
      <ns0:c r="A2602" s="235" t="str">
        <ns0:v>turn-clean</ns0:v>
      </ns0:c>
      <ns0:c r="B2602" s="235" t="str">
        <ns0:v>turn_switch</ns0:v>
      </ns0:c>
      <ns0:c r="C2602" s="235" t="str">
        <ns0:v>eval/success_once</ns0:v>
      </ns0:c>
      <ns0:c r="D2602" s="235" t="n">
        <ns0:v>8</ns0:v>
      </ns0:c>
      <ns0:c r="E2602" s="235" t="n">
        <ns0:v>7</ns0:v>
      </ns0:c>
      <ns0:c r="F2602" s="238" t="n">
        <ns0:v>0.34375</ns0:v>
      </ns0:c>
      <ns0:c r="G2602" s="239" t="n">
        <ns0:v>1790073031.2803433</ns0:v>
      </ns0:c>
      <ns0:c r="H2602" s="235" t="str">
        <ns0:v>0</ns0:v>
      </ns0:c>
    </ns0:row>
    <ns0:row r="2603" ht="19" customHeight="1">
      <ns0:c r="A2603" s="235" t="str">
        <ns0:v>turn-clean</ns0:v>
      </ns0:c>
      <ns0:c r="B2603" s="235" t="str">
        <ns0:v>turn_switch</ns0:v>
      </ns0:c>
      <ns0:c r="C2603" s="235" t="str">
        <ns0:v>eval/success_once</ns0:v>
      </ns0:c>
      <ns0:c r="D2603" s="235" t="n">
        <ns0:v>10</ns0:v>
      </ns0:c>
      <ns0:c r="E2603" s="235" t="n">
        <ns0:v>9</ns0:v>
      </ns0:c>
      <ns0:c r="F2603" s="238" t="n">
        <ns0:v>0.34375</ns0:v>
      </ns0:c>
      <ns0:c r="G2603" s="239" t="n">
        <ns0:v>1790075133.892296</ns0:v>
      </ns0:c>
      <ns0:c r="H2603" s="235" t="str">
        <ns0:v>0</ns0:v>
      </ns0:c>
    </ns0:row>
    <ns0:row r="2604" ht="19" customHeight="1">
      <ns0:c r="A2604" s="235" t="str">
        <ns0:v>turn-clean</ns0:v>
      </ns0:c>
      <ns0:c r="B2604" s="235" t="str">
        <ns0:v>turn_switch</ns0:v>
      </ns0:c>
      <ns0:c r="C2604" s="235" t="str">
        <ns0:v>eval/success_once</ns0:v>
      </ns0:c>
      <ns0:c r="D2604" s="235" t="n">
        <ns0:v>12</ns0:v>
      </ns0:c>
      <ns0:c r="E2604" s="235" t="n">
        <ns0:v>11</ns0:v>
      </ns0:c>
      <ns0:c r="F2604" s="238" t="n">
        <ns0:v>0.375</ns0:v>
      </ns0:c>
      <ns0:c r="G2604" s="239" t="n">
        <ns0:v>1790077307.019263</ns0:v>
      </ns0:c>
      <ns0:c r="H2604" s="235" t="str">
        <ns0:v>0</ns0:v>
      </ns0:c>
    </ns0:row>
    <ns0:row r="2605" ht="19" customHeight="1">
      <ns0:c r="A2605" s="235" t="str">
        <ns0:v>turn-clean</ns0:v>
      </ns0:c>
      <ns0:c r="B2605" s="235" t="str">
        <ns0:v>turn_switch</ns0:v>
      </ns0:c>
      <ns0:c r="C2605" s="235" t="str">
        <ns0:v>eval/success_once</ns0:v>
      </ns0:c>
      <ns0:c r="D2605" s="235" t="n">
        <ns0:v>14</ns0:v>
      </ns0:c>
      <ns0:c r="E2605" s="235" t="n">
        <ns0:v>13</ns0:v>
      </ns0:c>
      <ns0:c r="F2605" s="238" t="n">
        <ns0:v>0.34375</ns0:v>
      </ns0:c>
      <ns0:c r="G2605" s="239" t="n">
        <ns0:v>1790079429.7431066</ns0:v>
      </ns0:c>
      <ns0:c r="H2605" s="235" t="str">
        <ns0:v>0</ns0:v>
      </ns0:c>
    </ns0:row>
    <ns0:row r="2606" ht="19" customHeight="1">
      <ns0:c r="A2606" s="235" t="str">
        <ns0:v>turn-clean</ns0:v>
      </ns0:c>
      <ns0:c r="B2606" s="235" t="str">
        <ns0:v>turn_switch</ns0:v>
      </ns0:c>
      <ns0:c r="C2606" s="235" t="str">
        <ns0:v>eval/success_once</ns0:v>
      </ns0:c>
      <ns0:c r="D2606" s="235" t="n">
        <ns0:v>16</ns0:v>
      </ns0:c>
      <ns0:c r="E2606" s="235" t="n">
        <ns0:v>15</ns0:v>
      </ns0:c>
      <ns0:c r="F2606" s="238" t="n">
        <ns0:v>0.3125</ns0:v>
      </ns0:c>
      <ns0:c r="G2606" s="239" t="n">
        <ns0:v>1790081532.8060722</ns0:v>
      </ns0:c>
      <ns0:c r="H2606" s="235" t="str">
        <ns0:v>0</ns0:v>
      </ns0:c>
    </ns0:row>
    <ns0:row r="2607" ht="19" customHeight="1">
      <ns0:c r="A2607" s="235" t="str">
        <ns0:v>turn-clean</ns0:v>
      </ns0:c>
      <ns0:c r="B2607" s="235" t="str">
        <ns0:v>turn_switch</ns0:v>
      </ns0:c>
      <ns0:c r="C2607" s="235" t="str">
        <ns0:v>eval/success_once</ns0:v>
      </ns0:c>
      <ns0:c r="D2607" s="235" t="n">
        <ns0:v>18</ns0:v>
      </ns0:c>
      <ns0:c r="E2607" s="235" t="n">
        <ns0:v>17</ns0:v>
      </ns0:c>
      <ns0:c r="F2607" s="238" t="n">
        <ns0:v>0.28125</ns0:v>
      </ns0:c>
      <ns0:c r="G2607" s="239" t="n">
        <ns0:v>1790083683.2211843</ns0:v>
      </ns0:c>
      <ns0:c r="H2607" s="235" t="str">
        <ns0:v>0</ns0:v>
      </ns0:c>
    </ns0:row>
    <ns0:row r="2608" ht="19" customHeight="1">
      <ns0:c r="A2608" s="235" t="str">
        <ns0:v>turn-clean</ns0:v>
      </ns0:c>
      <ns0:c r="B2608" s="235" t="str">
        <ns0:v>turn_switch</ns0:v>
      </ns0:c>
      <ns0:c r="C2608" s="235" t="str">
        <ns0:v>eval/success_once</ns0:v>
      </ns0:c>
      <ns0:c r="D2608" s="235" t="n">
        <ns0:v>20</ns0:v>
      </ns0:c>
      <ns0:c r="E2608" s="235" t="n">
        <ns0:v>19</ns0:v>
      </ns0:c>
      <ns0:c r="F2608" s="238" t="n">
        <ns0:v>0.3125</ns0:v>
      </ns0:c>
      <ns0:c r="G2608" s="239" t="n">
        <ns0:v>1790085762.5834696</ns0:v>
      </ns0:c>
      <ns0:c r="H2608" s="235" t="str">
        <ns0:v>0</ns0:v>
      </ns0:c>
    </ns0:row>
    <ns0:row r="2609" ht="19" customHeight="1">
      <ns0:c r="A2609" s="235" t="str">
        <ns0:v>turn-clean</ns0:v>
      </ns0:c>
      <ns0:c r="B2609" s="235" t="str">
        <ns0:v>turn_switch</ns0:v>
      </ns0:c>
      <ns0:c r="C2609" s="235" t="str">
        <ns0:v>eval/success_once</ns0:v>
      </ns0:c>
      <ns0:c r="D2609" s="235" t="n">
        <ns0:v>22</ns0:v>
      </ns0:c>
      <ns0:c r="E2609" s="235" t="n">
        <ns0:v>21</ns0:v>
      </ns0:c>
      <ns0:c r="F2609" s="238" t="n">
        <ns0:v>0.34375</ns0:v>
      </ns0:c>
      <ns0:c r="G2609" s="239" t="n">
        <ns0:v>1790087882.023017</ns0:v>
      </ns0:c>
      <ns0:c r="H2609" s="235" t="str">
        <ns0:v>0</ns0:v>
      </ns0:c>
    </ns0:row>
    <ns0:row r="2610" ht="19" customHeight="1">
      <ns0:c r="A2610" s="235" t="str">
        <ns0:v>turn-clean</ns0:v>
      </ns0:c>
      <ns0:c r="B2610" s="235" t="str">
        <ns0:v>turn_switch</ns0:v>
      </ns0:c>
      <ns0:c r="C2610" s="235" t="str">
        <ns0:v>eval/success_once</ns0:v>
      </ns0:c>
      <ns0:c r="D2610" s="235" t="n">
        <ns0:v>24</ns0:v>
      </ns0:c>
      <ns0:c r="E2610" s="235" t="n">
        <ns0:v>23</ns0:v>
      </ns0:c>
      <ns0:c r="F2610" s="238" t="n">
        <ns0:v>0.34375</ns0:v>
      </ns0:c>
      <ns0:c r="G2610" s="239" t="n">
        <ns0:v>1790090041.2879732</ns0:v>
      </ns0:c>
      <ns0:c r="H2610" s="235" t="str">
        <ns0:v>0</ns0:v>
      </ns0:c>
    </ns0:row>
    <ns0:row r="2611" ht="19" customHeight="1">
      <ns0:c r="A2611" s="235" t="str">
        <ns0:v>turn-clean</ns0:v>
      </ns0:c>
      <ns0:c r="B2611" s="235" t="str">
        <ns0:v>turn_switch</ns0:v>
      </ns0:c>
      <ns0:c r="C2611" s="235" t="str">
        <ns0:v>eval/success_once</ns0:v>
      </ns0:c>
      <ns0:c r="D2611" s="235" t="n">
        <ns0:v>26</ns0:v>
      </ns0:c>
      <ns0:c r="E2611" s="235" t="n">
        <ns0:v>25</ns0:v>
      </ns0:c>
      <ns0:c r="F2611" s="238" t="n">
        <ns0:v>0.25</ns0:v>
      </ns0:c>
      <ns0:c r="G2611" s="239" t="n">
        <ns0:v>1790092129.9099777</ns0:v>
      </ns0:c>
      <ns0:c r="H2611" s="235" t="str">
        <ns0:v>0</ns0:v>
      </ns0:c>
    </ns0:row>
    <ns0:row r="2612" ht="19" customHeight="1">
      <ns0:c r="A2612" s="235" t="str">
        <ns0:v>turn-clean</ns0:v>
      </ns0:c>
      <ns0:c r="B2612" s="235" t="str">
        <ns0:v>turn_switch</ns0:v>
      </ns0:c>
      <ns0:c r="C2612" s="235" t="str">
        <ns0:v>eval/success_once</ns0:v>
      </ns0:c>
      <ns0:c r="D2612" s="235" t="n">
        <ns0:v>28</ns0:v>
      </ns0:c>
      <ns0:c r="E2612" s="235" t="n">
        <ns0:v>27</ns0:v>
      </ns0:c>
      <ns0:c r="F2612" s="238" t="n">
        <ns0:v>0.375</ns0:v>
      </ns0:c>
      <ns0:c r="G2612" s="239" t="n">
        <ns0:v>1790094219.780933</ns0:v>
      </ns0:c>
      <ns0:c r="H2612" s="235" t="str">
        <ns0:v>0</ns0:v>
      </ns0:c>
    </ns0:row>
    <ns0:row r="2613" ht="19" customHeight="1">
      <ns0:c r="A2613" s="235" t="str">
        <ns0:v>turn-clean</ns0:v>
      </ns0:c>
      <ns0:c r="B2613" s="235" t="str">
        <ns0:v>turn_switch</ns0:v>
      </ns0:c>
      <ns0:c r="C2613" s="235" t="str">
        <ns0:v>eval/success_once</ns0:v>
      </ns0:c>
      <ns0:c r="D2613" s="235" t="n">
        <ns0:v>30</ns0:v>
      </ns0:c>
      <ns0:c r="E2613" s="235" t="n">
        <ns0:v>29</ns0:v>
      </ns0:c>
      <ns0:c r="F2613" s="238" t="n">
        <ns0:v>0.375</ns0:v>
      </ns0:c>
      <ns0:c r="G2613" s="239" t="n">
        <ns0:v>1790096353.505416</ns0:v>
      </ns0:c>
      <ns0:c r="H2613" s="235" t="str">
        <ns0:v>0</ns0:v>
      </ns0:c>
    </ns0:row>
    <ns0:row r="2614" ht="19" customHeight="1">
      <ns0:c r="A2614" s="235" t="str">
        <ns0:v>turn-clean</ns0:v>
      </ns0:c>
      <ns0:c r="B2614" s="235" t="str">
        <ns0:v>turn_switch</ns0:v>
      </ns0:c>
      <ns0:c r="C2614" s="235" t="str">
        <ns0:v>eval/success_once</ns0:v>
      </ns0:c>
      <ns0:c r="D2614" s="235" t="n">
        <ns0:v>32</ns0:v>
      </ns0:c>
      <ns0:c r="E2614" s="235" t="n">
        <ns0:v>31</ns0:v>
      </ns0:c>
      <ns0:c r="F2614" s="238" t="n">
        <ns0:v>0.34375</ns0:v>
      </ns0:c>
      <ns0:c r="G2614" s="239" t="n">
        <ns0:v>1790098516.9780488</ns0:v>
      </ns0:c>
      <ns0:c r="H2614" s="235" t="str">
        <ns0:v>0</ns0:v>
      </ns0:c>
    </ns0:row>
    <ns0:row r="2615" ht="19" customHeight="1">
      <ns0:c r="A2615" s="235" t="str">
        <ns0:v>turn-clean</ns0:v>
      </ns0:c>
      <ns0:c r="B2615" s="235" t="str">
        <ns0:v>turn_switch</ns0:v>
      </ns0:c>
      <ns0:c r="C2615" s="235" t="str">
        <ns0:v>eval/success_once</ns0:v>
      </ns0:c>
      <ns0:c r="D2615" s="235" t="n">
        <ns0:v>34</ns0:v>
      </ns0:c>
      <ns0:c r="E2615" s="235" t="n">
        <ns0:v>33</ns0:v>
      </ns0:c>
      <ns0:c r="F2615" s="238" t="n">
        <ns0:v>0.40625</ns0:v>
      </ns0:c>
      <ns0:c r="G2615" s="239" t="n">
        <ns0:v>1790100639.3652341</ns0:v>
      </ns0:c>
      <ns0:c r="H2615" s="235" t="str">
        <ns0:v>0</ns0:v>
      </ns0:c>
    </ns0:row>
    <ns0:row r="2616" ht="19" customHeight="1">
      <ns0:c r="A2616" s="235" t="str">
        <ns0:v>turn-clean</ns0:v>
      </ns0:c>
      <ns0:c r="B2616" s="235" t="str">
        <ns0:v>turn_switch</ns0:v>
      </ns0:c>
      <ns0:c r="C2616" s="235" t="str">
        <ns0:v>eval/success_once</ns0:v>
      </ns0:c>
      <ns0:c r="D2616" s="235" t="n">
        <ns0:v>36</ns0:v>
      </ns0:c>
      <ns0:c r="E2616" s="235" t="n">
        <ns0:v>35</ns0:v>
      </ns0:c>
      <ns0:c r="F2616" s="238" t="n">
        <ns0:v>0.28125</ns0:v>
      </ns0:c>
      <ns0:c r="G2616" s="239" t="n">
        <ns0:v>1790102691.2286558</ns0:v>
      </ns0:c>
      <ns0:c r="H2616" s="235" t="str">
        <ns0:v>0</ns0:v>
      </ns0:c>
    </ns0:row>
    <ns0:row r="2617" ht="19" customHeight="1">
      <ns0:c r="A2617" s="235" t="str">
        <ns0:v>turn-clean</ns0:v>
      </ns0:c>
      <ns0:c r="B2617" s="235" t="str">
        <ns0:v>turn_switch</ns0:v>
      </ns0:c>
      <ns0:c r="C2617" s="235" t="str">
        <ns0:v>eval/success_once</ns0:v>
      </ns0:c>
      <ns0:c r="D2617" s="235" t="n">
        <ns0:v>38</ns0:v>
      </ns0:c>
      <ns0:c r="E2617" s="235" t="n">
        <ns0:v>37</ns0:v>
      </ns0:c>
      <ns0:c r="F2617" s="238" t="n">
        <ns0:v>0.4375</ns0:v>
      </ns0:c>
      <ns0:c r="G2617" s="239" t="n">
        <ns0:v>1790104797.6928144</ns0:v>
      </ns0:c>
      <ns0:c r="H2617" s="235" t="str">
        <ns0:v>0</ns0:v>
      </ns0:c>
    </ns0:row>
    <ns0:row r="2618" ht="19" customHeight="1">
      <ns0:c r="A2618" s="235" t="str">
        <ns0:v>turn-clean</ns0:v>
      </ns0:c>
      <ns0:c r="B2618" s="235" t="str">
        <ns0:v>turn_switch</ns0:v>
      </ns0:c>
      <ns0:c r="C2618" s="235" t="str">
        <ns0:v>eval/success_once</ns0:v>
      </ns0:c>
      <ns0:c r="D2618" s="235" t="n">
        <ns0:v>40</ns0:v>
      </ns0:c>
      <ns0:c r="E2618" s="235" t="n">
        <ns0:v>39</ns0:v>
      </ns0:c>
      <ns0:c r="F2618" s="238" t="n">
        <ns0:v>0.4375</ns0:v>
      </ns0:c>
      <ns0:c r="G2618" s="239" t="n">
        <ns0:v>1790106888.986629</ns0:v>
      </ns0:c>
      <ns0:c r="H2618" s="235" t="str">
        <ns0:v>0</ns0:v>
      </ns0:c>
    </ns0:row>
    <ns0:row r="2619" ht="19" customHeight="1">
      <ns0:c r="A2619" s="235" t="str">
        <ns0:v>turn-clean</ns0:v>
      </ns0:c>
      <ns0:c r="B2619" s="235" t="str">
        <ns0:v>turn_switch</ns0:v>
      </ns0:c>
      <ns0:c r="C2619" s="235" t="str">
        <ns0:v>eval/success_once</ns0:v>
      </ns0:c>
      <ns0:c r="D2619" s="235" t="n">
        <ns0:v>42</ns0:v>
      </ns0:c>
      <ns0:c r="E2619" s="235" t="n">
        <ns0:v>41</ns0:v>
      </ns0:c>
      <ns0:c r="F2619" s="238" t="n">
        <ns0:v>0.375</ns0:v>
      </ns0:c>
      <ns0:c r="G2619" s="239" t="n">
        <ns0:v>1790109073.2493181</ns0:v>
      </ns0:c>
      <ns0:c r="H2619" s="235" t="str">
        <ns0:v>0</ns0:v>
      </ns0:c>
    </ns0:row>
    <ns0:row r="2620" ht="19" customHeight="1">
      <ns0:c r="A2620" s="235" t="str">
        <ns0:v>turn-clean</ns0:v>
      </ns0:c>
      <ns0:c r="B2620" s="235" t="str">
        <ns0:v>turn_switch</ns0:v>
      </ns0:c>
      <ns0:c r="C2620" s="235" t="str">
        <ns0:v>eval/success_once</ns0:v>
      </ns0:c>
      <ns0:c r="D2620" s="235" t="n">
        <ns0:v>44</ns0:v>
      </ns0:c>
      <ns0:c r="E2620" s="235" t="n">
        <ns0:v>43</ns0:v>
      </ns0:c>
      <ns0:c r="F2620" s="238" t="n">
        <ns0:v>0.5</ns0:v>
      </ns0:c>
      <ns0:c r="G2620" s="239" t="n">
        <ns0:v>1790111152.95617</ns0:v>
      </ns0:c>
      <ns0:c r="H2620" s="235" t="str">
        <ns0:v>0</ns0:v>
      </ns0:c>
    </ns0:row>
    <ns0:row r="2621" ht="19" customHeight="1">
      <ns0:c r="A2621" s="235" t="str">
        <ns0:v>turn-clean</ns0:v>
      </ns0:c>
      <ns0:c r="B2621" s="235" t="str">
        <ns0:v>turn_switch</ns0:v>
      </ns0:c>
      <ns0:c r="C2621" s="235" t="str">
        <ns0:v>eval/success_once</ns0:v>
      </ns0:c>
      <ns0:c r="D2621" s="235" t="n">
        <ns0:v>46</ns0:v>
      </ns0:c>
      <ns0:c r="E2621" s="235" t="n">
        <ns0:v>45</ns0:v>
      </ns0:c>
      <ns0:c r="F2621" s="238" t="n">
        <ns0:v>0.53125</ns0:v>
      </ns0:c>
      <ns0:c r="G2621" s="239" t="n">
        <ns0:v>1790113244.2386084</ns0:v>
      </ns0:c>
      <ns0:c r="H2621" s="235" t="str">
        <ns0:v>0</ns0:v>
      </ns0:c>
    </ns0:row>
    <ns0:row r="2622" ht="19" customHeight="1">
      <ns0:c r="A2622" s="235" t="str">
        <ns0:v>turn-clean</ns0:v>
      </ns0:c>
      <ns0:c r="B2622" s="235" t="str">
        <ns0:v>turn_switch</ns0:v>
      </ns0:c>
      <ns0:c r="C2622" s="235" t="str">
        <ns0:v>eval/success_once</ns0:v>
      </ns0:c>
      <ns0:c r="D2622" s="235" t="n">
        <ns0:v>48</ns0:v>
      </ns0:c>
      <ns0:c r="E2622" s="235" t="n">
        <ns0:v>47</ns0:v>
      </ns0:c>
      <ns0:c r="F2622" s="238" t="n">
        <ns0:v>0.46875</ns0:v>
      </ns0:c>
      <ns0:c r="G2622" s="239" t="n">
        <ns0:v>1790115330.4699435</ns0:v>
      </ns0:c>
      <ns0:c r="H2622" s="235" t="str">
        <ns0:v>0</ns0:v>
      </ns0:c>
    </ns0:row>
    <ns0:row r="2623" ht="19" customHeight="1">
      <ns0:c r="A2623" s="235" t="str">
        <ns0:v>turn-clean</ns0:v>
      </ns0:c>
      <ns0:c r="B2623" s="235" t="str">
        <ns0:v>turn_switch</ns0:v>
      </ns0:c>
      <ns0:c r="C2623" s="235" t="str">
        <ns0:v>eval/success_once</ns0:v>
      </ns0:c>
      <ns0:c r="D2623" s="235" t="n">
        <ns0:v>50</ns0:v>
      </ns0:c>
      <ns0:c r="E2623" s="235" t="n">
        <ns0:v>49</ns0:v>
      </ns0:c>
      <ns0:c r="F2623" s="238" t="n">
        <ns0:v>0.40625</ns0:v>
      </ns0:c>
      <ns0:c r="G2623" s="239" t="n">
        <ns0:v>1790117442.3069239</ns0:v>
      </ns0:c>
      <ns0:c r="H2623" s="235" t="str">
        <ns0:v>0</ns0:v>
      </ns0:c>
    </ns0:row>
    <ns0:row r="2624" ht="19" customHeight="1">
      <ns0:c r="A2624" s="235" t="str">
        <ns0:v>turn-clean</ns0:v>
      </ns0:c>
      <ns0:c r="B2624" s="235" t="str">
        <ns0:v>turn_switch</ns0:v>
      </ns0:c>
      <ns0:c r="C2624" s="235" t="str">
        <ns0:v>eval/success_once</ns0:v>
      </ns0:c>
      <ns0:c r="D2624" s="235" t="n">
        <ns0:v>52</ns0:v>
      </ns0:c>
      <ns0:c r="E2624" s="235" t="n">
        <ns0:v>51</ns0:v>
      </ns0:c>
      <ns0:c r="F2624" s="238" t="n">
        <ns0:v>0.375</ns0:v>
      </ns0:c>
      <ns0:c r="G2624" s="239" t="n">
        <ns0:v>1790119657.9703367</ns0:v>
      </ns0:c>
      <ns0:c r="H2624" s="235" t="str">
        <ns0:v>0</ns0:v>
      </ns0:c>
    </ns0:row>
    <ns0:row r="2625" ht="19" customHeight="1">
      <ns0:c r="A2625" s="235" t="str">
        <ns0:v>turn-clean</ns0:v>
      </ns0:c>
      <ns0:c r="B2625" s="235" t="str">
        <ns0:v>turn_switch</ns0:v>
      </ns0:c>
      <ns0:c r="C2625" s="235" t="str">
        <ns0:v>eval/success_once</ns0:v>
      </ns0:c>
      <ns0:c r="D2625" s="235" t="n">
        <ns0:v>54</ns0:v>
      </ns0:c>
      <ns0:c r="E2625" s="235" t="n">
        <ns0:v>53</ns0:v>
      </ns0:c>
      <ns0:c r="F2625" s="238" t="n">
        <ns0:v>0.46875</ns0:v>
      </ns0:c>
      <ns0:c r="G2625" s="239" t="n">
        <ns0:v>1790121835.912162</ns0:v>
      </ns0:c>
      <ns0:c r="H2625" s="235" t="str">
        <ns0:v>0</ns0:v>
      </ns0:c>
    </ns0:row>
    <ns0:row r="2626" ht="19" customHeight="1">
      <ns0:c r="A2626" s="235" t="str">
        <ns0:v>turn-clean</ns0:v>
      </ns0:c>
      <ns0:c r="B2626" s="235" t="str">
        <ns0:v>turn_switch</ns0:v>
      </ns0:c>
      <ns0:c r="C2626" s="235" t="str">
        <ns0:v>eval/success_once</ns0:v>
      </ns0:c>
      <ns0:c r="D2626" s="235" t="n">
        <ns0:v>56</ns0:v>
      </ns0:c>
      <ns0:c r="E2626" s="235" t="n">
        <ns0:v>55</ns0:v>
      </ns0:c>
      <ns0:c r="F2626" s="238" t="n">
        <ns0:v>0.5</ns0:v>
      </ns0:c>
      <ns0:c r="G2626" s="239" t="n">
        <ns0:v>1790124010.890274</ns0:v>
      </ns0:c>
      <ns0:c r="H2626" s="235" t="str">
        <ns0:v>0</ns0:v>
      </ns0:c>
    </ns0:row>
    <ns0:row r="2627" ht="19" customHeight="1">
      <ns0:c r="A2627" s="235" t="str">
        <ns0:v>turn-clean</ns0:v>
      </ns0:c>
      <ns0:c r="B2627" s="235" t="str">
        <ns0:v>turn_switch</ns0:v>
      </ns0:c>
      <ns0:c r="C2627" s="235" t="str">
        <ns0:v>eval/success_once</ns0:v>
      </ns0:c>
      <ns0:c r="D2627" s="235" t="n">
        <ns0:v>58</ns0:v>
      </ns0:c>
      <ns0:c r="E2627" s="235" t="n">
        <ns0:v>57</ns0:v>
      </ns0:c>
      <ns0:c r="F2627" s="238" t="n">
        <ns0:v>0.5</ns0:v>
      </ns0:c>
      <ns0:c r="G2627" s="239" t="n">
        <ns0:v>1790126161.0084374</ns0:v>
      </ns0:c>
      <ns0:c r="H2627" s="235" t="str">
        <ns0:v>0</ns0:v>
      </ns0:c>
    </ns0:row>
    <ns0:row r="2628" ht="19" customHeight="1">
      <ns0:c r="A2628" s="235" t="str">
        <ns0:v>turn-clean</ns0:v>
      </ns0:c>
      <ns0:c r="B2628" s="235" t="str">
        <ns0:v>turn_switch</ns0:v>
      </ns0:c>
      <ns0:c r="C2628" s="235" t="str">
        <ns0:v>eval/success_once</ns0:v>
      </ns0:c>
      <ns0:c r="D2628" s="235" t="n">
        <ns0:v>60</ns0:v>
      </ns0:c>
      <ns0:c r="E2628" s="235" t="n">
        <ns0:v>59</ns0:v>
      </ns0:c>
      <ns0:c r="F2628" s="238" t="n">
        <ns0:v>0.5</ns0:v>
      </ns0:c>
      <ns0:c r="G2628" s="239" t="n">
        <ns0:v>1790128323.6366189</ns0:v>
      </ns0:c>
      <ns0:c r="H2628" s="235" t="str">
        <ns0:v>0</ns0:v>
      </ns0:c>
    </ns0:row>
    <ns0:row r="2629" ht="19" customHeight="1">
      <ns0:c r="A2629" s="235" t="str">
        <ns0:v>turn-clean</ns0:v>
      </ns0:c>
      <ns0:c r="B2629" s="235" t="str">
        <ns0:v>turn_switch</ns0:v>
      </ns0:c>
      <ns0:c r="C2629" s="235" t="str">
        <ns0:v>eval/success_once</ns0:v>
      </ns0:c>
      <ns0:c r="D2629" s="235" t="n">
        <ns0:v>62</ns0:v>
      </ns0:c>
      <ns0:c r="E2629" s="235" t="n">
        <ns0:v>61</ns0:v>
      </ns0:c>
      <ns0:c r="F2629" s="238" t="n">
        <ns0:v>0.40625</ns0:v>
      </ns0:c>
      <ns0:c r="G2629" s="239" t="n">
        <ns0:v>1790130588.657723</ns0:v>
      </ns0:c>
      <ns0:c r="H2629" s="235" t="str">
        <ns0:v>0</ns0:v>
      </ns0:c>
    </ns0:row>
    <ns0:row r="2630" ht="19" customHeight="1">
      <ns0:c r="A2630" s="235" t="str">
        <ns0:v>turn-clean</ns0:v>
      </ns0:c>
      <ns0:c r="B2630" s="235" t="str">
        <ns0:v>turn_switch</ns0:v>
      </ns0:c>
      <ns0:c r="C2630" s="235" t="str">
        <ns0:v>eval/success_once</ns0:v>
      </ns0:c>
      <ns0:c r="D2630" s="235" t="n">
        <ns0:v>64</ns0:v>
      </ns0:c>
      <ns0:c r="E2630" s="235" t="n">
        <ns0:v>63</ns0:v>
      </ns0:c>
      <ns0:c r="F2630" s="238" t="n">
        <ns0:v>0.4375</ns0:v>
      </ns0:c>
      <ns0:c r="G2630" s="239" t="n">
        <ns0:v>1790132790.623756</ns0:v>
      </ns0:c>
      <ns0:c r="H2630" s="235" t="str">
        <ns0:v>0</ns0:v>
      </ns0:c>
    </ns0:row>
    <ns0:row r="2631" ht="19" customHeight="1">
      <ns0:c r="A2631" s="235" t="str">
        <ns0:v>turn-clean</ns0:v>
      </ns0:c>
      <ns0:c r="B2631" s="235" t="str">
        <ns0:v>turn_switch</ns0:v>
      </ns0:c>
      <ns0:c r="C2631" s="235" t="str">
        <ns0:v>eval/success_once</ns0:v>
      </ns0:c>
      <ns0:c r="D2631" s="235" t="n">
        <ns0:v>66</ns0:v>
      </ns0:c>
      <ns0:c r="E2631" s="235" t="n">
        <ns0:v>65</ns0:v>
      </ns0:c>
      <ns0:c r="F2631" s="238" t="n">
        <ns0:v>0.46875</ns0:v>
      </ns0:c>
      <ns0:c r="G2631" s="239" t="n">
        <ns0:v>1790134899.3553543</ns0:v>
      </ns0:c>
      <ns0:c r="H2631" s="235" t="str">
        <ns0:v>0</ns0:v>
      </ns0:c>
    </ns0:row>
    <ns0:row r="2632" ht="19" customHeight="1">
      <ns0:c r="A2632" s="235" t="str">
        <ns0:v>turn-clean</ns0:v>
      </ns0:c>
      <ns0:c r="B2632" s="235" t="str">
        <ns0:v>turn_switch</ns0:v>
      </ns0:c>
      <ns0:c r="C2632" s="235" t="str">
        <ns0:v>eval/success_once</ns0:v>
      </ns0:c>
      <ns0:c r="D2632" s="235" t="n">
        <ns0:v>68</ns0:v>
      </ns0:c>
      <ns0:c r="E2632" s="235" t="n">
        <ns0:v>67</ns0:v>
      </ns0:c>
      <ns0:c r="F2632" s="238" t="n">
        <ns0:v>0.5</ns0:v>
      </ns0:c>
      <ns0:c r="G2632" s="239" t="n">
        <ns0:v>1790137076.6959693</ns0:v>
      </ns0:c>
      <ns0:c r="H2632" s="235" t="str">
        <ns0:v>0</ns0:v>
      </ns0:c>
    </ns0:row>
    <ns0:row r="2633" ht="19" customHeight="1">
      <ns0:c r="A2633" s="235" t="str">
        <ns0:v>turn-t1</ns0:v>
      </ns0:c>
      <ns0:c r="B2633" s="235" t="str">
        <ns0:v>turn_switch</ns0:v>
      </ns0:c>
      <ns0:c r="C2633" s="235" t="str">
        <ns0:v>env/success_once</ns0:v>
      </ns0:c>
      <ns0:c r="D2633" s="235" t="n">
        <ns0:v>1</ns0:v>
      </ns0:c>
      <ns0:c r="E2633" s="235" t="n">
        <ns0:v>0</ns0:v>
      </ns0:c>
      <ns0:c r="F2633" s="238" t="n">
        <ns0:v>0.4296875</ns0:v>
      </ns0:c>
      <ns0:c r="G2633" s="239" t="n">
        <ns0:v>1790065550.2770724</ns0:v>
      </ns0:c>
      <ns0:c r="H2633" s="235" t="str">
        <ns0:v>0</ns0:v>
      </ns0:c>
    </ns0:row>
    <ns0:row r="2634" ht="19" customHeight="1">
      <ns0:c r="A2634" s="235" t="str">
        <ns0:v>turn-t1</ns0:v>
      </ns0:c>
      <ns0:c r="B2634" s="235" t="str">
        <ns0:v>turn_switch</ns0:v>
      </ns0:c>
      <ns0:c r="C2634" s="235" t="str">
        <ns0:v>env/success_once</ns0:v>
      </ns0:c>
      <ns0:c r="D2634" s="235" t="n">
        <ns0:v>2</ns0:v>
      </ns0:c>
      <ns0:c r="E2634" s="235" t="n">
        <ns0:v>1</ns0:v>
      </ns0:c>
      <ns0:c r="F2634" s="238" t="n">
        <ns0:v>0.421875</ns0:v>
      </ns0:c>
      <ns0:c r="G2634" s="239" t="n">
        <ns0:v>1790066752.2100563</ns0:v>
      </ns0:c>
      <ns0:c r="H2634" s="235" t="str">
        <ns0:v>0</ns0:v>
      </ns0:c>
    </ns0:row>
    <ns0:row r="2635" ht="19" customHeight="1">
      <ns0:c r="A2635" s="235" t="str">
        <ns0:v>turn-t1</ns0:v>
      </ns0:c>
      <ns0:c r="B2635" s="235" t="str">
        <ns0:v>turn_switch</ns0:v>
      </ns0:c>
      <ns0:c r="C2635" s="235" t="str">
        <ns0:v>env/success_once</ns0:v>
      </ns0:c>
      <ns0:c r="D2635" s="235" t="n">
        <ns0:v>3</ns0:v>
      </ns0:c>
      <ns0:c r="E2635" s="235" t="n">
        <ns0:v>2</ns0:v>
      </ns0:c>
      <ns0:c r="F2635" s="238" t="n">
        <ns0:v>0.421875</ns0:v>
      </ns0:c>
      <ns0:c r="G2635" s="239" t="n">
        <ns0:v>1790067569.1058412</ns0:v>
      </ns0:c>
      <ns0:c r="H2635" s="235" t="str">
        <ns0:v>0</ns0:v>
      </ns0:c>
    </ns0:row>
    <ns0:row r="2636" ht="19" customHeight="1">
      <ns0:c r="A2636" s="235" t="str">
        <ns0:v>turn-t1</ns0:v>
      </ns0:c>
      <ns0:c r="B2636" s="235" t="str">
        <ns0:v>turn_switch</ns0:v>
      </ns0:c>
      <ns0:c r="C2636" s="235" t="str">
        <ns0:v>env/success_once</ns0:v>
      </ns0:c>
      <ns0:c r="D2636" s="235" t="n">
        <ns0:v>4</ns0:v>
      </ns0:c>
      <ns0:c r="E2636" s="235" t="n">
        <ns0:v>3</ns0:v>
      </ns0:c>
      <ns0:c r="F2636" s="238" t="n">
        <ns0:v>0.3828125</ns0:v>
      </ns0:c>
      <ns0:c r="G2636" s="239" t="n">
        <ns0:v>1790068796.8619447</ns0:v>
      </ns0:c>
      <ns0:c r="H2636" s="235" t="str">
        <ns0:v>0</ns0:v>
      </ns0:c>
    </ns0:row>
    <ns0:row r="2637" ht="19" customHeight="1">
      <ns0:c r="A2637" s="235" t="str">
        <ns0:v>turn-t1</ns0:v>
      </ns0:c>
      <ns0:c r="B2637" s="235" t="str">
        <ns0:v>turn_switch</ns0:v>
      </ns0:c>
      <ns0:c r="C2637" s="235" t="str">
        <ns0:v>env/success_once</ns0:v>
      </ns0:c>
      <ns0:c r="D2637" s="235" t="n">
        <ns0:v>5</ns0:v>
      </ns0:c>
      <ns0:c r="E2637" s="235" t="n">
        <ns0:v>4</ns0:v>
      </ns0:c>
      <ns0:c r="F2637" s="238" t="n">
        <ns0:v>0.2265625</ns0:v>
      </ns0:c>
      <ns0:c r="G2637" s="239" t="n">
        <ns0:v>1790069656.217425</ns0:v>
      </ns0:c>
      <ns0:c r="H2637" s="235" t="str">
        <ns0:v>0</ns0:v>
      </ns0:c>
    </ns0:row>
    <ns0:row r="2638" ht="19" customHeight="1">
      <ns0:c r="A2638" s="235" t="str">
        <ns0:v>turn-t1</ns0:v>
      </ns0:c>
      <ns0:c r="B2638" s="235" t="str">
        <ns0:v>turn_switch</ns0:v>
      </ns0:c>
      <ns0:c r="C2638" s="235" t="str">
        <ns0:v>env/success_once</ns0:v>
      </ns0:c>
      <ns0:c r="D2638" s="235" t="n">
        <ns0:v>6</ns0:v>
      </ns0:c>
      <ns0:c r="E2638" s="235" t="n">
        <ns0:v>5</ns0:v>
      </ns0:c>
      <ns0:c r="F2638" s="238" t="n">
        <ns0:v>0.3046875</ns0:v>
      </ns0:c>
      <ns0:c r="G2638" s="239" t="n">
        <ns0:v>1790070926.8925302</ns0:v>
      </ns0:c>
      <ns0:c r="H2638" s="235" t="str">
        <ns0:v>0</ns0:v>
      </ns0:c>
    </ns0:row>
    <ns0:row r="2639" ht="19" customHeight="1">
      <ns0:c r="A2639" s="235" t="str">
        <ns0:v>turn-t1</ns0:v>
      </ns0:c>
      <ns0:c r="B2639" s="235" t="str">
        <ns0:v>turn_switch</ns0:v>
      </ns0:c>
      <ns0:c r="C2639" s="235" t="str">
        <ns0:v>env/success_once</ns0:v>
      </ns0:c>
      <ns0:c r="D2639" s="235" t="n">
        <ns0:v>7</ns0:v>
      </ns0:c>
      <ns0:c r="E2639" s="235" t="n">
        <ns0:v>6</ns0:v>
      </ns0:c>
      <ns0:c r="F2639" s="238" t="n">
        <ns0:v>0.28125</ns0:v>
      </ns0:c>
      <ns0:c r="G2639" s="239" t="n">
        <ns0:v>1790071770.5020504</ns0:v>
      </ns0:c>
      <ns0:c r="H2639" s="235" t="str">
        <ns0:v>0</ns0:v>
      </ns0:c>
    </ns0:row>
    <ns0:row r="2640" ht="19" customHeight="1">
      <ns0:c r="A2640" s="235" t="str">
        <ns0:v>turn-t1</ns0:v>
      </ns0:c>
      <ns0:c r="B2640" s="235" t="str">
        <ns0:v>turn_switch</ns0:v>
      </ns0:c>
      <ns0:c r="C2640" s="235" t="str">
        <ns0:v>env/success_once</ns0:v>
      </ns0:c>
      <ns0:c r="D2640" s="235" t="n">
        <ns0:v>8</ns0:v>
      </ns0:c>
      <ns0:c r="E2640" s="235" t="n">
        <ns0:v>7</ns0:v>
      </ns0:c>
      <ns0:c r="F2640" s="238" t="n">
        <ns0:v>0.3359375</ns0:v>
      </ns0:c>
      <ns0:c r="G2640" s="239" t="n">
        <ns0:v>1790073021.7681384</ns0:v>
      </ns0:c>
      <ns0:c r="H2640" s="235" t="str">
        <ns0:v>0</ns0:v>
      </ns0:c>
    </ns0:row>
    <ns0:row r="2641" ht="19" customHeight="1">
      <ns0:c r="A2641" s="235" t="str">
        <ns0:v>turn-t1</ns0:v>
      </ns0:c>
      <ns0:c r="B2641" s="235" t="str">
        <ns0:v>turn_switch</ns0:v>
      </ns0:c>
      <ns0:c r="C2641" s="235" t="str">
        <ns0:v>env/success_once</ns0:v>
      </ns0:c>
      <ns0:c r="D2641" s="235" t="n">
        <ns0:v>9</ns0:v>
      </ns0:c>
      <ns0:c r="E2641" s="235" t="n">
        <ns0:v>8</ns0:v>
      </ns0:c>
      <ns0:c r="F2641" s="238" t="n">
        <ns0:v>0.4140625</ns0:v>
      </ns0:c>
      <ns0:c r="G2641" s="239" t="n">
        <ns0:v>1790073884.3176794</ns0:v>
      </ns0:c>
      <ns0:c r="H2641" s="235" t="str">
        <ns0:v>0</ns0:v>
      </ns0:c>
    </ns0:row>
    <ns0:row r="2642" ht="19" customHeight="1">
      <ns0:c r="A2642" s="235" t="str">
        <ns0:v>turn-t1</ns0:v>
      </ns0:c>
      <ns0:c r="B2642" s="235" t="str">
        <ns0:v>turn_switch</ns0:v>
      </ns0:c>
      <ns0:c r="C2642" s="235" t="str">
        <ns0:v>env/success_once</ns0:v>
      </ns0:c>
      <ns0:c r="D2642" s="235" t="n">
        <ns0:v>10</ns0:v>
      </ns0:c>
      <ns0:c r="E2642" s="235" t="n">
        <ns0:v>9</ns0:v>
      </ns0:c>
      <ns0:c r="F2642" s="238" t="n">
        <ns0:v>0.3515625</ns0:v>
      </ns0:c>
      <ns0:c r="G2642" s="239" t="n">
        <ns0:v>1790075168.945621</ns0:v>
      </ns0:c>
      <ns0:c r="H2642" s="235" t="str">
        <ns0:v>0</ns0:v>
      </ns0:c>
    </ns0:row>
    <ns0:row r="2643" ht="19" customHeight="1">
      <ns0:c r="A2643" s="235" t="str">
        <ns0:v>turn-t1</ns0:v>
      </ns0:c>
      <ns0:c r="B2643" s="235" t="str">
        <ns0:v>turn_switch</ns0:v>
      </ns0:c>
      <ns0:c r="C2643" s="235" t="str">
        <ns0:v>env/success_once</ns0:v>
      </ns0:c>
      <ns0:c r="D2643" s="235" t="n">
        <ns0:v>11</ns0:v>
      </ns0:c>
      <ns0:c r="E2643" s="235" t="n">
        <ns0:v>10</ns0:v>
      </ns0:c>
      <ns0:c r="F2643" s="238" t="n">
        <ns0:v>0.2890625</ns0:v>
      </ns0:c>
      <ns0:c r="G2643" s="239" t="n">
        <ns0:v>1790076067.8977103</ns0:v>
      </ns0:c>
      <ns0:c r="H2643" s="235" t="str">
        <ns0:v>0</ns0:v>
      </ns0:c>
    </ns0:row>
    <ns0:row r="2644" ht="19" customHeight="1">
      <ns0:c r="A2644" s="235" t="str">
        <ns0:v>turn-t1</ns0:v>
      </ns0:c>
      <ns0:c r="B2644" s="235" t="str">
        <ns0:v>turn_switch</ns0:v>
      </ns0:c>
      <ns0:c r="C2644" s="235" t="str">
        <ns0:v>env/success_once</ns0:v>
      </ns0:c>
      <ns0:c r="D2644" s="235" t="n">
        <ns0:v>12</ns0:v>
      </ns0:c>
      <ns0:c r="E2644" s="235" t="n">
        <ns0:v>11</ns0:v>
      </ns0:c>
      <ns0:c r="F2644" s="238" t="n">
        <ns0:v>0.4609375</ns0:v>
      </ns0:c>
      <ns0:c r="G2644" s="239" t="n">
        <ns0:v>1790077293.5331147</ns0:v>
      </ns0:c>
      <ns0:c r="H2644" s="235" t="str">
        <ns0:v>0</ns0:v>
      </ns0:c>
    </ns0:row>
    <ns0:row r="2645" ht="19" customHeight="1">
      <ns0:c r="A2645" s="235" t="str">
        <ns0:v>turn-t1</ns0:v>
      </ns0:c>
      <ns0:c r="B2645" s="235" t="str">
        <ns0:v>turn_switch</ns0:v>
      </ns0:c>
      <ns0:c r="C2645" s="235" t="str">
        <ns0:v>env/success_once</ns0:v>
      </ns0:c>
      <ns0:c r="D2645" s="235" t="n">
        <ns0:v>13</ns0:v>
      </ns0:c>
      <ns0:c r="E2645" s="235" t="n">
        <ns0:v>12</ns0:v>
      </ns0:c>
      <ns0:c r="F2645" s="238" t="n">
        <ns0:v>0.3125</ns0:v>
      </ns0:c>
      <ns0:c r="G2645" s="239" t="n">
        <ns0:v>1790078199.801281</ns0:v>
      </ns0:c>
      <ns0:c r="H2645" s="235" t="str">
        <ns0:v>0</ns0:v>
      </ns0:c>
    </ns0:row>
    <ns0:row r="2646" ht="19" customHeight="1">
      <ns0:c r="A2646" s="235" t="str">
        <ns0:v>turn-t1</ns0:v>
      </ns0:c>
      <ns0:c r="B2646" s="235" t="str">
        <ns0:v>turn_switch</ns0:v>
      </ns0:c>
      <ns0:c r="C2646" s="235" t="str">
        <ns0:v>env/success_once</ns0:v>
      </ns0:c>
      <ns0:c r="D2646" s="235" t="n">
        <ns0:v>14</ns0:v>
      </ns0:c>
      <ns0:c r="E2646" s="235" t="n">
        <ns0:v>13</ns0:v>
      </ns0:c>
      <ns0:c r="F2646" s="238" t="n">
        <ns0:v>0.3515625</ns0:v>
      </ns0:c>
      <ns0:c r="G2646" s="239" t="n">
        <ns0:v>1790079421.2884037</ns0:v>
      </ns0:c>
      <ns0:c r="H2646" s="235" t="str">
        <ns0:v>0</ns0:v>
      </ns0:c>
    </ns0:row>
    <ns0:row r="2647" ht="19" customHeight="1">
      <ns0:c r="A2647" s="235" t="str">
        <ns0:v>turn-t1</ns0:v>
      </ns0:c>
      <ns0:c r="B2647" s="235" t="str">
        <ns0:v>turn_switch</ns0:v>
      </ns0:c>
      <ns0:c r="C2647" s="235" t="str">
        <ns0:v>env/success_once</ns0:v>
      </ns0:c>
      <ns0:c r="D2647" s="235" t="n">
        <ns0:v>15</ns0:v>
      </ns0:c>
      <ns0:c r="E2647" s="235" t="n">
        <ns0:v>14</ns0:v>
      </ns0:c>
      <ns0:c r="F2647" s="238" t="n">
        <ns0:v>0.375</ns0:v>
      </ns0:c>
      <ns0:c r="G2647" s="239" t="n">
        <ns0:v>1790080306.6893866</ns0:v>
      </ns0:c>
      <ns0:c r="H2647" s="235" t="str">
        <ns0:v>0</ns0:v>
      </ns0:c>
    </ns0:row>
    <ns0:row r="2648" ht="19" customHeight="1">
      <ns0:c r="A2648" s="235" t="str">
        <ns0:v>turn-t1</ns0:v>
      </ns0:c>
      <ns0:c r="B2648" s="235" t="str">
        <ns0:v>turn_switch</ns0:v>
      </ns0:c>
      <ns0:c r="C2648" s="235" t="str">
        <ns0:v>env/success_once</ns0:v>
      </ns0:c>
      <ns0:c r="D2648" s="235" t="n">
        <ns0:v>16</ns0:v>
      </ns0:c>
      <ns0:c r="E2648" s="235" t="n">
        <ns0:v>15</ns0:v>
      </ns0:c>
      <ns0:c r="F2648" s="238" t="n">
        <ns0:v>0.40625</ns0:v>
      </ns0:c>
      <ns0:c r="G2648" s="239" t="n">
        <ns0:v>1790081531.858032</ns0:v>
      </ns0:c>
      <ns0:c r="H2648" s="235" t="str">
        <ns0:v>0</ns0:v>
      </ns0:c>
    </ns0:row>
    <ns0:row r="2649" ht="19" customHeight="1">
      <ns0:c r="A2649" s="235" t="str">
        <ns0:v>turn-t1</ns0:v>
      </ns0:c>
      <ns0:c r="B2649" s="235" t="str">
        <ns0:v>turn_switch</ns0:v>
      </ns0:c>
      <ns0:c r="C2649" s="235" t="str">
        <ns0:v>env/success_once</ns0:v>
      </ns0:c>
      <ns0:c r="D2649" s="235" t="n">
        <ns0:v>17</ns0:v>
      </ns0:c>
      <ns0:c r="E2649" s="235" t="n">
        <ns0:v>16</ns0:v>
      </ns0:c>
      <ns0:c r="F2649" s="238" t="n">
        <ns0:v>0.484375</ns0:v>
      </ns0:c>
      <ns0:c r="G2649" s="239" t="n">
        <ns0:v>1790082380.9296095</ns0:v>
      </ns0:c>
      <ns0:c r="H2649" s="235" t="str">
        <ns0:v>0</ns0:v>
      </ns0:c>
    </ns0:row>
    <ns0:row r="2650" ht="19" customHeight="1">
      <ns0:c r="A2650" s="235" t="str">
        <ns0:v>turn-t1</ns0:v>
      </ns0:c>
      <ns0:c r="B2650" s="235" t="str">
        <ns0:v>turn_switch</ns0:v>
      </ns0:c>
      <ns0:c r="C2650" s="235" t="str">
        <ns0:v>env/success_once</ns0:v>
      </ns0:c>
      <ns0:c r="D2650" s="235" t="n">
        <ns0:v>18</ns0:v>
      </ns0:c>
      <ns0:c r="E2650" s="235" t="n">
        <ns0:v>17</ns0:v>
      </ns0:c>
      <ns0:c r="F2650" s="238" t="n">
        <ns0:v>0.2421875</ns0:v>
      </ns0:c>
      <ns0:c r="G2650" s="239" t="n">
        <ns0:v>1790083632.6314452</ns0:v>
      </ns0:c>
      <ns0:c r="H2650" s="235" t="str">
        <ns0:v>0</ns0:v>
      </ns0:c>
    </ns0:row>
    <ns0:row r="2651" ht="19" customHeight="1">
      <ns0:c r="A2651" s="235" t="str">
        <ns0:v>turn-t1</ns0:v>
      </ns0:c>
      <ns0:c r="B2651" s="235" t="str">
        <ns0:v>turn_switch</ns0:v>
      </ns0:c>
      <ns0:c r="C2651" s="235" t="str">
        <ns0:v>env/success_once</ns0:v>
      </ns0:c>
      <ns0:c r="D2651" s="235" t="n">
        <ns0:v>19</ns0:v>
      </ns0:c>
      <ns0:c r="E2651" s="235" t="n">
        <ns0:v>18</ns0:v>
      </ns0:c>
      <ns0:c r="F2651" s="238" t="n">
        <ns0:v>0.3671875</ns0:v>
      </ns0:c>
      <ns0:c r="G2651" s="239" t="n">
        <ns0:v>1790084495.9639144</ns0:v>
      </ns0:c>
      <ns0:c r="H2651" s="235" t="str">
        <ns0:v>0</ns0:v>
      </ns0:c>
    </ns0:row>
    <ns0:row r="2652" ht="19" customHeight="1">
      <ns0:c r="A2652" s="235" t="str">
        <ns0:v>turn-t1</ns0:v>
      </ns0:c>
      <ns0:c r="B2652" s="235" t="str">
        <ns0:v>turn_switch</ns0:v>
      </ns0:c>
      <ns0:c r="C2652" s="235" t="str">
        <ns0:v>env/success_once</ns0:v>
      </ns0:c>
      <ns0:c r="D2652" s="235" t="n">
        <ns0:v>20</ns0:v>
      </ns0:c>
      <ns0:c r="E2652" s="235" t="n">
        <ns0:v>19</ns0:v>
      </ns0:c>
      <ns0:c r="F2652" s="238" t="n">
        <ns0:v>0.34375</ns0:v>
      </ns0:c>
      <ns0:c r="G2652" s="239" t="n">
        <ns0:v>1790085759.1176085</ns0:v>
      </ns0:c>
      <ns0:c r="H2652" s="235" t="str">
        <ns0:v>0</ns0:v>
      </ns0:c>
    </ns0:row>
    <ns0:row r="2653" ht="19" customHeight="1">
      <ns0:c r="A2653" s="235" t="str">
        <ns0:v>turn-t1</ns0:v>
      </ns0:c>
      <ns0:c r="B2653" s="235" t="str">
        <ns0:v>turn_switch</ns0:v>
      </ns0:c>
      <ns0:c r="C2653" s="235" t="str">
        <ns0:v>env/success_once</ns0:v>
      </ns0:c>
      <ns0:c r="D2653" s="235" t="n">
        <ns0:v>21</ns0:v>
      </ns0:c>
      <ns0:c r="E2653" s="235" t="n">
        <ns0:v>20</ns0:v>
      </ns0:c>
      <ns0:c r="F2653" s="238" t="n">
        <ns0:v>0.40625</ns0:v>
      </ns0:c>
      <ns0:c r="G2653" s="239" t="n">
        <ns0:v>1790086586.6893353</ns0:v>
      </ns0:c>
      <ns0:c r="H2653" s="235" t="str">
        <ns0:v>0</ns0:v>
      </ns0:c>
    </ns0:row>
    <ns0:row r="2654" ht="19" customHeight="1">
      <ns0:c r="A2654" s="235" t="str">
        <ns0:v>turn-t1</ns0:v>
      </ns0:c>
      <ns0:c r="B2654" s="235" t="str">
        <ns0:v>turn_switch</ns0:v>
      </ns0:c>
      <ns0:c r="C2654" s="235" t="str">
        <ns0:v>env/success_once</ns0:v>
      </ns0:c>
      <ns0:c r="D2654" s="235" t="n">
        <ns0:v>22</ns0:v>
      </ns0:c>
      <ns0:c r="E2654" s="235" t="n">
        <ns0:v>21</ns0:v>
      </ns0:c>
      <ns0:c r="F2654" s="238" t="n">
        <ns0:v>0.3984375</ns0:v>
      </ns0:c>
      <ns0:c r="G2654" s="239" t="n">
        <ns0:v>1790087821.6806674</ns0:v>
      </ns0:c>
      <ns0:c r="H2654" s="235" t="str">
        <ns0:v>0</ns0:v>
      </ns0:c>
    </ns0:row>
    <ns0:row r="2655" ht="19" customHeight="1">
      <ns0:c r="A2655" s="235" t="str">
        <ns0:v>turn-t1</ns0:v>
      </ns0:c>
      <ns0:c r="B2655" s="235" t="str">
        <ns0:v>turn_switch</ns0:v>
      </ns0:c>
      <ns0:c r="C2655" s="235" t="str">
        <ns0:v>env/success_once</ns0:v>
      </ns0:c>
      <ns0:c r="D2655" s="235" t="n">
        <ns0:v>23</ns0:v>
      </ns0:c>
      <ns0:c r="E2655" s="235" t="n">
        <ns0:v>22</ns0:v>
      </ns0:c>
      <ns0:c r="F2655" s="238" t="n">
        <ns0:v>0.3515625</ns0:v>
      </ns0:c>
      <ns0:c r="G2655" s="239" t="n">
        <ns0:v>1790088752.0230105</ns0:v>
      </ns0:c>
      <ns0:c r="H2655" s="235" t="str">
        <ns0:v>0</ns0:v>
      </ns0:c>
    </ns0:row>
    <ns0:row r="2656" ht="19" customHeight="1">
      <ns0:c r="A2656" s="235" t="str">
        <ns0:v>turn-t1</ns0:v>
      </ns0:c>
      <ns0:c r="B2656" s="235" t="str">
        <ns0:v>turn_switch</ns0:v>
      </ns0:c>
      <ns0:c r="C2656" s="235" t="str">
        <ns0:v>env/success_once</ns0:v>
      </ns0:c>
      <ns0:c r="D2656" s="235" t="n">
        <ns0:v>24</ns0:v>
      </ns0:c>
      <ns0:c r="E2656" s="235" t="n">
        <ns0:v>23</ns0:v>
      </ns0:c>
      <ns0:c r="F2656" s="238" t="n">
        <ns0:v>0.4375</ns0:v>
      </ns0:c>
      <ns0:c r="G2656" s="239" t="n">
        <ns0:v>1790089988.1523635</ns0:v>
      </ns0:c>
      <ns0:c r="H2656" s="235" t="str">
        <ns0:v>0</ns0:v>
      </ns0:c>
    </ns0:row>
    <ns0:row r="2657" ht="19" customHeight="1">
      <ns0:c r="A2657" s="235" t="str">
        <ns0:v>turn-t1</ns0:v>
      </ns0:c>
      <ns0:c r="B2657" s="235" t="str">
        <ns0:v>turn_switch</ns0:v>
      </ns0:c>
      <ns0:c r="C2657" s="235" t="str">
        <ns0:v>env/success_once</ns0:v>
      </ns0:c>
      <ns0:c r="D2657" s="235" t="n">
        <ns0:v>25</ns0:v>
      </ns0:c>
      <ns0:c r="E2657" s="235" t="n">
        <ns0:v>24</ns0:v>
      </ns0:c>
      <ns0:c r="F2657" s="238" t="n">
        <ns0:v>0.2890625</ns0:v>
      </ns0:c>
      <ns0:c r="G2657" s="239" t="n">
        <ns0:v>1790090844.8966806</ns0:v>
      </ns0:c>
      <ns0:c r="H2657" s="235" t="str">
        <ns0:v>0</ns0:v>
      </ns0:c>
    </ns0:row>
    <ns0:row r="2658" ht="19" customHeight="1">
      <ns0:c r="A2658" s="235" t="str">
        <ns0:v>turn-t1</ns0:v>
      </ns0:c>
      <ns0:c r="B2658" s="235" t="str">
        <ns0:v>turn_switch</ns0:v>
      </ns0:c>
      <ns0:c r="C2658" s="235" t="str">
        <ns0:v>env/success_once</ns0:v>
      </ns0:c>
      <ns0:c r="D2658" s="235" t="n">
        <ns0:v>26</ns0:v>
      </ns0:c>
      <ns0:c r="E2658" s="235" t="n">
        <ns0:v>25</ns0:v>
      </ns0:c>
      <ns0:c r="F2658" s="238" t="n">
        <ns0:v>0.2578125</ns0:v>
      </ns0:c>
      <ns0:c r="G2658" s="239" t="n">
        <ns0:v>1790092114.2582183</ns0:v>
      </ns0:c>
      <ns0:c r="H2658" s="235" t="str">
        <ns0:v>0</ns0:v>
      </ns0:c>
    </ns0:row>
    <ns0:row r="2659" ht="19" customHeight="1">
      <ns0:c r="A2659" s="235" t="str">
        <ns0:v>turn-t1</ns0:v>
      </ns0:c>
      <ns0:c r="B2659" s="235" t="str">
        <ns0:v>turn_switch</ns0:v>
      </ns0:c>
      <ns0:c r="C2659" s="235" t="str">
        <ns0:v>env/success_once</ns0:v>
      </ns0:c>
      <ns0:c r="D2659" s="235" t="n">
        <ns0:v>27</ns0:v>
      </ns0:c>
      <ns0:c r="E2659" s="235" t="n">
        <ns0:v>26</ns0:v>
      </ns0:c>
      <ns0:c r="F2659" s="238" t="n">
        <ns0:v>0.28125</ns0:v>
      </ns0:c>
      <ns0:c r="G2659" s="239" t="n">
        <ns0:v>1790092976.7058878</ns0:v>
      </ns0:c>
      <ns0:c r="H2659" s="235" t="str">
        <ns0:v>0</ns0:v>
      </ns0:c>
    </ns0:row>
    <ns0:row r="2660" ht="19" customHeight="1">
      <ns0:c r="A2660" s="235" t="str">
        <ns0:v>turn-t1</ns0:v>
      </ns0:c>
      <ns0:c r="B2660" s="235" t="str">
        <ns0:v>turn_switch</ns0:v>
      </ns0:c>
      <ns0:c r="C2660" s="235" t="str">
        <ns0:v>env/success_once</ns0:v>
      </ns0:c>
      <ns0:c r="D2660" s="235" t="n">
        <ns0:v>28</ns0:v>
      </ns0:c>
      <ns0:c r="E2660" s="235" t="n">
        <ns0:v>27</ns0:v>
      </ns0:c>
      <ns0:c r="F2660" s="238" t="n">
        <ns0:v>0.3828125</ns0:v>
      </ns0:c>
      <ns0:c r="G2660" s="239" t="n">
        <ns0:v>1790094236.8792753</ns0:v>
      </ns0:c>
      <ns0:c r="H2660" s="235" t="str">
        <ns0:v>0</ns0:v>
      </ns0:c>
    </ns0:row>
    <ns0:row r="2661" ht="19" customHeight="1">
      <ns0:c r="A2661" s="235" t="str">
        <ns0:v>turn-t1</ns0:v>
      </ns0:c>
      <ns0:c r="B2661" s="235" t="str">
        <ns0:v>turn_switch</ns0:v>
      </ns0:c>
      <ns0:c r="C2661" s="235" t="str">
        <ns0:v>env/success_once</ns0:v>
      </ns0:c>
      <ns0:c r="D2661" s="235" t="n">
        <ns0:v>29</ns0:v>
      </ns0:c>
      <ns0:c r="E2661" s="235" t="n">
        <ns0:v>28</ns0:v>
      </ns0:c>
      <ns0:c r="F2661" s="238" t="n">
        <ns0:v>0.296875</ns0:v>
      </ns0:c>
      <ns0:c r="G2661" s="239" t="n">
        <ns0:v>1790095119.6845438</ns0:v>
      </ns0:c>
      <ns0:c r="H2661" s="235" t="str">
        <ns0:v>0</ns0:v>
      </ns0:c>
    </ns0:row>
    <ns0:row r="2662" ht="19" customHeight="1">
      <ns0:c r="A2662" s="235" t="str">
        <ns0:v>turn-t1</ns0:v>
      </ns0:c>
      <ns0:c r="B2662" s="235" t="str">
        <ns0:v>turn_switch</ns0:v>
      </ns0:c>
      <ns0:c r="C2662" s="235" t="str">
        <ns0:v>env/success_once</ns0:v>
      </ns0:c>
      <ns0:c r="D2662" s="235" t="n">
        <ns0:v>30</ns0:v>
      </ns0:c>
      <ns0:c r="E2662" s="235" t="n">
        <ns0:v>29</ns0:v>
      </ns0:c>
      <ns0:c r="F2662" s="238" t="n">
        <ns0:v>0.359375</ns0:v>
      </ns0:c>
      <ns0:c r="G2662" s="239" t="n">
        <ns0:v>1790096441.2585738</ns0:v>
      </ns0:c>
      <ns0:c r="H2662" s="235" t="str">
        <ns0:v>0</ns0:v>
      </ns0:c>
    </ns0:row>
    <ns0:row r="2663" ht="19" customHeight="1">
      <ns0:c r="A2663" s="235" t="str">
        <ns0:v>turn-t1</ns0:v>
      </ns0:c>
      <ns0:c r="B2663" s="235" t="str">
        <ns0:v>turn_switch</ns0:v>
      </ns0:c>
      <ns0:c r="C2663" s="235" t="str">
        <ns0:v>env/success_once</ns0:v>
      </ns0:c>
      <ns0:c r="D2663" s="235" t="n">
        <ns0:v>31</ns0:v>
      </ns0:c>
      <ns0:c r="E2663" s="235" t="n">
        <ns0:v>30</ns0:v>
      </ns0:c>
      <ns0:c r="F2663" s="238" t="n">
        <ns0:v>0.40625</ns0:v>
      </ns0:c>
      <ns0:c r="G2663" s="239" t="n">
        <ns0:v>1790097281.2711918</ns0:v>
      </ns0:c>
      <ns0:c r="H2663" s="235" t="str">
        <ns0:v>0</ns0:v>
      </ns0:c>
    </ns0:row>
    <ns0:row r="2664" ht="19" customHeight="1">
      <ns0:c r="A2664" s="235" t="str">
        <ns0:v>turn-t1</ns0:v>
      </ns0:c>
      <ns0:c r="B2664" s="235" t="str">
        <ns0:v>turn_switch</ns0:v>
      </ns0:c>
      <ns0:c r="C2664" s="235" t="str">
        <ns0:v>env/success_once</ns0:v>
      </ns0:c>
      <ns0:c r="D2664" s="235" t="n">
        <ns0:v>32</ns0:v>
      </ns0:c>
      <ns0:c r="E2664" s="235" t="n">
        <ns0:v>31</ns0:v>
      </ns0:c>
      <ns0:c r="F2664" s="238" t="n">
        <ns0:v>0.3984375</ns0:v>
      </ns0:c>
      <ns0:c r="G2664" s="239" t="n">
        <ns0:v>1790098530.7092485</ns0:v>
      </ns0:c>
      <ns0:c r="H2664" s="235" t="str">
        <ns0:v>0</ns0:v>
      </ns0:c>
    </ns0:row>
    <ns0:row r="2665" ht="19" customHeight="1">
      <ns0:c r="A2665" s="235" t="str">
        <ns0:v>turn-t1</ns0:v>
      </ns0:c>
      <ns0:c r="B2665" s="235" t="str">
        <ns0:v>turn_switch</ns0:v>
      </ns0:c>
      <ns0:c r="C2665" s="235" t="str">
        <ns0:v>env/success_once</ns0:v>
      </ns0:c>
      <ns0:c r="D2665" s="235" t="n">
        <ns0:v>33</ns0:v>
      </ns0:c>
      <ns0:c r="E2665" s="235" t="n">
        <ns0:v>32</ns0:v>
      </ns0:c>
      <ns0:c r="F2665" s="238" t="n">
        <ns0:v>0.3984375</ns0:v>
      </ns0:c>
      <ns0:c r="G2665" s="239" t="n">
        <ns0:v>1790099375.4635139</ns0:v>
      </ns0:c>
      <ns0:c r="H2665" s="235" t="str">
        <ns0:v>0</ns0:v>
      </ns0:c>
    </ns0:row>
    <ns0:row r="2666" ht="19" customHeight="1">
      <ns0:c r="A2666" s="235" t="str">
        <ns0:v>turn-t1</ns0:v>
      </ns0:c>
      <ns0:c r="B2666" s="235" t="str">
        <ns0:v>turn_switch</ns0:v>
      </ns0:c>
      <ns0:c r="C2666" s="235" t="str">
        <ns0:v>env/success_once</ns0:v>
      </ns0:c>
      <ns0:c r="D2666" s="235" t="n">
        <ns0:v>34</ns0:v>
      </ns0:c>
      <ns0:c r="E2666" s="235" t="n">
        <ns0:v>33</ns0:v>
      </ns0:c>
      <ns0:c r="F2666" s="238" t="n">
        <ns0:v>0.328125</ns0:v>
      </ns0:c>
      <ns0:c r="G2666" s="239" t="n">
        <ns0:v>1790100639.382556</ns0:v>
      </ns0:c>
      <ns0:c r="H2666" s="235" t="str">
        <ns0:v>0</ns0:v>
      </ns0:c>
    </ns0:row>
    <ns0:row r="2667" ht="19" customHeight="1">
      <ns0:c r="A2667" s="235" t="str">
        <ns0:v>turn-t1</ns0:v>
      </ns0:c>
      <ns0:c r="B2667" s="235" t="str">
        <ns0:v>turn_switch</ns0:v>
      </ns0:c>
      <ns0:c r="C2667" s="235" t="str">
        <ns0:v>env/success_once</ns0:v>
      </ns0:c>
      <ns0:c r="D2667" s="235" t="n">
        <ns0:v>35</ns0:v>
      </ns0:c>
      <ns0:c r="E2667" s="235" t="n">
        <ns0:v>34</ns0:v>
      </ns0:c>
      <ns0:c r="F2667" s="238" t="n">
        <ns0:v>0.25</ns0:v>
      </ns0:c>
      <ns0:c r="G2667" s="239" t="n">
        <ns0:v>1790101465.4955764</ns0:v>
      </ns0:c>
      <ns0:c r="H2667" s="235" t="str">
        <ns0:v>0</ns0:v>
      </ns0:c>
    </ns0:row>
    <ns0:row r="2668" ht="19" customHeight="1">
      <ns0:c r="A2668" s="235" t="str">
        <ns0:v>turn-t1</ns0:v>
      </ns0:c>
      <ns0:c r="B2668" s="235" t="str">
        <ns0:v>turn_switch</ns0:v>
      </ns0:c>
      <ns0:c r="C2668" s="235" t="str">
        <ns0:v>env/success_once</ns0:v>
      </ns0:c>
      <ns0:c r="D2668" s="235" t="n">
        <ns0:v>36</ns0:v>
      </ns0:c>
      <ns0:c r="E2668" s="235" t="n">
        <ns0:v>35</ns0:v>
      </ns0:c>
      <ns0:c r="F2668" s="238" t="n">
        <ns0:v>0.4375</ns0:v>
      </ns0:c>
      <ns0:c r="G2668" s="239" t="n">
        <ns0:v>1790102659.6136813</ns0:v>
      </ns0:c>
      <ns0:c r="H2668" s="235" t="str">
        <ns0:v>0</ns0:v>
      </ns0:c>
    </ns0:row>
    <ns0:row r="2669" ht="19" customHeight="1">
      <ns0:c r="A2669" s="235" t="str">
        <ns0:v>turn-t1</ns0:v>
      </ns0:c>
      <ns0:c r="B2669" s="235" t="str">
        <ns0:v>turn_switch</ns0:v>
      </ns0:c>
      <ns0:c r="C2669" s="235" t="str">
        <ns0:v>env/success_once</ns0:v>
      </ns0:c>
      <ns0:c r="D2669" s="235" t="n">
        <ns0:v>37</ns0:v>
      </ns0:c>
      <ns0:c r="E2669" s="235" t="n">
        <ns0:v>36</ns0:v>
      </ns0:c>
      <ns0:c r="F2669" s="238" t="n">
        <ns0:v>0.390625</ns0:v>
      </ns0:c>
      <ns0:c r="G2669" s="239" t="n">
        <ns0:v>1790103505.655558</ns0:v>
      </ns0:c>
      <ns0:c r="H2669" s="235" t="str">
        <ns0:v>0</ns0:v>
      </ns0:c>
    </ns0:row>
    <ns0:row r="2670" ht="19" customHeight="1">
      <ns0:c r="A2670" s="235" t="str">
        <ns0:v>turn-t1</ns0:v>
      </ns0:c>
      <ns0:c r="B2670" s="235" t="str">
        <ns0:v>turn_switch</ns0:v>
      </ns0:c>
      <ns0:c r="C2670" s="235" t="str">
        <ns0:v>env/success_once</ns0:v>
      </ns0:c>
      <ns0:c r="D2670" s="235" t="n">
        <ns0:v>38</ns0:v>
      </ns0:c>
      <ns0:c r="E2670" s="235" t="n">
        <ns0:v>37</ns0:v>
      </ns0:c>
      <ns0:c r="F2670" s="238" t="n">
        <ns0:v>0.2734375</ns0:v>
      </ns0:c>
      <ns0:c r="G2670" s="239" t="n">
        <ns0:v>1790104751.9394722</ns0:v>
      </ns0:c>
      <ns0:c r="H2670" s="235" t="str">
        <ns0:v>0</ns0:v>
      </ns0:c>
    </ns0:row>
    <ns0:row r="2671" ht="19" customHeight="1">
      <ns0:c r="A2671" s="235" t="str">
        <ns0:v>turn-t1</ns0:v>
      </ns0:c>
      <ns0:c r="B2671" s="235" t="str">
        <ns0:v>turn_switch</ns0:v>
      </ns0:c>
      <ns0:c r="C2671" s="235" t="str">
        <ns0:v>env/success_once</ns0:v>
      </ns0:c>
      <ns0:c r="D2671" s="235" t="n">
        <ns0:v>39</ns0:v>
      </ns0:c>
      <ns0:c r="E2671" s="235" t="n">
        <ns0:v>38</ns0:v>
      </ns0:c>
      <ns0:c r="F2671" s="238" t="n">
        <ns0:v>0.40625</ns0:v>
      </ns0:c>
      <ns0:c r="G2671" s="239" t="n">
        <ns0:v>1790105611.387348</ns0:v>
      </ns0:c>
      <ns0:c r="H2671" s="235" t="str">
        <ns0:v>0</ns0:v>
      </ns0:c>
    </ns0:row>
    <ns0:row r="2672" ht="19" customHeight="1">
      <ns0:c r="A2672" s="235" t="str">
        <ns0:v>turn-t1</ns0:v>
      </ns0:c>
      <ns0:c r="B2672" s="235" t="str">
        <ns0:v>turn_switch</ns0:v>
      </ns0:c>
      <ns0:c r="C2672" s="235" t="str">
        <ns0:v>env/success_once</ns0:v>
      </ns0:c>
      <ns0:c r="D2672" s="235" t="n">
        <ns0:v>40</ns0:v>
      </ns0:c>
      <ns0:c r="E2672" s="235" t="n">
        <ns0:v>39</ns0:v>
      </ns0:c>
      <ns0:c r="F2672" s="238" t="n">
        <ns0:v>0.3203125</ns0:v>
      </ns0:c>
      <ns0:c r="G2672" s="239" t="n">
        <ns0:v>1790106900.9746258</ns0:v>
      </ns0:c>
      <ns0:c r="H2672" s="235" t="str">
        <ns0:v>0</ns0:v>
      </ns0:c>
    </ns0:row>
    <ns0:row r="2673" ht="19" customHeight="1">
      <ns0:c r="A2673" s="235" t="str">
        <ns0:v>turn-t1</ns0:v>
      </ns0:c>
      <ns0:c r="B2673" s="235" t="str">
        <ns0:v>turn_switch</ns0:v>
      </ns0:c>
      <ns0:c r="C2673" s="235" t="str">
        <ns0:v>env/success_once</ns0:v>
      </ns0:c>
      <ns0:c r="D2673" s="235" t="n">
        <ns0:v>41</ns0:v>
      </ns0:c>
      <ns0:c r="E2673" s="235" t="n">
        <ns0:v>40</ns0:v>
      </ns0:c>
      <ns0:c r="F2673" s="238" t="n">
        <ns0:v>0.28125</ns0:v>
      </ns0:c>
      <ns0:c r="G2673" s="239" t="n">
        <ns0:v>1790107794.6499429</ns0:v>
      </ns0:c>
      <ns0:c r="H2673" s="235" t="str">
        <ns0:v>0</ns0:v>
      </ns0:c>
    </ns0:row>
    <ns0:row r="2674" ht="19" customHeight="1">
      <ns0:c r="A2674" s="235" t="str">
        <ns0:v>turn-t1</ns0:v>
      </ns0:c>
      <ns0:c r="B2674" s="235" t="str">
        <ns0:v>turn_switch</ns0:v>
      </ns0:c>
      <ns0:c r="C2674" s="235" t="str">
        <ns0:v>env/success_once</ns0:v>
      </ns0:c>
      <ns0:c r="D2674" s="235" t="n">
        <ns0:v>42</ns0:v>
      </ns0:c>
      <ns0:c r="E2674" s="235" t="n">
        <ns0:v>41</ns0:v>
      </ns0:c>
      <ns0:c r="F2674" s="238" t="n">
        <ns0:v>0.3828125</ns0:v>
      </ns0:c>
      <ns0:c r="G2674" s="239" t="n">
        <ns0:v>1790109065.924362</ns0:v>
      </ns0:c>
      <ns0:c r="H2674" s="235" t="str">
        <ns0:v>0</ns0:v>
      </ns0:c>
    </ns0:row>
    <ns0:row r="2675" ht="19" customHeight="1">
      <ns0:c r="A2675" s="235" t="str">
        <ns0:v>turn-t1</ns0:v>
      </ns0:c>
      <ns0:c r="B2675" s="235" t="str">
        <ns0:v>turn_switch</ns0:v>
      </ns0:c>
      <ns0:c r="C2675" s="235" t="str">
        <ns0:v>env/success_once</ns0:v>
      </ns0:c>
      <ns0:c r="D2675" s="235" t="n">
        <ns0:v>43</ns0:v>
      </ns0:c>
      <ns0:c r="E2675" s="235" t="n">
        <ns0:v>42</ns0:v>
      </ns0:c>
      <ns0:c r="F2675" s="238" t="n">
        <ns0:v>0.3203125</ns0:v>
      </ns0:c>
      <ns0:c r="G2675" s="239" t="n">
        <ns0:v>1790109942.9988396</ns0:v>
      </ns0:c>
      <ns0:c r="H2675" s="235" t="str">
        <ns0:v>0</ns0:v>
      </ns0:c>
    </ns0:row>
    <ns0:row r="2676" ht="19" customHeight="1">
      <ns0:c r="A2676" s="235" t="str">
        <ns0:v>turn-t1</ns0:v>
      </ns0:c>
      <ns0:c r="B2676" s="235" t="str">
        <ns0:v>turn_switch</ns0:v>
      </ns0:c>
      <ns0:c r="C2676" s="235" t="str">
        <ns0:v>env/success_once</ns0:v>
      </ns0:c>
      <ns0:c r="D2676" s="235" t="n">
        <ns0:v>44</ns0:v>
      </ns0:c>
      <ns0:c r="E2676" s="235" t="n">
        <ns0:v>43</ns0:v>
      </ns0:c>
      <ns0:c r="F2676" s="238" t="n">
        <ns0:v>0.34375</ns0:v>
      </ns0:c>
      <ns0:c r="G2676" s="239" t="n">
        <ns0:v>1790111179.9601936</ns0:v>
      </ns0:c>
      <ns0:c r="H2676" s="235" t="str">
        <ns0:v>0</ns0:v>
      </ns0:c>
    </ns0:row>
    <ns0:row r="2677" ht="19" customHeight="1">
      <ns0:c r="A2677" s="235" t="str">
        <ns0:v>turn-t1</ns0:v>
      </ns0:c>
      <ns0:c r="B2677" s="235" t="str">
        <ns0:v>turn_switch</ns0:v>
      </ns0:c>
      <ns0:c r="C2677" s="235" t="str">
        <ns0:v>env/success_once</ns0:v>
      </ns0:c>
      <ns0:c r="D2677" s="235" t="n">
        <ns0:v>45</ns0:v>
      </ns0:c>
      <ns0:c r="E2677" s="235" t="n">
        <ns0:v>44</ns0:v>
      </ns0:c>
      <ns0:c r="F2677" s="238" t="n">
        <ns0:v>0.4296875</ns0:v>
      </ns0:c>
      <ns0:c r="G2677" s="239" t="n">
        <ns0:v>1790112036.0283914</ns0:v>
      </ns0:c>
      <ns0:c r="H2677" s="235" t="str">
        <ns0:v>0</ns0:v>
      </ns0:c>
    </ns0:row>
    <ns0:row r="2678" ht="19" customHeight="1">
      <ns0:c r="A2678" s="235" t="str">
        <ns0:v>turn-t1</ns0:v>
      </ns0:c>
      <ns0:c r="B2678" s="235" t="str">
        <ns0:v>turn_switch</ns0:v>
      </ns0:c>
      <ns0:c r="C2678" s="235" t="str">
        <ns0:v>env/success_once</ns0:v>
      </ns0:c>
      <ns0:c r="D2678" s="235" t="n">
        <ns0:v>46</ns0:v>
      </ns0:c>
      <ns0:c r="E2678" s="235" t="n">
        <ns0:v>45</ns0:v>
      </ns0:c>
      <ns0:c r="F2678" s="238" t="n">
        <ns0:v>0.4140625</ns0:v>
      </ns0:c>
      <ns0:c r="G2678" s="239" t="n">
        <ns0:v>1790113301.6567137</ns0:v>
      </ns0:c>
      <ns0:c r="H2678" s="235" t="str">
        <ns0:v>0</ns0:v>
      </ns0:c>
    </ns0:row>
    <ns0:row r="2679" ht="19" customHeight="1">
      <ns0:c r="A2679" s="235" t="str">
        <ns0:v>turn-t1</ns0:v>
      </ns0:c>
      <ns0:c r="B2679" s="235" t="str">
        <ns0:v>turn_switch</ns0:v>
      </ns0:c>
      <ns0:c r="C2679" s="235" t="str">
        <ns0:v>env/success_once</ns0:v>
      </ns0:c>
      <ns0:c r="D2679" s="235" t="n">
        <ns0:v>47</ns0:v>
      </ns0:c>
      <ns0:c r="E2679" s="235" t="n">
        <ns0:v>46</ns0:v>
      </ns0:c>
      <ns0:c r="F2679" s="238" t="n">
        <ns0:v>0.3125</ns0:v>
      </ns0:c>
      <ns0:c r="G2679" s="239" t="n">
        <ns0:v>1790114190.3563435</ns0:v>
      </ns0:c>
      <ns0:c r="H2679" s="235" t="str">
        <ns0:v>0</ns0:v>
      </ns0:c>
    </ns0:row>
    <ns0:row r="2680" ht="19" customHeight="1">
      <ns0:c r="A2680" s="235" t="str">
        <ns0:v>turn-t1</ns0:v>
      </ns0:c>
      <ns0:c r="B2680" s="235" t="str">
        <ns0:v>turn_switch</ns0:v>
      </ns0:c>
      <ns0:c r="C2680" s="235" t="str">
        <ns0:v>env/success_once</ns0:v>
      </ns0:c>
      <ns0:c r="D2680" s="235" t="n">
        <ns0:v>48</ns0:v>
      </ns0:c>
      <ns0:c r="E2680" s="235" t="n">
        <ns0:v>47</ns0:v>
      </ns0:c>
      <ns0:c r="F2680" s="238" t="n">
        <ns0:v>0.421875</ns0:v>
      </ns0:c>
      <ns0:c r="G2680" s="239" t="n">
        <ns0:v>1790115427.410637</ns0:v>
      </ns0:c>
      <ns0:c r="H2680" s="235" t="str">
        <ns0:v>0</ns0:v>
      </ns0:c>
    </ns0:row>
    <ns0:row r="2681" ht="19" customHeight="1">
      <ns0:c r="A2681" s="235" t="str">
        <ns0:v>turn-t1</ns0:v>
      </ns0:c>
      <ns0:c r="B2681" s="235" t="str">
        <ns0:v>turn_switch</ns0:v>
      </ns0:c>
      <ns0:c r="C2681" s="235" t="str">
        <ns0:v>env/success_once</ns0:v>
      </ns0:c>
      <ns0:c r="D2681" s="235" t="n">
        <ns0:v>49</ns0:v>
      </ns0:c>
      <ns0:c r="E2681" s="235" t="n">
        <ns0:v>48</ns0:v>
      </ns0:c>
      <ns0:c r="F2681" s="238" t="n">
        <ns0:v>0.375</ns0:v>
      </ns0:c>
      <ns0:c r="G2681" s="239" t="n">
        <ns0:v>1790116301.128169</ns0:v>
      </ns0:c>
      <ns0:c r="H2681" s="235" t="str">
        <ns0:v>0</ns0:v>
      </ns0:c>
    </ns0:row>
    <ns0:row r="2682" ht="19" customHeight="1">
      <ns0:c r="A2682" s="235" t="str">
        <ns0:v>turn-t1</ns0:v>
      </ns0:c>
      <ns0:c r="B2682" s="235" t="str">
        <ns0:v>turn_switch</ns0:v>
      </ns0:c>
      <ns0:c r="C2682" s="235" t="str">
        <ns0:v>env/success_once</ns0:v>
      </ns0:c>
      <ns0:c r="D2682" s="235" t="n">
        <ns0:v>50</ns0:v>
      </ns0:c>
      <ns0:c r="E2682" s="235" t="n">
        <ns0:v>49</ns0:v>
      </ns0:c>
      <ns0:c r="F2682" s="238" t="n">
        <ns0:v>0.375</ns0:v>
      </ns0:c>
      <ns0:c r="G2682" s="239" t="n">
        <ns0:v>1790117634.9614294</ns0:v>
      </ns0:c>
      <ns0:c r="H2682" s="235" t="str">
        <ns0:v>0</ns0:v>
      </ns0:c>
    </ns0:row>
    <ns0:row r="2683" ht="19" customHeight="1">
      <ns0:c r="A2683" s="235" t="str">
        <ns0:v>turn-t1</ns0:v>
      </ns0:c>
      <ns0:c r="B2683" s="235" t="str">
        <ns0:v>turn_switch</ns0:v>
      </ns0:c>
      <ns0:c r="C2683" s="235" t="str">
        <ns0:v>env/success_once</ns0:v>
      </ns0:c>
      <ns0:c r="D2683" s="235" t="n">
        <ns0:v>51</ns0:v>
      </ns0:c>
      <ns0:c r="E2683" s="235" t="n">
        <ns0:v>50</ns0:v>
      </ns0:c>
      <ns0:c r="F2683" s="238" t="n">
        <ns0:v>0.265625</ns0:v>
      </ns0:c>
      <ns0:c r="G2683" s="239" t="n">
        <ns0:v>1790118520.8764224</ns0:v>
      </ns0:c>
      <ns0:c r="H2683" s="235" t="str">
        <ns0:v>0</ns0:v>
      </ns0:c>
    </ns0:row>
    <ns0:row r="2684" ht="19" customHeight="1">
      <ns0:c r="A2684" s="235" t="str">
        <ns0:v>turn-t1</ns0:v>
      </ns0:c>
      <ns0:c r="B2684" s="235" t="str">
        <ns0:v>turn_switch</ns0:v>
      </ns0:c>
      <ns0:c r="C2684" s="235" t="str">
        <ns0:v>env/success_once</ns0:v>
      </ns0:c>
      <ns0:c r="D2684" s="235" t="n">
        <ns0:v>52</ns0:v>
      </ns0:c>
      <ns0:c r="E2684" s="235" t="n">
        <ns0:v>51</ns0:v>
      </ns0:c>
      <ns0:c r="F2684" s="238" t="n">
        <ns0:v>0.421875</ns0:v>
      </ns0:c>
      <ns0:c r="G2684" s="239" t="n">
        <ns0:v>1790119788.0430272</ns0:v>
      </ns0:c>
      <ns0:c r="H2684" s="235" t="str">
        <ns0:v>0</ns0:v>
      </ns0:c>
    </ns0:row>
    <ns0:row r="2685" ht="19" customHeight="1">
      <ns0:c r="A2685" s="235" t="str">
        <ns0:v>turn-t1</ns0:v>
      </ns0:c>
      <ns0:c r="B2685" s="235" t="str">
        <ns0:v>turn_switch</ns0:v>
      </ns0:c>
      <ns0:c r="C2685" s="235" t="str">
        <ns0:v>env/success_once</ns0:v>
      </ns0:c>
      <ns0:c r="D2685" s="235" t="n">
        <ns0:v>53</ns0:v>
      </ns0:c>
      <ns0:c r="E2685" s="235" t="n">
        <ns0:v>52</ns0:v>
      </ns0:c>
      <ns0:c r="F2685" s="238" t="n">
        <ns0:v>0.3125</ns0:v>
      </ns0:c>
      <ns0:c r="G2685" s="239" t="n">
        <ns0:v>1790120691.043355</ns0:v>
      </ns0:c>
      <ns0:c r="H2685" s="235" t="str">
        <ns0:v>0</ns0:v>
      </ns0:c>
    </ns0:row>
    <ns0:row r="2686" ht="19" customHeight="1">
      <ns0:c r="A2686" s="235" t="str">
        <ns0:v>turn-t1</ns0:v>
      </ns0:c>
      <ns0:c r="B2686" s="235" t="str">
        <ns0:v>turn_switch</ns0:v>
      </ns0:c>
      <ns0:c r="C2686" s="235" t="str">
        <ns0:v>env/success_once</ns0:v>
      </ns0:c>
      <ns0:c r="D2686" s="235" t="n">
        <ns0:v>54</ns0:v>
      </ns0:c>
      <ns0:c r="E2686" s="235" t="n">
        <ns0:v>53</ns0:v>
      </ns0:c>
      <ns0:c r="F2686" s="238" t="n">
        <ns0:v>0.296875</ns0:v>
      </ns0:c>
      <ns0:c r="G2686" s="239" t="n">
        <ns0:v>1790121968.3719776</ns0:v>
      </ns0:c>
      <ns0:c r="H2686" s="235" t="str">
        <ns0:v>0</ns0:v>
      </ns0:c>
    </ns0:row>
    <ns0:row r="2687" ht="19" customHeight="1">
      <ns0:c r="A2687" s="235" t="str">
        <ns0:v>turn-t1</ns0:v>
      </ns0:c>
      <ns0:c r="B2687" s="235" t="str">
        <ns0:v>turn_switch</ns0:v>
      </ns0:c>
      <ns0:c r="C2687" s="235" t="str">
        <ns0:v>env/success_once</ns0:v>
      </ns0:c>
      <ns0:c r="D2687" s="235" t="n">
        <ns0:v>55</ns0:v>
      </ns0:c>
      <ns0:c r="E2687" s="235" t="n">
        <ns0:v>54</ns0:v>
      </ns0:c>
      <ns0:c r="F2687" s="238" t="n">
        <ns0:v>0.5078125</ns0:v>
      </ns0:c>
      <ns0:c r="G2687" s="239" t="n">
        <ns0:v>1790122886.6807747</ns0:v>
      </ns0:c>
      <ns0:c r="H2687" s="235" t="str">
        <ns0:v>0</ns0:v>
      </ns0:c>
    </ns0:row>
    <ns0:row r="2688" ht="19" customHeight="1">
      <ns0:c r="A2688" s="235" t="str">
        <ns0:v>turn-t1</ns0:v>
      </ns0:c>
      <ns0:c r="B2688" s="235" t="str">
        <ns0:v>turn_switch</ns0:v>
      </ns0:c>
      <ns0:c r="C2688" s="235" t="str">
        <ns0:v>env/success_once</ns0:v>
      </ns0:c>
      <ns0:c r="D2688" s="235" t="n">
        <ns0:v>56</ns0:v>
      </ns0:c>
      <ns0:c r="E2688" s="235" t="n">
        <ns0:v>55</ns0:v>
      </ns0:c>
      <ns0:c r="F2688" s="238" t="n">
        <ns0:v>0.203125</ns0:v>
      </ns0:c>
      <ns0:c r="G2688" s="239" t="n">
        <ns0:v>1790124167.7318947</ns0:v>
      </ns0:c>
      <ns0:c r="H2688" s="235" t="str">
        <ns0:v>0</ns0:v>
      </ns0:c>
    </ns0:row>
    <ns0:row r="2689" ht="19" customHeight="1">
      <ns0:c r="A2689" s="235" t="str">
        <ns0:v>turn-t1</ns0:v>
      </ns0:c>
      <ns0:c r="B2689" s="235" t="str">
        <ns0:v>turn_switch</ns0:v>
      </ns0:c>
      <ns0:c r="C2689" s="235" t="str">
        <ns0:v>env/success_once</ns0:v>
      </ns0:c>
      <ns0:c r="D2689" s="235" t="n">
        <ns0:v>57</ns0:v>
      </ns0:c>
      <ns0:c r="E2689" s="235" t="n">
        <ns0:v>56</ns0:v>
      </ns0:c>
      <ns0:c r="F2689" s="238" t="n">
        <ns0:v>0.375</ns0:v>
      </ns0:c>
      <ns0:c r="G2689" s="239" t="n">
        <ns0:v>1790125081.6390026</ns0:v>
      </ns0:c>
      <ns0:c r="H2689" s="235" t="str">
        <ns0:v>0</ns0:v>
      </ns0:c>
    </ns0:row>
    <ns0:row r="2690" ht="19" customHeight="1">
      <ns0:c r="A2690" s="235" t="str">
        <ns0:v>turn-t1</ns0:v>
      </ns0:c>
      <ns0:c r="B2690" s="235" t="str">
        <ns0:v>turn_switch</ns0:v>
      </ns0:c>
      <ns0:c r="C2690" s="235" t="str">
        <ns0:v>env/success_once</ns0:v>
      </ns0:c>
      <ns0:c r="D2690" s="235" t="n">
        <ns0:v>58</ns0:v>
      </ns0:c>
      <ns0:c r="E2690" s="235" t="n">
        <ns0:v>57</ns0:v>
      </ns0:c>
      <ns0:c r="F2690" s="238" t="n">
        <ns0:v>0.2421875</ns0:v>
      </ns0:c>
      <ns0:c r="G2690" s="239" t="n">
        <ns0:v>1790126347.2977853</ns0:v>
      </ns0:c>
      <ns0:c r="H2690" s="235" t="str">
        <ns0:v>0</ns0:v>
      </ns0:c>
    </ns0:row>
    <ns0:row r="2691" ht="19" customHeight="1">
      <ns0:c r="A2691" s="235" t="str">
        <ns0:v>turn-t1</ns0:v>
      </ns0:c>
      <ns0:c r="B2691" s="235" t="str">
        <ns0:v>turn_switch</ns0:v>
      </ns0:c>
      <ns0:c r="C2691" s="235" t="str">
        <ns0:v>env/success_once</ns0:v>
      </ns0:c>
      <ns0:c r="D2691" s="235" t="n">
        <ns0:v>59</ns0:v>
      </ns0:c>
      <ns0:c r="E2691" s="235" t="n">
        <ns0:v>58</ns0:v>
      </ns0:c>
      <ns0:c r="F2691" s="238" t="n">
        <ns0:v>0.40625</ns0:v>
      </ns0:c>
      <ns0:c r="G2691" s="239" t="n">
        <ns0:v>1790127238.1279266</ns0:v>
      </ns0:c>
      <ns0:c r="H2691" s="235" t="str">
        <ns0:v>0</ns0:v>
      </ns0:c>
    </ns0:row>
    <ns0:row r="2692" ht="19" customHeight="1">
      <ns0:c r="A2692" s="235" t="str">
        <ns0:v>turn-t1</ns0:v>
      </ns0:c>
      <ns0:c r="B2692" s="235" t="str">
        <ns0:v>turn_switch</ns0:v>
      </ns0:c>
      <ns0:c r="C2692" s="235" t="str">
        <ns0:v>env/success_once</ns0:v>
      </ns0:c>
      <ns0:c r="D2692" s="235" t="n">
        <ns0:v>60</ns0:v>
      </ns0:c>
      <ns0:c r="E2692" s="235" t="n">
        <ns0:v>59</ns0:v>
      </ns0:c>
      <ns0:c r="F2692" s="238" t="n">
        <ns0:v>0.265625</ns0:v>
      </ns0:c>
      <ns0:c r="G2692" s="239" t="n">
        <ns0:v>1790128607.9763677</ns0:v>
      </ns0:c>
      <ns0:c r="H2692" s="235" t="str">
        <ns0:v>0</ns0:v>
      </ns0:c>
    </ns0:row>
    <ns0:row r="2693" ht="19" customHeight="1">
      <ns0:c r="A2693" s="235" t="str">
        <ns0:v>turn-t1</ns0:v>
      </ns0:c>
      <ns0:c r="B2693" s="235" t="str">
        <ns0:v>turn_switch</ns0:v>
      </ns0:c>
      <ns0:c r="C2693" s="235" t="str">
        <ns0:v>env/success_once</ns0:v>
      </ns0:c>
      <ns0:c r="D2693" s="235" t="n">
        <ns0:v>61</ns0:v>
      </ns0:c>
      <ns0:c r="E2693" s="235" t="n">
        <ns0:v>60</ns0:v>
      </ns0:c>
      <ns0:c r="F2693" s="238" t="n">
        <ns0:v>0.3828125</ns0:v>
      </ns0:c>
      <ns0:c r="G2693" s="239" t="n">
        <ns0:v>1790129486.8105195</ns0:v>
      </ns0:c>
      <ns0:c r="H2693" s="235" t="str">
        <ns0:v>0</ns0:v>
      </ns0:c>
    </ns0:row>
    <ns0:row r="2694" ht="19" customHeight="1">
      <ns0:c r="A2694" s="235" t="str">
        <ns0:v>turn-t1</ns0:v>
      </ns0:c>
      <ns0:c r="B2694" s="235" t="str">
        <ns0:v>turn_switch</ns0:v>
      </ns0:c>
      <ns0:c r="C2694" s="235" t="str">
        <ns0:v>env/success_once</ns0:v>
      </ns0:c>
      <ns0:c r="D2694" s="235" t="n">
        <ns0:v>62</ns0:v>
      </ns0:c>
      <ns0:c r="E2694" s="235" t="n">
        <ns0:v>61</ns0:v>
      </ns0:c>
      <ns0:c r="F2694" s="238" t="n">
        <ns0:v>0.4609375</ns0:v>
      </ns0:c>
      <ns0:c r="G2694" s="239" t="n">
        <ns0:v>1790130812.3371742</ns0:v>
      </ns0:c>
      <ns0:c r="H2694" s="235" t="str">
        <ns0:v>0</ns0:v>
      </ns0:c>
    </ns0:row>
    <ns0:row r="2695" ht="19" customHeight="1">
      <ns0:c r="A2695" s="235" t="str">
        <ns0:v>turn-t1</ns0:v>
      </ns0:c>
      <ns0:c r="B2695" s="235" t="str">
        <ns0:v>turn_switch</ns0:v>
      </ns0:c>
      <ns0:c r="C2695" s="235" t="str">
        <ns0:v>env/success_once</ns0:v>
      </ns0:c>
      <ns0:c r="D2695" s="235" t="n">
        <ns0:v>63</ns0:v>
      </ns0:c>
      <ns0:c r="E2695" s="235" t="n">
        <ns0:v>62</ns0:v>
      </ns0:c>
      <ns0:c r="F2695" s="238" t="n">
        <ns0:v>0.40625</ns0:v>
      </ns0:c>
      <ns0:c r="G2695" s="239" t="n">
        <ns0:v>1790131715.6420205</ns0:v>
      </ns0:c>
      <ns0:c r="H2695" s="235" t="str">
        <ns0:v>0</ns0:v>
      </ns0:c>
    </ns0:row>
    <ns0:row r="2696" ht="19" customHeight="1">
      <ns0:c r="A2696" s="235" t="str">
        <ns0:v>turn-t1</ns0:v>
      </ns0:c>
      <ns0:c r="B2696" s="235" t="str">
        <ns0:v>turn_switch</ns0:v>
      </ns0:c>
      <ns0:c r="C2696" s="235" t="str">
        <ns0:v>env/success_once</ns0:v>
      </ns0:c>
      <ns0:c r="D2696" s="235" t="n">
        <ns0:v>64</ns0:v>
      </ns0:c>
      <ns0:c r="E2696" s="235" t="n">
        <ns0:v>63</ns0:v>
      </ns0:c>
      <ns0:c r="F2696" s="238" t="n">
        <ns0:v>0.3046875</ns0:v>
      </ns0:c>
      <ns0:c r="G2696" s="239" t="n">
        <ns0:v>1790133020.3136024</ns0:v>
      </ns0:c>
      <ns0:c r="H2696" s="235" t="str">
        <ns0:v>0</ns0:v>
      </ns0:c>
    </ns0:row>
    <ns0:row r="2697" ht="19" customHeight="1">
      <ns0:c r="A2697" s="235" t="str">
        <ns0:v>turn-t1</ns0:v>
      </ns0:c>
      <ns0:c r="B2697" s="235" t="str">
        <ns0:v>turn_switch</ns0:v>
      </ns0:c>
      <ns0:c r="C2697" s="235" t="str">
        <ns0:v>env/success_once</ns0:v>
      </ns0:c>
      <ns0:c r="D2697" s="235" t="n">
        <ns0:v>65</ns0:v>
      </ns0:c>
      <ns0:c r="E2697" s="235" t="n">
        <ns0:v>64</ns0:v>
      </ns0:c>
      <ns0:c r="F2697" s="238" t="n">
        <ns0:v>0.3671875</ns0:v>
      </ns0:c>
      <ns0:c r="G2697" s="239" t="n">
        <ns0:v>1790133876.6494315</ns0:v>
      </ns0:c>
      <ns0:c r="H2697" s="235" t="str">
        <ns0:v>0</ns0:v>
      </ns0:c>
    </ns0:row>
    <ns0:row r="2698" ht="19" customHeight="1">
      <ns0:c r="A2698" s="235" t="str">
        <ns0:v>turn-t1</ns0:v>
      </ns0:c>
      <ns0:c r="B2698" s="235" t="str">
        <ns0:v>turn_switch</ns0:v>
      </ns0:c>
      <ns0:c r="C2698" s="235" t="str">
        <ns0:v>env/success_once</ns0:v>
      </ns0:c>
      <ns0:c r="D2698" s="235" t="n">
        <ns0:v>66</ns0:v>
      </ns0:c>
      <ns0:c r="E2698" s="235" t="n">
        <ns0:v>65</ns0:v>
      </ns0:c>
      <ns0:c r="F2698" s="238" t="n">
        <ns0:v>0.421875</ns0:v>
      </ns0:c>
      <ns0:c r="G2698" s="239" t="n">
        <ns0:v>1790135151.4120486</ns0:v>
      </ns0:c>
      <ns0:c r="H2698" s="235" t="str">
        <ns0:v>0</ns0:v>
      </ns0:c>
    </ns0:row>
    <ns0:row r="2699" ht="19" customHeight="1">
      <ns0:c r="A2699" s="235" t="str">
        <ns0:v>turn-t1</ns0:v>
      </ns0:c>
      <ns0:c r="B2699" s="235" t="str">
        <ns0:v>turn_switch</ns0:v>
      </ns0:c>
      <ns0:c r="C2699" s="235" t="str">
        <ns0:v>env/success_once</ns0:v>
      </ns0:c>
      <ns0:c r="D2699" s="235" t="n">
        <ns0:v>67</ns0:v>
      </ns0:c>
      <ns0:c r="E2699" s="235" t="n">
        <ns0:v>66</ns0:v>
      </ns0:c>
      <ns0:c r="F2699" s="238" t="n">
        <ns0:v>0.2265625</ns0:v>
      </ns0:c>
      <ns0:c r="G2699" s="239" t="n">
        <ns0:v>1790136049.2522388</ns0:v>
      </ns0:c>
      <ns0:c r="H2699" s="235" t="str">
        <ns0:v>0</ns0:v>
      </ns0:c>
    </ns0:row>
    <ns0:row r="2700" ht="19" customHeight="1">
      <ns0:c r="A2700" s="235" t="str">
        <ns0:v>turn-t1</ns0:v>
      </ns0:c>
      <ns0:c r="B2700" s="235" t="str">
        <ns0:v>turn_switch</ns0:v>
      </ns0:c>
      <ns0:c r="C2700" s="235" t="str">
        <ns0:v>env/success_once</ns0:v>
      </ns0:c>
      <ns0:c r="D2700" s="235" t="n">
        <ns0:v>68</ns0:v>
      </ns0:c>
      <ns0:c r="E2700" s="235" t="n">
        <ns0:v>67</ns0:v>
      </ns0:c>
      <ns0:c r="F2700" s="238" t="n">
        <ns0:v>0.4140625</ns0:v>
      </ns0:c>
      <ns0:c r="G2700" s="239" t="n">
        <ns0:v>1790137348.4706573</ns0:v>
      </ns0:c>
      <ns0:c r="H2700" s="235" t="str">
        <ns0:v>0</ns0:v>
      </ns0:c>
    </ns0:row>
    <ns0:row r="2701" ht="19" customHeight="1">
      <ns0:c r="A2701" s="235" t="str">
        <ns0:v>turn-t1</ns0:v>
      </ns0:c>
      <ns0:c r="B2701" s="235" t="str">
        <ns0:v>turn_switch</ns0:v>
      </ns0:c>
      <ns0:c r="C2701" s="235" t="str">
        <ns0:v>eval/success_once</ns0:v>
      </ns0:c>
      <ns0:c r="D2701" s="235" t="n">
        <ns0:v>2</ns0:v>
      </ns0:c>
      <ns0:c r="E2701" s="235" t="n">
        <ns0:v>1</ns0:v>
      </ns0:c>
      <ns0:c r="F2701" s="238" t="n">
        <ns0:v>0.34375</ns0:v>
      </ns0:c>
      <ns0:c r="G2701" s="239" t="n">
        <ns0:v>1790066752.196478</ns0:v>
      </ns0:c>
      <ns0:c r="H2701" s="235" t="str">
        <ns0:v>0</ns0:v>
      </ns0:c>
    </ns0:row>
    <ns0:row r="2702" ht="19" customHeight="1">
      <ns0:c r="A2702" s="235" t="str">
        <ns0:v>turn-t1</ns0:v>
      </ns0:c>
      <ns0:c r="B2702" s="235" t="str">
        <ns0:v>turn_switch</ns0:v>
      </ns0:c>
      <ns0:c r="C2702" s="235" t="str">
        <ns0:v>eval/success_once</ns0:v>
      </ns0:c>
      <ns0:c r="D2702" s="235" t="n">
        <ns0:v>4</ns0:v>
      </ns0:c>
      <ns0:c r="E2702" s="235" t="n">
        <ns0:v>3</ns0:v>
      </ns0:c>
      <ns0:c r="F2702" s="238" t="n">
        <ns0:v>0.4375</ns0:v>
      </ns0:c>
      <ns0:c r="G2702" s="239" t="n">
        <ns0:v>1790068796.850646</ns0:v>
      </ns0:c>
      <ns0:c r="H2702" s="235" t="str">
        <ns0:v>0</ns0:v>
      </ns0:c>
    </ns0:row>
    <ns0:row r="2703" ht="19" customHeight="1">
      <ns0:c r="A2703" s="235" t="str">
        <ns0:v>turn-t1</ns0:v>
      </ns0:c>
      <ns0:c r="B2703" s="235" t="str">
        <ns0:v>turn_switch</ns0:v>
      </ns0:c>
      <ns0:c r="C2703" s="235" t="str">
        <ns0:v>eval/success_once</ns0:v>
      </ns0:c>
      <ns0:c r="D2703" s="235" t="n">
        <ns0:v>6</ns0:v>
      </ns0:c>
      <ns0:c r="E2703" s="235" t="n">
        <ns0:v>5</ns0:v>
      </ns0:c>
      <ns0:c r="F2703" s="238" t="n">
        <ns0:v>0.34375</ns0:v>
      </ns0:c>
      <ns0:c r="G2703" s="239" t="n">
        <ns0:v>1790070926.8809295</ns0:v>
      </ns0:c>
      <ns0:c r="H2703" s="235" t="str">
        <ns0:v>0</ns0:v>
      </ns0:c>
    </ns0:row>
    <ns0:row r="2704" ht="19" customHeight="1">
      <ns0:c r="A2704" s="235" t="str">
        <ns0:v>turn-t1</ns0:v>
      </ns0:c>
      <ns0:c r="B2704" s="235" t="str">
        <ns0:v>turn_switch</ns0:v>
      </ns0:c>
      <ns0:c r="C2704" s="235" t="str">
        <ns0:v>eval/success_once</ns0:v>
      </ns0:c>
      <ns0:c r="D2704" s="235" t="n">
        <ns0:v>8</ns0:v>
      </ns0:c>
      <ns0:c r="E2704" s="235" t="n">
        <ns0:v>7</ns0:v>
      </ns0:c>
      <ns0:c r="F2704" s="238" t="n">
        <ns0:v>0.34375</ns0:v>
      </ns0:c>
      <ns0:c r="G2704" s="239" t="n">
        <ns0:v>1790073021.7566721</ns0:v>
      </ns0:c>
      <ns0:c r="H2704" s="235" t="str">
        <ns0:v>0</ns0:v>
      </ns0:c>
    </ns0:row>
    <ns0:row r="2705" ht="19" customHeight="1">
      <ns0:c r="A2705" s="235" t="str">
        <ns0:v>turn-t1</ns0:v>
      </ns0:c>
      <ns0:c r="B2705" s="235" t="str">
        <ns0:v>turn_switch</ns0:v>
      </ns0:c>
      <ns0:c r="C2705" s="235" t="str">
        <ns0:v>eval/success_once</ns0:v>
      </ns0:c>
      <ns0:c r="D2705" s="235" t="n">
        <ns0:v>10</ns0:v>
      </ns0:c>
      <ns0:c r="E2705" s="235" t="n">
        <ns0:v>9</ns0:v>
      </ns0:c>
      <ns0:c r="F2705" s="238" t="n">
        <ns0:v>0.34375</ns0:v>
      </ns0:c>
      <ns0:c r="G2705" s="239" t="n">
        <ns0:v>1790075119.7046387</ns0:v>
      </ns0:c>
      <ns0:c r="H2705" s="235" t="str">
        <ns0:v>0</ns0:v>
      </ns0:c>
    </ns0:row>
    <ns0:row r="2706" ht="19" customHeight="1">
      <ns0:c r="A2706" s="235" t="str">
        <ns0:v>turn-t1</ns0:v>
      </ns0:c>
      <ns0:c r="B2706" s="235" t="str">
        <ns0:v>turn_switch</ns0:v>
      </ns0:c>
      <ns0:c r="C2706" s="235" t="str">
        <ns0:v>eval/success_once</ns0:v>
      </ns0:c>
      <ns0:c r="D2706" s="235" t="n">
        <ns0:v>12</ns0:v>
      </ns0:c>
      <ns0:c r="E2706" s="235" t="n">
        <ns0:v>11</ns0:v>
      </ns0:c>
      <ns0:c r="F2706" s="238" t="n">
        <ns0:v>0.34375</ns0:v>
      </ns0:c>
      <ns0:c r="G2706" s="239" t="n">
        <ns0:v>1790077293.5191004</ns0:v>
      </ns0:c>
      <ns0:c r="H2706" s="235" t="str">
        <ns0:v>0</ns0:v>
      </ns0:c>
    </ns0:row>
    <ns0:row r="2707" ht="19" customHeight="1">
      <ns0:c r="A2707" s="235" t="str">
        <ns0:v>turn-t1</ns0:v>
      </ns0:c>
      <ns0:c r="B2707" s="235" t="str">
        <ns0:v>turn_switch</ns0:v>
      </ns0:c>
      <ns0:c r="C2707" s="235" t="str">
        <ns0:v>eval/success_once</ns0:v>
      </ns0:c>
      <ns0:c r="D2707" s="235" t="n">
        <ns0:v>14</ns0:v>
      </ns0:c>
      <ns0:c r="E2707" s="235" t="n">
        <ns0:v>13</ns0:v>
      </ns0:c>
      <ns0:c r="F2707" s="238" t="n">
        <ns0:v>0.28125</ns0:v>
      </ns0:c>
      <ns0:c r="G2707" s="239" t="n">
        <ns0:v>1790079421.2746341</ns0:v>
      </ns0:c>
      <ns0:c r="H2707" s="235" t="str">
        <ns0:v>0</ns0:v>
      </ns0:c>
    </ns0:row>
    <ns0:row r="2708" ht="19" customHeight="1">
      <ns0:c r="A2708" s="235" t="str">
        <ns0:v>turn-t1</ns0:v>
      </ns0:c>
      <ns0:c r="B2708" s="235" t="str">
        <ns0:v>turn_switch</ns0:v>
      </ns0:c>
      <ns0:c r="C2708" s="235" t="str">
        <ns0:v>eval/success_once</ns0:v>
      </ns0:c>
      <ns0:c r="D2708" s="235" t="n">
        <ns0:v>16</ns0:v>
      </ns0:c>
      <ns0:c r="E2708" s="235" t="n">
        <ns0:v>15</ns0:v>
      </ns0:c>
      <ns0:c r="F2708" s="238" t="n">
        <ns0:v>0.28125</ns0:v>
      </ns0:c>
      <ns0:c r="G2708" s="239" t="n">
        <ns0:v>1790081531.8406937</ns0:v>
      </ns0:c>
      <ns0:c r="H2708" s="235" t="str">
        <ns0:v>0</ns0:v>
      </ns0:c>
    </ns0:row>
    <ns0:row r="2709" ht="19" customHeight="1">
      <ns0:c r="A2709" s="235" t="str">
        <ns0:v>turn-t1</ns0:v>
      </ns0:c>
      <ns0:c r="B2709" s="235" t="str">
        <ns0:v>turn_switch</ns0:v>
      </ns0:c>
      <ns0:c r="C2709" s="235" t="str">
        <ns0:v>eval/success_once</ns0:v>
      </ns0:c>
      <ns0:c r="D2709" s="235" t="n">
        <ns0:v>18</ns0:v>
      </ns0:c>
      <ns0:c r="E2709" s="235" t="n">
        <ns0:v>17</ns0:v>
      </ns0:c>
      <ns0:c r="F2709" s="238" t="n">
        <ns0:v>0.28125</ns0:v>
      </ns0:c>
      <ns0:c r="G2709" s="239" t="n">
        <ns0:v>1790083632.615307</ns0:v>
      </ns0:c>
      <ns0:c r="H2709" s="235" t="str">
        <ns0:v>0</ns0:v>
      </ns0:c>
    </ns0:row>
    <ns0:row r="2710" ht="19" customHeight="1">
      <ns0:c r="A2710" s="235" t="str">
        <ns0:v>turn-t1</ns0:v>
      </ns0:c>
      <ns0:c r="B2710" s="235" t="str">
        <ns0:v>turn_switch</ns0:v>
      </ns0:c>
      <ns0:c r="C2710" s="235" t="str">
        <ns0:v>eval/success_once</ns0:v>
      </ns0:c>
      <ns0:c r="D2710" s="235" t="n">
        <ns0:v>20</ns0:v>
      </ns0:c>
      <ns0:c r="E2710" s="235" t="n">
        <ns0:v>19</ns0:v>
      </ns0:c>
      <ns0:c r="F2710" s="238" t="n">
        <ns0:v>0.34375</ns0:v>
      </ns0:c>
      <ns0:c r="G2710" s="239" t="n">
        <ns0:v>1790085698.0563636</ns0:v>
      </ns0:c>
      <ns0:c r="H2710" s="235" t="str">
        <ns0:v>0</ns0:v>
      </ns0:c>
    </ns0:row>
    <ns0:row r="2711" ht="19" customHeight="1">
      <ns0:c r="A2711" s="235" t="str">
        <ns0:v>turn-t1</ns0:v>
      </ns0:c>
      <ns0:c r="B2711" s="235" t="str">
        <ns0:v>turn_switch</ns0:v>
      </ns0:c>
      <ns0:c r="C2711" s="235" t="str">
        <ns0:v>eval/success_once</ns0:v>
      </ns0:c>
      <ns0:c r="D2711" s="235" t="n">
        <ns0:v>22</ns0:v>
      </ns0:c>
      <ns0:c r="E2711" s="235" t="n">
        <ns0:v>21</ns0:v>
      </ns0:c>
      <ns0:c r="F2711" s="238" t="n">
        <ns0:v>0.3125</ns0:v>
      </ns0:c>
      <ns0:c r="G2711" s="239" t="n">
        <ns0:v>1790087821.6683</ns0:v>
      </ns0:c>
      <ns0:c r="H2711" s="235" t="str">
        <ns0:v>0</ns0:v>
      </ns0:c>
    </ns0:row>
    <ns0:row r="2712" ht="19" customHeight="1">
      <ns0:c r="A2712" s="235" t="str">
        <ns0:v>turn-t1</ns0:v>
      </ns0:c>
      <ns0:c r="B2712" s="235" t="str">
        <ns0:v>turn_switch</ns0:v>
      </ns0:c>
      <ns0:c r="C2712" s="235" t="str">
        <ns0:v>eval/success_once</ns0:v>
      </ns0:c>
      <ns0:c r="D2712" s="235" t="n">
        <ns0:v>24</ns0:v>
      </ns0:c>
      <ns0:c r="E2712" s="235" t="n">
        <ns0:v>23</ns0:v>
      </ns0:c>
      <ns0:c r="F2712" s="238" t="n">
        <ns0:v>0.3125</ns0:v>
      </ns0:c>
      <ns0:c r="G2712" s="239" t="n">
        <ns0:v>1790089988.1410217</ns0:v>
      </ns0:c>
      <ns0:c r="H2712" s="235" t="str">
        <ns0:v>0</ns0:v>
      </ns0:c>
    </ns0:row>
    <ns0:row r="2713" ht="19" customHeight="1">
      <ns0:c r="A2713" s="235" t="str">
        <ns0:v>turn-t1</ns0:v>
      </ns0:c>
      <ns0:c r="B2713" s="235" t="str">
        <ns0:v>turn_switch</ns0:v>
      </ns0:c>
      <ns0:c r="C2713" s="235" t="str">
        <ns0:v>eval/success_once</ns0:v>
      </ns0:c>
      <ns0:c r="D2713" s="235" t="n">
        <ns0:v>26</ns0:v>
      </ns0:c>
      <ns0:c r="E2713" s="235" t="n">
        <ns0:v>25</ns0:v>
      </ns0:c>
      <ns0:c r="F2713" s="238" t="n">
        <ns0:v>0.40625</ns0:v>
      </ns0:c>
      <ns0:c r="G2713" s="239" t="n">
        <ns0:v>1790092114.2469993</ns0:v>
      </ns0:c>
      <ns0:c r="H2713" s="235" t="str">
        <ns0:v>0</ns0:v>
      </ns0:c>
    </ns0:row>
    <ns0:row r="2714" ht="19" customHeight="1">
      <ns0:c r="A2714" s="235" t="str">
        <ns0:v>turn-t1</ns0:v>
      </ns0:c>
      <ns0:c r="B2714" s="235" t="str">
        <ns0:v>turn_switch</ns0:v>
      </ns0:c>
      <ns0:c r="C2714" s="235" t="str">
        <ns0:v>eval/success_once</ns0:v>
      </ns0:c>
      <ns0:c r="D2714" s="235" t="n">
        <ns0:v>28</ns0:v>
      </ns0:c>
      <ns0:c r="E2714" s="235" t="n">
        <ns0:v>27</ns0:v>
      </ns0:c>
      <ns0:c r="F2714" s="238" t="n">
        <ns0:v>0.375</ns0:v>
      </ns0:c>
      <ns0:c r="G2714" s="239" t="n">
        <ns0:v>1790094236.8676474</ns0:v>
      </ns0:c>
      <ns0:c r="H2714" s="235" t="str">
        <ns0:v>0</ns0:v>
      </ns0:c>
    </ns0:row>
    <ns0:row r="2715" ht="19" customHeight="1">
      <ns0:c r="A2715" s="235" t="str">
        <ns0:v>turn-t1</ns0:v>
      </ns0:c>
      <ns0:c r="B2715" s="235" t="str">
        <ns0:v>turn_switch</ns0:v>
      </ns0:c>
      <ns0:c r="C2715" s="235" t="str">
        <ns0:v>eval/success_once</ns0:v>
      </ns0:c>
      <ns0:c r="D2715" s="235" t="n">
        <ns0:v>30</ns0:v>
      </ns0:c>
      <ns0:c r="E2715" s="235" t="n">
        <ns0:v>29</ns0:v>
      </ns0:c>
      <ns0:c r="F2715" s="238" t="n">
        <ns0:v>0.40625</ns0:v>
      </ns0:c>
      <ns0:c r="G2715" s="239" t="n">
        <ns0:v>1790096376.6695063</ns0:v>
      </ns0:c>
      <ns0:c r="H2715" s="235" t="str">
        <ns0:v>0</ns0:v>
      </ns0:c>
    </ns0:row>
    <ns0:row r="2716" ht="19" customHeight="1">
      <ns0:c r="A2716" s="235" t="str">
        <ns0:v>turn-t1</ns0:v>
      </ns0:c>
      <ns0:c r="B2716" s="235" t="str">
        <ns0:v>turn_switch</ns0:v>
      </ns0:c>
      <ns0:c r="C2716" s="235" t="str">
        <ns0:v>eval/success_once</ns0:v>
      </ns0:c>
      <ns0:c r="D2716" s="235" t="n">
        <ns0:v>32</ns0:v>
      </ns0:c>
      <ns0:c r="E2716" s="235" t="n">
        <ns0:v>31</ns0:v>
      </ns0:c>
      <ns0:c r="F2716" s="238" t="n">
        <ns0:v>0.375</ns0:v>
      </ns0:c>
      <ns0:c r="G2716" s="239" t="n">
        <ns0:v>1790098530.696462</ns0:v>
      </ns0:c>
      <ns0:c r="H2716" s="235" t="str">
        <ns0:v>0</ns0:v>
      </ns0:c>
    </ns0:row>
    <ns0:row r="2717" ht="19" customHeight="1">
      <ns0:c r="A2717" s="235" t="str">
        <ns0:v>turn-t1</ns0:v>
      </ns0:c>
      <ns0:c r="B2717" s="235" t="str">
        <ns0:v>turn_switch</ns0:v>
      </ns0:c>
      <ns0:c r="C2717" s="235" t="str">
        <ns0:v>eval/success_once</ns0:v>
      </ns0:c>
      <ns0:c r="D2717" s="235" t="n">
        <ns0:v>34</ns0:v>
      </ns0:c>
      <ns0:c r="E2717" s="235" t="n">
        <ns0:v>33</ns0:v>
      </ns0:c>
      <ns0:c r="F2717" s="238" t="n">
        <ns0:v>0.5</ns0:v>
      </ns0:c>
      <ns0:c r="G2717" s="239" t="n">
        <ns0:v>1790100639.3666453</ns0:v>
      </ns0:c>
      <ns0:c r="H2717" s="235" t="str">
        <ns0:v>0</ns0:v>
      </ns0:c>
    </ns0:row>
    <ns0:row r="2718" ht="19" customHeight="1">
      <ns0:c r="A2718" s="235" t="str">
        <ns0:v>turn-t1</ns0:v>
      </ns0:c>
      <ns0:c r="B2718" s="235" t="str">
        <ns0:v>turn_switch</ns0:v>
      </ns0:c>
      <ns0:c r="C2718" s="235" t="str">
        <ns0:v>eval/success_once</ns0:v>
      </ns0:c>
      <ns0:c r="D2718" s="235" t="n">
        <ns0:v>36</ns0:v>
      </ns0:c>
      <ns0:c r="E2718" s="235" t="n">
        <ns0:v>35</ns0:v>
      </ns0:c>
      <ns0:c r="F2718" s="238" t="n">
        <ns0:v>0.28125</ns0:v>
      </ns0:c>
      <ns0:c r="G2718" s="239" t="n">
        <ns0:v>1790102659.6025045</ns0:v>
      </ns0:c>
      <ns0:c r="H2718" s="235" t="str">
        <ns0:v>0</ns0:v>
      </ns0:c>
    </ns0:row>
    <ns0:row r="2719" ht="19" customHeight="1">
      <ns0:c r="A2719" s="235" t="str">
        <ns0:v>turn-t1</ns0:v>
      </ns0:c>
      <ns0:c r="B2719" s="235" t="str">
        <ns0:v>turn_switch</ns0:v>
      </ns0:c>
      <ns0:c r="C2719" s="235" t="str">
        <ns0:v>eval/success_once</ns0:v>
      </ns0:c>
      <ns0:c r="D2719" s="235" t="n">
        <ns0:v>38</ns0:v>
      </ns0:c>
      <ns0:c r="E2719" s="235" t="n">
        <ns0:v>37</ns0:v>
      </ns0:c>
      <ns0:c r="F2719" s="238" t="n">
        <ns0:v>0.34375</ns0:v>
      </ns0:c>
      <ns0:c r="G2719" s="239" t="n">
        <ns0:v>1790104751.9244347</ns0:v>
      </ns0:c>
      <ns0:c r="H2719" s="235" t="str">
        <ns0:v>0</ns0:v>
      </ns0:c>
    </ns0:row>
    <ns0:row r="2720" ht="19" customHeight="1">
      <ns0:c r="A2720" s="235" t="str">
        <ns0:v>turn-t1</ns0:v>
      </ns0:c>
      <ns0:c r="B2720" s="235" t="str">
        <ns0:v>turn_switch</ns0:v>
      </ns0:c>
      <ns0:c r="C2720" s="235" t="str">
        <ns0:v>eval/success_once</ns0:v>
      </ns0:c>
      <ns0:c r="D2720" s="235" t="n">
        <ns0:v>40</ns0:v>
      </ns0:c>
      <ns0:c r="E2720" s="235" t="n">
        <ns0:v>39</ns0:v>
      </ns0:c>
      <ns0:c r="F2720" s="238" t="n">
        <ns0:v>0.34375</ns0:v>
      </ns0:c>
      <ns0:c r="G2720" s="239" t="n">
        <ns0:v>1790106842.5171158</ns0:v>
      </ns0:c>
      <ns0:c r="H2720" s="235" t="str">
        <ns0:v>0</ns0:v>
      </ns0:c>
    </ns0:row>
    <ns0:row r="2721" ht="19" customHeight="1">
      <ns0:c r="A2721" s="235" t="str">
        <ns0:v>turn-t1</ns0:v>
      </ns0:c>
      <ns0:c r="B2721" s="235" t="str">
        <ns0:v>turn_switch</ns0:v>
      </ns0:c>
      <ns0:c r="C2721" s="235" t="str">
        <ns0:v>eval/success_once</ns0:v>
      </ns0:c>
      <ns0:c r="D2721" s="235" t="n">
        <ns0:v>42</ns0:v>
      </ns0:c>
      <ns0:c r="E2721" s="235" t="n">
        <ns0:v>41</ns0:v>
      </ns0:c>
      <ns0:c r="F2721" s="238" t="n">
        <ns0:v>0.34375</ns0:v>
      </ns0:c>
      <ns0:c r="G2721" s="239" t="n">
        <ns0:v>1790109065.9131038</ns0:v>
      </ns0:c>
      <ns0:c r="H2721" s="235" t="str">
        <ns0:v>0</ns0:v>
      </ns0:c>
    </ns0:row>
    <ns0:row r="2722" ht="19" customHeight="1">
      <ns0:c r="A2722" s="235" t="str">
        <ns0:v>turn-t1</ns0:v>
      </ns0:c>
      <ns0:c r="B2722" s="235" t="str">
        <ns0:v>turn_switch</ns0:v>
      </ns0:c>
      <ns0:c r="C2722" s="235" t="str">
        <ns0:v>eval/success_once</ns0:v>
      </ns0:c>
      <ns0:c r="D2722" s="235" t="n">
        <ns0:v>44</ns0:v>
      </ns0:c>
      <ns0:c r="E2722" s="235" t="n">
        <ns0:v>43</ns0:v>
      </ns0:c>
      <ns0:c r="F2722" s="238" t="n">
        <ns0:v>0.40625</ns0:v>
      </ns0:c>
      <ns0:c r="G2722" s="239" t="n">
        <ns0:v>1790111179.9481874</ns0:v>
      </ns0:c>
      <ns0:c r="H2722" s="235" t="str">
        <ns0:v>0</ns0:v>
      </ns0:c>
    </ns0:row>
    <ns0:row r="2723" ht="19" customHeight="1">
      <ns0:c r="A2723" s="235" t="str">
        <ns0:v>turn-t1</ns0:v>
      </ns0:c>
      <ns0:c r="B2723" s="235" t="str">
        <ns0:v>turn_switch</ns0:v>
      </ns0:c>
      <ns0:c r="C2723" s="235" t="str">
        <ns0:v>eval/success_once</ns0:v>
      </ns0:c>
      <ns0:c r="D2723" s="235" t="n">
        <ns0:v>46</ns0:v>
      </ns0:c>
      <ns0:c r="E2723" s="235" t="n">
        <ns0:v>45</ns0:v>
      </ns0:c>
      <ns0:c r="F2723" s="238" t="n">
        <ns0:v>0.40625</ns0:v>
      </ns0:c>
      <ns0:c r="G2723" s="239" t="n">
        <ns0:v>1790113301.6424968</ns0:v>
      </ns0:c>
      <ns0:c r="H2723" s="235" t="str">
        <ns0:v>0</ns0:v>
      </ns0:c>
    </ns0:row>
    <ns0:row r="2724" ht="19" customHeight="1">
      <ns0:c r="A2724" s="235" t="str">
        <ns0:v>turn-t1</ns0:v>
      </ns0:c>
      <ns0:c r="B2724" s="235" t="str">
        <ns0:v>turn_switch</ns0:v>
      </ns0:c>
      <ns0:c r="C2724" s="235" t="str">
        <ns0:v>eval/success_once</ns0:v>
      </ns0:c>
      <ns0:c r="D2724" s="235" t="n">
        <ns0:v>48</ns0:v>
      </ns0:c>
      <ns0:c r="E2724" s="235" t="n">
        <ns0:v>47</ns0:v>
      </ns0:c>
      <ns0:c r="F2724" s="238" t="n">
        <ns0:v>0.3125</ns0:v>
      </ns0:c>
      <ns0:c r="G2724" s="239" t="n">
        <ns0:v>1790115427.3979814</ns0:v>
      </ns0:c>
      <ns0:c r="H2724" s="235" t="str">
        <ns0:v>0</ns0:v>
      </ns0:c>
    </ns0:row>
    <ns0:row r="2725" ht="19" customHeight="1">
      <ns0:c r="A2725" s="235" t="str">
        <ns0:v>turn-t1</ns0:v>
      </ns0:c>
      <ns0:c r="B2725" s="235" t="str">
        <ns0:v>turn_switch</ns0:v>
      </ns0:c>
      <ns0:c r="C2725" s="235" t="str">
        <ns0:v>eval/success_once</ns0:v>
      </ns0:c>
      <ns0:c r="D2725" s="235" t="n">
        <ns0:v>50</ns0:v>
      </ns0:c>
      <ns0:c r="E2725" s="235" t="n">
        <ns0:v>49</ns0:v>
      </ns0:c>
      <ns0:c r="F2725" s="238" t="n">
        <ns0:v>0.28125</ns0:v>
      </ns0:c>
      <ns0:c r="G2725" s="239" t="n">
        <ns0:v>1790117569.6866903</ns0:v>
      </ns0:c>
      <ns0:c r="H2725" s="235" t="str">
        <ns0:v>0</ns0:v>
      </ns0:c>
    </ns0:row>
    <ns0:row r="2726" ht="19" customHeight="1">
      <ns0:c r="A2726" s="235" t="str">
        <ns0:v>turn-t1</ns0:v>
      </ns0:c>
      <ns0:c r="B2726" s="235" t="str">
        <ns0:v>turn_switch</ns0:v>
      </ns0:c>
      <ns0:c r="C2726" s="235" t="str">
        <ns0:v>eval/success_once</ns0:v>
      </ns0:c>
      <ns0:c r="D2726" s="235" t="n">
        <ns0:v>52</ns0:v>
      </ns0:c>
      <ns0:c r="E2726" s="235" t="n">
        <ns0:v>51</ns0:v>
      </ns0:c>
      <ns0:c r="F2726" s="238" t="n">
        <ns0:v>0.4375</ns0:v>
      </ns0:c>
      <ns0:c r="G2726" s="239" t="n">
        <ns0:v>1790119788.0306275</ns0:v>
      </ns0:c>
      <ns0:c r="H2726" s="235" t="str">
        <ns0:v>0</ns0:v>
      </ns0:c>
    </ns0:row>
    <ns0:row r="2727" ht="19" customHeight="1">
      <ns0:c r="A2727" s="235" t="str">
        <ns0:v>turn-t1</ns0:v>
      </ns0:c>
      <ns0:c r="B2727" s="235" t="str">
        <ns0:v>turn_switch</ns0:v>
      </ns0:c>
      <ns0:c r="C2727" s="235" t="str">
        <ns0:v>eval/success_once</ns0:v>
      </ns0:c>
      <ns0:c r="D2727" s="235" t="n">
        <ns0:v>54</ns0:v>
      </ns0:c>
      <ns0:c r="E2727" s="235" t="n">
        <ns0:v>53</ns0:v>
      </ns0:c>
      <ns0:c r="F2727" s="238" t="n">
        <ns0:v>0.28125</ns0:v>
      </ns0:c>
      <ns0:c r="G2727" s="239" t="n">
        <ns0:v>1790121968.3580394</ns0:v>
      </ns0:c>
      <ns0:c r="H2727" s="235" t="str">
        <ns0:v>0</ns0:v>
      </ns0:c>
    </ns0:row>
    <ns0:row r="2728" ht="19" customHeight="1">
      <ns0:c r="A2728" s="235" t="str">
        <ns0:v>turn-t1</ns0:v>
      </ns0:c>
      <ns0:c r="B2728" s="235" t="str">
        <ns0:v>turn_switch</ns0:v>
      </ns0:c>
      <ns0:c r="C2728" s="235" t="str">
        <ns0:v>eval/success_once</ns0:v>
      </ns0:c>
      <ns0:c r="D2728" s="235" t="n">
        <ns0:v>56</ns0:v>
      </ns0:c>
      <ns0:c r="E2728" s="235" t="n">
        <ns0:v>55</ns0:v>
      </ns0:c>
      <ns0:c r="F2728" s="238" t="n">
        <ns0:v>0.3125</ns0:v>
      </ns0:c>
      <ns0:c r="G2728" s="239" t="n">
        <ns0:v>1790124167.7167127</ns0:v>
      </ns0:c>
      <ns0:c r="H2728" s="235" t="str">
        <ns0:v>0</ns0:v>
      </ns0:c>
    </ns0:row>
    <ns0:row r="2729" ht="19" customHeight="1">
      <ns0:c r="A2729" s="235" t="str">
        <ns0:v>turn-t1</ns0:v>
      </ns0:c>
      <ns0:c r="B2729" s="235" t="str">
        <ns0:v>turn_switch</ns0:v>
      </ns0:c>
      <ns0:c r="C2729" s="235" t="str">
        <ns0:v>eval/success_once</ns0:v>
      </ns0:c>
      <ns0:c r="D2729" s="235" t="n">
        <ns0:v>58</ns0:v>
      </ns0:c>
      <ns0:c r="E2729" s="235" t="n">
        <ns0:v>57</ns0:v>
      </ns0:c>
      <ns0:c r="F2729" s="238" t="n">
        <ns0:v>0.25</ns0:v>
      </ns0:c>
      <ns0:c r="G2729" s="239" t="n">
        <ns0:v>1790126347.285091</ns0:v>
      </ns0:c>
      <ns0:c r="H2729" s="235" t="str">
        <ns0:v>0</ns0:v>
      </ns0:c>
    </ns0:row>
    <ns0:row r="2730" ht="19" customHeight="1">
      <ns0:c r="A2730" s="235" t="str">
        <ns0:v>turn-t1</ns0:v>
      </ns0:c>
      <ns0:c r="B2730" s="235" t="str">
        <ns0:v>turn_switch</ns0:v>
      </ns0:c>
      <ns0:c r="C2730" s="235" t="str">
        <ns0:v>eval/success_once</ns0:v>
      </ns0:c>
      <ns0:c r="D2730" s="235" t="n">
        <ns0:v>60</ns0:v>
      </ns0:c>
      <ns0:c r="E2730" s="235" t="n">
        <ns0:v>59</ns0:v>
      </ns0:c>
      <ns0:c r="F2730" s="238" t="n">
        <ns0:v>0.375</ns0:v>
      </ns0:c>
      <ns0:c r="G2730" s="239" t="n">
        <ns0:v>1790128539.7620873</ns0:v>
      </ns0:c>
      <ns0:c r="H2730" s="235" t="str">
        <ns0:v>0</ns0:v>
      </ns0:c>
    </ns0:row>
    <ns0:row r="2731" ht="19" customHeight="1">
      <ns0:c r="A2731" s="235" t="str">
        <ns0:v>turn-t1</ns0:v>
      </ns0:c>
      <ns0:c r="B2731" s="235" t="str">
        <ns0:v>turn_switch</ns0:v>
      </ns0:c>
      <ns0:c r="C2731" s="235" t="str">
        <ns0:v>eval/success_once</ns0:v>
      </ns0:c>
      <ns0:c r="D2731" s="235" t="n">
        <ns0:v>62</ns0:v>
      </ns0:c>
      <ns0:c r="E2731" s="235" t="n">
        <ns0:v>61</ns0:v>
      </ns0:c>
      <ns0:c r="F2731" s="238" t="n">
        <ns0:v>0.46875</ns0:v>
      </ns0:c>
      <ns0:c r="G2731" s="239" t="n">
        <ns0:v>1790130812.3239079</ns0:v>
      </ns0:c>
      <ns0:c r="H2731" s="235" t="str">
        <ns0:v>0</ns0:v>
      </ns0:c>
    </ns0:row>
    <ns0:row r="2732" ht="19" customHeight="1">
      <ns0:c r="A2732" s="235" t="str">
        <ns0:v>turn-t1</ns0:v>
      </ns0:c>
      <ns0:c r="B2732" s="235" t="str">
        <ns0:v>turn_switch</ns0:v>
      </ns0:c>
      <ns0:c r="C2732" s="235" t="str">
        <ns0:v>eval/success_once</ns0:v>
      </ns0:c>
      <ns0:c r="D2732" s="235" t="n">
        <ns0:v>64</ns0:v>
      </ns0:c>
      <ns0:c r="E2732" s="235" t="n">
        <ns0:v>63</ns0:v>
      </ns0:c>
      <ns0:c r="F2732" s="238" t="n">
        <ns0:v>0.40625</ns0:v>
      </ns0:c>
      <ns0:c r="G2732" s="239" t="n">
        <ns0:v>1790133020.3009188</ns0:v>
      </ns0:c>
      <ns0:c r="H2732" s="235" t="str">
        <ns0:v>0</ns0:v>
      </ns0:c>
    </ns0:row>
    <ns0:row r="2733" ht="19" customHeight="1">
      <ns0:c r="A2733" s="235" t="str">
        <ns0:v>turn-t1</ns0:v>
      </ns0:c>
      <ns0:c r="B2733" s="235" t="str">
        <ns0:v>turn_switch</ns0:v>
      </ns0:c>
      <ns0:c r="C2733" s="235" t="str">
        <ns0:v>eval/success_once</ns0:v>
      </ns0:c>
      <ns0:c r="D2733" s="235" t="n">
        <ns0:v>66</ns0:v>
      </ns0:c>
      <ns0:c r="E2733" s="235" t="n">
        <ns0:v>65</ns0:v>
      </ns0:c>
      <ns0:c r="F2733" s="238" t="n">
        <ns0:v>0.34375</ns0:v>
      </ns0:c>
      <ns0:c r="G2733" s="239" t="n">
        <ns0:v>1790135151.3996153</ns0:v>
      </ns0:c>
      <ns0:c r="H2733" s="235" t="str">
        <ns0:v>0</ns0:v>
      </ns0:c>
    </ns0:row>
    <ns0:row r="2734" ht="19" customHeight="1">
      <ns0:c r="A2734" s="235" t="str">
        <ns0:v>turn-t1</ns0:v>
      </ns0:c>
      <ns0:c r="B2734" s="235" t="str">
        <ns0:v>turn_switch</ns0:v>
      </ns0:c>
      <ns0:c r="C2734" s="235" t="str">
        <ns0:v>eval/success_once</ns0:v>
      </ns0:c>
      <ns0:c r="D2734" s="235" t="n">
        <ns0:v>68</ns0:v>
      </ns0:c>
      <ns0:c r="E2734" s="235" t="n">
        <ns0:v>67</ns0:v>
      </ns0:c>
      <ns0:c r="F2734" s="238" t="n">
        <ns0:v>0.4375</ns0:v>
      </ns0:c>
      <ns0:c r="G2734" s="239" t="n">
        <ns0:v>1790137348.4596388</ns0:v>
      </ns0:c>
      <ns0:c r="H2734" s="235" t="str">
        <ns0:v>0</ns0:v>
      </ns0:c>
    </ns0:row>
    <ns0:row r="2735" ht="19" customHeight="1">
      <ns0:c r="A2735" s="235" t="str">
        <ns0:v>sz3-t35-both</ns0:v>
      </ns0:c>
      <ns0:c r="B2735" s="235" t="str">
        <ns0:v>move_pillbottle_pad</ns0:v>
      </ns0:c>
      <ns0:c r="C2735" s="235" t="str">
        <ns0:v>env/success_once</ns0:v>
      </ns0:c>
      <ns0:c r="D2735" s="235" t="n">
        <ns0:v>1</ns0:v>
      </ns0:c>
      <ns0:c r="E2735" s="235" t="n">
        <ns0:v>0</ns0:v>
      </ns0:c>
      <ns0:c r="F2735" s="238" t="n">
        <ns0:v>0.3203125</ns0:v>
      </ns0:c>
      <ns0:c r="G2735" s="239" t="n">
        <ns0:v>1789878676.9679651</ns0:v>
      </ns0:c>
      <ns0:c r="H2735" s="235" t="str">
        <ns0:v>0</ns0:v>
      </ns0:c>
    </ns0:row>
    <ns0:row r="2736" ht="19" customHeight="1">
      <ns0:c r="A2736" s="235" t="str">
        <ns0:v>sz3-t35-both</ns0:v>
      </ns0:c>
      <ns0:c r="B2736" s="235" t="str">
        <ns0:v>move_pillbottle_pad</ns0:v>
      </ns0:c>
      <ns0:c r="C2736" s="235" t="str">
        <ns0:v>env/success_once</ns0:v>
      </ns0:c>
      <ns0:c r="D2736" s="235" t="n">
        <ns0:v>2</ns0:v>
      </ns0:c>
      <ns0:c r="E2736" s="235" t="n">
        <ns0:v>1</ns0:v>
      </ns0:c>
      <ns0:c r="F2736" s="238" t="n">
        <ns0:v>0.3359375</ns0:v>
      </ns0:c>
      <ns0:c r="G2736" s="239" t="n">
        <ns0:v>1789879642.1898637</ns0:v>
      </ns0:c>
      <ns0:c r="H2736" s="235" t="str">
        <ns0:v>0</ns0:v>
      </ns0:c>
    </ns0:row>
    <ns0:row r="2737" ht="19" customHeight="1">
      <ns0:c r="A2737" s="235" t="str">
        <ns0:v>sz3-t35-both</ns0:v>
      </ns0:c>
      <ns0:c r="B2737" s="235" t="str">
        <ns0:v>move_pillbottle_pad</ns0:v>
      </ns0:c>
      <ns0:c r="C2737" s="235" t="str">
        <ns0:v>env/success_once</ns0:v>
      </ns0:c>
      <ns0:c r="D2737" s="235" t="n">
        <ns0:v>3</ns0:v>
      </ns0:c>
      <ns0:c r="E2737" s="235" t="n">
        <ns0:v>2</ns0:v>
      </ns0:c>
      <ns0:c r="F2737" s="238" t="n">
        <ns0:v>0.3203125</ns0:v>
      </ns0:c>
      <ns0:c r="G2737" s="239" t="n">
        <ns0:v>1789880591.535977</ns0:v>
      </ns0:c>
      <ns0:c r="H2737" s="235" t="str">
        <ns0:v>0</ns0:v>
      </ns0:c>
    </ns0:row>
    <ns0:row r="2738" ht="19" customHeight="1">
      <ns0:c r="A2738" s="235" t="str">
        <ns0:v>sz3-t35-both</ns0:v>
      </ns0:c>
      <ns0:c r="B2738" s="235" t="str">
        <ns0:v>move_pillbottle_pad</ns0:v>
      </ns0:c>
      <ns0:c r="C2738" s="235" t="str">
        <ns0:v>env/success_once</ns0:v>
      </ns0:c>
      <ns0:c r="D2738" s="235" t="n">
        <ns0:v>4</ns0:v>
      </ns0:c>
      <ns0:c r="E2738" s="235" t="n">
        <ns0:v>3</ns0:v>
      </ns0:c>
      <ns0:c r="F2738" s="238" t="n">
        <ns0:v>0.3359375</ns0:v>
      </ns0:c>
      <ns0:c r="G2738" s="239" t="n">
        <ns0:v>1789881523.6541185</ns0:v>
      </ns0:c>
      <ns0:c r="H2738" s="235" t="str">
        <ns0:v>0</ns0:v>
      </ns0:c>
    </ns0:row>
    <ns0:row r="2739" ht="19" customHeight="1">
      <ns0:c r="A2739" s="235" t="str">
        <ns0:v>sz3-t35-both</ns0:v>
      </ns0:c>
      <ns0:c r="B2739" s="235" t="str">
        <ns0:v>move_pillbottle_pad</ns0:v>
      </ns0:c>
      <ns0:c r="C2739" s="235" t="str">
        <ns0:v>env/success_once</ns0:v>
      </ns0:c>
      <ns0:c r="D2739" s="235" t="n">
        <ns0:v>5</ns0:v>
      </ns0:c>
      <ns0:c r="E2739" s="235" t="n">
        <ns0:v>4</ns0:v>
      </ns0:c>
      <ns0:c r="F2739" s="238" t="n">
        <ns0:v>0.484375</ns0:v>
      </ns0:c>
      <ns0:c r="G2739" s="239" t="n">
        <ns0:v>1789882888.4919775</ns0:v>
      </ns0:c>
      <ns0:c r="H2739" s="235" t="str">
        <ns0:v>0</ns0:v>
      </ns0:c>
    </ns0:row>
    <ns0:row r="2740" ht="19" customHeight="1">
      <ns0:c r="A2740" s="235" t="str">
        <ns0:v>sz3-t35-both</ns0:v>
      </ns0:c>
      <ns0:c r="B2740" s="235" t="str">
        <ns0:v>move_pillbottle_pad</ns0:v>
      </ns0:c>
      <ns0:c r="C2740" s="235" t="str">
        <ns0:v>env/success_once</ns0:v>
      </ns0:c>
      <ns0:c r="D2740" s="235" t="n">
        <ns0:v>6</ns0:v>
      </ns0:c>
      <ns0:c r="E2740" s="235" t="n">
        <ns0:v>5</ns0:v>
      </ns0:c>
      <ns0:c r="F2740" s="238" t="n">
        <ns0:v>0.328125</ns0:v>
      </ns0:c>
      <ns0:c r="G2740" s="239" t="n">
        <ns0:v>1789883873.1798835</ns0:v>
      </ns0:c>
      <ns0:c r="H2740" s="235" t="str">
        <ns0:v>0</ns0:v>
      </ns0:c>
    </ns0:row>
    <ns0:row r="2741" ht="19" customHeight="1">
      <ns0:c r="A2741" s="235" t="str">
        <ns0:v>sz3-t35-both</ns0:v>
      </ns0:c>
      <ns0:c r="B2741" s="235" t="str">
        <ns0:v>move_pillbottle_pad</ns0:v>
      </ns0:c>
      <ns0:c r="C2741" s="235" t="str">
        <ns0:v>env/success_once</ns0:v>
      </ns0:c>
      <ns0:c r="D2741" s="235" t="n">
        <ns0:v>7</ns0:v>
      </ns0:c>
      <ns0:c r="E2741" s="235" t="n">
        <ns0:v>6</ns0:v>
      </ns0:c>
      <ns0:c r="F2741" s="238" t="n">
        <ns0:v>0.375</ns0:v>
      </ns0:c>
      <ns0:c r="G2741" s="239" t="n">
        <ns0:v>1789884867.855716</ns0:v>
      </ns0:c>
      <ns0:c r="H2741" s="235" t="str">
        <ns0:v>0</ns0:v>
      </ns0:c>
    </ns0:row>
    <ns0:row r="2742" ht="19" customHeight="1">
      <ns0:c r="A2742" s="235" t="str">
        <ns0:v>sz3-t35-both</ns0:v>
      </ns0:c>
      <ns0:c r="B2742" s="235" t="str">
        <ns0:v>move_pillbottle_pad</ns0:v>
      </ns0:c>
      <ns0:c r="C2742" s="235" t="str">
        <ns0:v>env/success_once</ns0:v>
      </ns0:c>
      <ns0:c r="D2742" s="235" t="n">
        <ns0:v>8</ns0:v>
      </ns0:c>
      <ns0:c r="E2742" s="235" t="n">
        <ns0:v>7</ns0:v>
      </ns0:c>
      <ns0:c r="F2742" s="238" t="n">
        <ns0:v>0.3125</ns0:v>
      </ns0:c>
      <ns0:c r="G2742" s="239" t="n">
        <ns0:v>1789885867.1928737</ns0:v>
      </ns0:c>
      <ns0:c r="H2742" s="235" t="str">
        <ns0:v>0</ns0:v>
      </ns0:c>
    </ns0:row>
    <ns0:row r="2743" ht="19" customHeight="1">
      <ns0:c r="A2743" s="235" t="str">
        <ns0:v>sz3-t35-both</ns0:v>
      </ns0:c>
      <ns0:c r="B2743" s="235" t="str">
        <ns0:v>move_pillbottle_pad</ns0:v>
      </ns0:c>
      <ns0:c r="C2743" s="235" t="str">
        <ns0:v>env/success_once</ns0:v>
      </ns0:c>
      <ns0:c r="D2743" s="235" t="n">
        <ns0:v>9</ns0:v>
      </ns0:c>
      <ns0:c r="E2743" s="235" t="n">
        <ns0:v>8</ns0:v>
      </ns0:c>
      <ns0:c r="F2743" s="238" t="n">
        <ns0:v>0.453125</ns0:v>
      </ns0:c>
      <ns0:c r="G2743" s="239" t="n">
        <ns0:v>1789886838.27402</ns0:v>
      </ns0:c>
      <ns0:c r="H2743" s="235" t="str">
        <ns0:v>0</ns0:v>
      </ns0:c>
    </ns0:row>
    <ns0:row r="2744" ht="19" customHeight="1">
      <ns0:c r="A2744" s="235" t="str">
        <ns0:v>sz3-t35-both</ns0:v>
      </ns0:c>
      <ns0:c r="B2744" s="235" t="str">
        <ns0:v>move_pillbottle_pad</ns0:v>
      </ns0:c>
      <ns0:c r="C2744" s="235" t="str">
        <ns0:v>env/success_once</ns0:v>
      </ns0:c>
      <ns0:c r="D2744" s="235" t="n">
        <ns0:v>10</ns0:v>
      </ns0:c>
      <ns0:c r="E2744" s="235" t="n">
        <ns0:v>9</ns0:v>
      </ns0:c>
      <ns0:c r="F2744" s="238" t="n">
        <ns0:v>0.4375</ns0:v>
      </ns0:c>
      <ns0:c r="G2744" s="239" t="n">
        <ns0:v>1789888348.46087</ns0:v>
      </ns0:c>
      <ns0:c r="H2744" s="235" t="str">
        <ns0:v>0</ns0:v>
      </ns0:c>
    </ns0:row>
    <ns0:row r="2745" ht="19" customHeight="1">
      <ns0:c r="A2745" s="235" t="str">
        <ns0:v>sz3-t35-both</ns0:v>
      </ns0:c>
      <ns0:c r="B2745" s="235" t="str">
        <ns0:v>move_pillbottle_pad</ns0:v>
      </ns0:c>
      <ns0:c r="C2745" s="235" t="str">
        <ns0:v>env/success_once</ns0:v>
      </ns0:c>
      <ns0:c r="D2745" s="235" t="n">
        <ns0:v>11</ns0:v>
      </ns0:c>
      <ns0:c r="E2745" s="235" t="n">
        <ns0:v>10</ns0:v>
      </ns0:c>
      <ns0:c r="F2745" s="238" t="n">
        <ns0:v>0.40625</ns0:v>
      </ns0:c>
      <ns0:c r="G2745" s="239" t="n">
        <ns0:v>1789889341.023242</ns0:v>
      </ns0:c>
      <ns0:c r="H2745" s="235" t="str">
        <ns0:v>0</ns0:v>
      </ns0:c>
    </ns0:row>
    <ns0:row r="2746" ht="19" customHeight="1">
      <ns0:c r="A2746" s="235" t="str">
        <ns0:v>sz3-t35-both</ns0:v>
      </ns0:c>
      <ns0:c r="B2746" s="235" t="str">
        <ns0:v>move_pillbottle_pad</ns0:v>
      </ns0:c>
      <ns0:c r="C2746" s="235" t="str">
        <ns0:v>env/success_once</ns0:v>
      </ns0:c>
      <ns0:c r="D2746" s="235" t="n">
        <ns0:v>12</ns0:v>
      </ns0:c>
      <ns0:c r="E2746" s="235" t="n">
        <ns0:v>11</ns0:v>
      </ns0:c>
      <ns0:c r="F2746" s="238" t="n">
        <ns0:v>0.46875</ns0:v>
      </ns0:c>
      <ns0:c r="G2746" s="239" t="n">
        <ns0:v>1789890363.4881628</ns0:v>
      </ns0:c>
      <ns0:c r="H2746" s="235" t="str">
        <ns0:v>0</ns0:v>
      </ns0:c>
    </ns0:row>
    <ns0:row r="2747" ht="19" customHeight="1">
      <ns0:c r="A2747" s="235" t="str">
        <ns0:v>sz3-t35-both</ns0:v>
      </ns0:c>
      <ns0:c r="B2747" s="235" t="str">
        <ns0:v>move_pillbottle_pad</ns0:v>
      </ns0:c>
      <ns0:c r="C2747" s="235" t="str">
        <ns0:v>env/success_once</ns0:v>
      </ns0:c>
      <ns0:c r="D2747" s="235" t="n">
        <ns0:v>13</ns0:v>
      </ns0:c>
      <ns0:c r="E2747" s="235" t="n">
        <ns0:v>12</ns0:v>
      </ns0:c>
      <ns0:c r="F2747" s="238" t="n">
        <ns0:v>0.4765625</ns0:v>
      </ns0:c>
      <ns0:c r="G2747" s="239" t="n">
        <ns0:v>1789891348.7901204</ns0:v>
      </ns0:c>
      <ns0:c r="H2747" s="235" t="str">
        <ns0:v>0</ns0:v>
      </ns0:c>
    </ns0:row>
    <ns0:row r="2748" ht="19" customHeight="1">
      <ns0:c r="A2748" s="235" t="str">
        <ns0:v>sz3-t35-both</ns0:v>
      </ns0:c>
      <ns0:c r="B2748" s="235" t="str">
        <ns0:v>move_pillbottle_pad</ns0:v>
      </ns0:c>
      <ns0:c r="C2748" s="235" t="str">
        <ns0:v>env/success_once</ns0:v>
      </ns0:c>
      <ns0:c r="D2748" s="235" t="n">
        <ns0:v>14</ns0:v>
      </ns0:c>
      <ns0:c r="E2748" s="235" t="n">
        <ns0:v>13</ns0:v>
      </ns0:c>
      <ns0:c r="F2748" s="238" t="n">
        <ns0:v>0.453125</ns0:v>
      </ns0:c>
      <ns0:c r="G2748" s="239" t="n">
        <ns0:v>1789892331.4549346</ns0:v>
      </ns0:c>
      <ns0:c r="H2748" s="235" t="str">
        <ns0:v>0</ns0:v>
      </ns0:c>
    </ns0:row>
    <ns0:row r="2749" ht="19" customHeight="1">
      <ns0:c r="A2749" s="235" t="str">
        <ns0:v>sz3-t35-both</ns0:v>
      </ns0:c>
      <ns0:c r="B2749" s="235" t="str">
        <ns0:v>move_pillbottle_pad</ns0:v>
      </ns0:c>
      <ns0:c r="C2749" s="235" t="str">
        <ns0:v>env/success_once</ns0:v>
      </ns0:c>
      <ns0:c r="D2749" s="235" t="n">
        <ns0:v>15</ns0:v>
      </ns0:c>
      <ns0:c r="E2749" s="235" t="n">
        <ns0:v>14</ns0:v>
      </ns0:c>
      <ns0:c r="F2749" s="238" t="n">
        <ns0:v>0.3828125</ns0:v>
      </ns0:c>
      <ns0:c r="G2749" s="239" t="n">
        <ns0:v>1789893745.784444</ns0:v>
      </ns0:c>
      <ns0:c r="H2749" s="235" t="str">
        <ns0:v>0</ns0:v>
      </ns0:c>
    </ns0:row>
    <ns0:row r="2750" ht="19" customHeight="1">
      <ns0:c r="A2750" s="235" t="str">
        <ns0:v>sz3-t35-both</ns0:v>
      </ns0:c>
      <ns0:c r="B2750" s="235" t="str">
        <ns0:v>move_pillbottle_pad</ns0:v>
      </ns0:c>
      <ns0:c r="C2750" s="235" t="str">
        <ns0:v>env/success_once</ns0:v>
      </ns0:c>
      <ns0:c r="D2750" s="235" t="n">
        <ns0:v>16</ns0:v>
      </ns0:c>
      <ns0:c r="E2750" s="235" t="n">
        <ns0:v>15</ns0:v>
      </ns0:c>
      <ns0:c r="F2750" s="238" t="n">
        <ns0:v>0.4765625</ns0:v>
      </ns0:c>
      <ns0:c r="G2750" s="239" t="n">
        <ns0:v>1789894734.2715964</ns0:v>
      </ns0:c>
      <ns0:c r="H2750" s="235" t="str">
        <ns0:v>0</ns0:v>
      </ns0:c>
    </ns0:row>
    <ns0:row r="2751" ht="19" customHeight="1">
      <ns0:c r="A2751" s="235" t="str">
        <ns0:v>sz3-t35-both</ns0:v>
      </ns0:c>
      <ns0:c r="B2751" s="235" t="str">
        <ns0:v>move_pillbottle_pad</ns0:v>
      </ns0:c>
      <ns0:c r="C2751" s="235" t="str">
        <ns0:v>env/success_once</ns0:v>
      </ns0:c>
      <ns0:c r="D2751" s="235" t="n">
        <ns0:v>17</ns0:v>
      </ns0:c>
      <ns0:c r="E2751" s="235" t="n">
        <ns0:v>16</ns0:v>
      </ns0:c>
      <ns0:c r="F2751" s="238" t="n">
        <ns0:v>0.3359375</ns0:v>
      </ns0:c>
      <ns0:c r="G2751" s="239" t="n">
        <ns0:v>1789895724.2459037</ns0:v>
      </ns0:c>
      <ns0:c r="H2751" s="235" t="str">
        <ns0:v>0</ns0:v>
      </ns0:c>
    </ns0:row>
    <ns0:row r="2752" ht="19" customHeight="1">
      <ns0:c r="A2752" s="235" t="str">
        <ns0:v>sz3-t35-both</ns0:v>
      </ns0:c>
      <ns0:c r="B2752" s="235" t="str">
        <ns0:v>move_pillbottle_pad</ns0:v>
      </ns0:c>
      <ns0:c r="C2752" s="235" t="str">
        <ns0:v>env/success_once</ns0:v>
      </ns0:c>
      <ns0:c r="D2752" s="235" t="n">
        <ns0:v>18</ns0:v>
      </ns0:c>
      <ns0:c r="E2752" s="235" t="n">
        <ns0:v>17</ns0:v>
      </ns0:c>
      <ns0:c r="F2752" s="238" t="n">
        <ns0:v>0.3671875</ns0:v>
      </ns0:c>
      <ns0:c r="G2752" s="239" t="n">
        <ns0:v>1789896726.4612954</ns0:v>
      </ns0:c>
      <ns0:c r="H2752" s="235" t="str">
        <ns0:v>0</ns0:v>
      </ns0:c>
    </ns0:row>
    <ns0:row r="2753" ht="19" customHeight="1">
      <ns0:c r="A2753" s="235" t="str">
        <ns0:v>sz3-t35-both</ns0:v>
      </ns0:c>
      <ns0:c r="B2753" s="235" t="str">
        <ns0:v>move_pillbottle_pad</ns0:v>
      </ns0:c>
      <ns0:c r="C2753" s="235" t="str">
        <ns0:v>env/success_once</ns0:v>
      </ns0:c>
      <ns0:c r="D2753" s="235" t="n">
        <ns0:v>19</ns0:v>
      </ns0:c>
      <ns0:c r="E2753" s="235" t="n">
        <ns0:v>18</ns0:v>
      </ns0:c>
      <ns0:c r="F2753" s="238" t="n">
        <ns0:v>0.4375</ns0:v>
      </ns0:c>
      <ns0:c r="G2753" s="239" t="n">
        <ns0:v>1789897701.788453</ns0:v>
      </ns0:c>
      <ns0:c r="H2753" s="235" t="str">
        <ns0:v>0</ns0:v>
      </ns0:c>
    </ns0:row>
    <ns0:row r="2754" ht="19" customHeight="1">
      <ns0:c r="A2754" s="235" t="str">
        <ns0:v>sz3-t35-both</ns0:v>
      </ns0:c>
      <ns0:c r="B2754" s="235" t="str">
        <ns0:v>move_pillbottle_pad</ns0:v>
      </ns0:c>
      <ns0:c r="C2754" s="235" t="str">
        <ns0:v>env/success_once</ns0:v>
      </ns0:c>
      <ns0:c r="D2754" s="235" t="n">
        <ns0:v>20</ns0:v>
      </ns0:c>
      <ns0:c r="E2754" s="235" t="n">
        <ns0:v>19</ns0:v>
      </ns0:c>
      <ns0:c r="F2754" s="238" t="n">
        <ns0:v>0.2734375</ns0:v>
      </ns0:c>
      <ns0:c r="G2754" s="239" t="n">
        <ns0:v>1789899226.3429594</ns0:v>
      </ns0:c>
      <ns0:c r="H2754" s="235" t="str">
        <ns0:v>0</ns0:v>
      </ns0:c>
    </ns0:row>
    <ns0:row r="2755" ht="19" customHeight="1">
      <ns0:c r="A2755" s="235" t="str">
        <ns0:v>sz3-t35-both</ns0:v>
      </ns0:c>
      <ns0:c r="B2755" s="235" t="str">
        <ns0:v>move_pillbottle_pad</ns0:v>
      </ns0:c>
      <ns0:c r="C2755" s="235" t="str">
        <ns0:v>env/success_once</ns0:v>
      </ns0:c>
      <ns0:c r="D2755" s="235" t="n">
        <ns0:v>21</ns0:v>
      </ns0:c>
      <ns0:c r="E2755" s="235" t="n">
        <ns0:v>20</ns0:v>
      </ns0:c>
      <ns0:c r="F2755" s="238" t="n">
        <ns0:v>0.40625</ns0:v>
      </ns0:c>
      <ns0:c r="G2755" s="239" t="n">
        <ns0:v>1789900220.5813453</ns0:v>
      </ns0:c>
      <ns0:c r="H2755" s="235" t="str">
        <ns0:v>0</ns0:v>
      </ns0:c>
    </ns0:row>
    <ns0:row r="2756" ht="19" customHeight="1">
      <ns0:c r="A2756" s="235" t="str">
        <ns0:v>sz3-t35-both</ns0:v>
      </ns0:c>
      <ns0:c r="B2756" s="235" t="str">
        <ns0:v>move_pillbottle_pad</ns0:v>
      </ns0:c>
      <ns0:c r="C2756" s="235" t="str">
        <ns0:v>env/success_once</ns0:v>
      </ns0:c>
      <ns0:c r="D2756" s="235" t="n">
        <ns0:v>22</ns0:v>
      </ns0:c>
      <ns0:c r="E2756" s="235" t="n">
        <ns0:v>21</ns0:v>
      </ns0:c>
      <ns0:c r="F2756" s="238" t="n">
        <ns0:v>0.453125</ns0:v>
      </ns0:c>
      <ns0:c r="G2756" s="239" t="n">
        <ns0:v>1789901216.500055</ns0:v>
      </ns0:c>
      <ns0:c r="H2756" s="235" t="str">
        <ns0:v>0</ns0:v>
      </ns0:c>
    </ns0:row>
    <ns0:row r="2757" ht="19" customHeight="1">
      <ns0:c r="A2757" s="235" t="str">
        <ns0:v>sz3-t35-both</ns0:v>
      </ns0:c>
      <ns0:c r="B2757" s="235" t="str">
        <ns0:v>move_pillbottle_pad</ns0:v>
      </ns0:c>
      <ns0:c r="C2757" s="235" t="str">
        <ns0:v>env/success_once</ns0:v>
      </ns0:c>
      <ns0:c r="D2757" s="235" t="n">
        <ns0:v>23</ns0:v>
      </ns0:c>
      <ns0:c r="E2757" s="235" t="n">
        <ns0:v>22</ns0:v>
      </ns0:c>
      <ns0:c r="F2757" s="238" t="n">
        <ns0:v>0.4921875</ns0:v>
      </ns0:c>
      <ns0:c r="G2757" s="239" t="n">
        <ns0:v>1789902197.3159654</ns0:v>
      </ns0:c>
      <ns0:c r="H2757" s="235" t="str">
        <ns0:v>0</ns0:v>
      </ns0:c>
    </ns0:row>
    <ns0:row r="2758" ht="19" customHeight="1">
      <ns0:c r="A2758" s="235" t="str">
        <ns0:v>sz3-t35-both</ns0:v>
      </ns0:c>
      <ns0:c r="B2758" s="235" t="str">
        <ns0:v>move_pillbottle_pad</ns0:v>
      </ns0:c>
      <ns0:c r="C2758" s="235" t="str">
        <ns0:v>env/success_once</ns0:v>
      </ns0:c>
      <ns0:c r="D2758" s="235" t="n">
        <ns0:v>24</ns0:v>
      </ns0:c>
      <ns0:c r="E2758" s="235" t="n">
        <ns0:v>23</ns0:v>
      </ns0:c>
      <ns0:c r="F2758" s="238" t="n">
        <ns0:v>0.4296875</ns0:v>
      </ns0:c>
      <ns0:c r="G2758" s="239" t="n">
        <ns0:v>1789903192.544441</ns0:v>
      </ns0:c>
      <ns0:c r="H2758" s="235" t="str">
        <ns0:v>0</ns0:v>
      </ns0:c>
    </ns0:row>
    <ns0:row r="2759" ht="19" customHeight="1">
      <ns0:c r="A2759" s="235" t="str">
        <ns0:v>sz3-t35-both</ns0:v>
      </ns0:c>
      <ns0:c r="B2759" s="235" t="str">
        <ns0:v>move_pillbottle_pad</ns0:v>
      </ns0:c>
      <ns0:c r="C2759" s="235" t="str">
        <ns0:v>env/success_once</ns0:v>
      </ns0:c>
      <ns0:c r="D2759" s="235" t="n">
        <ns0:v>25</ns0:v>
      </ns0:c>
      <ns0:c r="E2759" s="235" t="n">
        <ns0:v>24</ns0:v>
      </ns0:c>
      <ns0:c r="F2759" s="238" t="n">
        <ns0:v>0.4296875</ns0:v>
      </ns0:c>
      <ns0:c r="G2759" s="239" t="n">
        <ns0:v>1789904649.213623</ns0:v>
      </ns0:c>
      <ns0:c r="H2759" s="235" t="str">
        <ns0:v>0</ns0:v>
      </ns0:c>
    </ns0:row>
    <ns0:row r="2760" ht="19" customHeight="1">
      <ns0:c r="A2760" s="235" t="str">
        <ns0:v>sz3-t35-both</ns0:v>
      </ns0:c>
      <ns0:c r="B2760" s="235" t="str">
        <ns0:v>move_pillbottle_pad</ns0:v>
      </ns0:c>
      <ns0:c r="C2760" s="235" t="str">
        <ns0:v>env/success_once</ns0:v>
      </ns0:c>
      <ns0:c r="D2760" s="235" t="n">
        <ns0:v>26</ns0:v>
      </ns0:c>
      <ns0:c r="E2760" s="235" t="n">
        <ns0:v>25</ns0:v>
      </ns0:c>
      <ns0:c r="F2760" s="238" t="n">
        <ns0:v>0.5078125</ns0:v>
      </ns0:c>
      <ns0:c r="G2760" s="239" t="n">
        <ns0:v>1789905662.41056</ns0:v>
      </ns0:c>
      <ns0:c r="H2760" s="235" t="str">
        <ns0:v>0</ns0:v>
      </ns0:c>
    </ns0:row>
    <ns0:row r="2761" ht="19" customHeight="1">
      <ns0:c r="A2761" s="235" t="str">
        <ns0:v>sz3-t35-both</ns0:v>
      </ns0:c>
      <ns0:c r="B2761" s="235" t="str">
        <ns0:v>move_pillbottle_pad</ns0:v>
      </ns0:c>
      <ns0:c r="C2761" s="235" t="str">
        <ns0:v>env/success_once</ns0:v>
      </ns0:c>
      <ns0:c r="D2761" s="235" t="n">
        <ns0:v>27</ns0:v>
      </ns0:c>
      <ns0:c r="E2761" s="235" t="n">
        <ns0:v>26</ns0:v>
      </ns0:c>
      <ns0:c r="F2761" s="238" t="n">
        <ns0:v>0.6015625</ns0:v>
      </ns0:c>
      <ns0:c r="G2761" s="239" t="n">
        <ns0:v>1789906663.0019221</ns0:v>
      </ns0:c>
      <ns0:c r="H2761" s="235" t="str">
        <ns0:v>0</ns0:v>
      </ns0:c>
    </ns0:row>
    <ns0:row r="2762" ht="19" customHeight="1">
      <ns0:c r="A2762" s="235" t="str">
        <ns0:v>sz3-t35-both</ns0:v>
      </ns0:c>
      <ns0:c r="B2762" s="235" t="str">
        <ns0:v>move_pillbottle_pad</ns0:v>
      </ns0:c>
      <ns0:c r="C2762" s="235" t="str">
        <ns0:v>env/success_once</ns0:v>
      </ns0:c>
      <ns0:c r="D2762" s="235" t="n">
        <ns0:v>28</ns0:v>
      </ns0:c>
      <ns0:c r="E2762" s="235" t="n">
        <ns0:v>27</ns0:v>
      </ns0:c>
      <ns0:c r="F2762" s="238" t="n">
        <ns0:v>0.3125</ns0:v>
      </ns0:c>
      <ns0:c r="G2762" s="239" t="n">
        <ns0:v>1789907696.3542776</ns0:v>
      </ns0:c>
      <ns0:c r="H2762" s="235" t="str">
        <ns0:v>0</ns0:v>
      </ns0:c>
    </ns0:row>
    <ns0:row r="2763" ht="19" customHeight="1">
      <ns0:c r="A2763" s="235" t="str">
        <ns0:v>sz3-t35-both</ns0:v>
      </ns0:c>
      <ns0:c r="B2763" s="235" t="str">
        <ns0:v>move_pillbottle_pad</ns0:v>
      </ns0:c>
      <ns0:c r="C2763" s="235" t="str">
        <ns0:v>env/success_once</ns0:v>
      </ns0:c>
      <ns0:c r="D2763" s="235" t="n">
        <ns0:v>29</ns0:v>
      </ns0:c>
      <ns0:c r="E2763" s="235" t="n">
        <ns0:v>28</ns0:v>
      </ns0:c>
      <ns0:c r="F2763" s="238" t="n">
        <ns0:v>0.46875</ns0:v>
      </ns0:c>
      <ns0:c r="G2763" s="239" t="n">
        <ns0:v>1789908706.4384582</ns0:v>
      </ns0:c>
      <ns0:c r="H2763" s="235" t="str">
        <ns0:v>0</ns0:v>
      </ns0:c>
    </ns0:row>
    <ns0:row r="2764" ht="19" customHeight="1">
      <ns0:c r="A2764" s="235" t="str">
        <ns0:v>sz3-t35-both</ns0:v>
      </ns0:c>
      <ns0:c r="B2764" s="235" t="str">
        <ns0:v>move_pillbottle_pad</ns0:v>
      </ns0:c>
      <ns0:c r="C2764" s="235" t="str">
        <ns0:v>env/success_once</ns0:v>
      </ns0:c>
      <ns0:c r="D2764" s="235" t="n">
        <ns0:v>30</ns0:v>
      </ns0:c>
      <ns0:c r="E2764" s="235" t="n">
        <ns0:v>29</ns0:v>
      </ns0:c>
      <ns0:c r="F2764" s="238" t="n">
        <ns0:v>0.40625</ns0:v>
      </ns0:c>
      <ns0:c r="G2764" s="239" t="n">
        <ns0:v>1789910271.8858023</ns0:v>
      </ns0:c>
      <ns0:c r="H2764" s="235" t="str">
        <ns0:v>0</ns0:v>
      </ns0:c>
    </ns0:row>
    <ns0:row r="2765" ht="19" customHeight="1">
      <ns0:c r="A2765" s="235" t="str">
        <ns0:v>sz3-t35-both</ns0:v>
      </ns0:c>
      <ns0:c r="B2765" s="235" t="str">
        <ns0:v>move_pillbottle_pad</ns0:v>
      </ns0:c>
      <ns0:c r="C2765" s="235" t="str">
        <ns0:v>env/success_once</ns0:v>
      </ns0:c>
      <ns0:c r="D2765" s="235" t="n">
        <ns0:v>31</ns0:v>
      </ns0:c>
      <ns0:c r="E2765" s="235" t="n">
        <ns0:v>30</ns0:v>
      </ns0:c>
      <ns0:c r="F2765" s="238" t="n">
        <ns0:v>0.4921875</ns0:v>
      </ns0:c>
      <ns0:c r="G2765" s="239" t="n">
        <ns0:v>1789911340.7991977</ns0:v>
      </ns0:c>
      <ns0:c r="H2765" s="235" t="str">
        <ns0:v>0</ns0:v>
      </ns0:c>
    </ns0:row>
    <ns0:row r="2766" ht="19" customHeight="1">
      <ns0:c r="A2766" s="235" t="str">
        <ns0:v>sz3-t35-both</ns0:v>
      </ns0:c>
      <ns0:c r="B2766" s="235" t="str">
        <ns0:v>move_pillbottle_pad</ns0:v>
      </ns0:c>
      <ns0:c r="C2766" s="235" t="str">
        <ns0:v>env/success_once</ns0:v>
      </ns0:c>
      <ns0:c r="D2766" s="235" t="n">
        <ns0:v>32</ns0:v>
      </ns0:c>
      <ns0:c r="E2766" s="235" t="n">
        <ns0:v>31</ns0:v>
      </ns0:c>
      <ns0:c r="F2766" s="238" t="n">
        <ns0:v>0.5234375</ns0:v>
      </ns0:c>
      <ns0:c r="G2766" s="239" t="n">
        <ns0:v>1789912338.4627476</ns0:v>
      </ns0:c>
      <ns0:c r="H2766" s="235" t="str">
        <ns0:v>0</ns0:v>
      </ns0:c>
    </ns0:row>
    <ns0:row r="2767" ht="19" customHeight="1">
      <ns0:c r="A2767" s="235" t="str">
        <ns0:v>sz3-t35-both</ns0:v>
      </ns0:c>
      <ns0:c r="B2767" s="235" t="str">
        <ns0:v>move_pillbottle_pad</ns0:v>
      </ns0:c>
      <ns0:c r="C2767" s="235" t="str">
        <ns0:v>env/success_once</ns0:v>
      </ns0:c>
      <ns0:c r="D2767" s="235" t="n">
        <ns0:v>33</ns0:v>
      </ns0:c>
      <ns0:c r="E2767" s="235" t="n">
        <ns0:v>32</ns0:v>
      </ns0:c>
      <ns0:c r="F2767" s="238" t="n">
        <ns0:v>0.546875</ns0:v>
      </ns0:c>
      <ns0:c r="G2767" s="239" t="n">
        <ns0:v>1789913360.9378185</ns0:v>
      </ns0:c>
      <ns0:c r="H2767" s="235" t="str">
        <ns0:v>0</ns0:v>
      </ns0:c>
    </ns0:row>
    <ns0:row r="2768" ht="19" customHeight="1">
      <ns0:c r="A2768" s="235" t="str">
        <ns0:v>sz3-t35-both</ns0:v>
      </ns0:c>
      <ns0:c r="B2768" s="235" t="str">
        <ns0:v>move_pillbottle_pad</ns0:v>
      </ns0:c>
      <ns0:c r="C2768" s="235" t="str">
        <ns0:v>env/success_once</ns0:v>
      </ns0:c>
      <ns0:c r="D2768" s="235" t="n">
        <ns0:v>34</ns0:v>
      </ns0:c>
      <ns0:c r="E2768" s="235" t="n">
        <ns0:v>33</ns0:v>
      </ns0:c>
      <ns0:c r="F2768" s="238" t="n">
        <ns0:v>0.5234375</ns0:v>
      </ns0:c>
      <ns0:c r="G2768" s="239" t="n">
        <ns0:v>1789914363.4320374</ns0:v>
      </ns0:c>
      <ns0:c r="H2768" s="235" t="str">
        <ns0:v>0</ns0:v>
      </ns0:c>
    </ns0:row>
    <ns0:row r="2769" ht="19" customHeight="1">
      <ns0:c r="A2769" s="235" t="str">
        <ns0:v>sz3-t35-both</ns0:v>
      </ns0:c>
      <ns0:c r="B2769" s="235" t="str">
        <ns0:v>move_pillbottle_pad</ns0:v>
      </ns0:c>
      <ns0:c r="C2769" s="235" t="str">
        <ns0:v>env/success_once</ns0:v>
      </ns0:c>
      <ns0:c r="D2769" s="235" t="n">
        <ns0:v>35</ns0:v>
      </ns0:c>
      <ns0:c r="E2769" s="235" t="n">
        <ns0:v>34</ns0:v>
      </ns0:c>
      <ns0:c r="F2769" s="238" t="n">
        <ns0:v>0.484375</ns0:v>
      </ns0:c>
      <ns0:c r="G2769" s="239" t="n">
        <ns0:v>1789915848.7955554</ns0:v>
      </ns0:c>
      <ns0:c r="H2769" s="235" t="str">
        <ns0:v>0</ns0:v>
      </ns0:c>
    </ns0:row>
    <ns0:row r="2770" ht="19" customHeight="1">
      <ns0:c r="A2770" s="235" t="str">
        <ns0:v>sz3-t35-both</ns0:v>
      </ns0:c>
      <ns0:c r="B2770" s="235" t="str">
        <ns0:v>move_pillbottle_pad</ns0:v>
      </ns0:c>
      <ns0:c r="C2770" s="235" t="str">
        <ns0:v>env/success_once</ns0:v>
      </ns0:c>
      <ns0:c r="D2770" s="235" t="n">
        <ns0:v>36</ns0:v>
      </ns0:c>
      <ns0:c r="E2770" s="235" t="n">
        <ns0:v>35</ns0:v>
      </ns0:c>
      <ns0:c r="F2770" s="238" t="n">
        <ns0:v>0.421875</ns0:v>
      </ns0:c>
      <ns0:c r="G2770" s="239" t="n">
        <ns0:v>1789916873.1032274</ns0:v>
      </ns0:c>
      <ns0:c r="H2770" s="235" t="str">
        <ns0:v>0</ns0:v>
      </ns0:c>
    </ns0:row>
    <ns0:row r="2771" ht="19" customHeight="1">
      <ns0:c r="A2771" s="235" t="str">
        <ns0:v>sz3-t35-both</ns0:v>
      </ns0:c>
      <ns0:c r="B2771" s="235" t="str">
        <ns0:v>move_pillbottle_pad</ns0:v>
      </ns0:c>
      <ns0:c r="C2771" s="235" t="str">
        <ns0:v>env/success_once</ns0:v>
      </ns0:c>
      <ns0:c r="D2771" s="235" t="n">
        <ns0:v>37</ns0:v>
      </ns0:c>
      <ns0:c r="E2771" s="235" t="n">
        <ns0:v>36</ns0:v>
      </ns0:c>
      <ns0:c r="F2771" s="238" t="n">
        <ns0:v>0.578125</ns0:v>
      </ns0:c>
      <ns0:c r="G2771" s="239" t="n">
        <ns0:v>1789917886.654991</ns0:v>
      </ns0:c>
      <ns0:c r="H2771" s="235" t="str">
        <ns0:v>0</ns0:v>
      </ns0:c>
    </ns0:row>
    <ns0:row r="2772" ht="19" customHeight="1">
      <ns0:c r="A2772" s="235" t="str">
        <ns0:v>sz3-t35-both</ns0:v>
      </ns0:c>
      <ns0:c r="B2772" s="235" t="str">
        <ns0:v>move_pillbottle_pad</ns0:v>
      </ns0:c>
      <ns0:c r="C2772" s="235" t="str">
        <ns0:v>env/success_once</ns0:v>
      </ns0:c>
      <ns0:c r="D2772" s="235" t="n">
        <ns0:v>38</ns0:v>
      </ns0:c>
      <ns0:c r="E2772" s="235" t="n">
        <ns0:v>37</ns0:v>
      </ns0:c>
      <ns0:c r="F2772" s="238" t="n">
        <ns0:v>0.6171875</ns0:v>
      </ns0:c>
      <ns0:c r="G2772" s="239" t="n">
        <ns0:v>1789918920.483537</ns0:v>
      </ns0:c>
      <ns0:c r="H2772" s="235" t="str">
        <ns0:v>0</ns0:v>
      </ns0:c>
    </ns0:row>
    <ns0:row r="2773" ht="19" customHeight="1">
      <ns0:c r="A2773" s="235" t="str">
        <ns0:v>sz3-t35-both</ns0:v>
      </ns0:c>
      <ns0:c r="B2773" s="235" t="str">
        <ns0:v>move_pillbottle_pad</ns0:v>
      </ns0:c>
      <ns0:c r="C2773" s="235" t="str">
        <ns0:v>env/success_once</ns0:v>
      </ns0:c>
      <ns0:c r="D2773" s="235" t="n">
        <ns0:v>39</ns0:v>
      </ns0:c>
      <ns0:c r="E2773" s="235" t="n">
        <ns0:v>38</ns0:v>
      </ns0:c>
      <ns0:c r="F2773" s="238" t="n">
        <ns0:v>0.515625</ns0:v>
      </ns0:c>
      <ns0:c r="G2773" s="239" t="n">
        <ns0:v>1789919974.1210253</ns0:v>
      </ns0:c>
      <ns0:c r="H2773" s="235" t="str">
        <ns0:v>0</ns0:v>
      </ns0:c>
    </ns0:row>
    <ns0:row r="2774" ht="19" customHeight="1">
      <ns0:c r="A2774" s="235" t="str">
        <ns0:v>sz3-t35-both</ns0:v>
      </ns0:c>
      <ns0:c r="B2774" s="235" t="str">
        <ns0:v>move_pillbottle_pad</ns0:v>
      </ns0:c>
      <ns0:c r="C2774" s="235" t="str">
        <ns0:v>env/success_once</ns0:v>
      </ns0:c>
      <ns0:c r="D2774" s="235" t="n">
        <ns0:v>40</ns0:v>
      </ns0:c>
      <ns0:c r="E2774" s="235" t="n">
        <ns0:v>39</ns0:v>
      </ns0:c>
      <ns0:c r="F2774" s="238" t="n">
        <ns0:v>0.40625</ns0:v>
      </ns0:c>
      <ns0:c r="G2774" s="239" t="n">
        <ns0:v>1789921547.3566933</ns0:v>
      </ns0:c>
      <ns0:c r="H2774" s="235" t="str">
        <ns0:v>0</ns0:v>
      </ns0:c>
    </ns0:row>
    <ns0:row r="2775" ht="19" customHeight="1">
      <ns0:c r="A2775" s="235" t="str">
        <ns0:v>sz3-t35-both</ns0:v>
      </ns0:c>
      <ns0:c r="B2775" s="235" t="str">
        <ns0:v>move_pillbottle_pad</ns0:v>
      </ns0:c>
      <ns0:c r="C2775" s="235" t="str">
        <ns0:v>env/success_once</ns0:v>
      </ns0:c>
      <ns0:c r="D2775" s="235" t="n">
        <ns0:v>41</ns0:v>
      </ns0:c>
      <ns0:c r="E2775" s="235" t="n">
        <ns0:v>40</ns0:v>
      </ns0:c>
      <ns0:c r="F2775" s="238" t="n">
        <ns0:v>0.6953125</ns0:v>
      </ns0:c>
      <ns0:c r="G2775" s="239" t="n">
        <ns0:v>1789922571.1269436</ns0:v>
      </ns0:c>
      <ns0:c r="H2775" s="235" t="str">
        <ns0:v>0</ns0:v>
      </ns0:c>
    </ns0:row>
    <ns0:row r="2776" ht="19" customHeight="1">
      <ns0:c r="A2776" s="235" t="str">
        <ns0:v>sz3-t35-both</ns0:v>
      </ns0:c>
      <ns0:c r="B2776" s="235" t="str">
        <ns0:v>move_pillbottle_pad</ns0:v>
      </ns0:c>
      <ns0:c r="C2776" s="235" t="str">
        <ns0:v>env/success_once</ns0:v>
      </ns0:c>
      <ns0:c r="D2776" s="235" t="n">
        <ns0:v>42</ns0:v>
      </ns0:c>
      <ns0:c r="E2776" s="235" t="n">
        <ns0:v>41</ns0:v>
      </ns0:c>
      <ns0:c r="F2776" s="238" t="n">
        <ns0:v>0.5234375</ns0:v>
      </ns0:c>
      <ns0:c r="G2776" s="239" t="n">
        <ns0:v>1789923595.0393126</ns0:v>
      </ns0:c>
      <ns0:c r="H2776" s="235" t="str">
        <ns0:v>0</ns0:v>
      </ns0:c>
    </ns0:row>
    <ns0:row r="2777" ht="19" customHeight="1">
      <ns0:c r="A2777" s="235" t="str">
        <ns0:v>sz3-t35-both</ns0:v>
      </ns0:c>
      <ns0:c r="B2777" s="235" t="str">
        <ns0:v>move_pillbottle_pad</ns0:v>
      </ns0:c>
      <ns0:c r="C2777" s="235" t="str">
        <ns0:v>env/success_once</ns0:v>
      </ns0:c>
      <ns0:c r="D2777" s="235" t="n">
        <ns0:v>43</ns0:v>
      </ns0:c>
      <ns0:c r="E2777" s="235" t="n">
        <ns0:v>42</ns0:v>
      </ns0:c>
      <ns0:c r="F2777" s="238" t="n">
        <ns0:v>0.453125</ns0:v>
      </ns0:c>
      <ns0:c r="G2777" s="239" t="n">
        <ns0:v>1789924655.5895286</ns0:v>
      </ns0:c>
      <ns0:c r="H2777" s="235" t="str">
        <ns0:v>0</ns0:v>
      </ns0:c>
    </ns0:row>
    <ns0:row r="2778" ht="19" customHeight="1">
      <ns0:c r="A2778" s="235" t="str">
        <ns0:v>sz3-t35-both</ns0:v>
      </ns0:c>
      <ns0:c r="B2778" s="235" t="str">
        <ns0:v>move_pillbottle_pad</ns0:v>
      </ns0:c>
      <ns0:c r="C2778" s="235" t="str">
        <ns0:v>env/success_once</ns0:v>
      </ns0:c>
      <ns0:c r="D2778" s="235" t="n">
        <ns0:v>44</ns0:v>
      </ns0:c>
      <ns0:c r="E2778" s="235" t="n">
        <ns0:v>43</ns0:v>
      </ns0:c>
      <ns0:c r="F2778" s="238" t="n">
        <ns0:v>0.53125</ns0:v>
      </ns0:c>
      <ns0:c r="G2778" s="239" t="n">
        <ns0:v>1789925665.5243833</ns0:v>
      </ns0:c>
      <ns0:c r="H2778" s="235" t="str">
        <ns0:v>0</ns0:v>
      </ns0:c>
    </ns0:row>
    <ns0:row r="2779" ht="19" customHeight="1">
      <ns0:c r="A2779" s="235" t="str">
        <ns0:v>sz3-t35-both</ns0:v>
      </ns0:c>
      <ns0:c r="B2779" s="235" t="str">
        <ns0:v>move_pillbottle_pad</ns0:v>
      </ns0:c>
      <ns0:c r="C2779" s="235" t="str">
        <ns0:v>env/success_once</ns0:v>
      </ns0:c>
      <ns0:c r="D2779" s="235" t="n">
        <ns0:v>45</ns0:v>
      </ns0:c>
      <ns0:c r="E2779" s="235" t="n">
        <ns0:v>44</ns0:v>
      </ns0:c>
      <ns0:c r="F2779" s="238" t="n">
        <ns0:v>0.5546875</ns0:v>
      </ns0:c>
      <ns0:c r="G2779" s="239" t="n">
        <ns0:v>1789927162.8533008</ns0:v>
      </ns0:c>
      <ns0:c r="H2779" s="235" t="str">
        <ns0:v>0</ns0:v>
      </ns0:c>
    </ns0:row>
    <ns0:row r="2780" ht="19" customHeight="1">
      <ns0:c r="A2780" s="235" t="str">
        <ns0:v>sz3-t35-both</ns0:v>
      </ns0:c>
      <ns0:c r="B2780" s="235" t="str">
        <ns0:v>move_pillbottle_pad</ns0:v>
      </ns0:c>
      <ns0:c r="C2780" s="235" t="str">
        <ns0:v>env/success_once</ns0:v>
      </ns0:c>
      <ns0:c r="D2780" s="235" t="n">
        <ns0:v>46</ns0:v>
      </ns0:c>
      <ns0:c r="E2780" s="235" t="n">
        <ns0:v>45</ns0:v>
      </ns0:c>
      <ns0:c r="F2780" s="238" t="n">
        <ns0:v>0.6875</ns0:v>
      </ns0:c>
      <ns0:c r="G2780" s="239" t="n">
        <ns0:v>1789928210.3479414</ns0:v>
      </ns0:c>
      <ns0:c r="H2780" s="235" t="str">
        <ns0:v>0</ns0:v>
      </ns0:c>
    </ns0:row>
    <ns0:row r="2781" ht="19" customHeight="1">
      <ns0:c r="A2781" s="235" t="str">
        <ns0:v>sz3-t35-both</ns0:v>
      </ns0:c>
      <ns0:c r="B2781" s="235" t="str">
        <ns0:v>move_pillbottle_pad</ns0:v>
      </ns0:c>
      <ns0:c r="C2781" s="235" t="str">
        <ns0:v>env/success_once</ns0:v>
      </ns0:c>
      <ns0:c r="D2781" s="235" t="n">
        <ns0:v>47</ns0:v>
      </ns0:c>
      <ns0:c r="E2781" s="235" t="n">
        <ns0:v>46</ns0:v>
      </ns0:c>
      <ns0:c r="F2781" s="238" t="n">
        <ns0:v>0.578125</ns0:v>
      </ns0:c>
      <ns0:c r="G2781" s="239" t="n">
        <ns0:v>1789929242.9022229</ns0:v>
      </ns0:c>
      <ns0:c r="H2781" s="235" t="str">
        <ns0:v>0</ns0:v>
      </ns0:c>
    </ns0:row>
    <ns0:row r="2782" ht="19" customHeight="1">
      <ns0:c r="A2782" s="235" t="str">
        <ns0:v>sz3-t35-both</ns0:v>
      </ns0:c>
      <ns0:c r="B2782" s="235" t="str">
        <ns0:v>move_pillbottle_pad</ns0:v>
      </ns0:c>
      <ns0:c r="C2782" s="235" t="str">
        <ns0:v>env/success_once</ns0:v>
      </ns0:c>
      <ns0:c r="D2782" s="235" t="n">
        <ns0:v>48</ns0:v>
      </ns0:c>
      <ns0:c r="E2782" s="235" t="n">
        <ns0:v>47</ns0:v>
      </ns0:c>
      <ns0:c r="F2782" s="238" t="n">
        <ns0:v>0.5390625</ns0:v>
      </ns0:c>
      <ns0:c r="G2782" s="239" t="n">
        <ns0:v>1789930258.6447144</ns0:v>
      </ns0:c>
      <ns0:c r="H2782" s="235" t="str">
        <ns0:v>0</ns0:v>
      </ns0:c>
    </ns0:row>
    <ns0:row r="2783" ht="19" customHeight="1">
      <ns0:c r="A2783" s="235" t="str">
        <ns0:v>sz3-t35-both</ns0:v>
      </ns0:c>
      <ns0:c r="B2783" s="235" t="str">
        <ns0:v>move_pillbottle_pad</ns0:v>
      </ns0:c>
      <ns0:c r="C2783" s="235" t="str">
        <ns0:v>env/success_once</ns0:v>
      </ns0:c>
      <ns0:c r="D2783" s="235" t="n">
        <ns0:v>49</ns0:v>
      </ns0:c>
      <ns0:c r="E2783" s="235" t="n">
        <ns0:v>48</ns0:v>
      </ns0:c>
      <ns0:c r="F2783" s="238" t="n">
        <ns0:v>0.5859375</ns0:v>
      </ns0:c>
      <ns0:c r="G2783" s="239" t="n">
        <ns0:v>1789931293.4188797</ns0:v>
      </ns0:c>
      <ns0:c r="H2783" s="235" t="str">
        <ns0:v>0</ns0:v>
      </ns0:c>
    </ns0:row>
    <ns0:row r="2784" ht="19" customHeight="1">
      <ns0:c r="A2784" s="235" t="str">
        <ns0:v>sz3-t35-both</ns0:v>
      </ns0:c>
      <ns0:c r="B2784" s="235" t="str">
        <ns0:v>move_pillbottle_pad</ns0:v>
      </ns0:c>
      <ns0:c r="C2784" s="235" t="str">
        <ns0:v>env/success_once</ns0:v>
      </ns0:c>
      <ns0:c r="D2784" s="235" t="n">
        <ns0:v>50</ns0:v>
      </ns0:c>
      <ns0:c r="E2784" s="235" t="n">
        <ns0:v>49</ns0:v>
      </ns0:c>
      <ns0:c r="F2784" s="238" t="n">
        <ns0:v>0.4375</ns0:v>
      </ns0:c>
      <ns0:c r="G2784" s="239" t="n">
        <ns0:v>1789932884.5970366</ns0:v>
      </ns0:c>
      <ns0:c r="H2784" s="235" t="str">
        <ns0:v>0</ns0:v>
      </ns0:c>
    </ns0:row>
    <ns0:row r="2785" ht="19" customHeight="1">
      <ns0:c r="A2785" s="235" t="str">
        <ns0:v>sz3-t35-both</ns0:v>
      </ns0:c>
      <ns0:c r="B2785" s="235" t="str">
        <ns0:v>move_pillbottle_pad</ns0:v>
      </ns0:c>
      <ns0:c r="C2785" s="235" t="str">
        <ns0:v>env/success_once</ns0:v>
      </ns0:c>
      <ns0:c r="D2785" s="235" t="n">
        <ns0:v>51</ns0:v>
      </ns0:c>
      <ns0:c r="E2785" s="235" t="n">
        <ns0:v>50</ns0:v>
      </ns0:c>
      <ns0:c r="F2785" s="238" t="n">
        <ns0:v>0.5625</ns0:v>
      </ns0:c>
      <ns0:c r="G2785" s="239" t="n">
        <ns0:v>1789933940.9685407</ns0:v>
      </ns0:c>
      <ns0:c r="H2785" s="235" t="str">
        <ns0:v>0</ns0:v>
      </ns0:c>
    </ns0:row>
    <ns0:row r="2786" ht="19" customHeight="1">
      <ns0:c r="A2786" s="235" t="str">
        <ns0:v>sz3-t35-both</ns0:v>
      </ns0:c>
      <ns0:c r="B2786" s="235" t="str">
        <ns0:v>move_pillbottle_pad</ns0:v>
      </ns0:c>
      <ns0:c r="C2786" s="235" t="str">
        <ns0:v>env/success_once</ns0:v>
      </ns0:c>
      <ns0:c r="D2786" s="235" t="n">
        <ns0:v>52</ns0:v>
      </ns0:c>
      <ns0:c r="E2786" s="235" t="n">
        <ns0:v>51</ns0:v>
      </ns0:c>
      <ns0:c r="F2786" s="238" t="n">
        <ns0:v>0.5390625</ns0:v>
      </ns0:c>
      <ns0:c r="G2786" s="239" t="n">
        <ns0:v>1789934986.3251472</ns0:v>
      </ns0:c>
      <ns0:c r="H2786" s="235" t="str">
        <ns0:v>0</ns0:v>
      </ns0:c>
    </ns0:row>
    <ns0:row r="2787" ht="19" customHeight="1">
      <ns0:c r="A2787" s="235" t="str">
        <ns0:v>sz3-t35-both</ns0:v>
      </ns0:c>
      <ns0:c r="B2787" s="235" t="str">
        <ns0:v>move_pillbottle_pad</ns0:v>
      </ns0:c>
      <ns0:c r="C2787" s="235" t="str">
        <ns0:v>env/success_once</ns0:v>
      </ns0:c>
      <ns0:c r="D2787" s="235" t="n">
        <ns0:v>53</ns0:v>
      </ns0:c>
      <ns0:c r="E2787" s="235" t="n">
        <ns0:v>52</ns0:v>
      </ns0:c>
      <ns0:c r="F2787" s="238" t="n">
        <ns0:v>0.5234375</ns0:v>
      </ns0:c>
      <ns0:c r="G2787" s="239" t="n">
        <ns0:v>1789936036.9704607</ns0:v>
      </ns0:c>
      <ns0:c r="H2787" s="235" t="str">
        <ns0:v>0</ns0:v>
      </ns0:c>
    </ns0:row>
    <ns0:row r="2788" ht="19" customHeight="1">
      <ns0:c r="A2788" s="235" t="str">
        <ns0:v>sz3-t35-both</ns0:v>
      </ns0:c>
      <ns0:c r="B2788" s="235" t="str">
        <ns0:v>move_pillbottle_pad</ns0:v>
      </ns0:c>
      <ns0:c r="C2788" s="235" t="str">
        <ns0:v>env/success_once</ns0:v>
      </ns0:c>
      <ns0:c r="D2788" s="235" t="n">
        <ns0:v>54</ns0:v>
      </ns0:c>
      <ns0:c r="E2788" s="235" t="n">
        <ns0:v>53</ns0:v>
      </ns0:c>
      <ns0:c r="F2788" s="238" t="n">
        <ns0:v>0.5078125</ns0:v>
      </ns0:c>
      <ns0:c r="G2788" s="239" t="n">
        <ns0:v>1789937064.1629457</ns0:v>
      </ns0:c>
      <ns0:c r="H2788" s="235" t="str">
        <ns0:v>0</ns0:v>
      </ns0:c>
    </ns0:row>
    <ns0:row r="2789" ht="19" customHeight="1">
      <ns0:c r="A2789" s="235" t="str">
        <ns0:v>sz3-t35-both</ns0:v>
      </ns0:c>
      <ns0:c r="B2789" s="235" t="str">
        <ns0:v>move_pillbottle_pad</ns0:v>
      </ns0:c>
      <ns0:c r="C2789" s="235" t="str">
        <ns0:v>env/success_once</ns0:v>
      </ns0:c>
      <ns0:c r="D2789" s="235" t="n">
        <ns0:v>55</ns0:v>
      </ns0:c>
      <ns0:c r="E2789" s="235" t="n">
        <ns0:v>54</ns0:v>
      </ns0:c>
      <ns0:c r="F2789" s="238" t="n">
        <ns0:v>0.453125</ns0:v>
      </ns0:c>
      <ns0:c r="G2789" s="239" t="n">
        <ns0:v>1789938589.4237647</ns0:v>
      </ns0:c>
      <ns0:c r="H2789" s="235" t="str">
        <ns0:v>0</ns0:v>
      </ns0:c>
    </ns0:row>
    <ns0:row r="2790" ht="19" customHeight="1">
      <ns0:c r="A2790" s="235" t="str">
        <ns0:v>sz3-t35-both</ns0:v>
      </ns0:c>
      <ns0:c r="B2790" s="235" t="str">
        <ns0:v>move_pillbottle_pad</ns0:v>
      </ns0:c>
      <ns0:c r="C2790" s="235" t="str">
        <ns0:v>env/success_once</ns0:v>
      </ns0:c>
      <ns0:c r="D2790" s="235" t="n">
        <ns0:v>56</ns0:v>
      </ns0:c>
      <ns0:c r="E2790" s="235" t="n">
        <ns0:v>55</ns0:v>
      </ns0:c>
      <ns0:c r="F2790" s="238" t="n">
        <ns0:v>0.5</ns0:v>
      </ns0:c>
      <ns0:c r="G2790" s="239" t="n">
        <ns0:v>1789939626.7376466</ns0:v>
      </ns0:c>
      <ns0:c r="H2790" s="235" t="str">
        <ns0:v>0</ns0:v>
      </ns0:c>
    </ns0:row>
    <ns0:row r="2791" ht="19" customHeight="1">
      <ns0:c r="A2791" s="235" t="str">
        <ns0:v>sz3-t35-both</ns0:v>
      </ns0:c>
      <ns0:c r="B2791" s="235" t="str">
        <ns0:v>move_pillbottle_pad</ns0:v>
      </ns0:c>
      <ns0:c r="C2791" s="235" t="str">
        <ns0:v>env/success_once</ns0:v>
      </ns0:c>
      <ns0:c r="D2791" s="235" t="n">
        <ns0:v>57</ns0:v>
      </ns0:c>
      <ns0:c r="E2791" s="235" t="n">
        <ns0:v>56</ns0:v>
      </ns0:c>
      <ns0:c r="F2791" s="238" t="n">
        <ns0:v>0.6328125</ns0:v>
      </ns0:c>
      <ns0:c r="G2791" s="239" t="n">
        <ns0:v>1789940636.3197677</ns0:v>
      </ns0:c>
      <ns0:c r="H2791" s="235" t="str">
        <ns0:v>0</ns0:v>
      </ns0:c>
    </ns0:row>
    <ns0:row r="2792" ht="19" customHeight="1">
      <ns0:c r="A2792" s="235" t="str">
        <ns0:v>sz3-t35-both</ns0:v>
      </ns0:c>
      <ns0:c r="B2792" s="235" t="str">
        <ns0:v>move_pillbottle_pad</ns0:v>
      </ns0:c>
      <ns0:c r="C2792" s="235" t="str">
        <ns0:v>env/success_once</ns0:v>
      </ns0:c>
      <ns0:c r="D2792" s="235" t="n">
        <ns0:v>58</ns0:v>
      </ns0:c>
      <ns0:c r="E2792" s="235" t="n">
        <ns0:v>57</ns0:v>
      </ns0:c>
      <ns0:c r="F2792" s="238" t="n">
        <ns0:v>0.3828125</ns0:v>
      </ns0:c>
      <ns0:c r="G2792" s="239" t="n">
        <ns0:v>1789941700.7636354</ns0:v>
      </ns0:c>
      <ns0:c r="H2792" s="235" t="str">
        <ns0:v>0</ns0:v>
      </ns0:c>
    </ns0:row>
    <ns0:row r="2793" ht="19" customHeight="1">
      <ns0:c r="A2793" s="235" t="str">
        <ns0:v>sz3-t35-both</ns0:v>
      </ns0:c>
      <ns0:c r="B2793" s="235" t="str">
        <ns0:v>move_pillbottle_pad</ns0:v>
      </ns0:c>
      <ns0:c r="C2793" s="235" t="str">
        <ns0:v>env/success_once</ns0:v>
      </ns0:c>
      <ns0:c r="D2793" s="235" t="n">
        <ns0:v>59</ns0:v>
      </ns0:c>
      <ns0:c r="E2793" s="235" t="n">
        <ns0:v>58</ns0:v>
      </ns0:c>
      <ns0:c r="F2793" s="238" t="n">
        <ns0:v>0.4453125</ns0:v>
      </ns0:c>
      <ns0:c r="G2793" s="239" t="n">
        <ns0:v>1789942742.3319688</ns0:v>
      </ns0:c>
      <ns0:c r="H2793" s="235" t="str">
        <ns0:v>0</ns0:v>
      </ns0:c>
    </ns0:row>
    <ns0:row r="2794" ht="19" customHeight="1">
      <ns0:c r="A2794" s="235" t="str">
        <ns0:v>sz3-t35-both</ns0:v>
      </ns0:c>
      <ns0:c r="B2794" s="235" t="str">
        <ns0:v>move_pillbottle_pad</ns0:v>
      </ns0:c>
      <ns0:c r="C2794" s="235" t="str">
        <ns0:v>env/success_once</ns0:v>
      </ns0:c>
      <ns0:c r="D2794" s="235" t="n">
        <ns0:v>60</ns0:v>
      </ns0:c>
      <ns0:c r="E2794" s="235" t="n">
        <ns0:v>59</ns0:v>
      </ns0:c>
      <ns0:c r="F2794" s="238" t="n">
        <ns0:v>0.4921875</ns0:v>
      </ns0:c>
      <ns0:c r="G2794" s="239" t="n">
        <ns0:v>1789944319.6128607</ns0:v>
      </ns0:c>
      <ns0:c r="H2794" s="235" t="str">
        <ns0:v>0</ns0:v>
      </ns0:c>
    </ns0:row>
    <ns0:row r="2795" ht="19" customHeight="1">
      <ns0:c r="A2795" s="235" t="str">
        <ns0:v>sz3-t35-both</ns0:v>
      </ns0:c>
      <ns0:c r="B2795" s="235" t="str">
        <ns0:v>move_pillbottle_pad</ns0:v>
      </ns0:c>
      <ns0:c r="C2795" s="235" t="str">
        <ns0:v>env/success_once</ns0:v>
      </ns0:c>
      <ns0:c r="D2795" s="235" t="n">
        <ns0:v>61</ns0:v>
      </ns0:c>
      <ns0:c r="E2795" s="235" t="n">
        <ns0:v>60</ns0:v>
      </ns0:c>
      <ns0:c r="F2795" s="238" t="n">
        <ns0:v>0.390625</ns0:v>
      </ns0:c>
      <ns0:c r="G2795" s="239" t="n">
        <ns0:v>1789945391.1121264</ns0:v>
      </ns0:c>
      <ns0:c r="H2795" s="235" t="str">
        <ns0:v>0</ns0:v>
      </ns0:c>
    </ns0:row>
    <ns0:row r="2796" ht="19" customHeight="1">
      <ns0:c r="A2796" s="235" t="str">
        <ns0:v>sz3-t35-both</ns0:v>
      </ns0:c>
      <ns0:c r="B2796" s="235" t="str">
        <ns0:v>move_pillbottle_pad</ns0:v>
      </ns0:c>
      <ns0:c r="C2796" s="235" t="str">
        <ns0:v>env/success_once</ns0:v>
      </ns0:c>
      <ns0:c r="D2796" s="235" t="n">
        <ns0:v>62</ns0:v>
      </ns0:c>
      <ns0:c r="E2796" s="235" t="n">
        <ns0:v>61</ns0:v>
      </ns0:c>
      <ns0:c r="F2796" s="238" t="n">
        <ns0:v>0.6875</ns0:v>
      </ns0:c>
      <ns0:c r="G2796" s="239" t="n">
        <ns0:v>1789946443.688998</ns0:v>
      </ns0:c>
      <ns0:c r="H2796" s="235" t="str">
        <ns0:v>0</ns0:v>
      </ns0:c>
    </ns0:row>
    <ns0:row r="2797" ht="19" customHeight="1">
      <ns0:c r="A2797" s="235" t="str">
        <ns0:v>sz3-t35-both</ns0:v>
      </ns0:c>
      <ns0:c r="B2797" s="235" t="str">
        <ns0:v>move_pillbottle_pad</ns0:v>
      </ns0:c>
      <ns0:c r="C2797" s="235" t="str">
        <ns0:v>env/success_once</ns0:v>
      </ns0:c>
      <ns0:c r="D2797" s="235" t="n">
        <ns0:v>63</ns0:v>
      </ns0:c>
      <ns0:c r="E2797" s="235" t="n">
        <ns0:v>62</ns0:v>
      </ns0:c>
      <ns0:c r="F2797" s="238" t="n">
        <ns0:v>0.578125</ns0:v>
      </ns0:c>
      <ns0:c r="G2797" s="239" t="n">
        <ns0:v>1789947468.0482707</ns0:v>
      </ns0:c>
      <ns0:c r="H2797" s="235" t="str">
        <ns0:v>0</ns0:v>
      </ns0:c>
    </ns0:row>
    <ns0:row r="2798" ht="19" customHeight="1">
      <ns0:c r="A2798" s="235" t="str">
        <ns0:v>sz3-t35-both</ns0:v>
      </ns0:c>
      <ns0:c r="B2798" s="235" t="str">
        <ns0:v>move_pillbottle_pad</ns0:v>
      </ns0:c>
      <ns0:c r="C2798" s="235" t="str">
        <ns0:v>env/success_once</ns0:v>
      </ns0:c>
      <ns0:c r="D2798" s="235" t="n">
        <ns0:v>64</ns0:v>
      </ns0:c>
      <ns0:c r="E2798" s="235" t="n">
        <ns0:v>63</ns0:v>
      </ns0:c>
      <ns0:c r="F2798" s="238" t="n">
        <ns0:v>0.5625</ns0:v>
      </ns0:c>
      <ns0:c r="G2798" s="239" t="n">
        <ns0:v>1789948489.4271755</ns0:v>
      </ns0:c>
      <ns0:c r="H2798" s="235" t="str">
        <ns0:v>0</ns0:v>
      </ns0:c>
    </ns0:row>
    <ns0:row r="2799" ht="19" customHeight="1">
      <ns0:c r="A2799" s="235" t="str">
        <ns0:v>sz3-t35-both</ns0:v>
      </ns0:c>
      <ns0:c r="B2799" s="235" t="str">
        <ns0:v>move_pillbottle_pad</ns0:v>
      </ns0:c>
      <ns0:c r="C2799" s="235" t="str">
        <ns0:v>env/success_once</ns0:v>
      </ns0:c>
      <ns0:c r="D2799" s="235" t="n">
        <ns0:v>65</ns0:v>
      </ns0:c>
      <ns0:c r="E2799" s="235" t="n">
        <ns0:v>64</ns0:v>
      </ns0:c>
      <ns0:c r="F2799" s="238" t="n">
        <ns0:v>0.640625</ns0:v>
      </ns0:c>
      <ns0:c r="G2799" s="239" t="n">
        <ns0:v>1789949982.342259</ns0:v>
      </ns0:c>
      <ns0:c r="H2799" s="235" t="str">
        <ns0:v>0</ns0:v>
      </ns0:c>
    </ns0:row>
    <ns0:row r="2800" ht="19" customHeight="1">
      <ns0:c r="A2800" s="235" t="str">
        <ns0:v>sz3-t35-both</ns0:v>
      </ns0:c>
      <ns0:c r="B2800" s="235" t="str">
        <ns0:v>move_pillbottle_pad</ns0:v>
      </ns0:c>
      <ns0:c r="C2800" s="235" t="str">
        <ns0:v>env/success_once</ns0:v>
      </ns0:c>
      <ns0:c r="D2800" s="235" t="n">
        <ns0:v>66</ns0:v>
      </ns0:c>
      <ns0:c r="E2800" s="235" t="n">
        <ns0:v>65</ns0:v>
      </ns0:c>
      <ns0:c r="F2800" s="238" t="n">
        <ns0:v>0.53125</ns0:v>
      </ns0:c>
      <ns0:c r="G2800" s="239" t="n">
        <ns0:v>1789951037.5461206</ns0:v>
      </ns0:c>
      <ns0:c r="H2800" s="235" t="str">
        <ns0:v>0</ns0:v>
      </ns0:c>
    </ns0:row>
    <ns0:row r="2801" ht="19" customHeight="1">
      <ns0:c r="A2801" s="235" t="str">
        <ns0:v>sz3-t35-both</ns0:v>
      </ns0:c>
      <ns0:c r="B2801" s="235" t="str">
        <ns0:v>move_pillbottle_pad</ns0:v>
      </ns0:c>
      <ns0:c r="C2801" s="235" t="str">
        <ns0:v>env/success_once</ns0:v>
      </ns0:c>
      <ns0:c r="D2801" s="235" t="n">
        <ns0:v>67</ns0:v>
      </ns0:c>
      <ns0:c r="E2801" s="235" t="n">
        <ns0:v>66</ns0:v>
      </ns0:c>
      <ns0:c r="F2801" s="238" t="n">
        <ns0:v>0.5390625</ns0:v>
      </ns0:c>
      <ns0:c r="G2801" s="239" t="n">
        <ns0:v>1789952107.5859795</ns0:v>
      </ns0:c>
      <ns0:c r="H2801" s="235" t="str">
        <ns0:v>0</ns0:v>
      </ns0:c>
    </ns0:row>
    <ns0:row r="2802" ht="19" customHeight="1">
      <ns0:c r="A2802" s="235" t="str">
        <ns0:v>sz3-t35-both</ns0:v>
      </ns0:c>
      <ns0:c r="B2802" s="235" t="str">
        <ns0:v>move_pillbottle_pad</ns0:v>
      </ns0:c>
      <ns0:c r="C2802" s="235" t="str">
        <ns0:v>env/success_once</ns0:v>
      </ns0:c>
      <ns0:c r="D2802" s="235" t="n">
        <ns0:v>68</ns0:v>
      </ns0:c>
      <ns0:c r="E2802" s="235" t="n">
        <ns0:v>67</ns0:v>
      </ns0:c>
      <ns0:c r="F2802" s="238" t="n">
        <ns0:v>0.484375</ns0:v>
      </ns0:c>
      <ns0:c r="G2802" s="239" t="n">
        <ns0:v>1789953172.9091978</ns0:v>
      </ns0:c>
      <ns0:c r="H2802" s="235" t="str">
        <ns0:v>0</ns0:v>
      </ns0:c>
    </ns0:row>
    <ns0:row r="2803" ht="19" customHeight="1">
      <ns0:c r="A2803" s="235" t="str">
        <ns0:v>sz3-t35-both</ns0:v>
      </ns0:c>
      <ns0:c r="B2803" s="235" t="str">
        <ns0:v>move_pillbottle_pad</ns0:v>
      </ns0:c>
      <ns0:c r="C2803" s="235" t="str">
        <ns0:v>env/success_once</ns0:v>
      </ns0:c>
      <ns0:c r="D2803" s="235" t="n">
        <ns0:v>69</ns0:v>
      </ns0:c>
      <ns0:c r="E2803" s="235" t="n">
        <ns0:v>68</ns0:v>
      </ns0:c>
      <ns0:c r="F2803" s="238" t="n">
        <ns0:v>0.40625</ns0:v>
      </ns0:c>
      <ns0:c r="G2803" s="239" t="n">
        <ns0:v>1789954245.3287077</ns0:v>
      </ns0:c>
      <ns0:c r="H2803" s="235" t="str">
        <ns0:v>0</ns0:v>
      </ns0:c>
    </ns0:row>
    <ns0:row r="2804" ht="19" customHeight="1">
      <ns0:c r="A2804" s="235" t="str">
        <ns0:v>sz3-t35-both</ns0:v>
      </ns0:c>
      <ns0:c r="B2804" s="235" t="str">
        <ns0:v>move_pillbottle_pad</ns0:v>
      </ns0:c>
      <ns0:c r="C2804" s="235" t="str">
        <ns0:v>env/success_once</ns0:v>
      </ns0:c>
      <ns0:c r="D2804" s="235" t="n">
        <ns0:v>70</ns0:v>
      </ns0:c>
      <ns0:c r="E2804" s="235" t="n">
        <ns0:v>69</ns0:v>
      </ns0:c>
      <ns0:c r="F2804" s="238" t="n">
        <ns0:v>0.6640625</ns0:v>
      </ns0:c>
      <ns0:c r="G2804" s="239" t="n">
        <ns0:v>1789955819.3198543</ns0:v>
      </ns0:c>
      <ns0:c r="H2804" s="235" t="str">
        <ns0:v>0</ns0:v>
      </ns0:c>
    </ns0:row>
    <ns0:row r="2805" ht="19" customHeight="1">
      <ns0:c r="A2805" s="235" t="str">
        <ns0:v>sz3-t35-both</ns0:v>
      </ns0:c>
      <ns0:c r="B2805" s="235" t="str">
        <ns0:v>move_pillbottle_pad</ns0:v>
      </ns0:c>
      <ns0:c r="C2805" s="235" t="str">
        <ns0:v>env/success_once</ns0:v>
      </ns0:c>
      <ns0:c r="D2805" s="235" t="n">
        <ns0:v>71</ns0:v>
      </ns0:c>
      <ns0:c r="E2805" s="235" t="n">
        <ns0:v>70</ns0:v>
      </ns0:c>
      <ns0:c r="F2805" s="238" t="n">
        <ns0:v>0.5078125</ns0:v>
      </ns0:c>
      <ns0:c r="G2805" s="239" t="n">
        <ns0:v>1789956893.4531128</ns0:v>
      </ns0:c>
      <ns0:c r="H2805" s="235" t="str">
        <ns0:v>0</ns0:v>
      </ns0:c>
    </ns0:row>
    <ns0:row r="2806" ht="19" customHeight="1">
      <ns0:c r="A2806" s="235" t="str">
        <ns0:v>sz3-t35-both</ns0:v>
      </ns0:c>
      <ns0:c r="B2806" s="235" t="str">
        <ns0:v>move_pillbottle_pad</ns0:v>
      </ns0:c>
      <ns0:c r="C2806" s="235" t="str">
        <ns0:v>env/success_once</ns0:v>
      </ns0:c>
      <ns0:c r="D2806" s="235" t="n">
        <ns0:v>72</ns0:v>
      </ns0:c>
      <ns0:c r="E2806" s="235" t="n">
        <ns0:v>71</ns0:v>
      </ns0:c>
      <ns0:c r="F2806" s="238" t="n">
        <ns0:v>0.53125</ns0:v>
      </ns0:c>
      <ns0:c r="G2806" s="239" t="n">
        <ns0:v>1789957997.0719233</ns0:v>
      </ns0:c>
      <ns0:c r="H2806" s="235" t="str">
        <ns0:v>0</ns0:v>
      </ns0:c>
    </ns0:row>
    <ns0:row r="2807" ht="19" customHeight="1">
      <ns0:c r="A2807" s="235" t="str">
        <ns0:v>sz3-t35-both</ns0:v>
      </ns0:c>
      <ns0:c r="B2807" s="235" t="str">
        <ns0:v>move_pillbottle_pad</ns0:v>
      </ns0:c>
      <ns0:c r="C2807" s="235" t="str">
        <ns0:v>env/success_once</ns0:v>
      </ns0:c>
      <ns0:c r="D2807" s="235" t="n">
        <ns0:v>73</ns0:v>
      </ns0:c>
      <ns0:c r="E2807" s="235" t="n">
        <ns0:v>72</ns0:v>
      </ns0:c>
      <ns0:c r="F2807" s="238" t="n">
        <ns0:v>0.640625</ns0:v>
      </ns0:c>
      <ns0:c r="G2807" s="239" t="n">
        <ns0:v>1789959056.4071875</ns0:v>
      </ns0:c>
      <ns0:c r="H2807" s="235" t="str">
        <ns0:v>0</ns0:v>
      </ns0:c>
    </ns0:row>
    <ns0:row r="2808" ht="19" customHeight="1">
      <ns0:c r="A2808" s="235" t="str">
        <ns0:v>sz3-t35-both</ns0:v>
      </ns0:c>
      <ns0:c r="B2808" s="235" t="str">
        <ns0:v>move_pillbottle_pad</ns0:v>
      </ns0:c>
      <ns0:c r="C2808" s="235" t="str">
        <ns0:v>env/success_once</ns0:v>
      </ns0:c>
      <ns0:c r="D2808" s="235" t="n">
        <ns0:v>74</ns0:v>
      </ns0:c>
      <ns0:c r="E2808" s="235" t="n">
        <ns0:v>73</ns0:v>
      </ns0:c>
      <ns0:c r="F2808" s="238" t="n">
        <ns0:v>0.53125</ns0:v>
      </ns0:c>
      <ns0:c r="G2808" s="239" t="n">
        <ns0:v>1789960135.4104428</ns0:v>
      </ns0:c>
      <ns0:c r="H2808" s="235" t="str">
        <ns0:v>0</ns0:v>
      </ns0:c>
    </ns0:row>
    <ns0:row r="2809" ht="19" customHeight="1">
      <ns0:c r="A2809" s="235" t="str">
        <ns0:v>sz3-t35-both</ns0:v>
      </ns0:c>
      <ns0:c r="B2809" s="235" t="str">
        <ns0:v>move_pillbottle_pad</ns0:v>
      </ns0:c>
      <ns0:c r="C2809" s="235" t="str">
        <ns0:v>env/success_once</ns0:v>
      </ns0:c>
      <ns0:c r="D2809" s="235" t="n">
        <ns0:v>75</ns0:v>
      </ns0:c>
      <ns0:c r="E2809" s="235" t="n">
        <ns0:v>74</ns0:v>
      </ns0:c>
      <ns0:c r="F2809" s="238" t="n">
        <ns0:v>0.5625</ns0:v>
      </ns0:c>
      <ns0:c r="G2809" s="239" t="n">
        <ns0:v>1789961682.536317</ns0:v>
      </ns0:c>
      <ns0:c r="H2809" s="235" t="str">
        <ns0:v>0</ns0:v>
      </ns0:c>
    </ns0:row>
    <ns0:row r="2810" ht="19" customHeight="1">
      <ns0:c r="A2810" s="235" t="str">
        <ns0:v>sz3-t35-both</ns0:v>
      </ns0:c>
      <ns0:c r="B2810" s="235" t="str">
        <ns0:v>move_pillbottle_pad</ns0:v>
      </ns0:c>
      <ns0:c r="C2810" s="235" t="str">
        <ns0:v>env/success_once</ns0:v>
      </ns0:c>
      <ns0:c r="D2810" s="235" t="n">
        <ns0:v>76</ns0:v>
      </ns0:c>
      <ns0:c r="E2810" s="235" t="n">
        <ns0:v>75</ns0:v>
      </ns0:c>
      <ns0:c r="F2810" s="238" t="n">
        <ns0:v>0.6796875</ns0:v>
      </ns0:c>
      <ns0:c r="G2810" s="239" t="n">
        <ns0:v>1789962758.1514988</ns0:v>
      </ns0:c>
      <ns0:c r="H2810" s="235" t="str">
        <ns0:v>0</ns0:v>
      </ns0:c>
    </ns0:row>
    <ns0:row r="2811" ht="19" customHeight="1">
      <ns0:c r="A2811" s="235" t="str">
        <ns0:v>sz3-t35-both</ns0:v>
      </ns0:c>
      <ns0:c r="B2811" s="235" t="str">
        <ns0:v>move_pillbottle_pad</ns0:v>
      </ns0:c>
      <ns0:c r="C2811" s="235" t="str">
        <ns0:v>env/success_once</ns0:v>
      </ns0:c>
      <ns0:c r="D2811" s="235" t="n">
        <ns0:v>77</ns0:v>
      </ns0:c>
      <ns0:c r="E2811" s="235" t="n">
        <ns0:v>76</ns0:v>
      </ns0:c>
      <ns0:c r="F2811" s="238" t="n">
        <ns0:v>0.5546875</ns0:v>
      </ns0:c>
      <ns0:c r="G2811" s="239" t="n">
        <ns0:v>1789963829.286102</ns0:v>
      </ns0:c>
      <ns0:c r="H2811" s="235" t="str">
        <ns0:v>0</ns0:v>
      </ns0:c>
    </ns0:row>
    <ns0:row r="2812" ht="19" customHeight="1">
      <ns0:c r="A2812" s="235" t="str">
        <ns0:v>sz3-t35-both</ns0:v>
      </ns0:c>
      <ns0:c r="B2812" s="235" t="str">
        <ns0:v>move_pillbottle_pad</ns0:v>
      </ns0:c>
      <ns0:c r="C2812" s="235" t="str">
        <ns0:v>env/success_once</ns0:v>
      </ns0:c>
      <ns0:c r="D2812" s="235" t="n">
        <ns0:v>78</ns0:v>
      </ns0:c>
      <ns0:c r="E2812" s="235" t="n">
        <ns0:v>77</ns0:v>
      </ns0:c>
      <ns0:c r="F2812" s="238" t="n">
        <ns0:v>0.53125</ns0:v>
      </ns0:c>
      <ns0:c r="G2812" s="239" t="n">
        <ns0:v>1789964917.0135539</ns0:v>
      </ns0:c>
      <ns0:c r="H2812" s="235" t="str">
        <ns0:v>0</ns0:v>
      </ns0:c>
    </ns0:row>
    <ns0:row r="2813" ht="19" customHeight="1">
      <ns0:c r="A2813" s="235" t="str">
        <ns0:v>sz3-t35-both</ns0:v>
      </ns0:c>
      <ns0:c r="B2813" s="235" t="str">
        <ns0:v>move_pillbottle_pad</ns0:v>
      </ns0:c>
      <ns0:c r="C2813" s="235" t="str">
        <ns0:v>env/success_once</ns0:v>
      </ns0:c>
      <ns0:c r="D2813" s="235" t="n">
        <ns0:v>79</ns0:v>
      </ns0:c>
      <ns0:c r="E2813" s="235" t="n">
        <ns0:v>78</ns0:v>
      </ns0:c>
      <ns0:c r="F2813" s="238" t="n">
        <ns0:v>0.578125</ns0:v>
      </ns0:c>
      <ns0:c r="G2813" s="239" t="n">
        <ns0:v>1789965973.6204274</ns0:v>
      </ns0:c>
      <ns0:c r="H2813" s="235" t="str">
        <ns0:v>0</ns0:v>
      </ns0:c>
    </ns0:row>
    <ns0:row r="2814" ht="19" customHeight="1">
      <ns0:c r="A2814" s="235" t="str">
        <ns0:v>sz3-t35-both</ns0:v>
      </ns0:c>
      <ns0:c r="B2814" s="235" t="str">
        <ns0:v>move_pillbottle_pad</ns0:v>
      </ns0:c>
      <ns0:c r="C2814" s="235" t="str">
        <ns0:v>env/success_once</ns0:v>
      </ns0:c>
      <ns0:c r="D2814" s="235" t="n">
        <ns0:v>80</ns0:v>
      </ns0:c>
      <ns0:c r="E2814" s="235" t="n">
        <ns0:v>79</ns0:v>
      </ns0:c>
      <ns0:c r="F2814" s="238" t="n">
        <ns0:v>0.4609375</ns0:v>
      </ns0:c>
      <ns0:c r="G2814" s="239" t="n">
        <ns0:v>1789967646.0412812</ns0:v>
      </ns0:c>
      <ns0:c r="H2814" s="235" t="str">
        <ns0:v>0</ns0:v>
      </ns0:c>
    </ns0:row>
    <ns0:row r="2815" ht="19" customHeight="1">
      <ns0:c r="A2815" s="235" t="str">
        <ns0:v>sz3-t35-both</ns0:v>
      </ns0:c>
      <ns0:c r="B2815" s="235" t="str">
        <ns0:v>move_pillbottle_pad</ns0:v>
      </ns0:c>
      <ns0:c r="C2815" s="235" t="str">
        <ns0:v>env/success_once</ns0:v>
      </ns0:c>
      <ns0:c r="D2815" s="235" t="n">
        <ns0:v>81</ns0:v>
      </ns0:c>
      <ns0:c r="E2815" s="235" t="n">
        <ns0:v>80</ns0:v>
      </ns0:c>
      <ns0:c r="F2815" s="238" t="n">
        <ns0:v>0.546875</ns0:v>
      </ns0:c>
      <ns0:c r="G2815" s="239" t="n">
        <ns0:v>1789968713.6262197</ns0:v>
      </ns0:c>
      <ns0:c r="H2815" s="235" t="str">
        <ns0:v>0</ns0:v>
      </ns0:c>
    </ns0:row>
    <ns0:row r="2816" ht="19" customHeight="1">
      <ns0:c r="A2816" s="235" t="str">
        <ns0:v>sz3-t35-both</ns0:v>
      </ns0:c>
      <ns0:c r="B2816" s="235" t="str">
        <ns0:v>move_pillbottle_pad</ns0:v>
      </ns0:c>
      <ns0:c r="C2816" s="235" t="str">
        <ns0:v>env/success_once</ns0:v>
      </ns0:c>
      <ns0:c r="D2816" s="235" t="n">
        <ns0:v>82</ns0:v>
      </ns0:c>
      <ns0:c r="E2816" s="235" t="n">
        <ns0:v>81</ns0:v>
      </ns0:c>
      <ns0:c r="F2816" s="238" t="n">
        <ns0:v>0.5703125</ns0:v>
      </ns0:c>
      <ns0:c r="G2816" s="239" t="n">
        <ns0:v>1789969835.6865175</ns0:v>
      </ns0:c>
      <ns0:c r="H2816" s="235" t="str">
        <ns0:v>0</ns0:v>
      </ns0:c>
    </ns0:row>
    <ns0:row r="2817" ht="19" customHeight="1">
      <ns0:c r="A2817" s="235" t="str">
        <ns0:v>sz3-t35-both</ns0:v>
      </ns0:c>
      <ns0:c r="B2817" s="235" t="str">
        <ns0:v>move_pillbottle_pad</ns0:v>
      </ns0:c>
      <ns0:c r="C2817" s="235" t="str">
        <ns0:v>env/success_once</ns0:v>
      </ns0:c>
      <ns0:c r="D2817" s="235" t="n">
        <ns0:v>83</ns0:v>
      </ns0:c>
      <ns0:c r="E2817" s="235" t="n">
        <ns0:v>82</ns0:v>
      </ns0:c>
      <ns0:c r="F2817" s="238" t="n">
        <ns0:v>0.53125</ns0:v>
      </ns0:c>
      <ns0:c r="G2817" s="239" t="n">
        <ns0:v>1789970938.799242</ns0:v>
      </ns0:c>
      <ns0:c r="H2817" s="235" t="str">
        <ns0:v>0</ns0:v>
      </ns0:c>
    </ns0:row>
    <ns0:row r="2818" ht="19" customHeight="1">
      <ns0:c r="A2818" s="235" t="str">
        <ns0:v>sz3-t35-both</ns0:v>
      </ns0:c>
      <ns0:c r="B2818" s="235" t="str">
        <ns0:v>move_pillbottle_pad</ns0:v>
      </ns0:c>
      <ns0:c r="C2818" s="235" t="str">
        <ns0:v>env/success_once</ns0:v>
      </ns0:c>
      <ns0:c r="D2818" s="235" t="n">
        <ns0:v>84</ns0:v>
      </ns0:c>
      <ns0:c r="E2818" s="235" t="n">
        <ns0:v>83</ns0:v>
      </ns0:c>
      <ns0:c r="F2818" s="238" t="n">
        <ns0:v>0.6640625</ns0:v>
      </ns0:c>
      <ns0:c r="G2818" s="239" t="n">
        <ns0:v>1789971989.2312944</ns0:v>
      </ns0:c>
      <ns0:c r="H2818" s="235" t="str">
        <ns0:v>0</ns0:v>
      </ns0:c>
    </ns0:row>
    <ns0:row r="2819" ht="19" customHeight="1">
      <ns0:c r="A2819" s="235" t="str">
        <ns0:v>sz3-t35-both</ns0:v>
      </ns0:c>
      <ns0:c r="B2819" s="235" t="str">
        <ns0:v>move_pillbottle_pad</ns0:v>
      </ns0:c>
      <ns0:c r="C2819" s="235" t="str">
        <ns0:v>env/success_once</ns0:v>
      </ns0:c>
      <ns0:c r="D2819" s="235" t="n">
        <ns0:v>85</ns0:v>
      </ns0:c>
      <ns0:c r="E2819" s="235" t="n">
        <ns0:v>84</ns0:v>
      </ns0:c>
      <ns0:c r="F2819" s="238" t="n">
        <ns0:v>0.609375</ns0:v>
      </ns0:c>
      <ns0:c r="G2819" s="239" t="n">
        <ns0:v>1789973546.3462226</ns0:v>
      </ns0:c>
      <ns0:c r="H2819" s="235" t="str">
        <ns0:v>0</ns0:v>
      </ns0:c>
    </ns0:row>
    <ns0:row r="2820" ht="19" customHeight="1">
      <ns0:c r="A2820" s="235" t="str">
        <ns0:v>sz3-t35-both</ns0:v>
      </ns0:c>
      <ns0:c r="B2820" s="235" t="str">
        <ns0:v>move_pillbottle_pad</ns0:v>
      </ns0:c>
      <ns0:c r="C2820" s="235" t="str">
        <ns0:v>env/success_once</ns0:v>
      </ns0:c>
      <ns0:c r="D2820" s="235" t="n">
        <ns0:v>86</ns0:v>
      </ns0:c>
      <ns0:c r="E2820" s="235" t="n">
        <ns0:v>85</ns0:v>
      </ns0:c>
      <ns0:c r="F2820" s="238" t="n">
        <ns0:v>0.59375</ns0:v>
      </ns0:c>
      <ns0:c r="G2820" s="239" t="n">
        <ns0:v>1789974616.0412304</ns0:v>
      </ns0:c>
      <ns0:c r="H2820" s="235" t="str">
        <ns0:v>0</ns0:v>
      </ns0:c>
    </ns0:row>
    <ns0:row r="2821" ht="19" customHeight="1">
      <ns0:c r="A2821" s="235" t="str">
        <ns0:v>sz3-t35-both</ns0:v>
      </ns0:c>
      <ns0:c r="B2821" s="235" t="str">
        <ns0:v>move_pillbottle_pad</ns0:v>
      </ns0:c>
      <ns0:c r="C2821" s="235" t="str">
        <ns0:v>env/success_once</ns0:v>
      </ns0:c>
      <ns0:c r="D2821" s="235" t="n">
        <ns0:v>87</ns0:v>
      </ns0:c>
      <ns0:c r="E2821" s="235" t="n">
        <ns0:v>86</ns0:v>
      </ns0:c>
      <ns0:c r="F2821" s="238" t="n">
        <ns0:v>0.546875</ns0:v>
      </ns0:c>
      <ns0:c r="G2821" s="239" t="n">
        <ns0:v>1789975694.9546506</ns0:v>
      </ns0:c>
      <ns0:c r="H2821" s="235" t="str">
        <ns0:v>0</ns0:v>
      </ns0:c>
    </ns0:row>
    <ns0:row r="2822" ht="19" customHeight="1">
      <ns0:c r="A2822" s="235" t="str">
        <ns0:v>sz3-t35-both</ns0:v>
      </ns0:c>
      <ns0:c r="B2822" s="235" t="str">
        <ns0:v>move_pillbottle_pad</ns0:v>
      </ns0:c>
      <ns0:c r="C2822" s="235" t="str">
        <ns0:v>env/success_once</ns0:v>
      </ns0:c>
      <ns0:c r="D2822" s="235" t="n">
        <ns0:v>88</ns0:v>
      </ns0:c>
      <ns0:c r="E2822" s="235" t="n">
        <ns0:v>87</ns0:v>
      </ns0:c>
      <ns0:c r="F2822" s="238" t="n">
        <ns0:v>0.5</ns0:v>
      </ns0:c>
      <ns0:c r="G2822" s="239" t="n">
        <ns0:v>1789976791.4747174</ns0:v>
      </ns0:c>
      <ns0:c r="H2822" s="235" t="str">
        <ns0:v>0</ns0:v>
      </ns0:c>
    </ns0:row>
    <ns0:row r="2823" ht="19" customHeight="1">
      <ns0:c r="A2823" s="235" t="str">
        <ns0:v>sz3-t35-both</ns0:v>
      </ns0:c>
      <ns0:c r="B2823" s="235" t="str">
        <ns0:v>move_pillbottle_pad</ns0:v>
      </ns0:c>
      <ns0:c r="C2823" s="235" t="str">
        <ns0:v>env/success_once</ns0:v>
      </ns0:c>
      <ns0:c r="D2823" s="235" t="n">
        <ns0:v>89</ns0:v>
      </ns0:c>
      <ns0:c r="E2823" s="235" t="n">
        <ns0:v>88</ns0:v>
      </ns0:c>
      <ns0:c r="F2823" s="238" t="n">
        <ns0:v>0.4609375</ns0:v>
      </ns0:c>
      <ns0:c r="G2823" s="239" t="n">
        <ns0:v>1789977914.9589229</ns0:v>
      </ns0:c>
      <ns0:c r="H2823" s="235" t="str">
        <ns0:v>0</ns0:v>
      </ns0:c>
    </ns0:row>
    <ns0:row r="2824" ht="19" customHeight="1">
      <ns0:c r="A2824" s="235" t="str">
        <ns0:v>sz3-t35-both</ns0:v>
      </ns0:c>
      <ns0:c r="B2824" s="235" t="str">
        <ns0:v>move_pillbottle_pad</ns0:v>
      </ns0:c>
      <ns0:c r="C2824" s="235" t="str">
        <ns0:v>env/success_once</ns0:v>
      </ns0:c>
      <ns0:c r="D2824" s="235" t="n">
        <ns0:v>90</ns0:v>
      </ns0:c>
      <ns0:c r="E2824" s="235" t="n">
        <ns0:v>89</ns0:v>
      </ns0:c>
      <ns0:c r="F2824" s="238" t="n">
        <ns0:v>0.6328125</ns0:v>
      </ns0:c>
      <ns0:c r="G2824" s="239" t="n">
        <ns0:v>1789979572.896165</ns0:v>
      </ns0:c>
      <ns0:c r="H2824" s="235" t="str">
        <ns0:v>0</ns0:v>
      </ns0:c>
    </ns0:row>
    <ns0:row r="2825" ht="19" customHeight="1">
      <ns0:c r="A2825" s="235" t="str">
        <ns0:v>sz3-t35-both</ns0:v>
      </ns0:c>
      <ns0:c r="B2825" s="235" t="str">
        <ns0:v>move_pillbottle_pad</ns0:v>
      </ns0:c>
      <ns0:c r="C2825" s="235" t="str">
        <ns0:v>env/success_once</ns0:v>
      </ns0:c>
      <ns0:c r="D2825" s="235" t="n">
        <ns0:v>91</ns0:v>
      </ns0:c>
      <ns0:c r="E2825" s="235" t="n">
        <ns0:v>90</ns0:v>
      </ns0:c>
      <ns0:c r="F2825" s="238" t="n">
        <ns0:v>0.6015625</ns0:v>
      </ns0:c>
      <ns0:c r="G2825" s="239" t="n">
        <ns0:v>1789980654.38149</ns0:v>
      </ns0:c>
      <ns0:c r="H2825" s="235" t="str">
        <ns0:v>0</ns0:v>
      </ns0:c>
    </ns0:row>
    <ns0:row r="2826" ht="19" customHeight="1">
      <ns0:c r="A2826" s="235" t="str">
        <ns0:v>sz3-t35-both</ns0:v>
      </ns0:c>
      <ns0:c r="B2826" s="235" t="str">
        <ns0:v>move_pillbottle_pad</ns0:v>
      </ns0:c>
      <ns0:c r="C2826" s="235" t="str">
        <ns0:v>env/success_once</ns0:v>
      </ns0:c>
      <ns0:c r="D2826" s="235" t="n">
        <ns0:v>92</ns0:v>
      </ns0:c>
      <ns0:c r="E2826" s="235" t="n">
        <ns0:v>91</ns0:v>
      </ns0:c>
      <ns0:c r="F2826" s="238" t="n">
        <ns0:v>0.5859375</ns0:v>
      </ns0:c>
      <ns0:c r="G2826" s="239" t="n">
        <ns0:v>1789981743.3634505</ns0:v>
      </ns0:c>
      <ns0:c r="H2826" s="235" t="str">
        <ns0:v>0</ns0:v>
      </ns0:c>
    </ns0:row>
    <ns0:row r="2827" ht="19" customHeight="1">
      <ns0:c r="A2827" s="235" t="str">
        <ns0:v>sz3-t35-both</ns0:v>
      </ns0:c>
      <ns0:c r="B2827" s="235" t="str">
        <ns0:v>move_pillbottle_pad</ns0:v>
      </ns0:c>
      <ns0:c r="C2827" s="235" t="str">
        <ns0:v>env/success_once</ns0:v>
      </ns0:c>
      <ns0:c r="D2827" s="235" t="n">
        <ns0:v>93</ns0:v>
      </ns0:c>
      <ns0:c r="E2827" s="235" t="n">
        <ns0:v>92</ns0:v>
      </ns0:c>
      <ns0:c r="F2827" s="238" t="n">
        <ns0:v>0.5703125</ns0:v>
      </ns0:c>
      <ns0:c r="G2827" s="239" t="n">
        <ns0:v>1789982833.3524258</ns0:v>
      </ns0:c>
      <ns0:c r="H2827" s="235" t="str">
        <ns0:v>0</ns0:v>
      </ns0:c>
    </ns0:row>
    <ns0:row r="2828" ht="19" customHeight="1">
      <ns0:c r="A2828" s="235" t="str">
        <ns0:v>sz3-t35-both</ns0:v>
      </ns0:c>
      <ns0:c r="B2828" s="235" t="str">
        <ns0:v>move_pillbottle_pad</ns0:v>
      </ns0:c>
      <ns0:c r="C2828" s="235" t="str">
        <ns0:v>env/success_once</ns0:v>
      </ns0:c>
      <ns0:c r="D2828" s="235" t="n">
        <ns0:v>94</ns0:v>
      </ns0:c>
      <ns0:c r="E2828" s="235" t="n">
        <ns0:v>93</ns0:v>
      </ns0:c>
      <ns0:c r="F2828" s="238" t="n">
        <ns0:v>0.703125</ns0:v>
      </ns0:c>
      <ns0:c r="G2828" s="239" t="n">
        <ns0:v>1789983908.930631</ns0:v>
      </ns0:c>
      <ns0:c r="H2828" s="235" t="str">
        <ns0:v>0</ns0:v>
      </ns0:c>
    </ns0:row>
    <ns0:row r="2829" ht="19" customHeight="1">
      <ns0:c r="A2829" s="235" t="str">
        <ns0:v>sz3-t35-both</ns0:v>
      </ns0:c>
      <ns0:c r="B2829" s="235" t="str">
        <ns0:v>move_pillbottle_pad</ns0:v>
      </ns0:c>
      <ns0:c r="C2829" s="235" t="str">
        <ns0:v>env/success_once</ns0:v>
      </ns0:c>
      <ns0:c r="D2829" s="235" t="n">
        <ns0:v>95</ns0:v>
      </ns0:c>
      <ns0:c r="E2829" s="235" t="n">
        <ns0:v>94</ns0:v>
      </ns0:c>
      <ns0:c r="F2829" s="238" t="n">
        <ns0:v>0.5703125</ns0:v>
      </ns0:c>
      <ns0:c r="G2829" s="239" t="n">
        <ns0:v>1789985490.2940457</ns0:v>
      </ns0:c>
      <ns0:c r="H2829" s="235" t="str">
        <ns0:v>0</ns0:v>
      </ns0:c>
    </ns0:row>
    <ns0:row r="2830" ht="19" customHeight="1">
      <ns0:c r="A2830" s="235" t="str">
        <ns0:v>sz3-t35-both</ns0:v>
      </ns0:c>
      <ns0:c r="B2830" s="235" t="str">
        <ns0:v>move_pillbottle_pad</ns0:v>
      </ns0:c>
      <ns0:c r="C2830" s="235" t="str">
        <ns0:v>env/success_once</ns0:v>
      </ns0:c>
      <ns0:c r="D2830" s="235" t="n">
        <ns0:v>96</ns0:v>
      </ns0:c>
      <ns0:c r="E2830" s="235" t="n">
        <ns0:v>95</ns0:v>
      </ns0:c>
      <ns0:c r="F2830" s="238" t="n">
        <ns0:v>0.6640625</ns0:v>
      </ns0:c>
      <ns0:c r="G2830" s="239" t="n">
        <ns0:v>1789986581.4250233</ns0:v>
      </ns0:c>
      <ns0:c r="H2830" s="235" t="str">
        <ns0:v>0</ns0:v>
      </ns0:c>
    </ns0:row>
    <ns0:row r="2831" ht="19" customHeight="1">
      <ns0:c r="A2831" s="235" t="str">
        <ns0:v>sz3-t35-both</ns0:v>
      </ns0:c>
      <ns0:c r="B2831" s="235" t="str">
        <ns0:v>move_pillbottle_pad</ns0:v>
      </ns0:c>
      <ns0:c r="C2831" s="235" t="str">
        <ns0:v>env/success_once</ns0:v>
      </ns0:c>
      <ns0:c r="D2831" s="235" t="n">
        <ns0:v>97</ns0:v>
      </ns0:c>
      <ns0:c r="E2831" s="235" t="n">
        <ns0:v>96</ns0:v>
      </ns0:c>
      <ns0:c r="F2831" s="238" t="n">
        <ns0:v>0.65625</ns0:v>
      </ns0:c>
      <ns0:c r="G2831" s="239" t="n">
        <ns0:v>1789987666.7500942</ns0:v>
      </ns0:c>
      <ns0:c r="H2831" s="235" t="str">
        <ns0:v>0</ns0:v>
      </ns0:c>
    </ns0:row>
    <ns0:row r="2832" ht="19" customHeight="1">
      <ns0:c r="A2832" s="235" t="str">
        <ns0:v>sz3-t35-both</ns0:v>
      </ns0:c>
      <ns0:c r="B2832" s="235" t="str">
        <ns0:v>move_pillbottle_pad</ns0:v>
      </ns0:c>
      <ns0:c r="C2832" s="235" t="str">
        <ns0:v>env/success_once</ns0:v>
      </ns0:c>
      <ns0:c r="D2832" s="235" t="n">
        <ns0:v>98</ns0:v>
      </ns0:c>
      <ns0:c r="E2832" s="235" t="n">
        <ns0:v>97</ns0:v>
      </ns0:c>
      <ns0:c r="F2832" s="238" t="n">
        <ns0:v>0.6171875</ns0:v>
      </ns0:c>
      <ns0:c r="G2832" s="239" t="n">
        <ns0:v>1789988739.31327</ns0:v>
      </ns0:c>
      <ns0:c r="H2832" s="235" t="str">
        <ns0:v>0</ns0:v>
      </ns0:c>
    </ns0:row>
    <ns0:row r="2833" ht="19" customHeight="1">
      <ns0:c r="A2833" s="235" t="str">
        <ns0:v>sz3-t35-both</ns0:v>
      </ns0:c>
      <ns0:c r="B2833" s="235" t="str">
        <ns0:v>move_pillbottle_pad</ns0:v>
      </ns0:c>
      <ns0:c r="C2833" s="235" t="str">
        <ns0:v>env/success_once</ns0:v>
      </ns0:c>
      <ns0:c r="D2833" s="235" t="n">
        <ns0:v>99</ns0:v>
      </ns0:c>
      <ns0:c r="E2833" s="235" t="n">
        <ns0:v>98</ns0:v>
      </ns0:c>
      <ns0:c r="F2833" s="238" t="n">
        <ns0:v>0.7109375</ns0:v>
      </ns0:c>
      <ns0:c r="G2833" s="239" t="n">
        <ns0:v>1789989796.4139872</ns0:v>
      </ns0:c>
      <ns0:c r="H2833" s="235" t="str">
        <ns0:v>0</ns0:v>
      </ns0:c>
    </ns0:row>
    <ns0:row r="2834" ht="19" customHeight="1">
      <ns0:c r="A2834" s="235" t="str">
        <ns0:v>sz3-t35-both</ns0:v>
      </ns0:c>
      <ns0:c r="B2834" s="235" t="str">
        <ns0:v>move_pillbottle_pad</ns0:v>
      </ns0:c>
      <ns0:c r="C2834" s="235" t="str">
        <ns0:v>env/success_once</ns0:v>
      </ns0:c>
      <ns0:c r="D2834" s="235" t="n">
        <ns0:v>100</ns0:v>
      </ns0:c>
      <ns0:c r="E2834" s="235" t="n">
        <ns0:v>99</ns0:v>
      </ns0:c>
      <ns0:c r="F2834" s="238" t="n">
        <ns0:v>0.671875</ns0:v>
      </ns0:c>
      <ns0:c r="G2834" s="239" t="n">
        <ns0:v>1789991428.9808877</ns0:v>
      </ns0:c>
      <ns0:c r="H2834" s="235" t="str">
        <ns0:v>0</ns0:v>
      </ns0:c>
    </ns0:row>
    <ns0:row r="2835" ht="19" customHeight="1">
      <ns0:c r="A2835" s="235" t="str">
        <ns0:v>sz3-t35-both</ns0:v>
      </ns0:c>
      <ns0:c r="B2835" s="235" t="str">
        <ns0:v>move_pillbottle_pad</ns0:v>
      </ns0:c>
      <ns0:c r="C2835" s="235" t="str">
        <ns0:v>env/success_once</ns0:v>
      </ns0:c>
      <ns0:c r="D2835" s="235" t="n">
        <ns0:v>101</ns0:v>
      </ns0:c>
      <ns0:c r="E2835" s="235" t="n">
        <ns0:v>100</ns0:v>
      </ns0:c>
      <ns0:c r="F2835" s="238" t="n">
        <ns0:v>0.7265625</ns0:v>
      </ns0:c>
      <ns0:c r="G2835" s="239" t="n">
        <ns0:v>1789992498.6661077</ns0:v>
      </ns0:c>
      <ns0:c r="H2835" s="235" t="str">
        <ns0:v>0</ns0:v>
      </ns0:c>
    </ns0:row>
    <ns0:row r="2836" ht="19" customHeight="1">
      <ns0:c r="A2836" s="235" t="str">
        <ns0:v>sz3-t35-both</ns0:v>
      </ns0:c>
      <ns0:c r="B2836" s="235" t="str">
        <ns0:v>move_pillbottle_pad</ns0:v>
      </ns0:c>
      <ns0:c r="C2836" s="235" t="str">
        <ns0:v>env/success_once</ns0:v>
      </ns0:c>
      <ns0:c r="D2836" s="235" t="n">
        <ns0:v>102</ns0:v>
      </ns0:c>
      <ns0:c r="E2836" s="235" t="n">
        <ns0:v>101</ns0:v>
      </ns0:c>
      <ns0:c r="F2836" s="238" t="n">
        <ns0:v>0.6171875</ns0:v>
      </ns0:c>
      <ns0:c r="G2836" s="239" t="n">
        <ns0:v>1789993568.348292</ns0:v>
      </ns0:c>
      <ns0:c r="H2836" s="235" t="str">
        <ns0:v>0</ns0:v>
      </ns0:c>
    </ns0:row>
    <ns0:row r="2837" ht="19" customHeight="1">
      <ns0:c r="A2837" s="235" t="str">
        <ns0:v>sz3-t35-both</ns0:v>
      </ns0:c>
      <ns0:c r="B2837" s="235" t="str">
        <ns0:v>move_pillbottle_pad</ns0:v>
      </ns0:c>
      <ns0:c r="C2837" s="235" t="str">
        <ns0:v>env/success_once</ns0:v>
      </ns0:c>
      <ns0:c r="D2837" s="235" t="n">
        <ns0:v>103</ns0:v>
      </ns0:c>
      <ns0:c r="E2837" s="235" t="n">
        <ns0:v>102</ns0:v>
      </ns0:c>
      <ns0:c r="F2837" s="238" t="n">
        <ns0:v>0.6015625</ns0:v>
      </ns0:c>
      <ns0:c r="G2837" s="239" t="n">
        <ns0:v>1789994677.4933798</ns0:v>
      </ns0:c>
      <ns0:c r="H2837" s="235" t="str">
        <ns0:v>0</ns0:v>
      </ns0:c>
    </ns0:row>
    <ns0:row r="2838" ht="19" customHeight="1">
      <ns0:c r="A2838" s="235" t="str">
        <ns0:v>sz3-t35-both</ns0:v>
      </ns0:c>
      <ns0:c r="B2838" s="235" t="str">
        <ns0:v>move_pillbottle_pad</ns0:v>
      </ns0:c>
      <ns0:c r="C2838" s="235" t="str">
        <ns0:v>env/success_once</ns0:v>
      </ns0:c>
      <ns0:c r="D2838" s="235" t="n">
        <ns0:v>104</ns0:v>
      </ns0:c>
      <ns0:c r="E2838" s="235" t="n">
        <ns0:v>103</ns0:v>
      </ns0:c>
      <ns0:c r="F2838" s="238" t="n">
        <ns0:v>0.6484375</ns0:v>
      </ns0:c>
      <ns0:c r="G2838" s="239" t="n">
        <ns0:v>1789995806.0375934</ns0:v>
      </ns0:c>
      <ns0:c r="H2838" s="235" t="str">
        <ns0:v>0</ns0:v>
      </ns0:c>
    </ns0:row>
    <ns0:row r="2839" ht="19" customHeight="1">
      <ns0:c r="A2839" s="235" t="str">
        <ns0:v>sz3-t35-both</ns0:v>
      </ns0:c>
      <ns0:c r="B2839" s="235" t="str">
        <ns0:v>move_pillbottle_pad</ns0:v>
      </ns0:c>
      <ns0:c r="C2839" s="235" t="str">
        <ns0:v>env/success_once</ns0:v>
      </ns0:c>
      <ns0:c r="D2839" s="235" t="n">
        <ns0:v>105</ns0:v>
      </ns0:c>
      <ns0:c r="E2839" s="235" t="n">
        <ns0:v>104</ns0:v>
      </ns0:c>
      <ns0:c r="F2839" s="238" t="n">
        <ns0:v>0.5546875</ns0:v>
      </ns0:c>
      <ns0:c r="G2839" s="239" t="n">
        <ns0:v>1789997402.4387577</ns0:v>
      </ns0:c>
      <ns0:c r="H2839" s="235" t="str">
        <ns0:v>0</ns0:v>
      </ns0:c>
    </ns0:row>
    <ns0:row r="2840" ht="19" customHeight="1">
      <ns0:c r="A2840" s="235" t="str">
        <ns0:v>sz3-t35-both</ns0:v>
      </ns0:c>
      <ns0:c r="B2840" s="235" t="str">
        <ns0:v>move_pillbottle_pad</ns0:v>
      </ns0:c>
      <ns0:c r="C2840" s="235" t="str">
        <ns0:v>env/success_once</ns0:v>
      </ns0:c>
      <ns0:c r="D2840" s="235" t="n">
        <ns0:v>106</ns0:v>
      </ns0:c>
      <ns0:c r="E2840" s="235" t="n">
        <ns0:v>105</ns0:v>
      </ns0:c>
      <ns0:c r="F2840" s="238" t="n">
        <ns0:v>0.5</ns0:v>
      </ns0:c>
      <ns0:c r="G2840" s="239" t="n">
        <ns0:v>1789998545.6240149</ns0:v>
      </ns0:c>
      <ns0:c r="H2840" s="235" t="str">
        <ns0:v>0</ns0:v>
      </ns0:c>
    </ns0:row>
    <ns0:row r="2841" ht="19" customHeight="1">
      <ns0:c r="A2841" s="235" t="str">
        <ns0:v>sz3-t35-both</ns0:v>
      </ns0:c>
      <ns0:c r="B2841" s="235" t="str">
        <ns0:v>move_pillbottle_pad</ns0:v>
      </ns0:c>
      <ns0:c r="C2841" s="235" t="str">
        <ns0:v>env/success_once</ns0:v>
      </ns0:c>
      <ns0:c r="D2841" s="235" t="n">
        <ns0:v>107</ns0:v>
      </ns0:c>
      <ns0:c r="E2841" s="235" t="n">
        <ns0:v>106</ns0:v>
      </ns0:c>
      <ns0:c r="F2841" s="238" t="n">
        <ns0:v>0.515625</ns0:v>
      </ns0:c>
      <ns0:c r="G2841" s="239" t="n">
        <ns0:v>1789999621.4475613</ns0:v>
      </ns0:c>
      <ns0:c r="H2841" s="235" t="str">
        <ns0:v>0</ns0:v>
      </ns0:c>
    </ns0:row>
    <ns0:row r="2842" ht="19" customHeight="1">
      <ns0:c r="A2842" s="235" t="str">
        <ns0:v>sz3-t35-both</ns0:v>
      </ns0:c>
      <ns0:c r="B2842" s="235" t="str">
        <ns0:v>move_pillbottle_pad</ns0:v>
      </ns0:c>
      <ns0:c r="C2842" s="235" t="str">
        <ns0:v>env/success_once</ns0:v>
      </ns0:c>
      <ns0:c r="D2842" s="235" t="n">
        <ns0:v>108</ns0:v>
      </ns0:c>
      <ns0:c r="E2842" s="235" t="n">
        <ns0:v>107</ns0:v>
      </ns0:c>
      <ns0:c r="F2842" s="238" t="n">
        <ns0:v>0.65625</ns0:v>
      </ns0:c>
      <ns0:c r="G2842" s="239" t="n">
        <ns0:v>1790000716.1205602</ns0:v>
      </ns0:c>
      <ns0:c r="H2842" s="235" t="str">
        <ns0:v>0</ns0:v>
      </ns0:c>
    </ns0:row>
    <ns0:row r="2843" ht="19" customHeight="1">
      <ns0:c r="A2843" s="235" t="str">
        <ns0:v>sz3-t35-both</ns0:v>
      </ns0:c>
      <ns0:c r="B2843" s="235" t="str">
        <ns0:v>move_pillbottle_pad</ns0:v>
      </ns0:c>
      <ns0:c r="C2843" s="235" t="str">
        <ns0:v>env/success_once</ns0:v>
      </ns0:c>
      <ns0:c r="D2843" s="235" t="n">
        <ns0:v>109</ns0:v>
      </ns0:c>
      <ns0:c r="E2843" s="235" t="n">
        <ns0:v>108</ns0:v>
      </ns0:c>
      <ns0:c r="F2843" s="238" t="n">
        <ns0:v>0.640625</ns0:v>
      </ns0:c>
      <ns0:c r="G2843" s="239" t="n">
        <ns0:v>1790001801.551378</ns0:v>
      </ns0:c>
      <ns0:c r="H2843" s="235" t="str">
        <ns0:v>0</ns0:v>
      </ns0:c>
    </ns0:row>
    <ns0:row r="2844" ht="19" customHeight="1">
      <ns0:c r="A2844" s="235" t="str">
        <ns0:v>sz3-t35-both</ns0:v>
      </ns0:c>
      <ns0:c r="B2844" s="235" t="str">
        <ns0:v>move_pillbottle_pad</ns0:v>
      </ns0:c>
      <ns0:c r="C2844" s="235" t="str">
        <ns0:v>env/success_once</ns0:v>
      </ns0:c>
      <ns0:c r="D2844" s="235" t="n">
        <ns0:v>110</ns0:v>
      </ns0:c>
      <ns0:c r="E2844" s="235" t="n">
        <ns0:v>109</ns0:v>
      </ns0:c>
      <ns0:c r="F2844" s="238" t="n">
        <ns0:v>0.6171875</ns0:v>
      </ns0:c>
      <ns0:c r="G2844" s="239" t="n">
        <ns0:v>1790003519.9540133</ns0:v>
      </ns0:c>
      <ns0:c r="H2844" s="235" t="str">
        <ns0:v>0</ns0:v>
      </ns0:c>
    </ns0:row>
    <ns0:row r="2845" ht="19" customHeight="1">
      <ns0:c r="A2845" s="235" t="str">
        <ns0:v>sz3-t35-both</ns0:v>
      </ns0:c>
      <ns0:c r="B2845" s="235" t="str">
        <ns0:v>move_pillbottle_pad</ns0:v>
      </ns0:c>
      <ns0:c r="C2845" s="235" t="str">
        <ns0:v>env/success_once</ns0:v>
      </ns0:c>
      <ns0:c r="D2845" s="235" t="n">
        <ns0:v>111</ns0:v>
      </ns0:c>
      <ns0:c r="E2845" s="235" t="n">
        <ns0:v>110</ns0:v>
      </ns0:c>
      <ns0:c r="F2845" s="238" t="n">
        <ns0:v>0.78125</ns0:v>
      </ns0:c>
      <ns0:c r="G2845" s="239" t="n">
        <ns0:v>1790004573.7088668</ns0:v>
      </ns0:c>
      <ns0:c r="H2845" s="235" t="str">
        <ns0:v>0</ns0:v>
      </ns0:c>
    </ns0:row>
    <ns0:row r="2846" ht="19" customHeight="1">
      <ns0:c r="A2846" s="235" t="str">
        <ns0:v>sz3-t35-both</ns0:v>
      </ns0:c>
      <ns0:c r="B2846" s="235" t="str">
        <ns0:v>move_pillbottle_pad</ns0:v>
      </ns0:c>
      <ns0:c r="C2846" s="235" t="str">
        <ns0:v>env/success_once</ns0:v>
      </ns0:c>
      <ns0:c r="D2846" s="235" t="n">
        <ns0:v>112</ns0:v>
      </ns0:c>
      <ns0:c r="E2846" s="235" t="n">
        <ns0:v>111</ns0:v>
      </ns0:c>
      <ns0:c r="F2846" s="238" t="n">
        <ns0:v>0.5703125</ns0:v>
      </ns0:c>
      <ns0:c r="G2846" s="239" t="n">
        <ns0:v>1790005669.771127</ns0:v>
      </ns0:c>
      <ns0:c r="H2846" s="235" t="str">
        <ns0:v>0</ns0:v>
      </ns0:c>
    </ns0:row>
    <ns0:row r="2847" ht="19" customHeight="1">
      <ns0:c r="A2847" s="235" t="str">
        <ns0:v>sz3-t35-both</ns0:v>
      </ns0:c>
      <ns0:c r="B2847" s="235" t="str">
        <ns0:v>move_pillbottle_pad</ns0:v>
      </ns0:c>
      <ns0:c r="C2847" s="235" t="str">
        <ns0:v>env/success_once</ns0:v>
      </ns0:c>
      <ns0:c r="D2847" s="235" t="n">
        <ns0:v>113</ns0:v>
      </ns0:c>
      <ns0:c r="E2847" s="235" t="n">
        <ns0:v>112</ns0:v>
      </ns0:c>
      <ns0:c r="F2847" s="238" t="n">
        <ns0:v>0.4921875</ns0:v>
      </ns0:c>
      <ns0:c r="G2847" s="239" t="n">
        <ns0:v>1790006719.2639802</ns0:v>
      </ns0:c>
      <ns0:c r="H2847" s="235" t="str">
        <ns0:v>0</ns0:v>
      </ns0:c>
    </ns0:row>
    <ns0:row r="2848" ht="19" customHeight="1">
      <ns0:c r="A2848" s="235" t="str">
        <ns0:v>sz3-t35-both</ns0:v>
      </ns0:c>
      <ns0:c r="B2848" s="235" t="str">
        <ns0:v>move_pillbottle_pad</ns0:v>
      </ns0:c>
      <ns0:c r="C2848" s="235" t="str">
        <ns0:v>env/success_once</ns0:v>
      </ns0:c>
      <ns0:c r="D2848" s="235" t="n">
        <ns0:v>114</ns0:v>
      </ns0:c>
      <ns0:c r="E2848" s="235" t="n">
        <ns0:v>113</ns0:v>
      </ns0:c>
      <ns0:c r="F2848" s="238" t="n">
        <ns0:v>0.578125</ns0:v>
      </ns0:c>
      <ns0:c r="G2848" s="239" t="n">
        <ns0:v>1790007767.84012</ns0:v>
      </ns0:c>
      <ns0:c r="H2848" s="235" t="str">
        <ns0:v>0</ns0:v>
      </ns0:c>
    </ns0:row>
    <ns0:row r="2849" ht="19" customHeight="1">
      <ns0:c r="A2849" s="235" t="str">
        <ns0:v>sz3-t35-both</ns0:v>
      </ns0:c>
      <ns0:c r="B2849" s="235" t="str">
        <ns0:v>move_pillbottle_pad</ns0:v>
      </ns0:c>
      <ns0:c r="C2849" s="235" t="str">
        <ns0:v>env/success_once</ns0:v>
      </ns0:c>
      <ns0:c r="D2849" s="235" t="n">
        <ns0:v>115</ns0:v>
      </ns0:c>
      <ns0:c r="E2849" s="235" t="n">
        <ns0:v>114</ns0:v>
      </ns0:c>
      <ns0:c r="F2849" s="238" t="n">
        <ns0:v>0.5625</ns0:v>
      </ns0:c>
      <ns0:c r="G2849" s="239" t="n">
        <ns0:v>1790009266.136495</ns0:v>
      </ns0:c>
      <ns0:c r="H2849" s="235" t="str">
        <ns0:v>0</ns0:v>
      </ns0:c>
    </ns0:row>
    <ns0:row r="2850" ht="19" customHeight="1">
      <ns0:c r="A2850" s="235" t="str">
        <ns0:v>sz3-t35-both</ns0:v>
      </ns0:c>
      <ns0:c r="B2850" s="235" t="str">
        <ns0:v>move_pillbottle_pad</ns0:v>
      </ns0:c>
      <ns0:c r="C2850" s="235" t="str">
        <ns0:v>env/success_once</ns0:v>
      </ns0:c>
      <ns0:c r="D2850" s="235" t="n">
        <ns0:v>116</ns0:v>
      </ns0:c>
      <ns0:c r="E2850" s="235" t="n">
        <ns0:v>115</ns0:v>
      </ns0:c>
      <ns0:c r="F2850" s="238" t="n">
        <ns0:v>0.515625</ns0:v>
      </ns0:c>
      <ns0:c r="G2850" s="239" t="n">
        <ns0:v>1790010298.2234004</ns0:v>
      </ns0:c>
      <ns0:c r="H2850" s="235" t="str">
        <ns0:v>0</ns0:v>
      </ns0:c>
    </ns0:row>
    <ns0:row r="2851" ht="19" customHeight="1">
      <ns0:c r="A2851" s="235" t="str">
        <ns0:v>sz3-t35-both</ns0:v>
      </ns0:c>
      <ns0:c r="B2851" s="235" t="str">
        <ns0:v>move_pillbottle_pad</ns0:v>
      </ns0:c>
      <ns0:c r="C2851" s="235" t="str">
        <ns0:v>env/success_once</ns0:v>
      </ns0:c>
      <ns0:c r="D2851" s="235" t="n">
        <ns0:v>117</ns0:v>
      </ns0:c>
      <ns0:c r="E2851" s="235" t="n">
        <ns0:v>116</ns0:v>
      </ns0:c>
      <ns0:c r="F2851" s="238" t="n">
        <ns0:v>0.4921875</ns0:v>
      </ns0:c>
      <ns0:c r="G2851" s="239" t="n">
        <ns0:v>1790011452.4752488</ns0:v>
      </ns0:c>
      <ns0:c r="H2851" s="235" t="str">
        <ns0:v>0</ns0:v>
      </ns0:c>
    </ns0:row>
    <ns0:row r="2852" ht="19" customHeight="1">
      <ns0:c r="A2852" s="235" t="str">
        <ns0:v>sz3-t35-both</ns0:v>
      </ns0:c>
      <ns0:c r="B2852" s="235" t="str">
        <ns0:v>move_pillbottle_pad</ns0:v>
      </ns0:c>
      <ns0:c r="C2852" s="235" t="str">
        <ns0:v>env/success_once</ns0:v>
      </ns0:c>
      <ns0:c r="D2852" s="235" t="n">
        <ns0:v>118</ns0:v>
      </ns0:c>
      <ns0:c r="E2852" s="235" t="n">
        <ns0:v>117</ns0:v>
      </ns0:c>
      <ns0:c r="F2852" s="238" t="n">
        <ns0:v>0.6484375</ns0:v>
      </ns0:c>
      <ns0:c r="G2852" s="239" t="n">
        <ns0:v>1790012466.7627802</ns0:v>
      </ns0:c>
      <ns0:c r="H2852" s="235" t="str">
        <ns0:v>0</ns0:v>
      </ns0:c>
    </ns0:row>
    <ns0:row r="2853" ht="19" customHeight="1">
      <ns0:c r="A2853" s="235" t="str">
        <ns0:v>sz3-t35-both</ns0:v>
      </ns0:c>
      <ns0:c r="B2853" s="235" t="str">
        <ns0:v>move_pillbottle_pad</ns0:v>
      </ns0:c>
      <ns0:c r="C2853" s="235" t="str">
        <ns0:v>env/success_once</ns0:v>
      </ns0:c>
      <ns0:c r="D2853" s="235" t="n">
        <ns0:v>119</ns0:v>
      </ns0:c>
      <ns0:c r="E2853" s="235" t="n">
        <ns0:v>118</ns0:v>
      </ns0:c>
      <ns0:c r="F2853" s="238" t="n">
        <ns0:v>0.515625</ns0:v>
      </ns0:c>
      <ns0:c r="G2853" s="239" t="n">
        <ns0:v>1790013511.6607394</ns0:v>
      </ns0:c>
      <ns0:c r="H2853" s="235" t="str">
        <ns0:v>0</ns0:v>
      </ns0:c>
    </ns0:row>
    <ns0:row r="2854" ht="19" customHeight="1">
      <ns0:c r="A2854" s="235" t="str">
        <ns0:v>sz3-t35-both</ns0:v>
      </ns0:c>
      <ns0:c r="B2854" s="235" t="str">
        <ns0:v>move_pillbottle_pad</ns0:v>
      </ns0:c>
      <ns0:c r="C2854" s="235" t="str">
        <ns0:v>env/success_once</ns0:v>
      </ns0:c>
      <ns0:c r="D2854" s="235" t="n">
        <ns0:v>120</ns0:v>
      </ns0:c>
      <ns0:c r="E2854" s="235" t="n">
        <ns0:v>119</ns0:v>
      </ns0:c>
      <ns0:c r="F2854" s="238" t="n">
        <ns0:v>0.5390625</ns0:v>
      </ns0:c>
      <ns0:c r="G2854" s="239" t="n">
        <ns0:v>1790015055.5485976</ns0:v>
      </ns0:c>
      <ns0:c r="H2854" s="235" t="str">
        <ns0:v>0</ns0:v>
      </ns0:c>
    </ns0:row>
    <ns0:row r="2855" ht="19" customHeight="1">
      <ns0:c r="A2855" s="235" t="str">
        <ns0:v>sz3-t35-both</ns0:v>
      </ns0:c>
      <ns0:c r="B2855" s="235" t="str">
        <ns0:v>move_pillbottle_pad</ns0:v>
      </ns0:c>
      <ns0:c r="C2855" s="235" t="str">
        <ns0:v>env/success_once</ns0:v>
      </ns0:c>
      <ns0:c r="D2855" s="235" t="n">
        <ns0:v>121</ns0:v>
      </ns0:c>
      <ns0:c r="E2855" s="235" t="n">
        <ns0:v>120</ns0:v>
      </ns0:c>
      <ns0:c r="F2855" s="238" t="n">
        <ns0:v>0.4609375</ns0:v>
      </ns0:c>
      <ns0:c r="G2855" s="239" t="n">
        <ns0:v>1790016089.4669027</ns0:v>
      </ns0:c>
      <ns0:c r="H2855" s="235" t="str">
        <ns0:v>0</ns0:v>
      </ns0:c>
    </ns0:row>
    <ns0:row r="2856" ht="19" customHeight="1">
      <ns0:c r="A2856" s="235" t="str">
        <ns0:v>sz3-t35-both</ns0:v>
      </ns0:c>
      <ns0:c r="B2856" s="235" t="str">
        <ns0:v>move_pillbottle_pad</ns0:v>
      </ns0:c>
      <ns0:c r="C2856" s="235" t="str">
        <ns0:v>env/success_once</ns0:v>
      </ns0:c>
      <ns0:c r="D2856" s="235" t="n">
        <ns0:v>122</ns0:v>
      </ns0:c>
      <ns0:c r="E2856" s="235" t="n">
        <ns0:v>121</ns0:v>
      </ns0:c>
      <ns0:c r="F2856" s="238" t="n">
        <ns0:v>0.4921875</ns0:v>
      </ns0:c>
      <ns0:c r="G2856" s="239" t="n">
        <ns0:v>1790017085.1396897</ns0:v>
      </ns0:c>
      <ns0:c r="H2856" s="235" t="str">
        <ns0:v>0</ns0:v>
      </ns0:c>
    </ns0:row>
    <ns0:row r="2857" ht="19" customHeight="1">
      <ns0:c r="A2857" s="235" t="str">
        <ns0:v>sz3-t35-both</ns0:v>
      </ns0:c>
      <ns0:c r="B2857" s="235" t="str">
        <ns0:v>move_pillbottle_pad</ns0:v>
      </ns0:c>
      <ns0:c r="C2857" s="235" t="str">
        <ns0:v>env/success_once</ns0:v>
      </ns0:c>
      <ns0:c r="D2857" s="235" t="n">
        <ns0:v>123</ns0:v>
      </ns0:c>
      <ns0:c r="E2857" s="235" t="n">
        <ns0:v>122</ns0:v>
      </ns0:c>
      <ns0:c r="F2857" s="238" t="n">
        <ns0:v>0.640625</ns0:v>
      </ns0:c>
      <ns0:c r="G2857" s="239" t="n">
        <ns0:v>1790018080.8554718</ns0:v>
      </ns0:c>
      <ns0:c r="H2857" s="235" t="str">
        <ns0:v>0</ns0:v>
      </ns0:c>
    </ns0:row>
    <ns0:row r="2858" ht="19" customHeight="1">
      <ns0:c r="A2858" s="235" t="str">
        <ns0:v>sz3-t35-both</ns0:v>
      </ns0:c>
      <ns0:c r="B2858" s="235" t="str">
        <ns0:v>move_pillbottle_pad</ns0:v>
      </ns0:c>
      <ns0:c r="C2858" s="235" t="str">
        <ns0:v>env/success_once</ns0:v>
      </ns0:c>
      <ns0:c r="D2858" s="235" t="n">
        <ns0:v>124</ns0:v>
      </ns0:c>
      <ns0:c r="E2858" s="235" t="n">
        <ns0:v>123</ns0:v>
      </ns0:c>
      <ns0:c r="F2858" s="238" t="n">
        <ns0:v>0.4921875</ns0:v>
      </ns0:c>
      <ns0:c r="G2858" s="239" t="n">
        <ns0:v>1790019108.6641557</ns0:v>
      </ns0:c>
      <ns0:c r="H2858" s="235" t="str">
        <ns0:v>0</ns0:v>
      </ns0:c>
    </ns0:row>
    <ns0:row r="2859" ht="19" customHeight="1">
      <ns0:c r="A2859" s="235" t="str">
        <ns0:v>sz3-t35-both</ns0:v>
      </ns0:c>
      <ns0:c r="B2859" s="235" t="str">
        <ns0:v>move_pillbottle_pad</ns0:v>
      </ns0:c>
      <ns0:c r="C2859" s="235" t="str">
        <ns0:v>env/success_once</ns0:v>
      </ns0:c>
      <ns0:c r="D2859" s="235" t="n">
        <ns0:v>125</ns0:v>
      </ns0:c>
      <ns0:c r="E2859" s="235" t="n">
        <ns0:v>124</ns0:v>
      </ns0:c>
      <ns0:c r="F2859" s="238" t="n">
        <ns0:v>0.5859375</ns0:v>
      </ns0:c>
      <ns0:c r="G2859" s="239" t="n">
        <ns0:v>1790020538.7393408</ns0:v>
      </ns0:c>
      <ns0:c r="H2859" s="235" t="str">
        <ns0:v>0</ns0:v>
      </ns0:c>
    </ns0:row>
    <ns0:row r="2860" ht="19" customHeight="1">
      <ns0:c r="A2860" s="235" t="str">
        <ns0:v>sz3-t35-both</ns0:v>
      </ns0:c>
      <ns0:c r="B2860" s="235" t="str">
        <ns0:v>move_pillbottle_pad</ns0:v>
      </ns0:c>
      <ns0:c r="C2860" s="235" t="str">
        <ns0:v>env/success_once</ns0:v>
      </ns0:c>
      <ns0:c r="D2860" s="235" t="n">
        <ns0:v>126</ns0:v>
      </ns0:c>
      <ns0:c r="E2860" s="235" t="n">
        <ns0:v>125</ns0:v>
      </ns0:c>
      <ns0:c r="F2860" s="238" t="n">
        <ns0:v>0.5625</ns0:v>
      </ns0:c>
      <ns0:c r="G2860" s="239" t="n">
        <ns0:v>1790021568.7403853</ns0:v>
      </ns0:c>
      <ns0:c r="H2860" s="235" t="str">
        <ns0:v>0</ns0:v>
      </ns0:c>
    </ns0:row>
    <ns0:row r="2861" ht="19" customHeight="1">
      <ns0:c r="A2861" s="235" t="str">
        <ns0:v>sz3-t35-both</ns0:v>
      </ns0:c>
      <ns0:c r="B2861" s="235" t="str">
        <ns0:v>move_pillbottle_pad</ns0:v>
      </ns0:c>
      <ns0:c r="C2861" s="235" t="str">
        <ns0:v>env/success_once</ns0:v>
      </ns0:c>
      <ns0:c r="D2861" s="235" t="n">
        <ns0:v>127</ns0:v>
      </ns0:c>
      <ns0:c r="E2861" s="235" t="n">
        <ns0:v>126</ns0:v>
      </ns0:c>
      <ns0:c r="F2861" s="238" t="n">
        <ns0:v>0.4765625</ns0:v>
      </ns0:c>
      <ns0:c r="G2861" s="239" t="n">
        <ns0:v>1790022556.817189</ns0:v>
      </ns0:c>
      <ns0:c r="H2861" s="235" t="str">
        <ns0:v>0</ns0:v>
      </ns0:c>
    </ns0:row>
    <ns0:row r="2862" ht="19" customHeight="1">
      <ns0:c r="A2862" s="235" t="str">
        <ns0:v>sz3-t35-both</ns0:v>
      </ns0:c>
      <ns0:c r="B2862" s="235" t="str">
        <ns0:v>move_pillbottle_pad</ns0:v>
      </ns0:c>
      <ns0:c r="C2862" s="235" t="str">
        <ns0:v>env/success_once</ns0:v>
      </ns0:c>
      <ns0:c r="D2862" s="235" t="n">
        <ns0:v>128</ns0:v>
      </ns0:c>
      <ns0:c r="E2862" s="235" t="n">
        <ns0:v>127</ns0:v>
      </ns0:c>
      <ns0:c r="F2862" s="238" t="n">
        <ns0:v>0.5390625</ns0:v>
      </ns0:c>
      <ns0:c r="G2862" s="239" t="n">
        <ns0:v>1790023561.921419</ns0:v>
      </ns0:c>
      <ns0:c r="H2862" s="235" t="str">
        <ns0:v>0</ns0:v>
      </ns0:c>
    </ns0:row>
    <ns0:row r="2863" ht="19" customHeight="1">
      <ns0:c r="A2863" s="235" t="str">
        <ns0:v>sz3-t35-both</ns0:v>
      </ns0:c>
      <ns0:c r="B2863" s="235" t="str">
        <ns0:v>move_pillbottle_pad</ns0:v>
      </ns0:c>
      <ns0:c r="C2863" s="235" t="str">
        <ns0:v>env/success_once</ns0:v>
      </ns0:c>
      <ns0:c r="D2863" s="235" t="n">
        <ns0:v>129</ns0:v>
      </ns0:c>
      <ns0:c r="E2863" s="235" t="n">
        <ns0:v>128</ns0:v>
      </ns0:c>
      <ns0:c r="F2863" s="238" t="n">
        <ns0:v>0.625</ns0:v>
      </ns0:c>
      <ns0:c r="G2863" s="239" t="n">
        <ns0:v>1790024562.7892525</ns0:v>
      </ns0:c>
      <ns0:c r="H2863" s="235" t="str">
        <ns0:v>0</ns0:v>
      </ns0:c>
    </ns0:row>
    <ns0:row r="2864" ht="19" customHeight="1">
      <ns0:c r="A2864" s="235" t="str">
        <ns0:v>sz3-t35-both</ns0:v>
      </ns0:c>
      <ns0:c r="B2864" s="235" t="str">
        <ns0:v>move_pillbottle_pad</ns0:v>
      </ns0:c>
      <ns0:c r="C2864" s="235" t="str">
        <ns0:v>env/success_once</ns0:v>
      </ns0:c>
      <ns0:c r="D2864" s="235" t="n">
        <ns0:v>130</ns0:v>
      </ns0:c>
      <ns0:c r="E2864" s="235" t="n">
        <ns0:v>129</ns0:v>
      </ns0:c>
      <ns0:c r="F2864" s="238" t="n">
        <ns0:v>0.5625</ns0:v>
      </ns0:c>
      <ns0:c r="G2864" s="239" t="n">
        <ns0:v>1790026089.4966605</ns0:v>
      </ns0:c>
      <ns0:c r="H2864" s="235" t="str">
        <ns0:v>0</ns0:v>
      </ns0:c>
    </ns0:row>
    <ns0:row r="2865" ht="19" customHeight="1">
      <ns0:c r="A2865" s="235" t="str">
        <ns0:v>sz3-t35-both</ns0:v>
      </ns0:c>
      <ns0:c r="B2865" s="235" t="str">
        <ns0:v>move_pillbottle_pad</ns0:v>
      </ns0:c>
      <ns0:c r="C2865" s="235" t="str">
        <ns0:v>env/success_once</ns0:v>
      </ns0:c>
      <ns0:c r="D2865" s="235" t="n">
        <ns0:v>131</ns0:v>
      </ns0:c>
      <ns0:c r="E2865" s="235" t="n">
        <ns0:v>130</ns0:v>
      </ns0:c>
      <ns0:c r="F2865" s="238" t="n">
        <ns0:v>0.578125</ns0:v>
      </ns0:c>
      <ns0:c r="G2865" s="239" t="n">
        <ns0:v>1790027115.1054537</ns0:v>
      </ns0:c>
      <ns0:c r="H2865" s="235" t="str">
        <ns0:v>0</ns0:v>
      </ns0:c>
    </ns0:row>
    <ns0:row r="2866" ht="19" customHeight="1">
      <ns0:c r="A2866" s="235" t="str">
        <ns0:v>sz3-t35-both</ns0:v>
      </ns0:c>
      <ns0:c r="B2866" s="235" t="str">
        <ns0:v>move_pillbottle_pad</ns0:v>
      </ns0:c>
      <ns0:c r="C2866" s="235" t="str">
        <ns0:v>env/success_once</ns0:v>
      </ns0:c>
      <ns0:c r="D2866" s="235" t="n">
        <ns0:v>132</ns0:v>
      </ns0:c>
      <ns0:c r="E2866" s="235" t="n">
        <ns0:v>131</ns0:v>
      </ns0:c>
      <ns0:c r="F2866" s="238" t="n">
        <ns0:v>0.7421875</ns0:v>
      </ns0:c>
      <ns0:c r="G2866" s="239" t="n">
        <ns0:v>1790028113.325351</ns0:v>
      </ns0:c>
      <ns0:c r="H2866" s="235" t="str">
        <ns0:v>0</ns0:v>
      </ns0:c>
    </ns0:row>
    <ns0:row r="2867" ht="19" customHeight="1">
      <ns0:c r="A2867" s="235" t="str">
        <ns0:v>sz3-t35-both</ns0:v>
      </ns0:c>
      <ns0:c r="B2867" s="235" t="str">
        <ns0:v>move_pillbottle_pad</ns0:v>
      </ns0:c>
      <ns0:c r="C2867" s="235" t="str">
        <ns0:v>env/success_once</ns0:v>
      </ns0:c>
      <ns0:c r="D2867" s="235" t="n">
        <ns0:v>133</ns0:v>
      </ns0:c>
      <ns0:c r="E2867" s="235" t="n">
        <ns0:v>132</ns0:v>
      </ns0:c>
      <ns0:c r="F2867" s="238" t="n">
        <ns0:v>0.4921875</ns0:v>
      </ns0:c>
      <ns0:c r="G2867" s="239" t="n">
        <ns0:v>1790029133.3434575</ns0:v>
      </ns0:c>
      <ns0:c r="H2867" s="235" t="str">
        <ns0:v>0</ns0:v>
      </ns0:c>
    </ns0:row>
    <ns0:row r="2868" ht="19" customHeight="1">
      <ns0:c r="A2868" s="235" t="str">
        <ns0:v>sz3-t35-both</ns0:v>
      </ns0:c>
      <ns0:c r="B2868" s="235" t="str">
        <ns0:v>move_pillbottle_pad</ns0:v>
      </ns0:c>
      <ns0:c r="C2868" s="235" t="str">
        <ns0:v>env/success_once</ns0:v>
      </ns0:c>
      <ns0:c r="D2868" s="235" t="n">
        <ns0:v>134</ns0:v>
      </ns0:c>
      <ns0:c r="E2868" s="235" t="n">
        <ns0:v>133</ns0:v>
      </ns0:c>
      <ns0:c r="F2868" s="238" t="n">
        <ns0:v>0.5234375</ns0:v>
      </ns0:c>
      <ns0:c r="G2868" s="239" t="n">
        <ns0:v>1790030145.4197464</ns0:v>
      </ns0:c>
      <ns0:c r="H2868" s="235" t="str">
        <ns0:v>0</ns0:v>
      </ns0:c>
    </ns0:row>
    <ns0:row r="2869" ht="19" customHeight="1">
      <ns0:c r="A2869" s="235" t="str">
        <ns0:v>sz3-t35-both</ns0:v>
      </ns0:c>
      <ns0:c r="B2869" s="235" t="str">
        <ns0:v>move_pillbottle_pad</ns0:v>
      </ns0:c>
      <ns0:c r="C2869" s="235" t="str">
        <ns0:v>env/success_once</ns0:v>
      </ns0:c>
      <ns0:c r="D2869" s="235" t="n">
        <ns0:v>135</ns0:v>
      </ns0:c>
      <ns0:c r="E2869" s="235" t="n">
        <ns0:v>134</ns0:v>
      </ns0:c>
      <ns0:c r="F2869" s="238" t="n">
        <ns0:v>0.6328125</ns0:v>
      </ns0:c>
      <ns0:c r="G2869" s="239" t="n">
        <ns0:v>1790031611.4020681</ns0:v>
      </ns0:c>
      <ns0:c r="H2869" s="235" t="str">
        <ns0:v>0</ns0:v>
      </ns0:c>
    </ns0:row>
    <ns0:row r="2870" ht="19" customHeight="1">
      <ns0:c r="A2870" s="235" t="str">
        <ns0:v>sz3-t35-both</ns0:v>
      </ns0:c>
      <ns0:c r="B2870" s="235" t="str">
        <ns0:v>move_pillbottle_pad</ns0:v>
      </ns0:c>
      <ns0:c r="C2870" s="235" t="str">
        <ns0:v>env/success_once</ns0:v>
      </ns0:c>
      <ns0:c r="D2870" s="235" t="n">
        <ns0:v>136</ns0:v>
      </ns0:c>
      <ns0:c r="E2870" s="235" t="n">
        <ns0:v>135</ns0:v>
      </ns0:c>
      <ns0:c r="F2870" s="238" t="n">
        <ns0:v>0.4609375</ns0:v>
      </ns0:c>
      <ns0:c r="G2870" s="239" t="n">
        <ns0:v>1790032668.3067207</ns0:v>
      </ns0:c>
      <ns0:c r="H2870" s="235" t="str">
        <ns0:v>0</ns0:v>
      </ns0:c>
    </ns0:row>
    <ns0:row r="2871" ht="19" customHeight="1">
      <ns0:c r="A2871" s="235" t="str">
        <ns0:v>sz3-t35-both</ns0:v>
      </ns0:c>
      <ns0:c r="B2871" s="235" t="str">
        <ns0:v>move_pillbottle_pad</ns0:v>
      </ns0:c>
      <ns0:c r="C2871" s="235" t="str">
        <ns0:v>env/success_once</ns0:v>
      </ns0:c>
      <ns0:c r="D2871" s="235" t="n">
        <ns0:v>137</ns0:v>
      </ns0:c>
      <ns0:c r="E2871" s="235" t="n">
        <ns0:v>136</ns0:v>
      </ns0:c>
      <ns0:c r="F2871" s="238" t="n">
        <ns0:v>0.5390625</ns0:v>
      </ns0:c>
      <ns0:c r="G2871" s="239" t="n">
        <ns0:v>1790033718.3761966</ns0:v>
      </ns0:c>
      <ns0:c r="H2871" s="235" t="str">
        <ns0:v>0</ns0:v>
      </ns0:c>
    </ns0:row>
    <ns0:row r="2872" ht="19" customHeight="1">
      <ns0:c r="A2872" s="235" t="str">
        <ns0:v>sz3-t35-both</ns0:v>
      </ns0:c>
      <ns0:c r="B2872" s="235" t="str">
        <ns0:v>move_pillbottle_pad</ns0:v>
      </ns0:c>
      <ns0:c r="C2872" s="235" t="str">
        <ns0:v>env/success_once</ns0:v>
      </ns0:c>
      <ns0:c r="D2872" s="235" t="n">
        <ns0:v>138</ns0:v>
      </ns0:c>
      <ns0:c r="E2872" s="235" t="n">
        <ns0:v>137</ns0:v>
      </ns0:c>
      <ns0:c r="F2872" s="238" t="n">
        <ns0:v>0.609375</ns0:v>
      </ns0:c>
      <ns0:c r="G2872" s="239" t="n">
        <ns0:v>1790034753.2739313</ns0:v>
      </ns0:c>
      <ns0:c r="H2872" s="235" t="str">
        <ns0:v>0</ns0:v>
      </ns0:c>
    </ns0:row>
    <ns0:row r="2873" ht="19" customHeight="1">
      <ns0:c r="A2873" s="235" t="str">
        <ns0:v>sz3-t35-both</ns0:v>
      </ns0:c>
      <ns0:c r="B2873" s="235" t="str">
        <ns0:v>move_pillbottle_pad</ns0:v>
      </ns0:c>
      <ns0:c r="C2873" s="235" t="str">
        <ns0:v>env/success_once</ns0:v>
      </ns0:c>
      <ns0:c r="D2873" s="235" t="n">
        <ns0:v>139</ns0:v>
      </ns0:c>
      <ns0:c r="E2873" s="235" t="n">
        <ns0:v>138</ns0:v>
      </ns0:c>
      <ns0:c r="F2873" s="238" t="n">
        <ns0:v>0.578125</ns0:v>
      </ns0:c>
      <ns0:c r="G2873" s="239" t="n">
        <ns0:v>1790035762.4018557</ns0:v>
      </ns0:c>
      <ns0:c r="H2873" s="235" t="str">
        <ns0:v>0</ns0:v>
      </ns0:c>
    </ns0:row>
    <ns0:row r="2874" ht="19" customHeight="1">
      <ns0:c r="A2874" s="235" t="str">
        <ns0:v>sz3-t35-both</ns0:v>
      </ns0:c>
      <ns0:c r="B2874" s="235" t="str">
        <ns0:v>move_pillbottle_pad</ns0:v>
      </ns0:c>
      <ns0:c r="C2874" s="235" t="str">
        <ns0:v>env/success_once</ns0:v>
      </ns0:c>
      <ns0:c r="D2874" s="235" t="n">
        <ns0:v>140</ns0:v>
      </ns0:c>
      <ns0:c r="E2874" s="235" t="n">
        <ns0:v>139</ns0:v>
      </ns0:c>
      <ns0:c r="F2874" s="238" t="n">
        <ns0:v>0.5703125</ns0:v>
      </ns0:c>
      <ns0:c r="G2874" s="239" t="n">
        <ns0:v>1790037297.546479</ns0:v>
      </ns0:c>
      <ns0:c r="H2874" s="235" t="str">
        <ns0:v>0</ns0:v>
      </ns0:c>
    </ns0:row>
    <ns0:row r="2875" ht="19" customHeight="1">
      <ns0:c r="A2875" s="235" t="str">
        <ns0:v>sz3-t35-both</ns0:v>
      </ns0:c>
      <ns0:c r="B2875" s="235" t="str">
        <ns0:v>move_pillbottle_pad</ns0:v>
      </ns0:c>
      <ns0:c r="C2875" s="235" t="str">
        <ns0:v>env/success_once</ns0:v>
      </ns0:c>
      <ns0:c r="D2875" s="235" t="n">
        <ns0:v>141</ns0:v>
      </ns0:c>
      <ns0:c r="E2875" s="235" t="n">
        <ns0:v>140</ns0:v>
      </ns0:c>
      <ns0:c r="F2875" s="238" t="n">
        <ns0:v>0.609375</ns0:v>
      </ns0:c>
      <ns0:c r="G2875" s="239" t="n">
        <ns0:v>1790038316.6702044</ns0:v>
      </ns0:c>
      <ns0:c r="H2875" s="235" t="str">
        <ns0:v>0</ns0:v>
      </ns0:c>
    </ns0:row>
    <ns0:row r="2876" ht="19" customHeight="1">
      <ns0:c r="A2876" s="235" t="str">
        <ns0:v>sz3-t35-both</ns0:v>
      </ns0:c>
      <ns0:c r="B2876" s="235" t="str">
        <ns0:v>move_pillbottle_pad</ns0:v>
      </ns0:c>
      <ns0:c r="C2876" s="235" t="str">
        <ns0:v>env/success_once</ns0:v>
      </ns0:c>
      <ns0:c r="D2876" s="235" t="n">
        <ns0:v>142</ns0:v>
      </ns0:c>
      <ns0:c r="E2876" s="235" t="n">
        <ns0:v>141</ns0:v>
      </ns0:c>
      <ns0:c r="F2876" s="238" t="n">
        <ns0:v>0.4609375</ns0:v>
      </ns0:c>
      <ns0:c r="G2876" s="239" t="n">
        <ns0:v>1790039353.2886486</ns0:v>
      </ns0:c>
      <ns0:c r="H2876" s="235" t="str">
        <ns0:v>0</ns0:v>
      </ns0:c>
    </ns0:row>
    <ns0:row r="2877" ht="19" customHeight="1">
      <ns0:c r="A2877" s="235" t="str">
        <ns0:v>sz3-t35-both</ns0:v>
      </ns0:c>
      <ns0:c r="B2877" s="235" t="str">
        <ns0:v>move_pillbottle_pad</ns0:v>
      </ns0:c>
      <ns0:c r="C2877" s="235" t="str">
        <ns0:v>env/success_once</ns0:v>
      </ns0:c>
      <ns0:c r="D2877" s="235" t="n">
        <ns0:v>143</ns0:v>
      </ns0:c>
      <ns0:c r="E2877" s="235" t="n">
        <ns0:v>142</ns0:v>
      </ns0:c>
      <ns0:c r="F2877" s="238" t="n">
        <ns0:v>0.4921875</ns0:v>
      </ns0:c>
      <ns0:c r="G2877" s="239" t="n">
        <ns0:v>1790040392.7615094</ns0:v>
      </ns0:c>
      <ns0:c r="H2877" s="235" t="str">
        <ns0:v>0</ns0:v>
      </ns0:c>
    </ns0:row>
    <ns0:row r="2878" ht="19" customHeight="1">
      <ns0:c r="A2878" s="235" t="str">
        <ns0:v>sz3-t35-both</ns0:v>
      </ns0:c>
      <ns0:c r="B2878" s="235" t="str">
        <ns0:v>move_pillbottle_pad</ns0:v>
      </ns0:c>
      <ns0:c r="C2878" s="235" t="str">
        <ns0:v>env/success_once</ns0:v>
      </ns0:c>
      <ns0:c r="D2878" s="235" t="n">
        <ns0:v>144</ns0:v>
      </ns0:c>
      <ns0:c r="E2878" s="235" t="n">
        <ns0:v>143</ns0:v>
      </ns0:c>
      <ns0:c r="F2878" s="238" t="n">
        <ns0:v>0.5078125</ns0:v>
      </ns0:c>
      <ns0:c r="G2878" s="239" t="n">
        <ns0:v>1790041388.466632</ns0:v>
      </ns0:c>
      <ns0:c r="H2878" s="235" t="str">
        <ns0:v>0</ns0:v>
      </ns0:c>
    </ns0:row>
    <ns0:row r="2879" ht="19" customHeight="1">
      <ns0:c r="A2879" s="235" t="str">
        <ns0:v>sz3-t35-both</ns0:v>
      </ns0:c>
      <ns0:c r="B2879" s="235" t="str">
        <ns0:v>move_pillbottle_pad</ns0:v>
      </ns0:c>
      <ns0:c r="C2879" s="235" t="str">
        <ns0:v>env/success_once</ns0:v>
      </ns0:c>
      <ns0:c r="D2879" s="235" t="n">
        <ns0:v>145</ns0:v>
      </ns0:c>
      <ns0:c r="E2879" s="235" t="n">
        <ns0:v>144</ns0:v>
      </ns0:c>
      <ns0:c r="F2879" s="238" t="n">
        <ns0:v>0.46875</ns0:v>
      </ns0:c>
      <ns0:c r="G2879" s="239" t="n">
        <ns0:v>1790042861.7133844</ns0:v>
      </ns0:c>
      <ns0:c r="H2879" s="235" t="str">
        <ns0:v>0</ns0:v>
      </ns0:c>
    </ns0:row>
    <ns0:row r="2880" ht="19" customHeight="1">
      <ns0:c r="A2880" s="235" t="str">
        <ns0:v>sz3-t35-both</ns0:v>
      </ns0:c>
      <ns0:c r="B2880" s="235" t="str">
        <ns0:v>move_pillbottle_pad</ns0:v>
      </ns0:c>
      <ns0:c r="C2880" s="235" t="str">
        <ns0:v>env/success_once</ns0:v>
      </ns0:c>
      <ns0:c r="D2880" s="235" t="n">
        <ns0:v>146</ns0:v>
      </ns0:c>
      <ns0:c r="E2880" s="235" t="n">
        <ns0:v>145</ns0:v>
      </ns0:c>
      <ns0:c r="F2880" s="238" t="n">
        <ns0:v>0.65625</ns0:v>
      </ns0:c>
      <ns0:c r="G2880" s="239" t="n">
        <ns0:v>1790043879.3839445</ns0:v>
      </ns0:c>
      <ns0:c r="H2880" s="235" t="str">
        <ns0:v>0</ns0:v>
      </ns0:c>
    </ns0:row>
    <ns0:row r="2881" ht="19" customHeight="1">
      <ns0:c r="A2881" s="235" t="str">
        <ns0:v>sz3-t35-both</ns0:v>
      </ns0:c>
      <ns0:c r="B2881" s="235" t="str">
        <ns0:v>move_pillbottle_pad</ns0:v>
      </ns0:c>
      <ns0:c r="C2881" s="235" t="str">
        <ns0:v>env/success_once</ns0:v>
      </ns0:c>
      <ns0:c r="D2881" s="235" t="n">
        <ns0:v>147</ns0:v>
      </ns0:c>
      <ns0:c r="E2881" s="235" t="n">
        <ns0:v>146</ns0:v>
      </ns0:c>
      <ns0:c r="F2881" s="238" t="n">
        <ns0:v>0.59375</ns0:v>
      </ns0:c>
      <ns0:c r="G2881" s="239" t="n">
        <ns0:v>1790044886.6784067</ns0:v>
      </ns0:c>
      <ns0:c r="H2881" s="235" t="str">
        <ns0:v>0</ns0:v>
      </ns0:c>
    </ns0:row>
    <ns0:row r="2882" ht="19" customHeight="1">
      <ns0:c r="A2882" s="235" t="str">
        <ns0:v>sz3-t35-both</ns0:v>
      </ns0:c>
      <ns0:c r="B2882" s="235" t="str">
        <ns0:v>move_pillbottle_pad</ns0:v>
      </ns0:c>
      <ns0:c r="C2882" s="235" t="str">
        <ns0:v>env/success_once</ns0:v>
      </ns0:c>
      <ns0:c r="D2882" s="235" t="n">
        <ns0:v>148</ns0:v>
      </ns0:c>
      <ns0:c r="E2882" s="235" t="n">
        <ns0:v>147</ns0:v>
      </ns0:c>
      <ns0:c r="F2882" s="238" t="n">
        <ns0:v>0.5546875</ns0:v>
      </ns0:c>
      <ns0:c r="G2882" s="239" t="n">
        <ns0:v>1790045881.8468482</ns0:v>
      </ns0:c>
      <ns0:c r="H2882" s="235" t="str">
        <ns0:v>0</ns0:v>
      </ns0:c>
    </ns0:row>
    <ns0:row r="2883" ht="19" customHeight="1">
      <ns0:c r="A2883" s="235" t="str">
        <ns0:v>sz3-t35-both</ns0:v>
      </ns0:c>
      <ns0:c r="B2883" s="235" t="str">
        <ns0:v>move_pillbottle_pad</ns0:v>
      </ns0:c>
      <ns0:c r="C2883" s="235" t="str">
        <ns0:v>env/success_once</ns0:v>
      </ns0:c>
      <ns0:c r="D2883" s="235" t="n">
        <ns0:v>149</ns0:v>
      </ns0:c>
      <ns0:c r="E2883" s="235" t="n">
        <ns0:v>148</ns0:v>
      </ns0:c>
      <ns0:c r="F2883" s="238" t="n">
        <ns0:v>0.46875</ns0:v>
      </ns0:c>
      <ns0:c r="G2883" s="239" t="n">
        <ns0:v>1790046890.4529595</ns0:v>
      </ns0:c>
      <ns0:c r="H2883" s="235" t="str">
        <ns0:v>0</ns0:v>
      </ns0:c>
    </ns0:row>
    <ns0:row r="2884" ht="19" customHeight="1">
      <ns0:c r="A2884" s="235" t="str">
        <ns0:v>sz3-t35-both</ns0:v>
      </ns0:c>
      <ns0:c r="B2884" s="235" t="str">
        <ns0:v>move_pillbottle_pad</ns0:v>
      </ns0:c>
      <ns0:c r="C2884" s="235" t="str">
        <ns0:v>env/success_once</ns0:v>
      </ns0:c>
      <ns0:c r="D2884" s="235" t="n">
        <ns0:v>150</ns0:v>
      </ns0:c>
      <ns0:c r="E2884" s="235" t="n">
        <ns0:v>149</ns0:v>
      </ns0:c>
      <ns0:c r="F2884" s="238" t="n">
        <ns0:v>0.6484375</ns0:v>
      </ns0:c>
      <ns0:c r="G2884" s="239" t="n">
        <ns0:v>1790048414.4042182</ns0:v>
      </ns0:c>
      <ns0:c r="H2884" s="235" t="str">
        <ns0:v>0</ns0:v>
      </ns0:c>
    </ns0:row>
    <ns0:row r="2885" ht="19" customHeight="1">
      <ns0:c r="A2885" s="235" t="str">
        <ns0:v>sz3-t35-both</ns0:v>
      </ns0:c>
      <ns0:c r="B2885" s="235" t="str">
        <ns0:v>move_pillbottle_pad</ns0:v>
      </ns0:c>
      <ns0:c r="C2885" s="235" t="str">
        <ns0:v>env/success_once</ns0:v>
      </ns0:c>
      <ns0:c r="D2885" s="235" t="n">
        <ns0:v>151</ns0:v>
      </ns0:c>
      <ns0:c r="E2885" s="235" t="n">
        <ns0:v>150</ns0:v>
      </ns0:c>
      <ns0:c r="F2885" s="238" t="n">
        <ns0:v>0.59375</ns0:v>
      </ns0:c>
      <ns0:c r="G2885" s="239" t="n">
        <ns0:v>1790049467.2766924</ns0:v>
      </ns0:c>
      <ns0:c r="H2885" s="235" t="str">
        <ns0:v>0</ns0:v>
      </ns0:c>
    </ns0:row>
    <ns0:row r="2886" ht="19" customHeight="1">
      <ns0:c r="A2886" s="235" t="str">
        <ns0:v>sz3-t35-both</ns0:v>
      </ns0:c>
      <ns0:c r="B2886" s="235" t="str">
        <ns0:v>move_pillbottle_pad</ns0:v>
      </ns0:c>
      <ns0:c r="C2886" s="235" t="str">
        <ns0:v>env/success_once</ns0:v>
      </ns0:c>
      <ns0:c r="D2886" s="235" t="n">
        <ns0:v>152</ns0:v>
      </ns0:c>
      <ns0:c r="E2886" s="235" t="n">
        <ns0:v>151</ns0:v>
      </ns0:c>
      <ns0:c r="F2886" s="238" t="n">
        <ns0:v>0.59375</ns0:v>
      </ns0:c>
      <ns0:c r="G2886" s="239" t="n">
        <ns0:v>1790050496.4961503</ns0:v>
      </ns0:c>
      <ns0:c r="H2886" s="235" t="str">
        <ns0:v>0</ns0:v>
      </ns0:c>
    </ns0:row>
    <ns0:row r="2887" ht="19" customHeight="1">
      <ns0:c r="A2887" s="235" t="str">
        <ns0:v>sz3-t35-both</ns0:v>
      </ns0:c>
      <ns0:c r="B2887" s="235" t="str">
        <ns0:v>move_pillbottle_pad</ns0:v>
      </ns0:c>
      <ns0:c r="C2887" s="235" t="str">
        <ns0:v>env/success_once</ns0:v>
      </ns0:c>
      <ns0:c r="D2887" s="235" t="n">
        <ns0:v>153</ns0:v>
      </ns0:c>
      <ns0:c r="E2887" s="235" t="n">
        <ns0:v>152</ns0:v>
      </ns0:c>
      <ns0:c r="F2887" s="238" t="n">
        <ns0:v>0.6015625</ns0:v>
      </ns0:c>
      <ns0:c r="G2887" s="239" t="n">
        <ns0:v>1790051568.2600248</ns0:v>
      </ns0:c>
      <ns0:c r="H2887" s="235" t="str">
        <ns0:v>0</ns0:v>
      </ns0:c>
    </ns0:row>
    <ns0:row r="2888" ht="19" customHeight="1">
      <ns0:c r="A2888" s="235" t="str">
        <ns0:v>sz3-t35-both</ns0:v>
      </ns0:c>
      <ns0:c r="B2888" s="235" t="str">
        <ns0:v>move_pillbottle_pad</ns0:v>
      </ns0:c>
      <ns0:c r="C2888" s="235" t="str">
        <ns0:v>env/success_once</ns0:v>
      </ns0:c>
      <ns0:c r="D2888" s="235" t="n">
        <ns0:v>154</ns0:v>
      </ns0:c>
      <ns0:c r="E2888" s="235" t="n">
        <ns0:v>153</ns0:v>
      </ns0:c>
      <ns0:c r="F2888" s="238" t="n">
        <ns0:v>0.6015625</ns0:v>
      </ns0:c>
      <ns0:c r="G2888" s="239" t="n">
        <ns0:v>1790052638.3947706</ns0:v>
      </ns0:c>
      <ns0:c r="H2888" s="235" t="str">
        <ns0:v>0</ns0:v>
      </ns0:c>
    </ns0:row>
    <ns0:row r="2889" ht="19" customHeight="1">
      <ns0:c r="A2889" s="235" t="str">
        <ns0:v>sz3-t35-both</ns0:v>
      </ns0:c>
      <ns0:c r="B2889" s="235" t="str">
        <ns0:v>move_pillbottle_pad</ns0:v>
      </ns0:c>
      <ns0:c r="C2889" s="235" t="str">
        <ns0:v>env/success_once</ns0:v>
      </ns0:c>
      <ns0:c r="D2889" s="235" t="n">
        <ns0:v>155</ns0:v>
      </ns0:c>
      <ns0:c r="E2889" s="235" t="n">
        <ns0:v>154</ns0:v>
      </ns0:c>
      <ns0:c r="F2889" s="238" t="n">
        <ns0:v>0.5078125</ns0:v>
      </ns0:c>
      <ns0:c r="G2889" s="239" t="n">
        <ns0:v>1790054124.1854465</ns0:v>
      </ns0:c>
      <ns0:c r="H2889" s="235" t="str">
        <ns0:v>0</ns0:v>
      </ns0:c>
    </ns0:row>
    <ns0:row r="2890" ht="19" customHeight="1">
      <ns0:c r="A2890" s="235" t="str">
        <ns0:v>sz3-t35-both</ns0:v>
      </ns0:c>
      <ns0:c r="B2890" s="235" t="str">
        <ns0:v>move_pillbottle_pad</ns0:v>
      </ns0:c>
      <ns0:c r="C2890" s="235" t="str">
        <ns0:v>env/success_once</ns0:v>
      </ns0:c>
      <ns0:c r="D2890" s="235" t="n">
        <ns0:v>156</ns0:v>
      </ns0:c>
      <ns0:c r="E2890" s="235" t="n">
        <ns0:v>155</ns0:v>
      </ns0:c>
      <ns0:c r="F2890" s="238" t="n">
        <ns0:v>0.65625</ns0:v>
      </ns0:c>
      <ns0:c r="G2890" s="239" t="n">
        <ns0:v>1790055156.781357</ns0:v>
      </ns0:c>
      <ns0:c r="H2890" s="235" t="str">
        <ns0:v>0</ns0:v>
      </ns0:c>
    </ns0:row>
    <ns0:row r="2891" ht="19" customHeight="1">
      <ns0:c r="A2891" s="235" t="str">
        <ns0:v>sz3-t35-both</ns0:v>
      </ns0:c>
      <ns0:c r="B2891" s="235" t="str">
        <ns0:v>move_pillbottle_pad</ns0:v>
      </ns0:c>
      <ns0:c r="C2891" s="235" t="str">
        <ns0:v>env/success_once</ns0:v>
      </ns0:c>
      <ns0:c r="D2891" s="235" t="n">
        <ns0:v>157</ns0:v>
      </ns0:c>
      <ns0:c r="E2891" s="235" t="n">
        <ns0:v>156</ns0:v>
      </ns0:c>
      <ns0:c r="F2891" s="238" t="n">
        <ns0:v>0.671875</ns0:v>
      </ns0:c>
      <ns0:c r="G2891" s="239" t="n">
        <ns0:v>1790056203.0237362</ns0:v>
      </ns0:c>
      <ns0:c r="H2891" s="235" t="str">
        <ns0:v>0</ns0:v>
      </ns0:c>
    </ns0:row>
    <ns0:row r="2892" ht="19" customHeight="1">
      <ns0:c r="A2892" s="235" t="str">
        <ns0:v>sz3-t35-both</ns0:v>
      </ns0:c>
      <ns0:c r="B2892" s="235" t="str">
        <ns0:v>move_pillbottle_pad</ns0:v>
      </ns0:c>
      <ns0:c r="C2892" s="235" t="str">
        <ns0:v>env/success_once</ns0:v>
      </ns0:c>
      <ns0:c r="D2892" s="235" t="n">
        <ns0:v>158</ns0:v>
      </ns0:c>
      <ns0:c r="E2892" s="235" t="n">
        <ns0:v>157</ns0:v>
      </ns0:c>
      <ns0:c r="F2892" s="238" t="n">
        <ns0:v>0.640625</ns0:v>
      </ns0:c>
      <ns0:c r="G2892" s="239" t="n">
        <ns0:v>1790057270.3320186</ns0:v>
      </ns0:c>
      <ns0:c r="H2892" s="235" t="str">
        <ns0:v>0</ns0:v>
      </ns0:c>
    </ns0:row>
    <ns0:row r="2893" ht="19" customHeight="1">
      <ns0:c r="A2893" s="235" t="str">
        <ns0:v>sz3-t35-both</ns0:v>
      </ns0:c>
      <ns0:c r="B2893" s="235" t="str">
        <ns0:v>move_pillbottle_pad</ns0:v>
      </ns0:c>
      <ns0:c r="C2893" s="235" t="str">
        <ns0:v>env/success_once</ns0:v>
      </ns0:c>
      <ns0:c r="D2893" s="235" t="n">
        <ns0:v>159</ns0:v>
      </ns0:c>
      <ns0:c r="E2893" s="235" t="n">
        <ns0:v>158</ns0:v>
      </ns0:c>
      <ns0:c r="F2893" s="238" t="n">
        <ns0:v>0.640625</ns0:v>
      </ns0:c>
      <ns0:c r="G2893" s="239" t="n">
        <ns0:v>1790058347.9832249</ns0:v>
      </ns0:c>
      <ns0:c r="H2893" s="235" t="str">
        <ns0:v>0</ns0:v>
      </ns0:c>
    </ns0:row>
    <ns0:row r="2894" ht="19" customHeight="1">
      <ns0:c r="A2894" s="235" t="str">
        <ns0:v>sz3-t35-both</ns0:v>
      </ns0:c>
      <ns0:c r="B2894" s="235" t="str">
        <ns0:v>move_pillbottle_pad</ns0:v>
      </ns0:c>
      <ns0:c r="C2894" s="235" t="str">
        <ns0:v>env/success_once</ns0:v>
      </ns0:c>
      <ns0:c r="D2894" s="235" t="n">
        <ns0:v>160</ns0:v>
      </ns0:c>
      <ns0:c r="E2894" s="235" t="n">
        <ns0:v>159</ns0:v>
      </ns0:c>
      <ns0:c r="F2894" s="238" t="n">
        <ns0:v>0.640625</ns0:v>
      </ns0:c>
      <ns0:c r="G2894" s="239" t="n">
        <ns0:v>1790059934.70582</ns0:v>
      </ns0:c>
      <ns0:c r="H2894" s="235" t="str">
        <ns0:v>0</ns0:v>
      </ns0:c>
    </ns0:row>
    <ns0:row r="2895" ht="19" customHeight="1">
      <ns0:c r="A2895" s="235" t="str">
        <ns0:v>sz3-t35-both</ns0:v>
      </ns0:c>
      <ns0:c r="B2895" s="235" t="str">
        <ns0:v>move_pillbottle_pad</ns0:v>
      </ns0:c>
      <ns0:c r="C2895" s="235" t="str">
        <ns0:v>env/success_once</ns0:v>
      </ns0:c>
      <ns0:c r="D2895" s="235" t="n">
        <ns0:v>161</ns0:v>
      </ns0:c>
      <ns0:c r="E2895" s="235" t="n">
        <ns0:v>160</ns0:v>
      </ns0:c>
      <ns0:c r="F2895" s="238" t="n">
        <ns0:v>0.578125</ns0:v>
      </ns0:c>
      <ns0:c r="G2895" s="239" t="n">
        <ns0:v>1790060982.9223604</ns0:v>
      </ns0:c>
      <ns0:c r="H2895" s="235" t="str">
        <ns0:v>0</ns0:v>
      </ns0:c>
    </ns0:row>
    <ns0:row r="2896" ht="19" customHeight="1">
      <ns0:c r="A2896" s="235" t="str">
        <ns0:v>sz3-t35-both</ns0:v>
      </ns0:c>
      <ns0:c r="B2896" s="235" t="str">
        <ns0:v>move_pillbottle_pad</ns0:v>
      </ns0:c>
      <ns0:c r="C2896" s="235" t="str">
        <ns0:v>env/success_once</ns0:v>
      </ns0:c>
      <ns0:c r="D2896" s="235" t="n">
        <ns0:v>162</ns0:v>
      </ns0:c>
      <ns0:c r="E2896" s="235" t="n">
        <ns0:v>161</ns0:v>
      </ns0:c>
      <ns0:c r="F2896" s="238" t="n">
        <ns0:v>0.6015625</ns0:v>
      </ns0:c>
      <ns0:c r="G2896" s="239" t="n">
        <ns0:v>1790062008.6912947</ns0:v>
      </ns0:c>
      <ns0:c r="H2896" s="235" t="str">
        <ns0:v>0</ns0:v>
      </ns0:c>
    </ns0:row>
    <ns0:row r="2897" ht="19" customHeight="1">
      <ns0:c r="A2897" s="235" t="str">
        <ns0:v>sz3-t35-both</ns0:v>
      </ns0:c>
      <ns0:c r="B2897" s="235" t="str">
        <ns0:v>move_pillbottle_pad</ns0:v>
      </ns0:c>
      <ns0:c r="C2897" s="235" t="str">
        <ns0:v>eval/success_once</ns0:v>
      </ns0:c>
      <ns0:c r="D2897" s="235" t="n">
        <ns0:v>5</ns0:v>
      </ns0:c>
      <ns0:c r="E2897" s="235" t="n">
        <ns0:v>4</ns0:v>
      </ns0:c>
      <ns0:c r="F2897" s="238" t="n">
        <ns0:v>0.375</ns0:v>
      </ns0:c>
      <ns0:c r="G2897" s="239" t="n">
        <ns0:v>1789882888.464589</ns0:v>
      </ns0:c>
      <ns0:c r="H2897" s="235" t="str">
        <ns0:v>0</ns0:v>
      </ns0:c>
    </ns0:row>
    <ns0:row r="2898" ht="19" customHeight="1">
      <ns0:c r="A2898" s="235" t="str">
        <ns0:v>sz3-t35-both</ns0:v>
      </ns0:c>
      <ns0:c r="B2898" s="235" t="str">
        <ns0:v>move_pillbottle_pad</ns0:v>
      </ns0:c>
      <ns0:c r="C2898" s="235" t="str">
        <ns0:v>eval/success_once</ns0:v>
      </ns0:c>
      <ns0:c r="D2898" s="235" t="n">
        <ns0:v>10</ns0:v>
      </ns0:c>
      <ns0:c r="E2898" s="235" t="n">
        <ns0:v>9</ns0:v>
      </ns0:c>
      <ns0:c r="F2898" s="238" t="n">
        <ns0:v>0.3125</ns0:v>
      </ns0:c>
      <ns0:c r="G2898" s="239" t="n">
        <ns0:v>1789888252.2060542</ns0:v>
      </ns0:c>
      <ns0:c r="H2898" s="235" t="str">
        <ns0:v>0</ns0:v>
      </ns0:c>
    </ns0:row>
    <ns0:row r="2899" ht="19" customHeight="1">
      <ns0:c r="A2899" s="235" t="str">
        <ns0:v>sz3-t35-both</ns0:v>
      </ns0:c>
      <ns0:c r="B2899" s="235" t="str">
        <ns0:v>move_pillbottle_pad</ns0:v>
      </ns0:c>
      <ns0:c r="C2899" s="235" t="str">
        <ns0:v>eval/success_once</ns0:v>
      </ns0:c>
      <ns0:c r="D2899" s="235" t="n">
        <ns0:v>15</ns0:v>
      </ns0:c>
      <ns0:c r="E2899" s="235" t="n">
        <ns0:v>14</ns0:v>
      </ns0:c>
      <ns0:c r="F2899" s="238" t="n">
        <ns0:v>0.28125</ns0:v>
      </ns0:c>
      <ns0:c r="G2899" s="239" t="n">
        <ns0:v>1789893745.7574513</ns0:v>
      </ns0:c>
      <ns0:c r="H2899" s="235" t="str">
        <ns0:v>0</ns0:v>
      </ns0:c>
    </ns0:row>
    <ns0:row r="2900" ht="19" customHeight="1">
      <ns0:c r="A2900" s="235" t="str">
        <ns0:v>sz3-t35-both</ns0:v>
      </ns0:c>
      <ns0:c r="B2900" s="235" t="str">
        <ns0:v>move_pillbottle_pad</ns0:v>
      </ns0:c>
      <ns0:c r="C2900" s="235" t="str">
        <ns0:v>eval/success_once</ns0:v>
      </ns0:c>
      <ns0:c r="D2900" s="235" t="n">
        <ns0:v>20</ns0:v>
      </ns0:c>
      <ns0:c r="E2900" s="235" t="n">
        <ns0:v>19</ns0:v>
      </ns0:c>
      <ns0:c r="F2900" s="238" t="n">
        <ns0:v>0.3125</ns0:v>
      </ns0:c>
      <ns0:c r="G2900" s="239" t="n">
        <ns0:v>1789899141.7045283</ns0:v>
      </ns0:c>
      <ns0:c r="H2900" s="235" t="str">
        <ns0:v>0</ns0:v>
      </ns0:c>
    </ns0:row>
    <ns0:row r="2901" ht="19" customHeight="1">
      <ns0:c r="A2901" s="235" t="str">
        <ns0:v>sz3-t35-both</ns0:v>
      </ns0:c>
      <ns0:c r="B2901" s="235" t="str">
        <ns0:v>move_pillbottle_pad</ns0:v>
      </ns0:c>
      <ns0:c r="C2901" s="235" t="str">
        <ns0:v>eval/success_once</ns0:v>
      </ns0:c>
      <ns0:c r="D2901" s="235" t="n">
        <ns0:v>25</ns0:v>
      </ns0:c>
      <ns0:c r="E2901" s="235" t="n">
        <ns0:v>24</ns0:v>
      </ns0:c>
      <ns0:c r="F2901" s="238" t="n">
        <ns0:v>0.34375</ns0:v>
      </ns0:c>
      <ns0:c r="G2901" s="239" t="n">
        <ns0:v>1789904649.197295</ns0:v>
      </ns0:c>
      <ns0:c r="H2901" s="235" t="str">
        <ns0:v>0</ns0:v>
      </ns0:c>
    </ns0:row>
    <ns0:row r="2902" ht="19" customHeight="1">
      <ns0:c r="A2902" s="235" t="str">
        <ns0:v>sz3-t35-both</ns0:v>
      </ns0:c>
      <ns0:c r="B2902" s="235" t="str">
        <ns0:v>move_pillbottle_pad</ns0:v>
      </ns0:c>
      <ns0:c r="C2902" s="235" t="str">
        <ns0:v>eval/success_once</ns0:v>
      </ns0:c>
      <ns0:c r="D2902" s="235" t="n">
        <ns0:v>30</ns0:v>
      </ns0:c>
      <ns0:c r="E2902" s="235" t="n">
        <ns0:v>29</ns0:v>
      </ns0:c>
      <ns0:c r="F2902" s="238" t="n">
        <ns0:v>0.375</ns0:v>
      </ns0:c>
      <ns0:c r="G2902" s="239" t="n">
        <ns0:v>1789910197.1308298</ns0:v>
      </ns0:c>
      <ns0:c r="H2902" s="235" t="str">
        <ns0:v>0</ns0:v>
      </ns0:c>
    </ns0:row>
    <ns0:row r="2903" ht="19" customHeight="1">
      <ns0:c r="A2903" s="235" t="str">
        <ns0:v>sz3-t35-both</ns0:v>
      </ns0:c>
      <ns0:c r="B2903" s="235" t="str">
        <ns0:v>move_pillbottle_pad</ns0:v>
      </ns0:c>
      <ns0:c r="C2903" s="235" t="str">
        <ns0:v>eval/success_once</ns0:v>
      </ns0:c>
      <ns0:c r="D2903" s="235" t="n">
        <ns0:v>35</ns0:v>
      </ns0:c>
      <ns0:c r="E2903" s="235" t="n">
        <ns0:v>34</ns0:v>
      </ns0:c>
      <ns0:c r="F2903" s="238" t="n">
        <ns0:v>0.34375</ns0:v>
      </ns0:c>
      <ns0:c r="G2903" s="239" t="n">
        <ns0:v>1789915848.7754583</ns0:v>
      </ns0:c>
      <ns0:c r="H2903" s="235" t="str">
        <ns0:v>0</ns0:v>
      </ns0:c>
    </ns0:row>
    <ns0:row r="2904" ht="19" customHeight="1">
      <ns0:c r="A2904" s="235" t="str">
        <ns0:v>sz3-t35-both</ns0:v>
      </ns0:c>
      <ns0:c r="B2904" s="235" t="str">
        <ns0:v>move_pillbottle_pad</ns0:v>
      </ns0:c>
      <ns0:c r="C2904" s="235" t="str">
        <ns0:v>eval/success_once</ns0:v>
      </ns0:c>
      <ns0:c r="D2904" s="235" t="n">
        <ns0:v>40</ns0:v>
      </ns0:c>
      <ns0:c r="E2904" s="235" t="n">
        <ns0:v>39</ns0:v>
      </ns0:c>
      <ns0:c r="F2904" s="238" t="n">
        <ns0:v>0.46875</ns0:v>
      </ns0:c>
      <ns0:c r="G2904" s="239" t="n">
        <ns0:v>1789921459.9638147</ns0:v>
      </ns0:c>
      <ns0:c r="H2904" s="235" t="str">
        <ns0:v>0</ns0:v>
      </ns0:c>
    </ns0:row>
    <ns0:row r="2905" ht="19" customHeight="1">
      <ns0:c r="A2905" s="235" t="str">
        <ns0:v>sz3-t35-both</ns0:v>
      </ns0:c>
      <ns0:c r="B2905" s="235" t="str">
        <ns0:v>move_pillbottle_pad</ns0:v>
      </ns0:c>
      <ns0:c r="C2905" s="235" t="str">
        <ns0:v>eval/success_once</ns0:v>
      </ns0:c>
      <ns0:c r="D2905" s="235" t="n">
        <ns0:v>45</ns0:v>
      </ns0:c>
      <ns0:c r="E2905" s="235" t="n">
        <ns0:v>44</ns0:v>
      </ns0:c>
      <ns0:c r="F2905" s="238" t="n">
        <ns0:v>0.46875</ns0:v>
      </ns0:c>
      <ns0:c r="G2905" s="239" t="n">
        <ns0:v>1789927162.829767</ns0:v>
      </ns0:c>
      <ns0:c r="H2905" s="235" t="str">
        <ns0:v>0</ns0:v>
      </ns0:c>
    </ns0:row>
    <ns0:row r="2906" ht="19" customHeight="1">
      <ns0:c r="A2906" s="235" t="str">
        <ns0:v>sz3-t35-both</ns0:v>
      </ns0:c>
      <ns0:c r="B2906" s="235" t="str">
        <ns0:v>move_pillbottle_pad</ns0:v>
      </ns0:c>
      <ns0:c r="C2906" s="235" t="str">
        <ns0:v>eval/success_once</ns0:v>
      </ns0:c>
      <ns0:c r="D2906" s="235" t="n">
        <ns0:v>50</ns0:v>
      </ns0:c>
      <ns0:c r="E2906" s="235" t="n">
        <ns0:v>49</ns0:v>
      </ns0:c>
      <ns0:c r="F2906" s="238" t="n">
        <ns0:v>0.40625</ns0:v>
      </ns0:c>
      <ns0:c r="G2906" s="239" t="n">
        <ns0:v>1789932782.123702</ns0:v>
      </ns0:c>
      <ns0:c r="H2906" s="235" t="str">
        <ns0:v>0</ns0:v>
      </ns0:c>
    </ns0:row>
    <ns0:row r="2907" ht="19" customHeight="1">
      <ns0:c r="A2907" s="235" t="str">
        <ns0:v>sz3-t35-both</ns0:v>
      </ns0:c>
      <ns0:c r="B2907" s="235" t="str">
        <ns0:v>move_pillbottle_pad</ns0:v>
      </ns0:c>
      <ns0:c r="C2907" s="235" t="str">
        <ns0:v>eval/success_once</ns0:v>
      </ns0:c>
      <ns0:c r="D2907" s="235" t="n">
        <ns0:v>55</ns0:v>
      </ns0:c>
      <ns0:c r="E2907" s="235" t="n">
        <ns0:v>54</ns0:v>
      </ns0:c>
      <ns0:c r="F2907" s="238" t="n">
        <ns0:v>0.46875</ns0:v>
      </ns0:c>
      <ns0:c r="G2907" s="239" t="n">
        <ns0:v>1789938589.3994243</ns0:v>
      </ns0:c>
      <ns0:c r="H2907" s="235" t="str">
        <ns0:v>0</ns0:v>
      </ns0:c>
    </ns0:row>
    <ns0:row r="2908" ht="19" customHeight="1">
      <ns0:c r="A2908" s="235" t="str">
        <ns0:v>sz3-t35-both</ns0:v>
      </ns0:c>
      <ns0:c r="B2908" s="235" t="str">
        <ns0:v>move_pillbottle_pad</ns0:v>
      </ns0:c>
      <ns0:c r="C2908" s="235" t="str">
        <ns0:v>eval/success_once</ns0:v>
      </ns0:c>
      <ns0:c r="D2908" s="235" t="n">
        <ns0:v>60</ns0:v>
      </ns0:c>
      <ns0:c r="E2908" s="235" t="n">
        <ns0:v>59</ns0:v>
      </ns0:c>
      <ns0:c r="F2908" s="238" t="n">
        <ns0:v>0.5</ns0:v>
      </ns0:c>
      <ns0:c r="G2908" s="239" t="n">
        <ns0:v>1789944236.147069</ns0:v>
      </ns0:c>
      <ns0:c r="H2908" s="235" t="str">
        <ns0:v>0</ns0:v>
      </ns0:c>
    </ns0:row>
    <ns0:row r="2909" ht="19" customHeight="1">
      <ns0:c r="A2909" s="235" t="str">
        <ns0:v>sz3-t35-both</ns0:v>
      </ns0:c>
      <ns0:c r="B2909" s="235" t="str">
        <ns0:v>move_pillbottle_pad</ns0:v>
      </ns0:c>
      <ns0:c r="C2909" s="235" t="str">
        <ns0:v>eval/success_once</ns0:v>
      </ns0:c>
      <ns0:c r="D2909" s="235" t="n">
        <ns0:v>65</ns0:v>
      </ns0:c>
      <ns0:c r="E2909" s="235" t="n">
        <ns0:v>64</ns0:v>
      </ns0:c>
      <ns0:c r="F2909" s="238" t="n">
        <ns0:v>0.5</ns0:v>
      </ns0:c>
      <ns0:c r="G2909" s="239" t="n">
        <ns0:v>1789949982.3249662</ns0:v>
      </ns0:c>
      <ns0:c r="H2909" s="235" t="str">
        <ns0:v>0</ns0:v>
      </ns0:c>
    </ns0:row>
    <ns0:row r="2910" ht="19" customHeight="1">
      <ns0:c r="A2910" s="235" t="str">
        <ns0:v>sz3-t35-both</ns0:v>
      </ns0:c>
      <ns0:c r="B2910" s="235" t="str">
        <ns0:v>move_pillbottle_pad</ns0:v>
      </ns0:c>
      <ns0:c r="C2910" s="235" t="str">
        <ns0:v>eval/success_once</ns0:v>
      </ns0:c>
      <ns0:c r="D2910" s="235" t="n">
        <ns0:v>70</ns0:v>
      </ns0:c>
      <ns0:c r="E2910" s="235" t="n">
        <ns0:v>69</ns0:v>
      </ns0:c>
      <ns0:c r="F2910" s="238" t="n">
        <ns0:v>0.5625</ns0:v>
      </ns0:c>
      <ns0:c r="G2910" s="239" t="n">
        <ns0:v>1789955729.647328</ns0:v>
      </ns0:c>
      <ns0:c r="H2910" s="235" t="str">
        <ns0:v>0</ns0:v>
      </ns0:c>
    </ns0:row>
    <ns0:row r="2911" ht="19" customHeight="1">
      <ns0:c r="A2911" s="235" t="str">
        <ns0:v>sz3-t35-both</ns0:v>
      </ns0:c>
      <ns0:c r="B2911" s="235" t="str">
        <ns0:v>move_pillbottle_pad</ns0:v>
      </ns0:c>
      <ns0:c r="C2911" s="235" t="str">
        <ns0:v>eval/success_once</ns0:v>
      </ns0:c>
      <ns0:c r="D2911" s="235" t="n">
        <ns0:v>75</ns0:v>
      </ns0:c>
      <ns0:c r="E2911" s="235" t="n">
        <ns0:v>74</ns0:v>
      </ns0:c>
      <ns0:c r="F2911" s="238" t="n">
        <ns0:v>0.625</ns0:v>
      </ns0:c>
      <ns0:c r="G2911" s="239" t="n">
        <ns0:v>1789961682.5141625</ns0:v>
      </ns0:c>
      <ns0:c r="H2911" s="235" t="str">
        <ns0:v>0</ns0:v>
      </ns0:c>
    </ns0:row>
    <ns0:row r="2912" ht="19" customHeight="1">
      <ns0:c r="A2912" s="235" t="str">
        <ns0:v>sz3-t35-both</ns0:v>
      </ns0:c>
      <ns0:c r="B2912" s="235" t="str">
        <ns0:v>move_pillbottle_pad</ns0:v>
      </ns0:c>
      <ns0:c r="C2912" s="235" t="str">
        <ns0:v>eval/success_once</ns0:v>
      </ns0:c>
      <ns0:c r="D2912" s="235" t="n">
        <ns0:v>80</ns0:v>
      </ns0:c>
      <ns0:c r="E2912" s="235" t="n">
        <ns0:v>79</ns0:v>
      </ns0:c>
      <ns0:c r="F2912" s="238" t="n">
        <ns0:v>0.59375</ns0:v>
      </ns0:c>
      <ns0:c r="G2912" s="239" t="n">
        <ns0:v>1789967531.2618153</ns0:v>
      </ns0:c>
      <ns0:c r="H2912" s="235" t="str">
        <ns0:v>0</ns0:v>
      </ns0:c>
    </ns0:row>
    <ns0:row r="2913" ht="19" customHeight="1">
      <ns0:c r="A2913" s="235" t="str">
        <ns0:v>sz3-t35-both</ns0:v>
      </ns0:c>
      <ns0:c r="B2913" s="235" t="str">
        <ns0:v>move_pillbottle_pad</ns0:v>
      </ns0:c>
      <ns0:c r="C2913" s="235" t="str">
        <ns0:v>eval/success_once</ns0:v>
      </ns0:c>
      <ns0:c r="D2913" s="235" t="n">
        <ns0:v>85</ns0:v>
      </ns0:c>
      <ns0:c r="E2913" s="235" t="n">
        <ns0:v>84</ns0:v>
      </ns0:c>
      <ns0:c r="F2913" s="238" t="n">
        <ns0:v>0.59375</ns0:v>
      </ns0:c>
      <ns0:c r="G2913" s="239" t="n">
        <ns0:v>1789973546.3214111</ns0:v>
      </ns0:c>
      <ns0:c r="H2913" s="235" t="str">
        <ns0:v>0</ns0:v>
      </ns0:c>
    </ns0:row>
    <ns0:row r="2914" ht="19" customHeight="1">
      <ns0:c r="A2914" s="235" t="str">
        <ns0:v>sz3-t35-both</ns0:v>
      </ns0:c>
      <ns0:c r="B2914" s="235" t="str">
        <ns0:v>move_pillbottle_pad</ns0:v>
      </ns0:c>
      <ns0:c r="C2914" s="235" t="str">
        <ns0:v>eval/success_once</ns0:v>
      </ns0:c>
      <ns0:c r="D2914" s="235" t="n">
        <ns0:v>90</ns0:v>
      </ns0:c>
      <ns0:c r="E2914" s="235" t="n">
        <ns0:v>89</ns0:v>
      </ns0:c>
      <ns0:c r="F2914" s="238" t="n">
        <ns0:v>0.5625</ns0:v>
      </ns0:c>
      <ns0:c r="G2914" s="239" t="n">
        <ns0:v>1789979455.7636075</ns0:v>
      </ns0:c>
      <ns0:c r="H2914" s="235" t="str">
        <ns0:v>0</ns0:v>
      </ns0:c>
    </ns0:row>
    <ns0:row r="2915" ht="19" customHeight="1">
      <ns0:c r="A2915" s="235" t="str">
        <ns0:v>sz3-t35-both</ns0:v>
      </ns0:c>
      <ns0:c r="B2915" s="235" t="str">
        <ns0:v>move_pillbottle_pad</ns0:v>
      </ns0:c>
      <ns0:c r="C2915" s="235" t="str">
        <ns0:v>eval/success_once</ns0:v>
      </ns0:c>
      <ns0:c r="D2915" s="235" t="n">
        <ns0:v>95</ns0:v>
      </ns0:c>
      <ns0:c r="E2915" s="235" t="n">
        <ns0:v>94</ns0:v>
      </ns0:c>
      <ns0:c r="F2915" s="238" t="n">
        <ns0:v>0.59375</ns0:v>
      </ns0:c>
      <ns0:c r="G2915" s="239" t="n">
        <ns0:v>1789985490.2675345</ns0:v>
      </ns0:c>
      <ns0:c r="H2915" s="235" t="str">
        <ns0:v>0</ns0:v>
      </ns0:c>
    </ns0:row>
    <ns0:row r="2916" ht="19" customHeight="1">
      <ns0:c r="A2916" s="235" t="str">
        <ns0:v>sz3-t35-both</ns0:v>
      </ns0:c>
      <ns0:c r="B2916" s="235" t="str">
        <ns0:v>move_pillbottle_pad</ns0:v>
      </ns0:c>
      <ns0:c r="C2916" s="235" t="str">
        <ns0:v>eval/success_once</ns0:v>
      </ns0:c>
      <ns0:c r="D2916" s="235" t="n">
        <ns0:v>100</ns0:v>
      </ns0:c>
      <ns0:c r="E2916" s="235" t="n">
        <ns0:v>99</ns0:v>
      </ns0:c>
      <ns0:c r="F2916" s="238" t="n">
        <ns0:v>0.65625</ns0:v>
      </ns0:c>
      <ns0:c r="G2916" s="239" t="n">
        <ns0:v>1789991337.9177785</ns0:v>
      </ns0:c>
      <ns0:c r="H2916" s="235" t="str">
        <ns0:v>0</ns0:v>
      </ns0:c>
    </ns0:row>
    <ns0:row r="2917" ht="19" customHeight="1">
      <ns0:c r="A2917" s="235" t="str">
        <ns0:v>sz3-t35-both</ns0:v>
      </ns0:c>
      <ns0:c r="B2917" s="235" t="str">
        <ns0:v>move_pillbottle_pad</ns0:v>
      </ns0:c>
      <ns0:c r="C2917" s="235" t="str">
        <ns0:v>eval/success_once</ns0:v>
      </ns0:c>
      <ns0:c r="D2917" s="235" t="n">
        <ns0:v>105</ns0:v>
      </ns0:c>
      <ns0:c r="E2917" s="235" t="n">
        <ns0:v>104</ns0:v>
      </ns0:c>
      <ns0:c r="F2917" s="238" t="n">
        <ns0:v>0.625</ns0:v>
      </ns0:c>
      <ns0:c r="G2917" s="239" t="n">
        <ns0:v>1789997402.4196455</ns0:v>
      </ns0:c>
      <ns0:c r="H2917" s="235" t="str">
        <ns0:v>0</ns0:v>
      </ns0:c>
    </ns0:row>
    <ns0:row r="2918" ht="19" customHeight="1">
      <ns0:c r="A2918" s="235" t="str">
        <ns0:v>sz3-t35-both</ns0:v>
      </ns0:c>
      <ns0:c r="B2918" s="235" t="str">
        <ns0:v>move_pillbottle_pad</ns0:v>
      </ns0:c>
      <ns0:c r="C2918" s="235" t="str">
        <ns0:v>eval/success_once</ns0:v>
      </ns0:c>
      <ns0:c r="D2918" s="235" t="n">
        <ns0:v>110</ns0:v>
      </ns0:c>
      <ns0:c r="E2918" s="235" t="n">
        <ns0:v>109</ns0:v>
      </ns0:c>
      <ns0:c r="F2918" s="238" t="n">
        <ns0:v>0.5</ns0:v>
      </ns0:c>
      <ns0:c r="G2918" s="239" t="n">
        <ns0:v>1790003402.3866842</ns0:v>
      </ns0:c>
      <ns0:c r="H2918" s="235" t="str">
        <ns0:v>0</ns0:v>
      </ns0:c>
    </ns0:row>
    <ns0:row r="2919" ht="19" customHeight="1">
      <ns0:c r="A2919" s="235" t="str">
        <ns0:v>sz3-t35-both</ns0:v>
      </ns0:c>
      <ns0:c r="B2919" s="235" t="str">
        <ns0:v>move_pillbottle_pad</ns0:v>
      </ns0:c>
      <ns0:c r="C2919" s="235" t="str">
        <ns0:v>eval/success_once</ns0:v>
      </ns0:c>
      <ns0:c r="D2919" s="235" t="n">
        <ns0:v>115</ns0:v>
      </ns0:c>
      <ns0:c r="E2919" s="235" t="n">
        <ns0:v>114</ns0:v>
      </ns0:c>
      <ns0:c r="F2919" s="238" t="n">
        <ns0:v>0.5625</ns0:v>
      </ns0:c>
      <ns0:c r="G2919" s="239" t="n">
        <ns0:v>1790009266.1090937</ns0:v>
      </ns0:c>
      <ns0:c r="H2919" s="235" t="str">
        <ns0:v>0</ns0:v>
      </ns0:c>
    </ns0:row>
    <ns0:row r="2920" ht="19" customHeight="1">
      <ns0:c r="A2920" s="235" t="str">
        <ns0:v>sz3-t35-both</ns0:v>
      </ns0:c>
      <ns0:c r="B2920" s="235" t="str">
        <ns0:v>move_pillbottle_pad</ns0:v>
      </ns0:c>
      <ns0:c r="C2920" s="235" t="str">
        <ns0:v>eval/success_once</ns0:v>
      </ns0:c>
      <ns0:c r="D2920" s="235" t="n">
        <ns0:v>120</ns0:v>
      </ns0:c>
      <ns0:c r="E2920" s="235" t="n">
        <ns0:v>119</ns0:v>
      </ns0:c>
      <ns0:c r="F2920" s="238" t="n">
        <ns0:v>0.53125</ns0:v>
      </ns0:c>
      <ns0:c r="G2920" s="239" t="n">
        <ns0:v>1790014966.9730232</ns0:v>
      </ns0:c>
      <ns0:c r="H2920" s="235" t="str">
        <ns0:v>0</ns0:v>
      </ns0:c>
    </ns0:row>
    <ns0:row r="2921" ht="19" customHeight="1">
      <ns0:c r="A2921" s="235" t="str">
        <ns0:v>sz3-t35-both</ns0:v>
      </ns0:c>
      <ns0:c r="B2921" s="235" t="str">
        <ns0:v>move_pillbottle_pad</ns0:v>
      </ns0:c>
      <ns0:c r="C2921" s="235" t="str">
        <ns0:v>eval/success_once</ns0:v>
      </ns0:c>
      <ns0:c r="D2921" s="235" t="n">
        <ns0:v>125</ns0:v>
      </ns0:c>
      <ns0:c r="E2921" s="235" t="n">
        <ns0:v>124</ns0:v>
      </ns0:c>
      <ns0:c r="F2921" s="238" t="n">
        <ns0:v>0.53125</ns0:v>
      </ns0:c>
      <ns0:c r="G2921" s="239" t="n">
        <ns0:v>1790020538.71641</ns0:v>
      </ns0:c>
      <ns0:c r="H2921" s="235" t="str">
        <ns0:v>0</ns0:v>
      </ns0:c>
    </ns0:row>
    <ns0:row r="2922" ht="19" customHeight="1">
      <ns0:c r="A2922" s="235" t="str">
        <ns0:v>sz3-t35-both</ns0:v>
      </ns0:c>
      <ns0:c r="B2922" s="235" t="str">
        <ns0:v>move_pillbottle_pad</ns0:v>
      </ns0:c>
      <ns0:c r="C2922" s="235" t="str">
        <ns0:v>eval/success_once</ns0:v>
      </ns0:c>
      <ns0:c r="D2922" s="235" t="n">
        <ns0:v>130</ns0:v>
      </ns0:c>
      <ns0:c r="E2922" s="235" t="n">
        <ns0:v>129</ns0:v>
      </ns0:c>
      <ns0:c r="F2922" s="238" t="n">
        <ns0:v>0.59375</ns0:v>
      </ns0:c>
      <ns0:c r="G2922" s="239" t="n">
        <ns0:v>1790025998.9010618</ns0:v>
      </ns0:c>
      <ns0:c r="H2922" s="235" t="str">
        <ns0:v>0</ns0:v>
      </ns0:c>
    </ns0:row>
    <ns0:row r="2923" ht="19" customHeight="1">
      <ns0:c r="A2923" s="235" t="str">
        <ns0:v>sz3-t35-both</ns0:v>
      </ns0:c>
      <ns0:c r="B2923" s="235" t="str">
        <ns0:v>move_pillbottle_pad</ns0:v>
      </ns0:c>
      <ns0:c r="C2923" s="235" t="str">
        <ns0:v>eval/success_once</ns0:v>
      </ns0:c>
      <ns0:c r="D2923" s="235" t="n">
        <ns0:v>135</ns0:v>
      </ns0:c>
      <ns0:c r="E2923" s="235" t="n">
        <ns0:v>134</ns0:v>
      </ns0:c>
      <ns0:c r="F2923" s="238" t="n">
        <ns0:v>0.625</ns0:v>
      </ns0:c>
      <ns0:c r="G2923" s="239" t="n">
        <ns0:v>1790031611.3742592</ns0:v>
      </ns0:c>
      <ns0:c r="H2923" s="235" t="str">
        <ns0:v>0</ns0:v>
      </ns0:c>
    </ns0:row>
    <ns0:row r="2924" ht="19" customHeight="1">
      <ns0:c r="A2924" s="235" t="str">
        <ns0:v>sz3-t35-both</ns0:v>
      </ns0:c>
      <ns0:c r="B2924" s="235" t="str">
        <ns0:v>move_pillbottle_pad</ns0:v>
      </ns0:c>
      <ns0:c r="C2924" s="235" t="str">
        <ns0:v>eval/success_once</ns0:v>
      </ns0:c>
      <ns0:c r="D2924" s="235" t="n">
        <ns0:v>140</ns0:v>
      </ns0:c>
      <ns0:c r="E2924" s="235" t="n">
        <ns0:v>139</ns0:v>
      </ns0:c>
      <ns0:c r="F2924" s="238" t="n">
        <ns0:v>0.59375</ns0:v>
      </ns0:c>
      <ns0:c r="G2924" s="239" t="n">
        <ns0:v>1790037197.8399012</ns0:v>
      </ns0:c>
      <ns0:c r="H2924" s="235" t="str">
        <ns0:v>0</ns0:v>
      </ns0:c>
    </ns0:row>
    <ns0:row r="2925" ht="19" customHeight="1">
      <ns0:c r="A2925" s="235" t="str">
        <ns0:v>sz3-t35-both</ns0:v>
      </ns0:c>
      <ns0:c r="B2925" s="235" t="str">
        <ns0:v>move_pillbottle_pad</ns0:v>
      </ns0:c>
      <ns0:c r="C2925" s="235" t="str">
        <ns0:v>eval/success_once</ns0:v>
      </ns0:c>
      <ns0:c r="D2925" s="235" t="n">
        <ns0:v>145</ns0:v>
      </ns0:c>
      <ns0:c r="E2925" s="235" t="n">
        <ns0:v>144</ns0:v>
      </ns0:c>
      <ns0:c r="F2925" s="238" t="n">
        <ns0:v>0.59375</ns0:v>
      </ns0:c>
      <ns0:c r="G2925" s="239" t="n">
        <ns0:v>1790042861.6872962</ns0:v>
      </ns0:c>
      <ns0:c r="H2925" s="235" t="str">
        <ns0:v>0</ns0:v>
      </ns0:c>
    </ns0:row>
    <ns0:row r="2926" ht="19" customHeight="1">
      <ns0:c r="A2926" s="235" t="str">
        <ns0:v>sz3-t35-both</ns0:v>
      </ns0:c>
      <ns0:c r="B2926" s="235" t="str">
        <ns0:v>move_pillbottle_pad</ns0:v>
      </ns0:c>
      <ns0:c r="C2926" s="235" t="str">
        <ns0:v>eval/success_once</ns0:v>
      </ns0:c>
      <ns0:c r="D2926" s="235" t="n">
        <ns0:v>150</ns0:v>
      </ns0:c>
      <ns0:c r="E2926" s="235" t="n">
        <ns0:v>149</ns0:v>
      </ns0:c>
      <ns0:c r="F2926" s="238" t="n">
        <ns0:v>0.625</ns0:v>
      </ns0:c>
      <ns0:c r="G2926" s="239" t="n">
        <ns0:v>1790048330.5168395</ns0:v>
      </ns0:c>
      <ns0:c r="H2926" s="235" t="str">
        <ns0:v>0</ns0:v>
      </ns0:c>
    </ns0:row>
    <ns0:row r="2927" ht="19" customHeight="1">
      <ns0:c r="A2927" s="235" t="str">
        <ns0:v>sz3-t35-both</ns0:v>
      </ns0:c>
      <ns0:c r="B2927" s="235" t="str">
        <ns0:v>move_pillbottle_pad</ns0:v>
      </ns0:c>
      <ns0:c r="C2927" s="235" t="str">
        <ns0:v>eval/success_once</ns0:v>
      </ns0:c>
      <ns0:c r="D2927" s="235" t="n">
        <ns0:v>155</ns0:v>
      </ns0:c>
      <ns0:c r="E2927" s="235" t="n">
        <ns0:v>154</ns0:v>
      </ns0:c>
      <ns0:c r="F2927" s="238" t="n">
        <ns0:v>0.625</ns0:v>
      </ns0:c>
      <ns0:c r="G2927" s="239" t="n">
        <ns0:v>1790054124.1687372</ns0:v>
      </ns0:c>
      <ns0:c r="H2927" s="235" t="str">
        <ns0:v>0</ns0:v>
      </ns0:c>
    </ns0:row>
    <ns0:row r="2928" ht="19" customHeight="1">
      <ns0:c r="A2928" s="235" t="str">
        <ns0:v>sz3-t35-both</ns0:v>
      </ns0:c>
      <ns0:c r="B2928" s="235" t="str">
        <ns0:v>move_pillbottle_pad</ns0:v>
      </ns0:c>
      <ns0:c r="C2928" s="235" t="str">
        <ns0:v>eval/success_once</ns0:v>
      </ns0:c>
      <ns0:c r="D2928" s="235" t="n">
        <ns0:v>160</ns0:v>
      </ns0:c>
      <ns0:c r="E2928" s="235" t="n">
        <ns0:v>159</ns0:v>
      </ns0:c>
      <ns0:c r="F2928" s="238" t="n">
        <ns0:v>0.625</ns0:v>
      </ns0:c>
      <ns0:c r="G2928" s="239" t="n">
        <ns0:v>1790059840.6347754</ns0:v>
      </ns0:c>
      <ns0:c r="H2928" s="235" t="str">
        <ns0:v>0</ns0:v>
      </ns0:c>
    </ns0:row>
    <ns0:row r="2929" ht="19" customHeight="1">
      <ns0:c r="A2929" s="235" t="str">
        <ns0:v>sz3-t4-both</ns0:v>
      </ns0:c>
      <ns0:c r="B2929" s="235" t="str">
        <ns0:v>move_pillbottle_pad</ns0:v>
      </ns0:c>
      <ns0:c r="C2929" s="235" t="str">
        <ns0:v>env/success_once</ns0:v>
      </ns0:c>
      <ns0:c r="D2929" s="235" t="n">
        <ns0:v>1</ns0:v>
      </ns0:c>
      <ns0:c r="E2929" s="235" t="n">
        <ns0:v>0</ns0:v>
      </ns0:c>
      <ns0:c r="F2929" s="238" t="n">
        <ns0:v>0.3203125</ns0:v>
      </ns0:c>
      <ns0:c r="G2929" s="239" t="n">
        <ns0:v>1789878710.6992543</ns0:v>
      </ns0:c>
      <ns0:c r="H2929" s="235" t="str">
        <ns0:v>0</ns0:v>
      </ns0:c>
    </ns0:row>
    <ns0:row r="2930" ht="19" customHeight="1">
      <ns0:c r="A2930" s="235" t="str">
        <ns0:v>sz3-t4-both</ns0:v>
      </ns0:c>
      <ns0:c r="B2930" s="235" t="str">
        <ns0:v>move_pillbottle_pad</ns0:v>
      </ns0:c>
      <ns0:c r="C2930" s="235" t="str">
        <ns0:v>env/success_once</ns0:v>
      </ns0:c>
      <ns0:c r="D2930" s="235" t="n">
        <ns0:v>2</ns0:v>
      </ns0:c>
      <ns0:c r="E2930" s="235" t="n">
        <ns0:v>1</ns0:v>
      </ns0:c>
      <ns0:c r="F2930" s="238" t="n">
        <ns0:v>0.3359375</ns0:v>
      </ns0:c>
      <ns0:c r="G2930" s="239" t="n">
        <ns0:v>1789879670.533979</ns0:v>
      </ns0:c>
      <ns0:c r="H2930" s="235" t="str">
        <ns0:v>0</ns0:v>
      </ns0:c>
    </ns0:row>
    <ns0:row r="2931" ht="19" customHeight="1">
      <ns0:c r="A2931" s="235" t="str">
        <ns0:v>sz3-t4-both</ns0:v>
      </ns0:c>
      <ns0:c r="B2931" s="235" t="str">
        <ns0:v>move_pillbottle_pad</ns0:v>
      </ns0:c>
      <ns0:c r="C2931" s="235" t="str">
        <ns0:v>env/success_once</ns0:v>
      </ns0:c>
      <ns0:c r="D2931" s="235" t="n">
        <ns0:v>3</ns0:v>
      </ns0:c>
      <ns0:c r="E2931" s="235" t="n">
        <ns0:v>2</ns0:v>
      </ns0:c>
      <ns0:c r="F2931" s="238" t="n">
        <ns0:v>0.375</ns0:v>
      </ns0:c>
      <ns0:c r="G2931" s="239" t="n">
        <ns0:v>1789880608.4381692</ns0:v>
      </ns0:c>
      <ns0:c r="H2931" s="235" t="str">
        <ns0:v>0</ns0:v>
      </ns0:c>
    </ns0:row>
    <ns0:row r="2932" ht="19" customHeight="1">
      <ns0:c r="A2932" s="235" t="str">
        <ns0:v>sz3-t4-both</ns0:v>
      </ns0:c>
      <ns0:c r="B2932" s="235" t="str">
        <ns0:v>move_pillbottle_pad</ns0:v>
      </ns0:c>
      <ns0:c r="C2932" s="235" t="str">
        <ns0:v>env/success_once</ns0:v>
      </ns0:c>
      <ns0:c r="D2932" s="235" t="n">
        <ns0:v>4</ns0:v>
      </ns0:c>
      <ns0:c r="E2932" s="235" t="n">
        <ns0:v>3</ns0:v>
      </ns0:c>
      <ns0:c r="F2932" s="238" t="n">
        <ns0:v>0.3515625</ns0:v>
      </ns0:c>
      <ns0:c r="G2932" s="239" t="n">
        <ns0:v>1789881548.5243788</ns0:v>
      </ns0:c>
      <ns0:c r="H2932" s="235" t="str">
        <ns0:v>0</ns0:v>
      </ns0:c>
    </ns0:row>
    <ns0:row r="2933" ht="19" customHeight="1">
      <ns0:c r="A2933" s="235" t="str">
        <ns0:v>sz3-t4-both</ns0:v>
      </ns0:c>
      <ns0:c r="B2933" s="235" t="str">
        <ns0:v>move_pillbottle_pad</ns0:v>
      </ns0:c>
      <ns0:c r="C2933" s="235" t="str">
        <ns0:v>env/success_once</ns0:v>
      </ns0:c>
      <ns0:c r="D2933" s="235" t="n">
        <ns0:v>5</ns0:v>
      </ns0:c>
      <ns0:c r="E2933" s="235" t="n">
        <ns0:v>4</ns0:v>
      </ns0:c>
      <ns0:c r="F2933" s="238" t="n">
        <ns0:v>0.40625</ns0:v>
      </ns0:c>
      <ns0:c r="G2933" s="239" t="n">
        <ns0:v>1789882895.716672</ns0:v>
      </ns0:c>
      <ns0:c r="H2933" s="235" t="str">
        <ns0:v>0</ns0:v>
      </ns0:c>
    </ns0:row>
    <ns0:row r="2934" ht="19" customHeight="1">
      <ns0:c r="A2934" s="235" t="str">
        <ns0:v>sz3-t4-both</ns0:v>
      </ns0:c>
      <ns0:c r="B2934" s="235" t="str">
        <ns0:v>move_pillbottle_pad</ns0:v>
      </ns0:c>
      <ns0:c r="C2934" s="235" t="str">
        <ns0:v>env/success_once</ns0:v>
      </ns0:c>
      <ns0:c r="D2934" s="235" t="n">
        <ns0:v>6</ns0:v>
      </ns0:c>
      <ns0:c r="E2934" s="235" t="n">
        <ns0:v>5</ns0:v>
      </ns0:c>
      <ns0:c r="F2934" s="238" t="n">
        <ns0:v>0.2734375</ns0:v>
      </ns0:c>
      <ns0:c r="G2934" s="239" t="n">
        <ns0:v>1789883901.976368</ns0:v>
      </ns0:c>
      <ns0:c r="H2934" s="235" t="str">
        <ns0:v>0</ns0:v>
      </ns0:c>
    </ns0:row>
    <ns0:row r="2935" ht="19" customHeight="1">
      <ns0:c r="A2935" s="235" t="str">
        <ns0:v>sz3-t4-both</ns0:v>
      </ns0:c>
      <ns0:c r="B2935" s="235" t="str">
        <ns0:v>move_pillbottle_pad</ns0:v>
      </ns0:c>
      <ns0:c r="C2935" s="235" t="str">
        <ns0:v>env/success_once</ns0:v>
      </ns0:c>
      <ns0:c r="D2935" s="235" t="n">
        <ns0:v>7</ns0:v>
      </ns0:c>
      <ns0:c r="E2935" s="235" t="n">
        <ns0:v>6</ns0:v>
      </ns0:c>
      <ns0:c r="F2935" s="238" t="n">
        <ns0:v>0.34375</ns0:v>
      </ns0:c>
      <ns0:c r="G2935" s="239" t="n">
        <ns0:v>1789884904.301011</ns0:v>
      </ns0:c>
      <ns0:c r="H2935" s="235" t="str">
        <ns0:v>0</ns0:v>
      </ns0:c>
    </ns0:row>
    <ns0:row r="2936" ht="19" customHeight="1">
      <ns0:c r="A2936" s="235" t="str">
        <ns0:v>sz3-t4-both</ns0:v>
      </ns0:c>
      <ns0:c r="B2936" s="235" t="str">
        <ns0:v>move_pillbottle_pad</ns0:v>
      </ns0:c>
      <ns0:c r="C2936" s="235" t="str">
        <ns0:v>env/success_once</ns0:v>
      </ns0:c>
      <ns0:c r="D2936" s="235" t="n">
        <ns0:v>8</ns0:v>
      </ns0:c>
      <ns0:c r="E2936" s="235" t="n">
        <ns0:v>7</ns0:v>
      </ns0:c>
      <ns0:c r="F2936" s="238" t="n">
        <ns0:v>0.2734375</ns0:v>
      </ns0:c>
      <ns0:c r="G2936" s="239" t="n">
        <ns0:v>1789885916.0053308</ns0:v>
      </ns0:c>
      <ns0:c r="H2936" s="235" t="str">
        <ns0:v>0</ns0:v>
      </ns0:c>
    </ns0:row>
    <ns0:row r="2937" ht="19" customHeight="1">
      <ns0:c r="A2937" s="235" t="str">
        <ns0:v>sz3-t4-both</ns0:v>
      </ns0:c>
      <ns0:c r="B2937" s="235" t="str">
        <ns0:v>move_pillbottle_pad</ns0:v>
      </ns0:c>
      <ns0:c r="C2937" s="235" t="str">
        <ns0:v>env/success_once</ns0:v>
      </ns0:c>
      <ns0:c r="D2937" s="235" t="n">
        <ns0:v>9</ns0:v>
      </ns0:c>
      <ns0:c r="E2937" s="235" t="n">
        <ns0:v>8</ns0:v>
      </ns0:c>
      <ns0:c r="F2937" s="238" t="n">
        <ns0:v>0.375</ns0:v>
      </ns0:c>
      <ns0:c r="G2937" s="239" t="n">
        <ns0:v>1789886882.8175223</ns0:v>
      </ns0:c>
      <ns0:c r="H2937" s="235" t="str">
        <ns0:v>0</ns0:v>
      </ns0:c>
    </ns0:row>
    <ns0:row r="2938" ht="19" customHeight="1">
      <ns0:c r="A2938" s="235" t="str">
        <ns0:v>sz3-t4-both</ns0:v>
      </ns0:c>
      <ns0:c r="B2938" s="235" t="str">
        <ns0:v>move_pillbottle_pad</ns0:v>
      </ns0:c>
      <ns0:c r="C2938" s="235" t="str">
        <ns0:v>env/success_once</ns0:v>
      </ns0:c>
      <ns0:c r="D2938" s="235" t="n">
        <ns0:v>10</ns0:v>
      </ns0:c>
      <ns0:c r="E2938" s="235" t="n">
        <ns0:v>9</ns0:v>
      </ns0:c>
      <ns0:c r="F2938" s="238" t="n">
        <ns0:v>0.3203125</ns0:v>
      </ns0:c>
      <ns0:c r="G2938" s="239" t="n">
        <ns0:v>1789888387.2942982</ns0:v>
      </ns0:c>
      <ns0:c r="H2938" s="235" t="str">
        <ns0:v>0</ns0:v>
      </ns0:c>
    </ns0:row>
    <ns0:row r="2939" ht="19" customHeight="1">
      <ns0:c r="A2939" s="235" t="str">
        <ns0:v>sz3-t4-both</ns0:v>
      </ns0:c>
      <ns0:c r="B2939" s="235" t="str">
        <ns0:v>move_pillbottle_pad</ns0:v>
      </ns0:c>
      <ns0:c r="C2939" s="235" t="str">
        <ns0:v>env/success_once</ns0:v>
      </ns0:c>
      <ns0:c r="D2939" s="235" t="n">
        <ns0:v>11</ns0:v>
      </ns0:c>
      <ns0:c r="E2939" s="235" t="n">
        <ns0:v>10</ns0:v>
      </ns0:c>
      <ns0:c r="F2939" s="238" t="n">
        <ns0:v>0.3125</ns0:v>
      </ns0:c>
      <ns0:c r="G2939" s="239" t="n">
        <ns0:v>1789889399.4635677</ns0:v>
      </ns0:c>
      <ns0:c r="H2939" s="235" t="str">
        <ns0:v>0</ns0:v>
      </ns0:c>
    </ns0:row>
    <ns0:row r="2940" ht="19" customHeight="1">
      <ns0:c r="A2940" s="235" t="str">
        <ns0:v>sz3-t4-both</ns0:v>
      </ns0:c>
      <ns0:c r="B2940" s="235" t="str">
        <ns0:v>move_pillbottle_pad</ns0:v>
      </ns0:c>
      <ns0:c r="C2940" s="235" t="str">
        <ns0:v>env/success_once</ns0:v>
      </ns0:c>
      <ns0:c r="D2940" s="235" t="n">
        <ns0:v>12</ns0:v>
      </ns0:c>
      <ns0:c r="E2940" s="235" t="n">
        <ns0:v>11</ns0:v>
      </ns0:c>
      <ns0:c r="F2940" s="238" t="n">
        <ns0:v>0.4140625</ns0:v>
      </ns0:c>
      <ns0:c r="G2940" s="239" t="n">
        <ns0:v>1789890410.2691865</ns0:v>
      </ns0:c>
      <ns0:c r="H2940" s="235" t="str">
        <ns0:v>0</ns0:v>
      </ns0:c>
    </ns0:row>
    <ns0:row r="2941" ht="19" customHeight="1">
      <ns0:c r="A2941" s="235" t="str">
        <ns0:v>sz3-t4-both</ns0:v>
      </ns0:c>
      <ns0:c r="B2941" s="235" t="str">
        <ns0:v>move_pillbottle_pad</ns0:v>
      </ns0:c>
      <ns0:c r="C2941" s="235" t="str">
        <ns0:v>env/success_once</ns0:v>
      </ns0:c>
      <ns0:c r="D2941" s="235" t="n">
        <ns0:v>13</ns0:v>
      </ns0:c>
      <ns0:c r="E2941" s="235" t="n">
        <ns0:v>12</ns0:v>
      </ns0:c>
      <ns0:c r="F2941" s="238" t="n">
        <ns0:v>0.4453125</ns0:v>
      </ns0:c>
      <ns0:c r="G2941" s="239" t="n">
        <ns0:v>1789891400.0986445</ns0:v>
      </ns0:c>
      <ns0:c r="H2941" s="235" t="str">
        <ns0:v>0</ns0:v>
      </ns0:c>
    </ns0:row>
    <ns0:row r="2942" ht="19" customHeight="1">
      <ns0:c r="A2942" s="235" t="str">
        <ns0:v>sz3-t4-both</ns0:v>
      </ns0:c>
      <ns0:c r="B2942" s="235" t="str">
        <ns0:v>move_pillbottle_pad</ns0:v>
      </ns0:c>
      <ns0:c r="C2942" s="235" t="str">
        <ns0:v>env/success_once</ns0:v>
      </ns0:c>
      <ns0:c r="D2942" s="235" t="n">
        <ns0:v>14</ns0:v>
      </ns0:c>
      <ns0:c r="E2942" s="235" t="n">
        <ns0:v>13</ns0:v>
      </ns0:c>
      <ns0:c r="F2942" s="238" t="n">
        <ns0:v>0.3828125</ns0:v>
      </ns0:c>
      <ns0:c r="G2942" s="239" t="n">
        <ns0:v>1789892401.7092516</ns0:v>
      </ns0:c>
      <ns0:c r="H2942" s="235" t="str">
        <ns0:v>0</ns0:v>
      </ns0:c>
    </ns0:row>
    <ns0:row r="2943" ht="19" customHeight="1">
      <ns0:c r="A2943" s="235" t="str">
        <ns0:v>sz3-t4-both</ns0:v>
      </ns0:c>
      <ns0:c r="B2943" s="235" t="str">
        <ns0:v>move_pillbottle_pad</ns0:v>
      </ns0:c>
      <ns0:c r="C2943" s="235" t="str">
        <ns0:v>env/success_once</ns0:v>
      </ns0:c>
      <ns0:c r="D2943" s="235" t="n">
        <ns0:v>15</ns0:v>
      </ns0:c>
      <ns0:c r="E2943" s="235" t="n">
        <ns0:v>14</ns0:v>
      </ns0:c>
      <ns0:c r="F2943" s="238" t="n">
        <ns0:v>0.328125</ns0:v>
      </ns0:c>
      <ns0:c r="G2943" s="239" t="n">
        <ns0:v>1789893832.3266435</ns0:v>
      </ns0:c>
      <ns0:c r="H2943" s="235" t="str">
        <ns0:v>0</ns0:v>
      </ns0:c>
    </ns0:row>
    <ns0:row r="2944" ht="19" customHeight="1">
      <ns0:c r="A2944" s="235" t="str">
        <ns0:v>sz3-t4-both</ns0:v>
      </ns0:c>
      <ns0:c r="B2944" s="235" t="str">
        <ns0:v>move_pillbottle_pad</ns0:v>
      </ns0:c>
      <ns0:c r="C2944" s="235" t="str">
        <ns0:v>env/success_once</ns0:v>
      </ns0:c>
      <ns0:c r="D2944" s="235" t="n">
        <ns0:v>16</ns0:v>
      </ns0:c>
      <ns0:c r="E2944" s="235" t="n">
        <ns0:v>15</ns0:v>
      </ns0:c>
      <ns0:c r="F2944" s="238" t="n">
        <ns0:v>0.3984375</ns0:v>
      </ns0:c>
      <ns0:c r="G2944" s="239" t="n">
        <ns0:v>1789894848.9545364</ns0:v>
      </ns0:c>
      <ns0:c r="H2944" s="235" t="str">
        <ns0:v>0</ns0:v>
      </ns0:c>
    </ns0:row>
    <ns0:row r="2945" ht="19" customHeight="1">
      <ns0:c r="A2945" s="235" t="str">
        <ns0:v>sz3-t4-both</ns0:v>
      </ns0:c>
      <ns0:c r="B2945" s="235" t="str">
        <ns0:v>move_pillbottle_pad</ns0:v>
      </ns0:c>
      <ns0:c r="C2945" s="235" t="str">
        <ns0:v>env/success_once</ns0:v>
      </ns0:c>
      <ns0:c r="D2945" s="235" t="n">
        <ns0:v>17</ns0:v>
      </ns0:c>
      <ns0:c r="E2945" s="235" t="n">
        <ns0:v>16</ns0:v>
      </ns0:c>
      <ns0:c r="F2945" s="238" t="n">
        <ns0:v>0.4765625</ns0:v>
      </ns0:c>
      <ns0:c r="G2945" s="239" t="n">
        <ns0:v>1789895852.9635384</ns0:v>
      </ns0:c>
      <ns0:c r="H2945" s="235" t="str">
        <ns0:v>0</ns0:v>
      </ns0:c>
    </ns0:row>
    <ns0:row r="2946" ht="19" customHeight="1">
      <ns0:c r="A2946" s="235" t="str">
        <ns0:v>sz3-t4-both</ns0:v>
      </ns0:c>
      <ns0:c r="B2946" s="235" t="str">
        <ns0:v>move_pillbottle_pad</ns0:v>
      </ns0:c>
      <ns0:c r="C2946" s="235" t="str">
        <ns0:v>env/success_once</ns0:v>
      </ns0:c>
      <ns0:c r="D2946" s="235" t="n">
        <ns0:v>18</ns0:v>
      </ns0:c>
      <ns0:c r="E2946" s="235" t="n">
        <ns0:v>17</ns0:v>
      </ns0:c>
      <ns0:c r="F2946" s="238" t="n">
        <ns0:v>0.3515625</ns0:v>
      </ns0:c>
      <ns0:c r="G2946" s="239" t="n">
        <ns0:v>1789896856.3821652</ns0:v>
      </ns0:c>
      <ns0:c r="H2946" s="235" t="str">
        <ns0:v>0</ns0:v>
      </ns0:c>
    </ns0:row>
    <ns0:row r="2947" ht="19" customHeight="1">
      <ns0:c r="A2947" s="235" t="str">
        <ns0:v>sz3-t4-both</ns0:v>
      </ns0:c>
      <ns0:c r="B2947" s="235" t="str">
        <ns0:v>move_pillbottle_pad</ns0:v>
      </ns0:c>
      <ns0:c r="C2947" s="235" t="str">
        <ns0:v>env/success_once</ns0:v>
      </ns0:c>
      <ns0:c r="D2947" s="235" t="n">
        <ns0:v>19</ns0:v>
      </ns0:c>
      <ns0:c r="E2947" s="235" t="n">
        <ns0:v>18</ns0:v>
      </ns0:c>
      <ns0:c r="F2947" s="238" t="n">
        <ns0:v>0.3828125</ns0:v>
      </ns0:c>
      <ns0:c r="G2947" s="239" t="n">
        <ns0:v>1789897852.2234192</ns0:v>
      </ns0:c>
      <ns0:c r="H2947" s="235" t="str">
        <ns0:v>0</ns0:v>
      </ns0:c>
    </ns0:row>
    <ns0:row r="2948" ht="19" customHeight="1">
      <ns0:c r="A2948" s="235" t="str">
        <ns0:v>sz3-t4-both</ns0:v>
      </ns0:c>
      <ns0:c r="B2948" s="235" t="str">
        <ns0:v>move_pillbottle_pad</ns0:v>
      </ns0:c>
      <ns0:c r="C2948" s="235" t="str">
        <ns0:v>env/success_once</ns0:v>
      </ns0:c>
      <ns0:c r="D2948" s="235" t="n">
        <ns0:v>20</ns0:v>
      </ns0:c>
      <ns0:c r="E2948" s="235" t="n">
        <ns0:v>19</ns0:v>
      </ns0:c>
      <ns0:c r="F2948" s="238" t="n">
        <ns0:v>0.2734375</ns0:v>
      </ns0:c>
      <ns0:c r="G2948" s="239" t="n">
        <ns0:v>1789899372.557097</ns0:v>
      </ns0:c>
      <ns0:c r="H2948" s="235" t="str">
        <ns0:v>0</ns0:v>
      </ns0:c>
    </ns0:row>
    <ns0:row r="2949" ht="19" customHeight="1">
      <ns0:c r="A2949" s="235" t="str">
        <ns0:v>sz3-t4-both</ns0:v>
      </ns0:c>
      <ns0:c r="B2949" s="235" t="str">
        <ns0:v>move_pillbottle_pad</ns0:v>
      </ns0:c>
      <ns0:c r="C2949" s="235" t="str">
        <ns0:v>env/success_once</ns0:v>
      </ns0:c>
      <ns0:c r="D2949" s="235" t="n">
        <ns0:v>21</ns0:v>
      </ns0:c>
      <ns0:c r="E2949" s="235" t="n">
        <ns0:v>20</ns0:v>
      </ns0:c>
      <ns0:c r="F2949" s="238" t="n">
        <ns0:v>0.4140625</ns0:v>
      </ns0:c>
      <ns0:c r="G2949" s="239" t="n">
        <ns0:v>1789900360.6312351</ns0:v>
      </ns0:c>
      <ns0:c r="H2949" s="235" t="str">
        <ns0:v>0</ns0:v>
      </ns0:c>
    </ns0:row>
    <ns0:row r="2950" ht="19" customHeight="1">
      <ns0:c r="A2950" s="235" t="str">
        <ns0:v>sz3-t4-both</ns0:v>
      </ns0:c>
      <ns0:c r="B2950" s="235" t="str">
        <ns0:v>move_pillbottle_pad</ns0:v>
      </ns0:c>
      <ns0:c r="C2950" s="235" t="str">
        <ns0:v>env/success_once</ns0:v>
      </ns0:c>
      <ns0:c r="D2950" s="235" t="n">
        <ns0:v>22</ns0:v>
      </ns0:c>
      <ns0:c r="E2950" s="235" t="n">
        <ns0:v>21</ns0:v>
      </ns0:c>
      <ns0:c r="F2950" s="238" t="n">
        <ns0:v>0.3828125</ns0:v>
      </ns0:c>
      <ns0:c r="G2950" s="239" t="n">
        <ns0:v>1789901356.5631776</ns0:v>
      </ns0:c>
      <ns0:c r="H2950" s="235" t="str">
        <ns0:v>0</ns0:v>
      </ns0:c>
    </ns0:row>
    <ns0:row r="2951" ht="19" customHeight="1">
      <ns0:c r="A2951" s="235" t="str">
        <ns0:v>sz3-t4-both</ns0:v>
      </ns0:c>
      <ns0:c r="B2951" s="235" t="str">
        <ns0:v>move_pillbottle_pad</ns0:v>
      </ns0:c>
      <ns0:c r="C2951" s="235" t="str">
        <ns0:v>env/success_once</ns0:v>
      </ns0:c>
      <ns0:c r="D2951" s="235" t="n">
        <ns0:v>23</ns0:v>
      </ns0:c>
      <ns0:c r="E2951" s="235" t="n">
        <ns0:v>22</ns0:v>
      </ns0:c>
      <ns0:c r="F2951" s="238" t="n">
        <ns0:v>0.3828125</ns0:v>
      </ns0:c>
      <ns0:c r="G2951" s="239" t="n">
        <ns0:v>1789902354.1112921</ns0:v>
      </ns0:c>
      <ns0:c r="H2951" s="235" t="str">
        <ns0:v>0</ns0:v>
      </ns0:c>
    </ns0:row>
    <ns0:row r="2952" ht="19" customHeight="1">
      <ns0:c r="A2952" s="235" t="str">
        <ns0:v>sz3-t4-both</ns0:v>
      </ns0:c>
      <ns0:c r="B2952" s="235" t="str">
        <ns0:v>move_pillbottle_pad</ns0:v>
      </ns0:c>
      <ns0:c r="C2952" s="235" t="str">
        <ns0:v>env/success_once</ns0:v>
      </ns0:c>
      <ns0:c r="D2952" s="235" t="n">
        <ns0:v>24</ns0:v>
      </ns0:c>
      <ns0:c r="E2952" s="235" t="n">
        <ns0:v>23</ns0:v>
      </ns0:c>
      <ns0:c r="F2952" s="238" t="n">
        <ns0:v>0.3671875</ns0:v>
      </ns0:c>
      <ns0:c r="G2952" s="239" t="n">
        <ns0:v>1789903369.0174139</ns0:v>
      </ns0:c>
      <ns0:c r="H2952" s="235" t="str">
        <ns0:v>0</ns0:v>
      </ns0:c>
    </ns0:row>
    <ns0:row r="2953" ht="19" customHeight="1">
      <ns0:c r="A2953" s="235" t="str">
        <ns0:v>sz3-t4-both</ns0:v>
      </ns0:c>
      <ns0:c r="B2953" s="235" t="str">
        <ns0:v>move_pillbottle_pad</ns0:v>
      </ns0:c>
      <ns0:c r="C2953" s="235" t="str">
        <ns0:v>env/success_once</ns0:v>
      </ns0:c>
      <ns0:c r="D2953" s="235" t="n">
        <ns0:v>25</ns0:v>
      </ns0:c>
      <ns0:c r="E2953" s="235" t="n">
        <ns0:v>24</ns0:v>
      </ns0:c>
      <ns0:c r="F2953" s="238" t="n">
        <ns0:v>0.4375</ns0:v>
      </ns0:c>
      <ns0:c r="G2953" s="239" t="n">
        <ns0:v>1789904819.0168486</ns0:v>
      </ns0:c>
      <ns0:c r="H2953" s="235" t="str">
        <ns0:v>0</ns0:v>
      </ns0:c>
    </ns0:row>
    <ns0:row r="2954" ht="19" customHeight="1">
      <ns0:c r="A2954" s="235" t="str">
        <ns0:v>sz3-t4-both</ns0:v>
      </ns0:c>
      <ns0:c r="B2954" s="235" t="str">
        <ns0:v>move_pillbottle_pad</ns0:v>
      </ns0:c>
      <ns0:c r="C2954" s="235" t="str">
        <ns0:v>env/success_once</ns0:v>
      </ns0:c>
      <ns0:c r="D2954" s="235" t="n">
        <ns0:v>26</ns0:v>
      </ns0:c>
      <ns0:c r="E2954" s="235" t="n">
        <ns0:v>25</ns0:v>
      </ns0:c>
      <ns0:c r="F2954" s="238" t="n">
        <ns0:v>0.46875</ns0:v>
      </ns0:c>
      <ns0:c r="G2954" s="239" t="n">
        <ns0:v>1789905836.5711617</ns0:v>
      </ns0:c>
      <ns0:c r="H2954" s="235" t="str">
        <ns0:v>0</ns0:v>
      </ns0:c>
    </ns0:row>
    <ns0:row r="2955" ht="19" customHeight="1">
      <ns0:c r="A2955" s="235" t="str">
        <ns0:v>sz3-t4-both</ns0:v>
      </ns0:c>
      <ns0:c r="B2955" s="235" t="str">
        <ns0:v>move_pillbottle_pad</ns0:v>
      </ns0:c>
      <ns0:c r="C2955" s="235" t="str">
        <ns0:v>env/success_once</ns0:v>
      </ns0:c>
      <ns0:c r="D2955" s="235" t="n">
        <ns0:v>27</ns0:v>
      </ns0:c>
      <ns0:c r="E2955" s="235" t="n">
        <ns0:v>26</ns0:v>
      </ns0:c>
      <ns0:c r="F2955" s="238" t="n">
        <ns0:v>0.46875</ns0:v>
      </ns0:c>
      <ns0:c r="G2955" s="239" t="n">
        <ns0:v>1789906847.4547396</ns0:v>
      </ns0:c>
      <ns0:c r="H2955" s="235" t="str">
        <ns0:v>0</ns0:v>
      </ns0:c>
    </ns0:row>
    <ns0:row r="2956" ht="19" customHeight="1">
      <ns0:c r="A2956" s="235" t="str">
        <ns0:v>sz3-t4-both</ns0:v>
      </ns0:c>
      <ns0:c r="B2956" s="235" t="str">
        <ns0:v>move_pillbottle_pad</ns0:v>
      </ns0:c>
      <ns0:c r="C2956" s="235" t="str">
        <ns0:v>env/success_once</ns0:v>
      </ns0:c>
      <ns0:c r="D2956" s="235" t="n">
        <ns0:v>28</ns0:v>
      </ns0:c>
      <ns0:c r="E2956" s="235" t="n">
        <ns0:v>27</ns0:v>
      </ns0:c>
      <ns0:c r="F2956" s="238" t="n">
        <ns0:v>0.4765625</ns0:v>
      </ns0:c>
      <ns0:c r="G2956" s="239" t="n">
        <ns0:v>1789907869.4486494</ns0:v>
      </ns0:c>
      <ns0:c r="H2956" s="235" t="str">
        <ns0:v>0</ns0:v>
      </ns0:c>
    </ns0:row>
    <ns0:row r="2957" ht="19" customHeight="1">
      <ns0:c r="A2957" s="235" t="str">
        <ns0:v>sz3-t4-both</ns0:v>
      </ns0:c>
      <ns0:c r="B2957" s="235" t="str">
        <ns0:v>move_pillbottle_pad</ns0:v>
      </ns0:c>
      <ns0:c r="C2957" s="235" t="str">
        <ns0:v>env/success_once</ns0:v>
      </ns0:c>
      <ns0:c r="D2957" s="235" t="n">
        <ns0:v>29</ns0:v>
      </ns0:c>
      <ns0:c r="E2957" s="235" t="n">
        <ns0:v>28</ns0:v>
      </ns0:c>
      <ns0:c r="F2957" s="238" t="n">
        <ns0:v>0.4609375</ns0:v>
      </ns0:c>
      <ns0:c r="G2957" s="239" t="n">
        <ns0:v>1789908884.9075265</ns0:v>
      </ns0:c>
      <ns0:c r="H2957" s="235" t="str">
        <ns0:v>0</ns0:v>
      </ns0:c>
    </ns0:row>
    <ns0:row r="2958" ht="19" customHeight="1">
      <ns0:c r="A2958" s="235" t="str">
        <ns0:v>sz3-t4-both</ns0:v>
      </ns0:c>
      <ns0:c r="B2958" s="235" t="str">
        <ns0:v>move_pillbottle_pad</ns0:v>
      </ns0:c>
      <ns0:c r="C2958" s="235" t="str">
        <ns0:v>env/success_once</ns0:v>
      </ns0:c>
      <ns0:c r="D2958" s="235" t="n">
        <ns0:v>30</ns0:v>
      </ns0:c>
      <ns0:c r="E2958" s="235" t="n">
        <ns0:v>29</ns0:v>
      </ns0:c>
      <ns0:c r="F2958" s="238" t="n">
        <ns0:v>0.3203125</ns0:v>
      </ns0:c>
      <ns0:c r="G2958" s="239" t="n">
        <ns0:v>1789910435.0848117</ns0:v>
      </ns0:c>
      <ns0:c r="H2958" s="235" t="str">
        <ns0:v>0</ns0:v>
      </ns0:c>
    </ns0:row>
    <ns0:row r="2959" ht="19" customHeight="1">
      <ns0:c r="A2959" s="235" t="str">
        <ns0:v>sz3-t4-both</ns0:v>
      </ns0:c>
      <ns0:c r="B2959" s="235" t="str">
        <ns0:v>move_pillbottle_pad</ns0:v>
      </ns0:c>
      <ns0:c r="C2959" s="235" t="str">
        <ns0:v>env/success_once</ns0:v>
      </ns0:c>
      <ns0:c r="D2959" s="235" t="n">
        <ns0:v>31</ns0:v>
      </ns0:c>
      <ns0:c r="E2959" s="235" t="n">
        <ns0:v>30</ns0:v>
      </ns0:c>
      <ns0:c r="F2959" s="238" t="n">
        <ns0:v>0.3828125</ns0:v>
      </ns0:c>
      <ns0:c r="G2959" s="239" t="n">
        <ns0:v>1789911473.7218866</ns0:v>
      </ns0:c>
      <ns0:c r="H2959" s="235" t="str">
        <ns0:v>0</ns0:v>
      </ns0:c>
    </ns0:row>
    <ns0:row r="2960" ht="19" customHeight="1">
      <ns0:c r="A2960" s="235" t="str">
        <ns0:v>sz3-t4-both</ns0:v>
      </ns0:c>
      <ns0:c r="B2960" s="235" t="str">
        <ns0:v>move_pillbottle_pad</ns0:v>
      </ns0:c>
      <ns0:c r="C2960" s="235" t="str">
        <ns0:v>env/success_once</ns0:v>
      </ns0:c>
      <ns0:c r="D2960" s="235" t="n">
        <ns0:v>32</ns0:v>
      </ns0:c>
      <ns0:c r="E2960" s="235" t="n">
        <ns0:v>31</ns0:v>
      </ns0:c>
      <ns0:c r="F2960" s="238" t="n">
        <ns0:v>0.4765625</ns0:v>
      </ns0:c>
      <ns0:c r="G2960" s="239" t="n">
        <ns0:v>1789912472.482136</ns0:v>
      </ns0:c>
      <ns0:c r="H2960" s="235" t="str">
        <ns0:v>0</ns0:v>
      </ns0:c>
    </ns0:row>
    <ns0:row r="2961" ht="19" customHeight="1">
      <ns0:c r="A2961" s="235" t="str">
        <ns0:v>sz3-t4-both</ns0:v>
      </ns0:c>
      <ns0:c r="B2961" s="235" t="str">
        <ns0:v>move_pillbottle_pad</ns0:v>
      </ns0:c>
      <ns0:c r="C2961" s="235" t="str">
        <ns0:v>env/success_once</ns0:v>
      </ns0:c>
      <ns0:c r="D2961" s="235" t="n">
        <ns0:v>33</ns0:v>
      </ns0:c>
      <ns0:c r="E2961" s="235" t="n">
        <ns0:v>32</ns0:v>
      </ns0:c>
      <ns0:c r="F2961" s="238" t="n">
        <ns0:v>0.4453125</ns0:v>
      </ns0:c>
      <ns0:c r="G2961" s="239" t="n">
        <ns0:v>1789913507.061548</ns0:v>
      </ns0:c>
      <ns0:c r="H2961" s="235" t="str">
        <ns0:v>0</ns0:v>
      </ns0:c>
    </ns0:row>
    <ns0:row r="2962" ht="19" customHeight="1">
      <ns0:c r="A2962" s="235" t="str">
        <ns0:v>sz3-t4-both</ns0:v>
      </ns0:c>
      <ns0:c r="B2962" s="235" t="str">
        <ns0:v>move_pillbottle_pad</ns0:v>
      </ns0:c>
      <ns0:c r="C2962" s="235" t="str">
        <ns0:v>env/success_once</ns0:v>
      </ns0:c>
      <ns0:c r="D2962" s="235" t="n">
        <ns0:v>34</ns0:v>
      </ns0:c>
      <ns0:c r="E2962" s="235" t="n">
        <ns0:v>33</ns0:v>
      </ns0:c>
      <ns0:c r="F2962" s="238" t="n">
        <ns0:v>0.484375</ns0:v>
      </ns0:c>
      <ns0:c r="G2962" s="239" t="n">
        <ns0:v>1789914503.9297314</ns0:v>
      </ns0:c>
      <ns0:c r="H2962" s="235" t="str">
        <ns0:v>0</ns0:v>
      </ns0:c>
    </ns0:row>
    <ns0:row r="2963" ht="19" customHeight="1">
      <ns0:c r="A2963" s="235" t="str">
        <ns0:v>sz3-t4-both</ns0:v>
      </ns0:c>
      <ns0:c r="B2963" s="235" t="str">
        <ns0:v>move_pillbottle_pad</ns0:v>
      </ns0:c>
      <ns0:c r="C2963" s="235" t="str">
        <ns0:v>env/success_once</ns0:v>
      </ns0:c>
      <ns0:c r="D2963" s="235" t="n">
        <ns0:v>35</ns0:v>
      </ns0:c>
      <ns0:c r="E2963" s="235" t="n">
        <ns0:v>34</ns0:v>
      </ns0:c>
      <ns0:c r="F2963" s="238" t="n">
        <ns0:v>0.4921875</ns0:v>
      </ns0:c>
      <ns0:c r="G2963" s="239" t="n">
        <ns0:v>1789915967.2358203</ns0:v>
      </ns0:c>
      <ns0:c r="H2963" s="235" t="str">
        <ns0:v>0</ns0:v>
      </ns0:c>
    </ns0:row>
    <ns0:row r="2964" ht="19" customHeight="1">
      <ns0:c r="A2964" s="235" t="str">
        <ns0:v>sz3-t4-both</ns0:v>
      </ns0:c>
      <ns0:c r="B2964" s="235" t="str">
        <ns0:v>move_pillbottle_pad</ns0:v>
      </ns0:c>
      <ns0:c r="C2964" s="235" t="str">
        <ns0:v>env/success_once</ns0:v>
      </ns0:c>
      <ns0:c r="D2964" s="235" t="n">
        <ns0:v>36</ns0:v>
      </ns0:c>
      <ns0:c r="E2964" s="235" t="n">
        <ns0:v>35</ns0:v>
      </ns0:c>
      <ns0:c r="F2964" s="238" t="n">
        <ns0:v>0.5234375</ns0:v>
      </ns0:c>
      <ns0:c r="G2964" s="239" t="n">
        <ns0:v>1789916980.0842423</ns0:v>
      </ns0:c>
      <ns0:c r="H2964" s="235" t="str">
        <ns0:v>0</ns0:v>
      </ns0:c>
    </ns0:row>
    <ns0:row r="2965" ht="19" customHeight="1">
      <ns0:c r="A2965" s="235" t="str">
        <ns0:v>sz3-t4-both</ns0:v>
      </ns0:c>
      <ns0:c r="B2965" s="235" t="str">
        <ns0:v>move_pillbottle_pad</ns0:v>
      </ns0:c>
      <ns0:c r="C2965" s="235" t="str">
        <ns0:v>env/success_once</ns0:v>
      </ns0:c>
      <ns0:c r="D2965" s="235" t="n">
        <ns0:v>37</ns0:v>
      </ns0:c>
      <ns0:c r="E2965" s="235" t="n">
        <ns0:v>36</ns0:v>
      </ns0:c>
      <ns0:c r="F2965" s="238" t="n">
        <ns0:v>0.5625</ns0:v>
      </ns0:c>
      <ns0:c r="G2965" s="239" t="n">
        <ns0:v>1789918013.1463902</ns0:v>
      </ns0:c>
      <ns0:c r="H2965" s="235" t="str">
        <ns0:v>0</ns0:v>
      </ns0:c>
    </ns0:row>
    <ns0:row r="2966" ht="19" customHeight="1">
      <ns0:c r="A2966" s="235" t="str">
        <ns0:v>sz3-t4-both</ns0:v>
      </ns0:c>
      <ns0:c r="B2966" s="235" t="str">
        <ns0:v>move_pillbottle_pad</ns0:v>
      </ns0:c>
      <ns0:c r="C2966" s="235" t="str">
        <ns0:v>env/success_once</ns0:v>
      </ns0:c>
      <ns0:c r="D2966" s="235" t="n">
        <ns0:v>38</ns0:v>
      </ns0:c>
      <ns0:c r="E2966" s="235" t="n">
        <ns0:v>37</ns0:v>
      </ns0:c>
      <ns0:c r="F2966" s="238" t="n">
        <ns0:v>0.578125</ns0:v>
      </ns0:c>
      <ns0:c r="G2966" s="239" t="n">
        <ns0:v>1789919025.080878</ns0:v>
      </ns0:c>
      <ns0:c r="H2966" s="235" t="str">
        <ns0:v>0</ns0:v>
      </ns0:c>
    </ns0:row>
    <ns0:row r="2967" ht="19" customHeight="1">
      <ns0:c r="A2967" s="235" t="str">
        <ns0:v>sz3-t4-both</ns0:v>
      </ns0:c>
      <ns0:c r="B2967" s="235" t="str">
        <ns0:v>move_pillbottle_pad</ns0:v>
      </ns0:c>
      <ns0:c r="C2967" s="235" t="str">
        <ns0:v>env/success_once</ns0:v>
      </ns0:c>
      <ns0:c r="D2967" s="235" t="n">
        <ns0:v>39</ns0:v>
      </ns0:c>
      <ns0:c r="E2967" s="235" t="n">
        <ns0:v>38</ns0:v>
      </ns0:c>
      <ns0:c r="F2967" s="238" t="n">
        <ns0:v>0.453125</ns0:v>
      </ns0:c>
      <ns0:c r="G2967" s="239" t="n">
        <ns0:v>1789920043.2339253</ns0:v>
      </ns0:c>
      <ns0:c r="H2967" s="235" t="str">
        <ns0:v>0</ns0:v>
      </ns0:c>
    </ns0:row>
    <ns0:row r="2968" ht="19" customHeight="1">
      <ns0:c r="A2968" s="235" t="str">
        <ns0:v>sz3-t4-both</ns0:v>
      </ns0:c>
      <ns0:c r="B2968" s="235" t="str">
        <ns0:v>move_pillbottle_pad</ns0:v>
      </ns0:c>
      <ns0:c r="C2968" s="235" t="str">
        <ns0:v>env/success_once</ns0:v>
      </ns0:c>
      <ns0:c r="D2968" s="235" t="n">
        <ns0:v>40</ns0:v>
      </ns0:c>
      <ns0:c r="E2968" s="235" t="n">
        <ns0:v>39</ns0:v>
      </ns0:c>
      <ns0:c r="F2968" s="238" t="n">
        <ns0:v>0.4453125</ns0:v>
      </ns0:c>
      <ns0:c r="G2968" s="239" t="n">
        <ns0:v>1789921614.903723</ns0:v>
      </ns0:c>
      <ns0:c r="H2968" s="235" t="str">
        <ns0:v>0</ns0:v>
      </ns0:c>
    </ns0:row>
    <ns0:row r="2969" ht="19" customHeight="1">
      <ns0:c r="A2969" s="235" t="str">
        <ns0:v>sz3-t4-both</ns0:v>
      </ns0:c>
      <ns0:c r="B2969" s="235" t="str">
        <ns0:v>move_pillbottle_pad</ns0:v>
      </ns0:c>
      <ns0:c r="C2969" s="235" t="str">
        <ns0:v>env/success_once</ns0:v>
      </ns0:c>
      <ns0:c r="D2969" s="235" t="n">
        <ns0:v>41</ns0:v>
      </ns0:c>
      <ns0:c r="E2969" s="235" t="n">
        <ns0:v>40</ns0:v>
      </ns0:c>
      <ns0:c r="F2969" s="238" t="n">
        <ns0:v>0.5703125</ns0:v>
      </ns0:c>
      <ns0:c r="G2969" s="239" t="n">
        <ns0:v>1789922673.1359782</ns0:v>
      </ns0:c>
      <ns0:c r="H2969" s="235" t="str">
        <ns0:v>0</ns0:v>
      </ns0:c>
    </ns0:row>
    <ns0:row r="2970" ht="19" customHeight="1">
      <ns0:c r="A2970" s="235" t="str">
        <ns0:v>sz3-t4-both</ns0:v>
      </ns0:c>
      <ns0:c r="B2970" s="235" t="str">
        <ns0:v>move_pillbottle_pad</ns0:v>
      </ns0:c>
      <ns0:c r="C2970" s="235" t="str">
        <ns0:v>env/success_once</ns0:v>
      </ns0:c>
      <ns0:c r="D2970" s="235" t="n">
        <ns0:v>42</ns0:v>
      </ns0:c>
      <ns0:c r="E2970" s="235" t="n">
        <ns0:v>41</ns0:v>
      </ns0:c>
      <ns0:c r="F2970" s="238" t="n">
        <ns0:v>0.421875</ns0:v>
      </ns0:c>
      <ns0:c r="G2970" s="239" t="n">
        <ns0:v>1789923703.8287327</ns0:v>
      </ns0:c>
      <ns0:c r="H2970" s="235" t="str">
        <ns0:v>0</ns0:v>
      </ns0:c>
    </ns0:row>
    <ns0:row r="2971" ht="19" customHeight="1">
      <ns0:c r="A2971" s="235" t="str">
        <ns0:v>sz3-t4-both</ns0:v>
      </ns0:c>
      <ns0:c r="B2971" s="235" t="str">
        <ns0:v>move_pillbottle_pad</ns0:v>
      </ns0:c>
      <ns0:c r="C2971" s="235" t="str">
        <ns0:v>env/success_once</ns0:v>
      </ns0:c>
      <ns0:c r="D2971" s="235" t="n">
        <ns0:v>43</ns0:v>
      </ns0:c>
      <ns0:c r="E2971" s="235" t="n">
        <ns0:v>42</ns0:v>
      </ns0:c>
      <ns0:c r="F2971" s="238" t="n">
        <ns0:v>0.453125</ns0:v>
      </ns0:c>
      <ns0:c r="G2971" s="239" t="n">
        <ns0:v>1789924734.3772109</ns0:v>
      </ns0:c>
      <ns0:c r="H2971" s="235" t="str">
        <ns0:v>0</ns0:v>
      </ns0:c>
    </ns0:row>
    <ns0:row r="2972" ht="19" customHeight="1">
      <ns0:c r="A2972" s="235" t="str">
        <ns0:v>sz3-t4-both</ns0:v>
      </ns0:c>
      <ns0:c r="B2972" s="235" t="str">
        <ns0:v>move_pillbottle_pad</ns0:v>
      </ns0:c>
      <ns0:c r="C2972" s="235" t="str">
        <ns0:v>env/success_once</ns0:v>
      </ns0:c>
      <ns0:c r="D2972" s="235" t="n">
        <ns0:v>44</ns0:v>
      </ns0:c>
      <ns0:c r="E2972" s="235" t="n">
        <ns0:v>43</ns0:v>
      </ns0:c>
      <ns0:c r="F2972" s="238" t="n">
        <ns0:v>0.515625</ns0:v>
      </ns0:c>
      <ns0:c r="G2972" s="239" t="n">
        <ns0:v>1789925764.178397</ns0:v>
      </ns0:c>
      <ns0:c r="H2972" s="235" t="str">
        <ns0:v>0</ns0:v>
      </ns0:c>
    </ns0:row>
    <ns0:row r="2973" ht="19" customHeight="1">
      <ns0:c r="A2973" s="235" t="str">
        <ns0:v>sz3-t4-both</ns0:v>
      </ns0:c>
      <ns0:c r="B2973" s="235" t="str">
        <ns0:v>move_pillbottle_pad</ns0:v>
      </ns0:c>
      <ns0:c r="C2973" s="235" t="str">
        <ns0:v>env/success_once</ns0:v>
      </ns0:c>
      <ns0:c r="D2973" s="235" t="n">
        <ns0:v>45</ns0:v>
      </ns0:c>
      <ns0:c r="E2973" s="235" t="n">
        <ns0:v>44</ns0:v>
      </ns0:c>
      <ns0:c r="F2973" s="238" t="n">
        <ns0:v>0.5</ns0:v>
      </ns0:c>
      <ns0:c r="G2973" s="239" t="n">
        <ns0:v>1789927261.2270603</ns0:v>
      </ns0:c>
      <ns0:c r="H2973" s="235" t="str">
        <ns0:v>0</ns0:v>
      </ns0:c>
    </ns0:row>
    <ns0:row r="2974" ht="19" customHeight="1">
      <ns0:c r="A2974" s="235" t="str">
        <ns0:v>sz3-t4-both</ns0:v>
      </ns0:c>
      <ns0:c r="B2974" s="235" t="str">
        <ns0:v>move_pillbottle_pad</ns0:v>
      </ns0:c>
      <ns0:c r="C2974" s="235" t="str">
        <ns0:v>env/success_once</ns0:v>
      </ns0:c>
      <ns0:c r="D2974" s="235" t="n">
        <ns0:v>46</ns0:v>
      </ns0:c>
      <ns0:c r="E2974" s="235" t="n">
        <ns0:v>45</ns0:v>
      </ns0:c>
      <ns0:c r="F2974" s="238" t="n">
        <ns0:v>0.5703125</ns0:v>
      </ns0:c>
      <ns0:c r="G2974" s="239" t="n">
        <ns0:v>1789928304.18857</ns0:v>
      </ns0:c>
      <ns0:c r="H2974" s="235" t="str">
        <ns0:v>0</ns0:v>
      </ns0:c>
    </ns0:row>
    <ns0:row r="2975" ht="19" customHeight="1">
      <ns0:c r="A2975" s="235" t="str">
        <ns0:v>sz3-t4-both</ns0:v>
      </ns0:c>
      <ns0:c r="B2975" s="235" t="str">
        <ns0:v>move_pillbottle_pad</ns0:v>
      </ns0:c>
      <ns0:c r="C2975" s="235" t="str">
        <ns0:v>env/success_once</ns0:v>
      </ns0:c>
      <ns0:c r="D2975" s="235" t="n">
        <ns0:v>47</ns0:v>
      </ns0:c>
      <ns0:c r="E2975" s="235" t="n">
        <ns0:v>46</ns0:v>
      </ns0:c>
      <ns0:c r="F2975" s="238" t="n">
        <ns0:v>0.5859375</ns0:v>
      </ns0:c>
      <ns0:c r="G2975" s="239" t="n">
        <ns0:v>1789929345.0944676</ns0:v>
      </ns0:c>
      <ns0:c r="H2975" s="235" t="str">
        <ns0:v>0</ns0:v>
      </ns0:c>
    </ns0:row>
    <ns0:row r="2976" ht="19" customHeight="1">
      <ns0:c r="A2976" s="235" t="str">
        <ns0:v>sz3-t4-both</ns0:v>
      </ns0:c>
      <ns0:c r="B2976" s="235" t="str">
        <ns0:v>move_pillbottle_pad</ns0:v>
      </ns0:c>
      <ns0:c r="C2976" s="235" t="str">
        <ns0:v>env/success_once</ns0:v>
      </ns0:c>
      <ns0:c r="D2976" s="235" t="n">
        <ns0:v>48</ns0:v>
      </ns0:c>
      <ns0:c r="E2976" s="235" t="n">
        <ns0:v>47</ns0:v>
      </ns0:c>
      <ns0:c r="F2976" s="238" t="n">
        <ns0:v>0.53125</ns0:v>
      </ns0:c>
      <ns0:c r="G2976" s="239" t="n">
        <ns0:v>1789930399.3913124</ns0:v>
      </ns0:c>
      <ns0:c r="H2976" s="235" t="str">
        <ns0:v>0</ns0:v>
      </ns0:c>
    </ns0:row>
    <ns0:row r="2977" ht="19" customHeight="1">
      <ns0:c r="A2977" s="235" t="str">
        <ns0:v>sz3-t4-both</ns0:v>
      </ns0:c>
      <ns0:c r="B2977" s="235" t="str">
        <ns0:v>move_pillbottle_pad</ns0:v>
      </ns0:c>
      <ns0:c r="C2977" s="235" t="str">
        <ns0:v>env/success_once</ns0:v>
      </ns0:c>
      <ns0:c r="D2977" s="235" t="n">
        <ns0:v>49</ns0:v>
      </ns0:c>
      <ns0:c r="E2977" s="235" t="n">
        <ns0:v>48</ns0:v>
      </ns0:c>
      <ns0:c r="F2977" s="238" t="n">
        <ns0:v>0.5</ns0:v>
      </ns0:c>
      <ns0:c r="G2977" s="239" t="n">
        <ns0:v>1789931445.5829864</ns0:v>
      </ns0:c>
      <ns0:c r="H2977" s="235" t="str">
        <ns0:v>0</ns0:v>
      </ns0:c>
    </ns0:row>
    <ns0:row r="2978" ht="19" customHeight="1">
      <ns0:c r="A2978" s="235" t="str">
        <ns0:v>sz3-t4-both</ns0:v>
      </ns0:c>
      <ns0:c r="B2978" s="235" t="str">
        <ns0:v>move_pillbottle_pad</ns0:v>
      </ns0:c>
      <ns0:c r="C2978" s="235" t="str">
        <ns0:v>env/success_once</ns0:v>
      </ns0:c>
      <ns0:c r="D2978" s="235" t="n">
        <ns0:v>50</ns0:v>
      </ns0:c>
      <ns0:c r="E2978" s="235" t="n">
        <ns0:v>49</ns0:v>
      </ns0:c>
      <ns0:c r="F2978" s="238" t="n">
        <ns0:v>0.46875</ns0:v>
      </ns0:c>
      <ns0:c r="G2978" s="239" t="n">
        <ns0:v>1789933037.9268038</ns0:v>
      </ns0:c>
      <ns0:c r="H2978" s="235" t="str">
        <ns0:v>0</ns0:v>
      </ns0:c>
    </ns0:row>
    <ns0:row r="2979" ht="19" customHeight="1">
      <ns0:c r="A2979" s="235" t="str">
        <ns0:v>sz3-t4-both</ns0:v>
      </ns0:c>
      <ns0:c r="B2979" s="235" t="str">
        <ns0:v>move_pillbottle_pad</ns0:v>
      </ns0:c>
      <ns0:c r="C2979" s="235" t="str">
        <ns0:v>env/success_once</ns0:v>
      </ns0:c>
      <ns0:c r="D2979" s="235" t="n">
        <ns0:v>51</ns0:v>
      </ns0:c>
      <ns0:c r="E2979" s="235" t="n">
        <ns0:v>50</ns0:v>
      </ns0:c>
      <ns0:c r="F2979" s="238" t="n">
        <ns0:v>0.5390625</ns0:v>
      </ns0:c>
      <ns0:c r="G2979" s="239" t="n">
        <ns0:v>1789934089.096675</ns0:v>
      </ns0:c>
      <ns0:c r="H2979" s="235" t="str">
        <ns0:v>0</ns0:v>
      </ns0:c>
    </ns0:row>
    <ns0:row r="2980" ht="19" customHeight="1">
      <ns0:c r="A2980" s="235" t="str">
        <ns0:v>sz3-t4-both</ns0:v>
      </ns0:c>
      <ns0:c r="B2980" s="235" t="str">
        <ns0:v>move_pillbottle_pad</ns0:v>
      </ns0:c>
      <ns0:c r="C2980" s="235" t="str">
        <ns0:v>env/success_once</ns0:v>
      </ns0:c>
      <ns0:c r="D2980" s="235" t="n">
        <ns0:v>52</ns0:v>
      </ns0:c>
      <ns0:c r="E2980" s="235" t="n">
        <ns0:v>51</ns0:v>
      </ns0:c>
      <ns0:c r="F2980" s="238" t="n">
        <ns0:v>0.59375</ns0:v>
      </ns0:c>
      <ns0:c r="G2980" s="239" t="n">
        <ns0:v>1789935122.9528785</ns0:v>
      </ns0:c>
      <ns0:c r="H2980" s="235" t="str">
        <ns0:v>0</ns0:v>
      </ns0:c>
    </ns0:row>
    <ns0:row r="2981" ht="19" customHeight="1">
      <ns0:c r="A2981" s="235" t="str">
        <ns0:v>sz3-t4-both</ns0:v>
      </ns0:c>
      <ns0:c r="B2981" s="235" t="str">
        <ns0:v>move_pillbottle_pad</ns0:v>
      </ns0:c>
      <ns0:c r="C2981" s="235" t="str">
        <ns0:v>env/success_once</ns0:v>
      </ns0:c>
      <ns0:c r="D2981" s="235" t="n">
        <ns0:v>53</ns0:v>
      </ns0:c>
      <ns0:c r="E2981" s="235" t="n">
        <ns0:v>52</ns0:v>
      </ns0:c>
      <ns0:c r="F2981" s="238" t="n">
        <ns0:v>0.59375</ns0:v>
      </ns0:c>
      <ns0:c r="G2981" s="239" t="n">
        <ns0:v>1789936168.998985</ns0:v>
      </ns0:c>
      <ns0:c r="H2981" s="235" t="str">
        <ns0:v>0</ns0:v>
      </ns0:c>
    </ns0:row>
    <ns0:row r="2982" ht="19" customHeight="1">
      <ns0:c r="A2982" s="235" t="str">
        <ns0:v>sz3-t4-both</ns0:v>
      </ns0:c>
      <ns0:c r="B2982" s="235" t="str">
        <ns0:v>move_pillbottle_pad</ns0:v>
      </ns0:c>
      <ns0:c r="C2982" s="235" t="str">
        <ns0:v>env/success_once</ns0:v>
      </ns0:c>
      <ns0:c r="D2982" s="235" t="n">
        <ns0:v>54</ns0:v>
      </ns0:c>
      <ns0:c r="E2982" s="235" t="n">
        <ns0:v>53</ns0:v>
      </ns0:c>
      <ns0:c r="F2982" s="238" t="n">
        <ns0:v>0.453125</ns0:v>
      </ns0:c>
      <ns0:c r="G2982" s="239" t="n">
        <ns0:v>1789937212.483</ns0:v>
      </ns0:c>
      <ns0:c r="H2982" s="235" t="str">
        <ns0:v>0</ns0:v>
      </ns0:c>
    </ns0:row>
    <ns0:row r="2983" ht="19" customHeight="1">
      <ns0:c r="A2983" s="235" t="str">
        <ns0:v>sz3-t4-both</ns0:v>
      </ns0:c>
      <ns0:c r="B2983" s="235" t="str">
        <ns0:v>move_pillbottle_pad</ns0:v>
      </ns0:c>
      <ns0:c r="C2983" s="235" t="str">
        <ns0:v>env/success_once</ns0:v>
      </ns0:c>
      <ns0:c r="D2983" s="235" t="n">
        <ns0:v>55</ns0:v>
      </ns0:c>
      <ns0:c r="E2983" s="235" t="n">
        <ns0:v>54</ns0:v>
      </ns0:c>
      <ns0:c r="F2983" s="238" t="n">
        <ns0:v>0.4375</ns0:v>
      </ns0:c>
      <ns0:c r="G2983" s="239" t="n">
        <ns0:v>1789938724.1178126</ns0:v>
      </ns0:c>
      <ns0:c r="H2983" s="235" t="str">
        <ns0:v>0</ns0:v>
      </ns0:c>
    </ns0:row>
    <ns0:row r="2984" ht="19" customHeight="1">
      <ns0:c r="A2984" s="235" t="str">
        <ns0:v>sz3-t4-both</ns0:v>
      </ns0:c>
      <ns0:c r="B2984" s="235" t="str">
        <ns0:v>move_pillbottle_pad</ns0:v>
      </ns0:c>
      <ns0:c r="C2984" s="235" t="str">
        <ns0:v>env/success_once</ns0:v>
      </ns0:c>
      <ns0:c r="D2984" s="235" t="n">
        <ns0:v>56</ns0:v>
      </ns0:c>
      <ns0:c r="E2984" s="235" t="n">
        <ns0:v>55</ns0:v>
      </ns0:c>
      <ns0:c r="F2984" s="238" t="n">
        <ns0:v>0.375</ns0:v>
      </ns0:c>
      <ns0:c r="G2984" s="239" t="n">
        <ns0:v>1789939795.507721</ns0:v>
      </ns0:c>
      <ns0:c r="H2984" s="235" t="str">
        <ns0:v>0</ns0:v>
      </ns0:c>
    </ns0:row>
    <ns0:row r="2985" ht="19" customHeight="1">
      <ns0:c r="A2985" s="235" t="str">
        <ns0:v>sz3-t4-both</ns0:v>
      </ns0:c>
      <ns0:c r="B2985" s="235" t="str">
        <ns0:v>move_pillbottle_pad</ns0:v>
      </ns0:c>
      <ns0:c r="C2985" s="235" t="str">
        <ns0:v>env/success_once</ns0:v>
      </ns0:c>
      <ns0:c r="D2985" s="235" t="n">
        <ns0:v>57</ns0:v>
      </ns0:c>
      <ns0:c r="E2985" s="235" t="n">
        <ns0:v>56</ns0:v>
      </ns0:c>
      <ns0:c r="F2985" s="238" t="n">
        <ns0:v>0.5625</ns0:v>
      </ns0:c>
      <ns0:c r="G2985" s="239" t="n">
        <ns0:v>1789940858.657581</ns0:v>
      </ns0:c>
      <ns0:c r="H2985" s="235" t="str">
        <ns0:v>0</ns0:v>
      </ns0:c>
    </ns0:row>
    <ns0:row r="2986" ht="19" customHeight="1">
      <ns0:c r="A2986" s="235" t="str">
        <ns0:v>sz3-t4-both</ns0:v>
      </ns0:c>
      <ns0:c r="B2986" s="235" t="str">
        <ns0:v>move_pillbottle_pad</ns0:v>
      </ns0:c>
      <ns0:c r="C2986" s="235" t="str">
        <ns0:v>env/success_once</ns0:v>
      </ns0:c>
      <ns0:c r="D2986" s="235" t="n">
        <ns0:v>58</ns0:v>
      </ns0:c>
      <ns0:c r="E2986" s="235" t="n">
        <ns0:v>57</ns0:v>
      </ns0:c>
      <ns0:c r="F2986" s="238" t="n">
        <ns0:v>0.5</ns0:v>
      </ns0:c>
      <ns0:c r="G2986" s="239" t="n">
        <ns0:v>1789941888.0380075</ns0:v>
      </ns0:c>
      <ns0:c r="H2986" s="235" t="str">
        <ns0:v>0</ns0:v>
      </ns0:c>
    </ns0:row>
    <ns0:row r="2987" ht="19" customHeight="1">
      <ns0:c r="A2987" s="235" t="str">
        <ns0:v>sz3-t4-both</ns0:v>
      </ns0:c>
      <ns0:c r="B2987" s="235" t="str">
        <ns0:v>move_pillbottle_pad</ns0:v>
      </ns0:c>
      <ns0:c r="C2987" s="235" t="str">
        <ns0:v>env/success_once</ns0:v>
      </ns0:c>
      <ns0:c r="D2987" s="235" t="n">
        <ns0:v>59</ns0:v>
      </ns0:c>
      <ns0:c r="E2987" s="235" t="n">
        <ns0:v>58</ns0:v>
      </ns0:c>
      <ns0:c r="F2987" s="238" t="n">
        <ns0:v>0.53125</ns0:v>
      </ns0:c>
      <ns0:c r="G2987" s="239" t="n">
        <ns0:v>1789942925.0979552</ns0:v>
      </ns0:c>
      <ns0:c r="H2987" s="235" t="str">
        <ns0:v>0</ns0:v>
      </ns0:c>
    </ns0:row>
    <ns0:row r="2988" ht="19" customHeight="1">
      <ns0:c r="A2988" s="235" t="str">
        <ns0:v>sz3-t4-both</ns0:v>
      </ns0:c>
      <ns0:c r="B2988" s="235" t="str">
        <ns0:v>move_pillbottle_pad</ns0:v>
      </ns0:c>
      <ns0:c r="C2988" s="235" t="str">
        <ns0:v>env/success_once</ns0:v>
      </ns0:c>
      <ns0:c r="D2988" s="235" t="n">
        <ns0:v>60</ns0:v>
      </ns0:c>
      <ns0:c r="E2988" s="235" t="n">
        <ns0:v>59</ns0:v>
      </ns0:c>
      <ns0:c r="F2988" s="238" t="n">
        <ns0:v>0.5390625</ns0:v>
      </ns0:c>
      <ns0:c r="G2988" s="239" t="n">
        <ns0:v>1789944511.432989</ns0:v>
      </ns0:c>
      <ns0:c r="H2988" s="235" t="str">
        <ns0:v>0</ns0:v>
      </ns0:c>
    </ns0:row>
    <ns0:row r="2989" ht="19" customHeight="1">
      <ns0:c r="A2989" s="235" t="str">
        <ns0:v>sz3-t4-both</ns0:v>
      </ns0:c>
      <ns0:c r="B2989" s="235" t="str">
        <ns0:v>move_pillbottle_pad</ns0:v>
      </ns0:c>
      <ns0:c r="C2989" s="235" t="str">
        <ns0:v>env/success_once</ns0:v>
      </ns0:c>
      <ns0:c r="D2989" s="235" t="n">
        <ns0:v>61</ns0:v>
      </ns0:c>
      <ns0:c r="E2989" s="235" t="n">
        <ns0:v>60</ns0:v>
      </ns0:c>
      <ns0:c r="F2989" s="238" t="n">
        <ns0:v>0.4921875</ns0:v>
      </ns0:c>
      <ns0:c r="G2989" s="239" t="n">
        <ns0:v>1789945561.5307214</ns0:v>
      </ns0:c>
      <ns0:c r="H2989" s="235" t="str">
        <ns0:v>0</ns0:v>
      </ns0:c>
    </ns0:row>
    <ns0:row r="2990" ht="19" customHeight="1">
      <ns0:c r="A2990" s="235" t="str">
        <ns0:v>sz3-t4-both</ns0:v>
      </ns0:c>
      <ns0:c r="B2990" s="235" t="str">
        <ns0:v>move_pillbottle_pad</ns0:v>
      </ns0:c>
      <ns0:c r="C2990" s="235" t="str">
        <ns0:v>env/success_once</ns0:v>
      </ns0:c>
      <ns0:c r="D2990" s="235" t="n">
        <ns0:v>62</ns0:v>
      </ns0:c>
      <ns0:c r="E2990" s="235" t="n">
        <ns0:v>61</ns0:v>
      </ns0:c>
      <ns0:c r="F2990" s="238" t="n">
        <ns0:v>0.6328125</ns0:v>
      </ns0:c>
      <ns0:c r="G2990" s="239" t="n">
        <ns0:v>1789946637.4656973</ns0:v>
      </ns0:c>
      <ns0:c r="H2990" s="235" t="str">
        <ns0:v>0</ns0:v>
      </ns0:c>
    </ns0:row>
    <ns0:row r="2991" ht="19" customHeight="1">
      <ns0:c r="A2991" s="235" t="str">
        <ns0:v>sz3-t4-both</ns0:v>
      </ns0:c>
      <ns0:c r="B2991" s="235" t="str">
        <ns0:v>move_pillbottle_pad</ns0:v>
      </ns0:c>
      <ns0:c r="C2991" s="235" t="str">
        <ns0:v>env/success_once</ns0:v>
      </ns0:c>
      <ns0:c r="D2991" s="235" t="n">
        <ns0:v>63</ns0:v>
      </ns0:c>
      <ns0:c r="E2991" s="235" t="n">
        <ns0:v>62</ns0:v>
      </ns0:c>
      <ns0:c r="F2991" s="238" t="n">
        <ns0:v>0.578125</ns0:v>
      </ns0:c>
      <ns0:c r="G2991" s="239" t="n">
        <ns0:v>1789947692.6815398</ns0:v>
      </ns0:c>
      <ns0:c r="H2991" s="235" t="str">
        <ns0:v>0</ns0:v>
      </ns0:c>
    </ns0:row>
    <ns0:row r="2992" ht="19" customHeight="1">
      <ns0:c r="A2992" s="235" t="str">
        <ns0:v>sz3-t4-both</ns0:v>
      </ns0:c>
      <ns0:c r="B2992" s="235" t="str">
        <ns0:v>move_pillbottle_pad</ns0:v>
      </ns0:c>
      <ns0:c r="C2992" s="235" t="str">
        <ns0:v>env/success_once</ns0:v>
      </ns0:c>
      <ns0:c r="D2992" s="235" t="n">
        <ns0:v>64</ns0:v>
      </ns0:c>
      <ns0:c r="E2992" s="235" t="n">
        <ns0:v>63</ns0:v>
      </ns0:c>
      <ns0:c r="F2992" s="238" t="n">
        <ns0:v>0.6171875</ns0:v>
      </ns0:c>
      <ns0:c r="G2992" s="239" t="n">
        <ns0:v>1789948725.6886547</ns0:v>
      </ns0:c>
      <ns0:c r="H2992" s="235" t="str">
        <ns0:v>0</ns0:v>
      </ns0:c>
    </ns0:row>
    <ns0:row r="2993" ht="19" customHeight="1">
      <ns0:c r="A2993" s="235" t="str">
        <ns0:v>sz3-t4-both</ns0:v>
      </ns0:c>
      <ns0:c r="B2993" s="235" t="str">
        <ns0:v>move_pillbottle_pad</ns0:v>
      </ns0:c>
      <ns0:c r="C2993" s="235" t="str">
        <ns0:v>env/success_once</ns0:v>
      </ns0:c>
      <ns0:c r="D2993" s="235" t="n">
        <ns0:v>65</ns0:v>
      </ns0:c>
      <ns0:c r="E2993" s="235" t="n">
        <ns0:v>64</ns0:v>
      </ns0:c>
      <ns0:c r="F2993" s="238" t="n">
        <ns0:v>0.5390625</ns0:v>
      </ns0:c>
      <ns0:c r="G2993" s="239" t="n">
        <ns0:v>1789950241.268425</ns0:v>
      </ns0:c>
      <ns0:c r="H2993" s="235" t="str">
        <ns0:v>0</ns0:v>
      </ns0:c>
    </ns0:row>
    <ns0:row r="2994" ht="19" customHeight="1">
      <ns0:c r="A2994" s="235" t="str">
        <ns0:v>sz3-t4-both</ns0:v>
      </ns0:c>
      <ns0:c r="B2994" s="235" t="str">
        <ns0:v>move_pillbottle_pad</ns0:v>
      </ns0:c>
      <ns0:c r="C2994" s="235" t="str">
        <ns0:v>env/success_once</ns0:v>
      </ns0:c>
      <ns0:c r="D2994" s="235" t="n">
        <ns0:v>66</ns0:v>
      </ns0:c>
      <ns0:c r="E2994" s="235" t="n">
        <ns0:v>65</ns0:v>
      </ns0:c>
      <ns0:c r="F2994" s="238" t="n">
        <ns0:v>0.484375</ns0:v>
      </ns0:c>
      <ns0:c r="G2994" s="239" t="n">
        <ns0:v>1789951324.0838914</ns0:v>
      </ns0:c>
      <ns0:c r="H2994" s="235" t="str">
        <ns0:v>0</ns0:v>
      </ns0:c>
    </ns0:row>
    <ns0:row r="2995" ht="19" customHeight="1">
      <ns0:c r="A2995" s="235" t="str">
        <ns0:v>sz3-t4-both</ns0:v>
      </ns0:c>
      <ns0:c r="B2995" s="235" t="str">
        <ns0:v>move_pillbottle_pad</ns0:v>
      </ns0:c>
      <ns0:c r="C2995" s="235" t="str">
        <ns0:v>env/success_once</ns0:v>
      </ns0:c>
      <ns0:c r="D2995" s="235" t="n">
        <ns0:v>67</ns0:v>
      </ns0:c>
      <ns0:c r="E2995" s="235" t="n">
        <ns0:v>66</ns0:v>
      </ns0:c>
      <ns0:c r="F2995" s="238" t="n">
        <ns0:v>0.5234375</ns0:v>
      </ns0:c>
      <ns0:c r="G2995" s="239" t="n">
        <ns0:v>1789952392.7179387</ns0:v>
      </ns0:c>
      <ns0:c r="H2995" s="235" t="str">
        <ns0:v>0</ns0:v>
      </ns0:c>
    </ns0:row>
    <ns0:row r="2996" ht="19" customHeight="1">
      <ns0:c r="A2996" s="235" t="str">
        <ns0:v>sz3-t4-both</ns0:v>
      </ns0:c>
      <ns0:c r="B2996" s="235" t="str">
        <ns0:v>move_pillbottle_pad</ns0:v>
      </ns0:c>
      <ns0:c r="C2996" s="235" t="str">
        <ns0:v>env/success_once</ns0:v>
      </ns0:c>
      <ns0:c r="D2996" s="235" t="n">
        <ns0:v>68</ns0:v>
      </ns0:c>
      <ns0:c r="E2996" s="235" t="n">
        <ns0:v>67</ns0:v>
      </ns0:c>
      <ns0:c r="F2996" s="238" t="n">
        <ns0:v>0.53125</ns0:v>
      </ns0:c>
      <ns0:c r="G2996" s="239" t="n">
        <ns0:v>1789953436.9046953</ns0:v>
      </ns0:c>
      <ns0:c r="H2996" s="235" t="str">
        <ns0:v>0</ns0:v>
      </ns0:c>
    </ns0:row>
    <ns0:row r="2997" ht="19" customHeight="1">
      <ns0:c r="A2997" s="235" t="str">
        <ns0:v>sz3-t4-both</ns0:v>
      </ns0:c>
      <ns0:c r="B2997" s="235" t="str">
        <ns0:v>move_pillbottle_pad</ns0:v>
      </ns0:c>
      <ns0:c r="C2997" s="235" t="str">
        <ns0:v>env/success_once</ns0:v>
      </ns0:c>
      <ns0:c r="D2997" s="235" t="n">
        <ns0:v>69</ns0:v>
      </ns0:c>
      <ns0:c r="E2997" s="235" t="n">
        <ns0:v>68</ns0:v>
      </ns0:c>
      <ns0:c r="F2997" s="238" t="n">
        <ns0:v>0.4765625</ns0:v>
      </ns0:c>
      <ns0:c r="G2997" s="239" t="n">
        <ns0:v>1789954497.3934293</ns0:v>
      </ns0:c>
      <ns0:c r="H2997" s="235" t="str">
        <ns0:v>0</ns0:v>
      </ns0:c>
    </ns0:row>
    <ns0:row r="2998" ht="19" customHeight="1">
      <ns0:c r="A2998" s="235" t="str">
        <ns0:v>sz3-t4-both</ns0:v>
      </ns0:c>
      <ns0:c r="B2998" s="235" t="str">
        <ns0:v>move_pillbottle_pad</ns0:v>
      </ns0:c>
      <ns0:c r="C2998" s="235" t="str">
        <ns0:v>env/success_once</ns0:v>
      </ns0:c>
      <ns0:c r="D2998" s="235" t="n">
        <ns0:v>70</ns0:v>
      </ns0:c>
      <ns0:c r="E2998" s="235" t="n">
        <ns0:v>69</ns0:v>
      </ns0:c>
      <ns0:c r="F2998" s="238" t="n">
        <ns0:v>0.5390625</ns0:v>
      </ns0:c>
      <ns0:c r="G2998" s="239" t="n">
        <ns0:v>1789956100.9696715</ns0:v>
      </ns0:c>
      <ns0:c r="H2998" s="235" t="str">
        <ns0:v>0</ns0:v>
      </ns0:c>
    </ns0:row>
    <ns0:row r="2999" ht="19" customHeight="1">
      <ns0:c r="A2999" s="235" t="str">
        <ns0:v>sz3-t4-both</ns0:v>
      </ns0:c>
      <ns0:c r="B2999" s="235" t="str">
        <ns0:v>move_pillbottle_pad</ns0:v>
      </ns0:c>
      <ns0:c r="C2999" s="235" t="str">
        <ns0:v>env/success_once</ns0:v>
      </ns0:c>
      <ns0:c r="D2999" s="235" t="n">
        <ns0:v>71</ns0:v>
      </ns0:c>
      <ns0:c r="E2999" s="235" t="n">
        <ns0:v>70</ns0:v>
      </ns0:c>
      <ns0:c r="F2999" s="238" t="n">
        <ns0:v>0.53125</ns0:v>
      </ns0:c>
      <ns0:c r="G2999" s="239" t="n">
        <ns0:v>1789957196.8784044</ns0:v>
      </ns0:c>
      <ns0:c r="H2999" s="235" t="str">
        <ns0:v>0</ns0:v>
      </ns0:c>
    </ns0:row>
    <ns0:row r="3000" ht="19" customHeight="1">
      <ns0:c r="A3000" s="235" t="str">
        <ns0:v>sz3-t4-both</ns0:v>
      </ns0:c>
      <ns0:c r="B3000" s="235" t="str">
        <ns0:v>move_pillbottle_pad</ns0:v>
      </ns0:c>
      <ns0:c r="C3000" s="235" t="str">
        <ns0:v>env/success_once</ns0:v>
      </ns0:c>
      <ns0:c r="D3000" s="235" t="n">
        <ns0:v>72</ns0:v>
      </ns0:c>
      <ns0:c r="E3000" s="235" t="n">
        <ns0:v>71</ns0:v>
      </ns0:c>
      <ns0:c r="F3000" s="238" t="n">
        <ns0:v>0.4765625</ns0:v>
      </ns0:c>
      <ns0:c r="G3000" s="239" t="n">
        <ns0:v>1789958284.4828393</ns0:v>
      </ns0:c>
      <ns0:c r="H3000" s="235" t="str">
        <ns0:v>0</ns0:v>
      </ns0:c>
    </ns0:row>
    <ns0:row r="3001" ht="19" customHeight="1">
      <ns0:c r="A3001" s="235" t="str">
        <ns0:v>sz3-t4-both</ns0:v>
      </ns0:c>
      <ns0:c r="B3001" s="235" t="str">
        <ns0:v>move_pillbottle_pad</ns0:v>
      </ns0:c>
      <ns0:c r="C3001" s="235" t="str">
        <ns0:v>env/success_once</ns0:v>
      </ns0:c>
      <ns0:c r="D3001" s="235" t="n">
        <ns0:v>73</ns0:v>
      </ns0:c>
      <ns0:c r="E3001" s="235" t="n">
        <ns0:v>72</ns0:v>
      </ns0:c>
      <ns0:c r="F3001" s="238" t="n">
        <ns0:v>0.5546875</ns0:v>
      </ns0:c>
      <ns0:c r="G3001" s="239" t="n">
        <ns0:v>1789959358.9922562</ns0:v>
      </ns0:c>
      <ns0:c r="H3001" s="235" t="str">
        <ns0:v>0</ns0:v>
      </ns0:c>
    </ns0:row>
    <ns0:row r="3002" ht="19" customHeight="1">
      <ns0:c r="A3002" s="235" t="str">
        <ns0:v>sz3-t4-both</ns0:v>
      </ns0:c>
      <ns0:c r="B3002" s="235" t="str">
        <ns0:v>move_pillbottle_pad</ns0:v>
      </ns0:c>
      <ns0:c r="C3002" s="235" t="str">
        <ns0:v>env/success_once</ns0:v>
      </ns0:c>
      <ns0:c r="D3002" s="235" t="n">
        <ns0:v>74</ns0:v>
      </ns0:c>
      <ns0:c r="E3002" s="235" t="n">
        <ns0:v>73</ns0:v>
      </ns0:c>
      <ns0:c r="F3002" s="238" t="n">
        <ns0:v>0.484375</ns0:v>
      </ns0:c>
      <ns0:c r="G3002" s="239" t="n">
        <ns0:v>1789960441.6742914</ns0:v>
      </ns0:c>
      <ns0:c r="H3002" s="235" t="str">
        <ns0:v>0</ns0:v>
      </ns0:c>
    </ns0:row>
    <ns0:row r="3003" ht="19" customHeight="1">
      <ns0:c r="A3003" s="235" t="str">
        <ns0:v>sz3-t4-both</ns0:v>
      </ns0:c>
      <ns0:c r="B3003" s="235" t="str">
        <ns0:v>move_pillbottle_pad</ns0:v>
      </ns0:c>
      <ns0:c r="C3003" s="235" t="str">
        <ns0:v>env/success_once</ns0:v>
      </ns0:c>
      <ns0:c r="D3003" s="235" t="n">
        <ns0:v>75</ns0:v>
      </ns0:c>
      <ns0:c r="E3003" s="235" t="n">
        <ns0:v>74</ns0:v>
      </ns0:c>
      <ns0:c r="F3003" s="238" t="n">
        <ns0:v>0.5546875</ns0:v>
      </ns0:c>
      <ns0:c r="G3003" s="239" t="n">
        <ns0:v>1789961981.1259646</ns0:v>
      </ns0:c>
      <ns0:c r="H3003" s="235" t="str">
        <ns0:v>0</ns0:v>
      </ns0:c>
    </ns0:row>
    <ns0:row r="3004" ht="19" customHeight="1">
      <ns0:c r="A3004" s="235" t="str">
        <ns0:v>sz3-t4-both</ns0:v>
      </ns0:c>
      <ns0:c r="B3004" s="235" t="str">
        <ns0:v>move_pillbottle_pad</ns0:v>
      </ns0:c>
      <ns0:c r="C3004" s="235" t="str">
        <ns0:v>env/success_once</ns0:v>
      </ns0:c>
      <ns0:c r="D3004" s="235" t="n">
        <ns0:v>76</ns0:v>
      </ns0:c>
      <ns0:c r="E3004" s="235" t="n">
        <ns0:v>75</ns0:v>
      </ns0:c>
      <ns0:c r="F3004" s="238" t="n">
        <ns0:v>0.546875</ns0:v>
      </ns0:c>
      <ns0:c r="G3004" s="239" t="n">
        <ns0:v>1789963036.3404307</ns0:v>
      </ns0:c>
      <ns0:c r="H3004" s="235" t="str">
        <ns0:v>0</ns0:v>
      </ns0:c>
    </ns0:row>
    <ns0:row r="3005" ht="19" customHeight="1">
      <ns0:c r="A3005" s="235" t="str">
        <ns0:v>sz3-t4-both</ns0:v>
      </ns0:c>
      <ns0:c r="B3005" s="235" t="str">
        <ns0:v>move_pillbottle_pad</ns0:v>
      </ns0:c>
      <ns0:c r="C3005" s="235" t="str">
        <ns0:v>env/success_once</ns0:v>
      </ns0:c>
      <ns0:c r="D3005" s="235" t="n">
        <ns0:v>77</ns0:v>
      </ns0:c>
      <ns0:c r="E3005" s="235" t="n">
        <ns0:v>76</ns0:v>
      </ns0:c>
      <ns0:c r="F3005" s="238" t="n">
        <ns0:v>0.5703125</ns0:v>
      </ns0:c>
      <ns0:c r="G3005" s="239" t="n">
        <ns0:v>1789964135.0076118</ns0:v>
      </ns0:c>
      <ns0:c r="H3005" s="235" t="str">
        <ns0:v>0</ns0:v>
      </ns0:c>
    </ns0:row>
    <ns0:row r="3006" ht="19" customHeight="1">
      <ns0:c r="A3006" s="235" t="str">
        <ns0:v>sz3-t4-both</ns0:v>
      </ns0:c>
      <ns0:c r="B3006" s="235" t="str">
        <ns0:v>move_pillbottle_pad</ns0:v>
      </ns0:c>
      <ns0:c r="C3006" s="235" t="str">
        <ns0:v>env/success_once</ns0:v>
      </ns0:c>
      <ns0:c r="D3006" s="235" t="n">
        <ns0:v>78</ns0:v>
      </ns0:c>
      <ns0:c r="E3006" s="235" t="n">
        <ns0:v>77</ns0:v>
      </ns0:c>
      <ns0:c r="F3006" s="238" t="n">
        <ns0:v>0.5234375</ns0:v>
      </ns0:c>
      <ns0:c r="G3006" s="239" t="n">
        <ns0:v>1789965216.961426</ns0:v>
      </ns0:c>
      <ns0:c r="H3006" s="235" t="str">
        <ns0:v>0</ns0:v>
      </ns0:c>
    </ns0:row>
    <ns0:row r="3007" ht="19" customHeight="1">
      <ns0:c r="A3007" s="235" t="str">
        <ns0:v>sz3-t4-both</ns0:v>
      </ns0:c>
      <ns0:c r="B3007" s="235" t="str">
        <ns0:v>move_pillbottle_pad</ns0:v>
      </ns0:c>
      <ns0:c r="C3007" s="235" t="str">
        <ns0:v>env/success_once</ns0:v>
      </ns0:c>
      <ns0:c r="D3007" s="235" t="n">
        <ns0:v>79</ns0:v>
      </ns0:c>
      <ns0:c r="E3007" s="235" t="n">
        <ns0:v>78</ns0:v>
      </ns0:c>
      <ns0:c r="F3007" s="238" t="n">
        <ns0:v>0.53125</ns0:v>
      </ns0:c>
      <ns0:c r="G3007" s="239" t="n">
        <ns0:v>1789966283.6457717</ns0:v>
      </ns0:c>
      <ns0:c r="H3007" s="235" t="str">
        <ns0:v>0</ns0:v>
      </ns0:c>
    </ns0:row>
    <ns0:row r="3008" ht="19" customHeight="1">
      <ns0:c r="A3008" s="235" t="str">
        <ns0:v>sz3-t4-both</ns0:v>
      </ns0:c>
      <ns0:c r="B3008" s="235" t="str">
        <ns0:v>move_pillbottle_pad</ns0:v>
      </ns0:c>
      <ns0:c r="C3008" s="235" t="str">
        <ns0:v>env/success_once</ns0:v>
      </ns0:c>
      <ns0:c r="D3008" s="235" t="n">
        <ns0:v>80</ns0:v>
      </ns0:c>
      <ns0:c r="E3008" s="235" t="n">
        <ns0:v>79</ns0:v>
      </ns0:c>
      <ns0:c r="F3008" s="238" t="n">
        <ns0:v>0.515625</ns0:v>
      </ns0:c>
      <ns0:c r="G3008" s="239" t="n">
        <ns0:v>1789967956.4086585</ns0:v>
      </ns0:c>
      <ns0:c r="H3008" s="235" t="str">
        <ns0:v>0</ns0:v>
      </ns0:c>
    </ns0:row>
    <ns0:row r="3009" ht="19" customHeight="1">
      <ns0:c r="A3009" s="235" t="str">
        <ns0:v>sz3-t4-both</ns0:v>
      </ns0:c>
      <ns0:c r="B3009" s="235" t="str">
        <ns0:v>move_pillbottle_pad</ns0:v>
      </ns0:c>
      <ns0:c r="C3009" s="235" t="str">
        <ns0:v>env/success_once</ns0:v>
      </ns0:c>
      <ns0:c r="D3009" s="235" t="n">
        <ns0:v>81</ns0:v>
      </ns0:c>
      <ns0:c r="E3009" s="235" t="n">
        <ns0:v>80</ns0:v>
      </ns0:c>
      <ns0:c r="F3009" s="238" t="n">
        <ns0:v>0.5546875</ns0:v>
      </ns0:c>
      <ns0:c r="G3009" s="239" t="n">
        <ns0:v>1789969043.641856</ns0:v>
      </ns0:c>
      <ns0:c r="H3009" s="235" t="str">
        <ns0:v>0</ns0:v>
      </ns0:c>
    </ns0:row>
    <ns0:row r="3010" ht="19" customHeight="1">
      <ns0:c r="A3010" s="235" t="str">
        <ns0:v>sz3-t4-both</ns0:v>
      </ns0:c>
      <ns0:c r="B3010" s="235" t="str">
        <ns0:v>move_pillbottle_pad</ns0:v>
      </ns0:c>
      <ns0:c r="C3010" s="235" t="str">
        <ns0:v>env/success_once</ns0:v>
      </ns0:c>
      <ns0:c r="D3010" s="235" t="n">
        <ns0:v>82</ns0:v>
      </ns0:c>
      <ns0:c r="E3010" s="235" t="n">
        <ns0:v>81</ns0:v>
      </ns0:c>
      <ns0:c r="F3010" s="238" t="n">
        <ns0:v>0.4375</ns0:v>
      </ns0:c>
      <ns0:c r="G3010" s="239" t="n">
        <ns0:v>1789970160.4939053</ns0:v>
      </ns0:c>
      <ns0:c r="H3010" s="235" t="str">
        <ns0:v>0</ns0:v>
      </ns0:c>
    </ns0:row>
    <ns0:row r="3011" ht="19" customHeight="1">
      <ns0:c r="A3011" s="235" t="str">
        <ns0:v>sz3-t4-both</ns0:v>
      </ns0:c>
      <ns0:c r="B3011" s="235" t="str">
        <ns0:v>move_pillbottle_pad</ns0:v>
      </ns0:c>
      <ns0:c r="C3011" s="235" t="str">
        <ns0:v>env/success_once</ns0:v>
      </ns0:c>
      <ns0:c r="D3011" s="235" t="n">
        <ns0:v>83</ns0:v>
      </ns0:c>
      <ns0:c r="E3011" s="235" t="n">
        <ns0:v>82</ns0:v>
      </ns0:c>
      <ns0:c r="F3011" s="238" t="n">
        <ns0:v>0.3984375</ns0:v>
      </ns0:c>
      <ns0:c r="G3011" s="239" t="n">
        <ns0:v>1789971267.0143387</ns0:v>
      </ns0:c>
      <ns0:c r="H3011" s="235" t="str">
        <ns0:v>0</ns0:v>
      </ns0:c>
    </ns0:row>
    <ns0:row r="3012" ht="19" customHeight="1">
      <ns0:c r="A3012" s="235" t="str">
        <ns0:v>sz3-t4-both</ns0:v>
      </ns0:c>
      <ns0:c r="B3012" s="235" t="str">
        <ns0:v>move_pillbottle_pad</ns0:v>
      </ns0:c>
      <ns0:c r="C3012" s="235" t="str">
        <ns0:v>env/success_once</ns0:v>
      </ns0:c>
      <ns0:c r="D3012" s="235" t="n">
        <ns0:v>84</ns0:v>
      </ns0:c>
      <ns0:c r="E3012" s="235" t="n">
        <ns0:v>83</ns0:v>
      </ns0:c>
      <ns0:c r="F3012" s="238" t="n">
        <ns0:v>0.6171875</ns0:v>
      </ns0:c>
      <ns0:c r="G3012" s="239" t="n">
        <ns0:v>1789972344.467052</ns0:v>
      </ns0:c>
      <ns0:c r="H3012" s="235" t="str">
        <ns0:v>0</ns0:v>
      </ns0:c>
    </ns0:row>
    <ns0:row r="3013" ht="19" customHeight="1">
      <ns0:c r="A3013" s="235" t="str">
        <ns0:v>sz3-t4-both</ns0:v>
      </ns0:c>
      <ns0:c r="B3013" s="235" t="str">
        <ns0:v>move_pillbottle_pad</ns0:v>
      </ns0:c>
      <ns0:c r="C3013" s="235" t="str">
        <ns0:v>env/success_once</ns0:v>
      </ns0:c>
      <ns0:c r="D3013" s="235" t="n">
        <ns0:v>85</ns0:v>
      </ns0:c>
      <ns0:c r="E3013" s="235" t="n">
        <ns0:v>84</ns0:v>
      </ns0:c>
      <ns0:c r="F3013" s="238" t="n">
        <ns0:v>0.546875</ns0:v>
      </ns0:c>
      <ns0:c r="G3013" s="239" t="n">
        <ns0:v>1789973913.1604142</ns0:v>
      </ns0:c>
      <ns0:c r="H3013" s="235" t="str">
        <ns0:v>0</ns0:v>
      </ns0:c>
    </ns0:row>
    <ns0:row r="3014" ht="19" customHeight="1">
      <ns0:c r="A3014" s="235" t="str">
        <ns0:v>sz3-t4-both</ns0:v>
      </ns0:c>
      <ns0:c r="B3014" s="235" t="str">
        <ns0:v>move_pillbottle_pad</ns0:v>
      </ns0:c>
      <ns0:c r="C3014" s="235" t="str">
        <ns0:v>env/success_once</ns0:v>
      </ns0:c>
      <ns0:c r="D3014" s="235" t="n">
        <ns0:v>86</ns0:v>
      </ns0:c>
      <ns0:c r="E3014" s="235" t="n">
        <ns0:v>85</ns0:v>
      </ns0:c>
      <ns0:c r="F3014" s="238" t="n">
        <ns0:v>0.3515625</ns0:v>
      </ns0:c>
      <ns0:c r="G3014" s="239" t="n">
        <ns0:v>1789975021.3695726</ns0:v>
      </ns0:c>
      <ns0:c r="H3014" s="235" t="str">
        <ns0:v>0</ns0:v>
      </ns0:c>
    </ns0:row>
    <ns0:row r="3015" ht="19" customHeight="1">
      <ns0:c r="A3015" s="235" t="str">
        <ns0:v>sz3-t4-both</ns0:v>
      </ns0:c>
      <ns0:c r="B3015" s="235" t="str">
        <ns0:v>move_pillbottle_pad</ns0:v>
      </ns0:c>
      <ns0:c r="C3015" s="235" t="str">
        <ns0:v>env/success_once</ns0:v>
      </ns0:c>
      <ns0:c r="D3015" s="235" t="n">
        <ns0:v>87</ns0:v>
      </ns0:c>
      <ns0:c r="E3015" s="235" t="n">
        <ns0:v>86</ns0:v>
      </ns0:c>
      <ns0:c r="F3015" s="238" t="n">
        <ns0:v>0.484375</ns0:v>
      </ns0:c>
      <ns0:c r="G3015" s="239" t="n">
        <ns0:v>1789976126.6477807</ns0:v>
      </ns0:c>
      <ns0:c r="H3015" s="235" t="str">
        <ns0:v>0</ns0:v>
      </ns0:c>
    </ns0:row>
    <ns0:row r="3016" ht="19" customHeight="1">
      <ns0:c r="A3016" s="235" t="str">
        <ns0:v>sz3-t4-both</ns0:v>
      </ns0:c>
      <ns0:c r="B3016" s="235" t="str">
        <ns0:v>move_pillbottle_pad</ns0:v>
      </ns0:c>
      <ns0:c r="C3016" s="235" t="str">
        <ns0:v>env/success_once</ns0:v>
      </ns0:c>
      <ns0:c r="D3016" s="235" t="n">
        <ns0:v>88</ns0:v>
      </ns0:c>
      <ns0:c r="E3016" s="235" t="n">
        <ns0:v>87</ns0:v>
      </ns0:c>
      <ns0:c r="F3016" s="238" t="n">
        <ns0:v>0.34375</ns0:v>
      </ns0:c>
      <ns0:c r="G3016" s="239" t="n">
        <ns0:v>1789977277.1687562</ns0:v>
      </ns0:c>
      <ns0:c r="H3016" s="235" t="str">
        <ns0:v>0</ns0:v>
      </ns0:c>
    </ns0:row>
    <ns0:row r="3017" ht="19" customHeight="1">
      <ns0:c r="A3017" s="235" t="str">
        <ns0:v>sz3-t4-both</ns0:v>
      </ns0:c>
      <ns0:c r="B3017" s="235" t="str">
        <ns0:v>move_pillbottle_pad</ns0:v>
      </ns0:c>
      <ns0:c r="C3017" s="235" t="str">
        <ns0:v>env/success_once</ns0:v>
      </ns0:c>
      <ns0:c r="D3017" s="235" t="n">
        <ns0:v>89</ns0:v>
      </ns0:c>
      <ns0:c r="E3017" s="235" t="n">
        <ns0:v>88</ns0:v>
      </ns0:c>
      <ns0:c r="F3017" s="238" t="n">
        <ns0:v>0.421875</ns0:v>
      </ns0:c>
      <ns0:c r="G3017" s="239" t="n">
        <ns0:v>1789978420.8003263</ns0:v>
      </ns0:c>
      <ns0:c r="H3017" s="235" t="str">
        <ns0:v>0</ns0:v>
      </ns0:c>
    </ns0:row>
    <ns0:row r="3018" ht="19" customHeight="1">
      <ns0:c r="A3018" s="235" t="str">
        <ns0:v>sz3-t4-both</ns0:v>
      </ns0:c>
      <ns0:c r="B3018" s="235" t="str">
        <ns0:v>move_pillbottle_pad</ns0:v>
      </ns0:c>
      <ns0:c r="C3018" s="235" t="str">
        <ns0:v>env/success_once</ns0:v>
      </ns0:c>
      <ns0:c r="D3018" s="235" t="n">
        <ns0:v>90</ns0:v>
      </ns0:c>
      <ns0:c r="E3018" s="235" t="n">
        <ns0:v>89</ns0:v>
      </ns0:c>
      <ns0:c r="F3018" s="238" t="n">
        <ns0:v>0.59375</ns0:v>
      </ns0:c>
      <ns0:c r="G3018" s="239" t="n">
        <ns0:v>1789980070.2926936</ns0:v>
      </ns0:c>
      <ns0:c r="H3018" s="235" t="str">
        <ns0:v>0</ns0:v>
      </ns0:c>
    </ns0:row>
    <ns0:row r="3019" ht="19" customHeight="1">
      <ns0:c r="A3019" s="235" t="str">
        <ns0:v>sz3-t4-both</ns0:v>
      </ns0:c>
      <ns0:c r="B3019" s="235" t="str">
        <ns0:v>move_pillbottle_pad</ns0:v>
      </ns0:c>
      <ns0:c r="C3019" s="235" t="str">
        <ns0:v>env/success_once</ns0:v>
      </ns0:c>
      <ns0:c r="D3019" s="235" t="n">
        <ns0:v>91</ns0:v>
      </ns0:c>
      <ns0:c r="E3019" s="235" t="n">
        <ns0:v>90</ns0:v>
      </ns0:c>
      <ns0:c r="F3019" s="238" t="n">
        <ns0:v>0.59375</ns0:v>
      </ns0:c>
      <ns0:c r="G3019" s="239" t="n">
        <ns0:v>1789981185.2097352</ns0:v>
      </ns0:c>
      <ns0:c r="H3019" s="235" t="str">
        <ns0:v>0</ns0:v>
      </ns0:c>
    </ns0:row>
    <ns0:row r="3020" ht="19" customHeight="1">
      <ns0:c r="A3020" s="235" t="str">
        <ns0:v>sz3-t4-both</ns0:v>
      </ns0:c>
      <ns0:c r="B3020" s="235" t="str">
        <ns0:v>move_pillbottle_pad</ns0:v>
      </ns0:c>
      <ns0:c r="C3020" s="235" t="str">
        <ns0:v>env/success_once</ns0:v>
      </ns0:c>
      <ns0:c r="D3020" s="235" t="n">
        <ns0:v>92</ns0:v>
      </ns0:c>
      <ns0:c r="E3020" s="235" t="n">
        <ns0:v>91</ns0:v>
      </ns0:c>
      <ns0:c r="F3020" s="238" t="n">
        <ns0:v>0.53125</ns0:v>
      </ns0:c>
      <ns0:c r="G3020" s="239" t="n">
        <ns0:v>1789982276.1358576</ns0:v>
      </ns0:c>
      <ns0:c r="H3020" s="235" t="str">
        <ns0:v>0</ns0:v>
      </ns0:c>
    </ns0:row>
    <ns0:row r="3021" ht="19" customHeight="1">
      <ns0:c r="A3021" s="235" t="str">
        <ns0:v>sz3-t4-both</ns0:v>
      </ns0:c>
      <ns0:c r="B3021" s="235" t="str">
        <ns0:v>move_pillbottle_pad</ns0:v>
      </ns0:c>
      <ns0:c r="C3021" s="235" t="str">
        <ns0:v>env/success_once</ns0:v>
      </ns0:c>
      <ns0:c r="D3021" s="235" t="n">
        <ns0:v>93</ns0:v>
      </ns0:c>
      <ns0:c r="E3021" s="235" t="n">
        <ns0:v>92</ns0:v>
      </ns0:c>
      <ns0:c r="F3021" s="238" t="n">
        <ns0:v>0.5625</ns0:v>
      </ns0:c>
      <ns0:c r="G3021" s="239" t="n">
        <ns0:v>1789983378.0654922</ns0:v>
      </ns0:c>
      <ns0:c r="H3021" s="235" t="str">
        <ns0:v>0</ns0:v>
      </ns0:c>
    </ns0:row>
    <ns0:row r="3022" ht="19" customHeight="1">
      <ns0:c r="A3022" s="235" t="str">
        <ns0:v>sz3-t4-both</ns0:v>
      </ns0:c>
      <ns0:c r="B3022" s="235" t="str">
        <ns0:v>move_pillbottle_pad</ns0:v>
      </ns0:c>
      <ns0:c r="C3022" s="235" t="str">
        <ns0:v>env/success_once</ns0:v>
      </ns0:c>
      <ns0:c r="D3022" s="235" t="n">
        <ns0:v>94</ns0:v>
      </ns0:c>
      <ns0:c r="E3022" s="235" t="n">
        <ns0:v>93</ns0:v>
      </ns0:c>
      <ns0:c r="F3022" s="238" t="n">
        <ns0:v>0.5625</ns0:v>
      </ns0:c>
      <ns0:c r="G3022" s="239" t="n">
        <ns0:v>1789984495.2289581</ns0:v>
      </ns0:c>
      <ns0:c r="H3022" s="235" t="str">
        <ns0:v>0</ns0:v>
      </ns0:c>
    </ns0:row>
    <ns0:row r="3023" ht="19" customHeight="1">
      <ns0:c r="A3023" s="235" t="str">
        <ns0:v>sz3-t4-both</ns0:v>
      </ns0:c>
      <ns0:c r="B3023" s="235" t="str">
        <ns0:v>move_pillbottle_pad</ns0:v>
      </ns0:c>
      <ns0:c r="C3023" s="235" t="str">
        <ns0:v>env/success_once</ns0:v>
      </ns0:c>
      <ns0:c r="D3023" s="235" t="n">
        <ns0:v>95</ns0:v>
      </ns0:c>
      <ns0:c r="E3023" s="235" t="n">
        <ns0:v>94</ns0:v>
      </ns0:c>
      <ns0:c r="F3023" s="238" t="n">
        <ns0:v>0.4765625</ns0:v>
      </ns0:c>
      <ns0:c r="G3023" s="239" t="n">
        <ns0:v>1789986062.5858858</ns0:v>
      </ns0:c>
      <ns0:c r="H3023" s="235" t="str">
        <ns0:v>0</ns0:v>
      </ns0:c>
    </ns0:row>
    <ns0:row r="3024" ht="19" customHeight="1">
      <ns0:c r="A3024" s="235" t="str">
        <ns0:v>sz3-t4-both</ns0:v>
      </ns0:c>
      <ns0:c r="B3024" s="235" t="str">
        <ns0:v>move_pillbottle_pad</ns0:v>
      </ns0:c>
      <ns0:c r="C3024" s="235" t="str">
        <ns0:v>env/success_once</ns0:v>
      </ns0:c>
      <ns0:c r="D3024" s="235" t="n">
        <ns0:v>96</ns0:v>
      </ns0:c>
      <ns0:c r="E3024" s="235" t="n">
        <ns0:v>95</ns0:v>
      </ns0:c>
      <ns0:c r="F3024" s="238" t="n">
        <ns0:v>0.5</ns0:v>
      </ns0:c>
      <ns0:c r="G3024" s="239" t="n">
        <ns0:v>1789987156.2806878</ns0:v>
      </ns0:c>
      <ns0:c r="H3024" s="235" t="str">
        <ns0:v>0</ns0:v>
      </ns0:c>
    </ns0:row>
    <ns0:row r="3025" ht="19" customHeight="1">
      <ns0:c r="A3025" s="235" t="str">
        <ns0:v>sz3-t4-both</ns0:v>
      </ns0:c>
      <ns0:c r="B3025" s="235" t="str">
        <ns0:v>move_pillbottle_pad</ns0:v>
      </ns0:c>
      <ns0:c r="C3025" s="235" t="str">
        <ns0:v>env/success_once</ns0:v>
      </ns0:c>
      <ns0:c r="D3025" s="235" t="n">
        <ns0:v>97</ns0:v>
      </ns0:c>
      <ns0:c r="E3025" s="235" t="n">
        <ns0:v>96</ns0:v>
      </ns0:c>
      <ns0:c r="F3025" s="238" t="n">
        <ns0:v>0.5234375</ns0:v>
      </ns0:c>
      <ns0:c r="G3025" s="239" t="n">
        <ns0:v>1789988253.1192236</ns0:v>
      </ns0:c>
      <ns0:c r="H3025" s="235" t="str">
        <ns0:v>0</ns0:v>
      </ns0:c>
    </ns0:row>
    <ns0:row r="3026" ht="19" customHeight="1">
      <ns0:c r="A3026" s="235" t="str">
        <ns0:v>sz3-t4-both</ns0:v>
      </ns0:c>
      <ns0:c r="B3026" s="235" t="str">
        <ns0:v>move_pillbottle_pad</ns0:v>
      </ns0:c>
      <ns0:c r="C3026" s="235" t="str">
        <ns0:v>env/success_once</ns0:v>
      </ns0:c>
      <ns0:c r="D3026" s="235" t="n">
        <ns0:v>98</ns0:v>
      </ns0:c>
      <ns0:c r="E3026" s="235" t="n">
        <ns0:v>97</ns0:v>
      </ns0:c>
      <ns0:c r="F3026" s="238" t="n">
        <ns0:v>0.4765625</ns0:v>
      </ns0:c>
      <ns0:c r="G3026" s="239" t="n">
        <ns0:v>1789989349.3858476</ns0:v>
      </ns0:c>
      <ns0:c r="H3026" s="235" t="str">
        <ns0:v>0</ns0:v>
      </ns0:c>
    </ns0:row>
    <ns0:row r="3027" ht="19" customHeight="1">
      <ns0:c r="A3027" s="235" t="str">
        <ns0:v>sz3-t4-both</ns0:v>
      </ns0:c>
      <ns0:c r="B3027" s="235" t="str">
        <ns0:v>move_pillbottle_pad</ns0:v>
      </ns0:c>
      <ns0:c r="C3027" s="235" t="str">
        <ns0:v>env/success_once</ns0:v>
      </ns0:c>
      <ns0:c r="D3027" s="235" t="n">
        <ns0:v>99</ns0:v>
      </ns0:c>
      <ns0:c r="E3027" s="235" t="n">
        <ns0:v>98</ns0:v>
      </ns0:c>
      <ns0:c r="F3027" s="238" t="n">
        <ns0:v>0.5546875</ns0:v>
      </ns0:c>
      <ns0:c r="G3027" s="239" t="n">
        <ns0:v>1789990425.4026163</ns0:v>
      </ns0:c>
      <ns0:c r="H3027" s="235" t="str">
        <ns0:v>0</ns0:v>
      </ns0:c>
    </ns0:row>
    <ns0:row r="3028" ht="19" customHeight="1">
      <ns0:c r="A3028" s="235" t="str">
        <ns0:v>sz3-t4-both</ns0:v>
      </ns0:c>
      <ns0:c r="B3028" s="235" t="str">
        <ns0:v>move_pillbottle_pad</ns0:v>
      </ns0:c>
      <ns0:c r="C3028" s="235" t="str">
        <ns0:v>env/success_once</ns0:v>
      </ns0:c>
      <ns0:c r="D3028" s="235" t="n">
        <ns0:v>100</ns0:v>
      </ns0:c>
      <ns0:c r="E3028" s="235" t="n">
        <ns0:v>99</ns0:v>
      </ns0:c>
      <ns0:c r="F3028" s="238" t="n">
        <ns0:v>0.46875</ns0:v>
      </ns0:c>
      <ns0:c r="G3028" s="239" t="n">
        <ns0:v>1789992078.4565837</ns0:v>
      </ns0:c>
      <ns0:c r="H3028" s="235" t="str">
        <ns0:v>0</ns0:v>
      </ns0:c>
    </ns0:row>
    <ns0:row r="3029" ht="19" customHeight="1">
      <ns0:c r="A3029" s="235" t="str">
        <ns0:v>sz3-t4-both</ns0:v>
      </ns0:c>
      <ns0:c r="B3029" s="235" t="str">
        <ns0:v>move_pillbottle_pad</ns0:v>
      </ns0:c>
      <ns0:c r="C3029" s="235" t="str">
        <ns0:v>env/success_once</ns0:v>
      </ns0:c>
      <ns0:c r="D3029" s="235" t="n">
        <ns0:v>101</ns0:v>
      </ns0:c>
      <ns0:c r="E3029" s="235" t="n">
        <ns0:v>100</ns0:v>
      </ns0:c>
      <ns0:c r="F3029" s="238" t="n">
        <ns0:v>0.5</ns0:v>
      </ns0:c>
      <ns0:c r="G3029" s="239" t="n">
        <ns0:v>1789993167.3724303</ns0:v>
      </ns0:c>
      <ns0:c r="H3029" s="235" t="str">
        <ns0:v>0</ns0:v>
      </ns0:c>
    </ns0:row>
    <ns0:row r="3030" ht="19" customHeight="1">
      <ns0:c r="A3030" s="235" t="str">
        <ns0:v>sz3-t4-both</ns0:v>
      </ns0:c>
      <ns0:c r="B3030" s="235" t="str">
        <ns0:v>move_pillbottle_pad</ns0:v>
      </ns0:c>
      <ns0:c r="C3030" s="235" t="str">
        <ns0:v>env/success_once</ns0:v>
      </ns0:c>
      <ns0:c r="D3030" s="235" t="n">
        <ns0:v>102</ns0:v>
      </ns0:c>
      <ns0:c r="E3030" s="235" t="n">
        <ns0:v>101</ns0:v>
      </ns0:c>
      <ns0:c r="F3030" s="238" t="n">
        <ns0:v>0.46875</ns0:v>
      </ns0:c>
      <ns0:c r="G3030" s="239" t="n">
        <ns0:v>1789994245.5063167</ns0:v>
      </ns0:c>
      <ns0:c r="H3030" s="235" t="str">
        <ns0:v>0</ns0:v>
      </ns0:c>
    </ns0:row>
    <ns0:row r="3031" ht="19" customHeight="1">
      <ns0:c r="A3031" s="235" t="str">
        <ns0:v>sz3-t4-both</ns0:v>
      </ns0:c>
      <ns0:c r="B3031" s="235" t="str">
        <ns0:v>move_pillbottle_pad</ns0:v>
      </ns0:c>
      <ns0:c r="C3031" s="235" t="str">
        <ns0:v>env/success_once</ns0:v>
      </ns0:c>
      <ns0:c r="D3031" s="235" t="n">
        <ns0:v>103</ns0:v>
      </ns0:c>
      <ns0:c r="E3031" s="235" t="n">
        <ns0:v>102</ns0:v>
      </ns0:c>
      <ns0:c r="F3031" s="238" t="n">
        <ns0:v>0.5234375</ns0:v>
      </ns0:c>
      <ns0:c r="G3031" s="239" t="n">
        <ns0:v>1789995387.311597</ns0:v>
      </ns0:c>
      <ns0:c r="H3031" s="235" t="str">
        <ns0:v>0</ns0:v>
      </ns0:c>
    </ns0:row>
    <ns0:row r="3032" ht="19" customHeight="1">
      <ns0:c r="A3032" s="235" t="str">
        <ns0:v>sz3-t4-both</ns0:v>
      </ns0:c>
      <ns0:c r="B3032" s="235" t="str">
        <ns0:v>move_pillbottle_pad</ns0:v>
      </ns0:c>
      <ns0:c r="C3032" s="235" t="str">
        <ns0:v>env/success_once</ns0:v>
      </ns0:c>
      <ns0:c r="D3032" s="235" t="n">
        <ns0:v>104</ns0:v>
      </ns0:c>
      <ns0:c r="E3032" s="235" t="n">
        <ns0:v>103</ns0:v>
      </ns0:c>
      <ns0:c r="F3032" s="238" t="n">
        <ns0:v>0.5859375</ns0:v>
      </ns0:c>
      <ns0:c r="G3032" s="239" t="n">
        <ns0:v>1789996493.4144516</ns0:v>
      </ns0:c>
      <ns0:c r="H3032" s="235" t="str">
        <ns0:v>0</ns0:v>
      </ns0:c>
    </ns0:row>
    <ns0:row r="3033" ht="19" customHeight="1">
      <ns0:c r="A3033" s="235" t="str">
        <ns0:v>sz3-t4-both</ns0:v>
      </ns0:c>
      <ns0:c r="B3033" s="235" t="str">
        <ns0:v>move_pillbottle_pad</ns0:v>
      </ns0:c>
      <ns0:c r="C3033" s="235" t="str">
        <ns0:v>env/success_once</ns0:v>
      </ns0:c>
      <ns0:c r="D3033" s="235" t="n">
        <ns0:v>105</ns0:v>
      </ns0:c>
      <ns0:c r="E3033" s="235" t="n">
        <ns0:v>104</ns0:v>
      </ns0:c>
      <ns0:c r="F3033" s="238" t="n">
        <ns0:v>0.359375</ns0:v>
      </ns0:c>
      <ns0:c r="G3033" s="239" t="n">
        <ns0:v>1789998128.9782956</ns0:v>
      </ns0:c>
      <ns0:c r="H3033" s="235" t="str">
        <ns0:v>0</ns0:v>
      </ns0:c>
    </ns0:row>
    <ns0:row r="3034" ht="19" customHeight="1">
      <ns0:c r="A3034" s="235" t="str">
        <ns0:v>sz3-t4-both</ns0:v>
      </ns0:c>
      <ns0:c r="B3034" s="235" t="str">
        <ns0:v>move_pillbottle_pad</ns0:v>
      </ns0:c>
      <ns0:c r="C3034" s="235" t="str">
        <ns0:v>env/success_once</ns0:v>
      </ns0:c>
      <ns0:c r="D3034" s="235" t="n">
        <ns0:v>106</ns0:v>
      </ns0:c>
      <ns0:c r="E3034" s="235" t="n">
        <ns0:v>105</ns0:v>
      </ns0:c>
      <ns0:c r="F3034" s="238" t="n">
        <ns0:v>0.4453125</ns0:v>
      </ns0:c>
      <ns0:c r="G3034" s="239" t="n">
        <ns0:v>1789999247.1696236</ns0:v>
      </ns0:c>
      <ns0:c r="H3034" s="235" t="str">
        <ns0:v>0</ns0:v>
      </ns0:c>
    </ns0:row>
    <ns0:row r="3035" ht="19" customHeight="1">
      <ns0:c r="A3035" s="235" t="str">
        <ns0:v>sz3-t4-both</ns0:v>
      </ns0:c>
      <ns0:c r="B3035" s="235" t="str">
        <ns0:v>move_pillbottle_pad</ns0:v>
      </ns0:c>
      <ns0:c r="C3035" s="235" t="str">
        <ns0:v>env/success_once</ns0:v>
      </ns0:c>
      <ns0:c r="D3035" s="235" t="n">
        <ns0:v>107</ns0:v>
      </ns0:c>
      <ns0:c r="E3035" s="235" t="n">
        <ns0:v>106</ns0:v>
      </ns0:c>
      <ns0:c r="F3035" s="238" t="n">
        <ns0:v>0.453125</ns0:v>
      </ns0:c>
      <ns0:c r="G3035" s="239" t="n">
        <ns0:v>1790000345.4458146</ns0:v>
      </ns0:c>
      <ns0:c r="H3035" s="235" t="str">
        <ns0:v>0</ns0:v>
      </ns0:c>
    </ns0:row>
    <ns0:row r="3036" ht="19" customHeight="1">
      <ns0:c r="A3036" s="235" t="str">
        <ns0:v>sz3-t4-both</ns0:v>
      </ns0:c>
      <ns0:c r="B3036" s="235" t="str">
        <ns0:v>move_pillbottle_pad</ns0:v>
      </ns0:c>
      <ns0:c r="C3036" s="235" t="str">
        <ns0:v>env/success_once</ns0:v>
      </ns0:c>
      <ns0:c r="D3036" s="235" t="n">
        <ns0:v>108</ns0:v>
      </ns0:c>
      <ns0:c r="E3036" s="235" t="n">
        <ns0:v>107</ns0:v>
      </ns0:c>
      <ns0:c r="F3036" s="238" t="n">
        <ns0:v>0.53125</ns0:v>
      </ns0:c>
      <ns0:c r="G3036" s="239" t="n">
        <ns0:v>1790001467.3701062</ns0:v>
      </ns0:c>
      <ns0:c r="H3036" s="235" t="str">
        <ns0:v>0</ns0:v>
      </ns0:c>
    </ns0:row>
    <ns0:row r="3037" ht="19" customHeight="1">
      <ns0:c r="A3037" s="235" t="str">
        <ns0:v>sz3-t4-both</ns0:v>
      </ns0:c>
      <ns0:c r="B3037" s="235" t="str">
        <ns0:v>move_pillbottle_pad</ns0:v>
      </ns0:c>
      <ns0:c r="C3037" s="235" t="str">
        <ns0:v>env/success_once</ns0:v>
      </ns0:c>
      <ns0:c r="D3037" s="235" t="n">
        <ns0:v>109</ns0:v>
      </ns0:c>
      <ns0:c r="E3037" s="235" t="n">
        <ns0:v>108</ns0:v>
      </ns0:c>
      <ns0:c r="F3037" s="238" t="n">
        <ns0:v>0.40625</ns0:v>
      </ns0:c>
      <ns0:c r="G3037" s="239" t="n">
        <ns0:v>1790002570.4730694</ns0:v>
      </ns0:c>
      <ns0:c r="H3037" s="235" t="str">
        <ns0:v>0</ns0:v>
      </ns0:c>
    </ns0:row>
    <ns0:row r="3038" ht="19" customHeight="1">
      <ns0:c r="A3038" s="235" t="str">
        <ns0:v>sz3-t4-both</ns0:v>
      </ns0:c>
      <ns0:c r="B3038" s="235" t="str">
        <ns0:v>move_pillbottle_pad</ns0:v>
      </ns0:c>
      <ns0:c r="C3038" s="235" t="str">
        <ns0:v>env/success_once</ns0:v>
      </ns0:c>
      <ns0:c r="D3038" s="235" t="n">
        <ns0:v>110</ns0:v>
      </ns0:c>
      <ns0:c r="E3038" s="235" t="n">
        <ns0:v>109</ns0:v>
      </ns0:c>
      <ns0:c r="F3038" s="238" t="n">
        <ns0:v>0.5078125</ns0:v>
      </ns0:c>
      <ns0:c r="G3038" s="239" t="n">
        <ns0:v>1790004266.2964861</ns0:v>
      </ns0:c>
      <ns0:c r="H3038" s="235" t="str">
        <ns0:v>0</ns0:v>
      </ns0:c>
    </ns0:row>
    <ns0:row r="3039" ht="19" customHeight="1">
      <ns0:c r="A3039" s="235" t="str">
        <ns0:v>sz3-t4-both</ns0:v>
      </ns0:c>
      <ns0:c r="B3039" s="235" t="str">
        <ns0:v>move_pillbottle_pad</ns0:v>
      </ns0:c>
      <ns0:c r="C3039" s="235" t="str">
        <ns0:v>env/success_once</ns0:v>
      </ns0:c>
      <ns0:c r="D3039" s="235" t="n">
        <ns0:v>111</ns0:v>
      </ns0:c>
      <ns0:c r="E3039" s="235" t="n">
        <ns0:v>110</ns0:v>
      </ns0:c>
      <ns0:c r="F3039" s="238" t="n">
        <ns0:v>0.5390625</ns0:v>
      </ns0:c>
      <ns0:c r="G3039" s="239" t="n">
        <ns0:v>1790050133.395826</ns0:v>
      </ns0:c>
      <ns0:c r="H3039" s="235" t="str">
        <ns0:v>1</ns0:v>
      </ns0:c>
    </ns0:row>
    <ns0:row r="3040" ht="19" customHeight="1">
      <ns0:c r="A3040" s="235" t="str">
        <ns0:v>sz3-t4-both</ns0:v>
      </ns0:c>
      <ns0:c r="B3040" s="235" t="str">
        <ns0:v>move_pillbottle_pad</ns0:v>
      </ns0:c>
      <ns0:c r="C3040" s="235" t="str">
        <ns0:v>env/success_once</ns0:v>
      </ns0:c>
      <ns0:c r="D3040" s="235" t="n">
        <ns0:v>112</ns0:v>
      </ns0:c>
      <ns0:c r="E3040" s="235" t="n">
        <ns0:v>111</ns0:v>
      </ns0:c>
      <ns0:c r="F3040" s="238" t="n">
        <ns0:v>0.46875</ns0:v>
      </ns0:c>
      <ns0:c r="G3040" s="239" t="n">
        <ns0:v>1790051181.9795718</ns0:v>
      </ns0:c>
      <ns0:c r="H3040" s="235" t="str">
        <ns0:v>1</ns0:v>
      </ns0:c>
    </ns0:row>
    <ns0:row r="3041" ht="19" customHeight="1">
      <ns0:c r="A3041" s="235" t="str">
        <ns0:v>sz3-t4-both</ns0:v>
      </ns0:c>
      <ns0:c r="B3041" s="235" t="str">
        <ns0:v>move_pillbottle_pad</ns0:v>
      </ns0:c>
      <ns0:c r="C3041" s="235" t="str">
        <ns0:v>env/success_once</ns0:v>
      </ns0:c>
      <ns0:c r="D3041" s="235" t="n">
        <ns0:v>113</ns0:v>
      </ns0:c>
      <ns0:c r="E3041" s="235" t="n">
        <ns0:v>112</ns0:v>
      </ns0:c>
      <ns0:c r="F3041" s="238" t="n">
        <ns0:v>0.5</ns0:v>
      </ns0:c>
      <ns0:c r="G3041" s="239" t="n">
        <ns0:v>1790052252.0037158</ns0:v>
      </ns0:c>
      <ns0:c r="H3041" s="235" t="str">
        <ns0:v>1</ns0:v>
      </ns0:c>
    </ns0:row>
    <ns0:row r="3042" ht="19" customHeight="1">
      <ns0:c r="A3042" s="235" t="str">
        <ns0:v>sz3-t4-both</ns0:v>
      </ns0:c>
      <ns0:c r="B3042" s="235" t="str">
        <ns0:v>move_pillbottle_pad</ns0:v>
      </ns0:c>
      <ns0:c r="C3042" s="235" t="str">
        <ns0:v>env/success_once</ns0:v>
      </ns0:c>
      <ns0:c r="D3042" s="235" t="n">
        <ns0:v>114</ns0:v>
      </ns0:c>
      <ns0:c r="E3042" s="235" t="n">
        <ns0:v>113</ns0:v>
      </ns0:c>
      <ns0:c r="F3042" s="238" t="n">
        <ns0:v>0.453125</ns0:v>
      </ns0:c>
      <ns0:c r="G3042" s="239" t="n">
        <ns0:v>1790053265.9096713</ns0:v>
      </ns0:c>
      <ns0:c r="H3042" s="235" t="str">
        <ns0:v>1</ns0:v>
      </ns0:c>
    </ns0:row>
    <ns0:row r="3043" ht="19" customHeight="1">
      <ns0:c r="A3043" s="235" t="str">
        <ns0:v>sz3-t4-both</ns0:v>
      </ns0:c>
      <ns0:c r="B3043" s="235" t="str">
        <ns0:v>move_pillbottle_pad</ns0:v>
      </ns0:c>
      <ns0:c r="C3043" s="235" t="str">
        <ns0:v>env/success_once</ns0:v>
      </ns0:c>
      <ns0:c r="D3043" s="235" t="n">
        <ns0:v>115</ns0:v>
      </ns0:c>
      <ns0:c r="E3043" s="235" t="n">
        <ns0:v>114</ns0:v>
      </ns0:c>
      <ns0:c r="F3043" s="238" t="n">
        <ns0:v>0.5625</ns0:v>
      </ns0:c>
      <ns0:c r="G3043" s="239" t="n">
        <ns0:v>1790054721.9725456</ns0:v>
      </ns0:c>
      <ns0:c r="H3043" s="235" t="str">
        <ns0:v>1</ns0:v>
      </ns0:c>
    </ns0:row>
    <ns0:row r="3044" ht="19" customHeight="1">
      <ns0:c r="A3044" s="235" t="str">
        <ns0:v>sz3-t4-both</ns0:v>
      </ns0:c>
      <ns0:c r="B3044" s="235" t="str">
        <ns0:v>move_pillbottle_pad</ns0:v>
      </ns0:c>
      <ns0:c r="C3044" s="235" t="str">
        <ns0:v>env/success_once</ns0:v>
      </ns0:c>
      <ns0:c r="D3044" s="235" t="n">
        <ns0:v>116</ns0:v>
      </ns0:c>
      <ns0:c r="E3044" s="235" t="n">
        <ns0:v>115</ns0:v>
      </ns0:c>
      <ns0:c r="F3044" s="238" t="n">
        <ns0:v>0.46875</ns0:v>
      </ns0:c>
      <ns0:c r="G3044" s="239" t="n">
        <ns0:v>1790055777.0471003</ns0:v>
      </ns0:c>
      <ns0:c r="H3044" s="235" t="str">
        <ns0:v>1</ns0:v>
      </ns0:c>
    </ns0:row>
    <ns0:row r="3045" ht="19" customHeight="1">
      <ns0:c r="A3045" s="235" t="str">
        <ns0:v>sz3-t4-both</ns0:v>
      </ns0:c>
      <ns0:c r="B3045" s="235" t="str">
        <ns0:v>move_pillbottle_pad</ns0:v>
      </ns0:c>
      <ns0:c r="C3045" s="235" t="str">
        <ns0:v>env/success_once</ns0:v>
      </ns0:c>
      <ns0:c r="D3045" s="235" t="n">
        <ns0:v>117</ns0:v>
      </ns0:c>
      <ns0:c r="E3045" s="235" t="n">
        <ns0:v>116</ns0:v>
      </ns0:c>
      <ns0:c r="F3045" s="238" t="n">
        <ns0:v>0.65625</ns0:v>
      </ns0:c>
      <ns0:c r="G3045" s="239" t="n">
        <ns0:v>1790056817.412672</ns0:v>
      </ns0:c>
      <ns0:c r="H3045" s="235" t="str">
        <ns0:v>1</ns0:v>
      </ns0:c>
    </ns0:row>
    <ns0:row r="3046" ht="19" customHeight="1">
      <ns0:c r="A3046" s="235" t="str">
        <ns0:v>sz3-t4-both</ns0:v>
      </ns0:c>
      <ns0:c r="B3046" s="235" t="str">
        <ns0:v>move_pillbottle_pad</ns0:v>
      </ns0:c>
      <ns0:c r="C3046" s="235" t="str">
        <ns0:v>env/success_once</ns0:v>
      </ns0:c>
      <ns0:c r="D3046" s="235" t="n">
        <ns0:v>118</ns0:v>
      </ns0:c>
      <ns0:c r="E3046" s="235" t="n">
        <ns0:v>117</ns0:v>
      </ns0:c>
      <ns0:c r="F3046" s="238" t="n">
        <ns0:v>0.4375</ns0:v>
      </ns0:c>
      <ns0:c r="G3046" s="239" t="n">
        <ns0:v>1790057911.2258592</ns0:v>
      </ns0:c>
      <ns0:c r="H3046" s="235" t="str">
        <ns0:v>1</ns0:v>
      </ns0:c>
    </ns0:row>
    <ns0:row r="3047" ht="19" customHeight="1">
      <ns0:c r="A3047" s="235" t="str">
        <ns0:v>sz3-t4-both</ns0:v>
      </ns0:c>
      <ns0:c r="B3047" s="235" t="str">
        <ns0:v>move_pillbottle_pad</ns0:v>
      </ns0:c>
      <ns0:c r="C3047" s="235" t="str">
        <ns0:v>env/success_once</ns0:v>
      </ns0:c>
      <ns0:c r="D3047" s="235" t="n">
        <ns0:v>119</ns0:v>
      </ns0:c>
      <ns0:c r="E3047" s="235" t="n">
        <ns0:v>118</ns0:v>
      </ns0:c>
      <ns0:c r="F3047" s="238" t="n">
        <ns0:v>0.515625</ns0:v>
      </ns0:c>
      <ns0:c r="G3047" s="239" t="n">
        <ns0:v>1790058968.4871795</ns0:v>
      </ns0:c>
      <ns0:c r="H3047" s="235" t="str">
        <ns0:v>1</ns0:v>
      </ns0:c>
    </ns0:row>
    <ns0:row r="3048" ht="19" customHeight="1">
      <ns0:c r="A3048" s="235" t="str">
        <ns0:v>sz3-t4-both</ns0:v>
      </ns0:c>
      <ns0:c r="B3048" s="235" t="str">
        <ns0:v>move_pillbottle_pad</ns0:v>
      </ns0:c>
      <ns0:c r="C3048" s="235" t="str">
        <ns0:v>env/success_once</ns0:v>
      </ns0:c>
      <ns0:c r="D3048" s="235" t="n">
        <ns0:v>120</ns0:v>
      </ns0:c>
      <ns0:c r="E3048" s="235" t="n">
        <ns0:v>119</ns0:v>
      </ns0:c>
      <ns0:c r="F3048" s="238" t="n">
        <ns0:v>0.625</ns0:v>
      </ns0:c>
      <ns0:c r="G3048" s="239" t="n">
        <ns0:v>1790060551.7151804</ns0:v>
      </ns0:c>
      <ns0:c r="H3048" s="235" t="str">
        <ns0:v>1</ns0:v>
      </ns0:c>
    </ns0:row>
    <ns0:row r="3049" ht="19" customHeight="1">
      <ns0:c r="A3049" s="235" t="str">
        <ns0:v>sz3-t4-both</ns0:v>
      </ns0:c>
      <ns0:c r="B3049" s="235" t="str">
        <ns0:v>move_pillbottle_pad</ns0:v>
      </ns0:c>
      <ns0:c r="C3049" s="235" t="str">
        <ns0:v>env/success_once</ns0:v>
      </ns0:c>
      <ns0:c r="D3049" s="235" t="n">
        <ns0:v>121</ns0:v>
      </ns0:c>
      <ns0:c r="E3049" s="235" t="n">
        <ns0:v>120</ns0:v>
      </ns0:c>
      <ns0:c r="F3049" s="238" t="n">
        <ns0:v>0.515625</ns0:v>
      </ns0:c>
      <ns0:c r="G3049" s="239" t="n">
        <ns0:v>1790061591.346444</ns0:v>
      </ns0:c>
      <ns0:c r="H3049" s="235" t="str">
        <ns0:v>1</ns0:v>
      </ns0:c>
    </ns0:row>
    <ns0:row r="3050" ht="19" customHeight="1">
      <ns0:c r="A3050" s="235" t="str">
        <ns0:v>sz3-t4-both</ns0:v>
      </ns0:c>
      <ns0:c r="B3050" s="235" t="str">
        <ns0:v>move_pillbottle_pad</ns0:v>
      </ns0:c>
      <ns0:c r="C3050" s="235" t="str">
        <ns0:v>env/success_once</ns0:v>
      </ns0:c>
      <ns0:c r="D3050" s="235" t="n">
        <ns0:v>122</ns0:v>
      </ns0:c>
      <ns0:c r="E3050" s="235" t="n">
        <ns0:v>121</ns0:v>
      </ns0:c>
      <ns0:c r="F3050" s="238" t="n">
        <ns0:v>0.46875</ns0:v>
      </ns0:c>
      <ns0:c r="G3050" s="239" t="n">
        <ns0:v>1790062671.4591403</ns0:v>
      </ns0:c>
      <ns0:c r="H3050" s="235" t="str">
        <ns0:v>1</ns0:v>
      </ns0:c>
    </ns0:row>
    <ns0:row r="3051" ht="19" customHeight="1">
      <ns0:c r="A3051" s="235" t="str">
        <ns0:v>sz3-t4-both</ns0:v>
      </ns0:c>
      <ns0:c r="B3051" s="235" t="str">
        <ns0:v>move_pillbottle_pad</ns0:v>
      </ns0:c>
      <ns0:c r="C3051" s="235" t="str">
        <ns0:v>eval/success_once</ns0:v>
      </ns0:c>
      <ns0:c r="D3051" s="235" t="n">
        <ns0:v>5</ns0:v>
      </ns0:c>
      <ns0:c r="E3051" s="235" t="n">
        <ns0:v>4</ns0:v>
      </ns0:c>
      <ns0:c r="F3051" s="238" t="n">
        <ns0:v>0.25</ns0:v>
      </ns0:c>
      <ns0:c r="G3051" s="239" t="n">
        <ns0:v>1789882895.695231</ns0:v>
      </ns0:c>
      <ns0:c r="H3051" s="235" t="str">
        <ns0:v>0</ns0:v>
      </ns0:c>
    </ns0:row>
    <ns0:row r="3052" ht="19" customHeight="1">
      <ns0:c r="A3052" s="235" t="str">
        <ns0:v>sz3-t4-both</ns0:v>
      </ns0:c>
      <ns0:c r="B3052" s="235" t="str">
        <ns0:v>move_pillbottle_pad</ns0:v>
      </ns0:c>
      <ns0:c r="C3052" s="235" t="str">
        <ns0:v>eval/success_once</ns0:v>
      </ns0:c>
      <ns0:c r="D3052" s="235" t="n">
        <ns0:v>10</ns0:v>
      </ns0:c>
      <ns0:c r="E3052" s="235" t="n">
        <ns0:v>9</ns0:v>
      </ns0:c>
      <ns0:c r="F3052" s="238" t="n">
        <ns0:v>0.25</ns0:v>
      </ns0:c>
      <ns0:c r="G3052" s="239" t="n">
        <ns0:v>1789888304.2240748</ns0:v>
      </ns0:c>
      <ns0:c r="H3052" s="235" t="str">
        <ns0:v>0</ns0:v>
      </ns0:c>
    </ns0:row>
    <ns0:row r="3053" ht="19" customHeight="1">
      <ns0:c r="A3053" s="235" t="str">
        <ns0:v>sz3-t4-both</ns0:v>
      </ns0:c>
      <ns0:c r="B3053" s="235" t="str">
        <ns0:v>move_pillbottle_pad</ns0:v>
      </ns0:c>
      <ns0:c r="C3053" s="235" t="str">
        <ns0:v>eval/success_once</ns0:v>
      </ns0:c>
      <ns0:c r="D3053" s="235" t="n">
        <ns0:v>15</ns0:v>
      </ns0:c>
      <ns0:c r="E3053" s="235" t="n">
        <ns0:v>14</ns0:v>
      </ns0:c>
      <ns0:c r="F3053" s="238" t="n">
        <ns0:v>0.34375</ns0:v>
      </ns0:c>
      <ns0:c r="G3053" s="239" t="n">
        <ns0:v>1789893832.3042932</ns0:v>
      </ns0:c>
      <ns0:c r="H3053" s="235" t="str">
        <ns0:v>0</ns0:v>
      </ns0:c>
    </ns0:row>
    <ns0:row r="3054" ht="19" customHeight="1">
      <ns0:c r="A3054" s="235" t="str">
        <ns0:v>sz3-t4-both</ns0:v>
      </ns0:c>
      <ns0:c r="B3054" s="235" t="str">
        <ns0:v>move_pillbottle_pad</ns0:v>
      </ns0:c>
      <ns0:c r="C3054" s="235" t="str">
        <ns0:v>eval/success_once</ns0:v>
      </ns0:c>
      <ns0:c r="D3054" s="235" t="n">
        <ns0:v>20</ns0:v>
      </ns0:c>
      <ns0:c r="E3054" s="235" t="n">
        <ns0:v>19</ns0:v>
      </ns0:c>
      <ns0:c r="F3054" s="238" t="n">
        <ns0:v>0.28125</ns0:v>
      </ns0:c>
      <ns0:c r="G3054" s="239" t="n">
        <ns0:v>1789899295.1710992</ns0:v>
      </ns0:c>
      <ns0:c r="H3054" s="235" t="str">
        <ns0:v>0</ns0:v>
      </ns0:c>
    </ns0:row>
    <ns0:row r="3055" ht="19" customHeight="1">
      <ns0:c r="A3055" s="235" t="str">
        <ns0:v>sz3-t4-both</ns0:v>
      </ns0:c>
      <ns0:c r="B3055" s="235" t="str">
        <ns0:v>move_pillbottle_pad</ns0:v>
      </ns0:c>
      <ns0:c r="C3055" s="235" t="str">
        <ns0:v>eval/success_once</ns0:v>
      </ns0:c>
      <ns0:c r="D3055" s="235" t="n">
        <ns0:v>25</ns0:v>
      </ns0:c>
      <ns0:c r="E3055" s="235" t="n">
        <ns0:v>24</ns0:v>
      </ns0:c>
      <ns0:c r="F3055" s="238" t="n">
        <ns0:v>0.3125</ns0:v>
      </ns0:c>
      <ns0:c r="G3055" s="239" t="n">
        <ns0:v>1789904818.9898002</ns0:v>
      </ns0:c>
      <ns0:c r="H3055" s="235" t="str">
        <ns0:v>0</ns0:v>
      </ns0:c>
    </ns0:row>
    <ns0:row r="3056" ht="19" customHeight="1">
      <ns0:c r="A3056" s="235" t="str">
        <ns0:v>sz3-t4-both</ns0:v>
      </ns0:c>
      <ns0:c r="B3056" s="235" t="str">
        <ns0:v>move_pillbottle_pad</ns0:v>
      </ns0:c>
      <ns0:c r="C3056" s="235" t="str">
        <ns0:v>eval/success_once</ns0:v>
      </ns0:c>
      <ns0:c r="D3056" s="235" t="n">
        <ns0:v>30</ns0:v>
      </ns0:c>
      <ns0:c r="E3056" s="235" t="n">
        <ns0:v>29</ns0:v>
      </ns0:c>
      <ns0:c r="F3056" s="238" t="n">
        <ns0:v>0.3125</ns0:v>
      </ns0:c>
      <ns0:c r="G3056" s="239" t="n">
        <ns0:v>1789910350.0823722</ns0:v>
      </ns0:c>
      <ns0:c r="H3056" s="235" t="str">
        <ns0:v>0</ns0:v>
      </ns0:c>
    </ns0:row>
    <ns0:row r="3057" ht="19" customHeight="1">
      <ns0:c r="A3057" s="235" t="str">
        <ns0:v>sz3-t4-both</ns0:v>
      </ns0:c>
      <ns0:c r="B3057" s="235" t="str">
        <ns0:v>move_pillbottle_pad</ns0:v>
      </ns0:c>
      <ns0:c r="C3057" s="235" t="str">
        <ns0:v>eval/success_once</ns0:v>
      </ns0:c>
      <ns0:c r="D3057" s="235" t="n">
        <ns0:v>35</ns0:v>
      </ns0:c>
      <ns0:c r="E3057" s="235" t="n">
        <ns0:v>34</ns0:v>
      </ns0:c>
      <ns0:c r="F3057" s="238" t="n">
        <ns0:v>0.4375</ns0:v>
      </ns0:c>
      <ns0:c r="G3057" s="239" t="n">
        <ns0:v>1789915967.2095551</ns0:v>
      </ns0:c>
      <ns0:c r="H3057" s="235" t="str">
        <ns0:v>0</ns0:v>
      </ns0:c>
    </ns0:row>
    <ns0:row r="3058" ht="19" customHeight="1">
      <ns0:c r="A3058" s="235" t="str">
        <ns0:v>sz3-t4-both</ns0:v>
      </ns0:c>
      <ns0:c r="B3058" s="235" t="str">
        <ns0:v>move_pillbottle_pad</ns0:v>
      </ns0:c>
      <ns0:c r="C3058" s="235" t="str">
        <ns0:v>eval/success_once</ns0:v>
      </ns0:c>
      <ns0:c r="D3058" s="235" t="n">
        <ns0:v>40</ns0:v>
      </ns0:c>
      <ns0:c r="E3058" s="235" t="n">
        <ns0:v>39</ns0:v>
      </ns0:c>
      <ns0:c r="F3058" s="238" t="n">
        <ns0:v>0.46875</ns0:v>
      </ns0:c>
      <ns0:c r="G3058" s="239" t="n">
        <ns0:v>1789921525.7192407</ns0:v>
      </ns0:c>
      <ns0:c r="H3058" s="235" t="str">
        <ns0:v>0</ns0:v>
      </ns0:c>
    </ns0:row>
    <ns0:row r="3059" ht="19" customHeight="1">
      <ns0:c r="A3059" s="235" t="str">
        <ns0:v>sz3-t4-both</ns0:v>
      </ns0:c>
      <ns0:c r="B3059" s="235" t="str">
        <ns0:v>move_pillbottle_pad</ns0:v>
      </ns0:c>
      <ns0:c r="C3059" s="235" t="str">
        <ns0:v>eval/success_once</ns0:v>
      </ns0:c>
      <ns0:c r="D3059" s="235" t="n">
        <ns0:v>45</ns0:v>
      </ns0:c>
      <ns0:c r="E3059" s="235" t="n">
        <ns0:v>44</ns0:v>
      </ns0:c>
      <ns0:c r="F3059" s="238" t="n">
        <ns0:v>0.5</ns0:v>
      </ns0:c>
      <ns0:c r="G3059" s="239" t="n">
        <ns0:v>1789927261.2035654</ns0:v>
      </ns0:c>
      <ns0:c r="H3059" s="235" t="str">
        <ns0:v>0</ns0:v>
      </ns0:c>
    </ns0:row>
    <ns0:row r="3060" ht="19" customHeight="1">
      <ns0:c r="A3060" s="235" t="str">
        <ns0:v>sz3-t4-both</ns0:v>
      </ns0:c>
      <ns0:c r="B3060" s="235" t="str">
        <ns0:v>move_pillbottle_pad</ns0:v>
      </ns0:c>
      <ns0:c r="C3060" s="235" t="str">
        <ns0:v>eval/success_once</ns0:v>
      </ns0:c>
      <ns0:c r="D3060" s="235" t="n">
        <ns0:v>50</ns0:v>
      </ns0:c>
      <ns0:c r="E3060" s="235" t="n">
        <ns0:v>49</ns0:v>
      </ns0:c>
      <ns0:c r="F3060" s="238" t="n">
        <ns0:v>0.5</ns0:v>
      </ns0:c>
      <ns0:c r="G3060" s="239" t="n">
        <ns0:v>1789932936.7647526</ns0:v>
      </ns0:c>
      <ns0:c r="H3060" s="235" t="str">
        <ns0:v>0</ns0:v>
      </ns0:c>
    </ns0:row>
    <ns0:row r="3061" ht="19" customHeight="1">
      <ns0:c r="A3061" s="235" t="str">
        <ns0:v>sz3-t4-both</ns0:v>
      </ns0:c>
      <ns0:c r="B3061" s="235" t="str">
        <ns0:v>move_pillbottle_pad</ns0:v>
      </ns0:c>
      <ns0:c r="C3061" s="235" t="str">
        <ns0:v>eval/success_once</ns0:v>
      </ns0:c>
      <ns0:c r="D3061" s="235" t="n">
        <ns0:v>55</ns0:v>
      </ns0:c>
      <ns0:c r="E3061" s="235" t="n">
        <ns0:v>54</ns0:v>
      </ns0:c>
      <ns0:c r="F3061" s="238" t="n">
        <ns0:v>0.46875</ns0:v>
      </ns0:c>
      <ns0:c r="G3061" s="239" t="n">
        <ns0:v>1789938724.0982552</ns0:v>
      </ns0:c>
      <ns0:c r="H3061" s="235" t="str">
        <ns0:v>0</ns0:v>
      </ns0:c>
    </ns0:row>
    <ns0:row r="3062" ht="19" customHeight="1">
      <ns0:c r="A3062" s="235" t="str">
        <ns0:v>sz3-t4-both</ns0:v>
      </ns0:c>
      <ns0:c r="B3062" s="235" t="str">
        <ns0:v>move_pillbottle_pad</ns0:v>
      </ns0:c>
      <ns0:c r="C3062" s="235" t="str">
        <ns0:v>eval/success_once</ns0:v>
      </ns0:c>
      <ns0:c r="D3062" s="235" t="n">
        <ns0:v>60</ns0:v>
      </ns0:c>
      <ns0:c r="E3062" s="235" t="n">
        <ns0:v>59</ns0:v>
      </ns0:c>
      <ns0:c r="F3062" s="238" t="n">
        <ns0:v>0.53125</ns0:v>
      </ns0:c>
      <ns0:c r="G3062" s="239" t="n">
        <ns0:v>1789944421.3565195</ns0:v>
      </ns0:c>
      <ns0:c r="H3062" s="235" t="str">
        <ns0:v>0</ns0:v>
      </ns0:c>
    </ns0:row>
    <ns0:row r="3063" ht="19" customHeight="1">
      <ns0:c r="A3063" s="235" t="str">
        <ns0:v>sz3-t4-both</ns0:v>
      </ns0:c>
      <ns0:c r="B3063" s="235" t="str">
        <ns0:v>move_pillbottle_pad</ns0:v>
      </ns0:c>
      <ns0:c r="C3063" s="235" t="str">
        <ns0:v>eval/success_once</ns0:v>
      </ns0:c>
      <ns0:c r="D3063" s="235" t="n">
        <ns0:v>65</ns0:v>
      </ns0:c>
      <ns0:c r="E3063" s="235" t="n">
        <ns0:v>64</ns0:v>
      </ns0:c>
      <ns0:c r="F3063" s="238" t="n">
        <ns0:v>0.53125</ns0:v>
      </ns0:c>
      <ns0:c r="G3063" s="239" t="n">
        <ns0:v>1789950241.2416694</ns0:v>
      </ns0:c>
      <ns0:c r="H3063" s="235" t="str">
        <ns0:v>0</ns0:v>
      </ns0:c>
    </ns0:row>
    <ns0:row r="3064" ht="19" customHeight="1">
      <ns0:c r="A3064" s="235" t="str">
        <ns0:v>sz3-t4-both</ns0:v>
      </ns0:c>
      <ns0:c r="B3064" s="235" t="str">
        <ns0:v>move_pillbottle_pad</ns0:v>
      </ns0:c>
      <ns0:c r="C3064" s="235" t="str">
        <ns0:v>eval/success_once</ns0:v>
      </ns0:c>
      <ns0:c r="D3064" s="235" t="n">
        <ns0:v>70</ns0:v>
      </ns0:c>
      <ns0:c r="E3064" s="235" t="n">
        <ns0:v>69</ns0:v>
      </ns0:c>
      <ns0:c r="F3064" s="238" t="n">
        <ns0:v>0.53125</ns0:v>
      </ns0:c>
      <ns0:c r="G3064" s="239" t="n">
        <ns0:v>1789956006.603246</ns0:v>
      </ns0:c>
      <ns0:c r="H3064" s="235" t="str">
        <ns0:v>0</ns0:v>
      </ns0:c>
    </ns0:row>
    <ns0:row r="3065" ht="19" customHeight="1">
      <ns0:c r="A3065" s="235" t="str">
        <ns0:v>sz3-t4-both</ns0:v>
      </ns0:c>
      <ns0:c r="B3065" s="235" t="str">
        <ns0:v>move_pillbottle_pad</ns0:v>
      </ns0:c>
      <ns0:c r="C3065" s="235" t="str">
        <ns0:v>eval/success_once</ns0:v>
      </ns0:c>
      <ns0:c r="D3065" s="235" t="n">
        <ns0:v>75</ns0:v>
      </ns0:c>
      <ns0:c r="E3065" s="235" t="n">
        <ns0:v>74</ns0:v>
      </ns0:c>
      <ns0:c r="F3065" s="238" t="n">
        <ns0:v>0.625</ns0:v>
      </ns0:c>
      <ns0:c r="G3065" s="239" t="n">
        <ns0:v>1789961981.1024287</ns0:v>
      </ns0:c>
      <ns0:c r="H3065" s="235" t="str">
        <ns0:v>0</ns0:v>
      </ns0:c>
    </ns0:row>
    <ns0:row r="3066" ht="19" customHeight="1">
      <ns0:c r="A3066" s="235" t="str">
        <ns0:v>sz3-t4-both</ns0:v>
      </ns0:c>
      <ns0:c r="B3066" s="235" t="str">
        <ns0:v>move_pillbottle_pad</ns0:v>
      </ns0:c>
      <ns0:c r="C3066" s="235" t="str">
        <ns0:v>eval/success_once</ns0:v>
      </ns0:c>
      <ns0:c r="D3066" s="235" t="n">
        <ns0:v>80</ns0:v>
      </ns0:c>
      <ns0:c r="E3066" s="235" t="n">
        <ns0:v>79</ns0:v>
      </ns0:c>
      <ns0:c r="F3066" s="238" t="n">
        <ns0:v>0.53125</ns0:v>
      </ns0:c>
      <ns0:c r="G3066" s="239" t="n">
        <ns0:v>1789967861.2785752</ns0:v>
      </ns0:c>
      <ns0:c r="H3066" s="235" t="str">
        <ns0:v>0</ns0:v>
      </ns0:c>
    </ns0:row>
    <ns0:row r="3067" ht="19" customHeight="1">
      <ns0:c r="A3067" s="235" t="str">
        <ns0:v>sz3-t4-both</ns0:v>
      </ns0:c>
      <ns0:c r="B3067" s="235" t="str">
        <ns0:v>move_pillbottle_pad</ns0:v>
      </ns0:c>
      <ns0:c r="C3067" s="235" t="str">
        <ns0:v>eval/success_once</ns0:v>
      </ns0:c>
      <ns0:c r="D3067" s="235" t="n">
        <ns0:v>85</ns0:v>
      </ns0:c>
      <ns0:c r="E3067" s="235" t="n">
        <ns0:v>84</ns0:v>
      </ns0:c>
      <ns0:c r="F3067" s="238" t="n">
        <ns0:v>0.5</ns0:v>
      </ns0:c>
      <ns0:c r="G3067" s="239" t="n">
        <ns0:v>1789973913.1353328</ns0:v>
      </ns0:c>
      <ns0:c r="H3067" s="235" t="str">
        <ns0:v>0</ns0:v>
      </ns0:c>
    </ns0:row>
    <ns0:row r="3068" ht="19" customHeight="1">
      <ns0:c r="A3068" s="235" t="str">
        <ns0:v>sz3-t4-both</ns0:v>
      </ns0:c>
      <ns0:c r="B3068" s="235" t="str">
        <ns0:v>move_pillbottle_pad</ns0:v>
      </ns0:c>
      <ns0:c r="C3068" s="235" t="str">
        <ns0:v>eval/success_once</ns0:v>
      </ns0:c>
      <ns0:c r="D3068" s="235" t="n">
        <ns0:v>90</ns0:v>
      </ns0:c>
      <ns0:c r="E3068" s="235" t="n">
        <ns0:v>89</ns0:v>
      </ns0:c>
      <ns0:c r="F3068" s="238" t="n">
        <ns0:v>0.4375</ns0:v>
      </ns0:c>
      <ns0:c r="G3068" s="239" t="n">
        <ns0:v>1789979963.2315974</ns0:v>
      </ns0:c>
      <ns0:c r="H3068" s="235" t="str">
        <ns0:v>0</ns0:v>
      </ns0:c>
    </ns0:row>
    <ns0:row r="3069" ht="19" customHeight="1">
      <ns0:c r="A3069" s="235" t="str">
        <ns0:v>sz3-t4-both</ns0:v>
      </ns0:c>
      <ns0:c r="B3069" s="235" t="str">
        <ns0:v>move_pillbottle_pad</ns0:v>
      </ns0:c>
      <ns0:c r="C3069" s="235" t="str">
        <ns0:v>eval/success_once</ns0:v>
      </ns0:c>
      <ns0:c r="D3069" s="235" t="n">
        <ns0:v>95</ns0:v>
      </ns0:c>
      <ns0:c r="E3069" s="235" t="n">
        <ns0:v>94</ns0:v>
      </ns0:c>
      <ns0:c r="F3069" s="238" t="n">
        <ns0:v>0.40625</ns0:v>
      </ns0:c>
      <ns0:c r="G3069" s="239" t="n">
        <ns0:v>1789986062.5665245</ns0:v>
      </ns0:c>
      <ns0:c r="H3069" s="235" t="str">
        <ns0:v>0</ns0:v>
      </ns0:c>
    </ns0:row>
    <ns0:row r="3070" ht="19" customHeight="1">
      <ns0:c r="A3070" s="235" t="str">
        <ns0:v>sz3-t4-both</ns0:v>
      </ns0:c>
      <ns0:c r="B3070" s="235" t="str">
        <ns0:v>move_pillbottle_pad</ns0:v>
      </ns0:c>
      <ns0:c r="C3070" s="235" t="str">
        <ns0:v>eval/success_once</ns0:v>
      </ns0:c>
      <ns0:c r="D3070" s="235" t="n">
        <ns0:v>100</ns0:v>
      </ns0:c>
      <ns0:c r="E3070" s="235" t="n">
        <ns0:v>99</ns0:v>
      </ns0:c>
      <ns0:c r="F3070" s="238" t="n">
        <ns0:v>0.46875</ns0:v>
      </ns0:c>
      <ns0:c r="G3070" s="239" t="n">
        <ns0:v>1789991986.163528</ns0:v>
      </ns0:c>
      <ns0:c r="H3070" s="235" t="str">
        <ns0:v>0</ns0:v>
      </ns0:c>
    </ns0:row>
    <ns0:row r="3071" ht="19" customHeight="1">
      <ns0:c r="A3071" s="235" t="str">
        <ns0:v>sz3-t4-both</ns0:v>
      </ns0:c>
      <ns0:c r="B3071" s="235" t="str">
        <ns0:v>move_pillbottle_pad</ns0:v>
      </ns0:c>
      <ns0:c r="C3071" s="235" t="str">
        <ns0:v>eval/success_once</ns0:v>
      </ns0:c>
      <ns0:c r="D3071" s="235" t="n">
        <ns0:v>105</ns0:v>
      </ns0:c>
      <ns0:c r="E3071" s="235" t="n">
        <ns0:v>104</ns0:v>
      </ns0:c>
      <ns0:c r="F3071" s="238" t="n">
        <ns0:v>0.53125</ns0:v>
      </ns0:c>
      <ns0:c r="G3071" s="239" t="n">
        <ns0:v>1789998128.9536307</ns0:v>
      </ns0:c>
      <ns0:c r="H3071" s="235" t="str">
        <ns0:v>0</ns0:v>
      </ns0:c>
    </ns0:row>
    <ns0:row r="3072" ht="19" customHeight="1">
      <ns0:c r="A3072" s="235" t="str">
        <ns0:v>sz3-t4-both</ns0:v>
      </ns0:c>
      <ns0:c r="B3072" s="235" t="str">
        <ns0:v>move_pillbottle_pad</ns0:v>
      </ns0:c>
      <ns0:c r="C3072" s="235" t="str">
        <ns0:v>eval/success_once</ns0:v>
      </ns0:c>
      <ns0:c r="D3072" s="235" t="n">
        <ns0:v>110</ns0:v>
      </ns0:c>
      <ns0:c r="E3072" s="235" t="n">
        <ns0:v>109</ns0:v>
      </ns0:c>
      <ns0:c r="F3072" s="238" t="n">
        <ns0:v>0.53125</ns0:v>
      </ns0:c>
      <ns0:c r="G3072" s="239" t="n">
        <ns0:v>1790004178.3216457</ns0:v>
      </ns0:c>
      <ns0:c r="H3072" s="235" t="str">
        <ns0:v>0</ns0:v>
      </ns0:c>
    </ns0:row>
    <ns0:row r="3073" ht="19" customHeight="1">
      <ns0:c r="A3073" s="235" t="str">
        <ns0:v>sz3-t4-both</ns0:v>
      </ns0:c>
      <ns0:c r="B3073" s="235" t="str">
        <ns0:v>move_pillbottle_pad</ns0:v>
      </ns0:c>
      <ns0:c r="C3073" s="235" t="str">
        <ns0:v>eval/success_once</ns0:v>
      </ns0:c>
      <ns0:c r="D3073" s="235" t="n">
        <ns0:v>115</ns0:v>
      </ns0:c>
      <ns0:c r="E3073" s="235" t="n">
        <ns0:v>114</ns0:v>
      </ns0:c>
      <ns0:c r="F3073" s="238" t="n">
        <ns0:v>0.59375</ns0:v>
      </ns0:c>
      <ns0:c r="G3073" s="239" t="n">
        <ns0:v>1790054721.953917</ns0:v>
      </ns0:c>
      <ns0:c r="H3073" s="235" t="str">
        <ns0:v>1</ns0:v>
      </ns0:c>
    </ns0:row>
    <ns0:row r="3074" ht="19" customHeight="1">
      <ns0:c r="A3074" s="235" t="str">
        <ns0:v>sz3-t4-both</ns0:v>
      </ns0:c>
      <ns0:c r="B3074" s="235" t="str">
        <ns0:v>move_pillbottle_pad</ns0:v>
      </ns0:c>
      <ns0:c r="C3074" s="235" t="str">
        <ns0:v>eval/success_once</ns0:v>
      </ns0:c>
      <ns0:c r="D3074" s="235" t="n">
        <ns0:v>120</ns0:v>
      </ns0:c>
      <ns0:c r="E3074" s="235" t="n">
        <ns0:v>119</ns0:v>
      </ns0:c>
      <ns0:c r="F3074" s="238" t="n">
        <ns0:v>0.53125</ns0:v>
      </ns0:c>
      <ns0:c r="G3074" s="239" t="n">
        <ns0:v>1790060465.4641845</ns0:v>
      </ns0:c>
      <ns0:c r="H3074" s="235" t="str">
        <ns0:v>1</ns0:v>
      </ns0:c>
    </ns0:row>
    <ns0:row r="3075" ht="19" customHeight="1">
      <ns0:c r="A3075" s="235" t="str">
        <ns0:v>turn-t2</ns0:v>
      </ns0:c>
      <ns0:c r="B3075" s="235" t="str">
        <ns0:v>turn_switch</ns0:v>
      </ns0:c>
      <ns0:c r="C3075" s="235" t="str">
        <ns0:v>env/success_once</ns0:v>
      </ns0:c>
      <ns0:c r="D3075" s="235" t="n">
        <ns0:v>1</ns0:v>
      </ns0:c>
      <ns0:c r="E3075" s="235" t="n">
        <ns0:v>0</ns0:v>
      </ns0:c>
      <ns0:c r="F3075" s="238" t="n">
        <ns0:v>0.4296875</ns0:v>
      </ns0:c>
      <ns0:c r="G3075" s="239" t="n">
        <ns0:v>1790065754.9137926</ns0:v>
      </ns0:c>
      <ns0:c r="H3075" s="235" t="str">
        <ns0:v>0</ns0:v>
      </ns0:c>
    </ns0:row>
    <ns0:row r="3076" ht="19" customHeight="1">
      <ns0:c r="A3076" s="235" t="str">
        <ns0:v>turn-t2</ns0:v>
      </ns0:c>
      <ns0:c r="B3076" s="235" t="str">
        <ns0:v>turn_switch</ns0:v>
      </ns0:c>
      <ns0:c r="C3076" s="235" t="str">
        <ns0:v>env/success_once</ns0:v>
      </ns0:c>
      <ns0:c r="D3076" s="235" t="n">
        <ns0:v>2</ns0:v>
      </ns0:c>
      <ns0:c r="E3076" s="235" t="n">
        <ns0:v>1</ns0:v>
      </ns0:c>
      <ns0:c r="F3076" s="238" t="n">
        <ns0:v>0.4453125</ns0:v>
      </ns0:c>
      <ns0:c r="G3076" s="239" t="n">
        <ns0:v>1790067124.8935096</ns0:v>
      </ns0:c>
      <ns0:c r="H3076" s="235" t="str">
        <ns0:v>0</ns0:v>
      </ns0:c>
    </ns0:row>
    <ns0:row r="3077" ht="19" customHeight="1">
      <ns0:c r="A3077" s="235" t="str">
        <ns0:v>turn-t2</ns0:v>
      </ns0:c>
      <ns0:c r="B3077" s="235" t="str">
        <ns0:v>turn_switch</ns0:v>
      </ns0:c>
      <ns0:c r="C3077" s="235" t="str">
        <ns0:v>env/success_once</ns0:v>
      </ns0:c>
      <ns0:c r="D3077" s="235" t="n">
        <ns0:v>3</ns0:v>
      </ns0:c>
      <ns0:c r="E3077" s="235" t="n">
        <ns0:v>2</ns0:v>
      </ns0:c>
      <ns0:c r="F3077" s="238" t="n">
        <ns0:v>0.390625</ns0:v>
      </ns0:c>
      <ns0:c r="G3077" s="239" t="n">
        <ns0:v>1790068092.8773942</ns0:v>
      </ns0:c>
      <ns0:c r="H3077" s="235" t="str">
        <ns0:v>0</ns0:v>
      </ns0:c>
    </ns0:row>
    <ns0:row r="3078" ht="19" customHeight="1">
      <ns0:c r="A3078" s="235" t="str">
        <ns0:v>turn-t2</ns0:v>
      </ns0:c>
      <ns0:c r="B3078" s="235" t="str">
        <ns0:v>turn_switch</ns0:v>
      </ns0:c>
      <ns0:c r="C3078" s="235" t="str">
        <ns0:v>env/success_once</ns0:v>
      </ns0:c>
      <ns0:c r="D3078" s="235" t="n">
        <ns0:v>4</ns0:v>
      </ns0:c>
      <ns0:c r="E3078" s="235" t="n">
        <ns0:v>3</ns0:v>
      </ns0:c>
      <ns0:c r="F3078" s="238" t="n">
        <ns0:v>0.328125</ns0:v>
      </ns0:c>
      <ns0:c r="G3078" s="239" t="n">
        <ns0:v>1790069499.1399305</ns0:v>
      </ns0:c>
      <ns0:c r="H3078" s="235" t="str">
        <ns0:v>0</ns0:v>
      </ns0:c>
    </ns0:row>
    <ns0:row r="3079" ht="19" customHeight="1">
      <ns0:c r="A3079" s="235" t="str">
        <ns0:v>turn-t2</ns0:v>
      </ns0:c>
      <ns0:c r="B3079" s="235" t="str">
        <ns0:v>turn_switch</ns0:v>
      </ns0:c>
      <ns0:c r="C3079" s="235" t="str">
        <ns0:v>env/success_once</ns0:v>
      </ns0:c>
      <ns0:c r="D3079" s="235" t="n">
        <ns0:v>5</ns0:v>
      </ns0:c>
      <ns0:c r="E3079" s="235" t="n">
        <ns0:v>4</ns0:v>
      </ns0:c>
      <ns0:c r="F3079" s="238" t="n">
        <ns0:v>0.1953125</ns0:v>
      </ns0:c>
      <ns0:c r="G3079" s="239" t="n">
        <ns0:v>1790070521.6493225</ns0:v>
      </ns0:c>
      <ns0:c r="H3079" s="235" t="str">
        <ns0:v>0</ns0:v>
      </ns0:c>
    </ns0:row>
    <ns0:row r="3080" ht="19" customHeight="1">
      <ns0:c r="A3080" s="235" t="str">
        <ns0:v>turn-t2</ns0:v>
      </ns0:c>
      <ns0:c r="B3080" s="235" t="str">
        <ns0:v>turn_switch</ns0:v>
      </ns0:c>
      <ns0:c r="C3080" s="235" t="str">
        <ns0:v>env/success_once</ns0:v>
      </ns0:c>
      <ns0:c r="D3080" s="235" t="n">
        <ns0:v>6</ns0:v>
      </ns0:c>
      <ns0:c r="E3080" s="235" t="n">
        <ns0:v>5</ns0:v>
      </ns0:c>
      <ns0:c r="F3080" s="238" t="n">
        <ns0:v>0.3203125</ns0:v>
      </ns0:c>
      <ns0:c r="G3080" s="239" t="n">
        <ns0:v>1790072004.6004822</ns0:v>
      </ns0:c>
      <ns0:c r="H3080" s="235" t="str">
        <ns0:v>0</ns0:v>
      </ns0:c>
    </ns0:row>
    <ns0:row r="3081" ht="19" customHeight="1">
      <ns0:c r="A3081" s="235" t="str">
        <ns0:v>turn-t2</ns0:v>
      </ns0:c>
      <ns0:c r="B3081" s="235" t="str">
        <ns0:v>turn_switch</ns0:v>
      </ns0:c>
      <ns0:c r="C3081" s="235" t="str">
        <ns0:v>env/success_once</ns0:v>
      </ns0:c>
      <ns0:c r="D3081" s="235" t="n">
        <ns0:v>7</ns0:v>
      </ns0:c>
      <ns0:c r="E3081" s="235" t="n">
        <ns0:v>6</ns0:v>
      </ns0:c>
      <ns0:c r="F3081" s="238" t="n">
        <ns0:v>0.3125</ns0:v>
      </ns0:c>
      <ns0:c r="G3081" s="239" t="n">
        <ns0:v>1790073039.612069</ns0:v>
      </ns0:c>
      <ns0:c r="H3081" s="235" t="str">
        <ns0:v>0</ns0:v>
      </ns0:c>
    </ns0:row>
    <ns0:row r="3082" ht="19" customHeight="1">
      <ns0:c r="A3082" s="235" t="str">
        <ns0:v>turn-t2</ns0:v>
      </ns0:c>
      <ns0:c r="B3082" s="235" t="str">
        <ns0:v>turn_switch</ns0:v>
      </ns0:c>
      <ns0:c r="C3082" s="235" t="str">
        <ns0:v>env/success_once</ns0:v>
      </ns0:c>
      <ns0:c r="D3082" s="235" t="n">
        <ns0:v>8</ns0:v>
      </ns0:c>
      <ns0:c r="E3082" s="235" t="n">
        <ns0:v>7</ns0:v>
      </ns0:c>
      <ns0:c r="F3082" s="238" t="n">
        <ns0:v>0.375</ns0:v>
      </ns0:c>
      <ns0:c r="G3082" s="239" t="n">
        <ns0:v>1790074495.7158852</ns0:v>
      </ns0:c>
      <ns0:c r="H3082" s="235" t="str">
        <ns0:v>0</ns0:v>
      </ns0:c>
    </ns0:row>
    <ns0:row r="3083" ht="19" customHeight="1">
      <ns0:c r="A3083" s="235" t="str">
        <ns0:v>turn-t2</ns0:v>
      </ns0:c>
      <ns0:c r="B3083" s="235" t="str">
        <ns0:v>turn_switch</ns0:v>
      </ns0:c>
      <ns0:c r="C3083" s="235" t="str">
        <ns0:v>env/success_once</ns0:v>
      </ns0:c>
      <ns0:c r="D3083" s="235" t="n">
        <ns0:v>9</ns0:v>
      </ns0:c>
      <ns0:c r="E3083" s="235" t="n">
        <ns0:v>8</ns0:v>
      </ns0:c>
      <ns0:c r="F3083" s="238" t="n">
        <ns0:v>0.4296875</ns0:v>
      </ns0:c>
      <ns0:c r="G3083" s="239" t="n">
        <ns0:v>1790075507.8332365</ns0:v>
      </ns0:c>
      <ns0:c r="H3083" s="235" t="str">
        <ns0:v>0</ns0:v>
      </ns0:c>
    </ns0:row>
    <ns0:row r="3084" ht="19" customHeight="1">
      <ns0:c r="A3084" s="235" t="str">
        <ns0:v>turn-t2</ns0:v>
      </ns0:c>
      <ns0:c r="B3084" s="235" t="str">
        <ns0:v>turn_switch</ns0:v>
      </ns0:c>
      <ns0:c r="C3084" s="235" t="str">
        <ns0:v>env/success_once</ns0:v>
      </ns0:c>
      <ns0:c r="D3084" s="235" t="n">
        <ns0:v>10</ns0:v>
      </ns0:c>
      <ns0:c r="E3084" s="235" t="n">
        <ns0:v>9</ns0:v>
      </ns0:c>
      <ns0:c r="F3084" s="238" t="n">
        <ns0:v>0.4453125</ns0:v>
      </ns0:c>
      <ns0:c r="G3084" s="239" t="n">
        <ns0:v>1790077007.5622842</ns0:v>
      </ns0:c>
      <ns0:c r="H3084" s="235" t="str">
        <ns0:v>0</ns0:v>
      </ns0:c>
    </ns0:row>
    <ns0:row r="3085" ht="19" customHeight="1">
      <ns0:c r="A3085" s="235" t="str">
        <ns0:v>turn-t2</ns0:v>
      </ns0:c>
      <ns0:c r="B3085" s="235" t="str">
        <ns0:v>turn_switch</ns0:v>
      </ns0:c>
      <ns0:c r="C3085" s="235" t="str">
        <ns0:v>env/success_once</ns0:v>
      </ns0:c>
      <ns0:c r="D3085" s="235" t="n">
        <ns0:v>11</ns0:v>
      </ns0:c>
      <ns0:c r="E3085" s="235" t="n">
        <ns0:v>10</ns0:v>
      </ns0:c>
      <ns0:c r="F3085" s="238" t="n">
        <ns0:v>0.3125</ns0:v>
      </ns0:c>
      <ns0:c r="G3085" s="239" t="n">
        <ns0:v>1790078054.6598096</ns0:v>
      </ns0:c>
      <ns0:c r="H3085" s="235" t="str">
        <ns0:v>0</ns0:v>
      </ns0:c>
    </ns0:row>
    <ns0:row r="3086" ht="19" customHeight="1">
      <ns0:c r="A3086" s="235" t="str">
        <ns0:v>turn-t2</ns0:v>
      </ns0:c>
      <ns0:c r="B3086" s="235" t="str">
        <ns0:v>turn_switch</ns0:v>
      </ns0:c>
      <ns0:c r="C3086" s="235" t="str">
        <ns0:v>env/success_once</ns0:v>
      </ns0:c>
      <ns0:c r="D3086" s="235" t="n">
        <ns0:v>12</ns0:v>
      </ns0:c>
      <ns0:c r="E3086" s="235" t="n">
        <ns0:v>11</ns0:v>
      </ns0:c>
      <ns0:c r="F3086" s="238" t="n">
        <ns0:v>0.375</ns0:v>
      </ns0:c>
      <ns0:c r="G3086" s="239" t="n">
        <ns0:v>1790079498.0711937</ns0:v>
      </ns0:c>
      <ns0:c r="H3086" s="235" t="str">
        <ns0:v>0</ns0:v>
      </ns0:c>
    </ns0:row>
    <ns0:row r="3087" ht="19" customHeight="1">
      <ns0:c r="A3087" s="235" t="str">
        <ns0:v>turn-t2</ns0:v>
      </ns0:c>
      <ns0:c r="B3087" s="235" t="str">
        <ns0:v>turn_switch</ns0:v>
      </ns0:c>
      <ns0:c r="C3087" s="235" t="str">
        <ns0:v>env/success_once</ns0:v>
      </ns0:c>
      <ns0:c r="D3087" s="235" t="n">
        <ns0:v>13</ns0:v>
      </ns0:c>
      <ns0:c r="E3087" s="235" t="n">
        <ns0:v>12</ns0:v>
      </ns0:c>
      <ns0:c r="F3087" s="238" t="n">
        <ns0:v>0.296875</ns0:v>
      </ns0:c>
      <ns0:c r="G3087" s="239" t="n">
        <ns0:v>1790080581.5733113</ns0:v>
      </ns0:c>
      <ns0:c r="H3087" s="235" t="str">
        <ns0:v>0</ns0:v>
      </ns0:c>
    </ns0:row>
    <ns0:row r="3088" ht="19" customHeight="1">
      <ns0:c r="A3088" s="235" t="str">
        <ns0:v>turn-t2</ns0:v>
      </ns0:c>
      <ns0:c r="B3088" s="235" t="str">
        <ns0:v>turn_switch</ns0:v>
      </ns0:c>
      <ns0:c r="C3088" s="235" t="str">
        <ns0:v>env/success_once</ns0:v>
      </ns0:c>
      <ns0:c r="D3088" s="235" t="n">
        <ns0:v>14</ns0:v>
      </ns0:c>
      <ns0:c r="E3088" s="235" t="n">
        <ns0:v>13</ns0:v>
      </ns0:c>
      <ns0:c r="F3088" s="238" t="n">
        <ns0:v>0.328125</ns0:v>
      </ns0:c>
      <ns0:c r="G3088" s="239" t="n">
        <ns0:v>1790082017.951301</ns0:v>
      </ns0:c>
      <ns0:c r="H3088" s="235" t="str">
        <ns0:v>0</ns0:v>
      </ns0:c>
    </ns0:row>
    <ns0:row r="3089" ht="19" customHeight="1">
      <ns0:c r="A3089" s="235" t="str">
        <ns0:v>turn-t2</ns0:v>
      </ns0:c>
      <ns0:c r="B3089" s="235" t="str">
        <ns0:v>turn_switch</ns0:v>
      </ns0:c>
      <ns0:c r="C3089" s="235" t="str">
        <ns0:v>env/success_once</ns0:v>
      </ns0:c>
      <ns0:c r="D3089" s="235" t="n">
        <ns0:v>15</ns0:v>
      </ns0:c>
      <ns0:c r="E3089" s="235" t="n">
        <ns0:v>14</ns0:v>
      </ns0:c>
      <ns0:c r="F3089" s="238" t="n">
        <ns0:v>0.390625</ns0:v>
      </ns0:c>
      <ns0:c r="G3089" s="239" t="n">
        <ns0:v>1790082997.4406078</ns0:v>
      </ns0:c>
      <ns0:c r="H3089" s="235" t="str">
        <ns0:v>0</ns0:v>
      </ns0:c>
    </ns0:row>
    <ns0:row r="3090" ht="19" customHeight="1">
      <ns0:c r="A3090" s="235" t="str">
        <ns0:v>turn-t2</ns0:v>
      </ns0:c>
      <ns0:c r="B3090" s="235" t="str">
        <ns0:v>turn_switch</ns0:v>
      </ns0:c>
      <ns0:c r="C3090" s="235" t="str">
        <ns0:v>env/success_once</ns0:v>
      </ns0:c>
      <ns0:c r="D3090" s="235" t="n">
        <ns0:v>16</ns0:v>
      </ns0:c>
      <ns0:c r="E3090" s="235" t="n">
        <ns0:v>15</ns0:v>
      </ns0:c>
      <ns0:c r="F3090" s="238" t="n">
        <ns0:v>0.4140625</ns0:v>
      </ns0:c>
      <ns0:c r="G3090" s="239" t="n">
        <ns0:v>1790084395.0193512</ns0:v>
      </ns0:c>
      <ns0:c r="H3090" s="235" t="str">
        <ns0:v>0</ns0:v>
      </ns0:c>
    </ns0:row>
    <ns0:row r="3091" ht="19" customHeight="1">
      <ns0:c r="A3091" s="235" t="str">
        <ns0:v>turn-t2</ns0:v>
      </ns0:c>
      <ns0:c r="B3091" s="235" t="str">
        <ns0:v>turn_switch</ns0:v>
      </ns0:c>
      <ns0:c r="C3091" s="235" t="str">
        <ns0:v>env/success_once</ns0:v>
      </ns0:c>
      <ns0:c r="D3091" s="235" t="n">
        <ns0:v>17</ns0:v>
      </ns0:c>
      <ns0:c r="E3091" s="235" t="n">
        <ns0:v>16</ns0:v>
      </ns0:c>
      <ns0:c r="F3091" s="238" t="n">
        <ns0:v>0.40625</ns0:v>
      </ns0:c>
      <ns0:c r="G3091" s="239" t="n">
        <ns0:v>1790085433.3599517</ns0:v>
      </ns0:c>
      <ns0:c r="H3091" s="235" t="str">
        <ns0:v>0</ns0:v>
      </ns0:c>
    </ns0:row>
    <ns0:row r="3092" ht="19" customHeight="1">
      <ns0:c r="A3092" s="235" t="str">
        <ns0:v>turn-t2</ns0:v>
      </ns0:c>
      <ns0:c r="B3092" s="235" t="str">
        <ns0:v>turn_switch</ns0:v>
      </ns0:c>
      <ns0:c r="C3092" s="235" t="str">
        <ns0:v>env/success_once</ns0:v>
      </ns0:c>
      <ns0:c r="D3092" s="235" t="n">
        <ns0:v>18</ns0:v>
      </ns0:c>
      <ns0:c r="E3092" s="235" t="n">
        <ns0:v>17</ns0:v>
      </ns0:c>
      <ns0:c r="F3092" s="238" t="n">
        <ns0:v>0.2578125</ns0:v>
      </ns0:c>
      <ns0:c r="G3092" s="239" t="n">
        <ns0:v>1790086916.1055415</ns0:v>
      </ns0:c>
      <ns0:c r="H3092" s="235" t="str">
        <ns0:v>0</ns0:v>
      </ns0:c>
    </ns0:row>
    <ns0:row r="3093" ht="19" customHeight="1">
      <ns0:c r="A3093" s="235" t="str">
        <ns0:v>turn-t2</ns0:v>
      </ns0:c>
      <ns0:c r="B3093" s="235" t="str">
        <ns0:v>turn_switch</ns0:v>
      </ns0:c>
      <ns0:c r="C3093" s="235" t="str">
        <ns0:v>env/success_once</ns0:v>
      </ns0:c>
      <ns0:c r="D3093" s="235" t="n">
        <ns0:v>19</ns0:v>
      </ns0:c>
      <ns0:c r="E3093" s="235" t="n">
        <ns0:v>18</ns0:v>
      </ns0:c>
      <ns0:c r="F3093" s="238" t="n">
        <ns0:v>0.3828125</ns0:v>
      </ns0:c>
      <ns0:c r="G3093" s="239" t="n">
        <ns0:v>1790087911.4233344</ns0:v>
      </ns0:c>
      <ns0:c r="H3093" s="235" t="str">
        <ns0:v>0</ns0:v>
      </ns0:c>
    </ns0:row>
    <ns0:row r="3094" ht="19" customHeight="1">
      <ns0:c r="A3094" s="235" t="str">
        <ns0:v>turn-t2</ns0:v>
      </ns0:c>
      <ns0:c r="B3094" s="235" t="str">
        <ns0:v>turn_switch</ns0:v>
      </ns0:c>
      <ns0:c r="C3094" s="235" t="str">
        <ns0:v>env/success_once</ns0:v>
      </ns0:c>
      <ns0:c r="D3094" s="235" t="n">
        <ns0:v>20</ns0:v>
      </ns0:c>
      <ns0:c r="E3094" s="235" t="n">
        <ns0:v>19</ns0:v>
      </ns0:c>
      <ns0:c r="F3094" s="238" t="n">
        <ns0:v>0.484375</ns0:v>
      </ns0:c>
      <ns0:c r="G3094" s="239" t="n">
        <ns0:v>1790089375.5605764</ns0:v>
      </ns0:c>
      <ns0:c r="H3094" s="235" t="str">
        <ns0:v>0</ns0:v>
      </ns0:c>
    </ns0:row>
    <ns0:row r="3095" ht="19" customHeight="1">
      <ns0:c r="A3095" s="235" t="str">
        <ns0:v>turn-t2</ns0:v>
      </ns0:c>
      <ns0:c r="B3095" s="235" t="str">
        <ns0:v>turn_switch</ns0:v>
      </ns0:c>
      <ns0:c r="C3095" s="235" t="str">
        <ns0:v>env/success_once</ns0:v>
      </ns0:c>
      <ns0:c r="D3095" s="235" t="n">
        <ns0:v>21</ns0:v>
      </ns0:c>
      <ns0:c r="E3095" s="235" t="n">
        <ns0:v>20</ns0:v>
      </ns0:c>
      <ns0:c r="F3095" s="238" t="n">
        <ns0:v>0.4296875</ns0:v>
      </ns0:c>
      <ns0:c r="G3095" s="239" t="n">
        <ns0:v>1790090344.871952</ns0:v>
      </ns0:c>
      <ns0:c r="H3095" s="235" t="str">
        <ns0:v>0</ns0:v>
      </ns0:c>
    </ns0:row>
    <ns0:row r="3096" ht="19" customHeight="1">
      <ns0:c r="A3096" s="235" t="str">
        <ns0:v>turn-t2</ns0:v>
      </ns0:c>
      <ns0:c r="B3096" s="235" t="str">
        <ns0:v>turn_switch</ns0:v>
      </ns0:c>
      <ns0:c r="C3096" s="235" t="str">
        <ns0:v>env/success_once</ns0:v>
      </ns0:c>
      <ns0:c r="D3096" s="235" t="n">
        <ns0:v>22</ns0:v>
      </ns0:c>
      <ns0:c r="E3096" s="235" t="n">
        <ns0:v>21</ns0:v>
      </ns0:c>
      <ns0:c r="F3096" s="238" t="n">
        <ns0:v>0.4375</ns0:v>
      </ns0:c>
      <ns0:c r="G3096" s="239" t="n">
        <ns0:v>1790091751.9834533</ns0:v>
      </ns0:c>
      <ns0:c r="H3096" s="235" t="str">
        <ns0:v>0</ns0:v>
      </ns0:c>
    </ns0:row>
    <ns0:row r="3097" ht="19" customHeight="1">
      <ns0:c r="A3097" s="235" t="str">
        <ns0:v>turn-t2</ns0:v>
      </ns0:c>
      <ns0:c r="B3097" s="235" t="str">
        <ns0:v>turn_switch</ns0:v>
      </ns0:c>
      <ns0:c r="C3097" s="235" t="str">
        <ns0:v>env/success_once</ns0:v>
      </ns0:c>
      <ns0:c r="D3097" s="235" t="n">
        <ns0:v>23</ns0:v>
      </ns0:c>
      <ns0:c r="E3097" s="235" t="n">
        <ns0:v>22</ns0:v>
      </ns0:c>
      <ns0:c r="F3097" s="238" t="n">
        <ns0:v>0.328125</ns0:v>
      </ns0:c>
      <ns0:c r="G3097" s="239" t="n">
        <ns0:v>1790092830.0128376</ns0:v>
      </ns0:c>
      <ns0:c r="H3097" s="235" t="str">
        <ns0:v>0</ns0:v>
      </ns0:c>
    </ns0:row>
    <ns0:row r="3098" ht="19" customHeight="1">
      <ns0:c r="A3098" s="235" t="str">
        <ns0:v>turn-t2</ns0:v>
      </ns0:c>
      <ns0:c r="B3098" s="235" t="str">
        <ns0:v>turn_switch</ns0:v>
      </ns0:c>
      <ns0:c r="C3098" s="235" t="str">
        <ns0:v>env/success_once</ns0:v>
      </ns0:c>
      <ns0:c r="D3098" s="235" t="n">
        <ns0:v>24</ns0:v>
      </ns0:c>
      <ns0:c r="E3098" s="235" t="n">
        <ns0:v>23</ns0:v>
      </ns0:c>
      <ns0:c r="F3098" s="238" t="n">
        <ns0:v>0.4140625</ns0:v>
      </ns0:c>
      <ns0:c r="G3098" s="239" t="n">
        <ns0:v>1790094241.2709608</ns0:v>
      </ns0:c>
      <ns0:c r="H3098" s="235" t="str">
        <ns0:v>0</ns0:v>
      </ns0:c>
    </ns0:row>
    <ns0:row r="3099" ht="19" customHeight="1">
      <ns0:c r="A3099" s="235" t="str">
        <ns0:v>turn-t2</ns0:v>
      </ns0:c>
      <ns0:c r="B3099" s="235" t="str">
        <ns0:v>turn_switch</ns0:v>
      </ns0:c>
      <ns0:c r="C3099" s="235" t="str">
        <ns0:v>env/success_once</ns0:v>
      </ns0:c>
      <ns0:c r="D3099" s="235" t="n">
        <ns0:v>25</ns0:v>
      </ns0:c>
      <ns0:c r="E3099" s="235" t="n">
        <ns0:v>24</ns0:v>
      </ns0:c>
      <ns0:c r="F3099" s="238" t="n">
        <ns0:v>0.328125</ns0:v>
      </ns0:c>
      <ns0:c r="G3099" s="239" t="n">
        <ns0:v>1790095235.1168664</ns0:v>
      </ns0:c>
      <ns0:c r="H3099" s="235" t="str">
        <ns0:v>0</ns0:v>
      </ns0:c>
    </ns0:row>
    <ns0:row r="3100" ht="19" customHeight="1">
      <ns0:c r="A3100" s="235" t="str">
        <ns0:v>turn-t2</ns0:v>
      </ns0:c>
      <ns0:c r="B3100" s="235" t="str">
        <ns0:v>turn_switch</ns0:v>
      </ns0:c>
      <ns0:c r="C3100" s="235" t="str">
        <ns0:v>env/success_once</ns0:v>
      </ns0:c>
      <ns0:c r="D3100" s="235" t="n">
        <ns0:v>26</ns0:v>
      </ns0:c>
      <ns0:c r="E3100" s="235" t="n">
        <ns0:v>25</ns0:v>
      </ns0:c>
      <ns0:c r="F3100" s="238" t="n">
        <ns0:v>0.25</ns0:v>
      </ns0:c>
      <ns0:c r="G3100" s="239" t="n">
        <ns0:v>1790096692.4646242</ns0:v>
      </ns0:c>
      <ns0:c r="H3100" s="235" t="str">
        <ns0:v>0</ns0:v>
      </ns0:c>
    </ns0:row>
    <ns0:row r="3101" ht="19" customHeight="1">
      <ns0:c r="A3101" s="235" t="str">
        <ns0:v>turn-t2</ns0:v>
      </ns0:c>
      <ns0:c r="B3101" s="235" t="str">
        <ns0:v>turn_switch</ns0:v>
      </ns0:c>
      <ns0:c r="C3101" s="235" t="str">
        <ns0:v>env/success_once</ns0:v>
      </ns0:c>
      <ns0:c r="D3101" s="235" t="n">
        <ns0:v>27</ns0:v>
      </ns0:c>
      <ns0:c r="E3101" s="235" t="n">
        <ns0:v>26</ns0:v>
      </ns0:c>
      <ns0:c r="F3101" s="238" t="n">
        <ns0:v>0.328125</ns0:v>
      </ns0:c>
      <ns0:c r="G3101" s="239" t="n">
        <ns0:v>1790097666.5356402</ns0:v>
      </ns0:c>
      <ns0:c r="H3101" s="235" t="str">
        <ns0:v>0</ns0:v>
      </ns0:c>
    </ns0:row>
    <ns0:row r="3102" ht="19" customHeight="1">
      <ns0:c r="A3102" s="235" t="str">
        <ns0:v>turn-t2</ns0:v>
      </ns0:c>
      <ns0:c r="B3102" s="235" t="str">
        <ns0:v>turn_switch</ns0:v>
      </ns0:c>
      <ns0:c r="C3102" s="235" t="str">
        <ns0:v>env/success_once</ns0:v>
      </ns0:c>
      <ns0:c r="D3102" s="235" t="n">
        <ns0:v>28</ns0:v>
      </ns0:c>
      <ns0:c r="E3102" s="235" t="n">
        <ns0:v>27</ns0:v>
      </ns0:c>
      <ns0:c r="F3102" s="238" t="n">
        <ns0:v>0.515625</ns0:v>
      </ns0:c>
      <ns0:c r="G3102" s="239" t="n">
        <ns0:v>1790099077.3828685</ns0:v>
      </ns0:c>
      <ns0:c r="H3102" s="235" t="str">
        <ns0:v>0</ns0:v>
      </ns0:c>
    </ns0:row>
    <ns0:row r="3103" ht="19" customHeight="1">
      <ns0:c r="A3103" s="235" t="str">
        <ns0:v>turn-t2</ns0:v>
      </ns0:c>
      <ns0:c r="B3103" s="235" t="str">
        <ns0:v>turn_switch</ns0:v>
      </ns0:c>
      <ns0:c r="C3103" s="235" t="str">
        <ns0:v>env/success_once</ns0:v>
      </ns0:c>
      <ns0:c r="D3103" s="235" t="n">
        <ns0:v>29</ns0:v>
      </ns0:c>
      <ns0:c r="E3103" s="235" t="n">
        <ns0:v>28</ns0:v>
      </ns0:c>
      <ns0:c r="F3103" s="238" t="n">
        <ns0:v>0.34375</ns0:v>
      </ns0:c>
      <ns0:c r="G3103" s="239" t="n">
        <ns0:v>1790100049.4546885</ns0:v>
      </ns0:c>
      <ns0:c r="H3103" s="235" t="str">
        <ns0:v>0</ns0:v>
      </ns0:c>
    </ns0:row>
    <ns0:row r="3104" ht="19" customHeight="1">
      <ns0:c r="A3104" s="235" t="str">
        <ns0:v>turn-t2</ns0:v>
      </ns0:c>
      <ns0:c r="B3104" s="235" t="str">
        <ns0:v>turn_switch</ns0:v>
      </ns0:c>
      <ns0:c r="C3104" s="235" t="str">
        <ns0:v>env/success_once</ns0:v>
      </ns0:c>
      <ns0:c r="D3104" s="235" t="n">
        <ns0:v>30</ns0:v>
      </ns0:c>
      <ns0:c r="E3104" s="235" t="n">
        <ns0:v>29</ns0:v>
      </ns0:c>
      <ns0:c r="F3104" s="238" t="n">
        <ns0:v>0.34375</ns0:v>
      </ns0:c>
      <ns0:c r="G3104" s="239" t="n">
        <ns0:v>1790101611.073327</ns0:v>
      </ns0:c>
      <ns0:c r="H3104" s="235" t="str">
        <ns0:v>0</ns0:v>
      </ns0:c>
    </ns0:row>
    <ns0:row r="3105" ht="19" customHeight="1">
      <ns0:c r="A3105" s="235" t="str">
        <ns0:v>turn-t2</ns0:v>
      </ns0:c>
      <ns0:c r="B3105" s="235" t="str">
        <ns0:v>turn_switch</ns0:v>
      </ns0:c>
      <ns0:c r="C3105" s="235" t="str">
        <ns0:v>env/success_once</ns0:v>
      </ns0:c>
      <ns0:c r="D3105" s="235" t="n">
        <ns0:v>31</ns0:v>
      </ns0:c>
      <ns0:c r="E3105" s="235" t="n">
        <ns0:v>30</ns0:v>
      </ns0:c>
      <ns0:c r="F3105" s="238" t="n">
        <ns0:v>0.4296875</ns0:v>
      </ns0:c>
      <ns0:c r="G3105" s="239" t="n">
        <ns0:v>1790102573.435791</ns0:v>
      </ns0:c>
      <ns0:c r="H3105" s="235" t="str">
        <ns0:v>0</ns0:v>
      </ns0:c>
    </ns0:row>
    <ns0:row r="3106" ht="19" customHeight="1">
      <ns0:c r="A3106" s="235" t="str">
        <ns0:v>turn-t2</ns0:v>
      </ns0:c>
      <ns0:c r="B3106" s="235" t="str">
        <ns0:v>turn_switch</ns0:v>
      </ns0:c>
      <ns0:c r="C3106" s="235" t="str">
        <ns0:v>env/success_once</ns0:v>
      </ns0:c>
      <ns0:c r="D3106" s="235" t="n">
        <ns0:v>32</ns0:v>
      </ns0:c>
      <ns0:c r="E3106" s="235" t="n">
        <ns0:v>31</ns0:v>
      </ns0:c>
      <ns0:c r="F3106" s="238" t="n">
        <ns0:v>0.46875</ns0:v>
      </ns0:c>
      <ns0:c r="G3106" s="239" t="n">
        <ns0:v>1790104007.6330123</ns0:v>
      </ns0:c>
      <ns0:c r="H3106" s="235" t="str">
        <ns0:v>0</ns0:v>
      </ns0:c>
    </ns0:row>
    <ns0:row r="3107" ht="19" customHeight="1">
      <ns0:c r="A3107" s="235" t="str">
        <ns0:v>turn-t2</ns0:v>
      </ns0:c>
      <ns0:c r="B3107" s="235" t="str">
        <ns0:v>turn_switch</ns0:v>
      </ns0:c>
      <ns0:c r="C3107" s="235" t="str">
        <ns0:v>env/success_once</ns0:v>
      </ns0:c>
      <ns0:c r="D3107" s="235" t="n">
        <ns0:v>33</ns0:v>
      </ns0:c>
      <ns0:c r="E3107" s="235" t="n">
        <ns0:v>32</ns0:v>
      </ns0:c>
      <ns0:c r="F3107" s="238" t="n">
        <ns0:v>0.390625</ns0:v>
      </ns0:c>
      <ns0:c r="G3107" s="239" t="n">
        <ns0:v>1790104971.7781498</ns0:v>
      </ns0:c>
      <ns0:c r="H3107" s="235" t="str">
        <ns0:v>0</ns0:v>
      </ns0:c>
    </ns0:row>
    <ns0:row r="3108" ht="19" customHeight="1">
      <ns0:c r="A3108" s="235" t="str">
        <ns0:v>turn-t2</ns0:v>
      </ns0:c>
      <ns0:c r="B3108" s="235" t="str">
        <ns0:v>turn_switch</ns0:v>
      </ns0:c>
      <ns0:c r="C3108" s="235" t="str">
        <ns0:v>env/success_once</ns0:v>
      </ns0:c>
      <ns0:c r="D3108" s="235" t="n">
        <ns0:v>34</ns0:v>
      </ns0:c>
      <ns0:c r="E3108" s="235" t="n">
        <ns0:v>33</ns0:v>
      </ns0:c>
      <ns0:c r="F3108" s="238" t="n">
        <ns0:v>0.3828125</ns0:v>
      </ns0:c>
      <ns0:c r="G3108" s="239" t="n">
        <ns0:v>1790106406.4909463</ns0:v>
      </ns0:c>
      <ns0:c r="H3108" s="235" t="str">
        <ns0:v>0</ns0:v>
      </ns0:c>
    </ns0:row>
    <ns0:row r="3109" ht="19" customHeight="1">
      <ns0:c r="A3109" s="235" t="str">
        <ns0:v>turn-t2</ns0:v>
      </ns0:c>
      <ns0:c r="B3109" s="235" t="str">
        <ns0:v>turn_switch</ns0:v>
      </ns0:c>
      <ns0:c r="C3109" s="235" t="str">
        <ns0:v>env/success_once</ns0:v>
      </ns0:c>
      <ns0:c r="D3109" s="235" t="n">
        <ns0:v>35</ns0:v>
      </ns0:c>
      <ns0:c r="E3109" s="235" t="n">
        <ns0:v>34</ns0:v>
      </ns0:c>
      <ns0:c r="F3109" s="238" t="n">
        <ns0:v>0.3984375</ns0:v>
      </ns0:c>
      <ns0:c r="G3109" s="239" t="n">
        <ns0:v>1790107382.0866756</ns0:v>
      </ns0:c>
      <ns0:c r="H3109" s="235" t="str">
        <ns0:v>0</ns0:v>
      </ns0:c>
    </ns0:row>
    <ns0:row r="3110" ht="19" customHeight="1">
      <ns0:c r="A3110" s="235" t="str">
        <ns0:v>turn-t2</ns0:v>
      </ns0:c>
      <ns0:c r="B3110" s="235" t="str">
        <ns0:v>turn_switch</ns0:v>
      </ns0:c>
      <ns0:c r="C3110" s="235" t="str">
        <ns0:v>env/success_once</ns0:v>
      </ns0:c>
      <ns0:c r="D3110" s="235" t="n">
        <ns0:v>36</ns0:v>
      </ns0:c>
      <ns0:c r="E3110" s="235" t="n">
        <ns0:v>35</ns0:v>
      </ns0:c>
      <ns0:c r="F3110" s="238" t="n">
        <ns0:v>0.4453125</ns0:v>
      </ns0:c>
      <ns0:c r="G3110" s="239" t="n">
        <ns0:v>1790108783.955907</ns0:v>
      </ns0:c>
      <ns0:c r="H3110" s="235" t="str">
        <ns0:v>0</ns0:v>
      </ns0:c>
    </ns0:row>
    <ns0:row r="3111" ht="19" customHeight="1">
      <ns0:c r="A3111" s="235" t="str">
        <ns0:v>turn-t2</ns0:v>
      </ns0:c>
      <ns0:c r="B3111" s="235" t="str">
        <ns0:v>turn_switch</ns0:v>
      </ns0:c>
      <ns0:c r="C3111" s="235" t="str">
        <ns0:v>env/success_once</ns0:v>
      </ns0:c>
      <ns0:c r="D3111" s="235" t="n">
        <ns0:v>37</ns0:v>
      </ns0:c>
      <ns0:c r="E3111" s="235" t="n">
        <ns0:v>36</ns0:v>
      </ns0:c>
      <ns0:c r="F3111" s="238" t="n">
        <ns0:v>0.390625</ns0:v>
      </ns0:c>
      <ns0:c r="G3111" s="239" t="n">
        <ns0:v>1790109773.326938</ns0:v>
      </ns0:c>
      <ns0:c r="H3111" s="235" t="str">
        <ns0:v>0</ns0:v>
      </ns0:c>
    </ns0:row>
    <ns0:row r="3112" ht="19" customHeight="1">
      <ns0:c r="A3112" s="235" t="str">
        <ns0:v>turn-t2</ns0:v>
      </ns0:c>
      <ns0:c r="B3112" s="235" t="str">
        <ns0:v>turn_switch</ns0:v>
      </ns0:c>
      <ns0:c r="C3112" s="235" t="str">
        <ns0:v>env/success_once</ns0:v>
      </ns0:c>
      <ns0:c r="D3112" s="235" t="n">
        <ns0:v>38</ns0:v>
      </ns0:c>
      <ns0:c r="E3112" s="235" t="n">
        <ns0:v>37</ns0:v>
      </ns0:c>
      <ns0:c r="F3112" s="238" t="n">
        <ns0:v>0.3828125</ns0:v>
      </ns0:c>
      <ns0:c r="G3112" s="239" t="n">
        <ns0:v>1790111197.5028744</ns0:v>
      </ns0:c>
      <ns0:c r="H3112" s="235" t="str">
        <ns0:v>0</ns0:v>
      </ns0:c>
    </ns0:row>
    <ns0:row r="3113" ht="19" customHeight="1">
      <ns0:c r="A3113" s="235" t="str">
        <ns0:v>turn-t2</ns0:v>
      </ns0:c>
      <ns0:c r="B3113" s="235" t="str">
        <ns0:v>turn_switch</ns0:v>
      </ns0:c>
      <ns0:c r="C3113" s="235" t="str">
        <ns0:v>env/success_once</ns0:v>
      </ns0:c>
      <ns0:c r="D3113" s="235" t="n">
        <ns0:v>39</ns0:v>
      </ns0:c>
      <ns0:c r="E3113" s="235" t="n">
        <ns0:v>38</ns0:v>
      </ns0:c>
      <ns0:c r="F3113" s="238" t="n">
        <ns0:v>0.4140625</ns0:v>
      </ns0:c>
      <ns0:c r="G3113" s="239" t="n">
        <ns0:v>1790112223.436331</ns0:v>
      </ns0:c>
      <ns0:c r="H3113" s="235" t="str">
        <ns0:v>0</ns0:v>
      </ns0:c>
    </ns0:row>
    <ns0:row r="3114" ht="19" customHeight="1">
      <ns0:c r="A3114" s="235" t="str">
        <ns0:v>turn-t2</ns0:v>
      </ns0:c>
      <ns0:c r="B3114" s="235" t="str">
        <ns0:v>turn_switch</ns0:v>
      </ns0:c>
      <ns0:c r="C3114" s="235" t="str">
        <ns0:v>env/success_once</ns0:v>
      </ns0:c>
      <ns0:c r="D3114" s="235" t="n">
        <ns0:v>40</ns0:v>
      </ns0:c>
      <ns0:c r="E3114" s="235" t="n">
        <ns0:v>39</ns0:v>
      </ns0:c>
      <ns0:c r="F3114" s="238" t="n">
        <ns0:v>0.4375</ns0:v>
      </ns0:c>
      <ns0:c r="G3114" s="239" t="n">
        <ns0:v>1790113688.878491</ns0:v>
      </ns0:c>
      <ns0:c r="H3114" s="235" t="str">
        <ns0:v>0</ns0:v>
      </ns0:c>
    </ns0:row>
    <ns0:row r="3115" ht="19" customHeight="1">
      <ns0:c r="A3115" s="235" t="str">
        <ns0:v>turn-t2</ns0:v>
      </ns0:c>
      <ns0:c r="B3115" s="235" t="str">
        <ns0:v>turn_switch</ns0:v>
      </ns0:c>
      <ns0:c r="C3115" s="235" t="str">
        <ns0:v>env/success_once</ns0:v>
      </ns0:c>
      <ns0:c r="D3115" s="235" t="n">
        <ns0:v>41</ns0:v>
      </ns0:c>
      <ns0:c r="E3115" s="235" t="n">
        <ns0:v>40</ns0:v>
      </ns0:c>
      <ns0:c r="F3115" s="238" t="n">
        <ns0:v>0.328125</ns0:v>
      </ns0:c>
      <ns0:c r="G3115" s="239" t="n">
        <ns0:v>1790114709.6118648</ns0:v>
      </ns0:c>
      <ns0:c r="H3115" s="235" t="str">
        <ns0:v>0</ns0:v>
      </ns0:c>
    </ns0:row>
    <ns0:row r="3116" ht="19" customHeight="1">
      <ns0:c r="A3116" s="235" t="str">
        <ns0:v>turn-t2</ns0:v>
      </ns0:c>
      <ns0:c r="B3116" s="235" t="str">
        <ns0:v>turn_switch</ns0:v>
      </ns0:c>
      <ns0:c r="C3116" s="235" t="str">
        <ns0:v>env/success_once</ns0:v>
      </ns0:c>
      <ns0:c r="D3116" s="235" t="n">
        <ns0:v>42</ns0:v>
      </ns0:c>
      <ns0:c r="E3116" s="235" t="n">
        <ns0:v>41</ns0:v>
      </ns0:c>
      <ns0:c r="F3116" s="238" t="n">
        <ns0:v>0.34375</ns0:v>
      </ns0:c>
      <ns0:c r="G3116" s="239" t="n">
        <ns0:v>1790116137.0204887</ns0:v>
      </ns0:c>
      <ns0:c r="H3116" s="235" t="str">
        <ns0:v>0</ns0:v>
      </ns0:c>
    </ns0:row>
    <ns0:row r="3117" ht="19" customHeight="1">
      <ns0:c r="A3117" s="235" t="str">
        <ns0:v>turn-t2</ns0:v>
      </ns0:c>
      <ns0:c r="B3117" s="235" t="str">
        <ns0:v>turn_switch</ns0:v>
      </ns0:c>
      <ns0:c r="C3117" s="235" t="str">
        <ns0:v>env/success_once</ns0:v>
      </ns0:c>
      <ns0:c r="D3117" s="235" t="n">
        <ns0:v>43</ns0:v>
      </ns0:c>
      <ns0:c r="E3117" s="235" t="n">
        <ns0:v>42</ns0:v>
      </ns0:c>
      <ns0:c r="F3117" s="238" t="n">
        <ns0:v>0.375</ns0:v>
      </ns0:c>
      <ns0:c r="G3117" s="239" t="n">
        <ns0:v>1790117137.1130126</ns0:v>
      </ns0:c>
      <ns0:c r="H3117" s="235" t="str">
        <ns0:v>0</ns0:v>
      </ns0:c>
    </ns0:row>
    <ns0:row r="3118" ht="19" customHeight="1">
      <ns0:c r="A3118" s="235" t="str">
        <ns0:v>turn-t2</ns0:v>
      </ns0:c>
      <ns0:c r="B3118" s="235" t="str">
        <ns0:v>turn_switch</ns0:v>
      </ns0:c>
      <ns0:c r="C3118" s="235" t="str">
        <ns0:v>env/success_once</ns0:v>
      </ns0:c>
      <ns0:c r="D3118" s="235" t="n">
        <ns0:v>44</ns0:v>
      </ns0:c>
      <ns0:c r="E3118" s="235" t="n">
        <ns0:v>43</ns0:v>
      </ns0:c>
      <ns0:c r="F3118" s="238" t="n">
        <ns0:v>0.46875</ns0:v>
      </ns0:c>
      <ns0:c r="G3118" s="239" t="n">
        <ns0:v>1790118557.8674362</ns0:v>
      </ns0:c>
      <ns0:c r="H3118" s="235" t="str">
        <ns0:v>0</ns0:v>
      </ns0:c>
    </ns0:row>
    <ns0:row r="3119" ht="19" customHeight="1">
      <ns0:c r="A3119" s="235" t="str">
        <ns0:v>turn-t2</ns0:v>
      </ns0:c>
      <ns0:c r="B3119" s="235" t="str">
        <ns0:v>turn_switch</ns0:v>
      </ns0:c>
      <ns0:c r="C3119" s="235" t="str">
        <ns0:v>env/success_once</ns0:v>
      </ns0:c>
      <ns0:c r="D3119" s="235" t="n">
        <ns0:v>45</ns0:v>
      </ns0:c>
      <ns0:c r="E3119" s="235" t="n">
        <ns0:v>44</ns0:v>
      </ns0:c>
      <ns0:c r="F3119" s="238" t="n">
        <ns0:v>0.484375</ns0:v>
      </ns0:c>
      <ns0:c r="G3119" s="239" t="n">
        <ns0:v>1790119538.0226192</ns0:v>
      </ns0:c>
      <ns0:c r="H3119" s="235" t="str">
        <ns0:v>0</ns0:v>
      </ns0:c>
    </ns0:row>
    <ns0:row r="3120" ht="19" customHeight="1">
      <ns0:c r="A3120" s="235" t="str">
        <ns0:v>turn-t2</ns0:v>
      </ns0:c>
      <ns0:c r="B3120" s="235" t="str">
        <ns0:v>turn_switch</ns0:v>
      </ns0:c>
      <ns0:c r="C3120" s="235" t="str">
        <ns0:v>env/success_once</ns0:v>
      </ns0:c>
      <ns0:c r="D3120" s="235" t="n">
        <ns0:v>46</ns0:v>
      </ns0:c>
      <ns0:c r="E3120" s="235" t="n">
        <ns0:v>45</ns0:v>
      </ns0:c>
      <ns0:c r="F3120" s="238" t="n">
        <ns0:v>0.484375</ns0:v>
      </ns0:c>
      <ns0:c r="G3120" s="239" t="n">
        <ns0:v>1790120950.40889</ns0:v>
      </ns0:c>
      <ns0:c r="H3120" s="235" t="str">
        <ns0:v>0</ns0:v>
      </ns0:c>
    </ns0:row>
    <ns0:row r="3121" ht="19" customHeight="1">
      <ns0:c r="A3121" s="235" t="str">
        <ns0:v>turn-t2</ns0:v>
      </ns0:c>
      <ns0:c r="B3121" s="235" t="str">
        <ns0:v>turn_switch</ns0:v>
      </ns0:c>
      <ns0:c r="C3121" s="235" t="str">
        <ns0:v>env/success_once</ns0:v>
      </ns0:c>
      <ns0:c r="D3121" s="235" t="n">
        <ns0:v>47</ns0:v>
      </ns0:c>
      <ns0:c r="E3121" s="235" t="n">
        <ns0:v>46</ns0:v>
      </ns0:c>
      <ns0:c r="F3121" s="238" t="n">
        <ns0:v>0.46875</ns0:v>
      </ns0:c>
      <ns0:c r="G3121" s="239" t="n">
        <ns0:v>1790121952.9057083</ns0:v>
      </ns0:c>
      <ns0:c r="H3121" s="235" t="str">
        <ns0:v>0</ns0:v>
      </ns0:c>
    </ns0:row>
    <ns0:row r="3122" ht="19" customHeight="1">
      <ns0:c r="A3122" s="235" t="str">
        <ns0:v>turn-t2</ns0:v>
      </ns0:c>
      <ns0:c r="B3122" s="235" t="str">
        <ns0:v>turn_switch</ns0:v>
      </ns0:c>
      <ns0:c r="C3122" s="235" t="str">
        <ns0:v>env/success_once</ns0:v>
      </ns0:c>
      <ns0:c r="D3122" s="235" t="n">
        <ns0:v>48</ns0:v>
      </ns0:c>
      <ns0:c r="E3122" s="235" t="n">
        <ns0:v>47</ns0:v>
      </ns0:c>
      <ns0:c r="F3122" s="238" t="n">
        <ns0:v>0.453125</ns0:v>
      </ns0:c>
      <ns0:c r="G3122" s="239" t="n">
        <ns0:v>1790123373.5563934</ns0:v>
      </ns0:c>
      <ns0:c r="H3122" s="235" t="str">
        <ns0:v>0</ns0:v>
      </ns0:c>
    </ns0:row>
    <ns0:row r="3123" ht="19" customHeight="1">
      <ns0:c r="A3123" s="235" t="str">
        <ns0:v>turn-t2</ns0:v>
      </ns0:c>
      <ns0:c r="B3123" s="235" t="str">
        <ns0:v>turn_switch</ns0:v>
      </ns0:c>
      <ns0:c r="C3123" s="235" t="str">
        <ns0:v>env/success_once</ns0:v>
      </ns0:c>
      <ns0:c r="D3123" s="235" t="n">
        <ns0:v>49</ns0:v>
      </ns0:c>
      <ns0:c r="E3123" s="235" t="n">
        <ns0:v>48</ns0:v>
      </ns0:c>
      <ns0:c r="F3123" s="238" t="n">
        <ns0:v>0.3671875</ns0:v>
      </ns0:c>
      <ns0:c r="G3123" s="239" t="n">
        <ns0:v>1790124345.7357073</ns0:v>
      </ns0:c>
      <ns0:c r="H3123" s="235" t="str">
        <ns0:v>0</ns0:v>
      </ns0:c>
    </ns0:row>
    <ns0:row r="3124" ht="19" customHeight="1">
      <ns0:c r="A3124" s="235" t="str">
        <ns0:v>turn-t2</ns0:v>
      </ns0:c>
      <ns0:c r="B3124" s="235" t="str">
        <ns0:v>turn_switch</ns0:v>
      </ns0:c>
      <ns0:c r="C3124" s="235" t="str">
        <ns0:v>env/success_once</ns0:v>
      </ns0:c>
      <ns0:c r="D3124" s="235" t="n">
        <ns0:v>50</ns0:v>
      </ns0:c>
      <ns0:c r="E3124" s="235" t="n">
        <ns0:v>49</ns0:v>
      </ns0:c>
      <ns0:c r="F3124" s="238" t="n">
        <ns0:v>0.4765625</ns0:v>
      </ns0:c>
      <ns0:c r="G3124" s="239" t="n">
        <ns0:v>1790125848.5347946</ns0:v>
      </ns0:c>
      <ns0:c r="H3124" s="235" t="str">
        <ns0:v>0</ns0:v>
      </ns0:c>
    </ns0:row>
    <ns0:row r="3125" ht="19" customHeight="1">
      <ns0:c r="A3125" s="235" t="str">
        <ns0:v>turn-t2</ns0:v>
      </ns0:c>
      <ns0:c r="B3125" s="235" t="str">
        <ns0:v>turn_switch</ns0:v>
      </ns0:c>
      <ns0:c r="C3125" s="235" t="str">
        <ns0:v>env/success_once</ns0:v>
      </ns0:c>
      <ns0:c r="D3125" s="235" t="n">
        <ns0:v>51</ns0:v>
      </ns0:c>
      <ns0:c r="E3125" s="235" t="n">
        <ns0:v>50</ns0:v>
      </ns0:c>
      <ns0:c r="F3125" s="238" t="n">
        <ns0:v>0.3515625</ns0:v>
      </ns0:c>
      <ns0:c r="G3125" s="239" t="n">
        <ns0:v>1790126824.680879</ns0:v>
      </ns0:c>
      <ns0:c r="H3125" s="235" t="str">
        <ns0:v>0</ns0:v>
      </ns0:c>
    </ns0:row>
    <ns0:row r="3126" ht="19" customHeight="1">
      <ns0:c r="A3126" s="235" t="str">
        <ns0:v>turn-t2</ns0:v>
      </ns0:c>
      <ns0:c r="B3126" s="235" t="str">
        <ns0:v>turn_switch</ns0:v>
      </ns0:c>
      <ns0:c r="C3126" s="235" t="str">
        <ns0:v>env/success_once</ns0:v>
      </ns0:c>
      <ns0:c r="D3126" s="235" t="n">
        <ns0:v>52</ns0:v>
      </ns0:c>
      <ns0:c r="E3126" s="235" t="n">
        <ns0:v>51</ns0:v>
      </ns0:c>
      <ns0:c r="F3126" s="238" t="n">
        <ns0:v>0.4453125</ns0:v>
      </ns0:c>
      <ns0:c r="G3126" s="239" t="n">
        <ns0:v>1790128242.228494</ns0:v>
      </ns0:c>
      <ns0:c r="H3126" s="235" t="str">
        <ns0:v>0</ns0:v>
      </ns0:c>
    </ns0:row>
    <ns0:row r="3127" ht="19" customHeight="1">
      <ns0:c r="A3127" s="235" t="str">
        <ns0:v>turn-t2</ns0:v>
      </ns0:c>
      <ns0:c r="B3127" s="235" t="str">
        <ns0:v>turn_switch</ns0:v>
      </ns0:c>
      <ns0:c r="C3127" s="235" t="str">
        <ns0:v>env/success_once</ns0:v>
      </ns0:c>
      <ns0:c r="D3127" s="235" t="n">
        <ns0:v>53</ns0:v>
      </ns0:c>
      <ns0:c r="E3127" s="235" t="n">
        <ns0:v>52</ns0:v>
      </ns0:c>
      <ns0:c r="F3127" s="238" t="n">
        <ns0:v>0.34375</ns0:v>
      </ns0:c>
      <ns0:c r="G3127" s="239" t="n">
        <ns0:v>1790129207.1950316</ns0:v>
      </ns0:c>
      <ns0:c r="H3127" s="235" t="str">
        <ns0:v>0</ns0:v>
      </ns0:c>
    </ns0:row>
    <ns0:row r="3128" ht="19" customHeight="1">
      <ns0:c r="A3128" s="235" t="str">
        <ns0:v>turn-t2</ns0:v>
      </ns0:c>
      <ns0:c r="B3128" s="235" t="str">
        <ns0:v>turn_switch</ns0:v>
      </ns0:c>
      <ns0:c r="C3128" s="235" t="str">
        <ns0:v>env/success_once</ns0:v>
      </ns0:c>
      <ns0:c r="D3128" s="235" t="n">
        <ns0:v>54</ns0:v>
      </ns0:c>
      <ns0:c r="E3128" s="235" t="n">
        <ns0:v>53</ns0:v>
      </ns0:c>
      <ns0:c r="F3128" s="238" t="n">
        <ns0:v>0.265625</ns0:v>
      </ns0:c>
      <ns0:c r="G3128" s="239" t="n">
        <ns0:v>1790130685.70701</ns0:v>
      </ns0:c>
      <ns0:c r="H3128" s="235" t="str">
        <ns0:v>0</ns0:v>
      </ns0:c>
    </ns0:row>
    <ns0:row r="3129" ht="19" customHeight="1">
      <ns0:c r="A3129" s="235" t="str">
        <ns0:v>turn-t2</ns0:v>
      </ns0:c>
      <ns0:c r="B3129" s="235" t="str">
        <ns0:v>turn_switch</ns0:v>
      </ns0:c>
      <ns0:c r="C3129" s="235" t="str">
        <ns0:v>env/success_once</ns0:v>
      </ns0:c>
      <ns0:c r="D3129" s="235" t="n">
        <ns0:v>55</ns0:v>
      </ns0:c>
      <ns0:c r="E3129" s="235" t="n">
        <ns0:v>54</ns0:v>
      </ns0:c>
      <ns0:c r="F3129" s="238" t="n">
        <ns0:v>0.6484375</ns0:v>
      </ns0:c>
      <ns0:c r="G3129" s="239" t="n">
        <ns0:v>1790131688.6768785</ns0:v>
      </ns0:c>
      <ns0:c r="H3129" s="235" t="str">
        <ns0:v>0</ns0:v>
      </ns0:c>
    </ns0:row>
    <ns0:row r="3130" ht="19" customHeight="1">
      <ns0:c r="A3130" s="235" t="str">
        <ns0:v>turn-t2</ns0:v>
      </ns0:c>
      <ns0:c r="B3130" s="235" t="str">
        <ns0:v>turn_switch</ns0:v>
      </ns0:c>
      <ns0:c r="C3130" s="235" t="str">
        <ns0:v>env/success_once</ns0:v>
      </ns0:c>
      <ns0:c r="D3130" s="235" t="n">
        <ns0:v>56</ns0:v>
      </ns0:c>
      <ns0:c r="E3130" s="235" t="n">
        <ns0:v>55</ns0:v>
      </ns0:c>
      <ns0:c r="F3130" s="238" t="n">
        <ns0:v>0.2734375</ns0:v>
      </ns0:c>
      <ns0:c r="G3130" s="239" t="n">
        <ns0:v>1790133075.9887257</ns0:v>
      </ns0:c>
      <ns0:c r="H3130" s="235" t="str">
        <ns0:v>0</ns0:v>
      </ns0:c>
    </ns0:row>
    <ns0:row r="3131" ht="19" customHeight="1">
      <ns0:c r="A3131" s="235" t="str">
        <ns0:v>turn-t2</ns0:v>
      </ns0:c>
      <ns0:c r="B3131" s="235" t="str">
        <ns0:v>turn_switch</ns0:v>
      </ns0:c>
      <ns0:c r="C3131" s="235" t="str">
        <ns0:v>env/success_once</ns0:v>
      </ns0:c>
      <ns0:c r="D3131" s="235" t="n">
        <ns0:v>57</ns0:v>
      </ns0:c>
      <ns0:c r="E3131" s="235" t="n">
        <ns0:v>56</ns0:v>
      </ns0:c>
      <ns0:c r="F3131" s="238" t="n">
        <ns0:v>0.5625</ns0:v>
      </ns0:c>
      <ns0:c r="G3131" s="239" t="n">
        <ns0:v>1790134093.0742471</ns0:v>
      </ns0:c>
      <ns0:c r="H3131" s="235" t="str">
        <ns0:v>0</ns0:v>
      </ns0:c>
    </ns0:row>
    <ns0:row r="3132" ht="19" customHeight="1">
      <ns0:c r="A3132" s="235" t="str">
        <ns0:v>turn-t2</ns0:v>
      </ns0:c>
      <ns0:c r="B3132" s="235" t="str">
        <ns0:v>turn_switch</ns0:v>
      </ns0:c>
      <ns0:c r="C3132" s="235" t="str">
        <ns0:v>env/success_once</ns0:v>
      </ns0:c>
      <ns0:c r="D3132" s="235" t="n">
        <ns0:v>58</ns0:v>
      </ns0:c>
      <ns0:c r="E3132" s="235" t="n">
        <ns0:v>57</ns0:v>
      </ns0:c>
      <ns0:c r="F3132" s="238" t="n">
        <ns0:v>0.296875</ns0:v>
      </ns0:c>
      <ns0:c r="G3132" s="239" t="n">
        <ns0:v>1790135484.150729</ns0:v>
      </ns0:c>
      <ns0:c r="H3132" s="235" t="str">
        <ns0:v>0</ns0:v>
      </ns0:c>
    </ns0:row>
    <ns0:row r="3133" ht="19" customHeight="1">
      <ns0:c r="A3133" s="235" t="str">
        <ns0:v>turn-t2</ns0:v>
      </ns0:c>
      <ns0:c r="B3133" s="235" t="str">
        <ns0:v>turn_switch</ns0:v>
      </ns0:c>
      <ns0:c r="C3133" s="235" t="str">
        <ns0:v>env/success_once</ns0:v>
      </ns0:c>
      <ns0:c r="D3133" s="235" t="n">
        <ns0:v>59</ns0:v>
      </ns0:c>
      <ns0:c r="E3133" s="235" t="n">
        <ns0:v>58</ns0:v>
      </ns0:c>
      <ns0:c r="F3133" s="238" t="n">
        <ns0:v>0.4609375</ns0:v>
      </ns0:c>
      <ns0:c r="G3133" s="239" t="n">
        <ns0:v>1790136471.5414786</ns0:v>
      </ns0:c>
      <ns0:c r="H3133" s="235" t="str">
        <ns0:v>0</ns0:v>
      </ns0:c>
    </ns0:row>
    <ns0:row r="3134" ht="19" customHeight="1">
      <ns0:c r="A3134" s="235" t="str">
        <ns0:v>turn-t2</ns0:v>
      </ns0:c>
      <ns0:c r="B3134" s="235" t="str">
        <ns0:v>turn_switch</ns0:v>
      </ns0:c>
      <ns0:c r="C3134" s="235" t="str">
        <ns0:v>env/success_once</ns0:v>
      </ns0:c>
      <ns0:c r="D3134" s="235" t="n">
        <ns0:v>60</ns0:v>
      </ns0:c>
      <ns0:c r="E3134" s="235" t="n">
        <ns0:v>59</ns0:v>
      </ns0:c>
      <ns0:c r="F3134" s="238" t="n">
        <ns0:v>0.375</ns0:v>
      </ns0:c>
      <ns0:c r="G3134" s="239" t="n">
        <ns0:v>1790137975.3632367</ns0:v>
      </ns0:c>
      <ns0:c r="H3134" s="235" t="str">
        <ns0:v>0</ns0:v>
      </ns0:c>
    </ns0:row>
    <ns0:row r="3135" ht="19" customHeight="1">
      <ns0:c r="A3135" s="235" t="str">
        <ns0:v>turn-t2</ns0:v>
      </ns0:c>
      <ns0:c r="B3135" s="235" t="str">
        <ns0:v>turn_switch</ns0:v>
      </ns0:c>
      <ns0:c r="C3135" s="235" t="str">
        <ns0:v>eval/success_once</ns0:v>
      </ns0:c>
      <ns0:c r="D3135" s="235" t="n">
        <ns0:v>2</ns0:v>
      </ns0:c>
      <ns0:c r="E3135" s="235" t="n">
        <ns0:v>1</ns0:v>
      </ns0:c>
      <ns0:c r="F3135" s="238" t="n">
        <ns0:v>0.28125</ns0:v>
      </ns0:c>
      <ns0:c r="G3135" s="239" t="n">
        <ns0:v>1790067124.8766093</ns0:v>
      </ns0:c>
      <ns0:c r="H3135" s="235" t="str">
        <ns0:v>0</ns0:v>
      </ns0:c>
    </ns0:row>
    <ns0:row r="3136" ht="19" customHeight="1">
      <ns0:c r="A3136" s="235" t="str">
        <ns0:v>turn-t2</ns0:v>
      </ns0:c>
      <ns0:c r="B3136" s="235" t="str">
        <ns0:v>turn_switch</ns0:v>
      </ns0:c>
      <ns0:c r="C3136" s="235" t="str">
        <ns0:v>eval/success_once</ns0:v>
      </ns0:c>
      <ns0:c r="D3136" s="235" t="n">
        <ns0:v>4</ns0:v>
      </ns0:c>
      <ns0:c r="E3136" s="235" t="n">
        <ns0:v>3</ns0:v>
      </ns0:c>
      <ns0:c r="F3136" s="238" t="n">
        <ns0:v>0.3125</ns0:v>
      </ns0:c>
      <ns0:c r="G3136" s="239" t="n">
        <ns0:v>1790069499.1196651</ns0:v>
      </ns0:c>
      <ns0:c r="H3136" s="235" t="str">
        <ns0:v>0</ns0:v>
      </ns0:c>
    </ns0:row>
    <ns0:row r="3137" ht="19" customHeight="1">
      <ns0:c r="A3137" s="235" t="str">
        <ns0:v>turn-t2</ns0:v>
      </ns0:c>
      <ns0:c r="B3137" s="235" t="str">
        <ns0:v>turn_switch</ns0:v>
      </ns0:c>
      <ns0:c r="C3137" s="235" t="str">
        <ns0:v>eval/success_once</ns0:v>
      </ns0:c>
      <ns0:c r="D3137" s="235" t="n">
        <ns0:v>6</ns0:v>
      </ns0:c>
      <ns0:c r="E3137" s="235" t="n">
        <ns0:v>5</ns0:v>
      </ns0:c>
      <ns0:c r="F3137" s="238" t="n">
        <ns0:v>0.375</ns0:v>
      </ns0:c>
      <ns0:c r="G3137" s="239" t="n">
        <ns0:v>1790072004.5789726</ns0:v>
      </ns0:c>
      <ns0:c r="H3137" s="235" t="str">
        <ns0:v>0</ns0:v>
      </ns0:c>
    </ns0:row>
    <ns0:row r="3138" ht="19" customHeight="1">
      <ns0:c r="A3138" s="235" t="str">
        <ns0:v>turn-t2</ns0:v>
      </ns0:c>
      <ns0:c r="B3138" s="235" t="str">
        <ns0:v>turn_switch</ns0:v>
      </ns0:c>
      <ns0:c r="C3138" s="235" t="str">
        <ns0:v>eval/success_once</ns0:v>
      </ns0:c>
      <ns0:c r="D3138" s="235" t="n">
        <ns0:v>8</ns0:v>
      </ns0:c>
      <ns0:c r="E3138" s="235" t="n">
        <ns0:v>7</ns0:v>
      </ns0:c>
      <ns0:c r="F3138" s="238" t="n">
        <ns0:v>0.375</ns0:v>
      </ns0:c>
      <ns0:c r="G3138" s="239" t="n">
        <ns0:v>1790074495.693861</ns0:v>
      </ns0:c>
      <ns0:c r="H3138" s="235" t="str">
        <ns0:v>0</ns0:v>
      </ns0:c>
    </ns0:row>
    <ns0:row r="3139" ht="19" customHeight="1">
      <ns0:c r="A3139" s="235" t="str">
        <ns0:v>turn-t2</ns0:v>
      </ns0:c>
      <ns0:c r="B3139" s="235" t="str">
        <ns0:v>turn_switch</ns0:v>
      </ns0:c>
      <ns0:c r="C3139" s="235" t="str">
        <ns0:v>eval/success_once</ns0:v>
      </ns0:c>
      <ns0:c r="D3139" s="235" t="n">
        <ns0:v>10</ns0:v>
      </ns0:c>
      <ns0:c r="E3139" s="235" t="n">
        <ns0:v>9</ns0:v>
      </ns0:c>
      <ns0:c r="F3139" s="238" t="n">
        <ns0:v>0.34375</ns0:v>
      </ns0:c>
      <ns0:c r="G3139" s="239" t="n">
        <ns0:v>1790076919.5472882</ns0:v>
      </ns0:c>
      <ns0:c r="H3139" s="235" t="str">
        <ns0:v>0</ns0:v>
      </ns0:c>
    </ns0:row>
    <ns0:row r="3140" ht="19" customHeight="1">
      <ns0:c r="A3140" s="235" t="str">
        <ns0:v>turn-t2</ns0:v>
      </ns0:c>
      <ns0:c r="B3140" s="235" t="str">
        <ns0:v>turn_switch</ns0:v>
      </ns0:c>
      <ns0:c r="C3140" s="235" t="str">
        <ns0:v>eval/success_once</ns0:v>
      </ns0:c>
      <ns0:c r="D3140" s="235" t="n">
        <ns0:v>12</ns0:v>
      </ns0:c>
      <ns0:c r="E3140" s="235" t="n">
        <ns0:v>11</ns0:v>
      </ns0:c>
      <ns0:c r="F3140" s="238" t="n">
        <ns0:v>0.34375</ns0:v>
      </ns0:c>
      <ns0:c r="G3140" s="239" t="n">
        <ns0:v>1790079498.045227</ns0:v>
      </ns0:c>
      <ns0:c r="H3140" s="235" t="str">
        <ns0:v>0</ns0:v>
      </ns0:c>
    </ns0:row>
    <ns0:row r="3141" ht="19" customHeight="1">
      <ns0:c r="A3141" s="235" t="str">
        <ns0:v>turn-t2</ns0:v>
      </ns0:c>
      <ns0:c r="B3141" s="235" t="str">
        <ns0:v>turn_switch</ns0:v>
      </ns0:c>
      <ns0:c r="C3141" s="235" t="str">
        <ns0:v>eval/success_once</ns0:v>
      </ns0:c>
      <ns0:c r="D3141" s="235" t="n">
        <ns0:v>14</ns0:v>
      </ns0:c>
      <ns0:c r="E3141" s="235" t="n">
        <ns0:v>13</ns0:v>
      </ns0:c>
      <ns0:c r="F3141" s="238" t="n">
        <ns0:v>0.375</ns0:v>
      </ns0:c>
      <ns0:c r="G3141" s="239" t="n">
        <ns0:v>1790082017.9267507</ns0:v>
      </ns0:c>
      <ns0:c r="H3141" s="235" t="str">
        <ns0:v>0</ns0:v>
      </ns0:c>
    </ns0:row>
    <ns0:row r="3142" ht="19" customHeight="1">
      <ns0:c r="A3142" s="235" t="str">
        <ns0:v>turn-t2</ns0:v>
      </ns0:c>
      <ns0:c r="B3142" s="235" t="str">
        <ns0:v>turn_switch</ns0:v>
      </ns0:c>
      <ns0:c r="C3142" s="235" t="str">
        <ns0:v>eval/success_once</ns0:v>
      </ns0:c>
      <ns0:c r="D3142" s="235" t="n">
        <ns0:v>16</ns0:v>
      </ns0:c>
      <ns0:c r="E3142" s="235" t="n">
        <ns0:v>15</ns0:v>
      </ns0:c>
      <ns0:c r="F3142" s="238" t="n">
        <ns0:v>0.375</ns0:v>
      </ns0:c>
      <ns0:c r="G3142" s="239" t="n">
        <ns0:v>1790084394.9942572</ns0:v>
      </ns0:c>
      <ns0:c r="H3142" s="235" t="str">
        <ns0:v>0</ns0:v>
      </ns0:c>
    </ns0:row>
    <ns0:row r="3143" ht="19" customHeight="1">
      <ns0:c r="A3143" s="235" t="str">
        <ns0:v>turn-t2</ns0:v>
      </ns0:c>
      <ns0:c r="B3143" s="235" t="str">
        <ns0:v>turn_switch</ns0:v>
      </ns0:c>
      <ns0:c r="C3143" s="235" t="str">
        <ns0:v>eval/success_once</ns0:v>
      </ns0:c>
      <ns0:c r="D3143" s="235" t="n">
        <ns0:v>18</ns0:v>
      </ns0:c>
      <ns0:c r="E3143" s="235" t="n">
        <ns0:v>17</ns0:v>
      </ns0:c>
      <ns0:c r="F3143" s="238" t="n">
        <ns0:v>0.375</ns0:v>
      </ns0:c>
      <ns0:c r="G3143" s="239" t="n">
        <ns0:v>1790086916.0830977</ns0:v>
      </ns0:c>
      <ns0:c r="H3143" s="235" t="str">
        <ns0:v>0</ns0:v>
      </ns0:c>
    </ns0:row>
    <ns0:row r="3144" ht="19" customHeight="1">
      <ns0:c r="A3144" s="235" t="str">
        <ns0:v>turn-t2</ns0:v>
      </ns0:c>
      <ns0:c r="B3144" s="235" t="str">
        <ns0:v>turn_switch</ns0:v>
      </ns0:c>
      <ns0:c r="C3144" s="235" t="str">
        <ns0:v>eval/success_once</ns0:v>
      </ns0:c>
      <ns0:c r="D3144" s="235" t="n">
        <ns0:v>20</ns0:v>
      </ns0:c>
      <ns0:c r="E3144" s="235" t="n">
        <ns0:v>19</ns0:v>
      </ns0:c>
      <ns0:c r="F3144" s="238" t="n">
        <ns0:v>0.4375</ns0:v>
      </ns0:c>
      <ns0:c r="G3144" s="239" t="n">
        <ns0:v>1790089290.8982947</ns0:v>
      </ns0:c>
      <ns0:c r="H3144" s="235" t="str">
        <ns0:v>0</ns0:v>
      </ns0:c>
    </ns0:row>
    <ns0:row r="3145" ht="19" customHeight="1">
      <ns0:c r="A3145" s="235" t="str">
        <ns0:v>turn-t2</ns0:v>
      </ns0:c>
      <ns0:c r="B3145" s="235" t="str">
        <ns0:v>turn_switch</ns0:v>
      </ns0:c>
      <ns0:c r="C3145" s="235" t="str">
        <ns0:v>eval/success_once</ns0:v>
      </ns0:c>
      <ns0:c r="D3145" s="235" t="n">
        <ns0:v>22</ns0:v>
      </ns0:c>
      <ns0:c r="E3145" s="235" t="n">
        <ns0:v>21</ns0:v>
      </ns0:c>
      <ns0:c r="F3145" s="238" t="n">
        <ns0:v>0.34375</ns0:v>
      </ns0:c>
      <ns0:c r="G3145" s="239" t="n">
        <ns0:v>1790091751.9635413</ns0:v>
      </ns0:c>
      <ns0:c r="H3145" s="235" t="str">
        <ns0:v>0</ns0:v>
      </ns0:c>
    </ns0:row>
    <ns0:row r="3146" ht="19" customHeight="1">
      <ns0:c r="A3146" s="235" t="str">
        <ns0:v>turn-t2</ns0:v>
      </ns0:c>
      <ns0:c r="B3146" s="235" t="str">
        <ns0:v>turn_switch</ns0:v>
      </ns0:c>
      <ns0:c r="C3146" s="235" t="str">
        <ns0:v>eval/success_once</ns0:v>
      </ns0:c>
      <ns0:c r="D3146" s="235" t="n">
        <ns0:v>24</ns0:v>
      </ns0:c>
      <ns0:c r="E3146" s="235" t="n">
        <ns0:v>23</ns0:v>
      </ns0:c>
      <ns0:c r="F3146" s="238" t="n">
        <ns0:v>0.25</ns0:v>
      </ns0:c>
      <ns0:c r="G3146" s="239" t="n">
        <ns0:v>1790094241.245655</ns0:v>
      </ns0:c>
      <ns0:c r="H3146" s="235" t="str">
        <ns0:v>0</ns0:v>
      </ns0:c>
    </ns0:row>
    <ns0:row r="3147" ht="19" customHeight="1">
      <ns0:c r="A3147" s="235" t="str">
        <ns0:v>turn-t2</ns0:v>
      </ns0:c>
      <ns0:c r="B3147" s="235" t="str">
        <ns0:v>turn_switch</ns0:v>
      </ns0:c>
      <ns0:c r="C3147" s="235" t="str">
        <ns0:v>eval/success_once</ns0:v>
      </ns0:c>
      <ns0:c r="D3147" s="235" t="n">
        <ns0:v>26</ns0:v>
      </ns0:c>
      <ns0:c r="E3147" s="235" t="n">
        <ns0:v>25</ns0:v>
      </ns0:c>
      <ns0:c r="F3147" s="238" t="n">
        <ns0:v>0.28125</ns0:v>
      </ns0:c>
      <ns0:c r="G3147" s="239" t="n">
        <ns0:v>1790096692.4403632</ns0:v>
      </ns0:c>
      <ns0:c r="H3147" s="235" t="str">
        <ns0:v>0</ns0:v>
      </ns0:c>
    </ns0:row>
    <ns0:row r="3148" ht="19" customHeight="1">
      <ns0:c r="A3148" s="235" t="str">
        <ns0:v>turn-t2</ns0:v>
      </ns0:c>
      <ns0:c r="B3148" s="235" t="str">
        <ns0:v>turn_switch</ns0:v>
      </ns0:c>
      <ns0:c r="C3148" s="235" t="str">
        <ns0:v>eval/success_once</ns0:v>
      </ns0:c>
      <ns0:c r="D3148" s="235" t="n">
        <ns0:v>28</ns0:v>
      </ns0:c>
      <ns0:c r="E3148" s="235" t="n">
        <ns0:v>27</ns0:v>
      </ns0:c>
      <ns0:c r="F3148" s="238" t="n">
        <ns0:v>0.34375</ns0:v>
      </ns0:c>
      <ns0:c r="G3148" s="239" t="n">
        <ns0:v>1790099077.357188</ns0:v>
      </ns0:c>
      <ns0:c r="H3148" s="235" t="str">
        <ns0:v>0</ns0:v>
      </ns0:c>
    </ns0:row>
    <ns0:row r="3149" ht="19" customHeight="1">
      <ns0:c r="A3149" s="235" t="str">
        <ns0:v>turn-t2</ns0:v>
      </ns0:c>
      <ns0:c r="B3149" s="235" t="str">
        <ns0:v>turn_switch</ns0:v>
      </ns0:c>
      <ns0:c r="C3149" s="235" t="str">
        <ns0:v>eval/success_once</ns0:v>
      </ns0:c>
      <ns0:c r="D3149" s="235" t="n">
        <ns0:v>30</ns0:v>
      </ns0:c>
      <ns0:c r="E3149" s="235" t="n">
        <ns0:v>29</ns0:v>
      </ns0:c>
      <ns0:c r="F3149" s="238" t="n">
        <ns0:v>0.375</ns0:v>
      </ns0:c>
      <ns0:c r="G3149" s="239" t="n">
        <ns0:v>1790101523.7659411</ns0:v>
      </ns0:c>
      <ns0:c r="H3149" s="235" t="str">
        <ns0:v>0</ns0:v>
      </ns0:c>
    </ns0:row>
    <ns0:row r="3150" ht="19" customHeight="1">
      <ns0:c r="A3150" s="235" t="str">
        <ns0:v>turn-t2</ns0:v>
      </ns0:c>
      <ns0:c r="B3150" s="235" t="str">
        <ns0:v>turn_switch</ns0:v>
      </ns0:c>
      <ns0:c r="C3150" s="235" t="str">
        <ns0:v>eval/success_once</ns0:v>
      </ns0:c>
      <ns0:c r="D3150" s="235" t="n">
        <ns0:v>32</ns0:v>
      </ns0:c>
      <ns0:c r="E3150" s="235" t="n">
        <ns0:v>31</ns0:v>
      </ns0:c>
      <ns0:c r="F3150" s="238" t="n">
        <ns0:v>0.3125</ns0:v>
      </ns0:c>
      <ns0:c r="G3150" s="239" t="n">
        <ns0:v>1790104007.610051</ns0:v>
      </ns0:c>
      <ns0:c r="H3150" s="235" t="str">
        <ns0:v>0</ns0:v>
      </ns0:c>
    </ns0:row>
    <ns0:row r="3151" ht="19" customHeight="1">
      <ns0:c r="A3151" s="235" t="str">
        <ns0:v>turn-t2</ns0:v>
      </ns0:c>
      <ns0:c r="B3151" s="235" t="str">
        <ns0:v>turn_switch</ns0:v>
      </ns0:c>
      <ns0:c r="C3151" s="235" t="str">
        <ns0:v>eval/success_once</ns0:v>
      </ns0:c>
      <ns0:c r="D3151" s="235" t="n">
        <ns0:v>34</ns0:v>
      </ns0:c>
      <ns0:c r="E3151" s="235" t="n">
        <ns0:v>33</ns0:v>
      </ns0:c>
      <ns0:c r="F3151" s="238" t="n">
        <ns0:v>0.4375</ns0:v>
      </ns0:c>
      <ns0:c r="G3151" s="239" t="n">
        <ns0:v>1790106406.465312</ns0:v>
      </ns0:c>
      <ns0:c r="H3151" s="235" t="str">
        <ns0:v>0</ns0:v>
      </ns0:c>
    </ns0:row>
    <ns0:row r="3152" ht="19" customHeight="1">
      <ns0:c r="A3152" s="235" t="str">
        <ns0:v>turn-t2</ns0:v>
      </ns0:c>
      <ns0:c r="B3152" s="235" t="str">
        <ns0:v>turn_switch</ns0:v>
      </ns0:c>
      <ns0:c r="C3152" s="235" t="str">
        <ns0:v>eval/success_once</ns0:v>
      </ns0:c>
      <ns0:c r="D3152" s="235" t="n">
        <ns0:v>36</ns0:v>
      </ns0:c>
      <ns0:c r="E3152" s="235" t="n">
        <ns0:v>35</ns0:v>
      </ns0:c>
      <ns0:c r="F3152" s="238" t="n">
        <ns0:v>0.5</ns0:v>
      </ns0:c>
      <ns0:c r="G3152" s="239" t="n">
        <ns0:v>1790108783.9327013</ns0:v>
      </ns0:c>
      <ns0:c r="H3152" s="235" t="str">
        <ns0:v>0</ns0:v>
      </ns0:c>
    </ns0:row>
    <ns0:row r="3153" ht="19" customHeight="1">
      <ns0:c r="A3153" s="235" t="str">
        <ns0:v>turn-t2</ns0:v>
      </ns0:c>
      <ns0:c r="B3153" s="235" t="str">
        <ns0:v>turn_switch</ns0:v>
      </ns0:c>
      <ns0:c r="C3153" s="235" t="str">
        <ns0:v>eval/success_once</ns0:v>
      </ns0:c>
      <ns0:c r="D3153" s="235" t="n">
        <ns0:v>38</ns0:v>
      </ns0:c>
      <ns0:c r="E3153" s="235" t="n">
        <ns0:v>37</ns0:v>
      </ns0:c>
      <ns0:c r="F3153" s="238" t="n">
        <ns0:v>0.46875</ns0:v>
      </ns0:c>
      <ns0:c r="G3153" s="239" t="n">
        <ns0:v>1790111197.4781578</ns0:v>
      </ns0:c>
      <ns0:c r="H3153" s="235" t="str">
        <ns0:v>0</ns0:v>
      </ns0:c>
    </ns0:row>
    <ns0:row r="3154" ht="19" customHeight="1">
      <ns0:c r="A3154" s="235" t="str">
        <ns0:v>turn-t2</ns0:v>
      </ns0:c>
      <ns0:c r="B3154" s="235" t="str">
        <ns0:v>turn_switch</ns0:v>
      </ns0:c>
      <ns0:c r="C3154" s="235" t="str">
        <ns0:v>eval/success_once</ns0:v>
      </ns0:c>
      <ns0:c r="D3154" s="235" t="n">
        <ns0:v>40</ns0:v>
      </ns0:c>
      <ns0:c r="E3154" s="235" t="n">
        <ns0:v>39</ns0:v>
      </ns0:c>
      <ns0:c r="F3154" s="238" t="n">
        <ns0:v>0.375</ns0:v>
      </ns0:c>
      <ns0:c r="G3154" s="239" t="n">
        <ns0:v>1790113612.9152515</ns0:v>
      </ns0:c>
      <ns0:c r="H3154" s="235" t="str">
        <ns0:v>0</ns0:v>
      </ns0:c>
    </ns0:row>
    <ns0:row r="3155" ht="19" customHeight="1">
      <ns0:c r="A3155" s="235" t="str">
        <ns0:v>turn-t2</ns0:v>
      </ns0:c>
      <ns0:c r="B3155" s="235" t="str">
        <ns0:v>turn_switch</ns0:v>
      </ns0:c>
      <ns0:c r="C3155" s="235" t="str">
        <ns0:v>eval/success_once</ns0:v>
      </ns0:c>
      <ns0:c r="D3155" s="235" t="n">
        <ns0:v>42</ns0:v>
      </ns0:c>
      <ns0:c r="E3155" s="235" t="n">
        <ns0:v>41</ns0:v>
      </ns0:c>
      <ns0:c r="F3155" s="238" t="n">
        <ns0:v>0.34375</ns0:v>
      </ns0:c>
      <ns0:c r="G3155" s="239" t="n">
        <ns0:v>1790116137.005681</ns0:v>
      </ns0:c>
      <ns0:c r="H3155" s="235" t="str">
        <ns0:v>0</ns0:v>
      </ns0:c>
    </ns0:row>
    <ns0:row r="3156" ht="19" customHeight="1">
      <ns0:c r="A3156" s="235" t="str">
        <ns0:v>turn-t2</ns0:v>
      </ns0:c>
      <ns0:c r="B3156" s="235" t="str">
        <ns0:v>turn_switch</ns0:v>
      </ns0:c>
      <ns0:c r="C3156" s="235" t="str">
        <ns0:v>eval/success_once</ns0:v>
      </ns0:c>
      <ns0:c r="D3156" s="235" t="n">
        <ns0:v>44</ns0:v>
      </ns0:c>
      <ns0:c r="E3156" s="235" t="n">
        <ns0:v>43</ns0:v>
      </ns0:c>
      <ns0:c r="F3156" s="238" t="n">
        <ns0:v>0.40625</ns0:v>
      </ns0:c>
      <ns0:c r="G3156" s="239" t="n">
        <ns0:v>1790118557.8443334</ns0:v>
      </ns0:c>
      <ns0:c r="H3156" s="235" t="str">
        <ns0:v>0</ns0:v>
      </ns0:c>
    </ns0:row>
    <ns0:row r="3157" ht="19" customHeight="1">
      <ns0:c r="A3157" s="235" t="str">
        <ns0:v>turn-t2</ns0:v>
      </ns0:c>
      <ns0:c r="B3157" s="235" t="str">
        <ns0:v>turn_switch</ns0:v>
      </ns0:c>
      <ns0:c r="C3157" s="235" t="str">
        <ns0:v>eval/success_once</ns0:v>
      </ns0:c>
      <ns0:c r="D3157" s="235" t="n">
        <ns0:v>46</ns0:v>
      </ns0:c>
      <ns0:c r="E3157" s="235" t="n">
        <ns0:v>45</ns0:v>
      </ns0:c>
      <ns0:c r="F3157" s="238" t="n">
        <ns0:v>0.5</ns0:v>
      </ns0:c>
      <ns0:c r="G3157" s="239" t="n">
        <ns0:v>1790120950.3900836</ns0:v>
      </ns0:c>
      <ns0:c r="H3157" s="235" t="str">
        <ns0:v>0</ns0:v>
      </ns0:c>
    </ns0:row>
    <ns0:row r="3158" ht="19" customHeight="1">
      <ns0:c r="A3158" s="235" t="str">
        <ns0:v>turn-t2</ns0:v>
      </ns0:c>
      <ns0:c r="B3158" s="235" t="str">
        <ns0:v>turn_switch</ns0:v>
      </ns0:c>
      <ns0:c r="C3158" s="235" t="str">
        <ns0:v>eval/success_once</ns0:v>
      </ns0:c>
      <ns0:c r="D3158" s="235" t="n">
        <ns0:v>48</ns0:v>
      </ns0:c>
      <ns0:c r="E3158" s="235" t="n">
        <ns0:v>47</ns0:v>
      </ns0:c>
      <ns0:c r="F3158" s="238" t="n">
        <ns0:v>0.4375</ns0:v>
      </ns0:c>
      <ns0:c r="G3158" s="239" t="n">
        <ns0:v>1790123373.5341687</ns0:v>
      </ns0:c>
      <ns0:c r="H3158" s="235" t="str">
        <ns0:v>0</ns0:v>
      </ns0:c>
    </ns0:row>
    <ns0:row r="3159" ht="19" customHeight="1">
      <ns0:c r="A3159" s="235" t="str">
        <ns0:v>turn-t2</ns0:v>
      </ns0:c>
      <ns0:c r="B3159" s="235" t="str">
        <ns0:v>turn_switch</ns0:v>
      </ns0:c>
      <ns0:c r="C3159" s="235" t="str">
        <ns0:v>eval/success_once</ns0:v>
      </ns0:c>
      <ns0:c r="D3159" s="235" t="n">
        <ns0:v>50</ns0:v>
      </ns0:c>
      <ns0:c r="E3159" s="235" t="n">
        <ns0:v>49</ns0:v>
      </ns0:c>
      <ns0:c r="F3159" s="238" t="n">
        <ns0:v>0.5</ns0:v>
      </ns0:c>
      <ns0:c r="G3159" s="239" t="n">
        <ns0:v>1790125755.044486</ns0:v>
      </ns0:c>
      <ns0:c r="H3159" s="235" t="str">
        <ns0:v>0</ns0:v>
      </ns0:c>
    </ns0:row>
    <ns0:row r="3160" ht="19" customHeight="1">
      <ns0:c r="A3160" s="235" t="str">
        <ns0:v>turn-t2</ns0:v>
      </ns0:c>
      <ns0:c r="B3160" s="235" t="str">
        <ns0:v>turn_switch</ns0:v>
      </ns0:c>
      <ns0:c r="C3160" s="235" t="str">
        <ns0:v>eval/success_once</ns0:v>
      </ns0:c>
      <ns0:c r="D3160" s="235" t="n">
        <ns0:v>52</ns0:v>
      </ns0:c>
      <ns0:c r="E3160" s="235" t="n">
        <ns0:v>51</ns0:v>
      </ns0:c>
      <ns0:c r="F3160" s="238" t="n">
        <ns0:v>0.46875</ns0:v>
      </ns0:c>
      <ns0:c r="G3160" s="239" t="n">
        <ns0:v>1790128242.2066832</ns0:v>
      </ns0:c>
      <ns0:c r="H3160" s="235" t="str">
        <ns0:v>0</ns0:v>
      </ns0:c>
    </ns0:row>
    <ns0:row r="3161" ht="19" customHeight="1">
      <ns0:c r="A3161" s="235" t="str">
        <ns0:v>turn-t2</ns0:v>
      </ns0:c>
      <ns0:c r="B3161" s="235" t="str">
        <ns0:v>turn_switch</ns0:v>
      </ns0:c>
      <ns0:c r="C3161" s="235" t="str">
        <ns0:v>eval/success_once</ns0:v>
      </ns0:c>
      <ns0:c r="D3161" s="235" t="n">
        <ns0:v>54</ns0:v>
      </ns0:c>
      <ns0:c r="E3161" s="235" t="n">
        <ns0:v>53</ns0:v>
      </ns0:c>
      <ns0:c r="F3161" s="238" t="n">
        <ns0:v>0.53125</ns0:v>
      </ns0:c>
      <ns0:c r="G3161" s="239" t="n">
        <ns0:v>1790130685.6812842</ns0:v>
      </ns0:c>
      <ns0:c r="H3161" s="235" t="str">
        <ns0:v>0</ns0:v>
      </ns0:c>
    </ns0:row>
    <ns0:row r="3162" ht="19" customHeight="1">
      <ns0:c r="A3162" s="235" t="str">
        <ns0:v>turn-t2</ns0:v>
      </ns0:c>
      <ns0:c r="B3162" s="235" t="str">
        <ns0:v>turn_switch</ns0:v>
      </ns0:c>
      <ns0:c r="C3162" s="235" t="str">
        <ns0:v>eval/success_once</ns0:v>
      </ns0:c>
      <ns0:c r="D3162" s="235" t="n">
        <ns0:v>56</ns0:v>
      </ns0:c>
      <ns0:c r="E3162" s="235" t="n">
        <ns0:v>55</ns0:v>
      </ns0:c>
      <ns0:c r="F3162" s="238" t="n">
        <ns0:v>0.4375</ns0:v>
      </ns0:c>
      <ns0:c r="G3162" s="239" t="n">
        <ns0:v>1790133075.9721677</ns0:v>
      </ns0:c>
      <ns0:c r="H3162" s="235" t="str">
        <ns0:v>0</ns0:v>
      </ns0:c>
    </ns0:row>
    <ns0:row r="3163" ht="19" customHeight="1">
      <ns0:c r="A3163" s="235" t="str">
        <ns0:v>turn-t2</ns0:v>
      </ns0:c>
      <ns0:c r="B3163" s="235" t="str">
        <ns0:v>turn_switch</ns0:v>
      </ns0:c>
      <ns0:c r="C3163" s="235" t="str">
        <ns0:v>eval/success_once</ns0:v>
      </ns0:c>
      <ns0:c r="D3163" s="235" t="n">
        <ns0:v>58</ns0:v>
      </ns0:c>
      <ns0:c r="E3163" s="235" t="n">
        <ns0:v>57</ns0:v>
      </ns0:c>
      <ns0:c r="F3163" s="238" t="n">
        <ns0:v>0.5625</ns0:v>
      </ns0:c>
      <ns0:c r="G3163" s="239" t="n">
        <ns0:v>1790135484.1263208</ns0:v>
      </ns0:c>
      <ns0:c r="H3163" s="235" t="str">
        <ns0:v>0</ns0:v>
      </ns0:c>
    </ns0:row>
    <ns0:row r="3164" ht="19" customHeight="1">
      <ns0:c r="A3164" s="235" t="str">
        <ns0:v>turn-t2</ns0:v>
      </ns0:c>
      <ns0:c r="B3164" s="235" t="str">
        <ns0:v>turn_switch</ns0:v>
      </ns0:c>
      <ns0:c r="C3164" s="235" t="str">
        <ns0:v>eval/success_once</ns0:v>
      </ns0:c>
      <ns0:c r="D3164" s="235" t="n">
        <ns0:v>60</ns0:v>
      </ns0:c>
      <ns0:c r="E3164" s="235" t="n">
        <ns0:v>59</ns0:v>
      </ns0:c>
      <ns0:c r="F3164" s="238" t="n">
        <ns0:v>0.53125</ns0:v>
      </ns0:c>
      <ns0:c r="G3164" s="239" t="n">
        <ns0:v>1790137877.7361605</ns0:v>
      </ns0:c>
      <ns0:c r="H3164" s="235" t="str">
        <ns0:v>0</ns0:v>
      </ns0:c>
    </ns0:row>
    <ns0:row r="3165" ht="19" customHeight="1">
      <ns0:c r="A3165" s="235" t="str">
        <ns0:v>turn-t3</ns0:v>
      </ns0:c>
      <ns0:c r="B3165" s="235" t="str">
        <ns0:v>turn_switch</ns0:v>
      </ns0:c>
      <ns0:c r="C3165" s="235" t="str">
        <ns0:v>env/success_once</ns0:v>
      </ns0:c>
      <ns0:c r="D3165" s="235" t="n">
        <ns0:v>1</ns0:v>
      </ns0:c>
      <ns0:c r="E3165" s="235" t="n">
        <ns0:v>0</ns0:v>
      </ns0:c>
      <ns0:c r="F3165" s="238" t="n">
        <ns0:v>0.4296875</ns0:v>
      </ns0:c>
      <ns0:c r="G3165" s="239" t="n">
        <ns0:v>1790065760.021041</ns0:v>
      </ns0:c>
      <ns0:c r="H3165" s="235" t="str">
        <ns0:v>0</ns0:v>
      </ns0:c>
    </ns0:row>
    <ns0:row r="3166" ht="19" customHeight="1">
      <ns0:c r="A3166" s="235" t="str">
        <ns0:v>turn-t3</ns0:v>
      </ns0:c>
      <ns0:c r="B3166" s="235" t="str">
        <ns0:v>turn_switch</ns0:v>
      </ns0:c>
      <ns0:c r="C3166" s="235" t="str">
        <ns0:v>env/success_once</ns0:v>
      </ns0:c>
      <ns0:c r="D3166" s="235" t="n">
        <ns0:v>2</ns0:v>
      </ns0:c>
      <ns0:c r="E3166" s="235" t="n">
        <ns0:v>1</ns0:v>
      </ns0:c>
      <ns0:c r="F3166" s="238" t="n">
        <ns0:v>0.421875</ns0:v>
      </ns0:c>
      <ns0:c r="G3166" s="239" t="n">
        <ns0:v>1790067124.8476174</ns0:v>
      </ns0:c>
      <ns0:c r="H3166" s="235" t="str">
        <ns0:v>0</ns0:v>
      </ns0:c>
    </ns0:row>
    <ns0:row r="3167" ht="19" customHeight="1">
      <ns0:c r="A3167" s="235" t="str">
        <ns0:v>turn-t3</ns0:v>
      </ns0:c>
      <ns0:c r="B3167" s="235" t="str">
        <ns0:v>turn_switch</ns0:v>
      </ns0:c>
      <ns0:c r="C3167" s="235" t="str">
        <ns0:v>env/success_once</ns0:v>
      </ns0:c>
      <ns0:c r="D3167" s="235" t="n">
        <ns0:v>3</ns0:v>
      </ns0:c>
      <ns0:c r="E3167" s="235" t="n">
        <ns0:v>2</ns0:v>
      </ns0:c>
      <ns0:c r="F3167" s="238" t="n">
        <ns0:v>0.4453125</ns0:v>
      </ns0:c>
      <ns0:c r="G3167" s="239" t="n">
        <ns0:v>1790068119.4309187</ns0:v>
      </ns0:c>
      <ns0:c r="H3167" s="235" t="str">
        <ns0:v>0</ns0:v>
      </ns0:c>
    </ns0:row>
    <ns0:row r="3168" ht="19" customHeight="1">
      <ns0:c r="A3168" s="235" t="str">
        <ns0:v>turn-t3</ns0:v>
      </ns0:c>
      <ns0:c r="B3168" s="235" t="str">
        <ns0:v>turn_switch</ns0:v>
      </ns0:c>
      <ns0:c r="C3168" s="235" t="str">
        <ns0:v>env/success_once</ns0:v>
      </ns0:c>
      <ns0:c r="D3168" s="235" t="n">
        <ns0:v>4</ns0:v>
      </ns0:c>
      <ns0:c r="E3168" s="235" t="n">
        <ns0:v>3</ns0:v>
      </ns0:c>
      <ns0:c r="F3168" s="238" t="n">
        <ns0:v>0.3359375</ns0:v>
      </ns0:c>
      <ns0:c r="G3168" s="239" t="n">
        <ns0:v>1790069536.5390792</ns0:v>
      </ns0:c>
      <ns0:c r="H3168" s="235" t="str">
        <ns0:v>0</ns0:v>
      </ns0:c>
    </ns0:row>
    <ns0:row r="3169" ht="19" customHeight="1">
      <ns0:c r="A3169" s="235" t="str">
        <ns0:v>turn-t3</ns0:v>
      </ns0:c>
      <ns0:c r="B3169" s="235" t="str">
        <ns0:v>turn_switch</ns0:v>
      </ns0:c>
      <ns0:c r="C3169" s="235" t="str">
        <ns0:v>env/success_once</ns0:v>
      </ns0:c>
      <ns0:c r="D3169" s="235" t="n">
        <ns0:v>5</ns0:v>
      </ns0:c>
      <ns0:c r="E3169" s="235" t="n">
        <ns0:v>4</ns0:v>
      </ns0:c>
      <ns0:c r="F3169" s="238" t="n">
        <ns0:v>0.2109375</ns0:v>
      </ns0:c>
      <ns0:c r="G3169" s="239" t="n">
        <ns0:v>1790070534.728705</ns0:v>
      </ns0:c>
      <ns0:c r="H3169" s="235" t="str">
        <ns0:v>0</ns0:v>
      </ns0:c>
    </ns0:row>
    <ns0:row r="3170" ht="19" customHeight="1">
      <ns0:c r="A3170" s="235" t="str">
        <ns0:v>turn-t3</ns0:v>
      </ns0:c>
      <ns0:c r="B3170" s="235" t="str">
        <ns0:v>turn_switch</ns0:v>
      </ns0:c>
      <ns0:c r="C3170" s="235" t="str">
        <ns0:v>env/success_once</ns0:v>
      </ns0:c>
      <ns0:c r="D3170" s="235" t="n">
        <ns0:v>6</ns0:v>
      </ns0:c>
      <ns0:c r="E3170" s="235" t="n">
        <ns0:v>5</ns0:v>
      </ns0:c>
      <ns0:c r="F3170" s="238" t="n">
        <ns0:v>0.25</ns0:v>
      </ns0:c>
      <ns0:c r="G3170" s="239" t="n">
        <ns0:v>1790072009.8326209</ns0:v>
      </ns0:c>
      <ns0:c r="H3170" s="235" t="str">
        <ns0:v>0</ns0:v>
      </ns0:c>
    </ns0:row>
    <ns0:row r="3171" ht="19" customHeight="1">
      <ns0:c r="A3171" s="235" t="str">
        <ns0:v>turn-t3</ns0:v>
      </ns0:c>
      <ns0:c r="B3171" s="235" t="str">
        <ns0:v>turn_switch</ns0:v>
      </ns0:c>
      <ns0:c r="C3171" s="235" t="str">
        <ns0:v>env/success_once</ns0:v>
      </ns0:c>
      <ns0:c r="D3171" s="235" t="n">
        <ns0:v>7</ns0:v>
      </ns0:c>
      <ns0:c r="E3171" s="235" t="n">
        <ns0:v>6</ns0:v>
      </ns0:c>
      <ns0:c r="F3171" s="238" t="n">
        <ns0:v>0.3203125</ns0:v>
      </ns0:c>
      <ns0:c r="G3171" s="239" t="n">
        <ns0:v>1790073039.684847</ns0:v>
      </ns0:c>
      <ns0:c r="H3171" s="235" t="str">
        <ns0:v>0</ns0:v>
      </ns0:c>
    </ns0:row>
    <ns0:row r="3172" ht="19" customHeight="1">
      <ns0:c r="A3172" s="235" t="str">
        <ns0:v>turn-t3</ns0:v>
      </ns0:c>
      <ns0:c r="B3172" s="235" t="str">
        <ns0:v>turn_switch</ns0:v>
      </ns0:c>
      <ns0:c r="C3172" s="235" t="str">
        <ns0:v>env/success_once</ns0:v>
      </ns0:c>
      <ns0:c r="D3172" s="235" t="n">
        <ns0:v>8</ns0:v>
      </ns0:c>
      <ns0:c r="E3172" s="235" t="n">
        <ns0:v>7</ns0:v>
      </ns0:c>
      <ns0:c r="F3172" s="238" t="n">
        <ns0:v>0.28125</ns0:v>
      </ns0:c>
      <ns0:c r="G3172" s="239" t="n">
        <ns0:v>1790074530.345157</ns0:v>
      </ns0:c>
      <ns0:c r="H3172" s="235" t="str">
        <ns0:v>0</ns0:v>
      </ns0:c>
    </ns0:row>
    <ns0:row r="3173" ht="19" customHeight="1">
      <ns0:c r="A3173" s="235" t="str">
        <ns0:v>turn-t3</ns0:v>
      </ns0:c>
      <ns0:c r="B3173" s="235" t="str">
        <ns0:v>turn_switch</ns0:v>
      </ns0:c>
      <ns0:c r="C3173" s="235" t="str">
        <ns0:v>env/success_once</ns0:v>
      </ns0:c>
      <ns0:c r="D3173" s="235" t="n">
        <ns0:v>9</ns0:v>
      </ns0:c>
      <ns0:c r="E3173" s="235" t="n">
        <ns0:v>8</ns0:v>
      </ns0:c>
      <ns0:c r="F3173" s="238" t="n">
        <ns0:v>0.359375</ns0:v>
      </ns0:c>
      <ns0:c r="G3173" s="239" t="n">
        <ns0:v>1790075535.2198339</ns0:v>
      </ns0:c>
      <ns0:c r="H3173" s="235" t="str">
        <ns0:v>0</ns0:v>
      </ns0:c>
    </ns0:row>
    <ns0:row r="3174" ht="19" customHeight="1">
      <ns0:c r="A3174" s="235" t="str">
        <ns0:v>turn-t3</ns0:v>
      </ns0:c>
      <ns0:c r="B3174" s="235" t="str">
        <ns0:v>turn_switch</ns0:v>
      </ns0:c>
      <ns0:c r="C3174" s="235" t="str">
        <ns0:v>env/success_once</ns0:v>
      </ns0:c>
      <ns0:c r="D3174" s="235" t="n">
        <ns0:v>10</ns0:v>
      </ns0:c>
      <ns0:c r="E3174" s="235" t="n">
        <ns0:v>9</ns0:v>
      </ns0:c>
      <ns0:c r="F3174" s="238" t="n">
        <ns0:v>0.3984375</ns0:v>
      </ns0:c>
      <ns0:c r="G3174" s="239" t="n">
        <ns0:v>1790077031.0630155</ns0:v>
      </ns0:c>
      <ns0:c r="H3174" s="235" t="str">
        <ns0:v>0</ns0:v>
      </ns0:c>
    </ns0:row>
    <ns0:row r="3175" ht="19" customHeight="1">
      <ns0:c r="A3175" s="235" t="str">
        <ns0:v>turn-t3</ns0:v>
      </ns0:c>
      <ns0:c r="B3175" s="235" t="str">
        <ns0:v>turn_switch</ns0:v>
      </ns0:c>
      <ns0:c r="C3175" s="235" t="str">
        <ns0:v>env/success_once</ns0:v>
      </ns0:c>
      <ns0:c r="D3175" s="235" t="n">
        <ns0:v>11</ns0:v>
      </ns0:c>
      <ns0:c r="E3175" s="235" t="n">
        <ns0:v>10</ns0:v>
      </ns0:c>
      <ns0:c r="F3175" s="238" t="n">
        <ns0:v>0.328125</ns0:v>
      </ns0:c>
      <ns0:c r="G3175" s="239" t="n">
        <ns0:v>1790078045.9323666</ns0:v>
      </ns0:c>
      <ns0:c r="H3175" s="235" t="str">
        <ns0:v>0</ns0:v>
      </ns0:c>
    </ns0:row>
    <ns0:row r="3176" ht="19" customHeight="1">
      <ns0:c r="A3176" s="235" t="str">
        <ns0:v>turn-t3</ns0:v>
      </ns0:c>
      <ns0:c r="B3176" s="235" t="str">
        <ns0:v>turn_switch</ns0:v>
      </ns0:c>
      <ns0:c r="C3176" s="235" t="str">
        <ns0:v>env/success_once</ns0:v>
      </ns0:c>
      <ns0:c r="D3176" s="235" t="n">
        <ns0:v>12</ns0:v>
      </ns0:c>
      <ns0:c r="E3176" s="235" t="n">
        <ns0:v>11</ns0:v>
      </ns0:c>
      <ns0:c r="F3176" s="238" t="n">
        <ns0:v>0.4296875</ns0:v>
      </ns0:c>
      <ns0:c r="G3176" s="239" t="n">
        <ns0:v>1790079512.190656</ns0:v>
      </ns0:c>
      <ns0:c r="H3176" s="235" t="str">
        <ns0:v>0</ns0:v>
      </ns0:c>
    </ns0:row>
    <ns0:row r="3177" ht="19" customHeight="1">
      <ns0:c r="A3177" s="235" t="str">
        <ns0:v>turn-t3</ns0:v>
      </ns0:c>
      <ns0:c r="B3177" s="235" t="str">
        <ns0:v>turn_switch</ns0:v>
      </ns0:c>
      <ns0:c r="C3177" s="235" t="str">
        <ns0:v>env/success_once</ns0:v>
      </ns0:c>
      <ns0:c r="D3177" s="235" t="n">
        <ns0:v>13</ns0:v>
      </ns0:c>
      <ns0:c r="E3177" s="235" t="n">
        <ns0:v>12</ns0:v>
      </ns0:c>
      <ns0:c r="F3177" s="238" t="n">
        <ns0:v>0.2734375</ns0:v>
      </ns0:c>
      <ns0:c r="G3177" s="239" t="n">
        <ns0:v>1790080612.1737952</ns0:v>
      </ns0:c>
      <ns0:c r="H3177" s="235" t="str">
        <ns0:v>0</ns0:v>
      </ns0:c>
    </ns0:row>
    <ns0:row r="3178" ht="19" customHeight="1">
      <ns0:c r="A3178" s="235" t="str">
        <ns0:v>turn-t3</ns0:v>
      </ns0:c>
      <ns0:c r="B3178" s="235" t="str">
        <ns0:v>turn_switch</ns0:v>
      </ns0:c>
      <ns0:c r="C3178" s="235" t="str">
        <ns0:v>env/success_once</ns0:v>
      </ns0:c>
      <ns0:c r="D3178" s="235" t="n">
        <ns0:v>14</ns0:v>
      </ns0:c>
      <ns0:c r="E3178" s="235" t="n">
        <ns0:v>13</ns0:v>
      </ns0:c>
      <ns0:c r="F3178" s="238" t="n">
        <ns0:v>0.3046875</ns0:v>
      </ns0:c>
      <ns0:c r="G3178" s="239" t="n">
        <ns0:v>1790082046.723042</ns0:v>
      </ns0:c>
      <ns0:c r="H3178" s="235" t="str">
        <ns0:v>0</ns0:v>
      </ns0:c>
    </ns0:row>
    <ns0:row r="3179" ht="19" customHeight="1">
      <ns0:c r="A3179" s="235" t="str">
        <ns0:v>turn-t3</ns0:v>
      </ns0:c>
      <ns0:c r="B3179" s="235" t="str">
        <ns0:v>turn_switch</ns0:v>
      </ns0:c>
      <ns0:c r="C3179" s="235" t="str">
        <ns0:v>env/success_once</ns0:v>
      </ns0:c>
      <ns0:c r="D3179" s="235" t="n">
        <ns0:v>15</ns0:v>
      </ns0:c>
      <ns0:c r="E3179" s="235" t="n">
        <ns0:v>14</ns0:v>
      </ns0:c>
      <ns0:c r="F3179" s="238" t="n">
        <ns0:v>0.3125</ns0:v>
      </ns0:c>
      <ns0:c r="G3179" s="239" t="n">
        <ns0:v>1790083063.0984018</ns0:v>
      </ns0:c>
      <ns0:c r="H3179" s="235" t="str">
        <ns0:v>0</ns0:v>
      </ns0:c>
    </ns0:row>
    <ns0:row r="3180" ht="19" customHeight="1">
      <ns0:c r="A3180" s="235" t="str">
        <ns0:v>turn-t3</ns0:v>
      </ns0:c>
      <ns0:c r="B3180" s="235" t="str">
        <ns0:v>turn_switch</ns0:v>
      </ns0:c>
      <ns0:c r="C3180" s="235" t="str">
        <ns0:v>env/success_once</ns0:v>
      </ns0:c>
      <ns0:c r="D3180" s="235" t="n">
        <ns0:v>16</ns0:v>
      </ns0:c>
      <ns0:c r="E3180" s="235" t="n">
        <ns0:v>15</ns0:v>
      </ns0:c>
      <ns0:c r="F3180" s="238" t="n">
        <ns0:v>0.3203125</ns0:v>
      </ns0:c>
      <ns0:c r="G3180" s="239" t="n">
        <ns0:v>1790084514.605702</ns0:v>
      </ns0:c>
      <ns0:c r="H3180" s="235" t="str">
        <ns0:v>0</ns0:v>
      </ns0:c>
    </ns0:row>
    <ns0:row r="3181" ht="19" customHeight="1">
      <ns0:c r="A3181" s="235" t="str">
        <ns0:v>turn-t3</ns0:v>
      </ns0:c>
      <ns0:c r="B3181" s="235" t="str">
        <ns0:v>turn_switch</ns0:v>
      </ns0:c>
      <ns0:c r="C3181" s="235" t="str">
        <ns0:v>env/success_once</ns0:v>
      </ns0:c>
      <ns0:c r="D3181" s="235" t="n">
        <ns0:v>17</ns0:v>
      </ns0:c>
      <ns0:c r="E3181" s="235" t="n">
        <ns0:v>16</ns0:v>
      </ns0:c>
      <ns0:c r="F3181" s="238" t="n">
        <ns0:v>0.3515625</ns0:v>
      </ns0:c>
      <ns0:c r="G3181" s="239" t="n">
        <ns0:v>1790085545.396695</ns0:v>
      </ns0:c>
      <ns0:c r="H3181" s="235" t="str">
        <ns0:v>0</ns0:v>
      </ns0:c>
    </ns0:row>
    <ns0:row r="3182" ht="19" customHeight="1">
      <ns0:c r="A3182" s="235" t="str">
        <ns0:v>turn-t3</ns0:v>
      </ns0:c>
      <ns0:c r="B3182" s="235" t="str">
        <ns0:v>turn_switch</ns0:v>
      </ns0:c>
      <ns0:c r="C3182" s="235" t="str">
        <ns0:v>env/success_once</ns0:v>
      </ns0:c>
      <ns0:c r="D3182" s="235" t="n">
        <ns0:v>18</ns0:v>
      </ns0:c>
      <ns0:c r="E3182" s="235" t="n">
        <ns0:v>17</ns0:v>
      </ns0:c>
      <ns0:c r="F3182" s="238" t="n">
        <ns0:v>0.1796875</ns0:v>
      </ns0:c>
      <ns0:c r="G3182" s="239" t="n">
        <ns0:v>1790087052.3965297</ns0:v>
      </ns0:c>
      <ns0:c r="H3182" s="235" t="str">
        <ns0:v>0</ns0:v>
      </ns0:c>
    </ns0:row>
    <ns0:row r="3183" ht="19" customHeight="1">
      <ns0:c r="A3183" s="235" t="str">
        <ns0:v>turn-t3</ns0:v>
      </ns0:c>
      <ns0:c r="B3183" s="235" t="str">
        <ns0:v>turn_switch</ns0:v>
      </ns0:c>
      <ns0:c r="C3183" s="235" t="str">
        <ns0:v>env/success_once</ns0:v>
      </ns0:c>
      <ns0:c r="D3183" s="235" t="n">
        <ns0:v>19</ns0:v>
      </ns0:c>
      <ns0:c r="E3183" s="235" t="n">
        <ns0:v>18</ns0:v>
      </ns0:c>
      <ns0:c r="F3183" s="238" t="n">
        <ns0:v>0.3515625</ns0:v>
      </ns0:c>
      <ns0:c r="G3183" s="239" t="n">
        <ns0:v>1790088044.8669982</ns0:v>
      </ns0:c>
      <ns0:c r="H3183" s="235" t="str">
        <ns0:v>0</ns0:v>
      </ns0:c>
    </ns0:row>
    <ns0:row r="3184" ht="19" customHeight="1">
      <ns0:c r="A3184" s="235" t="str">
        <ns0:v>turn-t3</ns0:v>
      </ns0:c>
      <ns0:c r="B3184" s="235" t="str">
        <ns0:v>turn_switch</ns0:v>
      </ns0:c>
      <ns0:c r="C3184" s="235" t="str">
        <ns0:v>env/success_once</ns0:v>
      </ns0:c>
      <ns0:c r="D3184" s="235" t="n">
        <ns0:v>20</ns0:v>
      </ns0:c>
      <ns0:c r="E3184" s="235" t="n">
        <ns0:v>19</ns0:v>
      </ns0:c>
      <ns0:c r="F3184" s="238" t="n">
        <ns0:v>0.4375</ns0:v>
      </ns0:c>
      <ns0:c r="G3184" s="239" t="n">
        <ns0:v>1790089538.176487</ns0:v>
      </ns0:c>
      <ns0:c r="H3184" s="235" t="str">
        <ns0:v>0</ns0:v>
      </ns0:c>
    </ns0:row>
    <ns0:row r="3185" ht="19" customHeight="1">
      <ns0:c r="A3185" s="235" t="str">
        <ns0:v>turn-t3</ns0:v>
      </ns0:c>
      <ns0:c r="B3185" s="235" t="str">
        <ns0:v>turn_switch</ns0:v>
      </ns0:c>
      <ns0:c r="C3185" s="235" t="str">
        <ns0:v>env/success_once</ns0:v>
      </ns0:c>
      <ns0:c r="D3185" s="235" t="n">
        <ns0:v>21</ns0:v>
      </ns0:c>
      <ns0:c r="E3185" s="235" t="n">
        <ns0:v>20</ns0:v>
      </ns0:c>
      <ns0:c r="F3185" s="238" t="n">
        <ns0:v>0.390625</ns0:v>
      </ns0:c>
      <ns0:c r="G3185" s="239" t="n">
        <ns0:v>1790090482.5458272</ns0:v>
      </ns0:c>
      <ns0:c r="H3185" s="235" t="str">
        <ns0:v>0</ns0:v>
      </ns0:c>
    </ns0:row>
    <ns0:row r="3186" ht="19" customHeight="1">
      <ns0:c r="A3186" s="235" t="str">
        <ns0:v>turn-t3</ns0:v>
      </ns0:c>
      <ns0:c r="B3186" s="235" t="str">
        <ns0:v>turn_switch</ns0:v>
      </ns0:c>
      <ns0:c r="C3186" s="235" t="str">
        <ns0:v>env/success_once</ns0:v>
      </ns0:c>
      <ns0:c r="D3186" s="235" t="n">
        <ns0:v>22</ns0:v>
      </ns0:c>
      <ns0:c r="E3186" s="235" t="n">
        <ns0:v>21</ns0:v>
      </ns0:c>
      <ns0:c r="F3186" s="238" t="n">
        <ns0:v>0.4375</ns0:v>
      </ns0:c>
      <ns0:c r="G3186" s="239" t="n">
        <ns0:v>1790091906.8636386</ns0:v>
      </ns0:c>
      <ns0:c r="H3186" s="235" t="str">
        <ns0:v>0</ns0:v>
      </ns0:c>
    </ns0:row>
    <ns0:row r="3187" ht="19" customHeight="1">
      <ns0:c r="A3187" s="235" t="str">
        <ns0:v>turn-t3</ns0:v>
      </ns0:c>
      <ns0:c r="B3187" s="235" t="str">
        <ns0:v>turn_switch</ns0:v>
      </ns0:c>
      <ns0:c r="C3187" s="235" t="str">
        <ns0:v>env/success_once</ns0:v>
      </ns0:c>
      <ns0:c r="D3187" s="235" t="n">
        <ns0:v>23</ns0:v>
      </ns0:c>
      <ns0:c r="E3187" s="235" t="n">
        <ns0:v>22</ns0:v>
      </ns0:c>
      <ns0:c r="F3187" s="238" t="n">
        <ns0:v>0.3671875</ns0:v>
      </ns0:c>
      <ns0:c r="G3187" s="239" t="n">
        <ns0:v>1790092962.3174362</ns0:v>
      </ns0:c>
      <ns0:c r="H3187" s="235" t="str">
        <ns0:v>0</ns0:v>
      </ns0:c>
    </ns0:row>
    <ns0:row r="3188" ht="19" customHeight="1">
      <ns0:c r="A3188" s="235" t="str">
        <ns0:v>turn-t3</ns0:v>
      </ns0:c>
      <ns0:c r="B3188" s="235" t="str">
        <ns0:v>turn_switch</ns0:v>
      </ns0:c>
      <ns0:c r="C3188" s="235" t="str">
        <ns0:v>env/success_once</ns0:v>
      </ns0:c>
      <ns0:c r="D3188" s="235" t="n">
        <ns0:v>24</ns0:v>
      </ns0:c>
      <ns0:c r="E3188" s="235" t="n">
        <ns0:v>23</ns0:v>
      </ns0:c>
      <ns0:c r="F3188" s="238" t="n">
        <ns0:v>0.3828125</ns0:v>
      </ns0:c>
      <ns0:c r="G3188" s="239" t="n">
        <ns0:v>1790094388.9029658</ns0:v>
      </ns0:c>
      <ns0:c r="H3188" s="235" t="str">
        <ns0:v>0</ns0:v>
      </ns0:c>
    </ns0:row>
    <ns0:row r="3189" ht="19" customHeight="1">
      <ns0:c r="A3189" s="235" t="str">
        <ns0:v>turn-t3</ns0:v>
      </ns0:c>
      <ns0:c r="B3189" s="235" t="str">
        <ns0:v>turn_switch</ns0:v>
      </ns0:c>
      <ns0:c r="C3189" s="235" t="str">
        <ns0:v>env/success_once</ns0:v>
      </ns0:c>
      <ns0:c r="D3189" s="235" t="n">
        <ns0:v>25</ns0:v>
      </ns0:c>
      <ns0:c r="E3189" s="235" t="n">
        <ns0:v>24</ns0:v>
      </ns0:c>
      <ns0:c r="F3189" s="238" t="n">
        <ns0:v>0.3203125</ns0:v>
      </ns0:c>
      <ns0:c r="G3189" s="239" t="n">
        <ns0:v>1790095375.3232684</ns0:v>
      </ns0:c>
      <ns0:c r="H3189" s="235" t="str">
        <ns0:v>0</ns0:v>
      </ns0:c>
    </ns0:row>
    <ns0:row r="3190" ht="19" customHeight="1">
      <ns0:c r="A3190" s="235" t="str">
        <ns0:v>turn-t3</ns0:v>
      </ns0:c>
      <ns0:c r="B3190" s="235" t="str">
        <ns0:v>turn_switch</ns0:v>
      </ns0:c>
      <ns0:c r="C3190" s="235" t="str">
        <ns0:v>env/success_once</ns0:v>
      </ns0:c>
      <ns0:c r="D3190" s="235" t="n">
        <ns0:v>26</ns0:v>
      </ns0:c>
      <ns0:c r="E3190" s="235" t="n">
        <ns0:v>25</ns0:v>
      </ns0:c>
      <ns0:c r="F3190" s="238" t="n">
        <ns0:v>0.2890625</ns0:v>
      </ns0:c>
      <ns0:c r="G3190" s="239" t="n">
        <ns0:v>1790096839.227173</ns0:v>
      </ns0:c>
      <ns0:c r="H3190" s="235" t="str">
        <ns0:v>0</ns0:v>
      </ns0:c>
    </ns0:row>
    <ns0:row r="3191" ht="19" customHeight="1">
      <ns0:c r="A3191" s="235" t="str">
        <ns0:v>turn-t3</ns0:v>
      </ns0:c>
      <ns0:c r="B3191" s="235" t="str">
        <ns0:v>turn_switch</ns0:v>
      </ns0:c>
      <ns0:c r="C3191" s="235" t="str">
        <ns0:v>env/success_once</ns0:v>
      </ns0:c>
      <ns0:c r="D3191" s="235" t="n">
        <ns0:v>27</ns0:v>
      </ns0:c>
      <ns0:c r="E3191" s="235" t="n">
        <ns0:v>26</ns0:v>
      </ns0:c>
      <ns0:c r="F3191" s="238" t="n">
        <ns0:v>0.265625</ns0:v>
      </ns0:c>
      <ns0:c r="G3191" s="239" t="n">
        <ns0:v>1790097817.4029517</ns0:v>
      </ns0:c>
      <ns0:c r="H3191" s="235" t="str">
        <ns0:v>0</ns0:v>
      </ns0:c>
    </ns0:row>
    <ns0:row r="3192" ht="19" customHeight="1">
      <ns0:c r="A3192" s="235" t="str">
        <ns0:v>turn-t3</ns0:v>
      </ns0:c>
      <ns0:c r="B3192" s="235" t="str">
        <ns0:v>turn_switch</ns0:v>
      </ns0:c>
      <ns0:c r="C3192" s="235" t="str">
        <ns0:v>env/success_once</ns0:v>
      </ns0:c>
      <ns0:c r="D3192" s="235" t="n">
        <ns0:v>28</ns0:v>
      </ns0:c>
      <ns0:c r="E3192" s="235" t="n">
        <ns0:v>27</ns0:v>
      </ns0:c>
      <ns0:c r="F3192" s="238" t="n">
        <ns0:v>0.5</ns0:v>
      </ns0:c>
      <ns0:c r="G3192" s="239" t="n">
        <ns0:v>1790099216.3514977</ns0:v>
      </ns0:c>
      <ns0:c r="H3192" s="235" t="str">
        <ns0:v>0</ns0:v>
      </ns0:c>
    </ns0:row>
    <ns0:row r="3193" ht="19" customHeight="1">
      <ns0:c r="A3193" s="235" t="str">
        <ns0:v>turn-t3</ns0:v>
      </ns0:c>
      <ns0:c r="B3193" s="235" t="str">
        <ns0:v>turn_switch</ns0:v>
      </ns0:c>
      <ns0:c r="C3193" s="235" t="str">
        <ns0:v>env/success_once</ns0:v>
      </ns0:c>
      <ns0:c r="D3193" s="235" t="n">
        <ns0:v>29</ns0:v>
      </ns0:c>
      <ns0:c r="E3193" s="235" t="n">
        <ns0:v>28</ns0:v>
      </ns0:c>
      <ns0:c r="F3193" s="238" t="n">
        <ns0:v>0.3515625</ns0:v>
      </ns0:c>
      <ns0:c r="G3193" s="239" t="n">
        <ns0:v>1790100186.1165326</ns0:v>
      </ns0:c>
      <ns0:c r="H3193" s="235" t="str">
        <ns0:v>0</ns0:v>
      </ns0:c>
    </ns0:row>
    <ns0:row r="3194" ht="19" customHeight="1">
      <ns0:c r="A3194" s="235" t="str">
        <ns0:v>turn-t3</ns0:v>
      </ns0:c>
      <ns0:c r="B3194" s="235" t="str">
        <ns0:v>turn_switch</ns0:v>
      </ns0:c>
      <ns0:c r="C3194" s="235" t="str">
        <ns0:v>env/success_once</ns0:v>
      </ns0:c>
      <ns0:c r="D3194" s="235" t="n">
        <ns0:v>30</ns0:v>
      </ns0:c>
      <ns0:c r="E3194" s="235" t="n">
        <ns0:v>29</ns0:v>
      </ns0:c>
      <ns0:c r="F3194" s="238" t="n">
        <ns0:v>0.4140625</ns0:v>
      </ns0:c>
      <ns0:c r="G3194" s="239" t="n">
        <ns0:v>1790101744.7406008</ns0:v>
      </ns0:c>
      <ns0:c r="H3194" s="235" t="str">
        <ns0:v>0</ns0:v>
      </ns0:c>
    </ns0:row>
    <ns0:row r="3195" ht="19" customHeight="1">
      <ns0:c r="A3195" s="235" t="str">
        <ns0:v>turn-t3</ns0:v>
      </ns0:c>
      <ns0:c r="B3195" s="235" t="str">
        <ns0:v>turn_switch</ns0:v>
      </ns0:c>
      <ns0:c r="C3195" s="235" t="str">
        <ns0:v>env/success_once</ns0:v>
      </ns0:c>
      <ns0:c r="D3195" s="235" t="n">
        <ns0:v>31</ns0:v>
      </ns0:c>
      <ns0:c r="E3195" s="235" t="n">
        <ns0:v>30</ns0:v>
      </ns0:c>
      <ns0:c r="F3195" s="238" t="n">
        <ns0:v>0.296875</ns0:v>
      </ns0:c>
      <ns0:c r="G3195" s="239" t="n">
        <ns0:v>1790102716.6542654</ns0:v>
      </ns0:c>
      <ns0:c r="H3195" s="235" t="str">
        <ns0:v>0</ns0:v>
      </ns0:c>
    </ns0:row>
    <ns0:row r="3196" ht="19" customHeight="1">
      <ns0:c r="A3196" s="235" t="str">
        <ns0:v>turn-t3</ns0:v>
      </ns0:c>
      <ns0:c r="B3196" s="235" t="str">
        <ns0:v>turn_switch</ns0:v>
      </ns0:c>
      <ns0:c r="C3196" s="235" t="str">
        <ns0:v>env/success_once</ns0:v>
      </ns0:c>
      <ns0:c r="D3196" s="235" t="n">
        <ns0:v>32</ns0:v>
      </ns0:c>
      <ns0:c r="E3196" s="235" t="n">
        <ns0:v>31</ns0:v>
      </ns0:c>
      <ns0:c r="F3196" s="238" t="n">
        <ns0:v>0.421875</ns0:v>
      </ns0:c>
      <ns0:c r="G3196" s="239" t="n">
        <ns0:v>1790104153.8140876</ns0:v>
      </ns0:c>
      <ns0:c r="H3196" s="235" t="str">
        <ns0:v>0</ns0:v>
      </ns0:c>
    </ns0:row>
    <ns0:row r="3197" ht="19" customHeight="1">
      <ns0:c r="A3197" s="235" t="str">
        <ns0:v>turn-t3</ns0:v>
      </ns0:c>
      <ns0:c r="B3197" s="235" t="str">
        <ns0:v>turn_switch</ns0:v>
      </ns0:c>
      <ns0:c r="C3197" s="235" t="str">
        <ns0:v>env/success_once</ns0:v>
      </ns0:c>
      <ns0:c r="D3197" s="235" t="n">
        <ns0:v>33</ns0:v>
      </ns0:c>
      <ns0:c r="E3197" s="235" t="n">
        <ns0:v>32</ns0:v>
      </ns0:c>
      <ns0:c r="F3197" s="238" t="n">
        <ns0:v>0.296875</ns0:v>
      </ns0:c>
      <ns0:c r="G3197" s="239" t="n">
        <ns0:v>1790105131.4475677</ns0:v>
      </ns0:c>
      <ns0:c r="H3197" s="235" t="str">
        <ns0:v>0</ns0:v>
      </ns0:c>
    </ns0:row>
    <ns0:row r="3198" ht="19" customHeight="1">
      <ns0:c r="A3198" s="235" t="str">
        <ns0:v>turn-t3</ns0:v>
      </ns0:c>
      <ns0:c r="B3198" s="235" t="str">
        <ns0:v>turn_switch</ns0:v>
      </ns0:c>
      <ns0:c r="C3198" s="235" t="str">
        <ns0:v>env/success_once</ns0:v>
      </ns0:c>
      <ns0:c r="D3198" s="235" t="n">
        <ns0:v>34</ns0:v>
      </ns0:c>
      <ns0:c r="E3198" s="235" t="n">
        <ns0:v>33</ns0:v>
      </ns0:c>
      <ns0:c r="F3198" s="238" t="n">
        <ns0:v>0.265625</ns0:v>
      </ns0:c>
      <ns0:c r="G3198" s="239" t="n">
        <ns0:v>1790106556.4714856</ns0:v>
      </ns0:c>
      <ns0:c r="H3198" s="235" t="str">
        <ns0:v>0</ns0:v>
      </ns0:c>
    </ns0:row>
    <ns0:row r="3199" ht="19" customHeight="1">
      <ns0:c r="A3199" s="235" t="str">
        <ns0:v>turn-t3</ns0:v>
      </ns0:c>
      <ns0:c r="B3199" s="235" t="str">
        <ns0:v>turn_switch</ns0:v>
      </ns0:c>
      <ns0:c r="C3199" s="235" t="str">
        <ns0:v>env/success_once</ns0:v>
      </ns0:c>
      <ns0:c r="D3199" s="235" t="n">
        <ns0:v>35</ns0:v>
      </ns0:c>
      <ns0:c r="E3199" s="235" t="n">
        <ns0:v>34</ns0:v>
      </ns0:c>
      <ns0:c r="F3199" s="238" t="n">
        <ns0:v>0.3203125</ns0:v>
      </ns0:c>
      <ns0:c r="G3199" s="239" t="n">
        <ns0:v>1790107523.3552604</ns0:v>
      </ns0:c>
      <ns0:c r="H3199" s="235" t="str">
        <ns0:v>0</ns0:v>
      </ns0:c>
    </ns0:row>
    <ns0:row r="3200" ht="19" customHeight="1">
      <ns0:c r="A3200" s="235" t="str">
        <ns0:v>turn-t3</ns0:v>
      </ns0:c>
      <ns0:c r="B3200" s="235" t="str">
        <ns0:v>turn_switch</ns0:v>
      </ns0:c>
      <ns0:c r="C3200" s="235" t="str">
        <ns0:v>env/success_once</ns0:v>
      </ns0:c>
      <ns0:c r="D3200" s="235" t="n">
        <ns0:v>36</ns0:v>
      </ns0:c>
      <ns0:c r="E3200" s="235" t="n">
        <ns0:v>35</ns0:v>
      </ns0:c>
      <ns0:c r="F3200" s="238" t="n">
        <ns0:v>0.46875</ns0:v>
      </ns0:c>
      <ns0:c r="G3200" s="239" t="n">
        <ns0:v>1790108950.758619</ns0:v>
      </ns0:c>
      <ns0:c r="H3200" s="235" t="str">
        <ns0:v>0</ns0:v>
      </ns0:c>
    </ns0:row>
    <ns0:row r="3201" ht="19" customHeight="1">
      <ns0:c r="A3201" s="235" t="str">
        <ns0:v>turn-t3</ns0:v>
      </ns0:c>
      <ns0:c r="B3201" s="235" t="str">
        <ns0:v>turn_switch</ns0:v>
      </ns0:c>
      <ns0:c r="C3201" s="235" t="str">
        <ns0:v>env/success_once</ns0:v>
      </ns0:c>
      <ns0:c r="D3201" s="235" t="n">
        <ns0:v>37</ns0:v>
      </ns0:c>
      <ns0:c r="E3201" s="235" t="n">
        <ns0:v>36</ns0:v>
      </ns0:c>
      <ns0:c r="F3201" s="238" t="n">
        <ns0:v>0.3125</ns0:v>
      </ns0:c>
      <ns0:c r="G3201" s="239" t="n">
        <ns0:v>1790109938.6018162</ns0:v>
      </ns0:c>
      <ns0:c r="H3201" s="235" t="str">
        <ns0:v>0</ns0:v>
      </ns0:c>
    </ns0:row>
    <ns0:row r="3202" ht="19" customHeight="1">
      <ns0:c r="A3202" s="235" t="str">
        <ns0:v>turn-t3</ns0:v>
      </ns0:c>
      <ns0:c r="B3202" s="235" t="str">
        <ns0:v>turn_switch</ns0:v>
      </ns0:c>
      <ns0:c r="C3202" s="235" t="str">
        <ns0:v>env/success_once</ns0:v>
      </ns0:c>
      <ns0:c r="D3202" s="235" t="n">
        <ns0:v>38</ns0:v>
      </ns0:c>
      <ns0:c r="E3202" s="235" t="n">
        <ns0:v>37</ns0:v>
      </ns0:c>
      <ns0:c r="F3202" s="238" t="n">
        <ns0:v>0.3359375</ns0:v>
      </ns0:c>
      <ns0:c r="G3202" s="239" t="n">
        <ns0:v>1790111401.9014888</ns0:v>
      </ns0:c>
      <ns0:c r="H3202" s="235" t="str">
        <ns0:v>0</ns0:v>
      </ns0:c>
    </ns0:row>
    <ns0:row r="3203" ht="19" customHeight="1">
      <ns0:c r="A3203" s="235" t="str">
        <ns0:v>turn-t3</ns0:v>
      </ns0:c>
      <ns0:c r="B3203" s="235" t="str">
        <ns0:v>turn_switch</ns0:v>
      </ns0:c>
      <ns0:c r="C3203" s="235" t="str">
        <ns0:v>env/success_once</ns0:v>
      </ns0:c>
      <ns0:c r="D3203" s="235" t="n">
        <ns0:v>39</ns0:v>
      </ns0:c>
      <ns0:c r="E3203" s="235" t="n">
        <ns0:v>38</ns0:v>
      </ns0:c>
      <ns0:c r="F3203" s="238" t="n">
        <ns0:v>0.4296875</ns0:v>
      </ns0:c>
      <ns0:c r="G3203" s="239" t="n">
        <ns0:v>1790112413.6949866</ns0:v>
      </ns0:c>
      <ns0:c r="H3203" s="235" t="str">
        <ns0:v>0</ns0:v>
      </ns0:c>
    </ns0:row>
    <ns0:row r="3204" ht="19" customHeight="1">
      <ns0:c r="A3204" s="235" t="str">
        <ns0:v>turn-t3</ns0:v>
      </ns0:c>
      <ns0:c r="B3204" s="235" t="str">
        <ns0:v>turn_switch</ns0:v>
      </ns0:c>
      <ns0:c r="C3204" s="235" t="str">
        <ns0:v>env/success_once</ns0:v>
      </ns0:c>
      <ns0:c r="D3204" s="235" t="n">
        <ns0:v>40</ns0:v>
      </ns0:c>
      <ns0:c r="E3204" s="235" t="n">
        <ns0:v>39</ns0:v>
      </ns0:c>
      <ns0:c r="F3204" s="238" t="n">
        <ns0:v>0.4375</ns0:v>
      </ns0:c>
      <ns0:c r="G3204" s="239" t="n">
        <ns0:v>1790113943.827472</ns0:v>
      </ns0:c>
      <ns0:c r="H3204" s="235" t="str">
        <ns0:v>0</ns0:v>
      </ns0:c>
    </ns0:row>
    <ns0:row r="3205" ht="19" customHeight="1">
      <ns0:c r="A3205" s="235" t="str">
        <ns0:v>turn-t3</ns0:v>
      </ns0:c>
      <ns0:c r="B3205" s="235" t="str">
        <ns0:v>turn_switch</ns0:v>
      </ns0:c>
      <ns0:c r="C3205" s="235" t="str">
        <ns0:v>env/success_once</ns0:v>
      </ns0:c>
      <ns0:c r="D3205" s="235" t="n">
        <ns0:v>41</ns0:v>
      </ns0:c>
      <ns0:c r="E3205" s="235" t="n">
        <ns0:v>40</ns0:v>
      </ns0:c>
      <ns0:c r="F3205" s="238" t="n">
        <ns0:v>0.2421875</ns0:v>
      </ns0:c>
      <ns0:c r="G3205" s="239" t="n">
        <ns0:v>1790114961.4311063</ns0:v>
      </ns0:c>
      <ns0:c r="H3205" s="235" t="str">
        <ns0:v>0</ns0:v>
      </ns0:c>
    </ns0:row>
    <ns0:row r="3206" ht="19" customHeight="1">
      <ns0:c r="A3206" s="235" t="str">
        <ns0:v>turn-t3</ns0:v>
      </ns0:c>
      <ns0:c r="B3206" s="235" t="str">
        <ns0:v>turn_switch</ns0:v>
      </ns0:c>
      <ns0:c r="C3206" s="235" t="str">
        <ns0:v>env/success_once</ns0:v>
      </ns0:c>
      <ns0:c r="D3206" s="235" t="n">
        <ns0:v>42</ns0:v>
      </ns0:c>
      <ns0:c r="E3206" s="235" t="n">
        <ns0:v>41</ns0:v>
      </ns0:c>
      <ns0:c r="F3206" s="238" t="n">
        <ns0:v>0.2578125</ns0:v>
      </ns0:c>
      <ns0:c r="G3206" s="239" t="n">
        <ns0:v>1790116432.2230825</ns0:v>
      </ns0:c>
      <ns0:c r="H3206" s="235" t="str">
        <ns0:v>0</ns0:v>
      </ns0:c>
    </ns0:row>
    <ns0:row r="3207" ht="19" customHeight="1">
      <ns0:c r="A3207" s="235" t="str">
        <ns0:v>turn-t3</ns0:v>
      </ns0:c>
      <ns0:c r="B3207" s="235" t="str">
        <ns0:v>turn_switch</ns0:v>
      </ns0:c>
      <ns0:c r="C3207" s="235" t="str">
        <ns0:v>env/success_once</ns0:v>
      </ns0:c>
      <ns0:c r="D3207" s="235" t="n">
        <ns0:v>43</ns0:v>
      </ns0:c>
      <ns0:c r="E3207" s="235" t="n">
        <ns0:v>42</ns0:v>
      </ns0:c>
      <ns0:c r="F3207" s="238" t="n">
        <ns0:v>0.4609375</ns0:v>
      </ns0:c>
      <ns0:c r="G3207" s="239" t="n">
        <ns0:v>1790117413.3286731</ns0:v>
      </ns0:c>
      <ns0:c r="H3207" s="235" t="str">
        <ns0:v>0</ns0:v>
      </ns0:c>
    </ns0:row>
    <ns0:row r="3208" ht="19" customHeight="1">
      <ns0:c r="A3208" s="235" t="str">
        <ns0:v>turn-t3</ns0:v>
      </ns0:c>
      <ns0:c r="B3208" s="235" t="str">
        <ns0:v>turn_switch</ns0:v>
      </ns0:c>
      <ns0:c r="C3208" s="235" t="str">
        <ns0:v>env/success_once</ns0:v>
      </ns0:c>
      <ns0:c r="D3208" s="235" t="n">
        <ns0:v>44</ns0:v>
      </ns0:c>
      <ns0:c r="E3208" s="235" t="n">
        <ns0:v>43</ns0:v>
      </ns0:c>
      <ns0:c r="F3208" s="238" t="n">
        <ns0:v>0.3515625</ns0:v>
      </ns0:c>
      <ns0:c r="G3208" s="239" t="n">
        <ns0:v>1790118869.9011416</ns0:v>
      </ns0:c>
      <ns0:c r="H3208" s="235" t="str">
        <ns0:v>0</ns0:v>
      </ns0:c>
    </ns0:row>
    <ns0:row r="3209" ht="19" customHeight="1">
      <ns0:c r="A3209" s="235" t="str">
        <ns0:v>turn-t3</ns0:v>
      </ns0:c>
      <ns0:c r="B3209" s="235" t="str">
        <ns0:v>turn_switch</ns0:v>
      </ns0:c>
      <ns0:c r="C3209" s="235" t="str">
        <ns0:v>env/success_once</ns0:v>
      </ns0:c>
      <ns0:c r="D3209" s="235" t="n">
        <ns0:v>45</ns0:v>
      </ns0:c>
      <ns0:c r="E3209" s="235" t="n">
        <ns0:v>44</ns0:v>
      </ns0:c>
      <ns0:c r="F3209" s="238" t="n">
        <ns0:v>0.421875</ns0:v>
      </ns0:c>
      <ns0:c r="G3209" s="239" t="n">
        <ns0:v>1790119849.7585979</ns0:v>
      </ns0:c>
      <ns0:c r="H3209" s="235" t="str">
        <ns0:v>0</ns0:v>
      </ns0:c>
    </ns0:row>
    <ns0:row r="3210" ht="19" customHeight="1">
      <ns0:c r="A3210" s="235" t="str">
        <ns0:v>turn-t3</ns0:v>
      </ns0:c>
      <ns0:c r="B3210" s="235" t="str">
        <ns0:v>turn_switch</ns0:v>
      </ns0:c>
      <ns0:c r="C3210" s="235" t="str">
        <ns0:v>env/success_once</ns0:v>
      </ns0:c>
      <ns0:c r="D3210" s="235" t="n">
        <ns0:v>46</ns0:v>
      </ns0:c>
      <ns0:c r="E3210" s="235" t="n">
        <ns0:v>45</ns0:v>
      </ns0:c>
      <ns0:c r="F3210" s="238" t="n">
        <ns0:v>0.453125</ns0:v>
      </ns0:c>
      <ns0:c r="G3210" s="239" t="n">
        <ns0:v>1790121280.4592586</ns0:v>
      </ns0:c>
      <ns0:c r="H3210" s="235" t="str">
        <ns0:v>0</ns0:v>
      </ns0:c>
    </ns0:row>
    <ns0:row r="3211" ht="19" customHeight="1">
      <ns0:c r="A3211" s="235" t="str">
        <ns0:v>turn-t3</ns0:v>
      </ns0:c>
      <ns0:c r="B3211" s="235" t="str">
        <ns0:v>turn_switch</ns0:v>
      </ns0:c>
      <ns0:c r="C3211" s="235" t="str">
        <ns0:v>env/success_once</ns0:v>
      </ns0:c>
      <ns0:c r="D3211" s="235" t="n">
        <ns0:v>47</ns0:v>
      </ns0:c>
      <ns0:c r="E3211" s="235" t="n">
        <ns0:v>46</ns0:v>
      </ns0:c>
      <ns0:c r="F3211" s="238" t="n">
        <ns0:v>0.390625</ns0:v>
      </ns0:c>
      <ns0:c r="G3211" s="239" t="n">
        <ns0:v>1790122291.0478077</ns0:v>
      </ns0:c>
      <ns0:c r="H3211" s="235" t="str">
        <ns0:v>0</ns0:v>
      </ns0:c>
    </ns0:row>
    <ns0:row r="3212" ht="19" customHeight="1">
      <ns0:c r="A3212" s="235" t="str">
        <ns0:v>turn-t3</ns0:v>
      </ns0:c>
      <ns0:c r="B3212" s="235" t="str">
        <ns0:v>turn_switch</ns0:v>
      </ns0:c>
      <ns0:c r="C3212" s="235" t="str">
        <ns0:v>env/success_once</ns0:v>
      </ns0:c>
      <ns0:c r="D3212" s="235" t="n">
        <ns0:v>48</ns0:v>
      </ns0:c>
      <ns0:c r="E3212" s="235" t="n">
        <ns0:v>47</ns0:v>
      </ns0:c>
      <ns0:c r="F3212" s="238" t="n">
        <ns0:v>0.4375</ns0:v>
      </ns0:c>
      <ns0:c r="G3212" s="239" t="n">
        <ns0:v>1790123700.964995</ns0:v>
      </ns0:c>
      <ns0:c r="H3212" s="235" t="str">
        <ns0:v>0</ns0:v>
      </ns0:c>
    </ns0:row>
    <ns0:row r="3213" ht="19" customHeight="1">
      <ns0:c r="A3213" s="235" t="str">
        <ns0:v>turn-t3</ns0:v>
      </ns0:c>
      <ns0:c r="B3213" s="235" t="str">
        <ns0:v>turn_switch</ns0:v>
      </ns0:c>
      <ns0:c r="C3213" s="235" t="str">
        <ns0:v>env/success_once</ns0:v>
      </ns0:c>
      <ns0:c r="D3213" s="235" t="n">
        <ns0:v>49</ns0:v>
      </ns0:c>
      <ns0:c r="E3213" s="235" t="n">
        <ns0:v>48</ns0:v>
      </ns0:c>
      <ns0:c r="F3213" s="238" t="n">
        <ns0:v>0.4609375</ns0:v>
      </ns0:c>
      <ns0:c r="G3213" s="239" t="n">
        <ns0:v>1790124650.7609742</ns0:v>
      </ns0:c>
      <ns0:c r="H3213" s="235" t="str">
        <ns0:v>0</ns0:v>
      </ns0:c>
    </ns0:row>
    <ns0:row r="3214" ht="19" customHeight="1">
      <ns0:c r="A3214" s="235" t="str">
        <ns0:v>turn-t3</ns0:v>
      </ns0:c>
      <ns0:c r="B3214" s="235" t="str">
        <ns0:v>turn_switch</ns0:v>
      </ns0:c>
      <ns0:c r="C3214" s="235" t="str">
        <ns0:v>env/success_once</ns0:v>
      </ns0:c>
      <ns0:c r="D3214" s="235" t="n">
        <ns0:v>50</ns0:v>
      </ns0:c>
      <ns0:c r="E3214" s="235" t="n">
        <ns0:v>49</ns0:v>
      </ns0:c>
      <ns0:c r="F3214" s="238" t="n">
        <ns0:v>0.4453125</ns0:v>
      </ns0:c>
      <ns0:c r="G3214" s="239" t="n">
        <ns0:v>1790126165.6638503</ns0:v>
      </ns0:c>
      <ns0:c r="H3214" s="235" t="str">
        <ns0:v>0</ns0:v>
      </ns0:c>
    </ns0:row>
    <ns0:row r="3215" ht="19" customHeight="1">
      <ns0:c r="A3215" s="235" t="str">
        <ns0:v>turn-t3</ns0:v>
      </ns0:c>
      <ns0:c r="B3215" s="235" t="str">
        <ns0:v>turn_switch</ns0:v>
      </ns0:c>
      <ns0:c r="C3215" s="235" t="str">
        <ns0:v>env/success_once</ns0:v>
      </ns0:c>
      <ns0:c r="D3215" s="235" t="n">
        <ns0:v>51</ns0:v>
      </ns0:c>
      <ns0:c r="E3215" s="235" t="n">
        <ns0:v>50</ns0:v>
      </ns0:c>
      <ns0:c r="F3215" s="238" t="n">
        <ns0:v>0.359375</ns0:v>
      </ns0:c>
      <ns0:c r="G3215" s="239" t="n">
        <ns0:v>1790127146.635456</ns0:v>
      </ns0:c>
      <ns0:c r="H3215" s="235" t="str">
        <ns0:v>0</ns0:v>
      </ns0:c>
    </ns0:row>
    <ns0:row r="3216" ht="19" customHeight="1">
      <ns0:c r="A3216" s="235" t="str">
        <ns0:v>turn-t3</ns0:v>
      </ns0:c>
      <ns0:c r="B3216" s="235" t="str">
        <ns0:v>turn_switch</ns0:v>
      </ns0:c>
      <ns0:c r="C3216" s="235" t="str">
        <ns0:v>env/success_once</ns0:v>
      </ns0:c>
      <ns0:c r="D3216" s="235" t="n">
        <ns0:v>52</ns0:v>
      </ns0:c>
      <ns0:c r="E3216" s="235" t="n">
        <ns0:v>51</ns0:v>
      </ns0:c>
      <ns0:c r="F3216" s="238" t="n">
        <ns0:v>0.4765625</ns0:v>
      </ns0:c>
      <ns0:c r="G3216" s="239" t="n">
        <ns0:v>1790128525.5668244</ns0:v>
      </ns0:c>
      <ns0:c r="H3216" s="235" t="str">
        <ns0:v>0</ns0:v>
      </ns0:c>
    </ns0:row>
    <ns0:row r="3217" ht="19" customHeight="1">
      <ns0:c r="A3217" s="235" t="str">
        <ns0:v>turn-t3</ns0:v>
      </ns0:c>
      <ns0:c r="B3217" s="235" t="str">
        <ns0:v>turn_switch</ns0:v>
      </ns0:c>
      <ns0:c r="C3217" s="235" t="str">
        <ns0:v>env/success_once</ns0:v>
      </ns0:c>
      <ns0:c r="D3217" s="235" t="n">
        <ns0:v>53</ns0:v>
      </ns0:c>
      <ns0:c r="E3217" s="235" t="n">
        <ns0:v>52</ns0:v>
      </ns0:c>
      <ns0:c r="F3217" s="238" t="n">
        <ns0:v>0.3828125</ns0:v>
      </ns0:c>
      <ns0:c r="G3217" s="239" t="n">
        <ns0:v>1790129527.8572772</ns0:v>
      </ns0:c>
      <ns0:c r="H3217" s="235" t="str">
        <ns0:v>0</ns0:v>
      </ns0:c>
    </ns0:row>
    <ns0:row r="3218" ht="19" customHeight="1">
      <ns0:c r="A3218" s="235" t="str">
        <ns0:v>turn-t3</ns0:v>
      </ns0:c>
      <ns0:c r="B3218" s="235" t="str">
        <ns0:v>turn_switch</ns0:v>
      </ns0:c>
      <ns0:c r="C3218" s="235" t="str">
        <ns0:v>env/success_once</ns0:v>
      </ns0:c>
      <ns0:c r="D3218" s="235" t="n">
        <ns0:v>54</ns0:v>
      </ns0:c>
      <ns0:c r="E3218" s="235" t="n">
        <ns0:v>53</ns0:v>
      </ns0:c>
      <ns0:c r="F3218" s="238" t="n">
        <ns0:v>0.3125</ns0:v>
      </ns0:c>
      <ns0:c r="G3218" s="239" t="n">
        <ns0:v>1790131040.0381634</ns0:v>
      </ns0:c>
      <ns0:c r="H3218" s="235" t="str">
        <ns0:v>0</ns0:v>
      </ns0:c>
    </ns0:row>
    <ns0:row r="3219" ht="19" customHeight="1">
      <ns0:c r="A3219" s="235" t="str">
        <ns0:v>turn-t3</ns0:v>
      </ns0:c>
      <ns0:c r="B3219" s="235" t="str">
        <ns0:v>turn_switch</ns0:v>
      </ns0:c>
      <ns0:c r="C3219" s="235" t="str">
        <ns0:v>env/success_once</ns0:v>
      </ns0:c>
      <ns0:c r="D3219" s="235" t="n">
        <ns0:v>55</ns0:v>
      </ns0:c>
      <ns0:c r="E3219" s="235" t="n">
        <ns0:v>54</ns0:v>
      </ns0:c>
      <ns0:c r="F3219" s="238" t="n">
        <ns0:v>0.5625</ns0:v>
      </ns0:c>
      <ns0:c r="G3219" s="239" t="n">
        <ns0:v>1790132043.2641346</ns0:v>
      </ns0:c>
      <ns0:c r="H3219" s="235" t="str">
        <ns0:v>0</ns0:v>
      </ns0:c>
    </ns0:row>
    <ns0:row r="3220" ht="19" customHeight="1">
      <ns0:c r="A3220" s="235" t="str">
        <ns0:v>turn-t3</ns0:v>
      </ns0:c>
      <ns0:c r="B3220" s="235" t="str">
        <ns0:v>turn_switch</ns0:v>
      </ns0:c>
      <ns0:c r="C3220" s="235" t="str">
        <ns0:v>env/success_once</ns0:v>
      </ns0:c>
      <ns0:c r="D3220" s="235" t="n">
        <ns0:v>56</ns0:v>
      </ns0:c>
      <ns0:c r="E3220" s="235" t="n">
        <ns0:v>55</ns0:v>
      </ns0:c>
      <ns0:c r="F3220" s="238" t="n">
        <ns0:v>0.3359375</ns0:v>
      </ns0:c>
      <ns0:c r="G3220" s="239" t="n">
        <ns0:v>1790133451.2670894</ns0:v>
      </ns0:c>
      <ns0:c r="H3220" s="235" t="str">
        <ns0:v>0</ns0:v>
      </ns0:c>
    </ns0:row>
    <ns0:row r="3221" ht="19" customHeight="1">
      <ns0:c r="A3221" s="235" t="str">
        <ns0:v>turn-t3</ns0:v>
      </ns0:c>
      <ns0:c r="B3221" s="235" t="str">
        <ns0:v>turn_switch</ns0:v>
      </ns0:c>
      <ns0:c r="C3221" s="235" t="str">
        <ns0:v>env/success_once</ns0:v>
      </ns0:c>
      <ns0:c r="D3221" s="235" t="n">
        <ns0:v>57</ns0:v>
      </ns0:c>
      <ns0:c r="E3221" s="235" t="n">
        <ns0:v>56</ns0:v>
      </ns0:c>
      <ns0:c r="F3221" s="238" t="n">
        <ns0:v>0.5390625</ns0:v>
      </ns0:c>
      <ns0:c r="G3221" s="239" t="n">
        <ns0:v>1790134451.453285</ns0:v>
      </ns0:c>
      <ns0:c r="H3221" s="235" t="str">
        <ns0:v>0</ns0:v>
      </ns0:c>
    </ns0:row>
    <ns0:row r="3222" ht="19" customHeight="1">
      <ns0:c r="A3222" s="235" t="str">
        <ns0:v>turn-t3</ns0:v>
      </ns0:c>
      <ns0:c r="B3222" s="235" t="str">
        <ns0:v>turn_switch</ns0:v>
      </ns0:c>
      <ns0:c r="C3222" s="235" t="str">
        <ns0:v>env/success_once</ns0:v>
      </ns0:c>
      <ns0:c r="D3222" s="235" t="n">
        <ns0:v>58</ns0:v>
      </ns0:c>
      <ns0:c r="E3222" s="235" t="n">
        <ns0:v>57</ns0:v>
      </ns0:c>
      <ns0:c r="F3222" s="238" t="n">
        <ns0:v>0.3359375</ns0:v>
      </ns0:c>
      <ns0:c r="G3222" s="239" t="n">
        <ns0:v>1790135877.8480287</ns0:v>
      </ns0:c>
      <ns0:c r="H3222" s="235" t="str">
        <ns0:v>0</ns0:v>
      </ns0:c>
    </ns0:row>
    <ns0:row r="3223" ht="19" customHeight="1">
      <ns0:c r="A3223" s="235" t="str">
        <ns0:v>turn-t3</ns0:v>
      </ns0:c>
      <ns0:c r="B3223" s="235" t="str">
        <ns0:v>turn_switch</ns0:v>
      </ns0:c>
      <ns0:c r="C3223" s="235" t="str">
        <ns0:v>env/success_once</ns0:v>
      </ns0:c>
      <ns0:c r="D3223" s="235" t="n">
        <ns0:v>59</ns0:v>
      </ns0:c>
      <ns0:c r="E3223" s="235" t="n">
        <ns0:v>58</ns0:v>
      </ns0:c>
      <ns0:c r="F3223" s="238" t="n">
        <ns0:v>0.4453125</ns0:v>
      </ns0:c>
      <ns0:c r="G3223" s="239" t="n">
        <ns0:v>1790136855.859503</ns0:v>
      </ns0:c>
      <ns0:c r="H3223" s="235" t="str">
        <ns0:v>0</ns0:v>
      </ns0:c>
    </ns0:row>
    <ns0:row r="3224" ht="19" customHeight="1">
      <ns0:c r="A3224" s="235" t="str">
        <ns0:v>turn-t3</ns0:v>
      </ns0:c>
      <ns0:c r="B3224" s="235" t="str">
        <ns0:v>turn_switch</ns0:v>
      </ns0:c>
      <ns0:c r="C3224" s="235" t="str">
        <ns0:v>eval/success_once</ns0:v>
      </ns0:c>
      <ns0:c r="D3224" s="235" t="n">
        <ns0:v>2</ns0:v>
      </ns0:c>
      <ns0:c r="E3224" s="235" t="n">
        <ns0:v>1</ns0:v>
      </ns0:c>
      <ns0:c r="F3224" s="238" t="n">
        <ns0:v>0.3125</ns0:v>
      </ns0:c>
      <ns0:c r="G3224" s="239" t="n">
        <ns0:v>1790067124.8322055</ns0:v>
      </ns0:c>
      <ns0:c r="H3224" s="235" t="str">
        <ns0:v>0</ns0:v>
      </ns0:c>
    </ns0:row>
    <ns0:row r="3225" ht="19" customHeight="1">
      <ns0:c r="A3225" s="235" t="str">
        <ns0:v>turn-t3</ns0:v>
      </ns0:c>
      <ns0:c r="B3225" s="235" t="str">
        <ns0:v>turn_switch</ns0:v>
      </ns0:c>
      <ns0:c r="C3225" s="235" t="str">
        <ns0:v>eval/success_once</ns0:v>
      </ns0:c>
      <ns0:c r="D3225" s="235" t="n">
        <ns0:v>4</ns0:v>
      </ns0:c>
      <ns0:c r="E3225" s="235" t="n">
        <ns0:v>3</ns0:v>
      </ns0:c>
      <ns0:c r="F3225" s="238" t="n">
        <ns0:v>0.3125</ns0:v>
      </ns0:c>
      <ns0:c r="G3225" s="239" t="n">
        <ns0:v>1790069536.515622</ns0:v>
      </ns0:c>
      <ns0:c r="H3225" s="235" t="str">
        <ns0:v>0</ns0:v>
      </ns0:c>
    </ns0:row>
    <ns0:row r="3226" ht="19" customHeight="1">
      <ns0:c r="A3226" s="235" t="str">
        <ns0:v>turn-t3</ns0:v>
      </ns0:c>
      <ns0:c r="B3226" s="235" t="str">
        <ns0:v>turn_switch</ns0:v>
      </ns0:c>
      <ns0:c r="C3226" s="235" t="str">
        <ns0:v>eval/success_once</ns0:v>
      </ns0:c>
      <ns0:c r="D3226" s="235" t="n">
        <ns0:v>6</ns0:v>
      </ns0:c>
      <ns0:c r="E3226" s="235" t="n">
        <ns0:v>5</ns0:v>
      </ns0:c>
      <ns0:c r="F3226" s="238" t="n">
        <ns0:v>0.28125</ns0:v>
      </ns0:c>
      <ns0:c r="G3226" s="239" t="n">
        <ns0:v>1790072009.8131678</ns0:v>
      </ns0:c>
      <ns0:c r="H3226" s="235" t="str">
        <ns0:v>0</ns0:v>
      </ns0:c>
    </ns0:row>
    <ns0:row r="3227" ht="19" customHeight="1">
      <ns0:c r="A3227" s="235" t="str">
        <ns0:v>turn-t3</ns0:v>
      </ns0:c>
      <ns0:c r="B3227" s="235" t="str">
        <ns0:v>turn_switch</ns0:v>
      </ns0:c>
      <ns0:c r="C3227" s="235" t="str">
        <ns0:v>eval/success_once</ns0:v>
      </ns0:c>
      <ns0:c r="D3227" s="235" t="n">
        <ns0:v>8</ns0:v>
      </ns0:c>
      <ns0:c r="E3227" s="235" t="n">
        <ns0:v>7</ns0:v>
      </ns0:c>
      <ns0:c r="F3227" s="238" t="n">
        <ns0:v>0.34375</ns0:v>
      </ns0:c>
      <ns0:c r="G3227" s="239" t="n">
        <ns0:v>1790074530.32392</ns0:v>
      </ns0:c>
      <ns0:c r="H3227" s="235" t="str">
        <ns0:v>0</ns0:v>
      </ns0:c>
    </ns0:row>
    <ns0:row r="3228" ht="19" customHeight="1">
      <ns0:c r="A3228" s="235" t="str">
        <ns0:v>turn-t3</ns0:v>
      </ns0:c>
      <ns0:c r="B3228" s="235" t="str">
        <ns0:v>turn_switch</ns0:v>
      </ns0:c>
      <ns0:c r="C3228" s="235" t="str">
        <ns0:v>eval/success_once</ns0:v>
      </ns0:c>
      <ns0:c r="D3228" s="235" t="n">
        <ns0:v>10</ns0:v>
      </ns0:c>
      <ns0:c r="E3228" s="235" t="n">
        <ns0:v>9</ns0:v>
      </ns0:c>
      <ns0:c r="F3228" s="238" t="n">
        <ns0:v>0.3125</ns0:v>
      </ns0:c>
      <ns0:c r="G3228" s="239" t="n">
        <ns0:v>1790076937.244117</ns0:v>
      </ns0:c>
      <ns0:c r="H3228" s="235" t="str">
        <ns0:v>0</ns0:v>
      </ns0:c>
    </ns0:row>
    <ns0:row r="3229" ht="19" customHeight="1">
      <ns0:c r="A3229" s="235" t="str">
        <ns0:v>turn-t3</ns0:v>
      </ns0:c>
      <ns0:c r="B3229" s="235" t="str">
        <ns0:v>turn_switch</ns0:v>
      </ns0:c>
      <ns0:c r="C3229" s="235" t="str">
        <ns0:v>eval/success_once</ns0:v>
      </ns0:c>
      <ns0:c r="D3229" s="235" t="n">
        <ns0:v>12</ns0:v>
      </ns0:c>
      <ns0:c r="E3229" s="235" t="n">
        <ns0:v>11</ns0:v>
      </ns0:c>
      <ns0:c r="F3229" s="238" t="n">
        <ns0:v>0.3125</ns0:v>
      </ns0:c>
      <ns0:c r="G3229" s="239" t="n">
        <ns0:v>1790079512.170285</ns0:v>
      </ns0:c>
      <ns0:c r="H3229" s="235" t="str">
        <ns0:v>0</ns0:v>
      </ns0:c>
    </ns0:row>
    <ns0:row r="3230" ht="19" customHeight="1">
      <ns0:c r="A3230" s="235" t="str">
        <ns0:v>turn-t3</ns0:v>
      </ns0:c>
      <ns0:c r="B3230" s="235" t="str">
        <ns0:v>turn_switch</ns0:v>
      </ns0:c>
      <ns0:c r="C3230" s="235" t="str">
        <ns0:v>eval/success_once</ns0:v>
      </ns0:c>
      <ns0:c r="D3230" s="235" t="n">
        <ns0:v>14</ns0:v>
      </ns0:c>
      <ns0:c r="E3230" s="235" t="n">
        <ns0:v>13</ns0:v>
      </ns0:c>
      <ns0:c r="F3230" s="238" t="n">
        <ns0:v>0.28125</ns0:v>
      </ns0:c>
      <ns0:c r="G3230" s="239" t="n">
        <ns0:v>1790082046.6993625</ns0:v>
      </ns0:c>
      <ns0:c r="H3230" s="235" t="str">
        <ns0:v>0</ns0:v>
      </ns0:c>
    </ns0:row>
    <ns0:row r="3231" ht="19" customHeight="1">
      <ns0:c r="A3231" s="235" t="str">
        <ns0:v>turn-t3</ns0:v>
      </ns0:c>
      <ns0:c r="B3231" s="235" t="str">
        <ns0:v>turn_switch</ns0:v>
      </ns0:c>
      <ns0:c r="C3231" s="235" t="str">
        <ns0:v>eval/success_once</ns0:v>
      </ns0:c>
      <ns0:c r="D3231" s="235" t="n">
        <ns0:v>16</ns0:v>
      </ns0:c>
      <ns0:c r="E3231" s="235" t="n">
        <ns0:v>15</ns0:v>
      </ns0:c>
      <ns0:c r="F3231" s="238" t="n">
        <ns0:v>0.34375</ns0:v>
      </ns0:c>
      <ns0:c r="G3231" s="239" t="n">
        <ns0:v>1790084514.5844922</ns0:v>
      </ns0:c>
      <ns0:c r="H3231" s="235" t="str">
        <ns0:v>0</ns0:v>
      </ns0:c>
    </ns0:row>
    <ns0:row r="3232" ht="19" customHeight="1">
      <ns0:c r="A3232" s="235" t="str">
        <ns0:v>turn-t3</ns0:v>
      </ns0:c>
      <ns0:c r="B3232" s="235" t="str">
        <ns0:v>turn_switch</ns0:v>
      </ns0:c>
      <ns0:c r="C3232" s="235" t="str">
        <ns0:v>eval/success_once</ns0:v>
      </ns0:c>
      <ns0:c r="D3232" s="235" t="n">
        <ns0:v>18</ns0:v>
      </ns0:c>
      <ns0:c r="E3232" s="235" t="n">
        <ns0:v>17</ns0:v>
      </ns0:c>
      <ns0:c r="F3232" s="238" t="n">
        <ns0:v>0.34375</ns0:v>
      </ns0:c>
      <ns0:c r="G3232" s="239" t="n">
        <ns0:v>1790087052.3787003</ns0:v>
      </ns0:c>
      <ns0:c r="H3232" s="235" t="str">
        <ns0:v>0</ns0:v>
      </ns0:c>
    </ns0:row>
    <ns0:row r="3233" ht="19" customHeight="1">
      <ns0:c r="A3233" s="235" t="str">
        <ns0:v>turn-t3</ns0:v>
      </ns0:c>
      <ns0:c r="B3233" s="235" t="str">
        <ns0:v>turn_switch</ns0:v>
      </ns0:c>
      <ns0:c r="C3233" s="235" t="str">
        <ns0:v>eval/success_once</ns0:v>
      </ns0:c>
      <ns0:c r="D3233" s="235" t="n">
        <ns0:v>20</ns0:v>
      </ns0:c>
      <ns0:c r="E3233" s="235" t="n">
        <ns0:v>19</ns0:v>
      </ns0:c>
      <ns0:c r="F3233" s="238" t="n">
        <ns0:v>0.28125</ns0:v>
      </ns0:c>
      <ns0:c r="G3233" s="239" t="n">
        <ns0:v>1790089446.9992707</ns0:v>
      </ns0:c>
      <ns0:c r="H3233" s="235" t="str">
        <ns0:v>0</ns0:v>
      </ns0:c>
    </ns0:row>
    <ns0:row r="3234" ht="19" customHeight="1">
      <ns0:c r="A3234" s="235" t="str">
        <ns0:v>turn-t3</ns0:v>
      </ns0:c>
      <ns0:c r="B3234" s="235" t="str">
        <ns0:v>turn_switch</ns0:v>
      </ns0:c>
      <ns0:c r="C3234" s="235" t="str">
        <ns0:v>eval/success_once</ns0:v>
      </ns0:c>
      <ns0:c r="D3234" s="235" t="n">
        <ns0:v>22</ns0:v>
      </ns0:c>
      <ns0:c r="E3234" s="235" t="n">
        <ns0:v>21</ns0:v>
      </ns0:c>
      <ns0:c r="F3234" s="238" t="n">
        <ns0:v>0.25</ns0:v>
      </ns0:c>
      <ns0:c r="G3234" s="239" t="n">
        <ns0:v>1790091906.848783</ns0:v>
      </ns0:c>
      <ns0:c r="H3234" s="235" t="str">
        <ns0:v>0</ns0:v>
      </ns0:c>
    </ns0:row>
    <ns0:row r="3235" ht="19" customHeight="1">
      <ns0:c r="A3235" s="235" t="str">
        <ns0:v>turn-t3</ns0:v>
      </ns0:c>
      <ns0:c r="B3235" s="235" t="str">
        <ns0:v>turn_switch</ns0:v>
      </ns0:c>
      <ns0:c r="C3235" s="235" t="str">
        <ns0:v>eval/success_once</ns0:v>
      </ns0:c>
      <ns0:c r="D3235" s="235" t="n">
        <ns0:v>24</ns0:v>
      </ns0:c>
      <ns0:c r="E3235" s="235" t="n">
        <ns0:v>23</ns0:v>
      </ns0:c>
      <ns0:c r="F3235" s="238" t="n">
        <ns0:v>0.40625</ns0:v>
      </ns0:c>
      <ns0:c r="G3235" s="239" t="n">
        <ns0:v>1790094388.8807604</ns0:v>
      </ns0:c>
      <ns0:c r="H3235" s="235" t="str">
        <ns0:v>0</ns0:v>
      </ns0:c>
    </ns0:row>
    <ns0:row r="3236" ht="19" customHeight="1">
      <ns0:c r="A3236" s="235" t="str">
        <ns0:v>turn-t3</ns0:v>
      </ns0:c>
      <ns0:c r="B3236" s="235" t="str">
        <ns0:v>turn_switch</ns0:v>
      </ns0:c>
      <ns0:c r="C3236" s="235" t="str">
        <ns0:v>eval/success_once</ns0:v>
      </ns0:c>
      <ns0:c r="D3236" s="235" t="n">
        <ns0:v>26</ns0:v>
      </ns0:c>
      <ns0:c r="E3236" s="235" t="n">
        <ns0:v>25</ns0:v>
      </ns0:c>
      <ns0:c r="F3236" s="238" t="n">
        <ns0:v>0.28125</ns0:v>
      </ns0:c>
      <ns0:c r="G3236" s="239" t="n">
        <ns0:v>1790096839.2049313</ns0:v>
      </ns0:c>
      <ns0:c r="H3236" s="235" t="str">
        <ns0:v>0</ns0:v>
      </ns0:c>
    </ns0:row>
    <ns0:row r="3237" ht="19" customHeight="1">
      <ns0:c r="A3237" s="235" t="str">
        <ns0:v>turn-t3</ns0:v>
      </ns0:c>
      <ns0:c r="B3237" s="235" t="str">
        <ns0:v>turn_switch</ns0:v>
      </ns0:c>
      <ns0:c r="C3237" s="235" t="str">
        <ns0:v>eval/success_once</ns0:v>
      </ns0:c>
      <ns0:c r="D3237" s="235" t="n">
        <ns0:v>28</ns0:v>
      </ns0:c>
      <ns0:c r="E3237" s="235" t="n">
        <ns0:v>27</ns0:v>
      </ns0:c>
      <ns0:c r="F3237" s="238" t="n">
        <ns0:v>0.375</ns0:v>
      </ns0:c>
      <ns0:c r="G3237" s="239" t="n">
        <ns0:v>1790099216.3317811</ns0:v>
      </ns0:c>
      <ns0:c r="H3237" s="235" t="str">
        <ns0:v>0</ns0:v>
      </ns0:c>
    </ns0:row>
    <ns0:row r="3238" ht="19" customHeight="1">
      <ns0:c r="A3238" s="235" t="str">
        <ns0:v>turn-t3</ns0:v>
      </ns0:c>
      <ns0:c r="B3238" s="235" t="str">
        <ns0:v>turn_switch</ns0:v>
      </ns0:c>
      <ns0:c r="C3238" s="235" t="str">
        <ns0:v>eval/success_once</ns0:v>
      </ns0:c>
      <ns0:c r="D3238" s="235" t="n">
        <ns0:v>30</ns0:v>
      </ns0:c>
      <ns0:c r="E3238" s="235" t="n">
        <ns0:v>29</ns0:v>
      </ns0:c>
      <ns0:c r="F3238" s="238" t="n">
        <ns0:v>0.375</ns0:v>
      </ns0:c>
      <ns0:c r="G3238" s="239" t="n">
        <ns0:v>1790101657.8460662</ns0:v>
      </ns0:c>
      <ns0:c r="H3238" s="235" t="str">
        <ns0:v>0</ns0:v>
      </ns0:c>
    </ns0:row>
    <ns0:row r="3239" ht="19" customHeight="1">
      <ns0:c r="A3239" s="235" t="str">
        <ns0:v>turn-t3</ns0:v>
      </ns0:c>
      <ns0:c r="B3239" s="235" t="str">
        <ns0:v>turn_switch</ns0:v>
      </ns0:c>
      <ns0:c r="C3239" s="235" t="str">
        <ns0:v>eval/success_once</ns0:v>
      </ns0:c>
      <ns0:c r="D3239" s="235" t="n">
        <ns0:v>32</ns0:v>
      </ns0:c>
      <ns0:c r="E3239" s="235" t="n">
        <ns0:v>31</ns0:v>
      </ns0:c>
      <ns0:c r="F3239" s="238" t="n">
        <ns0:v>0.34375</ns0:v>
      </ns0:c>
      <ns0:c r="G3239" s="239" t="n">
        <ns0:v>1790104153.79189</ns0:v>
      </ns0:c>
      <ns0:c r="H3239" s="235" t="str">
        <ns0:v>0</ns0:v>
      </ns0:c>
    </ns0:row>
    <ns0:row r="3240" ht="19" customHeight="1">
      <ns0:c r="A3240" s="235" t="str">
        <ns0:v>turn-t3</ns0:v>
      </ns0:c>
      <ns0:c r="B3240" s="235" t="str">
        <ns0:v>turn_switch</ns0:v>
      </ns0:c>
      <ns0:c r="C3240" s="235" t="str">
        <ns0:v>eval/success_once</ns0:v>
      </ns0:c>
      <ns0:c r="D3240" s="235" t="n">
        <ns0:v>34</ns0:v>
      </ns0:c>
      <ns0:c r="E3240" s="235" t="n">
        <ns0:v>33</ns0:v>
      </ns0:c>
      <ns0:c r="F3240" s="238" t="n">
        <ns0:v>0.34375</ns0:v>
      </ns0:c>
      <ns0:c r="G3240" s="239" t="n">
        <ns0:v>1790106556.4466934</ns0:v>
      </ns0:c>
      <ns0:c r="H3240" s="235" t="str">
        <ns0:v>0</ns0:v>
      </ns0:c>
    </ns0:row>
    <ns0:row r="3241" ht="19" customHeight="1">
      <ns0:c r="A3241" s="235" t="str">
        <ns0:v>turn-t3</ns0:v>
      </ns0:c>
      <ns0:c r="B3241" s="235" t="str">
        <ns0:v>turn_switch</ns0:v>
      </ns0:c>
      <ns0:c r="C3241" s="235" t="str">
        <ns0:v>eval/success_once</ns0:v>
      </ns0:c>
      <ns0:c r="D3241" s="235" t="n">
        <ns0:v>36</ns0:v>
      </ns0:c>
      <ns0:c r="E3241" s="235" t="n">
        <ns0:v>35</ns0:v>
      </ns0:c>
      <ns0:c r="F3241" s="238" t="n">
        <ns0:v>0.25</ns0:v>
      </ns0:c>
      <ns0:c r="G3241" s="239" t="n">
        <ns0:v>1790108950.7325475</ns0:v>
      </ns0:c>
      <ns0:c r="H3241" s="235" t="str">
        <ns0:v>0</ns0:v>
      </ns0:c>
    </ns0:row>
    <ns0:row r="3242" ht="19" customHeight="1">
      <ns0:c r="A3242" s="235" t="str">
        <ns0:v>turn-t3</ns0:v>
      </ns0:c>
      <ns0:c r="B3242" s="235" t="str">
        <ns0:v>turn_switch</ns0:v>
      </ns0:c>
      <ns0:c r="C3242" s="235" t="str">
        <ns0:v>eval/success_once</ns0:v>
      </ns0:c>
      <ns0:c r="D3242" s="235" t="n">
        <ns0:v>38</ns0:v>
      </ns0:c>
      <ns0:c r="E3242" s="235" t="n">
        <ns0:v>37</ns0:v>
      </ns0:c>
      <ns0:c r="F3242" s="238" t="n">
        <ns0:v>0.28125</ns0:v>
      </ns0:c>
      <ns0:c r="G3242" s="239" t="n">
        <ns0:v>1790111401.8807483</ns0:v>
      </ns0:c>
      <ns0:c r="H3242" s="235" t="str">
        <ns0:v>0</ns0:v>
      </ns0:c>
    </ns0:row>
    <ns0:row r="3243" ht="19" customHeight="1">
      <ns0:c r="A3243" s="235" t="str">
        <ns0:v>turn-t3</ns0:v>
      </ns0:c>
      <ns0:c r="B3243" s="235" t="str">
        <ns0:v>turn_switch</ns0:v>
      </ns0:c>
      <ns0:c r="C3243" s="235" t="str">
        <ns0:v>eval/success_once</ns0:v>
      </ns0:c>
      <ns0:c r="D3243" s="235" t="n">
        <ns0:v>40</ns0:v>
      </ns0:c>
      <ns0:c r="E3243" s="235" t="n">
        <ns0:v>39</ns0:v>
      </ns0:c>
      <ns0:c r="F3243" s="238" t="n">
        <ns0:v>0.375</ns0:v>
      </ns0:c>
      <ns0:c r="G3243" s="239" t="n">
        <ns0:v>1790113848.2603805</ns0:v>
      </ns0:c>
      <ns0:c r="H3243" s="235" t="str">
        <ns0:v>0</ns0:v>
      </ns0:c>
    </ns0:row>
    <ns0:row r="3244" ht="19" customHeight="1">
      <ns0:c r="A3244" s="235" t="str">
        <ns0:v>turn-t3</ns0:v>
      </ns0:c>
      <ns0:c r="B3244" s="235" t="str">
        <ns0:v>turn_switch</ns0:v>
      </ns0:c>
      <ns0:c r="C3244" s="235" t="str">
        <ns0:v>eval/success_once</ns0:v>
      </ns0:c>
      <ns0:c r="D3244" s="235" t="n">
        <ns0:v>42</ns0:v>
      </ns0:c>
      <ns0:c r="E3244" s="235" t="n">
        <ns0:v>41</ns0:v>
      </ns0:c>
      <ns0:c r="F3244" s="238" t="n">
        <ns0:v>0.28125</ns0:v>
      </ns0:c>
      <ns0:c r="G3244" s="239" t="n">
        <ns0:v>1790116432.2031896</ns0:v>
      </ns0:c>
      <ns0:c r="H3244" s="235" t="str">
        <ns0:v>0</ns0:v>
      </ns0:c>
    </ns0:row>
    <ns0:row r="3245" ht="19" customHeight="1">
      <ns0:c r="A3245" s="235" t="str">
        <ns0:v>turn-t3</ns0:v>
      </ns0:c>
      <ns0:c r="B3245" s="235" t="str">
        <ns0:v>turn_switch</ns0:v>
      </ns0:c>
      <ns0:c r="C3245" s="235" t="str">
        <ns0:v>eval/success_once</ns0:v>
      </ns0:c>
      <ns0:c r="D3245" s="235" t="n">
        <ns0:v>44</ns0:v>
      </ns0:c>
      <ns0:c r="E3245" s="235" t="n">
        <ns0:v>43</ns0:v>
      </ns0:c>
      <ns0:c r="F3245" s="238" t="n">
        <ns0:v>0.40625</ns0:v>
      </ns0:c>
      <ns0:c r="G3245" s="239" t="n">
        <ns0:v>1790118869.882707</ns0:v>
      </ns0:c>
      <ns0:c r="H3245" s="235" t="str">
        <ns0:v>0</ns0:v>
      </ns0:c>
    </ns0:row>
    <ns0:row r="3246" ht="19" customHeight="1">
      <ns0:c r="A3246" s="235" t="str">
        <ns0:v>turn-t3</ns0:v>
      </ns0:c>
      <ns0:c r="B3246" s="235" t="str">
        <ns0:v>turn_switch</ns0:v>
      </ns0:c>
      <ns0:c r="C3246" s="235" t="str">
        <ns0:v>eval/success_once</ns0:v>
      </ns0:c>
      <ns0:c r="D3246" s="235" t="n">
        <ns0:v>46</ns0:v>
      </ns0:c>
      <ns0:c r="E3246" s="235" t="n">
        <ns0:v>45</ns0:v>
      </ns0:c>
      <ns0:c r="F3246" s="238" t="n">
        <ns0:v>0.46875</ns0:v>
      </ns0:c>
      <ns0:c r="G3246" s="239" t="n">
        <ns0:v>1790121280.4347332</ns0:v>
      </ns0:c>
      <ns0:c r="H3246" s="235" t="str">
        <ns0:v>0</ns0:v>
      </ns0:c>
    </ns0:row>
    <ns0:row r="3247" ht="19" customHeight="1">
      <ns0:c r="A3247" s="235" t="str">
        <ns0:v>turn-t3</ns0:v>
      </ns0:c>
      <ns0:c r="B3247" s="235" t="str">
        <ns0:v>turn_switch</ns0:v>
      </ns0:c>
      <ns0:c r="C3247" s="235" t="str">
        <ns0:v>eval/success_once</ns0:v>
      </ns0:c>
      <ns0:c r="D3247" s="235" t="n">
        <ns0:v>48</ns0:v>
      </ns0:c>
      <ns0:c r="E3247" s="235" t="n">
        <ns0:v>47</ns0:v>
      </ns0:c>
      <ns0:c r="F3247" s="238" t="n">
        <ns0:v>0.5625</ns0:v>
      </ns0:c>
      <ns0:c r="G3247" s="239" t="n">
        <ns0:v>1790123700.9470465</ns0:v>
      </ns0:c>
      <ns0:c r="H3247" s="235" t="str">
        <ns0:v>0</ns0:v>
      </ns0:c>
    </ns0:row>
    <ns0:row r="3248" ht="19" customHeight="1">
      <ns0:c r="A3248" s="235" t="str">
        <ns0:v>turn-t3</ns0:v>
      </ns0:c>
      <ns0:c r="B3248" s="235" t="str">
        <ns0:v>turn_switch</ns0:v>
      </ns0:c>
      <ns0:c r="C3248" s="235" t="str">
        <ns0:v>eval/success_once</ns0:v>
      </ns0:c>
      <ns0:c r="D3248" s="235" t="n">
        <ns0:v>50</ns0:v>
      </ns0:c>
      <ns0:c r="E3248" s="235" t="n">
        <ns0:v>49</ns0:v>
      </ns0:c>
      <ns0:c r="F3248" s="238" t="n">
        <ns0:v>0.46875</ns0:v>
      </ns0:c>
      <ns0:c r="G3248" s="239" t="n">
        <ns0:v>1790126081.137162</ns0:v>
      </ns0:c>
      <ns0:c r="H3248" s="235" t="str">
        <ns0:v>0</ns0:v>
      </ns0:c>
    </ns0:row>
    <ns0:row r="3249" ht="19" customHeight="1">
      <ns0:c r="A3249" s="235" t="str">
        <ns0:v>turn-t3</ns0:v>
      </ns0:c>
      <ns0:c r="B3249" s="235" t="str">
        <ns0:v>turn_switch</ns0:v>
      </ns0:c>
      <ns0:c r="C3249" s="235" t="str">
        <ns0:v>eval/success_once</ns0:v>
      </ns0:c>
      <ns0:c r="D3249" s="235" t="n">
        <ns0:v>52</ns0:v>
      </ns0:c>
      <ns0:c r="E3249" s="235" t="n">
        <ns0:v>51</ns0:v>
      </ns0:c>
      <ns0:c r="F3249" s="238" t="n">
        <ns0:v>0.46875</ns0:v>
      </ns0:c>
      <ns0:c r="G3249" s="239" t="n">
        <ns0:v>1790128525.5427487</ns0:v>
      </ns0:c>
      <ns0:c r="H3249" s="235" t="str">
        <ns0:v>0</ns0:v>
      </ns0:c>
    </ns0:row>
    <ns0:row r="3250" ht="19" customHeight="1">
      <ns0:c r="A3250" s="235" t="str">
        <ns0:v>turn-t3</ns0:v>
      </ns0:c>
      <ns0:c r="B3250" s="235" t="str">
        <ns0:v>turn_switch</ns0:v>
      </ns0:c>
      <ns0:c r="C3250" s="235" t="str">
        <ns0:v>eval/success_once</ns0:v>
      </ns0:c>
      <ns0:c r="D3250" s="235" t="n">
        <ns0:v>54</ns0:v>
      </ns0:c>
      <ns0:c r="E3250" s="235" t="n">
        <ns0:v>53</ns0:v>
      </ns0:c>
      <ns0:c r="F3250" s="238" t="n">
        <ns0:v>0.46875</ns0:v>
      </ns0:c>
      <ns0:c r="G3250" s="239" t="n">
        <ns0:v>1790131040.0062733</ns0:v>
      </ns0:c>
      <ns0:c r="H3250" s="235" t="str">
        <ns0:v>0</ns0:v>
      </ns0:c>
    </ns0:row>
    <ns0:row r="3251" ht="19" customHeight="1">
      <ns0:c r="A3251" s="235" t="str">
        <ns0:v>turn-t3</ns0:v>
      </ns0:c>
      <ns0:c r="B3251" s="235" t="str">
        <ns0:v>turn_switch</ns0:v>
      </ns0:c>
      <ns0:c r="C3251" s="235" t="str">
        <ns0:v>eval/success_once</ns0:v>
      </ns0:c>
      <ns0:c r="D3251" s="235" t="n">
        <ns0:v>56</ns0:v>
      </ns0:c>
      <ns0:c r="E3251" s="235" t="n">
        <ns0:v>55</ns0:v>
      </ns0:c>
      <ns0:c r="F3251" s="238" t="n">
        <ns0:v>0.5</ns0:v>
      </ns0:c>
      <ns0:c r="G3251" s="239" t="n">
        <ns0:v>1790133451.2443452</ns0:v>
      </ns0:c>
      <ns0:c r="H3251" s="235" t="str">
        <ns0:v>0</ns0:v>
      </ns0:c>
    </ns0:row>
    <ns0:row r="3252" ht="19" customHeight="1">
      <ns0:c r="A3252" s="235" t="str">
        <ns0:v>turn-t3</ns0:v>
      </ns0:c>
      <ns0:c r="B3252" s="235" t="str">
        <ns0:v>turn_switch</ns0:v>
      </ns0:c>
      <ns0:c r="C3252" s="235" t="str">
        <ns0:v>eval/success_once</ns0:v>
      </ns0:c>
      <ns0:c r="D3252" s="235" t="n">
        <ns0:v>58</ns0:v>
      </ns0:c>
      <ns0:c r="E3252" s="235" t="n">
        <ns0:v>57</ns0:v>
      </ns0:c>
      <ns0:c r="F3252" s="238" t="n">
        <ns0:v>0.5</ns0:v>
      </ns0:c>
      <ns0:c r="G3252" s="239" t="n">
        <ns0:v>1790135877.8246126</ns0:v>
      </ns0:c>
      <ns0:c r="H3252" s="235" t="str">
        <ns0:v>0</ns0:v>
      </ns0:c>
    </ns0:row>
  </ns0:sheetData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8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  <ns0:col min="13" max="13" width="17" hidden="0" customWidth="1"/>
    <ns0:col min="14" max="14" width="17" hidden="0" customWidth="1"/>
    <ns0:col min="15" max="15" width="17" hidden="0" customWidth="1"/>
    <ns0:col min="16" max="16" width="17" hidden="0" customWidth="1"/>
  </ns0:cols>
  <ns0:sheetData>
    <ns0:row r="1" ht="19" customHeight="1">
      <ns0:c r="A1" s="237" t="str">
        <ns0:v>Run</ns0:v>
      </ns0:c>
      <ns0:c r="B1" s="237" t="str">
        <ns0:v>Round</ns0:v>
      </ns0:c>
      <ns0:c r="C1" s="237" t="str">
        <ns0:v>MA5</ns0:v>
      </ns0:c>
      <ns0:c r="D1" s="237" t="str">
        <ns0:v>MA10</ns0:v>
      </ns0:c>
      <ns0:c r="E1" s="237" t="str">
        <ns0:v>MA15</ns0:v>
      </ns0:c>
      <ns0:c r="F1" s="237" t="str">
        <ns0:v>MA20</ns0:v>
      </ns0:c>
      <ns0:c r="G1" s="237" t="str">
        <ns0:v>MA30</ns0:v>
      </ns0:c>
      <ns0:c r="H1" s="237" t="str">
        <ns0:v>MA40</ns0:v>
      </ns0:c>
      <ns0:c r="I1" s="237" t="str">
        <ns0:v>MA50</ns0:v>
      </ns0:c>
      <ns0:c r="J1" s="237" t="str">
        <ns0:v>MA5 minus Clean</ns0:v>
      </ns0:c>
      <ns0:c r="K1" s="237" t="str">
        <ns0:v>MA10 minus Clean</ns0:v>
      </ns0:c>
      <ns0:c r="L1" s="237" t="str">
        <ns0:v>MA15 minus Clean</ns0:v>
      </ns0:c>
      <ns0:c r="M1" s="237" t="str">
        <ns0:v>MA20 minus Clean</ns0:v>
      </ns0:c>
      <ns0:c r="N1" s="237" t="str">
        <ns0:v>MA30 minus Clean</ns0:v>
      </ns0:c>
      <ns0:c r="O1" s="237" t="str">
        <ns0:v>MA40 minus Clean</ns0:v>
      </ns0:c>
      <ns0:c r="P1" s="237" t="str">
        <ns0:v>MA50 minus Clean</ns0:v>
      </ns0:c>
    </ns0:row>
    <ns0:row r="2" ht="19" customHeight="1">
      <ns0:c r="A2" s="235" t="str">
        <ns0:v>Clean128</ns0:v>
      </ns0:c>
      <ns0:c r="B2" s="235" t="n">
        <ns0:v>1</ns0:v>
      </ns0:c>
      <ns0:c r="C2" s="238" t="n">
        <ns0:f>AVERAGE('GRPO原始 0923'!F2:F2)</ns0:f>
        <ns0:v>0.3046875</ns0:v>
      </ns0:c>
      <ns0:c r="D2" s="238" t="n">
        <ns0:f>AVERAGE('GRPO原始 0923'!F2:F2)</ns0:f>
        <ns0:v>0.3046875</ns0:v>
      </ns0:c>
      <ns0:c r="E2" s="238" t="n">
        <ns0:f>AVERAGE('GRPO原始 0923'!F2:F2)</ns0:f>
        <ns0:v>0.3046875</ns0:v>
      </ns0:c>
      <ns0:c r="F2" s="238" t="n">
        <ns0:f>AVERAGE('GRPO原始 0923'!F2:F2)</ns0:f>
        <ns0:v>0.3046875</ns0:v>
      </ns0:c>
      <ns0:c r="G2" s="238" t="n">
        <ns0:f>AVERAGE('GRPO原始 0923'!F2:F2)</ns0:f>
        <ns0:v>0.3046875</ns0:v>
      </ns0:c>
      <ns0:c r="H2" s="238" t="n">
        <ns0:f>AVERAGE('GRPO原始 0923'!F2:F2)</ns0:f>
        <ns0:v>0.3046875</ns0:v>
      </ns0:c>
      <ns0:c r="I2" s="238" t="n">
        <ns0:f>AVERAGE('GRPO原始 0923'!F2:F2)</ns0:f>
        <ns0:v>0.3046875</ns0:v>
      </ns0:c>
      <ns0:c r="J2" s="240" t="n">
        <ns0:f>C2-C2</ns0:f>
        <ns0:v>0</ns0:v>
      </ns0:c>
      <ns0:c r="K2" s="240" t="n">
        <ns0:f>D2-D2</ns0:f>
        <ns0:v>0</ns0:v>
      </ns0:c>
      <ns0:c r="L2" s="240" t="n">
        <ns0:f>E2-E2</ns0:f>
        <ns0:v>0</ns0:v>
      </ns0:c>
      <ns0:c r="M2" s="240" t="n">
        <ns0:f>F2-F2</ns0:f>
        <ns0:v>0</ns0:v>
      </ns0:c>
      <ns0:c r="N2" s="240" t="n">
        <ns0:f>G2-G2</ns0:f>
        <ns0:v>0</ns0:v>
      </ns0:c>
      <ns0:c r="O2" s="240" t="n">
        <ns0:f>H2-H2</ns0:f>
        <ns0:v>0</ns0:v>
      </ns0:c>
      <ns0:c r="P2" s="240" t="n">
        <ns0:f>I2-I2</ns0:f>
        <ns0:v>0</ns0:v>
      </ns0:c>
    </ns0:row>
    <ns0:row r="3" ht="19" customHeight="1">
      <ns0:c r="A3" s="235" t="str">
        <ns0:v>Clean128</ns0:v>
      </ns0:c>
      <ns0:c r="B3" s="235" t="n">
        <ns0:v>2</ns0:v>
      </ns0:c>
      <ns0:c r="C3" s="238" t="n">
        <ns0:f>AVERAGE('GRPO原始 0923'!F2:F3)</ns0:f>
        <ns0:v>0.3203125</ns0:v>
      </ns0:c>
      <ns0:c r="D3" s="238" t="n">
        <ns0:f>AVERAGE('GRPO原始 0923'!F2:F3)</ns0:f>
        <ns0:v>0.3203125</ns0:v>
      </ns0:c>
      <ns0:c r="E3" s="238" t="n">
        <ns0:f>AVERAGE('GRPO原始 0923'!F2:F3)</ns0:f>
        <ns0:v>0.3203125</ns0:v>
      </ns0:c>
      <ns0:c r="F3" s="238" t="n">
        <ns0:f>AVERAGE('GRPO原始 0923'!F2:F3)</ns0:f>
        <ns0:v>0.3203125</ns0:v>
      </ns0:c>
      <ns0:c r="G3" s="238" t="n">
        <ns0:f>AVERAGE('GRPO原始 0923'!F2:F3)</ns0:f>
        <ns0:v>0.3203125</ns0:v>
      </ns0:c>
      <ns0:c r="H3" s="238" t="n">
        <ns0:f>AVERAGE('GRPO原始 0923'!F2:F3)</ns0:f>
        <ns0:v>0.3203125</ns0:v>
      </ns0:c>
      <ns0:c r="I3" s="238" t="n">
        <ns0:f>AVERAGE('GRPO原始 0923'!F2:F3)</ns0:f>
        <ns0:v>0.3203125</ns0:v>
      </ns0:c>
      <ns0:c r="J3" s="240" t="n">
        <ns0:f>C3-C3</ns0:f>
        <ns0:v>0</ns0:v>
      </ns0:c>
      <ns0:c r="K3" s="240" t="n">
        <ns0:f>D3-D3</ns0:f>
        <ns0:v>0</ns0:v>
      </ns0:c>
      <ns0:c r="L3" s="240" t="n">
        <ns0:f>E3-E3</ns0:f>
        <ns0:v>0</ns0:v>
      </ns0:c>
      <ns0:c r="M3" s="240" t="n">
        <ns0:f>F3-F3</ns0:f>
        <ns0:v>0</ns0:v>
      </ns0:c>
      <ns0:c r="N3" s="240" t="n">
        <ns0:f>G3-G3</ns0:f>
        <ns0:v>0</ns0:v>
      </ns0:c>
      <ns0:c r="O3" s="240" t="n">
        <ns0:f>H3-H3</ns0:f>
        <ns0:v>0</ns0:v>
      </ns0:c>
      <ns0:c r="P3" s="240" t="n">
        <ns0:f>I3-I3</ns0:f>
        <ns0:v>0</ns0:v>
      </ns0:c>
    </ns0:row>
    <ns0:row r="4" ht="19" customHeight="1">
      <ns0:c r="A4" s="235" t="str">
        <ns0:v>Clean128</ns0:v>
      </ns0:c>
      <ns0:c r="B4" s="235" t="n">
        <ns0:v>3</ns0:v>
      </ns0:c>
      <ns0:c r="C4" s="238" t="n">
        <ns0:f>AVERAGE('GRPO原始 0923'!F2:F4)</ns0:f>
        <ns0:v>0.3125</ns0:v>
      </ns0:c>
      <ns0:c r="D4" s="238" t="n">
        <ns0:f>AVERAGE('GRPO原始 0923'!F2:F4)</ns0:f>
        <ns0:v>0.3125</ns0:v>
      </ns0:c>
      <ns0:c r="E4" s="238" t="n">
        <ns0:f>AVERAGE('GRPO原始 0923'!F2:F4)</ns0:f>
        <ns0:v>0.3125</ns0:v>
      </ns0:c>
      <ns0:c r="F4" s="238" t="n">
        <ns0:f>AVERAGE('GRPO原始 0923'!F2:F4)</ns0:f>
        <ns0:v>0.3125</ns0:v>
      </ns0:c>
      <ns0:c r="G4" s="238" t="n">
        <ns0:f>AVERAGE('GRPO原始 0923'!F2:F4)</ns0:f>
        <ns0:v>0.3125</ns0:v>
      </ns0:c>
      <ns0:c r="H4" s="238" t="n">
        <ns0:f>AVERAGE('GRPO原始 0923'!F2:F4)</ns0:f>
        <ns0:v>0.3125</ns0:v>
      </ns0:c>
      <ns0:c r="I4" s="238" t="n">
        <ns0:f>AVERAGE('GRPO原始 0923'!F2:F4)</ns0:f>
        <ns0:v>0.3125</ns0:v>
      </ns0:c>
      <ns0:c r="J4" s="240" t="n">
        <ns0:f>C4-C4</ns0:f>
        <ns0:v>0</ns0:v>
      </ns0:c>
      <ns0:c r="K4" s="240" t="n">
        <ns0:f>D4-D4</ns0:f>
        <ns0:v>0</ns0:v>
      </ns0:c>
      <ns0:c r="L4" s="240" t="n">
        <ns0:f>E4-E4</ns0:f>
        <ns0:v>0</ns0:v>
      </ns0:c>
      <ns0:c r="M4" s="240" t="n">
        <ns0:f>F4-F4</ns0:f>
        <ns0:v>0</ns0:v>
      </ns0:c>
      <ns0:c r="N4" s="240" t="n">
        <ns0:f>G4-G4</ns0:f>
        <ns0:v>0</ns0:v>
      </ns0:c>
      <ns0:c r="O4" s="240" t="n">
        <ns0:f>H4-H4</ns0:f>
        <ns0:v>0</ns0:v>
      </ns0:c>
      <ns0:c r="P4" s="240" t="n">
        <ns0:f>I4-I4</ns0:f>
        <ns0:v>0</ns0:v>
      </ns0:c>
    </ns0:row>
    <ns0:row r="5" ht="19" customHeight="1">
      <ns0:c r="A5" s="235" t="str">
        <ns0:v>Clean128</ns0:v>
      </ns0:c>
      <ns0:c r="B5" s="235" t="n">
        <ns0:v>4</ns0:v>
      </ns0:c>
      <ns0:c r="C5" s="238" t="n">
        <ns0:f>AVERAGE('GRPO原始 0923'!F2:F5)</ns0:f>
        <ns0:v>0.326171875</ns0:v>
      </ns0:c>
      <ns0:c r="D5" s="238" t="n">
        <ns0:f>AVERAGE('GRPO原始 0923'!F2:F5)</ns0:f>
        <ns0:v>0.326171875</ns0:v>
      </ns0:c>
      <ns0:c r="E5" s="238" t="n">
        <ns0:f>AVERAGE('GRPO原始 0923'!F2:F5)</ns0:f>
        <ns0:v>0.326171875</ns0:v>
      </ns0:c>
      <ns0:c r="F5" s="238" t="n">
        <ns0:f>AVERAGE('GRPO原始 0923'!F2:F5)</ns0:f>
        <ns0:v>0.326171875</ns0:v>
      </ns0:c>
      <ns0:c r="G5" s="238" t="n">
        <ns0:f>AVERAGE('GRPO原始 0923'!F2:F5)</ns0:f>
        <ns0:v>0.326171875</ns0:v>
      </ns0:c>
      <ns0:c r="H5" s="238" t="n">
        <ns0:f>AVERAGE('GRPO原始 0923'!F2:F5)</ns0:f>
        <ns0:v>0.326171875</ns0:v>
      </ns0:c>
      <ns0:c r="I5" s="238" t="n">
        <ns0:f>AVERAGE('GRPO原始 0923'!F2:F5)</ns0:f>
        <ns0:v>0.326171875</ns0:v>
      </ns0:c>
      <ns0:c r="J5" s="240" t="n">
        <ns0:f>C5-C5</ns0:f>
        <ns0:v>0</ns0:v>
      </ns0:c>
      <ns0:c r="K5" s="240" t="n">
        <ns0:f>D5-D5</ns0:f>
        <ns0:v>0</ns0:v>
      </ns0:c>
      <ns0:c r="L5" s="240" t="n">
        <ns0:f>E5-E5</ns0:f>
        <ns0:v>0</ns0:v>
      </ns0:c>
      <ns0:c r="M5" s="240" t="n">
        <ns0:f>F5-F5</ns0:f>
        <ns0:v>0</ns0:v>
      </ns0:c>
      <ns0:c r="N5" s="240" t="n">
        <ns0:f>G5-G5</ns0:f>
        <ns0:v>0</ns0:v>
      </ns0:c>
      <ns0:c r="O5" s="240" t="n">
        <ns0:f>H5-H5</ns0:f>
        <ns0:v>0</ns0:v>
      </ns0:c>
      <ns0:c r="P5" s="240" t="n">
        <ns0:f>I5-I5</ns0:f>
        <ns0:v>0</ns0:v>
      </ns0:c>
    </ns0:row>
    <ns0:row r="6" ht="19" customHeight="1">
      <ns0:c r="A6" s="235" t="str">
        <ns0:v>Clean128</ns0:v>
      </ns0:c>
      <ns0:c r="B6" s="235" t="n">
        <ns0:v>5</ns0:v>
      </ns0:c>
      <ns0:c r="C6" s="238" t="n">
        <ns0:f>AVERAGE('GRPO原始 0923'!F2:F6)</ns0:f>
        <ns0:v>0.35</ns0:v>
      </ns0:c>
      <ns0:c r="D6" s="238" t="n">
        <ns0:f>AVERAGE('GRPO原始 0923'!F2:F6)</ns0:f>
        <ns0:v>0.35</ns0:v>
      </ns0:c>
      <ns0:c r="E6" s="238" t="n">
        <ns0:f>AVERAGE('GRPO原始 0923'!F2:F6)</ns0:f>
        <ns0:v>0.35</ns0:v>
      </ns0:c>
      <ns0:c r="F6" s="238" t="n">
        <ns0:f>AVERAGE('GRPO原始 0923'!F2:F6)</ns0:f>
        <ns0:v>0.35</ns0:v>
      </ns0:c>
      <ns0:c r="G6" s="238" t="n">
        <ns0:f>AVERAGE('GRPO原始 0923'!F2:F6)</ns0:f>
        <ns0:v>0.35</ns0:v>
      </ns0:c>
      <ns0:c r="H6" s="238" t="n">
        <ns0:f>AVERAGE('GRPO原始 0923'!F2:F6)</ns0:f>
        <ns0:v>0.35</ns0:v>
      </ns0:c>
      <ns0:c r="I6" s="238" t="n">
        <ns0:f>AVERAGE('GRPO原始 0923'!F2:F6)</ns0:f>
        <ns0:v>0.35</ns0:v>
      </ns0:c>
      <ns0:c r="J6" s="240" t="n">
        <ns0:f>C6-C6</ns0:f>
        <ns0:v>0</ns0:v>
      </ns0:c>
      <ns0:c r="K6" s="240" t="n">
        <ns0:f>D6-D6</ns0:f>
        <ns0:v>0</ns0:v>
      </ns0:c>
      <ns0:c r="L6" s="240" t="n">
        <ns0:f>E6-E6</ns0:f>
        <ns0:v>0</ns0:v>
      </ns0:c>
      <ns0:c r="M6" s="240" t="n">
        <ns0:f>F6-F6</ns0:f>
        <ns0:v>0</ns0:v>
      </ns0:c>
      <ns0:c r="N6" s="240" t="n">
        <ns0:f>G6-G6</ns0:f>
        <ns0:v>0</ns0:v>
      </ns0:c>
      <ns0:c r="O6" s="240" t="n">
        <ns0:f>H6-H6</ns0:f>
        <ns0:v>0</ns0:v>
      </ns0:c>
      <ns0:c r="P6" s="240" t="n">
        <ns0:f>I6-I6</ns0:f>
        <ns0:v>0</ns0:v>
      </ns0:c>
    </ns0:row>
    <ns0:row r="7" ht="19" customHeight="1">
      <ns0:c r="A7" s="235" t="str">
        <ns0:v>Clean128</ns0:v>
      </ns0:c>
      <ns0:c r="B7" s="235" t="n">
        <ns0:v>6</ns0:v>
      </ns0:c>
      <ns0:c r="C7" s="238" t="n">
        <ns0:f>AVERAGE('GRPO原始 0923'!F3:F7)</ns0:f>
        <ns0:v>0.35</ns0:v>
      </ns0:c>
      <ns0:c r="D7" s="238" t="n">
        <ns0:f>AVERAGE('GRPO原始 0923'!F2:F7)</ns0:f>
        <ns0:v>0.3424479166666667</ns0:v>
      </ns0:c>
      <ns0:c r="E7" s="238" t="n">
        <ns0:f>AVERAGE('GRPO原始 0923'!F2:F7)</ns0:f>
        <ns0:v>0.3424479166666667</ns0:v>
      </ns0:c>
      <ns0:c r="F7" s="238" t="n">
        <ns0:f>AVERAGE('GRPO原始 0923'!F2:F7)</ns0:f>
        <ns0:v>0.3424479166666667</ns0:v>
      </ns0:c>
      <ns0:c r="G7" s="238" t="n">
        <ns0:f>AVERAGE('GRPO原始 0923'!F2:F7)</ns0:f>
        <ns0:v>0.3424479166666667</ns0:v>
      </ns0:c>
      <ns0:c r="H7" s="238" t="n">
        <ns0:f>AVERAGE('GRPO原始 0923'!F2:F7)</ns0:f>
        <ns0:v>0.3424479166666667</ns0:v>
      </ns0:c>
      <ns0:c r="I7" s="238" t="n">
        <ns0:f>AVERAGE('GRPO原始 0923'!F2:F7)</ns0:f>
        <ns0:v>0.3424479166666667</ns0:v>
      </ns0:c>
      <ns0:c r="J7" s="240" t="n">
        <ns0:f>C7-C7</ns0:f>
        <ns0:v>0</ns0:v>
      </ns0:c>
      <ns0:c r="K7" s="240" t="n">
        <ns0:f>D7-D7</ns0:f>
        <ns0:v>0</ns0:v>
      </ns0:c>
      <ns0:c r="L7" s="240" t="n">
        <ns0:f>E7-E7</ns0:f>
        <ns0:v>0</ns0:v>
      </ns0:c>
      <ns0:c r="M7" s="240" t="n">
        <ns0:f>F7-F7</ns0:f>
        <ns0:v>0</ns0:v>
      </ns0:c>
      <ns0:c r="N7" s="240" t="n">
        <ns0:f>G7-G7</ns0:f>
        <ns0:v>0</ns0:v>
      </ns0:c>
      <ns0:c r="O7" s="240" t="n">
        <ns0:f>H7-H7</ns0:f>
        <ns0:v>0</ns0:v>
      </ns0:c>
      <ns0:c r="P7" s="240" t="n">
        <ns0:f>I7-I7</ns0:f>
        <ns0:v>0</ns0:v>
      </ns0:c>
    </ns0:row>
    <ns0:row r="8" ht="19" customHeight="1">
      <ns0:c r="A8" s="235" t="str">
        <ns0:v>Clean128</ns0:v>
      </ns0:c>
      <ns0:c r="B8" s="235" t="n">
        <ns0:v>7</ns0:v>
      </ns0:c>
      <ns0:c r="C8" s="238" t="n">
        <ns0:f>AVERAGE('GRPO原始 0923'!F4:F8)</ns0:f>
        <ns0:v>0.359375</ns0:v>
      </ns0:c>
      <ns0:c r="D8" s="238" t="n">
        <ns0:f>AVERAGE('GRPO原始 0923'!F2:F8)</ns0:f>
        <ns0:v>0.3482142857142857</ns0:v>
      </ns0:c>
      <ns0:c r="E8" s="238" t="n">
        <ns0:f>AVERAGE('GRPO原始 0923'!F2:F8)</ns0:f>
        <ns0:v>0.3482142857142857</ns0:v>
      </ns0:c>
      <ns0:c r="F8" s="238" t="n">
        <ns0:f>AVERAGE('GRPO原始 0923'!F2:F8)</ns0:f>
        <ns0:v>0.3482142857142857</ns0:v>
      </ns0:c>
      <ns0:c r="G8" s="238" t="n">
        <ns0:f>AVERAGE('GRPO原始 0923'!F2:F8)</ns0:f>
        <ns0:v>0.3482142857142857</ns0:v>
      </ns0:c>
      <ns0:c r="H8" s="238" t="n">
        <ns0:f>AVERAGE('GRPO原始 0923'!F2:F8)</ns0:f>
        <ns0:v>0.3482142857142857</ns0:v>
      </ns0:c>
      <ns0:c r="I8" s="238" t="n">
        <ns0:f>AVERAGE('GRPO原始 0923'!F2:F8)</ns0:f>
        <ns0:v>0.3482142857142857</ns0:v>
      </ns0:c>
      <ns0:c r="J8" s="240" t="n">
        <ns0:f>C8-C8</ns0:f>
        <ns0:v>0</ns0:v>
      </ns0:c>
      <ns0:c r="K8" s="240" t="n">
        <ns0:f>D8-D8</ns0:f>
        <ns0:v>0</ns0:v>
      </ns0:c>
      <ns0:c r="L8" s="240" t="n">
        <ns0:f>E8-E8</ns0:f>
        <ns0:v>0</ns0:v>
      </ns0:c>
      <ns0:c r="M8" s="240" t="n">
        <ns0:f>F8-F8</ns0:f>
        <ns0:v>0</ns0:v>
      </ns0:c>
      <ns0:c r="N8" s="240" t="n">
        <ns0:f>G8-G8</ns0:f>
        <ns0:v>0</ns0:v>
      </ns0:c>
      <ns0:c r="O8" s="240" t="n">
        <ns0:f>H8-H8</ns0:f>
        <ns0:v>0</ns0:v>
      </ns0:c>
      <ns0:c r="P8" s="240" t="n">
        <ns0:f>I8-I8</ns0:f>
        <ns0:v>0</ns0:v>
      </ns0:c>
    </ns0:row>
    <ns0:row r="9" ht="19" customHeight="1">
      <ns0:c r="A9" s="235" t="str">
        <ns0:v>Clean128</ns0:v>
      </ns0:c>
      <ns0:c r="B9" s="235" t="n">
        <ns0:v>8</ns0:v>
      </ns0:c>
      <ns0:c r="C9" s="238" t="n">
        <ns0:f>AVERAGE('GRPO原始 0923'!F5:F9)</ns0:f>
        <ns0:v>0.3625</ns0:v>
      </ns0:c>
      <ns0:c r="D9" s="238" t="n">
        <ns0:f>AVERAGE('GRPO原始 0923'!F2:F9)</ns0:f>
        <ns0:v>0.34375</ns0:v>
      </ns0:c>
      <ns0:c r="E9" s="238" t="n">
        <ns0:f>AVERAGE('GRPO原始 0923'!F2:F9)</ns0:f>
        <ns0:v>0.34375</ns0:v>
      </ns0:c>
      <ns0:c r="F9" s="238" t="n">
        <ns0:f>AVERAGE('GRPO原始 0923'!F2:F9)</ns0:f>
        <ns0:v>0.34375</ns0:v>
      </ns0:c>
      <ns0:c r="G9" s="238" t="n">
        <ns0:f>AVERAGE('GRPO原始 0923'!F2:F9)</ns0:f>
        <ns0:v>0.34375</ns0:v>
      </ns0:c>
      <ns0:c r="H9" s="238" t="n">
        <ns0:f>AVERAGE('GRPO原始 0923'!F2:F9)</ns0:f>
        <ns0:v>0.34375</ns0:v>
      </ns0:c>
      <ns0:c r="I9" s="238" t="n">
        <ns0:f>AVERAGE('GRPO原始 0923'!F2:F9)</ns0:f>
        <ns0:v>0.34375</ns0:v>
      </ns0:c>
      <ns0:c r="J9" s="240" t="n">
        <ns0:f>C9-C9</ns0:f>
        <ns0:v>0</ns0:v>
      </ns0:c>
      <ns0:c r="K9" s="240" t="n">
        <ns0:f>D9-D9</ns0:f>
        <ns0:v>0</ns0:v>
      </ns0:c>
      <ns0:c r="L9" s="240" t="n">
        <ns0:f>E9-E9</ns0:f>
        <ns0:v>0</ns0:v>
      </ns0:c>
      <ns0:c r="M9" s="240" t="n">
        <ns0:f>F9-F9</ns0:f>
        <ns0:v>0</ns0:v>
      </ns0:c>
      <ns0:c r="N9" s="240" t="n">
        <ns0:f>G9-G9</ns0:f>
        <ns0:v>0</ns0:v>
      </ns0:c>
      <ns0:c r="O9" s="240" t="n">
        <ns0:f>H9-H9</ns0:f>
        <ns0:v>0</ns0:v>
      </ns0:c>
      <ns0:c r="P9" s="240" t="n">
        <ns0:f>I9-I9</ns0:f>
        <ns0:v>0</ns0:v>
      </ns0:c>
    </ns0:row>
    <ns0:row r="10" ht="19" customHeight="1">
      <ns0:c r="A10" s="235" t="str">
        <ns0:v>Clean128</ns0:v>
      </ns0:c>
      <ns0:c r="B10" s="235" t="n">
        <ns0:v>9</ns0:v>
      </ns0:c>
      <ns0:c r="C10" s="238" t="n">
        <ns0:f>AVERAGE('GRPO原始 0923'!F6:F10)</ns0:f>
        <ns0:v>0.375</ns0:v>
      </ns0:c>
      <ns0:c r="D10" s="238" t="n">
        <ns0:f>AVERAGE('GRPO原始 0923'!F2:F10)</ns0:f>
        <ns0:v>0.3532986111111111</ns0:v>
      </ns0:c>
      <ns0:c r="E10" s="238" t="n">
        <ns0:f>AVERAGE('GRPO原始 0923'!F2:F10)</ns0:f>
        <ns0:v>0.3532986111111111</ns0:v>
      </ns0:c>
      <ns0:c r="F10" s="238" t="n">
        <ns0:f>AVERAGE('GRPO原始 0923'!F2:F10)</ns0:f>
        <ns0:v>0.3532986111111111</ns0:v>
      </ns0:c>
      <ns0:c r="G10" s="238" t="n">
        <ns0:f>AVERAGE('GRPO原始 0923'!F2:F10)</ns0:f>
        <ns0:v>0.3532986111111111</ns0:v>
      </ns0:c>
      <ns0:c r="H10" s="238" t="n">
        <ns0:f>AVERAGE('GRPO原始 0923'!F2:F10)</ns0:f>
        <ns0:v>0.3532986111111111</ns0:v>
      </ns0:c>
      <ns0:c r="I10" s="238" t="n">
        <ns0:f>AVERAGE('GRPO原始 0923'!F2:F10)</ns0:f>
        <ns0:v>0.3532986111111111</ns0:v>
      </ns0:c>
      <ns0:c r="J10" s="240" t="n">
        <ns0:f>C10-C10</ns0:f>
        <ns0:v>0</ns0:v>
      </ns0:c>
      <ns0:c r="K10" s="240" t="n">
        <ns0:f>D10-D10</ns0:f>
        <ns0:v>0</ns0:v>
      </ns0:c>
      <ns0:c r="L10" s="240" t="n">
        <ns0:f>E10-E10</ns0:f>
        <ns0:v>0</ns0:v>
      </ns0:c>
      <ns0:c r="M10" s="240" t="n">
        <ns0:f>F10-F10</ns0:f>
        <ns0:v>0</ns0:v>
      </ns0:c>
      <ns0:c r="N10" s="240" t="n">
        <ns0:f>G10-G10</ns0:f>
        <ns0:v>0</ns0:v>
      </ns0:c>
      <ns0:c r="O10" s="240" t="n">
        <ns0:f>H10-H10</ns0:f>
        <ns0:v>0</ns0:v>
      </ns0:c>
      <ns0:c r="P10" s="240" t="n">
        <ns0:f>I10-I10</ns0:f>
        <ns0:v>0</ns0:v>
      </ns0:c>
    </ns0:row>
    <ns0:row r="11" ht="19" customHeight="1">
      <ns0:c r="A11" s="235" t="str">
        <ns0:v>Clean128</ns0:v>
      </ns0:c>
      <ns0:c r="B11" s="235" t="n">
        <ns0:v>10</ns0:v>
      </ns0:c>
      <ns0:c r="C11" s="238" t="n">
        <ns0:f>AVERAGE('GRPO原始 0923'!F7:F11)</ns0:f>
        <ns0:v>0.3640625</ns0:v>
      </ns0:c>
      <ns0:c r="D11" s="238" t="n">
        <ns0:f>AVERAGE('GRPO原始 0923'!F2:F11)</ns0:f>
        <ns0:v>0.35703125</ns0:v>
      </ns0:c>
      <ns0:c r="E11" s="238" t="n">
        <ns0:f>AVERAGE('GRPO原始 0923'!F2:F11)</ns0:f>
        <ns0:v>0.35703125</ns0:v>
      </ns0:c>
      <ns0:c r="F11" s="238" t="n">
        <ns0:f>AVERAGE('GRPO原始 0923'!F2:F11)</ns0:f>
        <ns0:v>0.35703125</ns0:v>
      </ns0:c>
      <ns0:c r="G11" s="238" t="n">
        <ns0:f>AVERAGE('GRPO原始 0923'!F2:F11)</ns0:f>
        <ns0:v>0.35703125</ns0:v>
      </ns0:c>
      <ns0:c r="H11" s="238" t="n">
        <ns0:f>AVERAGE('GRPO原始 0923'!F2:F11)</ns0:f>
        <ns0:v>0.35703125</ns0:v>
      </ns0:c>
      <ns0:c r="I11" s="238" t="n">
        <ns0:f>AVERAGE('GRPO原始 0923'!F2:F11)</ns0:f>
        <ns0:v>0.35703125</ns0:v>
      </ns0:c>
      <ns0:c r="J11" s="240" t="n">
        <ns0:f>C11-C11</ns0:f>
        <ns0:v>0</ns0:v>
      </ns0:c>
      <ns0:c r="K11" s="240" t="n">
        <ns0:f>D11-D11</ns0:f>
        <ns0:v>0</ns0:v>
      </ns0:c>
      <ns0:c r="L11" s="240" t="n">
        <ns0:f>E11-E11</ns0:f>
        <ns0:v>0</ns0:v>
      </ns0:c>
      <ns0:c r="M11" s="240" t="n">
        <ns0:f>F11-F11</ns0:f>
        <ns0:v>0</ns0:v>
      </ns0:c>
      <ns0:c r="N11" s="240" t="n">
        <ns0:f>G11-G11</ns0:f>
        <ns0:v>0</ns0:v>
      </ns0:c>
      <ns0:c r="O11" s="240" t="n">
        <ns0:f>H11-H11</ns0:f>
        <ns0:v>0</ns0:v>
      </ns0:c>
      <ns0:c r="P11" s="240" t="n">
        <ns0:f>I11-I11</ns0:f>
        <ns0:v>0</ns0:v>
      </ns0:c>
    </ns0:row>
    <ns0:row r="12" ht="19" customHeight="1">
      <ns0:c r="A12" s="235" t="str">
        <ns0:v>Clean128</ns0:v>
      </ns0:c>
      <ns0:c r="B12" s="235" t="n">
        <ns0:v>11</ns0:v>
      </ns0:c>
      <ns0:c r="C12" s="238" t="n">
        <ns0:f>AVERAGE('GRPO原始 0923'!F8:F12)</ns0:f>
        <ns0:v>0.36875</ns0:v>
      </ns0:c>
      <ns0:c r="D12" s="238" t="n">
        <ns0:f>AVERAGE('GRPO原始 0923'!F3:F12)</ns0:f>
        <ns0:v>0.359375</ns0:v>
      </ns0:c>
      <ns0:c r="E12" s="238" t="n">
        <ns0:f>AVERAGE('GRPO原始 0923'!F2:F12)</ns0:f>
        <ns0:v>0.3544034090909091</ns0:v>
      </ns0:c>
      <ns0:c r="F12" s="238" t="n">
        <ns0:f>AVERAGE('GRPO原始 0923'!F2:F12)</ns0:f>
        <ns0:v>0.3544034090909091</ns0:v>
      </ns0:c>
      <ns0:c r="G12" s="238" t="n">
        <ns0:f>AVERAGE('GRPO原始 0923'!F2:F12)</ns0:f>
        <ns0:v>0.3544034090909091</ns0:v>
      </ns0:c>
      <ns0:c r="H12" s="238" t="n">
        <ns0:f>AVERAGE('GRPO原始 0923'!F2:F12)</ns0:f>
        <ns0:v>0.3544034090909091</ns0:v>
      </ns0:c>
      <ns0:c r="I12" s="238" t="n">
        <ns0:f>AVERAGE('GRPO原始 0923'!F2:F12)</ns0:f>
        <ns0:v>0.3544034090909091</ns0:v>
      </ns0:c>
      <ns0:c r="J12" s="240" t="n">
        <ns0:f>C12-C12</ns0:f>
        <ns0:v>0</ns0:v>
      </ns0:c>
      <ns0:c r="K12" s="240" t="n">
        <ns0:f>D12-D12</ns0:f>
        <ns0:v>0</ns0:v>
      </ns0:c>
      <ns0:c r="L12" s="240" t="n">
        <ns0:f>E12-E12</ns0:f>
        <ns0:v>0</ns0:v>
      </ns0:c>
      <ns0:c r="M12" s="240" t="n">
        <ns0:f>F12-F12</ns0:f>
        <ns0:v>0</ns0:v>
      </ns0:c>
      <ns0:c r="N12" s="240" t="n">
        <ns0:f>G12-G12</ns0:f>
        <ns0:v>0</ns0:v>
      </ns0:c>
      <ns0:c r="O12" s="240" t="n">
        <ns0:f>H12-H12</ns0:f>
        <ns0:v>0</ns0:v>
      </ns0:c>
      <ns0:c r="P12" s="240" t="n">
        <ns0:f>I12-I12</ns0:f>
        <ns0:v>0</ns0:v>
      </ns0:c>
    </ns0:row>
    <ns0:row r="13" ht="19" customHeight="1">
      <ns0:c r="A13" s="235" t="str">
        <ns0:v>Clean128</ns0:v>
      </ns0:c>
      <ns0:c r="B13" s="235" t="n">
        <ns0:v>12</ns0:v>
      </ns0:c>
      <ns0:c r="C13" s="238" t="n">
        <ns0:f>AVERAGE('GRPO原始 0923'!F9:F13)</ns0:f>
        <ns0:v>0.3828125</ns0:v>
      </ns0:c>
      <ns0:c r="D13" s="238" t="n">
        <ns0:f>AVERAGE('GRPO原始 0923'!F4:F13)</ns0:f>
        <ns0:v>0.37109375</ns0:v>
      </ns0:c>
      <ns0:c r="E13" s="238" t="n">
        <ns0:f>AVERAGE('GRPO原始 0923'!F2:F13)</ns0:f>
        <ns0:v>0.3626302083333333</ns0:v>
      </ns0:c>
      <ns0:c r="F13" s="238" t="n">
        <ns0:f>AVERAGE('GRPO原始 0923'!F2:F13)</ns0:f>
        <ns0:v>0.3626302083333333</ns0:v>
      </ns0:c>
      <ns0:c r="G13" s="238" t="n">
        <ns0:f>AVERAGE('GRPO原始 0923'!F2:F13)</ns0:f>
        <ns0:v>0.3626302083333333</ns0:v>
      </ns0:c>
      <ns0:c r="H13" s="238" t="n">
        <ns0:f>AVERAGE('GRPO原始 0923'!F2:F13)</ns0:f>
        <ns0:v>0.3626302083333333</ns0:v>
      </ns0:c>
      <ns0:c r="I13" s="238" t="n">
        <ns0:f>AVERAGE('GRPO原始 0923'!F2:F13)</ns0:f>
        <ns0:v>0.3626302083333333</ns0:v>
      </ns0:c>
      <ns0:c r="J13" s="240" t="n">
        <ns0:f>C13-C13</ns0:f>
        <ns0:v>0</ns0:v>
      </ns0:c>
      <ns0:c r="K13" s="240" t="n">
        <ns0:f>D13-D13</ns0:f>
        <ns0:v>0</ns0:v>
      </ns0:c>
      <ns0:c r="L13" s="240" t="n">
        <ns0:f>E13-E13</ns0:f>
        <ns0:v>0</ns0:v>
      </ns0:c>
      <ns0:c r="M13" s="240" t="n">
        <ns0:f>F13-F13</ns0:f>
        <ns0:v>0</ns0:v>
      </ns0:c>
      <ns0:c r="N13" s="240" t="n">
        <ns0:f>G13-G13</ns0:f>
        <ns0:v>0</ns0:v>
      </ns0:c>
      <ns0:c r="O13" s="240" t="n">
        <ns0:f>H13-H13</ns0:f>
        <ns0:v>0</ns0:v>
      </ns0:c>
      <ns0:c r="P13" s="240" t="n">
        <ns0:f>I13-I13</ns0:f>
        <ns0:v>0</ns0:v>
      </ns0:c>
    </ns0:row>
    <ns0:row r="14" ht="19" customHeight="1">
      <ns0:c r="A14" s="235" t="str">
        <ns0:v>Clean128</ns0:v>
      </ns0:c>
      <ns0:c r="B14" s="235" t="n">
        <ns0:v>13</ns0:v>
      </ns0:c>
      <ns0:c r="C14" s="238" t="n">
        <ns0:f>AVERAGE('GRPO原始 0923'!F10:F14)</ns0:f>
        <ns0:v>0.4171875</ns0:v>
      </ns0:c>
      <ns0:c r="D14" s="238" t="n">
        <ns0:f>AVERAGE('GRPO原始 0923'!F5:F14)</ns0:f>
        <ns0:v>0.38984375</ns0:v>
      </ns0:c>
      <ns0:c r="E14" s="238" t="n">
        <ns0:f>AVERAGE('GRPO原始 0923'!F2:F14)</ns0:f>
        <ns0:v>0.3719951923076923</ns0:v>
      </ns0:c>
      <ns0:c r="F14" s="238" t="n">
        <ns0:f>AVERAGE('GRPO原始 0923'!F2:F14)</ns0:f>
        <ns0:v>0.3719951923076923</ns0:v>
      </ns0:c>
      <ns0:c r="G14" s="238" t="n">
        <ns0:f>AVERAGE('GRPO原始 0923'!F2:F14)</ns0:f>
        <ns0:v>0.3719951923076923</ns0:v>
      </ns0:c>
      <ns0:c r="H14" s="238" t="n">
        <ns0:f>AVERAGE('GRPO原始 0923'!F2:F14)</ns0:f>
        <ns0:v>0.3719951923076923</ns0:v>
      </ns0:c>
      <ns0:c r="I14" s="238" t="n">
        <ns0:f>AVERAGE('GRPO原始 0923'!F2:F14)</ns0:f>
        <ns0:v>0.3719951923076923</ns0:v>
      </ns0:c>
      <ns0:c r="J14" s="240" t="n">
        <ns0:f>C14-C14</ns0:f>
        <ns0:v>0</ns0:v>
      </ns0:c>
      <ns0:c r="K14" s="240" t="n">
        <ns0:f>D14-D14</ns0:f>
        <ns0:v>0</ns0:v>
      </ns0:c>
      <ns0:c r="L14" s="240" t="n">
        <ns0:f>E14-E14</ns0:f>
        <ns0:v>0</ns0:v>
      </ns0:c>
      <ns0:c r="M14" s="240" t="n">
        <ns0:f>F14-F14</ns0:f>
        <ns0:v>0</ns0:v>
      </ns0:c>
      <ns0:c r="N14" s="240" t="n">
        <ns0:f>G14-G14</ns0:f>
        <ns0:v>0</ns0:v>
      </ns0:c>
      <ns0:c r="O14" s="240" t="n">
        <ns0:f>H14-H14</ns0:f>
        <ns0:v>0</ns0:v>
      </ns0:c>
      <ns0:c r="P14" s="240" t="n">
        <ns0:f>I14-I14</ns0:f>
        <ns0:v>0</ns0:v>
      </ns0:c>
    </ns0:row>
    <ns0:row r="15" ht="19" customHeight="1">
      <ns0:c r="A15" s="235" t="str">
        <ns0:v>Clean128</ns0:v>
      </ns0:c>
      <ns0:c r="B15" s="235" t="n">
        <ns0:v>14</ns0:v>
      </ns0:c>
      <ns0:c r="C15" s="238" t="n">
        <ns0:f>AVERAGE('GRPO原始 0923'!F11:F15)</ns0:f>
        <ns0:v>0.4171875</ns0:v>
      </ns0:c>
      <ns0:c r="D15" s="238" t="n">
        <ns0:f>AVERAGE('GRPO原始 0923'!F6:F15)</ns0:f>
        <ns0:v>0.39609375</ns0:v>
      </ns0:c>
      <ns0:c r="E15" s="238" t="n">
        <ns0:f>AVERAGE('GRPO原始 0923'!F2:F15)</ns0:f>
        <ns0:v>0.37611607142857145</ns0:v>
      </ns0:c>
      <ns0:c r="F15" s="238" t="n">
        <ns0:f>AVERAGE('GRPO原始 0923'!F2:F15)</ns0:f>
        <ns0:v>0.37611607142857145</ns0:v>
      </ns0:c>
      <ns0:c r="G15" s="238" t="n">
        <ns0:f>AVERAGE('GRPO原始 0923'!F2:F15)</ns0:f>
        <ns0:v>0.37611607142857145</ns0:v>
      </ns0:c>
      <ns0:c r="H15" s="238" t="n">
        <ns0:f>AVERAGE('GRPO原始 0923'!F2:F15)</ns0:f>
        <ns0:v>0.37611607142857145</ns0:v>
      </ns0:c>
      <ns0:c r="I15" s="238" t="n">
        <ns0:f>AVERAGE('GRPO原始 0923'!F2:F15)</ns0:f>
        <ns0:v>0.37611607142857145</ns0:v>
      </ns0:c>
      <ns0:c r="J15" s="240" t="n">
        <ns0:f>C15-C15</ns0:f>
        <ns0:v>0</ns0:v>
      </ns0:c>
      <ns0:c r="K15" s="240" t="n">
        <ns0:f>D15-D15</ns0:f>
        <ns0:v>0</ns0:v>
      </ns0:c>
      <ns0:c r="L15" s="240" t="n">
        <ns0:f>E15-E15</ns0:f>
        <ns0:v>0</ns0:v>
      </ns0:c>
      <ns0:c r="M15" s="240" t="n">
        <ns0:f>F15-F15</ns0:f>
        <ns0:v>0</ns0:v>
      </ns0:c>
      <ns0:c r="N15" s="240" t="n">
        <ns0:f>G15-G15</ns0:f>
        <ns0:v>0</ns0:v>
      </ns0:c>
      <ns0:c r="O15" s="240" t="n">
        <ns0:f>H15-H15</ns0:f>
        <ns0:v>0</ns0:v>
      </ns0:c>
      <ns0:c r="P15" s="240" t="n">
        <ns0:f>I15-I15</ns0:f>
        <ns0:v>0</ns0:v>
      </ns0:c>
    </ns0:row>
    <ns0:row r="16" ht="19" customHeight="1">
      <ns0:c r="A16" s="235" t="str">
        <ns0:v>Clean128</ns0:v>
      </ns0:c>
      <ns0:c r="B16" s="235" t="n">
        <ns0:v>15</ns0:v>
      </ns0:c>
      <ns0:c r="C16" s="238" t="n">
        <ns0:f>AVERAGE('GRPO原始 0923'!F12:F16)</ns0:f>
        <ns0:v>0.3984375</ns0:v>
      </ns0:c>
      <ns0:c r="D16" s="238" t="n">
        <ns0:f>AVERAGE('GRPO原始 0923'!F7:F16)</ns0:f>
        <ns0:v>0.38125</ns0:v>
      </ns0:c>
      <ns0:c r="E16" s="238" t="n">
        <ns0:f>AVERAGE('GRPO原始 0923'!F2:F16)</ns0:f>
        <ns0:v>0.37083333333333335</ns0:v>
      </ns0:c>
      <ns0:c r="F16" s="238" t="n">
        <ns0:f>AVERAGE('GRPO原始 0923'!F2:F16)</ns0:f>
        <ns0:v>0.37083333333333335</ns0:v>
      </ns0:c>
      <ns0:c r="G16" s="238" t="n">
        <ns0:f>AVERAGE('GRPO原始 0923'!F2:F16)</ns0:f>
        <ns0:v>0.37083333333333335</ns0:v>
      </ns0:c>
      <ns0:c r="H16" s="238" t="n">
        <ns0:f>AVERAGE('GRPO原始 0923'!F2:F16)</ns0:f>
        <ns0:v>0.37083333333333335</ns0:v>
      </ns0:c>
      <ns0:c r="I16" s="238" t="n">
        <ns0:f>AVERAGE('GRPO原始 0923'!F2:F16)</ns0:f>
        <ns0:v>0.37083333333333335</ns0:v>
      </ns0:c>
      <ns0:c r="J16" s="240" t="n">
        <ns0:f>C16-C16</ns0:f>
        <ns0:v>0</ns0:v>
      </ns0:c>
      <ns0:c r="K16" s="240" t="n">
        <ns0:f>D16-D16</ns0:f>
        <ns0:v>0</ns0:v>
      </ns0:c>
      <ns0:c r="L16" s="240" t="n">
        <ns0:f>E16-E16</ns0:f>
        <ns0:v>0</ns0:v>
      </ns0:c>
      <ns0:c r="M16" s="240" t="n">
        <ns0:f>F16-F16</ns0:f>
        <ns0:v>0</ns0:v>
      </ns0:c>
      <ns0:c r="N16" s="240" t="n">
        <ns0:f>G16-G16</ns0:f>
        <ns0:v>0</ns0:v>
      </ns0:c>
      <ns0:c r="O16" s="240" t="n">
        <ns0:f>H16-H16</ns0:f>
        <ns0:v>0</ns0:v>
      </ns0:c>
      <ns0:c r="P16" s="240" t="n">
        <ns0:f>I16-I16</ns0:f>
        <ns0:v>0</ns0:v>
      </ns0:c>
    </ns0:row>
    <ns0:row r="17" ht="19" customHeight="1">
      <ns0:c r="A17" s="235" t="str">
        <ns0:v>Clean128</ns0:v>
      </ns0:c>
      <ns0:c r="B17" s="235" t="n">
        <ns0:v>16</ns0:v>
      </ns0:c>
      <ns0:c r="C17" s="238" t="n">
        <ns0:f>AVERAGE('GRPO原始 0923'!F13:F17)</ns0:f>
        <ns0:v>0.4234375</ns0:v>
      </ns0:c>
      <ns0:c r="D17" s="238" t="n">
        <ns0:f>AVERAGE('GRPO原始 0923'!F8:F17)</ns0:f>
        <ns0:v>0.39609375</ns0:v>
      </ns0:c>
      <ns0:c r="E17" s="238" t="n">
        <ns0:f>AVERAGE('GRPO原始 0923'!F3:F17)</ns0:f>
        <ns0:v>0.3807291666666667</ns0:v>
      </ns0:c>
      <ns0:c r="F17" s="238" t="n">
        <ns0:f>AVERAGE('GRPO原始 0923'!F2:F17)</ns0:f>
        <ns0:v>0.3759765625</ns0:v>
      </ns0:c>
      <ns0:c r="G17" s="238" t="n">
        <ns0:f>AVERAGE('GRPO原始 0923'!F2:F17)</ns0:f>
        <ns0:v>0.3759765625</ns0:v>
      </ns0:c>
      <ns0:c r="H17" s="238" t="n">
        <ns0:f>AVERAGE('GRPO原始 0923'!F2:F17)</ns0:f>
        <ns0:v>0.3759765625</ns0:v>
      </ns0:c>
      <ns0:c r="I17" s="238" t="n">
        <ns0:f>AVERAGE('GRPO原始 0923'!F2:F17)</ns0:f>
        <ns0:v>0.3759765625</ns0:v>
      </ns0:c>
      <ns0:c r="J17" s="240" t="n">
        <ns0:f>C17-C17</ns0:f>
        <ns0:v>0</ns0:v>
      </ns0:c>
      <ns0:c r="K17" s="240" t="n">
        <ns0:f>D17-D17</ns0:f>
        <ns0:v>0</ns0:v>
      </ns0:c>
      <ns0:c r="L17" s="240" t="n">
        <ns0:f>E17-E17</ns0:f>
        <ns0:v>0</ns0:v>
      </ns0:c>
      <ns0:c r="M17" s="240" t="n">
        <ns0:f>F17-F17</ns0:f>
        <ns0:v>0</ns0:v>
      </ns0:c>
      <ns0:c r="N17" s="240" t="n">
        <ns0:f>G17-G17</ns0:f>
        <ns0:v>0</ns0:v>
      </ns0:c>
      <ns0:c r="O17" s="240" t="n">
        <ns0:f>H17-H17</ns0:f>
        <ns0:v>0</ns0:v>
      </ns0:c>
      <ns0:c r="P17" s="240" t="n">
        <ns0:f>I17-I17</ns0:f>
        <ns0:v>0</ns0:v>
      </ns0:c>
    </ns0:row>
    <ns0:row r="18" ht="19" customHeight="1">
      <ns0:c r="A18" s="235" t="str">
        <ns0:v>Clean128</ns0:v>
      </ns0:c>
      <ns0:c r="B18" s="235" t="n">
        <ns0:v>17</ns0:v>
      </ns0:c>
      <ns0:c r="C18" s="238" t="n">
        <ns0:f>AVERAGE('GRPO原始 0923'!F14:F18)</ns0:f>
        <ns0:v>0.4109375</ns0:v>
      </ns0:c>
      <ns0:c r="D18" s="238" t="n">
        <ns0:f>AVERAGE('GRPO原始 0923'!F9:F18)</ns0:f>
        <ns0:v>0.396875</ns0:v>
      </ns0:c>
      <ns0:c r="E18" s="238" t="n">
        <ns0:f>AVERAGE('GRPO原始 0923'!F4:F18)</ns0:f>
        <ns0:v>0.384375</ns0:v>
      </ns0:c>
      <ns0:c r="F18" s="238" t="n">
        <ns0:f>AVERAGE('GRPO原始 0923'!F2:F18)</ns0:f>
        <ns0:v>0.37683823529411764</ns0:v>
      </ns0:c>
      <ns0:c r="G18" s="238" t="n">
        <ns0:f>AVERAGE('GRPO原始 0923'!F2:F18)</ns0:f>
        <ns0:v>0.37683823529411764</ns0:v>
      </ns0:c>
      <ns0:c r="H18" s="238" t="n">
        <ns0:f>AVERAGE('GRPO原始 0923'!F2:F18)</ns0:f>
        <ns0:v>0.37683823529411764</ns0:v>
      </ns0:c>
      <ns0:c r="I18" s="238" t="n">
        <ns0:f>AVERAGE('GRPO原始 0923'!F2:F18)</ns0:f>
        <ns0:v>0.37683823529411764</ns0:v>
      </ns0:c>
      <ns0:c r="J18" s="240" t="n">
        <ns0:f>C18-C18</ns0:f>
        <ns0:v>0</ns0:v>
      </ns0:c>
      <ns0:c r="K18" s="240" t="n">
        <ns0:f>D18-D18</ns0:f>
        <ns0:v>0</ns0:v>
      </ns0:c>
      <ns0:c r="L18" s="240" t="n">
        <ns0:f>E18-E18</ns0:f>
        <ns0:v>0</ns0:v>
      </ns0:c>
      <ns0:c r="M18" s="240" t="n">
        <ns0:f>F18-F18</ns0:f>
        <ns0:v>0</ns0:v>
      </ns0:c>
      <ns0:c r="N18" s="240" t="n">
        <ns0:f>G18-G18</ns0:f>
        <ns0:v>0</ns0:v>
      </ns0:c>
      <ns0:c r="O18" s="240" t="n">
        <ns0:f>H18-H18</ns0:f>
        <ns0:v>0</ns0:v>
      </ns0:c>
      <ns0:c r="P18" s="240" t="n">
        <ns0:f>I18-I18</ns0:f>
        <ns0:v>0</ns0:v>
      </ns0:c>
    </ns0:row>
    <ns0:row r="19" ht="19" customHeight="1">
      <ns0:c r="A19" s="235" t="str">
        <ns0:v>Clean128</ns0:v>
      </ns0:c>
      <ns0:c r="B19" s="235" t="n">
        <ns0:v>18</ns0:v>
      </ns0:c>
      <ns0:c r="C19" s="238" t="n">
        <ns0:f>AVERAGE('GRPO原始 0923'!F15:F19)</ns0:f>
        <ns0:v>0.4046875</ns0:v>
      </ns0:c>
      <ns0:c r="D19" s="238" t="n">
        <ns0:f>AVERAGE('GRPO原始 0923'!F10:F19)</ns0:f>
        <ns0:v>0.4109375</ns0:v>
      </ns0:c>
      <ns0:c r="E19" s="238" t="n">
        <ns0:f>AVERAGE('GRPO原始 0923'!F5:F19)</ns0:f>
        <ns0:v>0.39479166666666665</ns0:v>
      </ns0:c>
      <ns0:c r="F19" s="238" t="n">
        <ns0:f>AVERAGE('GRPO原始 0923'!F2:F19)</ns0:f>
        <ns0:v>0.3810763888888889</ns0:v>
      </ns0:c>
      <ns0:c r="G19" s="238" t="n">
        <ns0:f>AVERAGE('GRPO原始 0923'!F2:F19)</ns0:f>
        <ns0:v>0.3810763888888889</ns0:v>
      </ns0:c>
      <ns0:c r="H19" s="238" t="n">
        <ns0:f>AVERAGE('GRPO原始 0923'!F2:F19)</ns0:f>
        <ns0:v>0.3810763888888889</ns0:v>
      </ns0:c>
      <ns0:c r="I19" s="238" t="n">
        <ns0:f>AVERAGE('GRPO原始 0923'!F2:F19)</ns0:f>
        <ns0:v>0.3810763888888889</ns0:v>
      </ns0:c>
      <ns0:c r="J19" s="240" t="n">
        <ns0:f>C19-C19</ns0:f>
        <ns0:v>0</ns0:v>
      </ns0:c>
      <ns0:c r="K19" s="240" t="n">
        <ns0:f>D19-D19</ns0:f>
        <ns0:v>0</ns0:v>
      </ns0:c>
      <ns0:c r="L19" s="240" t="n">
        <ns0:f>E19-E19</ns0:f>
        <ns0:v>0</ns0:v>
      </ns0:c>
      <ns0:c r="M19" s="240" t="n">
        <ns0:f>F19-F19</ns0:f>
        <ns0:v>0</ns0:v>
      </ns0:c>
      <ns0:c r="N19" s="240" t="n">
        <ns0:f>G19-G19</ns0:f>
        <ns0:v>0</ns0:v>
      </ns0:c>
      <ns0:c r="O19" s="240" t="n">
        <ns0:f>H19-H19</ns0:f>
        <ns0:v>0</ns0:v>
      </ns0:c>
      <ns0:c r="P19" s="240" t="n">
        <ns0:f>I19-I19</ns0:f>
        <ns0:v>0</ns0:v>
      </ns0:c>
    </ns0:row>
    <ns0:row r="20" ht="19" customHeight="1">
      <ns0:c r="A20" s="235" t="str">
        <ns0:v>Clean128</ns0:v>
      </ns0:c>
      <ns0:c r="B20" s="235" t="n">
        <ns0:v>19</ns0:v>
      </ns0:c>
      <ns0:c r="C20" s="238" t="n">
        <ns0:f>AVERAGE('GRPO原始 0923'!F16:F20)</ns0:f>
        <ns0:v>0.4171875</ns0:v>
      </ns0:c>
      <ns0:c r="D20" s="238" t="n">
        <ns0:f>AVERAGE('GRPO原始 0923'!F11:F20)</ns0:f>
        <ns0:v>0.4171875</ns0:v>
      </ns0:c>
      <ns0:c r="E20" s="238" t="n">
        <ns0:f>AVERAGE('GRPO原始 0923'!F6:F20)</ns0:f>
        <ns0:v>0.403125</ns0:v>
      </ns0:c>
      <ns0:c r="F20" s="238" t="n">
        <ns0:f>AVERAGE('GRPO原始 0923'!F2:F20)</ns0:f>
        <ns0:v>0.38692434210526316</ns0:v>
      </ns0:c>
      <ns0:c r="G20" s="238" t="n">
        <ns0:f>AVERAGE('GRPO原始 0923'!F2:F20)</ns0:f>
        <ns0:v>0.38692434210526316</ns0:v>
      </ns0:c>
      <ns0:c r="H20" s="238" t="n">
        <ns0:f>AVERAGE('GRPO原始 0923'!F2:F20)</ns0:f>
        <ns0:v>0.38692434210526316</ns0:v>
      </ns0:c>
      <ns0:c r="I20" s="238" t="n">
        <ns0:f>AVERAGE('GRPO原始 0923'!F2:F20)</ns0:f>
        <ns0:v>0.38692434210526316</ns0:v>
      </ns0:c>
      <ns0:c r="J20" s="240" t="n">
        <ns0:f>C20-C20</ns0:f>
        <ns0:v>0</ns0:v>
      </ns0:c>
      <ns0:c r="K20" s="240" t="n">
        <ns0:f>D20-D20</ns0:f>
        <ns0:v>0</ns0:v>
      </ns0:c>
      <ns0:c r="L20" s="240" t="n">
        <ns0:f>E20-E20</ns0:f>
        <ns0:v>0</ns0:v>
      </ns0:c>
      <ns0:c r="M20" s="240" t="n">
        <ns0:f>F20-F20</ns0:f>
        <ns0:v>0</ns0:v>
      </ns0:c>
      <ns0:c r="N20" s="240" t="n">
        <ns0:f>G20-G20</ns0:f>
        <ns0:v>0</ns0:v>
      </ns0:c>
      <ns0:c r="O20" s="240" t="n">
        <ns0:f>H20-H20</ns0:f>
        <ns0:v>0</ns0:v>
      </ns0:c>
      <ns0:c r="P20" s="240" t="n">
        <ns0:f>I20-I20</ns0:f>
        <ns0:v>0</ns0:v>
      </ns0:c>
    </ns0:row>
    <ns0:row r="21" ht="19" customHeight="1">
      <ns0:c r="A21" s="235" t="str">
        <ns0:v>Clean128</ns0:v>
      </ns0:c>
      <ns0:c r="B21" s="235" t="n">
        <ns0:v>20</ns0:v>
      </ns0:c>
      <ns0:c r="C21" s="238" t="n">
        <ns0:f>AVERAGE('GRPO原始 0923'!F17:F21)</ns0:f>
        <ns0:v>0.4296875</ns0:v>
      </ns0:c>
      <ns0:c r="D21" s="238" t="n">
        <ns0:f>AVERAGE('GRPO原始 0923'!F12:F21)</ns0:f>
        <ns0:v>0.4140625</ns0:v>
      </ns0:c>
      <ns0:c r="E21" s="238" t="n">
        <ns0:f>AVERAGE('GRPO原始 0923'!F7:F21)</ns0:f>
        <ns0:v>0.39739583333333334</ns0:v>
      </ns0:c>
      <ns0:c r="F21" s="238" t="n">
        <ns0:f>AVERAGE('GRPO原始 0923'!F2:F21)</ns0:f>
        <ns0:v>0.385546875</ns0:v>
      </ns0:c>
      <ns0:c r="G21" s="238" t="n">
        <ns0:f>AVERAGE('GRPO原始 0923'!F2:F21)</ns0:f>
        <ns0:v>0.385546875</ns0:v>
      </ns0:c>
      <ns0:c r="H21" s="238" t="n">
        <ns0:f>AVERAGE('GRPO原始 0923'!F2:F21)</ns0:f>
        <ns0:v>0.385546875</ns0:v>
      </ns0:c>
      <ns0:c r="I21" s="238" t="n">
        <ns0:f>AVERAGE('GRPO原始 0923'!F2:F21)</ns0:f>
        <ns0:v>0.385546875</ns0:v>
      </ns0:c>
      <ns0:c r="J21" s="240" t="n">
        <ns0:f>C21-C21</ns0:f>
        <ns0:v>0</ns0:v>
      </ns0:c>
      <ns0:c r="K21" s="240" t="n">
        <ns0:f>D21-D21</ns0:f>
        <ns0:v>0</ns0:v>
      </ns0:c>
      <ns0:c r="L21" s="240" t="n">
        <ns0:f>E21-E21</ns0:f>
        <ns0:v>0</ns0:v>
      </ns0:c>
      <ns0:c r="M21" s="240" t="n">
        <ns0:f>F21-F21</ns0:f>
        <ns0:v>0</ns0:v>
      </ns0:c>
      <ns0:c r="N21" s="240" t="n">
        <ns0:f>G21-G21</ns0:f>
        <ns0:v>0</ns0:v>
      </ns0:c>
      <ns0:c r="O21" s="240" t="n">
        <ns0:f>H21-H21</ns0:f>
        <ns0:v>0</ns0:v>
      </ns0:c>
      <ns0:c r="P21" s="240" t="n">
        <ns0:f>I21-I21</ns0:f>
        <ns0:v>0</ns0:v>
      </ns0:c>
    </ns0:row>
    <ns0:row r="22" ht="19" customHeight="1">
      <ns0:c r="A22" s="235" t="str">
        <ns0:v>Clean128</ns0:v>
      </ns0:c>
      <ns0:c r="B22" s="235" t="n">
        <ns0:v>21</ns0:v>
      </ns0:c>
      <ns0:c r="C22" s="238" t="n">
        <ns0:f>AVERAGE('GRPO原始 0923'!F18:F22)</ns0:f>
        <ns0:v>0.4375</ns0:v>
      </ns0:c>
      <ns0:c r="D22" s="238" t="n">
        <ns0:f>AVERAGE('GRPO原始 0923'!F13:F22)</ns0:f>
        <ns0:v>0.43046875</ns0:v>
      </ns0:c>
      <ns0:c r="E22" s="238" t="n">
        <ns0:f>AVERAGE('GRPO原始 0923'!F8:F22)</ns0:f>
        <ns0:v>0.40989583333333335</ns0:v>
      </ns0:c>
      <ns0:c r="F22" s="238" t="n">
        <ns0:f>AVERAGE('GRPO原始 0923'!F3:F22)</ns0:f>
        <ns0:v>0.394921875</ns0:v>
      </ns0:c>
      <ns0:c r="G22" s="238" t="n">
        <ns0:f>AVERAGE('GRPO原始 0923'!F2:F22)</ns0:f>
        <ns0:v>0.390625</ns0:v>
      </ns0:c>
      <ns0:c r="H22" s="238" t="n">
        <ns0:f>AVERAGE('GRPO原始 0923'!F2:F22)</ns0:f>
        <ns0:v>0.390625</ns0:v>
      </ns0:c>
      <ns0:c r="I22" s="238" t="n">
        <ns0:f>AVERAGE('GRPO原始 0923'!F2:F22)</ns0:f>
        <ns0:v>0.390625</ns0:v>
      </ns0:c>
      <ns0:c r="J22" s="240" t="n">
        <ns0:f>C22-C22</ns0:f>
        <ns0:v>0</ns0:v>
      </ns0:c>
      <ns0:c r="K22" s="240" t="n">
        <ns0:f>D22-D22</ns0:f>
        <ns0:v>0</ns0:v>
      </ns0:c>
      <ns0:c r="L22" s="240" t="n">
        <ns0:f>E22-E22</ns0:f>
        <ns0:v>0</ns0:v>
      </ns0:c>
      <ns0:c r="M22" s="240" t="n">
        <ns0:f>F22-F22</ns0:f>
        <ns0:v>0</ns0:v>
      </ns0:c>
      <ns0:c r="N22" s="240" t="n">
        <ns0:f>G22-G22</ns0:f>
        <ns0:v>0</ns0:v>
      </ns0:c>
      <ns0:c r="O22" s="240" t="n">
        <ns0:f>H22-H22</ns0:f>
        <ns0:v>0</ns0:v>
      </ns0:c>
      <ns0:c r="P22" s="240" t="n">
        <ns0:f>I22-I22</ns0:f>
        <ns0:v>0</ns0:v>
      </ns0:c>
    </ns0:row>
    <ns0:row r="23" ht="19" customHeight="1">
      <ns0:c r="A23" s="235" t="str">
        <ns0:v>Clean128</ns0:v>
      </ns0:c>
      <ns0:c r="B23" s="235" t="n">
        <ns0:v>22</ns0:v>
      </ns0:c>
      <ns0:c r="C23" s="238" t="n">
        <ns0:f>AVERAGE('GRPO原始 0923'!F19:F23)</ns0:f>
        <ns0:v>0.446875</ns0:v>
      </ns0:c>
      <ns0:c r="D23" s="238" t="n">
        <ns0:f>AVERAGE('GRPO原始 0923'!F14:F23)</ns0:f>
        <ns0:v>0.42890625</ns0:v>
      </ns0:c>
      <ns0:c r="E23" s="238" t="n">
        <ns0:f>AVERAGE('GRPO原始 0923'!F9:F23)</ns0:f>
        <ns0:v>0.41354166666666664</ns0:v>
      </ns0:c>
      <ns0:c r="F23" s="238" t="n">
        <ns0:f>AVERAGE('GRPO原始 0923'!F4:F23)</ns0:f>
        <ns0:v>0.4</ns0:v>
      </ns0:c>
      <ns0:c r="G23" s="238" t="n">
        <ns0:f>AVERAGE('GRPO原始 0923'!F2:F23)</ns0:f>
        <ns0:v>0.3927556818181818</ns0:v>
      </ns0:c>
      <ns0:c r="H23" s="238" t="n">
        <ns0:f>AVERAGE('GRPO原始 0923'!F2:F23)</ns0:f>
        <ns0:v>0.3927556818181818</ns0:v>
      </ns0:c>
      <ns0:c r="I23" s="238" t="n">
        <ns0:f>AVERAGE('GRPO原始 0923'!F2:F23)</ns0:f>
        <ns0:v>0.3927556818181818</ns0:v>
      </ns0:c>
      <ns0:c r="J23" s="240" t="n">
        <ns0:f>C23-C23</ns0:f>
        <ns0:v>0</ns0:v>
      </ns0:c>
      <ns0:c r="K23" s="240" t="n">
        <ns0:f>D23-D23</ns0:f>
        <ns0:v>0</ns0:v>
      </ns0:c>
      <ns0:c r="L23" s="240" t="n">
        <ns0:f>E23-E23</ns0:f>
        <ns0:v>0</ns0:v>
      </ns0:c>
      <ns0:c r="M23" s="240" t="n">
        <ns0:f>F23-F23</ns0:f>
        <ns0:v>0</ns0:v>
      </ns0:c>
      <ns0:c r="N23" s="240" t="n">
        <ns0:f>G23-G23</ns0:f>
        <ns0:v>0</ns0:v>
      </ns0:c>
      <ns0:c r="O23" s="240" t="n">
        <ns0:f>H23-H23</ns0:f>
        <ns0:v>0</ns0:v>
      </ns0:c>
      <ns0:c r="P23" s="240" t="n">
        <ns0:f>I23-I23</ns0:f>
        <ns0:v>0</ns0:v>
      </ns0:c>
    </ns0:row>
    <ns0:row r="24" ht="19" customHeight="1">
      <ns0:c r="A24" s="235" t="str">
        <ns0:v>Clean128</ns0:v>
      </ns0:c>
      <ns0:c r="B24" s="235" t="n">
        <ns0:v>23</ns0:v>
      </ns0:c>
      <ns0:c r="C24" s="238" t="n">
        <ns0:f>AVERAGE('GRPO原始 0923'!F20:F24)</ns0:f>
        <ns0:v>0.4296875</ns0:v>
      </ns0:c>
      <ns0:c r="D24" s="238" t="n">
        <ns0:f>AVERAGE('GRPO原始 0923'!F15:F24)</ns0:f>
        <ns0:v>0.4171875</ns0:v>
      </ns0:c>
      <ns0:c r="E24" s="238" t="n">
        <ns0:f>AVERAGE('GRPO原始 0923'!F10:F24)</ns0:f>
        <ns0:v>0.4171875</ns0:v>
      </ns0:c>
      <ns0:c r="F24" s="238" t="n">
        <ns0:f>AVERAGE('GRPO原始 0923'!F5:F24)</ns0:f>
        <ns0:v>0.403515625</ns0:v>
      </ns0:c>
      <ns0:c r="G24" s="238" t="n">
        <ns0:f>AVERAGE('GRPO原始 0923'!F2:F24)</ns0:f>
        <ns0:v>0.39164402173913043</ns0:v>
      </ns0:c>
      <ns0:c r="H24" s="238" t="n">
        <ns0:f>AVERAGE('GRPO原始 0923'!F2:F24)</ns0:f>
        <ns0:v>0.39164402173913043</ns0:v>
      </ns0:c>
      <ns0:c r="I24" s="238" t="n">
        <ns0:f>AVERAGE('GRPO原始 0923'!F2:F24)</ns0:f>
        <ns0:v>0.39164402173913043</ns0:v>
      </ns0:c>
      <ns0:c r="J24" s="240" t="n">
        <ns0:f>C24-C24</ns0:f>
        <ns0:v>0</ns0:v>
      </ns0:c>
      <ns0:c r="K24" s="240" t="n">
        <ns0:f>D24-D24</ns0:f>
        <ns0:v>0</ns0:v>
      </ns0:c>
      <ns0:c r="L24" s="240" t="n">
        <ns0:f>E24-E24</ns0:f>
        <ns0:v>0</ns0:v>
      </ns0:c>
      <ns0:c r="M24" s="240" t="n">
        <ns0:f>F24-F24</ns0:f>
        <ns0:v>0</ns0:v>
      </ns0:c>
      <ns0:c r="N24" s="240" t="n">
        <ns0:f>G24-G24</ns0:f>
        <ns0:v>0</ns0:v>
      </ns0:c>
      <ns0:c r="O24" s="240" t="n">
        <ns0:f>H24-H24</ns0:f>
        <ns0:v>0</ns0:v>
      </ns0:c>
      <ns0:c r="P24" s="240" t="n">
        <ns0:f>I24-I24</ns0:f>
        <ns0:v>0</ns0:v>
      </ns0:c>
    </ns0:row>
    <ns0:row r="25" ht="19" customHeight="1">
      <ns0:c r="A25" s="235" t="str">
        <ns0:v>Clean128</ns0:v>
      </ns0:c>
      <ns0:c r="B25" s="235" t="n">
        <ns0:v>24</ns0:v>
      </ns0:c>
      <ns0:c r="C25" s="238" t="n">
        <ns0:f>AVERAGE('GRPO原始 0923'!F21:F25)</ns0:f>
        <ns0:v>0.4265625</ns0:v>
      </ns0:c>
      <ns0:c r="D25" s="238" t="n">
        <ns0:f>AVERAGE('GRPO原始 0923'!F16:F25)</ns0:f>
        <ns0:v>0.421875</ns0:v>
      </ns0:c>
      <ns0:c r="E25" s="238" t="n">
        <ns0:f>AVERAGE('GRPO原始 0923'!F11:F25)</ns0:f>
        <ns0:v>0.4203125</ns0:v>
      </ns0:c>
      <ns0:c r="F25" s="238" t="n">
        <ns0:f>AVERAGE('GRPO原始 0923'!F6:F25)</ns0:f>
        <ns0:v>0.408984375</ns0:v>
      </ns0:c>
      <ns0:c r="G25" s="238" t="n">
        <ns0:f>AVERAGE('GRPO原始 0923'!F2:F25)</ns0:f>
        <ns0:v>0.3951822916666667</ns0:v>
      </ns0:c>
      <ns0:c r="H25" s="238" t="n">
        <ns0:f>AVERAGE('GRPO原始 0923'!F2:F25)</ns0:f>
        <ns0:v>0.3951822916666667</ns0:v>
      </ns0:c>
      <ns0:c r="I25" s="238" t="n">
        <ns0:f>AVERAGE('GRPO原始 0923'!F2:F25)</ns0:f>
        <ns0:v>0.3951822916666667</ns0:v>
      </ns0:c>
      <ns0:c r="J25" s="240" t="n">
        <ns0:f>C25-C25</ns0:f>
        <ns0:v>0</ns0:v>
      </ns0:c>
      <ns0:c r="K25" s="240" t="n">
        <ns0:f>D25-D25</ns0:f>
        <ns0:v>0</ns0:v>
      </ns0:c>
      <ns0:c r="L25" s="240" t="n">
        <ns0:f>E25-E25</ns0:f>
        <ns0:v>0</ns0:v>
      </ns0:c>
      <ns0:c r="M25" s="240" t="n">
        <ns0:f>F25-F25</ns0:f>
        <ns0:v>0</ns0:v>
      </ns0:c>
      <ns0:c r="N25" s="240" t="n">
        <ns0:f>G25-G25</ns0:f>
        <ns0:v>0</ns0:v>
      </ns0:c>
      <ns0:c r="O25" s="240" t="n">
        <ns0:f>H25-H25</ns0:f>
        <ns0:v>0</ns0:v>
      </ns0:c>
      <ns0:c r="P25" s="240" t="n">
        <ns0:f>I25-I25</ns0:f>
        <ns0:v>0</ns0:v>
      </ns0:c>
    </ns0:row>
    <ns0:row r="26" ht="19" customHeight="1">
      <ns0:c r="A26" s="235" t="str">
        <ns0:v>Clean128</ns0:v>
      </ns0:c>
      <ns0:c r="B26" s="235" t="n">
        <ns0:v>25</ns0:v>
      </ns0:c>
      <ns0:c r="C26" s="238" t="n">
        <ns0:f>AVERAGE('GRPO原始 0923'!F22:F26)</ns0:f>
        <ns0:v>0.4484375</ns0:v>
      </ns0:c>
      <ns0:c r="D26" s="238" t="n">
        <ns0:f>AVERAGE('GRPO原始 0923'!F17:F26)</ns0:f>
        <ns0:v>0.4390625</ns0:v>
      </ns0:c>
      <ns0:c r="E26" s="238" t="n">
        <ns0:f>AVERAGE('GRPO原始 0923'!F12:F26)</ns0:f>
        <ns0:v>0.42552083333333335</ns0:v>
      </ns0:c>
      <ns0:c r="F26" s="238" t="n">
        <ns0:f>AVERAGE('GRPO原始 0923'!F7:F26)</ns0:f>
        <ns0:v>0.41015625</ns0:v>
      </ns0:c>
      <ns0:c r="G26" s="238" t="n">
        <ns0:f>AVERAGE('GRPO原始 0923'!F2:F26)</ns0:f>
        <ns0:v>0.398125</ns0:v>
      </ns0:c>
      <ns0:c r="H26" s="238" t="n">
        <ns0:f>AVERAGE('GRPO原始 0923'!F2:F26)</ns0:f>
        <ns0:v>0.398125</ns0:v>
      </ns0:c>
      <ns0:c r="I26" s="238" t="n">
        <ns0:f>AVERAGE('GRPO原始 0923'!F2:F26)</ns0:f>
        <ns0:v>0.398125</ns0:v>
      </ns0:c>
      <ns0:c r="J26" s="240" t="n">
        <ns0:f>C26-C26</ns0:f>
        <ns0:v>0</ns0:v>
      </ns0:c>
      <ns0:c r="K26" s="240" t="n">
        <ns0:f>D26-D26</ns0:f>
        <ns0:v>0</ns0:v>
      </ns0:c>
      <ns0:c r="L26" s="240" t="n">
        <ns0:f>E26-E26</ns0:f>
        <ns0:v>0</ns0:v>
      </ns0:c>
      <ns0:c r="M26" s="240" t="n">
        <ns0:f>F26-F26</ns0:f>
        <ns0:v>0</ns0:v>
      </ns0:c>
      <ns0:c r="N26" s="240" t="n">
        <ns0:f>G26-G26</ns0:f>
        <ns0:v>0</ns0:v>
      </ns0:c>
      <ns0:c r="O26" s="240" t="n">
        <ns0:f>H26-H26</ns0:f>
        <ns0:v>0</ns0:v>
      </ns0:c>
      <ns0:c r="P26" s="240" t="n">
        <ns0:f>I26-I26</ns0:f>
        <ns0:v>0</ns0:v>
      </ns0:c>
    </ns0:row>
    <ns0:row r="27" ht="19" customHeight="1">
      <ns0:c r="A27" s="235" t="str">
        <ns0:v>Clean128</ns0:v>
      </ns0:c>
      <ns0:c r="B27" s="235" t="n">
        <ns0:v>26</ns0:v>
      </ns0:c>
      <ns0:c r="C27" s="238" t="n">
        <ns0:f>AVERAGE('GRPO原始 0923'!F23:F27)</ns0:f>
        <ns0:v>0.4359375</ns0:v>
      </ns0:c>
      <ns0:c r="D27" s="238" t="n">
        <ns0:f>AVERAGE('GRPO原始 0923'!F18:F27)</ns0:f>
        <ns0:v>0.43671875</ns0:v>
      </ns0:c>
      <ns0:c r="E27" s="238" t="n">
        <ns0:f>AVERAGE('GRPO原始 0923'!F13:F27)</ns0:f>
        <ns0:v>0.4322916666666667</ns0:v>
      </ns0:c>
      <ns0:c r="F27" s="238" t="n">
        <ns0:f>AVERAGE('GRPO原始 0923'!F8:F27)</ns0:f>
        <ns0:v>0.41640625</ns0:v>
      </ns0:c>
      <ns0:c r="G27" s="238" t="n">
        <ns0:f>AVERAGE('GRPO原始 0923'!F2:F27)</ns0:f>
        <ns0:v>0.3993389423076923</ns0:v>
      </ns0:c>
      <ns0:c r="H27" s="238" t="n">
        <ns0:f>AVERAGE('GRPO原始 0923'!F2:F27)</ns0:f>
        <ns0:v>0.3993389423076923</ns0:v>
      </ns0:c>
      <ns0:c r="I27" s="238" t="n">
        <ns0:f>AVERAGE('GRPO原始 0923'!F2:F27)</ns0:f>
        <ns0:v>0.3993389423076923</ns0:v>
      </ns0:c>
      <ns0:c r="J27" s="240" t="n">
        <ns0:f>C27-C27</ns0:f>
        <ns0:v>0</ns0:v>
      </ns0:c>
      <ns0:c r="K27" s="240" t="n">
        <ns0:f>D27-D27</ns0:f>
        <ns0:v>0</ns0:v>
      </ns0:c>
      <ns0:c r="L27" s="240" t="n">
        <ns0:f>E27-E27</ns0:f>
        <ns0:v>0</ns0:v>
      </ns0:c>
      <ns0:c r="M27" s="240" t="n">
        <ns0:f>F27-F27</ns0:f>
        <ns0:v>0</ns0:v>
      </ns0:c>
      <ns0:c r="N27" s="240" t="n">
        <ns0:f>G27-G27</ns0:f>
        <ns0:v>0</ns0:v>
      </ns0:c>
      <ns0:c r="O27" s="240" t="n">
        <ns0:f>H27-H27</ns0:f>
        <ns0:v>0</ns0:v>
      </ns0:c>
      <ns0:c r="P27" s="240" t="n">
        <ns0:f>I27-I27</ns0:f>
        <ns0:v>0</ns0:v>
      </ns0:c>
    </ns0:row>
    <ns0:row r="28" ht="19" customHeight="1">
      <ns0:c r="A28" s="235" t="str">
        <ns0:v>Clean128</ns0:v>
      </ns0:c>
      <ns0:c r="B28" s="235" t="n">
        <ns0:v>27</ns0:v>
      </ns0:c>
      <ns0:c r="C28" s="238" t="n">
        <ns0:f>AVERAGE('GRPO原始 0923'!F24:F28)</ns0:f>
        <ns0:v>0.446875</ns0:v>
      </ns0:c>
      <ns0:c r="D28" s="238" t="n">
        <ns0:f>AVERAGE('GRPO原始 0923'!F19:F28)</ns0:f>
        <ns0:v>0.446875</ns0:v>
      </ns0:c>
      <ns0:c r="E28" s="238" t="n">
        <ns0:f>AVERAGE('GRPO原始 0923'!F14:F28)</ns0:f>
        <ns0:v>0.4348958333333333</ns0:v>
      </ns0:c>
      <ns0:c r="F28" s="238" t="n">
        <ns0:f>AVERAGE('GRPO原始 0923'!F9:F28)</ns0:f>
        <ns0:v>0.421875</ns0:v>
      </ns0:c>
      <ns0:c r="G28" s="238" t="n">
        <ns0:f>AVERAGE('GRPO原始 0923'!F2:F28)</ns0:f>
        <ns0:v>0.4027777777777778</ns0:v>
      </ns0:c>
      <ns0:c r="H28" s="238" t="n">
        <ns0:f>AVERAGE('GRPO原始 0923'!F2:F28)</ns0:f>
        <ns0:v>0.4027777777777778</ns0:v>
      </ns0:c>
      <ns0:c r="I28" s="238" t="n">
        <ns0:f>AVERAGE('GRPO原始 0923'!F2:F28)</ns0:f>
        <ns0:v>0.4027777777777778</ns0:v>
      </ns0:c>
      <ns0:c r="J28" s="240" t="n">
        <ns0:f>C28-C28</ns0:f>
        <ns0:v>0</ns0:v>
      </ns0:c>
      <ns0:c r="K28" s="240" t="n">
        <ns0:f>D28-D28</ns0:f>
        <ns0:v>0</ns0:v>
      </ns0:c>
      <ns0:c r="L28" s="240" t="n">
        <ns0:f>E28-E28</ns0:f>
        <ns0:v>0</ns0:v>
      </ns0:c>
      <ns0:c r="M28" s="240" t="n">
        <ns0:f>F28-F28</ns0:f>
        <ns0:v>0</ns0:v>
      </ns0:c>
      <ns0:c r="N28" s="240" t="n">
        <ns0:f>G28-G28</ns0:f>
        <ns0:v>0</ns0:v>
      </ns0:c>
      <ns0:c r="O28" s="240" t="n">
        <ns0:f>H28-H28</ns0:f>
        <ns0:v>0</ns0:v>
      </ns0:c>
      <ns0:c r="P28" s="240" t="n">
        <ns0:f>I28-I28</ns0:f>
        <ns0:v>0</ns0:v>
      </ns0:c>
    </ns0:row>
    <ns0:row r="29" ht="19" customHeight="1">
      <ns0:c r="A29" s="235" t="str">
        <ns0:v>Clean128</ns0:v>
      </ns0:c>
      <ns0:c r="B29" s="235" t="n">
        <ns0:v>28</ns0:v>
      </ns0:c>
      <ns0:c r="C29" s="238" t="n">
        <ns0:f>AVERAGE('GRPO原始 0923'!F25:F29)</ns0:f>
        <ns0:v>0.4375</ns0:v>
      </ns0:c>
      <ns0:c r="D29" s="238" t="n">
        <ns0:f>AVERAGE('GRPO原始 0923'!F20:F29)</ns0:f>
        <ns0:v>0.43359375</ns0:v>
      </ns0:c>
      <ns0:c r="E29" s="238" t="n">
        <ns0:f>AVERAGE('GRPO原始 0923'!F15:F29)</ns0:f>
        <ns0:v>0.4239583333333333</ns0:v>
      </ns0:c>
      <ns0:c r="F29" s="238" t="n">
        <ns0:f>AVERAGE('GRPO原始 0923'!F10:F29)</ns0:f>
        <ns0:v>0.422265625</ns0:v>
      </ns0:c>
      <ns0:c r="G29" s="238" t="n">
        <ns0:f>AVERAGE('GRPO原始 0923'!F2:F29)</ns0:f>
        <ns0:v>0.3998325892857143</ns0:v>
      </ns0:c>
      <ns0:c r="H29" s="238" t="n">
        <ns0:f>AVERAGE('GRPO原始 0923'!F2:F29)</ns0:f>
        <ns0:v>0.3998325892857143</ns0:v>
      </ns0:c>
      <ns0:c r="I29" s="238" t="n">
        <ns0:f>AVERAGE('GRPO原始 0923'!F2:F29)</ns0:f>
        <ns0:v>0.3998325892857143</ns0:v>
      </ns0:c>
      <ns0:c r="J29" s="240" t="n">
        <ns0:f>C29-C29</ns0:f>
        <ns0:v>0</ns0:v>
      </ns0:c>
      <ns0:c r="K29" s="240" t="n">
        <ns0:f>D29-D29</ns0:f>
        <ns0:v>0</ns0:v>
      </ns0:c>
      <ns0:c r="L29" s="240" t="n">
        <ns0:f>E29-E29</ns0:f>
        <ns0:v>0</ns0:v>
      </ns0:c>
      <ns0:c r="M29" s="240" t="n">
        <ns0:f>F29-F29</ns0:f>
        <ns0:v>0</ns0:v>
      </ns0:c>
      <ns0:c r="N29" s="240" t="n">
        <ns0:f>G29-G29</ns0:f>
        <ns0:v>0</ns0:v>
      </ns0:c>
      <ns0:c r="O29" s="240" t="n">
        <ns0:f>H29-H29</ns0:f>
        <ns0:v>0</ns0:v>
      </ns0:c>
      <ns0:c r="P29" s="240" t="n">
        <ns0:f>I29-I29</ns0:f>
        <ns0:v>0</ns0:v>
      </ns0:c>
    </ns0:row>
    <ns0:row r="30" ht="19" customHeight="1">
      <ns0:c r="A30" s="235" t="str">
        <ns0:v>Clean128</ns0:v>
      </ns0:c>
      <ns0:c r="B30" s="235" t="n">
        <ns0:v>29</ns0:v>
      </ns0:c>
      <ns0:c r="C30" s="238" t="n">
        <ns0:f>AVERAGE('GRPO原始 0923'!F26:F30)</ns0:f>
        <ns0:v>0.440625</ns0:v>
      </ns0:c>
      <ns0:c r="D30" s="238" t="n">
        <ns0:f>AVERAGE('GRPO原始 0923'!F21:F30)</ns0:f>
        <ns0:v>0.43359375</ns0:v>
      </ns0:c>
      <ns0:c r="E30" s="238" t="n">
        <ns0:f>AVERAGE('GRPO原始 0923'!F16:F30)</ns0:f>
        <ns0:v>0.428125</ns0:v>
      </ns0:c>
      <ns0:c r="F30" s="238" t="n">
        <ns0:f>AVERAGE('GRPO原始 0923'!F11:F30)</ns0:f>
        <ns0:v>0.425390625</ns0:v>
      </ns0:c>
      <ns0:c r="G30" s="238" t="n">
        <ns0:f>AVERAGE('GRPO原始 0923'!F2:F30)</ns0:f>
        <ns0:v>0.40301724137931033</ns0:v>
      </ns0:c>
      <ns0:c r="H30" s="238" t="n">
        <ns0:f>AVERAGE('GRPO原始 0923'!F2:F30)</ns0:f>
        <ns0:v>0.40301724137931033</ns0:v>
      </ns0:c>
      <ns0:c r="I30" s="238" t="n">
        <ns0:f>AVERAGE('GRPO原始 0923'!F2:F30)</ns0:f>
        <ns0:v>0.40301724137931033</ns0:v>
      </ns0:c>
      <ns0:c r="J30" s="240" t="n">
        <ns0:f>C30-C30</ns0:f>
        <ns0:v>0</ns0:v>
      </ns0:c>
      <ns0:c r="K30" s="240" t="n">
        <ns0:f>D30-D30</ns0:f>
        <ns0:v>0</ns0:v>
      </ns0:c>
      <ns0:c r="L30" s="240" t="n">
        <ns0:f>E30-E30</ns0:f>
        <ns0:v>0</ns0:v>
      </ns0:c>
      <ns0:c r="M30" s="240" t="n">
        <ns0:f>F30-F30</ns0:f>
        <ns0:v>0</ns0:v>
      </ns0:c>
      <ns0:c r="N30" s="240" t="n">
        <ns0:f>G30-G30</ns0:f>
        <ns0:v>0</ns0:v>
      </ns0:c>
      <ns0:c r="O30" s="240" t="n">
        <ns0:f>H30-H30</ns0:f>
        <ns0:v>0</ns0:v>
      </ns0:c>
      <ns0:c r="P30" s="240" t="n">
        <ns0:f>I30-I30</ns0:f>
        <ns0:v>0</ns0:v>
      </ns0:c>
    </ns0:row>
    <ns0:row r="31" ht="19" customHeight="1">
      <ns0:c r="A31" s="235" t="str">
        <ns0:v>Clean128</ns0:v>
      </ns0:c>
      <ns0:c r="B31" s="235" t="n">
        <ns0:v>30</ns0:v>
      </ns0:c>
      <ns0:c r="C31" s="238" t="n">
        <ns0:f>AVERAGE('GRPO原始 0923'!F27:F31)</ns0:f>
        <ns0:v>0.4296875</ns0:v>
      </ns0:c>
      <ns0:c r="D31" s="238" t="n">
        <ns0:f>AVERAGE('GRPO原始 0923'!F22:F31)</ns0:f>
        <ns0:v>0.4390625</ns0:v>
      </ns0:c>
      <ns0:c r="E31" s="238" t="n">
        <ns0:f>AVERAGE('GRPO原始 0923'!F17:F31)</ns0:f>
        <ns0:v>0.4359375</ns0:v>
      </ns0:c>
      <ns0:c r="F31" s="238" t="n">
        <ns0:f>AVERAGE('GRPO原始 0923'!F12:F31)</ns0:f>
        <ns0:v>0.4265625</ns0:v>
      </ns0:c>
      <ns0:c r="G31" s="238" t="n">
        <ns0:f>AVERAGE('GRPO原始 0923'!F2:F31)</ns0:f>
        <ns0:v>0.40338541666666666</ns0:v>
      </ns0:c>
      <ns0:c r="H31" s="238" t="n">
        <ns0:f>AVERAGE('GRPO原始 0923'!F2:F31)</ns0:f>
        <ns0:v>0.40338541666666666</ns0:v>
      </ns0:c>
      <ns0:c r="I31" s="238" t="n">
        <ns0:f>AVERAGE('GRPO原始 0923'!F2:F31)</ns0:f>
        <ns0:v>0.40338541666666666</ns0:v>
      </ns0:c>
      <ns0:c r="J31" s="240" t="n">
        <ns0:f>C31-C31</ns0:f>
        <ns0:v>0</ns0:v>
      </ns0:c>
      <ns0:c r="K31" s="240" t="n">
        <ns0:f>D31-D31</ns0:f>
        <ns0:v>0</ns0:v>
      </ns0:c>
      <ns0:c r="L31" s="240" t="n">
        <ns0:f>E31-E31</ns0:f>
        <ns0:v>0</ns0:v>
      </ns0:c>
      <ns0:c r="M31" s="240" t="n">
        <ns0:f>F31-F31</ns0:f>
        <ns0:v>0</ns0:v>
      </ns0:c>
      <ns0:c r="N31" s="240" t="n">
        <ns0:f>G31-G31</ns0:f>
        <ns0:v>0</ns0:v>
      </ns0:c>
      <ns0:c r="O31" s="240" t="n">
        <ns0:f>H31-H31</ns0:f>
        <ns0:v>0</ns0:v>
      </ns0:c>
      <ns0:c r="P31" s="240" t="n">
        <ns0:f>I31-I31</ns0:f>
        <ns0:v>0</ns0:v>
      </ns0:c>
    </ns0:row>
    <ns0:row r="32" ht="19" customHeight="1">
      <ns0:c r="A32" s="235" t="str">
        <ns0:v>Clean128</ns0:v>
      </ns0:c>
      <ns0:c r="B32" s="235" t="n">
        <ns0:v>31</ns0:v>
      </ns0:c>
      <ns0:c r="C32" s="238" t="n">
        <ns0:f>AVERAGE('GRPO原始 0923'!F28:F32)</ns0:f>
        <ns0:v>0.4234375</ns0:v>
      </ns0:c>
      <ns0:c r="D32" s="238" t="n">
        <ns0:f>AVERAGE('GRPO原始 0923'!F23:F32)</ns0:f>
        <ns0:v>0.4296875</ns0:v>
      </ns0:c>
      <ns0:c r="E32" s="238" t="n">
        <ns0:f>AVERAGE('GRPO原始 0923'!F18:F32)</ns0:f>
        <ns0:v>0.4322916666666667</ns0:v>
      </ns0:c>
      <ns0:c r="F32" s="238" t="n">
        <ns0:f>AVERAGE('GRPO原始 0923'!F13:F32)</ns0:f>
        <ns0:v>0.430078125</ns0:v>
      </ns0:c>
      <ns0:c r="G32" s="238" t="n">
        <ns0:f>AVERAGE('GRPO原始 0923'!F3:F32)</ns0:f>
        <ns0:v>0.40651041666666665</ns0:v>
      </ns0:c>
      <ns0:c r="H32" s="238" t="n">
        <ns0:f>AVERAGE('GRPO原始 0923'!F2:F32)</ns0:f>
        <ns0:v>0.4032258064516129</ns0:v>
      </ns0:c>
      <ns0:c r="I32" s="238" t="n">
        <ns0:f>AVERAGE('GRPO原始 0923'!F2:F32)</ns0:f>
        <ns0:v>0.4032258064516129</ns0:v>
      </ns0:c>
      <ns0:c r="J32" s="240" t="n">
        <ns0:f>C32-C32</ns0:f>
        <ns0:v>0</ns0:v>
      </ns0:c>
      <ns0:c r="K32" s="240" t="n">
        <ns0:f>D32-D32</ns0:f>
        <ns0:v>0</ns0:v>
      </ns0:c>
      <ns0:c r="L32" s="240" t="n">
        <ns0:f>E32-E32</ns0:f>
        <ns0:v>0</ns0:v>
      </ns0:c>
      <ns0:c r="M32" s="240" t="n">
        <ns0:f>F32-F32</ns0:f>
        <ns0:v>0</ns0:v>
      </ns0:c>
      <ns0:c r="N32" s="240" t="n">
        <ns0:f>G32-G32</ns0:f>
        <ns0:v>0</ns0:v>
      </ns0:c>
      <ns0:c r="O32" s="240" t="n">
        <ns0:f>H32-H32</ns0:f>
        <ns0:v>0</ns0:v>
      </ns0:c>
      <ns0:c r="P32" s="240" t="n">
        <ns0:f>I32-I32</ns0:f>
        <ns0:v>0</ns0:v>
      </ns0:c>
    </ns0:row>
    <ns0:row r="33" ht="19" customHeight="1">
      <ns0:c r="A33" s="235" t="str">
        <ns0:v>Clean128</ns0:v>
      </ns0:c>
      <ns0:c r="B33" s="235" t="n">
        <ns0:v>32</ns0:v>
      </ns0:c>
      <ns0:c r="C33" s="238" t="n">
        <ns0:f>AVERAGE('GRPO原始 0923'!F29:F33)</ns0:f>
        <ns0:v>0.4328125</ns0:v>
      </ns0:c>
      <ns0:c r="D33" s="238" t="n">
        <ns0:f>AVERAGE('GRPO原始 0923'!F24:F33)</ns0:f>
        <ns0:v>0.43984375</ns0:v>
      </ns0:c>
      <ns0:c r="E33" s="238" t="n">
        <ns0:f>AVERAGE('GRPO原始 0923'!F19:F33)</ns0:f>
        <ns0:v>0.4421875</ns0:v>
      </ns0:c>
      <ns0:c r="F33" s="238" t="n">
        <ns0:f>AVERAGE('GRPO原始 0923'!F14:F33)</ns0:f>
        <ns0:v>0.434375</ns0:v>
      </ns0:c>
      <ns0:c r="G33" s="238" t="n">
        <ns0:f>AVERAGE('GRPO原始 0923'!F4:F33)</ns0:f>
        <ns0:v>0.41328125</ns0:v>
      </ns0:c>
      <ns0:c r="H33" s="238" t="n">
        <ns0:f>AVERAGE('GRPO原始 0923'!F2:F33)</ns0:f>
        <ns0:v>0.407470703125</ns0:v>
      </ns0:c>
      <ns0:c r="I33" s="238" t="n">
        <ns0:f>AVERAGE('GRPO原始 0923'!F2:F33)</ns0:f>
        <ns0:v>0.407470703125</ns0:v>
      </ns0:c>
      <ns0:c r="J33" s="240" t="n">
        <ns0:f>C33-C33</ns0:f>
        <ns0:v>0</ns0:v>
      </ns0:c>
      <ns0:c r="K33" s="240" t="n">
        <ns0:f>D33-D33</ns0:f>
        <ns0:v>0</ns0:v>
      </ns0:c>
      <ns0:c r="L33" s="240" t="n">
        <ns0:f>E33-E33</ns0:f>
        <ns0:v>0</ns0:v>
      </ns0:c>
      <ns0:c r="M33" s="240" t="n">
        <ns0:f>F33-F33</ns0:f>
        <ns0:v>0</ns0:v>
      </ns0:c>
      <ns0:c r="N33" s="240" t="n">
        <ns0:f>G33-G33</ns0:f>
        <ns0:v>0</ns0:v>
      </ns0:c>
      <ns0:c r="O33" s="240" t="n">
        <ns0:f>H33-H33</ns0:f>
        <ns0:v>0</ns0:v>
      </ns0:c>
      <ns0:c r="P33" s="240" t="n">
        <ns0:f>I33-I33</ns0:f>
        <ns0:v>0</ns0:v>
      </ns0:c>
    </ns0:row>
    <ns0:row r="34" ht="19" customHeight="1">
      <ns0:c r="A34" s="235" t="str">
        <ns0:v>Clean128</ns0:v>
      </ns0:c>
      <ns0:c r="B34" s="235" t="n">
        <ns0:v>33</ns0:v>
      </ns0:c>
      <ns0:c r="C34" s="238" t="n">
        <ns0:f>AVERAGE('GRPO原始 0923'!F30:F34)</ns0:f>
        <ns0:v>0.4640625</ns0:v>
      </ns0:c>
      <ns0:c r="D34" s="238" t="n">
        <ns0:f>AVERAGE('GRPO原始 0923'!F25:F34)</ns0:f>
        <ns0:v>0.45078125</ns0:v>
      </ns0:c>
      <ns0:c r="E34" s="238" t="n">
        <ns0:f>AVERAGE('GRPO原始 0923'!F20:F34)</ns0:f>
        <ns0:v>0.44375</ns0:v>
      </ns0:c>
      <ns0:c r="F34" s="238" t="n">
        <ns0:f>AVERAGE('GRPO原始 0923'!F15:F34)</ns0:f>
        <ns0:v>0.433984375</ns0:v>
      </ns0:c>
      <ns0:c r="G34" s="238" t="n">
        <ns0:f>AVERAGE('GRPO原始 0923'!F5:F34)</ns0:f>
        <ns0:v>0.4192708333333333</ns0:v>
      </ns0:c>
      <ns0:c r="H34" s="238" t="n">
        <ns0:f>AVERAGE('GRPO原始 0923'!F2:F34)</ns0:f>
        <ns0:v>0.4095643939393939</ns0:v>
      </ns0:c>
      <ns0:c r="I34" s="238" t="n">
        <ns0:f>AVERAGE('GRPO原始 0923'!F2:F34)</ns0:f>
        <ns0:v>0.4095643939393939</ns0:v>
      </ns0:c>
      <ns0:c r="J34" s="240" t="n">
        <ns0:f>C34-C34</ns0:f>
        <ns0:v>0</ns0:v>
      </ns0:c>
      <ns0:c r="K34" s="240" t="n">
        <ns0:f>D34-D34</ns0:f>
        <ns0:v>0</ns0:v>
      </ns0:c>
      <ns0:c r="L34" s="240" t="n">
        <ns0:f>E34-E34</ns0:f>
        <ns0:v>0</ns0:v>
      </ns0:c>
      <ns0:c r="M34" s="240" t="n">
        <ns0:f>F34-F34</ns0:f>
        <ns0:v>0</ns0:v>
      </ns0:c>
      <ns0:c r="N34" s="240" t="n">
        <ns0:f>G34-G34</ns0:f>
        <ns0:v>0</ns0:v>
      </ns0:c>
      <ns0:c r="O34" s="240" t="n">
        <ns0:f>H34-H34</ns0:f>
        <ns0:v>0</ns0:v>
      </ns0:c>
      <ns0:c r="P34" s="240" t="n">
        <ns0:f>I34-I34</ns0:f>
        <ns0:v>0</ns0:v>
      </ns0:c>
    </ns0:row>
    <ns0:row r="35" ht="19" customHeight="1">
      <ns0:c r="A35" s="235" t="str">
        <ns0:v>Clean128</ns0:v>
      </ns0:c>
      <ns0:c r="B35" s="235" t="n">
        <ns0:v>34</ns0:v>
      </ns0:c>
      <ns0:c r="C35" s="238" t="n">
        <ns0:f>AVERAGE('GRPO原始 0923'!F31:F35)</ns0:f>
        <ns0:v>0.4828125</ns0:v>
      </ns0:c>
      <ns0:c r="D35" s="238" t="n">
        <ns0:f>AVERAGE('GRPO原始 0923'!F26:F35)</ns0:f>
        <ns0:v>0.46171875</ns0:v>
      </ns0:c>
      <ns0:c r="E35" s="238" t="n">
        <ns0:f>AVERAGE('GRPO原始 0923'!F21:F35)</ns0:f>
        <ns0:v>0.45</ns0:v>
      </ns0:c>
      <ns0:c r="F35" s="238" t="n">
        <ns0:f>AVERAGE('GRPO原始 0923'!F16:F35)</ns0:f>
        <ns0:v>0.441796875</ns0:v>
      </ns0:c>
      <ns0:c r="G35" s="238" t="n">
        <ns0:f>AVERAGE('GRPO原始 0923'!F6:F35)</ns0:f>
        <ns0:v>0.4265625</ns0:v>
      </ns0:c>
      <ns0:c r="H35" s="238" t="n">
        <ns0:f>AVERAGE('GRPO原始 0923'!F2:F35)</ns0:f>
        <ns0:v>0.4147518382352941</ns0:v>
      </ns0:c>
      <ns0:c r="I35" s="238" t="n">
        <ns0:f>AVERAGE('GRPO原始 0923'!F2:F35)</ns0:f>
        <ns0:v>0.4147518382352941</ns0:v>
      </ns0:c>
      <ns0:c r="J35" s="240" t="n">
        <ns0:f>C35-C35</ns0:f>
        <ns0:v>0</ns0:v>
      </ns0:c>
      <ns0:c r="K35" s="240" t="n">
        <ns0:f>D35-D35</ns0:f>
        <ns0:v>0</ns0:v>
      </ns0:c>
      <ns0:c r="L35" s="240" t="n">
        <ns0:f>E35-E35</ns0:f>
        <ns0:v>0</ns0:v>
      </ns0:c>
      <ns0:c r="M35" s="240" t="n">
        <ns0:f>F35-F35</ns0:f>
        <ns0:v>0</ns0:v>
      </ns0:c>
      <ns0:c r="N35" s="240" t="n">
        <ns0:f>G35-G35</ns0:f>
        <ns0:v>0</ns0:v>
      </ns0:c>
      <ns0:c r="O35" s="240" t="n">
        <ns0:f>H35-H35</ns0:f>
        <ns0:v>0</ns0:v>
      </ns0:c>
      <ns0:c r="P35" s="240" t="n">
        <ns0:f>I35-I35</ns0:f>
        <ns0:v>0</ns0:v>
      </ns0:c>
    </ns0:row>
    <ns0:row r="36" ht="19" customHeight="1">
      <ns0:c r="A36" s="235" t="str">
        <ns0:v>Clean128</ns0:v>
      </ns0:c>
      <ns0:c r="B36" s="235" t="n">
        <ns0:v>35</ns0:v>
      </ns0:c>
      <ns0:c r="C36" s="238" t="n">
        <ns0:f>AVERAGE('GRPO原始 0923'!F32:F36)</ns0:f>
        <ns0:v>0.4921875</ns0:v>
      </ns0:c>
      <ns0:c r="D36" s="238" t="n">
        <ns0:f>AVERAGE('GRPO原始 0923'!F27:F36)</ns0:f>
        <ns0:v>0.4609375</ns0:v>
      </ns0:c>
      <ns0:c r="E36" s="238" t="n">
        <ns0:f>AVERAGE('GRPO原始 0923'!F22:F36)</ns0:f>
        <ns0:v>0.45677083333333335</ns0:v>
      </ns0:c>
      <ns0:c r="F36" s="238" t="n">
        <ns0:f>AVERAGE('GRPO原始 0923'!F17:F36)</ns0:f>
        <ns0:v>0.45</ns0:v>
      </ns0:c>
      <ns0:c r="G36" s="238" t="n">
        <ns0:f>AVERAGE('GRPO原始 0923'!F7:F36)</ns0:f>
        <ns0:v>0.4270833333333333</ns0:v>
      </ns0:c>
      <ns0:c r="H36" s="238" t="n">
        <ns0:f>AVERAGE('GRPO原始 0923'!F2:F36)</ns0:f>
        <ns0:v>0.4160714285714286</ns0:v>
      </ns0:c>
      <ns0:c r="I36" s="238" t="n">
        <ns0:f>AVERAGE('GRPO原始 0923'!F2:F36)</ns0:f>
        <ns0:v>0.4160714285714286</ns0:v>
      </ns0:c>
      <ns0:c r="J36" s="240" t="n">
        <ns0:f>C36-C36</ns0:f>
        <ns0:v>0</ns0:v>
      </ns0:c>
      <ns0:c r="K36" s="240" t="n">
        <ns0:f>D36-D36</ns0:f>
        <ns0:v>0</ns0:v>
      </ns0:c>
      <ns0:c r="L36" s="240" t="n">
        <ns0:f>E36-E36</ns0:f>
        <ns0:v>0</ns0:v>
      </ns0:c>
      <ns0:c r="M36" s="240" t="n">
        <ns0:f>F36-F36</ns0:f>
        <ns0:v>0</ns0:v>
      </ns0:c>
      <ns0:c r="N36" s="240" t="n">
        <ns0:f>G36-G36</ns0:f>
        <ns0:v>0</ns0:v>
      </ns0:c>
      <ns0:c r="O36" s="240" t="n">
        <ns0:f>H36-H36</ns0:f>
        <ns0:v>0</ns0:v>
      </ns0:c>
      <ns0:c r="P36" s="240" t="n">
        <ns0:f>I36-I36</ns0:f>
        <ns0:v>0</ns0:v>
      </ns0:c>
    </ns0:row>
    <ns0:row r="37" ht="19" customHeight="1">
      <ns0:c r="A37" s="235" t="str">
        <ns0:v>Clean128</ns0:v>
      </ns0:c>
      <ns0:c r="B37" s="235" t="n">
        <ns0:v>36</ns0:v>
      </ns0:c>
      <ns0:c r="C37" s="238" t="n">
        <ns0:f>AVERAGE('GRPO原始 0923'!F33:F37)</ns0:f>
        <ns0:v>0.515625</ns0:v>
      </ns0:c>
      <ns0:c r="D37" s="238" t="n">
        <ns0:f>AVERAGE('GRPO原始 0923'!F28:F37)</ns0:f>
        <ns0:v>0.46953125</ns0:v>
      </ns0:c>
      <ns0:c r="E37" s="238" t="n">
        <ns0:f>AVERAGE('GRPO原始 0923'!F23:F37)</ns0:f>
        <ns0:v>0.4583333333333333</ns0:v>
      </ns0:c>
      <ns0:c r="F37" s="238" t="n">
        <ns0:f>AVERAGE('GRPO原始 0923'!F18:F37)</ns0:f>
        <ns0:v>0.453125</ns0:v>
      </ns0:c>
      <ns0:c r="G37" s="238" t="n">
        <ns0:f>AVERAGE('GRPO原始 0923'!F8:F37)</ns0:f>
        <ns0:v>0.43411458333333336</ns0:v>
      </ns0:c>
      <ns0:c r="H37" s="238" t="n">
        <ns0:f>AVERAGE('GRPO原始 0923'!F2:F37)</ns0:f>
        <ns0:v>0.4188368055555556</ns0:v>
      </ns0:c>
      <ns0:c r="I37" s="238" t="n">
        <ns0:f>AVERAGE('GRPO原始 0923'!F2:F37)</ns0:f>
        <ns0:v>0.4188368055555556</ns0:v>
      </ns0:c>
      <ns0:c r="J37" s="240" t="n">
        <ns0:f>C37-C37</ns0:f>
        <ns0:v>0</ns0:v>
      </ns0:c>
      <ns0:c r="K37" s="240" t="n">
        <ns0:f>D37-D37</ns0:f>
        <ns0:v>0</ns0:v>
      </ns0:c>
      <ns0:c r="L37" s="240" t="n">
        <ns0:f>E37-E37</ns0:f>
        <ns0:v>0</ns0:v>
      </ns0:c>
      <ns0:c r="M37" s="240" t="n">
        <ns0:f>F37-F37</ns0:f>
        <ns0:v>0</ns0:v>
      </ns0:c>
      <ns0:c r="N37" s="240" t="n">
        <ns0:f>G37-G37</ns0:f>
        <ns0:v>0</ns0:v>
      </ns0:c>
      <ns0:c r="O37" s="240" t="n">
        <ns0:f>H37-H37</ns0:f>
        <ns0:v>0</ns0:v>
      </ns0:c>
      <ns0:c r="P37" s="240" t="n">
        <ns0:f>I37-I37</ns0:f>
        <ns0:v>0</ns0:v>
      </ns0:c>
    </ns0:row>
    <ns0:row r="38" ht="19" customHeight="1">
      <ns0:c r="A38" s="235" t="str">
        <ns0:v>Clean128</ns0:v>
      </ns0:c>
      <ns0:c r="B38" s="235" t="n">
        <ns0:v>37</ns0:v>
      </ns0:c>
      <ns0:c r="C38" s="238" t="n">
        <ns0:f>AVERAGE('GRPO原始 0923'!F34:F38)</ns0:f>
        <ns0:v>0.5203125</ns0:v>
      </ns0:c>
      <ns0:c r="D38" s="238" t="n">
        <ns0:f>AVERAGE('GRPO原始 0923'!F29:F38)</ns0:f>
        <ns0:v>0.4765625</ns0:v>
      </ns0:c>
      <ns0:c r="E38" s="238" t="n">
        <ns0:f>AVERAGE('GRPO原始 0923'!F24:F38)</ns0:f>
        <ns0:v>0.4666666666666667</ns0:v>
      </ns0:c>
      <ns0:c r="F38" s="238" t="n">
        <ns0:f>AVERAGE('GRPO原始 0923'!F19:F38)</ns0:f>
        <ns0:v>0.46171875</ns0:v>
      </ns0:c>
      <ns0:c r="G38" s="238" t="n">
        <ns0:f>AVERAGE('GRPO原始 0923'!F9:F38)</ns0:f>
        <ns0:v>0.4401041666666667</ns0:v>
      </ns0:c>
      <ns0:c r="H38" s="238" t="n">
        <ns0:f>AVERAGE('GRPO原始 0923'!F2:F38)</ns0:f>
        <ns0:v>0.42271959459459457</ns0:v>
      </ns0:c>
      <ns0:c r="I38" s="238" t="n">
        <ns0:f>AVERAGE('GRPO原始 0923'!F2:F38)</ns0:f>
        <ns0:v>0.42271959459459457</ns0:v>
      </ns0:c>
      <ns0:c r="J38" s="240" t="n">
        <ns0:f>C38-C38</ns0:f>
        <ns0:v>0</ns0:v>
      </ns0:c>
      <ns0:c r="K38" s="240" t="n">
        <ns0:f>D38-D38</ns0:f>
        <ns0:v>0</ns0:v>
      </ns0:c>
      <ns0:c r="L38" s="240" t="n">
        <ns0:f>E38-E38</ns0:f>
        <ns0:v>0</ns0:v>
      </ns0:c>
      <ns0:c r="M38" s="240" t="n">
        <ns0:f>F38-F38</ns0:f>
        <ns0:v>0</ns0:v>
      </ns0:c>
      <ns0:c r="N38" s="240" t="n">
        <ns0:f>G38-G38</ns0:f>
        <ns0:v>0</ns0:v>
      </ns0:c>
      <ns0:c r="O38" s="240" t="n">
        <ns0:f>H38-H38</ns0:f>
        <ns0:v>0</ns0:v>
      </ns0:c>
      <ns0:c r="P38" s="240" t="n">
        <ns0:f>I38-I38</ns0:f>
        <ns0:v>0</ns0:v>
      </ns0:c>
    </ns0:row>
    <ns0:row r="39" ht="19" customHeight="1">
      <ns0:c r="A39" s="235" t="str">
        <ns0:v>Clean128</ns0:v>
      </ns0:c>
      <ns0:c r="B39" s="235" t="n">
        <ns0:v>38</ns0:v>
      </ns0:c>
      <ns0:c r="C39" s="238" t="n">
        <ns0:f>AVERAGE('GRPO原始 0923'!F35:F39)</ns0:f>
        <ns0:v>0.55</ns0:v>
      </ns0:c>
      <ns0:c r="D39" s="238" t="n">
        <ns0:f>AVERAGE('GRPO原始 0923'!F30:F39)</ns0:f>
        <ns0:v>0.50703125</ns0:v>
      </ns0:c>
      <ns0:c r="E39" s="238" t="n">
        <ns0:f>AVERAGE('GRPO原始 0923'!F25:F39)</ns0:f>
        <ns0:v>0.48385416666666664</ns0:v>
      </ns0:c>
      <ns0:c r="F39" s="238" t="n">
        <ns0:f>AVERAGE('GRPO原始 0923'!F20:F39)</ns0:f>
        <ns0:v>0.4703125</ns0:v>
      </ns0:c>
      <ns0:c r="G39" s="238" t="n">
        <ns0:f>AVERAGE('GRPO原始 0923'!F10:F39)</ns0:f>
        <ns0:v>0.4505208333333333</ns0:v>
      </ns0:c>
      <ns0:c r="H39" s="238" t="n">
        <ns0:f>AVERAGE('GRPO原始 0923'!F2:F39)</ns0:f>
        <ns0:v>0.42804276315789475</ns0:v>
      </ns0:c>
      <ns0:c r="I39" s="238" t="n">
        <ns0:f>AVERAGE('GRPO原始 0923'!F2:F39)</ns0:f>
        <ns0:v>0.42804276315789475</ns0:v>
      </ns0:c>
      <ns0:c r="J39" s="240" t="n">
        <ns0:f>C39-C39</ns0:f>
        <ns0:v>0</ns0:v>
      </ns0:c>
      <ns0:c r="K39" s="240" t="n">
        <ns0:f>D39-D39</ns0:f>
        <ns0:v>0</ns0:v>
      </ns0:c>
      <ns0:c r="L39" s="240" t="n">
        <ns0:f>E39-E39</ns0:f>
        <ns0:v>0</ns0:v>
      </ns0:c>
      <ns0:c r="M39" s="240" t="n">
        <ns0:f>F39-F39</ns0:f>
        <ns0:v>0</ns0:v>
      </ns0:c>
      <ns0:c r="N39" s="240" t="n">
        <ns0:f>G39-G39</ns0:f>
        <ns0:v>0</ns0:v>
      </ns0:c>
      <ns0:c r="O39" s="240" t="n">
        <ns0:f>H39-H39</ns0:f>
        <ns0:v>0</ns0:v>
      </ns0:c>
      <ns0:c r="P39" s="240" t="n">
        <ns0:f>I39-I39</ns0:f>
        <ns0:v>0</ns0:v>
      </ns0:c>
    </ns0:row>
    <ns0:row r="40" ht="19" customHeight="1">
      <ns0:c r="A40" s="235" t="str">
        <ns0:v>Clean128</ns0:v>
      </ns0:c>
      <ns0:c r="B40" s="235" t="n">
        <ns0:v>39</ns0:v>
      </ns0:c>
      <ns0:c r="C40" s="238" t="n">
        <ns0:f>AVERAGE('GRPO原始 0923'!F36:F40)</ns0:f>
        <ns0:v>0.5328125</ns0:v>
      </ns0:c>
      <ns0:c r="D40" s="238" t="n">
        <ns0:f>AVERAGE('GRPO原始 0923'!F31:F40)</ns0:f>
        <ns0:v>0.5078125</ns0:v>
      </ns0:c>
      <ns0:c r="E40" s="238" t="n">
        <ns0:f>AVERAGE('GRPO原始 0923'!F26:F40)</ns0:f>
        <ns0:v>0.48541666666666666</ns0:v>
      </ns0:c>
      <ns0:c r="F40" s="238" t="n">
        <ns0:f>AVERAGE('GRPO原始 0923'!F21:F40)</ns0:f>
        <ns0:v>0.470703125</ns0:v>
      </ns0:c>
      <ns0:c r="G40" s="238" t="n">
        <ns0:f>AVERAGE('GRPO原始 0923'!F11:F40)</ns0:f>
        <ns0:v>0.45286458333333335</ns0:v>
      </ns0:c>
      <ns0:c r="H40" s="238" t="n">
        <ns0:f>AVERAGE('GRPO原始 0923'!F2:F40)</ns0:f>
        <ns0:v>0.42988782051282054</ns0:v>
      </ns0:c>
      <ns0:c r="I40" s="238" t="n">
        <ns0:f>AVERAGE('GRPO原始 0923'!F2:F40)</ns0:f>
        <ns0:v>0.42988782051282054</ns0:v>
      </ns0:c>
      <ns0:c r="J40" s="240" t="n">
        <ns0:f>C40-C40</ns0:f>
        <ns0:v>0</ns0:v>
      </ns0:c>
      <ns0:c r="K40" s="240" t="n">
        <ns0:f>D40-D40</ns0:f>
        <ns0:v>0</ns0:v>
      </ns0:c>
      <ns0:c r="L40" s="240" t="n">
        <ns0:f>E40-E40</ns0:f>
        <ns0:v>0</ns0:v>
      </ns0:c>
      <ns0:c r="M40" s="240" t="n">
        <ns0:f>F40-F40</ns0:f>
        <ns0:v>0</ns0:v>
      </ns0:c>
      <ns0:c r="N40" s="240" t="n">
        <ns0:f>G40-G40</ns0:f>
        <ns0:v>0</ns0:v>
      </ns0:c>
      <ns0:c r="O40" s="240" t="n">
        <ns0:f>H40-H40</ns0:f>
        <ns0:v>0</ns0:v>
      </ns0:c>
      <ns0:c r="P40" s="240" t="n">
        <ns0:f>I40-I40</ns0:f>
        <ns0:v>0</ns0:v>
      </ns0:c>
    </ns0:row>
    <ns0:row r="41" ht="19" customHeight="1">
      <ns0:c r="A41" s="235" t="str">
        <ns0:v>Clean128</ns0:v>
      </ns0:c>
      <ns0:c r="B41" s="235" t="n">
        <ns0:v>40</ns0:v>
      </ns0:c>
      <ns0:c r="C41" s="238" t="n">
        <ns0:f>AVERAGE('GRPO原始 0923'!F37:F41)</ns0:f>
        <ns0:v>0.528125</ns0:v>
      </ns0:c>
      <ns0:c r="D41" s="238" t="n">
        <ns0:f>AVERAGE('GRPO原始 0923'!F32:F41)</ns0:f>
        <ns0:v>0.51015625</ns0:v>
      </ns0:c>
      <ns0:c r="E41" s="238" t="n">
        <ns0:f>AVERAGE('GRPO原始 0923'!F27:F41)</ns0:f>
        <ns0:v>0.48333333333333334</ns0:v>
      </ns0:c>
      <ns0:c r="F41" s="238" t="n">
        <ns0:f>AVERAGE('GRPO原始 0923'!F22:F41)</ns0:f>
        <ns0:v>0.474609375</ns0:v>
      </ns0:c>
      <ns0:c r="G41" s="238" t="n">
        <ns0:f>AVERAGE('GRPO原始 0923'!F12:F41)</ns0:f>
        <ns0:v>0.4544270833333333</ns0:v>
      </ns0:c>
      <ns0:c r="H41" s="238" t="n">
        <ns0:f>AVERAGE('GRPO原始 0923'!F2:F41)</ns0:f>
        <ns0:v>0.430078125</ns0:v>
      </ns0:c>
      <ns0:c r="I41" s="238" t="n">
        <ns0:f>AVERAGE('GRPO原始 0923'!F2:F41)</ns0:f>
        <ns0:v>0.430078125</ns0:v>
      </ns0:c>
      <ns0:c r="J41" s="240" t="n">
        <ns0:f>C41-C41</ns0:f>
        <ns0:v>0</ns0:v>
      </ns0:c>
      <ns0:c r="K41" s="240" t="n">
        <ns0:f>D41-D41</ns0:f>
        <ns0:v>0</ns0:v>
      </ns0:c>
      <ns0:c r="L41" s="240" t="n">
        <ns0:f>E41-E41</ns0:f>
        <ns0:v>0</ns0:v>
      </ns0:c>
      <ns0:c r="M41" s="240" t="n">
        <ns0:f>F41-F41</ns0:f>
        <ns0:v>0</ns0:v>
      </ns0:c>
      <ns0:c r="N41" s="240" t="n">
        <ns0:f>G41-G41</ns0:f>
        <ns0:v>0</ns0:v>
      </ns0:c>
      <ns0:c r="O41" s="240" t="n">
        <ns0:f>H41-H41</ns0:f>
        <ns0:v>0</ns0:v>
      </ns0:c>
      <ns0:c r="P41" s="240" t="n">
        <ns0:f>I41-I41</ns0:f>
        <ns0:v>0</ns0:v>
      </ns0:c>
    </ns0:row>
    <ns0:row r="42" ht="19" customHeight="1">
      <ns0:c r="A42" s="235" t="str">
        <ns0:v>Clean128</ns0:v>
      </ns0:c>
      <ns0:c r="B42" s="235" t="n">
        <ns0:v>41</ns0:v>
      </ns0:c>
      <ns0:c r="C42" s="238" t="n">
        <ns0:f>AVERAGE('GRPO原始 0923'!F38:F42)</ns0:f>
        <ns0:v>0.5421875</ns0:v>
      </ns0:c>
      <ns0:c r="D42" s="238" t="n">
        <ns0:f>AVERAGE('GRPO原始 0923'!F33:F42)</ns0:f>
        <ns0:v>0.52890625</ns0:v>
      </ns0:c>
      <ns0:c r="E42" s="238" t="n">
        <ns0:f>AVERAGE('GRPO原始 0923'!F28:F42)</ns0:f>
        <ns0:v>0.49375</ns0:v>
      </ns0:c>
      <ns0:c r="F42" s="238" t="n">
        <ns0:f>AVERAGE('GRPO原始 0923'!F23:F42)</ns0:f>
        <ns0:v>0.479296875</ns0:v>
      </ns0:c>
      <ns0:c r="G42" s="238" t="n">
        <ns0:f>AVERAGE('GRPO原始 0923'!F13:F42)</ns0:f>
        <ns0:v>0.4630208333333333</ns0:v>
      </ns0:c>
      <ns0:c r="H42" s="238" t="n">
        <ns0:f>AVERAGE('GRPO原始 0923'!F3:F42)</ns0:f>
        <ns0:v>0.437109375</ns0:v>
      </ns0:c>
      <ns0:c r="I42" s="238" t="n">
        <ns0:f>AVERAGE('GRPO原始 0923'!F2:F42)</ns0:f>
        <ns0:v>0.4338795731707317</ns0:v>
      </ns0:c>
      <ns0:c r="J42" s="240" t="n">
        <ns0:f>C42-C42</ns0:f>
        <ns0:v>0</ns0:v>
      </ns0:c>
      <ns0:c r="K42" s="240" t="n">
        <ns0:f>D42-D42</ns0:f>
        <ns0:v>0</ns0:v>
      </ns0:c>
      <ns0:c r="L42" s="240" t="n">
        <ns0:f>E42-E42</ns0:f>
        <ns0:v>0</ns0:v>
      </ns0:c>
      <ns0:c r="M42" s="240" t="n">
        <ns0:f>F42-F42</ns0:f>
        <ns0:v>0</ns0:v>
      </ns0:c>
      <ns0:c r="N42" s="240" t="n">
        <ns0:f>G42-G42</ns0:f>
        <ns0:v>0</ns0:v>
      </ns0:c>
      <ns0:c r="O42" s="240" t="n">
        <ns0:f>H42-H42</ns0:f>
        <ns0:v>0</ns0:v>
      </ns0:c>
      <ns0:c r="P42" s="240" t="n">
        <ns0:f>I42-I42</ns0:f>
        <ns0:v>0</ns0:v>
      </ns0:c>
    </ns0:row>
    <ns0:row r="43" ht="19" customHeight="1">
      <ns0:c r="A43" s="235" t="str">
        <ns0:v>Clean128</ns0:v>
      </ns0:c>
      <ns0:c r="B43" s="235" t="n">
        <ns0:v>42</ns0:v>
      </ns0:c>
      <ns0:c r="C43" s="238" t="n">
        <ns0:f>AVERAGE('GRPO原始 0923'!F39:F43)</ns0:f>
        <ns0:v>0.521875</ns0:v>
      </ns0:c>
      <ns0:c r="D43" s="238" t="n">
        <ns0:f>AVERAGE('GRPO原始 0923'!F34:F43)</ns0:f>
        <ns0:v>0.52109375</ns0:v>
      </ns0:c>
      <ns0:c r="E43" s="238" t="n">
        <ns0:f>AVERAGE('GRPO原始 0923'!F29:F43)</ns0:f>
        <ns0:v>0.49166666666666664</ns0:v>
      </ns0:c>
      <ns0:c r="F43" s="238" t="n">
        <ns0:f>AVERAGE('GRPO原始 0923'!F24:F43)</ns0:f>
        <ns0:v>0.48046875</ns0:v>
      </ns0:c>
      <ns0:c r="G43" s="238" t="n">
        <ns0:f>AVERAGE('GRPO原始 0923'!F14:F43)</ns0:f>
        <ns0:v>0.46328125</ns0:v>
      </ns0:c>
      <ns0:c r="H43" s="238" t="n">
        <ns0:f>AVERAGE('GRPO原始 0923'!F4:F43)</ns0:f>
        <ns0:v>0.440234375</ns0:v>
      </ns0:c>
      <ns0:c r="I43" s="238" t="n">
        <ns0:f>AVERAGE('GRPO原始 0923'!F2:F43)</ns0:f>
        <ns0:v>0.43452380952380953</ns0:v>
      </ns0:c>
      <ns0:c r="J43" s="240" t="n">
        <ns0:f>C43-C43</ns0:f>
        <ns0:v>0</ns0:v>
      </ns0:c>
      <ns0:c r="K43" s="240" t="n">
        <ns0:f>D43-D43</ns0:f>
        <ns0:v>0</ns0:v>
      </ns0:c>
      <ns0:c r="L43" s="240" t="n">
        <ns0:f>E43-E43</ns0:f>
        <ns0:v>0</ns0:v>
      </ns0:c>
      <ns0:c r="M43" s="240" t="n">
        <ns0:f>F43-F43</ns0:f>
        <ns0:v>0</ns0:v>
      </ns0:c>
      <ns0:c r="N43" s="240" t="n">
        <ns0:f>G43-G43</ns0:f>
        <ns0:v>0</ns0:v>
      </ns0:c>
      <ns0:c r="O43" s="240" t="n">
        <ns0:f>H43-H43</ns0:f>
        <ns0:v>0</ns0:v>
      </ns0:c>
      <ns0:c r="P43" s="240" t="n">
        <ns0:f>I43-I43</ns0:f>
        <ns0:v>0</ns0:v>
      </ns0:c>
    </ns0:row>
    <ns0:row r="44" ht="19" customHeight="1">
      <ns0:c r="A44" s="235" t="str">
        <ns0:v>Clean128</ns0:v>
      </ns0:c>
      <ns0:c r="B44" s="235" t="n">
        <ns0:v>43</ns0:v>
      </ns0:c>
      <ns0:c r="C44" s="238" t="n">
        <ns0:f>AVERAGE('GRPO原始 0923'!F40:F44)</ns0:f>
        <ns0:v>0.4796875</ns0:v>
      </ns0:c>
      <ns0:c r="D44" s="238" t="n">
        <ns0:f>AVERAGE('GRPO原始 0923'!F35:F44)</ns0:f>
        <ns0:v>0.51484375</ns0:v>
      </ns0:c>
      <ns0:c r="E44" s="238" t="n">
        <ns0:f>AVERAGE('GRPO原始 0923'!F30:F44)</ns0:f>
        <ns0:v>0.4979166666666667</ns0:v>
      </ns0:c>
      <ns0:c r="F44" s="238" t="n">
        <ns0:f>AVERAGE('GRPO原始 0923'!F25:F44)</ns0:f>
        <ns0:v>0.4828125</ns0:v>
      </ns0:c>
      <ns0:c r="G44" s="238" t="n">
        <ns0:f>AVERAGE('GRPO原始 0923'!F15:F44)</ns0:f>
        <ns0:v>0.4609375</ns0:v>
      </ns0:c>
      <ns0:c r="H44" s="238" t="n">
        <ns0:f>AVERAGE('GRPO原始 0923'!F5:F44)</ns0:f>
        <ns0:v>0.4431640625</ns0:v>
      </ns0:c>
      <ns0:c r="I44" s="238" t="n">
        <ns0:f>AVERAGE('GRPO原始 0923'!F2:F44)</ns0:f>
        <ns0:v>0.4340479651162791</ns0:v>
      </ns0:c>
      <ns0:c r="J44" s="240" t="n">
        <ns0:f>C44-C44</ns0:f>
        <ns0:v>0</ns0:v>
      </ns0:c>
      <ns0:c r="K44" s="240" t="n">
        <ns0:f>D44-D44</ns0:f>
        <ns0:v>0</ns0:v>
      </ns0:c>
      <ns0:c r="L44" s="240" t="n">
        <ns0:f>E44-E44</ns0:f>
        <ns0:v>0</ns0:v>
      </ns0:c>
      <ns0:c r="M44" s="240" t="n">
        <ns0:f>F44-F44</ns0:f>
        <ns0:v>0</ns0:v>
      </ns0:c>
      <ns0:c r="N44" s="240" t="n">
        <ns0:f>G44-G44</ns0:f>
        <ns0:v>0</ns0:v>
      </ns0:c>
      <ns0:c r="O44" s="240" t="n">
        <ns0:f>H44-H44</ns0:f>
        <ns0:v>0</ns0:v>
      </ns0:c>
      <ns0:c r="P44" s="240" t="n">
        <ns0:f>I44-I44</ns0:f>
        <ns0:v>0</ns0:v>
      </ns0:c>
    </ns0:row>
    <ns0:row r="45" ht="19" customHeight="1">
      <ns0:c r="A45" s="235" t="str">
        <ns0:v>Clean128</ns0:v>
      </ns0:c>
      <ns0:c r="B45" s="235" t="n">
        <ns0:v>44</ns0:v>
      </ns0:c>
      <ns0:c r="C45" s="238" t="n">
        <ns0:f>AVERAGE('GRPO原始 0923'!F41:F45)</ns0:f>
        <ns0:v>0.4734375</ns0:v>
      </ns0:c>
      <ns0:c r="D45" s="238" t="n">
        <ns0:f>AVERAGE('GRPO原始 0923'!F36:F45)</ns0:f>
        <ns0:v>0.503125</ns0:v>
      </ns0:c>
      <ns0:c r="E45" s="238" t="n">
        <ns0:f>AVERAGE('GRPO原始 0923'!F31:F45)</ns0:f>
        <ns0:v>0.49635416666666665</ns0:v>
      </ns0:c>
      <ns0:c r="F45" s="238" t="n">
        <ns0:f>AVERAGE('GRPO原始 0923'!F26:F45)</ns0:f>
        <ns0:v>0.482421875</ns0:v>
      </ns0:c>
      <ns0:c r="G45" s="238" t="n">
        <ns0:f>AVERAGE('GRPO原始 0923'!F16:F45)</ns0:f>
        <ns0:v>0.4622395833333333</ns0:v>
      </ns0:c>
      <ns0:c r="H45" s="238" t="n">
        <ns0:f>AVERAGE('GRPO原始 0923'!F6:F45)</ns0:f>
        <ns0:v>0.445703125</ns0:v>
      </ns0:c>
      <ns0:c r="I45" s="238" t="n">
        <ns0:f>AVERAGE('GRPO原始 0923'!F2:F45)</ns0:f>
        <ns0:v>0.4348366477272727</ns0:v>
      </ns0:c>
      <ns0:c r="J45" s="240" t="n">
        <ns0:f>C45-C45</ns0:f>
        <ns0:v>0</ns0:v>
      </ns0:c>
      <ns0:c r="K45" s="240" t="n">
        <ns0:f>D45-D45</ns0:f>
        <ns0:v>0</ns0:v>
      </ns0:c>
      <ns0:c r="L45" s="240" t="n">
        <ns0:f>E45-E45</ns0:f>
        <ns0:v>0</ns0:v>
      </ns0:c>
      <ns0:c r="M45" s="240" t="n">
        <ns0:f>F45-F45</ns0:f>
        <ns0:v>0</ns0:v>
      </ns0:c>
      <ns0:c r="N45" s="240" t="n">
        <ns0:f>G45-G45</ns0:f>
        <ns0:v>0</ns0:v>
      </ns0:c>
      <ns0:c r="O45" s="240" t="n">
        <ns0:f>H45-H45</ns0:f>
        <ns0:v>0</ns0:v>
      </ns0:c>
      <ns0:c r="P45" s="240" t="n">
        <ns0:f>I45-I45</ns0:f>
        <ns0:v>0</ns0:v>
      </ns0:c>
    </ns0:row>
    <ns0:row r="46" ht="19" customHeight="1">
      <ns0:c r="A46" s="235" t="str">
        <ns0:v>Clean128</ns0:v>
      </ns0:c>
      <ns0:c r="B46" s="235" t="n">
        <ns0:v>45</ns0:v>
      </ns0:c>
      <ns0:c r="C46" s="238" t="n">
        <ns0:f>AVERAGE('GRPO原始 0923'!F42:F46)</ns0:f>
        <ns0:v>0.478125</ns0:v>
      </ns0:c>
      <ns0:c r="D46" s="238" t="n">
        <ns0:f>AVERAGE('GRPO原始 0923'!F37:F46)</ns0:f>
        <ns0:v>0.503125</ns0:v>
      </ns0:c>
      <ns0:c r="E46" s="238" t="n">
        <ns0:f>AVERAGE('GRPO原始 0923'!F32:F46)</ns0:f>
        <ns0:v>0.49947916666666664</ns0:v>
      </ns0:c>
      <ns0:c r="F46" s="238" t="n">
        <ns0:f>AVERAGE('GRPO原始 0923'!F27:F46)</ns0:f>
        <ns0:v>0.48203125</ns0:v>
      </ns0:c>
      <ns0:c r="G46" s="238" t="n">
        <ns0:f>AVERAGE('GRPO原始 0923'!F17:F46)</ns0:f>
        <ns0:v>0.46770833333333334</ns0:v>
      </ns0:c>
      <ns0:c r="H46" s="238" t="n">
        <ns0:f>AVERAGE('GRPO原始 0923'!F7:F46)</ns0:f>
        <ns0:v>0.44609375</ns0:v>
      </ns0:c>
      <ns0:c r="I46" s="238" t="n">
        <ns0:f>AVERAGE('GRPO原始 0923'!F2:F46)</ns0:f>
        <ns0:v>0.4354166666666667</ns0:v>
      </ns0:c>
      <ns0:c r="J46" s="240" t="n">
        <ns0:f>C46-C46</ns0:f>
        <ns0:v>0</ns0:v>
      </ns0:c>
      <ns0:c r="K46" s="240" t="n">
        <ns0:f>D46-D46</ns0:f>
        <ns0:v>0</ns0:v>
      </ns0:c>
      <ns0:c r="L46" s="240" t="n">
        <ns0:f>E46-E46</ns0:f>
        <ns0:v>0</ns0:v>
      </ns0:c>
      <ns0:c r="M46" s="240" t="n">
        <ns0:f>F46-F46</ns0:f>
        <ns0:v>0</ns0:v>
      </ns0:c>
      <ns0:c r="N46" s="240" t="n">
        <ns0:f>G46-G46</ns0:f>
        <ns0:v>0</ns0:v>
      </ns0:c>
      <ns0:c r="O46" s="240" t="n">
        <ns0:f>H46-H46</ns0:f>
        <ns0:v>0</ns0:v>
      </ns0:c>
      <ns0:c r="P46" s="240" t="n">
        <ns0:f>I46-I46</ns0:f>
        <ns0:v>0</ns0:v>
      </ns0:c>
    </ns0:row>
    <ns0:row r="47" ht="19" customHeight="1">
      <ns0:c r="A47" s="235" t="str">
        <ns0:v>Clean128</ns0:v>
      </ns0:c>
      <ns0:c r="B47" s="235" t="n">
        <ns0:v>46</ns0:v>
      </ns0:c>
      <ns0:c r="C47" s="238" t="n">
        <ns0:f>AVERAGE('GRPO原始 0923'!F43:F47)</ns0:f>
        <ns0:v>0.4875</ns0:v>
      </ns0:c>
      <ns0:c r="D47" s="238" t="n">
        <ns0:f>AVERAGE('GRPO原始 0923'!F38:F47)</ns0:f>
        <ns0:v>0.51484375</ns0:v>
      </ns0:c>
      <ns0:c r="E47" s="238" t="n">
        <ns0:f>AVERAGE('GRPO原始 0923'!F33:F47)</ns0:f>
        <ns0:v>0.5151041666666667</ns0:v>
      </ns0:c>
      <ns0:c r="F47" s="238" t="n">
        <ns0:f>AVERAGE('GRPO原始 0923'!F28:F47)</ns0:f>
        <ns0:v>0.4921875</ns0:v>
      </ns0:c>
      <ns0:c r="G47" s="238" t="n">
        <ns0:f>AVERAGE('GRPO原始 0923'!F18:F47)</ns0:f>
        <ns0:v>0.47369791666666666</ns0:v>
      </ns0:c>
      <ns0:c r="H47" s="238" t="n">
        <ns0:f>AVERAGE('GRPO原始 0923'!F8:F47)</ns0:f>
        <ns0:v>0.454296875</ns0:v>
      </ns0:c>
      <ns0:c r="I47" s="238" t="n">
        <ns0:f>AVERAGE('GRPO原始 0923'!F2:F47)</ns0:f>
        <ns0:v>0.4397078804347826</ns0:v>
      </ns0:c>
      <ns0:c r="J47" s="240" t="n">
        <ns0:f>C47-C47</ns0:f>
        <ns0:v>0</ns0:v>
      </ns0:c>
      <ns0:c r="K47" s="240" t="n">
        <ns0:f>D47-D47</ns0:f>
        <ns0:v>0</ns0:v>
      </ns0:c>
      <ns0:c r="L47" s="240" t="n">
        <ns0:f>E47-E47</ns0:f>
        <ns0:v>0</ns0:v>
      </ns0:c>
      <ns0:c r="M47" s="240" t="n">
        <ns0:f>F47-F47</ns0:f>
        <ns0:v>0</ns0:v>
      </ns0:c>
      <ns0:c r="N47" s="240" t="n">
        <ns0:f>G47-G47</ns0:f>
        <ns0:v>0</ns0:v>
      </ns0:c>
      <ns0:c r="O47" s="240" t="n">
        <ns0:f>H47-H47</ns0:f>
        <ns0:v>0</ns0:v>
      </ns0:c>
      <ns0:c r="P47" s="240" t="n">
        <ns0:f>I47-I47</ns0:f>
        <ns0:v>0</ns0:v>
      </ns0:c>
    </ns0:row>
    <ns0:row r="48" ht="19" customHeight="1">
      <ns0:c r="A48" s="235" t="str">
        <ns0:v>Clean128</ns0:v>
      </ns0:c>
      <ns0:c r="B48" s="235" t="n">
        <ns0:v>47</ns0:v>
      </ns0:c>
      <ns0:c r="C48" s="238" t="n">
        <ns0:f>AVERAGE('GRPO原始 0923'!F44:F48)</ns0:f>
        <ns0:v>0.5140625</ns0:v>
      </ns0:c>
      <ns0:c r="D48" s="238" t="n">
        <ns0:f>AVERAGE('GRPO原始 0923'!F39:F48)</ns0:f>
        <ns0:v>0.51796875</ns0:v>
      </ns0:c>
      <ns0:c r="E48" s="238" t="n">
        <ns0:f>AVERAGE('GRPO原始 0923'!F34:F48)</ns0:f>
        <ns0:v>0.51875</ns0:v>
      </ns0:c>
      <ns0:c r="F48" s="238" t="n">
        <ns0:f>AVERAGE('GRPO原始 0923'!F29:F48)</ns0:f>
        <ns0:v>0.497265625</ns0:v>
      </ns0:c>
      <ns0:c r="G48" s="238" t="n">
        <ns0:f>AVERAGE('GRPO原始 0923'!F19:F48)</ns0:f>
        <ns0:v>0.48046875</ns0:v>
      </ns0:c>
      <ns0:c r="H48" s="238" t="n">
        <ns0:f>AVERAGE('GRPO原始 0923'!F9:F48)</ns0:f>
        <ns0:v>0.4595703125</ns0:v>
      </ns0:c>
      <ns0:c r="I48" s="238" t="n">
        <ns0:f>AVERAGE('GRPO原始 0923'!F2:F48)</ns0:f>
        <ns0:v>0.4429853723404255</ns0:v>
      </ns0:c>
      <ns0:c r="J48" s="240" t="n">
        <ns0:f>C48-C48</ns0:f>
        <ns0:v>0</ns0:v>
      </ns0:c>
      <ns0:c r="K48" s="240" t="n">
        <ns0:f>D48-D48</ns0:f>
        <ns0:v>0</ns0:v>
      </ns0:c>
      <ns0:c r="L48" s="240" t="n">
        <ns0:f>E48-E48</ns0:f>
        <ns0:v>0</ns0:v>
      </ns0:c>
      <ns0:c r="M48" s="240" t="n">
        <ns0:f>F48-F48</ns0:f>
        <ns0:v>0</ns0:v>
      </ns0:c>
      <ns0:c r="N48" s="240" t="n">
        <ns0:f>G48-G48</ns0:f>
        <ns0:v>0</ns0:v>
      </ns0:c>
      <ns0:c r="O48" s="240" t="n">
        <ns0:f>H48-H48</ns0:f>
        <ns0:v>0</ns0:v>
      </ns0:c>
      <ns0:c r="P48" s="240" t="n">
        <ns0:f>I48-I48</ns0:f>
        <ns0:v>0</ns0:v>
      </ns0:c>
    </ns0:row>
    <ns0:row r="49" ht="19" customHeight="1">
      <ns0:c r="A49" s="235" t="str">
        <ns0:v>Clean128</ns0:v>
      </ns0:c>
      <ns0:c r="B49" s="235" t="n">
        <ns0:v>48</ns0:v>
      </ns0:c>
      <ns0:c r="C49" s="238" t="n">
        <ns0:f>AVERAGE('GRPO原始 0923'!F45:F49)</ns0:f>
        <ns0:v>0.546875</ns0:v>
      </ns0:c>
      <ns0:c r="D49" s="238" t="n">
        <ns0:f>AVERAGE('GRPO原始 0923'!F40:F49)</ns0:f>
        <ns0:v>0.51328125</ns0:v>
      </ns0:c>
      <ns0:c r="E49" s="238" t="n">
        <ns0:f>AVERAGE('GRPO原始 0923'!F35:F49)</ns0:f>
        <ns0:v>0.5255208333333333</ns0:v>
      </ns0:c>
      <ns0:c r="F49" s="238" t="n">
        <ns0:f>AVERAGE('GRPO原始 0923'!F30:F49)</ns0:f>
        <ns0:v>0.51015625</ns0:v>
      </ns0:c>
      <ns0:c r="G49" s="238" t="n">
        <ns0:f>AVERAGE('GRPO原始 0923'!F20:F49)</ns0:f>
        <ns0:v>0.48463541666666665</ns0:v>
      </ns0:c>
      <ns0:c r="H49" s="238" t="n">
        <ns0:f>AVERAGE('GRPO原始 0923'!F10:F49)</ns0:f>
        <ns0:v>0.4662109375</ns0:v>
      </ns0:c>
      <ns0:c r="I49" s="238" t="n">
        <ns0:f>AVERAGE('GRPO原始 0923'!F2:F49)</ns0:f>
        <ns0:v>0.44580078125</ns0:v>
      </ns0:c>
      <ns0:c r="J49" s="240" t="n">
        <ns0:f>C49-C49</ns0:f>
        <ns0:v>0</ns0:v>
      </ns0:c>
      <ns0:c r="K49" s="240" t="n">
        <ns0:f>D49-D49</ns0:f>
        <ns0:v>0</ns0:v>
      </ns0:c>
      <ns0:c r="L49" s="240" t="n">
        <ns0:f>E49-E49</ns0:f>
        <ns0:v>0</ns0:v>
      </ns0:c>
      <ns0:c r="M49" s="240" t="n">
        <ns0:f>F49-F49</ns0:f>
        <ns0:v>0</ns0:v>
      </ns0:c>
      <ns0:c r="N49" s="240" t="n">
        <ns0:f>G49-G49</ns0:f>
        <ns0:v>0</ns0:v>
      </ns0:c>
      <ns0:c r="O49" s="240" t="n">
        <ns0:f>H49-H49</ns0:f>
        <ns0:v>0</ns0:v>
      </ns0:c>
      <ns0:c r="P49" s="240" t="n">
        <ns0:f>I49-I49</ns0:f>
        <ns0:v>0</ns0:v>
      </ns0:c>
    </ns0:row>
    <ns0:row r="50" ht="19" customHeight="1">
      <ns0:c r="A50" s="235" t="str">
        <ns0:v>Clean128</ns0:v>
      </ns0:c>
      <ns0:c r="B50" s="235" t="n">
        <ns0:v>49</ns0:v>
      </ns0:c>
      <ns0:c r="C50" s="238" t="n">
        <ns0:f>AVERAGE('GRPO原始 0923'!F46:F50)</ns0:f>
        <ns0:v>0.571875</ns0:v>
      </ns0:c>
      <ns0:c r="D50" s="238" t="n">
        <ns0:f>AVERAGE('GRPO原始 0923'!F41:F50)</ns0:f>
        <ns0:v>0.52265625</ns0:v>
      </ns0:c>
      <ns0:c r="E50" s="238" t="n">
        <ns0:f>AVERAGE('GRPO原始 0923'!F36:F50)</ns0:f>
        <ns0:v>0.5260416666666666</ns0:v>
      </ns0:c>
      <ns0:c r="F50" s="238" t="n">
        <ns0:f>AVERAGE('GRPO原始 0923'!F31:F50)</ns0:f>
        <ns0:v>0.515234375</ns0:v>
      </ns0:c>
      <ns0:c r="G50" s="238" t="n">
        <ns0:f>AVERAGE('GRPO原始 0923'!F21:F50)</ns0:f>
        <ns0:v>0.48802083333333335</ns0:v>
      </ns0:c>
      <ns0:c r="H50" s="238" t="n">
        <ns0:f>AVERAGE('GRPO原始 0923'!F11:F50)</ns0:f>
        <ns0:v>0.4703125</ns0:v>
      </ns0:c>
      <ns0:c r="I50" s="238" t="n">
        <ns0:f>AVERAGE('GRPO原始 0923'!F2:F50)</ns0:f>
        <ns0:v>0.44882015306122447</ns0:v>
      </ns0:c>
      <ns0:c r="J50" s="240" t="n">
        <ns0:f>C50-C50</ns0:f>
        <ns0:v>0</ns0:v>
      </ns0:c>
      <ns0:c r="K50" s="240" t="n">
        <ns0:f>D50-D50</ns0:f>
        <ns0:v>0</ns0:v>
      </ns0:c>
      <ns0:c r="L50" s="240" t="n">
        <ns0:f>E50-E50</ns0:f>
        <ns0:v>0</ns0:v>
      </ns0:c>
      <ns0:c r="M50" s="240" t="n">
        <ns0:f>F50-F50</ns0:f>
        <ns0:v>0</ns0:v>
      </ns0:c>
      <ns0:c r="N50" s="240" t="n">
        <ns0:f>G50-G50</ns0:f>
        <ns0:v>0</ns0:v>
      </ns0:c>
      <ns0:c r="O50" s="240" t="n">
        <ns0:f>H50-H50</ns0:f>
        <ns0:v>0</ns0:v>
      </ns0:c>
      <ns0:c r="P50" s="240" t="n">
        <ns0:f>I50-I50</ns0:f>
        <ns0:v>0</ns0:v>
      </ns0:c>
    </ns0:row>
    <ns0:row r="51" ht="19" customHeight="1">
      <ns0:c r="A51" s="235" t="str">
        <ns0:v>Clean128</ns0:v>
      </ns0:c>
      <ns0:c r="B51" s="235" t="n">
        <ns0:v>50</ns0:v>
      </ns0:c>
      <ns0:c r="C51" s="238" t="n">
        <ns0:f>AVERAGE('GRPO原始 0923'!F47:F51)</ns0:f>
        <ns0:v>0.5734375</ns0:v>
      </ns0:c>
      <ns0:c r="D51" s="238" t="n">
        <ns0:f>AVERAGE('GRPO原始 0923'!F42:F51)</ns0:f>
        <ns0:v>0.52578125</ns0:v>
      </ns0:c>
      <ns0:c r="E51" s="238" t="n">
        <ns0:f>AVERAGE('GRPO原始 0923'!F37:F51)</ns0:f>
        <ns0:v>0.5265625</ns0:v>
      </ns0:c>
      <ns0:c r="F51" s="238" t="n">
        <ns0:f>AVERAGE('GRPO原始 0923'!F32:F51)</ns0:f>
        <ns0:v>0.51796875</ns0:v>
      </ns0:c>
      <ns0:c r="G51" s="238" t="n">
        <ns0:f>AVERAGE('GRPO原始 0923'!F22:F51)</ns0:f>
        <ns0:v>0.49166666666666664</ns0:v>
      </ns0:c>
      <ns0:c r="H51" s="238" t="n">
        <ns0:f>AVERAGE('GRPO原始 0923'!F12:F51)</ns0:f>
        <ns0:v>0.472265625</ns0:v>
      </ns0:c>
      <ns0:c r="I51" s="238" t="n">
        <ns0:f>AVERAGE('GRPO原始 0923'!F2:F51)</ns0:f>
        <ns0:v>0.44921875</ns0:v>
      </ns0:c>
      <ns0:c r="J51" s="240" t="n">
        <ns0:f>C51-C51</ns0:f>
        <ns0:v>0</ns0:v>
      </ns0:c>
      <ns0:c r="K51" s="240" t="n">
        <ns0:f>D51-D51</ns0:f>
        <ns0:v>0</ns0:v>
      </ns0:c>
      <ns0:c r="L51" s="240" t="n">
        <ns0:f>E51-E51</ns0:f>
        <ns0:v>0</ns0:v>
      </ns0:c>
      <ns0:c r="M51" s="240" t="n">
        <ns0:f>F51-F51</ns0:f>
        <ns0:v>0</ns0:v>
      </ns0:c>
      <ns0:c r="N51" s="240" t="n">
        <ns0:f>G51-G51</ns0:f>
        <ns0:v>0</ns0:v>
      </ns0:c>
      <ns0:c r="O51" s="240" t="n">
        <ns0:f>H51-H51</ns0:f>
        <ns0:v>0</ns0:v>
      </ns0:c>
      <ns0:c r="P51" s="240" t="n">
        <ns0:f>I51-I51</ns0:f>
        <ns0:v>0</ns0:v>
      </ns0:c>
    </ns0:row>
    <ns0:row r="52" ht="19" customHeight="1">
      <ns0:c r="A52" s="235" t="str">
        <ns0:v>Clean128</ns0:v>
      </ns0:c>
      <ns0:c r="B52" s="235" t="n">
        <ns0:v>51</ns0:v>
      </ns0:c>
      <ns0:c r="C52" s="238" t="n">
        <ns0:f>AVERAGE('GRPO原始 0923'!F48:F52)</ns0:f>
        <ns0:v>0.575</ns0:v>
      </ns0:c>
      <ns0:c r="D52" s="238" t="n">
        <ns0:f>AVERAGE('GRPO原始 0923'!F43:F52)</ns0:f>
        <ns0:v>0.53125</ns0:v>
      </ns0:c>
      <ns0:c r="E52" s="238" t="n">
        <ns0:f>AVERAGE('GRPO原始 0923'!F38:F52)</ns0:f>
        <ns0:v>0.5348958333333333</ns0:v>
      </ns0:c>
      <ns0:c r="F52" s="238" t="n">
        <ns0:f>AVERAGE('GRPO原始 0923'!F33:F52)</ns0:f>
        <ns0:v>0.530078125</ns0:v>
      </ns0:c>
      <ns0:c r="G52" s="238" t="n">
        <ns0:f>AVERAGE('GRPO原始 0923'!F23:F52)</ns0:f>
        <ns0:v>0.49661458333333336</ns0:v>
      </ns0:c>
      <ns0:c r="H52" s="238" t="n">
        <ns0:f>AVERAGE('GRPO原始 0923'!F13:F52)</ns0:f>
        <ns0:v>0.480078125</ns0:v>
      </ns0:c>
      <ns0:c r="I52" s="238" t="n">
        <ns0:f>AVERAGE('GRPO原始 0923'!F3:F52)</ns0:f>
        <ns0:v>0.4559375</ns0:v>
      </ns0:c>
      <ns0:c r="J52" s="240" t="n">
        <ns0:f>C52-C52</ns0:f>
        <ns0:v>0</ns0:v>
      </ns0:c>
      <ns0:c r="K52" s="240" t="n">
        <ns0:f>D52-D52</ns0:f>
        <ns0:v>0</ns0:v>
      </ns0:c>
      <ns0:c r="L52" s="240" t="n">
        <ns0:f>E52-E52</ns0:f>
        <ns0:v>0</ns0:v>
      </ns0:c>
      <ns0:c r="M52" s="240" t="n">
        <ns0:f>F52-F52</ns0:f>
        <ns0:v>0</ns0:v>
      </ns0:c>
      <ns0:c r="N52" s="240" t="n">
        <ns0:f>G52-G52</ns0:f>
        <ns0:v>0</ns0:v>
      </ns0:c>
      <ns0:c r="O52" s="240" t="n">
        <ns0:f>H52-H52</ns0:f>
        <ns0:v>0</ns0:v>
      </ns0:c>
      <ns0:c r="P52" s="240" t="n">
        <ns0:f>I52-I52</ns0:f>
        <ns0:v>0</ns0:v>
      </ns0:c>
    </ns0:row>
    <ns0:row r="53" ht="19" customHeight="1">
      <ns0:c r="A53" s="235" t="str">
        <ns0:v>Clean128</ns0:v>
      </ns0:c>
      <ns0:c r="B53" s="235" t="n">
        <ns0:v>52</ns0:v>
      </ns0:c>
      <ns0:c r="C53" s="238" t="n">
        <ns0:f>AVERAGE('GRPO原始 0923'!F49:F53)</ns0:f>
        <ns0:v>0.5796875</ns0:v>
      </ns0:c>
      <ns0:c r="D53" s="238" t="n">
        <ns0:f>AVERAGE('GRPO原始 0923'!F44:F53)</ns0:f>
        <ns0:v>0.546875</ns0:v>
      </ns0:c>
      <ns0:c r="E53" s="238" t="n">
        <ns0:f>AVERAGE('GRPO原始 0923'!F39:F53)</ns0:f>
        <ns0:v>0.5385416666666667</ns0:v>
      </ns0:c>
      <ns0:c r="F53" s="238" t="n">
        <ns0:f>AVERAGE('GRPO原始 0923'!F34:F53)</ns0:f>
        <ns0:v>0.533984375</ns0:v>
      </ns0:c>
      <ns0:c r="G53" s="238" t="n">
        <ns0:f>AVERAGE('GRPO原始 0923'!F24:F53)</ns0:f>
        <ns0:v>0.5026041666666666</ns0:v>
      </ns0:c>
      <ns0:c r="H53" s="238" t="n">
        <ns0:f>AVERAGE('GRPO原始 0923'!F14:F53)</ns0:f>
        <ns0:v>0.4841796875</ns0:v>
      </ns0:c>
      <ns0:c r="I53" s="238" t="n">
        <ns0:f>AVERAGE('GRPO原始 0923'!F4:F53)</ns0:f>
        <ns0:v>0.4615625</ns0:v>
      </ns0:c>
      <ns0:c r="J53" s="240" t="n">
        <ns0:f>C53-C53</ns0:f>
        <ns0:v>0</ns0:v>
      </ns0:c>
      <ns0:c r="K53" s="240" t="n">
        <ns0:f>D53-D53</ns0:f>
        <ns0:v>0</ns0:v>
      </ns0:c>
      <ns0:c r="L53" s="240" t="n">
        <ns0:f>E53-E53</ns0:f>
        <ns0:v>0</ns0:v>
      </ns0:c>
      <ns0:c r="M53" s="240" t="n">
        <ns0:f>F53-F53</ns0:f>
        <ns0:v>0</ns0:v>
      </ns0:c>
      <ns0:c r="N53" s="240" t="n">
        <ns0:f>G53-G53</ns0:f>
        <ns0:v>0</ns0:v>
      </ns0:c>
      <ns0:c r="O53" s="240" t="n">
        <ns0:f>H53-H53</ns0:f>
        <ns0:v>0</ns0:v>
      </ns0:c>
      <ns0:c r="P53" s="240" t="n">
        <ns0:f>I53-I53</ns0:f>
        <ns0:v>0</ns0:v>
      </ns0:c>
    </ns0:row>
    <ns0:row r="54" ht="19" customHeight="1">
      <ns0:c r="A54" s="235" t="str">
        <ns0:v>Clean128</ns0:v>
      </ns0:c>
      <ns0:c r="B54" s="235" t="n">
        <ns0:v>53</ns0:v>
      </ns0:c>
      <ns0:c r="C54" s="238" t="n">
        <ns0:f>AVERAGE('GRPO原始 0923'!F50:F54)</ns0:f>
        <ns0:v>0.584375</ns0:v>
      </ns0:c>
      <ns0:c r="D54" s="238" t="n">
        <ns0:f>AVERAGE('GRPO原始 0923'!F45:F54)</ns0:f>
        <ns0:v>0.565625</ns0:v>
      </ns0:c>
      <ns0:c r="E54" s="238" t="n">
        <ns0:f>AVERAGE('GRPO原始 0923'!F40:F54)</ns0:f>
        <ns0:v>0.5369791666666667</ns0:v>
      </ns0:c>
      <ns0:c r="F54" s="238" t="n">
        <ns0:f>AVERAGE('GRPO原始 0923'!F35:F54)</ns0:f>
        <ns0:v>0.540234375</ns0:v>
      </ns0:c>
      <ns0:c r="G54" s="238" t="n">
        <ns0:f>AVERAGE('GRPO原始 0923'!F25:F54)</ns0:f>
        <ns0:v>0.5104166666666666</ns0:v>
      </ns0:c>
      <ns0:c r="H54" s="238" t="n">
        <ns0:f>AVERAGE('GRPO原始 0923'!F15:F54)</ns0:f>
        <ns0:v>0.487109375</ns0:v>
      </ns0:c>
      <ns0:c r="I54" s="238" t="n">
        <ns0:f>AVERAGE('GRPO原始 0923'!F5:F54)</ns0:f>
        <ns0:v>0.46765625</ns0:v>
      </ns0:c>
      <ns0:c r="J54" s="240" t="n">
        <ns0:f>C54-C54</ns0:f>
        <ns0:v>0</ns0:v>
      </ns0:c>
      <ns0:c r="K54" s="240" t="n">
        <ns0:f>D54-D54</ns0:f>
        <ns0:v>0</ns0:v>
      </ns0:c>
      <ns0:c r="L54" s="240" t="n">
        <ns0:f>E54-E54</ns0:f>
        <ns0:v>0</ns0:v>
      </ns0:c>
      <ns0:c r="M54" s="240" t="n">
        <ns0:f>F54-F54</ns0:f>
        <ns0:v>0</ns0:v>
      </ns0:c>
      <ns0:c r="N54" s="240" t="n">
        <ns0:f>G54-G54</ns0:f>
        <ns0:v>0</ns0:v>
      </ns0:c>
      <ns0:c r="O54" s="240" t="n">
        <ns0:f>H54-H54</ns0:f>
        <ns0:v>0</ns0:v>
      </ns0:c>
      <ns0:c r="P54" s="240" t="n">
        <ns0:f>I54-I54</ns0:f>
        <ns0:v>0</ns0:v>
      </ns0:c>
    </ns0:row>
    <ns0:row r="55" ht="19" customHeight="1">
      <ns0:c r="A55" s="235" t="str">
        <ns0:v>Clean128</ns0:v>
      </ns0:c>
      <ns0:c r="B55" s="235" t="n">
        <ns0:v>54</ns0:v>
      </ns0:c>
      <ns0:c r="C55" s="238" t="n">
        <ns0:f>AVERAGE('GRPO原始 0923'!F51:F55)</ns0:f>
        <ns0:v>0.5796875</ns0:v>
      </ns0:c>
      <ns0:c r="D55" s="238" t="n">
        <ns0:f>AVERAGE('GRPO原始 0923'!F46:F55)</ns0:f>
        <ns0:v>0.57578125</ns0:v>
      </ns0:c>
      <ns0:c r="E55" s="238" t="n">
        <ns0:f>AVERAGE('GRPO原始 0923'!F41:F55)</ns0:f>
        <ns0:v>0.5416666666666666</ns0:v>
      </ns0:c>
      <ns0:c r="F55" s="238" t="n">
        <ns0:f>AVERAGE('GRPO原始 0923'!F36:F55)</ns0:f>
        <ns0:v>0.539453125</ns0:v>
      </ns0:c>
      <ns0:c r="G55" s="238" t="n">
        <ns0:f>AVERAGE('GRPO原始 0923'!F26:F55)</ns0:f>
        <ns0:v>0.5135416666666667</ns0:v>
      </ns0:c>
      <ns0:c r="H55" s="238" t="n">
        <ns0:f>AVERAGE('GRPO原始 0923'!F16:F55)</ns0:f>
        <ns0:v>0.490625</ns0:v>
      </ns0:c>
      <ns0:c r="I55" s="238" t="n">
        <ns0:f>AVERAGE('GRPO原始 0923'!F6:F55)</ns0:f>
        <ns0:v>0.47171875</ns0:v>
      </ns0:c>
      <ns0:c r="J55" s="240" t="n">
        <ns0:f>C55-C55</ns0:f>
        <ns0:v>0</ns0:v>
      </ns0:c>
      <ns0:c r="K55" s="240" t="n">
        <ns0:f>D55-D55</ns0:f>
        <ns0:v>0</ns0:v>
      </ns0:c>
      <ns0:c r="L55" s="240" t="n">
        <ns0:f>E55-E55</ns0:f>
        <ns0:v>0</ns0:v>
      </ns0:c>
      <ns0:c r="M55" s="240" t="n">
        <ns0:f>F55-F55</ns0:f>
        <ns0:v>0</ns0:v>
      </ns0:c>
      <ns0:c r="N55" s="240" t="n">
        <ns0:f>G55-G55</ns0:f>
        <ns0:v>0</ns0:v>
      </ns0:c>
      <ns0:c r="O55" s="240" t="n">
        <ns0:f>H55-H55</ns0:f>
        <ns0:v>0</ns0:v>
      </ns0:c>
      <ns0:c r="P55" s="240" t="n">
        <ns0:f>I55-I55</ns0:f>
        <ns0:v>0</ns0:v>
      </ns0:c>
    </ns0:row>
    <ns0:row r="56" ht="19" customHeight="1">
      <ns0:c r="A56" s="235" t="str">
        <ns0:v>Clean128</ns0:v>
      </ns0:c>
      <ns0:c r="B56" s="235" t="n">
        <ns0:v>55</ns0:v>
      </ns0:c>
      <ns0:c r="C56" s="238" t="n">
        <ns0:f>AVERAGE('GRPO原始 0923'!F52:F56)</ns0:f>
        <ns0:v>0.5890625</ns0:v>
      </ns0:c>
      <ns0:c r="D56" s="238" t="n">
        <ns0:f>AVERAGE('GRPO原始 0923'!F47:F56)</ns0:f>
        <ns0:v>0.58125</ns0:v>
      </ns0:c>
      <ns0:c r="E56" s="238" t="n">
        <ns0:f>AVERAGE('GRPO原始 0923'!F42:F56)</ns0:f>
        <ns0:v>0.546875</ns0:v>
      </ns0:c>
      <ns0:c r="F56" s="238" t="n">
        <ns0:f>AVERAGE('GRPO原始 0923'!F37:F56)</ns0:f>
        <ns0:v>0.5421875</ns0:v>
      </ns0:c>
      <ns0:c r="G56" s="238" t="n">
        <ns0:f>AVERAGE('GRPO原始 0923'!F27:F56)</ns0:f>
        <ns0:v>0.5151041666666667</ns0:v>
      </ns0:c>
      <ns0:c r="H56" s="238" t="n">
        <ns0:f>AVERAGE('GRPO原始 0923'!F17:F56)</ns0:f>
        <ns0:v>0.49609375</ns0:v>
      </ns0:c>
      <ns0:c r="I56" s="238" t="n">
        <ns0:f>AVERAGE('GRPO原始 0923'!F7:F56)</ns0:f>
        <ns0:v>0.473125</ns0:v>
      </ns0:c>
      <ns0:c r="J56" s="240" t="n">
        <ns0:f>C56-C56</ns0:f>
        <ns0:v>0</ns0:v>
      </ns0:c>
      <ns0:c r="K56" s="240" t="n">
        <ns0:f>D56-D56</ns0:f>
        <ns0:v>0</ns0:v>
      </ns0:c>
      <ns0:c r="L56" s="240" t="n">
        <ns0:f>E56-E56</ns0:f>
        <ns0:v>0</ns0:v>
      </ns0:c>
      <ns0:c r="M56" s="240" t="n">
        <ns0:f>F56-F56</ns0:f>
        <ns0:v>0</ns0:v>
      </ns0:c>
      <ns0:c r="N56" s="240" t="n">
        <ns0:f>G56-G56</ns0:f>
        <ns0:v>0</ns0:v>
      </ns0:c>
      <ns0:c r="O56" s="240" t="n">
        <ns0:f>H56-H56</ns0:f>
        <ns0:v>0</ns0:v>
      </ns0:c>
      <ns0:c r="P56" s="240" t="n">
        <ns0:f>I56-I56</ns0:f>
        <ns0:v>0</ns0:v>
      </ns0:c>
    </ns0:row>
    <ns0:row r="57" ht="19" customHeight="1">
      <ns0:c r="A57" s="235" t="str">
        <ns0:v>Clean128</ns0:v>
      </ns0:c>
      <ns0:c r="B57" s="235" t="n">
        <ns0:v>56</ns0:v>
      </ns0:c>
      <ns0:c r="C57" s="238" t="n">
        <ns0:f>AVERAGE('GRPO原始 0923'!F53:F57)</ns0:f>
        <ns0:v>0.5375</ns0:v>
      </ns0:c>
      <ns0:c r="D57" s="238" t="n">
        <ns0:f>AVERAGE('GRPO原始 0923'!F48:F57)</ns0:f>
        <ns0:v>0.55625</ns0:v>
      </ns0:c>
      <ns0:c r="E57" s="238" t="n">
        <ns0:f>AVERAGE('GRPO原始 0923'!F43:F57)</ns0:f>
        <ns0:v>0.5333333333333333</ns0:v>
      </ns0:c>
      <ns0:c r="F57" s="238" t="n">
        <ns0:f>AVERAGE('GRPO原始 0923'!F38:F57)</ns0:f>
        <ns0:v>0.535546875</ns0:v>
      </ns0:c>
      <ns0:c r="G57" s="238" t="n">
        <ns0:f>AVERAGE('GRPO原始 0923'!F28:F57)</ns0:f>
        <ns0:v>0.5135416666666667</ns0:v>
      </ns0:c>
      <ns0:c r="H57" s="238" t="n">
        <ns0:f>AVERAGE('GRPO原始 0923'!F18:F57)</ns0:f>
        <ns0:v>0.4943359375</ns0:v>
      </ns0:c>
      <ns0:c r="I57" s="238" t="n">
        <ns0:f>AVERAGE('GRPO原始 0923'!F8:F57)</ns0:f>
        <ns0:v>0.4746875</ns0:v>
      </ns0:c>
      <ns0:c r="J57" s="240" t="n">
        <ns0:f>C57-C57</ns0:f>
        <ns0:v>0</ns0:v>
      </ns0:c>
      <ns0:c r="K57" s="240" t="n">
        <ns0:f>D57-D57</ns0:f>
        <ns0:v>0</ns0:v>
      </ns0:c>
      <ns0:c r="L57" s="240" t="n">
        <ns0:f>E57-E57</ns0:f>
        <ns0:v>0</ns0:v>
      </ns0:c>
      <ns0:c r="M57" s="240" t="n">
        <ns0:f>F57-F57</ns0:f>
        <ns0:v>0</ns0:v>
      </ns0:c>
      <ns0:c r="N57" s="240" t="n">
        <ns0:f>G57-G57</ns0:f>
        <ns0:v>0</ns0:v>
      </ns0:c>
      <ns0:c r="O57" s="240" t="n">
        <ns0:f>H57-H57</ns0:f>
        <ns0:v>0</ns0:v>
      </ns0:c>
      <ns0:c r="P57" s="240" t="n">
        <ns0:f>I57-I57</ns0:f>
        <ns0:v>0</ns0:v>
      </ns0:c>
    </ns0:row>
    <ns0:row r="58" ht="19" customHeight="1">
      <ns0:c r="A58" s="235" t="str">
        <ns0:v>Clean128</ns0:v>
      </ns0:c>
      <ns0:c r="B58" s="235" t="n">
        <ns0:v>57</ns0:v>
      </ns0:c>
      <ns0:c r="C58" s="238" t="n">
        <ns0:f>AVERAGE('GRPO原始 0923'!F54:F58)</ns0:f>
        <ns0:v>0.534375</ns0:v>
      </ns0:c>
      <ns0:c r="D58" s="238" t="n">
        <ns0:f>AVERAGE('GRPO原始 0923'!F49:F58)</ns0:f>
        <ns0:v>0.55703125</ns0:v>
      </ns0:c>
      <ns0:c r="E58" s="238" t="n">
        <ns0:f>AVERAGE('GRPO原始 0923'!F44:F58)</ns0:f>
        <ns0:v>0.5427083333333333</ns0:v>
      </ns0:c>
      <ns0:c r="F58" s="238" t="n">
        <ns0:f>AVERAGE('GRPO原始 0923'!F39:F58)</ns0:f>
        <ns0:v>0.5375</ns0:v>
      </ns0:c>
      <ns0:c r="G58" s="238" t="n">
        <ns0:f>AVERAGE('GRPO原始 0923'!F29:F58)</ns0:f>
        <ns0:v>0.5171875</ns0:v>
      </ns0:c>
      <ns0:c r="H58" s="238" t="n">
        <ns0:f>AVERAGE('GRPO原始 0923'!F19:F58)</ns0:f>
        <ns0:v>0.499609375</ns0:v>
      </ns0:c>
      <ns0:c r="I58" s="238" t="n">
        <ns0:f>AVERAGE('GRPO原始 0923'!F9:F58)</ns0:f>
        <ns0:v>0.4790625</ns0:v>
      </ns0:c>
      <ns0:c r="J58" s="240" t="n">
        <ns0:f>C58-C58</ns0:f>
        <ns0:v>0</ns0:v>
      </ns0:c>
      <ns0:c r="K58" s="240" t="n">
        <ns0:f>D58-D58</ns0:f>
        <ns0:v>0</ns0:v>
      </ns0:c>
      <ns0:c r="L58" s="240" t="n">
        <ns0:f>E58-E58</ns0:f>
        <ns0:v>0</ns0:v>
      </ns0:c>
      <ns0:c r="M58" s="240" t="n">
        <ns0:f>F58-F58</ns0:f>
        <ns0:v>0</ns0:v>
      </ns0:c>
      <ns0:c r="N58" s="240" t="n">
        <ns0:f>G58-G58</ns0:f>
        <ns0:v>0</ns0:v>
      </ns0:c>
      <ns0:c r="O58" s="240" t="n">
        <ns0:f>H58-H58</ns0:f>
        <ns0:v>0</ns0:v>
      </ns0:c>
      <ns0:c r="P58" s="240" t="n">
        <ns0:f>I58-I58</ns0:f>
        <ns0:v>0</ns0:v>
      </ns0:c>
    </ns0:row>
    <ns0:row r="59" ht="19" customHeight="1">
      <ns0:c r="A59" s="235" t="str">
        <ns0:v>Clean128</ns0:v>
      </ns0:c>
      <ns0:c r="B59" s="235" t="n">
        <ns0:v>58</ns0:v>
      </ns0:c>
      <ns0:c r="C59" s="238" t="n">
        <ns0:f>AVERAGE('GRPO原始 0923'!F55:F59)</ns0:f>
        <ns0:v>0.5390625</ns0:v>
      </ns0:c>
      <ns0:c r="D59" s="238" t="n">
        <ns0:f>AVERAGE('GRPO原始 0923'!F50:F59)</ns0:f>
        <ns0:v>0.56171875</ns0:v>
      </ns0:c>
      <ns0:c r="E59" s="238" t="n">
        <ns0:f>AVERAGE('GRPO原始 0923'!F45:F59)</ns0:f>
        <ns0:v>0.5567708333333333</ns0:v>
      </ns0:c>
      <ns0:c r="F59" s="238" t="n">
        <ns0:f>AVERAGE('GRPO原始 0923'!F40:F59)</ns0:f>
        <ns0:v>0.5375</ns0:v>
      </ns0:c>
      <ns0:c r="G59" s="238" t="n">
        <ns0:f>AVERAGE('GRPO原始 0923'!F30:F59)</ns0:f>
        <ns0:v>0.52734375</ns0:v>
      </ns0:c>
      <ns0:c r="H59" s="238" t="n">
        <ns0:f>AVERAGE('GRPO原始 0923'!F20:F59)</ns0:f>
        <ns0:v>0.50390625</ns0:v>
      </ns0:c>
      <ns0:c r="I59" s="238" t="n">
        <ns0:f>AVERAGE('GRPO原始 0923'!F10:F59)</ns0:f>
        <ns0:v>0.4853125</ns0:v>
      </ns0:c>
      <ns0:c r="J59" s="240" t="n">
        <ns0:f>C59-C59</ns0:f>
        <ns0:v>0</ns0:v>
      </ns0:c>
      <ns0:c r="K59" s="240" t="n">
        <ns0:f>D59-D59</ns0:f>
        <ns0:v>0</ns0:v>
      </ns0:c>
      <ns0:c r="L59" s="240" t="n">
        <ns0:f>E59-E59</ns0:f>
        <ns0:v>0</ns0:v>
      </ns0:c>
      <ns0:c r="M59" s="240" t="n">
        <ns0:f>F59-F59</ns0:f>
        <ns0:v>0</ns0:v>
      </ns0:c>
      <ns0:c r="N59" s="240" t="n">
        <ns0:f>G59-G59</ns0:f>
        <ns0:v>0</ns0:v>
      </ns0:c>
      <ns0:c r="O59" s="240" t="n">
        <ns0:f>H59-H59</ns0:f>
        <ns0:v>0</ns0:v>
      </ns0:c>
      <ns0:c r="P59" s="240" t="n">
        <ns0:f>I59-I59</ns0:f>
        <ns0:v>0</ns0:v>
      </ns0:c>
    </ns0:row>
    <ns0:row r="60" ht="19" customHeight="1">
      <ns0:c r="A60" s="235" t="str">
        <ns0:v>Clean128</ns0:v>
      </ns0:c>
      <ns0:c r="B60" s="235" t="n">
        <ns0:v>59</ns0:v>
      </ns0:c>
      <ns0:c r="C60" s="238" t="n">
        <ns0:f>AVERAGE('GRPO原始 0923'!F56:F60)</ns0:f>
        <ns0:v>0.5328125</ns0:v>
      </ns0:c>
      <ns0:c r="D60" s="238" t="n">
        <ns0:f>AVERAGE('GRPO原始 0923'!F51:F60)</ns0:f>
        <ns0:v>0.55625</ns0:v>
      </ns0:c>
      <ns0:c r="E60" s="238" t="n">
        <ns0:f>AVERAGE('GRPO原始 0923'!F46:F60)</ns0:f>
        <ns0:v>0.5614583333333333</ns0:v>
      </ns0:c>
      <ns0:c r="F60" s="238" t="n">
        <ns0:f>AVERAGE('GRPO原始 0923'!F41:F60)</ns0:f>
        <ns0:v>0.539453125</ns0:v>
      </ns0:c>
      <ns0:c r="G60" s="238" t="n">
        <ns0:f>AVERAGE('GRPO原始 0923'!F31:F60)</ns0:f>
        <ns0:v>0.52890625</ns0:v>
      </ns0:c>
      <ns0:c r="H60" s="238" t="n">
        <ns0:f>AVERAGE('GRPO原始 0923'!F21:F60)</ns0:f>
        <ns0:v>0.505078125</ns0:v>
      </ns0:c>
      <ns0:c r="I60" s="238" t="n">
        <ns0:f>AVERAGE('GRPO原始 0923'!F11:F60)</ns0:f>
        <ns0:v>0.4875</ns0:v>
      </ns0:c>
      <ns0:c r="J60" s="240" t="n">
        <ns0:f>C60-C60</ns0:f>
        <ns0:v>0</ns0:v>
      </ns0:c>
      <ns0:c r="K60" s="240" t="n">
        <ns0:f>D60-D60</ns0:f>
        <ns0:v>0</ns0:v>
      </ns0:c>
      <ns0:c r="L60" s="240" t="n">
        <ns0:f>E60-E60</ns0:f>
        <ns0:v>0</ns0:v>
      </ns0:c>
      <ns0:c r="M60" s="240" t="n">
        <ns0:f>F60-F60</ns0:f>
        <ns0:v>0</ns0:v>
      </ns0:c>
      <ns0:c r="N60" s="240" t="n">
        <ns0:f>G60-G60</ns0:f>
        <ns0:v>0</ns0:v>
      </ns0:c>
      <ns0:c r="O60" s="240" t="n">
        <ns0:f>H60-H60</ns0:f>
        <ns0:v>0</ns0:v>
      </ns0:c>
      <ns0:c r="P60" s="240" t="n">
        <ns0:f>I60-I60</ns0:f>
        <ns0:v>0</ns0:v>
      </ns0:c>
    </ns0:row>
    <ns0:row r="61" ht="19" customHeight="1">
      <ns0:c r="A61" s="235" t="str">
        <ns0:v>Clean128</ns0:v>
      </ns0:c>
      <ns0:c r="B61" s="235" t="n">
        <ns0:v>60</ns0:v>
      </ns0:c>
      <ns0:c r="C61" s="238" t="n">
        <ns0:f>AVERAGE('GRPO原始 0923'!F57:F61)</ns0:f>
        <ns0:v>0.5421875</ns0:v>
      </ns0:c>
      <ns0:c r="D61" s="238" t="n">
        <ns0:f>AVERAGE('GRPO原始 0923'!F52:F61)</ns0:f>
        <ns0:v>0.565625</ns0:v>
      </ns0:c>
      <ns0:c r="E61" s="238" t="n">
        <ns0:f>AVERAGE('GRPO原始 0923'!F47:F61)</ns0:f>
        <ns0:v>0.5682291666666667</ns0:v>
      </ns0:c>
      <ns0:c r="F61" s="238" t="n">
        <ns0:f>AVERAGE('GRPO原始 0923'!F42:F61)</ns0:f>
        <ns0:v>0.545703125</ns0:v>
      </ns0:c>
      <ns0:c r="G61" s="238" t="n">
        <ns0:f>AVERAGE('GRPO原始 0923'!F32:F61)</ns0:f>
        <ns0:v>0.5338541666666666</ns0:v>
      </ns0:c>
      <ns0:c r="H61" s="238" t="n">
        <ns0:f>AVERAGE('GRPO原始 0923'!F22:F61)</ns0:f>
        <ns0:v>0.51015625</ns0:v>
      </ns0:c>
      <ns0:c r="I61" s="238" t="n">
        <ns0:f>AVERAGE('GRPO原始 0923'!F12:F61)</ns0:f>
        <ns0:v>0.4909375</ns0:v>
      </ns0:c>
      <ns0:c r="J61" s="240" t="n">
        <ns0:f>C61-C61</ns0:f>
        <ns0:v>0</ns0:v>
      </ns0:c>
      <ns0:c r="K61" s="240" t="n">
        <ns0:f>D61-D61</ns0:f>
        <ns0:v>0</ns0:v>
      </ns0:c>
      <ns0:c r="L61" s="240" t="n">
        <ns0:f>E61-E61</ns0:f>
        <ns0:v>0</ns0:v>
      </ns0:c>
      <ns0:c r="M61" s="240" t="n">
        <ns0:f>F61-F61</ns0:f>
        <ns0:v>0</ns0:v>
      </ns0:c>
      <ns0:c r="N61" s="240" t="n">
        <ns0:f>G61-G61</ns0:f>
        <ns0:v>0</ns0:v>
      </ns0:c>
      <ns0:c r="O61" s="240" t="n">
        <ns0:f>H61-H61</ns0:f>
        <ns0:v>0</ns0:v>
      </ns0:c>
      <ns0:c r="P61" s="240" t="n">
        <ns0:f>I61-I61</ns0:f>
        <ns0:v>0</ns0:v>
      </ns0:c>
    </ns0:row>
    <ns0:row r="62" ht="19" customHeight="1">
      <ns0:c r="A62" s="235" t="str">
        <ns0:v>Clean128</ns0:v>
      </ns0:c>
      <ns0:c r="B62" s="235" t="n">
        <ns0:v>61</ns0:v>
      </ns0:c>
      <ns0:c r="C62" s="238" t="n">
        <ns0:f>AVERAGE('GRPO原始 0923'!F58:F62)</ns0:f>
        <ns0:v>0.5859375</ns0:v>
      </ns0:c>
      <ns0:c r="D62" s="238" t="n">
        <ns0:f>AVERAGE('GRPO原始 0923'!F53:F62)</ns0:f>
        <ns0:v>0.56171875</ns0:v>
      </ns0:c>
      <ns0:c r="E62" s="238" t="n">
        <ns0:f>AVERAGE('GRPO原始 0923'!F48:F62)</ns0:f>
        <ns0:v>0.5661458333333333</ns0:v>
      </ns0:c>
      <ns0:c r="F62" s="238" t="n">
        <ns0:f>AVERAGE('GRPO原始 0923'!F43:F62)</ns0:f>
        <ns0:v>0.546484375</ns0:v>
      </ns0:c>
      <ns0:c r="G62" s="238" t="n">
        <ns0:f>AVERAGE('GRPO原始 0923'!F33:F62)</ns0:f>
        <ns0:v>0.540625</ns0:v>
      </ns0:c>
      <ns0:c r="H62" s="238" t="n">
        <ns0:f>AVERAGE('GRPO原始 0923'!F23:F62)</ns0:f>
        <ns0:v>0.512890625</ns0:v>
      </ns0:c>
      <ns0:c r="I62" s="238" t="n">
        <ns0:f>AVERAGE('GRPO原始 0923'!F13:F62)</ns0:f>
        <ns0:v>0.49640625</ns0:v>
      </ns0:c>
      <ns0:c r="J62" s="240" t="n">
        <ns0:f>C62-C62</ns0:f>
        <ns0:v>0</ns0:v>
      </ns0:c>
      <ns0:c r="K62" s="240" t="n">
        <ns0:f>D62-D62</ns0:f>
        <ns0:v>0</ns0:v>
      </ns0:c>
      <ns0:c r="L62" s="240" t="n">
        <ns0:f>E62-E62</ns0:f>
        <ns0:v>0</ns0:v>
      </ns0:c>
      <ns0:c r="M62" s="240" t="n">
        <ns0:f>F62-F62</ns0:f>
        <ns0:v>0</ns0:v>
      </ns0:c>
      <ns0:c r="N62" s="240" t="n">
        <ns0:f>G62-G62</ns0:f>
        <ns0:v>0</ns0:v>
      </ns0:c>
      <ns0:c r="O62" s="240" t="n">
        <ns0:f>H62-H62</ns0:f>
        <ns0:v>0</ns0:v>
      </ns0:c>
      <ns0:c r="P62" s="240" t="n">
        <ns0:f>I62-I62</ns0:f>
        <ns0:v>0</ns0:v>
      </ns0:c>
    </ns0:row>
    <ns0:row r="63" ht="19" customHeight="1">
      <ns0:c r="A63" s="235" t="str">
        <ns0:v>Clean128</ns0:v>
      </ns0:c>
      <ns0:c r="B63" s="235" t="n">
        <ns0:v>62</ns0:v>
      </ns0:c>
      <ns0:c r="C63" s="238" t="n">
        <ns0:f>AVERAGE('GRPO原始 0923'!F59:F63)</ns0:f>
        <ns0:v>0.6109375</ns0:v>
      </ns0:c>
      <ns0:c r="D63" s="238" t="n">
        <ns0:f>AVERAGE('GRPO原始 0923'!F54:F63)</ns0:f>
        <ns0:v>0.57265625</ns0:v>
      </ns0:c>
      <ns0:c r="E63" s="238" t="n">
        <ns0:f>AVERAGE('GRPO原始 0923'!F49:F63)</ns0:f>
        <ns0:v>0.575</ns0:v>
      </ns0:c>
      <ns0:c r="F63" s="238" t="n">
        <ns0:f>AVERAGE('GRPO原始 0923'!F44:F63)</ns0:f>
        <ns0:v>0.559765625</ns0:v>
      </ns0:c>
      <ns0:c r="G63" s="238" t="n">
        <ns0:f>AVERAGE('GRPO原始 0923'!F34:F63)</ns0:f>
        <ns0:v>0.546875</ns0:v>
      </ns0:c>
      <ns0:c r="H63" s="238" t="n">
        <ns0:f>AVERAGE('GRPO原始 0923'!F24:F63)</ns0:f>
        <ns0:v>0.5201171875</ns0:v>
      </ns0:c>
      <ns0:c r="I63" s="238" t="n">
        <ns0:f>AVERAGE('GRPO原始 0923'!F14:F63)</ns0:f>
        <ns0:v>0.501875</ns0:v>
      </ns0:c>
      <ns0:c r="J63" s="240" t="n">
        <ns0:f>C63-C63</ns0:f>
        <ns0:v>0</ns0:v>
      </ns0:c>
      <ns0:c r="K63" s="240" t="n">
        <ns0:f>D63-D63</ns0:f>
        <ns0:v>0</ns0:v>
      </ns0:c>
      <ns0:c r="L63" s="240" t="n">
        <ns0:f>E63-E63</ns0:f>
        <ns0:v>0</ns0:v>
      </ns0:c>
      <ns0:c r="M63" s="240" t="n">
        <ns0:f>F63-F63</ns0:f>
        <ns0:v>0</ns0:v>
      </ns0:c>
      <ns0:c r="N63" s="240" t="n">
        <ns0:f>G63-G63</ns0:f>
        <ns0:v>0</ns0:v>
      </ns0:c>
      <ns0:c r="O63" s="240" t="n">
        <ns0:f>H63-H63</ns0:f>
        <ns0:v>0</ns0:v>
      </ns0:c>
      <ns0:c r="P63" s="240" t="n">
        <ns0:f>I63-I63</ns0:f>
        <ns0:v>0</ns0:v>
      </ns0:c>
    </ns0:row>
    <ns0:row r="64" ht="19" customHeight="1">
      <ns0:c r="A64" s="235" t="str">
        <ns0:v>Clean128</ns0:v>
      </ns0:c>
      <ns0:c r="B64" s="235" t="n">
        <ns0:v>63</ns0:v>
      </ns0:c>
      <ns0:c r="C64" s="238" t="n">
        <ns0:f>AVERAGE('GRPO原始 0923'!F60:F64)</ns0:f>
        <ns0:v>0.63125</ns0:v>
      </ns0:c>
      <ns0:c r="D64" s="238" t="n">
        <ns0:f>AVERAGE('GRPO原始 0923'!F55:F64)</ns0:f>
        <ns0:v>0.58515625</ns0:v>
      </ns0:c>
      <ns0:c r="E64" s="238" t="n">
        <ns0:f>AVERAGE('GRPO原始 0923'!F50:F64)</ns0:f>
        <ns0:v>0.5848958333333333</ns0:v>
      </ns0:c>
      <ns0:c r="F64" s="238" t="n">
        <ns0:f>AVERAGE('GRPO原始 0923'!F45:F64)</ns0:f>
        <ns0:v>0.575390625</ns0:v>
      </ns0:c>
      <ns0:c r="G64" s="238" t="n">
        <ns0:f>AVERAGE('GRPO原始 0923'!F35:F64)</ns0:f>
        <ns0:v>0.5552083333333333</ns0:v>
      </ns0:c>
      <ns0:c r="H64" s="238" t="n">
        <ns0:f>AVERAGE('GRPO原始 0923'!F25:F64)</ns0:f>
        <ns0:v>0.5291015625</ns0:v>
      </ns0:c>
      <ns0:c r="I64" s="238" t="n">
        <ns0:f>AVERAGE('GRPO原始 0923'!F15:F64)</ns0:f>
        <ns0:v>0.50671875</ns0:v>
      </ns0:c>
      <ns0:c r="J64" s="240" t="n">
        <ns0:f>C64-C64</ns0:f>
        <ns0:v>0</ns0:v>
      </ns0:c>
      <ns0:c r="K64" s="240" t="n">
        <ns0:f>D64-D64</ns0:f>
        <ns0:v>0</ns0:v>
      </ns0:c>
      <ns0:c r="L64" s="240" t="n">
        <ns0:f>E64-E64</ns0:f>
        <ns0:v>0</ns0:v>
      </ns0:c>
      <ns0:c r="M64" s="240" t="n">
        <ns0:f>F64-F64</ns0:f>
        <ns0:v>0</ns0:v>
      </ns0:c>
      <ns0:c r="N64" s="240" t="n">
        <ns0:f>G64-G64</ns0:f>
        <ns0:v>0</ns0:v>
      </ns0:c>
      <ns0:c r="O64" s="240" t="n">
        <ns0:f>H64-H64</ns0:f>
        <ns0:v>0</ns0:v>
      </ns0:c>
      <ns0:c r="P64" s="240" t="n">
        <ns0:f>I64-I64</ns0:f>
        <ns0:v>0</ns0:v>
      </ns0:c>
    </ns0:row>
    <ns0:row r="65" ht="19" customHeight="1">
      <ns0:c r="A65" s="235" t="str">
        <ns0:v>Clean128</ns0:v>
      </ns0:c>
      <ns0:c r="B65" s="235" t="n">
        <ns0:v>64</ns0:v>
      </ns0:c>
      <ns0:c r="C65" s="238" t="n">
        <ns0:f>AVERAGE('GRPO原始 0923'!F61:F65)</ns0:f>
        <ns0:v>0.6546875</ns0:v>
      </ns0:c>
      <ns0:c r="D65" s="238" t="n">
        <ns0:f>AVERAGE('GRPO原始 0923'!F56:F65)</ns0:f>
        <ns0:v>0.59375</ns0:v>
      </ns0:c>
      <ns0:c r="E65" s="238" t="n">
        <ns0:f>AVERAGE('GRPO原始 0923'!F51:F65)</ns0:f>
        <ns0:v>0.5890625</ns0:v>
      </ns0:c>
      <ns0:c r="F65" s="238" t="n">
        <ns0:f>AVERAGE('GRPO原始 0923'!F46:F65)</ns0:f>
        <ns0:v>0.584765625</ns0:v>
      </ns0:c>
      <ns0:c r="G65" s="238" t="n">
        <ns0:f>AVERAGE('GRPO原始 0923'!F36:F65)</ns0:f>
        <ns0:v>0.5575520833333333</ns0:v>
      </ns0:c>
      <ns0:c r="H65" s="238" t="n">
        <ns0:f>AVERAGE('GRPO原始 0923'!F26:F65)</ns0:f>
        <ns0:v>0.53359375</ns0:v>
      </ns0:c>
      <ns0:c r="I65" s="238" t="n">
        <ns0:f>AVERAGE('GRPO原始 0923'!F16:F65)</ns0:f>
        <ns0:v>0.51125</ns0:v>
      </ns0:c>
      <ns0:c r="J65" s="240" t="n">
        <ns0:f>C65-C65</ns0:f>
        <ns0:v>0</ns0:v>
      </ns0:c>
      <ns0:c r="K65" s="240" t="n">
        <ns0:f>D65-D65</ns0:f>
        <ns0:v>0</ns0:v>
      </ns0:c>
      <ns0:c r="L65" s="240" t="n">
        <ns0:f>E65-E65</ns0:f>
        <ns0:v>0</ns0:v>
      </ns0:c>
      <ns0:c r="M65" s="240" t="n">
        <ns0:f>F65-F65</ns0:f>
        <ns0:v>0</ns0:v>
      </ns0:c>
      <ns0:c r="N65" s="240" t="n">
        <ns0:f>G65-G65</ns0:f>
        <ns0:v>0</ns0:v>
      </ns0:c>
      <ns0:c r="O65" s="240" t="n">
        <ns0:f>H65-H65</ns0:f>
        <ns0:v>0</ns0:v>
      </ns0:c>
      <ns0:c r="P65" s="240" t="n">
        <ns0:f>I65-I65</ns0:f>
        <ns0:v>0</ns0:v>
      </ns0:c>
    </ns0:row>
    <ns0:row r="66" ht="19" customHeight="1">
      <ns0:c r="A66" s="235" t="str">
        <ns0:v>Clean128</ns0:v>
      </ns0:c>
      <ns0:c r="B66" s="235" t="n">
        <ns0:v>65</ns0:v>
      </ns0:c>
      <ns0:c r="C66" s="238" t="n">
        <ns0:f>AVERAGE('GRPO原始 0923'!F62:F66)</ns0:f>
        <ns0:v>0.6640625</ns0:v>
      </ns0:c>
      <ns0:c r="D66" s="238" t="n">
        <ns0:f>AVERAGE('GRPO原始 0923'!F57:F66)</ns0:f>
        <ns0:v>0.603125</ns0:v>
      </ns0:c>
      <ns0:c r="E66" s="238" t="n">
        <ns0:f>AVERAGE('GRPO原始 0923'!F52:F66)</ns0:f>
        <ns0:v>0.5984375</ns0:v>
      </ns0:c>
      <ns0:c r="F66" s="238" t="n">
        <ns0:f>AVERAGE('GRPO原始 0923'!F47:F66)</ns0:f>
        <ns0:v>0.5921875</ns0:v>
      </ns0:c>
      <ns0:c r="G66" s="238" t="n">
        <ns0:f>AVERAGE('GRPO原始 0923'!F37:F66)</ns0:f>
        <ns0:v>0.5625</ns0:v>
      </ns0:c>
      <ns0:c r="H66" s="238" t="n">
        <ns0:f>AVERAGE('GRPO原始 0923'!F27:F66)</ns0:f>
        <ns0:v>0.537109375</ns0:v>
      </ns0:c>
      <ns0:c r="I66" s="238" t="n">
        <ns0:f>AVERAGE('GRPO原始 0923'!F17:F66)</ns0:f>
        <ns0:v>0.5175</ns0:v>
      </ns0:c>
      <ns0:c r="J66" s="240" t="n">
        <ns0:f>C66-C66</ns0:f>
        <ns0:v>0</ns0:v>
      </ns0:c>
      <ns0:c r="K66" s="240" t="n">
        <ns0:f>D66-D66</ns0:f>
        <ns0:v>0</ns0:v>
      </ns0:c>
      <ns0:c r="L66" s="240" t="n">
        <ns0:f>E66-E66</ns0:f>
        <ns0:v>0</ns0:v>
      </ns0:c>
      <ns0:c r="M66" s="240" t="n">
        <ns0:f>F66-F66</ns0:f>
        <ns0:v>0</ns0:v>
      </ns0:c>
      <ns0:c r="N66" s="240" t="n">
        <ns0:f>G66-G66</ns0:f>
        <ns0:v>0</ns0:v>
      </ns0:c>
      <ns0:c r="O66" s="240" t="n">
        <ns0:f>H66-H66</ns0:f>
        <ns0:v>0</ns0:v>
      </ns0:c>
      <ns0:c r="P66" s="240" t="n">
        <ns0:f>I66-I66</ns0:f>
        <ns0:v>0</ns0:v>
      </ns0:c>
    </ns0:row>
    <ns0:row r="67" ht="19" customHeight="1">
      <ns0:c r="A67" s="235" t="str">
        <ns0:v>Clean128</ns0:v>
      </ns0:c>
      <ns0:c r="B67" s="235" t="n">
        <ns0:v>66</ns0:v>
      </ns0:c>
      <ns0:c r="C67" s="238" t="n">
        <ns0:f>AVERAGE('GRPO原始 0923'!F63:F67)</ns0:f>
        <ns0:v>0.6640625</ns0:v>
      </ns0:c>
      <ns0:c r="D67" s="238" t="n">
        <ns0:f>AVERAGE('GRPO原始 0923'!F58:F67)</ns0:f>
        <ns0:v>0.625</ns0:v>
      </ns0:c>
      <ns0:c r="E67" s="238" t="n">
        <ns0:f>AVERAGE('GRPO原始 0923'!F53:F67)</ns0:f>
        <ns0:v>0.5958333333333333</ns0:v>
      </ns0:c>
      <ns0:c r="F67" s="238" t="n">
        <ns0:f>AVERAGE('GRPO原始 0923'!F48:F67)</ns0:f>
        <ns0:v>0.590625</ns0:v>
      </ns0:c>
      <ns0:c r="G67" s="238" t="n">
        <ns0:f>AVERAGE('GRPO原始 0923'!F38:F67)</ns0:f>
        <ns0:v>0.5653645833333333</ns0:v>
      </ns0:c>
      <ns0:c r="H67" s="238" t="n">
        <ns0:f>AVERAGE('GRPO原始 0923'!F28:F67)</ns0:f>
        <ns0:v>0.54140625</ns0:v>
      </ns0:c>
      <ns0:c r="I67" s="238" t="n">
        <ns0:f>AVERAGE('GRPO原始 0923'!F18:F67)</ns0:f>
        <ns0:v>0.52046875</ns0:v>
      </ns0:c>
      <ns0:c r="J67" s="240" t="n">
        <ns0:f>C67-C67</ns0:f>
        <ns0:v>0</ns0:v>
      </ns0:c>
      <ns0:c r="K67" s="240" t="n">
        <ns0:f>D67-D67</ns0:f>
        <ns0:v>0</ns0:v>
      </ns0:c>
      <ns0:c r="L67" s="240" t="n">
        <ns0:f>E67-E67</ns0:f>
        <ns0:v>0</ns0:v>
      </ns0:c>
      <ns0:c r="M67" s="240" t="n">
        <ns0:f>F67-F67</ns0:f>
        <ns0:v>0</ns0:v>
      </ns0:c>
      <ns0:c r="N67" s="240" t="n">
        <ns0:f>G67-G67</ns0:f>
        <ns0:v>0</ns0:v>
      </ns0:c>
      <ns0:c r="O67" s="240" t="n">
        <ns0:f>H67-H67</ns0:f>
        <ns0:v>0</ns0:v>
      </ns0:c>
      <ns0:c r="P67" s="240" t="n">
        <ns0:f>I67-I67</ns0:f>
        <ns0:v>0</ns0:v>
      </ns0:c>
    </ns0:row>
    <ns0:row r="68" ht="19" customHeight="1">
      <ns0:c r="A68" s="235" t="str">
        <ns0:v>Clean128</ns0:v>
      </ns0:c>
      <ns0:c r="B68" s="235" t="n">
        <ns0:v>67</ns0:v>
      </ns0:c>
      <ns0:c r="C68" s="238" t="n">
        <ns0:f>AVERAGE('GRPO原始 0923'!F64:F68)</ns0:f>
        <ns0:v>0.628125</ns0:v>
      </ns0:c>
      <ns0:c r="D68" s="238" t="n">
        <ns0:f>AVERAGE('GRPO原始 0923'!F59:F68)</ns0:f>
        <ns0:v>0.61953125</ns0:v>
      </ns0:c>
      <ns0:c r="E68" s="238" t="n">
        <ns0:f>AVERAGE('GRPO原始 0923'!F54:F68)</ns0:f>
        <ns0:v>0.5911458333333334</ns0:v>
      </ns0:c>
      <ns0:c r="F68" s="238" t="n">
        <ns0:f>AVERAGE('GRPO原始 0923'!F49:F68)</ns0:f>
        <ns0:v>0.58828125</ns0:v>
      </ns0:c>
      <ns0:c r="G68" s="238" t="n">
        <ns0:f>AVERAGE('GRPO原始 0923'!F39:F68)</ns0:f>
        <ns0:v>0.56484375</ns0:v>
      </ns0:c>
      <ns0:c r="H68" s="238" t="n">
        <ns0:f>AVERAGE('GRPO原始 0923'!F29:F68)</ns0:f>
        <ns0:v>0.5427734375</ns0:v>
      </ns0:c>
      <ns0:c r="I68" s="238" t="n">
        <ns0:f>AVERAGE('GRPO原始 0923'!F19:F68)</ns0:f>
        <ns0:v>0.52359375</ns0:v>
      </ns0:c>
      <ns0:c r="J68" s="240" t="n">
        <ns0:f>C68-C68</ns0:f>
        <ns0:v>0</ns0:v>
      </ns0:c>
      <ns0:c r="K68" s="240" t="n">
        <ns0:f>D68-D68</ns0:f>
        <ns0:v>0</ns0:v>
      </ns0:c>
      <ns0:c r="L68" s="240" t="n">
        <ns0:f>E68-E68</ns0:f>
        <ns0:v>0</ns0:v>
      </ns0:c>
      <ns0:c r="M68" s="240" t="n">
        <ns0:f>F68-F68</ns0:f>
        <ns0:v>0</ns0:v>
      </ns0:c>
      <ns0:c r="N68" s="240" t="n">
        <ns0:f>G68-G68</ns0:f>
        <ns0:v>0</ns0:v>
      </ns0:c>
      <ns0:c r="O68" s="240" t="n">
        <ns0:f>H68-H68</ns0:f>
        <ns0:v>0</ns0:v>
      </ns0:c>
      <ns0:c r="P68" s="240" t="n">
        <ns0:f>I68-I68</ns0:f>
        <ns0:v>0</ns0:v>
      </ns0:c>
    </ns0:row>
    <ns0:row r="69" ht="19" customHeight="1">
      <ns0:c r="A69" s="235" t="str">
        <ns0:v>Clean128</ns0:v>
      </ns0:c>
      <ns0:c r="B69" s="235" t="n">
        <ns0:v>68</ns0:v>
      </ns0:c>
      <ns0:c r="C69" s="238" t="n">
        <ns0:f>AVERAGE('GRPO原始 0923'!F65:F69)</ns0:f>
        <ns0:v>0.6</ns0:v>
      </ns0:c>
      <ns0:c r="D69" s="238" t="n">
        <ns0:f>AVERAGE('GRPO原始 0923'!F60:F69)</ns0:f>
        <ns0:v>0.615625</ns0:v>
      </ns0:c>
      <ns0:c r="E69" s="238" t="n">
        <ns0:f>AVERAGE('GRPO原始 0923'!F55:F69)</ns0:f>
        <ns0:v>0.5901041666666667</ns0:v>
      </ns0:c>
      <ns0:c r="F69" s="238" t="n">
        <ns0:f>AVERAGE('GRPO原始 0923'!F50:F69)</ns0:f>
        <ns0:v>0.588671875</ns0:v>
      </ns0:c>
      <ns0:c r="G69" s="238" t="n">
        <ns0:f>AVERAGE('GRPO原始 0923'!F40:F69)</ns0:f>
        <ns0:v>0.5635416666666667</ns0:v>
      </ns0:c>
      <ns0:c r="H69" s="238" t="n">
        <ns0:f>AVERAGE('GRPO原始 0923'!F30:F69)</ns0:f>
        <ns0:v>0.5494140625</ns0:v>
      </ns0:c>
      <ns0:c r="I69" s="238" t="n">
        <ns0:f>AVERAGE('GRPO原始 0923'!F20:F69)</ns0:f>
        <ns0:v>0.52625</ns0:v>
      </ns0:c>
      <ns0:c r="J69" s="240" t="n">
        <ns0:f>C69-C69</ns0:f>
        <ns0:v>0</ns0:v>
      </ns0:c>
      <ns0:c r="K69" s="240" t="n">
        <ns0:f>D69-D69</ns0:f>
        <ns0:v>0</ns0:v>
      </ns0:c>
      <ns0:c r="L69" s="240" t="n">
        <ns0:f>E69-E69</ns0:f>
        <ns0:v>0</ns0:v>
      </ns0:c>
      <ns0:c r="M69" s="240" t="n">
        <ns0:f>F69-F69</ns0:f>
        <ns0:v>0</ns0:v>
      </ns0:c>
      <ns0:c r="N69" s="240" t="n">
        <ns0:f>G69-G69</ns0:f>
        <ns0:v>0</ns0:v>
      </ns0:c>
      <ns0:c r="O69" s="240" t="n">
        <ns0:f>H69-H69</ns0:f>
        <ns0:v>0</ns0:v>
      </ns0:c>
      <ns0:c r="P69" s="240" t="n">
        <ns0:f>I69-I69</ns0:f>
        <ns0:v>0</ns0:v>
      </ns0:c>
    </ns0:row>
    <ns0:row r="70" ht="19" customHeight="1">
      <ns0:c r="A70" s="235" t="str">
        <ns0:v>Clean128</ns0:v>
      </ns0:c>
      <ns0:c r="B70" s="235" t="n">
        <ns0:v>69</ns0:v>
      </ns0:c>
      <ns0:c r="C70" s="238" t="n">
        <ns0:f>AVERAGE('GRPO原始 0923'!F66:F70)</ns0:f>
        <ns0:v>0.5640625</ns0:v>
      </ns0:c>
      <ns0:c r="D70" s="238" t="n">
        <ns0:f>AVERAGE('GRPO原始 0923'!F61:F70)</ns0:f>
        <ns0:v>0.609375</ns0:v>
      </ns0:c>
      <ns0:c r="E70" s="238" t="n">
        <ns0:f>AVERAGE('GRPO原始 0923'!F56:F70)</ns0:f>
        <ns0:v>0.5838541666666667</ns0:v>
      </ns0:c>
      <ns0:c r="F70" s="238" t="n">
        <ns0:f>AVERAGE('GRPO原始 0923'!F51:F70)</ns0:f>
        <ns0:v>0.5828125</ns0:v>
      </ns0:c>
      <ns0:c r="G70" s="238" t="n">
        <ns0:f>AVERAGE('GRPO原始 0923'!F41:F70)</ns0:f>
        <ns0:v>0.5627604166666667</ns0:v>
      </ns0:c>
      <ns0:c r="H70" s="238" t="n">
        <ns0:f>AVERAGE('GRPO原始 0923'!F31:F70)</ns0:f>
        <ns0:v>0.5490234375</ns0:v>
      </ns0:c>
      <ns0:c r="I70" s="238" t="n">
        <ns0:f>AVERAGE('GRPO原始 0923'!F21:F70)</ns0:f>
        <ns0:v>0.5259375</ns0:v>
      </ns0:c>
      <ns0:c r="J70" s="240" t="n">
        <ns0:f>C70-C70</ns0:f>
        <ns0:v>0</ns0:v>
      </ns0:c>
      <ns0:c r="K70" s="240" t="n">
        <ns0:f>D70-D70</ns0:f>
        <ns0:v>0</ns0:v>
      </ns0:c>
      <ns0:c r="L70" s="240" t="n">
        <ns0:f>E70-E70</ns0:f>
        <ns0:v>0</ns0:v>
      </ns0:c>
      <ns0:c r="M70" s="240" t="n">
        <ns0:f>F70-F70</ns0:f>
        <ns0:v>0</ns0:v>
      </ns0:c>
      <ns0:c r="N70" s="240" t="n">
        <ns0:f>G70-G70</ns0:f>
        <ns0:v>0</ns0:v>
      </ns0:c>
      <ns0:c r="O70" s="240" t="n">
        <ns0:f>H70-H70</ns0:f>
        <ns0:v>0</ns0:v>
      </ns0:c>
      <ns0:c r="P70" s="240" t="n">
        <ns0:f>I70-I70</ns0:f>
        <ns0:v>0</ns0:v>
      </ns0:c>
    </ns0:row>
    <ns0:row r="71" ht="19" customHeight="1">
      <ns0:c r="A71" s="235" t="str">
        <ns0:v>Clean128</ns0:v>
      </ns0:c>
      <ns0:c r="B71" s="235" t="n">
        <ns0:v>70</ns0:v>
      </ns0:c>
      <ns0:c r="C71" s="238" t="n">
        <ns0:f>AVERAGE('GRPO原始 0923'!F67:F71)</ns0:f>
        <ns0:v>0.5484375</ns0:v>
      </ns0:c>
      <ns0:c r="D71" s="238" t="n">
        <ns0:f>AVERAGE('GRPO原始 0923'!F62:F71)</ns0:f>
        <ns0:v>0.60625</ns0:v>
      </ns0:c>
      <ns0:c r="E71" s="238" t="n">
        <ns0:f>AVERAGE('GRPO原始 0923'!F57:F71)</ns0:f>
        <ns0:v>0.5848958333333333</ns0:v>
      </ns0:c>
      <ns0:c r="F71" s="238" t="n">
        <ns0:f>AVERAGE('GRPO原始 0923'!F52:F71)</ns0:f>
        <ns0:v>0.5859375</ns0:v>
      </ns0:c>
      <ns0:c r="G71" s="238" t="n">
        <ns0:f>AVERAGE('GRPO原始 0923'!F42:F71)</ns0:f>
        <ns0:v>0.5658854166666667</ns0:v>
      </ns0:c>
      <ns0:c r="H71" s="238" t="n">
        <ns0:f>AVERAGE('GRPO原始 0923'!F32:F71)</ns0:f>
        <ns0:v>0.551953125</ns0:v>
      </ns0:c>
      <ns0:c r="I71" s="238" t="n">
        <ns0:f>AVERAGE('GRPO原始 0923'!F22:F71)</ns0:f>
        <ns0:v>0.529375</ns0:v>
      </ns0:c>
      <ns0:c r="J71" s="240" t="n">
        <ns0:f>C71-C71</ns0:f>
        <ns0:v>0</ns0:v>
      </ns0:c>
      <ns0:c r="K71" s="240" t="n">
        <ns0:f>D71-D71</ns0:f>
        <ns0:v>0</ns0:v>
      </ns0:c>
      <ns0:c r="L71" s="240" t="n">
        <ns0:f>E71-E71</ns0:f>
        <ns0:v>0</ns0:v>
      </ns0:c>
      <ns0:c r="M71" s="240" t="n">
        <ns0:f>F71-F71</ns0:f>
        <ns0:v>0</ns0:v>
      </ns0:c>
      <ns0:c r="N71" s="240" t="n">
        <ns0:f>G71-G71</ns0:f>
        <ns0:v>0</ns0:v>
      </ns0:c>
      <ns0:c r="O71" s="240" t="n">
        <ns0:f>H71-H71</ns0:f>
        <ns0:v>0</ns0:v>
      </ns0:c>
      <ns0:c r="P71" s="240" t="n">
        <ns0:f>I71-I71</ns0:f>
        <ns0:v>0</ns0:v>
      </ns0:c>
    </ns0:row>
    <ns0:row r="72" ht="19" customHeight="1">
      <ns0:c r="A72" s="235" t="str">
        <ns0:v>Clean128</ns0:v>
      </ns0:c>
      <ns0:c r="B72" s="235" t="n">
        <ns0:v>71</ns0:v>
      </ns0:c>
      <ns0:c r="C72" s="238" t="n">
        <ns0:f>AVERAGE('GRPO原始 0923'!F68:F72)</ns0:f>
        <ns0:v>0.5375</ns0:v>
      </ns0:c>
      <ns0:c r="D72" s="238" t="n">
        <ns0:f>AVERAGE('GRPO原始 0923'!F63:F72)</ns0:f>
        <ns0:v>0.60078125</ns0:v>
      </ns0:c>
      <ns0:c r="E72" s="238" t="n">
        <ns0:f>AVERAGE('GRPO原始 0923'!F58:F72)</ns0:f>
        <ns0:v>0.5958333333333333</ns0:v>
      </ns0:c>
      <ns0:c r="F72" s="238" t="n">
        <ns0:f>AVERAGE('GRPO原始 0923'!F53:F72)</ns0:f>
        <ns0:v>0.58125</ns0:v>
      </ns0:c>
      <ns0:c r="G72" s="238" t="n">
        <ns0:f>AVERAGE('GRPO原始 0923'!F43:F72)</ns0:f>
        <ns0:v>0.5645833333333333</ns0:v>
      </ns0:c>
      <ns0:c r="H72" s="238" t="n">
        <ns0:f>AVERAGE('GRPO原始 0923'!F33:F72)</ns0:f>
        <ns0:v>0.5556640625</ns0:v>
      </ns0:c>
      <ns0:c r="I72" s="238" t="n">
        <ns0:f>AVERAGE('GRPO原始 0923'!F23:F72)</ns0:f>
        <ns0:v>0.53046875</ns0:v>
      </ns0:c>
      <ns0:c r="J72" s="240" t="n">
        <ns0:f>C72-C72</ns0:f>
        <ns0:v>0</ns0:v>
      </ns0:c>
      <ns0:c r="K72" s="240" t="n">
        <ns0:f>D72-D72</ns0:f>
        <ns0:v>0</ns0:v>
      </ns0:c>
      <ns0:c r="L72" s="240" t="n">
        <ns0:f>E72-E72</ns0:f>
        <ns0:v>0</ns0:v>
      </ns0:c>
      <ns0:c r="M72" s="240" t="n">
        <ns0:f>F72-F72</ns0:f>
        <ns0:v>0</ns0:v>
      </ns0:c>
      <ns0:c r="N72" s="240" t="n">
        <ns0:f>G72-G72</ns0:f>
        <ns0:v>0</ns0:v>
      </ns0:c>
      <ns0:c r="O72" s="240" t="n">
        <ns0:f>H72-H72</ns0:f>
        <ns0:v>0</ns0:v>
      </ns0:c>
      <ns0:c r="P72" s="240" t="n">
        <ns0:f>I72-I72</ns0:f>
        <ns0:v>0</ns0:v>
      </ns0:c>
    </ns0:row>
    <ns0:row r="73" ht="19" customHeight="1">
      <ns0:c r="A73" s="235" t="str">
        <ns0:v>Clean128</ns0:v>
      </ns0:c>
      <ns0:c r="B73" s="235" t="n">
        <ns0:v>72</ns0:v>
      </ns0:c>
      <ns0:c r="C73" s="238" t="n">
        <ns0:f>AVERAGE('GRPO原始 0923'!F69:F73)</ns0:f>
        <ns0:v>0.5203125</ns0:v>
      </ns0:c>
      <ns0:c r="D73" s="238" t="n">
        <ns0:f>AVERAGE('GRPO原始 0923'!F64:F73)</ns0:f>
        <ns0:v>0.57421875</ns0:v>
      </ns0:c>
      <ns0:c r="E73" s="238" t="n">
        <ns0:f>AVERAGE('GRPO原始 0923'!F59:F73)</ns0:f>
        <ns0:v>0.5864583333333333</ns0:v>
      </ns0:c>
      <ns0:c r="F73" s="238" t="n">
        <ns0:f>AVERAGE('GRPO原始 0923'!F54:F73)</ns0:f>
        <ns0:v>0.5734375</ns0:v>
      </ns0:c>
      <ns0:c r="G73" s="238" t="n">
        <ns0:f>AVERAGE('GRPO原始 0923'!F44:F73)</ns0:f>
        <ns0:v>0.5645833333333333</ns0:v>
      </ns0:c>
      <ns0:c r="H73" s="238" t="n">
        <ns0:f>AVERAGE('GRPO原始 0923'!F34:F73)</ns0:f>
        <ns0:v>0.5537109375</ns0:v>
      </ns0:c>
      <ns0:c r="I73" s="238" t="n">
        <ns0:f>AVERAGE('GRPO原始 0923'!F24:F73)</ns0:f>
        <ns0:v>0.5309375</ns0:v>
      </ns0:c>
      <ns0:c r="J73" s="240" t="n">
        <ns0:f>C73-C73</ns0:f>
        <ns0:v>0</ns0:v>
      </ns0:c>
      <ns0:c r="K73" s="240" t="n">
        <ns0:f>D73-D73</ns0:f>
        <ns0:v>0</ns0:v>
      </ns0:c>
      <ns0:c r="L73" s="240" t="n">
        <ns0:f>E73-E73</ns0:f>
        <ns0:v>0</ns0:v>
      </ns0:c>
      <ns0:c r="M73" s="240" t="n">
        <ns0:f>F73-F73</ns0:f>
        <ns0:v>0</ns0:v>
      </ns0:c>
      <ns0:c r="N73" s="240" t="n">
        <ns0:f>G73-G73</ns0:f>
        <ns0:v>0</ns0:v>
      </ns0:c>
      <ns0:c r="O73" s="240" t="n">
        <ns0:f>H73-H73</ns0:f>
        <ns0:v>0</ns0:v>
      </ns0:c>
      <ns0:c r="P73" s="240" t="n">
        <ns0:f>I73-I73</ns0:f>
        <ns0:v>0</ns0:v>
      </ns0:c>
    </ns0:row>
    <ns0:row r="74" ht="19" customHeight="1">
      <ns0:c r="A74" s="235" t="str">
        <ns0:v>Clean128</ns0:v>
      </ns0:c>
      <ns0:c r="B74" s="235" t="n">
        <ns0:v>73</ns0:v>
      </ns0:c>
      <ns0:c r="C74" s="238" t="n">
        <ns0:f>AVERAGE('GRPO原始 0923'!F70:F74)</ns0:f>
        <ns0:v>0.540625</ns0:v>
      </ns0:c>
      <ns0:c r="D74" s="238" t="n">
        <ns0:f>AVERAGE('GRPO原始 0923'!F65:F74)</ns0:f>
        <ns0:v>0.5703125</ns0:v>
      </ns0:c>
      <ns0:c r="E74" s="238" t="n">
        <ns0:f>AVERAGE('GRPO原始 0923'!F60:F74)</ns0:f>
        <ns0:v>0.590625</ns0:v>
      </ns0:c>
      <ns0:c r="F74" s="238" t="n">
        <ns0:f>AVERAGE('GRPO原始 0923'!F55:F74)</ns0:f>
        <ns0:v>0.577734375</ns0:v>
      </ns0:c>
      <ns0:c r="G74" s="238" t="n">
        <ns0:f>AVERAGE('GRPO原始 0923'!F45:F74)</ns0:f>
        <ns0:v>0.5736979166666667</ns0:v>
      </ns0:c>
      <ns0:c r="H74" s="238" t="n">
        <ns0:f>AVERAGE('GRPO原始 0923'!F35:F74)</ns0:f>
        <ns0:v>0.558984375</ns0:v>
      </ns0:c>
      <ns0:c r="I74" s="238" t="n">
        <ns0:f>AVERAGE('GRPO原始 0923'!F25:F74)</ns0:f>
        <ns0:v>0.53734375</ns0:v>
      </ns0:c>
      <ns0:c r="J74" s="240" t="n">
        <ns0:f>C74-C74</ns0:f>
        <ns0:v>0</ns0:v>
      </ns0:c>
      <ns0:c r="K74" s="240" t="n">
        <ns0:f>D74-D74</ns0:f>
        <ns0:v>0</ns0:v>
      </ns0:c>
      <ns0:c r="L74" s="240" t="n">
        <ns0:f>E74-E74</ns0:f>
        <ns0:v>0</ns0:v>
      </ns0:c>
      <ns0:c r="M74" s="240" t="n">
        <ns0:f>F74-F74</ns0:f>
        <ns0:v>0</ns0:v>
      </ns0:c>
      <ns0:c r="N74" s="240" t="n">
        <ns0:f>G74-G74</ns0:f>
        <ns0:v>0</ns0:v>
      </ns0:c>
      <ns0:c r="O74" s="240" t="n">
        <ns0:f>H74-H74</ns0:f>
        <ns0:v>0</ns0:v>
      </ns0:c>
      <ns0:c r="P74" s="240" t="n">
        <ns0:f>I74-I74</ns0:f>
        <ns0:v>0</ns0:v>
      </ns0:c>
    </ns0:row>
    <ns0:row r="75" ht="19" customHeight="1">
      <ns0:c r="A75" s="235" t="str">
        <ns0:v>Clean128</ns0:v>
      </ns0:c>
      <ns0:c r="B75" s="235" t="n">
        <ns0:v>74</ns0:v>
      </ns0:c>
      <ns0:c r="C75" s="238" t="n">
        <ns0:f>AVERAGE('GRPO原始 0923'!F71:F75)</ns0:f>
        <ns0:v>0.5265625</ns0:v>
      </ns0:c>
      <ns0:c r="D75" s="238" t="n">
        <ns0:f>AVERAGE('GRPO原始 0923'!F66:F75)</ns0:f>
        <ns0:v>0.5453125</ns0:v>
      </ns0:c>
      <ns0:c r="E75" s="238" t="n">
        <ns0:f>AVERAGE('GRPO原始 0923'!F61:F75)</ns0:f>
        <ns0:v>0.5817708333333333</ns0:v>
      </ns0:c>
      <ns0:c r="F75" s="238" t="n">
        <ns0:f>AVERAGE('GRPO原始 0923'!F56:F75)</ns0:f>
        <ns0:v>0.56953125</ns0:v>
      </ns0:c>
      <ns0:c r="G75" s="238" t="n">
        <ns0:f>AVERAGE('GRPO原始 0923'!F46:F75)</ns0:f>
        <ns0:v>0.5716145833333334</ns0:v>
      </ns0:c>
      <ns0:c r="H75" s="238" t="n">
        <ns0:f>AVERAGE('GRPO原始 0923'!F36:F75)</ns0:f>
        <ns0:v>0.5544921875</ns0:v>
      </ns0:c>
      <ns0:c r="I75" s="238" t="n">
        <ns0:f>AVERAGE('GRPO原始 0923'!F26:F75)</ns0:f>
        <ns0:v>0.5359375</ns0:v>
      </ns0:c>
      <ns0:c r="J75" s="240" t="n">
        <ns0:f>C75-C75</ns0:f>
        <ns0:v>0</ns0:v>
      </ns0:c>
      <ns0:c r="K75" s="240" t="n">
        <ns0:f>D75-D75</ns0:f>
        <ns0:v>0</ns0:v>
      </ns0:c>
      <ns0:c r="L75" s="240" t="n">
        <ns0:f>E75-E75</ns0:f>
        <ns0:v>0</ns0:v>
      </ns0:c>
      <ns0:c r="M75" s="240" t="n">
        <ns0:f>F75-F75</ns0:f>
        <ns0:v>0</ns0:v>
      </ns0:c>
      <ns0:c r="N75" s="240" t="n">
        <ns0:f>G75-G75</ns0:f>
        <ns0:v>0</ns0:v>
      </ns0:c>
      <ns0:c r="O75" s="240" t="n">
        <ns0:f>H75-H75</ns0:f>
        <ns0:v>0</ns0:v>
      </ns0:c>
      <ns0:c r="P75" s="240" t="n">
        <ns0:f>I75-I75</ns0:f>
        <ns0:v>0</ns0:v>
      </ns0:c>
    </ns0:row>
    <ns0:row r="76" ht="19" customHeight="1">
      <ns0:c r="A76" s="235" t="str">
        <ns0:v>Clean128</ns0:v>
      </ns0:c>
      <ns0:c r="B76" s="235" t="n">
        <ns0:v>75</ns0:v>
      </ns0:c>
      <ns0:c r="C76" s="238" t="n">
        <ns0:f>AVERAGE('GRPO原始 0923'!F72:F76)</ns0:f>
        <ns0:v>0.5203125</ns0:v>
      </ns0:c>
      <ns0:c r="D76" s="238" t="n">
        <ns0:f>AVERAGE('GRPO原始 0923'!F67:F76)</ns0:f>
        <ns0:v>0.534375</ns0:v>
      </ns0:c>
      <ns0:c r="E76" s="238" t="n">
        <ns0:f>AVERAGE('GRPO原始 0923'!F62:F76)</ns0:f>
        <ns0:v>0.5776041666666667</ns0:v>
      </ns0:c>
      <ns0:c r="F76" s="238" t="n">
        <ns0:f>AVERAGE('GRPO原始 0923'!F57:F76)</ns0:f>
        <ns0:v>0.56875</ns0:v>
      </ns0:c>
      <ns0:c r="G76" s="238" t="n">
        <ns0:f>AVERAGE('GRPO原始 0923'!F47:F76)</ns0:f>
        <ns0:v>0.5729166666666666</ns0:v>
      </ns0:c>
      <ns0:c r="H76" s="238" t="n">
        <ns0:f>AVERAGE('GRPO原始 0923'!F37:F76)</ns0:f>
        <ns0:v>0.55546875</ns0:v>
      </ns0:c>
      <ns0:c r="I76" s="238" t="n">
        <ns0:f>AVERAGE('GRPO原始 0923'!F27:F76)</ns0:f>
        <ns0:v>0.5365625</ns0:v>
      </ns0:c>
      <ns0:c r="J76" s="240" t="n">
        <ns0:f>C76-C76</ns0:f>
        <ns0:v>0</ns0:v>
      </ns0:c>
      <ns0:c r="K76" s="240" t="n">
        <ns0:f>D76-D76</ns0:f>
        <ns0:v>0</ns0:v>
      </ns0:c>
      <ns0:c r="L76" s="240" t="n">
        <ns0:f>E76-E76</ns0:f>
        <ns0:v>0</ns0:v>
      </ns0:c>
      <ns0:c r="M76" s="240" t="n">
        <ns0:f>F76-F76</ns0:f>
        <ns0:v>0</ns0:v>
      </ns0:c>
      <ns0:c r="N76" s="240" t="n">
        <ns0:f>G76-G76</ns0:f>
        <ns0:v>0</ns0:v>
      </ns0:c>
      <ns0:c r="O76" s="240" t="n">
        <ns0:f>H76-H76</ns0:f>
        <ns0:v>0</ns0:v>
      </ns0:c>
      <ns0:c r="P76" s="240" t="n">
        <ns0:f>I76-I76</ns0:f>
        <ns0:v>0</ns0:v>
      </ns0:c>
    </ns0:row>
    <ns0:row r="77" ht="19" customHeight="1">
      <ns0:c r="A77" s="235" t="str">
        <ns0:v>Clean128</ns0:v>
      </ns0:c>
      <ns0:c r="B77" s="235" t="n">
        <ns0:v>76</ns0:v>
      </ns0:c>
      <ns0:c r="C77" s="238" t="n">
        <ns0:f>AVERAGE('GRPO原始 0923'!F73:F77)</ns0:f>
        <ns0:v>0.5359375</ns0:v>
      </ns0:c>
      <ns0:c r="D77" s="238" t="n">
        <ns0:f>AVERAGE('GRPO原始 0923'!F68:F77)</ns0:f>
        <ns0:v>0.53671875</ns0:v>
      </ns0:c>
      <ns0:c r="E77" s="238" t="n">
        <ns0:f>AVERAGE('GRPO原始 0923'!F63:F77)</ns0:f>
        <ns0:v>0.5791666666666667</ns0:v>
      </ns0:c>
      <ns0:c r="F77" s="238" t="n">
        <ns0:f>AVERAGE('GRPO原始 0923'!F58:F77)</ns0:f>
        <ns0:v>0.580859375</ns0:v>
      </ns0:c>
      <ns0:c r="G77" s="238" t="n">
        <ns0:f>AVERAGE('GRPO原始 0923'!F48:F77)</ns0:f>
        <ns0:v>0.57265625</ns0:v>
      </ns0:c>
      <ns0:c r="H77" s="238" t="n">
        <ns0:f>AVERAGE('GRPO原始 0923'!F38:F77)</ns0:f>
        <ns0:v>0.558203125</ns0:v>
      </ns0:c>
      <ns0:c r="I77" s="238" t="n">
        <ns0:f>AVERAGE('GRPO原始 0923'!F28:F77)</ns0:f>
        <ns0:v>0.54046875</ns0:v>
      </ns0:c>
      <ns0:c r="J77" s="240" t="n">
        <ns0:f>C77-C77</ns0:f>
        <ns0:v>0</ns0:v>
      </ns0:c>
      <ns0:c r="K77" s="240" t="n">
        <ns0:f>D77-D77</ns0:f>
        <ns0:v>0</ns0:v>
      </ns0:c>
      <ns0:c r="L77" s="240" t="n">
        <ns0:f>E77-E77</ns0:f>
        <ns0:v>0</ns0:v>
      </ns0:c>
      <ns0:c r="M77" s="240" t="n">
        <ns0:f>F77-F77</ns0:f>
        <ns0:v>0</ns0:v>
      </ns0:c>
      <ns0:c r="N77" s="240" t="n">
        <ns0:f>G77-G77</ns0:f>
        <ns0:v>0</ns0:v>
      </ns0:c>
      <ns0:c r="O77" s="240" t="n">
        <ns0:f>H77-H77</ns0:f>
        <ns0:v>0</ns0:v>
      </ns0:c>
      <ns0:c r="P77" s="240" t="n">
        <ns0:f>I77-I77</ns0:f>
        <ns0:v>0</ns0:v>
      </ns0:c>
    </ns0:row>
    <ns0:row r="78" ht="19" customHeight="1">
      <ns0:c r="A78" s="235" t="str">
        <ns0:v>Clean128</ns0:v>
      </ns0:c>
      <ns0:c r="B78" s="235" t="n">
        <ns0:v>77</ns0:v>
      </ns0:c>
      <ns0:c r="C78" s="238" t="n">
        <ns0:f>AVERAGE('GRPO原始 0923'!F74:F78)</ns0:f>
        <ns0:v>0.5390625</ns0:v>
      </ns0:c>
      <ns0:c r="D78" s="238" t="n">
        <ns0:f>AVERAGE('GRPO原始 0923'!F69:F78)</ns0:f>
        <ns0:v>0.5296875</ns0:v>
      </ns0:c>
      <ns0:c r="E78" s="238" t="n">
        <ns0:f>AVERAGE('GRPO原始 0923'!F64:F78)</ns0:f>
        <ns0:v>0.5625</ns0:v>
      </ns0:c>
      <ns0:c r="F78" s="238" t="n">
        <ns0:f>AVERAGE('GRPO原始 0923'!F59:F78)</ns0:f>
        <ns0:v>0.574609375</ns0:v>
      </ns0:c>
      <ns0:c r="G78" s="238" t="n">
        <ns0:f>AVERAGE('GRPO原始 0923'!F49:F78)</ns0:f>
        <ns0:v>0.56875</ns0:v>
      </ns0:c>
      <ns0:c r="H78" s="238" t="n">
        <ns0:f>AVERAGE('GRPO原始 0923'!F39:F78)</ns0:f>
        <ns0:v>0.5560546875</ns0:v>
      </ns0:c>
      <ns0:c r="I78" s="238" t="n">
        <ns0:f>AVERAGE('GRPO原始 0923'!F29:F78)</ns0:f>
        <ns0:v>0.54015625</ns0:v>
      </ns0:c>
      <ns0:c r="J78" s="240" t="n">
        <ns0:f>C78-C78</ns0:f>
        <ns0:v>0</ns0:v>
      </ns0:c>
      <ns0:c r="K78" s="240" t="n">
        <ns0:f>D78-D78</ns0:f>
        <ns0:v>0</ns0:v>
      </ns0:c>
      <ns0:c r="L78" s="240" t="n">
        <ns0:f>E78-E78</ns0:f>
        <ns0:v>0</ns0:v>
      </ns0:c>
      <ns0:c r="M78" s="240" t="n">
        <ns0:f>F78-F78</ns0:f>
        <ns0:v>0</ns0:v>
      </ns0:c>
      <ns0:c r="N78" s="240" t="n">
        <ns0:f>G78-G78</ns0:f>
        <ns0:v>0</ns0:v>
      </ns0:c>
      <ns0:c r="O78" s="240" t="n">
        <ns0:f>H78-H78</ns0:f>
        <ns0:v>0</ns0:v>
      </ns0:c>
      <ns0:c r="P78" s="240" t="n">
        <ns0:f>I78-I78</ns0:f>
        <ns0:v>0</ns0:v>
      </ns0:c>
    </ns0:row>
    <ns0:row r="79" ht="19" customHeight="1">
      <ns0:c r="A79" s="235" t="str">
        <ns0:v>Clean128</ns0:v>
      </ns0:c>
      <ns0:c r="B79" s="235" t="n">
        <ns0:v>78</ns0:v>
      </ns0:c>
      <ns0:c r="C79" s="238" t="n">
        <ns0:f>AVERAGE('GRPO原始 0923'!F75:F79)</ns0:f>
        <ns0:v>0.5015625</ns0:v>
      </ns0:c>
      <ns0:c r="D79" s="238" t="n">
        <ns0:f>AVERAGE('GRPO原始 0923'!F70:F79)</ns0:f>
        <ns0:v>0.52109375</ns0:v>
      </ns0:c>
      <ns0:c r="E79" s="238" t="n">
        <ns0:f>AVERAGE('GRPO原始 0923'!F65:F79)</ns0:f>
        <ns0:v>0.5473958333333333</ns0:v>
      </ns0:c>
      <ns0:c r="F79" s="238" t="n">
        <ns0:f>AVERAGE('GRPO原始 0923'!F60:F79)</ns0:f>
        <ns0:v>0.568359375</ns0:v>
      </ns0:c>
      <ns0:c r="G79" s="238" t="n">
        <ns0:f>AVERAGE('GRPO原始 0923'!F50:F79)</ns0:f>
        <ns0:v>0.5661458333333333</ns0:v>
      </ns0:c>
      <ns0:c r="H79" s="238" t="n">
        <ns0:f>AVERAGE('GRPO原始 0923'!F40:F79)</ns0:f>
        <ns0:v>0.5529296875</ns0:v>
      </ns0:c>
      <ns0:c r="I79" s="238" t="n">
        <ns0:f>AVERAGE('GRPO原始 0923'!F30:F79)</ns0:f>
        <ns0:v>0.54375</ns0:v>
      </ns0:c>
      <ns0:c r="J79" s="240" t="n">
        <ns0:f>C79-C79</ns0:f>
        <ns0:v>0</ns0:v>
      </ns0:c>
      <ns0:c r="K79" s="240" t="n">
        <ns0:f>D79-D79</ns0:f>
        <ns0:v>0</ns0:v>
      </ns0:c>
      <ns0:c r="L79" s="240" t="n">
        <ns0:f>E79-E79</ns0:f>
        <ns0:v>0</ns0:v>
      </ns0:c>
      <ns0:c r="M79" s="240" t="n">
        <ns0:f>F79-F79</ns0:f>
        <ns0:v>0</ns0:v>
      </ns0:c>
      <ns0:c r="N79" s="240" t="n">
        <ns0:f>G79-G79</ns0:f>
        <ns0:v>0</ns0:v>
      </ns0:c>
      <ns0:c r="O79" s="240" t="n">
        <ns0:f>H79-H79</ns0:f>
        <ns0:v>0</ns0:v>
      </ns0:c>
      <ns0:c r="P79" s="240" t="n">
        <ns0:f>I79-I79</ns0:f>
        <ns0:v>0</ns0:v>
      </ns0:c>
    </ns0:row>
    <ns0:row r="80" ht="19" customHeight="1">
      <ns0:c r="A80" s="235" t="str">
        <ns0:v>Clean128</ns0:v>
      </ns0:c>
      <ns0:c r="B80" s="235" t="n">
        <ns0:v>79</ns0:v>
      </ns0:c>
      <ns0:c r="C80" s="238" t="n">
        <ns0:f>AVERAGE('GRPO原始 0923'!F76:F80)</ns0:f>
        <ns0:v>0.509375</ns0:v>
      </ns0:c>
      <ns0:c r="D80" s="238" t="n">
        <ns0:f>AVERAGE('GRPO原始 0923'!F71:F80)</ns0:f>
        <ns0:v>0.51796875</ns0:v>
      </ns0:c>
      <ns0:c r="E80" s="238" t="n">
        <ns0:f>AVERAGE('GRPO原始 0923'!F66:F80)</ns0:f>
        <ns0:v>0.5333333333333333</ns0:v>
      </ns0:c>
      <ns0:c r="F80" s="238" t="n">
        <ns0:f>AVERAGE('GRPO原始 0923'!F61:F80)</ns0:f>
        <ns0:v>0.563671875</ns0:v>
      </ns0:c>
      <ns0:c r="G80" s="238" t="n">
        <ns0:f>AVERAGE('GRPO原始 0923'!F51:F80)</ns0:f>
        <ns0:v>0.5611979166666666</ns0:v>
      </ns0:c>
      <ns0:c r="H80" s="238" t="n">
        <ns0:f>AVERAGE('GRPO原始 0923'!F41:F80)</ns0:f>
        <ns0:v>0.5515625</ns0:v>
      </ns0:c>
      <ns0:c r="I80" s="238" t="n">
        <ns0:f>AVERAGE('GRPO原始 0923'!F31:F80)</ns0:f>
        <ns0:v>0.5428125</ns0:v>
      </ns0:c>
      <ns0:c r="J80" s="240" t="n">
        <ns0:f>C80-C80</ns0:f>
        <ns0:v>0</ns0:v>
      </ns0:c>
      <ns0:c r="K80" s="240" t="n">
        <ns0:f>D80-D80</ns0:f>
        <ns0:v>0</ns0:v>
      </ns0:c>
      <ns0:c r="L80" s="240" t="n">
        <ns0:f>E80-E80</ns0:f>
        <ns0:v>0</ns0:v>
      </ns0:c>
      <ns0:c r="M80" s="240" t="n">
        <ns0:f>F80-F80</ns0:f>
        <ns0:v>0</ns0:v>
      </ns0:c>
      <ns0:c r="N80" s="240" t="n">
        <ns0:f>G80-G80</ns0:f>
        <ns0:v>0</ns0:v>
      </ns0:c>
      <ns0:c r="O80" s="240" t="n">
        <ns0:f>H80-H80</ns0:f>
        <ns0:v>0</ns0:v>
      </ns0:c>
      <ns0:c r="P80" s="240" t="n">
        <ns0:f>I80-I80</ns0:f>
        <ns0:v>0</ns0:v>
      </ns0:c>
    </ns0:row>
    <ns0:row r="81" ht="19" customHeight="1">
      <ns0:c r="A81" s="235" t="str">
        <ns0:v>Clean128</ns0:v>
      </ns0:c>
      <ns0:c r="B81" s="235" t="n">
        <ns0:v>80</ns0:v>
      </ns0:c>
      <ns0:c r="C81" s="238" t="n">
        <ns0:f>AVERAGE('GRPO原始 0923'!F77:F81)</ns0:f>
        <ns0:v>0.5015625</ns0:v>
      </ns0:c>
      <ns0:c r="D81" s="238" t="n">
        <ns0:f>AVERAGE('GRPO原始 0923'!F72:F81)</ns0:f>
        <ns0:v>0.5109375</ns0:v>
      </ns0:c>
      <ns0:c r="E81" s="238" t="n">
        <ns0:f>AVERAGE('GRPO原始 0923'!F67:F81)</ns0:f>
        <ns0:v>0.5234375</ns0:v>
      </ns0:c>
      <ns0:c r="F81" s="238" t="n">
        <ns0:f>AVERAGE('GRPO原始 0923'!F62:F81)</ns0:f>
        <ns0:v>0.55859375</ns0:v>
      </ns0:c>
      <ns0:c r="G81" s="238" t="n">
        <ns0:f>AVERAGE('GRPO原始 0923'!F52:F81)</ns0:f>
        <ns0:v>0.5609375</ns0:v>
      </ns0:c>
      <ns0:c r="H81" s="238" t="n">
        <ns0:f>AVERAGE('GRPO原始 0923'!F42:F81)</ns0:f>
        <ns0:v>0.5521484375</ns0:v>
      </ns0:c>
      <ns0:c r="I81" s="238" t="n">
        <ns0:f>AVERAGE('GRPO原始 0923'!F32:F81)</ns0:f>
        <ns0:v>0.54375</ns0:v>
      </ns0:c>
      <ns0:c r="J81" s="240" t="n">
        <ns0:f>C81-C81</ns0:f>
        <ns0:v>0</ns0:v>
      </ns0:c>
      <ns0:c r="K81" s="240" t="n">
        <ns0:f>D81-D81</ns0:f>
        <ns0:v>0</ns0:v>
      </ns0:c>
      <ns0:c r="L81" s="240" t="n">
        <ns0:f>E81-E81</ns0:f>
        <ns0:v>0</ns0:v>
      </ns0:c>
      <ns0:c r="M81" s="240" t="n">
        <ns0:f>F81-F81</ns0:f>
        <ns0:v>0</ns0:v>
      </ns0:c>
      <ns0:c r="N81" s="240" t="n">
        <ns0:f>G81-G81</ns0:f>
        <ns0:v>0</ns0:v>
      </ns0:c>
      <ns0:c r="O81" s="240" t="n">
        <ns0:f>H81-H81</ns0:f>
        <ns0:v>0</ns0:v>
      </ns0:c>
      <ns0:c r="P81" s="240" t="n">
        <ns0:f>I81-I81</ns0:f>
        <ns0:v>0</ns0:v>
      </ns0:c>
    </ns0:row>
    <ns0:row r="82" ht="19" customHeight="1">
      <ns0:c r="A82" s="235" t="str">
        <ns0:v>Clean128</ns0:v>
      </ns0:c>
      <ns0:c r="B82" s="235" t="n">
        <ns0:v>81</ns0:v>
      </ns0:c>
      <ns0:c r="C82" s="238" t="n">
        <ns0:f>AVERAGE('GRPO原始 0923'!F78:F82)</ns0:f>
        <ns0:v>0.459375</ns0:v>
      </ns0:c>
      <ns0:c r="D82" s="238" t="n">
        <ns0:f>AVERAGE('GRPO原始 0923'!F73:F82)</ns0:f>
        <ns0:v>0.49765625</ns0:v>
      </ns0:c>
      <ns0:c r="E82" s="238" t="n">
        <ns0:f>AVERAGE('GRPO原始 0923'!F68:F82)</ns0:f>
        <ns0:v>0.5109375</ns0:v>
      </ns0:c>
      <ns0:c r="F82" s="238" t="n">
        <ns0:f>AVERAGE('GRPO原始 0923'!F63:F82)</ns0:f>
        <ns0:v>0.54921875</ns0:v>
      </ns0:c>
      <ns0:c r="G82" s="238" t="n">
        <ns0:f>AVERAGE('GRPO原始 0923'!F53:F82)</ns0:f>
        <ns0:v>0.5533854166666666</ns0:v>
      </ns0:c>
      <ns0:c r="H82" s="238" t="n">
        <ns0:f>AVERAGE('GRPO原始 0923'!F43:F82)</ns0:f>
        <ns0:v>0.5478515625</ns0:v>
      </ns0:c>
      <ns0:c r="I82" s="238" t="n">
        <ns0:f>AVERAGE('GRPO原始 0923'!F33:F82)</ns0:f>
        <ns0:v>0.5440625</ns0:v>
      </ns0:c>
      <ns0:c r="J82" s="240" t="n">
        <ns0:f>C82-C82</ns0:f>
        <ns0:v>0</ns0:v>
      </ns0:c>
      <ns0:c r="K82" s="240" t="n">
        <ns0:f>D82-D82</ns0:f>
        <ns0:v>0</ns0:v>
      </ns0:c>
      <ns0:c r="L82" s="240" t="n">
        <ns0:f>E82-E82</ns0:f>
        <ns0:v>0</ns0:v>
      </ns0:c>
      <ns0:c r="M82" s="240" t="n">
        <ns0:f>F82-F82</ns0:f>
        <ns0:v>0</ns0:v>
      </ns0:c>
      <ns0:c r="N82" s="240" t="n">
        <ns0:f>G82-G82</ns0:f>
        <ns0:v>0</ns0:v>
      </ns0:c>
      <ns0:c r="O82" s="240" t="n">
        <ns0:f>H82-H82</ns0:f>
        <ns0:v>0</ns0:v>
      </ns0:c>
      <ns0:c r="P82" s="240" t="n">
        <ns0:f>I82-I82</ns0:f>
        <ns0:v>0</ns0:v>
      </ns0:c>
    </ns0:row>
    <ns0:row r="83" ht="19" customHeight="1">
      <ns0:c r="A83" s="235" t="str">
        <ns0:v>Clean128</ns0:v>
      </ns0:c>
      <ns0:c r="B83" s="235" t="n">
        <ns0:v>82</ns0:v>
      </ns0:c>
      <ns0:c r="C83" s="238" t="n">
        <ns0:f>AVERAGE('GRPO原始 0923'!F79:F83)</ns0:f>
        <ns0:v>0.465625</ns0:v>
      </ns0:c>
      <ns0:c r="D83" s="238" t="n">
        <ns0:f>AVERAGE('GRPO原始 0923'!F74:F83)</ns0:f>
        <ns0:v>0.50234375</ns0:v>
      </ns0:c>
      <ns0:c r="E83" s="238" t="n">
        <ns0:f>AVERAGE('GRPO原始 0923'!F69:F83)</ns0:f>
        <ns0:v>0.5083333333333333</ns0:v>
      </ns0:c>
      <ns0:c r="F83" s="238" t="n">
        <ns0:f>AVERAGE('GRPO原始 0923'!F64:F83)</ns0:f>
        <ns0:v>0.53828125</ns0:v>
      </ns0:c>
      <ns0:c r="G83" s="238" t="n">
        <ns0:f>AVERAGE('GRPO原始 0923'!F54:F83)</ns0:f>
        <ns0:v>0.5497395833333333</ns0:v>
      </ns0:c>
      <ns0:c r="H83" s="238" t="n">
        <ns0:f>AVERAGE('GRPO原始 0923'!F44:F83)</ns0:f>
        <ns0:v>0.5490234375</ns0:v>
      </ns0:c>
      <ns0:c r="I83" s="238" t="n">
        <ns0:f>AVERAGE('GRPO原始 0923'!F34:F83)</ns0:f>
        <ns0:v>0.5434375</ns0:v>
      </ns0:c>
      <ns0:c r="J83" s="240" t="n">
        <ns0:f>C83-C83</ns0:f>
        <ns0:v>0</ns0:v>
      </ns0:c>
      <ns0:c r="K83" s="240" t="n">
        <ns0:f>D83-D83</ns0:f>
        <ns0:v>0</ns0:v>
      </ns0:c>
      <ns0:c r="L83" s="240" t="n">
        <ns0:f>E83-E83</ns0:f>
        <ns0:v>0</ns0:v>
      </ns0:c>
      <ns0:c r="M83" s="240" t="n">
        <ns0:f>F83-F83</ns0:f>
        <ns0:v>0</ns0:v>
      </ns0:c>
      <ns0:c r="N83" s="240" t="n">
        <ns0:f>G83-G83</ns0:f>
        <ns0:v>0</ns0:v>
      </ns0:c>
      <ns0:c r="O83" s="240" t="n">
        <ns0:f>H83-H83</ns0:f>
        <ns0:v>0</ns0:v>
      </ns0:c>
      <ns0:c r="P83" s="240" t="n">
        <ns0:f>I83-I83</ns0:f>
        <ns0:v>0</ns0:v>
      </ns0:c>
    </ns0:row>
    <ns0:row r="84" ht="19" customHeight="1">
      <ns0:c r="A84" s="235" t="str">
        <ns0:v>Clean128</ns0:v>
      </ns0:c>
      <ns0:c r="B84" s="235" t="n">
        <ns0:v>83</ns0:v>
      </ns0:c>
      <ns0:c r="C84" s="238" t="n">
        <ns0:f>AVERAGE('GRPO原始 0923'!F80:F84)</ns0:f>
        <ns0:v>0.4453125</ns0:v>
      </ns0:c>
      <ns0:c r="D84" s="238" t="n">
        <ns0:f>AVERAGE('GRPO原始 0923'!F75:F84)</ns0:f>
        <ns0:v>0.4734375</ns0:v>
      </ns0:c>
      <ns0:c r="E84" s="238" t="n">
        <ns0:f>AVERAGE('GRPO原始 0923'!F70:F84)</ns0:f>
        <ns0:v>0.49583333333333335</ns0:v>
      </ns0:c>
      <ns0:c r="F84" s="238" t="n">
        <ns0:f>AVERAGE('GRPO原始 0923'!F65:F84)</ns0:f>
        <ns0:v>0.521875</ns0:v>
      </ns0:c>
      <ns0:c r="G84" s="238" t="n">
        <ns0:f>AVERAGE('GRPO原始 0923'!F55:F84)</ns0:f>
        <ns0:v>0.54296875</ns0:v>
      </ns0:c>
      <ns0:c r="H84" s="238" t="n">
        <ns0:f>AVERAGE('GRPO原始 0923'!F45:F84)</ns0:f>
        <ns0:v>0.5486328125</ns0:v>
      </ns0:c>
      <ns0:c r="I84" s="238" t="n">
        <ns0:f>AVERAGE('GRPO原始 0923'!F35:F84)</ns0:f>
        <ns0:v>0.541875</ns0:v>
      </ns0:c>
      <ns0:c r="J84" s="240" t="n">
        <ns0:f>C84-C84</ns0:f>
        <ns0:v>0</ns0:v>
      </ns0:c>
      <ns0:c r="K84" s="240" t="n">
        <ns0:f>D84-D84</ns0:f>
        <ns0:v>0</ns0:v>
      </ns0:c>
      <ns0:c r="L84" s="240" t="n">
        <ns0:f>E84-E84</ns0:f>
        <ns0:v>0</ns0:v>
      </ns0:c>
      <ns0:c r="M84" s="240" t="n">
        <ns0:f>F84-F84</ns0:f>
        <ns0:v>0</ns0:v>
      </ns0:c>
      <ns0:c r="N84" s="240" t="n">
        <ns0:f>G84-G84</ns0:f>
        <ns0:v>0</ns0:v>
      </ns0:c>
      <ns0:c r="O84" s="240" t="n">
        <ns0:f>H84-H84</ns0:f>
        <ns0:v>0</ns0:v>
      </ns0:c>
      <ns0:c r="P84" s="240" t="n">
        <ns0:f>I84-I84</ns0:f>
        <ns0:v>0</ns0:v>
      </ns0:c>
    </ns0:row>
    <ns0:row r="85" ht="19" customHeight="1">
      <ns0:c r="A85" s="235" t="str">
        <ns0:v>Clean128</ns0:v>
      </ns0:c>
      <ns0:c r="B85" s="235" t="n">
        <ns0:v>84</ns0:v>
      </ns0:c>
      <ns0:c r="C85" s="238" t="n">
        <ns0:f>AVERAGE('GRPO原始 0923'!F81:F85)</ns0:f>
        <ns0:v>0.45</ns0:v>
      </ns0:c>
      <ns0:c r="D85" s="238" t="n">
        <ns0:f>AVERAGE('GRPO原始 0923'!F76:F85)</ns0:f>
        <ns0:v>0.4796875</ns0:v>
      </ns0:c>
      <ns0:c r="E85" s="238" t="n">
        <ns0:f>AVERAGE('GRPO原始 0923'!F71:F85)</ns0:f>
        <ns0:v>0.4953125</ns0:v>
      </ns0:c>
      <ns0:c r="F85" s="238" t="n">
        <ns0:f>AVERAGE('GRPO原始 0923'!F66:F85)</ns0:f>
        <ns0:v>0.5125</ns0:v>
      </ns0:c>
      <ns0:c r="G85" s="238" t="n">
        <ns0:f>AVERAGE('GRPO原始 0923'!F56:F85)</ns0:f>
        <ns0:v>0.5395833333333333</ns0:v>
      </ns0:c>
      <ns0:c r="H85" s="238" t="n">
        <ns0:f>AVERAGE('GRPO原始 0923'!F46:F85)</ns0:f>
        <ns0:v>0.5486328125</ns0:v>
      </ns0:c>
      <ns0:c r="I85" s="238" t="n">
        <ns0:f>AVERAGE('GRPO原始 0923'!F36:F85)</ns0:f>
        <ns0:v>0.53953125</ns0:v>
      </ns0:c>
      <ns0:c r="J85" s="240" t="n">
        <ns0:f>C85-C85</ns0:f>
        <ns0:v>0</ns0:v>
      </ns0:c>
      <ns0:c r="K85" s="240" t="n">
        <ns0:f>D85-D85</ns0:f>
        <ns0:v>0</ns0:v>
      </ns0:c>
      <ns0:c r="L85" s="240" t="n">
        <ns0:f>E85-E85</ns0:f>
        <ns0:v>0</ns0:v>
      </ns0:c>
      <ns0:c r="M85" s="240" t="n">
        <ns0:f>F85-F85</ns0:f>
        <ns0:v>0</ns0:v>
      </ns0:c>
      <ns0:c r="N85" s="240" t="n">
        <ns0:f>G85-G85</ns0:f>
        <ns0:v>0</ns0:v>
      </ns0:c>
      <ns0:c r="O85" s="240" t="n">
        <ns0:f>H85-H85</ns0:f>
        <ns0:v>0</ns0:v>
      </ns0:c>
      <ns0:c r="P85" s="240" t="n">
        <ns0:f>I85-I85</ns0:f>
        <ns0:v>0</ns0:v>
      </ns0:c>
    </ns0:row>
    <ns0:row r="86" ht="19" customHeight="1">
      <ns0:c r="A86" s="235" t="str">
        <ns0:v>Clean128</ns0:v>
      </ns0:c>
      <ns0:c r="B86" s="235" t="n">
        <ns0:v>85</ns0:v>
      </ns0:c>
      <ns0:c r="C86" s="238" t="n">
        <ns0:f>AVERAGE('GRPO原始 0923'!F82:F86)</ns0:f>
        <ns0:v>0.471875</ns0:v>
      </ns0:c>
      <ns0:c r="D86" s="238" t="n">
        <ns0:f>AVERAGE('GRPO原始 0923'!F77:F86)</ns0:f>
        <ns0:v>0.48671875</ns0:v>
      </ns0:c>
      <ns0:c r="E86" s="238" t="n">
        <ns0:f>AVERAGE('GRPO原始 0923'!F72:F86)</ns0:f>
        <ns0:v>0.4979166666666667</ns0:v>
      </ns0:c>
      <ns0:c r="F86" s="238" t="n">
        <ns0:f>AVERAGE('GRPO原始 0923'!F67:F86)</ns0:f>
        <ns0:v>0.510546875</ns0:v>
      </ns0:c>
      <ns0:c r="G86" s="238" t="n">
        <ns0:f>AVERAGE('GRPO原始 0923'!F57:F86)</ns0:f>
        <ns0:v>0.54140625</ns0:v>
      </ns0:c>
      <ns0:c r="H86" s="238" t="n">
        <ns0:f>AVERAGE('GRPO原始 0923'!F47:F86)</ns0:f>
        <ns0:v>0.5513671875</ns0:v>
      </ns0:c>
      <ns0:c r="I86" s="238" t="n">
        <ns0:f>AVERAGE('GRPO原始 0923'!F37:F86)</ns0:f>
        <ns0:v>0.54171875</ns0:v>
      </ns0:c>
      <ns0:c r="J86" s="240" t="n">
        <ns0:f>C86-C86</ns0:f>
        <ns0:v>0</ns0:v>
      </ns0:c>
      <ns0:c r="K86" s="240" t="n">
        <ns0:f>D86-D86</ns0:f>
        <ns0:v>0</ns0:v>
      </ns0:c>
      <ns0:c r="L86" s="240" t="n">
        <ns0:f>E86-E86</ns0:f>
        <ns0:v>0</ns0:v>
      </ns0:c>
      <ns0:c r="M86" s="240" t="n">
        <ns0:f>F86-F86</ns0:f>
        <ns0:v>0</ns0:v>
      </ns0:c>
      <ns0:c r="N86" s="240" t="n">
        <ns0:f>G86-G86</ns0:f>
        <ns0:v>0</ns0:v>
      </ns0:c>
      <ns0:c r="O86" s="240" t="n">
        <ns0:f>H86-H86</ns0:f>
        <ns0:v>0</ns0:v>
      </ns0:c>
      <ns0:c r="P86" s="240" t="n">
        <ns0:f>I86-I86</ns0:f>
        <ns0:v>0</ns0:v>
      </ns0:c>
    </ns0:row>
    <ns0:row r="87" ht="19" customHeight="1">
      <ns0:c r="A87" s="235" t="str">
        <ns0:v>Clean128</ns0:v>
      </ns0:c>
      <ns0:c r="B87" s="235" t="n">
        <ns0:v>86</ns0:v>
      </ns0:c>
      <ns0:c r="C87" s="238" t="n">
        <ns0:f>AVERAGE('GRPO原始 0923'!F83:F87)</ns0:f>
        <ns0:v>0.4875</ns0:v>
      </ns0:c>
      <ns0:c r="D87" s="238" t="n">
        <ns0:f>AVERAGE('GRPO原始 0923'!F78:F87)</ns0:f>
        <ns0:v>0.4734375</ns0:v>
      </ns0:c>
      <ns0:c r="E87" s="238" t="n">
        <ns0:f>AVERAGE('GRPO原始 0923'!F73:F87)</ns0:f>
        <ns0:v>0.4942708333333333</ns0:v>
      </ns0:c>
      <ns0:c r="F87" s="238" t="n">
        <ns0:f>AVERAGE('GRPO原始 0923'!F68:F87)</ns0:f>
        <ns0:v>0.505078125</ns0:v>
      </ns0:c>
      <ns0:c r="G87" s="238" t="n">
        <ns0:f>AVERAGE('GRPO原始 0923'!F58:F87)</ns0:f>
        <ns0:v>0.5450520833333333</ns0:v>
      </ns0:c>
      <ns0:c r="H87" s="238" t="n">
        <ns0:f>AVERAGE('GRPO原始 0923'!F48:F87)</ns0:f>
        <ns0:v>0.5478515625</ns0:v>
      </ns0:c>
      <ns0:c r="I87" s="238" t="n">
        <ns0:f>AVERAGE('GRPO原始 0923'!F38:F87)</ns0:f>
        <ns0:v>0.54125</ns0:v>
      </ns0:c>
      <ns0:c r="J87" s="240" t="n">
        <ns0:f>C87-C87</ns0:f>
        <ns0:v>0</ns0:v>
      </ns0:c>
      <ns0:c r="K87" s="240" t="n">
        <ns0:f>D87-D87</ns0:f>
        <ns0:v>0</ns0:v>
      </ns0:c>
      <ns0:c r="L87" s="240" t="n">
        <ns0:f>E87-E87</ns0:f>
        <ns0:v>0</ns0:v>
      </ns0:c>
      <ns0:c r="M87" s="240" t="n">
        <ns0:f>F87-F87</ns0:f>
        <ns0:v>0</ns0:v>
      </ns0:c>
      <ns0:c r="N87" s="240" t="n">
        <ns0:f>G87-G87</ns0:f>
        <ns0:v>0</ns0:v>
      </ns0:c>
      <ns0:c r="O87" s="240" t="n">
        <ns0:f>H87-H87</ns0:f>
        <ns0:v>0</ns0:v>
      </ns0:c>
      <ns0:c r="P87" s="240" t="n">
        <ns0:f>I87-I87</ns0:f>
        <ns0:v>0</ns0:v>
      </ns0:c>
    </ns0:row>
    <ns0:row r="88" ht="19" customHeight="1">
      <ns0:c r="A88" s="235" t="str">
        <ns0:v>Clean128</ns0:v>
      </ns0:c>
      <ns0:c r="B88" s="235" t="n">
        <ns0:v>87</ns0:v>
      </ns0:c>
      <ns0:c r="C88" s="238" t="n">
        <ns0:f>AVERAGE('GRPO原始 0923'!F84:F88)</ns0:f>
        <ns0:v>0.4921875</ns0:v>
      </ns0:c>
      <ns0:c r="D88" s="238" t="n">
        <ns0:f>AVERAGE('GRPO原始 0923'!F79:F88)</ns0:f>
        <ns0:v>0.47890625</ns0:v>
      </ns0:c>
      <ns0:c r="E88" s="238" t="n">
        <ns0:f>AVERAGE('GRPO原始 0923'!F74:F88)</ns0:f>
        <ns0:v>0.49895833333333334</ns0:v>
      </ns0:c>
      <ns0:c r="F88" s="238" t="n">
        <ns0:f>AVERAGE('GRPO原始 0923'!F69:F88)</ns0:f>
        <ns0:v>0.504296875</ns0:v>
      </ns0:c>
      <ns0:c r="G88" s="238" t="n">
        <ns0:f>AVERAGE('GRPO原始 0923'!F59:F88)</ns0:f>
        <ns0:v>0.5427083333333333</ns0:v>
      </ns0:c>
      <ns0:c r="H88" s="238" t="n">
        <ns0:f>AVERAGE('GRPO原始 0923'!F49:F88)</ns0:f>
        <ns0:v>0.5462890625</ns0:v>
      </ns0:c>
      <ns0:c r="I88" s="238" t="n">
        <ns0:f>AVERAGE('GRPO原始 0923'!F39:F88)</ns0:f>
        <ns0:v>0.540625</ns0:v>
      </ns0:c>
      <ns0:c r="J88" s="240" t="n">
        <ns0:f>C88-C88</ns0:f>
        <ns0:v>0</ns0:v>
      </ns0:c>
      <ns0:c r="K88" s="240" t="n">
        <ns0:f>D88-D88</ns0:f>
        <ns0:v>0</ns0:v>
      </ns0:c>
      <ns0:c r="L88" s="240" t="n">
        <ns0:f>E88-E88</ns0:f>
        <ns0:v>0</ns0:v>
      </ns0:c>
      <ns0:c r="M88" s="240" t="n">
        <ns0:f>F88-F88</ns0:f>
        <ns0:v>0</ns0:v>
      </ns0:c>
      <ns0:c r="N88" s="240" t="n">
        <ns0:f>G88-G88</ns0:f>
        <ns0:v>0</ns0:v>
      </ns0:c>
      <ns0:c r="O88" s="240" t="n">
        <ns0:f>H88-H88</ns0:f>
        <ns0:v>0</ns0:v>
      </ns0:c>
      <ns0:c r="P88" s="240" t="n">
        <ns0:f>I88-I88</ns0:f>
        <ns0:v>0</ns0:v>
      </ns0:c>
    </ns0:row>
    <ns0:row r="89" ht="19" customHeight="1">
      <ns0:c r="A89" s="235" t="str">
        <ns0:v>Clean128</ns0:v>
      </ns0:c>
      <ns0:c r="B89" s="235" t="n">
        <ns0:v>88</ns0:v>
      </ns0:c>
      <ns0:c r="C89" s="238" t="n">
        <ns0:f>AVERAGE('GRPO原始 0923'!F85:F89)</ns0:f>
        <ns0:v>0.5015625</ns0:v>
      </ns0:c>
      <ns0:c r="D89" s="238" t="n">
        <ns0:f>AVERAGE('GRPO原始 0923'!F80:F89)</ns0:f>
        <ns0:v>0.4734375</ns0:v>
      </ns0:c>
      <ns0:c r="E89" s="238" t="n">
        <ns0:f>AVERAGE('GRPO原始 0923'!F75:F89)</ns0:f>
        <ns0:v>0.4828125</ns0:v>
      </ns0:c>
      <ns0:c r="F89" s="238" t="n">
        <ns0:f>AVERAGE('GRPO原始 0923'!F70:F89)</ns0:f>
        <ns0:v>0.497265625</ns0:v>
      </ns0:c>
      <ns0:c r="G89" s="238" t="n">
        <ns0:f>AVERAGE('GRPO原始 0923'!F60:F89)</ns0:f>
        <ns0:v>0.53671875</ns0:v>
      </ns0:c>
      <ns0:c r="H89" s="238" t="n">
        <ns0:f>AVERAGE('GRPO原始 0923'!F50:F89)</ns0:f>
        <ns0:v>0.54296875</ns0:v>
      </ns0:c>
      <ns0:c r="I89" s="238" t="n">
        <ns0:f>AVERAGE('GRPO原始 0923'!F40:F89)</ns0:f>
        <ns0:v>0.53703125</ns0:v>
      </ns0:c>
      <ns0:c r="J89" s="240" t="n">
        <ns0:f>C89-C89</ns0:f>
        <ns0:v>0</ns0:v>
      </ns0:c>
      <ns0:c r="K89" s="240" t="n">
        <ns0:f>D89-D89</ns0:f>
        <ns0:v>0</ns0:v>
      </ns0:c>
      <ns0:c r="L89" s="240" t="n">
        <ns0:f>E89-E89</ns0:f>
        <ns0:v>0</ns0:v>
      </ns0:c>
      <ns0:c r="M89" s="240" t="n">
        <ns0:f>F89-F89</ns0:f>
        <ns0:v>0</ns0:v>
      </ns0:c>
      <ns0:c r="N89" s="240" t="n">
        <ns0:f>G89-G89</ns0:f>
        <ns0:v>0</ns0:v>
      </ns0:c>
      <ns0:c r="O89" s="240" t="n">
        <ns0:f>H89-H89</ns0:f>
        <ns0:v>0</ns0:v>
      </ns0:c>
      <ns0:c r="P89" s="240" t="n">
        <ns0:f>I89-I89</ns0:f>
        <ns0:v>0</ns0:v>
      </ns0:c>
    </ns0:row>
    <ns0:row r="90" ht="19" customHeight="1">
      <ns0:c r="A90" s="235" t="str">
        <ns0:v>Clean128</ns0:v>
      </ns0:c>
      <ns0:c r="B90" s="235" t="n">
        <ns0:v>89</ns0:v>
      </ns0:c>
      <ns0:c r="C90" s="238" t="n">
        <ns0:f>AVERAGE('GRPO原始 0923'!F86:F90)</ns0:f>
        <ns0:v>0.5171875</ns0:v>
      </ns0:c>
      <ns0:c r="D90" s="238" t="n">
        <ns0:f>AVERAGE('GRPO原始 0923'!F81:F90)</ns0:f>
        <ns0:v>0.48359375</ns0:v>
      </ns0:c>
      <ns0:c r="E90" s="238" t="n">
        <ns0:f>AVERAGE('GRPO原始 0923'!F76:F90)</ns0:f>
        <ns0:v>0.4921875</ns0:v>
      </ns0:c>
      <ns0:c r="F90" s="238" t="n">
        <ns0:f>AVERAGE('GRPO原始 0923'!F71:F90)</ns0:f>
        <ns0:v>0.50078125</ns0:v>
      </ns0:c>
      <ns0:c r="G90" s="238" t="n">
        <ns0:f>AVERAGE('GRPO原始 0923'!F61:F90)</ns0:f>
        <ns0:v>0.5369791666666667</ns0:v>
      </ns0:c>
      <ns0:c r="H90" s="238" t="n">
        <ns0:f>AVERAGE('GRPO原始 0923'!F51:F90)</ns0:f>
        <ns0:v>0.541796875</ns0:v>
      </ns0:c>
      <ns0:c r="I90" s="238" t="n">
        <ns0:f>AVERAGE('GRPO原始 0923'!F41:F90)</ns0:f>
        <ns0:v>0.53796875</ns0:v>
      </ns0:c>
      <ns0:c r="J90" s="240" t="n">
        <ns0:f>C90-C90</ns0:f>
        <ns0:v>0</ns0:v>
      </ns0:c>
      <ns0:c r="K90" s="240" t="n">
        <ns0:f>D90-D90</ns0:f>
        <ns0:v>0</ns0:v>
      </ns0:c>
      <ns0:c r="L90" s="240" t="n">
        <ns0:f>E90-E90</ns0:f>
        <ns0:v>0</ns0:v>
      </ns0:c>
      <ns0:c r="M90" s="240" t="n">
        <ns0:f>F90-F90</ns0:f>
        <ns0:v>0</ns0:v>
      </ns0:c>
      <ns0:c r="N90" s="240" t="n">
        <ns0:f>G90-G90</ns0:f>
        <ns0:v>0</ns0:v>
      </ns0:c>
      <ns0:c r="O90" s="240" t="n">
        <ns0:f>H90-H90</ns0:f>
        <ns0:v>0</ns0:v>
      </ns0:c>
      <ns0:c r="P90" s="240" t="n">
        <ns0:f>I90-I90</ns0:f>
        <ns0:v>0</ns0:v>
      </ns0:c>
    </ns0:row>
    <ns0:row r="91" ht="19" customHeight="1">
      <ns0:c r="A91" s="235" t="str">
        <ns0:v>Clean128</ns0:v>
      </ns0:c>
      <ns0:c r="B91" s="235" t="n">
        <ns0:v>90</ns0:v>
      </ns0:c>
      <ns0:c r="C91" s="238" t="n">
        <ns0:f>AVERAGE('GRPO原始 0923'!F87:F91)</ns0:f>
        <ns0:v>0.528125</ns0:v>
      </ns0:c>
      <ns0:c r="D91" s="238" t="n">
        <ns0:f>AVERAGE('GRPO原始 0923'!F82:F91)</ns0:f>
        <ns0:v>0.5</ns0:v>
      </ns0:c>
      <ns0:c r="E91" s="238" t="n">
        <ns0:f>AVERAGE('GRPO原始 0923'!F77:F91)</ns0:f>
        <ns0:v>0.5005208333333333</ns0:v>
      </ns0:c>
      <ns0:c r="F91" s="238" t="n">
        <ns0:f>AVERAGE('GRPO原始 0923'!F72:F91)</ns0:f>
        <ns0:v>0.50546875</ns0:v>
      </ns0:c>
      <ns0:c r="G91" s="238" t="n">
        <ns0:f>AVERAGE('GRPO原始 0923'!F62:F91)</ns0:f>
        <ns0:v>0.5390625</ns0:v>
      </ns0:c>
      <ns0:c r="H91" s="238" t="n">
        <ns0:f>AVERAGE('GRPO原始 0923'!F52:F91)</ns0:f>
        <ns0:v>0.545703125</ns0:v>
      </ns0:c>
      <ns0:c r="I91" s="238" t="n">
        <ns0:f>AVERAGE('GRPO原始 0923'!F42:F91)</ns0:f>
        <ns0:v>0.54171875</ns0:v>
      </ns0:c>
      <ns0:c r="J91" s="240" t="n">
        <ns0:f>C91-C91</ns0:f>
        <ns0:v>0</ns0:v>
      </ns0:c>
      <ns0:c r="K91" s="240" t="n">
        <ns0:f>D91-D91</ns0:f>
        <ns0:v>0</ns0:v>
      </ns0:c>
      <ns0:c r="L91" s="240" t="n">
        <ns0:f>E91-E91</ns0:f>
        <ns0:v>0</ns0:v>
      </ns0:c>
      <ns0:c r="M91" s="240" t="n">
        <ns0:f>F91-F91</ns0:f>
        <ns0:v>0</ns0:v>
      </ns0:c>
      <ns0:c r="N91" s="240" t="n">
        <ns0:f>G91-G91</ns0:f>
        <ns0:v>0</ns0:v>
      </ns0:c>
      <ns0:c r="O91" s="240" t="n">
        <ns0:f>H91-H91</ns0:f>
        <ns0:v>0</ns0:v>
      </ns0:c>
      <ns0:c r="P91" s="240" t="n">
        <ns0:f>I91-I91</ns0:f>
        <ns0:v>0</ns0:v>
      </ns0:c>
    </ns0:row>
    <ns0:row r="92" ht="19" customHeight="1">
      <ns0:c r="A92" s="235" t="str">
        <ns0:v>Clean128</ns0:v>
      </ns0:c>
      <ns0:c r="B92" s="235" t="n">
        <ns0:v>91</ns0:v>
      </ns0:c>
      <ns0:c r="C92" s="238" t="n">
        <ns0:f>AVERAGE('GRPO原始 0923'!F88:F92)</ns0:f>
        <ns0:v>0.5453125</ns0:v>
      </ns0:c>
      <ns0:c r="D92" s="238" t="n">
        <ns0:f>AVERAGE('GRPO原始 0923'!F83:F92)</ns0:f>
        <ns0:v>0.51640625</ns0:v>
      </ns0:c>
      <ns0:c r="E92" s="238" t="n">
        <ns0:f>AVERAGE('GRPO原始 0923'!F78:F92)</ns0:f>
        <ns0:v>0.4973958333333333</ns0:v>
      </ns0:c>
      <ns0:c r="F92" s="238" t="n">
        <ns0:f>AVERAGE('GRPO原始 0923'!F73:F92)</ns0:f>
        <ns0:v>0.50703125</ns0:v>
      </ns0:c>
      <ns0:c r="G92" s="238" t="n">
        <ns0:f>AVERAGE('GRPO原始 0923'!F63:F92)</ns0:f>
        <ns0:v>0.53828125</ns0:v>
      </ns0:c>
      <ns0:c r="H92" s="238" t="n">
        <ns0:f>AVERAGE('GRPO原始 0923'!F53:F92)</ns0:f>
        <ns0:v>0.544140625</ns0:v>
      </ns0:c>
      <ns0:c r="I92" s="238" t="n">
        <ns0:f>AVERAGE('GRPO原始 0923'!F43:F92)</ns0:f>
        <ns0:v>0.5415625</ns0:v>
      </ns0:c>
      <ns0:c r="J92" s="240" t="n">
        <ns0:f>C92-C92</ns0:f>
        <ns0:v>0</ns0:v>
      </ns0:c>
      <ns0:c r="K92" s="240" t="n">
        <ns0:f>D92-D92</ns0:f>
        <ns0:v>0</ns0:v>
      </ns0:c>
      <ns0:c r="L92" s="240" t="n">
        <ns0:f>E92-E92</ns0:f>
        <ns0:v>0</ns0:v>
      </ns0:c>
      <ns0:c r="M92" s="240" t="n">
        <ns0:f>F92-F92</ns0:f>
        <ns0:v>0</ns0:v>
      </ns0:c>
      <ns0:c r="N92" s="240" t="n">
        <ns0:f>G92-G92</ns0:f>
        <ns0:v>0</ns0:v>
      </ns0:c>
      <ns0:c r="O92" s="240" t="n">
        <ns0:f>H92-H92</ns0:f>
        <ns0:v>0</ns0:v>
      </ns0:c>
      <ns0:c r="P92" s="240" t="n">
        <ns0:f>I92-I92</ns0:f>
        <ns0:v>0</ns0:v>
      </ns0:c>
    </ns0:row>
    <ns0:row r="93" ht="19" customHeight="1">
      <ns0:c r="A93" s="235" t="str">
        <ns0:v>Clean128</ns0:v>
      </ns0:c>
      <ns0:c r="B93" s="235" t="n">
        <ns0:v>92</ns0:v>
      </ns0:c>
      <ns0:c r="C93" s="238" t="n">
        <ns0:f>AVERAGE('GRPO原始 0923'!F89:F93)</ns0:f>
        <ns0:v>0.5484375</ns0:v>
      </ns0:c>
      <ns0:c r="D93" s="238" t="n">
        <ns0:f>AVERAGE('GRPO原始 0923'!F84:F93)</ns0:f>
        <ns0:v>0.5203125</ns0:v>
      </ns0:c>
      <ns0:c r="E93" s="238" t="n">
        <ns0:f>AVERAGE('GRPO原始 0923'!F79:F93)</ns0:f>
        <ns0:v>0.5020833333333333</ns0:v>
      </ns0:c>
      <ns0:c r="F93" s="238" t="n">
        <ns0:f>AVERAGE('GRPO原始 0923'!F74:F93)</ns0:f>
        <ns0:v>0.511328125</ns0:v>
      </ns0:c>
      <ns0:c r="G93" s="238" t="n">
        <ns0:f>AVERAGE('GRPO原始 0923'!F64:F93)</ns0:f>
        <ns0:v>0.5322916666666667</ns0:v>
      </ns0:c>
      <ns0:c r="H93" s="238" t="n">
        <ns0:f>AVERAGE('GRPO原始 0923'!F54:F93)</ns0:f>
        <ns0:v>0.5423828125</ns0:v>
      </ns0:c>
      <ns0:c r="I93" s="238" t="n">
        <ns0:f>AVERAGE('GRPO原始 0923'!F44:F93)</ns0:f>
        <ns0:v>0.54328125</ns0:v>
      </ns0:c>
      <ns0:c r="J93" s="240" t="n">
        <ns0:f>C93-C93</ns0:f>
        <ns0:v>0</ns0:v>
      </ns0:c>
      <ns0:c r="K93" s="240" t="n">
        <ns0:f>D93-D93</ns0:f>
        <ns0:v>0</ns0:v>
      </ns0:c>
      <ns0:c r="L93" s="240" t="n">
        <ns0:f>E93-E93</ns0:f>
        <ns0:v>0</ns0:v>
      </ns0:c>
      <ns0:c r="M93" s="240" t="n">
        <ns0:f>F93-F93</ns0:f>
        <ns0:v>0</ns0:v>
      </ns0:c>
      <ns0:c r="N93" s="240" t="n">
        <ns0:f>G93-G93</ns0:f>
        <ns0:v>0</ns0:v>
      </ns0:c>
      <ns0:c r="O93" s="240" t="n">
        <ns0:f>H93-H93</ns0:f>
        <ns0:v>0</ns0:v>
      </ns0:c>
      <ns0:c r="P93" s="240" t="n">
        <ns0:f>I93-I93</ns0:f>
        <ns0:v>0</ns0:v>
      </ns0:c>
    </ns0:row>
    <ns0:row r="94" ht="19" customHeight="1">
      <ns0:c r="A94" s="235" t="str">
        <ns0:v>Clean128</ns0:v>
      </ns0:c>
      <ns0:c r="B94" s="235" t="n">
        <ns0:v>93</ns0:v>
      </ns0:c>
      <ns0:c r="C94" s="238" t="n">
        <ns0:f>AVERAGE('GRPO原始 0923'!F90:F94)</ns0:f>
        <ns0:v>0.5828125</ns0:v>
      </ns0:c>
      <ns0:c r="D94" s="238" t="n">
        <ns0:f>AVERAGE('GRPO原始 0923'!F85:F94)</ns0:f>
        <ns0:v>0.5421875</ns0:v>
      </ns0:c>
      <ns0:c r="E94" s="238" t="n">
        <ns0:f>AVERAGE('GRPO原始 0923'!F80:F94)</ns0:f>
        <ns0:v>0.5098958333333333</ns0:v>
      </ns0:c>
      <ns0:c r="F94" s="238" t="n">
        <ns0:f>AVERAGE('GRPO原始 0923'!F75:F94)</ns0:f>
        <ns0:v>0.5078125</ns0:v>
      </ns0:c>
      <ns0:c r="G94" s="238" t="n">
        <ns0:f>AVERAGE('GRPO原始 0923'!F65:F94)</ns0:f>
        <ns0:v>0.5286458333333334</ns0:v>
      </ns0:c>
      <ns0:c r="H94" s="238" t="n">
        <ns0:f>AVERAGE('GRPO原始 0923'!F55:F94)</ns0:f>
        <ns0:v>0.5427734375</ns0:v>
      </ns0:c>
      <ns0:c r="I94" s="238" t="n">
        <ns0:f>AVERAGE('GRPO原始 0923'!F45:F94)</ns0:f>
        <ns0:v>0.54734375</ns0:v>
      </ns0:c>
      <ns0:c r="J94" s="240" t="n">
        <ns0:f>C94-C94</ns0:f>
        <ns0:v>0</ns0:v>
      </ns0:c>
      <ns0:c r="K94" s="240" t="n">
        <ns0:f>D94-D94</ns0:f>
        <ns0:v>0</ns0:v>
      </ns0:c>
      <ns0:c r="L94" s="240" t="n">
        <ns0:f>E94-E94</ns0:f>
        <ns0:v>0</ns0:v>
      </ns0:c>
      <ns0:c r="M94" s="240" t="n">
        <ns0:f>F94-F94</ns0:f>
        <ns0:v>0</ns0:v>
      </ns0:c>
      <ns0:c r="N94" s="240" t="n">
        <ns0:f>G94-G94</ns0:f>
        <ns0:v>0</ns0:v>
      </ns0:c>
      <ns0:c r="O94" s="240" t="n">
        <ns0:f>H94-H94</ns0:f>
        <ns0:v>0</ns0:v>
      </ns0:c>
      <ns0:c r="P94" s="240" t="n">
        <ns0:f>I94-I94</ns0:f>
        <ns0:v>0</ns0:v>
      </ns0:c>
    </ns0:row>
    <ns0:row r="95" ht="19" customHeight="1">
      <ns0:c r="A95" s="235" t="str">
        <ns0:v>Clean128</ns0:v>
      </ns0:c>
      <ns0:c r="B95" s="235" t="n">
        <ns0:v>94</ns0:v>
      </ns0:c>
      <ns0:c r="C95" s="238" t="n">
        <ns0:f>AVERAGE('GRPO原始 0923'!F91:F95)</ns0:f>
        <ns0:v>0.5875</ns0:v>
      </ns0:c>
      <ns0:c r="D95" s="238" t="n">
        <ns0:f>AVERAGE('GRPO原始 0923'!F86:F95)</ns0:f>
        <ns0:v>0.55234375</ns0:v>
      </ns0:c>
      <ns0:c r="E95" s="238" t="n">
        <ns0:f>AVERAGE('GRPO原始 0923'!F81:F95)</ns0:f>
        <ns0:v>0.5182291666666666</ns0:v>
      </ns0:c>
      <ns0:c r="F95" s="238" t="n">
        <ns0:f>AVERAGE('GRPO原始 0923'!F76:F95)</ns0:f>
        <ns0:v>0.516015625</ns0:v>
      </ns0:c>
      <ns0:c r="G95" s="238" t="n">
        <ns0:f>AVERAGE('GRPO原始 0923'!F66:F95)</ns0:f>
        <ns0:v>0.52578125</ns0:v>
      </ns0:c>
      <ns0:c r="H95" s="238" t="n">
        <ns0:f>AVERAGE('GRPO原始 0923'!F56:F95)</ns0:f>
        <ns0:v>0.5427734375</ns0:v>
      </ns0:c>
      <ns0:c r="I95" s="238" t="n">
        <ns0:f>AVERAGE('GRPO原始 0923'!F46:F95)</ns0:f>
        <ns0:v>0.549375</ns0:v>
      </ns0:c>
      <ns0:c r="J95" s="240" t="n">
        <ns0:f>C95-C95</ns0:f>
        <ns0:v>0</ns0:v>
      </ns0:c>
      <ns0:c r="K95" s="240" t="n">
        <ns0:f>D95-D95</ns0:f>
        <ns0:v>0</ns0:v>
      </ns0:c>
      <ns0:c r="L95" s="240" t="n">
        <ns0:f>E95-E95</ns0:f>
        <ns0:v>0</ns0:v>
      </ns0:c>
      <ns0:c r="M95" s="240" t="n">
        <ns0:f>F95-F95</ns0:f>
        <ns0:v>0</ns0:v>
      </ns0:c>
      <ns0:c r="N95" s="240" t="n">
        <ns0:f>G95-G95</ns0:f>
        <ns0:v>0</ns0:v>
      </ns0:c>
      <ns0:c r="O95" s="240" t="n">
        <ns0:f>H95-H95</ns0:f>
        <ns0:v>0</ns0:v>
      </ns0:c>
      <ns0:c r="P95" s="240" t="n">
        <ns0:f>I95-I95</ns0:f>
        <ns0:v>0</ns0:v>
      </ns0:c>
    </ns0:row>
    <ns0:row r="96" ht="19" customHeight="1">
      <ns0:c r="A96" s="235" t="str">
        <ns0:v>Clean128</ns0:v>
      </ns0:c>
      <ns0:c r="B96" s="235" t="n">
        <ns0:v>95</ns0:v>
      </ns0:c>
      <ns0:c r="C96" s="238" t="n">
        <ns0:f>AVERAGE('GRPO原始 0923'!F92:F96)</ns0:f>
        <ns0:v>0.5734375</ns0:v>
      </ns0:c>
      <ns0:c r="D96" s="238" t="n">
        <ns0:f>AVERAGE('GRPO原始 0923'!F87:F96)</ns0:f>
        <ns0:v>0.55078125</ns0:v>
      </ns0:c>
      <ns0:c r="E96" s="238" t="n">
        <ns0:f>AVERAGE('GRPO原始 0923'!F82:F96)</ns0:f>
        <ns0:v>0.5244791666666667</ns0:v>
      </ns0:c>
      <ns0:c r="F96" s="238" t="n">
        <ns0:f>AVERAGE('GRPO原始 0923'!F77:F96)</ns0:f>
        <ns0:v>0.51875</ns0:v>
      </ns0:c>
      <ns0:c r="G96" s="238" t="n">
        <ns0:f>AVERAGE('GRPO原始 0923'!F67:F96)</ns0:f>
        <ns0:v>0.5239583333333333</ns0:v>
      </ns0:c>
      <ns0:c r="H96" s="238" t="n">
        <ns0:f>AVERAGE('GRPO原始 0923'!F57:F96)</ns0:f>
        <ns0:v>0.54375</ns0:v>
      </ns0:c>
      <ns0:c r="I96" s="238" t="n">
        <ns0:f>AVERAGE('GRPO原始 0923'!F47:F96)</ns0:f>
        <ns0:v>0.55125</ns0:v>
      </ns0:c>
      <ns0:c r="J96" s="240" t="n">
        <ns0:f>C96-C96</ns0:f>
        <ns0:v>0</ns0:v>
      </ns0:c>
      <ns0:c r="K96" s="240" t="n">
        <ns0:f>D96-D96</ns0:f>
        <ns0:v>0</ns0:v>
      </ns0:c>
      <ns0:c r="L96" s="240" t="n">
        <ns0:f>E96-E96</ns0:f>
        <ns0:v>0</ns0:v>
      </ns0:c>
      <ns0:c r="M96" s="240" t="n">
        <ns0:f>F96-F96</ns0:f>
        <ns0:v>0</ns0:v>
      </ns0:c>
      <ns0:c r="N96" s="240" t="n">
        <ns0:f>G96-G96</ns0:f>
        <ns0:v>0</ns0:v>
      </ns0:c>
      <ns0:c r="O96" s="240" t="n">
        <ns0:f>H96-H96</ns0:f>
        <ns0:v>0</ns0:v>
      </ns0:c>
      <ns0:c r="P96" s="240" t="n">
        <ns0:f>I96-I96</ns0:f>
        <ns0:v>0</ns0:v>
      </ns0:c>
    </ns0:row>
    <ns0:row r="97" ht="19" customHeight="1">
      <ns0:c r="A97" s="235" t="str">
        <ns0:v>Clean128</ns0:v>
      </ns0:c>
      <ns0:c r="B97" s="235" t="n">
        <ns0:v>96</ns0:v>
      </ns0:c>
      <ns0:c r="C97" s="238" t="n">
        <ns0:f>AVERAGE('GRPO原始 0923'!F93:F97)</ns0:f>
        <ns0:v>0.5890625</ns0:v>
      </ns0:c>
      <ns0:c r="D97" s="238" t="n">
        <ns0:f>AVERAGE('GRPO原始 0923'!F88:F97)</ns0:f>
        <ns0:v>0.5671875</ns0:v>
      </ns0:c>
      <ns0:c r="E97" s="238" t="n">
        <ns0:f>AVERAGE('GRPO原始 0923'!F83:F97)</ns0:f>
        <ns0:v>0.540625</ns0:v>
      </ns0:c>
      <ns0:c r="F97" s="238" t="n">
        <ns0:f>AVERAGE('GRPO原始 0923'!F78:F97)</ns0:f>
        <ns0:v>0.5203125</ns0:v>
      </ns0:c>
      <ns0:c r="G97" s="238" t="n">
        <ns0:f>AVERAGE('GRPO原始 0923'!F68:F97)</ns0:f>
        <ns0:v>0.52578125</ns0:v>
      </ns0:c>
      <ns0:c r="H97" s="238" t="n">
        <ns0:f>AVERAGE('GRPO原始 0923'!F58:F97)</ns0:f>
        <ns0:v>0.5505859375</ns0:v>
      </ns0:c>
      <ns0:c r="I97" s="238" t="n">
        <ns0:f>AVERAGE('GRPO原始 0923'!F48:F97)</ns0:f>
        <ns0:v>0.55171875</ns0:v>
      </ns0:c>
      <ns0:c r="J97" s="240" t="n">
        <ns0:f>C97-C97</ns0:f>
        <ns0:v>0</ns0:v>
      </ns0:c>
      <ns0:c r="K97" s="240" t="n">
        <ns0:f>D97-D97</ns0:f>
        <ns0:v>0</ns0:v>
      </ns0:c>
      <ns0:c r="L97" s="240" t="n">
        <ns0:f>E97-E97</ns0:f>
        <ns0:v>0</ns0:v>
      </ns0:c>
      <ns0:c r="M97" s="240" t="n">
        <ns0:f>F97-F97</ns0:f>
        <ns0:v>0</ns0:v>
      </ns0:c>
      <ns0:c r="N97" s="240" t="n">
        <ns0:f>G97-G97</ns0:f>
        <ns0:v>0</ns0:v>
      </ns0:c>
      <ns0:c r="O97" s="240" t="n">
        <ns0:f>H97-H97</ns0:f>
        <ns0:v>0</ns0:v>
      </ns0:c>
      <ns0:c r="P97" s="240" t="n">
        <ns0:f>I97-I97</ns0:f>
        <ns0:v>0</ns0:v>
      </ns0:c>
    </ns0:row>
    <ns0:row r="98" ht="19" customHeight="1">
      <ns0:c r="A98" s="235" t="str">
        <ns0:v>Clean128</ns0:v>
      </ns0:c>
      <ns0:c r="B98" s="235" t="n">
        <ns0:v>97</ns0:v>
      </ns0:c>
      <ns0:c r="C98" s="238" t="n">
        <ns0:f>AVERAGE('GRPO原始 0923'!F94:F98)</ns0:f>
        <ns0:v>0.6078125</ns0:v>
      </ns0:c>
      <ns0:c r="D98" s="238" t="n">
        <ns0:f>AVERAGE('GRPO原始 0923'!F89:F98)</ns0:f>
        <ns0:v>0.578125</ns0:v>
      </ns0:c>
      <ns0:c r="E98" s="238" t="n">
        <ns0:f>AVERAGE('GRPO原始 0923'!F84:F98)</ns0:f>
        <ns0:v>0.5494791666666666</ns0:v>
      </ns0:c>
      <ns0:c r="F98" s="238" t="n">
        <ns0:f>AVERAGE('GRPO原始 0923'!F79:F98)</ns0:f>
        <ns0:v>0.528515625</ns0:v>
      </ns0:c>
      <ns0:c r="G98" s="238" t="n">
        <ns0:f>AVERAGE('GRPO原始 0923'!F69:F98)</ns0:f>
        <ns0:v>0.52890625</ns0:v>
      </ns0:c>
      <ns0:c r="H98" s="238" t="n">
        <ns0:f>AVERAGE('GRPO原始 0923'!F59:F98)</ns0:f>
        <ns0:v>0.5515625</ns0:v>
      </ns0:c>
      <ns0:c r="I98" s="238" t="n">
        <ns0:f>AVERAGE('GRPO原始 0923'!F49:F98)</ns0:f>
        <ns0:v>0.55265625</ns0:v>
      </ns0:c>
      <ns0:c r="J98" s="240" t="n">
        <ns0:f>C98-C98</ns0:f>
        <ns0:v>0</ns0:v>
      </ns0:c>
      <ns0:c r="K98" s="240" t="n">
        <ns0:f>D98-D98</ns0:f>
        <ns0:v>0</ns0:v>
      </ns0:c>
      <ns0:c r="L98" s="240" t="n">
        <ns0:f>E98-E98</ns0:f>
        <ns0:v>0</ns0:v>
      </ns0:c>
      <ns0:c r="M98" s="240" t="n">
        <ns0:f>F98-F98</ns0:f>
        <ns0:v>0</ns0:v>
      </ns0:c>
      <ns0:c r="N98" s="240" t="n">
        <ns0:f>G98-G98</ns0:f>
        <ns0:v>0</ns0:v>
      </ns0:c>
      <ns0:c r="O98" s="240" t="n">
        <ns0:f>H98-H98</ns0:f>
        <ns0:v>0</ns0:v>
      </ns0:c>
      <ns0:c r="P98" s="240" t="n">
        <ns0:f>I98-I98</ns0:f>
        <ns0:v>0</ns0:v>
      </ns0:c>
    </ns0:row>
    <ns0:row r="99" ht="19" customHeight="1">
      <ns0:c r="A99" s="235" t="str">
        <ns0:v>Clean128</ns0:v>
      </ns0:c>
      <ns0:c r="B99" s="235" t="n">
        <ns0:v>98</ns0:v>
      </ns0:c>
      <ns0:c r="C99" s="238" t="n">
        <ns0:f>AVERAGE('GRPO原始 0923'!F95:F99)</ns0:f>
        <ns0:v>0.5984375</ns0:v>
      </ns0:c>
      <ns0:c r="D99" s="238" t="n">
        <ns0:f>AVERAGE('GRPO原始 0923'!F90:F99)</ns0:f>
        <ns0:v>0.590625</ns0:v>
      </ns0:c>
      <ns0:c r="E99" s="238" t="n">
        <ns0:f>AVERAGE('GRPO原始 0923'!F85:F99)</ns0:f>
        <ns0:v>0.5609375</ns0:v>
      </ns0:c>
      <ns0:c r="F99" s="238" t="n">
        <ns0:f>AVERAGE('GRPO原始 0923'!F80:F99)</ns0:f>
        <ns0:v>0.53203125</ns0:v>
      </ns0:c>
      <ns0:c r="G99" s="238" t="n">
        <ns0:f>AVERAGE('GRPO原始 0923'!F70:F99)</ns0:f>
        <ns0:v>0.5283854166666667</ns0:v>
      </ns0:c>
      <ns0:c r="H99" s="238" t="n">
        <ns0:f>AVERAGE('GRPO原始 0923'!F60:F99)</ns0:f>
        <ns0:v>0.5501953125</ns0:v>
      </ns0:c>
      <ns0:c r="I99" s="238" t="n">
        <ns0:f>AVERAGE('GRPO原始 0923'!F50:F99)</ns0:f>
        <ns0:v>0.5525</ns0:v>
      </ns0:c>
      <ns0:c r="J99" s="240" t="n">
        <ns0:f>C99-C99</ns0:f>
        <ns0:v>0</ns0:v>
      </ns0:c>
      <ns0:c r="K99" s="240" t="n">
        <ns0:f>D99-D99</ns0:f>
        <ns0:v>0</ns0:v>
      </ns0:c>
      <ns0:c r="L99" s="240" t="n">
        <ns0:f>E99-E99</ns0:f>
        <ns0:v>0</ns0:v>
      </ns0:c>
      <ns0:c r="M99" s="240" t="n">
        <ns0:f>F99-F99</ns0:f>
        <ns0:v>0</ns0:v>
      </ns0:c>
      <ns0:c r="N99" s="240" t="n">
        <ns0:f>G99-G99</ns0:f>
        <ns0:v>0</ns0:v>
      </ns0:c>
      <ns0:c r="O99" s="240" t="n">
        <ns0:f>H99-H99</ns0:f>
        <ns0:v>0</ns0:v>
      </ns0:c>
      <ns0:c r="P99" s="240" t="n">
        <ns0:f>I99-I99</ns0:f>
        <ns0:v>0</ns0:v>
      </ns0:c>
    </ns0:row>
    <ns0:row r="100" ht="19" customHeight="1">
      <ns0:c r="A100" s="235" t="str">
        <ns0:v>Clean128</ns0:v>
      </ns0:c>
      <ns0:c r="B100" s="235" t="n">
        <ns0:v>99</ns0:v>
      </ns0:c>
      <ns0:c r="C100" s="238" t="n">
        <ns0:f>AVERAGE('GRPO原始 0923'!F96:F100)</ns0:f>
        <ns0:v>0.60625</ns0:v>
      </ns0:c>
      <ns0:c r="D100" s="238" t="n">
        <ns0:f>AVERAGE('GRPO原始 0923'!F91:F100)</ns0:f>
        <ns0:v>0.596875</ns0:v>
      </ns0:c>
      <ns0:c r="E100" s="238" t="n">
        <ns0:f>AVERAGE('GRPO原始 0923'!F86:F100)</ns0:f>
        <ns0:v>0.5703125</ns0:v>
      </ns0:c>
      <ns0:c r="F100" s="238" t="n">
        <ns0:f>AVERAGE('GRPO原始 0923'!F81:F100)</ns0:f>
        <ns0:v>0.540234375</ns0:v>
      </ns0:c>
      <ns0:c r="G100" s="238" t="n">
        <ns0:f>AVERAGE('GRPO原始 0923'!F71:F100)</ns0:f>
        <ns0:v>0.5328125</ns0:v>
      </ns0:c>
      <ns0:c r="H100" s="238" t="n">
        <ns0:f>AVERAGE('GRPO原始 0923'!F61:F100)</ns0:f>
        <ns0:v>0.551953125</ns0:v>
      </ns0:c>
      <ns0:c r="I100" s="238" t="n">
        <ns0:f>AVERAGE('GRPO原始 0923'!F51:F100)</ns0:f>
        <ns0:v>0.5528125</ns0:v>
      </ns0:c>
      <ns0:c r="J100" s="240" t="n">
        <ns0:f>C100-C100</ns0:f>
        <ns0:v>0</ns0:v>
      </ns0:c>
      <ns0:c r="K100" s="240" t="n">
        <ns0:f>D100-D100</ns0:f>
        <ns0:v>0</ns0:v>
      </ns0:c>
      <ns0:c r="L100" s="240" t="n">
        <ns0:f>E100-E100</ns0:f>
        <ns0:v>0</ns0:v>
      </ns0:c>
      <ns0:c r="M100" s="240" t="n">
        <ns0:f>F100-F100</ns0:f>
        <ns0:v>0</ns0:v>
      </ns0:c>
      <ns0:c r="N100" s="240" t="n">
        <ns0:f>G100-G100</ns0:f>
        <ns0:v>0</ns0:v>
      </ns0:c>
      <ns0:c r="O100" s="240" t="n">
        <ns0:f>H100-H100</ns0:f>
        <ns0:v>0</ns0:v>
      </ns0:c>
      <ns0:c r="P100" s="240" t="n">
        <ns0:f>I100-I100</ns0:f>
        <ns0:v>0</ns0:v>
      </ns0:c>
    </ns0:row>
    <ns0:row r="101" ht="19" customHeight="1">
      <ns0:c r="A101" s="235" t="str">
        <ns0:v>Clean128</ns0:v>
      </ns0:c>
      <ns0:c r="B101" s="235" t="n">
        <ns0:v>100</ns0:v>
      </ns0:c>
      <ns0:c r="C101" s="238" t="n">
        <ns0:f>AVERAGE('GRPO原始 0923'!F97:F101)</ns0:f>
        <ns0:v>0.596875</ns0:v>
      </ns0:c>
      <ns0:c r="D101" s="238" t="n">
        <ns0:f>AVERAGE('GRPO原始 0923'!F92:F101)</ns0:f>
        <ns0:v>0.58515625</ns0:v>
      </ns0:c>
      <ns0:c r="E101" s="238" t="n">
        <ns0:f>AVERAGE('GRPO原始 0923'!F87:F101)</ns0:f>
        <ns0:v>0.5661458333333333</ns0:v>
      </ns0:c>
      <ns0:c r="F101" s="238" t="n">
        <ns0:f>AVERAGE('GRPO原始 0923'!F82:F101)</ns0:f>
        <ns0:v>0.542578125</ns0:v>
      </ns0:c>
      <ns0:c r="G101" s="238" t="n">
        <ns0:f>AVERAGE('GRPO原始 0923'!F72:F101)</ns0:f>
        <ns0:v>0.53203125</ns0:v>
      </ns0:c>
      <ns0:c r="H101" s="238" t="n">
        <ns0:f>AVERAGE('GRPO原始 0923'!F62:F101)</ns0:f>
        <ns0:v>0.5505859375</ns0:v>
      </ns0:c>
      <ns0:c r="I101" s="238" t="n">
        <ns0:f>AVERAGE('GRPO原始 0923'!F52:F101)</ns0:f>
        <ns0:v>0.55359375</ns0:v>
      </ns0:c>
      <ns0:c r="J101" s="240" t="n">
        <ns0:f>C101-C101</ns0:f>
        <ns0:v>0</ns0:v>
      </ns0:c>
      <ns0:c r="K101" s="240" t="n">
        <ns0:f>D101-D101</ns0:f>
        <ns0:v>0</ns0:v>
      </ns0:c>
      <ns0:c r="L101" s="240" t="n">
        <ns0:f>E101-E101</ns0:f>
        <ns0:v>0</ns0:v>
      </ns0:c>
      <ns0:c r="M101" s="240" t="n">
        <ns0:f>F101-F101</ns0:f>
        <ns0:v>0</ns0:v>
      </ns0:c>
      <ns0:c r="N101" s="240" t="n">
        <ns0:f>G101-G101</ns0:f>
        <ns0:v>0</ns0:v>
      </ns0:c>
      <ns0:c r="O101" s="240" t="n">
        <ns0:f>H101-H101</ns0:f>
        <ns0:v>0</ns0:v>
      </ns0:c>
      <ns0:c r="P101" s="240" t="n">
        <ns0:f>I101-I101</ns0:f>
        <ns0:v>0</ns0:v>
      </ns0:c>
    </ns0:row>
    <ns0:row r="102" ht="19" customHeight="1">
      <ns0:c r="A102" s="235" t="str">
        <ns0:v>Clean128</ns0:v>
      </ns0:c>
      <ns0:c r="B102" s="235" t="n">
        <ns0:v>101</ns0:v>
      </ns0:c>
      <ns0:c r="C102" s="238" t="n">
        <ns0:f>AVERAGE('GRPO原始 0923'!F98:F102)</ns0:f>
        <ns0:v>0.590625</ns0:v>
      </ns0:c>
      <ns0:c r="D102" s="238" t="n">
        <ns0:f>AVERAGE('GRPO原始 0923'!F93:F102)</ns0:f>
        <ns0:v>0.58984375</ns0:v>
      </ns0:c>
      <ns0:c r="E102" s="238" t="n">
        <ns0:f>AVERAGE('GRPO原始 0923'!F88:F102)</ns0:f>
        <ns0:v>0.575</ns0:v>
      </ns0:c>
      <ns0:c r="F102" s="238" t="n">
        <ns0:f>AVERAGE('GRPO原始 0923'!F83:F102)</ns0:f>
        <ns0:v>0.553125</ns0:v>
      </ns0:c>
      <ns0:c r="G102" s="238" t="n">
        <ns0:f>AVERAGE('GRPO原始 0923'!F73:F102)</ns0:f>
        <ns0:v>0.5346354166666667</ns0:v>
      </ns0:c>
      <ns0:c r="H102" s="238" t="n">
        <ns0:f>AVERAGE('GRPO原始 0923'!F63:F102)</ns0:f>
        <ns0:v>0.551171875</ns0:v>
      </ns0:c>
      <ns0:c r="I102" s="238" t="n">
        <ns0:f>AVERAGE('GRPO原始 0923'!F53:F102)</ns0:f>
        <ns0:v>0.55328125</ns0:v>
      </ns0:c>
      <ns0:c r="J102" s="240" t="n">
        <ns0:f>C102-C102</ns0:f>
        <ns0:v>0</ns0:v>
      </ns0:c>
      <ns0:c r="K102" s="240" t="n">
        <ns0:f>D102-D102</ns0:f>
        <ns0:v>0</ns0:v>
      </ns0:c>
      <ns0:c r="L102" s="240" t="n">
        <ns0:f>E102-E102</ns0:f>
        <ns0:v>0</ns0:v>
      </ns0:c>
      <ns0:c r="M102" s="240" t="n">
        <ns0:f>F102-F102</ns0:f>
        <ns0:v>0</ns0:v>
      </ns0:c>
      <ns0:c r="N102" s="240" t="n">
        <ns0:f>G102-G102</ns0:f>
        <ns0:v>0</ns0:v>
      </ns0:c>
      <ns0:c r="O102" s="240" t="n">
        <ns0:f>H102-H102</ns0:f>
        <ns0:v>0</ns0:v>
      </ns0:c>
      <ns0:c r="P102" s="240" t="n">
        <ns0:f>I102-I102</ns0:f>
        <ns0:v>0</ns0:v>
      </ns0:c>
    </ns0:row>
    <ns0:row r="103" ht="19" customHeight="1">
      <ns0:c r="A103" s="235" t="str">
        <ns0:v>Clean128</ns0:v>
      </ns0:c>
      <ns0:c r="B103" s="235" t="n">
        <ns0:v>102</ns0:v>
      </ns0:c>
      <ns0:c r="C103" s="238" t="n">
        <ns0:f>AVERAGE('GRPO原始 0923'!F99:F103)</ns0:f>
        <ns0:v>0.5703125</ns0:v>
      </ns0:c>
      <ns0:c r="D103" s="238" t="n">
        <ns0:f>AVERAGE('GRPO原始 0923'!F94:F103)</ns0:f>
        <ns0:v>0.5890625</ns0:v>
      </ns0:c>
      <ns0:c r="E103" s="238" t="n">
        <ns0:f>AVERAGE('GRPO原始 0923'!F89:F103)</ns0:f>
        <ns0:v>0.5755208333333334</ns0:v>
      </ns0:c>
      <ns0:c r="F103" s="238" t="n">
        <ns0:f>AVERAGE('GRPO原始 0923'!F84:F103)</ns0:f>
        <ns0:v>0.5546875</ns0:v>
      </ns0:c>
      <ns0:c r="G103" s="238" t="n">
        <ns0:f>AVERAGE('GRPO原始 0923'!F74:F103)</ns0:f>
        <ns0:v>0.5372395833333333</ns0:v>
      </ns0:c>
      <ns0:c r="H103" s="238" t="n">
        <ns0:f>AVERAGE('GRPO原始 0923'!F64:F103)</ns0:f>
        <ns0:v>0.546484375</ns0:v>
      </ns0:c>
      <ns0:c r="I103" s="238" t="n">
        <ns0:f>AVERAGE('GRPO原始 0923'!F54:F103)</ns0:f>
        <ns0:v>0.55171875</ns0:v>
      </ns0:c>
      <ns0:c r="J103" s="240" t="n">
        <ns0:f>C103-C103</ns0:f>
        <ns0:v>0</ns0:v>
      </ns0:c>
      <ns0:c r="K103" s="240" t="n">
        <ns0:f>D103-D103</ns0:f>
        <ns0:v>0</ns0:v>
      </ns0:c>
      <ns0:c r="L103" s="240" t="n">
        <ns0:f>E103-E103</ns0:f>
        <ns0:v>0</ns0:v>
      </ns0:c>
      <ns0:c r="M103" s="240" t="n">
        <ns0:f>F103-F103</ns0:f>
        <ns0:v>0</ns0:v>
      </ns0:c>
      <ns0:c r="N103" s="240" t="n">
        <ns0:f>G103-G103</ns0:f>
        <ns0:v>0</ns0:v>
      </ns0:c>
      <ns0:c r="O103" s="240" t="n">
        <ns0:f>H103-H103</ns0:f>
        <ns0:v>0</ns0:v>
      </ns0:c>
      <ns0:c r="P103" s="240" t="n">
        <ns0:f>I103-I103</ns0:f>
        <ns0:v>0</ns0:v>
      </ns0:c>
    </ns0:row>
    <ns0:row r="104" ht="19" customHeight="1">
      <ns0:c r="A104" s="235" t="str">
        <ns0:v>Clean128</ns0:v>
      </ns0:c>
      <ns0:c r="B104" s="235" t="n">
        <ns0:v>103</ns0:v>
      </ns0:c>
      <ns0:c r="C104" s="238" t="n">
        <ns0:f>AVERAGE('GRPO原始 0923'!F100:F104)</ns0:f>
        <ns0:v>0.5484375</ns0:v>
      </ns0:c>
      <ns0:c r="D104" s="238" t="n">
        <ns0:f>AVERAGE('GRPO原始 0923'!F95:F104)</ns0:f>
        <ns0:v>0.5734375</ns0:v>
      </ns0:c>
      <ns0:c r="E104" s="238" t="n">
        <ns0:f>AVERAGE('GRPO原始 0923'!F90:F104)</ns0:f>
        <ns0:v>0.5765625</ns0:v>
      </ns0:c>
      <ns0:c r="F104" s="238" t="n">
        <ns0:f>AVERAGE('GRPO原始 0923'!F85:F104)</ns0:f>
        <ns0:v>0.5578125</ns0:v>
      </ns0:c>
      <ns0:c r="G104" s="238" t="n">
        <ns0:f>AVERAGE('GRPO原始 0923'!F75:F104)</ns0:f>
        <ns0:v>0.5296875</ns0:v>
      </ns0:c>
      <ns0:c r="H104" s="238" t="n">
        <ns0:f>AVERAGE('GRPO原始 0923'!F65:F104)</ns0:f>
        <ns0:v>0.53984375</ns0:v>
      </ns0:c>
      <ns0:c r="I104" s="238" t="n">
        <ns0:f>AVERAGE('GRPO原始 0923'!F55:F104)</ns0:f>
        <ns0:v>0.54890625</ns0:v>
      </ns0:c>
      <ns0:c r="J104" s="240" t="n">
        <ns0:f>C104-C104</ns0:f>
        <ns0:v>0</ns0:v>
      </ns0:c>
      <ns0:c r="K104" s="240" t="n">
        <ns0:f>D104-D104</ns0:f>
        <ns0:v>0</ns0:v>
      </ns0:c>
      <ns0:c r="L104" s="240" t="n">
        <ns0:f>E104-E104</ns0:f>
        <ns0:v>0</ns0:v>
      </ns0:c>
      <ns0:c r="M104" s="240" t="n">
        <ns0:f>F104-F104</ns0:f>
        <ns0:v>0</ns0:v>
      </ns0:c>
      <ns0:c r="N104" s="240" t="n">
        <ns0:f>G104-G104</ns0:f>
        <ns0:v>0</ns0:v>
      </ns0:c>
      <ns0:c r="O104" s="240" t="n">
        <ns0:f>H104-H104</ns0:f>
        <ns0:v>0</ns0:v>
      </ns0:c>
      <ns0:c r="P104" s="240" t="n">
        <ns0:f>I104-I104</ns0:f>
        <ns0:v>0</ns0:v>
      </ns0:c>
    </ns0:row>
    <ns0:row r="105" ht="19" customHeight="1">
      <ns0:c r="A105" s="235" t="str">
        <ns0:v>Clean128</ns0:v>
      </ns0:c>
      <ns0:c r="B105" s="235" t="n">
        <ns0:v>104</ns0:v>
      </ns0:c>
      <ns0:c r="C105" s="238" t="n">
        <ns0:f>AVERAGE('GRPO原始 0923'!F101:F105)</ns0:f>
        <ns0:v>0.5421875</ns0:v>
      </ns0:c>
      <ns0:c r="D105" s="238" t="n">
        <ns0:f>AVERAGE('GRPO原始 0923'!F96:F105)</ns0:f>
        <ns0:v>0.57421875</ns0:v>
      </ns0:c>
      <ns0:c r="E105" s="238" t="n">
        <ns0:f>AVERAGE('GRPO原始 0923'!F91:F105)</ns0:f>
        <ns0:v>0.5786458333333333</ns0:v>
      </ns0:c>
      <ns0:c r="F105" s="238" t="n">
        <ns0:f>AVERAGE('GRPO原始 0923'!F86:F105)</ns0:f>
        <ns0:v>0.56328125</ns0:v>
      </ns0:c>
      <ns0:c r="G105" s="238" t="n">
        <ns0:f>AVERAGE('GRPO原始 0923'!F76:F105)</ns0:f>
        <ns0:v>0.5354166666666667</ns0:v>
      </ns0:c>
      <ns0:c r="H105" s="238" t="n">
        <ns0:f>AVERAGE('GRPO原始 0923'!F66:F105)</ns0:f>
        <ns0:v>0.537890625</ns0:v>
      </ns0:c>
      <ns0:c r="I105" s="238" t="n">
        <ns0:f>AVERAGE('GRPO原始 0923'!F56:F105)</ns0:f>
        <ns0:v>0.5490625</ns0:v>
      </ns0:c>
      <ns0:c r="J105" s="240" t="n">
        <ns0:f>C105-C105</ns0:f>
        <ns0:v>0</ns0:v>
      </ns0:c>
      <ns0:c r="K105" s="240" t="n">
        <ns0:f>D105-D105</ns0:f>
        <ns0:v>0</ns0:v>
      </ns0:c>
      <ns0:c r="L105" s="240" t="n">
        <ns0:f>E105-E105</ns0:f>
        <ns0:v>0</ns0:v>
      </ns0:c>
      <ns0:c r="M105" s="240" t="n">
        <ns0:f>F105-F105</ns0:f>
        <ns0:v>0</ns0:v>
      </ns0:c>
      <ns0:c r="N105" s="240" t="n">
        <ns0:f>G105-G105</ns0:f>
        <ns0:v>0</ns0:v>
      </ns0:c>
      <ns0:c r="O105" s="240" t="n">
        <ns0:f>H105-H105</ns0:f>
        <ns0:v>0</ns0:v>
      </ns0:c>
      <ns0:c r="P105" s="240" t="n">
        <ns0:f>I105-I105</ns0:f>
        <ns0:v>0</ns0:v>
      </ns0:c>
    </ns0:row>
    <ns0:row r="106" ht="19" customHeight="1">
      <ns0:c r="A106" s="235" t="str">
        <ns0:v>Clean128</ns0:v>
      </ns0:c>
      <ns0:c r="B106" s="235" t="n">
        <ns0:v>105</ns0:v>
      </ns0:c>
      <ns0:c r="C106" s="238" t="n">
        <ns0:f>AVERAGE('GRPO原始 0923'!F102:F106)</ns0:f>
        <ns0:v>0.5171875</ns0:v>
      </ns0:c>
      <ns0:c r="D106" s="238" t="n">
        <ns0:f>AVERAGE('GRPO原始 0923'!F97:F106)</ns0:f>
        <ns0:v>0.55703125</ns0:v>
      </ns0:c>
      <ns0:c r="E106" s="238" t="n">
        <ns0:f>AVERAGE('GRPO原始 0923'!F92:F106)</ns0:f>
        <ns0:v>0.5625</ns0:v>
      </ns0:c>
      <ns0:c r="F106" s="238" t="n">
        <ns0:f>AVERAGE('GRPO原始 0923'!F87:F106)</ns0:f>
        <ns0:v>0.55390625</ns0:v>
      </ns0:c>
      <ns0:c r="G106" s="238" t="n">
        <ns0:f>AVERAGE('GRPO原始 0923'!F77:F106)</ns0:f>
        <ns0:v>0.5315104166666667</ns0:v>
      </ns0:c>
      <ns0:c r="H106" s="238" t="n">
        <ns0:f>AVERAGE('GRPO原始 0923'!F67:F106)</ns0:f>
        <ns0:v>0.5322265625</ns0:v>
      </ns0:c>
      <ns0:c r="I106" s="238" t="n">
        <ns0:f>AVERAGE('GRPO原始 0923'!F57:F106)</ns0:f>
        <ns0:v>0.54640625</ns0:v>
      </ns0:c>
      <ns0:c r="J106" s="240" t="n">
        <ns0:f>C106-C106</ns0:f>
        <ns0:v>0</ns0:v>
      </ns0:c>
      <ns0:c r="K106" s="240" t="n">
        <ns0:f>D106-D106</ns0:f>
        <ns0:v>0</ns0:v>
      </ns0:c>
      <ns0:c r="L106" s="240" t="n">
        <ns0:f>E106-E106</ns0:f>
        <ns0:v>0</ns0:v>
      </ns0:c>
      <ns0:c r="M106" s="240" t="n">
        <ns0:f>F106-F106</ns0:f>
        <ns0:v>0</ns0:v>
      </ns0:c>
      <ns0:c r="N106" s="240" t="n">
        <ns0:f>G106-G106</ns0:f>
        <ns0:v>0</ns0:v>
      </ns0:c>
      <ns0:c r="O106" s="240" t="n">
        <ns0:f>H106-H106</ns0:f>
        <ns0:v>0</ns0:v>
      </ns0:c>
      <ns0:c r="P106" s="240" t="n">
        <ns0:f>I106-I106</ns0:f>
        <ns0:v>0</ns0:v>
      </ns0:c>
    </ns0:row>
    <ns0:row r="107" ht="19" customHeight="1">
      <ns0:c r="A107" s="235" t="str">
        <ns0:v>Clean128</ns0:v>
      </ns0:c>
      <ns0:c r="B107" s="235" t="n">
        <ns0:v>106</ns0:v>
      </ns0:c>
      <ns0:c r="C107" s="238" t="n">
        <ns0:f>AVERAGE('GRPO原始 0923'!F103:F107)</ns0:f>
        <ns0:v>0.4859375</ns0:v>
      </ns0:c>
      <ns0:c r="D107" s="238" t="n">
        <ns0:f>AVERAGE('GRPO原始 0923'!F98:F107)</ns0:f>
        <ns0:v>0.53828125</ns0:v>
      </ns0:c>
      <ns0:c r="E107" s="238" t="n">
        <ns0:f>AVERAGE('GRPO原始 0923'!F93:F107)</ns0:f>
        <ns0:v>0.5552083333333333</ns0:v>
      </ns0:c>
      <ns0:c r="F107" s="238" t="n">
        <ns0:f>AVERAGE('GRPO原始 0923'!F88:F107)</ns0:f>
        <ns0:v>0.552734375</ns0:v>
      </ns0:c>
      <ns0:c r="G107" s="238" t="n">
        <ns0:f>AVERAGE('GRPO原始 0923'!F78:F107)</ns0:f>
        <ns0:v>0.5263020833333333</ns0:v>
      </ns0:c>
      <ns0:c r="H107" s="238" t="n">
        <ns0:f>AVERAGE('GRPO原始 0923'!F68:F107)</ns0:f>
        <ns0:v>0.52890625</ns0:v>
      </ns0:c>
      <ns0:c r="I107" s="238" t="n">
        <ns0:f>AVERAGE('GRPO原始 0923'!F58:F107)</ns0:f>
        <ns0:v>0.548125</ns0:v>
      </ns0:c>
      <ns0:c r="J107" s="240" t="n">
        <ns0:f>C107-C107</ns0:f>
        <ns0:v>0</ns0:v>
      </ns0:c>
      <ns0:c r="K107" s="240" t="n">
        <ns0:f>D107-D107</ns0:f>
        <ns0:v>0</ns0:v>
      </ns0:c>
      <ns0:c r="L107" s="240" t="n">
        <ns0:f>E107-E107</ns0:f>
        <ns0:v>0</ns0:v>
      </ns0:c>
      <ns0:c r="M107" s="240" t="n">
        <ns0:f>F107-F107</ns0:f>
        <ns0:v>0</ns0:v>
      </ns0:c>
      <ns0:c r="N107" s="240" t="n">
        <ns0:f>G107-G107</ns0:f>
        <ns0:v>0</ns0:v>
      </ns0:c>
      <ns0:c r="O107" s="240" t="n">
        <ns0:f>H107-H107</ns0:f>
        <ns0:v>0</ns0:v>
      </ns0:c>
      <ns0:c r="P107" s="240" t="n">
        <ns0:f>I107-I107</ns0:f>
        <ns0:v>0</ns0:v>
      </ns0:c>
    </ns0:row>
    <ns0:row r="108" ht="19" customHeight="1">
      <ns0:c r="A108" s="235" t="str">
        <ns0:v>Clean128</ns0:v>
      </ns0:c>
      <ns0:c r="B108" s="235" t="n">
        <ns0:v>107</ns0:v>
      </ns0:c>
      <ns0:c r="C108" s="238" t="n">
        <ns0:f>AVERAGE('GRPO原始 0923'!F104:F108)</ns0:f>
        <ns0:v>0.4875</ns0:v>
      </ns0:c>
      <ns0:c r="D108" s="238" t="n">
        <ns0:f>AVERAGE('GRPO原始 0923'!F99:F108)</ns0:f>
        <ns0:v>0.52890625</ns0:v>
      </ns0:c>
      <ns0:c r="E108" s="238" t="n">
        <ns0:f>AVERAGE('GRPO原始 0923'!F94:F108)</ns0:f>
        <ns0:v>0.5552083333333333</ns0:v>
      </ns0:c>
      <ns0:c r="F108" s="238" t="n">
        <ns0:f>AVERAGE('GRPO原始 0923'!F89:F108)</ns0:f>
        <ns0:v>0.553515625</ns0:v>
      </ns0:c>
      <ns0:c r="G108" s="238" t="n">
        <ns0:f>AVERAGE('GRPO原始 0923'!F79:F108)</ns0:f>
        <ns0:v>0.5286458333333334</ns0:v>
      </ns0:c>
      <ns0:c r="H108" s="238" t="n">
        <ns0:f>AVERAGE('GRPO原始 0923'!F69:F108)</ns0:f>
        <ns0:v>0.52890625</ns0:v>
      </ns0:c>
      <ns0:c r="I108" s="238" t="n">
        <ns0:f>AVERAGE('GRPO原始 0923'!F59:F108)</ns0:f>
        <ns0:v>0.54703125</ns0:v>
      </ns0:c>
      <ns0:c r="J108" s="240" t="n">
        <ns0:f>C108-C108</ns0:f>
        <ns0:v>0</ns0:v>
      </ns0:c>
      <ns0:c r="K108" s="240" t="n">
        <ns0:f>D108-D108</ns0:f>
        <ns0:v>0</ns0:v>
      </ns0:c>
      <ns0:c r="L108" s="240" t="n">
        <ns0:f>E108-E108</ns0:f>
        <ns0:v>0</ns0:v>
      </ns0:c>
      <ns0:c r="M108" s="240" t="n">
        <ns0:f>F108-F108</ns0:f>
        <ns0:v>0</ns0:v>
      </ns0:c>
      <ns0:c r="N108" s="240" t="n">
        <ns0:f>G108-G108</ns0:f>
        <ns0:v>0</ns0:v>
      </ns0:c>
      <ns0:c r="O108" s="240" t="n">
        <ns0:f>H108-H108</ns0:f>
        <ns0:v>0</ns0:v>
      </ns0:c>
      <ns0:c r="P108" s="240" t="n">
        <ns0:f>I108-I108</ns0:f>
        <ns0:v>0</ns0:v>
      </ns0:c>
    </ns0:row>
    <ns0:row r="109" ht="19" customHeight="1">
      <ns0:c r="A109" s="235" t="str">
        <ns0:v>Clean128</ns0:v>
      </ns0:c>
      <ns0:c r="B109" s="235" t="n">
        <ns0:v>108</ns0:v>
      </ns0:c>
      <ns0:c r="C109" s="238" t="n">
        <ns0:f>AVERAGE('GRPO原始 0923'!F105:F109)</ns0:f>
        <ns0:v>0.5234375</ns0:v>
      </ns0:c>
      <ns0:c r="D109" s="238" t="n">
        <ns0:f>AVERAGE('GRPO原始 0923'!F100:F109)</ns0:f>
        <ns0:v>0.5359375</ns0:v>
      </ns0:c>
      <ns0:c r="E109" s="238" t="n">
        <ns0:f>AVERAGE('GRPO原始 0923'!F95:F109)</ns0:f>
        <ns0:v>0.5567708333333333</ns0:v>
      </ns0:c>
      <ns0:c r="F109" s="238" t="n">
        <ns0:f>AVERAGE('GRPO原始 0923'!F90:F109)</ns0:f>
        <ns0:v>0.56328125</ns0:v>
      </ns0:c>
      <ns0:c r="G109" s="238" t="n">
        <ns0:f>AVERAGE('GRPO原始 0923'!F80:F109)</ns0:f>
        <ns0:v>0.5333333333333333</ns0:v>
      </ns0:c>
      <ns0:c r="H109" s="238" t="n">
        <ns0:f>AVERAGE('GRPO原始 0923'!F70:F109)</ns0:f>
        <ns0:v>0.5302734375</ns0:v>
      </ns0:c>
      <ns0:c r="I109" s="238" t="n">
        <ns0:f>AVERAGE('GRPO原始 0923'!F60:F109)</ns0:f>
        <ns0:v>0.54734375</ns0:v>
      </ns0:c>
      <ns0:c r="J109" s="240" t="n">
        <ns0:f>C109-C109</ns0:f>
        <ns0:v>0</ns0:v>
      </ns0:c>
      <ns0:c r="K109" s="240" t="n">
        <ns0:f>D109-D109</ns0:f>
        <ns0:v>0</ns0:v>
      </ns0:c>
      <ns0:c r="L109" s="240" t="n">
        <ns0:f>E109-E109</ns0:f>
        <ns0:v>0</ns0:v>
      </ns0:c>
      <ns0:c r="M109" s="240" t="n">
        <ns0:f>F109-F109</ns0:f>
        <ns0:v>0</ns0:v>
      </ns0:c>
      <ns0:c r="N109" s="240" t="n">
        <ns0:f>G109-G109</ns0:f>
        <ns0:v>0</ns0:v>
      </ns0:c>
      <ns0:c r="O109" s="240" t="n">
        <ns0:f>H109-H109</ns0:f>
        <ns0:v>0</ns0:v>
      </ns0:c>
      <ns0:c r="P109" s="240" t="n">
        <ns0:f>I109-I109</ns0:f>
        <ns0:v>0</ns0:v>
      </ns0:c>
    </ns0:row>
    <ns0:row r="110" ht="19" customHeight="1">
      <ns0:c r="A110" s="235" t="str">
        <ns0:v>Clean128</ns0:v>
      </ns0:c>
      <ns0:c r="B110" s="235" t="n">
        <ns0:v>109</ns0:v>
      </ns0:c>
      <ns0:c r="C110" s="238" t="n">
        <ns0:f>AVERAGE('GRPO原始 0923'!F106:F110)</ns0:f>
        <ns0:v>0.528125</ns0:v>
      </ns0:c>
      <ns0:c r="D110" s="238" t="n">
        <ns0:f>AVERAGE('GRPO原始 0923'!F101:F110)</ns0:f>
        <ns0:v>0.53515625</ns0:v>
      </ns0:c>
      <ns0:c r="E110" s="238" t="n">
        <ns0:f>AVERAGE('GRPO原始 0923'!F96:F110)</ns0:f>
        <ns0:v>0.5588541666666667</ns0:v>
      </ns0:c>
      <ns0:c r="F110" s="238" t="n">
        <ns0:f>AVERAGE('GRPO原始 0923'!F91:F110)</ns0:f>
        <ns0:v>0.566015625</ns0:v>
      </ns0:c>
      <ns0:c r="G110" s="238" t="n">
        <ns0:f>AVERAGE('GRPO原始 0923'!F81:F110)</ns0:f>
        <ns0:v>0.5385416666666667</ns0:v>
      </ns0:c>
      <ns0:c r="H110" s="238" t="n">
        <ns0:f>AVERAGE('GRPO原始 0923'!F71:F110)</ns0:f>
        <ns0:v>0.5333984375</ns0:v>
      </ns0:c>
      <ns0:c r="I110" s="238" t="n">
        <ns0:f>AVERAGE('GRPO原始 0923'!F61:F110)</ns0:f>
        <ns0:v>0.54859375</ns0:v>
      </ns0:c>
      <ns0:c r="J110" s="240" t="n">
        <ns0:f>C110-C110</ns0:f>
        <ns0:v>0</ns0:v>
      </ns0:c>
      <ns0:c r="K110" s="240" t="n">
        <ns0:f>D110-D110</ns0:f>
        <ns0:v>0</ns0:v>
      </ns0:c>
      <ns0:c r="L110" s="240" t="n">
        <ns0:f>E110-E110</ns0:f>
        <ns0:v>0</ns0:v>
      </ns0:c>
      <ns0:c r="M110" s="240" t="n">
        <ns0:f>F110-F110</ns0:f>
        <ns0:v>0</ns0:v>
      </ns0:c>
      <ns0:c r="N110" s="240" t="n">
        <ns0:f>G110-G110</ns0:f>
        <ns0:v>0</ns0:v>
      </ns0:c>
      <ns0:c r="O110" s="240" t="n">
        <ns0:f>H110-H110</ns0:f>
        <ns0:v>0</ns0:v>
      </ns0:c>
      <ns0:c r="P110" s="240" t="n">
        <ns0:f>I110-I110</ns0:f>
        <ns0:v>0</ns0:v>
      </ns0:c>
    </ns0:row>
    <ns0:row r="111" ht="19" customHeight="1">
      <ns0:c r="A111" s="235" t="str">
        <ns0:v>Clean128</ns0:v>
      </ns0:c>
      <ns0:c r="B111" s="235" t="n">
        <ns0:v>110</ns0:v>
      </ns0:c>
      <ns0:c r="C111" s="238" t="n">
        <ns0:f>AVERAGE('GRPO原始 0923'!F107:F111)</ns0:f>
        <ns0:v>0.5546875</ns0:v>
      </ns0:c>
      <ns0:c r="D111" s="238" t="n">
        <ns0:f>AVERAGE('GRPO原始 0923'!F102:F111)</ns0:f>
        <ns0:v>0.5359375</ns0:v>
      </ns0:c>
      <ns0:c r="E111" s="238" t="n">
        <ns0:f>AVERAGE('GRPO原始 0923'!F97:F111)</ns0:f>
        <ns0:v>0.55625</ns0:v>
      </ns0:c>
      <ns0:c r="F111" s="238" t="n">
        <ns0:f>AVERAGE('GRPO原始 0923'!F92:F111)</ns0:f>
        <ns0:v>0.560546875</ns0:v>
      </ns0:c>
      <ns0:c r="G111" s="238" t="n">
        <ns0:f>AVERAGE('GRPO原始 0923'!F82:F111)</ns0:f>
        <ns0:v>0.5403645833333334</ns0:v>
      </ns0:c>
      <ns0:c r="H111" s="238" t="n">
        <ns0:f>AVERAGE('GRPO原始 0923'!F72:F111)</ns0:f>
        <ns0:v>0.5330078125</ns0:v>
      </ns0:c>
      <ns0:c r="I111" s="238" t="n">
        <ns0:f>AVERAGE('GRPO原始 0923'!F62:F111)</ns0:f>
        <ns0:v>0.54765625</ns0:v>
      </ns0:c>
      <ns0:c r="J111" s="240" t="n">
        <ns0:f>C111-C111</ns0:f>
        <ns0:v>0</ns0:v>
      </ns0:c>
      <ns0:c r="K111" s="240" t="n">
        <ns0:f>D111-D111</ns0:f>
        <ns0:v>0</ns0:v>
      </ns0:c>
      <ns0:c r="L111" s="240" t="n">
        <ns0:f>E111-E111</ns0:f>
        <ns0:v>0</ns0:v>
      </ns0:c>
      <ns0:c r="M111" s="240" t="n">
        <ns0:f>F111-F111</ns0:f>
        <ns0:v>0</ns0:v>
      </ns0:c>
      <ns0:c r="N111" s="240" t="n">
        <ns0:f>G111-G111</ns0:f>
        <ns0:v>0</ns0:v>
      </ns0:c>
      <ns0:c r="O111" s="240" t="n">
        <ns0:f>H111-H111</ns0:f>
        <ns0:v>0</ns0:v>
      </ns0:c>
      <ns0:c r="P111" s="240" t="n">
        <ns0:f>I111-I111</ns0:f>
        <ns0:v>0</ns0:v>
      </ns0:c>
    </ns0:row>
    <ns0:row r="112" ht="19" customHeight="1">
      <ns0:c r="A112" s="235" t="str">
        <ns0:v>Clean128</ns0:v>
      </ns0:c>
      <ns0:c r="B112" s="235" t="n">
        <ns0:v>111</ns0:v>
      </ns0:c>
      <ns0:c r="C112" s="238" t="n">
        <ns0:f>AVERAGE('GRPO原始 0923'!F108:F112)</ns0:f>
        <ns0:v>0.5984375</ns0:v>
      </ns0:c>
      <ns0:c r="D112" s="238" t="n">
        <ns0:f>AVERAGE('GRPO原始 0923'!F103:F112)</ns0:f>
        <ns0:v>0.5421875</ns0:v>
      </ns0:c>
      <ns0:c r="E112" s="238" t="n">
        <ns0:f>AVERAGE('GRPO原始 0923'!F98:F112)</ns0:f>
        <ns0:v>0.5583333333333333</ns0:v>
      </ns0:c>
      <ns0:c r="F112" s="238" t="n">
        <ns0:f>AVERAGE('GRPO原始 0923'!F93:F112)</ns0:f>
        <ns0:v>0.566015625</ns0:v>
      </ns0:c>
      <ns0:c r="G112" s="238" t="n">
        <ns0:f>AVERAGE('GRPO原始 0923'!F83:F112)</ns0:f>
        <ns0:v>0.5494791666666666</ns0:v>
      </ns0:c>
      <ns0:c r="H112" s="238" t="n">
        <ns0:f>AVERAGE('GRPO原始 0923'!F73:F112)</ns0:f>
        <ns0:v>0.5365234375</ns0:v>
      </ns0:c>
      <ns0:c r="I112" s="238" t="n">
        <ns0:f>AVERAGE('GRPO原始 0923'!F63:F112)</ns0:f>
        <ns0:v>0.549375</ns0:v>
      </ns0:c>
      <ns0:c r="J112" s="240" t="n">
        <ns0:f>C112-C112</ns0:f>
        <ns0:v>0</ns0:v>
      </ns0:c>
      <ns0:c r="K112" s="240" t="n">
        <ns0:f>D112-D112</ns0:f>
        <ns0:v>0</ns0:v>
      </ns0:c>
      <ns0:c r="L112" s="240" t="n">
        <ns0:f>E112-E112</ns0:f>
        <ns0:v>0</ns0:v>
      </ns0:c>
      <ns0:c r="M112" s="240" t="n">
        <ns0:f>F112-F112</ns0:f>
        <ns0:v>0</ns0:v>
      </ns0:c>
      <ns0:c r="N112" s="240" t="n">
        <ns0:f>G112-G112</ns0:f>
        <ns0:v>0</ns0:v>
      </ns0:c>
      <ns0:c r="O112" s="240" t="n">
        <ns0:f>H112-H112</ns0:f>
        <ns0:v>0</ns0:v>
      </ns0:c>
      <ns0:c r="P112" s="240" t="n">
        <ns0:f>I112-I112</ns0:f>
        <ns0:v>0</ns0:v>
      </ns0:c>
    </ns0:row>
    <ns0:row r="113" ht="19" customHeight="1">
      <ns0:c r="A113" s="235" t="str">
        <ns0:v>Clean128</ns0:v>
      </ns0:c>
      <ns0:c r="B113" s="235" t="n">
        <ns0:v>112</ns0:v>
      </ns0:c>
      <ns0:c r="C113" s="238" t="n">
        <ns0:f>AVERAGE('GRPO原始 0923'!F109:F113)</ns0:f>
        <ns0:v>0.5921875</ns0:v>
      </ns0:c>
      <ns0:c r="D113" s="238" t="n">
        <ns0:f>AVERAGE('GRPO原始 0923'!F104:F113)</ns0:f>
        <ns0:v>0.53984375</ns0:v>
      </ns0:c>
      <ns0:c r="E113" s="238" t="n">
        <ns0:f>AVERAGE('GRPO原始 0923'!F99:F113)</ns0:f>
        <ns0:v>0.55</ns0:v>
      </ns0:c>
      <ns0:c r="F113" s="238" t="n">
        <ns0:f>AVERAGE('GRPO原始 0923'!F94:F113)</ns0:f>
        <ns0:v>0.564453125</ns0:v>
      </ns0:c>
      <ns0:c r="G113" s="238" t="n">
        <ns0:f>AVERAGE('GRPO原始 0923'!F84:F113)</ns0:f>
        <ns0:v>0.5497395833333333</ns0:v>
      </ns0:c>
      <ns0:c r="H113" s="238" t="n">
        <ns0:f>AVERAGE('GRPO原始 0923'!F74:F113)</ns0:f>
        <ns0:v>0.537890625</ns0:v>
      </ns0:c>
      <ns0:c r="I113" s="238" t="n">
        <ns0:f>AVERAGE('GRPO原始 0923'!F64:F113)</ns0:f>
        <ns0:v>0.54515625</ns0:v>
      </ns0:c>
      <ns0:c r="J113" s="240" t="n">
        <ns0:f>C113-C113</ns0:f>
        <ns0:v>0</ns0:v>
      </ns0:c>
      <ns0:c r="K113" s="240" t="n">
        <ns0:f>D113-D113</ns0:f>
        <ns0:v>0</ns0:v>
      </ns0:c>
      <ns0:c r="L113" s="240" t="n">
        <ns0:f>E113-E113</ns0:f>
        <ns0:v>0</ns0:v>
      </ns0:c>
      <ns0:c r="M113" s="240" t="n">
        <ns0:f>F113-F113</ns0:f>
        <ns0:v>0</ns0:v>
      </ns0:c>
      <ns0:c r="N113" s="240" t="n">
        <ns0:f>G113-G113</ns0:f>
        <ns0:v>0</ns0:v>
      </ns0:c>
      <ns0:c r="O113" s="240" t="n">
        <ns0:f>H113-H113</ns0:f>
        <ns0:v>0</ns0:v>
      </ns0:c>
      <ns0:c r="P113" s="240" t="n">
        <ns0:f>I113-I113</ns0:f>
        <ns0:v>0</ns0:v>
      </ns0:c>
    </ns0:row>
    <ns0:row r="114" ht="19" customHeight="1">
      <ns0:c r="A114" s="235" t="str">
        <ns0:v>Clean128</ns0:v>
      </ns0:c>
      <ns0:c r="B114" s="235" t="n">
        <ns0:v>113</ns0:v>
      </ns0:c>
      <ns0:c r="C114" s="238" t="n">
        <ns0:f>AVERAGE('GRPO原始 0923'!F110:F114)</ns0:f>
        <ns0:v>0.578125</ns0:v>
      </ns0:c>
      <ns0:c r="D114" s="238" t="n">
        <ns0:f>AVERAGE('GRPO原始 0923'!F105:F114)</ns0:f>
        <ns0:v>0.55078125</ns0:v>
      </ns0:c>
      <ns0:c r="E114" s="238" t="n">
        <ns0:f>AVERAGE('GRPO原始 0923'!F100:F114)</ns0:f>
        <ns0:v>0.55</ns0:v>
      </ns0:c>
      <ns0:c r="F114" s="238" t="n">
        <ns0:f>AVERAGE('GRPO原始 0923'!F95:F114)</ns0:f>
        <ns0:v>0.562109375</ns0:v>
      </ns0:c>
      <ns0:c r="G114" s="238" t="n">
        <ns0:f>AVERAGE('GRPO原始 0923'!F85:F114)</ns0:f>
        <ns0:v>0.55546875</ns0:v>
      </ns0:c>
      <ns0:c r="H114" s="238" t="n">
        <ns0:f>AVERAGE('GRPO原始 0923'!F75:F114)</ns0:f>
        <ns0:v>0.5349609375</ns0:v>
      </ns0:c>
      <ns0:c r="I114" s="238" t="n">
        <ns0:f>AVERAGE('GRPO原始 0923'!F65:F114)</ns0:f>
        <ns0:v>0.54203125</ns0:v>
      </ns0:c>
      <ns0:c r="J114" s="240" t="n">
        <ns0:f>C114-C114</ns0:f>
        <ns0:v>0</ns0:v>
      </ns0:c>
      <ns0:c r="K114" s="240" t="n">
        <ns0:f>D114-D114</ns0:f>
        <ns0:v>0</ns0:v>
      </ns0:c>
      <ns0:c r="L114" s="240" t="n">
        <ns0:f>E114-E114</ns0:f>
        <ns0:v>0</ns0:v>
      </ns0:c>
      <ns0:c r="M114" s="240" t="n">
        <ns0:f>F114-F114</ns0:f>
        <ns0:v>0</ns0:v>
      </ns0:c>
      <ns0:c r="N114" s="240" t="n">
        <ns0:f>G114-G114</ns0:f>
        <ns0:v>0</ns0:v>
      </ns0:c>
      <ns0:c r="O114" s="240" t="n">
        <ns0:f>H114-H114</ns0:f>
        <ns0:v>0</ns0:v>
      </ns0:c>
      <ns0:c r="P114" s="240" t="n">
        <ns0:f>I114-I114</ns0:f>
        <ns0:v>0</ns0:v>
      </ns0:c>
    </ns0:row>
    <ns0:row r="115" ht="19" customHeight="1">
      <ns0:c r="A115" s="235" t="str">
        <ns0:v>Clean128</ns0:v>
      </ns0:c>
      <ns0:c r="B115" s="235" t="n">
        <ns0:v>114</ns0:v>
      </ns0:c>
      <ns0:c r="C115" s="238" t="n">
        <ns0:f>AVERAGE('GRPO原始 0923'!F111:F115)</ns0:f>
        <ns0:v>0.575</ns0:v>
      </ns0:c>
      <ns0:c r="D115" s="238" t="n">
        <ns0:f>AVERAGE('GRPO原始 0923'!F106:F115)</ns0:f>
        <ns0:v>0.5515625</ns0:v>
      </ns0:c>
      <ns0:c r="E115" s="238" t="n">
        <ns0:f>AVERAGE('GRPO原始 0923'!F101:F115)</ns0:f>
        <ns0:v>0.5484375</ns0:v>
      </ns0:c>
      <ns0:c r="F115" s="238" t="n">
        <ns0:f>AVERAGE('GRPO原始 0923'!F96:F115)</ns0:f>
        <ns0:v>0.562890625</ns0:v>
      </ns0:c>
      <ns0:c r="G115" s="238" t="n">
        <ns0:f>AVERAGE('GRPO原始 0923'!F86:F115)</ns0:f>
        <ns0:v>0.559375</ns0:v>
      </ns0:c>
      <ns0:c r="H115" s="238" t="n">
        <ns0:f>AVERAGE('GRPO原始 0923'!F76:F115)</ns0:f>
        <ns0:v>0.539453125</ns0:v>
      </ns0:c>
      <ns0:c r="I115" s="238" t="n">
        <ns0:f>AVERAGE('GRPO原始 0923'!F66:F115)</ns0:f>
        <ns0:v>0.540625</ns0:v>
      </ns0:c>
      <ns0:c r="J115" s="240" t="n">
        <ns0:f>C115-C115</ns0:f>
        <ns0:v>0</ns0:v>
      </ns0:c>
      <ns0:c r="K115" s="240" t="n">
        <ns0:f>D115-D115</ns0:f>
        <ns0:v>0</ns0:v>
      </ns0:c>
      <ns0:c r="L115" s="240" t="n">
        <ns0:f>E115-E115</ns0:f>
        <ns0:v>0</ns0:v>
      </ns0:c>
      <ns0:c r="M115" s="240" t="n">
        <ns0:f>F115-F115</ns0:f>
        <ns0:v>0</ns0:v>
      </ns0:c>
      <ns0:c r="N115" s="240" t="n">
        <ns0:f>G115-G115</ns0:f>
        <ns0:v>0</ns0:v>
      </ns0:c>
      <ns0:c r="O115" s="240" t="n">
        <ns0:f>H115-H115</ns0:f>
        <ns0:v>0</ns0:v>
      </ns0:c>
      <ns0:c r="P115" s="240" t="n">
        <ns0:f>I115-I115</ns0:f>
        <ns0:v>0</ns0:v>
      </ns0:c>
    </ns0:row>
    <ns0:row r="116" ht="19" customHeight="1">
      <ns0:c r="A116" s="235" t="str">
        <ns0:v>Clean128</ns0:v>
      </ns0:c>
      <ns0:c r="B116" s="235" t="n">
        <ns0:v>115</ns0:v>
      </ns0:c>
      <ns0:c r="C116" s="238" t="n">
        <ns0:f>AVERAGE('GRPO原始 0923'!F112:F116)</ns0:f>
        <ns0:v>0.590625</ns0:v>
      </ns0:c>
      <ns0:c r="D116" s="238" t="n">
        <ns0:f>AVERAGE('GRPO原始 0923'!F107:F116)</ns0:f>
        <ns0:v>0.57265625</ns0:v>
      </ns0:c>
      <ns0:c r="E116" s="238" t="n">
        <ns0:f>AVERAGE('GRPO原始 0923'!F102:F116)</ns0:f>
        <ns0:v>0.5541666666666667</ns0:v>
      </ns0:c>
      <ns0:c r="F116" s="238" t="n">
        <ns0:f>AVERAGE('GRPO原始 0923'!F97:F116)</ns0:f>
        <ns0:v>0.56484375</ns0:v>
      </ns0:c>
      <ns0:c r="G116" s="238" t="n">
        <ns0:f>AVERAGE('GRPO原始 0923'!F87:F116)</ns0:f>
        <ns0:v>0.56015625</ns0:v>
      </ns0:c>
      <ns0:c r="H116" s="238" t="n">
        <ns0:f>AVERAGE('GRPO原始 0923'!F77:F116)</ns0:f>
        <ns0:v>0.541796875</ns0:v>
      </ns0:c>
      <ns0:c r="I116" s="238" t="n">
        <ns0:f>AVERAGE('GRPO原始 0923'!F67:F116)</ns0:f>
        <ns0:v>0.5403125</ns0:v>
      </ns0:c>
      <ns0:c r="J116" s="240" t="n">
        <ns0:f>C116-C116</ns0:f>
        <ns0:v>0</ns0:v>
      </ns0:c>
      <ns0:c r="K116" s="240" t="n">
        <ns0:f>D116-D116</ns0:f>
        <ns0:v>0</ns0:v>
      </ns0:c>
      <ns0:c r="L116" s="240" t="n">
        <ns0:f>E116-E116</ns0:f>
        <ns0:v>0</ns0:v>
      </ns0:c>
      <ns0:c r="M116" s="240" t="n">
        <ns0:f>F116-F116</ns0:f>
        <ns0:v>0</ns0:v>
      </ns0:c>
      <ns0:c r="N116" s="240" t="n">
        <ns0:f>G116-G116</ns0:f>
        <ns0:v>0</ns0:v>
      </ns0:c>
      <ns0:c r="O116" s="240" t="n">
        <ns0:f>H116-H116</ns0:f>
        <ns0:v>0</ns0:v>
      </ns0:c>
      <ns0:c r="P116" s="240" t="n">
        <ns0:f>I116-I116</ns0:f>
        <ns0:v>0</ns0:v>
      </ns0:c>
    </ns0:row>
    <ns0:row r="117" ht="19" customHeight="1">
      <ns0:c r="A117" s="235" t="str">
        <ns0:v>Clean128</ns0:v>
      </ns0:c>
      <ns0:c r="B117" s="235" t="n">
        <ns0:v>116</ns0:v>
      </ns0:c>
      <ns0:c r="C117" s="238" t="n">
        <ns0:f>AVERAGE('GRPO原始 0923'!F113:F117)</ns0:f>
        <ns0:v>0.56875</ns0:v>
      </ns0:c>
      <ns0:c r="D117" s="238" t="n">
        <ns0:f>AVERAGE('GRPO原始 0923'!F108:F117)</ns0:f>
        <ns0:v>0.58359375</ns0:v>
      </ns0:c>
      <ns0:c r="E117" s="238" t="n">
        <ns0:f>AVERAGE('GRPO原始 0923'!F103:F117)</ns0:f>
        <ns0:v>0.5510416666666667</ns0:v>
      </ns0:c>
      <ns0:c r="F117" s="238" t="n">
        <ns0:f>AVERAGE('GRPO原始 0923'!F98:F117)</ns0:f>
        <ns0:v>0.5609375</ns0:v>
      </ns0:c>
      <ns0:c r="G117" s="238" t="n">
        <ns0:f>AVERAGE('GRPO原始 0923'!F88:F117)</ns0:f>
        <ns0:v>0.5630208333333333</ns0:v>
      </ns0:c>
      <ns0:c r="H117" s="238" t="n">
        <ns0:f>AVERAGE('GRPO原始 0923'!F78:F117)</ns0:f>
        <ns0:v>0.540625</ns0:v>
      </ns0:c>
      <ns0:c r="I117" s="238" t="n">
        <ns0:f>AVERAGE('GRPO原始 0923'!F68:F117)</ns0:f>
        <ns0:v>0.53984375</ns0:v>
      </ns0:c>
      <ns0:c r="J117" s="240" t="n">
        <ns0:f>C117-C117</ns0:f>
        <ns0:v>0</ns0:v>
      </ns0:c>
      <ns0:c r="K117" s="240" t="n">
        <ns0:f>D117-D117</ns0:f>
        <ns0:v>0</ns0:v>
      </ns0:c>
      <ns0:c r="L117" s="240" t="n">
        <ns0:f>E117-E117</ns0:f>
        <ns0:v>0</ns0:v>
      </ns0:c>
      <ns0:c r="M117" s="240" t="n">
        <ns0:f>F117-F117</ns0:f>
        <ns0:v>0</ns0:v>
      </ns0:c>
      <ns0:c r="N117" s="240" t="n">
        <ns0:f>G117-G117</ns0:f>
        <ns0:v>0</ns0:v>
      </ns0:c>
      <ns0:c r="O117" s="240" t="n">
        <ns0:f>H117-H117</ns0:f>
        <ns0:v>0</ns0:v>
      </ns0:c>
      <ns0:c r="P117" s="240" t="n">
        <ns0:f>I117-I117</ns0:f>
        <ns0:v>0</ns0:v>
      </ns0:c>
    </ns0:row>
    <ns0:row r="118" ht="19" customHeight="1">
      <ns0:c r="A118" s="235" t="str">
        <ns0:v>Clean128</ns0:v>
      </ns0:c>
      <ns0:c r="B118" s="235" t="n">
        <ns0:v>117</ns0:v>
      </ns0:c>
      <ns0:c r="C118" s="238" t="n">
        <ns0:f>AVERAGE('GRPO原始 0923'!F114:F118)</ns0:f>
        <ns0:v>0.5703125</ns0:v>
      </ns0:c>
      <ns0:c r="D118" s="238" t="n">
        <ns0:f>AVERAGE('GRPO原始 0923'!F109:F118)</ns0:f>
        <ns0:v>0.58125</ns0:v>
      </ns0:c>
      <ns0:c r="E118" s="238" t="n">
        <ns0:f>AVERAGE('GRPO原始 0923'!F104:F118)</ns0:f>
        <ns0:v>0.55</ns0:v>
      </ns0:c>
      <ns0:c r="F118" s="238" t="n">
        <ns0:f>AVERAGE('GRPO原始 0923'!F99:F118)</ns0:f>
        <ns0:v>0.555078125</ns0:v>
      </ns0:c>
      <ns0:c r="G118" s="238" t="n">
        <ns0:f>AVERAGE('GRPO原始 0923'!F89:F118)</ns0:f>
        <ns0:v>0.5627604166666667</ns0:v>
      </ns0:c>
      <ns0:c r="H118" s="238" t="n">
        <ns0:f>AVERAGE('GRPO原始 0923'!F79:F118)</ns0:f>
        <ns0:v>0.541796875</ns0:v>
      </ns0:c>
      <ns0:c r="I118" s="238" t="n">
        <ns0:f>AVERAGE('GRPO原始 0923'!F69:F118)</ns0:f>
        <ns0:v>0.539375</ns0:v>
      </ns0:c>
      <ns0:c r="J118" s="240" t="n">
        <ns0:f>C118-C118</ns0:f>
        <ns0:v>0</ns0:v>
      </ns0:c>
      <ns0:c r="K118" s="240" t="n">
        <ns0:f>D118-D118</ns0:f>
        <ns0:v>0</ns0:v>
      </ns0:c>
      <ns0:c r="L118" s="240" t="n">
        <ns0:f>E118-E118</ns0:f>
        <ns0:v>0</ns0:v>
      </ns0:c>
      <ns0:c r="M118" s="240" t="n">
        <ns0:f>F118-F118</ns0:f>
        <ns0:v>0</ns0:v>
      </ns0:c>
      <ns0:c r="N118" s="240" t="n">
        <ns0:f>G118-G118</ns0:f>
        <ns0:v>0</ns0:v>
      </ns0:c>
      <ns0:c r="O118" s="240" t="n">
        <ns0:f>H118-H118</ns0:f>
        <ns0:v>0</ns0:v>
      </ns0:c>
      <ns0:c r="P118" s="240" t="n">
        <ns0:f>I118-I118</ns0:f>
        <ns0:v>0</ns0:v>
      </ns0:c>
    </ns0:row>
    <ns0:row r="119" ht="19" customHeight="1">
      <ns0:c r="A119" s="235" t="str">
        <ns0:v>Clean128</ns0:v>
      </ns0:c>
      <ns0:c r="B119" s="235" t="n">
        <ns0:v>118</ns0:v>
      </ns0:c>
      <ns0:c r="C119" s="238" t="n">
        <ns0:f>AVERAGE('GRPO原始 0923'!F115:F119)</ns0:f>
        <ns0:v>0.6</ns0:v>
      </ns0:c>
      <ns0:c r="D119" s="238" t="n">
        <ns0:f>AVERAGE('GRPO原始 0923'!F110:F119)</ns0:f>
        <ns0:v>0.5890625</ns0:v>
      </ns0:c>
      <ns0:c r="E119" s="238" t="n">
        <ns0:f>AVERAGE('GRPO原始 0923'!F105:F119)</ns0:f>
        <ns0:v>0.5671875</ns0:v>
      </ns0:c>
      <ns0:c r="F119" s="238" t="n">
        <ns0:f>AVERAGE('GRPO原始 0923'!F100:F119)</ns0:f>
        <ns0:v>0.5625</ns0:v>
      </ns0:c>
      <ns0:c r="G119" s="238" t="n">
        <ns0:f>AVERAGE('GRPO原始 0923'!F90:F119)</ns0:f>
        <ns0:v>0.571875</ns0:v>
      </ns0:c>
      <ns0:c r="H119" s="238" t="n">
        <ns0:f>AVERAGE('GRPO原始 0923'!F80:F119)</ns0:f>
        <ns0:v>0.547265625</ns0:v>
      </ns0:c>
      <ns0:c r="I119" s="238" t="n">
        <ns0:f>AVERAGE('GRPO原始 0923'!F70:F119)</ns0:f>
        <ns0:v>0.54203125</ns0:v>
      </ns0:c>
      <ns0:c r="J119" s="240" t="n">
        <ns0:f>C119-C119</ns0:f>
        <ns0:v>0</ns0:v>
      </ns0:c>
      <ns0:c r="K119" s="240" t="n">
        <ns0:f>D119-D119</ns0:f>
        <ns0:v>0</ns0:v>
      </ns0:c>
      <ns0:c r="L119" s="240" t="n">
        <ns0:f>E119-E119</ns0:f>
        <ns0:v>0</ns0:v>
      </ns0:c>
      <ns0:c r="M119" s="240" t="n">
        <ns0:f>F119-F119</ns0:f>
        <ns0:v>0</ns0:v>
      </ns0:c>
      <ns0:c r="N119" s="240" t="n">
        <ns0:f>G119-G119</ns0:f>
        <ns0:v>0</ns0:v>
      </ns0:c>
      <ns0:c r="O119" s="240" t="n">
        <ns0:f>H119-H119</ns0:f>
        <ns0:v>0</ns0:v>
      </ns0:c>
      <ns0:c r="P119" s="240" t="n">
        <ns0:f>I119-I119</ns0:f>
        <ns0:v>0</ns0:v>
      </ns0:c>
    </ns0:row>
    <ns0:row r="120" ht="19" customHeight="1">
      <ns0:c r="A120" s="235" t="str">
        <ns0:v>Clean128</ns0:v>
      </ns0:c>
      <ns0:c r="B120" s="235" t="n">
        <ns0:v>119</ns0:v>
      </ns0:c>
      <ns0:c r="C120" s="238" t="n">
        <ns0:f>AVERAGE('GRPO原始 0923'!F116:F120)</ns0:f>
        <ns0:v>0.5953125</ns0:v>
      </ns0:c>
      <ns0:c r="D120" s="238" t="n">
        <ns0:f>AVERAGE('GRPO原始 0923'!F111:F120)</ns0:f>
        <ns0:v>0.58515625</ns0:v>
      </ns0:c>
      <ns0:c r="E120" s="238" t="n">
        <ns0:f>AVERAGE('GRPO原始 0923'!F106:F120)</ns0:f>
        <ns0:v>0.5661458333333333</ns0:v>
      </ns0:c>
      <ns0:c r="F120" s="238" t="n">
        <ns0:f>AVERAGE('GRPO原始 0923'!F101:F120)</ns0:f>
        <ns0:v>0.56015625</ns0:v>
      </ns0:c>
      <ns0:c r="G120" s="238" t="n">
        <ns0:f>AVERAGE('GRPO原始 0923'!F91:F120)</ns0:f>
        <ns0:v>0.5723958333333333</ns0:v>
      </ns0:c>
      <ns0:c r="H120" s="238" t="n">
        <ns0:f>AVERAGE('GRPO原始 0923'!F81:F120)</ns0:f>
        <ns0:v>0.5501953125</ns0:v>
      </ns0:c>
      <ns0:c r="I120" s="238" t="n">
        <ns0:f>AVERAGE('GRPO原始 0923'!F71:F120)</ns0:f>
        <ns0:v>0.54375</ns0:v>
      </ns0:c>
      <ns0:c r="J120" s="240" t="n">
        <ns0:f>C120-C120</ns0:f>
        <ns0:v>0</ns0:v>
      </ns0:c>
      <ns0:c r="K120" s="240" t="n">
        <ns0:f>D120-D120</ns0:f>
        <ns0:v>0</ns0:v>
      </ns0:c>
      <ns0:c r="L120" s="240" t="n">
        <ns0:f>E120-E120</ns0:f>
        <ns0:v>0</ns0:v>
      </ns0:c>
      <ns0:c r="M120" s="240" t="n">
        <ns0:f>F120-F120</ns0:f>
        <ns0:v>0</ns0:v>
      </ns0:c>
      <ns0:c r="N120" s="240" t="n">
        <ns0:f>G120-G120</ns0:f>
        <ns0:v>0</ns0:v>
      </ns0:c>
      <ns0:c r="O120" s="240" t="n">
        <ns0:f>H120-H120</ns0:f>
        <ns0:v>0</ns0:v>
      </ns0:c>
      <ns0:c r="P120" s="240" t="n">
        <ns0:f>I120-I120</ns0:f>
        <ns0:v>0</ns0:v>
      </ns0:c>
    </ns0:row>
    <ns0:row r="121" ht="19" customHeight="1">
      <ns0:c r="A121" s="235" t="str">
        <ns0:v>Clean128</ns0:v>
      </ns0:c>
      <ns0:c r="B121" s="235" t="n">
        <ns0:v>120</ns0:v>
      </ns0:c>
      <ns0:c r="C121" s="238" t="n">
        <ns0:f>AVERAGE('GRPO原始 0923'!F117:F121)</ns0:f>
        <ns0:v>0.60625</ns0:v>
      </ns0:c>
      <ns0:c r="D121" s="238" t="n">
        <ns0:f>AVERAGE('GRPO原始 0923'!F112:F121)</ns0:f>
        <ns0:v>0.5984375</ns0:v>
      </ns0:c>
      <ns0:c r="E121" s="238" t="n">
        <ns0:f>AVERAGE('GRPO原始 0923'!F107:F121)</ns0:f>
        <ns0:v>0.5838541666666667</ns0:v>
      </ns0:c>
      <ns0:c r="F121" s="238" t="n">
        <ns0:f>AVERAGE('GRPO原始 0923'!F102:F121)</ns0:f>
        <ns0:v>0.5671875</ns0:v>
      </ns0:c>
      <ns0:c r="G121" s="238" t="n">
        <ns0:f>AVERAGE('GRPO原始 0923'!F92:F121)</ns0:f>
        <ns0:v>0.5731770833333333</ns0:v>
      </ns0:c>
      <ns0:c r="H121" s="238" t="n">
        <ns0:f>AVERAGE('GRPO原始 0923'!F82:F121)</ns0:f>
        <ns0:v>0.5548828125</ns0:v>
      </ns0:c>
      <ns0:c r="I121" s="238" t="n">
        <ns0:f>AVERAGE('GRPO原始 0923'!F72:F121)</ns0:f>
        <ns0:v>0.54609375</ns0:v>
      </ns0:c>
      <ns0:c r="J121" s="240" t="n">
        <ns0:f>C121-C121</ns0:f>
        <ns0:v>0</ns0:v>
      </ns0:c>
      <ns0:c r="K121" s="240" t="n">
        <ns0:f>D121-D121</ns0:f>
        <ns0:v>0</ns0:v>
      </ns0:c>
      <ns0:c r="L121" s="240" t="n">
        <ns0:f>E121-E121</ns0:f>
        <ns0:v>0</ns0:v>
      </ns0:c>
      <ns0:c r="M121" s="240" t="n">
        <ns0:f>F121-F121</ns0:f>
        <ns0:v>0</ns0:v>
      </ns0:c>
      <ns0:c r="N121" s="240" t="n">
        <ns0:f>G121-G121</ns0:f>
        <ns0:v>0</ns0:v>
      </ns0:c>
      <ns0:c r="O121" s="240" t="n">
        <ns0:f>H121-H121</ns0:f>
        <ns0:v>0</ns0:v>
      </ns0:c>
      <ns0:c r="P121" s="240" t="n">
        <ns0:f>I121-I121</ns0:f>
        <ns0:v>0</ns0:v>
      </ns0:c>
    </ns0:row>
    <ns0:row r="122" ht="19" customHeight="1">
      <ns0:c r="A122" s="235" t="str">
        <ns0:v>Clean128</ns0:v>
      </ns0:c>
      <ns0:c r="B122" s="235" t="n">
        <ns0:v>121</ns0:v>
      </ns0:c>
      <ns0:c r="C122" s="238" t="n">
        <ns0:f>AVERAGE('GRPO原始 0923'!F118:F122)</ns0:f>
        <ns0:v>0.6140625</ns0:v>
      </ns0:c>
      <ns0:c r="D122" s="238" t="n">
        <ns0:f>AVERAGE('GRPO原始 0923'!F113:F122)</ns0:f>
        <ns0:v>0.59140625</ns0:v>
      </ns0:c>
      <ns0:c r="E122" s="238" t="n">
        <ns0:f>AVERAGE('GRPO原始 0923'!F108:F122)</ns0:f>
        <ns0:v>0.59375</ns0:v>
      </ns0:c>
      <ns0:c r="F122" s="238" t="n">
        <ns0:f>AVERAGE('GRPO原始 0923'!F103:F122)</ns0:f>
        <ns0:v>0.566796875</ns0:v>
      </ns0:c>
      <ns0:c r="G122" s="238" t="n">
        <ns0:f>AVERAGE('GRPO原始 0923'!F93:F122)</ns0:f>
        <ns0:v>0.5744791666666667</ns0:v>
      </ns0:c>
      <ns0:c r="H122" s="238" t="n">
        <ns0:f>AVERAGE('GRPO原始 0923'!F83:F122)</ns0:f>
        <ns0:v>0.5599609375</ns0:v>
      </ns0:c>
      <ns0:c r="I122" s="238" t="n">
        <ns0:f>AVERAGE('GRPO原始 0923'!F73:F122)</ns0:f>
        <ns0:v>0.5475</ns0:v>
      </ns0:c>
      <ns0:c r="J122" s="240" t="n">
        <ns0:f>C122-C122</ns0:f>
        <ns0:v>0</ns0:v>
      </ns0:c>
      <ns0:c r="K122" s="240" t="n">
        <ns0:f>D122-D122</ns0:f>
        <ns0:v>0</ns0:v>
      </ns0:c>
      <ns0:c r="L122" s="240" t="n">
        <ns0:f>E122-E122</ns0:f>
        <ns0:v>0</ns0:v>
      </ns0:c>
      <ns0:c r="M122" s="240" t="n">
        <ns0:f>F122-F122</ns0:f>
        <ns0:v>0</ns0:v>
      </ns0:c>
      <ns0:c r="N122" s="240" t="n">
        <ns0:f>G122-G122</ns0:f>
        <ns0:v>0</ns0:v>
      </ns0:c>
      <ns0:c r="O122" s="240" t="n">
        <ns0:f>H122-H122</ns0:f>
        <ns0:v>0</ns0:v>
      </ns0:c>
      <ns0:c r="P122" s="240" t="n">
        <ns0:f>I122-I122</ns0:f>
        <ns0:v>0</ns0:v>
      </ns0:c>
    </ns0:row>
    <ns0:row r="123" ht="19" customHeight="1">
      <ns0:c r="A123" s="235" t="str">
        <ns0:v>Clean128</ns0:v>
      </ns0:c>
      <ns0:c r="B123" s="235" t="n">
        <ns0:v>122</ns0:v>
      </ns0:c>
      <ns0:c r="C123" s="238" t="n">
        <ns0:f>AVERAGE('GRPO原始 0923'!F119:F123)</ns0:f>
        <ns0:v>0.6296875</ns0:v>
      </ns0:c>
      <ns0:c r="D123" s="238" t="n">
        <ns0:f>AVERAGE('GRPO原始 0923'!F114:F123)</ns0:f>
        <ns0:v>0.6</ns0:v>
      </ns0:c>
      <ns0:c r="E123" s="238" t="n">
        <ns0:f>AVERAGE('GRPO原始 0923'!F109:F123)</ns0:f>
        <ns0:v>0.5973958333333333</ns0:v>
      </ns0:c>
      <ns0:c r="F123" s="238" t="n">
        <ns0:f>AVERAGE('GRPO原始 0923'!F104:F123)</ns0:f>
        <ns0:v>0.569921875</ns0:v>
      </ns0:c>
      <ns0:c r="G123" s="238" t="n">
        <ns0:f>AVERAGE('GRPO原始 0923'!F94:F123)</ns0:f>
        <ns0:v>0.5763020833333333</ns0:v>
      </ns0:c>
      <ns0:c r="H123" s="238" t="n">
        <ns0:f>AVERAGE('GRPO原始 0923'!F84:F123)</ns0:f>
        <ns0:v>0.5623046875</ns0:v>
      </ns0:c>
      <ns0:c r="I123" s="238" t="n">
        <ns0:f>AVERAGE('GRPO原始 0923'!F74:F123)</ns0:f>
        <ns0:v>0.5503125</ns0:v>
      </ns0:c>
      <ns0:c r="J123" s="240" t="n">
        <ns0:f>C123-C123</ns0:f>
        <ns0:v>0</ns0:v>
      </ns0:c>
      <ns0:c r="K123" s="240" t="n">
        <ns0:f>D123-D123</ns0:f>
        <ns0:v>0</ns0:v>
      </ns0:c>
      <ns0:c r="L123" s="240" t="n">
        <ns0:f>E123-E123</ns0:f>
        <ns0:v>0</ns0:v>
      </ns0:c>
      <ns0:c r="M123" s="240" t="n">
        <ns0:f>F123-F123</ns0:f>
        <ns0:v>0</ns0:v>
      </ns0:c>
      <ns0:c r="N123" s="240" t="n">
        <ns0:f>G123-G123</ns0:f>
        <ns0:v>0</ns0:v>
      </ns0:c>
      <ns0:c r="O123" s="240" t="n">
        <ns0:f>H123-H123</ns0:f>
        <ns0:v>0</ns0:v>
      </ns0:c>
      <ns0:c r="P123" s="240" t="n">
        <ns0:f>I123-I123</ns0:f>
        <ns0:v>0</ns0:v>
      </ns0:c>
    </ns0:row>
    <ns0:row r="124" ht="19" customHeight="1">
      <ns0:c r="A124" s="235" t="str">
        <ns0:v>Clean128</ns0:v>
      </ns0:c>
      <ns0:c r="B124" s="235" t="n">
        <ns0:v>123</ns0:v>
      </ns0:c>
      <ns0:c r="C124" s="238" t="n">
        <ns0:f>AVERAGE('GRPO原始 0923'!F120:F124)</ns0:f>
        <ns0:v>0.61875</ns0:v>
      </ns0:c>
      <ns0:c r="D124" s="238" t="n">
        <ns0:f>AVERAGE('GRPO原始 0923'!F115:F124)</ns0:f>
        <ns0:v>0.609375</ns0:v>
      </ns0:c>
      <ns0:c r="E124" s="238" t="n">
        <ns0:f>AVERAGE('GRPO原始 0923'!F110:F124)</ns0:f>
        <ns0:v>0.5989583333333334</ns0:v>
      </ns0:c>
      <ns0:c r="F124" s="238" t="n">
        <ns0:f>AVERAGE('GRPO原始 0923'!F105:F124)</ns0:f>
        <ns0:v>0.580078125</ns0:v>
      </ns0:c>
      <ns0:c r="G124" s="238" t="n">
        <ns0:f>AVERAGE('GRPO原始 0923'!F95:F124)</ns0:f>
        <ns0:v>0.5778645833333333</ns0:v>
      </ns0:c>
      <ns0:c r="H124" s="238" t="n">
        <ns0:f>AVERAGE('GRPO原始 0923'!F85:F124)</ns0:f>
        <ns0:v>0.5689453125</ns0:v>
      </ns0:c>
      <ns0:c r="I124" s="238" t="n">
        <ns0:f>AVERAGE('GRPO原始 0923'!F75:F124)</ns0:f>
        <ns0:v>0.54984375</ns0:v>
      </ns0:c>
      <ns0:c r="J124" s="240" t="n">
        <ns0:f>C124-C124</ns0:f>
        <ns0:v>0</ns0:v>
      </ns0:c>
      <ns0:c r="K124" s="240" t="n">
        <ns0:f>D124-D124</ns0:f>
        <ns0:v>0</ns0:v>
      </ns0:c>
      <ns0:c r="L124" s="240" t="n">
        <ns0:f>E124-E124</ns0:f>
        <ns0:v>0</ns0:v>
      </ns0:c>
      <ns0:c r="M124" s="240" t="n">
        <ns0:f>F124-F124</ns0:f>
        <ns0:v>0</ns0:v>
      </ns0:c>
      <ns0:c r="N124" s="240" t="n">
        <ns0:f>G124-G124</ns0:f>
        <ns0:v>0</ns0:v>
      </ns0:c>
      <ns0:c r="O124" s="240" t="n">
        <ns0:f>H124-H124</ns0:f>
        <ns0:v>0</ns0:v>
      </ns0:c>
      <ns0:c r="P124" s="240" t="n">
        <ns0:f>I124-I124</ns0:f>
        <ns0:v>0</ns0:v>
      </ns0:c>
    </ns0:row>
    <ns0:row r="125" ht="19" customHeight="1">
      <ns0:c r="A125" s="235" t="str">
        <ns0:v>Clean128</ns0:v>
      </ns0:c>
      <ns0:c r="B125" s="235" t="n">
        <ns0:v>124</ns0:v>
      </ns0:c>
      <ns0:c r="C125" s="238" t="n">
        <ns0:f>AVERAGE('GRPO原始 0923'!F121:F125)</ns0:f>
        <ns0:v>0.6359375</ns0:v>
      </ns0:c>
      <ns0:c r="D125" s="238" t="n">
        <ns0:f>AVERAGE('GRPO原始 0923'!F116:F125)</ns0:f>
        <ns0:v>0.615625</ns0:v>
      </ns0:c>
      <ns0:c r="E125" s="238" t="n">
        <ns0:f>AVERAGE('GRPO原始 0923'!F111:F125)</ns0:f>
        <ns0:v>0.6020833333333333</ns0:v>
      </ns0:c>
      <ns0:c r="F125" s="238" t="n">
        <ns0:f>AVERAGE('GRPO原始 0923'!F106:F125)</ns0:f>
        <ns0:v>0.58359375</ns0:v>
      </ns0:c>
      <ns0:c r="G125" s="238" t="n">
        <ns0:f>AVERAGE('GRPO原始 0923'!F96:F125)</ns0:f>
        <ns0:v>0.58046875</ns0:v>
      </ns0:c>
      <ns0:c r="H125" s="238" t="n">
        <ns0:f>AVERAGE('GRPO原始 0923'!F86:F125)</ns0:f>
        <ns0:v>0.5734375</ns0:v>
      </ns0:c>
      <ns0:c r="I125" s="238" t="n">
        <ns0:f>AVERAGE('GRPO原始 0923'!F76:F125)</ns0:f>
        <ns0:v>0.5546875</ns0:v>
      </ns0:c>
      <ns0:c r="J125" s="240" t="n">
        <ns0:f>C125-C125</ns0:f>
        <ns0:v>0</ns0:v>
      </ns0:c>
      <ns0:c r="K125" s="240" t="n">
        <ns0:f>D125-D125</ns0:f>
        <ns0:v>0</ns0:v>
      </ns0:c>
      <ns0:c r="L125" s="240" t="n">
        <ns0:f>E125-E125</ns0:f>
        <ns0:v>0</ns0:v>
      </ns0:c>
      <ns0:c r="M125" s="240" t="n">
        <ns0:f>F125-F125</ns0:f>
        <ns0:v>0</ns0:v>
      </ns0:c>
      <ns0:c r="N125" s="240" t="n">
        <ns0:f>G125-G125</ns0:f>
        <ns0:v>0</ns0:v>
      </ns0:c>
      <ns0:c r="O125" s="240" t="n">
        <ns0:f>H125-H125</ns0:f>
        <ns0:v>0</ns0:v>
      </ns0:c>
      <ns0:c r="P125" s="240" t="n">
        <ns0:f>I125-I125</ns0:f>
        <ns0:v>0</ns0:v>
      </ns0:c>
    </ns0:row>
    <ns0:row r="126" ht="19" customHeight="1">
      <ns0:c r="A126" s="235" t="str">
        <ns0:v>Clean128</ns0:v>
      </ns0:c>
      <ns0:c r="B126" s="235" t="n">
        <ns0:v>125</ns0:v>
      </ns0:c>
      <ns0:c r="C126" s="238" t="n">
        <ns0:f>AVERAGE('GRPO原始 0923'!F122:F126)</ns0:f>
        <ns0:v>0.6484375</ns0:v>
      </ns0:c>
      <ns0:c r="D126" s="238" t="n">
        <ns0:f>AVERAGE('GRPO原始 0923'!F117:F126)</ns0:f>
        <ns0:v>0.62734375</ns0:v>
      </ns0:c>
      <ns0:c r="E126" s="238" t="n">
        <ns0:f>AVERAGE('GRPO原始 0923'!F112:F126)</ns0:f>
        <ns0:v>0.6151041666666667</ns0:v>
      </ns0:c>
      <ns0:c r="F126" s="238" t="n">
        <ns0:f>AVERAGE('GRPO原始 0923'!F107:F126)</ns0:f>
        <ns0:v>0.6</ns0:v>
      </ns0:c>
      <ns0:c r="G126" s="238" t="n">
        <ns0:f>AVERAGE('GRPO原始 0923'!F97:F126)</ns0:f>
        <ns0:v>0.5856770833333333</ns0:v>
      </ns0:c>
      <ns0:c r="H126" s="238" t="n">
        <ns0:f>AVERAGE('GRPO原始 0923'!F87:F126)</ns0:f>
        <ns0:v>0.576953125</ns0:v>
      </ns0:c>
      <ns0:c r="I126" s="238" t="n">
        <ns0:f>AVERAGE('GRPO原始 0923'!F77:F126)</ns0:f>
        <ns0:v>0.55890625</ns0:v>
      </ns0:c>
      <ns0:c r="J126" s="240" t="n">
        <ns0:f>C126-C126</ns0:f>
        <ns0:v>0</ns0:v>
      </ns0:c>
      <ns0:c r="K126" s="240" t="n">
        <ns0:f>D126-D126</ns0:f>
        <ns0:v>0</ns0:v>
      </ns0:c>
      <ns0:c r="L126" s="240" t="n">
        <ns0:f>E126-E126</ns0:f>
        <ns0:v>0</ns0:v>
      </ns0:c>
      <ns0:c r="M126" s="240" t="n">
        <ns0:f>F126-F126</ns0:f>
        <ns0:v>0</ns0:v>
      </ns0:c>
      <ns0:c r="N126" s="240" t="n">
        <ns0:f>G126-G126</ns0:f>
        <ns0:v>0</ns0:v>
      </ns0:c>
      <ns0:c r="O126" s="240" t="n">
        <ns0:f>H126-H126</ns0:f>
        <ns0:v>0</ns0:v>
      </ns0:c>
      <ns0:c r="P126" s="240" t="n">
        <ns0:f>I126-I126</ns0:f>
        <ns0:v>0</ns0:v>
      </ns0:c>
    </ns0:row>
    <ns0:row r="127" ht="19" customHeight="1">
      <ns0:c r="A127" s="235" t="str">
        <ns0:v>Clean128</ns0:v>
      </ns0:c>
      <ns0:c r="B127" s="235" t="n">
        <ns0:v>126</ns0:v>
      </ns0:c>
      <ns0:c r="C127" s="238" t="n">
        <ns0:f>AVERAGE('GRPO原始 0923'!F123:F127)</ns0:f>
        <ns0:v>0.665625</ns0:v>
      </ns0:c>
      <ns0:c r="D127" s="238" t="n">
        <ns0:f>AVERAGE('GRPO原始 0923'!F118:F127)</ns0:f>
        <ns0:v>0.63984375</ns0:v>
      </ns0:c>
      <ns0:c r="E127" s="238" t="n">
        <ns0:f>AVERAGE('GRPO原始 0923'!F113:F127)</ns0:f>
        <ns0:v>0.6161458333333333</ns0:v>
      </ns0:c>
      <ns0:c r="F127" s="238" t="n">
        <ns0:f>AVERAGE('GRPO原始 0923'!F108:F127)</ns0:f>
        <ns0:v>0.61171875</ns0:v>
      </ns0:c>
      <ns0:c r="G127" s="238" t="n">
        <ns0:f>AVERAGE('GRPO原始 0923'!F98:F127)</ns0:f>
        <ns0:v>0.5872395833333334</ns0:v>
      </ns0:c>
      <ns0:c r="H127" s="238" t="n">
        <ns0:f>AVERAGE('GRPO原始 0923'!F88:F127)</ns0:f>
        <ns0:v>0.5822265625</ns0:v>
      </ns0:c>
      <ns0:c r="I127" s="238" t="n">
        <ns0:f>AVERAGE('GRPO原始 0923'!F78:F127)</ns0:f>
        <ns0:v>0.56046875</ns0:v>
      </ns0:c>
      <ns0:c r="J127" s="240" t="n">
        <ns0:f>C127-C127</ns0:f>
        <ns0:v>0</ns0:v>
      </ns0:c>
      <ns0:c r="K127" s="240" t="n">
        <ns0:f>D127-D127</ns0:f>
        <ns0:v>0</ns0:v>
      </ns0:c>
      <ns0:c r="L127" s="240" t="n">
        <ns0:f>E127-E127</ns0:f>
        <ns0:v>0</ns0:v>
      </ns0:c>
      <ns0:c r="M127" s="240" t="n">
        <ns0:f>F127-F127</ns0:f>
        <ns0:v>0</ns0:v>
      </ns0:c>
      <ns0:c r="N127" s="240" t="n">
        <ns0:f>G127-G127</ns0:f>
        <ns0:v>0</ns0:v>
      </ns0:c>
      <ns0:c r="O127" s="240" t="n">
        <ns0:f>H127-H127</ns0:f>
        <ns0:v>0</ns0:v>
      </ns0:c>
      <ns0:c r="P127" s="240" t="n">
        <ns0:f>I127-I127</ns0:f>
        <ns0:v>0</ns0:v>
      </ns0:c>
    </ns0:row>
    <ns0:row r="128" ht="19" customHeight="1">
      <ns0:c r="A128" s="235" t="str">
        <ns0:v>Clean128</ns0:v>
      </ns0:c>
      <ns0:c r="B128" s="235" t="n">
        <ns0:v>127</ns0:v>
      </ns0:c>
      <ns0:c r="C128" s="238" t="n">
        <ns0:f>AVERAGE('GRPO原始 0923'!F124:F128)</ns0:f>
        <ns0:v>0.659375</ns0:v>
      </ns0:c>
      <ns0:c r="D128" s="238" t="n">
        <ns0:f>AVERAGE('GRPO原始 0923'!F119:F128)</ns0:f>
        <ns0:v>0.64453125</ns0:v>
      </ns0:c>
      <ns0:c r="E128" s="238" t="n">
        <ns0:f>AVERAGE('GRPO原始 0923'!F114:F128)</ns0:f>
        <ns0:v>0.6197916666666666</ns0:v>
      </ns0:c>
      <ns0:c r="F128" s="238" t="n">
        <ns0:f>AVERAGE('GRPO原始 0923'!F109:F128)</ns0:f>
        <ns0:v>0.612890625</ns0:v>
      </ns0:c>
      <ns0:c r="G128" s="238" t="n">
        <ns0:f>AVERAGE('GRPO原始 0923'!F99:F128)</ns0:f>
        <ns0:v>0.5848958333333333</ns0:v>
      </ns0:c>
      <ns0:c r="H128" s="238" t="n">
        <ns0:f>AVERAGE('GRPO原始 0923'!F89:F128)</ns0:f>
        <ns0:v>0.583203125</ns0:v>
      </ns0:c>
      <ns0:c r="I128" s="238" t="n">
        <ns0:f>AVERAGE('GRPO原始 0923'!F79:F128)</ns0:f>
        <ns0:v>0.56234375</ns0:v>
      </ns0:c>
      <ns0:c r="J128" s="240" t="n">
        <ns0:f>C128-C128</ns0:f>
        <ns0:v>0</ns0:v>
      </ns0:c>
      <ns0:c r="K128" s="240" t="n">
        <ns0:f>D128-D128</ns0:f>
        <ns0:v>0</ns0:v>
      </ns0:c>
      <ns0:c r="L128" s="240" t="n">
        <ns0:f>E128-E128</ns0:f>
        <ns0:v>0</ns0:v>
      </ns0:c>
      <ns0:c r="M128" s="240" t="n">
        <ns0:f>F128-F128</ns0:f>
        <ns0:v>0</ns0:v>
      </ns0:c>
      <ns0:c r="N128" s="240" t="n">
        <ns0:f>G128-G128</ns0:f>
        <ns0:v>0</ns0:v>
      </ns0:c>
      <ns0:c r="O128" s="240" t="n">
        <ns0:f>H128-H128</ns0:f>
        <ns0:v>0</ns0:v>
      </ns0:c>
      <ns0:c r="P128" s="240" t="n">
        <ns0:f>I128-I128</ns0:f>
        <ns0:v>0</ns0:v>
      </ns0:c>
    </ns0:row>
    <ns0:row r="129" ht="19" customHeight="1">
      <ns0:c r="A129" s="235" t="str">
        <ns0:v>Clean128</ns0:v>
      </ns0:c>
      <ns0:c r="B129" s="235" t="n">
        <ns0:v>128</ns0:v>
      </ns0:c>
      <ns0:c r="C129" s="238" t="n">
        <ns0:f>AVERAGE('GRPO原始 0923'!F125:F129)</ns0:f>
        <ns0:v>0.65</ns0:v>
      </ns0:c>
      <ns0:c r="D129" s="238" t="n">
        <ns0:f>AVERAGE('GRPO原始 0923'!F120:F129)</ns0:f>
        <ns0:v>0.634375</ns0:v>
      </ns0:c>
      <ns0:c r="E129" s="238" t="n">
        <ns0:f>AVERAGE('GRPO原始 0923'!F115:F129)</ns0:f>
        <ns0:v>0.6229166666666667</ns0:v>
      </ns0:c>
      <ns0:c r="F129" s="238" t="n">
        <ns0:f>AVERAGE('GRPO原始 0923'!F110:F129)</ns0:f>
        <ns0:v>0.61171875</ns0:v>
      </ns0:c>
      <ns0:c r="G129" s="238" t="n">
        <ns0:f>AVERAGE('GRPO原始 0923'!F100:F129)</ns0:f>
        <ns0:v>0.5864583333333333</ns0:v>
      </ns0:c>
      <ns0:c r="H129" s="238" t="n">
        <ns0:f>AVERAGE('GRPO原始 0923'!F90:F129)</ns0:f>
        <ns0:v>0.5875</ns0:v>
      </ns0:c>
      <ns0:c r="I129" s="238" t="n">
        <ns0:f>AVERAGE('GRPO原始 0923'!F80:F129)</ns0:f>
        <ns0:v>0.5646875</ns0:v>
      </ns0:c>
      <ns0:c r="J129" s="240" t="n">
        <ns0:f>C129-C129</ns0:f>
        <ns0:v>0</ns0:v>
      </ns0:c>
      <ns0:c r="K129" s="240" t="n">
        <ns0:f>D129-D129</ns0:f>
        <ns0:v>0</ns0:v>
      </ns0:c>
      <ns0:c r="L129" s="240" t="n">
        <ns0:f>E129-E129</ns0:f>
        <ns0:v>0</ns0:v>
      </ns0:c>
      <ns0:c r="M129" s="240" t="n">
        <ns0:f>F129-F129</ns0:f>
        <ns0:v>0</ns0:v>
      </ns0:c>
      <ns0:c r="N129" s="240" t="n">
        <ns0:f>G129-G129</ns0:f>
        <ns0:v>0</ns0:v>
      </ns0:c>
      <ns0:c r="O129" s="240" t="n">
        <ns0:f>H129-H129</ns0:f>
        <ns0:v>0</ns0:v>
      </ns0:c>
      <ns0:c r="P129" s="240" t="n">
        <ns0:f>I129-I129</ns0:f>
        <ns0:v>0</ns0:v>
      </ns0:c>
    </ns0:row>
    <ns0:row r="130" ht="19" customHeight="1">
      <ns0:c r="A130" s="235" t="str">
        <ns0:v>Clean128</ns0:v>
      </ns0:c>
      <ns0:c r="B130" s="235" t="n">
        <ns0:v>129</ns0:v>
      </ns0:c>
      <ns0:c r="C130" s="238" t="n">
        <ns0:f>AVERAGE('GRPO原始 0923'!F126:F130)</ns0:f>
        <ns0:v>0.646875</ns0:v>
      </ns0:c>
      <ns0:c r="D130" s="238" t="n">
        <ns0:f>AVERAGE('GRPO原始 0923'!F121:F130)</ns0:f>
        <ns0:v>0.64140625</ns0:v>
      </ns0:c>
      <ns0:c r="E130" s="238" t="n">
        <ns0:f>AVERAGE('GRPO原始 0923'!F116:F130)</ns0:f>
        <ns0:v>0.6260416666666667</ns0:v>
      </ns0:c>
      <ns0:c r="F130" s="238" t="n">
        <ns0:f>AVERAGE('GRPO原始 0923'!F111:F130)</ns0:f>
        <ns0:v>0.61328125</ns0:v>
      </ns0:c>
      <ns0:c r="G130" s="238" t="n">
        <ns0:f>AVERAGE('GRPO原始 0923'!F101:F130)</ns0:f>
        <ns0:v>0.5872395833333334</ns0:v>
      </ns0:c>
      <ns0:c r="H130" s="238" t="n">
        <ns0:f>AVERAGE('GRPO原始 0923'!F91:F130)</ns0:f>
        <ns0:v>0.5896484375</ns0:v>
      </ns0:c>
      <ns0:c r="I130" s="238" t="n">
        <ns0:f>AVERAGE('GRPO原始 0923'!F81:F130)</ns0:f>
        <ns0:v>0.5684375</ns0:v>
      </ns0:c>
      <ns0:c r="J130" s="240" t="n">
        <ns0:f>C130-C130</ns0:f>
        <ns0:v>0</ns0:v>
      </ns0:c>
      <ns0:c r="K130" s="240" t="n">
        <ns0:f>D130-D130</ns0:f>
        <ns0:v>0</ns0:v>
      </ns0:c>
      <ns0:c r="L130" s="240" t="n">
        <ns0:f>E130-E130</ns0:f>
        <ns0:v>0</ns0:v>
      </ns0:c>
      <ns0:c r="M130" s="240" t="n">
        <ns0:f>F130-F130</ns0:f>
        <ns0:v>0</ns0:v>
      </ns0:c>
      <ns0:c r="N130" s="240" t="n">
        <ns0:f>G130-G130</ns0:f>
        <ns0:v>0</ns0:v>
      </ns0:c>
      <ns0:c r="O130" s="240" t="n">
        <ns0:f>H130-H130</ns0:f>
        <ns0:v>0</ns0:v>
      </ns0:c>
      <ns0:c r="P130" s="240" t="n">
        <ns0:f>I130-I130</ns0:f>
        <ns0:v>0</ns0:v>
      </ns0:c>
    </ns0:row>
    <ns0:row r="131" ht="19" customHeight="1">
      <ns0:c r="A131" s="235" t="str">
        <ns0:v>Clean128</ns0:v>
      </ns0:c>
      <ns0:c r="B131" s="235" t="n">
        <ns0:v>130</ns0:v>
      </ns0:c>
      <ns0:c r="C131" s="238" t="n">
        <ns0:f>AVERAGE('GRPO原始 0923'!F127:F131)</ns0:f>
        <ns0:v>0.596875</ns0:v>
      </ns0:c>
      <ns0:c r="D131" s="238" t="n">
        <ns0:f>AVERAGE('GRPO原始 0923'!F122:F131)</ns0:f>
        <ns0:v>0.62265625</ns0:v>
      </ns0:c>
      <ns0:c r="E131" s="238" t="n">
        <ns0:f>AVERAGE('GRPO原始 0923'!F117:F131)</ns0:f>
        <ns0:v>0.6171875</ns0:v>
      </ns0:c>
      <ns0:c r="F131" s="238" t="n">
        <ns0:f>AVERAGE('GRPO原始 0923'!F112:F131)</ns0:f>
        <ns0:v>0.610546875</ns0:v>
      </ns0:c>
      <ns0:c r="G131" s="238" t="n">
        <ns0:f>AVERAGE('GRPO原始 0923'!F102:F131)</ns0:f>
        <ns0:v>0.5856770833333333</ns0:v>
      </ns0:c>
      <ns0:c r="H131" s="238" t="n">
        <ns0:f>AVERAGE('GRPO原始 0923'!F92:F131)</ns0:f>
        <ns0:v>0.585546875</ns0:v>
      </ns0:c>
      <ns0:c r="I131" s="238" t="n">
        <ns0:f>AVERAGE('GRPO原始 0923'!F82:F131)</ns0:f>
        <ns0:v>0.5684375</ns0:v>
      </ns0:c>
      <ns0:c r="J131" s="240" t="n">
        <ns0:f>C131-C131</ns0:f>
        <ns0:v>0</ns0:v>
      </ns0:c>
      <ns0:c r="K131" s="240" t="n">
        <ns0:f>D131-D131</ns0:f>
        <ns0:v>0</ns0:v>
      </ns0:c>
      <ns0:c r="L131" s="240" t="n">
        <ns0:f>E131-E131</ns0:f>
        <ns0:v>0</ns0:v>
      </ns0:c>
      <ns0:c r="M131" s="240" t="n">
        <ns0:f>F131-F131</ns0:f>
        <ns0:v>0</ns0:v>
      </ns0:c>
      <ns0:c r="N131" s="240" t="n">
        <ns0:f>G131-G131</ns0:f>
        <ns0:v>0</ns0:v>
      </ns0:c>
      <ns0:c r="O131" s="240" t="n">
        <ns0:f>H131-H131</ns0:f>
        <ns0:v>0</ns0:v>
      </ns0:c>
      <ns0:c r="P131" s="240" t="n">
        <ns0:f>I131-I131</ns0:f>
        <ns0:v>0</ns0:v>
      </ns0:c>
    </ns0:row>
    <ns0:row r="132" ht="19" customHeight="1">
      <ns0:c r="A132" s="235" t="str">
        <ns0:v>Clean128</ns0:v>
      </ns0:c>
      <ns0:c r="B132" s="235" t="n">
        <ns0:v>131</ns0:v>
      </ns0:c>
      <ns0:c r="C132" s="238" t="n">
        <ns0:f>AVERAGE('GRPO原始 0923'!F128:F132)</ns0:f>
        <ns0:v>0.575</ns0:v>
      </ns0:c>
      <ns0:c r="D132" s="238" t="n">
        <ns0:f>AVERAGE('GRPO原始 0923'!F123:F132)</ns0:f>
        <ns0:v>0.6203125</ns0:v>
      </ns0:c>
      <ns0:c r="E132" s="238" t="n">
        <ns0:f>AVERAGE('GRPO原始 0923'!F118:F132)</ns0:f>
        <ns0:v>0.6182291666666667</ns0:v>
      </ns0:c>
      <ns0:c r="F132" s="238" t="n">
        <ns0:f>AVERAGE('GRPO原始 0923'!F113:F132)</ns0:f>
        <ns0:v>0.605859375</ns0:v>
      </ns0:c>
      <ns0:c r="G132" s="238" t="n">
        <ns0:f>AVERAGE('GRPO原始 0923'!F103:F132)</ns0:f>
        <ns0:v>0.5846354166666666</ns0:v>
      </ns0:c>
      <ns0:c r="H132" s="238" t="n">
        <ns0:f>AVERAGE('GRPO原始 0923'!F93:F132)</ns0:f>
        <ns0:v>0.5859375</ns0:v>
      </ns0:c>
      <ns0:c r="I132" s="238" t="n">
        <ns0:f>AVERAGE('GRPO原始 0923'!F83:F132)</ns0:f>
        <ns0:v>0.57203125</ns0:v>
      </ns0:c>
      <ns0:c r="J132" s="240" t="n">
        <ns0:f>C132-C132</ns0:f>
        <ns0:v>0</ns0:v>
      </ns0:c>
      <ns0:c r="K132" s="240" t="n">
        <ns0:f>D132-D132</ns0:f>
        <ns0:v>0</ns0:v>
      </ns0:c>
      <ns0:c r="L132" s="240" t="n">
        <ns0:f>E132-E132</ns0:f>
        <ns0:v>0</ns0:v>
      </ns0:c>
      <ns0:c r="M132" s="240" t="n">
        <ns0:f>F132-F132</ns0:f>
        <ns0:v>0</ns0:v>
      </ns0:c>
      <ns0:c r="N132" s="240" t="n">
        <ns0:f>G132-G132</ns0:f>
        <ns0:v>0</ns0:v>
      </ns0:c>
      <ns0:c r="O132" s="240" t="n">
        <ns0:f>H132-H132</ns0:f>
        <ns0:v>0</ns0:v>
      </ns0:c>
      <ns0:c r="P132" s="240" t="n">
        <ns0:f>I132-I132</ns0:f>
        <ns0:v>0</ns0:v>
      </ns0:c>
    </ns0:row>
    <ns0:row r="133" ht="19" customHeight="1">
      <ns0:c r="A133" s="235" t="str">
        <ns0:v>Clean128</ns0:v>
      </ns0:c>
      <ns0:c r="B133" s="235" t="n">
        <ns0:v>132</ns0:v>
      </ns0:c>
      <ns0:c r="C133" s="238" t="n">
        <ns0:f>AVERAGE('GRPO原始 0923'!F129:F133)</ns0:f>
        <ns0:v>0.6125</ns0:v>
      </ns0:c>
      <ns0:c r="D133" s="238" t="n">
        <ns0:f>AVERAGE('GRPO原始 0923'!F124:F133)</ns0:f>
        <ns0:v>0.6359375</ns0:v>
      </ns0:c>
      <ns0:c r="E133" s="238" t="n">
        <ns0:f>AVERAGE('GRPO原始 0923'!F119:F133)</ns0:f>
        <ns0:v>0.6338541666666667</ns0:v>
      </ns0:c>
      <ns0:c r="F133" s="238" t="n">
        <ns0:f>AVERAGE('GRPO原始 0923'!F114:F133)</ns0:f>
        <ns0:v>0.61796875</ns0:v>
      </ns0:c>
      <ns0:c r="G133" s="238" t="n">
        <ns0:f>AVERAGE('GRPO原始 0923'!F104:F133)</ns0:f>
        <ns0:v>0.5919270833333333</ns0:v>
      </ns0:c>
      <ns0:c r="H133" s="238" t="n">
        <ns0:f>AVERAGE('GRPO原始 0923'!F94:F133)</ns0:f>
        <ns0:v>0.5912109375</ns0:v>
      </ns0:c>
      <ns0:c r="I133" s="238" t="n">
        <ns0:f>AVERAGE('GRPO原始 0923'!F84:F133)</ns0:f>
        <ns0:v>0.57703125</ns0:v>
      </ns0:c>
      <ns0:c r="J133" s="240" t="n">
        <ns0:f>C133-C133</ns0:f>
        <ns0:v>0</ns0:v>
      </ns0:c>
      <ns0:c r="K133" s="240" t="n">
        <ns0:f>D133-D133</ns0:f>
        <ns0:v>0</ns0:v>
      </ns0:c>
      <ns0:c r="L133" s="240" t="n">
        <ns0:f>E133-E133</ns0:f>
        <ns0:v>0</ns0:v>
      </ns0:c>
      <ns0:c r="M133" s="240" t="n">
        <ns0:f>F133-F133</ns0:f>
        <ns0:v>0</ns0:v>
      </ns0:c>
      <ns0:c r="N133" s="240" t="n">
        <ns0:f>G133-G133</ns0:f>
        <ns0:v>0</ns0:v>
      </ns0:c>
      <ns0:c r="O133" s="240" t="n">
        <ns0:f>H133-H133</ns0:f>
        <ns0:v>0</ns0:v>
      </ns0:c>
      <ns0:c r="P133" s="240" t="n">
        <ns0:f>I133-I133</ns0:f>
        <ns0:v>0</ns0:v>
      </ns0:c>
    </ns0:row>
    <ns0:row r="134" ht="19" customHeight="1">
      <ns0:c r="A134" s="235" t="str">
        <ns0:v>Clean128</ns0:v>
      </ns0:c>
      <ns0:c r="B134" s="235" t="n">
        <ns0:v>133</ns0:v>
      </ns0:c>
      <ns0:c r="C134" s="238" t="n">
        <ns0:f>AVERAGE('GRPO原始 0923'!F130:F134)</ns0:f>
        <ns0:v>0.6015625</ns0:v>
      </ns0:c>
      <ns0:c r="D134" s="238" t="n">
        <ns0:f>AVERAGE('GRPO原始 0923'!F125:F134)</ns0:f>
        <ns0:v>0.62578125</ns0:v>
      </ns0:c>
      <ns0:c r="E134" s="238" t="n">
        <ns0:f>AVERAGE('GRPO原始 0923'!F120:F134)</ns0:f>
        <ns0:v>0.6234375</ns0:v>
      </ns0:c>
      <ns0:c r="F134" s="238" t="n">
        <ns0:f>AVERAGE('GRPO原始 0923'!F115:F134)</ns0:f>
        <ns0:v>0.617578125</ns0:v>
      </ns0:c>
      <ns0:c r="G134" s="238" t="n">
        <ns0:f>AVERAGE('GRPO原始 0923'!F105:F134)</ns0:f>
        <ns0:v>0.5953125</ns0:v>
      </ns0:c>
      <ns0:c r="H134" s="238" t="n">
        <ns0:f>AVERAGE('GRPO原始 0923'!F95:F134)</ns0:f>
        <ns0:v>0.58984375</ns0:v>
      </ns0:c>
      <ns0:c r="I134" s="238" t="n">
        <ns0:f>AVERAGE('GRPO原始 0923'!F85:F134)</ns0:f>
        <ns0:v>0.5803125</ns0:v>
      </ns0:c>
      <ns0:c r="J134" s="240" t="n">
        <ns0:f>C134-C134</ns0:f>
        <ns0:v>0</ns0:v>
      </ns0:c>
      <ns0:c r="K134" s="240" t="n">
        <ns0:f>D134-D134</ns0:f>
        <ns0:v>0</ns0:v>
      </ns0:c>
      <ns0:c r="L134" s="240" t="n">
        <ns0:f>E134-E134</ns0:f>
        <ns0:v>0</ns0:v>
      </ns0:c>
      <ns0:c r="M134" s="240" t="n">
        <ns0:f>F134-F134</ns0:f>
        <ns0:v>0</ns0:v>
      </ns0:c>
      <ns0:c r="N134" s="240" t="n">
        <ns0:f>G134-G134</ns0:f>
        <ns0:v>0</ns0:v>
      </ns0:c>
      <ns0:c r="O134" s="240" t="n">
        <ns0:f>H134-H134</ns0:f>
        <ns0:v>0</ns0:v>
      </ns0:c>
      <ns0:c r="P134" s="240" t="n">
        <ns0:f>I134-I134</ns0:f>
        <ns0:v>0</ns0:v>
      </ns0:c>
    </ns0:row>
    <ns0:row r="135" ht="19" customHeight="1">
      <ns0:c r="A135" s="235" t="str">
        <ns0:v>Clean128</ns0:v>
      </ns0:c>
      <ns0:c r="B135" s="235" t="n">
        <ns0:v>134</ns0:v>
      </ns0:c>
      <ns0:c r="C135" s="238" t="n">
        <ns0:f>AVERAGE('GRPO原始 0923'!F131:F135)</ns0:f>
        <ns0:v>0.5671875</ns0:v>
      </ns0:c>
      <ns0:c r="D135" s="238" t="n">
        <ns0:f>AVERAGE('GRPO原始 0923'!F126:F135)</ns0:f>
        <ns0:v>0.60703125</ns0:v>
      </ns0:c>
      <ns0:c r="E135" s="238" t="n">
        <ns0:f>AVERAGE('GRPO原始 0923'!F121:F135)</ns0:f>
        <ns0:v>0.6166666666666667</ns0:v>
      </ns0:c>
      <ns0:c r="F135" s="238" t="n">
        <ns0:f>AVERAGE('GRPO原始 0923'!F116:F135)</ns0:f>
        <ns0:v>0.611328125</ns0:v>
      </ns0:c>
      <ns0:c r="G135" s="238" t="n">
        <ns0:f>AVERAGE('GRPO原始 0923'!F106:F135)</ns0:f>
        <ns0:v>0.59140625</ns0:v>
      </ns0:c>
      <ns0:c r="H135" s="238" t="n">
        <ns0:f>AVERAGE('GRPO原始 0923'!F96:F135)</ns0:f>
        <ns0:v>0.587109375</ns0:v>
      </ns0:c>
      <ns0:c r="I135" s="238" t="n">
        <ns0:f>AVERAGE('GRPO原始 0923'!F86:F135)</ns0:f>
        <ns0:v>0.58015625</ns0:v>
      </ns0:c>
      <ns0:c r="J135" s="240" t="n">
        <ns0:f>C135-C135</ns0:f>
        <ns0:v>0</ns0:v>
      </ns0:c>
      <ns0:c r="K135" s="240" t="n">
        <ns0:f>D135-D135</ns0:f>
        <ns0:v>0</ns0:v>
      </ns0:c>
      <ns0:c r="L135" s="240" t="n">
        <ns0:f>E135-E135</ns0:f>
        <ns0:v>0</ns0:v>
      </ns0:c>
      <ns0:c r="M135" s="240" t="n">
        <ns0:f>F135-F135</ns0:f>
        <ns0:v>0</ns0:v>
      </ns0:c>
      <ns0:c r="N135" s="240" t="n">
        <ns0:f>G135-G135</ns0:f>
        <ns0:v>0</ns0:v>
      </ns0:c>
      <ns0:c r="O135" s="240" t="n">
        <ns0:f>H135-H135</ns0:f>
        <ns0:v>0</ns0:v>
      </ns0:c>
      <ns0:c r="P135" s="240" t="n">
        <ns0:f>I135-I135</ns0:f>
        <ns0:v>0</ns0:v>
      </ns0:c>
    </ns0:row>
    <ns0:row r="136" ht="19" customHeight="1">
      <ns0:c r="A136" s="235" t="str">
        <ns0:v>Clean128</ns0:v>
      </ns0:c>
      <ns0:c r="B136" s="235" t="n">
        <ns0:v>135</ns0:v>
      </ns0:c>
      <ns0:c r="C136" s="238" t="n">
        <ns0:f>AVERAGE('GRPO原始 0923'!F132:F136)</ns0:f>
        <ns0:v>0.590625</ns0:v>
      </ns0:c>
      <ns0:c r="D136" s="238" t="n">
        <ns0:f>AVERAGE('GRPO原始 0923'!F127:F136)</ns0:f>
        <ns0:v>0.59375</ns0:v>
      </ns0:c>
      <ns0:c r="E136" s="238" t="n">
        <ns0:f>AVERAGE('GRPO原始 0923'!F122:F136)</ns0:f>
        <ns0:v>0.6119791666666666</ns0:v>
      </ns0:c>
      <ns0:c r="F136" s="238" t="n">
        <ns0:f>AVERAGE('GRPO原始 0923'!F117:F136)</ns0:f>
        <ns0:v>0.610546875</ns0:v>
      </ns0:c>
      <ns0:c r="G136" s="238" t="n">
        <ns0:f>AVERAGE('GRPO原始 0923'!F107:F136)</ns0:f>
        <ns0:v>0.5979166666666667</ns0:v>
      </ns0:c>
      <ns0:c r="H136" s="238" t="n">
        <ns0:f>AVERAGE('GRPO原始 0923'!F97:F136)</ns0:f>
        <ns0:v>0.5876953125</ns0:v>
      </ns0:c>
      <ns0:c r="I136" s="238" t="n">
        <ns0:f>AVERAGE('GRPO原始 0923'!F87:F136)</ns0:f>
        <ns0:v>0.5803125</ns0:v>
      </ns0:c>
      <ns0:c r="J136" s="240" t="n">
        <ns0:f>C136-C136</ns0:f>
        <ns0:v>0</ns0:v>
      </ns0:c>
      <ns0:c r="K136" s="240" t="n">
        <ns0:f>D136-D136</ns0:f>
        <ns0:v>0</ns0:v>
      </ns0:c>
      <ns0:c r="L136" s="240" t="n">
        <ns0:f>E136-E136</ns0:f>
        <ns0:v>0</ns0:v>
      </ns0:c>
      <ns0:c r="M136" s="240" t="n">
        <ns0:f>F136-F136</ns0:f>
        <ns0:v>0</ns0:v>
      </ns0:c>
      <ns0:c r="N136" s="240" t="n">
        <ns0:f>G136-G136</ns0:f>
        <ns0:v>0</ns0:v>
      </ns0:c>
      <ns0:c r="O136" s="240" t="n">
        <ns0:f>H136-H136</ns0:f>
        <ns0:v>0</ns0:v>
      </ns0:c>
      <ns0:c r="P136" s="240" t="n">
        <ns0:f>I136-I136</ns0:f>
        <ns0:v>0</ns0:v>
      </ns0:c>
    </ns0:row>
    <ns0:row r="137" ht="19" customHeight="1">
      <ns0:c r="A137" s="235" t="str">
        <ns0:v>Clean128</ns0:v>
      </ns0:c>
      <ns0:c r="B137" s="235" t="n">
        <ns0:v>136</ns0:v>
      </ns0:c>
      <ns0:c r="C137" s="238" t="n">
        <ns0:f>AVERAGE('GRPO原始 0923'!F133:F137)</ns0:f>
        <ns0:v>0.5625</ns0:v>
      </ns0:c>
      <ns0:c r="D137" s="238" t="n">
        <ns0:f>AVERAGE('GRPO原始 0923'!F128:F137)</ns0:f>
        <ns0:v>0.56875</ns0:v>
      </ns0:c>
      <ns0:c r="E137" s="238" t="n">
        <ns0:f>AVERAGE('GRPO原始 0923'!F123:F137)</ns0:f>
        <ns0:v>0.6010416666666667</ns0:v>
      </ns0:c>
      <ns0:c r="F137" s="238" t="n">
        <ns0:f>AVERAGE('GRPO原始 0923'!F118:F137)</ns0:f>
        <ns0:v>0.604296875</ns0:v>
      </ns0:c>
      <ns0:c r="G137" s="238" t="n">
        <ns0:f>AVERAGE('GRPO原始 0923'!F108:F137)</ns0:f>
        <ns0:v>0.5973958333333333</ns0:v>
      </ns0:c>
      <ns0:c r="H137" s="238" t="n">
        <ns0:f>AVERAGE('GRPO原始 0923'!F98:F137)</ns0:f>
        <ns0:v>0.5826171875</ns0:v>
      </ns0:c>
      <ns0:c r="I137" s="238" t="n">
        <ns0:f>AVERAGE('GRPO原始 0923'!F88:F137)</ns0:f>
        <ns0:v>0.57953125</ns0:v>
      </ns0:c>
      <ns0:c r="J137" s="240" t="n">
        <ns0:f>C137-C137</ns0:f>
        <ns0:v>0</ns0:v>
      </ns0:c>
      <ns0:c r="K137" s="240" t="n">
        <ns0:f>D137-D137</ns0:f>
        <ns0:v>0</ns0:v>
      </ns0:c>
      <ns0:c r="L137" s="240" t="n">
        <ns0:f>E137-E137</ns0:f>
        <ns0:v>0</ns0:v>
      </ns0:c>
      <ns0:c r="M137" s="240" t="n">
        <ns0:f>F137-F137</ns0:f>
        <ns0:v>0</ns0:v>
      </ns0:c>
      <ns0:c r="N137" s="240" t="n">
        <ns0:f>G137-G137</ns0:f>
        <ns0:v>0</ns0:v>
      </ns0:c>
      <ns0:c r="O137" s="240" t="n">
        <ns0:f>H137-H137</ns0:f>
        <ns0:v>0</ns0:v>
      </ns0:c>
      <ns0:c r="P137" s="240" t="n">
        <ns0:f>I137-I137</ns0:f>
        <ns0:v>0</ns0:v>
      </ns0:c>
    </ns0:row>
    <ns0:row r="138" ht="19" customHeight="1">
      <ns0:c r="A138" s="235" t="str">
        <ns0:v>Clean128</ns0:v>
      </ns0:c>
      <ns0:c r="B138" s="235" t="n">
        <ns0:v>137</ns0:v>
      </ns0:c>
      <ns0:c r="C138" s="238" t="n">
        <ns0:f>AVERAGE('GRPO原始 0923'!F134:F138)</ns0:f>
        <ns0:v>0.5375</ns0:v>
      </ns0:c>
      <ns0:c r="D138" s="238" t="n">
        <ns0:f>AVERAGE('GRPO原始 0923'!F129:F138)</ns0:f>
        <ns0:v>0.575</ns0:v>
      </ns0:c>
      <ns0:c r="E138" s="238" t="n">
        <ns0:f>AVERAGE('GRPO原始 0923'!F124:F138)</ns0:f>
        <ns0:v>0.603125</ns0:v>
      </ns0:c>
      <ns0:c r="F138" s="238" t="n">
        <ns0:f>AVERAGE('GRPO原始 0923'!F119:F138)</ns0:f>
        <ns0:v>0.609765625</ns0:v>
      </ns0:c>
      <ns0:c r="G138" s="238" t="n">
        <ns0:f>AVERAGE('GRPO原始 0923'!F109:F138)</ns0:f>
        <ns0:v>0.6002604166666666</ns0:v>
      </ns0:c>
      <ns0:c r="H138" s="238" t="n">
        <ns0:f>AVERAGE('GRPO原始 0923'!F99:F138)</ns0:f>
        <ns0:v>0.582421875</ns0:v>
      </ns0:c>
      <ns0:c r="I138" s="238" t="n">
        <ns0:f>AVERAGE('GRPO原始 0923'!F89:F138)</ns0:f>
        <ns0:v>0.5815625</ns0:v>
      </ns0:c>
      <ns0:c r="J138" s="240" t="n">
        <ns0:f>C138-C138</ns0:f>
        <ns0:v>0</ns0:v>
      </ns0:c>
      <ns0:c r="K138" s="240" t="n">
        <ns0:f>D138-D138</ns0:f>
        <ns0:v>0</ns0:v>
      </ns0:c>
      <ns0:c r="L138" s="240" t="n">
        <ns0:f>E138-E138</ns0:f>
        <ns0:v>0</ns0:v>
      </ns0:c>
      <ns0:c r="M138" s="240" t="n">
        <ns0:f>F138-F138</ns0:f>
        <ns0:v>0</ns0:v>
      </ns0:c>
      <ns0:c r="N138" s="240" t="n">
        <ns0:f>G138-G138</ns0:f>
        <ns0:v>0</ns0:v>
      </ns0:c>
      <ns0:c r="O138" s="240" t="n">
        <ns0:f>H138-H138</ns0:f>
        <ns0:v>0</ns0:v>
      </ns0:c>
      <ns0:c r="P138" s="240" t="n">
        <ns0:f>I138-I138</ns0:f>
        <ns0:v>0</ns0:v>
      </ns0:c>
    </ns0:row>
    <ns0:row r="139" ht="19" customHeight="1">
      <ns0:c r="A139" s="235" t="str">
        <ns0:v>Clean128</ns0:v>
      </ns0:c>
      <ns0:c r="B139" s="235" t="n">
        <ns0:v>138</ns0:v>
      </ns0:c>
      <ns0:c r="C139" s="238" t="n">
        <ns0:f>AVERAGE('GRPO原始 0923'!F135:F139)</ns0:f>
        <ns0:v>0.54375</ns0:v>
      </ns0:c>
      <ns0:c r="D139" s="238" t="n">
        <ns0:f>AVERAGE('GRPO原始 0923'!F130:F139)</ns0:f>
        <ns0:v>0.57265625</ns0:v>
      </ns0:c>
      <ns0:c r="E139" s="238" t="n">
        <ns0:f>AVERAGE('GRPO原始 0923'!F125:F139)</ns0:f>
        <ns0:v>0.5984375</ns0:v>
      </ns0:c>
      <ns0:c r="F139" s="238" t="n">
        <ns0:f>AVERAGE('GRPO原始 0923'!F120:F139)</ns0:f>
        <ns0:v>0.603515625</ns0:v>
      </ns0:c>
      <ns0:c r="G139" s="238" t="n">
        <ns0:f>AVERAGE('GRPO原始 0923'!F110:F139)</ns0:f>
        <ns0:v>0.5986979166666667</ns0:v>
      </ns0:c>
      <ns0:c r="H139" s="238" t="n">
        <ns0:f>AVERAGE('GRPO原始 0923'!F100:F139)</ns0:f>
        <ns0:v>0.5830078125</ns0:v>
      </ns0:c>
      <ns0:c r="I139" s="238" t="n">
        <ns0:f>AVERAGE('GRPO原始 0923'!F90:F139)</ns0:f>
        <ns0:v>0.58453125</ns0:v>
      </ns0:c>
      <ns0:c r="J139" s="240" t="n">
        <ns0:f>C139-C139</ns0:f>
        <ns0:v>0</ns0:v>
      </ns0:c>
      <ns0:c r="K139" s="240" t="n">
        <ns0:f>D139-D139</ns0:f>
        <ns0:v>0</ns0:v>
      </ns0:c>
      <ns0:c r="L139" s="240" t="n">
        <ns0:f>E139-E139</ns0:f>
        <ns0:v>0</ns0:v>
      </ns0:c>
      <ns0:c r="M139" s="240" t="n">
        <ns0:f>F139-F139</ns0:f>
        <ns0:v>0</ns0:v>
      </ns0:c>
      <ns0:c r="N139" s="240" t="n">
        <ns0:f>G139-G139</ns0:f>
        <ns0:v>0</ns0:v>
      </ns0:c>
      <ns0:c r="O139" s="240" t="n">
        <ns0:f>H139-H139</ns0:f>
        <ns0:v>0</ns0:v>
      </ns0:c>
      <ns0:c r="P139" s="240" t="n">
        <ns0:f>I139-I139</ns0:f>
        <ns0:v>0</ns0:v>
      </ns0:c>
    </ns0:row>
    <ns0:row r="140" ht="19" customHeight="1">
      <ns0:c r="A140" s="235" t="str">
        <ns0:v>Clean128</ns0:v>
      </ns0:c>
      <ns0:c r="B140" s="235" t="n">
        <ns0:v>139</ns0:v>
      </ns0:c>
      <ns0:c r="C140" s="238" t="n">
        <ns0:f>AVERAGE('GRPO原始 0923'!F136:F140)</ns0:f>
        <ns0:v>0.5546875</ns0:v>
      </ns0:c>
      <ns0:c r="D140" s="238" t="n">
        <ns0:f>AVERAGE('GRPO原始 0923'!F131:F140)</ns0:f>
        <ns0:v>0.5609375</ns0:v>
      </ns0:c>
      <ns0:c r="E140" s="238" t="n">
        <ns0:f>AVERAGE('GRPO原始 0923'!F126:F140)</ns0:f>
        <ns0:v>0.5895833333333333</ns0:v>
      </ns0:c>
      <ns0:c r="F140" s="238" t="n">
        <ns0:f>AVERAGE('GRPO原始 0923'!F121:F140)</ns0:f>
        <ns0:v>0.601171875</ns0:v>
      </ns0:c>
      <ns0:c r="G140" s="238" t="n">
        <ns0:f>AVERAGE('GRPO原始 0923'!F111:F140)</ns0:f>
        <ns0:v>0.5958333333333333</ns0:v>
      </ns0:c>
      <ns0:c r="H140" s="238" t="n">
        <ns0:f>AVERAGE('GRPO原始 0923'!F101:F140)</ns0:f>
        <ns0:v>0.5806640625</ns0:v>
      </ns0:c>
      <ns0:c r="I140" s="238" t="n">
        <ns0:f>AVERAGE('GRPO原始 0923'!F91:F140)</ns0:f>
        <ns0:v>0.58390625</ns0:v>
      </ns0:c>
      <ns0:c r="J140" s="240" t="n">
        <ns0:f>C140-C140</ns0:f>
        <ns0:v>0</ns0:v>
      </ns0:c>
      <ns0:c r="K140" s="240" t="n">
        <ns0:f>D140-D140</ns0:f>
        <ns0:v>0</ns0:v>
      </ns0:c>
      <ns0:c r="L140" s="240" t="n">
        <ns0:f>E140-E140</ns0:f>
        <ns0:v>0</ns0:v>
      </ns0:c>
      <ns0:c r="M140" s="240" t="n">
        <ns0:f>F140-F140</ns0:f>
        <ns0:v>0</ns0:v>
      </ns0:c>
      <ns0:c r="N140" s="240" t="n">
        <ns0:f>G140-G140</ns0:f>
        <ns0:v>0</ns0:v>
      </ns0:c>
      <ns0:c r="O140" s="240" t="n">
        <ns0:f>H140-H140</ns0:f>
        <ns0:v>0</ns0:v>
      </ns0:c>
      <ns0:c r="P140" s="240" t="n">
        <ns0:f>I140-I140</ns0:f>
        <ns0:v>0</ns0:v>
      </ns0:c>
    </ns0:row>
    <ns0:row r="141" ht="19" customHeight="1">
      <ns0:c r="A141" s="235" t="str">
        <ns0:v>Clean128</ns0:v>
      </ns0:c>
      <ns0:c r="B141" s="235" t="n">
        <ns0:v>140</ns0:v>
      </ns0:c>
      <ns0:c r="C141" s="238" t="n">
        <ns0:f>AVERAGE('GRPO原始 0923'!F137:F141)</ns0:f>
        <ns0:v>0.540625</ns0:v>
      </ns0:c>
      <ns0:c r="D141" s="238" t="n">
        <ns0:f>AVERAGE('GRPO原始 0923'!F132:F141)</ns0:f>
        <ns0:v>0.565625</ns0:v>
      </ns0:c>
      <ns0:c r="E141" s="238" t="n">
        <ns0:f>AVERAGE('GRPO原始 0923'!F127:F141)</ns0:f>
        <ns0:v>0.5760416666666667</ns0:v>
      </ns0:c>
      <ns0:c r="F141" s="238" t="n">
        <ns0:f>AVERAGE('GRPO原始 0923'!F122:F141)</ns0:f>
        <ns0:v>0.594140625</ns0:v>
      </ns0:c>
      <ns0:c r="G141" s="238" t="n">
        <ns0:f>AVERAGE('GRPO原始 0923'!F112:F141)</ns0:f>
        <ns0:v>0.5955729166666667</ns0:v>
      </ns0:c>
      <ns0:c r="H141" s="238" t="n">
        <ns0:f>AVERAGE('GRPO原始 0923'!F102:F141)</ns0:f>
        <ns0:v>0.5806640625</ns0:v>
      </ns0:c>
      <ns0:c r="I141" s="238" t="n">
        <ns0:f>AVERAGE('GRPO原始 0923'!F92:F141)</ns0:f>
        <ns0:v>0.5815625</ns0:v>
      </ns0:c>
      <ns0:c r="J141" s="240" t="n">
        <ns0:f>C141-C141</ns0:f>
        <ns0:v>0</ns0:v>
      </ns0:c>
      <ns0:c r="K141" s="240" t="n">
        <ns0:f>D141-D141</ns0:f>
        <ns0:v>0</ns0:v>
      </ns0:c>
      <ns0:c r="L141" s="240" t="n">
        <ns0:f>E141-E141</ns0:f>
        <ns0:v>0</ns0:v>
      </ns0:c>
      <ns0:c r="M141" s="240" t="n">
        <ns0:f>F141-F141</ns0:f>
        <ns0:v>0</ns0:v>
      </ns0:c>
      <ns0:c r="N141" s="240" t="n">
        <ns0:f>G141-G141</ns0:f>
        <ns0:v>0</ns0:v>
      </ns0:c>
      <ns0:c r="O141" s="240" t="n">
        <ns0:f>H141-H141</ns0:f>
        <ns0:v>0</ns0:v>
      </ns0:c>
      <ns0:c r="P141" s="240" t="n">
        <ns0:f>I141-I141</ns0:f>
        <ns0:v>0</ns0:v>
      </ns0:c>
    </ns0:row>
    <ns0:row r="142" ht="19" customHeight="1">
      <ns0:c r="A142" s="235" t="str">
        <ns0:v>Clean128</ns0:v>
      </ns0:c>
      <ns0:c r="B142" s="235" t="n">
        <ns0:v>141</ns0:v>
      </ns0:c>
      <ns0:c r="C142" s="238" t="n">
        <ns0:f>AVERAGE('GRPO原始 0923'!F138:F142)</ns0:f>
        <ns0:v>0.546875</ns0:v>
      </ns0:c>
      <ns0:c r="D142" s="238" t="n">
        <ns0:f>AVERAGE('GRPO原始 0923'!F133:F142)</ns0:f>
        <ns0:v>0.5546875</ns0:v>
      </ns0:c>
      <ns0:c r="E142" s="238" t="n">
        <ns0:f>AVERAGE('GRPO原始 0923'!F128:F142)</ns0:f>
        <ns0:v>0.5614583333333333</ns0:v>
      </ns0:c>
      <ns0:c r="F142" s="238" t="n">
        <ns0:f>AVERAGE('GRPO原始 0923'!F123:F142)</ns0:f>
        <ns0:v>0.5875</ns0:v>
      </ns0:c>
      <ns0:c r="G142" s="238" t="n">
        <ns0:f>AVERAGE('GRPO原始 0923'!F113:F142)</ns0:f>
        <ns0:v>0.5888020833333333</ns0:v>
      </ns0:c>
      <ns0:c r="H142" s="238" t="n">
        <ns0:f>AVERAGE('GRPO原始 0923'!F103:F142)</ns0:f>
        <ns0:v>0.5771484375</ns0:v>
      </ns0:c>
      <ns0:c r="I142" s="238" t="n">
        <ns0:f>AVERAGE('GRPO原始 0923'!F93:F142)</ns0:f>
        <ns0:v>0.5796875</ns0:v>
      </ns0:c>
      <ns0:c r="J142" s="240" t="n">
        <ns0:f>C142-C142</ns0:f>
        <ns0:v>0</ns0:v>
      </ns0:c>
      <ns0:c r="K142" s="240" t="n">
        <ns0:f>D142-D142</ns0:f>
        <ns0:v>0</ns0:v>
      </ns0:c>
      <ns0:c r="L142" s="240" t="n">
        <ns0:f>E142-E142</ns0:f>
        <ns0:v>0</ns0:v>
      </ns0:c>
      <ns0:c r="M142" s="240" t="n">
        <ns0:f>F142-F142</ns0:f>
        <ns0:v>0</ns0:v>
      </ns0:c>
      <ns0:c r="N142" s="240" t="n">
        <ns0:f>G142-G142</ns0:f>
        <ns0:v>0</ns0:v>
      </ns0:c>
      <ns0:c r="O142" s="240" t="n">
        <ns0:f>H142-H142</ns0:f>
        <ns0:v>0</ns0:v>
      </ns0:c>
      <ns0:c r="P142" s="240" t="n">
        <ns0:f>I142-I142</ns0:f>
        <ns0:v>0</ns0:v>
      </ns0:c>
    </ns0:row>
    <ns0:row r="143" ht="19" customHeight="1">
      <ns0:c r="A143" s="235" t="str">
        <ns0:v>exp-t05</ns0:v>
      </ns0:c>
      <ns0:c r="B143" s="235" t="n">
        <ns0:v>1</ns0:v>
      </ns0:c>
      <ns0:c r="C143" s="238" t="n">
        <ns0:f>AVERAGE('GRPO原始 0923'!F171:F171)</ns0:f>
        <ns0:v>0.3046875</ns0:v>
      </ns0:c>
      <ns0:c r="D143" s="238" t="n">
        <ns0:f>AVERAGE('GRPO原始 0923'!F171:F171)</ns0:f>
        <ns0:v>0.3046875</ns0:v>
      </ns0:c>
      <ns0:c r="E143" s="238" t="n">
        <ns0:f>AVERAGE('GRPO原始 0923'!F171:F171)</ns0:f>
        <ns0:v>0.3046875</ns0:v>
      </ns0:c>
      <ns0:c r="F143" s="238" t="n">
        <ns0:f>AVERAGE('GRPO原始 0923'!F171:F171)</ns0:f>
        <ns0:v>0.3046875</ns0:v>
      </ns0:c>
      <ns0:c r="G143" s="238" t="n">
        <ns0:f>AVERAGE('GRPO原始 0923'!F171:F171)</ns0:f>
        <ns0:v>0.3046875</ns0:v>
      </ns0:c>
      <ns0:c r="H143" s="238" t="n">
        <ns0:f>AVERAGE('GRPO原始 0923'!F171:F171)</ns0:f>
        <ns0:v>0.3046875</ns0:v>
      </ns0:c>
      <ns0:c r="I143" s="238" t="n">
        <ns0:f>AVERAGE('GRPO原始 0923'!F171:F171)</ns0:f>
        <ns0:v>0.3046875</ns0:v>
      </ns0:c>
      <ns0:c r="J143" s="240" t="n">
        <ns0:f>C143-C2</ns0:f>
        <ns0:v>0</ns0:v>
      </ns0:c>
      <ns0:c r="K143" s="240" t="n">
        <ns0:f>D143-D2</ns0:f>
        <ns0:v>0</ns0:v>
      </ns0:c>
      <ns0:c r="L143" s="240" t="n">
        <ns0:f>E143-E2</ns0:f>
        <ns0:v>0</ns0:v>
      </ns0:c>
      <ns0:c r="M143" s="240" t="n">
        <ns0:f>F143-F2</ns0:f>
        <ns0:v>0</ns0:v>
      </ns0:c>
      <ns0:c r="N143" s="240" t="n">
        <ns0:f>G143-G2</ns0:f>
        <ns0:v>0</ns0:v>
      </ns0:c>
      <ns0:c r="O143" s="240" t="n">
        <ns0:f>H143-H2</ns0:f>
        <ns0:v>0</ns0:v>
      </ns0:c>
      <ns0:c r="P143" s="240" t="n">
        <ns0:f>I143-I2</ns0:f>
        <ns0:v>0</ns0:v>
      </ns0:c>
    </ns0:row>
    <ns0:row r="144" ht="19" customHeight="1">
      <ns0:c r="A144" s="235" t="str">
        <ns0:v>exp-t05</ns0:v>
      </ns0:c>
      <ns0:c r="B144" s="235" t="n">
        <ns0:v>2</ns0:v>
      </ns0:c>
      <ns0:c r="C144" s="238" t="n">
        <ns0:f>AVERAGE('GRPO原始 0923'!F171:F172)</ns0:f>
        <ns0:v>0.33203125</ns0:v>
      </ns0:c>
      <ns0:c r="D144" s="238" t="n">
        <ns0:f>AVERAGE('GRPO原始 0923'!F171:F172)</ns0:f>
        <ns0:v>0.33203125</ns0:v>
      </ns0:c>
      <ns0:c r="E144" s="238" t="n">
        <ns0:f>AVERAGE('GRPO原始 0923'!F171:F172)</ns0:f>
        <ns0:v>0.33203125</ns0:v>
      </ns0:c>
      <ns0:c r="F144" s="238" t="n">
        <ns0:f>AVERAGE('GRPO原始 0923'!F171:F172)</ns0:f>
        <ns0:v>0.33203125</ns0:v>
      </ns0:c>
      <ns0:c r="G144" s="238" t="n">
        <ns0:f>AVERAGE('GRPO原始 0923'!F171:F172)</ns0:f>
        <ns0:v>0.33203125</ns0:v>
      </ns0:c>
      <ns0:c r="H144" s="238" t="n">
        <ns0:f>AVERAGE('GRPO原始 0923'!F171:F172)</ns0:f>
        <ns0:v>0.33203125</ns0:v>
      </ns0:c>
      <ns0:c r="I144" s="238" t="n">
        <ns0:f>AVERAGE('GRPO原始 0923'!F171:F172)</ns0:f>
        <ns0:v>0.33203125</ns0:v>
      </ns0:c>
      <ns0:c r="J144" s="240" t="n">
        <ns0:f>C144-C3</ns0:f>
        <ns0:v>0.01171875</ns0:v>
      </ns0:c>
      <ns0:c r="K144" s="240" t="n">
        <ns0:f>D144-D3</ns0:f>
        <ns0:v>0.01171875</ns0:v>
      </ns0:c>
      <ns0:c r="L144" s="240" t="n">
        <ns0:f>E144-E3</ns0:f>
        <ns0:v>0.01171875</ns0:v>
      </ns0:c>
      <ns0:c r="M144" s="240" t="n">
        <ns0:f>F144-F3</ns0:f>
        <ns0:v>0.01171875</ns0:v>
      </ns0:c>
      <ns0:c r="N144" s="240" t="n">
        <ns0:f>G144-G3</ns0:f>
        <ns0:v>0.01171875</ns0:v>
      </ns0:c>
      <ns0:c r="O144" s="240" t="n">
        <ns0:f>H144-H3</ns0:f>
        <ns0:v>0.01171875</ns0:v>
      </ns0:c>
      <ns0:c r="P144" s="240" t="n">
        <ns0:f>I144-I3</ns0:f>
        <ns0:v>0.01171875</ns0:v>
      </ns0:c>
    </ns0:row>
    <ns0:row r="145" ht="19" customHeight="1">
      <ns0:c r="A145" s="235" t="str">
        <ns0:v>exp-t05</ns0:v>
      </ns0:c>
      <ns0:c r="B145" s="235" t="n">
        <ns0:v>3</ns0:v>
      </ns0:c>
      <ns0:c r="C145" s="238" t="n">
        <ns0:f>AVERAGE('GRPO原始 0923'!F171:F173)</ns0:f>
        <ns0:v>0.34375</ns0:v>
      </ns0:c>
      <ns0:c r="D145" s="238" t="n">
        <ns0:f>AVERAGE('GRPO原始 0923'!F171:F173)</ns0:f>
        <ns0:v>0.34375</ns0:v>
      </ns0:c>
      <ns0:c r="E145" s="238" t="n">
        <ns0:f>AVERAGE('GRPO原始 0923'!F171:F173)</ns0:f>
        <ns0:v>0.34375</ns0:v>
      </ns0:c>
      <ns0:c r="F145" s="238" t="n">
        <ns0:f>AVERAGE('GRPO原始 0923'!F171:F173)</ns0:f>
        <ns0:v>0.34375</ns0:v>
      </ns0:c>
      <ns0:c r="G145" s="238" t="n">
        <ns0:f>AVERAGE('GRPO原始 0923'!F171:F173)</ns0:f>
        <ns0:v>0.34375</ns0:v>
      </ns0:c>
      <ns0:c r="H145" s="238" t="n">
        <ns0:f>AVERAGE('GRPO原始 0923'!F171:F173)</ns0:f>
        <ns0:v>0.34375</ns0:v>
      </ns0:c>
      <ns0:c r="I145" s="238" t="n">
        <ns0:f>AVERAGE('GRPO原始 0923'!F171:F173)</ns0:f>
        <ns0:v>0.34375</ns0:v>
      </ns0:c>
      <ns0:c r="J145" s="240" t="n">
        <ns0:f>C145-C4</ns0:f>
        <ns0:v>0.03125</ns0:v>
      </ns0:c>
      <ns0:c r="K145" s="240" t="n">
        <ns0:f>D145-D4</ns0:f>
        <ns0:v>0.03125</ns0:v>
      </ns0:c>
      <ns0:c r="L145" s="240" t="n">
        <ns0:f>E145-E4</ns0:f>
        <ns0:v>0.03125</ns0:v>
      </ns0:c>
      <ns0:c r="M145" s="240" t="n">
        <ns0:f>F145-F4</ns0:f>
        <ns0:v>0.03125</ns0:v>
      </ns0:c>
      <ns0:c r="N145" s="240" t="n">
        <ns0:f>G145-G4</ns0:f>
        <ns0:v>0.03125</ns0:v>
      </ns0:c>
      <ns0:c r="O145" s="240" t="n">
        <ns0:f>H145-H4</ns0:f>
        <ns0:v>0.03125</ns0:v>
      </ns0:c>
      <ns0:c r="P145" s="240" t="n">
        <ns0:f>I145-I4</ns0:f>
        <ns0:v>0.03125</ns0:v>
      </ns0:c>
    </ns0:row>
    <ns0:row r="146" ht="19" customHeight="1">
      <ns0:c r="A146" s="235" t="str">
        <ns0:v>exp-t05</ns0:v>
      </ns0:c>
      <ns0:c r="B146" s="235" t="n">
        <ns0:v>4</ns0:v>
      </ns0:c>
      <ns0:c r="C146" s="238" t="n">
        <ns0:f>AVERAGE('GRPO原始 0923'!F171:F174)</ns0:f>
        <ns0:v>0.353515625</ns0:v>
      </ns0:c>
      <ns0:c r="D146" s="238" t="n">
        <ns0:f>AVERAGE('GRPO原始 0923'!F171:F174)</ns0:f>
        <ns0:v>0.353515625</ns0:v>
      </ns0:c>
      <ns0:c r="E146" s="238" t="n">
        <ns0:f>AVERAGE('GRPO原始 0923'!F171:F174)</ns0:f>
        <ns0:v>0.353515625</ns0:v>
      </ns0:c>
      <ns0:c r="F146" s="238" t="n">
        <ns0:f>AVERAGE('GRPO原始 0923'!F171:F174)</ns0:f>
        <ns0:v>0.353515625</ns0:v>
      </ns0:c>
      <ns0:c r="G146" s="238" t="n">
        <ns0:f>AVERAGE('GRPO原始 0923'!F171:F174)</ns0:f>
        <ns0:v>0.353515625</ns0:v>
      </ns0:c>
      <ns0:c r="H146" s="238" t="n">
        <ns0:f>AVERAGE('GRPO原始 0923'!F171:F174)</ns0:f>
        <ns0:v>0.353515625</ns0:v>
      </ns0:c>
      <ns0:c r="I146" s="238" t="n">
        <ns0:f>AVERAGE('GRPO原始 0923'!F171:F174)</ns0:f>
        <ns0:v>0.353515625</ns0:v>
      </ns0:c>
      <ns0:c r="J146" s="240" t="n">
        <ns0:f>C146-C5</ns0:f>
        <ns0:v>0.02734375</ns0:v>
      </ns0:c>
      <ns0:c r="K146" s="240" t="n">
        <ns0:f>D146-D5</ns0:f>
        <ns0:v>0.02734375</ns0:v>
      </ns0:c>
      <ns0:c r="L146" s="240" t="n">
        <ns0:f>E146-E5</ns0:f>
        <ns0:v>0.02734375</ns0:v>
      </ns0:c>
      <ns0:c r="M146" s="240" t="n">
        <ns0:f>F146-F5</ns0:f>
        <ns0:v>0.02734375</ns0:v>
      </ns0:c>
      <ns0:c r="N146" s="240" t="n">
        <ns0:f>G146-G5</ns0:f>
        <ns0:v>0.02734375</ns0:v>
      </ns0:c>
      <ns0:c r="O146" s="240" t="n">
        <ns0:f>H146-H5</ns0:f>
        <ns0:v>0.02734375</ns0:v>
      </ns0:c>
      <ns0:c r="P146" s="240" t="n">
        <ns0:f>I146-I5</ns0:f>
        <ns0:v>0.02734375</ns0:v>
      </ns0:c>
    </ns0:row>
    <ns0:row r="147" ht="19" customHeight="1">
      <ns0:c r="A147" s="235" t="str">
        <ns0:v>exp-t05</ns0:v>
      </ns0:c>
      <ns0:c r="B147" s="235" t="n">
        <ns0:v>5</ns0:v>
      </ns0:c>
      <ns0:c r="C147" s="238" t="n">
        <ns0:f>AVERAGE('GRPO原始 0923'!F171:F175)</ns0:f>
        <ns0:v>0.3765625</ns0:v>
      </ns0:c>
      <ns0:c r="D147" s="238" t="n">
        <ns0:f>AVERAGE('GRPO原始 0923'!F171:F175)</ns0:f>
        <ns0:v>0.3765625</ns0:v>
      </ns0:c>
      <ns0:c r="E147" s="238" t="n">
        <ns0:f>AVERAGE('GRPO原始 0923'!F171:F175)</ns0:f>
        <ns0:v>0.3765625</ns0:v>
      </ns0:c>
      <ns0:c r="F147" s="238" t="n">
        <ns0:f>AVERAGE('GRPO原始 0923'!F171:F175)</ns0:f>
        <ns0:v>0.3765625</ns0:v>
      </ns0:c>
      <ns0:c r="G147" s="238" t="n">
        <ns0:f>AVERAGE('GRPO原始 0923'!F171:F175)</ns0:f>
        <ns0:v>0.3765625</ns0:v>
      </ns0:c>
      <ns0:c r="H147" s="238" t="n">
        <ns0:f>AVERAGE('GRPO原始 0923'!F171:F175)</ns0:f>
        <ns0:v>0.3765625</ns0:v>
      </ns0:c>
      <ns0:c r="I147" s="238" t="n">
        <ns0:f>AVERAGE('GRPO原始 0923'!F171:F175)</ns0:f>
        <ns0:v>0.3765625</ns0:v>
      </ns0:c>
      <ns0:c r="J147" s="240" t="n">
        <ns0:f>C147-C6</ns0:f>
        <ns0:v>0.026562500000000044</ns0:v>
      </ns0:c>
      <ns0:c r="K147" s="240" t="n">
        <ns0:f>D147-D6</ns0:f>
        <ns0:v>0.026562500000000044</ns0:v>
      </ns0:c>
      <ns0:c r="L147" s="240" t="n">
        <ns0:f>E147-E6</ns0:f>
        <ns0:v>0.026562500000000044</ns0:v>
      </ns0:c>
      <ns0:c r="M147" s="240" t="n">
        <ns0:f>F147-F6</ns0:f>
        <ns0:v>0.026562500000000044</ns0:v>
      </ns0:c>
      <ns0:c r="N147" s="240" t="n">
        <ns0:f>G147-G6</ns0:f>
        <ns0:v>0.026562500000000044</ns0:v>
      </ns0:c>
      <ns0:c r="O147" s="240" t="n">
        <ns0:f>H147-H6</ns0:f>
        <ns0:v>0.026562500000000044</ns0:v>
      </ns0:c>
      <ns0:c r="P147" s="240" t="n">
        <ns0:f>I147-I6</ns0:f>
        <ns0:v>0.026562500000000044</ns0:v>
      </ns0:c>
    </ns0:row>
    <ns0:row r="148" ht="19" customHeight="1">
      <ns0:c r="A148" s="235" t="str">
        <ns0:v>exp-t05</ns0:v>
      </ns0:c>
      <ns0:c r="B148" s="235" t="n">
        <ns0:v>6</ns0:v>
      </ns0:c>
      <ns0:c r="C148" s="238" t="n">
        <ns0:f>AVERAGE('GRPO原始 0923'!F172:F176)</ns0:f>
        <ns0:v>0.371875</ns0:v>
      </ns0:c>
      <ns0:c r="D148" s="238" t="n">
        <ns0:f>AVERAGE('GRPO原始 0923'!F171:F176)</ns0:f>
        <ns0:v>0.3606770833333333</ns0:v>
      </ns0:c>
      <ns0:c r="E148" s="238" t="n">
        <ns0:f>AVERAGE('GRPO原始 0923'!F171:F176)</ns0:f>
        <ns0:v>0.3606770833333333</ns0:v>
      </ns0:c>
      <ns0:c r="F148" s="238" t="n">
        <ns0:f>AVERAGE('GRPO原始 0923'!F171:F176)</ns0:f>
        <ns0:v>0.3606770833333333</ns0:v>
      </ns0:c>
      <ns0:c r="G148" s="238" t="n">
        <ns0:f>AVERAGE('GRPO原始 0923'!F171:F176)</ns0:f>
        <ns0:v>0.3606770833333333</ns0:v>
      </ns0:c>
      <ns0:c r="H148" s="238" t="n">
        <ns0:f>AVERAGE('GRPO原始 0923'!F171:F176)</ns0:f>
        <ns0:v>0.3606770833333333</ns0:v>
      </ns0:c>
      <ns0:c r="I148" s="238" t="n">
        <ns0:f>AVERAGE('GRPO原始 0923'!F171:F176)</ns0:f>
        <ns0:v>0.3606770833333333</ns0:v>
      </ns0:c>
      <ns0:c r="J148" s="240" t="n">
        <ns0:f>C148-C7</ns0:f>
        <ns0:v>0.021875000000000033</ns0:v>
      </ns0:c>
      <ns0:c r="K148" s="240" t="n">
        <ns0:f>D148-D7</ns0:f>
        <ns0:v>0.01822916666666663</ns0:v>
      </ns0:c>
      <ns0:c r="L148" s="240" t="n">
        <ns0:f>E148-E7</ns0:f>
        <ns0:v>0.01822916666666663</ns0:v>
      </ns0:c>
      <ns0:c r="M148" s="240" t="n">
        <ns0:f>F148-F7</ns0:f>
        <ns0:v>0.01822916666666663</ns0:v>
      </ns0:c>
      <ns0:c r="N148" s="240" t="n">
        <ns0:f>G148-G7</ns0:f>
        <ns0:v>0.01822916666666663</ns0:v>
      </ns0:c>
      <ns0:c r="O148" s="240" t="n">
        <ns0:f>H148-H7</ns0:f>
        <ns0:v>0.01822916666666663</ns0:v>
      </ns0:c>
      <ns0:c r="P148" s="240" t="n">
        <ns0:f>I148-I7</ns0:f>
        <ns0:v>0.01822916666666663</ns0:v>
      </ns0:c>
    </ns0:row>
    <ns0:row r="149" ht="19" customHeight="1">
      <ns0:c r="A149" s="235" t="str">
        <ns0:v>exp-t05</ns0:v>
      </ns0:c>
      <ns0:c r="B149" s="235" t="n">
        <ns0:v>7</ns0:v>
      </ns0:c>
      <ns0:c r="C149" s="238" t="n">
        <ns0:f>AVERAGE('GRPO原始 0923'!F173:F177)</ns0:f>
        <ns0:v>0.371875</ns0:v>
      </ns0:c>
      <ns0:c r="D149" s="238" t="n">
        <ns0:f>AVERAGE('GRPO原始 0923'!F171:F177)</ns0:f>
        <ns0:v>0.36049107142857145</ns0:v>
      </ns0:c>
      <ns0:c r="E149" s="238" t="n">
        <ns0:f>AVERAGE('GRPO原始 0923'!F171:F177)</ns0:f>
        <ns0:v>0.36049107142857145</ns0:v>
      </ns0:c>
      <ns0:c r="F149" s="238" t="n">
        <ns0:f>AVERAGE('GRPO原始 0923'!F171:F177)</ns0:f>
        <ns0:v>0.36049107142857145</ns0:v>
      </ns0:c>
      <ns0:c r="G149" s="238" t="n">
        <ns0:f>AVERAGE('GRPO原始 0923'!F171:F177)</ns0:f>
        <ns0:v>0.36049107142857145</ns0:v>
      </ns0:c>
      <ns0:c r="H149" s="238" t="n">
        <ns0:f>AVERAGE('GRPO原始 0923'!F171:F177)</ns0:f>
        <ns0:v>0.36049107142857145</ns0:v>
      </ns0:c>
      <ns0:c r="I149" s="238" t="n">
        <ns0:f>AVERAGE('GRPO原始 0923'!F171:F177)</ns0:f>
        <ns0:v>0.36049107142857145</ns0:v>
      </ns0:c>
      <ns0:c r="J149" s="240" t="n">
        <ns0:f>C149-C8</ns0:f>
        <ns0:v>0.012500000000000011</ns0:v>
      </ns0:c>
      <ns0:c r="K149" s="240" t="n">
        <ns0:f>D149-D8</ns0:f>
        <ns0:v>0.012276785714285754</ns0:v>
      </ns0:c>
      <ns0:c r="L149" s="240" t="n">
        <ns0:f>E149-E8</ns0:f>
        <ns0:v>0.012276785714285754</ns0:v>
      </ns0:c>
      <ns0:c r="M149" s="240" t="n">
        <ns0:f>F149-F8</ns0:f>
        <ns0:v>0.012276785714285754</ns0:v>
      </ns0:c>
      <ns0:c r="N149" s="240" t="n">
        <ns0:f>G149-G8</ns0:f>
        <ns0:v>0.012276785714285754</ns0:v>
      </ns0:c>
      <ns0:c r="O149" s="240" t="n">
        <ns0:f>H149-H8</ns0:f>
        <ns0:v>0.012276785714285754</ns0:v>
      </ns0:c>
      <ns0:c r="P149" s="240" t="n">
        <ns0:f>I149-I8</ns0:f>
        <ns0:v>0.012276785714285754</ns0:v>
      </ns0:c>
    </ns0:row>
    <ns0:row r="150" ht="19" customHeight="1">
      <ns0:c r="A150" s="235" t="str">
        <ns0:v>exp-t05</ns0:v>
      </ns0:c>
      <ns0:c r="B150" s="235" t="n">
        <ns0:v>8</ns0:v>
      </ns0:c>
      <ns0:c r="C150" s="238" t="n">
        <ns0:f>AVERAGE('GRPO原始 0923'!F174:F178)</ns0:f>
        <ns0:v>0.3671875</ns0:v>
      </ns0:c>
      <ns0:c r="D150" s="238" t="n">
        <ns0:f>AVERAGE('GRPO原始 0923'!F171:F178)</ns0:f>
        <ns0:v>0.3583984375</ns0:v>
      </ns0:c>
      <ns0:c r="E150" s="238" t="n">
        <ns0:f>AVERAGE('GRPO原始 0923'!F171:F178)</ns0:f>
        <ns0:v>0.3583984375</ns0:v>
      </ns0:c>
      <ns0:c r="F150" s="238" t="n">
        <ns0:f>AVERAGE('GRPO原始 0923'!F171:F178)</ns0:f>
        <ns0:v>0.3583984375</ns0:v>
      </ns0:c>
      <ns0:c r="G150" s="238" t="n">
        <ns0:f>AVERAGE('GRPO原始 0923'!F171:F178)</ns0:f>
        <ns0:v>0.3583984375</ns0:v>
      </ns0:c>
      <ns0:c r="H150" s="238" t="n">
        <ns0:f>AVERAGE('GRPO原始 0923'!F171:F178)</ns0:f>
        <ns0:v>0.3583984375</ns0:v>
      </ns0:c>
      <ns0:c r="I150" s="238" t="n">
        <ns0:f>AVERAGE('GRPO原始 0923'!F171:F178)</ns0:f>
        <ns0:v>0.3583984375</ns0:v>
      </ns0:c>
      <ns0:c r="J150" s="240" t="n">
        <ns0:f>C150-C9</ns0:f>
        <ns0:v>0.004687500000000011</ns0:v>
      </ns0:c>
      <ns0:c r="K150" s="240" t="n">
        <ns0:f>D150-D9</ns0:f>
        <ns0:v>0.0146484375</ns0:v>
      </ns0:c>
      <ns0:c r="L150" s="240" t="n">
        <ns0:f>E150-E9</ns0:f>
        <ns0:v>0.0146484375</ns0:v>
      </ns0:c>
      <ns0:c r="M150" s="240" t="n">
        <ns0:f>F150-F9</ns0:f>
        <ns0:v>0.0146484375</ns0:v>
      </ns0:c>
      <ns0:c r="N150" s="240" t="n">
        <ns0:f>G150-G9</ns0:f>
        <ns0:v>0.0146484375</ns0:v>
      </ns0:c>
      <ns0:c r="O150" s="240" t="n">
        <ns0:f>H150-H9</ns0:f>
        <ns0:v>0.0146484375</ns0:v>
      </ns0:c>
      <ns0:c r="P150" s="240" t="n">
        <ns0:f>I150-I9</ns0:f>
        <ns0:v>0.0146484375</ns0:v>
      </ns0:c>
    </ns0:row>
    <ns0:row r="151" ht="19" customHeight="1">
      <ns0:c r="A151" s="235" t="str">
        <ns0:v>exp-t05</ns0:v>
      </ns0:c>
      <ns0:c r="B151" s="235" t="n">
        <ns0:v>9</ns0:v>
      </ns0:c>
      <ns0:c r="C151" s="238" t="n">
        <ns0:f>AVERAGE('GRPO原始 0923'!F175:F179)</ns0:f>
        <ns0:v>0.3515625</ns0:v>
      </ns0:c>
      <ns0:c r="D151" s="238" t="n">
        <ns0:f>AVERAGE('GRPO原始 0923'!F171:F179)</ns0:f>
        <ns0:v>0.3524305555555556</ns0:v>
      </ns0:c>
      <ns0:c r="E151" s="238" t="n">
        <ns0:f>AVERAGE('GRPO原始 0923'!F171:F179)</ns0:f>
        <ns0:v>0.3524305555555556</ns0:v>
      </ns0:c>
      <ns0:c r="F151" s="238" t="n">
        <ns0:f>AVERAGE('GRPO原始 0923'!F171:F179)</ns0:f>
        <ns0:v>0.3524305555555556</ns0:v>
      </ns0:c>
      <ns0:c r="G151" s="238" t="n">
        <ns0:f>AVERAGE('GRPO原始 0923'!F171:F179)</ns0:f>
        <ns0:v>0.3524305555555556</ns0:v>
      </ns0:c>
      <ns0:c r="H151" s="238" t="n">
        <ns0:f>AVERAGE('GRPO原始 0923'!F171:F179)</ns0:f>
        <ns0:v>0.3524305555555556</ns0:v>
      </ns0:c>
      <ns0:c r="I151" s="238" t="n">
        <ns0:f>AVERAGE('GRPO原始 0923'!F171:F179)</ns0:f>
        <ns0:v>0.3524305555555556</ns0:v>
      </ns0:c>
      <ns0:c r="J151" s="240" t="n">
        <ns0:f>C151-C10</ns0:f>
        <ns0:v>-0.0234375</ns0:v>
      </ns0:c>
      <ns0:c r="K151" s="240" t="n">
        <ns0:f>D151-D10</ns0:f>
        <ns0:v>-0.0008680555555555247</ns0:v>
      </ns0:c>
      <ns0:c r="L151" s="240" t="n">
        <ns0:f>E151-E10</ns0:f>
        <ns0:v>-0.0008680555555555247</ns0:v>
      </ns0:c>
      <ns0:c r="M151" s="240" t="n">
        <ns0:f>F151-F10</ns0:f>
        <ns0:v>-0.0008680555555555247</ns0:v>
      </ns0:c>
      <ns0:c r="N151" s="240" t="n">
        <ns0:f>G151-G10</ns0:f>
        <ns0:v>-0.0008680555555555247</ns0:v>
      </ns0:c>
      <ns0:c r="O151" s="240" t="n">
        <ns0:f>H151-H10</ns0:f>
        <ns0:v>-0.0008680555555555247</ns0:v>
      </ns0:c>
      <ns0:c r="P151" s="240" t="n">
        <ns0:f>I151-I10</ns0:f>
        <ns0:v>-0.0008680555555555247</ns0:v>
      </ns0:c>
    </ns0:row>
    <ns0:row r="152" ht="19" customHeight="1">
      <ns0:c r="A152" s="235" t="str">
        <ns0:v>exp-t05</ns0:v>
      </ns0:c>
      <ns0:c r="B152" s="235" t="n">
        <ns0:v>10</ns0:v>
      </ns0:c>
      <ns0:c r="C152" s="238" t="n">
        <ns0:f>AVERAGE('GRPO原始 0923'!F176:F180)</ns0:f>
        <ns0:v>0.3484375</ns0:v>
      </ns0:c>
      <ns0:c r="D152" s="238" t="n">
        <ns0:f>AVERAGE('GRPO原始 0923'!F171:F180)</ns0:f>
        <ns0:v>0.3625</ns0:v>
      </ns0:c>
      <ns0:c r="E152" s="238" t="n">
        <ns0:f>AVERAGE('GRPO原始 0923'!F171:F180)</ns0:f>
        <ns0:v>0.3625</ns0:v>
      </ns0:c>
      <ns0:c r="F152" s="238" t="n">
        <ns0:f>AVERAGE('GRPO原始 0923'!F171:F180)</ns0:f>
        <ns0:v>0.3625</ns0:v>
      </ns0:c>
      <ns0:c r="G152" s="238" t="n">
        <ns0:f>AVERAGE('GRPO原始 0923'!F171:F180)</ns0:f>
        <ns0:v>0.3625</ns0:v>
      </ns0:c>
      <ns0:c r="H152" s="238" t="n">
        <ns0:f>AVERAGE('GRPO原始 0923'!F171:F180)</ns0:f>
        <ns0:v>0.3625</ns0:v>
      </ns0:c>
      <ns0:c r="I152" s="238" t="n">
        <ns0:f>AVERAGE('GRPO原始 0923'!F171:F180)</ns0:f>
        <ns0:v>0.3625</ns0:v>
      </ns0:c>
      <ns0:c r="J152" s="240" t="n">
        <ns0:f>C152-C11</ns0:f>
        <ns0:v>-0.015625</ns0:v>
      </ns0:c>
      <ns0:c r="K152" s="240" t="n">
        <ns0:f>D152-D11</ns0:f>
        <ns0:v>0.005468749999999967</ns0:v>
      </ns0:c>
      <ns0:c r="L152" s="240" t="n">
        <ns0:f>E152-E11</ns0:f>
        <ns0:v>0.005468749999999967</ns0:v>
      </ns0:c>
      <ns0:c r="M152" s="240" t="n">
        <ns0:f>F152-F11</ns0:f>
        <ns0:v>0.005468749999999967</ns0:v>
      </ns0:c>
      <ns0:c r="N152" s="240" t="n">
        <ns0:f>G152-G11</ns0:f>
        <ns0:v>0.005468749999999967</ns0:v>
      </ns0:c>
      <ns0:c r="O152" s="240" t="n">
        <ns0:f>H152-H11</ns0:f>
        <ns0:v>0.005468749999999967</ns0:v>
      </ns0:c>
      <ns0:c r="P152" s="240" t="n">
        <ns0:f>I152-I11</ns0:f>
        <ns0:v>0.005468749999999967</ns0:v>
      </ns0:c>
    </ns0:row>
    <ns0:row r="153" ht="19" customHeight="1">
      <ns0:c r="A153" s="235" t="str">
        <ns0:v>exp-t05</ns0:v>
      </ns0:c>
      <ns0:c r="B153" s="235" t="n">
        <ns0:v>11</ns0:v>
      </ns0:c>
      <ns0:c r="C153" s="238" t="n">
        <ns0:f>AVERAGE('GRPO原始 0923'!F177:F181)</ns0:f>
        <ns0:v>0.375</ns0:v>
      </ns0:c>
      <ns0:c r="D153" s="238" t="n">
        <ns0:f>AVERAGE('GRPO原始 0923'!F172:F181)</ns0:f>
        <ns0:v>0.3734375</ns0:v>
      </ns0:c>
      <ns0:c r="E153" s="238" t="n">
        <ns0:f>AVERAGE('GRPO原始 0923'!F171:F181)</ns0:f>
        <ns0:v>0.3671875</ns0:v>
      </ns0:c>
      <ns0:c r="F153" s="238" t="n">
        <ns0:f>AVERAGE('GRPO原始 0923'!F171:F181)</ns0:f>
        <ns0:v>0.3671875</ns0:v>
      </ns0:c>
      <ns0:c r="G153" s="238" t="n">
        <ns0:f>AVERAGE('GRPO原始 0923'!F171:F181)</ns0:f>
        <ns0:v>0.3671875</ns0:v>
      </ns0:c>
      <ns0:c r="H153" s="238" t="n">
        <ns0:f>AVERAGE('GRPO原始 0923'!F171:F181)</ns0:f>
        <ns0:v>0.3671875</ns0:v>
      </ns0:c>
      <ns0:c r="I153" s="238" t="n">
        <ns0:f>AVERAGE('GRPO原始 0923'!F171:F181)</ns0:f>
        <ns0:v>0.3671875</ns0:v>
      </ns0:c>
      <ns0:c r="J153" s="240" t="n">
        <ns0:f>C153-C12</ns0:f>
        <ns0:v>0.006249999999999978</ns0:v>
      </ns0:c>
      <ns0:c r="K153" s="240" t="n">
        <ns0:f>D153-D12</ns0:f>
        <ns0:v>0.014062499999999978</ns0:v>
      </ns0:c>
      <ns0:c r="L153" s="240" t="n">
        <ns0:f>E153-E12</ns0:f>
        <ns0:v>0.012784090909090884</ns0:v>
      </ns0:c>
      <ns0:c r="M153" s="240" t="n">
        <ns0:f>F153-F12</ns0:f>
        <ns0:v>0.012784090909090884</ns0:v>
      </ns0:c>
      <ns0:c r="N153" s="240" t="n">
        <ns0:f>G153-G12</ns0:f>
        <ns0:v>0.012784090909090884</ns0:v>
      </ns0:c>
      <ns0:c r="O153" s="240" t="n">
        <ns0:f>H153-H12</ns0:f>
        <ns0:v>0.012784090909090884</ns0:v>
      </ns0:c>
      <ns0:c r="P153" s="240" t="n">
        <ns0:f>I153-I12</ns0:f>
        <ns0:v>0.012784090909090884</ns0:v>
      </ns0:c>
    </ns0:row>
    <ns0:row r="154" ht="19" customHeight="1">
      <ns0:c r="A154" s="235" t="str">
        <ns0:v>exp-t05</ns0:v>
      </ns0:c>
      <ns0:c r="B154" s="235" t="n">
        <ns0:v>12</ns0:v>
      </ns0:c>
      <ns0:c r="C154" s="238" t="n">
        <ns0:f>AVERAGE('GRPO原始 0923'!F178:F182)</ns0:f>
        <ns0:v>0.3953125</ns0:v>
      </ns0:c>
      <ns0:c r="D154" s="238" t="n">
        <ns0:f>AVERAGE('GRPO原始 0923'!F173:F182)</ns0:f>
        <ns0:v>0.38359375</ns0:v>
      </ns0:c>
      <ns0:c r="E154" s="238" t="n">
        <ns0:f>AVERAGE('GRPO原始 0923'!F171:F182)</ns0:f>
        <ns0:v>0.375</ns0:v>
      </ns0:c>
      <ns0:c r="F154" s="238" t="n">
        <ns0:f>AVERAGE('GRPO原始 0923'!F171:F182)</ns0:f>
        <ns0:v>0.375</ns0:v>
      </ns0:c>
      <ns0:c r="G154" s="238" t="n">
        <ns0:f>AVERAGE('GRPO原始 0923'!F171:F182)</ns0:f>
        <ns0:v>0.375</ns0:v>
      </ns0:c>
      <ns0:c r="H154" s="238" t="n">
        <ns0:f>AVERAGE('GRPO原始 0923'!F171:F182)</ns0:f>
        <ns0:v>0.375</ns0:v>
      </ns0:c>
      <ns0:c r="I154" s="238" t="n">
        <ns0:f>AVERAGE('GRPO原始 0923'!F171:F182)</ns0:f>
        <ns0:v>0.375</ns0:v>
      </ns0:c>
      <ns0:c r="J154" s="240" t="n">
        <ns0:f>C154-C13</ns0:f>
        <ns0:v>0.012500000000000011</ns0:v>
      </ns0:c>
      <ns0:c r="K154" s="240" t="n">
        <ns0:f>D154-D13</ns0:f>
        <ns0:v>0.012500000000000011</ns0:v>
      </ns0:c>
      <ns0:c r="L154" s="240" t="n">
        <ns0:f>E154-E13</ns0:f>
        <ns0:v>0.012369791666666685</ns0:v>
      </ns0:c>
      <ns0:c r="M154" s="240" t="n">
        <ns0:f>F154-F13</ns0:f>
        <ns0:v>0.012369791666666685</ns0:v>
      </ns0:c>
      <ns0:c r="N154" s="240" t="n">
        <ns0:f>G154-G13</ns0:f>
        <ns0:v>0.012369791666666685</ns0:v>
      </ns0:c>
      <ns0:c r="O154" s="240" t="n">
        <ns0:f>H154-H13</ns0:f>
        <ns0:v>0.012369791666666685</ns0:v>
      </ns0:c>
      <ns0:c r="P154" s="240" t="n">
        <ns0:f>I154-I13</ns0:f>
        <ns0:v>0.012369791666666685</ns0:v>
      </ns0:c>
    </ns0:row>
    <ns0:row r="155" ht="19" customHeight="1">
      <ns0:c r="A155" s="235" t="str">
        <ns0:v>exp-t05</ns0:v>
      </ns0:c>
      <ns0:c r="B155" s="235" t="n">
        <ns0:v>13</ns0:v>
      </ns0:c>
      <ns0:c r="C155" s="238" t="n">
        <ns0:f>AVERAGE('GRPO原始 0923'!F179:F183)</ns0:f>
        <ns0:v>0.4234375</ns0:v>
      </ns0:c>
      <ns0:c r="D155" s="238" t="n">
        <ns0:f>AVERAGE('GRPO原始 0923'!F174:F183)</ns0:f>
        <ns0:v>0.3953125</ns0:v>
      </ns0:c>
      <ns0:c r="E155" s="238" t="n">
        <ns0:f>AVERAGE('GRPO原始 0923'!F171:F183)</ns0:f>
        <ns0:v>0.38341346153846156</ns0:v>
      </ns0:c>
      <ns0:c r="F155" s="238" t="n">
        <ns0:f>AVERAGE('GRPO原始 0923'!F171:F183)</ns0:f>
        <ns0:v>0.38341346153846156</ns0:v>
      </ns0:c>
      <ns0:c r="G155" s="238" t="n">
        <ns0:f>AVERAGE('GRPO原始 0923'!F171:F183)</ns0:f>
        <ns0:v>0.38341346153846156</ns0:v>
      </ns0:c>
      <ns0:c r="H155" s="238" t="n">
        <ns0:f>AVERAGE('GRPO原始 0923'!F171:F183)</ns0:f>
        <ns0:v>0.38341346153846156</ns0:v>
      </ns0:c>
      <ns0:c r="I155" s="238" t="n">
        <ns0:f>AVERAGE('GRPO原始 0923'!F171:F183)</ns0:f>
        <ns0:v>0.38341346153846156</ns0:v>
      </ns0:c>
      <ns0:c r="J155" s="240" t="n">
        <ns0:f>C155-C14</ns0:f>
        <ns0:v>0.006250000000000033</ns0:v>
      </ns0:c>
      <ns0:c r="K155" s="240" t="n">
        <ns0:f>D155-D14</ns0:f>
        <ns0:v>0.005468750000000022</ns0:v>
      </ns0:c>
      <ns0:c r="L155" s="240" t="n">
        <ns0:f>E155-E14</ns0:f>
        <ns0:v>0.011418269230769273</ns0:v>
      </ns0:c>
      <ns0:c r="M155" s="240" t="n">
        <ns0:f>F155-F14</ns0:f>
        <ns0:v>0.011418269230769273</ns0:v>
      </ns0:c>
      <ns0:c r="N155" s="240" t="n">
        <ns0:f>G155-G14</ns0:f>
        <ns0:v>0.011418269230769273</ns0:v>
      </ns0:c>
      <ns0:c r="O155" s="240" t="n">
        <ns0:f>H155-H14</ns0:f>
        <ns0:v>0.011418269230769273</ns0:v>
      </ns0:c>
      <ns0:c r="P155" s="240" t="n">
        <ns0:f>I155-I14</ns0:f>
        <ns0:v>0.011418269230769273</ns0:v>
      </ns0:c>
    </ns0:row>
    <ns0:row r="156" ht="19" customHeight="1">
      <ns0:c r="A156" s="235" t="str">
        <ns0:v>exp-t05</ns0:v>
      </ns0:c>
      <ns0:c r="B156" s="235" t="n">
        <ns0:v>14</ns0:v>
      </ns0:c>
      <ns0:c r="C156" s="238" t="n">
        <ns0:f>AVERAGE('GRPO原始 0923'!F180:F184)</ns0:f>
        <ns0:v>0.465625</ns0:v>
      </ns0:c>
      <ns0:c r="D156" s="238" t="n">
        <ns0:f>AVERAGE('GRPO原始 0923'!F175:F184)</ns0:f>
        <ns0:v>0.40859375</ns0:v>
      </ns0:c>
      <ns0:c r="E156" s="238" t="n">
        <ns0:f>AVERAGE('GRPO原始 0923'!F171:F184)</ns0:f>
        <ns0:v>0.39285714285714285</ns0:v>
      </ns0:c>
      <ns0:c r="F156" s="238" t="n">
        <ns0:f>AVERAGE('GRPO原始 0923'!F171:F184)</ns0:f>
        <ns0:v>0.39285714285714285</ns0:v>
      </ns0:c>
      <ns0:c r="G156" s="238" t="n">
        <ns0:f>AVERAGE('GRPO原始 0923'!F171:F184)</ns0:f>
        <ns0:v>0.39285714285714285</ns0:v>
      </ns0:c>
      <ns0:c r="H156" s="238" t="n">
        <ns0:f>AVERAGE('GRPO原始 0923'!F171:F184)</ns0:f>
        <ns0:v>0.39285714285714285</ns0:v>
      </ns0:c>
      <ns0:c r="I156" s="238" t="n">
        <ns0:f>AVERAGE('GRPO原始 0923'!F171:F184)</ns0:f>
        <ns0:v>0.39285714285714285</ns0:v>
      </ns0:c>
      <ns0:c r="J156" s="240" t="n">
        <ns0:f>C156-C15</ns0:f>
        <ns0:v>0.04843750000000002</ns0:v>
      </ns0:c>
      <ns0:c r="K156" s="240" t="n">
        <ns0:f>D156-D15</ns0:f>
        <ns0:v>0.012499999999999956</ns0:v>
      </ns0:c>
      <ns0:c r="L156" s="240" t="n">
        <ns0:f>E156-E15</ns0:f>
        <ns0:v>0.016741071428571397</ns0:v>
      </ns0:c>
      <ns0:c r="M156" s="240" t="n">
        <ns0:f>F156-F15</ns0:f>
        <ns0:v>0.016741071428571397</ns0:v>
      </ns0:c>
      <ns0:c r="N156" s="240" t="n">
        <ns0:f>G156-G15</ns0:f>
        <ns0:v>0.016741071428571397</ns0:v>
      </ns0:c>
      <ns0:c r="O156" s="240" t="n">
        <ns0:f>H156-H15</ns0:f>
        <ns0:v>0.016741071428571397</ns0:v>
      </ns0:c>
      <ns0:c r="P156" s="240" t="n">
        <ns0:f>I156-I15</ns0:f>
        <ns0:v>0.016741071428571397</ns0:v>
      </ns0:c>
    </ns0:row>
    <ns0:row r="157" ht="19" customHeight="1">
      <ns0:c r="A157" s="235" t="str">
        <ns0:v>exp-t05</ns0:v>
      </ns0:c>
      <ns0:c r="B157" s="235" t="n">
        <ns0:v>15</ns0:v>
      </ns0:c>
      <ns0:c r="C157" s="238" t="n">
        <ns0:f>AVERAGE('GRPO原始 0923'!F181:F185)</ns0:f>
        <ns0:v>0.453125</ns0:v>
      </ns0:c>
      <ns0:c r="D157" s="238" t="n">
        <ns0:f>AVERAGE('GRPO原始 0923'!F176:F185)</ns0:f>
        <ns0:v>0.40078125</ns0:v>
      </ns0:c>
      <ns0:c r="E157" s="238" t="n">
        <ns0:f>AVERAGE('GRPO原始 0923'!F171:F185)</ns0:f>
        <ns0:v>0.3927083333333333</ns0:v>
      </ns0:c>
      <ns0:c r="F157" s="238" t="n">
        <ns0:f>AVERAGE('GRPO原始 0923'!F171:F185)</ns0:f>
        <ns0:v>0.3927083333333333</ns0:v>
      </ns0:c>
      <ns0:c r="G157" s="238" t="n">
        <ns0:f>AVERAGE('GRPO原始 0923'!F171:F185)</ns0:f>
        <ns0:v>0.3927083333333333</ns0:v>
      </ns0:c>
      <ns0:c r="H157" s="238" t="n">
        <ns0:f>AVERAGE('GRPO原始 0923'!F171:F185)</ns0:f>
        <ns0:v>0.3927083333333333</ns0:v>
      </ns0:c>
      <ns0:c r="I157" s="238" t="n">
        <ns0:f>AVERAGE('GRPO原始 0923'!F171:F185)</ns0:f>
        <ns0:v>0.3927083333333333</ns0:v>
      </ns0:c>
      <ns0:c r="J157" s="240" t="n">
        <ns0:f>C157-C16</ns0:f>
        <ns0:v>0.0546875</ns0:v>
      </ns0:c>
      <ns0:c r="K157" s="240" t="n">
        <ns0:f>D157-D16</ns0:f>
        <ns0:v>0.01953125</ns0:v>
      </ns0:c>
      <ns0:c r="L157" s="240" t="n">
        <ns0:f>E157-E16</ns0:f>
        <ns0:v>0.021874999999999978</ns0:v>
      </ns0:c>
      <ns0:c r="M157" s="240" t="n">
        <ns0:f>F157-F16</ns0:f>
        <ns0:v>0.021874999999999978</ns0:v>
      </ns0:c>
      <ns0:c r="N157" s="240" t="n">
        <ns0:f>G157-G16</ns0:f>
        <ns0:v>0.021874999999999978</ns0:v>
      </ns0:c>
      <ns0:c r="O157" s="240" t="n">
        <ns0:f>H157-H16</ns0:f>
        <ns0:v>0.021874999999999978</ns0:v>
      </ns0:c>
      <ns0:c r="P157" s="240" t="n">
        <ns0:f>I157-I16</ns0:f>
        <ns0:v>0.021874999999999978</ns0:v>
      </ns0:c>
    </ns0:row>
    <ns0:row r="158" ht="19" customHeight="1">
      <ns0:c r="A158" s="235" t="str">
        <ns0:v>exp-t05</ns0:v>
      </ns0:c>
      <ns0:c r="B158" s="235" t="n">
        <ns0:v>16</ns0:v>
      </ns0:c>
      <ns0:c r="C158" s="238" t="n">
        <ns0:f>AVERAGE('GRPO原始 0923'!F182:F186)</ns0:f>
        <ns0:v>0.4484375</ns0:v>
      </ns0:c>
      <ns0:c r="D158" s="238" t="n">
        <ns0:f>AVERAGE('GRPO原始 0923'!F177:F186)</ns0:f>
        <ns0:v>0.41171875</ns0:v>
      </ns0:c>
      <ns0:c r="E158" s="238" t="n">
        <ns0:f>AVERAGE('GRPO原始 0923'!F172:F186)</ns0:f>
        <ns0:v>0.3984375</ns0:v>
      </ns0:c>
      <ns0:c r="F158" s="238" t="n">
        <ns0:f>AVERAGE('GRPO原始 0923'!F171:F186)</ns0:f>
        <ns0:v>0.392578125</ns0:v>
      </ns0:c>
      <ns0:c r="G158" s="238" t="n">
        <ns0:f>AVERAGE('GRPO原始 0923'!F171:F186)</ns0:f>
        <ns0:v>0.392578125</ns0:v>
      </ns0:c>
      <ns0:c r="H158" s="238" t="n">
        <ns0:f>AVERAGE('GRPO原始 0923'!F171:F186)</ns0:f>
        <ns0:v>0.392578125</ns0:v>
      </ns0:c>
      <ns0:c r="I158" s="238" t="n">
        <ns0:f>AVERAGE('GRPO原始 0923'!F171:F186)</ns0:f>
        <ns0:v>0.392578125</ns0:v>
      </ns0:c>
      <ns0:c r="J158" s="240" t="n">
        <ns0:f>C158-C17</ns0:f>
        <ns0:v>0.024999999999999967</ns0:v>
      </ns0:c>
      <ns0:c r="K158" s="240" t="n">
        <ns0:f>D158-D17</ns0:f>
        <ns0:v>0.015625</ns0:v>
      </ns0:c>
      <ns0:c r="L158" s="240" t="n">
        <ns0:f>E158-E17</ns0:f>
        <ns0:v>0.017708333333333326</ns0:v>
      </ns0:c>
      <ns0:c r="M158" s="240" t="n">
        <ns0:f>F158-F17</ns0:f>
        <ns0:v>0.0166015625</ns0:v>
      </ns0:c>
      <ns0:c r="N158" s="240" t="n">
        <ns0:f>G158-G17</ns0:f>
        <ns0:v>0.0166015625</ns0:v>
      </ns0:c>
      <ns0:c r="O158" s="240" t="n">
        <ns0:f>H158-H17</ns0:f>
        <ns0:v>0.0166015625</ns0:v>
      </ns0:c>
      <ns0:c r="P158" s="240" t="n">
        <ns0:f>I158-I17</ns0:f>
        <ns0:v>0.0166015625</ns0:v>
      </ns0:c>
    </ns0:row>
    <ns0:row r="159" ht="19" customHeight="1">
      <ns0:c r="A159" s="235" t="str">
        <ns0:v>exp-t05</ns0:v>
      </ns0:c>
      <ns0:c r="B159" s="235" t="n">
        <ns0:v>17</ns0:v>
      </ns0:c>
      <ns0:c r="C159" s="238" t="n">
        <ns0:f>AVERAGE('GRPO原始 0923'!F183:F187)</ns0:f>
        <ns0:v>0.428125</ns0:v>
      </ns0:c>
      <ns0:c r="D159" s="238" t="n">
        <ns0:f>AVERAGE('GRPO原始 0923'!F178:F187)</ns0:f>
        <ns0:v>0.41171875</ns0:v>
      </ns0:c>
      <ns0:c r="E159" s="238" t="n">
        <ns0:f>AVERAGE('GRPO原始 0923'!F173:F187)</ns0:f>
        <ns0:v>0.3984375</ns0:v>
      </ns0:c>
      <ns0:c r="F159" s="238" t="n">
        <ns0:f>AVERAGE('GRPO原始 0923'!F171:F187)</ns0:f>
        <ns0:v>0.390625</ns0:v>
      </ns0:c>
      <ns0:c r="G159" s="238" t="n">
        <ns0:f>AVERAGE('GRPO原始 0923'!F171:F187)</ns0:f>
        <ns0:v>0.390625</ns0:v>
      </ns0:c>
      <ns0:c r="H159" s="238" t="n">
        <ns0:f>AVERAGE('GRPO原始 0923'!F171:F187)</ns0:f>
        <ns0:v>0.390625</ns0:v>
      </ns0:c>
      <ns0:c r="I159" s="238" t="n">
        <ns0:f>AVERAGE('GRPO原始 0923'!F171:F187)</ns0:f>
        <ns0:v>0.390625</ns0:v>
      </ns0:c>
      <ns0:c r="J159" s="240" t="n">
        <ns0:f>C159-C18</ns0:f>
        <ns0:v>0.017187499999999967</ns0:v>
      </ns0:c>
      <ns0:c r="K159" s="240" t="n">
        <ns0:f>D159-D18</ns0:f>
        <ns0:v>0.014843750000000044</ns0:v>
      </ns0:c>
      <ns0:c r="L159" s="240" t="n">
        <ns0:f>E159-E18</ns0:f>
        <ns0:v>0.014062499999999978</ns0:v>
      </ns0:c>
      <ns0:c r="M159" s="240" t="n">
        <ns0:f>F159-F18</ns0:f>
        <ns0:v>0.01378676470588236</ns0:v>
      </ns0:c>
      <ns0:c r="N159" s="240" t="n">
        <ns0:f>G159-G18</ns0:f>
        <ns0:v>0.01378676470588236</ns0:v>
      </ns0:c>
      <ns0:c r="O159" s="240" t="n">
        <ns0:f>H159-H18</ns0:f>
        <ns0:v>0.01378676470588236</ns0:v>
      </ns0:c>
      <ns0:c r="P159" s="240" t="n">
        <ns0:f>I159-I18</ns0:f>
        <ns0:v>0.01378676470588236</ns0:v>
      </ns0:c>
    </ns0:row>
    <ns0:row r="160" ht="19" customHeight="1">
      <ns0:c r="A160" s="235" t="str">
        <ns0:v>exp-t05</ns0:v>
      </ns0:c>
      <ns0:c r="B160" s="235" t="n">
        <ns0:v>18</ns0:v>
      </ns0:c>
      <ns0:c r="C160" s="238" t="n">
        <ns0:f>AVERAGE('GRPO原始 0923'!F184:F188)</ns0:f>
        <ns0:v>0.4015625</ns0:v>
      </ns0:c>
      <ns0:c r="D160" s="238" t="n">
        <ns0:f>AVERAGE('GRPO原始 0923'!F179:F188)</ns0:f>
        <ns0:v>0.4125</ns0:v>
      </ns0:c>
      <ns0:c r="E160" s="238" t="n">
        <ns0:f>AVERAGE('GRPO原始 0923'!F174:F188)</ns0:f>
        <ns0:v>0.39739583333333334</ns0:v>
      </ns0:c>
      <ns0:c r="F160" s="238" t="n">
        <ns0:f>AVERAGE('GRPO原始 0923'!F171:F188)</ns0:f>
        <ns0:v>0.3884548611111111</ns0:v>
      </ns0:c>
      <ns0:c r="G160" s="238" t="n">
        <ns0:f>AVERAGE('GRPO原始 0923'!F171:F188)</ns0:f>
        <ns0:v>0.3884548611111111</ns0:v>
      </ns0:c>
      <ns0:c r="H160" s="238" t="n">
        <ns0:f>AVERAGE('GRPO原始 0923'!F171:F188)</ns0:f>
        <ns0:v>0.3884548611111111</ns0:v>
      </ns0:c>
      <ns0:c r="I160" s="238" t="n">
        <ns0:f>AVERAGE('GRPO原始 0923'!F171:F188)</ns0:f>
        <ns0:v>0.3884548611111111</ns0:v>
      </ns0:c>
      <ns0:c r="J160" s="240" t="n">
        <ns0:f>C160-C19</ns0:f>
        <ns0:v>-0.003124999999999989</ns0:v>
      </ns0:c>
      <ns0:c r="K160" s="240" t="n">
        <ns0:f>D160-D19</ns0:f>
        <ns0:v>0.0015624999999999667</ns0:v>
      </ns0:c>
      <ns0:c r="L160" s="240" t="n">
        <ns0:f>E160-E19</ns0:f>
        <ns0:v>0.002604166666666685</ns0:v>
      </ns0:c>
      <ns0:c r="M160" s="240" t="n">
        <ns0:f>F160-F19</ns0:f>
        <ns0:v>0.00737847222222221</ns0:v>
      </ns0:c>
      <ns0:c r="N160" s="240" t="n">
        <ns0:f>G160-G19</ns0:f>
        <ns0:v>0.00737847222222221</ns0:v>
      </ns0:c>
      <ns0:c r="O160" s="240" t="n">
        <ns0:f>H160-H19</ns0:f>
        <ns0:v>0.00737847222222221</ns0:v>
      </ns0:c>
      <ns0:c r="P160" s="240" t="n">
        <ns0:f>I160-I19</ns0:f>
        <ns0:v>0.00737847222222221</ns0:v>
      </ns0:c>
    </ns0:row>
    <ns0:row r="161" ht="19" customHeight="1">
      <ns0:c r="A161" s="235" t="str">
        <ns0:v>exp-t05</ns0:v>
      </ns0:c>
      <ns0:c r="B161" s="235" t="n">
        <ns0:v>19</ns0:v>
      </ns0:c>
      <ns0:c r="C161" s="238" t="n">
        <ns0:f>AVERAGE('GRPO原始 0923'!F185:F189)</ns0:f>
        <ns0:v>0.38125</ns0:v>
      </ns0:c>
      <ns0:c r="D161" s="238" t="n">
        <ns0:f>AVERAGE('GRPO原始 0923'!F180:F189)</ns0:f>
        <ns0:v>0.4234375</ns0:v>
      </ns0:c>
      <ns0:c r="E161" s="238" t="n">
        <ns0:f>AVERAGE('GRPO原始 0923'!F175:F189)</ns0:f>
        <ns0:v>0.39947916666666666</ns0:v>
      </ns0:c>
      <ns0:c r="F161" s="238" t="n">
        <ns0:f>AVERAGE('GRPO原始 0923'!F171:F189)</ns0:f>
        <ns0:v>0.38980263157894735</ns0:v>
      </ns0:c>
      <ns0:c r="G161" s="238" t="n">
        <ns0:f>AVERAGE('GRPO原始 0923'!F171:F189)</ns0:f>
        <ns0:v>0.38980263157894735</ns0:v>
      </ns0:c>
      <ns0:c r="H161" s="238" t="n">
        <ns0:f>AVERAGE('GRPO原始 0923'!F171:F189)</ns0:f>
        <ns0:v>0.38980263157894735</ns0:v>
      </ns0:c>
      <ns0:c r="I161" s="238" t="n">
        <ns0:f>AVERAGE('GRPO原始 0923'!F171:F189)</ns0:f>
        <ns0:v>0.38980263157894735</ns0:v>
      </ns0:c>
      <ns0:c r="J161" s="240" t="n">
        <ns0:f>C161-C20</ns0:f>
        <ns0:v>-0.03593750000000001</ns0:v>
      </ns0:c>
      <ns0:c r="K161" s="240" t="n">
        <ns0:f>D161-D20</ns0:f>
        <ns0:v>0.006250000000000033</ns0:v>
      </ns0:c>
      <ns0:c r="L161" s="240" t="n">
        <ns0:f>E161-E20</ns0:f>
        <ns0:v>-0.003645833333333348</ns0:v>
      </ns0:c>
      <ns0:c r="M161" s="240" t="n">
        <ns0:f>F161-F20</ns0:f>
        <ns0:v>0.0028782894736841813</ns0:v>
      </ns0:c>
      <ns0:c r="N161" s="240" t="n">
        <ns0:f>G161-G20</ns0:f>
        <ns0:v>0.0028782894736841813</ns0:v>
      </ns0:c>
      <ns0:c r="O161" s="240" t="n">
        <ns0:f>H161-H20</ns0:f>
        <ns0:v>0.0028782894736841813</ns0:v>
      </ns0:c>
      <ns0:c r="P161" s="240" t="n">
        <ns0:f>I161-I20</ns0:f>
        <ns0:v>0.0028782894736841813</ns0:v>
      </ns0:c>
    </ns0:row>
    <ns0:row r="162" ht="19" customHeight="1">
      <ns0:c r="A162" s="235" t="str">
        <ns0:v>exp-t05</ns0:v>
      </ns0:c>
      <ns0:c r="B162" s="235" t="n">
        <ns0:v>20</ns0:v>
      </ns0:c>
      <ns0:c r="C162" s="238" t="n">
        <ns0:f>AVERAGE('GRPO原始 0923'!F186:F190)</ns0:f>
        <ns0:v>0.3609375</ns0:v>
      </ns0:c>
      <ns0:c r="D162" s="238" t="n">
        <ns0:f>AVERAGE('GRPO原始 0923'!F181:F190)</ns0:f>
        <ns0:v>0.40703125</ns0:v>
      </ns0:c>
      <ns0:c r="E162" s="238" t="n">
        <ns0:f>AVERAGE('GRPO原始 0923'!F176:F190)</ns0:f>
        <ns0:v>0.3875</ns0:v>
      </ns0:c>
      <ns0:c r="F162" s="238" t="n">
        <ns0:f>AVERAGE('GRPO原始 0923'!F171:F190)</ns0:f>
        <ns0:v>0.384765625</ns0:v>
      </ns0:c>
      <ns0:c r="G162" s="238" t="n">
        <ns0:f>AVERAGE('GRPO原始 0923'!F171:F190)</ns0:f>
        <ns0:v>0.384765625</ns0:v>
      </ns0:c>
      <ns0:c r="H162" s="238" t="n">
        <ns0:f>AVERAGE('GRPO原始 0923'!F171:F190)</ns0:f>
        <ns0:v>0.384765625</ns0:v>
      </ns0:c>
      <ns0:c r="I162" s="238" t="n">
        <ns0:f>AVERAGE('GRPO原始 0923'!F171:F190)</ns0:f>
        <ns0:v>0.384765625</ns0:v>
      </ns0:c>
      <ns0:c r="J162" s="240" t="n">
        <ns0:f>C162-C21</ns0:f>
        <ns0:v>-0.06874999999999998</ns0:v>
      </ns0:c>
      <ns0:c r="K162" s="240" t="n">
        <ns0:f>D162-D21</ns0:f>
        <ns0:v>-0.007031249999999989</ns0:v>
      </ns0:c>
      <ns0:c r="L162" s="240" t="n">
        <ns0:f>E162-E21</ns0:f>
        <ns0:v>-0.009895833333333326</ns0:v>
      </ns0:c>
      <ns0:c r="M162" s="240" t="n">
        <ns0:f>F162-F21</ns0:f>
        <ns0:v>-0.0007812500000000111</ns0:v>
      </ns0:c>
      <ns0:c r="N162" s="240" t="n">
        <ns0:f>G162-G21</ns0:f>
        <ns0:v>-0.0007812500000000111</ns0:v>
      </ns0:c>
      <ns0:c r="O162" s="240" t="n">
        <ns0:f>H162-H21</ns0:f>
        <ns0:v>-0.0007812500000000111</ns0:v>
      </ns0:c>
      <ns0:c r="P162" s="240" t="n">
        <ns0:f>I162-I21</ns0:f>
        <ns0:v>-0.0007812500000000111</ns0:v>
      </ns0:c>
    </ns0:row>
    <ns0:row r="163" ht="19" customHeight="1">
      <ns0:c r="A163" s="235" t="str">
        <ns0:v>exp-t05</ns0:v>
      </ns0:c>
      <ns0:c r="B163" s="235" t="n">
        <ns0:v>21</ns0:v>
      </ns0:c>
      <ns0:c r="C163" s="238" t="n">
        <ns0:f>AVERAGE('GRPO原始 0923'!F187:F191)</ns0:f>
        <ns0:v>0.3703125</ns0:v>
      </ns0:c>
      <ns0:c r="D163" s="238" t="n">
        <ns0:f>AVERAGE('GRPO原始 0923'!F182:F191)</ns0:f>
        <ns0:v>0.409375</ns0:v>
      </ns0:c>
      <ns0:c r="E163" s="238" t="n">
        <ns0:f>AVERAGE('GRPO原始 0923'!F177:F191)</ns0:f>
        <ns0:v>0.39791666666666664</ns0:v>
      </ns0:c>
      <ns0:c r="F163" s="238" t="n">
        <ns0:f>AVERAGE('GRPO原始 0923'!F172:F191)</ns0:f>
        <ns0:v>0.39140625</ns0:v>
      </ns0:c>
      <ns0:c r="G163" s="238" t="n">
        <ns0:f>AVERAGE('GRPO原始 0923'!F171:F191)</ns0:f>
        <ns0:v>0.3872767857142857</ns0:v>
      </ns0:c>
      <ns0:c r="H163" s="238" t="n">
        <ns0:f>AVERAGE('GRPO原始 0923'!F171:F191)</ns0:f>
        <ns0:v>0.3872767857142857</ns0:v>
      </ns0:c>
      <ns0:c r="I163" s="238" t="n">
        <ns0:f>AVERAGE('GRPO原始 0923'!F171:F191)</ns0:f>
        <ns0:v>0.3872767857142857</ns0:v>
      </ns0:c>
      <ns0:c r="J163" s="240" t="n">
        <ns0:f>C163-C22</ns0:f>
        <ns0:v>-0.06718750000000001</ns0:v>
      </ns0:c>
      <ns0:c r="K163" s="240" t="n">
        <ns0:f>D163-D22</ns0:f>
        <ns0:v>-0.021093750000000022</ns0:v>
      </ns0:c>
      <ns0:c r="L163" s="240" t="n">
        <ns0:f>E163-E22</ns0:f>
        <ns0:v>-0.011979166666666707</ns0:v>
      </ns0:c>
      <ns0:c r="M163" s="240" t="n">
        <ns0:f>F163-F22</ns0:f>
        <ns0:v>-0.0035156249999999667</ns0:v>
      </ns0:c>
      <ns0:c r="N163" s="240" t="n">
        <ns0:f>G163-G22</ns0:f>
        <ns0:v>-0.0033482142857143016</ns0:v>
      </ns0:c>
      <ns0:c r="O163" s="240" t="n">
        <ns0:f>H163-H22</ns0:f>
        <ns0:v>-0.0033482142857143016</ns0:v>
      </ns0:c>
      <ns0:c r="P163" s="240" t="n">
        <ns0:f>I163-I22</ns0:f>
        <ns0:v>-0.0033482142857143016</ns0:v>
      </ns0:c>
    </ns0:row>
    <ns0:row r="164" ht="19" customHeight="1">
      <ns0:c r="A164" s="235" t="str">
        <ns0:v>exp-t05</ns0:v>
      </ns0:c>
      <ns0:c r="B164" s="235" t="n">
        <ns0:v>22</ns0:v>
      </ns0:c>
      <ns0:c r="C164" s="238" t="n">
        <ns0:f>AVERAGE('GRPO原始 0923'!F188:F192)</ns0:f>
        <ns0:v>0.3921875</ns0:v>
      </ns0:c>
      <ns0:c r="D164" s="238" t="n">
        <ns0:f>AVERAGE('GRPO原始 0923'!F183:F192)</ns0:f>
        <ns0:v>0.41015625</ns0:v>
      </ns0:c>
      <ns0:c r="E164" s="238" t="n">
        <ns0:f>AVERAGE('GRPO原始 0923'!F178:F192)</ns0:f>
        <ns0:v>0.40520833333333334</ns0:v>
      </ns0:c>
      <ns0:c r="F164" s="238" t="n">
        <ns0:f>AVERAGE('GRPO原始 0923'!F173:F192)</ns0:f>
        <ns0:v>0.396875</ns0:v>
      </ns0:c>
      <ns0:c r="G164" s="238" t="n">
        <ns0:f>AVERAGE('GRPO原始 0923'!F171:F192)</ns0:f>
        <ns0:v>0.39098011363636365</ns0:v>
      </ns0:c>
      <ns0:c r="H164" s="238" t="n">
        <ns0:f>AVERAGE('GRPO原始 0923'!F171:F192)</ns0:f>
        <ns0:v>0.39098011363636365</ns0:v>
      </ns0:c>
      <ns0:c r="I164" s="238" t="n">
        <ns0:f>AVERAGE('GRPO原始 0923'!F171:F192)</ns0:f>
        <ns0:v>0.39098011363636365</ns0:v>
      </ns0:c>
      <ns0:c r="J164" s="240" t="n">
        <ns0:f>C164-C23</ns0:f>
        <ns0:v>-0.0546875</ns0:v>
      </ns0:c>
      <ns0:c r="K164" s="240" t="n">
        <ns0:f>D164-D23</ns0:f>
        <ns0:v>-0.01874999999999999</ns0:v>
      </ns0:c>
      <ns0:c r="L164" s="240" t="n">
        <ns0:f>E164-E23</ns0:f>
        <ns0:v>-0.008333333333333304</ns0:v>
      </ns0:c>
      <ns0:c r="M164" s="240" t="n">
        <ns0:f>F164-F23</ns0:f>
        <ns0:v>-0.0031250000000000444</ns0:v>
      </ns0:c>
      <ns0:c r="N164" s="240" t="n">
        <ns0:f>G164-G23</ns0:f>
        <ns0:v>-0.0017755681818181768</ns0:v>
      </ns0:c>
      <ns0:c r="O164" s="240" t="n">
        <ns0:f>H164-H23</ns0:f>
        <ns0:v>-0.0017755681818181768</ns0:v>
      </ns0:c>
      <ns0:c r="P164" s="240" t="n">
        <ns0:f>I164-I23</ns0:f>
        <ns0:v>-0.0017755681818181768</ns0:v>
      </ns0:c>
    </ns0:row>
    <ns0:row r="165" ht="19" customHeight="1">
      <ns0:c r="A165" s="235" t="str">
        <ns0:v>exp-t05</ns0:v>
      </ns0:c>
      <ns0:c r="B165" s="235" t="n">
        <ns0:v>23</ns0:v>
      </ns0:c>
      <ns0:c r="C165" s="238" t="n">
        <ns0:f>AVERAGE('GRPO原始 0923'!F189:F193)</ns0:f>
        <ns0:v>0.4078125</ns0:v>
      </ns0:c>
      <ns0:c r="D165" s="238" t="n">
        <ns0:f>AVERAGE('GRPO原始 0923'!F184:F193)</ns0:f>
        <ns0:v>0.4046875</ns0:v>
      </ns0:c>
      <ns0:c r="E165" s="238" t="n">
        <ns0:f>AVERAGE('GRPO原始 0923'!F179:F193)</ns0:f>
        <ns0:v>0.4109375</ns0:v>
      </ns0:c>
      <ns0:c r="F165" s="238" t="n">
        <ns0:f>AVERAGE('GRPO原始 0923'!F174:F193)</ns0:f>
        <ns0:v>0.4</ns0:v>
      </ns0:c>
      <ns0:c r="G165" s="238" t="n">
        <ns0:f>AVERAGE('GRPO原始 0923'!F171:F193)</ns0:f>
        <ns0:v>0.39266304347826086</ns0:v>
      </ns0:c>
      <ns0:c r="H165" s="238" t="n">
        <ns0:f>AVERAGE('GRPO原始 0923'!F171:F193)</ns0:f>
        <ns0:v>0.39266304347826086</ns0:v>
      </ns0:c>
      <ns0:c r="I165" s="238" t="n">
        <ns0:f>AVERAGE('GRPO原始 0923'!F171:F193)</ns0:f>
        <ns0:v>0.39266304347826086</ns0:v>
      </ns0:c>
      <ns0:c r="J165" s="240" t="n">
        <ns0:f>C165-C24</ns0:f>
        <ns0:v>-0.021874999999999978</ns0:v>
      </ns0:c>
      <ns0:c r="K165" s="240" t="n">
        <ns0:f>D165-D24</ns0:f>
        <ns0:v>-0.012500000000000011</ns0:v>
      </ns0:c>
      <ns0:c r="L165" s="240" t="n">
        <ns0:f>E165-E24</ns0:f>
        <ns0:v>-0.006249999999999978</ns0:v>
      </ns0:c>
      <ns0:c r="M165" s="240" t="n">
        <ns0:f>F165-F24</ns0:f>
        <ns0:v>-0.0035156249999999667</ns0:v>
      </ns0:c>
      <ns0:c r="N165" s="240" t="n">
        <ns0:f>G165-G24</ns0:f>
        <ns0:v>0.0010190217391304324</ns0:v>
      </ns0:c>
      <ns0:c r="O165" s="240" t="n">
        <ns0:f>H165-H24</ns0:f>
        <ns0:v>0.0010190217391304324</ns0:v>
      </ns0:c>
      <ns0:c r="P165" s="240" t="n">
        <ns0:f>I165-I24</ns0:f>
        <ns0:v>0.0010190217391304324</ns0:v>
      </ns0:c>
    </ns0:row>
    <ns0:row r="166" ht="19" customHeight="1">
      <ns0:c r="A166" s="235" t="str">
        <ns0:v>exp-t05</ns0:v>
      </ns0:c>
      <ns0:c r="B166" s="235" t="n">
        <ns0:v>24</ns0:v>
      </ns0:c>
      <ns0:c r="C166" s="238" t="n">
        <ns0:f>AVERAGE('GRPO原始 0923'!F190:F194)</ns0:f>
        <ns0:v>0.4046875</ns0:v>
      </ns0:c>
      <ns0:c r="D166" s="238" t="n">
        <ns0:f>AVERAGE('GRPO原始 0923'!F185:F194)</ns0:f>
        <ns0:v>0.39296875</ns0:v>
      </ns0:c>
      <ns0:c r="E166" s="238" t="n">
        <ns0:f>AVERAGE('GRPO原始 0923'!F180:F194)</ns0:f>
        <ns0:v>0.4171875</ns0:v>
      </ns0:c>
      <ns0:c r="F166" s="238" t="n">
        <ns0:f>AVERAGE('GRPO原始 0923'!F175:F194)</ns0:f>
        <ns0:v>0.40078125</ns0:v>
      </ns0:c>
      <ns0:c r="G166" s="238" t="n">
        <ns0:f>AVERAGE('GRPO原始 0923'!F171:F194)</ns0:f>
        <ns0:v>0.3929036458333333</ns0:v>
      </ns0:c>
      <ns0:c r="H166" s="238" t="n">
        <ns0:f>AVERAGE('GRPO原始 0923'!F171:F194)</ns0:f>
        <ns0:v>0.3929036458333333</ns0:v>
      </ns0:c>
      <ns0:c r="I166" s="238" t="n">
        <ns0:f>AVERAGE('GRPO原始 0923'!F171:F194)</ns0:f>
        <ns0:v>0.3929036458333333</ns0:v>
      </ns0:c>
      <ns0:c r="J166" s="240" t="n">
        <ns0:f>C166-C25</ns0:f>
        <ns0:v>-0.021875000000000033</ns0:v>
      </ns0:c>
      <ns0:c r="K166" s="240" t="n">
        <ns0:f>D166-D25</ns0:f>
        <ns0:v>-0.028906250000000022</ns0:v>
      </ns0:c>
      <ns0:c r="L166" s="240" t="n">
        <ns0:f>E166-E25</ns0:f>
        <ns0:v>-0.003124999999999989</ns0:v>
      </ns0:c>
      <ns0:c r="M166" s="240" t="n">
        <ns0:f>F166-F25</ns0:f>
        <ns0:v>-0.008203125000000033</ns0:v>
      </ns0:c>
      <ns0:c r="N166" s="240" t="n">
        <ns0:f>G166-G25</ns0:f>
        <ns0:v>-0.0022786458333333703</ns0:v>
      </ns0:c>
      <ns0:c r="O166" s="240" t="n">
        <ns0:f>H166-H25</ns0:f>
        <ns0:v>-0.0022786458333333703</ns0:v>
      </ns0:c>
      <ns0:c r="P166" s="240" t="n">
        <ns0:f>I166-I25</ns0:f>
        <ns0:v>-0.0022786458333333703</ns0:v>
      </ns0:c>
    </ns0:row>
    <ns0:row r="167" ht="19" customHeight="1">
      <ns0:c r="A167" s="235" t="str">
        <ns0:v>exp-t05</ns0:v>
      </ns0:c>
      <ns0:c r="B167" s="235" t="n">
        <ns0:v>25</ns0:v>
      </ns0:c>
      <ns0:c r="C167" s="238" t="n">
        <ns0:f>AVERAGE('GRPO原始 0923'!F191:F195)</ns0:f>
        <ns0:v>0.4328125</ns0:v>
      </ns0:c>
      <ns0:c r="D167" s="238" t="n">
        <ns0:f>AVERAGE('GRPO原始 0923'!F186:F195)</ns0:f>
        <ns0:v>0.396875</ns0:v>
      </ns0:c>
      <ns0:c r="E167" s="238" t="n">
        <ns0:f>AVERAGE('GRPO原始 0923'!F181:F195)</ns0:f>
        <ns0:v>0.415625</ns0:v>
      </ns0:c>
      <ns0:c r="F167" s="238" t="n">
        <ns0:f>AVERAGE('GRPO原始 0923'!F176:F195)</ns0:f>
        <ns0:v>0.398828125</ns0:v>
      </ns0:c>
      <ns0:c r="G167" s="238" t="n">
        <ns0:f>AVERAGE('GRPO原始 0923'!F171:F195)</ns0:f>
        <ns0:v>0.394375</ns0:v>
      </ns0:c>
      <ns0:c r="H167" s="238" t="n">
        <ns0:f>AVERAGE('GRPO原始 0923'!F171:F195)</ns0:f>
        <ns0:v>0.394375</ns0:v>
      </ns0:c>
      <ns0:c r="I167" s="238" t="n">
        <ns0:f>AVERAGE('GRPO原始 0923'!F171:F195)</ns0:f>
        <ns0:v>0.394375</ns0:v>
      </ns0:c>
      <ns0:c r="J167" s="240" t="n">
        <ns0:f>C167-C26</ns0:f>
        <ns0:v>-0.015625</ns0:v>
      </ns0:c>
      <ns0:c r="K167" s="240" t="n">
        <ns0:f>D167-D26</ns0:f>
        <ns0:v>-0.042187500000000044</ns0:v>
      </ns0:c>
      <ns0:c r="L167" s="240" t="n">
        <ns0:f>E167-E26</ns0:f>
        <ns0:v>-0.009895833333333326</ns0:v>
      </ns0:c>
      <ns0:c r="M167" s="240" t="n">
        <ns0:f>F167-F26</ns0:f>
        <ns0:v>-0.011328125000000022</ns0:v>
      </ns0:c>
      <ns0:c r="N167" s="240" t="n">
        <ns0:f>G167-G26</ns0:f>
        <ns0:v>-0.003750000000000031</ns0:v>
      </ns0:c>
      <ns0:c r="O167" s="240" t="n">
        <ns0:f>H167-H26</ns0:f>
        <ns0:v>-0.003750000000000031</ns0:v>
      </ns0:c>
      <ns0:c r="P167" s="240" t="n">
        <ns0:f>I167-I26</ns0:f>
        <ns0:v>-0.003750000000000031</ns0:v>
      </ns0:c>
    </ns0:row>
    <ns0:row r="168" ht="19" customHeight="1">
      <ns0:c r="A168" s="235" t="str">
        <ns0:v>exp-t05</ns0:v>
      </ns0:c>
      <ns0:c r="B168" s="235" t="n">
        <ns0:v>26</ns0:v>
      </ns0:c>
      <ns0:c r="C168" s="238" t="n">
        <ns0:f>AVERAGE('GRPO原始 0923'!F192:F196)</ns0:f>
        <ns0:v>0.43125</ns0:v>
      </ns0:c>
      <ns0:c r="D168" s="238" t="n">
        <ns0:f>AVERAGE('GRPO原始 0923'!F187:F196)</ns0:f>
        <ns0:v>0.40078125</ns0:v>
      </ns0:c>
      <ns0:c r="E168" s="238" t="n">
        <ns0:f>AVERAGE('GRPO原始 0923'!F182:F196)</ns0:f>
        <ns0:v>0.4166666666666667</ns0:v>
      </ns0:c>
      <ns0:c r="F168" s="238" t="n">
        <ns0:f>AVERAGE('GRPO原始 0923'!F177:F196)</ns0:f>
        <ns0:v>0.40625</ns0:v>
      </ns0:c>
      <ns0:c r="G168" s="238" t="n">
        <ns0:f>AVERAGE('GRPO原始 0923'!F171:F196)</ns0:f>
        <ns0:v>0.3957331730769231</ns0:v>
      </ns0:c>
      <ns0:c r="H168" s="238" t="n">
        <ns0:f>AVERAGE('GRPO原始 0923'!F171:F196)</ns0:f>
        <ns0:v>0.3957331730769231</ns0:v>
      </ns0:c>
      <ns0:c r="I168" s="238" t="n">
        <ns0:f>AVERAGE('GRPO原始 0923'!F171:F196)</ns0:f>
        <ns0:v>0.3957331730769231</ns0:v>
      </ns0:c>
      <ns0:c r="J168" s="240" t="n">
        <ns0:f>C168-C27</ns0:f>
        <ns0:v>-0.004687499999999956</ns0:v>
      </ns0:c>
      <ns0:c r="K168" s="240" t="n">
        <ns0:f>D168-D27</ns0:f>
        <ns0:v>-0.03593750000000001</ns0:v>
      </ns0:c>
      <ns0:c r="L168" s="240" t="n">
        <ns0:f>E168-E27</ns0:f>
        <ns0:v>-0.015625</ns0:v>
      </ns0:c>
      <ns0:c r="M168" s="240" t="n">
        <ns0:f>F168-F27</ns0:f>
        <ns0:v>-0.010156249999999978</ns0:v>
      </ns0:c>
      <ns0:c r="N168" s="240" t="n">
        <ns0:f>G168-G27</ns0:f>
        <ns0:v>-0.003605769230769218</ns0:v>
      </ns0:c>
      <ns0:c r="O168" s="240" t="n">
        <ns0:f>H168-H27</ns0:f>
        <ns0:v>-0.003605769230769218</ns0:v>
      </ns0:c>
      <ns0:c r="P168" s="240" t="n">
        <ns0:f>I168-I27</ns0:f>
        <ns0:v>-0.003605769230769218</ns0:v>
      </ns0:c>
    </ns0:row>
    <ns0:row r="169" ht="19" customHeight="1">
      <ns0:c r="A169" s="235" t="str">
        <ns0:v>exp-t05</ns0:v>
      </ns0:c>
      <ns0:c r="B169" s="235" t="n">
        <ns0:v>27</ns0:v>
      </ns0:c>
      <ns0:c r="C169" s="238" t="n">
        <ns0:f>AVERAGE('GRPO原始 0923'!F193:F197)</ns0:f>
        <ns0:v>0.4359375</ns0:v>
      </ns0:c>
      <ns0:c r="D169" s="238" t="n">
        <ns0:f>AVERAGE('GRPO原始 0923'!F188:F197)</ns0:f>
        <ns0:v>0.4140625</ns0:v>
      </ns0:c>
      <ns0:c r="E169" s="238" t="n">
        <ns0:f>AVERAGE('GRPO原始 0923'!F183:F197)</ns0:f>
        <ns0:v>0.41875</ns0:v>
      </ns0:c>
      <ns0:c r="F169" s="238" t="n">
        <ns0:f>AVERAGE('GRPO原始 0923'!F178:F197)</ns0:f>
        <ns0:v>0.412890625</ns0:v>
      </ns0:c>
      <ns0:c r="G169" s="238" t="n">
        <ns0:f>AVERAGE('GRPO原始 0923'!F171:F197)</ns0:f>
        <ns0:v>0.3993055555555556</ns0:v>
      </ns0:c>
      <ns0:c r="H169" s="238" t="n">
        <ns0:f>AVERAGE('GRPO原始 0923'!F171:F197)</ns0:f>
        <ns0:v>0.3993055555555556</ns0:v>
      </ns0:c>
      <ns0:c r="I169" s="238" t="n">
        <ns0:f>AVERAGE('GRPO原始 0923'!F171:F197)</ns0:f>
        <ns0:v>0.3993055555555556</ns0:v>
      </ns0:c>
      <ns0:c r="J169" s="240" t="n">
        <ns0:f>C169-C28</ns0:f>
        <ns0:v>-0.010937500000000044</ns0:v>
      </ns0:c>
      <ns0:c r="K169" s="240" t="n">
        <ns0:f>D169-D28</ns0:f>
        <ns0:v>-0.03281250000000002</ns0:v>
      </ns0:c>
      <ns0:c r="L169" s="240" t="n">
        <ns0:f>E169-E28</ns0:f>
        <ns0:v>-0.016145833333333304</ns0:v>
      </ns0:c>
      <ns0:c r="M169" s="240" t="n">
        <ns0:f>F169-F28</ns0:f>
        <ns0:v>-0.008984374999999989</ns0:v>
      </ns0:c>
      <ns0:c r="N169" s="240" t="n">
        <ns0:f>G169-G28</ns0:f>
        <ns0:v>-0.00347222222222221</ns0:v>
      </ns0:c>
      <ns0:c r="O169" s="240" t="n">
        <ns0:f>H169-H28</ns0:f>
        <ns0:v>-0.00347222222222221</ns0:v>
      </ns0:c>
      <ns0:c r="P169" s="240" t="n">
        <ns0:f>I169-I28</ns0:f>
        <ns0:v>-0.00347222222222221</ns0:v>
      </ns0:c>
    </ns0:row>
    <ns0:row r="170" ht="19" customHeight="1">
      <ns0:c r="A170" s="235" t="str">
        <ns0:v>exp-t05</ns0:v>
      </ns0:c>
      <ns0:c r="B170" s="235" t="n">
        <ns0:v>28</ns0:v>
      </ns0:c>
      <ns0:c r="C170" s="238" t="n">
        <ns0:f>AVERAGE('GRPO原始 0923'!F194:F198)</ns0:f>
        <ns0:v>0.45625</ns0:v>
      </ns0:c>
      <ns0:c r="D170" s="238" t="n">
        <ns0:f>AVERAGE('GRPO原始 0923'!F189:F198)</ns0:f>
        <ns0:v>0.43203125</ns0:v>
      </ns0:c>
      <ns0:c r="E170" s="238" t="n">
        <ns0:f>AVERAGE('GRPO原始 0923'!F184:F198)</ns0:f>
        <ns0:v>0.421875</ns0:v>
      </ns0:c>
      <ns0:c r="F170" s="238" t="n">
        <ns0:f>AVERAGE('GRPO原始 0923'!F179:F198)</ns0:f>
        <ns0:v>0.422265625</ns0:v>
      </ns0:c>
      <ns0:c r="G170" s="238" t="n">
        <ns0:f>AVERAGE('GRPO原始 0923'!F171:F198)</ns0:f>
        <ns0:v>0.40401785714285715</ns0:v>
      </ns0:c>
      <ns0:c r="H170" s="238" t="n">
        <ns0:f>AVERAGE('GRPO原始 0923'!F171:F198)</ns0:f>
        <ns0:v>0.40401785714285715</ns0:v>
      </ns0:c>
      <ns0:c r="I170" s="238" t="n">
        <ns0:f>AVERAGE('GRPO原始 0923'!F171:F198)</ns0:f>
        <ns0:v>0.40401785714285715</ns0:v>
      </ns0:c>
      <ns0:c r="J170" s="240" t="n">
        <ns0:f>C170-C29</ns0:f>
        <ns0:v>0.01874999999999999</ns0:v>
      </ns0:c>
      <ns0:c r="K170" s="240" t="n">
        <ns0:f>D170-D29</ns0:f>
        <ns0:v>-0.0015625000000000222</ns0:v>
      </ns0:c>
      <ns0:c r="L170" s="240" t="n">
        <ns0:f>E170-E29</ns0:f>
        <ns0:v>-0.002083333333333326</ns0:v>
      </ns0:c>
      <ns0:c r="M170" s="240" t="n">
        <ns0:f>F170-F29</ns0:f>
        <ns0:v>0</ns0:v>
      </ns0:c>
      <ns0:c r="N170" s="240" t="n">
        <ns0:f>G170-G29</ns0:f>
        <ns0:v>0.004185267857142849</ns0:v>
      </ns0:c>
      <ns0:c r="O170" s="240" t="n">
        <ns0:f>H170-H29</ns0:f>
        <ns0:v>0.004185267857142849</ns0:v>
      </ns0:c>
      <ns0:c r="P170" s="240" t="n">
        <ns0:f>I170-I29</ns0:f>
        <ns0:v>0.004185267857142849</ns0:v>
      </ns0:c>
    </ns0:row>
    <ns0:row r="171" ht="19" customHeight="1">
      <ns0:c r="A171" s="235" t="str">
        <ns0:v>exp-t05</ns0:v>
      </ns0:c>
      <ns0:c r="B171" s="235" t="n">
        <ns0:v>29</ns0:v>
      </ns0:c>
      <ns0:c r="C171" s="238" t="n">
        <ns0:f>AVERAGE('GRPO原始 0923'!F195:F199)</ns0:f>
        <ns0:v>0.4796875</ns0:v>
      </ns0:c>
      <ns0:c r="D171" s="238" t="n">
        <ns0:f>AVERAGE('GRPO原始 0923'!F190:F199)</ns0:f>
        <ns0:v>0.4421875</ns0:v>
      </ns0:c>
      <ns0:c r="E171" s="238" t="n">
        <ns0:f>AVERAGE('GRPO原始 0923'!F185:F199)</ns0:f>
        <ns0:v>0.421875</ns0:v>
      </ns0:c>
      <ns0:c r="F171" s="238" t="n">
        <ns0:f>AVERAGE('GRPO原始 0923'!F180:F199)</ns0:f>
        <ns0:v>0.4328125</ns0:v>
      </ns0:c>
      <ns0:c r="G171" s="238" t="n">
        <ns0:f>AVERAGE('GRPO原始 0923'!F171:F199)</ns0:f>
        <ns0:v>0.4078663793103448</ns0:v>
      </ns0:c>
      <ns0:c r="H171" s="238" t="n">
        <ns0:f>AVERAGE('GRPO原始 0923'!F171:F199)</ns0:f>
        <ns0:v>0.4078663793103448</ns0:v>
      </ns0:c>
      <ns0:c r="I171" s="238" t="n">
        <ns0:f>AVERAGE('GRPO原始 0923'!F171:F199)</ns0:f>
        <ns0:v>0.4078663793103448</ns0:v>
      </ns0:c>
      <ns0:c r="J171" s="240" t="n">
        <ns0:f>C171-C30</ns0:f>
        <ns0:v>0.0390625</ns0:v>
      </ns0:c>
      <ns0:c r="K171" s="240" t="n">
        <ns0:f>D171-D30</ns0:f>
        <ns0:v>0.008593750000000011</ns0:v>
      </ns0:c>
      <ns0:c r="L171" s="240" t="n">
        <ns0:f>E171-E30</ns0:f>
        <ns0:v>-0.006249999999999978</ns0:v>
      </ns0:c>
      <ns0:c r="M171" s="240" t="n">
        <ns0:f>F171-F30</ns0:f>
        <ns0:v>0.007421874999999967</ns0:v>
      </ns0:c>
      <ns0:c r="N171" s="240" t="n">
        <ns0:f>G171-G30</ns0:f>
        <ns0:v>0.004849137931034475</ns0:v>
      </ns0:c>
      <ns0:c r="O171" s="240" t="n">
        <ns0:f>H171-H30</ns0:f>
        <ns0:v>0.004849137931034475</ns0:v>
      </ns0:c>
      <ns0:c r="P171" s="240" t="n">
        <ns0:f>I171-I30</ns0:f>
        <ns0:v>0.004849137931034475</ns0:v>
      </ns0:c>
    </ns0:row>
    <ns0:row r="172" ht="19" customHeight="1">
      <ns0:c r="A172" s="235" t="str">
        <ns0:v>exp-t05</ns0:v>
      </ns0:c>
      <ns0:c r="B172" s="235" t="n">
        <ns0:v>30</ns0:v>
      </ns0:c>
      <ns0:c r="C172" s="238" t="n">
        <ns0:f>AVERAGE('GRPO原始 0923'!F196:F200)</ns0:f>
        <ns0:v>0.45625</ns0:v>
      </ns0:c>
      <ns0:c r="D172" s="238" t="n">
        <ns0:f>AVERAGE('GRPO原始 0923'!F191:F200)</ns0:f>
        <ns0:v>0.44453125</ns0:v>
      </ns0:c>
      <ns0:c r="E172" s="238" t="n">
        <ns0:f>AVERAGE('GRPO原始 0923'!F186:F200)</ns0:f>
        <ns0:v>0.4166666666666667</ns0:v>
      </ns0:c>
      <ns0:c r="F172" s="238" t="n">
        <ns0:f>AVERAGE('GRPO原始 0923'!F181:F200)</ns0:f>
        <ns0:v>0.42578125</ns0:v>
      </ns0:c>
      <ns0:c r="G172" s="238" t="n">
        <ns0:f>AVERAGE('GRPO原始 0923'!F171:F200)</ns0:f>
        <ns0:v>0.4046875</ns0:v>
      </ns0:c>
      <ns0:c r="H172" s="238" t="n">
        <ns0:f>AVERAGE('GRPO原始 0923'!F171:F200)</ns0:f>
        <ns0:v>0.4046875</ns0:v>
      </ns0:c>
      <ns0:c r="I172" s="238" t="n">
        <ns0:f>AVERAGE('GRPO原始 0923'!F171:F200)</ns0:f>
        <ns0:v>0.4046875</ns0:v>
      </ns0:c>
      <ns0:c r="J172" s="240" t="n">
        <ns0:f>C172-C31</ns0:f>
        <ns0:v>0.02656249999999999</ns0:v>
      </ns0:c>
      <ns0:c r="K172" s="240" t="n">
        <ns0:f>D172-D31</ns0:f>
        <ns0:v>0.005468749999999967</ns0:v>
      </ns0:c>
      <ns0:c r="L172" s="240" t="n">
        <ns0:f>E172-E31</ns0:f>
        <ns0:v>-0.019270833333333293</ns0:v>
      </ns0:c>
      <ns0:c r="M172" s="240" t="n">
        <ns0:f>F172-F31</ns0:f>
        <ns0:v>-0.0007812500000000111</ns0:v>
      </ns0:c>
      <ns0:c r="N172" s="240" t="n">
        <ns0:f>G172-G31</ns0:f>
        <ns0:v>0.0013020833333333148</ns0:v>
      </ns0:c>
      <ns0:c r="O172" s="240" t="n">
        <ns0:f>H172-H31</ns0:f>
        <ns0:v>0.0013020833333333148</ns0:v>
      </ns0:c>
      <ns0:c r="P172" s="240" t="n">
        <ns0:f>I172-I31</ns0:f>
        <ns0:v>0.0013020833333333148</ns0:v>
      </ns0:c>
    </ns0:row>
    <ns0:row r="173" ht="19" customHeight="1">
      <ns0:c r="A173" s="235" t="str">
        <ns0:v>exp-t05</ns0:v>
      </ns0:c>
      <ns0:c r="B173" s="235" t="n">
        <ns0:v>31</ns0:v>
      </ns0:c>
      <ns0:c r="C173" s="238" t="n">
        <ns0:f>AVERAGE('GRPO原始 0923'!F197:F201)</ns0:f>
        <ns0:v>0.4640625</ns0:v>
      </ns0:c>
      <ns0:c r="D173" s="238" t="n">
        <ns0:f>AVERAGE('GRPO原始 0923'!F192:F201)</ns0:f>
        <ns0:v>0.44765625</ns0:v>
      </ns0:c>
      <ns0:c r="E173" s="238" t="n">
        <ns0:f>AVERAGE('GRPO原始 0923'!F187:F201)</ns0:f>
        <ns0:v>0.421875</ns0:v>
      </ns0:c>
      <ns0:c r="F173" s="238" t="n">
        <ns0:f>AVERAGE('GRPO原始 0923'!F182:F201)</ns0:f>
        <ns0:v>0.428515625</ns0:v>
      </ns0:c>
      <ns0:c r="G173" s="238" t="n">
        <ns0:f>AVERAGE('GRPO原始 0923'!F172:F201)</ns0:f>
        <ns0:v>0.41015625</ns0:v>
      </ns0:c>
      <ns0:c r="H173" s="238" t="n">
        <ns0:f>AVERAGE('GRPO原始 0923'!F171:F201)</ns0:f>
        <ns0:v>0.4067540322580645</ns0:v>
      </ns0:c>
      <ns0:c r="I173" s="238" t="n">
        <ns0:f>AVERAGE('GRPO原始 0923'!F171:F201)</ns0:f>
        <ns0:v>0.4067540322580645</ns0:v>
      </ns0:c>
      <ns0:c r="J173" s="240" t="n">
        <ns0:f>C173-C32</ns0:f>
        <ns0:v>0.04062499999999997</ns0:v>
      </ns0:c>
      <ns0:c r="K173" s="240" t="n">
        <ns0:f>D173-D32</ns0:f>
        <ns0:v>0.017968749999999978</ns0:v>
      </ns0:c>
      <ns0:c r="L173" s="240" t="n">
        <ns0:f>E173-E32</ns0:f>
        <ns0:v>-0.010416666666666685</ns0:v>
      </ns0:c>
      <ns0:c r="M173" s="240" t="n">
        <ns0:f>F173-F32</ns0:f>
        <ns0:v>-0.0015624999999999667</ns0:v>
      </ns0:c>
      <ns0:c r="N173" s="240" t="n">
        <ns0:f>G173-G32</ns0:f>
        <ns0:v>0.003645833333333348</ns0:v>
      </ns0:c>
      <ns0:c r="O173" s="240" t="n">
        <ns0:f>H173-H32</ns0:f>
        <ns0:v>0.0035282258064516236</ns0:v>
      </ns0:c>
      <ns0:c r="P173" s="240" t="n">
        <ns0:f>I173-I32</ns0:f>
        <ns0:v>0.0035282258064516236</ns0:v>
      </ns0:c>
    </ns0:row>
    <ns0:row r="174" ht="19" customHeight="1">
      <ns0:c r="A174" s="235" t="str">
        <ns0:v>exp-t05</ns0:v>
      </ns0:c>
      <ns0:c r="B174" s="235" t="n">
        <ns0:v>32</ns0:v>
      </ns0:c>
      <ns0:c r="C174" s="238" t="n">
        <ns0:f>AVERAGE('GRPO原始 0923'!F198:F202)</ns0:f>
        <ns0:v>0.4546875</ns0:v>
      </ns0:c>
      <ns0:c r="D174" s="238" t="n">
        <ns0:f>AVERAGE('GRPO原始 0923'!F193:F202)</ns0:f>
        <ns0:v>0.4453125</ns0:v>
      </ns0:c>
      <ns0:c r="E174" s="238" t="n">
        <ns0:f>AVERAGE('GRPO原始 0923'!F188:F202)</ns0:f>
        <ns0:v>0.4276041666666667</ns0:v>
      </ns0:c>
      <ns0:c r="F174" s="238" t="n">
        <ns0:f>AVERAGE('GRPO原始 0923'!F183:F202)</ns0:f>
        <ns0:v>0.427734375</ns0:v>
      </ns0:c>
      <ns0:c r="G174" s="238" t="n">
        <ns0:f>AVERAGE('GRPO原始 0923'!F173:F202)</ns0:f>
        <ns0:v>0.41302083333333334</ns0:v>
      </ns0:c>
      <ns0:c r="H174" s="238" t="n">
        <ns0:f>AVERAGE('GRPO原始 0923'!F171:F202)</ns0:f>
        <ns0:v>0.407958984375</ns0:v>
      </ns0:c>
      <ns0:c r="I174" s="238" t="n">
        <ns0:f>AVERAGE('GRPO原始 0923'!F171:F202)</ns0:f>
        <ns0:v>0.407958984375</ns0:v>
      </ns0:c>
      <ns0:c r="J174" s="240" t="n">
        <ns0:f>C174-C33</ns0:f>
        <ns0:v>0.021875000000000033</ns0:v>
      </ns0:c>
      <ns0:c r="K174" s="240" t="n">
        <ns0:f>D174-D33</ns0:f>
        <ns0:v>0.005468750000000022</ns0:v>
      </ns0:c>
      <ns0:c r="L174" s="240" t="n">
        <ns0:f>E174-E33</ns0:f>
        <ns0:v>-0.014583333333333337</ns0:v>
      </ns0:c>
      <ns0:c r="M174" s="240" t="n">
        <ns0:f>F174-F33</ns0:f>
        <ns0:v>-0.006640625000000011</ns0:v>
      </ns0:c>
      <ns0:c r="N174" s="240" t="n">
        <ns0:f>G174-G33</ns0:f>
        <ns0:v>-0.00026041666666665186</ns0:v>
      </ns0:c>
      <ns0:c r="O174" s="240" t="n">
        <ns0:f>H174-H33</ns0:f>
        <ns0:v>0.00048828125</ns0:v>
      </ns0:c>
      <ns0:c r="P174" s="240" t="n">
        <ns0:f>I174-I33</ns0:f>
        <ns0:v>0.00048828125</ns0:v>
      </ns0:c>
    </ns0:row>
    <ns0:row r="175" ht="19" customHeight="1">
      <ns0:c r="A175" s="235" t="str">
        <ns0:v>exp-t05</ns0:v>
      </ns0:c>
      <ns0:c r="B175" s="235" t="n">
        <ns0:v>33</ns0:v>
      </ns0:c>
      <ns0:c r="C175" s="238" t="n">
        <ns0:f>AVERAGE('GRPO原始 0923'!F199:F203)</ns0:f>
        <ns0:v>0.425</ns0:v>
      </ns0:c>
      <ns0:c r="D175" s="238" t="n">
        <ns0:f>AVERAGE('GRPO原始 0923'!F194:F203)</ns0:f>
        <ns0:v>0.440625</ns0:v>
      </ns0:c>
      <ns0:c r="E175" s="238" t="n">
        <ns0:f>AVERAGE('GRPO原始 0923'!F189:F203)</ns0:f>
        <ns0:v>0.4296875</ns0:v>
      </ns0:c>
      <ns0:c r="F175" s="238" t="n">
        <ns0:f>AVERAGE('GRPO原始 0923'!F184:F203)</ns0:f>
        <ns0:v>0.42265625</ns0:v>
      </ns0:c>
      <ns0:c r="G175" s="238" t="n">
        <ns0:f>AVERAGE('GRPO原始 0923'!F174:F203)</ns0:f>
        <ns0:v>0.41354166666666664</ns0:v>
      </ns0:c>
      <ns0:c r="H175" s="238" t="n">
        <ns0:f>AVERAGE('GRPO原始 0923'!F171:F203)</ns0:f>
        <ns0:v>0.4071969696969697</ns0:v>
      </ns0:c>
      <ns0:c r="I175" s="238" t="n">
        <ns0:f>AVERAGE('GRPO原始 0923'!F171:F203)</ns0:f>
        <ns0:v>0.4071969696969697</ns0:v>
      </ns0:c>
      <ns0:c r="J175" s="240" t="n">
        <ns0:f>C175-C34</ns0:f>
        <ns0:v>-0.0390625</ns0:v>
      </ns0:c>
      <ns0:c r="K175" s="240" t="n">
        <ns0:f>D175-D34</ns0:f>
        <ns0:v>-0.010156250000000033</ns0:v>
      </ns0:c>
      <ns0:c r="L175" s="240" t="n">
        <ns0:f>E175-E34</ns0:f>
        <ns0:v>-0.014062499999999978</ns0:v>
      </ns0:c>
      <ns0:c r="M175" s="240" t="n">
        <ns0:f>F175-F34</ns0:f>
        <ns0:v>-0.011328124999999967</ns0:v>
      </ns0:c>
      <ns0:c r="N175" s="240" t="n">
        <ns0:f>G175-G34</ns0:f>
        <ns0:v>-0.005729166666666674</ns0:v>
      </ns0:c>
      <ns0:c r="O175" s="240" t="n">
        <ns0:f>H175-H34</ns0:f>
        <ns0:v>-0.0023674242424241987</ns0:v>
      </ns0:c>
      <ns0:c r="P175" s="240" t="n">
        <ns0:f>I175-I34</ns0:f>
        <ns0:v>-0.0023674242424241987</ns0:v>
      </ns0:c>
    </ns0:row>
    <ns0:row r="176" ht="19" customHeight="1">
      <ns0:c r="A176" s="235" t="str">
        <ns0:v>exp-t05</ns0:v>
      </ns0:c>
      <ns0:c r="B176" s="235" t="n">
        <ns0:v>34</ns0:v>
      </ns0:c>
      <ns0:c r="C176" s="238" t="n">
        <ns0:f>AVERAGE('GRPO原始 0923'!F200:F204)</ns0:f>
        <ns0:v>0.415625</ns0:v>
      </ns0:c>
      <ns0:c r="D176" s="238" t="n">
        <ns0:f>AVERAGE('GRPO原始 0923'!F195:F204)</ns0:f>
        <ns0:v>0.44765625</ns0:v>
      </ns0:c>
      <ns0:c r="E176" s="238" t="n">
        <ns0:f>AVERAGE('GRPO原始 0923'!F190:F204)</ns0:f>
        <ns0:v>0.43333333333333335</ns0:v>
      </ns0:c>
      <ns0:c r="F176" s="238" t="n">
        <ns0:f>AVERAGE('GRPO原始 0923'!F185:F204)</ns0:f>
        <ns0:v>0.4203125</ns0:v>
      </ns0:c>
      <ns0:c r="G176" s="238" t="n">
        <ns0:f>AVERAGE('GRPO原始 0923'!F175:F204)</ns0:f>
        <ns0:v>0.41640625</ns0:v>
      </ns0:c>
      <ns0:c r="H176" s="238" t="n">
        <ns0:f>AVERAGE('GRPO原始 0923'!F171:F204)</ns0:f>
        <ns0:v>0.40900735294117646</ns0:v>
      </ns0:c>
      <ns0:c r="I176" s="238" t="n">
        <ns0:f>AVERAGE('GRPO原始 0923'!F171:F204)</ns0:f>
        <ns0:v>0.40900735294117646</ns0:v>
      </ns0:c>
      <ns0:c r="J176" s="240" t="n">
        <ns0:f>C176-C35</ns0:f>
        <ns0:v>-0.06718749999999996</ns0:v>
      </ns0:c>
      <ns0:c r="K176" s="240" t="n">
        <ns0:f>D176-D35</ns0:f>
        <ns0:v>-0.014062500000000033</ns0:v>
      </ns0:c>
      <ns0:c r="L176" s="240" t="n">
        <ns0:f>E176-E35</ns0:f>
        <ns0:v>-0.016666666666666663</ns0:v>
      </ns0:c>
      <ns0:c r="M176" s="240" t="n">
        <ns0:f>F176-F35</ns0:f>
        <ns0:v>-0.021484375</ns0:v>
      </ns0:c>
      <ns0:c r="N176" s="240" t="n">
        <ns0:f>G176-G35</ns0:f>
        <ns0:v>-0.010156250000000033</ns0:v>
      </ns0:c>
      <ns0:c r="O176" s="240" t="n">
        <ns0:f>H176-H35</ns0:f>
        <ns0:v>-0.0057444852941176405</ns0:v>
      </ns0:c>
      <ns0:c r="P176" s="240" t="n">
        <ns0:f>I176-I35</ns0:f>
        <ns0:v>-0.0057444852941176405</ns0:v>
      </ns0:c>
    </ns0:row>
    <ns0:row r="177" ht="19" customHeight="1">
      <ns0:c r="A177" s="235" t="str">
        <ns0:v>exp-t05</ns0:v>
      </ns0:c>
      <ns0:c r="B177" s="235" t="n">
        <ns0:v>35</ns0:v>
      </ns0:c>
      <ns0:c r="C177" s="238" t="n">
        <ns0:f>AVERAGE('GRPO原始 0923'!F201:F205)</ns0:f>
        <ns0:v>0.4609375</ns0:v>
      </ns0:c>
      <ns0:c r="D177" s="238" t="n">
        <ns0:f>AVERAGE('GRPO原始 0923'!F196:F205)</ns0:f>
        <ns0:v>0.45859375</ns0:v>
      </ns0:c>
      <ns0:c r="E177" s="238" t="n">
        <ns0:f>AVERAGE('GRPO原始 0923'!F191:F205)</ns0:f>
        <ns0:v>0.45</ns0:v>
      </ns0:c>
      <ns0:c r="F177" s="238" t="n">
        <ns0:f>AVERAGE('GRPO原始 0923'!F186:F205)</ns0:f>
        <ns0:v>0.427734375</ns0:v>
      </ns0:c>
      <ns0:c r="G177" s="238" t="n">
        <ns0:f>AVERAGE('GRPO原始 0923'!F176:F205)</ns0:f>
        <ns0:v>0.41875</ns0:v>
      </ns0:c>
      <ns0:c r="H177" s="238" t="n">
        <ns0:f>AVERAGE('GRPO原始 0923'!F171:F205)</ns0:f>
        <ns0:v>0.4127232142857143</ns0:v>
      </ns0:c>
      <ns0:c r="I177" s="238" t="n">
        <ns0:f>AVERAGE('GRPO原始 0923'!F171:F205)</ns0:f>
        <ns0:v>0.4127232142857143</ns0:v>
      </ns0:c>
      <ns0:c r="J177" s="240" t="n">
        <ns0:f>C177-C36</ns0:f>
        <ns0:v>-0.03125</ns0:v>
      </ns0:c>
      <ns0:c r="K177" s="240" t="n">
        <ns0:f>D177-D36</ns0:f>
        <ns0:v>-0.002343749999999978</ns0:v>
      </ns0:c>
      <ns0:c r="L177" s="240" t="n">
        <ns0:f>E177-E36</ns0:f>
        <ns0:v>-0.006770833333333337</ns0:v>
      </ns0:c>
      <ns0:c r="M177" s="240" t="n">
        <ns0:f>F177-F36</ns0:f>
        <ns0:v>-0.02226562500000001</ns0:v>
      </ns0:c>
      <ns0:c r="N177" s="240" t="n">
        <ns0:f>G177-G36</ns0:f>
        <ns0:v>-0.008333333333333304</ns0:v>
      </ns0:c>
      <ns0:c r="O177" s="240" t="n">
        <ns0:f>H177-H36</ns0:f>
        <ns0:v>-0.0033482142857143016</ns0:v>
      </ns0:c>
      <ns0:c r="P177" s="240" t="n">
        <ns0:f>I177-I36</ns0:f>
        <ns0:v>-0.0033482142857143016</ns0:v>
      </ns0:c>
    </ns0:row>
    <ns0:row r="178" ht="19" customHeight="1">
      <ns0:c r="A178" s="235" t="str">
        <ns0:v>exp-t05</ns0:v>
      </ns0:c>
      <ns0:c r="B178" s="235" t="n">
        <ns0:v>36</ns0:v>
      </ns0:c>
      <ns0:c r="C178" s="238" t="n">
        <ns0:f>AVERAGE('GRPO原始 0923'!F202:F206)</ns0:f>
        <ns0:v>0.4359375</ns0:v>
      </ns0:c>
      <ns0:c r="D178" s="238" t="n">
        <ns0:f>AVERAGE('GRPO原始 0923'!F197:F206)</ns0:f>
        <ns0:v>0.45</ns0:v>
      </ns0:c>
      <ns0:c r="E178" s="238" t="n">
        <ns0:f>AVERAGE('GRPO原始 0923'!F192:F206)</ns0:f>
        <ns0:v>0.44375</ns0:v>
      </ns0:c>
      <ns0:c r="F178" s="238" t="n">
        <ns0:f>AVERAGE('GRPO原始 0923'!F187:F206)</ns0:f>
        <ns0:v>0.425390625</ns0:v>
      </ns0:c>
      <ns0:c r="G178" s="238" t="n">
        <ns0:f>AVERAGE('GRPO原始 0923'!F177:F206)</ns0:f>
        <ns0:v>0.42083333333333334</ns0:v>
      </ns0:c>
      <ns0:c r="H178" s="238" t="n">
        <ns0:f>AVERAGE('GRPO原始 0923'!F171:F206)</ns0:f>
        <ns0:v>0.4108072916666667</ns0:v>
      </ns0:c>
      <ns0:c r="I178" s="238" t="n">
        <ns0:f>AVERAGE('GRPO原始 0923'!F171:F206)</ns0:f>
        <ns0:v>0.4108072916666667</ns0:v>
      </ns0:c>
      <ns0:c r="J178" s="240" t="n">
        <ns0:f>C178-C37</ns0:f>
        <ns0:v>-0.07968750000000002</ns0:v>
      </ns0:c>
      <ns0:c r="K178" s="240" t="n">
        <ns0:f>D178-D37</ns0:f>
        <ns0:v>-0.01953125</ns0:v>
      </ns0:c>
      <ns0:c r="L178" s="240" t="n">
        <ns0:f>E178-E37</ns0:f>
        <ns0:v>-0.014583333333333337</ns0:v>
      </ns0:c>
      <ns0:c r="M178" s="240" t="n">
        <ns0:f>F178-F37</ns0:f>
        <ns0:v>-0.027734374999999978</ns0:v>
      </ns0:c>
      <ns0:c r="N178" s="240" t="n">
        <ns0:f>G178-G37</ns0:f>
        <ns0:v>-0.013281250000000022</ns0:v>
      </ns0:c>
      <ns0:c r="O178" s="240" t="n">
        <ns0:f>H178-H37</ns0:f>
        <ns0:v>-0.008029513888888895</ns0:v>
      </ns0:c>
      <ns0:c r="P178" s="240" t="n">
        <ns0:f>I178-I37</ns0:f>
        <ns0:v>-0.008029513888888895</ns0:v>
      </ns0:c>
    </ns0:row>
    <ns0:row r="179" ht="19" customHeight="1">
      <ns0:c r="A179" s="235" t="str">
        <ns0:v>exp-t05</ns0:v>
      </ns0:c>
      <ns0:c r="B179" s="235" t="n">
        <ns0:v>37</ns0:v>
      </ns0:c>
      <ns0:c r="C179" s="238" t="n">
        <ns0:f>AVERAGE('GRPO原始 0923'!F203:F207)</ns0:f>
        <ns0:v>0.44375</ns0:v>
      </ns0:c>
      <ns0:c r="D179" s="238" t="n">
        <ns0:f>AVERAGE('GRPO原始 0923'!F198:F207)</ns0:f>
        <ns0:v>0.44921875</ns0:v>
      </ns0:c>
      <ns0:c r="E179" s="238" t="n">
        <ns0:f>AVERAGE('GRPO原始 0923'!F193:F207)</ns0:f>
        <ns0:v>0.44479166666666664</ns0:v>
      </ns0:c>
      <ns0:c r="F179" s="238" t="n">
        <ns0:f>AVERAGE('GRPO原始 0923'!F188:F207)</ns0:f>
        <ns0:v>0.431640625</ns0:v>
      </ns0:c>
      <ns0:c r="G179" s="238" t="n">
        <ns0:f>AVERAGE('GRPO原始 0923'!F178:F207)</ns0:f>
        <ns0:v>0.425</ns0:v>
      </ns0:c>
      <ns0:c r="H179" s="238" t="n">
        <ns0:f>AVERAGE('GRPO原始 0923'!F171:F207)</ns0:f>
        <ns0:v>0.4127956081081081</ns0:v>
      </ns0:c>
      <ns0:c r="I179" s="238" t="n">
        <ns0:f>AVERAGE('GRPO原始 0923'!F171:F207)</ns0:f>
        <ns0:v>0.4127956081081081</ns0:v>
      </ns0:c>
      <ns0:c r="J179" s="240" t="n">
        <ns0:f>C179-C38</ns0:f>
        <ns0:v>-0.07656249999999998</ns0:v>
      </ns0:c>
      <ns0:c r="K179" s="240" t="n">
        <ns0:f>D179-D38</ns0:f>
        <ns0:v>-0.02734375</ns0:v>
      </ns0:c>
      <ns0:c r="L179" s="240" t="n">
        <ns0:f>E179-E38</ns0:f>
        <ns0:v>-0.021875000000000033</ns0:v>
      </ns0:c>
      <ns0:c r="M179" s="240" t="n">
        <ns0:f>F179-F38</ns0:f>
        <ns0:v>-0.03007812500000001</ns0:v>
      </ns0:c>
      <ns0:c r="N179" s="240" t="n">
        <ns0:f>G179-G38</ns0:f>
        <ns0:v>-0.015104166666666696</ns0:v>
      </ns0:c>
      <ns0:c r="O179" s="240" t="n">
        <ns0:f>H179-H38</ns0:f>
        <ns0:v>-0.009923986486486458</ns0:v>
      </ns0:c>
      <ns0:c r="P179" s="240" t="n">
        <ns0:f>I179-I38</ns0:f>
        <ns0:v>-0.009923986486486458</ns0:v>
      </ns0:c>
    </ns0:row>
    <ns0:row r="180" ht="19" customHeight="1">
      <ns0:c r="A180" s="235" t="str">
        <ns0:v>exp-t05</ns0:v>
      </ns0:c>
      <ns0:c r="B180" s="235" t="n">
        <ns0:v>38</ns0:v>
      </ns0:c>
      <ns0:c r="C180" s="238" t="n">
        <ns0:f>AVERAGE('GRPO原始 0923'!F204:F208)</ns0:f>
        <ns0:v>0.4546875</ns0:v>
      </ns0:c>
      <ns0:c r="D180" s="238" t="n">
        <ns0:f>AVERAGE('GRPO原始 0923'!F199:F208)</ns0:f>
        <ns0:v>0.43984375</ns0:v>
      </ns0:c>
      <ns0:c r="E180" s="238" t="n">
        <ns0:f>AVERAGE('GRPO原始 0923'!F194:F208)</ns0:f>
        <ns0:v>0.4453125</ns0:v>
      </ns0:c>
      <ns0:c r="F180" s="238" t="n">
        <ns0:f>AVERAGE('GRPO原始 0923'!F189:F208)</ns0:f>
        <ns0:v>0.4359375</ns0:v>
      </ns0:c>
      <ns0:c r="G180" s="238" t="n">
        <ns0:f>AVERAGE('GRPO原始 0923'!F179:F208)</ns0:f>
        <ns0:v>0.428125</ns0:v>
      </ns0:c>
      <ns0:c r="H180" s="238" t="n">
        <ns0:f>AVERAGE('GRPO原始 0923'!F171:F208)</ns0:f>
        <ns0:v>0.4134457236842105</ns0:v>
      </ns0:c>
      <ns0:c r="I180" s="238" t="n">
        <ns0:f>AVERAGE('GRPO原始 0923'!F171:F208)</ns0:f>
        <ns0:v>0.4134457236842105</ns0:v>
      </ns0:c>
      <ns0:c r="J180" s="240" t="n">
        <ns0:f>C180-C39</ns0:f>
        <ns0:v>-0.09531250000000002</ns0:v>
      </ns0:c>
      <ns0:c r="K180" s="240" t="n">
        <ns0:f>D180-D39</ns0:f>
        <ns0:v>-0.06718750000000007</ns0:v>
      </ns0:c>
      <ns0:c r="L180" s="240" t="n">
        <ns0:f>E180-E39</ns0:f>
        <ns0:v>-0.03854166666666664</ns0:v>
      </ns0:c>
      <ns0:c r="M180" s="240" t="n">
        <ns0:f>F180-F39</ns0:f>
        <ns0:v>-0.034375000000000044</ns0:v>
      </ns0:c>
      <ns0:c r="N180" s="240" t="n">
        <ns0:f>G180-G39</ns0:f>
        <ns0:v>-0.022395833333333337</ns0:v>
      </ns0:c>
      <ns0:c r="O180" s="240" t="n">
        <ns0:f>H180-H39</ns0:f>
        <ns0:v>-0.014597039473684237</ns0:v>
      </ns0:c>
      <ns0:c r="P180" s="240" t="n">
        <ns0:f>I180-I39</ns0:f>
        <ns0:v>-0.014597039473684237</ns0:v>
      </ns0:c>
    </ns0:row>
    <ns0:row r="181" ht="19" customHeight="1">
      <ns0:c r="A181" s="235" t="str">
        <ns0:v>exp-t05</ns0:v>
      </ns0:c>
      <ns0:c r="B181" s="235" t="n">
        <ns0:v>39</ns0:v>
      </ns0:c>
      <ns0:c r="C181" s="238" t="n">
        <ns0:f>AVERAGE('GRPO原始 0923'!F205:F209)</ns0:f>
        <ns0:v>0.478125</ns0:v>
      </ns0:c>
      <ns0:c r="D181" s="238" t="n">
        <ns0:f>AVERAGE('GRPO原始 0923'!F200:F209)</ns0:f>
        <ns0:v>0.446875</ns0:v>
      </ns0:c>
      <ns0:c r="E181" s="238" t="n">
        <ns0:f>AVERAGE('GRPO原始 0923'!F195:F209)</ns0:f>
        <ns0:v>0.4578125</ns0:v>
      </ns0:c>
      <ns0:c r="F181" s="238" t="n">
        <ns0:f>AVERAGE('GRPO原始 0923'!F190:F209)</ns0:f>
        <ns0:v>0.44453125</ns0:v>
      </ns0:c>
      <ns0:c r="G181" s="238" t="n">
        <ns0:f>AVERAGE('GRPO原始 0923'!F180:F209)</ns0:f>
        <ns0:v>0.4375</ns0:v>
      </ns0:c>
      <ns0:c r="H181" s="238" t="n">
        <ns0:f>AVERAGE('GRPO原始 0923'!F171:F209)</ns0:f>
        <ns0:v>0.41786858974358976</ns0:v>
      </ns0:c>
      <ns0:c r="I181" s="238" t="n">
        <ns0:f>AVERAGE('GRPO原始 0923'!F171:F209)</ns0:f>
        <ns0:v>0.41786858974358976</ns0:v>
      </ns0:c>
      <ns0:c r="J181" s="240" t="n">
        <ns0:f>C181-C40</ns0:f>
        <ns0:v>-0.0546875</ns0:v>
      </ns0:c>
      <ns0:c r="K181" s="240" t="n">
        <ns0:f>D181-D40</ns0:f>
        <ns0:v>-0.06093749999999998</ns0:v>
      </ns0:c>
      <ns0:c r="L181" s="240" t="n">
        <ns0:f>E181-E40</ns0:f>
        <ns0:v>-0.027604166666666652</ns0:v>
      </ns0:c>
      <ns0:c r="M181" s="240" t="n">
        <ns0:f>F181-F40</ns0:f>
        <ns0:v>-0.02617187500000001</ns0:v>
      </ns0:c>
      <ns0:c r="N181" s="240" t="n">
        <ns0:f>G181-G40</ns0:f>
        <ns0:v>-0.015364583333333348</ns0:v>
      </ns0:c>
      <ns0:c r="O181" s="240" t="n">
        <ns0:f>H181-H40</ns0:f>
        <ns0:v>-0.012019230769230782</ns0:v>
      </ns0:c>
      <ns0:c r="P181" s="240" t="n">
        <ns0:f>I181-I40</ns0:f>
        <ns0:v>-0.012019230769230782</ns0:v>
      </ns0:c>
    </ns0:row>
    <ns0:row r="182" ht="19" customHeight="1">
      <ns0:c r="A182" s="235" t="str">
        <ns0:v>exp-t05</ns0:v>
      </ns0:c>
      <ns0:c r="B182" s="235" t="n">
        <ns0:v>40</ns0:v>
      </ns0:c>
      <ns0:c r="C182" s="238" t="n">
        <ns0:f>AVERAGE('GRPO原始 0923'!F206:F210)</ns0:f>
        <ns0:v>0.4671875</ns0:v>
      </ns0:c>
      <ns0:c r="D182" s="238" t="n">
        <ns0:f>AVERAGE('GRPO原始 0923'!F201:F210)</ns0:f>
        <ns0:v>0.4640625</ns0:v>
      </ns0:c>
      <ns0:c r="E182" s="238" t="n">
        <ns0:f>AVERAGE('GRPO原始 0923'!F196:F210)</ns0:f>
        <ns0:v>0.46145833333333336</ns0:v>
      </ns0:c>
      <ns0:c r="F182" s="238" t="n">
        <ns0:f>AVERAGE('GRPO原始 0923'!F191:F210)</ns0:f>
        <ns0:v>0.454296875</ns0:v>
      </ns0:c>
      <ns0:c r="G182" s="238" t="n">
        <ns0:f>AVERAGE('GRPO原始 0923'!F181:F210)</ns0:f>
        <ns0:v>0.43854166666666666</ns0:v>
      </ns0:c>
      <ns0:c r="H182" s="238" t="n">
        <ns0:f>AVERAGE('GRPO原始 0923'!F171:F210)</ns0:f>
        <ns0:v>0.41953125</ns0:v>
      </ns0:c>
      <ns0:c r="I182" s="238" t="n">
        <ns0:f>AVERAGE('GRPO原始 0923'!F171:F210)</ns0:f>
        <ns0:v>0.41953125</ns0:v>
      </ns0:c>
      <ns0:c r="J182" s="240" t="n">
        <ns0:f>C182-C41</ns0:f>
        <ns0:v>-0.06093749999999998</ns0:v>
      </ns0:c>
      <ns0:c r="K182" s="240" t="n">
        <ns0:f>D182-D41</ns0:f>
        <ns0:v>-0.04609374999999999</ns0:v>
      </ns0:c>
      <ns0:c r="L182" s="240" t="n">
        <ns0:f>E182-E41</ns0:f>
        <ns0:v>-0.021874999999999978</ns0:v>
      </ns0:c>
      <ns0:c r="M182" s="240" t="n">
        <ns0:f>F182-F41</ns0:f>
        <ns0:v>-0.02031250000000001</ns0:v>
      </ns0:c>
      <ns0:c r="N182" s="240" t="n">
        <ns0:f>G182-G41</ns0:f>
        <ns0:v>-0.015885416666666652</ns0:v>
      </ns0:c>
      <ns0:c r="O182" s="240" t="n">
        <ns0:f>H182-H41</ns0:f>
        <ns0:v>-0.010546874999999956</ns0:v>
      </ns0:c>
      <ns0:c r="P182" s="240" t="n">
        <ns0:f>I182-I41</ns0:f>
        <ns0:v>-0.010546874999999956</ns0:v>
      </ns0:c>
    </ns0:row>
    <ns0:row r="183" ht="19" customHeight="1">
      <ns0:c r="A183" s="235" t="str">
        <ns0:v>exp-t05</ns0:v>
      </ns0:c>
      <ns0:c r="B183" s="235" t="n">
        <ns0:v>41</ns0:v>
      </ns0:c>
      <ns0:c r="C183" s="238" t="n">
        <ns0:f>AVERAGE('GRPO原始 0923'!F207:F211)</ns0:f>
        <ns0:v>0.5015625</ns0:v>
      </ns0:c>
      <ns0:c r="D183" s="238" t="n">
        <ns0:f>AVERAGE('GRPO原始 0923'!F202:F211)</ns0:f>
        <ns0:v>0.46875</ns0:v>
      </ns0:c>
      <ns0:c r="E183" s="238" t="n">
        <ns0:f>AVERAGE('GRPO原始 0923'!F197:F211)</ns0:f>
        <ns0:v>0.4671875</ns0:v>
      </ns0:c>
      <ns0:c r="F183" s="238" t="n">
        <ns0:f>AVERAGE('GRPO原始 0923'!F192:F211)</ns0:f>
        <ns0:v>0.458203125</ns0:v>
      </ns0:c>
      <ns0:c r="G183" s="238" t="n">
        <ns0:f>AVERAGE('GRPO原始 0923'!F182:F211)</ns0:f>
        <ns0:v>0.44192708333333336</ns0:v>
      </ns0:c>
      <ns0:c r="H183" s="238" t="n">
        <ns0:f>AVERAGE('GRPO原始 0923'!F172:F211)</ns0:f>
        <ns0:v>0.4248046875</ns0:v>
      </ns0:c>
      <ns0:c r="I183" s="238" t="n">
        <ns0:f>AVERAGE('GRPO原始 0923'!F171:F211)</ns0:f>
        <ns0:v>0.421875</ns0:v>
      </ns0:c>
      <ns0:c r="J183" s="240" t="n">
        <ns0:f>C183-C42</ns0:f>
        <ns0:v>-0.04062500000000002</ns0:v>
      </ns0:c>
      <ns0:c r="K183" s="240" t="n">
        <ns0:f>D183-D42</ns0:f>
        <ns0:v>-0.06015625000000002</ns0:v>
      </ns0:c>
      <ns0:c r="L183" s="240" t="n">
        <ns0:f>E183-E42</ns0:f>
        <ns0:v>-0.026562500000000044</ns0:v>
      </ns0:c>
      <ns0:c r="M183" s="240" t="n">
        <ns0:f>F183-F42</ns0:f>
        <ns0:v>-0.021093750000000022</ns0:v>
      </ns0:c>
      <ns0:c r="N183" s="240" t="n">
        <ns0:f>G183-G42</ns0:f>
        <ns0:v>-0.021093749999999967</ns0:v>
      </ns0:c>
      <ns0:c r="O183" s="240" t="n">
        <ns0:f>H183-H42</ns0:f>
        <ns0:v>-0.012304687500000022</ns0:v>
      </ns0:c>
      <ns0:c r="P183" s="240" t="n">
        <ns0:f>I183-I42</ns0:f>
        <ns0:v>-0.012004573170731725</ns0:v>
      </ns0:c>
    </ns0:row>
    <ns0:row r="184" ht="19" customHeight="1">
      <ns0:c r="A184" s="235" t="str">
        <ns0:v>exp-t05</ns0:v>
      </ns0:c>
      <ns0:c r="B184" s="235" t="n">
        <ns0:v>42</ns0:v>
      </ns0:c>
      <ns0:c r="C184" s="238" t="n">
        <ns0:f>AVERAGE('GRPO原始 0923'!F208:F212)</ns0:f>
        <ns0:v>0.49375</ns0:v>
      </ns0:c>
      <ns0:c r="D184" s="238" t="n">
        <ns0:f>AVERAGE('GRPO原始 0923'!F203:F212)</ns0:f>
        <ns0:v>0.46875</ns0:v>
      </ns0:c>
      <ns0:c r="E184" s="238" t="n">
        <ns0:f>AVERAGE('GRPO原始 0923'!F198:F212)</ns0:f>
        <ns0:v>0.4640625</ns0:v>
      </ns0:c>
      <ns0:c r="F184" s="238" t="n">
        <ns0:f>AVERAGE('GRPO原始 0923'!F193:F212)</ns0:f>
        <ns0:v>0.45703125</ns0:v>
      </ns0:c>
      <ns0:c r="G184" s="238" t="n">
        <ns0:f>AVERAGE('GRPO原始 0923'!F183:F212)</ns0:f>
        <ns0:v>0.44140625</ns0:v>
      </ns0:c>
      <ns0:c r="H184" s="238" t="n">
        <ns0:f>AVERAGE('GRPO原始 0923'!F173:F212)</ns0:f>
        <ns0:v>0.426953125</ns0:v>
      </ns0:c>
      <ns0:c r="I184" s="238" t="n">
        <ns0:f>AVERAGE('GRPO原始 0923'!F171:F212)</ns0:f>
        <ns0:v>0.4224330357142857</ns0:v>
      </ns0:c>
      <ns0:c r="J184" s="240" t="n">
        <ns0:f>C184-C43</ns0:f>
        <ns0:v>-0.028124999999999956</ns0:v>
      </ns0:c>
      <ns0:c r="K184" s="240" t="n">
        <ns0:f>D184-D43</ns0:f>
        <ns0:v>-0.05234375000000002</ns0:v>
      </ns0:c>
      <ns0:c r="L184" s="240" t="n">
        <ns0:f>E184-E43</ns0:f>
        <ns0:v>-0.027604166666666652</ns0:v>
      </ns0:c>
      <ns0:c r="M184" s="240" t="n">
        <ns0:f>F184-F43</ns0:f>
        <ns0:v>-0.0234375</ns0:v>
      </ns0:c>
      <ns0:c r="N184" s="240" t="n">
        <ns0:f>G184-G43</ns0:f>
        <ns0:v>-0.021874999999999978</ns0:v>
      </ns0:c>
      <ns0:c r="O184" s="240" t="n">
        <ns0:f>H184-H43</ns0:f>
        <ns0:v>-0.013281250000000022</ns0:v>
      </ns0:c>
      <ns0:c r="P184" s="240" t="n">
        <ns0:f>I184-I43</ns0:f>
        <ns0:v>-0.012090773809523836</ns0:v>
      </ns0:c>
    </ns0:row>
    <ns0:row r="185" ht="19" customHeight="1">
      <ns0:c r="A185" s="235" t="str">
        <ns0:v>exp-t05</ns0:v>
      </ns0:c>
      <ns0:c r="B185" s="235" t="n">
        <ns0:v>43</ns0:v>
      </ns0:c>
      <ns0:c r="C185" s="238" t="n">
        <ns0:f>AVERAGE('GRPO原始 0923'!F209:F213)</ns0:f>
        <ns0:v>0.475</ns0:v>
      </ns0:c>
      <ns0:c r="D185" s="238" t="n">
        <ns0:f>AVERAGE('GRPO原始 0923'!F204:F213)</ns0:f>
        <ns0:v>0.46484375</ns0:v>
      </ns0:c>
      <ns0:c r="E185" s="238" t="n">
        <ns0:f>AVERAGE('GRPO原始 0923'!F199:F213)</ns0:f>
        <ns0:v>0.4515625</ns0:v>
      </ns0:c>
      <ns0:c r="F185" s="238" t="n">
        <ns0:f>AVERAGE('GRPO原始 0923'!F194:F213)</ns0:f>
        <ns0:v>0.452734375</ns0:v>
      </ns0:c>
      <ns0:c r="G185" s="238" t="n">
        <ns0:f>AVERAGE('GRPO原始 0923'!F184:F213)</ns0:f>
        <ns0:v>0.43671875</ns0:v>
      </ns0:c>
      <ns0:c r="H185" s="238" t="n">
        <ns0:f>AVERAGE('GRPO原始 0923'!F174:F213)</ns0:f>
        <ns0:v>0.4263671875</ns0:v>
      </ns0:c>
      <ns0:c r="I185" s="238" t="n">
        <ns0:f>AVERAGE('GRPO原始 0923'!F171:F213)</ns0:f>
        <ns0:v>0.4206031976744186</ns0:v>
      </ns0:c>
      <ns0:c r="J185" s="240" t="n">
        <ns0:f>C185-C44</ns0:f>
        <ns0:v>-0.004687500000000011</ns0:v>
      </ns0:c>
      <ns0:c r="K185" s="240" t="n">
        <ns0:f>D185-D44</ns0:f>
        <ns0:v>-0.050000000000000044</ns0:v>
      </ns0:c>
      <ns0:c r="L185" s="240" t="n">
        <ns0:f>E185-E44</ns0:f>
        <ns0:v>-0.046354166666666696</ns0:v>
      </ns0:c>
      <ns0:c r="M185" s="240" t="n">
        <ns0:f>F185-F44</ns0:f>
        <ns0:v>-0.030078124999999956</ns0:v>
      </ns0:c>
      <ns0:c r="N185" s="240" t="n">
        <ns0:f>G185-G44</ns0:f>
        <ns0:v>-0.02421875000000001</ns0:v>
      </ns0:c>
      <ns0:c r="O185" s="240" t="n">
        <ns0:f>H185-H44</ns0:f>
        <ns0:v>-0.01679687499999999</ns0:v>
      </ns0:c>
      <ns0:c r="P185" s="240" t="n">
        <ns0:f>I185-I44</ns0:f>
        <ns0:v>-0.013444767441860461</ns0:v>
      </ns0:c>
    </ns0:row>
    <ns0:row r="186" ht="19" customHeight="1">
      <ns0:c r="A186" s="235" t="str">
        <ns0:v>exp-t05</ns0:v>
      </ns0:c>
      <ns0:c r="B186" s="235" t="n">
        <ns0:v>44</ns0:v>
      </ns0:c>
      <ns0:c r="C186" s="238" t="n">
        <ns0:f>AVERAGE('GRPO原始 0923'!F210:F214)</ns0:f>
        <ns0:v>0.4453125</ns0:v>
      </ns0:c>
      <ns0:c r="D186" s="238" t="n">
        <ns0:f>AVERAGE('GRPO原始 0923'!F205:F214)</ns0:f>
        <ns0:v>0.46171875</ns0:v>
      </ns0:c>
      <ns0:c r="E186" s="238" t="n">
        <ns0:f>AVERAGE('GRPO原始 0923'!F200:F214)</ns0:f>
        <ns0:v>0.44635416666666666</ns0:v>
      </ns0:c>
      <ns0:c r="F186" s="238" t="n">
        <ns0:f>AVERAGE('GRPO原始 0923'!F195:F214)</ns0:f>
        <ns0:v>0.4546875</ns0:v>
      </ns0:c>
      <ns0:c r="G186" s="238" t="n">
        <ns0:f>AVERAGE('GRPO原始 0923'!F185:F214)</ns0:f>
        <ns0:v>0.43411458333333336</ns0:v>
      </ns0:c>
      <ns0:c r="H186" s="238" t="n">
        <ns0:f>AVERAGE('GRPO原始 0923'!F175:F214)</ns0:f>
        <ns0:v>0.427734375</ns0:v>
      </ns0:c>
      <ns0:c r="I186" s="238" t="n">
        <ns0:f>AVERAGE('GRPO原始 0923'!F171:F214)</ns0:f>
        <ns0:v>0.4209872159090909</ns0:v>
      </ns0:c>
      <ns0:c r="J186" s="240" t="n">
        <ns0:f>C186-C45</ns0:f>
        <ns0:v>-0.02812500000000001</ns0:v>
      </ns0:c>
      <ns0:c r="K186" s="240" t="n">
        <ns0:f>D186-D45</ns0:f>
        <ns0:v>-0.04140625000000003</ns0:v>
      </ns0:c>
      <ns0:c r="L186" s="240" t="n">
        <ns0:f>E186-E45</ns0:f>
        <ns0:v>-0.04999999999999999</ns0:v>
      </ns0:c>
      <ns0:c r="M186" s="240" t="n">
        <ns0:f>F186-F45</ns0:f>
        <ns0:v>-0.027734374999999978</ns0:v>
      </ns0:c>
      <ns0:c r="N186" s="240" t="n">
        <ns0:f>G186-G45</ns0:f>
        <ns0:v>-0.028124999999999956</ns0:v>
      </ns0:c>
      <ns0:c r="O186" s="240" t="n">
        <ns0:f>H186-H45</ns0:f>
        <ns0:v>-0.017968749999999978</ns0:v>
      </ns0:c>
      <ns0:c r="P186" s="240" t="n">
        <ns0:f>I186-I45</ns0:f>
        <ns0:v>-0.013849431818181823</ns0:v>
      </ns0:c>
    </ns0:row>
    <ns0:row r="187" ht="19" customHeight="1">
      <ns0:c r="A187" s="235" t="str">
        <ns0:v>exp-t05</ns0:v>
      </ns0:c>
      <ns0:c r="B187" s="235" t="n">
        <ns0:v>45</ns0:v>
      </ns0:c>
      <ns0:c r="C187" s="238" t="n">
        <ns0:f>AVERAGE('GRPO原始 0923'!F211:F215)</ns0:f>
        <ns0:v>0.440625</ns0:v>
      </ns0:c>
      <ns0:c r="D187" s="238" t="n">
        <ns0:f>AVERAGE('GRPO原始 0923'!F206:F215)</ns0:f>
        <ns0:v>0.45390625</ns0:v>
      </ns0:c>
      <ns0:c r="E187" s="238" t="n">
        <ns0:f>AVERAGE('GRPO原始 0923'!F201:F215)</ns0:f>
        <ns0:v>0.45625</ns0:v>
      </ns0:c>
      <ns0:c r="F187" s="238" t="n">
        <ns0:f>AVERAGE('GRPO原始 0923'!F196:F215)</ns0:f>
        <ns0:v>0.45625</ns0:v>
      </ns0:c>
      <ns0:c r="G187" s="238" t="n">
        <ns0:f>AVERAGE('GRPO原始 0923'!F186:F215)</ns0:f>
        <ns0:v>0.43645833333333334</ns0:v>
      </ns0:c>
      <ns0:c r="H187" s="238" t="n">
        <ns0:f>AVERAGE('GRPO原始 0923'!F176:F215)</ns0:f>
        <ns0:v>0.4275390625</ns0:v>
      </ns0:c>
      <ns0:c r="I187" s="238" t="n">
        <ns0:f>AVERAGE('GRPO原始 0923'!F171:F215)</ns0:f>
        <ns0:v>0.421875</ns0:v>
      </ns0:c>
      <ns0:c r="J187" s="240" t="n">
        <ns0:f>C187-C46</ns0:f>
        <ns0:v>-0.03750000000000003</ns0:v>
      </ns0:c>
      <ns0:c r="K187" s="240" t="n">
        <ns0:f>D187-D46</ns0:f>
        <ns0:v>-0.04921875000000003</ns0:v>
      </ns0:c>
      <ns0:c r="L187" s="240" t="n">
        <ns0:f>E187-E46</ns0:f>
        <ns0:v>-0.04322916666666665</ns0:v>
      </ns0:c>
      <ns0:c r="M187" s="240" t="n">
        <ns0:f>F187-F46</ns0:f>
        <ns0:v>-0.025781250000000033</ns0:v>
      </ns0:c>
      <ns0:c r="N187" s="240" t="n">
        <ns0:f>G187-G46</ns0:f>
        <ns0:v>-0.03125</ns0:v>
      </ns0:c>
      <ns0:c r="O187" s="240" t="n">
        <ns0:f>H187-H46</ns0:f>
        <ns0:v>-0.0185546875</ns0:v>
      </ns0:c>
      <ns0:c r="P187" s="240" t="n">
        <ns0:f>I187-I46</ns0:f>
        <ns0:v>-0.013541666666666674</ns0:v>
      </ns0:c>
    </ns0:row>
    <ns0:row r="188" ht="19" customHeight="1">
      <ns0:c r="A188" s="235" t="str">
        <ns0:v>exp-t05</ns0:v>
      </ns0:c>
      <ns0:c r="B188" s="235" t="n">
        <ns0:v>46</ns0:v>
      </ns0:c>
      <ns0:c r="C188" s="238" t="n">
        <ns0:f>AVERAGE('GRPO原始 0923'!F212:F216)</ns0:f>
        <ns0:v>0.4703125</ns0:v>
      </ns0:c>
      <ns0:c r="D188" s="238" t="n">
        <ns0:f>AVERAGE('GRPO原始 0923'!F207:F216)</ns0:f>
        <ns0:v>0.4859375</ns0:v>
      </ns0:c>
      <ns0:c r="E188" s="238" t="n">
        <ns0:f>AVERAGE('GRPO原始 0923'!F202:F216)</ns0:f>
        <ns0:v>0.46927083333333336</ns0:v>
      </ns0:c>
      <ns0:c r="F188" s="238" t="n">
        <ns0:f>AVERAGE('GRPO原始 0923'!F197:F216)</ns0:f>
        <ns0:v>0.46796875</ns0:v>
      </ns0:c>
      <ns0:c r="G188" s="238" t="n">
        <ns0:f>AVERAGE('GRPO原始 0923'!F187:F216)</ns0:f>
        <ns0:v>0.44557291666666665</ns0:v>
      </ns0:c>
      <ns0:c r="H188" s="238" t="n">
        <ns0:f>AVERAGE('GRPO原始 0923'!F177:F216)</ns0:f>
        <ns0:v>0.437109375</ns0:v>
      </ns0:c>
      <ns0:c r="I188" s="238" t="n">
        <ns0:f>AVERAGE('GRPO原始 0923'!F171:F216)</ns0:f>
        <ns0:v>0.4271399456521739</ns0:v>
      </ns0:c>
      <ns0:c r="J188" s="240" t="n">
        <ns0:f>C188-C47</ns0:f>
        <ns0:v>-0.017187499999999967</ns0:v>
      </ns0:c>
      <ns0:c r="K188" s="240" t="n">
        <ns0:f>D188-D47</ns0:f>
        <ns0:v>-0.028906250000000022</ns0:v>
      </ns0:c>
      <ns0:c r="L188" s="240" t="n">
        <ns0:f>E188-E47</ns0:f>
        <ns0:v>-0.04583333333333334</ns0:v>
      </ns0:c>
      <ns0:c r="M188" s="240" t="n">
        <ns0:f>F188-F47</ns0:f>
        <ns0:v>-0.02421875000000001</ns0:v>
      </ns0:c>
      <ns0:c r="N188" s="240" t="n">
        <ns0:f>G188-G47</ns0:f>
        <ns0:v>-0.02812500000000001</ns0:v>
      </ns0:c>
      <ns0:c r="O188" s="240" t="n">
        <ns0:f>H188-H47</ns0:f>
        <ns0:v>-0.017187499999999967</ns0:v>
      </ns0:c>
      <ns0:c r="P188" s="240" t="n">
        <ns0:f>I188-I47</ns0:f>
        <ns0:v>-0.012567934782608703</ns0:v>
      </ns0:c>
    </ns0:row>
    <ns0:row r="189" ht="19" customHeight="1">
      <ns0:c r="A189" s="235" t="str">
        <ns0:v>exp-t05</ns0:v>
      </ns0:c>
      <ns0:c r="B189" s="235" t="n">
        <ns0:v>47</ns0:v>
      </ns0:c>
      <ns0:c r="C189" s="238" t="n">
        <ns0:f>AVERAGE('GRPO原始 0923'!F213:F217)</ns0:f>
        <ns0:v>0.471875</ns0:v>
      </ns0:c>
      <ns0:c r="D189" s="238" t="n">
        <ns0:f>AVERAGE('GRPO原始 0923'!F208:F217)</ns0:f>
        <ns0:v>0.4828125</ns0:v>
      </ns0:c>
      <ns0:c r="E189" s="238" t="n">
        <ns0:f>AVERAGE('GRPO原始 0923'!F203:F217)</ns0:f>
        <ns0:v>0.46979166666666666</ns0:v>
      </ns0:c>
      <ns0:c r="F189" s="238" t="n">
        <ns0:f>AVERAGE('GRPO原始 0923'!F198:F217)</ns0:f>
        <ns0:v>0.466015625</ns0:v>
      </ns0:c>
      <ns0:c r="G189" s="238" t="n">
        <ns0:f>AVERAGE('GRPO原始 0923'!F188:F217)</ns0:f>
        <ns0:v>0.44869791666666664</ns0:v>
      </ns0:c>
      <ns0:c r="H189" s="238" t="n">
        <ns0:f>AVERAGE('GRPO原始 0923'!F178:F217)</ns0:f>
        <ns0:v>0.439453125</ns0:v>
      </ns0:c>
      <ns0:c r="I189" s="238" t="n">
        <ns0:f>AVERAGE('GRPO原始 0923'!F171:F217)</ns0:f>
        <ns0:v>0.42769281914893614</ns0:v>
      </ns0:c>
      <ns0:c r="J189" s="240" t="n">
        <ns0:f>C189-C48</ns0:f>
        <ns0:v>-0.04218749999999999</ns0:v>
      </ns0:c>
      <ns0:c r="K189" s="240" t="n">
        <ns0:f>D189-D48</ns0:f>
        <ns0:v>-0.03515625</ns0:v>
      </ns0:c>
      <ns0:c r="L189" s="240" t="n">
        <ns0:f>E189-E48</ns0:f>
        <ns0:v>-0.04895833333333338</ns0:v>
      </ns0:c>
      <ns0:c r="M189" s="240" t="n">
        <ns0:f>F189-F48</ns0:f>
        <ns0:v>-0.03125</ns0:v>
      </ns0:c>
      <ns0:c r="N189" s="240" t="n">
        <ns0:f>G189-G48</ns0:f>
        <ns0:v>-0.03177083333333336</ns0:v>
      </ns0:c>
      <ns0:c r="O189" s="240" t="n">
        <ns0:f>H189-H48</ns0:f>
        <ns0:v>-0.020117187500000022</ns0:v>
      </ns0:c>
      <ns0:c r="P189" s="240" t="n">
        <ns0:f>I189-I48</ns0:f>
        <ns0:v>-0.015292553191489366</ns0:v>
      </ns0:c>
    </ns0:row>
    <ns0:row r="190" ht="19" customHeight="1">
      <ns0:c r="A190" s="235" t="str">
        <ns0:v>exp-t05</ns0:v>
      </ns0:c>
      <ns0:c r="B190" s="235" t="n">
        <ns0:v>48</ns0:v>
      </ns0:c>
      <ns0:c r="C190" s="238" t="n">
        <ns0:f>AVERAGE('GRPO原始 0923'!F214:F218)</ns0:f>
        <ns0:v>0.4984375</ns0:v>
      </ns0:c>
      <ns0:c r="D190" s="238" t="n">
        <ns0:f>AVERAGE('GRPO原始 0923'!F209:F218)</ns0:f>
        <ns0:v>0.48671875</ns0:v>
      </ns0:c>
      <ns0:c r="E190" s="238" t="n">
        <ns0:f>AVERAGE('GRPO原始 0923'!F204:F218)</ns0:f>
        <ns0:v>0.47604166666666664</ns0:v>
      </ns0:c>
      <ns0:c r="F190" s="238" t="n">
        <ns0:f>AVERAGE('GRPO原始 0923'!F199:F218)</ns0:f>
        <ns0:v>0.46328125</ns0:v>
      </ns0:c>
      <ns0:c r="G190" s="238" t="n">
        <ns0:f>AVERAGE('GRPO原始 0923'!F189:F218)</ns0:f>
        <ns0:v>0.45286458333333335</ns0:v>
      </ns0:c>
      <ns0:c r="H190" s="238" t="n">
        <ns0:f>AVERAGE('GRPO原始 0923'!F179:F218)</ns0:f>
        <ns0:v>0.4427734375</ns0:v>
      </ns0:c>
      <ns0:c r="I190" s="238" t="n">
        <ns0:f>AVERAGE('GRPO原始 0923'!F171:F218)</ns0:f>
        <ns0:v>0.4287109375</ns0:v>
      </ns0:c>
      <ns0:c r="J190" s="240" t="n">
        <ns0:f>C190-C49</ns0:f>
        <ns0:v>-0.04843750000000002</ns0:v>
      </ns0:c>
      <ns0:c r="K190" s="240" t="n">
        <ns0:f>D190-D49</ns0:f>
        <ns0:v>-0.026562500000000044</ns0:v>
      </ns0:c>
      <ns0:c r="L190" s="240" t="n">
        <ns0:f>E190-E49</ns0:f>
        <ns0:v>-0.049479166666666685</ns0:v>
      </ns0:c>
      <ns0:c r="M190" s="240" t="n">
        <ns0:f>F190-F49</ns0:f>
        <ns0:v>-0.046875</ns0:v>
      </ns0:c>
      <ns0:c r="N190" s="240" t="n">
        <ns0:f>G190-G49</ns0:f>
        <ns0:v>-0.031770833333333304</ns0:v>
      </ns0:c>
      <ns0:c r="O190" s="240" t="n">
        <ns0:f>H190-H49</ns0:f>
        <ns0:v>-0.0234375</ns0:v>
      </ns0:c>
      <ns0:c r="P190" s="240" t="n">
        <ns0:f>I190-I49</ns0:f>
        <ns0:v>-0.01708984375</ns0:v>
      </ns0:c>
    </ns0:row>
    <ns0:row r="191" ht="19" customHeight="1">
      <ns0:c r="A191" s="235" t="str">
        <ns0:v>exp-t05</ns0:v>
      </ns0:c>
      <ns0:c r="B191" s="235" t="n">
        <ns0:v>49</ns0:v>
      </ns0:c>
      <ns0:c r="C191" s="238" t="n">
        <ns0:f>AVERAGE('GRPO原始 0923'!F215:F219)</ns0:f>
        <ns0:v>0.5125</ns0:v>
      </ns0:c>
      <ns0:c r="D191" s="238" t="n">
        <ns0:f>AVERAGE('GRPO原始 0923'!F210:F219)</ns0:f>
        <ns0:v>0.47890625</ns0:v>
      </ns0:c>
      <ns0:c r="E191" s="238" t="n">
        <ns0:f>AVERAGE('GRPO原始 0923'!F205:F219)</ns0:f>
        <ns0:v>0.4786458333333333</ns0:v>
      </ns0:c>
      <ns0:c r="F191" s="238" t="n">
        <ns0:f>AVERAGE('GRPO原始 0923'!F200:F219)</ns0:f>
        <ns0:v>0.462890625</ns0:v>
      </ns0:c>
      <ns0:c r="G191" s="238" t="n">
        <ns0:f>AVERAGE('GRPO原始 0923'!F190:F219)</ns0:f>
        <ns0:v>0.45598958333333334</ns0:v>
      </ns0:c>
      <ns0:c r="H191" s="238" t="n">
        <ns0:f>AVERAGE('GRPO原始 0923'!F180:F219)</ns0:f>
        <ns0:v>0.4478515625</ns0:v>
      </ns0:c>
      <ns0:c r="I191" s="238" t="n">
        <ns0:f>AVERAGE('GRPO原始 0923'!F171:F219)</ns0:f>
        <ns0:v>0.43032525510204084</ns0:v>
      </ns0:c>
      <ns0:c r="J191" s="240" t="n">
        <ns0:f>C191-C50</ns0:f>
        <ns0:v>-0.05937500000000007</ns0:v>
      </ns0:c>
      <ns0:c r="K191" s="240" t="n">
        <ns0:f>D191-D50</ns0:f>
        <ns0:v>-0.04375000000000007</ns0:v>
      </ns0:c>
      <ns0:c r="L191" s="240" t="n">
        <ns0:f>E191-E50</ns0:f>
        <ns0:v>-0.047395833333333304</ns0:v>
      </ns0:c>
      <ns0:c r="M191" s="240" t="n">
        <ns0:f>F191-F50</ns0:f>
        <ns0:v>-0.05234375000000002</ns0:v>
      </ns0:c>
      <ns0:c r="N191" s="240" t="n">
        <ns0:f>G191-G50</ns0:f>
        <ns0:v>-0.03203125000000001</ns0:v>
      </ns0:c>
      <ns0:c r="O191" s="240" t="n">
        <ns0:f>H191-H50</ns0:f>
        <ns0:v>-0.0224609375</ns0:v>
      </ns0:c>
      <ns0:c r="P191" s="240" t="n">
        <ns0:f>I191-I50</ns0:f>
        <ns0:v>-0.01849489795918363</ns0:v>
      </ns0:c>
    </ns0:row>
    <ns0:row r="192" ht="19" customHeight="1">
      <ns0:c r="A192" s="235" t="str">
        <ns0:v>exp-t05</ns0:v>
      </ns0:c>
      <ns0:c r="B192" s="235" t="n">
        <ns0:v>50</ns0:v>
      </ns0:c>
      <ns0:c r="C192" s="238" t="n">
        <ns0:f>AVERAGE('GRPO原始 0923'!F216:F220)</ns0:f>
        <ns0:v>0.49375</ns0:v>
      </ns0:c>
      <ns0:c r="D192" s="238" t="n">
        <ns0:f>AVERAGE('GRPO原始 0923'!F211:F220)</ns0:f>
        <ns0:v>0.4671875</ns0:v>
      </ns0:c>
      <ns0:c r="E192" s="238" t="n">
        <ns0:f>AVERAGE('GRPO原始 0923'!F206:F220)</ns0:f>
        <ns0:v>0.4671875</ns0:v>
      </ns0:c>
      <ns0:c r="F192" s="238" t="n">
        <ns0:f>AVERAGE('GRPO原始 0923'!F201:F220)</ns0:f>
        <ns0:v>0.465625</ns0:v>
      </ns0:c>
      <ns0:c r="G192" s="238" t="n">
        <ns0:f>AVERAGE('GRPO原始 0923'!F191:F220)</ns0:f>
        <ns0:v>0.45859375</ns0:v>
      </ns0:c>
      <ns0:c r="H192" s="238" t="n">
        <ns0:f>AVERAGE('GRPO原始 0923'!F181:F220)</ns0:f>
        <ns0:v>0.445703125</ns0:v>
      </ns0:c>
      <ns0:c r="I192" s="238" t="n">
        <ns0:f>AVERAGE('GRPO原始 0923'!F171:F220)</ns0:f>
        <ns0:v>0.4290625</ns0:v>
      </ns0:c>
      <ns0:c r="J192" s="240" t="n">
        <ns0:f>C192-C51</ns0:f>
        <ns0:v>-0.07968750000000002</ns0:v>
      </ns0:c>
      <ns0:c r="K192" s="240" t="n">
        <ns0:f>D192-D51</ns0:f>
        <ns0:v>-0.05859375</ns0:v>
      </ns0:c>
      <ns0:c r="L192" s="240" t="n">
        <ns0:f>E192-E51</ns0:f>
        <ns0:v>-0.05937500000000007</ns0:v>
      </ns0:c>
      <ns0:c r="M192" s="240" t="n">
        <ns0:f>F192-F51</ns0:f>
        <ns0:v>-0.05234374999999997</ns0:v>
      </ns0:c>
      <ns0:c r="N192" s="240" t="n">
        <ns0:f>G192-G51</ns0:f>
        <ns0:v>-0.03307291666666662</ns0:v>
      </ns0:c>
      <ns0:c r="O192" s="240" t="n">
        <ns0:f>H192-H51</ns0:f>
        <ns0:v>-0.026562500000000044</ns0:v>
      </ns0:c>
      <ns0:c r="P192" s="240" t="n">
        <ns0:f>I192-I51</ns0:f>
        <ns0:v>-0.020156249999999987</ns0:v>
      </ns0:c>
    </ns0:row>
    <ns0:row r="193" ht="19" customHeight="1">
      <ns0:c r="A193" s="235" t="str">
        <ns0:v>exp-t05</ns0:v>
      </ns0:c>
      <ns0:c r="B193" s="235" t="n">
        <ns0:v>51</ns0:v>
      </ns0:c>
      <ns0:c r="C193" s="238" t="n">
        <ns0:f>AVERAGE('GRPO原始 0923'!F217:F221)</ns0:f>
        <ns0:v>0.440625</ns0:v>
      </ns0:c>
      <ns0:c r="D193" s="238" t="n">
        <ns0:f>AVERAGE('GRPO原始 0923'!F212:F221)</ns0:f>
        <ns0:v>0.45546875</ns0:v>
      </ns0:c>
      <ns0:c r="E193" s="238" t="n">
        <ns0:f>AVERAGE('GRPO原始 0923'!F207:F221)</ns0:f>
        <ns0:v>0.4708333333333333</ns0:v>
      </ns0:c>
      <ns0:c r="F193" s="238" t="n">
        <ns0:f>AVERAGE('GRPO原始 0923'!F202:F221)</ns0:f>
        <ns0:v>0.462109375</ns0:v>
      </ns0:c>
      <ns0:c r="G193" s="238" t="n">
        <ns0:f>AVERAGE('GRPO原始 0923'!F192:F221)</ns0:f>
        <ns0:v>0.45729166666666665</ns0:v>
      </ns0:c>
      <ns0:c r="H193" s="238" t="n">
        <ns0:f>AVERAGE('GRPO原始 0923'!F182:F221)</ns0:f>
        <ns0:v>0.4453125</ns0:v>
      </ns0:c>
      <ns0:c r="I193" s="238" t="n">
        <ns0:f>AVERAGE('GRPO原始 0923'!F172:F221)</ns0:f>
        <ns0:v>0.4309375</ns0:v>
      </ns0:c>
      <ns0:c r="J193" s="240" t="n">
        <ns0:f>C193-C52</ns0:f>
        <ns0:v>-0.13437499999999997</ns0:v>
      </ns0:c>
      <ns0:c r="K193" s="240" t="n">
        <ns0:f>D193-D52</ns0:f>
        <ns0:v>-0.07578125000000002</ns0:v>
      </ns0:c>
      <ns0:c r="L193" s="240" t="n">
        <ns0:f>E193-E52</ns0:f>
        <ns0:v>-0.06406250000000002</ns0:v>
      </ns0:c>
      <ns0:c r="M193" s="240" t="n">
        <ns0:f>F193-F52</ns0:f>
        <ns0:v>-0.06796874999999997</ns0:v>
      </ns0:c>
      <ns0:c r="N193" s="240" t="n">
        <ns0:f>G193-G52</ns0:f>
        <ns0:v>-0.03932291666666671</ns0:v>
      </ns0:c>
      <ns0:c r="O193" s="240" t="n">
        <ns0:f>H193-H52</ns0:f>
        <ns0:v>-0.03476562500000002</ns0:v>
      </ns0:c>
      <ns0:c r="P193" s="240" t="n">
        <ns0:f>I193-I52</ns0:f>
        <ns0:v>-0.025000000000000022</ns0:v>
      </ns0:c>
    </ns0:row>
    <ns0:row r="194" ht="19" customHeight="1">
      <ns0:c r="A194" s="235" t="str">
        <ns0:v>exp-t05</ns0:v>
      </ns0:c>
      <ns0:c r="B194" s="235" t="n">
        <ns0:v>52</ns0:v>
      </ns0:c>
      <ns0:c r="C194" s="238" t="n">
        <ns0:f>AVERAGE('GRPO原始 0923'!F218:F222)</ns0:f>
        <ns0:v>0.4453125</ns0:v>
      </ns0:c>
      <ns0:c r="D194" s="238" t="n">
        <ns0:f>AVERAGE('GRPO原始 0923'!F213:F222)</ns0:f>
        <ns0:v>0.45859375</ns0:v>
      </ns0:c>
      <ns0:c r="E194" s="238" t="n">
        <ns0:f>AVERAGE('GRPO原始 0923'!F208:F222)</ns0:f>
        <ns0:v>0.4703125</ns0:v>
      </ns0:c>
      <ns0:c r="F194" s="238" t="n">
        <ns0:f>AVERAGE('GRPO原始 0923'!F203:F222)</ns0:f>
        <ns0:v>0.463671875</ns0:v>
      </ns0:c>
      <ns0:c r="G194" s="238" t="n">
        <ns0:f>AVERAGE('GRPO原始 0923'!F193:F222)</ns0:f>
        <ns0:v>0.45755208333333336</ns0:v>
      </ns0:c>
      <ns0:c r="H194" s="238" t="n">
        <ns0:f>AVERAGE('GRPO原始 0923'!F183:F222)</ns0:f>
        <ns0:v>0.445703125</ns0:v>
      </ns0:c>
      <ns0:c r="I194" s="238" t="n">
        <ns0:f>AVERAGE('GRPO原始 0923'!F173:F222)</ns0:f>
        <ns0:v>0.43328125</ns0:v>
      </ns0:c>
      <ns0:c r="J194" s="240" t="n">
        <ns0:f>C194-C53</ns0:f>
        <ns0:v>-0.13437500000000002</ns0:v>
      </ns0:c>
      <ns0:c r="K194" s="240" t="n">
        <ns0:f>D194-D53</ns0:f>
        <ns0:v>-0.08828124999999998</ns0:v>
      </ns0:c>
      <ns0:c r="L194" s="240" t="n">
        <ns0:f>E194-E53</ns0:f>
        <ns0:v>-0.06822916666666667</ns0:v>
      </ns0:c>
      <ns0:c r="M194" s="240" t="n">
        <ns0:f>F194-F53</ns0:f>
        <ns0:v>-0.07031249999999994</ns0:v>
      </ns0:c>
      <ns0:c r="N194" s="240" t="n">
        <ns0:f>G194-G53</ns0:f>
        <ns0:v>-0.04505208333333327</ns0:v>
      </ns0:c>
      <ns0:c r="O194" s="240" t="n">
        <ns0:f>H194-H53</ns0:f>
        <ns0:v>-0.03847656250000003</ns0:v>
      </ns0:c>
      <ns0:c r="P194" s="240" t="n">
        <ns0:f>I194-I53</ns0:f>
        <ns0:v>-0.02828124999999998</ns0:v>
      </ns0:c>
    </ns0:row>
    <ns0:row r="195" ht="19" customHeight="1">
      <ns0:c r="A195" s="235" t="str">
        <ns0:v>exp-t05</ns0:v>
      </ns0:c>
      <ns0:c r="B195" s="235" t="n">
        <ns0:v>53</ns0:v>
      </ns0:c>
      <ns0:c r="C195" s="238" t="n">
        <ns0:f>AVERAGE('GRPO原始 0923'!F219:F223)</ns0:f>
        <ns0:v>0.4640625</ns0:v>
      </ns0:c>
      <ns0:c r="D195" s="238" t="n">
        <ns0:f>AVERAGE('GRPO原始 0923'!F214:F223)</ns0:f>
        <ns0:v>0.48125</ns0:v>
      </ns0:c>
      <ns0:c r="E195" s="238" t="n">
        <ns0:f>AVERAGE('GRPO原始 0923'!F209:F223)</ns0:f>
        <ns0:v>0.4791666666666667</ns0:v>
      </ns0:c>
      <ns0:c r="F195" s="238" t="n">
        <ns0:f>AVERAGE('GRPO原始 0923'!F204:F223)</ns0:f>
        <ns0:v>0.473046875</ns0:v>
      </ns0:c>
      <ns0:c r="G195" s="238" t="n">
        <ns0:f>AVERAGE('GRPO原始 0923'!F194:F223)</ns0:f>
        <ns0:v>0.4622395833333333</ns0:v>
      </ns0:c>
      <ns0:c r="H195" s="238" t="n">
        <ns0:f>AVERAGE('GRPO原始 0923'!F184:F223)</ns0:f>
        <ns0:v>0.4478515625</ns0:v>
      </ns0:c>
      <ns0:c r="I195" s="238" t="n">
        <ns0:f>AVERAGE('GRPO原始 0923'!F174:F223)</ns0:f>
        <ns0:v>0.43734375</ns0:v>
      </ns0:c>
      <ns0:c r="J195" s="240" t="n">
        <ns0:f>C195-C54</ns0:f>
        <ns0:v>-0.12031249999999999</ns0:v>
      </ns0:c>
      <ns0:c r="K195" s="240" t="n">
        <ns0:f>D195-D54</ns0:f>
        <ns0:v>-0.08437500000000003</ns0:v>
      </ns0:c>
      <ns0:c r="L195" s="240" t="n">
        <ns0:f>E195-E54</ns0:f>
        <ns0:v>-0.05781249999999999</ns0:v>
      </ns0:c>
      <ns0:c r="M195" s="240" t="n">
        <ns0:f>F195-F54</ns0:f>
        <ns0:v>-0.06718750000000007</ns0:v>
      </ns0:c>
      <ns0:c r="N195" s="240" t="n">
        <ns0:f>G195-G54</ns0:f>
        <ns0:v>-0.048177083333333315</ns0:v>
      </ns0:c>
      <ns0:c r="O195" s="240" t="n">
        <ns0:f>H195-H54</ns0:f>
        <ns0:v>-0.03925781249999999</ns0:v>
      </ns0:c>
      <ns0:c r="P195" s="240" t="n">
        <ns0:f>I195-I54</ns0:f>
        <ns0:v>-0.03031250000000002</ns0:v>
      </ns0:c>
    </ns0:row>
    <ns0:row r="196" ht="19" customHeight="1">
      <ns0:c r="A196" s="235" t="str">
        <ns0:v>exp-t05</ns0:v>
      </ns0:c>
      <ns0:c r="B196" s="235" t="n">
        <ns0:v>54</ns0:v>
      </ns0:c>
      <ns0:c r="C196" s="238" t="n">
        <ns0:f>AVERAGE('GRPO原始 0923'!F220:F224)</ns0:f>
        <ns0:v>0.4796875</ns0:v>
      </ns0:c>
      <ns0:c r="D196" s="238" t="n">
        <ns0:f>AVERAGE('GRPO原始 0923'!F215:F224)</ns0:f>
        <ns0:v>0.49609375</ns0:v>
      </ns0:c>
      <ns0:c r="E196" s="238" t="n">
        <ns0:f>AVERAGE('GRPO原始 0923'!F210:F224)</ns0:f>
        <ns0:v>0.4791666666666667</ns0:v>
      </ns0:c>
      <ns0:c r="F196" s="238" t="n">
        <ns0:f>AVERAGE('GRPO原始 0923'!F205:F224)</ns0:f>
        <ns0:v>0.47890625</ns0:v>
      </ns0:c>
      <ns0:c r="G196" s="238" t="n">
        <ns0:f>AVERAGE('GRPO原始 0923'!F195:F224)</ns0:f>
        <ns0:v>0.46848958333333335</ns0:v>
      </ns0:c>
      <ns0:c r="H196" s="238" t="n">
        <ns0:f>AVERAGE('GRPO原始 0923'!F185:F224)</ns0:f>
        <ns0:v>0.449609375</ns0:v>
      </ns0:c>
      <ns0:c r="I196" s="238" t="n">
        <ns0:f>AVERAGE('GRPO原始 0923'!F175:F224)</ns0:f>
        <ns0:v>0.44140625</ns0:v>
      </ns0:c>
      <ns0:c r="J196" s="240" t="n">
        <ns0:f>C196-C55</ns0:f>
        <ns0:v>-0.10000000000000003</ns0:v>
      </ns0:c>
      <ns0:c r="K196" s="240" t="n">
        <ns0:f>D196-D55</ns0:f>
        <ns0:v>-0.07968750000000002</ns0:v>
      </ns0:c>
      <ns0:c r="L196" s="240" t="n">
        <ns0:f>E196-E55</ns0:f>
        <ns0:v>-0.062499999999999944</ns0:v>
      </ns0:c>
      <ns0:c r="M196" s="240" t="n">
        <ns0:f>F196-F55</ns0:f>
        <ns0:v>-0.060546875</ns0:v>
      </ns0:c>
      <ns0:c r="N196" s="240" t="n">
        <ns0:f>G196-G55</ns0:f>
        <ns0:v>-0.045052083333333326</ns0:v>
      </ns0:c>
      <ns0:c r="O196" s="240" t="n">
        <ns0:f>H196-H55</ns0:f>
        <ns0:v>-0.041015625</ns0:v>
      </ns0:c>
      <ns0:c r="P196" s="240" t="n">
        <ns0:f>I196-I55</ns0:f>
        <ns0:v>-0.03031250000000002</ns0:v>
      </ns0:c>
    </ns0:row>
    <ns0:row r="197" ht="19" customHeight="1">
      <ns0:c r="A197" s="235" t="str">
        <ns0:v>exp-t05</ns0:v>
      </ns0:c>
      <ns0:c r="B197" s="235" t="n">
        <ns0:v>55</ns0:v>
      </ns0:c>
      <ns0:c r="C197" s="238" t="n">
        <ns0:f>AVERAGE('GRPO原始 0923'!F221:F225)</ns0:f>
        <ns0:v>0.490625</ns0:v>
      </ns0:c>
      <ns0:c r="D197" s="238" t="n">
        <ns0:f>AVERAGE('GRPO原始 0923'!F216:F225)</ns0:f>
        <ns0:v>0.4921875</ns0:v>
      </ns0:c>
      <ns0:c r="E197" s="238" t="n">
        <ns0:f>AVERAGE('GRPO原始 0923'!F211:F225)</ns0:f>
        <ns0:v>0.475</ns0:v>
      </ns0:c>
      <ns0:c r="F197" s="238" t="n">
        <ns0:f>AVERAGE('GRPO原始 0923'!F206:F225)</ns0:f>
        <ns0:v>0.473046875</ns0:v>
      </ns0:c>
      <ns0:c r="G197" s="238" t="n">
        <ns0:f>AVERAGE('GRPO原始 0923'!F196:F225)</ns0:f>
        <ns0:v>0.46822916666666664</ns0:v>
      </ns0:c>
      <ns0:c r="H197" s="238" t="n">
        <ns0:f>AVERAGE('GRPO原始 0923'!F186:F225)</ns0:f>
        <ns0:v>0.450390625</ns0:v>
      </ns0:c>
      <ns0:c r="I197" s="238" t="n">
        <ns0:f>AVERAGE('GRPO原始 0923'!F176:F225)</ns0:f>
        <ns0:v>0.44046875</ns0:v>
      </ns0:c>
      <ns0:c r="J197" s="240" t="n">
        <ns0:f>C197-C56</ns0:f>
        <ns0:v>-0.09843750000000007</ns0:v>
      </ns0:c>
      <ns0:c r="K197" s="240" t="n">
        <ns0:f>D197-D56</ns0:f>
        <ns0:v>-0.08906250000000004</ns0:v>
      </ns0:c>
      <ns0:c r="L197" s="240" t="n">
        <ns0:f>E197-E56</ns0:f>
        <ns0:v>-0.07187500000000002</ns0:v>
      </ns0:c>
      <ns0:c r="M197" s="240" t="n">
        <ns0:f>F197-F56</ns0:f>
        <ns0:v>-0.06914062500000007</ns0:v>
      </ns0:c>
      <ns0:c r="N197" s="240" t="n">
        <ns0:f>G197-G56</ns0:f>
        <ns0:v>-0.046875000000000056</ns0:v>
      </ns0:c>
      <ns0:c r="O197" s="240" t="n">
        <ns0:f>H197-H56</ns0:f>
        <ns0:v>-0.04570312500000001</ns0:v>
      </ns0:c>
      <ns0:c r="P197" s="240" t="n">
        <ns0:f>I197-I56</ns0:f>
        <ns0:v>-0.03265625</ns0:v>
      </ns0:c>
    </ns0:row>
    <ns0:row r="198" ht="19" customHeight="1">
      <ns0:c r="A198" s="235" t="str">
        <ns0:v>exp-t05</ns0:v>
      </ns0:c>
      <ns0:c r="B198" s="235" t="n">
        <ns0:v>56</ns0:v>
      </ns0:c>
      <ns0:c r="C198" s="238" t="n">
        <ns0:f>AVERAGE('GRPO原始 0923'!F222:F226)</ns0:f>
        <ns0:v>0.4828125</ns0:v>
      </ns0:c>
      <ns0:c r="D198" s="238" t="n">
        <ns0:f>AVERAGE('GRPO原始 0923'!F217:F226)</ns0:f>
        <ns0:v>0.46171875</ns0:v>
      </ns0:c>
      <ns0:c r="E198" s="238" t="n">
        <ns0:f>AVERAGE('GRPO原始 0923'!F212:F226)</ns0:f>
        <ns0:v>0.46458333333333335</ns0:v>
      </ns0:c>
      <ns0:c r="F198" s="238" t="n">
        <ns0:f>AVERAGE('GRPO原始 0923'!F207:F226)</ns0:f>
        <ns0:v>0.473828125</ns0:v>
      </ns0:c>
      <ns0:c r="G198" s="238" t="n">
        <ns0:f>AVERAGE('GRPO原始 0923'!F197:F226)</ns0:f>
        <ns0:v>0.46588541666666666</ns0:v>
      </ns0:c>
      <ns0:c r="H198" s="238" t="n">
        <ns0:f>AVERAGE('GRPO原始 0923'!F187:F226)</ns0:f>
        <ns0:v>0.449609375</ns0:v>
      </ns0:c>
      <ns0:c r="I198" s="238" t="n">
        <ns0:f>AVERAGE('GRPO原始 0923'!F177:F226)</ns0:f>
        <ns0:v>0.44203125</ns0:v>
      </ns0:c>
      <ns0:c r="J198" s="240" t="n">
        <ns0:f>C198-C57</ns0:f>
        <ns0:v>-0.0546875</ns0:v>
      </ns0:c>
      <ns0:c r="K198" s="240" t="n">
        <ns0:f>D198-D57</ns0:f>
        <ns0:v>-0.09453125000000001</ns0:v>
      </ns0:c>
      <ns0:c r="L198" s="240" t="n">
        <ns0:f>E198-E57</ns0:f>
        <ns0:v>-0.06874999999999998</ns0:v>
      </ns0:c>
      <ns0:c r="M198" s="240" t="n">
        <ns0:f>F198-F57</ns0:f>
        <ns0:v>-0.06171874999999999</ns0:v>
      </ns0:c>
      <ns0:c r="N198" s="240" t="n">
        <ns0:f>G198-G57</ns0:f>
        <ns0:v>-0.04765625000000001</ns0:v>
      </ns0:c>
      <ns0:c r="O198" s="240" t="n">
        <ns0:f>H198-H57</ns0:f>
        <ns0:v>-0.04472656250000001</ns0:v>
      </ns0:c>
      <ns0:c r="P198" s="240" t="n">
        <ns0:f>I198-I57</ns0:f>
        <ns0:v>-0.03265625</ns0:v>
      </ns0:c>
    </ns0:row>
    <ns0:row r="199" ht="19" customHeight="1">
      <ns0:c r="A199" s="235" t="str">
        <ns0:v>exp-t05</ns0:v>
      </ns0:c>
      <ns0:c r="B199" s="235" t="n">
        <ns0:v>57</ns0:v>
      </ns0:c>
      <ns0:c r="C199" s="238" t="n">
        <ns0:f>AVERAGE('GRPO原始 0923'!F223:F227)</ns0:f>
        <ns0:v>0.4984375</ns0:v>
      </ns0:c>
      <ns0:c r="D199" s="238" t="n">
        <ns0:f>AVERAGE('GRPO原始 0923'!F218:F227)</ns0:f>
        <ns0:v>0.471875</ns0:v>
      </ns0:c>
      <ns0:c r="E199" s="238" t="n">
        <ns0:f>AVERAGE('GRPO原始 0923'!F213:F227)</ns0:f>
        <ns0:v>0.471875</ns0:v>
      </ns0:c>
      <ns0:c r="F199" s="238" t="n">
        <ns0:f>AVERAGE('GRPO原始 0923'!F208:F227)</ns0:f>
        <ns0:v>0.47734375</ns0:v>
      </ns0:c>
      <ns0:c r="G199" s="238" t="n">
        <ns0:f>AVERAGE('GRPO原始 0923'!F198:F227)</ns0:f>
        <ns0:v>0.46796875</ns0:v>
      </ns0:c>
      <ns0:c r="H199" s="238" t="n">
        <ns0:f>AVERAGE('GRPO原始 0923'!F188:F227)</ns0:f>
        <ns0:v>0.4544921875</ns0:v>
      </ns0:c>
      <ns0:c r="I199" s="238" t="n">
        <ns0:f>AVERAGE('GRPO原始 0923'!F178:F227)</ns0:f>
        <ns0:v>0.4459375</ns0:v>
      </ns0:c>
      <ns0:c r="J199" s="240" t="n">
        <ns0:f>C199-C58</ns0:f>
        <ns0:v>-0.03593750000000007</ns0:v>
      </ns0:c>
      <ns0:c r="K199" s="240" t="n">
        <ns0:f>D199-D58</ns0:f>
        <ns0:v>-0.08515624999999999</ns0:v>
      </ns0:c>
      <ns0:c r="L199" s="240" t="n">
        <ns0:f>E199-E58</ns0:f>
        <ns0:v>-0.07083333333333336</ns0:v>
      </ns0:c>
      <ns0:c r="M199" s="240" t="n">
        <ns0:f>F199-F58</ns0:f>
        <ns0:v>-0.06015624999999997</ns0:v>
      </ns0:c>
      <ns0:c r="N199" s="240" t="n">
        <ns0:f>G199-G58</ns0:f>
        <ns0:v>-0.04921875000000003</ns0:v>
      </ns0:c>
      <ns0:c r="O199" s="240" t="n">
        <ns0:f>H199-H58</ns0:f>
        <ns0:v>-0.045117187500000044</ns0:v>
      </ns0:c>
      <ns0:c r="P199" s="240" t="n">
        <ns0:f>I199-I58</ns0:f>
        <ns0:v>-0.033125000000000016</ns0:v>
      </ns0:c>
    </ns0:row>
    <ns0:row r="200" ht="19" customHeight="1">
      <ns0:c r="A200" s="235" t="str">
        <ns0:v>exp-t05</ns0:v>
      </ns0:c>
      <ns0:c r="B200" s="235" t="n">
        <ns0:v>58</ns0:v>
      </ns0:c>
      <ns0:c r="C200" s="238" t="n">
        <ns0:f>AVERAGE('GRPO原始 0923'!F224:F228)</ns0:f>
        <ns0:v>0.4921875</ns0:v>
      </ns0:c>
      <ns0:c r="D200" s="238" t="n">
        <ns0:f>AVERAGE('GRPO原始 0923'!F219:F228)</ns0:f>
        <ns0:v>0.478125</ns0:v>
      </ns0:c>
      <ns0:c r="E200" s="238" t="n">
        <ns0:f>AVERAGE('GRPO原始 0923'!F214:F228)</ns0:f>
        <ns0:v>0.48489583333333336</ns0:v>
      </ns0:c>
      <ns0:c r="F200" s="238" t="n">
        <ns0:f>AVERAGE('GRPO原始 0923'!F209:F228)</ns0:f>
        <ns0:v>0.482421875</ns0:v>
      </ns0:c>
      <ns0:c r="G200" s="238" t="n">
        <ns0:f>AVERAGE('GRPO原始 0923'!F199:F228)</ns0:f>
        <ns0:v>0.46822916666666664</ns0:v>
      </ns0:c>
      <ns0:c r="H200" s="238" t="n">
        <ns0:f>AVERAGE('GRPO原始 0923'!F189:F228)</ns0:f>
        <ns0:v>0.4591796875</ns0:v>
      </ns0:c>
      <ns0:c r="I200" s="238" t="n">
        <ns0:f>AVERAGE('GRPO原始 0923'!F179:F228)</ns0:f>
        <ns0:v>0.44984375</ns0:v>
      </ns0:c>
      <ns0:c r="J200" s="240" t="n">
        <ns0:f>C200-C59</ns0:f>
        <ns0:v>-0.046875</ns0:v>
      </ns0:c>
      <ns0:c r="K200" s="240" t="n">
        <ns0:f>D200-D59</ns0:f>
        <ns0:v>-0.08359375000000002</ns0:v>
      </ns0:c>
      <ns0:c r="L200" s="240" t="n">
        <ns0:f>E200-E59</ns0:f>
        <ns0:v>-0.07187499999999997</ns0:v>
      </ns0:c>
      <ns0:c r="M200" s="240" t="n">
        <ns0:f>F200-F59</ns0:f>
        <ns0:v>-0.05507812499999998</ns0:v>
      </ns0:c>
      <ns0:c r="N200" s="240" t="n">
        <ns0:f>G200-G59</ns0:f>
        <ns0:v>-0.05911458333333336</ns0:v>
      </ns0:c>
      <ns0:c r="O200" s="240" t="n">
        <ns0:f>H200-H59</ns0:f>
        <ns0:v>-0.04472656250000001</ns0:v>
      </ns0:c>
      <ns0:c r="P200" s="240" t="n">
        <ns0:f>I200-I59</ns0:f>
        <ns0:v>-0.03546874999999999</ns0:v>
      </ns0:c>
    </ns0:row>
    <ns0:row r="201" ht="19" customHeight="1">
      <ns0:c r="A201" s="235" t="str">
        <ns0:v>exp-t05</ns0:v>
      </ns0:c>
      <ns0:c r="B201" s="235" t="n">
        <ns0:v>59</ns0:v>
      </ns0:c>
      <ns0:c r="C201" s="238" t="n">
        <ns0:f>AVERAGE('GRPO原始 0923'!F225:F229)</ns0:f>
        <ns0:v>0.4796875</ns0:v>
      </ns0:c>
      <ns0:c r="D201" s="238" t="n">
        <ns0:f>AVERAGE('GRPO原始 0923'!F220:F229)</ns0:f>
        <ns0:v>0.4796875</ns0:v>
      </ns0:c>
      <ns0:c r="E201" s="238" t="n">
        <ns0:f>AVERAGE('GRPO原始 0923'!F215:F229)</ns0:f>
        <ns0:v>0.490625</ns0:v>
      </ns0:c>
      <ns0:c r="F201" s="238" t="n">
        <ns0:f>AVERAGE('GRPO原始 0923'!F210:F229)</ns0:f>
        <ns0:v>0.479296875</ns0:v>
      </ns0:c>
      <ns0:c r="G201" s="238" t="n">
        <ns0:f>AVERAGE('GRPO原始 0923'!F200:F229)</ns0:f>
        <ns0:v>0.46848958333333335</ns0:v>
      </ns0:c>
      <ns0:c r="H201" s="238" t="n">
        <ns0:f>AVERAGE('GRPO原始 0923'!F190:F229)</ns0:f>
        <ns0:v>0.4619140625</ns0:v>
      </ns0:c>
      <ns0:c r="I201" s="238" t="n">
        <ns0:f>AVERAGE('GRPO原始 0923'!F180:F229)</ns0:f>
        <ns0:v>0.45421875</ns0:v>
      </ns0:c>
      <ns0:c r="J201" s="240" t="n">
        <ns0:f>C201-C60</ns0:f>
        <ns0:v>-0.05312500000000003</ns0:v>
      </ns0:c>
      <ns0:c r="K201" s="240" t="n">
        <ns0:f>D201-D60</ns0:f>
        <ns0:v>-0.07656250000000003</ns0:v>
      </ns0:c>
      <ns0:c r="L201" s="240" t="n">
        <ns0:f>E201-E60</ns0:f>
        <ns0:v>-0.0708333333333333</ns0:v>
      </ns0:c>
      <ns0:c r="M201" s="240" t="n">
        <ns0:f>F201-F60</ns0:f>
        <ns0:v>-0.06015624999999997</ns0:v>
      </ns0:c>
      <ns0:c r="N201" s="240" t="n">
        <ns0:f>G201-G60</ns0:f>
        <ns0:v>-0.060416666666666674</ns0:v>
      </ns0:c>
      <ns0:c r="O201" s="240" t="n">
        <ns0:f>H201-H60</ns0:f>
        <ns0:v>-0.043164062500000044</ns0:v>
      </ns0:c>
      <ns0:c r="P201" s="240" t="n">
        <ns0:f>I201-I60</ns0:f>
        <ns0:v>-0.033281249999999984</ns0:v>
      </ns0:c>
    </ns0:row>
    <ns0:row r="202" ht="19" customHeight="1">
      <ns0:c r="A202" s="235" t="str">
        <ns0:v>exp-t05</ns0:v>
      </ns0:c>
      <ns0:c r="B202" s="235" t="n">
        <ns0:v>60</ns0:v>
      </ns0:c>
      <ns0:c r="C202" s="238" t="n">
        <ns0:f>AVERAGE('GRPO原始 0923'!F226:F230)</ns0:f>
        <ns0:v>0.5015625</ns0:v>
      </ns0:c>
      <ns0:c r="D202" s="238" t="n">
        <ns0:f>AVERAGE('GRPO原始 0923'!F221:F230)</ns0:f>
        <ns0:v>0.49609375</ns0:v>
      </ns0:c>
      <ns0:c r="E202" s="238" t="n">
        <ns0:f>AVERAGE('GRPO原始 0923'!F216:F230)</ns0:f>
        <ns0:v>0.4953125</ns0:v>
      </ns0:c>
      <ns0:c r="F202" s="238" t="n">
        <ns0:f>AVERAGE('GRPO原始 0923'!F211:F230)</ns0:f>
        <ns0:v>0.481640625</ns0:v>
      </ns0:c>
      <ns0:c r="G202" s="238" t="n">
        <ns0:f>AVERAGE('GRPO原始 0923'!F201:F230)</ns0:f>
        <ns0:v>0.47578125</ns0:v>
      </ns0:c>
      <ns0:c r="H202" s="238" t="n">
        <ns0:f>AVERAGE('GRPO原始 0923'!F191:F230)</ns0:f>
        <ns0:v>0.46796875</ns0:v>
      </ns0:c>
      <ns0:c r="I202" s="238" t="n">
        <ns0:f>AVERAGE('GRPO原始 0923'!F181:F230)</ns0:f>
        <ns0:v>0.45578125</ns0:v>
      </ns0:c>
      <ns0:c r="J202" s="240" t="n">
        <ns0:f>C202-C61</ns0:f>
        <ns0:v>-0.04062500000000002</ns0:v>
      </ns0:c>
      <ns0:c r="K202" s="240" t="n">
        <ns0:f>D202-D61</ns0:f>
        <ns0:v>-0.06953125000000004</ns0:v>
      </ns0:c>
      <ns0:c r="L202" s="240" t="n">
        <ns0:f>E202-E61</ns0:f>
        <ns0:v>-0.07291666666666669</ns0:v>
      </ns0:c>
      <ns0:c r="M202" s="240" t="n">
        <ns0:f>F202-F61</ns0:f>
        <ns0:v>-0.06406249999999997</ns0:v>
      </ns0:c>
      <ns0:c r="N202" s="240" t="n">
        <ns0:f>G202-G61</ns0:f>
        <ns0:v>-0.05807291666666664</ns0:v>
      </ns0:c>
      <ns0:c r="O202" s="240" t="n">
        <ns0:f>H202-H61</ns0:f>
        <ns0:v>-0.04218749999999999</ns0:v>
      </ns0:c>
      <ns0:c r="P202" s="240" t="n">
        <ns0:f>I202-I61</ns0:f>
        <ns0:v>-0.03515625</ns0:v>
      </ns0:c>
    </ns0:row>
    <ns0:row r="203" ht="19" customHeight="1">
      <ns0:c r="A203" s="235" t="str">
        <ns0:v>exp-t05</ns0:v>
      </ns0:c>
      <ns0:c r="B203" s="235" t="n">
        <ns0:v>61</ns0:v>
      </ns0:c>
      <ns0:c r="C203" s="238" t="n">
        <ns0:f>AVERAGE('GRPO原始 0923'!F227:F231)</ns0:f>
        <ns0:v>0.525</ns0:v>
      </ns0:c>
      <ns0:c r="D203" s="238" t="n">
        <ns0:f>AVERAGE('GRPO原始 0923'!F222:F231)</ns0:f>
        <ns0:v>0.50390625</ns0:v>
      </ns0:c>
      <ns0:c r="E203" s="238" t="n">
        <ns0:f>AVERAGE('GRPO原始 0923'!F217:F231)</ns0:f>
        <ns0:v>0.4828125</ns0:v>
      </ns0:c>
      <ns0:c r="F203" s="238" t="n">
        <ns0:f>AVERAGE('GRPO原始 0923'!F212:F231)</ns0:f>
        <ns0:v>0.4796875</ns0:v>
      </ns0:c>
      <ns0:c r="G203" s="238" t="n">
        <ns0:f>AVERAGE('GRPO原始 0923'!F202:F231)</ns0:f>
        <ns0:v>0.47604166666666664</ns0:v>
      </ns0:c>
      <ns0:c r="H203" s="238" t="n">
        <ns0:f>AVERAGE('GRPO原始 0923'!F192:F231)</ns0:f>
        <ns0:v>0.4689453125</ns0:v>
      </ns0:c>
      <ns0:c r="I203" s="238" t="n">
        <ns0:f>AVERAGE('GRPO原始 0923'!F182:F231)</ns0:f>
        <ns0:v>0.45703125</ns0:v>
      </ns0:c>
      <ns0:c r="J203" s="240" t="n">
        <ns0:f>C203-C62</ns0:f>
        <ns0:v>-0.06093749999999998</ns0:v>
      </ns0:c>
      <ns0:c r="K203" s="240" t="n">
        <ns0:f>D203-D62</ns0:f>
        <ns0:v>-0.057812500000000044</ns0:v>
      </ns0:c>
      <ns0:c r="L203" s="240" t="n">
        <ns0:f>E203-E62</ns0:f>
        <ns0:v>-0.08333333333333337</ns0:v>
      </ns0:c>
      <ns0:c r="M203" s="240" t="n">
        <ns0:f>F203-F62</ns0:f>
        <ns0:v>-0.06679687500000003</ns0:v>
      </ns0:c>
      <ns0:c r="N203" s="240" t="n">
        <ns0:f>G203-G62</ns0:f>
        <ns0:v>-0.06458333333333338</ns0:v>
      </ns0:c>
      <ns0:c r="O203" s="240" t="n">
        <ns0:f>H203-H62</ns0:f>
        <ns0:v>-0.043945312500000056</ns0:v>
      </ns0:c>
      <ns0:c r="P203" s="240" t="n">
        <ns0:f>I203-I62</ns0:f>
        <ns0:v>-0.03937499999999999</ns0:v>
      </ns0:c>
    </ns0:row>
    <ns0:row r="204" ht="19" customHeight="1">
      <ns0:c r="A204" s="235" t="str">
        <ns0:v>exp-t05</ns0:v>
      </ns0:c>
      <ns0:c r="B204" s="235" t="n">
        <ns0:v>62</ns0:v>
      </ns0:c>
      <ns0:c r="C204" s="238" t="n">
        <ns0:f>AVERAGE('GRPO原始 0923'!F228:F232)</ns0:f>
        <ns0:v>0.528125</ns0:v>
      </ns0:c>
      <ns0:c r="D204" s="238" t="n">
        <ns0:f>AVERAGE('GRPO原始 0923'!F223:F232)</ns0:f>
        <ns0:v>0.51328125</ns0:v>
      </ns0:c>
      <ns0:c r="E204" s="238" t="n">
        <ns0:f>AVERAGE('GRPO原始 0923'!F218:F232)</ns0:f>
        <ns0:v>0.490625</ns0:v>
      </ns0:c>
      <ns0:c r="F204" s="238" t="n">
        <ns0:f>AVERAGE('GRPO原始 0923'!F213:F232)</ns0:f>
        <ns0:v>0.4859375</ns0:v>
      </ns0:c>
      <ns0:c r="G204" s="238" t="n">
        <ns0:f>AVERAGE('GRPO原始 0923'!F203:F232)</ns0:f>
        <ns0:v>0.48020833333333335</ns0:v>
      </ns0:c>
      <ns0:c r="H204" s="238" t="n">
        <ns0:f>AVERAGE('GRPO原始 0923'!F193:F232)</ns0:f>
        <ns0:v>0.471484375</ns0:v>
      </ns0:c>
      <ns0:c r="I204" s="238" t="n">
        <ns0:f>AVERAGE('GRPO原始 0923'!F183:F232)</ns0:f>
        <ns0:v>0.45921875</ns0:v>
      </ns0:c>
      <ns0:c r="J204" s="240" t="n">
        <ns0:f>C204-C63</ns0:f>
        <ns0:v>-0.08281250000000007</ns0:v>
      </ns0:c>
      <ns0:c r="K204" s="240" t="n">
        <ns0:f>D204-D63</ns0:f>
        <ns0:v>-0.059374999999999956</ns0:v>
      </ns0:c>
      <ns0:c r="L204" s="240" t="n">
        <ns0:f>E204-E63</ns0:f>
        <ns0:v>-0.08437499999999998</ns0:v>
      </ns0:c>
      <ns0:c r="M204" s="240" t="n">
        <ns0:f>F204-F63</ns0:f>
        <ns0:v>-0.07382812500000002</ns0:v>
      </ns0:c>
      <ns0:c r="N204" s="240" t="n">
        <ns0:f>G204-G63</ns0:f>
        <ns0:v>-0.06666666666666665</ns0:v>
      </ns0:c>
      <ns0:c r="O204" s="240" t="n">
        <ns0:f>H204-H63</ns0:f>
        <ns0:v>-0.04863281250000001</ns0:v>
      </ns0:c>
      <ns0:c r="P204" s="240" t="n">
        <ns0:f>I204-I63</ns0:f>
        <ns0:v>-0.04265624999999995</ns0:v>
      </ns0:c>
    </ns0:row>
    <ns0:row r="205" ht="19" customHeight="1">
      <ns0:c r="A205" s="235" t="str">
        <ns0:v>exp-t05</ns0:v>
      </ns0:c>
      <ns0:c r="B205" s="235" t="n">
        <ns0:v>63</ns0:v>
      </ns0:c>
      <ns0:c r="C205" s="238" t="n">
        <ns0:f>AVERAGE('GRPO原始 0923'!F229:F233)</ns0:f>
        <ns0:v>0.5484375</ns0:v>
      </ns0:c>
      <ns0:c r="D205" s="238" t="n">
        <ns0:f>AVERAGE('GRPO原始 0923'!F224:F233)</ns0:f>
        <ns0:v>0.5203125</ns0:v>
      </ns0:c>
      <ns0:c r="E205" s="238" t="n">
        <ns0:f>AVERAGE('GRPO原始 0923'!F219:F233)</ns0:f>
        <ns0:v>0.5015625</ns0:v>
      </ns0:c>
      <ns0:c r="F205" s="238" t="n">
        <ns0:f>AVERAGE('GRPO原始 0923'!F214:F233)</ns0:f>
        <ns0:v>0.50078125</ns0:v>
      </ns0:c>
      <ns0:c r="G205" s="238" t="n">
        <ns0:f>AVERAGE('GRPO原始 0923'!F204:F233)</ns0:f>
        <ns0:v>0.48880208333333336</ns0:v>
      </ns0:c>
      <ns0:c r="H205" s="238" t="n">
        <ns0:f>AVERAGE('GRPO原始 0923'!F194:F233)</ns0:f>
        <ns0:v>0.4767578125</ns0:v>
      </ns0:c>
      <ns0:c r="I205" s="238" t="n">
        <ns0:f>AVERAGE('GRPO原始 0923'!F184:F233)</ns0:f>
        <ns0:v>0.46234375</ns0:v>
      </ns0:c>
      <ns0:c r="J205" s="240" t="n">
        <ns0:f>C205-C64</ns0:f>
        <ns0:v>-0.08281249999999996</ns0:v>
      </ns0:c>
      <ns0:c r="K205" s="240" t="n">
        <ns0:f>D205-D64</ns0:f>
        <ns0:v>-0.06484375000000009</ns0:v>
      </ns0:c>
      <ns0:c r="L205" s="240" t="n">
        <ns0:f>E205-E64</ns0:f>
        <ns0:v>-0.08333333333333326</ns0:v>
      </ns0:c>
      <ns0:c r="M205" s="240" t="n">
        <ns0:f>F205-F64</ns0:f>
        <ns0:v>-0.07460937500000009</ns0:v>
      </ns0:c>
      <ns0:c r="N205" s="240" t="n">
        <ns0:f>G205-G64</ns0:f>
        <ns0:v>-0.06640624999999994</ns0:v>
      </ns0:c>
      <ns0:c r="O205" s="240" t="n">
        <ns0:f>H205-H64</ns0:f>
        <ns0:v>-0.05234374999999997</ns0:v>
      </ns0:c>
      <ns0:c r="P205" s="240" t="n">
        <ns0:f>I205-I64</ns0:f>
        <ns0:v>-0.044375</ns0:v>
      </ns0:c>
    </ns0:row>
    <ns0:row r="206" ht="19" customHeight="1">
      <ns0:c r="A206" s="235" t="str">
        <ns0:v>exp-t05</ns0:v>
      </ns0:c>
      <ns0:c r="B206" s="235" t="n">
        <ns0:v>64</ns0:v>
      </ns0:c>
      <ns0:c r="C206" s="238" t="n">
        <ns0:f>AVERAGE('GRPO原始 0923'!F230:F234)</ns0:f>
        <ns0:v>0.56875</ns0:v>
      </ns0:c>
      <ns0:c r="D206" s="238" t="n">
        <ns0:f>AVERAGE('GRPO原始 0923'!F225:F234)</ns0:f>
        <ns0:v>0.52421875</ns0:v>
      </ns0:c>
      <ns0:c r="E206" s="238" t="n">
        <ns0:f>AVERAGE('GRPO原始 0923'!F220:F234)</ns0:f>
        <ns0:v>0.509375</ns0:v>
      </ns0:c>
      <ns0:c r="F206" s="238" t="n">
        <ns0:f>AVERAGE('GRPO原始 0923'!F215:F234)</ns0:f>
        <ns0:v>0.51015625</ns0:v>
      </ns0:c>
      <ns0:c r="G206" s="238" t="n">
        <ns0:f>AVERAGE('GRPO原始 0923'!F205:F234)</ns0:f>
        <ns0:v>0.4940104166666667</ns0:v>
      </ns0:c>
      <ns0:c r="H206" s="238" t="n">
        <ns0:f>AVERAGE('GRPO原始 0923'!F195:F234)</ns0:f>
        <ns0:v>0.482421875</ns0:v>
      </ns0:c>
      <ns0:c r="I206" s="238" t="n">
        <ns0:f>AVERAGE('GRPO原始 0923'!F185:F234)</ns0:f>
        <ns0:v>0.46453125</ns0:v>
      </ns0:c>
      <ns0:c r="J206" s="240" t="n">
        <ns0:f>C206-C65</ns0:f>
        <ns0:v>-0.0859375</ns0:v>
      </ns0:c>
      <ns0:c r="K206" s="240" t="n">
        <ns0:f>D206-D65</ns0:f>
        <ns0:v>-0.06953125000000004</ns0:v>
      </ns0:c>
      <ns0:c r="L206" s="240" t="n">
        <ns0:f>E206-E65</ns0:f>
        <ns0:v>-0.07968750000000002</ns0:v>
      </ns0:c>
      <ns0:c r="M206" s="240" t="n">
        <ns0:f>F206-F65</ns0:f>
        <ns0:v>-0.07460937499999998</ns0:v>
      </ns0:c>
      <ns0:c r="N206" s="240" t="n">
        <ns0:f>G206-G65</ns0:f>
        <ns0:v>-0.06354166666666661</ns0:v>
      </ns0:c>
      <ns0:c r="O206" s="240" t="n">
        <ns0:f>H206-H65</ns0:f>
        <ns0:v>-0.05117187499999998</ns0:v>
      </ns0:c>
      <ns0:c r="P206" s="240" t="n">
        <ns0:f>I206-I65</ns0:f>
        <ns0:v>-0.046718749999999976</ns0:v>
      </ns0:c>
    </ns0:row>
    <ns0:row r="207" ht="19" customHeight="1">
      <ns0:c r="A207" s="235" t="str">
        <ns0:v>exp-t05</ns0:v>
      </ns0:c>
      <ns0:c r="B207" s="235" t="n">
        <ns0:v>65</ns0:v>
      </ns0:c>
      <ns0:c r="C207" s="238" t="n">
        <ns0:f>AVERAGE('GRPO原始 0923'!F231:F235)</ns0:f>
        <ns0:v>0.56875</ns0:v>
      </ns0:c>
      <ns0:c r="D207" s="238" t="n">
        <ns0:f>AVERAGE('GRPO原始 0923'!F226:F235)</ns0:f>
        <ns0:v>0.53515625</ns0:v>
      </ns0:c>
      <ns0:c r="E207" s="238" t="n">
        <ns0:f>AVERAGE('GRPO原始 0923'!F221:F235)</ns0:f>
        <ns0:v>0.5203125</ns0:v>
      </ns0:c>
      <ns0:c r="F207" s="238" t="n">
        <ns0:f>AVERAGE('GRPO原始 0923'!F216:F235)</ns0:f>
        <ns0:v>0.513671875</ns0:v>
      </ns0:c>
      <ns0:c r="G207" s="238" t="n">
        <ns0:f>AVERAGE('GRPO原始 0923'!F206:F235)</ns0:f>
        <ns0:v>0.49375</ns0:v>
      </ns0:c>
      <ns0:c r="H207" s="238" t="n">
        <ns0:f>AVERAGE('GRPO原始 0923'!F196:F235)</ns0:f>
        <ns0:v>0.4849609375</ns0:v>
      </ns0:c>
      <ns0:c r="I207" s="238" t="n">
        <ns0:f>AVERAGE('GRPO原始 0923'!F186:F235)</ns0:f>
        <ns0:v>0.46734375</ns0:v>
      </ns0:c>
      <ns0:c r="J207" s="240" t="n">
        <ns0:f>C207-C66</ns0:f>
        <ns0:v>-0.09531250000000002</ns0:v>
      </ns0:c>
      <ns0:c r="K207" s="240" t="n">
        <ns0:f>D207-D66</ns0:f>
        <ns0:v>-0.06796875000000002</ns0:v>
      </ns0:c>
      <ns0:c r="L207" s="240" t="n">
        <ns0:f>E207-E66</ns0:f>
        <ns0:v>-0.078125</ns0:v>
      </ns0:c>
      <ns0:c r="M207" s="240" t="n">
        <ns0:f>F207-F66</ns0:f>
        <ns0:v>-0.07851562499999998</ns0:v>
      </ns0:c>
      <ns0:c r="N207" s="240" t="n">
        <ns0:f>G207-G66</ns0:f>
        <ns0:v>-0.06874999999999998</ns0:v>
      </ns0:c>
      <ns0:c r="O207" s="240" t="n">
        <ns0:f>H207-H66</ns0:f>
        <ns0:v>-0.05214843749999998</ns0:v>
      </ns0:c>
      <ns0:c r="P207" s="240" t="n">
        <ns0:f>I207-I66</ns0:f>
        <ns0:v>-0.05015624999999996</ns0:v>
      </ns0:c>
    </ns0:row>
    <ns0:row r="208" ht="19" customHeight="1">
      <ns0:c r="A208" s="235" t="str">
        <ns0:v>exp-t05</ns0:v>
      </ns0:c>
      <ns0:c r="B208" s="235" t="n">
        <ns0:v>66</ns0:v>
      </ns0:c>
      <ns0:c r="C208" s="238" t="n">
        <ns0:f>AVERAGE('GRPO原始 0923'!F232:F236)</ns0:f>
        <ns0:v>0.56875</ns0:v>
      </ns0:c>
      <ns0:c r="D208" s="238" t="n">
        <ns0:f>AVERAGE('GRPO原始 0923'!F227:F236)</ns0:f>
        <ns0:v>0.546875</ns0:v>
      </ns0:c>
      <ns0:c r="E208" s="238" t="n">
        <ns0:f>AVERAGE('GRPO原始 0923'!F222:F236)</ns0:f>
        <ns0:v>0.5255208333333333</ns0:v>
      </ns0:c>
      <ns0:c r="F208" s="238" t="n">
        <ns0:f>AVERAGE('GRPO原始 0923'!F217:F236)</ns0:f>
        <ns0:v>0.504296875</ns0:v>
      </ns0:c>
      <ns0:c r="G208" s="238" t="n">
        <ns0:f>AVERAGE('GRPO原始 0923'!F207:F236)</ns0:f>
        <ns0:v>0.4981770833333333</ns0:v>
      </ns0:c>
      <ns0:c r="H208" s="238" t="n">
        <ns0:f>AVERAGE('GRPO原始 0923'!F197:F236)</ns0:f>
        <ns0:v>0.4861328125</ns0:v>
      </ns0:c>
      <ns0:c r="I208" s="238" t="n">
        <ns0:f>AVERAGE('GRPO原始 0923'!F187:F236)</ns0:f>
        <ns0:v>0.4690625</ns0:v>
      </ns0:c>
      <ns0:c r="J208" s="240" t="n">
        <ns0:f>C208-C67</ns0:f>
        <ns0:v>-0.09531250000000002</ns0:v>
      </ns0:c>
      <ns0:c r="K208" s="240" t="n">
        <ns0:f>D208-D67</ns0:f>
        <ns0:v>-0.078125</ns0:v>
      </ns0:c>
      <ns0:c r="L208" s="240" t="n">
        <ns0:f>E208-E67</ns0:f>
        <ns0:v>-0.0703125</ns0:v>
      </ns0:c>
      <ns0:c r="M208" s="240" t="n">
        <ns0:f>F208-F67</ns0:f>
        <ns0:v>-0.08632812499999998</ns0:v>
      </ns0:c>
      <ns0:c r="N208" s="240" t="n">
        <ns0:f>G208-G67</ns0:f>
        <ns0:v>-0.06718749999999996</ns0:v>
      </ns0:c>
      <ns0:c r="O208" s="240" t="n">
        <ns0:f>H208-H67</ns0:f>
        <ns0:v>-0.05527343749999997</ns0:v>
      </ns0:c>
      <ns0:c r="P208" s="240" t="n">
        <ns0:f>I208-I67</ns0:f>
        <ns0:v>-0.05140625000000004</ns0:v>
      </ns0:c>
    </ns0:row>
    <ns0:row r="209" ht="19" customHeight="1">
      <ns0:c r="A209" s="235" t="str">
        <ns0:v>exp-t05</ns0:v>
      </ns0:c>
      <ns0:c r="B209" s="235" t="n">
        <ns0:v>67</ns0:v>
      </ns0:c>
      <ns0:c r="C209" s="238" t="n">
        <ns0:f>AVERAGE('GRPO原始 0923'!F233:F237)</ns0:f>
        <ns0:v>0.5484375</ns0:v>
      </ns0:c>
      <ns0:c r="D209" s="238" t="n">
        <ns0:f>AVERAGE('GRPO原始 0923'!F228:F237)</ns0:f>
        <ns0:v>0.53828125</ns0:v>
      </ns0:c>
      <ns0:c r="E209" s="238" t="n">
        <ns0:f>AVERAGE('GRPO原始 0923'!F223:F237)</ns0:f>
        <ns0:v>0.525</ns0:v>
      </ns0:c>
      <ns0:c r="F209" s="238" t="n">
        <ns0:f>AVERAGE('GRPO原始 0923'!F218:F237)</ns0:f>
        <ns0:v>0.505078125</ns0:v>
      </ns0:c>
      <ns0:c r="G209" s="238" t="n">
        <ns0:f>AVERAGE('GRPO原始 0923'!F208:F237)</ns0:f>
        <ns0:v>0.49765625</ns0:v>
      </ns0:c>
      <ns0:c r="H209" s="238" t="n">
        <ns0:f>AVERAGE('GRPO原始 0923'!F198:F237)</ns0:f>
        <ns0:v>0.485546875</ns0:v>
      </ns0:c>
      <ns0:c r="I209" s="238" t="n">
        <ns0:f>AVERAGE('GRPO原始 0923'!F188:F237)</ns0:f>
        <ns0:v>0.47125</ns0:v>
      </ns0:c>
      <ns0:c r="J209" s="240" t="n">
        <ns0:f>C209-C68</ns0:f>
        <ns0:v>-0.07968750000000002</ns0:v>
      </ns0:c>
      <ns0:c r="K209" s="240" t="n">
        <ns0:f>D209-D68</ns0:f>
        <ns0:v>-0.08124999999999993</ns0:v>
      </ns0:c>
      <ns0:c r="L209" s="240" t="n">
        <ns0:f>E209-E68</ns0:f>
        <ns0:v>-0.06614583333333335</ns0:v>
      </ns0:c>
      <ns0:c r="M209" s="240" t="n">
        <ns0:f>F209-F68</ns0:f>
        <ns0:v>-0.08320312499999993</ns0:v>
      </ns0:c>
      <ns0:c r="N209" s="240" t="n">
        <ns0:f>G209-G68</ns0:f>
        <ns0:v>-0.06718749999999996</ns0:v>
      </ns0:c>
      <ns0:c r="O209" s="240" t="n">
        <ns0:f>H209-H68</ns0:f>
        <ns0:v>-0.05722656249999997</ns0:v>
      </ns0:c>
      <ns0:c r="P209" s="240" t="n">
        <ns0:f>I209-I68</ns0:f>
        <ns0:v>-0.05234374999999997</ns0:v>
      </ns0:c>
    </ns0:row>
    <ns0:row r="210" ht="19" customHeight="1">
      <ns0:c r="A210" s="235" t="str">
        <ns0:v>exp-t05</ns0:v>
      </ns0:c>
      <ns0:c r="B210" s="235" t="n">
        <ns0:v>68</ns0:v>
      </ns0:c>
      <ns0:c r="C210" s="238" t="n">
        <ns0:f>AVERAGE('GRPO原始 0923'!F234:F238)</ns0:f>
        <ns0:v>0.509375</ns0:v>
      </ns0:c>
      <ns0:c r="D210" s="238" t="n">
        <ns0:f>AVERAGE('GRPO原始 0923'!F229:F238)</ns0:f>
        <ns0:v>0.52890625</ns0:v>
      </ns0:c>
      <ns0:c r="E210" s="238" t="n">
        <ns0:f>AVERAGE('GRPO原始 0923'!F224:F238)</ns0:f>
        <ns0:v>0.5166666666666667</ns0:v>
      </ns0:c>
      <ns0:c r="F210" s="238" t="n">
        <ns0:f>AVERAGE('GRPO原始 0923'!F219:F238)</ns0:f>
        <ns0:v>0.503515625</ns0:v>
      </ns0:c>
      <ns0:c r="G210" s="238" t="n">
        <ns0:f>AVERAGE('GRPO原始 0923'!F209:F238)</ns0:f>
        <ns0:v>0.4979166666666667</ns0:v>
      </ns0:c>
      <ns0:c r="H210" s="238" t="n">
        <ns0:f>AVERAGE('GRPO原始 0923'!F199:F238)</ns0:f>
        <ns0:v>0.4833984375</ns0:v>
      </ns0:c>
      <ns0:c r="I210" s="238" t="n">
        <ns0:f>AVERAGE('GRPO原始 0923'!F189:F238)</ns0:f>
        <ns0:v>0.473125</ns0:v>
      </ns0:c>
      <ns0:c r="J210" s="240" t="n">
        <ns0:f>C210-C69</ns0:f>
        <ns0:v>-0.09062499999999996</ns0:v>
      </ns0:c>
      <ns0:c r="K210" s="240" t="n">
        <ns0:f>D210-D69</ns0:f>
        <ns0:v>-0.08671874999999996</ns0:v>
      </ns0:c>
      <ns0:c r="L210" s="240" t="n">
        <ns0:f>E210-E69</ns0:f>
        <ns0:v>-0.07343749999999993</ns0:v>
      </ns0:c>
      <ns0:c r="M210" s="240" t="n">
        <ns0:f>F210-F69</ns0:f>
        <ns0:v>-0.08515624999999993</ns0:v>
      </ns0:c>
      <ns0:c r="N210" s="240" t="n">
        <ns0:f>G210-G69</ns0:f>
        <ns0:v>-0.06562500000000004</ns0:v>
      </ns0:c>
      <ns0:c r="O210" s="240" t="n">
        <ns0:f>H210-H69</ns0:f>
        <ns0:v>-0.06601562500000002</ns0:v>
      </ns0:c>
      <ns0:c r="P210" s="240" t="n">
        <ns0:f>I210-I69</ns0:f>
        <ns0:v>-0.05312499999999998</ns0:v>
      </ns0:c>
    </ns0:row>
    <ns0:row r="211" ht="19" customHeight="1">
      <ns0:c r="A211" s="235" t="str">
        <ns0:v>exp-t05</ns0:v>
      </ns0:c>
      <ns0:c r="B211" s="235" t="n">
        <ns0:v>69</ns0:v>
      </ns0:c>
      <ns0:c r="C211" s="238" t="n">
        <ns0:f>AVERAGE('GRPO原始 0923'!F235:F239)</ns0:f>
        <ns0:v>0.4609375</ns0:v>
      </ns0:c>
      <ns0:c r="D211" s="238" t="n">
        <ns0:f>AVERAGE('GRPO原始 0923'!F230:F239)</ns0:f>
        <ns0:v>0.51484375</ns0:v>
      </ns0:c>
      <ns0:c r="E211" s="238" t="n">
        <ns0:f>AVERAGE('GRPO原始 0923'!F225:F239)</ns0:f>
        <ns0:v>0.503125</ns0:v>
      </ns0:c>
      <ns0:c r="F211" s="238" t="n">
        <ns0:f>AVERAGE('GRPO原始 0923'!F220:F239)</ns0:f>
        <ns0:v>0.497265625</ns0:v>
      </ns0:c>
      <ns0:c r="G211" s="238" t="n">
        <ns0:f>AVERAGE('GRPO原始 0923'!F210:F239)</ns0:f>
        <ns0:v>0.49114583333333334</ns0:v>
      </ns0:c>
      <ns0:c r="H211" s="238" t="n">
        <ns0:f>AVERAGE('GRPO原始 0923'!F200:F239)</ns0:f>
        <ns0:v>0.480078125</ns0:v>
      </ns0:c>
      <ns0:c r="I211" s="238" t="n">
        <ns0:f>AVERAGE('GRPO原始 0923'!F190:F239)</ns0:f>
        <ns0:v>0.4725</ns0:v>
      </ns0:c>
      <ns0:c r="J211" s="240" t="n">
        <ns0:f>C211-C70</ns0:f>
        <ns0:v>-0.10312500000000002</ns0:v>
      </ns0:c>
      <ns0:c r="K211" s="240" t="n">
        <ns0:f>D211-D70</ns0:f>
        <ns0:v>-0.09453124999999996</ns0:v>
      </ns0:c>
      <ns0:c r="L211" s="240" t="n">
        <ns0:f>E211-E70</ns0:f>
        <ns0:v>-0.08072916666666663</ns0:v>
      </ns0:c>
      <ns0:c r="M211" s="240" t="n">
        <ns0:f>F211-F70</ns0:f>
        <ns0:v>-0.08554687499999997</ns0:v>
      </ns0:c>
      <ns0:c r="N211" s="240" t="n">
        <ns0:f>G211-G70</ns0:f>
        <ns0:v>-0.07161458333333331</ns0:v>
      </ns0:c>
      <ns0:c r="O211" s="240" t="n">
        <ns0:f>H211-H70</ns0:f>
        <ns0:v>-0.06894531250000002</ns0:v>
      </ns0:c>
      <ns0:c r="P211" s="240" t="n">
        <ns0:f>I211-I70</ns0:f>
        <ns0:v>-0.05343749999999997</ns0:v>
      </ns0:c>
    </ns0:row>
    <ns0:row r="212" ht="19" customHeight="1">
      <ns0:c r="A212" s="235" t="str">
        <ns0:v>exp-t05</ns0:v>
      </ns0:c>
      <ns0:c r="B212" s="235" t="n">
        <ns0:v>70</ns0:v>
      </ns0:c>
      <ns0:c r="C212" s="238" t="n">
        <ns0:f>AVERAGE('GRPO原始 0923'!F236:F240)</ns0:f>
        <ns0:v>0.4515625</ns0:v>
      </ns0:c>
      <ns0:c r="D212" s="238" t="n">
        <ns0:f>AVERAGE('GRPO原始 0923'!F231:F240)</ns0:f>
        <ns0:v>0.51015625</ns0:v>
      </ns0:c>
      <ns0:c r="E212" s="238" t="n">
        <ns0:f>AVERAGE('GRPO原始 0923'!F226:F240)</ns0:f>
        <ns0:v>0.5072916666666667</ns0:v>
      </ns0:c>
      <ns0:c r="F212" s="238" t="n">
        <ns0:f>AVERAGE('GRPO原始 0923'!F221:F240)</ns0:f>
        <ns0:v>0.503125</ns0:v>
      </ns0:c>
      <ns0:c r="G212" s="238" t="n">
        <ns0:f>AVERAGE('GRPO原始 0923'!F211:F240)</ns0:f>
        <ns0:v>0.49114583333333334</ns0:v>
      </ns0:c>
      <ns0:c r="H212" s="238" t="n">
        <ns0:f>AVERAGE('GRPO原始 0923'!F201:F240)</ns0:f>
        <ns0:v>0.484375</ns0:v>
      </ns0:c>
      <ns0:c r="I212" s="238" t="n">
        <ns0:f>AVERAGE('GRPO原始 0923'!F191:F240)</ns0:f>
        <ns0:v>0.47640625</ns0:v>
      </ns0:c>
      <ns0:c r="J212" s="240" t="n">
        <ns0:f>C212-C71</ns0:f>
        <ns0:v>-0.09687500000000004</ns0:v>
      </ns0:c>
      <ns0:c r="K212" s="240" t="n">
        <ns0:f>D212-D71</ns0:f>
        <ns0:v>-0.09609374999999998</ns0:v>
      </ns0:c>
      <ns0:c r="L212" s="240" t="n">
        <ns0:f>E212-E71</ns0:f>
        <ns0:v>-0.07760416666666659</ns0:v>
      </ns0:c>
      <ns0:c r="M212" s="240" t="n">
        <ns0:f>F212-F71</ns0:f>
        <ns0:v>-0.08281249999999996</ns0:v>
      </ns0:c>
      <ns0:c r="N212" s="240" t="n">
        <ns0:f>G212-G71</ns0:f>
        <ns0:v>-0.07473958333333336</ns0:v>
      </ns0:c>
      <ns0:c r="O212" s="240" t="n">
        <ns0:f>H212-H71</ns0:f>
        <ns0:v>-0.06757812500000004</ns0:v>
      </ns0:c>
      <ns0:c r="P212" s="240" t="n">
        <ns0:f>I212-I71</ns0:f>
        <ns0:v>-0.052968750000000064</ns0:v>
      </ns0:c>
    </ns0:row>
    <ns0:row r="213" ht="19" customHeight="1">
      <ns0:c r="A213" s="235" t="str">
        <ns0:v>exp-t05</ns0:v>
      </ns0:c>
      <ns0:c r="B213" s="235" t="n">
        <ns0:v>71</ns0:v>
      </ns0:c>
      <ns0:c r="C213" s="238" t="n">
        <ns0:f>AVERAGE('GRPO原始 0923'!F237:F241)</ns0:f>
        <ns0:v>0.4609375</ns0:v>
      </ns0:c>
      <ns0:c r="D213" s="238" t="n">
        <ns0:f>AVERAGE('GRPO原始 0923'!F232:F241)</ns0:f>
        <ns0:v>0.51484375</ns0:v>
      </ns0:c>
      <ns0:c r="E213" s="238" t="n">
        <ns0:f>AVERAGE('GRPO原始 0923'!F227:F241)</ns0:f>
        <ns0:v>0.5182291666666666</ns0:v>
      </ns0:c>
      <ns0:c r="F213" s="238" t="n">
        <ns0:f>AVERAGE('GRPO原始 0923'!F222:F241)</ns0:f>
        <ns0:v>0.509375</ns0:v>
      </ns0:c>
      <ns0:c r="G213" s="238" t="n">
        <ns0:f>AVERAGE('GRPO原始 0923'!F212:F241)</ns0:f>
        <ns0:v>0.49140625</ns0:v>
      </ns0:c>
      <ns0:c r="H213" s="238" t="n">
        <ns0:f>AVERAGE('GRPO原始 0923'!F202:F241)</ns0:f>
        <ns0:v>0.4857421875</ns0:v>
      </ns0:c>
      <ns0:c r="I213" s="238" t="n">
        <ns0:f>AVERAGE('GRPO原始 0923'!F192:F241)</ns0:f>
        <ns0:v>0.478125</ns0:v>
      </ns0:c>
      <ns0:c r="J213" s="240" t="n">
        <ns0:f>C213-C72</ns0:f>
        <ns0:v>-0.07656249999999998</ns0:v>
      </ns0:c>
      <ns0:c r="K213" s="240" t="n">
        <ns0:f>D213-D72</ns0:f>
        <ns0:v>-0.0859375</ns0:v>
      </ns0:c>
      <ns0:c r="L213" s="240" t="n">
        <ns0:f>E213-E72</ns0:f>
        <ns0:v>-0.0776041666666667</ns0:v>
      </ns0:c>
      <ns0:c r="M213" s="240" t="n">
        <ns0:f>F213-F72</ns0:f>
        <ns0:v>-0.07187500000000002</ns0:v>
      </ns0:c>
      <ns0:c r="N213" s="240" t="n">
        <ns0:f>G213-G72</ns0:f>
        <ns0:v>-0.07317708333333334</ns0:v>
      </ns0:c>
      <ns0:c r="O213" s="240" t="n">
        <ns0:f>H213-H72</ns0:f>
        <ns0:v>-0.06992187500000002</ns0:v>
      </ns0:c>
      <ns0:c r="P213" s="240" t="n">
        <ns0:f>I213-I72</ns0:f>
        <ns0:v>-0.05234375000000002</ns0:v>
      </ns0:c>
    </ns0:row>
    <ns0:row r="214" ht="19" customHeight="1">
      <ns0:c r="A214" s="235" t="str">
        <ns0:v>exp-t05</ns0:v>
      </ns0:c>
      <ns0:c r="B214" s="235" t="n">
        <ns0:v>72</ns0:v>
      </ns0:c>
      <ns0:c r="C214" s="238" t="n">
        <ns0:f>AVERAGE('GRPO原始 0923'!F238:F242)</ns0:f>
        <ns0:v>0.45625</ns0:v>
      </ns0:c>
      <ns0:c r="D214" s="238" t="n">
        <ns0:f>AVERAGE('GRPO原始 0923'!F233:F242)</ns0:f>
        <ns0:v>0.50234375</ns0:v>
      </ns0:c>
      <ns0:c r="E214" s="238" t="n">
        <ns0:f>AVERAGE('GRPO原始 0923'!F228:F242)</ns0:f>
        <ns0:v>0.5109375</ns0:v>
      </ns0:c>
      <ns0:c r="F214" s="238" t="n">
        <ns0:f>AVERAGE('GRPO原始 0923'!F223:F242)</ns0:f>
        <ns0:v>0.5078125</ns0:v>
      </ns0:c>
      <ns0:c r="G214" s="238" t="n">
        <ns0:f>AVERAGE('GRPO原始 0923'!F213:F242)</ns0:f>
        <ns0:v>0.49140625</ns0:v>
      </ns0:c>
      <ns0:c r="H214" s="238" t="n">
        <ns0:f>AVERAGE('GRPO原始 0923'!F203:F242)</ns0:f>
        <ns0:v>0.4857421875</ns0:v>
      </ns0:c>
      <ns0:c r="I214" s="238" t="n">
        <ns0:f>AVERAGE('GRPO原始 0923'!F193:F242)</ns0:f>
        <ns0:v>0.47765625</ns0:v>
      </ns0:c>
      <ns0:c r="J214" s="240" t="n">
        <ns0:f>C214-C73</ns0:f>
        <ns0:v>-0.06406249999999997</ns0:v>
      </ns0:c>
      <ns0:c r="K214" s="240" t="n">
        <ns0:f>D214-D73</ns0:f>
        <ns0:v>-0.07187500000000002</ns0:v>
      </ns0:c>
      <ns0:c r="L214" s="240" t="n">
        <ns0:f>E214-E73</ns0:f>
        <ns0:v>-0.07552083333333326</ns0:v>
      </ns0:c>
      <ns0:c r="M214" s="240" t="n">
        <ns0:f>F214-F73</ns0:f>
        <ns0:v>-0.06562500000000004</ns0:v>
      </ns0:c>
      <ns0:c r="N214" s="240" t="n">
        <ns0:f>G214-G73</ns0:f>
        <ns0:v>-0.07317708333333334</ns0:v>
      </ns0:c>
      <ns0:c r="O214" s="240" t="n">
        <ns0:f>H214-H73</ns0:f>
        <ns0:v>-0.06796875000000002</ns0:v>
      </ns0:c>
      <ns0:c r="P214" s="240" t="n">
        <ns0:f>I214-I73</ns0:f>
        <ns0:v>-0.05328124999999995</ns0:v>
      </ns0:c>
    </ns0:row>
    <ns0:row r="215" ht="19" customHeight="1">
      <ns0:c r="A215" s="235" t="str">
        <ns0:v>exp-t05</ns0:v>
      </ns0:c>
      <ns0:c r="B215" s="235" t="n">
        <ns0:v>73</ns0:v>
      </ns0:c>
      <ns0:c r="C215" s="238" t="n">
        <ns0:f>AVERAGE('GRPO原始 0923'!F239:F243)</ns0:f>
        <ns0:v>0.4765625</ns0:v>
      </ns0:c>
      <ns0:c r="D215" s="238" t="n">
        <ns0:f>AVERAGE('GRPO原始 0923'!F234:F243)</ns0:f>
        <ns0:v>0.49296875</ns0:v>
      </ns0:c>
      <ns0:c r="E215" s="238" t="n">
        <ns0:f>AVERAGE('GRPO原始 0923'!F229:F243)</ns0:f>
        <ns0:v>0.5114583333333333</ns0:v>
      </ns0:c>
      <ns0:c r="F215" s="238" t="n">
        <ns0:f>AVERAGE('GRPO原始 0923'!F224:F243)</ns0:f>
        <ns0:v>0.506640625</ns0:v>
      </ns0:c>
      <ns0:c r="G215" s="238" t="n">
        <ns0:f>AVERAGE('GRPO原始 0923'!F214:F243)</ns0:f>
        <ns0:v>0.4981770833333333</ns0:v>
      </ns0:c>
      <ns0:c r="H215" s="238" t="n">
        <ns0:f>AVERAGE('GRPO原始 0923'!F204:F243)</ns0:f>
        <ns0:v>0.48984375</ns0:v>
      </ns0:c>
      <ns0:c r="I215" s="238" t="n">
        <ns0:f>AVERAGE('GRPO原始 0923'!F194:F243)</ns0:f>
        <ns0:v>0.48</ns0:v>
      </ns0:c>
      <ns0:c r="J215" s="240" t="n">
        <ns0:f>C215-C74</ns0:f>
        <ns0:v>-0.06406250000000002</ns0:v>
      </ns0:c>
      <ns0:c r="K215" s="240" t="n">
        <ns0:f>D215-D74</ns0:f>
        <ns0:v>-0.07734374999999999</ns0:v>
      </ns0:c>
      <ns0:c r="L215" s="240" t="n">
        <ns0:f>E215-E74</ns0:f>
        <ns0:v>-0.07916666666666661</ns0:v>
      </ns0:c>
      <ns0:c r="M215" s="240" t="n">
        <ns0:f>F215-F74</ns0:f>
        <ns0:v>-0.07109375000000007</ns0:v>
      </ns0:c>
      <ns0:c r="N215" s="240" t="n">
        <ns0:f>G215-G74</ns0:f>
        <ns0:v>-0.07552083333333337</ns0:v>
      </ns0:c>
      <ns0:c r="O215" s="240" t="n">
        <ns0:f>H215-H74</ns0:f>
        <ns0:v>-0.06914062499999996</ns0:v>
      </ns0:c>
      <ns0:c r="P215" s="240" t="n">
        <ns0:f>I215-I74</ns0:f>
        <ns0:v>-0.05734375000000003</ns0:v>
      </ns0:c>
    </ns0:row>
    <ns0:row r="216" ht="19" customHeight="1">
      <ns0:c r="A216" s="235" t="str">
        <ns0:v>exp-t05</ns0:v>
      </ns0:c>
      <ns0:c r="B216" s="235" t="n">
        <ns0:v>74</ns0:v>
      </ns0:c>
      <ns0:c r="C216" s="238" t="n">
        <ns0:f>AVERAGE('GRPO原始 0923'!F240:F244)</ns0:f>
        <ns0:v>0.5</ns0:v>
      </ns0:c>
      <ns0:c r="D216" s="238" t="n">
        <ns0:f>AVERAGE('GRPO原始 0923'!F235:F244)</ns0:f>
        <ns0:v>0.48046875</ns0:v>
      </ns0:c>
      <ns0:c r="E216" s="238" t="n">
        <ns0:f>AVERAGE('GRPO原始 0923'!F230:F244)</ns0:f>
        <ns0:v>0.5098958333333333</ns0:v>
      </ns0:c>
      <ns0:c r="F216" s="238" t="n">
        <ns0:f>AVERAGE('GRPO原始 0923'!F225:F244)</ns0:f>
        <ns0:v>0.50234375</ns0:v>
      </ns0:c>
      <ns0:c r="G216" s="238" t="n">
        <ns0:f>AVERAGE('GRPO原始 0923'!F215:F244)</ns0:f>
        <ns0:v>0.5002604166666667</ns0:v>
      </ns0:c>
      <ns0:c r="H216" s="238" t="n">
        <ns0:f>AVERAGE('GRPO原始 0923'!F205:F244)</ns0:f>
        <ns0:v>0.490625</ns0:v>
      </ns0:c>
      <ns0:c r="I216" s="238" t="n">
        <ns0:f>AVERAGE('GRPO原始 0923'!F195:F244)</ns0:f>
        <ns0:v>0.48203125</ns0:v>
      </ns0:c>
      <ns0:c r="J216" s="240" t="n">
        <ns0:f>C216-C75</ns0:f>
        <ns0:v>-0.026562500000000044</ns0:v>
      </ns0:c>
      <ns0:c r="K216" s="240" t="n">
        <ns0:f>D216-D75</ns0:f>
        <ns0:v>-0.06484374999999998</ns0:v>
      </ns0:c>
      <ns0:c r="L216" s="240" t="n">
        <ns0:f>E216-E75</ns0:f>
        <ns0:v>-0.07187500000000002</ns0:v>
      </ns0:c>
      <ns0:c r="M216" s="240" t="n">
        <ns0:f>F216-F75</ns0:f>
        <ns0:v>-0.06718750000000007</ns0:v>
      </ns0:c>
      <ns0:c r="N216" s="240" t="n">
        <ns0:f>G216-G75</ns0:f>
        <ns0:v>-0.07135416666666672</ns0:v>
      </ns0:c>
      <ns0:c r="O216" s="240" t="n">
        <ns0:f>H216-H75</ns0:f>
        <ns0:v>-0.06386718749999998</ns0:v>
      </ns0:c>
      <ns0:c r="P216" s="240" t="n">
        <ns0:f>I216-I75</ns0:f>
        <ns0:v>-0.05390624999999993</ns0:v>
      </ns0:c>
    </ns0:row>
    <ns0:row r="217" ht="19" customHeight="1">
      <ns0:c r="A217" s="235" t="str">
        <ns0:v>exp-t05</ns0:v>
      </ns0:c>
      <ns0:c r="B217" s="235" t="n">
        <ns0:v>75</ns0:v>
      </ns0:c>
      <ns0:c r="C217" s="238" t="n">
        <ns0:f>AVERAGE('GRPO原始 0923'!F241:F245)</ns0:f>
        <ns0:v>0.515625</ns0:v>
      </ns0:c>
      <ns0:c r="D217" s="238" t="n">
        <ns0:f>AVERAGE('GRPO原始 0923'!F236:F245)</ns0:f>
        <ns0:v>0.48359375</ns0:v>
      </ns0:c>
      <ns0:c r="E217" s="238" t="n">
        <ns0:f>AVERAGE('GRPO原始 0923'!F231:F245)</ns0:f>
        <ns0:v>0.5119791666666667</ns0:v>
      </ns0:c>
      <ns0:c r="F217" s="238" t="n">
        <ns0:f>AVERAGE('GRPO原始 0923'!F226:F245)</ns0:f>
        <ns0:v>0.509375</ns0:v>
      </ns0:c>
      <ns0:c r="G217" s="238" t="n">
        <ns0:f>AVERAGE('GRPO原始 0923'!F216:F245)</ns0:f>
        <ns0:v>0.5036458333333333</ns0:v>
      </ns0:c>
      <ns0:c r="H217" s="238" t="n">
        <ns0:f>AVERAGE('GRPO原始 0923'!F206:F245)</ns0:f>
        <ns0:v>0.4912109375</ns0:v>
      </ns0:c>
      <ns0:c r="I217" s="238" t="n">
        <ns0:f>AVERAGE('GRPO原始 0923'!F196:F245)</ns0:f>
        <ns0:v>0.4846875</ns0:v>
      </ns0:c>
      <ns0:c r="J217" s="240" t="n">
        <ns0:f>C217-C76</ns0:f>
        <ns0:v>-0.004687499999999956</ns0:v>
      </ns0:c>
      <ns0:c r="K217" s="240" t="n">
        <ns0:f>D217-D76</ns0:f>
        <ns0:v>-0.050781250000000056</ns0:v>
      </ns0:c>
      <ns0:c r="L217" s="240" t="n">
        <ns0:f>E217-E76</ns0:f>
        <ns0:v>-0.06562500000000004</ns0:v>
      </ns0:c>
      <ns0:c r="M217" s="240" t="n">
        <ns0:f>F217-F76</ns0:f>
        <ns0:v>-0.059374999999999956</ns0:v>
      </ns0:c>
      <ns0:c r="N217" s="240" t="n">
        <ns0:f>G217-G76</ns0:f>
        <ns0:v>-0.06927083333333328</ns0:v>
      </ns0:c>
      <ns0:c r="O217" s="240" t="n">
        <ns0:f>H217-H76</ns0:f>
        <ns0:v>-0.06425781249999996</ns0:v>
      </ns0:c>
      <ns0:c r="P217" s="240" t="n">
        <ns0:f>I217-I76</ns0:f>
        <ns0:v>-0.05187500000000006</ns0:v>
      </ns0:c>
    </ns0:row>
    <ns0:row r="218" ht="19" customHeight="1">
      <ns0:c r="A218" s="235" t="str">
        <ns0:v>exp-t05</ns0:v>
      </ns0:c>
      <ns0:c r="B218" s="235" t="n">
        <ns0:v>76</ns0:v>
      </ns0:c>
      <ns0:c r="C218" s="238" t="n">
        <ns0:f>AVERAGE('GRPO原始 0923'!F242:F246)</ns0:f>
        <ns0:v>0.534375</ns0:v>
      </ns0:c>
      <ns0:c r="D218" s="238" t="n">
        <ns0:f>AVERAGE('GRPO原始 0923'!F237:F246)</ns0:f>
        <ns0:v>0.49765625</ns0:v>
      </ns0:c>
      <ns0:c r="E218" s="238" t="n">
        <ns0:f>AVERAGE('GRPO原始 0923'!F232:F246)</ns0:f>
        <ns0:v>0.5213541666666667</ns0:v>
      </ns0:c>
      <ns0:c r="F218" s="238" t="n">
        <ns0:f>AVERAGE('GRPO原始 0923'!F227:F246)</ns0:f>
        <ns0:v>0.522265625</ns0:v>
      </ns0:c>
      <ns0:c r="G218" s="238" t="n">
        <ns0:f>AVERAGE('GRPO原始 0923'!F217:F246)</ns0:f>
        <ns0:v>0.5020833333333333</ns0:v>
      </ns0:c>
      <ns0:c r="H218" s="238" t="n">
        <ns0:f>AVERAGE('GRPO原始 0923'!F207:F246)</ns0:f>
        <ns0:v>0.498046875</ns0:v>
      </ns0:c>
      <ns0:c r="I218" s="238" t="n">
        <ns0:f>AVERAGE('GRPO原始 0923'!F197:F246)</ns0:f>
        <ns0:v>0.4884375</ns0:v>
      </ns0:c>
      <ns0:c r="J218" s="240" t="n">
        <ns0:f>C218-C77</ns0:f>
        <ns0:v>-0.0015624999999999112</ns0:v>
      </ns0:c>
      <ns0:c r="K218" s="240" t="n">
        <ns0:f>D218-D77</ns0:f>
        <ns0:v>-0.0390625</ns0:v>
      </ns0:c>
      <ns0:c r="L218" s="240" t="n">
        <ns0:f>E218-E77</ns0:f>
        <ns0:v>-0.057812500000000044</ns0:v>
      </ns0:c>
      <ns0:c r="M218" s="240" t="n">
        <ns0:f>F218-F77</ns0:f>
        <ns0:v>-0.05859375</ns0:v>
      </ns0:c>
      <ns0:c r="N218" s="240" t="n">
        <ns0:f>G218-G77</ns0:f>
        <ns0:v>-0.07057291666666665</ns0:v>
      </ns0:c>
      <ns0:c r="O218" s="240" t="n">
        <ns0:f>H218-H77</ns0:f>
        <ns0:v>-0.06015625000000002</ns0:v>
      </ns0:c>
      <ns0:c r="P218" s="240" t="n">
        <ns0:f>I218-I77</ns0:f>
        <ns0:v>-0.05203125000000003</ns0:v>
      </ns0:c>
    </ns0:row>
    <ns0:row r="219" ht="19" customHeight="1">
      <ns0:c r="A219" s="235" t="str">
        <ns0:v>exp-t05</ns0:v>
      </ns0:c>
      <ns0:c r="B219" s="235" t="n">
        <ns0:v>77</ns0:v>
      </ns0:c>
      <ns0:c r="C219" s="238" t="n">
        <ns0:f>AVERAGE('GRPO原始 0923'!F243:F247)</ns0:f>
        <ns0:v>0.5625</ns0:v>
      </ns0:c>
      <ns0:c r="D219" s="238" t="n">
        <ns0:f>AVERAGE('GRPO原始 0923'!F238:F247)</ns0:f>
        <ns0:v>0.509375</ns0:v>
      </ns0:c>
      <ns0:c r="E219" s="238" t="n">
        <ns0:f>AVERAGE('GRPO原始 0923'!F233:F247)</ns0:f>
        <ns0:v>0.5223958333333333</ns0:v>
      </ns0:c>
      <ns0:c r="F219" s="238" t="n">
        <ns0:f>AVERAGE('GRPO原始 0923'!F228:F247)</ns0:f>
        <ns0:v>0.523828125</ns0:v>
      </ns0:c>
      <ns0:c r="G219" s="238" t="n">
        <ns0:f>AVERAGE('GRPO原始 0923'!F218:F247)</ns0:f>
        <ns0:v>0.5065104166666666</ns0:v>
      </ns0:c>
      <ns0:c r="H219" s="238" t="n">
        <ns0:f>AVERAGE('GRPO原始 0923'!F208:F247)</ns0:f>
        <ns0:v>0.5005859375</ns0:v>
      </ns0:c>
      <ns0:c r="I219" s="238" t="n">
        <ns0:f>AVERAGE('GRPO原始 0923'!F198:F247)</ns0:f>
        <ns0:v>0.4903125</ns0:v>
      </ns0:c>
      <ns0:c r="J219" s="240" t="n">
        <ns0:f>C219-C78</ns0:f>
        <ns0:v>0.0234375</ns0:v>
      </ns0:c>
      <ns0:c r="K219" s="240" t="n">
        <ns0:f>D219-D78</ns0:f>
        <ns0:v>-0.020312499999999956</ns0:v>
      </ns0:c>
      <ns0:c r="L219" s="240" t="n">
        <ns0:f>E219-E78</ns0:f>
        <ns0:v>-0.04010416666666672</ns0:v>
      </ns0:c>
      <ns0:c r="M219" s="240" t="n">
        <ns0:f>F219-F78</ns0:f>
        <ns0:v>-0.05078125</ns0:v>
      </ns0:c>
      <ns0:c r="N219" s="240" t="n">
        <ns0:f>G219-G78</ns0:f>
        <ns0:v>-0.06223958333333335</ns0:v>
      </ns0:c>
      <ns0:c r="O219" s="240" t="n">
        <ns0:f>H219-H78</ns0:f>
        <ns0:v>-0.055468749999999956</ns0:v>
      </ns0:c>
      <ns0:c r="P219" s="240" t="n">
        <ns0:f>I219-I78</ns0:f>
        <ns0:v>-0.04984375000000002</ns0:v>
      </ns0:c>
    </ns0:row>
    <ns0:row r="220" ht="19" customHeight="1">
      <ns0:c r="A220" s="235" t="str">
        <ns0:v>exp-t05</ns0:v>
      </ns0:c>
      <ns0:c r="B220" s="235" t="n">
        <ns0:v>78</ns0:v>
      </ns0:c>
      <ns0:c r="C220" s="238" t="n">
        <ns0:f>AVERAGE('GRPO原始 0923'!F244:F248)</ns0:f>
        <ns0:v>0.54375</ns0:v>
      </ns0:c>
      <ns0:c r="D220" s="238" t="n">
        <ns0:f>AVERAGE('GRPO原始 0923'!F239:F248)</ns0:f>
        <ns0:v>0.51015625</ns0:v>
      </ns0:c>
      <ns0:c r="E220" s="238" t="n">
        <ns0:f>AVERAGE('GRPO原始 0923'!F234:F248)</ns0:f>
        <ns0:v>0.5098958333333333</ns0:v>
      </ns0:c>
      <ns0:c r="F220" s="238" t="n">
        <ns0:f>AVERAGE('GRPO原始 0923'!F229:F248)</ns0:f>
        <ns0:v>0.51953125</ns0:v>
      </ns0:c>
      <ns0:c r="G220" s="238" t="n">
        <ns0:f>AVERAGE('GRPO原始 0923'!F219:F248)</ns0:f>
        <ns0:v>0.5057291666666667</ns0:v>
      </ns0:c>
      <ns0:c r="H220" s="238" t="n">
        <ns0:f>AVERAGE('GRPO原始 0923'!F209:F248)</ns0:f>
        <ns0:v>0.5009765625</ns0:v>
      </ns0:c>
      <ns0:c r="I220" s="238" t="n">
        <ns0:f>AVERAGE('GRPO原始 0923'!F199:F248)</ns0:f>
        <ns0:v>0.48875</ns0:v>
      </ns0:c>
      <ns0:c r="J220" s="240" t="n">
        <ns0:f>C220-C79</ns0:f>
        <ns0:v>0.04218749999999993</ns0:v>
      </ns0:c>
      <ns0:c r="K220" s="240" t="n">
        <ns0:f>D220-D79</ns0:f>
        <ns0:v>-0.010937500000000044</ns0:v>
      </ns0:c>
      <ns0:c r="L220" s="240" t="n">
        <ns0:f>E220-E79</ns0:f>
        <ns0:v>-0.03749999999999998</ns0:v>
      </ns0:c>
      <ns0:c r="M220" s="240" t="n">
        <ns0:f>F220-F79</ns0:f>
        <ns0:v>-0.048828125</ns0:v>
      </ns0:c>
      <ns0:c r="N220" s="240" t="n">
        <ns0:f>G220-G79</ns0:f>
        <ns0:v>-0.060416666666666674</ns0:v>
      </ns0:c>
      <ns0:c r="O220" s="240" t="n">
        <ns0:f>H220-H79</ns0:f>
        <ns0:v>-0.051953125000000044</ns0:v>
      </ns0:c>
      <ns0:c r="P220" s="240" t="n">
        <ns0:f>I220-I79</ns0:f>
        <ns0:v>-0.05499999999999994</ns0:v>
      </ns0:c>
    </ns0:row>
    <ns0:row r="221" ht="19" customHeight="1">
      <ns0:c r="A221" s="235" t="str">
        <ns0:v>exp-t05</ns0:v>
      </ns0:c>
      <ns0:c r="B221" s="235" t="n">
        <ns0:v>79</ns0:v>
      </ns0:c>
      <ns0:c r="C221" s="238" t="n">
        <ns0:f>AVERAGE('GRPO原始 0923'!F245:F249)</ns0:f>
        <ns0:v>0.5515625</ns0:v>
      </ns0:c>
      <ns0:c r="D221" s="238" t="n">
        <ns0:f>AVERAGE('GRPO原始 0923'!F240:F249)</ns0:f>
        <ns0:v>0.52578125</ns0:v>
      </ns0:c>
      <ns0:c r="E221" s="238" t="n">
        <ns0:f>AVERAGE('GRPO原始 0923'!F235:F249)</ns0:f>
        <ns0:v>0.5041666666666667</ns0:v>
      </ns0:c>
      <ns0:c r="F221" s="238" t="n">
        <ns0:f>AVERAGE('GRPO原始 0923'!F230:F249)</ns0:f>
        <ns0:v>0.5203125</ns0:v>
      </ns0:c>
      <ns0:c r="G221" s="238" t="n">
        <ns0:f>AVERAGE('GRPO原始 0923'!F220:F249)</ns0:f>
        <ns0:v>0.5067708333333333</ns0:v>
      </ns0:c>
      <ns0:c r="H221" s="238" t="n">
        <ns0:f>AVERAGE('GRPO原始 0923'!F210:F249)</ns0:f>
        <ns0:v>0.4998046875</ns0:v>
      </ns0:c>
      <ns0:c r="I221" s="238" t="n">
        <ns0:f>AVERAGE('GRPO原始 0923'!F200:F249)</ns0:f>
        <ns0:v>0.48921875</ns0:v>
      </ns0:c>
      <ns0:c r="J221" s="240" t="n">
        <ns0:f>C221-C80</ns0:f>
        <ns0:v>0.04218749999999993</ns0:v>
      </ns0:c>
      <ns0:c r="K221" s="240" t="n">
        <ns0:f>D221-D80</ns0:f>
        <ns0:v>0.0078125</ns0:v>
      </ns0:c>
      <ns0:c r="L221" s="240" t="n">
        <ns0:f>E221-E80</ns0:f>
        <ns0:v>-0.029166666666666674</ns0:v>
      </ns0:c>
      <ns0:c r="M221" s="240" t="n">
        <ns0:f>F221-F80</ns0:f>
        <ns0:v>-0.04335937500000009</ns0:v>
      </ns0:c>
      <ns0:c r="N221" s="240" t="n">
        <ns0:f>G221-G80</ns0:f>
        <ns0:v>-0.05442708333333335</ns0:v>
      </ns0:c>
      <ns0:c r="O221" s="240" t="n">
        <ns0:f>H221-H80</ns0:f>
        <ns0:v>-0.051757812499999944</ns0:v>
      </ns0:c>
      <ns0:c r="P221" s="240" t="n">
        <ns0:f>I221-I80</ns0:f>
        <ns0:v>-0.05359375000000005</ns0:v>
      </ns0:c>
    </ns0:row>
    <ns0:row r="222" ht="19" customHeight="1">
      <ns0:c r="A222" s="235" t="str">
        <ns0:v>exp-t05</ns0:v>
      </ns0:c>
      <ns0:c r="B222" s="235" t="n">
        <ns0:v>80</ns0:v>
      </ns0:c>
      <ns0:c r="C222" s="238" t="n">
        <ns0:f>AVERAGE('GRPO原始 0923'!F246:F250)</ns0:f>
        <ns0:v>0.528125</ns0:v>
      </ns0:c>
      <ns0:c r="D222" s="238" t="n">
        <ns0:f>AVERAGE('GRPO原始 0923'!F241:F250)</ns0:f>
        <ns0:v>0.521875</ns0:v>
      </ns0:c>
      <ns0:c r="E222" s="238" t="n">
        <ns0:f>AVERAGE('GRPO原始 0923'!F236:F250)</ns0:f>
        <ns0:v>0.4984375</ns0:v>
      </ns0:c>
      <ns0:c r="F222" s="238" t="n">
        <ns0:f>AVERAGE('GRPO原始 0923'!F231:F250)</ns0:f>
        <ns0:v>0.516015625</ns0:v>
      </ns0:c>
      <ns0:c r="G222" s="238" t="n">
        <ns0:f>AVERAGE('GRPO原始 0923'!F221:F250)</ns0:f>
        <ns0:v>0.509375</ns0:v>
      </ns0:c>
      <ns0:c r="H222" s="238" t="n">
        <ns0:f>AVERAGE('GRPO原始 0923'!F211:F250)</ns0:f>
        <ns0:v>0.498828125</ns0:v>
      </ns0:c>
      <ns0:c r="I222" s="238" t="n">
        <ns0:f>AVERAGE('GRPO原始 0923'!F201:F250)</ns0:f>
        <ns0:v>0.491875</ns0:v>
      </ns0:c>
      <ns0:c r="J222" s="240" t="n">
        <ns0:f>C222-C81</ns0:f>
        <ns0:v>0.026562499999999933</ns0:v>
      </ns0:c>
      <ns0:c r="K222" s="240" t="n">
        <ns0:f>D222-D81</ns0:f>
        <ns0:v>0.010937499999999933</ns0:v>
      </ns0:c>
      <ns0:c r="L222" s="240" t="n">
        <ns0:f>E222-E81</ns0:f>
        <ns0:v>-0.025000000000000022</ns0:v>
      </ns0:c>
      <ns0:c r="M222" s="240" t="n">
        <ns0:f>F222-F81</ns0:f>
        <ns0:v>-0.04257812500000002</ns0:v>
      </ns0:c>
      <ns0:c r="N222" s="240" t="n">
        <ns0:f>G222-G81</ns0:f>
        <ns0:v>-0.051562499999999956</ns0:v>
      </ns0:c>
      <ns0:c r="O222" s="240" t="n">
        <ns0:f>H222-H81</ns0:f>
        <ns0:v>-0.05332031249999997</ns0:v>
      </ns0:c>
      <ns0:c r="P222" s="240" t="n">
        <ns0:f>I222-I81</ns0:f>
        <ns0:v>-0.05187499999999995</ns0:v>
      </ns0:c>
    </ns0:row>
    <ns0:row r="223" ht="19" customHeight="1">
      <ns0:c r="A223" s="235" t="str">
        <ns0:v>exp-t05</ns0:v>
      </ns0:c>
      <ns0:c r="B223" s="235" t="n">
        <ns0:v>81</ns0:v>
      </ns0:c>
      <ns0:c r="C223" s="238" t="n">
        <ns0:f>AVERAGE('GRPO原始 0923'!F247:F251)</ns0:f>
        <ns0:v>0.4984375</ns0:v>
      </ns0:c>
      <ns0:c r="D223" s="238" t="n">
        <ns0:f>AVERAGE('GRPO原始 0923'!F242:F251)</ns0:f>
        <ns0:v>0.51640625</ns0:v>
      </ns0:c>
      <ns0:c r="E223" s="238" t="n">
        <ns0:f>AVERAGE('GRPO原始 0923'!F237:F251)</ns0:f>
        <ns0:v>0.4979166666666667</ns0:v>
      </ns0:c>
      <ns0:c r="F223" s="238" t="n">
        <ns0:f>AVERAGE('GRPO原始 0923'!F232:F251)</ns0:f>
        <ns0:v>0.515625</ns0:v>
      </ns0:c>
      <ns0:c r="G223" s="238" t="n">
        <ns0:f>AVERAGE('GRPO原始 0923'!F222:F251)</ns0:f>
        <ns0:v>0.51171875</ns0:v>
      </ns0:c>
      <ns0:c r="H223" s="238" t="n">
        <ns0:f>AVERAGE('GRPO原始 0923'!F212:F251)</ns0:f>
        <ns0:v>0.49765625</ns0:v>
      </ns0:c>
      <ns0:c r="I223" s="238" t="n">
        <ns0:f>AVERAGE('GRPO原始 0923'!F202:F251)</ns0:f>
        <ns0:v>0.491875</ns0:v>
      </ns0:c>
      <ns0:c r="J223" s="240" t="n">
        <ns0:f>C223-C82</ns0:f>
        <ns0:v>0.0390625</ns0:v>
      </ns0:c>
      <ns0:c r="K223" s="240" t="n">
        <ns0:f>D223-D82</ns0:f>
        <ns0:v>0.018749999999999933</ns0:v>
      </ns0:c>
      <ns0:c r="L223" s="240" t="n">
        <ns0:f>E223-E82</ns0:f>
        <ns0:v>-0.01302083333333337</ns0:v>
      </ns0:c>
      <ns0:c r="M223" s="240" t="n">
        <ns0:f>F223-F82</ns0:f>
        <ns0:v>-0.03359374999999998</ns0:v>
      </ns0:c>
      <ns0:c r="N223" s="240" t="n">
        <ns0:f>G223-G82</ns0:f>
        <ns0:v>-0.04166666666666663</ns0:v>
      </ns0:c>
      <ns0:c r="O223" s="240" t="n">
        <ns0:f>H223-H82</ns0:f>
        <ns0:v>-0.05019531249999998</ns0:v>
      </ns0:c>
      <ns0:c r="P223" s="240" t="n">
        <ns0:f>I223-I82</ns0:f>
        <ns0:v>-0.0521875</ns0:v>
      </ns0:c>
    </ns0:row>
    <ns0:row r="224" ht="19" customHeight="1">
      <ns0:c r="A224" s="235" t="str">
        <ns0:v>exp-t05</ns0:v>
      </ns0:c>
      <ns0:c r="B224" s="235" t="n">
        <ns0:v>82</ns0:v>
      </ns0:c>
      <ns0:c r="C224" s="238" t="n">
        <ns0:f>AVERAGE('GRPO原始 0923'!F248:F252)</ns0:f>
        <ns0:v>0.475</ns0:v>
      </ns0:c>
      <ns0:c r="D224" s="238" t="n">
        <ns0:f>AVERAGE('GRPO原始 0923'!F243:F252)</ns0:f>
        <ns0:v>0.51875</ns0:v>
      </ns0:c>
      <ns0:c r="E224" s="238" t="n">
        <ns0:f>AVERAGE('GRPO原始 0923'!F238:F252)</ns0:f>
        <ns0:v>0.4979166666666667</ns0:v>
      </ns0:c>
      <ns0:c r="F224" s="238" t="n">
        <ns0:f>AVERAGE('GRPO原始 0923'!F233:F252)</ns0:f>
        <ns0:v>0.510546875</ns0:v>
      </ns0:c>
      <ns0:c r="G224" s="238" t="n">
        <ns0:f>AVERAGE('GRPO原始 0923'!F223:F252)</ns0:f>
        <ns0:v>0.5114583333333333</ns0:v>
      </ns0:c>
      <ns0:c r="H224" s="238" t="n">
        <ns0:f>AVERAGE('GRPO原始 0923'!F213:F252)</ns0:f>
        <ns0:v>0.4982421875</ns0:v>
      </ns0:c>
      <ns0:c r="I224" s="238" t="n">
        <ns0:f>AVERAGE('GRPO原始 0923'!F203:F252)</ns0:f>
        <ns0:v>0.49234375</ns0:v>
      </ns0:c>
      <ns0:c r="J224" s="240" t="n">
        <ns0:f>C224-C83</ns0:f>
        <ns0:v>0.009374999999999967</ns0:v>
      </ns0:c>
      <ns0:c r="K224" s="240" t="n">
        <ns0:f>D224-D83</ns0:f>
        <ns0:v>0.016406250000000067</ns0:v>
      </ns0:c>
      <ns0:c r="L224" s="240" t="n">
        <ns0:f>E224-E83</ns0:f>
        <ns0:v>-0.01041666666666663</ns0:v>
      </ns0:c>
      <ns0:c r="M224" s="240" t="n">
        <ns0:f>F224-F83</ns0:f>
        <ns0:v>-0.02773437500000009</ns0:v>
      </ns0:c>
      <ns0:c r="N224" s="240" t="n">
        <ns0:f>G224-G83</ns0:f>
        <ns0:v>-0.03828124999999993</ns0:v>
      </ns0:c>
      <ns0:c r="O224" s="240" t="n">
        <ns0:f>H224-H83</ns0:f>
        <ns0:v>-0.050781250000000056</ns0:v>
      </ns0:c>
      <ns0:c r="P224" s="240" t="n">
        <ns0:f>I224-I83</ns0:f>
        <ns0:v>-0.05109374999999999</ns0:v>
      </ns0:c>
    </ns0:row>
    <ns0:row r="225" ht="19" customHeight="1">
      <ns0:c r="A225" s="235" t="str">
        <ns0:v>exp-t05</ns0:v>
      </ns0:c>
      <ns0:c r="B225" s="235" t="n">
        <ns0:v>83</ns0:v>
      </ns0:c>
      <ns0:c r="C225" s="238" t="n">
        <ns0:f>AVERAGE('GRPO原始 0923'!F249:F253)</ns0:f>
        <ns0:v>0.4625</ns0:v>
      </ns0:c>
      <ns0:c r="D225" s="238" t="n">
        <ns0:f>AVERAGE('GRPO原始 0923'!F244:F253)</ns0:f>
        <ns0:v>0.503125</ns0:v>
      </ns0:c>
      <ns0:c r="E225" s="238" t="n">
        <ns0:f>AVERAGE('GRPO原始 0923'!F239:F253)</ns0:f>
        <ns0:v>0.4942708333333333</ns0:v>
      </ns0:c>
      <ns0:c r="F225" s="238" t="n">
        <ns0:f>AVERAGE('GRPO原始 0923'!F234:F253)</ns0:f>
        <ns0:v>0.498046875</ns0:v>
      </ns0:c>
      <ns0:c r="G225" s="238" t="n">
        <ns0:f>AVERAGE('GRPO原始 0923'!F224:F253)</ns0:f>
        <ns0:v>0.50546875</ns0:v>
      </ns0:c>
      <ns0:c r="H225" s="238" t="n">
        <ns0:f>AVERAGE('GRPO原始 0923'!F214:F253)</ns0:f>
        <ns0:v>0.4994140625</ns0:v>
      </ns0:c>
      <ns0:c r="I225" s="238" t="n">
        <ns0:f>AVERAGE('GRPO原始 0923'!F204:F253)</ns0:f>
        <ns0:v>0.4925</ns0:v>
      </ns0:c>
      <ns0:c r="J225" s="240" t="n">
        <ns0:f>C225-C84</ns0:f>
        <ns0:v>0.017187500000000022</ns0:v>
      </ns0:c>
      <ns0:c r="K225" s="240" t="n">
        <ns0:f>D225-D84</ns0:f>
        <ns0:v>0.029687500000000033</ns0:v>
      </ns0:c>
      <ns0:c r="L225" s="240" t="n">
        <ns0:f>E225-E84</ns0:f>
        <ns0:v>-0.0015625000000000222</ns0:v>
      </ns0:c>
      <ns0:c r="M225" s="240" t="n">
        <ns0:f>F225-F84</ns0:f>
        <ns0:v>-0.023828124999999978</ns0:v>
      </ns0:c>
      <ns0:c r="N225" s="240" t="n">
        <ns0:f>G225-G84</ns0:f>
        <ns0:v>-0.03749999999999998</ns0:v>
      </ns0:c>
      <ns0:c r="O225" s="240" t="n">
        <ns0:f>H225-H84</ns0:f>
        <ns0:v>-0.04921874999999998</ns0:v>
      </ns0:c>
      <ns0:c r="P225" s="240" t="n">
        <ns0:f>I225-I84</ns0:f>
        <ns0:v>-0.049375</ns0:v>
      </ns0:c>
    </ns0:row>
    <ns0:row r="226" ht="19" customHeight="1">
      <ns0:c r="A226" s="235" t="str">
        <ns0:v>exp-t05</ns0:v>
      </ns0:c>
      <ns0:c r="B226" s="235" t="n">
        <ns0:v>84</ns0:v>
      </ns0:c>
      <ns0:c r="C226" s="238" t="n">
        <ns0:f>AVERAGE('GRPO原始 0923'!F250:F254)</ns0:f>
        <ns0:v>0.4734375</ns0:v>
      </ns0:c>
      <ns0:c r="D226" s="238" t="n">
        <ns0:f>AVERAGE('GRPO原始 0923'!F245:F254)</ns0:f>
        <ns0:v>0.5125</ns0:v>
      </ns0:c>
      <ns0:c r="E226" s="238" t="n">
        <ns0:f>AVERAGE('GRPO原始 0923'!F240:F254)</ns0:f>
        <ns0:v>0.5083333333333333</ns0:v>
      </ns0:c>
      <ns0:c r="F226" s="238" t="n">
        <ns0:f>AVERAGE('GRPO原始 0923'!F235:F254)</ns0:f>
        <ns0:v>0.496484375</ns0:v>
      </ns0:c>
      <ns0:c r="G226" s="238" t="n">
        <ns0:f>AVERAGE('GRPO原始 0923'!F225:F254)</ns0:f>
        <ns0:v>0.5057291666666667</ns0:v>
      </ns0:c>
      <ns0:c r="H226" s="238" t="n">
        <ns0:f>AVERAGE('GRPO原始 0923'!F215:F254)</ns0:f>
        <ns0:v>0.5033203125</ns0:v>
      </ns0:c>
      <ns0:c r="I226" s="238" t="n">
        <ns0:f>AVERAGE('GRPO原始 0923'!F205:F254)</ns0:f>
        <ns0:v>0.495</ns0:v>
      </ns0:c>
      <ns0:c r="J226" s="240" t="n">
        <ns0:f>C226-C85</ns0:f>
        <ns0:v>0.0234375</ns0:v>
      </ns0:c>
      <ns0:c r="K226" s="240" t="n">
        <ns0:f>D226-D85</ns0:f>
        <ns0:v>0.03281249999999997</ns0:v>
      </ns0:c>
      <ns0:c r="L226" s="240" t="n">
        <ns0:f>E226-E85</ns0:f>
        <ns0:v>0.013020833333333315</ns0:v>
      </ns0:c>
      <ns0:c r="M226" s="240" t="n">
        <ns0:f>F226-F85</ns0:f>
        <ns0:v>-0.016015624999999978</ns0:v>
      </ns0:c>
      <ns0:c r="N226" s="240" t="n">
        <ns0:f>G226-G85</ns0:f>
        <ns0:v>-0.03385416666666663</ns0:v>
      </ns0:c>
      <ns0:c r="O226" s="240" t="n">
        <ns0:f>H226-H85</ns0:f>
        <ns0:v>-0.04531249999999998</ns0:v>
      </ns0:c>
      <ns0:c r="P226" s="240" t="n">
        <ns0:f>I226-I85</ns0:f>
        <ns0:v>-0.04453125000000002</ns0:v>
      </ns0:c>
    </ns0:row>
    <ns0:row r="227" ht="19" customHeight="1">
      <ns0:c r="A227" s="235" t="str">
        <ns0:v>exp-t05</ns0:v>
      </ns0:c>
      <ns0:c r="B227" s="235" t="n">
        <ns0:v>85</ns0:v>
      </ns0:c>
      <ns0:c r="C227" s="238" t="n">
        <ns0:f>AVERAGE('GRPO原始 0923'!F251:F255)</ns0:f>
        <ns0:v>0.503125</ns0:v>
      </ns0:c>
      <ns0:c r="D227" s="238" t="n">
        <ns0:f>AVERAGE('GRPO原始 0923'!F246:F255)</ns0:f>
        <ns0:v>0.515625</ns0:v>
      </ns0:c>
      <ns0:c r="E227" s="238" t="n">
        <ns0:f>AVERAGE('GRPO原始 0923'!F241:F255)</ns0:f>
        <ns0:v>0.515625</ns0:v>
      </ns0:c>
      <ns0:c r="F227" s="238" t="n">
        <ns0:f>AVERAGE('GRPO原始 0923'!F236:F255)</ns0:f>
        <ns0:v>0.499609375</ns0:v>
      </ns0:c>
      <ns0:c r="G227" s="238" t="n">
        <ns0:f>AVERAGE('GRPO原始 0923'!F226:F255)</ns0:f>
        <ns0:v>0.5114583333333333</ns0:v>
      </ns0:c>
      <ns0:c r="H227" s="238" t="n">
        <ns0:f>AVERAGE('GRPO原始 0923'!F216:F255)</ns0:f>
        <ns0:v>0.506640625</ns0:v>
      </ns0:c>
      <ns0:c r="I227" s="238" t="n">
        <ns0:f>AVERAGE('GRPO原始 0923'!F206:F255)</ns0:f>
        <ns0:v>0.49609375</ns0:v>
      </ns0:c>
      <ns0:c r="J227" s="240" t="n">
        <ns0:f>C227-C86</ns0:f>
        <ns0:v>0.031250000000000056</ns0:v>
      </ns0:c>
      <ns0:c r="K227" s="240" t="n">
        <ns0:f>D227-D86</ns0:f>
        <ns0:v>0.028906250000000022</ns0:v>
      </ns0:c>
      <ns0:c r="L227" s="240" t="n">
        <ns0:f>E227-E86</ns0:f>
        <ns0:v>0.017708333333333326</ns0:v>
      </ns0:c>
      <ns0:c r="M227" s="240" t="n">
        <ns0:f>F227-F86</ns0:f>
        <ns0:v>-0.010937499999999933</ns0:v>
      </ns0:c>
      <ns0:c r="N227" s="240" t="n">
        <ns0:f>G227-G86</ns0:f>
        <ns0:v>-0.02994791666666663</ns0:v>
      </ns0:c>
      <ns0:c r="O227" s="240" t="n">
        <ns0:f>H227-H86</ns0:f>
        <ns0:v>-0.04472656250000007</ns0:v>
      </ns0:c>
      <ns0:c r="P227" s="240" t="n">
        <ns0:f>I227-I86</ns0:f>
        <ns0:v>-0.04562500000000003</ns0:v>
      </ns0:c>
    </ns0:row>
    <ns0:row r="228" ht="19" customHeight="1">
      <ns0:c r="A228" s="235" t="str">
        <ns0:v>exp-t05</ns0:v>
      </ns0:c>
      <ns0:c r="B228" s="235" t="n">
        <ns0:v>86</ns0:v>
      </ns0:c>
      <ns0:c r="C228" s="238" t="n">
        <ns0:f>AVERAGE('GRPO原始 0923'!F252:F256)</ns0:f>
        <ns0:v>0.4921875</ns0:v>
      </ns0:c>
      <ns0:c r="D228" s="238" t="n">
        <ns0:f>AVERAGE('GRPO原始 0923'!F247:F256)</ns0:f>
        <ns0:v>0.4953125</ns0:v>
      </ns0:c>
      <ns0:c r="E228" s="238" t="n">
        <ns0:f>AVERAGE('GRPO原始 0923'!F242:F256)</ns0:f>
        <ns0:v>0.5083333333333333</ns0:v>
      </ns0:c>
      <ns0:c r="F228" s="238" t="n">
        <ns0:f>AVERAGE('GRPO原始 0923'!F237:F256)</ns0:f>
        <ns0:v>0.496484375</ns0:v>
      </ns0:c>
      <ns0:c r="G228" s="238" t="n">
        <ns0:f>AVERAGE('GRPO原始 0923'!F227:F256)</ns0:f>
        <ns0:v>0.51328125</ns0:v>
      </ns0:c>
      <ns0:c r="H228" s="238" t="n">
        <ns0:f>AVERAGE('GRPO原始 0923'!F217:F256)</ns0:f>
        <ns0:v>0.500390625</ns0:v>
      </ns0:c>
      <ns0:c r="I228" s="238" t="n">
        <ns0:f>AVERAGE('GRPO原始 0923'!F207:F256)</ns0:f>
        <ns0:v>0.4975</ns0:v>
      </ns0:c>
      <ns0:c r="J228" s="240" t="n">
        <ns0:f>C228-C87</ns0:f>
        <ns0:v>0.004687500000000011</ns0:v>
      </ns0:c>
      <ns0:c r="K228" s="240" t="n">
        <ns0:f>D228-D87</ns0:f>
        <ns0:v>0.021874999999999978</ns0:v>
      </ns0:c>
      <ns0:c r="L228" s="240" t="n">
        <ns0:f>E228-E87</ns0:f>
        <ns0:v>0.014062499999999978</ns0:v>
      </ns0:c>
      <ns0:c r="M228" s="240" t="n">
        <ns0:f>F228-F87</ns0:f>
        <ns0:v>-0.008593750000000067</ns0:v>
      </ns0:c>
      <ns0:c r="N228" s="240" t="n">
        <ns0:f>G228-G87</ns0:f>
        <ns0:v>-0.031770833333333304</ns0:v>
      </ns0:c>
      <ns0:c r="O228" s="240" t="n">
        <ns0:f>H228-H87</ns0:f>
        <ns0:v>-0.04746093750000002</ns0:v>
      </ns0:c>
      <ns0:c r="P228" s="240" t="n">
        <ns0:f>I228-I87</ns0:f>
        <ns0:v>-0.04375000000000001</ns0:v>
      </ns0:c>
    </ns0:row>
    <ns0:row r="229" ht="19" customHeight="1">
      <ns0:c r="A229" s="235" t="str">
        <ns0:v>exp-t05</ns0:v>
      </ns0:c>
      <ns0:c r="B229" s="235" t="n">
        <ns0:v>87</ns0:v>
      </ns0:c>
      <ns0:c r="C229" s="238" t="n">
        <ns0:f>AVERAGE('GRPO原始 0923'!F253:F257)</ns0:f>
        <ns0:v>0.4921875</ns0:v>
      </ns0:c>
      <ns0:c r="D229" s="238" t="n">
        <ns0:f>AVERAGE('GRPO原始 0923'!F248:F257)</ns0:f>
        <ns0:v>0.48359375</ns0:v>
      </ns0:c>
      <ns0:c r="E229" s="238" t="n">
        <ns0:f>AVERAGE('GRPO原始 0923'!F243:F257)</ns0:f>
        <ns0:v>0.5098958333333333</ns0:v>
      </ns0:c>
      <ns0:c r="F229" s="238" t="n">
        <ns0:f>AVERAGE('GRPO原始 0923'!F238:F257)</ns0:f>
        <ns0:v>0.496484375</ns0:v>
      </ns0:c>
      <ns0:c r="G229" s="238" t="n">
        <ns0:f>AVERAGE('GRPO原始 0923'!F228:F257)</ns0:f>
        <ns0:v>0.5104166666666666</ns0:v>
      </ns0:c>
      <ns0:c r="H229" s="238" t="n">
        <ns0:f>AVERAGE('GRPO原始 0923'!F218:F257)</ns0:f>
        <ns0:v>0.50078125</ns0:v>
      </ns0:c>
      <ns0:c r="I229" s="238" t="n">
        <ns0:f>AVERAGE('GRPO原始 0923'!F208:F257)</ns0:f>
        <ns0:v>0.4971875</ns0:v>
      </ns0:c>
      <ns0:c r="J229" s="240" t="n">
        <ns0:f>C229-C88</ns0:f>
        <ns0:v>0</ns0:v>
      </ns0:c>
      <ns0:c r="K229" s="240" t="n">
        <ns0:f>D229-D88</ns0:f>
        <ns0:v>0.004687500000000011</ns0:v>
      </ns0:c>
      <ns0:c r="L229" s="240" t="n">
        <ns0:f>E229-E88</ns0:f>
        <ns0:v>0.010937499999999989</ns0:v>
      </ns0:c>
      <ns0:c r="M229" s="240" t="n">
        <ns0:f>F229-F88</ns0:f>
        <ns0:v>-0.0078125</ns0:v>
      </ns0:c>
      <ns0:c r="N229" s="240" t="n">
        <ns0:f>G229-G88</ns0:f>
        <ns0:v>-0.03229166666666672</ns0:v>
      </ns0:c>
      <ns0:c r="O229" s="240" t="n">
        <ns0:f>H229-H88</ns0:f>
        <ns0:v>-0.04550781250000002</ns0:v>
      </ns0:c>
      <ns0:c r="P229" s="240" t="n">
        <ns0:f>I229-I88</ns0:f>
        <ns0:v>-0.04343750000000002</ns0:v>
      </ns0:c>
    </ns0:row>
    <ns0:row r="230" ht="19" customHeight="1">
      <ns0:c r="A230" s="235" t="str">
        <ns0:v>exp-t05</ns0:v>
      </ns0:c>
      <ns0:c r="B230" s="235" t="n">
        <ns0:v>88</ns0:v>
      </ns0:c>
      <ns0:c r="C230" s="238" t="n">
        <ns0:f>AVERAGE('GRPO原始 0923'!F254:F258)</ns0:f>
        <ns0:v>0.4921875</ns0:v>
      </ns0:c>
      <ns0:c r="D230" s="238" t="n">
        <ns0:f>AVERAGE('GRPO原始 0923'!F249:F258)</ns0:f>
        <ns0:v>0.47734375</ns0:v>
      </ns0:c>
      <ns0:c r="E230" s="238" t="n">
        <ns0:f>AVERAGE('GRPO原始 0923'!F244:F258)</ns0:f>
        <ns0:v>0.49947916666666664</ns0:v>
      </ns0:c>
      <ns0:c r="F230" s="238" t="n">
        <ns0:f>AVERAGE('GRPO原始 0923'!F239:F258)</ns0:f>
        <ns0:v>0.49375</ns0:v>
      </ns0:c>
      <ns0:c r="G230" s="238" t="n">
        <ns0:f>AVERAGE('GRPO原始 0923'!F229:F258)</ns0:f>
        <ns0:v>0.50546875</ns0:v>
      </ns0:c>
      <ns0:c r="H230" s="238" t="n">
        <ns0:f>AVERAGE('GRPO原始 0923'!F219:F258)</ns0:f>
        <ns0:v>0.4986328125</ns0:v>
      </ns0:c>
      <ns0:c r="I230" s="238" t="n">
        <ns0:f>AVERAGE('GRPO原始 0923'!F209:F258)</ns0:f>
        <ns0:v>0.49625</ns0:v>
      </ns0:c>
      <ns0:c r="J230" s="240" t="n">
        <ns0:f>C230-C89</ns0:f>
        <ns0:v>-0.009375000000000022</ns0:v>
      </ns0:c>
      <ns0:c r="K230" s="240" t="n">
        <ns0:f>D230-D89</ns0:f>
        <ns0:v>0.00390625</ns0:v>
      </ns0:c>
      <ns0:c r="L230" s="240" t="n">
        <ns0:f>E230-E89</ns0:f>
        <ns0:v>0.016666666666666663</ns0:v>
      </ns0:c>
      <ns0:c r="M230" s="240" t="n">
        <ns0:f>F230-F89</ns0:f>
        <ns0:v>-0.0035156249999999667</ns0:v>
      </ns0:c>
      <ns0:c r="N230" s="240" t="n">
        <ns0:f>G230-G89</ns0:f>
        <ns0:v>-0.03125</ns0:v>
      </ns0:c>
      <ns0:c r="O230" s="240" t="n">
        <ns0:f>H230-H89</ns0:f>
        <ns0:v>-0.04433593749999998</ns0:v>
      </ns0:c>
      <ns0:c r="P230" s="240" t="n">
        <ns0:f>I230-I89</ns0:f>
        <ns0:v>-0.040781249999999936</ns0:v>
      </ns0:c>
    </ns0:row>
    <ns0:row r="231" ht="19" customHeight="1">
      <ns0:c r="A231" s="235" t="str">
        <ns0:v>exp-t05</ns0:v>
      </ns0:c>
      <ns0:c r="B231" s="235" t="n">
        <ns0:v>89</ns0:v>
      </ns0:c>
      <ns0:c r="C231" s="238" t="n">
        <ns0:f>AVERAGE('GRPO原始 0923'!F255:F259)</ns0:f>
        <ns0:v>0.465625</ns0:v>
      </ns0:c>
      <ns0:c r="D231" s="238" t="n">
        <ns0:f>AVERAGE('GRPO原始 0923'!F250:F259)</ns0:f>
        <ns0:v>0.46953125</ns0:v>
      </ns0:c>
      <ns0:c r="E231" s="238" t="n">
        <ns0:f>AVERAGE('GRPO原始 0923'!F245:F259)</ns0:f>
        <ns0:v>0.496875</ns0:v>
      </ns0:c>
      <ns0:c r="F231" s="238" t="n">
        <ns0:f>AVERAGE('GRPO原始 0923'!F240:F259)</ns0:f>
        <ns0:v>0.49765625</ns0:v>
      </ns0:c>
      <ns0:c r="G231" s="238" t="n">
        <ns0:f>AVERAGE('GRPO原始 0923'!F230:F259)</ns0:f>
        <ns0:v>0.5033854166666667</ns0:v>
      </ns0:c>
      <ns0:c r="H231" s="238" t="n">
        <ns0:f>AVERAGE('GRPO原始 0923'!F220:F259)</ns0:f>
        <ns0:v>0.4974609375</ns0:v>
      </ns0:c>
      <ns0:c r="I231" s="238" t="n">
        <ns0:f>AVERAGE('GRPO原始 0923'!F210:F259)</ns0:f>
        <ns0:v>0.49375</ns0:v>
      </ns0:c>
      <ns0:c r="J231" s="240" t="n">
        <ns0:f>C231-C90</ns0:f>
        <ns0:v>-0.05156250000000001</ns0:v>
      </ns0:c>
      <ns0:c r="K231" s="240" t="n">
        <ns0:f>D231-D90</ns0:f>
        <ns0:v>-0.014062499999999978</ns0:v>
      </ns0:c>
      <ns0:c r="L231" s="240" t="n">
        <ns0:f>E231-E90</ns0:f>
        <ns0:v>0.004687500000000011</ns0:v>
      </ns0:c>
      <ns0:c r="M231" s="240" t="n">
        <ns0:f>F231-F90</ns0:f>
        <ns0:v>-0.0031249999999999334</ns0:v>
      </ns0:c>
      <ns0:c r="N231" s="240" t="n">
        <ns0:f>G231-G90</ns0:f>
        <ns0:v>-0.03359374999999998</ns0:v>
      </ns0:c>
      <ns0:c r="O231" s="240" t="n">
        <ns0:f>H231-H90</ns0:f>
        <ns0:v>-0.04433593749999998</ns0:v>
      </ns0:c>
      <ns0:c r="P231" s="240" t="n">
        <ns0:f>I231-I90</ns0:f>
        <ns0:v>-0.04421874999999997</ns0:v>
      </ns0:c>
    </ns0:row>
    <ns0:row r="232" ht="19" customHeight="1">
      <ns0:c r="A232" s="235" t="str">
        <ns0:v>exp-t05</ns0:v>
      </ns0:c>
      <ns0:c r="B232" s="235" t="n">
        <ns0:v>90</ns0:v>
      </ns0:c>
      <ns0:c r="C232" s="238" t="n">
        <ns0:f>AVERAGE('GRPO原始 0923'!F256:F260)</ns0:f>
        <ns0:v>0.4484375</ns0:v>
      </ns0:c>
      <ns0:c r="D232" s="238" t="n">
        <ns0:f>AVERAGE('GRPO原始 0923'!F251:F260)</ns0:f>
        <ns0:v>0.47578125</ns0:v>
      </ns0:c>
      <ns0:c r="E232" s="238" t="n">
        <ns0:f>AVERAGE('GRPO原始 0923'!F246:F260)</ns0:f>
        <ns0:v>0.49322916666666666</ns0:v>
      </ns0:c>
      <ns0:c r="F232" s="238" t="n">
        <ns0:f>AVERAGE('GRPO原始 0923'!F241:F260)</ns0:f>
        <ns0:v>0.498828125</ns0:v>
      </ns0:c>
      <ns0:c r="G232" s="238" t="n">
        <ns0:f>AVERAGE('GRPO原始 0923'!F231:F260)</ns0:f>
        <ns0:v>0.5026041666666666</ns0:v>
      </ns0:c>
      <ns0:c r="H232" s="238" t="n">
        <ns0:f>AVERAGE('GRPO原始 0923'!F221:F260)</ns0:f>
        <ns0:v>0.5009765625</ns0:v>
      </ns0:c>
      <ns0:c r="I232" s="238" t="n">
        <ns0:f>AVERAGE('GRPO原始 0923'!F211:F260)</ns0:f>
        <ns0:v>0.49421875</ns0:v>
      </ns0:c>
      <ns0:c r="J232" s="240" t="n">
        <ns0:f>C232-C91</ns0:f>
        <ns0:v>-0.07968749999999997</ns0:v>
      </ns0:c>
      <ns0:c r="K232" s="240" t="n">
        <ns0:f>D232-D91</ns0:f>
        <ns0:v>-0.02421875000000001</ns0:v>
      </ns0:c>
      <ns0:c r="L232" s="240" t="n">
        <ns0:f>E232-E91</ns0:f>
        <ns0:v>-0.007291666666666641</ns0:v>
      </ns0:c>
      <ns0:c r="M232" s="240" t="n">
        <ns0:f>F232-F91</ns0:f>
        <ns0:v>-0.006640625000000011</ns0:v>
      </ns0:c>
      <ns0:c r="N232" s="240" t="n">
        <ns0:f>G232-G91</ns0:f>
        <ns0:v>-0.03645833333333337</ns0:v>
      </ns0:c>
      <ns0:c r="O232" s="240" t="n">
        <ns0:f>H232-H91</ns0:f>
        <ns0:v>-0.044726562499999956</ns0:v>
      </ns0:c>
      <ns0:c r="P232" s="240" t="n">
        <ns0:f>I232-I91</ns0:f>
        <ns0:v>-0.04750000000000004</ns0:v>
      </ns0:c>
    </ns0:row>
    <ns0:row r="233" ht="19" customHeight="1">
      <ns0:c r="A233" s="235" t="str">
        <ns0:v>exp-t05</ns0:v>
      </ns0:c>
      <ns0:c r="B233" s="235" t="n">
        <ns0:v>91</ns0:v>
      </ns0:c>
      <ns0:c r="C233" s="238" t="n">
        <ns0:f>AVERAGE('GRPO原始 0923'!F257:F261)</ns0:f>
        <ns0:v>0.4765625</ns0:v>
      </ns0:c>
      <ns0:c r="D233" s="238" t="n">
        <ns0:f>AVERAGE('GRPO原始 0923'!F252:F261)</ns0:f>
        <ns0:v>0.484375</ns0:v>
      </ns0:c>
      <ns0:c r="E233" s="238" t="n">
        <ns0:f>AVERAGE('GRPO原始 0923'!F247:F261)</ns0:f>
        <ns0:v>0.4890625</ns0:v>
      </ns0:c>
      <ns0:c r="F233" s="238" t="n">
        <ns0:f>AVERAGE('GRPO原始 0923'!F242:F261)</ns0:f>
        <ns0:v>0.500390625</ns0:v>
      </ns0:c>
      <ns0:c r="G233" s="238" t="n">
        <ns0:f>AVERAGE('GRPO原始 0923'!F232:F261)</ns0:f>
        <ns0:v>0.5052083333333334</ns0:v>
      </ns0:c>
      <ns0:c r="H233" s="238" t="n">
        <ns0:f>AVERAGE('GRPO原始 0923'!F222:F261)</ns0:f>
        <ns0:v>0.5048828125</ns0:v>
      </ns0:c>
      <ns0:c r="I233" s="238" t="n">
        <ns0:f>AVERAGE('GRPO原始 0923'!F212:F261)</ns0:f>
        <ns0:v>0.495</ns0:v>
      </ns0:c>
      <ns0:c r="J233" s="240" t="n">
        <ns0:f>C233-C92</ns0:f>
        <ns0:v>-0.06874999999999998</ns0:v>
      </ns0:c>
      <ns0:c r="K233" s="240" t="n">
        <ns0:f>D233-D92</ns0:f>
        <ns0:v>-0.032031249999999956</ns0:v>
      </ns0:c>
      <ns0:c r="L233" s="240" t="n">
        <ns0:f>E233-E92</ns0:f>
        <ns0:v>-0.008333333333333304</ns0:v>
      </ns0:c>
      <ns0:c r="M233" s="240" t="n">
        <ns0:f>F233-F92</ns0:f>
        <ns0:v>-0.006640625000000067</ns0:v>
      </ns0:c>
      <ns0:c r="N233" s="240" t="n">
        <ns0:f>G233-G92</ns0:f>
        <ns0:v>-0.033072916666666674</ns0:v>
      </ns0:c>
      <ns0:c r="O233" s="240" t="n">
        <ns0:f>H233-H92</ns0:f>
        <ns0:v>-0.039257812500000044</ns0:v>
      </ns0:c>
      <ns0:c r="P233" s="240" t="n">
        <ns0:f>I233-I92</ns0:f>
        <ns0:v>-0.04656249999999995</ns0:v>
      </ns0:c>
    </ns0:row>
    <ns0:row r="234" ht="19" customHeight="1">
      <ns0:c r="A234" s="235" t="str">
        <ns0:v>exp-t05</ns0:v>
      </ns0:c>
      <ns0:c r="B234" s="235" t="n">
        <ns0:v>92</ns0:v>
      </ns0:c>
      <ns0:c r="C234" s="238" t="n">
        <ns0:f>AVERAGE('GRPO原始 0923'!F258:F262)</ns0:f>
        <ns0:v>0.478125</ns0:v>
      </ns0:c>
      <ns0:c r="D234" s="238" t="n">
        <ns0:f>AVERAGE('GRPO原始 0923'!F253:F262)</ns0:f>
        <ns0:v>0.48515625</ns0:v>
      </ns0:c>
      <ns0:c r="E234" s="238" t="n">
        <ns0:f>AVERAGE('GRPO原始 0923'!F248:F262)</ns0:f>
        <ns0:v>0.4817708333333333</ns0:v>
      </ns0:c>
      <ns0:c r="F234" s="238" t="n">
        <ns0:f>AVERAGE('GRPO原始 0923'!F243:F262)</ns0:f>
        <ns0:v>0.501953125</ns0:v>
      </ns0:c>
      <ns0:c r="G234" s="238" t="n">
        <ns0:f>AVERAGE('GRPO原始 0923'!F233:F262)</ns0:f>
        <ns0:v>0.5020833333333333</ns0:v>
      </ns0:c>
      <ns0:c r="H234" s="238" t="n">
        <ns0:f>AVERAGE('GRPO原始 0923'!F223:F262)</ns0:f>
        <ns0:v>0.5048828125</ns0:v>
      </ns0:c>
      <ns0:c r="I234" s="238" t="n">
        <ns0:f>AVERAGE('GRPO原始 0923'!F213:F262)</ns0:f>
        <ns0:v>0.495625</ns0:v>
      </ns0:c>
      <ns0:c r="J234" s="240" t="n">
        <ns0:f>C234-C93</ns0:f>
        <ns0:v>-0.0703125</ns0:v>
      </ns0:c>
      <ns0:c r="K234" s="240" t="n">
        <ns0:f>D234-D93</ns0:f>
        <ns0:v>-0.035156249999999944</ns0:v>
      </ns0:c>
      <ns0:c r="L234" s="240" t="n">
        <ns0:f>E234-E93</ns0:f>
        <ns0:v>-0.02031250000000001</ns0:v>
      </ns0:c>
      <ns0:c r="M234" s="240" t="n">
        <ns0:f>F234-F93</ns0:f>
        <ns0:v>-0.009375000000000022</ns0:v>
      </ns0:c>
      <ns0:c r="N234" s="240" t="n">
        <ns0:f>G234-G93</ns0:f>
        <ns0:v>-0.030208333333333393</ns0:v>
      </ns0:c>
      <ns0:c r="O234" s="240" t="n">
        <ns0:f>H234-H93</ns0:f>
        <ns0:v>-0.03749999999999998</ns0:v>
      </ns0:c>
      <ns0:c r="P234" s="240" t="n">
        <ns0:f>I234-I93</ns0:f>
        <ns0:v>-0.04765625000000007</ns0:v>
      </ns0:c>
    </ns0:row>
    <ns0:row r="235" ht="19" customHeight="1">
      <ns0:c r="A235" s="235" t="str">
        <ns0:v>exp-t05</ns0:v>
      </ns0:c>
      <ns0:c r="B235" s="235" t="n">
        <ns0:v>93</ns0:v>
      </ns0:c>
      <ns0:c r="C235" s="238" t="n">
        <ns0:f>AVERAGE('GRPO原始 0923'!F259:F263)</ns0:f>
        <ns0:v>0.46875</ns0:v>
      </ns0:c>
      <ns0:c r="D235" s="238" t="n">
        <ns0:f>AVERAGE('GRPO原始 0923'!F254:F263)</ns0:f>
        <ns0:v>0.48046875</ns0:v>
      </ns0:c>
      <ns0:c r="E235" s="238" t="n">
        <ns0:f>AVERAGE('GRPO原始 0923'!F249:F263)</ns0:f>
        <ns0:v>0.4744791666666667</ns0:v>
      </ns0:c>
      <ns0:c r="F235" s="238" t="n">
        <ns0:f>AVERAGE('GRPO原始 0923'!F244:F263)</ns0:f>
        <ns0:v>0.491796875</ns0:v>
      </ns0:c>
      <ns0:c r="G235" s="238" t="n">
        <ns0:f>AVERAGE('GRPO原始 0923'!F234:F263)</ns0:f>
        <ns0:v>0.4921875</ns0:v>
      </ns0:c>
      <ns0:c r="H235" s="238" t="n">
        <ns0:f>AVERAGE('GRPO原始 0923'!F224:F263)</ns0:f>
        <ns0:v>0.49921875</ns0:v>
      </ns0:c>
      <ns0:c r="I235" s="238" t="n">
        <ns0:f>AVERAGE('GRPO原始 0923'!F214:F263)</ns0:f>
        <ns0:v>0.495625</ns0:v>
      </ns0:c>
      <ns0:c r="J235" s="240" t="n">
        <ns0:f>C235-C94</ns0:f>
        <ns0:v>-0.11406249999999996</ns0:v>
      </ns0:c>
      <ns0:c r="K235" s="240" t="n">
        <ns0:f>D235-D94</ns0:f>
        <ns0:v>-0.061718750000000044</ns0:v>
      </ns0:c>
      <ns0:c r="L235" s="240" t="n">
        <ns0:f>E235-E94</ns0:f>
        <ns0:v>-0.03541666666666665</ns0:v>
      </ns0:c>
      <ns0:c r="M235" s="240" t="n">
        <ns0:f>F235-F94</ns0:f>
        <ns0:v>-0.016015624999999978</ns0:v>
      </ns0:c>
      <ns0:c r="N235" s="240" t="n">
        <ns0:f>G235-G94</ns0:f>
        <ns0:v>-0.03645833333333337</ns0:v>
      </ns0:c>
      <ns0:c r="O235" s="240" t="n">
        <ns0:f>H235-H94</ns0:f>
        <ns0:v>-0.04355468749999997</ns0:v>
      </ns0:c>
      <ns0:c r="P235" s="240" t="n">
        <ns0:f>I235-I94</ns0:f>
        <ns0:v>-0.051718750000000036</ns0:v>
      </ns0:c>
    </ns0:row>
    <ns0:row r="236" ht="19" customHeight="1">
      <ns0:c r="A236" s="235" t="str">
        <ns0:v>exp-t05</ns0:v>
      </ns0:c>
      <ns0:c r="B236" s="235" t="n">
        <ns0:v>94</ns0:v>
      </ns0:c>
      <ns0:c r="C236" s="238" t="n">
        <ns0:f>AVERAGE('GRPO原始 0923'!F260:F264)</ns0:f>
        <ns0:v>0.50625</ns0:v>
      </ns0:c>
      <ns0:c r="D236" s="238" t="n">
        <ns0:f>AVERAGE('GRPO原始 0923'!F255:F264)</ns0:f>
        <ns0:v>0.4859375</ns0:v>
      </ns0:c>
      <ns0:c r="E236" s="238" t="n">
        <ns0:f>AVERAGE('GRPO原始 0923'!F250:F264)</ns0:f>
        <ns0:v>0.4817708333333333</ns0:v>
      </ns0:c>
      <ns0:c r="F236" s="238" t="n">
        <ns0:f>AVERAGE('GRPO原始 0923'!F245:F264)</ns0:f>
        <ns0:v>0.49921875</ns0:v>
      </ns0:c>
      <ns0:c r="G236" s="238" t="n">
        <ns0:f>AVERAGE('GRPO原始 0923'!F235:F264)</ns0:f>
        <ns0:v>0.49296875</ns0:v>
      </ns0:c>
      <ns0:c r="H236" s="238" t="n">
        <ns0:f>AVERAGE('GRPO原始 0923'!F225:F264)</ns0:f>
        <ns0:v>0.50078125</ns0:v>
      </ns0:c>
      <ns0:c r="I236" s="238" t="n">
        <ns0:f>AVERAGE('GRPO原始 0923'!F215:F264)</ns0:f>
        <ns0:v>0.49984375</ns0:v>
      </ns0:c>
      <ns0:c r="J236" s="240" t="n">
        <ns0:f>C236-C95</ns0:f>
        <ns0:v>-0.08125000000000004</ns0:v>
      </ns0:c>
      <ns0:c r="K236" s="240" t="n">
        <ns0:f>D236-D95</ns0:f>
        <ns0:v>-0.06640625</ns0:v>
      </ns0:c>
      <ns0:c r="L236" s="240" t="n">
        <ns0:f>E236-E95</ns0:f>
        <ns0:v>-0.036458333333333315</ns0:v>
      </ns0:c>
      <ns0:c r="M236" s="240" t="n">
        <ns0:f>F236-F95</ns0:f>
        <ns0:v>-0.01679687499999999</ns0:v>
      </ns0:c>
      <ns0:c r="N236" s="240" t="n">
        <ns0:f>G236-G95</ns0:f>
        <ns0:v>-0.03281249999999997</ns0:v>
      </ns0:c>
      <ns0:c r="O236" s="240" t="n">
        <ns0:f>H236-H95</ns0:f>
        <ns0:v>-0.0419921875</ns0:v>
      </ns0:c>
      <ns0:c r="P236" s="240" t="n">
        <ns0:f>I236-I95</ns0:f>
        <ns0:v>-0.04953124999999997</ns0:v>
      </ns0:c>
    </ns0:row>
    <ns0:row r="237" ht="19" customHeight="1">
      <ns0:c r="A237" s="235" t="str">
        <ns0:v>exp-t05</ns0:v>
      </ns0:c>
      <ns0:c r="B237" s="235" t="n">
        <ns0:v>95</ns0:v>
      </ns0:c>
      <ns0:c r="C237" s="238" t="n">
        <ns0:f>AVERAGE('GRPO原始 0923'!F261:F265)</ns0:f>
        <ns0:v>0.5140625</ns0:v>
      </ns0:c>
      <ns0:c r="D237" s="238" t="n">
        <ns0:f>AVERAGE('GRPO原始 0923'!F256:F265)</ns0:f>
        <ns0:v>0.48125</ns0:v>
      </ns0:c>
      <ns0:c r="E237" s="238" t="n">
        <ns0:f>AVERAGE('GRPO原始 0923'!F251:F265)</ns0:f>
        <ns0:v>0.48854166666666665</ns0:v>
      </ns0:c>
      <ns0:c r="F237" s="238" t="n">
        <ns0:f>AVERAGE('GRPO原始 0923'!F246:F265)</ns0:f>
        <ns0:v>0.4984375</ns0:v>
      </ns0:c>
      <ns0:c r="G237" s="238" t="n">
        <ns0:f>AVERAGE('GRPO原始 0923'!F236:F265)</ns0:f>
        <ns0:v>0.4934895833333333</ns0:v>
      </ns0:c>
      <ns0:c r="H237" s="238" t="n">
        <ns0:f>AVERAGE('GRPO原始 0923'!F226:F265)</ns0:f>
        <ns0:v>0.50390625</ns0:v>
      </ns0:c>
      <ns0:c r="I237" s="238" t="n">
        <ns0:f>AVERAGE('GRPO原始 0923'!F216:F265)</ns0:f>
        <ns0:v>0.5015625</ns0:v>
      </ns0:c>
      <ns0:c r="J237" s="240" t="n">
        <ns0:f>C237-C96</ns0:f>
        <ns0:v>-0.05937500000000007</ns0:v>
      </ns0:c>
      <ns0:c r="K237" s="240" t="n">
        <ns0:f>D237-D96</ns0:f>
        <ns0:v>-0.06953124999999999</ns0:v>
      </ns0:c>
      <ns0:c r="L237" s="240" t="n">
        <ns0:f>E237-E96</ns0:f>
        <ns0:v>-0.03593750000000007</ns0:v>
      </ns0:c>
      <ns0:c r="M237" s="240" t="n">
        <ns0:f>F237-F96</ns0:f>
        <ns0:v>-0.020312500000000067</ns0:v>
      </ns0:c>
      <ns0:c r="N237" s="240" t="n">
        <ns0:f>G237-G96</ns0:f>
        <ns0:v>-0.03046874999999999</ns0:v>
      </ns0:c>
      <ns0:c r="O237" s="240" t="n">
        <ns0:f>H237-H96</ns0:f>
        <ns0:v>-0.039843749999999956</ns0:v>
      </ns0:c>
      <ns0:c r="P237" s="240" t="n">
        <ns0:f>I237-I96</ns0:f>
        <ns0:v>-0.049687499999999996</ns0:v>
      </ns0:c>
    </ns0:row>
    <ns0:row r="238" ht="19" customHeight="1">
      <ns0:c r="A238" s="235" t="str">
        <ns0:v>exp-t05</ns0:v>
      </ns0:c>
      <ns0:c r="B238" s="235" t="n">
        <ns0:v>96</ns0:v>
      </ns0:c>
      <ns0:c r="C238" s="238" t="n">
        <ns0:f>AVERAGE('GRPO原始 0923'!F262:F266)</ns0:f>
        <ns0:v>0.49375</ns0:v>
      </ns0:c>
      <ns0:c r="D238" s="238" t="n">
        <ns0:f>AVERAGE('GRPO原始 0923'!F257:F266)</ns0:f>
        <ns0:v>0.48515625</ns0:v>
      </ns0:c>
      <ns0:c r="E238" s="238" t="n">
        <ns0:f>AVERAGE('GRPO原始 0923'!F252:F266)</ns0:f>
        <ns0:v>0.4875</ns0:v>
      </ns0:c>
      <ns0:c r="F238" s="238" t="n">
        <ns0:f>AVERAGE('GRPO原始 0923'!F247:F266)</ns0:f>
        <ns0:v>0.490234375</ns0:v>
      </ns0:c>
      <ns0:c r="G238" s="238" t="n">
        <ns0:f>AVERAGE('GRPO原始 0923'!F237:F266)</ns0:f>
        <ns0:v>0.49270833333333336</ns0:v>
      </ns0:c>
      <ns0:c r="H238" s="238" t="n">
        <ns0:f>AVERAGE('GRPO原始 0923'!F227:F266)</ns0:f>
        <ns0:v>0.50625</ns0:v>
      </ns0:c>
      <ns0:c r="I238" s="238" t="n">
        <ns0:f>AVERAGE('GRPO原始 0923'!F217:F266)</ns0:f>
        <ns0:v>0.49734375</ns0:v>
      </ns0:c>
      <ns0:c r="J238" s="240" t="n">
        <ns0:f>C238-C97</ns0:f>
        <ns0:v>-0.09531250000000002</ns0:v>
      </ns0:c>
      <ns0:c r="K238" s="240" t="n">
        <ns0:f>D238-D97</ns0:f>
        <ns0:v>-0.08203124999999994</ns0:v>
      </ns0:c>
      <ns0:c r="L238" s="240" t="n">
        <ns0:f>E238-E97</ns0:f>
        <ns0:v>-0.05312500000000003</ns0:v>
      </ns0:c>
      <ns0:c r="M238" s="240" t="n">
        <ns0:f>F238-F97</ns0:f>
        <ns0:v>-0.030078124999999956</ns0:v>
      </ns0:c>
      <ns0:c r="N238" s="240" t="n">
        <ns0:f>G238-G97</ns0:f>
        <ns0:v>-0.03307291666666662</ns0:v>
      </ns0:c>
      <ns0:c r="O238" s="240" t="n">
        <ns0:f>H238-H97</ns0:f>
        <ns0:v>-0.04433593749999998</ns0:v>
      </ns0:c>
      <ns0:c r="P238" s="240" t="n">
        <ns0:f>I238-I97</ns0:f>
        <ns0:v>-0.05437500000000006</ns0:v>
      </ns0:c>
    </ns0:row>
    <ns0:row r="239" ht="19" customHeight="1">
      <ns0:c r="A239" s="235" t="str">
        <ns0:v>exp-t05</ns0:v>
      </ns0:c>
      <ns0:c r="B239" s="235" t="n">
        <ns0:v>97</ns0:v>
      </ns0:c>
      <ns0:c r="C239" s="238" t="n">
        <ns0:f>AVERAGE('GRPO原始 0923'!F263:F267)</ns0:f>
        <ns0:v>0.4953125</ns0:v>
      </ns0:c>
      <ns0:c r="D239" s="238" t="n">
        <ns0:f>AVERAGE('GRPO原始 0923'!F258:F267)</ns0:f>
        <ns0:v>0.48671875</ns0:v>
      </ns0:c>
      <ns0:c r="E239" s="238" t="n">
        <ns0:f>AVERAGE('GRPO原始 0923'!F253:F267)</ns0:f>
        <ns0:v>0.48854166666666665</ns0:v>
      </ns0:c>
      <ns0:c r="F239" s="238" t="n">
        <ns0:f>AVERAGE('GRPO原始 0923'!F248:F267)</ns0:f>
        <ns0:v>0.48515625</ns0:v>
      </ns0:c>
      <ns0:c r="G239" s="238" t="n">
        <ns0:f>AVERAGE('GRPO原始 0923'!F238:F267)</ns0:f>
        <ns0:v>0.49322916666666666</ns0:v>
      </ns0:c>
      <ns0:c r="H239" s="238" t="n">
        <ns0:f>AVERAGE('GRPO原始 0923'!F228:F267)</ns0:f>
        <ns0:v>0.5044921875</ns0:v>
      </ns0:c>
      <ns0:c r="I239" s="238" t="n">
        <ns0:f>AVERAGE('GRPO原始 0923'!F218:F267)</ns0:f>
        <ns0:v>0.49796875</ns0:v>
      </ns0:c>
      <ns0:c r="J239" s="240" t="n">
        <ns0:f>C239-C98</ns0:f>
        <ns0:v>-0.11249999999999999</ns0:v>
      </ns0:c>
      <ns0:c r="K239" s="240" t="n">
        <ns0:f>D239-D98</ns0:f>
        <ns0:v>-0.09140625000000002</ns0:v>
      </ns0:c>
      <ns0:c r="L239" s="240" t="n">
        <ns0:f>E239-E98</ns0:f>
        <ns0:v>-0.06093749999999998</ns0:v>
      </ns0:c>
      <ns0:c r="M239" s="240" t="n">
        <ns0:f>F239-F98</ns0:f>
        <ns0:v>-0.04335937500000003</ns0:v>
      </ns0:c>
      <ns0:c r="N239" s="240" t="n">
        <ns0:f>G239-G98</ns0:f>
        <ns0:v>-0.03567708333333336</ns0:v>
      </ns0:c>
      <ns0:c r="O239" s="240" t="n">
        <ns0:f>H239-H98</ns0:f>
        <ns0:v>-0.04707031249999993</ns0:v>
      </ns0:c>
      <ns0:c r="P239" s="240" t="n">
        <ns0:f>I239-I98</ns0:f>
        <ns0:v>-0.054687499999999944</ns0:v>
      </ns0:c>
    </ns0:row>
    <ns0:row r="240" ht="19" customHeight="1">
      <ns0:c r="A240" s="235" t="str">
        <ns0:v>exp-t05</ns0:v>
      </ns0:c>
      <ns0:c r="B240" s="235" t="n">
        <ns0:v>98</ns0:v>
      </ns0:c>
      <ns0:c r="C240" s="238" t="n">
        <ns0:f>AVERAGE('GRPO原始 0923'!F264:F268)</ns0:f>
        <ns0:v>0.5171875</ns0:v>
      </ns0:c>
      <ns0:c r="D240" s="238" t="n">
        <ns0:f>AVERAGE('GRPO原始 0923'!F259:F268)</ns0:f>
        <ns0:v>0.49296875</ns0:v>
      </ns0:c>
      <ns0:c r="E240" s="238" t="n">
        <ns0:f>AVERAGE('GRPO原始 0923'!F254:F268)</ns0:f>
        <ns0:v>0.49270833333333336</ns0:v>
      </ns0:c>
      <ns0:c r="F240" s="238" t="n">
        <ns0:f>AVERAGE('GRPO原始 0923'!F249:F268)</ns0:f>
        <ns0:v>0.48515625</ns0:v>
      </ns0:c>
      <ns0:c r="G240" s="238" t="n">
        <ns0:f>AVERAGE('GRPO原始 0923'!F239:F268)</ns0:f>
        <ns0:v>0.4934895833333333</ns0:v>
      </ns0:c>
      <ns0:c r="H240" s="238" t="n">
        <ns0:f>AVERAGE('GRPO原始 0923'!F229:F268)</ns0:f>
        <ns0:v>0.50234375</ns0:v>
      </ns0:c>
      <ns0:c r="I240" s="238" t="n">
        <ns0:f>AVERAGE('GRPO原始 0923'!F219:F268)</ns0:f>
        <ns0:v>0.4975</ns0:v>
      </ns0:c>
      <ns0:c r="J240" s="240" t="n">
        <ns0:f>C240-C99</ns0:f>
        <ns0:v>-0.08124999999999993</ns0:v>
      </ns0:c>
      <ns0:c r="K240" s="240" t="n">
        <ns0:f>D240-D99</ns0:f>
        <ns0:v>-0.09765624999999994</ns0:v>
      </ns0:c>
      <ns0:c r="L240" s="240" t="n">
        <ns0:f>E240-E99</ns0:f>
        <ns0:v>-0.06822916666666662</ns0:v>
      </ns0:c>
      <ns0:c r="M240" s="240" t="n">
        <ns0:f>F240-F99</ns0:f>
        <ns0:v>-0.046874999999999944</ns0:v>
      </ns0:c>
      <ns0:c r="N240" s="240" t="n">
        <ns0:f>G240-G99</ns0:f>
        <ns0:v>-0.034895833333333404</ns0:v>
      </ns0:c>
      <ns0:c r="O240" s="240" t="n">
        <ns0:f>H240-H99</ns0:f>
        <ns0:v>-0.0478515625</ns0:v>
      </ns0:c>
      <ns0:c r="P240" s="240" t="n">
        <ns0:f>I240-I99</ns0:f>
        <ns0:v>-0.05499999999999999</ns0:v>
      </ns0:c>
    </ns0:row>
    <ns0:row r="241" ht="19" customHeight="1">
      <ns0:c r="A241" s="235" t="str">
        <ns0:v>exp-t05</ns0:v>
      </ns0:c>
      <ns0:c r="B241" s="235" t="n">
        <ns0:v>99</ns0:v>
      </ns0:c>
      <ns0:c r="C241" s="238" t="n">
        <ns0:f>AVERAGE('GRPO原始 0923'!F265:F269)</ns0:f>
        <ns0:v>0.5</ns0:v>
      </ns0:c>
      <ns0:c r="D241" s="238" t="n">
        <ns0:f>AVERAGE('GRPO原始 0923'!F260:F269)</ns0:f>
        <ns0:v>0.503125</ns0:v>
      </ns0:c>
      <ns0:c r="E241" s="238" t="n">
        <ns0:f>AVERAGE('GRPO原始 0923'!F255:F269)</ns0:f>
        <ns0:v>0.490625</ns0:v>
      </ns0:c>
      <ns0:c r="F241" s="238" t="n">
        <ns0:f>AVERAGE('GRPO原始 0923'!F250:F269)</ns0:f>
        <ns0:v>0.486328125</ns0:v>
      </ns0:c>
      <ns0:c r="G241" s="238" t="n">
        <ns0:f>AVERAGE('GRPO原始 0923'!F240:F269)</ns0:f>
        <ns0:v>0.49947916666666664</ns0:v>
      </ns0:c>
      <ns0:c r="H241" s="238" t="n">
        <ns0:f>AVERAGE('GRPO原始 0923'!F230:F269)</ns0:f>
        <ns0:v>0.5033203125</ns0:v>
      </ns0:c>
      <ns0:c r="I241" s="238" t="n">
        <ns0:f>AVERAGE('GRPO原始 0923'!F220:F269)</ns0:f>
        <ns0:v>0.49859375</ns0:v>
      </ns0:c>
      <ns0:c r="J241" s="240" t="n">
        <ns0:f>C241-C100</ns0:f>
        <ns0:v>-0.10624999999999996</ns0:v>
      </ns0:c>
      <ns0:c r="K241" s="240" t="n">
        <ns0:f>D241-D100</ns0:f>
        <ns0:v>-0.09375</ns0:v>
      </ns0:c>
      <ns0:c r="L241" s="240" t="n">
        <ns0:f>E241-E100</ns0:f>
        <ns0:v>-0.07968750000000002</ns0:v>
      </ns0:c>
      <ns0:c r="M241" s="240" t="n">
        <ns0:f>F241-F100</ns0:f>
        <ns0:v>-0.053906250000000044</ns0:v>
      </ns0:c>
      <ns0:c r="N241" s="240" t="n">
        <ns0:f>G241-G100</ns0:f>
        <ns0:v>-0.03333333333333338</ns0:v>
      </ns0:c>
      <ns0:c r="O241" s="240" t="n">
        <ns0:f>H241-H100</ns0:f>
        <ns0:v>-0.04863281250000007</ns0:v>
      </ns0:c>
      <ns0:c r="P241" s="240" t="n">
        <ns0:f>I241-I100</ns0:f>
        <ns0:v>-0.05421875000000004</ns0:v>
      </ns0:c>
    </ns0:row>
    <ns0:row r="242" ht="19" customHeight="1">
      <ns0:c r="A242" s="235" t="str">
        <ns0:v>exp-t05</ns0:v>
      </ns0:c>
      <ns0:c r="B242" s="235" t="n">
        <ns0:v>100</ns0:v>
      </ns0:c>
      <ns0:c r="C242" s="238" t="n">
        <ns0:f>AVERAGE('GRPO原始 0923'!F266:F270)</ns0:f>
        <ns0:v>0.4703125</ns0:v>
      </ns0:c>
      <ns0:c r="D242" s="238" t="n">
        <ns0:f>AVERAGE('GRPO原始 0923'!F261:F270)</ns0:f>
        <ns0:v>0.4921875</ns0:v>
      </ns0:c>
      <ns0:c r="E242" s="238" t="n">
        <ns0:f>AVERAGE('GRPO原始 0923'!F256:F270)</ns0:f>
        <ns0:v>0.47760416666666666</ns0:v>
      </ns0:c>
      <ns0:c r="F242" s="238" t="n">
        <ns0:f>AVERAGE('GRPO原始 0923'!F251:F270)</ns0:f>
        <ns0:v>0.483984375</ns0:v>
      </ns0:c>
      <ns0:c r="G242" s="238" t="n">
        <ns0:f>AVERAGE('GRPO原始 0923'!F241:F270)</ns0:f>
        <ns0:v>0.49661458333333336</ns0:v>
      </ns0:c>
      <ns0:c r="H242" s="238" t="n">
        <ns0:f>AVERAGE('GRPO原始 0923'!F231:F270)</ns0:f>
        <ns0:v>0.5</ns0:v>
      </ns0:c>
      <ns0:c r="I242" s="238" t="n">
        <ns0:f>AVERAGE('GRPO原始 0923'!F221:F270)</ns0:f>
        <ns0:v>0.49921875</ns0:v>
      </ns0:c>
      <ns0:c r="J242" s="240" t="n">
        <ns0:f>C242-C101</ns0:f>
        <ns0:v>-0.12656250000000002</ns0:v>
      </ns0:c>
      <ns0:c r="K242" s="240" t="n">
        <ns0:f>D242-D101</ns0:f>
        <ns0:v>-0.09296875000000004</ns0:v>
      </ns0:c>
      <ns0:c r="L242" s="240" t="n">
        <ns0:f>E242-E101</ns0:f>
        <ns0:v>-0.08854166666666669</ns0:v>
      </ns0:c>
      <ns0:c r="M242" s="240" t="n">
        <ns0:f>F242-F101</ns0:f>
        <ns0:v>-0.05859375</ns0:v>
      </ns0:c>
      <ns0:c r="N242" s="240" t="n">
        <ns0:f>G242-G101</ns0:f>
        <ns0:v>-0.035416666666666596</ns0:v>
      </ns0:c>
      <ns0:c r="O242" s="240" t="n">
        <ns0:f>H242-H101</ns0:f>
        <ns0:v>-0.050585937499999956</ns0:v>
      </ns0:c>
      <ns0:c r="P242" s="240" t="n">
        <ns0:f>I242-I101</ns0:f>
        <ns0:v>-0.05437500000000001</ns0:v>
      </ns0:c>
    </ns0:row>
    <ns0:row r="243" ht="19" customHeight="1">
      <ns0:c r="A243" s="235" t="str">
        <ns0:v>exp-t05</ns0:v>
      </ns0:c>
      <ns0:c r="B243" s="235" t="n">
        <ns0:v>101</ns0:v>
      </ns0:c>
      <ns0:c r="C243" s="238" t="n">
        <ns0:f>AVERAGE('GRPO原始 0923'!F267:F271)</ns0:f>
        <ns0:v>0.4765625</ns0:v>
      </ns0:c>
      <ns0:c r="D243" s="238" t="n">
        <ns0:f>AVERAGE('GRPO原始 0923'!F262:F271)</ns0:f>
        <ns0:v>0.48515625</ns0:v>
      </ns0:c>
      <ns0:c r="E243" s="238" t="n">
        <ns0:f>AVERAGE('GRPO原始 0923'!F257:F271)</ns0:f>
        <ns0:v>0.4822916666666667</ns0:v>
      </ns0:c>
      <ns0:c r="F243" s="238" t="n">
        <ns0:f>AVERAGE('GRPO原始 0923'!F252:F271)</ns0:f>
        <ns0:v>0.484765625</ns0:v>
      </ns0:c>
      <ns0:c r="G243" s="238" t="n">
        <ns0:f>AVERAGE('GRPO原始 0923'!F242:F271)</ns0:f>
        <ns0:v>0.4953125</ns0:v>
      </ns0:c>
      <ns0:c r="H243" s="238" t="n">
        <ns0:f>AVERAGE('GRPO原始 0923'!F232:F271)</ns0:f>
        <ns0:v>0.5001953125</ns0:v>
      </ns0:c>
      <ns0:c r="I243" s="238" t="n">
        <ns0:f>AVERAGE('GRPO原始 0923'!F222:F271)</ns0:f>
        <ns0:v>0.5009375</ns0:v>
      </ns0:c>
      <ns0:c r="J243" s="240" t="n">
        <ns0:f>C243-C102</ns0:f>
        <ns0:v>-0.11406249999999996</ns0:v>
      </ns0:c>
      <ns0:c r="K243" s="240" t="n">
        <ns0:f>D243-D102</ns0:f>
        <ns0:v>-0.10468749999999999</ns0:v>
      </ns0:c>
      <ns0:c r="L243" s="240" t="n">
        <ns0:f>E243-E102</ns0:f>
        <ns0:v>-0.09270833333333328</ns0:v>
      </ns0:c>
      <ns0:c r="M243" s="240" t="n">
        <ns0:f>F243-F102</ns0:f>
        <ns0:v>-0.068359375</ns0:v>
      </ns0:c>
      <ns0:c r="N243" s="240" t="n">
        <ns0:f>G243-G102</ns0:f>
        <ns0:v>-0.03932291666666671</ns0:v>
      </ns0:c>
      <ns0:c r="O243" s="240" t="n">
        <ns0:f>H243-H102</ns0:f>
        <ns0:v>-0.05097656249999993</ns0:v>
      </ns0:c>
      <ns0:c r="P243" s="240" t="n">
        <ns0:f>I243-I102</ns0:f>
        <ns0:v>-0.05234374999999991</ns0:v>
      </ns0:c>
    </ns0:row>
    <ns0:row r="244" ht="19" customHeight="1">
      <ns0:c r="A244" s="235" t="str">
        <ns0:v>exp-t05</ns0:v>
      </ns0:c>
      <ns0:c r="B244" s="235" t="n">
        <ns0:v>102</ns0:v>
      </ns0:c>
      <ns0:c r="C244" s="238" t="n">
        <ns0:f>AVERAGE('GRPO原始 0923'!F268:F272)</ns0:f>
        <ns0:v>0.4796875</ns0:v>
      </ns0:c>
      <ns0:c r="D244" s="238" t="n">
        <ns0:f>AVERAGE('GRPO原始 0923'!F263:F272)</ns0:f>
        <ns0:v>0.4875</ns0:v>
      </ns0:c>
      <ns0:c r="E244" s="238" t="n">
        <ns0:f>AVERAGE('GRPO原始 0923'!F258:F272)</ns0:f>
        <ns0:v>0.484375</ns0:v>
      </ns0:c>
      <ns0:c r="F244" s="238" t="n">
        <ns0:f>AVERAGE('GRPO原始 0923'!F253:F272)</ns0:f>
        <ns0:v>0.486328125</ns0:v>
      </ns0:c>
      <ns0:c r="G244" s="238" t="n">
        <ns0:f>AVERAGE('GRPO原始 0923'!F243:F272)</ns0:f>
        <ns0:v>0.49713541666666666</ns0:v>
      </ns0:c>
      <ns0:c r="H244" s="238" t="n">
        <ns0:f>AVERAGE('GRPO原始 0923'!F233:F272)</ns0:f>
        <ns0:v>0.4984375</ns0:v>
      </ns0:c>
      <ns0:c r="I244" s="238" t="n">
        <ns0:f>AVERAGE('GRPO原始 0923'!F223:F272)</ns0:f>
        <ns0:v>0.50140625</ns0:v>
      </ns0:c>
      <ns0:c r="J244" s="240" t="n">
        <ns0:f>C244-C103</ns0:f>
        <ns0:v>-0.09062500000000001</ns0:v>
      </ns0:c>
      <ns0:c r="K244" s="240" t="n">
        <ns0:f>D244-D103</ns0:f>
        <ns0:v>-0.10156250000000006</ns0:v>
      </ns0:c>
      <ns0:c r="L244" s="240" t="n">
        <ns0:f>E244-E103</ns0:f>
        <ns0:v>-0.09114583333333337</ns0:v>
      </ns0:c>
      <ns0:c r="M244" s="240" t="n">
        <ns0:f>F244-F103</ns0:f>
        <ns0:v>-0.068359375</ns0:v>
      </ns0:c>
      <ns0:c r="N244" s="240" t="n">
        <ns0:f>G244-G103</ns0:f>
        <ns0:v>-0.04010416666666666</ns0:v>
      </ns0:c>
      <ns0:c r="O244" s="240" t="n">
        <ns0:f>H244-H103</ns0:f>
        <ns0:v>-0.048046875000000044</ns0:v>
      </ns0:c>
      <ns0:c r="P244" s="240" t="n">
        <ns0:f>I244-I103</ns0:f>
        <ns0:v>-0.05031249999999998</ns0:v>
      </ns0:c>
    </ns0:row>
    <ns0:row r="245" ht="19" customHeight="1">
      <ns0:c r="A245" s="235" t="str">
        <ns0:v>exp-t05</ns0:v>
      </ns0:c>
      <ns0:c r="B245" s="235" t="n">
        <ns0:v>103</ns0:v>
      </ns0:c>
      <ns0:c r="C245" s="238" t="n">
        <ns0:f>AVERAGE('GRPO原始 0923'!F269:F273)</ns0:f>
        <ns0:v>0.475</ns0:v>
      </ns0:c>
      <ns0:c r="D245" s="238" t="n">
        <ns0:f>AVERAGE('GRPO原始 0923'!F264:F273)</ns0:f>
        <ns0:v>0.49609375</ns0:v>
      </ns0:c>
      <ns0:c r="E245" s="238" t="n">
        <ns0:f>AVERAGE('GRPO原始 0923'!F259:F273)</ns0:f>
        <ns0:v>0.4869791666666667</ns0:v>
      </ns0:c>
      <ns0:c r="F245" s="238" t="n">
        <ns0:f>AVERAGE('GRPO原始 0923'!F254:F273)</ns0:f>
        <ns0:v>0.48828125</ns0:v>
      </ns0:c>
      <ns0:c r="G245" s="238" t="n">
        <ns0:f>AVERAGE('GRPO原始 0923'!F244:F273)</ns0:f>
        <ns0:v>0.49322916666666666</ns0:v>
      </ns0:c>
      <ns0:c r="H245" s="238" t="n">
        <ns0:f>AVERAGE('GRPO原始 0923'!F234:F273)</ns0:f>
        <ns0:v>0.4931640625</ns0:v>
      </ns0:c>
      <ns0:c r="I245" s="238" t="n">
        <ns0:f>AVERAGE('GRPO原始 0923'!F224:F273)</ns0:f>
        <ns0:v>0.49859375</ns0:v>
      </ns0:c>
      <ns0:c r="J245" s="240" t="n">
        <ns0:f>C245-C104</ns0:f>
        <ns0:v>-0.07343750000000004</ns0:v>
      </ns0:c>
      <ns0:c r="K245" s="240" t="n">
        <ns0:f>D245-D104</ns0:f>
        <ns0:v>-0.07734375000000004</ns0:v>
      </ns0:c>
      <ns0:c r="L245" s="240" t="n">
        <ns0:f>E245-E104</ns0:f>
        <ns0:v>-0.08958333333333329</ns0:v>
      </ns0:c>
      <ns0:c r="M245" s="240" t="n">
        <ns0:f>F245-F104</ns0:f>
        <ns0:v>-0.06953125000000004</ns0:v>
      </ns0:c>
      <ns0:c r="N245" s="240" t="n">
        <ns0:f>G245-G104</ns0:f>
        <ns0:v>-0.036458333333333315</ns0:v>
      </ns0:c>
      <ns0:c r="O245" s="240" t="n">
        <ns0:f>H245-H104</ns0:f>
        <ns0:v>-0.046679687499999956</ns0:v>
      </ns0:c>
      <ns0:c r="P245" s="240" t="n">
        <ns0:f>I245-I104</ns0:f>
        <ns0:v>-0.05031250000000004</ns0:v>
      </ns0:c>
    </ns0:row>
    <ns0:row r="246" ht="19" customHeight="1">
      <ns0:c r="A246" s="235" t="str">
        <ns0:v>exp-t05</ns0:v>
      </ns0:c>
      <ns0:c r="B246" s="235" t="n">
        <ns0:v>104</ns0:v>
      </ns0:c>
      <ns0:c r="C246" s="238" t="n">
        <ns0:f>AVERAGE('GRPO原始 0923'!F270:F274)</ns0:f>
        <ns0:v>0.475</ns0:v>
      </ns0:c>
      <ns0:c r="D246" s="238" t="n">
        <ns0:f>AVERAGE('GRPO原始 0923'!F265:F274)</ns0:f>
        <ns0:v>0.4875</ns0:v>
      </ns0:c>
      <ns0:c r="E246" s="238" t="n">
        <ns0:f>AVERAGE('GRPO原始 0923'!F260:F274)</ns0:f>
        <ns0:v>0.49375</ns0:v>
      </ns0:c>
      <ns0:c r="F246" s="238" t="n">
        <ns0:f>AVERAGE('GRPO原始 0923'!F255:F274)</ns0:f>
        <ns0:v>0.48671875</ns0:v>
      </ns0:c>
      <ns0:c r="G246" s="238" t="n">
        <ns0:f>AVERAGE('GRPO原始 0923'!F245:F274)</ns0:f>
        <ns0:v>0.4953125</ns0:v>
      </ns0:c>
      <ns0:c r="H246" s="238" t="n">
        <ns0:f>AVERAGE('GRPO原始 0923'!F235:F274)</ns0:f>
        <ns0:v>0.4916015625</ns0:v>
      </ns0:c>
      <ns0:c r="I246" s="238" t="n">
        <ns0:f>AVERAGE('GRPO原始 0923'!F225:F274)</ns0:f>
        <ns0:v>0.498125</ns0:v>
      </ns0:c>
      <ns0:c r="J246" s="240" t="n">
        <ns0:f>C246-C105</ns0:f>
        <ns0:v>-0.06718750000000007</ns0:v>
      </ns0:c>
      <ns0:c r="K246" s="240" t="n">
        <ns0:f>D246-D105</ns0:f>
        <ns0:v>-0.08671875000000001</ns0:v>
      </ns0:c>
      <ns0:c r="L246" s="240" t="n">
        <ns0:f>E246-E105</ns0:f>
        <ns0:v>-0.08489583333333328</ns0:v>
      </ns0:c>
      <ns0:c r="M246" s="240" t="n">
        <ns0:f>F246-F105</ns0:f>
        <ns0:v>-0.07656249999999998</ns0:v>
      </ns0:c>
      <ns0:c r="N246" s="240" t="n">
        <ns0:f>G246-G105</ns0:f>
        <ns0:v>-0.04010416666666666</ns0:v>
      </ns0:c>
      <ns0:c r="O246" s="240" t="n">
        <ns0:f>H246-H105</ns0:f>
        <ns0:v>-0.04628906249999998</ns0:v>
      </ns0:c>
      <ns0:c r="P246" s="240" t="n">
        <ns0:f>I246-I105</ns0:f>
        <ns0:v>-0.050937500000000024</ns0:v>
      </ns0:c>
    </ns0:row>
    <ns0:row r="247" ht="19" customHeight="1">
      <ns0:c r="A247" s="235" t="str">
        <ns0:v>exp-t05</ns0:v>
      </ns0:c>
      <ns0:c r="B247" s="235" t="n">
        <ns0:v>105</ns0:v>
      </ns0:c>
      <ns0:c r="C247" s="238" t="n">
        <ns0:f>AVERAGE('GRPO原始 0923'!F271:F275)</ns0:f>
        <ns0:v>0.4734375</ns0:v>
      </ns0:c>
      <ns0:c r="D247" s="238" t="n">
        <ns0:f>AVERAGE('GRPO原始 0923'!F266:F275)</ns0:f>
        <ns0:v>0.471875</ns0:v>
      </ns0:c>
      <ns0:c r="E247" s="238" t="n">
        <ns0:f>AVERAGE('GRPO原始 0923'!F261:F275)</ns0:f>
        <ns0:v>0.4859375</ns0:v>
      </ns0:c>
      <ns0:c r="F247" s="238" t="n">
        <ns0:f>AVERAGE('GRPO原始 0923'!F256:F275)</ns0:f>
        <ns0:v>0.4765625</ns0:v>
      </ns0:c>
      <ns0:c r="G247" s="238" t="n">
        <ns0:f>AVERAGE('GRPO原始 0923'!F246:F275)</ns0:f>
        <ns0:v>0.4895833333333333</ns0:v>
      </ns0:c>
      <ns0:c r="H247" s="238" t="n">
        <ns0:f>AVERAGE('GRPO原始 0923'!F236:F275)</ns0:f>
        <ns0:v>0.4880859375</ns0:v>
      </ns0:c>
      <ns0:c r="I247" s="238" t="n">
        <ns0:f>AVERAGE('GRPO原始 0923'!F226:F275)</ns0:f>
        <ns0:v>0.4975</ns0:v>
      </ns0:c>
      <ns0:c r="J247" s="240" t="n">
        <ns0:f>C247-C106</ns0:f>
        <ns0:v>-0.04375000000000001</ns0:v>
      </ns0:c>
      <ns0:c r="K247" s="240" t="n">
        <ns0:f>D247-D106</ns0:f>
        <ns0:v>-0.08515624999999999</ns0:v>
      </ns0:c>
      <ns0:c r="L247" s="240" t="n">
        <ns0:f>E247-E106</ns0:f>
        <ns0:v>-0.07656249999999998</ns0:v>
      </ns0:c>
      <ns0:c r="M247" s="240" t="n">
        <ns0:f>F247-F106</ns0:f>
        <ns0:v>-0.07734375000000004</ns0:v>
      </ns0:c>
      <ns0:c r="N247" s="240" t="n">
        <ns0:f>G247-G106</ns0:f>
        <ns0:v>-0.04192708333333334</ns0:v>
      </ns0:c>
      <ns0:c r="O247" s="240" t="n">
        <ns0:f>H247-H106</ns0:f>
        <ns0:v>-0.04414062499999999</ns0:v>
      </ns0:c>
      <ns0:c r="P247" s="240" t="n">
        <ns0:f>I247-I106</ns0:f>
        <ns0:v>-0.048906249999999984</ns0:v>
      </ns0:c>
    </ns0:row>
    <ns0:row r="248" ht="19" customHeight="1">
      <ns0:c r="A248" s="235" t="str">
        <ns0:v>exp-t05</ns0:v>
      </ns0:c>
      <ns0:c r="B248" s="235" t="n">
        <ns0:v>106</ns0:v>
      </ns0:c>
      <ns0:c r="C248" s="238" t="n">
        <ns0:f>AVERAGE('GRPO原始 0923'!F272:F276)</ns0:f>
        <ns0:v>0.453125</ns0:v>
      </ns0:c>
      <ns0:c r="D248" s="238" t="n">
        <ns0:f>AVERAGE('GRPO原始 0923'!F267:F276)</ns0:f>
        <ns0:v>0.46484375</ns0:v>
      </ns0:c>
      <ns0:c r="E248" s="238" t="n">
        <ns0:f>AVERAGE('GRPO原始 0923'!F262:F276)</ns0:f>
        <ns0:v>0.4744791666666667</ns0:v>
      </ns0:c>
      <ns0:c r="F248" s="238" t="n">
        <ns0:f>AVERAGE('GRPO原始 0923'!F257:F276)</ns0:f>
        <ns0:v>0.475</ns0:v>
      </ns0:c>
      <ns0:c r="G248" s="238" t="n">
        <ns0:f>AVERAGE('GRPO原始 0923'!F247:F276)</ns0:f>
        <ns0:v>0.4817708333333333</ns0:v>
      </ns0:c>
      <ns0:c r="H248" s="238" t="n">
        <ns0:f>AVERAGE('GRPO原始 0923'!F237:F276)</ns0:f>
        <ns0:v>0.4857421875</ns0:v>
      </ns0:c>
      <ns0:c r="I248" s="238" t="n">
        <ns0:f>AVERAGE('GRPO原始 0923'!F227:F276)</ns0:f>
        <ns0:v>0.49796875</ns0:v>
      </ns0:c>
      <ns0:c r="J248" s="240" t="n">
        <ns0:f>C248-C107</ns0:f>
        <ns0:v>-0.03281250000000002</ns0:v>
      </ns0:c>
      <ns0:c r="K248" s="240" t="n">
        <ns0:f>D248-D107</ns0:f>
        <ns0:v>-0.07343750000000004</ns0:v>
      </ns0:c>
      <ns0:c r="L248" s="240" t="n">
        <ns0:f>E248-E107</ns0:f>
        <ns0:v>-0.08072916666666663</ns0:v>
      </ns0:c>
      <ns0:c r="M248" s="240" t="n">
        <ns0:f>F248-F107</ns0:f>
        <ns0:v>-0.07773437500000002</ns0:v>
      </ns0:c>
      <ns0:c r="N248" s="240" t="n">
        <ns0:f>G248-G107</ns0:f>
        <ns0:v>-0.04453124999999997</ns0:v>
      </ns0:c>
      <ns0:c r="O248" s="240" t="n">
        <ns0:f>H248-H107</ns0:f>
        <ns0:v>-0.043164062500000044</ns0:v>
      </ns0:c>
      <ns0:c r="P248" s="240" t="n">
        <ns0:f>I248-I107</ns0:f>
        <ns0:v>-0.05015624999999996</ns0:v>
      </ns0:c>
    </ns0:row>
    <ns0:row r="249" ht="19" customHeight="1">
      <ns0:c r="A249" s="235" t="str">
        <ns0:v>exp-t05</ns0:v>
      </ns0:c>
      <ns0:c r="B249" s="235" t="n">
        <ns0:v>107</ns0:v>
      </ns0:c>
      <ns0:c r="C249" s="238" t="n">
        <ns0:f>AVERAGE('GRPO原始 0923'!F273:F277)</ns0:f>
        <ns0:v>0.446875</ns0:v>
      </ns0:c>
      <ns0:c r="D249" s="238" t="n">
        <ns0:f>AVERAGE('GRPO原始 0923'!F268:F277)</ns0:f>
        <ns0:v>0.46328125</ns0:v>
      </ns0:c>
      <ns0:c r="E249" s="238" t="n">
        <ns0:f>AVERAGE('GRPO原始 0923'!F263:F277)</ns0:f>
        <ns0:v>0.4739583333333333</ns0:v>
      </ns0:c>
      <ns0:c r="F249" s="238" t="n">
        <ns0:f>AVERAGE('GRPO原始 0923'!F258:F277)</ns0:f>
        <ns0:v>0.475</ns0:v>
      </ns0:c>
      <ns0:c r="G249" s="238" t="n">
        <ns0:f>AVERAGE('GRPO原始 0923'!F248:F277)</ns0:f>
        <ns0:v>0.4778645833333333</ns0:v>
      </ns0:c>
      <ns0:c r="H249" s="238" t="n">
        <ns0:f>AVERAGE('GRPO原始 0923'!F238:F277)</ns0:f>
        <ns0:v>0.4857421875</ns0:v>
      </ns0:c>
      <ns0:c r="I249" s="238" t="n">
        <ns0:f>AVERAGE('GRPO原始 0923'!F228:F277)</ns0:f>
        <ns0:v>0.49625</ns0:v>
      </ns0:c>
      <ns0:c r="J249" s="240" t="n">
        <ns0:f>C249-C108</ns0:f>
        <ns0:v>-0.04062499999999997</ns0:v>
      </ns0:c>
      <ns0:c r="K249" s="240" t="n">
        <ns0:f>D249-D108</ns0:f>
        <ns0:v>-0.06562500000000004</ns0:v>
      </ns0:c>
      <ns0:c r="L249" s="240" t="n">
        <ns0:f>E249-E108</ns0:f>
        <ns0:v>-0.08124999999999999</ns0:v>
      </ns0:c>
      <ns0:c r="M249" s="240" t="n">
        <ns0:f>F249-F108</ns0:f>
        <ns0:v>-0.07851562499999998</ns0:v>
      </ns0:c>
      <ns0:c r="N249" s="240" t="n">
        <ns0:f>G249-G108</ns0:f>
        <ns0:v>-0.050781250000000056</ns0:v>
      </ns0:c>
      <ns0:c r="O249" s="240" t="n">
        <ns0:f>H249-H108</ns0:f>
        <ns0:v>-0.043164062500000044</ns0:v>
      </ns0:c>
      <ns0:c r="P249" s="240" t="n">
        <ns0:f>I249-I108</ns0:f>
        <ns0:v>-0.050781249999999944</ns0:v>
      </ns0:c>
    </ns0:row>
    <ns0:row r="250" ht="19" customHeight="1">
      <ns0:c r="A250" s="235" t="str">
        <ns0:v>exp-t05</ns0:v>
      </ns0:c>
      <ns0:c r="B250" s="235" t="n">
        <ns0:v>108</ns0:v>
      </ns0:c>
      <ns0:c r="C250" s="238" t="n">
        <ns0:f>AVERAGE('GRPO原始 0923'!F274:F278)</ns0:f>
        <ns0:v>0.4609375</ns0:v>
      </ns0:c>
      <ns0:c r="D250" s="238" t="n">
        <ns0:f>AVERAGE('GRPO原始 0923'!F269:F278)</ns0:f>
        <ns0:v>0.46796875</ns0:v>
      </ns0:c>
      <ns0:c r="E250" s="238" t="n">
        <ns0:f>AVERAGE('GRPO原始 0923'!F264:F278)</ns0:f>
        <ns0:v>0.484375</ns0:v>
      </ns0:c>
      <ns0:c r="F250" s="238" t="n">
        <ns0:f>AVERAGE('GRPO原始 0923'!F259:F278)</ns0:f>
        <ns0:v>0.48046875</ns0:v>
      </ns0:c>
      <ns0:c r="G250" s="238" t="n">
        <ns0:f>AVERAGE('GRPO原始 0923'!F249:F278)</ns0:f>
        <ns0:v>0.47942708333333334</ns0:v>
      </ns0:c>
      <ns0:c r="H250" s="238" t="n">
        <ns0:f>AVERAGE('GRPO原始 0923'!F239:F278)</ns0:f>
        <ns0:v>0.487109375</ns0:v>
      </ns0:c>
      <ns0:c r="I250" s="238" t="n">
        <ns0:f>AVERAGE('GRPO原始 0923'!F229:F278)</ns0:f>
        <ns0:v>0.49546875</ns0:v>
      </ns0:c>
      <ns0:c r="J250" s="240" t="n">
        <ns0:f>C250-C109</ns0:f>
        <ns0:v>-0.0625</ns0:v>
      </ns0:c>
      <ns0:c r="K250" s="240" t="n">
        <ns0:f>D250-D109</ns0:f>
        <ns0:v>-0.06796874999999997</ns0:v>
      </ns0:c>
      <ns0:c r="L250" s="240" t="n">
        <ns0:f>E250-E109</ns0:f>
        <ns0:v>-0.07239583333333333</ns0:v>
      </ns0:c>
      <ns0:c r="M250" s="240" t="n">
        <ns0:f>F250-F109</ns0:f>
        <ns0:v>-0.08281249999999996</ns0:v>
      </ns0:c>
      <ns0:c r="N250" s="240" t="n">
        <ns0:f>G250-G109</ns0:f>
        <ns0:v>-0.05390624999999999</ns0:v>
      </ns0:c>
      <ns0:c r="O250" s="240" t="n">
        <ns0:f>H250-H109</ns0:f>
        <ns0:v>-0.04316406249999999</ns0:v>
      </ns0:c>
      <ns0:c r="P250" s="240" t="n">
        <ns0:f>I250-I109</ns0:f>
        <ns0:v>-0.051875000000000004</ns0:v>
      </ns0:c>
    </ns0:row>
    <ns0:row r="251" ht="19" customHeight="1">
      <ns0:c r="A251" s="235" t="str">
        <ns0:v>exp-t05</ns0:v>
      </ns0:c>
      <ns0:c r="B251" s="235" t="n">
        <ns0:v>109</ns0:v>
      </ns0:c>
      <ns0:c r="C251" s="238" t="n">
        <ns0:f>AVERAGE('GRPO原始 0923'!F275:F279)</ns0:f>
        <ns0:v>0.4484375</ns0:v>
      </ns0:c>
      <ns0:c r="D251" s="238" t="n">
        <ns0:f>AVERAGE('GRPO原始 0923'!F270:F279)</ns0:f>
        <ns0:v>0.46171875</ns0:v>
      </ns0:c>
      <ns0:c r="E251" s="238" t="n">
        <ns0:f>AVERAGE('GRPO原始 0923'!F265:F279)</ns0:f>
        <ns0:v>0.4744791666666667</ns0:v>
      </ns0:c>
      <ns0:c r="F251" s="238" t="n">
        <ns0:f>AVERAGE('GRPO原始 0923'!F260:F279)</ns0:f>
        <ns0:v>0.482421875</ns0:v>
      </ns0:c>
      <ns0:c r="G251" s="238" t="n">
        <ns0:f>AVERAGE('GRPO原始 0923'!F250:F279)</ns0:f>
        <ns0:v>0.478125</ns0:v>
      </ns0:c>
      <ns0:c r="H251" s="238" t="n">
        <ns0:f>AVERAGE('GRPO原始 0923'!F240:F279)</ns0:f>
        <ns0:v>0.4900390625</ns0:v>
      </ns0:c>
      <ns0:c r="I251" s="238" t="n">
        <ns0:f>AVERAGE('GRPO原始 0923'!F230:F279)</ns0:f>
        <ns0:v>0.495</ns0:v>
      </ns0:c>
      <ns0:c r="J251" s="240" t="n">
        <ns0:f>C251-C110</ns0:f>
        <ns0:v>-0.07968749999999997</ns0:v>
      </ns0:c>
      <ns0:c r="K251" s="240" t="n">
        <ns0:f>D251-D110</ns0:f>
        <ns0:v>-0.07343749999999999</ns0:v>
      </ns0:c>
      <ns0:c r="L251" s="240" t="n">
        <ns0:f>E251-E110</ns0:f>
        <ns0:v>-0.08437499999999998</ns0:v>
      </ns0:c>
      <ns0:c r="M251" s="240" t="n">
        <ns0:f>F251-F110</ns0:f>
        <ns0:v>-0.08359375000000002</ns0:v>
      </ns0:c>
      <ns0:c r="N251" s="240" t="n">
        <ns0:f>G251-G110</ns0:f>
        <ns0:v>-0.060416666666666674</ns0:v>
      </ns0:c>
      <ns0:c r="O251" s="240" t="n">
        <ns0:f>H251-H110</ns0:f>
        <ns0:v>-0.04335937500000003</ns0:v>
      </ns0:c>
      <ns0:c r="P251" s="240" t="n">
        <ns0:f>I251-I110</ns0:f>
        <ns0:v>-0.053593749999999996</ns0:v>
      </ns0:c>
    </ns0:row>
    <ns0:row r="252" ht="19" customHeight="1">
      <ns0:c r="A252" s="235" t="str">
        <ns0:v>linear-both</ns0:v>
      </ns0:c>
      <ns0:c r="B252" s="235" t="n">
        <ns0:v>1</ns0:v>
      </ns0:c>
      <ns0:c r="C252" s="238" t="n">
        <ns0:f>AVERAGE('GRPO原始 0923'!F301:F301)</ns0:f>
        <ns0:v>0.3046875</ns0:v>
      </ns0:c>
      <ns0:c r="D252" s="238" t="n">
        <ns0:f>AVERAGE('GRPO原始 0923'!F301:F301)</ns0:f>
        <ns0:v>0.3046875</ns0:v>
      </ns0:c>
      <ns0:c r="E252" s="238" t="n">
        <ns0:f>AVERAGE('GRPO原始 0923'!F301:F301)</ns0:f>
        <ns0:v>0.3046875</ns0:v>
      </ns0:c>
      <ns0:c r="F252" s="238" t="n">
        <ns0:f>AVERAGE('GRPO原始 0923'!F301:F301)</ns0:f>
        <ns0:v>0.3046875</ns0:v>
      </ns0:c>
      <ns0:c r="G252" s="238" t="n">
        <ns0:f>AVERAGE('GRPO原始 0923'!F301:F301)</ns0:f>
        <ns0:v>0.3046875</ns0:v>
      </ns0:c>
      <ns0:c r="H252" s="238" t="n">
        <ns0:f>AVERAGE('GRPO原始 0923'!F301:F301)</ns0:f>
        <ns0:v>0.3046875</ns0:v>
      </ns0:c>
      <ns0:c r="I252" s="238" t="n">
        <ns0:f>AVERAGE('GRPO原始 0923'!F301:F301)</ns0:f>
        <ns0:v>0.3046875</ns0:v>
      </ns0:c>
      <ns0:c r="J252" s="240" t="n">
        <ns0:f>C252-C2</ns0:f>
        <ns0:v>0</ns0:v>
      </ns0:c>
      <ns0:c r="K252" s="240" t="n">
        <ns0:f>D252-D2</ns0:f>
        <ns0:v>0</ns0:v>
      </ns0:c>
      <ns0:c r="L252" s="240" t="n">
        <ns0:f>E252-E2</ns0:f>
        <ns0:v>0</ns0:v>
      </ns0:c>
      <ns0:c r="M252" s="240" t="n">
        <ns0:f>F252-F2</ns0:f>
        <ns0:v>0</ns0:v>
      </ns0:c>
      <ns0:c r="N252" s="240" t="n">
        <ns0:f>G252-G2</ns0:f>
        <ns0:v>0</ns0:v>
      </ns0:c>
      <ns0:c r="O252" s="240" t="n">
        <ns0:f>H252-H2</ns0:f>
        <ns0:v>0</ns0:v>
      </ns0:c>
      <ns0:c r="P252" s="240" t="n">
        <ns0:f>I252-I2</ns0:f>
        <ns0:v>0</ns0:v>
      </ns0:c>
    </ns0:row>
    <ns0:row r="253" ht="19" customHeight="1">
      <ns0:c r="A253" s="235" t="str">
        <ns0:v>linear-both</ns0:v>
      </ns0:c>
      <ns0:c r="B253" s="235" t="n">
        <ns0:v>2</ns0:v>
      </ns0:c>
      <ns0:c r="C253" s="238" t="n">
        <ns0:f>AVERAGE('GRPO原始 0923'!F301:F302)</ns0:f>
        <ns0:v>0.33203125</ns0:v>
      </ns0:c>
      <ns0:c r="D253" s="238" t="n">
        <ns0:f>AVERAGE('GRPO原始 0923'!F301:F302)</ns0:f>
        <ns0:v>0.33203125</ns0:v>
      </ns0:c>
      <ns0:c r="E253" s="238" t="n">
        <ns0:f>AVERAGE('GRPO原始 0923'!F301:F302)</ns0:f>
        <ns0:v>0.33203125</ns0:v>
      </ns0:c>
      <ns0:c r="F253" s="238" t="n">
        <ns0:f>AVERAGE('GRPO原始 0923'!F301:F302)</ns0:f>
        <ns0:v>0.33203125</ns0:v>
      </ns0:c>
      <ns0:c r="G253" s="238" t="n">
        <ns0:f>AVERAGE('GRPO原始 0923'!F301:F302)</ns0:f>
        <ns0:v>0.33203125</ns0:v>
      </ns0:c>
      <ns0:c r="H253" s="238" t="n">
        <ns0:f>AVERAGE('GRPO原始 0923'!F301:F302)</ns0:f>
        <ns0:v>0.33203125</ns0:v>
      </ns0:c>
      <ns0:c r="I253" s="238" t="n">
        <ns0:f>AVERAGE('GRPO原始 0923'!F301:F302)</ns0:f>
        <ns0:v>0.33203125</ns0:v>
      </ns0:c>
      <ns0:c r="J253" s="240" t="n">
        <ns0:f>C253-C3</ns0:f>
        <ns0:v>0.01171875</ns0:v>
      </ns0:c>
      <ns0:c r="K253" s="240" t="n">
        <ns0:f>D253-D3</ns0:f>
        <ns0:v>0.01171875</ns0:v>
      </ns0:c>
      <ns0:c r="L253" s="240" t="n">
        <ns0:f>E253-E3</ns0:f>
        <ns0:v>0.01171875</ns0:v>
      </ns0:c>
      <ns0:c r="M253" s="240" t="n">
        <ns0:f>F253-F3</ns0:f>
        <ns0:v>0.01171875</ns0:v>
      </ns0:c>
      <ns0:c r="N253" s="240" t="n">
        <ns0:f>G253-G3</ns0:f>
        <ns0:v>0.01171875</ns0:v>
      </ns0:c>
      <ns0:c r="O253" s="240" t="n">
        <ns0:f>H253-H3</ns0:f>
        <ns0:v>0.01171875</ns0:v>
      </ns0:c>
      <ns0:c r="P253" s="240" t="n">
        <ns0:f>I253-I3</ns0:f>
        <ns0:v>0.01171875</ns0:v>
      </ns0:c>
    </ns0:row>
    <ns0:row r="254" ht="19" customHeight="1">
      <ns0:c r="A254" s="235" t="str">
        <ns0:v>linear-both</ns0:v>
      </ns0:c>
      <ns0:c r="B254" s="235" t="n">
        <ns0:v>3</ns0:v>
      </ns0:c>
      <ns0:c r="C254" s="238" t="n">
        <ns0:f>AVERAGE('GRPO原始 0923'!F301:F303)</ns0:f>
        <ns0:v>0.3385416666666667</ns0:v>
      </ns0:c>
      <ns0:c r="D254" s="238" t="n">
        <ns0:f>AVERAGE('GRPO原始 0923'!F301:F303)</ns0:f>
        <ns0:v>0.3385416666666667</ns0:v>
      </ns0:c>
      <ns0:c r="E254" s="238" t="n">
        <ns0:f>AVERAGE('GRPO原始 0923'!F301:F303)</ns0:f>
        <ns0:v>0.3385416666666667</ns0:v>
      </ns0:c>
      <ns0:c r="F254" s="238" t="n">
        <ns0:f>AVERAGE('GRPO原始 0923'!F301:F303)</ns0:f>
        <ns0:v>0.3385416666666667</ns0:v>
      </ns0:c>
      <ns0:c r="G254" s="238" t="n">
        <ns0:f>AVERAGE('GRPO原始 0923'!F301:F303)</ns0:f>
        <ns0:v>0.3385416666666667</ns0:v>
      </ns0:c>
      <ns0:c r="H254" s="238" t="n">
        <ns0:f>AVERAGE('GRPO原始 0923'!F301:F303)</ns0:f>
        <ns0:v>0.3385416666666667</ns0:v>
      </ns0:c>
      <ns0:c r="I254" s="238" t="n">
        <ns0:f>AVERAGE('GRPO原始 0923'!F301:F303)</ns0:f>
        <ns0:v>0.3385416666666667</ns0:v>
      </ns0:c>
      <ns0:c r="J254" s="240" t="n">
        <ns0:f>C254-C4</ns0:f>
        <ns0:v>0.026041666666666685</ns0:v>
      </ns0:c>
      <ns0:c r="K254" s="240" t="n">
        <ns0:f>D254-D4</ns0:f>
        <ns0:v>0.026041666666666685</ns0:v>
      </ns0:c>
      <ns0:c r="L254" s="240" t="n">
        <ns0:f>E254-E4</ns0:f>
        <ns0:v>0.026041666666666685</ns0:v>
      </ns0:c>
      <ns0:c r="M254" s="240" t="n">
        <ns0:f>F254-F4</ns0:f>
        <ns0:v>0.026041666666666685</ns0:v>
      </ns0:c>
      <ns0:c r="N254" s="240" t="n">
        <ns0:f>G254-G4</ns0:f>
        <ns0:v>0.026041666666666685</ns0:v>
      </ns0:c>
      <ns0:c r="O254" s="240" t="n">
        <ns0:f>H254-H4</ns0:f>
        <ns0:v>0.026041666666666685</ns0:v>
      </ns0:c>
      <ns0:c r="P254" s="240" t="n">
        <ns0:f>I254-I4</ns0:f>
        <ns0:v>0.026041666666666685</ns0:v>
      </ns0:c>
    </ns0:row>
    <ns0:row r="255" ht="19" customHeight="1">
      <ns0:c r="A255" s="235" t="str">
        <ns0:v>linear-both</ns0:v>
      </ns0:c>
      <ns0:c r="B255" s="235" t="n">
        <ns0:v>4</ns0:v>
      </ns0:c>
      <ns0:c r="C255" s="238" t="n">
        <ns0:f>AVERAGE('GRPO原始 0923'!F301:F304)</ns0:f>
        <ns0:v>0.34765625</ns0:v>
      </ns0:c>
      <ns0:c r="D255" s="238" t="n">
        <ns0:f>AVERAGE('GRPO原始 0923'!F301:F304)</ns0:f>
        <ns0:v>0.34765625</ns0:v>
      </ns0:c>
      <ns0:c r="E255" s="238" t="n">
        <ns0:f>AVERAGE('GRPO原始 0923'!F301:F304)</ns0:f>
        <ns0:v>0.34765625</ns0:v>
      </ns0:c>
      <ns0:c r="F255" s="238" t="n">
        <ns0:f>AVERAGE('GRPO原始 0923'!F301:F304)</ns0:f>
        <ns0:v>0.34765625</ns0:v>
      </ns0:c>
      <ns0:c r="G255" s="238" t="n">
        <ns0:f>AVERAGE('GRPO原始 0923'!F301:F304)</ns0:f>
        <ns0:v>0.34765625</ns0:v>
      </ns0:c>
      <ns0:c r="H255" s="238" t="n">
        <ns0:f>AVERAGE('GRPO原始 0923'!F301:F304)</ns0:f>
        <ns0:v>0.34765625</ns0:v>
      </ns0:c>
      <ns0:c r="I255" s="238" t="n">
        <ns0:f>AVERAGE('GRPO原始 0923'!F301:F304)</ns0:f>
        <ns0:v>0.34765625</ns0:v>
      </ns0:c>
      <ns0:c r="J255" s="240" t="n">
        <ns0:f>C255-C5</ns0:f>
        <ns0:v>0.021484375</ns0:v>
      </ns0:c>
      <ns0:c r="K255" s="240" t="n">
        <ns0:f>D255-D5</ns0:f>
        <ns0:v>0.021484375</ns0:v>
      </ns0:c>
      <ns0:c r="L255" s="240" t="n">
        <ns0:f>E255-E5</ns0:f>
        <ns0:v>0.021484375</ns0:v>
      </ns0:c>
      <ns0:c r="M255" s="240" t="n">
        <ns0:f>F255-F5</ns0:f>
        <ns0:v>0.021484375</ns0:v>
      </ns0:c>
      <ns0:c r="N255" s="240" t="n">
        <ns0:f>G255-G5</ns0:f>
        <ns0:v>0.021484375</ns0:v>
      </ns0:c>
      <ns0:c r="O255" s="240" t="n">
        <ns0:f>H255-H5</ns0:f>
        <ns0:v>0.021484375</ns0:v>
      </ns0:c>
      <ns0:c r="P255" s="240" t="n">
        <ns0:f>I255-I5</ns0:f>
        <ns0:v>0.021484375</ns0:v>
      </ns0:c>
    </ns0:row>
    <ns0:row r="256" ht="19" customHeight="1">
      <ns0:c r="A256" s="235" t="str">
        <ns0:v>linear-both</ns0:v>
      </ns0:c>
      <ns0:c r="B256" s="235" t="n">
        <ns0:v>5</ns0:v>
      </ns0:c>
      <ns0:c r="C256" s="238" t="n">
        <ns0:f>AVERAGE('GRPO原始 0923'!F301:F305)</ns0:f>
        <ns0:v>0.371875</ns0:v>
      </ns0:c>
      <ns0:c r="D256" s="238" t="n">
        <ns0:f>AVERAGE('GRPO原始 0923'!F301:F305)</ns0:f>
        <ns0:v>0.371875</ns0:v>
      </ns0:c>
      <ns0:c r="E256" s="238" t="n">
        <ns0:f>AVERAGE('GRPO原始 0923'!F301:F305)</ns0:f>
        <ns0:v>0.371875</ns0:v>
      </ns0:c>
      <ns0:c r="F256" s="238" t="n">
        <ns0:f>AVERAGE('GRPO原始 0923'!F301:F305)</ns0:f>
        <ns0:v>0.371875</ns0:v>
      </ns0:c>
      <ns0:c r="G256" s="238" t="n">
        <ns0:f>AVERAGE('GRPO原始 0923'!F301:F305)</ns0:f>
        <ns0:v>0.371875</ns0:v>
      </ns0:c>
      <ns0:c r="H256" s="238" t="n">
        <ns0:f>AVERAGE('GRPO原始 0923'!F301:F305)</ns0:f>
        <ns0:v>0.371875</ns0:v>
      </ns0:c>
      <ns0:c r="I256" s="238" t="n">
        <ns0:f>AVERAGE('GRPO原始 0923'!F301:F305)</ns0:f>
        <ns0:v>0.371875</ns0:v>
      </ns0:c>
      <ns0:c r="J256" s="240" t="n">
        <ns0:f>C256-C6</ns0:f>
        <ns0:v>0.021875000000000033</ns0:v>
      </ns0:c>
      <ns0:c r="K256" s="240" t="n">
        <ns0:f>D256-D6</ns0:f>
        <ns0:v>0.021875000000000033</ns0:v>
      </ns0:c>
      <ns0:c r="L256" s="240" t="n">
        <ns0:f>E256-E6</ns0:f>
        <ns0:v>0.021875000000000033</ns0:v>
      </ns0:c>
      <ns0:c r="M256" s="240" t="n">
        <ns0:f>F256-F6</ns0:f>
        <ns0:v>0.021875000000000033</ns0:v>
      </ns0:c>
      <ns0:c r="N256" s="240" t="n">
        <ns0:f>G256-G6</ns0:f>
        <ns0:v>0.021875000000000033</ns0:v>
      </ns0:c>
      <ns0:c r="O256" s="240" t="n">
        <ns0:f>H256-H6</ns0:f>
        <ns0:v>0.021875000000000033</ns0:v>
      </ns0:c>
      <ns0:c r="P256" s="240" t="n">
        <ns0:f>I256-I6</ns0:f>
        <ns0:v>0.021875000000000033</ns0:v>
      </ns0:c>
    </ns0:row>
    <ns0:row r="257" ht="19" customHeight="1">
      <ns0:c r="A257" s="235" t="str">
        <ns0:v>linear-both</ns0:v>
      </ns0:c>
      <ns0:c r="B257" s="235" t="n">
        <ns0:v>6</ns0:v>
      </ns0:c>
      <ns0:c r="C257" s="238" t="n">
        <ns0:f>AVERAGE('GRPO原始 0923'!F302:F306)</ns0:f>
        <ns0:v>0.375</ns0:v>
      </ns0:c>
      <ns0:c r="D257" s="238" t="n">
        <ns0:f>AVERAGE('GRPO原始 0923'!F301:F306)</ns0:f>
        <ns0:v>0.36328125</ns0:v>
      </ns0:c>
      <ns0:c r="E257" s="238" t="n">
        <ns0:f>AVERAGE('GRPO原始 0923'!F301:F306)</ns0:f>
        <ns0:v>0.36328125</ns0:v>
      </ns0:c>
      <ns0:c r="F257" s="238" t="n">
        <ns0:f>AVERAGE('GRPO原始 0923'!F301:F306)</ns0:f>
        <ns0:v>0.36328125</ns0:v>
      </ns0:c>
      <ns0:c r="G257" s="238" t="n">
        <ns0:f>AVERAGE('GRPO原始 0923'!F301:F306)</ns0:f>
        <ns0:v>0.36328125</ns0:v>
      </ns0:c>
      <ns0:c r="H257" s="238" t="n">
        <ns0:f>AVERAGE('GRPO原始 0923'!F301:F306)</ns0:f>
        <ns0:v>0.36328125</ns0:v>
      </ns0:c>
      <ns0:c r="I257" s="238" t="n">
        <ns0:f>AVERAGE('GRPO原始 0923'!F301:F306)</ns0:f>
        <ns0:v>0.36328125</ns0:v>
      </ns0:c>
      <ns0:c r="J257" s="240" t="n">
        <ns0:f>C257-C7</ns0:f>
        <ns0:v>0.025000000000000022</ns0:v>
      </ns0:c>
      <ns0:c r="K257" s="240" t="n">
        <ns0:f>D257-D7</ns0:f>
        <ns0:v>0.020833333333333315</ns0:v>
      </ns0:c>
      <ns0:c r="L257" s="240" t="n">
        <ns0:f>E257-E7</ns0:f>
        <ns0:v>0.020833333333333315</ns0:v>
      </ns0:c>
      <ns0:c r="M257" s="240" t="n">
        <ns0:f>F257-F7</ns0:f>
        <ns0:v>0.020833333333333315</ns0:v>
      </ns0:c>
      <ns0:c r="N257" s="240" t="n">
        <ns0:f>G257-G7</ns0:f>
        <ns0:v>0.020833333333333315</ns0:v>
      </ns0:c>
      <ns0:c r="O257" s="240" t="n">
        <ns0:f>H257-H7</ns0:f>
        <ns0:v>0.020833333333333315</ns0:v>
      </ns0:c>
      <ns0:c r="P257" s="240" t="n">
        <ns0:f>I257-I7</ns0:f>
        <ns0:v>0.020833333333333315</ns0:v>
      </ns0:c>
    </ns0:row>
    <ns0:row r="258" ht="19" customHeight="1">
      <ns0:c r="A258" s="235" t="str">
        <ns0:v>linear-both</ns0:v>
      </ns0:c>
      <ns0:c r="B258" s="235" t="n">
        <ns0:v>7</ns0:v>
      </ns0:c>
      <ns0:c r="C258" s="238" t="n">
        <ns0:f>AVERAGE('GRPO原始 0923'!F303:F307)</ns0:f>
        <ns0:v>0.3890625</ns0:v>
      </ns0:c>
      <ns0:c r="D258" s="238" t="n">
        <ns0:f>AVERAGE('GRPO原始 0923'!F301:F307)</ns0:f>
        <ns0:v>0.37276785714285715</ns0:v>
      </ns0:c>
      <ns0:c r="E258" s="238" t="n">
        <ns0:f>AVERAGE('GRPO原始 0923'!F301:F307)</ns0:f>
        <ns0:v>0.37276785714285715</ns0:v>
      </ns0:c>
      <ns0:c r="F258" s="238" t="n">
        <ns0:f>AVERAGE('GRPO原始 0923'!F301:F307)</ns0:f>
        <ns0:v>0.37276785714285715</ns0:v>
      </ns0:c>
      <ns0:c r="G258" s="238" t="n">
        <ns0:f>AVERAGE('GRPO原始 0923'!F301:F307)</ns0:f>
        <ns0:v>0.37276785714285715</ns0:v>
      </ns0:c>
      <ns0:c r="H258" s="238" t="n">
        <ns0:f>AVERAGE('GRPO原始 0923'!F301:F307)</ns0:f>
        <ns0:v>0.37276785714285715</ns0:v>
      </ns0:c>
      <ns0:c r="I258" s="238" t="n">
        <ns0:f>AVERAGE('GRPO原始 0923'!F301:F307)</ns0:f>
        <ns0:v>0.37276785714285715</ns0:v>
      </ns0:c>
      <ns0:c r="J258" s="240" t="n">
        <ns0:f>C258-C8</ns0:f>
        <ns0:v>0.029687499999999978</ns0:v>
      </ns0:c>
      <ns0:c r="K258" s="240" t="n">
        <ns0:f>D258-D8</ns0:f>
        <ns0:v>0.024553571428571452</ns0:v>
      </ns0:c>
      <ns0:c r="L258" s="240" t="n">
        <ns0:f>E258-E8</ns0:f>
        <ns0:v>0.024553571428571452</ns0:v>
      </ns0:c>
      <ns0:c r="M258" s="240" t="n">
        <ns0:f>F258-F8</ns0:f>
        <ns0:v>0.024553571428571452</ns0:v>
      </ns0:c>
      <ns0:c r="N258" s="240" t="n">
        <ns0:f>G258-G8</ns0:f>
        <ns0:v>0.024553571428571452</ns0:v>
      </ns0:c>
      <ns0:c r="O258" s="240" t="n">
        <ns0:f>H258-H8</ns0:f>
        <ns0:v>0.024553571428571452</ns0:v>
      </ns0:c>
      <ns0:c r="P258" s="240" t="n">
        <ns0:f>I258-I8</ns0:f>
        <ns0:v>0.024553571428571452</ns0:v>
      </ns0:c>
    </ns0:row>
    <ns0:row r="259" ht="19" customHeight="1">
      <ns0:c r="A259" s="235" t="str">
        <ns0:v>linear-both</ns0:v>
      </ns0:c>
      <ns0:c r="B259" s="235" t="n">
        <ns0:v>8</ns0:v>
      </ns0:c>
      <ns0:c r="C259" s="238" t="n">
        <ns0:f>AVERAGE('GRPO原始 0923'!F304:F308)</ns0:f>
        <ns0:v>0.3875</ns0:v>
      </ns0:c>
      <ns0:c r="D259" s="238" t="n">
        <ns0:f>AVERAGE('GRPO原始 0923'!F301:F308)</ns0:f>
        <ns0:v>0.369140625</ns0:v>
      </ns0:c>
      <ns0:c r="E259" s="238" t="n">
        <ns0:f>AVERAGE('GRPO原始 0923'!F301:F308)</ns0:f>
        <ns0:v>0.369140625</ns0:v>
      </ns0:c>
      <ns0:c r="F259" s="238" t="n">
        <ns0:f>AVERAGE('GRPO原始 0923'!F301:F308)</ns0:f>
        <ns0:v>0.369140625</ns0:v>
      </ns0:c>
      <ns0:c r="G259" s="238" t="n">
        <ns0:f>AVERAGE('GRPO原始 0923'!F301:F308)</ns0:f>
        <ns0:v>0.369140625</ns0:v>
      </ns0:c>
      <ns0:c r="H259" s="238" t="n">
        <ns0:f>AVERAGE('GRPO原始 0923'!F301:F308)</ns0:f>
        <ns0:v>0.369140625</ns0:v>
      </ns0:c>
      <ns0:c r="I259" s="238" t="n">
        <ns0:f>AVERAGE('GRPO原始 0923'!F301:F308)</ns0:f>
        <ns0:v>0.369140625</ns0:v>
      </ns0:c>
      <ns0:c r="J259" s="240" t="n">
        <ns0:f>C259-C9</ns0:f>
        <ns0:v>0.025000000000000022</ns0:v>
      </ns0:c>
      <ns0:c r="K259" s="240" t="n">
        <ns0:f>D259-D9</ns0:f>
        <ns0:v>0.025390625</ns0:v>
      </ns0:c>
      <ns0:c r="L259" s="240" t="n">
        <ns0:f>E259-E9</ns0:f>
        <ns0:v>0.025390625</ns0:v>
      </ns0:c>
      <ns0:c r="M259" s="240" t="n">
        <ns0:f>F259-F9</ns0:f>
        <ns0:v>0.025390625</ns0:v>
      </ns0:c>
      <ns0:c r="N259" s="240" t="n">
        <ns0:f>G259-G9</ns0:f>
        <ns0:v>0.025390625</ns0:v>
      </ns0:c>
      <ns0:c r="O259" s="240" t="n">
        <ns0:f>H259-H9</ns0:f>
        <ns0:v>0.025390625</ns0:v>
      </ns0:c>
      <ns0:c r="P259" s="240" t="n">
        <ns0:f>I259-I9</ns0:f>
        <ns0:v>0.025390625</ns0:v>
      </ns0:c>
    </ns0:row>
    <ns0:row r="260" ht="19" customHeight="1">
      <ns0:c r="A260" s="235" t="str">
        <ns0:v>linear-both</ns0:v>
      </ns0:c>
      <ns0:c r="B260" s="235" t="n">
        <ns0:v>9</ns0:v>
      </ns0:c>
      <ns0:c r="C260" s="238" t="n">
        <ns0:f>AVERAGE('GRPO原始 0923'!F305:F309)</ns0:f>
        <ns0:v>0.403125</ns0:v>
      </ns0:c>
      <ns0:c r="D260" s="238" t="n">
        <ns0:f>AVERAGE('GRPO原始 0923'!F301:F309)</ns0:f>
        <ns0:v>0.3784722222222222</ns0:v>
      </ns0:c>
      <ns0:c r="E260" s="238" t="n">
        <ns0:f>AVERAGE('GRPO原始 0923'!F301:F309)</ns0:f>
        <ns0:v>0.3784722222222222</ns0:v>
      </ns0:c>
      <ns0:c r="F260" s="238" t="n">
        <ns0:f>AVERAGE('GRPO原始 0923'!F301:F309)</ns0:f>
        <ns0:v>0.3784722222222222</ns0:v>
      </ns0:c>
      <ns0:c r="G260" s="238" t="n">
        <ns0:f>AVERAGE('GRPO原始 0923'!F301:F309)</ns0:f>
        <ns0:v>0.3784722222222222</ns0:v>
      </ns0:c>
      <ns0:c r="H260" s="238" t="n">
        <ns0:f>AVERAGE('GRPO原始 0923'!F301:F309)</ns0:f>
        <ns0:v>0.3784722222222222</ns0:v>
      </ns0:c>
      <ns0:c r="I260" s="238" t="n">
        <ns0:f>AVERAGE('GRPO原始 0923'!F301:F309)</ns0:f>
        <ns0:v>0.3784722222222222</ns0:v>
      </ns0:c>
      <ns0:c r="J260" s="240" t="n">
        <ns0:f>C260-C10</ns0:f>
        <ns0:v>0.02812500000000001</ns0:v>
      </ns0:c>
      <ns0:c r="K260" s="240" t="n">
        <ns0:f>D260-D10</ns0:f>
        <ns0:v>0.025173611111111105</ns0:v>
      </ns0:c>
      <ns0:c r="L260" s="240" t="n">
        <ns0:f>E260-E10</ns0:f>
        <ns0:v>0.025173611111111105</ns0:v>
      </ns0:c>
      <ns0:c r="M260" s="240" t="n">
        <ns0:f>F260-F10</ns0:f>
        <ns0:v>0.025173611111111105</ns0:v>
      </ns0:c>
      <ns0:c r="N260" s="240" t="n">
        <ns0:f>G260-G10</ns0:f>
        <ns0:v>0.025173611111111105</ns0:v>
      </ns0:c>
      <ns0:c r="O260" s="240" t="n">
        <ns0:f>H260-H10</ns0:f>
        <ns0:v>0.025173611111111105</ns0:v>
      </ns0:c>
      <ns0:c r="P260" s="240" t="n">
        <ns0:f>I260-I10</ns0:f>
        <ns0:v>0.025173611111111105</ns0:v>
      </ns0:c>
    </ns0:row>
    <ns0:row r="261" ht="19" customHeight="1">
      <ns0:c r="A261" s="235" t="str">
        <ns0:v>linear-both</ns0:v>
      </ns0:c>
      <ns0:c r="B261" s="235" t="n">
        <ns0:v>10</ns0:v>
      </ns0:c>
      <ns0:c r="C261" s="238" t="n">
        <ns0:f>AVERAGE('GRPO原始 0923'!F306:F310)</ns0:f>
        <ns0:v>0.4109375</ns0:v>
      </ns0:c>
      <ns0:c r="D261" s="238" t="n">
        <ns0:f>AVERAGE('GRPO原始 0923'!F301:F310)</ns0:f>
        <ns0:v>0.39140625</ns0:v>
      </ns0:c>
      <ns0:c r="E261" s="238" t="n">
        <ns0:f>AVERAGE('GRPO原始 0923'!F301:F310)</ns0:f>
        <ns0:v>0.39140625</ns0:v>
      </ns0:c>
      <ns0:c r="F261" s="238" t="n">
        <ns0:f>AVERAGE('GRPO原始 0923'!F301:F310)</ns0:f>
        <ns0:v>0.39140625</ns0:v>
      </ns0:c>
      <ns0:c r="G261" s="238" t="n">
        <ns0:f>AVERAGE('GRPO原始 0923'!F301:F310)</ns0:f>
        <ns0:v>0.39140625</ns0:v>
      </ns0:c>
      <ns0:c r="H261" s="238" t="n">
        <ns0:f>AVERAGE('GRPO原始 0923'!F301:F310)</ns0:f>
        <ns0:v>0.39140625</ns0:v>
      </ns0:c>
      <ns0:c r="I261" s="238" t="n">
        <ns0:f>AVERAGE('GRPO原始 0923'!F301:F310)</ns0:f>
        <ns0:v>0.39140625</ns0:v>
      </ns0:c>
      <ns0:c r="J261" s="240" t="n">
        <ns0:f>C261-C11</ns0:f>
        <ns0:v>0.046875</ns0:v>
      </ns0:c>
      <ns0:c r="K261" s="240" t="n">
        <ns0:f>D261-D11</ns0:f>
        <ns0:v>0.03437499999999999</ns0:v>
      </ns0:c>
      <ns0:c r="L261" s="240" t="n">
        <ns0:f>E261-E11</ns0:f>
        <ns0:v>0.03437499999999999</ns0:v>
      </ns0:c>
      <ns0:c r="M261" s="240" t="n">
        <ns0:f>F261-F11</ns0:f>
        <ns0:v>0.03437499999999999</ns0:v>
      </ns0:c>
      <ns0:c r="N261" s="240" t="n">
        <ns0:f>G261-G11</ns0:f>
        <ns0:v>0.03437499999999999</ns0:v>
      </ns0:c>
      <ns0:c r="O261" s="240" t="n">
        <ns0:f>H261-H11</ns0:f>
        <ns0:v>0.03437499999999999</ns0:v>
      </ns0:c>
      <ns0:c r="P261" s="240" t="n">
        <ns0:f>I261-I11</ns0:f>
        <ns0:v>0.03437499999999999</ns0:v>
      </ns0:c>
    </ns0:row>
    <ns0:row r="262" ht="19" customHeight="1">
      <ns0:c r="A262" s="235" t="str">
        <ns0:v>linear-both</ns0:v>
      </ns0:c>
      <ns0:c r="B262" s="235" t="n">
        <ns0:v>11</ns0:v>
      </ns0:c>
      <ns0:c r="C262" s="238" t="n">
        <ns0:f>AVERAGE('GRPO原始 0923'!F307:F311)</ns0:f>
        <ns0:v>0.425</ns0:v>
      </ns0:c>
      <ns0:c r="D262" s="238" t="n">
        <ns0:f>AVERAGE('GRPO原始 0923'!F302:F311)</ns0:f>
        <ns0:v>0.4</ns0:v>
      </ns0:c>
      <ns0:c r="E262" s="238" t="n">
        <ns0:f>AVERAGE('GRPO原始 0923'!F301:F311)</ns0:f>
        <ns0:v>0.3913352272727273</ns0:v>
      </ns0:c>
      <ns0:c r="F262" s="238" t="n">
        <ns0:f>AVERAGE('GRPO原始 0923'!F301:F311)</ns0:f>
        <ns0:v>0.3913352272727273</ns0:v>
      </ns0:c>
      <ns0:c r="G262" s="238" t="n">
        <ns0:f>AVERAGE('GRPO原始 0923'!F301:F311)</ns0:f>
        <ns0:v>0.3913352272727273</ns0:v>
      </ns0:c>
      <ns0:c r="H262" s="238" t="n">
        <ns0:f>AVERAGE('GRPO原始 0923'!F301:F311)</ns0:f>
        <ns0:v>0.3913352272727273</ns0:v>
      </ns0:c>
      <ns0:c r="I262" s="238" t="n">
        <ns0:f>AVERAGE('GRPO原始 0923'!F301:F311)</ns0:f>
        <ns0:v>0.3913352272727273</ns0:v>
      </ns0:c>
      <ns0:c r="J262" s="240" t="n">
        <ns0:f>C262-C12</ns0:f>
        <ns0:v>0.05624999999999997</ns0:v>
      </ns0:c>
      <ns0:c r="K262" s="240" t="n">
        <ns0:f>D262-D12</ns0:f>
        <ns0:v>0.04062500000000002</ns0:v>
      </ns0:c>
      <ns0:c r="L262" s="240" t="n">
        <ns0:f>E262-E12</ns0:f>
        <ns0:v>0.03693181818181818</ns0:v>
      </ns0:c>
      <ns0:c r="M262" s="240" t="n">
        <ns0:f>F262-F12</ns0:f>
        <ns0:v>0.03693181818181818</ns0:v>
      </ns0:c>
      <ns0:c r="N262" s="240" t="n">
        <ns0:f>G262-G12</ns0:f>
        <ns0:v>0.03693181818181818</ns0:v>
      </ns0:c>
      <ns0:c r="O262" s="240" t="n">
        <ns0:f>H262-H12</ns0:f>
        <ns0:v>0.03693181818181818</ns0:v>
      </ns0:c>
      <ns0:c r="P262" s="240" t="n">
        <ns0:f>I262-I12</ns0:f>
        <ns0:v>0.03693181818181818</ns0:v>
      </ns0:c>
    </ns0:row>
    <ns0:row r="263" ht="19" customHeight="1">
      <ns0:c r="A263" s="235" t="str">
        <ns0:v>linear-both</ns0:v>
      </ns0:c>
      <ns0:c r="B263" s="235" t="n">
        <ns0:v>12</ns0:v>
      </ns0:c>
      <ns0:c r="C263" s="238" t="n">
        <ns0:f>AVERAGE('GRPO原始 0923'!F308:F312)</ns0:f>
        <ns0:v>0.4375</ns0:v>
      </ns0:c>
      <ns0:c r="D263" s="238" t="n">
        <ns0:f>AVERAGE('GRPO原始 0923'!F303:F312)</ns0:f>
        <ns0:v>0.41328125</ns0:v>
      </ns0:c>
      <ns0:c r="E263" s="238" t="n">
        <ns0:f>AVERAGE('GRPO原始 0923'!F301:F312)</ns0:f>
        <ns0:v>0.3997395833333333</ns0:v>
      </ns0:c>
      <ns0:c r="F263" s="238" t="n">
        <ns0:f>AVERAGE('GRPO原始 0923'!F301:F312)</ns0:f>
        <ns0:v>0.3997395833333333</ns0:v>
      </ns0:c>
      <ns0:c r="G263" s="238" t="n">
        <ns0:f>AVERAGE('GRPO原始 0923'!F301:F312)</ns0:f>
        <ns0:v>0.3997395833333333</ns0:v>
      </ns0:c>
      <ns0:c r="H263" s="238" t="n">
        <ns0:f>AVERAGE('GRPO原始 0923'!F301:F312)</ns0:f>
        <ns0:v>0.3997395833333333</ns0:v>
      </ns0:c>
      <ns0:c r="I263" s="238" t="n">
        <ns0:f>AVERAGE('GRPO原始 0923'!F301:F312)</ns0:f>
        <ns0:v>0.3997395833333333</ns0:v>
      </ns0:c>
      <ns0:c r="J263" s="240" t="n">
        <ns0:f>C263-C13</ns0:f>
        <ns0:v>0.0546875</ns0:v>
      </ns0:c>
      <ns0:c r="K263" s="240" t="n">
        <ns0:f>D263-D13</ns0:f>
        <ns0:v>0.04218749999999999</ns0:v>
      </ns0:c>
      <ns0:c r="L263" s="240" t="n">
        <ns0:f>E263-E13</ns0:f>
        <ns0:v>0.037109375</ns0:v>
      </ns0:c>
      <ns0:c r="M263" s="240" t="n">
        <ns0:f>F263-F13</ns0:f>
        <ns0:v>0.037109375</ns0:v>
      </ns0:c>
      <ns0:c r="N263" s="240" t="n">
        <ns0:f>G263-G13</ns0:f>
        <ns0:v>0.037109375</ns0:v>
      </ns0:c>
      <ns0:c r="O263" s="240" t="n">
        <ns0:f>H263-H13</ns0:f>
        <ns0:v>0.037109375</ns0:v>
      </ns0:c>
      <ns0:c r="P263" s="240" t="n">
        <ns0:f>I263-I13</ns0:f>
        <ns0:v>0.037109375</ns0:v>
      </ns0:c>
    </ns0:row>
    <ns0:row r="264" ht="19" customHeight="1">
      <ns0:c r="A264" s="235" t="str">
        <ns0:v>linear-both</ns0:v>
      </ns0:c>
      <ns0:c r="B264" s="235" t="n">
        <ns0:v>13</ns0:v>
      </ns0:c>
      <ns0:c r="C264" s="238" t="n">
        <ns0:f>AVERAGE('GRPO原始 0923'!F309:F313)</ns0:f>
        <ns0:v>0.4765625</ns0:v>
      </ns0:c>
      <ns0:c r="D264" s="238" t="n">
        <ns0:f>AVERAGE('GRPO原始 0923'!F304:F313)</ns0:f>
        <ns0:v>0.43203125</ns0:v>
      </ns0:c>
      <ns0:c r="E264" s="238" t="n">
        <ns0:f>AVERAGE('GRPO原始 0923'!F301:F313)</ns0:f>
        <ns0:v>0.4104567307692308</ns0:v>
      </ns0:c>
      <ns0:c r="F264" s="238" t="n">
        <ns0:f>AVERAGE('GRPO原始 0923'!F301:F313)</ns0:f>
        <ns0:v>0.4104567307692308</ns0:v>
      </ns0:c>
      <ns0:c r="G264" s="238" t="n">
        <ns0:f>AVERAGE('GRPO原始 0923'!F301:F313)</ns0:f>
        <ns0:v>0.4104567307692308</ns0:v>
      </ns0:c>
      <ns0:c r="H264" s="238" t="n">
        <ns0:f>AVERAGE('GRPO原始 0923'!F301:F313)</ns0:f>
        <ns0:v>0.4104567307692308</ns0:v>
      </ns0:c>
      <ns0:c r="I264" s="238" t="n">
        <ns0:f>AVERAGE('GRPO原始 0923'!F301:F313)</ns0:f>
        <ns0:v>0.4104567307692308</ns0:v>
      </ns0:c>
      <ns0:c r="J264" s="240" t="n">
        <ns0:f>C264-C14</ns0:f>
        <ns0:v>0.05937500000000001</ns0:v>
      </ns0:c>
      <ns0:c r="K264" s="240" t="n">
        <ns0:f>D264-D14</ns0:f>
        <ns0:v>0.04218749999999999</ns0:v>
      </ns0:c>
      <ns0:c r="L264" s="240" t="n">
        <ns0:f>E264-E14</ns0:f>
        <ns0:v>0.03846153846153849</ns0:v>
      </ns0:c>
      <ns0:c r="M264" s="240" t="n">
        <ns0:f>F264-F14</ns0:f>
        <ns0:v>0.03846153846153849</ns0:v>
      </ns0:c>
      <ns0:c r="N264" s="240" t="n">
        <ns0:f>G264-G14</ns0:f>
        <ns0:v>0.03846153846153849</ns0:v>
      </ns0:c>
      <ns0:c r="O264" s="240" t="n">
        <ns0:f>H264-H14</ns0:f>
        <ns0:v>0.03846153846153849</ns0:v>
      </ns0:c>
      <ns0:c r="P264" s="240" t="n">
        <ns0:f>I264-I14</ns0:f>
        <ns0:v>0.03846153846153849</ns0:v>
      </ns0:c>
    </ns0:row>
    <ns0:row r="265" ht="19" customHeight="1">
      <ns0:c r="A265" s="235" t="str">
        <ns0:v>linear-both</ns0:v>
      </ns0:c>
      <ns0:c r="B265" s="235" t="n">
        <ns0:v>14</ns0:v>
      </ns0:c>
      <ns0:c r="C265" s="238" t="n">
        <ns0:f>AVERAGE('GRPO原始 0923'!F310:F314)</ns0:f>
        <ns0:v>0.484375</ns0:v>
      </ns0:c>
      <ns0:c r="D265" s="238" t="n">
        <ns0:f>AVERAGE('GRPO原始 0923'!F305:F314)</ns0:f>
        <ns0:v>0.44375</ns0:v>
      </ns0:c>
      <ns0:c r="E265" s="238" t="n">
        <ns0:f>AVERAGE('GRPO原始 0923'!F301:F314)</ns0:f>
        <ns0:v>0.41629464285714285</ns0:v>
      </ns0:c>
      <ns0:c r="F265" s="238" t="n">
        <ns0:f>AVERAGE('GRPO原始 0923'!F301:F314)</ns0:f>
        <ns0:v>0.41629464285714285</ns0:v>
      </ns0:c>
      <ns0:c r="G265" s="238" t="n">
        <ns0:f>AVERAGE('GRPO原始 0923'!F301:F314)</ns0:f>
        <ns0:v>0.41629464285714285</ns0:v>
      </ns0:c>
      <ns0:c r="H265" s="238" t="n">
        <ns0:f>AVERAGE('GRPO原始 0923'!F301:F314)</ns0:f>
        <ns0:v>0.41629464285714285</ns0:v>
      </ns0:c>
      <ns0:c r="I265" s="238" t="n">
        <ns0:f>AVERAGE('GRPO原始 0923'!F301:F314)</ns0:f>
        <ns0:v>0.41629464285714285</ns0:v>
      </ns0:c>
      <ns0:c r="J265" s="240" t="n">
        <ns0:f>C265-C15</ns0:f>
        <ns0:v>0.06718750000000001</ns0:v>
      </ns0:c>
      <ns0:c r="K265" s="240" t="n">
        <ns0:f>D265-D15</ns0:f>
        <ns0:v>0.047656249999999956</ns0:v>
      </ns0:c>
      <ns0:c r="L265" s="240" t="n">
        <ns0:f>E265-E15</ns0:f>
        <ns0:v>0.0401785714285714</ns0:v>
      </ns0:c>
      <ns0:c r="M265" s="240" t="n">
        <ns0:f>F265-F15</ns0:f>
        <ns0:v>0.0401785714285714</ns0:v>
      </ns0:c>
      <ns0:c r="N265" s="240" t="n">
        <ns0:f>G265-G15</ns0:f>
        <ns0:v>0.0401785714285714</ns0:v>
      </ns0:c>
      <ns0:c r="O265" s="240" t="n">
        <ns0:f>H265-H15</ns0:f>
        <ns0:v>0.0401785714285714</ns0:v>
      </ns0:c>
      <ns0:c r="P265" s="240" t="n">
        <ns0:f>I265-I15</ns0:f>
        <ns0:v>0.0401785714285714</ns0:v>
      </ns0:c>
    </ns0:row>
    <ns0:row r="266" ht="19" customHeight="1">
      <ns0:c r="A266" s="235" t="str">
        <ns0:v>linear-both</ns0:v>
      </ns0:c>
      <ns0:c r="B266" s="235" t="n">
        <ns0:v>15</ns0:v>
      </ns0:c>
      <ns0:c r="C266" s="238" t="n">
        <ns0:f>AVERAGE('GRPO原始 0923'!F311:F315)</ns0:f>
        <ns0:v>0.4453125</ns0:v>
      </ns0:c>
      <ns0:c r="D266" s="238" t="n">
        <ns0:f>AVERAGE('GRPO原始 0923'!F306:F315)</ns0:f>
        <ns0:v>0.428125</ns0:v>
      </ns0:c>
      <ns0:c r="E266" s="238" t="n">
        <ns0:f>AVERAGE('GRPO原始 0923'!F301:F315)</ns0:f>
        <ns0:v>0.409375</ns0:v>
      </ns0:c>
      <ns0:c r="F266" s="238" t="n">
        <ns0:f>AVERAGE('GRPO原始 0923'!F301:F315)</ns0:f>
        <ns0:v>0.409375</ns0:v>
      </ns0:c>
      <ns0:c r="G266" s="238" t="n">
        <ns0:f>AVERAGE('GRPO原始 0923'!F301:F315)</ns0:f>
        <ns0:v>0.409375</ns0:v>
      </ns0:c>
      <ns0:c r="H266" s="238" t="n">
        <ns0:f>AVERAGE('GRPO原始 0923'!F301:F315)</ns0:f>
        <ns0:v>0.409375</ns0:v>
      </ns0:c>
      <ns0:c r="I266" s="238" t="n">
        <ns0:f>AVERAGE('GRPO原始 0923'!F301:F315)</ns0:f>
        <ns0:v>0.409375</ns0:v>
      </ns0:c>
      <ns0:c r="J266" s="240" t="n">
        <ns0:f>C266-C16</ns0:f>
        <ns0:v>0.046875</ns0:v>
      </ns0:c>
      <ns0:c r="K266" s="240" t="n">
        <ns0:f>D266-D16</ns0:f>
        <ns0:v>0.046875</ns0:v>
      </ns0:c>
      <ns0:c r="L266" s="240" t="n">
        <ns0:f>E266-E16</ns0:f>
        <ns0:v>0.03854166666666664</ns0:v>
      </ns0:c>
      <ns0:c r="M266" s="240" t="n">
        <ns0:f>F266-F16</ns0:f>
        <ns0:v>0.03854166666666664</ns0:v>
      </ns0:c>
      <ns0:c r="N266" s="240" t="n">
        <ns0:f>G266-G16</ns0:f>
        <ns0:v>0.03854166666666664</ns0:v>
      </ns0:c>
      <ns0:c r="O266" s="240" t="n">
        <ns0:f>H266-H16</ns0:f>
        <ns0:v>0.03854166666666664</ns0:v>
      </ns0:c>
      <ns0:c r="P266" s="240" t="n">
        <ns0:f>I266-I16</ns0:f>
        <ns0:v>0.03854166666666664</ns0:v>
      </ns0:c>
    </ns0:row>
    <ns0:row r="267" ht="19" customHeight="1">
      <ns0:c r="A267" s="235" t="str">
        <ns0:v>linear-both</ns0:v>
      </ns0:c>
      <ns0:c r="B267" s="235" t="n">
        <ns0:v>16</ns0:v>
      </ns0:c>
      <ns0:c r="C267" s="238" t="n">
        <ns0:f>AVERAGE('GRPO原始 0923'!F312:F316)</ns0:f>
        <ns0:v>0.4734375</ns0:v>
      </ns0:c>
      <ns0:c r="D267" s="238" t="n">
        <ns0:f>AVERAGE('GRPO原始 0923'!F307:F316)</ns0:f>
        <ns0:v>0.44921875</ns0:v>
      </ns0:c>
      <ns0:c r="E267" s="238" t="n">
        <ns0:f>AVERAGE('GRPO原始 0923'!F302:F316)</ns0:f>
        <ns0:v>0.4244791666666667</ns0:v>
      </ns0:c>
      <ns0:c r="F267" s="238" t="n">
        <ns0:f>AVERAGE('GRPO原始 0923'!F301:F316)</ns0:f>
        <ns0:v>0.4169921875</ns0:v>
      </ns0:c>
      <ns0:c r="G267" s="238" t="n">
        <ns0:f>AVERAGE('GRPO原始 0923'!F301:F316)</ns0:f>
        <ns0:v>0.4169921875</ns0:v>
      </ns0:c>
      <ns0:c r="H267" s="238" t="n">
        <ns0:f>AVERAGE('GRPO原始 0923'!F301:F316)</ns0:f>
        <ns0:v>0.4169921875</ns0:v>
      </ns0:c>
      <ns0:c r="I267" s="238" t="n">
        <ns0:f>AVERAGE('GRPO原始 0923'!F301:F316)</ns0:f>
        <ns0:v>0.4169921875</ns0:v>
      </ns0:c>
      <ns0:c r="J267" s="240" t="n">
        <ns0:f>C267-C17</ns0:f>
        <ns0:v>0.04999999999999999</ns0:v>
      </ns0:c>
      <ns0:c r="K267" s="240" t="n">
        <ns0:f>D267-D17</ns0:f>
        <ns0:v>0.05312499999999998</ns0:v>
      </ns0:c>
      <ns0:c r="L267" s="240" t="n">
        <ns0:f>E267-E17</ns0:f>
        <ns0:v>0.04375000000000001</ns0:v>
      </ns0:c>
      <ns0:c r="M267" s="240" t="n">
        <ns0:f>F267-F17</ns0:f>
        <ns0:v>0.041015625</ns0:v>
      </ns0:c>
      <ns0:c r="N267" s="240" t="n">
        <ns0:f>G267-G17</ns0:f>
        <ns0:v>0.041015625</ns0:v>
      </ns0:c>
      <ns0:c r="O267" s="240" t="n">
        <ns0:f>H267-H17</ns0:f>
        <ns0:v>0.041015625</ns0:v>
      </ns0:c>
      <ns0:c r="P267" s="240" t="n">
        <ns0:f>I267-I17</ns0:f>
        <ns0:v>0.041015625</ns0:v>
      </ns0:c>
    </ns0:row>
    <ns0:row r="268" ht="19" customHeight="1">
      <ns0:c r="A268" s="235" t="str">
        <ns0:v>linear-both</ns0:v>
      </ns0:c>
      <ns0:c r="B268" s="235" t="n">
        <ns0:v>17</ns0:v>
      </ns0:c>
      <ns0:c r="C268" s="238" t="n">
        <ns0:f>AVERAGE('GRPO原始 0923'!F313:F317)</ns0:f>
        <ns0:v>0.4578125</ns0:v>
      </ns0:c>
      <ns0:c r="D268" s="238" t="n">
        <ns0:f>AVERAGE('GRPO原始 0923'!F308:F317)</ns0:f>
        <ns0:v>0.44765625</ns0:v>
      </ns0:c>
      <ns0:c r="E268" s="238" t="n">
        <ns0:f>AVERAGE('GRPO原始 0923'!F303:F317)</ns0:f>
        <ns0:v>0.428125</ns0:v>
      </ns0:c>
      <ns0:c r="F268" s="238" t="n">
        <ns0:f>AVERAGE('GRPO原始 0923'!F301:F317)</ns0:f>
        <ns0:v>0.41681985294117646</ns0:v>
      </ns0:c>
      <ns0:c r="G268" s="238" t="n">
        <ns0:f>AVERAGE('GRPO原始 0923'!F301:F317)</ns0:f>
        <ns0:v>0.41681985294117646</ns0:v>
      </ns0:c>
      <ns0:c r="H268" s="238" t="n">
        <ns0:f>AVERAGE('GRPO原始 0923'!F301:F317)</ns0:f>
        <ns0:v>0.41681985294117646</ns0:v>
      </ns0:c>
      <ns0:c r="I268" s="238" t="n">
        <ns0:f>AVERAGE('GRPO原始 0923'!F301:F317)</ns0:f>
        <ns0:v>0.41681985294117646</ns0:v>
      </ns0:c>
      <ns0:c r="J268" s="240" t="n">
        <ns0:f>C268-C18</ns0:f>
        <ns0:v>0.046875</ns0:v>
      </ns0:c>
      <ns0:c r="K268" s="240" t="n">
        <ns0:f>D268-D18</ns0:f>
        <ns0:v>0.05078125</ns0:v>
      </ns0:c>
      <ns0:c r="L268" s="240" t="n">
        <ns0:f>E268-E18</ns0:f>
        <ns0:v>0.043749999999999956</ns0:v>
      </ns0:c>
      <ns0:c r="M268" s="240" t="n">
        <ns0:f>F268-F18</ns0:f>
        <ns0:v>0.03998161764705882</ns0:v>
      </ns0:c>
      <ns0:c r="N268" s="240" t="n">
        <ns0:f>G268-G18</ns0:f>
        <ns0:v>0.03998161764705882</ns0:v>
      </ns0:c>
      <ns0:c r="O268" s="240" t="n">
        <ns0:f>H268-H18</ns0:f>
        <ns0:v>0.03998161764705882</ns0:v>
      </ns0:c>
      <ns0:c r="P268" s="240" t="n">
        <ns0:f>I268-I18</ns0:f>
        <ns0:v>0.03998161764705882</ns0:v>
      </ns0:c>
    </ns0:row>
    <ns0:row r="269" ht="19" customHeight="1">
      <ns0:c r="A269" s="235" t="str">
        <ns0:v>linear-both</ns0:v>
      </ns0:c>
      <ns0:c r="B269" s="235" t="n">
        <ns0:v>18</ns0:v>
      </ns0:c>
      <ns0:c r="C269" s="238" t="n">
        <ns0:f>AVERAGE('GRPO原始 0923'!F314:F318)</ns0:f>
        <ns0:v>0.434375</ns0:v>
      </ns0:c>
      <ns0:c r="D269" s="238" t="n">
        <ns0:f>AVERAGE('GRPO原始 0923'!F309:F318)</ns0:f>
        <ns0:v>0.45546875</ns0:v>
      </ns0:c>
      <ns0:c r="E269" s="238" t="n">
        <ns0:f>AVERAGE('GRPO原始 0923'!F304:F318)</ns0:f>
        <ns0:v>0.4328125</ns0:v>
      </ns0:c>
      <ns0:c r="F269" s="238" t="n">
        <ns0:f>AVERAGE('GRPO原始 0923'!F301:F318)</ns0:f>
        <ns0:v>0.4171006944444444</ns0:v>
      </ns0:c>
      <ns0:c r="G269" s="238" t="n">
        <ns0:f>AVERAGE('GRPO原始 0923'!F301:F318)</ns0:f>
        <ns0:v>0.4171006944444444</ns0:v>
      </ns0:c>
      <ns0:c r="H269" s="238" t="n">
        <ns0:f>AVERAGE('GRPO原始 0923'!F301:F318)</ns0:f>
        <ns0:v>0.4171006944444444</ns0:v>
      </ns0:c>
      <ns0:c r="I269" s="238" t="n">
        <ns0:f>AVERAGE('GRPO原始 0923'!F301:F318)</ns0:f>
        <ns0:v>0.4171006944444444</ns0:v>
      </ns0:c>
      <ns0:c r="J269" s="240" t="n">
        <ns0:f>C269-C19</ns0:f>
        <ns0:v>0.029687500000000033</ns0:v>
      </ns0:c>
      <ns0:c r="K269" s="240" t="n">
        <ns0:f>D269-D19</ns0:f>
        <ns0:v>0.04453124999999997</ns0:v>
      </ns0:c>
      <ns0:c r="L269" s="240" t="n">
        <ns0:f>E269-E19</ns0:f>
        <ns0:v>0.03802083333333334</ns0:v>
      </ns0:c>
      <ns0:c r="M269" s="240" t="n">
        <ns0:f>F269-F19</ns0:f>
        <ns0:v>0.036024305555555525</ns0:v>
      </ns0:c>
      <ns0:c r="N269" s="240" t="n">
        <ns0:f>G269-G19</ns0:f>
        <ns0:v>0.036024305555555525</ns0:v>
      </ns0:c>
      <ns0:c r="O269" s="240" t="n">
        <ns0:f>H269-H19</ns0:f>
        <ns0:v>0.036024305555555525</ns0:v>
      </ns0:c>
      <ns0:c r="P269" s="240" t="n">
        <ns0:f>I269-I19</ns0:f>
        <ns0:v>0.036024305555555525</ns0:v>
      </ns0:c>
    </ns0:row>
    <ns0:row r="270" ht="19" customHeight="1">
      <ns0:c r="A270" s="235" t="str">
        <ns0:v>linear-both</ns0:v>
      </ns0:c>
      <ns0:c r="B270" s="235" t="n">
        <ns0:v>19</ns0:v>
      </ns0:c>
      <ns0:c r="C270" s="238" t="n">
        <ns0:f>AVERAGE('GRPO原始 0923'!F315:F319)</ns0:f>
        <ns0:v>0.4125</ns0:v>
      </ns0:c>
      <ns0:c r="D270" s="238" t="n">
        <ns0:f>AVERAGE('GRPO原始 0923'!F310:F319)</ns0:f>
        <ns0:v>0.4484375</ns0:v>
      </ns0:c>
      <ns0:c r="E270" s="238" t="n">
        <ns0:f>AVERAGE('GRPO原始 0923'!F305:F319)</ns0:f>
        <ns0:v>0.43333333333333335</ns0:v>
      </ns0:c>
      <ns0:c r="F270" s="238" t="n">
        <ns0:f>AVERAGE('GRPO原始 0923'!F301:F319)</ns0:f>
        <ns0:v>0.4152960526315789</ns0:v>
      </ns0:c>
      <ns0:c r="G270" s="238" t="n">
        <ns0:f>AVERAGE('GRPO原始 0923'!F301:F319)</ns0:f>
        <ns0:v>0.4152960526315789</ns0:v>
      </ns0:c>
      <ns0:c r="H270" s="238" t="n">
        <ns0:f>AVERAGE('GRPO原始 0923'!F301:F319)</ns0:f>
        <ns0:v>0.4152960526315789</ns0:v>
      </ns0:c>
      <ns0:c r="I270" s="238" t="n">
        <ns0:f>AVERAGE('GRPO原始 0923'!F301:F319)</ns0:f>
        <ns0:v>0.4152960526315789</ns0:v>
      </ns0:c>
      <ns0:c r="J270" s="240" t="n">
        <ns0:f>C270-C20</ns0:f>
        <ns0:v>-0.004687500000000011</ns0:v>
      </ns0:c>
      <ns0:c r="K270" s="240" t="n">
        <ns0:f>D270-D20</ns0:f>
        <ns0:v>0.03125</ns0:v>
      </ns0:c>
      <ns0:c r="L270" s="240" t="n">
        <ns0:f>E270-E20</ns0:f>
        <ns0:v>0.030208333333333337</ns0:v>
      </ns0:c>
      <ns0:c r="M270" s="240" t="n">
        <ns0:f>F270-F20</ns0:f>
        <ns0:v>0.028371710526315763</ns0:v>
      </ns0:c>
      <ns0:c r="N270" s="240" t="n">
        <ns0:f>G270-G20</ns0:f>
        <ns0:v>0.028371710526315763</ns0:v>
      </ns0:c>
      <ns0:c r="O270" s="240" t="n">
        <ns0:f>H270-H20</ns0:f>
        <ns0:v>0.028371710526315763</ns0:v>
      </ns0:c>
      <ns0:c r="P270" s="240" t="n">
        <ns0:f>I270-I20</ns0:f>
        <ns0:v>0.028371710526315763</ns0:v>
      </ns0:c>
    </ns0:row>
    <ns0:row r="271" ht="19" customHeight="1">
      <ns0:c r="A271" s="235" t="str">
        <ns0:v>linear-both</ns0:v>
      </ns0:c>
      <ns0:c r="B271" s="235" t="n">
        <ns0:v>20</ns0:v>
      </ns0:c>
      <ns0:c r="C271" s="238" t="n">
        <ns0:f>AVERAGE('GRPO原始 0923'!F316:F320)</ns0:f>
        <ns0:v>0.4234375</ns0:v>
      </ns0:c>
      <ns0:c r="D271" s="238" t="n">
        <ns0:f>AVERAGE('GRPO原始 0923'!F311:F320)</ns0:f>
        <ns0:v>0.434375</ns0:v>
      </ns0:c>
      <ns0:c r="E271" s="238" t="n">
        <ns0:f>AVERAGE('GRPO原始 0923'!F306:F320)</ns0:f>
        <ns0:v>0.4265625</ns0:v>
      </ns0:c>
      <ns0:c r="F271" s="238" t="n">
        <ns0:f>AVERAGE('GRPO原始 0923'!F301:F320)</ns0:f>
        <ns0:v>0.412890625</ns0:v>
      </ns0:c>
      <ns0:c r="G271" s="238" t="n">
        <ns0:f>AVERAGE('GRPO原始 0923'!F301:F320)</ns0:f>
        <ns0:v>0.412890625</ns0:v>
      </ns0:c>
      <ns0:c r="H271" s="238" t="n">
        <ns0:f>AVERAGE('GRPO原始 0923'!F301:F320)</ns0:f>
        <ns0:v>0.412890625</ns0:v>
      </ns0:c>
      <ns0:c r="I271" s="238" t="n">
        <ns0:f>AVERAGE('GRPO原始 0923'!F301:F320)</ns0:f>
        <ns0:v>0.412890625</ns0:v>
      </ns0:c>
      <ns0:c r="J271" s="240" t="n">
        <ns0:f>C271-C21</ns0:f>
        <ns0:v>-0.006249999999999978</ns0:v>
      </ns0:c>
      <ns0:c r="K271" s="240" t="n">
        <ns0:f>D271-D21</ns0:f>
        <ns0:v>0.02031250000000001</ns0:v>
      </ns0:c>
      <ns0:c r="L271" s="240" t="n">
        <ns0:f>E271-E21</ns0:f>
        <ns0:v>0.029166666666666674</ns0:v>
      </ns0:c>
      <ns0:c r="M271" s="240" t="n">
        <ns0:f>F271-F21</ns0:f>
        <ns0:v>0.02734375</ns0:v>
      </ns0:c>
      <ns0:c r="N271" s="240" t="n">
        <ns0:f>G271-G21</ns0:f>
        <ns0:v>0.02734375</ns0:v>
      </ns0:c>
      <ns0:c r="O271" s="240" t="n">
        <ns0:f>H271-H21</ns0:f>
        <ns0:v>0.02734375</ns0:v>
      </ns0:c>
      <ns0:c r="P271" s="240" t="n">
        <ns0:f>I271-I21</ns0:f>
        <ns0:v>0.02734375</ns0:v>
      </ns0:c>
    </ns0:row>
    <ns0:row r="272" ht="19" customHeight="1">
      <ns0:c r="A272" s="235" t="str">
        <ns0:v>linear-both</ns0:v>
      </ns0:c>
      <ns0:c r="B272" s="235" t="n">
        <ns0:v>21</ns0:v>
      </ns0:c>
      <ns0:c r="C272" s="238" t="n">
        <ns0:f>AVERAGE('GRPO原始 0923'!F317:F321)</ns0:f>
        <ns0:v>0.434375</ns0:v>
      </ns0:c>
      <ns0:c r="D272" s="238" t="n">
        <ns0:f>AVERAGE('GRPO原始 0923'!F312:F321)</ns0:f>
        <ns0:v>0.45390625</ns0:v>
      </ns0:c>
      <ns0:c r="E272" s="238" t="n">
        <ns0:f>AVERAGE('GRPO原始 0923'!F307:F321)</ns0:f>
        <ns0:v>0.44427083333333334</ns0:v>
      </ns0:c>
      <ns0:c r="F272" s="238" t="n">
        <ns0:f>AVERAGE('GRPO原始 0923'!F302:F321)</ns0:f>
        <ns0:v>0.426953125</ns0:v>
      </ns0:c>
      <ns0:c r="G272" s="238" t="n">
        <ns0:f>AVERAGE('GRPO原始 0923'!F301:F321)</ns0:f>
        <ns0:v>0.4211309523809524</ns0:v>
      </ns0:c>
      <ns0:c r="H272" s="238" t="n">
        <ns0:f>AVERAGE('GRPO原始 0923'!F301:F321)</ns0:f>
        <ns0:v>0.4211309523809524</ns0:v>
      </ns0:c>
      <ns0:c r="I272" s="238" t="n">
        <ns0:f>AVERAGE('GRPO原始 0923'!F301:F321)</ns0:f>
        <ns0:v>0.4211309523809524</ns0:v>
      </ns0:c>
      <ns0:c r="J272" s="240" t="n">
        <ns0:f>C272-C22</ns0:f>
        <ns0:v>-0.003124999999999989</ns0:v>
      </ns0:c>
      <ns0:c r="K272" s="240" t="n">
        <ns0:f>D272-D22</ns0:f>
        <ns0:v>0.0234375</ns0:v>
      </ns0:c>
      <ns0:c r="L272" s="240" t="n">
        <ns0:f>E272-E22</ns0:f>
        <ns0:v>0.03437499999999999</ns0:v>
      </ns0:c>
      <ns0:c r="M272" s="240" t="n">
        <ns0:f>F272-F22</ns0:f>
        <ns0:v>0.03203125000000001</ns0:v>
      </ns0:c>
      <ns0:c r="N272" s="240" t="n">
        <ns0:f>G272-G22</ns0:f>
        <ns0:v>0.030505952380952384</ns0:v>
      </ns0:c>
      <ns0:c r="O272" s="240" t="n">
        <ns0:f>H272-H22</ns0:f>
        <ns0:v>0.030505952380952384</ns0:v>
      </ns0:c>
      <ns0:c r="P272" s="240" t="n">
        <ns0:f>I272-I22</ns0:f>
        <ns0:v>0.030505952380952384</ns0:v>
      </ns0:c>
    </ns0:row>
    <ns0:row r="273" ht="19" customHeight="1">
      <ns0:c r="A273" s="235" t="str">
        <ns0:v>linear-both</ns0:v>
      </ns0:c>
      <ns0:c r="B273" s="235" t="n">
        <ns0:v>22</ns0:v>
      </ns0:c>
      <ns0:c r="C273" s="238" t="n">
        <ns0:f>AVERAGE('GRPO原始 0923'!F318:F322)</ns0:f>
        <ns0:v>0.459375</ns0:v>
      </ns0:c>
      <ns0:c r="D273" s="238" t="n">
        <ns0:f>AVERAGE('GRPO原始 0923'!F313:F322)</ns0:f>
        <ns0:v>0.45859375</ns0:v>
      </ns0:c>
      <ns0:c r="E273" s="238" t="n">
        <ns0:f>AVERAGE('GRPO原始 0923'!F308:F322)</ns0:f>
        <ns0:v>0.4515625</ns0:v>
      </ns0:c>
      <ns0:c r="F273" s="238" t="n">
        <ns0:f>AVERAGE('GRPO原始 0923'!F303:F322)</ns0:f>
        <ns0:v>0.4359375</ns0:v>
      </ns0:c>
      <ns0:c r="G273" s="238" t="n">
        <ns0:f>AVERAGE('GRPO原始 0923'!F301:F322)</ns0:f>
        <ns0:v>0.4264914772727273</ns0:v>
      </ns0:c>
      <ns0:c r="H273" s="238" t="n">
        <ns0:f>AVERAGE('GRPO原始 0923'!F301:F322)</ns0:f>
        <ns0:v>0.4264914772727273</ns0:v>
      </ns0:c>
      <ns0:c r="I273" s="238" t="n">
        <ns0:f>AVERAGE('GRPO原始 0923'!F301:F322)</ns0:f>
        <ns0:v>0.4264914772727273</ns0:v>
      </ns0:c>
      <ns0:c r="J273" s="240" t="n">
        <ns0:f>C273-C23</ns0:f>
        <ns0:v>0.012499999999999956</ns0:v>
      </ns0:c>
      <ns0:c r="K273" s="240" t="n">
        <ns0:f>D273-D23</ns0:f>
        <ns0:v>0.029687500000000033</ns0:v>
      </ns0:c>
      <ns0:c r="L273" s="240" t="n">
        <ns0:f>E273-E23</ns0:f>
        <ns0:v>0.03802083333333334</ns0:v>
      </ns0:c>
      <ns0:c r="M273" s="240" t="n">
        <ns0:f>F273-F23</ns0:f>
        <ns0:v>0.035937499999999956</ns0:v>
      </ns0:c>
      <ns0:c r="N273" s="240" t="n">
        <ns0:f>G273-G23</ns0:f>
        <ns0:v>0.03373579545454547</ns0:v>
      </ns0:c>
      <ns0:c r="O273" s="240" t="n">
        <ns0:f>H273-H23</ns0:f>
        <ns0:v>0.03373579545454547</ns0:v>
      </ns0:c>
      <ns0:c r="P273" s="240" t="n">
        <ns0:f>I273-I23</ns0:f>
        <ns0:v>0.03373579545454547</ns0:v>
      </ns0:c>
    </ns0:row>
    <ns0:row r="274" ht="19" customHeight="1">
      <ns0:c r="A274" s="235" t="str">
        <ns0:v>linear-both</ns0:v>
      </ns0:c>
      <ns0:c r="B274" s="235" t="n">
        <ns0:v>23</ns0:v>
      </ns0:c>
      <ns0:c r="C274" s="238" t="n">
        <ns0:f>AVERAGE('GRPO原始 0923'!F319:F323)</ns0:f>
        <ns0:v>0.4734375</ns0:v>
      </ns0:c>
      <ns0:c r="D274" s="238" t="n">
        <ns0:f>AVERAGE('GRPO原始 0923'!F314:F323)</ns0:f>
        <ns0:v>0.45390625</ns0:v>
      </ns0:c>
      <ns0:c r="E274" s="238" t="n">
        <ns0:f>AVERAGE('GRPO原始 0923'!F309:F323)</ns0:f>
        <ns0:v>0.46145833333333336</ns0:v>
      </ns0:c>
      <ns0:c r="F274" s="238" t="n">
        <ns0:f>AVERAGE('GRPO原始 0923'!F304:F323)</ns0:f>
        <ns0:v>0.44296875</ns0:v>
      </ns0:c>
      <ns0:c r="G274" s="238" t="n">
        <ns0:f>AVERAGE('GRPO原始 0923'!F301:F323)</ns0:f>
        <ns0:v>0.42934782608695654</ns0:v>
      </ns0:c>
      <ns0:c r="H274" s="238" t="n">
        <ns0:f>AVERAGE('GRPO原始 0923'!F301:F323)</ns0:f>
        <ns0:v>0.42934782608695654</ns0:v>
      </ns0:c>
      <ns0:c r="I274" s="238" t="n">
        <ns0:f>AVERAGE('GRPO原始 0923'!F301:F323)</ns0:f>
        <ns0:v>0.42934782608695654</ns0:v>
      </ns0:c>
      <ns0:c r="J274" s="240" t="n">
        <ns0:f>C274-C24</ns0:f>
        <ns0:v>0.04375000000000001</ns0:v>
      </ns0:c>
      <ns0:c r="K274" s="240" t="n">
        <ns0:f>D274-D24</ns0:f>
        <ns0:v>0.03671875000000002</ns0:v>
      </ns0:c>
      <ns0:c r="L274" s="240" t="n">
        <ns0:f>E274-E24</ns0:f>
        <ns0:v>0.04427083333333337</ns0:v>
      </ns0:c>
      <ns0:c r="M274" s="240" t="n">
        <ns0:f>F274-F24</ns0:f>
        <ns0:v>0.03945312500000003</ns0:v>
      </ns0:c>
      <ns0:c r="N274" s="240" t="n">
        <ns0:f>G274-G24</ns0:f>
        <ns0:v>0.03770380434782611</ns0:v>
      </ns0:c>
      <ns0:c r="O274" s="240" t="n">
        <ns0:f>H274-H24</ns0:f>
        <ns0:v>0.03770380434782611</ns0:v>
      </ns0:c>
      <ns0:c r="P274" s="240" t="n">
        <ns0:f>I274-I24</ns0:f>
        <ns0:v>0.03770380434782611</ns0:v>
      </ns0:c>
    </ns0:row>
    <ns0:row r="275" ht="19" customHeight="1">
      <ns0:c r="A275" s="235" t="str">
        <ns0:v>linear-both</ns0:v>
      </ns0:c>
      <ns0:c r="B275" s="235" t="n">
        <ns0:v>24</ns0:v>
      </ns0:c>
      <ns0:c r="C275" s="238" t="n">
        <ns0:f>AVERAGE('GRPO原始 0923'!F320:F324)</ns0:f>
        <ns0:v>0.496875</ns0:v>
      </ns0:c>
      <ns0:c r="D275" s="238" t="n">
        <ns0:f>AVERAGE('GRPO原始 0923'!F315:F324)</ns0:f>
        <ns0:v>0.4546875</ns0:v>
      </ns0:c>
      <ns0:c r="E275" s="238" t="n">
        <ns0:f>AVERAGE('GRPO原始 0923'!F310:F324)</ns0:f>
        <ns0:v>0.46458333333333335</ns0:v>
      </ns0:c>
      <ns0:c r="F275" s="238" t="n">
        <ns0:f>AVERAGE('GRPO原始 0923'!F305:F324)</ns0:f>
        <ns0:v>0.44921875</ns0:v>
      </ns0:c>
      <ns0:c r="G275" s="238" t="n">
        <ns0:f>AVERAGE('GRPO原始 0923'!F301:F324)</ns0:f>
        <ns0:v>0.4322916666666667</ns0:v>
      </ns0:c>
      <ns0:c r="H275" s="238" t="n">
        <ns0:f>AVERAGE('GRPO原始 0923'!F301:F324)</ns0:f>
        <ns0:v>0.4322916666666667</ns0:v>
      </ns0:c>
      <ns0:c r="I275" s="238" t="n">
        <ns0:f>AVERAGE('GRPO原始 0923'!F301:F324)</ns0:f>
        <ns0:v>0.4322916666666667</ns0:v>
      </ns0:c>
      <ns0:c r="J275" s="240" t="n">
        <ns0:f>C275-C25</ns0:f>
        <ns0:v>0.0703125</ns0:v>
      </ns0:c>
      <ns0:c r="K275" s="240" t="n">
        <ns0:f>D275-D25</ns0:f>
        <ns0:v>0.03281250000000002</ns0:v>
      </ns0:c>
      <ns0:c r="L275" s="240" t="n">
        <ns0:f>E275-E25</ns0:f>
        <ns0:v>0.04427083333333337</ns0:v>
      </ns0:c>
      <ns0:c r="M275" s="240" t="n">
        <ns0:f>F275-F25</ns0:f>
        <ns0:v>0.04023437499999999</ns0:v>
      </ns0:c>
      <ns0:c r="N275" s="240" t="n">
        <ns0:f>G275-G25</ns0:f>
        <ns0:v>0.037109375</ns0:v>
      </ns0:c>
      <ns0:c r="O275" s="240" t="n">
        <ns0:f>H275-H25</ns0:f>
        <ns0:v>0.037109375</ns0:v>
      </ns0:c>
      <ns0:c r="P275" s="240" t="n">
        <ns0:f>I275-I25</ns0:f>
        <ns0:v>0.037109375</ns0:v>
      </ns0:c>
    </ns0:row>
    <ns0:row r="276" ht="19" customHeight="1">
      <ns0:c r="A276" s="235" t="str">
        <ns0:v>linear-both</ns0:v>
      </ns0:c>
      <ns0:c r="B276" s="235" t="n">
        <ns0:v>25</ns0:v>
      </ns0:c>
      <ns0:c r="C276" s="238" t="n">
        <ns0:f>AVERAGE('GRPO原始 0923'!F321:F325)</ns0:f>
        <ns0:v>0.515625</ns0:v>
      </ns0:c>
      <ns0:c r="D276" s="238" t="n">
        <ns0:f>AVERAGE('GRPO原始 0923'!F316:F325)</ns0:f>
        <ns0:v>0.46953125</ns0:v>
      </ns0:c>
      <ns0:c r="E276" s="238" t="n">
        <ns0:f>AVERAGE('GRPO原始 0923'!F311:F325)</ns0:f>
        <ns0:v>0.46145833333333336</ns0:v>
      </ns0:c>
      <ns0:c r="F276" s="238" t="n">
        <ns0:f>AVERAGE('GRPO原始 0923'!F306:F325)</ns0:f>
        <ns0:v>0.448828125</ns0:v>
      </ns0:c>
      <ns0:c r="G276" s="238" t="n">
        <ns0:f>AVERAGE('GRPO原始 0923'!F301:F325)</ns0:f>
        <ns0:v>0.4334375</ns0:v>
      </ns0:c>
      <ns0:c r="H276" s="238" t="n">
        <ns0:f>AVERAGE('GRPO原始 0923'!F301:F325)</ns0:f>
        <ns0:v>0.4334375</ns0:v>
      </ns0:c>
      <ns0:c r="I276" s="238" t="n">
        <ns0:f>AVERAGE('GRPO原始 0923'!F301:F325)</ns0:f>
        <ns0:v>0.4334375</ns0:v>
      </ns0:c>
      <ns0:c r="J276" s="240" t="n">
        <ns0:f>C276-C26</ns0:f>
        <ns0:v>0.06718750000000001</ns0:v>
      </ns0:c>
      <ns0:c r="K276" s="240" t="n">
        <ns0:f>D276-D26</ns0:f>
        <ns0:v>0.03046874999999999</ns0:v>
      </ns0:c>
      <ns0:c r="L276" s="240" t="n">
        <ns0:f>E276-E26</ns0:f>
        <ns0:v>0.03593750000000001</ns0:v>
      </ns0:c>
      <ns0:c r="M276" s="240" t="n">
        <ns0:f>F276-F26</ns0:f>
        <ns0:v>0.03867187500000002</ns0:v>
      </ns0:c>
      <ns0:c r="N276" s="240" t="n">
        <ns0:f>G276-G26</ns0:f>
        <ns0:v>0.03531249999999997</ns0:v>
      </ns0:c>
      <ns0:c r="O276" s="240" t="n">
        <ns0:f>H276-H26</ns0:f>
        <ns0:v>0.03531249999999997</ns0:v>
      </ns0:c>
      <ns0:c r="P276" s="240" t="n">
        <ns0:f>I276-I26</ns0:f>
        <ns0:v>0.03531249999999997</ns0:v>
      </ns0:c>
    </ns0:row>
    <ns0:row r="277" ht="19" customHeight="1">
      <ns0:c r="A277" s="235" t="str">
        <ns0:v>linear-both</ns0:v>
      </ns0:c>
      <ns0:c r="B277" s="235" t="n">
        <ns0:v>26</ns0:v>
      </ns0:c>
      <ns0:c r="C277" s="238" t="n">
        <ns0:f>AVERAGE('GRPO原始 0923'!F322:F326)</ns0:f>
        <ns0:v>0.49375</ns0:v>
      </ns0:c>
      <ns0:c r="D277" s="238" t="n">
        <ns0:f>AVERAGE('GRPO原始 0923'!F317:F326)</ns0:f>
        <ns0:v>0.4640625</ns0:v>
      </ns0:c>
      <ns0:c r="E277" s="238" t="n">
        <ns0:f>AVERAGE('GRPO原始 0923'!F312:F326)</ns0:f>
        <ns0:v>0.4671875</ns0:v>
      </ns0:c>
      <ns0:c r="F277" s="238" t="n">
        <ns0:f>AVERAGE('GRPO原始 0923'!F307:F326)</ns0:f>
        <ns0:v>0.456640625</ns0:v>
      </ns0:c>
      <ns0:c r="G277" s="238" t="n">
        <ns0:f>AVERAGE('GRPO原始 0923'!F301:F326)</ns0:f>
        <ns0:v>0.43509615384615385</ns0:v>
      </ns0:c>
      <ns0:c r="H277" s="238" t="n">
        <ns0:f>AVERAGE('GRPO原始 0923'!F301:F326)</ns0:f>
        <ns0:v>0.43509615384615385</ns0:v>
      </ns0:c>
      <ns0:c r="I277" s="238" t="n">
        <ns0:f>AVERAGE('GRPO原始 0923'!F301:F326)</ns0:f>
        <ns0:v>0.43509615384615385</ns0:v>
      </ns0:c>
      <ns0:c r="J277" s="240" t="n">
        <ns0:f>C277-C27</ns0:f>
        <ns0:v>0.057812500000000044</ns0:v>
      </ns0:c>
      <ns0:c r="K277" s="240" t="n">
        <ns0:f>D277-D27</ns0:f>
        <ns0:v>0.02734375</ns0:v>
      </ns0:c>
      <ns0:c r="L277" s="240" t="n">
        <ns0:f>E277-E27</ns0:f>
        <ns0:v>0.03489583333333329</ns0:v>
      </ns0:c>
      <ns0:c r="M277" s="240" t="n">
        <ns0:f>F277-F27</ns0:f>
        <ns0:v>0.040234375000000044</ns0:v>
      </ns0:c>
      <ns0:c r="N277" s="240" t="n">
        <ns0:f>G277-G27</ns0:f>
        <ns0:v>0.035757211538461564</ns0:v>
      </ns0:c>
      <ns0:c r="O277" s="240" t="n">
        <ns0:f>H277-H27</ns0:f>
        <ns0:v>0.035757211538461564</ns0:v>
      </ns0:c>
      <ns0:c r="P277" s="240" t="n">
        <ns0:f>I277-I27</ns0:f>
        <ns0:v>0.035757211538461564</ns0:v>
      </ns0:c>
    </ns0:row>
    <ns0:row r="278" ht="19" customHeight="1">
      <ns0:c r="A278" s="235" t="str">
        <ns0:v>linear-both</ns0:v>
      </ns0:c>
      <ns0:c r="B278" s="235" t="n">
        <ns0:v>27</ns0:v>
      </ns0:c>
      <ns0:c r="C278" s="238" t="n">
        <ns0:f>AVERAGE('GRPO原始 0923'!F323:F327)</ns0:f>
        <ns0:v>0.5015625</ns0:v>
      </ns0:c>
      <ns0:c r="D278" s="238" t="n">
        <ns0:f>AVERAGE('GRPO原始 0923'!F318:F327)</ns0:f>
        <ns0:v>0.48046875</ns0:v>
      </ns0:c>
      <ns0:c r="E278" s="238" t="n">
        <ns0:f>AVERAGE('GRPO原始 0923'!F313:F327)</ns0:f>
        <ns0:v>0.47291666666666665</ns0:v>
      </ns0:c>
      <ns0:c r="F278" s="238" t="n">
        <ns0:f>AVERAGE('GRPO原始 0923'!F308:F327)</ns0:f>
        <ns0:v>0.4640625</ns0:v>
      </ns0:c>
      <ns0:c r="G278" s="238" t="n">
        <ns0:f>AVERAGE('GRPO原始 0923'!F301:F327)</ns0:f>
        <ns0:v>0.44039351851851855</ns0:v>
      </ns0:c>
      <ns0:c r="H278" s="238" t="n">
        <ns0:f>AVERAGE('GRPO原始 0923'!F301:F327)</ns0:f>
        <ns0:v>0.44039351851851855</ns0:v>
      </ns0:c>
      <ns0:c r="I278" s="238" t="n">
        <ns0:f>AVERAGE('GRPO原始 0923'!F301:F327)</ns0:f>
        <ns0:v>0.44039351851851855</ns0:v>
      </ns0:c>
      <ns0:c r="J278" s="240" t="n">
        <ns0:f>C278-C28</ns0:f>
        <ns0:v>0.0546875</ns0:v>
      </ns0:c>
      <ns0:c r="K278" s="240" t="n">
        <ns0:f>D278-D28</ns0:f>
        <ns0:v>0.03359374999999998</ns0:v>
      </ns0:c>
      <ns0:c r="L278" s="240" t="n">
        <ns0:f>E278-E28</ns0:f>
        <ns0:v>0.03802083333333334</ns0:v>
      </ns0:c>
      <ns0:c r="M278" s="240" t="n">
        <ns0:f>F278-F28</ns0:f>
        <ns0:v>0.04218749999999999</ns0:v>
      </ns0:c>
      <ns0:c r="N278" s="240" t="n">
        <ns0:f>G278-G28</ns0:f>
        <ns0:v>0.037615740740740755</ns0:v>
      </ns0:c>
      <ns0:c r="O278" s="240" t="n">
        <ns0:f>H278-H28</ns0:f>
        <ns0:v>0.037615740740740755</ns0:v>
      </ns0:c>
      <ns0:c r="P278" s="240" t="n">
        <ns0:f>I278-I28</ns0:f>
        <ns0:v>0.037615740740740755</ns0:v>
      </ns0:c>
    </ns0:row>
    <ns0:row r="279" ht="19" customHeight="1">
      <ns0:c r="A279" s="235" t="str">
        <ns0:v>linear-both</ns0:v>
      </ns0:c>
      <ns0:c r="B279" s="235" t="n">
        <ns0:v>28</ns0:v>
      </ns0:c>
      <ns0:c r="C279" s="238" t="n">
        <ns0:f>AVERAGE('GRPO原始 0923'!F324:F328)</ns0:f>
        <ns0:v>0.4859375</ns0:v>
      </ns0:c>
      <ns0:c r="D279" s="238" t="n">
        <ns0:f>AVERAGE('GRPO原始 0923'!F319:F328)</ns0:f>
        <ns0:v>0.4796875</ns0:v>
      </ns0:c>
      <ns0:c r="E279" s="238" t="n">
        <ns0:f>AVERAGE('GRPO原始 0923'!F314:F328)</ns0:f>
        <ns0:v>0.46458333333333335</ns0:v>
      </ns0:c>
      <ns0:c r="F279" s="238" t="n">
        <ns0:f>AVERAGE('GRPO原始 0923'!F309:F328)</ns0:f>
        <ns0:v>0.467578125</ns0:v>
      </ns0:c>
      <ns0:c r="G279" s="238" t="n">
        <ns0:f>AVERAGE('GRPO原始 0923'!F301:F328)</ns0:f>
        <ns0:v>0.439453125</ns0:v>
      </ns0:c>
      <ns0:c r="H279" s="238" t="n">
        <ns0:f>AVERAGE('GRPO原始 0923'!F301:F328)</ns0:f>
        <ns0:v>0.439453125</ns0:v>
      </ns0:c>
      <ns0:c r="I279" s="238" t="n">
        <ns0:f>AVERAGE('GRPO原始 0923'!F301:F328)</ns0:f>
        <ns0:v>0.439453125</ns0:v>
      </ns0:c>
      <ns0:c r="J279" s="240" t="n">
        <ns0:f>C279-C29</ns0:f>
        <ns0:v>0.04843750000000002</ns0:v>
      </ns0:c>
      <ns0:c r="K279" s="240" t="n">
        <ns0:f>D279-D29</ns0:f>
        <ns0:v>0.04609374999999999</ns0:v>
      </ns0:c>
      <ns0:c r="L279" s="240" t="n">
        <ns0:f>E279-E29</ns0:f>
        <ns0:v>0.04062500000000002</ns0:v>
      </ns0:c>
      <ns0:c r="M279" s="240" t="n">
        <ns0:f>F279-F29</ns0:f>
        <ns0:v>0.04531250000000003</ns0:v>
      </ns0:c>
      <ns0:c r="N279" s="240" t="n">
        <ns0:f>G279-G29</ns0:f>
        <ns0:v>0.0396205357142857</ns0:v>
      </ns0:c>
      <ns0:c r="O279" s="240" t="n">
        <ns0:f>H279-H29</ns0:f>
        <ns0:v>0.0396205357142857</ns0:v>
      </ns0:c>
      <ns0:c r="P279" s="240" t="n">
        <ns0:f>I279-I29</ns0:f>
        <ns0:v>0.0396205357142857</ns0:v>
      </ns0:c>
    </ns0:row>
    <ns0:row r="280" ht="19" customHeight="1">
      <ns0:c r="A280" s="235" t="str">
        <ns0:v>linear-both</ns0:v>
      </ns0:c>
      <ns0:c r="B280" s="235" t="n">
        <ns0:v>29</ns0:v>
      </ns0:c>
      <ns0:c r="C280" s="238" t="n">
        <ns0:f>AVERAGE('GRPO原始 0923'!F325:F329)</ns0:f>
        <ns0:v>0.5078125</ns0:v>
      </ns0:c>
      <ns0:c r="D280" s="238" t="n">
        <ns0:f>AVERAGE('GRPO原始 0923'!F320:F329)</ns0:f>
        <ns0:v>0.50234375</ns0:v>
      </ns0:c>
      <ns0:c r="E280" s="238" t="n">
        <ns0:f>AVERAGE('GRPO原始 0923'!F315:F329)</ns0:f>
        <ns0:v>0.47239583333333335</ns0:v>
      </ns0:c>
      <ns0:c r="F280" s="238" t="n">
        <ns0:f>AVERAGE('GRPO原始 0923'!F310:F329)</ns0:f>
        <ns0:v>0.475390625</ns0:v>
      </ns0:c>
      <ns0:c r="G280" s="238" t="n">
        <ns0:f>AVERAGE('GRPO原始 0923'!F301:F329)</ns0:f>
        <ns0:v>0.4453125</ns0:v>
      </ns0:c>
      <ns0:c r="H280" s="238" t="n">
        <ns0:f>AVERAGE('GRPO原始 0923'!F301:F329)</ns0:f>
        <ns0:v>0.4453125</ns0:v>
      </ns0:c>
      <ns0:c r="I280" s="238" t="n">
        <ns0:f>AVERAGE('GRPO原始 0923'!F301:F329)</ns0:f>
        <ns0:v>0.4453125</ns0:v>
      </ns0:c>
      <ns0:c r="J280" s="240" t="n">
        <ns0:f>C280-C30</ns0:f>
        <ns0:v>0.06718750000000001</ns0:v>
      </ns0:c>
      <ns0:c r="K280" s="240" t="n">
        <ns0:f>D280-D30</ns0:f>
        <ns0:v>0.06874999999999998</ns0:v>
      </ns0:c>
      <ns0:c r="L280" s="240" t="n">
        <ns0:f>E280-E30</ns0:f>
        <ns0:v>0.04427083333333337</ns0:v>
      </ns0:c>
      <ns0:c r="M280" s="240" t="n">
        <ns0:f>F280-F30</ns0:f>
        <ns0:v>0.04999999999999999</ns0:v>
      </ns0:c>
      <ns0:c r="N280" s="240" t="n">
        <ns0:f>G280-G30</ns0:f>
        <ns0:v>0.04229525862068967</ns0:v>
      </ns0:c>
      <ns0:c r="O280" s="240" t="n">
        <ns0:f>H280-H30</ns0:f>
        <ns0:v>0.04229525862068967</ns0:v>
      </ns0:c>
      <ns0:c r="P280" s="240" t="n">
        <ns0:f>I280-I30</ns0:f>
        <ns0:v>0.04229525862068967</ns0:v>
      </ns0:c>
    </ns0:row>
    <ns0:row r="281" ht="19" customHeight="1">
      <ns0:c r="A281" s="235" t="str">
        <ns0:v>linear-both</ns0:v>
      </ns0:c>
      <ns0:c r="B281" s="235" t="n">
        <ns0:v>30</ns0:v>
      </ns0:c>
      <ns0:c r="C281" s="238" t="n">
        <ns0:f>AVERAGE('GRPO原始 0923'!F326:F330)</ns0:f>
        <ns0:v>0.503125</ns0:v>
      </ns0:c>
      <ns0:c r="D281" s="238" t="n">
        <ns0:f>AVERAGE('GRPO原始 0923'!F321:F330)</ns0:f>
        <ns0:v>0.509375</ns0:v>
      </ns0:c>
      <ns0:c r="E281" s="238" t="n">
        <ns0:f>AVERAGE('GRPO原始 0923'!F316:F330)</ns0:f>
        <ns0:v>0.48072916666666665</ns0:v>
      </ns0:c>
      <ns0:c r="F281" s="238" t="n">
        <ns0:f>AVERAGE('GRPO原始 0923'!F311:F330)</ns0:f>
        <ns0:v>0.471875</ns0:v>
      </ns0:c>
      <ns0:c r="G281" s="238" t="n">
        <ns0:f>AVERAGE('GRPO原始 0923'!F301:F330)</ns0:f>
        <ns0:v>0.44505208333333335</ns0:v>
      </ns0:c>
      <ns0:c r="H281" s="238" t="n">
        <ns0:f>AVERAGE('GRPO原始 0923'!F301:F330)</ns0:f>
        <ns0:v>0.44505208333333335</ns0:v>
      </ns0:c>
      <ns0:c r="I281" s="238" t="n">
        <ns0:f>AVERAGE('GRPO原始 0923'!F301:F330)</ns0:f>
        <ns0:v>0.44505208333333335</ns0:v>
      </ns0:c>
      <ns0:c r="J281" s="240" t="n">
        <ns0:f>C281-C31</ns0:f>
        <ns0:v>0.07343750000000004</ns0:v>
      </ns0:c>
      <ns0:c r="K281" s="240" t="n">
        <ns0:f>D281-D31</ns0:f>
        <ns0:v>0.0703125</ns0:v>
      </ns0:c>
      <ns0:c r="L281" s="240" t="n">
        <ns0:f>E281-E31</ns0:f>
        <ns0:v>0.044791666666666674</ns0:v>
      </ns0:c>
      <ns0:c r="M281" s="240" t="n">
        <ns0:f>F281-F31</ns0:f>
        <ns0:v>0.04531249999999998</ns0:v>
      </ns0:c>
      <ns0:c r="N281" s="240" t="n">
        <ns0:f>G281-G31</ns0:f>
        <ns0:v>0.041666666666666685</ns0:v>
      </ns0:c>
      <ns0:c r="O281" s="240" t="n">
        <ns0:f>H281-H31</ns0:f>
        <ns0:v>0.041666666666666685</ns0:v>
      </ns0:c>
      <ns0:c r="P281" s="240" t="n">
        <ns0:f>I281-I31</ns0:f>
        <ns0:v>0.041666666666666685</ns0:v>
      </ns0:c>
    </ns0:row>
    <ns0:row r="282" ht="19" customHeight="1">
      <ns0:c r="A282" s="235" t="str">
        <ns0:v>linear-both</ns0:v>
      </ns0:c>
      <ns0:c r="B282" s="235" t="n">
        <ns0:v>31</ns0:v>
      </ns0:c>
      <ns0:c r="C282" s="238" t="n">
        <ns0:f>AVERAGE('GRPO原始 0923'!F327:F331)</ns0:f>
        <ns0:v>0.5015625</ns0:v>
      </ns0:c>
      <ns0:c r="D282" s="238" t="n">
        <ns0:f>AVERAGE('GRPO原始 0923'!F322:F331)</ns0:f>
        <ns0:v>0.49765625</ns0:v>
      </ns0:c>
      <ns0:c r="E282" s="238" t="n">
        <ns0:f>AVERAGE('GRPO原始 0923'!F317:F331)</ns0:f>
        <ns0:v>0.4765625</ns0:v>
      </ns0:c>
      <ns0:c r="F282" s="238" t="n">
        <ns0:f>AVERAGE('GRPO原始 0923'!F312:F331)</ns0:f>
        <ns0:v>0.47578125</ns0:v>
      </ns0:c>
      <ns0:c r="G282" s="238" t="n">
        <ns0:f>AVERAGE('GRPO原始 0923'!F302:F331)</ns0:f>
        <ns0:v>0.4505208333333333</ns0:v>
      </ns0:c>
      <ns0:c r="H282" s="238" t="n">
        <ns0:f>AVERAGE('GRPO原始 0923'!F301:F331)</ns0:f>
        <ns0:v>0.4458165322580645</ns0:v>
      </ns0:c>
      <ns0:c r="I282" s="238" t="n">
        <ns0:f>AVERAGE('GRPO原始 0923'!F301:F331)</ns0:f>
        <ns0:v>0.4458165322580645</ns0:v>
      </ns0:c>
      <ns0:c r="J282" s="240" t="n">
        <ns0:f>C282-C32</ns0:f>
        <ns0:v>0.078125</ns0:v>
      </ns0:c>
      <ns0:c r="K282" s="240" t="n">
        <ns0:f>D282-D32</ns0:f>
        <ns0:v>0.06796875000000002</ns0:v>
      </ns0:c>
      <ns0:c r="L282" s="240" t="n">
        <ns0:f>E282-E32</ns0:f>
        <ns0:v>0.044270833333333315</ns0:v>
      </ns0:c>
      <ns0:c r="M282" s="240" t="n">
        <ns0:f>F282-F32</ns0:f>
        <ns0:v>0.04570312500000001</ns0:v>
      </ns0:c>
      <ns0:c r="N282" s="240" t="n">
        <ns0:f>G282-G32</ns0:f>
        <ns0:v>0.04401041666666666</ns0:v>
      </ns0:c>
      <ns0:c r="O282" s="240" t="n">
        <ns0:f>H282-H32</ns0:f>
        <ns0:v>0.042590725806451624</ns0:v>
      </ns0:c>
      <ns0:c r="P282" s="240" t="n">
        <ns0:f>I282-I32</ns0:f>
        <ns0:v>0.042590725806451624</ns0:v>
      </ns0:c>
    </ns0:row>
    <ns0:row r="283" ht="19" customHeight="1">
      <ns0:c r="A283" s="235" t="str">
        <ns0:v>linear-both</ns0:v>
      </ns0:c>
      <ns0:c r="B283" s="235" t="n">
        <ns0:v>32</ns0:v>
      </ns0:c>
      <ns0:c r="C283" s="238" t="n">
        <ns0:f>AVERAGE('GRPO原始 0923'!F328:F332)</ns0:f>
        <ns0:v>0.4890625</ns0:v>
      </ns0:c>
      <ns0:c r="D283" s="238" t="n">
        <ns0:f>AVERAGE('GRPO原始 0923'!F323:F332)</ns0:f>
        <ns0:v>0.4953125</ns0:v>
      </ns0:c>
      <ns0:c r="E283" s="238" t="n">
        <ns0:f>AVERAGE('GRPO原始 0923'!F318:F332)</ns0:f>
        <ns0:v>0.48333333333333334</ns0:v>
      </ns0:c>
      <ns0:c r="F283" s="238" t="n">
        <ns0:f>AVERAGE('GRPO原始 0923'!F313:F332)</ns0:f>
        <ns0:v>0.476953125</ns0:v>
      </ns0:c>
      <ns0:c r="G283" s="238" t="n">
        <ns0:f>AVERAGE('GRPO原始 0923'!F303:F332)</ns0:f>
        <ns0:v>0.4557291666666667</ns0:v>
      </ns0:c>
      <ns0:c r="H283" s="238" t="n">
        <ns0:f>AVERAGE('GRPO原始 0923'!F301:F332)</ns0:f>
        <ns0:v>0.447998046875</ns0:v>
      </ns0:c>
      <ns0:c r="I283" s="238" t="n">
        <ns0:f>AVERAGE('GRPO原始 0923'!F301:F332)</ns0:f>
        <ns0:v>0.447998046875</ns0:v>
      </ns0:c>
      <ns0:c r="J283" s="240" t="n">
        <ns0:f>C283-C33</ns0:f>
        <ns0:v>0.05625000000000002</ns0:v>
      </ns0:c>
      <ns0:c r="K283" s="240" t="n">
        <ns0:f>D283-D33</ns0:f>
        <ns0:v>0.05546875000000001</ns0:v>
      </ns0:c>
      <ns0:c r="L283" s="240" t="n">
        <ns0:f>E283-E33</ns0:f>
        <ns0:v>0.041145833333333326</ns0:v>
      </ns0:c>
      <ns0:c r="M283" s="240" t="n">
        <ns0:f>F283-F33</ns0:f>
        <ns0:v>0.04257812499999997</ns0:v>
      </ns0:c>
      <ns0:c r="N283" s="240" t="n">
        <ns0:f>G283-G33</ns0:f>
        <ns0:v>0.042447916666666696</ns0:v>
      </ns0:c>
      <ns0:c r="O283" s="240" t="n">
        <ns0:f>H283-H33</ns0:f>
        <ns0:v>0.04052734375</ns0:v>
      </ns0:c>
      <ns0:c r="P283" s="240" t="n">
        <ns0:f>I283-I33</ns0:f>
        <ns0:v>0.04052734375</ns0:v>
      </ns0:c>
    </ns0:row>
    <ns0:row r="284" ht="19" customHeight="1">
      <ns0:c r="A284" s="235" t="str">
        <ns0:v>linear-both</ns0:v>
      </ns0:c>
      <ns0:c r="B284" s="235" t="n">
        <ns0:v>33</ns0:v>
      </ns0:c>
      <ns0:c r="C284" s="238" t="n">
        <ns0:f>AVERAGE('GRPO原始 0923'!F329:F333)</ns0:f>
        <ns0:v>0.5140625</ns0:v>
      </ns0:c>
      <ns0:c r="D284" s="238" t="n">
        <ns0:f>AVERAGE('GRPO原始 0923'!F324:F333)</ns0:f>
        <ns0:v>0.5</ns0:v>
      </ns0:c>
      <ns0:c r="E284" s="238" t="n">
        <ns0:f>AVERAGE('GRPO原始 0923'!F319:F333)</ns0:f>
        <ns0:v>0.49114583333333334</ns0:v>
      </ns0:c>
      <ns0:c r="F284" s="238" t="n">
        <ns0:f>AVERAGE('GRPO原始 0923'!F314:F333)</ns0:f>
        <ns0:v>0.476953125</ns0:v>
      </ns0:c>
      <ns0:c r="G284" s="238" t="n">
        <ns0:f>AVERAGE('GRPO原始 0923'!F304:F333)</ns0:f>
        <ns0:v>0.46197916666666666</ns0:v>
      </ns0:c>
      <ns0:c r="H284" s="238" t="n">
        <ns0:f>AVERAGE('GRPO原始 0923'!F301:F333)</ns0:f>
        <ns0:v>0.45075757575757575</ns0:v>
      </ns0:c>
      <ns0:c r="I284" s="238" t="n">
        <ns0:f>AVERAGE('GRPO原始 0923'!F301:F333)</ns0:f>
        <ns0:v>0.45075757575757575</ns0:v>
      </ns0:c>
      <ns0:c r="J284" s="240" t="n">
        <ns0:f>C284-C34</ns0:f>
        <ns0:v>0.04999999999999999</ns0:v>
      </ns0:c>
      <ns0:c r="K284" s="240" t="n">
        <ns0:f>D284-D34</ns0:f>
        <ns0:v>0.04921874999999998</ns0:v>
      </ns0:c>
      <ns0:c r="L284" s="240" t="n">
        <ns0:f>E284-E34</ns0:f>
        <ns0:v>0.04739583333333336</ns0:v>
      </ns0:c>
      <ns0:c r="M284" s="240" t="n">
        <ns0:f>F284-F34</ns0:f>
        <ns0:v>0.04296875</ns0:v>
      </ns0:c>
      <ns0:c r="N284" s="240" t="n">
        <ns0:f>G284-G34</ns0:f>
        <ns0:v>0.04270833333333335</ns0:v>
      </ns0:c>
      <ns0:c r="O284" s="240" t="n">
        <ns0:f>H284-H34</ns0:f>
        <ns0:v>0.04119318181818182</ns0:v>
      </ns0:c>
      <ns0:c r="P284" s="240" t="n">
        <ns0:f>I284-I34</ns0:f>
        <ns0:v>0.04119318181818182</ns0:v>
      </ns0:c>
    </ns0:row>
    <ns0:row r="285" ht="19" customHeight="1">
      <ns0:c r="A285" s="235" t="str">
        <ns0:v>linear-both</ns0:v>
      </ns0:c>
      <ns0:c r="B285" s="235" t="n">
        <ns0:v>34</ns0:v>
      </ns0:c>
      <ns0:c r="C285" s="238" t="n">
        <ns0:f>AVERAGE('GRPO原始 0923'!F330:F334)</ns0:f>
        <ns0:v>0.509375</ns0:v>
      </ns0:c>
      <ns0:c r="D285" s="238" t="n">
        <ns0:f>AVERAGE('GRPO原始 0923'!F325:F334)</ns0:f>
        <ns0:v>0.50859375</ns0:v>
      </ns0:c>
      <ns0:c r="E285" s="238" t="n">
        <ns0:f>AVERAGE('GRPO原始 0923'!F320:F334)</ns0:f>
        <ns0:v>0.5046875</ns0:v>
      </ns0:c>
      <ns0:c r="F285" s="238" t="n">
        <ns0:f>AVERAGE('GRPO原始 0923'!F315:F334)</ns0:f>
        <ns0:v>0.481640625</ns0:v>
      </ns0:c>
      <ns0:c r="G285" s="238" t="n">
        <ns0:f>AVERAGE('GRPO原始 0923'!F305:F334)</ns0:f>
        <ns0:v>0.46901041666666665</ns0:v>
      </ns0:c>
      <ns0:c r="H285" s="238" t="n">
        <ns0:f>AVERAGE('GRPO原始 0923'!F301:F334)</ns0:f>
        <ns0:v>0.4547334558823529</ns0:v>
      </ns0:c>
      <ns0:c r="I285" s="238" t="n">
        <ns0:f>AVERAGE('GRPO原始 0923'!F301:F334)</ns0:f>
        <ns0:v>0.4547334558823529</ns0:v>
      </ns0:c>
      <ns0:c r="J285" s="240" t="n">
        <ns0:f>C285-C35</ns0:f>
        <ns0:v>0.026562500000000044</ns0:v>
      </ns0:c>
      <ns0:c r="K285" s="240" t="n">
        <ns0:f>D285-D35</ns0:f>
        <ns0:v>0.046874999999999944</ns0:v>
      </ns0:c>
      <ns0:c r="L285" s="240" t="n">
        <ns0:f>E285-E35</ns0:f>
        <ns0:v>0.054687499999999944</ns0:v>
      </ns0:c>
      <ns0:c r="M285" s="240" t="n">
        <ns0:f>F285-F35</ns0:f>
        <ns0:v>0.03984375000000001</ns0:v>
      </ns0:c>
      <ns0:c r="N285" s="240" t="n">
        <ns0:f>G285-G35</ns0:f>
        <ns0:v>0.04244791666666664</ns0:v>
      </ns0:c>
      <ns0:c r="O285" s="240" t="n">
        <ns0:f>H285-H35</ns0:f>
        <ns0:v>0.03998161764705882</ns0:v>
      </ns0:c>
      <ns0:c r="P285" s="240" t="n">
        <ns0:f>I285-I35</ns0:f>
        <ns0:v>0.03998161764705882</ns0:v>
      </ns0:c>
    </ns0:row>
    <ns0:row r="286" ht="19" customHeight="1">
      <ns0:c r="A286" s="235" t="str">
        <ns0:v>linear-both</ns0:v>
      </ns0:c>
      <ns0:c r="B286" s="235" t="n">
        <ns0:v>35</ns0:v>
      </ns0:c>
      <ns0:c r="C286" s="238" t="n">
        <ns0:f>AVERAGE('GRPO原始 0923'!F331:F335)</ns0:f>
        <ns0:v>0.53125</ns0:v>
      </ns0:c>
      <ns0:c r="D286" s="238" t="n">
        <ns0:f>AVERAGE('GRPO原始 0923'!F326:F335)</ns0:f>
        <ns0:v>0.5171875</ns0:v>
      </ns0:c>
      <ns0:c r="E286" s="238" t="n">
        <ns0:f>AVERAGE('GRPO原始 0923'!F321:F335)</ns0:f>
        <ns0:v>0.5166666666666667</ns0:v>
      </ns0:c>
      <ns0:c r="F286" s="238" t="n">
        <ns0:f>AVERAGE('GRPO原始 0923'!F316:F335)</ns0:f>
        <ns0:v>0.493359375</ns0:v>
      </ns0:c>
      <ns0:c r="G286" s="238" t="n">
        <ns0:f>AVERAGE('GRPO原始 0923'!F306:F335)</ns0:f>
        <ns0:v>0.47161458333333334</ns0:v>
      </ns0:c>
      <ns0:c r="H286" s="238" t="n">
        <ns0:f>AVERAGE('GRPO原始 0923'!F301:F335)</ns0:f>
        <ns0:v>0.45736607142857144</ns0:v>
      </ns0:c>
      <ns0:c r="I286" s="238" t="n">
        <ns0:f>AVERAGE('GRPO原始 0923'!F301:F335)</ns0:f>
        <ns0:v>0.45736607142857144</ns0:v>
      </ns0:c>
      <ns0:c r="J286" s="240" t="n">
        <ns0:f>C286-C36</ns0:f>
        <ns0:v>0.0390625</ns0:v>
      </ns0:c>
      <ns0:c r="K286" s="240" t="n">
        <ns0:f>D286-D36</ns0:f>
        <ns0:v>0.05625000000000002</ns0:v>
      </ns0:c>
      <ns0:c r="L286" s="240" t="n">
        <ns0:f>E286-E36</ns0:f>
        <ns0:v>0.05989583333333337</ns0:v>
      </ns0:c>
      <ns0:c r="M286" s="240" t="n">
        <ns0:f>F286-F36</ns0:f>
        <ns0:v>0.04335937499999998</ns0:v>
      </ns0:c>
      <ns0:c r="N286" s="240" t="n">
        <ns0:f>G286-G36</ns0:f>
        <ns0:v>0.04453125000000002</ns0:v>
      </ns0:c>
      <ns0:c r="O286" s="240" t="n">
        <ns0:f>H286-H36</ns0:f>
        <ns0:v>0.04129464285714285</ns0:v>
      </ns0:c>
      <ns0:c r="P286" s="240" t="n">
        <ns0:f>I286-I36</ns0:f>
        <ns0:v>0.04129464285714285</ns0:v>
      </ns0:c>
    </ns0:row>
    <ns0:row r="287" ht="19" customHeight="1">
      <ns0:c r="A287" s="235" t="str">
        <ns0:v>linear-both</ns0:v>
      </ns0:c>
      <ns0:c r="B287" s="235" t="n">
        <ns0:v>36</ns0:v>
      </ns0:c>
      <ns0:c r="C287" s="238" t="n">
        <ns0:f>AVERAGE('GRPO原始 0923'!F332:F336)</ns0:f>
        <ns0:v>0.54375</ns0:v>
      </ns0:c>
      <ns0:c r="D287" s="238" t="n">
        <ns0:f>AVERAGE('GRPO原始 0923'!F327:F336)</ns0:f>
        <ns0:v>0.52265625</ns0:v>
      </ns0:c>
      <ns0:c r="E287" s="238" t="n">
        <ns0:f>AVERAGE('GRPO原始 0923'!F322:F336)</ns0:f>
        <ns0:v>0.5130208333333334</ns0:v>
      </ns0:c>
      <ns0:c r="F287" s="238" t="n">
        <ns0:f>AVERAGE('GRPO原始 0923'!F317:F336)</ns0:f>
        <ns0:v>0.493359375</ns0:v>
      </ns0:c>
      <ns0:c r="G287" s="238" t="n">
        <ns0:f>AVERAGE('GRPO原始 0923'!F307:F336)</ns0:f>
        <ns0:v>0.4786458333333333</ns0:v>
      </ns0:c>
      <ns0:c r="H287" s="238" t="n">
        <ns0:f>AVERAGE('GRPO原始 0923'!F301:F336)</ns0:f>
        <ns0:v>0.4594184027777778</ns0:v>
      </ns0:c>
      <ns0:c r="I287" s="238" t="n">
        <ns0:f>AVERAGE('GRPO原始 0923'!F301:F336)</ns0:f>
        <ns0:v>0.4594184027777778</ns0:v>
      </ns0:c>
      <ns0:c r="J287" s="240" t="n">
        <ns0:f>C287-C37</ns0:f>
        <ns0:v>0.028124999999999956</ns0:v>
      </ns0:c>
      <ns0:c r="K287" s="240" t="n">
        <ns0:f>D287-D37</ns0:f>
        <ns0:v>0.05312500000000003</ns0:v>
      </ns0:c>
      <ns0:c r="L287" s="240" t="n">
        <ns0:f>E287-E37</ns0:f>
        <ns0:v>0.054687500000000056</ns0:v>
      </ns0:c>
      <ns0:c r="M287" s="240" t="n">
        <ns0:f>F287-F37</ns0:f>
        <ns0:v>0.04023437499999999</ns0:v>
      </ns0:c>
      <ns0:c r="N287" s="240" t="n">
        <ns0:f>G287-G37</ns0:f>
        <ns0:v>0.04453124999999997</ns0:v>
      </ns0:c>
      <ns0:c r="O287" s="240" t="n">
        <ns0:f>H287-H37</ns0:f>
        <ns0:v>0.04058159722222221</ns0:v>
      </ns0:c>
      <ns0:c r="P287" s="240" t="n">
        <ns0:f>I287-I37</ns0:f>
        <ns0:v>0.04058159722222221</ns0:v>
      </ns0:c>
    </ns0:row>
    <ns0:row r="288" ht="19" customHeight="1">
      <ns0:c r="A288" s="235" t="str">
        <ns0:v>linear-both</ns0:v>
      </ns0:c>
      <ns0:c r="B288" s="235" t="n">
        <ns0:v>37</ns0:v>
      </ns0:c>
      <ns0:c r="C288" s="238" t="n">
        <ns0:f>AVERAGE('GRPO原始 0923'!F333:F337)</ns0:f>
        <ns0:v>0.540625</ns0:v>
      </ns0:c>
      <ns0:c r="D288" s="238" t="n">
        <ns0:f>AVERAGE('GRPO原始 0923'!F328:F337)</ns0:f>
        <ns0:v>0.51484375</ns0:v>
      </ns0:c>
      <ns0:c r="E288" s="238" t="n">
        <ns0:f>AVERAGE('GRPO原始 0923'!F323:F337)</ns0:f>
        <ns0:v>0.5104166666666666</ns0:v>
      </ns0:c>
      <ns0:c r="F288" s="238" t="n">
        <ns0:f>AVERAGE('GRPO原始 0923'!F318:F337)</ns0:f>
        <ns0:v>0.49765625</ns0:v>
      </ns0:c>
      <ns0:c r="G288" s="238" t="n">
        <ns0:f>AVERAGE('GRPO原始 0923'!F308:F337)</ns0:f>
        <ns0:v>0.48098958333333336</ns0:v>
      </ns0:c>
      <ns0:c r="H288" s="238" t="n">
        <ns0:f>AVERAGE('GRPO原始 0923'!F301:F337)</ns0:f>
        <ns0:v>0.4605152027027027</ns0:v>
      </ns0:c>
      <ns0:c r="I288" s="238" t="n">
        <ns0:f>AVERAGE('GRPO原始 0923'!F301:F337)</ns0:f>
        <ns0:v>0.4605152027027027</ns0:v>
      </ns0:c>
      <ns0:c r="J288" s="240" t="n">
        <ns0:f>C288-C38</ns0:f>
        <ns0:v>0.020312500000000067</ns0:v>
      </ns0:c>
      <ns0:c r="K288" s="240" t="n">
        <ns0:f>D288-D38</ns0:f>
        <ns0:v>0.038281250000000044</ns0:v>
      </ns0:c>
      <ns0:c r="L288" s="240" t="n">
        <ns0:f>E288-E38</ns0:f>
        <ns0:v>0.043749999999999956</ns0:v>
      </ns0:c>
      <ns0:c r="M288" s="240" t="n">
        <ns0:f>F288-F38</ns0:f>
        <ns0:v>0.03593750000000001</ns0:v>
      </ns0:c>
      <ns0:c r="N288" s="240" t="n">
        <ns0:f>G288-G38</ns0:f>
        <ns0:v>0.040885416666666674</ns0:v>
      </ns0:c>
      <ns0:c r="O288" s="240" t="n">
        <ns0:f>H288-H38</ns0:f>
        <ns0:v>0.037795608108108114</ns0:v>
      </ns0:c>
      <ns0:c r="P288" s="240" t="n">
        <ns0:f>I288-I38</ns0:f>
        <ns0:v>0.037795608108108114</ns0:v>
      </ns0:c>
    </ns0:row>
    <ns0:row r="289" ht="19" customHeight="1">
      <ns0:c r="A289" s="235" t="str">
        <ns0:v>linear-both</ns0:v>
      </ns0:c>
      <ns0:c r="B289" s="235" t="n">
        <ns0:v>38</ns0:v>
      </ns0:c>
      <ns0:c r="C289" s="238" t="n">
        <ns0:f>AVERAGE('GRPO原始 0923'!F334:F338)</ns0:f>
        <ns0:v>0.5484375</ns0:v>
      </ns0:c>
      <ns0:c r="D289" s="238" t="n">
        <ns0:f>AVERAGE('GRPO原始 0923'!F329:F338)</ns0:f>
        <ns0:v>0.53125</ns0:v>
      </ns0:c>
      <ns0:c r="E289" s="238" t="n">
        <ns0:f>AVERAGE('GRPO原始 0923'!F324:F338)</ns0:f>
        <ns0:v>0.5161458333333333</ns0:v>
      </ns0:c>
      <ns0:c r="F289" s="238" t="n">
        <ns0:f>AVERAGE('GRPO原始 0923'!F319:F338)</ns0:f>
        <ns0:v>0.50546875</ns0:v>
      </ns0:c>
      <ns0:c r="G289" s="238" t="n">
        <ns0:f>AVERAGE('GRPO原始 0923'!F309:F338)</ns0:f>
        <ns0:v>0.48880208333333336</ns0:v>
      </ns0:c>
      <ns0:c r="H289" s="238" t="n">
        <ns0:f>AVERAGE('GRPO原始 0923'!F301:F338)</ns0:f>
        <ns0:v>0.4636101973684211</ns0:v>
      </ns0:c>
      <ns0:c r="I289" s="238" t="n">
        <ns0:f>AVERAGE('GRPO原始 0923'!F301:F338)</ns0:f>
        <ns0:v>0.4636101973684211</ns0:v>
      </ns0:c>
      <ns0:c r="J289" s="240" t="n">
        <ns0:f>C289-C39</ns0:f>
        <ns0:v>-0.0015625000000000222</ns0:v>
      </ns0:c>
      <ns0:c r="K289" s="240" t="n">
        <ns0:f>D289-D39</ns0:f>
        <ns0:v>0.024218749999999956</ns0:v>
      </ns0:c>
      <ns0:c r="L289" s="240" t="n">
        <ns0:f>E289-E39</ns0:f>
        <ns0:v>0.03229166666666666</ns0:v>
      </ns0:c>
      <ns0:c r="M289" s="240" t="n">
        <ns0:f>F289-F39</ns0:f>
        <ns0:v>0.03515625</ns0:v>
      </ns0:c>
      <ns0:c r="N289" s="240" t="n">
        <ns0:f>G289-G39</ns0:f>
        <ns0:v>0.038281250000000044</ns0:v>
      </ns0:c>
      <ns0:c r="O289" s="240" t="n">
        <ns0:f>H289-H39</ns0:f>
        <ns0:v>0.03556743421052633</ns0:v>
      </ns0:c>
      <ns0:c r="P289" s="240" t="n">
        <ns0:f>I289-I39</ns0:f>
        <ns0:v>0.03556743421052633</ns0:v>
      </ns0:c>
    </ns0:row>
    <ns0:row r="290" ht="19" customHeight="1">
      <ns0:c r="A290" s="235" t="str">
        <ns0:v>linear-both</ns0:v>
      </ns0:c>
      <ns0:c r="B290" s="235" t="n">
        <ns0:v>39</ns0:v>
      </ns0:c>
      <ns0:c r="C290" s="238" t="n">
        <ns0:f>AVERAGE('GRPO原始 0923'!F335:F339)</ns0:f>
        <ns0:v>0.5359375</ns0:v>
      </ns0:c>
      <ns0:c r="D290" s="238" t="n">
        <ns0:f>AVERAGE('GRPO原始 0923'!F330:F339)</ns0:f>
        <ns0:v>0.52265625</ns0:v>
      </ns0:c>
      <ns0:c r="E290" s="238" t="n">
        <ns0:f>AVERAGE('GRPO原始 0923'!F325:F339)</ns0:f>
        <ns0:v>0.5177083333333333</ns0:v>
      </ns0:c>
      <ns0:c r="F290" s="238" t="n">
        <ns0:f>AVERAGE('GRPO原始 0923'!F320:F339)</ns0:f>
        <ns0:v>0.5125</ns0:v>
      </ns0:c>
      <ns0:c r="G290" s="238" t="n">
        <ns0:f>AVERAGE('GRPO原始 0923'!F310:F339)</ns0:f>
        <ns0:v>0.49114583333333334</ns0:v>
      </ns0:c>
      <ns0:c r="H290" s="238" t="n">
        <ns0:f>AVERAGE('GRPO原始 0923'!F301:F339)</ns0:f>
        <ns0:v>0.4651442307692308</ns0:v>
      </ns0:c>
      <ns0:c r="I290" s="238" t="n">
        <ns0:f>AVERAGE('GRPO原始 0923'!F301:F339)</ns0:f>
        <ns0:v>0.4651442307692308</ns0:v>
      </ns0:c>
      <ns0:c r="J290" s="240" t="n">
        <ns0:f>C290-C40</ns0:f>
        <ns0:v>0.0031249999999999334</ns0:v>
      </ns0:c>
      <ns0:c r="K290" s="240" t="n">
        <ns0:f>D290-D40</ns0:f>
        <ns0:v>0.014843750000000044</ns0:v>
      </ns0:c>
      <ns0:c r="L290" s="240" t="n">
        <ns0:f>E290-E40</ns0:f>
        <ns0:v>0.03229166666666666</ns0:v>
      </ns0:c>
      <ns0:c r="M290" s="240" t="n">
        <ns0:f>F290-F40</ns0:f>
        <ns0:v>0.041796874999999956</ns0:v>
      </ns0:c>
      <ns0:c r="N290" s="240" t="n">
        <ns0:f>G290-G40</ns0:f>
        <ns0:v>0.03828124999999999</ns0:v>
      </ns0:c>
      <ns0:c r="O290" s="240" t="n">
        <ns0:f>H290-H40</ns0:f>
        <ns0:v>0.03525641025641024</ns0:v>
      </ns0:c>
      <ns0:c r="P290" s="240" t="n">
        <ns0:f>I290-I40</ns0:f>
        <ns0:v>0.03525641025641024</ns0:v>
      </ns0:c>
    </ns0:row>
    <ns0:row r="291" ht="19" customHeight="1">
      <ns0:c r="A291" s="235" t="str">
        <ns0:v>linear-both</ns0:v>
      </ns0:c>
      <ns0:c r="B291" s="235" t="n">
        <ns0:v>40</ns0:v>
      </ns0:c>
      <ns0:c r="C291" s="238" t="n">
        <ns0:f>AVERAGE('GRPO原始 0923'!F336:F340)</ns0:f>
        <ns0:v>0.525</ns0:v>
      </ns0:c>
      <ns0:c r="D291" s="238" t="n">
        <ns0:f>AVERAGE('GRPO原始 0923'!F331:F340)</ns0:f>
        <ns0:v>0.528125</ns0:v>
      </ns0:c>
      <ns0:c r="E291" s="238" t="n">
        <ns0:f>AVERAGE('GRPO原始 0923'!F326:F340)</ns0:f>
        <ns0:v>0.5197916666666667</ns0:v>
      </ns0:c>
      <ns0:c r="F291" s="238" t="n">
        <ns0:f>AVERAGE('GRPO原始 0923'!F321:F340)</ns0:f>
        <ns0:v>0.51875</ns0:v>
      </ns0:c>
      <ns0:c r="G291" s="238" t="n">
        <ns0:f>AVERAGE('GRPO原始 0923'!F311:F340)</ns0:f>
        <ns0:v>0.490625</ns0:v>
      </ns0:c>
      <ns0:c r="H291" s="238" t="n">
        <ns0:f>AVERAGE('GRPO原始 0923'!F301:F340)</ns0:f>
        <ns0:v>0.4658203125</ns0:v>
      </ns0:c>
      <ns0:c r="I291" s="238" t="n">
        <ns0:f>AVERAGE('GRPO原始 0923'!F301:F340)</ns0:f>
        <ns0:v>0.4658203125</ns0:v>
      </ns0:c>
      <ns0:c r="J291" s="240" t="n">
        <ns0:f>C291-C41</ns0:f>
        <ns0:v>-0.0031249999999999334</ns0:v>
      </ns0:c>
      <ns0:c r="K291" s="240" t="n">
        <ns0:f>D291-D41</ns0:f>
        <ns0:v>0.017968749999999978</ns0:v>
      </ns0:c>
      <ns0:c r="L291" s="240" t="n">
        <ns0:f>E291-E41</ns0:f>
        <ns0:v>0.036458333333333315</ns0:v>
      </ns0:c>
      <ns0:c r="M291" s="240" t="n">
        <ns0:f>F291-F41</ns0:f>
        <ns0:v>0.044140625000000044</ns0:v>
      </ns0:c>
      <ns0:c r="N291" s="240" t="n">
        <ns0:f>G291-G41</ns0:f>
        <ns0:v>0.03619791666666666</ns0:v>
      </ns0:c>
      <ns0:c r="O291" s="240" t="n">
        <ns0:f>H291-H41</ns0:f>
        <ns0:v>0.03574218750000002</ns0:v>
      </ns0:c>
      <ns0:c r="P291" s="240" t="n">
        <ns0:f>I291-I41</ns0:f>
        <ns0:v>0.03574218750000002</ns0:v>
      </ns0:c>
    </ns0:row>
    <ns0:row r="292" ht="19" customHeight="1">
      <ns0:c r="A292" s="235" t="str">
        <ns0:v>linear-both</ns0:v>
      </ns0:c>
      <ns0:c r="B292" s="235" t="n">
        <ns0:v>41</ns0:v>
      </ns0:c>
      <ns0:c r="C292" s="238" t="n">
        <ns0:f>AVERAGE('GRPO原始 0923'!F337:F341)</ns0:f>
        <ns0:v>0.53125</ns0:v>
      </ns0:c>
      <ns0:c r="D292" s="238" t="n">
        <ns0:f>AVERAGE('GRPO原始 0923'!F332:F341)</ns0:f>
        <ns0:v>0.5375</ns0:v>
      </ns0:c>
      <ns0:c r="E292" s="238" t="n">
        <ns0:f>AVERAGE('GRPO原始 0923'!F327:F341)</ns0:f>
        <ns0:v>0.5255208333333333</ns0:v>
      </ns0:c>
      <ns0:c r="F292" s="238" t="n">
        <ns0:f>AVERAGE('GRPO原始 0923'!F322:F341)</ns0:f>
        <ns0:v>0.517578125</ns0:v>
      </ns0:c>
      <ns0:c r="G292" s="238" t="n">
        <ns0:f>AVERAGE('GRPO原始 0923'!F312:F341)</ns0:f>
        <ns0:v>0.49635416666666665</ns0:v>
      </ns0:c>
      <ns0:c r="H292" s="238" t="n">
        <ns0:f>AVERAGE('GRPO原始 0923'!F302:F341)</ns0:f>
        <ns0:v>0.472265625</ns0:v>
      </ns0:c>
      <ns0:c r="I292" s="238" t="n">
        <ns0:f>AVERAGE('GRPO原始 0923'!F301:F341)</ns0:f>
        <ns0:v>0.4681783536585366</ns0:v>
      </ns0:c>
      <ns0:c r="J292" s="240" t="n">
        <ns0:f>C292-C42</ns0:f>
        <ns0:v>-0.010937500000000044</ns0:v>
      </ns0:c>
      <ns0:c r="K292" s="240" t="n">
        <ns0:f>D292-D42</ns0:f>
        <ns0:v>0.008593749999999956</ns0:v>
      </ns0:c>
      <ns0:c r="L292" s="240" t="n">
        <ns0:f>E292-E42</ns0:f>
        <ns0:v>0.031770833333333304</ns0:v>
      </ns0:c>
      <ns0:c r="M292" s="240" t="n">
        <ns0:f>F292-F42</ns0:f>
        <ns0:v>0.03828124999999999</ns0:v>
      </ns0:c>
      <ns0:c r="N292" s="240" t="n">
        <ns0:f>G292-G42</ns0:f>
        <ns0:v>0.033333333333333326</ns0:v>
      </ns0:c>
      <ns0:c r="O292" s="240" t="n">
        <ns0:f>H292-H42</ns0:f>
        <ns0:v>0.03515625</ns0:v>
      </ns0:c>
      <ns0:c r="P292" s="240" t="n">
        <ns0:f>I292-I42</ns0:f>
        <ns0:v>0.03429878048780488</ns0:v>
      </ns0:c>
    </ns0:row>
    <ns0:row r="293" ht="19" customHeight="1">
      <ns0:c r="A293" s="235" t="str">
        <ns0:v>linear-both</ns0:v>
      </ns0:c>
      <ns0:c r="B293" s="235" t="n">
        <ns0:v>42</ns0:v>
      </ns0:c>
      <ns0:c r="C293" s="238" t="n">
        <ns0:f>AVERAGE('GRPO原始 0923'!F338:F342)</ns0:f>
        <ns0:v>0.5296875</ns0:v>
      </ns0:c>
      <ns0:c r="D293" s="238" t="n">
        <ns0:f>AVERAGE('GRPO原始 0923'!F333:F342)</ns0:f>
        <ns0:v>0.53515625</ns0:v>
      </ns0:c>
      <ns0:c r="E293" s="238" t="n">
        <ns0:f>AVERAGE('GRPO原始 0923'!F328:F342)</ns0:f>
        <ns0:v>0.5197916666666667</ns0:v>
      </ns0:c>
      <ns0:c r="F293" s="238" t="n">
        <ns0:f>AVERAGE('GRPO原始 0923'!F323:F342)</ns0:f>
        <ns0:v>0.515234375</ns0:v>
      </ns0:c>
      <ns0:c r="G293" s="238" t="n">
        <ns0:f>AVERAGE('GRPO原始 0923'!F313:F342)</ns0:f>
        <ns0:v>0.49635416666666665</ns0:v>
      </ns0:c>
      <ns0:c r="H293" s="238" t="n">
        <ns0:f>AVERAGE('GRPO原始 0923'!F303:F342)</ns0:f>
        <ns0:v>0.4755859375</ns0:v>
      </ns0:c>
      <ns0:c r="I293" s="238" t="n">
        <ns0:f>AVERAGE('GRPO原始 0923'!F301:F342)</ns0:f>
        <ns0:v>0.46875</ns0:v>
      </ns0:c>
      <ns0:c r="J293" s="240" t="n">
        <ns0:f>C293-C43</ns0:f>
        <ns0:v>0.0078125</ns0:v>
      </ns0:c>
      <ns0:c r="K293" s="240" t="n">
        <ns0:f>D293-D43</ns0:f>
        <ns0:v>0.014062499999999978</ns0:v>
      </ns0:c>
      <ns0:c r="L293" s="240" t="n">
        <ns0:f>E293-E43</ns0:f>
        <ns0:v>0.02812500000000001</ns0:v>
      </ns0:c>
      <ns0:c r="M293" s="240" t="n">
        <ns0:f>F293-F43</ns0:f>
        <ns0:v>0.03476562500000002</ns0:v>
      </ns0:c>
      <ns0:c r="N293" s="240" t="n">
        <ns0:f>G293-G43</ns0:f>
        <ns0:v>0.033072916666666674</ns0:v>
      </ns0:c>
      <ns0:c r="O293" s="240" t="n">
        <ns0:f>H293-H43</ns0:f>
        <ns0:v>0.03535156249999999</ns0:v>
      </ns0:c>
      <ns0:c r="P293" s="240" t="n">
        <ns0:f>I293-I43</ns0:f>
        <ns0:v>0.034226190476190466</ns0:v>
      </ns0:c>
    </ns0:row>
    <ns0:row r="294" ht="19" customHeight="1">
      <ns0:c r="A294" s="235" t="str">
        <ns0:v>linear-both</ns0:v>
      </ns0:c>
      <ns0:c r="B294" s="235" t="n">
        <ns0:v>43</ns0:v>
      </ns0:c>
      <ns0:c r="C294" s="238" t="n">
        <ns0:f>AVERAGE('GRPO原始 0923'!F339:F343)</ns0:f>
        <ns0:v>0.484375</ns0:v>
      </ns0:c>
      <ns0:c r="D294" s="238" t="n">
        <ns0:f>AVERAGE('GRPO原始 0923'!F334:F343)</ns0:f>
        <ns0:v>0.51640625</ns0:v>
      </ns0:c>
      <ns0:c r="E294" s="238" t="n">
        <ns0:f>AVERAGE('GRPO原始 0923'!F329:F343)</ns0:f>
        <ns0:v>0.515625</ns0:v>
      </ns0:c>
      <ns0:c r="F294" s="238" t="n">
        <ns0:f>AVERAGE('GRPO原始 0923'!F324:F343)</ns0:f>
        <ns0:v>0.508203125</ns0:v>
      </ns0:c>
      <ns0:c r="G294" s="238" t="n">
        <ns0:f>AVERAGE('GRPO原始 0923'!F314:F343)</ns0:f>
        <ns0:v>0.4901041666666667</ns0:v>
      </ns0:c>
      <ns0:c r="H294" s="238" t="n">
        <ns0:f>AVERAGE('GRPO原始 0923'!F304:F343)</ns0:f>
        <ns0:v>0.4755859375</ns0:v>
      </ns0:c>
      <ns0:c r="I294" s="238" t="n">
        <ns0:f>AVERAGE('GRPO原始 0923'!F301:F343)</ns0:f>
        <ns0:v>0.4660247093023256</ns0:v>
      </ns0:c>
      <ns0:c r="J294" s="240" t="n">
        <ns0:f>C294-C44</ns0:f>
        <ns0:v>0.004687500000000011</ns0:v>
      </ns0:c>
      <ns0:c r="K294" s="240" t="n">
        <ns0:f>D294-D44</ns0:f>
        <ns0:v>0.0015624999999999112</ns0:v>
      </ns0:c>
      <ns0:c r="L294" s="240" t="n">
        <ns0:f>E294-E44</ns0:f>
        <ns0:v>0.017708333333333326</ns0:v>
      </ns0:c>
      <ns0:c r="M294" s="240" t="n">
        <ns0:f>F294-F44</ns0:f>
        <ns0:v>0.025390625</ns0:v>
      </ns0:c>
      <ns0:c r="N294" s="240" t="n">
        <ns0:f>G294-G44</ns0:f>
        <ns0:v>0.029166666666666674</ns0:v>
      </ns0:c>
      <ns0:c r="O294" s="240" t="n">
        <ns0:f>H294-H44</ns0:f>
        <ns0:v>0.03242187499999999</ns0:v>
      </ns0:c>
      <ns0:c r="P294" s="240" t="n">
        <ns0:f>I294-I44</ns0:f>
        <ns0:v>0.03197674418604651</ns0:v>
      </ns0:c>
    </ns0:row>
    <ns0:row r="295" ht="19" customHeight="1">
      <ns0:c r="A295" s="235" t="str">
        <ns0:v>linear-both</ns0:v>
      </ns0:c>
      <ns0:c r="B295" s="235" t="n">
        <ns0:v>44</ns0:v>
      </ns0:c>
      <ns0:c r="C295" s="238" t="n">
        <ns0:f>AVERAGE('GRPO原始 0923'!F340:F344)</ns0:f>
        <ns0:v>0.4625</ns0:v>
      </ns0:c>
      <ns0:c r="D295" s="238" t="n">
        <ns0:f>AVERAGE('GRPO原始 0923'!F335:F344)</ns0:f>
        <ns0:v>0.49921875</ns0:v>
      </ns0:c>
      <ns0:c r="E295" s="238" t="n">
        <ns0:f>AVERAGE('GRPO原始 0923'!F330:F344)</ns0:f>
        <ns0:v>0.5026041666666666</ns0:v>
      </ns0:c>
      <ns0:c r="F295" s="238" t="n">
        <ns0:f>AVERAGE('GRPO原始 0923'!F325:F344)</ns0:f>
        <ns0:v>0.50390625</ns0:v>
      </ns0:c>
      <ns0:c r="G295" s="238" t="n">
        <ns0:f>AVERAGE('GRPO原始 0923'!F315:F344)</ns0:f>
        <ns0:v>0.4875</ns0:v>
      </ns0:c>
      <ns0:c r="H295" s="238" t="n">
        <ns0:f>AVERAGE('GRPO原始 0923'!F305:F344)</ns0:f>
        <ns0:v>0.4765625</ns0:v>
      </ns0:c>
      <ns0:c r="I295" s="238" t="n">
        <ns0:f>AVERAGE('GRPO原始 0923'!F301:F344)</ns0:f>
        <ns0:v>0.46484375</ns0:v>
      </ns0:c>
      <ns0:c r="J295" s="240" t="n">
        <ns0:f>C295-C45</ns0:f>
        <ns0:v>-0.010937499999999989</ns0:v>
      </ns0:c>
      <ns0:c r="K295" s="240" t="n">
        <ns0:f>D295-D45</ns0:f>
        <ns0:v>-0.0039062500000000555</ns0:v>
      </ns0:c>
      <ns0:c r="L295" s="240" t="n">
        <ns0:f>E295-E45</ns0:f>
        <ns0:v>0.006249999999999978</ns0:v>
      </ns0:c>
      <ns0:c r="M295" s="240" t="n">
        <ns0:f>F295-F45</ns0:f>
        <ns0:v>0.021484375</ns0:v>
      </ns0:c>
      <ns0:c r="N295" s="240" t="n">
        <ns0:f>G295-G45</ns0:f>
        <ns0:v>0.025260416666666674</ns0:v>
      </ns0:c>
      <ns0:c r="O295" s="240" t="n">
        <ns0:f>H295-H45</ns0:f>
        <ns0:v>0.030859375000000022</ns0:v>
      </ns0:c>
      <ns0:c r="P295" s="240" t="n">
        <ns0:f>I295-I45</ns0:f>
        <ns0:v>0.030007102272727293</ns0:v>
      </ns0:c>
    </ns0:row>
    <ns0:row r="296" ht="19" customHeight="1">
      <ns0:c r="A296" s="235" t="str">
        <ns0:v>linear-both</ns0:v>
      </ns0:c>
      <ns0:c r="B296" s="235" t="n">
        <ns0:v>45</ns0:v>
      </ns0:c>
      <ns0:c r="C296" s="238" t="n">
        <ns0:f>AVERAGE('GRPO原始 0923'!F341:F345)</ns0:f>
        <ns0:v>0.478125</ns0:v>
      </ns0:c>
      <ns0:c r="D296" s="238" t="n">
        <ns0:f>AVERAGE('GRPO原始 0923'!F336:F345)</ns0:f>
        <ns0:v>0.5015625</ns0:v>
      </ns0:c>
      <ns0:c r="E296" s="238" t="n">
        <ns0:f>AVERAGE('GRPO原始 0923'!F331:F345)</ns0:f>
        <ns0:v>0.5114583333333333</ns0:v>
      </ns0:c>
      <ns0:c r="F296" s="238" t="n">
        <ns0:f>AVERAGE('GRPO原始 0923'!F326:F345)</ns0:f>
        <ns0:v>0.509375</ns0:v>
      </ns0:c>
      <ns0:c r="G296" s="238" t="n">
        <ns0:f>AVERAGE('GRPO原始 0923'!F316:F345)</ns0:f>
        <ns0:v>0.49609375</ns0:v>
      </ns0:c>
      <ns0:c r="H296" s="238" t="n">
        <ns0:f>AVERAGE('GRPO原始 0923'!F306:F345)</ns0:f>
        <ns0:v>0.4791015625</ns0:v>
      </ns0:c>
      <ns0:c r="I296" s="238" t="n">
        <ns0:f>AVERAGE('GRPO原始 0923'!F301:F345)</ns0:f>
        <ns0:v>0.4671875</ns0:v>
      </ns0:c>
      <ns0:c r="J296" s="240" t="n">
        <ns0:f>C296-C46</ns0:f>
        <ns0:v>0</ns0:v>
      </ns0:c>
      <ns0:c r="K296" s="240" t="n">
        <ns0:f>D296-D46</ns0:f>
        <ns0:v>-0.0015625000000000222</ns0:v>
      </ns0:c>
      <ns0:c r="L296" s="240" t="n">
        <ns0:f>E296-E46</ns0:f>
        <ns0:v>0.011979166666666707</ns0:v>
      </ns0:c>
      <ns0:c r="M296" s="240" t="n">
        <ns0:f>F296-F46</ns0:f>
        <ns0:v>0.02734375</ns0:v>
      </ns0:c>
      <ns0:c r="N296" s="240" t="n">
        <ns0:f>G296-G46</ns0:f>
        <ns0:v>0.028385416666666663</ns0:v>
      </ns0:c>
      <ns0:c r="O296" s="240" t="n">
        <ns0:f>H296-H46</ns0:f>
        <ns0:v>0.03300781250000001</ns0:v>
      </ns0:c>
      <ns0:c r="P296" s="240" t="n">
        <ns0:f>I296-I46</ns0:f>
        <ns0:v>0.031770833333333304</ns0:v>
      </ns0:c>
    </ns0:row>
    <ns0:row r="297" ht="19" customHeight="1">
      <ns0:c r="A297" s="235" t="str">
        <ns0:v>linear-both</ns0:v>
      </ns0:c>
      <ns0:c r="B297" s="235" t="n">
        <ns0:v>46</ns0:v>
      </ns0:c>
      <ns0:c r="C297" s="238" t="n">
        <ns0:f>AVERAGE('GRPO原始 0923'!F342:F346)</ns0:f>
        <ns0:v>0.484375</ns0:v>
      </ns0:c>
      <ns0:c r="D297" s="238" t="n">
        <ns0:f>AVERAGE('GRPO原始 0923'!F337:F346)</ns0:f>
        <ns0:v>0.5078125</ns0:v>
      </ns0:c>
      <ns0:c r="E297" s="238" t="n">
        <ns0:f>AVERAGE('GRPO原始 0923'!F332:F346)</ns0:f>
        <ns0:v>0.5197916666666667</ns0:v>
      </ns0:c>
      <ns0:c r="F297" s="238" t="n">
        <ns0:f>AVERAGE('GRPO原始 0923'!F327:F346)</ns0:f>
        <ns0:v>0.515234375</ns0:v>
      </ns0:c>
      <ns0:c r="G297" s="238" t="n">
        <ns0:f>AVERAGE('GRPO原始 0923'!F317:F346)</ns0:f>
        <ns0:v>0.4981770833333333</ns0:v>
      </ns0:c>
      <ns0:c r="H297" s="238" t="n">
        <ns0:f>AVERAGE('GRPO原始 0923'!F307:F346)</ns0:f>
        <ns0:v>0.4859375</ns0:v>
      </ns0:c>
      <ns0:c r="I297" s="238" t="n">
        <ns0:f>AVERAGE('GRPO原始 0923'!F301:F346)</ns0:f>
        <ns0:v>0.46993885869565216</ns0:v>
      </ns0:c>
      <ns0:c r="J297" s="240" t="n">
        <ns0:f>C297-C47</ns0:f>
        <ns0:v>-0.003124999999999989</ns0:v>
      </ns0:c>
      <ns0:c r="K297" s="240" t="n">
        <ns0:f>D297-D47</ns0:f>
        <ns0:v>-0.007031250000000044</ns0:v>
      </ns0:c>
      <ns0:c r="L297" s="240" t="n">
        <ns0:f>E297-E47</ns0:f>
        <ns0:v>0.004687499999999956</ns0:v>
      </ns0:c>
      <ns0:c r="M297" s="240" t="n">
        <ns0:f>F297-F47</ns0:f>
        <ns0:v>0.023046875000000022</ns0:v>
      </ns0:c>
      <ns0:c r="N297" s="240" t="n">
        <ns0:f>G297-G47</ns0:f>
        <ns0:v>0.024479166666666663</ns0:v>
      </ns0:c>
      <ns0:c r="O297" s="240" t="n">
        <ns0:f>H297-H47</ns0:f>
        <ns0:v>0.03164062500000003</ns0:v>
      </ns0:c>
      <ns0:c r="P297" s="240" t="n">
        <ns0:f>I297-I47</ns0:f>
        <ns0:v>0.030230978260869568</ns0:v>
      </ns0:c>
    </ns0:row>
    <ns0:row r="298" ht="19" customHeight="1">
      <ns0:c r="A298" s="235" t="str">
        <ns0:v>linear-both</ns0:v>
      </ns0:c>
      <ns0:c r="B298" s="235" t="n">
        <ns0:v>47</ns0:v>
      </ns0:c>
      <ns0:c r="C298" s="238" t="n">
        <ns0:f>AVERAGE('GRPO原始 0923'!F343:F347)</ns0:f>
        <ns0:v>0.4921875</ns0:v>
      </ns0:c>
      <ns0:c r="D298" s="238" t="n">
        <ns0:f>AVERAGE('GRPO原始 0923'!F338:F347)</ns0:f>
        <ns0:v>0.5109375</ns0:v>
      </ns0:c>
      <ns0:c r="E298" s="238" t="n">
        <ns0:f>AVERAGE('GRPO原始 0923'!F333:F347)</ns0:f>
        <ns0:v>0.5208333333333334</ns0:v>
      </ns0:c>
      <ns0:c r="F298" s="238" t="n">
        <ns0:f>AVERAGE('GRPO原始 0923'!F328:F347)</ns0:f>
        <ns0:v>0.512890625</ns0:v>
      </ns0:c>
      <ns0:c r="G298" s="238" t="n">
        <ns0:f>AVERAGE('GRPO原始 0923'!F318:F347)</ns0:f>
        <ns0:v>0.5020833333333333</ns0:v>
      </ns0:c>
      <ns0:c r="H298" s="238" t="n">
        <ns0:f>AVERAGE('GRPO原始 0923'!F308:F347)</ns0:f>
        <ns0:v>0.4884765625</ns0:v>
      </ns0:c>
      <ns0:c r="I298" s="238" t="n">
        <ns0:f>AVERAGE('GRPO原始 0923'!F301:F347)</ns0:f>
        <ns0:v>0.4712433510638298</ns0:v>
      </ns0:c>
      <ns0:c r="J298" s="240" t="n">
        <ns0:f>C298-C48</ns0:f>
        <ns0:v>-0.021874999999999978</ns0:v>
      </ns0:c>
      <ns0:c r="K298" s="240" t="n">
        <ns0:f>D298-D48</ns0:f>
        <ns0:v>-0.007031249999999933</ns0:v>
      </ns0:c>
      <ns0:c r="L298" s="240" t="n">
        <ns0:f>E298-E48</ns0:f>
        <ns0:v>0.002083333333333326</ns0:v>
      </ns0:c>
      <ns0:c r="M298" s="240" t="n">
        <ns0:f>F298-F48</ns0:f>
        <ns0:v>0.015625000000000056</ns0:v>
      </ns0:c>
      <ns0:c r="N298" s="240" t="n">
        <ns0:f>G298-G48</ns0:f>
        <ns0:v>0.021614583333333326</ns0:v>
      </ns0:c>
      <ns0:c r="O298" s="240" t="n">
        <ns0:f>H298-H48</ns0:f>
        <ns0:v>0.028906249999999967</ns0:v>
      </ns0:c>
      <ns0:c r="P298" s="240" t="n">
        <ns0:f>I298-I48</ns0:f>
        <ns0:v>0.028257978723404298</ns0:v>
      </ns0:c>
    </ns0:row>
    <ns0:row r="299" ht="19" customHeight="1">
      <ns0:c r="A299" s="235" t="str">
        <ns0:v>linear-both</ns0:v>
      </ns0:c>
      <ns0:c r="B299" s="235" t="n">
        <ns0:v>48</ns0:v>
      </ns0:c>
      <ns0:c r="C299" s="238" t="n">
        <ns0:f>AVERAGE('GRPO原始 0923'!F344:F348)</ns0:f>
        <ns0:v>0.5296875</ns0:v>
      </ns0:c>
      <ns0:c r="D299" s="238" t="n">
        <ns0:f>AVERAGE('GRPO原始 0923'!F339:F348)</ns0:f>
        <ns0:v>0.50703125</ns0:v>
      </ns0:c>
      <ns0:c r="E299" s="238" t="n">
        <ns0:f>AVERAGE('GRPO原始 0923'!F334:F348)</ns0:f>
        <ns0:v>0.5208333333333334</ns0:v>
      </ns0:c>
      <ns0:c r="F299" s="238" t="n">
        <ns0:f>AVERAGE('GRPO原始 0923'!F329:F348)</ns0:f>
        <ns0:v>0.519140625</ns0:v>
      </ns0:c>
      <ns0:c r="G299" s="238" t="n">
        <ns0:f>AVERAGE('GRPO原始 0923'!F319:F348)</ns0:f>
        <ns0:v>0.5059895833333333</ns0:v>
      </ns0:c>
      <ns0:c r="H299" s="238" t="n">
        <ns0:f>AVERAGE('GRPO原始 0923'!F309:F348)</ns0:f>
        <ns0:v>0.493359375</ns0:v>
      </ns0:c>
      <ns0:c r="I299" s="238" t="n">
        <ns0:f>AVERAGE('GRPO原始 0923'!F301:F348)</ns0:f>
        <ns0:v>0.47265625</ns0:v>
      </ns0:c>
      <ns0:c r="J299" s="240" t="n">
        <ns0:f>C299-C49</ns0:f>
        <ns0:v>-0.017187500000000022</ns0:v>
      </ns0:c>
      <ns0:c r="K299" s="240" t="n">
        <ns0:f>D299-D49</ns0:f>
        <ns0:v>-0.006249999999999978</ns0:v>
      </ns0:c>
      <ns0:c r="L299" s="240" t="n">
        <ns0:f>E299-E49</ns0:f>
        <ns0:v>-0.004687499999999956</ns0:v>
      </ns0:c>
      <ns0:c r="M299" s="240" t="n">
        <ns0:f>F299-F49</ns0:f>
        <ns0:v>0.008984375000000044</ns0:v>
      </ns0:c>
      <ns0:c r="N299" s="240" t="n">
        <ns0:f>G299-G49</ns0:f>
        <ns0:v>0.021354166666666674</ns0:v>
      </ns0:c>
      <ns0:c r="O299" s="240" t="n">
        <ns0:f>H299-H49</ns0:f>
        <ns0:v>0.02714843750000001</ns0:v>
      </ns0:c>
      <ns0:c r="P299" s="240" t="n">
        <ns0:f>I299-I49</ns0:f>
        <ns0:v>0.02685546875</ns0:v>
      </ns0:c>
    </ns0:row>
    <ns0:row r="300" ht="19" customHeight="1">
      <ns0:c r="A300" s="235" t="str">
        <ns0:v>linear-both</ns0:v>
      </ns0:c>
      <ns0:c r="B300" s="235" t="n">
        <ns0:v>49</ns0:v>
      </ns0:c>
      <ns0:c r="C300" s="238" t="n">
        <ns0:f>AVERAGE('GRPO原始 0923'!F345:F349)</ns0:f>
        <ns0:v>0.5515625</ns0:v>
      </ns0:c>
      <ns0:c r="D300" s="238" t="n">
        <ns0:f>AVERAGE('GRPO原始 0923'!F340:F349)</ns0:f>
        <ns0:v>0.50703125</ns0:v>
      </ns0:c>
      <ns0:c r="E300" s="238" t="n">
        <ns0:f>AVERAGE('GRPO原始 0923'!F335:F349)</ns0:f>
        <ns0:v>0.5166666666666667</ns0:v>
      </ns0:c>
      <ns0:c r="F300" s="238" t="n">
        <ns0:f>AVERAGE('GRPO原始 0923'!F330:F349)</ns0:f>
        <ns0:v>0.51484375</ns0:v>
      </ns0:c>
      <ns0:c r="G300" s="238" t="n">
        <ns0:f>AVERAGE('GRPO原始 0923'!F320:F349)</ns0:f>
        <ns0:v>0.5106770833333333</ns0:v>
      </ns0:c>
      <ns0:c r="H300" s="238" t="n">
        <ns0:f>AVERAGE('GRPO原始 0923'!F310:F349)</ns0:f>
        <ns0:v>0.4951171875</ns0:v>
      </ns0:c>
      <ns0:c r="I300" s="238" t="n">
        <ns0:f>AVERAGE('GRPO原始 0923'!F301:F349)</ns0:f>
        <ns0:v>0.4736926020408163</ns0:v>
      </ns0:c>
      <ns0:c r="J300" s="240" t="n">
        <ns0:f>C300-C50</ns0:f>
        <ns0:v>-0.020312500000000067</ns0:v>
      </ns0:c>
      <ns0:c r="K300" s="240" t="n">
        <ns0:f>D300-D50</ns0:f>
        <ns0:v>-0.015625</ns0:v>
      </ns0:c>
      <ns0:c r="L300" s="240" t="n">
        <ns0:f>E300-E50</ns0:f>
        <ns0:v>-0.009374999999999911</ns0:v>
      </ns0:c>
      <ns0:c r="M300" s="240" t="n">
        <ns0:f>F300-F50</ns0:f>
        <ns0:v>-0.0003906249999999778</ns0:v>
      </ns0:c>
      <ns0:c r="N300" s="240" t="n">
        <ns0:f>G300-G50</ns0:f>
        <ns0:v>0.022656249999999933</ns0:v>
      </ns0:c>
      <ns0:c r="O300" s="240" t="n">
        <ns0:f>H300-H50</ns0:f>
        <ns0:v>0.024804687499999978</ns0:v>
      </ns0:c>
      <ns0:c r="P300" s="240" t="n">
        <ns0:f>I300-I50</ns0:f>
        <ns0:v>0.024872448979591844</ns0:v>
      </ns0:c>
    </ns0:row>
    <ns0:row r="301" ht="19" customHeight="1">
      <ns0:c r="A301" s="235" t="str">
        <ns0:v>linear-both</ns0:v>
      </ns0:c>
      <ns0:c r="B301" s="235" t="n">
        <ns0:v>50</ns0:v>
      </ns0:c>
      <ns0:c r="C301" s="238" t="n">
        <ns0:f>AVERAGE('GRPO原始 0923'!F346:F350)</ns0:f>
        <ns0:v>0.525</ns0:v>
      </ns0:c>
      <ns0:c r="D301" s="238" t="n">
        <ns0:f>AVERAGE('GRPO原始 0923'!F341:F350)</ns0:f>
        <ns0:v>0.5015625</ns0:v>
      </ns0:c>
      <ns0:c r="E301" s="238" t="n">
        <ns0:f>AVERAGE('GRPO原始 0923'!F336:F350)</ns0:f>
        <ns0:v>0.509375</ns0:v>
      </ns0:c>
      <ns0:c r="F301" s="238" t="n">
        <ns0:f>AVERAGE('GRPO原始 0923'!F331:F350)</ns0:f>
        <ns0:v>0.51484375</ns0:v>
      </ns0:c>
      <ns0:c r="G301" s="238" t="n">
        <ns0:f>AVERAGE('GRPO原始 0923'!F321:F350)</ns0:f>
        <ns0:v>0.5130208333333334</ns0:v>
      </ns0:c>
      <ns0:c r="H301" s="238" t="n">
        <ns0:f>AVERAGE('GRPO原始 0923'!F311:F350)</ns0:f>
        <ns0:v>0.493359375</ns0:v>
      </ns0:c>
      <ns0:c r="I301" s="238" t="n">
        <ns0:f>AVERAGE('GRPO原始 0923'!F301:F350)</ns0:f>
        <ns0:v>0.47296875</ns0:v>
      </ns0:c>
      <ns0:c r="J301" s="240" t="n">
        <ns0:f>C301-C51</ns0:f>
        <ns0:v>-0.04843750000000002</ns0:v>
      </ns0:c>
      <ns0:c r="K301" s="240" t="n">
        <ns0:f>D301-D51</ns0:f>
        <ns0:v>-0.024218749999999956</ns0:v>
      </ns0:c>
      <ns0:c r="L301" s="240" t="n">
        <ns0:f>E301-E51</ns0:f>
        <ns0:v>-0.017187500000000022</ns0:v>
      </ns0:c>
      <ns0:c r="M301" s="240" t="n">
        <ns0:f>F301-F51</ns0:f>
        <ns0:v>-0.0031249999999999334</ns0:v>
      </ns0:c>
      <ns0:c r="N301" s="240" t="n">
        <ns0:f>G301-G51</ns0:f>
        <ns0:v>0.02135416666666673</ns0:v>
      </ns0:c>
      <ns0:c r="O301" s="240" t="n">
        <ns0:f>H301-H51</ns0:f>
        <ns0:v>0.021093749999999967</ns0:v>
      </ns0:c>
      <ns0:c r="P301" s="240" t="n">
        <ns0:f>I301-I51</ns0:f>
        <ns0:v>0.023749999999999993</ns0:v>
      </ns0:c>
    </ns0:row>
    <ns0:row r="302" ht="19" customHeight="1">
      <ns0:c r="A302" s="235" t="str">
        <ns0:v>linear-both</ns0:v>
      </ns0:c>
      <ns0:c r="B302" s="235" t="n">
        <ns0:v>51</ns0:v>
      </ns0:c>
      <ns0:c r="C302" s="238" t="n">
        <ns0:f>AVERAGE('GRPO原始 0923'!F347:F351)</ns0:f>
        <ns0:v>0.5265625</ns0:v>
      </ns0:c>
      <ns0:c r="D302" s="238" t="n">
        <ns0:f>AVERAGE('GRPO原始 0923'!F342:F351)</ns0:f>
        <ns0:v>0.50546875</ns0:v>
      </ns0:c>
      <ns0:c r="E302" s="238" t="n">
        <ns0:f>AVERAGE('GRPO原始 0923'!F337:F351)</ns0:f>
        <ns0:v>0.5140625</ns0:v>
      </ns0:c>
      <ns0:c r="F302" s="238" t="n">
        <ns0:f>AVERAGE('GRPO原始 0923'!F332:F351)</ns0:f>
        <ns0:v>0.521484375</ns0:v>
      </ns0:c>
      <ns0:c r="G302" s="238" t="n">
        <ns0:f>AVERAGE('GRPO原始 0923'!F322:F351)</ns0:f>
        <ns0:v>0.5135416666666667</ns0:v>
      </ns0:c>
      <ns0:c r="H302" s="238" t="n">
        <ns0:f>AVERAGE('GRPO原始 0923'!F312:F351)</ns0:f>
        <ns0:v>0.4986328125</ns0:v>
      </ns0:c>
      <ns0:c r="I302" s="238" t="n">
        <ns0:f>AVERAGE('GRPO原始 0923'!F302:F351)</ns0:f>
        <ns0:v>0.47890625</ns0:v>
      </ns0:c>
      <ns0:c r="J302" s="240" t="n">
        <ns0:f>C302-C52</ns0:f>
        <ns0:v>-0.04843749999999991</ns0:v>
      </ns0:c>
      <ns0:c r="K302" s="240" t="n">
        <ns0:f>D302-D52</ns0:f>
        <ns0:v>-0.025781249999999978</ns0:v>
      </ns0:c>
      <ns0:c r="L302" s="240" t="n">
        <ns0:f>E302-E52</ns0:f>
        <ns0:v>-0.02083333333333337</ns0:v>
      </ns0:c>
      <ns0:c r="M302" s="240" t="n">
        <ns0:f>F302-F52</ns0:f>
        <ns0:v>-0.008593749999999956</ns0:v>
      </ns0:c>
      <ns0:c r="N302" s="240" t="n">
        <ns0:f>G302-G52</ns0:f>
        <ns0:v>0.016927083333333315</ns0:v>
      </ns0:c>
      <ns0:c r="O302" s="240" t="n">
        <ns0:f>H302-H52</ns0:f>
        <ns0:v>0.0185546875</ns0:v>
      </ns0:c>
      <ns0:c r="P302" s="240" t="n">
        <ns0:f>I302-I52</ns0:f>
        <ns0:v>0.022968749999999982</ns0:v>
      </ns0:c>
    </ns0:row>
    <ns0:row r="303" ht="19" customHeight="1">
      <ns0:c r="A303" s="235" t="str">
        <ns0:v>linear-both</ns0:v>
      </ns0:c>
      <ns0:c r="B303" s="235" t="n">
        <ns0:v>52</ns0:v>
      </ns0:c>
      <ns0:c r="C303" s="238" t="n">
        <ns0:f>AVERAGE('GRPO原始 0923'!F348:F352)</ns0:f>
        <ns0:v>0.5296875</ns0:v>
      </ns0:c>
      <ns0:c r="D303" s="238" t="n">
        <ns0:f>AVERAGE('GRPO原始 0923'!F343:F352)</ns0:f>
        <ns0:v>0.5109375</ns0:v>
      </ns0:c>
      <ns0:c r="E303" s="238" t="n">
        <ns0:f>AVERAGE('GRPO原始 0923'!F338:F352)</ns0:f>
        <ns0:v>0.5171875</ns0:v>
      </ns0:c>
      <ns0:c r="F303" s="238" t="n">
        <ns0:f>AVERAGE('GRPO原始 0923'!F333:F352)</ns0:f>
        <ns0:v>0.523046875</ns0:v>
      </ns0:c>
      <ns0:c r="G303" s="238" t="n">
        <ns0:f>AVERAGE('GRPO原始 0923'!F323:F352)</ns0:f>
        <ns0:v>0.5138020833333333</ns0:v>
      </ns0:c>
      <ns0:c r="H303" s="238" t="n">
        <ns0:f>AVERAGE('GRPO原始 0923'!F313:F352)</ns0:f>
        <ns0:v>0.5</ns0:v>
      </ns0:c>
      <ns0:c r="I303" s="238" t="n">
        <ns0:f>AVERAGE('GRPO原始 0923'!F303:F352)</ns0:f>
        <ns0:v>0.48265625</ns0:v>
      </ns0:c>
      <ns0:c r="J303" s="240" t="n">
        <ns0:f>C303-C53</ns0:f>
        <ns0:v>-0.050000000000000044</ns0:v>
      </ns0:c>
      <ns0:c r="K303" s="240" t="n">
        <ns0:f>D303-D53</ns0:f>
        <ns0:v>-0.035937499999999956</ns0:v>
      </ns0:c>
      <ns0:c r="L303" s="240" t="n">
        <ns0:f>E303-E53</ns0:f>
        <ns0:v>-0.021354166666666674</ns0:v>
      </ns0:c>
      <ns0:c r="M303" s="240" t="n">
        <ns0:f>F303-F53</ns0:f>
        <ns0:v>-0.010937499999999933</ns0:v>
      </ns0:c>
      <ns0:c r="N303" s="240" t="n">
        <ns0:f>G303-G53</ns0:f>
        <ns0:v>0.011197916666666696</ns0:v>
      </ns0:c>
      <ns0:c r="O303" s="240" t="n">
        <ns0:f>H303-H53</ns0:f>
        <ns0:v>0.01582031249999999</ns0:v>
      </ns0:c>
      <ns0:c r="P303" s="240" t="n">
        <ns0:f>I303-I53</ns0:f>
        <ns0:v>0.021093750000000022</ns0:v>
      </ns0:c>
    </ns0:row>
    <ns0:row r="304" ht="19" customHeight="1">
      <ns0:c r="A304" s="235" t="str">
        <ns0:v>linear-both</ns0:v>
      </ns0:c>
      <ns0:c r="B304" s="235" t="n">
        <ns0:v>53</ns0:v>
      </ns0:c>
      <ns0:c r="C304" s="238" t="n">
        <ns0:f>AVERAGE('GRPO原始 0923'!F349:F353)</ns0:f>
        <ns0:v>0.5453125</ns0:v>
      </ns0:c>
      <ns0:c r="D304" s="238" t="n">
        <ns0:f>AVERAGE('GRPO原始 0923'!F344:F353)</ns0:f>
        <ns0:v>0.5375</ns0:v>
      </ns0:c>
      <ns0:c r="E304" s="238" t="n">
        <ns0:f>AVERAGE('GRPO原始 0923'!F339:F353)</ns0:f>
        <ns0:v>0.5197916666666667</ns0:v>
      </ns0:c>
      <ns0:c r="F304" s="238" t="n">
        <ns0:f>AVERAGE('GRPO原始 0923'!F334:F353)</ns0:f>
        <ns0:v>0.526953125</ns0:v>
      </ns0:c>
      <ns0:c r="G304" s="238" t="n">
        <ns0:f>AVERAGE('GRPO原始 0923'!F324:F353)</ns0:f>
        <ns0:v>0.51796875</ns0:v>
      </ns0:c>
      <ns0:c r="H304" s="238" t="n">
        <ns0:f>AVERAGE('GRPO原始 0923'!F314:F353)</ns0:f>
        <ns0:v>0.501953125</ns0:v>
      </ns0:c>
      <ns0:c r="I304" s="238" t="n">
        <ns0:f>AVERAGE('GRPO原始 0923'!F304:F353)</ns0:f>
        <ns0:v>0.48796875</ns0:v>
      </ns0:c>
      <ns0:c r="J304" s="240" t="n">
        <ns0:f>C304-C54</ns0:f>
        <ns0:v>-0.0390625</ns0:v>
      </ns0:c>
      <ns0:c r="K304" s="240" t="n">
        <ns0:f>D304-D54</ns0:f>
        <ns0:v>-0.028125000000000067</ns0:v>
      </ns0:c>
      <ns0:c r="L304" s="240" t="n">
        <ns0:f>E304-E54</ns0:f>
        <ns0:v>-0.017187500000000022</ns0:v>
      </ns0:c>
      <ns0:c r="M304" s="240" t="n">
        <ns0:f>F304-F54</ns0:f>
        <ns0:v>-0.013281250000000022</ns0:v>
      </ns0:c>
      <ns0:c r="N304" s="240" t="n">
        <ns0:f>G304-G54</ns0:f>
        <ns0:v>0.007552083333333348</ns0:v>
      </ns0:c>
      <ns0:c r="O304" s="240" t="n">
        <ns0:f>H304-H54</ns0:f>
        <ns0:v>0.014843749999999989</ns0:v>
      </ns0:c>
      <ns0:c r="P304" s="240" t="n">
        <ns0:f>I304-I54</ns0:f>
        <ns0:v>0.02031250000000001</ns0:v>
      </ns0:c>
    </ns0:row>
    <ns0:row r="305" ht="19" customHeight="1">
      <ns0:c r="A305" s="235" t="str">
        <ns0:v>linear-both</ns0:v>
      </ns0:c>
      <ns0:c r="B305" s="235" t="n">
        <ns0:v>54</ns0:v>
      </ns0:c>
      <ns0:c r="C305" s="238" t="n">
        <ns0:f>AVERAGE('GRPO原始 0923'!F350:F354)</ns0:f>
        <ns0:v>0.546875</ns0:v>
      </ns0:c>
      <ns0:c r="D305" s="238" t="n">
        <ns0:f>AVERAGE('GRPO原始 0923'!F345:F354)</ns0:f>
        <ns0:v>0.54921875</ns0:v>
      </ns0:c>
      <ns0:c r="E305" s="238" t="n">
        <ns0:f>AVERAGE('GRPO原始 0923'!F340:F354)</ns0:f>
        <ns0:v>0.5203125</ns0:v>
      </ns0:c>
      <ns0:c r="F305" s="238" t="n">
        <ns0:f>AVERAGE('GRPO原始 0923'!F335:F354)</ns0:f>
        <ns0:v>0.52421875</ns0:v>
      </ns0:c>
      <ns0:c r="G305" s="238" t="n">
        <ns0:f>AVERAGE('GRPO原始 0923'!F325:F354)</ns0:f>
        <ns0:v>0.5190104166666667</ns0:v>
      </ns0:c>
      <ns0:c r="H305" s="238" t="n">
        <ns0:f>AVERAGE('GRPO原始 0923'!F315:F354)</ns0:f>
        <ns0:v>0.5029296875</ns0:v>
      </ns0:c>
      <ns0:c r="I305" s="238" t="n">
        <ns0:f>AVERAGE('GRPO原始 0923'!F305:F354)</ns0:f>
        <ns0:v>0.49109375</ns0:v>
      </ns0:c>
      <ns0:c r="J305" s="240" t="n">
        <ns0:f>C305-C55</ns0:f>
        <ns0:v>-0.03281250000000002</ns0:v>
      </ns0:c>
      <ns0:c r="K305" s="240" t="n">
        <ns0:f>D305-D55</ns0:f>
        <ns0:v>-0.026562500000000044</ns0:v>
      </ns0:c>
      <ns0:c r="L305" s="240" t="n">
        <ns0:f>E305-E55</ns0:f>
        <ns0:v>-0.021354166666666674</ns0:v>
      </ns0:c>
      <ns0:c r="M305" s="240" t="n">
        <ns0:f>F305-F55</ns0:f>
        <ns0:v>-0.015234375000000022</ns0:v>
      </ns0:c>
      <ns0:c r="N305" s="240" t="n">
        <ns0:f>G305-G55</ns0:f>
        <ns0:v>0.005468750000000022</ns0:v>
      </ns0:c>
      <ns0:c r="O305" s="240" t="n">
        <ns0:f>H305-H55</ns0:f>
        <ns0:v>0.012304687500000022</ns0:v>
      </ns0:c>
      <ns0:c r="P305" s="240" t="n">
        <ns0:f>I305-I55</ns0:f>
        <ns0:v>0.019374999999999976</ns0:v>
      </ns0:c>
    </ns0:row>
    <ns0:row r="306" ht="19" customHeight="1">
      <ns0:c r="A306" s="235" t="str">
        <ns0:v>linear-both</ns0:v>
      </ns0:c>
      <ns0:c r="B306" s="235" t="n">
        <ns0:v>55</ns0:v>
      </ns0:c>
      <ns0:c r="C306" s="238" t="n">
        <ns0:f>AVERAGE('GRPO原始 0923'!F351:F355)</ns0:f>
        <ns0:v>0.565625</ns0:v>
      </ns0:c>
      <ns0:c r="D306" s="238" t="n">
        <ns0:f>AVERAGE('GRPO原始 0923'!F346:F355)</ns0:f>
        <ns0:v>0.5453125</ns0:v>
      </ns0:c>
      <ns0:c r="E306" s="238" t="n">
        <ns0:f>AVERAGE('GRPO原始 0923'!F341:F355)</ns0:f>
        <ns0:v>0.5229166666666667</ns0:v>
      </ns0:c>
      <ns0:c r="F306" s="238" t="n">
        <ns0:f>AVERAGE('GRPO原始 0923'!F336:F355)</ns0:f>
        <ns0:v>0.5234375</ns0:v>
      </ns0:c>
      <ns0:c r="G306" s="238" t="n">
        <ns0:f>AVERAGE('GRPO原始 0923'!F326:F355)</ns0:f>
        <ns0:v>0.5213541666666667</ns0:v>
      </ns0:c>
      <ns0:c r="H306" s="238" t="n">
        <ns0:f>AVERAGE('GRPO原始 0923'!F316:F355)</ns0:f>
        <ns0:v>0.5083984375</ns0:v>
      </ns0:c>
      <ns0:c r="I306" s="238" t="n">
        <ns0:f>AVERAGE('GRPO原始 0923'!F306:F355)</ns0:f>
        <ns0:v>0.49234375</ns0:v>
      </ns0:c>
      <ns0:c r="J306" s="240" t="n">
        <ns0:f>C306-C56</ns0:f>
        <ns0:v>-0.0234375</ns0:v>
      </ns0:c>
      <ns0:c r="K306" s="240" t="n">
        <ns0:f>D306-D56</ns0:f>
        <ns0:v>-0.03593750000000007</ns0:v>
      </ns0:c>
      <ns0:c r="L306" s="240" t="n">
        <ns0:f>E306-E56</ns0:f>
        <ns0:v>-0.023958333333333304</ns0:v>
      </ns0:c>
      <ns0:c r="M306" s="240" t="n">
        <ns0:f>F306-F56</ns0:f>
        <ns0:v>-0.018750000000000044</ns0:v>
      </ns0:c>
      <ns0:c r="N306" s="240" t="n">
        <ns0:f>G306-G56</ns0:f>
        <ns0:v>0.006249999999999978</ns0:v>
      </ns0:c>
      <ns0:c r="O306" s="240" t="n">
        <ns0:f>H306-H56</ns0:f>
        <ns0:v>0.012304687500000022</ns0:v>
      </ns0:c>
      <ns0:c r="P306" s="240" t="n">
        <ns0:f>I306-I56</ns0:f>
        <ns0:v>0.019218750000000007</ns0:v>
      </ns0:c>
    </ns0:row>
    <ns0:row r="307" ht="19" customHeight="1">
      <ns0:c r="A307" s="235" t="str">
        <ns0:v>linear-both</ns0:v>
      </ns0:c>
      <ns0:c r="B307" s="235" t="n">
        <ns0:v>56</ns0:v>
      </ns0:c>
      <ns0:c r="C307" s="238" t="n">
        <ns0:f>AVERAGE('GRPO原始 0923'!F352:F356)</ns0:f>
        <ns0:v>0.521875</ns0:v>
      </ns0:c>
      <ns0:c r="D307" s="238" t="n">
        <ns0:f>AVERAGE('GRPO原始 0923'!F347:F356)</ns0:f>
        <ns0:v>0.52421875</ns0:v>
      </ns0:c>
      <ns0:c r="E307" s="238" t="n">
        <ns0:f>AVERAGE('GRPO原始 0923'!F342:F356)</ns0:f>
        <ns0:v>0.5109375</ns0:v>
      </ns0:c>
      <ns0:c r="F307" s="238" t="n">
        <ns0:f>AVERAGE('GRPO原始 0923'!F337:F356)</ns0:f>
        <ns0:v>0.516015625</ns0:v>
      </ns0:c>
      <ns0:c r="G307" s="238" t="n">
        <ns0:f>AVERAGE('GRPO原始 0923'!F327:F356)</ns0:f>
        <ns0:v>0.5182291666666666</ns0:v>
      </ns0:c>
      <ns0:c r="H307" s="238" t="n">
        <ns0:f>AVERAGE('GRPO原始 0923'!F317:F356)</ns0:f>
        <ns0:v>0.5046875</ns0:v>
      </ns0:c>
      <ns0:c r="I307" s="238" t="n">
        <ns0:f>AVERAGE('GRPO原始 0923'!F307:F356)</ns0:f>
        <ns0:v>0.49359375</ns0:v>
      </ns0:c>
      <ns0:c r="J307" s="240" t="n">
        <ns0:f>C307-C57</ns0:f>
        <ns0:v>-0.015625</ns0:v>
      </ns0:c>
      <ns0:c r="K307" s="240" t="n">
        <ns0:f>D307-D57</ns0:f>
        <ns0:v>-0.03203125000000007</ns0:v>
      </ns0:c>
      <ns0:c r="L307" s="240" t="n">
        <ns0:f>E307-E57</ns0:f>
        <ns0:v>-0.02239583333333328</ns0:v>
      </ns0:c>
      <ns0:c r="M307" s="240" t="n">
        <ns0:f>F307-F57</ns0:f>
        <ns0:v>-0.01953125</ns0:v>
      </ns0:c>
      <ns0:c r="N307" s="240" t="n">
        <ns0:f>G307-G57</ns0:f>
        <ns0:v>0.004687499999999956</ns0:v>
      </ns0:c>
      <ns0:c r="O307" s="240" t="n">
        <ns0:f>H307-H57</ns0:f>
        <ns0:v>0.010351562499999967</ns0:v>
      </ns0:c>
      <ns0:c r="P307" s="240" t="n">
        <ns0:f>I307-I57</ns0:f>
        <ns0:v>0.018906250000000013</ns0:v>
      </ns0:c>
    </ns0:row>
    <ns0:row r="308" ht="19" customHeight="1">
      <ns0:c r="A308" s="235" t="str">
        <ns0:v>linear-both</ns0:v>
      </ns0:c>
      <ns0:c r="B308" s="235" t="n">
        <ns0:v>57</ns0:v>
      </ns0:c>
      <ns0:c r="C308" s="238" t="n">
        <ns0:f>AVERAGE('GRPO原始 0923'!F353:F357)</ns0:f>
        <ns0:v>0.525</ns0:v>
      </ns0:c>
      <ns0:c r="D308" s="238" t="n">
        <ns0:f>AVERAGE('GRPO原始 0923'!F348:F357)</ns0:f>
        <ns0:v>0.52734375</ns0:v>
      </ns0:c>
      <ns0:c r="E308" s="238" t="n">
        <ns0:f>AVERAGE('GRPO原始 0923'!F343:F357)</ns0:f>
        <ns0:v>0.515625</ns0:v>
      </ns0:c>
      <ns0:c r="F308" s="238" t="n">
        <ns0:f>AVERAGE('GRPO原始 0923'!F338:F357)</ns0:f>
        <ns0:v>0.519140625</ns0:v>
      </ns0:c>
      <ns0:c r="G308" s="238" t="n">
        <ns0:f>AVERAGE('GRPO原始 0923'!F328:F357)</ns0:f>
        <ns0:v>0.5177083333333333</ns0:v>
      </ns0:c>
      <ns0:c r="H308" s="238" t="n">
        <ns0:f>AVERAGE('GRPO原始 0923'!F318:F357)</ns0:f>
        <ns0:v>0.5083984375</ns0:v>
      </ns0:c>
      <ns0:c r="I308" s="238" t="n">
        <ns0:f>AVERAGE('GRPO原始 0923'!F308:F357)</ns0:f>
        <ns0:v>0.49625</ns0:v>
      </ns0:c>
      <ns0:c r="J308" s="240" t="n">
        <ns0:f>C308-C58</ns0:f>
        <ns0:v>-0.009375000000000022</ns0:v>
      </ns0:c>
      <ns0:c r="K308" s="240" t="n">
        <ns0:f>D308-D58</ns0:f>
        <ns0:v>-0.029687499999999978</ns0:v>
      </ns0:c>
      <ns0:c r="L308" s="240" t="n">
        <ns0:f>E308-E58</ns0:f>
        <ns0:v>-0.027083333333333348</ns0:v>
      </ns0:c>
      <ns0:c r="M308" s="240" t="n">
        <ns0:f>F308-F58</ns0:f>
        <ns0:v>-0.018359374999999956</ns0:v>
      </ns0:c>
      <ns0:c r="N308" s="240" t="n">
        <ns0:f>G308-G58</ns0:f>
        <ns0:v>0.0005208333333333037</ns0:v>
      </ns0:c>
      <ns0:c r="O308" s="240" t="n">
        <ns0:f>H308-H58</ns0:f>
        <ns0:v>0.0087890625</ns0:v>
      </ns0:c>
      <ns0:c r="P308" s="240" t="n">
        <ns0:f>I308-I58</ns0:f>
        <ns0:v>0.017187500000000022</ns0:v>
      </ns0:c>
    </ns0:row>
    <ns0:row r="309" ht="19" customHeight="1">
      <ns0:c r="A309" s="235" t="str">
        <ns0:v>linear-both</ns0:v>
      </ns0:c>
      <ns0:c r="B309" s="235" t="n">
        <ns0:v>58</ns0:v>
      </ns0:c>
      <ns0:c r="C309" s="238" t="n">
        <ns0:f>AVERAGE('GRPO原始 0923'!F354:F358)</ns0:f>
        <ns0:v>0.51875</ns0:v>
      </ns0:c>
      <ns0:c r="D309" s="238" t="n">
        <ns0:f>AVERAGE('GRPO原始 0923'!F349:F358)</ns0:f>
        <ns0:v>0.53203125</ns0:v>
      </ns0:c>
      <ns0:c r="E309" s="238" t="n">
        <ns0:f>AVERAGE('GRPO原始 0923'!F344:F358)</ns0:f>
        <ns0:v>0.53125</ns0:v>
      </ns0:c>
      <ns0:c r="F309" s="238" t="n">
        <ns0:f>AVERAGE('GRPO原始 0923'!F339:F358)</ns0:f>
        <ns0:v>0.51953125</ns0:v>
      </ns0:c>
      <ns0:c r="G309" s="238" t="n">
        <ns0:f>AVERAGE('GRPO原始 0923'!F329:F358)</ns0:f>
        <ns0:v>0.5234375</ns0:v>
      </ns0:c>
      <ns0:c r="H309" s="238" t="n">
        <ns0:f>AVERAGE('GRPO原始 0923'!F319:F358)</ns0:f>
        <ns0:v>0.5125</ns0:v>
      </ns0:c>
      <ns0:c r="I309" s="238" t="n">
        <ns0:f>AVERAGE('GRPO原始 0923'!F309:F358)</ns0:f>
        <ns0:v>0.50109375</ns0:v>
      </ns0:c>
      <ns0:c r="J309" s="240" t="n">
        <ns0:f>C309-C59</ns0:f>
        <ns0:v>-0.020312499999999956</ns0:v>
      </ns0:c>
      <ns0:c r="K309" s="240" t="n">
        <ns0:f>D309-D59</ns0:f>
        <ns0:v>-0.02968750000000009</ns0:v>
      </ns0:c>
      <ns0:c r="L309" s="240" t="n">
        <ns0:f>E309-E59</ns0:f>
        <ns0:v>-0.025520833333333326</ns0:v>
      </ns0:c>
      <ns0:c r="M309" s="240" t="n">
        <ns0:f>F309-F59</ns0:f>
        <ns0:v>-0.017968749999999978</ns0:v>
      </ns0:c>
      <ns0:c r="N309" s="240" t="n">
        <ns0:f>G309-G59</ns0:f>
        <ns0:v>-0.00390625</ns0:v>
      </ns0:c>
      <ns0:c r="O309" s="240" t="n">
        <ns0:f>H309-H59</ns0:f>
        <ns0:v>0.008593749999999956</ns0:v>
      </ns0:c>
      <ns0:c r="P309" s="240" t="n">
        <ns0:f>I309-I59</ns0:f>
        <ns0:v>0.015781250000000024</ns0:v>
      </ns0:c>
    </ns0:row>
    <ns0:row r="310" ht="19" customHeight="1">
      <ns0:c r="A310" s="235" t="str">
        <ns0:v>linear-both</ns0:v>
      </ns0:c>
      <ns0:c r="B310" s="235" t="n">
        <ns0:v>59</ns0:v>
      </ns0:c>
      <ns0:c r="C310" s="238" t="n">
        <ns0:f>AVERAGE('GRPO原始 0923'!F355:F359)</ns0:f>
        <ns0:v>0.51875</ns0:v>
      </ns0:c>
      <ns0:c r="D310" s="238" t="n">
        <ns0:f>AVERAGE('GRPO原始 0923'!F350:F359)</ns0:f>
        <ns0:v>0.5328125</ns0:v>
      </ns0:c>
      <ns0:c r="E310" s="238" t="n">
        <ns0:f>AVERAGE('GRPO原始 0923'!F345:F359)</ns0:f>
        <ns0:v>0.5390625</ns0:v>
      </ns0:c>
      <ns0:c r="F310" s="238" t="n">
        <ns0:f>AVERAGE('GRPO原始 0923'!F340:F359)</ns0:f>
        <ns0:v>0.519921875</ns0:v>
      </ns0:c>
      <ns0:c r="G310" s="238" t="n">
        <ns0:f>AVERAGE('GRPO原始 0923'!F330:F359)</ns0:f>
        <ns0:v>0.5208333333333334</ns0:v>
      </ns0:c>
      <ns0:c r="H310" s="238" t="n">
        <ns0:f>AVERAGE('GRPO原始 0923'!F320:F359)</ns0:f>
        <ns0:v>0.5162109375</ns0:v>
      </ns0:c>
      <ns0:c r="I310" s="238" t="n">
        <ns0:f>AVERAGE('GRPO原始 0923'!F310:F359)</ns0:f>
        <ns0:v>0.50265625</ns0:v>
      </ns0:c>
      <ns0:c r="J310" s="240" t="n">
        <ns0:f>C310-C60</ns0:f>
        <ns0:v>-0.014062499999999978</ns0:v>
      </ns0:c>
      <ns0:c r="K310" s="240" t="n">
        <ns0:f>D310-D60</ns0:f>
        <ns0:v>-0.0234375</ns0:v>
      </ns0:c>
      <ns0:c r="L310" s="240" t="n">
        <ns0:f>E310-E60</ns0:f>
        <ns0:v>-0.02239583333333328</ns0:v>
      </ns0:c>
      <ns0:c r="M310" s="240" t="n">
        <ns0:f>F310-F60</ns0:f>
        <ns0:v>-0.01953125</ns0:v>
      </ns0:c>
      <ns0:c r="N310" s="240" t="n">
        <ns0:f>G310-G60</ns0:f>
        <ns0:v>-0.008072916666666652</ns0:v>
      </ns0:c>
      <ns0:c r="O310" s="240" t="n">
        <ns0:f>H310-H60</ns0:f>
        <ns0:v>0.011132812499999978</ns0:v>
      </ns0:c>
      <ns0:c r="P310" s="240" t="n">
        <ns0:f>I310-I60</ns0:f>
        <ns0:v>0.015156250000000038</ns0:v>
      </ns0:c>
    </ns0:row>
    <ns0:row r="311" ht="19" customHeight="1">
      <ns0:c r="A311" s="235" t="str">
        <ns0:v>linear-both</ns0:v>
      </ns0:c>
      <ns0:c r="B311" s="235" t="n">
        <ns0:v>60</ns0:v>
      </ns0:c>
      <ns0:c r="C311" s="238" t="n">
        <ns0:f>AVERAGE('GRPO原始 0923'!F356:F360)</ns0:f>
        <ns0:v>0.5140625</ns0:v>
      </ns0:c>
      <ns0:c r="D311" s="238" t="n">
        <ns0:f>AVERAGE('GRPO原始 0923'!F351:F360)</ns0:f>
        <ns0:v>0.53984375</ns0:v>
      </ns0:c>
      <ns0:c r="E311" s="238" t="n">
        <ns0:f>AVERAGE('GRPO原始 0923'!F346:F360)</ns0:f>
        <ns0:v>0.5348958333333333</ns0:v>
      </ns0:c>
      <ns0:c r="F311" s="238" t="n">
        <ns0:f>AVERAGE('GRPO原始 0923'!F341:F360)</ns0:f>
        <ns0:v>0.520703125</ns0:v>
      </ns0:c>
      <ns0:c r="G311" s="238" t="n">
        <ns0:f>AVERAGE('GRPO原始 0923'!F331:F360)</ns0:f>
        <ns0:v>0.5231770833333333</ns0:v>
      </ns0:c>
      <ns0:c r="H311" s="238" t="n">
        <ns0:f>AVERAGE('GRPO原始 0923'!F321:F360)</ns0:f>
        <ns0:v>0.5197265625</ns0:v>
      </ns0:c>
      <ns0:c r="I311" s="238" t="n">
        <ns0:f>AVERAGE('GRPO原始 0923'!F311:F360)</ns0:f>
        <ns0:v>0.50265625</ns0:v>
      </ns0:c>
      <ns0:c r="J311" s="240" t="n">
        <ns0:f>C311-C61</ns0:f>
        <ns0:v>-0.028125000000000067</ns0:v>
      </ns0:c>
      <ns0:c r="K311" s="240" t="n">
        <ns0:f>D311-D61</ns0:f>
        <ns0:v>-0.02578125000000009</ns0:v>
      </ns0:c>
      <ns0:c r="L311" s="240" t="n">
        <ns0:f>E311-E61</ns0:f>
        <ns0:v>-0.033333333333333326</ns0:v>
      </ns0:c>
      <ns0:c r="M311" s="240" t="n">
        <ns0:f>F311-F61</ns0:f>
        <ns0:v>-0.02499999999999991</ns0:v>
      </ns0:c>
      <ns0:c r="N311" s="240" t="n">
        <ns0:f>G311-G61</ns0:f>
        <ns0:v>-0.010677083333333282</ns0:v>
      </ns0:c>
      <ns0:c r="O311" s="240" t="n">
        <ns0:f>H311-H61</ns0:f>
        <ns0:v>0.009570312500000067</ns0:v>
      </ns0:c>
      <ns0:c r="P311" s="240" t="n">
        <ns0:f>I311-I61</ns0:f>
        <ns0:v>0.01171875</ns0:v>
      </ns0:c>
    </ns0:row>
    <ns0:row r="312" ht="19" customHeight="1">
      <ns0:c r="A312" s="235" t="str">
        <ns0:v>linear-both</ns0:v>
      </ns0:c>
      <ns0:c r="B312" s="235" t="n">
        <ns0:v>61</ns0:v>
      </ns0:c>
      <ns0:c r="C312" s="238" t="n">
        <ns0:f>AVERAGE('GRPO原始 0923'!F357:F361)</ns0:f>
        <ns0:v>0.5515625</ns0:v>
      </ns0:c>
      <ns0:c r="D312" s="238" t="n">
        <ns0:f>AVERAGE('GRPO原始 0923'!F352:F361)</ns0:f>
        <ns0:v>0.53671875</ns0:v>
      </ns0:c>
      <ns0:c r="E312" s="238" t="n">
        <ns0:f>AVERAGE('GRPO原始 0923'!F347:F361)</ns0:f>
        <ns0:v>0.5333333333333333</ns0:v>
      </ns0:c>
      <ns0:c r="F312" s="238" t="n">
        <ns0:f>AVERAGE('GRPO原始 0923'!F342:F361)</ns0:f>
        <ns0:v>0.52109375</ns0:v>
      </ns0:c>
      <ns0:c r="G312" s="238" t="n">
        <ns0:f>AVERAGE('GRPO原始 0923'!F332:F361)</ns0:f>
        <ns0:v>0.5265625</ns0:v>
      </ns0:c>
      <ns0:c r="H312" s="238" t="n">
        <ns0:f>AVERAGE('GRPO原始 0923'!F322:F361)</ns0:f>
        <ns0:v>0.5193359375</ns0:v>
      </ns0:c>
      <ns0:c r="I312" s="238" t="n">
        <ns0:f>AVERAGE('GRPO原始 0923'!F312:F361)</ns0:f>
        <ns0:v>0.50625</ns0:v>
      </ns0:c>
      <ns0:c r="J312" s="240" t="n">
        <ns0:f>C312-C62</ns0:f>
        <ns0:v>-0.034375000000000044</ns0:v>
      </ns0:c>
      <ns0:c r="K312" s="240" t="n">
        <ns0:f>D312-D62</ns0:f>
        <ns0:v>-0.025000000000000022</ns0:v>
      </ns0:c>
      <ns0:c r="L312" s="240" t="n">
        <ns0:f>E312-E62</ns0:f>
        <ns0:v>-0.03281250000000002</ns0:v>
      </ns0:c>
      <ns0:c r="M312" s="240" t="n">
        <ns0:f>F312-F62</ns0:f>
        <ns0:v>-0.025390625</ns0:v>
      </ns0:c>
      <ns0:c r="N312" s="240" t="n">
        <ns0:f>G312-G62</ns0:f>
        <ns0:v>-0.014062499999999978</ns0:v>
      </ns0:c>
      <ns0:c r="O312" s="240" t="n">
        <ns0:f>H312-H62</ns0:f>
        <ns0:v>0.006445312499999911</ns0:v>
      </ns0:c>
      <ns0:c r="P312" s="240" t="n">
        <ns0:f>I312-I62</ns0:f>
        <ns0:v>0.009843749999999984</ns0:v>
      </ns0:c>
    </ns0:row>
    <ns0:row r="313" ht="19" customHeight="1">
      <ns0:c r="A313" s="235" t="str">
        <ns0:v>linear-both</ns0:v>
      </ns0:c>
      <ns0:c r="B313" s="235" t="n">
        <ns0:v>62</ns0:v>
      </ns0:c>
      <ns0:c r="C313" s="238" t="n">
        <ns0:f>AVERAGE('GRPO原始 0923'!F358:F362)</ns0:f>
        <ns0:v>0.553125</ns0:v>
      </ns0:c>
      <ns0:c r="D313" s="238" t="n">
        <ns0:f>AVERAGE('GRPO原始 0923'!F353:F362)</ns0:f>
        <ns0:v>0.5390625</ns0:v>
      </ns0:c>
      <ns0:c r="E313" s="238" t="n">
        <ns0:f>AVERAGE('GRPO原始 0923'!F348:F362)</ns0:f>
        <ns0:v>0.5359375</ns0:v>
      </ns0:c>
      <ns0:c r="F313" s="238" t="n">
        <ns0:f>AVERAGE('GRPO原始 0923'!F343:F362)</ns0:f>
        <ns0:v>0.525</ns0:v>
      </ns0:c>
      <ns0:c r="G313" s="238" t="n">
        <ns0:f>AVERAGE('GRPO原始 0923'!F333:F362)</ns0:f>
        <ns0:v>0.5283854166666667</ns0:v>
      </ns0:c>
      <ns0:c r="H313" s="238" t="n">
        <ns0:f>AVERAGE('GRPO原始 0923'!F323:F362)</ns0:f>
        <ns0:v>0.5201171875</ns0:v>
      </ns0:c>
      <ns0:c r="I313" s="238" t="n">
        <ns0:f>AVERAGE('GRPO原始 0923'!F313:F362)</ns0:f>
        <ns0:v>0.5078125</ns0:v>
      </ns0:c>
      <ns0:c r="J313" s="240" t="n">
        <ns0:f>C313-C63</ns0:f>
        <ns0:v>-0.057812500000000044</ns0:v>
      </ns0:c>
      <ns0:c r="K313" s="240" t="n">
        <ns0:f>D313-D63</ns0:f>
        <ns0:v>-0.03359374999999998</ns0:v>
      </ns0:c>
      <ns0:c r="L313" s="240" t="n">
        <ns0:f>E313-E63</ns0:f>
        <ns0:v>-0.0390625</ns0:v>
      </ns0:c>
      <ns0:c r="M313" s="240" t="n">
        <ns0:f>F313-F63</ns0:f>
        <ns0:v>-0.03476562500000002</ns0:v>
      </ns0:c>
      <ns0:c r="N313" s="240" t="n">
        <ns0:f>G313-G63</ns0:f>
        <ns0:v>-0.01848958333333328</ns0:v>
      </ns0:c>
      <ns0:c r="O313" s="240" t="n">
        <ns0:f>H313-H63</ns0:f>
        <ns0:v>0</ns0:v>
      </ns0:c>
      <ns0:c r="P313" s="240" t="n">
        <ns0:f>I313-I63</ns0:f>
        <ns0:v>0.00593750000000004</ns0:v>
      </ns0:c>
    </ns0:row>
    <ns0:row r="314" ht="19" customHeight="1">
      <ns0:c r="A314" s="235" t="str">
        <ns0:v>linear-both</ns0:v>
      </ns0:c>
      <ns0:c r="B314" s="235" t="n">
        <ns0:v>63</ns0:v>
      </ns0:c>
      <ns0:c r="C314" s="238" t="n">
        <ns0:f>AVERAGE('GRPO原始 0923'!F359:F363)</ns0:f>
        <ns0:v>0.571875</ns0:v>
      </ns0:c>
      <ns0:c r="D314" s="238" t="n">
        <ns0:f>AVERAGE('GRPO原始 0923'!F354:F363)</ns0:f>
        <ns0:v>0.5453125</ns0:v>
      </ns0:c>
      <ns0:c r="E314" s="238" t="n">
        <ns0:f>AVERAGE('GRPO原始 0923'!F349:F363)</ns0:f>
        <ns0:v>0.5453125</ns0:v>
      </ns0:c>
      <ns0:c r="F314" s="238" t="n">
        <ns0:f>AVERAGE('GRPO原始 0923'!F344:F363)</ns0:f>
        <ns0:v>0.54140625</ns0:v>
      </ns0:c>
      <ns0:c r="G314" s="238" t="n">
        <ns0:f>AVERAGE('GRPO原始 0923'!F334:F363)</ns0:f>
        <ns0:v>0.5330729166666667</ns0:v>
      </ns0:c>
      <ns0:c r="H314" s="238" t="n">
        <ns0:f>AVERAGE('GRPO原始 0923'!F324:F363)</ns0:f>
        <ns0:v>0.5248046875</ns0:v>
      </ns0:c>
      <ns0:c r="I314" s="238" t="n">
        <ns0:f>AVERAGE('GRPO原始 0923'!F314:F363)</ns0:f>
        <ns0:v>0.510625</ns0:v>
      </ns0:c>
      <ns0:c r="J314" s="240" t="n">
        <ns0:f>C314-C64</ns0:f>
        <ns0:v>-0.059374999999999956</ns0:v>
      </ns0:c>
      <ns0:c r="K314" s="240" t="n">
        <ns0:f>D314-D64</ns0:f>
        <ns0:v>-0.03984375000000007</ns0:v>
      </ns0:c>
      <ns0:c r="L314" s="240" t="n">
        <ns0:f>E314-E64</ns0:f>
        <ns0:v>-0.039583333333333304</ns0:v>
      </ns0:c>
      <ns0:c r="M314" s="240" t="n">
        <ns0:f>F314-F64</ns0:f>
        <ns0:v>-0.03398437500000007</ns0:v>
      </ns0:c>
      <ns0:c r="N314" s="240" t="n">
        <ns0:f>G314-G64</ns0:f>
        <ns0:v>-0.02213541666666663</ns0:v>
      </ns0:c>
      <ns0:c r="O314" s="240" t="n">
        <ns0:f>H314-H64</ns0:f>
        <ns0:v>-0.004296874999999978</ns0:v>
      </ns0:c>
      <ns0:c r="P314" s="240" t="n">
        <ns0:f>I314-I64</ns0:f>
        <ns0:v>0.00390625</ns0:v>
      </ns0:c>
    </ns0:row>
    <ns0:row r="315" ht="19" customHeight="1">
      <ns0:c r="A315" s="235" t="str">
        <ns0:v>linear-both</ns0:v>
      </ns0:c>
      <ns0:c r="B315" s="235" t="n">
        <ns0:v>64</ns0:v>
      </ns0:c>
      <ns0:c r="C315" s="238" t="n">
        <ns0:f>AVERAGE('GRPO原始 0923'!F360:F364)</ns0:f>
        <ns0:v>0.578125</ns0:v>
      </ns0:c>
      <ns0:c r="D315" s="238" t="n">
        <ns0:f>AVERAGE('GRPO原始 0923'!F355:F364)</ns0:f>
        <ns0:v>0.5484375</ns0:v>
      </ns0:c>
      <ns0:c r="E315" s="238" t="n">
        <ns0:f>AVERAGE('GRPO原始 0923'!F350:F364)</ns0:f>
        <ns0:v>0.5479166666666667</ns0:v>
      </ns0:c>
      <ns0:c r="F315" s="238" t="n">
        <ns0:f>AVERAGE('GRPO原始 0923'!F345:F364)</ns0:f>
        <ns0:v>0.548828125</ns0:v>
      </ns0:c>
      <ns0:c r="G315" s="238" t="n">
        <ns0:f>AVERAGE('GRPO原始 0923'!F335:F364)</ns0:f>
        <ns0:v>0.5322916666666667</ns0:v>
      </ns0:c>
      <ns0:c r="H315" s="238" t="n">
        <ns0:f>AVERAGE('GRPO原始 0923'!F325:F364)</ns0:f>
        <ns0:v>0.5263671875</ns0:v>
      </ns0:c>
      <ns0:c r="I315" s="238" t="n">
        <ns0:f>AVERAGE('GRPO原始 0923'!F315:F364)</ns0:f>
        <ns0:v>0.51203125</ns0:v>
      </ns0:c>
      <ns0:c r="J315" s="240" t="n">
        <ns0:f>C315-C65</ns0:f>
        <ns0:v>-0.07656249999999998</ns0:v>
      </ns0:c>
      <ns0:c r="K315" s="240" t="n">
        <ns0:f>D315-D65</ns0:f>
        <ns0:v>-0.04531249999999998</ns0:v>
      </ns0:c>
      <ns0:c r="L315" s="240" t="n">
        <ns0:f>E315-E65</ns0:f>
        <ns0:v>-0.041145833333333326</ns0:v>
      </ns0:c>
      <ns0:c r="M315" s="240" t="n">
        <ns0:f>F315-F65</ns0:f>
        <ns0:v>-0.035937499999999956</ns0:v>
      </ns0:c>
      <ns0:c r="N315" s="240" t="n">
        <ns0:f>G315-G65</ns0:f>
        <ns0:v>-0.025260416666666563</ns0:v>
      </ns0:c>
      <ns0:c r="O315" s="240" t="n">
        <ns0:f>H315-H65</ns0:f>
        <ns0:v>-0.007226562499999978</ns0:v>
      </ns0:c>
      <ns0:c r="P315" s="240" t="n">
        <ns0:f>I315-I65</ns0:f>
        <ns0:v>0.0007812500000000666</ns0:v>
      </ns0:c>
    </ns0:row>
    <ns0:row r="316" ht="19" customHeight="1">
      <ns0:c r="A316" s="235" t="str">
        <ns0:v>linear-both</ns0:v>
      </ns0:c>
      <ns0:c r="B316" s="235" t="n">
        <ns0:v>65</ns0:v>
      </ns0:c>
      <ns0:c r="C316" s="238" t="n">
        <ns0:f>AVERAGE('GRPO原始 0923'!F361:F365)</ns0:f>
        <ns0:v>0.5765625</ns0:v>
      </ns0:c>
      <ns0:c r="D316" s="238" t="n">
        <ns0:f>AVERAGE('GRPO原始 0923'!F356:F365)</ns0:f>
        <ns0:v>0.5453125</ns0:v>
      </ns0:c>
      <ns0:c r="E316" s="238" t="n">
        <ns0:f>AVERAGE('GRPO原始 0923'!F351:F365)</ns0:f>
        <ns0:v>0.5520833333333334</ns0:v>
      </ns0:c>
      <ns0:c r="F316" s="238" t="n">
        <ns0:f>AVERAGE('GRPO原始 0923'!F346:F365)</ns0:f>
        <ns0:v>0.5453125</ns0:v>
      </ns0:c>
      <ns0:c r="G316" s="238" t="n">
        <ns0:f>AVERAGE('GRPO原始 0923'!F336:F365)</ns0:f>
        <ns0:v>0.5307291666666667</ns0:v>
      </ns0:c>
      <ns0:c r="H316" s="238" t="n">
        <ns0:f>AVERAGE('GRPO原始 0923'!F326:F365)</ns0:f>
        <ns0:v>0.52734375</ns0:v>
      </ns0:c>
      <ns0:c r="I316" s="238" t="n">
        <ns0:f>AVERAGE('GRPO原始 0923'!F316:F365)</ns0:f>
        <ns0:v>0.51578125</ns0:v>
      </ns0:c>
      <ns0:c r="J316" s="240" t="n">
        <ns0:f>C316-C66</ns0:f>
        <ns0:v>-0.08750000000000002</ns0:v>
      </ns0:c>
      <ns0:c r="K316" s="240" t="n">
        <ns0:f>D316-D66</ns0:f>
        <ns0:v>-0.057812500000000044</ns0:v>
      </ns0:c>
      <ns0:c r="L316" s="240" t="n">
        <ns0:f>E316-E66</ns0:f>
        <ns0:v>-0.046354166666666585</ns0:v>
      </ns0:c>
      <ns0:c r="M316" s="240" t="n">
        <ns0:f>F316-F66</ns0:f>
        <ns0:v>-0.046875</ns0:v>
      </ns0:c>
      <ns0:c r="N316" s="240" t="n">
        <ns0:f>G316-G66</ns0:f>
        <ns0:v>-0.031770833333333304</ns0:v>
      </ns0:c>
      <ns0:c r="O316" s="240" t="n">
        <ns0:f>H316-H66</ns0:f>
        <ns0:v>-0.009765625</ns0:v>
      </ns0:c>
      <ns0:c r="P316" s="240" t="n">
        <ns0:f>I316-I66</ns0:f>
        <ns0:v>-0.0017187499999999911</ns0:v>
      </ns0:c>
    </ns0:row>
    <ns0:row r="317" ht="19" customHeight="1">
      <ns0:c r="A317" s="235" t="str">
        <ns0:v>linear-both</ns0:v>
      </ns0:c>
      <ns0:c r="B317" s="235" t="n">
        <ns0:v>66</ns0:v>
      </ns0:c>
      <ns0:c r="C317" s="238" t="n">
        <ns0:f>AVERAGE('GRPO原始 0923'!F362:F366)</ns0:f>
        <ns0:v>0.575</ns0:v>
      </ns0:c>
      <ns0:c r="D317" s="238" t="n">
        <ns0:f>AVERAGE('GRPO原始 0923'!F357:F366)</ns0:f>
        <ns0:v>0.56328125</ns0:v>
      </ns0:c>
      <ns0:c r="E317" s="238" t="n">
        <ns0:f>AVERAGE('GRPO原始 0923'!F352:F366)</ns0:f>
        <ns0:v>0.5494791666666666</ns0:v>
      </ns0:c>
      <ns0:c r="F317" s="238" t="n">
        <ns0:f>AVERAGE('GRPO原始 0923'!F347:F366)</ns0:f>
        <ns0:v>0.54375</ns0:v>
      </ns0:c>
      <ns0:c r="G317" s="238" t="n">
        <ns0:f>AVERAGE('GRPO原始 0923'!F337:F366)</ns0:f>
        <ns0:v>0.5317708333333333</ns0:v>
      </ns0:c>
      <ns0:c r="H317" s="238" t="n">
        <ns0:f>AVERAGE('GRPO原始 0923'!F327:F366)</ns0:f>
        <ns0:v>0.5294921875</ns0:v>
      </ns0:c>
      <ns0:c r="I317" s="238" t="n">
        <ns0:f>AVERAGE('GRPO原始 0923'!F317:F366)</ns0:f>
        <ns0:v>0.51640625</ns0:v>
      </ns0:c>
      <ns0:c r="J317" s="240" t="n">
        <ns0:f>C317-C67</ns0:f>
        <ns0:v>-0.08906250000000004</ns0:v>
      </ns0:c>
      <ns0:c r="K317" s="240" t="n">
        <ns0:f>D317-D67</ns0:f>
        <ns0:v>-0.061718750000000044</ns0:v>
      </ns0:c>
      <ns0:c r="L317" s="240" t="n">
        <ns0:f>E317-E67</ns0:f>
        <ns0:v>-0.046354166666666696</ns0:v>
      </ns0:c>
      <ns0:c r="M317" s="240" t="n">
        <ns0:f>F317-F67</ns0:f>
        <ns0:v>-0.046875</ns0:v>
      </ns0:c>
      <ns0:c r="N317" s="240" t="n">
        <ns0:f>G317-G67</ns0:f>
        <ns0:v>-0.03359374999999998</ns0:v>
      </ns0:c>
      <ns0:c r="O317" s="240" t="n">
        <ns0:f>H317-H67</ns0:f>
        <ns0:v>-0.011914062499999933</ns0:v>
      </ns0:c>
      <ns0:c r="P317" s="240" t="n">
        <ns0:f>I317-I67</ns0:f>
        <ns0:v>-0.00406250000000008</ns0:v>
      </ns0:c>
    </ns0:row>
    <ns0:row r="318" ht="19" customHeight="1">
      <ns0:c r="A318" s="235" t="str">
        <ns0:v>linear-both</ns0:v>
      </ns0:c>
      <ns0:c r="B318" s="235" t="n">
        <ns0:v>67</ns0:v>
      </ns0:c>
      <ns0:c r="C318" s="238" t="n">
        <ns0:f>AVERAGE('GRPO原始 0923'!F363:F367)</ns0:f>
        <ns0:v>0.5515625</ns0:v>
      </ns0:c>
      <ns0:c r="D318" s="238" t="n">
        <ns0:f>AVERAGE('GRPO原始 0923'!F358:F367)</ns0:f>
        <ns0:v>0.55234375</ns0:v>
      </ns0:c>
      <ns0:c r="E318" s="238" t="n">
        <ns0:f>AVERAGE('GRPO原始 0923'!F353:F367)</ns0:f>
        <ns0:v>0.5432291666666667</ns0:v>
      </ns0:c>
      <ns0:c r="F318" s="238" t="n">
        <ns0:f>AVERAGE('GRPO原始 0923'!F348:F367)</ns0:f>
        <ns0:v>0.53984375</ns0:v>
      </ns0:c>
      <ns0:c r="G318" s="238" t="n">
        <ns0:f>AVERAGE('GRPO原始 0923'!F338:F367)</ns0:f>
        <ns0:v>0.5302083333333333</ns0:v>
      </ns0:c>
      <ns0:c r="H318" s="238" t="n">
        <ns0:f>AVERAGE('GRPO原始 0923'!F328:F367)</ns0:f>
        <ns0:v>0.5263671875</ns0:v>
      </ns0:c>
      <ns0:c r="I318" s="238" t="n">
        <ns0:f>AVERAGE('GRPO原始 0923'!F318:F367)</ns0:f>
        <ns0:v>0.5171875</ns0:v>
      </ns0:c>
      <ns0:c r="J318" s="240" t="n">
        <ns0:f>C318-C68</ns0:f>
        <ns0:v>-0.07656250000000009</ns0:v>
      </ns0:c>
      <ns0:c r="K318" s="240" t="n">
        <ns0:f>D318-D68</ns0:f>
        <ns0:v>-0.06718749999999996</ns0:v>
      </ns0:c>
      <ns0:c r="L318" s="240" t="n">
        <ns0:f>E318-E68</ns0:f>
        <ns0:v>-0.04791666666666672</ns0:v>
      </ns0:c>
      <ns0:c r="M318" s="240" t="n">
        <ns0:f>F318-F68</ns0:f>
        <ns0:v>-0.04843750000000002</ns0:v>
      </ns0:c>
      <ns0:c r="N318" s="240" t="n">
        <ns0:f>G318-G68</ns0:f>
        <ns0:v>-0.034635416666666696</ns0:v>
      </ns0:c>
      <ns0:c r="O318" s="240" t="n">
        <ns0:f>H318-H68</ns0:f>
        <ns0:v>-0.016406249999999956</ns0:v>
      </ns0:c>
      <ns0:c r="P318" s="240" t="n">
        <ns0:f>I318-I68</ns0:f>
        <ns0:v>-0.006406249999999947</ns0:v>
      </ns0:c>
    </ns0:row>
    <ns0:row r="319" ht="19" customHeight="1">
      <ns0:c r="A319" s="235" t="str">
        <ns0:v>linear-both</ns0:v>
      </ns0:c>
      <ns0:c r="B319" s="235" t="n">
        <ns0:v>68</ns0:v>
      </ns0:c>
      <ns0:c r="C319" s="238" t="n">
        <ns0:f>AVERAGE('GRPO原始 0923'!F364:F368)</ns0:f>
        <ns0:v>0.528125</ns0:v>
      </ns0:c>
      <ns0:c r="D319" s="238" t="n">
        <ns0:f>AVERAGE('GRPO原始 0923'!F359:F368)</ns0:f>
        <ns0:v>0.55</ns0:v>
      </ns0:c>
      <ns0:c r="E319" s="238" t="n">
        <ns0:f>AVERAGE('GRPO原始 0923'!F354:F368)</ns0:f>
        <ns0:v>0.5395833333333333</ns0:v>
      </ns0:c>
      <ns0:c r="F319" s="238" t="n">
        <ns0:f>AVERAGE('GRPO原始 0923'!F349:F368)</ns0:f>
        <ns0:v>0.541015625</ns0:v>
      </ns0:c>
      <ns0:c r="G319" s="238" t="n">
        <ns0:f>AVERAGE('GRPO原始 0923'!F339:F368)</ns0:f>
        <ns0:v>0.5296875</ns0:v>
      </ns0:c>
      <ns0:c r="H319" s="238" t="n">
        <ns0:f>AVERAGE('GRPO原始 0923'!F329:F368)</ns0:f>
        <ns0:v>0.530078125</ns0:v>
      </ns0:c>
      <ns0:c r="I319" s="238" t="n">
        <ns0:f>AVERAGE('GRPO原始 0923'!F319:F368)</ns0:f>
        <ns0:v>0.52</ns0:v>
      </ns0:c>
      <ns0:c r="J319" s="240" t="n">
        <ns0:f>C319-C69</ns0:f>
        <ns0:v>-0.07187500000000002</ns0:v>
      </ns0:c>
      <ns0:c r="K319" s="240" t="n">
        <ns0:f>D319-D69</ns0:f>
        <ns0:v>-0.06562499999999993</ns0:v>
      </ns0:c>
      <ns0:c r="L319" s="240" t="n">
        <ns0:f>E319-E69</ns0:f>
        <ns0:v>-0.05052083333333335</ns0:v>
      </ns0:c>
      <ns0:c r="M319" s="240" t="n">
        <ns0:f>F319-F69</ns0:f>
        <ns0:v>-0.047656249999999956</ns0:v>
      </ns0:c>
      <ns0:c r="N319" s="240" t="n">
        <ns0:f>G319-G69</ns0:f>
        <ns0:v>-0.03385416666666674</ns0:v>
      </ns0:c>
      <ns0:c r="O319" s="240" t="n">
        <ns0:f>H319-H69</ns0:f>
        <ns0:v>-0.019335937500000067</ns0:v>
      </ns0:c>
      <ns0:c r="P319" s="240" t="n">
        <ns0:f>I319-I69</ns0:f>
        <ns0:v>-0.006249999999999978</ns0:v>
      </ns0:c>
    </ns0:row>
    <ns0:row r="320" ht="19" customHeight="1">
      <ns0:c r="A320" s="235" t="str">
        <ns0:v>linear-both</ns0:v>
      </ns0:c>
      <ns0:c r="B320" s="235" t="n">
        <ns0:v>69</ns0:v>
      </ns0:c>
      <ns0:c r="C320" s="238" t="n">
        <ns0:f>AVERAGE('GRPO原始 0923'!F365:F369)</ns0:f>
        <ns0:v>0.5015625</ns0:v>
      </ns0:c>
      <ns0:c r="D320" s="238" t="n">
        <ns0:f>AVERAGE('GRPO原始 0923'!F360:F369)</ns0:f>
        <ns0:v>0.53984375</ns0:v>
      </ns0:c>
      <ns0:c r="E320" s="238" t="n">
        <ns0:f>AVERAGE('GRPO原始 0923'!F355:F369)</ns0:f>
        <ns0:v>0.5328125</ns0:v>
      </ns0:c>
      <ns0:c r="F320" s="238" t="n">
        <ns0:f>AVERAGE('GRPO原始 0923'!F350:F369)</ns0:f>
        <ns0:v>0.536328125</ns0:v>
      </ns0:c>
      <ns0:c r="G320" s="238" t="n">
        <ns0:f>AVERAGE('GRPO原始 0923'!F340:F369)</ns0:f>
        <ns0:v>0.5265625</ns0:v>
      </ns0:c>
      <ns0:c r="H320" s="238" t="n">
        <ns0:f>AVERAGE('GRPO原始 0923'!F330:F369)</ns0:f>
        <ns0:v>0.5255859375</ns0:v>
      </ns0:c>
      <ns0:c r="I320" s="238" t="n">
        <ns0:f>AVERAGE('GRPO原始 0923'!F320:F369)</ns0:f>
        <ns0:v>0.5209375</ns0:v>
      </ns0:c>
      <ns0:c r="J320" s="240" t="n">
        <ns0:f>C320-C70</ns0:f>
        <ns0:v>-0.0625</ns0:v>
      </ns0:c>
      <ns0:c r="K320" s="240" t="n">
        <ns0:f>D320-D70</ns0:f>
        <ns0:v>-0.06953125000000004</ns0:v>
      </ns0:c>
      <ns0:c r="L320" s="240" t="n">
        <ns0:f>E320-E70</ns0:f>
        <ns0:v>-0.05104166666666665</ns0:v>
      </ns0:c>
      <ns0:c r="M320" s="240" t="n">
        <ns0:f>F320-F70</ns0:f>
        <ns0:v>-0.04648437499999991</ns0:v>
      </ns0:c>
      <ns0:c r="N320" s="240" t="n">
        <ns0:f>G320-G70</ns0:f>
        <ns0:v>-0.03619791666666661</ns0:v>
      </ns0:c>
      <ns0:c r="O320" s="240" t="n">
        <ns0:f>H320-H70</ns0:f>
        <ns0:v>-0.0234375</ns0:v>
      </ns0:c>
      <ns0:c r="P320" s="240" t="n">
        <ns0:f>I320-I70</ns0:f>
        <ns0:v>-0.004999999999999893</ns0:v>
      </ns0:c>
    </ns0:row>
    <ns0:row r="321" ht="19" customHeight="1">
      <ns0:c r="A321" s="235" t="str">
        <ns0:v>linear-both</ns0:v>
      </ns0:c>
      <ns0:c r="B321" s="235" t="n">
        <ns0:v>70</ns0:v>
      </ns0:c>
      <ns0:c r="C321" s="238" t="n">
        <ns0:f>AVERAGE('GRPO原始 0923'!F366:F370)</ns0:f>
        <ns0:v>0.496875</ns0:v>
      </ns0:c>
      <ns0:c r="D321" s="238" t="n">
        <ns0:f>AVERAGE('GRPO原始 0923'!F361:F370)</ns0:f>
        <ns0:v>0.53671875</ns0:v>
      </ns0:c>
      <ns0:c r="E321" s="238" t="n">
        <ns0:f>AVERAGE('GRPO原始 0923'!F356:F370)</ns0:f>
        <ns0:v>0.5291666666666667</ns0:v>
      </ns0:c>
      <ns0:c r="F321" s="238" t="n">
        <ns0:f>AVERAGE('GRPO原始 0923'!F351:F370)</ns0:f>
        <ns0:v>0.53828125</ns0:v>
      </ns0:c>
      <ns0:c r="G321" s="238" t="n">
        <ns0:f>AVERAGE('GRPO原始 0923'!F341:F370)</ns0:f>
        <ns0:v>0.5260416666666666</ns0:v>
      </ns0:c>
      <ns0:c r="H321" s="238" t="n">
        <ns0:f>AVERAGE('GRPO原始 0923'!F331:F370)</ns0:f>
        <ns0:v>0.5265625</ns0:v>
      </ns0:c>
      <ns0:c r="I321" s="238" t="n">
        <ns0:f>AVERAGE('GRPO原始 0923'!F321:F370)</ns0:f>
        <ns0:v>0.523125</ns0:v>
      </ns0:c>
      <ns0:c r="J321" s="240" t="n">
        <ns0:f>C321-C71</ns0:f>
        <ns0:v>-0.05156250000000001</ns0:v>
      </ns0:c>
      <ns0:c r="K321" s="240" t="n">
        <ns0:f>D321-D71</ns0:f>
        <ns0:v>-0.06953124999999993</ns0:v>
      </ns0:c>
      <ns0:c r="L321" s="240" t="n">
        <ns0:f>E321-E71</ns0:f>
        <ns0:v>-0.05572916666666661</ns0:v>
      </ns0:c>
      <ns0:c r="M321" s="240" t="n">
        <ns0:f>F321-F71</ns0:f>
        <ns0:v>-0.047656249999999956</ns0:v>
      </ns0:c>
      <ns0:c r="N321" s="240" t="n">
        <ns0:f>G321-G71</ns0:f>
        <ns0:v>-0.03984375000000007</ns0:v>
      </ns0:c>
      <ns0:c r="O321" s="240" t="n">
        <ns0:f>H321-H71</ns0:f>
        <ns0:v>-0.025390625</ns0:v>
      </ns0:c>
      <ns0:c r="P321" s="240" t="n">
        <ns0:f>I321-I71</ns0:f>
        <ns0:v>-0.006250000000000089</ns0:v>
      </ns0:c>
    </ns0:row>
    <ns0:row r="322" ht="19" customHeight="1">
      <ns0:c r="A322" s="235" t="str">
        <ns0:v>linear-both</ns0:v>
      </ns0:c>
      <ns0:c r="B322" s="235" t="n">
        <ns0:v>71</ns0:v>
      </ns0:c>
      <ns0:c r="C322" s="238" t="n">
        <ns0:f>AVERAGE('GRPO原始 0923'!F367:F371)</ns0:f>
        <ns0:v>0.4890625</ns0:v>
      </ns0:c>
      <ns0:c r="D322" s="238" t="n">
        <ns0:f>AVERAGE('GRPO原始 0923'!F362:F371)</ns0:f>
        <ns0:v>0.53203125</ns0:v>
      </ns0:c>
      <ns0:c r="E322" s="238" t="n">
        <ns0:f>AVERAGE('GRPO原始 0923'!F357:F371)</ns0:f>
        <ns0:v>0.5385416666666667</ns0:v>
      </ns0:c>
      <ns0:c r="F322" s="238" t="n">
        <ns0:f>AVERAGE('GRPO原始 0923'!F352:F371)</ns0:f>
        <ns0:v>0.534375</ns0:v>
      </ns0:c>
      <ns0:c r="G322" s="238" t="n">
        <ns0:f>AVERAGE('GRPO原始 0923'!F342:F371)</ns0:f>
        <ns0:v>0.5247395833333334</ns0:v>
      </ns0:c>
      <ns0:c r="H322" s="238" t="n">
        <ns0:f>AVERAGE('GRPO原始 0923'!F332:F371)</ns0:f>
        <ns0:v>0.5279296875</ns0:v>
      </ns0:c>
      <ns0:c r="I322" s="238" t="n">
        <ns0:f>AVERAGE('GRPO原始 0923'!F322:F371)</ns0:f>
        <ns0:v>0.521875</ns0:v>
      </ns0:c>
      <ns0:c r="J322" s="240" t="n">
        <ns0:f>C322-C72</ns0:f>
        <ns0:v>-0.04843749999999997</ns0:v>
      </ns0:c>
      <ns0:c r="K322" s="240" t="n">
        <ns0:f>D322-D72</ns0:f>
        <ns0:v>-0.06875000000000009</ns0:v>
      </ns0:c>
      <ns0:c r="L322" s="240" t="n">
        <ns0:f>E322-E72</ns0:f>
        <ns0:v>-0.05729166666666663</ns0:v>
      </ns0:c>
      <ns0:c r="M322" s="240" t="n">
        <ns0:f>F322-F72</ns0:f>
        <ns0:v>-0.046875</ns0:v>
      </ns0:c>
      <ns0:c r="N322" s="240" t="n">
        <ns0:f>G322-G72</ns0:f>
        <ns0:v>-0.039843749999999956</ns0:v>
      </ns0:c>
      <ns0:c r="O322" s="240" t="n">
        <ns0:f>H322-H72</ns0:f>
        <ns0:v>-0.027734374999999978</ns0:v>
      </ns0:c>
      <ns0:c r="P322" s="240" t="n">
        <ns0:f>I322-I72</ns0:f>
        <ns0:v>-0.008593750000000067</ns0:v>
      </ns0:c>
    </ns0:row>
    <ns0:row r="323" ht="19" customHeight="1">
      <ns0:c r="A323" s="235" t="str">
        <ns0:v>linear-both</ns0:v>
      </ns0:c>
      <ns0:c r="B323" s="235" t="n">
        <ns0:v>72</ns0:v>
      </ns0:c>
      <ns0:c r="C323" s="238" t="n">
        <ns0:f>AVERAGE('GRPO原始 0923'!F368:F372)</ns0:f>
        <ns0:v>0.5078125</ns0:v>
      </ns0:c>
      <ns0:c r="D323" s="238" t="n">
        <ns0:f>AVERAGE('GRPO原始 0923'!F363:F372)</ns0:f>
        <ns0:v>0.5296875</ns0:v>
      </ns0:c>
      <ns0:c r="E323" s="238" t="n">
        <ns0:f>AVERAGE('GRPO原始 0923'!F358:F372)</ns0:f>
        <ns0:v>0.5375</ns0:v>
      </ns0:c>
      <ns0:c r="F323" s="238" t="n">
        <ns0:f>AVERAGE('GRPO原始 0923'!F353:F372)</ns0:f>
        <ns0:v>0.534375</ns0:v>
      </ns0:c>
      <ns0:c r="G323" s="238" t="n">
        <ns0:f>AVERAGE('GRPO原始 0923'!F343:F372)</ns0:f>
        <ns0:v>0.5265625</ns0:v>
      </ns0:c>
      <ns0:c r="H323" s="238" t="n">
        <ns0:f>AVERAGE('GRPO原始 0923'!F333:F372)</ns0:f>
        <ns0:v>0.5287109375</ns0:v>
      </ns0:c>
      <ns0:c r="I323" s="238" t="n">
        <ns0:f>AVERAGE('GRPO原始 0923'!F323:F372)</ns0:f>
        <ns0:v>0.52203125</ns0:v>
      </ns0:c>
      <ns0:c r="J323" s="240" t="n">
        <ns0:f>C323-C73</ns0:f>
        <ns0:v>-0.012499999999999956</ns0:v>
      </ns0:c>
      <ns0:c r="K323" s="240" t="n">
        <ns0:f>D323-D73</ns0:f>
        <ns0:v>-0.04453125000000002</ns0:v>
      </ns0:c>
      <ns0:c r="L323" s="240" t="n">
        <ns0:f>E323-E73</ns0:f>
        <ns0:v>-0.048958333333333326</ns0:v>
      </ns0:c>
      <ns0:c r="M323" s="240" t="n">
        <ns0:f>F323-F73</ns0:f>
        <ns0:v>-0.0390625</ns0:v>
      </ns0:c>
      <ns0:c r="N323" s="240" t="n">
        <ns0:f>G323-G73</ns0:f>
        <ns0:v>-0.03802083333333328</ns0:v>
      </ns0:c>
      <ns0:c r="O323" s="240" t="n">
        <ns0:f>H323-H73</ns0:f>
        <ns0:v>-0.025000000000000022</ns0:v>
      </ns0:c>
      <ns0:c r="P323" s="240" t="n">
        <ns0:f>I323-I73</ns0:f>
        <ns0:v>-0.008906250000000004</ns0:v>
      </ns0:c>
    </ns0:row>
    <ns0:row r="324" ht="19" customHeight="1">
      <ns0:c r="A324" s="235" t="str">
        <ns0:v>linear-both</ns0:v>
      </ns0:c>
      <ns0:c r="B324" s="235" t="n">
        <ns0:v>73</ns0:v>
      </ns0:c>
      <ns0:c r="C324" s="238" t="n">
        <ns0:f>AVERAGE('GRPO原始 0923'!F369:F373)</ns0:f>
        <ns0:v>0.5015625</ns0:v>
      </ns0:c>
      <ns0:c r="D324" s="238" t="n">
        <ns0:f>AVERAGE('GRPO原始 0923'!F364:F373)</ns0:f>
        <ns0:v>0.51484375</ns0:v>
      </ns0:c>
      <ns0:c r="E324" s="238" t="n">
        <ns0:f>AVERAGE('GRPO原始 0923'!F359:F373)</ns0:f>
        <ns0:v>0.5338541666666666</ns0:v>
      </ns0:c>
      <ns0:c r="F324" s="238" t="n">
        <ns0:f>AVERAGE('GRPO原始 0923'!F354:F373)</ns0:f>
        <ns0:v>0.530078125</ns0:v>
      </ns0:c>
      <ns0:c r="G324" s="238" t="n">
        <ns0:f>AVERAGE('GRPO原始 0923'!F344:F373)</ns0:f>
        <ns0:v>0.5325520833333334</ns0:v>
      </ns0:c>
      <ns0:c r="H324" s="238" t="n">
        <ns0:f>AVERAGE('GRPO原始 0923'!F334:F373)</ns0:f>
        <ns0:v>0.528515625</ns0:v>
      </ns0:c>
      <ns0:c r="I324" s="238" t="n">
        <ns0:f>AVERAGE('GRPO原始 0923'!F324:F373)</ns0:f>
        <ns0:v>0.5228125</ns0:v>
      </ns0:c>
      <ns0:c r="J324" s="240" t="n">
        <ns0:f>C324-C74</ns0:f>
        <ns0:v>-0.0390625</ns0:v>
      </ns0:c>
      <ns0:c r="K324" s="240" t="n">
        <ns0:f>D324-D74</ns0:f>
        <ns0:v>-0.055468749999999956</ns0:v>
      </ns0:c>
      <ns0:c r="L324" s="240" t="n">
        <ns0:f>E324-E74</ns0:f>
        <ns0:v>-0.056770833333333326</ns0:v>
      </ns0:c>
      <ns0:c r="M324" s="240" t="n">
        <ns0:f>F324-F74</ns0:f>
        <ns0:v>-0.04765625000000007</ns0:v>
      </ns0:c>
      <ns0:c r="N324" s="240" t="n">
        <ns0:f>G324-G74</ns0:f>
        <ns0:v>-0.041145833333333326</ns0:v>
      </ns0:c>
      <ns0:c r="O324" s="240" t="n">
        <ns0:f>H324-H74</ns0:f>
        <ns0:v>-0.030468749999999933</ns0:v>
      </ns0:c>
      <ns0:c r="P324" s="240" t="n">
        <ns0:f>I324-I74</ns0:f>
        <ns0:v>-0.014531249999999996</ns0:v>
      </ns0:c>
    </ns0:row>
    <ns0:row r="325" ht="19" customHeight="1">
      <ns0:c r="A325" s="235" t="str">
        <ns0:v>linear-both</ns0:v>
      </ns0:c>
      <ns0:c r="B325" s="235" t="n">
        <ns0:v>74</ns0:v>
      </ns0:c>
      <ns0:c r="C325" s="238" t="n">
        <ns0:f>AVERAGE('GRPO原始 0923'!F370:F374)</ns0:f>
        <ns0:v>0.4890625</ns0:v>
      </ns0:c>
      <ns0:c r="D325" s="238" t="n">
        <ns0:f>AVERAGE('GRPO原始 0923'!F365:F374)</ns0:f>
        <ns0:v>0.4953125</ns0:v>
      </ns0:c>
      <ns0:c r="E325" s="238" t="n">
        <ns0:f>AVERAGE('GRPO原始 0923'!F360:F374)</ns0:f>
        <ns0:v>0.5229166666666667</ns0:v>
      </ns0:c>
      <ns0:c r="F325" s="238" t="n">
        <ns0:f>AVERAGE('GRPO原始 0923'!F355:F374)</ns0:f>
        <ns0:v>0.521875</ns0:v>
      </ns0:c>
      <ns0:c r="G325" s="238" t="n">
        <ns0:f>AVERAGE('GRPO原始 0923'!F345:F374)</ns0:f>
        <ns0:v>0.5309895833333333</ns0:v>
      </ns0:c>
      <ns0:c r="H325" s="238" t="n">
        <ns0:f>AVERAGE('GRPO原始 0923'!F335:F374)</ns0:f>
        <ns0:v>0.523046875</ns0:v>
      </ns0:c>
      <ns0:c r="I325" s="238" t="n">
        <ns0:f>AVERAGE('GRPO原始 0923'!F325:F374)</ns0:f>
        <ns0:v>0.52015625</ns0:v>
      </ns0:c>
      <ns0:c r="J325" s="240" t="n">
        <ns0:f>C325-C75</ns0:f>
        <ns0:v>-0.03750000000000003</ns0:v>
      </ns0:c>
      <ns0:c r="K325" s="240" t="n">
        <ns0:f>D325-D75</ns0:f>
        <ns0:v>-0.04999999999999999</ns0:v>
      </ns0:c>
      <ns0:c r="L325" s="240" t="n">
        <ns0:f>E325-E75</ns0:f>
        <ns0:v>-0.05885416666666665</ns0:v>
      </ns0:c>
      <ns0:c r="M325" s="240" t="n">
        <ns0:f>F325-F75</ns0:f>
        <ns0:v>-0.04765625000000007</ns0:v>
      </ns0:c>
      <ns0:c r="N325" s="240" t="n">
        <ns0:f>G325-G75</ns0:f>
        <ns0:v>-0.04062500000000002</ns0:v>
      </ns0:c>
      <ns0:c r="O325" s="240" t="n">
        <ns0:f>H325-H75</ns0:f>
        <ns0:v>-0.03144531249999993</ns0:v>
      </ns0:c>
      <ns0:c r="P325" s="240" t="n">
        <ns0:f>I325-I75</ns0:f>
        <ns0:v>-0.01578124999999997</ns0:v>
      </ns0:c>
    </ns0:row>
    <ns0:row r="326" ht="19" customHeight="1">
      <ns0:c r="A326" s="235" t="str">
        <ns0:v>linear-both</ns0:v>
      </ns0:c>
      <ns0:c r="B326" s="235" t="n">
        <ns0:v>75</ns0:v>
      </ns0:c>
      <ns0:c r="C326" s="238" t="n">
        <ns0:f>AVERAGE('GRPO原始 0923'!F371:F375)</ns0:f>
        <ns0:v>0.5046875</ns0:v>
      </ns0:c>
      <ns0:c r="D326" s="238" t="n">
        <ns0:f>AVERAGE('GRPO原始 0923'!F366:F375)</ns0:f>
        <ns0:v>0.50078125</ns0:v>
      </ns0:c>
      <ns0:c r="E326" s="238" t="n">
        <ns0:f>AVERAGE('GRPO原始 0923'!F361:F375)</ns0:f>
        <ns0:v>0.5260416666666666</ns0:v>
      </ns0:c>
      <ns0:c r="F326" s="238" t="n">
        <ns0:f>AVERAGE('GRPO原始 0923'!F356:F375)</ns0:f>
        <ns0:v>0.523046875</ns0:v>
      </ns0:c>
      <ns0:c r="G326" s="238" t="n">
        <ns0:f>AVERAGE('GRPO原始 0923'!F346:F375)</ns0:f>
        <ns0:v>0.53046875</ns0:v>
      </ns0:c>
      <ns0:c r="H326" s="238" t="n">
        <ns0:f>AVERAGE('GRPO原始 0923'!F336:F375)</ns0:f>
        <ns0:v>0.5232421875</ns0:v>
      </ns0:c>
      <ns0:c r="I326" s="238" t="n">
        <ns0:f>AVERAGE('GRPO原始 0923'!F326:F375)</ns0:f>
        <ns0:v>0.52203125</ns0:v>
      </ns0:c>
      <ns0:c r="J326" s="240" t="n">
        <ns0:f>C326-C76</ns0:f>
        <ns0:v>-0.015625</ns0:v>
      </ns0:c>
      <ns0:c r="K326" s="240" t="n">
        <ns0:f>D326-D76</ns0:f>
        <ns0:v>-0.03359375000000009</ns0:v>
      </ns0:c>
      <ns0:c r="L326" s="240" t="n">
        <ns0:f>E326-E76</ns0:f>
        <ns0:v>-0.05156250000000007</ns0:v>
      </ns0:c>
      <ns0:c r="M326" s="240" t="n">
        <ns0:f>F326-F76</ns0:f>
        <ns0:v>-0.045703124999999956</ns0:v>
      </ns0:c>
      <ns0:c r="N326" s="240" t="n">
        <ns0:f>G326-G76</ns0:f>
        <ns0:v>-0.042447916666666585</ns0:v>
      </ns0:c>
      <ns0:c r="O326" s="240" t="n">
        <ns0:f>H326-H76</ns0:f>
        <ns0:v>-0.0322265625</ns0:v>
      </ns0:c>
      <ns0:c r="P326" s="240" t="n">
        <ns0:f>I326-I76</ns0:f>
        <ns0:v>-0.014531250000000107</ns0:v>
      </ns0:c>
    </ns0:row>
    <ns0:row r="327" ht="19" customHeight="1">
      <ns0:c r="A327" s="235" t="str">
        <ns0:v>linear-both</ns0:v>
      </ns0:c>
      <ns0:c r="B327" s="235" t="n">
        <ns0:v>76</ns0:v>
      </ns0:c>
      <ns0:c r="C327" s="238" t="n">
        <ns0:f>AVERAGE('GRPO原始 0923'!F372:F376)</ns0:f>
        <ns0:v>0.528125</ns0:v>
      </ns0:c>
      <ns0:c r="D327" s="238" t="n">
        <ns0:f>AVERAGE('GRPO原始 0923'!F367:F376)</ns0:f>
        <ns0:v>0.50859375</ns0:v>
      </ns0:c>
      <ns0:c r="E327" s="238" t="n">
        <ns0:f>AVERAGE('GRPO原始 0923'!F362:F376)</ns0:f>
        <ns0:v>0.5307291666666667</ns0:v>
      </ns0:c>
      <ns0:c r="F327" s="238" t="n">
        <ns0:f>AVERAGE('GRPO原始 0923'!F357:F376)</ns0:f>
        <ns0:v>0.5359375</ns0:v>
      </ns0:c>
      <ns0:c r="G327" s="238" t="n">
        <ns0:f>AVERAGE('GRPO原始 0923'!F347:F376)</ns0:f>
        <ns0:v>0.53203125</ns0:v>
      </ns0:c>
      <ns0:c r="H327" s="238" t="n">
        <ns0:f>AVERAGE('GRPO原始 0923'!F337:F376)</ns0:f>
        <ns0:v>0.5259765625</ns0:v>
      </ns0:c>
      <ns0:c r="I327" s="238" t="n">
        <ns0:f>AVERAGE('GRPO原始 0923'!F327:F376)</ns0:f>
        <ns0:v>0.5253125</ns0:v>
      </ns0:c>
      <ns0:c r="J327" s="240" t="n">
        <ns0:f>C327-C77</ns0:f>
        <ns0:v>-0.0078125</ns0:v>
      </ns0:c>
      <ns0:c r="K327" s="240" t="n">
        <ns0:f>D327-D77</ns0:f>
        <ns0:v>-0.028125000000000067</ns0:v>
      </ns0:c>
      <ns0:c r="L327" s="240" t="n">
        <ns0:f>E327-E77</ns0:f>
        <ns0:v>-0.04843750000000002</ns0:v>
      </ns0:c>
      <ns0:c r="M327" s="240" t="n">
        <ns0:f>F327-F77</ns0:f>
        <ns0:v>-0.044921875</ns0:v>
      </ns0:c>
      <ns0:c r="N327" s="240" t="n">
        <ns0:f>G327-G77</ns0:f>
        <ns0:v>-0.04062500000000002</ns0:v>
      </ns0:c>
      <ns0:c r="O327" s="240" t="n">
        <ns0:f>H327-H77</ns0:f>
        <ns0:v>-0.0322265625</ns0:v>
      </ns0:c>
      <ns0:c r="P327" s="240" t="n">
        <ns0:f>I327-I77</ns0:f>
        <ns0:v>-0.015156250000000093</ns0:v>
      </ns0:c>
    </ns0:row>
    <ns0:row r="328" ht="19" customHeight="1">
      <ns0:c r="A328" s="235" t="str">
        <ns0:v>linear-both</ns0:v>
      </ns0:c>
      <ns0:c r="B328" s="235" t="n">
        <ns0:v>77</ns0:v>
      </ns0:c>
      <ns0:c r="C328" s="238" t="n">
        <ns0:f>AVERAGE('GRPO原始 0923'!F373:F377)</ns0:f>
        <ns0:v>0.53125</ns0:v>
      </ns0:c>
      <ns0:c r="D328" s="238" t="n">
        <ns0:f>AVERAGE('GRPO原始 0923'!F368:F377)</ns0:f>
        <ns0:v>0.51953125</ns0:v>
      </ns0:c>
      <ns0:c r="E328" s="238" t="n">
        <ns0:f>AVERAGE('GRPO原始 0923'!F363:F377)</ns0:f>
        <ns0:v>0.5302083333333333</ns0:v>
      </ns0:c>
      <ns0:c r="F328" s="238" t="n">
        <ns0:f>AVERAGE('GRPO原始 0923'!F358:F377)</ns0:f>
        <ns0:v>0.5359375</ns0:v>
      </ns0:c>
      <ns0:c r="G328" s="238" t="n">
        <ns0:f>AVERAGE('GRPO原始 0923'!F348:F377)</ns0:f>
        <ns0:v>0.5330729166666667</ns0:v>
      </ns0:c>
      <ns0:c r="H328" s="238" t="n">
        <ns0:f>AVERAGE('GRPO原始 0923'!F338:F377)</ns0:f>
        <ns0:v>0.5275390625</ns0:v>
      </ns0:c>
      <ns0:c r="I328" s="238" t="n">
        <ns0:f>AVERAGE('GRPO原始 0923'!F328:F377)</ns0:f>
        <ns0:v>0.525</ns0:v>
      </ns0:c>
      <ns0:c r="J328" s="240" t="n">
        <ns0:f>C328-C78</ns0:f>
        <ns0:v>-0.0078125</ns0:v>
      </ns0:c>
      <ns0:c r="K328" s="240" t="n">
        <ns0:f>D328-D78</ns0:f>
        <ns0:v>-0.010156249999999978</ns0:v>
      </ns0:c>
      <ns0:c r="L328" s="240" t="n">
        <ns0:f>E328-E78</ns0:f>
        <ns0:v>-0.03229166666666672</ns0:v>
      </ns0:c>
      <ns0:c r="M328" s="240" t="n">
        <ns0:f>F328-F78</ns0:f>
        <ns0:v>-0.03867187500000002</ns0:v>
      </ns0:c>
      <ns0:c r="N328" s="240" t="n">
        <ns0:f>G328-G78</ns0:f>
        <ns0:v>-0.035677083333333304</ns0:v>
      </ns0:c>
      <ns0:c r="O328" s="240" t="n">
        <ns0:f>H328-H78</ns0:f>
        <ns0:v>-0.028515624999999933</ns0:v>
      </ns0:c>
      <ns0:c r="P328" s="240" t="n">
        <ns0:f>I328-I78</ns0:f>
        <ns0:v>-0.015156249999999982</ns0:v>
      </ns0:c>
    </ns0:row>
    <ns0:row r="329" ht="19" customHeight="1">
      <ns0:c r="A329" s="235" t="str">
        <ns0:v>linear-both</ns0:v>
      </ns0:c>
      <ns0:c r="B329" s="235" t="n">
        <ns0:v>78</ns0:v>
      </ns0:c>
      <ns0:c r="C329" s="238" t="n">
        <ns0:f>AVERAGE('GRPO原始 0923'!F374:F378)</ns0:f>
        <ns0:v>0.540625</ns0:v>
      </ns0:c>
      <ns0:c r="D329" s="238" t="n">
        <ns0:f>AVERAGE('GRPO原始 0923'!F369:F378)</ns0:f>
        <ns0:v>0.52109375</ns0:v>
      </ns0:c>
      <ns0:c r="E329" s="238" t="n">
        <ns0:f>AVERAGE('GRPO原始 0923'!F364:F378)</ns0:f>
        <ns0:v>0.5234375</ns0:v>
      </ns0:c>
      <ns0:c r="F329" s="238" t="n">
        <ns0:f>AVERAGE('GRPO原始 0923'!F359:F378)</ns0:f>
        <ns0:v>0.535546875</ns0:v>
      </ns0:c>
      <ns0:c r="G329" s="238" t="n">
        <ns0:f>AVERAGE('GRPO原始 0923'!F349:F378)</ns0:f>
        <ns0:v>0.534375</ns0:v>
      </ns0:c>
      <ns0:c r="H329" s="238" t="n">
        <ns0:f>AVERAGE('GRPO原始 0923'!F339:F378)</ns0:f>
        <ns0:v>0.5275390625</ns0:v>
      </ns0:c>
      <ns0:c r="I329" s="238" t="n">
        <ns0:f>AVERAGE('GRPO原始 0923'!F329:F378)</ns0:f>
        <ns0:v>0.52828125</ns0:v>
      </ns0:c>
      <ns0:c r="J329" s="240" t="n">
        <ns0:f>C329-C79</ns0:f>
        <ns0:v>0.0390625</ns0:v>
      </ns0:c>
      <ns0:c r="K329" s="240" t="n">
        <ns0:f>D329-D79</ns0:f>
        <ns0:v>0</ns0:v>
      </ns0:c>
      <ns0:c r="L329" s="240" t="n">
        <ns0:f>E329-E79</ns0:f>
        <ns0:v>-0.023958333333333304</ns0:v>
      </ns0:c>
      <ns0:c r="M329" s="240" t="n">
        <ns0:f>F329-F79</ns0:f>
        <ns0:v>-0.03281250000000002</ns0:v>
      </ns0:c>
      <ns0:c r="N329" s="240" t="n">
        <ns0:f>G329-G79</ns0:f>
        <ns0:v>-0.031770833333333304</ns0:v>
      </ns0:c>
      <ns0:c r="O329" s="240" t="n">
        <ns0:f>H329-H79</ns0:f>
        <ns0:v>-0.025390625</ns0:v>
      </ns0:c>
      <ns0:c r="P329" s="240" t="n">
        <ns0:f>I329-I79</ns0:f>
        <ns0:v>-0.01546874999999992</ns0:v>
      </ns0:c>
    </ns0:row>
    <ns0:row r="330" ht="19" customHeight="1">
      <ns0:c r="A330" s="235" t="str">
        <ns0:v>linear-both</ns0:v>
      </ns0:c>
      <ns0:c r="B330" s="235" t="n">
        <ns0:v>79</ns0:v>
      </ns0:c>
      <ns0:c r="C330" s="238" t="n">
        <ns0:f>AVERAGE('GRPO原始 0923'!F375:F379)</ns0:f>
        <ns0:v>0.578125</ns0:v>
      </ns0:c>
      <ns0:c r="D330" s="238" t="n">
        <ns0:f>AVERAGE('GRPO原始 0923'!F370:F379)</ns0:f>
        <ns0:v>0.53359375</ns0:v>
      </ns0:c>
      <ns0:c r="E330" s="238" t="n">
        <ns0:f>AVERAGE('GRPO原始 0923'!F365:F379)</ns0:f>
        <ns0:v>0.5229166666666667</ns0:v>
      </ns0:c>
      <ns0:c r="F330" s="238" t="n">
        <ns0:f>AVERAGE('GRPO原始 0923'!F360:F379)</ns0:f>
        <ns0:v>0.53671875</ns0:v>
      </ns0:c>
      <ns0:c r="G330" s="238" t="n">
        <ns0:f>AVERAGE('GRPO原始 0923'!F350:F379)</ns0:f>
        <ns0:v>0.5354166666666667</ns0:v>
      </ns0:c>
      <ns0:c r="H330" s="238" t="n">
        <ns0:f>AVERAGE('GRPO原始 0923'!F340:F379)</ns0:f>
        <ns0:v>0.5283203125</ns0:v>
      </ns0:c>
      <ns0:c r="I330" s="238" t="n">
        <ns0:f>AVERAGE('GRPO原始 0923'!F330:F379)</ns0:f>
        <ns0:v>0.5271875</ns0:v>
      </ns0:c>
      <ns0:c r="J330" s="240" t="n">
        <ns0:f>C330-C80</ns0:f>
        <ns0:v>0.06874999999999998</ns0:v>
      </ns0:c>
      <ns0:c r="K330" s="240" t="n">
        <ns0:f>D330-D80</ns0:f>
        <ns0:v>0.015625</ns0:v>
      </ns0:c>
      <ns0:c r="L330" s="240" t="n">
        <ns0:f>E330-E80</ns0:f>
        <ns0:v>-0.01041666666666663</ns0:v>
      </ns0:c>
      <ns0:c r="M330" s="240" t="n">
        <ns0:f>F330-F80</ns0:f>
        <ns0:v>-0.026953125000000022</ns0:v>
      </ns0:c>
      <ns0:c r="N330" s="240" t="n">
        <ns0:f>G330-G80</ns0:f>
        <ns0:v>-0.025781249999999978</ns0:v>
      </ns0:c>
      <ns0:c r="O330" s="240" t="n">
        <ns0:f>H330-H80</ns0:f>
        <ns0:v>-0.023242187499999956</ns0:v>
      </ns0:c>
      <ns0:c r="P330" s="240" t="n">
        <ns0:f>I330-I80</ns0:f>
        <ns0:v>-0.015625</ns0:v>
      </ns0:c>
    </ns0:row>
    <ns0:row r="331" ht="19" customHeight="1">
      <ns0:c r="A331" s="235" t="str">
        <ns0:v>linear-both</ns0:v>
      </ns0:c>
      <ns0:c r="B331" s="235" t="n">
        <ns0:v>80</ns0:v>
      </ns0:c>
      <ns0:c r="C331" s="238" t="n">
        <ns0:f>AVERAGE('GRPO原始 0923'!F376:F380)</ns0:f>
        <ns0:v>0.5359375</ns0:v>
      </ns0:c>
      <ns0:c r="D331" s="238" t="n">
        <ns0:f>AVERAGE('GRPO原始 0923'!F371:F380)</ns0:f>
        <ns0:v>0.5203125</ns0:v>
      </ns0:c>
      <ns0:c r="E331" s="238" t="n">
        <ns0:f>AVERAGE('GRPO原始 0923'!F366:F380)</ns0:f>
        <ns0:v>0.5125</ns0:v>
      </ns0:c>
      <ns0:c r="F331" s="238" t="n">
        <ns0:f>AVERAGE('GRPO原始 0923'!F361:F380)</ns0:f>
        <ns0:v>0.528515625</ns0:v>
      </ns0:c>
      <ns0:c r="G331" s="238" t="n">
        <ns0:f>AVERAGE('GRPO原始 0923'!F351:F380)</ns0:f>
        <ns0:v>0.5322916666666667</ns0:v>
      </ns0:c>
      <ns0:c r="H331" s="238" t="n">
        <ns0:f>AVERAGE('GRPO原始 0923'!F341:F380)</ns0:f>
        <ns0:v>0.524609375</ns0:v>
      </ns0:c>
      <ns0:c r="I331" s="238" t="n">
        <ns0:f>AVERAGE('GRPO原始 0923'!F331:F380)</ns0:f>
        <ns0:v>0.5253125</ns0:v>
      </ns0:c>
      <ns0:c r="J331" s="240" t="n">
        <ns0:f>C331-C81</ns0:f>
        <ns0:v>0.03437499999999993</ns0:v>
      </ns0:c>
      <ns0:c r="K331" s="240" t="n">
        <ns0:f>D331-D81</ns0:f>
        <ns0:v>0.009374999999999911</ns0:v>
      </ns0:c>
      <ns0:c r="L331" s="240" t="n">
        <ns0:f>E331-E81</ns0:f>
        <ns0:v>-0.010937500000000044</ns0:v>
      </ns0:c>
      <ns0:c r="M331" s="240" t="n">
        <ns0:f>F331-F81</ns0:f>
        <ns0:v>-0.030078124999999956</ns0:v>
      </ns0:c>
      <ns0:c r="N331" s="240" t="n">
        <ns0:f>G331-G81</ns0:f>
        <ns0:v>-0.02864583333333326</ns0:v>
      </ns0:c>
      <ns0:c r="O331" s="240" t="n">
        <ns0:f>H331-H81</ns0:f>
        <ns0:v>-0.027539062499999933</ns0:v>
      </ns0:c>
      <ns0:c r="P331" s="240" t="n">
        <ns0:f>I331-I81</ns0:f>
        <ns0:v>-0.018437499999999996</ns0:v>
      </ns0:c>
    </ns0:row>
    <ns0:row r="332" ht="19" customHeight="1">
      <ns0:c r="A332" s="235" t="str">
        <ns0:v>linear-both</ns0:v>
      </ns0:c>
      <ns0:c r="B332" s="235" t="n">
        <ns0:v>81</ns0:v>
      </ns0:c>
      <ns0:c r="C332" s="238" t="n">
        <ns0:f>AVERAGE('GRPO原始 0923'!F377:F381)</ns0:f>
        <ns0:v>0.4890625</ns0:v>
      </ns0:c>
      <ns0:c r="D332" s="238" t="n">
        <ns0:f>AVERAGE('GRPO原始 0923'!F372:F381)</ns0:f>
        <ns0:v>0.50859375</ns0:v>
      </ns0:c>
      <ns0:c r="E332" s="238" t="n">
        <ns0:f>AVERAGE('GRPO原始 0923'!F367:F381)</ns0:f>
        <ns0:v>0.5020833333333333</ns0:v>
      </ns0:c>
      <ns0:c r="F332" s="238" t="n">
        <ns0:f>AVERAGE('GRPO原始 0923'!F362:F381)</ns0:f>
        <ns0:v>0.5203125</ns0:v>
      </ns0:c>
      <ns0:c r="G332" s="238" t="n">
        <ns0:f>AVERAGE('GRPO原始 0923'!F352:F381)</ns0:f>
        <ns0:v>0.52578125</ns0:v>
      </ns0:c>
      <ns0:c r="H332" s="238" t="n">
        <ns0:f>AVERAGE('GRPO原始 0923'!F342:F381)</ns0:f>
        <ns0:v>0.520703125</ns0:v>
      </ns0:c>
      <ns0:c r="I332" s="238" t="n">
        <ns0:f>AVERAGE('GRPO原始 0923'!F332:F381)</ns0:f>
        <ns0:v>0.5240625</ns0:v>
      </ns0:c>
      <ns0:c r="J332" s="240" t="n">
        <ns0:f>C332-C82</ns0:f>
        <ns0:v>0.029687500000000033</ns0:v>
      </ns0:c>
      <ns0:c r="K332" s="240" t="n">
        <ns0:f>D332-D82</ns0:f>
        <ns0:v>0.010937499999999933</ns0:v>
      </ns0:c>
      <ns0:c r="L332" s="240" t="n">
        <ns0:f>E332-E82</ns0:f>
        <ns0:v>-0.008854166666666718</ns0:v>
      </ns0:c>
      <ns0:c r="M332" s="240" t="n">
        <ns0:f>F332-F82</ns0:f>
        <ns0:v>-0.028906250000000022</ns0:v>
      </ns0:c>
      <ns0:c r="N332" s="240" t="n">
        <ns0:f>G332-G82</ns0:f>
        <ns0:v>-0.027604166666666652</ns0:v>
      </ns0:c>
      <ns0:c r="O332" s="240" t="n">
        <ns0:f>H332-H82</ns0:f>
        <ns0:v>-0.027148437499999956</ns0:v>
      </ns0:c>
      <ns0:c r="P332" s="240" t="n">
        <ns0:f>I332-I82</ns0:f>
        <ns0:v>-0.020000000000000018</ns0:v>
      </ns0:c>
    </ns0:row>
    <ns0:row r="333" ht="19" customHeight="1">
      <ns0:c r="A333" s="235" t="str">
        <ns0:v>linear-both</ns0:v>
      </ns0:c>
      <ns0:c r="B333" s="235" t="n">
        <ns0:v>82</ns0:v>
      </ns0:c>
      <ns0:c r="C333" s="238" t="n">
        <ns0:f>AVERAGE('GRPO原始 0923'!F378:F382)</ns0:f>
        <ns0:v>0.4734375</ns0:v>
      </ns0:c>
      <ns0:c r="D333" s="238" t="n">
        <ns0:f>AVERAGE('GRPO原始 0923'!F373:F382)</ns0:f>
        <ns0:v>0.50234375</ns0:v>
      </ns0:c>
      <ns0:c r="E333" s="238" t="n">
        <ns0:f>AVERAGE('GRPO原始 0923'!F368:F382)</ns0:f>
        <ns0:v>0.5041666666666667</ns0:v>
      </ns0:c>
      <ns0:c r="F333" s="238" t="n">
        <ns0:f>AVERAGE('GRPO原始 0923'!F363:F382)</ns0:f>
        <ns0:v>0.516015625</ns0:v>
      </ns0:c>
      <ns0:c r="G333" s="238" t="n">
        <ns0:f>AVERAGE('GRPO原始 0923'!F353:F382)</ns0:f>
        <ns0:v>0.5236979166666667</ns0:v>
      </ns0:c>
      <ns0:c r="H333" s="238" t="n">
        <ns0:f>AVERAGE('GRPO原始 0923'!F343:F382)</ns0:f>
        <ns0:v>0.5205078125</ns0:v>
      </ns0:c>
      <ns0:c r="I333" s="238" t="n">
        <ns0:f>AVERAGE('GRPO原始 0923'!F333:F382)</ns0:f>
        <ns0:v>0.5234375</ns0:v>
      </ns0:c>
      <ns0:c r="J333" s="240" t="n">
        <ns0:f>C333-C83</ns0:f>
        <ns0:v>0.0078125</ns0:v>
      </ns0:c>
      <ns0:c r="K333" s="240" t="n">
        <ns0:f>D333-D83</ns0:f>
        <ns0:v>0</ns0:v>
      </ns0:c>
      <ns0:c r="L333" s="240" t="n">
        <ns0:f>E333-E83</ns0:f>
        <ns0:v>-0.004166666666666652</ns0:v>
      </ns0:c>
      <ns0:c r="M333" s="240" t="n">
        <ns0:f>F333-F83</ns0:f>
        <ns0:v>-0.022265625000000067</ns0:v>
      </ns0:c>
      <ns0:c r="N333" s="240" t="n">
        <ns0:f>G333-G83</ns0:f>
        <ns0:v>-0.02604166666666663</ns0:v>
      </ns0:c>
      <ns0:c r="O333" s="240" t="n">
        <ns0:f>H333-H83</ns0:f>
        <ns0:v>-0.028515625000000044</ns0:v>
      </ns0:c>
      <ns0:c r="P333" s="240" t="n">
        <ns0:f>I333-I83</ns0:f>
        <ns0:v>-0.020000000000000018</ns0:v>
      </ns0:c>
    </ns0:row>
    <ns0:row r="334" ht="19" customHeight="1">
      <ns0:c r="A334" s="235" t="str">
        <ns0:v>linear-both</ns0:v>
      </ns0:c>
      <ns0:c r="B334" s="235" t="n">
        <ns0:v>83</ns0:v>
      </ns0:c>
      <ns0:c r="C334" s="238" t="n">
        <ns0:f>AVERAGE('GRPO原始 0923'!F379:F383)</ns0:f>
        <ns0:v>0.434375</ns0:v>
      </ns0:c>
      <ns0:c r="D334" s="238" t="n">
        <ns0:f>AVERAGE('GRPO原始 0923'!F374:F383)</ns0:f>
        <ns0:v>0.4875</ns0:v>
      </ns0:c>
      <ns0:c r="E334" s="238" t="n">
        <ns0:f>AVERAGE('GRPO原始 0923'!F369:F383)</ns0:f>
        <ns0:v>0.4921875</ns0:v>
      </ns0:c>
      <ns0:c r="F334" s="238" t="n">
        <ns0:f>AVERAGE('GRPO原始 0923'!F364:F383)</ns0:f>
        <ns0:v>0.501171875</ns0:v>
      </ns0:c>
      <ns0:c r="G334" s="238" t="n">
        <ns0:f>AVERAGE('GRPO原始 0923'!F354:F383)</ns0:f>
        <ns0:v>0.5158854166666667</ns0:v>
      </ns0:c>
      <ns0:c r="H334" s="238" t="n">
        <ns0:f>AVERAGE('GRPO原始 0923'!F344:F383)</ns0:f>
        <ns0:v>0.5212890625</ns0:v>
      </ns0:c>
      <ns0:c r="I334" s="238" t="n">
        <ns0:f>AVERAGE('GRPO原始 0923'!F334:F383)</ns0:f>
        <ns0:v>0.5203125</ns0:v>
      </ns0:c>
      <ns0:c r="J334" s="240" t="n">
        <ns0:f>C334-C84</ns0:f>
        <ns0:v>-0.010937499999999989</ns0:v>
      </ns0:c>
      <ns0:c r="K334" s="240" t="n">
        <ns0:f>D334-D84</ns0:f>
        <ns0:v>0.014062499999999978</ns0:v>
      </ns0:c>
      <ns0:c r="L334" s="240" t="n">
        <ns0:f>E334-E84</ns0:f>
        <ns0:v>-0.003645833333333348</ns0:v>
      </ns0:c>
      <ns0:c r="M334" s="240" t="n">
        <ns0:f>F334-F84</ns0:f>
        <ns0:v>-0.020703124999999933</ns0:v>
      </ns0:c>
      <ns0:c r="N334" s="240" t="n">
        <ns0:f>G334-G84</ns0:f>
        <ns0:v>-0.027083333333333348</ns0:v>
      </ns0:c>
      <ns0:c r="O334" s="240" t="n">
        <ns0:f>H334-H84</ns0:f>
        <ns0:v>-0.02734375</ns0:v>
      </ns0:c>
      <ns0:c r="P334" s="240" t="n">
        <ns0:f>I334-I84</ns0:f>
        <ns0:v>-0.02156250000000004</ns0:v>
      </ns0:c>
    </ns0:row>
    <ns0:row r="335" ht="19" customHeight="1">
      <ns0:c r="A335" s="235" t="str">
        <ns0:v>linear-both</ns0:v>
      </ns0:c>
      <ns0:c r="B335" s="235" t="n">
        <ns0:v>84</ns0:v>
      </ns0:c>
      <ns0:c r="C335" s="238" t="n">
        <ns0:f>AVERAGE('GRPO原始 0923'!F380:F384)</ns0:f>
        <ns0:v>0.446875</ns0:v>
      </ns0:c>
      <ns0:c r="D335" s="238" t="n">
        <ns0:f>AVERAGE('GRPO原始 0923'!F375:F384)</ns0:f>
        <ns0:v>0.5125</ns0:v>
      </ns0:c>
      <ns0:c r="E335" s="238" t="n">
        <ns0:f>AVERAGE('GRPO原始 0923'!F370:F384)</ns0:f>
        <ns0:v>0.5046875</ns0:v>
      </ns0:c>
      <ns0:c r="F335" s="238" t="n">
        <ns0:f>AVERAGE('GRPO原始 0923'!F365:F384)</ns0:f>
        <ns0:v>0.50390625</ns0:v>
      </ns0:c>
      <ns0:c r="G335" s="238" t="n">
        <ns0:f>AVERAGE('GRPO原始 0923'!F355:F384)</ns0:f>
        <ns0:v>0.51875</ns0:v>
      </ns0:c>
      <ns0:c r="H335" s="238" t="n">
        <ns0:f>AVERAGE('GRPO原始 0923'!F345:F384)</ns0:f>
        <ns0:v>0.5263671875</ns0:v>
      </ns0:c>
      <ns0:c r="I335" s="238" t="n">
        <ns0:f>AVERAGE('GRPO原始 0923'!F335:F384)</ns0:f>
        <ns0:v>0.5209375</ns0:v>
      </ns0:c>
      <ns0:c r="J335" s="240" t="n">
        <ns0:f>C335-C85</ns0:f>
        <ns0:v>-0.003124999999999989</ns0:v>
      </ns0:c>
      <ns0:c r="K335" s="240" t="n">
        <ns0:f>D335-D85</ns0:f>
        <ns0:v>0.03281249999999997</ns0:v>
      </ns0:c>
      <ns0:c r="L335" s="240" t="n">
        <ns0:f>E335-E85</ns0:f>
        <ns0:v>0.009374999999999967</ns0:v>
      </ns0:c>
      <ns0:c r="M335" s="240" t="n">
        <ns0:f>F335-F85</ns0:f>
        <ns0:v>-0.008593749999999956</ns0:v>
      </ns0:c>
      <ns0:c r="N335" s="240" t="n">
        <ns0:f>G335-G85</ns0:f>
        <ns0:v>-0.02083333333333326</ns0:v>
      </ns0:c>
      <ns0:c r="O335" s="240" t="n">
        <ns0:f>H335-H85</ns0:f>
        <ns0:v>-0.022265624999999956</ns0:v>
      </ns0:c>
      <ns0:c r="P335" s="240" t="n">
        <ns0:f>I335-I85</ns0:f>
        <ns0:v>-0.018593749999999964</ns0:v>
      </ns0:c>
    </ns0:row>
    <ns0:row r="336" ht="19" customHeight="1">
      <ns0:c r="A336" s="235" t="str">
        <ns0:v>linear-both</ns0:v>
      </ns0:c>
      <ns0:c r="B336" s="235" t="n">
        <ns0:v>85</ns0:v>
      </ns0:c>
      <ns0:c r="C336" s="238" t="n">
        <ns0:f>AVERAGE('GRPO原始 0923'!F381:F385)</ns0:f>
        <ns0:v>0.490625</ns0:v>
      </ns0:c>
      <ns0:c r="D336" s="238" t="n">
        <ns0:f>AVERAGE('GRPO原始 0923'!F376:F385)</ns0:f>
        <ns0:v>0.51328125</ns0:v>
      </ns0:c>
      <ns0:c r="E336" s="238" t="n">
        <ns0:f>AVERAGE('GRPO原始 0923'!F371:F385)</ns0:f>
        <ns0:v>0.5104166666666666</ns0:v>
      </ns0:c>
      <ns0:c r="F336" s="238" t="n">
        <ns0:f>AVERAGE('GRPO原始 0923'!F366:F385)</ns0:f>
        <ns0:v>0.50703125</ns0:v>
      </ns0:c>
      <ns0:c r="G336" s="238" t="n">
        <ns0:f>AVERAGE('GRPO原始 0923'!F356:F385)</ns0:f>
        <ns0:v>0.5197916666666667</ns0:v>
      </ns0:c>
      <ns0:c r="H336" s="238" t="n">
        <ns0:f>AVERAGE('GRPO原始 0923'!F346:F385)</ns0:f>
        <ns0:v>0.526171875</ns0:v>
      </ns0:c>
      <ns0:c r="I336" s="238" t="n">
        <ns0:f>AVERAGE('GRPO原始 0923'!F336:F385)</ns0:f>
        <ns0:v>0.52125</ns0:v>
      </ns0:c>
      <ns0:c r="J336" s="240" t="n">
        <ns0:f>C336-C86</ns0:f>
        <ns0:v>0.01874999999999999</ns0:v>
      </ns0:c>
      <ns0:c r="K336" s="240" t="n">
        <ns0:f>D336-D86</ns0:f>
        <ns0:v>0.026562500000000044</ns0:v>
      </ns0:c>
      <ns0:c r="L336" s="240" t="n">
        <ns0:f>E336-E86</ns0:f>
        <ns0:v>0.012499999999999956</ns0:v>
      </ns0:c>
      <ns0:c r="M336" s="240" t="n">
        <ns0:f>F336-F86</ns0:f>
        <ns0:v>-0.003515624999999911</ns0:v>
      </ns0:c>
      <ns0:c r="N336" s="240" t="n">
        <ns0:f>G336-G86</ns0:f>
        <ns0:v>-0.021614583333333326</ns0:v>
      </ns0:c>
      <ns0:c r="O336" s="240" t="n">
        <ns0:f>H336-H86</ns0:f>
        <ns0:v>-0.025195312500000067</ns0:v>
      </ns0:c>
      <ns0:c r="P336" s="240" t="n">
        <ns0:f>I336-I86</ns0:f>
        <ns0:v>-0.020468750000000036</ns0:v>
      </ns0:c>
    </ns0:row>
    <ns0:row r="337" ht="19" customHeight="1">
      <ns0:c r="A337" s="235" t="str">
        <ns0:v>linear-both</ns0:v>
      </ns0:c>
      <ns0:c r="B337" s="235" t="n">
        <ns0:v>86</ns0:v>
      </ns0:c>
      <ns0:c r="C337" s="238" t="n">
        <ns0:f>AVERAGE('GRPO原始 0923'!F382:F386)</ns0:f>
        <ns0:v>0.5078125</ns0:v>
      </ns0:c>
      <ns0:c r="D337" s="238" t="n">
        <ns0:f>AVERAGE('GRPO原始 0923'!F377:F386)</ns0:f>
        <ns0:v>0.4984375</ns0:v>
      </ns0:c>
      <ns0:c r="E337" s="238" t="n">
        <ns0:f>AVERAGE('GRPO原始 0923'!F372:F386)</ns0:f>
        <ns0:v>0.5083333333333333</ns0:v>
      </ns0:c>
      <ns0:c r="F337" s="238" t="n">
        <ns0:f>AVERAGE('GRPO原始 0923'!F367:F386)</ns0:f>
        <ns0:v>0.503515625</ns0:v>
      </ns0:c>
      <ns0:c r="G337" s="238" t="n">
        <ns0:f>AVERAGE('GRPO原始 0923'!F357:F386)</ns0:f>
        <ns0:v>0.5234375</ns0:v>
      </ns0:c>
      <ns0:c r="H337" s="238" t="n">
        <ns0:f>AVERAGE('GRPO原始 0923'!F347:F386)</ns0:f>
        <ns0:v>0.5236328125</ns0:v>
      </ns0:c>
      <ns0:c r="I337" s="238" t="n">
        <ns0:f>AVERAGE('GRPO原始 0923'!F337:F386)</ns0:f>
        <ns0:v>0.52046875</ns0:v>
      </ns0:c>
      <ns0:c r="J337" s="240" t="n">
        <ns0:f>C337-C87</ns0:f>
        <ns0:v>0.02031250000000001</ns0:v>
      </ns0:c>
      <ns0:c r="K337" s="240" t="n">
        <ns0:f>D337-D87</ns0:f>
        <ns0:v>0.024999999999999967</ns0:v>
      </ns0:c>
      <ns0:c r="L337" s="240" t="n">
        <ns0:f>E337-E87</ns0:f>
        <ns0:v>0.014062499999999978</ns0:v>
      </ns0:c>
      <ns0:c r="M337" s="240" t="n">
        <ns0:f>F337-F87</ns0:f>
        <ns0:v>-0.0015625000000000222</ns0:v>
      </ns0:c>
      <ns0:c r="N337" s="240" t="n">
        <ns0:f>G337-G87</ns0:f>
        <ns0:v>-0.021614583333333326</ns0:v>
      </ns0:c>
      <ns0:c r="O337" s="240" t="n">
        <ns0:f>H337-H87</ns0:f>
        <ns0:v>-0.024218749999999956</ns0:v>
      </ns0:c>
      <ns0:c r="P337" s="240" t="n">
        <ns0:f>I337-I87</ns0:f>
        <ns0:v>-0.020781249999999973</ns0:v>
      </ns0:c>
    </ns0:row>
    <ns0:row r="338" ht="19" customHeight="1">
      <ns0:c r="A338" s="235" t="str">
        <ns0:v>linear-both</ns0:v>
      </ns0:c>
      <ns0:c r="B338" s="235" t="n">
        <ns0:v>87</ns0:v>
      </ns0:c>
      <ns0:c r="C338" s="238" t="n">
        <ns0:f>AVERAGE('GRPO原始 0923'!F383:F387)</ns0:f>
        <ns0:v>0.5046875</ns0:v>
      </ns0:c>
      <ns0:c r="D338" s="238" t="n">
        <ns0:f>AVERAGE('GRPO原始 0923'!F378:F387)</ns0:f>
        <ns0:v>0.4890625</ns0:v>
      </ns0:c>
      <ns0:c r="E338" s="238" t="n">
        <ns0:f>AVERAGE('GRPO原始 0923'!F373:F387)</ns0:f>
        <ns0:v>0.503125</ns0:v>
      </ns0:c>
      <ns0:c r="F338" s="238" t="n">
        <ns0:f>AVERAGE('GRPO原始 0923'!F368:F387)</ns0:f>
        <ns0:v>0.504296875</ns0:v>
      </ns0:c>
      <ns0:c r="G338" s="238" t="n">
        <ns0:f>AVERAGE('GRPO原始 0923'!F358:F387)</ns0:f>
        <ns0:v>0.5203125</ns0:v>
      </ns0:c>
      <ns0:c r="H338" s="238" t="n">
        <ns0:f>AVERAGE('GRPO原始 0923'!F348:F387)</ns0:f>
        <ns0:v>0.5220703125</ns0:v>
      </ns0:c>
      <ns0:c r="I338" s="238" t="n">
        <ns0:f>AVERAGE('GRPO原始 0923'!F338:F387)</ns0:f>
        <ns0:v>0.51984375</ns0:v>
      </ns0:c>
      <ns0:c r="J338" s="240" t="n">
        <ns0:f>C338-C88</ns0:f>
        <ns0:v>0.012499999999999956</ns0:v>
      </ns0:c>
      <ns0:c r="K338" s="240" t="n">
        <ns0:f>D338-D88</ns0:f>
        <ns0:v>0.010156250000000033</ns0:v>
      </ns0:c>
      <ns0:c r="L338" s="240" t="n">
        <ns0:f>E338-E88</ns0:f>
        <ns0:v>0.004166666666666707</ns0:v>
      </ns0:c>
      <ns0:c r="M338" s="240" t="n">
        <ns0:f>F338-F88</ns0:f>
        <ns0:v>0</ns0:v>
      </ns0:c>
      <ns0:c r="N338" s="240" t="n">
        <ns0:f>G338-G88</ns0:f>
        <ns0:v>-0.022395833333333393</ns0:v>
      </ns0:c>
      <ns0:c r="O338" s="240" t="n">
        <ns0:f>H338-H88</ns0:f>
        <ns0:v>-0.024218749999999956</ns0:v>
      </ns0:c>
      <ns0:c r="P338" s="240" t="n">
        <ns0:f>I338-I88</ns0:f>
        <ns0:v>-0.020781249999999973</ns0:v>
      </ns0:c>
    </ns0:row>
    <ns0:row r="339" ht="19" customHeight="1">
      <ns0:c r="A339" s="235" t="str">
        <ns0:v>linear-both</ns0:v>
      </ns0:c>
      <ns0:c r="B339" s="235" t="n">
        <ns0:v>88</ns0:v>
      </ns0:c>
      <ns0:c r="C339" s="238" t="n">
        <ns0:f>AVERAGE('GRPO原始 0923'!F384:F388)</ns0:f>
        <ns0:v>0.503125</ns0:v>
      </ns0:c>
      <ns0:c r="D339" s="238" t="n">
        <ns0:f>AVERAGE('GRPO原始 0923'!F379:F388)</ns0:f>
        <ns0:v>0.46875</ns0:v>
      </ns0:c>
      <ns0:c r="E339" s="238" t="n">
        <ns0:f>AVERAGE('GRPO原始 0923'!F374:F388)</ns0:f>
        <ns0:v>0.49270833333333336</ns0:v>
      </ns0:c>
      <ns0:c r="F339" s="238" t="n">
        <ns0:f>AVERAGE('GRPO原始 0923'!F369:F388)</ns0:f>
        <ns0:v>0.494921875</ns0:v>
      </ns0:c>
      <ns0:c r="G339" s="238" t="n">
        <ns0:f>AVERAGE('GRPO原始 0923'!F359:F388)</ns0:f>
        <ns0:v>0.51328125</ns0:v>
      </ns0:c>
      <ns0:c r="H339" s="238" t="n">
        <ns0:f>AVERAGE('GRPO原始 0923'!F349:F388)</ns0:f>
        <ns0:v>0.51796875</ns0:v>
      </ns0:c>
      <ns0:c r="I339" s="238" t="n">
        <ns0:f>AVERAGE('GRPO原始 0923'!F339:F388)</ns0:f>
        <ns0:v>0.51578125</ns0:v>
      </ns0:c>
      <ns0:c r="J339" s="240" t="n">
        <ns0:f>C339-C89</ns0:f>
        <ns0:v>0.0015625000000000222</ns0:v>
      </ns0:c>
      <ns0:c r="K339" s="240" t="n">
        <ns0:f>D339-D89</ns0:f>
        <ns0:v>-0.004687500000000011</ns0:v>
      </ns0:c>
      <ns0:c r="L339" s="240" t="n">
        <ns0:f>E339-E89</ns0:f>
        <ns0:v>0.009895833333333381</ns0:v>
      </ns0:c>
      <ns0:c r="M339" s="240" t="n">
        <ns0:f>F339-F89</ns0:f>
        <ns0:v>-0.002343749999999978</ns0:v>
      </ns0:c>
      <ns0:c r="N339" s="240" t="n">
        <ns0:f>G339-G89</ns0:f>
        <ns0:v>-0.0234375</ns0:v>
      </ns0:c>
      <ns0:c r="O339" s="240" t="n">
        <ns0:f>H339-H89</ns0:f>
        <ns0:v>-0.025000000000000022</ns0:v>
      </ns0:c>
      <ns0:c r="P339" s="240" t="n">
        <ns0:f>I339-I89</ns0:f>
        <ns0:v>-0.02124999999999999</ns0:v>
      </ns0:c>
    </ns0:row>
    <ns0:row r="340" ht="19" customHeight="1">
      <ns0:c r="A340" s="235" t="str">
        <ns0:v>linear-both</ns0:v>
      </ns0:c>
      <ns0:c r="B340" s="235" t="n">
        <ns0:v>89</ns0:v>
      </ns0:c>
      <ns0:c r="C340" s="238" t="n">
        <ns0:f>AVERAGE('GRPO原始 0923'!F385:F389)</ns0:f>
        <ns0:v>0.4859375</ns0:v>
      </ns0:c>
      <ns0:c r="D340" s="238" t="n">
        <ns0:f>AVERAGE('GRPO原始 0923'!F380:F389)</ns0:f>
        <ns0:v>0.46640625</ns0:v>
      </ns0:c>
      <ns0:c r="E340" s="238" t="n">
        <ns0:f>AVERAGE('GRPO原始 0923'!F375:F389)</ns0:f>
        <ns0:v>0.5036458333333333</ns0:v>
      </ns0:c>
      <ns0:c r="F340" s="238" t="n">
        <ns0:f>AVERAGE('GRPO原始 0923'!F370:F389)</ns0:f>
        <ns0:v>0.5</ns0:v>
      </ns0:c>
      <ns0:c r="G340" s="238" t="n">
        <ns0:f>AVERAGE('GRPO原始 0923'!F360:F389)</ns0:f>
        <ns0:v>0.51328125</ns0:v>
      </ns0:c>
      <ns0:c r="H340" s="238" t="n">
        <ns0:f>AVERAGE('GRPO原始 0923'!F350:F389)</ns0:f>
        <ns0:v>0.5181640625</ns0:v>
      </ns0:c>
      <ns0:c r="I340" s="238" t="n">
        <ns0:f>AVERAGE('GRPO原始 0923'!F340:F389)</ns0:f>
        <ns0:v>0.5159375</ns0:v>
      </ns0:c>
      <ns0:c r="J340" s="240" t="n">
        <ns0:f>C340-C90</ns0:f>
        <ns0:v>-0.03125</ns0:v>
      </ns0:c>
      <ns0:c r="K340" s="240" t="n">
        <ns0:f>D340-D90</ns0:f>
        <ns0:v>-0.017187499999999967</ns0:v>
      </ns0:c>
      <ns0:c r="L340" s="240" t="n">
        <ns0:f>E340-E90</ns0:f>
        <ns0:v>0.011458333333333348</ns0:v>
      </ns0:c>
      <ns0:c r="M340" s="240" t="n">
        <ns0:f>F340-F90</ns0:f>
        <ns0:v>-0.0007812499999999556</ns0:v>
      </ns0:c>
      <ns0:c r="N340" s="240" t="n">
        <ns0:f>G340-G90</ns0:f>
        <ns0:v>-0.023697916666666652</ns0:v>
      </ns0:c>
      <ns0:c r="O340" s="240" t="n">
        <ns0:f>H340-H90</ns0:f>
        <ns0:v>-0.023632812499999933</ns0:v>
      </ns0:c>
      <ns0:c r="P340" s="240" t="n">
        <ns0:f>I340-I90</ns0:f>
        <ns0:v>-0.022031249999999947</ns0:v>
      </ns0:c>
    </ns0:row>
    <ns0:row r="341" ht="19" customHeight="1">
      <ns0:c r="A341" s="235" t="str">
        <ns0:v>linear-both</ns0:v>
      </ns0:c>
      <ns0:c r="B341" s="235" t="n">
        <ns0:v>90</ns0:v>
      </ns0:c>
      <ns0:c r="C341" s="238" t="n">
        <ns0:f>AVERAGE('GRPO原始 0923'!F386:F390)</ns0:f>
        <ns0:v>0.490625</ns0:v>
      </ns0:c>
      <ns0:c r="D341" s="238" t="n">
        <ns0:f>AVERAGE('GRPO原始 0923'!F381:F390)</ns0:f>
        <ns0:v>0.490625</ns0:v>
      </ns0:c>
      <ns0:c r="E341" s="238" t="n">
        <ns0:f>AVERAGE('GRPO原始 0923'!F376:F390)</ns0:f>
        <ns0:v>0.5057291666666667</ns0:v>
      </ns0:c>
      <ns0:c r="F341" s="238" t="n">
        <ns0:f>AVERAGE('GRPO原始 0923'!F371:F390)</ns0:f>
        <ns0:v>0.50546875</ns0:v>
      </ns0:c>
      <ns0:c r="G341" s="238" t="n">
        <ns0:f>AVERAGE('GRPO原始 0923'!F361:F390)</ns0:f>
        <ns0:v>0.5158854166666667</ns0:v>
      </ns0:c>
      <ns0:c r="H341" s="238" t="n">
        <ns0:f>AVERAGE('GRPO原始 0923'!F351:F390)</ns0:f>
        <ns0:v>0.521875</ns0:v>
      </ns0:c>
      <ns0:c r="I341" s="238" t="n">
        <ns0:f>AVERAGE('GRPO原始 0923'!F341:F390)</ns0:f>
        <ns0:v>0.5178125</ns0:v>
      </ns0:c>
      <ns0:c r="J341" s="240" t="n">
        <ns0:f>C341-C91</ns0:f>
        <ns0:v>-0.03749999999999998</ns0:v>
      </ns0:c>
      <ns0:c r="K341" s="240" t="n">
        <ns0:f>D341-D91</ns0:f>
        <ns0:v>-0.009375000000000022</ns0:v>
      </ns0:c>
      <ns0:c r="L341" s="240" t="n">
        <ns0:f>E341-E91</ns0:f>
        <ns0:v>0.00520833333333337</ns0:v>
      </ns0:c>
      <ns0:c r="M341" s="240" t="n">
        <ns0:f>F341-F91</ns0:f>
        <ns0:v>0</ns0:v>
      </ns0:c>
      <ns0:c r="N341" s="240" t="n">
        <ns0:f>G341-G91</ns0:f>
        <ns0:v>-0.023177083333333348</ns0:v>
      </ns0:c>
      <ns0:c r="O341" s="240" t="n">
        <ns0:f>H341-H91</ns0:f>
        <ns0:v>-0.023828124999999978</ns0:v>
      </ns0:c>
      <ns0:c r="P341" s="240" t="n">
        <ns0:f>I341-I91</ns0:f>
        <ns0:v>-0.023906250000000018</ns0:v>
      </ns0:c>
    </ns0:row>
    <ns0:row r="342" ht="19" customHeight="1">
      <ns0:c r="A342" s="235" t="str">
        <ns0:v>linear-both</ns0:v>
      </ns0:c>
      <ns0:c r="B342" s="235" t="n">
        <ns0:v>91</ns0:v>
      </ns0:c>
      <ns0:c r="C342" s="238" t="n">
        <ns0:f>AVERAGE('GRPO原始 0923'!F387:F391)</ns0:f>
        <ns0:v>0.5078125</ns0:v>
      </ns0:c>
      <ns0:c r="D342" s="238" t="n">
        <ns0:f>AVERAGE('GRPO原始 0923'!F382:F391)</ns0:f>
        <ns0:v>0.5078125</ns0:v>
      </ns0:c>
      <ns0:c r="E342" s="238" t="n">
        <ns0:f>AVERAGE('GRPO原始 0923'!F377:F391)</ns0:f>
        <ns0:v>0.5015625</ns0:v>
      </ns0:c>
      <ns0:c r="F342" s="238" t="n">
        <ns0:f>AVERAGE('GRPO原始 0923'!F372:F391)</ns0:f>
        <ns0:v>0.508203125</ns0:v>
      </ns0:c>
      <ns0:c r="G342" s="238" t="n">
        <ns0:f>AVERAGE('GRPO原始 0923'!F362:F391)</ns0:f>
        <ns0:v>0.5161458333333333</ns0:v>
      </ns0:c>
      <ns0:c r="H342" s="238" t="n">
        <ns0:f>AVERAGE('GRPO原始 0923'!F352:F391)</ns0:f>
        <ns0:v>0.5212890625</ns0:v>
      </ns0:c>
      <ns0:c r="I342" s="238" t="n">
        <ns0:f>AVERAGE('GRPO原始 0923'!F342:F391)</ns0:f>
        <ns0:v>0.518125</ns0:v>
      </ns0:c>
      <ns0:c r="J342" s="240" t="n">
        <ns0:f>C342-C92</ns0:f>
        <ns0:v>-0.03749999999999998</ns0:v>
      </ns0:c>
      <ns0:c r="K342" s="240" t="n">
        <ns0:f>D342-D92</ns0:f>
        <ns0:v>-0.008593749999999956</ns0:v>
      </ns0:c>
      <ns0:c r="L342" s="240" t="n">
        <ns0:f>E342-E92</ns0:f>
        <ns0:v>0.004166666666666707</ns0:v>
      </ns0:c>
      <ns0:c r="M342" s="240" t="n">
        <ns0:f>F342-F92</ns0:f>
        <ns0:v>0.0011718749999999334</ns0:v>
      </ns0:c>
      <ns0:c r="N342" s="240" t="n">
        <ns0:f>G342-G92</ns0:f>
        <ns0:v>-0.02213541666666674</ns0:v>
      </ns0:c>
      <ns0:c r="O342" s="240" t="n">
        <ns0:f>H342-H92</ns0:f>
        <ns0:v>-0.02285156250000009</ns0:v>
      </ns0:c>
      <ns0:c r="P342" s="240" t="n">
        <ns0:f>I342-I92</ns0:f>
        <ns0:v>-0.0234375</ns0:v>
      </ns0:c>
    </ns0:row>
    <ns0:row r="343" ht="19" customHeight="1">
      <ns0:c r="A343" s="235" t="str">
        <ns0:v>linear-both</ns0:v>
      </ns0:c>
      <ns0:c r="B343" s="235" t="n">
        <ns0:v>92</ns0:v>
      </ns0:c>
      <ns0:c r="C343" s="238" t="n">
        <ns0:f>AVERAGE('GRPO原始 0923'!F388:F392)</ns0:f>
        <ns0:v>0.5203125</ns0:v>
      </ns0:c>
      <ns0:c r="D343" s="238" t="n">
        <ns0:f>AVERAGE('GRPO原始 0923'!F383:F392)</ns0:f>
        <ns0:v>0.5125</ns0:v>
      </ns0:c>
      <ns0:c r="E343" s="238" t="n">
        <ns0:f>AVERAGE('GRPO原始 0923'!F378:F392)</ns0:f>
        <ns0:v>0.49947916666666664</ns0:v>
      </ns0:c>
      <ns0:c r="F343" s="238" t="n">
        <ns0:f>AVERAGE('GRPO原始 0923'!F373:F392)</ns0:f>
        <ns0:v>0.507421875</ns0:v>
      </ns0:c>
      <ns0:c r="G343" s="238" t="n">
        <ns0:f>AVERAGE('GRPO原始 0923'!F363:F392)</ns0:f>
        <ns0:v>0.51484375</ns0:v>
      </ns0:c>
      <ns0:c r="H343" s="238" t="n">
        <ns0:f>AVERAGE('GRPO原始 0923'!F353:F392)</ns0:f>
        <ns0:v>0.5208984375</ns0:v>
      </ns0:c>
      <ns0:c r="I343" s="238" t="n">
        <ns0:f>AVERAGE('GRPO原始 0923'!F343:F392)</ns0:f>
        <ns0:v>0.51890625</ns0:v>
      </ns0:c>
      <ns0:c r="J343" s="240" t="n">
        <ns0:f>C343-C93</ns0:f>
        <ns0:v>-0.028125000000000067</ns0:v>
      </ns0:c>
      <ns0:c r="K343" s="240" t="n">
        <ns0:f>D343-D93</ns0:f>
        <ns0:v>-0.0078125</ns0:v>
      </ns0:c>
      <ns0:c r="L343" s="240" t="n">
        <ns0:f>E343-E93</ns0:f>
        <ns0:v>-0.002604166666666685</ns0:v>
      </ns0:c>
      <ns0:c r="M343" s="240" t="n">
        <ns0:f>F343-F93</ns0:f>
        <ns0:v>-0.00390625</ns0:v>
      </ns0:c>
      <ns0:c r="N343" s="240" t="n">
        <ns0:f>G343-G93</ns0:f>
        <ns0:v>-0.017447916666666674</ns0:v>
      </ns0:c>
      <ns0:c r="O343" s="240" t="n">
        <ns0:f>H343-H93</ns0:f>
        <ns0:v>-0.021484375</ns0:v>
      </ns0:c>
      <ns0:c r="P343" s="240" t="n">
        <ns0:f>I343-I93</ns0:f>
        <ns0:v>-0.024375000000000036</ns0:v>
      </ns0:c>
    </ns0:row>
    <ns0:row r="344" ht="19" customHeight="1">
      <ns0:c r="A344" s="235" t="str">
        <ns0:v>linear-both</ns0:v>
      </ns0:c>
      <ns0:c r="B344" s="235" t="n">
        <ns0:v>93</ns0:v>
      </ns0:c>
      <ns0:c r="C344" s="238" t="n">
        <ns0:f>AVERAGE('GRPO原始 0923'!F389:F393)</ns0:f>
        <ns0:v>0.55</ns0:v>
      </ns0:c>
      <ns0:c r="D344" s="238" t="n">
        <ns0:f>AVERAGE('GRPO原始 0923'!F384:F393)</ns0:f>
        <ns0:v>0.5265625</ns0:v>
      </ns0:c>
      <ns0:c r="E344" s="238" t="n">
        <ns0:f>AVERAGE('GRPO原始 0923'!F379:F393)</ns0:f>
        <ns0:v>0.49583333333333335</ns0:v>
      </ns0:c>
      <ns0:c r="F344" s="238" t="n">
        <ns0:f>AVERAGE('GRPO原始 0923'!F374:F393)</ns0:f>
        <ns0:v>0.50703125</ns0:v>
      </ns0:c>
      <ns0:c r="G344" s="238" t="n">
        <ns0:f>AVERAGE('GRPO原始 0923'!F364:F393)</ns0:f>
        <ns0:v>0.5096354166666667</ns0:v>
      </ns0:c>
      <ns0:c r="H344" s="238" t="n">
        <ns0:f>AVERAGE('GRPO原始 0923'!F354:F393)</ns0:f>
        <ns0:v>0.5185546875</ns0:v>
      </ns0:c>
      <ns0:c r="I344" s="238" t="n">
        <ns0:f>AVERAGE('GRPO原始 0923'!F344:F393)</ns0:f>
        <ns0:v>0.52234375</ns0:v>
      </ns0:c>
      <ns0:c r="J344" s="240" t="n">
        <ns0:f>C344-C94</ns0:f>
        <ns0:v>-0.03281249999999991</ns0:v>
      </ns0:c>
      <ns0:c r="K344" s="240" t="n">
        <ns0:f>D344-D94</ns0:f>
        <ns0:v>-0.015625</ns0:v>
      </ns0:c>
      <ns0:c r="L344" s="240" t="n">
        <ns0:f>E344-E94</ns0:f>
        <ns0:v>-0.014062499999999978</ns0:v>
      </ns0:c>
      <ns0:c r="M344" s="240" t="n">
        <ns0:f>F344-F94</ns0:f>
        <ns0:v>-0.0007812499999999556</ns0:v>
      </ns0:c>
      <ns0:c r="N344" s="240" t="n">
        <ns0:f>G344-G94</ns0:f>
        <ns0:v>-0.019010416666666696</ns0:v>
      </ns0:c>
      <ns0:c r="O344" s="240" t="n">
        <ns0:f>H344-H94</ns0:f>
        <ns0:v>-0.024218749999999956</ns0:v>
      </ns0:c>
      <ns0:c r="P344" s="240" t="n">
        <ns0:f>I344-I94</ns0:f>
        <ns0:v>-0.025000000000000022</ns0:v>
      </ns0:c>
    </ns0:row>
    <ns0:row r="345" ht="19" customHeight="1">
      <ns0:c r="A345" s="235" t="str">
        <ns0:v>linear-both</ns0:v>
      </ns0:c>
      <ns0:c r="B345" s="235" t="n">
        <ns0:v>94</ns0:v>
      </ns0:c>
      <ns0:c r="C345" s="238" t="n">
        <ns0:f>AVERAGE('GRPO原始 0923'!F390:F394)</ns0:f>
        <ns0:v>0.55625</ns0:v>
      </ns0:c>
      <ns0:c r="D345" s="238" t="n">
        <ns0:f>AVERAGE('GRPO原始 0923'!F385:F394)</ns0:f>
        <ns0:v>0.52109375</ns0:v>
      </ns0:c>
      <ns0:c r="E345" s="238" t="n">
        <ns0:f>AVERAGE('GRPO原始 0923'!F380:F394)</ns0:f>
        <ns0:v>0.49635416666666665</ns0:v>
      </ns0:c>
      <ns0:c r="F345" s="238" t="n">
        <ns0:f>AVERAGE('GRPO原始 0923'!F375:F394)</ns0:f>
        <ns0:v>0.516796875</ns0:v>
      </ns0:c>
      <ns0:c r="G345" s="238" t="n">
        <ns0:f>AVERAGE('GRPO原始 0923'!F365:F394)</ns0:f>
        <ns0:v>0.5096354166666667</ns0:v>
      </ns0:c>
      <ns0:c r="H345" s="238" t="n">
        <ns0:f>AVERAGE('GRPO原始 0923'!F355:F394)</ns0:f>
        <ns0:v>0.5193359375</ns0:v>
      </ns0:c>
      <ns0:c r="I345" s="238" t="n">
        <ns0:f>AVERAGE('GRPO原始 0923'!F345:F394)</ns0:f>
        <ns0:v>0.5253125</ns0:v>
      </ns0:c>
      <ns0:c r="J345" s="240" t="n">
        <ns0:f>C345-C95</ns0:f>
        <ns0:v>-0.03125</ns0:v>
      </ns0:c>
      <ns0:c r="K345" s="240" t="n">
        <ns0:f>D345-D95</ns0:f>
        <ns0:v>-0.03125</ns0:v>
      </ns0:c>
      <ns0:c r="L345" s="240" t="n">
        <ns0:f>E345-E95</ns0:f>
        <ns0:v>-0.021874999999999978</ns0:v>
      </ns0:c>
      <ns0:c r="M345" s="240" t="n">
        <ns0:f>F345-F95</ns0:f>
        <ns0:v>0.0007812500000000666</ns0:v>
      </ns0:c>
      <ns0:c r="N345" s="240" t="n">
        <ns0:f>G345-G95</ns0:f>
        <ns0:v>-0.016145833333333304</ns0:v>
      </ns0:c>
      <ns0:c r="O345" s="240" t="n">
        <ns0:f>H345-H95</ns0:f>
        <ns0:v>-0.0234375</ns0:v>
      </ns0:c>
      <ns0:c r="P345" s="240" t="n">
        <ns0:f>I345-I95</ns0:f>
        <ns0:v>-0.024062499999999987</ns0:v>
      </ns0:c>
    </ns0:row>
    <ns0:row r="346" ht="19" customHeight="1">
      <ns0:c r="A346" s="235" t="str">
        <ns0:v>linear-both</ns0:v>
      </ns0:c>
      <ns0:c r="B346" s="235" t="n">
        <ns0:v>95</ns0:v>
      </ns0:c>
      <ns0:c r="C346" s="238" t="n">
        <ns0:f>AVERAGE('GRPO原始 0923'!F391:F395)</ns0:f>
        <ns0:v>0.546875</ns0:v>
      </ns0:c>
      <ns0:c r="D346" s="238" t="n">
        <ns0:f>AVERAGE('GRPO原始 0923'!F386:F395)</ns0:f>
        <ns0:v>0.51875</ns0:v>
      </ns0:c>
      <ns0:c r="E346" s="238" t="n">
        <ns0:f>AVERAGE('GRPO原始 0923'!F381:F395)</ns0:f>
        <ns0:v>0.509375</ns0:v>
      </ns0:c>
      <ns0:c r="F346" s="238" t="n">
        <ns0:f>AVERAGE('GRPO原始 0923'!F376:F395)</ns0:f>
        <ns0:v>0.516015625</ns0:v>
      </ns0:c>
      <ns0:c r="G346" s="238" t="n">
        <ns0:f>AVERAGE('GRPO原始 0923'!F366:F395)</ns0:f>
        <ns0:v>0.5109375</ns0:v>
      </ns0:c>
      <ns0:c r="H346" s="238" t="n">
        <ns0:f>AVERAGE('GRPO原始 0923'!F356:F395)</ns0:f>
        <ns0:v>0.51953125</ns0:v>
      </ns0:c>
      <ns0:c r="I346" s="238" t="n">
        <ns0:f>AVERAGE('GRPO原始 0923'!F346:F395)</ns0:f>
        <ns0:v>0.5246875</ns0:v>
      </ns0:c>
      <ns0:c r="J346" s="240" t="n">
        <ns0:f>C346-C96</ns0:f>
        <ns0:v>-0.026562500000000044</ns0:v>
      </ns0:c>
      <ns0:c r="K346" s="240" t="n">
        <ns0:f>D346-D96</ns0:f>
        <ns0:v>-0.032031249999999956</ns0:v>
      </ns0:c>
      <ns0:c r="L346" s="240" t="n">
        <ns0:f>E346-E96</ns0:f>
        <ns0:v>-0.015104166666666696</ns0:v>
      </ns0:c>
      <ns0:c r="M346" s="240" t="n">
        <ns0:f>F346-F96</ns0:f>
        <ns0:v>-0.0027343750000000666</ns0:v>
      </ns0:c>
      <ns0:c r="N346" s="240" t="n">
        <ns0:f>G346-G96</ns0:f>
        <ns0:v>-0.01302083333333326</ns0:v>
      </ns0:c>
      <ns0:c r="O346" s="240" t="n">
        <ns0:f>H346-H96</ns0:f>
        <ns0:v>-0.024218749999999956</ns0:v>
      </ns0:c>
      <ns0:c r="P346" s="240" t="n">
        <ns0:f>I346-I96</ns0:f>
        <ns0:v>-0.026562500000000044</ns0:v>
      </ns0:c>
    </ns0:row>
    <ns0:row r="347" ht="19" customHeight="1">
      <ns0:c r="A347" s="235" t="str">
        <ns0:v>linear-both</ns0:v>
      </ns0:c>
      <ns0:c r="B347" s="235" t="n">
        <ns0:v>96</ns0:v>
      </ns0:c>
      <ns0:c r="C347" s="238" t="n">
        <ns0:f>AVERAGE('GRPO原始 0923'!F392:F396)</ns0:f>
        <ns0:v>0.5546875</ns0:v>
      </ns0:c>
      <ns0:c r="D347" s="238" t="n">
        <ns0:f>AVERAGE('GRPO原始 0923'!F387:F396)</ns0:f>
        <ns0:v>0.53125</ns0:v>
      </ns0:c>
      <ns0:c r="E347" s="238" t="n">
        <ns0:f>AVERAGE('GRPO原始 0923'!F382:F396)</ns0:f>
        <ns0:v>0.5234375</ns0:v>
      </ns0:c>
      <ns0:c r="F347" s="238" t="n">
        <ns0:f>AVERAGE('GRPO原始 0923'!F377:F396)</ns0:f>
        <ns0:v>0.51484375</ns0:v>
      </ns0:c>
      <ns0:c r="G347" s="238" t="n">
        <ns0:f>AVERAGE('GRPO原始 0923'!F367:F396)</ns0:f>
        <ns0:v>0.5127604166666667</ns0:v>
      </ns0:c>
      <ns0:c r="H347" s="238" t="n">
        <ns0:f>AVERAGE('GRPO原始 0923'!F357:F396)</ns0:f>
        <ns0:v>0.525390625</ns0:v>
      </ns0:c>
      <ns0:c r="I347" s="238" t="n">
        <ns0:f>AVERAGE('GRPO原始 0923'!F347:F396)</ns0:f>
        <ns0:v>0.52515625</ns0:v>
      </ns0:c>
      <ns0:c r="J347" s="240" t="n">
        <ns0:f>C347-C97</ns0:f>
        <ns0:v>-0.034375000000000044</ns0:v>
      </ns0:c>
      <ns0:c r="K347" s="240" t="n">
        <ns0:f>D347-D97</ns0:f>
        <ns0:v>-0.035937499999999956</ns0:v>
      </ns0:c>
      <ns0:c r="L347" s="240" t="n">
        <ns0:f>E347-E97</ns0:f>
        <ns0:v>-0.017187500000000022</ns0:v>
      </ns0:c>
      <ns0:c r="M347" s="240" t="n">
        <ns0:f>F347-F97</ns0:f>
        <ns0:v>-0.005468749999999911</ns0:v>
      </ns0:c>
      <ns0:c r="N347" s="240" t="n">
        <ns0:f>G347-G97</ns0:f>
        <ns0:v>-0.01302083333333326</ns0:v>
      </ns0:c>
      <ns0:c r="O347" s="240" t="n">
        <ns0:f>H347-H97</ns0:f>
        <ns0:v>-0.025195312499999956</ns0:v>
      </ns0:c>
      <ns0:c r="P347" s="240" t="n">
        <ns0:f>I347-I97</ns0:f>
        <ns0:v>-0.026562500000000044</ns0:v>
      </ns0:c>
    </ns0:row>
    <ns0:row r="348" ht="19" customHeight="1">
      <ns0:c r="A348" s="235" t="str">
        <ns0:v>linear-both</ns0:v>
      </ns0:c>
      <ns0:c r="B348" s="235" t="n">
        <ns0:v>97</ns0:v>
      </ns0:c>
      <ns0:c r="C348" s="238" t="n">
        <ns0:f>AVERAGE('GRPO原始 0923'!F393:F397)</ns0:f>
        <ns0:v>0.5703125</ns0:v>
      </ns0:c>
      <ns0:c r="D348" s="238" t="n">
        <ns0:f>AVERAGE('GRPO原始 0923'!F388:F397)</ns0:f>
        <ns0:v>0.5453125</ns0:v>
      </ns0:c>
      <ns0:c r="E348" s="238" t="n">
        <ns0:f>AVERAGE('GRPO原始 0923'!F383:F397)</ns0:f>
        <ns0:v>0.5317708333333333</ns0:v>
      </ns0:c>
      <ns0:c r="F348" s="238" t="n">
        <ns0:f>AVERAGE('GRPO原始 0923'!F378:F397)</ns0:f>
        <ns0:v>0.5171875</ns0:v>
      </ns0:c>
      <ns0:c r="G348" s="238" t="n">
        <ns0:f>AVERAGE('GRPO原始 0923'!F368:F397)</ns0:f>
        <ns0:v>0.51796875</ns0:v>
      </ns0:c>
      <ns0:c r="H348" s="238" t="n">
        <ns0:f>AVERAGE('GRPO原始 0923'!F358:F397)</ns0:f>
        <ns0:v>0.5265625</ns0:v>
      </ns0:c>
      <ns0:c r="I348" s="238" t="n">
        <ns0:f>AVERAGE('GRPO原始 0923'!F348:F397)</ns0:f>
        <ns0:v>0.52671875</ns0:v>
      </ns0:c>
      <ns0:c r="J348" s="240" t="n">
        <ns0:f>C348-C98</ns0:f>
        <ns0:v>-0.03749999999999998</ns0:v>
      </ns0:c>
      <ns0:c r="K348" s="240" t="n">
        <ns0:f>D348-D98</ns0:f>
        <ns0:v>-0.03281250000000002</ns0:v>
      </ns0:c>
      <ns0:c r="L348" s="240" t="n">
        <ns0:f>E348-E98</ns0:f>
        <ns0:v>-0.017708333333333326</ns0:v>
      </ns0:c>
      <ns0:c r="M348" s="240" t="n">
        <ns0:f>F348-F98</ns0:f>
        <ns0:v>-0.011328125000000022</ns0:v>
      </ns0:c>
      <ns0:c r="N348" s="240" t="n">
        <ns0:f>G348-G98</ns0:f>
        <ns0:v>-0.010937500000000044</ns0:v>
      </ns0:c>
      <ns0:c r="O348" s="240" t="n">
        <ns0:f>H348-H98</ns0:f>
        <ns0:v>-0.02499999999999991</ns0:v>
      </ns0:c>
      <ns0:c r="P348" s="240" t="n">
        <ns0:f>I348-I98</ns0:f>
        <ns0:v>-0.025937499999999947</ns0:v>
      </ns0:c>
    </ns0:row>
    <ns0:row r="349" ht="19" customHeight="1">
      <ns0:c r="A349" s="235" t="str">
        <ns0:v>linear-both</ns0:v>
      </ns0:c>
      <ns0:c r="B349" s="235" t="n">
        <ns0:v>98</ns0:v>
      </ns0:c>
      <ns0:c r="C349" s="238" t="n">
        <ns0:f>AVERAGE('GRPO原始 0923'!F394:F398)</ns0:f>
        <ns0:v>0.5796875</ns0:v>
      </ns0:c>
      <ns0:c r="D349" s="238" t="n">
        <ns0:f>AVERAGE('GRPO原始 0923'!F389:F398)</ns0:f>
        <ns0:v>0.56484375</ns0:v>
      </ns0:c>
      <ns0:c r="E349" s="238" t="n">
        <ns0:f>AVERAGE('GRPO原始 0923'!F384:F398)</ns0:f>
        <ns0:v>0.5442708333333334</ns0:v>
      </ns0:c>
      <ns0:c r="F349" s="238" t="n">
        <ns0:f>AVERAGE('GRPO原始 0923'!F379:F398)</ns0:f>
        <ns0:v>0.516796875</ns0:v>
      </ns0:c>
      <ns0:c r="G349" s="238" t="n">
        <ns0:f>AVERAGE('GRPO原始 0923'!F369:F398)</ns0:f>
        <ns0:v>0.5182291666666666</ns0:v>
      </ns0:c>
      <ns0:c r="H349" s="238" t="n">
        <ns0:f>AVERAGE('GRPO原始 0923'!F359:F398)</ns0:f>
        <ns0:v>0.526171875</ns0:v>
      </ns0:c>
      <ns0:c r="I349" s="238" t="n">
        <ns0:f>AVERAGE('GRPO原始 0923'!F349:F398)</ns0:f>
        <ns0:v>0.52734375</ns0:v>
      </ns0:c>
      <ns0:c r="J349" s="240" t="n">
        <ns0:f>C349-C99</ns0:f>
        <ns0:v>-0.018749999999999933</ns0:v>
      </ns0:c>
      <ns0:c r="K349" s="240" t="n">
        <ns0:f>D349-D99</ns0:f>
        <ns0:v>-0.025781249999999978</ns0:v>
      </ns0:c>
      <ns0:c r="L349" s="240" t="n">
        <ns0:f>E349-E99</ns0:f>
        <ns0:v>-0.016666666666666607</ns0:v>
      </ns0:c>
      <ns0:c r="M349" s="240" t="n">
        <ns0:f>F349-F99</ns0:f>
        <ns0:v>-0.015234374999999911</ns0:v>
      </ns0:c>
      <ns0:c r="N349" s="240" t="n">
        <ns0:f>G349-G99</ns0:f>
        <ns0:v>-0.010156250000000089</ns0:v>
      </ns0:c>
      <ns0:c r="O349" s="240" t="n">
        <ns0:f>H349-H99</ns0:f>
        <ns0:v>-0.024023437500000022</ns0:v>
      </ns0:c>
      <ns0:c r="P349" s="240" t="n">
        <ns0:f>I349-I99</ns0:f>
        <ns0:v>-0.02515624999999999</ns0:v>
      </ns0:c>
    </ns0:row>
    <ns0:row r="350" ht="19" customHeight="1">
      <ns0:c r="A350" s="235" t="str">
        <ns0:v>linear-both</ns0:v>
      </ns0:c>
      <ns0:c r="B350" s="235" t="n">
        <ns0:v>99</ns0:v>
      </ns0:c>
      <ns0:c r="C350" s="238" t="n">
        <ns0:f>AVERAGE('GRPO原始 0923'!F395:F399)</ns0:f>
        <ns0:v>0.584375</ns0:v>
      </ns0:c>
      <ns0:c r="D350" s="238" t="n">
        <ns0:f>AVERAGE('GRPO原始 0923'!F390:F399)</ns0:f>
        <ns0:v>0.5703125</ns0:v>
      </ns0:c>
      <ns0:c r="E350" s="238" t="n">
        <ns0:f>AVERAGE('GRPO原始 0923'!F385:F399)</ns0:f>
        <ns0:v>0.5421875</ns0:v>
      </ns0:c>
      <ns0:c r="F350" s="238" t="n">
        <ns0:f>AVERAGE('GRPO原始 0923'!F380:F399)</ns0:f>
        <ns0:v>0.518359375</ns0:v>
      </ns0:c>
      <ns0:c r="G350" s="238" t="n">
        <ns0:f>AVERAGE('GRPO原始 0923'!F370:F399)</ns0:f>
        <ns0:v>0.5234375</ns0:v>
      </ns0:c>
      <ns0:c r="H350" s="238" t="n">
        <ns0:f>AVERAGE('GRPO原始 0923'!F360:F399)</ns0:f>
        <ns0:v>0.5275390625</ns0:v>
      </ns0:c>
      <ns0:c r="I350" s="238" t="n">
        <ns0:f>AVERAGE('GRPO原始 0923'!F350:F399)</ns0:f>
        <ns0:v>0.52859375</ns0:v>
      </ns0:c>
      <ns0:c r="J350" s="240" t="n">
        <ns0:f>C350-C100</ns0:f>
        <ns0:v>-0.021874999999999978</ns0:v>
      </ns0:c>
      <ns0:c r="K350" s="240" t="n">
        <ns0:f>D350-D100</ns0:f>
        <ns0:v>-0.026562500000000044</ns0:v>
      </ns0:c>
      <ns0:c r="L350" s="240" t="n">
        <ns0:f>E350-E100</ns0:f>
        <ns0:v>-0.028124999999999956</ns0:v>
      </ns0:c>
      <ns0:c r="M350" s="240" t="n">
        <ns0:f>F350-F100</ns0:f>
        <ns0:v>-0.02187500000000009</ns0:v>
      </ns0:c>
      <ns0:c r="N350" s="240" t="n">
        <ns0:f>G350-G100</ns0:f>
        <ns0:v>-0.009375000000000022</ns0:v>
      </ns0:c>
      <ns0:c r="O350" s="240" t="n">
        <ns0:f>H350-H100</ns0:f>
        <ns0:v>-0.0244140625</ns0:v>
      </ns0:c>
      <ns0:c r="P350" s="240" t="n">
        <ns0:f>I350-I100</ns0:f>
        <ns0:v>-0.024218750000000067</ns0:v>
      </ns0:c>
    </ns0:row>
    <ns0:row r="351" ht="19" customHeight="1">
      <ns0:c r="A351" s="235" t="str">
        <ns0:v>linear-both</ns0:v>
      </ns0:c>
      <ns0:c r="B351" s="235" t="n">
        <ns0:v>100</ns0:v>
      </ns0:c>
      <ns0:c r="C351" s="238" t="n">
        <ns0:f>AVERAGE('GRPO原始 0923'!F396:F400)</ns0:f>
        <ns0:v>0.5875</ns0:v>
      </ns0:c>
      <ns0:c r="D351" s="238" t="n">
        <ns0:f>AVERAGE('GRPO原始 0923'!F391:F400)</ns0:f>
        <ns0:v>0.5671875</ns0:v>
      </ns0:c>
      <ns0:c r="E351" s="238" t="n">
        <ns0:f>AVERAGE('GRPO原始 0923'!F386:F400)</ns0:f>
        <ns0:v>0.5416666666666666</ns0:v>
      </ns0:c>
      <ns0:c r="F351" s="238" t="n">
        <ns0:f>AVERAGE('GRPO原始 0923'!F381:F400)</ns0:f>
        <ns0:v>0.52890625</ns0:v>
      </ns0:c>
      <ns0:c r="G351" s="238" t="n">
        <ns0:f>AVERAGE('GRPO原始 0923'!F371:F400)</ns0:f>
        <ns0:v>0.5260416666666666</ns0:v>
      </ns0:c>
      <ns0:c r="H351" s="238" t="n">
        <ns0:f>AVERAGE('GRPO原始 0923'!F361:F400)</ns0:f>
        <ns0:v>0.5287109375</ns0:v>
      </ns0:c>
      <ns0:c r="I351" s="238" t="n">
        <ns0:f>AVERAGE('GRPO原始 0923'!F351:F400)</ns0:f>
        <ns0:v>0.5309375</ns0:v>
      </ns0:c>
      <ns0:c r="J351" s="240" t="n">
        <ns0:f>C351-C101</ns0:f>
        <ns0:v>-0.009375000000000022</ns0:v>
      </ns0:c>
      <ns0:c r="K351" s="240" t="n">
        <ns0:f>D351-D101</ns0:f>
        <ns0:v>-0.01796875000000009</ns0:v>
      </ns0:c>
      <ns0:c r="L351" s="240" t="n">
        <ns0:f>E351-E101</ns0:f>
        <ns0:v>-0.02447916666666672</ns0:v>
      </ns0:c>
      <ns0:c r="M351" s="240" t="n">
        <ns0:f>F351-F101</ns0:f>
        <ns0:v>-0.013671875</ns0:v>
      </ns0:c>
      <ns0:c r="N351" s="240" t="n">
        <ns0:f>G351-G101</ns0:f>
        <ns0:v>-0.005989583333333326</ns0:v>
      </ns0:c>
      <ns0:c r="O351" s="240" t="n">
        <ns0:f>H351-H101</ns0:f>
        <ns0:v>-0.021874999999999978</ns0:v>
      </ns0:c>
      <ns0:c r="P351" s="240" t="n">
        <ns0:f>I351-I101</ns0:f>
        <ns0:v>-0.022656250000000044</ns0:v>
      </ns0:c>
    </ns0:row>
    <ns0:row r="352" ht="19" customHeight="1">
      <ns0:c r="A352" s="235" t="str">
        <ns0:v>linear-both</ns0:v>
      </ns0:c>
      <ns0:c r="B352" s="235" t="n">
        <ns0:v>101</ns0:v>
      </ns0:c>
      <ns0:c r="C352" s="238" t="n">
        <ns0:f>AVERAGE('GRPO原始 0923'!F397:F401)</ns0:f>
        <ns0:v>0.5890625</ns0:v>
      </ns0:c>
      <ns0:c r="D352" s="238" t="n">
        <ns0:f>AVERAGE('GRPO原始 0923'!F392:F401)</ns0:f>
        <ns0:v>0.571875</ns0:v>
      </ns0:c>
      <ns0:c r="E352" s="238" t="n">
        <ns0:f>AVERAGE('GRPO原始 0923'!F387:F401)</ns0:f>
        <ns0:v>0.5505208333333333</ns0:v>
      </ns0:c>
      <ns0:c r="F352" s="238" t="n">
        <ns0:f>AVERAGE('GRPO原始 0923'!F382:F401)</ns0:f>
        <ns0:v>0.53984375</ns0:v>
      </ns0:c>
      <ns0:c r="G352" s="238" t="n">
        <ns0:f>AVERAGE('GRPO原始 0923'!F372:F401)</ns0:f>
        <ns0:v>0.5294270833333333</ns0:v>
      </ns0:c>
      <ns0:c r="H352" s="238" t="n">
        <ns0:f>AVERAGE('GRPO原始 0923'!F362:F401)</ns0:f>
        <ns0:v>0.530078125</ns0:v>
      </ns0:c>
      <ns0:c r="I352" s="238" t="n">
        <ns0:f>AVERAGE('GRPO原始 0923'!F352:F401)</ns0:f>
        <ns0:v>0.53140625</ns0:v>
      </ns0:c>
      <ns0:c r="J352" s="240" t="n">
        <ns0:f>C352-C102</ns0:f>
        <ns0:v>-0.0015624999999999112</ns0:v>
      </ns0:c>
      <ns0:c r="K352" s="240" t="n">
        <ns0:f>D352-D102</ns0:f>
        <ns0:v>-0.017968749999999978</ns0:v>
      </ns0:c>
      <ns0:c r="L352" s="240" t="n">
        <ns0:f>E352-E102</ns0:f>
        <ns0:v>-0.024479166666666607</ns0:v>
      </ns0:c>
      <ns0:c r="M352" s="240" t="n">
        <ns0:f>F352-F102</ns0:f>
        <ns0:v>-0.013281250000000022</ns0:v>
      </ns0:c>
      <ns0:c r="N352" s="240" t="n">
        <ns0:f>G352-G102</ns0:f>
        <ns0:v>-0.00520833333333337</ns0:v>
      </ns0:c>
      <ns0:c r="O352" s="240" t="n">
        <ns0:f>H352-H102</ns0:f>
        <ns0:v>-0.021093750000000022</ns0:v>
      </ns0:c>
      <ns0:c r="P352" s="240" t="n">
        <ns0:f>I352-I102</ns0:f>
        <ns0:v>-0.021874999999999978</ns0:v>
      </ns0:c>
    </ns0:row>
    <ns0:row r="353" ht="19" customHeight="1">
      <ns0:c r="A353" s="235" t="str">
        <ns0:v>linear-both</ns0:v>
      </ns0:c>
      <ns0:c r="B353" s="235" t="n">
        <ns0:v>102</ns0:v>
      </ns0:c>
      <ns0:c r="C353" s="238" t="n">
        <ns0:f>AVERAGE('GRPO原始 0923'!F398:F402)</ns0:f>
        <ns0:v>0.565625</ns0:v>
      </ns0:c>
      <ns0:c r="D353" s="238" t="n">
        <ns0:f>AVERAGE('GRPO原始 0923'!F393:F402)</ns0:f>
        <ns0:v>0.56796875</ns0:v>
      </ns0:c>
      <ns0:c r="E353" s="238" t="n">
        <ns0:f>AVERAGE('GRPO原始 0923'!F388:F402)</ns0:f>
        <ns0:v>0.5520833333333334</ns0:v>
      </ns0:c>
      <ns0:c r="F353" s="238" t="n">
        <ns0:f>AVERAGE('GRPO原始 0923'!F383:F402)</ns0:f>
        <ns0:v>0.540234375</ns0:v>
      </ns0:c>
      <ns0:c r="G353" s="238" t="n">
        <ns0:f>AVERAGE('GRPO原始 0923'!F373:F402)</ns0:f>
        <ns0:v>0.5276041666666667</ns0:v>
      </ns0:c>
      <ns0:c r="H353" s="238" t="n">
        <ns0:f>AVERAGE('GRPO原始 0923'!F363:F402)</ns0:f>
        <ns0:v>0.528125</ns0:v>
      </ns0:c>
      <ns0:c r="I353" s="238" t="n">
        <ns0:f>AVERAGE('GRPO原始 0923'!F353:F402)</ns0:f>
        <ns0:v>0.5303125</ns0:v>
      </ns0:c>
      <ns0:c r="J353" s="240" t="n">
        <ns0:f>C353-C103</ns0:f>
        <ns0:v>-0.004687499999999956</ns0:v>
      </ns0:c>
      <ns0:c r="K353" s="240" t="n">
        <ns0:f>D353-D103</ns0:f>
        <ns0:v>-0.021093750000000022</ns0:v>
      </ns0:c>
      <ns0:c r="L353" s="240" t="n">
        <ns0:f>E353-E103</ns0:f>
        <ns0:v>-0.0234375</ns0:v>
      </ns0:c>
      <ns0:c r="M353" s="240" t="n">
        <ns0:f>F353-F103</ns0:f>
        <ns0:v>-0.014453124999999956</ns0:v>
      </ns0:c>
      <ns0:c r="N353" s="240" t="n">
        <ns0:f>G353-G103</ns0:f>
        <ns0:v>-0.009635416666666674</ns0:v>
      </ns0:c>
      <ns0:c r="O353" s="240" t="n">
        <ns0:f>H353-H103</ns0:f>
        <ns0:v>-0.018359375000000067</ns0:v>
      </ns0:c>
      <ns0:c r="P353" s="240" t="n">
        <ns0:f>I353-I103</ns0:f>
        <ns0:v>-0.02140625000000007</ns0:v>
      </ns0:c>
    </ns0:row>
    <ns0:row r="354" ht="19" customHeight="1">
      <ns0:c r="A354" s="235" t="str">
        <ns0:v>linear-both</ns0:v>
      </ns0:c>
      <ns0:c r="B354" s="235" t="n">
        <ns0:v>103</ns0:v>
      </ns0:c>
      <ns0:c r="C354" s="238" t="n">
        <ns0:f>AVERAGE('GRPO原始 0923'!F399:F403)</ns0:f>
        <ns0:v>0.5453125</ns0:v>
      </ns0:c>
      <ns0:c r="D354" s="238" t="n">
        <ns0:f>AVERAGE('GRPO原始 0923'!F394:F403)</ns0:f>
        <ns0:v>0.5625</ns0:v>
      </ns0:c>
      <ns0:c r="E354" s="238" t="n">
        <ns0:f>AVERAGE('GRPO原始 0923'!F389:F403)</ns0:f>
        <ns0:v>0.5583333333333333</ns0:v>
      </ns0:c>
      <ns0:c r="F354" s="238" t="n">
        <ns0:f>AVERAGE('GRPO原始 0923'!F384:F403)</ns0:f>
        <ns0:v>0.54453125</ns0:v>
      </ns0:c>
      <ns0:c r="G354" s="238" t="n">
        <ns0:f>AVERAGE('GRPO原始 0923'!F374:F403)</ns0:f>
        <ns0:v>0.5255208333333333</ns0:v>
      </ns0:c>
      <ns0:c r="H354" s="238" t="n">
        <ns0:f>AVERAGE('GRPO原始 0923'!F364:F403)</ns0:f>
        <ns0:v>0.5228515625</ns0:v>
      </ns0:c>
      <ns0:c r="I354" s="238" t="n">
        <ns0:f>AVERAGE('GRPO原始 0923'!F354:F403)</ns0:f>
        <ns0:v>0.52734375</ns0:v>
      </ns0:c>
      <ns0:c r="J354" s="240" t="n">
        <ns0:f>C354-C104</ns0:f>
        <ns0:v>-0.0031250000000000444</ns0:v>
      </ns0:c>
      <ns0:c r="K354" s="240" t="n">
        <ns0:f>D354-D104</ns0:f>
        <ns0:v>-0.010937500000000044</ns0:v>
      </ns0:c>
      <ns0:c r="L354" s="240" t="n">
        <ns0:f>E354-E104</ns0:f>
        <ns0:v>-0.01822916666666663</ns0:v>
      </ns0:c>
      <ns0:c r="M354" s="240" t="n">
        <ns0:f>F354-F104</ns0:f>
        <ns0:v>-0.013281250000000022</ns0:v>
      </ns0:c>
      <ns0:c r="N354" s="240" t="n">
        <ns0:f>G354-G104</ns0:f>
        <ns0:v>-0.004166666666666652</ns0:v>
      </ns0:c>
      <ns0:c r="O354" s="240" t="n">
        <ns0:f>H354-H104</ns0:f>
        <ns0:v>-0.016992187499999978</ns0:v>
      </ns0:c>
      <ns0:c r="P354" s="240" t="n">
        <ns0:f>I354-I104</ns0:f>
        <ns0:v>-0.02156250000000004</ns0:v>
      </ns0:c>
    </ns0:row>
    <ns0:row r="355" ht="19" customHeight="1">
      <ns0:c r="A355" s="235" t="str">
        <ns0:v>linear-both</ns0:v>
      </ns0:c>
      <ns0:c r="B355" s="235" t="n">
        <ns0:v>104</ns0:v>
      </ns0:c>
      <ns0:c r="C355" s="238" t="n">
        <ns0:f>AVERAGE('GRPO原始 0923'!F400:F404)</ns0:f>
        <ns0:v>0.5546875</ns0:v>
      </ns0:c>
      <ns0:c r="D355" s="238" t="n">
        <ns0:f>AVERAGE('GRPO原始 0923'!F395:F404)</ns0:f>
        <ns0:v>0.56953125</ns0:v>
      </ns0:c>
      <ns0:c r="E355" s="238" t="n">
        <ns0:f>AVERAGE('GRPO原始 0923'!F390:F404)</ns0:f>
        <ns0:v>0.5651041666666666</ns0:v>
      </ns0:c>
      <ns0:c r="F355" s="238" t="n">
        <ns0:f>AVERAGE('GRPO原始 0923'!F385:F404)</ns0:f>
        <ns0:v>0.5453125</ns0:v>
      </ns0:c>
      <ns0:c r="G355" s="238" t="n">
        <ns0:f>AVERAGE('GRPO原始 0923'!F375:F404)</ns0:f>
        <ns0:v>0.534375</ns0:v>
      </ns0:c>
      <ns0:c r="H355" s="238" t="n">
        <ns0:f>AVERAGE('GRPO原始 0923'!F365:F404)</ns0:f>
        <ns0:v>0.524609375</ns0:v>
      </ns0:c>
      <ns0:c r="I355" s="238" t="n">
        <ns0:f>AVERAGE('GRPO原始 0923'!F355:F404)</ns0:f>
        <ns0:v>0.529375</ns0:v>
      </ns0:c>
      <ns0:c r="J355" s="240" t="n">
        <ns0:f>C355-C105</ns0:f>
        <ns0:v>0.012499999999999956</ns0:v>
      </ns0:c>
      <ns0:c r="K355" s="240" t="n">
        <ns0:f>D355-D105</ns0:f>
        <ns0:v>-0.004687499999999956</ns0:v>
      </ns0:c>
      <ns0:c r="L355" s="240" t="n">
        <ns0:f>E355-E105</ns0:f>
        <ns0:v>-0.013541666666666674</ns0:v>
      </ns0:c>
      <ns0:c r="M355" s="240" t="n">
        <ns0:f>F355-F105</ns0:f>
        <ns0:v>-0.017968749999999978</ns0:v>
      </ns0:c>
      <ns0:c r="N355" s="240" t="n">
        <ns0:f>G355-G105</ns0:f>
        <ns0:v>-0.0010416666666666075</ns0:v>
      </ns0:c>
      <ns0:c r="O355" s="240" t="n">
        <ns0:f>H355-H105</ns0:f>
        <ns0:v>-0.013281249999999911</ns0:v>
      </ns0:c>
      <ns0:c r="P355" s="240" t="n">
        <ns0:f>I355-I105</ns0:f>
        <ns0:v>-0.01968749999999997</ns0:v>
      </ns0:c>
    </ns0:row>
    <ns0:row r="356" ht="19" customHeight="1">
      <ns0:c r="A356" s="235" t="str">
        <ns0:v>linear-both</ns0:v>
      </ns0:c>
      <ns0:c r="B356" s="235" t="n">
        <ns0:v>105</ns0:v>
      </ns0:c>
      <ns0:c r="C356" s="238" t="n">
        <ns0:f>AVERAGE('GRPO原始 0923'!F401:F405)</ns0:f>
        <ns0:v>0.5375</ns0:v>
      </ns0:c>
      <ns0:c r="D356" s="238" t="n">
        <ns0:f>AVERAGE('GRPO原始 0923'!F396:F405)</ns0:f>
        <ns0:v>0.5625</ns0:v>
      </ns0:c>
      <ns0:c r="E356" s="238" t="n">
        <ns0:f>AVERAGE('GRPO原始 0923'!F391:F405)</ns0:f>
        <ns0:v>0.5572916666666666</ns0:v>
      </ns0:c>
      <ns0:c r="F356" s="238" t="n">
        <ns0:f>AVERAGE('GRPO原始 0923'!F386:F405)</ns0:f>
        <ns0:v>0.540625</ns0:v>
      </ns0:c>
      <ns0:c r="G356" s="238" t="n">
        <ns0:f>AVERAGE('GRPO原始 0923'!F376:F405)</ns0:f>
        <ns0:v>0.5315104166666667</ns0:v>
      </ns0:c>
      <ns0:c r="H356" s="238" t="n">
        <ns0:f>AVERAGE('GRPO原始 0923'!F366:F405)</ns0:f>
        <ns0:v>0.523828125</ns0:v>
      </ns0:c>
      <ns0:c r="I356" s="238" t="n">
        <ns0:f>AVERAGE('GRPO原始 0923'!F356:F405)</ns0:f>
        <ns0:v>0.528125</ns0:v>
      </ns0:c>
      <ns0:c r="J356" s="240" t="n">
        <ns0:f>C356-C106</ns0:f>
        <ns0:v>0.020312499999999956</ns0:v>
      </ns0:c>
      <ns0:c r="K356" s="240" t="n">
        <ns0:f>D356-D106</ns0:f>
        <ns0:v>0.005468750000000022</ns0:v>
      </ns0:c>
      <ns0:c r="L356" s="240" t="n">
        <ns0:f>E356-E106</ns0:f>
        <ns0:v>-0.00520833333333337</ns0:v>
      </ns0:c>
      <ns0:c r="M356" s="240" t="n">
        <ns0:f>F356-F106</ns0:f>
        <ns0:v>-0.013281250000000022</ns0:v>
      </ns0:c>
      <ns0:c r="N356" s="240" t="n">
        <ns0:f>G356-G106</ns0:f>
        <ns0:v>0</ns0:v>
      </ns0:c>
      <ns0:c r="O356" s="240" t="n">
        <ns0:f>H356-H106</ns0:f>
        <ns0:v>-0.008398437500000022</ns0:v>
      </ns0:c>
      <ns0:c r="P356" s="240" t="n">
        <ns0:f>I356-I106</ns0:f>
        <ns0:v>-0.018281250000000027</ns0:v>
      </ns0:c>
    </ns0:row>
    <ns0:row r="357" ht="19" customHeight="1">
      <ns0:c r="A357" s="235" t="str">
        <ns0:v>linear-both</ns0:v>
      </ns0:c>
      <ns0:c r="B357" s="235" t="n">
        <ns0:v>106</ns0:v>
      </ns0:c>
      <ns0:c r="C357" s="238" t="n">
        <ns0:f>AVERAGE('GRPO原始 0923'!F402:F406)</ns0:f>
        <ns0:v>0.4984375</ns0:v>
      </ns0:c>
      <ns0:c r="D357" s="238" t="n">
        <ns0:f>AVERAGE('GRPO原始 0923'!F397:F406)</ns0:f>
        <ns0:v>0.54375</ns0:v>
      </ns0:c>
      <ns0:c r="E357" s="238" t="n">
        <ns0:f>AVERAGE('GRPO原始 0923'!F392:F406)</ns0:f>
        <ns0:v>0.5473958333333333</ns0:v>
      </ns0:c>
      <ns0:c r="F357" s="238" t="n">
        <ns0:f>AVERAGE('GRPO原始 0923'!F387:F406)</ns0:f>
        <ns0:v>0.5375</ns0:v>
      </ns0:c>
      <ns0:c r="G357" s="238" t="n">
        <ns0:f>AVERAGE('GRPO原始 0923'!F377:F406)</ns0:f>
        <ns0:v>0.5244791666666667</ns0:v>
      </ns0:c>
      <ns0:c r="H357" s="238" t="n">
        <ns0:f>AVERAGE('GRPO原始 0923'!F367:F406)</ns0:f>
        <ns0:v>0.5205078125</ns0:v>
      </ns0:c>
      <ns0:c r="I357" s="238" t="n">
        <ns0:f>AVERAGE('GRPO原始 0923'!F357:F406)</ns0:f>
        <ns0:v>0.5290625</ns0:v>
      </ns0:c>
      <ns0:c r="J357" s="240" t="n">
        <ns0:f>C357-C107</ns0:f>
        <ns0:v>0.012499999999999956</ns0:v>
      </ns0:c>
      <ns0:c r="K357" s="240" t="n">
        <ns0:f>D357-D107</ns0:f>
        <ns0:v>0.005468749999999911</ns0:v>
      </ns0:c>
      <ns0:c r="L357" s="240" t="n">
        <ns0:f>E357-E107</ns0:f>
        <ns0:v>-0.0078125</ns0:v>
      </ns0:c>
      <ns0:c r="M357" s="240" t="n">
        <ns0:f>F357-F107</ns0:f>
        <ns0:v>-0.015234375000000022</ns0:v>
      </ns0:c>
      <ns0:c r="N357" s="240" t="n">
        <ns0:f>G357-G107</ns0:f>
        <ns0:v>-0.001822916666666563</ns0:v>
      </ns0:c>
      <ns0:c r="O357" s="240" t="n">
        <ns0:f>H357-H107</ns0:f>
        <ns0:v>-0.008398437500000022</ns0:v>
      </ns0:c>
      <ns0:c r="P357" s="240" t="n">
        <ns0:f>I357-I107</ns0:f>
        <ns0:v>-0.019062499999999982</ns0:v>
      </ns0:c>
    </ns0:row>
    <ns0:row r="358" ht="19" customHeight="1">
      <ns0:c r="A358" s="235" t="str">
        <ns0:v>linear-both</ns0:v>
      </ns0:c>
      <ns0:c r="B358" s="235" t="n">
        <ns0:v>107</ns0:v>
      </ns0:c>
      <ns0:c r="C358" s="238" t="n">
        <ns0:f>AVERAGE('GRPO原始 0923'!F403:F407)</ns0:f>
        <ns0:v>0.5109375</ns0:v>
      </ns0:c>
      <ns0:c r="D358" s="238" t="n">
        <ns0:f>AVERAGE('GRPO原始 0923'!F398:F407)</ns0:f>
        <ns0:v>0.53828125</ns0:v>
      </ns0:c>
      <ns0:c r="E358" s="238" t="n">
        <ns0:f>AVERAGE('GRPO原始 0923'!F393:F407)</ns0:f>
        <ns0:v>0.5489583333333333</ns0:v>
      </ns0:c>
      <ns0:c r="F358" s="238" t="n">
        <ns0:f>AVERAGE('GRPO原始 0923'!F388:F407)</ns0:f>
        <ns0:v>0.541796875</ns0:v>
      </ns0:c>
      <ns0:c r="G358" s="238" t="n">
        <ns0:f>AVERAGE('GRPO原始 0923'!F378:F407)</ns0:f>
        <ns0:v>0.52421875</ns0:v>
      </ns0:c>
      <ns0:c r="H358" s="238" t="n">
        <ns0:f>AVERAGE('GRPO原始 0923'!F368:F407)</ns0:f>
        <ns0:v>0.523046875</ns0:v>
      </ns0:c>
      <ns0:c r="I358" s="238" t="n">
        <ns0:f>AVERAGE('GRPO原始 0923'!F358:F407)</ns0:f>
        <ns0:v>0.52890625</ns0:v>
      </ns0:c>
      <ns0:c r="J358" s="240" t="n">
        <ns0:f>C358-C108</ns0:f>
        <ns0:v>0.023437500000000056</ns0:v>
      </ns0:c>
      <ns0:c r="K358" s="240" t="n">
        <ns0:f>D358-D108</ns0:f>
        <ns0:v>0.009375000000000022</ns0:v>
      </ns0:c>
      <ns0:c r="L358" s="240" t="n">
        <ns0:f>E358-E108</ns0:f>
        <ns0:v>-0.006249999999999978</ns0:v>
      </ns0:c>
      <ns0:c r="M358" s="240" t="n">
        <ns0:f>F358-F108</ns0:f>
        <ns0:v>-0.01171875</ns0:v>
      </ns0:c>
      <ns0:c r="N358" s="240" t="n">
        <ns0:f>G358-G108</ns0:f>
        <ns0:v>-0.004427083333333415</ns0:v>
      </ns0:c>
      <ns0:c r="O358" s="240" t="n">
        <ns0:f>H358-H108</ns0:f>
        <ns0:v>-0.005859375</ns0:v>
      </ns0:c>
      <ns0:c r="P358" s="240" t="n">
        <ns0:f>I358-I108</ns0:f>
        <ns0:v>-0.018124999999999947</ns0:v>
      </ns0:c>
    </ns0:row>
    <ns0:row r="359" ht="19" customHeight="1">
      <ns0:c r="A359" s="235" t="str">
        <ns0:v>linear-both</ns0:v>
      </ns0:c>
      <ns0:c r="B359" s="235" t="n">
        <ns0:v>108</ns0:v>
      </ns0:c>
      <ns0:c r="C359" s="238" t="n">
        <ns0:f>AVERAGE('GRPO原始 0923'!F404:F408)</ns0:f>
        <ns0:v>0.5390625</ns0:v>
      </ns0:c>
      <ns0:c r="D359" s="238" t="n">
        <ns0:f>AVERAGE('GRPO原始 0923'!F399:F408)</ns0:f>
        <ns0:v>0.5421875</ns0:v>
      </ns0:c>
      <ns0:c r="E359" s="238" t="n">
        <ns0:f>AVERAGE('GRPO原始 0923'!F394:F408)</ns0:f>
        <ns0:v>0.5546875</ns0:v>
      </ns0:c>
      <ns0:c r="F359" s="238" t="n">
        <ns0:f>AVERAGE('GRPO原始 0923'!F389:F408)</ns0:f>
        <ns0:v>0.553515625</ns0:v>
      </ns0:c>
      <ns0:c r="G359" s="238" t="n">
        <ns0:f>AVERAGE('GRPO原始 0923'!F379:F408)</ns0:f>
        <ns0:v>0.5252604166666667</ns0:v>
      </ns0:c>
      <ns0:c r="H359" s="238" t="n">
        <ns0:f>AVERAGE('GRPO原始 0923'!F369:F408)</ns0:f>
        <ns0:v>0.52421875</ns0:v>
      </ns0:c>
      <ns0:c r="I359" s="238" t="n">
        <ns0:f>AVERAGE('GRPO原始 0923'!F359:F408)</ns0:f>
        <ns0:v>0.529375</ns0:v>
      </ns0:c>
      <ns0:c r="J359" s="240" t="n">
        <ns0:f>C359-C109</ns0:f>
        <ns0:v>0.015625</ns0:v>
      </ns0:c>
      <ns0:c r="K359" s="240" t="n">
        <ns0:f>D359-D109</ns0:f>
        <ns0:v>0.006250000000000089</ns0:v>
      </ns0:c>
      <ns0:c r="L359" s="240" t="n">
        <ns0:f>E359-E109</ns0:f>
        <ns0:v>-0.002083333333333326</ns0:v>
      </ns0:c>
      <ns0:c r="M359" s="240" t="n">
        <ns0:f>F359-F109</ns0:f>
        <ns0:v>-0.009765625</ns0:v>
      </ns0:c>
      <ns0:c r="N359" s="240" t="n">
        <ns0:f>G359-G109</ns0:f>
        <ns0:v>-0.008072916666666652</ns0:v>
      </ns0:c>
      <ns0:c r="O359" s="240" t="n">
        <ns0:f>H359-H109</ns0:f>
        <ns0:v>-0.006054687500000044</ns0:v>
      </ns0:c>
      <ns0:c r="P359" s="240" t="n">
        <ns0:f>I359-I109</ns0:f>
        <ns0:v>-0.017968749999999978</ns0:v>
      </ns0:c>
    </ns0:row>
    <ns0:row r="360" ht="19" customHeight="1">
      <ns0:c r="A360" s="235" t="str">
        <ns0:v>linear-both</ns0:v>
      </ns0:c>
      <ns0:c r="B360" s="235" t="n">
        <ns0:v>109</ns0:v>
      </ns0:c>
      <ns0:c r="C360" s="238" t="n">
        <ns0:f>AVERAGE('GRPO原始 0923'!F405:F409)</ns0:f>
        <ns0:v>0.5421875</ns0:v>
      </ns0:c>
      <ns0:c r="D360" s="238" t="n">
        <ns0:f>AVERAGE('GRPO原始 0923'!F400:F409)</ns0:f>
        <ns0:v>0.5484375</ns0:v>
      </ns0:c>
      <ns0:c r="E360" s="238" t="n">
        <ns0:f>AVERAGE('GRPO原始 0923'!F395:F409)</ns0:f>
        <ns0:v>0.5604166666666667</ns0:v>
      </ns0:c>
      <ns0:c r="F360" s="238" t="n">
        <ns0:f>AVERAGE('GRPO原始 0923'!F390:F409)</ns0:f>
        <ns0:v>0.559375</ns0:v>
      </ns0:c>
      <ns0:c r="G360" s="238" t="n">
        <ns0:f>AVERAGE('GRPO原始 0923'!F380:F409)</ns0:f>
        <ns0:v>0.5283854166666667</ns0:v>
      </ns0:c>
      <ns0:c r="H360" s="238" t="n">
        <ns0:f>AVERAGE('GRPO原始 0923'!F370:F409)</ns0:f>
        <ns0:v>0.5296875</ns0:v>
      </ns0:c>
      <ns0:c r="I360" s="238" t="n">
        <ns0:f>AVERAGE('GRPO原始 0923'!F360:F409)</ns0:f>
        <ns0:v>0.53171875</ns0:v>
      </ns0:c>
      <ns0:c r="J360" s="240" t="n">
        <ns0:f>C360-C110</ns0:f>
        <ns0:v>0.014062500000000089</ns0:v>
      </ns0:c>
      <ns0:c r="K360" s="240" t="n">
        <ns0:f>D360-D110</ns0:f>
        <ns0:v>0.013281250000000022</ns0:v>
      </ns0:c>
      <ns0:c r="L360" s="240" t="n">
        <ns0:f>E360-E110</ns0:f>
        <ns0:v>0.0015625000000000222</ns0:v>
      </ns0:c>
      <ns0:c r="M360" s="240" t="n">
        <ns0:f>F360-F110</ns0:f>
        <ns0:v>-0.006640625000000067</ns0:v>
      </ns0:c>
      <ns0:c r="N360" s="240" t="n">
        <ns0:f>G360-G110</ns0:f>
        <ns0:v>-0.010156249999999978</ns0:v>
      </ns0:c>
      <ns0:c r="O360" s="240" t="n">
        <ns0:f>H360-H110</ns0:f>
        <ns0:v>-0.0037109375000000666</ns0:v>
      </ns0:c>
      <ns0:c r="P360" s="240" t="n">
        <ns0:f>I360-I110</ns0:f>
        <ns0:v>-0.016874999999999973</ns0:v>
      </ns0:c>
    </ns0:row>
    <ns0:row r="361" ht="19" customHeight="1">
      <ns0:c r="A361" s="235" t="str">
        <ns0:v>linear-both</ns0:v>
      </ns0:c>
      <ns0:c r="B361" s="235" t="n">
        <ns0:v>110</ns0:v>
      </ns0:c>
      <ns0:c r="C361" s="238" t="n">
        <ns0:f>AVERAGE('GRPO原始 0923'!F406:F410)</ns0:f>
        <ns0:v>0.56875</ns0:v>
      </ns0:c>
      <ns0:c r="D361" s="238" t="n">
        <ns0:f>AVERAGE('GRPO原始 0923'!F401:F410)</ns0:f>
        <ns0:v>0.553125</ns0:v>
      </ns0:c>
      <ns0:c r="E361" s="238" t="n">
        <ns0:f>AVERAGE('GRPO原始 0923'!F396:F410)</ns0:f>
        <ns0:v>0.5645833333333333</ns0:v>
      </ns0:c>
      <ns0:c r="F361" s="238" t="n">
        <ns0:f>AVERAGE('GRPO原始 0923'!F391:F410)</ns0:f>
        <ns0:v>0.56015625</ns0:v>
      </ns0:c>
      <ns0:c r="G361" s="238" t="n">
        <ns0:f>AVERAGE('GRPO原始 0923'!F381:F410)</ns0:f>
        <ns0:v>0.5369791666666667</ns0:v>
      </ns0:c>
      <ns0:c r="H361" s="238" t="n">
        <ns0:f>AVERAGE('GRPO原始 0923'!F371:F410)</ns0:f>
        <ns0:v>0.5328125</ns0:v>
      </ns0:c>
      <ns0:c r="I361" s="238" t="n">
        <ns0:f>AVERAGE('GRPO原始 0923'!F361:F410)</ns0:f>
        <ns0:v>0.53359375</ns0:v>
      </ns0:c>
      <ns0:c r="J361" s="240" t="n">
        <ns0:f>C361-C111</ns0:f>
        <ns0:v>0.014062499999999978</ns0:v>
      </ns0:c>
      <ns0:c r="K361" s="240" t="n">
        <ns0:f>D361-D111</ns0:f>
        <ns0:v>0.017187500000000022</ns0:v>
      </ns0:c>
      <ns0:c r="L361" s="240" t="n">
        <ns0:f>E361-E111</ns0:f>
        <ns0:v>0.008333333333333304</ns0:v>
      </ns0:c>
      <ns0:c r="M361" s="240" t="n">
        <ns0:f>F361-F111</ns0:f>
        <ns0:v>-0.0003906249999999778</ns0:v>
      </ns0:c>
      <ns0:c r="N361" s="240" t="n">
        <ns0:f>G361-G111</ns0:f>
        <ns0:v>-0.0033854166666666963</ns0:v>
      </ns0:c>
      <ns0:c r="O361" s="240" t="n">
        <ns0:f>H361-H111</ns0:f>
        <ns0:v>-0.0001953124999999334</ns0:v>
      </ns0:c>
      <ns0:c r="P361" s="240" t="n">
        <ns0:f>I361-I111</ns0:f>
        <ns0:v>-0.014062499999999978</ns0:v>
      </ns0:c>
    </ns0:row>
    <ns0:row r="362" ht="19" customHeight="1">
      <ns0:c r="A362" s="235" t="str">
        <ns0:v>linear-both</ns0:v>
      </ns0:c>
      <ns0:c r="B362" s="235" t="n">
        <ns0:v>111</ns0:v>
      </ns0:c>
      <ns0:c r="C362" s="238" t="n">
        <ns0:f>AVERAGE('GRPO原始 0923'!F407:F411)</ns0:f>
        <ns0:v>0.615625</ns0:v>
      </ns0:c>
      <ns0:c r="D362" s="238" t="n">
        <ns0:f>AVERAGE('GRPO原始 0923'!F402:F411)</ns0:f>
        <ns0:v>0.55703125</ns0:v>
      </ns0:c>
      <ns0:c r="E362" s="238" t="n">
        <ns0:f>AVERAGE('GRPO原始 0923'!F397:F411)</ns0:f>
        <ns0:v>0.5677083333333334</ns0:v>
      </ns0:c>
      <ns0:c r="F362" s="238" t="n">
        <ns0:f>AVERAGE('GRPO原始 0923'!F392:F411)</ns0:f>
        <ns0:v>0.564453125</ns0:v>
      </ns0:c>
      <ns0:c r="G362" s="238" t="n">
        <ns0:f>AVERAGE('GRPO原始 0923'!F382:F411)</ns0:f>
        <ns0:v>0.5455729166666666</ns0:v>
      </ns0:c>
      <ns0:c r="H362" s="238" t="n">
        <ns0:f>AVERAGE('GRPO原始 0923'!F372:F411)</ns0:f>
        <ns0:v>0.536328125</ns0:v>
      </ns0:c>
      <ns0:c r="I362" s="238" t="n">
        <ns0:f>AVERAGE('GRPO原始 0923'!F362:F411)</ns0:f>
        <ns0:v>0.53546875</ns0:v>
      </ns0:c>
      <ns0:c r="J362" s="240" t="n">
        <ns0:f>C362-C112</ns0:f>
        <ns0:v>0.017187500000000022</ns0:v>
      </ns0:c>
      <ns0:c r="K362" s="240" t="n">
        <ns0:f>D362-D112</ns0:f>
        <ns0:v>0.014843749999999933</ns0:v>
      </ns0:c>
      <ns0:c r="L362" s="240" t="n">
        <ns0:f>E362-E112</ns0:f>
        <ns0:v>0.009375000000000022</ns0:v>
      </ns0:c>
      <ns0:c r="M362" s="240" t="n">
        <ns0:f>F362-F112</ns0:f>
        <ns0:v>-0.0015625000000000222</ns0:v>
      </ns0:c>
      <ns0:c r="N362" s="240" t="n">
        <ns0:f>G362-G112</ns0:f>
        <ns0:v>-0.00390625</ns0:v>
      </ns0:c>
      <ns0:c r="O362" s="240" t="n">
        <ns0:f>H362-H112</ns0:f>
        <ns0:v>-0.0001953124999999334</ns0:v>
      </ns0:c>
      <ns0:c r="P362" s="240" t="n">
        <ns0:f>I362-I112</ns0:f>
        <ns0:v>-0.013906249999999898</ns0:v>
      </ns0:c>
    </ns0:row>
    <ns0:row r="363" ht="19" customHeight="1">
      <ns0:c r="A363" s="235" t="str">
        <ns0:v>linear-both</ns0:v>
      </ns0:c>
      <ns0:c r="B363" s="235" t="n">
        <ns0:v>112</ns0:v>
      </ns0:c>
      <ns0:c r="C363" s="238" t="n">
        <ns0:f>AVERAGE('GRPO原始 0923'!F408:F412)</ns0:f>
        <ns0:v>0.6015625</ns0:v>
      </ns0:c>
      <ns0:c r="D363" s="238" t="n">
        <ns0:f>AVERAGE('GRPO原始 0923'!F403:F412)</ns0:f>
        <ns0:v>0.55625</ns0:v>
      </ns0:c>
      <ns0:c r="E363" s="238" t="n">
        <ns0:f>AVERAGE('GRPO原始 0923'!F398:F412)</ns0:f>
        <ns0:v>0.559375</ns0:v>
      </ns0:c>
      <ns0:c r="F363" s="238" t="n">
        <ns0:f>AVERAGE('GRPO原始 0923'!F393:F412)</ns0:f>
        <ns0:v>0.562109375</ns0:v>
      </ns0:c>
      <ns0:c r="G363" s="238" t="n">
        <ns0:f>AVERAGE('GRPO原始 0923'!F383:F412)</ns0:f>
        <ns0:v>0.5455729166666666</ns0:v>
      </ns0:c>
      <ns0:c r="H363" s="238" t="n">
        <ns0:f>AVERAGE('GRPO原始 0923'!F373:F412)</ns0:f>
        <ns0:v>0.534765625</ns0:v>
      </ns0:c>
      <ns0:c r="I363" s="238" t="n">
        <ns0:f>AVERAGE('GRPO原始 0923'!F363:F412)</ns0:f>
        <ns0:v>0.53375</ns0:v>
      </ns0:c>
      <ns0:c r="J363" s="240" t="n">
        <ns0:f>C363-C113</ns0:f>
        <ns0:v>0.009375000000000022</ns0:v>
      </ns0:c>
      <ns0:c r="K363" s="240" t="n">
        <ns0:f>D363-D113</ns0:f>
        <ns0:v>0.016406250000000067</ns0:v>
      </ns0:c>
      <ns0:c r="L363" s="240" t="n">
        <ns0:f>E363-E113</ns0:f>
        <ns0:v>0.009374999999999911</ns0:v>
      </ns0:c>
      <ns0:c r="M363" s="240" t="n">
        <ns0:f>F363-F113</ns0:f>
        <ns0:v>-0.002343749999999978</ns0:v>
      </ns0:c>
      <ns0:c r="N363" s="240" t="n">
        <ns0:f>G363-G113</ns0:f>
        <ns0:v>-0.004166666666666652</ns0:v>
      </ns0:c>
      <ns0:c r="O363" s="240" t="n">
        <ns0:f>H363-H113</ns0:f>
        <ns0:v>-0.0031249999999999334</ns0:v>
      </ns0:c>
      <ns0:c r="P363" s="240" t="n">
        <ns0:f>I363-I113</ns0:f>
        <ns0:v>-0.011406250000000062</ns0:v>
      </ns0:c>
    </ns0:row>
    <ns0:row r="364" ht="19" customHeight="1">
      <ns0:c r="A364" s="235" t="str">
        <ns0:v>linear-both</ns0:v>
      </ns0:c>
      <ns0:c r="B364" s="235" t="n">
        <ns0:v>113</ns0:v>
      </ns0:c>
      <ns0:c r="C364" s="238" t="n">
        <ns0:f>AVERAGE('GRPO原始 0923'!F409:F413)</ns0:f>
        <ns0:v>0.5875</ns0:v>
      </ns0:c>
      <ns0:c r="D364" s="238" t="n">
        <ns0:f>AVERAGE('GRPO原始 0923'!F404:F413)</ns0:f>
        <ns0:v>0.56328125</ns0:v>
      </ns0:c>
      <ns0:c r="E364" s="238" t="n">
        <ns0:f>AVERAGE('GRPO原始 0923'!F399:F413)</ns0:f>
        <ns0:v>0.5572916666666666</ns0:v>
      </ns0:c>
      <ns0:c r="F364" s="238" t="n">
        <ns0:f>AVERAGE('GRPO原始 0923'!F394:F413)</ns0:f>
        <ns0:v>0.562890625</ns0:v>
      </ns0:c>
      <ns0:c r="G364" s="238" t="n">
        <ns0:f>AVERAGE('GRPO原始 0923'!F384:F413)</ns0:f>
        <ns0:v>0.55078125</ns0:v>
      </ns0:c>
      <ns0:c r="H364" s="238" t="n">
        <ns0:f>AVERAGE('GRPO原始 0923'!F374:F413)</ns0:f>
        <ns0:v>0.5349609375</ns0:v>
      </ns0:c>
      <ns0:c r="I364" s="238" t="n">
        <ns0:f>AVERAGE('GRPO原始 0923'!F364:F413)</ns0:f>
        <ns0:v>0.5309375</ns0:v>
      </ns0:c>
      <ns0:c r="J364" s="240" t="n">
        <ns0:f>C364-C114</ns0:f>
        <ns0:v>0.009375000000000022</ns0:v>
      </ns0:c>
      <ns0:c r="K364" s="240" t="n">
        <ns0:f>D364-D114</ns0:f>
        <ns0:v>0.012499999999999956</ns0:v>
      </ns0:c>
      <ns0:c r="L364" s="240" t="n">
        <ns0:f>E364-E114</ns0:f>
        <ns0:v>0.007291666666666585</ns0:v>
      </ns0:c>
      <ns0:c r="M364" s="240" t="n">
        <ns0:f>F364-F114</ns0:f>
        <ns0:v>0.0007812499999999556</ns0:v>
      </ns0:c>
      <ns0:c r="N364" s="240" t="n">
        <ns0:f>G364-G114</ns0:f>
        <ns0:v>-0.004687499999999956</ns0:v>
      </ns0:c>
      <ns0:c r="O364" s="240" t="n">
        <ns0:f>H364-H114</ns0:f>
        <ns0:v>0</ns0:v>
      </ns0:c>
      <ns0:c r="P364" s="240" t="n">
        <ns0:f>I364-I114</ns0:f>
        <ns0:v>-0.011093750000000013</ns0:v>
      </ns0:c>
    </ns0:row>
    <ns0:row r="365" ht="19" customHeight="1">
      <ns0:c r="A365" s="235" t="str">
        <ns0:v>linear-both</ns0:v>
      </ns0:c>
      <ns0:c r="B365" s="235" t="n">
        <ns0:v>114</ns0:v>
      </ns0:c>
      <ns0:c r="C365" s="238" t="n">
        <ns0:f>AVERAGE('GRPO原始 0923'!F410:F414)</ns0:f>
        <ns0:v>0.565625</ns0:v>
      </ns0:c>
      <ns0:c r="D365" s="238" t="n">
        <ns0:f>AVERAGE('GRPO原始 0923'!F405:F414)</ns0:f>
        <ns0:v>0.55390625</ns0:v>
      </ns0:c>
      <ns0:c r="E365" s="238" t="n">
        <ns0:f>AVERAGE('GRPO原始 0923'!F400:F414)</ns0:f>
        <ns0:v>0.5541666666666667</ns0:v>
      </ns0:c>
      <ns0:c r="F365" s="238" t="n">
        <ns0:f>AVERAGE('GRPO原始 0923'!F395:F414)</ns0:f>
        <ns0:v>0.56171875</ns0:v>
      </ns0:c>
      <ns0:c r="G365" s="238" t="n">
        <ns0:f>AVERAGE('GRPO原始 0923'!F385:F414)</ns0:f>
        <ns0:v>0.5481770833333334</ns0:v>
      </ns0:c>
      <ns0:c r="H365" s="238" t="n">
        <ns0:f>AVERAGE('GRPO原始 0923'!F375:F414)</ns0:f>
        <ns0:v>0.5392578125</ns0:v>
      </ns0:c>
      <ns0:c r="I365" s="238" t="n">
        <ns0:f>AVERAGE('GRPO原始 0923'!F365:F414)</ns0:f>
        <ns0:v>0.53046875</ns0:v>
      </ns0:c>
      <ns0:c r="J365" s="240" t="n">
        <ns0:f>C365-C115</ns0:f>
        <ns0:v>-0.009374999999999911</ns0:v>
      </ns0:c>
      <ns0:c r="K365" s="240" t="n">
        <ns0:f>D365-D115</ns0:f>
        <ns0:v>0.002343750000000089</ns0:v>
      </ns0:c>
      <ns0:c r="L365" s="240" t="n">
        <ns0:f>E365-E115</ns0:f>
        <ns0:v>0.005729166666666674</ns0:v>
      </ns0:c>
      <ns0:c r="M365" s="240" t="n">
        <ns0:f>F365-F115</ns0:f>
        <ns0:v>-0.0011718749999999334</ns0:v>
      </ns0:c>
      <ns0:c r="N365" s="240" t="n">
        <ns0:f>G365-G115</ns0:f>
        <ns0:v>-0.011197916666666585</ns0:v>
      </ns0:c>
      <ns0:c r="O365" s="240" t="n">
        <ns0:f>H365-H115</ns0:f>
        <ns0:v>-0.0001953124999999334</ns0:v>
      </ns0:c>
      <ns0:c r="P365" s="240" t="n">
        <ns0:f>I365-I115</ns0:f>
        <ns0:v>-0.010156249999999978</ns0:v>
      </ns0:c>
    </ns0:row>
    <ns0:row r="366" ht="19" customHeight="1">
      <ns0:c r="A366" s="235" t="str">
        <ns0:v>linear-both</ns0:v>
      </ns0:c>
      <ns0:c r="B366" s="235" t="n">
        <ns0:v>115</ns0:v>
      </ns0:c>
      <ns0:c r="C366" s="238" t="n">
        <ns0:f>AVERAGE('GRPO原始 0923'!F411:F415)</ns0:f>
        <ns0:v>0.56875</ns0:v>
      </ns0:c>
      <ns0:c r="D366" s="238" t="n">
        <ns0:f>AVERAGE('GRPO原始 0923'!F406:F415)</ns0:f>
        <ns0:v>0.56875</ns0:v>
      </ns0:c>
      <ns0:c r="E366" s="238" t="n">
        <ns0:f>AVERAGE('GRPO原始 0923'!F401:F415)</ns0:f>
        <ns0:v>0.5583333333333333</ns0:v>
      </ns0:c>
      <ns0:c r="F366" s="238" t="n">
        <ns0:f>AVERAGE('GRPO原始 0923'!F396:F415)</ns0:f>
        <ns0:v>0.565625</ns0:v>
      </ns0:c>
      <ns0:c r="G366" s="238" t="n">
        <ns0:f>AVERAGE('GRPO原始 0923'!F386:F415)</ns0:f>
        <ns0:v>0.55</ns0:v>
      </ns0:c>
      <ns0:c r="H366" s="238" t="n">
        <ns0:f>AVERAGE('GRPO原始 0923'!F376:F415)</ns0:f>
        <ns0:v>0.5408203125</ns0:v>
      </ns0:c>
      <ns0:c r="I366" s="238" t="n">
        <ns0:f>AVERAGE('GRPO原始 0923'!F366:F415)</ns0:f>
        <ns0:v>0.5328125</ns0:v>
      </ns0:c>
      <ns0:c r="J366" s="240" t="n">
        <ns0:f>C366-C116</ns0:f>
        <ns0:v>-0.021874999999999978</ns0:v>
      </ns0:c>
      <ns0:c r="K366" s="240" t="n">
        <ns0:f>D366-D116</ns0:f>
        <ns0:v>-0.00390625</ns0:v>
      </ns0:c>
      <ns0:c r="L366" s="240" t="n">
        <ns0:f>E366-E116</ns0:f>
        <ns0:v>0.004166666666666652</ns0:v>
      </ns0:c>
      <ns0:c r="M366" s="240" t="n">
        <ns0:f>F366-F116</ns0:f>
        <ns0:v>0.0007812500000000666</ns0:v>
      </ns0:c>
      <ns0:c r="N366" s="240" t="n">
        <ns0:f>G366-G116</ns0:f>
        <ns0:v>-0.010156249999999978</ns0:v>
      </ns0:c>
      <ns0:c r="O366" s="240" t="n">
        <ns0:f>H366-H116</ns0:f>
        <ns0:v>-0.0009765625</ns0:v>
      </ns0:c>
      <ns0:c r="P366" s="240" t="n">
        <ns0:f>I366-I116</ns0:f>
        <ns0:v>-0.007499999999999951</ns0:v>
      </ns0:c>
    </ns0:row>
    <ns0:row r="367" ht="19" customHeight="1">
      <ns0:c r="A367" s="235" t="str">
        <ns0:v>linear-both</ns0:v>
      </ns0:c>
      <ns0:c r="B367" s="235" t="n">
        <ns0:v>116</ns0:v>
      </ns0:c>
      <ns0:c r="C367" s="238" t="n">
        <ns0:f>AVERAGE('GRPO原始 0923'!F412:F416)</ns0:f>
        <ns0:v>0.5421875</ns0:v>
      </ns0:c>
      <ns0:c r="D367" s="238" t="n">
        <ns0:f>AVERAGE('GRPO原始 0923'!F407:F416)</ns0:f>
        <ns0:v>0.57890625</ns0:v>
      </ns0:c>
      <ns0:c r="E367" s="238" t="n">
        <ns0:f>AVERAGE('GRPO原始 0923'!F402:F416)</ns0:f>
        <ns0:v>0.5520833333333334</ns0:v>
      </ns0:c>
      <ns0:c r="F367" s="238" t="n">
        <ns0:f>AVERAGE('GRPO原始 0923'!F397:F416)</ns0:f>
        <ns0:v>0.561328125</ns0:v>
      </ns0:c>
      <ns0:c r="G367" s="238" t="n">
        <ns0:f>AVERAGE('GRPO原始 0923'!F387:F416)</ns0:f>
        <ns0:v>0.5513020833333333</ns0:v>
      </ns0:c>
      <ns0:c r="H367" s="238" t="n">
        <ns0:f>AVERAGE('GRPO原始 0923'!F377:F416)</ns0:f>
        <ns0:v>0.5380859375</ns0:v>
      </ns0:c>
      <ns0:c r="I367" s="238" t="n">
        <ns0:f>AVERAGE('GRPO原始 0923'!F367:F416)</ns0:f>
        <ns0:v>0.5321875</ns0:v>
      </ns0:c>
      <ns0:c r="J367" s="240" t="n">
        <ns0:f>C367-C117</ns0:f>
        <ns0:v>-0.026562499999999933</ns0:v>
      </ns0:c>
      <ns0:c r="K367" s="240" t="n">
        <ns0:f>D367-D117</ns0:f>
        <ns0:v>-0.004687500000000067</ns0:v>
      </ns0:c>
      <ns0:c r="L367" s="240" t="n">
        <ns0:f>E367-E117</ns0:f>
        <ns0:v>0.0010416666666667185</ns0:v>
      </ns0:c>
      <ns0:c r="M367" s="240" t="n">
        <ns0:f>F367-F117</ns0:f>
        <ns0:v>0.0003906249999999778</ns0:v>
      </ns0:c>
      <ns0:c r="N367" s="240" t="n">
        <ns0:f>G367-G117</ns0:f>
        <ns0:v>-0.01171875</ns0:v>
      </ns0:c>
      <ns0:c r="O367" s="240" t="n">
        <ns0:f>H367-H117</ns0:f>
        <ns0:v>-0.002539062500000022</ns0:v>
      </ns0:c>
      <ns0:c r="P367" s="240" t="n">
        <ns0:f>I367-I117</ns0:f>
        <ns0:v>-0.00765624999999992</ns0:v>
      </ns0:c>
    </ns0:row>
    <ns0:row r="368" ht="19" customHeight="1">
      <ns0:c r="A368" s="235" t="str">
        <ns0:v>exp-t1-positive</ns0:v>
      </ns0:c>
      <ns0:c r="B368" s="235" t="n">
        <ns0:v>1</ns0:v>
      </ns0:c>
      <ns0:c r="C368" s="238" t="n">
        <ns0:f>AVERAGE('GRPO原始 0923'!F440:F440)</ns0:f>
        <ns0:v>0.3046875</ns0:v>
      </ns0:c>
      <ns0:c r="D368" s="238" t="n">
        <ns0:f>AVERAGE('GRPO原始 0923'!F440:F440)</ns0:f>
        <ns0:v>0.3046875</ns0:v>
      </ns0:c>
      <ns0:c r="E368" s="238" t="n">
        <ns0:f>AVERAGE('GRPO原始 0923'!F440:F440)</ns0:f>
        <ns0:v>0.3046875</ns0:v>
      </ns0:c>
      <ns0:c r="F368" s="238" t="n">
        <ns0:f>AVERAGE('GRPO原始 0923'!F440:F440)</ns0:f>
        <ns0:v>0.3046875</ns0:v>
      </ns0:c>
      <ns0:c r="G368" s="238" t="n">
        <ns0:f>AVERAGE('GRPO原始 0923'!F440:F440)</ns0:f>
        <ns0:v>0.3046875</ns0:v>
      </ns0:c>
      <ns0:c r="H368" s="238" t="n">
        <ns0:f>AVERAGE('GRPO原始 0923'!F440:F440)</ns0:f>
        <ns0:v>0.3046875</ns0:v>
      </ns0:c>
      <ns0:c r="I368" s="238" t="n">
        <ns0:f>AVERAGE('GRPO原始 0923'!F440:F440)</ns0:f>
        <ns0:v>0.3046875</ns0:v>
      </ns0:c>
      <ns0:c r="J368" s="240" t="n">
        <ns0:f>C368-C2</ns0:f>
        <ns0:v>0</ns0:v>
      </ns0:c>
      <ns0:c r="K368" s="240" t="n">
        <ns0:f>D368-D2</ns0:f>
        <ns0:v>0</ns0:v>
      </ns0:c>
      <ns0:c r="L368" s="240" t="n">
        <ns0:f>E368-E2</ns0:f>
        <ns0:v>0</ns0:v>
      </ns0:c>
      <ns0:c r="M368" s="240" t="n">
        <ns0:f>F368-F2</ns0:f>
        <ns0:v>0</ns0:v>
      </ns0:c>
      <ns0:c r="N368" s="240" t="n">
        <ns0:f>G368-G2</ns0:f>
        <ns0:v>0</ns0:v>
      </ns0:c>
      <ns0:c r="O368" s="240" t="n">
        <ns0:f>H368-H2</ns0:f>
        <ns0:v>0</ns0:v>
      </ns0:c>
      <ns0:c r="P368" s="240" t="n">
        <ns0:f>I368-I2</ns0:f>
        <ns0:v>0</ns0:v>
      </ns0:c>
    </ns0:row>
    <ns0:row r="369" ht="19" customHeight="1">
      <ns0:c r="A369" s="235" t="str">
        <ns0:v>exp-t1-positive</ns0:v>
      </ns0:c>
      <ns0:c r="B369" s="235" t="n">
        <ns0:v>2</ns0:v>
      </ns0:c>
      <ns0:c r="C369" s="238" t="n">
        <ns0:f>AVERAGE('GRPO原始 0923'!F440:F441)</ns0:f>
        <ns0:v>0.29296875</ns0:v>
      </ns0:c>
      <ns0:c r="D369" s="238" t="n">
        <ns0:f>AVERAGE('GRPO原始 0923'!F440:F441)</ns0:f>
        <ns0:v>0.29296875</ns0:v>
      </ns0:c>
      <ns0:c r="E369" s="238" t="n">
        <ns0:f>AVERAGE('GRPO原始 0923'!F440:F441)</ns0:f>
        <ns0:v>0.29296875</ns0:v>
      </ns0:c>
      <ns0:c r="F369" s="238" t="n">
        <ns0:f>AVERAGE('GRPO原始 0923'!F440:F441)</ns0:f>
        <ns0:v>0.29296875</ns0:v>
      </ns0:c>
      <ns0:c r="G369" s="238" t="n">
        <ns0:f>AVERAGE('GRPO原始 0923'!F440:F441)</ns0:f>
        <ns0:v>0.29296875</ns0:v>
      </ns0:c>
      <ns0:c r="H369" s="238" t="n">
        <ns0:f>AVERAGE('GRPO原始 0923'!F440:F441)</ns0:f>
        <ns0:v>0.29296875</ns0:v>
      </ns0:c>
      <ns0:c r="I369" s="238" t="n">
        <ns0:f>AVERAGE('GRPO原始 0923'!F440:F441)</ns0:f>
        <ns0:v>0.29296875</ns0:v>
      </ns0:c>
      <ns0:c r="J369" s="240" t="n">
        <ns0:f>C369-C3</ns0:f>
        <ns0:v>-0.02734375</ns0:v>
      </ns0:c>
      <ns0:c r="K369" s="240" t="n">
        <ns0:f>D369-D3</ns0:f>
        <ns0:v>-0.02734375</ns0:v>
      </ns0:c>
      <ns0:c r="L369" s="240" t="n">
        <ns0:f>E369-E3</ns0:f>
        <ns0:v>-0.02734375</ns0:v>
      </ns0:c>
      <ns0:c r="M369" s="240" t="n">
        <ns0:f>F369-F3</ns0:f>
        <ns0:v>-0.02734375</ns0:v>
      </ns0:c>
      <ns0:c r="N369" s="240" t="n">
        <ns0:f>G369-G3</ns0:f>
        <ns0:v>-0.02734375</ns0:v>
      </ns0:c>
      <ns0:c r="O369" s="240" t="n">
        <ns0:f>H369-H3</ns0:f>
        <ns0:v>-0.02734375</ns0:v>
      </ns0:c>
      <ns0:c r="P369" s="240" t="n">
        <ns0:f>I369-I3</ns0:f>
        <ns0:v>-0.02734375</ns0:v>
      </ns0:c>
    </ns0:row>
    <ns0:row r="370" ht="19" customHeight="1">
      <ns0:c r="A370" s="235" t="str">
        <ns0:v>exp-t1-positive</ns0:v>
      </ns0:c>
      <ns0:c r="B370" s="235" t="n">
        <ns0:v>3</ns0:v>
      </ns0:c>
      <ns0:c r="C370" s="238" t="n">
        <ns0:f>AVERAGE('GRPO原始 0923'!F440:F442)</ns0:f>
        <ns0:v>0.3151041666666667</ns0:v>
      </ns0:c>
      <ns0:c r="D370" s="238" t="n">
        <ns0:f>AVERAGE('GRPO原始 0923'!F440:F442)</ns0:f>
        <ns0:v>0.3151041666666667</ns0:v>
      </ns0:c>
      <ns0:c r="E370" s="238" t="n">
        <ns0:f>AVERAGE('GRPO原始 0923'!F440:F442)</ns0:f>
        <ns0:v>0.3151041666666667</ns0:v>
      </ns0:c>
      <ns0:c r="F370" s="238" t="n">
        <ns0:f>AVERAGE('GRPO原始 0923'!F440:F442)</ns0:f>
        <ns0:v>0.3151041666666667</ns0:v>
      </ns0:c>
      <ns0:c r="G370" s="238" t="n">
        <ns0:f>AVERAGE('GRPO原始 0923'!F440:F442)</ns0:f>
        <ns0:v>0.3151041666666667</ns0:v>
      </ns0:c>
      <ns0:c r="H370" s="238" t="n">
        <ns0:f>AVERAGE('GRPO原始 0923'!F440:F442)</ns0:f>
        <ns0:v>0.3151041666666667</ns0:v>
      </ns0:c>
      <ns0:c r="I370" s="238" t="n">
        <ns0:f>AVERAGE('GRPO原始 0923'!F440:F442)</ns0:f>
        <ns0:v>0.3151041666666667</ns0:v>
      </ns0:c>
      <ns0:c r="J370" s="240" t="n">
        <ns0:f>C370-C4</ns0:f>
        <ns0:v>0.002604166666666685</ns0:v>
      </ns0:c>
      <ns0:c r="K370" s="240" t="n">
        <ns0:f>D370-D4</ns0:f>
        <ns0:v>0.002604166666666685</ns0:v>
      </ns0:c>
      <ns0:c r="L370" s="240" t="n">
        <ns0:f>E370-E4</ns0:f>
        <ns0:v>0.002604166666666685</ns0:v>
      </ns0:c>
      <ns0:c r="M370" s="240" t="n">
        <ns0:f>F370-F4</ns0:f>
        <ns0:v>0.002604166666666685</ns0:v>
      </ns0:c>
      <ns0:c r="N370" s="240" t="n">
        <ns0:f>G370-G4</ns0:f>
        <ns0:v>0.002604166666666685</ns0:v>
      </ns0:c>
      <ns0:c r="O370" s="240" t="n">
        <ns0:f>H370-H4</ns0:f>
        <ns0:v>0.002604166666666685</ns0:v>
      </ns0:c>
      <ns0:c r="P370" s="240" t="n">
        <ns0:f>I370-I4</ns0:f>
        <ns0:v>0.002604166666666685</ns0:v>
      </ns0:c>
    </ns0:row>
    <ns0:row r="371" ht="19" customHeight="1">
      <ns0:c r="A371" s="235" t="str">
        <ns0:v>exp-t1-positive</ns0:v>
      </ns0:c>
      <ns0:c r="B371" s="235" t="n">
        <ns0:v>4</ns0:v>
      </ns0:c>
      <ns0:c r="C371" s="238" t="n">
        <ns0:f>AVERAGE('GRPO原始 0923'!F440:F443)</ns0:f>
        <ns0:v>0.31640625</ns0:v>
      </ns0:c>
      <ns0:c r="D371" s="238" t="n">
        <ns0:f>AVERAGE('GRPO原始 0923'!F440:F443)</ns0:f>
        <ns0:v>0.31640625</ns0:v>
      </ns0:c>
      <ns0:c r="E371" s="238" t="n">
        <ns0:f>AVERAGE('GRPO原始 0923'!F440:F443)</ns0:f>
        <ns0:v>0.31640625</ns0:v>
      </ns0:c>
      <ns0:c r="F371" s="238" t="n">
        <ns0:f>AVERAGE('GRPO原始 0923'!F440:F443)</ns0:f>
        <ns0:v>0.31640625</ns0:v>
      </ns0:c>
      <ns0:c r="G371" s="238" t="n">
        <ns0:f>AVERAGE('GRPO原始 0923'!F440:F443)</ns0:f>
        <ns0:v>0.31640625</ns0:v>
      </ns0:c>
      <ns0:c r="H371" s="238" t="n">
        <ns0:f>AVERAGE('GRPO原始 0923'!F440:F443)</ns0:f>
        <ns0:v>0.31640625</ns0:v>
      </ns0:c>
      <ns0:c r="I371" s="238" t="n">
        <ns0:f>AVERAGE('GRPO原始 0923'!F440:F443)</ns0:f>
        <ns0:v>0.31640625</ns0:v>
      </ns0:c>
      <ns0:c r="J371" s="240" t="n">
        <ns0:f>C371-C5</ns0:f>
        <ns0:v>-0.009765625</ns0:v>
      </ns0:c>
      <ns0:c r="K371" s="240" t="n">
        <ns0:f>D371-D5</ns0:f>
        <ns0:v>-0.009765625</ns0:v>
      </ns0:c>
      <ns0:c r="L371" s="240" t="n">
        <ns0:f>E371-E5</ns0:f>
        <ns0:v>-0.009765625</ns0:v>
      </ns0:c>
      <ns0:c r="M371" s="240" t="n">
        <ns0:f>F371-F5</ns0:f>
        <ns0:v>-0.009765625</ns0:v>
      </ns0:c>
      <ns0:c r="N371" s="240" t="n">
        <ns0:f>G371-G5</ns0:f>
        <ns0:v>-0.009765625</ns0:v>
      </ns0:c>
      <ns0:c r="O371" s="240" t="n">
        <ns0:f>H371-H5</ns0:f>
        <ns0:v>-0.009765625</ns0:v>
      </ns0:c>
      <ns0:c r="P371" s="240" t="n">
        <ns0:f>I371-I5</ns0:f>
        <ns0:v>-0.009765625</ns0:v>
      </ns0:c>
    </ns0:row>
    <ns0:row r="372" ht="19" customHeight="1">
      <ns0:c r="A372" s="235" t="str">
        <ns0:v>exp-t1-positive</ns0:v>
      </ns0:c>
      <ns0:c r="B372" s="235" t="n">
        <ns0:v>5</ns0:v>
      </ns0:c>
      <ns0:c r="C372" s="238" t="n">
        <ns0:f>AVERAGE('GRPO原始 0923'!F440:F444)</ns0:f>
        <ns0:v>0.3484375</ns0:v>
      </ns0:c>
      <ns0:c r="D372" s="238" t="n">
        <ns0:f>AVERAGE('GRPO原始 0923'!F440:F444)</ns0:f>
        <ns0:v>0.3484375</ns0:v>
      </ns0:c>
      <ns0:c r="E372" s="238" t="n">
        <ns0:f>AVERAGE('GRPO原始 0923'!F440:F444)</ns0:f>
        <ns0:v>0.3484375</ns0:v>
      </ns0:c>
      <ns0:c r="F372" s="238" t="n">
        <ns0:f>AVERAGE('GRPO原始 0923'!F440:F444)</ns0:f>
        <ns0:v>0.3484375</ns0:v>
      </ns0:c>
      <ns0:c r="G372" s="238" t="n">
        <ns0:f>AVERAGE('GRPO原始 0923'!F440:F444)</ns0:f>
        <ns0:v>0.3484375</ns0:v>
      </ns0:c>
      <ns0:c r="H372" s="238" t="n">
        <ns0:f>AVERAGE('GRPO原始 0923'!F440:F444)</ns0:f>
        <ns0:v>0.3484375</ns0:v>
      </ns0:c>
      <ns0:c r="I372" s="238" t="n">
        <ns0:f>AVERAGE('GRPO原始 0923'!F440:F444)</ns0:f>
        <ns0:v>0.3484375</ns0:v>
      </ns0:c>
      <ns0:c r="J372" s="240" t="n">
        <ns0:f>C372-C6</ns0:f>
        <ns0:v>-0.0015624999999999667</ns0:v>
      </ns0:c>
      <ns0:c r="K372" s="240" t="n">
        <ns0:f>D372-D6</ns0:f>
        <ns0:v>-0.0015624999999999667</ns0:v>
      </ns0:c>
      <ns0:c r="L372" s="240" t="n">
        <ns0:f>E372-E6</ns0:f>
        <ns0:v>-0.0015624999999999667</ns0:v>
      </ns0:c>
      <ns0:c r="M372" s="240" t="n">
        <ns0:f>F372-F6</ns0:f>
        <ns0:v>-0.0015624999999999667</ns0:v>
      </ns0:c>
      <ns0:c r="N372" s="240" t="n">
        <ns0:f>G372-G6</ns0:f>
        <ns0:v>-0.0015624999999999667</ns0:v>
      </ns0:c>
      <ns0:c r="O372" s="240" t="n">
        <ns0:f>H372-H6</ns0:f>
        <ns0:v>-0.0015624999999999667</ns0:v>
      </ns0:c>
      <ns0:c r="P372" s="240" t="n">
        <ns0:f>I372-I6</ns0:f>
        <ns0:v>-0.0015624999999999667</ns0:v>
      </ns0:c>
    </ns0:row>
    <ns0:row r="373" ht="19" customHeight="1">
      <ns0:c r="A373" s="235" t="str">
        <ns0:v>exp-t1-positive</ns0:v>
      </ns0:c>
      <ns0:c r="B373" s="235" t="n">
        <ns0:v>6</ns0:v>
      </ns0:c>
      <ns0:c r="C373" s="238" t="n">
        <ns0:f>AVERAGE('GRPO原始 0923'!F441:F445)</ns0:f>
        <ns0:v>0.340625</ns0:v>
      </ns0:c>
      <ns0:c r="D373" s="238" t="n">
        <ns0:f>AVERAGE('GRPO原始 0923'!F440:F445)</ns0:f>
        <ns0:v>0.3346354166666667</ns0:v>
      </ns0:c>
      <ns0:c r="E373" s="238" t="n">
        <ns0:f>AVERAGE('GRPO原始 0923'!F440:F445)</ns0:f>
        <ns0:v>0.3346354166666667</ns0:v>
      </ns0:c>
      <ns0:c r="F373" s="238" t="n">
        <ns0:f>AVERAGE('GRPO原始 0923'!F440:F445)</ns0:f>
        <ns0:v>0.3346354166666667</ns0:v>
      </ns0:c>
      <ns0:c r="G373" s="238" t="n">
        <ns0:f>AVERAGE('GRPO原始 0923'!F440:F445)</ns0:f>
        <ns0:v>0.3346354166666667</ns0:v>
      </ns0:c>
      <ns0:c r="H373" s="238" t="n">
        <ns0:f>AVERAGE('GRPO原始 0923'!F440:F445)</ns0:f>
        <ns0:v>0.3346354166666667</ns0:v>
      </ns0:c>
      <ns0:c r="I373" s="238" t="n">
        <ns0:f>AVERAGE('GRPO原始 0923'!F440:F445)</ns0:f>
        <ns0:v>0.3346354166666667</ns0:v>
      </ns0:c>
      <ns0:c r="J373" s="240" t="n">
        <ns0:f>C373-C7</ns0:f>
        <ns0:v>-0.009374999999999967</ns0:v>
      </ns0:c>
      <ns0:c r="K373" s="240" t="n">
        <ns0:f>D373-D7</ns0:f>
        <ns0:v>-0.0078125</ns0:v>
      </ns0:c>
      <ns0:c r="L373" s="240" t="n">
        <ns0:f>E373-E7</ns0:f>
        <ns0:v>-0.0078125</ns0:v>
      </ns0:c>
      <ns0:c r="M373" s="240" t="n">
        <ns0:f>F373-F7</ns0:f>
        <ns0:v>-0.0078125</ns0:v>
      </ns0:c>
      <ns0:c r="N373" s="240" t="n">
        <ns0:f>G373-G7</ns0:f>
        <ns0:v>-0.0078125</ns0:v>
      </ns0:c>
      <ns0:c r="O373" s="240" t="n">
        <ns0:f>H373-H7</ns0:f>
        <ns0:v>-0.0078125</ns0:v>
      </ns0:c>
      <ns0:c r="P373" s="240" t="n">
        <ns0:f>I373-I7</ns0:f>
        <ns0:v>-0.0078125</ns0:v>
      </ns0:c>
    </ns0:row>
    <ns0:row r="374" ht="19" customHeight="1">
      <ns0:c r="A374" s="235" t="str">
        <ns0:v>exp-t1-positive</ns0:v>
      </ns0:c>
      <ns0:c r="B374" s="235" t="n">
        <ns0:v>7</ns0:v>
      </ns0:c>
      <ns0:c r="C374" s="238" t="n">
        <ns0:f>AVERAGE('GRPO原始 0923'!F442:F446)</ns0:f>
        <ns0:v>0.3609375</ns0:v>
      </ns0:c>
      <ns0:c r="D374" s="238" t="n">
        <ns0:f>AVERAGE('GRPO原始 0923'!F440:F446)</ns0:f>
        <ns0:v>0.34151785714285715</ns0:v>
      </ns0:c>
      <ns0:c r="E374" s="238" t="n">
        <ns0:f>AVERAGE('GRPO原始 0923'!F440:F446)</ns0:f>
        <ns0:v>0.34151785714285715</ns0:v>
      </ns0:c>
      <ns0:c r="F374" s="238" t="n">
        <ns0:f>AVERAGE('GRPO原始 0923'!F440:F446)</ns0:f>
        <ns0:v>0.34151785714285715</ns0:v>
      </ns0:c>
      <ns0:c r="G374" s="238" t="n">
        <ns0:f>AVERAGE('GRPO原始 0923'!F440:F446)</ns0:f>
        <ns0:v>0.34151785714285715</ns0:v>
      </ns0:c>
      <ns0:c r="H374" s="238" t="n">
        <ns0:f>AVERAGE('GRPO原始 0923'!F440:F446)</ns0:f>
        <ns0:v>0.34151785714285715</ns0:v>
      </ns0:c>
      <ns0:c r="I374" s="238" t="n">
        <ns0:f>AVERAGE('GRPO原始 0923'!F440:F446)</ns0:f>
        <ns0:v>0.34151785714285715</ns0:v>
      </ns0:c>
      <ns0:c r="J374" s="240" t="n">
        <ns0:f>C374-C8</ns0:f>
        <ns0:v>0.0015625000000000222</ns0:v>
      </ns0:c>
      <ns0:c r="K374" s="240" t="n">
        <ns0:f>D374-D8</ns0:f>
        <ns0:v>-0.006696428571428548</ns0:v>
      </ns0:c>
      <ns0:c r="L374" s="240" t="n">
        <ns0:f>E374-E8</ns0:f>
        <ns0:v>-0.006696428571428548</ns0:v>
      </ns0:c>
      <ns0:c r="M374" s="240" t="n">
        <ns0:f>F374-F8</ns0:f>
        <ns0:v>-0.006696428571428548</ns0:v>
      </ns0:c>
      <ns0:c r="N374" s="240" t="n">
        <ns0:f>G374-G8</ns0:f>
        <ns0:v>-0.006696428571428548</ns0:v>
      </ns0:c>
      <ns0:c r="O374" s="240" t="n">
        <ns0:f>H374-H8</ns0:f>
        <ns0:v>-0.006696428571428548</ns0:v>
      </ns0:c>
      <ns0:c r="P374" s="240" t="n">
        <ns0:f>I374-I8</ns0:f>
        <ns0:v>-0.006696428571428548</ns0:v>
      </ns0:c>
    </ns0:row>
    <ns0:row r="375" ht="19" customHeight="1">
      <ns0:c r="A375" s="235" t="str">
        <ns0:v>exp-t1-positive</ns0:v>
      </ns0:c>
      <ns0:c r="B375" s="235" t="n">
        <ns0:v>8</ns0:v>
      </ns0:c>
      <ns0:c r="C375" s="238" t="n">
        <ns0:f>AVERAGE('GRPO原始 0923'!F443:F447)</ns0:f>
        <ns0:v>0.3546875</ns0:v>
      </ns0:c>
      <ns0:c r="D375" s="238" t="n">
        <ns0:f>AVERAGE('GRPO原始 0923'!F440:F447)</ns0:f>
        <ns0:v>0.33984375</ns0:v>
      </ns0:c>
      <ns0:c r="E375" s="238" t="n">
        <ns0:f>AVERAGE('GRPO原始 0923'!F440:F447)</ns0:f>
        <ns0:v>0.33984375</ns0:v>
      </ns0:c>
      <ns0:c r="F375" s="238" t="n">
        <ns0:f>AVERAGE('GRPO原始 0923'!F440:F447)</ns0:f>
        <ns0:v>0.33984375</ns0:v>
      </ns0:c>
      <ns0:c r="G375" s="238" t="n">
        <ns0:f>AVERAGE('GRPO原始 0923'!F440:F447)</ns0:f>
        <ns0:v>0.33984375</ns0:v>
      </ns0:c>
      <ns0:c r="H375" s="238" t="n">
        <ns0:f>AVERAGE('GRPO原始 0923'!F440:F447)</ns0:f>
        <ns0:v>0.33984375</ns0:v>
      </ns0:c>
      <ns0:c r="I375" s="238" t="n">
        <ns0:f>AVERAGE('GRPO原始 0923'!F440:F447)</ns0:f>
        <ns0:v>0.33984375</ns0:v>
      </ns0:c>
      <ns0:c r="J375" s="240" t="n">
        <ns0:f>C375-C9</ns0:f>
        <ns0:v>-0.0078125</ns0:v>
      </ns0:c>
      <ns0:c r="K375" s="240" t="n">
        <ns0:f>D375-D9</ns0:f>
        <ns0:v>-0.00390625</ns0:v>
      </ns0:c>
      <ns0:c r="L375" s="240" t="n">
        <ns0:f>E375-E9</ns0:f>
        <ns0:v>-0.00390625</ns0:v>
      </ns0:c>
      <ns0:c r="M375" s="240" t="n">
        <ns0:f>F375-F9</ns0:f>
        <ns0:v>-0.00390625</ns0:v>
      </ns0:c>
      <ns0:c r="N375" s="240" t="n">
        <ns0:f>G375-G9</ns0:f>
        <ns0:v>-0.00390625</ns0:v>
      </ns0:c>
      <ns0:c r="O375" s="240" t="n">
        <ns0:f>H375-H9</ns0:f>
        <ns0:v>-0.00390625</ns0:v>
      </ns0:c>
      <ns0:c r="P375" s="240" t="n">
        <ns0:f>I375-I9</ns0:f>
        <ns0:v>-0.00390625</ns0:v>
      </ns0:c>
    </ns0:row>
    <ns0:row r="376" ht="19" customHeight="1">
      <ns0:c r="A376" s="235" t="str">
        <ns0:v>exp-t1-positive</ns0:v>
      </ns0:c>
      <ns0:c r="B376" s="235" t="n">
        <ns0:v>9</ns0:v>
      </ns0:c>
      <ns0:c r="C376" s="238" t="n">
        <ns0:f>AVERAGE('GRPO原始 0923'!F444:F448)</ns0:f>
        <ns0:v>0.3703125</ns0:v>
      </ns0:c>
      <ns0:c r="D376" s="238" t="n">
        <ns0:f>AVERAGE('GRPO原始 0923'!F440:F448)</ns0:f>
        <ns0:v>0.3463541666666667</ns0:v>
      </ns0:c>
      <ns0:c r="E376" s="238" t="n">
        <ns0:f>AVERAGE('GRPO原始 0923'!F440:F448)</ns0:f>
        <ns0:v>0.3463541666666667</ns0:v>
      </ns0:c>
      <ns0:c r="F376" s="238" t="n">
        <ns0:f>AVERAGE('GRPO原始 0923'!F440:F448)</ns0:f>
        <ns0:v>0.3463541666666667</ns0:v>
      </ns0:c>
      <ns0:c r="G376" s="238" t="n">
        <ns0:f>AVERAGE('GRPO原始 0923'!F440:F448)</ns0:f>
        <ns0:v>0.3463541666666667</ns0:v>
      </ns0:c>
      <ns0:c r="H376" s="238" t="n">
        <ns0:f>AVERAGE('GRPO原始 0923'!F440:F448)</ns0:f>
        <ns0:v>0.3463541666666667</ns0:v>
      </ns0:c>
      <ns0:c r="I376" s="238" t="n">
        <ns0:f>AVERAGE('GRPO原始 0923'!F440:F448)</ns0:f>
        <ns0:v>0.3463541666666667</ns0:v>
      </ns0:c>
      <ns0:c r="J376" s="240" t="n">
        <ns0:f>C376-C10</ns0:f>
        <ns0:v>-0.004687500000000011</ns0:v>
      </ns0:c>
      <ns0:c r="K376" s="240" t="n">
        <ns0:f>D376-D10</ns0:f>
        <ns0:v>-0.00694444444444442</ns0:v>
      </ns0:c>
      <ns0:c r="L376" s="240" t="n">
        <ns0:f>E376-E10</ns0:f>
        <ns0:v>-0.00694444444444442</ns0:v>
      </ns0:c>
      <ns0:c r="M376" s="240" t="n">
        <ns0:f>F376-F10</ns0:f>
        <ns0:v>-0.00694444444444442</ns0:v>
      </ns0:c>
      <ns0:c r="N376" s="240" t="n">
        <ns0:f>G376-G10</ns0:f>
        <ns0:v>-0.00694444444444442</ns0:v>
      </ns0:c>
      <ns0:c r="O376" s="240" t="n">
        <ns0:f>H376-H10</ns0:f>
        <ns0:v>-0.00694444444444442</ns0:v>
      </ns0:c>
      <ns0:c r="P376" s="240" t="n">
        <ns0:f>I376-I10</ns0:f>
        <ns0:v>-0.00694444444444442</ns0:v>
      </ns0:c>
    </ns0:row>
    <ns0:row r="377" ht="19" customHeight="1">
      <ns0:c r="A377" s="235" t="str">
        <ns0:v>exp-t1-positive</ns0:v>
      </ns0:c>
      <ns0:c r="B377" s="235" t="n">
        <ns0:v>10</ns0:v>
      </ns0:c>
      <ns0:c r="C377" s="238" t="n">
        <ns0:f>AVERAGE('GRPO原始 0923'!F445:F449)</ns0:f>
        <ns0:v>0.3640625</ns0:v>
      </ns0:c>
      <ns0:c r="D377" s="238" t="n">
        <ns0:f>AVERAGE('GRPO原始 0923'!F440:F449)</ns0:f>
        <ns0:v>0.35625</ns0:v>
      </ns0:c>
      <ns0:c r="E377" s="238" t="n">
        <ns0:f>AVERAGE('GRPO原始 0923'!F440:F449)</ns0:f>
        <ns0:v>0.35625</ns0:v>
      </ns0:c>
      <ns0:c r="F377" s="238" t="n">
        <ns0:f>AVERAGE('GRPO原始 0923'!F440:F449)</ns0:f>
        <ns0:v>0.35625</ns0:v>
      </ns0:c>
      <ns0:c r="G377" s="238" t="n">
        <ns0:f>AVERAGE('GRPO原始 0923'!F440:F449)</ns0:f>
        <ns0:v>0.35625</ns0:v>
      </ns0:c>
      <ns0:c r="H377" s="238" t="n">
        <ns0:f>AVERAGE('GRPO原始 0923'!F440:F449)</ns0:f>
        <ns0:v>0.35625</ns0:v>
      </ns0:c>
      <ns0:c r="I377" s="238" t="n">
        <ns0:f>AVERAGE('GRPO原始 0923'!F440:F449)</ns0:f>
        <ns0:v>0.35625</ns0:v>
      </ns0:c>
      <ns0:c r="J377" s="240" t="n">
        <ns0:f>C377-C11</ns0:f>
        <ns0:v>0</ns0:v>
      </ns0:c>
      <ns0:c r="K377" s="240" t="n">
        <ns0:f>D377-D11</ns0:f>
        <ns0:v>-0.0007812500000000111</ns0:v>
      </ns0:c>
      <ns0:c r="L377" s="240" t="n">
        <ns0:f>E377-E11</ns0:f>
        <ns0:v>-0.0007812500000000111</ns0:v>
      </ns0:c>
      <ns0:c r="M377" s="240" t="n">
        <ns0:f>F377-F11</ns0:f>
        <ns0:v>-0.0007812500000000111</ns0:v>
      </ns0:c>
      <ns0:c r="N377" s="240" t="n">
        <ns0:f>G377-G11</ns0:f>
        <ns0:v>-0.0007812500000000111</ns0:v>
      </ns0:c>
      <ns0:c r="O377" s="240" t="n">
        <ns0:f>H377-H11</ns0:f>
        <ns0:v>-0.0007812500000000111</ns0:v>
      </ns0:c>
      <ns0:c r="P377" s="240" t="n">
        <ns0:f>I377-I11</ns0:f>
        <ns0:v>-0.0007812500000000111</ns0:v>
      </ns0:c>
    </ns0:row>
    <ns0:row r="378" ht="19" customHeight="1">
      <ns0:c r="A378" s="235" t="str">
        <ns0:v>exp-t1-positive</ns0:v>
      </ns0:c>
      <ns0:c r="B378" s="235" t="n">
        <ns0:v>11</ns0:v>
      </ns0:c>
      <ns0:c r="C378" s="238" t="n">
        <ns0:f>AVERAGE('GRPO原始 0923'!F446:F450)</ns0:f>
        <ns0:v>0.390625</ns0:v>
      </ns0:c>
      <ns0:c r="D378" s="238" t="n">
        <ns0:f>AVERAGE('GRPO原始 0923'!F441:F450)</ns0:f>
        <ns0:v>0.365625</ns0:v>
      </ns0:c>
      <ns0:c r="E378" s="238" t="n">
        <ns0:f>AVERAGE('GRPO原始 0923'!F440:F450)</ns0:f>
        <ns0:v>0.3600852272727273</ns0:v>
      </ns0:c>
      <ns0:c r="F378" s="238" t="n">
        <ns0:f>AVERAGE('GRPO原始 0923'!F440:F450)</ns0:f>
        <ns0:v>0.3600852272727273</ns0:v>
      </ns0:c>
      <ns0:c r="G378" s="238" t="n">
        <ns0:f>AVERAGE('GRPO原始 0923'!F440:F450)</ns0:f>
        <ns0:v>0.3600852272727273</ns0:v>
      </ns0:c>
      <ns0:c r="H378" s="238" t="n">
        <ns0:f>AVERAGE('GRPO原始 0923'!F440:F450)</ns0:f>
        <ns0:v>0.3600852272727273</ns0:v>
      </ns0:c>
      <ns0:c r="I378" s="238" t="n">
        <ns0:f>AVERAGE('GRPO原始 0923'!F440:F450)</ns0:f>
        <ns0:v>0.3600852272727273</ns0:v>
      </ns0:c>
      <ns0:c r="J378" s="240" t="n">
        <ns0:f>C378-C12</ns0:f>
        <ns0:v>0.021874999999999978</ns0:v>
      </ns0:c>
      <ns0:c r="K378" s="240" t="n">
        <ns0:f>D378-D12</ns0:f>
        <ns0:v>0.006249999999999978</ns0:v>
      </ns0:c>
      <ns0:c r="L378" s="240" t="n">
        <ns0:f>E378-E12</ns0:f>
        <ns0:v>0.005681818181818177</ns0:v>
      </ns0:c>
      <ns0:c r="M378" s="240" t="n">
        <ns0:f>F378-F12</ns0:f>
        <ns0:v>0.005681818181818177</ns0:v>
      </ns0:c>
      <ns0:c r="N378" s="240" t="n">
        <ns0:f>G378-G12</ns0:f>
        <ns0:v>0.005681818181818177</ns0:v>
      </ns0:c>
      <ns0:c r="O378" s="240" t="n">
        <ns0:f>H378-H12</ns0:f>
        <ns0:v>0.005681818181818177</ns0:v>
      </ns0:c>
      <ns0:c r="P378" s="240" t="n">
        <ns0:f>I378-I12</ns0:f>
        <ns0:v>0.005681818181818177</ns0:v>
      </ns0:c>
    </ns0:row>
    <ns0:row r="379" ht="19" customHeight="1">
      <ns0:c r="A379" s="235" t="str">
        <ns0:v>exp-t1-positive</ns0:v>
      </ns0:c>
      <ns0:c r="B379" s="235" t="n">
        <ns0:v>12</ns0:v>
      </ns0:c>
      <ns0:c r="C379" s="238" t="n">
        <ns0:f>AVERAGE('GRPO原始 0923'!F447:F451)</ns0:f>
        <ns0:v>0.4140625</ns0:v>
      </ns0:c>
      <ns0:c r="D379" s="238" t="n">
        <ns0:f>AVERAGE('GRPO原始 0923'!F442:F451)</ns0:f>
        <ns0:v>0.3875</ns0:v>
      </ns0:c>
      <ns0:c r="E379" s="238" t="n">
        <ns0:f>AVERAGE('GRPO原始 0923'!F440:F451)</ns0:f>
        <ns0:v>0.3717447916666667</ns0:v>
      </ns0:c>
      <ns0:c r="F379" s="238" t="n">
        <ns0:f>AVERAGE('GRPO原始 0923'!F440:F451)</ns0:f>
        <ns0:v>0.3717447916666667</ns0:v>
      </ns0:c>
      <ns0:c r="G379" s="238" t="n">
        <ns0:f>AVERAGE('GRPO原始 0923'!F440:F451)</ns0:f>
        <ns0:v>0.3717447916666667</ns0:v>
      </ns0:c>
      <ns0:c r="H379" s="238" t="n">
        <ns0:f>AVERAGE('GRPO原始 0923'!F440:F451)</ns0:f>
        <ns0:v>0.3717447916666667</ns0:v>
      </ns0:c>
      <ns0:c r="I379" s="238" t="n">
        <ns0:f>AVERAGE('GRPO原始 0923'!F440:F451)</ns0:f>
        <ns0:v>0.3717447916666667</ns0:v>
      </ns0:c>
      <ns0:c r="J379" s="240" t="n">
        <ns0:f>C379-C13</ns0:f>
        <ns0:v>0.03125</ns0:v>
      </ns0:c>
      <ns0:c r="K379" s="240" t="n">
        <ns0:f>D379-D13</ns0:f>
        <ns0:v>0.01640625000000001</ns0:v>
      </ns0:c>
      <ns0:c r="L379" s="240" t="n">
        <ns0:f>E379-E13</ns0:f>
        <ns0:v>0.00911458333333337</ns0:v>
      </ns0:c>
      <ns0:c r="M379" s="240" t="n">
        <ns0:f>F379-F13</ns0:f>
        <ns0:v>0.00911458333333337</ns0:v>
      </ns0:c>
      <ns0:c r="N379" s="240" t="n">
        <ns0:f>G379-G13</ns0:f>
        <ns0:v>0.00911458333333337</ns0:v>
      </ns0:c>
      <ns0:c r="O379" s="240" t="n">
        <ns0:f>H379-H13</ns0:f>
        <ns0:v>0.00911458333333337</ns0:v>
      </ns0:c>
      <ns0:c r="P379" s="240" t="n">
        <ns0:f>I379-I13</ns0:f>
        <ns0:v>0.00911458333333337</ns0:v>
      </ns0:c>
    </ns0:row>
    <ns0:row r="380" ht="19" customHeight="1">
      <ns0:c r="A380" s="235" t="str">
        <ns0:v>exp-t1-positive</ns0:v>
      </ns0:c>
      <ns0:c r="B380" s="235" t="n">
        <ns0:v>13</ns0:v>
      </ns0:c>
      <ns0:c r="C380" s="238" t="n">
        <ns0:f>AVERAGE('GRPO原始 0923'!F448:F452)</ns0:f>
        <ns0:v>0.440625</ns0:v>
      </ns0:c>
      <ns0:c r="D380" s="238" t="n">
        <ns0:f>AVERAGE('GRPO原始 0923'!F443:F452)</ns0:f>
        <ns0:v>0.39765625</ns0:v>
      </ns0:c>
      <ns0:c r="E380" s="238" t="n">
        <ns0:f>AVERAGE('GRPO原始 0923'!F440:F452)</ns0:f>
        <ns0:v>0.3786057692307692</ns0:v>
      </ns0:c>
      <ns0:c r="F380" s="238" t="n">
        <ns0:f>AVERAGE('GRPO原始 0923'!F440:F452)</ns0:f>
        <ns0:v>0.3786057692307692</ns0:v>
      </ns0:c>
      <ns0:c r="G380" s="238" t="n">
        <ns0:f>AVERAGE('GRPO原始 0923'!F440:F452)</ns0:f>
        <ns0:v>0.3786057692307692</ns0:v>
      </ns0:c>
      <ns0:c r="H380" s="238" t="n">
        <ns0:f>AVERAGE('GRPO原始 0923'!F440:F452)</ns0:f>
        <ns0:v>0.3786057692307692</ns0:v>
      </ns0:c>
      <ns0:c r="I380" s="238" t="n">
        <ns0:f>AVERAGE('GRPO原始 0923'!F440:F452)</ns0:f>
        <ns0:v>0.3786057692307692</ns0:v>
      </ns0:c>
      <ns0:c r="J380" s="240" t="n">
        <ns0:f>C380-C14</ns0:f>
        <ns0:v>0.0234375</ns0:v>
      </ns0:c>
      <ns0:c r="K380" s="240" t="n">
        <ns0:f>D380-D14</ns0:f>
        <ns0:v>0.0078125</ns0:v>
      </ns0:c>
      <ns0:c r="L380" s="240" t="n">
        <ns0:f>E380-E14</ns0:f>
        <ns0:v>0.006610576923076927</ns0:v>
      </ns0:c>
      <ns0:c r="M380" s="240" t="n">
        <ns0:f>F380-F14</ns0:f>
        <ns0:v>0.006610576923076927</ns0:v>
      </ns0:c>
      <ns0:c r="N380" s="240" t="n">
        <ns0:f>G380-G14</ns0:f>
        <ns0:v>0.006610576923076927</ns0:v>
      </ns0:c>
      <ns0:c r="O380" s="240" t="n">
        <ns0:f>H380-H14</ns0:f>
        <ns0:v>0.006610576923076927</ns0:v>
      </ns0:c>
      <ns0:c r="P380" s="240" t="n">
        <ns0:f>I380-I14</ns0:f>
        <ns0:v>0.006610576923076927</ns0:v>
      </ns0:c>
    </ns0:row>
    <ns0:row r="381" ht="19" customHeight="1">
      <ns0:c r="A381" s="235" t="str">
        <ns0:v>exp-t1-positive</ns0:v>
      </ns0:c>
      <ns0:c r="B381" s="235" t="n">
        <ns0:v>14</ns0:v>
      </ns0:c>
      <ns0:c r="C381" s="238" t="n">
        <ns0:f>AVERAGE('GRPO原始 0923'!F449:F453)</ns0:f>
        <ns0:v>0.446875</ns0:v>
      </ns0:c>
      <ns0:c r="D381" s="238" t="n">
        <ns0:f>AVERAGE('GRPO原始 0923'!F444:F453)</ns0:f>
        <ns0:v>0.40859375</ns0:v>
      </ns0:c>
      <ns0:c r="E381" s="238" t="n">
        <ns0:f>AVERAGE('GRPO原始 0923'!F440:F453)</ns0:f>
        <ns0:v>0.3822544642857143</ns0:v>
      </ns0:c>
      <ns0:c r="F381" s="238" t="n">
        <ns0:f>AVERAGE('GRPO原始 0923'!F440:F453)</ns0:f>
        <ns0:v>0.3822544642857143</ns0:v>
      </ns0:c>
      <ns0:c r="G381" s="238" t="n">
        <ns0:f>AVERAGE('GRPO原始 0923'!F440:F453)</ns0:f>
        <ns0:v>0.3822544642857143</ns0:v>
      </ns0:c>
      <ns0:c r="H381" s="238" t="n">
        <ns0:f>AVERAGE('GRPO原始 0923'!F440:F453)</ns0:f>
        <ns0:v>0.3822544642857143</ns0:v>
      </ns0:c>
      <ns0:c r="I381" s="238" t="n">
        <ns0:f>AVERAGE('GRPO原始 0923'!F440:F453)</ns0:f>
        <ns0:v>0.3822544642857143</ns0:v>
      </ns0:c>
      <ns0:c r="J381" s="240" t="n">
        <ns0:f>C381-C15</ns0:f>
        <ns0:v>0.029687500000000033</ns0:v>
      </ns0:c>
      <ns0:c r="K381" s="240" t="n">
        <ns0:f>D381-D15</ns0:f>
        <ns0:v>0.012499999999999956</ns0:v>
      </ns0:c>
      <ns0:c r="L381" s="240" t="n">
        <ns0:f>E381-E15</ns0:f>
        <ns0:v>0.006138392857142849</ns0:v>
      </ns0:c>
      <ns0:c r="M381" s="240" t="n">
        <ns0:f>F381-F15</ns0:f>
        <ns0:v>0.006138392857142849</ns0:v>
      </ns0:c>
      <ns0:c r="N381" s="240" t="n">
        <ns0:f>G381-G15</ns0:f>
        <ns0:v>0.006138392857142849</ns0:v>
      </ns0:c>
      <ns0:c r="O381" s="240" t="n">
        <ns0:f>H381-H15</ns0:f>
        <ns0:v>0.006138392857142849</ns0:v>
      </ns0:c>
      <ns0:c r="P381" s="240" t="n">
        <ns0:f>I381-I15</ns0:f>
        <ns0:v>0.006138392857142849</ns0:v>
      </ns0:c>
    </ns0:row>
    <ns0:row r="382" ht="19" customHeight="1">
      <ns0:c r="A382" s="235" t="str">
        <ns0:v>exp-t1-positive</ns0:v>
      </ns0:c>
      <ns0:c r="B382" s="235" t="n">
        <ns0:v>15</ns0:v>
      </ns0:c>
      <ns0:c r="C382" s="238" t="n">
        <ns0:f>AVERAGE('GRPO原始 0923'!F450:F454)</ns0:f>
        <ns0:v>0.415625</ns0:v>
      </ns0:c>
      <ns0:c r="D382" s="238" t="n">
        <ns0:f>AVERAGE('GRPO原始 0923'!F445:F454)</ns0:f>
        <ns0:v>0.38984375</ns0:v>
      </ns0:c>
      <ns0:c r="E382" s="238" t="n">
        <ns0:f>AVERAGE('GRPO原始 0923'!F440:F454)</ns0:f>
        <ns0:v>0.37604166666666666</ns0:v>
      </ns0:c>
      <ns0:c r="F382" s="238" t="n">
        <ns0:f>AVERAGE('GRPO原始 0923'!F440:F454)</ns0:f>
        <ns0:v>0.37604166666666666</ns0:v>
      </ns0:c>
      <ns0:c r="G382" s="238" t="n">
        <ns0:f>AVERAGE('GRPO原始 0923'!F440:F454)</ns0:f>
        <ns0:v>0.37604166666666666</ns0:v>
      </ns0:c>
      <ns0:c r="H382" s="238" t="n">
        <ns0:f>AVERAGE('GRPO原始 0923'!F440:F454)</ns0:f>
        <ns0:v>0.37604166666666666</ns0:v>
      </ns0:c>
      <ns0:c r="I382" s="238" t="n">
        <ns0:f>AVERAGE('GRPO原始 0923'!F440:F454)</ns0:f>
        <ns0:v>0.37604166666666666</ns0:v>
      </ns0:c>
      <ns0:c r="J382" s="240" t="n">
        <ns0:f>C382-C16</ns0:f>
        <ns0:v>0.017187500000000022</ns0:v>
      </ns0:c>
      <ns0:c r="K382" s="240" t="n">
        <ns0:f>D382-D16</ns0:f>
        <ns0:v>0.008593750000000011</ns0:v>
      </ns0:c>
      <ns0:c r="L382" s="240" t="n">
        <ns0:f>E382-E16</ns0:f>
        <ns0:v>0.005208333333333315</ns0:v>
      </ns0:c>
      <ns0:c r="M382" s="240" t="n">
        <ns0:f>F382-F16</ns0:f>
        <ns0:v>0.005208333333333315</ns0:v>
      </ns0:c>
      <ns0:c r="N382" s="240" t="n">
        <ns0:f>G382-G16</ns0:f>
        <ns0:v>0.005208333333333315</ns0:v>
      </ns0:c>
      <ns0:c r="O382" s="240" t="n">
        <ns0:f>H382-H16</ns0:f>
        <ns0:v>0.005208333333333315</ns0:v>
      </ns0:c>
      <ns0:c r="P382" s="240" t="n">
        <ns0:f>I382-I16</ns0:f>
        <ns0:v>0.005208333333333315</ns0:v>
      </ns0:c>
    </ns0:row>
    <ns0:row r="383" ht="19" customHeight="1">
      <ns0:c r="A383" s="235" t="str">
        <ns0:v>exp-t1-positive</ns0:v>
      </ns0:c>
      <ns0:c r="B383" s="235" t="n">
        <ns0:v>16</ns0:v>
      </ns0:c>
      <ns0:c r="C383" s="238" t="n">
        <ns0:f>AVERAGE('GRPO原始 0923'!F451:F455)</ns0:f>
        <ns0:v>0.421875</ns0:v>
      </ns0:c>
      <ns0:c r="D383" s="238" t="n">
        <ns0:f>AVERAGE('GRPO原始 0923'!F446:F455)</ns0:f>
        <ns0:v>0.40625</ns0:v>
      </ns0:c>
      <ns0:c r="E383" s="238" t="n">
        <ns0:f>AVERAGE('GRPO原始 0923'!F441:F455)</ns0:f>
        <ns0:v>0.384375</ns0:v>
      </ns0:c>
      <ns0:c r="F383" s="238" t="n">
        <ns0:f>AVERAGE('GRPO原始 0923'!F440:F455)</ns0:f>
        <ns0:v>0.37939453125</ns0:v>
      </ns0:c>
      <ns0:c r="G383" s="238" t="n">
        <ns0:f>AVERAGE('GRPO原始 0923'!F440:F455)</ns0:f>
        <ns0:v>0.37939453125</ns0:v>
      </ns0:c>
      <ns0:c r="H383" s="238" t="n">
        <ns0:f>AVERAGE('GRPO原始 0923'!F440:F455)</ns0:f>
        <ns0:v>0.37939453125</ns0:v>
      </ns0:c>
      <ns0:c r="I383" s="238" t="n">
        <ns0:f>AVERAGE('GRPO原始 0923'!F440:F455)</ns0:f>
        <ns0:v>0.37939453125</ns0:v>
      </ns0:c>
      <ns0:c r="J383" s="240" t="n">
        <ns0:f>C383-C17</ns0:f>
        <ns0:v>-0.0015625000000000222</ns0:v>
      </ns0:c>
      <ns0:c r="K383" s="240" t="n">
        <ns0:f>D383-D17</ns0:f>
        <ns0:v>0.010156249999999978</ns0:v>
      </ns0:c>
      <ns0:c r="L383" s="240" t="n">
        <ns0:f>E383-E17</ns0:f>
        <ns0:v>0.003645833333333348</ns0:v>
      </ns0:c>
      <ns0:c r="M383" s="240" t="n">
        <ns0:f>F383-F17</ns0:f>
        <ns0:v>0.00341796875</ns0:v>
      </ns0:c>
      <ns0:c r="N383" s="240" t="n">
        <ns0:f>G383-G17</ns0:f>
        <ns0:v>0.00341796875</ns0:v>
      </ns0:c>
      <ns0:c r="O383" s="240" t="n">
        <ns0:f>H383-H17</ns0:f>
        <ns0:v>0.00341796875</ns0:v>
      </ns0:c>
      <ns0:c r="P383" s="240" t="n">
        <ns0:f>I383-I17</ns0:f>
        <ns0:v>0.00341796875</ns0:v>
      </ns0:c>
    </ns0:row>
    <ns0:row r="384" ht="19" customHeight="1">
      <ns0:c r="A384" s="235" t="str">
        <ns0:v>exp-t1-positive</ns0:v>
      </ns0:c>
      <ns0:c r="B384" s="235" t="n">
        <ns0:v>17</ns0:v>
      </ns0:c>
      <ns0:c r="C384" s="238" t="n">
        <ns0:f>AVERAGE('GRPO原始 0923'!F452:F456)</ns0:f>
        <ns0:v>0.40625</ns0:v>
      </ns0:c>
      <ns0:c r="D384" s="238" t="n">
        <ns0:f>AVERAGE('GRPO原始 0923'!F447:F456)</ns0:f>
        <ns0:v>0.41015625</ns0:v>
      </ns0:c>
      <ns0:c r="E384" s="238" t="n">
        <ns0:f>AVERAGE('GRPO原始 0923'!F442:F456)</ns0:f>
        <ns0:v>0.39375</ns0:v>
      </ns0:c>
      <ns0:c r="F384" s="238" t="n">
        <ns0:f>AVERAGE('GRPO原始 0923'!F440:F456)</ns0:f>
        <ns0:v>0.3818933823529412</ns0:v>
      </ns0:c>
      <ns0:c r="G384" s="238" t="n">
        <ns0:f>AVERAGE('GRPO原始 0923'!F440:F456)</ns0:f>
        <ns0:v>0.3818933823529412</ns0:v>
      </ns0:c>
      <ns0:c r="H384" s="238" t="n">
        <ns0:f>AVERAGE('GRPO原始 0923'!F440:F456)</ns0:f>
        <ns0:v>0.3818933823529412</ns0:v>
      </ns0:c>
      <ns0:c r="I384" s="238" t="n">
        <ns0:f>AVERAGE('GRPO原始 0923'!F440:F456)</ns0:f>
        <ns0:v>0.3818933823529412</ns0:v>
      </ns0:c>
      <ns0:c r="J384" s="240" t="n">
        <ns0:f>C384-C18</ns0:f>
        <ns0:v>-0.004687500000000011</ns0:v>
      </ns0:c>
      <ns0:c r="K384" s="240" t="n">
        <ns0:f>D384-D18</ns0:f>
        <ns0:v>0.013281250000000022</ns0:v>
      </ns0:c>
      <ns0:c r="L384" s="240" t="n">
        <ns0:f>E384-E18</ns0:f>
        <ns0:v>0.009374999999999967</ns0:v>
      </ns0:c>
      <ns0:c r="M384" s="240" t="n">
        <ns0:f>F384-F18</ns0:f>
        <ns0:v>0.005055147058823539</ns0:v>
      </ns0:c>
      <ns0:c r="N384" s="240" t="n">
        <ns0:f>G384-G18</ns0:f>
        <ns0:v>0.005055147058823539</ns0:v>
      </ns0:c>
      <ns0:c r="O384" s="240" t="n">
        <ns0:f>H384-H18</ns0:f>
        <ns0:v>0.005055147058823539</ns0:v>
      </ns0:c>
      <ns0:c r="P384" s="240" t="n">
        <ns0:f>I384-I18</ns0:f>
        <ns0:v>0.005055147058823539</ns0:v>
      </ns0:c>
    </ns0:row>
    <ns0:row r="385" ht="19" customHeight="1">
      <ns0:c r="A385" s="235" t="str">
        <ns0:v>exp-t1-positive</ns0:v>
      </ns0:c>
      <ns0:c r="B385" s="235" t="n">
        <ns0:v>18</ns0:v>
      </ns0:c>
      <ns0:c r="C385" s="238" t="n">
        <ns0:f>AVERAGE('GRPO原始 0923'!F453:F457)</ns0:f>
        <ns0:v>0.3859375</ns0:v>
      </ns0:c>
      <ns0:c r="D385" s="238" t="n">
        <ns0:f>AVERAGE('GRPO原始 0923'!F448:F457)</ns0:f>
        <ns0:v>0.41328125</ns0:v>
      </ns0:c>
      <ns0:c r="E385" s="238" t="n">
        <ns0:f>AVERAGE('GRPO原始 0923'!F443:F457)</ns0:f>
        <ns0:v>0.39375</ns0:v>
      </ns0:c>
      <ns0:c r="F385" s="238" t="n">
        <ns0:f>AVERAGE('GRPO原始 0923'!F440:F457)</ns0:f>
        <ns0:v>0.3806423611111111</ns0:v>
      </ns0:c>
      <ns0:c r="G385" s="238" t="n">
        <ns0:f>AVERAGE('GRPO原始 0923'!F440:F457)</ns0:f>
        <ns0:v>0.3806423611111111</ns0:v>
      </ns0:c>
      <ns0:c r="H385" s="238" t="n">
        <ns0:f>AVERAGE('GRPO原始 0923'!F440:F457)</ns0:f>
        <ns0:v>0.3806423611111111</ns0:v>
      </ns0:c>
      <ns0:c r="I385" s="238" t="n">
        <ns0:f>AVERAGE('GRPO原始 0923'!F440:F457)</ns0:f>
        <ns0:v>0.3806423611111111</ns0:v>
      </ns0:c>
      <ns0:c r="J385" s="240" t="n">
        <ns0:f>C385-C19</ns0:f>
        <ns0:v>-0.01874999999999999</ns0:v>
      </ns0:c>
      <ns0:c r="K385" s="240" t="n">
        <ns0:f>D385-D19</ns0:f>
        <ns0:v>0.002343749999999978</ns0:v>
      </ns0:c>
      <ns0:c r="L385" s="240" t="n">
        <ns0:f>E385-E19</ns0:f>
        <ns0:v>-0.001041666666666663</ns0:v>
      </ns0:c>
      <ns0:c r="M385" s="240" t="n">
        <ns0:f>F385-F19</ns0:f>
        <ns0:v>-0.0004340277777777901</ns0:v>
      </ns0:c>
      <ns0:c r="N385" s="240" t="n">
        <ns0:f>G385-G19</ns0:f>
        <ns0:v>-0.0004340277777777901</ns0:v>
      </ns0:c>
      <ns0:c r="O385" s="240" t="n">
        <ns0:f>H385-H19</ns0:f>
        <ns0:v>-0.0004340277777777901</ns0:v>
      </ns0:c>
      <ns0:c r="P385" s="240" t="n">
        <ns0:f>I385-I19</ns0:f>
        <ns0:v>-0.0004340277777777901</ns0:v>
      </ns0:c>
    </ns0:row>
    <ns0:row r="386" ht="19" customHeight="1">
      <ns0:c r="A386" s="235" t="str">
        <ns0:v>exp-t1-positive</ns0:v>
      </ns0:c>
      <ns0:c r="B386" s="235" t="n">
        <ns0:v>19</ns0:v>
      </ns0:c>
      <ns0:c r="C386" s="238" t="n">
        <ns0:f>AVERAGE('GRPO原始 0923'!F454:F458)</ns0:f>
        <ns0:v>0.396875</ns0:v>
      </ns0:c>
      <ns0:c r="D386" s="238" t="n">
        <ns0:f>AVERAGE('GRPO原始 0923'!F449:F458)</ns0:f>
        <ns0:v>0.421875</ns0:v>
      </ns0:c>
      <ns0:c r="E386" s="238" t="n">
        <ns0:f>AVERAGE('GRPO原始 0923'!F444:F458)</ns0:f>
        <ns0:v>0.4046875</ns0:v>
      </ns0:c>
      <ns0:c r="F386" s="238" t="n">
        <ns0:f>AVERAGE('GRPO原始 0923'!F440:F458)</ns0:f>
        <ns0:v>0.3861019736842105</ns0:v>
      </ns0:c>
      <ns0:c r="G386" s="238" t="n">
        <ns0:f>AVERAGE('GRPO原始 0923'!F440:F458)</ns0:f>
        <ns0:v>0.3861019736842105</ns0:v>
      </ns0:c>
      <ns0:c r="H386" s="238" t="n">
        <ns0:f>AVERAGE('GRPO原始 0923'!F440:F458)</ns0:f>
        <ns0:v>0.3861019736842105</ns0:v>
      </ns0:c>
      <ns0:c r="I386" s="238" t="n">
        <ns0:f>AVERAGE('GRPO原始 0923'!F440:F458)</ns0:f>
        <ns0:v>0.3861019736842105</ns0:v>
      </ns0:c>
      <ns0:c r="J386" s="240" t="n">
        <ns0:f>C386-C20</ns0:f>
        <ns0:v>-0.02031250000000001</ns0:v>
      </ns0:c>
      <ns0:c r="K386" s="240" t="n">
        <ns0:f>D386-D20</ns0:f>
        <ns0:v>0.004687500000000011</ns0:v>
      </ns0:c>
      <ns0:c r="L386" s="240" t="n">
        <ns0:f>E386-E20</ns0:f>
        <ns0:v>0.0015624999999999667</ns0:v>
      </ns0:c>
      <ns0:c r="M386" s="240" t="n">
        <ns0:f>F386-F20</ns0:f>
        <ns0:v>-0.000822368421052655</ns0:v>
      </ns0:c>
      <ns0:c r="N386" s="240" t="n">
        <ns0:f>G386-G20</ns0:f>
        <ns0:v>-0.000822368421052655</ns0:v>
      </ns0:c>
      <ns0:c r="O386" s="240" t="n">
        <ns0:f>H386-H20</ns0:f>
        <ns0:v>-0.000822368421052655</ns0:v>
      </ns0:c>
      <ns0:c r="P386" s="240" t="n">
        <ns0:f>I386-I20</ns0:f>
        <ns0:v>-0.000822368421052655</ns0:v>
      </ns0:c>
    </ns0:row>
    <ns0:row r="387" ht="19" customHeight="1">
      <ns0:c r="A387" s="235" t="str">
        <ns0:v>exp-t1-positive</ns0:v>
      </ns0:c>
      <ns0:c r="B387" s="235" t="n">
        <ns0:v>20</ns0:v>
      </ns0:c>
      <ns0:c r="C387" s="238" t="n">
        <ns0:f>AVERAGE('GRPO原始 0923'!F455:F459)</ns0:f>
        <ns0:v>0.3953125</ns0:v>
      </ns0:c>
      <ns0:c r="D387" s="238" t="n">
        <ns0:f>AVERAGE('GRPO原始 0923'!F450:F459)</ns0:f>
        <ns0:v>0.40546875</ns0:v>
      </ns0:c>
      <ns0:c r="E387" s="238" t="n">
        <ns0:f>AVERAGE('GRPO原始 0923'!F445:F459)</ns0:f>
        <ns0:v>0.39166666666666666</ns0:v>
      </ns0:c>
      <ns0:c r="F387" s="238" t="n">
        <ns0:f>AVERAGE('GRPO原始 0923'!F440:F459)</ns0:f>
        <ns0:v>0.380859375</ns0:v>
      </ns0:c>
      <ns0:c r="G387" s="238" t="n">
        <ns0:f>AVERAGE('GRPO原始 0923'!F440:F459)</ns0:f>
        <ns0:v>0.380859375</ns0:v>
      </ns0:c>
      <ns0:c r="H387" s="238" t="n">
        <ns0:f>AVERAGE('GRPO原始 0923'!F440:F459)</ns0:f>
        <ns0:v>0.380859375</ns0:v>
      </ns0:c>
      <ns0:c r="I387" s="238" t="n">
        <ns0:f>AVERAGE('GRPO原始 0923'!F440:F459)</ns0:f>
        <ns0:v>0.380859375</ns0:v>
      </ns0:c>
      <ns0:c r="J387" s="240" t="n">
        <ns0:f>C387-C21</ns0:f>
        <ns0:v>-0.03437499999999999</ns0:v>
      </ns0:c>
      <ns0:c r="K387" s="240" t="n">
        <ns0:f>D387-D21</ns0:f>
        <ns0:v>-0.008593750000000011</ns0:v>
      </ns0:c>
      <ns0:c r="L387" s="240" t="n">
        <ns0:f>E387-E21</ns0:f>
        <ns0:v>-0.005729166666666674</ns0:v>
      </ns0:c>
      <ns0:c r="M387" s="240" t="n">
        <ns0:f>F387-F21</ns0:f>
        <ns0:v>-0.004687500000000011</ns0:v>
      </ns0:c>
      <ns0:c r="N387" s="240" t="n">
        <ns0:f>G387-G21</ns0:f>
        <ns0:v>-0.004687500000000011</ns0:v>
      </ns0:c>
      <ns0:c r="O387" s="240" t="n">
        <ns0:f>H387-H21</ns0:f>
        <ns0:v>-0.004687500000000011</ns0:v>
      </ns0:c>
      <ns0:c r="P387" s="240" t="n">
        <ns0:f>I387-I21</ns0:f>
        <ns0:v>-0.004687500000000011</ns0:v>
      </ns0:c>
    </ns0:row>
    <ns0:row r="388" ht="19" customHeight="1">
      <ns0:c r="A388" s="235" t="str">
        <ns0:v>exp-t1-positive</ns0:v>
      </ns0:c>
      <ns0:c r="B388" s="235" t="n">
        <ns0:v>21</ns0:v>
      </ns0:c>
      <ns0:c r="C388" s="238" t="n">
        <ns0:f>AVERAGE('GRPO原始 0923'!F456:F460)</ns0:f>
        <ns0:v>0.390625</ns0:v>
      </ns0:c>
      <ns0:c r="D388" s="238" t="n">
        <ns0:f>AVERAGE('GRPO原始 0923'!F451:F460)</ns0:f>
        <ns0:v>0.40625</ns0:v>
      </ns0:c>
      <ns0:c r="E388" s="238" t="n">
        <ns0:f>AVERAGE('GRPO原始 0923'!F446:F460)</ns0:f>
        <ns0:v>0.4010416666666667</ns0:v>
      </ns0:c>
      <ns0:c r="F388" s="238" t="n">
        <ns0:f>AVERAGE('GRPO原始 0923'!F441:F460)</ns0:f>
        <ns0:v>0.3859375</ns0:v>
      </ns0:c>
      <ns0:c r="G388" s="238" t="n">
        <ns0:f>AVERAGE('GRPO原始 0923'!F440:F460)</ns0:f>
        <ns0:v>0.3820684523809524</ns0:v>
      </ns0:c>
      <ns0:c r="H388" s="238" t="n">
        <ns0:f>AVERAGE('GRPO原始 0923'!F440:F460)</ns0:f>
        <ns0:v>0.3820684523809524</ns0:v>
      </ns0:c>
      <ns0:c r="I388" s="238" t="n">
        <ns0:f>AVERAGE('GRPO原始 0923'!F440:F460)</ns0:f>
        <ns0:v>0.3820684523809524</ns0:v>
      </ns0:c>
      <ns0:c r="J388" s="240" t="n">
        <ns0:f>C388-C22</ns0:f>
        <ns0:v>-0.046875</ns0:v>
      </ns0:c>
      <ns0:c r="K388" s="240" t="n">
        <ns0:f>D388-D22</ns0:f>
        <ns0:v>-0.02421875000000001</ns0:v>
      </ns0:c>
      <ns0:c r="L388" s="240" t="n">
        <ns0:f>E388-E22</ns0:f>
        <ns0:v>-0.008854166666666663</ns0:v>
      </ns0:c>
      <ns0:c r="M388" s="240" t="n">
        <ns0:f>F388-F22</ns0:f>
        <ns0:v>-0.008984374999999989</ns0:v>
      </ns0:c>
      <ns0:c r="N388" s="240" t="n">
        <ns0:f>G388-G22</ns0:f>
        <ns0:v>-0.008556547619047616</ns0:v>
      </ns0:c>
      <ns0:c r="O388" s="240" t="n">
        <ns0:f>H388-H22</ns0:f>
        <ns0:v>-0.008556547619047616</ns0:v>
      </ns0:c>
      <ns0:c r="P388" s="240" t="n">
        <ns0:f>I388-I22</ns0:f>
        <ns0:v>-0.008556547619047616</ns0:v>
      </ns0:c>
    </ns0:row>
    <ns0:row r="389" ht="19" customHeight="1">
      <ns0:c r="A389" s="235" t="str">
        <ns0:v>exp-t1-positive</ns0:v>
      </ns0:c>
      <ns0:c r="B389" s="235" t="n">
        <ns0:v>22</ns0:v>
      </ns0:c>
      <ns0:c r="C389" s="238" t="n">
        <ns0:f>AVERAGE('GRPO原始 0923'!F457:F461)</ns0:f>
        <ns0:v>0.384375</ns0:v>
      </ns0:c>
      <ns0:c r="D389" s="238" t="n">
        <ns0:f>AVERAGE('GRPO原始 0923'!F452:F461)</ns0:f>
        <ns0:v>0.3953125</ns0:v>
      </ns0:c>
      <ns0:c r="E389" s="238" t="n">
        <ns0:f>AVERAGE('GRPO原始 0923'!F447:F461)</ns0:f>
        <ns0:v>0.4015625</ns0:v>
      </ns0:c>
      <ns0:c r="F389" s="238" t="n">
        <ns0:f>AVERAGE('GRPO原始 0923'!F442:F461)</ns0:f>
        <ns0:v>0.39140625</ns0:v>
      </ns0:c>
      <ns0:c r="G389" s="238" t="n">
        <ns0:f>AVERAGE('GRPO原始 0923'!F440:F461)</ns0:f>
        <ns0:v>0.38245738636363635</ns0:v>
      </ns0:c>
      <ns0:c r="H389" s="238" t="n">
        <ns0:f>AVERAGE('GRPO原始 0923'!F440:F461)</ns0:f>
        <ns0:v>0.38245738636363635</ns0:v>
      </ns0:c>
      <ns0:c r="I389" s="238" t="n">
        <ns0:f>AVERAGE('GRPO原始 0923'!F440:F461)</ns0:f>
        <ns0:v>0.38245738636363635</ns0:v>
      </ns0:c>
      <ns0:c r="J389" s="240" t="n">
        <ns0:f>C389-C23</ns0:f>
        <ns0:v>-0.0625</ns0:v>
      </ns0:c>
      <ns0:c r="K389" s="240" t="n">
        <ns0:f>D389-D23</ns0:f>
        <ns0:v>-0.03359374999999998</ns0:v>
      </ns0:c>
      <ns0:c r="L389" s="240" t="n">
        <ns0:f>E389-E23</ns0:f>
        <ns0:v>-0.011979166666666652</ns0:v>
      </ns0:c>
      <ns0:c r="M389" s="240" t="n">
        <ns0:f>F389-F23</ns0:f>
        <ns0:v>-0.008593750000000011</ns0:v>
      </ns0:c>
      <ns0:c r="N389" s="240" t="n">
        <ns0:f>G389-G23</ns0:f>
        <ns0:v>-0.01029829545454547</ns0:v>
      </ns0:c>
      <ns0:c r="O389" s="240" t="n">
        <ns0:f>H389-H23</ns0:f>
        <ns0:v>-0.01029829545454547</ns0:v>
      </ns0:c>
      <ns0:c r="P389" s="240" t="n">
        <ns0:f>I389-I23</ns0:f>
        <ns0:v>-0.01029829545454547</ns0:v>
      </ns0:c>
    </ns0:row>
    <ns0:row r="390" ht="19" customHeight="1">
      <ns0:c r="A390" s="235" t="str">
        <ns0:v>exp-t1-positive</ns0:v>
      </ns0:c>
      <ns0:c r="B390" s="235" t="n">
        <ns0:v>23</ns0:v>
      </ns0:c>
      <ns0:c r="C390" s="238" t="n">
        <ns0:f>AVERAGE('GRPO原始 0923'!F458:F462)</ns0:f>
        <ns0:v>0.403125</ns0:v>
      </ns0:c>
      <ns0:c r="D390" s="238" t="n">
        <ns0:f>AVERAGE('GRPO原始 0923'!F453:F462)</ns0:f>
        <ns0:v>0.39453125</ns0:v>
      </ns0:c>
      <ns0:c r="E390" s="238" t="n">
        <ns0:f>AVERAGE('GRPO原始 0923'!F448:F462)</ns0:f>
        <ns0:v>0.40989583333333335</ns0:v>
      </ns0:c>
      <ns0:c r="F390" s="238" t="n">
        <ns0:f>AVERAGE('GRPO原始 0923'!F443:F462)</ns0:f>
        <ns0:v>0.39609375</ns0:v>
      </ns0:c>
      <ns0:c r="G390" s="238" t="n">
        <ns0:f>AVERAGE('GRPO原始 0923'!F440:F462)</ns0:f>
        <ns0:v>0.38552989130434784</ns0:v>
      </ns0:c>
      <ns0:c r="H390" s="238" t="n">
        <ns0:f>AVERAGE('GRPO原始 0923'!F440:F462)</ns0:f>
        <ns0:v>0.38552989130434784</ns0:v>
      </ns0:c>
      <ns0:c r="I390" s="238" t="n">
        <ns0:f>AVERAGE('GRPO原始 0923'!F440:F462)</ns0:f>
        <ns0:v>0.38552989130434784</ns0:v>
      </ns0:c>
      <ns0:c r="J390" s="240" t="n">
        <ns0:f>C390-C24</ns0:f>
        <ns0:v>-0.02656249999999999</ns0:v>
      </ns0:c>
      <ns0:c r="K390" s="240" t="n">
        <ns0:f>D390-D24</ns0:f>
        <ns0:v>-0.02265624999999999</ns0:v>
      </ns0:c>
      <ns0:c r="L390" s="240" t="n">
        <ns0:f>E390-E24</ns0:f>
        <ns0:v>-0.007291666666666641</ns0:v>
      </ns0:c>
      <ns0:c r="M390" s="240" t="n">
        <ns0:f>F390-F24</ns0:f>
        <ns0:v>-0.007421874999999967</ns0:v>
      </ns0:c>
      <ns0:c r="N390" s="240" t="n">
        <ns0:f>G390-G24</ns0:f>
        <ns0:v>-0.006114130434782594</ns0:v>
      </ns0:c>
      <ns0:c r="O390" s="240" t="n">
        <ns0:f>H390-H24</ns0:f>
        <ns0:v>-0.006114130434782594</ns0:v>
      </ns0:c>
      <ns0:c r="P390" s="240" t="n">
        <ns0:f>I390-I24</ns0:f>
        <ns0:v>-0.006114130434782594</ns0:v>
      </ns0:c>
    </ns0:row>
    <ns0:row r="391" ht="19" customHeight="1">
      <ns0:c r="A391" s="235" t="str">
        <ns0:v>exp-t1-positive</ns0:v>
      </ns0:c>
      <ns0:c r="B391" s="235" t="n">
        <ns0:v>24</ns0:v>
      </ns0:c>
      <ns0:c r="C391" s="238" t="n">
        <ns0:f>AVERAGE('GRPO原始 0923'!F459:F463)</ns0:f>
        <ns0:v>0.3828125</ns0:v>
      </ns0:c>
      <ns0:c r="D391" s="238" t="n">
        <ns0:f>AVERAGE('GRPO原始 0923'!F454:F463)</ns0:f>
        <ns0:v>0.38984375</ns0:v>
      </ns0:c>
      <ns0:c r="E391" s="238" t="n">
        <ns0:f>AVERAGE('GRPO原始 0923'!F449:F463)</ns0:f>
        <ns0:v>0.4088541666666667</ns0:v>
      </ns0:c>
      <ns0:c r="F391" s="238" t="n">
        <ns0:f>AVERAGE('GRPO原始 0923'!F444:F463)</ns0:f>
        <ns0:v>0.39921875</ns0:v>
      </ns0:c>
      <ns0:c r="G391" s="238" t="n">
        <ns0:f>AVERAGE('GRPO原始 0923'!F440:F463)</ns0:f>
        <ns0:v>0.3854166666666667</ns0:v>
      </ns0:c>
      <ns0:c r="H391" s="238" t="n">
        <ns0:f>AVERAGE('GRPO原始 0923'!F440:F463)</ns0:f>
        <ns0:v>0.3854166666666667</ns0:v>
      </ns0:c>
      <ns0:c r="I391" s="238" t="n">
        <ns0:f>AVERAGE('GRPO原始 0923'!F440:F463)</ns0:f>
        <ns0:v>0.3854166666666667</ns0:v>
      </ns0:c>
      <ns0:c r="J391" s="240" t="n">
        <ns0:f>C391-C25</ns0:f>
        <ns0:v>-0.04375000000000001</ns0:v>
      </ns0:c>
      <ns0:c r="K391" s="240" t="n">
        <ns0:f>D391-D25</ns0:f>
        <ns0:v>-0.03203125000000001</ns0:v>
      </ns0:c>
      <ns0:c r="L391" s="240" t="n">
        <ns0:f>E391-E25</ns0:f>
        <ns0:v>-0.011458333333333293</ns0:v>
      </ns0:c>
      <ns0:c r="M391" s="240" t="n">
        <ns0:f>F391-F25</ns0:f>
        <ns0:v>-0.009765625</ns0:v>
      </ns0:c>
      <ns0:c r="N391" s="240" t="n">
        <ns0:f>G391-G25</ns0:f>
        <ns0:v>-0.009765625</ns0:v>
      </ns0:c>
      <ns0:c r="O391" s="240" t="n">
        <ns0:f>H391-H25</ns0:f>
        <ns0:v>-0.009765625</ns0:v>
      </ns0:c>
      <ns0:c r="P391" s="240" t="n">
        <ns0:f>I391-I25</ns0:f>
        <ns0:v>-0.009765625</ns0:v>
      </ns0:c>
    </ns0:row>
    <ns0:row r="392" ht="19" customHeight="1">
      <ns0:c r="A392" s="235" t="str">
        <ns0:v>exp-t1-positive</ns0:v>
      </ns0:c>
      <ns0:c r="B392" s="235" t="n">
        <ns0:v>25</ns0:v>
      </ns0:c>
      <ns0:c r="C392" s="238" t="n">
        <ns0:f>AVERAGE('GRPO原始 0923'!F460:F464)</ns0:f>
        <ns0:v>0.4</ns0:v>
      </ns0:c>
      <ns0:c r="D392" s="238" t="n">
        <ns0:f>AVERAGE('GRPO原始 0923'!F455:F464)</ns0:f>
        <ns0:v>0.39765625</ns0:v>
      </ns0:c>
      <ns0:c r="E392" s="238" t="n">
        <ns0:f>AVERAGE('GRPO原始 0923'!F450:F464)</ns0:f>
        <ns0:v>0.4036458333333333</ns0:v>
      </ns0:c>
      <ns0:c r="F392" s="238" t="n">
        <ns0:f>AVERAGE('GRPO原始 0923'!F445:F464)</ns0:f>
        <ns0:v>0.39375</ns0:v>
      </ns0:c>
      <ns0:c r="G392" s="238" t="n">
        <ns0:f>AVERAGE('GRPO原始 0923'!F440:F464)</ns0:f>
        <ns0:v>0.3846875</ns0:v>
      </ns0:c>
      <ns0:c r="H392" s="238" t="n">
        <ns0:f>AVERAGE('GRPO原始 0923'!F440:F464)</ns0:f>
        <ns0:v>0.3846875</ns0:v>
      </ns0:c>
      <ns0:c r="I392" s="238" t="n">
        <ns0:f>AVERAGE('GRPO原始 0923'!F440:F464)</ns0:f>
        <ns0:v>0.3846875</ns0:v>
      </ns0:c>
      <ns0:c r="J392" s="240" t="n">
        <ns0:f>C392-C26</ns0:f>
        <ns0:v>-0.04843749999999997</ns0:v>
      </ns0:c>
      <ns0:c r="K392" s="240" t="n">
        <ns0:f>D392-D26</ns0:f>
        <ns0:v>-0.04140625000000003</ns0:v>
      </ns0:c>
      <ns0:c r="L392" s="240" t="n">
        <ns0:f>E392-E26</ns0:f>
        <ns0:v>-0.021875000000000033</ns0:v>
      </ns0:c>
      <ns0:c r="M392" s="240" t="n">
        <ns0:f>F392-F26</ns0:f>
        <ns0:v>-0.01640625000000001</ns0:v>
      </ns0:c>
      <ns0:c r="N392" s="240" t="n">
        <ns0:f>G392-G26</ns0:f>
        <ns0:v>-0.013437499999999991</ns0:v>
      </ns0:c>
      <ns0:c r="O392" s="240" t="n">
        <ns0:f>H392-H26</ns0:f>
        <ns0:v>-0.013437499999999991</ns0:v>
      </ns0:c>
      <ns0:c r="P392" s="240" t="n">
        <ns0:f>I392-I26</ns0:f>
        <ns0:v>-0.013437499999999991</ns0:v>
      </ns0:c>
    </ns0:row>
    <ns0:row r="393" ht="19" customHeight="1">
      <ns0:c r="A393" s="235" t="str">
        <ns0:v>exp-t1-positive</ns0:v>
      </ns0:c>
      <ns0:c r="B393" s="235" t="n">
        <ns0:v>26</ns0:v>
      </ns0:c>
      <ns0:c r="C393" s="238" t="n">
        <ns0:f>AVERAGE('GRPO原始 0923'!F461:F465)</ns0:f>
        <ns0:v>0.4</ns0:v>
      </ns0:c>
      <ns0:c r="D393" s="238" t="n">
        <ns0:f>AVERAGE('GRPO原始 0923'!F456:F465)</ns0:f>
        <ns0:v>0.3953125</ns0:v>
      </ns0:c>
      <ns0:c r="E393" s="238" t="n">
        <ns0:f>AVERAGE('GRPO原始 0923'!F451:F465)</ns0:f>
        <ns0:v>0.4041666666666667</ns0:v>
      </ns0:c>
      <ns0:c r="F393" s="238" t="n">
        <ns0:f>AVERAGE('GRPO原始 0923'!F446:F465)</ns0:f>
        <ns0:v>0.40078125</ns0:v>
      </ns0:c>
      <ns0:c r="G393" s="238" t="n">
        <ns0:f>AVERAGE('GRPO原始 0923'!F440:F465)</ns0:f>
        <ns0:v>0.3855168269230769</ns0:v>
      </ns0:c>
      <ns0:c r="H393" s="238" t="n">
        <ns0:f>AVERAGE('GRPO原始 0923'!F440:F465)</ns0:f>
        <ns0:v>0.3855168269230769</ns0:v>
      </ns0:c>
      <ns0:c r="I393" s="238" t="n">
        <ns0:f>AVERAGE('GRPO原始 0923'!F440:F465)</ns0:f>
        <ns0:v>0.3855168269230769</ns0:v>
      </ns0:c>
      <ns0:c r="J393" s="240" t="n">
        <ns0:f>C393-C27</ns0:f>
        <ns0:v>-0.035937499999999956</ns0:v>
      </ns0:c>
      <ns0:c r="K393" s="240" t="n">
        <ns0:f>D393-D27</ns0:f>
        <ns0:v>-0.04140624999999998</ns0:v>
      </ns0:c>
      <ns0:c r="L393" s="240" t="n">
        <ns0:f>E393-E27</ns0:f>
        <ns0:v>-0.02812500000000001</ns0:v>
      </ns0:c>
      <ns0:c r="M393" s="240" t="n">
        <ns0:f>F393-F27</ns0:f>
        <ns0:v>-0.015625</ns0:v>
      </ns0:c>
      <ns0:c r="N393" s="240" t="n">
        <ns0:f>G393-G27</ns0:f>
        <ns0:v>-0.013822115384615363</ns0:v>
      </ns0:c>
      <ns0:c r="O393" s="240" t="n">
        <ns0:f>H393-H27</ns0:f>
        <ns0:v>-0.013822115384615363</ns0:v>
      </ns0:c>
      <ns0:c r="P393" s="240" t="n">
        <ns0:f>I393-I27</ns0:f>
        <ns0:v>-0.013822115384615363</ns0:v>
      </ns0:c>
    </ns0:row>
    <ns0:row r="394" ht="19" customHeight="1">
      <ns0:c r="A394" s="235" t="str">
        <ns0:v>exp-t1-positive</ns0:v>
      </ns0:c>
      <ns0:c r="B394" s="235" t="n">
        <ns0:v>27</ns0:v>
      </ns0:c>
      <ns0:c r="C394" s="238" t="n">
        <ns0:f>AVERAGE('GRPO原始 0923'!F462:F466)</ns0:f>
        <ns0:v>0.4296875</ns0:v>
      </ns0:c>
      <ns0:c r="D394" s="238" t="n">
        <ns0:f>AVERAGE('GRPO原始 0923'!F457:F466)</ns0:f>
        <ns0:v>0.40703125</ns0:v>
      </ns0:c>
      <ns0:c r="E394" s="238" t="n">
        <ns0:f>AVERAGE('GRPO原始 0923'!F452:F466)</ns0:f>
        <ns0:v>0.40677083333333336</ns0:v>
      </ns0:c>
      <ns0:c r="F394" s="238" t="n">
        <ns0:f>AVERAGE('GRPO原始 0923'!F447:F466)</ns0:f>
        <ns0:v>0.40859375</ns0:v>
      </ns0:c>
      <ns0:c r="G394" s="238" t="n">
        <ns0:f>AVERAGE('GRPO原始 0923'!F440:F466)</ns0:f>
        <ns0:v>0.3912037037037037</ns0:v>
      </ns0:c>
      <ns0:c r="H394" s="238" t="n">
        <ns0:f>AVERAGE('GRPO原始 0923'!F440:F466)</ns0:f>
        <ns0:v>0.3912037037037037</ns0:v>
      </ns0:c>
      <ns0:c r="I394" s="238" t="n">
        <ns0:f>AVERAGE('GRPO原始 0923'!F440:F466)</ns0:f>
        <ns0:v>0.3912037037037037</ns0:v>
      </ns0:c>
      <ns0:c r="J394" s="240" t="n">
        <ns0:f>C394-C28</ns0:f>
        <ns0:v>-0.017187500000000022</ns0:v>
      </ns0:c>
      <ns0:c r="K394" s="240" t="n">
        <ns0:f>D394-D28</ns0:f>
        <ns0:v>-0.03984375000000001</ns0:v>
      </ns0:c>
      <ns0:c r="L394" s="240" t="n">
        <ns0:f>E394-E28</ns0:f>
        <ns0:v>-0.028124999999999956</ns0:v>
      </ns0:c>
      <ns0:c r="M394" s="240" t="n">
        <ns0:f>F394-F28</ns0:f>
        <ns0:v>-0.013281250000000022</ns0:v>
      </ns0:c>
      <ns0:c r="N394" s="240" t="n">
        <ns0:f>G394-G28</ns0:f>
        <ns0:v>-0.01157407407407407</ns0:v>
      </ns0:c>
      <ns0:c r="O394" s="240" t="n">
        <ns0:f>H394-H28</ns0:f>
        <ns0:v>-0.01157407407407407</ns0:v>
      </ns0:c>
      <ns0:c r="P394" s="240" t="n">
        <ns0:f>I394-I28</ns0:f>
        <ns0:v>-0.01157407407407407</ns0:v>
      </ns0:c>
    </ns0:row>
    <ns0:row r="395" ht="19" customHeight="1">
      <ns0:c r="A395" s="235" t="str">
        <ns0:v>exp-t1-positive</ns0:v>
      </ns0:c>
      <ns0:c r="B395" s="235" t="n">
        <ns0:v>28</ns0:v>
      </ns0:c>
      <ns0:c r="C395" s="238" t="n">
        <ns0:f>AVERAGE('GRPO原始 0923'!F463:F467)</ns0:f>
        <ns0:v>0.4140625</ns0:v>
      </ns0:c>
      <ns0:c r="D395" s="238" t="n">
        <ns0:f>AVERAGE('GRPO原始 0923'!F458:F467)</ns0:f>
        <ns0:v>0.40859375</ns0:v>
      </ns0:c>
      <ns0:c r="E395" s="238" t="n">
        <ns0:f>AVERAGE('GRPO原始 0923'!F453:F467)</ns0:f>
        <ns0:v>0.4010416666666667</ns0:v>
      </ns0:c>
      <ns0:c r="F395" s="238" t="n">
        <ns0:f>AVERAGE('GRPO原始 0923'!F448:F467)</ns0:f>
        <ns0:v>0.4109375</ns0:v>
      </ns0:c>
      <ns0:c r="G395" s="238" t="n">
        <ns0:f>AVERAGE('GRPO原始 0923'!F440:F467)</ns0:f>
        <ns0:v>0.390625</ns0:v>
      </ns0:c>
      <ns0:c r="H395" s="238" t="n">
        <ns0:f>AVERAGE('GRPO原始 0923'!F440:F467)</ns0:f>
        <ns0:v>0.390625</ns0:v>
      </ns0:c>
      <ns0:c r="I395" s="238" t="n">
        <ns0:f>AVERAGE('GRPO原始 0923'!F440:F467)</ns0:f>
        <ns0:v>0.390625</ns0:v>
      </ns0:c>
      <ns0:c r="J395" s="240" t="n">
        <ns0:f>C395-C29</ns0:f>
        <ns0:v>-0.0234375</ns0:v>
      </ns0:c>
      <ns0:c r="K395" s="240" t="n">
        <ns0:f>D395-D29</ns0:f>
        <ns0:v>-0.025000000000000022</ns0:v>
      </ns0:c>
      <ns0:c r="L395" s="240" t="n">
        <ns0:f>E395-E29</ns0:f>
        <ns0:v>-0.02291666666666664</ns0:v>
      </ns0:c>
      <ns0:c r="M395" s="240" t="n">
        <ns0:f>F395-F29</ns0:f>
        <ns0:v>-0.011328124999999967</ns0:v>
      </ns0:c>
      <ns0:c r="N395" s="240" t="n">
        <ns0:f>G395-G29</ns0:f>
        <ns0:v>-0.009207589285714302</ns0:v>
      </ns0:c>
      <ns0:c r="O395" s="240" t="n">
        <ns0:f>H395-H29</ns0:f>
        <ns0:v>-0.009207589285714302</ns0:v>
      </ns0:c>
      <ns0:c r="P395" s="240" t="n">
        <ns0:f>I395-I29</ns0:f>
        <ns0:v>-0.009207589285714302</ns0:v>
      </ns0:c>
    </ns0:row>
    <ns0:row r="396" ht="19" customHeight="1">
      <ns0:c r="A396" s="235" t="str">
        <ns0:v>exp-t1-positive</ns0:v>
      </ns0:c>
      <ns0:c r="B396" s="235" t="n">
        <ns0:v>29</ns0:v>
      </ns0:c>
      <ns0:c r="C396" s="238" t="n">
        <ns0:f>AVERAGE('GRPO原始 0923'!F464:F468)</ns0:f>
        <ns0:v>0.4453125</ns0:v>
      </ns0:c>
      <ns0:c r="D396" s="238" t="n">
        <ns0:f>AVERAGE('GRPO原始 0923'!F459:F468)</ns0:f>
        <ns0:v>0.4140625</ns0:v>
      </ns0:c>
      <ns0:c r="E396" s="238" t="n">
        <ns0:f>AVERAGE('GRPO原始 0923'!F454:F468)</ns0:f>
        <ns0:v>0.4083333333333333</ns0:v>
      </ns0:c>
      <ns0:c r="F396" s="238" t="n">
        <ns0:f>AVERAGE('GRPO原始 0923'!F449:F468)</ns0:f>
        <ns0:v>0.41796875</ns0:v>
      </ns0:c>
      <ns0:c r="G396" s="238" t="n">
        <ns0:f>AVERAGE('GRPO原始 0923'!F440:F468)</ns0:f>
        <ns0:v>0.3957435344827586</ns0:v>
      </ns0:c>
      <ns0:c r="H396" s="238" t="n">
        <ns0:f>AVERAGE('GRPO原始 0923'!F440:F468)</ns0:f>
        <ns0:v>0.3957435344827586</ns0:v>
      </ns0:c>
      <ns0:c r="I396" s="238" t="n">
        <ns0:f>AVERAGE('GRPO原始 0923'!F440:F468)</ns0:f>
        <ns0:v>0.3957435344827586</ns0:v>
      </ns0:c>
      <ns0:c r="J396" s="240" t="n">
        <ns0:f>C396-C30</ns0:f>
        <ns0:v>0.004687500000000011</ns0:v>
      </ns0:c>
      <ns0:c r="K396" s="240" t="n">
        <ns0:f>D396-D30</ns0:f>
        <ns0:v>-0.01953125</ns0:v>
      </ns0:c>
      <ns0:c r="L396" s="240" t="n">
        <ns0:f>E396-E30</ns0:f>
        <ns0:v>-0.019791666666666652</ns0:v>
      </ns0:c>
      <ns0:c r="M396" s="240" t="n">
        <ns0:f>F396-F30</ns0:f>
        <ns0:v>-0.007421875000000022</ns0:v>
      </ns0:c>
      <ns0:c r="N396" s="240" t="n">
        <ns0:f>G396-G30</ns0:f>
        <ns0:v>-0.007273706896551713</ns0:v>
      </ns0:c>
      <ns0:c r="O396" s="240" t="n">
        <ns0:f>H396-H30</ns0:f>
        <ns0:v>-0.007273706896551713</ns0:v>
      </ns0:c>
      <ns0:c r="P396" s="240" t="n">
        <ns0:f>I396-I30</ns0:f>
        <ns0:v>-0.007273706896551713</ns0:v>
      </ns0:c>
    </ns0:row>
    <ns0:row r="397" ht="19" customHeight="1">
      <ns0:c r="A397" s="235" t="str">
        <ns0:v>exp-t1-positive</ns0:v>
      </ns0:c>
      <ns0:c r="B397" s="235" t="n">
        <ns0:v>30</ns0:v>
      </ns0:c>
      <ns0:c r="C397" s="238" t="n">
        <ns0:f>AVERAGE('GRPO原始 0923'!F465:F469)</ns0:f>
        <ns0:v>0.4609375</ns0:v>
      </ns0:c>
      <ns0:c r="D397" s="238" t="n">
        <ns0:f>AVERAGE('GRPO原始 0923'!F460:F469)</ns0:f>
        <ns0:v>0.43046875</ns0:v>
      </ns0:c>
      <ns0:c r="E397" s="238" t="n">
        <ns0:f>AVERAGE('GRPO原始 0923'!F455:F469)</ns0:f>
        <ns0:v>0.41875</ns0:v>
      </ns0:c>
      <ns0:c r="F397" s="238" t="n">
        <ns0:f>AVERAGE('GRPO原始 0923'!F450:F469)</ns0:f>
        <ns0:v>0.41796875</ns0:v>
      </ns0:c>
      <ns0:c r="G397" s="238" t="n">
        <ns0:f>AVERAGE('GRPO原始 0923'!F440:F469)</ns0:f>
        <ns0:v>0.39739583333333334</ns0:v>
      </ns0:c>
      <ns0:c r="H397" s="238" t="n">
        <ns0:f>AVERAGE('GRPO原始 0923'!F440:F469)</ns0:f>
        <ns0:v>0.39739583333333334</ns0:v>
      </ns0:c>
      <ns0:c r="I397" s="238" t="n">
        <ns0:f>AVERAGE('GRPO原始 0923'!F440:F469)</ns0:f>
        <ns0:v>0.39739583333333334</ns0:v>
      </ns0:c>
      <ns0:c r="J397" s="240" t="n">
        <ns0:f>C397-C31</ns0:f>
        <ns0:v>0.03125</ns0:v>
      </ns0:c>
      <ns0:c r="K397" s="240" t="n">
        <ns0:f>D397-D31</ns0:f>
        <ns0:v>-0.008593750000000011</ns0:v>
      </ns0:c>
      <ns0:c r="L397" s="240" t="n">
        <ns0:f>E397-E31</ns0:f>
        <ns0:v>-0.017187499999999967</ns0:v>
      </ns0:c>
      <ns0:c r="M397" s="240" t="n">
        <ns0:f>F397-F31</ns0:f>
        <ns0:v>-0.008593750000000011</ns0:v>
      </ns0:c>
      <ns0:c r="N397" s="240" t="n">
        <ns0:f>G397-G31</ns0:f>
        <ns0:v>-0.005989583333333326</ns0:v>
      </ns0:c>
      <ns0:c r="O397" s="240" t="n">
        <ns0:f>H397-H31</ns0:f>
        <ns0:v>-0.005989583333333326</ns0:v>
      </ns0:c>
      <ns0:c r="P397" s="240" t="n">
        <ns0:f>I397-I31</ns0:f>
        <ns0:v>-0.005989583333333326</ns0:v>
      </ns0:c>
    </ns0:row>
    <ns0:row r="398" ht="19" customHeight="1">
      <ns0:c r="A398" s="235" t="str">
        <ns0:v>exp-t1-positive</ns0:v>
      </ns0:c>
      <ns0:c r="B398" s="235" t="n">
        <ns0:v>31</ns0:v>
      </ns0:c>
      <ns0:c r="C398" s="238" t="n">
        <ns0:f>AVERAGE('GRPO原始 0923'!F466:F470)</ns0:f>
        <ns0:v>0.4640625</ns0:v>
      </ns0:c>
      <ns0:c r="D398" s="238" t="n">
        <ns0:f>AVERAGE('GRPO原始 0923'!F461:F470)</ns0:f>
        <ns0:v>0.43203125</ns0:v>
      </ns0:c>
      <ns0:c r="E398" s="238" t="n">
        <ns0:f>AVERAGE('GRPO原始 0923'!F456:F470)</ns0:f>
        <ns0:v>0.41822916666666665</ns0:v>
      </ns0:c>
      <ns0:c r="F398" s="238" t="n">
        <ns0:f>AVERAGE('GRPO原始 0923'!F451:F470)</ns0:f>
        <ns0:v>0.419140625</ns0:v>
      </ns0:c>
      <ns0:c r="G398" s="238" t="n">
        <ns0:f>AVERAGE('GRPO原始 0923'!F441:F470)</ns0:f>
        <ns0:v>0.40130208333333334</ns0:v>
      </ns0:c>
      <ns0:c r="H398" s="238" t="n">
        <ns0:f>AVERAGE('GRPO原始 0923'!F440:F470)</ns0:f>
        <ns0:v>0.39818548387096775</ns0:v>
      </ns0:c>
      <ns0:c r="I398" s="238" t="n">
        <ns0:f>AVERAGE('GRPO原始 0923'!F440:F470)</ns0:f>
        <ns0:v>0.39818548387096775</ns0:v>
      </ns0:c>
      <ns0:c r="J398" s="240" t="n">
        <ns0:f>C398-C32</ns0:f>
        <ns0:v>0.04062499999999997</ns0:v>
      </ns0:c>
      <ns0:c r="K398" s="240" t="n">
        <ns0:f>D398-D32</ns0:f>
        <ns0:v>0.002343749999999978</ns0:v>
      </ns0:c>
      <ns0:c r="L398" s="240" t="n">
        <ns0:f>E398-E32</ns0:f>
        <ns0:v>-0.014062500000000033</ns0:v>
      </ns0:c>
      <ns0:c r="M398" s="240" t="n">
        <ns0:f>F398-F32</ns0:f>
        <ns0:v>-0.010937499999999989</ns0:v>
      </ns0:c>
      <ns0:c r="N398" s="240" t="n">
        <ns0:f>G398-G32</ns0:f>
        <ns0:v>-0.005208333333333315</ns0:v>
      </ns0:c>
      <ns0:c r="O398" s="240" t="n">
        <ns0:f>H398-H32</ns0:f>
        <ns0:v>-0.005040322580645129</ns0:v>
      </ns0:c>
      <ns0:c r="P398" s="240" t="n">
        <ns0:f>I398-I32</ns0:f>
        <ns0:v>-0.005040322580645129</ns0:v>
      </ns0:c>
    </ns0:row>
    <ns0:row r="399" ht="19" customHeight="1">
      <ns0:c r="A399" s="235" t="str">
        <ns0:v>exp-t1-positive</ns0:v>
      </ns0:c>
      <ns0:c r="B399" s="235" t="n">
        <ns0:v>32</ns0:v>
      </ns0:c>
      <ns0:c r="C399" s="238" t="n">
        <ns0:f>AVERAGE('GRPO原始 0923'!F467:F471)</ns0:f>
        <ns0:v>0.459375</ns0:v>
      </ns0:c>
      <ns0:c r="D399" s="238" t="n">
        <ns0:f>AVERAGE('GRPO原始 0923'!F462:F471)</ns0:f>
        <ns0:v>0.44453125</ns0:v>
      </ns0:c>
      <ns0:c r="E399" s="238" t="n">
        <ns0:f>AVERAGE('GRPO原始 0923'!F457:F471)</ns0:f>
        <ns0:v>0.4244791666666667</ns0:v>
      </ns0:c>
      <ns0:c r="F399" s="238" t="n">
        <ns0:f>AVERAGE('GRPO原始 0923'!F452:F471)</ns0:f>
        <ns0:v>0.419921875</ns0:v>
      </ns0:c>
      <ns0:c r="G399" s="238" t="n">
        <ns0:f>AVERAGE('GRPO原始 0923'!F442:F471)</ns0:f>
        <ns0:v>0.40911458333333334</ns0:v>
      </ns0:c>
      <ns0:c r="H399" s="238" t="n">
        <ns0:f>AVERAGE('GRPO原始 0923'!F440:F471)</ns0:f>
        <ns0:v>0.40185546875</ns0:v>
      </ns0:c>
      <ns0:c r="I399" s="238" t="n">
        <ns0:f>AVERAGE('GRPO原始 0923'!F440:F471)</ns0:f>
        <ns0:v>0.40185546875</ns0:v>
      </ns0:c>
      <ns0:c r="J399" s="240" t="n">
        <ns0:f>C399-C33</ns0:f>
        <ns0:v>0.02656249999999999</ns0:v>
      </ns0:c>
      <ns0:c r="K399" s="240" t="n">
        <ns0:f>D399-D33</ns0:f>
        <ns0:v>0.004687500000000011</ns0:v>
      </ns0:c>
      <ns0:c r="L399" s="240" t="n">
        <ns0:f>E399-E33</ns0:f>
        <ns0:v>-0.017708333333333326</ns0:v>
      </ns0:c>
      <ns0:c r="M399" s="240" t="n">
        <ns0:f>F399-F33</ns0:f>
        <ns0:v>-0.014453125000000011</ns0:v>
      </ns0:c>
      <ns0:c r="N399" s="240" t="n">
        <ns0:f>G399-G33</ns0:f>
        <ns0:v>-0.004166666666666652</ns0:v>
      </ns0:c>
      <ns0:c r="O399" s="240" t="n">
        <ns0:f>H399-H33</ns0:f>
        <ns0:v>-0.005615234375</ns0:v>
      </ns0:c>
      <ns0:c r="P399" s="240" t="n">
        <ns0:f>I399-I33</ns0:f>
        <ns0:v>-0.005615234375</ns0:v>
      </ns0:c>
    </ns0:row>
    <ns0:row r="400" ht="19" customHeight="1">
      <ns0:c r="A400" s="235" t="str">
        <ns0:v>exp-t1-positive</ns0:v>
      </ns0:c>
      <ns0:c r="B400" s="235" t="n">
        <ns0:v>33</ns0:v>
      </ns0:c>
      <ns0:c r="C400" s="238" t="n">
        <ns0:f>AVERAGE('GRPO原始 0923'!F468:F472)</ns0:f>
        <ns0:v>0.484375</ns0:v>
      </ns0:c>
      <ns0:c r="D400" s="238" t="n">
        <ns0:f>AVERAGE('GRPO原始 0923'!F463:F472)</ns0:f>
        <ns0:v>0.44921875</ns0:v>
      </ns0:c>
      <ns0:c r="E400" s="238" t="n">
        <ns0:f>AVERAGE('GRPO原始 0923'!F458:F472)</ns0:f>
        <ns0:v>0.43385416666666665</ns0:v>
      </ns0:c>
      <ns0:c r="F400" s="238" t="n">
        <ns0:f>AVERAGE('GRPO原始 0923'!F453:F472)</ns0:f>
        <ns0:v>0.421875</ns0:v>
      </ns0:c>
      <ns0:c r="G400" s="238" t="n">
        <ns0:f>AVERAGE('GRPO原始 0923'!F443:F472)</ns0:f>
        <ns0:v>0.41380208333333335</ns0:v>
      </ns0:c>
      <ns0:c r="H400" s="238" t="n">
        <ns0:f>AVERAGE('GRPO原始 0923'!F440:F472)</ns0:f>
        <ns0:v>0.40482954545454547</ns0:v>
      </ns0:c>
      <ns0:c r="I400" s="238" t="n">
        <ns0:f>AVERAGE('GRPO原始 0923'!F440:F472)</ns0:f>
        <ns0:v>0.40482954545454547</ns0:v>
      </ns0:c>
      <ns0:c r="J400" s="240" t="n">
        <ns0:f>C400-C34</ns0:f>
        <ns0:v>0.02031250000000001</ns0:v>
      </ns0:c>
      <ns0:c r="K400" s="240" t="n">
        <ns0:f>D400-D34</ns0:f>
        <ns0:v>-0.0015625000000000222</ns0:v>
      </ns0:c>
      <ns0:c r="L400" s="240" t="n">
        <ns0:f>E400-E34</ns0:f>
        <ns0:v>-0.009895833333333326</ns0:v>
      </ns0:c>
      <ns0:c r="M400" s="240" t="n">
        <ns0:f>F400-F34</ns0:f>
        <ns0:v>-0.012109374999999978</ns0:v>
      </ns0:c>
      <ns0:c r="N400" s="240" t="n">
        <ns0:f>G400-G34</ns0:f>
        <ns0:v>-0.005468749999999967</ns0:v>
      </ns0:c>
      <ns0:c r="O400" s="240" t="n">
        <ns0:f>H400-H34</ns0:f>
        <ns0:v>-0.004734848484848453</ns0:v>
      </ns0:c>
      <ns0:c r="P400" s="240" t="n">
        <ns0:f>I400-I34</ns0:f>
        <ns0:v>-0.004734848484848453</ns0:v>
      </ns0:c>
    </ns0:row>
    <ns0:row r="401" ht="19" customHeight="1">
      <ns0:c r="A401" s="235" t="str">
        <ns0:v>exp-t1-positive</ns0:v>
      </ns0:c>
      <ns0:c r="B401" s="235" t="n">
        <ns0:v>34</ns0:v>
      </ns0:c>
      <ns0:c r="C401" s="238" t="n">
        <ns0:f>AVERAGE('GRPO原始 0923'!F469:F473)</ns0:f>
        <ns0:v>0.4640625</ns0:v>
      </ns0:c>
      <ns0:c r="D401" s="238" t="n">
        <ns0:f>AVERAGE('GRPO原始 0923'!F464:F473)</ns0:f>
        <ns0:v>0.4546875</ns0:v>
      </ns0:c>
      <ns0:c r="E401" s="238" t="n">
        <ns0:f>AVERAGE('GRPO原始 0923'!F459:F473)</ns0:f>
        <ns0:v>0.43072916666666666</ns0:v>
      </ns0:c>
      <ns0:c r="F401" s="238" t="n">
        <ns0:f>AVERAGE('GRPO原始 0923'!F454:F473)</ns0:f>
        <ns0:v>0.422265625</ns0:v>
      </ns0:c>
      <ns0:c r="G401" s="238" t="n">
        <ns0:f>AVERAGE('GRPO原始 0923'!F444:F473)</ns0:f>
        <ns0:v>0.41770833333333335</ns0:v>
      </ns0:c>
      <ns0:c r="H401" s="238" t="n">
        <ns0:f>AVERAGE('GRPO原始 0923'!F440:F473)</ns0:f>
        <ns0:v>0.40579044117647056</ns0:v>
      </ns0:c>
      <ns0:c r="I401" s="238" t="n">
        <ns0:f>AVERAGE('GRPO原始 0923'!F440:F473)</ns0:f>
        <ns0:v>0.40579044117647056</ns0:v>
      </ns0:c>
      <ns0:c r="J401" s="240" t="n">
        <ns0:f>C401-C35</ns0:f>
        <ns0:v>-0.01874999999999999</ns0:v>
      </ns0:c>
      <ns0:c r="K401" s="240" t="n">
        <ns0:f>D401-D35</ns0:f>
        <ns0:v>-0.007031249999999989</ns0:v>
      </ns0:c>
      <ns0:c r="L401" s="240" t="n">
        <ns0:f>E401-E35</ns0:f>
        <ns0:v>-0.019270833333333348</ns0:v>
      </ns0:c>
      <ns0:c r="M401" s="240" t="n">
        <ns0:f>F401-F35</ns0:f>
        <ns0:v>-0.01953125</ns0:v>
      </ns0:c>
      <ns0:c r="N401" s="240" t="n">
        <ns0:f>G401-G35</ns0:f>
        <ns0:v>-0.008854166666666663</ns0:v>
      </ns0:c>
      <ns0:c r="O401" s="240" t="n">
        <ns0:f>H401-H35</ns0:f>
        <ns0:v>-0.00896139705882354</ns0:v>
      </ns0:c>
      <ns0:c r="P401" s="240" t="n">
        <ns0:f>I401-I35</ns0:f>
        <ns0:v>-0.00896139705882354</ns0:v>
      </ns0:c>
    </ns0:row>
    <ns0:row r="402" ht="19" customHeight="1">
      <ns0:c r="A402" s="235" t="str">
        <ns0:v>exp-t1-positive</ns0:v>
      </ns0:c>
      <ns0:c r="B402" s="235" t="n">
        <ns0:v>35</ns0:v>
      </ns0:c>
      <ns0:c r="C402" s="238" t="n">
        <ns0:f>AVERAGE('GRPO原始 0923'!F470:F474)</ns0:f>
        <ns0:v>0.475</ns0:v>
      </ns0:c>
      <ns0:c r="D402" s="238" t="n">
        <ns0:f>AVERAGE('GRPO原始 0923'!F465:F474)</ns0:f>
        <ns0:v>0.46796875</ns0:v>
      </ns0:c>
      <ns0:c r="E402" s="238" t="n">
        <ns0:f>AVERAGE('GRPO原始 0923'!F460:F474)</ns0:f>
        <ns0:v>0.4453125</ns0:v>
      </ns0:c>
      <ns0:c r="F402" s="238" t="n">
        <ns0:f>AVERAGE('GRPO原始 0923'!F455:F474)</ns0:f>
        <ns0:v>0.4328125</ns0:v>
      </ns0:c>
      <ns0:c r="G402" s="238" t="n">
        <ns0:f>AVERAGE('GRPO原始 0923'!F445:F474)</ns0:f>
        <ns0:v>0.41848958333333336</ns0:v>
      </ns0:c>
      <ns0:c r="H402" s="238" t="n">
        <ns0:f>AVERAGE('GRPO原始 0923'!F440:F474)</ns0:f>
        <ns0:v>0.40848214285714285</ns0:v>
      </ns0:c>
      <ns0:c r="I402" s="238" t="n">
        <ns0:f>AVERAGE('GRPO原始 0923'!F440:F474)</ns0:f>
        <ns0:v>0.40848214285714285</ns0:v>
      </ns0:c>
      <ns0:c r="J402" s="240" t="n">
        <ns0:f>C402-C36</ns0:f>
        <ns0:v>-0.017187500000000022</ns0:v>
      </ns0:c>
      <ns0:c r="K402" s="240" t="n">
        <ns0:f>D402-D36</ns0:f>
        <ns0:v>0.007031249999999989</ns0:v>
      </ns0:c>
      <ns0:c r="L402" s="240" t="n">
        <ns0:f>E402-E36</ns0:f>
        <ns0:v>-0.011458333333333348</ns0:v>
      </ns0:c>
      <ns0:c r="M402" s="240" t="n">
        <ns0:f>F402-F36</ns0:f>
        <ns0:v>-0.017187500000000022</ns0:v>
      </ns0:c>
      <ns0:c r="N402" s="240" t="n">
        <ns0:f>G402-G36</ns0:f>
        <ns0:v>-0.008593749999999956</ns0:v>
      </ns0:c>
      <ns0:c r="O402" s="240" t="n">
        <ns0:f>H402-H36</ns0:f>
        <ns0:v>-0.007589285714285743</ns0:v>
      </ns0:c>
      <ns0:c r="P402" s="240" t="n">
        <ns0:f>I402-I36</ns0:f>
        <ns0:v>-0.007589285714285743</ns0:v>
      </ns0:c>
    </ns0:row>
    <ns0:row r="403" ht="19" customHeight="1">
      <ns0:c r="A403" s="235" t="str">
        <ns0:v>exp-t1-positive</ns0:v>
      </ns0:c>
      <ns0:c r="B403" s="235" t="n">
        <ns0:v>36</ns0:v>
      </ns0:c>
      <ns0:c r="C403" s="238" t="n">
        <ns0:f>AVERAGE('GRPO原始 0923'!F471:F475)</ns0:f>
        <ns0:v>0.478125</ns0:v>
      </ns0:c>
      <ns0:c r="D403" s="238" t="n">
        <ns0:f>AVERAGE('GRPO原始 0923'!F466:F475)</ns0:f>
        <ns0:v>0.47109375</ns0:v>
      </ns0:c>
      <ns0:c r="E403" s="238" t="n">
        <ns0:f>AVERAGE('GRPO原始 0923'!F461:F475)</ns0:f>
        <ns0:v>0.4473958333333333</ns0:v>
      </ns0:c>
      <ns0:c r="F403" s="238" t="n">
        <ns0:f>AVERAGE('GRPO原始 0923'!F456:F475)</ns0:f>
        <ns0:v>0.433203125</ns0:v>
      </ns0:c>
      <ns0:c r="G403" s="238" t="n">
        <ns0:f>AVERAGE('GRPO原始 0923'!F446:F475)</ns0:f>
        <ns0:v>0.42421875</ns0:v>
      </ns0:c>
      <ns0:c r="H403" s="238" t="n">
        <ns0:f>AVERAGE('GRPO原始 0923'!F440:F475)</ns0:f>
        <ns0:v>0.4092881944444444</ns0:v>
      </ns0:c>
      <ns0:c r="I403" s="238" t="n">
        <ns0:f>AVERAGE('GRPO原始 0923'!F440:F475)</ns0:f>
        <ns0:v>0.4092881944444444</ns0:v>
      </ns0:c>
      <ns0:c r="J403" s="240" t="n">
        <ns0:f>C403-C37</ns0:f>
        <ns0:v>-0.03749999999999998</ns0:v>
      </ns0:c>
      <ns0:c r="K403" s="240" t="n">
        <ns0:f>D403-D37</ns0:f>
        <ns0:v>0.0015624999999999667</ns0:v>
      </ns0:c>
      <ns0:c r="L403" s="240" t="n">
        <ns0:f>E403-E37</ns0:f>
        <ns0:v>-0.010937499999999989</ns0:v>
      </ns0:c>
      <ns0:c r="M403" s="240" t="n">
        <ns0:f>F403-F37</ns0:f>
        <ns0:v>-0.019921874999999978</ns0:v>
      </ns0:c>
      <ns0:c r="N403" s="240" t="n">
        <ns0:f>G403-G37</ns0:f>
        <ns0:v>-0.009895833333333381</ns0:v>
      </ns0:c>
      <ns0:c r="O403" s="240" t="n">
        <ns0:f>H403-H37</ns0:f>
        <ns0:v>-0.00954861111111116</ns0:v>
      </ns0:c>
      <ns0:c r="P403" s="240" t="n">
        <ns0:f>I403-I37</ns0:f>
        <ns0:v>-0.00954861111111116</ns0:v>
      </ns0:c>
    </ns0:row>
    <ns0:row r="404" ht="19" customHeight="1">
      <ns0:c r="A404" s="235" t="str">
        <ns0:v>exp-t1-positive</ns0:v>
      </ns0:c>
      <ns0:c r="B404" s="235" t="n">
        <ns0:v>37</ns0:v>
      </ns0:c>
      <ns0:c r="C404" s="238" t="n">
        <ns0:f>AVERAGE('GRPO原始 0923'!F472:F476)</ns0:f>
        <ns0:v>0.5</ns0:v>
      </ns0:c>
      <ns0:c r="D404" s="238" t="n">
        <ns0:f>AVERAGE('GRPO原始 0923'!F467:F476)</ns0:f>
        <ns0:v>0.4796875</ns0:v>
      </ns0:c>
      <ns0:c r="E404" s="238" t="n">
        <ns0:f>AVERAGE('GRPO原始 0923'!F462:F476)</ns0:f>
        <ns0:v>0.4630208333333333</ns0:v>
      </ns0:c>
      <ns0:c r="F404" s="238" t="n">
        <ns0:f>AVERAGE('GRPO原始 0923'!F457:F476)</ns0:f>
        <ns0:v>0.443359375</ns0:v>
      </ns0:c>
      <ns0:c r="G404" s="238" t="n">
        <ns0:f>AVERAGE('GRPO原始 0923'!F447:F476)</ns0:f>
        <ns0:v>0.4322916666666667</ns0:v>
      </ns0:c>
      <ns0:c r="H404" s="238" t="n">
        <ns0:f>AVERAGE('GRPO原始 0923'!F440:F476)</ns0:f>
        <ns0:v>0.41511824324324326</ns0:v>
      </ns0:c>
      <ns0:c r="I404" s="238" t="n">
        <ns0:f>AVERAGE('GRPO原始 0923'!F440:F476)</ns0:f>
        <ns0:v>0.41511824324324326</ns0:v>
      </ns0:c>
      <ns0:c r="J404" s="240" t="n">
        <ns0:f>C404-C38</ns0:f>
        <ns0:v>-0.020312499999999956</ns0:v>
      </ns0:c>
      <ns0:c r="K404" s="240" t="n">
        <ns0:f>D404-D38</ns0:f>
        <ns0:v>0.003124999999999989</ns0:v>
      </ns0:c>
      <ns0:c r="L404" s="240" t="n">
        <ns0:f>E404-E38</ns0:f>
        <ns0:v>-0.003645833333333348</ns0:v>
      </ns0:c>
      <ns0:c r="M404" s="240" t="n">
        <ns0:f>F404-F38</ns0:f>
        <ns0:v>-0.01835937500000001</ns0:v>
      </ns0:c>
      <ns0:c r="N404" s="240" t="n">
        <ns0:f>G404-G38</ns0:f>
        <ns0:v>-0.0078125</ns0:v>
      </ns0:c>
      <ns0:c r="O404" s="240" t="n">
        <ns0:f>H404-H38</ns0:f>
        <ns0:v>-0.007601351351351315</ns0:v>
      </ns0:c>
      <ns0:c r="P404" s="240" t="n">
        <ns0:f>I404-I38</ns0:f>
        <ns0:v>-0.007601351351351315</ns0:v>
      </ns0:c>
    </ns0:row>
    <ns0:row r="405" ht="19" customHeight="1">
      <ns0:c r="A405" s="235" t="str">
        <ns0:v>exp-t1-positive</ns0:v>
      </ns0:c>
      <ns0:c r="B405" s="235" t="n">
        <ns0:v>38</ns0:v>
      </ns0:c>
      <ns0:c r="C405" s="238" t="n">
        <ns0:f>AVERAGE('GRPO原始 0923'!F473:F477)</ns0:f>
        <ns0:v>0.509375</ns0:v>
      </ns0:c>
      <ns0:c r="D405" s="238" t="n">
        <ns0:f>AVERAGE('GRPO原始 0923'!F468:F477)</ns0:f>
        <ns0:v>0.496875</ns0:v>
      </ns0:c>
      <ns0:c r="E405" s="238" t="n">
        <ns0:f>AVERAGE('GRPO原始 0923'!F463:F477)</ns0:f>
        <ns0:v>0.46927083333333336</ns0:v>
      </ns0:c>
      <ns0:c r="F405" s="238" t="n">
        <ns0:f>AVERAGE('GRPO原始 0923'!F458:F477)</ns0:f>
        <ns0:v>0.452734375</ns0:v>
      </ns0:c>
      <ns0:c r="G405" s="238" t="n">
        <ns0:f>AVERAGE('GRPO原始 0923'!F448:F477)</ns0:f>
        <ns0:v>0.4395833333333333</ns0:v>
      </ns0:c>
      <ns0:c r="H405" s="238" t="n">
        <ns0:f>AVERAGE('GRPO原始 0923'!F440:F477)</ns0:f>
        <ns0:v>0.4185855263157895</ns0:v>
      </ns0:c>
      <ns0:c r="I405" s="238" t="n">
        <ns0:f>AVERAGE('GRPO原始 0923'!F440:F477)</ns0:f>
        <ns0:v>0.4185855263157895</ns0:v>
      </ns0:c>
      <ns0:c r="J405" s="240" t="n">
        <ns0:f>C405-C39</ns0:f>
        <ns0:v>-0.04062500000000002</ns0:v>
      </ns0:c>
      <ns0:c r="K405" s="240" t="n">
        <ns0:f>D405-D39</ns0:f>
        <ns0:v>-0.010156250000000033</ns0:v>
      </ns0:c>
      <ns0:c r="L405" s="240" t="n">
        <ns0:f>E405-E39</ns0:f>
        <ns0:v>-0.014583333333333282</ns0:v>
      </ns0:c>
      <ns0:c r="M405" s="240" t="n">
        <ns0:f>F405-F39</ns0:f>
        <ns0:v>-0.017578125</ns0:v>
      </ns0:c>
      <ns0:c r="N405" s="240" t="n">
        <ns0:f>G405-G39</ns0:f>
        <ns0:v>-0.010937499999999989</ns0:v>
      </ns0:c>
      <ns0:c r="O405" s="240" t="n">
        <ns0:f>H405-H39</ns0:f>
        <ns0:v>-0.009457236842105254</ns0:v>
      </ns0:c>
      <ns0:c r="P405" s="240" t="n">
        <ns0:f>I405-I39</ns0:f>
        <ns0:v>-0.009457236842105254</ns0:v>
      </ns0:c>
    </ns0:row>
    <ns0:row r="406" ht="19" customHeight="1">
      <ns0:c r="A406" s="235" t="str">
        <ns0:v>exp-t1-positive</ns0:v>
      </ns0:c>
      <ns0:c r="B406" s="235" t="n">
        <ns0:v>39</ns0:v>
      </ns0:c>
      <ns0:c r="C406" s="238" t="n">
        <ns0:f>AVERAGE('GRPO原始 0923'!F474:F478)</ns0:f>
        <ns0:v>0.51875</ns0:v>
      </ns0:c>
      <ns0:c r="D406" s="238" t="n">
        <ns0:f>AVERAGE('GRPO原始 0923'!F469:F478)</ns0:f>
        <ns0:v>0.49140625</ns0:v>
      </ns0:c>
      <ns0:c r="E406" s="238" t="n">
        <ns0:f>AVERAGE('GRPO原始 0923'!F464:F478)</ns0:f>
        <ns0:v>0.47604166666666664</ns0:v>
      </ns0:c>
      <ns0:c r="F406" s="238" t="n">
        <ns0:f>AVERAGE('GRPO原始 0923'!F459:F478)</ns0:f>
        <ns0:v>0.452734375</ns0:v>
      </ns0:c>
      <ns0:c r="G406" s="238" t="n">
        <ns0:f>AVERAGE('GRPO原始 0923'!F449:F478)</ns0:f>
        <ns0:v>0.44244791666666666</ns0:v>
      </ns0:c>
      <ns0:c r="H406" s="238" t="n">
        <ns0:f>AVERAGE('GRPO原始 0923'!F440:F478)</ns0:f>
        <ns0:v>0.4202724358974359</ns0:v>
      </ns0:c>
      <ns0:c r="I406" s="238" t="n">
        <ns0:f>AVERAGE('GRPO原始 0923'!F440:F478)</ns0:f>
        <ns0:v>0.4202724358974359</ns0:v>
      </ns0:c>
      <ns0:c r="J406" s="240" t="n">
        <ns0:f>C406-C40</ns0:f>
        <ns0:v>-0.014062499999999978</ns0:v>
      </ns0:c>
      <ns0:c r="K406" s="240" t="n">
        <ns0:f>D406-D40</ns0:f>
        <ns0:v>-0.01640625000000001</ns0:v>
      </ns0:c>
      <ns0:c r="L406" s="240" t="n">
        <ns0:f>E406-E40</ns0:f>
        <ns0:v>-0.009375000000000022</ns0:v>
      </ns0:c>
      <ns0:c r="M406" s="240" t="n">
        <ns0:f>F406-F40</ns0:f>
        <ns0:v>-0.017968749999999978</ns0:v>
      </ns0:c>
      <ns0:c r="N406" s="240" t="n">
        <ns0:f>G406-G40</ns0:f>
        <ns0:v>-0.010416666666666685</ns0:v>
      </ns0:c>
      <ns0:c r="O406" s="240" t="n">
        <ns0:f>H406-H40</ns0:f>
        <ns0:v>-0.009615384615384637</ns0:v>
      </ns0:c>
      <ns0:c r="P406" s="240" t="n">
        <ns0:f>I406-I40</ns0:f>
        <ns0:v>-0.009615384615384637</ns0:v>
      </ns0:c>
    </ns0:row>
    <ns0:row r="407" ht="19" customHeight="1">
      <ns0:c r="A407" s="235" t="str">
        <ns0:v>exp-t1-positive</ns0:v>
      </ns0:c>
      <ns0:c r="B407" s="235" t="n">
        <ns0:v>40</ns0:v>
      </ns0:c>
      <ns0:c r="C407" s="238" t="n">
        <ns0:f>AVERAGE('GRPO原始 0923'!F475:F479)</ns0:f>
        <ns0:v>0.5078125</ns0:v>
      </ns0:c>
      <ns0:c r="D407" s="238" t="n">
        <ns0:f>AVERAGE('GRPO原始 0923'!F470:F479)</ns0:f>
        <ns0:v>0.49140625</ns0:v>
      </ns0:c>
      <ns0:c r="E407" s="238" t="n">
        <ns0:f>AVERAGE('GRPO原始 0923'!F465:F479)</ns0:f>
        <ns0:v>0.48125</ns0:v>
      </ns0:c>
      <ns0:c r="F407" s="238" t="n">
        <ns0:f>AVERAGE('GRPO原始 0923'!F460:F479)</ns0:f>
        <ns0:v>0.4609375</ns0:v>
      </ns0:c>
      <ns0:c r="G407" s="238" t="n">
        <ns0:f>AVERAGE('GRPO原始 0923'!F450:F479)</ns0:f>
        <ns0:v>0.44244791666666666</ns0:v>
      </ns0:c>
      <ns0:c r="H407" s="238" t="n">
        <ns0:f>AVERAGE('GRPO原始 0923'!F440:F479)</ns0:f>
        <ns0:v>0.4208984375</ns0:v>
      </ns0:c>
      <ns0:c r="I407" s="238" t="n">
        <ns0:f>AVERAGE('GRPO原始 0923'!F440:F479)</ns0:f>
        <ns0:v>0.4208984375</ns0:v>
      </ns0:c>
      <ns0:c r="J407" s="240" t="n">
        <ns0:f>C407-C41</ns0:f>
        <ns0:v>-0.020312499999999956</ns0:v>
      </ns0:c>
      <ns0:c r="K407" s="240" t="n">
        <ns0:f>D407-D41</ns0:f>
        <ns0:v>-0.01874999999999999</ns0:v>
      </ns0:c>
      <ns0:c r="L407" s="240" t="n">
        <ns0:f>E407-E41</ns0:f>
        <ns0:v>-0.002083333333333326</ns0:v>
      </ns0:c>
      <ns0:c r="M407" s="240" t="n">
        <ns0:f>F407-F41</ns0:f>
        <ns0:v>-0.013671875</ns0:v>
      </ns0:c>
      <ns0:c r="N407" s="240" t="n">
        <ns0:f>G407-G41</ns0:f>
        <ns0:v>-0.011979166666666652</ns0:v>
      </ns0:c>
      <ns0:c r="O407" s="240" t="n">
        <ns0:f>H407-H41</ns0:f>
        <ns0:v>-0.009179687499999978</ns0:v>
      </ns0:c>
      <ns0:c r="P407" s="240" t="n">
        <ns0:f>I407-I41</ns0:f>
        <ns0:v>-0.009179687499999978</ns0:v>
      </ns0:c>
    </ns0:row>
    <ns0:row r="408" ht="19" customHeight="1">
      <ns0:c r="A408" s="235" t="str">
        <ns0:v>exp-t1-positive</ns0:v>
      </ns0:c>
      <ns0:c r="B408" s="235" t="n">
        <ns0:v>41</ns0:v>
      </ns0:c>
      <ns0:c r="C408" s="238" t="n">
        <ns0:f>AVERAGE('GRPO原始 0923'!F476:F480)</ns0:f>
        <ns0:v>0.5390625</ns0:v>
      </ns0:c>
      <ns0:c r="D408" s="238" t="n">
        <ns0:f>AVERAGE('GRPO原始 0923'!F471:F480)</ns0:f>
        <ns0:v>0.50859375</ns0:v>
      </ns0:c>
      <ns0:c r="E408" s="238" t="n">
        <ns0:f>AVERAGE('GRPO原始 0923'!F466:F480)</ns0:f>
        <ns0:v>0.49375</ns0:v>
      </ns0:c>
      <ns0:c r="F408" s="238" t="n">
        <ns0:f>AVERAGE('GRPO原始 0923'!F461:F480)</ns0:f>
        <ns0:v>0.4703125</ns0:v>
      </ns0:c>
      <ns0:c r="G408" s="238" t="n">
        <ns0:f>AVERAGE('GRPO原始 0923'!F451:F480)</ns0:f>
        <ns0:v>0.44895833333333335</ns0:v>
      </ns0:c>
      <ns0:c r="H408" s="238" t="n">
        <ns0:f>AVERAGE('GRPO原始 0923'!F441:F480)</ns0:f>
        <ns0:v>0.428125</ns0:v>
      </ns0:c>
      <ns0:c r="I408" s="238" t="n">
        <ns0:f>AVERAGE('GRPO原始 0923'!F440:F480)</ns0:f>
        <ns0:v>0.4251143292682927</ns0:v>
      </ns0:c>
      <ns0:c r="J408" s="240" t="n">
        <ns0:f>C408-C42</ns0:f>
        <ns0:v>-0.0031250000000000444</ns0:v>
      </ns0:c>
      <ns0:c r="K408" s="240" t="n">
        <ns0:f>D408-D42</ns0:f>
        <ns0:v>-0.020312500000000067</ns0:v>
      </ns0:c>
      <ns0:c r="L408" s="240" t="n">
        <ns0:f>E408-E42</ns0:f>
        <ns0:v>0</ns0:v>
      </ns0:c>
      <ns0:c r="M408" s="240" t="n">
        <ns0:f>F408-F42</ns0:f>
        <ns0:v>-0.008984374999999989</ns0:v>
      </ns0:c>
      <ns0:c r="N408" s="240" t="n">
        <ns0:f>G408-G42</ns0:f>
        <ns0:v>-0.014062499999999978</ns0:v>
      </ns0:c>
      <ns0:c r="O408" s="240" t="n">
        <ns0:f>H408-H42</ns0:f>
        <ns0:v>-0.008984375000000044</ns0:v>
      </ns0:c>
      <ns0:c r="P408" s="240" t="n">
        <ns0:f>I408-I42</ns0:f>
        <ns0:v>-0.008765243902439046</ns0:v>
      </ns0:c>
    </ns0:row>
    <ns0:row r="409" ht="19" customHeight="1">
      <ns0:c r="A409" s="235" t="str">
        <ns0:v>exp-t1-positive</ns0:v>
      </ns0:c>
      <ns0:c r="B409" s="235" t="n">
        <ns0:v>42</ns0:v>
      </ns0:c>
      <ns0:c r="C409" s="238" t="n">
        <ns0:f>AVERAGE('GRPO原始 0923'!F477:F481)</ns0:f>
        <ns0:v>0.496875</ns0:v>
      </ns0:c>
      <ns0:c r="D409" s="238" t="n">
        <ns0:f>AVERAGE('GRPO原始 0923'!F472:F481)</ns0:f>
        <ns0:v>0.4984375</ns0:v>
      </ns0:c>
      <ns0:c r="E409" s="238" t="n">
        <ns0:f>AVERAGE('GRPO原始 0923'!F467:F481)</ns0:f>
        <ns0:v>0.48541666666666666</ns0:v>
      </ns0:c>
      <ns0:c r="F409" s="238" t="n">
        <ns0:f>AVERAGE('GRPO原始 0923'!F462:F481)</ns0:f>
        <ns0:v>0.471484375</ns0:v>
      </ns0:c>
      <ns0:c r="G409" s="238" t="n">
        <ns0:f>AVERAGE('GRPO原始 0923'!F452:F481)</ns0:f>
        <ns0:v>0.44609375</ns0:v>
      </ns0:c>
      <ns0:c r="H409" s="238" t="n">
        <ns0:f>AVERAGE('GRPO原始 0923'!F442:F481)</ns0:f>
        <ns0:v>0.4314453125</ns0:v>
      </ns0:c>
      <ns0:c r="I409" s="238" t="n">
        <ns0:f>AVERAGE('GRPO原始 0923'!F440:F481)</ns0:f>
        <ns0:v>0.42485119047619047</ns0:v>
      </ns0:c>
      <ns0:c r="J409" s="240" t="n">
        <ns0:f>C409-C43</ns0:f>
        <ns0:v>-0.024999999999999967</ns0:v>
      </ns0:c>
      <ns0:c r="K409" s="240" t="n">
        <ns0:f>D409-D43</ns0:f>
        <ns0:v>-0.022656250000000044</ns0:v>
      </ns0:c>
      <ns0:c r="L409" s="240" t="n">
        <ns0:f>E409-E43</ns0:f>
        <ns0:v>-0.006249999999999978</ns0:v>
      </ns0:c>
      <ns0:c r="M409" s="240" t="n">
        <ns0:f>F409-F43</ns0:f>
        <ns0:v>-0.008984374999999989</ns0:v>
      </ns0:c>
      <ns0:c r="N409" s="240" t="n">
        <ns0:f>G409-G43</ns0:f>
        <ns0:v>-0.017187499999999967</ns0:v>
      </ns0:c>
      <ns0:c r="O409" s="240" t="n">
        <ns0:f>H409-H43</ns0:f>
        <ns0:v>-0.0087890625</ns0:v>
      </ns0:c>
      <ns0:c r="P409" s="240" t="n">
        <ns0:f>I409-I43</ns0:f>
        <ns0:v>-0.009672619047619069</ns0:v>
      </ns0:c>
    </ns0:row>
    <ns0:row r="410" ht="19" customHeight="1">
      <ns0:c r="A410" s="235" t="str">
        <ns0:v>exp-t1-positive</ns0:v>
      </ns0:c>
      <ns0:c r="B410" s="235" t="n">
        <ns0:v>43</ns0:v>
      </ns0:c>
      <ns0:c r="C410" s="238" t="n">
        <ns0:f>AVERAGE('GRPO原始 0923'!F478:F482)</ns0:f>
        <ns0:v>0.4734375</ns0:v>
      </ns0:c>
      <ns0:c r="D410" s="238" t="n">
        <ns0:f>AVERAGE('GRPO原始 0923'!F473:F482)</ns0:f>
        <ns0:v>0.49140625</ns0:v>
      </ns0:c>
      <ns0:c r="E410" s="238" t="n">
        <ns0:f>AVERAGE('GRPO原始 0923'!F468:F482)</ns0:f>
        <ns0:v>0.4890625</ns0:v>
      </ns0:c>
      <ns0:c r="F410" s="238" t="n">
        <ns0:f>AVERAGE('GRPO原始 0923'!F463:F482)</ns0:f>
        <ns0:v>0.4703125</ns0:v>
      </ns0:c>
      <ns0:c r="G410" s="238" t="n">
        <ns0:f>AVERAGE('GRPO原始 0923'!F453:F482)</ns0:f>
        <ns0:v>0.44505208333333335</ns0:v>
      </ns0:c>
      <ns0:c r="H410" s="238" t="n">
        <ns0:f>AVERAGE('GRPO原始 0923'!F443:F482)</ns0:f>
        <ns0:v>0.433203125</ns0:v>
      </ns0:c>
      <ns0:c r="I410" s="238" t="n">
        <ns0:f>AVERAGE('GRPO原始 0923'!F440:F482)</ns0:f>
        <ns0:v>0.4249636627906977</ns0:v>
      </ns0:c>
      <ns0:c r="J410" s="240" t="n">
        <ns0:f>C410-C44</ns0:f>
        <ns0:v>-0.006249999999999978</ns0:v>
      </ns0:c>
      <ns0:c r="K410" s="240" t="n">
        <ns0:f>D410-D44</ns0:f>
        <ns0:v>-0.023437500000000056</ns0:v>
      </ns0:c>
      <ns0:c r="L410" s="240" t="n">
        <ns0:f>E410-E44</ns0:f>
        <ns0:v>-0.008854166666666663</ns0:v>
      </ns0:c>
      <ns0:c r="M410" s="240" t="n">
        <ns0:f>F410-F44</ns0:f>
        <ns0:v>-0.012499999999999956</ns0:v>
      </ns0:c>
      <ns0:c r="N410" s="240" t="n">
        <ns0:f>G410-G44</ns0:f>
        <ns0:v>-0.015885416666666652</ns0:v>
      </ns0:c>
      <ns0:c r="O410" s="240" t="n">
        <ns0:f>H410-H44</ns0:f>
        <ns0:v>-0.009960937499999989</ns0:v>
      </ns0:c>
      <ns0:c r="P410" s="240" t="n">
        <ns0:f>I410-I44</ns0:f>
        <ns0:v>-0.009084302325581384</ns0:v>
      </ns0:c>
    </ns0:row>
    <ns0:row r="411" ht="19" customHeight="1">
      <ns0:c r="A411" s="235" t="str">
        <ns0:v>exp-t1-positive</ns0:v>
      </ns0:c>
      <ns0:c r="B411" s="235" t="n">
        <ns0:v>44</ns0:v>
      </ns0:c>
      <ns0:c r="C411" s="238" t="n">
        <ns0:f>AVERAGE('GRPO原始 0923'!F479:F483)</ns0:f>
        <ns0:v>0.4734375</ns0:v>
      </ns0:c>
      <ns0:c r="D411" s="238" t="n">
        <ns0:f>AVERAGE('GRPO原始 0923'!F474:F483)</ns0:f>
        <ns0:v>0.49609375</ns0:v>
      </ns0:c>
      <ns0:c r="E411" s="238" t="n">
        <ns0:f>AVERAGE('GRPO原始 0923'!F469:F483)</ns0:f>
        <ns0:v>0.48541666666666666</ns0:v>
      </ns0:c>
      <ns0:c r="F411" s="238" t="n">
        <ns0:f>AVERAGE('GRPO原始 0923'!F464:F483)</ns0:f>
        <ns0:v>0.475390625</ns0:v>
      </ns0:c>
      <ns0:c r="G411" s="238" t="n">
        <ns0:f>AVERAGE('GRPO原始 0923'!F454:F483)</ns0:f>
        <ns0:v>0.446875</ns0:v>
      </ns0:c>
      <ns0:c r="H411" s="238" t="n">
        <ns0:f>AVERAGE('GRPO原始 0923'!F444:F483)</ns0:f>
        <ns0:v>0.4373046875</ns0:v>
      </ns0:c>
      <ns0:c r="I411" s="238" t="n">
        <ns0:f>AVERAGE('GRPO原始 0923'!F440:F483)</ns0:f>
        <ns0:v>0.42631392045454547</ns0:v>
      </ns0:c>
      <ns0:c r="J411" s="240" t="n">
        <ns0:f>C411-C45</ns0:f>
        <ns0:v>0</ns0:v>
      </ns0:c>
      <ns0:c r="K411" s="240" t="n">
        <ns0:f>D411-D45</ns0:f>
        <ns0:v>-0.007031250000000044</ns0:v>
      </ns0:c>
      <ns0:c r="L411" s="240" t="n">
        <ns0:f>E411-E45</ns0:f>
        <ns0:v>-0.010937499999999989</ns0:v>
      </ns0:c>
      <ns0:c r="M411" s="240" t="n">
        <ns0:f>F411-F45</ns0:f>
        <ns0:v>-0.007031249999999989</ns0:v>
      </ns0:c>
      <ns0:c r="N411" s="240" t="n">
        <ns0:f>G411-G45</ns0:f>
        <ns0:v>-0.015364583333333293</ns0:v>
      </ns0:c>
      <ns0:c r="O411" s="240" t="n">
        <ns0:f>H411-H45</ns0:f>
        <ns0:v>-0.008398437499999967</ns0:v>
      </ns0:c>
      <ns0:c r="P411" s="240" t="n">
        <ns0:f>I411-I45</ns0:f>
        <ns0:v>-0.008522727272727237</ns0:v>
      </ns0:c>
    </ns0:row>
    <ns0:row r="412" ht="19" customHeight="1">
      <ns0:c r="A412" s="235" t="str">
        <ns0:v>exp-t1-positive</ns0:v>
      </ns0:c>
      <ns0:c r="B412" s="235" t="n">
        <ns0:v>45</ns0:v>
      </ns0:c>
      <ns0:c r="C412" s="238" t="n">
        <ns0:f>AVERAGE('GRPO原始 0923'!F480:F484)</ns0:f>
        <ns0:v>0.4609375</ns0:v>
      </ns0:c>
      <ns0:c r="D412" s="238" t="n">
        <ns0:f>AVERAGE('GRPO原始 0923'!F475:F484)</ns0:f>
        <ns0:v>0.484375</ns0:v>
      </ns0:c>
      <ns0:c r="E412" s="238" t="n">
        <ns0:f>AVERAGE('GRPO原始 0923'!F470:F484)</ns0:f>
        <ns0:v>0.48125</ns0:v>
      </ns0:c>
      <ns0:c r="F412" s="238" t="n">
        <ns0:f>AVERAGE('GRPO原始 0923'!F465:F484)</ns0:f>
        <ns0:v>0.476171875</ns0:v>
      </ns0:c>
      <ns0:c r="G412" s="238" t="n">
        <ns0:f>AVERAGE('GRPO原始 0923'!F455:F484)</ns0:f>
        <ns0:v>0.45</ns0:v>
      </ns0:c>
      <ns0:c r="H412" s="238" t="n">
        <ns0:f>AVERAGE('GRPO原始 0923'!F445:F484)</ns0:f>
        <ns0:v>0.4349609375</ns0:v>
      </ns0:c>
      <ns0:c r="I412" s="238" t="n">
        <ns0:f>AVERAGE('GRPO原始 0923'!F440:F484)</ns0:f>
        <ns0:v>0.4253472222222222</ns0:v>
      </ns0:c>
      <ns0:c r="J412" s="240" t="n">
        <ns0:f>C412-C46</ns0:f>
        <ns0:v>-0.017187500000000022</ns0:v>
      </ns0:c>
      <ns0:c r="K412" s="240" t="n">
        <ns0:f>D412-D46</ns0:f>
        <ns0:v>-0.018750000000000044</ns0:v>
      </ns0:c>
      <ns0:c r="L412" s="240" t="n">
        <ns0:f>E412-E46</ns0:f>
        <ns0:v>-0.01822916666666663</ns0:v>
      </ns0:c>
      <ns0:c r="M412" s="240" t="n">
        <ns0:f>F412-F46</ns0:f>
        <ns0:v>-0.005859375</ns0:v>
      </ns0:c>
      <ns0:c r="N412" s="240" t="n">
        <ns0:f>G412-G46</ns0:f>
        <ns0:v>-0.017708333333333326</ns0:v>
      </ns0:c>
      <ns0:c r="O412" s="240" t="n">
        <ns0:f>H412-H46</ns0:f>
        <ns0:v>-0.011132812500000033</ns0:v>
      </ns0:c>
      <ns0:c r="P412" s="240" t="n">
        <ns0:f>I412-I46</ns0:f>
        <ns0:v>-0.010069444444444464</ns0:v>
      </ns0:c>
    </ns0:row>
    <ns0:row r="413" ht="19" customHeight="1">
      <ns0:c r="A413" s="235" t="str">
        <ns0:v>exp-t1-positive</ns0:v>
      </ns0:c>
      <ns0:c r="B413" s="235" t="n">
        <ns0:v>46</ns0:v>
      </ns0:c>
      <ns0:c r="C413" s="238" t="n">
        <ns0:f>AVERAGE('GRPO原始 0923'!F481:F485)</ns0:f>
        <ns0:v>0.453125</ns0:v>
      </ns0:c>
      <ns0:c r="D413" s="238" t="n">
        <ns0:f>AVERAGE('GRPO原始 0923'!F476:F485)</ns0:f>
        <ns0:v>0.49609375</ns0:v>
      </ns0:c>
      <ns0:c r="E413" s="238" t="n">
        <ns0:f>AVERAGE('GRPO原始 0923'!F471:F485)</ns0:f>
        <ns0:v>0.4901041666666667</ns0:v>
      </ns0:c>
      <ns0:c r="F413" s="238" t="n">
        <ns0:f>AVERAGE('GRPO原始 0923'!F466:F485)</ns0:f>
        <ns0:v>0.48359375</ns0:v>
      </ns0:c>
      <ns0:c r="G413" s="238" t="n">
        <ns0:f>AVERAGE('GRPO原始 0923'!F456:F485)</ns0:f>
        <ns0:v>0.45416666666666666</ns0:v>
      </ns0:c>
      <ns0:c r="H413" s="238" t="n">
        <ns0:f>AVERAGE('GRPO原始 0923'!F446:F485)</ns0:f>
        <ns0:v>0.4421875</ns0:v>
      </ns0:c>
      <ns0:c r="I413" s="238" t="n">
        <ns0:f>AVERAGE('GRPO原始 0923'!F440:F485)</ns0:f>
        <ns0:v>0.4281589673913043</ns0:v>
      </ns0:c>
      <ns0:c r="J413" s="240" t="n">
        <ns0:f>C413-C47</ns0:f>
        <ns0:v>-0.03437499999999999</ns0:v>
      </ns0:c>
      <ns0:c r="K413" s="240" t="n">
        <ns0:f>D413-D47</ns0:f>
        <ns0:v>-0.018750000000000044</ns0:v>
      </ns0:c>
      <ns0:c r="L413" s="240" t="n">
        <ns0:f>E413-E47</ns0:f>
        <ns0:v>-0.025000000000000022</ns0:v>
      </ns0:c>
      <ns0:c r="M413" s="240" t="n">
        <ns0:f>F413-F47</ns0:f>
        <ns0:v>-0.008593750000000011</ns0:v>
      </ns0:c>
      <ns0:c r="N413" s="240" t="n">
        <ns0:f>G413-G47</ns0:f>
        <ns0:v>-0.01953125</ns0:v>
      </ns0:c>
      <ns0:c r="O413" s="240" t="n">
        <ns0:f>H413-H47</ns0:f>
        <ns0:v>-0.012109374999999978</ns0:v>
      </ns0:c>
      <ns0:c r="P413" s="240" t="n">
        <ns0:f>I413-I47</ns0:f>
        <ns0:v>-0.01154891304347827</ns0:v>
      </ns0:c>
    </ns0:row>
    <ns0:row r="414" ht="19" customHeight="1">
      <ns0:c r="A414" s="235" t="str">
        <ns0:v>exp-t1-positive</ns0:v>
      </ns0:c>
      <ns0:c r="B414" s="235" t="n">
        <ns0:v>47</ns0:v>
      </ns0:c>
      <ns0:c r="C414" s="238" t="n">
        <ns0:f>AVERAGE('GRPO原始 0923'!F482:F486)</ns0:f>
        <ns0:v>0.4796875</ns0:v>
      </ns0:c>
      <ns0:c r="D414" s="238" t="n">
        <ns0:f>AVERAGE('GRPO原始 0923'!F477:F486)</ns0:f>
        <ns0:v>0.48828125</ns0:v>
      </ns0:c>
      <ns0:c r="E414" s="238" t="n">
        <ns0:f>AVERAGE('GRPO原始 0923'!F472:F486)</ns0:f>
        <ns0:v>0.4921875</ns0:v>
      </ns0:c>
      <ns0:c r="F414" s="238" t="n">
        <ns0:f>AVERAGE('GRPO原始 0923'!F467:F486)</ns0:f>
        <ns0:v>0.483984375</ns0:v>
      </ns0:c>
      <ns0:c r="G414" s="238" t="n">
        <ns0:f>AVERAGE('GRPO原始 0923'!F457:F486)</ns0:f>
        <ns0:v>0.4583333333333333</ns0:v>
      </ns0:c>
      <ns0:c r="H414" s="238" t="n">
        <ns0:f>AVERAGE('GRPO原始 0923'!F447:F486)</ns0:f>
        <ns0:v>0.4462890625</ns0:v>
      </ns0:c>
      <ns0:c r="I414" s="238" t="n">
        <ns0:f>AVERAGE('GRPO原始 0923'!F440:F486)</ns0:f>
        <ns0:v>0.4306848404255319</ns0:v>
      </ns0:c>
      <ns0:c r="J414" s="240" t="n">
        <ns0:f>C414-C48</ns0:f>
        <ns0:v>-0.03437499999999999</ns0:v>
      </ns0:c>
      <ns0:c r="K414" s="240" t="n">
        <ns0:f>D414-D48</ns0:f>
        <ns0:v>-0.029687499999999978</ns0:v>
      </ns0:c>
      <ns0:c r="L414" s="240" t="n">
        <ns0:f>E414-E48</ns0:f>
        <ns0:v>-0.026562500000000044</ns0:v>
      </ns0:c>
      <ns0:c r="M414" s="240" t="n">
        <ns0:f>F414-F48</ns0:f>
        <ns0:v>-0.013281249999999967</ns0:v>
      </ns0:c>
      <ns0:c r="N414" s="240" t="n">
        <ns0:f>G414-G48</ns0:f>
        <ns0:v>-0.022135416666666685</ns0:v>
      </ns0:c>
      <ns0:c r="O414" s="240" t="n">
        <ns0:f>H414-H48</ns0:f>
        <ns0:v>-0.013281250000000022</ns0:v>
      </ns0:c>
      <ns0:c r="P414" s="240" t="n">
        <ns0:f>I414-I48</ns0:f>
        <ns0:v>-0.012300531914893609</ns0:v>
      </ns0:c>
    </ns0:row>
    <ns0:row r="415" ht="19" customHeight="1">
      <ns0:c r="A415" s="235" t="str">
        <ns0:v>exp-t1-positive</ns0:v>
      </ns0:c>
      <ns0:c r="B415" s="235" t="n">
        <ns0:v>48</ns0:v>
      </ns0:c>
      <ns0:c r="C415" s="238" t="n">
        <ns0:f>AVERAGE('GRPO原始 0923'!F483:F487)</ns0:f>
        <ns0:v>0.4984375</ns0:v>
      </ns0:c>
      <ns0:c r="D415" s="238" t="n">
        <ns0:f>AVERAGE('GRPO原始 0923'!F478:F487)</ns0:f>
        <ns0:v>0.4859375</ns0:v>
      </ns0:c>
      <ns0:c r="E415" s="238" t="n">
        <ns0:f>AVERAGE('GRPO原始 0923'!F473:F487)</ns0:f>
        <ns0:v>0.49375</ns0:v>
      </ns0:c>
      <ns0:c r="F415" s="238" t="n">
        <ns0:f>AVERAGE('GRPO原始 0923'!F468:F487)</ns0:f>
        <ns0:v>0.49140625</ns0:v>
      </ns0:c>
      <ns0:c r="G415" s="238" t="n">
        <ns0:f>AVERAGE('GRPO原始 0923'!F458:F487)</ns0:f>
        <ns0:v>0.46380208333333334</ns0:v>
      </ns0:c>
      <ns0:c r="H415" s="238" t="n">
        <ns0:f>AVERAGE('GRPO原始 0923'!F448:F487)</ns0:f>
        <ns0:v>0.451171875</ns0:v>
      </ns0:c>
      <ns0:c r="I415" s="238" t="n">
        <ns0:f>AVERAGE('GRPO原始 0923'!F440:F487)</ns0:f>
        <ns0:v>0.4326171875</ns0:v>
      </ns0:c>
      <ns0:c r="J415" s="240" t="n">
        <ns0:f>C415-C49</ns0:f>
        <ns0:v>-0.04843750000000002</ns0:v>
      </ns0:c>
      <ns0:c r="K415" s="240" t="n">
        <ns0:f>D415-D49</ns0:f>
        <ns0:v>-0.02734375</ns0:v>
      </ns0:c>
      <ns0:c r="L415" s="240" t="n">
        <ns0:f>E415-E49</ns0:f>
        <ns0:v>-0.031770833333333304</ns0:v>
      </ns0:c>
      <ns0:c r="M415" s="240" t="n">
        <ns0:f>F415-F49</ns0:f>
        <ns0:v>-0.01874999999999999</ns0:v>
      </ns0:c>
      <ns0:c r="N415" s="240" t="n">
        <ns0:f>G415-G49</ns0:f>
        <ns0:v>-0.020833333333333315</ns0:v>
      </ns0:c>
      <ns0:c r="O415" s="240" t="n">
        <ns0:f>H415-H49</ns0:f>
        <ns0:v>-0.015039062499999978</ns0:v>
      </ns0:c>
      <ns0:c r="P415" s="240" t="n">
        <ns0:f>I415-I49</ns0:f>
        <ns0:v>-0.01318359375</ns0:v>
      </ns0:c>
    </ns0:row>
    <ns0:row r="416" ht="19" customHeight="1">
      <ns0:c r="A416" s="235" t="str">
        <ns0:v>exp-t1-positive</ns0:v>
      </ns0:c>
      <ns0:c r="B416" s="235" t="n">
        <ns0:v>49</ns0:v>
      </ns0:c>
      <ns0:c r="C416" s="238" t="n">
        <ns0:f>AVERAGE('GRPO原始 0923'!F484:F488)</ns0:f>
        <ns0:v>0.51875</ns0:v>
      </ns0:c>
      <ns0:c r="D416" s="238" t="n">
        <ns0:f>AVERAGE('GRPO原始 0923'!F479:F488)</ns0:f>
        <ns0:v>0.49609375</ns0:v>
      </ns0:c>
      <ns0:c r="E416" s="238" t="n">
        <ns0:f>AVERAGE('GRPO原始 0923'!F474:F488)</ns0:f>
        <ns0:v>0.5036458333333333</ns0:v>
      </ns0:c>
      <ns0:c r="F416" s="238" t="n">
        <ns0:f>AVERAGE('GRPO原始 0923'!F469:F488)</ns0:f>
        <ns0:v>0.49375</ns0:v>
      </ns0:c>
      <ns0:c r="G416" s="238" t="n">
        <ns0:f>AVERAGE('GRPO原始 0923'!F459:F488)</ns0:f>
        <ns0:v>0.4671875</ns0:v>
      </ns0:c>
      <ns0:c r="H416" s="238" t="n">
        <ns0:f>AVERAGE('GRPO原始 0923'!F449:F488)</ns0:f>
        <ns0:v>0.455859375</ns0:v>
      </ns0:c>
      <ns0:c r="I416" s="238" t="n">
        <ns0:f>AVERAGE('GRPO原始 0923'!F440:F488)</ns0:f>
        <ns0:v>0.43574617346938777</ns0:v>
      </ns0:c>
      <ns0:c r="J416" s="240" t="n">
        <ns0:f>C416-C50</ns0:f>
        <ns0:v>-0.05312499999999998</ns0:v>
      </ns0:c>
      <ns0:c r="K416" s="240" t="n">
        <ns0:f>D416-D50</ns0:f>
        <ns0:v>-0.026562500000000044</ns0:v>
      </ns0:c>
      <ns0:c r="L416" s="240" t="n">
        <ns0:f>E416-E50</ns0:f>
        <ns0:v>-0.02239583333333328</ns0:v>
      </ns0:c>
      <ns0:c r="M416" s="240" t="n">
        <ns0:f>F416-F50</ns0:f>
        <ns0:v>-0.021484375</ns0:v>
      </ns0:c>
      <ns0:c r="N416" s="240" t="n">
        <ns0:f>G416-G50</ns0:f>
        <ns0:v>-0.02083333333333337</ns0:v>
      </ns0:c>
      <ns0:c r="O416" s="240" t="n">
        <ns0:f>H416-H50</ns0:f>
        <ns0:v>-0.014453125000000011</ns0:v>
      </ns0:c>
      <ns0:c r="P416" s="240" t="n">
        <ns0:f>I416-I50</ns0:f>
        <ns0:v>-0.013073979591836704</ns0:v>
      </ns0:c>
    </ns0:row>
    <ns0:row r="417" ht="19" customHeight="1">
      <ns0:c r="A417" s="235" t="str">
        <ns0:v>exp-t1-positive</ns0:v>
      </ns0:c>
      <ns0:c r="B417" s="235" t="n">
        <ns0:v>50</ns0:v>
      </ns0:c>
      <ns0:c r="C417" s="238" t="n">
        <ns0:f>AVERAGE('GRPO原始 0923'!F485:F489)</ns0:f>
        <ns0:v>0.5296875</ns0:v>
      </ns0:c>
      <ns0:c r="D417" s="238" t="n">
        <ns0:f>AVERAGE('GRPO原始 0923'!F480:F489)</ns0:f>
        <ns0:v>0.4953125</ns0:v>
      </ns0:c>
      <ns0:c r="E417" s="238" t="n">
        <ns0:f>AVERAGE('GRPO原始 0923'!F475:F489)</ns0:f>
        <ns0:v>0.49947916666666664</ns0:v>
      </ns0:c>
      <ns0:c r="F417" s="238" t="n">
        <ns0:f>AVERAGE('GRPO原始 0923'!F470:F489)</ns0:f>
        <ns0:v>0.493359375</ns0:v>
      </ns0:c>
      <ns0:c r="G417" s="238" t="n">
        <ns0:f>AVERAGE('GRPO原始 0923'!F460:F489)</ns0:f>
        <ns0:v>0.47239583333333335</ns0:v>
      </ns0:c>
      <ns0:c r="H417" s="238" t="n">
        <ns0:f>AVERAGE('GRPO原始 0923'!F450:F489)</ns0:f>
        <ns0:v>0.4556640625</ns0:v>
      </ns0:c>
      <ns0:c r="I417" s="238" t="n">
        <ns0:f>AVERAGE('GRPO原始 0923'!F440:F489)</ns0:f>
        <ns0:v>0.43578125</ns0:v>
      </ns0:c>
      <ns0:c r="J417" s="240" t="n">
        <ns0:f>C417-C51</ns0:f>
        <ns0:v>-0.04375000000000007</ns0:v>
      </ns0:c>
      <ns0:c r="K417" s="240" t="n">
        <ns0:f>D417-D51</ns0:f>
        <ns0:v>-0.03046874999999999</ns0:v>
      </ns0:c>
      <ns0:c r="L417" s="240" t="n">
        <ns0:f>E417-E51</ns0:f>
        <ns0:v>-0.027083333333333404</ns0:v>
      </ns0:c>
      <ns0:c r="M417" s="240" t="n">
        <ns0:f>F417-F51</ns0:f>
        <ns0:v>-0.02460937499999999</ns0:v>
      </ns0:c>
      <ns0:c r="N417" s="240" t="n">
        <ns0:f>G417-G51</ns0:f>
        <ns0:v>-0.019270833333333293</ns0:v>
      </ns0:c>
      <ns0:c r="O417" s="240" t="n">
        <ns0:f>H417-H51</ns0:f>
        <ns0:v>-0.0166015625</ns0:v>
      </ns0:c>
      <ns0:c r="P417" s="240" t="n">
        <ns0:f>I417-I51</ns0:f>
        <ns0:v>-0.013437499999999991</ns0:v>
      </ns0:c>
    </ns0:row>
    <ns0:row r="418" ht="19" customHeight="1">
      <ns0:c r="A418" s="235" t="str">
        <ns0:v>exp-t1-positive</ns0:v>
      </ns0:c>
      <ns0:c r="B418" s="235" t="n">
        <ns0:v>51</ns0:v>
      </ns0:c>
      <ns0:c r="C418" s="238" t="n">
        <ns0:f>AVERAGE('GRPO原始 0923'!F486:F490)</ns0:f>
        <ns0:v>0.515625</ns0:v>
      </ns0:c>
      <ns0:c r="D418" s="238" t="n">
        <ns0:f>AVERAGE('GRPO原始 0923'!F481:F490)</ns0:f>
        <ns0:v>0.484375</ns0:v>
      </ns0:c>
      <ns0:c r="E418" s="238" t="n">
        <ns0:f>AVERAGE('GRPO原始 0923'!F476:F490)</ns0:f>
        <ns0:v>0.5026041666666666</ns0:v>
      </ns0:c>
      <ns0:c r="F418" s="238" t="n">
        <ns0:f>AVERAGE('GRPO原始 0923'!F471:F490)</ns0:f>
        <ns0:v>0.496484375</ns0:v>
      </ns0:c>
      <ns0:c r="G418" s="238" t="n">
        <ns0:f>AVERAGE('GRPO原始 0923'!F461:F490)</ns0:f>
        <ns0:v>0.475</ns0:v>
      </ns0:c>
      <ns0:c r="H418" s="238" t="n">
        <ns0:f>AVERAGE('GRPO原始 0923'!F451:F490)</ns0:f>
        <ns0:v>0.4578125</ns0:v>
      </ns0:c>
      <ns0:c r="I418" s="238" t="n">
        <ns0:f>AVERAGE('GRPO原始 0923'!F441:F490)</ns0:f>
        <ns0:v>0.439375</ns0:v>
      </ns0:c>
      <ns0:c r="J418" s="240" t="n">
        <ns0:f>C418-C52</ns0:f>
        <ns0:v>-0.059374999999999956</ns0:v>
      </ns0:c>
      <ns0:c r="K418" s="240" t="n">
        <ns0:f>D418-D52</ns0:f>
        <ns0:v>-0.046875</ns0:v>
      </ns0:c>
      <ns0:c r="L418" s="240" t="n">
        <ns0:f>E418-E52</ns0:f>
        <ns0:v>-0.03229166666666672</ns0:v>
      </ns0:c>
      <ns0:c r="M418" s="240" t="n">
        <ns0:f>F418-F52</ns0:f>
        <ns0:v>-0.03359374999999998</ns0:v>
      </ns0:c>
      <ns0:c r="N418" s="240" t="n">
        <ns0:f>G418-G52</ns0:f>
        <ns0:v>-0.02161458333333338</ns0:v>
      </ns0:c>
      <ns0:c r="O418" s="240" t="n">
        <ns0:f>H418-H52</ns0:f>
        <ns0:v>-0.02226562500000001</ns0:v>
      </ns0:c>
      <ns0:c r="P418" s="240" t="n">
        <ns0:f>I418-I52</ns0:f>
        <ns0:v>-0.01656249999999998</ns0:v>
      </ns0:c>
    </ns0:row>
    <ns0:row r="419" ht="19" customHeight="1">
      <ns0:c r="A419" s="235" t="str">
        <ns0:v>exp-t1-positive</ns0:v>
      </ns0:c>
      <ns0:c r="B419" s="235" t="n">
        <ns0:v>52</ns0:v>
      </ns0:c>
      <ns0:c r="C419" s="238" t="n">
        <ns0:f>AVERAGE('GRPO原始 0923'!F487:F491)</ns0:f>
        <ns0:v>0.528125</ns0:v>
      </ns0:c>
      <ns0:c r="D419" s="238" t="n">
        <ns0:f>AVERAGE('GRPO原始 0923'!F482:F491)</ns0:f>
        <ns0:v>0.50390625</ns0:v>
      </ns0:c>
      <ns0:c r="E419" s="238" t="n">
        <ns0:f>AVERAGE('GRPO原始 0923'!F477:F491)</ns0:f>
        <ns0:v>0.5015625</ns0:v>
      </ns0:c>
      <ns0:c r="F419" s="238" t="n">
        <ns0:f>AVERAGE('GRPO原始 0923'!F472:F491)</ns0:f>
        <ns0:v>0.501171875</ns0:v>
      </ns0:c>
      <ns0:c r="G419" s="238" t="n">
        <ns0:f>AVERAGE('GRPO原始 0923'!F462:F491)</ns0:f>
        <ns0:v>0.4822916666666667</ns0:v>
      </ns0:c>
      <ns0:c r="H419" s="238" t="n">
        <ns0:f>AVERAGE('GRPO原始 0923'!F452:F491)</ns0:f>
        <ns0:v>0.460546875</ns0:v>
      </ns0:c>
      <ns0:c r="I419" s="238" t="n">
        <ns0:f>AVERAGE('GRPO原始 0923'!F442:F491)</ns0:f>
        <ns0:v>0.4459375</ns0:v>
      </ns0:c>
      <ns0:c r="J419" s="240" t="n">
        <ns0:f>C419-C53</ns0:f>
        <ns0:v>-0.05156250000000007</ns0:v>
      </ns0:c>
      <ns0:c r="K419" s="240" t="n">
        <ns0:f>D419-D53</ns0:f>
        <ns0:v>-0.04296875</ns0:v>
      </ns0:c>
      <ns0:c r="L419" s="240" t="n">
        <ns0:f>E419-E53</ns0:f>
        <ns0:v>-0.036979166666666674</ns0:v>
      </ns0:c>
      <ns0:c r="M419" s="240" t="n">
        <ns0:f>F419-F53</ns0:f>
        <ns0:v>-0.03281249999999991</ns0:v>
      </ns0:c>
      <ns0:c r="N419" s="240" t="n">
        <ns0:f>G419-G53</ns0:f>
        <ns0:v>-0.020312499999999956</ns0:v>
      </ns0:c>
      <ns0:c r="O419" s="240" t="n">
        <ns0:f>H419-H53</ns0:f>
        <ns0:v>-0.02363281249999999</ns0:v>
      </ns0:c>
      <ns0:c r="P419" s="240" t="n">
        <ns0:f>I419-I53</ns0:f>
        <ns0:v>-0.015625</ns0:v>
      </ns0:c>
    </ns0:row>
    <ns0:row r="420" ht="19" customHeight="1">
      <ns0:c r="A420" s="235" t="str">
        <ns0:v>exp-t1-positive</ns0:v>
      </ns0:c>
      <ns0:c r="B420" s="235" t="n">
        <ns0:v>53</ns0:v>
      </ns0:c>
      <ns0:c r="C420" s="238" t="n">
        <ns0:f>AVERAGE('GRPO原始 0923'!F488:F492)</ns0:f>
        <ns0:v>0.5390625</ns0:v>
      </ns0:c>
      <ns0:c r="D420" s="238" t="n">
        <ns0:f>AVERAGE('GRPO原始 0923'!F483:F492)</ns0:f>
        <ns0:v>0.51875</ns0:v>
      </ns0:c>
      <ns0:c r="E420" s="238" t="n">
        <ns0:f>AVERAGE('GRPO原始 0923'!F478:F492)</ns0:f>
        <ns0:v>0.5036458333333333</ns0:v>
      </ns0:c>
      <ns0:c r="F420" s="238" t="n">
        <ns0:f>AVERAGE('GRPO原始 0923'!F473:F492)</ns0:f>
        <ns0:v>0.505078125</ns0:v>
      </ns0:c>
      <ns0:c r="G420" s="238" t="n">
        <ns0:f>AVERAGE('GRPO原始 0923'!F463:F492)</ns0:f>
        <ns0:v>0.4864583333333333</ns0:v>
      </ns0:c>
      <ns0:c r="H420" s="238" t="n">
        <ns0:f>AVERAGE('GRPO原始 0923'!F453:F492)</ns0:f>
        <ns0:v>0.4634765625</ns0:v>
      </ns0:c>
      <ns0:c r="I420" s="238" t="n">
        <ns0:f>AVERAGE('GRPO原始 0923'!F443:F492)</ns0:f>
        <ns0:v>0.4503125</ns0:v>
      </ns0:c>
      <ns0:c r="J420" s="240" t="n">
        <ns0:f>C420-C54</ns0:f>
        <ns0:v>-0.04531249999999998</ns0:v>
      </ns0:c>
      <ns0:c r="K420" s="240" t="n">
        <ns0:f>D420-D54</ns0:f>
        <ns0:v>-0.046875</ns0:v>
      </ns0:c>
      <ns0:c r="L420" s="240" t="n">
        <ns0:f>E420-E54</ns0:f>
        <ns0:v>-0.033333333333333326</ns0:v>
      </ns0:c>
      <ns0:c r="M420" s="240" t="n">
        <ns0:f>F420-F54</ns0:f>
        <ns0:v>-0.03515625</ns0:v>
      </ns0:c>
      <ns0:c r="N420" s="240" t="n">
        <ns0:f>G420-G54</ns0:f>
        <ns0:v>-0.023958333333333304</ns0:v>
      </ns0:c>
      <ns0:c r="O420" s="240" t="n">
        <ns0:f>H420-H54</ns0:f>
        <ns0:v>-0.02363281249999999</ns0:v>
      </ns0:c>
      <ns0:c r="P420" s="240" t="n">
        <ns0:f>I420-I54</ns0:f>
        <ns0:v>-0.01734374999999999</ns0:v>
      </ns0:c>
    </ns0:row>
    <ns0:row r="421" ht="19" customHeight="1">
      <ns0:c r="A421" s="235" t="str">
        <ns0:v>exp-t1-positive</ns0:v>
      </ns0:c>
      <ns0:c r="B421" s="235" t="n">
        <ns0:v>54</ns0:v>
      </ns0:c>
      <ns0:c r="C421" s="238" t="n">
        <ns0:f>AVERAGE('GRPO原始 0923'!F489:F493)</ns0:f>
        <ns0:v>0.53125</ns0:v>
      </ns0:c>
      <ns0:c r="D421" s="238" t="n">
        <ns0:f>AVERAGE('GRPO原始 0923'!F484:F493)</ns0:f>
        <ns0:v>0.525</ns0:v>
      </ns0:c>
      <ns0:c r="E421" s="238" t="n">
        <ns0:f>AVERAGE('GRPO原始 0923'!F479:F493)</ns0:f>
        <ns0:v>0.5078125</ns0:v>
      </ns0:c>
      <ns0:c r="F421" s="238" t="n">
        <ns0:f>AVERAGE('GRPO原始 0923'!F474:F493)</ns0:f>
        <ns0:v>0.510546875</ns0:v>
      </ns0:c>
      <ns0:c r="G421" s="238" t="n">
        <ns0:f>AVERAGE('GRPO原始 0923'!F464:F493)</ns0:f>
        <ns0:v>0.49192708333333335</ns0:v>
      </ns0:c>
      <ns0:c r="H421" s="238" t="n">
        <ns0:f>AVERAGE('GRPO原始 0923'!F454:F493)</ns0:f>
        <ns0:v>0.46640625</ns0:v>
      </ns0:c>
      <ns0:c r="I421" s="238" t="n">
        <ns0:f>AVERAGE('GRPO原始 0923'!F444:F493)</ns0:f>
        <ns0:v>0.45484375</ns0:v>
      </ns0:c>
      <ns0:c r="J421" s="240" t="n">
        <ns0:f>C421-C55</ns0:f>
        <ns0:v>-0.04843750000000002</ns0:v>
      </ns0:c>
      <ns0:c r="K421" s="240" t="n">
        <ns0:f>D421-D55</ns0:f>
        <ns0:v>-0.05078125</ns0:v>
      </ns0:c>
      <ns0:c r="L421" s="240" t="n">
        <ns0:f>E421-E55</ns0:f>
        <ns0:v>-0.03385416666666663</ns0:v>
      </ns0:c>
      <ns0:c r="M421" s="240" t="n">
        <ns0:f>F421-F55</ns0:f>
        <ns0:v>-0.028906250000000022</ns0:v>
      </ns0:c>
      <ns0:c r="N421" s="240" t="n">
        <ns0:f>G421-G55</ns0:f>
        <ns0:v>-0.021614583333333326</ns0:v>
      </ns0:c>
      <ns0:c r="O421" s="240" t="n">
        <ns0:f>H421-H55</ns0:f>
        <ns0:v>-0.024218749999999956</ns0:v>
      </ns0:c>
      <ns0:c r="P421" s="240" t="n">
        <ns0:f>I421-I55</ns0:f>
        <ns0:v>-0.01687500000000003</ns0:v>
      </ns0:c>
    </ns0:row>
    <ns0:row r="422" ht="19" customHeight="1">
      <ns0:c r="A422" s="235" t="str">
        <ns0:v>exp-t1-positive</ns0:v>
      </ns0:c>
      <ns0:c r="B422" s="235" t="n">
        <ns0:v>55</ns0:v>
      </ns0:c>
      <ns0:c r="C422" s="238" t="n">
        <ns0:f>AVERAGE('GRPO原始 0923'!F490:F494)</ns0:f>
        <ns0:v>0.546875</ns0:v>
      </ns0:c>
      <ns0:c r="D422" s="238" t="n">
        <ns0:f>AVERAGE('GRPO原始 0923'!F485:F494)</ns0:f>
        <ns0:v>0.53828125</ns0:v>
      </ns0:c>
      <ns0:c r="E422" s="238" t="n">
        <ns0:f>AVERAGE('GRPO原始 0923'!F480:F494)</ns0:f>
        <ns0:v>0.5125</ns0:v>
      </ns0:c>
      <ns0:c r="F422" s="238" t="n">
        <ns0:f>AVERAGE('GRPO原始 0923'!F475:F494)</ns0:f>
        <ns0:v>0.511328125</ns0:v>
      </ns0:c>
      <ns0:c r="G422" s="238" t="n">
        <ns0:f>AVERAGE('GRPO原始 0923'!F465:F494)</ns0:f>
        <ns0:v>0.496875</ns0:v>
      </ns0:c>
      <ns0:c r="H422" s="238" t="n">
        <ns0:f>AVERAGE('GRPO原始 0923'!F455:F494)</ns0:f>
        <ns0:v>0.4720703125</ns0:v>
      </ns0:c>
      <ns0:c r="I422" s="238" t="n">
        <ns0:f>AVERAGE('GRPO原始 0923'!F445:F494)</ns0:f>
        <ns0:v>0.455625</ns0:v>
      </ns0:c>
      <ns0:c r="J422" s="240" t="n">
        <ns0:f>C422-C56</ns0:f>
        <ns0:v>-0.042187500000000044</ns0:v>
      </ns0:c>
      <ns0:c r="K422" s="240" t="n">
        <ns0:f>D422-D56</ns0:f>
        <ns0:v>-0.04296875</ns0:v>
      </ns0:c>
      <ns0:c r="L422" s="240" t="n">
        <ns0:f>E422-E56</ns0:f>
        <ns0:v>-0.034375000000000044</ns0:v>
      </ns0:c>
      <ns0:c r="M422" s="240" t="n">
        <ns0:f>F422-F56</ns0:f>
        <ns0:v>-0.030859375000000022</ns0:v>
      </ns0:c>
      <ns0:c r="N422" s="240" t="n">
        <ns0:f>G422-G56</ns0:f>
        <ns0:v>-0.018229166666666685</ns0:v>
      </ns0:c>
      <ns0:c r="O422" s="240" t="n">
        <ns0:f>H422-H56</ns0:f>
        <ns0:v>-0.024023437500000022</ns0:v>
      </ns0:c>
      <ns0:c r="P422" s="240" t="n">
        <ns0:f>I422-I56</ns0:f>
        <ns0:v>-0.017500000000000016</ns0:v>
      </ns0:c>
    </ns0:row>
    <ns0:row r="423" ht="19" customHeight="1">
      <ns0:c r="A423" s="235" t="str">
        <ns0:v>exp-t1-positive</ns0:v>
      </ns0:c>
      <ns0:c r="B423" s="235" t="n">
        <ns0:v>56</ns0:v>
      </ns0:c>
      <ns0:c r="C423" s="238" t="n">
        <ns0:f>AVERAGE('GRPO原始 0923'!F491:F495)</ns0:f>
        <ns0:v>0.528125</ns0:v>
      </ns0:c>
      <ns0:c r="D423" s="238" t="n">
        <ns0:f>AVERAGE('GRPO原始 0923'!F486:F495)</ns0:f>
        <ns0:v>0.521875</ns0:v>
      </ns0:c>
      <ns0:c r="E423" s="238" t="n">
        <ns0:f>AVERAGE('GRPO原始 0923'!F481:F495)</ns0:f>
        <ns0:v>0.49895833333333334</ns0:v>
      </ns0:c>
      <ns0:c r="F423" s="238" t="n">
        <ns0:f>AVERAGE('GRPO原始 0923'!F476:F495)</ns0:f>
        <ns0:v>0.508984375</ns0:v>
      </ns0:c>
      <ns0:c r="G423" s="238" t="n">
        <ns0:f>AVERAGE('GRPO原始 0923'!F466:F495)</ns0:f>
        <ns0:v>0.49635416666666665</ns0:v>
      </ns0:c>
      <ns0:c r="H423" s="238" t="n">
        <ns0:f>AVERAGE('GRPO原始 0923'!F456:F495)</ns0:f>
        <ns0:v>0.47109375</ns0:v>
      </ns0:c>
      <ns0:c r="I423" s="238" t="n">
        <ns0:f>AVERAGE('GRPO原始 0923'!F446:F495)</ns0:f>
        <ns0:v>0.458125</ns0:v>
      </ns0:c>
      <ns0:c r="J423" s="240" t="n">
        <ns0:f>C423-C57</ns0:f>
        <ns0:v>-0.009375000000000022</ns0:v>
      </ns0:c>
      <ns0:c r="K423" s="240" t="n">
        <ns0:f>D423-D57</ns0:f>
        <ns0:v>-0.034375000000000044</ns0:v>
      </ns0:c>
      <ns0:c r="L423" s="240" t="n">
        <ns0:f>E423-E57</ns0:f>
        <ns0:v>-0.03437499999999999</ns0:v>
      </ns0:c>
      <ns0:c r="M423" s="240" t="n">
        <ns0:f>F423-F57</ns0:f>
        <ns0:v>-0.026562499999999933</ns0:v>
      </ns0:c>
      <ns0:c r="N423" s="240" t="n">
        <ns0:f>G423-G57</ns0:f>
        <ns0:v>-0.017187500000000022</ns0:v>
      </ns0:c>
      <ns0:c r="O423" s="240" t="n">
        <ns0:f>H423-H57</ns0:f>
        <ns0:v>-0.02324218750000001</ns0:v>
      </ns0:c>
      <ns0:c r="P423" s="240" t="n">
        <ns0:f>I423-I57</ns0:f>
        <ns0:v>-0.01656249999999998</ns0:v>
      </ns0:c>
    </ns0:row>
    <ns0:row r="424" ht="19" customHeight="1">
      <ns0:c r="A424" s="235" t="str">
        <ns0:v>exp-t1-positive</ns0:v>
      </ns0:c>
      <ns0:c r="B424" s="235" t="n">
        <ns0:v>57</ns0:v>
      </ns0:c>
      <ns0:c r="C424" s="238" t="n">
        <ns0:f>AVERAGE('GRPO原始 0923'!F492:F496)</ns0:f>
        <ns0:v>0.521875</ns0:v>
      </ns0:c>
      <ns0:c r="D424" s="238" t="n">
        <ns0:f>AVERAGE('GRPO原始 0923'!F487:F496)</ns0:f>
        <ns0:v>0.525</ns0:v>
      </ns0:c>
      <ns0:c r="E424" s="238" t="n">
        <ns0:f>AVERAGE('GRPO原始 0923'!F482:F496)</ns0:f>
        <ns0:v>0.5098958333333333</ns0:v>
      </ns0:c>
      <ns0:c r="F424" s="238" t="n">
        <ns0:f>AVERAGE('GRPO原始 0923'!F477:F496)</ns0:f>
        <ns0:v>0.506640625</ns0:v>
      </ns0:c>
      <ns0:c r="G424" s="238" t="n">
        <ns0:f>AVERAGE('GRPO原始 0923'!F467:F496)</ns0:f>
        <ns0:v>0.49765625</ns0:v>
      </ns0:c>
      <ns0:c r="H424" s="238" t="n">
        <ns0:f>AVERAGE('GRPO原始 0923'!F457:F496)</ns0:f>
        <ns0:v>0.475</ns0:v>
      </ns0:c>
      <ns0:c r="I424" s="238" t="n">
        <ns0:f>AVERAGE('GRPO原始 0923'!F447:F496)</ns0:f>
        <ns0:v>0.46203125</ns0:v>
      </ns0:c>
      <ns0:c r="J424" s="240" t="n">
        <ns0:f>C424-C58</ns0:f>
        <ns0:v>-0.012500000000000067</ns0:v>
      </ns0:c>
      <ns0:c r="K424" s="240" t="n">
        <ns0:f>D424-D58</ns0:f>
        <ns0:v>-0.032031249999999956</ns0:v>
      </ns0:c>
      <ns0:c r="L424" s="240" t="n">
        <ns0:f>E424-E58</ns0:f>
        <ns0:v>-0.03281250000000002</ns0:v>
      </ns0:c>
      <ns0:c r="M424" s="240" t="n">
        <ns0:f>F424-F58</ns0:f>
        <ns0:v>-0.030859375000000022</ns0:v>
      </ns0:c>
      <ns0:c r="N424" s="240" t="n">
        <ns0:f>G424-G58</ns0:f>
        <ns0:v>-0.01953125</ns0:v>
      </ns0:c>
      <ns0:c r="O424" s="240" t="n">
        <ns0:f>H424-H58</ns0:f>
        <ns0:v>-0.024609375000000044</ns0:v>
      </ns0:c>
      <ns0:c r="P424" s="240" t="n">
        <ns0:f>I424-I58</ns0:f>
        <ns0:v>-0.017031249999999998</ns0:v>
      </ns0:c>
    </ns0:row>
    <ns0:row r="425" ht="19" customHeight="1">
      <ns0:c r="A425" s="235" t="str">
        <ns0:v>exp-t1-positive</ns0:v>
      </ns0:c>
      <ns0:c r="B425" s="235" t="n">
        <ns0:v>58</ns0:v>
      </ns0:c>
      <ns0:c r="C425" s="238" t="n">
        <ns0:f>AVERAGE('GRPO原始 0923'!F493:F497)</ns0:f>
        <ns0:v>0.515625</ns0:v>
      </ns0:c>
      <ns0:c r="D425" s="238" t="n">
        <ns0:f>AVERAGE('GRPO原始 0923'!F488:F497)</ns0:f>
        <ns0:v>0.52734375</ns0:v>
      </ns0:c>
      <ns0:c r="E425" s="238" t="n">
        <ns0:f>AVERAGE('GRPO原始 0923'!F483:F497)</ns0:f>
        <ns0:v>0.5177083333333333</ns0:v>
      </ns0:c>
      <ns0:c r="F425" s="238" t="n">
        <ns0:f>AVERAGE('GRPO原始 0923'!F478:F497)</ns0:f>
        <ns0:v>0.506640625</ns0:v>
      </ns0:c>
      <ns0:c r="G425" s="238" t="n">
        <ns0:f>AVERAGE('GRPO原始 0923'!F468:F497)</ns0:f>
        <ns0:v>0.5033854166666667</ns0:v>
      </ns0:c>
      <ns0:c r="H425" s="238" t="n">
        <ns0:f>AVERAGE('GRPO原始 0923'!F458:F497)</ns0:f>
        <ns0:v>0.4796875</ns0:v>
      </ns0:c>
      <ns0:c r="I425" s="238" t="n">
        <ns0:f>AVERAGE('GRPO原始 0923'!F448:F497)</ns0:f>
        <ns0:v>0.46640625</ns0:v>
      </ns0:c>
      <ns0:c r="J425" s="240" t="n">
        <ns0:f>C425-C59</ns0:f>
        <ns0:v>-0.0234375</ns0:v>
      </ns0:c>
      <ns0:c r="K425" s="240" t="n">
        <ns0:f>D425-D59</ns0:f>
        <ns0:v>-0.034375000000000044</ns0:v>
      </ns0:c>
      <ns0:c r="L425" s="240" t="n">
        <ns0:f>E425-E59</ns0:f>
        <ns0:v>-0.0390625</ns0:v>
      </ns0:c>
      <ns0:c r="M425" s="240" t="n">
        <ns0:f>F425-F59</ns0:f>
        <ns0:v>-0.030859375000000022</ns0:v>
      </ns0:c>
      <ns0:c r="N425" s="240" t="n">
        <ns0:f>G425-G59</ns0:f>
        <ns0:v>-0.023958333333333304</ns0:v>
      </ns0:c>
      <ns0:c r="O425" s="240" t="n">
        <ns0:f>H425-H59</ns0:f>
        <ns0:v>-0.02421875000000001</ns0:v>
      </ns0:c>
      <ns0:c r="P425" s="240" t="n">
        <ns0:f>I425-I59</ns0:f>
        <ns0:v>-0.018906249999999958</ns0:v>
      </ns0:c>
    </ns0:row>
    <ns0:row r="426" ht="19" customHeight="1">
      <ns0:c r="A426" s="235" t="str">
        <ns0:v>exp-t1-positive</ns0:v>
      </ns0:c>
      <ns0:c r="B426" s="235" t="n">
        <ns0:v>59</ns0:v>
      </ns0:c>
      <ns0:c r="C426" s="238" t="n">
        <ns0:f>AVERAGE('GRPO原始 0923'!F494:F498)</ns0:f>
        <ns0:v>0.509375</ns0:v>
      </ns0:c>
      <ns0:c r="D426" s="238" t="n">
        <ns0:f>AVERAGE('GRPO原始 0923'!F489:F498)</ns0:f>
        <ns0:v>0.5203125</ns0:v>
      </ns0:c>
      <ns0:c r="E426" s="238" t="n">
        <ns0:f>AVERAGE('GRPO原始 0923'!F484:F498)</ns0:f>
        <ns0:v>0.5197916666666667</ns0:v>
      </ns0:c>
      <ns0:c r="F426" s="238" t="n">
        <ns0:f>AVERAGE('GRPO原始 0923'!F479:F498)</ns0:f>
        <ns0:v>0.508203125</ns0:v>
      </ns0:c>
      <ns0:c r="G426" s="238" t="n">
        <ns0:f>AVERAGE('GRPO原始 0923'!F469:F498)</ns0:f>
        <ns0:v>0.5026041666666666</ns0:v>
      </ns0:c>
      <ns0:c r="H426" s="238" t="n">
        <ns0:f>AVERAGE('GRPO原始 0923'!F459:F498)</ns0:f>
        <ns0:v>0.48046875</ns0:v>
      </ns0:c>
      <ns0:c r="I426" s="238" t="n">
        <ns0:f>AVERAGE('GRPO原始 0923'!F449:F498)</ns0:f>
        <ns0:v>0.46875</ns0:v>
      </ns0:c>
      <ns0:c r="J426" s="240" t="n">
        <ns0:f>C426-C60</ns0:f>
        <ns0:v>-0.0234375</ns0:v>
      </ns0:c>
      <ns0:c r="K426" s="240" t="n">
        <ns0:f>D426-D60</ns0:f>
        <ns0:v>-0.03593750000000007</ns0:v>
      </ns0:c>
      <ns0:c r="L426" s="240" t="n">
        <ns0:f>E426-E60</ns0:f>
        <ns0:v>-0.04166666666666663</ns0:v>
      </ns0:c>
      <ns0:c r="M426" s="240" t="n">
        <ns0:f>F426-F60</ns0:f>
        <ns0:v>-0.03125</ns0:v>
      </ns0:c>
      <ns0:c r="N426" s="240" t="n">
        <ns0:f>G426-G60</ns0:f>
        <ns0:v>-0.026302083333333393</ns0:v>
      </ns0:c>
      <ns0:c r="O426" s="240" t="n">
        <ns0:f>H426-H60</ns0:f>
        <ns0:v>-0.024609375000000044</ns0:v>
      </ns0:c>
      <ns0:c r="P426" s="240" t="n">
        <ns0:f>I426-I60</ns0:f>
        <ns0:v>-0.01874999999999999</ns0:v>
      </ns0:c>
    </ns0:row>
    <ns0:row r="427" ht="19" customHeight="1">
      <ns0:c r="A427" s="235" t="str">
        <ns0:v>exp-t1-positive</ns0:v>
      </ns0:c>
      <ns0:c r="B427" s="235" t="n">
        <ns0:v>60</ns0:v>
      </ns0:c>
      <ns0:c r="C427" s="238" t="n">
        <ns0:f>AVERAGE('GRPO原始 0923'!F495:F499)</ns0:f>
        <ns0:v>0.496875</ns0:v>
      </ns0:c>
      <ns0:c r="D427" s="238" t="n">
        <ns0:f>AVERAGE('GRPO原始 0923'!F490:F499)</ns0:f>
        <ns0:v>0.521875</ns0:v>
      </ns0:c>
      <ns0:c r="E427" s="238" t="n">
        <ns0:f>AVERAGE('GRPO原始 0923'!F485:F499)</ns0:f>
        <ns0:v>0.5244791666666667</ns0:v>
      </ns0:c>
      <ns0:c r="F427" s="238" t="n">
        <ns0:f>AVERAGE('GRPO原始 0923'!F480:F499)</ns0:f>
        <ns0:v>0.50859375</ns0:v>
      </ns0:c>
      <ns0:c r="G427" s="238" t="n">
        <ns0:f>AVERAGE('GRPO原始 0923'!F470:F499)</ns0:f>
        <ns0:v>0.5028645833333333</ns0:v>
      </ns0:c>
      <ns0:c r="H427" s="238" t="n">
        <ns0:f>AVERAGE('GRPO原始 0923'!F460:F499)</ns0:f>
        <ns0:v>0.484765625</ns0:v>
      </ns0:c>
      <ns0:c r="I427" s="238" t="n">
        <ns0:f>AVERAGE('GRPO原始 0923'!F450:F499)</ns0:f>
        <ns0:v>0.46890625</ns0:v>
      </ns0:c>
      <ns0:c r="J427" s="240" t="n">
        <ns0:f>C427-C61</ns0:f>
        <ns0:v>-0.04531250000000003</ns0:v>
      </ns0:c>
      <ns0:c r="K427" s="240" t="n">
        <ns0:f>D427-D61</ns0:f>
        <ns0:v>-0.04375000000000007</ns0:v>
      </ns0:c>
      <ns0:c r="L427" s="240" t="n">
        <ns0:f>E427-E61</ns0:f>
        <ns0:v>-0.043749999999999956</ns0:v>
      </ns0:c>
      <ns0:c r="M427" s="240" t="n">
        <ns0:f>F427-F61</ns0:f>
        <ns0:v>-0.037109375</ns0:v>
      </ns0:c>
      <ns0:c r="N427" s="240" t="n">
        <ns0:f>G427-G61</ns0:f>
        <ns0:v>-0.030989583333333348</ns0:v>
      </ns0:c>
      <ns0:c r="O427" s="240" t="n">
        <ns0:f>H427-H61</ns0:f>
        <ns0:v>-0.025390625</ns0:v>
      </ns0:c>
      <ns0:c r="P427" s="240" t="n">
        <ns0:f>I427-I61</ns0:f>
        <ns0:v>-0.022031250000000002</ns0:v>
      </ns0:c>
    </ns0:row>
    <ns0:row r="428" ht="19" customHeight="1">
      <ns0:c r="A428" s="235" t="str">
        <ns0:v>exp-t1-positive</ns0:v>
      </ns0:c>
      <ns0:c r="B428" s="235" t="n">
        <ns0:v>61</ns0:v>
      </ns0:c>
      <ns0:c r="C428" s="238" t="n">
        <ns0:f>AVERAGE('GRPO原始 0923'!F496:F500)</ns0:f>
        <ns0:v>0.5390625</ns0:v>
      </ns0:c>
      <ns0:c r="D428" s="238" t="n">
        <ns0:f>AVERAGE('GRPO原始 0923'!F491:F500)</ns0:f>
        <ns0:v>0.53359375</ns0:v>
      </ns0:c>
      <ns0:c r="E428" s="238" t="n">
        <ns0:f>AVERAGE('GRPO原始 0923'!F486:F500)</ns0:f>
        <ns0:v>0.5276041666666667</ns0:v>
      </ns0:c>
      <ns0:c r="F428" s="238" t="n">
        <ns0:f>AVERAGE('GRPO原始 0923'!F481:F500)</ns0:f>
        <ns0:v>0.508984375</ns0:v>
      </ns0:c>
      <ns0:c r="G428" s="238" t="n">
        <ns0:f>AVERAGE('GRPO原始 0923'!F471:F500)</ns0:f>
        <ns0:v>0.5088541666666667</ns0:v>
      </ns0:c>
      <ns0:c r="H428" s="238" t="n">
        <ns0:f>AVERAGE('GRPO原始 0923'!F461:F500)</ns0:f>
        <ns0:v>0.4896484375</ns0:v>
      </ns0:c>
      <ns0:c r="I428" s="238" t="n">
        <ns0:f>AVERAGE('GRPO原始 0923'!F451:F500)</ns0:f>
        <ns0:v>0.47296875</ns0:v>
      </ns0:c>
      <ns0:c r="J428" s="240" t="n">
        <ns0:f>C428-C62</ns0:f>
        <ns0:v>-0.046875</ns0:v>
      </ns0:c>
      <ns0:c r="K428" s="240" t="n">
        <ns0:f>D428-D62</ns0:f>
        <ns0:v>-0.028125000000000067</ns0:v>
      </ns0:c>
      <ns0:c r="L428" s="240" t="n">
        <ns0:f>E428-E62</ns0:f>
        <ns0:v>-0.038541666666666696</ns0:v>
      </ns0:c>
      <ns0:c r="M428" s="240" t="n">
        <ns0:f>F428-F62</ns0:f>
        <ns0:v>-0.03749999999999998</ns0:v>
      </ns0:c>
      <ns0:c r="N428" s="240" t="n">
        <ns0:f>G428-G62</ns0:f>
        <ns0:v>-0.031770833333333304</ns0:v>
      </ns0:c>
      <ns0:c r="O428" s="240" t="n">
        <ns0:f>H428-H62</ns0:f>
        <ns0:v>-0.023242187500000067</ns0:v>
      </ns0:c>
      <ns0:c r="P428" s="240" t="n">
        <ns0:f>I428-I62</ns0:f>
        <ns0:v>-0.0234375</ns0:v>
      </ns0:c>
    </ns0:row>
    <ns0:row r="429" ht="19" customHeight="1">
      <ns0:c r="A429" s="235" t="str">
        <ns0:v>exp-t1-positive</ns0:v>
      </ns0:c>
      <ns0:c r="B429" s="235" t="n">
        <ns0:v>62</ns0:v>
      </ns0:c>
      <ns0:c r="C429" s="238" t="n">
        <ns0:f>AVERAGE('GRPO原始 0923'!F497:F501)</ns0:f>
        <ns0:v>0.54375</ns0:v>
      </ns0:c>
      <ns0:c r="D429" s="238" t="n">
        <ns0:f>AVERAGE('GRPO原始 0923'!F492:F501)</ns0:f>
        <ns0:v>0.5328125</ns0:v>
      </ns0:c>
      <ns0:c r="E429" s="238" t="n">
        <ns0:f>AVERAGE('GRPO原始 0923'!F487:F501)</ns0:f>
        <ns0:v>0.53125</ns0:v>
      </ns0:c>
      <ns0:c r="F429" s="238" t="n">
        <ns0:f>AVERAGE('GRPO原始 0923'!F482:F501)</ns0:f>
        <ns0:v>0.518359375</ns0:v>
      </ns0:c>
      <ns0:c r="G429" s="238" t="n">
        <ns0:f>AVERAGE('GRPO原始 0923'!F472:F501)</ns0:f>
        <ns0:v>0.51171875</ns0:v>
      </ns0:c>
      <ns0:c r="H429" s="238" t="n">
        <ns0:f>AVERAGE('GRPO原始 0923'!F462:F501)</ns0:f>
        <ns0:v>0.494921875</ns0:v>
      </ns0:c>
      <ns0:c r="I429" s="238" t="n">
        <ns0:f>AVERAGE('GRPO原始 0923'!F452:F501)</ns0:f>
        <ns0:v>0.475</ns0:v>
      </ns0:c>
      <ns0:c r="J429" s="240" t="n">
        <ns0:f>C429-C63</ns0:f>
        <ns0:v>-0.06718750000000007</ns0:v>
      </ns0:c>
      <ns0:c r="K429" s="240" t="n">
        <ns0:f>D429-D63</ns0:f>
        <ns0:v>-0.039843749999999956</ns0:v>
      </ns0:c>
      <ns0:c r="L429" s="240" t="n">
        <ns0:f>E429-E63</ns0:f>
        <ns0:v>-0.043749999999999956</ns0:v>
      </ns0:c>
      <ns0:c r="M429" s="240" t="n">
        <ns0:f>F429-F63</ns0:f>
        <ns0:v>-0.04140625000000009</ns0:v>
      </ns0:c>
      <ns0:c r="N429" s="240" t="n">
        <ns0:f>G429-G63</ns0:f>
        <ns0:v>-0.03515625</ns0:v>
      </ns0:c>
      <ns0:c r="O429" s="240" t="n">
        <ns0:f>H429-H63</ns0:f>
        <ns0:v>-0.02519531250000001</ns0:v>
      </ns0:c>
      <ns0:c r="P429" s="240" t="n">
        <ns0:f>I429-I63</ns0:f>
        <ns0:v>-0.026874999999999982</ns0:v>
      </ns0:c>
    </ns0:row>
    <ns0:row r="430" ht="19" customHeight="1">
      <ns0:c r="A430" s="235" t="str">
        <ns0:v>exp-t1-positive</ns0:v>
      </ns0:c>
      <ns0:c r="B430" s="235" t="n">
        <ns0:v>63</ns0:v>
      </ns0:c>
      <ns0:c r="C430" s="238" t="n">
        <ns0:f>AVERAGE('GRPO原始 0923'!F498:F502)</ns0:f>
        <ns0:v>0.565625</ns0:v>
      </ns0:c>
      <ns0:c r="D430" s="238" t="n">
        <ns0:f>AVERAGE('GRPO原始 0923'!F493:F502)</ns0:f>
        <ns0:v>0.540625</ns0:v>
      </ns0:c>
      <ns0:c r="E430" s="238" t="n">
        <ns0:f>AVERAGE('GRPO原始 0923'!F488:F502)</ns0:f>
        <ns0:v>0.5401041666666667</ns0:v>
      </ns0:c>
      <ns0:c r="F430" s="238" t="n">
        <ns0:f>AVERAGE('GRPO原始 0923'!F483:F502)</ns0:f>
        <ns0:v>0.5296875</ns0:v>
      </ns0:c>
      <ns0:c r="G430" s="238" t="n">
        <ns0:f>AVERAGE('GRPO原始 0923'!F473:F502)</ns0:f>
        <ns0:v>0.5169270833333334</ns0:v>
      </ns0:c>
      <ns0:c r="H430" s="238" t="n">
        <ns0:f>AVERAGE('GRPO原始 0923'!F463:F502)</ns0:f>
        <ns0:v>0.5</ns0:v>
      </ns0:c>
      <ns0:c r="I430" s="238" t="n">
        <ns0:f>AVERAGE('GRPO原始 0923'!F453:F502)</ns0:f>
        <ns0:v>0.47890625</ns0:v>
      </ns0:c>
      <ns0:c r="J430" s="240" t="n">
        <ns0:f>C430-C64</ns0:f>
        <ns0:v>-0.06562499999999993</ns0:v>
      </ns0:c>
      <ns0:c r="K430" s="240" t="n">
        <ns0:f>D430-D64</ns0:f>
        <ns0:v>-0.04453125000000002</ns0:v>
      </ns0:c>
      <ns0:c r="L430" s="240" t="n">
        <ns0:f>E430-E64</ns0:f>
        <ns0:v>-0.04479166666666656</ns0:v>
      </ns0:c>
      <ns0:c r="M430" s="240" t="n">
        <ns0:f>F430-F64</ns0:f>
        <ns0:v>-0.04570312500000007</ns0:v>
      </ns0:c>
      <ns0:c r="N430" s="240" t="n">
        <ns0:f>G430-G64</ns0:f>
        <ns0:v>-0.03828124999999993</ns0:v>
      </ns0:c>
      <ns0:c r="O430" s="240" t="n">
        <ns0:f>H430-H64</ns0:f>
        <ns0:v>-0.029101562499999956</ns0:v>
      </ns0:c>
      <ns0:c r="P430" s="240" t="n">
        <ns0:f>I430-I64</ns0:f>
        <ns0:v>-0.027812500000000018</ns0:v>
      </ns0:c>
    </ns0:row>
    <ns0:row r="431" ht="19" customHeight="1">
      <ns0:c r="A431" s="235" t="str">
        <ns0:v>exp-t1-positive</ns0:v>
      </ns0:c>
      <ns0:c r="B431" s="235" t="n">
        <ns0:v>64</ns0:v>
      </ns0:c>
      <ns0:c r="C431" s="238" t="n">
        <ns0:f>AVERAGE('GRPO原始 0923'!F499:F503)</ns0:f>
        <ns0:v>0.578125</ns0:v>
      </ns0:c>
      <ns0:c r="D431" s="238" t="n">
        <ns0:f>AVERAGE('GRPO原始 0923'!F494:F503)</ns0:f>
        <ns0:v>0.54375</ns0:v>
      </ns0:c>
      <ns0:c r="E431" s="238" t="n">
        <ns0:f>AVERAGE('GRPO原始 0923'!F489:F503)</ns0:f>
        <ns0:v>0.5395833333333333</ns0:v>
      </ns0:c>
      <ns0:c r="F431" s="238" t="n">
        <ns0:f>AVERAGE('GRPO原始 0923'!F484:F503)</ns0:f>
        <ns0:v>0.534375</ns0:v>
      </ns0:c>
      <ns0:c r="G431" s="238" t="n">
        <ns0:f>AVERAGE('GRPO原始 0923'!F474:F503)</ns0:f>
        <ns0:v>0.5216145833333333</ns0:v>
      </ns0:c>
      <ns0:c r="H431" s="238" t="n">
        <ns0:f>AVERAGE('GRPO原始 0923'!F464:F503)</ns0:f>
        <ns0:v>0.5048828125</ns0:v>
      </ns0:c>
      <ns0:c r="I431" s="238" t="n">
        <ns0:f>AVERAGE('GRPO原始 0923'!F454:F503)</ns0:f>
        <ns0:v>0.481875</ns0:v>
      </ns0:c>
      <ns0:c r="J431" s="240" t="n">
        <ns0:f>C431-C65</ns0:f>
        <ns0:v>-0.07656249999999998</ns0:v>
      </ns0:c>
      <ns0:c r="K431" s="240" t="n">
        <ns0:f>D431-D65</ns0:f>
        <ns0:v>-0.050000000000000044</ns0:v>
      </ns0:c>
      <ns0:c r="L431" s="240" t="n">
        <ns0:f>E431-E65</ns0:f>
        <ns0:v>-0.04947916666666674</ns0:v>
      </ns0:c>
      <ns0:c r="M431" s="240" t="n">
        <ns0:f>F431-F65</ns0:f>
        <ns0:v>-0.05039062499999991</ns0:v>
      </ns0:c>
      <ns0:c r="N431" s="240" t="n">
        <ns0:f>G431-G65</ns0:f>
        <ns0:v>-0.035937499999999956</ns0:v>
      </ns0:c>
      <ns0:c r="O431" s="240" t="n">
        <ns0:f>H431-H65</ns0:f>
        <ns0:v>-0.028710937499999978</ns0:v>
      </ns0:c>
      <ns0:c r="P431" s="240" t="n">
        <ns0:f>I431-I65</ns0:f>
        <ns0:v>-0.029374999999999984</ns0:v>
      </ns0:c>
    </ns0:row>
    <ns0:row r="432" ht="19" customHeight="1">
      <ns0:c r="A432" s="235" t="str">
        <ns0:v>exp-t1-positive</ns0:v>
      </ns0:c>
      <ns0:c r="B432" s="235" t="n">
        <ns0:v>65</ns0:v>
      </ns0:c>
      <ns0:c r="C432" s="238" t="n">
        <ns0:f>AVERAGE('GRPO原始 0923'!F500:F504)</ns0:f>
        <ns0:v>0.5984375</ns0:v>
      </ns0:c>
      <ns0:c r="D432" s="238" t="n">
        <ns0:f>AVERAGE('GRPO原始 0923'!F495:F504)</ns0:f>
        <ns0:v>0.54765625</ns0:v>
      </ns0:c>
      <ns0:c r="E432" s="238" t="n">
        <ns0:f>AVERAGE('GRPO原始 0923'!F490:F504)</ns0:f>
        <ns0:v>0.5473958333333333</ns0:v>
      </ns0:c>
      <ns0:c r="F432" s="238" t="n">
        <ns0:f>AVERAGE('GRPO原始 0923'!F485:F504)</ns0:f>
        <ns0:v>0.54296875</ns0:v>
      </ns0:c>
      <ns0:c r="G432" s="238" t="n">
        <ns0:f>AVERAGE('GRPO原始 0923'!F475:F504)</ns0:f>
        <ns0:v>0.5234375</ns0:v>
      </ns0:c>
      <ns0:c r="H432" s="238" t="n">
        <ns0:f>AVERAGE('GRPO原始 0923'!F465:F504)</ns0:f>
        <ns0:v>0.5095703125</ns0:v>
      </ns0:c>
      <ns0:c r="I432" s="238" t="n">
        <ns0:f>AVERAGE('GRPO原始 0923'!F455:F504)</ns0:f>
        <ns0:v>0.4871875</ns0:v>
      </ns0:c>
      <ns0:c r="J432" s="240" t="n">
        <ns0:f>C432-C66</ns0:f>
        <ns0:v>-0.06562500000000004</ns0:v>
      </ns0:c>
      <ns0:c r="K432" s="240" t="n">
        <ns0:f>D432-D66</ns0:f>
        <ns0:v>-0.05546875000000007</ns0:v>
      </ns0:c>
      <ns0:c r="L432" s="240" t="n">
        <ns0:f>E432-E66</ns0:f>
        <ns0:v>-0.05104166666666665</ns0:v>
      </ns0:c>
      <ns0:c r="M432" s="240" t="n">
        <ns0:f>F432-F66</ns0:f>
        <ns0:v>-0.04921874999999998</ns0:v>
      </ns0:c>
      <ns0:c r="N432" s="240" t="n">
        <ns0:f>G432-G66</ns0:f>
        <ns0:v>-0.0390625</ns0:v>
      </ns0:c>
      <ns0:c r="O432" s="240" t="n">
        <ns0:f>H432-H66</ns0:f>
        <ns0:v>-0.027539062500000044</ns0:v>
      </ns0:c>
      <ns0:c r="P432" s="240" t="n">
        <ns0:f>I432-I66</ns0:f>
        <ns0:v>-0.030312499999999964</ns0:v>
      </ns0:c>
    </ns0:row>
    <ns0:row r="433" ht="19" customHeight="1">
      <ns0:c r="A433" s="235" t="str">
        <ns0:v>exp-t1-positive</ns0:v>
      </ns0:c>
      <ns0:c r="B433" s="235" t="n">
        <ns0:v>66</ns0:v>
      </ns0:c>
      <ns0:c r="C433" s="238" t="n">
        <ns0:f>AVERAGE('GRPO原始 0923'!F501:F505)</ns0:f>
        <ns0:v>0.5734375</ns0:v>
      </ns0:c>
      <ns0:c r="D433" s="238" t="n">
        <ns0:f>AVERAGE('GRPO原始 0923'!F496:F505)</ns0:f>
        <ns0:v>0.55625</ns0:v>
      </ns0:c>
      <ns0:c r="E433" s="238" t="n">
        <ns0:f>AVERAGE('GRPO原始 0923'!F491:F505)</ns0:f>
        <ns0:v>0.546875</ns0:v>
      </ns0:c>
      <ns0:c r="F433" s="238" t="n">
        <ns0:f>AVERAGE('GRPO原始 0923'!F486:F505)</ns0:f>
        <ns0:v>0.5390625</ns0:v>
      </ns0:c>
      <ns0:c r="G433" s="238" t="n">
        <ns0:f>AVERAGE('GRPO原始 0923'!F476:F505)</ns0:f>
        <ns0:v>0.5247395833333334</ns0:v>
      </ns0:c>
      <ns0:c r="H433" s="238" t="n">
        <ns0:f>AVERAGE('GRPO原始 0923'!F466:F505)</ns0:f>
        <ns0:v>0.511328125</ns0:v>
      </ns0:c>
      <ns0:c r="I433" s="238" t="n">
        <ns0:f>AVERAGE('GRPO原始 0923'!F456:F505)</ns0:f>
        <ns0:v>0.488125</ns0:v>
      </ns0:c>
      <ns0:c r="J433" s="240" t="n">
        <ns0:f>C433-C67</ns0:f>
        <ns0:v>-0.09062499999999996</ns0:v>
      </ns0:c>
      <ns0:c r="K433" s="240" t="n">
        <ns0:f>D433-D67</ns0:f>
        <ns0:v>-0.06874999999999998</ns0:v>
      </ns0:c>
      <ns0:c r="L433" s="240" t="n">
        <ns0:f>E433-E67</ns0:f>
        <ns0:v>-0.048958333333333326</ns0:v>
      </ns0:c>
      <ns0:c r="M433" s="240" t="n">
        <ns0:f>F433-F67</ns0:f>
        <ns0:v>-0.051562499999999956</ns0:v>
      </ns0:c>
      <ns0:c r="N433" s="240" t="n">
        <ns0:f>G433-G67</ns0:f>
        <ns0:v>-0.04062499999999991</ns0:v>
      </ns0:c>
      <ns0:c r="O433" s="240" t="n">
        <ns0:f>H433-H67</ns0:f>
        <ns0:v>-0.030078124999999956</ns0:v>
      </ns0:c>
      <ns0:c r="P433" s="240" t="n">
        <ns0:f>I433-I67</ns0:f>
        <ns0:v>-0.03234375000000006</ns0:v>
      </ns0:c>
    </ns0:row>
    <ns0:row r="434" ht="19" customHeight="1">
      <ns0:c r="A434" s="235" t="str">
        <ns0:v>exp-t1-positive</ns0:v>
      </ns0:c>
      <ns0:c r="B434" s="235" t="n">
        <ns0:v>67</ns0:v>
      </ns0:c>
      <ns0:c r="C434" s="238" t="n">
        <ns0:f>AVERAGE('GRPO原始 0923'!F502:F506)</ns0:f>
        <ns0:v>0.55</ns0:v>
      </ns0:c>
      <ns0:c r="D434" s="238" t="n">
        <ns0:f>AVERAGE('GRPO原始 0923'!F497:F506)</ns0:f>
        <ns0:v>0.546875</ns0:v>
      </ns0:c>
      <ns0:c r="E434" s="238" t="n">
        <ns0:f>AVERAGE('GRPO原始 0923'!F492:F506)</ns0:f>
        <ns0:v>0.5385416666666667</ns0:v>
      </ns0:c>
      <ns0:c r="F434" s="238" t="n">
        <ns0:f>AVERAGE('GRPO原始 0923'!F487:F506)</ns0:f>
        <ns0:v>0.5359375</ns0:v>
      </ns0:c>
      <ns0:c r="G434" s="238" t="n">
        <ns0:f>AVERAGE('GRPO原始 0923'!F477:F506)</ns0:f>
        <ns0:v>0.5200520833333333</ns0:v>
      </ns0:c>
      <ns0:c r="H434" s="238" t="n">
        <ns0:f>AVERAGE('GRPO原始 0923'!F467:F506)</ns0:f>
        <ns0:v>0.5099609375</ns0:v>
      </ns0:c>
      <ns0:c r="I434" s="238" t="n">
        <ns0:f>AVERAGE('GRPO原始 0923'!F457:F506)</ns0:f>
        <ns0:v>0.489375</ns0:v>
      </ns0:c>
      <ns0:c r="J434" s="240" t="n">
        <ns0:f>C434-C68</ns0:f>
        <ns0:v>-0.078125</ns0:v>
      </ns0:c>
      <ns0:c r="K434" s="240" t="n">
        <ns0:f>D434-D68</ns0:f>
        <ns0:v>-0.07265624999999998</ns0:v>
      </ns0:c>
      <ns0:c r="L434" s="240" t="n">
        <ns0:f>E434-E68</ns0:f>
        <ns0:v>-0.052604166666666674</ns0:v>
      </ns0:c>
      <ns0:c r="M434" s="240" t="n">
        <ns0:f>F434-F68</ns0:f>
        <ns0:v>-0.05234375000000002</ns0:v>
      </ns0:c>
      <ns0:c r="N434" s="240" t="n">
        <ns0:f>G434-G68</ns0:f>
        <ns0:v>-0.044791666666666674</ns0:v>
      </ns0:c>
      <ns0:c r="O434" s="240" t="n">
        <ns0:f>H434-H68</ns0:f>
        <ns0:v>-0.03281249999999991</ns0:v>
      </ns0:c>
      <ns0:c r="P434" s="240" t="n">
        <ns0:f>I434-I68</ns0:f>
        <ns0:v>-0.034218749999999964</ns0:v>
      </ns0:c>
    </ns0:row>
    <ns0:row r="435" ht="19" customHeight="1">
      <ns0:c r="A435" s="235" t="str">
        <ns0:v>exp-t1-positive</ns0:v>
      </ns0:c>
      <ns0:c r="B435" s="235" t="n">
        <ns0:v>68</ns0:v>
      </ns0:c>
      <ns0:c r="C435" s="238" t="n">
        <ns0:f>AVERAGE('GRPO原始 0923'!F503:F507)</ns0:f>
        <ns0:v>0.5171875</ns0:v>
      </ns0:c>
      <ns0:c r="D435" s="238" t="n">
        <ns0:f>AVERAGE('GRPO原始 0923'!F498:F507)</ns0:f>
        <ns0:v>0.54140625</ns0:v>
      </ns0:c>
      <ns0:c r="E435" s="238" t="n">
        <ns0:f>AVERAGE('GRPO原始 0923'!F493:F507)</ns0:f>
        <ns0:v>0.5328125</ns0:v>
      </ns0:c>
      <ns0:c r="F435" s="238" t="n">
        <ns0:f>AVERAGE('GRPO原始 0923'!F488:F507)</ns0:f>
        <ns0:v>0.534375</ns0:v>
      </ns0:c>
      <ns0:c r="G435" s="238" t="n">
        <ns0:f>AVERAGE('GRPO原始 0923'!F478:F507)</ns0:f>
        <ns0:v>0.5182291666666666</ns0:v>
      </ns0:c>
      <ns0:c r="H435" s="238" t="n">
        <ns0:f>AVERAGE('GRPO原始 0923'!F468:F507)</ns0:f>
        <ns0:v>0.512890625</ns0:v>
      </ns0:c>
      <ns0:c r="I435" s="238" t="n">
        <ns0:f>AVERAGE('GRPO原始 0923'!F458:F507)</ns0:f>
        <ns0:v>0.49203125</ns0:v>
      </ns0:c>
      <ns0:c r="J435" s="240" t="n">
        <ns0:f>C435-C69</ns0:f>
        <ns0:v>-0.08281249999999996</ns0:v>
      </ns0:c>
      <ns0:c r="K435" s="240" t="n">
        <ns0:f>D435-D69</ns0:f>
        <ns0:v>-0.07421875</ns0:v>
      </ns0:c>
      <ns0:c r="L435" s="240" t="n">
        <ns0:f>E435-E69</ns0:f>
        <ns0:v>-0.05729166666666663</ns0:v>
      </ns0:c>
      <ns0:c r="M435" s="240" t="n">
        <ns0:f>F435-F69</ns0:f>
        <ns0:v>-0.05429687499999991</ns0:v>
      </ns0:c>
      <ns0:c r="N435" s="240" t="n">
        <ns0:f>G435-G69</ns0:f>
        <ns0:v>-0.04531250000000009</ns0:v>
      </ns0:c>
      <ns0:c r="O435" s="240" t="n">
        <ns0:f>H435-H69</ns0:f>
        <ns0:v>-0.03652343749999998</ns0:v>
      </ns0:c>
      <ns0:c r="P435" s="240" t="n">
        <ns0:f>I435-I69</ns0:f>
        <ns0:v>-0.03421875000000002</ns0:v>
      </ns0:c>
    </ns0:row>
    <ns0:row r="436" ht="19" customHeight="1">
      <ns0:c r="A436" s="235" t="str">
        <ns0:v>exp-t1-positive</ns0:v>
      </ns0:c>
      <ns0:c r="B436" s="235" t="n">
        <ns0:v>69</ns0:v>
      </ns0:c>
      <ns0:c r="C436" s="238" t="n">
        <ns0:f>AVERAGE('GRPO原始 0923'!F504:F508)</ns0:f>
        <ns0:v>0.4984375</ns0:v>
      </ns0:c>
      <ns0:c r="D436" s="238" t="n">
        <ns0:f>AVERAGE('GRPO原始 0923'!F499:F508)</ns0:f>
        <ns0:v>0.53828125</ns0:v>
      </ns0:c>
      <ns0:c r="E436" s="238" t="n">
        <ns0:f>AVERAGE('GRPO原始 0923'!F494:F508)</ns0:f>
        <ns0:v>0.5286458333333334</ns0:v>
      </ns0:c>
      <ns0:c r="F436" s="238" t="n">
        <ns0:f>AVERAGE('GRPO原始 0923'!F489:F508)</ns0:f>
        <ns0:v>0.529296875</ns0:v>
      </ns0:c>
      <ns0:c r="G436" s="238" t="n">
        <ns0:f>AVERAGE('GRPO原始 0923'!F479:F508)</ns0:f>
        <ns0:v>0.5182291666666666</ns0:v>
      </ns0:c>
      <ns0:c r="H436" s="238" t="n">
        <ns0:f>AVERAGE('GRPO原始 0923'!F469:F508)</ns0:f>
        <ns0:v>0.5115234375</ns0:v>
      </ns0:c>
      <ns0:c r="I436" s="238" t="n">
        <ns0:f>AVERAGE('GRPO原始 0923'!F459:F508)</ns0:f>
        <ns0:v>0.49203125</ns0:v>
      </ns0:c>
      <ns0:c r="J436" s="240" t="n">
        <ns0:f>C436-C70</ns0:f>
        <ns0:v>-0.06562500000000004</ns0:v>
      </ns0:c>
      <ns0:c r="K436" s="240" t="n">
        <ns0:f>D436-D70</ns0:f>
        <ns0:v>-0.07109374999999996</ns0:v>
      </ns0:c>
      <ns0:c r="L436" s="240" t="n">
        <ns0:f>E436-E70</ns0:f>
        <ns0:v>-0.055208333333333304</ns0:v>
      </ns0:c>
      <ns0:c r="M436" s="240" t="n">
        <ns0:f>F436-F70</ns0:f>
        <ns0:v>-0.053515624999999956</ns0:v>
      </ns0:c>
      <ns0:c r="N436" s="240" t="n">
        <ns0:f>G436-G70</ns0:f>
        <ns0:v>-0.04453125000000002</ns0:v>
      </ns0:c>
      <ns0:c r="O436" s="240" t="n">
        <ns0:f>H436-H70</ns0:f>
        <ns0:v>-0.03750000000000009</ns0:v>
      </ns0:c>
      <ns0:c r="P436" s="240" t="n">
        <ns0:f>I436-I70</ns0:f>
        <ns0:v>-0.03390624999999997</ns0:v>
      </ns0:c>
    </ns0:row>
    <ns0:row r="437" ht="19" customHeight="1">
      <ns0:c r="A437" s="235" t="str">
        <ns0:v>exp-t1-positive</ns0:v>
      </ns0:c>
      <ns0:c r="B437" s="235" t="n">
        <ns0:v>70</ns0:v>
      </ns0:c>
      <ns0:c r="C437" s="238" t="n">
        <ns0:f>AVERAGE('GRPO原始 0923'!F505:F509)</ns0:f>
        <ns0:v>0.5171875</ns0:v>
      </ns0:c>
      <ns0:c r="D437" s="238" t="n">
        <ns0:f>AVERAGE('GRPO原始 0923'!F500:F509)</ns0:f>
        <ns0:v>0.5578125</ns0:v>
      </ns0:c>
      <ns0:c r="E437" s="238" t="n">
        <ns0:f>AVERAGE('GRPO原始 0923'!F495:F509)</ns0:f>
        <ns0:v>0.5375</ns0:v>
      </ns0:c>
      <ns0:c r="F437" s="238" t="n">
        <ns0:f>AVERAGE('GRPO原始 0923'!F490:F509)</ns0:f>
        <ns0:v>0.53984375</ns0:v>
      </ns0:c>
      <ns0:c r="G437" s="238" t="n">
        <ns0:f>AVERAGE('GRPO原始 0923'!F480:F509)</ns0:f>
        <ns0:v>0.525</ns0:v>
      </ns0:c>
      <ns0:c r="H437" s="238" t="n">
        <ns0:f>AVERAGE('GRPO原始 0923'!F470:F509)</ns0:f>
        <ns0:v>0.5166015625</ns0:v>
      </ns0:c>
      <ns0:c r="I437" s="238" t="n">
        <ns0:f>AVERAGE('GRPO原始 0923'!F460:F509)</ns0:f>
        <ns0:v>0.499375</ns0:v>
      </ns0:c>
      <ns0:c r="J437" s="240" t="n">
        <ns0:f>C437-C71</ns0:f>
        <ns0:v>-0.03125</ns0:v>
      </ns0:c>
      <ns0:c r="K437" s="240" t="n">
        <ns0:f>D437-D71</ns0:f>
        <ns0:v>-0.04843749999999991</ns0:v>
      </ns0:c>
      <ns0:c r="L437" s="240" t="n">
        <ns0:f>E437-E71</ns0:f>
        <ns0:v>-0.047395833333333304</ns0:v>
      </ns0:c>
      <ns0:c r="M437" s="240" t="n">
        <ns0:f>F437-F71</ns0:f>
        <ns0:v>-0.046093750000000044</ns0:v>
      </ns0:c>
      <ns0:c r="N437" s="240" t="n">
        <ns0:f>G437-G71</ns0:f>
        <ns0:v>-0.040885416666666674</ns0:v>
      </ns0:c>
      <ns0:c r="O437" s="240" t="n">
        <ns0:f>H437-H71</ns0:f>
        <ns0:v>-0.035351562500000044</ns0:v>
      </ns0:c>
      <ns0:c r="P437" s="240" t="n">
        <ns0:f>I437-I71</ns0:f>
        <ns0:v>-0.030000000000000027</ns0:v>
      </ns0:c>
    </ns0:row>
    <ns0:row r="438" ht="19" customHeight="1">
      <ns0:c r="A438" s="235" t="str">
        <ns0:v>exp-t1-positive</ns0:v>
      </ns0:c>
      <ns0:c r="B438" s="235" t="n">
        <ns0:v>71</ns0:v>
      </ns0:c>
      <ns0:c r="C438" s="238" t="n">
        <ns0:f>AVERAGE('GRPO原始 0923'!F506:F510)</ns0:f>
        <ns0:v>0.5359375</ns0:v>
      </ns0:c>
      <ns0:c r="D438" s="238" t="n">
        <ns0:f>AVERAGE('GRPO原始 0923'!F501:F510)</ns0:f>
        <ns0:v>0.5546875</ns0:v>
      </ns0:c>
      <ns0:c r="E438" s="238" t="n">
        <ns0:f>AVERAGE('GRPO原始 0923'!F496:F510)</ns0:f>
        <ns0:v>0.5494791666666666</ns0:v>
      </ns0:c>
      <ns0:c r="F438" s="238" t="n">
        <ns0:f>AVERAGE('GRPO原始 0923'!F491:F510)</ns0:f>
        <ns0:v>0.544140625</ns0:v>
      </ns0:c>
      <ns0:c r="G438" s="238" t="n">
        <ns0:f>AVERAGE('GRPO原始 0923'!F481:F510)</ns0:f>
        <ns0:v>0.52421875</ns0:v>
      </ns0:c>
      <ns0:c r="H438" s="238" t="n">
        <ns0:f>AVERAGE('GRPO原始 0923'!F471:F510)</ns0:f>
        <ns0:v>0.5203125</ns0:v>
      </ns0:c>
      <ns0:c r="I438" s="238" t="n">
        <ns0:f>AVERAGE('GRPO原始 0923'!F461:F510)</ns0:f>
        <ns0:v>0.50265625</ns0:v>
      </ns0:c>
      <ns0:c r="J438" s="240" t="n">
        <ns0:f>C438-C72</ns0:f>
        <ns0:v>-0.0015625000000000222</ns0:v>
      </ns0:c>
      <ns0:c r="K438" s="240" t="n">
        <ns0:f>D438-D72</ns0:f>
        <ns0:v>-0.046093750000000044</ns0:v>
      </ns0:c>
      <ns0:c r="L438" s="240" t="n">
        <ns0:f>E438-E72</ns0:f>
        <ns0:v>-0.046354166666666696</ns0:v>
      </ns0:c>
      <ns0:c r="M438" s="240" t="n">
        <ns0:f>F438-F72</ns0:f>
        <ns0:v>-0.037109375</ns0:v>
      </ns0:c>
      <ns0:c r="N438" s="240" t="n">
        <ns0:f>G438-G72</ns0:f>
        <ns0:v>-0.04036458333333337</ns0:v>
      </ns0:c>
      <ns0:c r="O438" s="240" t="n">
        <ns0:f>H438-H72</ns0:f>
        <ns0:v>-0.035351562500000044</ns0:v>
      </ns0:c>
      <ns0:c r="P438" s="240" t="n">
        <ns0:f>I438-I72</ns0:f>
        <ns0:v>-0.027812500000000018</ns0:v>
      </ns0:c>
    </ns0:row>
    <ns0:row r="439" ht="19" customHeight="1">
      <ns0:c r="A439" s="235" t="str">
        <ns0:v>exp-t1-positive</ns0:v>
      </ns0:c>
      <ns0:c r="B439" s="235" t="n">
        <ns0:v>72</ns0:v>
      </ns0:c>
      <ns0:c r="C439" s="238" t="n">
        <ns0:f>AVERAGE('GRPO原始 0923'!F507:F511)</ns0:f>
        <ns0:v>0.5359375</ns0:v>
      </ns0:c>
      <ns0:c r="D439" s="238" t="n">
        <ns0:f>AVERAGE('GRPO原始 0923'!F502:F511)</ns0:f>
        <ns0:v>0.54296875</ns0:v>
      </ns0:c>
      <ns0:c r="E439" s="238" t="n">
        <ns0:f>AVERAGE('GRPO原始 0923'!F497:F511)</ns0:f>
        <ns0:v>0.5432291666666667</ns0:v>
      </ns0:c>
      <ns0:c r="F439" s="238" t="n">
        <ns0:f>AVERAGE('GRPO原始 0923'!F492:F511)</ns0:f>
        <ns0:v>0.537890625</ns0:v>
      </ns0:c>
      <ns0:c r="G439" s="238" t="n">
        <ns0:f>AVERAGE('GRPO原始 0923'!F482:F511)</ns0:f>
        <ns0:v>0.5265625</ns0:v>
      </ns0:c>
      <ns0:c r="H439" s="238" t="n">
        <ns0:f>AVERAGE('GRPO原始 0923'!F472:F511)</ns0:f>
        <ns0:v>0.51953125</ns0:v>
      </ns0:c>
      <ns0:c r="I439" s="238" t="n">
        <ns0:f>AVERAGE('GRPO原始 0923'!F462:F511)</ns0:f>
        <ns0:v>0.50453125</ns0:v>
      </ns0:c>
      <ns0:c r="J439" s="240" t="n">
        <ns0:f>C439-C73</ns0:f>
        <ns0:v>0.015625</ns0:v>
      </ns0:c>
      <ns0:c r="K439" s="240" t="n">
        <ns0:f>D439-D73</ns0:f>
        <ns0:v>-0.03125</ns0:v>
      </ns0:c>
      <ns0:c r="L439" s="240" t="n">
        <ns0:f>E439-E73</ns0:f>
        <ns0:v>-0.04322916666666665</ns0:v>
      </ns0:c>
      <ns0:c r="M439" s="240" t="n">
        <ns0:f>F439-F73</ns0:f>
        <ns0:v>-0.03554687500000009</ns0:v>
      </ns0:c>
      <ns0:c r="N439" s="240" t="n">
        <ns0:f>G439-G73</ns0:f>
        <ns0:v>-0.03802083333333328</ns0:v>
      </ns0:c>
      <ns0:c r="O439" s="240" t="n">
        <ns0:f>H439-H73</ns0:f>
        <ns0:v>-0.0341796875</ns0:v>
      </ns0:c>
      <ns0:c r="P439" s="240" t="n">
        <ns0:f>I439-I73</ns0:f>
        <ns0:v>-0.026406249999999964</ns0:v>
      </ns0:c>
    </ns0:row>
    <ns0:row r="440" ht="19" customHeight="1">
      <ns0:c r="A440" s="235" t="str">
        <ns0:v>exp-t1-positive</ns0:v>
      </ns0:c>
      <ns0:c r="B440" s="235" t="n">
        <ns0:v>73</ns0:v>
      </ns0:c>
      <ns0:c r="C440" s="238" t="n">
        <ns0:f>AVERAGE('GRPO原始 0923'!F508:F512)</ns0:f>
        <ns0:v>0.565625</ns0:v>
      </ns0:c>
      <ns0:c r="D440" s="238" t="n">
        <ns0:f>AVERAGE('GRPO原始 0923'!F503:F512)</ns0:f>
        <ns0:v>0.54140625</ns0:v>
      </ns0:c>
      <ns0:c r="E440" s="238" t="n">
        <ns0:f>AVERAGE('GRPO原始 0923'!F498:F512)</ns0:f>
        <ns0:v>0.5494791666666666</ns0:v>
      </ns0:c>
      <ns0:c r="F440" s="238" t="n">
        <ns0:f>AVERAGE('GRPO原始 0923'!F493:F512)</ns0:f>
        <ns0:v>0.541015625</ns0:v>
      </ns0:c>
      <ns0:c r="G440" s="238" t="n">
        <ns0:f>AVERAGE('GRPO原始 0923'!F483:F512)</ns0:f>
        <ns0:v>0.53359375</ns0:v>
      </ns0:c>
      <ns0:c r="H440" s="238" t="n">
        <ns0:f>AVERAGE('GRPO原始 0923'!F473:F512)</ns0:f>
        <ns0:v>0.523046875</ns0:v>
      </ns0:c>
      <ns0:c r="I440" s="238" t="n">
        <ns0:f>AVERAGE('GRPO原始 0923'!F463:F512)</ns0:f>
        <ns0:v>0.50828125</ns0:v>
      </ns0:c>
      <ns0:c r="J440" s="240" t="n">
        <ns0:f>C440-C74</ns0:f>
        <ns0:v>0.025000000000000022</ns0:v>
      </ns0:c>
      <ns0:c r="K440" s="240" t="n">
        <ns0:f>D440-D74</ns0:f>
        <ns0:v>-0.028906250000000022</ns0:v>
      </ns0:c>
      <ns0:c r="L440" s="240" t="n">
        <ns0:f>E440-E74</ns0:f>
        <ns0:v>-0.041145833333333326</ns0:v>
      </ns0:c>
      <ns0:c r="M440" s="240" t="n">
        <ns0:f>F440-F74</ns0:f>
        <ns0:v>-0.03671875000000002</ns0:v>
      </ns0:c>
      <ns0:c r="N440" s="240" t="n">
        <ns0:f>G440-G74</ns0:f>
        <ns0:v>-0.04010416666666672</ns0:v>
      </ns0:c>
      <ns0:c r="O440" s="240" t="n">
        <ns0:f>H440-H74</ns0:f>
        <ns0:v>-0.035937499999999956</ns0:v>
      </ns0:c>
      <ns0:c r="P440" s="240" t="n">
        <ns0:f>I440-I74</ns0:f>
        <ns0:v>-0.02906249999999999</ns0:v>
      </ns0:c>
    </ns0:row>
    <ns0:row r="441" ht="19" customHeight="1">
      <ns0:c r="A441" s="235" t="str">
        <ns0:v>exp-t1-positive</ns0:v>
      </ns0:c>
      <ns0:c r="B441" s="235" t="n">
        <ns0:v>74</ns0:v>
      </ns0:c>
      <ns0:c r="C441" s="238" t="n">
        <ns0:f>AVERAGE('GRPO原始 0923'!F509:F513)</ns0:f>
        <ns0:v>0.5890625</ns0:v>
      </ns0:c>
      <ns0:c r="D441" s="238" t="n">
        <ns0:f>AVERAGE('GRPO原始 0923'!F504:F513)</ns0:f>
        <ns0:v>0.54375</ns0:v>
      </ns0:c>
      <ns0:c r="E441" s="238" t="n">
        <ns0:f>AVERAGE('GRPO原始 0923'!F499:F513)</ns0:f>
        <ns0:v>0.5552083333333333</ns0:v>
      </ns0:c>
      <ns0:c r="F441" s="238" t="n">
        <ns0:f>AVERAGE('GRPO原始 0923'!F494:F513)</ns0:f>
        <ns0:v>0.54375</ns0:v>
      </ns0:c>
      <ns0:c r="G441" s="238" t="n">
        <ns0:f>AVERAGE('GRPO原始 0923'!F484:F513)</ns0:f>
        <ns0:v>0.5375</ns0:v>
      </ns0:c>
      <ns0:c r="H441" s="238" t="n">
        <ns0:f>AVERAGE('GRPO原始 0923'!F474:F513)</ns0:f>
        <ns0:v>0.5271484375</ns0:v>
      </ns0:c>
      <ns0:c r="I441" s="238" t="n">
        <ns0:f>AVERAGE('GRPO原始 0923'!F464:F513)</ns0:f>
        <ns0:v>0.51265625</ns0:v>
      </ns0:c>
      <ns0:c r="J441" s="240" t="n">
        <ns0:f>C441-C75</ns0:f>
        <ns0:v>0.0625</ns0:v>
      </ns0:c>
      <ns0:c r="K441" s="240" t="n">
        <ns0:f>D441-D75</ns0:f>
        <ns0:v>-0.0015625000000000222</ns0:v>
      </ns0:c>
      <ns0:c r="L441" s="240" t="n">
        <ns0:f>E441-E75</ns0:f>
        <ns0:v>-0.026562500000000044</ns0:v>
      </ns0:c>
      <ns0:c r="M441" s="240" t="n">
        <ns0:f>F441-F75</ns0:f>
        <ns0:v>-0.02578125000000009</ns0:v>
      </ns0:c>
      <ns0:c r="N441" s="240" t="n">
        <ns0:f>G441-G75</ns0:f>
        <ns0:v>-0.03411458333333339</ns0:v>
      </ns0:c>
      <ns0:c r="O441" s="240" t="n">
        <ns0:f>H441-H75</ns0:f>
        <ns0:v>-0.02734375</ns0:v>
      </ns0:c>
      <ns0:c r="P441" s="240" t="n">
        <ns0:f>I441-I75</ns0:f>
        <ns0:v>-0.02328124999999992</ns0:v>
      </ns0:c>
    </ns0:row>
    <ns0:row r="442" ht="19" customHeight="1">
      <ns0:c r="A442" s="235" t="str">
        <ns0:v>exp-t1-positive</ns0:v>
      </ns0:c>
      <ns0:c r="B442" s="235" t="n">
        <ns0:v>75</ns0:v>
      </ns0:c>
      <ns0:c r="C442" s="238" t="n">
        <ns0:f>AVERAGE('GRPO原始 0923'!F510:F514)</ns0:f>
        <ns0:v>0.565625</ns0:v>
      </ns0:c>
      <ns0:c r="D442" s="238" t="n">
        <ns0:f>AVERAGE('GRPO原始 0923'!F505:F514)</ns0:f>
        <ns0:v>0.54140625</ns0:v>
      </ns0:c>
      <ns0:c r="E442" s="238" t="n">
        <ns0:f>AVERAGE('GRPO原始 0923'!F500:F514)</ns0:f>
        <ns0:v>0.5604166666666667</ns0:v>
      </ns0:c>
      <ns0:c r="F442" s="238" t="n">
        <ns0:f>AVERAGE('GRPO原始 0923'!F495:F514)</ns0:f>
        <ns0:v>0.54453125</ns0:v>
      </ns0:c>
      <ns0:c r="G442" s="238" t="n">
        <ns0:f>AVERAGE('GRPO原始 0923'!F485:F514)</ns0:f>
        <ns0:v>0.5424479166666667</ns0:v>
      </ns0:c>
      <ns0:c r="H442" s="238" t="n">
        <ns0:f>AVERAGE('GRPO原始 0923'!F475:F514)</ns0:f>
        <ns0:v>0.5279296875</ns0:v>
      </ns0:c>
      <ns0:c r="I442" s="238" t="n">
        <ns0:f>AVERAGE('GRPO原始 0923'!F465:F514)</ns0:f>
        <ns0:v>0.5159375</ns0:v>
      </ns0:c>
      <ns0:c r="J442" s="240" t="n">
        <ns0:f>C442-C76</ns0:f>
        <ns0:v>0.04531250000000009</ns0:v>
      </ns0:c>
      <ns0:c r="K442" s="240" t="n">
        <ns0:f>D442-D76</ns0:f>
        <ns0:v>0.007031249999999933</ns0:v>
      </ns0:c>
      <ns0:c r="L442" s="240" t="n">
        <ns0:f>E442-E76</ns0:f>
        <ns0:v>-0.017187500000000022</ns0:v>
      </ns0:c>
      <ns0:c r="M442" s="240" t="n">
        <ns0:f>F442-F76</ns0:f>
        <ns0:v>-0.024218749999999956</ns0:v>
      </ns0:c>
      <ns0:c r="N442" s="240" t="n">
        <ns0:f>G442-G76</ns0:f>
        <ns0:v>-0.030468749999999933</ns0:v>
      </ns0:c>
      <ns0:c r="O442" s="240" t="n">
        <ns0:f>H442-H76</ns0:f>
        <ns0:v>-0.027539062499999933</ns0:v>
      </ns0:c>
      <ns0:c r="P442" s="240" t="n">
        <ns0:f>I442-I76</ns0:f>
        <ns0:v>-0.020625000000000004</ns0:v>
      </ns0:c>
    </ns0:row>
    <ns0:row r="443" ht="19" customHeight="1">
      <ns0:c r="A443" s="235" t="str">
        <ns0:v>exp-t1-positive</ns0:v>
      </ns0:c>
      <ns0:c r="B443" s="235" t="n">
        <ns0:v>76</ns0:v>
      </ns0:c>
      <ns0:c r="C443" s="238" t="n">
        <ns0:f>AVERAGE('GRPO原始 0923'!F511:F515)</ns0:f>
        <ns0:v>0.56875</ns0:v>
      </ns0:c>
      <ns0:c r="D443" s="238" t="n">
        <ns0:f>AVERAGE('GRPO原始 0923'!F506:F515)</ns0:f>
        <ns0:v>0.55234375</ns0:v>
      </ns0:c>
      <ns0:c r="E443" s="238" t="n">
        <ns0:f>AVERAGE('GRPO原始 0923'!F501:F515)</ns0:f>
        <ns0:v>0.559375</ns0:v>
      </ns0:c>
      <ns0:c r="F443" s="238" t="n">
        <ns0:f>AVERAGE('GRPO原始 0923'!F496:F515)</ns0:f>
        <ns0:v>0.554296875</ns0:v>
      </ns0:c>
      <ns0:c r="G443" s="238" t="n">
        <ns0:f>AVERAGE('GRPO原始 0923'!F486:F515)</ns0:f>
        <ns0:v>0.5434895833333333</ns0:v>
      </ns0:c>
      <ns0:c r="H443" s="238" t="n">
        <ns0:f>AVERAGE('GRPO原始 0923'!F476:F515)</ns0:f>
        <ns0:v>0.531640625</ns0:v>
      </ns0:c>
      <ns0:c r="I443" s="238" t="n">
        <ns0:f>AVERAGE('GRPO原始 0923'!F466:F515)</ns0:f>
        <ns0:v>0.51953125</ns0:v>
      </ns0:c>
      <ns0:c r="J443" s="240" t="n">
        <ns0:f>C443-C77</ns0:f>
        <ns0:v>0.03281250000000002</ns0:v>
      </ns0:c>
      <ns0:c r="K443" s="240" t="n">
        <ns0:f>D443-D77</ns0:f>
        <ns0:v>0.015625</ns0:v>
      </ns0:c>
      <ns0:c r="L443" s="240" t="n">
        <ns0:f>E443-E77</ns0:f>
        <ns0:v>-0.019791666666666763</ns0:v>
      </ns0:c>
      <ns0:c r="M443" s="240" t="n">
        <ns0:f>F443-F77</ns0:f>
        <ns0:v>-0.026562499999999933</ns0:v>
      </ns0:c>
      <ns0:c r="N443" s="240" t="n">
        <ns0:f>G443-G77</ns0:f>
        <ns0:v>-0.029166666666666674</ns0:v>
      </ns0:c>
      <ns0:c r="O443" s="240" t="n">
        <ns0:f>H443-H77</ns0:f>
        <ns0:v>-0.026562500000000044</ns0:v>
      </ns0:c>
      <ns0:c r="P443" s="240" t="n">
        <ns0:f>I443-I77</ns0:f>
        <ns0:v>-0.020937500000000053</ns0:v>
      </ns0:c>
    </ns0:row>
    <ns0:row r="444" ht="19" customHeight="1">
      <ns0:c r="A444" s="235" t="str">
        <ns0:v>exp-t1-positive</ns0:v>
      </ns0:c>
      <ns0:c r="B444" s="235" t="n">
        <ns0:v>77</ns0:v>
      </ns0:c>
      <ns0:c r="C444" s="238" t="n">
        <ns0:f>AVERAGE('GRPO原始 0923'!F512:F516)</ns0:f>
        <ns0:v>0.584375</ns0:v>
      </ns0:c>
      <ns0:c r="D444" s="238" t="n">
        <ns0:f>AVERAGE('GRPO原始 0923'!F507:F516)</ns0:f>
        <ns0:v>0.56015625</ns0:v>
      </ns0:c>
      <ns0:c r="E444" s="238" t="n">
        <ns0:f>AVERAGE('GRPO原始 0923'!F502:F516)</ns0:f>
        <ns0:v>0.5567708333333333</ns0:v>
      </ns0:c>
      <ns0:c r="F444" s="238" t="n">
        <ns0:f>AVERAGE('GRPO原始 0923'!F497:F516)</ns0:f>
        <ns0:v>0.553515625</ns0:v>
      </ns0:c>
      <ns0:c r="G444" s="238" t="n">
        <ns0:f>AVERAGE('GRPO原始 0923'!F487:F516)</ns0:f>
        <ns0:v>0.5440104166666667</ns0:v>
      </ns0:c>
      <ns0:c r="H444" s="238" t="n">
        <ns0:f>AVERAGE('GRPO原始 0923'!F477:F516)</ns0:f>
        <ns0:v>0.530078125</ns0:v>
      </ns0:c>
      <ns0:c r="I444" s="238" t="n">
        <ns0:f>AVERAGE('GRPO原始 0923'!F467:F516)</ns0:f>
        <ns0:v>0.52</ns0:v>
      </ns0:c>
      <ns0:c r="J444" s="240" t="n">
        <ns0:f>C444-C78</ns0:f>
        <ns0:v>0.04531249999999998</ns0:v>
      </ns0:c>
      <ns0:c r="K444" s="240" t="n">
        <ns0:f>D444-D78</ns0:f>
        <ns0:v>0.030468750000000044</ns0:v>
      </ns0:c>
      <ns0:c r="L444" s="240" t="n">
        <ns0:f>E444-E78</ns0:f>
        <ns0:v>-0.005729166666666674</ns0:v>
      </ns0:c>
      <ns0:c r="M444" s="240" t="n">
        <ns0:f>F444-F78</ns0:f>
        <ns0:v>-0.021093750000000022</ns0:v>
      </ns0:c>
      <ns0:c r="N444" s="240" t="n">
        <ns0:f>G444-G78</ns0:f>
        <ns0:v>-0.02473958333333326</ns0:v>
      </ns0:c>
      <ns0:c r="O444" s="240" t="n">
        <ns0:f>H444-H78</ns0:f>
        <ns0:v>-0.025976562500000022</ns0:v>
      </ns0:c>
      <ns0:c r="P444" s="240" t="n">
        <ns0:f>I444-I78</ns0:f>
        <ns0:v>-0.020156249999999987</ns0:v>
      </ns0:c>
    </ns0:row>
    <ns0:row r="445" ht="19" customHeight="1">
      <ns0:c r="A445" s="235" t="str">
        <ns0:v>exp-t1-positive</ns0:v>
      </ns0:c>
      <ns0:c r="B445" s="235" t="n">
        <ns0:v>78</ns0:v>
      </ns0:c>
      <ns0:c r="C445" s="238" t="n">
        <ns0:f>AVERAGE('GRPO原始 0923'!F513:F517)</ns0:f>
        <ns0:v>0.5625</ns0:v>
      </ns0:c>
      <ns0:c r="D445" s="238" t="n">
        <ns0:f>AVERAGE('GRPO原始 0923'!F508:F517)</ns0:f>
        <ns0:v>0.5640625</ns0:v>
      </ns0:c>
      <ns0:c r="E445" s="238" t="n">
        <ns0:f>AVERAGE('GRPO原始 0923'!F503:F517)</ns0:f>
        <ns0:v>0.5484375</ns0:v>
      </ns0:c>
      <ns0:c r="F445" s="238" t="n">
        <ns0:f>AVERAGE('GRPO原始 0923'!F498:F517)</ns0:f>
        <ns0:v>0.552734375</ns0:v>
      </ns0:c>
      <ns0:c r="G445" s="238" t="n">
        <ns0:f>AVERAGE('GRPO原始 0923'!F488:F517)</ns0:f>
        <ns0:v>0.5442708333333334</ns0:v>
      </ns0:c>
      <ns0:c r="H445" s="238" t="n">
        <ns0:f>AVERAGE('GRPO原始 0923'!F478:F517)</ns0:f>
        <ns0:v>0.5296875</ns0:v>
      </ns0:c>
      <ns0:c r="I445" s="238" t="n">
        <ns0:f>AVERAGE('GRPO原始 0923'!F468:F517)</ns0:f>
        <ns0:v>0.523125</ns0:v>
      </ns0:c>
      <ns0:c r="J445" s="240" t="n">
        <ns0:f>C445-C79</ns0:f>
        <ns0:v>0.06093749999999998</ns0:v>
      </ns0:c>
      <ns0:c r="K445" s="240" t="n">
        <ns0:f>D445-D79</ns0:f>
        <ns0:v>0.04296875</ns0:v>
      </ns0:c>
      <ns0:c r="L445" s="240" t="n">
        <ns0:f>E445-E79</ns0:f>
        <ns0:v>0.0010416666666667185</ns0:v>
      </ns0:c>
      <ns0:c r="M445" s="240" t="n">
        <ns0:f>F445-F79</ns0:f>
        <ns0:v>-0.015625</ns0:v>
      </ns0:c>
      <ns0:c r="N445" s="240" t="n">
        <ns0:f>G445-G79</ns0:f>
        <ns0:v>-0.021874999999999978</ns0:v>
      </ns0:c>
      <ns0:c r="O445" s="240" t="n">
        <ns0:f>H445-H79</ns0:f>
        <ns0:v>-0.023242187500000067</ns0:v>
      </ns0:c>
      <ns0:c r="P445" s="240" t="n">
        <ns0:f>I445-I79</ns0:f>
        <ns0:v>-0.020625000000000004</ns0:v>
      </ns0:c>
    </ns0:row>
    <ns0:row r="446" ht="19" customHeight="1">
      <ns0:c r="A446" s="235" t="str">
        <ns0:v>exp-t1-positive</ns0:v>
      </ns0:c>
      <ns0:c r="B446" s="235" t="n">
        <ns0:v>79</ns0:v>
      </ns0:c>
      <ns0:c r="C446" s="238" t="n">
        <ns0:f>AVERAGE('GRPO原始 0923'!F514:F518)</ns0:f>
        <ns0:v>0.540625</ns0:v>
      </ns0:c>
      <ns0:c r="D446" s="238" t="n">
        <ns0:f>AVERAGE('GRPO原始 0923'!F509:F518)</ns0:f>
        <ns0:v>0.56484375</ns0:v>
      </ns0:c>
      <ns0:c r="E446" s="238" t="n">
        <ns0:f>AVERAGE('GRPO原始 0923'!F504:F518)</ns0:f>
        <ns0:v>0.5427083333333333</ns0:v>
      </ns0:c>
      <ns0:c r="F446" s="238" t="n">
        <ns0:f>AVERAGE('GRPO原始 0923'!F499:F518)</ns0:f>
        <ns0:v>0.5515625</ns0:v>
      </ns0:c>
      <ns0:c r="G446" s="238" t="n">
        <ns0:f>AVERAGE('GRPO原始 0923'!F489:F518)</ns0:f>
        <ns0:v>0.5411458333333333</ns0:v>
      </ns0:c>
      <ns0:c r="H446" s="238" t="n">
        <ns0:f>AVERAGE('GRPO原始 0923'!F479:F518)</ns0:f>
        <ns0:v>0.5298828125</ns0:v>
      </ns0:c>
      <ns0:c r="I446" s="238" t="n">
        <ns0:f>AVERAGE('GRPO原始 0923'!F469:F518)</ns0:f>
        <ns0:v>0.5221875</ns0:v>
      </ns0:c>
      <ns0:c r="J446" s="240" t="n">
        <ns0:f>C446-C80</ns0:f>
        <ns0:v>0.03125</ns0:v>
      </ns0:c>
      <ns0:c r="K446" s="240" t="n">
        <ns0:f>D446-D80</ns0:f>
        <ns0:v>0.046875</ns0:v>
      </ns0:c>
      <ns0:c r="L446" s="240" t="n">
        <ns0:f>E446-E80</ns0:f>
        <ns0:v>0.009375000000000022</ns0:v>
      </ns0:c>
      <ns0:c r="M446" s="240" t="n">
        <ns0:f>F446-F80</ns0:f>
        <ns0:v>-0.012109375000000089</ns0:v>
      </ns0:c>
      <ns0:c r="N446" s="240" t="n">
        <ns0:f>G446-G80</ns0:f>
        <ns0:v>-0.020052083333333304</ns0:v>
      </ns0:c>
      <ns0:c r="O446" s="240" t="n">
        <ns0:f>H446-H80</ns0:f>
        <ns0:v>-0.021679687499999933</ns0:v>
      </ns0:c>
      <ns0:c r="P446" s="240" t="n">
        <ns0:f>I446-I80</ns0:f>
        <ns0:v>-0.020625000000000004</ns0:v>
      </ns0:c>
    </ns0:row>
    <ns0:row r="447" ht="19" customHeight="1">
      <ns0:c r="A447" s="235" t="str">
        <ns0:v>exp-t1-positive</ns0:v>
      </ns0:c>
      <ns0:c r="B447" s="235" t="n">
        <ns0:v>80</ns0:v>
      </ns0:c>
      <ns0:c r="C447" s="238" t="n">
        <ns0:f>AVERAGE('GRPO原始 0923'!F515:F519)</ns0:f>
        <ns0:v>0.5203125</ns0:v>
      </ns0:c>
      <ns0:c r="D447" s="238" t="n">
        <ns0:f>AVERAGE('GRPO原始 0923'!F510:F519)</ns0:f>
        <ns0:v>0.54296875</ns0:v>
      </ns0:c>
      <ns0:c r="E447" s="238" t="n">
        <ns0:f>AVERAGE('GRPO原始 0923'!F505:F519)</ns0:f>
        <ns0:v>0.534375</ns0:v>
      </ns0:c>
      <ns0:c r="F447" s="238" t="n">
        <ns0:f>AVERAGE('GRPO原始 0923'!F500:F519)</ns0:f>
        <ns0:v>0.550390625</ns0:v>
      </ns0:c>
      <ns0:c r="G447" s="238" t="n">
        <ns0:f>AVERAGE('GRPO原始 0923'!F490:F519)</ns0:f>
        <ns0:v>0.5408854166666667</ns0:v>
      </ns0:c>
      <ns0:c r="H447" s="238" t="n">
        <ns0:f>AVERAGE('GRPO原始 0923'!F480:F519)</ns0:f>
        <ns0:v>0.5294921875</ns0:v>
      </ns0:c>
      <ns0:c r="I447" s="238" t="n">
        <ns0:f>AVERAGE('GRPO原始 0923'!F470:F519)</ns0:f>
        <ns0:v>0.521875</ns0:v>
      </ns0:c>
      <ns0:c r="J447" s="240" t="n">
        <ns0:f>C447-C81</ns0:f>
        <ns0:v>0.018749999999999933</ns0:v>
      </ns0:c>
      <ns0:c r="K447" s="240" t="n">
        <ns0:f>D447-D81</ns0:f>
        <ns0:v>0.032031249999999956</ns0:v>
      </ns0:c>
      <ns0:c r="L447" s="240" t="n">
        <ns0:f>E447-E81</ns0:f>
        <ns0:v>0.010937500000000044</ns0:v>
      </ns0:c>
      <ns0:c r="M447" s="240" t="n">
        <ns0:f>F447-F81</ns0:f>
        <ns0:v>-0.008203124999999978</ns0:v>
      </ns0:c>
      <ns0:c r="N447" s="240" t="n">
        <ns0:f>G447-G81</ns0:f>
        <ns0:v>-0.020052083333333304</ns0:v>
      </ns0:c>
      <ns0:c r="O447" s="240" t="n">
        <ns0:f>H447-H81</ns0:f>
        <ns0:v>-0.022656249999999933</ns0:v>
      </ns0:c>
      <ns0:c r="P447" s="240" t="n">
        <ns0:f>I447-I81</ns0:f>
        <ns0:v>-0.021874999999999978</ns0:v>
      </ns0:c>
    </ns0:row>
    <ns0:row r="448" ht="19" customHeight="1">
      <ns0:c r="A448" s="235" t="str">
        <ns0:v>exp-t1-positive</ns0:v>
      </ns0:c>
      <ns0:c r="B448" s="235" t="n">
        <ns0:v>81</ns0:v>
      </ns0:c>
      <ns0:c r="C448" s="238" t="n">
        <ns0:f>AVERAGE('GRPO原始 0923'!F516:F520)</ns0:f>
        <ns0:v>0.51875</ns0:v>
      </ns0:c>
      <ns0:c r="D448" s="238" t="n">
        <ns0:f>AVERAGE('GRPO原始 0923'!F511:F520)</ns0:f>
        <ns0:v>0.54375</ns0:v>
      </ns0:c>
      <ns0:c r="E448" s="238" t="n">
        <ns0:f>AVERAGE('GRPO原始 0923'!F506:F520)</ns0:f>
        <ns0:v>0.5411458333333333</ns0:v>
      </ns0:c>
      <ns0:c r="F448" s="238" t="n">
        <ns0:f>AVERAGE('GRPO原始 0923'!F501:F520)</ns0:f>
        <ns0:v>0.54921875</ns0:v>
      </ns0:c>
      <ns0:c r="G448" s="238" t="n">
        <ns0:f>AVERAGE('GRPO原始 0923'!F491:F520)</ns0:f>
        <ns0:v>0.5440104166666667</ns0:v>
      </ns0:c>
      <ns0:c r="H448" s="238" t="n">
        <ns0:f>AVERAGE('GRPO原始 0923'!F481:F520)</ns0:f>
        <ns0:v>0.5291015625</ns0:v>
      </ns0:c>
      <ns0:c r="I448" s="238" t="n">
        <ns0:f>AVERAGE('GRPO原始 0923'!F471:F520)</ns0:f>
        <ns0:v>0.525</ns0:v>
      </ns0:c>
      <ns0:c r="J448" s="240" t="n">
        <ns0:f>C448-C82</ns0:f>
        <ns0:v>0.05937500000000007</ns0:v>
      </ns0:c>
      <ns0:c r="K448" s="240" t="n">
        <ns0:f>D448-D82</ns0:f>
        <ns0:v>0.04609374999999993</ns0:v>
      </ns0:c>
      <ns0:c r="L448" s="240" t="n">
        <ns0:f>E448-E82</ns0:f>
        <ns0:v>0.03020833333333328</ns0:v>
      </ns0:c>
      <ns0:c r="M448" s="240" t="n">
        <ns0:f>F448-F82</ns0:f>
        <ns0:v>0</ns0:v>
      </ns0:c>
      <ns0:c r="N448" s="240" t="n">
        <ns0:f>G448-G82</ns0:f>
        <ns0:v>-0.009374999999999911</ns0:v>
      </ns0:c>
      <ns0:c r="O448" s="240" t="n">
        <ns0:f>H448-H82</ns0:f>
        <ns0:v>-0.018750000000000044</ns0:v>
      </ns0:c>
      <ns0:c r="P448" s="240" t="n">
        <ns0:f>I448-I82</ns0:f>
        <ns0:v>-0.019062499999999982</ns0:v>
      </ns0:c>
    </ns0:row>
    <ns0:row r="449" ht="19" customHeight="1">
      <ns0:c r="A449" s="235" t="str">
        <ns0:v>exp-t1-positive</ns0:v>
      </ns0:c>
      <ns0:c r="B449" s="235" t="n">
        <ns0:v>82</ns0:v>
      </ns0:c>
      <ns0:c r="C449" s="238" t="n">
        <ns0:f>AVERAGE('GRPO原始 0923'!F517:F521)</ns0:f>
        <ns0:v>0.5015625</ns0:v>
      </ns0:c>
      <ns0:c r="D449" s="238" t="n">
        <ns0:f>AVERAGE('GRPO原始 0923'!F512:F521)</ns0:f>
        <ns0:v>0.54296875</ns0:v>
      </ns0:c>
      <ns0:c r="E449" s="238" t="n">
        <ns0:f>AVERAGE('GRPO原始 0923'!F507:F521)</ns0:f>
        <ns0:v>0.540625</ns0:v>
      </ns0:c>
      <ns0:c r="F449" s="238" t="n">
        <ns0:f>AVERAGE('GRPO原始 0923'!F502:F521)</ns0:f>
        <ns0:v>0.54296875</ns0:v>
      </ns0:c>
      <ns0:c r="G449" s="238" t="n">
        <ns0:f>AVERAGE('GRPO原始 0923'!F492:F521)</ns0:f>
        <ns0:v>0.5395833333333333</ns0:v>
      </ns0:c>
      <ns0:c r="H449" s="238" t="n">
        <ns0:f>AVERAGE('GRPO原始 0923'!F482:F521)</ns0:f>
        <ns0:v>0.5306640625</ns0:v>
      </ns0:c>
      <ns0:c r="I449" s="238" t="n">
        <ns0:f>AVERAGE('GRPO原始 0923'!F472:F521)</ns0:f>
        <ns0:v>0.52421875</ns0:v>
      </ns0:c>
      <ns0:c r="J449" s="240" t="n">
        <ns0:f>C449-C83</ns0:f>
        <ns0:v>0.03593750000000001</ns0:v>
      </ns0:c>
      <ns0:c r="K449" s="240" t="n">
        <ns0:f>D449-D83</ns0:f>
        <ns0:v>0.04062500000000002</ns0:v>
      </ns0:c>
      <ns0:c r="L449" s="240" t="n">
        <ns0:f>E449-E83</ns0:f>
        <ns0:v>0.03229166666666672</ns0:v>
      </ns0:c>
      <ns0:c r="M449" s="240" t="n">
        <ns0:f>F449-F83</ns0:f>
        <ns0:v>0.004687499999999956</ns0:v>
      </ns0:c>
      <ns0:c r="N449" s="240" t="n">
        <ns0:f>G449-G83</ns0:f>
        <ns0:v>-0.010156249999999978</ns0:v>
      </ns0:c>
      <ns0:c r="O449" s="240" t="n">
        <ns0:f>H449-H83</ns0:f>
        <ns0:v>-0.018359375000000067</ns0:v>
      </ns0:c>
      <ns0:c r="P449" s="240" t="n">
        <ns0:f>I449-I83</ns0:f>
        <ns0:v>-0.019218750000000062</ns0:v>
      </ns0:c>
    </ns0:row>
    <ns0:row r="450" ht="19" customHeight="1">
      <ns0:c r="A450" s="235" t="str">
        <ns0:v>exp-t1-positive</ns0:v>
      </ns0:c>
      <ns0:c r="B450" s="235" t="n">
        <ns0:v>83</ns0:v>
      </ns0:c>
      <ns0:c r="C450" s="238" t="n">
        <ns0:f>AVERAGE('GRPO原始 0923'!F518:F522)</ns0:f>
        <ns0:v>0.4765625</ns0:v>
      </ns0:c>
      <ns0:c r="D450" s="238" t="n">
        <ns0:f>AVERAGE('GRPO原始 0923'!F513:F522)</ns0:f>
        <ns0:v>0.51953125</ns0:v>
      </ns0:c>
      <ns0:c r="E450" s="238" t="n">
        <ns0:f>AVERAGE('GRPO原始 0923'!F508:F522)</ns0:f>
        <ns0:v>0.5348958333333333</ns0:v>
      </ns0:c>
      <ns0:c r="F450" s="238" t="n">
        <ns0:f>AVERAGE('GRPO原始 0923'!F503:F522)</ns0:f>
        <ns0:v>0.53046875</ns0:v>
      </ns0:c>
      <ns0:c r="G450" s="238" t="n">
        <ns0:f>AVERAGE('GRPO原始 0923'!F493:F522)</ns0:f>
        <ns0:v>0.5338541666666666</ns0:v>
      </ns0:c>
      <ns0:c r="H450" s="238" t="n">
        <ns0:f>AVERAGE('GRPO原始 0923'!F483:F522)</ns0:f>
        <ns0:v>0.530078125</ns0:v>
      </ns0:c>
      <ns0:c r="I450" s="238" t="n">
        <ns0:f>AVERAGE('GRPO原始 0923'!F473:F522)</ns0:f>
        <ns0:v>0.52234375</ns0:v>
      </ns0:c>
      <ns0:c r="J450" s="240" t="n">
        <ns0:f>C450-C84</ns0:f>
        <ns0:v>0.03125</ns0:v>
      </ns0:c>
      <ns0:c r="K450" s="240" t="n">
        <ns0:f>D450-D84</ns0:f>
        <ns0:v>0.04609374999999999</ns0:v>
      </ns0:c>
      <ns0:c r="L450" s="240" t="n">
        <ns0:f>E450-E84</ns0:f>
        <ns0:v>0.0390625</ns0:v>
      </ns0:c>
      <ns0:c r="M450" s="240" t="n">
        <ns0:f>F450-F84</ns0:f>
        <ns0:v>0.008593750000000067</ns0:v>
      </ns0:c>
      <ns0:c r="N450" s="240" t="n">
        <ns0:f>G450-G84</ns0:f>
        <ns0:v>-0.00911458333333337</ns0:v>
      </ns0:c>
      <ns0:c r="O450" s="240" t="n">
        <ns0:f>H450-H84</ns0:f>
        <ns0:v>-0.0185546875</ns0:v>
      </ns0:c>
      <ns0:c r="P450" s="240" t="n">
        <ns0:f>I450-I84</ns0:f>
        <ns0:v>-0.01953125</ns0:v>
      </ns0:c>
    </ns0:row>
    <ns0:row r="451" ht="19" customHeight="1">
      <ns0:c r="A451" s="235" t="str">
        <ns0:v>exp-t1-positive</ns0:v>
      </ns0:c>
      <ns0:c r="B451" s="235" t="n">
        <ns0:v>84</ns0:v>
      </ns0:c>
      <ns0:c r="C451" s="238" t="n">
        <ns0:f>AVERAGE('GRPO原始 0923'!F519:F523)</ns0:f>
        <ns0:v>0.484375</ns0:v>
      </ns0:c>
      <ns0:c r="D451" s="238" t="n">
        <ns0:f>AVERAGE('GRPO原始 0923'!F514:F523)</ns0:f>
        <ns0:v>0.5125</ns0:v>
      </ns0:c>
      <ns0:c r="E451" s="238" t="n">
        <ns0:f>AVERAGE('GRPO原始 0923'!F509:F523)</ns0:f>
        <ns0:v>0.5380208333333333</ns0:v>
      </ns0:c>
      <ns0:c r="F451" s="238" t="n">
        <ns0:f>AVERAGE('GRPO原始 0923'!F504:F523)</ns0:f>
        <ns0:v>0.528125</ns0:v>
      </ns0:c>
      <ns0:c r="G451" s="238" t="n">
        <ns0:f>AVERAGE('GRPO原始 0923'!F494:F523)</ns0:f>
        <ns0:v>0.5333333333333333</ns0:v>
      </ns0:c>
      <ns0:c r="H451" s="238" t="n">
        <ns0:f>AVERAGE('GRPO原始 0923'!F484:F523)</ns0:f>
        <ns0:v>0.53125</ns0:v>
      </ns0:c>
      <ns0:c r="I451" s="238" t="n">
        <ns0:f>AVERAGE('GRPO原始 0923'!F474:F523)</ns0:f>
        <ns0:v>0.52421875</ns0:v>
      </ns0:c>
      <ns0:c r="J451" s="240" t="n">
        <ns0:f>C451-C85</ns0:f>
        <ns0:v>0.03437499999999999</ns0:v>
      </ns0:c>
      <ns0:c r="K451" s="240" t="n">
        <ns0:f>D451-D85</ns0:f>
        <ns0:v>0.03281249999999997</ns0:v>
      </ns0:c>
      <ns0:c r="L451" s="240" t="n">
        <ns0:f>E451-E85</ns0:f>
        <ns0:v>0.04270833333333329</ns0:v>
      </ns0:c>
      <ns0:c r="M451" s="240" t="n">
        <ns0:f>F451-F85</ns0:f>
        <ns0:v>0.015625</ns0:v>
      </ns0:c>
      <ns0:c r="N451" s="240" t="n">
        <ns0:f>G451-G85</ns0:f>
        <ns0:v>-0.006249999999999978</ns0:v>
      </ns0:c>
      <ns0:c r="O451" s="240" t="n">
        <ns0:f>H451-H85</ns0:f>
        <ns0:v>-0.017382812499999956</ns0:v>
      </ns0:c>
      <ns0:c r="P451" s="240" t="n">
        <ns0:f>I451-I85</ns0:f>
        <ns0:v>-0.015312500000000062</ns0:v>
      </ns0:c>
    </ns0:row>
    <ns0:row r="452" ht="19" customHeight="1">
      <ns0:c r="A452" s="235" t="str">
        <ns0:v>exp-t1-positive</ns0:v>
      </ns0:c>
      <ns0:c r="B452" s="235" t="n">
        <ns0:v>85</ns0:v>
      </ns0:c>
      <ns0:c r="C452" s="238" t="n">
        <ns0:f>AVERAGE('GRPO原始 0923'!F520:F524)</ns0:f>
        <ns0:v>0.4953125</ns0:v>
      </ns0:c>
      <ns0:c r="D452" s="238" t="n">
        <ns0:f>AVERAGE('GRPO原始 0923'!F515:F524)</ns0:f>
        <ns0:v>0.5078125</ns0:v>
      </ns0:c>
      <ns0:c r="E452" s="238" t="n">
        <ns0:f>AVERAGE('GRPO原始 0923'!F510:F524)</ns0:f>
        <ns0:v>0.5270833333333333</ns0:v>
      </ns0:c>
      <ns0:c r="F452" s="238" t="n">
        <ns0:f>AVERAGE('GRPO原始 0923'!F505:F524)</ns0:f>
        <ns0:v>0.524609375</ns0:v>
      </ns0:c>
      <ns0:c r="G452" s="238" t="n">
        <ns0:f>AVERAGE('GRPO原始 0923'!F495:F524)</ns0:f>
        <ns0:v>0.5322916666666667</ns0:v>
      </ns0:c>
      <ns0:c r="H452" s="238" t="n">
        <ns0:f>AVERAGE('GRPO原始 0923'!F485:F524)</ns0:f>
        <ns0:v>0.5337890625</ns0:v>
      </ns0:c>
      <ns0:c r="I452" s="238" t="n">
        <ns0:f>AVERAGE('GRPO原始 0923'!F475:F524)</ns0:f>
        <ns0:v>0.52390625</ns0:v>
      </ns0:c>
      <ns0:c r="J452" s="240" t="n">
        <ns0:f>C452-C86</ns0:f>
        <ns0:v>0.0234375</ns0:v>
      </ns0:c>
      <ns0:c r="K452" s="240" t="n">
        <ns0:f>D452-D86</ns0:f>
        <ns0:v>0.021093750000000022</ns0:v>
      </ns0:c>
      <ns0:c r="L452" s="240" t="n">
        <ns0:f>E452-E86</ns0:f>
        <ns0:v>0.029166666666666674</ns0:v>
      </ns0:c>
      <ns0:c r="M452" s="240" t="n">
        <ns0:f>F452-F86</ns0:f>
        <ns0:v>0.014062500000000089</ns0:v>
      </ns0:c>
      <ns0:c r="N452" s="240" t="n">
        <ns0:f>G452-G86</ns0:f>
        <ns0:v>-0.00911458333333326</ns0:v>
      </ns0:c>
      <ns0:c r="O452" s="240" t="n">
        <ns0:f>H452-H86</ns0:f>
        <ns0:v>-0.017578125</ns0:v>
      </ns0:c>
      <ns0:c r="P452" s="240" t="n">
        <ns0:f>I452-I86</ns0:f>
        <ns0:v>-0.01781250000000001</ns0:v>
      </ns0:c>
    </ns0:row>
    <ns0:row r="453" ht="19" customHeight="1">
      <ns0:c r="A453" s="235" t="str">
        <ns0:v>exp-t1-positive</ns0:v>
      </ns0:c>
      <ns0:c r="B453" s="235" t="n">
        <ns0:v>86</ns0:v>
      </ns0:c>
      <ns0:c r="C453" s="238" t="n">
        <ns0:f>AVERAGE('GRPO原始 0923'!F521:F525)</ns0:f>
        <ns0:v>0.475</ns0:v>
      </ns0:c>
      <ns0:c r="D453" s="238" t="n">
        <ns0:f>AVERAGE('GRPO原始 0923'!F516:F525)</ns0:f>
        <ns0:v>0.496875</ns0:v>
      </ns0:c>
      <ns0:c r="E453" s="238" t="n">
        <ns0:f>AVERAGE('GRPO原始 0923'!F511:F525)</ns0:f>
        <ns0:v>0.5208333333333334</ns0:v>
      </ns0:c>
      <ns0:c r="F453" s="238" t="n">
        <ns0:f>AVERAGE('GRPO原始 0923'!F506:F525)</ns0:f>
        <ns0:v>0.524609375</ns0:v>
      </ns0:c>
      <ns0:c r="G453" s="238" t="n">
        <ns0:f>AVERAGE('GRPO原始 0923'!F496:F525)</ns0:f>
        <ns0:v>0.53515625</ns0:v>
      </ns0:c>
      <ns0:c r="H453" s="238" t="n">
        <ns0:f>AVERAGE('GRPO原始 0923'!F486:F525)</ns0:f>
        <ns0:v>0.5318359375</ns0:v>
      </ns0:c>
      <ns0:c r="I453" s="238" t="n">
        <ns0:f>AVERAGE('GRPO原始 0923'!F476:F525)</ns0:f>
        <ns0:v>0.5246875</ns0:v>
      </ns0:c>
      <ns0:c r="J453" s="240" t="n">
        <ns0:f>C453-C87</ns0:f>
        <ns0:v>-0.012500000000000011</ns0:v>
      </ns0:c>
      <ns0:c r="K453" s="240" t="n">
        <ns0:f>D453-D87</ns0:f>
        <ns0:v>0.0234375</ns0:v>
      </ns0:c>
      <ns0:c r="L453" s="240" t="n">
        <ns0:f>E453-E87</ns0:f>
        <ns0:v>0.026562500000000044</ns0:v>
      </ns0:c>
      <ns0:c r="M453" s="240" t="n">
        <ns0:f>F453-F87</ns0:f>
        <ns0:v>0.01953125</ns0:v>
      </ns0:c>
      <ns0:c r="N453" s="240" t="n">
        <ns0:f>G453-G87</ns0:f>
        <ns0:v>-0.009895833333333326</ns0:v>
      </ns0:c>
      <ns0:c r="O453" s="240" t="n">
        <ns0:f>H453-H87</ns0:f>
        <ns0:v>-0.016015624999999978</ns0:v>
      </ns0:c>
      <ns0:c r="P453" s="240" t="n">
        <ns0:f>I453-I87</ns0:f>
        <ns0:v>-0.016562500000000036</ns0:v>
      </ns0:c>
    </ns0:row>
    <ns0:row r="454" ht="19" customHeight="1">
      <ns0:c r="A454" s="235" t="str">
        <ns0:v>exp-t1-positive</ns0:v>
      </ns0:c>
      <ns0:c r="B454" s="235" t="n">
        <ns0:v>87</ns0:v>
      </ns0:c>
      <ns0:c r="C454" s="238" t="n">
        <ns0:f>AVERAGE('GRPO原始 0923'!F522:F526)</ns0:f>
        <ns0:v>0.4859375</ns0:v>
      </ns0:c>
      <ns0:c r="D454" s="238" t="n">
        <ns0:f>AVERAGE('GRPO原始 0923'!F517:F526)</ns0:f>
        <ns0:v>0.49375</ns0:v>
      </ns0:c>
      <ns0:c r="E454" s="238" t="n">
        <ns0:f>AVERAGE('GRPO原始 0923'!F512:F526)</ns0:f>
        <ns0:v>0.5239583333333333</ns0:v>
      </ns0:c>
      <ns0:c r="F454" s="238" t="n">
        <ns0:f>AVERAGE('GRPO原始 0923'!F507:F526)</ns0:f>
        <ns0:v>0.526953125</ns0:v>
      </ns0:c>
      <ns0:c r="G454" s="238" t="n">
        <ns0:f>AVERAGE('GRPO原始 0923'!F497:F526)</ns0:f>
        <ns0:v>0.53359375</ns0:v>
      </ns0:c>
      <ns0:c r="H454" s="238" t="n">
        <ns0:f>AVERAGE('GRPO原始 0923'!F487:F526)</ns0:f>
        <ns0:v>0.5314453125</ns0:v>
      </ns0:c>
      <ns0:c r="I454" s="238" t="n">
        <ns0:f>AVERAGE('GRPO原始 0923'!F477:F526)</ns0:f>
        <ns0:v>0.5228125</ns0:v>
      </ns0:c>
      <ns0:c r="J454" s="240" t="n">
        <ns0:f>C454-C88</ns0:f>
        <ns0:v>-0.006249999999999978</ns0:v>
      </ns0:c>
      <ns0:c r="K454" s="240" t="n">
        <ns0:f>D454-D88</ns0:f>
        <ns0:v>0.014843750000000044</ns0:v>
      </ns0:c>
      <ns0:c r="L454" s="240" t="n">
        <ns0:f>E454-E88</ns0:f>
        <ns0:v>0.024999999999999967</ns0:v>
      </ns0:c>
      <ns0:c r="M454" s="240" t="n">
        <ns0:f>F454-F88</ns0:f>
        <ns0:v>0.022656250000000044</ns0:v>
      </ns0:c>
      <ns0:c r="N454" s="240" t="n">
        <ns0:f>G454-G88</ns0:f>
        <ns0:v>-0.00911458333333337</ns0:v>
      </ns0:c>
      <ns0:c r="O454" s="240" t="n">
        <ns0:f>H454-H88</ns0:f>
        <ns0:v>-0.014843749999999933</ns0:v>
      </ns0:c>
      <ns0:c r="P454" s="240" t="n">
        <ns0:f>I454-I88</ns0:f>
        <ns0:v>-0.01781250000000001</ns0:v>
      </ns0:c>
    </ns0:row>
    <ns0:row r="455" ht="19" customHeight="1">
      <ns0:c r="A455" s="235" t="str">
        <ns0:v>exp-t1-positive</ns0:v>
      </ns0:c>
      <ns0:c r="B455" s="235" t="n">
        <ns0:v>88</ns0:v>
      </ns0:c>
      <ns0:c r="C455" s="238" t="n">
        <ns0:f>AVERAGE('GRPO原始 0923'!F523:F527)</ns0:f>
        <ns0:v>0.48125</ns0:v>
      </ns0:c>
      <ns0:c r="D455" s="238" t="n">
        <ns0:f>AVERAGE('GRPO原始 0923'!F518:F527)</ns0:f>
        <ns0:v>0.47890625</ns0:v>
      </ns0:c>
      <ns0:c r="E455" s="238" t="n">
        <ns0:f>AVERAGE('GRPO原始 0923'!F513:F527)</ns0:f>
        <ns0:v>0.5067708333333333</ns0:v>
      </ns0:c>
      <ns0:c r="F455" s="238" t="n">
        <ns0:f>AVERAGE('GRPO原始 0923'!F508:F527)</ns0:f>
        <ns0:v>0.521484375</ns0:v>
      </ns0:c>
      <ns0:c r="G455" s="238" t="n">
        <ns0:f>AVERAGE('GRPO原始 0923'!F498:F527)</ns0:f>
        <ns0:v>0.528125</ns0:v>
      </ns0:c>
      <ns0:c r="H455" s="238" t="n">
        <ns0:f>AVERAGE('GRPO原始 0923'!F488:F527)</ns0:f>
        <ns0:v>0.5279296875</ns0:v>
      </ns0:c>
      <ns0:c r="I455" s="238" t="n">
        <ns0:f>AVERAGE('GRPO原始 0923'!F478:F527)</ns0:f>
        <ns0:v>0.51953125</ns0:v>
      </ns0:c>
      <ns0:c r="J455" s="240" t="n">
        <ns0:f>C455-C89</ns0:f>
        <ns0:v>-0.02031250000000001</ns0:v>
      </ns0:c>
      <ns0:c r="K455" s="240" t="n">
        <ns0:f>D455-D89</ns0:f>
        <ns0:v>0.005468749999999967</ns0:v>
      </ns0:c>
      <ns0:c r="L455" s="240" t="n">
        <ns0:f>E455-E89</ns0:f>
        <ns0:v>0.023958333333333304</ns0:v>
      </ns0:c>
      <ns0:c r="M455" s="240" t="n">
        <ns0:f>F455-F89</ns0:f>
        <ns0:v>0.02421875000000001</ns0:v>
      </ns0:c>
      <ns0:c r="N455" s="240" t="n">
        <ns0:f>G455-G89</ns0:f>
        <ns0:v>-0.008593750000000067</ns0:v>
      </ns0:c>
      <ns0:c r="O455" s="240" t="n">
        <ns0:f>H455-H89</ns0:f>
        <ns0:v>-0.015039062499999978</ns0:v>
      </ns0:c>
      <ns0:c r="P455" s="240" t="n">
        <ns0:f>I455-I89</ns0:f>
        <ns0:v>-0.01749999999999996</ns0:v>
      </ns0:c>
    </ns0:row>
    <ns0:row r="456" ht="19" customHeight="1">
      <ns0:c r="A456" s="235" t="str">
        <ns0:v>exp-t1-positive</ns0:v>
      </ns0:c>
      <ns0:c r="B456" s="235" t="n">
        <ns0:v>89</ns0:v>
      </ns0:c>
      <ns0:c r="C456" s="238" t="n">
        <ns0:f>AVERAGE('GRPO原始 0923'!F524:F528)</ns0:f>
        <ns0:v>0.453125</ns0:v>
      </ns0:c>
      <ns0:c r="D456" s="238" t="n">
        <ns0:f>AVERAGE('GRPO原始 0923'!F519:F528)</ns0:f>
        <ns0:v>0.46875</ns0:v>
      </ns0:c>
      <ns0:c r="E456" s="238" t="n">
        <ns0:f>AVERAGE('GRPO原始 0923'!F514:F528)</ns0:f>
        <ns0:v>0.49270833333333336</ns0:v>
      </ns0:c>
      <ns0:c r="F456" s="238" t="n">
        <ns0:f>AVERAGE('GRPO原始 0923'!F509:F528)</ns0:f>
        <ns0:v>0.516796875</ns0:v>
      </ns0:c>
      <ns0:c r="G456" s="238" t="n">
        <ns0:f>AVERAGE('GRPO原始 0923'!F499:F528)</ns0:f>
        <ns0:v>0.5239583333333333</ns0:v>
      </ns0:c>
      <ns0:c r="H456" s="238" t="n">
        <ns0:f>AVERAGE('GRPO原始 0923'!F489:F528)</ns0:f>
        <ns0:v>0.523046875</ns0:v>
      </ns0:c>
      <ns0:c r="I456" s="238" t="n">
        <ns0:f>AVERAGE('GRPO原始 0923'!F479:F528)</ns0:f>
        <ns0:v>0.51765625</ns0:v>
      </ns0:c>
      <ns0:c r="J456" s="240" t="n">
        <ns0:f>C456-C90</ns0:f>
        <ns0:v>-0.06406250000000002</ns0:v>
      </ns0:c>
      <ns0:c r="K456" s="240" t="n">
        <ns0:f>D456-D90</ns0:f>
        <ns0:v>-0.014843749999999989</ns0:v>
      </ns0:c>
      <ns0:c r="L456" s="240" t="n">
        <ns0:f>E456-E90</ns0:f>
        <ns0:v>0.0005208333333333592</ns0:v>
      </ns0:c>
      <ns0:c r="M456" s="240" t="n">
        <ns0:f>F456-F90</ns0:f>
        <ns0:v>0.01601562500000009</ns0:v>
      </ns0:c>
      <ns0:c r="N456" s="240" t="n">
        <ns0:f>G456-G90</ns0:f>
        <ns0:v>-0.01302083333333337</ns0:v>
      </ns0:c>
      <ns0:c r="O456" s="240" t="n">
        <ns0:f>H456-H90</ns0:f>
        <ns0:v>-0.018749999999999933</ns0:v>
      </ns0:c>
      <ns0:c r="P456" s="240" t="n">
        <ns0:f>I456-I90</ns0:f>
        <ns0:v>-0.020312499999999956</ns0:v>
      </ns0:c>
    </ns0:row>
    <ns0:row r="457" ht="19" customHeight="1">
      <ns0:c r="A457" s="235" t="str">
        <ns0:v>exp-t1-positive</ns0:v>
      </ns0:c>
      <ns0:c r="B457" s="235" t="n">
        <ns0:v>90</ns0:v>
      </ns0:c>
      <ns0:c r="C457" s="238" t="n">
        <ns0:f>AVERAGE('GRPO原始 0923'!F525:F529)</ns0:f>
        <ns0:v>0.4578125</ns0:v>
      </ns0:c>
      <ns0:c r="D457" s="238" t="n">
        <ns0:f>AVERAGE('GRPO原始 0923'!F520:F529)</ns0:f>
        <ns0:v>0.4765625</ns0:v>
      </ns0:c>
      <ns0:c r="E457" s="238" t="n">
        <ns0:f>AVERAGE('GRPO原始 0923'!F515:F529)</ns0:f>
        <ns0:v>0.49114583333333334</ns0:v>
      </ns0:c>
      <ns0:c r="F457" s="238" t="n">
        <ns0:f>AVERAGE('GRPO原始 0923'!F510:F529)</ns0:f>
        <ns0:v>0.509765625</ns0:v>
      </ns0:c>
      <ns0:c r="G457" s="238" t="n">
        <ns0:f>AVERAGE('GRPO原始 0923'!F500:F529)</ns0:f>
        <ns0:v>0.52578125</ns0:v>
      </ns0:c>
      <ns0:c r="H457" s="238" t="n">
        <ns0:f>AVERAGE('GRPO原始 0923'!F490:F529)</ns0:f>
        <ns0:v>0.5248046875</ns0:v>
      </ns0:c>
      <ns0:c r="I457" s="238" t="n">
        <ns0:f>AVERAGE('GRPO原始 0923'!F480:F529)</ns0:f>
        <ns0:v>0.51890625</ns0:v>
      </ns0:c>
      <ns0:c r="J457" s="240" t="n">
        <ns0:f>C457-C91</ns0:f>
        <ns0:v>-0.07031249999999994</ns0:v>
      </ns0:c>
      <ns0:c r="K457" s="240" t="n">
        <ns0:f>D457-D91</ns0:f>
        <ns0:v>-0.0234375</ns0:v>
      </ns0:c>
      <ns0:c r="L457" s="240" t="n">
        <ns0:f>E457-E91</ns0:f>
        <ns0:v>-0.009374999999999967</ns0:v>
      </ns0:c>
      <ns0:c r="M457" s="240" t="n">
        <ns0:f>F457-F91</ns0:f>
        <ns0:v>0.004296874999999978</ns0:v>
      </ns0:c>
      <ns0:c r="N457" s="240" t="n">
        <ns0:f>G457-G91</ns0:f>
        <ns0:v>-0.013281250000000022</ns0:v>
      </ns0:c>
      <ns0:c r="O457" s="240" t="n">
        <ns0:f>H457-H91</ns0:f>
        <ns0:v>-0.020898437499999978</ns0:v>
      </ns0:c>
      <ns0:c r="P457" s="240" t="n">
        <ns0:f>I457-I91</ns0:f>
        <ns0:v>-0.022812500000000013</ns0:v>
      </ns0:c>
    </ns0:row>
    <ns0:row r="458" ht="19" customHeight="1">
      <ns0:c r="A458" s="235" t="str">
        <ns0:v>exp-t1-positive</ns0:v>
      </ns0:c>
      <ns0:c r="B458" s="235" t="n">
        <ns0:v>91</ns0:v>
      </ns0:c>
      <ns0:c r="C458" s="238" t="n">
        <ns0:f>AVERAGE('GRPO原始 0923'!F526:F530)</ns0:f>
        <ns0:v>0.4890625</ns0:v>
      </ns0:c>
      <ns0:c r="D458" s="238" t="n">
        <ns0:f>AVERAGE('GRPO原始 0923'!F521:F530)</ns0:f>
        <ns0:v>0.48203125</ns0:v>
      </ns0:c>
      <ns0:c r="E458" s="238" t="n">
        <ns0:f>AVERAGE('GRPO原始 0923'!F516:F530)</ns0:f>
        <ns0:v>0.4942708333333333</ns0:v>
      </ns0:c>
      <ns0:c r="F458" s="238" t="n">
        <ns0:f>AVERAGE('GRPO原始 0923'!F511:F530)</ns0:f>
        <ns0:v>0.512890625</ns0:v>
      </ns0:c>
      <ns0:c r="G458" s="238" t="n">
        <ns0:f>AVERAGE('GRPO原始 0923'!F501:F530)</ns0:f>
        <ns0:v>0.5268229166666667</ns0:v>
      </ns0:c>
      <ns0:c r="H458" s="238" t="n">
        <ns0:f>AVERAGE('GRPO原始 0923'!F491:F530)</ns0:f>
        <ns0:v>0.528515625</ns0:v>
      </ns0:c>
      <ns0:c r="I458" s="238" t="n">
        <ns0:f>AVERAGE('GRPO原始 0923'!F481:F530)</ns0:f>
        <ns0:v>0.5196875</ns0:v>
      </ns0:c>
      <ns0:c r="J458" s="240" t="n">
        <ns0:f>C458-C92</ns0:f>
        <ns0:v>-0.05624999999999997</ns0:v>
      </ns0:c>
      <ns0:c r="K458" s="240" t="n">
        <ns0:f>D458-D92</ns0:f>
        <ns0:v>-0.03437499999999993</ns0:v>
      </ns0:c>
      <ns0:c r="L458" s="240" t="n">
        <ns0:f>E458-E92</ns0:f>
        <ns0:v>-0.003124999999999989</ns0:v>
      </ns0:c>
      <ns0:c r="M458" s="240" t="n">
        <ns0:f>F458-F92</ns0:f>
        <ns0:v>0.005859375</ns0:v>
      </ns0:c>
      <ns0:c r="N458" s="240" t="n">
        <ns0:f>G458-G92</ns0:f>
        <ns0:v>-0.011458333333333348</ns0:v>
      </ns0:c>
      <ns0:c r="O458" s="240" t="n">
        <ns0:f>H458-H92</ns0:f>
        <ns0:v>-0.015625</ns0:v>
      </ns0:c>
      <ns0:c r="P458" s="240" t="n">
        <ns0:f>I458-I92</ns0:f>
        <ns0:v>-0.021874999999999978</ns0:v>
      </ns0:c>
    </ns0:row>
    <ns0:row r="459" ht="19" customHeight="1">
      <ns0:c r="A459" s="235" t="str">
        <ns0:v>exp-t1-positive</ns0:v>
      </ns0:c>
      <ns0:c r="B459" s="235" t="n">
        <ns0:v>92</ns0:v>
      </ns0:c>
      <ns0:c r="C459" s="238" t="n">
        <ns0:f>AVERAGE('GRPO原始 0923'!F527:F531)</ns0:f>
        <ns0:v>0.4875</ns0:v>
      </ns0:c>
      <ns0:c r="D459" s="238" t="n">
        <ns0:f>AVERAGE('GRPO原始 0923'!F522:F531)</ns0:f>
        <ns0:v>0.48671875</ns0:v>
      </ns0:c>
      <ns0:c r="E459" s="238" t="n">
        <ns0:f>AVERAGE('GRPO原始 0923'!F517:F531)</ns0:f>
        <ns0:v>0.49166666666666664</ns0:v>
      </ns0:c>
      <ns0:c r="F459" s="238" t="n">
        <ns0:f>AVERAGE('GRPO原始 0923'!F512:F531)</ns0:f>
        <ns0:v>0.51484375</ns0:v>
      </ns0:c>
      <ns0:c r="G459" s="238" t="n">
        <ns0:f>AVERAGE('GRPO原始 0923'!F502:F531)</ns0:f>
        <ns0:v>0.52421875</ns0:v>
      </ns0:c>
      <ns0:c r="H459" s="238" t="n">
        <ns0:f>AVERAGE('GRPO原始 0923'!F492:F531)</ns0:f>
        <ns0:v>0.5263671875</ns0:v>
      </ns0:c>
      <ns0:c r="I459" s="238" t="n">
        <ns0:f>AVERAGE('GRPO原始 0923'!F482:F531)</ns0:f>
        <ns0:v>0.521875</ns0:v>
      </ns0:c>
      <ns0:c r="J459" s="240" t="n">
        <ns0:f>C459-C93</ns0:f>
        <ns0:v>-0.06093750000000003</ns0:v>
      </ns0:c>
      <ns0:c r="K459" s="240" t="n">
        <ns0:f>D459-D93</ns0:f>
        <ns0:v>-0.03359374999999998</ns0:v>
      </ns0:c>
      <ns0:c r="L459" s="240" t="n">
        <ns0:f>E459-E93</ns0:f>
        <ns0:v>-0.010416666666666685</ns0:v>
      </ns0:c>
      <ns0:c r="M459" s="240" t="n">
        <ns0:f>F459-F93</ns0:f>
        <ns0:v>0.003515625000000022</ns0:v>
      </ns0:c>
      <ns0:c r="N459" s="240" t="n">
        <ns0:f>G459-G93</ns0:f>
        <ns0:v>-0.008072916666666763</ns0:v>
      </ns0:c>
      <ns0:c r="O459" s="240" t="n">
        <ns0:f>H459-H93</ns0:f>
        <ns0:v>-0.016015624999999978</ns0:v>
      </ns0:c>
      <ns0:c r="P459" s="240" t="n">
        <ns0:f>I459-I93</ns0:f>
        <ns0:v>-0.02140625000000007</ns0:v>
      </ns0:c>
    </ns0:row>
    <ns0:row r="460" ht="19" customHeight="1">
      <ns0:c r="A460" s="235" t="str">
        <ns0:v>exp-t1-positive</ns0:v>
      </ns0:c>
      <ns0:c r="B460" s="235" t="n">
        <ns0:v>93</ns0:v>
      </ns0:c>
      <ns0:c r="C460" s="238" t="n">
        <ns0:f>AVERAGE('GRPO原始 0923'!F528:F532)</ns0:f>
        <ns0:v>0.509375</ns0:v>
      </ns0:c>
      <ns0:c r="D460" s="238" t="n">
        <ns0:f>AVERAGE('GRPO原始 0923'!F523:F532)</ns0:f>
        <ns0:v>0.4953125</ns0:v>
      </ns0:c>
      <ns0:c r="E460" s="238" t="n">
        <ns0:f>AVERAGE('GRPO原始 0923'!F518:F532)</ns0:f>
        <ns0:v>0.4890625</ns0:v>
      </ns0:c>
      <ns0:c r="F460" s="238" t="n">
        <ns0:f>AVERAGE('GRPO原始 0923'!F513:F532)</ns0:f>
        <ns0:v>0.507421875</ns0:v>
      </ns0:c>
      <ns0:c r="G460" s="238" t="n">
        <ns0:f>AVERAGE('GRPO原始 0923'!F503:F532)</ns0:f>
        <ns0:v>0.51875</ns0:v>
      </ns0:c>
      <ns0:c r="H460" s="238" t="n">
        <ns0:f>AVERAGE('GRPO原始 0923'!F493:F532)</ns0:f>
        <ns0:v>0.52421875</ns0:v>
      </ns0:c>
      <ns0:c r="I460" s="238" t="n">
        <ns0:f>AVERAGE('GRPO原始 0923'!F483:F532)</ns0:f>
        <ns0:v>0.523125</ns0:v>
      </ns0:c>
      <ns0:c r="J460" s="240" t="n">
        <ns0:f>C460-C94</ns0:f>
        <ns0:v>-0.07343749999999993</ns0:v>
      </ns0:c>
      <ns0:c r="K460" s="240" t="n">
        <ns0:f>D460-D94</ns0:f>
        <ns0:v>-0.046875000000000056</ns0:v>
      </ns0:c>
      <ns0:c r="L460" s="240" t="n">
        <ns0:f>E460-E94</ns0:f>
        <ns0:v>-0.020833333333333315</ns0:v>
      </ns0:c>
      <ns0:c r="M460" s="240" t="n">
        <ns0:f>F460-F94</ns0:f>
        <ns0:v>-0.0003906249999999778</ns0:v>
      </ns0:c>
      <ns0:c r="N460" s="240" t="n">
        <ns0:f>G460-G94</ns0:f>
        <ns0:v>-0.009895833333333326</ns0:v>
      </ns0:c>
      <ns0:c r="O460" s="240" t="n">
        <ns0:f>H460-H94</ns0:f>
        <ns0:v>-0.0185546875</ns0:v>
      </ns0:c>
      <ns0:c r="P460" s="240" t="n">
        <ns0:f>I460-I94</ns0:f>
        <ns0:v>-0.024218750000000067</ns0:v>
      </ns0:c>
    </ns0:row>
    <ns0:row r="461" ht="19" customHeight="1">
      <ns0:c r="A461" s="235" t="str">
        <ns0:v>exp-t1-positive</ns0:v>
      </ns0:c>
      <ns0:c r="B461" s="235" t="n">
        <ns0:v>94</ns0:v>
      </ns0:c>
      <ns0:c r="C461" s="238" t="n">
        <ns0:f>AVERAGE('GRPO原始 0923'!F529:F533)</ns0:f>
        <ns0:v>0.540625</ns0:v>
      </ns0:c>
      <ns0:c r="D461" s="238" t="n">
        <ns0:f>AVERAGE('GRPO原始 0923'!F524:F533)</ns0:f>
        <ns0:v>0.496875</ns0:v>
      </ns0:c>
      <ns0:c r="E461" s="238" t="n">
        <ns0:f>AVERAGE('GRPO原始 0923'!F519:F533)</ns0:f>
        <ns0:v>0.49270833333333336</ns0:v>
      </ns0:c>
      <ns0:c r="F461" s="238" t="n">
        <ns0:f>AVERAGE('GRPO原始 0923'!F514:F533)</ns0:f>
        <ns0:v>0.5046875</ns0:v>
      </ns0:c>
      <ns0:c r="G461" s="238" t="n">
        <ns0:f>AVERAGE('GRPO原始 0923'!F504:F533)</ns0:f>
        <ns0:v>0.5177083333333333</ns0:v>
      </ns0:c>
      <ns0:c r="H461" s="238" t="n">
        <ns0:f>AVERAGE('GRPO原始 0923'!F494:F533)</ns0:f>
        <ns0:v>0.52421875</ns0:v>
      </ns0:c>
      <ns0:c r="I461" s="238" t="n">
        <ns0:f>AVERAGE('GRPO原始 0923'!F484:F533)</ns0:f>
        <ns0:v>0.524375</ns0:v>
      </ns0:c>
      <ns0:c r="J461" s="240" t="n">
        <ns0:f>C461-C95</ns0:f>
        <ns0:v>-0.046875</ns0:v>
      </ns0:c>
      <ns0:c r="K461" s="240" t="n">
        <ns0:f>D461-D95</ns0:f>
        <ns0:v>-0.05546875000000001</ns0:v>
      </ns0:c>
      <ns0:c r="L461" s="240" t="n">
        <ns0:f>E461-E95</ns0:f>
        <ns0:v>-0.02552083333333327</ns0:v>
      </ns0:c>
      <ns0:c r="M461" s="240" t="n">
        <ns0:f>F461-F95</ns0:f>
        <ns0:v>-0.011328125000000022</ns0:v>
      </ns0:c>
      <ns0:c r="N461" s="240" t="n">
        <ns0:f>G461-G95</ns0:f>
        <ns0:v>-0.008072916666666652</ns0:v>
      </ns0:c>
      <ns0:c r="O461" s="240" t="n">
        <ns0:f>H461-H95</ns0:f>
        <ns0:v>-0.0185546875</ns0:v>
      </ns0:c>
      <ns0:c r="P461" s="240" t="n">
        <ns0:f>I461-I95</ns0:f>
        <ns0:v>-0.02499999999999991</ns0:v>
      </ns0:c>
    </ns0:row>
    <ns0:row r="462" ht="19" customHeight="1">
      <ns0:c r="A462" s="235" t="str">
        <ns0:v>exp-t1-positive</ns0:v>
      </ns0:c>
      <ns0:c r="B462" s="235" t="n">
        <ns0:v>95</ns0:v>
      </ns0:c>
      <ns0:c r="C462" s="238" t="n">
        <ns0:f>AVERAGE('GRPO原始 0923'!F530:F534)</ns0:f>
        <ns0:v>0.559375</ns0:v>
      </ns0:c>
      <ns0:c r="D462" s="238" t="n">
        <ns0:f>AVERAGE('GRPO原始 0923'!F525:F534)</ns0:f>
        <ns0:v>0.50859375</ns0:v>
      </ns0:c>
      <ns0:c r="E462" s="238" t="n">
        <ns0:f>AVERAGE('GRPO原始 0923'!F520:F534)</ns0:f>
        <ns0:v>0.5041666666666667</ns0:v>
      </ns0:c>
      <ns0:c r="F462" s="238" t="n">
        <ns0:f>AVERAGE('GRPO原始 0923'!F515:F534)</ns0:f>
        <ns0:v>0.508203125</ns0:v>
      </ns0:c>
      <ns0:c r="G462" s="238" t="n">
        <ns0:f>AVERAGE('GRPO原始 0923'!F505:F534)</ns0:f>
        <ns0:v>0.5192708333333333</ns0:v>
      </ns0:c>
      <ns0:c r="H462" s="238" t="n">
        <ns0:f>AVERAGE('GRPO原始 0923'!F495:F534)</ns0:f>
        <ns0:v>0.5263671875</ns0:v>
      </ns0:c>
      <ns0:c r="I462" s="238" t="n">
        <ns0:f>AVERAGE('GRPO原始 0923'!F485:F534)</ns0:f>
        <ns0:v>0.52875</ns0:v>
      </ns0:c>
      <ns0:c r="J462" s="240" t="n">
        <ns0:f>C462-C96</ns0:f>
        <ns0:v>-0.014062500000000089</ns0:v>
      </ns0:c>
      <ns0:c r="K462" s="240" t="n">
        <ns0:f>D462-D96</ns0:f>
        <ns0:v>-0.042187500000000044</ns0:v>
      </ns0:c>
      <ns0:c r="L462" s="240" t="n">
        <ns0:f>E462-E96</ns0:f>
        <ns0:v>-0.020312500000000067</ns0:v>
      </ns0:c>
      <ns0:c r="M462" s="240" t="n">
        <ns0:f>F462-F96</ns0:f>
        <ns0:v>-0.010546875000000067</ns0:v>
      </ns0:c>
      <ns0:c r="N462" s="240" t="n">
        <ns0:f>G462-G96</ns0:f>
        <ns0:v>-0.004687499999999956</ns0:v>
      </ns0:c>
      <ns0:c r="O462" s="240" t="n">
        <ns0:f>H462-H96</ns0:f>
        <ns0:v>-0.017382812499999956</ns0:v>
      </ns0:c>
      <ns0:c r="P462" s="240" t="n">
        <ns0:f>I462-I96</ns0:f>
        <ns0:v>-0.022499999999999964</ns0:v>
      </ns0:c>
    </ns0:row>
    <ns0:row r="463" ht="19" customHeight="1">
      <ns0:c r="A463" s="235" t="str">
        <ns0:v>exp-t1-positive</ns0:v>
      </ns0:c>
      <ns0:c r="B463" s="235" t="n">
        <ns0:v>96</ns0:v>
      </ns0:c>
      <ns0:c r="C463" s="238" t="n">
        <ns0:f>AVERAGE('GRPO原始 0923'!F531:F535)</ns0:f>
        <ns0:v>0.5296875</ns0:v>
      </ns0:c>
      <ns0:c r="D463" s="238" t="n">
        <ns0:f>AVERAGE('GRPO原始 0923'!F526:F535)</ns0:f>
        <ns0:v>0.509375</ns0:v>
      </ns0:c>
      <ns0:c r="E463" s="238" t="n">
        <ns0:f>AVERAGE('GRPO原始 0923'!F521:F535)</ns0:f>
        <ns0:v>0.4979166666666667</ns0:v>
      </ns0:c>
      <ns0:c r="F463" s="238" t="n">
        <ns0:f>AVERAGE('GRPO原始 0923'!F516:F535)</ns0:f>
        <ns0:v>0.503125</ns0:v>
      </ns0:c>
      <ns0:c r="G463" s="238" t="n">
        <ns0:f>AVERAGE('GRPO原始 0923'!F506:F535)</ns0:f>
        <ns0:v>0.51953125</ns0:v>
      </ns0:c>
      <ns0:c r="H463" s="238" t="n">
        <ns0:f>AVERAGE('GRPO原始 0923'!F496:F535)</ns0:f>
        <ns0:v>0.5287109375</ns0:v>
      </ns0:c>
      <ns0:c r="I463" s="238" t="n">
        <ns0:f>AVERAGE('GRPO原始 0923'!F486:F535)</ns0:f>
        <ns0:v>0.52734375</ns0:v>
      </ns0:c>
      <ns0:c r="J463" s="240" t="n">
        <ns0:f>C463-C97</ns0:f>
        <ns0:v>-0.05937500000000007</ns0:v>
      </ns0:c>
      <ns0:c r="K463" s="240" t="n">
        <ns0:f>D463-D97</ns0:f>
        <ns0:v>-0.05781249999999993</ns0:v>
      </ns0:c>
      <ns0:c r="L463" s="240" t="n">
        <ns0:f>E463-E97</ns0:f>
        <ns0:v>-0.04270833333333335</ns0:v>
      </ns0:c>
      <ns0:c r="M463" s="240" t="n">
        <ns0:f>F463-F97</ns0:f>
        <ns0:v>-0.01718749999999991</ns0:v>
      </ns0:c>
      <ns0:c r="N463" s="240" t="n">
        <ns0:f>G463-G97</ns0:f>
        <ns0:v>-0.006249999999999978</ns0:v>
      </ns0:c>
      <ns0:c r="O463" s="240" t="n">
        <ns0:f>H463-H97</ns0:f>
        <ns0:v>-0.021874999999999978</ns0:v>
      </ns0:c>
      <ns0:c r="P463" s="240" t="n">
        <ns0:f>I463-I97</ns0:f>
        <ns0:v>-0.024375000000000036</ns0:v>
      </ns0:c>
    </ns0:row>
    <ns0:row r="464" ht="19" customHeight="1">
      <ns0:c r="A464" s="235" t="str">
        <ns0:v>exp-t1-positive</ns0:v>
      </ns0:c>
      <ns0:c r="B464" s="235" t="n">
        <ns0:v>97</ns0:v>
      </ns0:c>
      <ns0:c r="C464" s="238" t="n">
        <ns0:f>AVERAGE('GRPO原始 0923'!F532:F536)</ns0:f>
        <ns0:v>0.5109375</ns0:v>
      </ns0:c>
      <ns0:c r="D464" s="238" t="n">
        <ns0:f>AVERAGE('GRPO原始 0923'!F527:F536)</ns0:f>
        <ns0:v>0.49921875</ns0:v>
      </ns0:c>
      <ns0:c r="E464" s="238" t="n">
        <ns0:f>AVERAGE('GRPO原始 0923'!F522:F536)</ns0:f>
        <ns0:v>0.4947916666666667</ns0:v>
      </ns0:c>
      <ns0:c r="F464" s="238" t="n">
        <ns0:f>AVERAGE('GRPO原始 0923'!F517:F536)</ns0:f>
        <ns0:v>0.496484375</ns0:v>
      </ns0:c>
      <ns0:c r="G464" s="238" t="n">
        <ns0:f>AVERAGE('GRPO原始 0923'!F507:F536)</ns0:f>
        <ns0:v>0.5177083333333333</ns0:v>
      </ns0:c>
      <ns0:c r="H464" s="238" t="n">
        <ns0:f>AVERAGE('GRPO原始 0923'!F497:F536)</ns0:f>
        <ns0:v>0.525</ns0:v>
      </ns0:c>
      <ns0:c r="I464" s="238" t="n">
        <ns0:f>AVERAGE('GRPO原始 0923'!F487:F536)</ns0:f>
        <ns0:v>0.525</ns0:v>
      </ns0:c>
      <ns0:c r="J464" s="240" t="n">
        <ns0:f>C464-C98</ns0:f>
        <ns0:v>-0.09687499999999993</ns0:v>
      </ns0:c>
      <ns0:c r="K464" s="240" t="n">
        <ns0:f>D464-D98</ns0:f>
        <ns0:v>-0.07890625000000001</ns0:v>
      </ns0:c>
      <ns0:c r="L464" s="240" t="n">
        <ns0:f>E464-E98</ns0:f>
        <ns0:v>-0.054687499999999944</ns0:v>
      </ns0:c>
      <ns0:c r="M464" s="240" t="n">
        <ns0:f>F464-F98</ns0:f>
        <ns0:v>-0.03203125000000007</ns0:v>
      </ns0:c>
      <ns0:c r="N464" s="240" t="n">
        <ns0:f>G464-G98</ns0:f>
        <ns0:v>-0.011197916666666696</ns0:v>
      </ns0:c>
      <ns0:c r="O464" s="240" t="n">
        <ns0:f>H464-H98</ns0:f>
        <ns0:v>-0.026562499999999933</ns0:v>
      </ns0:c>
      <ns0:c r="P464" s="240" t="n">
        <ns0:f>I464-I98</ns0:f>
        <ns0:v>-0.027656249999999938</ns0:v>
      </ns0:c>
    </ns0:row>
    <ns0:row r="465" ht="19" customHeight="1">
      <ns0:c r="A465" s="235" t="str">
        <ns0:v>exp-t1-positive</ns0:v>
      </ns0:c>
      <ns0:c r="B465" s="235" t="n">
        <ns0:v>98</ns0:v>
      </ns0:c>
      <ns0:c r="C465" s="238" t="n">
        <ns0:f>AVERAGE('GRPO原始 0923'!F533:F537)</ns0:f>
        <ns0:v>0.503125</ns0:v>
      </ns0:c>
      <ns0:c r="D465" s="238" t="n">
        <ns0:f>AVERAGE('GRPO原始 0923'!F528:F537)</ns0:f>
        <ns0:v>0.50625</ns0:v>
      </ns0:c>
      <ns0:c r="E465" s="238" t="n">
        <ns0:f>AVERAGE('GRPO原始 0923'!F523:F537)</ns0:f>
        <ns0:v>0.4979166666666667</ns0:v>
      </ns0:c>
      <ns0:c r="F465" s="238" t="n">
        <ns0:f>AVERAGE('GRPO原始 0923'!F518:F537)</ns0:f>
        <ns0:v>0.492578125</ns0:v>
      </ns0:c>
      <ns0:c r="G465" s="238" t="n">
        <ns0:f>AVERAGE('GRPO原始 0923'!F508:F537)</ns0:f>
        <ns0:v>0.51640625</ns0:v>
      </ns0:c>
      <ns0:c r="H465" s="238" t="n">
        <ns0:f>AVERAGE('GRPO原始 0923'!F498:F537)</ns0:f>
        <ns0:v>0.52265625</ns0:v>
      </ns0:c>
      <ns0:c r="I465" s="238" t="n">
        <ns0:f>AVERAGE('GRPO原始 0923'!F488:F537)</ns0:f>
        <ns0:v>0.52359375</ns0:v>
      </ns0:c>
      <ns0:c r="J465" s="240" t="n">
        <ns0:f>C465-C99</ns0:f>
        <ns0:v>-0.09531249999999991</ns0:v>
      </ns0:c>
      <ns0:c r="K465" s="240" t="n">
        <ns0:f>D465-D99</ns0:f>
        <ns0:v>-0.08437499999999998</ns0:v>
      </ns0:c>
      <ns0:c r="L465" s="240" t="n">
        <ns0:f>E465-E99</ns0:f>
        <ns0:v>-0.0630208333333333</ns0:v>
      </ns0:c>
      <ns0:c r="M465" s="240" t="n">
        <ns0:f>F465-F99</ns0:f>
        <ns0:v>-0.03945312499999998</ns0:v>
      </ns0:c>
      <ns0:c r="N465" s="240" t="n">
        <ns0:f>G465-G99</ns0:f>
        <ns0:v>-0.011979166666666763</ns0:v>
      </ns0:c>
      <ns0:c r="O465" s="240" t="n">
        <ns0:f>H465-H99</ns0:f>
        <ns0:v>-0.027539062499999933</ns0:v>
      </ns0:c>
      <ns0:c r="P465" s="240" t="n">
        <ns0:f>I465-I99</ns0:f>
        <ns0:v>-0.028906250000000022</ns0:v>
      </ns0:c>
    </ns0:row>
    <ns0:row r="466" ht="19" customHeight="1">
      <ns0:c r="A466" s="235" t="str">
        <ns0:v>exp-t1-positive</ns0:v>
      </ns0:c>
      <ns0:c r="B466" s="235" t="n">
        <ns0:v>99</ns0:v>
      </ns0:c>
      <ns0:c r="C466" s="238" t="n">
        <ns0:f>AVERAGE('GRPO原始 0923'!F534:F538)</ns0:f>
        <ns0:v>0.5046875</ns0:v>
      </ns0:c>
      <ns0:c r="D466" s="238" t="n">
        <ns0:f>AVERAGE('GRPO原始 0923'!F529:F538)</ns0:f>
        <ns0:v>0.52265625</ns0:v>
      </ns0:c>
      <ns0:c r="E466" s="238" t="n">
        <ns0:f>AVERAGE('GRPO原始 0923'!F524:F538)</ns0:f>
        <ns0:v>0.49947916666666664</ns0:v>
      </ns0:c>
      <ns0:c r="F466" s="238" t="n">
        <ns0:f>AVERAGE('GRPO原始 0923'!F519:F538)</ns0:f>
        <ns0:v>0.495703125</ns0:v>
      </ns0:c>
      <ns0:c r="G466" s="238" t="n">
        <ns0:f>AVERAGE('GRPO原始 0923'!F509:F538)</ns0:f>
        <ns0:v>0.51875</ns0:v>
      </ns0:c>
      <ns0:c r="H466" s="238" t="n">
        <ns0:f>AVERAGE('GRPO原始 0923'!F499:F538)</ns0:f>
        <ns0:v>0.5236328125</ns0:v>
      </ns0:c>
      <ns0:c r="I466" s="238" t="n">
        <ns0:f>AVERAGE('GRPO原始 0923'!F489:F538)</ns0:f>
        <ns0:v>0.52296875</ns0:v>
      </ns0:c>
      <ns0:c r="J466" s="240" t="n">
        <ns0:f>C466-C100</ns0:f>
        <ns0:v>-0.1015625</ns0:v>
      </ns0:c>
      <ns0:c r="K466" s="240" t="n">
        <ns0:f>D466-D100</ns0:f>
        <ns0:v>-0.07421875</ns0:v>
      </ns0:c>
      <ns0:c r="L466" s="240" t="n">
        <ns0:f>E466-E100</ns0:f>
        <ns0:v>-0.07083333333333336</ns0:v>
      </ns0:c>
      <ns0:c r="M466" s="240" t="n">
        <ns0:f>F466-F100</ns0:f>
        <ns0:v>-0.04453125000000002</ns0:v>
      </ns0:c>
      <ns0:c r="N466" s="240" t="n">
        <ns0:f>G466-G100</ns0:f>
        <ns0:v>-0.014062499999999978</ns0:v>
      </ns0:c>
      <ns0:c r="O466" s="240" t="n">
        <ns0:f>H466-H100</ns0:f>
        <ns0:v>-0.0283203125</ns0:v>
      </ns0:c>
      <ns0:c r="P466" s="240" t="n">
        <ns0:f>I466-I100</ns0:f>
        <ns0:v>-0.029843750000000058</ns0:v>
      </ns0:c>
    </ns0:row>
    <ns0:row r="467" ht="19" customHeight="1">
      <ns0:c r="A467" s="235" t="str">
        <ns0:v>exp-t1-positive</ns0:v>
      </ns0:c>
      <ns0:c r="B467" s="235" t="n">
        <ns0:v>100</ns0:v>
      </ns0:c>
      <ns0:c r="C467" s="238" t="n">
        <ns0:f>AVERAGE('GRPO原始 0923'!F535:F539)</ns0:f>
        <ns0:v>0.4734375</ns0:v>
      </ns0:c>
      <ns0:c r="D467" s="238" t="n">
        <ns0:f>AVERAGE('GRPO原始 0923'!F530:F539)</ns0:f>
        <ns0:v>0.51640625</ns0:v>
      </ns0:c>
      <ns0:c r="E467" s="238" t="n">
        <ns0:f>AVERAGE('GRPO原始 0923'!F525:F539)</ns0:f>
        <ns0:v>0.496875</ns0:v>
      </ns0:c>
      <ns0:c r="F467" s="238" t="n">
        <ns0:f>AVERAGE('GRPO原始 0923'!F520:F539)</ns0:f>
        <ns0:v>0.496484375</ns0:v>
      </ns0:c>
      <ns0:c r="G467" s="238" t="n">
        <ns0:f>AVERAGE('GRPO原始 0923'!F510:F539)</ns0:f>
        <ns0:v>0.5119791666666667</ns0:v>
      </ns0:c>
      <ns0:c r="H467" s="238" t="n">
        <ns0:f>AVERAGE('GRPO原始 0923'!F500:F539)</ns0:f>
        <ns0:v>0.5234375</ns0:v>
      </ns0:c>
      <ns0:c r="I467" s="238" t="n">
        <ns0:f>AVERAGE('GRPO原始 0923'!F490:F539)</ns0:f>
        <ns0:v>0.523125</ns0:v>
      </ns0:c>
      <ns0:c r="J467" s="240" t="n">
        <ns0:f>C467-C101</ns0:f>
        <ns0:v>-0.12343750000000003</ns0:v>
      </ns0:c>
      <ns0:c r="K467" s="240" t="n">
        <ns0:f>D467-D101</ns0:f>
        <ns0:v>-0.06875000000000009</ns0:v>
      </ns0:c>
      <ns0:c r="L467" s="240" t="n">
        <ns0:f>E467-E101</ns0:f>
        <ns0:v>-0.06927083333333334</ns0:v>
      </ns0:c>
      <ns0:c r="M467" s="240" t="n">
        <ns0:f>F467-F101</ns0:f>
        <ns0:v>-0.046093750000000044</ns0:v>
      </ns0:c>
      <ns0:c r="N467" s="240" t="n">
        <ns0:f>G467-G101</ns0:f>
        <ns0:v>-0.020052083333333304</ns0:v>
      </ns0:c>
      <ns0:c r="O467" s="240" t="n">
        <ns0:f>H467-H101</ns0:f>
        <ns0:v>-0.027148437499999956</ns0:v>
      </ns0:c>
      <ns0:c r="P467" s="240" t="n">
        <ns0:f>I467-I101</ns0:f>
        <ns0:v>-0.030468750000000044</ns0:v>
      </ns0:c>
    </ns0:row>
    <ns0:row r="468" ht="19" customHeight="1">
      <ns0:c r="A468" s="235" t="str">
        <ns0:v>exp-t1-positive</ns0:v>
      </ns0:c>
      <ns0:c r="B468" s="235" t="n">
        <ns0:v>101</ns0:v>
      </ns0:c>
      <ns0:c r="C468" s="238" t="n">
        <ns0:f>AVERAGE('GRPO原始 0923'!F536:F540)</ns0:f>
        <ns0:v>0.4859375</ns0:v>
      </ns0:c>
      <ns0:c r="D468" s="238" t="n">
        <ns0:f>AVERAGE('GRPO原始 0923'!F531:F540)</ns0:f>
        <ns0:v>0.5078125</ns0:v>
      </ns0:c>
      <ns0:c r="E468" s="238" t="n">
        <ns0:f>AVERAGE('GRPO原始 0923'!F526:F540)</ns0:f>
        <ns0:v>0.5015625</ns0:v>
      </ns0:c>
      <ns0:c r="F468" s="238" t="n">
        <ns0:f>AVERAGE('GRPO原始 0923'!F521:F540)</ns0:f>
        <ns0:v>0.494921875</ns0:v>
      </ns0:c>
      <ns0:c r="G468" s="238" t="n">
        <ns0:f>AVERAGE('GRPO原始 0923'!F511:F540)</ns0:f>
        <ns0:v>0.5111979166666667</ns0:v>
      </ns0:c>
      <ns0:c r="H468" s="238" t="n">
        <ns0:f>AVERAGE('GRPO原始 0923'!F501:F540)</ns0:f>
        <ns0:v>0.5220703125</ns0:v>
      </ns0:c>
      <ns0:c r="I468" s="238" t="n">
        <ns0:f>AVERAGE('GRPO原始 0923'!F491:F540)</ns0:f>
        <ns0:v>0.524375</ns0:v>
      </ns0:c>
      <ns0:c r="J468" s="240" t="n">
        <ns0:f>C468-C102</ns0:f>
        <ns0:v>-0.10468749999999993</ns0:v>
      </ns0:c>
      <ns0:c r="K468" s="240" t="n">
        <ns0:f>D468-D102</ns0:f>
        <ns0:v>-0.08203125</ns0:v>
      </ns0:c>
      <ns0:c r="L468" s="240" t="n">
        <ns0:f>E468-E102</ns0:f>
        <ns0:v>-0.07343749999999993</ns0:v>
      </ns0:c>
      <ns0:c r="M468" s="240" t="n">
        <ns0:f>F468-F102</ns0:f>
        <ns0:v>-0.05820312499999997</ns0:v>
      </ns0:c>
      <ns0:c r="N468" s="240" t="n">
        <ns0:f>G468-G102</ns0:f>
        <ns0:v>-0.0234375</ns0:v>
      </ns0:c>
      <ns0:c r="O468" s="240" t="n">
        <ns0:f>H468-H102</ns0:f>
        <ns0:v>-0.029101562499999956</ns0:v>
      </ns0:c>
      <ns0:c r="P468" s="240" t="n">
        <ns0:f>I468-I102</ns0:f>
        <ns0:v>-0.02890624999999991</ns0:v>
      </ns0:c>
    </ns0:row>
    <ns0:row r="469" ht="19" customHeight="1">
      <ns0:c r="A469" s="235" t="str">
        <ns0:v>exp-t1-positive</ns0:v>
      </ns0:c>
      <ns0:c r="B469" s="235" t="n">
        <ns0:v>102</ns0:v>
      </ns0:c>
      <ns0:c r="C469" s="238" t="n">
        <ns0:f>AVERAGE('GRPO原始 0923'!F537:F541)</ns0:f>
        <ns0:v>0.503125</ns0:v>
      </ns0:c>
      <ns0:c r="D469" s="238" t="n">
        <ns0:f>AVERAGE('GRPO原始 0923'!F532:F541)</ns0:f>
        <ns0:v>0.50703125</ns0:v>
      </ns0:c>
      <ns0:c r="E469" s="238" t="n">
        <ns0:f>AVERAGE('GRPO原始 0923'!F527:F541)</ns0:f>
        <ns0:v>0.5005208333333333</ns0:v>
      </ns0:c>
      <ns0:c r="F469" s="238" t="n">
        <ns0:f>AVERAGE('GRPO原始 0923'!F522:F541)</ns0:f>
        <ns0:v>0.496875</ns0:v>
      </ns0:c>
      <ns0:c r="G469" s="238" t="n">
        <ns0:f>AVERAGE('GRPO原始 0923'!F512:F541)</ns0:f>
        <ns0:v>0.5122395833333333</ns0:v>
      </ns0:c>
      <ns0:c r="H469" s="238" t="n">
        <ns0:f>AVERAGE('GRPO原始 0923'!F502:F541)</ns0:f>
        <ns0:v>0.519921875</ns0:v>
      </ns0:c>
      <ns0:c r="I469" s="238" t="n">
        <ns0:f>AVERAGE('GRPO原始 0923'!F492:F541)</ns0:f>
        <ns0:v>0.5225</ns0:v>
      </ns0:c>
      <ns0:c r="J469" s="240" t="n">
        <ns0:f>C469-C103</ns0:f>
        <ns0:v>-0.06718749999999996</ns0:v>
      </ns0:c>
      <ns0:c r="K469" s="240" t="n">
        <ns0:f>D469-D103</ns0:f>
        <ns0:v>-0.08203125</ns0:v>
      </ns0:c>
      <ns0:c r="L469" s="240" t="n">
        <ns0:f>E469-E103</ns0:f>
        <ns0:v>-0.07500000000000007</ns0:v>
      </ns0:c>
      <ns0:c r="M469" s="240" t="n">
        <ns0:f>F469-F103</ns0:f>
        <ns0:v>-0.05781249999999999</ns0:v>
      </ns0:c>
      <ns0:c r="N469" s="240" t="n">
        <ns0:f>G469-G103</ns0:f>
        <ns0:v>-0.025000000000000022</ns0:v>
      </ns0:c>
      <ns0:c r="O469" s="240" t="n">
        <ns0:f>H469-H103</ns0:f>
        <ns0:v>-0.026562500000000044</ns0:v>
      </ns0:c>
      <ns0:c r="P469" s="240" t="n">
        <ns0:f>I469-I103</ns0:f>
        <ns0:v>-0.02921875000000007</ns0:v>
      </ns0:c>
    </ns0:row>
    <ns0:row r="470" ht="19" customHeight="1">
      <ns0:c r="A470" s="235" t="str">
        <ns0:v>exp-t1-positive</ns0:v>
      </ns0:c>
      <ns0:c r="B470" s="235" t="n">
        <ns0:v>103</ns0:v>
      </ns0:c>
      <ns0:c r="C470" s="238" t="n">
        <ns0:f>AVERAGE('GRPO原始 0923'!F538:F542)</ns0:f>
        <ns0:v>0.5109375</ns0:v>
      </ns0:c>
      <ns0:c r="D470" s="238" t="n">
        <ns0:f>AVERAGE('GRPO原始 0923'!F533:F542)</ns0:f>
        <ns0:v>0.50703125</ns0:v>
      </ns0:c>
      <ns0:c r="E470" s="238" t="n">
        <ns0:f>AVERAGE('GRPO原始 0923'!F528:F542)</ns0:f>
        <ns0:v>0.5078125</ns0:v>
      </ns0:c>
      <ns0:c r="F470" s="238" t="n">
        <ns0:f>AVERAGE('GRPO原始 0923'!F523:F542)</ns0:f>
        <ns0:v>0.501171875</ns0:v>
      </ns0:c>
      <ns0:c r="G470" s="238" t="n">
        <ns0:f>AVERAGE('GRPO原始 0923'!F513:F542)</ns0:f>
        <ns0:v>0.5072916666666667</ns0:v>
      </ns0:c>
      <ns0:c r="H470" s="238" t="n">
        <ns0:f>AVERAGE('GRPO原始 0923'!F503:F542)</ns0:f>
        <ns0:v>0.5158203125</ns0:v>
      </ns0:c>
      <ns0:c r="I470" s="238" t="n">
        <ns0:f>AVERAGE('GRPO原始 0923'!F493:F542)</ns0:f>
        <ns0:v>0.52078125</ns0:v>
      </ns0:c>
      <ns0:c r="J470" s="240" t="n">
        <ns0:f>C470-C104</ns0:f>
        <ns0:v>-0.03749999999999998</ns0:v>
      </ns0:c>
      <ns0:c r="K470" s="240" t="n">
        <ns0:f>D470-D104</ns0:f>
        <ns0:v>-0.06640625</ns0:v>
      </ns0:c>
      <ns0:c r="L470" s="240" t="n">
        <ns0:f>E470-E104</ns0:f>
        <ns0:v>-0.06874999999999998</ns0:v>
      </ns0:c>
      <ns0:c r="M470" s="240" t="n">
        <ns0:f>F470-F104</ns0:f>
        <ns0:v>-0.056640625</ns0:v>
      </ns0:c>
      <ns0:c r="N470" s="240" t="n">
        <ns0:f>G470-G104</ns0:f>
        <ns0:v>-0.02239583333333328</ns0:v>
      </ns0:c>
      <ns0:c r="O470" s="240" t="n">
        <ns0:f>H470-H104</ns0:f>
        <ns0:v>-0.02402343749999991</ns0:v>
      </ns0:c>
      <ns0:c r="P470" s="240" t="n">
        <ns0:f>I470-I104</ns0:f>
        <ns0:v>-0.028125000000000067</ns0:v>
      </ns0:c>
    </ns0:row>
    <ns0:row r="471" ht="19" customHeight="1">
      <ns0:c r="A471" s="235" t="str">
        <ns0:v>exp-t1-positive</ns0:v>
      </ns0:c>
      <ns0:c r="B471" s="235" t="n">
        <ns0:v>104</ns0:v>
      </ns0:c>
      <ns0:c r="C471" s="238" t="n">
        <ns0:f>AVERAGE('GRPO原始 0923'!F539:F543)</ns0:f>
        <ns0:v>0.5</ns0:v>
      </ns0:c>
      <ns0:c r="D471" s="238" t="n">
        <ns0:f>AVERAGE('GRPO原始 0923'!F534:F543)</ns0:f>
        <ns0:v>0.50234375</ns0:v>
      </ns0:c>
      <ns0:c r="E471" s="238" t="n">
        <ns0:f>AVERAGE('GRPO原始 0923'!F529:F543)</ns0:f>
        <ns0:v>0.5151041666666667</ns0:v>
      </ns0:c>
      <ns0:c r="F471" s="238" t="n">
        <ns0:f>AVERAGE('GRPO原始 0923'!F524:F543)</ns0:f>
        <ns0:v>0.499609375</ns0:v>
      </ns0:c>
      <ns0:c r="G471" s="238" t="n">
        <ns0:f>AVERAGE('GRPO原始 0923'!F514:F543)</ns0:f>
        <ns0:v>0.50390625</ns0:v>
      </ns0:c>
      <ns0:c r="H471" s="238" t="n">
        <ns0:f>AVERAGE('GRPO原始 0923'!F504:F543)</ns0:f>
        <ns0:v>0.5138671875</ns0:v>
      </ns0:c>
      <ns0:c r="I471" s="238" t="n">
        <ns0:f>AVERAGE('GRPO原始 0923'!F494:F543)</ns0:f>
        <ns0:v>0.51984375</ns0:v>
      </ns0:c>
      <ns0:c r="J471" s="240" t="n">
        <ns0:f>C471-C105</ns0:f>
        <ns0:v>-0.042187500000000044</ns0:v>
      </ns0:c>
      <ns0:c r="K471" s="240" t="n">
        <ns0:f>D471-D105</ns0:f>
        <ns0:v>-0.07187500000000002</ns0:v>
      </ns0:c>
      <ns0:c r="L471" s="240" t="n">
        <ns0:f>E471-E105</ns0:f>
        <ns0:v>-0.06354166666666661</ns0:v>
      </ns0:c>
      <ns0:c r="M471" s="240" t="n">
        <ns0:f>F471-F105</ns0:f>
        <ns0:v>-0.06367187499999993</ns0:v>
      </ns0:c>
      <ns0:c r="N471" s="240" t="n">
        <ns0:f>G471-G105</ns0:f>
        <ns0:v>-0.03151041666666665</ns0:v>
      </ns0:c>
      <ns0:c r="O471" s="240" t="n">
        <ns0:f>H471-H105</ns0:f>
        <ns0:v>-0.02402343749999991</ns0:v>
      </ns0:c>
      <ns0:c r="P471" s="240" t="n">
        <ns0:f>I471-I105</ns0:f>
        <ns0:v>-0.02921874999999996</ns0:v>
      </ns0:c>
    </ns0:row>
    <ns0:row r="472" ht="19" customHeight="1">
      <ns0:c r="A472" s="235" t="str">
        <ns0:v>exp-t1-positive</ns0:v>
      </ns0:c>
      <ns0:c r="B472" s="235" t="n">
        <ns0:v>105</ns0:v>
      </ns0:c>
      <ns0:c r="C472" s="238" t="n">
        <ns0:f>AVERAGE('GRPO原始 0923'!F540:F544)</ns0:f>
        <ns0:v>0.4875</ns0:v>
      </ns0:c>
      <ns0:c r="D472" s="238" t="n">
        <ns0:f>AVERAGE('GRPO原始 0923'!F535:F544)</ns0:f>
        <ns0:v>0.48046875</ns0:v>
      </ns0:c>
      <ns0:c r="E472" s="238" t="n">
        <ns0:f>AVERAGE('GRPO原始 0923'!F530:F544)</ns0:f>
        <ns0:v>0.5067708333333333</ns0:v>
      </ns0:c>
      <ns0:c r="F472" s="238" t="n">
        <ns0:f>AVERAGE('GRPO原始 0923'!F525:F544)</ns0:f>
        <ns0:v>0.49453125</ns0:v>
      </ns0:c>
      <ns0:c r="G472" s="238" t="n">
        <ns0:f>AVERAGE('GRPO原始 0923'!F515:F544)</ns0:f>
        <ns0:v>0.49895833333333334</ns0:v>
      </ns0:c>
      <ns0:c r="H472" s="238" t="n">
        <ns0:f>AVERAGE('GRPO原始 0923'!F505:F544)</ns0:f>
        <ns0:v>0.5095703125</ns0:v>
      </ns0:c>
      <ns0:c r="I472" s="238" t="n">
        <ns0:f>AVERAGE('GRPO原始 0923'!F495:F544)</ns0:f>
        <ns0:v>0.5171875</ns0:v>
      </ns0:c>
      <ns0:c r="J472" s="240" t="n">
        <ns0:f>C472-C106</ns0:f>
        <ns0:v>-0.029687500000000033</ns0:v>
      </ns0:c>
      <ns0:c r="K472" s="240" t="n">
        <ns0:f>D472-D106</ns0:f>
        <ns0:v>-0.07656249999999998</ns0:v>
      </ns0:c>
      <ns0:c r="L472" s="240" t="n">
        <ns0:f>E472-E106</ns0:f>
        <ns0:v>-0.05572916666666672</ns0:v>
      </ns0:c>
      <ns0:c r="M472" s="240" t="n">
        <ns0:f>F472-F106</ns0:f>
        <ns0:v>-0.05937500000000007</ns0:v>
      </ns0:c>
      <ns0:c r="N472" s="240" t="n">
        <ns0:f>G472-G106</ns0:f>
        <ns0:v>-0.032552083333333315</ns0:v>
      </ns0:c>
      <ns0:c r="O472" s="240" t="n">
        <ns0:f>H472-H106</ns0:f>
        <ns0:v>-0.022656250000000044</ns0:v>
      </ns0:c>
      <ns0:c r="P472" s="240" t="n">
        <ns0:f>I472-I106</ns0:f>
        <ns0:v>-0.02921874999999996</ns0:v>
      </ns0:c>
    </ns0:row>
    <ns0:row r="473" ht="19" customHeight="1">
      <ns0:c r="A473" s="235" t="str">
        <ns0:v>exp-t1-positive</ns0:v>
      </ns0:c>
      <ns0:c r="B473" s="235" t="n">
        <ns0:v>106</ns0:v>
      </ns0:c>
      <ns0:c r="C473" s="238" t="n">
        <ns0:f>AVERAGE('GRPO原始 0923'!F541:F545)</ns0:f>
        <ns0:v>0.4625</ns0:v>
      </ns0:c>
      <ns0:c r="D473" s="238" t="n">
        <ns0:f>AVERAGE('GRPO原始 0923'!F536:F545)</ns0:f>
        <ns0:v>0.47421875</ns0:v>
      </ns0:c>
      <ns0:c r="E473" s="238" t="n">
        <ns0:f>AVERAGE('GRPO原始 0923'!F531:F545)</ns0:f>
        <ns0:v>0.49270833333333336</ns0:v>
      </ns0:c>
      <ns0:c r="F473" s="238" t="n">
        <ns0:f>AVERAGE('GRPO原始 0923'!F526:F545)</ns0:f>
        <ns0:v>0.491796875</ns0:v>
      </ns0:c>
      <ns0:c r="G473" s="238" t="n">
        <ns0:f>AVERAGE('GRPO原始 0923'!F516:F545)</ns0:f>
        <ns0:v>0.4934895833333333</ns0:v>
      </ns0:c>
      <ns0:c r="H473" s="238" t="n">
        <ns0:f>AVERAGE('GRPO原始 0923'!F506:F545)</ns0:f>
        <ns0:v>0.508203125</ns0:v>
      </ns0:c>
      <ns0:c r="I473" s="238" t="n">
        <ns0:f>AVERAGE('GRPO原始 0923'!F496:F545)</ns0:f>
        <ns0:v>0.5178125</ns0:v>
      </ns0:c>
      <ns0:c r="J473" s="240" t="n">
        <ns0:f>C473-C107</ns0:f>
        <ns0:v>-0.0234375</ns0:v>
      </ns0:c>
      <ns0:c r="K473" s="240" t="n">
        <ns0:f>D473-D107</ns0:f>
        <ns0:v>-0.06406250000000002</ns0:v>
      </ns0:c>
      <ns0:c r="L473" s="240" t="n">
        <ns0:f>E473-E107</ns0:f>
        <ns0:v>-0.062499999999999944</ns0:v>
      </ns0:c>
      <ns0:c r="M473" s="240" t="n">
        <ns0:f>F473-F107</ns0:f>
        <ns0:v>-0.06093749999999998</ns0:v>
      </ns0:c>
      <ns0:c r="N473" s="240" t="n">
        <ns0:f>G473-G107</ns0:f>
        <ns0:v>-0.03281249999999997</ns0:v>
      </ns0:c>
      <ns0:c r="O473" s="240" t="n">
        <ns0:f>H473-H107</ns0:f>
        <ns0:v>-0.020703125000000044</ns0:v>
      </ns0:c>
      <ns0:c r="P473" s="240" t="n">
        <ns0:f>I473-I107</ns0:f>
        <ns0:v>-0.030312499999999964</ns0:v>
      </ns0:c>
    </ns0:row>
    <ns0:row r="474" ht="19" customHeight="1">
      <ns0:c r="A474" s="235" t="str">
        <ns0:v>exp-t1-positive</ns0:v>
      </ns0:c>
      <ns0:c r="B474" s="235" t="n">
        <ns0:v>107</ns0:v>
      </ns0:c>
      <ns0:c r="C474" s="238" t="n">
        <ns0:f>AVERAGE('GRPO原始 0923'!F542:F546)</ns0:f>
        <ns0:v>0.4484375</ns0:v>
      </ns0:c>
      <ns0:c r="D474" s="238" t="n">
        <ns0:f>AVERAGE('GRPO原始 0923'!F537:F546)</ns0:f>
        <ns0:v>0.47578125</ns0:v>
      </ns0:c>
      <ns0:c r="E474" s="238" t="n">
        <ns0:f>AVERAGE('GRPO原始 0923'!F532:F546)</ns0:f>
        <ns0:v>0.4875</ns0:v>
      </ns0:c>
      <ns0:c r="F474" s="238" t="n">
        <ns0:f>AVERAGE('GRPO原始 0923'!F527:F546)</ns0:f>
        <ns0:v>0.4875</ns0:v>
      </ns0:c>
      <ns0:c r="G474" s="238" t="n">
        <ns0:f>AVERAGE('GRPO原始 0923'!F517:F546)</ns0:f>
        <ns0:v>0.4895833333333333</ns0:v>
      </ns0:c>
      <ns0:c r="H474" s="238" t="n">
        <ns0:f>AVERAGE('GRPO原始 0923'!F507:F546)</ns0:f>
        <ns0:v>0.5072265625</ns0:v>
      </ns0:c>
      <ns0:c r="I474" s="238" t="n">
        <ns0:f>AVERAGE('GRPO原始 0923'!F497:F546)</ns0:f>
        <ns0:v>0.51515625</ns0:v>
      </ns0:c>
      <ns0:c r="J474" s="240" t="n">
        <ns0:f>C474-C108</ns0:f>
        <ns0:v>-0.0390625</ns0:v>
      </ns0:c>
      <ns0:c r="K474" s="240" t="n">
        <ns0:f>D474-D108</ns0:f>
        <ns0:v>-0.05312500000000003</ns0:v>
      </ns0:c>
      <ns0:c r="L474" s="240" t="n">
        <ns0:f>E474-E108</ns0:f>
        <ns0:v>-0.06770833333333331</ns0:v>
      </ns0:c>
      <ns0:c r="M474" s="240" t="n">
        <ns0:f>F474-F108</ns0:f>
        <ns0:v>-0.06601562499999997</ns0:v>
      </ns0:c>
      <ns0:c r="N474" s="240" t="n">
        <ns0:f>G474-G108</ns0:f>
        <ns0:v>-0.039062500000000056</ns0:v>
      </ns0:c>
      <ns0:c r="O474" s="240" t="n">
        <ns0:f>H474-H108</ns0:f>
        <ns0:v>-0.021679687500000044</ns0:v>
      </ns0:c>
      <ns0:c r="P474" s="240" t="n">
        <ns0:f>I474-I108</ns0:f>
        <ns0:v>-0.03187499999999999</ns0:v>
      </ns0:c>
    </ns0:row>
    <ns0:row r="475" ht="19" customHeight="1">
      <ns0:c r="A475" s="235" t="str">
        <ns0:v>exp-t1-positive</ns0:v>
      </ns0:c>
      <ns0:c r="B475" s="235" t="n">
        <ns0:v>108</ns0:v>
      </ns0:c>
      <ns0:c r="C475" s="238" t="n">
        <ns0:f>AVERAGE('GRPO原始 0923'!F543:F547)</ns0:f>
        <ns0:v>0.45</ns0:v>
      </ns0:c>
      <ns0:c r="D475" s="238" t="n">
        <ns0:f>AVERAGE('GRPO原始 0923'!F538:F547)</ns0:f>
        <ns0:v>0.48046875</ns0:v>
      </ns0:c>
      <ns0:c r="E475" s="238" t="n">
        <ns0:f>AVERAGE('GRPO原始 0923'!F533:F547)</ns0:f>
        <ns0:v>0.48802083333333335</ns0:v>
      </ns0:c>
      <ns0:c r="F475" s="238" t="n">
        <ns0:f>AVERAGE('GRPO原始 0923'!F528:F547)</ns0:f>
        <ns0:v>0.493359375</ns0:v>
      </ns0:c>
      <ns0:c r="G475" s="238" t="n">
        <ns0:f>AVERAGE('GRPO原始 0923'!F518:F547)</ns0:f>
        <ns0:v>0.48854166666666665</ns0:v>
      </ns0:c>
      <ns0:c r="H475" s="238" t="n">
        <ns0:f>AVERAGE('GRPO原始 0923'!F508:F547)</ns0:f>
        <ns0:v>0.507421875</ns0:v>
      </ns0:c>
      <ns0:c r="I475" s="238" t="n">
        <ns0:f>AVERAGE('GRPO原始 0923'!F498:F547)</ns0:f>
        <ns0:v>0.51421875</ns0:v>
      </ns0:c>
      <ns0:c r="J475" s="240" t="n">
        <ns0:f>C475-C109</ns0:f>
        <ns0:v>-0.07343749999999999</ns0:v>
      </ns0:c>
      <ns0:c r="K475" s="240" t="n">
        <ns0:f>D475-D109</ns0:f>
        <ns0:v>-0.055468749999999956</ns0:v>
      </ns0:c>
      <ns0:c r="L475" s="240" t="n">
        <ns0:f>E475-E109</ns0:f>
        <ns0:v>-0.06874999999999998</ns0:v>
      </ns0:c>
      <ns0:c r="M475" s="240" t="n">
        <ns0:f>F475-F109</ns0:f>
        <ns0:v>-0.06992187499999997</ns0:v>
      </ns0:c>
      <ns0:c r="N475" s="240" t="n">
        <ns0:f>G475-G109</ns0:f>
        <ns0:v>-0.044791666666666674</ns0:v>
      </ns0:c>
      <ns0:c r="O475" s="240" t="n">
        <ns0:f>H475-H109</ns0:f>
        <ns0:v>-0.022851562499999978</ns0:v>
      </ns0:c>
      <ns0:c r="P475" s="240" t="n">
        <ns0:f>I475-I109</ns0:f>
        <ns0:v>-0.03312500000000007</ns0:v>
      </ns0:c>
    </ns0:row>
    <ns0:row r="476" ht="19" customHeight="1">
      <ns0:c r="A476" s="235" t="str">
        <ns0:v>exp-t1-positive</ns0:v>
      </ns0:c>
      <ns0:c r="B476" s="235" t="n">
        <ns0:v>109</ns0:v>
      </ns0:c>
      <ns0:c r="C476" s="238" t="n">
        <ns0:f>AVERAGE('GRPO原始 0923'!F544:F548)</ns0:f>
        <ns0:v>0.4609375</ns0:v>
      </ns0:c>
      <ns0:c r="D476" s="238" t="n">
        <ns0:f>AVERAGE('GRPO原始 0923'!F539:F548)</ns0:f>
        <ns0:v>0.48046875</ns0:v>
      </ns0:c>
      <ns0:c r="E476" s="238" t="n">
        <ns0:f>AVERAGE('GRPO原始 0923'!F534:F548)</ns0:f>
        <ns0:v>0.48854166666666665</ns0:v>
      </ns0:c>
      <ns0:c r="F476" s="238" t="n">
        <ns0:f>AVERAGE('GRPO原始 0923'!F529:F548)</ns0:f>
        <ns0:v>0.5015625</ns0:v>
      </ns0:c>
      <ns0:c r="G476" s="238" t="n">
        <ns0:f>AVERAGE('GRPO原始 0923'!F519:F548)</ns0:f>
        <ns0:v>0.490625</ns0:v>
      </ns0:c>
      <ns0:c r="H476" s="238" t="n">
        <ns0:f>AVERAGE('GRPO原始 0923'!F509:F548)</ns0:f>
        <ns0:v>0.5091796875</ns0:v>
      </ns0:c>
      <ns0:c r="I476" s="238" t="n">
        <ns0:f>AVERAGE('GRPO原始 0923'!F499:F548)</ns0:f>
        <ns0:v>0.515</ns0:v>
      </ns0:c>
      <ns0:c r="J476" s="240" t="n">
        <ns0:f>C476-C110</ns0:f>
        <ns0:v>-0.06718749999999996</ns0:v>
      </ns0:c>
      <ns0:c r="K476" s="240" t="n">
        <ns0:f>D476-D110</ns0:f>
        <ns0:v>-0.0546875</ns0:v>
      </ns0:c>
      <ns0:c r="L476" s="240" t="n">
        <ns0:f>E476-E110</ns0:f>
        <ns0:v>-0.0703125</ns0:v>
      </ns0:c>
      <ns0:c r="M476" s="240" t="n">
        <ns0:f>F476-F110</ns0:f>
        <ns0:v>-0.064453125</ns0:v>
      </ns0:c>
      <ns0:c r="N476" s="240" t="n">
        <ns0:f>G476-G110</ns0:f>
        <ns0:v>-0.04791666666666672</ns0:v>
      </ns0:c>
      <ns0:c r="O476" s="240" t="n">
        <ns0:f>H476-H110</ns0:f>
        <ns0:v>-0.024218750000000067</ns0:v>
      </ns0:c>
      <ns0:c r="P476" s="240" t="n">
        <ns0:f>I476-I110</ns0:f>
        <ns0:v>-0.03359374999999998</ns0:v>
      </ns0:c>
    </ns0:row>
    <ns0:row r="477" ht="19" customHeight="1">
      <ns0:c r="A477" s="235" t="str">
        <ns0:v>exp-t1-positive</ns0:v>
      </ns0:c>
      <ns0:c r="B477" s="235" t="n">
        <ns0:v>110</ns0:v>
      </ns0:c>
      <ns0:c r="C477" s="238" t="n">
        <ns0:f>AVERAGE('GRPO原始 0923'!F545:F549)</ns0:f>
        <ns0:v>0.4796875</ns0:v>
      </ns0:c>
      <ns0:c r="D477" s="238" t="n">
        <ns0:f>AVERAGE('GRPO原始 0923'!F540:F549)</ns0:f>
        <ns0:v>0.48359375</ns0:v>
      </ns0:c>
      <ns0:c r="E477" s="238" t="n">
        <ns0:f>AVERAGE('GRPO原始 0923'!F535:F549)</ns0:f>
        <ns0:v>0.48020833333333335</ns0:v>
      </ns0:c>
      <ns0:c r="F477" s="238" t="n">
        <ns0:f>AVERAGE('GRPO原始 0923'!F530:F549)</ns0:f>
        <ns0:v>0.5</ns0:v>
      </ns0:c>
      <ns0:c r="G477" s="238" t="n">
        <ns0:f>AVERAGE('GRPO原始 0923'!F520:F549)</ns0:f>
        <ns0:v>0.4921875</ns0:v>
      </ns0:c>
      <ns0:c r="H477" s="238" t="n">
        <ns0:f>AVERAGE('GRPO原始 0923'!F510:F549)</ns0:f>
        <ns0:v>0.5048828125</ns0:v>
      </ns0:c>
      <ns0:c r="I477" s="238" t="n">
        <ns0:f>AVERAGE('GRPO原始 0923'!F500:F549)</ns0:f>
        <ns0:v>0.51546875</ns0:v>
      </ns0:c>
      <ns0:c r="J477" s="240" t="n">
        <ns0:f>C477-C111</ns0:f>
        <ns0:v>-0.07500000000000001</ns0:v>
      </ns0:c>
      <ns0:c r="K477" s="240" t="n">
        <ns0:f>D477-D111</ns0:f>
        <ns0:v>-0.05234374999999997</ns0:v>
      </ns0:c>
      <ns0:c r="L477" s="240" t="n">
        <ns0:f>E477-E111</ns0:f>
        <ns0:v>-0.07604166666666667</ns0:v>
      </ns0:c>
      <ns0:c r="M477" s="240" t="n">
        <ns0:f>F477-F111</ns0:f>
        <ns0:v>-0.060546875</ns0:v>
      </ns0:c>
      <ns0:c r="N477" s="240" t="n">
        <ns0:f>G477-G111</ns0:f>
        <ns0:v>-0.04817708333333337</ns0:v>
      </ns0:c>
      <ns0:c r="O477" s="240" t="n">
        <ns0:f>H477-H111</ns0:f>
        <ns0:v>-0.028124999999999956</ns0:v>
      </ns0:c>
      <ns0:c r="P477" s="240" t="n">
        <ns0:f>I477-I111</ns0:f>
        <ns0:v>-0.032187499999999925</ns0:v>
      </ns0:c>
    </ns0:row>
    <ns0:row r="478" ht="19" customHeight="1">
      <ns0:c r="A478" s="235" t="str">
        <ns0:v>exp-t1-positive</ns0:v>
      </ns0:c>
      <ns0:c r="B478" s="235" t="n">
        <ns0:v>111</ns0:v>
      </ns0:c>
      <ns0:c r="C478" s="238" t="n">
        <ns0:f>AVERAGE('GRPO原始 0923'!F546:F550)</ns0:f>
        <ns0:v>0.5015625</ns0:v>
      </ns0:c>
      <ns0:c r="D478" s="238" t="n">
        <ns0:f>AVERAGE('GRPO原始 0923'!F541:F550)</ns0:f>
        <ns0:v>0.48203125</ns0:v>
      </ns0:c>
      <ns0:c r="E478" s="238" t="n">
        <ns0:f>AVERAGE('GRPO原始 0923'!F536:F550)</ns0:f>
        <ns0:v>0.48333333333333334</ns0:v>
      </ns0:c>
      <ns0:c r="F478" s="238" t="n">
        <ns0:f>AVERAGE('GRPO原始 0923'!F531:F550)</ns0:f>
        <ns0:v>0.494921875</ns0:v>
      </ns0:c>
      <ns0:c r="G478" s="238" t="n">
        <ns0:f>AVERAGE('GRPO原始 0923'!F521:F550)</ns0:f>
        <ns0:v>0.490625</ns0:v>
      </ns0:c>
      <ns0:c r="H478" s="238" t="n">
        <ns0:f>AVERAGE('GRPO原始 0923'!F511:F550)</ns0:f>
        <ns0:v>0.50390625</ns0:v>
      </ns0:c>
      <ns0:c r="I478" s="238" t="n">
        <ns0:f>AVERAGE('GRPO原始 0923'!F501:F550)</ns0:f>
        <ns0:v>0.5140625</ns0:v>
      </ns0:c>
      <ns0:c r="J478" s="240" t="n">
        <ns0:f>C478-C112</ns0:f>
        <ns0:v>-0.09687499999999993</ns0:v>
      </ns0:c>
      <ns0:c r="K478" s="240" t="n">
        <ns0:f>D478-D112</ns0:f>
        <ns0:v>-0.06015625000000002</ns0:v>
      </ns0:c>
      <ns0:c r="L478" s="240" t="n">
        <ns0:f>E478-E112</ns0:f>
        <ns0:v>-0.07500000000000001</ns0:v>
      </ns0:c>
      <ns0:c r="M478" s="240" t="n">
        <ns0:f>F478-F112</ns0:f>
        <ns0:v>-0.07109375000000001</ns0:v>
      </ns0:c>
      <ns0:c r="N478" s="240" t="n">
        <ns0:f>G478-G112</ns0:f>
        <ns0:v>-0.05885416666666665</ns0:v>
      </ns0:c>
      <ns0:c r="O478" s="240" t="n">
        <ns0:f>H478-H112</ns0:f>
        <ns0:v>-0.03261718749999998</ns0:v>
      </ns0:c>
      <ns0:c r="P478" s="240" t="n">
        <ns0:f>I478-I112</ns0:f>
        <ns0:v>-0.03531249999999997</ns0:v>
      </ns0:c>
    </ns0:row>
    <ns0:row r="479" ht="19" customHeight="1">
      <ns0:c r="A479" s="235" t="str">
        <ns0:v>exp-t1-positive</ns0:v>
      </ns0:c>
      <ns0:c r="B479" s="235" t="n">
        <ns0:v>112</ns0:v>
      </ns0:c>
      <ns0:c r="C479" s="238" t="n">
        <ns0:f>AVERAGE('GRPO原始 0923'!F547:F551)</ns0:f>
        <ns0:v>0.5</ns0:v>
      </ns0:c>
      <ns0:c r="D479" s="238" t="n">
        <ns0:f>AVERAGE('GRPO原始 0923'!F542:F551)</ns0:f>
        <ns0:v>0.47421875</ns0:v>
      </ns0:c>
      <ns0:c r="E479" s="238" t="n">
        <ns0:f>AVERAGE('GRPO原始 0923'!F537:F551)</ns0:f>
        <ns0:v>0.48385416666666664</ns0:v>
      </ns0:c>
      <ns0:c r="F479" s="238" t="n">
        <ns0:f>AVERAGE('GRPO原始 0923'!F532:F551)</ns0:f>
        <ns0:v>0.490625</ns0:v>
      </ns0:c>
      <ns0:c r="G479" s="238" t="n">
        <ns0:f>AVERAGE('GRPO原始 0923'!F522:F551)</ns0:f>
        <ns0:v>0.48932291666666666</ns0:v>
      </ns0:c>
      <ns0:c r="H479" s="238" t="n">
        <ns0:f>AVERAGE('GRPO原始 0923'!F512:F551)</ns0:f>
        <ns0:v>0.502734375</ns0:v>
      </ns0:c>
      <ns0:c r="I479" s="238" t="n">
        <ns0:f>AVERAGE('GRPO原始 0923'!F502:F551)</ns0:f>
        <ns0:v>0.51078125</ns0:v>
      </ns0:c>
      <ns0:c r="J479" s="240" t="n">
        <ns0:f>C479-C113</ns0:f>
        <ns0:v>-0.09218749999999998</ns0:v>
      </ns0:c>
      <ns0:c r="K479" s="240" t="n">
        <ns0:f>D479-D113</ns0:f>
        <ns0:v>-0.06562499999999993</ns0:v>
      </ns0:c>
      <ns0:c r="L479" s="240" t="n">
        <ns0:f>E479-E113</ns0:f>
        <ns0:v>-0.0661458333333334</ns0:v>
      </ns0:c>
      <ns0:c r="M479" s="240" t="n">
        <ns0:f>F479-F113</ns0:f>
        <ns0:v>-0.07382812500000002</ns0:v>
      </ns0:c>
      <ns0:c r="N479" s="240" t="n">
        <ns0:f>G479-G113</ns0:f>
        <ns0:v>-0.06041666666666662</ns0:v>
      </ns0:c>
      <ns0:c r="O479" s="240" t="n">
        <ns0:f>H479-H113</ns0:f>
        <ns0:v>-0.03515625</ns0:v>
      </ns0:c>
      <ns0:c r="P479" s="240" t="n">
        <ns0:f>I479-I113</ns0:f>
        <ns0:v>-0.034375000000000044</ns0:v>
      </ns0:c>
    </ns0:row>
    <ns0:row r="480" ht="19" customHeight="1">
      <ns0:c r="A480" s="235" t="str">
        <ns0:v>exp-t1-positive</ns0:v>
      </ns0:c>
      <ns0:c r="B480" s="235" t="n">
        <ns0:v>113</ns0:v>
      </ns0:c>
      <ns0:c r="C480" s="238" t="n">
        <ns0:f>AVERAGE('GRPO原始 0923'!F548:F552)</ns0:f>
        <ns0:v>0.4875</ns0:v>
      </ns0:c>
      <ns0:c r="D480" s="238" t="n">
        <ns0:f>AVERAGE('GRPO原始 0923'!F543:F552)</ns0:f>
        <ns0:v>0.46875</ns0:v>
      </ns0:c>
      <ns0:c r="E480" s="238" t="n">
        <ns0:f>AVERAGE('GRPO原始 0923'!F538:F552)</ns0:f>
        <ns0:v>0.4828125</ns0:v>
      </ns0:c>
      <ns0:c r="F480" s="238" t="n">
        <ns0:f>AVERAGE('GRPO原始 0923'!F533:F552)</ns0:f>
        <ns0:v>0.487890625</ns0:v>
      </ns0:c>
      <ns0:c r="G480" s="238" t="n">
        <ns0:f>AVERAGE('GRPO原始 0923'!F523:F552)</ns0:f>
        <ns0:v>0.4903645833333333</ns0:v>
      </ns0:c>
      <ns0:c r="H480" s="238" t="n">
        <ns0:f>AVERAGE('GRPO原始 0923'!F513:F552)</ns0:f>
        <ns0:v>0.49765625</ns0:v>
      </ns0:c>
      <ns0:c r="I480" s="238" t="n">
        <ns0:f>AVERAGE('GRPO原始 0923'!F503:F552)</ns0:f>
        <ns0:v>0.50640625</ns0:v>
      </ns0:c>
      <ns0:c r="J480" s="240" t="n">
        <ns0:f>C480-C114</ns0:f>
        <ns0:v>-0.09062500000000001</ns0:v>
      </ns0:c>
      <ns0:c r="K480" s="240" t="n">
        <ns0:f>D480-D114</ns0:f>
        <ns0:v>-0.08203125</ns0:v>
      </ns0:c>
      <ns0:c r="L480" s="240" t="n">
        <ns0:f>E480-E114</ns0:f>
        <ns0:v>-0.06718750000000007</ns0:v>
      </ns0:c>
      <ns0:c r="M480" s="240" t="n">
        <ns0:f>F480-F114</ns0:f>
        <ns0:v>-0.07421875</ns0:v>
      </ns0:c>
      <ns0:c r="N480" s="240" t="n">
        <ns0:f>G480-G114</ns0:f>
        <ns0:v>-0.06510416666666663</ns0:v>
      </ns0:c>
      <ns0:c r="O480" s="240" t="n">
        <ns0:f>H480-H114</ns0:f>
        <ns0:v>-0.03730468749999993</ns0:v>
      </ns0:c>
      <ns0:c r="P480" s="240" t="n">
        <ns0:f>I480-I114</ns0:f>
        <ns0:v>-0.03562500000000002</ns0:v>
      </ns0:c>
    </ns0:row>
    <ns0:row r="481" ht="19" customHeight="1">
      <ns0:c r="A481" s="235" t="str">
        <ns0:v>exp-t1-positive</ns0:v>
      </ns0:c>
      <ns0:c r="B481" s="235" t="n">
        <ns0:v>114</ns0:v>
      </ns0:c>
      <ns0:c r="C481" s="238" t="n">
        <ns0:f>AVERAGE('GRPO原始 0923'!F549:F553)</ns0:f>
        <ns0:v>0.46875</ns0:v>
      </ns0:c>
      <ns0:c r="D481" s="238" t="n">
        <ns0:f>AVERAGE('GRPO原始 0923'!F544:F553)</ns0:f>
        <ns0:v>0.46484375</ns0:v>
      </ns0:c>
      <ns0:c r="E481" s="238" t="n">
        <ns0:f>AVERAGE('GRPO原始 0923'!F539:F553)</ns0:f>
        <ns0:v>0.4765625</ns0:v>
      </ns0:c>
      <ns0:c r="F481" s="238" t="n">
        <ns0:f>AVERAGE('GRPO原始 0923'!F534:F553)</ns0:f>
        <ns0:v>0.48359375</ns0:v>
      </ns0:c>
      <ns0:c r="G481" s="238" t="n">
        <ns0:f>AVERAGE('GRPO原始 0923'!F524:F553)</ns0:f>
        <ns0:v>0.48802083333333335</ns0:v>
      </ns0:c>
      <ns0:c r="H481" s="238" t="n">
        <ns0:f>AVERAGE('GRPO原始 0923'!F514:F553)</ns0:f>
        <ns0:v>0.494140625</ns0:v>
      </ns0:c>
      <ns0:c r="I481" s="238" t="n">
        <ns0:f>AVERAGE('GRPO原始 0923'!F504:F553)</ns0:f>
        <ns0:v>0.5040625</ns0:v>
      </ns0:c>
      <ns0:c r="J481" s="240" t="n">
        <ns0:f>C481-C115</ns0:f>
        <ns0:v>-0.10624999999999996</ns0:v>
      </ns0:c>
      <ns0:c r="K481" s="240" t="n">
        <ns0:f>D481-D115</ns0:f>
        <ns0:v>-0.08671874999999996</ns0:v>
      </ns0:c>
      <ns0:c r="L481" s="240" t="n">
        <ns0:f>E481-E115</ns0:f>
        <ns0:v>-0.07187500000000002</ns0:v>
      </ns0:c>
      <ns0:c r="M481" s="240" t="n">
        <ns0:f>F481-F115</ns0:f>
        <ns0:v>-0.07929687499999999</ns0:v>
      </ns0:c>
      <ns0:c r="N481" s="240" t="n">
        <ns0:f>G481-G115</ns0:f>
        <ns0:v>-0.07135416666666661</ns0:v>
      </ns0:c>
      <ns0:c r="O481" s="240" t="n">
        <ns0:f>H481-H115</ns0:f>
        <ns0:v>-0.04531249999999998</ns0:v>
      </ns0:c>
      <ns0:c r="P481" s="240" t="n">
        <ns0:f>I481-I115</ns0:f>
        <ns0:v>-0.03656250000000005</ns0:v>
      </ns0:c>
    </ns0:row>
    <ns0:row r="482" ht="19" customHeight="1">
      <ns0:c r="A482" s="235" t="str">
        <ns0:v>exp-t1-positive</ns0:v>
      </ns0:c>
      <ns0:c r="B482" s="235" t="n">
        <ns0:v>115</ns0:v>
      </ns0:c>
      <ns0:c r="C482" s="238" t="n">
        <ns0:f>AVERAGE('GRPO原始 0923'!F550:F554)</ns0:f>
        <ns0:v>0.4703125</ns0:v>
      </ns0:c>
      <ns0:c r="D482" s="238" t="n">
        <ns0:f>AVERAGE('GRPO原始 0923'!F545:F554)</ns0:f>
        <ns0:v>0.475</ns0:v>
      </ns0:c>
      <ns0:c r="E482" s="238" t="n">
        <ns0:f>AVERAGE('GRPO原始 0923'!F540:F554)</ns0:f>
        <ns0:v>0.4791666666666667</ns0:v>
      </ns0:c>
      <ns0:c r="F482" s="238" t="n">
        <ns0:f>AVERAGE('GRPO原始 0923'!F535:F554)</ns0:f>
        <ns0:v>0.477734375</ns0:v>
      </ns0:c>
      <ns0:c r="G482" s="238" t="n">
        <ns0:f>AVERAGE('GRPO原始 0923'!F525:F554)</ns0:f>
        <ns0:v>0.48802083333333335</ns0:v>
      </ns0:c>
      <ns0:c r="H482" s="238" t="n">
        <ns0:f>AVERAGE('GRPO原始 0923'!F515:F554)</ns0:f>
        <ns0:v>0.49296875</ns0:v>
      </ns0:c>
      <ns0:c r="I482" s="238" t="n">
        <ns0:f>AVERAGE('GRPO原始 0923'!F505:F554)</ns0:f>
        <ns0:v>0.50265625</ns0:v>
      </ns0:c>
      <ns0:c r="J482" s="240" t="n">
        <ns0:f>C482-C116</ns0:f>
        <ns0:v>-0.12031249999999993</ns0:v>
      </ns0:c>
      <ns0:c r="K482" s="240" t="n">
        <ns0:f>D482-D116</ns0:f>
        <ns0:v>-0.09765625</ns0:v>
      </ns0:c>
      <ns0:c r="L482" s="240" t="n">
        <ns0:f>E482-E116</ns0:f>
        <ns0:v>-0.07500000000000001</ns0:v>
      </ns0:c>
      <ns0:c r="M482" s="240" t="n">
        <ns0:f>F482-F116</ns0:f>
        <ns0:v>-0.08710937499999999</ns0:v>
      </ns0:c>
      <ns0:c r="N482" s="240" t="n">
        <ns0:f>G482-G116</ns0:f>
        <ns0:v>-0.07213541666666667</ns0:v>
      </ns0:c>
      <ns0:c r="O482" s="240" t="n">
        <ns0:f>H482-H116</ns0:f>
        <ns0:v>-0.048828124999999944</ns0:v>
      </ns0:c>
      <ns0:c r="P482" s="240" t="n">
        <ns0:f>I482-I116</ns0:f>
        <ns0:v>-0.03765624999999995</ns0:v>
      </ns0:c>
    </ns0:row>
    <ns0:row r="483" ht="19" customHeight="1">
      <ns0:c r="A483" s="235" t="str">
        <ns0:v>exp-t2-tricks</ns0:v>
      </ns0:c>
      <ns0:c r="B483" s="235" t="n">
        <ns0:v>1</ns0:v>
      </ns0:c>
      <ns0:c r="C483" s="238" t="n">
        <ns0:f>AVERAGE('GRPO原始 0923'!F578:F578)</ns0:f>
        <ns0:v>0.3046875</ns0:v>
      </ns0:c>
      <ns0:c r="D483" s="238" t="n">
        <ns0:f>AVERAGE('GRPO原始 0923'!F578:F578)</ns0:f>
        <ns0:v>0.3046875</ns0:v>
      </ns0:c>
      <ns0:c r="E483" s="238" t="n">
        <ns0:f>AVERAGE('GRPO原始 0923'!F578:F578)</ns0:f>
        <ns0:v>0.3046875</ns0:v>
      </ns0:c>
      <ns0:c r="F483" s="238" t="n">
        <ns0:f>AVERAGE('GRPO原始 0923'!F578:F578)</ns0:f>
        <ns0:v>0.3046875</ns0:v>
      </ns0:c>
      <ns0:c r="G483" s="238" t="n">
        <ns0:f>AVERAGE('GRPO原始 0923'!F578:F578)</ns0:f>
        <ns0:v>0.3046875</ns0:v>
      </ns0:c>
      <ns0:c r="H483" s="238" t="n">
        <ns0:f>AVERAGE('GRPO原始 0923'!F578:F578)</ns0:f>
        <ns0:v>0.3046875</ns0:v>
      </ns0:c>
      <ns0:c r="I483" s="238" t="n">
        <ns0:f>AVERAGE('GRPO原始 0923'!F578:F578)</ns0:f>
        <ns0:v>0.3046875</ns0:v>
      </ns0:c>
      <ns0:c r="J483" s="240" t="n">
        <ns0:f>C483-C2</ns0:f>
        <ns0:v>0</ns0:v>
      </ns0:c>
      <ns0:c r="K483" s="240" t="n">
        <ns0:f>D483-D2</ns0:f>
        <ns0:v>0</ns0:v>
      </ns0:c>
      <ns0:c r="L483" s="240" t="n">
        <ns0:f>E483-E2</ns0:f>
        <ns0:v>0</ns0:v>
      </ns0:c>
      <ns0:c r="M483" s="240" t="n">
        <ns0:f>F483-F2</ns0:f>
        <ns0:v>0</ns0:v>
      </ns0:c>
      <ns0:c r="N483" s="240" t="n">
        <ns0:f>G483-G2</ns0:f>
        <ns0:v>0</ns0:v>
      </ns0:c>
      <ns0:c r="O483" s="240" t="n">
        <ns0:f>H483-H2</ns0:f>
        <ns0:v>0</ns0:v>
      </ns0:c>
      <ns0:c r="P483" s="240" t="n">
        <ns0:f>I483-I2</ns0:f>
        <ns0:v>0</ns0:v>
      </ns0:c>
    </ns0:row>
    <ns0:row r="484" ht="19" customHeight="1">
      <ns0:c r="A484" s="235" t="str">
        <ns0:v>exp-t2-tricks</ns0:v>
      </ns0:c>
      <ns0:c r="B484" s="235" t="n">
        <ns0:v>2</ns0:v>
      </ns0:c>
      <ns0:c r="C484" s="238" t="n">
        <ns0:f>AVERAGE('GRPO原始 0923'!F578:F579)</ns0:f>
        <ns0:v>0.29296875</ns0:v>
      </ns0:c>
      <ns0:c r="D484" s="238" t="n">
        <ns0:f>AVERAGE('GRPO原始 0923'!F578:F579)</ns0:f>
        <ns0:v>0.29296875</ns0:v>
      </ns0:c>
      <ns0:c r="E484" s="238" t="n">
        <ns0:f>AVERAGE('GRPO原始 0923'!F578:F579)</ns0:f>
        <ns0:v>0.29296875</ns0:v>
      </ns0:c>
      <ns0:c r="F484" s="238" t="n">
        <ns0:f>AVERAGE('GRPO原始 0923'!F578:F579)</ns0:f>
        <ns0:v>0.29296875</ns0:v>
      </ns0:c>
      <ns0:c r="G484" s="238" t="n">
        <ns0:f>AVERAGE('GRPO原始 0923'!F578:F579)</ns0:f>
        <ns0:v>0.29296875</ns0:v>
      </ns0:c>
      <ns0:c r="H484" s="238" t="n">
        <ns0:f>AVERAGE('GRPO原始 0923'!F578:F579)</ns0:f>
        <ns0:v>0.29296875</ns0:v>
      </ns0:c>
      <ns0:c r="I484" s="238" t="n">
        <ns0:f>AVERAGE('GRPO原始 0923'!F578:F579)</ns0:f>
        <ns0:v>0.29296875</ns0:v>
      </ns0:c>
      <ns0:c r="J484" s="240" t="n">
        <ns0:f>C484-C3</ns0:f>
        <ns0:v>-0.02734375</ns0:v>
      </ns0:c>
      <ns0:c r="K484" s="240" t="n">
        <ns0:f>D484-D3</ns0:f>
        <ns0:v>-0.02734375</ns0:v>
      </ns0:c>
      <ns0:c r="L484" s="240" t="n">
        <ns0:f>E484-E3</ns0:f>
        <ns0:v>-0.02734375</ns0:v>
      </ns0:c>
      <ns0:c r="M484" s="240" t="n">
        <ns0:f>F484-F3</ns0:f>
        <ns0:v>-0.02734375</ns0:v>
      </ns0:c>
      <ns0:c r="N484" s="240" t="n">
        <ns0:f>G484-G3</ns0:f>
        <ns0:v>-0.02734375</ns0:v>
      </ns0:c>
      <ns0:c r="O484" s="240" t="n">
        <ns0:f>H484-H3</ns0:f>
        <ns0:v>-0.02734375</ns0:v>
      </ns0:c>
      <ns0:c r="P484" s="240" t="n">
        <ns0:f>I484-I3</ns0:f>
        <ns0:v>-0.02734375</ns0:v>
      </ns0:c>
    </ns0:row>
    <ns0:row r="485" ht="19" customHeight="1">
      <ns0:c r="A485" s="235" t="str">
        <ns0:v>exp-t2-tricks</ns0:v>
      </ns0:c>
      <ns0:c r="B485" s="235" t="n">
        <ns0:v>3</ns0:v>
      </ns0:c>
      <ns0:c r="C485" s="238" t="n">
        <ns0:f>AVERAGE('GRPO原始 0923'!F578:F580)</ns0:f>
        <ns0:v>0.3020833333333333</ns0:v>
      </ns0:c>
      <ns0:c r="D485" s="238" t="n">
        <ns0:f>AVERAGE('GRPO原始 0923'!F578:F580)</ns0:f>
        <ns0:v>0.3020833333333333</ns0:v>
      </ns0:c>
      <ns0:c r="E485" s="238" t="n">
        <ns0:f>AVERAGE('GRPO原始 0923'!F578:F580)</ns0:f>
        <ns0:v>0.3020833333333333</ns0:v>
      </ns0:c>
      <ns0:c r="F485" s="238" t="n">
        <ns0:f>AVERAGE('GRPO原始 0923'!F578:F580)</ns0:f>
        <ns0:v>0.3020833333333333</ns0:v>
      </ns0:c>
      <ns0:c r="G485" s="238" t="n">
        <ns0:f>AVERAGE('GRPO原始 0923'!F578:F580)</ns0:f>
        <ns0:v>0.3020833333333333</ns0:v>
      </ns0:c>
      <ns0:c r="H485" s="238" t="n">
        <ns0:f>AVERAGE('GRPO原始 0923'!F578:F580)</ns0:f>
        <ns0:v>0.3020833333333333</ns0:v>
      </ns0:c>
      <ns0:c r="I485" s="238" t="n">
        <ns0:f>AVERAGE('GRPO原始 0923'!F578:F580)</ns0:f>
        <ns0:v>0.3020833333333333</ns0:v>
      </ns0:c>
      <ns0:c r="J485" s="240" t="n">
        <ns0:f>C485-C4</ns0:f>
        <ns0:v>-0.010416666666666685</ns0:v>
      </ns0:c>
      <ns0:c r="K485" s="240" t="n">
        <ns0:f>D485-D4</ns0:f>
        <ns0:v>-0.010416666666666685</ns0:v>
      </ns0:c>
      <ns0:c r="L485" s="240" t="n">
        <ns0:f>E485-E4</ns0:f>
        <ns0:v>-0.010416666666666685</ns0:v>
      </ns0:c>
      <ns0:c r="M485" s="240" t="n">
        <ns0:f>F485-F4</ns0:f>
        <ns0:v>-0.010416666666666685</ns0:v>
      </ns0:c>
      <ns0:c r="N485" s="240" t="n">
        <ns0:f>G485-G4</ns0:f>
        <ns0:v>-0.010416666666666685</ns0:v>
      </ns0:c>
      <ns0:c r="O485" s="240" t="n">
        <ns0:f>H485-H4</ns0:f>
        <ns0:v>-0.010416666666666685</ns0:v>
      </ns0:c>
      <ns0:c r="P485" s="240" t="n">
        <ns0:f>I485-I4</ns0:f>
        <ns0:v>-0.010416666666666685</ns0:v>
      </ns0:c>
    </ns0:row>
    <ns0:row r="486" ht="19" customHeight="1">
      <ns0:c r="A486" s="235" t="str">
        <ns0:v>exp-t2-tricks</ns0:v>
      </ns0:c>
      <ns0:c r="B486" s="235" t="n">
        <ns0:v>4</ns0:v>
      </ns0:c>
      <ns0:c r="C486" s="238" t="n">
        <ns0:f>AVERAGE('GRPO原始 0923'!F578:F581)</ns0:f>
        <ns0:v>0.322265625</ns0:v>
      </ns0:c>
      <ns0:c r="D486" s="238" t="n">
        <ns0:f>AVERAGE('GRPO原始 0923'!F578:F581)</ns0:f>
        <ns0:v>0.322265625</ns0:v>
      </ns0:c>
      <ns0:c r="E486" s="238" t="n">
        <ns0:f>AVERAGE('GRPO原始 0923'!F578:F581)</ns0:f>
        <ns0:v>0.322265625</ns0:v>
      </ns0:c>
      <ns0:c r="F486" s="238" t="n">
        <ns0:f>AVERAGE('GRPO原始 0923'!F578:F581)</ns0:f>
        <ns0:v>0.322265625</ns0:v>
      </ns0:c>
      <ns0:c r="G486" s="238" t="n">
        <ns0:f>AVERAGE('GRPO原始 0923'!F578:F581)</ns0:f>
        <ns0:v>0.322265625</ns0:v>
      </ns0:c>
      <ns0:c r="H486" s="238" t="n">
        <ns0:f>AVERAGE('GRPO原始 0923'!F578:F581)</ns0:f>
        <ns0:v>0.322265625</ns0:v>
      </ns0:c>
      <ns0:c r="I486" s="238" t="n">
        <ns0:f>AVERAGE('GRPO原始 0923'!F578:F581)</ns0:f>
        <ns0:v>0.322265625</ns0:v>
      </ns0:c>
      <ns0:c r="J486" s="240" t="n">
        <ns0:f>C486-C5</ns0:f>
        <ns0:v>-0.00390625</ns0:v>
      </ns0:c>
      <ns0:c r="K486" s="240" t="n">
        <ns0:f>D486-D5</ns0:f>
        <ns0:v>-0.00390625</ns0:v>
      </ns0:c>
      <ns0:c r="L486" s="240" t="n">
        <ns0:f>E486-E5</ns0:f>
        <ns0:v>-0.00390625</ns0:v>
      </ns0:c>
      <ns0:c r="M486" s="240" t="n">
        <ns0:f>F486-F5</ns0:f>
        <ns0:v>-0.00390625</ns0:v>
      </ns0:c>
      <ns0:c r="N486" s="240" t="n">
        <ns0:f>G486-G5</ns0:f>
        <ns0:v>-0.00390625</ns0:v>
      </ns0:c>
      <ns0:c r="O486" s="240" t="n">
        <ns0:f>H486-H5</ns0:f>
        <ns0:v>-0.00390625</ns0:v>
      </ns0:c>
      <ns0:c r="P486" s="240" t="n">
        <ns0:f>I486-I5</ns0:f>
        <ns0:v>-0.00390625</ns0:v>
      </ns0:c>
    </ns0:row>
    <ns0:row r="487" ht="19" customHeight="1">
      <ns0:c r="A487" s="235" t="str">
        <ns0:v>exp-t2-tricks</ns0:v>
      </ns0:c>
      <ns0:c r="B487" s="235" t="n">
        <ns0:v>5</ns0:v>
      </ns0:c>
      <ns0:c r="C487" s="238" t="n">
        <ns0:f>AVERAGE('GRPO原始 0923'!F578:F582)</ns0:f>
        <ns0:v>0.3484375</ns0:v>
      </ns0:c>
      <ns0:c r="D487" s="238" t="n">
        <ns0:f>AVERAGE('GRPO原始 0923'!F578:F582)</ns0:f>
        <ns0:v>0.3484375</ns0:v>
      </ns0:c>
      <ns0:c r="E487" s="238" t="n">
        <ns0:f>AVERAGE('GRPO原始 0923'!F578:F582)</ns0:f>
        <ns0:v>0.3484375</ns0:v>
      </ns0:c>
      <ns0:c r="F487" s="238" t="n">
        <ns0:f>AVERAGE('GRPO原始 0923'!F578:F582)</ns0:f>
        <ns0:v>0.3484375</ns0:v>
      </ns0:c>
      <ns0:c r="G487" s="238" t="n">
        <ns0:f>AVERAGE('GRPO原始 0923'!F578:F582)</ns0:f>
        <ns0:v>0.3484375</ns0:v>
      </ns0:c>
      <ns0:c r="H487" s="238" t="n">
        <ns0:f>AVERAGE('GRPO原始 0923'!F578:F582)</ns0:f>
        <ns0:v>0.3484375</ns0:v>
      </ns0:c>
      <ns0:c r="I487" s="238" t="n">
        <ns0:f>AVERAGE('GRPO原始 0923'!F578:F582)</ns0:f>
        <ns0:v>0.3484375</ns0:v>
      </ns0:c>
      <ns0:c r="J487" s="240" t="n">
        <ns0:f>C487-C6</ns0:f>
        <ns0:v>-0.0015624999999999667</ns0:v>
      </ns0:c>
      <ns0:c r="K487" s="240" t="n">
        <ns0:f>D487-D6</ns0:f>
        <ns0:v>-0.0015624999999999667</ns0:v>
      </ns0:c>
      <ns0:c r="L487" s="240" t="n">
        <ns0:f>E487-E6</ns0:f>
        <ns0:v>-0.0015624999999999667</ns0:v>
      </ns0:c>
      <ns0:c r="M487" s="240" t="n">
        <ns0:f>F487-F6</ns0:f>
        <ns0:v>-0.0015624999999999667</ns0:v>
      </ns0:c>
      <ns0:c r="N487" s="240" t="n">
        <ns0:f>G487-G6</ns0:f>
        <ns0:v>-0.0015624999999999667</ns0:v>
      </ns0:c>
      <ns0:c r="O487" s="240" t="n">
        <ns0:f>H487-H6</ns0:f>
        <ns0:v>-0.0015624999999999667</ns0:v>
      </ns0:c>
      <ns0:c r="P487" s="240" t="n">
        <ns0:f>I487-I6</ns0:f>
        <ns0:v>-0.0015624999999999667</ns0:v>
      </ns0:c>
    </ns0:row>
    <ns0:row r="488" ht="19" customHeight="1">
      <ns0:c r="A488" s="235" t="str">
        <ns0:v>exp-t2-tricks</ns0:v>
      </ns0:c>
      <ns0:c r="B488" s="235" t="n">
        <ns0:v>6</ns0:v>
      </ns0:c>
      <ns0:c r="C488" s="238" t="n">
        <ns0:f>AVERAGE('GRPO原始 0923'!F579:F583)</ns0:f>
        <ns0:v>0.3421875</ns0:v>
      </ns0:c>
      <ns0:c r="D488" s="238" t="n">
        <ns0:f>AVERAGE('GRPO原始 0923'!F578:F583)</ns0:f>
        <ns0:v>0.3359375</ns0:v>
      </ns0:c>
      <ns0:c r="E488" s="238" t="n">
        <ns0:f>AVERAGE('GRPO原始 0923'!F578:F583)</ns0:f>
        <ns0:v>0.3359375</ns0:v>
      </ns0:c>
      <ns0:c r="F488" s="238" t="n">
        <ns0:f>AVERAGE('GRPO原始 0923'!F578:F583)</ns0:f>
        <ns0:v>0.3359375</ns0:v>
      </ns0:c>
      <ns0:c r="G488" s="238" t="n">
        <ns0:f>AVERAGE('GRPO原始 0923'!F578:F583)</ns0:f>
        <ns0:v>0.3359375</ns0:v>
      </ns0:c>
      <ns0:c r="H488" s="238" t="n">
        <ns0:f>AVERAGE('GRPO原始 0923'!F578:F583)</ns0:f>
        <ns0:v>0.3359375</ns0:v>
      </ns0:c>
      <ns0:c r="I488" s="238" t="n">
        <ns0:f>AVERAGE('GRPO原始 0923'!F578:F583)</ns0:f>
        <ns0:v>0.3359375</ns0:v>
      </ns0:c>
      <ns0:c r="J488" s="240" t="n">
        <ns0:f>C488-C7</ns0:f>
        <ns0:v>-0.0078125</ns0:v>
      </ns0:c>
      <ns0:c r="K488" s="240" t="n">
        <ns0:f>D488-D7</ns0:f>
        <ns0:v>-0.006510416666666685</ns0:v>
      </ns0:c>
      <ns0:c r="L488" s="240" t="n">
        <ns0:f>E488-E7</ns0:f>
        <ns0:v>-0.006510416666666685</ns0:v>
      </ns0:c>
      <ns0:c r="M488" s="240" t="n">
        <ns0:f>F488-F7</ns0:f>
        <ns0:v>-0.006510416666666685</ns0:v>
      </ns0:c>
      <ns0:c r="N488" s="240" t="n">
        <ns0:f>G488-G7</ns0:f>
        <ns0:v>-0.006510416666666685</ns0:v>
      </ns0:c>
      <ns0:c r="O488" s="240" t="n">
        <ns0:f>H488-H7</ns0:f>
        <ns0:v>-0.006510416666666685</ns0:v>
      </ns0:c>
      <ns0:c r="P488" s="240" t="n">
        <ns0:f>I488-I7</ns0:f>
        <ns0:v>-0.006510416666666685</ns0:v>
      </ns0:c>
    </ns0:row>
    <ns0:row r="489" ht="19" customHeight="1">
      <ns0:c r="A489" s="235" t="str">
        <ns0:v>exp-t2-tricks</ns0:v>
      </ns0:c>
      <ns0:c r="B489" s="235" t="n">
        <ns0:v>7</ns0:v>
      </ns0:c>
      <ns0:c r="C489" s="238" t="n">
        <ns0:f>AVERAGE('GRPO原始 0923'!F580:F584)</ns0:f>
        <ns0:v>0.3546875</ns0:v>
      </ns0:c>
      <ns0:c r="D489" s="238" t="n">
        <ns0:f>AVERAGE('GRPO原始 0923'!F578:F584)</ns0:f>
        <ns0:v>0.33705357142857145</ns0:v>
      </ns0:c>
      <ns0:c r="E489" s="238" t="n">
        <ns0:f>AVERAGE('GRPO原始 0923'!F578:F584)</ns0:f>
        <ns0:v>0.33705357142857145</ns0:v>
      </ns0:c>
      <ns0:c r="F489" s="238" t="n">
        <ns0:f>AVERAGE('GRPO原始 0923'!F578:F584)</ns0:f>
        <ns0:v>0.33705357142857145</ns0:v>
      </ns0:c>
      <ns0:c r="G489" s="238" t="n">
        <ns0:f>AVERAGE('GRPO原始 0923'!F578:F584)</ns0:f>
        <ns0:v>0.33705357142857145</ns0:v>
      </ns0:c>
      <ns0:c r="H489" s="238" t="n">
        <ns0:f>AVERAGE('GRPO原始 0923'!F578:F584)</ns0:f>
        <ns0:v>0.33705357142857145</ns0:v>
      </ns0:c>
      <ns0:c r="I489" s="238" t="n">
        <ns0:f>AVERAGE('GRPO原始 0923'!F578:F584)</ns0:f>
        <ns0:v>0.33705357142857145</ns0:v>
      </ns0:c>
      <ns0:c r="J489" s="240" t="n">
        <ns0:f>C489-C8</ns0:f>
        <ns0:v>-0.004687500000000011</ns0:v>
      </ns0:c>
      <ns0:c r="K489" s="240" t="n">
        <ns0:f>D489-D8</ns0:f>
        <ns0:v>-0.011160714285714246</ns0:v>
      </ns0:c>
      <ns0:c r="L489" s="240" t="n">
        <ns0:f>E489-E8</ns0:f>
        <ns0:v>-0.011160714285714246</ns0:v>
      </ns0:c>
      <ns0:c r="M489" s="240" t="n">
        <ns0:f>F489-F8</ns0:f>
        <ns0:v>-0.011160714285714246</ns0:v>
      </ns0:c>
      <ns0:c r="N489" s="240" t="n">
        <ns0:f>G489-G8</ns0:f>
        <ns0:v>-0.011160714285714246</ns0:v>
      </ns0:c>
      <ns0:c r="O489" s="240" t="n">
        <ns0:f>H489-H8</ns0:f>
        <ns0:v>-0.011160714285714246</ns0:v>
      </ns0:c>
      <ns0:c r="P489" s="240" t="n">
        <ns0:f>I489-I8</ns0:f>
        <ns0:v>-0.011160714285714246</ns0:v>
      </ns0:c>
    </ns0:row>
    <ns0:row r="490" ht="19" customHeight="1">
      <ns0:c r="A490" s="235" t="str">
        <ns0:v>exp-t2-tricks</ns0:v>
      </ns0:c>
      <ns0:c r="B490" s="235" t="n">
        <ns0:v>8</ns0:v>
      </ns0:c>
      <ns0:c r="C490" s="238" t="n">
        <ns0:f>AVERAGE('GRPO原始 0923'!F581:F585)</ns0:f>
        <ns0:v>0.3578125</ns0:v>
      </ns0:c>
      <ns0:c r="D490" s="238" t="n">
        <ns0:f>AVERAGE('GRPO原始 0923'!F578:F585)</ns0:f>
        <ns0:v>0.3369140625</ns0:v>
      </ns0:c>
      <ns0:c r="E490" s="238" t="n">
        <ns0:f>AVERAGE('GRPO原始 0923'!F578:F585)</ns0:f>
        <ns0:v>0.3369140625</ns0:v>
      </ns0:c>
      <ns0:c r="F490" s="238" t="n">
        <ns0:f>AVERAGE('GRPO原始 0923'!F578:F585)</ns0:f>
        <ns0:v>0.3369140625</ns0:v>
      </ns0:c>
      <ns0:c r="G490" s="238" t="n">
        <ns0:f>AVERAGE('GRPO原始 0923'!F578:F585)</ns0:f>
        <ns0:v>0.3369140625</ns0:v>
      </ns0:c>
      <ns0:c r="H490" s="238" t="n">
        <ns0:f>AVERAGE('GRPO原始 0923'!F578:F585)</ns0:f>
        <ns0:v>0.3369140625</ns0:v>
      </ns0:c>
      <ns0:c r="I490" s="238" t="n">
        <ns0:f>AVERAGE('GRPO原始 0923'!F578:F585)</ns0:f>
        <ns0:v>0.3369140625</ns0:v>
      </ns0:c>
      <ns0:c r="J490" s="240" t="n">
        <ns0:f>C490-C9</ns0:f>
        <ns0:v>-0.004687500000000011</ns0:v>
      </ns0:c>
      <ns0:c r="K490" s="240" t="n">
        <ns0:f>D490-D9</ns0:f>
        <ns0:v>-0.0068359375</ns0:v>
      </ns0:c>
      <ns0:c r="L490" s="240" t="n">
        <ns0:f>E490-E9</ns0:f>
        <ns0:v>-0.0068359375</ns0:v>
      </ns0:c>
      <ns0:c r="M490" s="240" t="n">
        <ns0:f>F490-F9</ns0:f>
        <ns0:v>-0.0068359375</ns0:v>
      </ns0:c>
      <ns0:c r="N490" s="240" t="n">
        <ns0:f>G490-G9</ns0:f>
        <ns0:v>-0.0068359375</ns0:v>
      </ns0:c>
      <ns0:c r="O490" s="240" t="n">
        <ns0:f>H490-H9</ns0:f>
        <ns0:v>-0.0068359375</ns0:v>
      </ns0:c>
      <ns0:c r="P490" s="240" t="n">
        <ns0:f>I490-I9</ns0:f>
        <ns0:v>-0.0068359375</ns0:v>
      </ns0:c>
    </ns0:row>
    <ns0:row r="491" ht="19" customHeight="1">
      <ns0:c r="A491" s="235" t="str">
        <ns0:v>exp-t2-tricks</ns0:v>
      </ns0:c>
      <ns0:c r="B491" s="235" t="n">
        <ns0:v>9</ns0:v>
      </ns0:c>
      <ns0:c r="C491" s="238" t="n">
        <ns0:f>AVERAGE('GRPO原始 0923'!F582:F586)</ns0:f>
        <ns0:v>0.365625</ns0:v>
      </ns0:c>
      <ns0:c r="D491" s="238" t="n">
        <ns0:f>AVERAGE('GRPO原始 0923'!F578:F586)</ns0:f>
        <ns0:v>0.3463541666666667</ns0:v>
      </ns0:c>
      <ns0:c r="E491" s="238" t="n">
        <ns0:f>AVERAGE('GRPO原始 0923'!F578:F586)</ns0:f>
        <ns0:v>0.3463541666666667</ns0:v>
      </ns0:c>
      <ns0:c r="F491" s="238" t="n">
        <ns0:f>AVERAGE('GRPO原始 0923'!F578:F586)</ns0:f>
        <ns0:v>0.3463541666666667</ns0:v>
      </ns0:c>
      <ns0:c r="G491" s="238" t="n">
        <ns0:f>AVERAGE('GRPO原始 0923'!F578:F586)</ns0:f>
        <ns0:v>0.3463541666666667</ns0:v>
      </ns0:c>
      <ns0:c r="H491" s="238" t="n">
        <ns0:f>AVERAGE('GRPO原始 0923'!F578:F586)</ns0:f>
        <ns0:v>0.3463541666666667</ns0:v>
      </ns0:c>
      <ns0:c r="I491" s="238" t="n">
        <ns0:f>AVERAGE('GRPO原始 0923'!F578:F586)</ns0:f>
        <ns0:v>0.3463541666666667</ns0:v>
      </ns0:c>
      <ns0:c r="J491" s="240" t="n">
        <ns0:f>C491-C10</ns0:f>
        <ns0:v>-0.009375000000000022</ns0:v>
      </ns0:c>
      <ns0:c r="K491" s="240" t="n">
        <ns0:f>D491-D10</ns0:f>
        <ns0:v>-0.00694444444444442</ns0:v>
      </ns0:c>
      <ns0:c r="L491" s="240" t="n">
        <ns0:f>E491-E10</ns0:f>
        <ns0:v>-0.00694444444444442</ns0:v>
      </ns0:c>
      <ns0:c r="M491" s="240" t="n">
        <ns0:f>F491-F10</ns0:f>
        <ns0:v>-0.00694444444444442</ns0:v>
      </ns0:c>
      <ns0:c r="N491" s="240" t="n">
        <ns0:f>G491-G10</ns0:f>
        <ns0:v>-0.00694444444444442</ns0:v>
      </ns0:c>
      <ns0:c r="O491" s="240" t="n">
        <ns0:f>H491-H10</ns0:f>
        <ns0:v>-0.00694444444444442</ns0:v>
      </ns0:c>
      <ns0:c r="P491" s="240" t="n">
        <ns0:f>I491-I10</ns0:f>
        <ns0:v>-0.00694444444444442</ns0:v>
      </ns0:c>
    </ns0:row>
    <ns0:row r="492" ht="19" customHeight="1">
      <ns0:c r="A492" s="235" t="str">
        <ns0:v>exp-t2-tricks</ns0:v>
      </ns0:c>
      <ns0:c r="B492" s="235" t="n">
        <ns0:v>10</ns0:v>
      </ns0:c>
      <ns0:c r="C492" s="238" t="n">
        <ns0:f>AVERAGE('GRPO原始 0923'!F583:F587)</ns0:f>
        <ns0:v>0.353125</ns0:v>
      </ns0:c>
      <ns0:c r="D492" s="238" t="n">
        <ns0:f>AVERAGE('GRPO原始 0923'!F578:F587)</ns0:f>
        <ns0:v>0.35078125</ns0:v>
      </ns0:c>
      <ns0:c r="E492" s="238" t="n">
        <ns0:f>AVERAGE('GRPO原始 0923'!F578:F587)</ns0:f>
        <ns0:v>0.35078125</ns0:v>
      </ns0:c>
      <ns0:c r="F492" s="238" t="n">
        <ns0:f>AVERAGE('GRPO原始 0923'!F578:F587)</ns0:f>
        <ns0:v>0.35078125</ns0:v>
      </ns0:c>
      <ns0:c r="G492" s="238" t="n">
        <ns0:f>AVERAGE('GRPO原始 0923'!F578:F587)</ns0:f>
        <ns0:v>0.35078125</ns0:v>
      </ns0:c>
      <ns0:c r="H492" s="238" t="n">
        <ns0:f>AVERAGE('GRPO原始 0923'!F578:F587)</ns0:f>
        <ns0:v>0.35078125</ns0:v>
      </ns0:c>
      <ns0:c r="I492" s="238" t="n">
        <ns0:f>AVERAGE('GRPO原始 0923'!F578:F587)</ns0:f>
        <ns0:v>0.35078125</ns0:v>
      </ns0:c>
      <ns0:c r="J492" s="240" t="n">
        <ns0:f>C492-C11</ns0:f>
        <ns0:v>-0.010937499999999989</ns0:v>
      </ns0:c>
      <ns0:c r="K492" s="240" t="n">
        <ns0:f>D492-D11</ns0:f>
        <ns0:v>-0.006250000000000033</ns0:v>
      </ns0:c>
      <ns0:c r="L492" s="240" t="n">
        <ns0:f>E492-E11</ns0:f>
        <ns0:v>-0.006250000000000033</ns0:v>
      </ns0:c>
      <ns0:c r="M492" s="240" t="n">
        <ns0:f>F492-F11</ns0:f>
        <ns0:v>-0.006250000000000033</ns0:v>
      </ns0:c>
      <ns0:c r="N492" s="240" t="n">
        <ns0:f>G492-G11</ns0:f>
        <ns0:v>-0.006250000000000033</ns0:v>
      </ns0:c>
      <ns0:c r="O492" s="240" t="n">
        <ns0:f>H492-H11</ns0:f>
        <ns0:v>-0.006250000000000033</ns0:v>
      </ns0:c>
      <ns0:c r="P492" s="240" t="n">
        <ns0:f>I492-I11</ns0:f>
        <ns0:v>-0.006250000000000033</ns0:v>
      </ns0:c>
    </ns0:row>
    <ns0:row r="493" ht="19" customHeight="1">
      <ns0:c r="A493" s="235" t="str">
        <ns0:v>exp-t2-tricks</ns0:v>
      </ns0:c>
      <ns0:c r="B493" s="235" t="n">
        <ns0:v>11</ns0:v>
      </ns0:c>
      <ns0:c r="C493" s="238" t="n">
        <ns0:f>AVERAGE('GRPO原始 0923'!F584:F588)</ns0:f>
        <ns0:v>0.3640625</ns0:v>
      </ns0:c>
      <ns0:c r="D493" s="238" t="n">
        <ns0:f>AVERAGE('GRPO原始 0923'!F579:F588)</ns0:f>
        <ns0:v>0.353125</ns0:v>
      </ns0:c>
      <ns0:c r="E493" s="238" t="n">
        <ns0:f>AVERAGE('GRPO原始 0923'!F578:F588)</ns0:f>
        <ns0:v>0.3487215909090909</ns0:v>
      </ns0:c>
      <ns0:c r="F493" s="238" t="n">
        <ns0:f>AVERAGE('GRPO原始 0923'!F578:F588)</ns0:f>
        <ns0:v>0.3487215909090909</ns0:v>
      </ns0:c>
      <ns0:c r="G493" s="238" t="n">
        <ns0:f>AVERAGE('GRPO原始 0923'!F578:F588)</ns0:f>
        <ns0:v>0.3487215909090909</ns0:v>
      </ns0:c>
      <ns0:c r="H493" s="238" t="n">
        <ns0:f>AVERAGE('GRPO原始 0923'!F578:F588)</ns0:f>
        <ns0:v>0.3487215909090909</ns0:v>
      </ns0:c>
      <ns0:c r="I493" s="238" t="n">
        <ns0:f>AVERAGE('GRPO原始 0923'!F578:F588)</ns0:f>
        <ns0:v>0.3487215909090909</ns0:v>
      </ns0:c>
      <ns0:c r="J493" s="240" t="n">
        <ns0:f>C493-C12</ns0:f>
        <ns0:v>-0.004687500000000011</ns0:v>
      </ns0:c>
      <ns0:c r="K493" s="240" t="n">
        <ns0:f>D493-D12</ns0:f>
        <ns0:v>-0.006249999999999978</ns0:v>
      </ns0:c>
      <ns0:c r="L493" s="240" t="n">
        <ns0:f>E493-E12</ns0:f>
        <ns0:v>-0.005681818181818232</ns0:v>
      </ns0:c>
      <ns0:c r="M493" s="240" t="n">
        <ns0:f>F493-F12</ns0:f>
        <ns0:v>-0.005681818181818232</ns0:v>
      </ns0:c>
      <ns0:c r="N493" s="240" t="n">
        <ns0:f>G493-G12</ns0:f>
        <ns0:v>-0.005681818181818232</ns0:v>
      </ns0:c>
      <ns0:c r="O493" s="240" t="n">
        <ns0:f>H493-H12</ns0:f>
        <ns0:v>-0.005681818181818232</ns0:v>
      </ns0:c>
      <ns0:c r="P493" s="240" t="n">
        <ns0:f>I493-I12</ns0:f>
        <ns0:v>-0.005681818181818232</ns0:v>
      </ns0:c>
    </ns0:row>
    <ns0:row r="494" ht="19" customHeight="1">
      <ns0:c r="A494" s="235" t="str">
        <ns0:v>exp-t2-tricks</ns0:v>
      </ns0:c>
      <ns0:c r="B494" s="235" t="n">
        <ns0:v>12</ns0:v>
      </ns0:c>
      <ns0:c r="C494" s="238" t="n">
        <ns0:f>AVERAGE('GRPO原始 0923'!F585:F589)</ns0:f>
        <ns0:v>0.3828125</ns0:v>
      </ns0:c>
      <ns0:c r="D494" s="238" t="n">
        <ns0:f>AVERAGE('GRPO原始 0923'!F580:F589)</ns0:f>
        <ns0:v>0.36875</ns0:v>
      </ns0:c>
      <ns0:c r="E494" s="238" t="n">
        <ns0:f>AVERAGE('GRPO原始 0923'!F578:F589)</ns0:f>
        <ns0:v>0.3561197916666667</ns0:v>
      </ns0:c>
      <ns0:c r="F494" s="238" t="n">
        <ns0:f>AVERAGE('GRPO原始 0923'!F578:F589)</ns0:f>
        <ns0:v>0.3561197916666667</ns0:v>
      </ns0:c>
      <ns0:c r="G494" s="238" t="n">
        <ns0:f>AVERAGE('GRPO原始 0923'!F578:F589)</ns0:f>
        <ns0:v>0.3561197916666667</ns0:v>
      </ns0:c>
      <ns0:c r="H494" s="238" t="n">
        <ns0:f>AVERAGE('GRPO原始 0923'!F578:F589)</ns0:f>
        <ns0:v>0.3561197916666667</ns0:v>
      </ns0:c>
      <ns0:c r="I494" s="238" t="n">
        <ns0:f>AVERAGE('GRPO原始 0923'!F578:F589)</ns0:f>
        <ns0:v>0.3561197916666667</ns0:v>
      </ns0:c>
      <ns0:c r="J494" s="240" t="n">
        <ns0:f>C494-C13</ns0:f>
        <ns0:v>0</ns0:v>
      </ns0:c>
      <ns0:c r="K494" s="240" t="n">
        <ns0:f>D494-D13</ns0:f>
        <ns0:v>-0.002343749999999978</ns0:v>
      </ns0:c>
      <ns0:c r="L494" s="240" t="n">
        <ns0:f>E494-E13</ns0:f>
        <ns0:v>-0.00651041666666663</ns0:v>
      </ns0:c>
      <ns0:c r="M494" s="240" t="n">
        <ns0:f>F494-F13</ns0:f>
        <ns0:v>-0.00651041666666663</ns0:v>
      </ns0:c>
      <ns0:c r="N494" s="240" t="n">
        <ns0:f>G494-G13</ns0:f>
        <ns0:v>-0.00651041666666663</ns0:v>
      </ns0:c>
      <ns0:c r="O494" s="240" t="n">
        <ns0:f>H494-H13</ns0:f>
        <ns0:v>-0.00651041666666663</ns0:v>
      </ns0:c>
      <ns0:c r="P494" s="240" t="n">
        <ns0:f>I494-I13</ns0:f>
        <ns0:v>-0.00651041666666663</ns0:v>
      </ns0:c>
    </ns0:row>
    <ns0:row r="495" ht="19" customHeight="1">
      <ns0:c r="A495" s="235" t="str">
        <ns0:v>exp-t2-tricks</ns0:v>
      </ns0:c>
      <ns0:c r="B495" s="235" t="n">
        <ns0:v>13</ns0:v>
      </ns0:c>
      <ns0:c r="C495" s="238" t="n">
        <ns0:f>AVERAGE('GRPO原始 0923'!F586:F590)</ns0:f>
        <ns0:v>0.40625</ns0:v>
      </ns0:c>
      <ns0:c r="D495" s="238" t="n">
        <ns0:f>AVERAGE('GRPO原始 0923'!F581:F590)</ns0:f>
        <ns0:v>0.38203125</ns0:v>
      </ns0:c>
      <ns0:c r="E495" s="238" t="n">
        <ns0:f>AVERAGE('GRPO原始 0923'!F578:F590)</ns0:f>
        <ns0:v>0.3635817307692308</ns0:v>
      </ns0:c>
      <ns0:c r="F495" s="238" t="n">
        <ns0:f>AVERAGE('GRPO原始 0923'!F578:F590)</ns0:f>
        <ns0:v>0.3635817307692308</ns0:v>
      </ns0:c>
      <ns0:c r="G495" s="238" t="n">
        <ns0:f>AVERAGE('GRPO原始 0923'!F578:F590)</ns0:f>
        <ns0:v>0.3635817307692308</ns0:v>
      </ns0:c>
      <ns0:c r="H495" s="238" t="n">
        <ns0:f>AVERAGE('GRPO原始 0923'!F578:F590)</ns0:f>
        <ns0:v>0.3635817307692308</ns0:v>
      </ns0:c>
      <ns0:c r="I495" s="238" t="n">
        <ns0:f>AVERAGE('GRPO原始 0923'!F578:F590)</ns0:f>
        <ns0:v>0.3635817307692308</ns0:v>
      </ns0:c>
      <ns0:c r="J495" s="240" t="n">
        <ns0:f>C495-C14</ns0:f>
        <ns0:v>-0.010937499999999989</ns0:v>
      </ns0:c>
      <ns0:c r="K495" s="240" t="n">
        <ns0:f>D495-D14</ns0:f>
        <ns0:v>-0.0078125</ns0:v>
      </ns0:c>
      <ns0:c r="L495" s="240" t="n">
        <ns0:f>E495-E14</ns0:f>
        <ns0:v>-0.008413461538461509</ns0:v>
      </ns0:c>
      <ns0:c r="M495" s="240" t="n">
        <ns0:f>F495-F14</ns0:f>
        <ns0:v>-0.008413461538461509</ns0:v>
      </ns0:c>
      <ns0:c r="N495" s="240" t="n">
        <ns0:f>G495-G14</ns0:f>
        <ns0:v>-0.008413461538461509</ns0:v>
      </ns0:c>
      <ns0:c r="O495" s="240" t="n">
        <ns0:f>H495-H14</ns0:f>
        <ns0:v>-0.008413461538461509</ns0:v>
      </ns0:c>
      <ns0:c r="P495" s="240" t="n">
        <ns0:f>I495-I14</ns0:f>
        <ns0:v>-0.008413461538461509</ns0:v>
      </ns0:c>
    </ns0:row>
    <ns0:row r="496" ht="19" customHeight="1">
      <ns0:c r="A496" s="235" t="str">
        <ns0:v>exp-t2-tricks</ns0:v>
      </ns0:c>
      <ns0:c r="B496" s="235" t="n">
        <ns0:v>14</ns0:v>
      </ns0:c>
      <ns0:c r="C496" s="238" t="n">
        <ns0:f>AVERAGE('GRPO原始 0923'!F587:F591)</ns0:f>
        <ns0:v>0.3921875</ns0:v>
      </ns0:c>
      <ns0:c r="D496" s="238" t="n">
        <ns0:f>AVERAGE('GRPO原始 0923'!F582:F591)</ns0:f>
        <ns0:v>0.37890625</ns0:v>
      </ns0:c>
      <ns0:c r="E496" s="238" t="n">
        <ns0:f>AVERAGE('GRPO原始 0923'!F578:F591)</ns0:f>
        <ns0:v>0.3627232142857143</ns0:v>
      </ns0:c>
      <ns0:c r="F496" s="238" t="n">
        <ns0:f>AVERAGE('GRPO原始 0923'!F578:F591)</ns0:f>
        <ns0:v>0.3627232142857143</ns0:v>
      </ns0:c>
      <ns0:c r="G496" s="238" t="n">
        <ns0:f>AVERAGE('GRPO原始 0923'!F578:F591)</ns0:f>
        <ns0:v>0.3627232142857143</ns0:v>
      </ns0:c>
      <ns0:c r="H496" s="238" t="n">
        <ns0:f>AVERAGE('GRPO原始 0923'!F578:F591)</ns0:f>
        <ns0:v>0.3627232142857143</ns0:v>
      </ns0:c>
      <ns0:c r="I496" s="238" t="n">
        <ns0:f>AVERAGE('GRPO原始 0923'!F578:F591)</ns0:f>
        <ns0:v>0.3627232142857143</ns0:v>
      </ns0:c>
      <ns0:c r="J496" s="240" t="n">
        <ns0:f>C496-C15</ns0:f>
        <ns0:v>-0.024999999999999967</ns0:v>
      </ns0:c>
      <ns0:c r="K496" s="240" t="n">
        <ns0:f>D496-D15</ns0:f>
        <ns0:v>-0.017187500000000022</ns0:v>
      </ns0:c>
      <ns0:c r="L496" s="240" t="n">
        <ns0:f>E496-E15</ns0:f>
        <ns0:v>-0.01339285714285715</ns0:v>
      </ns0:c>
      <ns0:c r="M496" s="240" t="n">
        <ns0:f>F496-F15</ns0:f>
        <ns0:v>-0.01339285714285715</ns0:v>
      </ns0:c>
      <ns0:c r="N496" s="240" t="n">
        <ns0:f>G496-G15</ns0:f>
        <ns0:v>-0.01339285714285715</ns0:v>
      </ns0:c>
      <ns0:c r="O496" s="240" t="n">
        <ns0:f>H496-H15</ns0:f>
        <ns0:v>-0.01339285714285715</ns0:v>
      </ns0:c>
      <ns0:c r="P496" s="240" t="n">
        <ns0:f>I496-I15</ns0:f>
        <ns0:v>-0.01339285714285715</ns0:v>
      </ns0:c>
    </ns0:row>
    <ns0:row r="497" ht="19" customHeight="1">
      <ns0:c r="A497" s="235" t="str">
        <ns0:v>exp-t2-tricks</ns0:v>
      </ns0:c>
      <ns0:c r="B497" s="235" t="n">
        <ns0:v>15</ns0:v>
      </ns0:c>
      <ns0:c r="C497" s="238" t="n">
        <ns0:f>AVERAGE('GRPO原始 0923'!F588:F592)</ns0:f>
        <ns0:v>0.3625</ns0:v>
      </ns0:c>
      <ns0:c r="D497" s="238" t="n">
        <ns0:f>AVERAGE('GRPO原始 0923'!F583:F592)</ns0:f>
        <ns0:v>0.3578125</ns0:v>
      </ns0:c>
      <ns0:c r="E497" s="238" t="n">
        <ns0:f>AVERAGE('GRPO原始 0923'!F578:F592)</ns0:f>
        <ns0:v>0.3546875</ns0:v>
      </ns0:c>
      <ns0:c r="F497" s="238" t="n">
        <ns0:f>AVERAGE('GRPO原始 0923'!F578:F592)</ns0:f>
        <ns0:v>0.3546875</ns0:v>
      </ns0:c>
      <ns0:c r="G497" s="238" t="n">
        <ns0:f>AVERAGE('GRPO原始 0923'!F578:F592)</ns0:f>
        <ns0:v>0.3546875</ns0:v>
      </ns0:c>
      <ns0:c r="H497" s="238" t="n">
        <ns0:f>AVERAGE('GRPO原始 0923'!F578:F592)</ns0:f>
        <ns0:v>0.3546875</ns0:v>
      </ns0:c>
      <ns0:c r="I497" s="238" t="n">
        <ns0:f>AVERAGE('GRPO原始 0923'!F578:F592)</ns0:f>
        <ns0:v>0.3546875</ns0:v>
      </ns0:c>
      <ns0:c r="J497" s="240" t="n">
        <ns0:f>C497-C16</ns0:f>
        <ns0:v>-0.03593750000000001</ns0:v>
      </ns0:c>
      <ns0:c r="K497" s="240" t="n">
        <ns0:f>D497-D16</ns0:f>
        <ns0:v>-0.0234375</ns0:v>
      </ns0:c>
      <ns0:c r="L497" s="240" t="n">
        <ns0:f>E497-E16</ns0:f>
        <ns0:v>-0.01614583333333336</ns0:v>
      </ns0:c>
      <ns0:c r="M497" s="240" t="n">
        <ns0:f>F497-F16</ns0:f>
        <ns0:v>-0.01614583333333336</ns0:v>
      </ns0:c>
      <ns0:c r="N497" s="240" t="n">
        <ns0:f>G497-G16</ns0:f>
        <ns0:v>-0.01614583333333336</ns0:v>
      </ns0:c>
      <ns0:c r="O497" s="240" t="n">
        <ns0:f>H497-H16</ns0:f>
        <ns0:v>-0.01614583333333336</ns0:v>
      </ns0:c>
      <ns0:c r="P497" s="240" t="n">
        <ns0:f>I497-I16</ns0:f>
        <ns0:v>-0.01614583333333336</ns0:v>
      </ns0:c>
    </ns0:row>
    <ns0:row r="498" ht="19" customHeight="1">
      <ns0:c r="A498" s="235" t="str">
        <ns0:v>exp-t2-tricks</ns0:v>
      </ns0:c>
      <ns0:c r="B498" s="235" t="n">
        <ns0:v>16</ns0:v>
      </ns0:c>
      <ns0:c r="C498" s="238" t="n">
        <ns0:f>AVERAGE('GRPO原始 0923'!F589:F593)</ns0:f>
        <ns0:v>0.3703125</ns0:v>
      </ns0:c>
      <ns0:c r="D498" s="238" t="n">
        <ns0:f>AVERAGE('GRPO原始 0923'!F584:F593)</ns0:f>
        <ns0:v>0.3671875</ns0:v>
      </ns0:c>
      <ns0:c r="E498" s="238" t="n">
        <ns0:f>AVERAGE('GRPO原始 0923'!F579:F593)</ns0:f>
        <ns0:v>0.35885416666666664</ns0:v>
      </ns0:c>
      <ns0:c r="F498" s="238" t="n">
        <ns0:f>AVERAGE('GRPO原始 0923'!F578:F593)</ns0:f>
        <ns0:v>0.35546875</ns0:v>
      </ns0:c>
      <ns0:c r="G498" s="238" t="n">
        <ns0:f>AVERAGE('GRPO原始 0923'!F578:F593)</ns0:f>
        <ns0:v>0.35546875</ns0:v>
      </ns0:c>
      <ns0:c r="H498" s="238" t="n">
        <ns0:f>AVERAGE('GRPO原始 0923'!F578:F593)</ns0:f>
        <ns0:v>0.35546875</ns0:v>
      </ns0:c>
      <ns0:c r="I498" s="238" t="n">
        <ns0:f>AVERAGE('GRPO原始 0923'!F578:F593)</ns0:f>
        <ns0:v>0.35546875</ns0:v>
      </ns0:c>
      <ns0:c r="J498" s="240" t="n">
        <ns0:f>C498-C17</ns0:f>
        <ns0:v>-0.05312500000000003</ns0:v>
      </ns0:c>
      <ns0:c r="K498" s="240" t="n">
        <ns0:f>D498-D17</ns0:f>
        <ns0:v>-0.028906250000000022</ns0:v>
      </ns0:c>
      <ns0:c r="L498" s="240" t="n">
        <ns0:f>E498-E17</ns0:f>
        <ns0:v>-0.021875000000000033</ns0:v>
      </ns0:c>
      <ns0:c r="M498" s="240" t="n">
        <ns0:f>F498-F17</ns0:f>
        <ns0:v>-0.0205078125</ns0:v>
      </ns0:c>
      <ns0:c r="N498" s="240" t="n">
        <ns0:f>G498-G17</ns0:f>
        <ns0:v>-0.0205078125</ns0:v>
      </ns0:c>
      <ns0:c r="O498" s="240" t="n">
        <ns0:f>H498-H17</ns0:f>
        <ns0:v>-0.0205078125</ns0:v>
      </ns0:c>
      <ns0:c r="P498" s="240" t="n">
        <ns0:f>I498-I17</ns0:f>
        <ns0:v>-0.0205078125</ns0:v>
      </ns0:c>
    </ns0:row>
    <ns0:row r="499" ht="19" customHeight="1">
      <ns0:c r="A499" s="235" t="str">
        <ns0:v>exp-t2-tricks</ns0:v>
      </ns0:c>
      <ns0:c r="B499" s="235" t="n">
        <ns0:v>17</ns0:v>
      </ns0:c>
      <ns0:c r="C499" s="238" t="n">
        <ns0:f>AVERAGE('GRPO原始 0923'!F590:F594)</ns0:f>
        <ns0:v>0.3625</ns0:v>
      </ns0:c>
      <ns0:c r="D499" s="238" t="n">
        <ns0:f>AVERAGE('GRPO原始 0923'!F585:F594)</ns0:f>
        <ns0:v>0.37265625</ns0:v>
      </ns0:c>
      <ns0:c r="E499" s="238" t="n">
        <ns0:f>AVERAGE('GRPO原始 0923'!F580:F594)</ns0:f>
        <ns0:v>0.36666666666666664</ns0:v>
      </ns0:c>
      <ns0:c r="F499" s="238" t="n">
        <ns0:f>AVERAGE('GRPO原始 0923'!F578:F594)</ns0:f>
        <ns0:v>0.35799632352941174</ns0:v>
      </ns0:c>
      <ns0:c r="G499" s="238" t="n">
        <ns0:f>AVERAGE('GRPO原始 0923'!F578:F594)</ns0:f>
        <ns0:v>0.35799632352941174</ns0:v>
      </ns0:c>
      <ns0:c r="H499" s="238" t="n">
        <ns0:f>AVERAGE('GRPO原始 0923'!F578:F594)</ns0:f>
        <ns0:v>0.35799632352941174</ns0:v>
      </ns0:c>
      <ns0:c r="I499" s="238" t="n">
        <ns0:f>AVERAGE('GRPO原始 0923'!F578:F594)</ns0:f>
        <ns0:v>0.35799632352941174</ns0:v>
      </ns0:c>
      <ns0:c r="J499" s="240" t="n">
        <ns0:f>C499-C18</ns0:f>
        <ns0:v>-0.04843750000000002</ns0:v>
      </ns0:c>
      <ns0:c r="K499" s="240" t="n">
        <ns0:f>D499-D18</ns0:f>
        <ns0:v>-0.024218749999999956</ns0:v>
      </ns0:c>
      <ns0:c r="L499" s="240" t="n">
        <ns0:f>E499-E18</ns0:f>
        <ns0:v>-0.01770833333333338</ns0:v>
      </ns0:c>
      <ns0:c r="M499" s="240" t="n">
        <ns0:f>F499-F18</ns0:f>
        <ns0:v>-0.0188419117647059</ns0:v>
      </ns0:c>
      <ns0:c r="N499" s="240" t="n">
        <ns0:f>G499-G18</ns0:f>
        <ns0:v>-0.0188419117647059</ns0:v>
      </ns0:c>
      <ns0:c r="O499" s="240" t="n">
        <ns0:f>H499-H18</ns0:f>
        <ns0:v>-0.0188419117647059</ns0:v>
      </ns0:c>
      <ns0:c r="P499" s="240" t="n">
        <ns0:f>I499-I18</ns0:f>
        <ns0:v>-0.0188419117647059</ns0:v>
      </ns0:c>
    </ns0:row>
    <ns0:row r="500" ht="19" customHeight="1">
      <ns0:c r="A500" s="235" t="str">
        <ns0:v>exp-t2-tricks</ns0:v>
      </ns0:c>
      <ns0:c r="B500" s="235" t="n">
        <ns0:v>18</ns0:v>
      </ns0:c>
      <ns0:c r="C500" s="238" t="n">
        <ns0:f>AVERAGE('GRPO原始 0923'!F591:F595)</ns0:f>
        <ns0:v>0.34375</ns0:v>
      </ns0:c>
      <ns0:c r="D500" s="238" t="n">
        <ns0:f>AVERAGE('GRPO原始 0923'!F586:F595)</ns0:f>
        <ns0:v>0.375</ns0:v>
      </ns0:c>
      <ns0:c r="E500" s="238" t="n">
        <ns0:f>AVERAGE('GRPO原始 0923'!F581:F595)</ns0:f>
        <ns0:v>0.3692708333333333</ns0:v>
      </ns0:c>
      <ns0:c r="F500" s="238" t="n">
        <ns0:f>AVERAGE('GRPO原始 0923'!F578:F595)</ns0:f>
        <ns0:v>0.3580729166666667</ns0:v>
      </ns0:c>
      <ns0:c r="G500" s="238" t="n">
        <ns0:f>AVERAGE('GRPO原始 0923'!F578:F595)</ns0:f>
        <ns0:v>0.3580729166666667</ns0:v>
      </ns0:c>
      <ns0:c r="H500" s="238" t="n">
        <ns0:f>AVERAGE('GRPO原始 0923'!F578:F595)</ns0:f>
        <ns0:v>0.3580729166666667</ns0:v>
      </ns0:c>
      <ns0:c r="I500" s="238" t="n">
        <ns0:f>AVERAGE('GRPO原始 0923'!F578:F595)</ns0:f>
        <ns0:v>0.3580729166666667</ns0:v>
      </ns0:c>
      <ns0:c r="J500" s="240" t="n">
        <ns0:f>C500-C19</ns0:f>
        <ns0:v>-0.06093749999999998</ns0:v>
      </ns0:c>
      <ns0:c r="K500" s="240" t="n">
        <ns0:f>D500-D19</ns0:f>
        <ns0:v>-0.03593750000000001</ns0:v>
      </ns0:c>
      <ns0:c r="L500" s="240" t="n">
        <ns0:f>E500-E19</ns0:f>
        <ns0:v>-0.025520833333333326</ns0:v>
      </ns0:c>
      <ns0:c r="M500" s="240" t="n">
        <ns0:f>F500-F19</ns0:f>
        <ns0:v>-0.02300347222222221</ns0:v>
      </ns0:c>
      <ns0:c r="N500" s="240" t="n">
        <ns0:f>G500-G19</ns0:f>
        <ns0:v>-0.02300347222222221</ns0:v>
      </ns0:c>
      <ns0:c r="O500" s="240" t="n">
        <ns0:f>H500-H19</ns0:f>
        <ns0:v>-0.02300347222222221</ns0:v>
      </ns0:c>
      <ns0:c r="P500" s="240" t="n">
        <ns0:f>I500-I19</ns0:f>
        <ns0:v>-0.02300347222222221</ns0:v>
      </ns0:c>
    </ns0:row>
    <ns0:row r="501" ht="19" customHeight="1">
      <ns0:c r="A501" s="235" t="str">
        <ns0:v>exp-t2-tricks</ns0:v>
      </ns0:c>
      <ns0:c r="B501" s="235" t="n">
        <ns0:v>19</ns0:v>
      </ns0:c>
      <ns0:c r="C501" s="238" t="n">
        <ns0:f>AVERAGE('GRPO原始 0923'!F592:F596)</ns0:f>
        <ns0:v>0.35</ns0:v>
      </ns0:c>
      <ns0:c r="D501" s="238" t="n">
        <ns0:f>AVERAGE('GRPO原始 0923'!F587:F596)</ns0:f>
        <ns0:v>0.37109375</ns0:v>
      </ns0:c>
      <ns0:c r="E501" s="238" t="n">
        <ns0:f>AVERAGE('GRPO原始 0923'!F582:F596)</ns0:f>
        <ns0:v>0.3692708333333333</ns0:v>
      </ns0:c>
      <ns0:c r="F501" s="238" t="n">
        <ns0:f>AVERAGE('GRPO原始 0923'!F578:F596)</ns0:f>
        <ns0:v>0.359375</ns0:v>
      </ns0:c>
      <ns0:c r="G501" s="238" t="n">
        <ns0:f>AVERAGE('GRPO原始 0923'!F578:F596)</ns0:f>
        <ns0:v>0.359375</ns0:v>
      </ns0:c>
      <ns0:c r="H501" s="238" t="n">
        <ns0:f>AVERAGE('GRPO原始 0923'!F578:F596)</ns0:f>
        <ns0:v>0.359375</ns0:v>
      </ns0:c>
      <ns0:c r="I501" s="238" t="n">
        <ns0:f>AVERAGE('GRPO原始 0923'!F578:F596)</ns0:f>
        <ns0:v>0.359375</ns0:v>
      </ns0:c>
      <ns0:c r="J501" s="240" t="n">
        <ns0:f>C501-C20</ns0:f>
        <ns0:v>-0.06718750000000001</ns0:v>
      </ns0:c>
      <ns0:c r="K501" s="240" t="n">
        <ns0:f>D501-D20</ns0:f>
        <ns0:v>-0.04609374999999999</ns0:v>
      </ns0:c>
      <ns0:c r="L501" s="240" t="n">
        <ns0:f>E501-E20</ns0:f>
        <ns0:v>-0.033854166666666685</ns0:v>
      </ns0:c>
      <ns0:c r="M501" s="240" t="n">
        <ns0:f>F501-F20</ns0:f>
        <ns0:v>-0.027549342105263164</ns0:v>
      </ns0:c>
      <ns0:c r="N501" s="240" t="n">
        <ns0:f>G501-G20</ns0:f>
        <ns0:v>-0.027549342105263164</ns0:v>
      </ns0:c>
      <ns0:c r="O501" s="240" t="n">
        <ns0:f>H501-H20</ns0:f>
        <ns0:v>-0.027549342105263164</ns0:v>
      </ns0:c>
      <ns0:c r="P501" s="240" t="n">
        <ns0:f>I501-I20</ns0:f>
        <ns0:v>-0.027549342105263164</ns0:v>
      </ns0:c>
    </ns0:row>
    <ns0:row r="502" ht="19" customHeight="1">
      <ns0:c r="A502" s="235" t="str">
        <ns0:v>exp-t2-tricks</ns0:v>
      </ns0:c>
      <ns0:c r="B502" s="235" t="n">
        <ns0:v>20</ns0:v>
      </ns0:c>
      <ns0:c r="C502" s="238" t="n">
        <ns0:f>AVERAGE('GRPO原始 0923'!F593:F597)</ns0:f>
        <ns0:v>0.353125</ns0:v>
      </ns0:c>
      <ns0:c r="D502" s="238" t="n">
        <ns0:f>AVERAGE('GRPO原始 0923'!F588:F597)</ns0:f>
        <ns0:v>0.3578125</ns0:v>
      </ns0:c>
      <ns0:c r="E502" s="238" t="n">
        <ns0:f>AVERAGE('GRPO原始 0923'!F583:F597)</ns0:f>
        <ns0:v>0.35625</ns0:v>
      </ns0:c>
      <ns0:c r="F502" s="238" t="n">
        <ns0:f>AVERAGE('GRPO原始 0923'!F578:F597)</ns0:f>
        <ns0:v>0.354296875</ns0:v>
      </ns0:c>
      <ns0:c r="G502" s="238" t="n">
        <ns0:f>AVERAGE('GRPO原始 0923'!F578:F597)</ns0:f>
        <ns0:v>0.354296875</ns0:v>
      </ns0:c>
      <ns0:c r="H502" s="238" t="n">
        <ns0:f>AVERAGE('GRPO原始 0923'!F578:F597)</ns0:f>
        <ns0:v>0.354296875</ns0:v>
      </ns0:c>
      <ns0:c r="I502" s="238" t="n">
        <ns0:f>AVERAGE('GRPO原始 0923'!F578:F597)</ns0:f>
        <ns0:v>0.354296875</ns0:v>
      </ns0:c>
      <ns0:c r="J502" s="240" t="n">
        <ns0:f>C502-C21</ns0:f>
        <ns0:v>-0.07656249999999998</ns0:v>
      </ns0:c>
      <ns0:c r="K502" s="240" t="n">
        <ns0:f>D502-D21</ns0:f>
        <ns0:v>-0.05625000000000002</ns0:v>
      </ns0:c>
      <ns0:c r="L502" s="240" t="n">
        <ns0:f>E502-E21</ns0:f>
        <ns0:v>-0.041145833333333326</ns0:v>
      </ns0:c>
      <ns0:c r="M502" s="240" t="n">
        <ns0:f>F502-F21</ns0:f>
        <ns0:v>-0.03125</ns0:v>
      </ns0:c>
      <ns0:c r="N502" s="240" t="n">
        <ns0:f>G502-G21</ns0:f>
        <ns0:v>-0.03125</ns0:v>
      </ns0:c>
      <ns0:c r="O502" s="240" t="n">
        <ns0:f>H502-H21</ns0:f>
        <ns0:v>-0.03125</ns0:v>
      </ns0:c>
      <ns0:c r="P502" s="240" t="n">
        <ns0:f>I502-I21</ns0:f>
        <ns0:v>-0.03125</ns0:v>
      </ns0:c>
    </ns0:row>
    <ns0:row r="503" ht="19" customHeight="1">
      <ns0:c r="A503" s="235" t="str">
        <ns0:v>exp-t2-tricks</ns0:v>
      </ns0:c>
      <ns0:c r="B503" s="235" t="n">
        <ns0:v>21</ns0:v>
      </ns0:c>
      <ns0:c r="C503" s="238" t="n">
        <ns0:f>AVERAGE('GRPO原始 0923'!F594:F598)</ns0:f>
        <ns0:v>0.3515625</ns0:v>
      </ns0:c>
      <ns0:c r="D503" s="238" t="n">
        <ns0:f>AVERAGE('GRPO原始 0923'!F589:F598)</ns0:f>
        <ns0:v>0.3609375</ns0:v>
      </ns0:c>
      <ns0:c r="E503" s="238" t="n">
        <ns0:f>AVERAGE('GRPO原始 0923'!F584:F598)</ns0:f>
        <ns0:v>0.3619791666666667</ns0:v>
      </ns0:c>
      <ns0:c r="F503" s="238" t="n">
        <ns0:f>AVERAGE('GRPO原始 0923'!F579:F598)</ns0:f>
        <ns0:v>0.35703125</ns0:v>
      </ns0:c>
      <ns0:c r="G503" s="238" t="n">
        <ns0:f>AVERAGE('GRPO原始 0923'!F578:F598)</ns0:f>
        <ns0:v>0.35453869047619047</ns0:v>
      </ns0:c>
      <ns0:c r="H503" s="238" t="n">
        <ns0:f>AVERAGE('GRPO原始 0923'!F578:F598)</ns0:f>
        <ns0:v>0.35453869047619047</ns0:v>
      </ns0:c>
      <ns0:c r="I503" s="238" t="n">
        <ns0:f>AVERAGE('GRPO原始 0923'!F578:F598)</ns0:f>
        <ns0:v>0.35453869047619047</ns0:v>
      </ns0:c>
      <ns0:c r="J503" s="240" t="n">
        <ns0:f>C503-C22</ns0:f>
        <ns0:v>-0.0859375</ns0:v>
      </ns0:c>
      <ns0:c r="K503" s="240" t="n">
        <ns0:f>D503-D22</ns0:f>
        <ns0:v>-0.06953124999999999</ns0:v>
      </ns0:c>
      <ns0:c r="L503" s="240" t="n">
        <ns0:f>E503-E22</ns0:f>
        <ns0:v>-0.04791666666666666</ns0:v>
      </ns0:c>
      <ns0:c r="M503" s="240" t="n">
        <ns0:f>F503-F22</ns0:f>
        <ns0:v>-0.037890624999999956</ns0:v>
      </ns0:c>
      <ns0:c r="N503" s="240" t="n">
        <ns0:f>G503-G22</ns0:f>
        <ns0:v>-0.036086309523809534</ns0:v>
      </ns0:c>
      <ns0:c r="O503" s="240" t="n">
        <ns0:f>H503-H22</ns0:f>
        <ns0:v>-0.036086309523809534</ns0:v>
      </ns0:c>
      <ns0:c r="P503" s="240" t="n">
        <ns0:f>I503-I22</ns0:f>
        <ns0:v>-0.036086309523809534</ns0:v>
      </ns0:c>
    </ns0:row>
    <ns0:row r="504" ht="19" customHeight="1">
      <ns0:c r="A504" s="235" t="str">
        <ns0:v>exp-t2-tricks</ns0:v>
      </ns0:c>
      <ns0:c r="B504" s="235" t="n">
        <ns0:v>22</ns0:v>
      </ns0:c>
      <ns0:c r="C504" s="238" t="n">
        <ns0:f>AVERAGE('GRPO原始 0923'!F595:F599)</ns0:f>
        <ns0:v>0.3515625</ns0:v>
      </ns0:c>
      <ns0:c r="D504" s="238" t="n">
        <ns0:f>AVERAGE('GRPO原始 0923'!F590:F599)</ns0:f>
        <ns0:v>0.35703125</ns0:v>
      </ns0:c>
      <ns0:c r="E504" s="238" t="n">
        <ns0:f>AVERAGE('GRPO原始 0923'!F585:F599)</ns0:f>
        <ns0:v>0.365625</ns0:v>
      </ns0:c>
      <ns0:c r="F504" s="238" t="n">
        <ns0:f>AVERAGE('GRPO原始 0923'!F580:F599)</ns0:f>
        <ns0:v>0.362890625</ns0:v>
      </ns0:c>
      <ns0:c r="G504" s="238" t="n">
        <ns0:f>AVERAGE('GRPO原始 0923'!F578:F599)</ns0:f>
        <ns0:v>0.3565340909090909</ns0:v>
      </ns0:c>
      <ns0:c r="H504" s="238" t="n">
        <ns0:f>AVERAGE('GRPO原始 0923'!F578:F599)</ns0:f>
        <ns0:v>0.3565340909090909</ns0:v>
      </ns0:c>
      <ns0:c r="I504" s="238" t="n">
        <ns0:f>AVERAGE('GRPO原始 0923'!F578:F599)</ns0:f>
        <ns0:v>0.3565340909090909</ns0:v>
      </ns0:c>
      <ns0:c r="J504" s="240" t="n">
        <ns0:f>C504-C23</ns0:f>
        <ns0:v>-0.09531250000000002</ns0:v>
      </ns0:c>
      <ns0:c r="K504" s="240" t="n">
        <ns0:f>D504-D23</ns0:f>
        <ns0:v>-0.07187499999999997</ns0:v>
      </ns0:c>
      <ns0:c r="L504" s="240" t="n">
        <ns0:f>E504-E23</ns0:f>
        <ns0:v>-0.04791666666666666</ns0:v>
      </ns0:c>
      <ns0:c r="M504" s="240" t="n">
        <ns0:f>F504-F23</ns0:f>
        <ns0:v>-0.037109375</ns0:v>
      </ns0:c>
      <ns0:c r="N504" s="240" t="n">
        <ns0:f>G504-G23</ns0:f>
        <ns0:v>-0.03622159090909094</ns0:v>
      </ns0:c>
      <ns0:c r="O504" s="240" t="n">
        <ns0:f>H504-H23</ns0:f>
        <ns0:v>-0.03622159090909094</ns0:v>
      </ns0:c>
      <ns0:c r="P504" s="240" t="n">
        <ns0:f>I504-I23</ns0:f>
        <ns0:v>-0.03622159090909094</ns0:v>
      </ns0:c>
    </ns0:row>
    <ns0:row r="505" ht="19" customHeight="1">
      <ns0:c r="A505" s="235" t="str">
        <ns0:v>exp-t2-tricks</ns0:v>
      </ns0:c>
      <ns0:c r="B505" s="235" t="n">
        <ns0:v>23</ns0:v>
      </ns0:c>
      <ns0:c r="C505" s="238" t="n">
        <ns0:f>AVERAGE('GRPO原始 0923'!F596:F600)</ns0:f>
        <ns0:v>0.3625</ns0:v>
      </ns0:c>
      <ns0:c r="D505" s="238" t="n">
        <ns0:f>AVERAGE('GRPO原始 0923'!F591:F600)</ns0:f>
        <ns0:v>0.353125</ns0:v>
      </ns0:c>
      <ns0:c r="E505" s="238" t="n">
        <ns0:f>AVERAGE('GRPO原始 0923'!F586:F600)</ns0:f>
        <ns0:v>0.37083333333333335</ns0:v>
      </ns0:c>
      <ns0:c r="F505" s="238" t="n">
        <ns0:f>AVERAGE('GRPO原始 0923'!F581:F600)</ns0:f>
        <ns0:v>0.367578125</ns0:v>
      </ns0:c>
      <ns0:c r="G505" s="238" t="n">
        <ns0:f>AVERAGE('GRPO原始 0923'!F578:F600)</ns0:f>
        <ns0:v>0.35903532608695654</ns0:v>
      </ns0:c>
      <ns0:c r="H505" s="238" t="n">
        <ns0:f>AVERAGE('GRPO原始 0923'!F578:F600)</ns0:f>
        <ns0:v>0.35903532608695654</ns0:v>
      </ns0:c>
      <ns0:c r="I505" s="238" t="n">
        <ns0:f>AVERAGE('GRPO原始 0923'!F578:F600)</ns0:f>
        <ns0:v>0.35903532608695654</ns0:v>
      </ns0:c>
      <ns0:c r="J505" s="240" t="n">
        <ns0:f>C505-C24</ns0:f>
        <ns0:v>-0.06718750000000001</ns0:v>
      </ns0:c>
      <ns0:c r="K505" s="240" t="n">
        <ns0:f>D505-D24</ns0:f>
        <ns0:v>-0.06406249999999997</ns0:v>
      </ns0:c>
      <ns0:c r="L505" s="240" t="n">
        <ns0:f>E505-E24</ns0:f>
        <ns0:v>-0.04635416666666664</ns0:v>
      </ns0:c>
      <ns0:c r="M505" s="240" t="n">
        <ns0:f>F505-F24</ns0:f>
        <ns0:v>-0.03593750000000001</ns0:v>
      </ns0:c>
      <ns0:c r="N505" s="240" t="n">
        <ns0:f>G505-G24</ns0:f>
        <ns0:v>-0.03260869565217389</ns0:v>
      </ns0:c>
      <ns0:c r="O505" s="240" t="n">
        <ns0:f>H505-H24</ns0:f>
        <ns0:v>-0.03260869565217389</ns0:v>
      </ns0:c>
      <ns0:c r="P505" s="240" t="n">
        <ns0:f>I505-I24</ns0:f>
        <ns0:v>-0.03260869565217389</ns0:v>
      </ns0:c>
    </ns0:row>
    <ns0:row r="506" ht="19" customHeight="1">
      <ns0:c r="A506" s="235" t="str">
        <ns0:v>exp-t2-tricks</ns0:v>
      </ns0:c>
      <ns0:c r="B506" s="235" t="n">
        <ns0:v>24</ns0:v>
      </ns0:c>
      <ns0:c r="C506" s="238" t="n">
        <ns0:f>AVERAGE('GRPO原始 0923'!F597:F601)</ns0:f>
        <ns0:v>0.35</ns0:v>
      </ns0:c>
      <ns0:c r="D506" s="238" t="n">
        <ns0:f>AVERAGE('GRPO原始 0923'!F592:F601)</ns0:f>
        <ns0:v>0.35</ns0:v>
      </ns0:c>
      <ns0:c r="E506" s="238" t="n">
        <ns0:f>AVERAGE('GRPO原始 0923'!F587:F601)</ns0:f>
        <ns0:v>0.3640625</ns0:v>
      </ns0:c>
      <ns0:c r="F506" s="238" t="n">
        <ns0:f>AVERAGE('GRPO原始 0923'!F582:F601)</ns0:f>
        <ns0:v>0.364453125</ns0:v>
      </ns0:c>
      <ns0:c r="G506" s="238" t="n">
        <ns0:f>AVERAGE('GRPO原始 0923'!F578:F601)</ns0:f>
        <ns0:v>0.357421875</ns0:v>
      </ns0:c>
      <ns0:c r="H506" s="238" t="n">
        <ns0:f>AVERAGE('GRPO原始 0923'!F578:F601)</ns0:f>
        <ns0:v>0.357421875</ns0:v>
      </ns0:c>
      <ns0:c r="I506" s="238" t="n">
        <ns0:f>AVERAGE('GRPO原始 0923'!F578:F601)</ns0:f>
        <ns0:v>0.357421875</ns0:v>
      </ns0:c>
      <ns0:c r="J506" s="240" t="n">
        <ns0:f>C506-C25</ns0:f>
        <ns0:v>-0.07656250000000003</ns0:v>
      </ns0:c>
      <ns0:c r="K506" s="240" t="n">
        <ns0:f>D506-D25</ns0:f>
        <ns0:v>-0.07187500000000002</ns0:v>
      </ns0:c>
      <ns0:c r="L506" s="240" t="n">
        <ns0:f>E506-E25</ns0:f>
        <ns0:v>-0.05624999999999997</ns0:v>
      </ns0:c>
      <ns0:c r="M506" s="240" t="n">
        <ns0:f>F506-F25</ns0:f>
        <ns0:v>-0.04453125000000002</ns0:v>
      </ns0:c>
      <ns0:c r="N506" s="240" t="n">
        <ns0:f>G506-G25</ns0:f>
        <ns0:v>-0.037760416666666685</ns0:v>
      </ns0:c>
      <ns0:c r="O506" s="240" t="n">
        <ns0:f>H506-H25</ns0:f>
        <ns0:v>-0.037760416666666685</ns0:v>
      </ns0:c>
      <ns0:c r="P506" s="240" t="n">
        <ns0:f>I506-I25</ns0:f>
        <ns0:v>-0.037760416666666685</ns0:v>
      </ns0:c>
    </ns0:row>
    <ns0:row r="507" ht="19" customHeight="1">
      <ns0:c r="A507" s="235" t="str">
        <ns0:v>exp-t2-tricks</ns0:v>
      </ns0:c>
      <ns0:c r="B507" s="235" t="n">
        <ns0:v>25</ns0:v>
      </ns0:c>
      <ns0:c r="C507" s="238" t="n">
        <ns0:f>AVERAGE('GRPO原始 0923'!F598:F602)</ns0:f>
        <ns0:v>0.3703125</ns0:v>
      </ns0:c>
      <ns0:c r="D507" s="238" t="n">
        <ns0:f>AVERAGE('GRPO原始 0923'!F593:F602)</ns0:f>
        <ns0:v>0.36171875</ns0:v>
      </ns0:c>
      <ns0:c r="E507" s="238" t="n">
        <ns0:f>AVERAGE('GRPO原始 0923'!F588:F602)</ns0:f>
        <ns0:v>0.3619791666666667</ns0:v>
      </ns0:c>
      <ns0:c r="F507" s="238" t="n">
        <ns0:f>AVERAGE('GRPO原始 0923'!F583:F602)</ns0:f>
        <ns0:v>0.359765625</ns0:v>
      </ns0:c>
      <ns0:c r="G507" s="238" t="n">
        <ns0:f>AVERAGE('GRPO原始 0923'!F578:F602)</ns0:f>
        <ns0:v>0.3575</ns0:v>
      </ns0:c>
      <ns0:c r="H507" s="238" t="n">
        <ns0:f>AVERAGE('GRPO原始 0923'!F578:F602)</ns0:f>
        <ns0:v>0.3575</ns0:v>
      </ns0:c>
      <ns0:c r="I507" s="238" t="n">
        <ns0:f>AVERAGE('GRPO原始 0923'!F578:F602)</ns0:f>
        <ns0:v>0.3575</ns0:v>
      </ns0:c>
      <ns0:c r="J507" s="240" t="n">
        <ns0:f>C507-C26</ns0:f>
        <ns0:v>-0.078125</ns0:v>
      </ns0:c>
      <ns0:c r="K507" s="240" t="n">
        <ns0:f>D507-D26</ns0:f>
        <ns0:v>-0.07734375000000004</ns0:v>
      </ns0:c>
      <ns0:c r="L507" s="240" t="n">
        <ns0:f>E507-E26</ns0:f>
        <ns0:v>-0.06354166666666666</ns0:v>
      </ns0:c>
      <ns0:c r="M507" s="240" t="n">
        <ns0:f>F507-F26</ns0:f>
        <ns0:v>-0.05039062500000002</ns0:v>
      </ns0:c>
      <ns0:c r="N507" s="240" t="n">
        <ns0:f>G507-G26</ns0:f>
        <ns0:v>-0.04062500000000002</ns0:v>
      </ns0:c>
      <ns0:c r="O507" s="240" t="n">
        <ns0:f>H507-H26</ns0:f>
        <ns0:v>-0.04062500000000002</ns0:v>
      </ns0:c>
      <ns0:c r="P507" s="240" t="n">
        <ns0:f>I507-I26</ns0:f>
        <ns0:v>-0.04062500000000002</ns0:v>
      </ns0:c>
    </ns0:row>
    <ns0:row r="508" ht="19" customHeight="1">
      <ns0:c r="A508" s="235" t="str">
        <ns0:v>exp-t2-tricks</ns0:v>
      </ns0:c>
      <ns0:c r="B508" s="235" t="n">
        <ns0:v>26</ns0:v>
      </ns0:c>
      <ns0:c r="C508" s="238" t="n">
        <ns0:f>AVERAGE('GRPO原始 0923'!F599:F603)</ns0:f>
        <ns0:v>0.3765625</ns0:v>
      </ns0:c>
      <ns0:c r="D508" s="238" t="n">
        <ns0:f>AVERAGE('GRPO原始 0923'!F594:F603)</ns0:f>
        <ns0:v>0.3640625</ns0:v>
      </ns0:c>
      <ns0:c r="E508" s="238" t="n">
        <ns0:f>AVERAGE('GRPO原始 0923'!F589:F603)</ns0:f>
        <ns0:v>0.36614583333333334</ns0:v>
      </ns0:c>
      <ns0:c r="F508" s="238" t="n">
        <ns0:f>AVERAGE('GRPO原始 0923'!F584:F603)</ns0:f>
        <ns0:v>0.365625</ns0:v>
      </ns0:c>
      <ns0:c r="G508" s="238" t="n">
        <ns0:f>AVERAGE('GRPO原始 0923'!F578:F603)</ns0:f>
        <ns0:v>0.35877403846153844</ns0:v>
      </ns0:c>
      <ns0:c r="H508" s="238" t="n">
        <ns0:f>AVERAGE('GRPO原始 0923'!F578:F603)</ns0:f>
        <ns0:v>0.35877403846153844</ns0:v>
      </ns0:c>
      <ns0:c r="I508" s="238" t="n">
        <ns0:f>AVERAGE('GRPO原始 0923'!F578:F603)</ns0:f>
        <ns0:v>0.35877403846153844</ns0:v>
      </ns0:c>
      <ns0:c r="J508" s="240" t="n">
        <ns0:f>C508-C27</ns0:f>
        <ns0:v>-0.059374999999999956</ns0:v>
      </ns0:c>
      <ns0:c r="K508" s="240" t="n">
        <ns0:f>D508-D27</ns0:f>
        <ns0:v>-0.07265624999999998</ns0:v>
      </ns0:c>
      <ns0:c r="L508" s="240" t="n">
        <ns0:f>E508-E27</ns0:f>
        <ns0:v>-0.06614583333333335</ns0:v>
      </ns0:c>
      <ns0:c r="M508" s="240" t="n">
        <ns0:f>F508-F27</ns0:f>
        <ns0:v>-0.05078125</ns0:v>
      </ns0:c>
      <ns0:c r="N508" s="240" t="n">
        <ns0:f>G508-G27</ns0:f>
        <ns0:v>-0.040564903846153855</ns0:v>
      </ns0:c>
      <ns0:c r="O508" s="240" t="n">
        <ns0:f>H508-H27</ns0:f>
        <ns0:v>-0.040564903846153855</ns0:v>
      </ns0:c>
      <ns0:c r="P508" s="240" t="n">
        <ns0:f>I508-I27</ns0:f>
        <ns0:v>-0.040564903846153855</ns0:v>
      </ns0:c>
    </ns0:row>
    <ns0:row r="509" ht="19" customHeight="1">
      <ns0:c r="A509" s="235" t="str">
        <ns0:v>exp-t2-tricks</ns0:v>
      </ns0:c>
      <ns0:c r="B509" s="235" t="n">
        <ns0:v>27</ns0:v>
      </ns0:c>
      <ns0:c r="C509" s="238" t="n">
        <ns0:f>AVERAGE('GRPO原始 0923'!F600:F604)</ns0:f>
        <ns0:v>0.3984375</ns0:v>
      </ns0:c>
      <ns0:c r="D509" s="238" t="n">
        <ns0:f>AVERAGE('GRPO原始 0923'!F595:F604)</ns0:f>
        <ns0:v>0.375</ns0:v>
      </ns0:c>
      <ns0:c r="E509" s="238" t="n">
        <ns0:f>AVERAGE('GRPO原始 0923'!F590:F604)</ns0:f>
        <ns0:v>0.37083333333333335</ns0:v>
      </ns0:c>
      <ns0:c r="F509" s="238" t="n">
        <ns0:f>AVERAGE('GRPO原始 0923'!F585:F604)</ns0:f>
        <ns0:v>0.373828125</ns0:v>
      </ns0:c>
      <ns0:c r="G509" s="238" t="n">
        <ns0:f>AVERAGE('GRPO原始 0923'!F578:F604)</ns0:f>
        <ns0:v>0.36429398148148145</ns0:v>
      </ns0:c>
      <ns0:c r="H509" s="238" t="n">
        <ns0:f>AVERAGE('GRPO原始 0923'!F578:F604)</ns0:f>
        <ns0:v>0.36429398148148145</ns0:v>
      </ns0:c>
      <ns0:c r="I509" s="238" t="n">
        <ns0:f>AVERAGE('GRPO原始 0923'!F578:F604)</ns0:f>
        <ns0:v>0.36429398148148145</ns0:v>
      </ns0:c>
      <ns0:c r="J509" s="240" t="n">
        <ns0:f>C509-C28</ns0:f>
        <ns0:v>-0.04843750000000002</ns0:v>
      </ns0:c>
      <ns0:c r="K509" s="240" t="n">
        <ns0:f>D509-D28</ns0:f>
        <ns0:v>-0.07187500000000002</ns0:v>
      </ns0:c>
      <ns0:c r="L509" s="240" t="n">
        <ns0:f>E509-E28</ns0:f>
        <ns0:v>-0.06406249999999997</ns0:v>
      </ns0:c>
      <ns0:c r="M509" s="240" t="n">
        <ns0:f>F509-F28</ns0:f>
        <ns0:v>-0.04804687499999999</ns0:v>
      </ns0:c>
      <ns0:c r="N509" s="240" t="n">
        <ns0:f>G509-G28</ns0:f>
        <ns0:v>-0.038483796296296335</ns0:v>
      </ns0:c>
      <ns0:c r="O509" s="240" t="n">
        <ns0:f>H509-H28</ns0:f>
        <ns0:v>-0.038483796296296335</ns0:v>
      </ns0:c>
      <ns0:c r="P509" s="240" t="n">
        <ns0:f>I509-I28</ns0:f>
        <ns0:v>-0.038483796296296335</ns0:v>
      </ns0:c>
    </ns0:row>
    <ns0:row r="510" ht="19" customHeight="1">
      <ns0:c r="A510" s="235" t="str">
        <ns0:v>exp-t2-tricks</ns0:v>
      </ns0:c>
      <ns0:c r="B510" s="235" t="n">
        <ns0:v>28</ns0:v>
      </ns0:c>
      <ns0:c r="C510" s="238" t="n">
        <ns0:f>AVERAGE('GRPO原始 0923'!F601:F605)</ns0:f>
        <ns0:v>0.3953125</ns0:v>
      </ns0:c>
      <ns0:c r="D510" s="238" t="n">
        <ns0:f>AVERAGE('GRPO原始 0923'!F596:F605)</ns0:f>
        <ns0:v>0.37890625</ns0:v>
      </ns0:c>
      <ns0:c r="E510" s="238" t="n">
        <ns0:f>AVERAGE('GRPO原始 0923'!F591:F605)</ns0:f>
        <ns0:v>0.3671875</ns0:v>
      </ns0:c>
      <ns0:c r="F510" s="238" t="n">
        <ns0:f>AVERAGE('GRPO原始 0923'!F586:F605)</ns0:f>
        <ns0:v>0.376953125</ns0:v>
      </ns0:c>
      <ns0:c r="G510" s="238" t="n">
        <ns0:f>AVERAGE('GRPO原始 0923'!F578:F605)</ns0:f>
        <ns0:v>0.36551339285714285</ns0:v>
      </ns0:c>
      <ns0:c r="H510" s="238" t="n">
        <ns0:f>AVERAGE('GRPO原始 0923'!F578:F605)</ns0:f>
        <ns0:v>0.36551339285714285</ns0:v>
      </ns0:c>
      <ns0:c r="I510" s="238" t="n">
        <ns0:f>AVERAGE('GRPO原始 0923'!F578:F605)</ns0:f>
        <ns0:v>0.36551339285714285</ns0:v>
      </ns0:c>
      <ns0:c r="J510" s="240" t="n">
        <ns0:f>C510-C29</ns0:f>
        <ns0:v>-0.04218749999999999</ns0:v>
      </ns0:c>
      <ns0:c r="K510" s="240" t="n">
        <ns0:f>D510-D29</ns0:f>
        <ns0:v>-0.0546875</ns0:v>
      </ns0:c>
      <ns0:c r="L510" s="240" t="n">
        <ns0:f>E510-E29</ns0:f>
        <ns0:v>-0.056770833333333326</ns0:v>
      </ns0:c>
      <ns0:c r="M510" s="240" t="n">
        <ns0:f>F510-F29</ns0:f>
        <ns0:v>-0.04531249999999998</ns0:v>
      </ns0:c>
      <ns0:c r="N510" s="240" t="n">
        <ns0:f>G510-G29</ns0:f>
        <ns0:v>-0.03431919642857145</ns0:v>
      </ns0:c>
      <ns0:c r="O510" s="240" t="n">
        <ns0:f>H510-H29</ns0:f>
        <ns0:v>-0.03431919642857145</ns0:v>
      </ns0:c>
      <ns0:c r="P510" s="240" t="n">
        <ns0:f>I510-I29</ns0:f>
        <ns0:v>-0.03431919642857145</ns0:v>
      </ns0:c>
    </ns0:row>
    <ns0:row r="511" ht="19" customHeight="1">
      <ns0:c r="A511" s="235" t="str">
        <ns0:v>exp-t2-tricks</ns0:v>
      </ns0:c>
      <ns0:c r="B511" s="235" t="n">
        <ns0:v>29</ns0:v>
      </ns0:c>
      <ns0:c r="C511" s="238" t="n">
        <ns0:f>AVERAGE('GRPO原始 0923'!F602:F606)</ns0:f>
        <ns0:v>0.415625</ns0:v>
      </ns0:c>
      <ns0:c r="D511" s="238" t="n">
        <ns0:f>AVERAGE('GRPO原始 0923'!F597:F606)</ns0:f>
        <ns0:v>0.3828125</ns0:v>
      </ns0:c>
      <ns0:c r="E511" s="238" t="n">
        <ns0:f>AVERAGE('GRPO原始 0923'!F592:F606)</ns0:f>
        <ns0:v>0.371875</ns0:v>
      </ns0:c>
      <ns0:c r="F511" s="238" t="n">
        <ns0:f>AVERAGE('GRPO原始 0923'!F587:F606)</ns0:f>
        <ns0:v>0.376953125</ns0:v>
      </ns0:c>
      <ns0:c r="G511" s="238" t="n">
        <ns0:f>AVERAGE('GRPO原始 0923'!F578:F606)</ns0:f>
        <ns0:v>0.36745689655172414</ns0:v>
      </ns0:c>
      <ns0:c r="H511" s="238" t="n">
        <ns0:f>AVERAGE('GRPO原始 0923'!F578:F606)</ns0:f>
        <ns0:v>0.36745689655172414</ns0:v>
      </ns0:c>
      <ns0:c r="I511" s="238" t="n">
        <ns0:f>AVERAGE('GRPO原始 0923'!F578:F606)</ns0:f>
        <ns0:v>0.36745689655172414</ns0:v>
      </ns0:c>
      <ns0:c r="J511" s="240" t="n">
        <ns0:f>C511-C30</ns0:f>
        <ns0:v>-0.024999999999999967</ns0:v>
      </ns0:c>
      <ns0:c r="K511" s="240" t="n">
        <ns0:f>D511-D30</ns0:f>
        <ns0:v>-0.05078125</ns0:v>
      </ns0:c>
      <ns0:c r="L511" s="240" t="n">
        <ns0:f>E511-E30</ns0:f>
        <ns0:v>-0.05624999999999997</ns0:v>
      </ns0:c>
      <ns0:c r="M511" s="240" t="n">
        <ns0:f>F511-F30</ns0:f>
        <ns0:v>-0.04843750000000002</ns0:v>
      </ns0:c>
      <ns0:c r="N511" s="240" t="n">
        <ns0:f>G511-G30</ns0:f>
        <ns0:v>-0.03556034482758619</ns0:v>
      </ns0:c>
      <ns0:c r="O511" s="240" t="n">
        <ns0:f>H511-H30</ns0:f>
        <ns0:v>-0.03556034482758619</ns0:v>
      </ns0:c>
      <ns0:c r="P511" s="240" t="n">
        <ns0:f>I511-I30</ns0:f>
        <ns0:v>-0.03556034482758619</ns0:v>
      </ns0:c>
    </ns0:row>
    <ns0:row r="512" ht="19" customHeight="1">
      <ns0:c r="A512" s="235" t="str">
        <ns0:v>exp-t2-tricks</ns0:v>
      </ns0:c>
      <ns0:c r="B512" s="235" t="n">
        <ns0:v>30</ns0:v>
      </ns0:c>
      <ns0:c r="C512" s="238" t="n">
        <ns0:f>AVERAGE('GRPO原始 0923'!F603:F607)</ns0:f>
        <ns0:v>0.3953125</ns0:v>
      </ns0:c>
      <ns0:c r="D512" s="238" t="n">
        <ns0:f>AVERAGE('GRPO原始 0923'!F598:F607)</ns0:f>
        <ns0:v>0.3828125</ns0:v>
      </ns0:c>
      <ns0:c r="E512" s="238" t="n">
        <ns0:f>AVERAGE('GRPO原始 0923'!F593:F607)</ns0:f>
        <ns0:v>0.3729166666666667</ns0:v>
      </ns0:c>
      <ns0:c r="F512" s="238" t="n">
        <ns0:f>AVERAGE('GRPO原始 0923'!F588:F607)</ns0:f>
        <ns0:v>0.3703125</ns0:v>
      </ns0:c>
      <ns0:c r="G512" s="238" t="n">
        <ns0:f>AVERAGE('GRPO原始 0923'!F578:F607)</ns0:f>
        <ns0:v>0.36380208333333336</ns0:v>
      </ns0:c>
      <ns0:c r="H512" s="238" t="n">
        <ns0:f>AVERAGE('GRPO原始 0923'!F578:F607)</ns0:f>
        <ns0:v>0.36380208333333336</ns0:v>
      </ns0:c>
      <ns0:c r="I512" s="238" t="n">
        <ns0:f>AVERAGE('GRPO原始 0923'!F578:F607)</ns0:f>
        <ns0:v>0.36380208333333336</ns0:v>
      </ns0:c>
      <ns0:c r="J512" s="240" t="n">
        <ns0:f>C512-C31</ns0:f>
        <ns0:v>-0.03437499999999999</ns0:v>
      </ns0:c>
      <ns0:c r="K512" s="240" t="n">
        <ns0:f>D512-D31</ns0:f>
        <ns0:v>-0.05625000000000002</ns0:v>
      </ns0:c>
      <ns0:c r="L512" s="240" t="n">
        <ns0:f>E512-E31</ns0:f>
        <ns0:v>-0.0630208333333333</ns0:v>
      </ns0:c>
      <ns0:c r="M512" s="240" t="n">
        <ns0:f>F512-F31</ns0:f>
        <ns0:v>-0.05625000000000002</ns0:v>
      </ns0:c>
      <ns0:c r="N512" s="240" t="n">
        <ns0:f>G512-G31</ns0:f>
        <ns0:v>-0.039583333333333304</ns0:v>
      </ns0:c>
      <ns0:c r="O512" s="240" t="n">
        <ns0:f>H512-H31</ns0:f>
        <ns0:v>-0.039583333333333304</ns0:v>
      </ns0:c>
      <ns0:c r="P512" s="240" t="n">
        <ns0:f>I512-I31</ns0:f>
        <ns0:v>-0.039583333333333304</ns0:v>
      </ns0:c>
    </ns0:row>
    <ns0:row r="513" ht="19" customHeight="1">
      <ns0:c r="A513" s="235" t="str">
        <ns0:v>exp-t2-tricks</ns0:v>
      </ns0:c>
      <ns0:c r="B513" s="235" t="n">
        <ns0:v>31</ns0:v>
      </ns0:c>
      <ns0:c r="C513" s="238" t="n">
        <ns0:f>AVERAGE('GRPO原始 0923'!F604:F608)</ns0:f>
        <ns0:v>0.3828125</ns0:v>
      </ns0:c>
      <ns0:c r="D513" s="238" t="n">
        <ns0:f>AVERAGE('GRPO原始 0923'!F599:F608)</ns0:f>
        <ns0:v>0.3796875</ns0:v>
      </ns0:c>
      <ns0:c r="E513" s="238" t="n">
        <ns0:f>AVERAGE('GRPO原始 0923'!F594:F608)</ns0:f>
        <ns0:v>0.3703125</ns0:v>
      </ns0:c>
      <ns0:c r="F513" s="238" t="n">
        <ns0:f>AVERAGE('GRPO原始 0923'!F589:F608)</ns0:f>
        <ns0:v>0.3703125</ns0:v>
      </ns0:c>
      <ns0:c r="G513" s="238" t="n">
        <ns0:f>AVERAGE('GRPO原始 0923'!F579:F608)</ns0:f>
        <ns0:v>0.3645833333333333</ns0:v>
      </ns0:c>
      <ns0:c r="H513" s="238" t="n">
        <ns0:f>AVERAGE('GRPO原始 0923'!F578:F608)</ns0:f>
        <ns0:v>0.3626512096774194</ns0:v>
      </ns0:c>
      <ns0:c r="I513" s="238" t="n">
        <ns0:f>AVERAGE('GRPO原始 0923'!F578:F608)</ns0:f>
        <ns0:v>0.3626512096774194</ns0:v>
      </ns0:c>
      <ns0:c r="J513" s="240" t="n">
        <ns0:f>C513-C32</ns0:f>
        <ns0:v>-0.04062500000000002</ns0:v>
      </ns0:c>
      <ns0:c r="K513" s="240" t="n">
        <ns0:f>D513-D32</ns0:f>
        <ns0:v>-0.04999999999999999</ns0:v>
      </ns0:c>
      <ns0:c r="L513" s="240" t="n">
        <ns0:f>E513-E32</ns0:f>
        <ns0:v>-0.061979166666666696</ns0:v>
      </ns0:c>
      <ns0:c r="M513" s="240" t="n">
        <ns0:f>F513-F32</ns0:f>
        <ns0:v>-0.05976562499999999</ns0:v>
      </ns0:c>
      <ns0:c r="N513" s="240" t="n">
        <ns0:f>G513-G32</ns0:f>
        <ns0:v>-0.04192708333333334</ns0:v>
      </ns0:c>
      <ns0:c r="O513" s="240" t="n">
        <ns0:f>H513-H32</ns0:f>
        <ns0:v>-0.040574596774193505</ns0:v>
      </ns0:c>
      <ns0:c r="P513" s="240" t="n">
        <ns0:f>I513-I32</ns0:f>
        <ns0:v>-0.040574596774193505</ns0:v>
      </ns0:c>
    </ns0:row>
    <ns0:row r="514" ht="19" customHeight="1">
      <ns0:c r="A514" s="235" t="str">
        <ns0:v>exp-t2-tricks</ns0:v>
      </ns0:c>
      <ns0:c r="B514" s="235" t="n">
        <ns0:v>32</ns0:v>
      </ns0:c>
      <ns0:c r="C514" s="238" t="n">
        <ns0:f>AVERAGE('GRPO原始 0923'!F605:F609)</ns0:f>
        <ns0:v>0.3546875</ns0:v>
      </ns0:c>
      <ns0:c r="D514" s="238" t="n">
        <ns0:f>AVERAGE('GRPO原始 0923'!F600:F609)</ns0:f>
        <ns0:v>0.3765625</ns0:v>
      </ns0:c>
      <ns0:c r="E514" s="238" t="n">
        <ns0:f>AVERAGE('GRPO原始 0923'!F595:F609)</ns0:f>
        <ns0:v>0.36822916666666666</ns0:v>
      </ns0:c>
      <ns0:c r="F514" s="238" t="n">
        <ns0:f>AVERAGE('GRPO原始 0923'!F590:F609)</ns0:f>
        <ns0:v>0.366796875</ns0:v>
      </ns0:c>
      <ns0:c r="G514" s="238" t="n">
        <ns0:f>AVERAGE('GRPO原始 0923'!F580:F609)</ns0:f>
        <ns0:v>0.36744791666666665</ns0:v>
      </ns0:c>
      <ns0:c r="H514" s="238" t="n">
        <ns0:f>AVERAGE('GRPO原始 0923'!F578:F609)</ns0:f>
        <ns0:v>0.36279296875</ns0:v>
      </ns0:c>
      <ns0:c r="I514" s="238" t="n">
        <ns0:f>AVERAGE('GRPO原始 0923'!F578:F609)</ns0:f>
        <ns0:v>0.36279296875</ns0:v>
      </ns0:c>
      <ns0:c r="J514" s="240" t="n">
        <ns0:f>C514-C33</ns0:f>
        <ns0:v>-0.078125</ns0:v>
      </ns0:c>
      <ns0:c r="K514" s="240" t="n">
        <ns0:f>D514-D33</ns0:f>
        <ns0:v>-0.06328124999999996</ns0:v>
      </ns0:c>
      <ns0:c r="L514" s="240" t="n">
        <ns0:f>E514-E33</ns0:f>
        <ns0:v>-0.07395833333333335</ns0:v>
      </ns0:c>
      <ns0:c r="M514" s="240" t="n">
        <ns0:f>F514-F33</ns0:f>
        <ns0:v>-0.06757812499999999</ns0:v>
      </ns0:c>
      <ns0:c r="N514" s="240" t="n">
        <ns0:f>G514-G33</ns0:f>
        <ns0:v>-0.04583333333333334</ns0:v>
      </ns0:c>
      <ns0:c r="O514" s="240" t="n">
        <ns0:f>H514-H33</ns0:f>
        <ns0:v>-0.044677734375</ns0:v>
      </ns0:c>
      <ns0:c r="P514" s="240" t="n">
        <ns0:f>I514-I33</ns0:f>
        <ns0:v>-0.044677734375</ns0:v>
      </ns0:c>
    </ns0:row>
    <ns0:row r="515" ht="19" customHeight="1">
      <ns0:c r="A515" s="235" t="str">
        <ns0:v>exp-t2-tricks</ns0:v>
      </ns0:c>
      <ns0:c r="B515" s="235" t="n">
        <ns0:v>33</ns0:v>
      </ns0:c>
      <ns0:c r="C515" s="238" t="n">
        <ns0:f>AVERAGE('GRPO原始 0923'!F606:F610)</ns0:f>
        <ns0:v>0.328125</ns0:v>
      </ns0:c>
      <ns0:c r="D515" s="238" t="n">
        <ns0:f>AVERAGE('GRPO原始 0923'!F601:F610)</ns0:f>
        <ns0:v>0.36171875</ns0:v>
      </ns0:c>
      <ns0:c r="E515" s="238" t="n">
        <ns0:f>AVERAGE('GRPO原始 0923'!F596:F610)</ns0:f>
        <ns0:v>0.3619791666666667</ns0:v>
      </ns0:c>
      <ns0:c r="F515" s="238" t="n">
        <ns0:f>AVERAGE('GRPO原始 0923'!F591:F610)</ns0:f>
        <ns0:v>0.357421875</ns0:v>
      </ns0:c>
      <ns0:c r="G515" s="238" t="n">
        <ns0:f>AVERAGE('GRPO原始 0923'!F581:F610)</ns0:f>
        <ns0:v>0.365625</ns0:v>
      </ns0:c>
      <ns0:c r="H515" s="238" t="n">
        <ns0:f>AVERAGE('GRPO原始 0923'!F578:F610)</ns0:f>
        <ns0:v>0.35984848484848486</ns0:v>
      </ns0:c>
      <ns0:c r="I515" s="238" t="n">
        <ns0:f>AVERAGE('GRPO原始 0923'!F578:F610)</ns0:f>
        <ns0:v>0.35984848484848486</ns0:v>
      </ns0:c>
      <ns0:c r="J515" s="240" t="n">
        <ns0:f>C515-C34</ns0:f>
        <ns0:v>-0.1359375</ns0:v>
      </ns0:c>
      <ns0:c r="K515" s="240" t="n">
        <ns0:f>D515-D34</ns0:f>
        <ns0:v>-0.08906250000000004</ns0:v>
      </ns0:c>
      <ns0:c r="L515" s="240" t="n">
        <ns0:f>E515-E34</ns0:f>
        <ns0:v>-0.08177083333333329</ns0:v>
      </ns0:c>
      <ns0:c r="M515" s="240" t="n">
        <ns0:f>F515-F34</ns0:f>
        <ns0:v>-0.07656249999999998</ns0:v>
      </ns0:c>
      <ns0:c r="N515" s="240" t="n">
        <ns0:f>G515-G34</ns0:f>
        <ns0:v>-0.05364583333333334</ns0:v>
      </ns0:c>
      <ns0:c r="O515" s="240" t="n">
        <ns0:f>H515-H34</ns0:f>
        <ns0:v>-0.04971590909090906</ns0:v>
      </ns0:c>
      <ns0:c r="P515" s="240" t="n">
        <ns0:f>I515-I34</ns0:f>
        <ns0:v>-0.04971590909090906</ns0:v>
      </ns0:c>
    </ns0:row>
    <ns0:row r="516" ht="19" customHeight="1">
      <ns0:c r="A516" s="235" t="str">
        <ns0:v>exp-t2-tricks</ns0:v>
      </ns0:c>
      <ns0:c r="B516" s="235" t="n">
        <ns0:v>34</ns0:v>
      </ns0:c>
      <ns0:c r="C516" s="238" t="n">
        <ns0:f>AVERAGE('GRPO原始 0923'!F607:F611)</ns0:f>
        <ns0:v>0.30625</ns0:v>
      </ns0:c>
      <ns0:c r="D516" s="238" t="n">
        <ns0:f>AVERAGE('GRPO原始 0923'!F602:F611)</ns0:f>
        <ns0:v>0.3609375</ns0:v>
      </ns0:c>
      <ns0:c r="E516" s="238" t="n">
        <ns0:f>AVERAGE('GRPO原始 0923'!F597:F611)</ns0:f>
        <ns0:v>0.3572916666666667</ns0:v>
      </ns0:c>
      <ns0:c r="F516" s="238" t="n">
        <ns0:f>AVERAGE('GRPO原始 0923'!F592:F611)</ns0:f>
        <ns0:v>0.35546875</ns0:v>
      </ns0:c>
      <ns0:c r="G516" s="238" t="n">
        <ns0:f>AVERAGE('GRPO原始 0923'!F582:F611)</ns0:f>
        <ns0:v>0.36328125</ns0:v>
      </ns0:c>
      <ns0:c r="H516" s="238" t="n">
        <ns0:f>AVERAGE('GRPO原始 0923'!F578:F611)</ns0:f>
        <ns0:v>0.3584558823529412</ns0:v>
      </ns0:c>
      <ns0:c r="I516" s="238" t="n">
        <ns0:f>AVERAGE('GRPO原始 0923'!F578:F611)</ns0:f>
        <ns0:v>0.3584558823529412</ns0:v>
      </ns0:c>
      <ns0:c r="J516" s="240" t="n">
        <ns0:f>C516-C35</ns0:f>
        <ns0:v>-0.17656249999999996</ns0:v>
      </ns0:c>
      <ns0:c r="K516" s="240" t="n">
        <ns0:f>D516-D35</ns0:f>
        <ns0:v>-0.10078124999999999</ns0:v>
      </ns0:c>
      <ns0:c r="L516" s="240" t="n">
        <ns0:f>E516-E35</ns0:f>
        <ns0:v>-0.09270833333333334</ns0:v>
      </ns0:c>
      <ns0:c r="M516" s="240" t="n">
        <ns0:f>F516-F35</ns0:f>
        <ns0:v>-0.08632812499999998</ns0:v>
      </ns0:c>
      <ns0:c r="N516" s="240" t="n">
        <ns0:f>G516-G35</ns0:f>
        <ns0:v>-0.06328125000000001</ns0:v>
      </ns0:c>
      <ns0:c r="O516" s="240" t="n">
        <ns0:f>H516-H35</ns0:f>
        <ns0:v>-0.05629595588235292</ns0:v>
      </ns0:c>
      <ns0:c r="P516" s="240" t="n">
        <ns0:f>I516-I35</ns0:f>
        <ns0:v>-0.05629595588235292</ns0:v>
      </ns0:c>
    </ns0:row>
    <ns0:row r="517" ht="19" customHeight="1">
      <ns0:c r="A517" s="235" t="str">
        <ns0:v>exp-t2-tricks</ns0:v>
      </ns0:c>
      <ns0:c r="B517" s="235" t="n">
        <ns0:v>35</ns0:v>
      </ns0:c>
      <ns0:c r="C517" s="238" t="n">
        <ns0:f>AVERAGE('GRPO原始 0923'!F608:F612)</ns0:f>
        <ns0:v>0.3453125</ns0:v>
      </ns0:c>
      <ns0:c r="D517" s="238" t="n">
        <ns0:f>AVERAGE('GRPO原始 0923'!F603:F612)</ns0:f>
        <ns0:v>0.3703125</ns0:v>
      </ns0:c>
      <ns0:c r="E517" s="238" t="n">
        <ns0:f>AVERAGE('GRPO原始 0923'!F598:F612)</ns0:f>
        <ns0:v>0.3703125</ns0:v>
      </ns0:c>
      <ns0:c r="F517" s="238" t="n">
        <ns0:f>AVERAGE('GRPO原始 0923'!F593:F612)</ns0:f>
        <ns0:v>0.366015625</ns0:v>
      </ns0:c>
      <ns0:c r="G517" s="238" t="n">
        <ns0:f>AVERAGE('GRPO原始 0923'!F583:F612)</ns0:f>
        <ns0:v>0.36328125</ns0:v>
      </ns0:c>
      <ns0:c r="H517" s="238" t="n">
        <ns0:f>AVERAGE('GRPO原始 0923'!F578:F612)</ns0:f>
        <ns0:v>0.3611607142857143</ns0:v>
      </ns0:c>
      <ns0:c r="I517" s="238" t="n">
        <ns0:f>AVERAGE('GRPO原始 0923'!F578:F612)</ns0:f>
        <ns0:v>0.3611607142857143</ns0:v>
      </ns0:c>
      <ns0:c r="J517" s="240" t="n">
        <ns0:f>C517-C36</ns0:f>
        <ns0:v>-0.14687499999999998</ns0:v>
      </ns0:c>
      <ns0:c r="K517" s="240" t="n">
        <ns0:f>D517-D36</ns0:f>
        <ns0:v>-0.09062500000000001</ns0:v>
      </ns0:c>
      <ns0:c r="L517" s="240" t="n">
        <ns0:f>E517-E36</ns0:f>
        <ns0:v>-0.08645833333333336</ns0:v>
      </ns0:c>
      <ns0:c r="M517" s="240" t="n">
        <ns0:f>F517-F36</ns0:f>
        <ns0:v>-0.083984375</ns0:v>
      </ns0:c>
      <ns0:c r="N517" s="240" t="n">
        <ns0:f>G517-G36</ns0:f>
        <ns0:v>-0.06380208333333331</ns0:v>
      </ns0:c>
      <ns0:c r="O517" s="240" t="n">
        <ns0:f>H517-H36</ns0:f>
        <ns0:v>-0.05491071428571431</ns0:v>
      </ns0:c>
      <ns0:c r="P517" s="240" t="n">
        <ns0:f>I517-I36</ns0:f>
        <ns0:v>-0.05491071428571431</ns0:v>
      </ns0:c>
    </ns0:row>
    <ns0:row r="518" ht="19" customHeight="1">
      <ns0:c r="A518" s="235" t="str">
        <ns0:v>exp-t2-tricks</ns0:v>
      </ns0:c>
      <ns0:c r="B518" s="235" t="n">
        <ns0:v>36</ns0:v>
      </ns0:c>
      <ns0:c r="C518" s="238" t="n">
        <ns0:f>AVERAGE('GRPO原始 0923'!F609:F613)</ns0:f>
        <ns0:v>0.334375</ns0:v>
      </ns0:c>
      <ns0:c r="D518" s="238" t="n">
        <ns0:f>AVERAGE('GRPO原始 0923'!F604:F613)</ns0:f>
        <ns0:v>0.35859375</ns0:v>
      </ns0:c>
      <ns0:c r="E518" s="238" t="n">
        <ns0:f>AVERAGE('GRPO原始 0923'!F599:F613)</ns0:f>
        <ns0:v>0.3645833333333333</ns0:v>
      </ns0:c>
      <ns0:c r="F518" s="238" t="n">
        <ns0:f>AVERAGE('GRPO原始 0923'!F594:F613)</ns0:f>
        <ns0:v>0.361328125</ns0:v>
      </ns0:c>
      <ns0:c r="G518" s="238" t="n">
        <ns0:f>AVERAGE('GRPO原始 0923'!F584:F613)</ns0:f>
        <ns0:v>0.36328125</ns0:v>
      </ns0:c>
      <ns0:c r="H518" s="238" t="n">
        <ns0:f>AVERAGE('GRPO原始 0923'!F578:F613)</ns0:f>
        <ns0:v>0.3587239583333333</ns0:v>
      </ns0:c>
      <ns0:c r="I518" s="238" t="n">
        <ns0:f>AVERAGE('GRPO原始 0923'!F578:F613)</ns0:f>
        <ns0:v>0.3587239583333333</ns0:v>
      </ns0:c>
      <ns0:c r="J518" s="240" t="n">
        <ns0:f>C518-C37</ns0:f>
        <ns0:v>-0.18125000000000002</ns0:v>
      </ns0:c>
      <ns0:c r="K518" s="240" t="n">
        <ns0:f>D518-D37</ns0:f>
        <ns0:v>-0.11093750000000002</ns0:v>
      </ns0:c>
      <ns0:c r="L518" s="240" t="n">
        <ns0:f>E518-E37</ns0:f>
        <ns0:v>-0.09375</ns0:v>
      </ns0:c>
      <ns0:c r="M518" s="240" t="n">
        <ns0:f>F518-F37</ns0:f>
        <ns0:v>-0.091796875</ns0:v>
      </ns0:c>
      <ns0:c r="N518" s="240" t="n">
        <ns0:f>G518-G37</ns0:f>
        <ns0:v>-0.07083333333333336</ns0:v>
      </ns0:c>
      <ns0:c r="O518" s="240" t="n">
        <ns0:f>H518-H37</ns0:f>
        <ns0:v>-0.060112847222222265</ns0:v>
      </ns0:c>
      <ns0:c r="P518" s="240" t="n">
        <ns0:f>I518-I37</ns0:f>
        <ns0:v>-0.060112847222222265</ns0:v>
      </ns0:c>
    </ns0:row>
    <ns0:row r="519" ht="19" customHeight="1">
      <ns0:c r="A519" s="235" t="str">
        <ns0:v>exp-t2-tricks</ns0:v>
      </ns0:c>
      <ns0:c r="B519" s="235" t="n">
        <ns0:v>37</ns0:v>
      </ns0:c>
      <ns0:c r="C519" s="238" t="n">
        <ns0:f>AVERAGE('GRPO原始 0923'!F610:F614)</ns0:f>
        <ns0:v>0.3484375</ns0:v>
      </ns0:c>
      <ns0:c r="D519" s="238" t="n">
        <ns0:f>AVERAGE('GRPO原始 0923'!F605:F614)</ns0:f>
        <ns0:v>0.3515625</ns0:v>
      </ns0:c>
      <ns0:c r="E519" s="238" t="n">
        <ns0:f>AVERAGE('GRPO原始 0923'!F600:F614)</ns0:f>
        <ns0:v>0.3671875</ns0:v>
      </ns0:c>
      <ns0:c r="F519" s="238" t="n">
        <ns0:f>AVERAGE('GRPO原始 0923'!F595:F614)</ns0:f>
        <ns0:v>0.36328125</ns0:v>
      </ns0:c>
      <ns0:c r="G519" s="238" t="n">
        <ns0:f>AVERAGE('GRPO原始 0923'!F585:F614)</ns0:f>
        <ns0:v>0.36640625</ns0:v>
      </ns0:c>
      <ns0:c r="H519" s="238" t="n">
        <ns0:f>AVERAGE('GRPO原始 0923'!F578:F614)</ns0:f>
        <ns0:v>0.3608530405405405</ns0:v>
      </ns0:c>
      <ns0:c r="I519" s="238" t="n">
        <ns0:f>AVERAGE('GRPO原始 0923'!F578:F614)</ns0:f>
        <ns0:v>0.3608530405405405</ns0:v>
      </ns0:c>
      <ns0:c r="J519" s="240" t="n">
        <ns0:f>C519-C38</ns0:f>
        <ns0:v>-0.17187499999999994</ns0:v>
      </ns0:c>
      <ns0:c r="K519" s="240" t="n">
        <ns0:f>D519-D38</ns0:f>
        <ns0:v>-0.125</ns0:v>
      </ns0:c>
      <ns0:c r="L519" s="240" t="n">
        <ns0:f>E519-E38</ns0:f>
        <ns0:v>-0.09947916666666667</ns0:v>
      </ns0:c>
      <ns0:c r="M519" s="240" t="n">
        <ns0:f>F519-F38</ns0:f>
        <ns0:v>-0.09843750000000001</ns0:v>
      </ns0:c>
      <ns0:c r="N519" s="240" t="n">
        <ns0:f>G519-G38</ns0:f>
        <ns0:v>-0.0736979166666667</ns0:v>
      </ns0:c>
      <ns0:c r="O519" s="240" t="n">
        <ns0:f>H519-H38</ns0:f>
        <ns0:v>-0.06186655405405406</ns0:v>
      </ns0:c>
      <ns0:c r="P519" s="240" t="n">
        <ns0:f>I519-I38</ns0:f>
        <ns0:v>-0.06186655405405406</ns0:v>
      </ns0:c>
    </ns0:row>
    <ns0:row r="520" ht="19" customHeight="1">
      <ns0:c r="A520" s="235" t="str">
        <ns0:v>exp-t2-tricks</ns0:v>
      </ns0:c>
      <ns0:c r="B520" s="235" t="n">
        <ns0:v>38</ns0:v>
      </ns0:c>
      <ns0:c r="C520" s="238" t="n">
        <ns0:f>AVERAGE('GRPO原始 0923'!F611:F615)</ns0:f>
        <ns0:v>0.3921875</ns0:v>
      </ns0:c>
      <ns0:c r="D520" s="238" t="n">
        <ns0:f>AVERAGE('GRPO原始 0923'!F606:F615)</ns0:f>
        <ns0:v>0.36015625</ns0:v>
      </ns0:c>
      <ns0:c r="E520" s="238" t="n">
        <ns0:f>AVERAGE('GRPO原始 0923'!F601:F615)</ns0:f>
        <ns0:v>0.371875</ns0:v>
      </ns0:c>
      <ns0:c r="F520" s="238" t="n">
        <ns0:f>AVERAGE('GRPO原始 0923'!F596:F615)</ns0:f>
        <ns0:v>0.36953125</ns0:v>
      </ns0:c>
      <ns0:c r="G520" s="238" t="n">
        <ns0:f>AVERAGE('GRPO原始 0923'!F586:F615)</ns0:f>
        <ns0:v>0.37135416666666665</ns0:v>
      </ns0:c>
      <ns0:c r="H520" s="238" t="n">
        <ns0:f>AVERAGE('GRPO原始 0923'!F578:F615)</ns0:f>
        <ns0:v>0.36410361842105265</ns0:v>
      </ns0:c>
      <ns0:c r="I520" s="238" t="n">
        <ns0:f>AVERAGE('GRPO原始 0923'!F578:F615)</ns0:f>
        <ns0:v>0.36410361842105265</ns0:v>
      </ns0:c>
      <ns0:c r="J520" s="240" t="n">
        <ns0:f>C520-C39</ns0:f>
        <ns0:v>-0.15781250000000002</ns0:v>
      </ns0:c>
      <ns0:c r="K520" s="240" t="n">
        <ns0:f>D520-D39</ns0:f>
        <ns0:v>-0.14687500000000003</ns0:v>
      </ns0:c>
      <ns0:c r="L520" s="240" t="n">
        <ns0:f>E520-E39</ns0:f>
        <ns0:v>-0.11197916666666663</ns0:v>
      </ns0:c>
      <ns0:c r="M520" s="240" t="n">
        <ns0:f>F520-F39</ns0:f>
        <ns0:v>-0.10078125000000004</ns0:v>
      </ns0:c>
      <ns0:c r="N520" s="240" t="n">
        <ns0:f>G520-G39</ns0:f>
        <ns0:v>-0.07916666666666666</ns0:v>
      </ns0:c>
      <ns0:c r="O520" s="240" t="n">
        <ns0:f>H520-H39</ns0:f>
        <ns0:v>-0.06393914473684209</ns0:v>
      </ns0:c>
      <ns0:c r="P520" s="240" t="n">
        <ns0:f>I520-I39</ns0:f>
        <ns0:v>-0.06393914473684209</ns0:v>
      </ns0:c>
    </ns0:row>
    <ns0:row r="521" ht="19" customHeight="1">
      <ns0:c r="A521" s="235" t="str">
        <ns0:v>exp-t2-tricks</ns0:v>
      </ns0:c>
      <ns0:c r="B521" s="235" t="n">
        <ns0:v>39</ns0:v>
      </ns0:c>
      <ns0:c r="C521" s="238" t="n">
        <ns0:f>AVERAGE('GRPO原始 0923'!F612:F616)</ns0:f>
        <ns0:v>0.403125</ns0:v>
      </ns0:c>
      <ns0:c r="D521" s="238" t="n">
        <ns0:f>AVERAGE('GRPO原始 0923'!F607:F616)</ns0:f>
        <ns0:v>0.3546875</ns0:v>
      </ns0:c>
      <ns0:c r="E521" s="238" t="n">
        <ns0:f>AVERAGE('GRPO原始 0923'!F602:F616)</ns0:f>
        <ns0:v>0.375</ns0:v>
      </ns0:c>
      <ns0:c r="F521" s="238" t="n">
        <ns0:f>AVERAGE('GRPO原始 0923'!F597:F616)</ns0:f>
        <ns0:v>0.36875</ns0:v>
      </ns0:c>
      <ns0:c r="G521" s="238" t="n">
        <ns0:f>AVERAGE('GRPO原始 0923'!F587:F616)</ns0:f>
        <ns0:v>0.36953125</ns0:v>
      </ns0:c>
      <ns0:c r="H521" s="238" t="n">
        <ns0:f>AVERAGE('GRPO原始 0923'!F578:F616)</ns0:f>
        <ns0:v>0.3641826923076923</ns0:v>
      </ns0:c>
      <ns0:c r="I521" s="238" t="n">
        <ns0:f>AVERAGE('GRPO原始 0923'!F578:F616)</ns0:f>
        <ns0:v>0.3641826923076923</ns0:v>
      </ns0:c>
      <ns0:c r="J521" s="240" t="n">
        <ns0:f>C521-C40</ns0:f>
        <ns0:v>-0.1296875</ns0:v>
      </ns0:c>
      <ns0:c r="K521" s="240" t="n">
        <ns0:f>D521-D40</ns0:f>
        <ns0:v>-0.153125</ns0:v>
      </ns0:c>
      <ns0:c r="L521" s="240" t="n">
        <ns0:f>E521-E40</ns0:f>
        <ns0:v>-0.11041666666666666</ns0:v>
      </ns0:c>
      <ns0:c r="M521" s="240" t="n">
        <ns0:f>F521-F40</ns0:f>
        <ns0:v>-0.10195312499999998</ns0:v>
      </ns0:c>
      <ns0:c r="N521" s="240" t="n">
        <ns0:f>G521-G40</ns0:f>
        <ns0:v>-0.08333333333333337</ns0:v>
      </ns0:c>
      <ns0:c r="O521" s="240" t="n">
        <ns0:f>H521-H40</ns0:f>
        <ns0:v>-0.06570512820512825</ns0:v>
      </ns0:c>
      <ns0:c r="P521" s="240" t="n">
        <ns0:f>I521-I40</ns0:f>
        <ns0:v>-0.06570512820512825</ns0:v>
      </ns0:c>
    </ns0:row>
    <ns0:row r="522" ht="19" customHeight="1">
      <ns0:c r="A522" s="235" t="str">
        <ns0:v>exp-t2-tricks</ns0:v>
      </ns0:c>
      <ns0:c r="B522" s="235" t="n">
        <ns0:v>40</ns0:v>
      </ns0:c>
      <ns0:c r="C522" s="238" t="n">
        <ns0:f>AVERAGE('GRPO原始 0923'!F613:F617)</ns0:f>
        <ns0:v>0.3828125</ns0:v>
      </ns0:c>
      <ns0:c r="D522" s="238" t="n">
        <ns0:f>AVERAGE('GRPO原始 0923'!F608:F617)</ns0:f>
        <ns0:v>0.3640625</ns0:v>
      </ns0:c>
      <ns0:c r="E522" s="238" t="n">
        <ns0:f>AVERAGE('GRPO原始 0923'!F603:F617)</ns0:f>
        <ns0:v>0.37447916666666664</ns0:v>
      </ns0:c>
      <ns0:c r="F522" s="238" t="n">
        <ns0:f>AVERAGE('GRPO原始 0923'!F598:F617)</ns0:f>
        <ns0:v>0.3734375</ns0:v>
      </ns0:c>
      <ns0:c r="G522" s="238" t="n">
        <ns0:f>AVERAGE('GRPO原始 0923'!F588:F617)</ns0:f>
        <ns0:v>0.36822916666666666</ns0:v>
      </ns0:c>
      <ns0:c r="H522" s="238" t="n">
        <ns0:f>AVERAGE('GRPO原始 0923'!F578:F617)</ns0:f>
        <ns0:v>0.3638671875</ns0:v>
      </ns0:c>
      <ns0:c r="I522" s="238" t="n">
        <ns0:f>AVERAGE('GRPO原始 0923'!F578:F617)</ns0:f>
        <ns0:v>0.3638671875</ns0:v>
      </ns0:c>
      <ns0:c r="J522" s="240" t="n">
        <ns0:f>C522-C41</ns0:f>
        <ns0:v>-0.14531249999999996</ns0:v>
      </ns0:c>
      <ns0:c r="K522" s="240" t="n">
        <ns0:f>D522-D41</ns0:f>
        <ns0:v>-0.14609374999999997</ns0:v>
      </ns0:c>
      <ns0:c r="L522" s="240" t="n">
        <ns0:f>E522-E41</ns0:f>
        <ns0:v>-0.1088541666666667</ns0:v>
      </ns0:c>
      <ns0:c r="M522" s="240" t="n">
        <ns0:f>F522-F41</ns0:f>
        <ns0:v>-0.10117187500000002</ns0:v>
      </ns0:c>
      <ns0:c r="N522" s="240" t="n">
        <ns0:f>G522-G41</ns0:f>
        <ns0:v>-0.08619791666666665</ns0:v>
      </ns0:c>
      <ns0:c r="O522" s="240" t="n">
        <ns0:f>H522-H41</ns0:f>
        <ns0:v>-0.06621093749999996</ns0:v>
      </ns0:c>
      <ns0:c r="P522" s="240" t="n">
        <ns0:f>I522-I41</ns0:f>
        <ns0:v>-0.06621093749999996</ns0:v>
      </ns0:c>
    </ns0:row>
    <ns0:row r="523" ht="19" customHeight="1">
      <ns0:c r="A523" s="235" t="str">
        <ns0:v>exp-t2-tricks</ns0:v>
      </ns0:c>
      <ns0:c r="B523" s="235" t="n">
        <ns0:v>41</ns0:v>
      </ns0:c>
      <ns0:c r="C523" s="238" t="n">
        <ns0:f>AVERAGE('GRPO原始 0923'!F614:F618)</ns0:f>
        <ns0:v>0.446875</ns0:v>
      </ns0:c>
      <ns0:c r="D523" s="238" t="n">
        <ns0:f>AVERAGE('GRPO原始 0923'!F609:F618)</ns0:f>
        <ns0:v>0.390625</ns0:v>
      </ns0:c>
      <ns0:c r="E523" s="238" t="n">
        <ns0:f>AVERAGE('GRPO原始 0923'!F604:F618)</ns0:f>
        <ns0:v>0.3880208333333333</ns0:v>
      </ns0:c>
      <ns0:c r="F523" s="238" t="n">
        <ns0:f>AVERAGE('GRPO原始 0923'!F599:F618)</ns0:f>
        <ns0:v>0.38515625</ns0:v>
      </ns0:c>
      <ns0:c r="G523" s="238" t="n">
        <ns0:f>AVERAGE('GRPO原始 0923'!F589:F618)</ns0:f>
        <ns0:v>0.3770833333333333</ns0:v>
      </ns0:c>
      <ns0:c r="H523" s="238" t="n">
        <ns0:f>AVERAGE('GRPO原始 0923'!F579:F618)</ns0:f>
        <ns0:v>0.37109375</ns0:v>
      </ns0:c>
      <ns0:c r="I523" s="238" t="n">
        <ns0:f>AVERAGE('GRPO原始 0923'!F578:F618)</ns0:f>
        <ns0:v>0.36947408536585363</ns0:v>
      </ns0:c>
      <ns0:c r="J523" s="240" t="n">
        <ns0:f>C523-C42</ns0:f>
        <ns0:v>-0.09531250000000002</ns0:v>
      </ns0:c>
      <ns0:c r="K523" s="240" t="n">
        <ns0:f>D523-D42</ns0:f>
        <ns0:v>-0.13828125000000002</ns0:v>
      </ns0:c>
      <ns0:c r="L523" s="240" t="n">
        <ns0:f>E523-E42</ns0:f>
        <ns0:v>-0.10572916666666671</ns0:v>
      </ns0:c>
      <ns0:c r="M523" s="240" t="n">
        <ns0:f>F523-F42</ns0:f>
        <ns0:v>-0.09414062500000003</ns0:v>
      </ns0:c>
      <ns0:c r="N523" s="240" t="n">
        <ns0:f>G523-G42</ns0:f>
        <ns0:v>-0.0859375</ns0:v>
      </ns0:c>
      <ns0:c r="O523" s="240" t="n">
        <ns0:f>H523-H42</ns0:f>
        <ns0:v>-0.06601562500000002</ns0:v>
      </ns0:c>
      <ns0:c r="P523" s="240" t="n">
        <ns0:f>I523-I42</ns0:f>
        <ns0:v>-0.06440548780487809</ns0:v>
      </ns0:c>
    </ns0:row>
    <ns0:row r="524" ht="19" customHeight="1">
      <ns0:c r="A524" s="235" t="str">
        <ns0:v>exp-t2-tricks</ns0:v>
      </ns0:c>
      <ns0:c r="B524" s="235" t="n">
        <ns0:v>42</ns0:v>
      </ns0:c>
      <ns0:c r="C524" s="238" t="n">
        <ns0:f>AVERAGE('GRPO原始 0923'!F615:F619)</ns0:f>
        <ns0:v>0.4140625</ns0:v>
      </ns0:c>
      <ns0:c r="D524" s="238" t="n">
        <ns0:f>AVERAGE('GRPO原始 0923'!F610:F619)</ns0:f>
        <ns0:v>0.38125</ns0:v>
      </ns0:c>
      <ns0:c r="E524" s="238" t="n">
        <ns0:f>AVERAGE('GRPO原始 0923'!F605:F619)</ns0:f>
        <ns0:v>0.3723958333333333</ns0:v>
      </ns0:c>
      <ns0:c r="F524" s="238" t="n">
        <ns0:f>AVERAGE('GRPO原始 0923'!F600:F619)</ns0:f>
        <ns0:v>0.37890625</ns0:v>
      </ns0:c>
      <ns0:c r="G524" s="238" t="n">
        <ns0:f>AVERAGE('GRPO原始 0923'!F590:F619)</ns0:f>
        <ns0:v>0.37161458333333336</ns0:v>
      </ns0:c>
      <ns0:c r="H524" s="238" t="n">
        <ns0:f>AVERAGE('GRPO原始 0923'!F580:F619)</ns0:f>
        <ns0:v>0.3708984375</ns0:v>
      </ns0:c>
      <ns0:c r="I524" s="238" t="n">
        <ns0:f>AVERAGE('GRPO原始 0923'!F578:F619)</ns0:f>
        <ns0:v>0.3671875</ns0:v>
      </ns0:c>
      <ns0:c r="J524" s="240" t="n">
        <ns0:f>C524-C43</ns0:f>
        <ns0:v>-0.10781249999999998</ns0:v>
      </ns0:c>
      <ns0:c r="K524" s="240" t="n">
        <ns0:f>D524-D43</ns0:f>
        <ns0:v>-0.13984375000000004</ns0:v>
      </ns0:c>
      <ns0:c r="L524" s="240" t="n">
        <ns0:f>E524-E43</ns0:f>
        <ns0:v>-0.11927083333333333</ns0:v>
      </ns0:c>
      <ns0:c r="M524" s="240" t="n">
        <ns0:f>F524-F43</ns0:f>
        <ns0:v>-0.1015625</ns0:v>
      </ns0:c>
      <ns0:c r="N524" s="240" t="n">
        <ns0:f>G524-G43</ns0:f>
        <ns0:v>-0.09166666666666662</ns0:v>
      </ns0:c>
      <ns0:c r="O524" s="240" t="n">
        <ns0:f>H524-H43</ns0:f>
        <ns0:v>-0.0693359375</ns0:v>
      </ns0:c>
      <ns0:c r="P524" s="240" t="n">
        <ns0:f>I524-I43</ns0:f>
        <ns0:v>-0.06733630952380953</ns0:v>
      </ns0:c>
    </ns0:row>
    <ns0:row r="525" ht="19" customHeight="1">
      <ns0:c r="A525" s="235" t="str">
        <ns0:v>exp-t2-tricks</ns0:v>
      </ns0:c>
      <ns0:c r="B525" s="235" t="n">
        <ns0:v>43</ns0:v>
      </ns0:c>
      <ns0:c r="C525" s="238" t="n">
        <ns0:f>AVERAGE('GRPO原始 0923'!F616:F620)</ns0:f>
        <ns0:v>0.3734375</ns0:v>
      </ns0:c>
      <ns0:c r="D525" s="238" t="n">
        <ns0:f>AVERAGE('GRPO原始 0923'!F611:F620)</ns0:f>
        <ns0:v>0.3828125</ns0:v>
      </ns0:c>
      <ns0:c r="E525" s="238" t="n">
        <ns0:f>AVERAGE('GRPO原始 0923'!F606:F620)</ns0:f>
        <ns0:v>0.3645833333333333</ns0:v>
      </ns0:c>
      <ns0:c r="F525" s="238" t="n">
        <ns0:f>AVERAGE('GRPO原始 0923'!F601:F620)</ns0:f>
        <ns0:v>0.372265625</ns0:v>
      </ns0:c>
      <ns0:c r="G525" s="238" t="n">
        <ns0:f>AVERAGE('GRPO原始 0923'!F591:F620)</ns0:f>
        <ns0:v>0.3658854166666667</ns0:v>
      </ns0:c>
      <ns0:c r="H525" s="238" t="n">
        <ns0:f>AVERAGE('GRPO原始 0923'!F581:F620)</ns0:f>
        <ns0:v>0.369921875</ns0:v>
      </ns0:c>
      <ns0:c r="I525" s="238" t="n">
        <ns0:f>AVERAGE('GRPO原始 0923'!F578:F620)</ns0:f>
        <ns0:v>0.3651889534883721</ns0:v>
      </ns0:c>
      <ns0:c r="J525" s="240" t="n">
        <ns0:f>C525-C44</ns0:f>
        <ns0:v>-0.10625000000000001</ns0:v>
      </ns0:c>
      <ns0:c r="K525" s="240" t="n">
        <ns0:f>D525-D44</ns0:f>
        <ns0:v>-0.13203125000000004</ns0:v>
      </ns0:c>
      <ns0:c r="L525" s="240" t="n">
        <ns0:f>E525-E44</ns0:f>
        <ns0:v>-0.13333333333333336</ns0:v>
      </ns0:c>
      <ns0:c r="M525" s="240" t="n">
        <ns0:f>F525-F44</ns0:f>
        <ns0:v>-0.11054687499999999</ns0:v>
      </ns0:c>
      <ns0:c r="N525" s="240" t="n">
        <ns0:f>G525-G44</ns0:f>
        <ns0:v>-0.09505208333333331</ns0:v>
      </ns0:c>
      <ns0:c r="O525" s="240" t="n">
        <ns0:f>H525-H44</ns0:f>
        <ns0:v>-0.0732421875</ns0:v>
      </ns0:c>
      <ns0:c r="P525" s="240" t="n">
        <ns0:f>I525-I44</ns0:f>
        <ns0:v>-0.06885901162790697</ns0:v>
      </ns0:c>
    </ns0:row>
    <ns0:row r="526" ht="19" customHeight="1">
      <ns0:c r="A526" s="235" t="str">
        <ns0:v>exp-t2-tricks</ns0:v>
      </ns0:c>
      <ns0:c r="B526" s="235" t="n">
        <ns0:v>44</ns0:v>
      </ns0:c>
      <ns0:c r="C526" s="238" t="n">
        <ns0:f>AVERAGE('GRPO原始 0923'!F617:F621)</ns0:f>
        <ns0:v>0.3828125</ns0:v>
      </ns0:c>
      <ns0:c r="D526" s="238" t="n">
        <ns0:f>AVERAGE('GRPO原始 0923'!F612:F621)</ns0:f>
        <ns0:v>0.39296875</ns0:v>
      </ns0:c>
      <ns0:c r="E526" s="238" t="n">
        <ns0:f>AVERAGE('GRPO原始 0923'!F607:F621)</ns0:f>
        <ns0:v>0.3640625</ns0:v>
      </ns0:c>
      <ns0:c r="F526" s="238" t="n">
        <ns0:f>AVERAGE('GRPO原始 0923'!F602:F621)</ns0:f>
        <ns0:v>0.376953125</ns0:v>
      </ns0:c>
      <ns0:c r="G526" s="238" t="n">
        <ns0:f>AVERAGE('GRPO原始 0923'!F592:F621)</ns0:f>
        <ns0:v>0.36796875</ns0:v>
      </ns0:c>
      <ns0:c r="H526" s="238" t="n">
        <ns0:f>AVERAGE('GRPO原始 0923'!F582:F621)</ns0:f>
        <ns0:v>0.370703125</ns0:v>
      </ns0:c>
      <ns0:c r="I526" s="238" t="n">
        <ns0:f>AVERAGE('GRPO原始 0923'!F578:F621)</ns0:f>
        <ns0:v>0.3662997159090909</ns0:v>
      </ns0:c>
      <ns0:c r="J526" s="240" t="n">
        <ns0:f>C526-C45</ns0:f>
        <ns0:v>-0.09062500000000001</ns0:v>
      </ns0:c>
      <ns0:c r="K526" s="240" t="n">
        <ns0:f>D526-D45</ns0:f>
        <ns0:v>-0.11015625000000007</ns0:v>
      </ns0:c>
      <ns0:c r="L526" s="240" t="n">
        <ns0:f>E526-E45</ns0:f>
        <ns0:v>-0.13229166666666664</ns0:v>
      </ns0:c>
      <ns0:c r="M526" s="240" t="n">
        <ns0:f>F526-F45</ns0:f>
        <ns0:v>-0.10546875</ns0:v>
      </ns0:c>
      <ns0:c r="N526" s="240" t="n">
        <ns0:f>G526-G45</ns0:f>
        <ns0:v>-0.0942708333333333</ns0:v>
      </ns0:c>
      <ns0:c r="O526" s="240" t="n">
        <ns0:f>H526-H45</ns0:f>
        <ns0:v>-0.07499999999999996</ns0:v>
      </ns0:c>
      <ns0:c r="P526" s="240" t="n">
        <ns0:f>I526-I45</ns0:f>
        <ns0:v>-0.06853693181818182</ns0:v>
      </ns0:c>
    </ns0:row>
    <ns0:row r="527" ht="19" customHeight="1">
      <ns0:c r="A527" s="235" t="str">
        <ns0:v>exp-t2-tricks</ns0:v>
      </ns0:c>
      <ns0:c r="B527" s="235" t="n">
        <ns0:v>45</ns0:v>
      </ns0:c>
      <ns0:c r="C527" s="238" t="n">
        <ns0:f>AVERAGE('GRPO原始 0923'!F618:F622)</ns0:f>
        <ns0:v>0.384375</ns0:v>
      </ns0:c>
      <ns0:c r="D527" s="238" t="n">
        <ns0:f>AVERAGE('GRPO原始 0923'!F613:F622)</ns0:f>
        <ns0:v>0.38359375</ns0:v>
      </ns0:c>
      <ns0:c r="E527" s="238" t="n">
        <ns0:f>AVERAGE('GRPO原始 0923'!F608:F622)</ns0:f>
        <ns0:v>0.37083333333333335</ns0:v>
      </ns0:c>
      <ns0:c r="F527" s="238" t="n">
        <ns0:f>AVERAGE('GRPO原始 0923'!F603:F622)</ns0:f>
        <ns0:v>0.376953125</ns0:v>
      </ns0:c>
      <ns0:c r="G527" s="238" t="n">
        <ns0:f>AVERAGE('GRPO原始 0923'!F593:F622)</ns0:f>
        <ns0:v>0.371875</ns0:v>
      </ns0:c>
      <ns0:c r="H527" s="238" t="n">
        <ns0:f>AVERAGE('GRPO原始 0923'!F583:F622)</ns0:f>
        <ns0:v>0.368359375</ns0:v>
      </ns0:c>
      <ns0:c r="I527" s="238" t="n">
        <ns0:f>AVERAGE('GRPO原始 0923'!F578:F622)</ns0:f>
        <ns0:v>0.36614583333333334</ns0:v>
      </ns0:c>
      <ns0:c r="J527" s="240" t="n">
        <ns0:f>C527-C46</ns0:f>
        <ns0:v>-0.09375</ns0:v>
      </ns0:c>
      <ns0:c r="K527" s="240" t="n">
        <ns0:f>D527-D46</ns0:f>
        <ns0:v>-0.11953125000000003</ns0:v>
      </ns0:c>
      <ns0:c r="L527" s="240" t="n">
        <ns0:f>E527-E46</ns0:f>
        <ns0:v>-0.1286458333333333</ns0:v>
      </ns0:c>
      <ns0:c r="M527" s="240" t="n">
        <ns0:f>F527-F46</ns0:f>
        <ns0:v>-0.10507812500000002</ns0:v>
      </ns0:c>
      <ns0:c r="N527" s="240" t="n">
        <ns0:f>G527-G46</ns0:f>
        <ns0:v>-0.09583333333333333</ns0:v>
      </ns0:c>
      <ns0:c r="O527" s="240" t="n">
        <ns0:f>H527-H46</ns0:f>
        <ns0:v>-0.07773437500000002</ns0:v>
      </ns0:c>
      <ns0:c r="P527" s="240" t="n">
        <ns0:f>I527-I46</ns0:f>
        <ns0:v>-0.06927083333333334</ns0:v>
      </ns0:c>
    </ns0:row>
    <ns0:row r="528" ht="19" customHeight="1">
      <ns0:c r="A528" s="235" t="str">
        <ns0:v>exp-t2-tricks</ns0:v>
      </ns0:c>
      <ns0:c r="B528" s="235" t="n">
        <ns0:v>46</ns0:v>
      </ns0:c>
      <ns0:c r="C528" s="238" t="n">
        <ns0:f>AVERAGE('GRPO原始 0923'!F619:F623)</ns0:f>
        <ns0:v>0.36875</ns0:v>
      </ns0:c>
      <ns0:c r="D528" s="238" t="n">
        <ns0:f>AVERAGE('GRPO原始 0923'!F614:F623)</ns0:f>
        <ns0:v>0.4078125</ns0:v>
      </ns0:c>
      <ns0:c r="E528" s="238" t="n">
        <ns0:f>AVERAGE('GRPO原始 0923'!F609:F623)</ns0:f>
        <ns0:v>0.38333333333333336</ns0:v>
      </ns0:c>
      <ns0:c r="F528" s="238" t="n">
        <ns0:f>AVERAGE('GRPO原始 0923'!F604:F623)</ns0:f>
        <ns0:v>0.383203125</ns0:v>
      </ns0:c>
      <ns0:c r="G528" s="238" t="n">
        <ns0:f>AVERAGE('GRPO原始 0923'!F594:F623)</ns0:f>
        <ns0:v>0.3768229166666667</ns0:v>
      </ns0:c>
      <ns0:c r="H528" s="238" t="n">
        <ns0:f>AVERAGE('GRPO原始 0923'!F584:F623)</ns0:f>
        <ns0:v>0.3744140625</ns0:v>
      </ns0:c>
      <ns0:c r="I528" s="238" t="n">
        <ns0:f>AVERAGE('GRPO原始 0923'!F578:F623)</ns0:f>
        <ns0:v>0.3693953804347826</ns0:v>
      </ns0:c>
      <ns0:c r="J528" s="240" t="n">
        <ns0:f>C528-C47</ns0:f>
        <ns0:v>-0.11874999999999997</ns0:v>
      </ns0:c>
      <ns0:c r="K528" s="240" t="n">
        <ns0:f>D528-D47</ns0:f>
        <ns0:v>-0.10703125000000002</ns0:v>
      </ns0:c>
      <ns0:c r="L528" s="240" t="n">
        <ns0:f>E528-E47</ns0:f>
        <ns0:v>-0.13177083333333334</ns0:v>
      </ns0:c>
      <ns0:c r="M528" s="240" t="n">
        <ns0:f>F528-F47</ns0:f>
        <ns0:v>-0.10898437500000002</ns0:v>
      </ns0:c>
      <ns0:c r="N528" s="240" t="n">
        <ns0:f>G528-G47</ns0:f>
        <ns0:v>-0.09687499999999999</ns0:v>
      </ns0:c>
      <ns0:c r="O528" s="240" t="n">
        <ns0:f>H528-H47</ns0:f>
        <ns0:v>-0.07988281250000001</ns0:v>
      </ns0:c>
      <ns0:c r="P528" s="240" t="n">
        <ns0:f>I528-I47</ns0:f>
        <ns0:v>-0.0703125</ns0:v>
      </ns0:c>
    </ns0:row>
    <ns0:row r="529" ht="19" customHeight="1">
      <ns0:c r="A529" s="235" t="str">
        <ns0:v>exp-t2-tricks</ns0:v>
      </ns0:c>
      <ns0:c r="B529" s="235" t="n">
        <ns0:v>47</ns0:v>
      </ns0:c>
      <ns0:c r="C529" s="238" t="n">
        <ns0:f>AVERAGE('GRPO原始 0923'!F620:F624)</ns0:f>
        <ns0:v>0.3890625</ns0:v>
      </ns0:c>
      <ns0:c r="D529" s="238" t="n">
        <ns0:f>AVERAGE('GRPO原始 0923'!F615:F624)</ns0:f>
        <ns0:v>0.4015625</ns0:v>
      </ns0:c>
      <ns0:c r="E529" s="238" t="n">
        <ns0:f>AVERAGE('GRPO原始 0923'!F610:F624)</ns0:f>
        <ns0:v>0.38385416666666666</ns0:v>
      </ns0:c>
      <ns0:c r="F529" s="238" t="n">
        <ns0:f>AVERAGE('GRPO原始 0923'!F605:F624)</ns0:f>
        <ns0:v>0.3765625</ns0:v>
      </ns0:c>
      <ns0:c r="G529" s="238" t="n">
        <ns0:f>AVERAGE('GRPO原始 0923'!F595:F624)</ns0:f>
        <ns0:v>0.37604166666666666</ns0:v>
      </ns0:c>
      <ns0:c r="H529" s="238" t="n">
        <ns0:f>AVERAGE('GRPO原始 0923'!F585:F624)</ns0:f>
        <ns0:v>0.3751953125</ns0:v>
      </ns0:c>
      <ns0:c r="I529" s="238" t="n">
        <ns0:f>AVERAGE('GRPO原始 0923'!F578:F624)</ns0:f>
        <ns0:v>0.3695146276595745</ns0:v>
      </ns0:c>
      <ns0:c r="J529" s="240" t="n">
        <ns0:f>C529-C48</ns0:f>
        <ns0:v>-0.125</ns0:v>
      </ns0:c>
      <ns0:c r="K529" s="240" t="n">
        <ns0:f>D529-D48</ns0:f>
        <ns0:v>-0.11640624999999999</ns0:v>
      </ns0:c>
      <ns0:c r="L529" s="240" t="n">
        <ns0:f>E529-E48</ns0:f>
        <ns0:v>-0.13489583333333338</ns0:v>
      </ns0:c>
      <ns0:c r="M529" s="240" t="n">
        <ns0:f>F529-F48</ns0:f>
        <ns0:v>-0.12070312499999997</ns0:v>
      </ns0:c>
      <ns0:c r="N529" s="240" t="n">
        <ns0:f>G529-G48</ns0:f>
        <ns0:v>-0.10442708333333334</ns0:v>
      </ns0:c>
      <ns0:c r="O529" s="240" t="n">
        <ns0:f>H529-H48</ns0:f>
        <ns0:v>-0.08437500000000003</ns0:v>
      </ns0:c>
      <ns0:c r="P529" s="240" t="n">
        <ns0:f>I529-I48</ns0:f>
        <ns0:v>-0.07347074468085102</ns0:v>
      </ns0:c>
    </ns0:row>
    <ns0:row r="530" ht="19" customHeight="1">
      <ns0:c r="A530" s="235" t="str">
        <ns0:v>exp-t2-tricks</ns0:v>
      </ns0:c>
      <ns0:c r="B530" s="235" t="n">
        <ns0:v>48</ns0:v>
      </ns0:c>
      <ns0:c r="C530" s="238" t="n">
        <ns0:f>AVERAGE('GRPO原始 0923'!F621:F625)</ns0:f>
        <ns0:v>0.415625</ns0:v>
      </ns0:c>
      <ns0:c r="D530" s="238" t="n">
        <ns0:f>AVERAGE('GRPO原始 0923'!F616:F625)</ns0:f>
        <ns0:v>0.39453125</ns0:v>
      </ns0:c>
      <ns0:c r="E530" s="238" t="n">
        <ns0:f>AVERAGE('GRPO原始 0923'!F611:F625)</ns0:f>
        <ns0:v>0.39375</ns0:v>
      </ns0:c>
      <ns0:c r="F530" s="238" t="n">
        <ns0:f>AVERAGE('GRPO原始 0923'!F606:F625)</ns0:f>
        <ns0:v>0.37734375</ns0:v>
      </ns0:c>
      <ns0:c r="G530" s="238" t="n">
        <ns0:f>AVERAGE('GRPO原始 0923'!F596:F625)</ns0:f>
        <ns0:v>0.37786458333333334</ns0:v>
      </ns0:c>
      <ns0:c r="H530" s="238" t="n">
        <ns0:f>AVERAGE('GRPO原始 0923'!F586:F625)</ns0:f>
        <ns0:v>0.3771484375</ns0:v>
      </ns0:c>
      <ns0:c r="I530" s="238" t="n">
        <ns0:f>AVERAGE('GRPO原始 0923'!F578:F625)</ns0:f>
        <ns0:v>0.3704427083333333</ns0:v>
      </ns0:c>
      <ns0:c r="J530" s="240" t="n">
        <ns0:f>C530-C49</ns0:f>
        <ns0:v>-0.13124999999999998</ns0:v>
      </ns0:c>
      <ns0:c r="K530" s="240" t="n">
        <ns0:f>D530-D49</ns0:f>
        <ns0:v>-0.11875000000000002</ns0:v>
      </ns0:c>
      <ns0:c r="L530" s="240" t="n">
        <ns0:f>E530-E49</ns0:f>
        <ns0:v>-0.13177083333333334</ns0:v>
      </ns0:c>
      <ns0:c r="M530" s="240" t="n">
        <ns0:f>F530-F49</ns0:f>
        <ns0:v>-0.1328125</ns0:v>
      </ns0:c>
      <ns0:c r="N530" s="240" t="n">
        <ns0:f>G530-G49</ns0:f>
        <ns0:v>-0.10677083333333331</ns0:v>
      </ns0:c>
      <ns0:c r="O530" s="240" t="n">
        <ns0:f>H530-H49</ns0:f>
        <ns0:v>-0.08906249999999999</ns0:v>
      </ns0:c>
      <ns0:c r="P530" s="240" t="n">
        <ns0:f>I530-I49</ns0:f>
        <ns0:v>-0.07535807291666669</ns0:v>
      </ns0:c>
    </ns0:row>
    <ns0:row r="531" ht="19" customHeight="1">
      <ns0:c r="A531" s="235" t="str">
        <ns0:v>exp-t2-tricks</ns0:v>
      </ns0:c>
      <ns0:c r="B531" s="235" t="n">
        <ns0:v>49</ns0:v>
      </ns0:c>
      <ns0:c r="C531" s="238" t="n">
        <ns0:f>AVERAGE('GRPO原始 0923'!F622:F626)</ns0:f>
        <ns0:v>0.41875</ns0:v>
      </ns0:c>
      <ns0:c r="D531" s="238" t="n">
        <ns0:f>AVERAGE('GRPO原始 0923'!F617:F626)</ns0:f>
        <ns0:v>0.40078125</ns0:v>
      </ns0:c>
      <ns0:c r="E531" s="238" t="n">
        <ns0:f>AVERAGE('GRPO原始 0923'!F612:F626)</ns0:f>
        <ns0:v>0.4015625</ns0:v>
      </ns0:c>
      <ns0:c r="F531" s="238" t="n">
        <ns0:f>AVERAGE('GRPO原始 0923'!F607:F626)</ns0:f>
        <ns0:v>0.377734375</ns0:v>
      </ns0:c>
      <ns0:c r="G531" s="238" t="n">
        <ns0:f>AVERAGE('GRPO原始 0923'!F597:F626)</ns0:f>
        <ns0:v>0.37942708333333336</ns0:v>
      </ns0:c>
      <ns0:c r="H531" s="238" t="n">
        <ns0:f>AVERAGE('GRPO原始 0923'!F587:F626)</ns0:f>
        <ns0:v>0.37734375</ns0:v>
      </ns0:c>
      <ns0:c r="I531" s="238" t="n">
        <ns0:f>AVERAGE('GRPO原始 0923'!F578:F626)</ns0:f>
        <ns0:v>0.3716517857142857</ns0:v>
      </ns0:c>
      <ns0:c r="J531" s="240" t="n">
        <ns0:f>C531-C50</ns0:f>
        <ns0:v>-0.153125</ns0:v>
      </ns0:c>
      <ns0:c r="K531" s="240" t="n">
        <ns0:f>D531-D50</ns0:f>
        <ns0:v>-0.12187500000000007</ns0:v>
      </ns0:c>
      <ns0:c r="L531" s="240" t="n">
        <ns0:f>E531-E50</ns0:f>
        <ns0:v>-0.12447916666666664</ns0:v>
      </ns0:c>
      <ns0:c r="M531" s="240" t="n">
        <ns0:f>F531-F50</ns0:f>
        <ns0:v>-0.1375</ns0:v>
      </ns0:c>
      <ns0:c r="N531" s="240" t="n">
        <ns0:f>G531-G50</ns0:f>
        <ns0:v>-0.10859374999999999</ns0:v>
      </ns0:c>
      <ns0:c r="O531" s="240" t="n">
        <ns0:f>H531-H50</ns0:f>
        <ns0:v>-0.09296875000000004</ns0:v>
      </ns0:c>
      <ns0:c r="P531" s="240" t="n">
        <ns0:f>I531-I50</ns0:f>
        <ns0:v>-0.07716836734693877</ns0:v>
      </ns0:c>
    </ns0:row>
    <ns0:row r="532" ht="19" customHeight="1">
      <ns0:c r="A532" s="235" t="str">
        <ns0:v>exp-t2-tricks</ns0:v>
      </ns0:c>
      <ns0:c r="B532" s="235" t="n">
        <ns0:v>50</ns0:v>
      </ns0:c>
      <ns0:c r="C532" s="238" t="n">
        <ns0:f>AVERAGE('GRPO原始 0923'!F623:F627)</ns0:f>
        <ns0:v>0.4109375</ns0:v>
      </ns0:c>
      <ns0:c r="D532" s="238" t="n">
        <ns0:f>AVERAGE('GRPO原始 0923'!F618:F627)</ns0:f>
        <ns0:v>0.39765625</ns0:v>
      </ns0:c>
      <ns0:c r="E532" s="238" t="n">
        <ns0:f>AVERAGE('GRPO原始 0923'!F613:F627)</ns0:f>
        <ns0:v>0.3927083333333333</ns0:v>
      </ns0:c>
      <ns0:c r="F532" s="238" t="n">
        <ns0:f>AVERAGE('GRPO原始 0923'!F608:F627)</ns0:f>
        <ns0:v>0.380859375</ns0:v>
      </ns0:c>
      <ns0:c r="G532" s="238" t="n">
        <ns0:f>AVERAGE('GRPO原始 0923'!F598:F627)</ns0:f>
        <ns0:v>0.3815104166666667</ns0:v>
      </ns0:c>
      <ns0:c r="H532" s="238" t="n">
        <ns0:f>AVERAGE('GRPO原始 0923'!F588:F627)</ns0:f>
        <ns0:v>0.3755859375</ns0:v>
      </ns0:c>
      <ns0:c r="I532" s="238" t="n">
        <ns0:f>AVERAGE('GRPO原始 0923'!F578:F627)</ns0:f>
        <ns0:v>0.370625</ns0:v>
      </ns0:c>
      <ns0:c r="J532" s="240" t="n">
        <ns0:f>C532-C51</ns0:f>
        <ns0:v>-0.16250000000000003</ns0:v>
      </ns0:c>
      <ns0:c r="K532" s="240" t="n">
        <ns0:f>D532-D51</ns0:f>
        <ns0:v>-0.128125</ns0:v>
      </ns0:c>
      <ns0:c r="L532" s="240" t="n">
        <ns0:f>E532-E51</ns0:f>
        <ns0:v>-0.13385416666666672</ns0:v>
      </ns0:c>
      <ns0:c r="M532" s="240" t="n">
        <ns0:f>F532-F51</ns0:f>
        <ns0:v>-0.13710937499999998</ns0:v>
      </ns0:c>
      <ns0:c r="N532" s="240" t="n">
        <ns0:f>G532-G51</ns0:f>
        <ns0:v>-0.11015624999999996</ns0:v>
      </ns0:c>
      <ns0:c r="O532" s="240" t="n">
        <ns0:f>H532-H51</ns0:f>
        <ns0:v>-0.0966796875</ns0:v>
      </ns0:c>
      <ns0:c r="P532" s="240" t="n">
        <ns0:f>I532-I51</ns0:f>
        <ns0:v>-0.07859375000000002</ns0:v>
      </ns0:c>
    </ns0:row>
    <ns0:row r="533" ht="19" customHeight="1">
      <ns0:c r="A533" s="235" t="str">
        <ns0:v>exp-t2-tricks</ns0:v>
      </ns0:c>
      <ns0:c r="B533" s="235" t="n">
        <ns0:v>51</ns0:v>
      </ns0:c>
      <ns0:c r="C533" s="238" t="n">
        <ns0:f>AVERAGE('GRPO原始 0923'!F624:F628)</ns0:f>
        <ns0:v>0.3984375</ns0:v>
      </ns0:c>
      <ns0:c r="D533" s="238" t="n">
        <ns0:f>AVERAGE('GRPO原始 0923'!F619:F628)</ns0:f>
        <ns0:v>0.38359375</ns0:v>
      </ns0:c>
      <ns0:c r="E533" s="238" t="n">
        <ns0:f>AVERAGE('GRPO原始 0923'!F614:F628)</ns0:f>
        <ns0:v>0.4046875</ns0:v>
      </ns0:c>
      <ns0:c r="F533" s="238" t="n">
        <ns0:f>AVERAGE('GRPO原始 0923'!F609:F628)</ns0:f>
        <ns0:v>0.387109375</ns0:v>
      </ns0:c>
      <ns0:c r="G533" s="238" t="n">
        <ns0:f>AVERAGE('GRPO原始 0923'!F599:F628)</ns0:f>
        <ns0:v>0.3846354166666667</ns0:v>
      </ns0:c>
      <ns0:c r="H533" s="238" t="n">
        <ns0:f>AVERAGE('GRPO原始 0923'!F589:F628)</ns0:f>
        <ns0:v>0.3787109375</ns0:v>
      </ns0:c>
      <ns0:c r="I533" s="238" t="n">
        <ns0:f>AVERAGE('GRPO原始 0923'!F579:F628)</ns0:f>
        <ns0:v>0.37359375</ns0:v>
      </ns0:c>
      <ns0:c r="J533" s="240" t="n">
        <ns0:f>C533-C52</ns0:f>
        <ns0:v>-0.17656249999999996</ns0:v>
      </ns0:c>
      <ns0:c r="K533" s="240" t="n">
        <ns0:f>D533-D52</ns0:f>
        <ns0:v>-0.14765625</ns0:v>
      </ns0:c>
      <ns0:c r="L533" s="240" t="n">
        <ns0:f>E533-E52</ns0:f>
        <ns0:v>-0.13020833333333337</ns0:v>
      </ns0:c>
      <ns0:c r="M533" s="240" t="n">
        <ns0:f>F533-F52</ns0:f>
        <ns0:v>-0.14296874999999998</ns0:v>
      </ns0:c>
      <ns0:c r="N533" s="240" t="n">
        <ns0:f>G533-G52</ns0:f>
        <ns0:v>-0.11197916666666669</ns0:v>
      </ns0:c>
      <ns0:c r="O533" s="240" t="n">
        <ns0:f>H533-H52</ns0:f>
        <ns0:v>-0.10136718750000001</ns0:v>
      </ns0:c>
      <ns0:c r="P533" s="240" t="n">
        <ns0:f>I533-I52</ns0:f>
        <ns0:v>-0.08234375</ns0:v>
      </ns0:c>
    </ns0:row>
    <ns0:row r="534" ht="19" customHeight="1">
      <ns0:c r="A534" s="235" t="str">
        <ns0:v>exp-t2-tricks</ns0:v>
      </ns0:c>
      <ns0:c r="B534" s="235" t="n">
        <ns0:v>52</ns0:v>
      </ns0:c>
      <ns0:c r="C534" s="238" t="n">
        <ns0:f>AVERAGE('GRPO原始 0923'!F625:F629)</ns0:f>
        <ns0:v>0.4125</ns0:v>
      </ns0:c>
      <ns0:c r="D534" s="238" t="n">
        <ns0:f>AVERAGE('GRPO原始 0923'!F620:F629)</ns0:f>
        <ns0:v>0.40078125</ns0:v>
      </ns0:c>
      <ns0:c r="E534" s="238" t="n">
        <ns0:f>AVERAGE('GRPO原始 0923'!F615:F629)</ns0:f>
        <ns0:v>0.40520833333333334</ns0:v>
      </ns0:c>
      <ns0:c r="F534" s="238" t="n">
        <ns0:f>AVERAGE('GRPO原始 0923'!F610:F629)</ns0:f>
        <ns0:v>0.391015625</ns0:v>
      </ns0:c>
      <ns0:c r="G534" s="238" t="n">
        <ns0:f>AVERAGE('GRPO原始 0923'!F600:F629)</ns0:f>
        <ns0:v>0.38619791666666664</ns0:v>
      </ns0:c>
      <ns0:c r="H534" s="238" t="n">
        <ns0:f>AVERAGE('GRPO原始 0923'!F590:F629)</ns0:f>
        <ns0:v>0.37890625</ns0:v>
      </ns0:c>
      <ns0:c r="I534" s="238" t="n">
        <ns0:f>AVERAGE('GRPO原始 0923'!F580:F629)</ns0:f>
        <ns0:v>0.376875</ns0:v>
      </ns0:c>
      <ns0:c r="J534" s="240" t="n">
        <ns0:f>C534-C53</ns0:f>
        <ns0:v>-0.16718750000000004</ns0:v>
      </ns0:c>
      <ns0:c r="K534" s="240" t="n">
        <ns0:f>D534-D53</ns0:f>
        <ns0:v>-0.14609375000000002</ns0:v>
      </ns0:c>
      <ns0:c r="L534" s="240" t="n">
        <ns0:f>E534-E53</ns0:f>
        <ns0:v>-0.13333333333333336</ns0:v>
      </ns0:c>
      <ns0:c r="M534" s="240" t="n">
        <ns0:f>F534-F53</ns0:f>
        <ns0:v>-0.14296874999999998</ns0:v>
      </ns0:c>
      <ns0:c r="N534" s="240" t="n">
        <ns0:f>G534-G53</ns0:f>
        <ns0:v>-0.11640624999999999</ns0:v>
      </ns0:c>
      <ns0:c r="O534" s="240" t="n">
        <ns0:f>H534-H53</ns0:f>
        <ns0:v>-0.10527343750000001</ns0:v>
      </ns0:c>
      <ns0:c r="P534" s="240" t="n">
        <ns0:f>I534-I53</ns0:f>
        <ns0:v>-0.08468749999999997</ns0:v>
      </ns0:c>
    </ns0:row>
    <ns0:row r="535" ht="19" customHeight="1">
      <ns0:c r="A535" s="235" t="str">
        <ns0:v>exp-t2-tricks</ns0:v>
      </ns0:c>
      <ns0:c r="B535" s="235" t="n">
        <ns0:v>53</ns0:v>
      </ns0:c>
      <ns0:c r="C535" s="238" t="n">
        <ns0:f>AVERAGE('GRPO原始 0923'!F626:F630)</ns0:f>
        <ns0:v>0.4296875</ns0:v>
      </ns0:c>
      <ns0:c r="D535" s="238" t="n">
        <ns0:f>AVERAGE('GRPO原始 0923'!F621:F630)</ns0:f>
        <ns0:v>0.42265625</ns0:v>
      </ns0:c>
      <ns0:c r="E535" s="238" t="n">
        <ns0:f>AVERAGE('GRPO原始 0923'!F616:F630)</ns0:f>
        <ns0:v>0.40625</ns0:v>
      </ns0:c>
      <ns0:c r="F535" s="238" t="n">
        <ns0:f>AVERAGE('GRPO原始 0923'!F611:F630)</ns0:f>
        <ns0:v>0.402734375</ns0:v>
      </ns0:c>
      <ns0:c r="G535" s="238" t="n">
        <ns0:f>AVERAGE('GRPO原始 0923'!F601:F630)</ns0:f>
        <ns0:v>0.3890625</ns0:v>
      </ns0:c>
      <ns0:c r="H535" s="238" t="n">
        <ns0:f>AVERAGE('GRPO原始 0923'!F591:F630)</ns0:f>
        <ns0:v>0.380078125</ns0:v>
      </ns0:c>
      <ns0:c r="I535" s="238" t="n">
        <ns0:f>AVERAGE('GRPO原始 0923'!F581:F630)</ns0:f>
        <ns0:v>0.38046875</ns0:v>
      </ns0:c>
      <ns0:c r="J535" s="240" t="n">
        <ns0:f>C535-C54</ns0:f>
        <ns0:v>-0.15468749999999998</ns0:v>
      </ns0:c>
      <ns0:c r="K535" s="240" t="n">
        <ns0:f>D535-D54</ns0:f>
        <ns0:v>-0.14296875000000003</ns0:v>
      </ns0:c>
      <ns0:c r="L535" s="240" t="n">
        <ns0:f>E535-E54</ns0:f>
        <ns0:v>-0.13072916666666667</ns0:v>
      </ns0:c>
      <ns0:c r="M535" s="240" t="n">
        <ns0:f>F535-F54</ns0:f>
        <ns0:v>-0.13750000000000007</ns0:v>
      </ns0:c>
      <ns0:c r="N535" s="240" t="n">
        <ns0:f>G535-G54</ns0:f>
        <ns0:v>-0.12135416666666665</ns0:v>
      </ns0:c>
      <ns0:c r="O535" s="240" t="n">
        <ns0:f>H535-H54</ns0:f>
        <ns0:v>-0.10703125000000002</ns0:v>
      </ns0:c>
      <ns0:c r="P535" s="240" t="n">
        <ns0:f>I535-I54</ns0:f>
        <ns0:v>-0.08718749999999997</ns0:v>
      </ns0:c>
    </ns0:row>
    <ns0:row r="536" ht="19" customHeight="1">
      <ns0:c r="A536" s="235" t="str">
        <ns0:v>exp-t2-tricks</ns0:v>
      </ns0:c>
      <ns0:c r="B536" s="235" t="n">
        <ns0:v>54</ns0:v>
      </ns0:c>
      <ns0:c r="C536" s="238" t="n">
        <ns0:f>AVERAGE('GRPO原始 0923'!F627:F631)</ns0:f>
        <ns0:v>0.4375</ns0:v>
      </ns0:c>
      <ns0:c r="D536" s="238" t="n">
        <ns0:f>AVERAGE('GRPO原始 0923'!F622:F631)</ns0:f>
        <ns0:v>0.428125</ns0:v>
      </ns0:c>
      <ns0:c r="E536" s="238" t="n">
        <ns0:f>AVERAGE('GRPO原始 0923'!F617:F631)</ns0:f>
        <ns0:v>0.41302083333333334</ns0:v>
      </ns0:c>
      <ns0:c r="F536" s="238" t="n">
        <ns0:f>AVERAGE('GRPO原始 0923'!F612:F631)</ns0:f>
        <ns0:v>0.410546875</ns0:v>
      </ns0:c>
      <ns0:c r="G536" s="238" t="n">
        <ns0:f>AVERAGE('GRPO原始 0923'!F602:F631)</ns0:f>
        <ns0:v>0.39401041666666664</ns0:v>
      </ns0:c>
      <ns0:c r="H536" s="238" t="n">
        <ns0:f>AVERAGE('GRPO原始 0923'!F592:F631)</ns0:f>
        <ns0:v>0.3830078125</ns0:v>
      </ns0:c>
      <ns0:c r="I536" s="238" t="n">
        <ns0:f>AVERAGE('GRPO原始 0923'!F582:F631)</ns0:f>
        <ns0:v>0.3821875</ns0:v>
      </ns0:c>
      <ns0:c r="J536" s="240" t="n">
        <ns0:f>C536-C55</ns0:f>
        <ns0:v>-0.14218750000000002</ns0:v>
      </ns0:c>
      <ns0:c r="K536" s="240" t="n">
        <ns0:f>D536-D55</ns0:f>
        <ns0:v>-0.14765625000000004</ns0:v>
      </ns0:c>
      <ns0:c r="L536" s="240" t="n">
        <ns0:f>E536-E55</ns0:f>
        <ns0:v>-0.1286458333333333</ns0:v>
      </ns0:c>
      <ns0:c r="M536" s="240" t="n">
        <ns0:f>F536-F55</ns0:f>
        <ns0:v>-0.12890625</ns0:v>
      </ns0:c>
      <ns0:c r="N536" s="240" t="n">
        <ns0:f>G536-G55</ns0:f>
        <ns0:v>-0.11953125000000003</ns0:v>
      </ns0:c>
      <ns0:c r="O536" s="240" t="n">
        <ns0:f>H536-H55</ns0:f>
        <ns0:v>-0.10761718749999999</ns0:v>
      </ns0:c>
      <ns0:c r="P536" s="240" t="n">
        <ns0:f>I536-I55</ns0:f>
        <ns0:v>-0.08953125</ns0:v>
      </ns0:c>
    </ns0:row>
    <ns0:row r="537" ht="19" customHeight="1">
      <ns0:c r="A537" s="235" t="str">
        <ns0:v>exp-t2-tricks</ns0:v>
      </ns0:c>
      <ns0:c r="B537" s="235" t="n">
        <ns0:v>55</ns0:v>
      </ns0:c>
      <ns0:c r="C537" s="238" t="n">
        <ns0:f>AVERAGE('GRPO原始 0923'!F628:F632)</ns0:f>
        <ns0:v>0.44375</ns0:v>
      </ns0:c>
      <ns0:c r="D537" s="238" t="n">
        <ns0:f>AVERAGE('GRPO原始 0923'!F623:F632)</ns0:f>
        <ns0:v>0.42734375</ns0:v>
      </ns0:c>
      <ns0:c r="E537" s="238" t="n">
        <ns0:f>AVERAGE('GRPO原始 0923'!F618:F632)</ns0:f>
        <ns0:v>0.41302083333333334</ns0:v>
      </ns0:c>
      <ns0:c r="F537" s="238" t="n">
        <ns0:f>AVERAGE('GRPO原始 0923'!F613:F632)</ns0:f>
        <ns0:v>0.40546875</ns0:v>
      </ns0:c>
      <ns0:c r="G537" s="238" t="n">
        <ns0:f>AVERAGE('GRPO原始 0923'!F603:F632)</ns0:f>
        <ns0:v>0.39375</ns0:v>
      </ns0:c>
      <ns0:c r="H537" s="238" t="n">
        <ns0:f>AVERAGE('GRPO原始 0923'!F593:F632)</ns0:f>
        <ns0:v>0.3857421875</ns0:v>
      </ns0:c>
      <ns0:c r="I537" s="238" t="n">
        <ns0:f>AVERAGE('GRPO原始 0923'!F583:F632)</ns0:f>
        <ns0:v>0.38015625</ns0:v>
      </ns0:c>
      <ns0:c r="J537" s="240" t="n">
        <ns0:f>C537-C56</ns0:f>
        <ns0:v>-0.14531250000000007</ns0:v>
      </ns0:c>
      <ns0:c r="K537" s="240" t="n">
        <ns0:f>D537-D56</ns0:f>
        <ns0:v>-0.15390625000000002</ns0:v>
      </ns0:c>
      <ns0:c r="L537" s="240" t="n">
        <ns0:f>E537-E56</ns0:f>
        <ns0:v>-0.13385416666666666</ns0:v>
      </ns0:c>
      <ns0:c r="M537" s="240" t="n">
        <ns0:f>F537-F56</ns0:f>
        <ns0:v>-0.13671875000000006</ns0:v>
      </ns0:c>
      <ns0:c r="N537" s="240" t="n">
        <ns0:f>G537-G56</ns0:f>
        <ns0:v>-0.12135416666666671</ns0:v>
      </ns0:c>
      <ns0:c r="O537" s="240" t="n">
        <ns0:f>H537-H56</ns0:f>
        <ns0:v>-0.1103515625</ns0:v>
      </ns0:c>
      <ns0:c r="P537" s="240" t="n">
        <ns0:f>I537-I56</ns0:f>
        <ns0:v>-0.09296875000000004</ns0:v>
      </ns0:c>
    </ns0:row>
    <ns0:row r="538" ht="19" customHeight="1">
      <ns0:c r="A538" s="235" t="str">
        <ns0:v>exp-t2-tricks</ns0:v>
      </ns0:c>
      <ns0:c r="B538" s="235" t="n">
        <ns0:v>56</ns0:v>
      </ns0:c>
      <ns0:c r="C538" s="238" t="n">
        <ns0:f>AVERAGE('GRPO原始 0923'!F629:F633)</ns0:f>
        <ns0:v>0.434375</ns0:v>
      </ns0:c>
      <ns0:c r="D538" s="238" t="n">
        <ns0:f>AVERAGE('GRPO原始 0923'!F624:F633)</ns0:f>
        <ns0:v>0.41640625</ns0:v>
      </ns0:c>
      <ns0:c r="E538" s="238" t="n">
        <ns0:f>AVERAGE('GRPO原始 0923'!F619:F633)</ns0:f>
        <ns0:v>0.4005208333333333</ns0:v>
      </ns0:c>
      <ns0:c r="F538" s="238" t="n">
        <ns0:f>AVERAGE('GRPO原始 0923'!F614:F633)</ns0:f>
        <ns0:v>0.412109375</ns0:v>
      </ns0:c>
      <ns0:c r="G538" s="238" t="n">
        <ns0:f>AVERAGE('GRPO原始 0923'!F604:F633)</ns0:f>
        <ns0:v>0.39427083333333335</ns0:v>
      </ns0:c>
      <ns0:c r="H538" s="238" t="n">
        <ns0:f>AVERAGE('GRPO原始 0923'!F594:F633)</ns0:f>
        <ns0:v>0.38671875</ns0:v>
      </ns0:c>
      <ns0:c r="I538" s="238" t="n">
        <ns0:f>AVERAGE('GRPO原始 0923'!F584:F633)</ns0:f>
        <ns0:v>0.3828125</ns0:v>
      </ns0:c>
      <ns0:c r="J538" s="240" t="n">
        <ns0:f>C538-C57</ns0:f>
        <ns0:v>-0.10312499999999997</ns0:v>
      </ns0:c>
      <ns0:c r="K538" s="240" t="n">
        <ns0:f>D538-D57</ns0:f>
        <ns0:v>-0.13984375000000004</ns0:v>
      </ns0:c>
      <ns0:c r="L538" s="240" t="n">
        <ns0:f>E538-E57</ns0:f>
        <ns0:v>-0.1328125</ns0:v>
      </ns0:c>
      <ns0:c r="M538" s="240" t="n">
        <ns0:f>F538-F57</ns0:f>
        <ns0:v>-0.12343749999999998</ns0:v>
      </ns0:c>
      <ns0:c r="N538" s="240" t="n">
        <ns0:f>G538-G57</ns0:f>
        <ns0:v>-0.11927083333333333</ns0:v>
      </ns0:c>
      <ns0:c r="O538" s="240" t="n">
        <ns0:f>H538-H57</ns0:f>
        <ns0:v>-0.10761718749999999</ns0:v>
      </ns0:c>
      <ns0:c r="P538" s="240" t="n">
        <ns0:f>I538-I57</ns0:f>
        <ns0:v>-0.09187499999999998</ns0:v>
      </ns0:c>
    </ns0:row>
    <ns0:row r="539" ht="19" customHeight="1">
      <ns0:c r="A539" s="235" t="str">
        <ns0:v>exp-t2-tricks</ns0:v>
      </ns0:c>
      <ns0:c r="B539" s="235" t="n">
        <ns0:v>57</ns0:v>
      </ns0:c>
      <ns0:c r="C539" s="238" t="n">
        <ns0:f>AVERAGE('GRPO原始 0923'!F630:F634)</ns0:f>
        <ns0:v>0.453125</ns0:v>
      </ns0:c>
      <ns0:c r="D539" s="238" t="n">
        <ns0:f>AVERAGE('GRPO原始 0923'!F625:F634)</ns0:f>
        <ns0:v>0.4328125</ns0:v>
      </ns0:c>
      <ns0:c r="E539" s="238" t="n">
        <ns0:f>AVERAGE('GRPO原始 0923'!F620:F634)</ns0:f>
        <ns0:v>0.41822916666666665</ns0:v>
      </ns0:c>
      <ns0:c r="F539" s="238" t="n">
        <ns0:f>AVERAGE('GRPO原始 0923'!F615:F634)</ns0:f>
        <ns0:v>0.4171875</ns0:v>
      </ns0:c>
      <ns0:c r="G539" s="238" t="n">
        <ns0:f>AVERAGE('GRPO原始 0923'!F605:F634)</ns0:f>
        <ns0:v>0.3953125</ns0:v>
      </ns0:c>
      <ns0:c r="H539" s="238" t="n">
        <ns0:f>AVERAGE('GRPO原始 0923'!F595:F634)</ns0:f>
        <ns0:v>0.390234375</ns0:v>
      </ns0:c>
      <ns0:c r="I539" s="238" t="n">
        <ns0:f>AVERAGE('GRPO原始 0923'!F585:F634)</ns0:f>
        <ns0:v>0.38671875</ns0:v>
      </ns0:c>
      <ns0:c r="J539" s="240" t="n">
        <ns0:f>C539-C58</ns0:f>
        <ns0:v>-0.08125000000000004</ns0:v>
      </ns0:c>
      <ns0:c r="K539" s="240" t="n">
        <ns0:f>D539-D58</ns0:f>
        <ns0:v>-0.12421874999999999</ns0:v>
      </ns0:c>
      <ns0:c r="L539" s="240" t="n">
        <ns0:f>E539-E58</ns0:f>
        <ns0:v>-0.1244791666666667</ns0:v>
      </ns0:c>
      <ns0:c r="M539" s="240" t="n">
        <ns0:f>F539-F58</ns0:f>
        <ns0:v>-0.12031249999999999</ns0:v>
      </ns0:c>
      <ns0:c r="N539" s="240" t="n">
        <ns0:f>G539-G58</ns0:f>
        <ns0:v>-0.12187500000000001</ns0:v>
      </ns0:c>
      <ns0:c r="O539" s="240" t="n">
        <ns0:f>H539-H58</ns0:f>
        <ns0:v>-0.109375</ns0:v>
      </ns0:c>
      <ns0:c r="P539" s="240" t="n">
        <ns0:f>I539-I58</ns0:f>
        <ns0:v>-0.09234375</ns0:v>
      </ns0:c>
    </ns0:row>
    <ns0:row r="540" ht="19" customHeight="1">
      <ns0:c r="A540" s="235" t="str">
        <ns0:v>exp-t2-tricks</ns0:v>
      </ns0:c>
      <ns0:c r="B540" s="235" t="n">
        <ns0:v>58</ns0:v>
      </ns0:c>
      <ns0:c r="C540" s="238" t="n">
        <ns0:f>AVERAGE('GRPO原始 0923'!F631:F635)</ns0:f>
        <ns0:v>0.4234375</ns0:v>
      </ns0:c>
      <ns0:c r="D540" s="238" t="n">
        <ns0:f>AVERAGE('GRPO原始 0923'!F626:F635)</ns0:f>
        <ns0:v>0.4265625</ns0:v>
      </ns0:c>
      <ns0:c r="E540" s="238" t="n">
        <ns0:f>AVERAGE('GRPO原始 0923'!F621:F635)</ns0:f>
        <ns0:v>0.42291666666666666</ns0:v>
      </ns0:c>
      <ns0:c r="F540" s="238" t="n">
        <ns0:f>AVERAGE('GRPO原始 0923'!F616:F635)</ns0:f>
        <ns0:v>0.410546875</ns0:v>
      </ns0:c>
      <ns0:c r="G540" s="238" t="n">
        <ns0:f>AVERAGE('GRPO原始 0923'!F606:F635)</ns0:f>
        <ns0:v>0.39375</ns0:v>
      </ns0:c>
      <ns0:c r="H540" s="238" t="n">
        <ns0:f>AVERAGE('GRPO原始 0923'!F596:F635)</ns0:f>
        <ns0:v>0.3900390625</ns0:v>
      </ns0:c>
      <ns0:c r="I540" s="238" t="n">
        <ns0:f>AVERAGE('GRPO原始 0923'!F586:F635)</ns0:f>
        <ns0:v>0.38703125</ns0:v>
      </ns0:c>
      <ns0:c r="J540" s="240" t="n">
        <ns0:f>C540-C59</ns0:f>
        <ns0:v>-0.11562499999999998</ns0:v>
      </ns0:c>
      <ns0:c r="K540" s="240" t="n">
        <ns0:f>D540-D59</ns0:f>
        <ns0:v>-0.13515625000000003</ns0:v>
      </ns0:c>
      <ns0:c r="L540" s="240" t="n">
        <ns0:f>E540-E59</ns0:f>
        <ns0:v>-0.13385416666666666</ns0:v>
      </ns0:c>
      <ns0:c r="M540" s="240" t="n">
        <ns0:f>F540-F59</ns0:f>
        <ns0:v>-0.126953125</ns0:v>
      </ns0:c>
      <ns0:c r="N540" s="240" t="n">
        <ns0:f>G540-G59</ns0:f>
        <ns0:v>-0.13359375</ns0:v>
      </ns0:c>
      <ns0:c r="O540" s="240" t="n">
        <ns0:f>H540-H59</ns0:f>
        <ns0:v>-0.11386718750000002</ns0:v>
      </ns0:c>
      <ns0:c r="P540" s="240" t="n">
        <ns0:f>I540-I59</ns0:f>
        <ns0:v>-0.09828124999999999</ns0:v>
      </ns0:c>
    </ns0:row>
    <ns0:row r="541" ht="19" customHeight="1">
      <ns0:c r="A541" s="235" t="str">
        <ns0:v>exp-t2-tricks</ns0:v>
      </ns0:c>
      <ns0:c r="B541" s="235" t="n">
        <ns0:v>59</ns0:v>
      </ns0:c>
      <ns0:c r="C541" s="238" t="n">
        <ns0:f>AVERAGE('GRPO原始 0923'!F632:F636)</ns0:f>
        <ns0:v>0.40625</ns0:v>
      </ns0:c>
      <ns0:c r="D541" s="238" t="n">
        <ns0:f>AVERAGE('GRPO原始 0923'!F627:F636)</ns0:f>
        <ns0:v>0.421875</ns0:v>
      </ns0:c>
      <ns0:c r="E541" s="238" t="n">
        <ns0:f>AVERAGE('GRPO原始 0923'!F622:F636)</ns0:f>
        <ns0:v>0.42083333333333334</ns0:v>
      </ns0:c>
      <ns0:c r="F541" s="238" t="n">
        <ns0:f>AVERAGE('GRPO原始 0923'!F617:F636)</ns0:f>
        <ns0:v>0.411328125</ns0:v>
      </ns0:c>
      <ns0:c r="G541" s="238" t="n">
        <ns0:f>AVERAGE('GRPO原始 0923'!F607:F636)</ns0:f>
        <ns0:v>0.3924479166666667</ns0:v>
      </ns0:c>
      <ns0:c r="H541" s="238" t="n">
        <ns0:f>AVERAGE('GRPO原始 0923'!F597:F636)</ns0:f>
        <ns0:v>0.3900390625</ns0:v>
      </ns0:c>
      <ns0:c r="I541" s="238" t="n">
        <ns0:f>AVERAGE('GRPO原始 0923'!F587:F636)</ns0:f>
        <ns0:v>0.38625</ns0:v>
      </ns0:c>
      <ns0:c r="J541" s="240" t="n">
        <ns0:f>C541-C60</ns0:f>
        <ns0:v>-0.12656250000000002</ns0:v>
      </ns0:c>
      <ns0:c r="K541" s="240" t="n">
        <ns0:f>D541-D60</ns0:f>
        <ns0:v>-0.13437500000000002</ns0:v>
      </ns0:c>
      <ns0:c r="L541" s="240" t="n">
        <ns0:f>E541-E60</ns0:f>
        <ns0:v>-0.14062499999999994</ns0:v>
      </ns0:c>
      <ns0:c r="M541" s="240" t="n">
        <ns0:f>F541-F60</ns0:f>
        <ns0:v>-0.128125</ns0:v>
      </ns0:c>
      <ns0:c r="N541" s="240" t="n">
        <ns0:f>G541-G60</ns0:f>
        <ns0:v>-0.13645833333333335</ns0:v>
      </ns0:c>
      <ns0:c r="O541" s="240" t="n">
        <ns0:f>H541-H60</ns0:f>
        <ns0:v>-0.11503906250000007</ns0:v>
      </ns0:c>
      <ns0:c r="P541" s="240" t="n">
        <ns0:f>I541-I60</ns0:f>
        <ns0:v>-0.10125</ns0:v>
      </ns0:c>
    </ns0:row>
    <ns0:row r="542" ht="19" customHeight="1">
      <ns0:c r="A542" s="235" t="str">
        <ns0:v>exp-t2-tricks</ns0:v>
      </ns0:c>
      <ns0:c r="B542" s="235" t="n">
        <ns0:v>60</ns0:v>
      </ns0:c>
      <ns0:c r="C542" s="238" t="n">
        <ns0:f>AVERAGE('GRPO原始 0923'!F633:F637)</ns0:f>
        <ns0:v>0.446875</ns0:v>
      </ns0:c>
      <ns0:c r="D542" s="238" t="n">
        <ns0:f>AVERAGE('GRPO原始 0923'!F628:F637)</ns0:f>
        <ns0:v>0.4453125</ns0:v>
      </ns0:c>
      <ns0:c r="E542" s="238" t="n">
        <ns0:f>AVERAGE('GRPO原始 0923'!F623:F637)</ns0:f>
        <ns0:v>0.43385416666666665</ns0:v>
      </ns0:c>
      <ns0:c r="F542" s="238" t="n">
        <ns0:f>AVERAGE('GRPO原始 0923'!F618:F637)</ns0:f>
        <ns0:v>0.421484375</ns0:v>
      </ns0:c>
      <ns0:c r="G542" s="238" t="n">
        <ns0:f>AVERAGE('GRPO原始 0923'!F608:F637)</ns0:f>
        <ns0:v>0.40234375</ns0:v>
      </ns0:c>
      <ns0:c r="H542" s="238" t="n">
        <ns0:f>AVERAGE('GRPO原始 0923'!F598:F637)</ns0:f>
        <ns0:v>0.3974609375</ns0:v>
      </ns0:c>
      <ns0:c r="I542" s="238" t="n">
        <ns0:f>AVERAGE('GRPO原始 0923'!F588:F637)</ns0:f>
        <ns0:v>0.38953125</ns0:v>
      </ns0:c>
      <ns0:c r="J542" s="240" t="n">
        <ns0:f>C542-C61</ns0:f>
        <ns0:v>-0.09531250000000002</ns0:v>
      </ns0:c>
      <ns0:c r="K542" s="240" t="n">
        <ns0:f>D542-D61</ns0:f>
        <ns0:v>-0.12031250000000004</ns0:v>
      </ns0:c>
      <ns0:c r="L542" s="240" t="n">
        <ns0:f>E542-E61</ns0:f>
        <ns0:v>-0.13437500000000002</ns0:v>
      </ns0:c>
      <ns0:c r="M542" s="240" t="n">
        <ns0:f>F542-F61</ns0:f>
        <ns0:v>-0.12421874999999993</ns0:v>
      </ns0:c>
      <ns0:c r="N542" s="240" t="n">
        <ns0:f>G542-G61</ns0:f>
        <ns0:v>-0.13151041666666663</ns0:v>
      </ns0:c>
      <ns0:c r="O542" s="240" t="n">
        <ns0:f>H542-H61</ns0:f>
        <ns0:v>-0.11269531249999998</ns0:v>
      </ns0:c>
      <ns0:c r="P542" s="240" t="n">
        <ns0:f>I542-I61</ns0:f>
        <ns0:v>-0.10140625000000003</ns0:v>
      </ns0:c>
    </ns0:row>
    <ns0:row r="543" ht="19" customHeight="1">
      <ns0:c r="A543" s="235" t="str">
        <ns0:v>exp-t2-tricks</ns0:v>
      </ns0:c>
      <ns0:c r="B543" s="235" t="n">
        <ns0:v>61</ns0:v>
      </ns0:c>
      <ns0:c r="C543" s="238" t="n">
        <ns0:f>AVERAGE('GRPO原始 0923'!F634:F638)</ns0:f>
        <ns0:v>0.4546875</ns0:v>
      </ns0:c>
      <ns0:c r="D543" s="238" t="n">
        <ns0:f>AVERAGE('GRPO原始 0923'!F629:F638)</ns0:f>
        <ns0:v>0.44453125</ns0:v>
      </ns0:c>
      <ns0:c r="E543" s="238" t="n">
        <ns0:f>AVERAGE('GRPO原始 0923'!F624:F638)</ns0:f>
        <ns0:v>0.42916666666666664</ns0:v>
      </ns0:c>
      <ns0:c r="F543" s="238" t="n">
        <ns0:f>AVERAGE('GRPO原始 0923'!F619:F638)</ns0:f>
        <ns0:v>0.4140625</ns0:v>
      </ns0:c>
      <ns0:c r="G543" s="238" t="n">
        <ns0:f>AVERAGE('GRPO原始 0923'!F609:F638)</ns0:f>
        <ns0:v>0.40625</ns0:v>
      </ns0:c>
      <ns0:c r="H543" s="238" t="n">
        <ns0:f>AVERAGE('GRPO原始 0923'!F599:F638)</ns0:f>
        <ns0:v>0.399609375</ns0:v>
      </ns0:c>
      <ns0:c r="I543" s="238" t="n">
        <ns0:f>AVERAGE('GRPO原始 0923'!F589:F638)</ns0:f>
        <ns0:v>0.391875</ns0:v>
      </ns0:c>
      <ns0:c r="J543" s="240" t="n">
        <ns0:f>C543-C62</ns0:f>
        <ns0:v>-0.13124999999999998</ns0:v>
      </ns0:c>
      <ns0:c r="K543" s="240" t="n">
        <ns0:f>D543-D62</ns0:f>
        <ns0:v>-0.11718750000000006</ns0:v>
      </ns0:c>
      <ns0:c r="L543" s="240" t="n">
        <ns0:f>E543-E62</ns0:f>
        <ns0:v>-0.1369791666666667</ns0:v>
      </ns0:c>
      <ns0:c r="M543" s="240" t="n">
        <ns0:f>F543-F62</ns0:f>
        <ns0:v>-0.13242187500000002</ns0:v>
      </ns0:c>
      <ns0:c r="N543" s="240" t="n">
        <ns0:f>G543-G62</ns0:f>
        <ns0:v>-0.13437500000000002</ns0:v>
      </ns0:c>
      <ns0:c r="O543" s="240" t="n">
        <ns0:f>H543-H62</ns0:f>
        <ns0:v>-0.11328125000000006</ns0:v>
      </ns0:c>
      <ns0:c r="P543" s="240" t="n">
        <ns0:f>I543-I62</ns0:f>
        <ns0:v>-0.10453125000000002</ns0:v>
      </ns0:c>
    </ns0:row>
    <ns0:row r="544" ht="19" customHeight="1">
      <ns0:c r="A544" s="235" t="str">
        <ns0:v>exp-t2-tricks</ns0:v>
      </ns0:c>
      <ns0:c r="B544" s="235" t="n">
        <ns0:v>62</ns0:v>
      </ns0:c>
      <ns0:c r="C544" s="238" t="n">
        <ns0:f>AVERAGE('GRPO原始 0923'!F635:F639)</ns0:f>
        <ns0:v>0.4625</ns0:v>
      </ns0:c>
      <ns0:c r="D544" s="238" t="n">
        <ns0:f>AVERAGE('GRPO原始 0923'!F630:F639)</ns0:f>
        <ns0:v>0.4578125</ns0:v>
      </ns0:c>
      <ns0:c r="E544" s="238" t="n">
        <ns0:f>AVERAGE('GRPO原始 0923'!F625:F639)</ns0:f>
        <ns0:v>0.4427083333333333</ns0:v>
      </ns0:c>
      <ns0:c r="F544" s="238" t="n">
        <ns0:f>AVERAGE('GRPO原始 0923'!F620:F639)</ns0:f>
        <ns0:v>0.429296875</ns0:v>
      </ns0:c>
      <ns0:c r="G544" s="238" t="n">
        <ns0:f>AVERAGE('GRPO原始 0923'!F610:F639)</ns0:f>
        <ns0:v>0.41328125</ns0:v>
      </ns0:c>
      <ns0:c r="H544" s="238" t="n">
        <ns0:f>AVERAGE('GRPO原始 0923'!F600:F639)</ns0:f>
        <ns0:v>0.4041015625</ns0:v>
      </ns0:c>
      <ns0:c r="I544" s="238" t="n">
        <ns0:f>AVERAGE('GRPO原始 0923'!F590:F639)</ns0:f>
        <ns0:v>0.3946875</ns0:v>
      </ns0:c>
      <ns0:c r="J544" s="240" t="n">
        <ns0:f>C544-C63</ns0:f>
        <ns0:v>-0.1484375</ns0:v>
      </ns0:c>
      <ns0:c r="K544" s="240" t="n">
        <ns0:f>D544-D63</ns0:f>
        <ns0:v>-0.11484374999999997</ns0:v>
      </ns0:c>
      <ns0:c r="L544" s="240" t="n">
        <ns0:f>E544-E63</ns0:f>
        <ns0:v>-0.13229166666666664</ns0:v>
      </ns0:c>
      <ns0:c r="M544" s="240" t="n">
        <ns0:f>F544-F63</ns0:f>
        <ns0:v>-0.13046875000000002</ns0:v>
      </ns0:c>
      <ns0:c r="N544" s="240" t="n">
        <ns0:f>G544-G63</ns0:f>
        <ns0:v>-0.13359375</ns0:v>
      </ns0:c>
      <ns0:c r="O544" s="240" t="n">
        <ns0:f>H544-H63</ns0:f>
        <ns0:v>-0.11601562500000001</ns0:v>
      </ns0:c>
      <ns0:c r="P544" s="240" t="n">
        <ns0:f>I544-I63</ns0:f>
        <ns0:v>-0.10718749999999994</ns0:v>
      </ns0:c>
    </ns0:row>
    <ns0:row r="545" ht="19" customHeight="1">
      <ns0:c r="A545" s="235" t="str">
        <ns0:v>exp-t2-tricks</ns0:v>
      </ns0:c>
      <ns0:c r="B545" s="235" t="n">
        <ns0:v>63</ns0:v>
      </ns0:c>
      <ns0:c r="C545" s="238" t="n">
        <ns0:f>AVERAGE('GRPO原始 0923'!F636:F640)</ns0:f>
        <ns0:v>0.515625</ns0:v>
      </ns0:c>
      <ns0:c r="D545" s="238" t="n">
        <ns0:f>AVERAGE('GRPO原始 0923'!F631:F640)</ns0:f>
        <ns0:v>0.46953125</ns0:v>
      </ns0:c>
      <ns0:c r="E545" s="238" t="n">
        <ns0:f>AVERAGE('GRPO原始 0923'!F626:F640)</ns0:f>
        <ns0:v>0.45625</ns0:v>
      </ns0:c>
      <ns0:c r="F545" s="238" t="n">
        <ns0:f>AVERAGE('GRPO原始 0923'!F621:F640)</ns0:f>
        <ns0:v>0.44609375</ns0:v>
      </ns0:c>
      <ns0:c r="G545" s="238" t="n">
        <ns0:f>AVERAGE('GRPO原始 0923'!F611:F640)</ns0:f>
        <ns0:v>0.425</ns0:v>
      </ns0:c>
      <ns0:c r="H545" s="238" t="n">
        <ns0:f>AVERAGE('GRPO原始 0923'!F601:F640)</ns0:f>
        <ns0:v>0.4091796875</ns0:v>
      </ns0:c>
      <ns0:c r="I545" s="238" t="n">
        <ns0:f>AVERAGE('GRPO原始 0923'!F591:F640)</ns0:f>
        <ns0:v>0.39796875</ns0:v>
      </ns0:c>
      <ns0:c r="J545" s="240" t="n">
        <ns0:f>C545-C64</ns0:f>
        <ns0:v>-0.11562499999999998</ns0:v>
      </ns0:c>
      <ns0:c r="K545" s="240" t="n">
        <ns0:f>D545-D64</ns0:f>
        <ns0:v>-0.11562500000000003</ns0:v>
      </ns0:c>
      <ns0:c r="L545" s="240" t="n">
        <ns0:f>E545-E64</ns0:f>
        <ns0:v>-0.1286458333333333</ns0:v>
      </ns0:c>
      <ns0:c r="M545" s="240" t="n">
        <ns0:f>F545-F64</ns0:f>
        <ns0:v>-0.12929687500000003</ns0:v>
      </ns0:c>
      <ns0:c r="N545" s="240" t="n">
        <ns0:f>G545-G64</ns0:f>
        <ns0:v>-0.13020833333333331</ns0:v>
      </ns0:c>
      <ns0:c r="O545" s="240" t="n">
        <ns0:f>H545-H64</ns0:f>
        <ns0:v>-0.11992187499999996</ns0:v>
      </ns0:c>
      <ns0:c r="P545" s="240" t="n">
        <ns0:f>I545-I64</ns0:f>
        <ns0:v>-0.10875000000000001</ns0:v>
      </ns0:c>
    </ns0:row>
    <ns0:row r="546" ht="19" customHeight="1">
      <ns0:c r="A546" s="235" t="str">
        <ns0:v>exp-t2-tricks</ns0:v>
      </ns0:c>
      <ns0:c r="B546" s="235" t="n">
        <ns0:v>64</ns0:v>
      </ns0:c>
      <ns0:c r="C546" s="238" t="n">
        <ns0:f>AVERAGE('GRPO原始 0923'!F637:F641)</ns0:f>
        <ns0:v>0.546875</ns0:v>
      </ns0:c>
      <ns0:c r="D546" s="238" t="n">
        <ns0:f>AVERAGE('GRPO原始 0923'!F632:F641)</ns0:f>
        <ns0:v>0.4765625</ns0:v>
      </ns0:c>
      <ns0:c r="E546" s="238" t="n">
        <ns0:f>AVERAGE('GRPO原始 0923'!F627:F641)</ns0:f>
        <ns0:v>0.4635416666666667</ns0:v>
      </ns0:c>
      <ns0:c r="F546" s="238" t="n">
        <ns0:f>AVERAGE('GRPO原始 0923'!F622:F641)</ns0:f>
        <ns0:v>0.45234375</ns0:v>
      </ns0:c>
      <ns0:c r="G546" s="238" t="n">
        <ns0:f>AVERAGE('GRPO原始 0923'!F612:F641)</ns0:f>
        <ns0:v>0.43255208333333334</ns0:v>
      </ns0:c>
      <ns0:c r="H546" s="238" t="n">
        <ns0:f>AVERAGE('GRPO原始 0923'!F602:F641)</ns0:f>
        <ns0:v>0.4146484375</ns0:v>
      </ns0:c>
      <ns0:c r="I546" s="238" t="n">
        <ns0:f>AVERAGE('GRPO原始 0923'!F592:F641)</ns0:f>
        <ns0:v>0.40171875</ns0:v>
      </ns0:c>
      <ns0:c r="J546" s="240" t="n">
        <ns0:f>C546-C65</ns0:f>
        <ns0:v>-0.10781249999999998</ns0:v>
      </ns0:c>
      <ns0:c r="K546" s="240" t="n">
        <ns0:f>D546-D65</ns0:f>
        <ns0:v>-0.1171875</ns0:v>
      </ns0:c>
      <ns0:c r="L546" s="240" t="n">
        <ns0:f>E546-E65</ns0:f>
        <ns0:v>-0.12552083333333336</ns0:v>
      </ns0:c>
      <ns0:c r="M546" s="240" t="n">
        <ns0:f>F546-F65</ns0:f>
        <ns0:v>-0.13242187499999997</ns0:v>
      </ns0:c>
      <ns0:c r="N546" s="240" t="n">
        <ns0:f>G546-G65</ns0:f>
        <ns0:v>-0.12499999999999994</ns0:v>
      </ns0:c>
      <ns0:c r="O546" s="240" t="n">
        <ns0:f>H546-H65</ns0:f>
        <ns0:v>-0.11894531249999996</ns0:v>
      </ns0:c>
      <ns0:c r="P546" s="240" t="n">
        <ns0:f>I546-I65</ns0:f>
        <ns0:v>-0.10953124999999997</ns0:v>
      </ns0:c>
    </ns0:row>
    <ns0:row r="547" ht="19" customHeight="1">
      <ns0:c r="A547" s="235" t="str">
        <ns0:v>exp-t2-tricks</ns0:v>
      </ns0:c>
      <ns0:c r="B547" s="235" t="n">
        <ns0:v>65</ns0:v>
      </ns0:c>
      <ns0:c r="C547" s="238" t="n">
        <ns0:f>AVERAGE('GRPO原始 0923'!F638:F642)</ns0:f>
        <ns0:v>0.528125</ns0:v>
      </ns0:c>
      <ns0:c r="D547" s="238" t="n">
        <ns0:f>AVERAGE('GRPO原始 0923'!F633:F642)</ns0:f>
        <ns0:v>0.4875</ns0:v>
      </ns0:c>
      <ns0:c r="E547" s="238" t="n">
        <ns0:f>AVERAGE('GRPO原始 0923'!F628:F642)</ns0:f>
        <ns0:v>0.47291666666666665</ns0:v>
      </ns0:c>
      <ns0:c r="F547" s="238" t="n">
        <ns0:f>AVERAGE('GRPO原始 0923'!F623:F642)</ns0:f>
        <ns0:v>0.457421875</ns0:v>
      </ns0:c>
      <ns0:c r="G547" s="238" t="n">
        <ns0:f>AVERAGE('GRPO原始 0923'!F613:F642)</ns0:f>
        <ns0:v>0.4328125</ns0:v>
      </ns0:c>
      <ns0:c r="H547" s="238" t="n">
        <ns0:f>AVERAGE('GRPO原始 0923'!F603:F642)</ns0:f>
        <ns0:v>0.4171875</ns0:v>
      </ns0:c>
      <ns0:c r="I547" s="238" t="n">
        <ns0:f>AVERAGE('GRPO原始 0923'!F593:F642)</ns0:f>
        <ns0:v>0.40609375</ns0:v>
      </ns0:c>
      <ns0:c r="J547" s="240" t="n">
        <ns0:f>C547-C66</ns0:f>
        <ns0:v>-0.13593750000000004</ns0:v>
      </ns0:c>
      <ns0:c r="K547" s="240" t="n">
        <ns0:f>D547-D66</ns0:f>
        <ns0:v>-0.11562500000000003</ns0:v>
      </ns0:c>
      <ns0:c r="L547" s="240" t="n">
        <ns0:f>E547-E66</ns0:f>
        <ns0:v>-0.1255208333333333</ns0:v>
      </ns0:c>
      <ns0:c r="M547" s="240" t="n">
        <ns0:f>F547-F66</ns0:f>
        <ns0:v>-0.134765625</ns0:v>
      </ns0:c>
      <ns0:c r="N547" s="240" t="n">
        <ns0:f>G547-G66</ns0:f>
        <ns0:v>-0.1296875</ns0:v>
      </ns0:c>
      <ns0:c r="O547" s="240" t="n">
        <ns0:f>H547-H66</ns0:f>
        <ns0:v>-0.11992187500000001</ns0:v>
      </ns0:c>
      <ns0:c r="P547" s="240" t="n">
        <ns0:f>I547-I66</ns0:f>
        <ns0:v>-0.11140624999999998</ns0:v>
      </ns0:c>
    </ns0:row>
    <ns0:row r="548" ht="19" customHeight="1">
      <ns0:c r="A548" s="235" t="str">
        <ns0:v>exp-t2-tricks</ns0:v>
      </ns0:c>
      <ns0:c r="B548" s="235" t="n">
        <ns0:v>66</ns0:v>
      </ns0:c>
      <ns0:c r="C548" s="238" t="n">
        <ns0:f>AVERAGE('GRPO原始 0923'!F639:F643)</ns0:f>
        <ns0:v>0.5375</ns0:v>
      </ns0:c>
      <ns0:c r="D548" s="238" t="n">
        <ns0:f>AVERAGE('GRPO原始 0923'!F634:F643)</ns0:f>
        <ns0:v>0.49609375</ns0:v>
      </ns0:c>
      <ns0:c r="E548" s="238" t="n">
        <ns0:f>AVERAGE('GRPO原始 0923'!F629:F643)</ns0:f>
        <ns0:v>0.47552083333333334</ns0:v>
      </ns0:c>
      <ns0:c r="F548" s="238" t="n">
        <ns0:f>AVERAGE('GRPO原始 0923'!F624:F643)</ns0:f>
        <ns0:v>0.45625</ns0:v>
      </ns0:c>
      <ns0:c r="G548" s="238" t="n">
        <ns0:f>AVERAGE('GRPO原始 0923'!F614:F643)</ns0:f>
        <ns0:v>0.4401041666666667</ns0:v>
      </ns0:c>
      <ns0:c r="H548" s="238" t="n">
        <ns0:f>AVERAGE('GRPO原始 0923'!F604:F643)</ns0:f>
        <ns0:v>0.4197265625</ns0:v>
      </ns0:c>
      <ns0:c r="I548" s="238" t="n">
        <ns0:f>AVERAGE('GRPO原始 0923'!F594:F643)</ns0:f>
        <ns0:v>0.40859375</ns0:v>
      </ns0:c>
      <ns0:c r="J548" s="240" t="n">
        <ns0:f>C548-C67</ns0:f>
        <ns0:v>-0.12656250000000002</ns0:v>
      </ns0:c>
      <ns0:c r="K548" s="240" t="n">
        <ns0:f>D548-D67</ns0:f>
        <ns0:v>-0.12890625</ns0:v>
      </ns0:c>
      <ns0:c r="L548" s="240" t="n">
        <ns0:f>E548-E67</ns0:f>
        <ns0:v>-0.12031249999999999</ns0:v>
      </ns0:c>
      <ns0:c r="M548" s="240" t="n">
        <ns0:f>F548-F67</ns0:f>
        <ns0:v>-0.13437499999999997</ns0:v>
      </ns0:c>
      <ns0:c r="N548" s="240" t="n">
        <ns0:f>G548-G67</ns0:f>
        <ns0:v>-0.1252604166666666</ns0:v>
      </ns0:c>
      <ns0:c r="O548" s="240" t="n">
        <ns0:f>H548-H67</ns0:f>
        <ns0:v>-0.12167968749999997</ns0:v>
      </ns0:c>
      <ns0:c r="P548" s="240" t="n">
        <ns0:f>I548-I67</ns0:f>
        <ns0:v>-0.11187500000000006</ns0:v>
      </ns0:c>
    </ns0:row>
    <ns0:row r="549" ht="19" customHeight="1">
      <ns0:c r="A549" s="235" t="str">
        <ns0:v>exp-t2-tricks</ns0:v>
      </ns0:c>
      <ns0:c r="B549" s="235" t="n">
        <ns0:v>67</ns0:v>
      </ns0:c>
      <ns0:c r="C549" s="238" t="n">
        <ns0:f>AVERAGE('GRPO原始 0923'!F640:F644)</ns0:f>
        <ns0:v>0.50625</ns0:v>
      </ns0:c>
      <ns0:c r="D549" s="238" t="n">
        <ns0:f>AVERAGE('GRPO原始 0923'!F635:F644)</ns0:f>
        <ns0:v>0.484375</ns0:v>
      </ns0:c>
      <ns0:c r="E549" s="238" t="n">
        <ns0:f>AVERAGE('GRPO原始 0923'!F630:F644)</ns0:f>
        <ns0:v>0.4739583333333333</ns0:v>
      </ns0:c>
      <ns0:c r="F549" s="238" t="n">
        <ns0:f>AVERAGE('GRPO原始 0923'!F625:F644)</ns0:f>
        <ns0:v>0.45859375</ns0:v>
      </ns0:c>
      <ns0:c r="G549" s="238" t="n">
        <ns0:f>AVERAGE('GRPO原始 0923'!F615:F644)</ns0:f>
        <ns0:v>0.4395833333333333</ns0:v>
      </ns0:c>
      <ns0:c r="H549" s="238" t="n">
        <ns0:f>AVERAGE('GRPO原始 0923'!F605:F644)</ns0:f>
        <ns0:v>0.417578125</ns0:v>
      </ns0:c>
      <ns0:c r="I549" s="238" t="n">
        <ns0:f>AVERAGE('GRPO原始 0923'!F595:F644)</ns0:f>
        <ns0:v>0.4090625</ns0:v>
      </ns0:c>
      <ns0:c r="J549" s="240" t="n">
        <ns0:f>C549-C68</ns0:f>
        <ns0:v>-0.12187500000000007</ns0:v>
      </ns0:c>
      <ns0:c r="K549" s="240" t="n">
        <ns0:f>D549-D68</ns0:f>
        <ns0:v>-0.13515624999999998</ns0:v>
      </ns0:c>
      <ns0:c r="L549" s="240" t="n">
        <ns0:f>E549-E68</ns0:f>
        <ns0:v>-0.11718750000000006</ns0:v>
      </ns0:c>
      <ns0:c r="M549" s="240" t="n">
        <ns0:f>F549-F68</ns0:f>
        <ns0:v>-0.12968749999999996</ns0:v>
      </ns0:c>
      <ns0:c r="N549" s="240" t="n">
        <ns0:f>G549-G68</ns0:f>
        <ns0:v>-0.12526041666666665</ns0:v>
      </ns0:c>
      <ns0:c r="O549" s="240" t="n">
        <ns0:f>H549-H68</ns0:f>
        <ns0:v>-0.12519531249999993</ns0:v>
      </ns0:c>
      <ns0:c r="P549" s="240" t="n">
        <ns0:f>I549-I68</ns0:f>
        <ns0:v>-0.11453124999999997</ns0:v>
      </ns0:c>
    </ns0:row>
    <ns0:row r="550" ht="19" customHeight="1">
      <ns0:c r="A550" s="235" t="str">
        <ns0:v>exp-t2-tricks</ns0:v>
      </ns0:c>
      <ns0:c r="B550" s="235" t="n">
        <ns0:v>68</ns0:v>
      </ns0:c>
      <ns0:c r="C550" s="238" t="n">
        <ns0:f>AVERAGE('GRPO原始 0923'!F641:F645)</ns0:f>
        <ns0:v>0.4765625</ns0:v>
      </ns0:c>
      <ns0:c r="D550" s="238" t="n">
        <ns0:f>AVERAGE('GRPO原始 0923'!F636:F645)</ns0:f>
        <ns0:v>0.49609375</ns0:v>
      </ns0:c>
      <ns0:c r="E550" s="238" t="n">
        <ns0:f>AVERAGE('GRPO原始 0923'!F631:F645)</ns0:f>
        <ns0:v>0.471875</ns0:v>
      </ns0:c>
      <ns0:c r="F550" s="238" t="n">
        <ns0:f>AVERAGE('GRPO原始 0923'!F626:F645)</ns0:f>
        <ns0:v>0.461328125</ns0:v>
      </ns0:c>
      <ns0:c r="G550" s="238" t="n">
        <ns0:f>AVERAGE('GRPO原始 0923'!F616:F645)</ns0:f>
        <ns0:v>0.4390625</ns0:v>
      </ns0:c>
      <ns0:c r="H550" s="238" t="n">
        <ns0:f>AVERAGE('GRPO原始 0923'!F606:F645)</ns0:f>
        <ns0:v>0.4193359375</ns0:v>
      </ns0:c>
      <ns0:c r="I550" s="238" t="n">
        <ns0:f>AVERAGE('GRPO原始 0923'!F596:F645)</ns0:f>
        <ns0:v>0.41125</ns0:v>
      </ns0:c>
      <ns0:c r="J550" s="240" t="n">
        <ns0:f>C550-C69</ns0:f>
        <ns0:v>-0.12343749999999998</ns0:v>
      </ns0:c>
      <ns0:c r="K550" s="240" t="n">
        <ns0:f>D550-D69</ns0:f>
        <ns0:v>-0.11953124999999998</ns0:v>
      </ns0:c>
      <ns0:c r="L550" s="240" t="n">
        <ns0:f>E550-E69</ns0:f>
        <ns0:v>-0.11822916666666666</ns0:v>
      </ns0:c>
      <ns0:c r="M550" s="240" t="n">
        <ns0:f>F550-F69</ns0:f>
        <ns0:v>-0.12734374999999998</ns0:v>
      </ns0:c>
      <ns0:c r="N550" s="240" t="n">
        <ns0:f>G550-G69</ns0:f>
        <ns0:v>-0.1244791666666667</ns0:v>
      </ns0:c>
      <ns0:c r="O550" s="240" t="n">
        <ns0:f>H550-H69</ns0:f>
        <ns0:v>-0.13007812500000004</ns0:v>
      </ns0:c>
      <ns0:c r="P550" s="240" t="n">
        <ns0:f>I550-I69</ns0:f>
        <ns0:v>-0.11499999999999999</ns0:v>
      </ns0:c>
    </ns0:row>
    <ns0:row r="551" ht="19" customHeight="1">
      <ns0:c r="A551" s="235" t="str">
        <ns0:v>exp-t2-tricks</ns0:v>
      </ns0:c>
      <ns0:c r="B551" s="235" t="n">
        <ns0:v>69</ns0:v>
      </ns0:c>
      <ns0:c r="C551" s="238" t="n">
        <ns0:f>AVERAGE('GRPO原始 0923'!F642:F646)</ns0:f>
        <ns0:v>0.428125</ns0:v>
      </ns0:c>
      <ns0:c r="D551" s="238" t="n">
        <ns0:f>AVERAGE('GRPO原始 0923'!F637:F646)</ns0:f>
        <ns0:v>0.4875</ns0:v>
      </ns0:c>
      <ns0:c r="E551" s="238" t="n">
        <ns0:f>AVERAGE('GRPO原始 0923'!F632:F646)</ns0:f>
        <ns0:v>0.46041666666666664</ns0:v>
      </ns0:c>
      <ns0:c r="F551" s="238" t="n">
        <ns0:f>AVERAGE('GRPO原始 0923'!F627:F646)</ns0:f>
        <ns0:v>0.4546875</ns0:v>
      </ns0:c>
      <ns0:c r="G551" s="238" t="n">
        <ns0:f>AVERAGE('GRPO原始 0923'!F617:F646)</ns0:f>
        <ns0:v>0.43671875</ns0:v>
      </ns0:c>
      <ns0:c r="H551" s="238" t="n">
        <ns0:f>AVERAGE('GRPO原始 0923'!F607:F646)</ns0:f>
        <ns0:v>0.4162109375</ns0:v>
      </ns0:c>
      <ns0:c r="I551" s="238" t="n">
        <ns0:f>AVERAGE('GRPO原始 0923'!F597:F646)</ns0:f>
        <ns0:v>0.40953125</ns0:v>
      </ns0:c>
      <ns0:c r="J551" s="240" t="n">
        <ns0:f>C551-C70</ns0:f>
        <ns0:v>-0.13593750000000004</ns0:v>
      </ns0:c>
      <ns0:c r="K551" s="240" t="n">
        <ns0:f>D551-D70</ns0:f>
        <ns0:v>-0.12187500000000001</ns0:v>
      </ns0:c>
      <ns0:c r="L551" s="240" t="n">
        <ns0:f>E551-E70</ns0:f>
        <ns0:v>-0.12343750000000003</ns0:v>
      </ns0:c>
      <ns0:c r="M551" s="240" t="n">
        <ns0:f>F551-F70</ns0:f>
        <ns0:v>-0.12812499999999993</ns0:v>
      </ns0:c>
      <ns0:c r="N551" s="240" t="n">
        <ns0:f>G551-G70</ns0:f>
        <ns0:v>-0.12604166666666666</ns0:v>
      </ns0:c>
      <ns0:c r="O551" s="240" t="n">
        <ns0:f>H551-H70</ns0:f>
        <ns0:v>-0.13281250000000006</ns0:v>
      </ns0:c>
      <ns0:c r="P551" s="240" t="n">
        <ns0:f>I551-I70</ns0:f>
        <ns0:v>-0.11640624999999993</ns0:v>
      </ns0:c>
    </ns0:row>
    <ns0:row r="552" ht="19" customHeight="1">
      <ns0:c r="A552" s="235" t="str">
        <ns0:v>exp-t2-tricks</ns0:v>
      </ns0:c>
      <ns0:c r="B552" s="235" t="n">
        <ns0:v>70</ns0:v>
      </ns0:c>
      <ns0:c r="C552" s="238" t="n">
        <ns0:f>AVERAGE('GRPO原始 0923'!F643:F647)</ns0:f>
        <ns0:v>0.4234375</ns0:v>
      </ns0:c>
      <ns0:c r="D552" s="238" t="n">
        <ns0:f>AVERAGE('GRPO原始 0923'!F638:F647)</ns0:f>
        <ns0:v>0.47578125</ns0:v>
      </ns0:c>
      <ns0:c r="E552" s="238" t="n">
        <ns0:f>AVERAGE('GRPO原始 0923'!F633:F647)</ns0:f>
        <ns0:v>0.4661458333333333</ns0:v>
      </ns0:c>
      <ns0:c r="F552" s="238" t="n">
        <ns0:f>AVERAGE('GRPO原始 0923'!F628:F647)</ns0:f>
        <ns0:v>0.460546875</ns0:v>
      </ns0:c>
      <ns0:c r="G552" s="238" t="n">
        <ns0:f>AVERAGE('GRPO原始 0923'!F618:F647)</ns0:f>
        <ns0:v>0.4395833333333333</ns0:v>
      </ns0:c>
      <ns0:c r="H552" s="238" t="n">
        <ns0:f>AVERAGE('GRPO原始 0923'!F608:F647)</ns0:f>
        <ns0:v>0.420703125</ns0:v>
      </ns0:c>
      <ns0:c r="I552" s="238" t="n">
        <ns0:f>AVERAGE('GRPO原始 0923'!F598:F647)</ns0:f>
        <ns0:v>0.413125</ns0:v>
      </ns0:c>
      <ns0:c r="J552" s="240" t="n">
        <ns0:f>C552-C71</ns0:f>
        <ns0:v>-0.125</ns0:v>
      </ns0:c>
      <ns0:c r="K552" s="240" t="n">
        <ns0:f>D552-D71</ns0:f>
        <ns0:v>-0.13046874999999997</ns0:v>
      </ns0:c>
      <ns0:c r="L552" s="240" t="n">
        <ns0:f>E552-E71</ns0:f>
        <ns0:v>-0.11874999999999997</ns0:v>
      </ns0:c>
      <ns0:c r="M552" s="240" t="n">
        <ns0:f>F552-F71</ns0:f>
        <ns0:v>-0.12539062499999998</ns0:v>
      </ns0:c>
      <ns0:c r="N552" s="240" t="n">
        <ns0:f>G552-G71</ns0:f>
        <ns0:v>-0.12630208333333337</ns0:v>
      </ns0:c>
      <ns0:c r="O552" s="240" t="n">
        <ns0:f>H552-H71</ns0:f>
        <ns0:v>-0.13125000000000003</ns0:v>
      </ns0:c>
      <ns0:c r="P552" s="240" t="n">
        <ns0:f>I552-I71</ns0:f>
        <ns0:v>-0.11625000000000002</ns0:v>
      </ns0:c>
    </ns0:row>
    <ns0:row r="553" ht="19" customHeight="1">
      <ns0:c r="A553" s="235" t="str">
        <ns0:v>exp-t2-tricks</ns0:v>
      </ns0:c>
      <ns0:c r="B553" s="235" t="n">
        <ns0:v>71</ns0:v>
      </ns0:c>
      <ns0:c r="C553" s="238" t="n">
        <ns0:f>AVERAGE('GRPO原始 0923'!F644:F648)</ns0:f>
        <ns0:v>0.415625</ns0:v>
      </ns0:c>
      <ns0:c r="D553" s="238" t="n">
        <ns0:f>AVERAGE('GRPO原始 0923'!F639:F648)</ns0:f>
        <ns0:v>0.4765625</ns0:v>
      </ns0:c>
      <ns0:c r="E553" s="238" t="n">
        <ns0:f>AVERAGE('GRPO原始 0923'!F634:F648)</ns0:f>
        <ns0:v>0.46927083333333336</ns0:v>
      </ns0:c>
      <ns0:c r="F553" s="238" t="n">
        <ns0:f>AVERAGE('GRPO原始 0923'!F629:F648)</ns0:f>
        <ns0:v>0.460546875</ns0:v>
      </ns0:c>
      <ns0:c r="G553" s="238" t="n">
        <ns0:f>AVERAGE('GRPO原始 0923'!F619:F648)</ns0:f>
        <ns0:v>0.4348958333333333</ns0:v>
      </ns0:c>
      <ns0:c r="H553" s="238" t="n">
        <ns0:f>AVERAGE('GRPO原始 0923'!F609:F648)</ns0:f>
        <ns0:v>0.423828125</ns0:v>
      </ns0:c>
      <ns0:c r="I553" s="238" t="n">
        <ns0:f>AVERAGE('GRPO原始 0923'!F599:F648)</ns0:f>
        <ns0:v>0.415</ns0:v>
      </ns0:c>
      <ns0:c r="J553" s="240" t="n">
        <ns0:f>C553-C72</ns0:f>
        <ns0:v>-0.12187499999999996</ns0:v>
      </ns0:c>
      <ns0:c r="K553" s="240" t="n">
        <ns0:f>D553-D72</ns0:f>
        <ns0:v>-0.12421875000000004</ns0:v>
      </ns0:c>
      <ns0:c r="L553" s="240" t="n">
        <ns0:f>E553-E72</ns0:f>
        <ns0:v>-0.12656249999999997</ns0:v>
      </ns0:c>
      <ns0:c r="M553" s="240" t="n">
        <ns0:f>F553-F72</ns0:f>
        <ns0:v>-0.12070312500000002</ns0:v>
      </ns0:c>
      <ns0:c r="N553" s="240" t="n">
        <ns0:f>G553-G72</ns0:f>
        <ns0:v>-0.1296875</ns0:v>
      </ns0:c>
      <ns0:c r="O553" s="240" t="n">
        <ns0:f>H553-H72</ns0:f>
        <ns0:v>-0.1318359375</ns0:v>
      </ns0:c>
      <ns0:c r="P553" s="240" t="n">
        <ns0:f>I553-I72</ns0:f>
        <ns0:v>-0.11546875000000006</ns0:v>
      </ns0:c>
    </ns0:row>
    <ns0:row r="554" ht="19" customHeight="1">
      <ns0:c r="A554" s="235" t="str">
        <ns0:v>exp-t2-tricks</ns0:v>
      </ns0:c>
      <ns0:c r="B554" s="235" t="n">
        <ns0:v>72</ns0:v>
      </ns0:c>
      <ns0:c r="C554" s="238" t="n">
        <ns0:f>AVERAGE('GRPO原始 0923'!F645:F649)</ns0:f>
        <ns0:v>0.3953125</ns0:v>
      </ns0:c>
      <ns0:c r="D554" s="238" t="n">
        <ns0:f>AVERAGE('GRPO原始 0923'!F640:F649)</ns0:f>
        <ns0:v>0.45078125</ns0:v>
      </ns0:c>
      <ns0:c r="E554" s="238" t="n">
        <ns0:f>AVERAGE('GRPO原始 0923'!F635:F649)</ns0:f>
        <ns0:v>0.4546875</ns0:v>
      </ns0:c>
      <ns0:c r="F554" s="238" t="n">
        <ns0:f>AVERAGE('GRPO原始 0923'!F630:F649)</ns0:f>
        <ns0:v>0.454296875</ns0:v>
      </ns0:c>
      <ns0:c r="G554" s="238" t="n">
        <ns0:f>AVERAGE('GRPO原始 0923'!F620:F649)</ns0:f>
        <ns0:v>0.43645833333333334</ns0:v>
      </ns0:c>
      <ns0:c r="H554" s="238" t="n">
        <ns0:f>AVERAGE('GRPO原始 0923'!F610:F649)</ns0:f>
        <ns0:v>0.42265625</ns0:v>
      </ns0:c>
      <ns0:c r="I554" s="238" t="n">
        <ns0:f>AVERAGE('GRPO原始 0923'!F600:F649)</ns0:f>
        <ns0:v>0.4134375</ns0:v>
      </ns0:c>
      <ns0:c r="J554" s="240" t="n">
        <ns0:f>C554-C73</ns0:f>
        <ns0:v>-0.12499999999999994</ns0:v>
      </ns0:c>
      <ns0:c r="K554" s="240" t="n">
        <ns0:f>D554-D73</ns0:f>
        <ns0:v>-0.12343749999999998</ns0:v>
      </ns0:c>
      <ns0:c r="L554" s="240" t="n">
        <ns0:f>E554-E73</ns0:f>
        <ns0:v>-0.13177083333333328</ns0:v>
      </ns0:c>
      <ns0:c r="M554" s="240" t="n">
        <ns0:f>F554-F73</ns0:f>
        <ns0:v>-0.11914062500000006</ns0:v>
      </ns0:c>
      <ns0:c r="N554" s="240" t="n">
        <ns0:f>G554-G73</ns0:f>
        <ns0:v>-0.128125</ns0:v>
      </ns0:c>
      <ns0:c r="O554" s="240" t="n">
        <ns0:f>H554-H73</ns0:f>
        <ns0:v>-0.1310546875</ns0:v>
      </ns0:c>
      <ns0:c r="P554" s="240" t="n">
        <ns0:f>I554-I73</ns0:f>
        <ns0:v>-0.11749999999999994</ns0:v>
      </ns0:c>
    </ns0:row>
    <ns0:row r="555" ht="19" customHeight="1">
      <ns0:c r="A555" s="235" t="str">
        <ns0:v>exp-t2-tricks</ns0:v>
      </ns0:c>
      <ns0:c r="B555" s="235" t="n">
        <ns0:v>73</ns0:v>
      </ns0:c>
      <ns0:c r="C555" s="238" t="n">
        <ns0:f>AVERAGE('GRPO原始 0923'!F646:F650)</ns0:f>
        <ns0:v>0.409375</ns0:v>
      </ns0:c>
      <ns0:c r="D555" s="238" t="n">
        <ns0:f>AVERAGE('GRPO原始 0923'!F641:F650)</ns0:f>
        <ns0:v>0.44296875</ns0:v>
      </ns0:c>
      <ns0:c r="E555" s="238" t="n">
        <ns0:f>AVERAGE('GRPO原始 0923'!F636:F650)</ns0:f>
        <ns0:v>0.4671875</ns0:v>
      </ns0:c>
      <ns0:c r="F555" s="238" t="n">
        <ns0:f>AVERAGE('GRPO原始 0923'!F631:F650)</ns0:f>
        <ns0:v>0.45625</ns0:v>
      </ns0:c>
      <ns0:c r="G555" s="238" t="n">
        <ns0:f>AVERAGE('GRPO原始 0923'!F621:F650)</ns0:f>
        <ns0:v>0.44505208333333335</ns0:v>
      </ns0:c>
      <ns0:c r="H555" s="238" t="n">
        <ns0:f>AVERAGE('GRPO原始 0923'!F611:F650)</ns0:f>
        <ns0:v>0.4294921875</ns0:v>
      </ns0:c>
      <ns0:c r="I555" s="238" t="n">
        <ns0:f>AVERAGE('GRPO原始 0923'!F601:F650)</ns0:f>
        <ns0:v>0.4159375</ns0:v>
      </ns0:c>
      <ns0:c r="J555" s="240" t="n">
        <ns0:f>C555-C74</ns0:f>
        <ns0:v>-0.13125000000000003</ns0:v>
      </ns0:c>
      <ns0:c r="K555" s="240" t="n">
        <ns0:f>D555-D74</ns0:f>
        <ns0:v>-0.12734374999999998</ns0:v>
      </ns0:c>
      <ns0:c r="L555" s="240" t="n">
        <ns0:f>E555-E74</ns0:f>
        <ns0:v>-0.12343749999999998</ns0:v>
      </ns0:c>
      <ns0:c r="M555" s="240" t="n">
        <ns0:f>F555-F74</ns0:f>
        <ns0:v>-0.12148437500000003</ns0:v>
      </ns0:c>
      <ns0:c r="N555" s="240" t="n">
        <ns0:f>G555-G74</ns0:f>
        <ns0:v>-0.12864583333333335</ns0:v>
      </ns0:c>
      <ns0:c r="O555" s="240" t="n">
        <ns0:f>H555-H74</ns0:f>
        <ns0:v>-0.12949218749999997</ns0:v>
      </ns0:c>
      <ns0:c r="P555" s="240" t="n">
        <ns0:f>I555-I74</ns0:f>
        <ns0:v>-0.12140625</ns0:v>
      </ns0:c>
    </ns0:row>
    <ns0:row r="556" ht="19" customHeight="1">
      <ns0:c r="A556" s="235" t="str">
        <ns0:v>exp-t2-tricks</ns0:v>
      </ns0:c>
      <ns0:c r="B556" s="235" t="n">
        <ns0:v>74</ns0:v>
      </ns0:c>
      <ns0:c r="C556" s="238" t="n">
        <ns0:f>AVERAGE('GRPO原始 0923'!F647:F651)</ns0:f>
        <ns0:v>0.409375</ns0:v>
      </ns0:c>
      <ns0:c r="D556" s="238" t="n">
        <ns0:f>AVERAGE('GRPO原始 0923'!F642:F651)</ns0:f>
        <ns0:v>0.41875</ns0:v>
      </ns0:c>
      <ns0:c r="E556" s="238" t="n">
        <ns0:f>AVERAGE('GRPO原始 0923'!F637:F651)</ns0:f>
        <ns0:v>0.46145833333333336</ns0:v>
      </ns0:c>
      <ns0:c r="F556" s="238" t="n">
        <ns0:f>AVERAGE('GRPO原始 0923'!F632:F651)</ns0:f>
        <ns0:v>0.44765625</ns0:v>
      </ns0:c>
      <ns0:c r="G556" s="238" t="n">
        <ns0:f>AVERAGE('GRPO原始 0923'!F622:F651)</ns0:f>
        <ns0:v>0.44114583333333335</ns0:v>
      </ns0:c>
      <ns0:c r="H556" s="238" t="n">
        <ns0:f>AVERAGE('GRPO原始 0923'!F612:F651)</ns0:f>
        <ns0:v>0.4291015625</ns0:v>
      </ns0:c>
      <ns0:c r="I556" s="238" t="n">
        <ns0:f>AVERAGE('GRPO原始 0923'!F602:F651)</ns0:f>
        <ns0:v>0.41546875</ns0:v>
      </ns0:c>
      <ns0:c r="J556" s="240" t="n">
        <ns0:f>C556-C75</ns0:f>
        <ns0:v>-0.11718750000000006</ns0:v>
      </ns0:c>
      <ns0:c r="K556" s="240" t="n">
        <ns0:f>D556-D75</ns0:f>
        <ns0:v>-0.12656249999999997</ns0:v>
      </ns0:c>
      <ns0:c r="L556" s="240" t="n">
        <ns0:f>E556-E75</ns0:f>
        <ns0:v>-0.12031249999999999</ns0:v>
      </ns0:c>
      <ns0:c r="M556" s="240" t="n">
        <ns0:f>F556-F75</ns0:f>
        <ns0:v>-0.12187500000000007</ns0:v>
      </ns0:c>
      <ns0:c r="N556" s="240" t="n">
        <ns0:f>G556-G75</ns0:f>
        <ns0:v>-0.13046875000000002</ns0:v>
      </ns0:c>
      <ns0:c r="O556" s="240" t="n">
        <ns0:f>H556-H75</ns0:f>
        <ns0:v>-0.12539062499999998</ns0:v>
      </ns0:c>
      <ns0:c r="P556" s="240" t="n">
        <ns0:f>I556-I75</ns0:f>
        <ns0:v>-0.12046874999999996</ns0:v>
      </ns0:c>
    </ns0:row>
    <ns0:row r="557" ht="19" customHeight="1">
      <ns0:c r="A557" s="235" t="str">
        <ns0:v>exp-t2-tricks</ns0:v>
      </ns0:c>
      <ns0:c r="B557" s="235" t="n">
        <ns0:v>75</ns0:v>
      </ns0:c>
      <ns0:c r="C557" s="238" t="n">
        <ns0:f>AVERAGE('GRPO原始 0923'!F648:F652)</ns0:f>
        <ns0:v>0.4015625</ns0:v>
      </ns0:c>
      <ns0:c r="D557" s="238" t="n">
        <ns0:f>AVERAGE('GRPO原始 0923'!F643:F652)</ns0:f>
        <ns0:v>0.4125</ns0:v>
      </ns0:c>
      <ns0:c r="E557" s="238" t="n">
        <ns0:f>AVERAGE('GRPO原始 0923'!F638:F652)</ns0:f>
        <ns0:v>0.4510416666666667</ns0:v>
      </ns0:c>
      <ns0:c r="F557" s="238" t="n">
        <ns0:f>AVERAGE('GRPO原始 0923'!F633:F652)</ns0:f>
        <ns0:v>0.45</ns0:v>
      </ns0:c>
      <ns0:c r="G557" s="238" t="n">
        <ns0:f>AVERAGE('GRPO原始 0923'!F623:F652)</ns0:f>
        <ns0:v>0.44244791666666666</ns0:v>
      </ns0:c>
      <ns0:c r="H557" s="238" t="n">
        <ns0:f>AVERAGE('GRPO原始 0923'!F613:F652)</ns0:f>
        <ns0:v>0.427734375</ns0:v>
      </ns0:c>
      <ns0:c r="I557" s="238" t="n">
        <ns0:f>AVERAGE('GRPO原始 0923'!F603:F652)</ns0:f>
        <ns0:v>0.41625</ns0:v>
      </ns0:c>
      <ns0:c r="J557" s="240" t="n">
        <ns0:f>C557-C76</ns0:f>
        <ns0:v>-0.11874999999999997</ns0:v>
      </ns0:c>
      <ns0:c r="K557" s="240" t="n">
        <ns0:f>D557-D76</ns0:f>
        <ns0:v>-0.12187500000000007</ns0:v>
      </ns0:c>
      <ns0:c r="L557" s="240" t="n">
        <ns0:f>E557-E76</ns0:f>
        <ns0:v>-0.12656250000000002</ns0:v>
      </ns0:c>
      <ns0:c r="M557" s="240" t="n">
        <ns0:f>F557-F76</ns0:f>
        <ns0:v>-0.11874999999999997</ns0:v>
      </ns0:c>
      <ns0:c r="N557" s="240" t="n">
        <ns0:f>G557-G76</ns0:f>
        <ns0:v>-0.13046874999999997</ns0:v>
      </ns0:c>
      <ns0:c r="O557" s="240" t="n">
        <ns0:f>H557-H76</ns0:f>
        <ns0:v>-0.12773437499999996</ns0:v>
      </ns0:c>
      <ns0:c r="P557" s="240" t="n">
        <ns0:f>I557-I76</ns0:f>
        <ns0:v>-0.12031250000000004</ns0:v>
      </ns0:c>
    </ns0:row>
    <ns0:row r="558" ht="19" customHeight="1">
      <ns0:c r="A558" s="235" t="str">
        <ns0:v>exp-t2-tricks</ns0:v>
      </ns0:c>
      <ns0:c r="B558" s="235" t="n">
        <ns0:v>76</ns0:v>
      </ns0:c>
      <ns0:c r="C558" s="238" t="n">
        <ns0:f>AVERAGE('GRPO原始 0923'!F649:F653)</ns0:f>
        <ns0:v>0.4109375</ns0:v>
      </ns0:c>
      <ns0:c r="D558" s="238" t="n">
        <ns0:f>AVERAGE('GRPO原始 0923'!F644:F653)</ns0:f>
        <ns0:v>0.41328125</ns0:v>
      </ns0:c>
      <ns0:c r="E558" s="238" t="n">
        <ns0:f>AVERAGE('GRPO原始 0923'!F639:F653)</ns0:f>
        <ns0:v>0.4546875</ns0:v>
      </ns0:c>
      <ns0:c r="F558" s="238" t="n">
        <ns0:f>AVERAGE('GRPO原始 0923'!F634:F653)</ns0:f>
        <ns0:v>0.4546875</ns0:v>
      </ns0:c>
      <ns0:c r="G558" s="238" t="n">
        <ns0:f>AVERAGE('GRPO原始 0923'!F624:F653)</ns0:f>
        <ns0:v>0.44192708333333336</ns0:v>
      </ns0:c>
      <ns0:c r="H558" s="238" t="n">
        <ns0:f>AVERAGE('GRPO原始 0923'!F614:F653)</ns0:f>
        <ns0:v>0.4333984375</ns0:v>
      </ns0:c>
      <ns0:c r="I558" s="238" t="n">
        <ns0:f>AVERAGE('GRPO原始 0923'!F604:F653)</ns0:f>
        <ns0:v>0.4184375</ns0:v>
      </ns0:c>
      <ns0:c r="J558" s="240" t="n">
        <ns0:f>C558-C77</ns0:f>
        <ns0:v>-0.12499999999999994</ns0:v>
      </ns0:c>
      <ns0:c r="K558" s="240" t="n">
        <ns0:f>D558-D77</ns0:f>
        <ns0:v>-0.12343750000000003</ns0:v>
      </ns0:c>
      <ns0:c r="L558" s="240" t="n">
        <ns0:f>E558-E77</ns0:f>
        <ns0:v>-0.1244791666666667</ns0:v>
      </ns0:c>
      <ns0:c r="M558" s="240" t="n">
        <ns0:f>F558-F77</ns0:f>
        <ns0:v>-0.12617187499999993</ns0:v>
      </ns0:c>
      <ns0:c r="N558" s="240" t="n">
        <ns0:f>G558-G77</ns0:f>
        <ns0:v>-0.13072916666666662</ns0:v>
      </ns0:c>
      <ns0:c r="O558" s="240" t="n">
        <ns0:f>H558-H77</ns0:f>
        <ns0:v>-0.12480468750000001</ns0:v>
      </ns0:c>
      <ns0:c r="P558" s="240" t="n">
        <ns0:f>I558-I77</ns0:f>
        <ns0:v>-0.12203125000000004</ns0:v>
      </ns0:c>
    </ns0:row>
    <ns0:row r="559" ht="19" customHeight="1">
      <ns0:c r="A559" s="235" t="str">
        <ns0:v>exp-t2-tricks</ns0:v>
      </ns0:c>
      <ns0:c r="B559" s="235" t="n">
        <ns0:v>77</ns0:v>
      </ns0:c>
      <ns0:c r="C559" s="238" t="n">
        <ns0:f>AVERAGE('GRPO原始 0923'!F650:F654)</ns0:f>
        <ns0:v>0.4265625</ns0:v>
      </ns0:c>
      <ns0:c r="D559" s="238" t="n">
        <ns0:f>AVERAGE('GRPO原始 0923'!F645:F654)</ns0:f>
        <ns0:v>0.4109375</ns0:v>
      </ns0:c>
      <ns0:c r="E559" s="238" t="n">
        <ns0:f>AVERAGE('GRPO原始 0923'!F640:F654)</ns0:f>
        <ns0:v>0.4427083333333333</ns0:v>
      </ns0:c>
      <ns0:c r="F559" s="238" t="n">
        <ns0:f>AVERAGE('GRPO原始 0923'!F635:F654)</ns0:f>
        <ns0:v>0.44765625</ns0:v>
      </ns0:c>
      <ns0:c r="G559" s="238" t="n">
        <ns0:f>AVERAGE('GRPO原始 0923'!F625:F654)</ns0:f>
        <ns0:v>0.4427083333333333</ns0:v>
      </ns0:c>
      <ns0:c r="H559" s="238" t="n">
        <ns0:f>AVERAGE('GRPO原始 0923'!F615:F654)</ns0:f>
        <ns0:v>0.432421875</ns0:v>
      </ns0:c>
      <ns0:c r="I559" s="238" t="n">
        <ns0:f>AVERAGE('GRPO原始 0923'!F605:F654)</ns0:f>
        <ns0:v>0.41625</ns0:v>
      </ns0:c>
      <ns0:c r="J559" s="240" t="n">
        <ns0:f>C559-C78</ns0:f>
        <ns0:v>-0.11249999999999999</ns0:v>
      </ns0:c>
      <ns0:c r="K559" s="240" t="n">
        <ns0:f>D559-D78</ns0:f>
        <ns0:v>-0.11874999999999997</ns0:v>
      </ns0:c>
      <ns0:c r="L559" s="240" t="n">
        <ns0:f>E559-E78</ns0:f>
        <ns0:v>-0.11979166666666669</ns0:v>
      </ns0:c>
      <ns0:c r="M559" s="240" t="n">
        <ns0:f>F559-F78</ns0:f>
        <ns0:v>-0.126953125</ns0:v>
      </ns0:c>
      <ns0:c r="N559" s="240" t="n">
        <ns0:f>G559-G78</ns0:f>
        <ns0:v>-0.12604166666666666</ns0:v>
      </ns0:c>
      <ns0:c r="O559" s="240" t="n">
        <ns0:f>H559-H78</ns0:f>
        <ns0:v>-0.12363281249999997</ns0:v>
      </ns0:c>
      <ns0:c r="P559" s="240" t="n">
        <ns0:f>I559-I78</ns0:f>
        <ns0:v>-0.12390625</ns0:v>
      </ns0:c>
    </ns0:row>
    <ns0:row r="560" ht="19" customHeight="1">
      <ns0:c r="A560" s="235" t="str">
        <ns0:v>exp-t2-tricks</ns0:v>
      </ns0:c>
      <ns0:c r="B560" s="235" t="n">
        <ns0:v>78</ns0:v>
      </ns0:c>
      <ns0:c r="C560" s="238" t="n">
        <ns0:f>AVERAGE('GRPO原始 0923'!F651:F655)</ns0:f>
        <ns0:v>0.396875</ns0:v>
      </ns0:c>
      <ns0:c r="D560" s="238" t="n">
        <ns0:f>AVERAGE('GRPO原始 0923'!F646:F655)</ns0:f>
        <ns0:v>0.403125</ns0:v>
      </ns0:c>
      <ns0:c r="E560" s="238" t="n">
        <ns0:f>AVERAGE('GRPO原始 0923'!F641:F655)</ns0:f>
        <ns0:v>0.4276041666666667</ns0:v>
      </ns0:c>
      <ns0:c r="F560" s="238" t="n">
        <ns0:f>AVERAGE('GRPO原始 0923'!F636:F655)</ns0:f>
        <ns0:v>0.449609375</ns0:v>
      </ns0:c>
      <ns0:c r="G560" s="238" t="n">
        <ns0:f>AVERAGE('GRPO原始 0923'!F626:F655)</ns0:f>
        <ns0:v>0.44192708333333336</ns0:v>
      </ns0:c>
      <ns0:c r="H560" s="238" t="n">
        <ns0:f>AVERAGE('GRPO原始 0923'!F616:F655)</ns0:f>
        <ns0:v>0.430078125</ns0:v>
      </ns0:c>
      <ns0:c r="I560" s="238" t="n">
        <ns0:f>AVERAGE('GRPO原始 0923'!F606:F655)</ns0:f>
        <ns0:v>0.41609375</ns0:v>
      </ns0:c>
      <ns0:c r="J560" s="240" t="n">
        <ns0:f>C560-C79</ns0:f>
        <ns0:v>-0.10468750000000004</ns0:v>
      </ns0:c>
      <ns0:c r="K560" s="240" t="n">
        <ns0:f>D560-D79</ns0:f>
        <ns0:v>-0.11796875000000001</ns0:v>
      </ns0:c>
      <ns0:c r="L560" s="240" t="n">
        <ns0:f>E560-E79</ns0:f>
        <ns0:v>-0.11979166666666663</ns0:v>
      </ns0:c>
      <ns0:c r="M560" s="240" t="n">
        <ns0:f>F560-F79</ns0:f>
        <ns0:v>-0.11875000000000002</ns0:v>
      </ns0:c>
      <ns0:c r="N560" s="240" t="n">
        <ns0:f>G560-G79</ns0:f>
        <ns0:v>-0.12421874999999999</ns0:v>
      </ns0:c>
      <ns0:c r="O560" s="240" t="n">
        <ns0:f>H560-H79</ns0:f>
        <ns0:v>-0.12285156250000007</ns0:v>
      </ns0:c>
      <ns0:c r="P560" s="240" t="n">
        <ns0:f>I560-I79</ns0:f>
        <ns0:v>-0.12765624999999997</ns0:v>
      </ns0:c>
    </ns0:row>
    <ns0:row r="561" ht="19" customHeight="1">
      <ns0:c r="A561" s="235" t="str">
        <ns0:v>exp-t2-tricks</ns0:v>
      </ns0:c>
      <ns0:c r="B561" s="235" t="n">
        <ns0:v>79</ns0:v>
      </ns0:c>
      <ns0:c r="C561" s="238" t="n">
        <ns0:f>AVERAGE('GRPO原始 0923'!F652:F656)</ns0:f>
        <ns0:v>0.403125</ns0:v>
      </ns0:c>
      <ns0:c r="D561" s="238" t="n">
        <ns0:f>AVERAGE('GRPO原始 0923'!F647:F656)</ns0:f>
        <ns0:v>0.40625</ns0:v>
      </ns0:c>
      <ns0:c r="E561" s="238" t="n">
        <ns0:f>AVERAGE('GRPO原始 0923'!F642:F656)</ns0:f>
        <ns0:v>0.41354166666666664</ns0:v>
      </ns0:c>
      <ns0:c r="F561" s="238" t="n">
        <ns0:f>AVERAGE('GRPO原始 0923'!F637:F656)</ns0:f>
        <ns0:v>0.446875</ns0:v>
      </ns0:c>
      <ns0:c r="G561" s="238" t="n">
        <ns0:f>AVERAGE('GRPO原始 0923'!F627:F656)</ns0:f>
        <ns0:v>0.43854166666666666</ns0:v>
      </ns0:c>
      <ns0:c r="H561" s="238" t="n">
        <ns0:f>AVERAGE('GRPO原始 0923'!F617:F656)</ns0:f>
        <ns0:v>0.4291015625</ns0:v>
      </ns0:c>
      <ns0:c r="I561" s="238" t="n">
        <ns0:f>AVERAGE('GRPO原始 0923'!F607:F656)</ns0:f>
        <ns0:v>0.41421875</ns0:v>
      </ns0:c>
      <ns0:c r="J561" s="240" t="n">
        <ns0:f>C561-C80</ns0:f>
        <ns0:v>-0.10625000000000001</ns0:v>
      </ns0:c>
      <ns0:c r="K561" s="240" t="n">
        <ns0:f>D561-D80</ns0:f>
        <ns0:v>-0.11171874999999998</ns0:v>
      </ns0:c>
      <ns0:c r="L561" s="240" t="n">
        <ns0:f>E561-E80</ns0:f>
        <ns0:v>-0.11979166666666669</ns0:v>
      </ns0:c>
      <ns0:c r="M561" s="240" t="n">
        <ns0:f>F561-F80</ns0:f>
        <ns0:v>-0.11679687500000002</ns0:v>
      </ns0:c>
      <ns0:c r="N561" s="240" t="n">
        <ns0:f>G561-G80</ns0:f>
        <ns0:v>-0.12265624999999997</ns0:v>
      </ns0:c>
      <ns0:c r="O561" s="240" t="n">
        <ns0:f>H561-H80</ns0:f>
        <ns0:v>-0.12246093749999998</ns0:v>
      </ns0:c>
      <ns0:c r="P561" s="240" t="n">
        <ns0:f>I561-I80</ns0:f>
        <ns0:v>-0.12859375</ns0:v>
      </ns0:c>
    </ns0:row>
    <ns0:row r="562" ht="19" customHeight="1">
      <ns0:c r="A562" s="235" t="str">
        <ns0:v>exp-t2-tricks</ns0:v>
      </ns0:c>
      <ns0:c r="B562" s="235" t="n">
        <ns0:v>80</ns0:v>
      </ns0:c>
      <ns0:c r="C562" s="238" t="n">
        <ns0:f>AVERAGE('GRPO原始 0923'!F653:F657)</ns0:f>
        <ns0:v>0.3875</ns0:v>
      </ns0:c>
      <ns0:c r="D562" s="238" t="n">
        <ns0:f>AVERAGE('GRPO原始 0923'!F648:F657)</ns0:f>
        <ns0:v>0.39453125</ns0:v>
      </ns0:c>
      <ns0:c r="E562" s="238" t="n">
        <ns0:f>AVERAGE('GRPO原始 0923'!F643:F657)</ns0:f>
        <ns0:v>0.4041666666666667</ns0:v>
      </ns0:c>
      <ns0:c r="F562" s="238" t="n">
        <ns0:f>AVERAGE('GRPO原始 0923'!F638:F657)</ns0:f>
        <ns0:v>0.43515625</ns0:v>
      </ns0:c>
      <ns0:c r="G562" s="238" t="n">
        <ns0:f>AVERAGE('GRPO原始 0923'!F628:F657)</ns0:f>
        <ns0:v>0.43854166666666666</ns0:v>
      </ns0:c>
      <ns0:c r="H562" s="238" t="n">
        <ns0:f>AVERAGE('GRPO原始 0923'!F618:F657)</ns0:f>
        <ns0:v>0.4283203125</ns0:v>
      </ns0:c>
      <ns0:c r="I562" s="238" t="n">
        <ns0:f>AVERAGE('GRPO原始 0923'!F608:F657)</ns0:f>
        <ns0:v>0.41546875</ns0:v>
      </ns0:c>
      <ns0:c r="J562" s="240" t="n">
        <ns0:f>C562-C81</ns0:f>
        <ns0:v>-0.11406250000000001</ns0:v>
      </ns0:c>
      <ns0:c r="K562" s="240" t="n">
        <ns0:f>D562-D81</ns0:f>
        <ns0:v>-0.11640625000000004</ns0:v>
      </ns0:c>
      <ns0:c r="L562" s="240" t="n">
        <ns0:f>E562-E81</ns0:f>
        <ns0:v>-0.11927083333333333</ns0:v>
      </ns0:c>
      <ns0:c r="M562" s="240" t="n">
        <ns0:f>F562-F81</ns0:f>
        <ns0:v>-0.12343749999999998</ns0:v>
      </ns0:c>
      <ns0:c r="N562" s="240" t="n">
        <ns0:f>G562-G81</ns0:f>
        <ns0:v>-0.12239583333333331</ns0:v>
      </ns0:c>
      <ns0:c r="O562" s="240" t="n">
        <ns0:f>H562-H81</ns0:f>
        <ns0:v>-0.12382812499999996</ns0:v>
      </ns0:c>
      <ns0:c r="P562" s="240" t="n">
        <ns0:f>I562-I81</ns0:f>
        <ns0:v>-0.12828124999999996</ns0:v>
      </ns0:c>
    </ns0:row>
    <ns0:row r="563" ht="19" customHeight="1">
      <ns0:c r="A563" s="235" t="str">
        <ns0:v>exp-t2-tricks</ns0:v>
      </ns0:c>
      <ns0:c r="B563" s="235" t="n">
        <ns0:v>81</ns0:v>
      </ns0:c>
      <ns0:c r="C563" s="238" t="n">
        <ns0:f>AVERAGE('GRPO原始 0923'!F654:F658)</ns0:f>
        <ns0:v>0.3609375</ns0:v>
      </ns0:c>
      <ns0:c r="D563" s="238" t="n">
        <ns0:f>AVERAGE('GRPO原始 0923'!F649:F658)</ns0:f>
        <ns0:v>0.3859375</ns0:v>
      </ns0:c>
      <ns0:c r="E563" s="238" t="n">
        <ns0:f>AVERAGE('GRPO原始 0923'!F644:F658)</ns0:f>
        <ns0:v>0.3958333333333333</ns0:v>
      </ns0:c>
      <ns0:c r="F563" s="238" t="n">
        <ns0:f>AVERAGE('GRPO原始 0923'!F639:F658)</ns0:f>
        <ns0:v>0.43125</ns0:v>
      </ns0:c>
      <ns0:c r="G563" s="238" t="n">
        <ns0:f>AVERAGE('GRPO原始 0923'!F629:F658)</ns0:f>
        <ns0:v>0.4356770833333333</ns0:v>
      </ns0:c>
      <ns0:c r="H563" s="238" t="n">
        <ns0:f>AVERAGE('GRPO原始 0923'!F619:F658)</ns0:f>
        <ns0:v>0.42265625</ns0:v>
      </ns0:c>
      <ns0:c r="I563" s="238" t="n">
        <ns0:f>AVERAGE('GRPO原始 0923'!F609:F658)</ns0:f>
        <ns0:v>0.41625</ns0:v>
      </ns0:c>
      <ns0:c r="J563" s="240" t="n">
        <ns0:f>C563-C82</ns0:f>
        <ns0:v>-0.09843749999999996</ns0:v>
      </ns0:c>
      <ns0:c r="K563" s="240" t="n">
        <ns0:f>D563-D82</ns0:f>
        <ns0:v>-0.11171875000000003</ns0:v>
      </ns0:c>
      <ns0:c r="L563" s="240" t="n">
        <ns0:f>E563-E82</ns0:f>
        <ns0:v>-0.11510416666666673</ns0:v>
      </ns0:c>
      <ns0:c r="M563" s="240" t="n">
        <ns0:f>F563-F82</ns0:f>
        <ns0:v>-0.11796874999999996</ns0:v>
      </ns0:c>
      <ns0:c r="N563" s="240" t="n">
        <ns0:f>G563-G82</ns0:f>
        <ns0:v>-0.1177083333333333</ns0:v>
      </ns0:c>
      <ns0:c r="O563" s="240" t="n">
        <ns0:f>H563-H82</ns0:f>
        <ns0:v>-0.1251953125</ns0:v>
      </ns0:c>
      <ns0:c r="P563" s="240" t="n">
        <ns0:f>I563-I82</ns0:f>
        <ns0:v>-0.1278125</ns0:v>
      </ns0:c>
    </ns0:row>
    <ns0:row r="564" ht="19" customHeight="1">
      <ns0:c r="A564" s="235" t="str">
        <ns0:v>exp-t2-tricks</ns0:v>
      </ns0:c>
      <ns0:c r="B564" s="235" t="n">
        <ns0:v>82</ns0:v>
      </ns0:c>
      <ns0:c r="C564" s="238" t="n">
        <ns0:f>AVERAGE('GRPO原始 0923'!F655:F659)</ns0:f>
        <ns0:v>0.3609375</ns0:v>
      </ns0:c>
      <ns0:c r="D564" s="238" t="n">
        <ns0:f>AVERAGE('GRPO原始 0923'!F650:F659)</ns0:f>
        <ns0:v>0.39375</ns0:v>
      </ns0:c>
      <ns0:c r="E564" s="238" t="n">
        <ns0:f>AVERAGE('GRPO原始 0923'!F645:F659)</ns0:f>
        <ns0:v>0.39427083333333335</ns0:v>
      </ns0:c>
      <ns0:c r="F564" s="238" t="n">
        <ns0:f>AVERAGE('GRPO原始 0923'!F640:F659)</ns0:f>
        <ns0:v>0.422265625</ns0:v>
      </ns0:c>
      <ns0:c r="G564" s="238" t="n">
        <ns0:f>AVERAGE('GRPO原始 0923'!F630:F659)</ns0:f>
        <ns0:v>0.43411458333333336</ns0:v>
      </ns0:c>
      <ns0:c r="H564" s="238" t="n">
        <ns0:f>AVERAGE('GRPO原始 0923'!F620:F659)</ns0:f>
        <ns0:v>0.42578125</ns0:v>
      </ns0:c>
      <ns0:c r="I564" s="238" t="n">
        <ns0:f>AVERAGE('GRPO原始 0923'!F610:F659)</ns0:f>
        <ns0:v>0.416875</ns0:v>
      </ns0:c>
      <ns0:c r="J564" s="240" t="n">
        <ns0:f>C564-C83</ns0:f>
        <ns0:v>-0.10468749999999999</ns0:v>
      </ns0:c>
      <ns0:c r="K564" s="240" t="n">
        <ns0:f>D564-D83</ns0:f>
        <ns0:v>-0.10859374999999999</ns0:v>
      </ns0:c>
      <ns0:c r="L564" s="240" t="n">
        <ns0:f>E564-E83</ns0:f>
        <ns0:v>-0.11406249999999996</ns0:v>
      </ns0:c>
      <ns0:c r="M564" s="240" t="n">
        <ns0:f>F564-F83</ns0:f>
        <ns0:v>-0.11601562500000007</ns0:v>
      </ns0:c>
      <ns0:c r="N564" s="240" t="n">
        <ns0:f>G564-G83</ns0:f>
        <ns0:v>-0.11562499999999992</ns0:v>
      </ns0:c>
      <ns0:c r="O564" s="240" t="n">
        <ns0:f>H564-H83</ns0:f>
        <ns0:v>-0.12324218750000004</ns0:v>
      </ns0:c>
      <ns0:c r="P564" s="240" t="n">
        <ns0:f>I564-I83</ns0:f>
        <ns0:v>-0.12656250000000002</ns0:v>
      </ns0:c>
    </ns0:row>
    <ns0:row r="565" ht="19" customHeight="1">
      <ns0:c r="A565" s="235" t="str">
        <ns0:v>exp-t2-tricks</ns0:v>
      </ns0:c>
      <ns0:c r="B565" s="235" t="n">
        <ns0:v>83</ns0:v>
      </ns0:c>
      <ns0:c r="C565" s="238" t="n">
        <ns0:f>AVERAGE('GRPO原始 0923'!F656:F660)</ns0:f>
        <ns0:v>0.334375</ns0:v>
      </ns0:c>
      <ns0:c r="D565" s="238" t="n">
        <ns0:f>AVERAGE('GRPO原始 0923'!F651:F660)</ns0:f>
        <ns0:v>0.365625</ns0:v>
      </ns0:c>
      <ns0:c r="E565" s="238" t="n">
        <ns0:f>AVERAGE('GRPO原始 0923'!F646:F660)</ns0:f>
        <ns0:v>0.3802083333333333</ns0:v>
      </ns0:c>
      <ns0:c r="F565" s="238" t="n">
        <ns0:f>AVERAGE('GRPO原始 0923'!F641:F660)</ns0:f>
        <ns0:v>0.404296875</ns0:v>
      </ns0:c>
      <ns0:c r="G565" s="238" t="n">
        <ns0:f>AVERAGE('GRPO原始 0923'!F631:F660)</ns0:f>
        <ns0:v>0.42604166666666665</ns0:v>
      </ns0:c>
      <ns0:c r="H565" s="238" t="n">
        <ns0:f>AVERAGE('GRPO原始 0923'!F621:F660)</ns0:f>
        <ns0:v>0.4251953125</ns0:v>
      </ns0:c>
      <ns0:c r="I565" s="238" t="n">
        <ns0:f>AVERAGE('GRPO原始 0923'!F611:F660)</ns0:f>
        <ns0:v>0.41671875</ns0:v>
      </ns0:c>
      <ns0:c r="J565" s="240" t="n">
        <ns0:f>C565-C84</ns0:f>
        <ns0:v>-0.11093750000000002</ns0:v>
      </ns0:c>
      <ns0:c r="K565" s="240" t="n">
        <ns0:f>D565-D84</ns0:f>
        <ns0:v>-0.10781250000000003</ns0:v>
      </ns0:c>
      <ns0:c r="L565" s="240" t="n">
        <ns0:f>E565-E84</ns0:f>
        <ns0:v>-0.11562500000000003</ns0:v>
      </ns0:c>
      <ns0:c r="M565" s="240" t="n">
        <ns0:f>F565-F84</ns0:f>
        <ns0:v>-0.11757812499999998</ns0:v>
      </ns0:c>
      <ns0:c r="N565" s="240" t="n">
        <ns0:f>G565-G84</ns0:f>
        <ns0:v>-0.11692708333333335</ns0:v>
      </ns0:c>
      <ns0:c r="O565" s="240" t="n">
        <ns0:f>H565-H84</ns0:f>
        <ns0:v>-0.12343749999999998</ns0:v>
      </ns0:c>
      <ns0:c r="P565" s="240" t="n">
        <ns0:f>I565-I84</ns0:f>
        <ns0:v>-0.12515624999999997</ns0:v>
      </ns0:c>
    </ns0:row>
    <ns0:row r="566" ht="19" customHeight="1">
      <ns0:c r="A566" s="235" t="str">
        <ns0:v>exp-t2-tricks</ns0:v>
      </ns0:c>
      <ns0:c r="B566" s="235" t="n">
        <ns0:v>84</ns0:v>
      </ns0:c>
      <ns0:c r="C566" s="238" t="n">
        <ns0:f>AVERAGE('GRPO原始 0923'!F657:F661)</ns0:f>
        <ns0:v>0.365625</ns0:v>
      </ns0:c>
      <ns0:c r="D566" s="238" t="n">
        <ns0:f>AVERAGE('GRPO原始 0923'!F652:F661)</ns0:f>
        <ns0:v>0.384375</ns0:v>
      </ns0:c>
      <ns0:c r="E566" s="238" t="n">
        <ns0:f>AVERAGE('GRPO原始 0923'!F647:F661)</ns0:f>
        <ns0:v>0.3927083333333333</ns0:v>
      </ns0:c>
      <ns0:c r="F566" s="238" t="n">
        <ns0:f>AVERAGE('GRPO原始 0923'!F642:F661)</ns0:f>
        <ns0:v>0.4015625</ns0:v>
      </ns0:c>
      <ns0:c r="G566" s="238" t="n">
        <ns0:f>AVERAGE('GRPO原始 0923'!F632:F661)</ns0:f>
        <ns0:v>0.4265625</ns0:v>
      </ns0:c>
      <ns0:c r="H566" s="238" t="n">
        <ns0:f>AVERAGE('GRPO原始 0923'!F622:F661)</ns0:f>
        <ns0:v>0.426953125</ns0:v>
      </ns0:c>
      <ns0:c r="I566" s="238" t="n">
        <ns0:f>AVERAGE('GRPO原始 0923'!F612:F661)</ns0:f>
        <ns0:v>0.42015625</ns0:v>
      </ns0:c>
      <ns0:c r="J566" s="240" t="n">
        <ns0:f>C566-C85</ns0:f>
        <ns0:v>-0.08437500000000003</ns0:v>
      </ns0:c>
      <ns0:c r="K566" s="240" t="n">
        <ns0:f>D566-D85</ns0:f>
        <ns0:v>-0.09531249999999997</ns0:v>
      </ns0:c>
      <ns0:c r="L566" s="240" t="n">
        <ns0:f>E566-E85</ns0:f>
        <ns0:v>-0.10260416666666666</ns0:v>
      </ns0:c>
      <ns0:c r="M566" s="240" t="n">
        <ns0:f>F566-F85</ns0:f>
        <ns0:v>-0.11093749999999997</ns0:v>
      </ns0:c>
      <ns0:c r="N566" s="240" t="n">
        <ns0:f>G566-G85</ns0:f>
        <ns0:v>-0.11302083333333329</ns0:v>
      </ns0:c>
      <ns0:c r="O566" s="240" t="n">
        <ns0:f>H566-H85</ns0:f>
        <ns0:v>-0.12167968749999997</ns0:v>
      </ns0:c>
      <ns0:c r="P566" s="240" t="n">
        <ns0:f>I566-I85</ns0:f>
        <ns0:v>-0.11937500000000001</ns0:v>
      </ns0:c>
    </ns0:row>
    <ns0:row r="567" ht="19" customHeight="1">
      <ns0:c r="A567" s="235" t="str">
        <ns0:v>exp-t2-tricks</ns0:v>
      </ns0:c>
      <ns0:c r="B567" s="235" t="n">
        <ns0:v>85</ns0:v>
      </ns0:c>
      <ns0:c r="C567" s="238" t="n">
        <ns0:f>AVERAGE('GRPO原始 0923'!F658:F662)</ns0:f>
        <ns0:v>0.3984375</ns0:v>
      </ns0:c>
      <ns0:c r="D567" s="238" t="n">
        <ns0:f>AVERAGE('GRPO原始 0923'!F653:F662)</ns0:f>
        <ns0:v>0.39296875</ns0:v>
      </ns0:c>
      <ns0:c r="E567" s="238" t="n">
        <ns0:f>AVERAGE('GRPO原始 0923'!F648:F662)</ns0:f>
        <ns0:v>0.3958333333333333</ns0:v>
      </ns0:c>
      <ns0:c r="F567" s="238" t="n">
        <ns0:f>AVERAGE('GRPO原始 0923'!F643:F662)</ns0:f>
        <ns0:v>0.402734375</ns0:v>
      </ns0:c>
      <ns0:c r="G567" s="238" t="n">
        <ns0:f>AVERAGE('GRPO原始 0923'!F633:F662)</ns0:f>
        <ns0:v>0.4309895833333333</ns0:v>
      </ns0:c>
      <ns0:c r="H567" s="238" t="n">
        <ns0:f>AVERAGE('GRPO原始 0923'!F623:F662)</ns0:f>
        <ns0:v>0.430078125</ns0:v>
      </ns0:c>
      <ns0:c r="I567" s="238" t="n">
        <ns0:f>AVERAGE('GRPO原始 0923'!F613:F662)</ns0:f>
        <ns0:v>0.42078125</ns0:v>
      </ns0:c>
      <ns0:c r="J567" s="240" t="n">
        <ns0:f>C567-C86</ns0:f>
        <ns0:v>-0.07343749999999999</ns0:v>
      </ns0:c>
      <ns0:c r="K567" s="240" t="n">
        <ns0:f>D567-D86</ns0:f>
        <ns0:v>-0.09375</ns0:v>
      </ns0:c>
      <ns0:c r="L567" s="240" t="n">
        <ns0:f>E567-E86</ns0:f>
        <ns0:v>-0.10208333333333336</ns0:v>
      </ns0:c>
      <ns0:c r="M567" s="240" t="n">
        <ns0:f>F567-F86</ns0:f>
        <ns0:v>-0.10781249999999998</ns0:v>
      </ns0:c>
      <ns0:c r="N567" s="240" t="n">
        <ns0:f>G567-G86</ns0:f>
        <ns0:v>-0.11041666666666666</ns0:v>
      </ns0:c>
      <ns0:c r="O567" s="240" t="n">
        <ns0:f>H567-H86</ns0:f>
        <ns0:v>-0.12128906250000004</ns0:v>
      </ns0:c>
      <ns0:c r="P567" s="240" t="n">
        <ns0:f>I567-I86</ns0:f>
        <ns0:v>-0.12093750000000003</ns0:v>
      </ns0:c>
    </ns0:row>
    <ns0:row r="568" ht="19" customHeight="1">
      <ns0:c r="A568" s="235" t="str">
        <ns0:v>exp-t2-tricks</ns0:v>
      </ns0:c>
      <ns0:c r="B568" s="235" t="n">
        <ns0:v>86</ns0:v>
      </ns0:c>
      <ns0:c r="C568" s="238" t="n">
        <ns0:f>AVERAGE('GRPO原始 0923'!F659:F663)</ns0:f>
        <ns0:v>0.3984375</ns0:v>
      </ns0:c>
      <ns0:c r="D568" s="238" t="n">
        <ns0:f>AVERAGE('GRPO原始 0923'!F654:F663)</ns0:f>
        <ns0:v>0.3796875</ns0:v>
      </ns0:c>
      <ns0:c r="E568" s="238" t="n">
        <ns0:f>AVERAGE('GRPO原始 0923'!F649:F663)</ns0:f>
        <ns0:v>0.39010416666666664</ns0:v>
      </ns0:c>
      <ns0:c r="F568" s="238" t="n">
        <ns0:f>AVERAGE('GRPO原始 0923'!F644:F663)</ns0:f>
        <ns0:v>0.396484375</ns0:v>
      </ns0:c>
      <ns0:c r="G568" s="238" t="n">
        <ns0:f>AVERAGE('GRPO原始 0923'!F634:F663)</ns0:f>
        <ns0:v>0.4296875</ns0:v>
      </ns0:c>
      <ns0:c r="H568" s="238" t="n">
        <ns0:f>AVERAGE('GRPO原始 0923'!F624:F663)</ns0:f>
        <ns0:v>0.4263671875</ns0:v>
      </ns0:c>
      <ns0:c r="I568" s="238" t="n">
        <ns0:f>AVERAGE('GRPO原始 0923'!F614:F663)</ns0:f>
        <ns0:v>0.42265625</ns0:v>
      </ns0:c>
      <ns0:c r="J568" s="240" t="n">
        <ns0:f>C568-C87</ns0:f>
        <ns0:v>-0.08906249999999999</ns0:v>
      </ns0:c>
      <ns0:c r="K568" s="240" t="n">
        <ns0:f>D568-D87</ns0:f>
        <ns0:v>-0.09375</ns0:v>
      </ns0:c>
      <ns0:c r="L568" s="240" t="n">
        <ns0:f>E568-E87</ns0:f>
        <ns0:v>-0.10416666666666669</ns0:v>
      </ns0:c>
      <ns0:c r="M568" s="240" t="n">
        <ns0:f>F568-F87</ns0:f>
        <ns0:v>-0.10859375000000004</ns0:v>
      </ns0:c>
      <ns0:c r="N568" s="240" t="n">
        <ns0:f>G568-G87</ns0:f>
        <ns0:v>-0.11536458333333333</ns0:v>
      </ns0:c>
      <ns0:c r="O568" s="240" t="n">
        <ns0:f>H568-H87</ns0:f>
        <ns0:v>-0.12148437499999998</ns0:v>
      </ns0:c>
      <ns0:c r="P568" s="240" t="n">
        <ns0:f>I568-I87</ns0:f>
        <ns0:v>-0.11859375</ns0:v>
      </ns0:c>
    </ns0:row>
    <ns0:row r="569" ht="19" customHeight="1">
      <ns0:c r="A569" s="235" t="str">
        <ns0:v>exp-t2-tricks</ns0:v>
      </ns0:c>
      <ns0:c r="B569" s="235" t="n">
        <ns0:v>87</ns0:v>
      </ns0:c>
      <ns0:c r="C569" s="238" t="n">
        <ns0:f>AVERAGE('GRPO原始 0923'!F660:F664)</ns0:f>
        <ns0:v>0.4078125</ns0:v>
      </ns0:c>
      <ns0:c r="D569" s="238" t="n">
        <ns0:f>AVERAGE('GRPO原始 0923'!F655:F664)</ns0:f>
        <ns0:v>0.384375</ns0:v>
      </ns0:c>
      <ns0:c r="E569" s="238" t="n">
        <ns0:f>AVERAGE('GRPO原始 0923'!F650:F664)</ns0:f>
        <ns0:v>0.3984375</ns0:v>
      </ns0:c>
      <ns0:c r="F569" s="238" t="n">
        <ns0:f>AVERAGE('GRPO原始 0923'!F645:F664)</ns0:f>
        <ns0:v>0.39765625</ns0:v>
      </ns0:c>
      <ns0:c r="G569" s="238" t="n">
        <ns0:f>AVERAGE('GRPO原始 0923'!F635:F664)</ns0:f>
        <ns0:v>0.4265625</ns0:v>
      </ns0:c>
      <ns0:c r="H569" s="238" t="n">
        <ns0:f>AVERAGE('GRPO原始 0923'!F625:F664)</ns0:f>
        <ns0:v>0.428125</ns0:v>
      </ns0:c>
      <ns0:c r="I569" s="238" t="n">
        <ns0:f>AVERAGE('GRPO原始 0923'!F615:F664)</ns0:f>
        <ns0:v>0.4228125</ns0:v>
      </ns0:c>
      <ns0:c r="J569" s="240" t="n">
        <ns0:f>C569-C88</ns0:f>
        <ns0:v>-0.08437499999999998</ns0:v>
      </ns0:c>
      <ns0:c r="K569" s="240" t="n">
        <ns0:f>D569-D88</ns0:f>
        <ns0:v>-0.09453124999999996</ns0:v>
      </ns0:c>
      <ns0:c r="L569" s="240" t="n">
        <ns0:f>E569-E88</ns0:f>
        <ns0:v>-0.10052083333333334</ns0:v>
      </ns0:c>
      <ns0:c r="M569" s="240" t="n">
        <ns0:f>F569-F88</ns0:f>
        <ns0:v>-0.10664062499999999</ns0:v>
      </ns0:c>
      <ns0:c r="N569" s="240" t="n">
        <ns0:f>G569-G88</ns0:f>
        <ns0:v>-0.11614583333333334</ns0:v>
      </ns0:c>
      <ns0:c r="O569" s="240" t="n">
        <ns0:f>H569-H88</ns0:f>
        <ns0:v>-0.1181640625</ns0:v>
      </ns0:c>
      <ns0:c r="P569" s="240" t="n">
        <ns0:f>I569-I88</ns0:f>
        <ns0:v>-0.11781250000000004</ns0:v>
      </ns0:c>
    </ns0:row>
    <ns0:row r="570" ht="19" customHeight="1">
      <ns0:c r="A570" s="235" t="str">
        <ns0:v>exp-t2-tricks</ns0:v>
      </ns0:c>
      <ns0:c r="B570" s="235" t="n">
        <ns0:v>88</ns0:v>
      </ns0:c>
      <ns0:c r="C570" s="238" t="n">
        <ns0:f>AVERAGE('GRPO原始 0923'!F661:F665)</ns0:f>
        <ns0:v>0.428125</ns0:v>
      </ns0:c>
      <ns0:c r="D570" s="238" t="n">
        <ns0:f>AVERAGE('GRPO原始 0923'!F656:F665)</ns0:f>
        <ns0:v>0.38125</ns0:v>
      </ns0:c>
      <ns0:c r="E570" s="238" t="n">
        <ns0:f>AVERAGE('GRPO原始 0923'!F651:F665)</ns0:f>
        <ns0:v>0.38645833333333335</ns0:v>
      </ns0:c>
      <ns0:c r="F570" s="238" t="n">
        <ns0:f>AVERAGE('GRPO原始 0923'!F646:F665)</ns0:f>
        <ns0:v>0.3921875</ns0:v>
      </ns0:c>
      <ns0:c r="G570" s="238" t="n">
        <ns0:f>AVERAGE('GRPO原始 0923'!F636:F665)</ns0:f>
        <ns0:v>0.42682291666666666</ns0:v>
      </ns0:c>
      <ns0:c r="H570" s="238" t="n">
        <ns0:f>AVERAGE('GRPO原始 0923'!F626:F665)</ns0:f>
        <ns0:v>0.4267578125</ns0:v>
      </ns0:c>
      <ns0:c r="I570" s="238" t="n">
        <ns0:f>AVERAGE('GRPO原始 0923'!F616:F665)</ns0:f>
        <ns0:v>0.4203125</ns0:v>
      </ns0:c>
      <ns0:c r="J570" s="240" t="n">
        <ns0:f>C570-C89</ns0:f>
        <ns0:v>-0.07343750000000004</ns0:v>
      </ns0:c>
      <ns0:c r="K570" s="240" t="n">
        <ns0:f>D570-D89</ns0:f>
        <ns0:v>-0.09218750000000003</ns0:v>
      </ns0:c>
      <ns0:c r="L570" s="240" t="n">
        <ns0:f>E570-E89</ns0:f>
        <ns0:v>-0.09635416666666663</ns0:v>
      </ns0:c>
      <ns0:c r="M570" s="240" t="n">
        <ns0:f>F570-F89</ns0:f>
        <ns0:v>-0.10507812499999997</ns0:v>
      </ns0:c>
      <ns0:c r="N570" s="240" t="n">
        <ns0:f>G570-G89</ns0:f>
        <ns0:v>-0.10989583333333336</ns0:v>
      </ns0:c>
      <ns0:c r="O570" s="240" t="n">
        <ns0:f>H570-H89</ns0:f>
        <ns0:v>-0.1162109375</ns0:v>
      </ns0:c>
      <ns0:c r="P570" s="240" t="n">
        <ns0:f>I570-I89</ns0:f>
        <ns0:v>-0.11671874999999998</ns0:v>
      </ns0:c>
    </ns0:row>
    <ns0:row r="571" ht="19" customHeight="1">
      <ns0:c r="A571" s="235" t="str">
        <ns0:v>exp-t2-tricks</ns0:v>
      </ns0:c>
      <ns0:c r="B571" s="235" t="n">
        <ns0:v>89</ns0:v>
      </ns0:c>
      <ns0:c r="C571" s="238" t="n">
        <ns0:f>AVERAGE('GRPO原始 0923'!F662:F666)</ns0:f>
        <ns0:v>0.43125</ns0:v>
      </ns0:c>
      <ns0:c r="D571" s="238" t="n">
        <ns0:f>AVERAGE('GRPO原始 0923'!F657:F666)</ns0:f>
        <ns0:v>0.3984375</ns0:v>
      </ns0:c>
      <ns0:c r="E571" s="238" t="n">
        <ns0:f>AVERAGE('GRPO原始 0923'!F652:F666)</ns0:f>
        <ns0:v>0.4</ns0:v>
      </ns0:c>
      <ns0:c r="F571" s="238" t="n">
        <ns0:f>AVERAGE('GRPO原始 0923'!F647:F666)</ns0:f>
        <ns0:v>0.40234375</ns0:v>
      </ns0:c>
      <ns0:c r="G571" s="238" t="n">
        <ns0:f>AVERAGE('GRPO原始 0923'!F637:F666)</ns0:f>
        <ns0:v>0.43072916666666666</ns0:v>
      </ns0:c>
      <ns0:c r="H571" s="238" t="n">
        <ns0:f>AVERAGE('GRPO原始 0923'!F627:F666)</ns0:f>
        <ns0:v>0.428515625</ns0:v>
      </ns0:c>
      <ns0:c r="I571" s="238" t="n">
        <ns0:f>AVERAGE('GRPO原始 0923'!F617:F666)</ns0:f>
        <ns0:v>0.42296875</ns0:v>
      </ns0:c>
      <ns0:c r="J571" s="240" t="n">
        <ns0:f>C571-C90</ns0:f>
        <ns0:v>-0.0859375</ns0:v>
      </ns0:c>
      <ns0:c r="K571" s="240" t="n">
        <ns0:f>D571-D90</ns0:f>
        <ns0:v>-0.08515624999999999</ns0:v>
      </ns0:c>
      <ns0:c r="L571" s="240" t="n">
        <ns0:f>E571-E90</ns0:f>
        <ns0:v>-0.09218749999999998</ns0:v>
      </ns0:c>
      <ns0:c r="M571" s="240" t="n">
        <ns0:f>F571-F90</ns0:f>
        <ns0:v>-0.09843749999999996</ns0:v>
      </ns0:c>
      <ns0:c r="N571" s="240" t="n">
        <ns0:f>G571-G90</ns0:f>
        <ns0:v>-0.10625000000000001</ns0:v>
      </ns0:c>
      <ns0:c r="O571" s="240" t="n">
        <ns0:f>H571-H90</ns0:f>
        <ns0:v>-0.11328124999999994</ns0:v>
      </ns0:c>
      <ns0:c r="P571" s="240" t="n">
        <ns0:f>I571-I90</ns0:f>
        <ns0:v>-0.11499999999999999</ns0:v>
      </ns0:c>
    </ns0:row>
    <ns0:row r="572" ht="19" customHeight="1">
      <ns0:c r="A572" s="235" t="str">
        <ns0:v>exp-t2-tricks</ns0:v>
      </ns0:c>
      <ns0:c r="B572" s="235" t="n">
        <ns0:v>90</ns0:v>
      </ns0:c>
      <ns0:c r="C572" s="238" t="n">
        <ns0:f>AVERAGE('GRPO原始 0923'!F663:F667)</ns0:f>
        <ns0:v>0.4375</ns0:v>
      </ns0:c>
      <ns0:c r="D572" s="238" t="n">
        <ns0:f>AVERAGE('GRPO原始 0923'!F658:F667)</ns0:f>
        <ns0:v>0.41796875</ns0:v>
      </ns0:c>
      <ns0:c r="E572" s="238" t="n">
        <ns0:f>AVERAGE('GRPO原始 0923'!F653:F667)</ns0:f>
        <ns0:v>0.4078125</ns0:v>
      </ns0:c>
      <ns0:c r="F572" s="238" t="n">
        <ns0:f>AVERAGE('GRPO原始 0923'!F648:F667)</ns0:f>
        <ns0:v>0.40625</ns0:v>
      </ns0:c>
      <ns0:c r="G572" s="238" t="n">
        <ns0:f>AVERAGE('GRPO原始 0923'!F638:F667)</ns0:f>
        <ns0:v>0.42942708333333335</ns0:v>
      </ns0:c>
      <ns0:c r="H572" s="238" t="n">
        <ns0:f>AVERAGE('GRPO原始 0923'!F628:F667)</ns0:f>
        <ns0:v>0.4333984375</ns0:v>
      </ns0:c>
      <ns0:c r="I572" s="238" t="n">
        <ns0:f>AVERAGE('GRPO原始 0923'!F618:F667)</ns0:f>
        <ns0:v>0.42625</ns0:v>
      </ns0:c>
      <ns0:c r="J572" s="240" t="n">
        <ns0:f>C572-C91</ns0:f>
        <ns0:v>-0.09062499999999996</ns0:v>
      </ns0:c>
      <ns0:c r="K572" s="240" t="n">
        <ns0:f>D572-D91</ns0:f>
        <ns0:v>-0.08203125</ns0:v>
      </ns0:c>
      <ns0:c r="L572" s="240" t="n">
        <ns0:f>E572-E91</ns0:f>
        <ns0:v>-0.09270833333333328</ns0:v>
      </ns0:c>
      <ns0:c r="M572" s="240" t="n">
        <ns0:f>F572-F91</ns0:f>
        <ns0:v>-0.09921875000000002</ns0:v>
      </ns0:c>
      <ns0:c r="N572" s="240" t="n">
        <ns0:f>G572-G91</ns0:f>
        <ns0:v>-0.10963541666666665</ns0:v>
      </ns0:c>
      <ns0:c r="O572" s="240" t="n">
        <ns0:f>H572-H91</ns0:f>
        <ns0:v>-0.11230468749999994</ns0:v>
      </ns0:c>
      <ns0:c r="P572" s="240" t="n">
        <ns0:f>I572-I91</ns0:f>
        <ns0:v>-0.11546875000000001</ns0:v>
      </ns0:c>
    </ns0:row>
    <ns0:row r="573" ht="19" customHeight="1">
      <ns0:c r="A573" s="235" t="str">
        <ns0:v>exp-t2-tricks</ns0:v>
      </ns0:c>
      <ns0:c r="B573" s="235" t="n">
        <ns0:v>91</ns0:v>
      </ns0:c>
      <ns0:c r="C573" s="238" t="n">
        <ns0:f>AVERAGE('GRPO原始 0923'!F664:F668)</ns0:f>
        <ns0:v>0.4625</ns0:v>
      </ns0:c>
      <ns0:c r="D573" s="238" t="n">
        <ns0:f>AVERAGE('GRPO原始 0923'!F659:F668)</ns0:f>
        <ns0:v>0.43046875</ns0:v>
      </ns0:c>
      <ns0:c r="E573" s="238" t="n">
        <ns0:f>AVERAGE('GRPO原始 0923'!F654:F668)</ns0:f>
        <ns0:v>0.40729166666666666</ns0:v>
      </ns0:c>
      <ns0:c r="F573" s="238" t="n">
        <ns0:f>AVERAGE('GRPO原始 0923'!F649:F668)</ns0:f>
        <ns0:v>0.408203125</ns0:v>
      </ns0:c>
      <ns0:c r="G573" s="238" t="n">
        <ns0:f>AVERAGE('GRPO原始 0923'!F639:F668)</ns0:f>
        <ns0:v>0.4309895833333333</ns0:v>
      </ns0:c>
      <ns0:c r="H573" s="238" t="n">
        <ns0:f>AVERAGE('GRPO原始 0923'!F629:F668)</ns0:f>
        <ns0:v>0.434375</ns0:v>
      </ns0:c>
      <ns0:c r="I573" s="238" t="n">
        <ns0:f>AVERAGE('GRPO原始 0923'!F619:F668)</ns0:f>
        <ns0:v>0.42421875</ns0:v>
      </ns0:c>
      <ns0:c r="J573" s="240" t="n">
        <ns0:f>C573-C92</ns0:f>
        <ns0:v>-0.08281249999999996</ns0:v>
      </ns0:c>
      <ns0:c r="K573" s="240" t="n">
        <ns0:f>D573-D92</ns0:f>
        <ns0:v>-0.08593749999999994</ns0:v>
      </ns0:c>
      <ns0:c r="L573" s="240" t="n">
        <ns0:f>E573-E92</ns0:f>
        <ns0:v>-0.09010416666666665</ns0:v>
      </ns0:c>
      <ns0:c r="M573" s="240" t="n">
        <ns0:f>F573-F92</ns0:f>
        <ns0:v>-0.09882812500000004</ns0:v>
      </ns0:c>
      <ns0:c r="N573" s="240" t="n">
        <ns0:f>G573-G92</ns0:f>
        <ns0:v>-0.10729166666666673</ns0:v>
      </ns0:c>
      <ns0:c r="O573" s="240" t="n">
        <ns0:f>H573-H92</ns0:f>
        <ns0:v>-0.10976562500000003</ns0:v>
      </ns0:c>
      <ns0:c r="P573" s="240" t="n">
        <ns0:f>I573-I92</ns0:f>
        <ns0:v>-0.11734374999999997</ns0:v>
      </ns0:c>
    </ns0:row>
    <ns0:row r="574" ht="19" customHeight="1">
      <ns0:c r="A574" s="235" t="str">
        <ns0:v>exp-t2-tricks</ns0:v>
      </ns0:c>
      <ns0:c r="B574" s="235" t="n">
        <ns0:v>92</ns0:v>
      </ns0:c>
      <ns0:c r="C574" s="238" t="n">
        <ns0:f>AVERAGE('GRPO原始 0923'!F665:F669)</ns0:f>
        <ns0:v>0.475</ns0:v>
      </ns0:c>
      <ns0:c r="D574" s="238" t="n">
        <ns0:f>AVERAGE('GRPO原始 0923'!F660:F669)</ns0:f>
        <ns0:v>0.44140625</ns0:v>
      </ns0:c>
      <ns0:c r="E574" s="238" t="n">
        <ns0:f>AVERAGE('GRPO原始 0923'!F655:F669)</ns0:f>
        <ns0:v>0.41458333333333336</ns0:v>
      </ns0:c>
      <ns0:c r="F574" s="238" t="n">
        <ns0:f>AVERAGE('GRPO原始 0923'!F650:F669)</ns0:f>
        <ns0:v>0.417578125</ns0:v>
      </ns0:c>
      <ns0:c r="G574" s="238" t="n">
        <ns0:f>AVERAGE('GRPO原始 0923'!F640:F669)</ns0:f>
        <ns0:v>0.42864583333333334</ns0:v>
      </ns0:c>
      <ns0:c r="H574" s="238" t="n">
        <ns0:f>AVERAGE('GRPO原始 0923'!F630:F669)</ns0:f>
        <ns0:v>0.4359375</ns0:v>
      </ns0:c>
      <ns0:c r="I574" s="238" t="n">
        <ns0:f>AVERAGE('GRPO原始 0923'!F620:F669)</ns0:f>
        <ns0:v>0.42890625</ns0:v>
      </ns0:c>
      <ns0:c r="J574" s="240" t="n">
        <ns0:f>C574-C93</ns0:f>
        <ns0:v>-0.07343750000000004</ns0:v>
      </ns0:c>
      <ns0:c r="K574" s="240" t="n">
        <ns0:f>D574-D93</ns0:f>
        <ns0:v>-0.07890624999999996</ns0:v>
      </ns0:c>
      <ns0:c r="L574" s="240" t="n">
        <ns0:f>E574-E93</ns0:f>
        <ns0:v>-0.08749999999999997</ns0:v>
      </ns0:c>
      <ns0:c r="M574" s="240" t="n">
        <ns0:f>F574-F93</ns0:f>
        <ns0:v>-0.09375</ns0:v>
      </ns0:c>
      <ns0:c r="N574" s="240" t="n">
        <ns0:f>G574-G93</ns0:f>
        <ns0:v>-0.10364583333333338</ns0:v>
      </ns0:c>
      <ns0:c r="O574" s="240" t="n">
        <ns0:f>H574-H93</ns0:f>
        <ns0:v>-0.1064453125</ns0:v>
      </ns0:c>
      <ns0:c r="P574" s="240" t="n">
        <ns0:f>I574-I93</ns0:f>
        <ns0:v>-0.11437500000000006</ns0:v>
      </ns0:c>
    </ns0:row>
    <ns0:row r="575" ht="19" customHeight="1">
      <ns0:c r="A575" s="235" t="str">
        <ns0:v>exp-t2-tricks</ns0:v>
      </ns0:c>
      <ns0:c r="B575" s="235" t="n">
        <ns0:v>93</ns0:v>
      </ns0:c>
      <ns0:c r="C575" s="238" t="n">
        <ns0:f>AVERAGE('GRPO原始 0923'!F666:F670)</ns0:f>
        <ns0:v>0.5078125</ns0:v>
      </ns0:c>
      <ns0:c r="D575" s="238" t="n">
        <ns0:f>AVERAGE('GRPO原始 0923'!F661:F670)</ns0:f>
        <ns0:v>0.46796875</ns0:v>
      </ns0:c>
      <ns0:c r="E575" s="238" t="n">
        <ns0:f>AVERAGE('GRPO原始 0923'!F656:F670)</ns0:f>
        <ns0:v>0.4234375</ns0:v>
      </ns0:c>
      <ns0:c r="F575" s="238" t="n">
        <ns0:f>AVERAGE('GRPO原始 0923'!F651:F670)</ns0:f>
        <ns0:v>0.416796875</ns0:v>
      </ns0:c>
      <ns0:c r="G575" s="238" t="n">
        <ns0:f>AVERAGE('GRPO原始 0923'!F641:F670)</ns0:f>
        <ns0:v>0.42552083333333335</ns0:v>
      </ns0:c>
      <ns0:c r="H575" s="238" t="n">
        <ns0:f>AVERAGE('GRPO原始 0923'!F631:F670)</ns0:f>
        <ns0:v>0.4365234375</ns0:v>
      </ns0:c>
      <ns0:c r="I575" s="238" t="n">
        <ns0:f>AVERAGE('GRPO原始 0923'!F621:F670)</ns0:f>
        <ns0:v>0.43375</ns0:v>
      </ns0:c>
      <ns0:c r="J575" s="240" t="n">
        <ns0:f>C575-C94</ns0:f>
        <ns0:v>-0.07499999999999996</ns0:v>
      </ns0:c>
      <ns0:c r="K575" s="240" t="n">
        <ns0:f>D575-D94</ns0:f>
        <ns0:v>-0.07421875000000006</ns0:v>
      </ns0:c>
      <ns0:c r="L575" s="240" t="n">
        <ns0:f>E575-E94</ns0:f>
        <ns0:v>-0.0864583333333333</ns0:v>
      </ns0:c>
      <ns0:c r="M575" s="240" t="n">
        <ns0:f>F575-F94</ns0:f>
        <ns0:v>-0.09101562499999999</ns0:v>
      </ns0:c>
      <ns0:c r="N575" s="240" t="n">
        <ns0:f>G575-G94</ns0:f>
        <ns0:v>-0.10312500000000002</ns0:v>
      </ns0:c>
      <ns0:c r="O575" s="240" t="n">
        <ns0:f>H575-H94</ns0:f>
        <ns0:v>-0.10624999999999996</ns0:v>
      </ns0:c>
      <ns0:c r="P575" s="240" t="n">
        <ns0:f>I575-I94</ns0:f>
        <ns0:v>-0.11359375</ns0:v>
      </ns0:c>
    </ns0:row>
    <ns0:row r="576" ht="19" customHeight="1">
      <ns0:c r="A576" s="235" t="str">
        <ns0:v>exp-t2-tricks</ns0:v>
      </ns0:c>
      <ns0:c r="B576" s="235" t="n">
        <ns0:v>94</ns0:v>
      </ns0:c>
      <ns0:c r="C576" s="238" t="n">
        <ns0:f>AVERAGE('GRPO原始 0923'!F667:F671)</ns0:f>
        <ns0:v>0.5046875</ns0:v>
      </ns0:c>
      <ns0:c r="D576" s="238" t="n">
        <ns0:f>AVERAGE('GRPO原始 0923'!F662:F671)</ns0:f>
        <ns0:v>0.46796875</ns0:v>
      </ns0:c>
      <ns0:c r="E576" s="238" t="n">
        <ns0:f>AVERAGE('GRPO原始 0923'!F657:F671)</ns0:f>
        <ns0:v>0.43385416666666665</ns0:v>
      </ns0:c>
      <ns0:c r="F576" s="238" t="n">
        <ns0:f>AVERAGE('GRPO原始 0923'!F652:F671)</ns0:f>
        <ns0:v>0.426171875</ns0:v>
      </ns0:c>
      <ns0:c r="G576" s="238" t="n">
        <ns0:f>AVERAGE('GRPO原始 0923'!F642:F671)</ns0:f>
        <ns0:v>0.4236979166666667</ns0:v>
      </ns0:c>
      <ns0:c r="H576" s="238" t="n">
        <ns0:f>AVERAGE('GRPO原始 0923'!F632:F671)</ns0:f>
        <ns0:v>0.4369140625</ns0:v>
      </ns0:c>
      <ns0:c r="I576" s="238" t="n">
        <ns0:f>AVERAGE('GRPO原始 0923'!F622:F671)</ns0:f>
        <ns0:v>0.43515625</ns0:v>
      </ns0:c>
      <ns0:c r="J576" s="240" t="n">
        <ns0:f>C576-C95</ns0:f>
        <ns0:v>-0.08281250000000007</ns0:v>
      </ns0:c>
      <ns0:c r="K576" s="240" t="n">
        <ns0:f>D576-D95</ns0:f>
        <ns0:v>-0.08437500000000003</ns0:v>
      </ns0:c>
      <ns0:c r="L576" s="240" t="n">
        <ns0:f>E576-E95</ns0:f>
        <ns0:v>-0.08437499999999998</ns0:v>
      </ns0:c>
      <ns0:c r="M576" s="240" t="n">
        <ns0:f>F576-F95</ns0:f>
        <ns0:v>-0.08984375</ns0:v>
      </ns0:c>
      <ns0:c r="N576" s="240" t="n">
        <ns0:f>G576-G95</ns0:f>
        <ns0:v>-0.1020833333333333</ns0:v>
      </ns0:c>
      <ns0:c r="O576" s="240" t="n">
        <ns0:f>H576-H95</ns0:f>
        <ns0:v>-0.10585937499999998</ns0:v>
      </ns0:c>
      <ns0:c r="P576" s="240" t="n">
        <ns0:f>I576-I95</ns0:f>
        <ns0:v>-0.11421874999999992</ns0:v>
      </ns0:c>
    </ns0:row>
    <ns0:row r="577" ht="19" customHeight="1">
      <ns0:c r="A577" s="235" t="str">
        <ns0:v>exp-t2-tricks</ns0:v>
      </ns0:c>
      <ns0:c r="B577" s="235" t="n">
        <ns0:v>95</ns0:v>
      </ns0:c>
      <ns0:c r="C577" s="238" t="n">
        <ns0:f>AVERAGE('GRPO原始 0923'!F668:F672)</ns0:f>
        <ns0:v>0.4859375</ns0:v>
      </ns0:c>
      <ns0:c r="D577" s="238" t="n">
        <ns0:f>AVERAGE('GRPO原始 0923'!F663:F672)</ns0:f>
        <ns0:v>0.46171875</ns0:v>
      </ns0:c>
      <ns0:c r="E577" s="238" t="n">
        <ns0:f>AVERAGE('GRPO原始 0923'!F658:F672)</ns0:f>
        <ns0:v>0.440625</ns0:v>
      </ns0:c>
      <ns0:c r="F577" s="238" t="n">
        <ns0:f>AVERAGE('GRPO原始 0923'!F653:F672)</ns0:f>
        <ns0:v>0.42734375</ns0:v>
      </ns0:c>
      <ns0:c r="G577" s="238" t="n">
        <ns0:f>AVERAGE('GRPO原始 0923'!F643:F672)</ns0:f>
        <ns0:v>0.42239583333333336</ns0:v>
      </ns0:c>
      <ns0:c r="H577" s="238" t="n">
        <ns0:f>AVERAGE('GRPO原始 0923'!F633:F672)</ns0:f>
        <ns0:v>0.438671875</ns0:v>
      </ns0:c>
      <ns0:c r="I577" s="238" t="n">
        <ns0:f>AVERAGE('GRPO原始 0923'!F623:F672)</ns0:f>
        <ns0:v>0.43640625</ns0:v>
      </ns0:c>
      <ns0:c r="J577" s="240" t="n">
        <ns0:f>C577-C96</ns0:f>
        <ns0:v>-0.08750000000000002</ns0:v>
      </ns0:c>
      <ns0:c r="K577" s="240" t="n">
        <ns0:f>D577-D96</ns0:f>
        <ns0:v>-0.08906249999999999</ns0:v>
      </ns0:c>
      <ns0:c r="L577" s="240" t="n">
        <ns0:f>E577-E96</ns0:f>
        <ns0:v>-0.08385416666666673</ns0:v>
      </ns0:c>
      <ns0:c r="M577" s="240" t="n">
        <ns0:f>F577-F96</ns0:f>
        <ns0:v>-0.09140625000000002</ns0:v>
      </ns0:c>
      <ns0:c r="N577" s="240" t="n">
        <ns0:f>G577-G96</ns0:f>
        <ns0:v>-0.10156249999999994</ns0:v>
      </ns0:c>
      <ns0:c r="O577" s="240" t="n">
        <ns0:f>H577-H96</ns0:f>
        <ns0:v>-0.10507812499999997</ns0:v>
      </ns0:c>
      <ns0:c r="P577" s="240" t="n">
        <ns0:f>I577-I96</ns0:f>
        <ns0:v>-0.11484375000000002</ns0:v>
      </ns0:c>
    </ns0:row>
    <ns0:row r="578" ht="19" customHeight="1">
      <ns0:c r="A578" s="235" t="str">
        <ns0:v>exp-t2-tricks</ns0:v>
      </ns0:c>
      <ns0:c r="B578" s="235" t="n">
        <ns0:v>96</ns0:v>
      </ns0:c>
      <ns0:c r="C578" s="238" t="n">
        <ns0:f>AVERAGE('GRPO原始 0923'!F669:F673)</ns0:f>
        <ns0:v>0.503125</ns0:v>
      </ns0:c>
      <ns0:c r="D578" s="238" t="n">
        <ns0:f>AVERAGE('GRPO原始 0923'!F664:F673)</ns0:f>
        <ns0:v>0.4828125</ns0:v>
      </ns0:c>
      <ns0:c r="E578" s="238" t="n">
        <ns0:f>AVERAGE('GRPO原始 0923'!F659:F673)</ns0:f>
        <ns0:v>0.4546875</ns0:v>
      </ns0:c>
      <ns0:c r="F578" s="238" t="n">
        <ns0:f>AVERAGE('GRPO原始 0923'!F654:F673)</ns0:f>
        <ns0:v>0.43125</ns0:v>
      </ns0:c>
      <ns0:c r="G578" s="238" t="n">
        <ns0:f>AVERAGE('GRPO原始 0923'!F644:F673)</ns0:f>
        <ns0:v>0.42526041666666664</ns0:v>
      </ns0:c>
      <ns0:c r="H578" s="238" t="n">
        <ns0:f>AVERAGE('GRPO原始 0923'!F634:F673)</ns0:f>
        <ns0:v>0.44296875</ns0:v>
      </ns0:c>
      <ns0:c r="I578" s="238" t="n">
        <ns0:f>AVERAGE('GRPO原始 0923'!F624:F673)</ns0:f>
        <ns0:v>0.43765625</ns0:v>
      </ns0:c>
      <ns0:c r="J578" s="240" t="n">
        <ns0:f>C578-C97</ns0:f>
        <ns0:v>-0.0859375</ns0:v>
      </ns0:c>
      <ns0:c r="K578" s="240" t="n">
        <ns0:f>D578-D97</ns0:f>
        <ns0:v>-0.08437499999999998</ns0:v>
      </ns0:c>
      <ns0:c r="L578" s="240" t="n">
        <ns0:f>E578-E97</ns0:f>
        <ns0:v>-0.0859375</ns0:v>
      </ns0:c>
      <ns0:c r="M578" s="240" t="n">
        <ns0:f>F578-F97</ns0:f>
        <ns0:v>-0.08906249999999993</ns0:v>
      </ns0:c>
      <ns0:c r="N578" s="240" t="n">
        <ns0:f>G578-G97</ns0:f>
        <ns0:v>-0.10052083333333334</ns0:v>
      </ns0:c>
      <ns0:c r="O578" s="240" t="n">
        <ns0:f>H578-H97</ns0:f>
        <ns0:v>-0.10761718749999993</ns0:v>
      </ns0:c>
      <ns0:c r="P578" s="240" t="n">
        <ns0:f>I578-I97</ns0:f>
        <ns0:v>-0.11406250000000001</ns0:v>
      </ns0:c>
    </ns0:row>
    <ns0:row r="579" ht="19" customHeight="1">
      <ns0:c r="A579" s="235" t="str">
        <ns0:v>exp-t2-tricks</ns0:v>
      </ns0:c>
      <ns0:c r="B579" s="235" t="n">
        <ns0:v>97</ns0:v>
      </ns0:c>
      <ns0:c r="C579" s="238" t="n">
        <ns0:f>AVERAGE('GRPO原始 0923'!F670:F674)</ns0:f>
        <ns0:v>0.49375</ns0:v>
      </ns0:c>
      <ns0:c r="D579" s="238" t="n">
        <ns0:f>AVERAGE('GRPO原始 0923'!F665:F674)</ns0:f>
        <ns0:v>0.484375</ns0:v>
      </ns0:c>
      <ns0:c r="E579" s="238" t="n">
        <ns0:f>AVERAGE('GRPO原始 0923'!F660:F674)</ns0:f>
        <ns0:v>0.4588541666666667</ns0:v>
      </ns0:c>
      <ns0:c r="F579" s="238" t="n">
        <ns0:f>AVERAGE('GRPO原始 0923'!F655:F674)</ns0:f>
        <ns0:v>0.434375</ns0:v>
      </ns0:c>
      <ns0:c r="G579" s="238" t="n">
        <ns0:f>AVERAGE('GRPO原始 0923'!F645:F674)</ns0:f>
        <ns0:v>0.4265625</ns0:v>
      </ns0:c>
      <ns0:c r="H579" s="238" t="n">
        <ns0:f>AVERAGE('GRPO原始 0923'!F635:F674)</ns0:f>
        <ns0:v>0.441015625</ns0:v>
      </ns0:c>
      <ns0:c r="I579" s="238" t="n">
        <ns0:f>AVERAGE('GRPO原始 0923'!F625:F674)</ns0:f>
        <ns0:v>0.439375</ns0:v>
      </ns0:c>
      <ns0:c r="J579" s="240" t="n">
        <ns0:f>C579-C98</ns0:f>
        <ns0:v>-0.11406249999999996</ns0:v>
      </ns0:c>
      <ns0:c r="K579" s="240" t="n">
        <ns0:f>D579-D98</ns0:f>
        <ns0:v>-0.09375</ns0:v>
      </ns0:c>
      <ns0:c r="L579" s="240" t="n">
        <ns0:f>E579-E98</ns0:f>
        <ns0:v>-0.09062499999999996</ns0:v>
      </ns0:c>
      <ns0:c r="M579" s="240" t="n">
        <ns0:f>F579-F98</ns0:f>
        <ns0:v>-0.09414062500000003</ns0:v>
      </ns0:c>
      <ns0:c r="N579" s="240" t="n">
        <ns0:f>G579-G98</ns0:f>
        <ns0:v>-0.10234375000000001</ns0:v>
      </ns0:c>
      <ns0:c r="O579" s="240" t="n">
        <ns0:f>H579-H98</ns0:f>
        <ns0:v>-0.11054687499999993</ns0:v>
      </ns0:c>
      <ns0:c r="P579" s="240" t="n">
        <ns0:f>I579-I98</ns0:f>
        <ns0:v>-0.11328124999999994</ns0:v>
      </ns0:c>
    </ns0:row>
    <ns0:row r="580" ht="19" customHeight="1">
      <ns0:c r="A580" s="235" t="str">
        <ns0:v>exp-t2-tricks</ns0:v>
      </ns0:c>
      <ns0:c r="B580" s="235" t="n">
        <ns0:v>98</ns0:v>
      </ns0:c>
      <ns0:c r="C580" s="238" t="n">
        <ns0:f>AVERAGE('GRPO原始 0923'!F671:F675)</ns0:f>
        <ns0:v>0.48125</ns0:v>
      </ns0:c>
      <ns0:c r="D580" s="238" t="n">
        <ns0:f>AVERAGE('GRPO原始 0923'!F666:F675)</ns0:f>
        <ns0:v>0.49453125</ns0:v>
      </ns0:c>
      <ns0:c r="E580" s="238" t="n">
        <ns0:f>AVERAGE('GRPO原始 0923'!F661:F675)</ns0:f>
        <ns0:v>0.47239583333333335</ns0:v>
      </ns0:c>
      <ns0:c r="F580" s="238" t="n">
        <ns0:f>AVERAGE('GRPO原始 0923'!F656:F675)</ns0:f>
        <ns0:v>0.437890625</ns0:v>
      </ns0:c>
      <ns0:c r="G580" s="238" t="n">
        <ns0:f>AVERAGE('GRPO原始 0923'!F646:F675)</ns0:f>
        <ns0:v>0.42630208333333336</ns0:v>
      </ns0:c>
      <ns0:c r="H580" s="238" t="n">
        <ns0:f>AVERAGE('GRPO原始 0923'!F636:F675)</ns0:f>
        <ns0:v>0.44375</ns0:v>
      </ns0:c>
      <ns0:c r="I580" s="238" t="n">
        <ns0:f>AVERAGE('GRPO原始 0923'!F626:F675)</ns0:f>
        <ns0:v>0.4403125</ns0:v>
      </ns0:c>
      <ns0:c r="J580" s="240" t="n">
        <ns0:f>C580-C99</ns0:f>
        <ns0:v>-0.11718749999999994</ns0:v>
      </ns0:c>
      <ns0:c r="K580" s="240" t="n">
        <ns0:f>D580-D99</ns0:f>
        <ns0:v>-0.09609374999999998</ns0:v>
      </ns0:c>
      <ns0:c r="L580" s="240" t="n">
        <ns0:f>E580-E99</ns0:f>
        <ns0:v>-0.08854166666666663</ns0:v>
      </ns0:c>
      <ns0:c r="M580" s="240" t="n">
        <ns0:f>F580-F99</ns0:f>
        <ns0:v>-0.09414062499999998</ns0:v>
      </ns0:c>
      <ns0:c r="N580" s="240" t="n">
        <ns0:f>G580-G99</ns0:f>
        <ns0:v>-0.10208333333333336</ns0:v>
      </ns0:c>
      <ns0:c r="O580" s="240" t="n">
        <ns0:f>H580-H99</ns0:f>
        <ns0:v>-0.1064453125</ns0:v>
      </ns0:c>
      <ns0:c r="P580" s="240" t="n">
        <ns0:f>I580-I99</ns0:f>
        <ns0:v>-0.1121875</ns0:v>
      </ns0:c>
    </ns0:row>
    <ns0:row r="581" ht="19" customHeight="1">
      <ns0:c r="A581" s="235" t="str">
        <ns0:v>exp-t2-tricks</ns0:v>
      </ns0:c>
      <ns0:c r="B581" s="235" t="n">
        <ns0:v>99</ns0:v>
      </ns0:c>
      <ns0:c r="C581" s="238" t="n">
        <ns0:f>AVERAGE('GRPO原始 0923'!F672:F676)</ns0:f>
        <ns0:v>0.4890625</ns0:v>
      </ns0:c>
      <ns0:c r="D581" s="238" t="n">
        <ns0:f>AVERAGE('GRPO原始 0923'!F667:F676)</ns0:f>
        <ns0:v>0.496875</ns0:v>
      </ns0:c>
      <ns0:c r="E581" s="238" t="n">
        <ns0:f>AVERAGE('GRPO原始 0923'!F662:F676)</ns0:f>
        <ns0:v>0.475</ns0:v>
      </ns0:c>
      <ns0:c r="F581" s="238" t="n">
        <ns0:f>AVERAGE('GRPO原始 0923'!F657:F676)</ns0:f>
        <ns0:v>0.44765625</ns0:v>
      </ns0:c>
      <ns0:c r="G581" s="238" t="n">
        <ns0:f>AVERAGE('GRPO原始 0923'!F647:F676)</ns0:f>
        <ns0:v>0.43385416666666665</ns0:v>
      </ns0:c>
      <ns0:c r="H581" s="238" t="n">
        <ns0:f>AVERAGE('GRPO原始 0923'!F637:F676)</ns0:f>
        <ns0:v>0.447265625</ns0:v>
      </ns0:c>
      <ns0:c r="I581" s="238" t="n">
        <ns0:f>AVERAGE('GRPO原始 0923'!F627:F676)</ns0:f>
        <ns0:v>0.4421875</ns0:v>
      </ns0:c>
      <ns0:c r="J581" s="240" t="n">
        <ns0:f>C581-C100</ns0:f>
        <ns0:v>-0.11718749999999994</ns0:v>
      </ns0:c>
      <ns0:c r="K581" s="240" t="n">
        <ns0:f>D581-D100</ns0:f>
        <ns0:v>-0.10000000000000003</ns0:v>
      </ns0:c>
      <ns0:c r="L581" s="240" t="n">
        <ns0:f>E581-E100</ns0:f>
        <ns0:v>-0.09531250000000002</ns0:v>
      </ns0:c>
      <ns0:c r="M581" s="240" t="n">
        <ns0:f>F581-F100</ns0:f>
        <ns0:v>-0.09257812500000007</ns0:v>
      </ns0:c>
      <ns0:c r="N581" s="240" t="n">
        <ns0:f>G581-G100</ns0:f>
        <ns0:v>-0.09895833333333337</ns0:v>
      </ns0:c>
      <ns0:c r="O581" s="240" t="n">
        <ns0:f>H581-H100</ns0:f>
        <ns0:v>-0.10468750000000004</ns0:v>
      </ns0:c>
      <ns0:c r="P581" s="240" t="n">
        <ns0:f>I581-I100</ns0:f>
        <ns0:v>-0.11062500000000003</ns0:v>
      </ns0:c>
    </ns0:row>
    <ns0:row r="582" ht="19" customHeight="1">
      <ns0:c r="A582" s="235" t="str">
        <ns0:v>exp-t2-tricks</ns0:v>
      </ns0:c>
      <ns0:c r="B582" s="235" t="n">
        <ns0:v>100</ns0:v>
      </ns0:c>
      <ns0:c r="C582" s="238" t="n">
        <ns0:f>AVERAGE('GRPO原始 0923'!F673:F677)</ns0:f>
        <ns0:v>0.4859375</ns0:v>
      </ns0:c>
      <ns0:c r="D582" s="238" t="n">
        <ns0:f>AVERAGE('GRPO原始 0923'!F668:F677)</ns0:f>
        <ns0:v>0.4859375</ns0:v>
      </ns0:c>
      <ns0:c r="E582" s="238" t="n">
        <ns0:f>AVERAGE('GRPO原始 0923'!F663:F677)</ns0:f>
        <ns0:v>0.46979166666666666</ns0:v>
      </ns0:c>
      <ns0:c r="F582" s="238" t="n">
        <ns0:f>AVERAGE('GRPO原始 0923'!F658:F677)</ns0:f>
        <ns0:v>0.451953125</ns0:v>
      </ns0:c>
      <ns0:c r="G582" s="238" t="n">
        <ns0:f>AVERAGE('GRPO原始 0923'!F648:F677)</ns0:f>
        <ns0:v>0.4328125</ns0:v>
      </ns0:c>
      <ns0:c r="H582" s="238" t="n">
        <ns0:f>AVERAGE('GRPO原始 0923'!F638:F677)</ns0:f>
        <ns0:v>0.4435546875</ns0:v>
      </ns0:c>
      <ns0:c r="I582" s="238" t="n">
        <ns0:f>AVERAGE('GRPO原始 0923'!F628:F677)</ns0:f>
        <ns0:v>0.44390625</ns0:v>
      </ns0:c>
      <ns0:c r="J582" s="240" t="n">
        <ns0:f>C582-C101</ns0:f>
        <ns0:v>-0.11093750000000002</ns0:v>
      </ns0:c>
      <ns0:c r="K582" s="240" t="n">
        <ns0:f>D582-D101</ns0:f>
        <ns0:v>-0.09921875000000002</ns0:v>
      </ns0:c>
      <ns0:c r="L582" s="240" t="n">
        <ns0:f>E582-E101</ns0:f>
        <ns0:v>-0.09635416666666669</ns0:v>
      </ns0:c>
      <ns0:c r="M582" s="240" t="n">
        <ns0:f>F582-F101</ns0:f>
        <ns0:v>-0.09062500000000001</ns0:v>
      </ns0:c>
      <ns0:c r="N582" s="240" t="n">
        <ns0:f>G582-G101</ns0:f>
        <ns0:v>-0.09921874999999997</ns0:v>
      </ns0:c>
      <ns0:c r="O582" s="240" t="n">
        <ns0:f>H582-H101</ns0:f>
        <ns0:v>-0.10703124999999997</ns0:v>
      </ns0:c>
      <ns0:c r="P582" s="240" t="n">
        <ns0:f>I582-I101</ns0:f>
        <ns0:v>-0.1096875</ns0:v>
      </ns0:c>
    </ns0:row>
    <ns0:row r="583" ht="19" customHeight="1">
      <ns0:c r="A583" s="235" t="str">
        <ns0:v>exp-t2-tricks</ns0:v>
      </ns0:c>
      <ns0:c r="B583" s="235" t="n">
        <ns0:v>101</ns0:v>
      </ns0:c>
      <ns0:c r="C583" s="238" t="n">
        <ns0:f>AVERAGE('GRPO原始 0923'!F674:F678)</ns0:f>
        <ns0:v>0.4640625</ns0:v>
      </ns0:c>
      <ns0:c r="D583" s="238" t="n">
        <ns0:f>AVERAGE('GRPO原始 0923'!F669:F678)</ns0:f>
        <ns0:v>0.48359375</ns0:v>
      </ns0:c>
      <ns0:c r="E583" s="238" t="n">
        <ns0:f>AVERAGE('GRPO原始 0923'!F664:F678)</ns0:f>
        <ns0:v>0.4765625</ns0:v>
      </ns0:c>
      <ns0:c r="F583" s="238" t="n">
        <ns0:f>AVERAGE('GRPO原始 0923'!F659:F678)</ns0:f>
        <ns0:v>0.45703125</ns0:v>
      </ns0:c>
      <ns0:c r="G583" s="238" t="n">
        <ns0:f>AVERAGE('GRPO原始 0923'!F649:F678)</ns0:f>
        <ns0:v>0.43333333333333335</ns0:v>
      </ns0:c>
      <ns0:c r="H583" s="238" t="n">
        <ns0:f>AVERAGE('GRPO原始 0923'!F639:F678)</ns0:f>
        <ns0:v>0.444140625</ns0:v>
      </ns0:c>
      <ns0:c r="I583" s="238" t="n">
        <ns0:f>AVERAGE('GRPO原始 0923'!F629:F678)</ns0:f>
        <ns0:v>0.44421875</ns0:v>
      </ns0:c>
      <ns0:c r="J583" s="240" t="n">
        <ns0:f>C583-C102</ns0:f>
        <ns0:v>-0.12656249999999997</ns0:v>
      </ns0:c>
      <ns0:c r="K583" s="240" t="n">
        <ns0:f>D583-D102</ns0:f>
        <ns0:v>-0.10625000000000001</ns0:v>
      </ns0:c>
      <ns0:c r="L583" s="240" t="n">
        <ns0:f>E583-E102</ns0:f>
        <ns0:v>-0.09843749999999996</ns0:v>
      </ns0:c>
      <ns0:c r="M583" s="240" t="n">
        <ns0:f>F583-F102</ns0:f>
        <ns0:v>-0.09609374999999998</ns0:v>
      </ns0:c>
      <ns0:c r="N583" s="240" t="n">
        <ns0:f>G583-G102</ns0:f>
        <ns0:v>-0.10130208333333335</ns0:v>
      </ns0:c>
      <ns0:c r="O583" s="240" t="n">
        <ns0:f>H583-H102</ns0:f>
        <ns0:v>-0.10703124999999997</ns0:v>
      </ns0:c>
      <ns0:c r="P583" s="240" t="n">
        <ns0:f>I583-I102</ns0:f>
        <ns0:v>-0.10906249999999995</ns0:v>
      </ns0:c>
    </ns0:row>
    <ns0:row r="584" ht="19" customHeight="1">
      <ns0:c r="A584" s="235" t="str">
        <ns0:v>exp-t2-tricks</ns0:v>
      </ns0:c>
      <ns0:c r="B584" s="235" t="n">
        <ns0:v>102</ns0:v>
      </ns0:c>
      <ns0:c r="C584" s="238" t="n">
        <ns0:f>AVERAGE('GRPO原始 0923'!F675:F679)</ns0:f>
        <ns0:v>0.4421875</ns0:v>
      </ns0:c>
      <ns0:c r="D584" s="238" t="n">
        <ns0:f>AVERAGE('GRPO原始 0923'!F670:F679)</ns0:f>
        <ns0:v>0.46796875</ns0:v>
      </ns0:c>
      <ns0:c r="E584" s="238" t="n">
        <ns0:f>AVERAGE('GRPO原始 0923'!F665:F679)</ns0:f>
        <ns0:v>0.4703125</ns0:v>
      </ns0:c>
      <ns0:c r="F584" s="238" t="n">
        <ns0:f>AVERAGE('GRPO原始 0923'!F660:F679)</ns0:f>
        <ns0:v>0.4546875</ns0:v>
      </ns0:c>
      <ns0:c r="G584" s="238" t="n">
        <ns0:f>AVERAGE('GRPO原始 0923'!F650:F679)</ns0:f>
        <ns0:v>0.434375</ns0:v>
      </ns0:c>
      <ns0:c r="H584" s="238" t="n">
        <ns0:f>AVERAGE('GRPO原始 0923'!F640:F679)</ns0:f>
        <ns0:v>0.4384765625</ns0:v>
      </ns0:c>
      <ns0:c r="I584" s="238" t="n">
        <ns0:f>AVERAGE('GRPO原始 0923'!F630:F679)</ns0:f>
        <ns0:v>0.44234375</ns0:v>
      </ns0:c>
      <ns0:c r="J584" s="240" t="n">
        <ns0:f>C584-C103</ns0:f>
        <ns0:v>-0.128125</ns0:v>
      </ns0:c>
      <ns0:c r="K584" s="240" t="n">
        <ns0:f>D584-D103</ns0:f>
        <ns0:v>-0.12109375000000006</ns0:v>
      </ns0:c>
      <ns0:c r="L584" s="240" t="n">
        <ns0:f>E584-E103</ns0:f>
        <ns0:v>-0.10520833333333335</ns0:v>
      </ns0:c>
      <ns0:c r="M584" s="240" t="n">
        <ns0:f>F584-F103</ns0:f>
        <ns0:v>-0.09999999999999998</ns0:v>
      </ns0:c>
      <ns0:c r="N584" s="240" t="n">
        <ns0:f>G584-G103</ns0:f>
        <ns0:v>-0.10286458333333331</ns0:v>
      </ns0:c>
      <ns0:c r="O584" s="240" t="n">
        <ns0:f>H584-H103</ns0:f>
        <ns0:v>-0.10800781250000002</ns0:v>
      </ns0:c>
      <ns0:c r="P584" s="240" t="n">
        <ns0:f>I584-I103</ns0:f>
        <ns0:v>-0.10937500000000006</ns0:v>
      </ns0:c>
    </ns0:row>
    <ns0:row r="585" ht="19" customHeight="1">
      <ns0:c r="A585" s="235" t="str">
        <ns0:v>exp-t2-tricks</ns0:v>
      </ns0:c>
      <ns0:c r="B585" s="235" t="n">
        <ns0:v>103</ns0:v>
      </ns0:c>
      <ns0:c r="C585" s="238" t="n">
        <ns0:f>AVERAGE('GRPO原始 0923'!F676:F680)</ns0:f>
        <ns0:v>0.4515625</ns0:v>
      </ns0:c>
      <ns0:c r="D585" s="238" t="n">
        <ns0:f>AVERAGE('GRPO原始 0923'!F671:F680)</ns0:f>
        <ns0:v>0.46640625</ns0:v>
      </ns0:c>
      <ns0:c r="E585" s="238" t="n">
        <ns0:f>AVERAGE('GRPO原始 0923'!F666:F680)</ns0:f>
        <ns0:v>0.48020833333333335</ns0:v>
      </ns0:c>
      <ns0:c r="F585" s="238" t="n">
        <ns0:f>AVERAGE('GRPO原始 0923'!F661:F680)</ns0:f>
        <ns0:v>0.4671875</ns0:v>
      </ns0:c>
      <ns0:c r="G585" s="238" t="n">
        <ns0:f>AVERAGE('GRPO原始 0923'!F651:F680)</ns0:f>
        <ns0:v>0.43333333333333335</ns0:v>
      </ns0:c>
      <ns0:c r="H585" s="238" t="n">
        <ns0:f>AVERAGE('GRPO原始 0923'!F641:F680)</ns0:f>
        <ns0:v>0.4357421875</ns0:v>
      </ns0:c>
      <ns0:c r="I585" s="238" t="n">
        <ns0:f>AVERAGE('GRPO原始 0923'!F631:F680)</ns0:f>
        <ns0:v>0.4425</ns0:v>
      </ns0:c>
      <ns0:c r="J585" s="240" t="n">
        <ns0:f>C585-C104</ns0:f>
        <ns0:v>-0.09687500000000004</ns0:v>
      </ns0:c>
      <ns0:c r="K585" s="240" t="n">
        <ns0:f>D585-D104</ns0:f>
        <ns0:v>-0.10703125000000002</ns0:v>
      </ns0:c>
      <ns0:c r="L585" s="240" t="n">
        <ns0:f>E585-E104</ns0:f>
        <ns0:v>-0.09635416666666663</ns0:v>
      </ns0:c>
      <ns0:c r="M585" s="240" t="n">
        <ns0:f>F585-F104</ns0:f>
        <ns0:v>-0.09062500000000007</ns0:v>
      </ns0:c>
      <ns0:c r="N585" s="240" t="n">
        <ns0:f>G585-G104</ns0:f>
        <ns0:v>-0.09635416666666663</ns0:v>
      </ns0:c>
      <ns0:c r="O585" s="240" t="n">
        <ns0:f>H585-H104</ns0:f>
        <ns0:v>-0.10410156249999997</ns0:v>
      </ns0:c>
      <ns0:c r="P585" s="240" t="n">
        <ns0:f>I585-I104</ns0:f>
        <ns0:v>-0.10640625000000004</ns0:v>
      </ns0:c>
    </ns0:row>
    <ns0:row r="586" ht="19" customHeight="1">
      <ns0:c r="A586" s="235" t="str">
        <ns0:v>exp-t2-tricks</ns0:v>
      </ns0:c>
      <ns0:c r="B586" s="235" t="n">
        <ns0:v>104</ns0:v>
      </ns0:c>
      <ns0:c r="C586" s="238" t="n">
        <ns0:f>AVERAGE('GRPO原始 0923'!F677:F681)</ns0:f>
        <ns0:v>0.4515625</ns0:v>
      </ns0:c>
      <ns0:c r="D586" s="238" t="n">
        <ns0:f>AVERAGE('GRPO原始 0923'!F672:F681)</ns0:f>
        <ns0:v>0.4703125</ns0:v>
      </ns0:c>
      <ns0:c r="E586" s="238" t="n">
        <ns0:f>AVERAGE('GRPO原始 0923'!F667:F681)</ns0:f>
        <ns0:v>0.4817708333333333</ns0:v>
      </ns0:c>
      <ns0:c r="F586" s="238" t="n">
        <ns0:f>AVERAGE('GRPO原始 0923'!F662:F681)</ns0:f>
        <ns0:v>0.469140625</ns0:v>
      </ns0:c>
      <ns0:c r="G586" s="238" t="n">
        <ns0:f>AVERAGE('GRPO原始 0923'!F652:F681)</ns0:f>
        <ns0:v>0.44088541666666664</ns0:v>
      </ns0:c>
      <ns0:c r="H586" s="238" t="n">
        <ns0:f>AVERAGE('GRPO原始 0923'!F642:F681)</ns0:f>
        <ns0:v>0.4353515625</ns0:v>
      </ns0:c>
      <ns0:c r="I586" s="238" t="n">
        <ns0:f>AVERAGE('GRPO原始 0923'!F632:F681)</ns0:f>
        <ns0:v>0.44359375</ns0:v>
      </ns0:c>
      <ns0:c r="J586" s="240" t="n">
        <ns0:f>C586-C105</ns0:f>
        <ns0:v>-0.09062500000000007</ns0:v>
      </ns0:c>
      <ns0:c r="K586" s="240" t="n">
        <ns0:f>D586-D105</ns0:f>
        <ns0:v>-0.10390624999999998</ns0:v>
      </ns0:c>
      <ns0:c r="L586" s="240" t="n">
        <ns0:f>E586-E105</ns0:f>
        <ns0:v>-0.09687499999999999</ns0:v>
      </ns0:c>
      <ns0:c r="M586" s="240" t="n">
        <ns0:f>F586-F105</ns0:f>
        <ns0:v>-0.09414062499999998</ns0:v>
      </ns0:c>
      <ns0:c r="N586" s="240" t="n">
        <ns0:f>G586-G105</ns0:f>
        <ns0:v>-0.09453125000000001</ns0:v>
      </ns0:c>
      <ns0:c r="O586" s="240" t="n">
        <ns0:f>H586-H105</ns0:f>
        <ns0:v>-0.10253906249999994</ns0:v>
      </ns0:c>
      <ns0:c r="P586" s="240" t="n">
        <ns0:f>I586-I105</ns0:f>
        <ns0:v>-0.10546875</ns0:v>
      </ns0:c>
    </ns0:row>
    <ns0:row r="587" ht="19" customHeight="1">
      <ns0:c r="A587" s="235" t="str">
        <ns0:v>exp-t2-tricks</ns0:v>
      </ns0:c>
      <ns0:c r="B587" s="235" t="n">
        <ns0:v>105</ns0:v>
      </ns0:c>
      <ns0:c r="C587" s="238" t="n">
        <ns0:f>AVERAGE('GRPO原始 0923'!F678:F682)</ns0:f>
        <ns0:v>0.425</ns0:v>
      </ns0:c>
      <ns0:c r="D587" s="238" t="n">
        <ns0:f>AVERAGE('GRPO原始 0923'!F673:F682)</ns0:f>
        <ns0:v>0.45546875</ns0:v>
      </ns0:c>
      <ns0:c r="E587" s="238" t="n">
        <ns0:f>AVERAGE('GRPO原始 0923'!F668:F682)</ns0:f>
        <ns0:v>0.465625</ns0:v>
      </ns0:c>
      <ns0:c r="F587" s="238" t="n">
        <ns0:f>AVERAGE('GRPO原始 0923'!F663:F682)</ns0:f>
        <ns0:v>0.45859375</ns0:v>
      </ns0:c>
      <ns0:c r="G587" s="238" t="n">
        <ns0:f>AVERAGE('GRPO原始 0923'!F653:F682)</ns0:f>
        <ns0:v>0.43671875</ns0:v>
      </ns0:c>
      <ns0:c r="H587" s="238" t="n">
        <ns0:f>AVERAGE('GRPO原始 0923'!F643:F682)</ns0:f>
        <ns0:v>0.4306640625</ns0:v>
      </ns0:c>
      <ns0:c r="I587" s="238" t="n">
        <ns0:f>AVERAGE('GRPO原始 0923'!F633:F682)</ns0:f>
        <ns0:v>0.44203125</ns0:v>
      </ns0:c>
      <ns0:c r="J587" s="240" t="n">
        <ns0:f>C587-C106</ns0:f>
        <ns0:v>-0.09218750000000003</ns0:v>
      </ns0:c>
      <ns0:c r="K587" s="240" t="n">
        <ns0:f>D587-D106</ns0:f>
        <ns0:v>-0.1015625</ns0:v>
      </ns0:c>
      <ns0:c r="L587" s="240" t="n">
        <ns0:f>E587-E106</ns0:f>
        <ns0:v>-0.09687499999999999</ns0:v>
      </ns0:c>
      <ns0:c r="M587" s="240" t="n">
        <ns0:f>F587-F106</ns0:f>
        <ns0:v>-0.09531250000000002</ns0:v>
      </ns0:c>
      <ns0:c r="N587" s="240" t="n">
        <ns0:f>G587-G106</ns0:f>
        <ns0:v>-0.09479166666666666</ns0:v>
      </ns0:c>
      <ns0:c r="O587" s="240" t="n">
        <ns0:f>H587-H106</ns0:f>
        <ns0:v>-0.1015625</ns0:v>
      </ns0:c>
      <ns0:c r="P587" s="240" t="n">
        <ns0:f>I587-I106</ns0:f>
        <ns0:v>-0.104375</ns0:v>
      </ns0:c>
    </ns0:row>
    <ns0:row r="588" ht="19" customHeight="1">
      <ns0:c r="A588" s="235" t="str">
        <ns0:v>exp-t2-tricks</ns0:v>
      </ns0:c>
      <ns0:c r="B588" s="235" t="n">
        <ns0:v>106</ns0:v>
      </ns0:c>
      <ns0:c r="C588" s="238" t="n">
        <ns0:f>AVERAGE('GRPO原始 0923'!F679:F683)</ns0:f>
        <ns0:v>0.4125</ns0:v>
      </ns0:c>
      <ns0:c r="D588" s="238" t="n">
        <ns0:f>AVERAGE('GRPO原始 0923'!F674:F683)</ns0:f>
        <ns0:v>0.43828125</ns0:v>
      </ns0:c>
      <ns0:c r="E588" s="238" t="n">
        <ns0:f>AVERAGE('GRPO原始 0923'!F669:F683)</ns0:f>
        <ns0:v>0.45989583333333334</ns0:v>
      </ns0:c>
      <ns0:c r="F588" s="238" t="n">
        <ns0:f>AVERAGE('GRPO原始 0923'!F664:F683)</ns0:f>
        <ns0:v>0.460546875</ns0:v>
      </ns0:c>
      <ns0:c r="G588" s="238" t="n">
        <ns0:f>AVERAGE('GRPO原始 0923'!F654:F683)</ns0:f>
        <ns0:v>0.43359375</ns0:v>
      </ns0:c>
      <ns0:c r="H588" s="238" t="n">
        <ns0:f>AVERAGE('GRPO原始 0923'!F644:F683)</ns0:f>
        <ns0:v>0.428515625</ns0:v>
      </ns0:c>
      <ns0:c r="I588" s="238" t="n">
        <ns0:f>AVERAGE('GRPO原始 0923'!F634:F683)</ns0:f>
        <ns0:v>0.44203125</ns0:v>
      </ns0:c>
      <ns0:c r="J588" s="240" t="n">
        <ns0:f>C588-C107</ns0:f>
        <ns0:v>-0.07343750000000004</ns0:v>
      </ns0:c>
      <ns0:c r="K588" s="240" t="n">
        <ns0:f>D588-D107</ns0:f>
        <ns0:v>-0.10000000000000003</ns0:v>
      </ns0:c>
      <ns0:c r="L588" s="240" t="n">
        <ns0:f>E588-E107</ns0:f>
        <ns0:v>-0.09531249999999997</ns0:v>
      </ns0:c>
      <ns0:c r="M588" s="240" t="n">
        <ns0:f>F588-F107</ns0:f>
        <ns0:v>-0.09218749999999998</ns0:v>
      </ns0:c>
      <ns0:c r="N588" s="240" t="n">
        <ns0:f>G588-G107</ns0:f>
        <ns0:v>-0.09270833333333328</ns0:v>
      </ns0:c>
      <ns0:c r="O588" s="240" t="n">
        <ns0:f>H588-H107</ns0:f>
        <ns0:v>-0.10039062500000001</ns0:v>
      </ns0:c>
      <ns0:c r="P588" s="240" t="n">
        <ns0:f>I588-I107</ns0:f>
        <ns0:v>-0.10609374999999999</ns0:v>
      </ns0:c>
    </ns0:row>
    <ns0:row r="589" ht="19" customHeight="1">
      <ns0:c r="A589" s="235" t="str">
        <ns0:v>exp-t2-tricks</ns0:v>
      </ns0:c>
      <ns0:c r="B589" s="235" t="n">
        <ns0:v>107</ns0:v>
      </ns0:c>
      <ns0:c r="C589" s="238" t="n">
        <ns0:f>AVERAGE('GRPO原始 0923'!F680:F684)</ns0:f>
        <ns0:v>0.434375</ns0:v>
      </ns0:c>
      <ns0:c r="D589" s="238" t="n">
        <ns0:f>AVERAGE('GRPO原始 0923'!F675:F684)</ns0:f>
        <ns0:v>0.43828125</ns0:v>
      </ns0:c>
      <ns0:c r="E589" s="238" t="n">
        <ns0:f>AVERAGE('GRPO原始 0923'!F670:F684)</ns0:f>
        <ns0:v>0.45677083333333335</ns0:v>
      </ns0:c>
      <ns0:c r="F589" s="238" t="n">
        <ns0:f>AVERAGE('GRPO原始 0923'!F665:F684)</ns0:f>
        <ns0:v>0.461328125</ns0:v>
      </ns0:c>
      <ns0:c r="G589" s="238" t="n">
        <ns0:f>AVERAGE('GRPO原始 0923'!F655:F684)</ns0:f>
        <ns0:v>0.4356770833333333</ns0:v>
      </ns0:c>
      <ns0:c r="H589" s="238" t="n">
        <ns0:f>AVERAGE('GRPO原始 0923'!F645:F684)</ns0:f>
        <ns0:v>0.4294921875</ns0:v>
      </ns0:c>
      <ns0:c r="I589" s="238" t="n">
        <ns0:f>AVERAGE('GRPO原始 0923'!F635:F684)</ns0:f>
        <ns0:v>0.44046875</ns0:v>
      </ns0:c>
      <ns0:c r="J589" s="240" t="n">
        <ns0:f>C589-C108</ns0:f>
        <ns0:v>-0.05312499999999998</ns0:v>
      </ns0:c>
      <ns0:c r="K589" s="240" t="n">
        <ns0:f>D589-D108</ns0:f>
        <ns0:v>-0.09062500000000001</ns0:v>
      </ns0:c>
      <ns0:c r="L589" s="240" t="n">
        <ns0:f>E589-E108</ns0:f>
        <ns0:v>-0.09843749999999996</ns0:v>
      </ns0:c>
      <ns0:c r="M589" s="240" t="n">
        <ns0:f>F589-F108</ns0:f>
        <ns0:v>-0.09218749999999998</ns0:v>
      </ns0:c>
      <ns0:c r="N589" s="240" t="n">
        <ns0:f>G589-G108</ns0:f>
        <ns0:v>-0.09296875000000004</ns0:v>
      </ns0:c>
      <ns0:c r="O589" s="240" t="n">
        <ns0:f>H589-H108</ns0:f>
        <ns0:v>-0.09941406250000001</ns0:v>
      </ns0:c>
      <ns0:c r="P589" s="240" t="n">
        <ns0:f>I589-I108</ns0:f>
        <ns0:v>-0.10656249999999995</ns0:v>
      </ns0:c>
    </ns0:row>
    <ns0:row r="590" ht="19" customHeight="1">
      <ns0:c r="A590" s="235" t="str">
        <ns0:v>exp-t2-tricks</ns0:v>
      </ns0:c>
      <ns0:c r="B590" s="235" t="n">
        <ns0:v>108</ns0:v>
      </ns0:c>
      <ns0:c r="C590" s="238" t="n">
        <ns0:f>AVERAGE('GRPO原始 0923'!F681:F685)</ns0:f>
        <ns0:v>0.4375</ns0:v>
      </ns0:c>
      <ns0:c r="D590" s="238" t="n">
        <ns0:f>AVERAGE('GRPO原始 0923'!F676:F685)</ns0:f>
        <ns0:v>0.44453125</ns0:v>
      </ns0:c>
      <ns0:c r="E590" s="238" t="n">
        <ns0:f>AVERAGE('GRPO原始 0923'!F671:F685)</ns0:f>
        <ns0:v>0.45677083333333335</ns0:v>
      </ns0:c>
      <ns0:c r="F590" s="238" t="n">
        <ns0:f>AVERAGE('GRPO原始 0923'!F666:F685)</ns0:f>
        <ns0:v>0.46953125</ns0:v>
      </ns0:c>
      <ns0:c r="G590" s="238" t="n">
        <ns0:f>AVERAGE('GRPO原始 0923'!F656:F685)</ns0:f>
        <ns0:v>0.4401041666666667</ns0:v>
      </ns0:c>
      <ns0:c r="H590" s="238" t="n">
        <ns0:f>AVERAGE('GRPO原始 0923'!F646:F685)</ns0:f>
        <ns0:v>0.430859375</ns0:v>
      </ns0:c>
      <ns0:c r="I590" s="238" t="n">
        <ns0:f>AVERAGE('GRPO原始 0923'!F636:F685)</ns0:f>
        <ns0:v>0.44390625</ns0:v>
      </ns0:c>
      <ns0:c r="J590" s="240" t="n">
        <ns0:f>C590-C109</ns0:f>
        <ns0:v>-0.0859375</ns0:v>
      </ns0:c>
      <ns0:c r="K590" s="240" t="n">
        <ns0:f>D590-D109</ns0:f>
        <ns0:v>-0.09140624999999997</ns0:v>
      </ns0:c>
      <ns0:c r="L590" s="240" t="n">
        <ns0:f>E590-E109</ns0:f>
        <ns0:v>-0.09999999999999998</ns0:v>
      </ns0:c>
      <ns0:c r="M590" s="240" t="n">
        <ns0:f>F590-F109</ns0:f>
        <ns0:v>-0.09374999999999994</ns0:v>
      </ns0:c>
      <ns0:c r="N590" s="240" t="n">
        <ns0:f>G590-G109</ns0:f>
        <ns0:v>-0.09322916666666664</ns0:v>
      </ns0:c>
      <ns0:c r="O590" s="240" t="n">
        <ns0:f>H590-H109</ns0:f>
        <ns0:v>-0.09941406250000001</ns0:v>
      </ns0:c>
      <ns0:c r="P590" s="240" t="n">
        <ns0:f>I590-I109</ns0:f>
        <ns0:v>-0.10343750000000002</ns0:v>
      </ns0:c>
    </ns0:row>
    <ns0:row r="591" ht="19" customHeight="1">
      <ns0:c r="A591" s="235" t="str">
        <ns0:v>exp-t2-tricks</ns0:v>
      </ns0:c>
      <ns0:c r="B591" s="235" t="n">
        <ns0:v>109</ns0:v>
      </ns0:c>
      <ns0:c r="C591" s="238" t="n">
        <ns0:f>AVERAGE('GRPO原始 0923'!F682:F686)</ns0:f>
        <ns0:v>0.428125</ns0:v>
      </ns0:c>
      <ns0:c r="D591" s="238" t="n">
        <ns0:f>AVERAGE('GRPO原始 0923'!F677:F686)</ns0:f>
        <ns0:v>0.43984375</ns0:v>
      </ns0:c>
      <ns0:c r="E591" s="238" t="n">
        <ns0:f>AVERAGE('GRPO原始 0923'!F672:F686)</ns0:f>
        <ns0:v>0.45625</ns0:v>
      </ns0:c>
      <ns0:c r="F591" s="238" t="n">
        <ns0:f>AVERAGE('GRPO原始 0923'!F667:F686)</ns0:f>
        <ns0:v>0.468359375</ns0:v>
      </ns0:c>
      <ns0:c r="G591" s="238" t="n">
        <ns0:f>AVERAGE('GRPO原始 0923'!F657:F686)</ns0:f>
        <ns0:v>0.44505208333333335</ns0:v>
      </ns0:c>
      <ns0:c r="H591" s="238" t="n">
        <ns0:f>AVERAGE('GRPO原始 0923'!F647:F686)</ns0:f>
        <ns0:v>0.4353515625</ns0:v>
      </ns0:c>
      <ns0:c r="I591" s="238" t="n">
        <ns0:f>AVERAGE('GRPO原始 0923'!F637:F686)</ns0:f>
        <ns0:v>0.44578125</ns0:v>
      </ns0:c>
      <ns0:c r="J591" s="240" t="n">
        <ns0:f>C591-C110</ns0:f>
        <ns0:v>-0.09999999999999998</ns0:v>
      </ns0:c>
      <ns0:c r="K591" s="240" t="n">
        <ns0:f>D591-D110</ns0:f>
        <ns0:v>-0.09531250000000002</ns0:v>
      </ns0:c>
      <ns0:c r="L591" s="240" t="n">
        <ns0:f>E591-E110</ns0:f>
        <ns0:v>-0.10260416666666666</ns0:v>
      </ns0:c>
      <ns0:c r="M591" s="240" t="n">
        <ns0:f>F591-F110</ns0:f>
        <ns0:v>-0.09765625</ns0:v>
      </ns0:c>
      <ns0:c r="N591" s="240" t="n">
        <ns0:f>G591-G110</ns0:f>
        <ns0:v>-0.09348958333333335</ns0:v>
      </ns0:c>
      <ns0:c r="O591" s="240" t="n">
        <ns0:f>H591-H110</ns0:f>
        <ns0:v>-0.09804687500000003</ns0:v>
      </ns0:c>
      <ns0:c r="P591" s="240" t="n">
        <ns0:f>I591-I110</ns0:f>
        <ns0:v>-0.10281249999999997</ns0:v>
      </ns0:c>
    </ns0:row>
    <ns0:row r="592" ht="19" customHeight="1">
      <ns0:c r="A592" s="235" t="str">
        <ns0:v>exp-t2-tricks</ns0:v>
      </ns0:c>
      <ns0:c r="B592" s="235" t="n">
        <ns0:v>110</ns0:v>
      </ns0:c>
      <ns0:c r="C592" s="238" t="n">
        <ns0:f>AVERAGE('GRPO原始 0923'!F683:F687)</ns0:f>
        <ns0:v>0.4640625</ns0:v>
      </ns0:c>
      <ns0:c r="D592" s="238" t="n">
        <ns0:f>AVERAGE('GRPO原始 0923'!F678:F687)</ns0:f>
        <ns0:v>0.44453125</ns0:v>
      </ns0:c>
      <ns0:c r="E592" s="238" t="n">
        <ns0:f>AVERAGE('GRPO原始 0923'!F673:F687)</ns0:f>
        <ns0:v>0.4583333333333333</ns0:v>
      </ns0:c>
      <ns0:c r="F592" s="238" t="n">
        <ns0:f>AVERAGE('GRPO原始 0923'!F668:F687)</ns0:f>
        <ns0:v>0.465234375</ns0:v>
      </ns0:c>
      <ns0:c r="G592" s="238" t="n">
        <ns0:f>AVERAGE('GRPO原始 0923'!F658:F687)</ns0:f>
        <ns0:v>0.44947916666666665</ns0:v>
      </ns0:c>
      <ns0:c r="H592" s="238" t="n">
        <ns0:f>AVERAGE('GRPO原始 0923'!F648:F687)</ns0:f>
        <ns0:v>0.4357421875</ns0:v>
      </ns0:c>
      <ns0:c r="I592" s="238" t="n">
        <ns0:f>AVERAGE('GRPO原始 0923'!F638:F687)</ns0:f>
        <ns0:v>0.44375</ns0:v>
      </ns0:c>
      <ns0:c r="J592" s="240" t="n">
        <ns0:f>C592-C111</ns0:f>
        <ns0:v>-0.09062500000000001</ns0:v>
      </ns0:c>
      <ns0:c r="K592" s="240" t="n">
        <ns0:f>D592-D111</ns0:f>
        <ns0:v>-0.09140624999999997</ns0:v>
      </ns0:c>
      <ns0:c r="L592" s="240" t="n">
        <ns0:f>E592-E111</ns0:f>
        <ns0:v>-0.09791666666666671</ns0:v>
      </ns0:c>
      <ns0:c r="M592" s="240" t="n">
        <ns0:f>F592-F111</ns0:f>
        <ns0:v>-0.09531250000000002</ns0:v>
      </ns0:c>
      <ns0:c r="N592" s="240" t="n">
        <ns0:f>G592-G111</ns0:f>
        <ns0:v>-0.09088541666666672</ns0:v>
      </ns0:c>
      <ns0:c r="O592" s="240" t="n">
        <ns0:f>H592-H111</ns0:f>
        <ns0:v>-0.09726562499999997</ns0:v>
      </ns0:c>
      <ns0:c r="P592" s="240" t="n">
        <ns0:f>I592-I111</ns0:f>
        <ns0:v>-0.10390624999999998</ns0:v>
      </ns0:c>
    </ns0:row>
    <ns0:row r="593" ht="19" customHeight="1">
      <ns0:c r="A593" s="235" t="str">
        <ns0:v>exp-t2-tricks</ns0:v>
      </ns0:c>
      <ns0:c r="B593" s="235" t="n">
        <ns0:v>111</ns0:v>
      </ns0:c>
      <ns0:c r="C593" s="238" t="n">
        <ns0:f>AVERAGE('GRPO原始 0923'!F684:F688)</ns0:f>
        <ns0:v>0.4953125</ns0:v>
      </ns0:c>
      <ns0:c r="D593" s="238" t="n">
        <ns0:f>AVERAGE('GRPO原始 0923'!F679:F688)</ns0:f>
        <ns0:v>0.45390625</ns0:v>
      </ns0:c>
      <ns0:c r="E593" s="238" t="n">
        <ns0:f>AVERAGE('GRPO原始 0923'!F674:F688)</ns0:f>
        <ns0:v>0.45729166666666665</ns0:v>
      </ns0:c>
      <ns0:c r="F593" s="238" t="n">
        <ns0:f>AVERAGE('GRPO原始 0923'!F669:F688)</ns0:f>
        <ns0:v>0.46875</ns0:v>
      </ns0:c>
      <ns0:c r="G593" s="238" t="n">
        <ns0:f>AVERAGE('GRPO原始 0923'!F659:F688)</ns0:f>
        <ns0:v>0.45598958333333334</ns0:v>
      </ns0:c>
      <ns0:c r="H593" s="238" t="n">
        <ns0:f>AVERAGE('GRPO原始 0923'!F649:F688)</ns0:f>
        <ns0:v>0.4384765625</ns0:v>
      </ns0:c>
      <ns0:c r="I593" s="238" t="n">
        <ns0:f>AVERAGE('GRPO原始 0923'!F639:F688)</ns0:f>
        <ns0:v>0.44609375</ns0:v>
      </ns0:c>
      <ns0:c r="J593" s="240" t="n">
        <ns0:f>C593-C112</ns0:f>
        <ns0:v>-0.10312499999999997</ns0:v>
      </ns0:c>
      <ns0:c r="K593" s="240" t="n">
        <ns0:f>D593-D112</ns0:f>
        <ns0:v>-0.08828125000000003</ns0:v>
      </ns0:c>
      <ns0:c r="L593" s="240" t="n">
        <ns0:f>E593-E112</ns0:f>
        <ns0:v>-0.1010416666666667</ns0:v>
      </ns0:c>
      <ns0:c r="M593" s="240" t="n">
        <ns0:f>F593-F112</ns0:f>
        <ns0:v>-0.09726562500000002</ns0:v>
      </ns0:c>
      <ns0:c r="N593" s="240" t="n">
        <ns0:f>G593-G112</ns0:f>
        <ns0:v>-0.09348958333333329</ns0:v>
      </ns0:c>
      <ns0:c r="O593" s="240" t="n">
        <ns0:f>H593-H112</ns0:f>
        <ns0:v>-0.09804687499999998</ns0:v>
      </ns0:c>
      <ns0:c r="P593" s="240" t="n">
        <ns0:f>I593-I112</ns0:f>
        <ns0:v>-0.10328124999999994</ns0:v>
      </ns0:c>
    </ns0:row>
    <ns0:row r="594" ht="19" customHeight="1">
      <ns0:c r="A594" s="235" t="str">
        <ns0:v>exp-t2-tricks</ns0:v>
      </ns0:c>
      <ns0:c r="B594" s="235" t="n">
        <ns0:v>112</ns0:v>
      </ns0:c>
      <ns0:c r="C594" s="238" t="n">
        <ns0:f>AVERAGE('GRPO原始 0923'!F685:F689)</ns0:f>
        <ns0:v>0.484375</ns0:v>
      </ns0:c>
      <ns0:c r="D594" s="238" t="n">
        <ns0:f>AVERAGE('GRPO原始 0923'!F680:F689)</ns0:f>
        <ns0:v>0.459375</ns0:v>
      </ns0:c>
      <ns0:c r="E594" s="238" t="n">
        <ns0:f>AVERAGE('GRPO原始 0923'!F675:F689)</ns0:f>
        <ns0:v>0.45364583333333336</ns0:v>
      </ns0:c>
      <ns0:c r="F594" s="238" t="n">
        <ns0:f>AVERAGE('GRPO原始 0923'!F670:F689)</ns0:f>
        <ns0:v>0.463671875</ns0:v>
      </ns0:c>
      <ns0:c r="G594" s="238" t="n">
        <ns0:f>AVERAGE('GRPO原始 0923'!F660:F689)</ns0:f>
        <ns0:v>0.45625</ns0:v>
      </ns0:c>
      <ns0:c r="H594" s="238" t="n">
        <ns0:f>AVERAGE('GRPO原始 0923'!F650:F689)</ns0:f>
        <ns0:v>0.440625</ns0:v>
      </ns0:c>
      <ns0:c r="I594" s="238" t="n">
        <ns0:f>AVERAGE('GRPO原始 0923'!F640:F689)</ns0:f>
        <ns0:v>0.44265625</ns0:v>
      </ns0:c>
      <ns0:c r="J594" s="240" t="n">
        <ns0:f>C594-C113</ns0:f>
        <ns0:v>-0.10781249999999998</ns0:v>
      </ns0:c>
      <ns0:c r="K594" s="240" t="n">
        <ns0:f>D594-D113</ns0:f>
        <ns0:v>-0.08046874999999998</ns0:v>
      </ns0:c>
      <ns0:c r="L594" s="240" t="n">
        <ns0:f>E594-E113</ns0:f>
        <ns0:v>-0.09635416666666669</ns0:v>
      </ns0:c>
      <ns0:c r="M594" s="240" t="n">
        <ns0:f>F594-F113</ns0:f>
        <ns0:v>-0.10078124999999999</ns0:v>
      </ns0:c>
      <ns0:c r="N594" s="240" t="n">
        <ns0:f>G594-G113</ns0:f>
        <ns0:v>-0.09348958333333329</ns0:v>
      </ns0:c>
      <ns0:c r="O594" s="240" t="n">
        <ns0:f>H594-H113</ns0:f>
        <ns0:v>-0.09726562499999997</ns0:v>
      </ns0:c>
      <ns0:c r="P594" s="240" t="n">
        <ns0:f>I594-I113</ns0:f>
        <ns0:v>-0.10250000000000004</ns0:v>
      </ns0:c>
    </ns0:row>
    <ns0:row r="595" ht="19" customHeight="1">
      <ns0:c r="A595" s="235" t="str">
        <ns0:v>exp-t2-tricks</ns0:v>
      </ns0:c>
      <ns0:c r="B595" s="235" t="n">
        <ns0:v>113</ns0:v>
      </ns0:c>
      <ns0:c r="C595" s="238" t="n">
        <ns0:f>AVERAGE('GRPO原始 0923'!F686:F690)</ns0:f>
        <ns0:v>0.496875</ns0:v>
      </ns0:c>
      <ns0:c r="D595" s="238" t="n">
        <ns0:f>AVERAGE('GRPO原始 0923'!F681:F690)</ns0:f>
        <ns0:v>0.4671875</ns0:v>
      </ns0:c>
      <ns0:c r="E595" s="238" t="n">
        <ns0:f>AVERAGE('GRPO原始 0923'!F676:F690)</ns0:f>
        <ns0:v>0.46197916666666666</ns0:v>
      </ns0:c>
      <ns0:c r="F595" s="238" t="n">
        <ns0:f>AVERAGE('GRPO原始 0923'!F671:F690)</ns0:f>
        <ns0:v>0.466796875</ns0:v>
      </ns0:c>
      <ns0:c r="G595" s="238" t="n">
        <ns0:f>AVERAGE('GRPO原始 0923'!F661:F690)</ns0:f>
        <ns0:v>0.4671875</ns0:v>
      </ns0:c>
      <ns0:c r="H595" s="238" t="n">
        <ns0:f>AVERAGE('GRPO原始 0923'!F651:F690)</ns0:f>
        <ns0:v>0.441796875</ns0:v>
      </ns0:c>
      <ns0:c r="I595" s="238" t="n">
        <ns0:f>AVERAGE('GRPO原始 0923'!F641:F690)</ns0:f>
        <ns0:v>0.44203125</ns0:v>
      </ns0:c>
      <ns0:c r="J595" s="240" t="n">
        <ns0:f>C595-C114</ns0:f>
        <ns0:v>-0.08124999999999999</ns0:v>
      </ns0:c>
      <ns0:c r="K595" s="240" t="n">
        <ns0:f>D595-D114</ns0:f>
        <ns0:v>-0.08359375000000002</ns0:v>
      </ns0:c>
      <ns0:c r="L595" s="240" t="n">
        <ns0:f>E595-E114</ns0:f>
        <ns0:v>-0.08802083333333338</ns0:v>
      </ns0:c>
      <ns0:c r="M595" s="240" t="n">
        <ns0:f>F595-F114</ns0:f>
        <ns0:v>-0.09531250000000002</ns0:v>
      </ns0:c>
      <ns0:c r="N595" s="240" t="n">
        <ns0:f>G595-G114</ns0:f>
        <ns0:v>-0.08828124999999998</ns0:v>
      </ns0:c>
      <ns0:c r="O595" s="240" t="n">
        <ns0:f>H595-H114</ns0:f>
        <ns0:v>-0.09316406249999998</ns0:v>
      </ns0:c>
      <ns0:c r="P595" s="240" t="n">
        <ns0:f>I595-I114</ns0:f>
        <ns0:v>-0.09999999999999998</ns0:v>
      </ns0:c>
    </ns0:row>
    <ns0:row r="596" ht="19" customHeight="1">
      <ns0:c r="A596" s="235" t="str">
        <ns0:v>exp-t2-tricks</ns0:v>
      </ns0:c>
      <ns0:c r="B596" s="235" t="n">
        <ns0:v>114</ns0:v>
      </ns0:c>
      <ns0:c r="C596" s="238" t="n">
        <ns0:f>AVERAGE('GRPO原始 0923'!F687:F691)</ns0:f>
        <ns0:v>0.5203125</ns0:v>
      </ns0:c>
      <ns0:c r="D596" s="238" t="n">
        <ns0:f>AVERAGE('GRPO原始 0923'!F682:F691)</ns0:f>
        <ns0:v>0.47421875</ns0:v>
      </ns0:c>
      <ns0:c r="E596" s="238" t="n">
        <ns0:f>AVERAGE('GRPO原始 0923'!F677:F691)</ns0:f>
        <ns0:v>0.4666666666666667</ns0:v>
      </ns0:c>
      <ns0:c r="F596" s="238" t="n">
        <ns0:f>AVERAGE('GRPO原始 0923'!F672:F691)</ns0:f>
        <ns0:v>0.472265625</ns0:v>
      </ns0:c>
      <ns0:c r="G596" s="238" t="n">
        <ns0:f>AVERAGE('GRPO原始 0923'!F662:F691)</ns0:f>
        <ns0:v>0.4708333333333333</ns0:v>
      </ns0:c>
      <ns0:c r="H596" s="238" t="n">
        <ns0:f>AVERAGE('GRPO原始 0923'!F652:F691)</ns0:f>
        <ns0:v>0.44921875</ns0:v>
      </ns0:c>
      <ns0:c r="I596" s="238" t="n">
        <ns0:f>AVERAGE('GRPO原始 0923'!F642:F691)</ns0:f>
        <ns0:v>0.443125</ns0:v>
      </ns0:c>
      <ns0:c r="J596" s="240" t="n">
        <ns0:f>C596-C115</ns0:f>
        <ns0:v>-0.0546875</ns0:v>
      </ns0:c>
      <ns0:c r="K596" s="240" t="n">
        <ns0:f>D596-D115</ns0:f>
        <ns0:v>-0.07734374999999993</ns0:v>
      </ns0:c>
      <ns0:c r="L596" s="240" t="n">
        <ns0:f>E596-E115</ns0:f>
        <ns0:v>-0.08177083333333335</ns0:v>
      </ns0:c>
      <ns0:c r="M596" s="240" t="n">
        <ns0:f>F596-F115</ns0:f>
        <ns0:v>-0.09062499999999996</ns0:v>
      </ns0:c>
      <ns0:c r="N596" s="240" t="n">
        <ns0:f>G596-G115</ns0:f>
        <ns0:v>-0.08854166666666663</ns0:v>
      </ns0:c>
      <ns0:c r="O596" s="240" t="n">
        <ns0:f>H596-H115</ns0:f>
        <ns0:v>-0.09023437499999998</ns0:v>
      </ns0:c>
      <ns0:c r="P596" s="240" t="n">
        <ns0:f>I596-I115</ns0:f>
        <ns0:v>-0.09750000000000003</ns0:v>
      </ns0:c>
    </ns0:row>
    <ns0:row r="597" ht="19" customHeight="1">
      <ns0:c r="A597" s="235" t="str">
        <ns0:v>exp-t2-tricks</ns0:v>
      </ns0:c>
      <ns0:c r="B597" s="235" t="n">
        <ns0:v>115</ns0:v>
      </ns0:c>
      <ns0:c r="C597" s="238" t="n">
        <ns0:f>AVERAGE('GRPO原始 0923'!F688:F692)</ns0:f>
        <ns0:v>0.5125</ns0:v>
      </ns0:c>
      <ns0:c r="D597" s="238" t="n">
        <ns0:f>AVERAGE('GRPO原始 0923'!F683:F692)</ns0:f>
        <ns0:v>0.48828125</ns0:v>
      </ns0:c>
      <ns0:c r="E597" s="238" t="n">
        <ns0:f>AVERAGE('GRPO原始 0923'!F678:F692)</ns0:f>
        <ns0:v>0.4671875</ns0:v>
      </ns0:c>
      <ns0:c r="F597" s="238" t="n">
        <ns0:f>AVERAGE('GRPO原始 0923'!F673:F692)</ns0:f>
        <ns0:v>0.471875</ns0:v>
      </ns0:c>
      <ns0:c r="G597" s="238" t="n">
        <ns0:f>AVERAGE('GRPO原始 0923'!F663:F692)</ns0:f>
        <ns0:v>0.46848958333333335</ns0:v>
      </ns0:c>
      <ns0:c r="H597" s="238" t="n">
        <ns0:f>AVERAGE('GRPO原始 0923'!F653:F692)</ns0:f>
        <ns0:v>0.449609375</ns0:v>
      </ns0:c>
      <ns0:c r="I597" s="238" t="n">
        <ns0:f>AVERAGE('GRPO原始 0923'!F643:F692)</ns0:f>
        <ns0:v>0.4421875</ns0:v>
      </ns0:c>
      <ns0:c r="J597" s="240" t="n">
        <ns0:f>C597-C116</ns0:f>
        <ns0:v>-0.078125</ns0:v>
      </ns0:c>
      <ns0:c r="K597" s="240" t="n">
        <ns0:f>D597-D116</ns0:f>
        <ns0:v>-0.08437499999999998</ns0:v>
      </ns0:c>
      <ns0:c r="L597" s="240" t="n">
        <ns0:f>E597-E116</ns0:f>
        <ns0:v>-0.08697916666666672</ns0:v>
      </ns0:c>
      <ns0:c r="M597" s="240" t="n">
        <ns0:f>F597-F116</ns0:f>
        <ns0:v>-0.09296874999999999</ns0:v>
      </ns0:c>
      <ns0:c r="N597" s="240" t="n">
        <ns0:f>G597-G116</ns0:f>
        <ns0:v>-0.09166666666666667</ns0:v>
      </ns0:c>
      <ns0:c r="O597" s="240" t="n">
        <ns0:f>H597-H116</ns0:f>
        <ns0:v>-0.09218749999999998</ns0:v>
      </ns0:c>
      <ns0:c r="P597" s="240" t="n">
        <ns0:f>I597-I116</ns0:f>
        <ns0:v>-0.09812499999999996</ns0:v>
      </ns0:c>
    </ns0:row>
    <ns0:row r="598" ht="19" customHeight="1">
      <ns0:c r="A598" s="235" t="str">
        <ns0:v>exp-t2-tricks</ns0:v>
      </ns0:c>
      <ns0:c r="B598" s="235" t="n">
        <ns0:v>116</ns0:v>
      </ns0:c>
      <ns0:c r="C598" s="238" t="n">
        <ns0:f>AVERAGE('GRPO原始 0923'!F689:F693)</ns0:f>
        <ns0:v>0.48125</ns0:v>
      </ns0:c>
      <ns0:c r="D598" s="238" t="n">
        <ns0:f>AVERAGE('GRPO原始 0923'!F684:F693)</ns0:f>
        <ns0:v>0.48828125</ns0:v>
      </ns0:c>
      <ns0:c r="E598" s="238" t="n">
        <ns0:f>AVERAGE('GRPO原始 0923'!F679:F693)</ns0:f>
        <ns0:v>0.4630208333333333</ns0:v>
      </ns0:c>
      <ns0:c r="F598" s="238" t="n">
        <ns0:f>AVERAGE('GRPO原始 0923'!F674:F693)</ns0:f>
        <ns0:v>0.46328125</ns0:v>
      </ns0:c>
      <ns0:c r="G598" s="238" t="n">
        <ns0:f>AVERAGE('GRPO原始 0923'!F664:F693)</ns0:f>
        <ns0:v>0.46979166666666666</ns0:v>
      </ns0:c>
      <ns0:c r="H598" s="238" t="n">
        <ns0:f>AVERAGE('GRPO原始 0923'!F654:F693)</ns0:f>
        <ns0:v>0.447265625</ns0:v>
      </ns0:c>
      <ns0:c r="I598" s="238" t="n">
        <ns0:f>AVERAGE('GRPO原始 0923'!F644:F693)</ns0:f>
        <ns0:v>0.44046875</ns0:v>
      </ns0:c>
      <ns0:c r="J598" s="240" t="n">
        <ns0:f>C598-C117</ns0:f>
        <ns0:v>-0.08749999999999997</ns0:v>
      </ns0:c>
      <ns0:c r="K598" s="240" t="n">
        <ns0:f>D598-D117</ns0:f>
        <ns0:v>-0.09531250000000002</ns0:v>
      </ns0:c>
      <ns0:c r="L598" s="240" t="n">
        <ns0:f>E598-E117</ns0:f>
        <ns0:v>-0.08802083333333333</ns0:v>
      </ns0:c>
      <ns0:c r="M598" s="240" t="n">
        <ns0:f>F598-F117</ns0:f>
        <ns0:v>-0.09765625</ns0:v>
      </ns0:c>
      <ns0:c r="N598" s="240" t="n">
        <ns0:f>G598-G117</ns0:f>
        <ns0:v>-0.09322916666666664</ns0:v>
      </ns0:c>
      <ns0:c r="O598" s="240" t="n">
        <ns0:f>H598-H117</ns0:f>
        <ns0:v>-0.09335937500000002</ns0:v>
      </ns0:c>
      <ns0:c r="P598" s="240" t="n">
        <ns0:f>I598-I117</ns0:f>
        <ns0:v>-0.09937499999999994</ns0:v>
      </ns0:c>
    </ns0:row>
    <ns0:row r="599" ht="19" customHeight="1">
      <ns0:c r="A599" s="235" t="str">
        <ns0:v>exp-t2-tricks</ns0:v>
      </ns0:c>
      <ns0:c r="B599" s="235" t="n">
        <ns0:v>117</ns0:v>
      </ns0:c>
      <ns0:c r="C599" s="238" t="n">
        <ns0:f>AVERAGE('GRPO原始 0923'!F690:F694)</ns0:f>
        <ns0:v>0.4796875</ns0:v>
      </ns0:c>
      <ns0:c r="D599" s="238" t="n">
        <ns0:f>AVERAGE('GRPO原始 0923'!F685:F694)</ns0:f>
        <ns0:v>0.48203125</ns0:v>
      </ns0:c>
      <ns0:c r="E599" s="238" t="n">
        <ns0:f>AVERAGE('GRPO原始 0923'!F680:F694)</ns0:f>
        <ns0:v>0.4661458333333333</ns0:v>
      </ns0:c>
      <ns0:c r="F599" s="238" t="n">
        <ns0:f>AVERAGE('GRPO原始 0923'!F675:F694)</ns0:f>
        <ns0:v>0.46015625</ns0:v>
      </ns0:c>
      <ns0:c r="G599" s="238" t="n">
        <ns0:f>AVERAGE('GRPO原始 0923'!F665:F694)</ns0:f>
        <ns0:v>0.46822916666666664</ns0:v>
      </ns0:c>
      <ns0:c r="H599" s="238" t="n">
        <ns0:f>AVERAGE('GRPO原始 0923'!F655:F694)</ns0:f>
        <ns0:v>0.447265625</ns0:v>
      </ns0:c>
      <ns0:c r="I599" s="238" t="n">
        <ns0:f>AVERAGE('GRPO原始 0923'!F645:F694)</ns0:f>
        <ns0:v>0.44</ns0:v>
      </ns0:c>
      <ns0:c r="J599" s="240" t="n">
        <ns0:f>C599-C118</ns0:f>
        <ns0:v>-0.09062500000000001</ns0:v>
      </ns0:c>
      <ns0:c r="K599" s="240" t="n">
        <ns0:f>D599-D118</ns0:f>
        <ns0:v>-0.09921875000000002</ns0:v>
      </ns0:c>
      <ns0:c r="L599" s="240" t="n">
        <ns0:f>E599-E118</ns0:f>
        <ns0:v>-0.08385416666666673</ns0:v>
      </ns0:c>
      <ns0:c r="M599" s="240" t="n">
        <ns0:f>F599-F118</ns0:f>
        <ns0:v>-0.09492187499999999</ns0:v>
      </ns0:c>
      <ns0:c r="N599" s="240" t="n">
        <ns0:f>G599-G118</ns0:f>
        <ns0:v>-0.09453125000000001</ns0:v>
      </ns0:c>
      <ns0:c r="O599" s="240" t="n">
        <ns0:f>H599-H118</ns0:f>
        <ns0:v>-0.09453124999999996</ns0:v>
      </ns0:c>
      <ns0:c r="P599" s="240" t="n">
        <ns0:f>I599-I118</ns0:f>
        <ns0:v>-0.09937500000000005</ns0:v>
      </ns0:c>
    </ns0:row>
    <ns0:row r="600" ht="19" customHeight="1">
      <ns0:c r="A600" s="235" t="str">
        <ns0:v>exp-t2-tricks</ns0:v>
      </ns0:c>
      <ns0:c r="B600" s="235" t="n">
        <ns0:v>118</ns0:v>
      </ns0:c>
      <ns0:c r="C600" s="238" t="n">
        <ns0:f>AVERAGE('GRPO原始 0923'!F691:F695)</ns0:f>
        <ns0:v>0.4671875</ns0:v>
      </ns0:c>
      <ns0:c r="D600" s="238" t="n">
        <ns0:f>AVERAGE('GRPO原始 0923'!F686:F695)</ns0:f>
        <ns0:v>0.48203125</ns0:v>
      </ns0:c>
      <ns0:c r="E600" s="238" t="n">
        <ns0:f>AVERAGE('GRPO原始 0923'!F681:F695)</ns0:f>
        <ns0:v>0.4671875</ns0:v>
      </ns0:c>
      <ns0:c r="F600" s="238" t="n">
        <ns0:f>AVERAGE('GRPO原始 0923'!F676:F695)</ns0:f>
        <ns0:v>0.46328125</ns0:v>
      </ns0:c>
      <ns0:c r="G600" s="238" t="n">
        <ns0:f>AVERAGE('GRPO原始 0923'!F666:F695)</ns0:f>
        <ns0:v>0.47369791666666666</ns0:v>
      </ns0:c>
      <ns0:c r="H600" s="238" t="n">
        <ns0:f>AVERAGE('GRPO原始 0923'!F656:F695)</ns0:f>
        <ns0:v>0.4505859375</ns0:v>
      </ns0:c>
      <ns0:c r="I600" s="238" t="n">
        <ns0:f>AVERAGE('GRPO原始 0923'!F646:F695)</ns0:f>
        <ns0:v>0.44109375</ns0:v>
      </ns0:c>
      <ns0:c r="J600" s="240" t="n">
        <ns0:f>C600-C119</ns0:f>
        <ns0:v>-0.1328125</ns0:v>
      </ns0:c>
      <ns0:c r="K600" s="240" t="n">
        <ns0:f>D600-D119</ns0:f>
        <ns0:v>-0.10703125000000002</ns0:v>
      </ns0:c>
      <ns0:c r="L600" s="240" t="n">
        <ns0:f>E600-E119</ns0:f>
        <ns0:v>-0.09999999999999998</ns0:v>
      </ns0:c>
      <ns0:c r="M600" s="240" t="n">
        <ns0:f>F600-F119</ns0:f>
        <ns0:v>-0.09921875000000002</ns0:v>
      </ns0:c>
      <ns0:c r="N600" s="240" t="n">
        <ns0:f>G600-G119</ns0:f>
        <ns0:v>-0.09817708333333336</ns0:v>
      </ns0:c>
      <ns0:c r="O600" s="240" t="n">
        <ns0:f>H600-H119</ns0:f>
        <ns0:v>-0.0966796875</ns0:v>
      </ns0:c>
      <ns0:c r="P600" s="240" t="n">
        <ns0:f>I600-I119</ns0:f>
        <ns0:v>-0.10093749999999996</ns0:v>
      </ns0:c>
    </ns0:row>
    <ns0:row r="601" ht="19" customHeight="1">
      <ns0:c r="A601" s="235" t="str">
        <ns0:v>exp-t2-tricks</ns0:v>
      </ns0:c>
      <ns0:c r="B601" s="235" t="n">
        <ns0:v>119</ns0:v>
      </ns0:c>
      <ns0:c r="C601" s="238" t="n">
        <ns0:f>AVERAGE('GRPO原始 0923'!F692:F696)</ns0:f>
        <ns0:v>0.425</ns0:v>
      </ns0:c>
      <ns0:c r="D601" s="238" t="n">
        <ns0:f>AVERAGE('GRPO原始 0923'!F687:F696)</ns0:f>
        <ns0:v>0.47265625</ns0:v>
      </ns0:c>
      <ns0:c r="E601" s="238" t="n">
        <ns0:f>AVERAGE('GRPO原始 0923'!F682:F696)</ns0:f>
        <ns0:v>0.4578125</ns0:v>
      </ns0:c>
      <ns0:c r="F601" s="238" t="n">
        <ns0:f>AVERAGE('GRPO原始 0923'!F677:F696)</ns0:f>
        <ns0:v>0.45625</ns0:v>
      </ns0:c>
      <ns0:c r="G601" s="238" t="n">
        <ns0:f>AVERAGE('GRPO原始 0923'!F667:F696)</ns0:f>
        <ns0:v>0.46979166666666666</ns0:v>
      </ns0:c>
      <ns0:c r="H601" s="238" t="n">
        <ns0:f>AVERAGE('GRPO原始 0923'!F657:F696)</ns0:f>
        <ns0:v>0.451953125</ns0:v>
      </ns0:c>
      <ns0:c r="I601" s="238" t="n">
        <ns0:f>AVERAGE('GRPO原始 0923'!F647:F696)</ns0:f>
        <ns0:v>0.4428125</ns0:v>
      </ns0:c>
      <ns0:c r="J601" s="240" t="n">
        <ns0:f>C601-C120</ns0:f>
        <ns0:v>-0.17031250000000003</ns0:v>
      </ns0:c>
      <ns0:c r="K601" s="240" t="n">
        <ns0:f>D601-D120</ns0:f>
        <ns0:v>-0.11250000000000004</ns0:v>
      </ns0:c>
      <ns0:c r="L601" s="240" t="n">
        <ns0:f>E601-E120</ns0:f>
        <ns0:v>-0.10833333333333334</ns0:v>
      </ns0:c>
      <ns0:c r="M601" s="240" t="n">
        <ns0:f>F601-F120</ns0:f>
        <ns0:v>-0.10390625000000003</ns0:v>
      </ns0:c>
      <ns0:c r="N601" s="240" t="n">
        <ns0:f>G601-G120</ns0:f>
        <ns0:v>-0.10260416666666666</ns0:v>
      </ns0:c>
      <ns0:c r="O601" s="240" t="n">
        <ns0:f>H601-H120</ns0:f>
        <ns0:v>-0.09824218749999997</ns0:v>
      </ns0:c>
      <ns0:c r="P601" s="240" t="n">
        <ns0:f>I601-I120</ns0:f>
        <ns0:v>-0.10093749999999996</ns0:v>
      </ns0:c>
    </ns0:row>
    <ns0:row r="602" ht="19" customHeight="1">
      <ns0:c r="A602" s="235" t="str">
        <ns0:v>exp-t2-tricks</ns0:v>
      </ns0:c>
      <ns0:c r="B602" s="235" t="n">
        <ns0:v>120</ns0:v>
      </ns0:c>
      <ns0:c r="C602" s="238" t="n">
        <ns0:f>AVERAGE('GRPO原始 0923'!F693:F697)</ns0:f>
        <ns0:v>0.4453125</ns0:v>
      </ns0:c>
      <ns0:c r="D602" s="238" t="n">
        <ns0:f>AVERAGE('GRPO原始 0923'!F688:F697)</ns0:f>
        <ns0:v>0.47890625</ns0:v>
      </ns0:c>
      <ns0:c r="E602" s="238" t="n">
        <ns0:f>AVERAGE('GRPO原始 0923'!F683:F697)</ns0:f>
        <ns0:v>0.4739583333333333</ns0:v>
      </ns0:c>
      <ns0:c r="F602" s="238" t="n">
        <ns0:f>AVERAGE('GRPO原始 0923'!F678:F697)</ns0:f>
        <ns0:v>0.46171875</ns0:v>
      </ns0:c>
      <ns0:c r="G602" s="238" t="n">
        <ns0:f>AVERAGE('GRPO原始 0923'!F668:F697)</ns0:f>
        <ns0:v>0.46979166666666666</ns0:v>
      </ns0:c>
      <ns0:c r="H602" s="238" t="n">
        <ns0:f>AVERAGE('GRPO原始 0923'!F658:F697)</ns0:f>
        <ns0:v>0.4568359375</ns0:v>
      </ns0:c>
      <ns0:c r="I602" s="238" t="n">
        <ns0:f>AVERAGE('GRPO原始 0923'!F648:F697)</ns0:f>
        <ns0:v>0.444375</ns0:v>
      </ns0:c>
      <ns0:c r="J602" s="240" t="n">
        <ns0:f>C602-C121</ns0:f>
        <ns0:v>-0.16093749999999996</ns0:v>
      </ns0:c>
      <ns0:c r="K602" s="240" t="n">
        <ns0:f>D602-D121</ns0:f>
        <ns0:v>-0.11953124999999998</ns0:v>
      </ns0:c>
      <ns0:c r="L602" s="240" t="n">
        <ns0:f>E602-E121</ns0:f>
        <ns0:v>-0.10989583333333336</ns0:v>
      </ns0:c>
      <ns0:c r="M602" s="240" t="n">
        <ns0:f>F602-F121</ns0:f>
        <ns0:v>-0.10546874999999994</ns0:v>
      </ns0:c>
      <ns0:c r="N602" s="240" t="n">
        <ns0:f>G602-G121</ns0:f>
        <ns0:v>-0.10338541666666662</ns0:v>
      </ns0:c>
      <ns0:c r="O602" s="240" t="n">
        <ns0:f>H602-H121</ns0:f>
        <ns0:v>-0.09804687500000003</ns0:v>
      </ns0:c>
      <ns0:c r="P602" s="240" t="n">
        <ns0:f>I602-I121</ns0:f>
        <ns0:v>-0.10171875000000002</ns0:v>
      </ns0:c>
    </ns0:row>
    <ns0:row r="603" ht="19" customHeight="1">
      <ns0:c r="A603" s="235" t="str">
        <ns0:v>exp-t2-tricks</ns0:v>
      </ns0:c>
      <ns0:c r="B603" s="235" t="n">
        <ns0:v>121</ns0:v>
      </ns0:c>
      <ns0:c r="C603" s="238" t="n">
        <ns0:f>AVERAGE('GRPO原始 0923'!F694:F698)</ns0:f>
        <ns0:v>0.4734375</ns0:v>
      </ns0:c>
      <ns0:c r="D603" s="238" t="n">
        <ns0:f>AVERAGE('GRPO原始 0923'!F689:F698)</ns0:f>
        <ns0:v>0.47734375</ns0:v>
      </ns0:c>
      <ns0:c r="E603" s="238" t="n">
        <ns0:f>AVERAGE('GRPO原始 0923'!F684:F698)</ns0:f>
        <ns0:v>0.48333333333333334</ns0:v>
      </ns0:c>
      <ns0:c r="F603" s="238" t="n">
        <ns0:f>AVERAGE('GRPO原始 0923'!F679:F698)</ns0:f>
        <ns0:v>0.465625</ns0:v>
      </ns0:c>
      <ns0:c r="G603" s="238" t="n">
        <ns0:f>AVERAGE('GRPO原始 0923'!F669:F698)</ns0:f>
        <ns0:v>0.47161458333333334</ns0:v>
      </ns0:c>
      <ns0:c r="H603" s="238" t="n">
        <ns0:f>AVERAGE('GRPO原始 0923'!F659:F698)</ns0:f>
        <ns0:v>0.461328125</ns0:v>
      </ns0:c>
      <ns0:c r="I603" s="238" t="n">
        <ns0:f>AVERAGE('GRPO原始 0923'!F649:F698)</ns0:f>
        <ns0:v>0.44625</ns0:v>
      </ns0:c>
      <ns0:c r="J603" s="240" t="n">
        <ns0:f>C603-C122</ns0:f>
        <ns0:v>-0.14062499999999994</ns0:v>
      </ns0:c>
      <ns0:c r="K603" s="240" t="n">
        <ns0:f>D603-D122</ns0:f>
        <ns0:v>-0.11406250000000001</ns0:v>
      </ns0:c>
      <ns0:c r="L603" s="240" t="n">
        <ns0:f>E603-E122</ns0:f>
        <ns0:v>-0.11041666666666666</ns0:v>
      </ns0:c>
      <ns0:c r="M603" s="240" t="n">
        <ns0:f>F603-F122</ns0:f>
        <ns0:v>-0.10117187499999997</ns0:v>
      </ns0:c>
      <ns0:c r="N603" s="240" t="n">
        <ns0:f>G603-G122</ns0:f>
        <ns0:v>-0.10286458333333331</ns0:v>
      </ns0:c>
      <ns0:c r="O603" s="240" t="n">
        <ns0:f>H603-H122</ns0:f>
        <ns0:v>-0.0986328125</ns0:v>
      </ns0:c>
      <ns0:c r="P603" s="240" t="n">
        <ns0:f>I603-I122</ns0:f>
        <ns0:v>-0.10125</ns0:v>
      </ns0:c>
    </ns0:row>
    <ns0:row r="604" ht="19" customHeight="1">
      <ns0:c r="A604" s="235" t="str">
        <ns0:v>exp-t2-tricks</ns0:v>
      </ns0:c>
      <ns0:c r="B604" s="235" t="n">
        <ns0:v>122</ns0:v>
      </ns0:c>
      <ns0:c r="C604" s="238" t="n">
        <ns0:f>AVERAGE('GRPO原始 0923'!F695:F699)</ns0:f>
        <ns0:v>0.496875</ns0:v>
      </ns0:c>
      <ns0:c r="D604" s="238" t="n">
        <ns0:f>AVERAGE('GRPO原始 0923'!F690:F699)</ns0:f>
        <ns0:v>0.48828125</ns0:v>
      </ns0:c>
      <ns0:c r="E604" s="238" t="n">
        <ns0:f>AVERAGE('GRPO原始 0923'!F685:F699)</ns0:f>
        <ns0:v>0.4869791666666667</ns0:v>
      </ns0:c>
      <ns0:c r="F604" s="238" t="n">
        <ns0:f>AVERAGE('GRPO原始 0923'!F680:F699)</ns0:f>
        <ns0:v>0.473828125</ns0:v>
      </ns0:c>
      <ns0:c r="G604" s="238" t="n">
        <ns0:f>AVERAGE('GRPO原始 0923'!F670:F699)</ns0:f>
        <ns0:v>0.471875</ns0:v>
      </ns0:c>
      <ns0:c r="H604" s="238" t="n">
        <ns0:f>AVERAGE('GRPO原始 0923'!F660:F699)</ns0:f>
        <ns0:v>0.4642578125</ns0:v>
      </ns0:c>
      <ns0:c r="I604" s="238" t="n">
        <ns0:f>AVERAGE('GRPO原始 0923'!F650:F699)</ns0:f>
        <ns0:v>0.45015625</ns0:v>
      </ns0:c>
      <ns0:c r="J604" s="240" t="n">
        <ns0:f>C604-C123</ns0:f>
        <ns0:v>-0.13281249999999994</ns0:v>
      </ns0:c>
      <ns0:c r="K604" s="240" t="n">
        <ns0:f>D604-D123</ns0:f>
        <ns0:v>-0.11171874999999998</ns0:v>
      </ns0:c>
      <ns0:c r="L604" s="240" t="n">
        <ns0:f>E604-E123</ns0:f>
        <ns0:v>-0.11041666666666666</ns0:v>
      </ns0:c>
      <ns0:c r="M604" s="240" t="n">
        <ns0:f>F604-F123</ns0:f>
        <ns0:v>-0.09609375000000003</ns0:v>
      </ns0:c>
      <ns0:c r="N604" s="240" t="n">
        <ns0:f>G604-G123</ns0:f>
        <ns0:v>-0.10442708333333334</ns0:v>
      </ns0:c>
      <ns0:c r="O604" s="240" t="n">
        <ns0:f>H604-H123</ns0:f>
        <ns0:v>-0.09804687499999998</ns0:v>
      </ns0:c>
      <ns0:c r="P604" s="240" t="n">
        <ns0:f>I604-I123</ns0:f>
        <ns0:v>-0.10015625</ns0:v>
      </ns0:c>
    </ns0:row>
    <ns0:row r="605" ht="19" customHeight="1">
      <ns0:c r="A605" s="235" t="str">
        <ns0:v>exp-t2-tricks</ns0:v>
      </ns0:c>
      <ns0:c r="B605" s="235" t="n">
        <ns0:v>123</ns0:v>
      </ns0:c>
      <ns0:c r="C605" s="238" t="n">
        <ns0:f>AVERAGE('GRPO原始 0923'!F696:F700)</ns0:f>
        <ns0:v>0.4859375</ns0:v>
      </ns0:c>
      <ns0:c r="D605" s="238" t="n">
        <ns0:f>AVERAGE('GRPO原始 0923'!F691:F700)</ns0:f>
        <ns0:v>0.4765625</ns0:v>
      </ns0:c>
      <ns0:c r="E605" s="238" t="n">
        <ns0:f>AVERAGE('GRPO原始 0923'!F686:F700)</ns0:f>
        <ns0:v>0.48333333333333334</ns0:v>
      </ns0:c>
      <ns0:c r="F605" s="238" t="n">
        <ns0:f>AVERAGE('GRPO原始 0923'!F681:F700)</ns0:f>
        <ns0:v>0.471875</ns0:v>
      </ns0:c>
      <ns0:c r="G605" s="238" t="n">
        <ns0:f>AVERAGE('GRPO原始 0923'!F671:F700)</ns0:f>
        <ns0:v>0.4700520833333333</ns0:v>
      </ns0:c>
      <ns0:c r="H605" s="238" t="n">
        <ns0:f>AVERAGE('GRPO原始 0923'!F661:F700)</ns0:f>
        <ns0:v>0.46953125</ns0:v>
      </ns0:c>
      <ns0:c r="I605" s="238" t="n">
        <ns0:f>AVERAGE('GRPO原始 0923'!F651:F700)</ns0:f>
        <ns0:v>0.44875</ns0:v>
      </ns0:c>
      <ns0:c r="J605" s="240" t="n">
        <ns0:f>C605-C124</ns0:f>
        <ns0:v>-0.1328125</ns0:v>
      </ns0:c>
      <ns0:c r="K605" s="240" t="n">
        <ns0:f>D605-D124</ns0:f>
        <ns0:v>-0.1328125</ns0:v>
      </ns0:c>
      <ns0:c r="L605" s="240" t="n">
        <ns0:f>E605-E124</ns0:f>
        <ns0:v>-0.11562500000000003</ns0:v>
      </ns0:c>
      <ns0:c r="M605" s="240" t="n">
        <ns0:f>F605-F124</ns0:f>
        <ns0:v>-0.10820312500000001</ns0:v>
      </ns0:c>
      <ns0:c r="N605" s="240" t="n">
        <ns0:f>G605-G124</ns0:f>
        <ns0:v>-0.10781250000000003</ns0:v>
      </ns0:c>
      <ns0:c r="O605" s="240" t="n">
        <ns0:f>H605-H124</ns0:f>
        <ns0:v>-0.09941406250000001</ns0:v>
      </ns0:c>
      <ns0:c r="P605" s="240" t="n">
        <ns0:f>I605-I124</ns0:f>
        <ns0:v>-0.10109374999999998</ns0:v>
      </ns0:c>
    </ns0:row>
    <ns0:row r="606" ht="19" customHeight="1">
      <ns0:c r="A606" s="235" t="str">
        <ns0:v>exp-t2-tricks</ns0:v>
      </ns0:c>
      <ns0:c r="B606" s="235" t="n">
        <ns0:v>124</ns0:v>
      </ns0:c>
      <ns0:c r="C606" s="238" t="n">
        <ns0:f>AVERAGE('GRPO原始 0923'!F697:F701)</ns0:f>
        <ns0:v>0.515625</ns0:v>
      </ns0:c>
      <ns0:c r="D606" s="238" t="n">
        <ns0:f>AVERAGE('GRPO原始 0923'!F692:F701)</ns0:f>
        <ns0:v>0.4703125</ns0:v>
      </ns0:c>
      <ns0:c r="E606" s="238" t="n">
        <ns0:f>AVERAGE('GRPO原始 0923'!F687:F701)</ns0:f>
        <ns0:v>0.4869791666666667</ns0:v>
      </ns0:c>
      <ns0:c r="F606" s="238" t="n">
        <ns0:f>AVERAGE('GRPO原始 0923'!F682:F701)</ns0:f>
        <ns0:v>0.472265625</ns0:v>
      </ns0:c>
      <ns0:c r="G606" s="238" t="n">
        <ns0:f>AVERAGE('GRPO原始 0923'!F672:F701)</ns0:f>
        <ns0:v>0.47161458333333334</ns0:v>
      </ns0:c>
      <ns0:c r="H606" s="238" t="n">
        <ns0:f>AVERAGE('GRPO原始 0923'!F662:F701)</ns0:f>
        <ns0:v>0.470703125</ns0:v>
      </ns0:c>
      <ns0:c r="I606" s="238" t="n">
        <ns0:f>AVERAGE('GRPO原始 0923'!F652:F701)</ns0:f>
        <ns0:v>0.4534375</ns0:v>
      </ns0:c>
      <ns0:c r="J606" s="240" t="n">
        <ns0:f>C606-C125</ns0:f>
        <ns0:v>-0.12031250000000004</ns0:v>
      </ns0:c>
      <ns0:c r="K606" s="240" t="n">
        <ns0:f>D606-D125</ns0:f>
        <ns0:v>-0.14531249999999996</ns0:v>
      </ns0:c>
      <ns0:c r="L606" s="240" t="n">
        <ns0:f>E606-E125</ns0:f>
        <ns0:v>-0.11510416666666662</ns0:v>
      </ns0:c>
      <ns0:c r="M606" s="240" t="n">
        <ns0:f>F606-F125</ns0:f>
        <ns0:v>-0.111328125</ns0:v>
      </ns0:c>
      <ns0:c r="N606" s="240" t="n">
        <ns0:f>G606-G125</ns0:f>
        <ns0:v>-0.10885416666666664</ns0:v>
      </ns0:c>
      <ns0:c r="O606" s="240" t="n">
        <ns0:f>H606-H125</ns0:f>
        <ns0:v>-0.10273437500000004</ns0:v>
      </ns0:c>
      <ns0:c r="P606" s="240" t="n">
        <ns0:f>I606-I125</ns0:f>
        <ns0:v>-0.10125</ns0:v>
      </ns0:c>
    </ns0:row>
    <ns0:row r="607" ht="19" customHeight="1">
      <ns0:c r="A607" s="235" t="str">
        <ns0:v>exp-t2-tricks</ns0:v>
      </ns0:c>
      <ns0:c r="B607" s="235" t="n">
        <ns0:v>125</ns0:v>
      </ns0:c>
      <ns0:c r="C607" s="238" t="n">
        <ns0:f>AVERAGE('GRPO原始 0923'!F698:F702)</ns0:f>
        <ns0:v>0.5265625</ns0:v>
      </ns0:c>
      <ns0:c r="D607" s="238" t="n">
        <ns0:f>AVERAGE('GRPO原始 0923'!F693:F702)</ns0:f>
        <ns0:v>0.4859375</ns0:v>
      </ns0:c>
      <ns0:c r="E607" s="238" t="n">
        <ns0:f>AVERAGE('GRPO原始 0923'!F688:F702)</ns0:f>
        <ns0:v>0.4947916666666667</ns0:v>
      </ns0:c>
      <ns0:c r="F607" s="238" t="n">
        <ns0:f>AVERAGE('GRPO原始 0923'!F683:F702)</ns0:f>
        <ns0:v>0.487109375</ns0:v>
      </ns0:c>
      <ns0:c r="G607" s="238" t="n">
        <ns0:f>AVERAGE('GRPO原始 0923'!F673:F702)</ns0:f>
        <ns0:v>0.4765625</ns0:v>
      </ns0:c>
      <ns0:c r="H607" s="238" t="n">
        <ns0:f>AVERAGE('GRPO原始 0923'!F663:F702)</ns0:f>
        <ns0:v>0.4728515625</ns0:v>
      </ns0:c>
      <ns0:c r="I607" s="238" t="n">
        <ns0:f>AVERAGE('GRPO原始 0923'!F653:F702)</ns0:f>
        <ns0:v>0.456875</ns0:v>
      </ns0:c>
      <ns0:c r="J607" s="240" t="n">
        <ns0:f>C607-C126</ns0:f>
        <ns0:v>-0.12187499999999996</ns0:v>
      </ns0:c>
      <ns0:c r="K607" s="240" t="n">
        <ns0:f>D607-D126</ns0:f>
        <ns0:v>-0.14140624999999996</ns0:v>
      </ns0:c>
      <ns0:c r="L607" s="240" t="n">
        <ns0:f>E607-E126</ns0:f>
        <ns0:v>-0.12031249999999999</ns0:v>
      </ns0:c>
      <ns0:c r="M607" s="240" t="n">
        <ns0:f>F607-F126</ns0:f>
        <ns0:v>-0.11289062499999997</ns0:v>
      </ns0:c>
      <ns0:c r="N607" s="240" t="n">
        <ns0:f>G607-G126</ns0:f>
        <ns0:v>-0.10911458333333335</ns0:v>
      </ns0:c>
      <ns0:c r="O607" s="240" t="n">
        <ns0:f>H607-H126</ns0:f>
        <ns0:v>-0.10410156249999997</ns0:v>
      </ns0:c>
      <ns0:c r="P607" s="240" t="n">
        <ns0:f>I607-I126</ns0:f>
        <ns0:v>-0.10203125000000007</ns0:v>
      </ns0:c>
    </ns0:row>
    <ns0:row r="608" ht="19" customHeight="1">
      <ns0:c r="A608" s="235" t="str">
        <ns0:v>exp-t2-tricks</ns0:v>
      </ns0:c>
      <ns0:c r="B608" s="235" t="n">
        <ns0:v>126</ns0:v>
      </ns0:c>
      <ns0:c r="C608" s="238" t="n">
        <ns0:f>AVERAGE('GRPO原始 0923'!F699:F703)</ns0:f>
        <ns0:v>0.5328125</ns0:v>
      </ns0:c>
      <ns0:c r="D608" s="238" t="n">
        <ns0:f>AVERAGE('GRPO原始 0923'!F694:F703)</ns0:f>
        <ns0:v>0.503125</ns0:v>
      </ns0:c>
      <ns0:c r="E608" s="238" t="n">
        <ns0:f>AVERAGE('GRPO原始 0923'!F689:F703)</ns0:f>
        <ns0:v>0.49583333333333335</ns0:v>
      </ns0:c>
      <ns0:c r="F608" s="238" t="n">
        <ns0:f>AVERAGE('GRPO原始 0923'!F684:F703)</ns0:f>
        <ns0:v>0.495703125</ns0:v>
      </ns0:c>
      <ns0:c r="G608" s="238" t="n">
        <ns0:f>AVERAGE('GRPO原始 0923'!F674:F703)</ns0:f>
        <ns0:v>0.4765625</ns0:v>
      </ns0:c>
      <ns0:c r="H608" s="238" t="n">
        <ns0:f>AVERAGE('GRPO原始 0923'!F664:F703)</ns0:f>
        <ns0:v>0.478125</ns0:v>
      </ns0:c>
      <ns0:c r="I608" s="238" t="n">
        <ns0:f>AVERAGE('GRPO原始 0923'!F654:F703)</ns0:f>
        <ns0:v>0.4584375</ns0:v>
      </ns0:c>
      <ns0:c r="J608" s="240" t="n">
        <ns0:f>C608-C127</ns0:f>
        <ns0:v>-0.1328125</ns0:v>
      </ns0:c>
      <ns0:c r="K608" s="240" t="n">
        <ns0:f>D608-D127</ns0:f>
        <ns0:v>-0.13671875</ns0:v>
      </ns0:c>
      <ns0:c r="L608" s="240" t="n">
        <ns0:f>E608-E127</ns0:f>
        <ns0:v>-0.12031249999999993</ns0:v>
      </ns0:c>
      <ns0:c r="M608" s="240" t="n">
        <ns0:f>F608-F127</ns0:f>
        <ns0:v>-0.11601562499999996</ns0:v>
      </ns0:c>
      <ns0:c r="N608" s="240" t="n">
        <ns0:f>G608-G127</ns0:f>
        <ns0:v>-0.11067708333333337</ns0:v>
      </ns0:c>
      <ns0:c r="O608" s="240" t="n">
        <ns0:f>H608-H127</ns0:f>
        <ns0:v>-0.10410156250000002</ns0:v>
      </ns0:c>
      <ns0:c r="P608" s="240" t="n">
        <ns0:f>I608-I127</ns0:f>
        <ns0:v>-0.10203124999999996</ns0:v>
      </ns0:c>
    </ns0:row>
    <ns0:row r="609" ht="19" customHeight="1">
      <ns0:c r="A609" s="235" t="str">
        <ns0:v>exp-t2-tricks</ns0:v>
      </ns0:c>
      <ns0:c r="B609" s="235" t="n">
        <ns0:v>127</ns0:v>
      </ns0:c>
      <ns0:c r="C609" s="238" t="n">
        <ns0:f>AVERAGE('GRPO原始 0923'!F700:F704)</ns0:f>
        <ns0:v>0.51875</ns0:v>
      </ns0:c>
      <ns0:c r="D609" s="238" t="n">
        <ns0:f>AVERAGE('GRPO原始 0923'!F695:F704)</ns0:f>
        <ns0:v>0.5078125</ns0:v>
      </ns0:c>
      <ns0:c r="E609" s="238" t="n">
        <ns0:f>AVERAGE('GRPO原始 0923'!F690:F704)</ns0:f>
        <ns0:v>0.4984375</ns0:v>
      </ns0:c>
      <ns0:c r="F609" s="238" t="n">
        <ns0:f>AVERAGE('GRPO原始 0923'!F685:F704)</ns0:f>
        <ns0:v>0.494921875</ns0:v>
      </ns0:c>
      <ns0:c r="G609" s="238" t="n">
        <ns0:f>AVERAGE('GRPO原始 0923'!F675:F704)</ns0:f>
        <ns0:v>0.47604166666666664</ns0:v>
      </ns0:c>
      <ns0:c r="H609" s="238" t="n">
        <ns0:f>AVERAGE('GRPO原始 0923'!F665:F704)</ns0:f>
        <ns0:v>0.478125</ns0:v>
      </ns0:c>
      <ns0:c r="I609" s="238" t="n">
        <ns0:f>AVERAGE('GRPO原始 0923'!F655:F704)</ns0:f>
        <ns0:v>0.459375</ns0:v>
      </ns0:c>
      <ns0:c r="J609" s="240" t="n">
        <ns0:f>C609-C128</ns0:f>
        <ns0:v>-0.140625</ns0:v>
      </ns0:c>
      <ns0:c r="K609" s="240" t="n">
        <ns0:f>D609-D128</ns0:f>
        <ns0:v>-0.13671875</ns0:v>
      </ns0:c>
      <ns0:c r="L609" s="240" t="n">
        <ns0:f>E609-E128</ns0:f>
        <ns0:v>-0.12135416666666665</ns0:v>
      </ns0:c>
      <ns0:c r="M609" s="240" t="n">
        <ns0:f>F609-F128</ns0:f>
        <ns0:v>-0.11796875000000001</ns0:v>
      </ns0:c>
      <ns0:c r="N609" s="240" t="n">
        <ns0:f>G609-G128</ns0:f>
        <ns0:v>-0.10885416666666664</ns0:v>
      </ns0:c>
      <ns0:c r="O609" s="240" t="n">
        <ns0:f>H609-H128</ns0:f>
        <ns0:v>-0.10507812500000002</ns0:v>
      </ns0:c>
      <ns0:c r="P609" s="240" t="n">
        <ns0:f>I609-I128</ns0:f>
        <ns0:v>-0.10296875000000005</ns0:v>
      </ns0:c>
    </ns0:row>
    <ns0:row r="610" ht="19" customHeight="1">
      <ns0:c r="A610" s="235" t="str">
        <ns0:v>exp-t2-tricks</ns0:v>
      </ns0:c>
      <ns0:c r="B610" s="235" t="n">
        <ns0:v>128</ns0:v>
      </ns0:c>
      <ns0:c r="C610" s="238" t="n">
        <ns0:f>AVERAGE('GRPO原始 0923'!F701:F705)</ns0:f>
        <ns0:v>0.528125</ns0:v>
      </ns0:c>
      <ns0:c r="D610" s="238" t="n">
        <ns0:f>AVERAGE('GRPO原始 0923'!F696:F705)</ns0:f>
        <ns0:v>0.50703125</ns0:v>
      </ns0:c>
      <ns0:c r="E610" s="238" t="n">
        <ns0:f>AVERAGE('GRPO原始 0923'!F691:F705)</ns0:f>
        <ns0:v>0.49375</ns0:v>
      </ns0:c>
      <ns0:c r="F610" s="238" t="n">
        <ns0:f>AVERAGE('GRPO原始 0923'!F686:F705)</ns0:f>
        <ns0:v>0.49453125</ns0:v>
      </ns0:c>
      <ns0:c r="G610" s="238" t="n">
        <ns0:f>AVERAGE('GRPO原始 0923'!F676:F705)</ns0:f>
        <ns0:v>0.4778645833333333</ns0:v>
      </ns0:c>
      <ns0:c r="H610" s="238" t="n">
        <ns0:f>AVERAGE('GRPO原始 0923'!F666:F705)</ns0:f>
        <ns0:v>0.48203125</ns0:v>
      </ns0:c>
      <ns0:c r="I610" s="238" t="n">
        <ns0:f>AVERAGE('GRPO原始 0923'!F656:F705)</ns0:f>
        <ns0:v>0.461875</ns0:v>
      </ns0:c>
      <ns0:c r="J610" s="240" t="n">
        <ns0:f>C610-C129</ns0:f>
        <ns0:v>-0.12187500000000007</ns0:v>
      </ns0:c>
      <ns0:c r="K610" s="240" t="n">
        <ns0:f>D610-D129</ns0:f>
        <ns0:v>-0.12734374999999998</ns0:v>
      </ns0:c>
      <ns0:c r="L610" s="240" t="n">
        <ns0:f>E610-E129</ns0:f>
        <ns0:v>-0.12916666666666665</ns0:v>
      </ns0:c>
      <ns0:c r="M610" s="240" t="n">
        <ns0:f>F610-F129</ns0:f>
        <ns0:v>-0.1171875</ns0:v>
      </ns0:c>
      <ns0:c r="N610" s="240" t="n">
        <ns0:f>G610-G129</ns0:f>
        <ns0:v>-0.10859374999999999</ns0:v>
      </ns0:c>
      <ns0:c r="O610" s="240" t="n">
        <ns0:f>H610-H129</ns0:f>
        <ns0:v>-0.10546875</ns0:v>
      </ns0:c>
      <ns0:c r="P610" s="240" t="n">
        <ns0:f>I610-I129</ns0:f>
        <ns0:v>-0.10281250000000003</ns0:v>
      </ns0:c>
    </ns0:row>
    <ns0:row r="611" ht="19" customHeight="1">
      <ns0:c r="A611" s="235" t="str">
        <ns0:v>exp-t2-tricks</ns0:v>
      </ns0:c>
      <ns0:c r="B611" s="235" t="n">
        <ns0:v>129</ns0:v>
      </ns0:c>
      <ns0:c r="C611" s="238" t="n">
        <ns0:f>AVERAGE('GRPO原始 0923'!F702:F706)</ns0:f>
        <ns0:v>0.5234375</ns0:v>
      </ns0:c>
      <ns0:c r="D611" s="238" t="n">
        <ns0:f>AVERAGE('GRPO原始 0923'!F697:F706)</ns0:f>
        <ns0:v>0.51953125</ns0:v>
      </ns0:c>
      <ns0:c r="E611" s="238" t="n">
        <ns0:f>AVERAGE('GRPO原始 0923'!F692:F706)</ns0:f>
        <ns0:v>0.48802083333333335</ns0:v>
      </ns0:c>
      <ns0:c r="F611" s="238" t="n">
        <ns0:f>AVERAGE('GRPO原始 0923'!F687:F706)</ns0:f>
        <ns0:v>0.49609375</ns0:v>
      </ns0:c>
      <ns0:c r="G611" s="238" t="n">
        <ns0:f>AVERAGE('GRPO原始 0923'!F677:F706)</ns0:f>
        <ns0:v>0.47734375</ns0:v>
      </ns0:c>
      <ns0:c r="H611" s="238" t="n">
        <ns0:f>AVERAGE('GRPO原始 0923'!F667:F706)</ns0:f>
        <ns0:v>0.4822265625</ns0:v>
      </ns0:c>
      <ns0:c r="I611" s="238" t="n">
        <ns0:f>AVERAGE('GRPO原始 0923'!F657:F706)</ns0:f>
        <ns0:v>0.46546875</ns0:v>
      </ns0:c>
      <ns0:c r="J611" s="240" t="n">
        <ns0:f>C611-C130</ns0:f>
        <ns0:v>-0.12343749999999998</ns0:v>
      </ns0:c>
      <ns0:c r="K611" s="240" t="n">
        <ns0:f>D611-D130</ns0:f>
        <ns0:v>-0.12187499999999996</ns0:v>
      </ns0:c>
      <ns0:c r="L611" s="240" t="n">
        <ns0:f>E611-E130</ns0:f>
        <ns0:v>-0.13802083333333337</ns0:v>
      </ns0:c>
      <ns0:c r="M611" s="240" t="n">
        <ns0:f>F611-F130</ns0:f>
        <ns0:v>-0.1171875</ns0:v>
      </ns0:c>
      <ns0:c r="N611" s="240" t="n">
        <ns0:f>G611-G130</ns0:f>
        <ns0:v>-0.10989583333333336</ns0:v>
      </ns0:c>
      <ns0:c r="O611" s="240" t="n">
        <ns0:f>H611-H130</ns0:f>
        <ns0:v>-0.10742187499999994</ns0:v>
      </ns0:c>
      <ns0:c r="P611" s="240" t="n">
        <ns0:f>I611-I130</ns0:f>
        <ns0:v>-0.10296875000000005</ns0:v>
      </ns0:c>
    </ns0:row>
    <ns0:row r="612" ht="19" customHeight="1">
      <ns0:c r="A612" s="235" t="str">
        <ns0:v>exp-t2-tricks</ns0:v>
      </ns0:c>
      <ns0:c r="B612" s="235" t="n">
        <ns0:v>130</ns0:v>
      </ns0:c>
      <ns0:c r="C612" s="238" t="n">
        <ns0:f>AVERAGE('GRPO原始 0923'!F703:F707)</ns0:f>
        <ns0:v>0.5015625</ns0:v>
      </ns0:c>
      <ns0:c r="D612" s="238" t="n">
        <ns0:f>AVERAGE('GRPO原始 0923'!F698:F707)</ns0:f>
        <ns0:v>0.5140625</ns0:v>
      </ns0:c>
      <ns0:c r="E612" s="238" t="n">
        <ns0:f>AVERAGE('GRPO原始 0923'!F693:F707)</ns0:f>
        <ns0:v>0.49114583333333334</ns0:v>
      </ns0:c>
      <ns0:c r="F612" s="238" t="n">
        <ns0:f>AVERAGE('GRPO原始 0923'!F688:F707)</ns0:f>
        <ns0:v>0.496484375</ns0:v>
      </ns0:c>
      <ns0:c r="G612" s="238" t="n">
        <ns0:f>AVERAGE('GRPO原始 0923'!F678:F707)</ns0:f>
        <ns0:v>0.4791666666666667</ns0:v>
      </ns0:c>
      <ns0:c r="H612" s="238" t="n">
        <ns0:f>AVERAGE('GRPO原始 0923'!F668:F707)</ns0:f>
        <ns0:v>0.480859375</ns0:v>
      </ns0:c>
      <ns0:c r="I612" s="238" t="n">
        <ns0:f>AVERAGE('GRPO原始 0923'!F658:F707)</ns0:f>
        <ns0:v>0.46828125</ns0:v>
      </ns0:c>
      <ns0:c r="J612" s="240" t="n">
        <ns0:f>C612-C131</ns0:f>
        <ns0:v>-0.09531250000000002</ns0:v>
      </ns0:c>
      <ns0:c r="K612" s="240" t="n">
        <ns0:f>D612-D131</ns0:f>
        <ns0:v>-0.10859375000000004</ns0:v>
      </ns0:c>
      <ns0:c r="L612" s="240" t="n">
        <ns0:f>E612-E131</ns0:f>
        <ns0:v>-0.12604166666666666</ns0:v>
      </ns0:c>
      <ns0:c r="M612" s="240" t="n">
        <ns0:f>F612-F131</ns0:f>
        <ns0:v>-0.11406250000000007</ns0:v>
      </ns0:c>
      <ns0:c r="N612" s="240" t="n">
        <ns0:f>G612-G131</ns0:f>
        <ns0:v>-0.10651041666666666</ns0:v>
      </ns0:c>
      <ns0:c r="O612" s="240" t="n">
        <ns0:f>H612-H131</ns0:f>
        <ns0:v>-0.10468750000000004</ns0:v>
      </ns0:c>
      <ns0:c r="P612" s="240" t="n">
        <ns0:f>I612-I131</ns0:f>
        <ns0:v>-0.10015625000000006</ns0:v>
      </ns0:c>
    </ns0:row>
    <ns0:row r="613" ht="19" customHeight="1">
      <ns0:c r="A613" s="235" t="str">
        <ns0:v>exp-t2-tricks</ns0:v>
      </ns0:c>
      <ns0:c r="B613" s="235" t="n">
        <ns0:v>131</ns0:v>
      </ns0:c>
      <ns0:c r="C613" s="238" t="n">
        <ns0:f>AVERAGE('GRPO原始 0923'!F704:F708)</ns0:f>
        <ns0:v>0.4734375</ns0:v>
      </ns0:c>
      <ns0:c r="D613" s="238" t="n">
        <ns0:f>AVERAGE('GRPO原始 0923'!F699:F708)</ns0:f>
        <ns0:v>0.503125</ns0:v>
      </ns0:c>
      <ns0:c r="E613" s="238" t="n">
        <ns0:f>AVERAGE('GRPO原始 0923'!F694:F708)</ns0:f>
        <ns0:v>0.49322916666666666</ns0:v>
      </ns0:c>
      <ns0:c r="F613" s="238" t="n">
        <ns0:f>AVERAGE('GRPO原始 0923'!F689:F708)</ns0:f>
        <ns0:v>0.490234375</ns0:v>
      </ns0:c>
      <ns0:c r="G613" s="238" t="n">
        <ns0:f>AVERAGE('GRPO原始 0923'!F679:F708)</ns0:f>
        <ns0:v>0.478125</ns0:v>
      </ns0:c>
      <ns0:c r="H613" s="238" t="n">
        <ns0:f>AVERAGE('GRPO原始 0923'!F669:F708)</ns0:f>
        <ns0:v>0.4794921875</ns0:v>
      </ns0:c>
      <ns0:c r="I613" s="238" t="n">
        <ns0:f>AVERAGE('GRPO原始 0923'!F659:F708)</ns0:f>
        <ns0:v>0.4696875</ns0:v>
      </ns0:c>
      <ns0:c r="J613" s="240" t="n">
        <ns0:f>C613-C132</ns0:f>
        <ns0:v>-0.10156249999999994</ns0:v>
      </ns0:c>
      <ns0:c r="K613" s="240" t="n">
        <ns0:f>D613-D132</ns0:f>
        <ns0:v>-0.1171875</ns0:v>
      </ns0:c>
      <ns0:c r="L613" s="240" t="n">
        <ns0:f>E613-E132</ns0:f>
        <ns0:v>-0.12500000000000006</ns0:v>
      </ns0:c>
      <ns0:c r="M613" s="240" t="n">
        <ns0:f>F613-F132</ns0:f>
        <ns0:v>-0.11562499999999998</ns0:v>
      </ns0:c>
      <ns0:c r="N613" s="240" t="n">
        <ns0:f>G613-G132</ns0:f>
        <ns0:v>-0.10651041666666661</ns0:v>
      </ns0:c>
      <ns0:c r="O613" s="240" t="n">
        <ns0:f>H613-H132</ns0:f>
        <ns0:v>-0.1064453125</ns0:v>
      </ns0:c>
      <ns0:c r="P613" s="240" t="n">
        <ns0:f>I613-I132</ns0:f>
        <ns0:v>-0.10234375000000001</ns0:v>
      </ns0:c>
    </ns0:row>
    <ns0:row r="614" ht="19" customHeight="1">
      <ns0:c r="A614" s="235" t="str">
        <ns0:v>exp-t2-tricks</ns0:v>
      </ns0:c>
      <ns0:c r="B614" s="235" t="n">
        <ns0:v>132</ns0:v>
      </ns0:c>
      <ns0:c r="C614" s="238" t="n">
        <ns0:f>AVERAGE('GRPO原始 0923'!F705:F709)</ns0:f>
        <ns0:v>0.51875</ns0:v>
      </ns0:c>
      <ns0:c r="D614" s="238" t="n">
        <ns0:f>AVERAGE('GRPO原始 0923'!F700:F709)</ns0:f>
        <ns0:v>0.51875</ns0:v>
      </ns0:c>
      <ns0:c r="E614" s="238" t="n">
        <ns0:f>AVERAGE('GRPO原始 0923'!F695:F709)</ns0:f>
        <ns0:v>0.5114583333333333</ns0:v>
      </ns0:c>
      <ns0:c r="F614" s="238" t="n">
        <ns0:f>AVERAGE('GRPO原始 0923'!F690:F709)</ns0:f>
        <ns0:v>0.503515625</ns0:v>
      </ns0:c>
      <ns0:c r="G614" s="238" t="n">
        <ns0:f>AVERAGE('GRPO原始 0923'!F680:F709)</ns0:f>
        <ns0:v>0.48880208333333336</ns0:v>
      </ns0:c>
      <ns0:c r="H614" s="238" t="n">
        <ns0:f>AVERAGE('GRPO原始 0923'!F670:F709)</ns0:f>
        <ns0:v>0.48359375</ns0:v>
      </ns0:c>
      <ns0:c r="I614" s="238" t="n">
        <ns0:f>AVERAGE('GRPO原始 0923'!F660:F709)</ns0:f>
        <ns0:v>0.47515625</ns0:v>
      </ns0:c>
      <ns0:c r="J614" s="240" t="n">
        <ns0:f>C614-C133</ns0:f>
        <ns0:v>-0.09375</ns0:v>
      </ns0:c>
      <ns0:c r="K614" s="240" t="n">
        <ns0:f>D614-D133</ns0:f>
        <ns0:v>-0.1171875</ns0:v>
      </ns0:c>
      <ns0:c r="L614" s="240" t="n">
        <ns0:f>E614-E133</ns0:f>
        <ns0:v>-0.12239583333333337</ns0:v>
      </ns0:c>
      <ns0:c r="M614" s="240" t="n">
        <ns0:f>F614-F133</ns0:f>
        <ns0:v>-0.11445312499999993</ns0:v>
      </ns0:c>
      <ns0:c r="N614" s="240" t="n">
        <ns0:f>G614-G133</ns0:f>
        <ns0:v>-0.10312499999999997</ns0:v>
      </ns0:c>
      <ns0:c r="O614" s="240" t="n">
        <ns0:f>H614-H133</ns0:f>
        <ns0:v>-0.10761718749999999</ns0:v>
      </ns0:c>
      <ns0:c r="P614" s="240" t="n">
        <ns0:f>I614-I133</ns0:f>
        <ns0:v>-0.101875</ns0:v>
      </ns0:c>
    </ns0:row>
    <ns0:row r="615" ht="19" customHeight="1">
      <ns0:c r="A615" s="235" t="str">
        <ns0:v>exp-t2-tricks</ns0:v>
      </ns0:c>
      <ns0:c r="B615" s="235" t="n">
        <ns0:v>133</ns0:v>
      </ns0:c>
      <ns0:c r="C615" s="238" t="n">
        <ns0:f>AVERAGE('GRPO原始 0923'!F706:F710)</ns0:f>
        <ns0:v>0.4984375</ns0:v>
      </ns0:c>
      <ns0:c r="D615" s="238" t="n">
        <ns0:f>AVERAGE('GRPO原始 0923'!F701:F710)</ns0:f>
        <ns0:v>0.51328125</ns0:v>
      </ns0:c>
      <ns0:c r="E615" s="238" t="n">
        <ns0:f>AVERAGE('GRPO原始 0923'!F696:F710)</ns0:f>
        <ns0:v>0.5041666666666667</ns0:v>
      </ns0:c>
      <ns0:c r="F615" s="238" t="n">
        <ns0:f>AVERAGE('GRPO原始 0923'!F691:F710)</ns0:f>
        <ns0:v>0.494921875</ns0:v>
      </ns0:c>
      <ns0:c r="G615" s="238" t="n">
        <ns0:f>AVERAGE('GRPO原始 0923'!F681:F710)</ns0:f>
        <ns0:v>0.4856770833333333</ns0:v>
      </ns0:c>
      <ns0:c r="H615" s="238" t="n">
        <ns0:f>AVERAGE('GRPO原始 0923'!F671:F710)</ns0:f>
        <ns0:v>0.480859375</ns0:v>
      </ns0:c>
      <ns0:c r="I615" s="238" t="n">
        <ns0:f>AVERAGE('GRPO原始 0923'!F661:F710)</ns0:f>
        <ns0:v>0.47828125</ns0:v>
      </ns0:c>
      <ns0:c r="J615" s="240" t="n">
        <ns0:f>C615-C134</ns0:f>
        <ns0:v>-0.10312500000000002</ns0:v>
      </ns0:c>
      <ns0:c r="K615" s="240" t="n">
        <ns0:f>D615-D134</ns0:f>
        <ns0:v>-0.11249999999999993</ns0:v>
      </ns0:c>
      <ns0:c r="L615" s="240" t="n">
        <ns0:f>E615-E134</ns0:f>
        <ns0:v>-0.11927083333333333</ns0:v>
      </ns0:c>
      <ns0:c r="M615" s="240" t="n">
        <ns0:f>F615-F134</ns0:f>
        <ns0:v>-0.12265624999999997</ns0:v>
      </ns0:c>
      <ns0:c r="N615" s="240" t="n">
        <ns0:f>G615-G134</ns0:f>
        <ns0:v>-0.10963541666666671</ns0:v>
      </ns0:c>
      <ns0:c r="O615" s="240" t="n">
        <ns0:f>H615-H134</ns0:f>
        <ns0:v>-0.10898437500000002</ns0:v>
      </ns0:c>
      <ns0:c r="P615" s="240" t="n">
        <ns0:f>I615-I134</ns0:f>
        <ns0:v>-0.10203125000000002</ns0:v>
      </ns0:c>
    </ns0:row>
    <ns0:row r="616" ht="19" customHeight="1">
      <ns0:c r="A616" s="235" t="str">
        <ns0:v>exp-t2-tricks</ns0:v>
      </ns0:c>
      <ns0:c r="B616" s="235" t="n">
        <ns0:v>134</ns0:v>
      </ns0:c>
      <ns0:c r="C616" s="238" t="n">
        <ns0:f>AVERAGE('GRPO原始 0923'!F707:F711)</ns0:f>
        <ns0:v>0.5078125</ns0:v>
      </ns0:c>
      <ns0:c r="D616" s="238" t="n">
        <ns0:f>AVERAGE('GRPO原始 0923'!F702:F711)</ns0:f>
        <ns0:v>0.515625</ns0:v>
      </ns0:c>
      <ns0:c r="E616" s="238" t="n">
        <ns0:f>AVERAGE('GRPO原始 0923'!F697:F711)</ns0:f>
        <ns0:v>0.515625</ns0:v>
      </ns0:c>
      <ns0:c r="F616" s="238" t="n">
        <ns0:f>AVERAGE('GRPO原始 0923'!F692:F711)</ns0:f>
        <ns0:v>0.49296875</ns0:v>
      </ns0:c>
      <ns0:c r="G616" s="238" t="n">
        <ns0:f>AVERAGE('GRPO原始 0923'!F682:F711)</ns0:f>
        <ns0:v>0.48671875</ns0:v>
      </ns0:c>
      <ns0:c r="H616" s="238" t="n">
        <ns0:f>AVERAGE('GRPO原始 0923'!F672:F711)</ns0:f>
        <ns0:v>0.4826171875</ns0:v>
      </ns0:c>
      <ns0:c r="I616" s="238" t="n">
        <ns0:f>AVERAGE('GRPO原始 0923'!F662:F711)</ns0:f>
        <ns0:v>0.4796875</ns0:v>
      </ns0:c>
      <ns0:c r="J616" s="240" t="n">
        <ns0:f>C616-C135</ns0:f>
        <ns0:v>-0.059374999999999956</ns0:v>
      </ns0:c>
      <ns0:c r="K616" s="240" t="n">
        <ns0:f>D616-D135</ns0:f>
        <ns0:v>-0.09140625000000002</ns0:v>
      </ns0:c>
      <ns0:c r="L616" s="240" t="n">
        <ns0:f>E616-E135</ns0:f>
        <ns0:v>-0.1010416666666667</ns0:v>
      </ns0:c>
      <ns0:c r="M616" s="240" t="n">
        <ns0:f>F616-F135</ns0:f>
        <ns0:v>-0.11835937499999999</ns0:v>
      </ns0:c>
      <ns0:c r="N616" s="240" t="n">
        <ns0:f>G616-G135</ns0:f>
        <ns0:v>-0.10468750000000004</ns0:v>
      </ns0:c>
      <ns0:c r="O616" s="240" t="n">
        <ns0:f>H616-H135</ns0:f>
        <ns0:v>-0.10449218750000006</ns0:v>
      </ns0:c>
      <ns0:c r="P616" s="240" t="n">
        <ns0:f>I616-I135</ns0:f>
        <ns0:v>-0.10046875000000005</ns0:v>
      </ns0:c>
    </ns0:row>
    <ns0:row r="617" ht="19" customHeight="1">
      <ns0:c r="A617" s="235" t="str">
        <ns0:v>exp-t2-tricks</ns0:v>
      </ns0:c>
      <ns0:c r="B617" s="235" t="n">
        <ns0:v>135</ns0:v>
      </ns0:c>
      <ns0:c r="C617" s="238" t="n">
        <ns0:f>AVERAGE('GRPO原始 0923'!F708:F712)</ns0:f>
        <ns0:v>0.5265625</ns0:v>
      </ns0:c>
      <ns0:c r="D617" s="238" t="n">
        <ns0:f>AVERAGE('GRPO原始 0923'!F703:F712)</ns0:f>
        <ns0:v>0.5140625</ns0:v>
      </ns0:c>
      <ns0:c r="E617" s="238" t="n">
        <ns0:f>AVERAGE('GRPO原始 0923'!F698:F712)</ns0:f>
        <ns0:v>0.5182291666666666</ns0:v>
      </ns0:c>
      <ns0:c r="F617" s="238" t="n">
        <ns0:f>AVERAGE('GRPO原始 0923'!F693:F712)</ns0:f>
        <ns0:v>0.5</ns0:v>
      </ns0:c>
      <ns0:c r="G617" s="238" t="n">
        <ns0:f>AVERAGE('GRPO原始 0923'!F683:F712)</ns0:f>
        <ns0:v>0.49609375</ns0:v>
      </ns0:c>
      <ns0:c r="H617" s="238" t="n">
        <ns0:f>AVERAGE('GRPO原始 0923'!F673:F712)</ns0:f>
        <ns0:v>0.4859375</ns0:v>
      </ns0:c>
      <ns0:c r="I617" s="238" t="n">
        <ns0:f>AVERAGE('GRPO原始 0923'!F663:F712)</ns0:f>
        <ns0:v>0.48109375</ns0:v>
      </ns0:c>
      <ns0:c r="J617" s="240" t="n">
        <ns0:f>C617-C136</ns0:f>
        <ns0:v>-0.06406249999999991</ns0:v>
      </ns0:c>
      <ns0:c r="K617" s="240" t="n">
        <ns0:f>D617-D136</ns0:f>
        <ns0:v>-0.07968750000000002</ns0:v>
      </ns0:c>
      <ns0:c r="L617" s="240" t="n">
        <ns0:f>E617-E136</ns0:f>
        <ns0:v>-0.09375</ns0:v>
      </ns0:c>
      <ns0:c r="M617" s="240" t="n">
        <ns0:f>F617-F136</ns0:f>
        <ns0:v>-0.11054687500000004</ns0:v>
      </ns0:c>
      <ns0:c r="N617" s="240" t="n">
        <ns0:f>G617-G136</ns0:f>
        <ns0:v>-0.10182291666666665</ns0:v>
      </ns0:c>
      <ns0:c r="O617" s="240" t="n">
        <ns0:f>H617-H136</ns0:f>
        <ns0:v>-0.10175781249999993</ns0:v>
      </ns0:c>
      <ns0:c r="P617" s="240" t="n">
        <ns0:f>I617-I136</ns0:f>
        <ns0:v>-0.09921875000000002</ns0:v>
      </ns0:c>
    </ns0:row>
    <ns0:row r="618" ht="19" customHeight="1">
      <ns0:c r="A618" s="235" t="str">
        <ns0:v>exp-t2-tricks</ns0:v>
      </ns0:c>
      <ns0:c r="B618" s="235" t="n">
        <ns0:v>136</ns0:v>
      </ns0:c>
      <ns0:c r="C618" s="238" t="n">
        <ns0:f>AVERAGE('GRPO原始 0923'!F709:F713)</ns0:f>
        <ns0:v>0.5046875</ns0:v>
      </ns0:c>
      <ns0:c r="D618" s="238" t="n">
        <ns0:f>AVERAGE('GRPO原始 0923'!F704:F713)</ns0:f>
        <ns0:v>0.4890625</ns0:v>
      </ns0:c>
      <ns0:c r="E618" s="238" t="n">
        <ns0:f>AVERAGE('GRPO原始 0923'!F699:F713)</ns0:f>
        <ns0:v>0.5036458333333333</ns0:v>
      </ns0:c>
      <ns0:c r="F618" s="238" t="n">
        <ns0:f>AVERAGE('GRPO原始 0923'!F694:F713)</ns0:f>
        <ns0:v>0.49609375</ns0:v>
      </ns0:c>
      <ns0:c r="G618" s="238" t="n">
        <ns0:f>AVERAGE('GRPO原始 0923'!F684:F713)</ns0:f>
        <ns0:v>0.4934895833333333</ns0:v>
      </ns0:c>
      <ns0:c r="H618" s="238" t="n">
        <ns0:f>AVERAGE('GRPO原始 0923'!F674:F713)</ns0:f>
        <ns0:v>0.4796875</ns0:v>
      </ns0:c>
      <ns0:c r="I618" s="238" t="n">
        <ns0:f>AVERAGE('GRPO原始 0923'!F664:F713)</ns0:f>
        <ns0:v>0.4803125</ns0:v>
      </ns0:c>
      <ns0:c r="J618" s="240" t="n">
        <ns0:f>C618-C137</ns0:f>
        <ns0:v>-0.057812500000000044</ns0:v>
      </ns0:c>
      <ns0:c r="K618" s="240" t="n">
        <ns0:f>D618-D137</ns0:f>
        <ns0:v>-0.07968749999999997</ns0:v>
      </ns0:c>
      <ns0:c r="L618" s="240" t="n">
        <ns0:f>E618-E137</ns0:f>
        <ns0:v>-0.09739583333333335</ns0:v>
      </ns0:c>
      <ns0:c r="M618" s="240" t="n">
        <ns0:f>F618-F137</ns0:f>
        <ns0:v>-0.10820312499999996</ns0:v>
      </ns0:c>
      <ns0:c r="N618" s="240" t="n">
        <ns0:f>G618-G137</ns0:f>
        <ns0:v>-0.10390625000000003</ns0:v>
      </ns0:c>
      <ns0:c r="O618" s="240" t="n">
        <ns0:f>H618-H137</ns0:f>
        <ns0:v>-0.10292968750000003</ns0:v>
      </ns0:c>
      <ns0:c r="P618" s="240" t="n">
        <ns0:f>I618-I137</ns0:f>
        <ns0:v>-0.09921875000000008</ns0:v>
      </ns0:c>
    </ns0:row>
    <ns0:row r="619" ht="19" customHeight="1">
      <ns0:c r="A619" s="235" t="str">
        <ns0:v>exp-t2-tricks</ns0:v>
      </ns0:c>
      <ns0:c r="B619" s="235" t="n">
        <ns0:v>137</ns0:v>
      </ns0:c>
      <ns0:c r="C619" s="238" t="n">
        <ns0:f>AVERAGE('GRPO原始 0923'!F710:F714)</ns0:f>
        <ns0:v>0.45625</ns0:v>
      </ns0:c>
      <ns0:c r="D619" s="238" t="n">
        <ns0:f>AVERAGE('GRPO原始 0923'!F705:F714)</ns0:f>
        <ns0:v>0.4875</ns0:v>
      </ns0:c>
      <ns0:c r="E619" s="238" t="n">
        <ns0:f>AVERAGE('GRPO原始 0923'!F700:F714)</ns0:f>
        <ns0:v>0.4979166666666667</ns0:v>
      </ns0:c>
      <ns0:c r="F619" s="238" t="n">
        <ns0:f>AVERAGE('GRPO原始 0923'!F695:F714)</ns0:f>
        <ns0:v>0.49765625</ns0:v>
      </ns0:c>
      <ns0:c r="G619" s="238" t="n">
        <ns0:f>AVERAGE('GRPO原始 0923'!F685:F714)</ns0:f>
        <ns0:v>0.49244791666666665</ns0:v>
      </ns0:c>
      <ns0:c r="H619" s="238" t="n">
        <ns0:f>AVERAGE('GRPO原始 0923'!F675:F714)</ns0:f>
        <ns0:v>0.47890625</ns0:v>
      </ns0:c>
      <ns0:c r="I619" s="238" t="n">
        <ns0:f>AVERAGE('GRPO原始 0923'!F665:F714)</ns0:f>
        <ns0:v>0.48</ns0:v>
      </ns0:c>
      <ns0:c r="J619" s="240" t="n">
        <ns0:f>C619-C138</ns0:f>
        <ns0:v>-0.08124999999999999</ns0:v>
      </ns0:c>
      <ns0:c r="K619" s="240" t="n">
        <ns0:f>D619-D138</ns0:f>
        <ns0:v>-0.08749999999999997</ns0:v>
      </ns0:c>
      <ns0:c r="L619" s="240" t="n">
        <ns0:f>E619-E138</ns0:f>
        <ns0:v>-0.10520833333333335</ns0:v>
      </ns0:c>
      <ns0:c r="M619" s="240" t="n">
        <ns0:f>F619-F138</ns0:f>
        <ns0:v>-0.11210937499999996</ns0:v>
      </ns0:c>
      <ns0:c r="N619" s="240" t="n">
        <ns0:f>G619-G138</ns0:f>
        <ns0:v>-0.10781249999999998</ns0:v>
      </ns0:c>
      <ns0:c r="O619" s="240" t="n">
        <ns0:f>H619-H138</ns0:f>
        <ns0:v>-0.103515625</ns0:v>
      </ns0:c>
      <ns0:c r="P619" s="240" t="n">
        <ns0:f>I619-I138</ns0:f>
        <ns0:v>-0.1015625</ns0:v>
      </ns0:c>
    </ns0:row>
    <ns0:row r="620" ht="19" customHeight="1">
      <ns0:c r="A620" s="235" t="str">
        <ns0:v>exp-t2-tricks</ns0:v>
      </ns0:c>
      <ns0:c r="B620" s="235" t="n">
        <ns0:v>138</ns0:v>
      </ns0:c>
      <ns0:c r="C620" s="238" t="n">
        <ns0:f>AVERAGE('GRPO原始 0923'!F711:F715)</ns0:f>
        <ns0:v>0.4703125</ns0:v>
      </ns0:c>
      <ns0:c r="D620" s="238" t="n">
        <ns0:f>AVERAGE('GRPO原始 0923'!F706:F715)</ns0:f>
        <ns0:v>0.484375</ns0:v>
      </ns0:c>
      <ns0:c r="E620" s="238" t="n">
        <ns0:f>AVERAGE('GRPO原始 0923'!F701:F715)</ns0:f>
        <ns0:v>0.49895833333333334</ns0:v>
      </ns0:c>
      <ns0:c r="F620" s="238" t="n">
        <ns0:f>AVERAGE('GRPO原始 0923'!F696:F715)</ns0:f>
        <ns0:v>0.495703125</ns0:v>
      </ns0:c>
      <ns0:c r="G620" s="238" t="n">
        <ns0:f>AVERAGE('GRPO原始 0923'!F686:F715)</ns0:f>
        <ns0:v>0.49114583333333334</ns0:v>
      </ns0:c>
      <ns0:c r="H620" s="238" t="n">
        <ns0:f>AVERAGE('GRPO原始 0923'!F676:F715)</ns0:f>
        <ns0:v>0.4794921875</ns0:v>
      </ns0:c>
      <ns0:c r="I620" s="238" t="n">
        <ns0:f>AVERAGE('GRPO原始 0923'!F666:F715)</ns0:f>
        <ns0:v>0.4825</ns0:v>
      </ns0:c>
      <ns0:c r="J620" s="240" t="n">
        <ns0:f>C620-C139</ns0:f>
        <ns0:v>-0.07343749999999993</ns0:v>
      </ns0:c>
      <ns0:c r="K620" s="240" t="n">
        <ns0:f>D620-D139</ns0:f>
        <ns0:v>-0.08828124999999998</ns0:v>
      </ns0:c>
      <ns0:c r="L620" s="240" t="n">
        <ns0:f>E620-E139</ns0:f>
        <ns0:v>-0.09947916666666662</ns0:v>
      </ns0:c>
      <ns0:c r="M620" s="240" t="n">
        <ns0:f>F620-F139</ns0:f>
        <ns0:v>-0.10781249999999998</ns0:v>
      </ns0:c>
      <ns0:c r="N620" s="240" t="n">
        <ns0:f>G620-G139</ns0:f>
        <ns0:v>-0.10755208333333338</ns0:v>
      </ns0:c>
      <ns0:c r="O620" s="240" t="n">
        <ns0:f>H620-H139</ns0:f>
        <ns0:v>-0.103515625</ns0:v>
      </ns0:c>
      <ns0:c r="P620" s="240" t="n">
        <ns0:f>I620-I139</ns0:f>
        <ns0:v>-0.10203124999999996</ns0:v>
      </ns0:c>
    </ns0:row>
    <ns0:row r="621" ht="19" customHeight="1">
      <ns0:c r="A621" s="235" t="str">
        <ns0:v>exp-t2-tricks</ns0:v>
      </ns0:c>
      <ns0:c r="B621" s="235" t="n">
        <ns0:v>139</ns0:v>
      </ns0:c>
      <ns0:c r="C621" s="238" t="n">
        <ns0:f>AVERAGE('GRPO原始 0923'!F712:F716)</ns0:f>
        <ns0:v>0.453125</ns0:v>
      </ns0:c>
      <ns0:c r="D621" s="238" t="n">
        <ns0:f>AVERAGE('GRPO原始 0923'!F707:F716)</ns0:f>
        <ns0:v>0.48046875</ns0:v>
      </ns0:c>
      <ns0:c r="E621" s="238" t="n">
        <ns0:f>AVERAGE('GRPO原始 0923'!F702:F716)</ns0:f>
        <ns0:v>0.4947916666666667</ns0:v>
      </ns0:c>
      <ns0:c r="F621" s="238" t="n">
        <ns0:f>AVERAGE('GRPO原始 0923'!F697:F716)</ns0:f>
        <ns0:v>0.5</ns0:v>
      </ns0:c>
      <ns0:c r="G621" s="238" t="n">
        <ns0:f>AVERAGE('GRPO原始 0923'!F687:F716)</ns0:f>
        <ns0:v>0.4908854166666667</ns0:v>
      </ns0:c>
      <ns0:c r="H621" s="238" t="n">
        <ns0:f>AVERAGE('GRPO原始 0923'!F677:F716)</ns0:f>
        <ns0:v>0.478125</ns0:v>
      </ns0:c>
      <ns0:c r="I621" s="238" t="n">
        <ns0:f>AVERAGE('GRPO原始 0923'!F667:F716)</ns0:f>
        <ns0:v>0.481875</ns0:v>
      </ns0:c>
      <ns0:c r="J621" s="240" t="n">
        <ns0:f>C621-C140</ns0:f>
        <ns0:v>-0.1015625</ns0:v>
      </ns0:c>
      <ns0:c r="K621" s="240" t="n">
        <ns0:f>D621-D140</ns0:f>
        <ns0:v>-0.08046874999999998</ns0:v>
      </ns0:c>
      <ns0:c r="L621" s="240" t="n">
        <ns0:f>E621-E140</ns0:f>
        <ns0:v>-0.09479166666666666</ns0:v>
      </ns0:c>
      <ns0:c r="M621" s="240" t="n">
        <ns0:f>F621-F140</ns0:f>
        <ns0:v>-0.10117187500000002</ns0:v>
      </ns0:c>
      <ns0:c r="N621" s="240" t="n">
        <ns0:f>G621-G140</ns0:f>
        <ns0:v>-0.10494791666666664</ns0:v>
      </ns0:c>
      <ns0:c r="O621" s="240" t="n">
        <ns0:f>H621-H140</ns0:f>
        <ns0:v>-0.1025390625</ns0:v>
      </ns0:c>
      <ns0:c r="P621" s="240" t="n">
        <ns0:f>I621-I140</ns0:f>
        <ns0:v>-0.10203124999999996</ns0:v>
      </ns0:c>
    </ns0:row>
    <ns0:row r="622" ht="19" customHeight="1">
      <ns0:c r="A622" s="235" t="str">
        <ns0:v>exp-t2-tricks</ns0:v>
      </ns0:c>
      <ns0:c r="B622" s="235" t="n">
        <ns0:v>140</ns0:v>
      </ns0:c>
      <ns0:c r="C622" s="238" t="n">
        <ns0:f>AVERAGE('GRPO原始 0923'!F713:F717)</ns0:f>
        <ns0:v>0.4203125</ns0:v>
      </ns0:c>
      <ns0:c r="D622" s="238" t="n">
        <ns0:f>AVERAGE('GRPO原始 0923'!F708:F717)</ns0:f>
        <ns0:v>0.4734375</ns0:v>
      </ns0:c>
      <ns0:c r="E622" s="238" t="n">
        <ns0:f>AVERAGE('GRPO原始 0923'!F703:F717)</ns0:f>
        <ns0:v>0.4828125</ns0:v>
      </ns0:c>
      <ns0:c r="F622" s="238" t="n">
        <ns0:f>AVERAGE('GRPO原始 0923'!F698:F717)</ns0:f>
        <ns0:v>0.49375</ns0:v>
      </ns0:c>
      <ns0:c r="G622" s="238" t="n">
        <ns0:f>AVERAGE('GRPO原始 0923'!F688:F717)</ns0:f>
        <ns0:v>0.48880208333333336</ns0:v>
      </ns0:c>
      <ns0:c r="H622" s="238" t="n">
        <ns0:f>AVERAGE('GRPO原始 0923'!F678:F717)</ns0:f>
        <ns0:v>0.477734375</ns0:v>
      </ns0:c>
      <ns0:c r="I622" s="238" t="n">
        <ns0:f>AVERAGE('GRPO原始 0923'!F668:F717)</ns0:f>
        <ns0:v>0.479375</ns0:v>
      </ns0:c>
      <ns0:c r="J622" s="240" t="n">
        <ns0:f>C622-C141</ns0:f>
        <ns0:v>-0.12031250000000004</ns0:v>
      </ns0:c>
      <ns0:c r="K622" s="240" t="n">
        <ns0:f>D622-D141</ns0:f>
        <ns0:v>-0.09218750000000003</ns0:v>
      </ns0:c>
      <ns0:c r="L622" s="240" t="n">
        <ns0:f>E622-E141</ns0:f>
        <ns0:v>-0.0932291666666667</ns0:v>
      </ns0:c>
      <ns0:c r="M622" s="240" t="n">
        <ns0:f>F622-F141</ns0:f>
        <ns0:v>-0.10039062499999996</ns0:v>
      </ns0:c>
      <ns0:c r="N622" s="240" t="n">
        <ns0:f>G622-G141</ns0:f>
        <ns0:v>-0.10677083333333331</ns0:v>
      </ns0:c>
      <ns0:c r="O622" s="240" t="n">
        <ns0:f>H622-H141</ns0:f>
        <ns0:v>-0.10292968750000003</ns0:v>
      </ns0:c>
      <ns0:c r="P622" s="240" t="n">
        <ns0:f>I622-I141</ns0:f>
        <ns0:v>-0.10218749999999999</ns0:v>
      </ns0:c>
    </ns0:row>
    <ns0:row r="623" ht="19" customHeight="1">
      <ns0:c r="A623" s="235" t="str">
        <ns0:v>exp-t2-tricks</ns0:v>
      </ns0:c>
      <ns0:c r="B623" s="235" t="n">
        <ns0:v>141</ns0:v>
      </ns0:c>
      <ns0:c r="C623" s="238" t="n">
        <ns0:f>AVERAGE('GRPO原始 0923'!F714:F718)</ns0:f>
        <ns0:v>0.4546875</ns0:v>
      </ns0:c>
      <ns0:c r="D623" s="238" t="n">
        <ns0:f>AVERAGE('GRPO原始 0923'!F709:F718)</ns0:f>
        <ns0:v>0.4796875</ns0:v>
      </ns0:c>
      <ns0:c r="E623" s="238" t="n">
        <ns0:f>AVERAGE('GRPO原始 0923'!F704:F718)</ns0:f>
        <ns0:v>0.47760416666666666</ns0:v>
      </ns0:c>
      <ns0:c r="F623" s="238" t="n">
        <ns0:f>AVERAGE('GRPO原始 0923'!F699:F718)</ns0:f>
        <ns0:v>0.49140625</ns0:v>
      </ns0:c>
      <ns0:c r="G623" s="238" t="n">
        <ns0:f>AVERAGE('GRPO原始 0923'!F689:F718)</ns0:f>
        <ns0:v>0.48671875</ns0:v>
      </ns0:c>
      <ns0:c r="H623" s="238" t="n">
        <ns0:f>AVERAGE('GRPO原始 0923'!F679:F718)</ns0:f>
        <ns0:v>0.478515625</ns0:v>
      </ns0:c>
      <ns0:c r="I623" s="238" t="n">
        <ns0:f>AVERAGE('GRPO原始 0923'!F669:F718)</ns0:f>
        <ns0:v>0.47953125</ns0:v>
      </ns0:c>
      <ns0:c r="J623" s="240" t="n">
        <ns0:f>C623-C142</ns0:f>
        <ns0:v>-0.09218749999999998</ns0:v>
      </ns0:c>
      <ns0:c r="K623" s="240" t="n">
        <ns0:f>D623-D142</ns0:f>
        <ns0:v>-0.07500000000000001</ns0:v>
      </ns0:c>
      <ns0:c r="L623" s="240" t="n">
        <ns0:f>E623-E142</ns0:f>
        <ns0:v>-0.08385416666666662</ns0:v>
      </ns0:c>
      <ns0:c r="M623" s="240" t="n">
        <ns0:f>F623-F142</ns0:f>
        <ns0:v>-0.09609375000000003</ns0:v>
      </ns0:c>
      <ns0:c r="N623" s="240" t="n">
        <ns0:f>G623-G142</ns0:f>
        <ns0:v>-0.1020833333333333</ns0:v>
      </ns0:c>
      <ns0:c r="O623" s="240" t="n">
        <ns0:f>H623-H142</ns0:f>
        <ns0:v>-0.0986328125</ns0:v>
      </ns0:c>
      <ns0:c r="P623" s="240" t="n">
        <ns0:f>I623-I142</ns0:f>
        <ns0:v>-0.10015625</ns0:v>
      </ns0:c>
    </ns0:row>
    <ns0:row r="624" ht="19" customHeight="1">
      <ns0:c r="A624" s="235" t="str">
        <ns0:v>exp-t2-tricks</ns0:v>
      </ns0:c>
      <ns0:c r="B624" s="235" t="n">
        <ns0:v>142</ns0:v>
      </ns0:c>
      <ns0:c r="C624" s="238" t="n">
        <ns0:f>AVERAGE('GRPO原始 0923'!F715:F719)</ns0:f>
        <ns0:v>0.4140625</ns0:v>
      </ns0:c>
      <ns0:c r="D624" s="238" t="n">
        <ns0:f>AVERAGE('GRPO原始 0923'!F710:F719)</ns0:f>
        <ns0:v>0.43515625</ns0:v>
      </ns0:c>
      <ns0:c r="E624" s="238" t="n">
        <ns0:f>AVERAGE('GRPO原始 0923'!F705:F719)</ns0:f>
        <ns0:v>0.4630208333333333</ns0:v>
      </ns0:c>
      <ns0:c r="F624" s="238" t="n">
        <ns0:f>AVERAGE('GRPO原始 0923'!F700:F719)</ns0:f>
        <ns0:v>0.476953125</ns0:v>
      </ns0:c>
      <ns0:c r="G624" s="238" t="n">
        <ns0:f>AVERAGE('GRPO原始 0923'!F690:F719)</ns0:f>
        <ns0:v>0.48072916666666665</ns0:v>
      </ns0:c>
      <ns0:c r="H624" s="238" t="n">
        <ns0:f>AVERAGE('GRPO原始 0923'!F680:F719)</ns0:f>
        <ns0:v>0.475390625</ns0:v>
      </ns0:c>
      <ns0:c r="I624" s="238" t="n">
        <ns0:f>AVERAGE('GRPO原始 0923'!F670:F719)</ns0:f>
        <ns0:v>0.47390625</ns0:v>
      </ns0:c>
      <ns0:c r="J624" s="240" t="str">
        <ns0:f>""</ns0:f>
      </ns0:c>
      <ns0:c r="K624" s="240" t="str">
        <ns0:f>""</ns0:f>
      </ns0:c>
      <ns0:c r="L624" s="240" t="str">
        <ns0:f>""</ns0:f>
      </ns0:c>
      <ns0:c r="M624" s="240" t="str">
        <ns0:f>""</ns0:f>
      </ns0:c>
      <ns0:c r="N624" s="240" t="str">
        <ns0:f>""</ns0:f>
      </ns0:c>
      <ns0:c r="O624" s="240" t="str">
        <ns0:f>""</ns0:f>
      </ns0:c>
      <ns0:c r="P624" s="240" t="str">
        <ns0:f>""</ns0:f>
      </ns0:c>
    </ns0:row>
    <ns0:row r="625" ht="19" customHeight="1">
      <ns0:c r="A625" s="235" t="str">
        <ns0:v>exp-t2-tricks</ns0:v>
      </ns0:c>
      <ns0:c r="B625" s="235" t="n">
        <ns0:v>143</ns0:v>
      </ns0:c>
      <ns0:c r="C625" s="238" t="n">
        <ns0:f>AVERAGE('GRPO原始 0923'!F716:F720)</ns0:f>
        <ns0:v>0.39375</ns0:v>
      </ns0:c>
      <ns0:c r="D625" s="238" t="n">
        <ns0:f>AVERAGE('GRPO原始 0923'!F711:F720)</ns0:f>
        <ns0:v>0.43203125</ns0:v>
      </ns0:c>
      <ns0:c r="E625" s="238" t="n">
        <ns0:f>AVERAGE('GRPO原始 0923'!F706:F720)</ns0:f>
        <ns0:v>0.45416666666666666</ns0:v>
      </ns0:c>
      <ns0:c r="F625" s="238" t="n">
        <ns0:f>AVERAGE('GRPO原始 0923'!F701:F720)</ns0:f>
        <ns0:v>0.47265625</ns0:v>
      </ns0:c>
      <ns0:c r="G625" s="238" t="n">
        <ns0:f>AVERAGE('GRPO原始 0923'!F691:F720)</ns0:f>
        <ns0:v>0.4739583333333333</ns0:v>
      </ns0:c>
      <ns0:c r="H625" s="238" t="n">
        <ns0:f>AVERAGE('GRPO原始 0923'!F681:F720)</ns0:f>
        <ns0:v>0.472265625</ns0:v>
      </ns0:c>
      <ns0:c r="I625" s="238" t="n">
        <ns0:f>AVERAGE('GRPO原始 0923'!F671:F720)</ns0:f>
        <ns0:v>0.47109375</ns0:v>
      </ns0:c>
      <ns0:c r="J625" s="240" t="str">
        <ns0:f>""</ns0:f>
      </ns0:c>
      <ns0:c r="K625" s="240" t="str">
        <ns0:f>""</ns0:f>
      </ns0:c>
      <ns0:c r="L625" s="240" t="str">
        <ns0:f>""</ns0:f>
      </ns0:c>
      <ns0:c r="M625" s="240" t="str">
        <ns0:f>""</ns0:f>
      </ns0:c>
      <ns0:c r="N625" s="240" t="str">
        <ns0:f>""</ns0:f>
      </ns0:c>
      <ns0:c r="O625" s="240" t="str">
        <ns0:f>""</ns0:f>
      </ns0:c>
      <ns0:c r="P625" s="240" t="str">
        <ns0:f>""</ns0:f>
      </ns0:c>
    </ns0:row>
    <ns0:row r="626" ht="19" customHeight="1">
      <ns0:c r="A626" s="235" t="str">
        <ns0:v>exp-t2-tricks</ns0:v>
      </ns0:c>
      <ns0:c r="B626" s="235" t="n">
        <ns0:v>144</ns0:v>
      </ns0:c>
      <ns0:c r="C626" s="238" t="n">
        <ns0:f>AVERAGE('GRPO原始 0923'!F717:F721)</ns0:f>
        <ns0:v>0.3921875</ns0:v>
      </ns0:c>
      <ns0:c r="D626" s="238" t="n">
        <ns0:f>AVERAGE('GRPO原始 0923'!F712:F721)</ns0:f>
        <ns0:v>0.42265625</ns0:v>
      </ns0:c>
      <ns0:c r="E626" s="238" t="n">
        <ns0:f>AVERAGE('GRPO原始 0923'!F707:F721)</ns0:f>
        <ns0:v>0.4510416666666667</ns0:v>
      </ns0:c>
      <ns0:c r="F626" s="238" t="n">
        <ns0:f>AVERAGE('GRPO原始 0923'!F702:F721)</ns0:f>
        <ns0:v>0.469140625</ns0:v>
      </ns0:c>
      <ns0:c r="G626" s="238" t="n">
        <ns0:f>AVERAGE('GRPO原始 0923'!F692:F721)</ns0:f>
        <ns0:v>0.46953125</ns0:v>
      </ns0:c>
      <ns0:c r="H626" s="238" t="n">
        <ns0:f>AVERAGE('GRPO原始 0923'!F682:F721)</ns0:f>
        <ns0:v>0.470703125</ns0:v>
      </ns0:c>
      <ns0:c r="I626" s="238" t="n">
        <ns0:f>AVERAGE('GRPO原始 0923'!F672:F721)</ns0:f>
        <ns0:v>0.470625</ns0:v>
      </ns0:c>
      <ns0:c r="J626" s="240" t="str">
        <ns0:f>""</ns0:f>
      </ns0:c>
      <ns0:c r="K626" s="240" t="str">
        <ns0:f>""</ns0:f>
      </ns0:c>
      <ns0:c r="L626" s="240" t="str">
        <ns0:f>""</ns0:f>
      </ns0:c>
      <ns0:c r="M626" s="240" t="str">
        <ns0:f>""</ns0:f>
      </ns0:c>
      <ns0:c r="N626" s="240" t="str">
        <ns0:f>""</ns0:f>
      </ns0:c>
      <ns0:c r="O626" s="240" t="str">
        <ns0:f>""</ns0:f>
      </ns0:c>
      <ns0:c r="P626" s="240" t="str">
        <ns0:f>""</ns0:f>
      </ns0:c>
    </ns0:row>
    <ns0:row r="627" ht="19" customHeight="1">
      <ns0:c r="A627" s="235" t="str">
        <ns0:v>exp-t2-tricks</ns0:v>
      </ns0:c>
      <ns0:c r="B627" s="235" t="n">
        <ns0:v>145</ns0:v>
      </ns0:c>
      <ns0:c r="C627" s="238" t="n">
        <ns0:f>AVERAGE('GRPO原始 0923'!F718:F722)</ns0:f>
        <ns0:v>0.38125</ns0:v>
      </ns0:c>
      <ns0:c r="D627" s="238" t="n">
        <ns0:f>AVERAGE('GRPO原始 0923'!F713:F722)</ns0:f>
        <ns0:v>0.40078125</ns0:v>
      </ns0:c>
      <ns0:c r="E627" s="238" t="n">
        <ns0:f>AVERAGE('GRPO原始 0923'!F708:F722)</ns0:f>
        <ns0:v>0.4427083333333333</ns0:v>
      </ns0:c>
      <ns0:c r="F627" s="238" t="n">
        <ns0:f>AVERAGE('GRPO原始 0923'!F703:F722)</ns0:f>
        <ns0:v>0.457421875</ns0:v>
      </ns0:c>
      <ns0:c r="G627" s="238" t="n">
        <ns0:f>AVERAGE('GRPO原始 0923'!F693:F722)</ns0:f>
        <ns0:v>0.4669270833333333</ns0:v>
      </ns0:c>
      <ns0:c r="H627" s="238" t="n">
        <ns0:f>AVERAGE('GRPO原始 0923'!F683:F722)</ns0:f>
        <ns0:v>0.472265625</ns0:v>
      </ns0:c>
      <ns0:c r="I627" s="238" t="n">
        <ns0:f>AVERAGE('GRPO原始 0923'!F673:F722)</ns0:f>
        <ns0:v>0.46890625</ns0:v>
      </ns0:c>
      <ns0:c r="J627" s="240" t="str">
        <ns0:f>""</ns0:f>
      </ns0:c>
      <ns0:c r="K627" s="240" t="str">
        <ns0:f>""</ns0:f>
      </ns0:c>
      <ns0:c r="L627" s="240" t="str">
        <ns0:f>""</ns0:f>
      </ns0:c>
      <ns0:c r="M627" s="240" t="str">
        <ns0:f>""</ns0:f>
      </ns0:c>
      <ns0:c r="N627" s="240" t="str">
        <ns0:f>""</ns0:f>
      </ns0:c>
      <ns0:c r="O627" s="240" t="str">
        <ns0:f>""</ns0:f>
      </ns0:c>
      <ns0:c r="P627" s="240" t="str">
        <ns0:f>""</ns0:f>
      </ns0:c>
    </ns0:row>
    <ns0:row r="628" ht="19" customHeight="1">
      <ns0:c r="A628" s="235" t="str">
        <ns0:v>exp-t2-tricks</ns0:v>
      </ns0:c>
      <ns0:c r="B628" s="235" t="n">
        <ns0:v>146</ns0:v>
      </ns0:c>
      <ns0:c r="C628" s="238" t="n">
        <ns0:f>AVERAGE('GRPO原始 0923'!F719:F723)</ns0:f>
        <ns0:v>0.39375</ns0:v>
      </ns0:c>
      <ns0:c r="D628" s="238" t="n">
        <ns0:f>AVERAGE('GRPO原始 0923'!F714:F723)</ns0:f>
        <ns0:v>0.42421875</ns0:v>
      </ns0:c>
      <ns0:c r="E628" s="238" t="n">
        <ns0:f>AVERAGE('GRPO原始 0923'!F709:F723)</ns0:f>
        <ns0:v>0.4510416666666667</ns0:v>
      </ns0:c>
      <ns0:c r="F628" s="238" t="n">
        <ns0:f>AVERAGE('GRPO原始 0923'!F704:F723)</ns0:f>
        <ns0:v>0.456640625</ns0:v>
      </ns0:c>
      <ns0:c r="G628" s="238" t="n">
        <ns0:f>AVERAGE('GRPO原始 0923'!F694:F723)</ns0:f>
        <ns0:v>0.47213541666666664</ns0:v>
      </ns0:c>
      <ns0:c r="H628" s="238" t="n">
        <ns0:f>AVERAGE('GRPO原始 0923'!F684:F723)</ns0:f>
        <ns0:v>0.476171875</ns0:v>
      </ns0:c>
      <ns0:c r="I628" s="238" t="n">
        <ns0:f>AVERAGE('GRPO原始 0923'!F674:F723)</ns0:f>
        <ns0:v>0.46859375</ns0:v>
      </ns0:c>
      <ns0:c r="J628" s="240" t="str">
        <ns0:f>""</ns0:f>
      </ns0:c>
      <ns0:c r="K628" s="240" t="str">
        <ns0:f>""</ns0:f>
      </ns0:c>
      <ns0:c r="L628" s="240" t="str">
        <ns0:f>""</ns0:f>
      </ns0:c>
      <ns0:c r="M628" s="240" t="str">
        <ns0:f>""</ns0:f>
      </ns0:c>
      <ns0:c r="N628" s="240" t="str">
        <ns0:f>""</ns0:f>
      </ns0:c>
      <ns0:c r="O628" s="240" t="str">
        <ns0:f>""</ns0:f>
      </ns0:c>
      <ns0:c r="P628" s="240" t="str">
        <ns0:f>""</ns0:f>
      </ns0:c>
    </ns0:row>
    <ns0:row r="629" ht="19" customHeight="1">
      <ns0:c r="A629" s="235" t="str">
        <ns0:v>exp-t2-tricks</ns0:v>
      </ns0:c>
      <ns0:c r="B629" s="235" t="n">
        <ns0:v>147</ns0:v>
      </ns0:c>
      <ns0:c r="C629" s="238" t="n">
        <ns0:f>AVERAGE('GRPO原始 0923'!F720:F724)</ns0:f>
        <ns0:v>0.4375</ns0:v>
      </ns0:c>
      <ns0:c r="D629" s="238" t="n">
        <ns0:f>AVERAGE('GRPO原始 0923'!F715:F724)</ns0:f>
        <ns0:v>0.42578125</ns0:v>
      </ns0:c>
      <ns0:c r="E629" s="238" t="n">
        <ns0:f>AVERAGE('GRPO原始 0923'!F710:F724)</ns0:f>
        <ns0:v>0.4359375</ns0:v>
      </ns0:c>
      <ns0:c r="F629" s="238" t="n">
        <ns0:f>AVERAGE('GRPO原始 0923'!F705:F724)</ns0:f>
        <ns0:v>0.456640625</ns0:v>
      </ns0:c>
      <ns0:c r="G629" s="238" t="n">
        <ns0:f>AVERAGE('GRPO原始 0923'!F695:F724)</ns0:f>
        <ns0:v>0.47369791666666666</ns0:v>
      </ns0:c>
      <ns0:c r="H629" s="238" t="n">
        <ns0:f>AVERAGE('GRPO原始 0923'!F685:F724)</ns0:f>
        <ns0:v>0.47578125</ns0:v>
      </ns0:c>
      <ns0:c r="I629" s="238" t="n">
        <ns0:f>AVERAGE('GRPO原始 0923'!F675:F724)</ns0:f>
        <ns0:v>0.46828125</ns0:v>
      </ns0:c>
      <ns0:c r="J629" s="240" t="str">
        <ns0:f>""</ns0:f>
      </ns0:c>
      <ns0:c r="K629" s="240" t="str">
        <ns0:f>""</ns0:f>
      </ns0:c>
      <ns0:c r="L629" s="240" t="str">
        <ns0:f>""</ns0:f>
      </ns0:c>
      <ns0:c r="M629" s="240" t="str">
        <ns0:f>""</ns0:f>
      </ns0:c>
      <ns0:c r="N629" s="240" t="str">
        <ns0:f>""</ns0:f>
      </ns0:c>
      <ns0:c r="O629" s="240" t="str">
        <ns0:f>""</ns0:f>
      </ns0:c>
      <ns0:c r="P629" s="240" t="str">
        <ns0:f>""</ns0:f>
      </ns0:c>
    </ns0:row>
    <ns0:row r="630" ht="19" customHeight="1">
      <ns0:c r="A630" s="235" t="str">
        <ns0:v>exp-t2-tricks</ns0:v>
      </ns0:c>
      <ns0:c r="B630" s="235" t="n">
        <ns0:v>148</ns0:v>
      </ns0:c>
      <ns0:c r="C630" s="238" t="n">
        <ns0:f>AVERAGE('GRPO原始 0923'!F721:F725)</ns0:f>
        <ns0:v>0.4671875</ns0:v>
      </ns0:c>
      <ns0:c r="D630" s="238" t="n">
        <ns0:f>AVERAGE('GRPO原始 0923'!F716:F725)</ns0:f>
        <ns0:v>0.43046875</ns0:v>
      </ns0:c>
      <ns0:c r="E630" s="238" t="n">
        <ns0:f>AVERAGE('GRPO原始 0923'!F711:F725)</ns0:f>
        <ns0:v>0.44375</ns0:v>
      </ns0:c>
      <ns0:c r="F630" s="238" t="n">
        <ns0:f>AVERAGE('GRPO原始 0923'!F706:F725)</ns0:f>
        <ns0:v>0.457421875</ns0:v>
      </ns0:c>
      <ns0:c r="G630" s="238" t="n">
        <ns0:f>AVERAGE('GRPO原始 0923'!F696:F725)</ns0:f>
        <ns0:v>0.4739583333333333</ns0:v>
      </ns0:c>
      <ns0:c r="H630" s="238" t="n">
        <ns0:f>AVERAGE('GRPO原始 0923'!F686:F725)</ns0:f>
        <ns0:v>0.4759765625</ns0:v>
      </ns0:c>
      <ns0:c r="I630" s="238" t="n">
        <ns0:f>AVERAGE('GRPO原始 0923'!F676:F725)</ns0:f>
        <ns0:v>0.4696875</ns0:v>
      </ns0:c>
      <ns0:c r="J630" s="240" t="str">
        <ns0:f>""</ns0:f>
      </ns0:c>
      <ns0:c r="K630" s="240" t="str">
        <ns0:f>""</ns0:f>
      </ns0:c>
      <ns0:c r="L630" s="240" t="str">
        <ns0:f>""</ns0:f>
      </ns0:c>
      <ns0:c r="M630" s="240" t="str">
        <ns0:f>""</ns0:f>
      </ns0:c>
      <ns0:c r="N630" s="240" t="str">
        <ns0:f>""</ns0:f>
      </ns0:c>
      <ns0:c r="O630" s="240" t="str">
        <ns0:f>""</ns0:f>
      </ns0:c>
      <ns0:c r="P630" s="240" t="str">
        <ns0:f>""</ns0:f>
      </ns0:c>
    </ns0:row>
    <ns0:row r="631" ht="19" customHeight="1">
      <ns0:c r="A631" s="235" t="str">
        <ns0:v>exp-t2-tricks</ns0:v>
      </ns0:c>
      <ns0:c r="B631" s="235" t="n">
        <ns0:v>149</ns0:v>
      </ns0:c>
      <ns0:c r="C631" s="238" t="n">
        <ns0:f>AVERAGE('GRPO原始 0923'!F722:F726)</ns0:f>
        <ns0:v>0.446875</ns0:v>
      </ns0:c>
      <ns0:c r="D631" s="238" t="n">
        <ns0:f>AVERAGE('GRPO原始 0923'!F717:F726)</ns0:f>
        <ns0:v>0.41953125</ns0:v>
      </ns0:c>
      <ns0:c r="E631" s="238" t="n">
        <ns0:f>AVERAGE('GRPO原始 0923'!F712:F726)</ns0:f>
        <ns0:v>0.43072916666666666</ns0:v>
      </ns0:c>
      <ns0:c r="F631" s="238" t="n">
        <ns0:f>AVERAGE('GRPO原始 0923'!F707:F726)</ns0:f>
        <ns0:v>0.45</ns0:v>
      </ns0:c>
      <ns0:c r="G631" s="238" t="n">
        <ns0:f>AVERAGE('GRPO原始 0923'!F697:F726)</ns0:f>
        <ns0:v>0.47317708333333336</ns0:v>
      </ns0:c>
      <ns0:c r="H631" s="238" t="n">
        <ns0:f>AVERAGE('GRPO原始 0923'!F687:F726)</ns0:f>
        <ns0:v>0.473046875</ns0:v>
      </ns0:c>
      <ns0:c r="I631" s="238" t="n">
        <ns0:f>AVERAGE('GRPO原始 0923'!F677:F726)</ns0:f>
        <ns0:v>0.46640625</ns0:v>
      </ns0:c>
      <ns0:c r="J631" s="240" t="str">
        <ns0:f>""</ns0:f>
      </ns0:c>
      <ns0:c r="K631" s="240" t="str">
        <ns0:f>""</ns0:f>
      </ns0:c>
      <ns0:c r="L631" s="240" t="str">
        <ns0:f>""</ns0:f>
      </ns0:c>
      <ns0:c r="M631" s="240" t="str">
        <ns0:f>""</ns0:f>
      </ns0:c>
      <ns0:c r="N631" s="240" t="str">
        <ns0:f>""</ns0:f>
      </ns0:c>
      <ns0:c r="O631" s="240" t="str">
        <ns0:f>""</ns0:f>
      </ns0:c>
      <ns0:c r="P631" s="240" t="str">
        <ns0:f>""</ns0:f>
      </ns0:c>
    </ns0:row>
    <ns0:row r="632" ht="19" customHeight="1">
      <ns0:c r="A632" s="235" t="str">
        <ns0:v>exp-t2-tricks</ns0:v>
      </ns0:c>
      <ns0:c r="B632" s="235" t="n">
        <ns0:v>150</ns0:v>
      </ns0:c>
      <ns0:c r="C632" s="238" t="n">
        <ns0:f>AVERAGE('GRPO原始 0923'!F723:F727)</ns0:f>
        <ns0:v>0.4796875</ns0:v>
      </ns0:c>
      <ns0:c r="D632" s="238" t="n">
        <ns0:f>AVERAGE('GRPO原始 0923'!F718:F727)</ns0:f>
        <ns0:v>0.43046875</ns0:v>
      </ns0:c>
      <ns0:c r="E632" s="238" t="n">
        <ns0:f>AVERAGE('GRPO原始 0923'!F713:F727)</ns0:f>
        <ns0:v>0.4270833333333333</ns0:v>
      </ns0:c>
      <ns0:c r="F632" s="238" t="n">
        <ns0:f>AVERAGE('GRPO原始 0923'!F708:F727)</ns0:f>
        <ns0:v>0.451953125</ns0:v>
      </ns0:c>
      <ns0:c r="G632" s="238" t="n">
        <ns0:f>AVERAGE('GRPO原始 0923'!F698:F727)</ns0:f>
        <ns0:v>0.47265625</ns0:v>
      </ns0:c>
      <ns0:c r="H632" s="238" t="n">
        <ns0:f>AVERAGE('GRPO原始 0923'!F688:F727)</ns0:f>
        <ns0:v>0.47421875</ns0:v>
      </ns0:c>
      <ns0:c r="I632" s="238" t="n">
        <ns0:f>AVERAGE('GRPO原始 0923'!F678:F727)</ns0:f>
        <ns0:v>0.46828125</ns0:v>
      </ns0:c>
      <ns0:c r="J632" s="240" t="str">
        <ns0:f>""</ns0:f>
      </ns0:c>
      <ns0:c r="K632" s="240" t="str">
        <ns0:f>""</ns0:f>
      </ns0:c>
      <ns0:c r="L632" s="240" t="str">
        <ns0:f>""</ns0:f>
      </ns0:c>
      <ns0:c r="M632" s="240" t="str">
        <ns0:f>""</ns0:f>
      </ns0:c>
      <ns0:c r="N632" s="240" t="str">
        <ns0:f>""</ns0:f>
      </ns0:c>
      <ns0:c r="O632" s="240" t="str">
        <ns0:f>""</ns0:f>
      </ns0:c>
      <ns0:c r="P632" s="240" t="str">
        <ns0:f>""</ns0:f>
      </ns0:c>
    </ns0:row>
    <ns0:row r="633" ht="19" customHeight="1">
      <ns0:c r="A633" s="235" t="str">
        <ns0:v>exp-t2-tricks</ns0:v>
      </ns0:c>
      <ns0:c r="B633" s="235" t="n">
        <ns0:v>151</ns0:v>
      </ns0:c>
      <ns0:c r="C633" s="238" t="n">
        <ns0:f>AVERAGE('GRPO原始 0923'!F724:F728)</ns0:f>
        <ns0:v>0.4421875</ns0:v>
      </ns0:c>
      <ns0:c r="D633" s="238" t="n">
        <ns0:f>AVERAGE('GRPO原始 0923'!F719:F728)</ns0:f>
        <ns0:v>0.41796875</ns0:v>
      </ns0:c>
      <ns0:c r="E633" s="238" t="n">
        <ns0:f>AVERAGE('GRPO原始 0923'!F714:F728)</ns0:f>
        <ns0:v>0.43020833333333336</ns0:v>
      </ns0:c>
      <ns0:c r="F633" s="238" t="n">
        <ns0:f>AVERAGE('GRPO原始 0923'!F709:F728)</ns0:f>
        <ns0:v>0.448828125</ns0:v>
      </ns0:c>
      <ns0:c r="G633" s="238" t="n">
        <ns0:f>AVERAGE('GRPO原始 0923'!F699:F728)</ns0:f>
        <ns0:v>0.4669270833333333</ns0:v>
      </ns0:c>
      <ns0:c r="H633" s="238" t="n">
        <ns0:f>AVERAGE('GRPO原始 0923'!F689:F728)</ns0:f>
        <ns0:v>0.46953125</ns0:v>
      </ns0:c>
      <ns0:c r="I633" s="238" t="n">
        <ns0:f>AVERAGE('GRPO原始 0923'!F679:F728)</ns0:f>
        <ns0:v>0.46640625</ns0:v>
      </ns0:c>
      <ns0:c r="J633" s="240" t="str">
        <ns0:f>""</ns0:f>
      </ns0:c>
      <ns0:c r="K633" s="240" t="str">
        <ns0:f>""</ns0:f>
      </ns0:c>
      <ns0:c r="L633" s="240" t="str">
        <ns0:f>""</ns0:f>
      </ns0:c>
      <ns0:c r="M633" s="240" t="str">
        <ns0:f>""</ns0:f>
      </ns0:c>
      <ns0:c r="N633" s="240" t="str">
        <ns0:f>""</ns0:f>
      </ns0:c>
      <ns0:c r="O633" s="240" t="str">
        <ns0:f>""</ns0:f>
      </ns0:c>
      <ns0:c r="P633" s="240" t="str">
        <ns0:f>""</ns0:f>
      </ns0:c>
    </ns0:row>
    <ns0:row r="634" ht="19" customHeight="1">
      <ns0:c r="A634" s="235" t="str">
        <ns0:v>exp-t2-tricks</ns0:v>
      </ns0:c>
      <ns0:c r="B634" s="235" t="n">
        <ns0:v>152</ns0:v>
      </ns0:c>
      <ns0:c r="C634" s="238" t="n">
        <ns0:f>AVERAGE('GRPO原始 0923'!F725:F729)</ns0:f>
        <ns0:v>0.459375</ns0:v>
      </ns0:c>
      <ns0:c r="D634" s="238" t="n">
        <ns0:f>AVERAGE('GRPO原始 0923'!F720:F729)</ns0:f>
        <ns0:v>0.4484375</ns0:v>
      </ns0:c>
      <ns0:c r="E634" s="238" t="n">
        <ns0:f>AVERAGE('GRPO原始 0923'!F715:F729)</ns0:f>
        <ns0:v>0.43697916666666664</ns0:v>
      </ns0:c>
      <ns0:c r="F634" s="238" t="n">
        <ns0:f>AVERAGE('GRPO原始 0923'!F710:F729)</ns0:f>
        <ns0:v>0.441796875</ns0:v>
      </ns0:c>
      <ns0:c r="G634" s="238" t="n">
        <ns0:f>AVERAGE('GRPO原始 0923'!F700:F729)</ns0:f>
        <ns0:v>0.4674479166666667</ns0:v>
      </ns0:c>
      <ns0:c r="H634" s="238" t="n">
        <ns0:f>AVERAGE('GRPO原始 0923'!F690:F729)</ns0:f>
        <ns0:v>0.47265625</ns0:v>
      </ns0:c>
      <ns0:c r="I634" s="238" t="n">
        <ns0:f>AVERAGE('GRPO原始 0923'!F680:F729)</ns0:f>
        <ns0:v>0.47</ns0:v>
      </ns0:c>
      <ns0:c r="J634" s="240" t="str">
        <ns0:f>""</ns0:f>
      </ns0:c>
      <ns0:c r="K634" s="240" t="str">
        <ns0:f>""</ns0:f>
      </ns0:c>
      <ns0:c r="L634" s="240" t="str">
        <ns0:f>""</ns0:f>
      </ns0:c>
      <ns0:c r="M634" s="240" t="str">
        <ns0:f>""</ns0:f>
      </ns0:c>
      <ns0:c r="N634" s="240" t="str">
        <ns0:f>""</ns0:f>
      </ns0:c>
      <ns0:c r="O634" s="240" t="str">
        <ns0:f>""</ns0:f>
      </ns0:c>
      <ns0:c r="P634" s="240" t="str">
        <ns0:f>""</ns0:f>
      </ns0:c>
    </ns0:row>
    <ns0:row r="635" ht="19" customHeight="1">
      <ns0:c r="A635" s="235" t="str">
        <ns0:v>exp-t2-tricks</ns0:v>
      </ns0:c>
      <ns0:c r="B635" s="235" t="n">
        <ns0:v>153</ns0:v>
      </ns0:c>
      <ns0:c r="C635" s="238" t="n">
        <ns0:f>AVERAGE('GRPO原始 0923'!F726:F730)</ns0:f>
        <ns0:v>0.4171875</ns0:v>
      </ns0:c>
      <ns0:c r="D635" s="238" t="n">
        <ns0:f>AVERAGE('GRPO原始 0923'!F721:F730)</ns0:f>
        <ns0:v>0.4421875</ns0:v>
      </ns0:c>
      <ns0:c r="E635" s="238" t="n">
        <ns0:f>AVERAGE('GRPO原始 0923'!F716:F730)</ns0:f>
        <ns0:v>0.42604166666666665</ns0:v>
      </ns0:c>
      <ns0:c r="F635" s="238" t="n">
        <ns0:f>AVERAGE('GRPO原始 0923'!F711:F730)</ns0:f>
        <ns0:v>0.437109375</ns0:v>
      </ns0:c>
      <ns0:c r="G635" s="238" t="n">
        <ns0:f>AVERAGE('GRPO原始 0923'!F701:F730)</ns0:f>
        <ns0:v>0.4625</ns0:v>
      </ns0:c>
      <ns0:c r="H635" s="238" t="n">
        <ns0:f>AVERAGE('GRPO原始 0923'!F691:F730)</ns0:f>
        <ns0:v>0.466015625</ns0:v>
      </ns0:c>
      <ns0:c r="I635" s="238" t="n">
        <ns0:f>AVERAGE('GRPO原始 0923'!F681:F730)</ns0:f>
        <ns0:v>0.46625</ns0:v>
      </ns0:c>
      <ns0:c r="J635" s="240" t="str">
        <ns0:f>""</ns0:f>
      </ns0:c>
      <ns0:c r="K635" s="240" t="str">
        <ns0:f>""</ns0:f>
      </ns0:c>
      <ns0:c r="L635" s="240" t="str">
        <ns0:f>""</ns0:f>
      </ns0:c>
      <ns0:c r="M635" s="240" t="str">
        <ns0:f>""</ns0:f>
      </ns0:c>
      <ns0:c r="N635" s="240" t="str">
        <ns0:f>""</ns0:f>
      </ns0:c>
      <ns0:c r="O635" s="240" t="str">
        <ns0:f>""</ns0:f>
      </ns0:c>
      <ns0:c r="P635" s="240" t="str">
        <ns0:f>""</ns0:f>
      </ns0:c>
    </ns0:row>
    <ns0:row r="636" ht="19" customHeight="1">
      <ns0:c r="A636" s="235" t="str">
        <ns0:v>exp-t2-tricks</ns0:v>
      </ns0:c>
      <ns0:c r="B636" s="235" t="n">
        <ns0:v>154</ns0:v>
      </ns0:c>
      <ns0:c r="C636" s="238" t="n">
        <ns0:f>AVERAGE('GRPO原始 0923'!F727:F731)</ns0:f>
        <ns0:v>0.434375</ns0:v>
      </ns0:c>
      <ns0:c r="D636" s="238" t="n">
        <ns0:f>AVERAGE('GRPO原始 0923'!F722:F731)</ns0:f>
        <ns0:v>0.440625</ns0:v>
      </ns0:c>
      <ns0:c r="E636" s="238" t="n">
        <ns0:f>AVERAGE('GRPO原始 0923'!F717:F731)</ns0:f>
        <ns0:v>0.4244791666666667</ns0:v>
      </ns0:c>
      <ns0:c r="F636" s="238" t="n">
        <ns0:f>AVERAGE('GRPO原始 0923'!F712:F731)</ns0:f>
        <ns0:v>0.431640625</ns0:v>
      </ns0:c>
      <ns0:c r="G636" s="238" t="n">
        <ns0:f>AVERAGE('GRPO原始 0923'!F702:F731)</ns0:f>
        <ns0:v>0.4596354166666667</ns0:v>
      </ns0:c>
      <ns0:c r="H636" s="238" t="n">
        <ns0:f>AVERAGE('GRPO原始 0923'!F692:F731)</ns0:f>
        <ns0:v>0.4623046875</ns0:v>
      </ns0:c>
      <ns0:c r="I636" s="238" t="n">
        <ns0:f>AVERAGE('GRPO原始 0923'!F682:F731)</ns0:f>
        <ns0:v>0.4646875</ns0:v>
      </ns0:c>
      <ns0:c r="J636" s="240" t="str">
        <ns0:f>""</ns0:f>
      </ns0:c>
      <ns0:c r="K636" s="240" t="str">
        <ns0:f>""</ns0:f>
      </ns0:c>
      <ns0:c r="L636" s="240" t="str">
        <ns0:f>""</ns0:f>
      </ns0:c>
      <ns0:c r="M636" s="240" t="str">
        <ns0:f>""</ns0:f>
      </ns0:c>
      <ns0:c r="N636" s="240" t="str">
        <ns0:f>""</ns0:f>
      </ns0:c>
      <ns0:c r="O636" s="240" t="str">
        <ns0:f>""</ns0:f>
      </ns0:c>
      <ns0:c r="P636" s="240" t="str">
        <ns0:f>""</ns0:f>
      </ns0:c>
    </ns0:row>
    <ns0:row r="637" ht="19" customHeight="1">
      <ns0:c r="A637" s="235" t="str">
        <ns0:v>exp-t2-tricks</ns0:v>
      </ns0:c>
      <ns0:c r="B637" s="235" t="n">
        <ns0:v>155</ns0:v>
      </ns0:c>
      <ns0:c r="C637" s="238" t="n">
        <ns0:f>AVERAGE('GRPO原始 0923'!F728:F732)</ns0:f>
        <ns0:v>0.415625</ns0:v>
      </ns0:c>
      <ns0:c r="D637" s="238" t="n">
        <ns0:f>AVERAGE('GRPO原始 0923'!F723:F732)</ns0:f>
        <ns0:v>0.44765625</ns0:v>
      </ns0:c>
      <ns0:c r="E637" s="238" t="n">
        <ns0:f>AVERAGE('GRPO原始 0923'!F718:F732)</ns0:f>
        <ns0:v>0.42552083333333335</ns0:v>
      </ns0:c>
      <ns0:c r="F637" s="238" t="n">
        <ns0:f>AVERAGE('GRPO原始 0923'!F713:F732)</ns0:f>
        <ns0:v>0.42421875</ns0:v>
      </ns0:c>
      <ns0:c r="G637" s="238" t="n">
        <ns0:f>AVERAGE('GRPO原始 0923'!F703:F732)</ns0:f>
        <ns0:v>0.45416666666666666</ns0:v>
      </ns0:c>
      <ns0:c r="H637" s="238" t="n">
        <ns0:f>AVERAGE('GRPO原始 0923'!F693:F732)</ns0:f>
        <ns0:v>0.462109375</ns0:v>
      </ns0:c>
      <ns0:c r="I637" s="238" t="n">
        <ns0:f>AVERAGE('GRPO原始 0923'!F683:F732)</ns0:f>
        <ns0:v>0.46734375</ns0:v>
      </ns0:c>
      <ns0:c r="J637" s="240" t="str">
        <ns0:f>""</ns0:f>
      </ns0:c>
      <ns0:c r="K637" s="240" t="str">
        <ns0:f>""</ns0:f>
      </ns0:c>
      <ns0:c r="L637" s="240" t="str">
        <ns0:f>""</ns0:f>
      </ns0:c>
      <ns0:c r="M637" s="240" t="str">
        <ns0:f>""</ns0:f>
      </ns0:c>
      <ns0:c r="N637" s="240" t="str">
        <ns0:f>""</ns0:f>
      </ns0:c>
      <ns0:c r="O637" s="240" t="str">
        <ns0:f>""</ns0:f>
      </ns0:c>
      <ns0:c r="P637" s="240" t="str">
        <ns0:f>""</ns0:f>
      </ns0:c>
    </ns0:row>
    <ns0:row r="638" ht="19" customHeight="1">
      <ns0:c r="A638" s="235" t="str">
        <ns0:v>exp-t2-tricks</ns0:v>
      </ns0:c>
      <ns0:c r="B638" s="235" t="n">
        <ns0:v>156</ns0:v>
      </ns0:c>
      <ns0:c r="C638" s="238" t="n">
        <ns0:f>AVERAGE('GRPO原始 0923'!F729:F733)</ns0:f>
        <ns0:v>0.415625</ns0:v>
      </ns0:c>
      <ns0:c r="D638" s="238" t="n">
        <ns0:f>AVERAGE('GRPO原始 0923'!F724:F733)</ns0:f>
        <ns0:v>0.42890625</ns0:v>
      </ns0:c>
      <ns0:c r="E638" s="238" t="n">
        <ns0:f>AVERAGE('GRPO原始 0923'!F719:F733)</ns0:f>
        <ns0:v>0.4171875</ns0:v>
      </ns0:c>
      <ns0:c r="F638" s="238" t="n">
        <ns0:f>AVERAGE('GRPO原始 0923'!F714:F733)</ns0:f>
        <ns0:v>0.4265625</ns0:v>
      </ns0:c>
      <ns0:c r="G638" s="238" t="n">
        <ns0:f>AVERAGE('GRPO原始 0923'!F704:F733)</ns0:f>
        <ns0:v>0.4473958333333333</ns0:v>
      </ns0:c>
      <ns0:c r="H638" s="238" t="n">
        <ns0:f>AVERAGE('GRPO原始 0923'!F694:F733)</ns0:f>
        <ns0:v>0.461328125</ns0:v>
      </ns0:c>
      <ns0:c r="I638" s="238" t="n">
        <ns0:f>AVERAGE('GRPO原始 0923'!F684:F733)</ns0:f>
        <ns0:v>0.46671875</ns0:v>
      </ns0:c>
      <ns0:c r="J638" s="240" t="str">
        <ns0:f>""</ns0:f>
      </ns0:c>
      <ns0:c r="K638" s="240" t="str">
        <ns0:f>""</ns0:f>
      </ns0:c>
      <ns0:c r="L638" s="240" t="str">
        <ns0:f>""</ns0:f>
      </ns0:c>
      <ns0:c r="M638" s="240" t="str">
        <ns0:f>""</ns0:f>
      </ns0:c>
      <ns0:c r="N638" s="240" t="str">
        <ns0:f>""</ns0:f>
      </ns0:c>
      <ns0:c r="O638" s="240" t="str">
        <ns0:f>""</ns0:f>
      </ns0:c>
      <ns0:c r="P638" s="240" t="str">
        <ns0:f>""</ns0:f>
      </ns0:c>
    </ns0:row>
    <ns0:row r="639" ht="19" customHeight="1">
      <ns0:c r="A639" s="235" t="str">
        <ns0:v>exp-t2-tricks</ns0:v>
      </ns0:c>
      <ns0:c r="B639" s="235" t="n">
        <ns0:v>157</ns0:v>
      </ns0:c>
      <ns0:c r="C639" s="238" t="n">
        <ns0:f>AVERAGE('GRPO原始 0923'!F730:F734)</ns0:f>
        <ns0:v>0.36875</ns0:v>
      </ns0:c>
      <ns0:c r="D639" s="238" t="n">
        <ns0:f>AVERAGE('GRPO原始 0923'!F725:F734)</ns0:f>
        <ns0:v>0.4140625</ns0:v>
      </ns0:c>
      <ns0:c r="E639" s="238" t="n">
        <ns0:f>AVERAGE('GRPO原始 0923'!F720:F734)</ns0:f>
        <ns0:v>0.421875</ns0:v>
      </ns0:c>
      <ns0:c r="F639" s="238" t="n">
        <ns0:f>AVERAGE('GRPO原始 0923'!F715:F734)</ns0:f>
        <ns0:v>0.419921875</ns0:v>
      </ns0:c>
      <ns0:c r="G639" s="238" t="n">
        <ns0:f>AVERAGE('GRPO原始 0923'!F705:F734)</ns0:f>
        <ns0:v>0.44244791666666666</ns0:v>
      </ns0:c>
      <ns0:c r="H639" s="238" t="n">
        <ns0:f>AVERAGE('GRPO原始 0923'!F695:F734)</ns0:f>
        <ns0:v>0.4587890625</ns0:v>
      </ns0:c>
      <ns0:c r="I639" s="238" t="n">
        <ns0:f>AVERAGE('GRPO原始 0923'!F685:F734)</ns0:f>
        <ns0:v>0.4634375</ns0:v>
      </ns0:c>
      <ns0:c r="J639" s="240" t="str">
        <ns0:f>""</ns0:f>
      </ns0:c>
      <ns0:c r="K639" s="240" t="str">
        <ns0:f>""</ns0:f>
      </ns0:c>
      <ns0:c r="L639" s="240" t="str">
        <ns0:f>""</ns0:f>
      </ns0:c>
      <ns0:c r="M639" s="240" t="str">
        <ns0:f>""</ns0:f>
      </ns0:c>
      <ns0:c r="N639" s="240" t="str">
        <ns0:f>""</ns0:f>
      </ns0:c>
      <ns0:c r="O639" s="240" t="str">
        <ns0:f>""</ns0:f>
      </ns0:c>
      <ns0:c r="P639" s="240" t="str">
        <ns0:f>""</ns0:f>
      </ns0:c>
    </ns0:row>
    <ns0:row r="640" ht="19" customHeight="1">
      <ns0:c r="A640" s="235" t="str">
        <ns0:v>exp-t2-tricks</ns0:v>
      </ns0:c>
      <ns0:c r="B640" s="235" t="n">
        <ns0:v>158</ns0:v>
      </ns0:c>
      <ns0:c r="C640" s="238" t="n">
        <ns0:f>AVERAGE('GRPO原始 0923'!F731:F735)</ns0:f>
        <ns0:v>0.4078125</ns0:v>
      </ns0:c>
      <ns0:c r="D640" s="238" t="n">
        <ns0:f>AVERAGE('GRPO原始 0923'!F726:F735)</ns0:f>
        <ns0:v>0.4125</ns0:v>
      </ns0:c>
      <ns0:c r="E640" s="238" t="n">
        <ns0:f>AVERAGE('GRPO原始 0923'!F721:F735)</ns0:f>
        <ns0:v>0.43072916666666666</ns0:v>
      </ns0:c>
      <ns0:c r="F640" s="238" t="n">
        <ns0:f>AVERAGE('GRPO原始 0923'!F716:F735)</ns0:f>
        <ns0:v>0.421484375</ns0:v>
      </ns0:c>
      <ns0:c r="G640" s="238" t="n">
        <ns0:f>AVERAGE('GRPO原始 0923'!F706:F735)</ns0:f>
        <ns0:v>0.44244791666666666</ns0:v>
      </ns0:c>
      <ns0:c r="H640" s="238" t="n">
        <ns0:f>AVERAGE('GRPO原始 0923'!F696:F735)</ns0:f>
        <ns0:v>0.45859375</ns0:v>
      </ns0:c>
      <ns0:c r="I640" s="238" t="n">
        <ns0:f>AVERAGE('GRPO原始 0923'!F686:F735)</ns0:f>
        <ns0:v>0.46328125</ns0:v>
      </ns0:c>
      <ns0:c r="J640" s="240" t="str">
        <ns0:f>""</ns0:f>
      </ns0:c>
      <ns0:c r="K640" s="240" t="str">
        <ns0:f>""</ns0:f>
      </ns0:c>
      <ns0:c r="L640" s="240" t="str">
        <ns0:f>""</ns0:f>
      </ns0:c>
      <ns0:c r="M640" s="240" t="str">
        <ns0:f>""</ns0:f>
      </ns0:c>
      <ns0:c r="N640" s="240" t="str">
        <ns0:f>""</ns0:f>
      </ns0:c>
      <ns0:c r="O640" s="240" t="str">
        <ns0:f>""</ns0:f>
      </ns0:c>
      <ns0:c r="P640" s="240" t="str">
        <ns0:f>""</ns0:f>
      </ns0:c>
    </ns0:row>
    <ns0:row r="641" ht="19" customHeight="1">
      <ns0:c r="A641" s="235" t="str">
        <ns0:v>linear-positive-0805</ns0:v>
      </ns0:c>
      <ns0:c r="B641" s="235" t="n">
        <ns0:v>1</ns0:v>
      </ns0:c>
      <ns0:c r="C641" s="238" t="n">
        <ns0:f>AVERAGE('GRPO原始 0923'!F767:F767)</ns0:f>
        <ns0:v>0.3046875</ns0:v>
      </ns0:c>
      <ns0:c r="D641" s="238" t="n">
        <ns0:f>AVERAGE('GRPO原始 0923'!F767:F767)</ns0:f>
        <ns0:v>0.3046875</ns0:v>
      </ns0:c>
      <ns0:c r="E641" s="238" t="n">
        <ns0:f>AVERAGE('GRPO原始 0923'!F767:F767)</ns0:f>
        <ns0:v>0.3046875</ns0:v>
      </ns0:c>
      <ns0:c r="F641" s="238" t="n">
        <ns0:f>AVERAGE('GRPO原始 0923'!F767:F767)</ns0:f>
        <ns0:v>0.3046875</ns0:v>
      </ns0:c>
      <ns0:c r="G641" s="238" t="n">
        <ns0:f>AVERAGE('GRPO原始 0923'!F767:F767)</ns0:f>
        <ns0:v>0.3046875</ns0:v>
      </ns0:c>
      <ns0:c r="H641" s="238" t="n">
        <ns0:f>AVERAGE('GRPO原始 0923'!F767:F767)</ns0:f>
        <ns0:v>0.3046875</ns0:v>
      </ns0:c>
      <ns0:c r="I641" s="238" t="n">
        <ns0:f>AVERAGE('GRPO原始 0923'!F767:F767)</ns0:f>
        <ns0:v>0.3046875</ns0:v>
      </ns0:c>
      <ns0:c r="J641" s="240" t="n">
        <ns0:f>C641-C2</ns0:f>
        <ns0:v>0</ns0:v>
      </ns0:c>
      <ns0:c r="K641" s="240" t="n">
        <ns0:f>D641-D2</ns0:f>
        <ns0:v>0</ns0:v>
      </ns0:c>
      <ns0:c r="L641" s="240" t="n">
        <ns0:f>E641-E2</ns0:f>
        <ns0:v>0</ns0:v>
      </ns0:c>
      <ns0:c r="M641" s="240" t="n">
        <ns0:f>F641-F2</ns0:f>
        <ns0:v>0</ns0:v>
      </ns0:c>
      <ns0:c r="N641" s="240" t="n">
        <ns0:f>G641-G2</ns0:f>
        <ns0:v>0</ns0:v>
      </ns0:c>
      <ns0:c r="O641" s="240" t="n">
        <ns0:f>H641-H2</ns0:f>
        <ns0:v>0</ns0:v>
      </ns0:c>
      <ns0:c r="P641" s="240" t="n">
        <ns0:f>I641-I2</ns0:f>
        <ns0:v>0</ns0:v>
      </ns0:c>
    </ns0:row>
    <ns0:row r="642" ht="19" customHeight="1">
      <ns0:c r="A642" s="235" t="str">
        <ns0:v>linear-positive-0805</ns0:v>
      </ns0:c>
      <ns0:c r="B642" s="235" t="n">
        <ns0:v>2</ns0:v>
      </ns0:c>
      <ns0:c r="C642" s="238" t="n">
        <ns0:f>AVERAGE('GRPO原始 0923'!F767:F768)</ns0:f>
        <ns0:v>0.3203125</ns0:v>
      </ns0:c>
      <ns0:c r="D642" s="238" t="n">
        <ns0:f>AVERAGE('GRPO原始 0923'!F767:F768)</ns0:f>
        <ns0:v>0.3203125</ns0:v>
      </ns0:c>
      <ns0:c r="E642" s="238" t="n">
        <ns0:f>AVERAGE('GRPO原始 0923'!F767:F768)</ns0:f>
        <ns0:v>0.3203125</ns0:v>
      </ns0:c>
      <ns0:c r="F642" s="238" t="n">
        <ns0:f>AVERAGE('GRPO原始 0923'!F767:F768)</ns0:f>
        <ns0:v>0.3203125</ns0:v>
      </ns0:c>
      <ns0:c r="G642" s="238" t="n">
        <ns0:f>AVERAGE('GRPO原始 0923'!F767:F768)</ns0:f>
        <ns0:v>0.3203125</ns0:v>
      </ns0:c>
      <ns0:c r="H642" s="238" t="n">
        <ns0:f>AVERAGE('GRPO原始 0923'!F767:F768)</ns0:f>
        <ns0:v>0.3203125</ns0:v>
      </ns0:c>
      <ns0:c r="I642" s="238" t="n">
        <ns0:f>AVERAGE('GRPO原始 0923'!F767:F768)</ns0:f>
        <ns0:v>0.3203125</ns0:v>
      </ns0:c>
      <ns0:c r="J642" s="240" t="n">
        <ns0:f>C642-C3</ns0:f>
        <ns0:v>0</ns0:v>
      </ns0:c>
      <ns0:c r="K642" s="240" t="n">
        <ns0:f>D642-D3</ns0:f>
        <ns0:v>0</ns0:v>
      </ns0:c>
      <ns0:c r="L642" s="240" t="n">
        <ns0:f>E642-E3</ns0:f>
        <ns0:v>0</ns0:v>
      </ns0:c>
      <ns0:c r="M642" s="240" t="n">
        <ns0:f>F642-F3</ns0:f>
        <ns0:v>0</ns0:v>
      </ns0:c>
      <ns0:c r="N642" s="240" t="n">
        <ns0:f>G642-G3</ns0:f>
        <ns0:v>0</ns0:v>
      </ns0:c>
      <ns0:c r="O642" s="240" t="n">
        <ns0:f>H642-H3</ns0:f>
        <ns0:v>0</ns0:v>
      </ns0:c>
      <ns0:c r="P642" s="240" t="n">
        <ns0:f>I642-I3</ns0:f>
        <ns0:v>0</ns0:v>
      </ns0:c>
    </ns0:row>
    <ns0:row r="643" ht="19" customHeight="1">
      <ns0:c r="A643" s="235" t="str">
        <ns0:v>linear-positive-0805</ns0:v>
      </ns0:c>
      <ns0:c r="B643" s="235" t="n">
        <ns0:v>3</ns0:v>
      </ns0:c>
      <ns0:c r="C643" s="238" t="n">
        <ns0:f>AVERAGE('GRPO原始 0923'!F767:F769)</ns0:f>
        <ns0:v>0.3229166666666667</ns0:v>
      </ns0:c>
      <ns0:c r="D643" s="238" t="n">
        <ns0:f>AVERAGE('GRPO原始 0923'!F767:F769)</ns0:f>
        <ns0:v>0.3229166666666667</ns0:v>
      </ns0:c>
      <ns0:c r="E643" s="238" t="n">
        <ns0:f>AVERAGE('GRPO原始 0923'!F767:F769)</ns0:f>
        <ns0:v>0.3229166666666667</ns0:v>
      </ns0:c>
      <ns0:c r="F643" s="238" t="n">
        <ns0:f>AVERAGE('GRPO原始 0923'!F767:F769)</ns0:f>
        <ns0:v>0.3229166666666667</ns0:v>
      </ns0:c>
      <ns0:c r="G643" s="238" t="n">
        <ns0:f>AVERAGE('GRPO原始 0923'!F767:F769)</ns0:f>
        <ns0:v>0.3229166666666667</ns0:v>
      </ns0:c>
      <ns0:c r="H643" s="238" t="n">
        <ns0:f>AVERAGE('GRPO原始 0923'!F767:F769)</ns0:f>
        <ns0:v>0.3229166666666667</ns0:v>
      </ns0:c>
      <ns0:c r="I643" s="238" t="n">
        <ns0:f>AVERAGE('GRPO原始 0923'!F767:F769)</ns0:f>
        <ns0:v>0.3229166666666667</ns0:v>
      </ns0:c>
      <ns0:c r="J643" s="240" t="n">
        <ns0:f>C643-C4</ns0:f>
        <ns0:v>0.010416666666666685</ns0:v>
      </ns0:c>
      <ns0:c r="K643" s="240" t="n">
        <ns0:f>D643-D4</ns0:f>
        <ns0:v>0.010416666666666685</ns0:v>
      </ns0:c>
      <ns0:c r="L643" s="240" t="n">
        <ns0:f>E643-E4</ns0:f>
        <ns0:v>0.010416666666666685</ns0:v>
      </ns0:c>
      <ns0:c r="M643" s="240" t="n">
        <ns0:f>F643-F4</ns0:f>
        <ns0:v>0.010416666666666685</ns0:v>
      </ns0:c>
      <ns0:c r="N643" s="240" t="n">
        <ns0:f>G643-G4</ns0:f>
        <ns0:v>0.010416666666666685</ns0:v>
      </ns0:c>
      <ns0:c r="O643" s="240" t="n">
        <ns0:f>H643-H4</ns0:f>
        <ns0:v>0.010416666666666685</ns0:v>
      </ns0:c>
      <ns0:c r="P643" s="240" t="n">
        <ns0:f>I643-I4</ns0:f>
        <ns0:v>0.010416666666666685</ns0:v>
      </ns0:c>
    </ns0:row>
    <ns0:row r="644" ht="19" customHeight="1">
      <ns0:c r="A644" s="235" t="str">
        <ns0:v>linear-positive-0805</ns0:v>
      </ns0:c>
      <ns0:c r="B644" s="235" t="n">
        <ns0:v>4</ns0:v>
      </ns0:c>
      <ns0:c r="C644" s="238" t="n">
        <ns0:f>AVERAGE('GRPO原始 0923'!F767:F770)</ns0:f>
        <ns0:v>0.314453125</ns0:v>
      </ns0:c>
      <ns0:c r="D644" s="238" t="n">
        <ns0:f>AVERAGE('GRPO原始 0923'!F767:F770)</ns0:f>
        <ns0:v>0.314453125</ns0:v>
      </ns0:c>
      <ns0:c r="E644" s="238" t="n">
        <ns0:f>AVERAGE('GRPO原始 0923'!F767:F770)</ns0:f>
        <ns0:v>0.314453125</ns0:v>
      </ns0:c>
      <ns0:c r="F644" s="238" t="n">
        <ns0:f>AVERAGE('GRPO原始 0923'!F767:F770)</ns0:f>
        <ns0:v>0.314453125</ns0:v>
      </ns0:c>
      <ns0:c r="G644" s="238" t="n">
        <ns0:f>AVERAGE('GRPO原始 0923'!F767:F770)</ns0:f>
        <ns0:v>0.314453125</ns0:v>
      </ns0:c>
      <ns0:c r="H644" s="238" t="n">
        <ns0:f>AVERAGE('GRPO原始 0923'!F767:F770)</ns0:f>
        <ns0:v>0.314453125</ns0:v>
      </ns0:c>
      <ns0:c r="I644" s="238" t="n">
        <ns0:f>AVERAGE('GRPO原始 0923'!F767:F770)</ns0:f>
        <ns0:v>0.314453125</ns0:v>
      </ns0:c>
      <ns0:c r="J644" s="240" t="n">
        <ns0:f>C644-C5</ns0:f>
        <ns0:v>-0.01171875</ns0:v>
      </ns0:c>
      <ns0:c r="K644" s="240" t="n">
        <ns0:f>D644-D5</ns0:f>
        <ns0:v>-0.01171875</ns0:v>
      </ns0:c>
      <ns0:c r="L644" s="240" t="n">
        <ns0:f>E644-E5</ns0:f>
        <ns0:v>-0.01171875</ns0:v>
      </ns0:c>
      <ns0:c r="M644" s="240" t="n">
        <ns0:f>F644-F5</ns0:f>
        <ns0:v>-0.01171875</ns0:v>
      </ns0:c>
      <ns0:c r="N644" s="240" t="n">
        <ns0:f>G644-G5</ns0:f>
        <ns0:v>-0.01171875</ns0:v>
      </ns0:c>
      <ns0:c r="O644" s="240" t="n">
        <ns0:f>H644-H5</ns0:f>
        <ns0:v>-0.01171875</ns0:v>
      </ns0:c>
      <ns0:c r="P644" s="240" t="n">
        <ns0:f>I644-I5</ns0:f>
        <ns0:v>-0.01171875</ns0:v>
      </ns0:c>
    </ns0:row>
    <ns0:row r="645" ht="19" customHeight="1">
      <ns0:c r="A645" s="235" t="str">
        <ns0:v>linear-positive-0805</ns0:v>
      </ns0:c>
      <ns0:c r="B645" s="235" t="n">
        <ns0:v>5</ns0:v>
      </ns0:c>
      <ns0:c r="C645" s="238" t="n">
        <ns0:f>AVERAGE('GRPO原始 0923'!F767:F771)</ns0:f>
        <ns0:v>0.3359375</ns0:v>
      </ns0:c>
      <ns0:c r="D645" s="238" t="n">
        <ns0:f>AVERAGE('GRPO原始 0923'!F767:F771)</ns0:f>
        <ns0:v>0.3359375</ns0:v>
      </ns0:c>
      <ns0:c r="E645" s="238" t="n">
        <ns0:f>AVERAGE('GRPO原始 0923'!F767:F771)</ns0:f>
        <ns0:v>0.3359375</ns0:v>
      </ns0:c>
      <ns0:c r="F645" s="238" t="n">
        <ns0:f>AVERAGE('GRPO原始 0923'!F767:F771)</ns0:f>
        <ns0:v>0.3359375</ns0:v>
      </ns0:c>
      <ns0:c r="G645" s="238" t="n">
        <ns0:f>AVERAGE('GRPO原始 0923'!F767:F771)</ns0:f>
        <ns0:v>0.3359375</ns0:v>
      </ns0:c>
      <ns0:c r="H645" s="238" t="n">
        <ns0:f>AVERAGE('GRPO原始 0923'!F767:F771)</ns0:f>
        <ns0:v>0.3359375</ns0:v>
      </ns0:c>
      <ns0:c r="I645" s="238" t="n">
        <ns0:f>AVERAGE('GRPO原始 0923'!F767:F771)</ns0:f>
        <ns0:v>0.3359375</ns0:v>
      </ns0:c>
      <ns0:c r="J645" s="240" t="n">
        <ns0:f>C645-C6</ns0:f>
        <ns0:v>-0.014062499999999978</ns0:v>
      </ns0:c>
      <ns0:c r="K645" s="240" t="n">
        <ns0:f>D645-D6</ns0:f>
        <ns0:v>-0.014062499999999978</ns0:v>
      </ns0:c>
      <ns0:c r="L645" s="240" t="n">
        <ns0:f>E645-E6</ns0:f>
        <ns0:v>-0.014062499999999978</ns0:v>
      </ns0:c>
      <ns0:c r="M645" s="240" t="n">
        <ns0:f>F645-F6</ns0:f>
        <ns0:v>-0.014062499999999978</ns0:v>
      </ns0:c>
      <ns0:c r="N645" s="240" t="n">
        <ns0:f>G645-G6</ns0:f>
        <ns0:v>-0.014062499999999978</ns0:v>
      </ns0:c>
      <ns0:c r="O645" s="240" t="n">
        <ns0:f>H645-H6</ns0:f>
        <ns0:v>-0.014062499999999978</ns0:v>
      </ns0:c>
      <ns0:c r="P645" s="240" t="n">
        <ns0:f>I645-I6</ns0:f>
        <ns0:v>-0.014062499999999978</ns0:v>
      </ns0:c>
    </ns0:row>
    <ns0:row r="646" ht="19" customHeight="1">
      <ns0:c r="A646" s="235" t="str">
        <ns0:v>linear-positive-0805</ns0:v>
      </ns0:c>
      <ns0:c r="B646" s="235" t="n">
        <ns0:v>6</ns0:v>
      </ns0:c>
      <ns0:c r="C646" s="238" t="n">
        <ns0:f>AVERAGE('GRPO原始 0923'!F768:F772)</ns0:f>
        <ns0:v>0.328125</ns0:v>
      </ns0:c>
      <ns0:c r="D646" s="238" t="n">
        <ns0:f>AVERAGE('GRPO原始 0923'!F767:F772)</ns0:f>
        <ns0:v>0.32421875</ns0:v>
      </ns0:c>
      <ns0:c r="E646" s="238" t="n">
        <ns0:f>AVERAGE('GRPO原始 0923'!F767:F772)</ns0:f>
        <ns0:v>0.32421875</ns0:v>
      </ns0:c>
      <ns0:c r="F646" s="238" t="n">
        <ns0:f>AVERAGE('GRPO原始 0923'!F767:F772)</ns0:f>
        <ns0:v>0.32421875</ns0:v>
      </ns0:c>
      <ns0:c r="G646" s="238" t="n">
        <ns0:f>AVERAGE('GRPO原始 0923'!F767:F772)</ns0:f>
        <ns0:v>0.32421875</ns0:v>
      </ns0:c>
      <ns0:c r="H646" s="238" t="n">
        <ns0:f>AVERAGE('GRPO原始 0923'!F767:F772)</ns0:f>
        <ns0:v>0.32421875</ns0:v>
      </ns0:c>
      <ns0:c r="I646" s="238" t="n">
        <ns0:f>AVERAGE('GRPO原始 0923'!F767:F772)</ns0:f>
        <ns0:v>0.32421875</ns0:v>
      </ns0:c>
      <ns0:c r="J646" s="240" t="n">
        <ns0:f>C646-C7</ns0:f>
        <ns0:v>-0.021874999999999978</ns0:v>
      </ns0:c>
      <ns0:c r="K646" s="240" t="n">
        <ns0:f>D646-D7</ns0:f>
        <ns0:v>-0.018229166666666685</ns0:v>
      </ns0:c>
      <ns0:c r="L646" s="240" t="n">
        <ns0:f>E646-E7</ns0:f>
        <ns0:v>-0.018229166666666685</ns0:v>
      </ns0:c>
      <ns0:c r="M646" s="240" t="n">
        <ns0:f>F646-F7</ns0:f>
        <ns0:v>-0.018229166666666685</ns0:v>
      </ns0:c>
      <ns0:c r="N646" s="240" t="n">
        <ns0:f>G646-G7</ns0:f>
        <ns0:v>-0.018229166666666685</ns0:v>
      </ns0:c>
      <ns0:c r="O646" s="240" t="n">
        <ns0:f>H646-H7</ns0:f>
        <ns0:v>-0.018229166666666685</ns0:v>
      </ns0:c>
      <ns0:c r="P646" s="240" t="n">
        <ns0:f>I646-I7</ns0:f>
        <ns0:v>-0.018229166666666685</ns0:v>
      </ns0:c>
    </ns0:row>
    <ns0:row r="647" ht="19" customHeight="1">
      <ns0:c r="A647" s="235" t="str">
        <ns0:v>linear-positive-0805</ns0:v>
      </ns0:c>
      <ns0:c r="B647" s="235" t="n">
        <ns0:v>7</ns0:v>
      </ns0:c>
      <ns0:c r="C647" s="238" t="n">
        <ns0:f>AVERAGE('GRPO原始 0923'!F769:F773)</ns0:f>
        <ns0:v>0.3171875</ns0:v>
      </ns0:c>
      <ns0:c r="D647" s="238" t="n">
        <ns0:f>AVERAGE('GRPO原始 0923'!F767:F773)</ns0:f>
        <ns0:v>0.31808035714285715</ns0:v>
      </ns0:c>
      <ns0:c r="E647" s="238" t="n">
        <ns0:f>AVERAGE('GRPO原始 0923'!F767:F773)</ns0:f>
        <ns0:v>0.31808035714285715</ns0:v>
      </ns0:c>
      <ns0:c r="F647" s="238" t="n">
        <ns0:f>AVERAGE('GRPO原始 0923'!F767:F773)</ns0:f>
        <ns0:v>0.31808035714285715</ns0:v>
      </ns0:c>
      <ns0:c r="G647" s="238" t="n">
        <ns0:f>AVERAGE('GRPO原始 0923'!F767:F773)</ns0:f>
        <ns0:v>0.31808035714285715</ns0:v>
      </ns0:c>
      <ns0:c r="H647" s="238" t="n">
        <ns0:f>AVERAGE('GRPO原始 0923'!F767:F773)</ns0:f>
        <ns0:v>0.31808035714285715</ns0:v>
      </ns0:c>
      <ns0:c r="I647" s="238" t="n">
        <ns0:f>AVERAGE('GRPO原始 0923'!F767:F773)</ns0:f>
        <ns0:v>0.31808035714285715</ns0:v>
      </ns0:c>
      <ns0:c r="J647" s="240" t="n">
        <ns0:f>C647-C8</ns0:f>
        <ns0:v>-0.04218749999999999</ns0:v>
      </ns0:c>
      <ns0:c r="K647" s="240" t="n">
        <ns0:f>D647-D8</ns0:f>
        <ns0:v>-0.030133928571428548</ns0:v>
      </ns0:c>
      <ns0:c r="L647" s="240" t="n">
        <ns0:f>E647-E8</ns0:f>
        <ns0:v>-0.030133928571428548</ns0:v>
      </ns0:c>
      <ns0:c r="M647" s="240" t="n">
        <ns0:f>F647-F8</ns0:f>
        <ns0:v>-0.030133928571428548</ns0:v>
      </ns0:c>
      <ns0:c r="N647" s="240" t="n">
        <ns0:f>G647-G8</ns0:f>
        <ns0:v>-0.030133928571428548</ns0:v>
      </ns0:c>
      <ns0:c r="O647" s="240" t="n">
        <ns0:f>H647-H8</ns0:f>
        <ns0:v>-0.030133928571428548</ns0:v>
      </ns0:c>
      <ns0:c r="P647" s="240" t="n">
        <ns0:f>I647-I8</ns0:f>
        <ns0:v>-0.030133928571428548</ns0:v>
      </ns0:c>
    </ns0:row>
    <ns0:row r="648" ht="19" customHeight="1">
      <ns0:c r="A648" s="235" t="str">
        <ns0:v>linear-positive-0805</ns0:v>
      </ns0:c>
      <ns0:c r="B648" s="235" t="n">
        <ns0:v>8</ns0:v>
      </ns0:c>
      <ns0:c r="C648" s="238" t="n">
        <ns0:f>AVERAGE('GRPO原始 0923'!F770:F774)</ns0:f>
        <ns0:v>0.3046875</ns0:v>
      </ns0:c>
      <ns0:c r="D648" s="238" t="n">
        <ns0:f>AVERAGE('GRPO原始 0923'!F767:F774)</ns0:f>
        <ns0:v>0.3115234375</ns0:v>
      </ns0:c>
      <ns0:c r="E648" s="238" t="n">
        <ns0:f>AVERAGE('GRPO原始 0923'!F767:F774)</ns0:f>
        <ns0:v>0.3115234375</ns0:v>
      </ns0:c>
      <ns0:c r="F648" s="238" t="n">
        <ns0:f>AVERAGE('GRPO原始 0923'!F767:F774)</ns0:f>
        <ns0:v>0.3115234375</ns0:v>
      </ns0:c>
      <ns0:c r="G648" s="238" t="n">
        <ns0:f>AVERAGE('GRPO原始 0923'!F767:F774)</ns0:f>
        <ns0:v>0.3115234375</ns0:v>
      </ns0:c>
      <ns0:c r="H648" s="238" t="n">
        <ns0:f>AVERAGE('GRPO原始 0923'!F767:F774)</ns0:f>
        <ns0:v>0.3115234375</ns0:v>
      </ns0:c>
      <ns0:c r="I648" s="238" t="n">
        <ns0:f>AVERAGE('GRPO原始 0923'!F767:F774)</ns0:f>
        <ns0:v>0.3115234375</ns0:v>
      </ns0:c>
      <ns0:c r="J648" s="240" t="n">
        <ns0:f>C648-C9</ns0:f>
        <ns0:v>-0.05781249999999999</ns0:v>
      </ns0:c>
      <ns0:c r="K648" s="240" t="n">
        <ns0:f>D648-D9</ns0:f>
        <ns0:v>-0.0322265625</ns0:v>
      </ns0:c>
      <ns0:c r="L648" s="240" t="n">
        <ns0:f>E648-E9</ns0:f>
        <ns0:v>-0.0322265625</ns0:v>
      </ns0:c>
      <ns0:c r="M648" s="240" t="n">
        <ns0:f>F648-F9</ns0:f>
        <ns0:v>-0.0322265625</ns0:v>
      </ns0:c>
      <ns0:c r="N648" s="240" t="n">
        <ns0:f>G648-G9</ns0:f>
        <ns0:v>-0.0322265625</ns0:v>
      </ns0:c>
      <ns0:c r="O648" s="240" t="n">
        <ns0:f>H648-H9</ns0:f>
        <ns0:v>-0.0322265625</ns0:v>
      </ns0:c>
      <ns0:c r="P648" s="240" t="n">
        <ns0:f>I648-I9</ns0:f>
        <ns0:v>-0.0322265625</ns0:v>
      </ns0:c>
    </ns0:row>
    <ns0:row r="649" ht="19" customHeight="1">
      <ns0:c r="A649" s="235" t="str">
        <ns0:v>linear-positive-0805</ns0:v>
      </ns0:c>
      <ns0:c r="B649" s="235" t="n">
        <ns0:v>9</ns0:v>
      </ns0:c>
      <ns0:c r="C649" s="238" t="n">
        <ns0:f>AVERAGE('GRPO原始 0923'!F771:F775)</ns0:f>
        <ns0:v>0.3296875</ns0:v>
      </ns0:c>
      <ns0:c r="D649" s="238" t="n">
        <ns0:f>AVERAGE('GRPO原始 0923'!F767:F775)</ns0:f>
        <ns0:v>0.3229166666666667</ns0:v>
      </ns0:c>
      <ns0:c r="E649" s="238" t="n">
        <ns0:f>AVERAGE('GRPO原始 0923'!F767:F775)</ns0:f>
        <ns0:v>0.3229166666666667</ns0:v>
      </ns0:c>
      <ns0:c r="F649" s="238" t="n">
        <ns0:f>AVERAGE('GRPO原始 0923'!F767:F775)</ns0:f>
        <ns0:v>0.3229166666666667</ns0:v>
      </ns0:c>
      <ns0:c r="G649" s="238" t="n">
        <ns0:f>AVERAGE('GRPO原始 0923'!F767:F775)</ns0:f>
        <ns0:v>0.3229166666666667</ns0:v>
      </ns0:c>
      <ns0:c r="H649" s="238" t="n">
        <ns0:f>AVERAGE('GRPO原始 0923'!F767:F775)</ns0:f>
        <ns0:v>0.3229166666666667</ns0:v>
      </ns0:c>
      <ns0:c r="I649" s="238" t="n">
        <ns0:f>AVERAGE('GRPO原始 0923'!F767:F775)</ns0:f>
        <ns0:v>0.3229166666666667</ns0:v>
      </ns0:c>
      <ns0:c r="J649" s="240" t="n">
        <ns0:f>C649-C10</ns0:f>
        <ns0:v>-0.04531249999999998</ns0:v>
      </ns0:c>
      <ns0:c r="K649" s="240" t="n">
        <ns0:f>D649-D10</ns0:f>
        <ns0:v>-0.03038194444444442</ns0:v>
      </ns0:c>
      <ns0:c r="L649" s="240" t="n">
        <ns0:f>E649-E10</ns0:f>
        <ns0:v>-0.03038194444444442</ns0:v>
      </ns0:c>
      <ns0:c r="M649" s="240" t="n">
        <ns0:f>F649-F10</ns0:f>
        <ns0:v>-0.03038194444444442</ns0:v>
      </ns0:c>
      <ns0:c r="N649" s="240" t="n">
        <ns0:f>G649-G10</ns0:f>
        <ns0:v>-0.03038194444444442</ns0:v>
      </ns0:c>
      <ns0:c r="O649" s="240" t="n">
        <ns0:f>H649-H10</ns0:f>
        <ns0:v>-0.03038194444444442</ns0:v>
      </ns0:c>
      <ns0:c r="P649" s="240" t="n">
        <ns0:f>I649-I10</ns0:f>
        <ns0:v>-0.03038194444444442</ns0:v>
      </ns0:c>
    </ns0:row>
    <ns0:row r="650" ht="19" customHeight="1">
      <ns0:c r="A650" s="235" t="str">
        <ns0:v>linear-positive-0805</ns0:v>
      </ns0:c>
      <ns0:c r="B650" s="235" t="n">
        <ns0:v>10</ns0:v>
      </ns0:c>
      <ns0:c r="C650" s="238" t="n">
        <ns0:f>AVERAGE('GRPO原始 0923'!F772:F776)</ns0:f>
        <ns0:v>0.303125</ns0:v>
      </ns0:c>
      <ns0:c r="D650" s="238" t="n">
        <ns0:f>AVERAGE('GRPO原始 0923'!F767:F776)</ns0:f>
        <ns0:v>0.31953125</ns0:v>
      </ns0:c>
      <ns0:c r="E650" s="238" t="n">
        <ns0:f>AVERAGE('GRPO原始 0923'!F767:F776)</ns0:f>
        <ns0:v>0.31953125</ns0:v>
      </ns0:c>
      <ns0:c r="F650" s="238" t="n">
        <ns0:f>AVERAGE('GRPO原始 0923'!F767:F776)</ns0:f>
        <ns0:v>0.31953125</ns0:v>
      </ns0:c>
      <ns0:c r="G650" s="238" t="n">
        <ns0:f>AVERAGE('GRPO原始 0923'!F767:F776)</ns0:f>
        <ns0:v>0.31953125</ns0:v>
      </ns0:c>
      <ns0:c r="H650" s="238" t="n">
        <ns0:f>AVERAGE('GRPO原始 0923'!F767:F776)</ns0:f>
        <ns0:v>0.31953125</ns0:v>
      </ns0:c>
      <ns0:c r="I650" s="238" t="n">
        <ns0:f>AVERAGE('GRPO原始 0923'!F767:F776)</ns0:f>
        <ns0:v>0.31953125</ns0:v>
      </ns0:c>
      <ns0:c r="J650" s="240" t="n">
        <ns0:f>C650-C11</ns0:f>
        <ns0:v>-0.06093750000000003</ns0:v>
      </ns0:c>
      <ns0:c r="K650" s="240" t="n">
        <ns0:f>D650-D11</ns0:f>
        <ns0:v>-0.03750000000000003</ns0:v>
      </ns0:c>
      <ns0:c r="L650" s="240" t="n">
        <ns0:f>E650-E11</ns0:f>
        <ns0:v>-0.03750000000000003</ns0:v>
      </ns0:c>
      <ns0:c r="M650" s="240" t="n">
        <ns0:f>F650-F11</ns0:f>
        <ns0:v>-0.03750000000000003</ns0:v>
      </ns0:c>
      <ns0:c r="N650" s="240" t="n">
        <ns0:f>G650-G11</ns0:f>
        <ns0:v>-0.03750000000000003</ns0:v>
      </ns0:c>
      <ns0:c r="O650" s="240" t="n">
        <ns0:f>H650-H11</ns0:f>
        <ns0:v>-0.03750000000000003</ns0:v>
      </ns0:c>
      <ns0:c r="P650" s="240" t="n">
        <ns0:f>I650-I11</ns0:f>
        <ns0:v>-0.03750000000000003</ns0:v>
      </ns0:c>
    </ns0:row>
    <ns0:row r="651" ht="19" customHeight="1">
      <ns0:c r="A651" s="235" t="str">
        <ns0:v>linear-positive-0805</ns0:v>
      </ns0:c>
      <ns0:c r="B651" s="235" t="n">
        <ns0:v>11</ns0:v>
      </ns0:c>
      <ns0:c r="C651" s="238" t="n">
        <ns0:f>AVERAGE('GRPO原始 0923'!F773:F777)</ns0:f>
        <ns0:v>0.3109375</ns0:v>
      </ns0:c>
      <ns0:c r="D651" s="238" t="n">
        <ns0:f>AVERAGE('GRPO原始 0923'!F768:F777)</ns0:f>
        <ns0:v>0.31953125</ns0:v>
      </ns0:c>
      <ns0:c r="E651" s="238" t="n">
        <ns0:f>AVERAGE('GRPO原始 0923'!F767:F777)</ns0:f>
        <ns0:v>0.3181818181818182</ns0:v>
      </ns0:c>
      <ns0:c r="F651" s="238" t="n">
        <ns0:f>AVERAGE('GRPO原始 0923'!F767:F777)</ns0:f>
        <ns0:v>0.3181818181818182</ns0:v>
      </ns0:c>
      <ns0:c r="G651" s="238" t="n">
        <ns0:f>AVERAGE('GRPO原始 0923'!F767:F777)</ns0:f>
        <ns0:v>0.3181818181818182</ns0:v>
      </ns0:c>
      <ns0:c r="H651" s="238" t="n">
        <ns0:f>AVERAGE('GRPO原始 0923'!F767:F777)</ns0:f>
        <ns0:v>0.3181818181818182</ns0:v>
      </ns0:c>
      <ns0:c r="I651" s="238" t="n">
        <ns0:f>AVERAGE('GRPO原始 0923'!F767:F777)</ns0:f>
        <ns0:v>0.3181818181818182</ns0:v>
      </ns0:c>
      <ns0:c r="J651" s="240" t="n">
        <ns0:f>C651-C12</ns0:f>
        <ns0:v>-0.057812500000000044</ns0:v>
      </ns0:c>
      <ns0:c r="K651" s="240" t="n">
        <ns0:f>D651-D12</ns0:f>
        <ns0:v>-0.03984375000000001</ns0:v>
      </ns0:c>
      <ns0:c r="L651" s="240" t="n">
        <ns0:f>E651-E12</ns0:f>
        <ns0:v>-0.03622159090909094</ns0:v>
      </ns0:c>
      <ns0:c r="M651" s="240" t="n">
        <ns0:f>F651-F12</ns0:f>
        <ns0:v>-0.03622159090909094</ns0:v>
      </ns0:c>
      <ns0:c r="N651" s="240" t="n">
        <ns0:f>G651-G12</ns0:f>
        <ns0:v>-0.03622159090909094</ns0:v>
      </ns0:c>
      <ns0:c r="O651" s="240" t="n">
        <ns0:f>H651-H12</ns0:f>
        <ns0:v>-0.03622159090909094</ns0:v>
      </ns0:c>
      <ns0:c r="P651" s="240" t="n">
        <ns0:f>I651-I12</ns0:f>
        <ns0:v>-0.03622159090909094</ns0:v>
      </ns0:c>
    </ns0:row>
    <ns0:row r="652" ht="19" customHeight="1">
      <ns0:c r="A652" s="235" t="str">
        <ns0:v>linear-positive-0805</ns0:v>
      </ns0:c>
      <ns0:c r="B652" s="235" t="n">
        <ns0:v>12</ns0:v>
      </ns0:c>
      <ns0:c r="C652" s="238" t="n">
        <ns0:f>AVERAGE('GRPO原始 0923'!F774:F778)</ns0:f>
        <ns0:v>0.328125</ns0:v>
      </ns0:c>
      <ns0:c r="D652" s="238" t="n">
        <ns0:f>AVERAGE('GRPO原始 0923'!F769:F778)</ns0:f>
        <ns0:v>0.32265625</ns0:v>
      </ns0:c>
      <ns0:c r="E652" s="238" t="n">
        <ns0:f>AVERAGE('GRPO原始 0923'!F767:F778)</ns0:f>
        <ns0:v>0.322265625</ns0:v>
      </ns0:c>
      <ns0:c r="F652" s="238" t="n">
        <ns0:f>AVERAGE('GRPO原始 0923'!F767:F778)</ns0:f>
        <ns0:v>0.322265625</ns0:v>
      </ns0:c>
      <ns0:c r="G652" s="238" t="n">
        <ns0:f>AVERAGE('GRPO原始 0923'!F767:F778)</ns0:f>
        <ns0:v>0.322265625</ns0:v>
      </ns0:c>
      <ns0:c r="H652" s="238" t="n">
        <ns0:f>AVERAGE('GRPO原始 0923'!F767:F778)</ns0:f>
        <ns0:v>0.322265625</ns0:v>
      </ns0:c>
      <ns0:c r="I652" s="238" t="n">
        <ns0:f>AVERAGE('GRPO原始 0923'!F767:F778)</ns0:f>
        <ns0:v>0.322265625</ns0:v>
      </ns0:c>
      <ns0:c r="J652" s="240" t="n">
        <ns0:f>C652-C13</ns0:f>
        <ns0:v>-0.0546875</ns0:v>
      </ns0:c>
      <ns0:c r="K652" s="240" t="n">
        <ns0:f>D652-D13</ns0:f>
        <ns0:v>-0.04843750000000002</ns0:v>
      </ns0:c>
      <ns0:c r="L652" s="240" t="n">
        <ns0:f>E652-E13</ns0:f>
        <ns0:v>-0.040364583333333315</ns0:v>
      </ns0:c>
      <ns0:c r="M652" s="240" t="n">
        <ns0:f>F652-F13</ns0:f>
        <ns0:v>-0.040364583333333315</ns0:v>
      </ns0:c>
      <ns0:c r="N652" s="240" t="n">
        <ns0:f>G652-G13</ns0:f>
        <ns0:v>-0.040364583333333315</ns0:v>
      </ns0:c>
      <ns0:c r="O652" s="240" t="n">
        <ns0:f>H652-H13</ns0:f>
        <ns0:v>-0.040364583333333315</ns0:v>
      </ns0:c>
      <ns0:c r="P652" s="240" t="n">
        <ns0:f>I652-I13</ns0:f>
        <ns0:v>-0.040364583333333315</ns0:v>
      </ns0:c>
    </ns0:row>
    <ns0:row r="653" ht="19" customHeight="1">
      <ns0:c r="A653" s="235" t="str">
        <ns0:v>linear-positive-0805</ns0:v>
      </ns0:c>
      <ns0:c r="B653" s="235" t="n">
        <ns0:v>13</ns0:v>
      </ns0:c>
      <ns0:c r="C653" s="238" t="n">
        <ns0:f>AVERAGE('GRPO原始 0923'!F775:F779)</ns0:f>
        <ns0:v>0.3609375</ns0:v>
      </ns0:c>
      <ns0:c r="D653" s="238" t="n">
        <ns0:f>AVERAGE('GRPO原始 0923'!F770:F779)</ns0:f>
        <ns0:v>0.3328125</ns0:v>
      </ns0:c>
      <ns0:c r="E653" s="238" t="n">
        <ns0:f>AVERAGE('GRPO原始 0923'!F767:F779)</ns0:f>
        <ns0:v>0.33052884615384615</ns0:v>
      </ns0:c>
      <ns0:c r="F653" s="238" t="n">
        <ns0:f>AVERAGE('GRPO原始 0923'!F767:F779)</ns0:f>
        <ns0:v>0.33052884615384615</ns0:v>
      </ns0:c>
      <ns0:c r="G653" s="238" t="n">
        <ns0:f>AVERAGE('GRPO原始 0923'!F767:F779)</ns0:f>
        <ns0:v>0.33052884615384615</ns0:v>
      </ns0:c>
      <ns0:c r="H653" s="238" t="n">
        <ns0:f>AVERAGE('GRPO原始 0923'!F767:F779)</ns0:f>
        <ns0:v>0.33052884615384615</ns0:v>
      </ns0:c>
      <ns0:c r="I653" s="238" t="n">
        <ns0:f>AVERAGE('GRPO原始 0923'!F767:F779)</ns0:f>
        <ns0:v>0.33052884615384615</ns0:v>
      </ns0:c>
      <ns0:c r="J653" s="240" t="n">
        <ns0:f>C653-C14</ns0:f>
        <ns0:v>-0.05624999999999997</ns0:v>
      </ns0:c>
      <ns0:c r="K653" s="240" t="n">
        <ns0:f>D653-D14</ns0:f>
        <ns0:v>-0.05703124999999998</ns0:v>
      </ns0:c>
      <ns0:c r="L653" s="240" t="n">
        <ns0:f>E653-E14</ns0:f>
        <ns0:v>-0.041466346153846145</ns0:v>
      </ns0:c>
      <ns0:c r="M653" s="240" t="n">
        <ns0:f>F653-F14</ns0:f>
        <ns0:v>-0.041466346153846145</ns0:v>
      </ns0:c>
      <ns0:c r="N653" s="240" t="n">
        <ns0:f>G653-G14</ns0:f>
        <ns0:v>-0.041466346153846145</ns0:v>
      </ns0:c>
      <ns0:c r="O653" s="240" t="n">
        <ns0:f>H653-H14</ns0:f>
        <ns0:v>-0.041466346153846145</ns0:v>
      </ns0:c>
      <ns0:c r="P653" s="240" t="n">
        <ns0:f>I653-I14</ns0:f>
        <ns0:v>-0.041466346153846145</ns0:v>
      </ns0:c>
    </ns0:row>
    <ns0:row r="654" ht="19" customHeight="1">
      <ns0:c r="A654" s="235" t="str">
        <ns0:v>linear-positive-0805</ns0:v>
      </ns0:c>
      <ns0:c r="B654" s="235" t="n">
        <ns0:v>14</ns0:v>
      </ns0:c>
      <ns0:c r="C654" s="238" t="n">
        <ns0:f>AVERAGE('GRPO原始 0923'!F776:F780)</ns0:f>
        <ns0:v>0.346875</ns0:v>
      </ns0:c>
      <ns0:c r="D654" s="238" t="n">
        <ns0:f>AVERAGE('GRPO原始 0923'!F771:F780)</ns0:f>
        <ns0:v>0.33828125</ns0:v>
      </ns0:c>
      <ns0:c r="E654" s="238" t="n">
        <ns0:f>AVERAGE('GRPO原始 0923'!F767:F780)</ns0:f>
        <ns0:v>0.3314732142857143</ns0:v>
      </ns0:c>
      <ns0:c r="F654" s="238" t="n">
        <ns0:f>AVERAGE('GRPO原始 0923'!F767:F780)</ns0:f>
        <ns0:v>0.3314732142857143</ns0:v>
      </ns0:c>
      <ns0:c r="G654" s="238" t="n">
        <ns0:f>AVERAGE('GRPO原始 0923'!F767:F780)</ns0:f>
        <ns0:v>0.3314732142857143</ns0:v>
      </ns0:c>
      <ns0:c r="H654" s="238" t="n">
        <ns0:f>AVERAGE('GRPO原始 0923'!F767:F780)</ns0:f>
        <ns0:v>0.3314732142857143</ns0:v>
      </ns0:c>
      <ns0:c r="I654" s="238" t="n">
        <ns0:f>AVERAGE('GRPO原始 0923'!F767:F780)</ns0:f>
        <ns0:v>0.3314732142857143</ns0:v>
      </ns0:c>
      <ns0:c r="J654" s="240" t="n">
        <ns0:f>C654-C15</ns0:f>
        <ns0:v>-0.0703125</ns0:v>
      </ns0:c>
      <ns0:c r="K654" s="240" t="n">
        <ns0:f>D654-D15</ns0:f>
        <ns0:v>-0.057812500000000044</ns0:v>
      </ns0:c>
      <ns0:c r="L654" s="240" t="n">
        <ns0:f>E654-E15</ns0:f>
        <ns0:v>-0.04464285714285715</ns0:v>
      </ns0:c>
      <ns0:c r="M654" s="240" t="n">
        <ns0:f>F654-F15</ns0:f>
        <ns0:v>-0.04464285714285715</ns0:v>
      </ns0:c>
      <ns0:c r="N654" s="240" t="n">
        <ns0:f>G654-G15</ns0:f>
        <ns0:v>-0.04464285714285715</ns0:v>
      </ns0:c>
      <ns0:c r="O654" s="240" t="n">
        <ns0:f>H654-H15</ns0:f>
        <ns0:v>-0.04464285714285715</ns0:v>
      </ns0:c>
      <ns0:c r="P654" s="240" t="n">
        <ns0:f>I654-I15</ns0:f>
        <ns0:v>-0.04464285714285715</ns0:v>
      </ns0:c>
    </ns0:row>
    <ns0:row r="655" ht="19" customHeight="1">
      <ns0:c r="A655" s="235" t="str">
        <ns0:v>linear-positive-0805</ns0:v>
      </ns0:c>
      <ns0:c r="B655" s="235" t="n">
        <ns0:v>15</ns0:v>
      </ns0:c>
      <ns0:c r="C655" s="238" t="n">
        <ns0:f>AVERAGE('GRPO原始 0923'!F777:F781)</ns0:f>
        <ns0:v>0.3453125</ns0:v>
      </ns0:c>
      <ns0:c r="D655" s="238" t="n">
        <ns0:f>AVERAGE('GRPO原始 0923'!F772:F781)</ns0:f>
        <ns0:v>0.32421875</ns0:v>
      </ns0:c>
      <ns0:c r="E655" s="238" t="n">
        <ns0:f>AVERAGE('GRPO原始 0923'!F767:F781)</ns0:f>
        <ns0:v>0.328125</ns0:v>
      </ns0:c>
      <ns0:c r="F655" s="238" t="n">
        <ns0:f>AVERAGE('GRPO原始 0923'!F767:F781)</ns0:f>
        <ns0:v>0.328125</ns0:v>
      </ns0:c>
      <ns0:c r="G655" s="238" t="n">
        <ns0:f>AVERAGE('GRPO原始 0923'!F767:F781)</ns0:f>
        <ns0:v>0.328125</ns0:v>
      </ns0:c>
      <ns0:c r="H655" s="238" t="n">
        <ns0:f>AVERAGE('GRPO原始 0923'!F767:F781)</ns0:f>
        <ns0:v>0.328125</ns0:v>
      </ns0:c>
      <ns0:c r="I655" s="238" t="n">
        <ns0:f>AVERAGE('GRPO原始 0923'!F767:F781)</ns0:f>
        <ns0:v>0.328125</ns0:v>
      </ns0:c>
      <ns0:c r="J655" s="240" t="n">
        <ns0:f>C655-C16</ns0:f>
        <ns0:v>-0.05312499999999998</ns0:v>
      </ns0:c>
      <ns0:c r="K655" s="240" t="n">
        <ns0:f>D655-D16</ns0:f>
        <ns0:v>-0.05703124999999998</ns0:v>
      </ns0:c>
      <ns0:c r="L655" s="240" t="n">
        <ns0:f>E655-E16</ns0:f>
        <ns0:v>-0.04270833333333335</ns0:v>
      </ns0:c>
      <ns0:c r="M655" s="240" t="n">
        <ns0:f>F655-F16</ns0:f>
        <ns0:v>-0.04270833333333335</ns0:v>
      </ns0:c>
      <ns0:c r="N655" s="240" t="n">
        <ns0:f>G655-G16</ns0:f>
        <ns0:v>-0.04270833333333335</ns0:v>
      </ns0:c>
      <ns0:c r="O655" s="240" t="n">
        <ns0:f>H655-H16</ns0:f>
        <ns0:v>-0.04270833333333335</ns0:v>
      </ns0:c>
      <ns0:c r="P655" s="240" t="n">
        <ns0:f>I655-I16</ns0:f>
        <ns0:v>-0.04270833333333335</ns0:v>
      </ns0:c>
    </ns0:row>
    <ns0:row r="656" ht="19" customHeight="1">
      <ns0:c r="A656" s="235" t="str">
        <ns0:v>linear-positive-0805</ns0:v>
      </ns0:c>
      <ns0:c r="B656" s="235" t="n">
        <ns0:v>16</ns0:v>
      </ns0:c>
      <ns0:c r="C656" s="238" t="n">
        <ns0:f>AVERAGE('GRPO原始 0923'!F778:F782)</ns0:f>
        <ns0:v>0.3578125</ns0:v>
      </ns0:c>
      <ns0:c r="D656" s="238" t="n">
        <ns0:f>AVERAGE('GRPO原始 0923'!F773:F782)</ns0:f>
        <ns0:v>0.334375</ns0:v>
      </ns0:c>
      <ns0:c r="E656" s="238" t="n">
        <ns0:f>AVERAGE('GRPO原始 0923'!F768:F782)</ns0:f>
        <ns0:v>0.33229166666666665</ns0:v>
      </ns0:c>
      <ns0:c r="F656" s="238" t="n">
        <ns0:f>AVERAGE('GRPO原始 0923'!F767:F782)</ns0:f>
        <ns0:v>0.33056640625</ns0:v>
      </ns0:c>
      <ns0:c r="G656" s="238" t="n">
        <ns0:f>AVERAGE('GRPO原始 0923'!F767:F782)</ns0:f>
        <ns0:v>0.33056640625</ns0:v>
      </ns0:c>
      <ns0:c r="H656" s="238" t="n">
        <ns0:f>AVERAGE('GRPO原始 0923'!F767:F782)</ns0:f>
        <ns0:v>0.33056640625</ns0:v>
      </ns0:c>
      <ns0:c r="I656" s="238" t="n">
        <ns0:f>AVERAGE('GRPO原始 0923'!F767:F782)</ns0:f>
        <ns0:v>0.33056640625</ns0:v>
      </ns0:c>
      <ns0:c r="J656" s="240" t="n">
        <ns0:f>C656-C17</ns0:f>
        <ns0:v>-0.06562500000000004</ns0:v>
      </ns0:c>
      <ns0:c r="K656" s="240" t="n">
        <ns0:f>D656-D17</ns0:f>
        <ns0:v>-0.061718750000000044</ns0:v>
      </ns0:c>
      <ns0:c r="L656" s="240" t="n">
        <ns0:f>E656-E17</ns0:f>
        <ns0:v>-0.04843750000000002</ns0:v>
      </ns0:c>
      <ns0:c r="M656" s="240" t="n">
        <ns0:f>F656-F17</ns0:f>
        <ns0:v>-0.04541015625</ns0:v>
      </ns0:c>
      <ns0:c r="N656" s="240" t="n">
        <ns0:f>G656-G17</ns0:f>
        <ns0:v>-0.04541015625</ns0:v>
      </ns0:c>
      <ns0:c r="O656" s="240" t="n">
        <ns0:f>H656-H17</ns0:f>
        <ns0:v>-0.04541015625</ns0:v>
      </ns0:c>
      <ns0:c r="P656" s="240" t="n">
        <ns0:f>I656-I17</ns0:f>
        <ns0:v>-0.04541015625</ns0:v>
      </ns0:c>
    </ns0:row>
    <ns0:row r="657" ht="19" customHeight="1">
      <ns0:c r="A657" s="235" t="str">
        <ns0:v>linear-positive-0805</ns0:v>
      </ns0:c>
      <ns0:c r="B657" s="235" t="n">
        <ns0:v>17</ns0:v>
      </ns0:c>
      <ns0:c r="C657" s="238" t="n">
        <ns0:f>AVERAGE('GRPO原始 0923'!F779:F783)</ns0:f>
        <ns0:v>0.3515625</ns0:v>
      </ns0:c>
      <ns0:c r="D657" s="238" t="n">
        <ns0:f>AVERAGE('GRPO原始 0923'!F774:F783)</ns0:f>
        <ns0:v>0.33984375</ns0:v>
      </ns0:c>
      <ns0:c r="E657" s="238" t="n">
        <ns0:f>AVERAGE('GRPO原始 0923'!F769:F783)</ns0:f>
        <ns0:v>0.33229166666666665</ns0:v>
      </ns0:c>
      <ns0:c r="F657" s="238" t="n">
        <ns0:f>AVERAGE('GRPO原始 0923'!F767:F783)</ns0:f>
        <ns0:v>0.33088235294117646</ns0:v>
      </ns0:c>
      <ns0:c r="G657" s="238" t="n">
        <ns0:f>AVERAGE('GRPO原始 0923'!F767:F783)</ns0:f>
        <ns0:v>0.33088235294117646</ns0:v>
      </ns0:c>
      <ns0:c r="H657" s="238" t="n">
        <ns0:f>AVERAGE('GRPO原始 0923'!F767:F783)</ns0:f>
        <ns0:v>0.33088235294117646</ns0:v>
      </ns0:c>
      <ns0:c r="I657" s="238" t="n">
        <ns0:f>AVERAGE('GRPO原始 0923'!F767:F783)</ns0:f>
        <ns0:v>0.33088235294117646</ns0:v>
      </ns0:c>
      <ns0:c r="J657" s="240" t="n">
        <ns0:f>C657-C18</ns0:f>
        <ns0:v>-0.05937500000000001</ns0:v>
      </ns0:c>
      <ns0:c r="K657" s="240" t="n">
        <ns0:f>D657-D18</ns0:f>
        <ns0:v>-0.05703124999999998</ns0:v>
      </ns0:c>
      <ns0:c r="L657" s="240" t="n">
        <ns0:f>E657-E18</ns0:f>
        <ns0:v>-0.05208333333333337</ns0:v>
      </ns0:c>
      <ns0:c r="M657" s="240" t="n">
        <ns0:f>F657-F18</ns0:f>
        <ns0:v>-0.04595588235294118</ns0:v>
      </ns0:c>
      <ns0:c r="N657" s="240" t="n">
        <ns0:f>G657-G18</ns0:f>
        <ns0:v>-0.04595588235294118</ns0:v>
      </ns0:c>
      <ns0:c r="O657" s="240" t="n">
        <ns0:f>H657-H18</ns0:f>
        <ns0:v>-0.04595588235294118</ns0:v>
      </ns0:c>
      <ns0:c r="P657" s="240" t="n">
        <ns0:f>I657-I18</ns0:f>
        <ns0:v>-0.04595588235294118</ns0:v>
      </ns0:c>
    </ns0:row>
    <ns0:row r="658" ht="19" customHeight="1">
      <ns0:c r="A658" s="235" t="str">
        <ns0:v>linear-positive-0805</ns0:v>
      </ns0:c>
      <ns0:c r="B658" s="235" t="n">
        <ns0:v>18</ns0:v>
      </ns0:c>
      <ns0:c r="C658" s="238" t="n">
        <ns0:f>AVERAGE('GRPO原始 0923'!F780:F784)</ns0:f>
        <ns0:v>0.33125</ns0:v>
      </ns0:c>
      <ns0:c r="D658" s="238" t="n">
        <ns0:f>AVERAGE('GRPO原始 0923'!F775:F784)</ns0:f>
        <ns0:v>0.34609375</ns0:v>
      </ns0:c>
      <ns0:c r="E658" s="238" t="n">
        <ns0:f>AVERAGE('GRPO原始 0923'!F770:F784)</ns0:f>
        <ns0:v>0.33229166666666665</ns0:v>
      </ns0:c>
      <ns0:c r="F658" s="238" t="n">
        <ns0:f>AVERAGE('GRPO原始 0923'!F767:F784)</ns0:f>
        <ns0:v>0.3307291666666667</ns0:v>
      </ns0:c>
      <ns0:c r="G658" s="238" t="n">
        <ns0:f>AVERAGE('GRPO原始 0923'!F767:F784)</ns0:f>
        <ns0:v>0.3307291666666667</ns0:v>
      </ns0:c>
      <ns0:c r="H658" s="238" t="n">
        <ns0:f>AVERAGE('GRPO原始 0923'!F767:F784)</ns0:f>
        <ns0:v>0.3307291666666667</ns0:v>
      </ns0:c>
      <ns0:c r="I658" s="238" t="n">
        <ns0:f>AVERAGE('GRPO原始 0923'!F767:F784)</ns0:f>
        <ns0:v>0.3307291666666667</ns0:v>
      </ns0:c>
      <ns0:c r="J658" s="240" t="n">
        <ns0:f>C658-C19</ns0:f>
        <ns0:v>-0.07343749999999999</ns0:v>
      </ns0:c>
      <ns0:c r="K658" s="240" t="n">
        <ns0:f>D658-D19</ns0:f>
        <ns0:v>-0.06484375000000003</ns0:v>
      </ns0:c>
      <ns0:c r="L658" s="240" t="n">
        <ns0:f>E658-E19</ns0:f>
        <ns0:v>-0.0625</ns0:v>
      </ns0:c>
      <ns0:c r="M658" s="240" t="n">
        <ns0:f>F658-F19</ns0:f>
        <ns0:v>-0.05034722222222221</ns0:v>
      </ns0:c>
      <ns0:c r="N658" s="240" t="n">
        <ns0:f>G658-G19</ns0:f>
        <ns0:v>-0.05034722222222221</ns0:v>
      </ns0:c>
      <ns0:c r="O658" s="240" t="n">
        <ns0:f>H658-H19</ns0:f>
        <ns0:v>-0.05034722222222221</ns0:v>
      </ns0:c>
      <ns0:c r="P658" s="240" t="n">
        <ns0:f>I658-I19</ns0:f>
        <ns0:v>-0.05034722222222221</ns0:v>
      </ns0:c>
    </ns0:row>
    <ns0:row r="659" ht="19" customHeight="1">
      <ns0:c r="A659" s="235" t="str">
        <ns0:v>linear-positive-0805</ns0:v>
      </ns0:c>
      <ns0:c r="B659" s="235" t="n">
        <ns0:v>19</ns0:v>
      </ns0:c>
      <ns0:c r="C659" s="238" t="n">
        <ns0:f>AVERAGE('GRPO原始 0923'!F781:F785)</ns0:f>
        <ns0:v>0.3421875</ns0:v>
      </ns0:c>
      <ns0:c r="D659" s="238" t="n">
        <ns0:f>AVERAGE('GRPO原始 0923'!F776:F785)</ns0:f>
        <ns0:v>0.34453125</ns0:v>
      </ns0:c>
      <ns0:c r="E659" s="238" t="n">
        <ns0:f>AVERAGE('GRPO原始 0923'!F771:F785)</ns0:f>
        <ns0:v>0.33958333333333335</ns0:v>
      </ns0:c>
      <ns0:c r="F659" s="238" t="n">
        <ns0:f>AVERAGE('GRPO原始 0923'!F767:F785)</ns0:f>
        <ns0:v>0.33429276315789475</ns0:v>
      </ns0:c>
      <ns0:c r="G659" s="238" t="n">
        <ns0:f>AVERAGE('GRPO原始 0923'!F767:F785)</ns0:f>
        <ns0:v>0.33429276315789475</ns0:v>
      </ns0:c>
      <ns0:c r="H659" s="238" t="n">
        <ns0:f>AVERAGE('GRPO原始 0923'!F767:F785)</ns0:f>
        <ns0:v>0.33429276315789475</ns0:v>
      </ns0:c>
      <ns0:c r="I659" s="238" t="n">
        <ns0:f>AVERAGE('GRPO原始 0923'!F767:F785)</ns0:f>
        <ns0:v>0.33429276315789475</ns0:v>
      </ns0:c>
      <ns0:c r="J659" s="240" t="n">
        <ns0:f>C659-C20</ns0:f>
        <ns0:v>-0.07500000000000001</ns0:v>
      </ns0:c>
      <ns0:c r="K659" s="240" t="n">
        <ns0:f>D659-D20</ns0:f>
        <ns0:v>-0.07265624999999998</ns0:v>
      </ns0:c>
      <ns0:c r="L659" s="240" t="n">
        <ns0:f>E659-E20</ns0:f>
        <ns0:v>-0.06354166666666666</ns0:v>
      </ns0:c>
      <ns0:c r="M659" s="240" t="n">
        <ns0:f>F659-F20</ns0:f>
        <ns0:v>-0.05263157894736842</ns0:v>
      </ns0:c>
      <ns0:c r="N659" s="240" t="n">
        <ns0:f>G659-G20</ns0:f>
        <ns0:v>-0.05263157894736842</ns0:v>
      </ns0:c>
      <ns0:c r="O659" s="240" t="n">
        <ns0:f>H659-H20</ns0:f>
        <ns0:v>-0.05263157894736842</ns0:v>
      </ns0:c>
      <ns0:c r="P659" s="240" t="n">
        <ns0:f>I659-I20</ns0:f>
        <ns0:v>-0.05263157894736842</ns0:v>
      </ns0:c>
    </ns0:row>
    <ns0:row r="660" ht="19" customHeight="1">
      <ns0:c r="A660" s="235" t="str">
        <ns0:v>linear-positive-0805</ns0:v>
      </ns0:c>
      <ns0:c r="B660" s="235" t="n">
        <ns0:v>20</ns0:v>
      </ns0:c>
      <ns0:c r="C660" s="238" t="n">
        <ns0:f>AVERAGE('GRPO原始 0923'!F782:F786)</ns0:f>
        <ns0:v>0.34375</ns0:v>
      </ns0:c>
      <ns0:c r="D660" s="238" t="n">
        <ns0:f>AVERAGE('GRPO原始 0923'!F777:F786)</ns0:f>
        <ns0:v>0.34453125</ns0:v>
      </ns0:c>
      <ns0:c r="E660" s="238" t="n">
        <ns0:f>AVERAGE('GRPO原始 0923'!F772:F786)</ns0:f>
        <ns0:v>0.3307291666666667</ns0:v>
      </ns0:c>
      <ns0:c r="F660" s="238" t="n">
        <ns0:f>AVERAGE('GRPO原始 0923'!F767:F786)</ns0:f>
        <ns0:v>0.33203125</ns0:v>
      </ns0:c>
      <ns0:c r="G660" s="238" t="n">
        <ns0:f>AVERAGE('GRPO原始 0923'!F767:F786)</ns0:f>
        <ns0:v>0.33203125</ns0:v>
      </ns0:c>
      <ns0:c r="H660" s="238" t="n">
        <ns0:f>AVERAGE('GRPO原始 0923'!F767:F786)</ns0:f>
        <ns0:v>0.33203125</ns0:v>
      </ns0:c>
      <ns0:c r="I660" s="238" t="n">
        <ns0:f>AVERAGE('GRPO原始 0923'!F767:F786)</ns0:f>
        <ns0:v>0.33203125</ns0:v>
      </ns0:c>
      <ns0:c r="J660" s="240" t="n">
        <ns0:f>C660-C21</ns0:f>
        <ns0:v>-0.0859375</ns0:v>
      </ns0:c>
      <ns0:c r="K660" s="240" t="n">
        <ns0:f>D660-D21</ns0:f>
        <ns0:v>-0.06953124999999999</ns0:v>
      </ns0:c>
      <ns0:c r="L660" s="240" t="n">
        <ns0:f>E660-E21</ns0:f>
        <ns0:v>-0.06666666666666665</ns0:v>
      </ns0:c>
      <ns0:c r="M660" s="240" t="n">
        <ns0:f>F660-F21</ns0:f>
        <ns0:v>-0.05351562500000001</ns0:v>
      </ns0:c>
      <ns0:c r="N660" s="240" t="n">
        <ns0:f>G660-G21</ns0:f>
        <ns0:v>-0.05351562500000001</ns0:v>
      </ns0:c>
      <ns0:c r="O660" s="240" t="n">
        <ns0:f>H660-H21</ns0:f>
        <ns0:v>-0.05351562500000001</ns0:v>
      </ns0:c>
      <ns0:c r="P660" s="240" t="n">
        <ns0:f>I660-I21</ns0:f>
        <ns0:v>-0.05351562500000001</ns0:v>
      </ns0:c>
    </ns0:row>
    <ns0:row r="661" ht="19" customHeight="1">
      <ns0:c r="A661" s="235" t="str">
        <ns0:v>linear-positive-0805</ns0:v>
      </ns0:c>
      <ns0:c r="B661" s="235" t="n">
        <ns0:v>21</ns0:v>
      </ns0:c>
      <ns0:c r="C661" s="238" t="n">
        <ns0:f>AVERAGE('GRPO原始 0923'!F783:F787)</ns0:f>
        <ns0:v>0.3609375</ns0:v>
      </ns0:c>
      <ns0:c r="D661" s="238" t="n">
        <ns0:f>AVERAGE('GRPO原始 0923'!F778:F787)</ns0:f>
        <ns0:v>0.359375</ns0:v>
      </ns0:c>
      <ns0:c r="E661" s="238" t="n">
        <ns0:f>AVERAGE('GRPO原始 0923'!F773:F787)</ns0:f>
        <ns0:v>0.34322916666666664</ns0:v>
      </ns0:c>
      <ns0:c r="F661" s="238" t="n">
        <ns0:f>AVERAGE('GRPO原始 0923'!F768:F787)</ns0:f>
        <ns0:v>0.339453125</ns0:v>
      </ns0:c>
      <ns0:c r="G661" s="238" t="n">
        <ns0:f>AVERAGE('GRPO原始 0923'!F767:F787)</ns0:f>
        <ns0:v>0.33779761904761907</ns0:v>
      </ns0:c>
      <ns0:c r="H661" s="238" t="n">
        <ns0:f>AVERAGE('GRPO原始 0923'!F767:F787)</ns0:f>
        <ns0:v>0.33779761904761907</ns0:v>
      </ns0:c>
      <ns0:c r="I661" s="238" t="n">
        <ns0:f>AVERAGE('GRPO原始 0923'!F767:F787)</ns0:f>
        <ns0:v>0.33779761904761907</ns0:v>
      </ns0:c>
      <ns0:c r="J661" s="240" t="n">
        <ns0:f>C661-C22</ns0:f>
        <ns0:v>-0.07656249999999998</ns0:v>
      </ns0:c>
      <ns0:c r="K661" s="240" t="n">
        <ns0:f>D661-D22</ns0:f>
        <ns0:v>-0.07109375000000001</ns0:v>
      </ns0:c>
      <ns0:c r="L661" s="240" t="n">
        <ns0:f>E661-E22</ns0:f>
        <ns0:v>-0.06666666666666671</ns0:v>
      </ns0:c>
      <ns0:c r="M661" s="240" t="n">
        <ns0:f>F661-F22</ns0:f>
        <ns0:v>-0.055468749999999956</ns0:v>
      </ns0:c>
      <ns0:c r="N661" s="240" t="n">
        <ns0:f>G661-G22</ns0:f>
        <ns0:v>-0.05282738095238093</ns0:v>
      </ns0:c>
      <ns0:c r="O661" s="240" t="n">
        <ns0:f>H661-H22</ns0:f>
        <ns0:v>-0.05282738095238093</ns0:v>
      </ns0:c>
      <ns0:c r="P661" s="240" t="n">
        <ns0:f>I661-I22</ns0:f>
        <ns0:v>-0.05282738095238093</ns0:v>
      </ns0:c>
    </ns0:row>
    <ns0:row r="662" ht="19" customHeight="1">
      <ns0:c r="A662" s="235" t="str">
        <ns0:v>linear-positive-0805</ns0:v>
      </ns0:c>
      <ns0:c r="B662" s="235" t="n">
        <ns0:v>22</ns0:v>
      </ns0:c>
      <ns0:c r="C662" s="238" t="n">
        <ns0:f>AVERAGE('GRPO原始 0923'!F784:F788)</ns0:f>
        <ns0:v>0.3859375</ns0:v>
      </ns0:c>
      <ns0:c r="D662" s="238" t="n">
        <ns0:f>AVERAGE('GRPO原始 0923'!F779:F788)</ns0:f>
        <ns0:v>0.36875</ns0:v>
      </ns0:c>
      <ns0:c r="E662" s="238" t="n">
        <ns0:f>AVERAGE('GRPO原始 0923'!F774:F788)</ns0:f>
        <ns0:v>0.35520833333333335</ns0:v>
      </ns0:c>
      <ns0:c r="F662" s="238" t="n">
        <ns0:f>AVERAGE('GRPO原始 0923'!F769:F788)</ns0:f>
        <ns0:v>0.345703125</ns0:v>
      </ns0:c>
      <ns0:c r="G662" s="238" t="n">
        <ns0:f>AVERAGE('GRPO原始 0923'!F767:F788)</ns0:f>
        <ns0:v>0.34339488636363635</ns0:v>
      </ns0:c>
      <ns0:c r="H662" s="238" t="n">
        <ns0:f>AVERAGE('GRPO原始 0923'!F767:F788)</ns0:f>
        <ns0:v>0.34339488636363635</ns0:v>
      </ns0:c>
      <ns0:c r="I662" s="238" t="n">
        <ns0:f>AVERAGE('GRPO原始 0923'!F767:F788)</ns0:f>
        <ns0:v>0.34339488636363635</ns0:v>
      </ns0:c>
      <ns0:c r="J662" s="240" t="n">
        <ns0:f>C662-C23</ns0:f>
        <ns0:v>-0.06093750000000003</ns0:v>
      </ns0:c>
      <ns0:c r="K662" s="240" t="n">
        <ns0:f>D662-D23</ns0:f>
        <ns0:v>-0.06015624999999997</ns0:v>
      </ns0:c>
      <ns0:c r="L662" s="240" t="n">
        <ns0:f>E662-E23</ns0:f>
        <ns0:v>-0.05833333333333329</ns0:v>
      </ns0:c>
      <ns0:c r="M662" s="240" t="n">
        <ns0:f>F662-F23</ns0:f>
        <ns0:v>-0.05429687500000002</ns0:v>
      </ns0:c>
      <ns0:c r="N662" s="240" t="n">
        <ns0:f>G662-G23</ns0:f>
        <ns0:v>-0.04936079545454547</ns0:v>
      </ns0:c>
      <ns0:c r="O662" s="240" t="n">
        <ns0:f>H662-H23</ns0:f>
        <ns0:v>-0.04936079545454547</ns0:v>
      </ns0:c>
      <ns0:c r="P662" s="240" t="n">
        <ns0:f>I662-I23</ns0:f>
        <ns0:v>-0.04936079545454547</ns0:v>
      </ns0:c>
    </ns0:row>
    <ns0:row r="663" ht="19" customHeight="1">
      <ns0:c r="A663" s="235" t="str">
        <ns0:v>linear-positive-0805</ns0:v>
      </ns0:c>
      <ns0:c r="B663" s="235" t="n">
        <ns0:v>23</ns0:v>
      </ns0:c>
      <ns0:c r="C663" s="238" t="n">
        <ns0:f>AVERAGE('GRPO原始 0923'!F785:F789)</ns0:f>
        <ns0:v>0.409375</ns0:v>
      </ns0:c>
      <ns0:c r="D663" s="238" t="n">
        <ns0:f>AVERAGE('GRPO原始 0923'!F780:F789)</ns0:f>
        <ns0:v>0.3703125</ns0:v>
      </ns0:c>
      <ns0:c r="E663" s="238" t="n">
        <ns0:f>AVERAGE('GRPO原始 0923'!F775:F789)</ns0:f>
        <ns0:v>0.3671875</ns0:v>
      </ns0:c>
      <ns0:c r="F663" s="238" t="n">
        <ns0:f>AVERAGE('GRPO原始 0923'!F770:F789)</ns0:f>
        <ns0:v>0.3515625</ns0:v>
      </ns0:c>
      <ns0:c r="G663" s="238" t="n">
        <ns0:f>AVERAGE('GRPO原始 0923'!F767:F789)</ns0:f>
        <ns0:v>0.34782608695652173</ns0:v>
      </ns0:c>
      <ns0:c r="H663" s="238" t="n">
        <ns0:f>AVERAGE('GRPO原始 0923'!F767:F789)</ns0:f>
        <ns0:v>0.34782608695652173</ns0:v>
      </ns0:c>
      <ns0:c r="I663" s="238" t="n">
        <ns0:f>AVERAGE('GRPO原始 0923'!F767:F789)</ns0:f>
        <ns0:v>0.34782608695652173</ns0:v>
      </ns0:c>
      <ns0:c r="J663" s="240" t="n">
        <ns0:f>C663-C24</ns0:f>
        <ns0:v>-0.02031250000000001</ns0:v>
      </ns0:c>
      <ns0:c r="K663" s="240" t="n">
        <ns0:f>D663-D24</ns0:f>
        <ns0:v>-0.046875</ns0:v>
      </ns0:c>
      <ns0:c r="L663" s="240" t="n">
        <ns0:f>E663-E24</ns0:f>
        <ns0:v>-0.04999999999999999</ns0:v>
      </ns0:c>
      <ns0:c r="M663" s="240" t="n">
        <ns0:f>F663-F24</ns0:f>
        <ns0:v>-0.05195312499999999</ns0:v>
      </ns0:c>
      <ns0:c r="N663" s="240" t="n">
        <ns0:f>G663-G24</ns0:f>
        <ns0:v>-0.0438179347826087</ns0:v>
      </ns0:c>
      <ns0:c r="O663" s="240" t="n">
        <ns0:f>H663-H24</ns0:f>
        <ns0:v>-0.0438179347826087</ns0:v>
      </ns0:c>
      <ns0:c r="P663" s="240" t="n">
        <ns0:f>I663-I24</ns0:f>
        <ns0:v>-0.0438179347826087</ns0:v>
      </ns0:c>
    </ns0:row>
    <ns0:row r="664" ht="19" customHeight="1">
      <ns0:c r="A664" s="235" t="str">
        <ns0:v>linear-positive-0805</ns0:v>
      </ns0:c>
      <ns0:c r="B664" s="235" t="n">
        <ns0:v>24</ns0:v>
      </ns0:c>
      <ns0:c r="C664" s="238" t="n">
        <ns0:f>AVERAGE('GRPO原始 0923'!F786:F790)</ns0:f>
        <ns0:v>0.4296875</ns0:v>
      </ns0:c>
      <ns0:c r="D664" s="238" t="n">
        <ns0:f>AVERAGE('GRPO原始 0923'!F781:F790)</ns0:f>
        <ns0:v>0.3859375</ns0:v>
      </ns0:c>
      <ns0:c r="E664" s="238" t="n">
        <ns0:f>AVERAGE('GRPO原始 0923'!F776:F790)</ns0:f>
        <ns0:v>0.3729166666666667</ns0:v>
      </ns0:c>
      <ns0:c r="F664" s="238" t="n">
        <ns0:f>AVERAGE('GRPO原始 0923'!F771:F790)</ns0:f>
        <ns0:v>0.362109375</ns0:v>
      </ns0:c>
      <ns0:c r="G664" s="238" t="n">
        <ns0:f>AVERAGE('GRPO原始 0923'!F767:F790)</ns0:f>
        <ns0:v>0.3541666666666667</ns0:v>
      </ns0:c>
      <ns0:c r="H664" s="238" t="n">
        <ns0:f>AVERAGE('GRPO原始 0923'!F767:F790)</ns0:f>
        <ns0:v>0.3541666666666667</ns0:v>
      </ns0:c>
      <ns0:c r="I664" s="238" t="n">
        <ns0:f>AVERAGE('GRPO原始 0923'!F767:F790)</ns0:f>
        <ns0:v>0.3541666666666667</ns0:v>
      </ns0:c>
      <ns0:c r="J664" s="240" t="n">
        <ns0:f>C664-C25</ns0:f>
        <ns0:v>0.003124999999999989</ns0:v>
      </ns0:c>
      <ns0:c r="K664" s="240" t="n">
        <ns0:f>D664-D25</ns0:f>
        <ns0:v>-0.03593750000000001</ns0:v>
      </ns0:c>
      <ns0:c r="L664" s="240" t="n">
        <ns0:f>E664-E25</ns0:f>
        <ns0:v>-0.047395833333333304</ns0:v>
      </ns0:c>
      <ns0:c r="M664" s="240" t="n">
        <ns0:f>F664-F25</ns0:f>
        <ns0:v>-0.046875</ns0:v>
      </ns0:c>
      <ns0:c r="N664" s="240" t="n">
        <ns0:f>G664-G25</ns0:f>
        <ns0:v>-0.041015625</ns0:v>
      </ns0:c>
      <ns0:c r="O664" s="240" t="n">
        <ns0:f>H664-H25</ns0:f>
        <ns0:v>-0.041015625</ns0:v>
      </ns0:c>
      <ns0:c r="P664" s="240" t="n">
        <ns0:f>I664-I25</ns0:f>
        <ns0:v>-0.041015625</ns0:v>
      </ns0:c>
    </ns0:row>
    <ns0:row r="665" ht="19" customHeight="1">
      <ns0:c r="A665" s="235" t="str">
        <ns0:v>linear-positive-0805</ns0:v>
      </ns0:c>
      <ns0:c r="B665" s="235" t="n">
        <ns0:v>25</ns0:v>
      </ns0:c>
      <ns0:c r="C665" s="238" t="n">
        <ns0:f>AVERAGE('GRPO原始 0923'!F787:F791)</ns0:f>
        <ns0:v>0.4484375</ns0:v>
      </ns0:c>
      <ns0:c r="D665" s="238" t="n">
        <ns0:f>AVERAGE('GRPO原始 0923'!F782:F791)</ns0:f>
        <ns0:v>0.39609375</ns0:v>
      </ns0:c>
      <ns0:c r="E665" s="238" t="n">
        <ns0:f>AVERAGE('GRPO原始 0923'!F777:F791)</ns0:f>
        <ns0:v>0.37916666666666665</ns0:v>
      </ns0:c>
      <ns0:c r="F665" s="238" t="n">
        <ns0:f>AVERAGE('GRPO原始 0923'!F772:F791)</ns0:f>
        <ns0:v>0.36015625</ns0:v>
      </ns0:c>
      <ns0:c r="G665" s="238" t="n">
        <ns0:f>AVERAGE('GRPO原始 0923'!F767:F791)</ns0:f>
        <ns0:v>0.3553125</ns0:v>
      </ns0:c>
      <ns0:c r="H665" s="238" t="n">
        <ns0:f>AVERAGE('GRPO原始 0923'!F767:F791)</ns0:f>
        <ns0:v>0.3553125</ns0:v>
      </ns0:c>
      <ns0:c r="I665" s="238" t="n">
        <ns0:f>AVERAGE('GRPO原始 0923'!F767:F791)</ns0:f>
        <ns0:v>0.3553125</ns0:v>
      </ns0:c>
      <ns0:c r="J665" s="240" t="n">
        <ns0:f>C665-C26</ns0:f>
        <ns0:v>0</ns0:v>
      </ns0:c>
      <ns0:c r="K665" s="240" t="n">
        <ns0:f>D665-D26</ns0:f>
        <ns0:v>-0.04296875</ns0:v>
      </ns0:c>
      <ns0:c r="L665" s="240" t="n">
        <ns0:f>E665-E26</ns0:f>
        <ns0:v>-0.046354166666666696</ns0:v>
      </ns0:c>
      <ns0:c r="M665" s="240" t="n">
        <ns0:f>F665-F26</ns0:f>
        <ns0:v>-0.04999999999999999</ns0:v>
      </ns0:c>
      <ns0:c r="N665" s="240" t="n">
        <ns0:f>G665-G26</ns0:f>
        <ns0:v>-0.04281250000000003</ns0:v>
      </ns0:c>
      <ns0:c r="O665" s="240" t="n">
        <ns0:f>H665-H26</ns0:f>
        <ns0:v>-0.04281250000000003</ns0:v>
      </ns0:c>
      <ns0:c r="P665" s="240" t="n">
        <ns0:f>I665-I26</ns0:f>
        <ns0:v>-0.04281250000000003</ns0:v>
      </ns0:c>
    </ns0:row>
    <ns0:row r="666" ht="19" customHeight="1">
      <ns0:c r="A666" s="235" t="str">
        <ns0:v>linear-positive-0805</ns0:v>
      </ns0:c>
      <ns0:c r="B666" s="235" t="n">
        <ns0:v>26</ns0:v>
      </ns0:c>
      <ns0:c r="C666" s="238" t="n">
        <ns0:f>AVERAGE('GRPO原始 0923'!F788:F792)</ns0:f>
        <ns0:v>0.459375</ns0:v>
      </ns0:c>
      <ns0:c r="D666" s="238" t="n">
        <ns0:f>AVERAGE('GRPO原始 0923'!F783:F792)</ns0:f>
        <ns0:v>0.41015625</ns0:v>
      </ns0:c>
      <ns0:c r="E666" s="238" t="n">
        <ns0:f>AVERAGE('GRPO原始 0923'!F778:F792)</ns0:f>
        <ns0:v>0.3927083333333333</ns0:v>
      </ns0:c>
      <ns0:c r="F666" s="238" t="n">
        <ns0:f>AVERAGE('GRPO原始 0923'!F773:F792)</ns0:f>
        <ns0:v>0.372265625</ns0:v>
      </ns0:c>
      <ns0:c r="G666" s="238" t="n">
        <ns0:f>AVERAGE('GRPO原始 0923'!F767:F792)</ns0:f>
        <ns0:v>0.36117788461538464</ns0:v>
      </ns0:c>
      <ns0:c r="H666" s="238" t="n">
        <ns0:f>AVERAGE('GRPO原始 0923'!F767:F792)</ns0:f>
        <ns0:v>0.36117788461538464</ns0:v>
      </ns0:c>
      <ns0:c r="I666" s="238" t="n">
        <ns0:f>AVERAGE('GRPO原始 0923'!F767:F792)</ns0:f>
        <ns0:v>0.36117788461538464</ns0:v>
      </ns0:c>
      <ns0:c r="J666" s="240" t="n">
        <ns0:f>C666-C27</ns0:f>
        <ns0:v>0.0234375</ns0:v>
      </ns0:c>
      <ns0:c r="K666" s="240" t="n">
        <ns0:f>D666-D27</ns0:f>
        <ns0:v>-0.02656249999999999</ns0:v>
      </ns0:c>
      <ns0:c r="L666" s="240" t="n">
        <ns0:f>E666-E27</ns0:f>
        <ns0:v>-0.03958333333333336</ns0:v>
      </ns0:c>
      <ns0:c r="M666" s="240" t="n">
        <ns0:f>F666-F27</ns0:f>
        <ns0:v>-0.04414062499999999</ns0:v>
      </ns0:c>
      <ns0:c r="N666" s="240" t="n">
        <ns0:f>G666-G27</ns0:f>
        <ns0:v>-0.038161057692307654</ns0:v>
      </ns0:c>
      <ns0:c r="O666" s="240" t="n">
        <ns0:f>H666-H27</ns0:f>
        <ns0:v>-0.038161057692307654</ns0:v>
      </ns0:c>
      <ns0:c r="P666" s="240" t="n">
        <ns0:f>I666-I27</ns0:f>
        <ns0:v>-0.038161057692307654</ns0:v>
      </ns0:c>
    </ns0:row>
    <ns0:row r="667" ht="19" customHeight="1">
      <ns0:c r="A667" s="235" t="str">
        <ns0:v>linear-positive-0805</ns0:v>
      </ns0:c>
      <ns0:c r="B667" s="235" t="n">
        <ns0:v>27</ns0:v>
      </ns0:c>
      <ns0:c r="C667" s="238" t="n">
        <ns0:f>AVERAGE('GRPO原始 0923'!F789:F793)</ns0:f>
        <ns0:v>0.478125</ns0:v>
      </ns0:c>
      <ns0:c r="D667" s="238" t="n">
        <ns0:f>AVERAGE('GRPO原始 0923'!F784:F793)</ns0:f>
        <ns0:v>0.43203125</ns0:v>
      </ns0:c>
      <ns0:c r="E667" s="238" t="n">
        <ns0:f>AVERAGE('GRPO原始 0923'!F779:F793)</ns0:f>
        <ns0:v>0.40520833333333334</ns0:v>
      </ns0:c>
      <ns0:c r="F667" s="238" t="n">
        <ns0:f>AVERAGE('GRPO原始 0923'!F774:F793)</ns0:f>
        <ns0:v>0.3859375</ns0:v>
      </ns0:c>
      <ns0:c r="G667" s="238" t="n">
        <ns0:f>AVERAGE('GRPO原始 0923'!F767:F793)</ns0:f>
        <ns0:v>0.3683449074074074</ns0:v>
      </ns0:c>
      <ns0:c r="H667" s="238" t="n">
        <ns0:f>AVERAGE('GRPO原始 0923'!F767:F793)</ns0:f>
        <ns0:v>0.3683449074074074</ns0:v>
      </ns0:c>
      <ns0:c r="I667" s="238" t="n">
        <ns0:f>AVERAGE('GRPO原始 0923'!F767:F793)</ns0:f>
        <ns0:v>0.3683449074074074</ns0:v>
      </ns0:c>
      <ns0:c r="J667" s="240" t="n">
        <ns0:f>C667-C28</ns0:f>
        <ns0:v>0.03125</ns0:v>
      </ns0:c>
      <ns0:c r="K667" s="240" t="n">
        <ns0:f>D667-D28</ns0:f>
        <ns0:v>-0.014843750000000044</ns0:v>
      </ns0:c>
      <ns0:c r="L667" s="240" t="n">
        <ns0:f>E667-E28</ns0:f>
        <ns0:v>-0.029687499999999978</ns0:v>
      </ns0:c>
      <ns0:c r="M667" s="240" t="n">
        <ns0:f>F667-F28</ns0:f>
        <ns0:v>-0.03593750000000001</ns0:v>
      </ns0:c>
      <ns0:c r="N667" s="240" t="n">
        <ns0:f>G667-G28</ns0:f>
        <ns0:v>-0.034432870370370405</ns0:v>
      </ns0:c>
      <ns0:c r="O667" s="240" t="n">
        <ns0:f>H667-H28</ns0:f>
        <ns0:v>-0.034432870370370405</ns0:v>
      </ns0:c>
      <ns0:c r="P667" s="240" t="n">
        <ns0:f>I667-I28</ns0:f>
        <ns0:v>-0.034432870370370405</ns0:v>
      </ns0:c>
    </ns0:row>
    <ns0:row r="668" ht="19" customHeight="1">
      <ns0:c r="A668" s="235" t="str">
        <ns0:v>linear-positive-0805</ns0:v>
      </ns0:c>
      <ns0:c r="B668" s="235" t="n">
        <ns0:v>28</ns0:v>
      </ns0:c>
      <ns0:c r="C668" s="238" t="n">
        <ns0:f>AVERAGE('GRPO原始 0923'!F790:F794)</ns0:f>
        <ns0:v>0.459375</ns0:v>
      </ns0:c>
      <ns0:c r="D668" s="238" t="n">
        <ns0:f>AVERAGE('GRPO原始 0923'!F785:F794)</ns0:f>
        <ns0:v>0.434375</ns0:v>
      </ns0:c>
      <ns0:c r="E668" s="238" t="n">
        <ns0:f>AVERAGE('GRPO原始 0923'!F780:F794)</ns0:f>
        <ns0:v>0.4</ns0:v>
      </ns0:c>
      <ns0:c r="F668" s="238" t="n">
        <ns0:f>AVERAGE('GRPO原始 0923'!F775:F794)</ns0:f>
        <ns0:v>0.390234375</ns0:v>
      </ns0:c>
      <ns0:c r="G668" s="238" t="n">
        <ns0:f>AVERAGE('GRPO原始 0923'!F767:F794)</ns0:f>
        <ns0:v>0.3677455357142857</ns0:v>
      </ns0:c>
      <ns0:c r="H668" s="238" t="n">
        <ns0:f>AVERAGE('GRPO原始 0923'!F767:F794)</ns0:f>
        <ns0:v>0.3677455357142857</ns0:v>
      </ns0:c>
      <ns0:c r="I668" s="238" t="n">
        <ns0:f>AVERAGE('GRPO原始 0923'!F767:F794)</ns0:f>
        <ns0:v>0.3677455357142857</ns0:v>
      </ns0:c>
      <ns0:c r="J668" s="240" t="n">
        <ns0:f>C668-C29</ns0:f>
        <ns0:v>0.021874999999999978</ns0:v>
      </ns0:c>
      <ns0:c r="K668" s="240" t="n">
        <ns0:f>D668-D29</ns0:f>
        <ns0:v>0.0007812500000000111</ns0:v>
      </ns0:c>
      <ns0:c r="L668" s="240" t="n">
        <ns0:f>E668-E29</ns0:f>
        <ns0:v>-0.023958333333333304</ns0:v>
      </ns0:c>
      <ns0:c r="M668" s="240" t="n">
        <ns0:f>F668-F29</ns0:f>
        <ns0:v>-0.032031249999999956</ns0:v>
      </ns0:c>
      <ns0:c r="N668" s="240" t="n">
        <ns0:f>G668-G29</ns0:f>
        <ns0:v>-0.0320870535714286</ns0:v>
      </ns0:c>
      <ns0:c r="O668" s="240" t="n">
        <ns0:f>H668-H29</ns0:f>
        <ns0:v>-0.0320870535714286</ns0:v>
      </ns0:c>
      <ns0:c r="P668" s="240" t="n">
        <ns0:f>I668-I29</ns0:f>
        <ns0:v>-0.0320870535714286</ns0:v>
      </ns0:c>
    </ns0:row>
    <ns0:row r="669" ht="19" customHeight="1">
      <ns0:c r="A669" s="235" t="str">
        <ns0:v>linear-positive-0805</ns0:v>
      </ns0:c>
      <ns0:c r="B669" s="235" t="n">
        <ns0:v>29</ns0:v>
      </ns0:c>
      <ns0:c r="C669" s="238" t="n">
        <ns0:f>AVERAGE('GRPO原始 0923'!F791:F795)</ns0:f>
        <ns0:v>0.453125</ns0:v>
      </ns0:c>
      <ns0:c r="D669" s="238" t="n">
        <ns0:f>AVERAGE('GRPO原始 0923'!F786:F795)</ns0:f>
        <ns0:v>0.44140625</ns0:v>
      </ns0:c>
      <ns0:c r="E669" s="238" t="n">
        <ns0:f>AVERAGE('GRPO原始 0923'!F781:F795)</ns0:f>
        <ns0:v>0.4083333333333333</ns0:v>
      </ns0:c>
      <ns0:c r="F669" s="238" t="n">
        <ns0:f>AVERAGE('GRPO原始 0923'!F776:F795)</ns0:f>
        <ns0:v>0.39296875</ns0:v>
      </ns0:c>
      <ns0:c r="G669" s="238" t="n">
        <ns0:f>AVERAGE('GRPO原始 0923'!F767:F795)</ns0:f>
        <ns0:v>0.37122844827586204</ns0:v>
      </ns0:c>
      <ns0:c r="H669" s="238" t="n">
        <ns0:f>AVERAGE('GRPO原始 0923'!F767:F795)</ns0:f>
        <ns0:v>0.37122844827586204</ns0:v>
      </ns0:c>
      <ns0:c r="I669" s="238" t="n">
        <ns0:f>AVERAGE('GRPO原始 0923'!F767:F795)</ns0:f>
        <ns0:v>0.37122844827586204</ns0:v>
      </ns0:c>
      <ns0:c r="J669" s="240" t="n">
        <ns0:f>C669-C30</ns0:f>
        <ns0:v>0.012500000000000011</ns0:v>
      </ns0:c>
      <ns0:c r="K669" s="240" t="n">
        <ns0:f>D669-D30</ns0:f>
        <ns0:v>0.0078125</ns0:v>
      </ns0:c>
      <ns0:c r="L669" s="240" t="n">
        <ns0:f>E669-E30</ns0:f>
        <ns0:v>-0.019791666666666652</ns0:v>
      </ns0:c>
      <ns0:c r="M669" s="240" t="n">
        <ns0:f>F669-F30</ns0:f>
        <ns0:v>-0.032421875000000044</ns0:v>
      </ns0:c>
      <ns0:c r="N669" s="240" t="n">
        <ns0:f>G669-G30</ns0:f>
        <ns0:v>-0.03178879310344829</ns0:v>
      </ns0:c>
      <ns0:c r="O669" s="240" t="n">
        <ns0:f>H669-H30</ns0:f>
        <ns0:v>-0.03178879310344829</ns0:v>
      </ns0:c>
      <ns0:c r="P669" s="240" t="n">
        <ns0:f>I669-I30</ns0:f>
        <ns0:v>-0.03178879310344829</ns0:v>
      </ns0:c>
    </ns0:row>
    <ns0:row r="670" ht="19" customHeight="1">
      <ns0:c r="A670" s="235" t="str">
        <ns0:v>linear-positive-0805</ns0:v>
      </ns0:c>
      <ns0:c r="B670" s="235" t="n">
        <ns0:v>30</ns0:v>
      </ns0:c>
      <ns0:c r="C670" s="238" t="n">
        <ns0:f>AVERAGE('GRPO原始 0923'!F792:F796)</ns0:f>
        <ns0:v>0.4515625</ns0:v>
      </ns0:c>
      <ns0:c r="D670" s="238" t="n">
        <ns0:f>AVERAGE('GRPO原始 0923'!F787:F796)</ns0:f>
        <ns0:v>0.45</ns0:v>
      </ns0:c>
      <ns0:c r="E670" s="238" t="n">
        <ns0:f>AVERAGE('GRPO原始 0923'!F782:F796)</ns0:f>
        <ns0:v>0.41458333333333336</ns0:v>
      </ns0:c>
      <ns0:c r="F670" s="238" t="n">
        <ns0:f>AVERAGE('GRPO原始 0923'!F777:F796)</ns0:f>
        <ns0:v>0.397265625</ns0:v>
      </ns0:c>
      <ns0:c r="G670" s="238" t="n">
        <ns0:f>AVERAGE('GRPO原始 0923'!F767:F796)</ns0:f>
        <ns0:v>0.37135416666666665</ns0:v>
      </ns0:c>
      <ns0:c r="H670" s="238" t="n">
        <ns0:f>AVERAGE('GRPO原始 0923'!F767:F796)</ns0:f>
        <ns0:v>0.37135416666666665</ns0:v>
      </ns0:c>
      <ns0:c r="I670" s="238" t="n">
        <ns0:f>AVERAGE('GRPO原始 0923'!F767:F796)</ns0:f>
        <ns0:v>0.37135416666666665</ns0:v>
      </ns0:c>
      <ns0:c r="J670" s="240" t="n">
        <ns0:f>C670-C31</ns0:f>
        <ns0:v>0.021874999999999978</ns0:v>
      </ns0:c>
      <ns0:c r="K670" s="240" t="n">
        <ns0:f>D670-D31</ns0:f>
        <ns0:v>0.010937499999999989</ns0:v>
      </ns0:c>
      <ns0:c r="L670" s="240" t="n">
        <ns0:f>E670-E31</ns0:f>
        <ns0:v>-0.02135416666666662</ns0:v>
      </ns0:c>
      <ns0:c r="M670" s="240" t="n">
        <ns0:f>F670-F31</ns0:f>
        <ns0:v>-0.029296875</ns0:v>
      </ns0:c>
      <ns0:c r="N670" s="240" t="n">
        <ns0:f>G670-G31</ns0:f>
        <ns0:v>-0.03203125000000001</ns0:v>
      </ns0:c>
      <ns0:c r="O670" s="240" t="n">
        <ns0:f>H670-H31</ns0:f>
        <ns0:v>-0.03203125000000001</ns0:v>
      </ns0:c>
      <ns0:c r="P670" s="240" t="n">
        <ns0:f>I670-I31</ns0:f>
        <ns0:v>-0.03203125000000001</ns0:v>
      </ns0:c>
    </ns0:row>
    <ns0:row r="671" ht="19" customHeight="1">
      <ns0:c r="A671" s="235" t="str">
        <ns0:v>linear-positive-0805</ns0:v>
      </ns0:c>
      <ns0:c r="B671" s="235" t="n">
        <ns0:v>31</ns0:v>
      </ns0:c>
      <ns0:c r="C671" s="238" t="n">
        <ns0:f>AVERAGE('GRPO原始 0923'!F793:F797)</ns0:f>
        <ns0:v>0.4328125</ns0:v>
      </ns0:c>
      <ns0:c r="D671" s="238" t="n">
        <ns0:f>AVERAGE('GRPO原始 0923'!F788:F797)</ns0:f>
        <ns0:v>0.44609375</ns0:v>
      </ns0:c>
      <ns0:c r="E671" s="238" t="n">
        <ns0:f>AVERAGE('GRPO原始 0923'!F783:F797)</ns0:f>
        <ns0:v>0.41770833333333335</ns0:v>
      </ns0:c>
      <ns0:c r="F671" s="238" t="n">
        <ns0:f>AVERAGE('GRPO原始 0923'!F778:F797)</ns0:f>
        <ns0:v>0.402734375</ns0:v>
      </ns0:c>
      <ns0:c r="G671" s="238" t="n">
        <ns0:f>AVERAGE('GRPO原始 0923'!F768:F797)</ns0:f>
        <ns0:v>0.375</ns0:v>
      </ns0:c>
      <ns0:c r="H671" s="238" t="n">
        <ns0:f>AVERAGE('GRPO原始 0923'!F767:F797)</ns0:f>
        <ns0:v>0.3727318548387097</ns0:v>
      </ns0:c>
      <ns0:c r="I671" s="238" t="n">
        <ns0:f>AVERAGE('GRPO原始 0923'!F767:F797)</ns0:f>
        <ns0:v>0.3727318548387097</ns0:v>
      </ns0:c>
      <ns0:c r="J671" s="240" t="n">
        <ns0:f>C671-C32</ns0:f>
        <ns0:v>0.009374999999999967</ns0:v>
      </ns0:c>
      <ns0:c r="K671" s="240" t="n">
        <ns0:f>D671-D32</ns0:f>
        <ns0:v>0.01640625000000001</ns0:v>
      </ns0:c>
      <ns0:c r="L671" s="240" t="n">
        <ns0:f>E671-E32</ns0:f>
        <ns0:v>-0.014583333333333337</ns0:v>
      </ns0:c>
      <ns0:c r="M671" s="240" t="n">
        <ns0:f>F671-F32</ns0:f>
        <ns0:v>-0.02734375</ns0:v>
      </ns0:c>
      <ns0:c r="N671" s="240" t="n">
        <ns0:f>G671-G32</ns0:f>
        <ns0:v>-0.03151041666666665</ns0:v>
      </ns0:c>
      <ns0:c r="O671" s="240" t="n">
        <ns0:f>H671-H32</ns0:f>
        <ns0:v>-0.030493951612903192</ns0:v>
      </ns0:c>
      <ns0:c r="P671" s="240" t="n">
        <ns0:f>I671-I32</ns0:f>
        <ns0:v>-0.030493951612903192</ns0:v>
      </ns0:c>
    </ns0:row>
    <ns0:row r="672" ht="19" customHeight="1">
      <ns0:c r="A672" s="235" t="str">
        <ns0:v>linear-positive-0805</ns0:v>
      </ns0:c>
      <ns0:c r="B672" s="235" t="n">
        <ns0:v>32</ns0:v>
      </ns0:c>
      <ns0:c r="C672" s="238" t="n">
        <ns0:f>AVERAGE('GRPO原始 0923'!F794:F798)</ns0:f>
        <ns0:v>0.4265625</ns0:v>
      </ns0:c>
      <ns0:c r="D672" s="238" t="n">
        <ns0:f>AVERAGE('GRPO原始 0923'!F789:F798)</ns0:f>
        <ns0:v>0.45234375</ns0:v>
      </ns0:c>
      <ns0:c r="E672" s="238" t="n">
        <ns0:f>AVERAGE('GRPO原始 0923'!F784:F798)</ns0:f>
        <ns0:v>0.43020833333333336</ns0:v>
      </ns0:c>
      <ns0:c r="F672" s="238" t="n">
        <ns0:f>AVERAGE('GRPO原始 0923'!F779:F798)</ns0:f>
        <ns0:v>0.410546875</ns0:v>
      </ns0:c>
      <ns0:c r="G672" s="238" t="n">
        <ns0:f>AVERAGE('GRPO原始 0923'!F769:F798)</ns0:f>
        <ns0:v>0.38125</ns0:v>
      </ns0:c>
      <ns0:c r="H672" s="238" t="n">
        <ns0:f>AVERAGE('GRPO原始 0923'!F767:F798)</ns0:f>
        <ns0:v>0.37744140625</ns0:v>
      </ns0:c>
      <ns0:c r="I672" s="238" t="n">
        <ns0:f>AVERAGE('GRPO原始 0923'!F767:F798)</ns0:f>
        <ns0:v>0.37744140625</ns0:v>
      </ns0:c>
      <ns0:c r="J672" s="240" t="n">
        <ns0:f>C672-C33</ns0:f>
        <ns0:v>-0.006249999999999978</ns0:v>
      </ns0:c>
      <ns0:c r="K672" s="240" t="n">
        <ns0:f>D672-D33</ns0:f>
        <ns0:v>0.012500000000000011</ns0:v>
      </ns0:c>
      <ns0:c r="L672" s="240" t="n">
        <ns0:f>E672-E33</ns0:f>
        <ns0:v>-0.011979166666666652</ns0:v>
      </ns0:c>
      <ns0:c r="M672" s="240" t="n">
        <ns0:f>F672-F33</ns0:f>
        <ns0:v>-0.023828125000000033</ns0:v>
      </ns0:c>
      <ns0:c r="N672" s="240" t="n">
        <ns0:f>G672-G33</ns0:f>
        <ns0:v>-0.03203125000000001</ns0:v>
      </ns0:c>
      <ns0:c r="O672" s="240" t="n">
        <ns0:f>H672-H33</ns0:f>
        <ns0:v>-0.030029296875</ns0:v>
      </ns0:c>
      <ns0:c r="P672" s="240" t="n">
        <ns0:f>I672-I33</ns0:f>
        <ns0:v>-0.030029296875</ns0:v>
      </ns0:c>
    </ns0:row>
    <ns0:row r="673" ht="19" customHeight="1">
      <ns0:c r="A673" s="235" t="str">
        <ns0:v>linear-positive-0805</ns0:v>
      </ns0:c>
      <ns0:c r="B673" s="235" t="n">
        <ns0:v>33</ns0:v>
      </ns0:c>
      <ns0:c r="C673" s="238" t="n">
        <ns0:f>AVERAGE('GRPO原始 0923'!F795:F799)</ns0:f>
        <ns0:v>0.45625</ns0:v>
      </ns0:c>
      <ns0:c r="D673" s="238" t="n">
        <ns0:f>AVERAGE('GRPO原始 0923'!F790:F799)</ns0:f>
        <ns0:v>0.4578125</ns0:v>
      </ns0:c>
      <ns0:c r="E673" s="238" t="n">
        <ns0:f>AVERAGE('GRPO原始 0923'!F785:F799)</ns0:f>
        <ns0:v>0.44166666666666665</ns0:v>
      </ns0:c>
      <ns0:c r="F673" s="238" t="n">
        <ns0:f>AVERAGE('GRPO原始 0923'!F780:F799)</ns0:f>
        <ns0:v>0.4140625</ns0:v>
      </ns0:c>
      <ns0:c r="G673" s="238" t="n">
        <ns0:f>AVERAGE('GRPO原始 0923'!F770:F799)</ns0:f>
        <ns0:v>0.38697916666666665</ns0:v>
      </ns0:c>
      <ns0:c r="H673" s="238" t="n">
        <ns0:f>AVERAGE('GRPO原始 0923'!F767:F799)</ns0:f>
        <ns0:v>0.38115530303030304</ns0:v>
      </ns0:c>
      <ns0:c r="I673" s="238" t="n">
        <ns0:f>AVERAGE('GRPO原始 0923'!F767:F799)</ns0:f>
        <ns0:v>0.38115530303030304</ns0:v>
      </ns0:c>
      <ns0:c r="J673" s="240" t="n">
        <ns0:f>C673-C34</ns0:f>
        <ns0:v>-0.0078125</ns0:v>
      </ns0:c>
      <ns0:c r="K673" s="240" t="n">
        <ns0:f>D673-D34</ns0:f>
        <ns0:v>0.007031249999999989</ns0:v>
      </ns0:c>
      <ns0:c r="L673" s="240" t="n">
        <ns0:f>E673-E34</ns0:f>
        <ns0:v>-0.002083333333333326</ns0:v>
      </ns0:c>
      <ns0:c r="M673" s="240" t="n">
        <ns0:f>F673-F34</ns0:f>
        <ns0:v>-0.019921874999999978</ns0:v>
      </ns0:c>
      <ns0:c r="N673" s="240" t="n">
        <ns0:f>G673-G34</ns0:f>
        <ns0:v>-0.03229166666666666</ns0:v>
      </ns0:c>
      <ns0:c r="O673" s="240" t="n">
        <ns0:f>H673-H34</ns0:f>
        <ns0:v>-0.028409090909090884</ns0:v>
      </ns0:c>
      <ns0:c r="P673" s="240" t="n">
        <ns0:f>I673-I34</ns0:f>
        <ns0:v>-0.028409090909090884</ns0:v>
      </ns0:c>
    </ns0:row>
    <ns0:row r="674" ht="19" customHeight="1">
      <ns0:c r="A674" s="235" t="str">
        <ns0:v>linear-positive-0805</ns0:v>
      </ns0:c>
      <ns0:c r="B674" s="235" t="n">
        <ns0:v>34</ns0:v>
      </ns0:c>
      <ns0:c r="C674" s="238" t="n">
        <ns0:f>AVERAGE('GRPO原始 0923'!F796:F800)</ns0:f>
        <ns0:v>0.4609375</ns0:v>
      </ns0:c>
      <ns0:c r="D674" s="238" t="n">
        <ns0:f>AVERAGE('GRPO原始 0923'!F791:F800)</ns0:f>
        <ns0:v>0.45703125</ns0:v>
      </ns0:c>
      <ns0:c r="E674" s="238" t="n">
        <ns0:f>AVERAGE('GRPO原始 0923'!F786:F800)</ns0:f>
        <ns0:v>0.4479166666666667</ns0:v>
      </ns0:c>
      <ns0:c r="F674" s="238" t="n">
        <ns0:f>AVERAGE('GRPO原始 0923'!F781:F800)</ns0:f>
        <ns0:v>0.421484375</ns0:v>
      </ns0:c>
      <ns0:c r="G674" s="238" t="n">
        <ns0:f>AVERAGE('GRPO原始 0923'!F771:F800)</ns0:f>
        <ns0:v>0.39375</ns0:v>
      </ns0:c>
      <ns0:c r="H674" s="238" t="n">
        <ns0:f>AVERAGE('GRPO原始 0923'!F767:F800)</ns0:f>
        <ns0:v>0.3844209558823529</ns0:v>
      </ns0:c>
      <ns0:c r="I674" s="238" t="n">
        <ns0:f>AVERAGE('GRPO原始 0923'!F767:F800)</ns0:f>
        <ns0:v>0.3844209558823529</ns0:v>
      </ns0:c>
      <ns0:c r="J674" s="240" t="n">
        <ns0:f>C674-C35</ns0:f>
        <ns0:v>-0.021874999999999978</ns0:v>
      </ns0:c>
      <ns0:c r="K674" s="240" t="n">
        <ns0:f>D674-D35</ns0:f>
        <ns0:v>-0.004687500000000011</ns0:v>
      </ns0:c>
      <ns0:c r="L674" s="240" t="n">
        <ns0:f>E674-E35</ns0:f>
        <ns0:v>-0.002083333333333326</ns0:v>
      </ns0:c>
      <ns0:c r="M674" s="240" t="n">
        <ns0:f>F674-F35</ns0:f>
        <ns0:v>-0.020312499999999956</ns0:v>
      </ns0:c>
      <ns0:c r="N674" s="240" t="n">
        <ns0:f>G674-G35</ns0:f>
        <ns0:v>-0.03281250000000002</ns0:v>
      </ns0:c>
      <ns0:c r="O674" s="240" t="n">
        <ns0:f>H674-H35</ns0:f>
        <ns0:v>-0.03033088235294118</ns0:v>
      </ns0:c>
      <ns0:c r="P674" s="240" t="n">
        <ns0:f>I674-I35</ns0:f>
        <ns0:v>-0.03033088235294118</ns0:v>
      </ns0:c>
    </ns0:row>
    <ns0:row r="675" ht="19" customHeight="1">
      <ns0:c r="A675" s="235" t="str">
        <ns0:v>linear-positive-0805</ns0:v>
      </ns0:c>
      <ns0:c r="B675" s="235" t="n">
        <ns0:v>35</ns0:v>
      </ns0:c>
      <ns0:c r="C675" s="238" t="n">
        <ns0:f>AVERAGE('GRPO原始 0923'!F797:F801)</ns0:f>
        <ns0:v>0.484375</ns0:v>
      </ns0:c>
      <ns0:c r="D675" s="238" t="n">
        <ns0:f>AVERAGE('GRPO原始 0923'!F792:F801)</ns0:f>
        <ns0:v>0.46796875</ns0:v>
      </ns0:c>
      <ns0:c r="E675" s="238" t="n">
        <ns0:f>AVERAGE('GRPO原始 0923'!F787:F801)</ns0:f>
        <ns0:v>0.46145833333333336</ns0:v>
      </ns0:c>
      <ns0:c r="F675" s="238" t="n">
        <ns0:f>AVERAGE('GRPO原始 0923'!F782:F801)</ns0:f>
        <ns0:v>0.43203125</ns0:v>
      </ns0:c>
      <ns0:c r="G675" s="238" t="n">
        <ns0:f>AVERAGE('GRPO原始 0923'!F772:F801)</ns0:f>
        <ns0:v>0.39609375</ns0:v>
      </ns0:c>
      <ns0:c r="H675" s="238" t="n">
        <ns0:f>AVERAGE('GRPO原始 0923'!F767:F801)</ns0:f>
        <ns0:v>0.3875</ns0:v>
      </ns0:c>
      <ns0:c r="I675" s="238" t="n">
        <ns0:f>AVERAGE('GRPO原始 0923'!F767:F801)</ns0:f>
        <ns0:v>0.3875</ns0:v>
      </ns0:c>
      <ns0:c r="J675" s="240" t="n">
        <ns0:f>C675-C36</ns0:f>
        <ns0:v>-0.0078125</ns0:v>
      </ns0:c>
      <ns0:c r="K675" s="240" t="n">
        <ns0:f>D675-D36</ns0:f>
        <ns0:v>0.007031249999999989</ns0:v>
      </ns0:c>
      <ns0:c r="L675" s="240" t="n">
        <ns0:f>E675-E36</ns0:f>
        <ns0:v>0.004687500000000011</ns0:v>
      </ns0:c>
      <ns0:c r="M675" s="240" t="n">
        <ns0:f>F675-F36</ns0:f>
        <ns0:v>-0.017968750000000033</ns0:v>
      </ns0:c>
      <ns0:c r="N675" s="240" t="n">
        <ns0:f>G675-G36</ns0:f>
        <ns0:v>-0.030989583333333293</ns0:v>
      </ns0:c>
      <ns0:c r="O675" s="240" t="n">
        <ns0:f>H675-H36</ns0:f>
        <ns0:v>-0.02857142857142858</ns0:v>
      </ns0:c>
      <ns0:c r="P675" s="240" t="n">
        <ns0:f>I675-I36</ns0:f>
        <ns0:v>-0.02857142857142858</ns0:v>
      </ns0:c>
    </ns0:row>
    <ns0:row r="676" ht="19" customHeight="1">
      <ns0:c r="A676" s="235" t="str">
        <ns0:v>linear-positive-0805</ns0:v>
      </ns0:c>
      <ns0:c r="B676" s="235" t="n">
        <ns0:v>36</ns0:v>
      </ns0:c>
      <ns0:c r="C676" s="238" t="n">
        <ns0:f>AVERAGE('GRPO原始 0923'!F798:F802)</ns0:f>
        <ns0:v>0.5046875</ns0:v>
      </ns0:c>
      <ns0:c r="D676" s="238" t="n">
        <ns0:f>AVERAGE('GRPO原始 0923'!F793:F802)</ns0:f>
        <ns0:v>0.46875</ns0:v>
      </ns0:c>
      <ns0:c r="E676" s="238" t="n">
        <ns0:f>AVERAGE('GRPO原始 0923'!F788:F802)</ns0:f>
        <ns0:v>0.465625</ns0:v>
      </ns0:c>
      <ns0:c r="F676" s="238" t="n">
        <ns0:f>AVERAGE('GRPO原始 0923'!F783:F802)</ns0:f>
        <ns0:v>0.439453125</ns0:v>
      </ns0:c>
      <ns0:c r="G676" s="238" t="n">
        <ns0:f>AVERAGE('GRPO原始 0923'!F773:F802)</ns0:f>
        <ns0:v>0.4044270833333333</ns0:v>
      </ns0:c>
      <ns0:c r="H676" s="238" t="n">
        <ns0:f>AVERAGE('GRPO原始 0923'!F767:F802)</ns0:f>
        <ns0:v>0.3910590277777778</ns0:v>
      </ns0:c>
      <ns0:c r="I676" s="238" t="n">
        <ns0:f>AVERAGE('GRPO原始 0923'!F767:F802)</ns0:f>
        <ns0:v>0.3910590277777778</ns0:v>
      </ns0:c>
      <ns0:c r="J676" s="240" t="n">
        <ns0:f>C676-C37</ns0:f>
        <ns0:v>-0.010937500000000044</ns0:v>
      </ns0:c>
      <ns0:c r="K676" s="240" t="n">
        <ns0:f>D676-D37</ns0:f>
        <ns0:v>-0.0007812500000000111</ns0:v>
      </ns0:c>
      <ns0:c r="L676" s="240" t="n">
        <ns0:f>E676-E37</ns0:f>
        <ns0:v>0.007291666666666696</ns0:v>
      </ns0:c>
      <ns0:c r="M676" s="240" t="n">
        <ns0:f>F676-F37</ns0:f>
        <ns0:v>-0.013671875</ns0:v>
      </ns0:c>
      <ns0:c r="N676" s="240" t="n">
        <ns0:f>G676-G37</ns0:f>
        <ns0:v>-0.029687500000000033</ns0:v>
      </ns0:c>
      <ns0:c r="O676" s="240" t="n">
        <ns0:f>H676-H37</ns0:f>
        <ns0:v>-0.02777777777777779</ns0:v>
      </ns0:c>
      <ns0:c r="P676" s="240" t="n">
        <ns0:f>I676-I37</ns0:f>
        <ns0:v>-0.02777777777777779</ns0:v>
      </ns0:c>
    </ns0:row>
    <ns0:row r="677" ht="19" customHeight="1">
      <ns0:c r="A677" s="235" t="str">
        <ns0:v>linear-positive-0805</ns0:v>
      </ns0:c>
      <ns0:c r="B677" s="235" t="n">
        <ns0:v>37</ns0:v>
      </ns0:c>
      <ns0:c r="C677" s="238" t="n">
        <ns0:f>AVERAGE('GRPO原始 0923'!F799:F803)</ns0:f>
        <ns0:v>0.5203125</ns0:v>
      </ns0:c>
      <ns0:c r="D677" s="238" t="n">
        <ns0:f>AVERAGE('GRPO原始 0923'!F794:F803)</ns0:f>
        <ns0:v>0.4734375</ns0:v>
      </ns0:c>
      <ns0:c r="E677" s="238" t="n">
        <ns0:f>AVERAGE('GRPO原始 0923'!F789:F803)</ns0:f>
        <ns0:v>0.475</ns0:v>
      </ns0:c>
      <ns0:c r="F677" s="238" t="n">
        <ns0:f>AVERAGE('GRPO原始 0923'!F784:F803)</ns0:f>
        <ns0:v>0.452734375</ns0:v>
      </ns0:c>
      <ns0:c r="G677" s="238" t="n">
        <ns0:f>AVERAGE('GRPO原始 0923'!F774:F803)</ns0:f>
        <ns0:v>0.41510416666666666</ns0:v>
      </ns0:c>
      <ns0:c r="H677" s="238" t="n">
        <ns0:f>AVERAGE('GRPO原始 0923'!F767:F803)</ns0:f>
        <ns0:v>0.3967483108108108</ns0:v>
      </ns0:c>
      <ns0:c r="I677" s="238" t="n">
        <ns0:f>AVERAGE('GRPO原始 0923'!F767:F803)</ns0:f>
        <ns0:v>0.3967483108108108</ns0:v>
      </ns0:c>
      <ns0:c r="J677" s="240" t="n">
        <ns0:f>C677-C38</ns0:f>
        <ns0:v>0</ns0:v>
      </ns0:c>
      <ns0:c r="K677" s="240" t="n">
        <ns0:f>D677-D38</ns0:f>
        <ns0:v>-0.003124999999999989</ns0:v>
      </ns0:c>
      <ns0:c r="L677" s="240" t="n">
        <ns0:f>E677-E38</ns0:f>
        <ns0:v>0.008333333333333304</ns0:v>
      </ns0:c>
      <ns0:c r="M677" s="240" t="n">
        <ns0:f>F677-F38</ns0:f>
        <ns0:v>-0.008984374999999989</ns0:v>
      </ns0:c>
      <ns0:c r="N677" s="240" t="n">
        <ns0:f>G677-G38</ns0:f>
        <ns0:v>-0.025000000000000022</ns0:v>
      </ns0:c>
      <ns0:c r="O677" s="240" t="n">
        <ns0:f>H677-H38</ns0:f>
        <ns0:v>-0.025971283783783772</ns0:v>
      </ns0:c>
      <ns0:c r="P677" s="240" t="n">
        <ns0:f>I677-I38</ns0:f>
        <ns0:v>-0.025971283783783772</ns0:v>
      </ns0:c>
    </ns0:row>
    <ns0:row r="678" ht="19" customHeight="1">
      <ns0:c r="A678" s="235" t="str">
        <ns0:v>linear-positive-0805</ns0:v>
      </ns0:c>
      <ns0:c r="B678" s="235" t="n">
        <ns0:v>38</ns0:v>
      </ns0:c>
      <ns0:c r="C678" s="238" t="n">
        <ns0:f>AVERAGE('GRPO原始 0923'!F800:F804)</ns0:f>
        <ns0:v>0.5421875</ns0:v>
      </ns0:c>
      <ns0:c r="D678" s="238" t="n">
        <ns0:f>AVERAGE('GRPO原始 0923'!F795:F804)</ns0:f>
        <ns0:v>0.49921875</ns0:v>
      </ns0:c>
      <ns0:c r="E678" s="238" t="n">
        <ns0:f>AVERAGE('GRPO原始 0923'!F790:F804)</ns0:f>
        <ns0:v>0.4859375</ns0:v>
      </ns0:c>
      <ns0:c r="F678" s="238" t="n">
        <ns0:f>AVERAGE('GRPO原始 0923'!F785:F804)</ns0:f>
        <ns0:v>0.466796875</ns0:v>
      </ns0:c>
      <ns0:c r="G678" s="238" t="n">
        <ns0:f>AVERAGE('GRPO原始 0923'!F775:F804)</ns0:f>
        <ns0:v>0.4265625</ns0:v>
      </ns0:c>
      <ns0:c r="H678" s="238" t="n">
        <ns0:f>AVERAGE('GRPO原始 0923'!F767:F804)</ns0:f>
        <ns0:v>0.40234375</ns0:v>
      </ns0:c>
      <ns0:c r="I678" s="238" t="n">
        <ns0:f>AVERAGE('GRPO原始 0923'!F767:F804)</ns0:f>
        <ns0:v>0.40234375</ns0:v>
      </ns0:c>
      <ns0:c r="J678" s="240" t="n">
        <ns0:f>C678-C39</ns0:f>
        <ns0:v>-0.0078125</ns0:v>
      </ns0:c>
      <ns0:c r="K678" s="240" t="n">
        <ns0:f>D678-D39</ns0:f>
        <ns0:v>-0.007812500000000056</ns0:v>
      </ns0:c>
      <ns0:c r="L678" s="240" t="n">
        <ns0:f>E678-E39</ns0:f>
        <ns0:v>0.0020833333333333814</ns0:v>
      </ns0:c>
      <ns0:c r="M678" s="240" t="n">
        <ns0:f>F678-F39</ns0:f>
        <ns0:v>-0.003515625000000022</ns0:v>
      </ns0:c>
      <ns0:c r="N678" s="240" t="n">
        <ns0:f>G678-G39</ns0:f>
        <ns0:v>-0.023958333333333304</ns0:v>
      </ns0:c>
      <ns0:c r="O678" s="240" t="n">
        <ns0:f>H678-H39</ns0:f>
        <ns0:v>-0.025699013157894746</ns0:v>
      </ns0:c>
      <ns0:c r="P678" s="240" t="n">
        <ns0:f>I678-I39</ns0:f>
        <ns0:v>-0.025699013157894746</ns0:v>
      </ns0:c>
    </ns0:row>
    <ns0:row r="679" ht="19" customHeight="1">
      <ns0:c r="A679" s="235" t="str">
        <ns0:v>linear-positive-0805</ns0:v>
      </ns0:c>
      <ns0:c r="B679" s="235" t="n">
        <ns0:v>39</ns0:v>
      </ns0:c>
      <ns0:c r="C679" s="238" t="n">
        <ns0:f>AVERAGE('GRPO原始 0923'!F801:F805)</ns0:f>
        <ns0:v>0.55625</ns0:v>
      </ns0:c>
      <ns0:c r="D679" s="238" t="n">
        <ns0:f>AVERAGE('GRPO原始 0923'!F796:F805)</ns0:f>
        <ns0:v>0.50859375</ns0:v>
      </ns0:c>
      <ns0:c r="E679" s="238" t="n">
        <ns0:f>AVERAGE('GRPO原始 0923'!F791:F805)</ns0:f>
        <ns0:v>0.4901041666666667</ns0:v>
      </ns0:c>
      <ns0:c r="F679" s="238" t="n">
        <ns0:f>AVERAGE('GRPO原始 0923'!F786:F805)</ns0:f>
        <ns0:v>0.475</ns0:v>
      </ns0:c>
      <ns0:c r="G679" s="238" t="n">
        <ns0:f>AVERAGE('GRPO原始 0923'!F776:F805)</ns0:f>
        <ns0:v>0.4315104166666667</ns0:v>
      </ns0:c>
      <ns0:c r="H679" s="238" t="n">
        <ns0:f>AVERAGE('GRPO原始 0923'!F767:F805)</ns0:f>
        <ns0:v>0.40645032051282054</ns0:v>
      </ns0:c>
      <ns0:c r="I679" s="238" t="n">
        <ns0:f>AVERAGE('GRPO原始 0923'!F767:F805)</ns0:f>
        <ns0:v>0.40645032051282054</ns0:v>
      </ns0:c>
      <ns0:c r="J679" s="240" t="n">
        <ns0:f>C679-C40</ns0:f>
        <ns0:v>0.0234375</ns0:v>
      </ns0:c>
      <ns0:c r="K679" s="240" t="n">
        <ns0:f>D679-D40</ns0:f>
        <ns0:v>0.0007812499999999556</ns0:v>
      </ns0:c>
      <ns0:c r="L679" s="240" t="n">
        <ns0:f>E679-E40</ns0:f>
        <ns0:v>0.004687500000000011</ns0:v>
      </ns0:c>
      <ns0:c r="M679" s="240" t="n">
        <ns0:f>F679-F40</ns0:f>
        <ns0:v>0.004296874999999978</ns0:v>
      </ns0:c>
      <ns0:c r="N679" s="240" t="n">
        <ns0:f>G679-G40</ns0:f>
        <ns0:v>-0.021354166666666674</ns0:v>
      </ns0:c>
      <ns0:c r="O679" s="240" t="n">
        <ns0:f>H679-H40</ns0:f>
        <ns0:v>-0.0234375</ns0:v>
      </ns0:c>
      <ns0:c r="P679" s="240" t="n">
        <ns0:f>I679-I40</ns0:f>
        <ns0:v>-0.0234375</ns0:v>
      </ns0:c>
    </ns0:row>
    <ns0:row r="680" ht="19" customHeight="1">
      <ns0:c r="A680" s="235" t="str">
        <ns0:v>linear-positive-0805</ns0:v>
      </ns0:c>
      <ns0:c r="B680" s="235" t="n">
        <ns0:v>40</ns0:v>
      </ns0:c>
      <ns0:c r="C680" s="238" t="n">
        <ns0:f>AVERAGE('GRPO原始 0923'!F802:F806)</ns0:f>
        <ns0:v>0.546875</ns0:v>
      </ns0:c>
      <ns0:c r="D680" s="238" t="n">
        <ns0:f>AVERAGE('GRPO原始 0923'!F797:F806)</ns0:f>
        <ns0:v>0.515625</ns0:v>
      </ns0:c>
      <ns0:c r="E680" s="238" t="n">
        <ns0:f>AVERAGE('GRPO原始 0923'!F792:F806)</ns0:f>
        <ns0:v>0.4942708333333333</ns0:v>
      </ns0:c>
      <ns0:c r="F680" s="238" t="n">
        <ns0:f>AVERAGE('GRPO原始 0923'!F787:F806)</ns0:f>
        <ns0:v>0.4828125</ns0:v>
      </ns0:c>
      <ns0:c r="G680" s="238" t="n">
        <ns0:f>AVERAGE('GRPO原始 0923'!F777:F806)</ns0:f>
        <ns0:v>0.43671875</ns0:v>
      </ns0:c>
      <ns0:c r="H680" s="238" t="n">
        <ns0:f>AVERAGE('GRPO原始 0923'!F767:F806)</ns0:f>
        <ns0:v>0.407421875</ns0:v>
      </ns0:c>
      <ns0:c r="I680" s="238" t="n">
        <ns0:f>AVERAGE('GRPO原始 0923'!F767:F806)</ns0:f>
        <ns0:v>0.407421875</ns0:v>
      </ns0:c>
      <ns0:c r="J680" s="240" t="n">
        <ns0:f>C680-C41</ns0:f>
        <ns0:v>0.018750000000000044</ns0:v>
      </ns0:c>
      <ns0:c r="K680" s="240" t="n">
        <ns0:f>D680-D41</ns0:f>
        <ns0:v>0.005468750000000022</ns0:v>
      </ns0:c>
      <ns0:c r="L680" s="240" t="n">
        <ns0:f>E680-E41</ns0:f>
        <ns0:v>0.010937499999999989</ns0:v>
      </ns0:c>
      <ns0:c r="M680" s="240" t="n">
        <ns0:f>F680-F41</ns0:f>
        <ns0:v>0.008203124999999978</ns0:v>
      </ns0:c>
      <ns0:c r="N680" s="240" t="n">
        <ns0:f>G680-G41</ns0:f>
        <ns0:v>-0.017708333333333326</ns0:v>
      </ns0:c>
      <ns0:c r="O680" s="240" t="n">
        <ns0:f>H680-H41</ns0:f>
        <ns0:v>-0.02265624999999999</ns0:v>
      </ns0:c>
      <ns0:c r="P680" s="240" t="n">
        <ns0:f>I680-I41</ns0:f>
        <ns0:v>-0.02265624999999999</ns0:v>
      </ns0:c>
    </ns0:row>
    <ns0:row r="681" ht="19" customHeight="1">
      <ns0:c r="A681" s="235" t="str">
        <ns0:v>linear-positive-0805</ns0:v>
      </ns0:c>
      <ns0:c r="B681" s="235" t="n">
        <ns0:v>41</ns0:v>
      </ns0:c>
      <ns0:c r="C681" s="238" t="n">
        <ns0:f>AVERAGE('GRPO原始 0923'!F803:F807)</ns0:f>
        <ns0:v>0.559375</ns0:v>
      </ns0:c>
      <ns0:c r="D681" s="238" t="n">
        <ns0:f>AVERAGE('GRPO原始 0923'!F798:F807)</ns0:f>
        <ns0:v>0.53203125</ns0:v>
      </ns0:c>
      <ns0:c r="E681" s="238" t="n">
        <ns0:f>AVERAGE('GRPO原始 0923'!F793:F807)</ns0:f>
        <ns0:v>0.49895833333333334</ns0:v>
      </ns0:c>
      <ns0:c r="F681" s="238" t="n">
        <ns0:f>AVERAGE('GRPO原始 0923'!F788:F807)</ns0:f>
        <ns0:v>0.4890625</ns0:v>
      </ns0:c>
      <ns0:c r="G681" s="238" t="n">
        <ns0:f>AVERAGE('GRPO原始 0923'!F778:F807)</ns0:f>
        <ns0:v>0.44583333333333336</ns0:v>
      </ns0:c>
      <ns0:c r="H681" s="238" t="n">
        <ns0:f>AVERAGE('GRPO原始 0923'!F768:F807)</ns0:f>
        <ns0:v>0.4142578125</ns0:v>
      </ns0:c>
      <ns0:c r="I681" s="238" t="n">
        <ns0:f>AVERAGE('GRPO原始 0923'!F767:F807)</ns0:f>
        <ns0:v>0.4115853658536585</ns0:v>
      </ns0:c>
      <ns0:c r="J681" s="240" t="n">
        <ns0:f>C681-C42</ns0:f>
        <ns0:v>0.01718749999999991</ns0:v>
      </ns0:c>
      <ns0:c r="K681" s="240" t="n">
        <ns0:f>D681-D42</ns0:f>
        <ns0:v>0.0031249999999999334</ns0:v>
      </ns0:c>
      <ns0:c r="L681" s="240" t="n">
        <ns0:f>E681-E42</ns0:f>
        <ns0:v>0.005208333333333315</ns0:v>
      </ns0:c>
      <ns0:c r="M681" s="240" t="n">
        <ns0:f>F681-F42</ns0:f>
        <ns0:v>0.009765625</ns0:v>
      </ns0:c>
      <ns0:c r="N681" s="240" t="n">
        <ns0:f>G681-G42</ns0:f>
        <ns0:v>-0.017187499999999967</ns0:v>
      </ns0:c>
      <ns0:c r="O681" s="240" t="n">
        <ns0:f>H681-H42</ns0:f>
        <ns0:v>-0.022851562500000033</ns0:v>
      </ns0:c>
      <ns0:c r="P681" s="240" t="n">
        <ns0:f>I681-I42</ns0:f>
        <ns0:v>-0.02229420731707321</ns0:v>
      </ns0:c>
    </ns0:row>
    <ns0:row r="682" ht="19" customHeight="1">
      <ns0:c r="A682" s="235" t="str">
        <ns0:v>linear-positive-0805</ns0:v>
      </ns0:c>
      <ns0:c r="B682" s="235" t="n">
        <ns0:v>42</ns0:v>
      </ns0:c>
      <ns0:c r="C682" s="238" t="n">
        <ns0:f>AVERAGE('GRPO原始 0923'!F804:F808)</ns0:f>
        <ns0:v>0.5328125</ns0:v>
      </ns0:c>
      <ns0:c r="D682" s="238" t="n">
        <ns0:f>AVERAGE('GRPO原始 0923'!F799:F808)</ns0:f>
        <ns0:v>0.5265625</ns0:v>
      </ns0:c>
      <ns0:c r="E682" s="238" t="n">
        <ns0:f>AVERAGE('GRPO原始 0923'!F794:F808)</ns0:f>
        <ns0:v>0.49322916666666666</ns0:v>
      </ns0:c>
      <ns0:c r="F682" s="238" t="n">
        <ns0:f>AVERAGE('GRPO原始 0923'!F789:F808)</ns0:f>
        <ns0:v>0.489453125</ns0:v>
      </ns0:c>
      <ns0:c r="G682" s="238" t="n">
        <ns0:f>AVERAGE('GRPO原始 0923'!F779:F808)</ns0:f>
        <ns0:v>0.44921875</ns0:v>
      </ns0:c>
      <ns0:c r="H682" s="238" t="n">
        <ns0:f>AVERAGE('GRPO原始 0923'!F769:F808)</ns0:f>
        <ns0:v>0.417578125</ns0:v>
      </ns0:c>
      <ns0:c r="I682" s="238" t="n">
        <ns0:f>AVERAGE('GRPO原始 0923'!F767:F808)</ns0:f>
        <ns0:v>0.41294642857142855</ns0:v>
      </ns0:c>
      <ns0:c r="J682" s="240" t="n">
        <ns0:f>C682-C43</ns0:f>
        <ns0:v>0.010937500000000044</ns0:v>
      </ns0:c>
      <ns0:c r="K682" s="240" t="n">
        <ns0:f>D682-D43</ns0:f>
        <ns0:v>0.005468750000000022</ns0:v>
      </ns0:c>
      <ns0:c r="L682" s="240" t="n">
        <ns0:f>E682-E43</ns0:f>
        <ns0:v>0.0015625000000000222</ns0:v>
      </ns0:c>
      <ns0:c r="M682" s="240" t="n">
        <ns0:f>F682-F43</ns0:f>
        <ns0:v>0.008984374999999989</ns0:v>
      </ns0:c>
      <ns0:c r="N682" s="240" t="n">
        <ns0:f>G682-G43</ns0:f>
        <ns0:v>-0.014062499999999978</ns0:v>
      </ns0:c>
      <ns0:c r="O682" s="240" t="n">
        <ns0:f>H682-H43</ns0:f>
        <ns0:v>-0.02265624999999999</ns0:v>
      </ns0:c>
      <ns0:c r="P682" s="240" t="n">
        <ns0:f>I682-I43</ns0:f>
        <ns0:v>-0.021577380952380987</ns0:v>
      </ns0:c>
    </ns0:row>
    <ns0:row r="683" ht="19" customHeight="1">
      <ns0:c r="A683" s="235" t="str">
        <ns0:v>linear-positive-0805</ns0:v>
      </ns0:c>
      <ns0:c r="B683" s="235" t="n">
        <ns0:v>43</ns0:v>
      </ns0:c>
      <ns0:c r="C683" s="238" t="n">
        <ns0:f>AVERAGE('GRPO原始 0923'!F805:F809)</ns0:f>
        <ns0:v>0.4953125</ns0:v>
      </ns0:c>
      <ns0:c r="D683" s="238" t="n">
        <ns0:f>AVERAGE('GRPO原始 0923'!F800:F809)</ns0:f>
        <ns0:v>0.51875</ns0:v>
      </ns0:c>
      <ns0:c r="E683" s="238" t="n">
        <ns0:f>AVERAGE('GRPO原始 0923'!F795:F809)</ns0:f>
        <ns0:v>0.4979166666666667</ns0:v>
      </ns0:c>
      <ns0:c r="F683" s="238" t="n">
        <ns0:f>AVERAGE('GRPO原始 0923'!F790:F809)</ns0:f>
        <ns0:v>0.48828125</ns0:v>
      </ns0:c>
      <ns0:c r="G683" s="238" t="n">
        <ns0:f>AVERAGE('GRPO原始 0923'!F780:F809)</ns0:f>
        <ns0:v>0.44895833333333335</ns0:v>
      </ns0:c>
      <ns0:c r="H683" s="238" t="n">
        <ns0:f>AVERAGE('GRPO原始 0923'!F770:F809)</ns0:f>
        <ns0:v>0.419921875</ns0:v>
      </ns0:c>
      <ns0:c r="I683" s="238" t="n">
        <ns0:f>AVERAGE('GRPO原始 0923'!F767:F809)</ns0:f>
        <ns0:v>0.41315406976744184</ns0:v>
      </ns0:c>
      <ns0:c r="J683" s="240" t="n">
        <ns0:f>C683-C44</ns0:f>
        <ns0:v>0.015625</ns0:v>
      </ns0:c>
      <ns0:c r="K683" s="240" t="n">
        <ns0:f>D683-D44</ns0:f>
        <ns0:v>0.00390625</ns0:v>
      </ns0:c>
      <ns0:c r="L683" s="240" t="n">
        <ns0:f>E683-E44</ns0:f>
        <ns0:v>0</ns0:v>
      </ns0:c>
      <ns0:c r="M683" s="240" t="n">
        <ns0:f>F683-F44</ns0:f>
        <ns0:v>0.005468750000000022</ns0:v>
      </ns0:c>
      <ns0:c r="N683" s="240" t="n">
        <ns0:f>G683-G44</ns0:f>
        <ns0:v>-0.011979166666666652</ns0:v>
      </ns0:c>
      <ns0:c r="O683" s="240" t="n">
        <ns0:f>H683-H44</ns0:f>
        <ns0:v>-0.02324218750000001</ns0:v>
      </ns0:c>
      <ns0:c r="P683" s="240" t="n">
        <ns0:f>I683-I44</ns0:f>
        <ns0:v>-0.020893895348837233</ns0:v>
      </ns0:c>
    </ns0:row>
    <ns0:row r="684" ht="19" customHeight="1">
      <ns0:c r="A684" s="235" t="str">
        <ns0:v>linear-positive-0805</ns0:v>
      </ns0:c>
      <ns0:c r="B684" s="235" t="n">
        <ns0:v>44</ns0:v>
      </ns0:c>
      <ns0:c r="C684" s="238" t="n">
        <ns0:f>AVERAGE('GRPO原始 0923'!F806:F810)</ns0:f>
        <ns0:v>0.4796875</ns0:v>
      </ns0:c>
      <ns0:c r="D684" s="238" t="n">
        <ns0:f>AVERAGE('GRPO原始 0923'!F801:F810)</ns0:f>
        <ns0:v>0.51796875</ns0:v>
      </ns0:c>
      <ns0:c r="E684" s="238" t="n">
        <ns0:f>AVERAGE('GRPO原始 0923'!F796:F810)</ns0:f>
        <ns0:v>0.49895833333333334</ns0:v>
      </ns0:c>
      <ns0:c r="F684" s="238" t="n">
        <ns0:f>AVERAGE('GRPO原始 0923'!F791:F810)</ns0:f>
        <ns0:v>0.4875</ns0:v>
      </ns0:c>
      <ns0:c r="G684" s="238" t="n">
        <ns0:f>AVERAGE('GRPO原始 0923'!F781:F810)</ns0:f>
        <ns0:v>0.45364583333333336</ns0:v>
      </ns0:c>
      <ns0:c r="H684" s="238" t="n">
        <ns0:f>AVERAGE('GRPO原始 0923'!F771:F810)</ns0:f>
        <ns0:v>0.4248046875</ns0:v>
      </ns0:c>
      <ns0:c r="I684" s="238" t="n">
        <ns0:f>AVERAGE('GRPO原始 0923'!F767:F810)</ns0:f>
        <ns0:v>0.4147727272727273</ns0:v>
      </ns0:c>
      <ns0:c r="J684" s="240" t="n">
        <ns0:f>C684-C45</ns0:f>
        <ns0:v>0.006249999999999978</ns0:v>
      </ns0:c>
      <ns0:c r="K684" s="240" t="n">
        <ns0:f>D684-D45</ns0:f>
        <ns0:v>0.014843749999999933</ns0:v>
      </ns0:c>
      <ns0:c r="L684" s="240" t="n">
        <ns0:f>E684-E45</ns0:f>
        <ns0:v>0.002604166666666685</ns0:v>
      </ns0:c>
      <ns0:c r="M684" s="240" t="n">
        <ns0:f>F684-F45</ns0:f>
        <ns0:v>0.005078124999999989</ns0:v>
      </ns0:c>
      <ns0:c r="N684" s="240" t="n">
        <ns0:f>G684-G45</ns0:f>
        <ns0:v>-0.008593749999999956</ns0:v>
      </ns0:c>
      <ns0:c r="O684" s="240" t="n">
        <ns0:f>H684-H45</ns0:f>
        <ns0:v>-0.020898437499999978</ns0:v>
      </ns0:c>
      <ns0:c r="P684" s="240" t="n">
        <ns0:f>I684-I45</ns0:f>
        <ns0:v>-0.020063920454545414</ns0:v>
      </ns0:c>
    </ns0:row>
    <ns0:row r="685" ht="19" customHeight="1">
      <ns0:c r="A685" s="235" t="str">
        <ns0:v>linear-positive-0805</ns0:v>
      </ns0:c>
      <ns0:c r="B685" s="235" t="n">
        <ns0:v>45</ns0:v>
      </ns0:c>
      <ns0:c r="C685" s="238" t="n">
        <ns0:f>AVERAGE('GRPO原始 0923'!F807:F811)</ns0:f>
        <ns0:v>0.4875</ns0:v>
      </ns0:c>
      <ns0:c r="D685" s="238" t="n">
        <ns0:f>AVERAGE('GRPO原始 0923'!F802:F811)</ns0:f>
        <ns0:v>0.5171875</ns0:v>
      </ns0:c>
      <ns0:c r="E685" s="238" t="n">
        <ns0:f>AVERAGE('GRPO原始 0923'!F797:F811)</ns0:f>
        <ns0:v>0.50625</ns0:v>
      </ns0:c>
      <ns0:c r="F685" s="238" t="n">
        <ns0:f>AVERAGE('GRPO原始 0923'!F792:F811)</ns0:f>
        <ns0:v>0.492578125</ns0:v>
      </ns0:c>
      <ns0:c r="G685" s="238" t="n">
        <ns0:f>AVERAGE('GRPO原始 0923'!F782:F811)</ns0:f>
        <ns0:v>0.46041666666666664</ns0:v>
      </ns0:c>
      <ns0:c r="H685" s="238" t="n">
        <ns0:f>AVERAGE('GRPO原始 0923'!F772:F811)</ns0:f>
        <ns0:v>0.4263671875</ns0:v>
      </ns0:c>
      <ns0:c r="I685" s="238" t="n">
        <ns0:f>AVERAGE('GRPO原始 0923'!F767:F811)</ns0:f>
        <ns0:v>0.41631944444444446</ns0:v>
      </ns0:c>
      <ns0:c r="J685" s="240" t="n">
        <ns0:f>C685-C46</ns0:f>
        <ns0:v>0.009374999999999967</ns0:v>
      </ns0:c>
      <ns0:c r="K685" s="240" t="n">
        <ns0:f>D685-D46</ns0:f>
        <ns0:v>0.014062499999999978</ns0:v>
      </ns0:c>
      <ns0:c r="L685" s="240" t="n">
        <ns0:f>E685-E46</ns0:f>
        <ns0:v>0.006770833333333337</ns0:v>
      </ns0:c>
      <ns0:c r="M685" s="240" t="n">
        <ns0:f>F685-F46</ns0:f>
        <ns0:v>0.010546874999999956</ns0:v>
      </ns0:c>
      <ns0:c r="N685" s="240" t="n">
        <ns0:f>G685-G46</ns0:f>
        <ns0:v>-0.007291666666666696</ns0:v>
      </ns0:c>
      <ns0:c r="O685" s="240" t="n">
        <ns0:f>H685-H46</ns0:f>
        <ns0:v>-0.01972656249999999</ns0:v>
      </ns0:c>
      <ns0:c r="P685" s="240" t="n">
        <ns0:f>I685-I46</ns0:f>
        <ns0:v>-0.01909722222222221</ns0:v>
      </ns0:c>
    </ns0:row>
    <ns0:row r="686" ht="19" customHeight="1">
      <ns0:c r="A686" s="235" t="str">
        <ns0:v>linear-positive-0805</ns0:v>
      </ns0:c>
      <ns0:c r="B686" s="235" t="n">
        <ns0:v>46</ns0:v>
      </ns0:c>
      <ns0:c r="C686" s="238" t="n">
        <ns0:f>AVERAGE('GRPO原始 0923'!F808:F812)</ns0:f>
        <ns0:v>0.4953125</ns0:v>
      </ns0:c>
      <ns0:c r="D686" s="238" t="n">
        <ns0:f>AVERAGE('GRPO原始 0923'!F803:F812)</ns0:f>
        <ns0:v>0.52734375</ns0:v>
      </ns0:c>
      <ns0:c r="E686" s="238" t="n">
        <ns0:f>AVERAGE('GRPO原始 0923'!F798:F812)</ns0:f>
        <ns0:v>0.5197916666666667</ns0:v>
      </ns0:c>
      <ns0:c r="F686" s="238" t="n">
        <ns0:f>AVERAGE('GRPO原始 0923'!F793:F812)</ns0:f>
        <ns0:v>0.498046875</ns0:v>
      </ns0:c>
      <ns0:c r="G686" s="238" t="n">
        <ns0:f>AVERAGE('GRPO原始 0923'!F783:F812)</ns0:f>
        <ns0:v>0.46875</ns0:v>
      </ns0:c>
      <ns0:c r="H686" s="238" t="n">
        <ns0:f>AVERAGE('GRPO原始 0923'!F773:F812)</ns0:f>
        <ns0:v>0.43515625</ns0:v>
      </ns0:c>
      <ns0:c r="I686" s="238" t="n">
        <ns0:f>AVERAGE('GRPO原始 0923'!F767:F812)</ns0:f>
        <ns0:v>0.42068614130434784</ns0:v>
      </ns0:c>
      <ns0:c r="J686" s="240" t="n">
        <ns0:f>C686-C47</ns0:f>
        <ns0:v>0.0078125</ns0:v>
      </ns0:c>
      <ns0:c r="K686" s="240" t="n">
        <ns0:f>D686-D47</ns0:f>
        <ns0:v>0.012499999999999956</ns0:v>
      </ns0:c>
      <ns0:c r="L686" s="240" t="n">
        <ns0:f>E686-E47</ns0:f>
        <ns0:v>0.004687499999999956</ns0:v>
      </ns0:c>
      <ns0:c r="M686" s="240" t="n">
        <ns0:f>F686-F47</ns0:f>
        <ns0:v>0.005859375</ns0:v>
      </ns0:c>
      <ns0:c r="N686" s="240" t="n">
        <ns0:f>G686-G47</ns0:f>
        <ns0:v>-0.004947916666666663</ns0:v>
      </ns0:c>
      <ns0:c r="O686" s="240" t="n">
        <ns0:f>H686-H47</ns0:f>
        <ns0:v>-0.019140624999999967</ns0:v>
      </ns0:c>
      <ns0:c r="P686" s="240" t="n">
        <ns0:f>I686-I47</ns0:f>
        <ns0:v>-0.019021739130434756</ns0:v>
      </ns0:c>
    </ns0:row>
    <ns0:row r="687" ht="19" customHeight="1">
      <ns0:c r="A687" s="235" t="str">
        <ns0:v>linear-positive-0805</ns0:v>
      </ns0:c>
      <ns0:c r="B687" s="235" t="n">
        <ns0:v>47</ns0:v>
      </ns0:c>
      <ns0:c r="C687" s="238" t="n">
        <ns0:f>AVERAGE('GRPO原始 0923'!F809:F813)</ns0:f>
        <ns0:v>0.490625</ns0:v>
      </ns0:c>
      <ns0:c r="D687" s="238" t="n">
        <ns0:f>AVERAGE('GRPO原始 0923'!F804:F813)</ns0:f>
        <ns0:v>0.51171875</ns0:v>
      </ns0:c>
      <ns0:c r="E687" s="238" t="n">
        <ns0:f>AVERAGE('GRPO原始 0923'!F799:F813)</ns0:f>
        <ns0:v>0.5145833333333333</ns0:v>
      </ns0:c>
      <ns0:c r="F687" s="238" t="n">
        <ns0:f>AVERAGE('GRPO原始 0923'!F794:F813)</ns0:f>
        <ns0:v>0.492578125</ns0:v>
      </ns0:c>
      <ns0:c r="G687" s="238" t="n">
        <ns0:f>AVERAGE('GRPO原始 0923'!F784:F813)</ns0:f>
        <ns0:v>0.47239583333333335</ns0:v>
      </ns0:c>
      <ns0:c r="H687" s="238" t="n">
        <ns0:f>AVERAGE('GRPO原始 0923'!F774:F813)</ns0:f>
        <ns0:v>0.4392578125</ns0:v>
      </ns0:c>
      <ns0:c r="I687" s="238" t="n">
        <ns0:f>AVERAGE('GRPO原始 0923'!F767:F813)</ns0:f>
        <ns0:v>0.42121010638297873</ns0:v>
      </ns0:c>
      <ns0:c r="J687" s="240" t="n">
        <ns0:f>C687-C48</ns0:f>
        <ns0:v>-0.0234375</ns0:v>
      </ns0:c>
      <ns0:c r="K687" s="240" t="n">
        <ns0:f>D687-D48</ns0:f>
        <ns0:v>-0.006249999999999978</ns0:v>
      </ns0:c>
      <ns0:c r="L687" s="240" t="n">
        <ns0:f>E687-E48</ns0:f>
        <ns0:v>-0.004166666666666763</ns0:v>
      </ns0:c>
      <ns0:c r="M687" s="240" t="n">
        <ns0:f>F687-F48</ns0:f>
        <ns0:v>-0.004687500000000011</ns0:v>
      </ns0:c>
      <ns0:c r="N687" s="240" t="n">
        <ns0:f>G687-G48</ns0:f>
        <ns0:v>-0.008072916666666652</ns0:v>
      </ns0:c>
      <ns0:c r="O687" s="240" t="n">
        <ns0:f>H687-H48</ns0:f>
        <ns0:v>-0.02031250000000001</ns0:v>
      </ns0:c>
      <ns0:c r="P687" s="240" t="n">
        <ns0:f>I687-I48</ns0:f>
        <ns0:v>-0.021775265957446777</ns0:v>
      </ns0:c>
    </ns0:row>
    <ns0:row r="688" ht="19" customHeight="1">
      <ns0:c r="A688" s="235" t="str">
        <ns0:v>linear-positive-0805</ns0:v>
      </ns0:c>
      <ns0:c r="B688" s="235" t="n">
        <ns0:v>48</ns0:v>
      </ns0:c>
      <ns0:c r="C688" s="238" t="n">
        <ns0:f>AVERAGE('GRPO原始 0923'!F810:F814)</ns0:f>
        <ns0:v>0.496875</ns0:v>
      </ns0:c>
      <ns0:c r="D688" s="238" t="n">
        <ns0:f>AVERAGE('GRPO原始 0923'!F805:F814)</ns0:f>
        <ns0:v>0.49609375</ns0:v>
      </ns0:c>
      <ns0:c r="E688" s="238" t="n">
        <ns0:f>AVERAGE('GRPO原始 0923'!F800:F814)</ns0:f>
        <ns0:v>0.5114583333333333</ns0:v>
      </ns0:c>
      <ns0:c r="F688" s="238" t="n">
        <ns0:f>AVERAGE('GRPO原始 0923'!F795:F814)</ns0:f>
        <ns0:v>0.49765625</ns0:v>
      </ns0:c>
      <ns0:c r="G688" s="238" t="n">
        <ns0:f>AVERAGE('GRPO原始 0923'!F785:F814)</ns0:f>
        <ns0:v>0.4765625</ns0:v>
      </ns0:c>
      <ns0:c r="H688" s="238" t="n">
        <ns0:f>AVERAGE('GRPO原始 0923'!F775:F814)</ns0:f>
        <ns0:v>0.4439453125</ns0:v>
      </ns0:c>
      <ns0:c r="I688" s="238" t="n">
        <ns0:f>AVERAGE('GRPO原始 0923'!F767:F814)</ns0:f>
        <ns0:v>0.421875</ns0:v>
      </ns0:c>
      <ns0:c r="J688" s="240" t="n">
        <ns0:f>C688-C49</ns0:f>
        <ns0:v>-0.04999999999999999</ns0:v>
      </ns0:c>
      <ns0:c r="K688" s="240" t="n">
        <ns0:f>D688-D49</ns0:f>
        <ns0:v>-0.017187500000000022</ns0:v>
      </ns0:c>
      <ns0:c r="L688" s="240" t="n">
        <ns0:f>E688-E49</ns0:f>
        <ns0:v>-0.014062499999999978</ns0:v>
      </ns0:c>
      <ns0:c r="M688" s="240" t="n">
        <ns0:f>F688-F49</ns0:f>
        <ns0:v>-0.012499999999999956</ns0:v>
      </ns0:c>
      <ns0:c r="N688" s="240" t="n">
        <ns0:f>G688-G49</ns0:f>
        <ns0:v>-0.008072916666666652</ns0:v>
      </ns0:c>
      <ns0:c r="O688" s="240" t="n">
        <ns0:f>H688-H49</ns0:f>
        <ns0:v>-0.022265624999999956</ns0:v>
      </ns0:c>
      <ns0:c r="P688" s="240" t="n">
        <ns0:f>I688-I49</ns0:f>
        <ns0:v>-0.02392578125</ns0:v>
      </ns0:c>
    </ns0:row>
    <ns0:row r="689" ht="19" customHeight="1">
      <ns0:c r="A689" s="235" t="str">
        <ns0:v>linear-positive-0805</ns0:v>
      </ns0:c>
      <ns0:c r="B689" s="235" t="n">
        <ns0:v>49</ns0:v>
      </ns0:c>
      <ns0:c r="C689" s="238" t="n">
        <ns0:f>AVERAGE('GRPO原始 0923'!F811:F815)</ns0:f>
        <ns0:v>0.4875</ns0:v>
      </ns0:c>
      <ns0:c r="D689" s="238" t="n">
        <ns0:f>AVERAGE('GRPO原始 0923'!F806:F815)</ns0:f>
        <ns0:v>0.48359375</ns0:v>
      </ns0:c>
      <ns0:c r="E689" s="238" t="n">
        <ns0:f>AVERAGE('GRPO原始 0923'!F801:F815)</ns0:f>
        <ns0:v>0.5078125</ns0:v>
      </ns0:c>
      <ns0:c r="F689" s="238" t="n">
        <ns0:f>AVERAGE('GRPO原始 0923'!F796:F815)</ns0:f>
        <ns0:v>0.49609375</ns0:v>
      </ns0:c>
      <ns0:c r="G689" s="238" t="n">
        <ns0:f>AVERAGE('GRPO原始 0923'!F786:F815)</ns0:f>
        <ns0:v>0.4778645833333333</ns0:v>
      </ns0:c>
      <ns0:c r="H689" s="238" t="n">
        <ns0:f>AVERAGE('GRPO原始 0923'!F776:F815)</ns0:f>
        <ns0:v>0.44453125</ns0:v>
      </ns0:c>
      <ns0:c r="I689" s="238" t="n">
        <ns0:f>AVERAGE('GRPO原始 0923'!F767:F815)</ns0:f>
        <ns0:v>0.4221938775510204</ns0:v>
      </ns0:c>
      <ns0:c r="J689" s="240" t="n">
        <ns0:f>C689-C50</ns0:f>
        <ns0:v>-0.08437500000000003</ns0:v>
      </ns0:c>
      <ns0:c r="K689" s="240" t="n">
        <ns0:f>D689-D50</ns0:f>
        <ns0:v>-0.039062500000000056</ns0:v>
      </ns0:c>
      <ns0:c r="L689" s="240" t="n">
        <ns0:f>E689-E50</ns0:f>
        <ns0:v>-0.01822916666666663</ns0:v>
      </ns0:c>
      <ns0:c r="M689" s="240" t="n">
        <ns0:f>F689-F50</ns0:f>
        <ns0:v>-0.019140625000000022</ns0:v>
      </ns0:c>
      <ns0:c r="N689" s="240" t="n">
        <ns0:f>G689-G50</ns0:f>
        <ns0:v>-0.010156250000000033</ns0:v>
      </ns0:c>
      <ns0:c r="O689" s="240" t="n">
        <ns0:f>H689-H50</ns0:f>
        <ns0:v>-0.025781250000000033</ns0:v>
      </ns0:c>
      <ns0:c r="P689" s="240" t="n">
        <ns0:f>I689-I50</ns0:f>
        <ns0:v>-0.026626275510204078</ns0:v>
      </ns0:c>
    </ns0:row>
    <ns0:row r="690" ht="19" customHeight="1">
      <ns0:c r="A690" s="235" t="str">
        <ns0:v>linear-positive-0805</ns0:v>
      </ns0:c>
      <ns0:c r="B690" s="235" t="n">
        <ns0:v>50</ns0:v>
      </ns0:c>
      <ns0:c r="C690" s="238" t="n">
        <ns0:f>AVERAGE('GRPO原始 0923'!F812:F816)</ns0:f>
        <ns0:v>0.4765625</ns0:v>
      </ns0:c>
      <ns0:c r="D690" s="238" t="n">
        <ns0:f>AVERAGE('GRPO原始 0923'!F807:F816)</ns0:f>
        <ns0:v>0.48203125</ns0:v>
      </ns0:c>
      <ns0:c r="E690" s="238" t="n">
        <ns0:f>AVERAGE('GRPO原始 0923'!F802:F816)</ns0:f>
        <ns0:v>0.5036458333333333</ns0:v>
      </ns0:c>
      <ns0:c r="F690" s="238" t="n">
        <ns0:f>AVERAGE('GRPO原始 0923'!F797:F816)</ns0:f>
        <ns0:v>0.498828125</ns0:v>
      </ns0:c>
      <ns0:c r="G690" s="238" t="n">
        <ns0:f>AVERAGE('GRPO原始 0923'!F787:F816)</ns0:f>
        <ns0:v>0.4825520833333333</ns0:v>
      </ns0:c>
      <ns0:c r="H690" s="238" t="n">
        <ns0:f>AVERAGE('GRPO原始 0923'!F777:F816)</ns0:f>
        <ns0:v>0.448046875</ns0:v>
      </ns0:c>
      <ns0:c r="I690" s="238" t="n">
        <ns0:f>AVERAGE('GRPO原始 0923'!F767:F816)</ns0:f>
        <ns0:v>0.42234375</ns0:v>
      </ns0:c>
      <ns0:c r="J690" s="240" t="n">
        <ns0:f>C690-C51</ns0:f>
        <ns0:v>-0.09687500000000004</ns0:v>
      </ns0:c>
      <ns0:c r="K690" s="240" t="n">
        <ns0:f>D690-D51</ns0:f>
        <ns0:v>-0.043749999999999956</ns0:v>
      </ns0:c>
      <ns0:c r="L690" s="240" t="n">
        <ns0:f>E690-E51</ns0:f>
        <ns0:v>-0.022916666666666696</ns0:v>
      </ns0:c>
      <ns0:c r="M690" s="240" t="n">
        <ns0:f>F690-F51</ns0:f>
        <ns0:v>-0.019140624999999967</ns0:v>
      </ns0:c>
      <ns0:c r="N690" s="240" t="n">
        <ns0:f>G690-G51</ns0:f>
        <ns0:v>-0.009114583333333315</ns0:v>
      </ns0:c>
      <ns0:c r="O690" s="240" t="n">
        <ns0:f>H690-H51</ns0:f>
        <ns0:v>-0.02421875000000001</ns0:v>
      </ns0:c>
      <ns0:c r="P690" s="240" t="n">
        <ns0:f>I690-I51</ns0:f>
        <ns0:v>-0.026874999999999982</ns0:v>
      </ns0:c>
    </ns0:row>
    <ns0:row r="691" ht="19" customHeight="1">
      <ns0:c r="A691" s="235" t="str">
        <ns0:v>linear-positive-0805</ns0:v>
      </ns0:c>
      <ns0:c r="B691" s="235" t="n">
        <ns0:v>51</ns0:v>
      </ns0:c>
      <ns0:c r="C691" s="238" t="n">
        <ns0:f>AVERAGE('GRPO原始 0923'!F813:F817)</ns0:f>
        <ns0:v>0.471875</ns0:v>
      </ns0:c>
      <ns0:c r="D691" s="238" t="n">
        <ns0:f>AVERAGE('GRPO原始 0923'!F808:F817)</ns0:f>
        <ns0:v>0.48359375</ns0:v>
      </ns0:c>
      <ns0:c r="E691" s="238" t="n">
        <ns0:f>AVERAGE('GRPO原始 0923'!F803:F817)</ns0:f>
        <ns0:v>0.5088541666666667</ns0:v>
      </ns0:c>
      <ns0:c r="F691" s="238" t="n">
        <ns0:f>AVERAGE('GRPO原始 0923'!F798:F817)</ns0:f>
        <ns0:v>0.5078125</ns0:v>
      </ns0:c>
      <ns0:c r="G691" s="238" t="n">
        <ns0:f>AVERAGE('GRPO原始 0923'!F788:F817)</ns0:f>
        <ns0:v>0.48723958333333334</ns0:v>
      </ns0:c>
      <ns0:c r="H691" s="238" t="n">
        <ns0:f>AVERAGE('GRPO原始 0923'!F778:F817)</ns0:f>
        <ns0:v>0.4552734375</ns0:v>
      </ns0:c>
      <ns0:c r="I691" s="238" t="n">
        <ns0:f>AVERAGE('GRPO原始 0923'!F768:F817)</ns0:f>
        <ns0:v>0.428125</ns0:v>
      </ns0:c>
      <ns0:c r="J691" s="240" t="n">
        <ns0:f>C691-C52</ns0:f>
        <ns0:v>-0.10312499999999997</ns0:v>
      </ns0:c>
      <ns0:c r="K691" s="240" t="n">
        <ns0:f>D691-D52</ns0:f>
        <ns0:v>-0.04765625000000001</ns0:v>
      </ns0:c>
      <ns0:c r="L691" s="240" t="n">
        <ns0:f>E691-E52</ns0:f>
        <ns0:v>-0.02604166666666663</ns0:v>
      </ns0:c>
      <ns0:c r="M691" s="240" t="n">
        <ns0:f>F691-F52</ns0:f>
        <ns0:v>-0.022265624999999956</ns0:v>
      </ns0:c>
      <ns0:c r="N691" s="240" t="n">
        <ns0:f>G691-G52</ns0:f>
        <ns0:v>-0.009375000000000022</ns0:v>
      </ns0:c>
      <ns0:c r="O691" s="240" t="n">
        <ns0:f>H691-H52</ns0:f>
        <ns0:v>-0.024804687500000033</ns0:v>
      </ns0:c>
      <ns0:c r="P691" s="240" t="n">
        <ns0:f>I691-I52</ns0:f>
        <ns0:v>-0.027812500000000018</ns0:v>
      </ns0:c>
    </ns0:row>
    <ns0:row r="692" ht="19" customHeight="1">
      <ns0:c r="A692" s="235" t="str">
        <ns0:v>linear-positive-0805</ns0:v>
      </ns0:c>
      <ns0:c r="B692" s="235" t="n">
        <ns0:v>52</ns0:v>
      </ns0:c>
      <ns0:c r="C692" s="238" t="n">
        <ns0:f>AVERAGE('GRPO原始 0923'!F814:F818)</ns0:f>
        <ns0:v>0.4984375</ns0:v>
      </ns0:c>
      <ns0:c r="D692" s="238" t="n">
        <ns0:f>AVERAGE('GRPO原始 0923'!F809:F818)</ns0:f>
        <ns0:v>0.49453125</ns0:v>
      </ns0:c>
      <ns0:c r="E692" s="238" t="n">
        <ns0:f>AVERAGE('GRPO原始 0923'!F804:F818)</ns0:f>
        <ns0:v>0.5072916666666667</ns0:v>
      </ns0:c>
      <ns0:c r="F692" s="238" t="n">
        <ns0:f>AVERAGE('GRPO原始 0923'!F799:F818)</ns0:f>
        <ns0:v>0.510546875</ns0:v>
      </ns0:c>
      <ns0:c r="G692" s="238" t="n">
        <ns0:f>AVERAGE('GRPO原始 0923'!F789:F818)</ns0:f>
        <ns0:v>0.49114583333333334</ns0:v>
      </ns0:c>
      <ns0:c r="H692" s="238" t="n">
        <ns0:f>AVERAGE('GRPO原始 0923'!F779:F818)</ns0:f>
        <ns0:v>0.460546875</ns0:v>
      </ns0:c>
      <ns0:c r="I692" s="238" t="n">
        <ns0:f>AVERAGE('GRPO原始 0923'!F769:F818)</ns0:f>
        <ns0:v>0.43296875</ns0:v>
      </ns0:c>
      <ns0:c r="J692" s="240" t="n">
        <ns0:f>C692-C53</ns0:f>
        <ns0:v>-0.08125000000000004</ns0:v>
      </ns0:c>
      <ns0:c r="K692" s="240" t="n">
        <ns0:f>D692-D53</ns0:f>
        <ns0:v>-0.05234375000000002</ns0:v>
      </ns0:c>
      <ns0:c r="L692" s="240" t="n">
        <ns0:f>E692-E53</ns0:f>
        <ns0:v>-0.03125</ns0:v>
      </ns0:c>
      <ns0:c r="M692" s="240" t="n">
        <ns0:f>F692-F53</ns0:f>
        <ns0:v>-0.0234375</ns0:v>
      </ns0:c>
      <ns0:c r="N692" s="240" t="n">
        <ns0:f>G692-G53</ns0:f>
        <ns0:v>-0.011458333333333293</ns0:v>
      </ns0:c>
      <ns0:c r="O692" s="240" t="n">
        <ns0:f>H692-H53</ns0:f>
        <ns0:v>-0.02363281249999999</ns0:v>
      </ns0:c>
      <ns0:c r="P692" s="240" t="n">
        <ns0:f>I692-I53</ns0:f>
        <ns0:v>-0.028593749999999973</ns0:v>
      </ns0:c>
    </ns0:row>
    <ns0:row r="693" ht="19" customHeight="1">
      <ns0:c r="A693" s="235" t="str">
        <ns0:v>linear-positive-0805</ns0:v>
      </ns0:c>
      <ns0:c r="B693" s="235" t="n">
        <ns0:v>53</ns0:v>
      </ns0:c>
      <ns0:c r="C693" s="238" t="n">
        <ns0:f>AVERAGE('GRPO原始 0923'!F815:F819)</ns0:f>
        <ns0:v>0.5078125</ns0:v>
      </ns0:c>
      <ns0:c r="D693" s="238" t="n">
        <ns0:f>AVERAGE('GRPO原始 0923'!F810:F819)</ns0:f>
        <ns0:v>0.50234375</ns0:v>
      </ns0:c>
      <ns0:c r="E693" s="238" t="n">
        <ns0:f>AVERAGE('GRPO原始 0923'!F805:F819)</ns0:f>
        <ns0:v>0.5</ns0:v>
      </ns0:c>
      <ns0:c r="F693" s="238" t="n">
        <ns0:f>AVERAGE('GRPO原始 0923'!F800:F819)</ns0:f>
        <ns0:v>0.510546875</ns0:v>
      </ns0:c>
      <ns0:c r="G693" s="238" t="n">
        <ns0:f>AVERAGE('GRPO原始 0923'!F790:F819)</ns0:f>
        <ns0:v>0.49296875</ns0:v>
      </ns0:c>
      <ns0:c r="H693" s="238" t="n">
        <ns0:f>AVERAGE('GRPO原始 0923'!F780:F819)</ns0:f>
        <ns0:v>0.4623046875</ns0:v>
      </ns0:c>
      <ns0:c r="I693" s="238" t="n">
        <ns0:f>AVERAGE('GRPO原始 0923'!F770:F819)</ns0:f>
        <ns0:v>0.43640625</ns0:v>
      </ns0:c>
      <ns0:c r="J693" s="240" t="n">
        <ns0:f>C693-C54</ns0:f>
        <ns0:v>-0.07656249999999998</ns0:v>
      </ns0:c>
      <ns0:c r="K693" s="240" t="n">
        <ns0:f>D693-D54</ns0:f>
        <ns0:v>-0.06328125000000007</ns0:v>
      </ns0:c>
      <ns0:c r="L693" s="240" t="n">
        <ns0:f>E693-E54</ns0:f>
        <ns0:v>-0.036979166666666674</ns0:v>
      </ns0:c>
      <ns0:c r="M693" s="240" t="n">
        <ns0:f>F693-F54</ns0:f>
        <ns0:v>-0.02968750000000009</ns0:v>
      </ns0:c>
      <ns0:c r="N693" s="240" t="n">
        <ns0:f>G693-G54</ns0:f>
        <ns0:v>-0.01744791666666662</ns0:v>
      </ns0:c>
      <ns0:c r="O693" s="240" t="n">
        <ns0:f>H693-H54</ns0:f>
        <ns0:v>-0.024804687500000033</ns0:v>
      </ns0:c>
      <ns0:c r="P693" s="240" t="n">
        <ns0:f>I693-I54</ns0:f>
        <ns0:v>-0.03125</ns0:v>
      </ns0:c>
    </ns0:row>
    <ns0:row r="694" ht="19" customHeight="1">
      <ns0:c r="A694" s="235" t="str">
        <ns0:v>linear-positive-0805</ns0:v>
      </ns0:c>
      <ns0:c r="B694" s="235" t="n">
        <ns0:v>54</ns0:v>
      </ns0:c>
      <ns0:c r="C694" s="238" t="n">
        <ns0:f>AVERAGE('GRPO原始 0923'!F816:F820)</ns0:f>
        <ns0:v>0.53125</ns0:v>
      </ns0:c>
      <ns0:c r="D694" s="238" t="n">
        <ns0:f>AVERAGE('GRPO原始 0923'!F811:F820)</ns0:f>
        <ns0:v>0.509375</ns0:v>
      </ns0:c>
      <ns0:c r="E694" s="238" t="n">
        <ns0:f>AVERAGE('GRPO原始 0923'!F806:F820)</ns0:f>
        <ns0:v>0.49947916666666664</ns0:v>
      </ns0:c>
      <ns0:c r="F694" s="238" t="n">
        <ns0:f>AVERAGE('GRPO原始 0923'!F801:F820)</ns0:f>
        <ns0:v>0.513671875</ns0:v>
      </ns0:c>
      <ns0:c r="G694" s="238" t="n">
        <ns0:f>AVERAGE('GRPO原始 0923'!F791:F820)</ns0:f>
        <ns0:v>0.4947916666666667</ns0:v>
      </ns0:c>
      <ns0:c r="H694" s="238" t="n">
        <ns0:f>AVERAGE('GRPO原始 0923'!F781:F820)</ns0:f>
        <ns0:v>0.467578125</ns0:v>
      </ns0:c>
      <ns0:c r="I694" s="238" t="n">
        <ns0:f>AVERAGE('GRPO原始 0923'!F771:F820)</ns0:f>
        <ns0:v>0.44171875</ns0:v>
      </ns0:c>
      <ns0:c r="J694" s="240" t="n">
        <ns0:f>C694-C55</ns0:f>
        <ns0:v>-0.04843750000000002</ns0:v>
      </ns0:c>
      <ns0:c r="K694" s="240" t="n">
        <ns0:f>D694-D55</ns0:f>
        <ns0:v>-0.06640625</ns0:v>
      </ns0:c>
      <ns0:c r="L694" s="240" t="n">
        <ns0:f>E694-E55</ns0:f>
        <ns0:v>-0.04218749999999999</ns0:v>
      </ns0:c>
      <ns0:c r="M694" s="240" t="n">
        <ns0:f>F694-F55</ns0:f>
        <ns0:v>-0.025781249999999978</ns0:v>
      </ns0:c>
      <ns0:c r="N694" s="240" t="n">
        <ns0:f>G694-G55</ns0:f>
        <ns0:v>-0.01874999999999999</ns0:v>
      </ns0:c>
      <ns0:c r="O694" s="240" t="n">
        <ns0:f>H694-H55</ns0:f>
        <ns0:v>-0.023046874999999967</ns0:v>
      </ns0:c>
      <ns0:c r="P694" s="240" t="n">
        <ns0:f>I694-I55</ns0:f>
        <ns0:v>-0.030000000000000027</ns0:v>
      </ns0:c>
    </ns0:row>
    <ns0:row r="695" ht="19" customHeight="1">
      <ns0:c r="A695" s="235" t="str">
        <ns0:v>linear-positive-0805</ns0:v>
      </ns0:c>
      <ns0:c r="B695" s="235" t="n">
        <ns0:v>55</ns0:v>
      </ns0:c>
      <ns0:c r="C695" s="238" t="n">
        <ns0:f>AVERAGE('GRPO原始 0923'!F817:F821)</ns0:f>
        <ns0:v>0.534375</ns0:v>
      </ns0:c>
      <ns0:c r="D695" s="238" t="n">
        <ns0:f>AVERAGE('GRPO原始 0923'!F812:F821)</ns0:f>
        <ns0:v>0.50546875</ns0:v>
      </ns0:c>
      <ns0:c r="E695" s="238" t="n">
        <ns0:f>AVERAGE('GRPO原始 0923'!F807:F821)</ns0:f>
        <ns0:v>0.49947916666666664</ns0:v>
      </ns0:c>
      <ns0:c r="F695" s="238" t="n">
        <ns0:f>AVERAGE('GRPO原始 0923'!F802:F821)</ns0:f>
        <ns0:v>0.511328125</ns0:v>
      </ns0:c>
      <ns0:c r="G695" s="238" t="n">
        <ns0:f>AVERAGE('GRPO原始 0923'!F792:F821)</ns0:f>
        <ns0:v>0.496875</ns0:v>
      </ns0:c>
      <ns0:c r="H695" s="238" t="n">
        <ns0:f>AVERAGE('GRPO原始 0923'!F782:F821)</ns0:f>
        <ns0:v>0.4716796875</ns0:v>
      </ns0:c>
      <ns0:c r="I695" s="238" t="n">
        <ns0:f>AVERAGE('GRPO原始 0923'!F772:F821)</ns0:f>
        <ns0:v>0.4421875</ns0:v>
      </ns0:c>
      <ns0:c r="J695" s="240" t="n">
        <ns0:f>C695-C56</ns0:f>
        <ns0:v>-0.0546875</ns0:v>
      </ns0:c>
      <ns0:c r="K695" s="240" t="n">
        <ns0:f>D695-D56</ns0:f>
        <ns0:v>-0.07578125000000002</ns0:v>
      </ns0:c>
      <ns0:c r="L695" s="240" t="n">
        <ns0:f>E695-E56</ns0:f>
        <ns0:v>-0.04739583333333336</ns0:v>
      </ns0:c>
      <ns0:c r="M695" s="240" t="n">
        <ns0:f>F695-F56</ns0:f>
        <ns0:v>-0.030859375000000022</ns0:v>
      </ns0:c>
      <ns0:c r="N695" s="240" t="n">
        <ns0:f>G695-G56</ns0:f>
        <ns0:v>-0.018229166666666685</ns0:v>
      </ns0:c>
      <ns0:c r="O695" s="240" t="n">
        <ns0:f>H695-H56</ns0:f>
        <ns0:v>-0.0244140625</ns0:v>
      </ns0:c>
      <ns0:c r="P695" s="240" t="n">
        <ns0:f>I695-I56</ns0:f>
        <ns0:v>-0.030937500000000007</ns0:v>
      </ns0:c>
    </ns0:row>
    <ns0:row r="696" ht="19" customHeight="1">
      <ns0:c r="A696" s="235" t="str">
        <ns0:v>linear-positive-0805</ns0:v>
      </ns0:c>
      <ns0:c r="B696" s="235" t="n">
        <ns0:v>56</ns0:v>
      </ns0:c>
      <ns0:c r="C696" s="238" t="n">
        <ns0:f>AVERAGE('GRPO原始 0923'!F818:F822)</ns0:f>
        <ns0:v>0.5046875</ns0:v>
      </ns0:c>
      <ns0:c r="D696" s="238" t="n">
        <ns0:f>AVERAGE('GRPO原始 0923'!F813:F822)</ns0:f>
        <ns0:v>0.48828125</ns0:v>
      </ns0:c>
      <ns0:c r="E696" s="238" t="n">
        <ns0:f>AVERAGE('GRPO原始 0923'!F808:F822)</ns0:f>
        <ns0:v>0.490625</ns0:v>
      </ns0:c>
      <ns0:c r="F696" s="238" t="n">
        <ns0:f>AVERAGE('GRPO原始 0923'!F803:F822)</ns0:f>
        <ns0:v>0.5078125</ns0:v>
      </ns0:c>
      <ns0:c r="G696" s="238" t="n">
        <ns0:f>AVERAGE('GRPO原始 0923'!F793:F822)</ns0:f>
        <ns0:v>0.4947916666666667</ns0:v>
      </ns0:c>
      <ns0:c r="H696" s="238" t="n">
        <ns0:f>AVERAGE('GRPO原始 0923'!F783:F822)</ns0:f>
        <ns0:v>0.4736328125</ns0:v>
      </ns0:c>
      <ns0:c r="I696" s="238" t="n">
        <ns0:f>AVERAGE('GRPO原始 0923'!F773:F822)</ns0:f>
        <ns0:v>0.44578125</ns0:v>
      </ns0:c>
      <ns0:c r="J696" s="240" t="n">
        <ns0:f>C696-C57</ns0:f>
        <ns0:v>-0.03281250000000002</ns0:v>
      </ns0:c>
      <ns0:c r="K696" s="240" t="n">
        <ns0:f>D696-D57</ns0:f>
        <ns0:v>-0.06796875000000002</ns0:v>
      </ns0:c>
      <ns0:c r="L696" s="240" t="n">
        <ns0:f>E696-E57</ns0:f>
        <ns0:v>-0.04270833333333335</ns0:v>
      </ns0:c>
      <ns0:c r="M696" s="240" t="n">
        <ns0:f>F696-F57</ns0:f>
        <ns0:v>-0.027734374999999978</ns0:v>
      </ns0:c>
      <ns0:c r="N696" s="240" t="n">
        <ns0:f>G696-G57</ns0:f>
        <ns0:v>-0.01874999999999999</ns0:v>
      </ns0:c>
      <ns0:c r="O696" s="240" t="n">
        <ns0:f>H696-H57</ns0:f>
        <ns0:v>-0.02070312499999999</ns0:v>
      </ns0:c>
      <ns0:c r="P696" s="240" t="n">
        <ns0:f>I696-I57</ns0:f>
        <ns0:v>-0.028906249999999967</ns0:v>
      </ns0:c>
    </ns0:row>
    <ns0:row r="697" ht="19" customHeight="1">
      <ns0:c r="A697" s="235" t="str">
        <ns0:v>linear-positive-0805</ns0:v>
      </ns0:c>
      <ns0:c r="B697" s="235" t="n">
        <ns0:v>57</ns0:v>
      </ns0:c>
      <ns0:c r="C697" s="238" t="n">
        <ns0:f>AVERAGE('GRPO原始 0923'!F819:F823)</ns0:f>
        <ns0:v>0.5109375</ns0:v>
      </ns0:c>
      <ns0:c r="D697" s="238" t="n">
        <ns0:f>AVERAGE('GRPO原始 0923'!F814:F823)</ns0:f>
        <ns0:v>0.5046875</ns0:v>
      </ns0:c>
      <ns0:c r="E697" s="238" t="n">
        <ns0:f>AVERAGE('GRPO原始 0923'!F809:F823)</ns0:f>
        <ns0:v>0.5</ns0:v>
      </ns0:c>
      <ns0:c r="F697" s="238" t="n">
        <ns0:f>AVERAGE('GRPO原始 0923'!F804:F823)</ns0:f>
        <ns0:v>0.508203125</ns0:v>
      </ns0:c>
      <ns0:c r="G697" s="238" t="n">
        <ns0:f>AVERAGE('GRPO原始 0923'!F794:F823)</ns0:f>
        <ns0:v>0.49661458333333336</ns0:v>
      </ns0:c>
      <ns0:c r="H697" s="238" t="n">
        <ns0:f>AVERAGE('GRPO原始 0923'!F784:F823)</ns0:f>
        <ns0:v>0.48046875</ns0:v>
      </ns0:c>
      <ns0:c r="I697" s="238" t="n">
        <ns0:f>AVERAGE('GRPO原始 0923'!F774:F823)</ns0:f>
        <ns0:v>0.45234375</ns0:v>
      </ns0:c>
      <ns0:c r="J697" s="240" t="n">
        <ns0:f>C697-C58</ns0:f>
        <ns0:v>-0.0234375</ns0:v>
      </ns0:c>
      <ns0:c r="K697" s="240" t="n">
        <ns0:f>D697-D58</ns0:f>
        <ns0:v>-0.05234375000000002</ns0:v>
      </ns0:c>
      <ns0:c r="L697" s="240" t="n">
        <ns0:f>E697-E58</ns0:f>
        <ns0:v>-0.04270833333333335</ns0:v>
      </ns0:c>
      <ns0:c r="M697" s="240" t="n">
        <ns0:f>F697-F58</ns0:f>
        <ns0:v>-0.029296875</ns0:v>
      </ns0:c>
      <ns0:c r="N697" s="240" t="n">
        <ns0:f>G697-G58</ns0:f>
        <ns0:v>-0.020572916666666663</ns0:v>
      </ns0:c>
      <ns0:c r="O697" s="240" t="n">
        <ns0:f>H697-H58</ns0:f>
        <ns0:v>-0.019140625000000022</ns0:v>
      </ns0:c>
      <ns0:c r="P697" s="240" t="n">
        <ns0:f>I697-I58</ns0:f>
        <ns0:v>-0.026718750000000013</ns0:v>
      </ns0:c>
    </ns0:row>
    <ns0:row r="698" ht="19" customHeight="1">
      <ns0:c r="A698" s="235" t="str">
        <ns0:v>linear-positive-0805</ns0:v>
      </ns0:c>
      <ns0:c r="B698" s="235" t="n">
        <ns0:v>58</ns0:v>
      </ns0:c>
      <ns0:c r="C698" s="238" t="n">
        <ns0:f>AVERAGE('GRPO原始 0923'!F820:F824)</ns0:f>
        <ns0:v>0.5</ns0:v>
      </ns0:c>
      <ns0:c r="D698" s="238" t="n">
        <ns0:f>AVERAGE('GRPO原始 0923'!F815:F824)</ns0:f>
        <ns0:v>0.50390625</ns0:v>
      </ns0:c>
      <ns0:c r="E698" s="238" t="n">
        <ns0:f>AVERAGE('GRPO原始 0923'!F810:F824)</ns0:f>
        <ns0:v>0.5015625</ns0:v>
      </ns0:c>
      <ns0:c r="F698" s="238" t="n">
        <ns0:f>AVERAGE('GRPO原始 0923'!F805:F824)</ns0:f>
        <ns0:v>0.5</ns0:v>
      </ns0:c>
      <ns0:c r="G698" s="238" t="n">
        <ns0:f>AVERAGE('GRPO原始 0923'!F795:F824)</ns0:f>
        <ns0:v>0.49973958333333335</ns0:v>
      </ns0:c>
      <ns0:c r="H698" s="238" t="n">
        <ns0:f>AVERAGE('GRPO原始 0923'!F785:F824)</ns0:f>
        <ns0:v>0.4833984375</ns0:v>
      </ns0:c>
      <ns0:c r="I698" s="238" t="n">
        <ns0:f>AVERAGE('GRPO原始 0923'!F775:F824)</ns0:f>
        <ns0:v>0.4559375</ns0:v>
      </ns0:c>
      <ns0:c r="J698" s="240" t="n">
        <ns0:f>C698-C59</ns0:f>
        <ns0:v>-0.0390625</ns0:v>
      </ns0:c>
      <ns0:c r="K698" s="240" t="n">
        <ns0:f>D698-D59</ns0:f>
        <ns0:v>-0.057812500000000044</ns0:v>
      </ns0:c>
      <ns0:c r="L698" s="240" t="n">
        <ns0:f>E698-E59</ns0:f>
        <ns0:v>-0.055208333333333304</ns0:v>
      </ns0:c>
      <ns0:c r="M698" s="240" t="n">
        <ns0:f>F698-F59</ns0:f>
        <ns0:v>-0.03749999999999998</ns0:v>
      </ns0:c>
      <ns0:c r="N698" s="240" t="n">
        <ns0:f>G698-G59</ns0:f>
        <ns0:v>-0.027604166666666652</ns0:v>
      </ns0:c>
      <ns0:c r="O698" s="240" t="n">
        <ns0:f>H698-H59</ns0:f>
        <ns0:v>-0.0205078125</ns0:v>
      </ns0:c>
      <ns0:c r="P698" s="240" t="n">
        <ns0:f>I698-I59</ns0:f>
        <ns0:v>-0.029374999999999984</ns0:v>
      </ns0:c>
    </ns0:row>
    <ns0:row r="699" ht="19" customHeight="1">
      <ns0:c r="A699" s="235" t="str">
        <ns0:v>linear-positive-0805</ns0:v>
      </ns0:c>
      <ns0:c r="B699" s="235" t="n">
        <ns0:v>59</ns0:v>
      </ns0:c>
      <ns0:c r="C699" s="238" t="n">
        <ns0:f>AVERAGE('GRPO原始 0923'!F821:F825)</ns0:f>
        <ns0:v>0.4734375</ns0:v>
      </ns0:c>
      <ns0:c r="D699" s="238" t="n">
        <ns0:f>AVERAGE('GRPO原始 0923'!F816:F825)</ns0:f>
        <ns0:v>0.50234375</ns0:v>
      </ns0:c>
      <ns0:c r="E699" s="238" t="n">
        <ns0:f>AVERAGE('GRPO原始 0923'!F811:F825)</ns0:f>
        <ns0:v>0.4973958333333333</ns0:v>
      </ns0:c>
      <ns0:c r="F699" s="238" t="n">
        <ns0:f>AVERAGE('GRPO原始 0923'!F806:F825)</ns0:f>
        <ns0:v>0.49296875</ns0:v>
      </ns0:c>
      <ns0:c r="G699" s="238" t="n">
        <ns0:f>AVERAGE('GRPO原始 0923'!F796:F825)</ns0:f>
        <ns0:v>0.4981770833333333</ns0:v>
      </ns0:c>
      <ns0:c r="H699" s="238" t="n">
        <ns0:f>AVERAGE('GRPO原始 0923'!F786:F825)</ns0:f>
        <ns0:v>0.483984375</ns0:v>
      </ns0:c>
      <ns0:c r="I699" s="238" t="n">
        <ns0:f>AVERAGE('GRPO原始 0923'!F776:F825)</ns0:f>
        <ns0:v>0.45609375</ns0:v>
      </ns0:c>
      <ns0:c r="J699" s="240" t="n">
        <ns0:f>C699-C60</ns0:f>
        <ns0:v>-0.05937500000000001</ns0:v>
      </ns0:c>
      <ns0:c r="K699" s="240" t="n">
        <ns0:f>D699-D60</ns0:f>
        <ns0:v>-0.053906250000000044</ns0:v>
      </ns0:c>
      <ns0:c r="L699" s="240" t="n">
        <ns0:f>E699-E60</ns0:f>
        <ns0:v>-0.06406249999999997</ns0:v>
      </ns0:c>
      <ns0:c r="M699" s="240" t="n">
        <ns0:f>F699-F60</ns0:f>
        <ns0:v>-0.04648437499999997</ns0:v>
      </ns0:c>
      <ns0:c r="N699" s="240" t="n">
        <ns0:f>G699-G60</ns0:f>
        <ns0:v>-0.030729166666666696</ns0:v>
      </ns0:c>
      <ns0:c r="O699" s="240" t="n">
        <ns0:f>H699-H60</ns0:f>
        <ns0:v>-0.021093750000000022</ns0:v>
      </ns0:c>
      <ns0:c r="P699" s="240" t="n">
        <ns0:f>I699-I60</ns0:f>
        <ns0:v>-0.03140624999999997</ns0:v>
      </ns0:c>
    </ns0:row>
    <ns0:row r="700" ht="19" customHeight="1">
      <ns0:c r="A700" s="235" t="str">
        <ns0:v>linear-positive-0805</ns0:v>
      </ns0:c>
      <ns0:c r="B700" s="235" t="n">
        <ns0:v>60</ns0:v>
      </ns0:c>
      <ns0:c r="C700" s="238" t="n">
        <ns0:f>AVERAGE('GRPO原始 0923'!F822:F826)</ns0:f>
        <ns0:v>0.4953125</ns0:v>
      </ns0:c>
      <ns0:c r="D700" s="238" t="n">
        <ns0:f>AVERAGE('GRPO原始 0923'!F817:F826)</ns0:f>
        <ns0:v>0.51484375</ns0:v>
      </ns0:c>
      <ns0:c r="E700" s="238" t="n">
        <ns0:f>AVERAGE('GRPO原始 0923'!F812:F826)</ns0:f>
        <ns0:v>0.5020833333333333</ns0:v>
      </ns0:c>
      <ns0:c r="F700" s="238" t="n">
        <ns0:f>AVERAGE('GRPO原始 0923'!F807:F826)</ns0:f>
        <ns0:v>0.4984375</ns0:v>
      </ns0:c>
      <ns0:c r="G700" s="238" t="n">
        <ns0:f>AVERAGE('GRPO原始 0923'!F797:F826)</ns0:f>
        <ns0:v>0.5041666666666667</ns0:v>
      </ns0:c>
      <ns0:c r="H700" s="238" t="n">
        <ns0:f>AVERAGE('GRPO原始 0923'!F787:F826)</ns0:f>
        <ns0:v>0.490625</ns0:v>
      </ns0:c>
      <ns0:c r="I700" s="238" t="n">
        <ns0:f>AVERAGE('GRPO原始 0923'!F777:F826)</ns0:f>
        <ns0:v>0.46140625</ns0:v>
      </ns0:c>
      <ns0:c r="J700" s="240" t="n">
        <ns0:f>C700-C61</ns0:f>
        <ns0:v>-0.046875000000000056</ns0:v>
      </ns0:c>
      <ns0:c r="K700" s="240" t="n">
        <ns0:f>D700-D61</ns0:f>
        <ns0:v>-0.05078125</ns0:v>
      </ns0:c>
      <ns0:c r="L700" s="240" t="n">
        <ns0:f>E700-E61</ns0:f>
        <ns0:v>-0.06614583333333335</ns0:v>
      </ns0:c>
      <ns0:c r="M700" s="240" t="n">
        <ns0:f>F700-F61</ns0:f>
        <ns0:v>-0.04726562499999998</ns0:v>
      </ns0:c>
      <ns0:c r="N700" s="240" t="n">
        <ns0:f>G700-G61</ns0:f>
        <ns0:v>-0.029687499999999978</ns0:v>
      </ns0:c>
      <ns0:c r="O700" s="240" t="n">
        <ns0:f>H700-H61</ns0:f>
        <ns0:v>-0.01953125</ns0:v>
      </ns0:c>
      <ns0:c r="P700" s="240" t="n">
        <ns0:f>I700-I61</ns0:f>
        <ns0:v>-0.02953125000000001</ns0:v>
      </ns0:c>
    </ns0:row>
    <ns0:row r="701" ht="19" customHeight="1">
      <ns0:c r="A701" s="235" t="str">
        <ns0:v>linear-positive-0805</ns0:v>
      </ns0:c>
      <ns0:c r="B701" s="235" t="n">
        <ns0:v>61</ns0:v>
      </ns0:c>
      <ns0:c r="C701" s="238" t="n">
        <ns0:f>AVERAGE('GRPO原始 0923'!F823:F827)</ns0:f>
        <ns0:v>0.5171875</ns0:v>
      </ns0:c>
      <ns0:c r="D701" s="238" t="n">
        <ns0:f>AVERAGE('GRPO原始 0923'!F818:F827)</ns0:f>
        <ns0:v>0.5109375</ns0:v>
      </ns0:c>
      <ns0:c r="E701" s="238" t="n">
        <ns0:f>AVERAGE('GRPO原始 0923'!F813:F827)</ns0:f>
        <ns0:v>0.4979166666666667</ns0:v>
      </ns0:c>
      <ns0:c r="F701" s="238" t="n">
        <ns0:f>AVERAGE('GRPO原始 0923'!F808:F827)</ns0:f>
        <ns0:v>0.497265625</ns0:v>
      </ns0:c>
      <ns0:c r="G701" s="238" t="n">
        <ns0:f>AVERAGE('GRPO原始 0923'!F798:F827)</ns0:f>
        <ns0:v>0.5088541666666667</ns0:v>
      </ns0:c>
      <ns0:c r="H701" s="238" t="n">
        <ns0:f>AVERAGE('GRPO原始 0923'!F788:F827)</ns0:f>
        <ns0:v>0.4931640625</ns0:v>
      </ns0:c>
      <ns0:c r="I701" s="238" t="n">
        <ns0:f>AVERAGE('GRPO原始 0923'!F778:F827)</ns0:f>
        <ns0:v>0.46640625</ns0:v>
      </ns0:c>
      <ns0:c r="J701" s="240" t="n">
        <ns0:f>C701-C62</ns0:f>
        <ns0:v>-0.06874999999999998</ns0:v>
      </ns0:c>
      <ns0:c r="K701" s="240" t="n">
        <ns0:f>D701-D62</ns0:f>
        <ns0:v>-0.05078125</ns0:v>
      </ns0:c>
      <ns0:c r="L701" s="240" t="n">
        <ns0:f>E701-E62</ns0:f>
        <ns0:v>-0.06822916666666667</ns0:v>
      </ns0:c>
      <ns0:c r="M701" s="240" t="n">
        <ns0:f>F701-F62</ns0:f>
        <ns0:v>-0.04921875000000003</ns0:v>
      </ns0:c>
      <ns0:c r="N701" s="240" t="n">
        <ns0:f>G701-G62</ns0:f>
        <ns0:v>-0.031770833333333304</ns0:v>
      </ns0:c>
      <ns0:c r="O701" s="240" t="n">
        <ns0:f>H701-H62</ns0:f>
        <ns0:v>-0.019726562500000044</ns0:v>
      </ns0:c>
      <ns0:c r="P701" s="240" t="n">
        <ns0:f>I701-I62</ns0:f>
        <ns0:v>-0.02999999999999997</ns0:v>
      </ns0:c>
    </ns0:row>
    <ns0:row r="702" ht="19" customHeight="1">
      <ns0:c r="A702" s="235" t="str">
        <ns0:v>linear-positive-0805</ns0:v>
      </ns0:c>
      <ns0:c r="B702" s="235" t="n">
        <ns0:v>62</ns0:v>
      </ns0:c>
      <ns0:c r="C702" s="238" t="n">
        <ns0:f>AVERAGE('GRPO原始 0923'!F824:F828)</ns0:f>
        <ns0:v>0.528125</ns0:v>
      </ns0:c>
      <ns0:c r="D702" s="238" t="n">
        <ns0:f>AVERAGE('GRPO原始 0923'!F819:F828)</ns0:f>
        <ns0:v>0.51953125</ns0:v>
      </ns0:c>
      <ns0:c r="E702" s="238" t="n">
        <ns0:f>AVERAGE('GRPO原始 0923'!F814:F828)</ns0:f>
        <ns0:v>0.5125</ns0:v>
      </ns0:c>
      <ns0:c r="F702" s="238" t="n">
        <ns0:f>AVERAGE('GRPO原始 0923'!F809:F828)</ns0:f>
        <ns0:v>0.50703125</ns0:v>
      </ns0:c>
      <ns0:c r="G702" s="238" t="n">
        <ns0:f>AVERAGE('GRPO原始 0923'!F799:F828)</ns0:f>
        <ns0:v>0.5135416666666667</ns0:v>
      </ns0:c>
      <ns0:c r="H702" s="238" t="n">
        <ns0:f>AVERAGE('GRPO原始 0923'!F789:F828)</ns0:f>
        <ns0:v>0.4982421875</ns0:v>
      </ns0:c>
      <ns0:c r="I702" s="238" t="n">
        <ns0:f>AVERAGE('GRPO原始 0923'!F779:F828)</ns0:f>
        <ns0:v>0.47234375</ns0:v>
      </ns0:c>
      <ns0:c r="J702" s="240" t="n">
        <ns0:f>C702-C63</ns0:f>
        <ns0:v>-0.08281250000000007</ns0:v>
      </ns0:c>
      <ns0:c r="K702" s="240" t="n">
        <ns0:f>D702-D63</ns0:f>
        <ns0:v>-0.05312499999999998</ns0:v>
      </ns0:c>
      <ns0:c r="L702" s="240" t="n">
        <ns0:f>E702-E63</ns0:f>
        <ns0:v>-0.0625</ns0:v>
      </ns0:c>
      <ns0:c r="M702" s="240" t="n">
        <ns0:f>F702-F63</ns0:f>
        <ns0:v>-0.052734375</ns0:v>
      </ns0:c>
      <ns0:c r="N702" s="240" t="n">
        <ns0:f>G702-G63</ns0:f>
        <ns0:v>-0.033333333333333326</ns0:v>
      </ns0:c>
      <ns0:c r="O702" s="240" t="n">
        <ns0:f>H702-H63</ns0:f>
        <ns0:v>-0.021875000000000033</ns0:v>
      </ns0:c>
      <ns0:c r="P702" s="240" t="n">
        <ns0:f>I702-I63</ns0:f>
        <ns0:v>-0.029531249999999953</ns0:v>
      </ns0:c>
    </ns0:row>
    <ns0:row r="703" ht="19" customHeight="1">
      <ns0:c r="A703" s="235" t="str">
        <ns0:v>linear-positive-0805</ns0:v>
      </ns0:c>
      <ns0:c r="B703" s="235" t="n">
        <ns0:v>63</ns0:v>
      </ns0:c>
      <ns0:c r="C703" s="238" t="n">
        <ns0:f>AVERAGE('GRPO原始 0923'!F825:F829)</ns0:f>
        <ns0:v>0.575</ns0:v>
      </ns0:c>
      <ns0:c r="D703" s="238" t="n">
        <ns0:f>AVERAGE('GRPO原始 0923'!F820:F829)</ns0:f>
        <ns0:v>0.5375</ns0:v>
      </ns0:c>
      <ns0:c r="E703" s="238" t="n">
        <ns0:f>AVERAGE('GRPO原始 0923'!F815:F829)</ns0:f>
        <ns0:v>0.5276041666666667</ns0:v>
      </ns0:c>
      <ns0:c r="F703" s="238" t="n">
        <ns0:f>AVERAGE('GRPO原始 0923'!F810:F829)</ns0:f>
        <ns0:v>0.519921875</ns0:v>
      </ns0:c>
      <ns0:c r="G703" s="238" t="n">
        <ns0:f>AVERAGE('GRPO原始 0923'!F800:F829)</ns0:f>
        <ns0:v>0.51953125</ns0:v>
      </ns0:c>
      <ns0:c r="H703" s="238" t="n">
        <ns0:f>AVERAGE('GRPO原始 0923'!F790:F829)</ns0:f>
        <ns0:v>0.5041015625</ns0:v>
      </ns0:c>
      <ns0:c r="I703" s="238" t="n">
        <ns0:f>AVERAGE('GRPO原始 0923'!F780:F829)</ns0:f>
        <ns0:v>0.47734375</ns0:v>
      </ns0:c>
      <ns0:c r="J703" s="240" t="n">
        <ns0:f>C703-C64</ns0:f>
        <ns0:v>-0.05625000000000002</ns0:v>
      </ns0:c>
      <ns0:c r="K703" s="240" t="n">
        <ns0:f>D703-D64</ns0:f>
        <ns0:v>-0.04765625000000007</ns0:v>
      </ns0:c>
      <ns0:c r="L703" s="240" t="n">
        <ns0:f>E703-E64</ns0:f>
        <ns0:v>-0.05729166666666663</ns0:v>
      </ns0:c>
      <ns0:c r="M703" s="240" t="n">
        <ns0:f>F703-F64</ns0:f>
        <ns0:v>-0.05546875000000007</ns0:v>
      </ns0:c>
      <ns0:c r="N703" s="240" t="n">
        <ns0:f>G703-G64</ns0:f>
        <ns0:v>-0.035677083333333304</ns0:v>
      </ns0:c>
      <ns0:c r="O703" s="240" t="n">
        <ns0:f>H703-H64</ns0:f>
        <ns0:v>-0.02499999999999991</ns0:v>
      </ns0:c>
      <ns0:c r="P703" s="240" t="n">
        <ns0:f>I703-I64</ns0:f>
        <ns0:v>-0.029374999999999984</ns0:v>
      </ns0:c>
    </ns0:row>
    <ns0:row r="704" ht="19" customHeight="1">
      <ns0:c r="A704" s="235" t="str">
        <ns0:v>linear-positive-0805</ns0:v>
      </ns0:c>
      <ns0:c r="B704" s="235" t="n">
        <ns0:v>64</ns0:v>
      </ns0:c>
      <ns0:c r="C704" s="238" t="n">
        <ns0:f>AVERAGE('GRPO原始 0923'!F826:F830)</ns0:f>
        <ns0:v>0.6</ns0:v>
      </ns0:c>
      <ns0:c r="D704" s="238" t="n">
        <ns0:f>AVERAGE('GRPO原始 0923'!F821:F830)</ns0:f>
        <ns0:v>0.53671875</ns0:v>
      </ns0:c>
      <ns0:c r="E704" s="238" t="n">
        <ns0:f>AVERAGE('GRPO原始 0923'!F816:F830)</ns0:f>
        <ns0:v>0.5348958333333333</ns0:v>
      </ns0:c>
      <ns0:c r="F704" s="238" t="n">
        <ns0:f>AVERAGE('GRPO原始 0923'!F811:F830)</ns0:f>
        <ns0:v>0.523046875</ns0:v>
      </ns0:c>
      <ns0:c r="G704" s="238" t="n">
        <ns0:f>AVERAGE('GRPO原始 0923'!F801:F830)</ns0:f>
        <ns0:v>0.5213541666666667</ns0:v>
      </ns0:c>
      <ns0:c r="H704" s="238" t="n">
        <ns0:f>AVERAGE('GRPO原始 0923'!F791:F830)</ns0:f>
        <ns0:v>0.5052734375</ns0:v>
      </ns0:c>
      <ns0:c r="I704" s="238" t="n">
        <ns0:f>AVERAGE('GRPO原始 0923'!F781:F830)</ns0:f>
        <ns0:v>0.48140625</ns0:v>
      </ns0:c>
      <ns0:c r="J704" s="240" t="n">
        <ns0:f>C704-C65</ns0:f>
        <ns0:v>-0.0546875</ns0:v>
      </ns0:c>
      <ns0:c r="K704" s="240" t="n">
        <ns0:f>D704-D65</ns0:f>
        <ns0:v>-0.05703124999999998</ns0:v>
      </ns0:c>
      <ns0:c r="L704" s="240" t="n">
        <ns0:f>E704-E65</ns0:f>
        <ns0:v>-0.054166666666666696</ns0:v>
      </ns0:c>
      <ns0:c r="M704" s="240" t="n">
        <ns0:f>F704-F65</ns0:f>
        <ns0:v>-0.06171874999999993</ns0:v>
      </ns0:c>
      <ns0:c r="N704" s="240" t="n">
        <ns0:f>G704-G65</ns0:f>
        <ns0:v>-0.03619791666666661</ns0:v>
      </ns0:c>
      <ns0:c r="O704" s="240" t="n">
        <ns0:f>H704-H65</ns0:f>
        <ns0:v>-0.0283203125</ns0:v>
      </ns0:c>
      <ns0:c r="P704" s="240" t="n">
        <ns0:f>I704-I65</ns0:f>
        <ns0:v>-0.029843750000000002</ns0:v>
      </ns0:c>
    </ns0:row>
    <ns0:row r="705" ht="19" customHeight="1">
      <ns0:c r="A705" s="235" t="str">
        <ns0:v>linear-positive-0805</ns0:v>
      </ns0:c>
      <ns0:c r="B705" s="235" t="n">
        <ns0:v>65</ns0:v>
      </ns0:c>
      <ns0:c r="C705" s="238" t="n">
        <ns0:f>AVERAGE('GRPO原始 0923'!F827:F831)</ns0:f>
        <ns0:v>0.590625</ns0:v>
      </ns0:c>
      <ns0:c r="D705" s="238" t="n">
        <ns0:f>AVERAGE('GRPO原始 0923'!F822:F831)</ns0:f>
        <ns0:v>0.54296875</ns0:v>
      </ns0:c>
      <ns0:c r="E705" s="238" t="n">
        <ns0:f>AVERAGE('GRPO原始 0923'!F817:F831)</ns0:f>
        <ns0:v>0.5401041666666667</ns0:v>
      </ns0:c>
      <ns0:c r="F705" s="238" t="n">
        <ns0:f>AVERAGE('GRPO原始 0923'!F812:F831)</ns0:f>
        <ns0:v>0.52421875</ns0:v>
      </ns0:c>
      <ns0:c r="G705" s="238" t="n">
        <ns0:f>AVERAGE('GRPO原始 0923'!F802:F831)</ns0:f>
        <ns0:v>0.521875</ns0:v>
      </ns0:c>
      <ns0:c r="H705" s="238" t="n">
        <ns0:f>AVERAGE('GRPO原始 0923'!F792:F831)</ns0:f>
        <ns0:v>0.5083984375</ns0:v>
      </ns0:c>
      <ns0:c r="I705" s="238" t="n">
        <ns0:f>AVERAGE('GRPO原始 0923'!F782:F831)</ns0:f>
        <ns0:v>0.4859375</ns0:v>
      </ns0:c>
      <ns0:c r="J705" s="240" t="n">
        <ns0:f>C705-C66</ns0:f>
        <ns0:v>-0.07343750000000004</ns0:v>
      </ns0:c>
      <ns0:c r="K705" s="240" t="n">
        <ns0:f>D705-D66</ns0:f>
        <ns0:v>-0.06015625000000002</ns0:v>
      </ns0:c>
      <ns0:c r="L705" s="240" t="n">
        <ns0:f>E705-E66</ns0:f>
        <ns0:v>-0.05833333333333324</ns0:v>
      </ns0:c>
      <ns0:c r="M705" s="240" t="n">
        <ns0:f>F705-F66</ns0:f>
        <ns0:v>-0.06796875000000002</ns0:v>
      </ns0:c>
      <ns0:c r="N705" s="240" t="n">
        <ns0:f>G705-G66</ns0:f>
        <ns0:v>-0.04062500000000002</ns0:v>
      </ns0:c>
      <ns0:c r="O705" s="240" t="n">
        <ns0:f>H705-H66</ns0:f>
        <ns0:v>-0.028710937499999978</ns0:v>
      </ns0:c>
      <ns0:c r="P705" s="240" t="n">
        <ns0:f>I705-I66</ns0:f>
        <ns0:v>-0.03156249999999994</ns0:v>
      </ns0:c>
    </ns0:row>
    <ns0:row r="706" ht="19" customHeight="1">
      <ns0:c r="A706" s="235" t="str">
        <ns0:v>linear-positive-0805</ns0:v>
      </ns0:c>
      <ns0:c r="B706" s="235" t="n">
        <ns0:v>66</ns0:v>
      </ns0:c>
      <ns0:c r="C706" s="238" t="n">
        <ns0:f>AVERAGE('GRPO原始 0923'!F828:F832)</ns0:f>
        <ns0:v>0.584375</ns0:v>
      </ns0:c>
      <ns0:c r="D706" s="238" t="n">
        <ns0:f>AVERAGE('GRPO原始 0923'!F823:F832)</ns0:f>
        <ns0:v>0.55078125</ns0:v>
      </ns0:c>
      <ns0:c r="E706" s="238" t="n">
        <ns0:f>AVERAGE('GRPO原始 0923'!F818:F832)</ns0:f>
        <ns0:v>0.5354166666666667</ns0:v>
      </ns0:c>
      <ns0:c r="F706" s="238" t="n">
        <ns0:f>AVERAGE('GRPO原始 0923'!F813:F832)</ns0:f>
        <ns0:v>0.51953125</ns0:v>
      </ns0:c>
      <ns0:c r="G706" s="238" t="n">
        <ns0:f>AVERAGE('GRPO原始 0923'!F803:F832)</ns0:f>
        <ns0:v>0.5221354166666666</ns0:v>
      </ns0:c>
      <ns0:c r="H706" s="238" t="n">
        <ns0:f>AVERAGE('GRPO原始 0923'!F793:F832)</ns0:f>
        <ns0:v>0.5087890625</ns0:v>
      </ns0:c>
      <ns0:c r="I706" s="238" t="n">
        <ns0:f>AVERAGE('GRPO原始 0923'!F783:F832)</ns0:f>
        <ns0:v>0.4890625</ns0:v>
      </ns0:c>
      <ns0:c r="J706" s="240" t="n">
        <ns0:f>C706-C67</ns0:f>
        <ns0:v>-0.07968750000000002</ns0:v>
      </ns0:c>
      <ns0:c r="K706" s="240" t="n">
        <ns0:f>D706-D67</ns0:f>
        <ns0:v>-0.07421875</ns0:v>
      </ns0:c>
      <ns0:c r="L706" s="240" t="n">
        <ns0:f>E706-E67</ns0:f>
        <ns0:v>-0.060416666666666674</ns0:v>
      </ns0:c>
      <ns0:c r="M706" s="240" t="n">
        <ns0:f>F706-F67</ns0:f>
        <ns0:v>-0.07109374999999996</ns0:v>
      </ns0:c>
      <ns0:c r="N706" s="240" t="n">
        <ns0:f>G706-G67</ns0:f>
        <ns0:v>-0.04322916666666665</ns0:v>
      </ns0:c>
      <ns0:c r="O706" s="240" t="n">
        <ns0:f>H706-H67</ns0:f>
        <ns0:v>-0.03261718749999998</ns0:v>
      </ns0:c>
      <ns0:c r="P706" s="240" t="n">
        <ns0:f>I706-I67</ns0:f>
        <ns0:v>-0.031406250000000024</ns0:v>
      </ns0:c>
    </ns0:row>
    <ns0:row r="707" ht="19" customHeight="1">
      <ns0:c r="A707" s="235" t="str">
        <ns0:v>linear-positive-0805</ns0:v>
      </ns0:c>
      <ns0:c r="B707" s="235" t="n">
        <ns0:v>67</ns0:v>
      </ns0:c>
      <ns0:c r="C707" s="238" t="n">
        <ns0:f>AVERAGE('GRPO原始 0923'!F829:F833)</ns0:f>
        <ns0:v>0.5609375</ns0:v>
      </ns0:c>
      <ns0:c r="D707" s="238" t="n">
        <ns0:f>AVERAGE('GRPO原始 0923'!F824:F833)</ns0:f>
        <ns0:v>0.54453125</ns0:v>
      </ns0:c>
      <ns0:c r="E707" s="238" t="n">
        <ns0:f>AVERAGE('GRPO原始 0923'!F819:F833)</ns0:f>
        <ns0:v>0.5333333333333333</ns0:v>
      </ns0:c>
      <ns0:c r="F707" s="238" t="n">
        <ns0:f>AVERAGE('GRPO原始 0923'!F814:F833)</ns0:f>
        <ns0:v>0.524609375</ns0:v>
      </ns0:c>
      <ns0:c r="G707" s="238" t="n">
        <ns0:f>AVERAGE('GRPO原始 0923'!F804:F833)</ns0:f>
        <ns0:v>0.5203125</ns0:v>
      </ns0:c>
      <ns0:c r="H707" s="238" t="n">
        <ns0:f>AVERAGE('GRPO原始 0923'!F794:F833)</ns0:f>
        <ns0:v>0.50859375</ns0:v>
      </ns0:c>
      <ns0:c r="I707" s="238" t="n">
        <ns0:f>AVERAGE('GRPO原始 0923'!F784:F833)</ns0:f>
        <ns0:v>0.49328125</ns0:v>
      </ns0:c>
      <ns0:c r="J707" s="240" t="n">
        <ns0:f>C707-C68</ns0:f>
        <ns0:v>-0.06718750000000007</ns0:v>
      </ns0:c>
      <ns0:c r="K707" s="240" t="n">
        <ns0:f>D707-D68</ns0:f>
        <ns0:v>-0.07499999999999996</ns0:v>
      </ns0:c>
      <ns0:c r="L707" s="240" t="n">
        <ns0:f>E707-E68</ns0:f>
        <ns0:v>-0.057812500000000044</ns0:v>
      </ns0:c>
      <ns0:c r="M707" s="240" t="n">
        <ns0:f>F707-F68</ns0:f>
        <ns0:v>-0.06367187499999993</ns0:v>
      </ns0:c>
      <ns0:c r="N707" s="240" t="n">
        <ns0:f>G707-G68</ns0:f>
        <ns0:v>-0.04453125000000002</ns0:v>
      </ns0:c>
      <ns0:c r="O707" s="240" t="n">
        <ns0:f>H707-H68</ns0:f>
        <ns0:v>-0.0341796875</ns0:v>
      </ns0:c>
      <ns0:c r="P707" s="240" t="n">
        <ns0:f>I707-I68</ns0:f>
        <ns0:v>-0.030312499999999964</ns0:v>
      </ns0:c>
    </ns0:row>
    <ns0:row r="708" ht="19" customHeight="1">
      <ns0:c r="A708" s="235" t="str">
        <ns0:v>linear-positive-0805</ns0:v>
      </ns0:c>
      <ns0:c r="B708" s="235" t="n">
        <ns0:v>68</ns0:v>
      </ns0:c>
      <ns0:c r="C708" s="238" t="n">
        <ns0:f>AVERAGE('GRPO原始 0923'!F830:F834)</ns0:f>
        <ns0:v>0.5203125</ns0:v>
      </ns0:c>
      <ns0:c r="D708" s="238" t="n">
        <ns0:f>AVERAGE('GRPO原始 0923'!F825:F834)</ns0:f>
        <ns0:v>0.54765625</ns0:v>
      </ns0:c>
      <ns0:c r="E708" s="238" t="n">
        <ns0:f>AVERAGE('GRPO原始 0923'!F820:F834)</ns0:f>
        <ns0:v>0.5317708333333333</ns0:v>
      </ns0:c>
      <ns0:c r="F708" s="238" t="n">
        <ns0:f>AVERAGE('GRPO原始 0923'!F815:F834)</ns0:f>
        <ns0:v>0.52578125</ns0:v>
      </ns0:c>
      <ns0:c r="G708" s="238" t="n">
        <ns0:f>AVERAGE('GRPO原始 0923'!F805:F834)</ns0:f>
        <ns0:v>0.5158854166666667</ns0:v>
      </ns0:c>
      <ns0:c r="H708" s="238" t="n">
        <ns0:f>AVERAGE('GRPO原始 0923'!F795:F834)</ns0:f>
        <ns0:v>0.51171875</ns0:v>
      </ns0:c>
      <ns0:c r="I708" s="238" t="n">
        <ns0:f>AVERAGE('GRPO原始 0923'!F785:F834)</ns0:f>
        <ns0:v>0.49625</ns0:v>
      </ns0:c>
      <ns0:c r="J708" s="240" t="n">
        <ns0:f>C708-C69</ns0:f>
        <ns0:v>-0.07968750000000002</ns0:v>
      </ns0:c>
      <ns0:c r="K708" s="240" t="n">
        <ns0:f>D708-D69</ns0:f>
        <ns0:v>-0.06796875000000002</ns0:v>
      </ns0:c>
      <ns0:c r="L708" s="240" t="n">
        <ns0:f>E708-E69</ns0:f>
        <ns0:v>-0.05833333333333335</ns0:v>
      </ns0:c>
      <ns0:c r="M708" s="240" t="n">
        <ns0:f>F708-F69</ns0:f>
        <ns0:v>-0.06289062499999998</ns0:v>
      </ns0:c>
      <ns0:c r="N708" s="240" t="n">
        <ns0:f>G708-G69</ns0:f>
        <ns0:v>-0.04765625000000007</ns0:v>
      </ns0:c>
      <ns0:c r="O708" s="240" t="n">
        <ns0:f>H708-H69</ns0:f>
        <ns0:v>-0.03769531250000002</ns0:v>
      </ns0:c>
      <ns0:c r="P708" s="240" t="n">
        <ns0:f>I708-I69</ns0:f>
        <ns0:v>-0.02999999999999997</ns0:v>
      </ns0:c>
    </ns0:row>
    <ns0:row r="709" ht="19" customHeight="1">
      <ns0:c r="A709" s="235" t="str">
        <ns0:v>linear-positive-0805</ns0:v>
      </ns0:c>
      <ns0:c r="B709" s="235" t="n">
        <ns0:v>69</ns0:v>
      </ns0:c>
      <ns0:c r="C709" s="238" t="n">
        <ns0:f>AVERAGE('GRPO原始 0923'!F831:F835)</ns0:f>
        <ns0:v>0.49375</ns0:v>
      </ns0:c>
      <ns0:c r="D709" s="238" t="n">
        <ns0:f>AVERAGE('GRPO原始 0923'!F826:F835)</ns0:f>
        <ns0:v>0.546875</ns0:v>
      </ns0:c>
      <ns0:c r="E709" s="238" t="n">
        <ns0:f>AVERAGE('GRPO原始 0923'!F821:F835)</ns0:f>
        <ns0:v>0.5223958333333333</ns0:v>
      </ns0:c>
      <ns0:c r="F709" s="238" t="n">
        <ns0:f>AVERAGE('GRPO原始 0923'!F816:F835)</ns0:f>
        <ns0:v>0.524609375</ns0:v>
      </ns0:c>
      <ns0:c r="G709" s="238" t="n">
        <ns0:f>AVERAGE('GRPO原始 0923'!F806:F835)</ns0:f>
        <ns0:v>0.5109375</ns0:v>
      </ns0:c>
      <ns0:c r="H709" s="238" t="n">
        <ns0:f>AVERAGE('GRPO原始 0923'!F796:F835)</ns0:f>
        <ns0:v>0.5103515625</ns0:v>
      </ns0:c>
      <ns0:c r="I709" s="238" t="n">
        <ns0:f>AVERAGE('GRPO原始 0923'!F786:F835)</ns0:f>
        <ns0:v>0.4965625</ns0:v>
      </ns0:c>
      <ns0:c r="J709" s="240" t="n">
        <ns0:f>C709-C70</ns0:f>
        <ns0:v>-0.0703125</ns0:v>
      </ns0:c>
      <ns0:c r="K709" s="240" t="n">
        <ns0:f>D709-D70</ns0:f>
        <ns0:v>-0.0625</ns0:v>
      </ns0:c>
      <ns0:c r="L709" s="240" t="n">
        <ns0:f>E709-E70</ns0:f>
        <ns0:v>-0.06145833333333339</ns0:v>
      </ns0:c>
      <ns0:c r="M709" s="240" t="n">
        <ns0:f>F709-F70</ns0:f>
        <ns0:v>-0.05820312499999991</ns0:v>
      </ns0:c>
      <ns0:c r="N709" s="240" t="n">
        <ns0:f>G709-G70</ns0:f>
        <ns0:v>-0.05182291666666661</ns0:v>
      </ns0:c>
      <ns0:c r="O709" s="240" t="n">
        <ns0:f>H709-H70</ns0:f>
        <ns0:v>-0.03867187500000002</ns0:v>
      </ns0:c>
      <ns0:c r="P709" s="240" t="n">
        <ns0:f>I709-I70</ns0:f>
        <ns0:v>-0.02937499999999993</ns0:v>
      </ns0:c>
    </ns0:row>
    <ns0:row r="710" ht="19" customHeight="1">
      <ns0:c r="A710" s="235" t="str">
        <ns0:v>linear-positive-0805</ns0:v>
      </ns0:c>
      <ns0:c r="B710" s="235" t="n">
        <ns0:v>70</ns0:v>
      </ns0:c>
      <ns0:c r="C710" s="238" t="n">
        <ns0:f>AVERAGE('GRPO原始 0923'!F832:F836)</ns0:f>
        <ns0:v>0.503125</ns0:v>
      </ns0:c>
      <ns0:c r="D710" s="238" t="n">
        <ns0:f>AVERAGE('GRPO原始 0923'!F827:F836)</ns0:f>
        <ns0:v>0.546875</ns0:v>
      </ns0:c>
      <ns0:c r="E710" s="238" t="n">
        <ns0:f>AVERAGE('GRPO原始 0923'!F822:F836)</ns0:f>
        <ns0:v>0.5296875</ns0:v>
      </ns0:c>
      <ns0:c r="F710" s="238" t="n">
        <ns0:f>AVERAGE('GRPO原始 0923'!F817:F836)</ns0:f>
        <ns0:v>0.530859375</ns0:v>
      </ns0:c>
      <ns0:c r="G710" s="238" t="n">
        <ns0:f>AVERAGE('GRPO原始 0923'!F807:F836)</ns0:f>
        <ns0:v>0.5145833333333333</ns0:v>
      </ns0:c>
      <ns0:c r="H710" s="238" t="n">
        <ns0:f>AVERAGE('GRPO原始 0923'!F797:F836)</ns0:f>
        <ns0:v>0.51484375</ns0:v>
      </ns0:c>
      <ns0:c r="I710" s="238" t="n">
        <ns0:f>AVERAGE('GRPO原始 0923'!F787:F836)</ns0:f>
        <ns0:v>0.501875</ns0:v>
      </ns0:c>
      <ns0:c r="J710" s="240" t="n">
        <ns0:f>C710-C71</ns0:f>
        <ns0:v>-0.04531249999999998</ns0:v>
      </ns0:c>
      <ns0:c r="K710" s="240" t="n">
        <ns0:f>D710-D71</ns0:f>
        <ns0:v>-0.059374999999999956</ns0:v>
      </ns0:c>
      <ns0:c r="L710" s="240" t="n">
        <ns0:f>E710-E71</ns0:f>
        <ns0:v>-0.055208333333333304</ns0:v>
      </ns0:c>
      <ns0:c r="M710" s="240" t="n">
        <ns0:f>F710-F71</ns0:f>
        <ns0:v>-0.05507812499999998</ns0:v>
      </ns0:c>
      <ns0:c r="N710" s="240" t="n">
        <ns0:f>G710-G71</ns0:f>
        <ns0:v>-0.051302083333333415</ns0:v>
      </ns0:c>
      <ns0:c r="O710" s="240" t="n">
        <ns0:f>H710-H71</ns0:f>
        <ns0:v>-0.037109375</ns0:v>
      </ns0:c>
      <ns0:c r="P710" s="240" t="n">
        <ns0:f>I710-I71</ns0:f>
        <ns0:v>-0.02750000000000008</ns0:v>
      </ns0:c>
    </ns0:row>
    <ns0:row r="711" ht="19" customHeight="1">
      <ns0:c r="A711" s="235" t="str">
        <ns0:v>linear-positive-0805</ns0:v>
      </ns0:c>
      <ns0:c r="B711" s="235" t="n">
        <ns0:v>71</ns0:v>
      </ns0:c>
      <ns0:c r="C711" s="238" t="n">
        <ns0:f>AVERAGE('GRPO原始 0923'!F833:F837)</ns0:f>
        <ns0:v>0.49375</ns0:v>
      </ns0:c>
      <ns0:c r="D711" s="238" t="n">
        <ns0:f>AVERAGE('GRPO原始 0923'!F828:F837)</ns0:f>
        <ns0:v>0.5390625</ns0:v>
      </ns0:c>
      <ns0:c r="E711" s="238" t="n">
        <ns0:f>AVERAGE('GRPO原始 0923'!F823:F837)</ns0:f>
        <ns0:v>0.5317708333333333</ns0:v>
      </ns0:c>
      <ns0:c r="F711" s="238" t="n">
        <ns0:f>AVERAGE('GRPO原始 0923'!F818:F837)</ns0:f>
        <ns0:v>0.525</ns0:v>
      </ns0:c>
      <ns0:c r="G711" s="238" t="n">
        <ns0:f>AVERAGE('GRPO原始 0923'!F808:F837)</ns0:f>
        <ns0:v>0.5111979166666667</ns0:v>
      </ns0:c>
      <ns0:c r="H711" s="238" t="n">
        <ns0:f>AVERAGE('GRPO原始 0923'!F798:F837)</ns0:f>
        <ns0:v>0.51640625</ns0:v>
      </ns0:c>
      <ns0:c r="I711" s="238" t="n">
        <ns0:f>AVERAGE('GRPO原始 0923'!F788:F837)</ns0:f>
        <ns0:v>0.50234375</ns0:v>
      </ns0:c>
      <ns0:c r="J711" s="240" t="n">
        <ns0:f>C711-C72</ns0:f>
        <ns0:v>-0.043749999999999956</ns0:v>
      </ns0:c>
      <ns0:c r="K711" s="240" t="n">
        <ns0:f>D711-D72</ns0:f>
        <ns0:v>-0.061718750000000044</ns0:v>
      </ns0:c>
      <ns0:c r="L711" s="240" t="n">
        <ns0:f>E711-E72</ns0:f>
        <ns0:v>-0.06406250000000002</ns0:v>
      </ns0:c>
      <ns0:c r="M711" s="240" t="n">
        <ns0:f>F711-F72</ns0:f>
        <ns0:v>-0.05625000000000002</ns0:v>
      </ns0:c>
      <ns0:c r="N711" s="240" t="n">
        <ns0:f>G711-G72</ns0:f>
        <ns0:v>-0.05338541666666663</ns0:v>
      </ns0:c>
      <ns0:c r="O711" s="240" t="n">
        <ns0:f>H711-H72</ns0:f>
        <ns0:v>-0.039257812500000044</ns0:v>
      </ns0:c>
      <ns0:c r="P711" s="240" t="n">
        <ns0:f>I711-I72</ns0:f>
        <ns0:v>-0.028125000000000067</ns0:v>
      </ns0:c>
    </ns0:row>
    <ns0:row r="712" ht="19" customHeight="1">
      <ns0:c r="A712" s="235" t="str">
        <ns0:v>linear-positive-0805</ns0:v>
      </ns0:c>
      <ns0:c r="B712" s="235" t="n">
        <ns0:v>72</ns0:v>
      </ns0:c>
      <ns0:c r="C712" s="238" t="n">
        <ns0:f>AVERAGE('GRPO原始 0923'!F834:F838)</ns0:f>
        <ns0:v>0.4890625</ns0:v>
      </ns0:c>
      <ns0:c r="D712" s="238" t="n">
        <ns0:f>AVERAGE('GRPO原始 0923'!F829:F838)</ns0:f>
        <ns0:v>0.525</ns0:v>
      </ns0:c>
      <ns0:c r="E712" s="238" t="n">
        <ns0:f>AVERAGE('GRPO原始 0923'!F824:F838)</ns0:f>
        <ns0:v>0.5260416666666666</ns0:v>
      </ns0:c>
      <ns0:c r="F712" s="238" t="n">
        <ns0:f>AVERAGE('GRPO原始 0923'!F819:F838)</ns0:f>
        <ns0:v>0.522265625</ns0:v>
      </ns0:c>
      <ns0:c r="G712" s="238" t="n">
        <ns0:f>AVERAGE('GRPO原始 0923'!F809:F838)</ns0:f>
        <ns0:v>0.5130208333333334</ns0:v>
      </ns0:c>
      <ns0:c r="H712" s="238" t="n">
        <ns0:f>AVERAGE('GRPO原始 0923'!F799:F838)</ns0:f>
        <ns0:v>0.51640625</ns0:v>
      </ns0:c>
      <ns0:c r="I712" s="238" t="n">
        <ns0:f>AVERAGE('GRPO原始 0923'!F789:F838)</ns0:f>
        <ns0:v>0.50359375</ns0:v>
      </ns0:c>
      <ns0:c r="J712" s="240" t="n">
        <ns0:f>C712-C73</ns0:f>
        <ns0:v>-0.031249999999999944</ns0:v>
      </ns0:c>
      <ns0:c r="K712" s="240" t="n">
        <ns0:f>D712-D73</ns0:f>
        <ns0:v>-0.04921874999999998</ns0:v>
      </ns0:c>
      <ns0:c r="L712" s="240" t="n">
        <ns0:f>E712-E73</ns0:f>
        <ns0:v>-0.060416666666666674</ns0:v>
      </ns0:c>
      <ns0:c r="M712" s="240" t="n">
        <ns0:f>F712-F73</ns0:f>
        <ns0:v>-0.05117187500000009</ns0:v>
      </ns0:c>
      <ns0:c r="N712" s="240" t="n">
        <ns0:f>G712-G73</ns0:f>
        <ns0:v>-0.051562499999999956</ns0:v>
      </ns0:c>
      <ns0:c r="O712" s="240" t="n">
        <ns0:f>H712-H73</ns0:f>
        <ns0:v>-0.037304687500000044</ns0:v>
      </ns0:c>
      <ns0:c r="P712" s="240" t="n">
        <ns0:f>I712-I73</ns0:f>
        <ns0:v>-0.02734375</ns0:v>
      </ns0:c>
    </ns0:row>
    <ns0:row r="713" ht="19" customHeight="1">
      <ns0:c r="A713" s="235" t="str">
        <ns0:v>linear-positive-0805</ns0:v>
      </ns0:c>
      <ns0:c r="B713" s="235" t="n">
        <ns0:v>73</ns0:v>
      </ns0:c>
      <ns0:c r="C713" s="238" t="n">
        <ns0:f>AVERAGE('GRPO原始 0923'!F835:F839)</ns0:f>
        <ns0:v>0.5078125</ns0:v>
      </ns0:c>
      <ns0:c r="D713" s="238" t="n">
        <ns0:f>AVERAGE('GRPO原始 0923'!F830:F839)</ns0:f>
        <ns0:v>0.5140625</ns0:v>
      </ns0:c>
      <ns0:c r="E713" s="238" t="n">
        <ns0:f>AVERAGE('GRPO原始 0923'!F825:F839)</ns0:f>
        <ns0:v>0.534375</ns0:v>
      </ns0:c>
      <ns0:c r="F713" s="238" t="n">
        <ns0:f>AVERAGE('GRPO原始 0923'!F820:F839)</ns0:f>
        <ns0:v>0.52578125</ns0:v>
      </ns0:c>
      <ns0:c r="G713" s="238" t="n">
        <ns0:f>AVERAGE('GRPO原始 0923'!F810:F839)</ns0:f>
        <ns0:v>0.51796875</ns0:v>
      </ns0:c>
      <ns0:c r="H713" s="238" t="n">
        <ns0:f>AVERAGE('GRPO原始 0923'!F800:F839)</ns0:f>
        <ns0:v>0.5181640625</ns0:v>
      </ns0:c>
      <ns0:c r="I713" s="238" t="n">
        <ns0:f>AVERAGE('GRPO原始 0923'!F790:F839)</ns0:f>
        <ns0:v>0.50609375</ns0:v>
      </ns0:c>
      <ns0:c r="J713" s="240" t="n">
        <ns0:f>C713-C74</ns0:f>
        <ns0:v>-0.03281250000000002</ns0:v>
      </ns0:c>
      <ns0:c r="K713" s="240" t="n">
        <ns0:f>D713-D74</ns0:f>
        <ns0:v>-0.05625000000000002</ns0:v>
      </ns0:c>
      <ns0:c r="L713" s="240" t="n">
        <ns0:f>E713-E74</ns0:f>
        <ns0:v>-0.05624999999999991</ns0:v>
      </ns0:c>
      <ns0:c r="M713" s="240" t="n">
        <ns0:f>F713-F74</ns0:f>
        <ns0:v>-0.051953125000000044</ns0:v>
      </ns0:c>
      <ns0:c r="N713" s="240" t="n">
        <ns0:f>G713-G74</ns0:f>
        <ns0:v>-0.05572916666666672</ns0:v>
      </ns0:c>
      <ns0:c r="O713" s="240" t="n">
        <ns0:f>H713-H74</ns0:f>
        <ns0:v>-0.040820312499999956</ns0:v>
      </ns0:c>
      <ns0:c r="P713" s="240" t="n">
        <ns0:f>I713-I74</ns0:f>
        <ns0:v>-0.03125</ns0:v>
      </ns0:c>
    </ns0:row>
    <ns0:row r="714" ht="19" customHeight="1">
      <ns0:c r="A714" s="235" t="str">
        <ns0:v>linear-positive-0805</ns0:v>
      </ns0:c>
      <ns0:c r="B714" s="235" t="n">
        <ns0:v>74</ns0:v>
      </ns0:c>
      <ns0:c r="C714" s="238" t="n">
        <ns0:f>AVERAGE('GRPO原始 0923'!F836:F840)</ns0:f>
        <ns0:v>0.51875</ns0:v>
      </ns0:c>
      <ns0:c r="D714" s="238" t="n">
        <ns0:f>AVERAGE('GRPO原始 0923'!F831:F840)</ns0:f>
        <ns0:v>0.50625</ns0:v>
      </ns0:c>
      <ns0:c r="E714" s="238" t="n">
        <ns0:f>AVERAGE('GRPO原始 0923'!F826:F840)</ns0:f>
        <ns0:v>0.5375</ns0:v>
      </ns0:c>
      <ns0:c r="F714" s="238" t="n">
        <ns0:f>AVERAGE('GRPO原始 0923'!F821:F840)</ns0:f>
        <ns0:v>0.521484375</ns0:v>
      </ns0:c>
      <ns0:c r="G714" s="238" t="n">
        <ns0:f>AVERAGE('GRPO原始 0923'!F811:F840)</ns0:f>
        <ns0:v>0.5174479166666667</ns0:v>
      </ns0:c>
      <ns0:c r="H714" s="238" t="n">
        <ns0:f>AVERAGE('GRPO原始 0923'!F801:F840)</ns0:f>
        <ns0:v>0.517578125</ns0:v>
      </ns0:c>
      <ns0:c r="I714" s="238" t="n">
        <ns0:f>AVERAGE('GRPO原始 0923'!F791:F840)</ns0:f>
        <ns0:v>0.50546875</ns0:v>
      </ns0:c>
      <ns0:c r="J714" s="240" t="n">
        <ns0:f>C714-C75</ns0:f>
        <ns0:v>-0.0078125</ns0:v>
      </ns0:c>
      <ns0:c r="K714" s="240" t="n">
        <ns0:f>D714-D75</ns0:f>
        <ns0:v>-0.0390625</ns0:v>
      </ns0:c>
      <ns0:c r="L714" s="240" t="n">
        <ns0:f>E714-E75</ns0:f>
        <ns0:v>-0.04427083333333337</ns0:v>
      </ns0:c>
      <ns0:c r="M714" s="240" t="n">
        <ns0:f>F714-F75</ns0:f>
        <ns0:v>-0.048046875000000044</ns0:v>
      </ns0:c>
      <ns0:c r="N714" s="240" t="n">
        <ns0:f>G714-G75</ns0:f>
        <ns0:v>-0.054166666666666696</ns0:v>
      </ns0:c>
      <ns0:c r="O714" s="240" t="n">
        <ns0:f>H714-H75</ns0:f>
        <ns0:v>-0.036914062499999956</ns0:v>
      </ns0:c>
      <ns0:c r="P714" s="240" t="n">
        <ns0:f>I714-I75</ns0:f>
        <ns0:v>-0.030468749999999933</ns0:v>
      </ns0:c>
    </ns0:row>
    <ns0:row r="715" ht="19" customHeight="1">
      <ns0:c r="A715" s="235" t="str">
        <ns0:v>linear-positive-0805</ns0:v>
      </ns0:c>
      <ns0:c r="B715" s="235" t="n">
        <ns0:v>75</ns0:v>
      </ns0:c>
      <ns0:c r="C715" s="238" t="n">
        <ns0:f>AVERAGE('GRPO原始 0923'!F837:F841)</ns0:f>
        <ns0:v>0.5109375</ns0:v>
      </ns0:c>
      <ns0:c r="D715" s="238" t="n">
        <ns0:f>AVERAGE('GRPO原始 0923'!F832:F841)</ns0:f>
        <ns0:v>0.50703125</ns0:v>
      </ns0:c>
      <ns0:c r="E715" s="238" t="n">
        <ns0:f>AVERAGE('GRPO原始 0923'!F827:F841)</ns0:f>
        <ns0:v>0.5348958333333333</ns0:v>
      </ns0:c>
      <ns0:c r="F715" s="238" t="n">
        <ns0:f>AVERAGE('GRPO原始 0923'!F822:F841)</ns0:f>
        <ns0:v>0.525</ns0:v>
      </ns0:c>
      <ns0:c r="G715" s="238" t="n">
        <ns0:f>AVERAGE('GRPO原始 0923'!F812:F841)</ns0:f>
        <ns0:v>0.5184895833333333</ns0:v>
      </ns0:c>
      <ns0:c r="H715" s="238" t="n">
        <ns0:f>AVERAGE('GRPO原始 0923'!F802:F841)</ns0:f>
        <ns0:v>0.5181640625</ns0:v>
      </ns0:c>
      <ns0:c r="I715" s="238" t="n">
        <ns0:f>AVERAGE('GRPO原始 0923'!F792:F841)</ns0:f>
        <ns0:v>0.508125</ns0:v>
      </ns0:c>
      <ns0:c r="J715" s="240" t="n">
        <ns0:f>C715-C76</ns0:f>
        <ns0:v>-0.009374999999999911</ns0:v>
      </ns0:c>
      <ns0:c r="K715" s="240" t="n">
        <ns0:f>D715-D76</ns0:f>
        <ns0:v>-0.02734375</ns0:v>
      </ns0:c>
      <ns0:c r="L715" s="240" t="n">
        <ns0:f>E715-E76</ns0:f>
        <ns0:v>-0.04270833333333335</ns0:v>
      </ns0:c>
      <ns0:c r="M715" s="240" t="n">
        <ns0:f>F715-F76</ns0:f>
        <ns0:v>-0.043749999999999956</ns0:v>
      </ns0:c>
      <ns0:c r="N715" s="240" t="n">
        <ns0:f>G715-G76</ns0:f>
        <ns0:v>-0.05442708333333335</ns0:v>
      </ns0:c>
      <ns0:c r="O715" s="240" t="n">
        <ns0:f>H715-H76</ns0:f>
        <ns0:v>-0.03730468749999993</ns0:v>
      </ns0:c>
      <ns0:c r="P715" s="240" t="n">
        <ns0:f>I715-I76</ns0:f>
        <ns0:v>-0.028437500000000004</ns0:v>
      </ns0:c>
    </ns0:row>
    <ns0:row r="716" ht="19" customHeight="1">
      <ns0:c r="A716" s="235" t="str">
        <ns0:v>linear-positive-0805</ns0:v>
      </ns0:c>
      <ns0:c r="B716" s="235" t="n">
        <ns0:v>76</ns0:v>
      </ns0:c>
      <ns0:c r="C716" s="238" t="n">
        <ns0:f>AVERAGE('GRPO原始 0923'!F838:F842)</ns0:f>
        <ns0:v>0.534375</ns0:v>
      </ns0:c>
      <ns0:c r="D716" s="238" t="n">
        <ns0:f>AVERAGE('GRPO原始 0923'!F833:F842)</ns0:f>
        <ns0:v>0.5140625</ns0:v>
      </ns0:c>
      <ns0:c r="E716" s="238" t="n">
        <ns0:f>AVERAGE('GRPO原始 0923'!F828:F842)</ns0:f>
        <ns0:v>0.5375</ns0:v>
      </ns0:c>
      <ns0:c r="F716" s="238" t="n">
        <ns0:f>AVERAGE('GRPO原始 0923'!F823:F842)</ns0:f>
        <ns0:v>0.532421875</ns0:v>
      </ns0:c>
      <ns0:c r="G716" s="238" t="n">
        <ns0:f>AVERAGE('GRPO原始 0923'!F813:F842)</ns0:f>
        <ns0:v>0.5177083333333333</ns0:v>
      </ns0:c>
      <ns0:c r="H716" s="238" t="n">
        <ns0:f>AVERAGE('GRPO原始 0923'!F803:F842)</ns0:f>
        <ns0:v>0.5201171875</ns0:v>
      </ns0:c>
      <ns0:c r="I716" s="238" t="n">
        <ns0:f>AVERAGE('GRPO原始 0923'!F793:F842)</ns0:f>
        <ns0:v>0.50984375</ns0:v>
      </ns0:c>
      <ns0:c r="J716" s="240" t="n">
        <ns0:f>C716-C77</ns0:f>
        <ns0:v>-0.0015624999999999112</ns0:v>
      </ns0:c>
      <ns0:c r="K716" s="240" t="n">
        <ns0:f>D716-D77</ns0:f>
        <ns0:v>-0.022656250000000044</ns0:v>
      </ns0:c>
      <ns0:c r="L716" s="240" t="n">
        <ns0:f>E716-E77</ns0:f>
        <ns0:v>-0.04166666666666674</ns0:v>
      </ns0:c>
      <ns0:c r="M716" s="240" t="n">
        <ns0:f>F716-F77</ns0:f>
        <ns0:v>-0.04843749999999991</ns0:v>
      </ns0:c>
      <ns0:c r="N716" s="240" t="n">
        <ns0:f>G716-G77</ns0:f>
        <ns0:v>-0.05494791666666665</ns0:v>
      </ns0:c>
      <ns0:c r="O716" s="240" t="n">
        <ns0:f>H716-H77</ns0:f>
        <ns0:v>-0.0380859375</ns0:v>
      </ns0:c>
      <ns0:c r="P716" s="240" t="n">
        <ns0:f>I716-I77</ns0:f>
        <ns0:v>-0.030625000000000013</ns0:v>
      </ns0:c>
    </ns0:row>
    <ns0:row r="717" ht="19" customHeight="1">
      <ns0:c r="A717" s="235" t="str">
        <ns0:v>linear-positive-0805</ns0:v>
      </ns0:c>
      <ns0:c r="B717" s="235" t="n">
        <ns0:v>77</ns0:v>
      </ns0:c>
      <ns0:c r="C717" s="238" t="n">
        <ns0:f>AVERAGE('GRPO原始 0923'!F839:F843)</ns0:f>
        <ns0:v>0.53125</ns0:v>
      </ns0:c>
      <ns0:c r="D717" s="238" t="n">
        <ns0:f>AVERAGE('GRPO原始 0923'!F834:F843)</ns0:f>
        <ns0:v>0.51015625</ns0:v>
      </ns0:c>
      <ns0:c r="E717" s="238" t="n">
        <ns0:f>AVERAGE('GRPO原始 0923'!F829:F843)</ns0:f>
        <ns0:v>0.5270833333333333</ns0:v>
      </ns0:c>
      <ns0:c r="F717" s="238" t="n">
        <ns0:f>AVERAGE('GRPO原始 0923'!F824:F843)</ns0:f>
        <ns0:v>0.52734375</ns0:v>
      </ns0:c>
      <ns0:c r="G717" s="238" t="n">
        <ns0:f>AVERAGE('GRPO原始 0923'!F814:F843)</ns0:f>
        <ns0:v>0.5197916666666667</ns0:v>
      </ns0:c>
      <ns0:c r="H717" s="238" t="n">
        <ns0:f>AVERAGE('GRPO原始 0923'!F804:F843)</ns0:f>
        <ns0:v>0.5177734375</ns0:v>
      </ns0:c>
      <ns0:c r="I717" s="238" t="n">
        <ns0:f>AVERAGE('GRPO原始 0923'!F794:F843)</ns0:f>
        <ns0:v>0.50890625</ns0:v>
      </ns0:c>
      <ns0:c r="J717" s="240" t="n">
        <ns0:f>C717-C78</ns0:f>
        <ns0:v>-0.0078125</ns0:v>
      </ns0:c>
      <ns0:c r="K717" s="240" t="n">
        <ns0:f>D717-D78</ns0:f>
        <ns0:v>-0.01953125</ns0:v>
      </ns0:c>
      <ns0:c r="L717" s="240" t="n">
        <ns0:f>E717-E78</ns0:f>
        <ns0:v>-0.03541666666666665</ns0:v>
      </ns0:c>
      <ns0:c r="M717" s="240" t="n">
        <ns0:f>F717-F78</ns0:f>
        <ns0:v>-0.04726562499999998</ns0:v>
      </ns0:c>
      <ns0:c r="N717" s="240" t="n">
        <ns0:f>G717-G78</ns0:f>
        <ns0:v>-0.048958333333333326</ns0:v>
      </ns0:c>
      <ns0:c r="O717" s="240" t="n">
        <ns0:f>H717-H78</ns0:f>
        <ns0:v>-0.03828124999999993</ns0:v>
      </ns0:c>
      <ns0:c r="P717" s="240" t="n">
        <ns0:f>I717-I78</ns0:f>
        <ns0:v>-0.03125</ns0:v>
      </ns0:c>
    </ns0:row>
    <ns0:row r="718" ht="19" customHeight="1">
      <ns0:c r="A718" s="235" t="str">
        <ns0:v>linear-positive-0805</ns0:v>
      </ns0:c>
      <ns0:c r="B718" s="235" t="n">
        <ns0:v>78</ns0:v>
      </ns0:c>
      <ns0:c r="C718" s="238" t="n">
        <ns0:f>AVERAGE('GRPO原始 0923'!F840:F844)</ns0:f>
        <ns0:v>0.5234375</ns0:v>
      </ns0:c>
      <ns0:c r="D718" s="238" t="n">
        <ns0:f>AVERAGE('GRPO原始 0923'!F835:F844)</ns0:f>
        <ns0:v>0.515625</ns0:v>
      </ns0:c>
      <ns0:c r="E718" s="238" t="n">
        <ns0:f>AVERAGE('GRPO原始 0923'!F830:F844)</ns0:f>
        <ns0:v>0.5171875</ns0:v>
      </ns0:c>
      <ns0:c r="F718" s="238" t="n">
        <ns0:f>AVERAGE('GRPO原始 0923'!F825:F844)</ns0:f>
        <ns0:v>0.531640625</ns0:v>
      </ns0:c>
      <ns0:c r="G718" s="238" t="n">
        <ns0:f>AVERAGE('GRPO原始 0923'!F815:F844)</ns0:f>
        <ns0:v>0.5223958333333333</ns0:v>
      </ns0:c>
      <ns0:c r="H718" s="238" t="n">
        <ns0:f>AVERAGE('GRPO原始 0923'!F805:F844)</ns0:f>
        <ns0:v>0.5158203125</ns0:v>
      </ns0:c>
      <ns0:c r="I718" s="238" t="n">
        <ns0:f>AVERAGE('GRPO原始 0923'!F795:F844)</ns0:f>
        <ns0:v>0.5125</ns0:v>
      </ns0:c>
      <ns0:c r="J718" s="240" t="n">
        <ns0:f>C718-C79</ns0:f>
        <ns0:v>0.021874999999999978</ns0:v>
      </ns0:c>
      <ns0:c r="K718" s="240" t="n">
        <ns0:f>D718-D79</ns0:f>
        <ns0:v>-0.005468750000000022</ns0:v>
      </ns0:c>
      <ns0:c r="L718" s="240" t="n">
        <ns0:f>E718-E79</ns0:f>
        <ns0:v>-0.03020833333333328</ns0:v>
      </ns0:c>
      <ns0:c r="M718" s="240" t="n">
        <ns0:f>F718-F79</ns0:f>
        <ns0:v>-0.03671875000000002</ns0:v>
      </ns0:c>
      <ns0:c r="N718" s="240" t="n">
        <ns0:f>G718-G79</ns0:f>
        <ns0:v>-0.04375000000000007</ns0:v>
      </ns0:c>
      <ns0:c r="O718" s="240" t="n">
        <ns0:f>H718-H79</ns0:f>
        <ns0:v>-0.037109375</ns0:v>
      </ns0:c>
      <ns0:c r="P718" s="240" t="n">
        <ns0:f>I718-I79</ns0:f>
        <ns0:v>-0.03125</ns0:v>
      </ns0:c>
    </ns0:row>
    <ns0:row r="719" ht="19" customHeight="1">
      <ns0:c r="A719" s="235" t="str">
        <ns0:v>linear-positive-0805</ns0:v>
      </ns0:c>
      <ns0:c r="B719" s="235" t="n">
        <ns0:v>79</ns0:v>
      </ns0:c>
      <ns0:c r="C719" s="238" t="n">
        <ns0:f>AVERAGE('GRPO原始 0923'!F841:F845)</ns0:f>
        <ns0:v>0.525</ns0:v>
      </ns0:c>
      <ns0:c r="D719" s="238" t="n">
        <ns0:f>AVERAGE('GRPO原始 0923'!F836:F845)</ns0:f>
        <ns0:v>0.521875</ns0:v>
      </ns0:c>
      <ns0:c r="E719" s="238" t="n">
        <ns0:f>AVERAGE('GRPO原始 0923'!F831:F845)</ns0:f>
        <ns0:v>0.5125</ns0:v>
      </ns0:c>
      <ns0:c r="F719" s="238" t="n">
        <ns0:f>AVERAGE('GRPO原始 0923'!F826:F845)</ns0:f>
        <ns0:v>0.534375</ns0:v>
      </ns0:c>
      <ns0:c r="G719" s="238" t="n">
        <ns0:f>AVERAGE('GRPO原始 0923'!F816:F845)</ns0:f>
        <ns0:v>0.5236979166666667</ns0:v>
      </ns0:c>
      <ns0:c r="H719" s="238" t="n">
        <ns0:f>AVERAGE('GRPO原始 0923'!F806:F845)</ns0:f>
        <ns0:v>0.513671875</ns0:v>
      </ns0:c>
      <ns0:c r="I719" s="238" t="n">
        <ns0:f>AVERAGE('GRPO原始 0923'!F796:F845)</ns0:f>
        <ns0:v>0.51265625</ns0:v>
      </ns0:c>
      <ns0:c r="J719" s="240" t="n">
        <ns0:f>C719-C80</ns0:f>
        <ns0:v>0.015625</ns0:v>
      </ns0:c>
      <ns0:c r="K719" s="240" t="n">
        <ns0:f>D719-D80</ns0:f>
        <ns0:v>0.00390625</ns0:v>
      </ns0:c>
      <ns0:c r="L719" s="240" t="n">
        <ns0:f>E719-E80</ns0:f>
        <ns0:v>-0.02083333333333337</ns0:v>
      </ns0:c>
      <ns0:c r="M719" s="240" t="n">
        <ns0:f>F719-F80</ns0:f>
        <ns0:v>-0.029296875</ns0:v>
      </ns0:c>
      <ns0:c r="N719" s="240" t="n">
        <ns0:f>G719-G80</ns0:f>
        <ns0:v>-0.03749999999999998</ns0:v>
      </ns0:c>
      <ns0:c r="O719" s="240" t="n">
        <ns0:f>H719-H80</ns0:f>
        <ns0:v>-0.037890624999999956</ns0:v>
      </ns0:c>
      <ns0:c r="P719" s="240" t="n">
        <ns0:f>I719-I80</ns0:f>
        <ns0:v>-0.030156249999999996</ns0:v>
      </ns0:c>
    </ns0:row>
    <ns0:row r="720" ht="19" customHeight="1">
      <ns0:c r="A720" s="235" t="str">
        <ns0:v>linear-positive-0805</ns0:v>
      </ns0:c>
      <ns0:c r="B720" s="235" t="n">
        <ns0:v>80</ns0:v>
      </ns0:c>
      <ns0:c r="C720" s="238" t="n">
        <ns0:f>AVERAGE('GRPO原始 0923'!F842:F846)</ns0:f>
        <ns0:v>0.49375</ns0:v>
      </ns0:c>
      <ns0:c r="D720" s="238" t="n">
        <ns0:f>AVERAGE('GRPO原始 0923'!F837:F846)</ns0:f>
        <ns0:v>0.50234375</ns0:v>
      </ns0:c>
      <ns0:c r="E720" s="238" t="n">
        <ns0:f>AVERAGE('GRPO原始 0923'!F832:F846)</ns0:f>
        <ns0:v>0.5026041666666666</ns0:v>
      </ns0:c>
      <ns0:c r="F720" s="238" t="n">
        <ns0:f>AVERAGE('GRPO原始 0923'!F827:F846)</ns0:f>
        <ns0:v>0.524609375</ns0:v>
      </ns0:c>
      <ns0:c r="G720" s="238" t="n">
        <ns0:f>AVERAGE('GRPO原始 0923'!F817:F846)</ns0:f>
        <ns0:v>0.5213541666666667</ns0:v>
      </ns0:c>
      <ns0:c r="H720" s="238" t="n">
        <ns0:f>AVERAGE('GRPO原始 0923'!F807:F846)</ns0:f>
        <ns0:v>0.5115234375</ns0:v>
      </ns0:c>
      <ns0:c r="I720" s="238" t="n">
        <ns0:f>AVERAGE('GRPO原始 0923'!F797:F846)</ns0:f>
        <ns0:v>0.51234375</ns0:v>
      </ns0:c>
      <ns0:c r="J720" s="240" t="n">
        <ns0:f>C720-C81</ns0:f>
        <ns0:v>-0.0078125</ns0:v>
      </ns0:c>
      <ns0:c r="K720" s="240" t="n">
        <ns0:f>D720-D81</ns0:f>
        <ns0:v>-0.008593750000000067</ns0:v>
      </ns0:c>
      <ns0:c r="L720" s="240" t="n">
        <ns0:f>E720-E81</ns0:f>
        <ns0:v>-0.02083333333333337</ns0:v>
      </ns0:c>
      <ns0:c r="M720" s="240" t="n">
        <ns0:f>F720-F81</ns0:f>
        <ns0:v>-0.033984374999999956</ns0:v>
      </ns0:c>
      <ns0:c r="N720" s="240" t="n">
        <ns0:f>G720-G81</ns0:f>
        <ns0:v>-0.039583333333333304</ns0:v>
      </ns0:c>
      <ns0:c r="O720" s="240" t="n">
        <ns0:f>H720-H81</ns0:f>
        <ns0:v>-0.04062500000000002</ns0:v>
      </ns0:c>
      <ns0:c r="P720" s="240" t="n">
        <ns0:f>I720-I81</ns0:f>
        <ns0:v>-0.03140624999999997</ns0:v>
      </ns0:c>
    </ns0:row>
    <ns0:row r="721" ht="19" customHeight="1">
      <ns0:c r="A721" s="235" t="str">
        <ns0:v>linear-positive-0805</ns0:v>
      </ns0:c>
      <ns0:c r="B721" s="235" t="n">
        <ns0:v>81</ns0:v>
      </ns0:c>
      <ns0:c r="C721" s="238" t="n">
        <ns0:f>AVERAGE('GRPO原始 0923'!F843:F847)</ns0:f>
        <ns0:v>0.4765625</ns0:v>
      </ns0:c>
      <ns0:c r="D721" s="238" t="n">
        <ns0:f>AVERAGE('GRPO原始 0923'!F838:F847)</ns0:f>
        <ns0:v>0.50546875</ns0:v>
      </ns0:c>
      <ns0:c r="E721" s="238" t="n">
        <ns0:f>AVERAGE('GRPO原始 0923'!F833:F847)</ns0:f>
        <ns0:v>0.5015625</ns0:v>
      </ns0:c>
      <ns0:c r="F721" s="238" t="n">
        <ns0:f>AVERAGE('GRPO原始 0923'!F828:F847)</ns0:f>
        <ns0:v>0.522265625</ns0:v>
      </ns0:c>
      <ns0:c r="G721" s="238" t="n">
        <ns0:f>AVERAGE('GRPO原始 0923'!F818:F847)</ns0:f>
        <ns0:v>0.5184895833333333</ns0:v>
      </ns0:c>
      <ns0:c r="H721" s="238" t="n">
        <ns0:f>AVERAGE('GRPO原始 0923'!F808:F847)</ns0:f>
        <ns0:v>0.509765625</ns0:v>
      </ns0:c>
      <ns0:c r="I721" s="238" t="n">
        <ns0:f>AVERAGE('GRPO原始 0923'!F798:F847)</ns0:f>
        <ns0:v>0.51421875</ns0:v>
      </ns0:c>
      <ns0:c r="J721" s="240" t="n">
        <ns0:f>C721-C82</ns0:f>
        <ns0:v>0.017187500000000022</ns0:v>
      </ns0:c>
      <ns0:c r="K721" s="240" t="n">
        <ns0:f>D721-D82</ns0:f>
        <ns0:v>0.0078125</ns0:v>
      </ns0:c>
      <ns0:c r="L721" s="240" t="n">
        <ns0:f>E721-E82</ns0:f>
        <ns0:v>-0.009375000000000022</ns0:v>
      </ns0:c>
      <ns0:c r="M721" s="240" t="n">
        <ns0:f>F721-F82</ns0:f>
        <ns0:v>-0.026953125000000022</ns0:v>
      </ns0:c>
      <ns0:c r="N721" s="240" t="n">
        <ns0:f>G721-G82</ns0:f>
        <ns0:v>-0.03489583333333335</ns0:v>
      </ns0:c>
      <ns0:c r="O721" s="240" t="n">
        <ns0:f>H721-H82</ns0:f>
        <ns0:v>-0.0380859375</ns0:v>
      </ns0:c>
      <ns0:c r="P721" s="240" t="n">
        <ns0:f>I721-I82</ns0:f>
        <ns0:v>-0.029843750000000058</ns0:v>
      </ns0:c>
    </ns0:row>
    <ns0:row r="722" ht="19" customHeight="1">
      <ns0:c r="A722" s="235" t="str">
        <ns0:v>linear-positive-0805</ns0:v>
      </ns0:c>
      <ns0:c r="B722" s="235" t="n">
        <ns0:v>82</ns0:v>
      </ns0:c>
      <ns0:c r="C722" s="238" t="n">
        <ns0:f>AVERAGE('GRPO原始 0923'!F844:F848)</ns0:f>
        <ns0:v>0.4734375</ns0:v>
      </ns0:c>
      <ns0:c r="D722" s="238" t="n">
        <ns0:f>AVERAGE('GRPO原始 0923'!F839:F848)</ns0:f>
        <ns0:v>0.50234375</ns0:v>
      </ns0:c>
      <ns0:c r="E722" s="238" t="n">
        <ns0:f>AVERAGE('GRPO原始 0923'!F834:F848)</ns0:f>
        <ns0:v>0.4979166666666667</ns0:v>
      </ns0:c>
      <ns0:c r="F722" s="238" t="n">
        <ns0:f>AVERAGE('GRPO原始 0923'!F829:F848)</ns0:f>
        <ns0:v>0.513671875</ns0:v>
      </ns0:c>
      <ns0:c r="G722" s="238" t="n">
        <ns0:f>AVERAGE('GRPO原始 0923'!F819:F848)</ns0:f>
        <ns0:v>0.515625</ns0:v>
      </ns0:c>
      <ns0:c r="H722" s="238" t="n">
        <ns0:f>AVERAGE('GRPO原始 0923'!F809:F848)</ns0:f>
        <ns0:v>0.5103515625</ns0:v>
      </ns0:c>
      <ns0:c r="I722" s="238" t="n">
        <ns0:f>AVERAGE('GRPO原始 0923'!F799:F848)</ns0:f>
        <ns0:v>0.51359375</ns0:v>
      </ns0:c>
      <ns0:c r="J722" s="240" t="n">
        <ns0:f>C722-C83</ns0:f>
        <ns0:v>0.0078125</ns0:v>
      </ns0:c>
      <ns0:c r="K722" s="240" t="n">
        <ns0:f>D722-D83</ns0:f>
        <ns0:v>0</ns0:v>
      </ns0:c>
      <ns0:c r="L722" s="240" t="n">
        <ns0:f>E722-E83</ns0:f>
        <ns0:v>-0.01041666666666663</ns0:v>
      </ns0:c>
      <ns0:c r="M722" s="240" t="n">
        <ns0:f>F722-F83</ns0:f>
        <ns0:v>-0.024609375000000044</ns0:v>
      </ns0:c>
      <ns0:c r="N722" s="240" t="n">
        <ns0:f>G722-G83</ns0:f>
        <ns0:v>-0.03411458333333328</ns0:v>
      </ns0:c>
      <ns0:c r="O722" s="240" t="n">
        <ns0:f>H722-H83</ns0:f>
        <ns0:v>-0.03867187500000002</ns0:v>
      </ns0:c>
      <ns0:c r="P722" s="240" t="n">
        <ns0:f>I722-I83</ns0:f>
        <ns0:v>-0.029843750000000058</ns0:v>
      </ns0:c>
    </ns0:row>
    <ns0:row r="723" ht="19" customHeight="1">
      <ns0:c r="A723" s="235" t="str">
        <ns0:v>linear-positive-0805</ns0:v>
      </ns0:c>
      <ns0:c r="B723" s="235" t="n">
        <ns0:v>83</ns0:v>
      </ns0:c>
      <ns0:c r="C723" s="238" t="n">
        <ns0:f>AVERAGE('GRPO原始 0923'!F845:F849)</ns0:f>
        <ns0:v>0.4546875</ns0:v>
      </ns0:c>
      <ns0:c r="D723" s="238" t="n">
        <ns0:f>AVERAGE('GRPO原始 0923'!F840:F849)</ns0:f>
        <ns0:v>0.4890625</ns0:v>
      </ns0:c>
      <ns0:c r="E723" s="238" t="n">
        <ns0:f>AVERAGE('GRPO原始 0923'!F835:F849)</ns0:f>
        <ns0:v>0.4953125</ns0:v>
      </ns0:c>
      <ns0:c r="F723" s="238" t="n">
        <ns0:f>AVERAGE('GRPO原始 0923'!F830:F849)</ns0:f>
        <ns0:v>0.5015625</ns0:v>
      </ns0:c>
      <ns0:c r="G723" s="238" t="n">
        <ns0:f>AVERAGE('GRPO原始 0923'!F820:F849)</ns0:f>
        <ns0:v>0.5135416666666667</ns0:v>
      </ns0:c>
      <ns0:c r="H723" s="238" t="n">
        <ns0:f>AVERAGE('GRPO原始 0923'!F810:F849)</ns0:f>
        <ns0:v>0.5107421875</ns0:v>
      </ns0:c>
      <ns0:c r="I723" s="238" t="n">
        <ns0:f>AVERAGE('GRPO原始 0923'!F800:F849)</ns0:f>
        <ns0:v>0.51234375</ns0:v>
      </ns0:c>
      <ns0:c r="J723" s="240" t="n">
        <ns0:f>C723-C84</ns0:f>
        <ns0:v>0.009375000000000022</ns0:v>
      </ns0:c>
      <ns0:c r="K723" s="240" t="n">
        <ns0:f>D723-D84</ns0:f>
        <ns0:v>0.015625</ns0:v>
      </ns0:c>
      <ns0:c r="L723" s="240" t="n">
        <ns0:f>E723-E84</ns0:f>
        <ns0:v>-0.0005208333333333592</ns0:v>
      </ns0:c>
      <ns0:c r="M723" s="240" t="n">
        <ns0:f>F723-F84</ns0:f>
        <ns0:v>-0.020312499999999956</ns0:v>
      </ns0:c>
      <ns0:c r="N723" s="240" t="n">
        <ns0:f>G723-G84</ns0:f>
        <ns0:v>-0.029427083333333326</ns0:v>
      </ns0:c>
      <ns0:c r="O723" s="240" t="n">
        <ns0:f>H723-H84</ns0:f>
        <ns0:v>-0.037890624999999956</ns0:v>
      </ns0:c>
      <ns0:c r="P723" s="240" t="n">
        <ns0:f>I723-I84</ns0:f>
        <ns0:v>-0.02953125000000001</ns0:v>
      </ns0:c>
    </ns0:row>
    <ns0:row r="724" ht="19" customHeight="1">
      <ns0:c r="A724" s="235" t="str">
        <ns0:v>linear-positive-0805</ns0:v>
      </ns0:c>
      <ns0:c r="B724" s="235" t="n">
        <ns0:v>84</ns0:v>
      </ns0:c>
      <ns0:c r="C724" s="238" t="n">
        <ns0:f>AVERAGE('GRPO原始 0923'!F846:F850)</ns0:f>
        <ns0:v>0.465625</ns0:v>
      </ns0:c>
      <ns0:c r="D724" s="238" t="n">
        <ns0:f>AVERAGE('GRPO原始 0923'!F841:F850)</ns0:f>
        <ns0:v>0.4953125</ns0:v>
      </ns0:c>
      <ns0:c r="E724" s="238" t="n">
        <ns0:f>AVERAGE('GRPO原始 0923'!F836:F850)</ns0:f>
        <ns0:v>0.503125</ns0:v>
      </ns0:c>
      <ns0:c r="F724" s="238" t="n">
        <ns0:f>AVERAGE('GRPO原始 0923'!F831:F850)</ns0:f>
        <ns0:v>0.50078125</ns0:v>
      </ns0:c>
      <ns0:c r="G724" s="238" t="n">
        <ns0:f>AVERAGE('GRPO原始 0923'!F821:F850)</ns0:f>
        <ns0:v>0.5127604166666667</ns0:v>
      </ns0:c>
      <ns0:c r="H724" s="238" t="n">
        <ns0:f>AVERAGE('GRPO原始 0923'!F811:F850)</ns0:f>
        <ns0:v>0.5119140625</ns0:v>
      </ns0:c>
      <ns0:c r="I724" s="238" t="n">
        <ns0:f>AVERAGE('GRPO原始 0923'!F801:F850)</ns0:f>
        <ns0:v>0.513125</ns0:v>
      </ns0:c>
      <ns0:c r="J724" s="240" t="n">
        <ns0:f>C724-C85</ns0:f>
        <ns0:v>0.015625</ns0:v>
      </ns0:c>
      <ns0:c r="K724" s="240" t="n">
        <ns0:f>D724-D85</ns0:f>
        <ns0:v>0.015625</ns0:v>
      </ns0:c>
      <ns0:c r="L724" s="240" t="n">
        <ns0:f>E724-E85</ns0:f>
        <ns0:v>0.007812500000000056</ns0:v>
      </ns0:c>
      <ns0:c r="M724" s="240" t="n">
        <ns0:f>F724-F85</ns0:f>
        <ns0:v>-0.01171875</ns0:v>
      </ns0:c>
      <ns0:c r="N724" s="240" t="n">
        <ns0:f>G724-G85</ns0:f>
        <ns0:v>-0.026822916666666585</ns0:v>
      </ns0:c>
      <ns0:c r="O724" s="240" t="n">
        <ns0:f>H724-H85</ns0:f>
        <ns0:v>-0.03671874999999991</ns0:v>
      </ns0:c>
      <ns0:c r="P724" s="240" t="n">
        <ns0:f>I724-I85</ns0:f>
        <ns0:v>-0.026406249999999964</ns0:v>
      </ns0:c>
    </ns0:row>
    <ns0:row r="725" ht="19" customHeight="1">
      <ns0:c r="A725" s="235" t="str">
        <ns0:v>linear-positive-0805</ns0:v>
      </ns0:c>
      <ns0:c r="B725" s="235" t="n">
        <ns0:v>85</ns0:v>
      </ns0:c>
      <ns0:c r="C725" s="238" t="n">
        <ns0:f>AVERAGE('GRPO原始 0923'!F847:F851)</ns0:f>
        <ns0:v>0.490625</ns0:v>
      </ns0:c>
      <ns0:c r="D725" s="238" t="n">
        <ns0:f>AVERAGE('GRPO原始 0923'!F842:F851)</ns0:f>
        <ns0:v>0.4921875</ns0:v>
      </ns0:c>
      <ns0:c r="E725" s="238" t="n">
        <ns0:f>AVERAGE('GRPO原始 0923'!F837:F851)</ns0:f>
        <ns0:v>0.4984375</ns0:v>
      </ns0:c>
      <ns0:c r="F725" s="238" t="n">
        <ns0:f>AVERAGE('GRPO原始 0923'!F832:F851)</ns0:f>
        <ns0:v>0.499609375</ns0:v>
      </ns0:c>
      <ns0:c r="G725" s="238" t="n">
        <ns0:f>AVERAGE('GRPO原始 0923'!F822:F851)</ns0:f>
        <ns0:v>0.5140625</ns0:v>
      </ns0:c>
      <ns0:c r="H725" s="238" t="n">
        <ns0:f>AVERAGE('GRPO原始 0923'!F812:F851)</ns0:f>
        <ns0:v>0.5119140625</ns0:v>
      </ns0:c>
      <ns0:c r="I725" s="238" t="n">
        <ns0:f>AVERAGE('GRPO原始 0923'!F802:F851)</ns0:f>
        <ns0:v>0.51296875</ns0:v>
      </ns0:c>
      <ns0:c r="J725" s="240" t="n">
        <ns0:f>C725-C86</ns0:f>
        <ns0:v>0.01874999999999999</ns0:v>
      </ns0:c>
      <ns0:c r="K725" s="240" t="n">
        <ns0:f>D725-D86</ns0:f>
        <ns0:v>0.005468750000000022</ns0:v>
      </ns0:c>
      <ns0:c r="L725" s="240" t="n">
        <ns0:f>E725-E86</ns0:f>
        <ns0:v>0.0005208333333333037</ns0:v>
      </ns0:c>
      <ns0:c r="M725" s="240" t="n">
        <ns0:f>F725-F86</ns0:f>
        <ns0:v>-0.010937499999999933</ns0:v>
      </ns0:c>
      <ns0:c r="N725" s="240" t="n">
        <ns0:f>G725-G86</ns0:f>
        <ns0:v>-0.02734375</ns0:v>
      </ns0:c>
      <ns0:c r="O725" s="240" t="n">
        <ns0:f>H725-H86</ns0:f>
        <ns0:v>-0.03945312499999998</ns0:v>
      </ns0:c>
      <ns0:c r="P725" s="240" t="n">
        <ns0:f>I725-I86</ns0:f>
        <ns0:v>-0.028750000000000053</ns0:v>
      </ns0:c>
    </ns0:row>
    <ns0:row r="726" ht="19" customHeight="1">
      <ns0:c r="A726" s="235" t="str">
        <ns0:v>linear-positive-0805</ns0:v>
      </ns0:c>
      <ns0:c r="B726" s="235" t="n">
        <ns0:v>86</ns0:v>
      </ns0:c>
      <ns0:c r="C726" s="238" t="n">
        <ns0:f>AVERAGE('GRPO原始 0923'!F848:F852)</ns0:f>
        <ns0:v>0.4875</ns0:v>
      </ns0:c>
      <ns0:c r="D726" s="238" t="n">
        <ns0:f>AVERAGE('GRPO原始 0923'!F843:F852)</ns0:f>
        <ns0:v>0.48203125</ns0:v>
      </ns0:c>
      <ns0:c r="E726" s="238" t="n">
        <ns0:f>AVERAGE('GRPO原始 0923'!F838:F852)</ns0:f>
        <ns0:v>0.49947916666666664</ns0:v>
      </ns0:c>
      <ns0:c r="F726" s="238" t="n">
        <ns0:f>AVERAGE('GRPO原始 0923'!F833:F852)</ns0:f>
        <ns0:v>0.498046875</ns0:v>
      </ns0:c>
      <ns0:c r="G726" s="238" t="n">
        <ns0:f>AVERAGE('GRPO原始 0923'!F823:F852)</ns0:f>
        <ns0:v>0.515625</ns0:v>
      </ns0:c>
      <ns0:c r="H726" s="238" t="n">
        <ns0:f>AVERAGE('GRPO原始 0923'!F813:F852)</ns0:f>
        <ns0:v>0.5087890625</ns0:v>
      </ns0:c>
      <ns0:c r="I726" s="238" t="n">
        <ns0:f>AVERAGE('GRPO原始 0923'!F803:F852)</ns0:f>
        <ns0:v>0.5125</ns0:v>
      </ns0:c>
      <ns0:c r="J726" s="240" t="n">
        <ns0:f>C726-C87</ns0:f>
        <ns0:v>0</ns0:v>
      </ns0:c>
      <ns0:c r="K726" s="240" t="n">
        <ns0:f>D726-D87</ns0:f>
        <ns0:v>0.008593750000000011</ns0:v>
      </ns0:c>
      <ns0:c r="L726" s="240" t="n">
        <ns0:f>E726-E87</ns0:f>
        <ns0:v>0.005208333333333315</ns0:v>
      </ns0:c>
      <ns0:c r="M726" s="240" t="n">
        <ns0:f>F726-F87</ns0:f>
        <ns0:v>-0.007031250000000044</ns0:v>
      </ns0:c>
      <ns0:c r="N726" s="240" t="n">
        <ns0:f>G726-G87</ns0:f>
        <ns0:v>-0.029427083333333326</ns0:v>
      </ns0:c>
      <ns0:c r="O726" s="240" t="n">
        <ns0:f>H726-H87</ns0:f>
        <ns0:v>-0.0390625</ns0:v>
      </ns0:c>
      <ns0:c r="P726" s="240" t="n">
        <ns0:f>I726-I87</ns0:f>
        <ns0:v>-0.028750000000000053</ns0:v>
      </ns0:c>
    </ns0:row>
    <ns0:row r="727" ht="19" customHeight="1">
      <ns0:c r="A727" s="235" t="str">
        <ns0:v>linear-positive-0805</ns0:v>
      </ns0:c>
      <ns0:c r="B727" s="235" t="n">
        <ns0:v>87</ns0:v>
      </ns0:c>
      <ns0:c r="C727" s="238" t="n">
        <ns0:f>AVERAGE('GRPO原始 0923'!F849:F853)</ns0:f>
        <ns0:v>0.4890625</ns0:v>
      </ns0:c>
      <ns0:c r="D727" s="238" t="n">
        <ns0:f>AVERAGE('GRPO原始 0923'!F844:F853)</ns0:f>
        <ns0:v>0.48125</ns0:v>
      </ns0:c>
      <ns0:c r="E727" s="238" t="n">
        <ns0:f>AVERAGE('GRPO原始 0923'!F839:F853)</ns0:f>
        <ns0:v>0.4979166666666667</ns0:v>
      </ns0:c>
      <ns0:c r="F727" s="238" t="n">
        <ns0:f>AVERAGE('GRPO原始 0923'!F834:F853)</ns0:f>
        <ns0:v>0.495703125</ns0:v>
      </ns0:c>
      <ns0:c r="G727" s="238" t="n">
        <ns0:f>AVERAGE('GRPO原始 0923'!F824:F853)</ns0:f>
        <ns0:v>0.5119791666666667</ns0:v>
      </ns0:c>
      <ns0:c r="H727" s="238" t="n">
        <ns0:f>AVERAGE('GRPO原始 0923'!F814:F853)</ns0:f>
        <ns0:v>0.51015625</ns0:v>
      </ns0:c>
      <ns0:c r="I727" s="238" t="n">
        <ns0:f>AVERAGE('GRPO原始 0923'!F804:F853)</ns0:f>
        <ns0:v>0.51046875</ns0:v>
      </ns0:c>
      <ns0:c r="J727" s="240" t="n">
        <ns0:f>C727-C88</ns0:f>
        <ns0:v>-0.003124999999999989</ns0:v>
      </ns0:c>
      <ns0:c r="K727" s="240" t="n">
        <ns0:f>D727-D88</ns0:f>
        <ns0:v>0.0023437500000000333</ns0:v>
      </ns0:c>
      <ns0:c r="L727" s="240" t="n">
        <ns0:f>E727-E88</ns0:f>
        <ns0:v>-0.001041666666666663</ns0:v>
      </ns0:c>
      <ns0:c r="M727" s="240" t="n">
        <ns0:f>F727-F88</ns0:f>
        <ns0:v>-0.008593749999999956</ns0:v>
      </ns0:c>
      <ns0:c r="N727" s="240" t="n">
        <ns0:f>G727-G88</ns0:f>
        <ns0:v>-0.030729166666666696</ns0:v>
      </ns0:c>
      <ns0:c r="O727" s="240" t="n">
        <ns0:f>H727-H88</ns0:f>
        <ns0:v>-0.0361328125</ns0:v>
      </ns0:c>
      <ns0:c r="P727" s="240" t="n">
        <ns0:f>I727-I88</ns0:f>
        <ns0:v>-0.030156249999999996</ns0:v>
      </ns0:c>
    </ns0:row>
    <ns0:row r="728" ht="19" customHeight="1">
      <ns0:c r="A728" s="235" t="str">
        <ns0:v>linear-positive-0805</ns0:v>
      </ns0:c>
      <ns0:c r="B728" s="235" t="n">
        <ns0:v>88</ns0:v>
      </ns0:c>
      <ns0:c r="C728" s="238" t="n">
        <ns0:f>AVERAGE('GRPO原始 0923'!F850:F854)</ns0:f>
        <ns0:v>0.4828125</ns0:v>
      </ns0:c>
      <ns0:c r="D728" s="238" t="n">
        <ns0:f>AVERAGE('GRPO原始 0923'!F845:F854)</ns0:f>
        <ns0:v>0.46875</ns0:v>
      </ns0:c>
      <ns0:c r="E728" s="238" t="n">
        <ns0:f>AVERAGE('GRPO原始 0923'!F840:F854)</ns0:f>
        <ns0:v>0.4869791666666667</ns0:v>
      </ns0:c>
      <ns0:c r="F728" s="238" t="n">
        <ns0:f>AVERAGE('GRPO原始 0923'!F835:F854)</ns0:f>
        <ns0:v>0.4921875</ns0:v>
      </ns0:c>
      <ns0:c r="G728" s="238" t="n">
        <ns0:f>AVERAGE('GRPO原始 0923'!F825:F854)</ns0:f>
        <ns0:v>0.5106770833333333</ns0:v>
      </ns0:c>
      <ns0:c r="H728" s="238" t="n">
        <ns0:f>AVERAGE('GRPO原始 0923'!F815:F854)</ns0:f>
        <ns0:v>0.508984375</ns0:v>
      </ns0:c>
      <ns0:c r="I728" s="238" t="n">
        <ns0:f>AVERAGE('GRPO原始 0923'!F805:F854)</ns0:f>
        <ns0:v>0.50640625</ns0:v>
      </ns0:c>
      <ns0:c r="J728" s="240" t="n">
        <ns0:f>C728-C89</ns0:f>
        <ns0:v>-0.018750000000000044</ns0:v>
      </ns0:c>
      <ns0:c r="K728" s="240" t="n">
        <ns0:f>D728-D89</ns0:f>
        <ns0:v>-0.004687500000000011</ns0:v>
      </ns0:c>
      <ns0:c r="L728" s="240" t="n">
        <ns0:f>E728-E89</ns0:f>
        <ns0:v>0.004166666666666707</ns0:v>
      </ns0:c>
      <ns0:c r="M728" s="240" t="n">
        <ns0:f>F728-F89</ns0:f>
        <ns0:v>-0.005078124999999989</ns0:v>
      </ns0:c>
      <ns0:c r="N728" s="240" t="n">
        <ns0:f>G728-G89</ns0:f>
        <ns0:v>-0.02604166666666674</ns0:v>
      </ns0:c>
      <ns0:c r="O728" s="240" t="n">
        <ns0:f>H728-H89</ns0:f>
        <ns0:v>-0.033984374999999956</ns0:v>
      </ns0:c>
      <ns0:c r="P728" s="240" t="n">
        <ns0:f>I728-I89</ns0:f>
        <ns0:v>-0.030625000000000013</ns0:v>
      </ns0:c>
    </ns0:row>
    <ns0:row r="729" ht="19" customHeight="1">
      <ns0:c r="A729" s="235" t="str">
        <ns0:v>linear-positive-0805</ns0:v>
      </ns0:c>
      <ns0:c r="B729" s="235" t="n">
        <ns0:v>89</ns0:v>
      </ns0:c>
      <ns0:c r="C729" s="238" t="n">
        <ns0:f>AVERAGE('GRPO原始 0923'!F851:F855)</ns0:f>
        <ns0:v>0.478125</ns0:v>
      </ns0:c>
      <ns0:c r="D729" s="238" t="n">
        <ns0:f>AVERAGE('GRPO原始 0923'!F846:F855)</ns0:f>
        <ns0:v>0.471875</ns0:v>
      </ns0:c>
      <ns0:c r="E729" s="238" t="n">
        <ns0:f>AVERAGE('GRPO原始 0923'!F841:F855)</ns0:f>
        <ns0:v>0.4895833333333333</ns0:v>
      </ns0:c>
      <ns0:c r="F729" s="238" t="n">
        <ns0:f>AVERAGE('GRPO原始 0923'!F836:F855)</ns0:f>
        <ns0:v>0.496875</ns0:v>
      </ns0:c>
      <ns0:c r="G729" s="238" t="n">
        <ns0:f>AVERAGE('GRPO原始 0923'!F826:F855)</ns0:f>
        <ns0:v>0.5135416666666667</ns0:v>
      </ns0:c>
      <ns0:c r="H729" s="238" t="n">
        <ns0:f>AVERAGE('GRPO原始 0923'!F816:F855)</ns0:f>
        <ns0:v>0.5107421875</ns0:v>
      </ns0:c>
      <ns0:c r="I729" s="238" t="n">
        <ns0:f>AVERAGE('GRPO原始 0923'!F806:F855)</ns0:f>
        <ns0:v>0.5053125</ns0:v>
      </ns0:c>
      <ns0:c r="J729" s="240" t="n">
        <ns0:f>C729-C90</ns0:f>
        <ns0:v>-0.0390625</ns0:v>
      </ns0:c>
      <ns0:c r="K729" s="240" t="n">
        <ns0:f>D729-D90</ns0:f>
        <ns0:v>-0.01171875</ns0:v>
      </ns0:c>
      <ns0:c r="L729" s="240" t="n">
        <ns0:f>E729-E90</ns0:f>
        <ns0:v>-0.002604166666666685</ns0:v>
      </ns0:c>
      <ns0:c r="M729" s="240" t="n">
        <ns0:f>F729-F90</ns0:f>
        <ns0:v>-0.0039062499999999445</ns0:v>
      </ns0:c>
      <ns0:c r="N729" s="240" t="n">
        <ns0:f>G729-G90</ns0:f>
        <ns0:v>-0.0234375</ns0:v>
      </ns0:c>
      <ns0:c r="O729" s="240" t="n">
        <ns0:f>H729-H90</ns0:f>
        <ns0:v>-0.031054687499999956</ns0:v>
      </ns0:c>
      <ns0:c r="P729" s="240" t="n">
        <ns0:f>I729-I90</ns0:f>
        <ns0:v>-0.03265624999999994</ns0:v>
      </ns0:c>
    </ns0:row>
    <ns0:row r="730" ht="19" customHeight="1">
      <ns0:c r="A730" s="235" t="str">
        <ns0:v>linear-positive-0805</ns0:v>
      </ns0:c>
      <ns0:c r="B730" s="235" t="n">
        <ns0:v>90</ns0:v>
      </ns0:c>
      <ns0:c r="C730" s="238" t="n">
        <ns0:f>AVERAGE('GRPO原始 0923'!F852:F856)</ns0:f>
        <ns0:v>0.5</ns0:v>
      </ns0:c>
      <ns0:c r="D730" s="238" t="n">
        <ns0:f>AVERAGE('GRPO原始 0923'!F847:F856)</ns0:f>
        <ns0:v>0.4953125</ns0:v>
      </ns0:c>
      <ns0:c r="E730" s="238" t="n">
        <ns0:f>AVERAGE('GRPO原始 0923'!F842:F856)</ns0:f>
        <ns0:v>0.4947916666666667</ns0:v>
      </ns0:c>
      <ns0:c r="F730" s="238" t="n">
        <ns0:f>AVERAGE('GRPO原始 0923'!F837:F856)</ns0:f>
        <ns0:v>0.498828125</ns0:v>
      </ns0:c>
      <ns0:c r="G730" s="238" t="n">
        <ns0:f>AVERAGE('GRPO原始 0923'!F827:F856)</ns0:f>
        <ns0:v>0.51484375</ns0:v>
      </ns0:c>
      <ns0:c r="H730" s="238" t="n">
        <ns0:f>AVERAGE('GRPO原始 0923'!F817:F856)</ns0:f>
        <ns0:v>0.51484375</ns0:v>
      </ns0:c>
      <ns0:c r="I730" s="238" t="n">
        <ns0:f>AVERAGE('GRPO原始 0923'!F807:F856)</ns0:f>
        <ns0:v>0.50828125</ns0:v>
      </ns0:c>
      <ns0:c r="J730" s="240" t="n">
        <ns0:f>C730-C91</ns0:f>
        <ns0:v>-0.028124999999999956</ns0:v>
      </ns0:c>
      <ns0:c r="K730" s="240" t="n">
        <ns0:f>D730-D91</ns0:f>
        <ns0:v>-0.004687500000000011</ns0:v>
      </ns0:c>
      <ns0:c r="L730" s="240" t="n">
        <ns0:f>E730-E91</ns0:f>
        <ns0:v>-0.0057291666666666186</ns0:v>
      </ns0:c>
      <ns0:c r="M730" s="240" t="n">
        <ns0:f>F730-F91</ns0:f>
        <ns0:v>-0.006640625000000011</ns0:v>
      </ns0:c>
      <ns0:c r="N730" s="240" t="n">
        <ns0:f>G730-G91</ns0:f>
        <ns0:v>-0.024218749999999956</ns0:v>
      </ns0:c>
      <ns0:c r="O730" s="240" t="n">
        <ns0:f>H730-H91</ns0:f>
        <ns0:v>-0.03085937499999991</ns0:v>
      </ns0:c>
      <ns0:c r="P730" s="240" t="n">
        <ns0:f>I730-I91</ns0:f>
        <ns0:v>-0.03343750000000001</ns0:v>
      </ns0:c>
    </ns0:row>
    <ns0:row r="731" ht="19" customHeight="1">
      <ns0:c r="A731" s="235" t="str">
        <ns0:v>linear-positive-0805</ns0:v>
      </ns0:c>
      <ns0:c r="B731" s="235" t="n">
        <ns0:v>91</ns0:v>
      </ns0:c>
      <ns0:c r="C731" s="238" t="n">
        <ns0:f>AVERAGE('GRPO原始 0923'!F853:F857)</ns0:f>
        <ns0:v>0.521875</ns0:v>
      </ns0:c>
      <ns0:c r="D731" s="238" t="n">
        <ns0:f>AVERAGE('GRPO原始 0923'!F848:F857)</ns0:f>
        <ns0:v>0.5046875</ns0:v>
      </ns0:c>
      <ns0:c r="E731" s="238" t="n">
        <ns0:f>AVERAGE('GRPO原始 0923'!F843:F857)</ns0:f>
        <ns0:v>0.4953125</ns0:v>
      </ns0:c>
      <ns0:c r="F731" s="238" t="n">
        <ns0:f>AVERAGE('GRPO原始 0923'!F838:F857)</ns0:f>
        <ns0:v>0.505078125</ns0:v>
      </ns0:c>
      <ns0:c r="G731" s="238" t="n">
        <ns0:f>AVERAGE('GRPO原始 0923'!F828:F857)</ns0:f>
        <ns0:v>0.51640625</ns0:v>
      </ns0:c>
      <ns0:c r="H731" s="238" t="n">
        <ns0:f>AVERAGE('GRPO原始 0923'!F818:F857)</ns0:f>
        <ns0:v>0.5150390625</ns0:v>
      </ns0:c>
      <ns0:c r="I731" s="238" t="n">
        <ns0:f>AVERAGE('GRPO原始 0923'!F808:F857)</ns0:f>
        <ns0:v>0.50875</ns0:v>
      </ns0:c>
      <ns0:c r="J731" s="240" t="n">
        <ns0:f>C731-C92</ns0:f>
        <ns0:v>-0.0234375</ns0:v>
      </ns0:c>
      <ns0:c r="K731" s="240" t="n">
        <ns0:f>D731-D92</ns0:f>
        <ns0:v>-0.01171875</ns0:v>
      </ns0:c>
      <ns0:c r="L731" s="240" t="n">
        <ns0:f>E731-E92</ns0:f>
        <ns0:v>-0.002083333333333326</ns0:v>
      </ns0:c>
      <ns0:c r="M731" s="240" t="n">
        <ns0:f>F731-F92</ns0:f>
        <ns0:v>-0.001953125</ns0:v>
      </ns0:c>
      <ns0:c r="N731" s="240" t="n">
        <ns0:f>G731-G92</ns0:f>
        <ns0:v>-0.02187500000000009</ns0:v>
      </ns0:c>
      <ns0:c r="O731" s="240" t="n">
        <ns0:f>H731-H92</ns0:f>
        <ns0:v>-0.029101562500000067</ns0:v>
      </ns0:c>
      <ns0:c r="P731" s="240" t="n">
        <ns0:f>I731-I92</ns0:f>
        <ns0:v>-0.03281249999999991</ns0:v>
      </ns0:c>
    </ns0:row>
    <ns0:row r="732" ht="19" customHeight="1">
      <ns0:c r="A732" s="235" t="str">
        <ns0:v>linear-positive-0805</ns0:v>
      </ns0:c>
      <ns0:c r="B732" s="235" t="n">
        <ns0:v>92</ns0:v>
      </ns0:c>
      <ns0:c r="C732" s="238" t="n">
        <ns0:f>AVERAGE('GRPO原始 0923'!F854:F858)</ns0:f>
        <ns0:v>0.5359375</ns0:v>
      </ns0:c>
      <ns0:c r="D732" s="238" t="n">
        <ns0:f>AVERAGE('GRPO原始 0923'!F849:F858)</ns0:f>
        <ns0:v>0.5125</ns0:v>
      </ns0:c>
      <ns0:c r="E732" s="238" t="n">
        <ns0:f>AVERAGE('GRPO原始 0923'!F844:F858)</ns0:f>
        <ns0:v>0.49947916666666664</ns0:v>
      </ns0:c>
      <ns0:c r="F732" s="238" t="n">
        <ns0:f>AVERAGE('GRPO原始 0923'!F839:F858)</ns0:f>
        <ns0:v>0.507421875</ns0:v>
      </ns0:c>
      <ns0:c r="G732" s="238" t="n">
        <ns0:f>AVERAGE('GRPO原始 0923'!F829:F858)</ns0:f>
        <ns0:v>0.51328125</ns0:v>
      </ns0:c>
      <ns0:c r="H732" s="238" t="n">
        <ns0:f>AVERAGE('GRPO原始 0923'!F819:F858)</ns0:f>
        <ns0:v>0.51484375</ns0:v>
      </ns0:c>
      <ns0:c r="I732" s="238" t="n">
        <ns0:f>AVERAGE('GRPO原始 0923'!F809:F858)</ns0:f>
        <ns0:v>0.51078125</ns0:v>
      </ns0:c>
      <ns0:c r="J732" s="240" t="n">
        <ns0:f>C732-C93</ns0:f>
        <ns0:v>-0.012500000000000067</ns0:v>
      </ns0:c>
      <ns0:c r="K732" s="240" t="n">
        <ns0:f>D732-D93</ns0:f>
        <ns0:v>-0.0078125</ns0:v>
      </ns0:c>
      <ns0:c r="L732" s="240" t="n">
        <ns0:f>E732-E93</ns0:f>
        <ns0:v>-0.002604166666666685</ns0:v>
      </ns0:c>
      <ns0:c r="M732" s="240" t="n">
        <ns0:f>F732-F93</ns0:f>
        <ns0:v>-0.00390625</ns0:v>
      </ns0:c>
      <ns0:c r="N732" s="240" t="n">
        <ns0:f>G732-G93</ns0:f>
        <ns0:v>-0.019010416666666696</ns0:v>
      </ns0:c>
      <ns0:c r="O732" s="240" t="n">
        <ns0:f>H732-H93</ns0:f>
        <ns0:v>-0.027539062499999933</ns0:v>
      </ns0:c>
      <ns0:c r="P732" s="240" t="n">
        <ns0:f>I732-I93</ns0:f>
        <ns0:v>-0.032500000000000084</ns0:v>
      </ns0:c>
    </ns0:row>
    <ns0:row r="733" ht="19" customHeight="1">
      <ns0:c r="A733" s="235" t="str">
        <ns0:v>linear-positive-0805</ns0:v>
      </ns0:c>
      <ns0:c r="B733" s="235" t="n">
        <ns0:v>93</ns0:v>
      </ns0:c>
      <ns0:c r="C733" s="238" t="n">
        <ns0:f>AVERAGE('GRPO原始 0923'!F855:F859)</ns0:f>
        <ns0:v>0.55625</ns0:v>
      </ns0:c>
      <ns0:c r="D733" s="238" t="n">
        <ns0:f>AVERAGE('GRPO原始 0923'!F850:F859)</ns0:f>
        <ns0:v>0.51953125</ns0:v>
      </ns0:c>
      <ns0:c r="E733" s="238" t="n">
        <ns0:f>AVERAGE('GRPO原始 0923'!F845:F859)</ns0:f>
        <ns0:v>0.4979166666666667</ns0:v>
      </ns0:c>
      <ns0:c r="F733" s="238" t="n">
        <ns0:f>AVERAGE('GRPO原始 0923'!F840:F859)</ns0:f>
        <ns0:v>0.504296875</ns0:v>
      </ns0:c>
      <ns0:c r="G733" s="238" t="n">
        <ns0:f>AVERAGE('GRPO原始 0923'!F830:F859)</ns0:f>
        <ns0:v>0.5075520833333333</ns0:v>
      </ns0:c>
      <ns0:c r="H733" s="238" t="n">
        <ns0:f>AVERAGE('GRPO原始 0923'!F820:F859)</ns0:f>
        <ns0:v>0.5150390625</ns0:v>
      </ns0:c>
      <ns0:c r="I733" s="238" t="n">
        <ns0:f>AVERAGE('GRPO原始 0923'!F810:F859)</ns0:f>
        <ns0:v>0.5125</ns0:v>
      </ns0:c>
      <ns0:c r="J733" s="240" t="n">
        <ns0:f>C733-C94</ns0:f>
        <ns0:v>-0.026562499999999933</ns0:v>
      </ns0:c>
      <ns0:c r="K733" s="240" t="n">
        <ns0:f>D733-D94</ns0:f>
        <ns0:v>-0.022656250000000044</ns0:v>
      </ns0:c>
      <ns0:c r="L733" s="240" t="n">
        <ns0:f>E733-E94</ns0:f>
        <ns0:v>-0.011979166666666652</ns0:v>
      </ns0:c>
      <ns0:c r="M733" s="240" t="n">
        <ns0:f>F733-F94</ns0:f>
        <ns0:v>-0.003515625000000022</ns0:v>
      </ns0:c>
      <ns0:c r="N733" s="240" t="n">
        <ns0:f>G733-G94</ns0:f>
        <ns0:v>-0.021093750000000022</ns0:v>
      </ns0:c>
      <ns0:c r="O733" s="240" t="n">
        <ns0:f>H733-H94</ns0:f>
        <ns0:v>-0.027734374999999978</ns0:v>
      </ns0:c>
      <ns0:c r="P733" s="240" t="n">
        <ns0:f>I733-I94</ns0:f>
        <ns0:v>-0.03484375000000006</ns0:v>
      </ns0:c>
    </ns0:row>
    <ns0:row r="734" ht="19" customHeight="1">
      <ns0:c r="A734" s="235" t="str">
        <ns0:v>linear-positive-0805</ns0:v>
      </ns0:c>
      <ns0:c r="B734" s="235" t="n">
        <ns0:v>94</ns0:v>
      </ns0:c>
      <ns0:c r="C734" s="238" t="n">
        <ns0:f>AVERAGE('GRPO原始 0923'!F856:F860)</ns0:f>
        <ns0:v>0.56875</ns0:v>
      </ns0:c>
      <ns0:c r="D734" s="238" t="n">
        <ns0:f>AVERAGE('GRPO原始 0923'!F851:F860)</ns0:f>
        <ns0:v>0.5234375</ns0:v>
      </ns0:c>
      <ns0:c r="E734" s="238" t="n">
        <ns0:f>AVERAGE('GRPO原始 0923'!F846:F860)</ns0:f>
        <ns0:v>0.5041666666666667</ns0:v>
      </ns0:c>
      <ns0:c r="F734" s="238" t="n">
        <ns0:f>AVERAGE('GRPO原始 0923'!F841:F860)</ns0:f>
        <ns0:v>0.509375</ns0:v>
      </ns0:c>
      <ns0:c r="G734" s="238" t="n">
        <ns0:f>AVERAGE('GRPO原始 0923'!F831:F860)</ns0:f>
        <ns0:v>0.5083333333333333</ns0:v>
      </ns0:c>
      <ns0:c r="H734" s="238" t="n">
        <ns0:f>AVERAGE('GRPO原始 0923'!F821:F860)</ns0:f>
        <ns0:v>0.5154296875</ns0:v>
      </ns0:c>
      <ns0:c r="I734" s="238" t="n">
        <ns0:f>AVERAGE('GRPO原始 0923'!F811:F860)</ns0:f>
        <ns0:v>0.51421875</ns0:v>
      </ns0:c>
      <ns0:c r="J734" s="240" t="n">
        <ns0:f>C734-C95</ns0:f>
        <ns0:v>-0.018750000000000044</ns0:v>
      </ns0:c>
      <ns0:c r="K734" s="240" t="n">
        <ns0:f>D734-D95</ns0:f>
        <ns0:v>-0.028906250000000022</ns0:v>
      </ns0:c>
      <ns0:c r="L734" s="240" t="n">
        <ns0:f>E734-E95</ns0:f>
        <ns0:v>-0.014062499999999978</ns0:v>
      </ns0:c>
      <ns0:c r="M734" s="240" t="n">
        <ns0:f>F734-F95</ns0:f>
        <ns0:v>-0.006640624999999956</ns0:v>
      </ns0:c>
      <ns0:c r="N734" s="240" t="n">
        <ns0:f>G734-G95</ns0:f>
        <ns0:v>-0.017447916666666674</ns0:v>
      </ns0:c>
      <ns0:c r="O734" s="240" t="n">
        <ns0:f>H734-H95</ns0:f>
        <ns0:v>-0.02734375</ns0:v>
      </ns0:c>
      <ns0:c r="P734" s="240" t="n">
        <ns0:f>I734-I95</ns0:f>
        <ns0:v>-0.03515625</ns0:v>
      </ns0:c>
    </ns0:row>
    <ns0:row r="735" ht="19" customHeight="1">
      <ns0:c r="A735" s="235" t="str">
        <ns0:v>linear-positive-0805</ns0:v>
      </ns0:c>
      <ns0:c r="B735" s="235" t="n">
        <ns0:v>95</ns0:v>
      </ns0:c>
      <ns0:c r="C735" s="238" t="n">
        <ns0:f>AVERAGE('GRPO原始 0923'!F857:F861)</ns0:f>
        <ns0:v>0.565625</ns0:v>
      </ns0:c>
      <ns0:c r="D735" s="238" t="n">
        <ns0:f>AVERAGE('GRPO原始 0923'!F852:F861)</ns0:f>
        <ns0:v>0.5328125</ns0:v>
      </ns0:c>
      <ns0:c r="E735" s="238" t="n">
        <ns0:f>AVERAGE('GRPO原始 0923'!F847:F861)</ns0:f>
        <ns0:v>0.51875</ns0:v>
      </ns0:c>
      <ns0:c r="F735" s="238" t="n">
        <ns0:f>AVERAGE('GRPO原始 0923'!F842:F861)</ns0:f>
        <ns0:v>0.5125</ns0:v>
      </ns0:c>
      <ns0:c r="G735" s="238" t="n">
        <ns0:f>AVERAGE('GRPO原始 0923'!F832:F861)</ns0:f>
        <ns0:v>0.5106770833333333</ns0:v>
      </ns0:c>
      <ns0:c r="H735" s="238" t="n">
        <ns0:f>AVERAGE('GRPO原始 0923'!F822:F861)</ns0:f>
        <ns0:v>0.51875</ns0:v>
      </ns0:c>
      <ns0:c r="I735" s="238" t="n">
        <ns0:f>AVERAGE('GRPO原始 0923'!F812:F861)</ns0:f>
        <ns0:v>0.51609375</ns0:v>
      </ns0:c>
      <ns0:c r="J735" s="240" t="n">
        <ns0:f>C735-C96</ns0:f>
        <ns0:v>-0.0078125</ns0:v>
      </ns0:c>
      <ns0:c r="K735" s="240" t="n">
        <ns0:f>D735-D96</ns0:f>
        <ns0:v>-0.017968749999999978</ns0:v>
      </ns0:c>
      <ns0:c r="L735" s="240" t="n">
        <ns0:f>E735-E96</ns0:f>
        <ns0:v>-0.005729166666666674</ns0:v>
      </ns0:c>
      <ns0:c r="M735" s="240" t="n">
        <ns0:f>F735-F96</ns0:f>
        <ns0:v>-0.006250000000000089</ns0:v>
      </ns0:c>
      <ns0:c r="N735" s="240" t="n">
        <ns0:f>G735-G96</ns0:f>
        <ns0:v>-0.013281250000000022</ns0:v>
      </ns0:c>
      <ns0:c r="O735" s="240" t="n">
        <ns0:f>H735-H96</ns0:f>
        <ns0:v>-0.02499999999999991</ns0:v>
      </ns0:c>
      <ns0:c r="P735" s="240" t="n">
        <ns0:f>I735-I96</ns0:f>
        <ns0:v>-0.03515625</ns0:v>
      </ns0:c>
    </ns0:row>
    <ns0:row r="736" ht="19" customHeight="1">
      <ns0:c r="A736" s="235" t="str">
        <ns0:v>linear-positive-0805</ns0:v>
      </ns0:c>
      <ns0:c r="B736" s="235" t="n">
        <ns0:v>96</ns0:v>
      </ns0:c>
      <ns0:c r="C736" s="238" t="n">
        <ns0:f>AVERAGE('GRPO原始 0923'!F858:F862)</ns0:f>
        <ns0:v>0.5609375</ns0:v>
      </ns0:c>
      <ns0:c r="D736" s="238" t="n">
        <ns0:f>AVERAGE('GRPO原始 0923'!F853:F862)</ns0:f>
        <ns0:v>0.54140625</ns0:v>
      </ns0:c>
      <ns0:c r="E736" s="238" t="n">
        <ns0:f>AVERAGE('GRPO原始 0923'!F848:F862)</ns0:f>
        <ns0:v>0.5234375</ns0:v>
      </ns0:c>
      <ns0:c r="F736" s="238" t="n">
        <ns0:f>AVERAGE('GRPO原始 0923'!F843:F862)</ns0:f>
        <ns0:v>0.51171875</ns0:v>
      </ns0:c>
      <ns0:c r="G736" s="238" t="n">
        <ns0:f>AVERAGE('GRPO原始 0923'!F833:F862)</ns0:f>
        <ns0:v>0.5125</ns0:v>
      </ns0:c>
      <ns0:c r="H736" s="238" t="n">
        <ns0:f>AVERAGE('GRPO原始 0923'!F823:F862)</ns0:f>
        <ns0:v>0.5220703125</ns0:v>
      </ns0:c>
      <ns0:c r="I736" s="238" t="n">
        <ns0:f>AVERAGE('GRPO原始 0923'!F813:F862)</ns0:f>
        <ns0:v>0.5153125</ns0:v>
      </ns0:c>
      <ns0:c r="J736" s="240" t="n">
        <ns0:f>C736-C97</ns0:f>
        <ns0:v>-0.028125000000000067</ns0:v>
      </ns0:c>
      <ns0:c r="K736" s="240" t="n">
        <ns0:f>D736-D97</ns0:f>
        <ns0:v>-0.025781249999999978</ns0:v>
      </ns0:c>
      <ns0:c r="L736" s="240" t="n">
        <ns0:f>E736-E97</ns0:f>
        <ns0:v>-0.017187500000000022</ns0:v>
      </ns0:c>
      <ns0:c r="M736" s="240" t="n">
        <ns0:f>F736-F97</ns0:f>
        <ns0:v>-0.008593749999999956</ns0:v>
      </ns0:c>
      <ns0:c r="N736" s="240" t="n">
        <ns0:f>G736-G97</ns0:f>
        <ns0:v>-0.013281250000000022</ns0:v>
      </ns0:c>
      <ns0:c r="O736" s="240" t="n">
        <ns0:f>H736-H97</ns0:f>
        <ns0:v>-0.028515624999999933</ns0:v>
      </ns0:c>
      <ns0:c r="P736" s="240" t="n">
        <ns0:f>I736-I97</ns0:f>
        <ns0:v>-0.036406250000000084</ns0:v>
      </ns0:c>
    </ns0:row>
    <ns0:row r="737" ht="19" customHeight="1">
      <ns0:c r="A737" s="235" t="str">
        <ns0:v>linear-positive-0805</ns0:v>
      </ns0:c>
      <ns0:c r="B737" s="235" t="n">
        <ns0:v>97</ns0:v>
      </ns0:c>
      <ns0:c r="C737" s="238" t="n">
        <ns0:f>AVERAGE('GRPO原始 0923'!F859:F863)</ns0:f>
        <ns0:v>0.5671875</ns0:v>
      </ns0:c>
      <ns0:c r="D737" s="238" t="n">
        <ns0:f>AVERAGE('GRPO原始 0923'!F854:F863)</ns0:f>
        <ns0:v>0.5515625</ns0:v>
      </ns0:c>
      <ns0:c r="E737" s="238" t="n">
        <ns0:f>AVERAGE('GRPO原始 0923'!F849:F863)</ns0:f>
        <ns0:v>0.5307291666666667</ns0:v>
      </ns0:c>
      <ns0:c r="F737" s="238" t="n">
        <ns0:f>AVERAGE('GRPO原始 0923'!F844:F863)</ns0:f>
        <ns0:v>0.51640625</ns0:v>
      </ns0:c>
      <ns0:c r="G737" s="238" t="n">
        <ns0:f>AVERAGE('GRPO原始 0923'!F834:F863)</ns0:f>
        <ns0:v>0.5143229166666666</ns0:v>
      </ns0:c>
      <ns0:c r="H737" s="238" t="n">
        <ns0:f>AVERAGE('GRPO原始 0923'!F824:F863)</ns0:f>
        <ns0:v>0.521875</ns0:v>
      </ns0:c>
      <ns0:c r="I737" s="238" t="n">
        <ns0:f>AVERAGE('GRPO原始 0923'!F814:F863)</ns0:f>
        <ns0:v>0.5184375</ns0:v>
      </ns0:c>
      <ns0:c r="J737" s="240" t="n">
        <ns0:f>C737-C98</ns0:f>
        <ns0:v>-0.04062500000000002</ns0:v>
      </ns0:c>
      <ns0:c r="K737" s="240" t="n">
        <ns0:f>D737-D98</ns0:f>
        <ns0:v>-0.026562500000000044</ns0:v>
      </ns0:c>
      <ns0:c r="L737" s="240" t="n">
        <ns0:f>E737-E98</ns0:f>
        <ns0:v>-0.018749999999999933</ns0:v>
      </ns0:c>
      <ns0:c r="M737" s="240" t="n">
        <ns0:f>F737-F98</ns0:f>
        <ns0:v>-0.012109375000000089</ns0:v>
      </ns0:c>
      <ns0:c r="N737" s="240" t="n">
        <ns0:f>G737-G98</ns0:f>
        <ns0:v>-0.014583333333333393</ns0:v>
      </ns0:c>
      <ns0:c r="O737" s="240" t="n">
        <ns0:f>H737-H98</ns0:f>
        <ns0:v>-0.029687499999999978</ns0:v>
      </ns0:c>
      <ns0:c r="P737" s="240" t="n">
        <ns0:f>I737-I98</ns0:f>
        <ns0:v>-0.034218749999999964</ns0:v>
      </ns0:c>
    </ns0:row>
    <ns0:row r="738" ht="19" customHeight="1">
      <ns0:c r="A738" s="235" t="str">
        <ns0:v>linear-positive-0805</ns0:v>
      </ns0:c>
      <ns0:c r="B738" s="235" t="n">
        <ns0:v>98</ns0:v>
      </ns0:c>
      <ns0:c r="C738" s="238" t="n">
        <ns0:f>AVERAGE('GRPO原始 0923'!F860:F864)</ns0:f>
        <ns0:v>0.5703125</ns0:v>
      </ns0:c>
      <ns0:c r="D738" s="238" t="n">
        <ns0:f>AVERAGE('GRPO原始 0923'!F855:F864)</ns0:f>
        <ns0:v>0.56328125</ns0:v>
      </ns0:c>
      <ns0:c r="E738" s="238" t="n">
        <ns0:f>AVERAGE('GRPO原始 0923'!F850:F864)</ns0:f>
        <ns0:v>0.5364583333333334</ns0:v>
      </ns0:c>
      <ns0:c r="F738" s="238" t="n">
        <ns0:f>AVERAGE('GRPO原始 0923'!F845:F864)</ns0:f>
        <ns0:v>0.516015625</ns0:v>
      </ns0:c>
      <ns0:c r="G738" s="238" t="n">
        <ns0:f>AVERAGE('GRPO原始 0923'!F835:F864)</ns0:f>
        <ns0:v>0.5158854166666667</ns0:v>
      </ns0:c>
      <ns0:c r="H738" s="238" t="n">
        <ns0:f>AVERAGE('GRPO原始 0923'!F825:F864)</ns0:f>
        <ns0:v>0.523828125</ns0:v>
      </ns0:c>
      <ns0:c r="I738" s="238" t="n">
        <ns0:f>AVERAGE('GRPO原始 0923'!F815:F864)</ns0:f>
        <ns0:v>0.51984375</ns0:v>
      </ns0:c>
      <ns0:c r="J738" s="240" t="n">
        <ns0:f>C738-C99</ns0:f>
        <ns0:v>-0.028124999999999956</ns0:v>
      </ns0:c>
      <ns0:c r="K738" s="240" t="n">
        <ns0:f>D738-D99</ns0:f>
        <ns0:v>-0.02734375</ns0:v>
      </ns0:c>
      <ns0:c r="L738" s="240" t="n">
        <ns0:f>E738-E99</ns0:f>
        <ns0:v>-0.024479166666666607</ns0:v>
      </ns0:c>
      <ns0:c r="M738" s="240" t="n">
        <ns0:f>F738-F99</ns0:f>
        <ns0:v>-0.016015624999999978</ns0:v>
      </ns0:c>
      <ns0:c r="N738" s="240" t="n">
        <ns0:f>G738-G99</ns0:f>
        <ns0:v>-0.012500000000000067</ns0:v>
      </ns0:c>
      <ns0:c r="O738" s="240" t="n">
        <ns0:f>H738-H99</ns0:f>
        <ns0:v>-0.0263671875</ns0:v>
      </ns0:c>
      <ns0:c r="P738" s="240" t="n">
        <ns0:f>I738-I99</ns0:f>
        <ns0:v>-0.03265624999999994</ns0:v>
      </ns0:c>
    </ns0:row>
    <ns0:row r="739" ht="19" customHeight="1">
      <ns0:c r="A739" s="235" t="str">
        <ns0:v>linear-positive-0805</ns0:v>
      </ns0:c>
      <ns0:c r="B739" s="235" t="n">
        <ns0:v>99</ns0:v>
      </ns0:c>
      <ns0:c r="C739" s="238" t="n">
        <ns0:f>AVERAGE('GRPO原始 0923'!F861:F865)</ns0:f>
        <ns0:v>0.5765625</ns0:v>
      </ns0:c>
      <ns0:c r="D739" s="238" t="n">
        <ns0:f>AVERAGE('GRPO原始 0923'!F856:F865)</ns0:f>
        <ns0:v>0.57265625</ns0:v>
      </ns0:c>
      <ns0:c r="E739" s="238" t="n">
        <ns0:f>AVERAGE('GRPO原始 0923'!F851:F865)</ns0:f>
        <ns0:v>0.5411458333333333</ns0:v>
      </ns0:c>
      <ns0:c r="F739" s="238" t="n">
        <ns0:f>AVERAGE('GRPO原始 0923'!F846:F865)</ns0:f>
        <ns0:v>0.522265625</ns0:v>
      </ns0:c>
      <ns0:c r="G739" s="238" t="n">
        <ns0:f>AVERAGE('GRPO原始 0923'!F836:F865)</ns0:f>
        <ns0:v>0.5221354166666666</ns0:v>
      </ns0:c>
      <ns0:c r="H739" s="238" t="n">
        <ns0:f>AVERAGE('GRPO原始 0923'!F826:F865)</ns0:f>
        <ns0:v>0.5283203125</ns0:v>
      </ns0:c>
      <ns0:c r="I739" s="238" t="n">
        <ns0:f>AVERAGE('GRPO原始 0923'!F816:F865)</ns0:f>
        <ns0:v>0.523125</ns0:v>
      </ns0:c>
      <ns0:c r="J739" s="240" t="n">
        <ns0:f>C739-C100</ns0:f>
        <ns0:v>-0.029687499999999978</ns0:v>
      </ns0:c>
      <ns0:c r="K739" s="240" t="n">
        <ns0:f>D739-D100</ns0:f>
        <ns0:v>-0.024218750000000067</ns0:v>
      </ns0:c>
      <ns0:c r="L739" s="240" t="n">
        <ns0:f>E739-E100</ns0:f>
        <ns0:v>-0.029166666666666674</ns0:v>
      </ns0:c>
      <ns0:c r="M739" s="240" t="n">
        <ns0:f>F739-F100</ns0:f>
        <ns0:v>-0.01796875000000009</ns0:v>
      </ns0:c>
      <ns0:c r="N739" s="240" t="n">
        <ns0:f>G739-G100</ns0:f>
        <ns0:v>-0.010677083333333393</ns0:v>
      </ns0:c>
      <ns0:c r="O739" s="240" t="n">
        <ns0:f>H739-H100</ns0:f>
        <ns0:v>-0.023632812500000044</ns0:v>
      </ns0:c>
      <ns0:c r="P739" s="240" t="n">
        <ns0:f>I739-I100</ns0:f>
        <ns0:v>-0.02968750000000009</ns0:v>
      </ns0:c>
    </ns0:row>
    <ns0:row r="740" ht="19" customHeight="1">
      <ns0:c r="A740" s="235" t="str">
        <ns0:v>linear-positive-0805</ns0:v>
      </ns0:c>
      <ns0:c r="B740" s="235" t="n">
        <ns0:v>100</ns0:v>
      </ns0:c>
      <ns0:c r="C740" s="238" t="n">
        <ns0:f>AVERAGE('GRPO原始 0923'!F862:F866)</ns0:f>
        <ns0:v>0.5734375</ns0:v>
      </ns0:c>
      <ns0:c r="D740" s="238" t="n">
        <ns0:f>AVERAGE('GRPO原始 0923'!F857:F866)</ns0:f>
        <ns0:v>0.56953125</ns0:v>
      </ns0:c>
      <ns0:c r="E740" s="238" t="n">
        <ns0:f>AVERAGE('GRPO原始 0923'!F852:F866)</ns0:f>
        <ns0:v>0.5463541666666667</ns0:v>
      </ns0:c>
      <ns0:c r="F740" s="238" t="n">
        <ns0:f>AVERAGE('GRPO原始 0923'!F847:F866)</ns0:f>
        <ns0:v>0.532421875</ns0:v>
      </ns0:c>
      <ns0:c r="G740" s="238" t="n">
        <ns0:f>AVERAGE('GRPO原始 0923'!F837:F866)</ns0:f>
        <ns0:v>0.5223958333333333</ns0:v>
      </ns0:c>
      <ns0:c r="H740" s="238" t="n">
        <ns0:f>AVERAGE('GRPO原始 0923'!F827:F866)</ns0:f>
        <ns0:v>0.528515625</ns0:v>
      </ns0:c>
      <ns0:c r="I740" s="238" t="n">
        <ns0:f>AVERAGE('GRPO原始 0923'!F817:F866)</ns0:f>
        <ns0:v>0.52578125</ns0:v>
      </ns0:c>
      <ns0:c r="J740" s="240" t="n">
        <ns0:f>C740-C101</ns0:f>
        <ns0:v>-0.0234375</ns0:v>
      </ns0:c>
      <ns0:c r="K740" s="240" t="n">
        <ns0:f>D740-D101</ns0:f>
        <ns0:v>-0.015625</ns0:v>
      </ns0:c>
      <ns0:c r="L740" s="240" t="n">
        <ns0:f>E740-E101</ns0:f>
        <ns0:v>-0.019791666666666652</ns0:v>
      </ns0:c>
      <ns0:c r="M740" s="240" t="n">
        <ns0:f>F740-F101</ns0:f>
        <ns0:v>-0.010156249999999978</ns0:v>
      </ns0:c>
      <ns0:c r="N740" s="240" t="n">
        <ns0:f>G740-G101</ns0:f>
        <ns0:v>-0.009635416666666674</ns0:v>
      </ns0:c>
      <ns0:c r="O740" s="240" t="n">
        <ns0:f>H740-H101</ns0:f>
        <ns0:v>-0.02207031249999991</ns0:v>
      </ns0:c>
      <ns0:c r="P740" s="240" t="n">
        <ns0:f>I740-I101</ns0:f>
        <ns0:v>-0.027812500000000018</ns0:v>
      </ns0:c>
    </ns0:row>
    <ns0:row r="741" ht="19" customHeight="1">
      <ns0:c r="A741" s="235" t="str">
        <ns0:v>linear-positive-0805</ns0:v>
      </ns0:c>
      <ns0:c r="B741" s="235" t="n">
        <ns0:v>101</ns0:v>
      </ns0:c>
      <ns0:c r="C741" s="238" t="n">
        <ns0:f>AVERAGE('GRPO原始 0923'!F863:F867)</ns0:f>
        <ns0:v>0.5734375</ns0:v>
      </ns0:c>
      <ns0:c r="D741" s="238" t="n">
        <ns0:f>AVERAGE('GRPO原始 0923'!F858:F867)</ns0:f>
        <ns0:v>0.5671875</ns0:v>
      </ns0:c>
      <ns0:c r="E741" s="238" t="n">
        <ns0:f>AVERAGE('GRPO原始 0923'!F853:F867)</ns0:f>
        <ns0:v>0.5520833333333334</ns0:v>
      </ns0:c>
      <ns0:c r="F741" s="238" t="n">
        <ns0:f>AVERAGE('GRPO原始 0923'!F848:F867)</ns0:f>
        <ns0:v>0.5359375</ns0:v>
      </ns0:c>
      <ns0:c r="G741" s="238" t="n">
        <ns0:f>AVERAGE('GRPO原始 0923'!F838:F867)</ns0:f>
        <ns0:v>0.52578125</ns0:v>
      </ns0:c>
      <ns0:c r="H741" s="238" t="n">
        <ns0:f>AVERAGE('GRPO原始 0923'!F828:F867)</ns0:f>
        <ns0:v>0.5291015625</ns0:v>
      </ns0:c>
      <ns0:c r="I741" s="238" t="n">
        <ns0:f>AVERAGE('GRPO原始 0923'!F818:F867)</ns0:f>
        <ns0:v>0.52546875</ns0:v>
      </ns0:c>
      <ns0:c r="J741" s="240" t="n">
        <ns0:f>C741-C102</ns0:f>
        <ns0:v>-0.01718749999999991</ns0:v>
      </ns0:c>
      <ns0:c r="K741" s="240" t="n">
        <ns0:f>D741-D102</ns0:f>
        <ns0:v>-0.022656250000000044</ns0:v>
      </ns0:c>
      <ns0:c r="L741" s="240" t="n">
        <ns0:f>E741-E102</ns0:f>
        <ns0:v>-0.022916666666666585</ns0:v>
      </ns0:c>
      <ns0:c r="M741" s="240" t="n">
        <ns0:f>F741-F102</ns0:f>
        <ns0:v>-0.017187500000000022</ns0:v>
      </ns0:c>
      <ns0:c r="N741" s="240" t="n">
        <ns0:f>G741-G102</ns0:f>
        <ns0:v>-0.008854166666666718</ns0:v>
      </ns0:c>
      <ns0:c r="O741" s="240" t="n">
        <ns0:f>H741-H102</ns0:f>
        <ns0:v>-0.022070312500000022</ns0:v>
      </ns0:c>
      <ns0:c r="P741" s="240" t="n">
        <ns0:f>I741-I102</ns0:f>
        <ns0:v>-0.027812499999999907</ns0:v>
      </ns0:c>
    </ns0:row>
    <ns0:row r="742" ht="19" customHeight="1">
      <ns0:c r="A742" s="235" t="str">
        <ns0:v>linear-positive-0805</ns0:v>
      </ns0:c>
      <ns0:c r="B742" s="235" t="n">
        <ns0:v>102</ns0:v>
      </ns0:c>
      <ns0:c r="C742" s="238" t="n">
        <ns0:f>AVERAGE('GRPO原始 0923'!F864:F868)</ns0:f>
        <ns0:v>0.5625</ns0:v>
      </ns0:c>
      <ns0:c r="D742" s="238" t="n">
        <ns0:f>AVERAGE('GRPO原始 0923'!F859:F868)</ns0:f>
        <ns0:v>0.56484375</ns0:v>
      </ns0:c>
      <ns0:c r="E742" s="238" t="n">
        <ns0:f>AVERAGE('GRPO原始 0923'!F854:F868)</ns0:f>
        <ns0:v>0.5552083333333333</ns0:v>
      </ns0:c>
      <ns0:c r="F742" s="238" t="n">
        <ns0:f>AVERAGE('GRPO原始 0923'!F849:F868)</ns0:f>
        <ns0:v>0.538671875</ns0:v>
      </ns0:c>
      <ns0:c r="G742" s="238" t="n">
        <ns0:f>AVERAGE('GRPO原始 0923'!F839:F868)</ns0:f>
        <ns0:v>0.5265625</ns0:v>
      </ns0:c>
      <ns0:c r="H742" s="238" t="n">
        <ns0:f>AVERAGE('GRPO原始 0923'!F829:F868)</ns0:f>
        <ns0:v>0.526171875</ns0:v>
      </ns0:c>
      <ns0:c r="I742" s="238" t="n">
        <ns0:f>AVERAGE('GRPO原始 0923'!F819:F868)</ns0:f>
        <ns0:v>0.52484375</ns0:v>
      </ns0:c>
      <ns0:c r="J742" s="240" t="n">
        <ns0:f>C742-C103</ns0:f>
        <ns0:v>-0.0078125</ns0:v>
      </ns0:c>
      <ns0:c r="K742" s="240" t="n">
        <ns0:f>D742-D103</ns0:f>
        <ns0:v>-0.024218750000000067</ns0:v>
      </ns0:c>
      <ns0:c r="L742" s="240" t="n">
        <ns0:f>E742-E103</ns0:f>
        <ns0:v>-0.020312500000000067</ns0:v>
      </ns0:c>
      <ns0:c r="M742" s="240" t="n">
        <ns0:f>F742-F103</ns0:f>
        <ns0:v>-0.016015624999999978</ns0:v>
      </ns0:c>
      <ns0:c r="N742" s="240" t="n">
        <ns0:f>G742-G103</ns0:f>
        <ns0:v>-0.010677083333333282</ns0:v>
      </ns0:c>
      <ns0:c r="O742" s="240" t="n">
        <ns0:f>H742-H103</ns0:f>
        <ns0:v>-0.020312500000000067</ns0:v>
      </ns0:c>
      <ns0:c r="P742" s="240" t="n">
        <ns0:f>I742-I103</ns0:f>
        <ns0:v>-0.026874999999999982</ns0:v>
      </ns0:c>
    </ns0:row>
    <ns0:row r="743" ht="19" customHeight="1">
      <ns0:c r="A743" s="235" t="str">
        <ns0:v>linear-positive-0805</ns0:v>
      </ns0:c>
      <ns0:c r="B743" s="235" t="n">
        <ns0:v>103</ns0:v>
      </ns0:c>
      <ns0:c r="C743" s="238" t="n">
        <ns0:f>AVERAGE('GRPO原始 0923'!F865:F869)</ns0:f>
        <ns0:v>0.5578125</ns0:v>
      </ns0:c>
      <ns0:c r="D743" s="238" t="n">
        <ns0:f>AVERAGE('GRPO原始 0923'!F860:F869)</ns0:f>
        <ns0:v>0.5640625</ns0:v>
      </ns0:c>
      <ns0:c r="E743" s="238" t="n">
        <ns0:f>AVERAGE('GRPO原始 0923'!F855:F869)</ns0:f>
        <ns0:v>0.5614583333333333</ns0:v>
      </ns0:c>
      <ns0:c r="F743" s="238" t="n">
        <ns0:f>AVERAGE('GRPO原始 0923'!F850:F869)</ns0:f>
        <ns0:v>0.541796875</ns0:v>
      </ns0:c>
      <ns0:c r="G743" s="238" t="n">
        <ns0:f>AVERAGE('GRPO原始 0923'!F840:F869)</ns0:f>
        <ns0:v>0.52421875</ns0:v>
      </ns0:c>
      <ns0:c r="H743" s="238" t="n">
        <ns0:f>AVERAGE('GRPO原始 0923'!F830:F869)</ns0:f>
        <ns0:v>0.5216796875</ns0:v>
      </ns0:c>
      <ns0:c r="I743" s="238" t="n">
        <ns0:f>AVERAGE('GRPO原始 0923'!F820:F869)</ns0:f>
        <ns0:v>0.52484375</ns0:v>
      </ns0:c>
      <ns0:c r="J743" s="240" t="n">
        <ns0:f>C743-C104</ns0:f>
        <ns0:v>0.009375000000000022</ns0:v>
      </ns0:c>
      <ns0:c r="K743" s="240" t="n">
        <ns0:f>D743-D104</ns0:f>
        <ns0:v>-0.009375000000000022</ns0:v>
      </ns0:c>
      <ns0:c r="L743" s="240" t="n">
        <ns0:f>E743-E104</ns0:f>
        <ns0:v>-0.015104166666666696</ns0:v>
      </ns0:c>
      <ns0:c r="M743" s="240" t="n">
        <ns0:f>F743-F104</ns0:f>
        <ns0:v>-0.01601562500000009</ns0:v>
      </ns0:c>
      <ns0:c r="N743" s="240" t="n">
        <ns0:f>G743-G104</ns0:f>
        <ns0:v>-0.005468750000000022</ns0:v>
      </ns0:c>
      <ns0:c r="O743" s="240" t="n">
        <ns0:f>H743-H104</ns0:f>
        <ns0:v>-0.01816406249999991</ns0:v>
      </ns0:c>
      <ns0:c r="P743" s="240" t="n">
        <ns0:f>I743-I104</ns0:f>
        <ns0:v>-0.024062499999999987</ns0:v>
      </ns0:c>
    </ns0:row>
    <ns0:row r="744" ht="19" customHeight="1">
      <ns0:c r="A744" s="235" t="str">
        <ns0:v>linear-positive-0805</ns0:v>
      </ns0:c>
      <ns0:c r="B744" s="235" t="n">
        <ns0:v>104</ns0:v>
      </ns0:c>
      <ns0:c r="C744" s="238" t="n">
        <ns0:f>AVERAGE('GRPO原始 0923'!F866:F870)</ns0:f>
        <ns0:v>0.5421875</ns0:v>
      </ns0:c>
      <ns0:c r="D744" s="238" t="n">
        <ns0:f>AVERAGE('GRPO原始 0923'!F861:F870)</ns0:f>
        <ns0:v>0.559375</ns0:v>
      </ns0:c>
      <ns0:c r="E744" s="238" t="n">
        <ns0:f>AVERAGE('GRPO原始 0923'!F856:F870)</ns0:f>
        <ns0:v>0.5625</ns0:v>
      </ns0:c>
      <ns0:c r="F744" s="238" t="n">
        <ns0:f>AVERAGE('GRPO原始 0923'!F851:F870)</ns0:f>
        <ns0:v>0.54140625</ns0:v>
      </ns0:c>
      <ns0:c r="G744" s="238" t="n">
        <ns0:f>AVERAGE('GRPO原始 0923'!F841:F870)</ns0:f>
        <ns0:v>0.5260416666666666</ns0:v>
      </ns0:c>
      <ns0:c r="H744" s="238" t="n">
        <ns0:f>AVERAGE('GRPO原始 0923'!F831:F870)</ns0:f>
        <ns0:v>0.52109375</ns0:v>
      </ns0:c>
      <ns0:c r="I744" s="238" t="n">
        <ns0:f>AVERAGE('GRPO原始 0923'!F821:F870)</ns0:f>
        <ns0:v>0.52421875</ns0:v>
      </ns0:c>
      <ns0:c r="J744" s="240" t="n">
        <ns0:f>C744-C105</ns0:f>
        <ns0:v>0</ns0:v>
      </ns0:c>
      <ns0:c r="K744" s="240" t="n">
        <ns0:f>D744-D105</ns0:f>
        <ns0:v>-0.014843750000000044</ns0:v>
      </ns0:c>
      <ns0:c r="L744" s="240" t="n">
        <ns0:f>E744-E105</ns0:f>
        <ns0:v>-0.016145833333333304</ns0:v>
      </ns0:c>
      <ns0:c r="M744" s="240" t="n">
        <ns0:f>F744-F105</ns0:f>
        <ns0:v>-0.021874999999999978</ns0:v>
      </ns0:c>
      <ns0:c r="N744" s="240" t="n">
        <ns0:f>G744-G105</ns0:f>
        <ns0:v>-0.009375000000000022</ns0:v>
      </ns0:c>
      <ns0:c r="O744" s="240" t="n">
        <ns0:f>H744-H105</ns0:f>
        <ns0:v>-0.016796874999999933</ns0:v>
      </ns0:c>
      <ns0:c r="P744" s="240" t="n">
        <ns0:f>I744-I105</ns0:f>
        <ns0:v>-0.024843750000000053</ns0:v>
      </ns0:c>
    </ns0:row>
    <ns0:row r="745" ht="19" customHeight="1">
      <ns0:c r="A745" s="235" t="str">
        <ns0:v>linear-positive-0805</ns0:v>
      </ns0:c>
      <ns0:c r="B745" s="235" t="n">
        <ns0:v>105</ns0:v>
      </ns0:c>
      <ns0:c r="C745" s="238" t="n">
        <ns0:f>AVERAGE('GRPO原始 0923'!F867:F871)</ns0:f>
        <ns0:v>0.5125</ns0:v>
      </ns0:c>
      <ns0:c r="D745" s="238" t="n">
        <ns0:f>AVERAGE('GRPO原始 0923'!F862:F871)</ns0:f>
        <ns0:v>0.54296875</ns0:v>
      </ns0:c>
      <ns0:c r="E745" s="238" t="n">
        <ns0:f>AVERAGE('GRPO原始 0923'!F857:F871)</ns0:f>
        <ns0:v>0.5505208333333333</ns0:v>
      </ns0:c>
      <ns0:c r="F745" s="238" t="n">
        <ns0:f>AVERAGE('GRPO原始 0923'!F852:F871)</ns0:f>
        <ns0:v>0.537890625</ns0:v>
      </ns0:c>
      <ns0:c r="G745" s="238" t="n">
        <ns0:f>AVERAGE('GRPO原始 0923'!F842:F871)</ns0:f>
        <ns0:v>0.52265625</ns0:v>
      </ns0:c>
      <ns0:c r="H745" s="238" t="n">
        <ns0:f>AVERAGE('GRPO原始 0923'!F832:F871)</ns0:f>
        <ns0:v>0.51875</ns0:v>
      </ns0:c>
      <ns0:c r="I745" s="238" t="n">
        <ns0:f>AVERAGE('GRPO原始 0923'!F822:F871)</ns0:f>
        <ns0:v>0.52359375</ns0:v>
      </ns0:c>
      <ns0:c r="J745" s="240" t="n">
        <ns0:f>C745-C106</ns0:f>
        <ns0:v>-0.004687500000000067</ns0:v>
      </ns0:c>
      <ns0:c r="K745" s="240" t="n">
        <ns0:f>D745-D106</ns0:f>
        <ns0:v>-0.014062499999999978</ns0:v>
      </ns0:c>
      <ns0:c r="L745" s="240" t="n">
        <ns0:f>E745-E106</ns0:f>
        <ns0:v>-0.011979166666666652</ns0:v>
      </ns0:c>
      <ns0:c r="M745" s="240" t="n">
        <ns0:f>F745-F106</ns0:f>
        <ns0:v>-0.01601562500000009</ns0:v>
      </ns0:c>
      <ns0:c r="N745" s="240" t="n">
        <ns0:f>G745-G106</ns0:f>
        <ns0:v>-0.008854166666666607</ns0:v>
      </ns0:c>
      <ns0:c r="O745" s="240" t="n">
        <ns0:f>H745-H106</ns0:f>
        <ns0:v>-0.013476562499999956</ns0:v>
      </ns0:c>
      <ns0:c r="P745" s="240" t="n">
        <ns0:f>I745-I106</ns0:f>
        <ns0:v>-0.022812500000000013</ns0:v>
      </ns0:c>
    </ns0:row>
    <ns0:row r="746" ht="19" customHeight="1">
      <ns0:c r="A746" s="235" t="str">
        <ns0:v>linear-positive-0805</ns0:v>
      </ns0:c>
      <ns0:c r="B746" s="235" t="n">
        <ns0:v>106</ns0:v>
      </ns0:c>
      <ns0:c r="C746" s="238" t="n">
        <ns0:f>AVERAGE('GRPO原始 0923'!F868:F872)</ns0:f>
        <ns0:v>0.4859375</ns0:v>
      </ns0:c>
      <ns0:c r="D746" s="238" t="n">
        <ns0:f>AVERAGE('GRPO原始 0923'!F863:F872)</ns0:f>
        <ns0:v>0.5296875</ns0:v>
      </ns0:c>
      <ns0:c r="E746" s="238" t="n">
        <ns0:f>AVERAGE('GRPO原始 0923'!F858:F872)</ns0:f>
        <ns0:v>0.5401041666666667</ns0:v>
      </ns0:c>
      <ns0:c r="F746" s="238" t="n">
        <ns0:f>AVERAGE('GRPO原始 0923'!F853:F872)</ns0:f>
        <ns0:v>0.535546875</ns0:v>
      </ns0:c>
      <ns0:c r="G746" s="238" t="n">
        <ns0:f>AVERAGE('GRPO原始 0923'!F843:F872)</ns0:f>
        <ns0:v>0.5177083333333333</ns0:v>
      </ns0:c>
      <ns0:c r="H746" s="238" t="n">
        <ns0:f>AVERAGE('GRPO原始 0923'!F833:F872)</ns0:f>
        <ns0:v>0.516796875</ns0:v>
      </ns0:c>
      <ns0:c r="I746" s="238" t="n">
        <ns0:f>AVERAGE('GRPO原始 0923'!F823:F872)</ns0:f>
        <ns0:v>0.52359375</ns0:v>
      </ns0:c>
      <ns0:c r="J746" s="240" t="n">
        <ns0:f>C746-C107</ns0:f>
        <ns0:v>0</ns0:v>
      </ns0:c>
      <ns0:c r="K746" s="240" t="n">
        <ns0:f>D746-D107</ns0:f>
        <ns0:v>-0.008593750000000067</ns0:v>
      </ns0:c>
      <ns0:c r="L746" s="240" t="n">
        <ns0:f>E746-E107</ns0:f>
        <ns0:v>-0.015104166666666585</ns0:v>
      </ns0:c>
      <ns0:c r="M746" s="240" t="n">
        <ns0:f>F746-F107</ns0:f>
        <ns0:v>-0.017187500000000022</ns0:v>
      </ns0:c>
      <ns0:c r="N746" s="240" t="n">
        <ns0:f>G746-G107</ns0:f>
        <ns0:v>-0.008593749999999956</ns0:v>
      </ns0:c>
      <ns0:c r="O746" s="240" t="n">
        <ns0:f>H746-H107</ns0:f>
        <ns0:v>-0.012109374999999978</ns0:v>
      </ns0:c>
      <ns0:c r="P746" s="240" t="n">
        <ns0:f>I746-I107</ns0:f>
        <ns0:v>-0.024531250000000004</ns0:v>
      </ns0:c>
    </ns0:row>
    <ns0:row r="747" ht="19" customHeight="1">
      <ns0:c r="A747" s="235" t="str">
        <ns0:v>linear-positive-0805</ns0:v>
      </ns0:c>
      <ns0:c r="B747" s="235" t="n">
        <ns0:v>107</ns0:v>
      </ns0:c>
      <ns0:c r="C747" s="238" t="n">
        <ns0:f>AVERAGE('GRPO原始 0923'!F869:F873)</ns0:f>
        <ns0:v>0.4765625</ns0:v>
      </ns0:c>
      <ns0:c r="D747" s="238" t="n">
        <ns0:f>AVERAGE('GRPO原始 0923'!F864:F873)</ns0:f>
        <ns0:v>0.51953125</ns0:v>
      </ns0:c>
      <ns0:c r="E747" s="238" t="n">
        <ns0:f>AVERAGE('GRPO原始 0923'!F859:F873)</ns0:f>
        <ns0:v>0.5354166666666667</ns0:v>
      </ns0:c>
      <ns0:c r="F747" s="238" t="n">
        <ns0:f>AVERAGE('GRPO原始 0923'!F854:F873)</ns0:f>
        <ns0:v>0.535546875</ns0:v>
      </ns0:c>
      <ns0:c r="G747" s="238" t="n">
        <ns0:f>AVERAGE('GRPO原始 0923'!F844:F873)</ns0:f>
        <ns0:v>0.5174479166666667</ns0:v>
      </ns0:c>
      <ns0:c r="H747" s="238" t="n">
        <ns0:f>AVERAGE('GRPO原始 0923'!F834:F873)</ns0:f>
        <ns0:v>0.515625</ns0:v>
      </ns0:c>
      <ns0:c r="I747" s="238" t="n">
        <ns0:f>AVERAGE('GRPO原始 0923'!F824:F873)</ns0:f>
        <ns0:v>0.52140625</ns0:v>
      </ns0:c>
      <ns0:c r="J747" s="240" t="n">
        <ns0:f>C747-C108</ns0:f>
        <ns0:v>-0.010937499999999989</ns0:v>
      </ns0:c>
      <ns0:c r="K747" s="240" t="n">
        <ns0:f>D747-D108</ns0:f>
        <ns0:v>-0.009375000000000022</ns0:v>
      </ns0:c>
      <ns0:c r="L747" s="240" t="n">
        <ns0:f>E747-E108</ns0:f>
        <ns0:v>-0.019791666666666652</ns0:v>
      </ns0:c>
      <ns0:c r="M747" s="240" t="n">
        <ns0:f>F747-F108</ns0:f>
        <ns0:v>-0.017968749999999978</ns0:v>
      </ns0:c>
      <ns0:c r="N747" s="240" t="n">
        <ns0:f>G747-G108</ns0:f>
        <ns0:v>-0.011197916666666696</ns0:v>
      </ns0:c>
      <ns0:c r="O747" s="240" t="n">
        <ns0:f>H747-H108</ns0:f>
        <ns0:v>-0.013281250000000022</ns0:v>
      </ns0:c>
      <ns0:c r="P747" s="240" t="n">
        <ns0:f>I747-I108</ns0:f>
        <ns0:v>-0.02562500000000001</ns0:v>
      </ns0:c>
    </ns0:row>
    <ns0:row r="748" ht="19" customHeight="1">
      <ns0:c r="A748" s="235" t="str">
        <ns0:v>linear-positive-0805</ns0:v>
      </ns0:c>
      <ns0:c r="B748" s="235" t="n">
        <ns0:v>108</ns0:v>
      </ns0:c>
      <ns0:c r="C748" s="238" t="n">
        <ns0:f>AVERAGE('GRPO原始 0923'!F870:F874)</ns0:f>
        <ns0:v>0.49375</ns0:v>
      </ns0:c>
      <ns0:c r="D748" s="238" t="n">
        <ns0:f>AVERAGE('GRPO原始 0923'!F865:F874)</ns0:f>
        <ns0:v>0.52578125</ns0:v>
      </ns0:c>
      <ns0:c r="E748" s="238" t="n">
        <ns0:f>AVERAGE('GRPO原始 0923'!F860:F874)</ns0:f>
        <ns0:v>0.540625</ns0:v>
      </ns0:c>
      <ns0:c r="F748" s="238" t="n">
        <ns0:f>AVERAGE('GRPO原始 0923'!F855:F874)</ns0:f>
        <ns0:v>0.54453125</ns0:v>
      </ns0:c>
      <ns0:c r="G748" s="238" t="n">
        <ns0:f>AVERAGE('GRPO原始 0923'!F845:F874)</ns0:f>
        <ns0:v>0.5192708333333333</ns0:v>
      </ns0:c>
      <ns0:c r="H748" s="238" t="n">
        <ns0:f>AVERAGE('GRPO原始 0923'!F835:F874)</ns0:f>
        <ns0:v>0.518359375</ns0:v>
      </ns0:c>
      <ns0:c r="I748" s="238" t="n">
        <ns0:f>AVERAGE('GRPO原始 0923'!F825:F874)</ns0:f>
        <ns0:v>0.52421875</ns0:v>
      </ns0:c>
      <ns0:c r="J748" s="240" t="n">
        <ns0:f>C748-C109</ns0:f>
        <ns0:v>-0.029687499999999978</ns0:v>
      </ns0:c>
      <ns0:c r="K748" s="240" t="n">
        <ns0:f>D748-D109</ns0:f>
        <ns0:v>-0.010156249999999978</ns0:v>
      </ns0:c>
      <ns0:c r="L748" s="240" t="n">
        <ns0:f>E748-E109</ns0:f>
        <ns0:v>-0.016145833333333304</ns0:v>
      </ns0:c>
      <ns0:c r="M748" s="240" t="n">
        <ns0:f>F748-F109</ns0:f>
        <ns0:v>-0.018749999999999933</ns0:v>
      </ns0:c>
      <ns0:c r="N748" s="240" t="n">
        <ns0:f>G748-G109</ns0:f>
        <ns0:v>-0.014062499999999978</ns0:v>
      </ns0:c>
      <ns0:c r="O748" s="240" t="n">
        <ns0:f>H748-H109</ns0:f>
        <ns0:v>-0.011914062500000044</ns0:v>
      </ns0:c>
      <ns0:c r="P748" s="240" t="n">
        <ns0:f>I748-I109</ns0:f>
        <ns0:v>-0.023125000000000062</ns0:v>
      </ns0:c>
    </ns0:row>
    <ns0:row r="749" ht="19" customHeight="1">
      <ns0:c r="A749" s="235" t="str">
        <ns0:v>linear-positive-0805</ns0:v>
      </ns0:c>
      <ns0:c r="B749" s="235" t="n">
        <ns0:v>109</ns0:v>
      </ns0:c>
      <ns0:c r="C749" s="238" t="n">
        <ns0:f>AVERAGE('GRPO原始 0923'!F871:F875)</ns0:f>
        <ns0:v>0.5046875</ns0:v>
      </ns0:c>
      <ns0:c r="D749" s="238" t="n">
        <ns0:f>AVERAGE('GRPO原始 0923'!F866:F875)</ns0:f>
        <ns0:v>0.5234375</ns0:v>
      </ns0:c>
      <ns0:c r="E749" s="238" t="n">
        <ns0:f>AVERAGE('GRPO原始 0923'!F861:F875)</ns0:f>
        <ns0:v>0.5411458333333333</ns0:v>
      </ns0:c>
      <ns0:c r="F749" s="238" t="n">
        <ns0:f>AVERAGE('GRPO原始 0923'!F856:F875)</ns0:f>
        <ns0:v>0.548046875</ns0:v>
      </ns0:c>
      <ns0:c r="G749" s="238" t="n">
        <ns0:f>AVERAGE('GRPO原始 0923'!F846:F875)</ns0:f>
        <ns0:v>0.52265625</ns0:v>
      </ns0:c>
      <ns0:c r="H749" s="238" t="n">
        <ns0:f>AVERAGE('GRPO原始 0923'!F836:F875)</ns0:f>
        <ns0:v>0.5224609375</ns0:v>
      </ns0:c>
      <ns0:c r="I749" s="238" t="n">
        <ns0:f>AVERAGE('GRPO原始 0923'!F826:F875)</ns0:f>
        <ns0:v>0.52734375</ns0:v>
      </ns0:c>
      <ns0:c r="J749" s="240" t="n">
        <ns0:f>C749-C110</ns0:f>
        <ns0:v>-0.0234375</ns0:v>
      </ns0:c>
      <ns0:c r="K749" s="240" t="n">
        <ns0:f>D749-D110</ns0:f>
        <ns0:v>-0.01171875</ns0:v>
      </ns0:c>
      <ns0:c r="L749" s="240" t="n">
        <ns0:f>E749-E110</ns0:f>
        <ns0:v>-0.017708333333333326</ns0:v>
      </ns0:c>
      <ns0:c r="M749" s="240" t="n">
        <ns0:f>F749-F110</ns0:f>
        <ns0:v>-0.017968749999999978</ns0:v>
      </ns0:c>
      <ns0:c r="N749" s="240" t="n">
        <ns0:f>G749-G110</ns0:f>
        <ns0:v>-0.015885416666666652</ns0:v>
      </ns0:c>
      <ns0:c r="O749" s="240" t="n">
        <ns0:f>H749-H110</ns0:f>
        <ns0:v>-0.010937500000000044</ns0:v>
      </ns0:c>
      <ns0:c r="P749" s="240" t="n">
        <ns0:f>I749-I110</ns0:f>
        <ns0:v>-0.02124999999999999</ns0:v>
      </ns0:c>
    </ns0:row>
    <ns0:row r="750" ht="19" customHeight="1">
      <ns0:c r="A750" s="235" t="str">
        <ns0:v>linear-positive-0805</ns0:v>
      </ns0:c>
      <ns0:c r="B750" s="235" t="n">
        <ns0:v>110</ns0:v>
      </ns0:c>
      <ns0:c r="C750" s="238" t="n">
        <ns0:f>AVERAGE('GRPO原始 0923'!F872:F876)</ns0:f>
        <ns0:v>0.5296875</ns0:v>
      </ns0:c>
      <ns0:c r="D750" s="238" t="n">
        <ns0:f>AVERAGE('GRPO原始 0923'!F867:F876)</ns0:f>
        <ns0:v>0.52109375</ns0:v>
      </ns0:c>
      <ns0:c r="E750" s="238" t="n">
        <ns0:f>AVERAGE('GRPO原始 0923'!F862:F876)</ns0:f>
        <ns0:v>0.5385416666666667</ns0:v>
      </ns0:c>
      <ns0:c r="F750" s="238" t="n">
        <ns0:f>AVERAGE('GRPO原始 0923'!F857:F876)</ns0:f>
        <ns0:v>0.5453125</ns0:v>
      </ns0:c>
      <ns0:c r="G750" s="238" t="n">
        <ns0:f>AVERAGE('GRPO原始 0923'!F847:F876)</ns0:f>
        <ns0:v>0.5286458333333334</ns0:v>
      </ns0:c>
      <ns0:c r="H750" s="238" t="n">
        <ns0:f>AVERAGE('GRPO原始 0923'!F837:F876)</ns0:f>
        <ns0:v>0.5220703125</ns0:v>
      </ns0:c>
      <ns0:c r="I750" s="238" t="n">
        <ns0:f>AVERAGE('GRPO原始 0923'!F827:F876)</ns0:f>
        <ns0:v>0.52703125</ns0:v>
      </ns0:c>
      <ns0:c r="J750" s="240" t="n">
        <ns0:f>C750-C111</ns0:f>
        <ns0:v>-0.025000000000000022</ns0:v>
      </ns0:c>
      <ns0:c r="K750" s="240" t="n">
        <ns0:f>D750-D111</ns0:f>
        <ns0:v>-0.014843749999999933</ns0:v>
      </ns0:c>
      <ns0:c r="L750" s="240" t="n">
        <ns0:f>E750-E111</ns0:f>
        <ns0:v>-0.017708333333333326</ns0:v>
      </ns0:c>
      <ns0:c r="M750" s="240" t="n">
        <ns0:f>F750-F111</ns0:f>
        <ns0:v>-0.015234375000000022</ns0:v>
      </ns0:c>
      <ns0:c r="N750" s="240" t="n">
        <ns0:f>G750-G111</ns0:f>
        <ns0:v>-0.01171875</ns0:v>
      </ns0:c>
      <ns0:c r="O750" s="240" t="n">
        <ns0:f>H750-H111</ns0:f>
        <ns0:v>-0.010937499999999933</ns0:v>
      </ns0:c>
      <ns0:c r="P750" s="240" t="n">
        <ns0:f>I750-I111</ns0:f>
        <ns0:v>-0.020625000000000004</ns0:v>
      </ns0:c>
    </ns0:row>
    <ns0:row r="751" ht="19" customHeight="1">
      <ns0:c r="A751" s="235" t="str">
        <ns0:v>linear-positive-0805</ns0:v>
      </ns0:c>
      <ns0:c r="B751" s="235" t="n">
        <ns0:v>111</ns0:v>
      </ns0:c>
      <ns0:c r="C751" s="238" t="n">
        <ns0:f>AVERAGE('GRPO原始 0923'!F873:F877)</ns0:f>
        <ns0:v>0.571875</ns0:v>
      </ns0:c>
      <ns0:c r="D751" s="238" t="n">
        <ns0:f>AVERAGE('GRPO原始 0923'!F868:F877)</ns0:f>
        <ns0:v>0.52890625</ns0:v>
      </ns0:c>
      <ns0:c r="E751" s="238" t="n">
        <ns0:f>AVERAGE('GRPO原始 0923'!F863:F877)</ns0:f>
        <ns0:v>0.54375</ns0:v>
      </ns0:c>
      <ns0:c r="F751" s="238" t="n">
        <ns0:f>AVERAGE('GRPO原始 0923'!F858:F877)</ns0:f>
        <ns0:v>0.548046875</ns0:v>
      </ns0:c>
      <ns0:c r="G751" s="238" t="n">
        <ns0:f>AVERAGE('GRPO原始 0923'!F848:F877)</ns0:f>
        <ns0:v>0.53359375</ns0:v>
      </ns0:c>
      <ns0:c r="H751" s="238" t="n">
        <ns0:f>AVERAGE('GRPO原始 0923'!F838:F877)</ns0:f>
        <ns0:v>0.5265625</ns0:v>
      </ns0:c>
      <ns0:c r="I751" s="238" t="n">
        <ns0:f>AVERAGE('GRPO原始 0923'!F828:F877)</ns0:f>
        <ns0:v>0.5290625</ns0:v>
      </ns0:c>
      <ns0:c r="J751" s="240" t="n">
        <ns0:f>C751-C112</ns0:f>
        <ns0:v>-0.026562499999999933</ns0:v>
      </ns0:c>
      <ns0:c r="K751" s="240" t="n">
        <ns0:f>D751-D112</ns0:f>
        <ns0:v>-0.013281250000000022</ns0:v>
      </ns0:c>
      <ns0:c r="L751" s="240" t="n">
        <ns0:f>E751-E112</ns0:f>
        <ns0:v>-0.014583333333333393</ns0:v>
      </ns0:c>
      <ns0:c r="M751" s="240" t="n">
        <ns0:f>F751-F112</ns0:f>
        <ns0:v>-0.017968749999999978</ns0:v>
      </ns0:c>
      <ns0:c r="N751" s="240" t="n">
        <ns0:f>G751-G112</ns0:f>
        <ns0:v>-0.015885416666666652</ns0:v>
      </ns0:c>
      <ns0:c r="O751" s="240" t="n">
        <ns0:f>H751-H112</ns0:f>
        <ns0:v>-0.009960937499999933</ns0:v>
      </ns0:c>
      <ns0:c r="P751" s="240" t="n">
        <ns0:f>I751-I112</ns0:f>
        <ns0:v>-0.020312499999999956</ns0:v>
      </ns0:c>
    </ns0:row>
    <ns0:row r="752" ht="19" customHeight="1">
      <ns0:c r="A752" s="235" t="str">
        <ns0:v>linear-positive-0805</ns0:v>
      </ns0:c>
      <ns0:c r="B752" s="235" t="n">
        <ns0:v>112</ns0:v>
      </ns0:c>
      <ns0:c r="C752" s="238" t="n">
        <ns0:f>AVERAGE('GRPO原始 0923'!F874:F878)</ns0:f>
        <ns0:v>0.5703125</ns0:v>
      </ns0:c>
      <ns0:c r="D752" s="238" t="n">
        <ns0:f>AVERAGE('GRPO原始 0923'!F869:F878)</ns0:f>
        <ns0:v>0.5234375</ns0:v>
      </ns0:c>
      <ns0:c r="E752" s="238" t="n">
        <ns0:f>AVERAGE('GRPO原始 0923'!F864:F878)</ns0:f>
        <ns0:v>0.5364583333333334</ns0:v>
      </ns0:c>
      <ns0:c r="F752" s="238" t="n">
        <ns0:f>AVERAGE('GRPO原始 0923'!F859:F878)</ns0:f>
        <ns0:v>0.544140625</ns0:v>
      </ns0:c>
      <ns0:c r="G752" s="238" t="n">
        <ns0:f>AVERAGE('GRPO原始 0923'!F849:F878)</ns0:f>
        <ns0:v>0.53359375</ns0:v>
      </ns0:c>
      <ns0:c r="H752" s="238" t="n">
        <ns0:f>AVERAGE('GRPO原始 0923'!F839:F878)</ns0:f>
        <ns0:v>0.52578125</ns0:v>
      </ns0:c>
      <ns0:c r="I752" s="238" t="n">
        <ns0:f>AVERAGE('GRPO原始 0923'!F829:F878)</ns0:f>
        <ns0:v>0.525625</ns0:v>
      </ns0:c>
      <ns0:c r="J752" s="240" t="n">
        <ns0:f>C752-C113</ns0:f>
        <ns0:v>-0.021874999999999978</ns0:v>
      </ns0:c>
      <ns0:c r="K752" s="240" t="n">
        <ns0:f>D752-D113</ns0:f>
        <ns0:v>-0.016406249999999956</ns0:v>
      </ns0:c>
      <ns0:c r="L752" s="240" t="n">
        <ns0:f>E752-E113</ns0:f>
        <ns0:v>-0.013541666666666674</ns0:v>
      </ns0:c>
      <ns0:c r="M752" s="240" t="n">
        <ns0:f>F752-F113</ns0:f>
        <ns0:v>-0.020312499999999956</ns0:v>
      </ns0:c>
      <ns0:c r="N752" s="240" t="n">
        <ns0:f>G752-G113</ns0:f>
        <ns0:v>-0.016145833333333304</ns0:v>
      </ns0:c>
      <ns0:c r="O752" s="240" t="n">
        <ns0:f>H752-H113</ns0:f>
        <ns0:v>-0.012109374999999978</ns0:v>
      </ns0:c>
      <ns0:c r="P752" s="240" t="n">
        <ns0:f>I752-I113</ns0:f>
        <ns0:v>-0.01953125</ns0:v>
      </ns0:c>
    </ns0:row>
    <ns0:row r="753" ht="19" customHeight="1">
      <ns0:c r="A753" s="235" t="str">
        <ns0:v>linear-positive-0805</ns0:v>
      </ns0:c>
      <ns0:c r="B753" s="235" t="n">
        <ns0:v>113</ns0:v>
      </ns0:c>
      <ns0:c r="C753" s="238" t="n">
        <ns0:f>AVERAGE('GRPO原始 0923'!F875:F879)</ns0:f>
        <ns0:v>0.559375</ns0:v>
      </ns0:c>
      <ns0:c r="D753" s="238" t="n">
        <ns0:f>AVERAGE('GRPO原始 0923'!F870:F879)</ns0:f>
        <ns0:v>0.5265625</ns0:v>
      </ns0:c>
      <ns0:c r="E753" s="238" t="n">
        <ns0:f>AVERAGE('GRPO原始 0923'!F865:F879)</ns0:f>
        <ns0:v>0.5369791666666667</ns0:v>
      </ns0:c>
      <ns0:c r="F753" s="238" t="n">
        <ns0:f>AVERAGE('GRPO原始 0923'!F860:F879)</ns0:f>
        <ns0:v>0.5453125</ns0:v>
      </ns0:c>
      <ns0:c r="G753" s="238" t="n">
        <ns0:f>AVERAGE('GRPO原始 0923'!F850:F879)</ns0:f>
        <ns0:v>0.53671875</ns0:v>
      </ns0:c>
      <ns0:c r="H753" s="238" t="n">
        <ns0:f>AVERAGE('GRPO原始 0923'!F840:F879)</ns0:f>
        <ns0:v>0.5248046875</ns0:v>
      </ns0:c>
      <ns0:c r="I753" s="238" t="n">
        <ns0:f>AVERAGE('GRPO原始 0923'!F830:F879)</ns0:f>
        <ns0:v>0.52265625</ns0:v>
      </ns0:c>
      <ns0:c r="J753" s="240" t="n">
        <ns0:f>C753-C114</ns0:f>
        <ns0:v>-0.018750000000000044</ns0:v>
      </ns0:c>
      <ns0:c r="K753" s="240" t="n">
        <ns0:f>D753-D114</ns0:f>
        <ns0:v>-0.024218749999999956</ns0:v>
      </ns0:c>
      <ns0:c r="L753" s="240" t="n">
        <ns0:f>E753-E114</ns0:f>
        <ns0:v>-0.01302083333333337</ns0:v>
      </ns0:c>
      <ns0:c r="M753" s="240" t="n">
        <ns0:f>F753-F114</ns0:f>
        <ns0:v>-0.016796875000000044</ns0:v>
      </ns0:c>
      <ns0:c r="N753" s="240" t="n">
        <ns0:f>G753-G114</ns0:f>
        <ns0:v>-0.018749999999999933</ns0:v>
      </ns0:c>
      <ns0:c r="O753" s="240" t="n">
        <ns0:f>H753-H114</ns0:f>
        <ns0:v>-0.010156249999999978</ns0:v>
      </ns0:c>
      <ns0:c r="P753" s="240" t="n">
        <ns0:f>I753-I114</ns0:f>
        <ns0:v>-0.01937499999999992</ns0:v>
      </ns0:c>
    </ns0:row>
    <ns0:row r="754" ht="19" customHeight="1">
      <ns0:c r="A754" s="235" t="str">
        <ns0:v>linear-positive-0805</ns0:v>
      </ns0:c>
      <ns0:c r="B754" s="235" t="n">
        <ns0:v>114</ns0:v>
      </ns0:c>
      <ns0:c r="C754" s="238" t="n">
        <ns0:f>AVERAGE('GRPO原始 0923'!F876:F880)</ns0:f>
        <ns0:v>0.5484375</ns0:v>
      </ns0:c>
      <ns0:c r="D754" s="238" t="n">
        <ns0:f>AVERAGE('GRPO原始 0923'!F871:F880)</ns0:f>
        <ns0:v>0.5265625</ns0:v>
      </ns0:c>
      <ns0:c r="E754" s="238" t="n">
        <ns0:f>AVERAGE('GRPO原始 0923'!F866:F880)</ns0:f>
        <ns0:v>0.5317708333333333</ns0:v>
      </ns0:c>
      <ns0:c r="F754" s="238" t="n">
        <ns0:f>AVERAGE('GRPO原始 0923'!F861:F880)</ns0:f>
        <ns0:v>0.54296875</ns0:v>
      </ns0:c>
      <ns0:c r="G754" s="238" t="n">
        <ns0:f>AVERAGE('GRPO原始 0923'!F851:F880)</ns0:f>
        <ns0:v>0.5364583333333334</ns0:v>
      </ns0:c>
      <ns0:c r="H754" s="238" t="n">
        <ns0:f>AVERAGE('GRPO原始 0923'!F841:F880)</ns0:f>
        <ns0:v>0.526171875</ns0:v>
      </ns0:c>
      <ns0:c r="I754" s="238" t="n">
        <ns0:f>AVERAGE('GRPO原始 0923'!F831:F880)</ns0:f>
        <ns0:v>0.5221875</ns0:v>
      </ns0:c>
      <ns0:c r="J754" s="240" t="n">
        <ns0:f>C754-C115</ns0:f>
        <ns0:v>-0.026562499999999933</ns0:v>
      </ns0:c>
      <ns0:c r="K754" s="240" t="n">
        <ns0:f>D754-D115</ns0:f>
        <ns0:v>-0.02499999999999991</ns0:v>
      </ns0:c>
      <ns0:c r="L754" s="240" t="n">
        <ns0:f>E754-E115</ns0:f>
        <ns0:v>-0.01666666666666672</ns0:v>
      </ns0:c>
      <ns0:c r="M754" s="240" t="n">
        <ns0:f>F754-F115</ns0:f>
        <ns0:v>-0.019921874999999978</ns0:v>
      </ns0:c>
      <ns0:c r="N754" s="240" t="n">
        <ns0:f>G754-G115</ns0:f>
        <ns0:v>-0.022916666666666585</ns0:v>
      </ns0:c>
      <ns0:c r="O754" s="240" t="n">
        <ns0:f>H754-H115</ns0:f>
        <ns0:v>-0.013281250000000022</ns0:v>
      </ns0:c>
      <ns0:c r="P754" s="240" t="n">
        <ns0:f>I754-I115</ns0:f>
        <ns0:v>-0.018437499999999996</ns0:v>
      </ns0:c>
    </ns0:row>
    <ns0:row r="755" ht="19" customHeight="1">
      <ns0:c r="A755" s="235" t="str">
        <ns0:v>linear-positive-0805</ns0:v>
      </ns0:c>
      <ns0:c r="B755" s="235" t="n">
        <ns0:v>115</ns0:v>
      </ns0:c>
      <ns0:c r="C755" s="238" t="n">
        <ns0:f>AVERAGE('GRPO原始 0923'!F877:F881)</ns0:f>
        <ns0:v>0.528125</ns0:v>
      </ns0:c>
      <ns0:c r="D755" s="238" t="n">
        <ns0:f>AVERAGE('GRPO原始 0923'!F872:F881)</ns0:f>
        <ns0:v>0.52890625</ns0:v>
      </ns0:c>
      <ns0:c r="E755" s="238" t="n">
        <ns0:f>AVERAGE('GRPO原始 0923'!F867:F881)</ns0:f>
        <ns0:v>0.5234375</ns0:v>
      </ns0:c>
      <ns0:c r="F755" s="238" t="n">
        <ns0:f>AVERAGE('GRPO原始 0923'!F862:F881)</ns0:f>
        <ns0:v>0.5359375</ns0:v>
      </ns0:c>
      <ns0:c r="G755" s="238" t="n">
        <ns0:f>AVERAGE('GRPO原始 0923'!F852:F881)</ns0:f>
        <ns0:v>0.5348958333333333</ns0:v>
      </ns0:c>
      <ns0:c r="H755" s="238" t="n">
        <ns0:f>AVERAGE('GRPO原始 0923'!F842:F881)</ns0:f>
        <ns0:v>0.52421875</ns0:v>
      </ns0:c>
      <ns0:c r="I755" s="238" t="n">
        <ns0:f>AVERAGE('GRPO原始 0923'!F832:F881)</ns0:f>
        <ns0:v>0.52078125</ns0:v>
      </ns0:c>
      <ns0:c r="J755" s="240" t="n">
        <ns0:f>C755-C116</ns0:f>
        <ns0:v>-0.0625</ns0:v>
      </ns0:c>
      <ns0:c r="K755" s="240" t="n">
        <ns0:f>D755-D116</ns0:f>
        <ns0:v>-0.043749999999999956</ns0:v>
      </ns0:c>
      <ns0:c r="L755" s="240" t="n">
        <ns0:f>E755-E116</ns0:f>
        <ns0:v>-0.030729166666666696</ns0:v>
      </ns0:c>
      <ns0:c r="M755" s="240" t="n">
        <ns0:f>F755-F116</ns0:f>
        <ns0:v>-0.028906250000000022</ns0:v>
      </ns0:c>
      <ns0:c r="N755" s="240" t="n">
        <ns0:f>G755-G116</ns0:f>
        <ns0:v>-0.025260416666666674</ns0:v>
      </ns0:c>
      <ns0:c r="O755" s="240" t="n">
        <ns0:f>H755-H116</ns0:f>
        <ns0:v>-0.017578125</ns0:v>
      </ns0:c>
      <ns0:c r="P755" s="240" t="n">
        <ns0:f>I755-I116</ns0:f>
        <ns0:v>-0.01953125</ns0:v>
      </ns0:c>
    </ns0:row>
    <ns0:row r="756" ht="19" customHeight="1">
      <ns0:c r="A756" s="235" t="str">
        <ns0:v>linear-positive-0805</ns0:v>
      </ns0:c>
      <ns0:c r="B756" s="235" t="n">
        <ns0:v>116</ns0:v>
      </ns0:c>
      <ns0:c r="C756" s="238" t="n">
        <ns0:f>AVERAGE('GRPO原始 0923'!F878:F882)</ns0:f>
        <ns0:v>0.5</ns0:v>
      </ns0:c>
      <ns0:c r="D756" s="238" t="n">
        <ns0:f>AVERAGE('GRPO原始 0923'!F873:F882)</ns0:f>
        <ns0:v>0.5359375</ns0:v>
      </ns0:c>
      <ns0:c r="E756" s="238" t="n">
        <ns0:f>AVERAGE('GRPO原始 0923'!F868:F882)</ns0:f>
        <ns0:v>0.5192708333333333</ns0:v>
      </ns0:c>
      <ns0:c r="F756" s="238" t="n">
        <ns0:f>AVERAGE('GRPO原始 0923'!F863:F882)</ns0:f>
        <ns0:v>0.5328125</ns0:v>
      </ns0:c>
      <ns0:c r="G756" s="238" t="n">
        <ns0:f>AVERAGE('GRPO原始 0923'!F853:F882)</ns0:f>
        <ns0:v>0.5356770833333333</ns0:v>
      </ns0:c>
      <ns0:c r="H756" s="238" t="n">
        <ns0:f>AVERAGE('GRPO原始 0923'!F843:F882)</ns0:f>
        <ns0:v>0.522265625</ns0:v>
      </ns0:c>
      <ns0:c r="I756" s="238" t="n">
        <ns0:f>AVERAGE('GRPO原始 0923'!F833:F882)</ns0:f>
        <ns0:v>0.520625</ns0:v>
      </ns0:c>
      <ns0:c r="J756" s="240" t="n">
        <ns0:f>C756-C117</ns0:f>
        <ns0:v>-0.06874999999999998</ns0:v>
      </ns0:c>
      <ns0:c r="K756" s="240" t="n">
        <ns0:f>D756-D117</ns0:f>
        <ns0:v>-0.04765625000000007</ns0:v>
      </ns0:c>
      <ns0:c r="L756" s="240" t="n">
        <ns0:f>E756-E117</ns0:f>
        <ns0:v>-0.031770833333333304</ns0:v>
      </ns0:c>
      <ns0:c r="M756" s="240" t="n">
        <ns0:f>F756-F117</ns0:f>
        <ns0:v>-0.028124999999999956</ns0:v>
      </ns0:c>
      <ns0:c r="N756" s="240" t="n">
        <ns0:f>G756-G117</ns0:f>
        <ns0:v>-0.02734375</ns0:v>
      </ns0:c>
      <ns0:c r="O756" s="240" t="n">
        <ns0:f>H756-H117</ns0:f>
        <ns0:v>-0.018359375000000067</ns0:v>
      </ns0:c>
      <ns0:c r="P756" s="240" t="n">
        <ns0:f>I756-I117</ns0:f>
        <ns0:v>-0.01921874999999995</ns0:v>
      </ns0:c>
    </ns0:row>
    <ns0:row r="757" ht="19" customHeight="1">
      <ns0:c r="A757" s="235" t="str">
        <ns0:v>linear-positive-0805</ns0:v>
      </ns0:c>
      <ns0:c r="B757" s="235" t="n">
        <ns0:v>117</ns0:v>
      </ns0:c>
      <ns0:c r="C757" s="238" t="n">
        <ns0:f>AVERAGE('GRPO原始 0923'!F879:F883)</ns0:f>
        <ns0:v>0.4875</ns0:v>
      </ns0:c>
      <ns0:c r="D757" s="238" t="n">
        <ns0:f>AVERAGE('GRPO原始 0923'!F874:F883)</ns0:f>
        <ns0:v>0.52890625</ns0:v>
      </ns0:c>
      <ns0:c r="E757" s="238" t="n">
        <ns0:f>AVERAGE('GRPO原始 0923'!F869:F883)</ns0:f>
        <ns0:v>0.5114583333333333</ns0:v>
      </ns0:c>
      <ns0:c r="F757" s="238" t="n">
        <ns0:f>AVERAGE('GRPO原始 0923'!F864:F883)</ns0:f>
        <ns0:v>0.52421875</ns0:v>
      </ns0:c>
      <ns0:c r="G757" s="238" t="n">
        <ns0:f>AVERAGE('GRPO原始 0923'!F854:F883)</ns0:f>
        <ns0:v>0.5333333333333333</ns0:v>
      </ns0:c>
      <ns0:c r="H757" s="238" t="n">
        <ns0:f>AVERAGE('GRPO原始 0923'!F844:F883)</ns0:f>
        <ns0:v>0.5203125</ns0:v>
      </ns0:c>
      <ns0:c r="I757" s="238" t="n">
        <ns0:f>AVERAGE('GRPO原始 0923'!F834:F883)</ns0:f>
        <ns0:v>0.51828125</ns0:v>
      </ns0:c>
      <ns0:c r="J757" s="240" t="n">
        <ns0:f>C757-C118</ns0:f>
        <ns0:v>-0.08281250000000001</ns0:v>
      </ns0:c>
      <ns0:c r="K757" s="240" t="n">
        <ns0:f>D757-D118</ns0:f>
        <ns0:v>-0.05234375000000002</ns0:v>
      </ns0:c>
      <ns0:c r="L757" s="240" t="n">
        <ns0:f>E757-E118</ns0:f>
        <ns0:v>-0.038541666666666696</ns0:v>
      </ns0:c>
      <ns0:c r="M757" s="240" t="n">
        <ns0:f>F757-F118</ns0:f>
        <ns0:v>-0.030859375000000022</ns0:v>
      </ns0:c>
      <ns0:c r="N757" s="240" t="n">
        <ns0:f>G757-G118</ns0:f>
        <ns0:v>-0.029427083333333326</ns0:v>
      </ns0:c>
      <ns0:c r="O757" s="240" t="n">
        <ns0:f>H757-H118</ns0:f>
        <ns0:v>-0.021484375</ns0:v>
      </ns0:c>
      <ns0:c r="P757" s="240" t="n">
        <ns0:f>I757-I118</ns0:f>
        <ns0:v>-0.021093750000000022</ns0:v>
      </ns0:c>
    </ns0:row>
    <ns0:row r="758" ht="19" customHeight="1">
      <ns0:c r="A758" s="235" t="str">
        <ns0:v>linear-positive-0805</ns0:v>
      </ns0:c>
      <ns0:c r="B758" s="235" t="n">
        <ns0:v>118</ns0:v>
      </ns0:c>
      <ns0:c r="C758" s="238" t="n">
        <ns0:f>AVERAGE('GRPO原始 0923'!F880:F884)</ns0:f>
        <ns0:v>0.496875</ns0:v>
      </ns0:c>
      <ns0:c r="D758" s="238" t="n">
        <ns0:f>AVERAGE('GRPO原始 0923'!F875:F884)</ns0:f>
        <ns0:v>0.528125</ns0:v>
      </ns0:c>
      <ns0:c r="E758" s="238" t="n">
        <ns0:f>AVERAGE('GRPO原始 0923'!F870:F884)</ns0:f>
        <ns0:v>0.5166666666666667</ns0:v>
      </ns0:c>
      <ns0:c r="F758" s="238" t="n">
        <ns0:f>AVERAGE('GRPO原始 0923'!F865:F884)</ns0:f>
        <ns0:v>0.526953125</ns0:v>
      </ns0:c>
      <ns0:c r="G758" s="238" t="n">
        <ns0:f>AVERAGE('GRPO原始 0923'!F855:F884)</ns0:f>
        <ns0:v>0.5390625</ns0:v>
      </ns0:c>
      <ns0:c r="H758" s="238" t="n">
        <ns0:f>AVERAGE('GRPO原始 0923'!F845:F884)</ns0:f>
        <ns0:v>0.521484375</ns0:v>
      </ns0:c>
      <ns0:c r="I758" s="238" t="n">
        <ns0:f>AVERAGE('GRPO原始 0923'!F835:F884)</ns0:f>
        <ns0:v>0.5203125</ns0:v>
      </ns0:c>
      <ns0:c r="J758" s="240" t="n">
        <ns0:f>C758-C119</ns0:f>
        <ns0:v>-0.10312499999999997</ns0:v>
      </ns0:c>
      <ns0:c r="K758" s="240" t="n">
        <ns0:f>D758-D119</ns0:f>
        <ns0:v>-0.06093750000000009</ns0:v>
      </ns0:c>
      <ns0:c r="L758" s="240" t="n">
        <ns0:f>E758-E119</ns0:f>
        <ns0:v>-0.05052083333333324</ns0:v>
      </ns0:c>
      <ns0:c r="M758" s="240" t="n">
        <ns0:f>F758-F119</ns0:f>
        <ns0:v>-0.03554687499999998</ns0:v>
      </ns0:c>
      <ns0:c r="N758" s="240" t="n">
        <ns0:f>G758-G119</ns0:f>
        <ns0:v>-0.03281250000000002</ns0:v>
      </ns0:c>
      <ns0:c r="O758" s="240" t="n">
        <ns0:f>H758-H119</ns0:f>
        <ns0:v>-0.025781249999999978</ns0:v>
      </ns0:c>
      <ns0:c r="P758" s="240" t="n">
        <ns0:f>I758-I119</ns0:f>
        <ns0:v>-0.02171875000000001</ns0:v>
      </ns0:c>
    </ns0:row>
    <ns0:row r="759" ht="19" customHeight="1">
      <ns0:c r="A759" s="235" t="str">
        <ns0:v>linear-positive-0805</ns0:v>
      </ns0:c>
      <ns0:c r="B759" s="235" t="n">
        <ns0:v>119</ns0:v>
      </ns0:c>
      <ns0:c r="C759" s="238" t="n">
        <ns0:f>AVERAGE('GRPO原始 0923'!F881:F885)</ns0:f>
        <ns0:v>0.4859375</ns0:v>
      </ns0:c>
      <ns0:c r="D759" s="238" t="n">
        <ns0:f>AVERAGE('GRPO原始 0923'!F876:F885)</ns0:f>
        <ns0:v>0.5171875</ns0:v>
      </ns0:c>
      <ns0:c r="E759" s="238" t="n">
        <ns0:f>AVERAGE('GRPO原始 0923'!F871:F885)</ns0:f>
        <ns0:v>0.5130208333333334</ns0:v>
      </ns0:c>
      <ns0:c r="F759" s="238" t="n">
        <ns0:f>AVERAGE('GRPO原始 0923'!F866:F885)</ns0:f>
        <ns0:v>0.5203125</ns0:v>
      </ns0:c>
      <ns0:c r="G759" s="238" t="n">
        <ns0:f>AVERAGE('GRPO原始 0923'!F856:F885)</ns0:f>
        <ns0:v>0.5377604166666666</ns0:v>
      </ns0:c>
      <ns0:c r="H759" s="238" t="n">
        <ns0:f>AVERAGE('GRPO原始 0923'!F846:F885)</ns0:f>
        <ns0:v>0.5212890625</ns0:v>
      </ns0:c>
      <ns0:c r="I759" s="238" t="n">
        <ns0:f>AVERAGE('GRPO原始 0923'!F836:F885)</ns0:f>
        <ns0:v>0.52140625</ns0:v>
      </ns0:c>
      <ns0:c r="J759" s="240" t="n">
        <ns0:f>C759-C120</ns0:f>
        <ns0:v>-0.109375</ns0:v>
      </ns0:c>
      <ns0:c r="K759" s="240" t="n">
        <ns0:f>D759-D120</ns0:f>
        <ns0:v>-0.06796875000000002</ns0:v>
      </ns0:c>
      <ns0:c r="L759" s="240" t="n">
        <ns0:f>E759-E120</ns0:f>
        <ns0:v>-0.05312499999999998</ns0:v>
      </ns0:c>
      <ns0:c r="M759" s="240" t="n">
        <ns0:f>F759-F120</ns0:f>
        <ns0:v>-0.03984375000000007</ns0:v>
      </ns0:c>
      <ns0:c r="N759" s="240" t="n">
        <ns0:f>G759-G120</ns0:f>
        <ns0:v>-0.034635416666666696</ns0:v>
      </ns0:c>
      <ns0:c r="O759" s="240" t="n">
        <ns0:f>H759-H120</ns0:f>
        <ns0:v>-0.028906250000000022</ns0:v>
      </ns0:c>
      <ns0:c r="P759" s="240" t="n">
        <ns0:f>I759-I120</ns0:f>
        <ns0:v>-0.022343749999999996</ns0:v>
      </ns0:c>
    </ns0:row>
    <ns0:row r="760" ht="19" customHeight="1">
      <ns0:c r="A760" s="235" t="str">
        <ns0:v>linear-positive-0805</ns0:v>
      </ns0:c>
      <ns0:c r="B760" s="235" t="n">
        <ns0:v>120</ns0:v>
      </ns0:c>
      <ns0:c r="C760" s="238" t="n">
        <ns0:f>AVERAGE('GRPO原始 0923'!F882:F886)</ns0:f>
        <ns0:v>0.5140625</ns0:v>
      </ns0:c>
      <ns0:c r="D760" s="238" t="n">
        <ns0:f>AVERAGE('GRPO原始 0923'!F877:F886)</ns0:f>
        <ns0:v>0.52109375</ns0:v>
      </ns0:c>
      <ns0:c r="E760" s="238" t="n">
        <ns0:f>AVERAGE('GRPO原始 0923'!F872:F886)</ns0:f>
        <ns0:v>0.5239583333333333</ns0:v>
      </ns0:c>
      <ns0:c r="F760" s="238" t="n">
        <ns0:f>AVERAGE('GRPO原始 0923'!F867:F886)</ns0:f>
        <ns0:v>0.52109375</ns0:v>
      </ns0:c>
      <ns0:c r="G760" s="238" t="n">
        <ns0:f>AVERAGE('GRPO原始 0923'!F857:F886)</ns0:f>
        <ns0:v>0.5372395833333333</ns0:v>
      </ns0:c>
      <ns0:c r="H760" s="238" t="n">
        <ns0:f>AVERAGE('GRPO原始 0923'!F847:F886)</ns0:f>
        <ns0:v>0.5267578125</ns0:v>
      </ns0:c>
      <ns0:c r="I760" s="238" t="n">
        <ns0:f>AVERAGE('GRPO原始 0923'!F837:F886)</ns0:f>
        <ns0:v>0.521875</ns0:v>
      </ns0:c>
      <ns0:c r="J760" s="240" t="n">
        <ns0:f>C760-C121</ns0:f>
        <ns0:v>-0.09218749999999998</ns0:v>
      </ns0:c>
      <ns0:c r="K760" s="240" t="n">
        <ns0:f>D760-D121</ns0:f>
        <ns0:v>-0.07734374999999993</ns0:v>
      </ns0:c>
      <ns0:c r="L760" s="240" t="n">
        <ns0:f>E760-E121</ns0:f>
        <ns0:v>-0.05989583333333337</ns0:v>
      </ns0:c>
      <ns0:c r="M760" s="240" t="n">
        <ns0:f>F760-F121</ns0:f>
        <ns0:v>-0.04609374999999993</ns0:v>
      </ns0:c>
      <ns0:c r="N760" s="240" t="n">
        <ns0:f>G760-G121</ns0:f>
        <ns0:v>-0.035937499999999956</ns0:v>
      </ns0:c>
      <ns0:c r="O760" s="240" t="n">
        <ns0:f>H760-H121</ns0:f>
        <ns0:v>-0.028125000000000067</ns0:v>
      </ns0:c>
      <ns0:c r="P760" s="240" t="n">
        <ns0:f>I760-I121</ns0:f>
        <ns0:v>-0.024218750000000067</ns0:v>
      </ns0:c>
    </ns0:row>
    <ns0:row r="761" ht="19" customHeight="1">
      <ns0:c r="A761" s="235" t="str">
        <ns0:v>linear-positive-0805</ns0:v>
      </ns0:c>
      <ns0:c r="B761" s="235" t="n">
        <ns0:v>121</ns0:v>
      </ns0:c>
      <ns0:c r="C761" s="238" t="n">
        <ns0:f>AVERAGE('GRPO原始 0923'!F883:F887)</ns0:f>
        <ns0:v>0.5078125</ns0:v>
      </ns0:c>
      <ns0:c r="D761" s="238" t="n">
        <ns0:f>AVERAGE('GRPO原始 0923'!F878:F887)</ns0:f>
        <ns0:v>0.50390625</ns0:v>
      </ns0:c>
      <ns0:c r="E761" s="238" t="n">
        <ns0:f>AVERAGE('GRPO原始 0923'!F873:F887)</ns0:f>
        <ns0:v>0.5265625</ns0:v>
      </ns0:c>
      <ns0:c r="F761" s="238" t="n">
        <ns0:f>AVERAGE('GRPO原始 0923'!F868:F887)</ns0:f>
        <ns0:v>0.51640625</ns0:v>
      </ns0:c>
      <ns0:c r="G761" s="238" t="n">
        <ns0:f>AVERAGE('GRPO原始 0923'!F858:F887)</ns0:f>
        <ns0:v>0.5333333333333333</ns0:v>
      </ns0:c>
      <ns0:c r="H761" s="238" t="n">
        <ns0:f>AVERAGE('GRPO原始 0923'!F848:F887)</ns0:f>
        <ns0:v>0.526171875</ns0:v>
      </ns0:c>
      <ns0:c r="I761" s="238" t="n">
        <ns0:f>AVERAGE('GRPO原始 0923'!F838:F887)</ns0:f>
        <ns0:v>0.52203125</ns0:v>
      </ns0:c>
      <ns0:c r="J761" s="240" t="n">
        <ns0:f>C761-C122</ns0:f>
        <ns0:v>-0.10624999999999996</ns0:v>
      </ns0:c>
      <ns0:c r="K761" s="240" t="n">
        <ns0:f>D761-D122</ns0:f>
        <ns0:v>-0.08750000000000002</ns0:v>
      </ns0:c>
      <ns0:c r="L761" s="240" t="n">
        <ns0:f>E761-E122</ns0:f>
        <ns0:v>-0.06718749999999996</ns0:v>
      </ns0:c>
      <ns0:c r="M761" s="240" t="n">
        <ns0:f>F761-F122</ns0:f>
        <ns0:v>-0.05039062500000002</ns0:v>
      </ns0:c>
      <ns0:c r="N761" s="240" t="n">
        <ns0:f>G761-G122</ns0:f>
        <ns0:v>-0.041145833333333326</ns0:v>
      </ns0:c>
      <ns0:c r="O761" s="240" t="n">
        <ns0:f>H761-H122</ns0:f>
        <ns0:v>-0.03378906250000002</ns0:v>
      </ns0:c>
      <ns0:c r="P761" s="240" t="n">
        <ns0:f>I761-I122</ns0:f>
        <ns0:v>-0.02546875000000004</ns0:v>
      </ns0:c>
    </ns0:row>
    <ns0:row r="762" ht="19" customHeight="1">
      <ns0:c r="A762" s="235" t="str">
        <ns0:v>80-20</ns0:v>
      </ns0:c>
      <ns0:c r="B762" s="235" t="n">
        <ns0:v>1</ns0:v>
      </ns0:c>
      <ns0:c r="C762" s="238" t="n">
        <ns0:f>AVERAGE('GRPO原始 0923'!F912:F912)</ns0:f>
        <ns0:v>0.3046875</ns0:v>
      </ns0:c>
      <ns0:c r="D762" s="238" t="n">
        <ns0:f>AVERAGE('GRPO原始 0923'!F912:F912)</ns0:f>
        <ns0:v>0.3046875</ns0:v>
      </ns0:c>
      <ns0:c r="E762" s="238" t="n">
        <ns0:f>AVERAGE('GRPO原始 0923'!F912:F912)</ns0:f>
        <ns0:v>0.3046875</ns0:v>
      </ns0:c>
      <ns0:c r="F762" s="238" t="n">
        <ns0:f>AVERAGE('GRPO原始 0923'!F912:F912)</ns0:f>
        <ns0:v>0.3046875</ns0:v>
      </ns0:c>
      <ns0:c r="G762" s="238" t="n">
        <ns0:f>AVERAGE('GRPO原始 0923'!F912:F912)</ns0:f>
        <ns0:v>0.3046875</ns0:v>
      </ns0:c>
      <ns0:c r="H762" s="238" t="n">
        <ns0:f>AVERAGE('GRPO原始 0923'!F912:F912)</ns0:f>
        <ns0:v>0.3046875</ns0:v>
      </ns0:c>
      <ns0:c r="I762" s="238" t="n">
        <ns0:f>AVERAGE('GRPO原始 0923'!F912:F912)</ns0:f>
        <ns0:v>0.3046875</ns0:v>
      </ns0:c>
      <ns0:c r="J762" s="240" t="n">
        <ns0:f>C762-C2</ns0:f>
        <ns0:v>0</ns0:v>
      </ns0:c>
      <ns0:c r="K762" s="240" t="n">
        <ns0:f>D762-D2</ns0:f>
        <ns0:v>0</ns0:v>
      </ns0:c>
      <ns0:c r="L762" s="240" t="n">
        <ns0:f>E762-E2</ns0:f>
        <ns0:v>0</ns0:v>
      </ns0:c>
      <ns0:c r="M762" s="240" t="n">
        <ns0:f>F762-F2</ns0:f>
        <ns0:v>0</ns0:v>
      </ns0:c>
      <ns0:c r="N762" s="240" t="n">
        <ns0:f>G762-G2</ns0:f>
        <ns0:v>0</ns0:v>
      </ns0:c>
      <ns0:c r="O762" s="240" t="n">
        <ns0:f>H762-H2</ns0:f>
        <ns0:v>0</ns0:v>
      </ns0:c>
      <ns0:c r="P762" s="240" t="n">
        <ns0:f>I762-I2</ns0:f>
        <ns0:v>0</ns0:v>
      </ns0:c>
    </ns0:row>
    <ns0:row r="763" ht="19" customHeight="1">
      <ns0:c r="A763" s="235" t="str">
        <ns0:v>80-20</ns0:v>
      </ns0:c>
      <ns0:c r="B763" s="235" t="n">
        <ns0:v>2</ns0:v>
      </ns0:c>
      <ns0:c r="C763" s="238" t="n">
        <ns0:f>AVERAGE('GRPO原始 0923'!F912:F913)</ns0:f>
        <ns0:v>0.328125</ns0:v>
      </ns0:c>
      <ns0:c r="D763" s="238" t="n">
        <ns0:f>AVERAGE('GRPO原始 0923'!F912:F913)</ns0:f>
        <ns0:v>0.328125</ns0:v>
      </ns0:c>
      <ns0:c r="E763" s="238" t="n">
        <ns0:f>AVERAGE('GRPO原始 0923'!F912:F913)</ns0:f>
        <ns0:v>0.328125</ns0:v>
      </ns0:c>
      <ns0:c r="F763" s="238" t="n">
        <ns0:f>AVERAGE('GRPO原始 0923'!F912:F913)</ns0:f>
        <ns0:v>0.328125</ns0:v>
      </ns0:c>
      <ns0:c r="G763" s="238" t="n">
        <ns0:f>AVERAGE('GRPO原始 0923'!F912:F913)</ns0:f>
        <ns0:v>0.328125</ns0:v>
      </ns0:c>
      <ns0:c r="H763" s="238" t="n">
        <ns0:f>AVERAGE('GRPO原始 0923'!F912:F913)</ns0:f>
        <ns0:v>0.328125</ns0:v>
      </ns0:c>
      <ns0:c r="I763" s="238" t="n">
        <ns0:f>AVERAGE('GRPO原始 0923'!F912:F913)</ns0:f>
        <ns0:v>0.328125</ns0:v>
      </ns0:c>
      <ns0:c r="J763" s="240" t="n">
        <ns0:f>C763-C3</ns0:f>
        <ns0:v>0.0078125</ns0:v>
      </ns0:c>
      <ns0:c r="K763" s="240" t="n">
        <ns0:f>D763-D3</ns0:f>
        <ns0:v>0.0078125</ns0:v>
      </ns0:c>
      <ns0:c r="L763" s="240" t="n">
        <ns0:f>E763-E3</ns0:f>
        <ns0:v>0.0078125</ns0:v>
      </ns0:c>
      <ns0:c r="M763" s="240" t="n">
        <ns0:f>F763-F3</ns0:f>
        <ns0:v>0.0078125</ns0:v>
      </ns0:c>
      <ns0:c r="N763" s="240" t="n">
        <ns0:f>G763-G3</ns0:f>
        <ns0:v>0.0078125</ns0:v>
      </ns0:c>
      <ns0:c r="O763" s="240" t="n">
        <ns0:f>H763-H3</ns0:f>
        <ns0:v>0.0078125</ns0:v>
      </ns0:c>
      <ns0:c r="P763" s="240" t="n">
        <ns0:f>I763-I3</ns0:f>
        <ns0:v>0.0078125</ns0:v>
      </ns0:c>
    </ns0:row>
    <ns0:row r="764" ht="19" customHeight="1">
      <ns0:c r="A764" s="235" t="str">
        <ns0:v>80-20</ns0:v>
      </ns0:c>
      <ns0:c r="B764" s="235" t="n">
        <ns0:v>3</ns0:v>
      </ns0:c>
      <ns0:c r="C764" s="238" t="n">
        <ns0:f>AVERAGE('GRPO原始 0923'!F912:F914)</ns0:f>
        <ns0:v>0.3307291666666667</ns0:v>
      </ns0:c>
      <ns0:c r="D764" s="238" t="n">
        <ns0:f>AVERAGE('GRPO原始 0923'!F912:F914)</ns0:f>
        <ns0:v>0.3307291666666667</ns0:v>
      </ns0:c>
      <ns0:c r="E764" s="238" t="n">
        <ns0:f>AVERAGE('GRPO原始 0923'!F912:F914)</ns0:f>
        <ns0:v>0.3307291666666667</ns0:v>
      </ns0:c>
      <ns0:c r="F764" s="238" t="n">
        <ns0:f>AVERAGE('GRPO原始 0923'!F912:F914)</ns0:f>
        <ns0:v>0.3307291666666667</ns0:v>
      </ns0:c>
      <ns0:c r="G764" s="238" t="n">
        <ns0:f>AVERAGE('GRPO原始 0923'!F912:F914)</ns0:f>
        <ns0:v>0.3307291666666667</ns0:v>
      </ns0:c>
      <ns0:c r="H764" s="238" t="n">
        <ns0:f>AVERAGE('GRPO原始 0923'!F912:F914)</ns0:f>
        <ns0:v>0.3307291666666667</ns0:v>
      </ns0:c>
      <ns0:c r="I764" s="238" t="n">
        <ns0:f>AVERAGE('GRPO原始 0923'!F912:F914)</ns0:f>
        <ns0:v>0.3307291666666667</ns0:v>
      </ns0:c>
      <ns0:c r="J764" s="240" t="n">
        <ns0:f>C764-C4</ns0:f>
        <ns0:v>0.018229166666666685</ns0:v>
      </ns0:c>
      <ns0:c r="K764" s="240" t="n">
        <ns0:f>D764-D4</ns0:f>
        <ns0:v>0.018229166666666685</ns0:v>
      </ns0:c>
      <ns0:c r="L764" s="240" t="n">
        <ns0:f>E764-E4</ns0:f>
        <ns0:v>0.018229166666666685</ns0:v>
      </ns0:c>
      <ns0:c r="M764" s="240" t="n">
        <ns0:f>F764-F4</ns0:f>
        <ns0:v>0.018229166666666685</ns0:v>
      </ns0:c>
      <ns0:c r="N764" s="240" t="n">
        <ns0:f>G764-G4</ns0:f>
        <ns0:v>0.018229166666666685</ns0:v>
      </ns0:c>
      <ns0:c r="O764" s="240" t="n">
        <ns0:f>H764-H4</ns0:f>
        <ns0:v>0.018229166666666685</ns0:v>
      </ns0:c>
      <ns0:c r="P764" s="240" t="n">
        <ns0:f>I764-I4</ns0:f>
        <ns0:v>0.018229166666666685</ns0:v>
      </ns0:c>
    </ns0:row>
    <ns0:row r="765" ht="19" customHeight="1">
      <ns0:c r="A765" s="235" t="str">
        <ns0:v>80-20</ns0:v>
      </ns0:c>
      <ns0:c r="B765" s="235" t="n">
        <ns0:v>4</ns0:v>
      </ns0:c>
      <ns0:c r="C765" s="238" t="n">
        <ns0:f>AVERAGE('GRPO原始 0923'!F912:F915)</ns0:f>
        <ns0:v>0.3359375</ns0:v>
      </ns0:c>
      <ns0:c r="D765" s="238" t="n">
        <ns0:f>AVERAGE('GRPO原始 0923'!F912:F915)</ns0:f>
        <ns0:v>0.3359375</ns0:v>
      </ns0:c>
      <ns0:c r="E765" s="238" t="n">
        <ns0:f>AVERAGE('GRPO原始 0923'!F912:F915)</ns0:f>
        <ns0:v>0.3359375</ns0:v>
      </ns0:c>
      <ns0:c r="F765" s="238" t="n">
        <ns0:f>AVERAGE('GRPO原始 0923'!F912:F915)</ns0:f>
        <ns0:v>0.3359375</ns0:v>
      </ns0:c>
      <ns0:c r="G765" s="238" t="n">
        <ns0:f>AVERAGE('GRPO原始 0923'!F912:F915)</ns0:f>
        <ns0:v>0.3359375</ns0:v>
      </ns0:c>
      <ns0:c r="H765" s="238" t="n">
        <ns0:f>AVERAGE('GRPO原始 0923'!F912:F915)</ns0:f>
        <ns0:v>0.3359375</ns0:v>
      </ns0:c>
      <ns0:c r="I765" s="238" t="n">
        <ns0:f>AVERAGE('GRPO原始 0923'!F912:F915)</ns0:f>
        <ns0:v>0.3359375</ns0:v>
      </ns0:c>
      <ns0:c r="J765" s="240" t="n">
        <ns0:f>C765-C5</ns0:f>
        <ns0:v>0.009765625</ns0:v>
      </ns0:c>
      <ns0:c r="K765" s="240" t="n">
        <ns0:f>D765-D5</ns0:f>
        <ns0:v>0.009765625</ns0:v>
      </ns0:c>
      <ns0:c r="L765" s="240" t="n">
        <ns0:f>E765-E5</ns0:f>
        <ns0:v>0.009765625</ns0:v>
      </ns0:c>
      <ns0:c r="M765" s="240" t="n">
        <ns0:f>F765-F5</ns0:f>
        <ns0:v>0.009765625</ns0:v>
      </ns0:c>
      <ns0:c r="N765" s="240" t="n">
        <ns0:f>G765-G5</ns0:f>
        <ns0:v>0.009765625</ns0:v>
      </ns0:c>
      <ns0:c r="O765" s="240" t="n">
        <ns0:f>H765-H5</ns0:f>
        <ns0:v>0.009765625</ns0:v>
      </ns0:c>
      <ns0:c r="P765" s="240" t="n">
        <ns0:f>I765-I5</ns0:f>
        <ns0:v>0.009765625</ns0:v>
      </ns0:c>
    </ns0:row>
    <ns0:row r="766" ht="19" customHeight="1">
      <ns0:c r="A766" s="235" t="str">
        <ns0:v>80-20</ns0:v>
      </ns0:c>
      <ns0:c r="B766" s="235" t="n">
        <ns0:v>5</ns0:v>
      </ns0:c>
      <ns0:c r="C766" s="238" t="n">
        <ns0:f>AVERAGE('GRPO原始 0923'!F912:F916)</ns0:f>
        <ns0:v>0.3515625</ns0:v>
      </ns0:c>
      <ns0:c r="D766" s="238" t="n">
        <ns0:f>AVERAGE('GRPO原始 0923'!F912:F916)</ns0:f>
        <ns0:v>0.3515625</ns0:v>
      </ns0:c>
      <ns0:c r="E766" s="238" t="n">
        <ns0:f>AVERAGE('GRPO原始 0923'!F912:F916)</ns0:f>
        <ns0:v>0.3515625</ns0:v>
      </ns0:c>
      <ns0:c r="F766" s="238" t="n">
        <ns0:f>AVERAGE('GRPO原始 0923'!F912:F916)</ns0:f>
        <ns0:v>0.3515625</ns0:v>
      </ns0:c>
      <ns0:c r="G766" s="238" t="n">
        <ns0:f>AVERAGE('GRPO原始 0923'!F912:F916)</ns0:f>
        <ns0:v>0.3515625</ns0:v>
      </ns0:c>
      <ns0:c r="H766" s="238" t="n">
        <ns0:f>AVERAGE('GRPO原始 0923'!F912:F916)</ns0:f>
        <ns0:v>0.3515625</ns0:v>
      </ns0:c>
      <ns0:c r="I766" s="238" t="n">
        <ns0:f>AVERAGE('GRPO原始 0923'!F912:F916)</ns0:f>
        <ns0:v>0.3515625</ns0:v>
      </ns0:c>
      <ns0:c r="J766" s="240" t="n">
        <ns0:f>C766-C6</ns0:f>
        <ns0:v>0.0015625000000000222</ns0:v>
      </ns0:c>
      <ns0:c r="K766" s="240" t="n">
        <ns0:f>D766-D6</ns0:f>
        <ns0:v>0.0015625000000000222</ns0:v>
      </ns0:c>
      <ns0:c r="L766" s="240" t="n">
        <ns0:f>E766-E6</ns0:f>
        <ns0:v>0.0015625000000000222</ns0:v>
      </ns0:c>
      <ns0:c r="M766" s="240" t="n">
        <ns0:f>F766-F6</ns0:f>
        <ns0:v>0.0015625000000000222</ns0:v>
      </ns0:c>
      <ns0:c r="N766" s="240" t="n">
        <ns0:f>G766-G6</ns0:f>
        <ns0:v>0.0015625000000000222</ns0:v>
      </ns0:c>
      <ns0:c r="O766" s="240" t="n">
        <ns0:f>H766-H6</ns0:f>
        <ns0:v>0.0015625000000000222</ns0:v>
      </ns0:c>
      <ns0:c r="P766" s="240" t="n">
        <ns0:f>I766-I6</ns0:f>
        <ns0:v>0.0015625000000000222</ns0:v>
      </ns0:c>
    </ns0:row>
    <ns0:row r="767" ht="19" customHeight="1">
      <ns0:c r="A767" s="235" t="str">
        <ns0:v>80-20</ns0:v>
      </ns0:c>
      <ns0:c r="B767" s="235" t="n">
        <ns0:v>6</ns0:v>
      </ns0:c>
      <ns0:c r="C767" s="238" t="n">
        <ns0:f>AVERAGE('GRPO原始 0923'!F913:F917)</ns0:f>
        <ns0:v>0.340625</ns0:v>
      </ns0:c>
      <ns0:c r="D767" s="238" t="n">
        <ns0:f>AVERAGE('GRPO原始 0923'!F912:F917)</ns0:f>
        <ns0:v>0.3346354166666667</ns0:v>
      </ns0:c>
      <ns0:c r="E767" s="238" t="n">
        <ns0:f>AVERAGE('GRPO原始 0923'!F912:F917)</ns0:f>
        <ns0:v>0.3346354166666667</ns0:v>
      </ns0:c>
      <ns0:c r="F767" s="238" t="n">
        <ns0:f>AVERAGE('GRPO原始 0923'!F912:F917)</ns0:f>
        <ns0:v>0.3346354166666667</ns0:v>
      </ns0:c>
      <ns0:c r="G767" s="238" t="n">
        <ns0:f>AVERAGE('GRPO原始 0923'!F912:F917)</ns0:f>
        <ns0:v>0.3346354166666667</ns0:v>
      </ns0:c>
      <ns0:c r="H767" s="238" t="n">
        <ns0:f>AVERAGE('GRPO原始 0923'!F912:F917)</ns0:f>
        <ns0:v>0.3346354166666667</ns0:v>
      </ns0:c>
      <ns0:c r="I767" s="238" t="n">
        <ns0:f>AVERAGE('GRPO原始 0923'!F912:F917)</ns0:f>
        <ns0:v>0.3346354166666667</ns0:v>
      </ns0:c>
      <ns0:c r="J767" s="240" t="n">
        <ns0:f>C767-C7</ns0:f>
        <ns0:v>-0.009374999999999967</ns0:v>
      </ns0:c>
      <ns0:c r="K767" s="240" t="n">
        <ns0:f>D767-D7</ns0:f>
        <ns0:v>-0.0078125</ns0:v>
      </ns0:c>
      <ns0:c r="L767" s="240" t="n">
        <ns0:f>E767-E7</ns0:f>
        <ns0:v>-0.0078125</ns0:v>
      </ns0:c>
      <ns0:c r="M767" s="240" t="n">
        <ns0:f>F767-F7</ns0:f>
        <ns0:v>-0.0078125</ns0:v>
      </ns0:c>
      <ns0:c r="N767" s="240" t="n">
        <ns0:f>G767-G7</ns0:f>
        <ns0:v>-0.0078125</ns0:v>
      </ns0:c>
      <ns0:c r="O767" s="240" t="n">
        <ns0:f>H767-H7</ns0:f>
        <ns0:v>-0.0078125</ns0:v>
      </ns0:c>
      <ns0:c r="P767" s="240" t="n">
        <ns0:f>I767-I7</ns0:f>
        <ns0:v>-0.0078125</ns0:v>
      </ns0:c>
    </ns0:row>
    <ns0:row r="768" ht="19" customHeight="1">
      <ns0:c r="A768" s="235" t="str">
        <ns0:v>80-20</ns0:v>
      </ns0:c>
      <ns0:c r="B768" s="235" t="n">
        <ns0:v>7</ns0:v>
      </ns0:c>
      <ns0:c r="C768" s="238" t="n">
        <ns0:f>AVERAGE('GRPO原始 0923'!F914:F918)</ns0:f>
        <ns0:v>0.325</ns0:v>
      </ns0:c>
      <ns0:c r="D768" s="238" t="n">
        <ns0:f>AVERAGE('GRPO原始 0923'!F912:F918)</ns0:f>
        <ns0:v>0.32589285714285715</ns0:v>
      </ns0:c>
      <ns0:c r="E768" s="238" t="n">
        <ns0:f>AVERAGE('GRPO原始 0923'!F912:F918)</ns0:f>
        <ns0:v>0.32589285714285715</ns0:v>
      </ns0:c>
      <ns0:c r="F768" s="238" t="n">
        <ns0:f>AVERAGE('GRPO原始 0923'!F912:F918)</ns0:f>
        <ns0:v>0.32589285714285715</ns0:v>
      </ns0:c>
      <ns0:c r="G768" s="238" t="n">
        <ns0:f>AVERAGE('GRPO原始 0923'!F912:F918)</ns0:f>
        <ns0:v>0.32589285714285715</ns0:v>
      </ns0:c>
      <ns0:c r="H768" s="238" t="n">
        <ns0:f>AVERAGE('GRPO原始 0923'!F912:F918)</ns0:f>
        <ns0:v>0.32589285714285715</ns0:v>
      </ns0:c>
      <ns0:c r="I768" s="238" t="n">
        <ns0:f>AVERAGE('GRPO原始 0923'!F912:F918)</ns0:f>
        <ns0:v>0.32589285714285715</ns0:v>
      </ns0:c>
      <ns0:c r="J768" s="240" t="n">
        <ns0:f>C768-C8</ns0:f>
        <ns0:v>-0.03437499999999999</ns0:v>
      </ns0:c>
      <ns0:c r="K768" s="240" t="n">
        <ns0:f>D768-D8</ns0:f>
        <ns0:v>-0.022321428571428548</ns0:v>
      </ns0:c>
      <ns0:c r="L768" s="240" t="n">
        <ns0:f>E768-E8</ns0:f>
        <ns0:v>-0.022321428571428548</ns0:v>
      </ns0:c>
      <ns0:c r="M768" s="240" t="n">
        <ns0:f>F768-F8</ns0:f>
        <ns0:v>-0.022321428571428548</ns0:v>
      </ns0:c>
      <ns0:c r="N768" s="240" t="n">
        <ns0:f>G768-G8</ns0:f>
        <ns0:v>-0.022321428571428548</ns0:v>
      </ns0:c>
      <ns0:c r="O768" s="240" t="n">
        <ns0:f>H768-H8</ns0:f>
        <ns0:v>-0.022321428571428548</ns0:v>
      </ns0:c>
      <ns0:c r="P768" s="240" t="n">
        <ns0:f>I768-I8</ns0:f>
        <ns0:v>-0.022321428571428548</ns0:v>
      </ns0:c>
    </ns0:row>
    <ns0:row r="769" ht="19" customHeight="1">
      <ns0:c r="A769" s="235" t="str">
        <ns0:v>80-20</ns0:v>
      </ns0:c>
      <ns0:c r="B769" s="235" t="n">
        <ns0:v>8</ns0:v>
      </ns0:c>
      <ns0:c r="C769" s="238" t="n">
        <ns0:f>AVERAGE('GRPO原始 0923'!F915:F919)</ns0:f>
        <ns0:v>0.3046875</ns0:v>
      </ns0:c>
      <ns0:c r="D769" s="238" t="n">
        <ns0:f>AVERAGE('GRPO原始 0923'!F912:F919)</ns0:f>
        <ns0:v>0.314453125</ns0:v>
      </ns0:c>
      <ns0:c r="E769" s="238" t="n">
        <ns0:f>AVERAGE('GRPO原始 0923'!F912:F919)</ns0:f>
        <ns0:v>0.314453125</ns0:v>
      </ns0:c>
      <ns0:c r="F769" s="238" t="n">
        <ns0:f>AVERAGE('GRPO原始 0923'!F912:F919)</ns0:f>
        <ns0:v>0.314453125</ns0:v>
      </ns0:c>
      <ns0:c r="G769" s="238" t="n">
        <ns0:f>AVERAGE('GRPO原始 0923'!F912:F919)</ns0:f>
        <ns0:v>0.314453125</ns0:v>
      </ns0:c>
      <ns0:c r="H769" s="238" t="n">
        <ns0:f>AVERAGE('GRPO原始 0923'!F912:F919)</ns0:f>
        <ns0:v>0.314453125</ns0:v>
      </ns0:c>
      <ns0:c r="I769" s="238" t="n">
        <ns0:f>AVERAGE('GRPO原始 0923'!F912:F919)</ns0:f>
        <ns0:v>0.314453125</ns0:v>
      </ns0:c>
      <ns0:c r="J769" s="240" t="n">
        <ns0:f>C769-C9</ns0:f>
        <ns0:v>-0.05781249999999999</ns0:v>
      </ns0:c>
      <ns0:c r="K769" s="240" t="n">
        <ns0:f>D769-D9</ns0:f>
        <ns0:v>-0.029296875</ns0:v>
      </ns0:c>
      <ns0:c r="L769" s="240" t="n">
        <ns0:f>E769-E9</ns0:f>
        <ns0:v>-0.029296875</ns0:v>
      </ns0:c>
      <ns0:c r="M769" s="240" t="n">
        <ns0:f>F769-F9</ns0:f>
        <ns0:v>-0.029296875</ns0:v>
      </ns0:c>
      <ns0:c r="N769" s="240" t="n">
        <ns0:f>G769-G9</ns0:f>
        <ns0:v>-0.029296875</ns0:v>
      </ns0:c>
      <ns0:c r="O769" s="240" t="n">
        <ns0:f>H769-H9</ns0:f>
        <ns0:v>-0.029296875</ns0:v>
      </ns0:c>
      <ns0:c r="P769" s="240" t="n">
        <ns0:f>I769-I9</ns0:f>
        <ns0:v>-0.029296875</ns0:v>
      </ns0:c>
    </ns0:row>
    <ns0:row r="770" ht="19" customHeight="1">
      <ns0:c r="A770" s="235" t="str">
        <ns0:v>80-20</ns0:v>
      </ns0:c>
      <ns0:c r="B770" s="235" t="n">
        <ns0:v>9</ns0:v>
      </ns0:c>
      <ns0:c r="C770" s="238" t="n">
        <ns0:f>AVERAGE('GRPO原始 0923'!F916:F920)</ns0:f>
        <ns0:v>0.3171875</ns0:v>
      </ns0:c>
      <ns0:c r="D770" s="238" t="n">
        <ns0:f>AVERAGE('GRPO原始 0923'!F912:F920)</ns0:f>
        <ns0:v>0.3255208333333333</ns0:v>
      </ns0:c>
      <ns0:c r="E770" s="238" t="n">
        <ns0:f>AVERAGE('GRPO原始 0923'!F912:F920)</ns0:f>
        <ns0:v>0.3255208333333333</ns0:v>
      </ns0:c>
      <ns0:c r="F770" s="238" t="n">
        <ns0:f>AVERAGE('GRPO原始 0923'!F912:F920)</ns0:f>
        <ns0:v>0.3255208333333333</ns0:v>
      </ns0:c>
      <ns0:c r="G770" s="238" t="n">
        <ns0:f>AVERAGE('GRPO原始 0923'!F912:F920)</ns0:f>
        <ns0:v>0.3255208333333333</ns0:v>
      </ns0:c>
      <ns0:c r="H770" s="238" t="n">
        <ns0:f>AVERAGE('GRPO原始 0923'!F912:F920)</ns0:f>
        <ns0:v>0.3255208333333333</ns0:v>
      </ns0:c>
      <ns0:c r="I770" s="238" t="n">
        <ns0:f>AVERAGE('GRPO原始 0923'!F912:F920)</ns0:f>
        <ns0:v>0.3255208333333333</ns0:v>
      </ns0:c>
      <ns0:c r="J770" s="240" t="n">
        <ns0:f>C770-C10</ns0:f>
        <ns0:v>-0.05781249999999999</ns0:v>
      </ns0:c>
      <ns0:c r="K770" s="240" t="n">
        <ns0:f>D770-D10</ns0:f>
        <ns0:v>-0.02777777777777779</ns0:v>
      </ns0:c>
      <ns0:c r="L770" s="240" t="n">
        <ns0:f>E770-E10</ns0:f>
        <ns0:v>-0.02777777777777779</ns0:v>
      </ns0:c>
      <ns0:c r="M770" s="240" t="n">
        <ns0:f>F770-F10</ns0:f>
        <ns0:v>-0.02777777777777779</ns0:v>
      </ns0:c>
      <ns0:c r="N770" s="240" t="n">
        <ns0:f>G770-G10</ns0:f>
        <ns0:v>-0.02777777777777779</ns0:v>
      </ns0:c>
      <ns0:c r="O770" s="240" t="n">
        <ns0:f>H770-H10</ns0:f>
        <ns0:v>-0.02777777777777779</ns0:v>
      </ns0:c>
      <ns0:c r="P770" s="240" t="n">
        <ns0:f>I770-I10</ns0:f>
        <ns0:v>-0.02777777777777779</ns0:v>
      </ns0:c>
    </ns0:row>
    <ns0:row r="771" ht="19" customHeight="1">
      <ns0:c r="A771" s="235" t="str">
        <ns0:v>80-20</ns0:v>
      </ns0:c>
      <ns0:c r="B771" s="235" t="n">
        <ns0:v>10</ns0:v>
      </ns0:c>
      <ns0:c r="C771" s="238" t="n">
        <ns0:f>AVERAGE('GRPO原始 0923'!F917:F921)</ns0:f>
        <ns0:v>0.3015625</ns0:v>
      </ns0:c>
      <ns0:c r="D771" s="238" t="n">
        <ns0:f>AVERAGE('GRPO原始 0923'!F912:F921)</ns0:f>
        <ns0:v>0.3265625</ns0:v>
      </ns0:c>
      <ns0:c r="E771" s="238" t="n">
        <ns0:f>AVERAGE('GRPO原始 0923'!F912:F921)</ns0:f>
        <ns0:v>0.3265625</ns0:v>
      </ns0:c>
      <ns0:c r="F771" s="238" t="n">
        <ns0:f>AVERAGE('GRPO原始 0923'!F912:F921)</ns0:f>
        <ns0:v>0.3265625</ns0:v>
      </ns0:c>
      <ns0:c r="G771" s="238" t="n">
        <ns0:f>AVERAGE('GRPO原始 0923'!F912:F921)</ns0:f>
        <ns0:v>0.3265625</ns0:v>
      </ns0:c>
      <ns0:c r="H771" s="238" t="n">
        <ns0:f>AVERAGE('GRPO原始 0923'!F912:F921)</ns0:f>
        <ns0:v>0.3265625</ns0:v>
      </ns0:c>
      <ns0:c r="I771" s="238" t="n">
        <ns0:f>AVERAGE('GRPO原始 0923'!F912:F921)</ns0:f>
        <ns0:v>0.3265625</ns0:v>
      </ns0:c>
      <ns0:c r="J771" s="240" t="n">
        <ns0:f>C771-C11</ns0:f>
        <ns0:v>-0.0625</ns0:v>
      </ns0:c>
      <ns0:c r="K771" s="240" t="n">
        <ns0:f>D771-D11</ns0:f>
        <ns0:v>-0.030468750000000044</ns0:v>
      </ns0:c>
      <ns0:c r="L771" s="240" t="n">
        <ns0:f>E771-E11</ns0:f>
        <ns0:v>-0.030468750000000044</ns0:v>
      </ns0:c>
      <ns0:c r="M771" s="240" t="n">
        <ns0:f>F771-F11</ns0:f>
        <ns0:v>-0.030468750000000044</ns0:v>
      </ns0:c>
      <ns0:c r="N771" s="240" t="n">
        <ns0:f>G771-G11</ns0:f>
        <ns0:v>-0.030468750000000044</ns0:v>
      </ns0:c>
      <ns0:c r="O771" s="240" t="n">
        <ns0:f>H771-H11</ns0:f>
        <ns0:v>-0.030468750000000044</ns0:v>
      </ns0:c>
      <ns0:c r="P771" s="240" t="n">
        <ns0:f>I771-I11</ns0:f>
        <ns0:v>-0.030468750000000044</ns0:v>
      </ns0:c>
    </ns0:row>
    <ns0:row r="772" ht="19" customHeight="1">
      <ns0:c r="A772" s="235" t="str">
        <ns0:v>80-20</ns0:v>
      </ns0:c>
      <ns0:c r="B772" s="235" t="n">
        <ns0:v>11</ns0:v>
      </ns0:c>
      <ns0:c r="C772" s="238" t="n">
        <ns0:f>AVERAGE('GRPO原始 0923'!F918:F922)</ns0:f>
        <ns0:v>0.3140625</ns0:v>
      </ns0:c>
      <ns0:c r="D772" s="238" t="n">
        <ns0:f>AVERAGE('GRPO原始 0923'!F913:F922)</ns0:f>
        <ns0:v>0.32734375</ns0:v>
      </ns0:c>
      <ns0:c r="E772" s="238" t="n">
        <ns0:f>AVERAGE('GRPO原始 0923'!F912:F922)</ns0:f>
        <ns0:v>0.3252840909090909</ns0:v>
      </ns0:c>
      <ns0:c r="F772" s="238" t="n">
        <ns0:f>AVERAGE('GRPO原始 0923'!F912:F922)</ns0:f>
        <ns0:v>0.3252840909090909</ns0:v>
      </ns0:c>
      <ns0:c r="G772" s="238" t="n">
        <ns0:f>AVERAGE('GRPO原始 0923'!F912:F922)</ns0:f>
        <ns0:v>0.3252840909090909</ns0:v>
      </ns0:c>
      <ns0:c r="H772" s="238" t="n">
        <ns0:f>AVERAGE('GRPO原始 0923'!F912:F922)</ns0:f>
        <ns0:v>0.3252840909090909</ns0:v>
      </ns0:c>
      <ns0:c r="I772" s="238" t="n">
        <ns0:f>AVERAGE('GRPO原始 0923'!F912:F922)</ns0:f>
        <ns0:v>0.3252840909090909</ns0:v>
      </ns0:c>
      <ns0:c r="J772" s="240" t="n">
        <ns0:f>C772-C12</ns0:f>
        <ns0:v>-0.0546875</ns0:v>
      </ns0:c>
      <ns0:c r="K772" s="240" t="n">
        <ns0:f>D772-D12</ns0:f>
        <ns0:v>-0.03203125000000001</ns0:v>
      </ns0:c>
      <ns0:c r="L772" s="240" t="n">
        <ns0:f>E772-E12</ns0:f>
        <ns0:v>-0.029119318181818232</ns0:v>
      </ns0:c>
      <ns0:c r="M772" s="240" t="n">
        <ns0:f>F772-F12</ns0:f>
        <ns0:v>-0.029119318181818232</ns0:v>
      </ns0:c>
      <ns0:c r="N772" s="240" t="n">
        <ns0:f>G772-G12</ns0:f>
        <ns0:v>-0.029119318181818232</ns0:v>
      </ns0:c>
      <ns0:c r="O772" s="240" t="n">
        <ns0:f>H772-H12</ns0:f>
        <ns0:v>-0.029119318181818232</ns0:v>
      </ns0:c>
      <ns0:c r="P772" s="240" t="n">
        <ns0:f>I772-I12</ns0:f>
        <ns0:v>-0.029119318181818232</ns0:v>
      </ns0:c>
    </ns0:row>
    <ns0:row r="773" ht="19" customHeight="1">
      <ns0:c r="A773" s="235" t="str">
        <ns0:v>80-20</ns0:v>
      </ns0:c>
      <ns0:c r="B773" s="235" t="n">
        <ns0:v>12</ns0:v>
      </ns0:c>
      <ns0:c r="C773" s="238" t="n">
        <ns0:f>AVERAGE('GRPO原始 0923'!F919:F923)</ns0:f>
        <ns0:v>0.328125</ns0:v>
      </ns0:c>
      <ns0:c r="D773" s="238" t="n">
        <ns0:f>AVERAGE('GRPO原始 0923'!F914:F923)</ns0:f>
        <ns0:v>0.3265625</ns0:v>
      </ns0:c>
      <ns0:c r="E773" s="238" t="n">
        <ns0:f>AVERAGE('GRPO原始 0923'!F912:F923)</ns0:f>
        <ns0:v>0.3268229166666667</ns0:v>
      </ns0:c>
      <ns0:c r="F773" s="238" t="n">
        <ns0:f>AVERAGE('GRPO原始 0923'!F912:F923)</ns0:f>
        <ns0:v>0.3268229166666667</ns0:v>
      </ns0:c>
      <ns0:c r="G773" s="238" t="n">
        <ns0:f>AVERAGE('GRPO原始 0923'!F912:F923)</ns0:f>
        <ns0:v>0.3268229166666667</ns0:v>
      </ns0:c>
      <ns0:c r="H773" s="238" t="n">
        <ns0:f>AVERAGE('GRPO原始 0923'!F912:F923)</ns0:f>
        <ns0:v>0.3268229166666667</ns0:v>
      </ns0:c>
      <ns0:c r="I773" s="238" t="n">
        <ns0:f>AVERAGE('GRPO原始 0923'!F912:F923)</ns0:f>
        <ns0:v>0.3268229166666667</ns0:v>
      </ns0:c>
      <ns0:c r="J773" s="240" t="n">
        <ns0:f>C773-C13</ns0:f>
        <ns0:v>-0.0546875</ns0:v>
      </ns0:c>
      <ns0:c r="K773" s="240" t="n">
        <ns0:f>D773-D13</ns0:f>
        <ns0:v>-0.04453125000000002</ns0:v>
      </ns0:c>
      <ns0:c r="L773" s="240" t="n">
        <ns0:f>E773-E13</ns0:f>
        <ns0:v>-0.03580729166666663</ns0:v>
      </ns0:c>
      <ns0:c r="M773" s="240" t="n">
        <ns0:f>F773-F13</ns0:f>
        <ns0:v>-0.03580729166666663</ns0:v>
      </ns0:c>
      <ns0:c r="N773" s="240" t="n">
        <ns0:f>G773-G13</ns0:f>
        <ns0:v>-0.03580729166666663</ns0:v>
      </ns0:c>
      <ns0:c r="O773" s="240" t="n">
        <ns0:f>H773-H13</ns0:f>
        <ns0:v>-0.03580729166666663</ns0:v>
      </ns0:c>
      <ns0:c r="P773" s="240" t="n">
        <ns0:f>I773-I13</ns0:f>
        <ns0:v>-0.03580729166666663</ns0:v>
      </ns0:c>
    </ns0:row>
    <ns0:row r="774" ht="19" customHeight="1">
      <ns0:c r="A774" s="235" t="str">
        <ns0:v>80-20</ns0:v>
      </ns0:c>
      <ns0:c r="B774" s="235" t="n">
        <ns0:v>13</ns0:v>
      </ns0:c>
      <ns0:c r="C774" s="238" t="n">
        <ns0:f>AVERAGE('GRPO原始 0923'!F920:F924)</ns0:f>
        <ns0:v>0.378125</ns0:v>
      </ns0:c>
      <ns0:c r="D774" s="238" t="n">
        <ns0:f>AVERAGE('GRPO原始 0923'!F915:F924)</ns0:f>
        <ns0:v>0.34140625</ns0:v>
      </ns0:c>
      <ns0:c r="E774" s="238" t="n">
        <ns0:f>AVERAGE('GRPO原始 0923'!F912:F924)</ns0:f>
        <ns0:v>0.3389423076923077</ns0:v>
      </ns0:c>
      <ns0:c r="F774" s="238" t="n">
        <ns0:f>AVERAGE('GRPO原始 0923'!F912:F924)</ns0:f>
        <ns0:v>0.3389423076923077</ns0:v>
      </ns0:c>
      <ns0:c r="G774" s="238" t="n">
        <ns0:f>AVERAGE('GRPO原始 0923'!F912:F924)</ns0:f>
        <ns0:v>0.3389423076923077</ns0:v>
      </ns0:c>
      <ns0:c r="H774" s="238" t="n">
        <ns0:f>AVERAGE('GRPO原始 0923'!F912:F924)</ns0:f>
        <ns0:v>0.3389423076923077</ns0:v>
      </ns0:c>
      <ns0:c r="I774" s="238" t="n">
        <ns0:f>AVERAGE('GRPO原始 0923'!F912:F924)</ns0:f>
        <ns0:v>0.3389423076923077</ns0:v>
      </ns0:c>
      <ns0:c r="J774" s="240" t="n">
        <ns0:f>C774-C14</ns0:f>
        <ns0:v>-0.0390625</ns0:v>
      </ns0:c>
      <ns0:c r="K774" s="240" t="n">
        <ns0:f>D774-D14</ns0:f>
        <ns0:v>-0.04843749999999997</ns0:v>
      </ns0:c>
      <ns0:c r="L774" s="240" t="n">
        <ns0:f>E774-E14</ns0:f>
        <ns0:v>-0.03305288461538458</ns0:v>
      </ns0:c>
      <ns0:c r="M774" s="240" t="n">
        <ns0:f>F774-F14</ns0:f>
        <ns0:v>-0.03305288461538458</ns0:v>
      </ns0:c>
      <ns0:c r="N774" s="240" t="n">
        <ns0:f>G774-G14</ns0:f>
        <ns0:v>-0.03305288461538458</ns0:v>
      </ns0:c>
      <ns0:c r="O774" s="240" t="n">
        <ns0:f>H774-H14</ns0:f>
        <ns0:v>-0.03305288461538458</ns0:v>
      </ns0:c>
      <ns0:c r="P774" s="240" t="n">
        <ns0:f>I774-I14</ns0:f>
        <ns0:v>-0.03305288461538458</ns0:v>
      </ns0:c>
    </ns0:row>
    <ns0:row r="775" ht="19" customHeight="1">
      <ns0:c r="A775" s="235" t="str">
        <ns0:v>80-20</ns0:v>
      </ns0:c>
      <ns0:c r="B775" s="235" t="n">
        <ns0:v>14</ns0:v>
      </ns0:c>
      <ns0:c r="C775" s="238" t="n">
        <ns0:f>AVERAGE('GRPO原始 0923'!F921:F925)</ns0:f>
        <ns0:v>0.38125</ns0:v>
      </ns0:c>
      <ns0:c r="D775" s="238" t="n">
        <ns0:f>AVERAGE('GRPO原始 0923'!F916:F925)</ns0:f>
        <ns0:v>0.34921875</ns0:v>
      </ns0:c>
      <ns0:c r="E775" s="238" t="n">
        <ns0:f>AVERAGE('GRPO原始 0923'!F912:F925)</ns0:f>
        <ns0:v>0.34542410714285715</ns0:v>
      </ns0:c>
      <ns0:c r="F775" s="238" t="n">
        <ns0:f>AVERAGE('GRPO原始 0923'!F912:F925)</ns0:f>
        <ns0:v>0.34542410714285715</ns0:v>
      </ns0:c>
      <ns0:c r="G775" s="238" t="n">
        <ns0:f>AVERAGE('GRPO原始 0923'!F912:F925)</ns0:f>
        <ns0:v>0.34542410714285715</ns0:v>
      </ns0:c>
      <ns0:c r="H775" s="238" t="n">
        <ns0:f>AVERAGE('GRPO原始 0923'!F912:F925)</ns0:f>
        <ns0:v>0.34542410714285715</ns0:v>
      </ns0:c>
      <ns0:c r="I775" s="238" t="n">
        <ns0:f>AVERAGE('GRPO原始 0923'!F912:F925)</ns0:f>
        <ns0:v>0.34542410714285715</ns0:v>
      </ns0:c>
      <ns0:c r="J775" s="240" t="n">
        <ns0:f>C775-C15</ns0:f>
        <ns0:v>-0.03593750000000001</ns0:v>
      </ns0:c>
      <ns0:c r="K775" s="240" t="n">
        <ns0:f>D775-D15</ns0:f>
        <ns0:v>-0.046875</ns0:v>
      </ns0:c>
      <ns0:c r="L775" s="240" t="n">
        <ns0:f>E775-E15</ns0:f>
        <ns0:v>-0.0306919642857143</ns0:v>
      </ns0:c>
      <ns0:c r="M775" s="240" t="n">
        <ns0:f>F775-F15</ns0:f>
        <ns0:v>-0.0306919642857143</ns0:v>
      </ns0:c>
      <ns0:c r="N775" s="240" t="n">
        <ns0:f>G775-G15</ns0:f>
        <ns0:v>-0.0306919642857143</ns0:v>
      </ns0:c>
      <ns0:c r="O775" s="240" t="n">
        <ns0:f>H775-H15</ns0:f>
        <ns0:v>-0.0306919642857143</ns0:v>
      </ns0:c>
      <ns0:c r="P775" s="240" t="n">
        <ns0:f>I775-I15</ns0:f>
        <ns0:v>-0.0306919642857143</ns0:v>
      </ns0:c>
    </ns0:row>
    <ns0:row r="776" ht="19" customHeight="1">
      <ns0:c r="A776" s="235" t="str">
        <ns0:v>80-20</ns0:v>
      </ns0:c>
      <ns0:c r="B776" s="235" t="n">
        <ns0:v>15</ns0:v>
      </ns0:c>
      <ns0:c r="C776" s="238" t="n">
        <ns0:f>AVERAGE('GRPO原始 0923'!F922:F926)</ns0:f>
        <ns0:v>0.3890625</ns0:v>
      </ns0:c>
      <ns0:c r="D776" s="238" t="n">
        <ns0:f>AVERAGE('GRPO原始 0923'!F917:F926)</ns0:f>
        <ns0:v>0.3453125</ns0:v>
      </ns0:c>
      <ns0:c r="E776" s="238" t="n">
        <ns0:f>AVERAGE('GRPO原始 0923'!F912:F926)</ns0:f>
        <ns0:v>0.34739583333333335</ns0:v>
      </ns0:c>
      <ns0:c r="F776" s="238" t="n">
        <ns0:f>AVERAGE('GRPO原始 0923'!F912:F926)</ns0:f>
        <ns0:v>0.34739583333333335</ns0:v>
      </ns0:c>
      <ns0:c r="G776" s="238" t="n">
        <ns0:f>AVERAGE('GRPO原始 0923'!F912:F926)</ns0:f>
        <ns0:v>0.34739583333333335</ns0:v>
      </ns0:c>
      <ns0:c r="H776" s="238" t="n">
        <ns0:f>AVERAGE('GRPO原始 0923'!F912:F926)</ns0:f>
        <ns0:v>0.34739583333333335</ns0:v>
      </ns0:c>
      <ns0:c r="I776" s="238" t="n">
        <ns0:f>AVERAGE('GRPO原始 0923'!F912:F926)</ns0:f>
        <ns0:v>0.34739583333333335</ns0:v>
      </ns0:c>
      <ns0:c r="J776" s="240" t="n">
        <ns0:f>C776-C16</ns0:f>
        <ns0:v>-0.009375000000000022</ns0:v>
      </ns0:c>
      <ns0:c r="K776" s="240" t="n">
        <ns0:f>D776-D16</ns0:f>
        <ns0:v>-0.035937499999999956</ns0:v>
      </ns0:c>
      <ns0:c r="L776" s="240" t="n">
        <ns0:f>E776-E16</ns0:f>
        <ns0:v>-0.0234375</ns0:v>
      </ns0:c>
      <ns0:c r="M776" s="240" t="n">
        <ns0:f>F776-F16</ns0:f>
        <ns0:v>-0.0234375</ns0:v>
      </ns0:c>
      <ns0:c r="N776" s="240" t="n">
        <ns0:f>G776-G16</ns0:f>
        <ns0:v>-0.0234375</ns0:v>
      </ns0:c>
      <ns0:c r="O776" s="240" t="n">
        <ns0:f>H776-H16</ns0:f>
        <ns0:v>-0.0234375</ns0:v>
      </ns0:c>
      <ns0:c r="P776" s="240" t="n">
        <ns0:f>I776-I16</ns0:f>
        <ns0:v>-0.0234375</ns0:v>
      </ns0:c>
    </ns0:row>
    <ns0:row r="777" ht="19" customHeight="1">
      <ns0:c r="A777" s="235" t="str">
        <ns0:v>80-20</ns0:v>
      </ns0:c>
      <ns0:c r="B777" s="235" t="n">
        <ns0:v>16</ns0:v>
      </ns0:c>
      <ns0:c r="C777" s="238" t="n">
        <ns0:f>AVERAGE('GRPO原始 0923'!F923:F927)</ns0:f>
        <ns0:v>0.415625</ns0:v>
      </ns0:c>
      <ns0:c r="D777" s="238" t="n">
        <ns0:f>AVERAGE('GRPO原始 0923'!F918:F927)</ns0:f>
        <ns0:v>0.36484375</ns0:v>
      </ns0:c>
      <ns0:c r="E777" s="238" t="n">
        <ns0:f>AVERAGE('GRPO原始 0923'!F913:F927)</ns0:f>
        <ns0:v>0.3567708333333333</ns0:v>
      </ns0:c>
      <ns0:c r="F777" s="238" t="n">
        <ns0:f>AVERAGE('GRPO原始 0923'!F912:F927)</ns0:f>
        <ns0:v>0.353515625</ns0:v>
      </ns0:c>
      <ns0:c r="G777" s="238" t="n">
        <ns0:f>AVERAGE('GRPO原始 0923'!F912:F927)</ns0:f>
        <ns0:v>0.353515625</ns0:v>
      </ns0:c>
      <ns0:c r="H777" s="238" t="n">
        <ns0:f>AVERAGE('GRPO原始 0923'!F912:F927)</ns0:f>
        <ns0:v>0.353515625</ns0:v>
      </ns0:c>
      <ns0:c r="I777" s="238" t="n">
        <ns0:f>AVERAGE('GRPO原始 0923'!F912:F927)</ns0:f>
        <ns0:v>0.353515625</ns0:v>
      </ns0:c>
      <ns0:c r="J777" s="240" t="n">
        <ns0:f>C777-C17</ns0:f>
        <ns0:v>-0.0078125</ns0:v>
      </ns0:c>
      <ns0:c r="K777" s="240" t="n">
        <ns0:f>D777-D17</ns0:f>
        <ns0:v>-0.03125</ns0:v>
      </ns0:c>
      <ns0:c r="L777" s="240" t="n">
        <ns0:f>E777-E17</ns0:f>
        <ns0:v>-0.02395833333333336</ns0:v>
      </ns0:c>
      <ns0:c r="M777" s="240" t="n">
        <ns0:f>F777-F17</ns0:f>
        <ns0:v>-0.0224609375</ns0:v>
      </ns0:c>
      <ns0:c r="N777" s="240" t="n">
        <ns0:f>G777-G17</ns0:f>
        <ns0:v>-0.0224609375</ns0:v>
      </ns0:c>
      <ns0:c r="O777" s="240" t="n">
        <ns0:f>H777-H17</ns0:f>
        <ns0:v>-0.0224609375</ns0:v>
      </ns0:c>
      <ns0:c r="P777" s="240" t="n">
        <ns0:f>I777-I17</ns0:f>
        <ns0:v>-0.0224609375</ns0:v>
      </ns0:c>
    </ns0:row>
    <ns0:row r="778" ht="19" customHeight="1">
      <ns0:c r="A778" s="235" t="str">
        <ns0:v>80-20</ns0:v>
      </ns0:c>
      <ns0:c r="B778" s="235" t="n">
        <ns0:v>17</ns0:v>
      </ns0:c>
      <ns0:c r="C778" s="238" t="n">
        <ns0:f>AVERAGE('GRPO原始 0923'!F924:F928)</ns0:f>
        <ns0:v>0.434375</ns0:v>
      </ns0:c>
      <ns0:c r="D778" s="238" t="n">
        <ns0:f>AVERAGE('GRPO原始 0923'!F919:F928)</ns0:f>
        <ns0:v>0.38125</ns0:v>
      </ns0:c>
      <ns0:c r="E778" s="238" t="n">
        <ns0:f>AVERAGE('GRPO原始 0923'!F914:F928)</ns0:f>
        <ns0:v>0.3625</ns0:v>
      </ns0:c>
      <ns0:c r="F778" s="238" t="n">
        <ns0:f>AVERAGE('GRPO原始 0923'!F912:F928)</ns0:f>
        <ns0:v>0.3584558823529412</ns0:v>
      </ns0:c>
      <ns0:c r="G778" s="238" t="n">
        <ns0:f>AVERAGE('GRPO原始 0923'!F912:F928)</ns0:f>
        <ns0:v>0.3584558823529412</ns0:v>
      </ns0:c>
      <ns0:c r="H778" s="238" t="n">
        <ns0:f>AVERAGE('GRPO原始 0923'!F912:F928)</ns0:f>
        <ns0:v>0.3584558823529412</ns0:v>
      </ns0:c>
      <ns0:c r="I778" s="238" t="n">
        <ns0:f>AVERAGE('GRPO原始 0923'!F912:F928)</ns0:f>
        <ns0:v>0.3584558823529412</ns0:v>
      </ns0:c>
      <ns0:c r="J778" s="240" t="n">
        <ns0:f>C778-C18</ns0:f>
        <ns0:v>0.0234375</ns0:v>
      </ns0:c>
      <ns0:c r="K778" s="240" t="n">
        <ns0:f>D778-D18</ns0:f>
        <ns0:v>-0.015625</ns0:v>
      </ns0:c>
      <ns0:c r="L778" s="240" t="n">
        <ns0:f>E778-E18</ns0:f>
        <ns0:v>-0.021875000000000033</ns0:v>
      </ns0:c>
      <ns0:c r="M778" s="240" t="n">
        <ns0:f>F778-F18</ns0:f>
        <ns0:v>-0.01838235294117646</ns0:v>
      </ns0:c>
      <ns0:c r="N778" s="240" t="n">
        <ns0:f>G778-G18</ns0:f>
        <ns0:v>-0.01838235294117646</ns0:v>
      </ns0:c>
      <ns0:c r="O778" s="240" t="n">
        <ns0:f>H778-H18</ns0:f>
        <ns0:v>-0.01838235294117646</ns0:v>
      </ns0:c>
      <ns0:c r="P778" s="240" t="n">
        <ns0:f>I778-I18</ns0:f>
        <ns0:v>-0.01838235294117646</ns0:v>
      </ns0:c>
    </ns0:row>
    <ns0:row r="779" ht="19" customHeight="1">
      <ns0:c r="A779" s="235" t="str">
        <ns0:v>80-20</ns0:v>
      </ns0:c>
      <ns0:c r="B779" s="235" t="n">
        <ns0:v>18</ns0:v>
      </ns0:c>
      <ns0:c r="C779" s="238" t="n">
        <ns0:f>AVERAGE('GRPO原始 0923'!F925:F929)</ns0:f>
        <ns0:v>0.43125</ns0:v>
      </ns0:c>
      <ns0:c r="D779" s="238" t="n">
        <ns0:f>AVERAGE('GRPO原始 0923'!F920:F929)</ns0:f>
        <ns0:v>0.4046875</ns0:v>
      </ns0:c>
      <ns0:c r="E779" s="238" t="n">
        <ns0:f>AVERAGE('GRPO原始 0923'!F915:F929)</ns0:f>
        <ns0:v>0.37135416666666665</ns0:v>
      </ns0:c>
      <ns0:c r="F779" s="238" t="n">
        <ns0:f>AVERAGE('GRPO原始 0923'!F912:F929)</ns0:f>
        <ns0:v>0.3645833333333333</ns0:v>
      </ns0:c>
      <ns0:c r="G779" s="238" t="n">
        <ns0:f>AVERAGE('GRPO原始 0923'!F912:F929)</ns0:f>
        <ns0:v>0.3645833333333333</ns0:v>
      </ns0:c>
      <ns0:c r="H779" s="238" t="n">
        <ns0:f>AVERAGE('GRPO原始 0923'!F912:F929)</ns0:f>
        <ns0:v>0.3645833333333333</ns0:v>
      </ns0:c>
      <ns0:c r="I779" s="238" t="n">
        <ns0:f>AVERAGE('GRPO原始 0923'!F912:F929)</ns0:f>
        <ns0:v>0.3645833333333333</ns0:v>
      </ns0:c>
      <ns0:c r="J779" s="240" t="n">
        <ns0:f>C779-C19</ns0:f>
        <ns0:v>0.026562500000000044</ns0:v>
      </ns0:c>
      <ns0:c r="K779" s="240" t="n">
        <ns0:f>D779-D19</ns0:f>
        <ns0:v>-0.006250000000000033</ns0:v>
      </ns0:c>
      <ns0:c r="L779" s="240" t="n">
        <ns0:f>E779-E19</ns0:f>
        <ns0:v>-0.0234375</ns0:v>
      </ns0:c>
      <ns0:c r="M779" s="240" t="n">
        <ns0:f>F779-F19</ns0:f>
        <ns0:v>-0.01649305555555558</ns0:v>
      </ns0:c>
      <ns0:c r="N779" s="240" t="n">
        <ns0:f>G779-G19</ns0:f>
        <ns0:v>-0.01649305555555558</ns0:v>
      </ns0:c>
      <ns0:c r="O779" s="240" t="n">
        <ns0:f>H779-H19</ns0:f>
        <ns0:v>-0.01649305555555558</ns0:v>
      </ns0:c>
      <ns0:c r="P779" s="240" t="n">
        <ns0:f>I779-I19</ns0:f>
        <ns0:v>-0.01649305555555558</ns0:v>
      </ns0:c>
    </ns0:row>
    <ns0:row r="780" ht="19" customHeight="1">
      <ns0:c r="A780" s="235" t="str">
        <ns0:v>80-20</ns0:v>
      </ns0:c>
      <ns0:c r="B780" s="235" t="n">
        <ns0:v>19</ns0:v>
      </ns0:c>
      <ns0:c r="C780" s="238" t="n">
        <ns0:f>AVERAGE('GRPO原始 0923'!F926:F930)</ns0:f>
        <ns0:v>0.4359375</ns0:v>
      </ns0:c>
      <ns0:c r="D780" s="238" t="n">
        <ns0:f>AVERAGE('GRPO原始 0923'!F921:F930)</ns0:f>
        <ns0:v>0.40859375</ns0:v>
      </ns0:c>
      <ns0:c r="E780" s="238" t="n">
        <ns0:f>AVERAGE('GRPO原始 0923'!F916:F930)</ns0:f>
        <ns0:v>0.378125</ns0:v>
      </ns0:c>
      <ns0:c r="F780" s="238" t="n">
        <ns0:f>AVERAGE('GRPO原始 0923'!F912:F930)</ns0:f>
        <ns0:v>0.3692434210526316</ns0:v>
      </ns0:c>
      <ns0:c r="G780" s="238" t="n">
        <ns0:f>AVERAGE('GRPO原始 0923'!F912:F930)</ns0:f>
        <ns0:v>0.3692434210526316</ns0:v>
      </ns0:c>
      <ns0:c r="H780" s="238" t="n">
        <ns0:f>AVERAGE('GRPO原始 0923'!F912:F930)</ns0:f>
        <ns0:v>0.3692434210526316</ns0:v>
      </ns0:c>
      <ns0:c r="I780" s="238" t="n">
        <ns0:f>AVERAGE('GRPO原始 0923'!F912:F930)</ns0:f>
        <ns0:v>0.3692434210526316</ns0:v>
      </ns0:c>
      <ns0:c r="J780" s="240" t="n">
        <ns0:f>C780-C20</ns0:f>
        <ns0:v>0.01874999999999999</ns0:v>
      </ns0:c>
      <ns0:c r="K780" s="240" t="n">
        <ns0:f>D780-D20</ns0:f>
        <ns0:v>-0.008593750000000011</ns0:v>
      </ns0:c>
      <ns0:c r="L780" s="240" t="n">
        <ns0:f>E780-E20</ns0:f>
        <ns0:v>-0.025000000000000022</ns0:v>
      </ns0:c>
      <ns0:c r="M780" s="240" t="n">
        <ns0:f>F780-F20</ns0:f>
        <ns0:v>-0.017680921052631582</ns0:v>
      </ns0:c>
      <ns0:c r="N780" s="240" t="n">
        <ns0:f>G780-G20</ns0:f>
        <ns0:v>-0.017680921052631582</ns0:v>
      </ns0:c>
      <ns0:c r="O780" s="240" t="n">
        <ns0:f>H780-H20</ns0:f>
        <ns0:v>-0.017680921052631582</ns0:v>
      </ns0:c>
      <ns0:c r="P780" s="240" t="n">
        <ns0:f>I780-I20</ns0:f>
        <ns0:v>-0.017680921052631582</ns0:v>
      </ns0:c>
    </ns0:row>
    <ns0:row r="781" ht="19" customHeight="1">
      <ns0:c r="A781" s="235" t="str">
        <ns0:v>80-20</ns0:v>
      </ns0:c>
      <ns0:c r="B781" s="235" t="n">
        <ns0:v>20</ns0:v>
      </ns0:c>
      <ns0:c r="C781" s="238" t="n">
        <ns0:f>AVERAGE('GRPO原始 0923'!F927:F931)</ns0:f>
        <ns0:v>0.4234375</ns0:v>
      </ns0:c>
      <ns0:c r="D781" s="238" t="n">
        <ns0:f>AVERAGE('GRPO原始 0923'!F922:F931)</ns0:f>
        <ns0:v>0.40625</ns0:v>
      </ns0:c>
      <ns0:c r="E781" s="238" t="n">
        <ns0:f>AVERAGE('GRPO原始 0923'!F917:F931)</ns0:f>
        <ns0:v>0.37135416666666665</ns0:v>
      </ns0:c>
      <ns0:c r="F781" s="238" t="n">
        <ns0:f>AVERAGE('GRPO原始 0923'!F912:F931)</ns0:f>
        <ns0:v>0.36640625</ns0:v>
      </ns0:c>
      <ns0:c r="G781" s="238" t="n">
        <ns0:f>AVERAGE('GRPO原始 0923'!F912:F931)</ns0:f>
        <ns0:v>0.36640625</ns0:v>
      </ns0:c>
      <ns0:c r="H781" s="238" t="n">
        <ns0:f>AVERAGE('GRPO原始 0923'!F912:F931)</ns0:f>
        <ns0:v>0.36640625</ns0:v>
      </ns0:c>
      <ns0:c r="I781" s="238" t="n">
        <ns0:f>AVERAGE('GRPO原始 0923'!F912:F931)</ns0:f>
        <ns0:v>0.36640625</ns0:v>
      </ns0:c>
      <ns0:c r="J781" s="240" t="n">
        <ns0:f>C781-C21</ns0:f>
        <ns0:v>-0.006249999999999978</ns0:v>
      </ns0:c>
      <ns0:c r="K781" s="240" t="n">
        <ns0:f>D781-D21</ns0:f>
        <ns0:v>-0.0078125</ns0:v>
      </ns0:c>
      <ns0:c r="L781" s="240" t="n">
        <ns0:f>E781-E21</ns0:f>
        <ns0:v>-0.026041666666666685</ns0:v>
      </ns0:c>
      <ns0:c r="M781" s="240" t="n">
        <ns0:f>F781-F21</ns0:f>
        <ns0:v>-0.019140625000000022</ns0:v>
      </ns0:c>
      <ns0:c r="N781" s="240" t="n">
        <ns0:f>G781-G21</ns0:f>
        <ns0:v>-0.019140625000000022</ns0:v>
      </ns0:c>
      <ns0:c r="O781" s="240" t="n">
        <ns0:f>H781-H21</ns0:f>
        <ns0:v>-0.019140625000000022</ns0:v>
      </ns0:c>
      <ns0:c r="P781" s="240" t="n">
        <ns0:f>I781-I21</ns0:f>
        <ns0:v>-0.019140625000000022</ns0:v>
      </ns0:c>
    </ns0:row>
    <ns0:row r="782" ht="19" customHeight="1">
      <ns0:c r="A782" s="235" t="str">
        <ns0:v>80-20</ns0:v>
      </ns0:c>
      <ns0:c r="B782" s="235" t="n">
        <ns0:v>21</ns0:v>
      </ns0:c>
      <ns0:c r="C782" s="238" t="n">
        <ns0:f>AVERAGE('GRPO原始 0923'!F928:F932)</ns0:f>
        <ns0:v>0.4296875</ns0:v>
      </ns0:c>
      <ns0:c r="D782" s="238" t="n">
        <ns0:f>AVERAGE('GRPO原始 0923'!F923:F932)</ns0:f>
        <ns0:v>0.42265625</ns0:v>
      </ns0:c>
      <ns0:c r="E782" s="238" t="n">
        <ns0:f>AVERAGE('GRPO原始 0923'!F918:F932)</ns0:f>
        <ns0:v>0.38645833333333335</ns0:v>
      </ns0:c>
      <ns0:c r="F782" s="238" t="n">
        <ns0:f>AVERAGE('GRPO原始 0923'!F913:F932)</ns0:f>
        <ns0:v>0.375</ns0:v>
      </ns0:c>
      <ns0:c r="G782" s="238" t="n">
        <ns0:f>AVERAGE('GRPO原始 0923'!F912:F932)</ns0:f>
        <ns0:v>0.3716517857142857</ns0:v>
      </ns0:c>
      <ns0:c r="H782" s="238" t="n">
        <ns0:f>AVERAGE('GRPO原始 0923'!F912:F932)</ns0:f>
        <ns0:v>0.3716517857142857</ns0:v>
      </ns0:c>
      <ns0:c r="I782" s="238" t="n">
        <ns0:f>AVERAGE('GRPO原始 0923'!F912:F932)</ns0:f>
        <ns0:v>0.3716517857142857</ns0:v>
      </ns0:c>
      <ns0:c r="J782" s="240" t="n">
        <ns0:f>C782-C22</ns0:f>
        <ns0:v>-0.0078125</ns0:v>
      </ns0:c>
      <ns0:c r="K782" s="240" t="n">
        <ns0:f>D782-D22</ns0:f>
        <ns0:v>-0.0078125</ns0:v>
      </ns0:c>
      <ns0:c r="L782" s="240" t="n">
        <ns0:f>E782-E22</ns0:f>
        <ns0:v>-0.0234375</ns0:v>
      </ns0:c>
      <ns0:c r="M782" s="240" t="n">
        <ns0:f>F782-F22</ns0:f>
        <ns0:v>-0.019921874999999978</ns0:v>
      </ns0:c>
      <ns0:c r="N782" s="240" t="n">
        <ns0:f>G782-G22</ns0:f>
        <ns0:v>-0.0189732142857143</ns0:v>
      </ns0:c>
      <ns0:c r="O782" s="240" t="n">
        <ns0:f>H782-H22</ns0:f>
        <ns0:v>-0.0189732142857143</ns0:v>
      </ns0:c>
      <ns0:c r="P782" s="240" t="n">
        <ns0:f>I782-I22</ns0:f>
        <ns0:v>-0.0189732142857143</ns0:v>
      </ns0:c>
    </ns0:row>
    <ns0:row r="783" ht="19" customHeight="1">
      <ns0:c r="A783" s="235" t="str">
        <ns0:v>80-20</ns0:v>
      </ns0:c>
      <ns0:c r="B783" s="235" t="n">
        <ns0:v>22</ns0:v>
      </ns0:c>
      <ns0:c r="C783" s="238" t="n">
        <ns0:f>AVERAGE('GRPO原始 0923'!F929:F933)</ns0:f>
        <ns0:v>0.409375</ns0:v>
      </ns0:c>
      <ns0:c r="D783" s="238" t="n">
        <ns0:f>AVERAGE('GRPO原始 0923'!F924:F933)</ns0:f>
        <ns0:v>0.421875</ns0:v>
      </ns0:c>
      <ns0:c r="E783" s="238" t="n">
        <ns0:f>AVERAGE('GRPO原始 0923'!F919:F933)</ns0:f>
        <ns0:v>0.390625</ns0:v>
      </ns0:c>
      <ns0:c r="F783" s="238" t="n">
        <ns0:f>AVERAGE('GRPO原始 0923'!F914:F933)</ns0:f>
        <ns0:v>0.37421875</ns0:v>
      </ns0:c>
      <ns0:c r="G783" s="238" t="n">
        <ns0:f>AVERAGE('GRPO原始 0923'!F912:F933)</ns0:f>
        <ns0:v>0.3700284090909091</ns0:v>
      </ns0:c>
      <ns0:c r="H783" s="238" t="n">
        <ns0:f>AVERAGE('GRPO原始 0923'!F912:F933)</ns0:f>
        <ns0:v>0.3700284090909091</ns0:v>
      </ns0:c>
      <ns0:c r="I783" s="238" t="n">
        <ns0:f>AVERAGE('GRPO原始 0923'!F912:F933)</ns0:f>
        <ns0:v>0.3700284090909091</ns0:v>
      </ns0:c>
      <ns0:c r="J783" s="240" t="n">
        <ns0:f>C783-C23</ns0:f>
        <ns0:v>-0.03750000000000003</ns0:v>
      </ns0:c>
      <ns0:c r="K783" s="240" t="n">
        <ns0:f>D783-D23</ns0:f>
        <ns0:v>-0.007031249999999989</ns0:v>
      </ns0:c>
      <ns0:c r="L783" s="240" t="n">
        <ns0:f>E783-E23</ns0:f>
        <ns0:v>-0.02291666666666664</ns0:v>
      </ns0:c>
      <ns0:c r="M783" s="240" t="n">
        <ns0:f>F783-F23</ns0:f>
        <ns0:v>-0.025781250000000033</ns0:v>
      </ns0:c>
      <ns0:c r="N783" s="240" t="n">
        <ns0:f>G783-G23</ns0:f>
        <ns0:v>-0.022727272727272707</ns0:v>
      </ns0:c>
      <ns0:c r="O783" s="240" t="n">
        <ns0:f>H783-H23</ns0:f>
        <ns0:v>-0.022727272727272707</ns0:v>
      </ns0:c>
      <ns0:c r="P783" s="240" t="n">
        <ns0:f>I783-I23</ns0:f>
        <ns0:v>-0.022727272727272707</ns0:v>
      </ns0:c>
    </ns0:row>
    <ns0:row r="784" ht="19" customHeight="1">
      <ns0:c r="A784" s="235" t="str">
        <ns0:v>80-20</ns0:v>
      </ns0:c>
      <ns0:c r="B784" s="235" t="n">
        <ns0:v>23</ns0:v>
      </ns0:c>
      <ns0:c r="C784" s="238" t="n">
        <ns0:f>AVERAGE('GRPO原始 0923'!F930:F934)</ns0:f>
        <ns0:v>0.415625</ns0:v>
      </ns0:c>
      <ns0:c r="D784" s="238" t="n">
        <ns0:f>AVERAGE('GRPO原始 0923'!F925:F934)</ns0:f>
        <ns0:v>0.4234375</ns0:v>
      </ns0:c>
      <ns0:c r="E784" s="238" t="n">
        <ns0:f>AVERAGE('GRPO原始 0923'!F920:F934)</ns0:f>
        <ns0:v>0.4083333333333333</ns0:v>
      </ns0:c>
      <ns0:c r="F784" s="238" t="n">
        <ns0:f>AVERAGE('GRPO原始 0923'!F915:F934)</ns0:f>
        <ns0:v>0.382421875</ns0:v>
      </ns0:c>
      <ns0:c r="G784" s="238" t="n">
        <ns0:f>AVERAGE('GRPO原始 0923'!F912:F934)</ns0:f>
        <ns0:v>0.375679347826087</ns0:v>
      </ns0:c>
      <ns0:c r="H784" s="238" t="n">
        <ns0:f>AVERAGE('GRPO原始 0923'!F912:F934)</ns0:f>
        <ns0:v>0.375679347826087</ns0:v>
      </ns0:c>
      <ns0:c r="I784" s="238" t="n">
        <ns0:f>AVERAGE('GRPO原始 0923'!F912:F934)</ns0:f>
        <ns0:v>0.375679347826087</ns0:v>
      </ns0:c>
      <ns0:c r="J784" s="240" t="n">
        <ns0:f>C784-C24</ns0:f>
        <ns0:v>-0.014062499999999978</ns0:v>
      </ns0:c>
      <ns0:c r="K784" s="240" t="n">
        <ns0:f>D784-D24</ns0:f>
        <ns0:v>0.006250000000000033</ns0:v>
      </ns0:c>
      <ns0:c r="L784" s="240" t="n">
        <ns0:f>E784-E24</ns0:f>
        <ns0:v>-0.008854166666666663</ns0:v>
      </ns0:c>
      <ns0:c r="M784" s="240" t="n">
        <ns0:f>F784-F24</ns0:f>
        <ns0:v>-0.021093749999999967</ns0:v>
      </ns0:c>
      <ns0:c r="N784" s="240" t="n">
        <ns0:f>G784-G24</ns0:f>
        <ns0:v>-0.01596467391304346</ns0:v>
      </ns0:c>
      <ns0:c r="O784" s="240" t="n">
        <ns0:f>H784-H24</ns0:f>
        <ns0:v>-0.01596467391304346</ns0:v>
      </ns0:c>
      <ns0:c r="P784" s="240" t="n">
        <ns0:f>I784-I24</ns0:f>
        <ns0:v>-0.01596467391304346</ns0:v>
      </ns0:c>
    </ns0:row>
    <ns0:row r="785" ht="19" customHeight="1">
      <ns0:c r="A785" s="235" t="str">
        <ns0:v>80-20</ns0:v>
      </ns0:c>
      <ns0:c r="B785" s="235" t="n">
        <ns0:v>24</ns0:v>
      </ns0:c>
      <ns0:c r="C785" s="238" t="n">
        <ns0:f>AVERAGE('GRPO原始 0923'!F931:F935)</ns0:f>
        <ns0:v>0.4</ns0:v>
      </ns0:c>
      <ns0:c r="D785" s="238" t="n">
        <ns0:f>AVERAGE('GRPO原始 0923'!F926:F935)</ns0:f>
        <ns0:v>0.41796875</ns0:v>
      </ns0:c>
      <ns0:c r="E785" s="238" t="n">
        <ns0:f>AVERAGE('GRPO原始 0923'!F921:F935)</ns0:f>
        <ns0:v>0.40572916666666664</ns0:v>
      </ns0:c>
      <ns0:c r="F785" s="238" t="n">
        <ns0:f>AVERAGE('GRPO原始 0923'!F916:F935)</ns0:f>
        <ns0:v>0.38359375</ns0:v>
      </ns0:c>
      <ns0:c r="G785" s="238" t="n">
        <ns0:f>AVERAGE('GRPO原始 0923'!F912:F935)</ns0:f>
        <ns0:v>0.3756510416666667</ns0:v>
      </ns0:c>
      <ns0:c r="H785" s="238" t="n">
        <ns0:f>AVERAGE('GRPO原始 0923'!F912:F935)</ns0:f>
        <ns0:v>0.3756510416666667</ns0:v>
      </ns0:c>
      <ns0:c r="I785" s="238" t="n">
        <ns0:f>AVERAGE('GRPO原始 0923'!F912:F935)</ns0:f>
        <ns0:v>0.3756510416666667</ns0:v>
      </ns0:c>
      <ns0:c r="J785" s="240" t="n">
        <ns0:f>C785-C25</ns0:f>
        <ns0:v>-0.02656249999999999</ns0:v>
      </ns0:c>
      <ns0:c r="K785" s="240" t="n">
        <ns0:f>D785-D25</ns0:f>
        <ns0:v>-0.00390625</ns0:v>
      </ns0:c>
      <ns0:c r="L785" s="240" t="n">
        <ns0:f>E785-E25</ns0:f>
        <ns0:v>-0.014583333333333337</ns0:v>
      </ns0:c>
      <ns0:c r="M785" s="240" t="n">
        <ns0:f>F785-F25</ns0:f>
        <ns0:v>-0.025390625</ns0:v>
      </ns0:c>
      <ns0:c r="N785" s="240" t="n">
        <ns0:f>G785-G25</ns0:f>
        <ns0:v>-0.01953125</ns0:v>
      </ns0:c>
      <ns0:c r="O785" s="240" t="n">
        <ns0:f>H785-H25</ns0:f>
        <ns0:v>-0.01953125</ns0:v>
      </ns0:c>
      <ns0:c r="P785" s="240" t="n">
        <ns0:f>I785-I25</ns0:f>
        <ns0:v>-0.01953125</ns0:v>
      </ns0:c>
    </ns0:row>
    <ns0:row r="786" ht="19" customHeight="1">
      <ns0:c r="A786" s="235" t="str">
        <ns0:v>80-20</ns0:v>
      </ns0:c>
      <ns0:c r="B786" s="235" t="n">
        <ns0:v>25</ns0:v>
      </ns0:c>
      <ns0:c r="C786" s="238" t="n">
        <ns0:f>AVERAGE('GRPO原始 0923'!F932:F936)</ns0:f>
        <ns0:v>0.4078125</ns0:v>
      </ns0:c>
      <ns0:c r="D786" s="238" t="n">
        <ns0:f>AVERAGE('GRPO原始 0923'!F927:F936)</ns0:f>
        <ns0:v>0.415625</ns0:v>
      </ns0:c>
      <ns0:c r="E786" s="238" t="n">
        <ns0:f>AVERAGE('GRPO原始 0923'!F922:F936)</ns0:f>
        <ns0:v>0.40677083333333336</ns0:v>
      </ns0:c>
      <ns0:c r="F786" s="238" t="n">
        <ns0:f>AVERAGE('GRPO原始 0923'!F917:F936)</ns0:f>
        <ns0:v>0.38046875</ns0:v>
      </ns0:c>
      <ns0:c r="G786" s="238" t="n">
        <ns0:f>AVERAGE('GRPO原始 0923'!F912:F936)</ns0:f>
        <ns0:v>0.3746875</ns0:v>
      </ns0:c>
      <ns0:c r="H786" s="238" t="n">
        <ns0:f>AVERAGE('GRPO原始 0923'!F912:F936)</ns0:f>
        <ns0:v>0.3746875</ns0:v>
      </ns0:c>
      <ns0:c r="I786" s="238" t="n">
        <ns0:f>AVERAGE('GRPO原始 0923'!F912:F936)</ns0:f>
        <ns0:v>0.3746875</ns0:v>
      </ns0:c>
      <ns0:c r="J786" s="240" t="n">
        <ns0:f>C786-C26</ns0:f>
        <ns0:v>-0.04062499999999997</ns0:v>
      </ns0:c>
      <ns0:c r="K786" s="240" t="n">
        <ns0:f>D786-D26</ns0:f>
        <ns0:v>-0.0234375</ns0:v>
      </ns0:c>
      <ns0:c r="L786" s="240" t="n">
        <ns0:f>E786-E26</ns0:f>
        <ns0:v>-0.01874999999999999</ns0:v>
      </ns0:c>
      <ns0:c r="M786" s="240" t="n">
        <ns0:f>F786-F26</ns0:f>
        <ns0:v>-0.029687499999999978</ns0:v>
      </ns0:c>
      <ns0:c r="N786" s="240" t="n">
        <ns0:f>G786-G26</ns0:f>
        <ns0:v>-0.0234375</ns0:v>
      </ns0:c>
      <ns0:c r="O786" s="240" t="n">
        <ns0:f>H786-H26</ns0:f>
        <ns0:v>-0.0234375</ns0:v>
      </ns0:c>
      <ns0:c r="P786" s="240" t="n">
        <ns0:f>I786-I26</ns0:f>
        <ns0:v>-0.0234375</ns0:v>
      </ns0:c>
    </ns0:row>
    <ns0:row r="787" ht="19" customHeight="1">
      <ns0:c r="A787" s="235" t="str">
        <ns0:v>80-20</ns0:v>
      </ns0:c>
      <ns0:c r="B787" s="235" t="n">
        <ns0:v>26</ns0:v>
      </ns0:c>
      <ns0:c r="C787" s="238" t="n">
        <ns0:f>AVERAGE('GRPO原始 0923'!F933:F937)</ns0:f>
        <ns0:v>0.3828125</ns0:v>
      </ns0:c>
      <ns0:c r="D787" s="238" t="n">
        <ns0:f>AVERAGE('GRPO原始 0923'!F928:F937)</ns0:f>
        <ns0:v>0.40625</ns0:v>
      </ns0:c>
      <ns0:c r="E787" s="238" t="n">
        <ns0:f>AVERAGE('GRPO原始 0923'!F923:F937)</ns0:f>
        <ns0:v>0.409375</ns0:v>
      </ns0:c>
      <ns0:c r="F787" s="238" t="n">
        <ns0:f>AVERAGE('GRPO原始 0923'!F918:F937)</ns0:f>
        <ns0:v>0.385546875</ns0:v>
      </ns0:c>
      <ns0:c r="G787" s="238" t="n">
        <ns0:f>AVERAGE('GRPO原始 0923'!F912:F937)</ns0:f>
        <ns0:v>0.3737980769230769</ns0:v>
      </ns0:c>
      <ns0:c r="H787" s="238" t="n">
        <ns0:f>AVERAGE('GRPO原始 0923'!F912:F937)</ns0:f>
        <ns0:v>0.3737980769230769</ns0:v>
      </ns0:c>
      <ns0:c r="I787" s="238" t="n">
        <ns0:f>AVERAGE('GRPO原始 0923'!F912:F937)</ns0:f>
        <ns0:v>0.3737980769230769</ns0:v>
      </ns0:c>
      <ns0:c r="J787" s="240" t="n">
        <ns0:f>C787-C27</ns0:f>
        <ns0:v>-0.05312499999999998</ns0:v>
      </ns0:c>
      <ns0:c r="K787" s="240" t="n">
        <ns0:f>D787-D27</ns0:f>
        <ns0:v>-0.03046874999999999</ns0:v>
      </ns0:c>
      <ns0:c r="L787" s="240" t="n">
        <ns0:f>E787-E27</ns0:f>
        <ns0:v>-0.022916666666666696</ns0:v>
      </ns0:c>
      <ns0:c r="M787" s="240" t="n">
        <ns0:f>F787-F27</ns0:f>
        <ns0:v>-0.030859374999999967</ns0:v>
      </ns0:c>
      <ns0:c r="N787" s="240" t="n">
        <ns0:f>G787-G27</ns0:f>
        <ns0:v>-0.025540865384615363</ns0:v>
      </ns0:c>
      <ns0:c r="O787" s="240" t="n">
        <ns0:f>H787-H27</ns0:f>
        <ns0:v>-0.025540865384615363</ns0:v>
      </ns0:c>
      <ns0:c r="P787" s="240" t="n">
        <ns0:f>I787-I27</ns0:f>
        <ns0:v>-0.025540865384615363</ns0:v>
      </ns0:c>
    </ns0:row>
    <ns0:row r="788" ht="19" customHeight="1">
      <ns0:c r="A788" s="235" t="str">
        <ns0:v>80-20</ns0:v>
      </ns0:c>
      <ns0:c r="B788" s="235" t="n">
        <ns0:v>27</ns0:v>
      </ns0:c>
      <ns0:c r="C788" s="238" t="n">
        <ns0:f>AVERAGE('GRPO原始 0923'!F934:F938)</ns0:f>
        <ns0:v>0.4265625</ns0:v>
      </ns0:c>
      <ns0:c r="D788" s="238" t="n">
        <ns0:f>AVERAGE('GRPO原始 0923'!F929:F938)</ns0:f>
        <ns0:v>0.41796875</ns0:v>
      </ns0:c>
      <ns0:c r="E788" s="238" t="n">
        <ns0:f>AVERAGE('GRPO原始 0923'!F924:F938)</ns0:f>
        <ns0:v>0.4234375</ns0:v>
      </ns0:c>
      <ns0:c r="F788" s="238" t="n">
        <ns0:f>AVERAGE('GRPO原始 0923'!F919:F938)</ns0:f>
        <ns0:v>0.399609375</ns0:v>
      </ns0:c>
      <ns0:c r="G788" s="238" t="n">
        <ns0:f>AVERAGE('GRPO原始 0923'!F912:F938)</ns0:f>
        <ns0:v>0.3804976851851852</ns0:v>
      </ns0:c>
      <ns0:c r="H788" s="238" t="n">
        <ns0:f>AVERAGE('GRPO原始 0923'!F912:F938)</ns0:f>
        <ns0:v>0.3804976851851852</ns0:v>
      </ns0:c>
      <ns0:c r="I788" s="238" t="n">
        <ns0:f>AVERAGE('GRPO原始 0923'!F912:F938)</ns0:f>
        <ns0:v>0.3804976851851852</ns0:v>
      </ns0:c>
      <ns0:c r="J788" s="240" t="n">
        <ns0:f>C788-C28</ns0:f>
        <ns0:v>-0.02031250000000001</ns0:v>
      </ns0:c>
      <ns0:c r="K788" s="240" t="n">
        <ns0:f>D788-D28</ns0:f>
        <ns0:v>-0.028906250000000022</ns0:v>
      </ns0:c>
      <ns0:c r="L788" s="240" t="n">
        <ns0:f>E788-E28</ns0:f>
        <ns0:v>-0.011458333333333293</ns0:v>
      </ns0:c>
      <ns0:c r="M788" s="240" t="n">
        <ns0:f>F788-F28</ns0:f>
        <ns0:v>-0.02226562500000001</ns0:v>
      </ns0:c>
      <ns0:c r="N788" s="240" t="n">
        <ns0:f>G788-G28</ns0:f>
        <ns0:v>-0.022280092592592615</ns0:v>
      </ns0:c>
      <ns0:c r="O788" s="240" t="n">
        <ns0:f>H788-H28</ns0:f>
        <ns0:v>-0.022280092592592615</ns0:v>
      </ns0:c>
      <ns0:c r="P788" s="240" t="n">
        <ns0:f>I788-I28</ns0:f>
        <ns0:v>-0.022280092592592615</ns0:v>
      </ns0:c>
    </ns0:row>
    <ns0:row r="789" ht="19" customHeight="1">
      <ns0:c r="A789" s="235" t="str">
        <ns0:v>80-20</ns0:v>
      </ns0:c>
      <ns0:c r="B789" s="235" t="n">
        <ns0:v>28</ns0:v>
      </ns0:c>
      <ns0:c r="C789" s="238" t="n">
        <ns0:f>AVERAGE('GRPO原始 0923'!F935:F939)</ns0:f>
        <ns0:v>0.3890625</ns0:v>
      </ns0:c>
      <ns0:c r="D789" s="238" t="n">
        <ns0:f>AVERAGE('GRPO原始 0923'!F930:F939)</ns0:f>
        <ns0:v>0.40234375</ns0:v>
      </ns0:c>
      <ns0:c r="E789" s="238" t="n">
        <ns0:f>AVERAGE('GRPO原始 0923'!F925:F939)</ns0:f>
        <ns0:v>0.4119791666666667</ns0:v>
      </ns0:c>
      <ns0:c r="F789" s="238" t="n">
        <ns0:f>AVERAGE('GRPO原始 0923'!F920:F939)</ns0:f>
        <ns0:v>0.403515625</ns0:v>
      </ns0:c>
      <ns0:c r="G789" s="238" t="n">
        <ns0:f>AVERAGE('GRPO原始 0923'!F912:F939)</ns0:f>
        <ns0:v>0.37806919642857145</ns0:v>
      </ns0:c>
      <ns0:c r="H789" s="238" t="n">
        <ns0:f>AVERAGE('GRPO原始 0923'!F912:F939)</ns0:f>
        <ns0:v>0.37806919642857145</ns0:v>
      </ns0:c>
      <ns0:c r="I789" s="238" t="n">
        <ns0:f>AVERAGE('GRPO原始 0923'!F912:F939)</ns0:f>
        <ns0:v>0.37806919642857145</ns0:v>
      </ns0:c>
      <ns0:c r="J789" s="240" t="n">
        <ns0:f>C789-C29</ns0:f>
        <ns0:v>-0.04843750000000002</ns0:v>
      </ns0:c>
      <ns0:c r="K789" s="240" t="n">
        <ns0:f>D789-D29</ns0:f>
        <ns0:v>-0.03125</ns0:v>
      </ns0:c>
      <ns0:c r="L789" s="240" t="n">
        <ns0:f>E789-E29</ns0:f>
        <ns0:v>-0.011979166666666652</ns0:v>
      </ns0:c>
      <ns0:c r="M789" s="240" t="n">
        <ns0:f>F789-F29</ns0:f>
        <ns0:v>-0.01874999999999999</ns0:v>
      </ns0:c>
      <ns0:c r="N789" s="240" t="n">
        <ns0:f>G789-G29</ns0:f>
        <ns0:v>-0.02176339285714285</ns0:v>
      </ns0:c>
      <ns0:c r="O789" s="240" t="n">
        <ns0:f>H789-H29</ns0:f>
        <ns0:v>-0.02176339285714285</ns0:v>
      </ns0:c>
      <ns0:c r="P789" s="240" t="n">
        <ns0:f>I789-I29</ns0:f>
        <ns0:v>-0.02176339285714285</ns0:v>
      </ns0:c>
    </ns0:row>
    <ns0:row r="790" ht="19" customHeight="1">
      <ns0:c r="A790" s="235" t="str">
        <ns0:v>80-20</ns0:v>
      </ns0:c>
      <ns0:c r="B790" s="235" t="n">
        <ns0:v>29</ns0:v>
      </ns0:c>
      <ns0:c r="C790" s="238" t="n">
        <ns0:f>AVERAGE('GRPO原始 0923'!F936:F940)</ns0:f>
        <ns0:v>0.4078125</ns0:v>
      </ns0:c>
      <ns0:c r="D790" s="238" t="n">
        <ns0:f>AVERAGE('GRPO原始 0923'!F931:F940)</ns0:f>
        <ns0:v>0.40390625</ns0:v>
      </ns0:c>
      <ns0:c r="E790" s="238" t="n">
        <ns0:f>AVERAGE('GRPO原始 0923'!F926:F940)</ns0:f>
        <ns0:v>0.41458333333333336</ns0:v>
      </ns0:c>
      <ns0:c r="F790" s="238" t="n">
        <ns0:f>AVERAGE('GRPO原始 0923'!F921:F940)</ns0:f>
        <ns0:v>0.40625</ns0:v>
      </ns0:c>
      <ns0:c r="G790" s="238" t="n">
        <ns0:f>AVERAGE('GRPO原始 0923'!F912:F940)</ns0:f>
        <ns0:v>0.3811961206896552</ns0:v>
      </ns0:c>
      <ns0:c r="H790" s="238" t="n">
        <ns0:f>AVERAGE('GRPO原始 0923'!F912:F940)</ns0:f>
        <ns0:v>0.3811961206896552</ns0:v>
      </ns0:c>
      <ns0:c r="I790" s="238" t="n">
        <ns0:f>AVERAGE('GRPO原始 0923'!F912:F940)</ns0:f>
        <ns0:v>0.3811961206896552</ns0:v>
      </ns0:c>
      <ns0:c r="J790" s="240" t="n">
        <ns0:f>C790-C30</ns0:f>
        <ns0:v>-0.03281249999999997</ns0:v>
      </ns0:c>
      <ns0:c r="K790" s="240" t="n">
        <ns0:f>D790-D30</ns0:f>
        <ns0:v>-0.029687499999999978</ns0:v>
      </ns0:c>
      <ns0:c r="L790" s="240" t="n">
        <ns0:f>E790-E30</ns0:f>
        <ns0:v>-0.013541666666666619</ns0:v>
      </ns0:c>
      <ns0:c r="M790" s="240" t="n">
        <ns0:f>F790-F30</ns0:f>
        <ns0:v>-0.019140625000000022</ns0:v>
      </ns0:c>
      <ns0:c r="N790" s="240" t="n">
        <ns0:f>G790-G30</ns0:f>
        <ns0:v>-0.021821120689655138</ns0:v>
      </ns0:c>
      <ns0:c r="O790" s="240" t="n">
        <ns0:f>H790-H30</ns0:f>
        <ns0:v>-0.021821120689655138</ns0:v>
      </ns0:c>
      <ns0:c r="P790" s="240" t="n">
        <ns0:f>I790-I30</ns0:f>
        <ns0:v>-0.021821120689655138</ns0:v>
      </ns0:c>
    </ns0:row>
    <ns0:row r="791" ht="19" customHeight="1">
      <ns0:c r="A791" s="235" t="str">
        <ns0:v>80-20</ns0:v>
      </ns0:c>
      <ns0:c r="B791" s="235" t="n">
        <ns0:v>30</ns0:v>
      </ns0:c>
      <ns0:c r="C791" s="238" t="n">
        <ns0:f>AVERAGE('GRPO原始 0923'!F937:F941)</ns0:f>
        <ns0:v>0.4078125</ns0:v>
      </ns0:c>
      <ns0:c r="D791" s="238" t="n">
        <ns0:f>AVERAGE('GRPO原始 0923'!F932:F941)</ns0:f>
        <ns0:v>0.4078125</ns0:v>
      </ns0:c>
      <ns0:c r="E791" s="238" t="n">
        <ns0:f>AVERAGE('GRPO原始 0923'!F927:F941)</ns0:f>
        <ns0:v>0.41302083333333334</ns0:v>
      </ns0:c>
      <ns0:c r="F791" s="238" t="n">
        <ns0:f>AVERAGE('GRPO原始 0923'!F922:F941)</ns0:f>
        <ns0:v>0.40703125</ns0:v>
      </ns0:c>
      <ns0:c r="G791" s="238" t="n">
        <ns0:f>AVERAGE('GRPO原始 0923'!F912:F941)</ns0:f>
        <ns0:v>0.3802083333333333</ns0:v>
      </ns0:c>
      <ns0:c r="H791" s="238" t="n">
        <ns0:f>AVERAGE('GRPO原始 0923'!F912:F941)</ns0:f>
        <ns0:v>0.3802083333333333</ns0:v>
      </ns0:c>
      <ns0:c r="I791" s="238" t="n">
        <ns0:f>AVERAGE('GRPO原始 0923'!F912:F941)</ns0:f>
        <ns0:v>0.3802083333333333</ns0:v>
      </ns0:c>
      <ns0:c r="J791" s="240" t="n">
        <ns0:f>C791-C31</ns0:f>
        <ns0:v>-0.021874999999999978</ns0:v>
      </ns0:c>
      <ns0:c r="K791" s="240" t="n">
        <ns0:f>D791-D31</ns0:f>
        <ns0:v>-0.03125</ns0:v>
      </ns0:c>
      <ns0:c r="L791" s="240" t="n">
        <ns0:f>E791-E31</ns0:f>
        <ns0:v>-0.02291666666666664</ns0:v>
      </ns0:c>
      <ns0:c r="M791" s="240" t="n">
        <ns0:f>F791-F31</ns0:f>
        <ns0:v>-0.01953125</ns0:v>
      </ns0:c>
      <ns0:c r="N791" s="240" t="n">
        <ns0:f>G791-G31</ns0:f>
        <ns0:v>-0.023177083333333348</ns0:v>
      </ns0:c>
      <ns0:c r="O791" s="240" t="n">
        <ns0:f>H791-H31</ns0:f>
        <ns0:v>-0.023177083333333348</ns0:v>
      </ns0:c>
      <ns0:c r="P791" s="240" t="n">
        <ns0:f>I791-I31</ns0:f>
        <ns0:v>-0.023177083333333348</ns0:v>
      </ns0:c>
    </ns0:row>
    <ns0:row r="792" ht="19" customHeight="1">
      <ns0:c r="A792" s="235" t="str">
        <ns0:v>80-20</ns0:v>
      </ns0:c>
      <ns0:c r="B792" s="235" t="n">
        <ns0:v>31</ns0:v>
      </ns0:c>
      <ns0:c r="C792" s="238" t="n">
        <ns0:f>AVERAGE('GRPO原始 0923'!F938:F942)</ns0:f>
        <ns0:v>0.4203125</ns0:v>
      </ns0:c>
      <ns0:c r="D792" s="238" t="n">
        <ns0:f>AVERAGE('GRPO原始 0923'!F933:F942)</ns0:f>
        <ns0:v>0.4015625</ns0:v>
      </ns0:c>
      <ns0:c r="E792" s="238" t="n">
        <ns0:f>AVERAGE('GRPO原始 0923'!F928:F942)</ns0:f>
        <ns0:v>0.4109375</ns0:v>
      </ns0:c>
      <ns0:c r="F792" s="238" t="n">
        <ns0:f>AVERAGE('GRPO原始 0923'!F923:F942)</ns0:f>
        <ns0:v>0.412109375</ns0:v>
      </ns0:c>
      <ns0:c r="G792" s="238" t="n">
        <ns0:f>AVERAGE('GRPO原始 0923'!F913:F942)</ns0:f>
        <ns0:v>0.38385416666666666</ns0:v>
      </ns0:c>
      <ns0:c r="H792" s="238" t="n">
        <ns0:f>AVERAGE('GRPO原始 0923'!F912:F942)</ns0:f>
        <ns0:v>0.38130040322580644</ns0:v>
      </ns0:c>
      <ns0:c r="I792" s="238" t="n">
        <ns0:f>AVERAGE('GRPO原始 0923'!F912:F942)</ns0:f>
        <ns0:v>0.38130040322580644</ns0:v>
      </ns0:c>
      <ns0:c r="J792" s="240" t="n">
        <ns0:f>C792-C32</ns0:f>
        <ns0:v>-0.0031250000000000444</ns0:v>
      </ns0:c>
      <ns0:c r="K792" s="240" t="n">
        <ns0:f>D792-D32</ns0:f>
        <ns0:v>-0.02812500000000001</ns0:v>
      </ns0:c>
      <ns0:c r="L792" s="240" t="n">
        <ns0:f>E792-E32</ns0:f>
        <ns0:v>-0.021354166666666674</ns0:v>
      </ns0:c>
      <ns0:c r="M792" s="240" t="n">
        <ns0:f>F792-F32</ns0:f>
        <ns0:v>-0.017968749999999978</ns0:v>
      </ns0:c>
      <ns0:c r="N792" s="240" t="n">
        <ns0:f>G792-G32</ns0:f>
        <ns0:v>-0.02265624999999999</ns0:v>
      </ns0:c>
      <ns0:c r="O792" s="240" t="n">
        <ns0:f>H792-H32</ns0:f>
        <ns0:v>-0.02192540322580644</ns0:v>
      </ns0:c>
      <ns0:c r="P792" s="240" t="n">
        <ns0:f>I792-I32</ns0:f>
        <ns0:v>-0.02192540322580644</ns0:v>
      </ns0:c>
    </ns0:row>
    <ns0:row r="793" ht="19" customHeight="1">
      <ns0:c r="A793" s="235" t="str">
        <ns0:v>80-20</ns0:v>
      </ns0:c>
      <ns0:c r="B793" s="235" t="n">
        <ns0:v>32</ns0:v>
      </ns0:c>
      <ns0:c r="C793" s="238" t="n">
        <ns0:f>AVERAGE('GRPO原始 0923'!F939:F943)</ns0:f>
        <ns0:v>0.4109375</ns0:v>
      </ns0:c>
      <ns0:c r="D793" s="238" t="n">
        <ns0:f>AVERAGE('GRPO原始 0923'!F934:F943)</ns0:f>
        <ns0:v>0.41875</ns0:v>
      </ns0:c>
      <ns0:c r="E793" s="238" t="n">
        <ns0:f>AVERAGE('GRPO原始 0923'!F929:F943)</ns0:f>
        <ns0:v>0.415625</ns0:v>
      </ns0:c>
      <ns0:c r="F793" s="238" t="n">
        <ns0:f>AVERAGE('GRPO原始 0923'!F924:F943)</ns0:f>
        <ns0:v>0.4203125</ns0:v>
      </ns0:c>
      <ns0:c r="G793" s="238" t="n">
        <ns0:f>AVERAGE('GRPO原始 0923'!F914:F943)</ns0:f>
        <ns0:v>0.3890625</ns0:v>
      </ns0:c>
      <ns0:c r="H793" s="238" t="n">
        <ns0:f>AVERAGE('GRPO原始 0923'!F912:F943)</ns0:f>
        <ns0:v>0.38525390625</ns0:v>
      </ns0:c>
      <ns0:c r="I793" s="238" t="n">
        <ns0:f>AVERAGE('GRPO原始 0923'!F912:F943)</ns0:f>
        <ns0:v>0.38525390625</ns0:v>
      </ns0:c>
      <ns0:c r="J793" s="240" t="n">
        <ns0:f>C793-C33</ns0:f>
        <ns0:v>-0.021874999999999978</ns0:v>
      </ns0:c>
      <ns0:c r="K793" s="240" t="n">
        <ns0:f>D793-D33</ns0:f>
        <ns0:v>-0.021093749999999967</ns0:v>
      </ns0:c>
      <ns0:c r="L793" s="240" t="n">
        <ns0:f>E793-E33</ns0:f>
        <ns0:v>-0.02656249999999999</ns0:v>
      </ns0:c>
      <ns0:c r="M793" s="240" t="n">
        <ns0:f>F793-F33</ns0:f>
        <ns0:v>-0.014062500000000033</ns0:v>
      </ns0:c>
      <ns0:c r="N793" s="240" t="n">
        <ns0:f>G793-G33</ns0:f>
        <ns0:v>-0.02421875000000001</ns0:v>
      </ns0:c>
      <ns0:c r="O793" s="240" t="n">
        <ns0:f>H793-H33</ns0:f>
        <ns0:v>-0.022216796875</ns0:v>
      </ns0:c>
      <ns0:c r="P793" s="240" t="n">
        <ns0:f>I793-I33</ns0:f>
        <ns0:v>-0.022216796875</ns0:v>
      </ns0:c>
    </ns0:row>
    <ns0:row r="794" ht="19" customHeight="1">
      <ns0:c r="A794" s="235" t="str">
        <ns0:v>80-20</ns0:v>
      </ns0:c>
      <ns0:c r="B794" s="235" t="n">
        <ns0:v>33</ns0:v>
      </ns0:c>
      <ns0:c r="C794" s="238" t="n">
        <ns0:f>AVERAGE('GRPO原始 0923'!F940:F944)</ns0:f>
        <ns0:v>0.4515625</ns0:v>
      </ns0:c>
      <ns0:c r="D794" s="238" t="n">
        <ns0:f>AVERAGE('GRPO原始 0923'!F935:F944)</ns0:f>
        <ns0:v>0.4203125</ns0:v>
      </ns0:c>
      <ns0:c r="E794" s="238" t="n">
        <ns0:f>AVERAGE('GRPO原始 0923'!F930:F944)</ns0:f>
        <ns0:v>0.41875</ns0:v>
      </ns0:c>
      <ns0:c r="F794" s="238" t="n">
        <ns0:f>AVERAGE('GRPO原始 0923'!F925:F944)</ns0:f>
        <ns0:v>0.421875</ns0:v>
      </ns0:c>
      <ns0:c r="G794" s="238" t="n">
        <ns0:f>AVERAGE('GRPO原始 0923'!F915:F944)</ns0:f>
        <ns0:v>0.39505208333333336</ns0:v>
      </ns0:c>
      <ns0:c r="H794" s="238" t="n">
        <ns0:f>AVERAGE('GRPO原始 0923'!F912:F944)</ns0:f>
        <ns0:v>0.38920454545454547</ns0:v>
      </ns0:c>
      <ns0:c r="I794" s="238" t="n">
        <ns0:f>AVERAGE('GRPO原始 0923'!F912:F944)</ns0:f>
        <ns0:v>0.38920454545454547</ns0:v>
      </ns0:c>
      <ns0:c r="J794" s="240" t="n">
        <ns0:f>C794-C34</ns0:f>
        <ns0:v>-0.012500000000000011</ns0:v>
      </ns0:c>
      <ns0:c r="K794" s="240" t="n">
        <ns0:f>D794-D34</ns0:f>
        <ns0:v>-0.030468750000000044</ns0:v>
      </ns0:c>
      <ns0:c r="L794" s="240" t="n">
        <ns0:f>E794-E34</ns0:f>
        <ns0:v>-0.024999999999999967</ns0:v>
      </ns0:c>
      <ns0:c r="M794" s="240" t="n">
        <ns0:f>F794-F34</ns0:f>
        <ns0:v>-0.012109374999999978</ns0:v>
      </ns0:c>
      <ns0:c r="N794" s="240" t="n">
        <ns0:f>G794-G34</ns0:f>
        <ns0:v>-0.024218749999999956</ns0:v>
      </ns0:c>
      <ns0:c r="O794" s="240" t="n">
        <ns0:f>H794-H34</ns0:f>
        <ns0:v>-0.020359848484848453</ns0:v>
      </ns0:c>
      <ns0:c r="P794" s="240" t="n">
        <ns0:f>I794-I34</ns0:f>
        <ns0:v>-0.020359848484848453</ns0:v>
      </ns0:c>
    </ns0:row>
    <ns0:row r="795" ht="19" customHeight="1">
      <ns0:c r="A795" s="235" t="str">
        <ns0:v>80-20</ns0:v>
      </ns0:c>
      <ns0:c r="B795" s="235" t="n">
        <ns0:v>34</ns0:v>
      </ns0:c>
      <ns0:c r="C795" s="238" t="n">
        <ns0:f>AVERAGE('GRPO原始 0923'!F941:F945)</ns0:f>
        <ns0:v>0.4796875</ns0:v>
      </ns0:c>
      <ns0:c r="D795" s="238" t="n">
        <ns0:f>AVERAGE('GRPO原始 0923'!F936:F945)</ns0:f>
        <ns0:v>0.44375</ns0:v>
      </ns0:c>
      <ns0:c r="E795" s="238" t="n">
        <ns0:f>AVERAGE('GRPO原始 0923'!F931:F945)</ns0:f>
        <ns0:v>0.42916666666666664</ns0:v>
      </ns0:c>
      <ns0:c r="F795" s="238" t="n">
        <ns0:f>AVERAGE('GRPO原始 0923'!F926:F945)</ns0:f>
        <ns0:v>0.430859375</ns0:v>
      </ns0:c>
      <ns0:c r="G795" s="238" t="n">
        <ns0:f>AVERAGE('GRPO原始 0923'!F916:F945)</ns0:f>
        <ns0:v>0.4036458333333333</ns0:v>
      </ns0:c>
      <ns0:c r="H795" s="238" t="n">
        <ns0:f>AVERAGE('GRPO原始 0923'!F912:F945)</ns0:f>
        <ns0:v>0.39568014705882354</ns0:v>
      </ns0:c>
      <ns0:c r="I795" s="238" t="n">
        <ns0:f>AVERAGE('GRPO原始 0923'!F912:F945)</ns0:f>
        <ns0:v>0.39568014705882354</ns0:v>
      </ns0:c>
      <ns0:c r="J795" s="240" t="n">
        <ns0:f>C795-C35</ns0:f>
        <ns0:v>-0.003124999999999989</ns0:v>
      </ns0:c>
      <ns0:c r="K795" s="240" t="n">
        <ns0:f>D795-D35</ns0:f>
        <ns0:v>-0.017968750000000033</ns0:v>
      </ns0:c>
      <ns0:c r="L795" s="240" t="n">
        <ns0:f>E795-E35</ns0:f>
        <ns0:v>-0.02083333333333337</ns0:v>
      </ns0:c>
      <ns0:c r="M795" s="240" t="n">
        <ns0:f>F795-F35</ns0:f>
        <ns0:v>-0.010937499999999989</ns0:v>
      </ns0:c>
      <ns0:c r="N795" s="240" t="n">
        <ns0:f>G795-G35</ns0:f>
        <ns0:v>-0.022916666666666696</ns0:v>
      </ns0:c>
      <ns0:c r="O795" s="240" t="n">
        <ns0:f>H795-H35</ns0:f>
        <ns0:v>-0.019071691176470562</ns0:v>
      </ns0:c>
      <ns0:c r="P795" s="240" t="n">
        <ns0:f>I795-I35</ns0:f>
        <ns0:v>-0.019071691176470562</ns0:v>
      </ns0:c>
    </ns0:row>
    <ns0:row r="796" ht="19" customHeight="1">
      <ns0:c r="A796" s="235" t="str">
        <ns0:v>80-20</ns0:v>
      </ns0:c>
      <ns0:c r="B796" s="235" t="n">
        <ns0:v>35</ns0:v>
      </ns0:c>
      <ns0:c r="C796" s="238" t="n">
        <ns0:f>AVERAGE('GRPO原始 0923'!F942:F946)</ns0:f>
        <ns0:v>0.5</ns0:v>
      </ns0:c>
      <ns0:c r="D796" s="238" t="n">
        <ns0:f>AVERAGE('GRPO原始 0923'!F937:F946)</ns0:f>
        <ns0:v>0.45390625</ns0:v>
      </ns0:c>
      <ns0:c r="E796" s="238" t="n">
        <ns0:f>AVERAGE('GRPO原始 0923'!F932:F946)</ns0:f>
        <ns0:v>0.43854166666666666</ns0:v>
      </ns0:c>
      <ns0:c r="F796" s="238" t="n">
        <ns0:f>AVERAGE('GRPO原始 0923'!F927:F946)</ns0:f>
        <ns0:v>0.434765625</ns0:v>
      </ns0:c>
      <ns0:c r="G796" s="238" t="n">
        <ns0:f>AVERAGE('GRPO原始 0923'!F917:F946)</ns0:f>
        <ns0:v>0.4049479166666667</ns0:v>
      </ns0:c>
      <ns0:c r="H796" s="238" t="n">
        <ns0:f>AVERAGE('GRPO原始 0923'!F912:F946)</ns0:f>
        <ns0:v>0.39732142857142855</ns0:v>
      </ns0:c>
      <ns0:c r="I796" s="238" t="n">
        <ns0:f>AVERAGE('GRPO原始 0923'!F912:F946)</ns0:f>
        <ns0:v>0.39732142857142855</ns0:v>
      </ns0:c>
      <ns0:c r="J796" s="240" t="n">
        <ns0:f>C796-C36</ns0:f>
        <ns0:v>0.0078125</ns0:v>
      </ns0:c>
      <ns0:c r="K796" s="240" t="n">
        <ns0:f>D796-D36</ns0:f>
        <ns0:v>-0.007031249999999989</ns0:v>
      </ns0:c>
      <ns0:c r="L796" s="240" t="n">
        <ns0:f>E796-E36</ns0:f>
        <ns0:v>-0.018229166666666685</ns0:v>
      </ns0:c>
      <ns0:c r="M796" s="240" t="n">
        <ns0:f>F796-F36</ns0:f>
        <ns0:v>-0.015234375000000022</ns0:v>
      </ns0:c>
      <ns0:c r="N796" s="240" t="n">
        <ns0:f>G796-G36</ns0:f>
        <ns0:v>-0.02213541666666663</ns0:v>
      </ns0:c>
      <ns0:c r="O796" s="240" t="n">
        <ns0:f>H796-H36</ns0:f>
        <ns0:v>-0.018750000000000044</ns0:v>
      </ns0:c>
      <ns0:c r="P796" s="240" t="n">
        <ns0:f>I796-I36</ns0:f>
        <ns0:v>-0.018750000000000044</ns0:v>
      </ns0:c>
    </ns0:row>
    <ns0:row r="797" ht="19" customHeight="1">
      <ns0:c r="A797" s="235" t="str">
        <ns0:v>80-20</ns0:v>
      </ns0:c>
      <ns0:c r="B797" s="235" t="n">
        <ns0:v>36</ns0:v>
      </ns0:c>
      <ns0:c r="C797" s="238" t="n">
        <ns0:f>AVERAGE('GRPO原始 0923'!F943:F947)</ns0:f>
        <ns0:v>0.5078125</ns0:v>
      </ns0:c>
      <ns0:c r="D797" s="238" t="n">
        <ns0:f>AVERAGE('GRPO原始 0923'!F938:F947)</ns0:f>
        <ns0:v>0.4640625</ns0:v>
      </ns0:c>
      <ns0:c r="E797" s="238" t="n">
        <ns0:f>AVERAGE('GRPO原始 0923'!F933:F947)</ns0:f>
        <ns0:v>0.43697916666666664</ns0:v>
      </ns0:c>
      <ns0:c r="F797" s="238" t="n">
        <ns0:f>AVERAGE('GRPO原始 0923'!F928:F947)</ns0:f>
        <ns0:v>0.43515625</ns0:v>
      </ns0:c>
      <ns0:c r="G797" s="238" t="n">
        <ns0:f>AVERAGE('GRPO原始 0923'!F918:F947)</ns0:f>
        <ns0:v>0.41171875</ns0:v>
      </ns0:c>
      <ns0:c r="H797" s="238" t="n">
        <ns0:f>AVERAGE('GRPO原始 0923'!F912:F947)</ns0:f>
        <ns0:v>0.3988715277777778</ns0:v>
      </ns0:c>
      <ns0:c r="I797" s="238" t="n">
        <ns0:f>AVERAGE('GRPO原始 0923'!F912:F947)</ns0:f>
        <ns0:v>0.3988715277777778</ns0:v>
      </ns0:c>
      <ns0:c r="J797" s="240" t="n">
        <ns0:f>C797-C37</ns0:f>
        <ns0:v>-0.0078125</ns0:v>
      </ns0:c>
      <ns0:c r="K797" s="240" t="n">
        <ns0:f>D797-D37</ns0:f>
        <ns0:v>-0.005468750000000022</ns0:v>
      </ns0:c>
      <ns0:c r="L797" s="240" t="n">
        <ns0:f>E797-E37</ns0:f>
        <ns0:v>-0.021354166666666674</ns0:v>
      </ns0:c>
      <ns0:c r="M797" s="240" t="n">
        <ns0:f>F797-F37</ns0:f>
        <ns0:v>-0.017968749999999978</ns0:v>
      </ns0:c>
      <ns0:c r="N797" s="240" t="n">
        <ns0:f>G797-G37</ns0:f>
        <ns0:v>-0.022395833333333337</ns0:v>
      </ns0:c>
      <ns0:c r="O797" s="240" t="n">
        <ns0:f>H797-H37</ns0:f>
        <ns0:v>-0.01996527777777779</ns0:v>
      </ns0:c>
      <ns0:c r="P797" s="240" t="n">
        <ns0:f>I797-I37</ns0:f>
        <ns0:v>-0.01996527777777779</ns0:v>
      </ns0:c>
    </ns0:row>
    <ns0:row r="798" ht="19" customHeight="1">
      <ns0:c r="A798" s="235" t="str">
        <ns0:v>80-20</ns0:v>
      </ns0:c>
      <ns0:c r="B798" s="235" t="n">
        <ns0:v>37</ns0:v>
      </ns0:c>
      <ns0:c r="C798" s="238" t="n">
        <ns0:f>AVERAGE('GRPO原始 0923'!F944:F948)</ns0:f>
        <ns0:v>0.5203125</ns0:v>
      </ns0:c>
      <ns0:c r="D798" s="238" t="n">
        <ns0:f>AVERAGE('GRPO原始 0923'!F939:F948)</ns0:f>
        <ns0:v>0.465625</ns0:v>
      </ns0:c>
      <ns0:c r="E798" s="238" t="n">
        <ns0:f>AVERAGE('GRPO原始 0923'!F934:F948)</ns0:f>
        <ns0:v>0.45260416666666664</ns0:v>
      </ns0:c>
      <ns0:c r="F798" s="238" t="n">
        <ns0:f>AVERAGE('GRPO原始 0923'!F929:F948)</ns0:f>
        <ns0:v>0.441796875</ns0:v>
      </ns0:c>
      <ns0:c r="G798" s="238" t="n">
        <ns0:f>AVERAGE('GRPO原始 0923'!F919:F948)</ns0:f>
        <ns0:v>0.42161458333333335</ns0:v>
      </ns0:c>
      <ns0:c r="H798" s="238" t="n">
        <ns0:f>AVERAGE('GRPO原始 0923'!F912:F948)</ns0:f>
        <ns0:v>0.40350506756756754</ns0:v>
      </ns0:c>
      <ns0:c r="I798" s="238" t="n">
        <ns0:f>AVERAGE('GRPO原始 0923'!F912:F948)</ns0:f>
        <ns0:v>0.40350506756756754</ns0:v>
      </ns0:c>
      <ns0:c r="J798" s="240" t="n">
        <ns0:f>C798-C38</ns0:f>
        <ns0:v>0</ns0:v>
      </ns0:c>
      <ns0:c r="K798" s="240" t="n">
        <ns0:f>D798-D38</ns0:f>
        <ns0:v>-0.010937499999999989</ns0:v>
      </ns0:c>
      <ns0:c r="L798" s="240" t="n">
        <ns0:f>E798-E38</ns0:f>
        <ns0:v>-0.014062500000000033</ns0:v>
      </ns0:c>
      <ns0:c r="M798" s="240" t="n">
        <ns0:f>F798-F38</ns0:f>
        <ns0:v>-0.019921875000000033</ns0:v>
      </ns0:c>
      <ns0:c r="N798" s="240" t="n">
        <ns0:f>G798-G38</ns0:f>
        <ns0:v>-0.018489583333333337</ns0:v>
      </ns0:c>
      <ns0:c r="O798" s="240" t="n">
        <ns0:f>H798-H38</ns0:f>
        <ns0:v>-0.01921452702702703</ns0:v>
      </ns0:c>
      <ns0:c r="P798" s="240" t="n">
        <ns0:f>I798-I38</ns0:f>
        <ns0:v>-0.01921452702702703</ns0:v>
      </ns0:c>
    </ns0:row>
    <ns0:row r="799" ht="19" customHeight="1">
      <ns0:c r="A799" s="235" t="str">
        <ns0:v>80-20</ns0:v>
      </ns0:c>
      <ns0:c r="B799" s="235" t="n">
        <ns0:v>38</ns0:v>
      </ns0:c>
      <ns0:c r="C799" s="238" t="n">
        <ns0:f>AVERAGE('GRPO原始 0923'!F945:F949)</ns0:f>
        <ns0:v>0.5359375</ns0:v>
      </ns0:c>
      <ns0:c r="D799" s="238" t="n">
        <ns0:f>AVERAGE('GRPO原始 0923'!F940:F949)</ns0:f>
        <ns0:v>0.49375</ns0:v>
      </ns0:c>
      <ns0:c r="E799" s="238" t="n">
        <ns0:f>AVERAGE('GRPO原始 0923'!F935:F949)</ns0:f>
        <ns0:v>0.4588541666666667</ns0:v>
      </ns0:c>
      <ns0:c r="F799" s="238" t="n">
        <ns0:f>AVERAGE('GRPO原始 0923'!F930:F949)</ns0:f>
        <ns0:v>0.448046875</ns0:v>
      </ns0:c>
      <ns0:c r="G799" s="238" t="n">
        <ns0:f>AVERAGE('GRPO原始 0923'!F920:F949)</ns0:f>
        <ns0:v>0.43359375</ns0:v>
      </ns0:c>
      <ns0:c r="H799" s="238" t="n">
        <ns0:f>AVERAGE('GRPO原始 0923'!F912:F949)</ns0:f>
        <ns0:v>0.40851151315789475</ns0:v>
      </ns0:c>
      <ns0:c r="I799" s="238" t="n">
        <ns0:f>AVERAGE('GRPO原始 0923'!F912:F949)</ns0:f>
        <ns0:v>0.40851151315789475</ns0:v>
      </ns0:c>
      <ns0:c r="J799" s="240" t="n">
        <ns0:f>C799-C39</ns0:f>
        <ns0:v>-0.014062500000000089</ns0:v>
      </ns0:c>
      <ns0:c r="K799" s="240" t="n">
        <ns0:f>D799-D39</ns0:f>
        <ns0:v>-0.013281250000000022</ns0:v>
      </ns0:c>
      <ns0:c r="L799" s="240" t="n">
        <ns0:f>E799-E39</ns0:f>
        <ns0:v>-0.024999999999999967</ns0:v>
      </ns0:c>
      <ns0:c r="M799" s="240" t="n">
        <ns0:f>F799-F39</ns0:f>
        <ns0:v>-0.02226562500000001</ns0:v>
      </ns0:c>
      <ns0:c r="N799" s="240" t="n">
        <ns0:f>G799-G39</ns0:f>
        <ns0:v>-0.016927083333333315</ns0:v>
      </ns0:c>
      <ns0:c r="O799" s="240" t="n">
        <ns0:f>H799-H39</ns0:f>
        <ns0:v>-0.01953125</ns0:v>
      </ns0:c>
      <ns0:c r="P799" s="240" t="n">
        <ns0:f>I799-I39</ns0:f>
        <ns0:v>-0.01953125</ns0:v>
      </ns0:c>
    </ns0:row>
    <ns0:row r="800" ht="19" customHeight="1">
      <ns0:c r="A800" s="235" t="str">
        <ns0:v>80-20</ns0:v>
      </ns0:c>
      <ns0:c r="B800" s="235" t="n">
        <ns0:v>39</ns0:v>
      </ns0:c>
      <ns0:c r="C800" s="238" t="n">
        <ns0:f>AVERAGE('GRPO原始 0923'!F946:F950)</ns0:f>
        <ns0:v>0.521875</ns0:v>
      </ns0:c>
      <ns0:c r="D800" s="238" t="n">
        <ns0:f>AVERAGE('GRPO原始 0923'!F941:F950)</ns0:f>
        <ns0:v>0.50078125</ns0:v>
      </ns0:c>
      <ns0:c r="E800" s="238" t="n">
        <ns0:f>AVERAGE('GRPO原始 0923'!F936:F950)</ns0:f>
        <ns0:v>0.46979166666666666</ns0:v>
      </ns0:c>
      <ns0:c r="F800" s="238" t="n">
        <ns0:f>AVERAGE('GRPO原始 0923'!F931:F950)</ns0:f>
        <ns0:v>0.45234375</ns0:v>
      </ns0:c>
      <ns0:c r="G800" s="238" t="n">
        <ns0:f>AVERAGE('GRPO原始 0923'!F921:F950)</ns0:f>
        <ns0:v>0.43776041666666665</ns0:v>
      </ns0:c>
      <ns0:c r="H800" s="238" t="n">
        <ns0:f>AVERAGE('GRPO原始 0923'!F912:F950)</ns0:f>
        <ns0:v>0.41185897435897434</ns0:v>
      </ns0:c>
      <ns0:c r="I800" s="238" t="n">
        <ns0:f>AVERAGE('GRPO原始 0923'!F912:F950)</ns0:f>
        <ns0:v>0.41185897435897434</ns0:v>
      </ns0:c>
      <ns0:c r="J800" s="240" t="n">
        <ns0:f>C800-C40</ns0:f>
        <ns0:v>-0.010937500000000044</ns0:v>
      </ns0:c>
      <ns0:c r="K800" s="240" t="n">
        <ns0:f>D800-D40</ns0:f>
        <ns0:v>-0.007031250000000044</ns0:v>
      </ns0:c>
      <ns0:c r="L800" s="240" t="n">
        <ns0:f>E800-E40</ns0:f>
        <ns0:v>-0.015625</ns0:v>
      </ns0:c>
      <ns0:c r="M800" s="240" t="n">
        <ns0:f>F800-F40</ns0:f>
        <ns0:v>-0.01835937500000001</ns0:v>
      </ns0:c>
      <ns0:c r="N800" s="240" t="n">
        <ns0:f>G800-G40</ns0:f>
        <ns0:v>-0.015104166666666696</ns0:v>
      </ns0:c>
      <ns0:c r="O800" s="240" t="n">
        <ns0:f>H800-H40</ns0:f>
        <ns0:v>-0.0180288461538462</ns0:v>
      </ns0:c>
      <ns0:c r="P800" s="240" t="n">
        <ns0:f>I800-I40</ns0:f>
        <ns0:v>-0.0180288461538462</ns0:v>
      </ns0:c>
    </ns0:row>
    <ns0:row r="801" ht="19" customHeight="1">
      <ns0:c r="A801" s="235" t="str">
        <ns0:v>80-20</ns0:v>
      </ns0:c>
      <ns0:c r="B801" s="235" t="n">
        <ns0:v>40</ns0:v>
      </ns0:c>
      <ns0:c r="C801" s="238" t="n">
        <ns0:f>AVERAGE('GRPO原始 0923'!F947:F951)</ns0:f>
        <ns0:v>0.5078125</ns0:v>
      </ns0:c>
      <ns0:c r="D801" s="238" t="n">
        <ns0:f>AVERAGE('GRPO原始 0923'!F942:F951)</ns0:f>
        <ns0:v>0.50390625</ns0:v>
      </ns0:c>
      <ns0:c r="E801" s="238" t="n">
        <ns0:f>AVERAGE('GRPO原始 0923'!F937:F951)</ns0:f>
        <ns0:v>0.471875</ns0:v>
      </ns0:c>
      <ns0:c r="F801" s="238" t="n">
        <ns0:f>AVERAGE('GRPO原始 0923'!F932:F951)</ns0:f>
        <ns0:v>0.455859375</ns0:v>
      </ns0:c>
      <ns0:c r="G801" s="238" t="n">
        <ns0:f>AVERAGE('GRPO原始 0923'!F922:F951)</ns0:f>
        <ns0:v>0.4393229166666667</ns0:v>
      </ns0:c>
      <ns0:c r="H801" s="238" t="n">
        <ns0:f>AVERAGE('GRPO原始 0923'!F912:F951)</ns0:f>
        <ns0:v>0.4111328125</ns0:v>
      </ns0:c>
      <ns0:c r="I801" s="238" t="n">
        <ns0:f>AVERAGE('GRPO原始 0923'!F912:F951)</ns0:f>
        <ns0:v>0.4111328125</ns0:v>
      </ns0:c>
      <ns0:c r="J801" s="240" t="n">
        <ns0:f>C801-C41</ns0:f>
        <ns0:v>-0.020312499999999956</ns0:v>
      </ns0:c>
      <ns0:c r="K801" s="240" t="n">
        <ns0:f>D801-D41</ns0:f>
        <ns0:v>-0.006249999999999978</ns0:v>
      </ns0:c>
      <ns0:c r="L801" s="240" t="n">
        <ns0:f>E801-E41</ns0:f>
        <ns0:v>-0.011458333333333348</ns0:v>
      </ns0:c>
      <ns0:c r="M801" s="240" t="n">
        <ns0:f>F801-F41</ns0:f>
        <ns0:v>-0.01874999999999999</ns0:v>
      </ns0:c>
      <ns0:c r="N801" s="240" t="n">
        <ns0:f>G801-G41</ns0:f>
        <ns0:v>-0.01510416666666664</ns0:v>
      </ns0:c>
      <ns0:c r="O801" s="240" t="n">
        <ns0:f>H801-H41</ns0:f>
        <ns0:v>-0.018945312499999978</ns0:v>
      </ns0:c>
      <ns0:c r="P801" s="240" t="n">
        <ns0:f>I801-I41</ns0:f>
        <ns0:v>-0.018945312499999978</ns0:v>
      </ns0:c>
    </ns0:row>
    <ns0:row r="802" ht="19" customHeight="1">
      <ns0:c r="A802" s="235" t="str">
        <ns0:v>80-20</ns0:v>
      </ns0:c>
      <ns0:c r="B802" s="235" t="n">
        <ns0:v>41</ns0:v>
      </ns0:c>
      <ns0:c r="C802" s="238" t="n">
        <ns0:f>AVERAGE('GRPO原始 0923'!F948:F952)</ns0:f>
        <ns0:v>0.5359375</ns0:v>
      </ns0:c>
      <ns0:c r="D802" s="238" t="n">
        <ns0:f>AVERAGE('GRPO原始 0923'!F943:F952)</ns0:f>
        <ns0:v>0.521875</ns0:v>
      </ns0:c>
      <ns0:c r="E802" s="238" t="n">
        <ns0:f>AVERAGE('GRPO原始 0923'!F938:F952)</ns0:f>
        <ns0:v>0.48802083333333335</ns0:v>
      </ns0:c>
      <ns0:c r="F802" s="238" t="n">
        <ns0:f>AVERAGE('GRPO原始 0923'!F933:F952)</ns0:f>
        <ns0:v>0.46171875</ns0:v>
      </ns0:c>
      <ns0:c r="G802" s="238" t="n">
        <ns0:f>AVERAGE('GRPO原始 0923'!F923:F952)</ns0:f>
        <ns0:v>0.44869791666666664</ns0:v>
      </ns0:c>
      <ns0:c r="H802" s="238" t="n">
        <ns0:f>AVERAGE('GRPO原始 0923'!F913:F952)</ns0:f>
        <ns0:v>0.418359375</ns0:v>
      </ns0:c>
      <ns0:c r="I802" s="238" t="n">
        <ns0:f>AVERAGE('GRPO原始 0923'!F912:F952)</ns0:f>
        <ns0:v>0.41558689024390244</ns0:v>
      </ns0:c>
      <ns0:c r="J802" s="240" t="n">
        <ns0:f>C802-C42</ns0:f>
        <ns0:v>-0.006250000000000089</ns0:v>
      </ns0:c>
      <ns0:c r="K802" s="240" t="n">
        <ns0:f>D802-D42</ns0:f>
        <ns0:v>-0.007031250000000044</ns0:v>
      </ns0:c>
      <ns0:c r="L802" s="240" t="n">
        <ns0:f>E802-E42</ns0:f>
        <ns0:v>-0.005729166666666674</ns0:v>
      </ns0:c>
      <ns0:c r="M802" s="240" t="n">
        <ns0:f>F802-F42</ns0:f>
        <ns0:v>-0.017578125</ns0:v>
      </ns0:c>
      <ns0:c r="N802" s="240" t="n">
        <ns0:f>G802-G42</ns0:f>
        <ns0:v>-0.014322916666666685</ns0:v>
      </ns0:c>
      <ns0:c r="O802" s="240" t="n">
        <ns0:f>H802-H42</ns0:f>
        <ns0:v>-0.018750000000000044</ns0:v>
      </ns0:c>
      <ns0:c r="P802" s="240" t="n">
        <ns0:f>I802-I42</ns0:f>
        <ns0:v>-0.018292682926829285</ns0:v>
      </ns0:c>
    </ns0:row>
    <ns0:row r="803" ht="19" customHeight="1">
      <ns0:c r="A803" s="235" t="str">
        <ns0:v>80-20</ns0:v>
      </ns0:c>
      <ns0:c r="B803" s="235" t="n">
        <ns0:v>42</ns0:v>
      </ns0:c>
      <ns0:c r="C803" s="238" t="n">
        <ns0:f>AVERAGE('GRPO原始 0923'!F949:F953)</ns0:f>
        <ns0:v>0.5109375</ns0:v>
      </ns0:c>
      <ns0:c r="D803" s="238" t="n">
        <ns0:f>AVERAGE('GRPO原始 0923'!F944:F953)</ns0:f>
        <ns0:v>0.515625</ns0:v>
      </ns0:c>
      <ns0:c r="E803" s="238" t="n">
        <ns0:f>AVERAGE('GRPO原始 0923'!F939:F953)</ns0:f>
        <ns0:v>0.48072916666666665</ns0:v>
      </ns0:c>
      <ns0:c r="F803" s="238" t="n">
        <ns0:f>AVERAGE('GRPO原始 0923'!F934:F953)</ns0:f>
        <ns0:v>0.4671875</ns0:v>
      </ns0:c>
      <ns0:c r="G803" s="238" t="n">
        <ns0:f>AVERAGE('GRPO原始 0923'!F924:F953)</ns0:f>
        <ns0:v>0.45208333333333334</ns0:v>
      </ns0:c>
      <ns0:c r="H803" s="238" t="n">
        <ns0:f>AVERAGE('GRPO原始 0923'!F914:F953)</ns0:f>
        <ns0:v>0.420703125</ns0:v>
      </ns0:c>
      <ns0:c r="I803" s="238" t="n">
        <ns0:f>AVERAGE('GRPO原始 0923'!F912:F953)</ns0:f>
        <ns0:v>0.41629464285714285</ns0:v>
      </ns0:c>
      <ns0:c r="J803" s="240" t="n">
        <ns0:f>C803-C43</ns0:f>
        <ns0:v>-0.010937499999999933</ns0:v>
      </ns0:c>
      <ns0:c r="K803" s="240" t="n">
        <ns0:f>D803-D43</ns0:f>
        <ns0:v>-0.005468750000000022</ns0:v>
      </ns0:c>
      <ns0:c r="L803" s="240" t="n">
        <ns0:f>E803-E43</ns0:f>
        <ns0:v>-0.010937499999999989</ns0:v>
      </ns0:c>
      <ns0:c r="M803" s="240" t="n">
        <ns0:f>F803-F43</ns0:f>
        <ns0:v>-0.013281250000000022</ns0:v>
      </ns0:c>
      <ns0:c r="N803" s="240" t="n">
        <ns0:f>G803-G43</ns0:f>
        <ns0:v>-0.01119791666666664</ns0:v>
      </ns0:c>
      <ns0:c r="O803" s="240" t="n">
        <ns0:f>H803-H43</ns0:f>
        <ns0:v>-0.01953125</ns0:v>
      </ns0:c>
      <ns0:c r="P803" s="240" t="n">
        <ns0:f>I803-I43</ns0:f>
        <ns0:v>-0.018229166666666685</ns0:v>
      </ns0:c>
    </ns0:row>
    <ns0:row r="804" ht="19" customHeight="1">
      <ns0:c r="A804" s="235" t="str">
        <ns0:v>80-20</ns0:v>
      </ns0:c>
      <ns0:c r="B804" s="235" t="n">
        <ns0:v>43</ns0:v>
      </ns0:c>
      <ns0:c r="C804" s="238" t="n">
        <ns0:f>AVERAGE('GRPO原始 0923'!F950:F954)</ns0:f>
        <ns0:v>0.459375</ns0:v>
      </ns0:c>
      <ns0:c r="D804" s="238" t="n">
        <ns0:f>AVERAGE('GRPO原始 0923'!F945:F954)</ns0:f>
        <ns0:v>0.49765625</ns0:v>
      </ns0:c>
      <ns0:c r="E804" s="238" t="n">
        <ns0:f>AVERAGE('GRPO原始 0923'!F940:F954)</ns0:f>
        <ns0:v>0.4822916666666667</ns0:v>
      </ns0:c>
      <ns0:c r="F804" s="238" t="n">
        <ns0:f>AVERAGE('GRPO原始 0923'!F935:F954)</ns0:f>
        <ns0:v>0.458984375</ns0:v>
      </ns0:c>
      <ns0:c r="G804" s="238" t="n">
        <ns0:f>AVERAGE('GRPO原始 0923'!F925:F954)</ns0:f>
        <ns0:v>0.4471354166666667</ns0:v>
      </ns0:c>
      <ns0:c r="H804" s="238" t="n">
        <ns0:f>AVERAGE('GRPO原始 0923'!F915:F954)</ns0:f>
        <ns0:v>0.420703125</ns0:v>
      </ns0:c>
      <ns0:c r="I804" s="238" t="n">
        <ns0:f>AVERAGE('GRPO原始 0923'!F912:F954)</ns0:f>
        <ns0:v>0.41442587209302323</ns0:v>
      </ns0:c>
      <ns0:c r="J804" s="240" t="n">
        <ns0:f>C804-C44</ns0:f>
        <ns0:v>-0.02031250000000001</ns0:v>
      </ns0:c>
      <ns0:c r="K804" s="240" t="n">
        <ns0:f>D804-D44</ns0:f>
        <ns0:v>-0.017187500000000022</ns0:v>
      </ns0:c>
      <ns0:c r="L804" s="240" t="n">
        <ns0:f>E804-E44</ns0:f>
        <ns0:v>-0.015625</ns0:v>
      </ns0:c>
      <ns0:c r="M804" s="240" t="n">
        <ns0:f>F804-F44</ns0:f>
        <ns0:v>-0.023828124999999978</ns0:v>
      </ns0:c>
      <ns0:c r="N804" s="240" t="n">
        <ns0:f>G804-G44</ns0:f>
        <ns0:v>-0.013802083333333326</ns0:v>
      </ns0:c>
      <ns0:c r="O804" s="240" t="n">
        <ns0:f>H804-H44</ns0:f>
        <ns0:v>-0.0224609375</ns0:v>
      </ns0:c>
      <ns0:c r="P804" s="240" t="n">
        <ns0:f>I804-I44</ns0:f>
        <ns0:v>-0.01962209302325585</ns0:v>
      </ns0:c>
    </ns0:row>
    <ns0:row r="805" ht="19" customHeight="1">
      <ns0:c r="A805" s="235" t="str">
        <ns0:v>80-20</ns0:v>
      </ns0:c>
      <ns0:c r="B805" s="235" t="n">
        <ns0:v>44</ns0:v>
      </ns0:c>
      <ns0:c r="C805" s="238" t="n">
        <ns0:f>AVERAGE('GRPO原始 0923'!F951:F955)</ns0:f>
        <ns0:v>0.4296875</ns0:v>
      </ns0:c>
      <ns0:c r="D805" s="238" t="n">
        <ns0:f>AVERAGE('GRPO原始 0923'!F946:F955)</ns0:f>
        <ns0:v>0.47578125</ns0:v>
      </ns0:c>
      <ns0:c r="E805" s="238" t="n">
        <ns0:f>AVERAGE('GRPO原始 0923'!F941:F955)</ns0:f>
        <ns0:v>0.47708333333333336</ns0:v>
      </ns0:c>
      <ns0:c r="F805" s="238" t="n">
        <ns0:f>AVERAGE('GRPO原始 0923'!F936:F955)</ns0:f>
        <ns0:v>0.459765625</ns0:v>
      </ns0:c>
      <ns0:c r="G805" s="238" t="n">
        <ns0:f>AVERAGE('GRPO原始 0923'!F926:F955)</ns0:f>
        <ns0:v>0.44583333333333336</ns0:v>
      </ns0:c>
      <ns0:c r="H805" s="238" t="n">
        <ns0:f>AVERAGE('GRPO原始 0923'!F916:F955)</ns0:f>
        <ns0:v>0.4216796875</ns0:v>
      </ns0:c>
      <ns0:c r="I805" s="238" t="n">
        <ns0:f>AVERAGE('GRPO原始 0923'!F912:F955)</ns0:f>
        <ns0:v>0.4138849431818182</ns0:v>
      </ns0:c>
      <ns0:c r="J805" s="240" t="n">
        <ns0:f>C805-C45</ns0:f>
        <ns0:v>-0.04375000000000001</ns0:v>
      </ns0:c>
      <ns0:c r="K805" s="240" t="n">
        <ns0:f>D805-D45</ns0:f>
        <ns0:v>-0.027343750000000056</ns0:v>
      </ns0:c>
      <ns0:c r="L805" s="240" t="n">
        <ns0:f>E805-E45</ns0:f>
        <ns0:v>-0.019270833333333293</ns0:v>
      </ns0:c>
      <ns0:c r="M805" s="240" t="n">
        <ns0:f>F805-F45</ns0:f>
        <ns0:v>-0.02265624999999999</ns0:v>
      </ns0:c>
      <ns0:c r="N805" s="240" t="n">
        <ns0:f>G805-G45</ns0:f>
        <ns0:v>-0.016406249999999956</ns0:v>
      </ns0:c>
      <ns0:c r="O805" s="240" t="n">
        <ns0:f>H805-H45</ns0:f>
        <ns0:v>-0.024023437499999967</ns0:v>
      </ns0:c>
      <ns0:c r="P805" s="240" t="n">
        <ns0:f>I805-I45</ns0:f>
        <ns0:v>-0.02095170454545453</ns0:v>
      </ns0:c>
    </ns0:row>
    <ns0:row r="806" ht="19" customHeight="1">
      <ns0:c r="A806" s="235" t="str">
        <ns0:v>80-20</ns0:v>
      </ns0:c>
      <ns0:c r="B806" s="235" t="n">
        <ns0:v>45</ns0:v>
      </ns0:c>
      <ns0:c r="C806" s="238" t="n">
        <ns0:f>AVERAGE('GRPO原始 0923'!F952:F956)</ns0:f>
        <ns0:v>0.453125</ns0:v>
      </ns0:c>
      <ns0:c r="D806" s="238" t="n">
        <ns0:f>AVERAGE('GRPO原始 0923'!F947:F956)</ns0:f>
        <ns0:v>0.48046875</ns0:v>
      </ns0:c>
      <ns0:c r="E806" s="238" t="n">
        <ns0:f>AVERAGE('GRPO原始 0923'!F942:F956)</ns0:f>
        <ns0:v>0.4869791666666667</ns0:v>
      </ns0:c>
      <ns0:c r="F806" s="238" t="n">
        <ns0:f>AVERAGE('GRPO原始 0923'!F937:F956)</ns0:f>
        <ns0:v>0.4671875</ns0:v>
      </ns0:c>
      <ns0:c r="G806" s="238" t="n">
        <ns0:f>AVERAGE('GRPO原始 0923'!F927:F956)</ns0:f>
        <ns0:v>0.45</ns0:v>
      </ns0:c>
      <ns0:c r="H806" s="238" t="n">
        <ns0:f>AVERAGE('GRPO原始 0923'!F917:F956)</ns0:f>
        <ns0:v>0.423828125</ns0:v>
      </ns0:c>
      <ns0:c r="I806" s="238" t="n">
        <ns0:f>AVERAGE('GRPO原始 0923'!F912:F956)</ns0:f>
        <ns0:v>0.4157986111111111</ns0:v>
      </ns0:c>
      <ns0:c r="J806" s="240" t="n">
        <ns0:f>C806-C46</ns0:f>
        <ns0:v>-0.025000000000000022</ns0:v>
      </ns0:c>
      <ns0:c r="K806" s="240" t="n">
        <ns0:f>D806-D46</ns0:f>
        <ns0:v>-0.022656250000000044</ns0:v>
      </ns0:c>
      <ns0:c r="L806" s="240" t="n">
        <ns0:f>E806-E46</ns0:f>
        <ns0:v>-0.012499999999999956</ns0:v>
      </ns0:c>
      <ns0:c r="M806" s="240" t="n">
        <ns0:f>F806-F46</ns0:f>
        <ns0:v>-0.014843750000000044</ns0:v>
      </ns0:c>
      <ns0:c r="N806" s="240" t="n">
        <ns0:f>G806-G46</ns0:f>
        <ns0:v>-0.017708333333333326</ns0:v>
      </ns0:c>
      <ns0:c r="O806" s="240" t="n">
        <ns0:f>H806-H46</ns0:f>
        <ns0:v>-0.02226562500000001</ns0:v>
      </ns0:c>
      <ns0:c r="P806" s="240" t="n">
        <ns0:f>I806-I46</ns0:f>
        <ns0:v>-0.01961805555555557</ns0:v>
      </ns0:c>
    </ns0:row>
    <ns0:row r="807" ht="19" customHeight="1">
      <ns0:c r="A807" s="235" t="str">
        <ns0:v>80-20</ns0:v>
      </ns0:c>
      <ns0:c r="B807" s="235" t="n">
        <ns0:v>46</ns0:v>
      </ns0:c>
      <ns0:c r="C807" s="238" t="n">
        <ns0:f>AVERAGE('GRPO原始 0923'!F953:F957)</ns0:f>
        <ns0:v>0.44375</ns0:v>
      </ns0:c>
      <ns0:c r="D807" s="238" t="n">
        <ns0:f>AVERAGE('GRPO原始 0923'!F948:F957)</ns0:f>
        <ns0:v>0.48984375</ns0:v>
      </ns0:c>
      <ns0:c r="E807" s="238" t="n">
        <ns0:f>AVERAGE('GRPO原始 0923'!F943:F957)</ns0:f>
        <ns0:v>0.49583333333333335</ns0:v>
      </ns0:c>
      <ns0:c r="F807" s="238" t="n">
        <ns0:f>AVERAGE('GRPO原始 0923'!F938:F957)</ns0:f>
        <ns0:v>0.476953125</ns0:v>
      </ns0:c>
      <ns0:c r="G807" s="238" t="n">
        <ns0:f>AVERAGE('GRPO原始 0923'!F928:F957)</ns0:f>
        <ns0:v>0.45338541666666665</ns0:v>
      </ns0:c>
      <ns0:c r="H807" s="238" t="n">
        <ns0:f>AVERAGE('GRPO原始 0923'!F918:F957)</ns0:f>
        <ns0:v>0.43125</ns0:v>
      </ns0:c>
      <ns0:c r="I807" s="238" t="n">
        <ns0:f>AVERAGE('GRPO原始 0923'!F912:F957)</ns0:f>
        <ns0:v>0.418648097826087</ns0:v>
      </ns0:c>
      <ns0:c r="J807" s="240" t="n">
        <ns0:f>C807-C47</ns0:f>
        <ns0:v>-0.04375000000000001</ns0:v>
      </ns0:c>
      <ns0:c r="K807" s="240" t="n">
        <ns0:f>D807-D47</ns0:f>
        <ns0:v>-0.025000000000000022</ns0:v>
      </ns0:c>
      <ns0:c r="L807" s="240" t="n">
        <ns0:f>E807-E47</ns0:f>
        <ns0:v>-0.019270833333333348</ns0:v>
      </ns0:c>
      <ns0:c r="M807" s="240" t="n">
        <ns0:f>F807-F47</ns0:f>
        <ns0:v>-0.015234375000000022</ns0:v>
      </ns0:c>
      <ns0:c r="N807" s="240" t="n">
        <ns0:f>G807-G47</ns0:f>
        <ns0:v>-0.02031250000000001</ns0:v>
      </ns0:c>
      <ns0:c r="O807" s="240" t="n">
        <ns0:f>H807-H47</ns0:f>
        <ns0:v>-0.023046874999999967</ns0:v>
      </ns0:c>
      <ns0:c r="P807" s="240" t="n">
        <ns0:f>I807-I47</ns0:f>
        <ns0:v>-0.02105978260869562</ns0:v>
      </ns0:c>
    </ns0:row>
    <ns0:row r="808" ht="19" customHeight="1">
      <ns0:c r="A808" s="235" t="str">
        <ns0:v>80-20</ns0:v>
      </ns0:c>
      <ns0:c r="B808" s="235" t="n">
        <ns0:v>47</ns0:v>
      </ns0:c>
      <ns0:c r="C808" s="238" t="n">
        <ns0:f>AVERAGE('GRPO原始 0923'!F954:F958)</ns0:f>
        <ns0:v>0.41875</ns0:v>
      </ns0:c>
      <ns0:c r="D808" s="238" t="n">
        <ns0:f>AVERAGE('GRPO原始 0923'!F949:F958)</ns0:f>
        <ns0:v>0.46484375</ns0:v>
      </ns0:c>
      <ns0:c r="E808" s="238" t="n">
        <ns0:f>AVERAGE('GRPO原始 0923'!F944:F958)</ns0:f>
        <ns0:v>0.48333333333333334</ns0:v>
      </ns0:c>
      <ns0:c r="F808" s="238" t="n">
        <ns0:f>AVERAGE('GRPO原始 0923'!F939:F958)</ns0:f>
        <ns0:v>0.465234375</ns0:v>
      </ns0:c>
      <ns0:c r="G808" s="238" t="n">
        <ns0:f>AVERAGE('GRPO原始 0923'!F929:F958)</ns0:f>
        <ns0:v>0.44947916666666665</ns0:v>
      </ns0:c>
      <ns0:c r="H808" s="238" t="n">
        <ns0:f>AVERAGE('GRPO原始 0923'!F919:F958)</ns0:f>
        <ns0:v>0.432421875</ns0:v>
      </ns0:c>
      <ns0:c r="I808" s="238" t="n">
        <ns0:f>AVERAGE('GRPO原始 0923'!F912:F958)</ns0:f>
        <ns0:v>0.4165558510638298</ns0:v>
      </ns0:c>
      <ns0:c r="J808" s="240" t="n">
        <ns0:f>C808-C48</ns0:f>
        <ns0:v>-0.09531249999999997</ns0:v>
      </ns0:c>
      <ns0:c r="K808" s="240" t="n">
        <ns0:f>D808-D48</ns0:f>
        <ns0:v>-0.05312499999999998</ns0:v>
      </ns0:c>
      <ns0:c r="L808" s="240" t="n">
        <ns0:f>E808-E48</ns0:f>
        <ns0:v>-0.03541666666666671</ns0:v>
      </ns0:c>
      <ns0:c r="M808" s="240" t="n">
        <ns0:f>F808-F48</ns0:f>
        <ns0:v>-0.03203125000000001</ns0:v>
      </ns0:c>
      <ns0:c r="N808" s="240" t="n">
        <ns0:f>G808-G48</ns0:f>
        <ns0:v>-0.030989583333333348</ns0:v>
      </ns0:c>
      <ns0:c r="O808" s="240" t="n">
        <ns0:f>H808-H48</ns0:f>
        <ns0:v>-0.02714843750000001</ns0:v>
      </ns0:c>
      <ns0:c r="P808" s="240" t="n">
        <ns0:f>I808-I48</ns0:f>
        <ns0:v>-0.026429521276595702</ns0:v>
      </ns0:c>
    </ns0:row>
    <ns0:row r="809" ht="19" customHeight="1">
      <ns0:c r="A809" s="235" t="str">
        <ns0:v>80-20</ns0:v>
      </ns0:c>
      <ns0:c r="B809" s="235" t="n">
        <ns0:v>48</ns0:v>
      </ns0:c>
      <ns0:c r="C809" s="238" t="n">
        <ns0:f>AVERAGE('GRPO原始 0923'!F955:F959)</ns0:f>
        <ns0:v>0.40625</ns0:v>
      </ns0:c>
      <ns0:c r="D809" s="238" t="n">
        <ns0:f>AVERAGE('GRPO原始 0923'!F950:F959)</ns0:f>
        <ns0:v>0.4328125</ns0:v>
      </ns0:c>
      <ns0:c r="E809" s="238" t="n">
        <ns0:f>AVERAGE('GRPO原始 0923'!F945:F959)</ns0:f>
        <ns0:v>0.4671875</ns0:v>
      </ns0:c>
      <ns0:c r="F809" s="238" t="n">
        <ns0:f>AVERAGE('GRPO原始 0923'!F940:F959)</ns0:f>
        <ns0:v>0.46328125</ns0:v>
      </ns0:c>
      <ns0:c r="G809" s="238" t="n">
        <ns0:f>AVERAGE('GRPO原始 0923'!F930:F959)</ns0:f>
        <ns0:v>0.44296875</ns0:v>
      </ns0:c>
      <ns0:c r="H809" s="238" t="n">
        <ns0:f>AVERAGE('GRPO原始 0923'!F920:F959)</ns0:f>
        <ns0:v>0.4333984375</ns0:v>
      </ns0:c>
      <ns0:c r="I809" s="238" t="n">
        <ns0:f>AVERAGE('GRPO原始 0923'!F912:F959)</ns0:f>
        <ns0:v>0.41357421875</ns0:v>
      </ns0:c>
      <ns0:c r="J809" s="240" t="n">
        <ns0:f>C809-C49</ns0:f>
        <ns0:v>-0.140625</ns0:v>
      </ns0:c>
      <ns0:c r="K809" s="240" t="n">
        <ns0:f>D809-D49</ns0:f>
        <ns0:v>-0.08046875000000003</ns0:v>
      </ns0:c>
      <ns0:c r="L809" s="240" t="n">
        <ns0:f>E809-E49</ns0:f>
        <ns0:v>-0.05833333333333335</ns0:v>
      </ns0:c>
      <ns0:c r="M809" s="240" t="n">
        <ns0:f>F809-F49</ns0:f>
        <ns0:v>-0.046875</ns0:v>
      </ns0:c>
      <ns0:c r="N809" s="240" t="n">
        <ns0:f>G809-G49</ns0:f>
        <ns0:v>-0.04166666666666663</ns0:v>
      </ns0:c>
      <ns0:c r="O809" s="240" t="n">
        <ns0:f>H809-H49</ns0:f>
        <ns0:v>-0.03281249999999997</ns0:v>
      </ns0:c>
      <ns0:c r="P809" s="240" t="n">
        <ns0:f>I809-I49</ns0:f>
        <ns0:v>-0.0322265625</ns0:v>
      </ns0:c>
    </ns0:row>
    <ns0:row r="810" ht="19" customHeight="1">
      <ns0:c r="A810" s="235" t="str">
        <ns0:v>80-20</ns0:v>
      </ns0:c>
      <ns0:c r="B810" s="235" t="n">
        <ns0:v>49</ns0:v>
      </ns0:c>
      <ns0:c r="C810" s="238" t="n">
        <ns0:f>AVERAGE('GRPO原始 0923'!F956:F960)</ns0:f>
        <ns0:v>0.3984375</ns0:v>
      </ns0:c>
      <ns0:c r="D810" s="238" t="n">
        <ns0:f>AVERAGE('GRPO原始 0923'!F951:F960)</ns0:f>
        <ns0:v>0.4140625</ns0:v>
      </ns0:c>
      <ns0:c r="E810" s="238" t="n">
        <ns0:f>AVERAGE('GRPO原始 0923'!F946:F960)</ns0:f>
        <ns0:v>0.45</ns0:v>
      </ns0:c>
      <ns0:c r="F810" s="238" t="n">
        <ns0:f>AVERAGE('GRPO原始 0923'!F941:F960)</ns0:f>
        <ns0:v>0.457421875</ns0:v>
      </ns0:c>
      <ns0:c r="G810" s="238" t="n">
        <ns0:f>AVERAGE('GRPO原始 0923'!F931:F960)</ns0:f>
        <ns0:v>0.4395833333333333</ns0:v>
      </ns0:c>
      <ns0:c r="H810" s="238" t="n">
        <ns0:f>AVERAGE('GRPO原始 0923'!F921:F960)</ns0:f>
        <ns0:v>0.4318359375</ns0:v>
      </ns0:c>
      <ns0:c r="I810" s="238" t="n">
        <ns0:f>AVERAGE('GRPO原始 0923'!F912:F960)</ns0:f>
        <ns0:v>0.41230867346938777</ns0:v>
      </ns0:c>
      <ns0:c r="J810" s="240" t="n">
        <ns0:f>C810-C50</ns0:f>
        <ns0:v>-0.17343750000000002</ns0:v>
      </ns0:c>
      <ns0:c r="K810" s="240" t="n">
        <ns0:f>D810-D50</ns0:f>
        <ns0:v>-0.10859375000000004</ns0:v>
      </ns0:c>
      <ns0:c r="L810" s="240" t="n">
        <ns0:f>E810-E50</ns0:f>
        <ns0:v>-0.07604166666666662</ns0:v>
      </ns0:c>
      <ns0:c r="M810" s="240" t="n">
        <ns0:f>F810-F50</ns0:f>
        <ns0:v>-0.057812500000000044</ns0:v>
      </ns0:c>
      <ns0:c r="N810" s="240" t="n">
        <ns0:f>G810-G50</ns0:f>
        <ns0:v>-0.04843750000000002</ns0:v>
      </ns0:c>
      <ns0:c r="O810" s="240" t="n">
        <ns0:f>H810-H50</ns0:f>
        <ns0:v>-0.03847656250000003</ns0:v>
      </ns0:c>
      <ns0:c r="P810" s="240" t="n">
        <ns0:f>I810-I50</ns0:f>
        <ns0:v>-0.036511479591836704</ns0:v>
      </ns0:c>
    </ns0:row>
    <ns0:row r="811" ht="19" customHeight="1">
      <ns0:c r="A811" s="235" t="str">
        <ns0:v>80-20</ns0:v>
      </ns0:c>
      <ns0:c r="B811" s="235" t="n">
        <ns0:v>50</ns0:v>
      </ns0:c>
      <ns0:c r="C811" s="238" t="n">
        <ns0:f>AVERAGE('GRPO原始 0923'!F957:F961)</ns0:f>
        <ns0:v>0.3640625</ns0:v>
      </ns0:c>
      <ns0:c r="D811" s="238" t="n">
        <ns0:f>AVERAGE('GRPO原始 0923'!F952:F961)</ns0:f>
        <ns0:v>0.40859375</ns0:v>
      </ns0:c>
      <ns0:c r="E811" s="238" t="n">
        <ns0:f>AVERAGE('GRPO原始 0923'!F947:F961)</ns0:f>
        <ns0:v>0.44166666666666665</ns0:v>
      </ns0:c>
      <ns0:c r="F811" s="238" t="n">
        <ns0:f>AVERAGE('GRPO原始 0923'!F942:F961)</ns0:f>
        <ns0:v>0.45625</ns0:v>
      </ns0:c>
      <ns0:c r="G811" s="238" t="n">
        <ns0:f>AVERAGE('GRPO原始 0923'!F932:F961)</ns0:f>
        <ns0:v>0.4401041666666667</ns0:v>
      </ns0:c>
      <ns0:c r="H811" s="238" t="n">
        <ns0:f>AVERAGE('GRPO原始 0923'!F922:F961)</ns0:f>
        <ns0:v>0.431640625</ns0:v>
      </ns0:c>
      <ns0:c r="I811" s="238" t="n">
        <ns0:f>AVERAGE('GRPO原始 0923'!F912:F961)</ns0:f>
        <ns0:v>0.410625</ns0:v>
      </ns0:c>
      <ns0:c r="J811" s="240" t="n">
        <ns0:f>C811-C51</ns0:f>
        <ns0:v>-0.20937500000000003</ns0:v>
      </ns0:c>
      <ns0:c r="K811" s="240" t="n">
        <ns0:f>D811-D51</ns0:f>
        <ns0:v>-0.1171875</ns0:v>
      </ns0:c>
      <ns0:c r="L811" s="240" t="n">
        <ns0:f>E811-E51</ns0:f>
        <ns0:v>-0.08489583333333339</ns0:v>
      </ns0:c>
      <ns0:c r="M811" s="240" t="n">
        <ns0:f>F811-F51</ns0:f>
        <ns0:v>-0.06171874999999999</ns0:v>
      </ns0:c>
      <ns0:c r="N811" s="240" t="n">
        <ns0:f>G811-G51</ns0:f>
        <ns0:v>-0.051562499999999956</ns0:v>
      </ns0:c>
      <ns0:c r="O811" s="240" t="n">
        <ns0:f>H811-H51</ns0:f>
        <ns0:v>-0.04062500000000002</ns0:v>
      </ns0:c>
      <ns0:c r="P811" s="240" t="n">
        <ns0:f>I811-I51</ns0:f>
        <ns0:v>-0.03859374999999998</ns0:v>
      </ns0:c>
    </ns0:row>
    <ns0:row r="812" ht="19" customHeight="1">
      <ns0:c r="A812" s="235" t="str">
        <ns0:v>80-20</ns0:v>
      </ns0:c>
      <ns0:c r="B812" s="235" t="n">
        <ns0:v>51</ns0:v>
      </ns0:c>
      <ns0:c r="C812" s="238" t="n">
        <ns0:f>AVERAGE('GRPO原始 0923'!F958:F962)</ns0:f>
        <ns0:v>0.328125</ns0:v>
      </ns0:c>
      <ns0:c r="D812" s="238" t="n">
        <ns0:f>AVERAGE('GRPO原始 0923'!F953:F962)</ns0:f>
        <ns0:v>0.3859375</ns0:v>
      </ns0:c>
      <ns0:c r="E812" s="238" t="n">
        <ns0:f>AVERAGE('GRPO原始 0923'!F948:F962)</ns0:f>
        <ns0:v>0.4359375</ns0:v>
      </ns0:c>
      <ns0:c r="F812" s="238" t="n">
        <ns0:f>AVERAGE('GRPO原始 0923'!F943:F962)</ns0:f>
        <ns0:v>0.45390625</ns0:v>
      </ns0:c>
      <ns0:c r="G812" s="238" t="n">
        <ns0:f>AVERAGE('GRPO原始 0923'!F933:F962)</ns0:f>
        <ns0:v>0.43645833333333334</ns0:v>
      </ns0:c>
      <ns0:c r="H812" s="238" t="n">
        <ns0:f>AVERAGE('GRPO原始 0923'!F923:F962)</ns0:f>
        <ns0:v>0.4330078125</ns0:v>
      </ns0:c>
      <ns0:c r="I812" s="238" t="n">
        <ns0:f>AVERAGE('GRPO原始 0923'!F913:F962)</ns0:f>
        <ns0:v>0.411875</ns0:v>
      </ns0:c>
      <ns0:c r="J812" s="240" t="n">
        <ns0:f>C812-C52</ns0:f>
        <ns0:v>-0.24687499999999996</ns0:v>
      </ns0:c>
      <ns0:c r="K812" s="240" t="n">
        <ns0:f>D812-D52</ns0:f>
        <ns0:v>-0.1453125</ns0:v>
      </ns0:c>
      <ns0:c r="L812" s="240" t="n">
        <ns0:f>E812-E52</ns0:f>
        <ns0:v>-0.09895833333333337</ns0:v>
      </ns0:c>
      <ns0:c r="M812" s="240" t="n">
        <ns0:f>F812-F52</ns0:f>
        <ns0:v>-0.07617187499999994</ns0:v>
      </ns0:c>
      <ns0:c r="N812" s="240" t="n">
        <ns0:f>G812-G52</ns0:f>
        <ns0:v>-0.06015625000000002</ns0:v>
      </ns0:c>
      <ns0:c r="O812" s="240" t="n">
        <ns0:f>H812-H52</ns0:f>
        <ns0:v>-0.047070312500000044</ns0:v>
      </ns0:c>
      <ns0:c r="P812" s="240" t="n">
        <ns0:f>I812-I52</ns0:f>
        <ns0:v>-0.044062500000000004</ns0:v>
      </ns0:c>
    </ns0:row>
    <ns0:row r="813" ht="19" customHeight="1">
      <ns0:c r="A813" s="235" t="str">
        <ns0:v>80-20</ns0:v>
      </ns0:c>
      <ns0:c r="B813" s="235" t="n">
        <ns0:v>52</ns0:v>
      </ns0:c>
      <ns0:c r="C813" s="238" t="n">
        <ns0:f>AVERAGE('GRPO原始 0923'!F959:F963)</ns0:f>
        <ns0:v>0.3609375</ns0:v>
      </ns0:c>
      <ns0:c r="D813" s="238" t="n">
        <ns0:f>AVERAGE('GRPO原始 0923'!F954:F963)</ns0:f>
        <ns0:v>0.38984375</ns0:v>
      </ns0:c>
      <ns0:c r="E813" s="238" t="n">
        <ns0:f>AVERAGE('GRPO原始 0923'!F949:F963)</ns0:f>
        <ns0:v>0.43020833333333336</ns0:v>
      </ns0:c>
      <ns0:c r="F813" s="238" t="n">
        <ns0:f>AVERAGE('GRPO原始 0923'!F944:F963)</ns0:f>
        <ns0:v>0.452734375</ns0:v>
      </ns0:c>
      <ns0:c r="G813" s="238" t="n">
        <ns0:f>AVERAGE('GRPO原始 0923'!F934:F963)</ns0:f>
        <ns0:v>0.44140625</ns0:v>
      </ns0:c>
      <ns0:c r="H813" s="238" t="n">
        <ns0:f>AVERAGE('GRPO原始 0923'!F924:F963)</ns0:f>
        <ns0:v>0.4365234375</ns0:v>
      </ns0:c>
      <ns0:c r="I813" s="238" t="n">
        <ns0:f>AVERAGE('GRPO原始 0923'!F914:F963)</ns0:f>
        <ns0:v>0.41453125</ns0:v>
      </ns0:c>
      <ns0:c r="J813" s="240" t="n">
        <ns0:f>C813-C53</ns0:f>
        <ns0:v>-0.21875</ns0:v>
      </ns0:c>
      <ns0:c r="K813" s="240" t="n">
        <ns0:f>D813-D53</ns0:f>
        <ns0:v>-0.15703125</ns0:v>
      </ns0:c>
      <ns0:c r="L813" s="240" t="n">
        <ns0:f>E813-E53</ns0:f>
        <ns0:v>-0.10833333333333334</ns0:v>
      </ns0:c>
      <ns0:c r="M813" s="240" t="n">
        <ns0:f>F813-F53</ns0:f>
        <ns0:v>-0.08124999999999993</ns0:v>
      </ns0:c>
      <ns0:c r="N813" s="240" t="n">
        <ns0:f>G813-G53</ns0:f>
        <ns0:v>-0.06119791666666663</ns0:v>
      </ns0:c>
      <ns0:c r="O813" s="240" t="n">
        <ns0:f>H813-H53</ns0:f>
        <ns0:v>-0.04765625000000001</ns0:v>
      </ns0:c>
      <ns0:c r="P813" s="240" t="n">
        <ns0:f>I813-I53</ns0:f>
        <ns0:v>-0.04703124999999997</ns0:v>
      </ns0:c>
    </ns0:row>
    <ns0:row r="814" ht="19" customHeight="1">
      <ns0:c r="A814" s="235" t="str">
        <ns0:v>80-20</ns0:v>
      </ns0:c>
      <ns0:c r="B814" s="235" t="n">
        <ns0:v>53</ns0:v>
      </ns0:c>
      <ns0:c r="C814" s="238" t="n">
        <ns0:f>AVERAGE('GRPO原始 0923'!F960:F964)</ns0:f>
        <ns0:v>0.3734375</ns0:v>
      </ns0:c>
      <ns0:c r="D814" s="238" t="n">
        <ns0:f>AVERAGE('GRPO原始 0923'!F955:F964)</ns0:f>
        <ns0:v>0.38984375</ns0:v>
      </ns0:c>
      <ns0:c r="E814" s="238" t="n">
        <ns0:f>AVERAGE('GRPO原始 0923'!F950:F964)</ns0:f>
        <ns0:v>0.41302083333333334</ns0:v>
      </ns0:c>
      <ns0:c r="F814" s="238" t="n">
        <ns0:f>AVERAGE('GRPO原始 0923'!F945:F964)</ns0:f>
        <ns0:v>0.44375</ns0:v>
      </ns0:c>
      <ns0:c r="G814" s="238" t="n">
        <ns0:f>AVERAGE('GRPO原始 0923'!F935:F964)</ns0:f>
        <ns0:v>0.4359375</ns0:v>
      </ns0:c>
      <ns0:c r="H814" s="238" t="n">
        <ns0:f>AVERAGE('GRPO原始 0923'!F925:F964)</ns0:f>
        <ns0:v>0.4328125</ns0:v>
      </ns0:c>
      <ns0:c r="I814" s="238" t="n">
        <ns0:f>AVERAGE('GRPO原始 0923'!F915:F964)</ns0:f>
        <ns0:v>0.41453125</ns0:v>
      </ns0:c>
      <ns0:c r="J814" s="240" t="n">
        <ns0:f>C814-C54</ns0:f>
        <ns0:v>-0.2109375</ns0:v>
      </ns0:c>
      <ns0:c r="K814" s="240" t="n">
        <ns0:f>D814-D54</ns0:f>
        <ns0:v>-0.17578125000000006</ns0:v>
      </ns0:c>
      <ns0:c r="L814" s="240" t="n">
        <ns0:f>E814-E54</ns0:f>
        <ns0:v>-0.12395833333333334</ns0:v>
      </ns0:c>
      <ns0:c r="M814" s="240" t="n">
        <ns0:f>F814-F54</ns0:f>
        <ns0:v>-0.09648437500000007</ns0:v>
      </ns0:c>
      <ns0:c r="N814" s="240" t="n">
        <ns0:f>G814-G54</ns0:f>
        <ns0:v>-0.07447916666666665</ns0:v>
      </ns0:c>
      <ns0:c r="O814" s="240" t="n">
        <ns0:f>H814-H54</ns0:f>
        <ns0:v>-0.05429687500000002</ns0:v>
      </ns0:c>
      <ns0:c r="P814" s="240" t="n">
        <ns0:f>I814-I54</ns0:f>
        <ns0:v>-0.05312499999999998</ns0:v>
      </ns0:c>
    </ns0:row>
    <ns0:row r="815" ht="19" customHeight="1">
      <ns0:c r="A815" s="235" t="str">
        <ns0:v>80-20</ns0:v>
      </ns0:c>
      <ns0:c r="B815" s="235" t="n">
        <ns0:v>54</ns0:v>
      </ns0:c>
      <ns0:c r="C815" s="238" t="n">
        <ns0:f>AVERAGE('GRPO原始 0923'!F961:F965)</ns0:f>
        <ns0:v>0.3796875</ns0:v>
      </ns0:c>
      <ns0:c r="D815" s="238" t="n">
        <ns0:f>AVERAGE('GRPO原始 0923'!F956:F965)</ns0:f>
        <ns0:v>0.3890625</ns0:v>
      </ns0:c>
      <ns0:c r="E815" s="238" t="n">
        <ns0:f>AVERAGE('GRPO原始 0923'!F951:F965)</ns0:f>
        <ns0:v>0.40260416666666665</ns0:v>
      </ns0:c>
      <ns0:c r="F815" s="238" t="n">
        <ns0:f>AVERAGE('GRPO原始 0923'!F946:F965)</ns0:f>
        <ns0:v>0.432421875</ns0:v>
      </ns0:c>
      <ns0:c r="G815" s="238" t="n">
        <ns0:f>AVERAGE('GRPO原始 0923'!F936:F965)</ns0:f>
        <ns0:v>0.4361979166666667</ns0:v>
      </ns0:c>
      <ns0:c r="H815" s="238" t="n">
        <ns0:f>AVERAGE('GRPO原始 0923'!F926:F965)</ns0:f>
        <ns0:v>0.431640625</ns0:v>
      </ns0:c>
      <ns0:c r="I815" s="238" t="n">
        <ns0:f>AVERAGE('GRPO原始 0923'!F916:F965)</ns0:f>
        <ns0:v>0.41515625</ns0:v>
      </ns0:c>
      <ns0:c r="J815" s="240" t="n">
        <ns0:f>C815-C55</ns0:f>
        <ns0:v>-0.2</ns0:v>
      </ns0:c>
      <ns0:c r="K815" s="240" t="n">
        <ns0:f>D815-D55</ns0:f>
        <ns0:v>-0.18671875000000004</ns0:v>
      </ns0:c>
      <ns0:c r="L815" s="240" t="n">
        <ns0:f>E815-E55</ns0:f>
        <ns0:v>-0.13906249999999998</ns0:v>
      </ns0:c>
      <ns0:c r="M815" s="240" t="n">
        <ns0:f>F815-F55</ns0:f>
        <ns0:v>-0.10703124999999997</ns0:v>
      </ns0:c>
      <ns0:c r="N815" s="240" t="n">
        <ns0:f>G815-G55</ns0:f>
        <ns0:v>-0.07734374999999999</ns0:v>
      </ns0:c>
      <ns0:c r="O815" s="240" t="n">
        <ns0:f>H815-H55</ns0:f>
        <ns0:v>-0.05898437499999998</ns0:v>
      </ns0:c>
      <ns0:c r="P815" s="240" t="n">
        <ns0:f>I815-I55</ns0:f>
        <ns0:v>-0.056562500000000016</ns0:v>
      </ns0:c>
    </ns0:row>
    <ns0:row r="816" ht="19" customHeight="1">
      <ns0:c r="A816" s="235" t="str">
        <ns0:v>80-20</ns0:v>
      </ns0:c>
      <ns0:c r="B816" s="235" t="n">
        <ns0:v>55</ns0:v>
      </ns0:c>
      <ns0:c r="C816" s="238" t="n">
        <ns0:f>AVERAGE('GRPO原始 0923'!F962:F966)</ns0:f>
        <ns0:v>0.384375</ns0:v>
      </ns0:c>
      <ns0:c r="D816" s="238" t="n">
        <ns0:f>AVERAGE('GRPO原始 0923'!F957:F966)</ns0:f>
        <ns0:v>0.37421875</ns0:v>
      </ns0:c>
      <ns0:c r="E816" s="238" t="n">
        <ns0:f>AVERAGE('GRPO原始 0923'!F952:F966)</ns0:f>
        <ns0:v>0.4005208333333333</ns0:v>
      </ns0:c>
      <ns0:c r="F816" s="238" t="n">
        <ns0:f>AVERAGE('GRPO原始 0923'!F947:F966)</ns0:f>
        <ns0:v>0.42734375</ns0:v>
      </ns0:c>
      <ns0:c r="G816" s="238" t="n">
        <ns0:f>AVERAGE('GRPO原始 0923'!F937:F966)</ns0:f>
        <ns0:v>0.4361979166666667</ns0:v>
      </ns0:c>
      <ns0:c r="H816" s="238" t="n">
        <ns0:f>AVERAGE('GRPO原始 0923'!F927:F966)</ns0:f>
        <ns0:v>0.4310546875</ns0:v>
      </ns0:c>
      <ns0:c r="I816" s="238" t="n">
        <ns0:f>AVERAGE('GRPO原始 0923'!F917:F966)</ns0:f>
        <ns0:v>0.41390625</ns0:v>
      </ns0:c>
      <ns0:c r="J816" s="240" t="n">
        <ns0:f>C816-C56</ns0:f>
        <ns0:v>-0.20468750000000002</ns0:v>
      </ns0:c>
      <ns0:c r="K816" s="240" t="n">
        <ns0:f>D816-D56</ns0:f>
        <ns0:v>-0.20703125000000006</ns0:v>
      </ns0:c>
      <ns0:c r="L816" s="240" t="n">
        <ns0:f>E816-E56</ns0:f>
        <ns0:v>-0.14635416666666667</ns0:v>
      </ns0:c>
      <ns0:c r="M816" s="240" t="n">
        <ns0:f>F816-F56</ns0:f>
        <ns0:v>-0.11484375000000002</ns0:v>
      </ns0:c>
      <ns0:c r="N816" s="240" t="n">
        <ns0:f>G816-G56</ns0:f>
        <ns0:v>-0.07890625000000001</ns0:v>
      </ns0:c>
      <ns0:c r="O816" s="240" t="n">
        <ns0:f>H816-H56</ns0:f>
        <ns0:v>-0.06503906250000002</ns0:v>
      </ns0:c>
      <ns0:c r="P816" s="240" t="n">
        <ns0:f>I816-I56</ns0:f>
        <ns0:v>-0.05921875000000004</ns0:v>
      </ns0:c>
    </ns0:row>
    <ns0:row r="817" ht="19" customHeight="1">
      <ns0:c r="A817" s="235" t="str">
        <ns0:v>80-20</ns0:v>
      </ns0:c>
      <ns0:c r="B817" s="235" t="n">
        <ns0:v>56</ns0:v>
      </ns0:c>
      <ns0:c r="C817" s="238" t="n">
        <ns0:f>AVERAGE('GRPO原始 0923'!F963:F967)</ns0:f>
        <ns0:v>0.3515625</ns0:v>
      </ns0:c>
      <ns0:c r="D817" s="238" t="n">
        <ns0:f>AVERAGE('GRPO原始 0923'!F958:F967)</ns0:f>
        <ns0:v>0.33984375</ns0:v>
      </ns0:c>
      <ns0:c r="E817" s="238" t="n">
        <ns0:f>AVERAGE('GRPO原始 0923'!F953:F967)</ns0:f>
        <ns0:v>0.37447916666666664</ns0:v>
      </ns0:c>
      <ns0:c r="F817" s="238" t="n">
        <ns0:f>AVERAGE('GRPO原始 0923'!F948:F967)</ns0:f>
        <ns0:v>0.41484375</ns0:v>
      </ns0:c>
      <ns0:c r="G817" s="238" t="n">
        <ns0:f>AVERAGE('GRPO原始 0923'!F938:F967)</ns0:f>
        <ns0:v>0.43125</ns0:v>
      </ns0:c>
      <ns0:c r="H817" s="238" t="n">
        <ns0:f>AVERAGE('GRPO原始 0923'!F928:F967)</ns0:f>
        <ns0:v>0.425</ns0:v>
      </ns0:c>
      <ns0:c r="I817" s="238" t="n">
        <ns0:f>AVERAGE('GRPO原始 0923'!F918:F967)</ns0:f>
        <ns0:v>0.41296875</ns0:v>
      </ns0:c>
      <ns0:c r="J817" s="240" t="n">
        <ns0:f>C817-C57</ns0:f>
        <ns0:v>-0.18593749999999998</ns0:v>
      </ns0:c>
      <ns0:c r="K817" s="240" t="n">
        <ns0:f>D817-D57</ns0:f>
        <ns0:v>-0.21640625000000002</ns0:v>
      </ns0:c>
      <ns0:c r="L817" s="240" t="n">
        <ns0:f>E817-E57</ns0:f>
        <ns0:v>-0.15885416666666669</ns0:v>
      </ns0:c>
      <ns0:c r="M817" s="240" t="n">
        <ns0:f>F817-F57</ns0:f>
        <ns0:v>-0.12070312499999997</ns0:v>
      </ns0:c>
      <ns0:c r="N817" s="240" t="n">
        <ns0:f>G817-G57</ns0:f>
        <ns0:v>-0.08229166666666665</ns0:v>
      </ns0:c>
      <ns0:c r="O817" s="240" t="n">
        <ns0:f>H817-H57</ns0:f>
        <ns0:v>-0.0693359375</ns0:v>
      </ns0:c>
      <ns0:c r="P817" s="240" t="n">
        <ns0:f>I817-I57</ns0:f>
        <ns0:v>-0.06171874999999999</ns0:v>
      </ns0:c>
    </ns0:row>
    <ns0:row r="818" ht="19" customHeight="1">
      <ns0:c r="A818" s="235" t="str">
        <ns0:v>80-20</ns0:v>
      </ns0:c>
      <ns0:c r="B818" s="235" t="n">
        <ns0:v>57</ns0:v>
      </ns0:c>
      <ns0:c r="C818" s="238" t="n">
        <ns0:f>AVERAGE('GRPO原始 0923'!F964:F968)</ns0:f>
        <ns0:v>0.3359375</ns0:v>
      </ns0:c>
      <ns0:c r="D818" s="238" t="n">
        <ns0:f>AVERAGE('GRPO原始 0923'!F959:F968)</ns0:f>
        <ns0:v>0.3484375</ns0:v>
      </ns0:c>
      <ns0:c r="E818" s="238" t="n">
        <ns0:f>AVERAGE('GRPO原始 0923'!F954:F968)</ns0:f>
        <ns0:v>0.371875</ns0:v>
      </ns0:c>
      <ns0:c r="F818" s="238" t="n">
        <ns0:f>AVERAGE('GRPO原始 0923'!F949:F968)</ns0:f>
        <ns0:v>0.406640625</ns0:v>
      </ns0:c>
      <ns0:c r="G818" s="238" t="n">
        <ns0:f>AVERAGE('GRPO原始 0923'!F939:F968)</ns0:f>
        <ns0:v>0.42630208333333336</ns0:v>
      </ns0:c>
      <ns0:c r="H818" s="238" t="n">
        <ns0:f>AVERAGE('GRPO原始 0923'!F929:F968)</ns0:f>
        <ns0:v>0.42421875</ns0:v>
      </ns0:c>
      <ns0:c r="I818" s="238" t="n">
        <ns0:f>AVERAGE('GRPO原始 0923'!F919:F968)</ns0:f>
        <ns0:v>0.415625</ns0:v>
      </ns0:c>
      <ns0:c r="J818" s="240" t="n">
        <ns0:f>C818-C58</ns0:f>
        <ns0:v>-0.19843750000000004</ns0:v>
      </ns0:c>
      <ns0:c r="K818" s="240" t="n">
        <ns0:f>D818-D58</ns0:f>
        <ns0:v>-0.20859374999999997</ns0:v>
      </ns0:c>
      <ns0:c r="L818" s="240" t="n">
        <ns0:f>E818-E58</ns0:f>
        <ns0:v>-0.17083333333333334</ns0:v>
      </ns0:c>
      <ns0:c r="M818" s="240" t="n">
        <ns0:f>F818-F58</ns0:f>
        <ns0:v>-0.130859375</ns0:v>
      </ns0:c>
      <ns0:c r="N818" s="240" t="n">
        <ns0:f>G818-G58</ns0:f>
        <ns0:v>-0.09088541666666666</ns0:v>
      </ns0:c>
      <ns0:c r="O818" s="240" t="n">
        <ns0:f>H818-H58</ns0:f>
        <ns0:v>-0.07539062500000004</ns0:v>
      </ns0:c>
      <ns0:c r="P818" s="240" t="n">
        <ns0:f>I818-I58</ns0:f>
        <ns0:v>-0.06343749999999998</ns0:v>
      </ns0:c>
    </ns0:row>
    <ns0:row r="819" ht="19" customHeight="1">
      <ns0:c r="A819" s="235" t="str">
        <ns0:v>80-20</ns0:v>
      </ns0:c>
      <ns0:c r="B819" s="235" t="n">
        <ns0:v>58</ns0:v>
      </ns0:c>
      <ns0:c r="C819" s="238" t="n">
        <ns0:f>AVERAGE('GRPO原始 0923'!F965:F969)</ns0:f>
        <ns0:v>0.34375</ns0:v>
      </ns0:c>
      <ns0:c r="D819" s="238" t="n">
        <ns0:f>AVERAGE('GRPO原始 0923'!F960:F969)</ns0:f>
        <ns0:v>0.35859375</ns0:v>
      </ns0:c>
      <ns0:c r="E819" s="238" t="n">
        <ns0:f>AVERAGE('GRPO原始 0923'!F955:F969)</ns0:f>
        <ns0:v>0.37447916666666664</ns0:v>
      </ns0:c>
      <ns0:c r="F819" s="238" t="n">
        <ns0:f>AVERAGE('GRPO原始 0923'!F950:F969)</ns0:f>
        <ns0:v>0.395703125</ns0:v>
      </ns0:c>
      <ns0:c r="G819" s="238" t="n">
        <ns0:f>AVERAGE('GRPO原始 0923'!F940:F969)</ns0:f>
        <ns0:v>0.4283854166666667</ns0:v>
      </ns0:c>
      <ns0:c r="H819" s="238" t="n">
        <ns0:f>AVERAGE('GRPO原始 0923'!F930:F969)</ns0:f>
        <ns0:v>0.421875</ns0:v>
      </ns0:c>
      <ns0:c r="I819" s="238" t="n">
        <ns0:f>AVERAGE('GRPO原始 0923'!F920:F969)</ns0:f>
        <ns0:v>0.4184375</ns0:v>
      </ns0:c>
      <ns0:c r="J819" s="240" t="n">
        <ns0:f>C819-C59</ns0:f>
        <ns0:v>-0.1953125</ns0:v>
      </ns0:c>
      <ns0:c r="K819" s="240" t="n">
        <ns0:f>D819-D59</ns0:f>
        <ns0:v>-0.20312500000000006</ns0:v>
      </ns0:c>
      <ns0:c r="L819" s="240" t="n">
        <ns0:f>E819-E59</ns0:f>
        <ns0:v>-0.18229166666666669</ns0:v>
      </ns0:c>
      <ns0:c r="M819" s="240" t="n">
        <ns0:f>F819-F59</ns0:f>
        <ns0:v>-0.141796875</ns0:v>
      </ns0:c>
      <ns0:c r="N819" s="240" t="n">
        <ns0:f>G819-G59</ns0:f>
        <ns0:v>-0.09895833333333331</ns0:v>
      </ns0:c>
      <ns0:c r="O819" s="240" t="n">
        <ns0:f>H819-H59</ns0:f>
        <ns0:v>-0.08203125</ns0:v>
      </ns0:c>
      <ns0:c r="P819" s="240" t="n">
        <ns0:f>I819-I59</ns0:f>
        <ns0:v>-0.06687499999999996</ns0:v>
      </ns0:c>
    </ns0:row>
    <ns0:row r="820" ht="19" customHeight="1">
      <ns0:c r="A820" s="235" t="str">
        <ns0:v>80-20</ns0:v>
      </ns0:c>
      <ns0:c r="B820" s="235" t="n">
        <ns0:v>59</ns0:v>
      </ns0:c>
      <ns0:c r="C820" s="238" t="n">
        <ns0:f>AVERAGE('GRPO原始 0923'!F966:F970)</ns0:f>
        <ns0:v>0.3265625</ns0:v>
      </ns0:c>
      <ns0:c r="D820" s="238" t="n">
        <ns0:f>AVERAGE('GRPO原始 0923'!F961:F970)</ns0:f>
        <ns0:v>0.353125</ns0:v>
      </ns0:c>
      <ns0:c r="E820" s="238" t="n">
        <ns0:f>AVERAGE('GRPO原始 0923'!F956:F970)</ns0:f>
        <ns0:v>0.36822916666666666</ns0:v>
      </ns0:c>
      <ns0:c r="F820" s="238" t="n">
        <ns0:f>AVERAGE('GRPO原始 0923'!F951:F970)</ns0:f>
        <ns0:v>0.38359375</ns0:v>
      </ns0:c>
      <ns0:c r="G820" s="238" t="n">
        <ns0:f>AVERAGE('GRPO原始 0923'!F941:F970)</ns0:f>
        <ns0:v>0.42265625</ns0:v>
      </ns0:c>
      <ns0:c r="H820" s="238" t="n">
        <ns0:f>AVERAGE('GRPO原始 0923'!F931:F970)</ns0:f>
        <ns0:v>0.41796875</ns0:v>
      </ns0:c>
      <ns0:c r="I820" s="238" t="n">
        <ns0:f>AVERAGE('GRPO原始 0923'!F921:F970)</ns0:f>
        <ns0:v>0.41609375</ns0:v>
      </ns0:c>
      <ns0:c r="J820" s="240" t="n">
        <ns0:f>C820-C60</ns0:f>
        <ns0:v>-0.20625000000000004</ns0:v>
      </ns0:c>
      <ns0:c r="K820" s="240" t="n">
        <ns0:f>D820-D60</ns0:f>
        <ns0:v>-0.203125</ns0:v>
      </ns0:c>
      <ns0:c r="L820" s="240" t="n">
        <ns0:f>E820-E60</ns0:f>
        <ns0:v>-0.19322916666666662</ns0:v>
      </ns0:c>
      <ns0:c r="M820" s="240" t="n">
        <ns0:f>F820-F60</ns0:f>
        <ns0:v>-0.15585937499999997</ns0:v>
      </ns0:c>
      <ns0:c r="N820" s="240" t="n">
        <ns0:f>G820-G60</ns0:f>
        <ns0:v>-0.10625000000000001</ns0:v>
      </ns0:c>
      <ns0:c r="O820" s="240" t="n">
        <ns0:f>H820-H60</ns0:f>
        <ns0:v>-0.08710937500000004</ns0:v>
      </ns0:c>
      <ns0:c r="P820" s="240" t="n">
        <ns0:f>I820-I60</ns0:f>
        <ns0:v>-0.07140625</ns0:v>
      </ns0:c>
    </ns0:row>
    <ns0:row r="821" ht="19" customHeight="1">
      <ns0:c r="A821" s="235" t="str">
        <ns0:v>80-20</ns0:v>
      </ns0:c>
      <ns0:c r="B821" s="235" t="n">
        <ns0:v>60</ns0:v>
      </ns0:c>
      <ns0:c r="C821" s="238" t="n">
        <ns0:f>AVERAGE('GRPO原始 0923'!F967:F971)</ns0:f>
        <ns0:v>0.3296875</ns0:v>
      </ns0:c>
      <ns0:c r="D821" s="238" t="n">
        <ns0:f>AVERAGE('GRPO原始 0923'!F962:F971)</ns0:f>
        <ns0:v>0.35703125</ns0:v>
      </ns0:c>
      <ns0:c r="E821" s="238" t="n">
        <ns0:f>AVERAGE('GRPO原始 0923'!F957:F971)</ns0:f>
        <ns0:v>0.359375</ns0:v>
      </ns0:c>
      <ns0:c r="F821" s="238" t="n">
        <ns0:f>AVERAGE('GRPO原始 0923'!F952:F971)</ns0:f>
        <ns0:v>0.3828125</ns0:v>
      </ns0:c>
      <ns0:c r="G821" s="238" t="n">
        <ns0:f>AVERAGE('GRPO原始 0923'!F942:F971)</ns0:f>
        <ns0:v>0.4231770833333333</ns0:v>
      </ns0:c>
      <ns0:c r="H821" s="238" t="n">
        <ns0:f>AVERAGE('GRPO原始 0923'!F932:F971)</ns0:f>
        <ns0:v>0.4193359375</ns0:v>
      </ns0:c>
      <ns0:c r="I821" s="238" t="n">
        <ns0:f>AVERAGE('GRPO原始 0923'!F922:F971)</ns0:f>
        <ns0:v>0.41671875</ns0:v>
      </ns0:c>
      <ns0:c r="J821" s="240" t="n">
        <ns0:f>C821-C61</ns0:f>
        <ns0:v>-0.21250000000000002</ns0:v>
      </ns0:c>
      <ns0:c r="K821" s="240" t="n">
        <ns0:f>D821-D61</ns0:f>
        <ns0:v>-0.20859375000000002</ns0:v>
      </ns0:c>
      <ns0:c r="L821" s="240" t="n">
        <ns0:f>E821-E61</ns0:f>
        <ns0:v>-0.20885416666666667</ns0:v>
      </ns0:c>
      <ns0:c r="M821" s="240" t="n">
        <ns0:f>F821-F61</ns0:f>
        <ns0:v>-0.16289062499999996</ns0:v>
      </ns0:c>
      <ns0:c r="N821" s="240" t="n">
        <ns0:f>G821-G61</ns0:f>
        <ns0:v>-0.11067708333333331</ns0:v>
      </ns0:c>
      <ns0:c r="O821" s="240" t="n">
        <ns0:f>H821-H61</ns0:f>
        <ns0:v>-0.0908203125</ns0:v>
      </ns0:c>
      <ns0:c r="P821" s="240" t="n">
        <ns0:f>I821-I61</ns0:f>
        <ns0:v>-0.07421875</ns0:v>
      </ns0:c>
    </ns0:row>
    <ns0:row r="822" ht="19" customHeight="1">
      <ns0:c r="A822" s="235" t="str">
        <ns0:v>80-20</ns0:v>
      </ns0:c>
      <ns0:c r="B822" s="235" t="n">
        <ns0:v>61</ns0:v>
      </ns0:c>
      <ns0:c r="C822" s="238" t="n">
        <ns0:f>AVERAGE('GRPO原始 0923'!F968:F972)</ns0:f>
        <ns0:v>0.3765625</ns0:v>
      </ns0:c>
      <ns0:c r="D822" s="238" t="n">
        <ns0:f>AVERAGE('GRPO原始 0923'!F963:F972)</ns0:f>
        <ns0:v>0.3640625</ns0:v>
      </ns0:c>
      <ns0:c r="E822" s="238" t="n">
        <ns0:f>AVERAGE('GRPO原始 0923'!F958:F972)</ns0:f>
        <ns0:v>0.35208333333333336</ns0:v>
      </ns0:c>
      <ns0:c r="F822" s="238" t="n">
        <ns0:f>AVERAGE('GRPO原始 0923'!F953:F972)</ns0:f>
        <ns0:v>0.375</ns0:v>
      </ns0:c>
      <ns0:c r="G822" s="238" t="n">
        <ns0:f>AVERAGE('GRPO原始 0923'!F943:F972)</ns0:f>
        <ns0:v>0.4239583333333333</ns0:v>
      </ns0:c>
      <ns0:c r="H822" s="238" t="n">
        <ns0:f>AVERAGE('GRPO原始 0923'!F933:F972)</ns0:f>
        <ns0:v>0.418359375</ns0:v>
      </ns0:c>
      <ns0:c r="I822" s="238" t="n">
        <ns0:f>AVERAGE('GRPO原始 0923'!F923:F972)</ns0:f>
        <ns0:v>0.41921875</ns0:v>
      </ns0:c>
      <ns0:c r="J822" s="240" t="n">
        <ns0:f>C822-C62</ns0:f>
        <ns0:v>-0.20937499999999998</ns0:v>
      </ns0:c>
      <ns0:c r="K822" s="240" t="n">
        <ns0:f>D822-D62</ns0:f>
        <ns0:v>-0.19765625000000003</ns0:v>
      </ns0:c>
      <ns0:c r="L822" s="240" t="n">
        <ns0:f>E822-E62</ns0:f>
        <ns0:v>-0.2140625</ns0:v>
      </ns0:c>
      <ns0:c r="M822" s="240" t="n">
        <ns0:f>F822-F62</ns0:f>
        <ns0:v>-0.17148437500000002</ns0:v>
      </ns0:c>
      <ns0:c r="N822" s="240" t="n">
        <ns0:f>G822-G62</ns0:f>
        <ns0:v>-0.1166666666666667</ns0:v>
      </ns0:c>
      <ns0:c r="O822" s="240" t="n">
        <ns0:f>H822-H62</ns0:f>
        <ns0:v>-0.09453125000000007</ns0:v>
      </ns0:c>
      <ns0:c r="P822" s="240" t="n">
        <ns0:f>I822-I62</ns0:f>
        <ns0:v>-0.07718750000000002</ns0:v>
      </ns0:c>
    </ns0:row>
    <ns0:row r="823" ht="19" customHeight="1">
      <ns0:c r="A823" s="235" t="str">
        <ns0:v>80-20</ns0:v>
      </ns0:c>
      <ns0:c r="B823" s="235" t="n">
        <ns0:v>62</ns0:v>
      </ns0:c>
      <ns0:c r="C823" s="238" t="n">
        <ns0:f>AVERAGE('GRPO原始 0923'!F969:F973)</ns0:f>
        <ns0:v>0.390625</ns0:v>
      </ns0:c>
      <ns0:c r="D823" s="238" t="n">
        <ns0:f>AVERAGE('GRPO原始 0923'!F964:F973)</ns0:f>
        <ns0:v>0.36328125</ns0:v>
      </ns0:c>
      <ns0:c r="E823" s="238" t="n">
        <ns0:f>AVERAGE('GRPO原始 0923'!F959:F973)</ns0:f>
        <ns0:v>0.3625</ns0:v>
      </ns0:c>
      <ns0:c r="F823" s="238" t="n">
        <ns0:f>AVERAGE('GRPO原始 0923'!F954:F973)</ns0:f>
        <ns0:v>0.3765625</ns0:v>
      </ns0:c>
      <ns0:c r="G823" s="238" t="n">
        <ns0:f>AVERAGE('GRPO原始 0923'!F944:F973)</ns0:f>
        <ns0:v>0.42291666666666666</ns0:v>
      </ns0:c>
      <ns0:c r="H823" s="238" t="n">
        <ns0:f>AVERAGE('GRPO原始 0923'!F934:F973)</ns0:f>
        <ns0:v>0.421875</ns0:v>
      </ns0:c>
      <ns0:c r="I823" s="238" t="n">
        <ns0:f>AVERAGE('GRPO原始 0923'!F924:F973)</ns0:f>
        <ns0:v>0.421875</ns0:v>
      </ns0:c>
      <ns0:c r="J823" s="240" t="n">
        <ns0:f>C823-C63</ns0:f>
        <ns0:v>-0.22031250000000002</ns0:v>
      </ns0:c>
      <ns0:c r="K823" s="240" t="n">
        <ns0:f>D823-D63</ns0:f>
        <ns0:v>-0.20937499999999998</ns0:v>
      </ns0:c>
      <ns0:c r="L823" s="240" t="n">
        <ns0:f>E823-E63</ns0:f>
        <ns0:v>-0.21249999999999997</ns0:v>
      </ns0:c>
      <ns0:c r="M823" s="240" t="n">
        <ns0:f>F823-F63</ns0:f>
        <ns0:v>-0.18320312500000002</ns0:v>
      </ns0:c>
      <ns0:c r="N823" s="240" t="n">
        <ns0:f>G823-G63</ns0:f>
        <ns0:v>-0.12395833333333334</ns0:v>
      </ns0:c>
      <ns0:c r="O823" s="240" t="n">
        <ns0:f>H823-H63</ns0:f>
        <ns0:v>-0.09824218750000002</ns0:v>
      </ns0:c>
      <ns0:c r="P823" s="240" t="n">
        <ns0:f>I823-I63</ns0:f>
        <ns0:v>-0.07999999999999996</ns0:v>
      </ns0:c>
    </ns0:row>
    <ns0:row r="824" ht="19" customHeight="1">
      <ns0:c r="A824" s="235" t="str">
        <ns0:v>80-20</ns0:v>
      </ns0:c>
      <ns0:c r="B824" s="235" t="n">
        <ns0:v>63</ns0:v>
      </ns0:c>
      <ns0:c r="C824" s="238" t="n">
        <ns0:f>AVERAGE('GRPO原始 0923'!F970:F974)</ns0:f>
        <ns0:v>0.421875</ns0:v>
      </ns0:c>
      <ns0:c r="D824" s="238" t="n">
        <ns0:f>AVERAGE('GRPO原始 0923'!F965:F974)</ns0:f>
        <ns0:v>0.3828125</ns0:v>
      </ns0:c>
      <ns0:c r="E824" s="238" t="n">
        <ns0:f>AVERAGE('GRPO原始 0923'!F960:F974)</ns0:f>
        <ns0:v>0.3796875</ns0:v>
      </ns0:c>
      <ns0:c r="F824" s="238" t="n">
        <ns0:f>AVERAGE('GRPO原始 0923'!F955:F974)</ns0:f>
        <ns0:v>0.386328125</ns0:v>
      </ns0:c>
      <ns0:c r="G824" s="238" t="n">
        <ns0:f>AVERAGE('GRPO原始 0923'!F945:F974)</ns0:f>
        <ns0:v>0.4234375</ns0:v>
      </ns0:c>
      <ns0:c r="H824" s="238" t="n">
        <ns0:f>AVERAGE('GRPO原始 0923'!F935:F974)</ns0:f>
        <ns0:v>0.42265625</ns0:v>
      </ns0:c>
      <ns0:c r="I824" s="238" t="n">
        <ns0:f>AVERAGE('GRPO原始 0923'!F925:F974)</ns0:f>
        <ns0:v>0.4228125</ns0:v>
      </ns0:c>
      <ns0:c r="J824" s="240" t="n">
        <ns0:f>C824-C64</ns0:f>
        <ns0:v>-0.20937499999999998</ns0:v>
      </ns0:c>
      <ns0:c r="K824" s="240" t="n">
        <ns0:f>D824-D64</ns0:f>
        <ns0:v>-0.20234375000000004</ns0:v>
      </ns0:c>
      <ns0:c r="L824" s="240" t="n">
        <ns0:f>E824-E64</ns0:f>
        <ns0:v>-0.20520833333333327</ns0:v>
      </ns0:c>
      <ns0:c r="M824" s="240" t="n">
        <ns0:f>F824-F64</ns0:f>
        <ns0:v>-0.18906250000000002</ns0:v>
      </ns0:c>
      <ns0:c r="N824" s="240" t="n">
        <ns0:f>G824-G64</ns0:f>
        <ns0:v>-0.13177083333333328</ns0:v>
      </ns0:c>
      <ns0:c r="O824" s="240" t="n">
        <ns0:f>H824-H64</ns0:f>
        <ns0:v>-0.10644531249999994</ns0:v>
      </ns0:c>
      <ns0:c r="P824" s="240" t="n">
        <ns0:f>I824-I64</ns0:f>
        <ns0:v>-0.08390625000000002</ns0:v>
      </ns0:c>
    </ns0:row>
    <ns0:row r="825" ht="19" customHeight="1">
      <ns0:c r="A825" s="235" t="str">
        <ns0:v>80-20</ns0:v>
      </ns0:c>
      <ns0:c r="B825" s="235" t="n">
        <ns0:v>64</ns0:v>
      </ns0:c>
      <ns0:c r="C825" s="238" t="n">
        <ns0:f>AVERAGE('GRPO原始 0923'!F971:F975)</ns0:f>
        <ns0:v>0.4796875</ns0:v>
      </ns0:c>
      <ns0:c r="D825" s="238" t="n">
        <ns0:f>AVERAGE('GRPO原始 0923'!F966:F975)</ns0:f>
        <ns0:v>0.403125</ns0:v>
      </ns0:c>
      <ns0:c r="E825" s="238" t="n">
        <ns0:f>AVERAGE('GRPO原始 0923'!F961:F975)</ns0:f>
        <ns0:v>0.3953125</ns0:v>
      </ns0:c>
      <ns0:c r="F825" s="238" t="n">
        <ns0:f>AVERAGE('GRPO原始 0923'!F956:F975)</ns0:f>
        <ns0:v>0.39609375</ns0:v>
      </ns0:c>
      <ns0:c r="G825" s="238" t="n">
        <ns0:f>AVERAGE('GRPO原始 0923'!F946:F975)</ns0:f>
        <ns0:v>0.42265625</ns0:v>
      </ns0:c>
      <ns0:c r="H825" s="238" t="n">
        <ns0:f>AVERAGE('GRPO原始 0923'!F936:F975)</ns0:f>
        <ns0:v>0.4279296875</ns0:v>
      </ns0:c>
      <ns0:c r="I825" s="238" t="n">
        <ns0:f>AVERAGE('GRPO原始 0923'!F926:F975)</ns0:f>
        <ns0:v>0.4259375</ns0:v>
      </ns0:c>
      <ns0:c r="J825" s="240" t="n">
        <ns0:f>C825-C65</ns0:f>
        <ns0:v>-0.175</ns0:v>
      </ns0:c>
      <ns0:c r="K825" s="240" t="n">
        <ns0:f>D825-D65</ns0:f>
        <ns0:v>-0.190625</ns0:v>
      </ns0:c>
      <ns0:c r="L825" s="240" t="n">
        <ns0:f>E825-E65</ns0:f>
        <ns0:v>-0.19375000000000003</ns0:v>
      </ns0:c>
      <ns0:c r="M825" s="240" t="n">
        <ns0:f>F825-F65</ns0:f>
        <ns0:v>-0.18867187499999993</ns0:v>
      </ns0:c>
      <ns0:c r="N825" s="240" t="n">
        <ns0:f>G825-G65</ns0:f>
        <ns0:v>-0.13489583333333327</ns0:v>
      </ns0:c>
      <ns0:c r="O825" s="240" t="n">
        <ns0:f>H825-H65</ns0:f>
        <ns0:v>-0.10566406249999999</ns0:v>
      </ns0:c>
      <ns0:c r="P825" s="240" t="n">
        <ns0:f>I825-I65</ns0:f>
        <ns0:v>-0.08531249999999996</ns0:v>
      </ns0:c>
    </ns0:row>
    <ns0:row r="826" ht="19" customHeight="1">
      <ns0:c r="A826" s="235" t="str">
        <ns0:v>80-20</ns0:v>
      </ns0:c>
      <ns0:c r="B826" s="235" t="n">
        <ns0:v>65</ns0:v>
      </ns0:c>
      <ns0:c r="C826" s="238" t="n">
        <ns0:f>AVERAGE('GRPO原始 0923'!F972:F976)</ns0:f>
        <ns0:v>0.4953125</ns0:v>
      </ns0:c>
      <ns0:c r="D826" s="238" t="n">
        <ns0:f>AVERAGE('GRPO原始 0923'!F967:F976)</ns0:f>
        <ns0:v>0.4125</ns0:v>
      </ns0:c>
      <ns0:c r="E826" s="238" t="n">
        <ns0:f>AVERAGE('GRPO原始 0923'!F962:F976)</ns0:f>
        <ns0:v>0.403125</ns0:v>
      </ns0:c>
      <ns0:c r="F826" s="238" t="n">
        <ns0:f>AVERAGE('GRPO原始 0923'!F957:F976)</ns0:f>
        <ns0:v>0.393359375</ns0:v>
      </ns0:c>
      <ns0:c r="G826" s="238" t="n">
        <ns0:f>AVERAGE('GRPO原始 0923'!F947:F976)</ns0:f>
        <ns0:v>0.42239583333333336</ns0:v>
      </ns0:c>
      <ns0:c r="H826" s="238" t="n">
        <ns0:f>AVERAGE('GRPO原始 0923'!F937:F976)</ns0:f>
        <ns0:v>0.4302734375</ns0:v>
      </ns0:c>
      <ns0:c r="I826" s="238" t="n">
        <ns0:f>AVERAGE('GRPO原始 0923'!F927:F976)</ns0:f>
        <ns0:v>0.42734375</ns0:v>
      </ns0:c>
      <ns0:c r="J826" s="240" t="n">
        <ns0:f>C826-C66</ns0:f>
        <ns0:v>-0.16875</ns0:v>
      </ns0:c>
      <ns0:c r="K826" s="240" t="n">
        <ns0:f>D826-D66</ns0:f>
        <ns0:v>-0.19062500000000004</ns0:v>
      </ns0:c>
      <ns0:c r="L826" s="240" t="n">
        <ns0:f>E826-E66</ns0:f>
        <ns0:v>-0.19531249999999994</ns0:v>
      </ns0:c>
      <ns0:c r="M826" s="240" t="n">
        <ns0:f>F826-F66</ns0:f>
        <ns0:v>-0.19882812499999997</ns0:v>
      </ns0:c>
      <ns0:c r="N826" s="240" t="n">
        <ns0:f>G826-G66</ns0:f>
        <ns0:v>-0.14010416666666664</ns0:v>
      </ns0:c>
      <ns0:c r="O826" s="240" t="n">
        <ns0:f>H826-H66</ns0:f>
        <ns0:v>-0.10683593749999998</ns0:v>
      </ns0:c>
      <ns0:c r="P826" s="240" t="n">
        <ns0:f>I826-I66</ns0:f>
        <ns0:v>-0.09015624999999994</ns0:v>
      </ns0:c>
    </ns0:row>
    <ns0:row r="827" ht="19" customHeight="1">
      <ns0:c r="A827" s="235" t="str">
        <ns0:v>80-20</ns0:v>
      </ns0:c>
      <ns0:c r="B827" s="235" t="n">
        <ns0:v>66</ns0:v>
      </ns0:c>
      <ns0:c r="C827" s="238" t="n">
        <ns0:f>AVERAGE('GRPO原始 0923'!F973:F977)</ns0:f>
        <ns0:v>0.49375</ns0:v>
      </ns0:c>
      <ns0:c r="D827" s="238" t="n">
        <ns0:f>AVERAGE('GRPO原始 0923'!F968:F977)</ns0:f>
        <ns0:v>0.43515625</ns0:v>
      </ns0:c>
      <ns0:c r="E827" s="238" t="n">
        <ns0:f>AVERAGE('GRPO原始 0923'!F963:F977)</ns0:f>
        <ns0:v>0.40729166666666666</ns0:v>
      </ns0:c>
      <ns0:c r="F827" s="238" t="n">
        <ns0:f>AVERAGE('GRPO原始 0923'!F958:F977)</ns0:f>
        <ns0:v>0.3875</ns0:v>
      </ns0:c>
      <ns0:c r="G827" s="238" t="n">
        <ns0:f>AVERAGE('GRPO原始 0923'!F948:F977)</ns0:f>
        <ns0:v>0.42161458333333335</ns0:v>
      </ns0:c>
      <ns0:c r="H827" s="238" t="n">
        <ns0:f>AVERAGE('GRPO原始 0923'!F938:F977)</ns0:f>
        <ns0:v>0.4322265625</ns0:v>
      </ns0:c>
      <ns0:c r="I827" s="238" t="n">
        <ns0:f>AVERAGE('GRPO原始 0923'!F928:F977)</ns0:f>
        <ns0:v>0.42703125</ns0:v>
      </ns0:c>
      <ns0:c r="J827" s="240" t="n">
        <ns0:f>C827-C67</ns0:f>
        <ns0:v>-0.17031249999999998</ns0:v>
      </ns0:c>
      <ns0:c r="K827" s="240" t="n">
        <ns0:f>D827-D67</ns0:f>
        <ns0:v>-0.18984374999999998</ns0:v>
      </ns0:c>
      <ns0:c r="L827" s="240" t="n">
        <ns0:f>E827-E67</ns0:f>
        <ns0:v>-0.18854166666666666</ns0:v>
      </ns0:c>
      <ns0:c r="M827" s="240" t="n">
        <ns0:f>F827-F67</ns0:f>
        <ns0:v>-0.20312499999999994</ns0:v>
      </ns0:c>
      <ns0:c r="N827" s="240" t="n">
        <ns0:f>G827-G67</ns0:f>
        <ns0:v>-0.14374999999999993</ns0:v>
      </ns0:c>
      <ns0:c r="O827" s="240" t="n">
        <ns0:f>H827-H67</ns0:f>
        <ns0:v>-0.10917968749999996</ns0:v>
      </ns0:c>
      <ns0:c r="P827" s="240" t="n">
        <ns0:f>I827-I67</ns0:f>
        <ns0:v>-0.09343750000000006</ns0:v>
      </ns0:c>
    </ns0:row>
    <ns0:row r="828" ht="19" customHeight="1">
      <ns0:c r="A828" s="235" t="str">
        <ns0:v>80-20</ns0:v>
      </ns0:c>
      <ns0:c r="B828" s="235" t="n">
        <ns0:v>67</ns0:v>
      </ns0:c>
      <ns0:c r="C828" s="238" t="n">
        <ns0:f>AVERAGE('GRPO原始 0923'!F974:F978)</ns0:f>
        <ns0:v>0.4671875</ns0:v>
      </ns0:c>
      <ns0:c r="D828" s="238" t="n">
        <ns0:f>AVERAGE('GRPO原始 0923'!F969:F978)</ns0:f>
        <ns0:v>0.42890625</ns0:v>
      </ns0:c>
      <ns0:c r="E828" s="238" t="n">
        <ns0:f>AVERAGE('GRPO原始 0923'!F964:F978)</ns0:f>
        <ns0:v>0.39791666666666664</ns0:v>
      </ns0:c>
      <ns0:c r="F828" s="238" t="n">
        <ns0:f>AVERAGE('GRPO原始 0923'!F959:F978)</ns0:f>
        <ns0:v>0.388671875</ns0:v>
      </ns0:c>
      <ns0:c r="G828" s="238" t="n">
        <ns0:f>AVERAGE('GRPO原始 0923'!F949:F978)</ns0:f>
        <ns0:v>0.4140625</ns0:v>
      </ns0:c>
      <ns0:c r="H828" s="238" t="n">
        <ns0:f>AVERAGE('GRPO原始 0923'!F939:F978)</ns0:f>
        <ns0:v>0.426953125</ns0:v>
      </ns0:c>
      <ns0:c r="I828" s="238" t="n">
        <ns0:f>AVERAGE('GRPO原始 0923'!F929:F978)</ns0:f>
        <ns0:v>0.42515625</ns0:v>
      </ns0:c>
      <ns0:c r="J828" s="240" t="n">
        <ns0:f>C828-C68</ns0:f>
        <ns0:v>-0.16093750000000007</ns0:v>
      </ns0:c>
      <ns0:c r="K828" s="240" t="n">
        <ns0:f>D828-D68</ns0:f>
        <ns0:v>-0.190625</ns0:v>
      </ns0:c>
      <ns0:c r="L828" s="240" t="n">
        <ns0:f>E828-E68</ns0:f>
        <ns0:v>-0.19322916666666673</ns0:v>
      </ns0:c>
      <ns0:c r="M828" s="240" t="n">
        <ns0:f>F828-F68</ns0:f>
        <ns0:v>-0.19960937499999998</ns0:v>
      </ns0:c>
      <ns0:c r="N828" s="240" t="n">
        <ns0:f>G828-G68</ns0:f>
        <ns0:v>-0.15078124999999998</ns0:v>
      </ns0:c>
      <ns0:c r="O828" s="240" t="n">
        <ns0:f>H828-H68</ns0:f>
        <ns0:v>-0.11582031249999997</ns0:v>
      </ns0:c>
      <ns0:c r="P828" s="240" t="n">
        <ns0:f>I828-I68</ns0:f>
        <ns0:v>-0.09843749999999996</ns0:v>
      </ns0:c>
    </ns0:row>
    <ns0:row r="829" ht="19" customHeight="1">
      <ns0:c r="A829" s="235" t="str">
        <ns0:v>80-20</ns0:v>
      </ns0:c>
      <ns0:c r="B829" s="235" t="n">
        <ns0:v>68</ns0:v>
      </ns0:c>
      <ns0:c r="C829" s="238" t="n">
        <ns0:f>AVERAGE('GRPO原始 0923'!F975:F979)</ns0:f>
        <ns0:v>0.453125</ns0:v>
      </ns0:c>
      <ns0:c r="D829" s="238" t="n">
        <ns0:f>AVERAGE('GRPO原始 0923'!F970:F979)</ns0:f>
        <ns0:v>0.4375</ns0:v>
      </ns0:c>
      <ns0:c r="E829" s="238" t="n">
        <ns0:f>AVERAGE('GRPO原始 0923'!F965:F979)</ns0:f>
        <ns0:v>0.40625</ns0:v>
      </ns0:c>
      <ns0:c r="F829" s="238" t="n">
        <ns0:f>AVERAGE('GRPO原始 0923'!F960:F979)</ns0:f>
        <ns0:v>0.398046875</ns0:v>
      </ns0:c>
      <ns0:c r="G829" s="238" t="n">
        <ns0:f>AVERAGE('GRPO原始 0923'!F950:F979)</ns0:f>
        <ns0:v>0.40963541666666664</ns0:v>
      </ns0:c>
      <ns0:c r="H829" s="238" t="n">
        <ns0:f>AVERAGE('GRPO原始 0923'!F940:F979)</ns0:f>
        <ns0:v>0.4306640625</ns0:v>
      </ns0:c>
      <ns0:c r="I829" s="238" t="n">
        <ns0:f>AVERAGE('GRPO原始 0923'!F930:F979)</ns0:f>
        <ns0:v>0.425</ns0:v>
      </ns0:c>
      <ns0:c r="J829" s="240" t="n">
        <ns0:f>C829-C69</ns0:f>
        <ns0:v>-0.14687499999999998</ns0:v>
      </ns0:c>
      <ns0:c r="K829" s="240" t="n">
        <ns0:f>D829-D69</ns0:f>
        <ns0:v>-0.17812499999999998</ns0:v>
      </ns0:c>
      <ns0:c r="L829" s="240" t="n">
        <ns0:f>E829-E69</ns0:f>
        <ns0:v>-0.18385416666666665</ns0:v>
      </ns0:c>
      <ns0:c r="M829" s="240" t="n">
        <ns0:f>F829-F69</ns0:f>
        <ns0:v>-0.19062499999999993</ns0:v>
      </ns0:c>
      <ns0:c r="N829" s="240" t="n">
        <ns0:f>G829-G69</ns0:f>
        <ns0:v>-0.15390625000000008</ns0:v>
      </ns0:c>
      <ns0:c r="O829" s="240" t="n">
        <ns0:f>H829-H69</ns0:f>
        <ns0:v>-0.11875000000000002</ns0:v>
      </ns0:c>
      <ns0:c r="P829" s="240" t="n">
        <ns0:f>I829-I69</ns0:f>
        <ns0:v>-0.10125</ns0:v>
      </ns0:c>
    </ns0:row>
    <ns0:row r="830" ht="19" customHeight="1">
      <ns0:c r="A830" s="235" t="str">
        <ns0:v>80-20</ns0:v>
      </ns0:c>
      <ns0:c r="B830" s="235" t="n">
        <ns0:v>69</ns0:v>
      </ns0:c>
      <ns0:c r="C830" s="238" t="n">
        <ns0:f>AVERAGE('GRPO原始 0923'!F976:F980)</ns0:f>
        <ns0:v>0.3953125</ns0:v>
      </ns0:c>
      <ns0:c r="D830" s="238" t="n">
        <ns0:f>AVERAGE('GRPO原始 0923'!F971:F980)</ns0:f>
        <ns0:v>0.4375</ns0:v>
      </ns0:c>
      <ns0:c r="E830" s="238" t="n">
        <ns0:f>AVERAGE('GRPO原始 0923'!F966:F980)</ns0:f>
        <ns0:v>0.4005208333333333</ns0:v>
      </ns0:c>
      <ns0:c r="F830" s="238" t="n">
        <ns0:f>AVERAGE('GRPO原始 0923'!F961:F980)</ns0:f>
        <ns0:v>0.3953125</ns0:v>
      </ns0:c>
      <ns0:c r="G830" s="238" t="n">
        <ns0:f>AVERAGE('GRPO原始 0923'!F951:F980)</ns0:f>
        <ns0:v>0.4015625</ns0:v>
      </ns0:c>
      <ns0:c r="H830" s="238" t="n">
        <ns0:f>AVERAGE('GRPO原始 0923'!F941:F980)</ns0:f>
        <ns0:v>0.4263671875</ns0:v>
      </ns0:c>
      <ns0:c r="I830" s="238" t="n">
        <ns0:f>AVERAGE('GRPO原始 0923'!F931:F980)</ns0:f>
        <ns0:v>0.421875</ns0:v>
      </ns0:c>
      <ns0:c r="J830" s="240" t="n">
        <ns0:f>C830-C70</ns0:f>
        <ns0:v>-0.16875</ns0:v>
      </ns0:c>
      <ns0:c r="K830" s="240" t="n">
        <ns0:f>D830-D70</ns0:f>
        <ns0:v>-0.171875</ns0:v>
      </ns0:c>
      <ns0:c r="L830" s="240" t="n">
        <ns0:f>E830-E70</ns0:f>
        <ns0:v>-0.18333333333333335</ns0:v>
      </ns0:c>
      <ns0:c r="M830" s="240" t="n">
        <ns0:f>F830-F70</ns0:f>
        <ns0:v>-0.18749999999999994</ns0:v>
      </ns0:c>
      <ns0:c r="N830" s="240" t="n">
        <ns0:f>G830-G70</ns0:f>
        <ns0:v>-0.16119791666666666</ns0:v>
      </ns0:c>
      <ns0:c r="O830" s="240" t="n">
        <ns0:f>H830-H70</ns0:f>
        <ns0:v>-0.12265625000000002</ns0:v>
      </ns0:c>
      <ns0:c r="P830" s="240" t="n">
        <ns0:f>I830-I70</ns0:f>
        <ns0:v>-0.10406249999999995</ns0:v>
      </ns0:c>
    </ns0:row>
    <ns0:row r="831" ht="19" customHeight="1">
      <ns0:c r="A831" s="235" t="str">
        <ns0:v>80-20</ns0:v>
      </ns0:c>
      <ns0:c r="B831" s="235" t="n">
        <ns0:v>70</ns0:v>
      </ns0:c>
      <ns0:c r="C831" s="238" t="n">
        <ns0:f>AVERAGE('GRPO原始 0923'!F977:F981)</ns0:f>
        <ns0:v>0.396875</ns0:v>
      </ns0:c>
      <ns0:c r="D831" s="238" t="n">
        <ns0:f>AVERAGE('GRPO原始 0923'!F972:F981)</ns0:f>
        <ns0:v>0.44609375</ns0:v>
      </ns0:c>
      <ns0:c r="E831" s="238" t="n">
        <ns0:f>AVERAGE('GRPO原始 0923'!F967:F981)</ns0:f>
        <ns0:v>0.40729166666666666</ns0:v>
      </ns0:c>
      <ns0:c r="F831" s="238" t="n">
        <ns0:f>AVERAGE('GRPO原始 0923'!F962:F981)</ns0:f>
        <ns0:v>0.4015625</ns0:v>
      </ns0:c>
      <ns0:c r="G831" s="238" t="n">
        <ns0:f>AVERAGE('GRPO原始 0923'!F952:F981)</ns0:f>
        <ns0:v>0.40390625</ns0:v>
      </ns0:c>
      <ns0:c r="H831" s="238" t="n">
        <ns0:f>AVERAGE('GRPO原始 0923'!F942:F981)</ns0:f>
        <ns0:v>0.42890625</ns0:v>
      </ns0:c>
      <ns0:c r="I831" s="238" t="n">
        <ns0:f>AVERAGE('GRPO原始 0923'!F932:F981)</ns0:f>
        <ns0:v>0.4246875</ns0:v>
      </ns0:c>
      <ns0:c r="J831" s="240" t="n">
        <ns0:f>C831-C71</ns0:f>
        <ns0:v>-0.15156250000000004</ns0:v>
      </ns0:c>
      <ns0:c r="K831" s="240" t="n">
        <ns0:f>D831-D71</ns0:f>
        <ns0:v>-0.16015624999999994</ns0:v>
      </ns0:c>
      <ns0:c r="L831" s="240" t="n">
        <ns0:f>E831-E71</ns0:f>
        <ns0:v>-0.17760416666666662</ns0:v>
      </ns0:c>
      <ns0:c r="M831" s="240" t="n">
        <ns0:f>F831-F71</ns0:f>
        <ns0:v>-0.184375</ns0:v>
      </ns0:c>
      <ns0:c r="N831" s="240" t="n">
        <ns0:f>G831-G71</ns0:f>
        <ns0:v>-0.16197916666666667</ns0:v>
      </ns0:c>
      <ns0:c r="O831" s="240" t="n">
        <ns0:f>H831-H71</ns0:f>
        <ns0:v>-0.12304687500000006</ns0:v>
      </ns0:c>
      <ns0:c r="P831" s="240" t="n">
        <ns0:f>I831-I71</ns0:f>
        <ns0:v>-0.10468750000000004</ns0:v>
      </ns0:c>
    </ns0:row>
    <ns0:row r="832" ht="19" customHeight="1">
      <ns0:c r="A832" s="235" t="str">
        <ns0:v>80-20</ns0:v>
      </ns0:c>
      <ns0:c r="B832" s="235" t="n">
        <ns0:v>71</ns0:v>
      </ns0:c>
      <ns0:c r="C832" s="238" t="n">
        <ns0:f>AVERAGE('GRPO原始 0923'!F978:F982)</ns0:f>
        <ns0:v>0.3984375</ns0:v>
      </ns0:c>
      <ns0:c r="D832" s="238" t="n">
        <ns0:f>AVERAGE('GRPO原始 0923'!F973:F982)</ns0:f>
        <ns0:v>0.44609375</ns0:v>
      </ns0:c>
      <ns0:c r="E832" s="238" t="n">
        <ns0:f>AVERAGE('GRPO原始 0923'!F968:F982)</ns0:f>
        <ns0:v>0.42291666666666666</ns0:v>
      </ns0:c>
      <ns0:c r="F832" s="238" t="n">
        <ns0:f>AVERAGE('GRPO原始 0923'!F963:F982)</ns0:f>
        <ns0:v>0.405078125</ns0:v>
      </ns0:c>
      <ns0:c r="G832" s="238" t="n">
        <ns0:f>AVERAGE('GRPO原始 0923'!F953:F982)</ns0:f>
        <ns0:v>0.39869791666666665</ns0:v>
      </ns0:c>
      <ns0:c r="H832" s="238" t="n">
        <ns0:f>AVERAGE('GRPO原始 0923'!F943:F982)</ns0:f>
        <ns0:v>0.4294921875</ns0:v>
      </ns0:c>
      <ns0:c r="I832" s="238" t="n">
        <ns0:f>AVERAGE('GRPO原始 0923'!F933:F982)</ns0:f>
        <ns0:v>0.42390625</ns0:v>
      </ns0:c>
      <ns0:c r="J832" s="240" t="n">
        <ns0:f>C832-C72</ns0:f>
        <ns0:v>-0.13906249999999998</ns0:v>
      </ns0:c>
      <ns0:c r="K832" s="240" t="n">
        <ns0:f>D832-D72</ns0:f>
        <ns0:v>-0.15468750000000003</ns0:v>
      </ns0:c>
      <ns0:c r="L832" s="240" t="n">
        <ns0:f>E832-E72</ns0:f>
        <ns0:v>-0.17291666666666666</ns0:v>
      </ns0:c>
      <ns0:c r="M832" s="240" t="n">
        <ns0:f>F832-F72</ns0:f>
        <ns0:v>-0.17617187500000003</ns0:v>
      </ns0:c>
      <ns0:c r="N832" s="240" t="n">
        <ns0:f>G832-G72</ns0:f>
        <ns0:v>-0.16588541666666667</ns0:v>
      </ns0:c>
      <ns0:c r="O832" s="240" t="n">
        <ns0:f>H832-H72</ns0:f>
        <ns0:v>-0.126171875</ns0:v>
      </ns0:c>
      <ns0:c r="P832" s="240" t="n">
        <ns0:f>I832-I72</ns0:f>
        <ns0:v>-0.10656250000000006</ns0:v>
      </ns0:c>
    </ns0:row>
    <ns0:row r="833" ht="19" customHeight="1">
      <ns0:c r="A833" s="235" t="str">
        <ns0:v>80-20</ns0:v>
      </ns0:c>
      <ns0:c r="B833" s="235" t="n">
        <ns0:v>72</ns0:v>
      </ns0:c>
      <ns0:c r="C833" s="238" t="n">
        <ns0:f>AVERAGE('GRPO原始 0923'!F979:F983)</ns0:f>
        <ns0:v>0.3953125</ns0:v>
      </ns0:c>
      <ns0:c r="D833" s="238" t="n">
        <ns0:f>AVERAGE('GRPO原始 0923'!F974:F983)</ns0:f>
        <ns0:v>0.43125</ns0:v>
      </ns0:c>
      <ns0:c r="E833" s="238" t="n">
        <ns0:f>AVERAGE('GRPO原始 0923'!F969:F983)</ns0:f>
        <ns0:v>0.41770833333333335</ns0:v>
      </ns0:c>
      <ns0:c r="F833" s="238" t="n">
        <ns0:f>AVERAGE('GRPO原始 0923'!F964:F983)</ns0:f>
        <ns0:v>0.397265625</ns0:v>
      </ns0:c>
      <ns0:c r="G833" s="238" t="n">
        <ns0:f>AVERAGE('GRPO原始 0923'!F954:F983)</ns0:f>
        <ns0:v>0.39479166666666665</ns0:v>
      </ns0:c>
      <ns0:c r="H833" s="238" t="n">
        <ns0:f>AVERAGE('GRPO原始 0923'!F944:F983)</ns0:f>
        <ns0:v>0.425</ns0:v>
      </ns0:c>
      <ns0:c r="I833" s="238" t="n">
        <ns0:f>AVERAGE('GRPO原始 0923'!F934:F983)</ns0:f>
        <ns0:v>0.42375</ns0:v>
      </ns0:c>
      <ns0:c r="J833" s="240" t="n">
        <ns0:f>C833-C73</ns0:f>
        <ns0:v>-0.12499999999999994</ns0:v>
      </ns0:c>
      <ns0:c r="K833" s="240" t="n">
        <ns0:f>D833-D73</ns0:f>
        <ns0:v>-0.14296874999999998</ns0:v>
      </ns0:c>
      <ns0:c r="L833" s="240" t="n">
        <ns0:f>E833-E73</ns0:f>
        <ns0:v>-0.16874999999999996</ns0:v>
      </ns0:c>
      <ns0:c r="M833" s="240" t="n">
        <ns0:f>F833-F73</ns0:f>
        <ns0:v>-0.17617187500000003</ns0:v>
      </ns0:c>
      <ns0:c r="N833" s="240" t="n">
        <ns0:f>G833-G73</ns0:f>
        <ns0:v>-0.16979166666666667</ns0:v>
      </ns0:c>
      <ns0:c r="O833" s="240" t="n">
        <ns0:f>H833-H73</ns0:f>
        <ns0:v>-0.1287109375</ns0:v>
      </ns0:c>
      <ns0:c r="P833" s="240" t="n">
        <ns0:f>I833-I73</ns0:f>
        <ns0:v>-0.10718749999999994</ns0:v>
      </ns0:c>
    </ns0:row>
    <ns0:row r="834" ht="19" customHeight="1">
      <ns0:c r="A834" s="235" t="str">
        <ns0:v>80-20</ns0:v>
      </ns0:c>
      <ns0:c r="B834" s="235" t="n">
        <ns0:v>73</ns0:v>
      </ns0:c>
      <ns0:c r="C834" s="238" t="n">
        <ns0:f>AVERAGE('GRPO原始 0923'!F980:F984)</ns0:f>
        <ns0:v>0.4078125</ns0:v>
      </ns0:c>
      <ns0:c r="D834" s="238" t="n">
        <ns0:f>AVERAGE('GRPO原始 0923'!F975:F984)</ns0:f>
        <ns0:v>0.43046875</ns0:v>
      </ns0:c>
      <ns0:c r="E834" s="238" t="n">
        <ns0:f>AVERAGE('GRPO原始 0923'!F970:F984)</ns0:f>
        <ns0:v>0.4276041666666667</ns0:v>
      </ns0:c>
      <ns0:c r="F834" s="238" t="n">
        <ns0:f>AVERAGE('GRPO原始 0923'!F965:F984)</ns0:f>
        <ns0:v>0.406640625</ns0:v>
      </ns0:c>
      <ns0:c r="G834" s="238" t="n">
        <ns0:f>AVERAGE('GRPO原始 0923'!F955:F984)</ns0:f>
        <ns0:v>0.4010416666666667</ns0:v>
      </ns0:c>
      <ns0:c r="H834" s="238" t="n">
        <ns0:f>AVERAGE('GRPO原始 0923'!F945:F984)</ns0:f>
        <ns0:v>0.4251953125</ns0:v>
      </ns0:c>
      <ns0:c r="I834" s="238" t="n">
        <ns0:f>AVERAGE('GRPO原始 0923'!F935:F984)</ns0:f>
        <ns0:v>0.42421875</ns0:v>
      </ns0:c>
      <ns0:c r="J834" s="240" t="n">
        <ns0:f>C834-C74</ns0:f>
        <ns0:v>-0.1328125</ns0:v>
      </ns0:c>
      <ns0:c r="K834" s="240" t="n">
        <ns0:f>D834-D74</ns0:f>
        <ns0:v>-0.13984375</ns0:v>
      </ns0:c>
      <ns0:c r="L834" s="240" t="n">
        <ns0:f>E834-E74</ns0:f>
        <ns0:v>-0.16302083333333328</ns0:v>
      </ns0:c>
      <ns0:c r="M834" s="240" t="n">
        <ns0:f>F834-F74</ns0:f>
        <ns0:v>-0.17109375000000004</ns0:v>
      </ns0:c>
      <ns0:c r="N834" s="240" t="n">
        <ns0:f>G834-G74</ns0:f>
        <ns0:v>-0.17265625</ns0:v>
      </ns0:c>
      <ns0:c r="O834" s="240" t="n">
        <ns0:f>H834-H74</ns0:f>
        <ns0:v>-0.1337890625</ns0:v>
      </ns0:c>
      <ns0:c r="P834" s="240" t="n">
        <ns0:f>I834-I74</ns0:f>
        <ns0:v>-0.11312500000000003</ns0:v>
      </ns0:c>
    </ns0:row>
    <ns0:row r="835" ht="19" customHeight="1">
      <ns0:c r="A835" s="235" t="str">
        <ns0:v>80-20</ns0:v>
      </ns0:c>
      <ns0:c r="B835" s="235" t="n">
        <ns0:v>74</ns0:v>
      </ns0:c>
      <ns0:c r="C835" s="238" t="n">
        <ns0:f>AVERAGE('GRPO原始 0923'!F981:F985)</ns0:f>
        <ns0:v>0.41875</ns0:v>
      </ns0:c>
      <ns0:c r="D835" s="238" t="n">
        <ns0:f>AVERAGE('GRPO原始 0923'!F976:F985)</ns0:f>
        <ns0:v>0.40703125</ns0:v>
      </ns0:c>
      <ns0:c r="E835" s="238" t="n">
        <ns0:f>AVERAGE('GRPO原始 0923'!F971:F985)</ns0:f>
        <ns0:v>0.43125</ns0:v>
      </ns0:c>
      <ns0:c r="F835" s="238" t="n">
        <ns0:f>AVERAGE('GRPO原始 0923'!F966:F985)</ns0:f>
        <ns0:v>0.405078125</ns0:v>
      </ns0:c>
      <ns0:c r="G835" s="238" t="n">
        <ns0:f>AVERAGE('GRPO原始 0923'!F956:F985)</ns0:f>
        <ns0:v>0.3997395833333333</ns0:v>
      </ns0:c>
      <ns0:c r="H835" s="238" t="n">
        <ns0:f>AVERAGE('GRPO原始 0923'!F946:F985)</ns0:f>
        <ns0:v>0.41875</ns0:v>
      </ns0:c>
      <ns0:c r="I835" s="238" t="n">
        <ns0:f>AVERAGE('GRPO原始 0923'!F936:F985)</ns0:f>
        <ns0:v>0.42375</ns0:v>
      </ns0:c>
      <ns0:c r="J835" s="240" t="n">
        <ns0:f>C835-C75</ns0:f>
        <ns0:v>-0.10781250000000003</ns0:v>
      </ns0:c>
      <ns0:c r="K835" s="240" t="n">
        <ns0:f>D835-D75</ns0:f>
        <ns0:v>-0.13828124999999997</ns0:v>
      </ns0:c>
      <ns0:c r="L835" s="240" t="n">
        <ns0:f>E835-E75</ns0:f>
        <ns0:v>-0.15052083333333333</ns0:v>
      </ns0:c>
      <ns0:c r="M835" s="240" t="n">
        <ns0:f>F835-F75</ns0:f>
        <ns0:v>-0.16445312500000003</ns0:v>
      </ns0:c>
      <ns0:c r="N835" s="240" t="n">
        <ns0:f>G835-G75</ns0:f>
        <ns0:v>-0.17187500000000006</ns0:v>
      </ns0:c>
      <ns0:c r="O835" s="240" t="n">
        <ns0:f>H835-H75</ns0:f>
        <ns0:v>-0.13574218749999994</ns0:v>
      </ns0:c>
      <ns0:c r="P835" s="240" t="n">
        <ns0:f>I835-I75</ns0:f>
        <ns0:v>-0.11218749999999994</ns0:v>
      </ns0:c>
    </ns0:row>
    <ns0:row r="836" ht="19" customHeight="1">
      <ns0:c r="A836" s="235" t="str">
        <ns0:v>80-20</ns0:v>
      </ns0:c>
      <ns0:c r="B836" s="235" t="n">
        <ns0:v>75</ns0:v>
      </ns0:c>
      <ns0:c r="C836" s="238" t="n">
        <ns0:f>AVERAGE('GRPO原始 0923'!F982:F986)</ns0:f>
        <ns0:v>0.4375</ns0:v>
      </ns0:c>
      <ns0:c r="D836" s="238" t="n">
        <ns0:f>AVERAGE('GRPO原始 0923'!F977:F986)</ns0:f>
        <ns0:v>0.4171875</ns0:v>
      </ns0:c>
      <ns0:c r="E836" s="238" t="n">
        <ns0:f>AVERAGE('GRPO原始 0923'!F972:F986)</ns0:f>
        <ns0:v>0.4432291666666667</ns0:v>
      </ns0:c>
      <ns0:c r="F836" s="238" t="n">
        <ns0:f>AVERAGE('GRPO原始 0923'!F967:F986)</ns0:f>
        <ns0:v>0.41484375</ns0:v>
      </ns0:c>
      <ns0:c r="G836" s="238" t="n">
        <ns0:f>AVERAGE('GRPO原始 0923'!F957:F986)</ns0:f>
        <ns0:v>0.40130208333333334</ns0:v>
      </ns0:c>
      <ns0:c r="H836" s="238" t="n">
        <ns0:f>AVERAGE('GRPO原始 0923'!F947:F986)</ns0:f>
        <ns0:v>0.42109375</ns0:v>
      </ns0:c>
      <ns0:c r="I836" s="238" t="n">
        <ns0:f>AVERAGE('GRPO原始 0923'!F937:F986)</ns0:f>
        <ns0:v>0.42765625</ns0:v>
      </ns0:c>
      <ns0:c r="J836" s="240" t="n">
        <ns0:f>C836-C76</ns0:f>
        <ns0:v>-0.08281249999999996</ns0:v>
      </ns0:c>
      <ns0:c r="K836" s="240" t="n">
        <ns0:f>D836-D76</ns0:f>
        <ns0:v>-0.11718750000000006</ns0:v>
      </ns0:c>
      <ns0:c r="L836" s="240" t="n">
        <ns0:f>E836-E76</ns0:f>
        <ns0:v>-0.13437500000000002</ns0:v>
      </ns0:c>
      <ns0:c r="M836" s="240" t="n">
        <ns0:f>F836-F76</ns0:f>
        <ns0:v>-0.15390624999999997</ns0:v>
      </ns0:c>
      <ns0:c r="N836" s="240" t="n">
        <ns0:f>G836-G76</ns0:f>
        <ns0:v>-0.1716145833333333</ns0:v>
      </ns0:c>
      <ns0:c r="O836" s="240" t="n">
        <ns0:f>H836-H76</ns0:f>
        <ns0:v>-0.13437499999999997</ns0:v>
      </ns0:c>
      <ns0:c r="P836" s="240" t="n">
        <ns0:f>I836-I76</ns0:f>
        <ns0:v>-0.10890625000000004</ns0:v>
      </ns0:c>
    </ns0:row>
    <ns0:row r="837" ht="19" customHeight="1">
      <ns0:c r="A837" s="235" t="str">
        <ns0:v>80-20</ns0:v>
      </ns0:c>
      <ns0:c r="B837" s="235" t="n">
        <ns0:v>76</ns0:v>
      </ns0:c>
      <ns0:c r="C837" s="238" t="n">
        <ns0:f>AVERAGE('GRPO原始 0923'!F983:F987)</ns0:f>
        <ns0:v>0.4578125</ns0:v>
      </ns0:c>
      <ns0:c r="D837" s="238" t="n">
        <ns0:f>AVERAGE('GRPO原始 0923'!F978:F987)</ns0:f>
        <ns0:v>0.428125</ns0:v>
      </ns0:c>
      <ns0:c r="E837" s="238" t="n">
        <ns0:f>AVERAGE('GRPO原始 0923'!F973:F987)</ns0:f>
        <ns0:v>0.45</ns0:v>
      </ns0:c>
      <ns0:c r="F837" s="238" t="n">
        <ns0:f>AVERAGE('GRPO原始 0923'!F968:F987)</ns0:f>
        <ns0:v>0.431640625</ns0:v>
      </ns0:c>
      <ns0:c r="G837" s="238" t="n">
        <ns0:f>AVERAGE('GRPO原始 0923'!F958:F987)</ns0:f>
        <ns0:v>0.4010416666666667</ns0:v>
      </ns0:c>
      <ns0:c r="H837" s="238" t="n">
        <ns0:f>AVERAGE('GRPO原始 0923'!F948:F987)</ns0:f>
        <ns0:v>0.4232421875</ns0:v>
      </ns0:c>
      <ns0:c r="I837" s="238" t="n">
        <ns0:f>AVERAGE('GRPO原始 0923'!F938:F987)</ns0:f>
        <ns0:v>0.43140625</ns0:v>
      </ns0:c>
      <ns0:c r="J837" s="240" t="n">
        <ns0:f>C837-C77</ns0:f>
        <ns0:v>-0.07812499999999994</ns0:v>
      </ns0:c>
      <ns0:c r="K837" s="240" t="n">
        <ns0:f>D837-D77</ns0:f>
        <ns0:v>-0.10859375000000004</ns0:v>
      </ns0:c>
      <ns0:c r="L837" s="240" t="n">
        <ns0:f>E837-E77</ns0:f>
        <ns0:v>-0.1291666666666667</ns0:v>
      </ns0:c>
      <ns0:c r="M837" s="240" t="n">
        <ns0:f>F837-F77</ns0:f>
        <ns0:v>-0.14921874999999996</ns0:v>
      </ns0:c>
      <ns0:c r="N837" s="240" t="n">
        <ns0:f>G837-G77</ns0:f>
        <ns0:v>-0.1716145833333333</ns0:v>
      </ns0:c>
      <ns0:c r="O837" s="240" t="n">
        <ns0:f>H837-H77</ns0:f>
        <ns0:v>-0.13496093750000004</ns0:v>
      </ns0:c>
      <ns0:c r="P837" s="240" t="n">
        <ns0:f>I837-I77</ns0:f>
        <ns0:v>-0.10906250000000006</ns0:v>
      </ns0:c>
    </ns0:row>
    <ns0:row r="838" ht="19" customHeight="1">
      <ns0:c r="A838" s="235" t="str">
        <ns0:v>80-20</ns0:v>
      </ns0:c>
      <ns0:c r="B838" s="235" t="n">
        <ns0:v>77</ns0:v>
      </ns0:c>
      <ns0:c r="C838" s="238" t="n">
        <ns0:f>AVERAGE('GRPO原始 0923'!F984:F988)</ns0:f>
        <ns0:v>0.48125</ns0:v>
      </ns0:c>
      <ns0:c r="D838" s="238" t="n">
        <ns0:f>AVERAGE('GRPO原始 0923'!F979:F988)</ns0:f>
        <ns0:v>0.43828125</ns0:v>
      </ns0:c>
      <ns0:c r="E838" s="238" t="n">
        <ns0:f>AVERAGE('GRPO原始 0923'!F974:F988)</ns0:f>
        <ns0:v>0.4479166666666667</ns0:v>
      </ns0:c>
      <ns0:c r="F838" s="238" t="n">
        <ns0:f>AVERAGE('GRPO原始 0923'!F969:F988)</ns0:f>
        <ns0:v>0.43359375</ns0:v>
      </ns0:c>
      <ns0:c r="G838" s="238" t="n">
        <ns0:f>AVERAGE('GRPO原始 0923'!F959:F988)</ns0:f>
        <ns0:v>0.40520833333333334</ns0:v>
      </ns0:c>
      <ns0:c r="H838" s="238" t="n">
        <ns0:f>AVERAGE('GRPO原始 0923'!F949:F988)</ns0:f>
        <ns0:v>0.4201171875</ns0:v>
      </ns0:c>
      <ns0:c r="I838" s="238" t="n">
        <ns0:f>AVERAGE('GRPO原始 0923'!F939:F988)</ns0:f>
        <ns0:v>0.42921875</ns0:v>
      </ns0:c>
      <ns0:c r="J838" s="240" t="n">
        <ns0:f>C838-C78</ns0:f>
        <ns0:v>-0.05781249999999999</ns0:v>
      </ns0:c>
      <ns0:c r="K838" s="240" t="n">
        <ns0:f>D838-D78</ns0:f>
        <ns0:v>-0.09140624999999997</ns0:v>
      </ns0:c>
      <ns0:c r="L838" s="240" t="n">
        <ns0:f>E838-E78</ns0:f>
        <ns0:v>-0.11458333333333331</ns0:v>
      </ns0:c>
      <ns0:c r="M838" s="240" t="n">
        <ns0:f>F838-F78</ns0:f>
        <ns0:v>-0.14101562499999998</ns0:v>
      </ns0:c>
      <ns0:c r="N838" s="240" t="n">
        <ns0:f>G838-G78</ns0:f>
        <ns0:v>-0.16354166666666664</ns0:v>
      </ns0:c>
      <ns0:c r="O838" s="240" t="n">
        <ns0:f>H838-H78</ns0:f>
        <ns0:v>-0.1359375</ns0:v>
      </ns0:c>
      <ns0:c r="P838" s="240" t="n">
        <ns0:f>I838-I78</ns0:f>
        <ns0:v>-0.11093750000000002</ns0:v>
      </ns0:c>
    </ns0:row>
    <ns0:row r="839" ht="19" customHeight="1">
      <ns0:c r="A839" s="235" t="str">
        <ns0:v>80-20</ns0:v>
      </ns0:c>
      <ns0:c r="B839" s="235" t="n">
        <ns0:v>78</ns0:v>
      </ns0:c>
      <ns0:c r="C839" s="238" t="n">
        <ns0:f>AVERAGE('GRPO原始 0923'!F985:F989)</ns0:f>
        <ns0:v>0.4546875</ns0:v>
      </ns0:c>
      <ns0:c r="D839" s="238" t="n">
        <ns0:f>AVERAGE('GRPO原始 0923'!F980:F989)</ns0:f>
        <ns0:v>0.43125</ns0:v>
      </ns0:c>
      <ns0:c r="E839" s="238" t="n">
        <ns0:f>AVERAGE('GRPO原始 0923'!F975:F989)</ns0:f>
        <ns0:v>0.43854166666666666</ns0:v>
      </ns0:c>
      <ns0:c r="F839" s="238" t="n">
        <ns0:f>AVERAGE('GRPO原始 0923'!F970:F989)</ns0:f>
        <ns0:v>0.434375</ns0:v>
      </ns0:c>
      <ns0:c r="G839" s="238" t="n">
        <ns0:f>AVERAGE('GRPO原始 0923'!F960:F989)</ns0:f>
        <ns0:v>0.40911458333333334</ns0:v>
      </ns0:c>
      <ns0:c r="H839" s="238" t="n">
        <ns0:f>AVERAGE('GRPO原始 0923'!F950:F989)</ns0:f>
        <ns0:v>0.4150390625</ns0:v>
      </ns0:c>
      <ns0:c r="I839" s="238" t="n">
        <ns0:f>AVERAGE('GRPO原始 0923'!F940:F989)</ns0:f>
        <ns0:v>0.43078125</ns0:v>
      </ns0:c>
      <ns0:c r="J839" s="240" t="n">
        <ns0:f>C839-C79</ns0:f>
        <ns0:v>-0.046875</ns0:v>
      </ns0:c>
      <ns0:c r="K839" s="240" t="n">
        <ns0:f>D839-D79</ns0:f>
        <ns0:v>-0.08984375</ns0:v>
      </ns0:c>
      <ns0:c r="L839" s="240" t="n">
        <ns0:f>E839-E79</ns0:f>
        <ns0:v>-0.10885416666666664</ns0:v>
      </ns0:c>
      <ns0:c r="M839" s="240" t="n">
        <ns0:f>F839-F79</ns0:f>
        <ns0:v>-0.133984375</ns0:v>
      </ns0:c>
      <ns0:c r="N839" s="240" t="n">
        <ns0:f>G839-G79</ns0:f>
        <ns0:v>-0.15703125</ns0:v>
      </ns0:c>
      <ns0:c r="O839" s="240" t="n">
        <ns0:f>H839-H79</ns0:f>
        <ns0:v>-0.13789062500000004</ns0:v>
      </ns0:c>
      <ns0:c r="P839" s="240" t="n">
        <ns0:f>I839-I79</ns0:f>
        <ns0:v>-0.11296874999999995</ns0:v>
      </ns0:c>
    </ns0:row>
    <ns0:row r="840" ht="19" customHeight="1">
      <ns0:c r="A840" s="235" t="str">
        <ns0:v>80-20</ns0:v>
      </ns0:c>
      <ns0:c r="B840" s="235" t="n">
        <ns0:v>79</ns0:v>
      </ns0:c>
      <ns0:c r="C840" s="238" t="n">
        <ns0:f>AVERAGE('GRPO原始 0923'!F986:F990)</ns0:f>
        <ns0:v>0.4703125</ns0:v>
      </ns0:c>
      <ns0:c r="D840" s="238" t="n">
        <ns0:f>AVERAGE('GRPO原始 0923'!F981:F990)</ns0:f>
        <ns0:v>0.44453125</ns0:v>
      </ns0:c>
      <ns0:c r="E840" s="238" t="n">
        <ns0:f>AVERAGE('GRPO原始 0923'!F976:F990)</ns0:f>
        <ns0:v>0.428125</ns0:v>
      </ns0:c>
      <ns0:c r="F840" s="238" t="n">
        <ns0:f>AVERAGE('GRPO原始 0923'!F971:F990)</ns0:f>
        <ns0:v>0.441015625</ns0:v>
      </ns0:c>
      <ns0:c r="G840" s="238" t="n">
        <ns0:f>AVERAGE('GRPO原始 0923'!F961:F990)</ns0:f>
        <ns0:v>0.41171875</ns0:v>
      </ns0:c>
      <ns0:c r="H840" s="238" t="n">
        <ns0:f>AVERAGE('GRPO原始 0923'!F951:F990)</ns0:f>
        <ns0:v>0.4123046875</ns0:v>
      </ns0:c>
      <ns0:c r="I840" s="238" t="n">
        <ns0:f>AVERAGE('GRPO原始 0923'!F941:F990)</ns0:f>
        <ns0:v>0.43</ns0:v>
      </ns0:c>
      <ns0:c r="J840" s="240" t="n">
        <ns0:f>C840-C80</ns0:f>
        <ns0:v>-0.0390625</ns0:v>
      </ns0:c>
      <ns0:c r="K840" s="240" t="n">
        <ns0:f>D840-D80</ns0:f>
        <ns0:v>-0.07343749999999999</ns0:v>
      </ns0:c>
      <ns0:c r="L840" s="240" t="n">
        <ns0:f>E840-E80</ns0:f>
        <ns0:v>-0.10520833333333335</ns0:v>
      </ns0:c>
      <ns0:c r="M840" s="240" t="n">
        <ns0:f>F840-F80</ns0:f>
        <ns0:v>-0.12265625000000002</ns0:v>
      </ns0:c>
      <ns0:c r="N840" s="240" t="n">
        <ns0:f>G840-G80</ns0:f>
        <ns0:v>-0.1494791666666666</ns0:v>
      </ns0:c>
      <ns0:c r="O840" s="240" t="n">
        <ns0:f>H840-H80</ns0:f>
        <ns0:v>-0.13925781249999997</ns0:v>
      </ns0:c>
      <ns0:c r="P840" s="240" t="n">
        <ns0:f>I840-I80</ns0:f>
        <ns0:v>-0.11281250000000004</ns0:v>
      </ns0:c>
    </ns0:row>
    <ns0:row r="841" ht="19" customHeight="1">
      <ns0:c r="A841" s="235" t="str">
        <ns0:v>80-20</ns0:v>
      </ns0:c>
      <ns0:c r="B841" s="235" t="n">
        <ns0:v>80</ns0:v>
      </ns0:c>
      <ns0:c r="C841" s="238" t="n">
        <ns0:f>AVERAGE('GRPO原始 0923'!F987:F991)</ns0:f>
        <ns0:v>0.43125</ns0:v>
      </ns0:c>
      <ns0:c r="D841" s="238" t="n">
        <ns0:f>AVERAGE('GRPO原始 0923'!F982:F991)</ns0:f>
        <ns0:v>0.434375</ns0:v>
      </ns0:c>
      <ns0:c r="E841" s="238" t="n">
        <ns0:f>AVERAGE('GRPO原始 0923'!F977:F991)</ns0:f>
        <ns0:v>0.421875</ns0:v>
      </ns0:c>
      <ns0:c r="F841" s="238" t="n">
        <ns0:f>AVERAGE('GRPO原始 0923'!F972:F991)</ns0:f>
        <ns0:v>0.440234375</ns0:v>
      </ns0:c>
      <ns0:c r="G841" s="238" t="n">
        <ns0:f>AVERAGE('GRPO原始 0923'!F962:F991)</ns0:f>
        <ns0:v>0.4125</ns0:v>
      </ns0:c>
      <ns0:c r="H841" s="238" t="n">
        <ns0:f>AVERAGE('GRPO原始 0923'!F952:F991)</ns0:f>
        <ns0:v>0.4115234375</ns0:v>
      </ns0:c>
      <ns0:c r="I841" s="238" t="n">
        <ns0:f>AVERAGE('GRPO原始 0923'!F942:F991)</ns0:f>
        <ns0:v>0.43</ns0:v>
      </ns0:c>
      <ns0:c r="J841" s="240" t="n">
        <ns0:f>C841-C81</ns0:f>
        <ns0:v>-0.0703125</ns0:v>
      </ns0:c>
      <ns0:c r="K841" s="240" t="n">
        <ns0:f>D841-D81</ns0:f>
        <ns0:v>-0.07656250000000003</ns0:v>
      </ns0:c>
      <ns0:c r="L841" s="240" t="n">
        <ns0:f>E841-E81</ns0:f>
        <ns0:v>-0.1015625</ns0:v>
      </ns0:c>
      <ns0:c r="M841" s="240" t="n">
        <ns0:f>F841-F81</ns0:f>
        <ns0:v>-0.11835937499999999</ns0:v>
      </ns0:c>
      <ns0:c r="N841" s="240" t="n">
        <ns0:f>G841-G81</ns0:f>
        <ns0:v>-0.1484375</ns0:v>
      </ns0:c>
      <ns0:c r="O841" s="240" t="n">
        <ns0:f>H841-H81</ns0:f>
        <ns0:v>-0.140625</ns0:v>
      </ns0:c>
      <ns0:c r="P841" s="240" t="n">
        <ns0:f>I841-I81</ns0:f>
        <ns0:v>-0.11374999999999996</ns0:v>
      </ns0:c>
    </ns0:row>
    <ns0:row r="842" ht="19" customHeight="1">
      <ns0:c r="A842" s="235" t="str">
        <ns0:v>80-20</ns0:v>
      </ns0:c>
      <ns0:c r="B842" s="235" t="n">
        <ns0:v>81</ns0:v>
      </ns0:c>
      <ns0:c r="C842" s="238" t="n">
        <ns0:f>AVERAGE('GRPO原始 0923'!F988:F992)</ns0:f>
        <ns0:v>0.4046875</ns0:v>
      </ns0:c>
      <ns0:c r="D842" s="238" t="n">
        <ns0:f>AVERAGE('GRPO原始 0923'!F983:F992)</ns0:f>
        <ns0:v>0.43125</ns0:v>
      </ns0:c>
      <ns0:c r="E842" s="238" t="n">
        <ns0:f>AVERAGE('GRPO原始 0923'!F978:F992)</ns0:f>
        <ns0:v>0.4203125</ns0:v>
      </ns0:c>
      <ns0:c r="F842" s="238" t="n">
        <ns0:f>AVERAGE('GRPO原始 0923'!F973:F992)</ns0:f>
        <ns0:v>0.438671875</ns0:v>
      </ns0:c>
      <ns0:c r="G842" s="238" t="n">
        <ns0:f>AVERAGE('GRPO原始 0923'!F963:F992)</ns0:f>
        <ns0:v>0.41380208333333335</ns0:v>
      </ns0:c>
      <ns0:c r="H842" s="238" t="n">
        <ns0:f>AVERAGE('GRPO原始 0923'!F953:F992)</ns0:f>
        <ns0:v>0.4068359375</ns0:v>
      </ns0:c>
      <ns0:c r="I842" s="238" t="n">
        <ns0:f>AVERAGE('GRPO原始 0923'!F943:F992)</ns0:f>
        <ns0:v>0.42984375</ns0:v>
      </ns0:c>
      <ns0:c r="J842" s="240" t="n">
        <ns0:f>C842-C82</ns0:f>
        <ns0:v>-0.0546875</ns0:v>
      </ns0:c>
      <ns0:c r="K842" s="240" t="n">
        <ns0:f>D842-D82</ns0:f>
        <ns0:v>-0.06640625</ns0:v>
      </ns0:c>
      <ns0:c r="L842" s="240" t="n">
        <ns0:f>E842-E82</ns0:f>
        <ns0:v>-0.09062500000000007</ns0:v>
      </ns0:c>
      <ns0:c r="M842" s="240" t="n">
        <ns0:f>F842-F82</ns0:f>
        <ns0:v>-0.11054687499999999</ns0:v>
      </ns0:c>
      <ns0:c r="N842" s="240" t="n">
        <ns0:f>G842-G82</ns0:f>
        <ns0:v>-0.13958333333333328</ns0:v>
      </ns0:c>
      <ns0:c r="O842" s="240" t="n">
        <ns0:f>H842-H82</ns0:f>
        <ns0:v>-0.14101562499999998</ns0:v>
      </ns0:c>
      <ns0:c r="P842" s="240" t="n">
        <ns0:f>I842-I82</ns0:f>
        <ns0:v>-0.11421874999999998</ns0:v>
      </ns0:c>
    </ns0:row>
    <ns0:row r="843" ht="19" customHeight="1">
      <ns0:c r="A843" s="235" t="str">
        <ns0:v>80-20</ns0:v>
      </ns0:c>
      <ns0:c r="B843" s="235" t="n">
        <ns0:v>82</ns0:v>
      </ns0:c>
      <ns0:c r="C843" s="238" t="n">
        <ns0:f>AVERAGE('GRPO原始 0923'!F989:F993)</ns0:f>
        <ns0:v>0.403125</ns0:v>
      </ns0:c>
      <ns0:c r="D843" s="238" t="n">
        <ns0:f>AVERAGE('GRPO原始 0923'!F984:F993)</ns0:f>
        <ns0:v>0.4421875</ns0:v>
      </ns0:c>
      <ns0:c r="E843" s="238" t="n">
        <ns0:f>AVERAGE('GRPO原始 0923'!F979:F993)</ns0:f>
        <ns0:v>0.4265625</ns0:v>
      </ns0:c>
      <ns0:c r="F843" s="238" t="n">
        <ns0:f>AVERAGE('GRPO原始 0923'!F974:F993)</ns0:f>
        <ns0:v>0.43671875</ns0:v>
      </ns0:c>
      <ns0:c r="G843" s="238" t="n">
        <ns0:f>AVERAGE('GRPO原始 0923'!F964:F993)</ns0:f>
        <ns0:v>0.4122395833333333</ns0:v>
      </ns0:c>
      <ns0:c r="H843" s="238" t="n">
        <ns0:f>AVERAGE('GRPO原始 0923'!F954:F993)</ns0:f>
        <ns0:v>0.406640625</ns0:v>
      </ns0:c>
      <ns0:c r="I843" s="238" t="n">
        <ns0:f>AVERAGE('GRPO原始 0923'!F944:F993)</ns0:f>
        <ns0:v>0.4284375</ns0:v>
      </ns0:c>
      <ns0:c r="J843" s="240" t="n">
        <ns0:f>C843-C83</ns0:f>
        <ns0:v>-0.0625</ns0:v>
      </ns0:c>
      <ns0:c r="K843" s="240" t="n">
        <ns0:f>D843-D83</ns0:f>
        <ns0:v>-0.06015624999999997</ns0:v>
      </ns0:c>
      <ns0:c r="L843" s="240" t="n">
        <ns0:f>E843-E83</ns0:f>
        <ns0:v>-0.08177083333333329</ns0:v>
      </ns0:c>
      <ns0:c r="M843" s="240" t="n">
        <ns0:f>F843-F83</ns0:f>
        <ns0:v>-0.10156250000000006</ns0:v>
      </ns0:c>
      <ns0:c r="N843" s="240" t="n">
        <ns0:f>G843-G83</ns0:f>
        <ns0:v>-0.13749999999999996</ns0:v>
      </ns0:c>
      <ns0:c r="O843" s="240" t="n">
        <ns0:f>H843-H83</ns0:f>
        <ns0:v>-0.14238281250000007</ns0:v>
      </ns0:c>
      <ns0:c r="P843" s="240" t="n">
        <ns0:f>I843-I83</ns0:f>
        <ns0:v>-0.11499999999999999</ns0:v>
      </ns0:c>
    </ns0:row>
    <ns0:row r="844" ht="19" customHeight="1">
      <ns0:c r="A844" s="235" t="str">
        <ns0:v>80-20</ns0:v>
      </ns0:c>
      <ns0:c r="B844" s="235" t="n">
        <ns0:v>83</ns0:v>
      </ns0:c>
      <ns0:c r="C844" s="238" t="n">
        <ns0:f>AVERAGE('GRPO原始 0923'!F990:F994)</ns0:f>
        <ns0:v>0.3953125</ns0:v>
      </ns0:c>
      <ns0:c r="D844" s="238" t="n">
        <ns0:f>AVERAGE('GRPO原始 0923'!F985:F994)</ns0:f>
        <ns0:v>0.425</ns0:v>
      </ns0:c>
      <ns0:c r="E844" s="238" t="n">
        <ns0:f>AVERAGE('GRPO原始 0923'!F980:F994)</ns0:f>
        <ns0:v>0.4192708333333333</ns0:v>
      </ns0:c>
      <ns0:c r="F844" s="238" t="n">
        <ns0:f>AVERAGE('GRPO原始 0923'!F975:F994)</ns0:f>
        <ns0:v>0.427734375</ns0:v>
      </ns0:c>
      <ns0:c r="G844" s="238" t="n">
        <ns0:f>AVERAGE('GRPO原始 0923'!F965:F994)</ns0:f>
        <ns0:v>0.4127604166666667</ns0:v>
      </ns0:c>
      <ns0:c r="H844" s="238" t="n">
        <ns0:f>AVERAGE('GRPO原始 0923'!F955:F994)</ns0:f>
        <ns0:v>0.40703125</ns0:v>
      </ns0:c>
      <ns0:c r="I844" s="238" t="n">
        <ns0:f>AVERAGE('GRPO原始 0923'!F945:F994)</ns0:f>
        <ns0:v>0.42515625</ns0:v>
      </ns0:c>
      <ns0:c r="J844" s="240" t="n">
        <ns0:f>C844-C84</ns0:f>
        <ns0:v>-0.04999999999999999</ns0:v>
      </ns0:c>
      <ns0:c r="K844" s="240" t="n">
        <ns0:f>D844-D84</ns0:f>
        <ns0:v>-0.04843750000000002</ns0:v>
      </ns0:c>
      <ns0:c r="L844" s="240" t="n">
        <ns0:f>E844-E84</ns0:f>
        <ns0:v>-0.07656250000000003</ns0:v>
      </ns0:c>
      <ns0:c r="M844" s="240" t="n">
        <ns0:f>F844-F84</ns0:f>
        <ns0:v>-0.09414062499999998</ns0:v>
      </ns0:c>
      <ns0:c r="N844" s="240" t="n">
        <ns0:f>G844-G84</ns0:f>
        <ns0:v>-0.13020833333333331</ns0:v>
      </ns0:c>
      <ns0:c r="O844" s="240" t="n">
        <ns0:f>H844-H84</ns0:f>
        <ns0:v>-0.14160156249999994</ns0:v>
      </ns0:c>
      <ns0:c r="P844" s="240" t="n">
        <ns0:f>I844-I84</ns0:f>
        <ns0:v>-0.11671874999999998</ns0:v>
      </ns0:c>
    </ns0:row>
    <ns0:row r="845" ht="19" customHeight="1">
      <ns0:c r="A845" s="235" t="str">
        <ns0:v>80-20</ns0:v>
      </ns0:c>
      <ns0:c r="B845" s="235" t="n">
        <ns0:v>84</ns0:v>
      </ns0:c>
      <ns0:c r="C845" s="238" t="n">
        <ns0:f>AVERAGE('GRPO原始 0923'!F991:F995)</ns0:f>
        <ns0:v>0.4015625</ns0:v>
      </ns0:c>
      <ns0:c r="D845" s="238" t="n">
        <ns0:f>AVERAGE('GRPO原始 0923'!F986:F995)</ns0:f>
        <ns0:v>0.4359375</ns0:v>
      </ns0:c>
      <ns0:c r="E845" s="238" t="n">
        <ns0:f>AVERAGE('GRPO原始 0923'!F981:F995)</ns0:f>
        <ns0:v>0.43020833333333336</ns0:v>
      </ns0:c>
      <ns0:c r="F845" s="238" t="n">
        <ns0:f>AVERAGE('GRPO原始 0923'!F976:F995)</ns0:f>
        <ns0:v>0.421484375</ns0:v>
      </ns0:c>
      <ns0:c r="G845" s="238" t="n">
        <ns0:f>AVERAGE('GRPO原始 0923'!F966:F995)</ns0:f>
        <ns0:v>0.4153645833333333</ns0:v>
      </ns0:c>
      <ns0:c r="H845" s="238" t="n">
        <ns0:f>AVERAGE('GRPO原始 0923'!F956:F995)</ns0:f>
        <ns0:v>0.4087890625</ns0:v>
      </ns0:c>
      <ns0:c r="I845" s="238" t="n">
        <ns0:f>AVERAGE('GRPO原始 0923'!F946:F995)</ns0:f>
        <ns0:v>0.4221875</ns0:v>
      </ns0:c>
      <ns0:c r="J845" s="240" t="n">
        <ns0:f>C845-C85</ns0:f>
        <ns0:v>-0.04843750000000002</ns0:v>
      </ns0:c>
      <ns0:c r="K845" s="240" t="n">
        <ns0:f>D845-D85</ns0:f>
        <ns0:v>-0.04375000000000001</ns0:v>
      </ns0:c>
      <ns0:c r="L845" s="240" t="n">
        <ns0:f>E845-E85</ns0:f>
        <ns0:v>-0.06510416666666663</ns0:v>
      </ns0:c>
      <ns0:c r="M845" s="240" t="n">
        <ns0:f>F845-F85</ns0:f>
        <ns0:v>-0.09101562499999993</ns0:v>
      </ns0:c>
      <ns0:c r="N845" s="240" t="n">
        <ns0:f>G845-G85</ns0:f>
        <ns0:v>-0.12421874999999999</ns0:v>
      </ns0:c>
      <ns0:c r="O845" s="240" t="n">
        <ns0:f>H845-H85</ns0:f>
        <ns0:v>-0.13984374999999993</ns0:v>
      </ns0:c>
      <ns0:c r="P845" s="240" t="n">
        <ns0:f>I845-I85</ns0:f>
        <ns0:v>-0.11734375000000002</ns0:v>
      </ns0:c>
    </ns0:row>
    <ns0:row r="846" ht="19" customHeight="1">
      <ns0:c r="A846" s="235" t="str">
        <ns0:v>80-20</ns0:v>
      </ns0:c>
      <ns0:c r="B846" s="235" t="n">
        <ns0:v>85</ns0:v>
      </ns0:c>
      <ns0:c r="C846" s="238" t="n">
        <ns0:f>AVERAGE('GRPO原始 0923'!F992:F996)</ns0:f>
        <ns0:v>0.425</ns0:v>
      </ns0:c>
      <ns0:c r="D846" s="238" t="n">
        <ns0:f>AVERAGE('GRPO原始 0923'!F987:F996)</ns0:f>
        <ns0:v>0.428125</ns0:v>
      </ns0:c>
      <ns0:c r="E846" s="238" t="n">
        <ns0:f>AVERAGE('GRPO原始 0923'!F982:F996)</ns0:f>
        <ns0:v>0.43125</ns0:v>
      </ns0:c>
      <ns0:c r="F846" s="238" t="n">
        <ns0:f>AVERAGE('GRPO原始 0923'!F977:F996)</ns0:f>
        <ns0:v>0.42265625</ns0:v>
      </ns0:c>
      <ns0:c r="G846" s="238" t="n">
        <ns0:f>AVERAGE('GRPO原始 0923'!F967:F996)</ns0:f>
        <ns0:v>0.4192708333333333</ns0:v>
      </ns0:c>
      <ns0:c r="H846" s="238" t="n">
        <ns0:f>AVERAGE('GRPO原始 0923'!F957:F996)</ns0:f>
        <ns0:v>0.4080078125</ns0:v>
      </ns0:c>
      <ns0:c r="I846" s="238" t="n">
        <ns0:f>AVERAGE('GRPO原始 0923'!F947:F996)</ns0:f>
        <ns0:v>0.4225</ns0:v>
      </ns0:c>
      <ns0:c r="J846" s="240" t="n">
        <ns0:f>C846-C86</ns0:f>
        <ns0:v>-0.046875</ns0:v>
      </ns0:c>
      <ns0:c r="K846" s="240" t="n">
        <ns0:f>D846-D86</ns0:f>
        <ns0:v>-0.05859375</ns0:v>
      </ns0:c>
      <ns0:c r="L846" s="240" t="n">
        <ns0:f>E846-E86</ns0:f>
        <ns0:v>-0.06666666666666665</ns0:v>
      </ns0:c>
      <ns0:c r="M846" s="240" t="n">
        <ns0:f>F846-F86</ns0:f>
        <ns0:v>-0.08789062499999994</ns0:v>
      </ns0:c>
      <ns0:c r="N846" s="240" t="n">
        <ns0:f>G846-G86</ns0:f>
        <ns0:v>-0.12213541666666666</ns0:v>
      </ns0:c>
      <ns0:c r="O846" s="240" t="n">
        <ns0:f>H846-H86</ns0:f>
        <ns0:v>-0.143359375</ns0:v>
      </ns0:c>
      <ns0:c r="P846" s="240" t="n">
        <ns0:f>I846-I86</ns0:f>
        <ns0:v>-0.11921875000000004</ns0:v>
      </ns0:c>
    </ns0:row>
    <ns0:row r="847" ht="19" customHeight="1">
      <ns0:c r="A847" s="235" t="str">
        <ns0:v>80-20</ns0:v>
      </ns0:c>
      <ns0:c r="B847" s="235" t="n">
        <ns0:v>86</ns0:v>
      </ns0:c>
      <ns0:c r="C847" s="238" t="n">
        <ns0:f>AVERAGE('GRPO原始 0923'!F993:F997)</ns0:f>
        <ns0:v>0.4390625</ns0:v>
      </ns0:c>
      <ns0:c r="D847" s="238" t="n">
        <ns0:f>AVERAGE('GRPO原始 0923'!F988:F997)</ns0:f>
        <ns0:v>0.421875</ns0:v>
      </ns0:c>
      <ns0:c r="E847" s="238" t="n">
        <ns0:f>AVERAGE('GRPO原始 0923'!F983:F997)</ns0:f>
        <ns0:v>0.43385416666666665</ns0:v>
      </ns0:c>
      <ns0:c r="F847" s="238" t="n">
        <ns0:f>AVERAGE('GRPO原始 0923'!F978:F997)</ns0:f>
        <ns0:v>0.425</ns0:v>
      </ns0:c>
      <ns0:c r="G847" s="238" t="n">
        <ns0:f>AVERAGE('GRPO原始 0923'!F968:F997)</ns0:f>
        <ns0:v>0.4283854166666667</ns0:v>
      </ns0:c>
      <ns0:c r="H847" s="238" t="n">
        <ns0:f>AVERAGE('GRPO原始 0923'!F958:F997)</ns0:f>
        <ns0:v>0.40625</ns0:v>
      </ns0:c>
      <ns0:c r="I847" s="238" t="n">
        <ns0:f>AVERAGE('GRPO原始 0923'!F948:F997)</ns0:f>
        <ns0:v>0.42296875</ns0:v>
      </ns0:c>
      <ns0:c r="J847" s="240" t="n">
        <ns0:f>C847-C87</ns0:f>
        <ns0:v>-0.04843749999999997</ns0:v>
      </ns0:c>
      <ns0:c r="K847" s="240" t="n">
        <ns0:f>D847-D87</ns0:f>
        <ns0:v>-0.05156250000000001</ns0:v>
      </ns0:c>
      <ns0:c r="L847" s="240" t="n">
        <ns0:f>E847-E87</ns0:f>
        <ns0:v>-0.060416666666666674</ns0:v>
      </ns0:c>
      <ns0:c r="M847" s="240" t="n">
        <ns0:f>F847-F87</ns0:f>
        <ns0:v>-0.08007812500000006</ns0:v>
      </ns0:c>
      <ns0:c r="N847" s="240" t="n">
        <ns0:f>G847-G87</ns0:f>
        <ns0:v>-0.11666666666666664</ns0:v>
      </ns0:c>
      <ns0:c r="O847" s="240" t="n">
        <ns0:f>H847-H87</ns0:f>
        <ns0:v>-0.1416015625</ns0:v>
      </ns0:c>
      <ns0:c r="P847" s="240" t="n">
        <ns0:f>I847-I87</ns0:f>
        <ns0:v>-0.11828125</ns0:v>
      </ns0:c>
    </ns0:row>
    <ns0:row r="848" ht="19" customHeight="1">
      <ns0:c r="A848" s="235" t="str">
        <ns0:v>80-20</ns0:v>
      </ns0:c>
      <ns0:c r="B848" s="235" t="n">
        <ns0:v>87</ns0:v>
      </ns0:c>
      <ns0:c r="C848" s="238" t="n">
        <ns0:f>AVERAGE('GRPO原始 0923'!F994:F998)</ns0:f>
        <ns0:v>0.425</ns0:v>
      </ns0:c>
      <ns0:c r="D848" s="238" t="n">
        <ns0:f>AVERAGE('GRPO原始 0923'!F989:F998)</ns0:f>
        <ns0:v>0.4140625</ns0:v>
      </ns0:c>
      <ns0:c r="E848" s="238" t="n">
        <ns0:f>AVERAGE('GRPO原始 0923'!F984:F998)</ns0:f>
        <ns0:v>0.43645833333333334</ns0:v>
      </ns0:c>
      <ns0:c r="F848" s="238" t="n">
        <ns0:f>AVERAGE('GRPO原始 0923'!F979:F998)</ns0:f>
        <ns0:v>0.426171875</ns0:v>
      </ns0:c>
      <ns0:c r="G848" s="238" t="n">
        <ns0:f>AVERAGE('GRPO原始 0923'!F969:F998)</ns0:f>
        <ns0:v>0.4270833333333333</ns0:v>
      </ns0:c>
      <ns0:c r="H848" s="238" t="n">
        <ns0:f>AVERAGE('GRPO原始 0923'!F959:F998)</ns0:f>
        <ns0:v>0.407421875</ns0:v>
      </ns0:c>
      <ns0:c r="I848" s="238" t="n">
        <ns0:f>AVERAGE('GRPO原始 0923'!F949:F998)</ns0:f>
        <ns0:v>0.41890625</ns0:v>
      </ns0:c>
      <ns0:c r="J848" s="240" t="n">
        <ns0:f>C848-C88</ns0:f>
        <ns0:v>-0.06718750000000001</ns0:v>
      </ns0:c>
      <ns0:c r="K848" s="240" t="n">
        <ns0:f>D848-D88</ns0:f>
        <ns0:v>-0.06484374999999998</ns0:v>
      </ns0:c>
      <ns0:c r="L848" s="240" t="n">
        <ns0:f>E848-E88</ns0:f>
        <ns0:v>-0.0625</ns0:v>
      </ns0:c>
      <ns0:c r="M848" s="240" t="n">
        <ns0:f>F848-F88</ns0:f>
        <ns0:v>-0.078125</ns0:v>
      </ns0:c>
      <ns0:c r="N848" s="240" t="n">
        <ns0:f>G848-G88</ns0:f>
        <ns0:v>-0.11562500000000003</ns0:v>
      </ns0:c>
      <ns0:c r="O848" s="240" t="n">
        <ns0:f>H848-H88</ns0:f>
        <ns0:v>-0.1388671875</ns0:v>
      </ns0:c>
      <ns0:c r="P848" s="240" t="n">
        <ns0:f>I848-I88</ns0:f>
        <ns0:v>-0.12171875000000004</ns0:v>
      </ns0:c>
    </ns0:row>
    <ns0:row r="849" ht="19" customHeight="1">
      <ns0:c r="A849" s="235" t="str">
        <ns0:v>80-20</ns0:v>
      </ns0:c>
      <ns0:c r="B849" s="235" t="n">
        <ns0:v>88</ns0:v>
      </ns0:c>
      <ns0:c r="C849" s="238" t="n">
        <ns0:f>AVERAGE('GRPO原始 0923'!F995:F999)</ns0:f>
        <ns0:v>0.4234375</ns0:v>
      </ns0:c>
      <ns0:c r="D849" s="238" t="n">
        <ns0:f>AVERAGE('GRPO原始 0923'!F990:F999)</ns0:f>
        <ns0:v>0.409375</ns0:v>
      </ns0:c>
      <ns0:c r="E849" s="238" t="n">
        <ns0:f>AVERAGE('GRPO原始 0923'!F985:F999)</ns0:f>
        <ns0:v>0.4244791666666667</ns0:v>
      </ns0:c>
      <ns0:c r="F849" s="238" t="n">
        <ns0:f>AVERAGE('GRPO原始 0923'!F980:F999)</ns0:f>
        <ns0:v>0.4203125</ns0:v>
      </ns0:c>
      <ns0:c r="G849" s="238" t="n">
        <ns0:f>AVERAGE('GRPO原始 0923'!F970:F999)</ns0:f>
        <ns0:v>0.42604166666666665</ns0:v>
      </ns0:c>
      <ns0:c r="H849" s="238" t="n">
        <ns0:f>AVERAGE('GRPO原始 0923'!F960:F999)</ns0:f>
        <ns0:v>0.4091796875</ns0:v>
      </ns0:c>
      <ns0:c r="I849" s="238" t="n">
        <ns0:f>AVERAGE('GRPO原始 0923'!F950:F999)</ns0:f>
        <ns0:v>0.41390625</ns0:v>
      </ns0:c>
      <ns0:c r="J849" s="240" t="n">
        <ns0:f>C849-C89</ns0:f>
        <ns0:v>-0.078125</ns0:v>
      </ns0:c>
      <ns0:c r="K849" s="240" t="n">
        <ns0:f>D849-D89</ns0:f>
        <ns0:v>-0.06406250000000002</ns0:v>
      </ns0:c>
      <ns0:c r="L849" s="240" t="n">
        <ns0:f>E849-E89</ns0:f>
        <ns0:v>-0.05833333333333329</ns0:v>
      </ns0:c>
      <ns0:c r="M849" s="240" t="n">
        <ns0:f>F849-F89</ns0:f>
        <ns0:v>-0.07695312500000001</ns0:v>
      </ns0:c>
      <ns0:c r="N849" s="240" t="n">
        <ns0:f>G849-G89</ns0:f>
        <ns0:v>-0.11067708333333337</ns0:v>
      </ns0:c>
      <ns0:c r="O849" s="240" t="n">
        <ns0:f>H849-H89</ns0:f>
        <ns0:v>-0.1337890625</ns0:v>
      </ns0:c>
      <ns0:c r="P849" s="240" t="n">
        <ns0:f>I849-I89</ns0:f>
        <ns0:v>-0.12312499999999998</ns0:v>
      </ns0:c>
    </ns0:row>
    <ns0:row r="850" ht="19" customHeight="1">
      <ns0:c r="A850" s="235" t="str">
        <ns0:v>80-20</ns0:v>
      </ns0:c>
      <ns0:c r="B850" s="235" t="n">
        <ns0:v>89</ns0:v>
      </ns0:c>
      <ns0:c r="C850" s="238" t="n">
        <ns0:f>AVERAGE('GRPO原始 0923'!F996:F1000)</ns0:f>
        <ns0:v>0.43125</ns0:v>
      </ns0:c>
      <ns0:c r="D850" s="238" t="n">
        <ns0:f>AVERAGE('GRPO原始 0923'!F991:F1000)</ns0:f>
        <ns0:v>0.41640625</ns0:v>
      </ns0:c>
      <ns0:c r="E850" s="238" t="n">
        <ns0:f>AVERAGE('GRPO原始 0923'!F986:F1000)</ns0:f>
        <ns0:v>0.434375</ns0:v>
      </ns0:c>
      <ns0:c r="F850" s="238" t="n">
        <ns0:f>AVERAGE('GRPO原始 0923'!F981:F1000)</ns0:f>
        <ns0:v>0.43046875</ns0:v>
      </ns0:c>
      <ns0:c r="G850" s="238" t="n">
        <ns0:f>AVERAGE('GRPO原始 0923'!F971:F1000)</ns0:f>
        <ns0:v>0.4328125</ns0:v>
      </ns0:c>
      <ns0:c r="H850" s="238" t="n">
        <ns0:f>AVERAGE('GRPO原始 0923'!F961:F1000)</ns0:f>
        <ns0:v>0.412890625</ns0:v>
      </ns0:c>
      <ns0:c r="I850" s="238" t="n">
        <ns0:f>AVERAGE('GRPO原始 0923'!F951:F1000)</ns0:f>
        <ns0:v>0.413125</ns0:v>
      </ns0:c>
      <ns0:c r="J850" s="240" t="n">
        <ns0:f>C850-C90</ns0:f>
        <ns0:v>-0.0859375</ns0:v>
      </ns0:c>
      <ns0:c r="K850" s="240" t="n">
        <ns0:f>D850-D90</ns0:f>
        <ns0:v>-0.06718750000000001</ns0:v>
      </ns0:c>
      <ns0:c r="L850" s="240" t="n">
        <ns0:f>E850-E90</ns0:f>
        <ns0:v>-0.05781249999999999</ns0:v>
      </ns0:c>
      <ns0:c r="M850" s="240" t="n">
        <ns0:f>F850-F90</ns0:f>
        <ns0:v>-0.07031249999999994</ns0:v>
      </ns0:c>
      <ns0:c r="N850" s="240" t="n">
        <ns0:f>G850-G90</ns0:f>
        <ns0:v>-0.10416666666666669</ns0:v>
      </ns0:c>
      <ns0:c r="O850" s="240" t="n">
        <ns0:f>H850-H90</ns0:f>
        <ns0:v>-0.12890624999999994</ns0:v>
      </ns0:c>
      <ns0:c r="P850" s="240" t="n">
        <ns0:f>I850-I90</ns0:f>
        <ns0:v>-0.12484374999999998</ns0:v>
      </ns0:c>
    </ns0:row>
    <ns0:row r="851" ht="19" customHeight="1">
      <ns0:c r="A851" s="235" t="str">
        <ns0:v>80-20</ns0:v>
      </ns0:c>
      <ns0:c r="B851" s="235" t="n">
        <ns0:v>90</ns0:v>
      </ns0:c>
      <ns0:c r="C851" s="238" t="n">
        <ns0:f>AVERAGE('GRPO原始 0923'!F997:F1001)</ns0:f>
        <ns0:v>0.4390625</ns0:v>
      </ns0:c>
      <ns0:c r="D851" s="238" t="n">
        <ns0:f>AVERAGE('GRPO原始 0923'!F992:F1001)</ns0:f>
        <ns0:v>0.43203125</ns0:v>
      </ns0:c>
      <ns0:c r="E851" s="238" t="n">
        <ns0:f>AVERAGE('GRPO原始 0923'!F987:F1001)</ns0:f>
        <ns0:v>0.4317708333333333</ns0:v>
      </ns0:c>
      <ns0:c r="F851" s="238" t="n">
        <ns0:f>AVERAGE('GRPO原始 0923'!F982:F1001)</ns0:f>
        <ns0:v>0.433203125</ns0:v>
      </ns0:c>
      <ns0:c r="G851" s="238" t="n">
        <ns0:f>AVERAGE('GRPO原始 0923'!F972:F1001)</ns0:f>
        <ns0:v>0.4375</ns0:v>
      </ns0:c>
      <ns0:c r="H851" s="238" t="n">
        <ns0:f>AVERAGE('GRPO原始 0923'!F962:F1001)</ns0:f>
        <ns0:v>0.4173828125</ns0:v>
      </ns0:c>
      <ns0:c r="I851" s="238" t="n">
        <ns0:f>AVERAGE('GRPO原始 0923'!F952:F1001)</ns0:f>
        <ns0:v>0.415625</ns0:v>
      </ns0:c>
      <ns0:c r="J851" s="240" t="n">
        <ns0:f>C851-C91</ns0:f>
        <ns0:v>-0.08906249999999993</ns0:v>
      </ns0:c>
      <ns0:c r="K851" s="240" t="n">
        <ns0:f>D851-D91</ns0:f>
        <ns0:v>-0.06796875000000002</ns0:v>
      </ns0:c>
      <ns0:c r="L851" s="240" t="n">
        <ns0:f>E851-E91</ns0:f>
        <ns0:v>-0.06874999999999998</ns0:v>
      </ns0:c>
      <ns0:c r="M851" s="240" t="n">
        <ns0:f>F851-F91</ns0:f>
        <ns0:v>-0.072265625</ns0:v>
      </ns0:c>
      <ns0:c r="N851" s="240" t="n">
        <ns0:f>G851-G91</ns0:f>
        <ns0:v>-0.1015625</ns0:v>
      </ns0:c>
      <ns0:c r="O851" s="240" t="n">
        <ns0:f>H851-H91</ns0:f>
        <ns0:v>-0.12832031249999998</ns0:v>
      </ns0:c>
      <ns0:c r="P851" s="240" t="n">
        <ns0:f>I851-I91</ns0:f>
        <ns0:v>-0.12609375</ns0:v>
      </ns0:c>
    </ns0:row>
    <ns0:row r="852" ht="19" customHeight="1">
      <ns0:c r="A852" s="235" t="str">
        <ns0:v>80-20</ns0:v>
      </ns0:c>
      <ns0:c r="B852" s="235" t="n">
        <ns0:v>91</ns0:v>
      </ns0:c>
      <ns0:c r="C852" s="238" t="n">
        <ns0:f>AVERAGE('GRPO原始 0923'!F998:F1002)</ns0:f>
        <ns0:v>0.4546875</ns0:v>
      </ns0:c>
      <ns0:c r="D852" s="238" t="n">
        <ns0:f>AVERAGE('GRPO原始 0923'!F993:F1002)</ns0:f>
        <ns0:v>0.446875</ns0:v>
      </ns0:c>
      <ns0:c r="E852" s="238" t="n">
        <ns0:f>AVERAGE('GRPO原始 0923'!F988:F1002)</ns0:f>
        <ns0:v>0.4328125</ns0:v>
      </ns0:c>
      <ns0:c r="F852" s="238" t="n">
        <ns0:f>AVERAGE('GRPO原始 0923'!F983:F1002)</ns0:f>
        <ns0:v>0.4390625</ns0:v>
      </ns0:c>
      <ns0:c r="G852" s="238" t="n">
        <ns0:f>AVERAGE('GRPO原始 0923'!F973:F1002)</ns0:f>
        <ns0:v>0.44140625</ns0:v>
      </ns0:c>
      <ns0:c r="H852" s="238" t="n">
        <ns0:f>AVERAGE('GRPO原始 0923'!F963:F1002)</ns0:f>
        <ns0:v>0.4220703125</ns0:v>
      </ns0:c>
      <ns0:c r="I852" s="238" t="n">
        <ns0:f>AVERAGE('GRPO原始 0923'!F953:F1002)</ns0:f>
        <ns0:v>0.41484375</ns0:v>
      </ns0:c>
      <ns0:c r="J852" s="240" t="n">
        <ns0:f>C852-C92</ns0:f>
        <ns0:v>-0.09062499999999996</ns0:v>
      </ns0:c>
      <ns0:c r="K852" s="240" t="n">
        <ns0:f>D852-D92</ns0:f>
        <ns0:v>-0.06953124999999993</ns0:v>
      </ns0:c>
      <ns0:c r="L852" s="240" t="n">
        <ns0:f>E852-E92</ns0:f>
        <ns0:v>-0.06458333333333333</ns0:v>
      </ns0:c>
      <ns0:c r="M852" s="240" t="n">
        <ns0:f>F852-F92</ns0:f>
        <ns0:v>-0.06796875000000002</ns0:v>
      </ns0:c>
      <ns0:c r="N852" s="240" t="n">
        <ns0:f>G852-G92</ns0:f>
        <ns0:v>-0.09687500000000004</ns0:v>
      </ns0:c>
      <ns0:c r="O852" s="240" t="n">
        <ns0:f>H852-H92</ns0:f>
        <ns0:v>-0.12207031250000006</ns0:v>
      </ns0:c>
      <ns0:c r="P852" s="240" t="n">
        <ns0:f>I852-I92</ns0:f>
        <ns0:v>-0.12671874999999994</ns0:v>
      </ns0:c>
    </ns0:row>
    <ns0:row r="853" ht="19" customHeight="1">
      <ns0:c r="A853" s="235" t="str">
        <ns0:v>80-20</ns0:v>
      </ns0:c>
      <ns0:c r="B853" s="235" t="n">
        <ns0:v>92</ns0:v>
      </ns0:c>
      <ns0:c r="C853" s="238" t="n">
        <ns0:f>AVERAGE('GRPO原始 0923'!F999:F1003)</ns0:f>
        <ns0:v>0.471875</ns0:v>
      </ns0:c>
      <ns0:c r="D853" s="238" t="n">
        <ns0:f>AVERAGE('GRPO原始 0923'!F994:F1003)</ns0:f>
        <ns0:v>0.4484375</ns0:v>
      </ns0:c>
      <ns0:c r="E853" s="238" t="n">
        <ns0:f>AVERAGE('GRPO原始 0923'!F989:F1003)</ns0:f>
        <ns0:v>0.43333333333333335</ns0:v>
      </ns0:c>
      <ns0:c r="F853" s="238" t="n">
        <ns0:f>AVERAGE('GRPO原始 0923'!F984:F1003)</ns0:f>
        <ns0:v>0.4453125</ns0:v>
      </ns0:c>
      <ns0:c r="G853" s="238" t="n">
        <ns0:f>AVERAGE('GRPO原始 0923'!F974:F1003)</ns0:f>
        <ns0:v>0.440625</ns0:v>
      </ns0:c>
      <ns0:c r="H853" s="238" t="n">
        <ns0:f>AVERAGE('GRPO原始 0923'!F964:F1003)</ns0:f>
        <ns0:v>0.4212890625</ns0:v>
      </ns0:c>
      <ns0:c r="I853" s="238" t="n">
        <ns0:f>AVERAGE('GRPO原始 0923'!F954:F1003)</ns0:f>
        <ns0:v>0.415</ns0:v>
      </ns0:c>
      <ns0:c r="J853" s="240" t="n">
        <ns0:f>C853-C93</ns0:f>
        <ns0:v>-0.07656250000000003</ns0:v>
      </ns0:c>
      <ns0:c r="K853" s="240" t="n">
        <ns0:f>D853-D93</ns0:f>
        <ns0:v>-0.07187499999999997</ns0:v>
      </ns0:c>
      <ns0:c r="L853" s="240" t="n">
        <ns0:f>E853-E93</ns0:f>
        <ns0:v>-0.06874999999999998</ns0:v>
      </ns0:c>
      <ns0:c r="M853" s="240" t="n">
        <ns0:f>F853-F93</ns0:f>
        <ns0:v>-0.06601562500000002</ns0:v>
      </ns0:c>
      <ns0:c r="N853" s="240" t="n">
        <ns0:f>G853-G93</ns0:f>
        <ns0:v>-0.09166666666666673</ns0:v>
      </ns0:c>
      <ns0:c r="O853" s="240" t="n">
        <ns0:f>H853-H93</ns0:f>
        <ns0:v>-0.12109375</ns0:v>
      </ns0:c>
      <ns0:c r="P853" s="240" t="n">
        <ns0:f>I853-I93</ns0:f>
        <ns0:v>-0.12828125000000007</ns0:v>
      </ns0:c>
    </ns0:row>
    <ns0:row r="854" ht="19" customHeight="1">
      <ns0:c r="A854" s="235" t="str">
        <ns0:v>80-20</ns0:v>
      </ns0:c>
      <ns0:c r="B854" s="235" t="n">
        <ns0:v>93</ns0:v>
      </ns0:c>
      <ns0:c r="C854" s="238" t="n">
        <ns0:f>AVERAGE('GRPO原始 0923'!F1000:F1004)</ns0:f>
        <ns0:v>0.4875</ns0:v>
      </ns0:c>
      <ns0:c r="D854" s="238" t="n">
        <ns0:f>AVERAGE('GRPO原始 0923'!F995:F1004)</ns0:f>
        <ns0:v>0.45546875</ns0:v>
      </ns0:c>
      <ns0:c r="E854" s="238" t="n">
        <ns0:f>AVERAGE('GRPO原始 0923'!F990:F1004)</ns0:f>
        <ns0:v>0.4354166666666667</ns0:v>
      </ns0:c>
      <ns0:c r="F854" s="238" t="n">
        <ns0:f>AVERAGE('GRPO原始 0923'!F985:F1004)</ns0:f>
        <ns0:v>0.440234375</ns0:v>
      </ns0:c>
      <ns0:c r="G854" s="238" t="n">
        <ns0:f>AVERAGE('GRPO原始 0923'!F975:F1004)</ns0:f>
        <ns0:v>0.43697916666666664</ns0:v>
      </ns0:c>
      <ns0:c r="H854" s="238" t="n">
        <ns0:f>AVERAGE('GRPO原始 0923'!F965:F1004)</ns0:f>
        <ns0:v>0.4234375</ns0:v>
      </ns0:c>
      <ns0:c r="I854" s="238" t="n">
        <ns0:f>AVERAGE('GRPO原始 0923'!F955:F1004)</ns0:f>
        <ns0:v>0.41671875</ns0:v>
      </ns0:c>
      <ns0:c r="J854" s="240" t="n">
        <ns0:f>C854-C94</ns0:f>
        <ns0:v>-0.09531249999999997</ns0:v>
      </ns0:c>
      <ns0:c r="K854" s="240" t="n">
        <ns0:f>D854-D94</ns0:f>
        <ns0:v>-0.08671875000000007</ns0:v>
      </ns0:c>
      <ns0:c r="L854" s="240" t="n">
        <ns0:f>E854-E94</ns0:f>
        <ns0:v>-0.07447916666666665</ns0:v>
      </ns0:c>
      <ns0:c r="M854" s="240" t="n">
        <ns0:f>F854-F94</ns0:f>
        <ns0:v>-0.06757812499999999</ns0:v>
      </ns0:c>
      <ns0:c r="N854" s="240" t="n">
        <ns0:f>G854-G94</ns0:f>
        <ns0:v>-0.09166666666666673</ns0:v>
      </ns0:c>
      <ns0:c r="O854" s="240" t="n">
        <ns0:f>H854-H94</ns0:f>
        <ns0:v>-0.11933593749999993</ns0:v>
      </ns0:c>
      <ns0:c r="P854" s="240" t="n">
        <ns0:f>I854-I94</ns0:f>
        <ns0:v>-0.130625</ns0:v>
      </ns0:c>
    </ns0:row>
    <ns0:row r="855" ht="19" customHeight="1">
      <ns0:c r="A855" s="235" t="str">
        <ns0:v>80-20</ns0:v>
      </ns0:c>
      <ns0:c r="B855" s="235" t="n">
        <ns0:v>94</ns0:v>
      </ns0:c>
      <ns0:c r="C855" s="238" t="n">
        <ns0:f>AVERAGE('GRPO原始 0923'!F1001:F1005)</ns0:f>
        <ns0:v>0.5</ns0:v>
      </ns0:c>
      <ns0:c r="D855" s="238" t="n">
        <ns0:f>AVERAGE('GRPO原始 0923'!F996:F1005)</ns0:f>
        <ns0:v>0.465625</ns0:v>
      </ns0:c>
      <ns0:c r="E855" s="238" t="n">
        <ns0:f>AVERAGE('GRPO原始 0923'!F991:F1005)</ns0:f>
        <ns0:v>0.44427083333333334</ns0:v>
      </ns0:c>
      <ns0:c r="F855" s="238" t="n">
        <ns0:f>AVERAGE('GRPO原始 0923'!F986:F1005)</ns0:f>
        <ns0:v>0.45078125</ns0:v>
      </ns0:c>
      <ns0:c r="G855" s="238" t="n">
        <ns0:f>AVERAGE('GRPO原始 0923'!F976:F1005)</ns0:f>
        <ns0:v>0.4361979166666667</ns0:v>
      </ns0:c>
      <ns0:c r="H855" s="238" t="n">
        <ns0:f>AVERAGE('GRPO原始 0923'!F966:F1005)</ns0:f>
        <ns0:v>0.4279296875</ns0:v>
      </ns0:c>
      <ns0:c r="I855" s="238" t="n">
        <ns0:f>AVERAGE('GRPO原始 0923'!F956:F1005)</ns0:f>
        <ns0:v>0.42015625</ns0:v>
      </ns0:c>
      <ns0:c r="J855" s="240" t="n">
        <ns0:f>C855-C95</ns0:f>
        <ns0:v>-0.08750000000000002</ns0:v>
      </ns0:c>
      <ns0:c r="K855" s="240" t="n">
        <ns0:f>D855-D95</ns0:f>
        <ns0:v>-0.08671875000000001</ns0:v>
      </ns0:c>
      <ns0:c r="L855" s="240" t="n">
        <ns0:f>E855-E95</ns0:f>
        <ns0:v>-0.07395833333333329</ns0:v>
      </ns0:c>
      <ns0:c r="M855" s="240" t="n">
        <ns0:f>F855-F95</ns0:f>
        <ns0:v>-0.06523437499999996</ns0:v>
      </ns0:c>
      <ns0:c r="N855" s="240" t="n">
        <ns0:f>G855-G95</ns0:f>
        <ns0:v>-0.08958333333333329</ns0:v>
      </ns0:c>
      <ns0:c r="O855" s="240" t="n">
        <ns0:f>H855-H95</ns0:f>
        <ns0:v>-0.11484374999999997</ns0:v>
      </ns0:c>
      <ns0:c r="P855" s="240" t="n">
        <ns0:f>I855-I95</ns0:f>
        <ns0:v>-0.12921874999999994</ns0:v>
      </ns0:c>
    </ns0:row>
    <ns0:row r="856" ht="19" customHeight="1">
      <ns0:c r="A856" s="235" t="str">
        <ns0:v>80-20</ns0:v>
      </ns0:c>
      <ns0:c r="B856" s="235" t="n">
        <ns0:v>95</ns0:v>
      </ns0:c>
      <ns0:c r="C856" s="238" t="n">
        <ns0:f>AVERAGE('GRPO原始 0923'!F1002:F1006)</ns0:f>
        <ns0:v>0.515625</ns0:v>
      </ns0:c>
      <ns0:c r="D856" s="238" t="n">
        <ns0:f>AVERAGE('GRPO原始 0923'!F997:F1006)</ns0:f>
        <ns0:v>0.47734375</ns0:v>
      </ns0:c>
      <ns0:c r="E856" s="238" t="n">
        <ns0:f>AVERAGE('GRPO原始 0923'!F992:F1006)</ns0:f>
        <ns0:v>0.45989583333333334</ns0:v>
      </ns0:c>
      <ns0:c r="F856" s="238" t="n">
        <ns0:f>AVERAGE('GRPO原始 0923'!F987:F1006)</ns0:f>
        <ns0:v>0.452734375</ns0:v>
      </ns0:c>
      <ns0:c r="G856" s="238" t="n">
        <ns0:f>AVERAGE('GRPO原始 0923'!F977:F1006)</ns0:f>
        <ns0:v>0.44088541666666664</ns0:v>
      </ns0:c>
      <ns0:c r="H856" s="238" t="n">
        <ns0:f>AVERAGE('GRPO原始 0923'!F967:F1006)</ns0:f>
        <ns0:v>0.4337890625</ns0:v>
      </ns0:c>
      <ns0:c r="I856" s="238" t="n">
        <ns0:f>AVERAGE('GRPO原始 0923'!F957:F1006)</ns0:f>
        <ns0:v>0.421875</ns0:v>
      </ns0:c>
      <ns0:c r="J856" s="240" t="n">
        <ns0:f>C856-C96</ns0:f>
        <ns0:v>-0.057812500000000044</ns0:v>
      </ns0:c>
      <ns0:c r="K856" s="240" t="n">
        <ns0:f>D856-D96</ns0:f>
        <ns0:v>-0.07343749999999999</ns0:v>
      </ns0:c>
      <ns0:c r="L856" s="240" t="n">
        <ns0:f>E856-E96</ns0:f>
        <ns0:v>-0.06458333333333338</ns0:v>
      </ns0:c>
      <ns0:c r="M856" s="240" t="n">
        <ns0:f>F856-F96</ns0:f>
        <ns0:v>-0.06601562500000002</ns0:v>
      </ns0:c>
      <ns0:c r="N856" s="240" t="n">
        <ns0:f>G856-G96</ns0:f>
        <ns0:v>-0.08307291666666666</ns0:v>
      </ns0:c>
      <ns0:c r="O856" s="240" t="n">
        <ns0:f>H856-H96</ns0:f>
        <ns0:v>-0.10996093749999997</ns0:v>
      </ns0:c>
      <ns0:c r="P856" s="240" t="n">
        <ns0:f>I856-I96</ns0:f>
        <ns0:v>-0.12937500000000002</ns0:v>
      </ns0:c>
    </ns0:row>
    <ns0:row r="857" ht="19" customHeight="1">
      <ns0:c r="A857" s="235" t="str">
        <ns0:v>80-20</ns0:v>
      </ns0:c>
      <ns0:c r="B857" s="235" t="n">
        <ns0:v>96</ns0:v>
      </ns0:c>
      <ns0:c r="C857" s="238" t="n">
        <ns0:f>AVERAGE('GRPO原始 0923'!F1003:F1007)</ns0:f>
        <ns0:v>0.48125</ns0:v>
      </ns0:c>
      <ns0:c r="D857" s="238" t="n">
        <ns0:f>AVERAGE('GRPO原始 0923'!F998:F1007)</ns0:f>
        <ns0:v>0.46796875</ns0:v>
      </ns0:c>
      <ns0:c r="E857" s="238" t="n">
        <ns0:f>AVERAGE('GRPO原始 0923'!F993:F1007)</ns0:f>
        <ns0:v>0.4583333333333333</ns0:v>
      </ns0:c>
      <ns0:c r="F857" s="238" t="n">
        <ns0:f>AVERAGE('GRPO原始 0923'!F988:F1007)</ns0:f>
        <ns0:v>0.444921875</ns0:v>
      </ns0:c>
      <ns0:c r="G857" s="238" t="n">
        <ns0:f>AVERAGE('GRPO原始 0923'!F978:F1007)</ns0:f>
        <ns0:v>0.4393229166666667</ns0:v>
      </ns0:c>
      <ns0:c r="H857" s="238" t="n">
        <ns0:f>AVERAGE('GRPO原始 0923'!F968:F1007)</ns0:f>
        <ns0:v>0.43828125</ns0:v>
      </ns0:c>
      <ns0:c r="I857" s="238" t="n">
        <ns0:f>AVERAGE('GRPO原始 0923'!F958:F1007)</ns0:f>
        <ns0:v>0.41859375</ns0:v>
      </ns0:c>
      <ns0:c r="J857" s="240" t="n">
        <ns0:f>C857-C97</ns0:f>
        <ns0:v>-0.10781250000000003</ns0:v>
      </ns0:c>
      <ns0:c r="K857" s="240" t="n">
        <ns0:f>D857-D97</ns0:f>
        <ns0:v>-0.09921874999999997</ns0:v>
      </ns0:c>
      <ns0:c r="L857" s="240" t="n">
        <ns0:f>E857-E97</ns0:f>
        <ns0:v>-0.08229166666666671</ns0:v>
      </ns0:c>
      <ns0:c r="M857" s="240" t="n">
        <ns0:f>F857-F97</ns0:f>
        <ns0:v>-0.07539062499999993</ns0:v>
      </ns0:c>
      <ns0:c r="N857" s="240" t="n">
        <ns0:f>G857-G97</ns0:f>
        <ns0:v>-0.0864583333333333</ns0:v>
      </ns0:c>
      <ns0:c r="O857" s="240" t="n">
        <ns0:f>H857-H97</ns0:f>
        <ns0:v>-0.11230468749999994</ns0:v>
      </ns0:c>
      <ns0:c r="P857" s="240" t="n">
        <ns0:f>I857-I97</ns0:f>
        <ns0:v>-0.13312500000000005</ns0:v>
      </ns0:c>
    </ns0:row>
    <ns0:row r="858" ht="19" customHeight="1">
      <ns0:c r="A858" s="235" t="str">
        <ns0:v>sz2-t15</ns0:v>
      </ns0:c>
      <ns0:c r="B858" s="235" t="n">
        <ns0:v>1</ns0:v>
      </ns0:c>
      <ns0:c r="C858" s="238" t="n">
        <ns0:f>AVERAGE('GRPO原始 0923'!F1027:F1027)</ns0:f>
        <ns0:v>0.3203125</ns0:v>
      </ns0:c>
      <ns0:c r="D858" s="238" t="n">
        <ns0:f>AVERAGE('GRPO原始 0923'!F1027:F1027)</ns0:f>
        <ns0:v>0.3203125</ns0:v>
      </ns0:c>
      <ns0:c r="E858" s="238" t="n">
        <ns0:f>AVERAGE('GRPO原始 0923'!F1027:F1027)</ns0:f>
        <ns0:v>0.3203125</ns0:v>
      </ns0:c>
      <ns0:c r="F858" s="238" t="n">
        <ns0:f>AVERAGE('GRPO原始 0923'!F1027:F1027)</ns0:f>
        <ns0:v>0.3203125</ns0:v>
      </ns0:c>
      <ns0:c r="G858" s="238" t="n">
        <ns0:f>AVERAGE('GRPO原始 0923'!F1027:F1027)</ns0:f>
        <ns0:v>0.3203125</ns0:v>
      </ns0:c>
      <ns0:c r="H858" s="238" t="n">
        <ns0:f>AVERAGE('GRPO原始 0923'!F1027:F1027)</ns0:f>
        <ns0:v>0.3203125</ns0:v>
      </ns0:c>
      <ns0:c r="I858" s="238" t="n">
        <ns0:f>AVERAGE('GRPO原始 0923'!F1027:F1027)</ns0:f>
        <ns0:v>0.3203125</ns0:v>
      </ns0:c>
      <ns0:c r="J858" s="240" t="n">
        <ns0:f>C858-C2</ns0:f>
        <ns0:v>0.015625</ns0:v>
      </ns0:c>
      <ns0:c r="K858" s="240" t="n">
        <ns0:f>D858-D2</ns0:f>
        <ns0:v>0.015625</ns0:v>
      </ns0:c>
      <ns0:c r="L858" s="240" t="n">
        <ns0:f>E858-E2</ns0:f>
        <ns0:v>0.015625</ns0:v>
      </ns0:c>
      <ns0:c r="M858" s="240" t="n">
        <ns0:f>F858-F2</ns0:f>
        <ns0:v>0.015625</ns0:v>
      </ns0:c>
      <ns0:c r="N858" s="240" t="n">
        <ns0:f>G858-G2</ns0:f>
        <ns0:v>0.015625</ns0:v>
      </ns0:c>
      <ns0:c r="O858" s="240" t="n">
        <ns0:f>H858-H2</ns0:f>
        <ns0:v>0.015625</ns0:v>
      </ns0:c>
      <ns0:c r="P858" s="240" t="n">
        <ns0:f>I858-I2</ns0:f>
        <ns0:v>0.015625</ns0:v>
      </ns0:c>
    </ns0:row>
    <ns0:row r="859" ht="19" customHeight="1">
      <ns0:c r="A859" s="235" t="str">
        <ns0:v>sz2-t15</ns0:v>
      </ns0:c>
      <ns0:c r="B859" s="235" t="n">
        <ns0:v>2</ns0:v>
      </ns0:c>
      <ns0:c r="C859" s="238" t="n">
        <ns0:f>AVERAGE('GRPO原始 0923'!F1027:F1028)</ns0:f>
        <ns0:v>0.328125</ns0:v>
      </ns0:c>
      <ns0:c r="D859" s="238" t="n">
        <ns0:f>AVERAGE('GRPO原始 0923'!F1027:F1028)</ns0:f>
        <ns0:v>0.328125</ns0:v>
      </ns0:c>
      <ns0:c r="E859" s="238" t="n">
        <ns0:f>AVERAGE('GRPO原始 0923'!F1027:F1028)</ns0:f>
        <ns0:v>0.328125</ns0:v>
      </ns0:c>
      <ns0:c r="F859" s="238" t="n">
        <ns0:f>AVERAGE('GRPO原始 0923'!F1027:F1028)</ns0:f>
        <ns0:v>0.328125</ns0:v>
      </ns0:c>
      <ns0:c r="G859" s="238" t="n">
        <ns0:f>AVERAGE('GRPO原始 0923'!F1027:F1028)</ns0:f>
        <ns0:v>0.328125</ns0:v>
      </ns0:c>
      <ns0:c r="H859" s="238" t="n">
        <ns0:f>AVERAGE('GRPO原始 0923'!F1027:F1028)</ns0:f>
        <ns0:v>0.328125</ns0:v>
      </ns0:c>
      <ns0:c r="I859" s="238" t="n">
        <ns0:f>AVERAGE('GRPO原始 0923'!F1027:F1028)</ns0:f>
        <ns0:v>0.328125</ns0:v>
      </ns0:c>
      <ns0:c r="J859" s="240" t="n">
        <ns0:f>C859-C3</ns0:f>
        <ns0:v>0.0078125</ns0:v>
      </ns0:c>
      <ns0:c r="K859" s="240" t="n">
        <ns0:f>D859-D3</ns0:f>
        <ns0:v>0.0078125</ns0:v>
      </ns0:c>
      <ns0:c r="L859" s="240" t="n">
        <ns0:f>E859-E3</ns0:f>
        <ns0:v>0.0078125</ns0:v>
      </ns0:c>
      <ns0:c r="M859" s="240" t="n">
        <ns0:f>F859-F3</ns0:f>
        <ns0:v>0.0078125</ns0:v>
      </ns0:c>
      <ns0:c r="N859" s="240" t="n">
        <ns0:f>G859-G3</ns0:f>
        <ns0:v>0.0078125</ns0:v>
      </ns0:c>
      <ns0:c r="O859" s="240" t="n">
        <ns0:f>H859-H3</ns0:f>
        <ns0:v>0.0078125</ns0:v>
      </ns0:c>
      <ns0:c r="P859" s="240" t="n">
        <ns0:f>I859-I3</ns0:f>
        <ns0:v>0.0078125</ns0:v>
      </ns0:c>
    </ns0:row>
    <ns0:row r="860" ht="19" customHeight="1">
      <ns0:c r="A860" s="235" t="str">
        <ns0:v>sz2-t15</ns0:v>
      </ns0:c>
      <ns0:c r="B860" s="235" t="n">
        <ns0:v>3</ns0:v>
      </ns0:c>
      <ns0:c r="C860" s="238" t="n">
        <ns0:f>AVERAGE('GRPO原始 0923'!F1027:F1029)</ns0:f>
        <ns0:v>0.3333333333333333</ns0:v>
      </ns0:c>
      <ns0:c r="D860" s="238" t="n">
        <ns0:f>AVERAGE('GRPO原始 0923'!F1027:F1029)</ns0:f>
        <ns0:v>0.3333333333333333</ns0:v>
      </ns0:c>
      <ns0:c r="E860" s="238" t="n">
        <ns0:f>AVERAGE('GRPO原始 0923'!F1027:F1029)</ns0:f>
        <ns0:v>0.3333333333333333</ns0:v>
      </ns0:c>
      <ns0:c r="F860" s="238" t="n">
        <ns0:f>AVERAGE('GRPO原始 0923'!F1027:F1029)</ns0:f>
        <ns0:v>0.3333333333333333</ns0:v>
      </ns0:c>
      <ns0:c r="G860" s="238" t="n">
        <ns0:f>AVERAGE('GRPO原始 0923'!F1027:F1029)</ns0:f>
        <ns0:v>0.3333333333333333</ns0:v>
      </ns0:c>
      <ns0:c r="H860" s="238" t="n">
        <ns0:f>AVERAGE('GRPO原始 0923'!F1027:F1029)</ns0:f>
        <ns0:v>0.3333333333333333</ns0:v>
      </ns0:c>
      <ns0:c r="I860" s="238" t="n">
        <ns0:f>AVERAGE('GRPO原始 0923'!F1027:F1029)</ns0:f>
        <ns0:v>0.3333333333333333</ns0:v>
      </ns0:c>
      <ns0:c r="J860" s="240" t="n">
        <ns0:f>C860-C4</ns0:f>
        <ns0:v>0.020833333333333315</ns0:v>
      </ns0:c>
      <ns0:c r="K860" s="240" t="n">
        <ns0:f>D860-D4</ns0:f>
        <ns0:v>0.020833333333333315</ns0:v>
      </ns0:c>
      <ns0:c r="L860" s="240" t="n">
        <ns0:f>E860-E4</ns0:f>
        <ns0:v>0.020833333333333315</ns0:v>
      </ns0:c>
      <ns0:c r="M860" s="240" t="n">
        <ns0:f>F860-F4</ns0:f>
        <ns0:v>0.020833333333333315</ns0:v>
      </ns0:c>
      <ns0:c r="N860" s="240" t="n">
        <ns0:f>G860-G4</ns0:f>
        <ns0:v>0.020833333333333315</ns0:v>
      </ns0:c>
      <ns0:c r="O860" s="240" t="n">
        <ns0:f>H860-H4</ns0:f>
        <ns0:v>0.020833333333333315</ns0:v>
      </ns0:c>
      <ns0:c r="P860" s="240" t="n">
        <ns0:f>I860-I4</ns0:f>
        <ns0:v>0.020833333333333315</ns0:v>
      </ns0:c>
    </ns0:row>
    <ns0:row r="861" ht="19" customHeight="1">
      <ns0:c r="A861" s="235" t="str">
        <ns0:v>sz2-t15</ns0:v>
      </ns0:c>
      <ns0:c r="B861" s="235" t="n">
        <ns0:v>4</ns0:v>
      </ns0:c>
      <ns0:c r="C861" s="238" t="n">
        <ns0:f>AVERAGE('GRPO原始 0923'!F1027:F1030)</ns0:f>
        <ns0:v>0.3359375</ns0:v>
      </ns0:c>
      <ns0:c r="D861" s="238" t="n">
        <ns0:f>AVERAGE('GRPO原始 0923'!F1027:F1030)</ns0:f>
        <ns0:v>0.3359375</ns0:v>
      </ns0:c>
      <ns0:c r="E861" s="238" t="n">
        <ns0:f>AVERAGE('GRPO原始 0923'!F1027:F1030)</ns0:f>
        <ns0:v>0.3359375</ns0:v>
      </ns0:c>
      <ns0:c r="F861" s="238" t="n">
        <ns0:f>AVERAGE('GRPO原始 0923'!F1027:F1030)</ns0:f>
        <ns0:v>0.3359375</ns0:v>
      </ns0:c>
      <ns0:c r="G861" s="238" t="n">
        <ns0:f>AVERAGE('GRPO原始 0923'!F1027:F1030)</ns0:f>
        <ns0:v>0.3359375</ns0:v>
      </ns0:c>
      <ns0:c r="H861" s="238" t="n">
        <ns0:f>AVERAGE('GRPO原始 0923'!F1027:F1030)</ns0:f>
        <ns0:v>0.3359375</ns0:v>
      </ns0:c>
      <ns0:c r="I861" s="238" t="n">
        <ns0:f>AVERAGE('GRPO原始 0923'!F1027:F1030)</ns0:f>
        <ns0:v>0.3359375</ns0:v>
      </ns0:c>
      <ns0:c r="J861" s="240" t="n">
        <ns0:f>C861-C5</ns0:f>
        <ns0:v>0.009765625</ns0:v>
      </ns0:c>
      <ns0:c r="K861" s="240" t="n">
        <ns0:f>D861-D5</ns0:f>
        <ns0:v>0.009765625</ns0:v>
      </ns0:c>
      <ns0:c r="L861" s="240" t="n">
        <ns0:f>E861-E5</ns0:f>
        <ns0:v>0.009765625</ns0:v>
      </ns0:c>
      <ns0:c r="M861" s="240" t="n">
        <ns0:f>F861-F5</ns0:f>
        <ns0:v>0.009765625</ns0:v>
      </ns0:c>
      <ns0:c r="N861" s="240" t="n">
        <ns0:f>G861-G5</ns0:f>
        <ns0:v>0.009765625</ns0:v>
      </ns0:c>
      <ns0:c r="O861" s="240" t="n">
        <ns0:f>H861-H5</ns0:f>
        <ns0:v>0.009765625</ns0:v>
      </ns0:c>
      <ns0:c r="P861" s="240" t="n">
        <ns0:f>I861-I5</ns0:f>
        <ns0:v>0.009765625</ns0:v>
      </ns0:c>
    </ns0:row>
    <ns0:row r="862" ht="19" customHeight="1">
      <ns0:c r="A862" s="235" t="str">
        <ns0:v>sz2-t15</ns0:v>
      </ns0:c>
      <ns0:c r="B862" s="235" t="n">
        <ns0:v>5</ns0:v>
      </ns0:c>
      <ns0:c r="C862" s="238" t="n">
        <ns0:f>AVERAGE('GRPO原始 0923'!F1027:F1031)</ns0:f>
        <ns0:v>0.3625</ns0:v>
      </ns0:c>
      <ns0:c r="D862" s="238" t="n">
        <ns0:f>AVERAGE('GRPO原始 0923'!F1027:F1031)</ns0:f>
        <ns0:v>0.3625</ns0:v>
      </ns0:c>
      <ns0:c r="E862" s="238" t="n">
        <ns0:f>AVERAGE('GRPO原始 0923'!F1027:F1031)</ns0:f>
        <ns0:v>0.3625</ns0:v>
      </ns0:c>
      <ns0:c r="F862" s="238" t="n">
        <ns0:f>AVERAGE('GRPO原始 0923'!F1027:F1031)</ns0:f>
        <ns0:v>0.3625</ns0:v>
      </ns0:c>
      <ns0:c r="G862" s="238" t="n">
        <ns0:f>AVERAGE('GRPO原始 0923'!F1027:F1031)</ns0:f>
        <ns0:v>0.3625</ns0:v>
      </ns0:c>
      <ns0:c r="H862" s="238" t="n">
        <ns0:f>AVERAGE('GRPO原始 0923'!F1027:F1031)</ns0:f>
        <ns0:v>0.3625</ns0:v>
      </ns0:c>
      <ns0:c r="I862" s="238" t="n">
        <ns0:f>AVERAGE('GRPO原始 0923'!F1027:F1031)</ns0:f>
        <ns0:v>0.3625</ns0:v>
      </ns0:c>
      <ns0:c r="J862" s="240" t="n">
        <ns0:f>C862-C6</ns0:f>
        <ns0:v>0.012500000000000011</ns0:v>
      </ns0:c>
      <ns0:c r="K862" s="240" t="n">
        <ns0:f>D862-D6</ns0:f>
        <ns0:v>0.012500000000000011</ns0:v>
      </ns0:c>
      <ns0:c r="L862" s="240" t="n">
        <ns0:f>E862-E6</ns0:f>
        <ns0:v>0.012500000000000011</ns0:v>
      </ns0:c>
      <ns0:c r="M862" s="240" t="n">
        <ns0:f>F862-F6</ns0:f>
        <ns0:v>0.012500000000000011</ns0:v>
      </ns0:c>
      <ns0:c r="N862" s="240" t="n">
        <ns0:f>G862-G6</ns0:f>
        <ns0:v>0.012500000000000011</ns0:v>
      </ns0:c>
      <ns0:c r="O862" s="240" t="n">
        <ns0:f>H862-H6</ns0:f>
        <ns0:v>0.012500000000000011</ns0:v>
      </ns0:c>
      <ns0:c r="P862" s="240" t="n">
        <ns0:f>I862-I6</ns0:f>
        <ns0:v>0.012500000000000011</ns0:v>
      </ns0:c>
    </ns0:row>
    <ns0:row r="863" ht="19" customHeight="1">
      <ns0:c r="A863" s="235" t="str">
        <ns0:v>sz2-t15</ns0:v>
      </ns0:c>
      <ns0:c r="B863" s="235" t="n">
        <ns0:v>6</ns0:v>
      </ns0:c>
      <ns0:c r="C863" s="238" t="n">
        <ns0:f>AVERAGE('GRPO原始 0923'!F1028:F1032)</ns0:f>
        <ns0:v>0.359375</ns0:v>
      </ns0:c>
      <ns0:c r="D863" s="238" t="n">
        <ns0:f>AVERAGE('GRPO原始 0923'!F1027:F1032)</ns0:f>
        <ns0:v>0.3528645833333333</ns0:v>
      </ns0:c>
      <ns0:c r="E863" s="238" t="n">
        <ns0:f>AVERAGE('GRPO原始 0923'!F1027:F1032)</ns0:f>
        <ns0:v>0.3528645833333333</ns0:v>
      </ns0:c>
      <ns0:c r="F863" s="238" t="n">
        <ns0:f>AVERAGE('GRPO原始 0923'!F1027:F1032)</ns0:f>
        <ns0:v>0.3528645833333333</ns0:v>
      </ns0:c>
      <ns0:c r="G863" s="238" t="n">
        <ns0:f>AVERAGE('GRPO原始 0923'!F1027:F1032)</ns0:f>
        <ns0:v>0.3528645833333333</ns0:v>
      </ns0:c>
      <ns0:c r="H863" s="238" t="n">
        <ns0:f>AVERAGE('GRPO原始 0923'!F1027:F1032)</ns0:f>
        <ns0:v>0.3528645833333333</ns0:v>
      </ns0:c>
      <ns0:c r="I863" s="238" t="n">
        <ns0:f>AVERAGE('GRPO原始 0923'!F1027:F1032)</ns0:f>
        <ns0:v>0.3528645833333333</ns0:v>
      </ns0:c>
      <ns0:c r="J863" s="240" t="n">
        <ns0:f>C863-C7</ns0:f>
        <ns0:v>0.009375000000000022</ns0:v>
      </ns0:c>
      <ns0:c r="K863" s="240" t="n">
        <ns0:f>D863-D7</ns0:f>
        <ns0:v>0.01041666666666663</ns0:v>
      </ns0:c>
      <ns0:c r="L863" s="240" t="n">
        <ns0:f>E863-E7</ns0:f>
        <ns0:v>0.01041666666666663</ns0:v>
      </ns0:c>
      <ns0:c r="M863" s="240" t="n">
        <ns0:f>F863-F7</ns0:f>
        <ns0:v>0.01041666666666663</ns0:v>
      </ns0:c>
      <ns0:c r="N863" s="240" t="n">
        <ns0:f>G863-G7</ns0:f>
        <ns0:v>0.01041666666666663</ns0:v>
      </ns0:c>
      <ns0:c r="O863" s="240" t="n">
        <ns0:f>H863-H7</ns0:f>
        <ns0:v>0.01041666666666663</ns0:v>
      </ns0:c>
      <ns0:c r="P863" s="240" t="n">
        <ns0:f>I863-I7</ns0:f>
        <ns0:v>0.01041666666666663</ns0:v>
      </ns0:c>
    </ns0:row>
    <ns0:row r="864" ht="19" customHeight="1">
      <ns0:c r="A864" s="235" t="str">
        <ns0:v>sz2-t15</ns0:v>
      </ns0:c>
      <ns0:c r="B864" s="235" t="n">
        <ns0:v>7</ns0:v>
      </ns0:c>
      <ns0:c r="C864" s="238" t="n">
        <ns0:f>AVERAGE('GRPO原始 0923'!F1029:F1033)</ns0:f>
        <ns0:v>0.375</ns0:v>
      </ns0:c>
      <ns0:c r="D864" s="238" t="n">
        <ns0:f>AVERAGE('GRPO原始 0923'!F1027:F1033)</ns0:f>
        <ns0:v>0.36160714285714285</ns0:v>
      </ns0:c>
      <ns0:c r="E864" s="238" t="n">
        <ns0:f>AVERAGE('GRPO原始 0923'!F1027:F1033)</ns0:f>
        <ns0:v>0.36160714285714285</ns0:v>
      </ns0:c>
      <ns0:c r="F864" s="238" t="n">
        <ns0:f>AVERAGE('GRPO原始 0923'!F1027:F1033)</ns0:f>
        <ns0:v>0.36160714285714285</ns0:v>
      </ns0:c>
      <ns0:c r="G864" s="238" t="n">
        <ns0:f>AVERAGE('GRPO原始 0923'!F1027:F1033)</ns0:f>
        <ns0:v>0.36160714285714285</ns0:v>
      </ns0:c>
      <ns0:c r="H864" s="238" t="n">
        <ns0:f>AVERAGE('GRPO原始 0923'!F1027:F1033)</ns0:f>
        <ns0:v>0.36160714285714285</ns0:v>
      </ns0:c>
      <ns0:c r="I864" s="238" t="n">
        <ns0:f>AVERAGE('GRPO原始 0923'!F1027:F1033)</ns0:f>
        <ns0:v>0.36160714285714285</ns0:v>
      </ns0:c>
      <ns0:c r="J864" s="240" t="n">
        <ns0:f>C864-C8</ns0:f>
        <ns0:v>0.015625</ns0:v>
      </ns0:c>
      <ns0:c r="K864" s="240" t="n">
        <ns0:f>D864-D8</ns0:f>
        <ns0:v>0.01339285714285715</ns0:v>
      </ns0:c>
      <ns0:c r="L864" s="240" t="n">
        <ns0:f>E864-E8</ns0:f>
        <ns0:v>0.01339285714285715</ns0:v>
      </ns0:c>
      <ns0:c r="M864" s="240" t="n">
        <ns0:f>F864-F8</ns0:f>
        <ns0:v>0.01339285714285715</ns0:v>
      </ns0:c>
      <ns0:c r="N864" s="240" t="n">
        <ns0:f>G864-G8</ns0:f>
        <ns0:v>0.01339285714285715</ns0:v>
      </ns0:c>
      <ns0:c r="O864" s="240" t="n">
        <ns0:f>H864-H8</ns0:f>
        <ns0:v>0.01339285714285715</ns0:v>
      </ns0:c>
      <ns0:c r="P864" s="240" t="n">
        <ns0:f>I864-I8</ns0:f>
        <ns0:v>0.01339285714285715</ns0:v>
      </ns0:c>
    </ns0:row>
    <ns0:row r="865" ht="19" customHeight="1">
      <ns0:c r="A865" s="235" t="str">
        <ns0:v>sz2-t15</ns0:v>
      </ns0:c>
      <ns0:c r="B865" s="235" t="n">
        <ns0:v>8</ns0:v>
      </ns0:c>
      <ns0:c r="C865" s="238" t="n">
        <ns0:f>AVERAGE('GRPO原始 0923'!F1030:F1034)</ns0:f>
        <ns0:v>0.3796875</ns0:v>
      </ns0:c>
      <ns0:c r="D865" s="238" t="n">
        <ns0:f>AVERAGE('GRPO原始 0923'!F1027:F1034)</ns0:f>
        <ns0:v>0.3623046875</ns0:v>
      </ns0:c>
      <ns0:c r="E865" s="238" t="n">
        <ns0:f>AVERAGE('GRPO原始 0923'!F1027:F1034)</ns0:f>
        <ns0:v>0.3623046875</ns0:v>
      </ns0:c>
      <ns0:c r="F865" s="238" t="n">
        <ns0:f>AVERAGE('GRPO原始 0923'!F1027:F1034)</ns0:f>
        <ns0:v>0.3623046875</ns0:v>
      </ns0:c>
      <ns0:c r="G865" s="238" t="n">
        <ns0:f>AVERAGE('GRPO原始 0923'!F1027:F1034)</ns0:f>
        <ns0:v>0.3623046875</ns0:v>
      </ns0:c>
      <ns0:c r="H865" s="238" t="n">
        <ns0:f>AVERAGE('GRPO原始 0923'!F1027:F1034)</ns0:f>
        <ns0:v>0.3623046875</ns0:v>
      </ns0:c>
      <ns0:c r="I865" s="238" t="n">
        <ns0:f>AVERAGE('GRPO原始 0923'!F1027:F1034)</ns0:f>
        <ns0:v>0.3623046875</ns0:v>
      </ns0:c>
      <ns0:c r="J865" s="240" t="n">
        <ns0:f>C865-C9</ns0:f>
        <ns0:v>0.017187500000000022</ns0:v>
      </ns0:c>
      <ns0:c r="K865" s="240" t="n">
        <ns0:f>D865-D9</ns0:f>
        <ns0:v>0.0185546875</ns0:v>
      </ns0:c>
      <ns0:c r="L865" s="240" t="n">
        <ns0:f>E865-E9</ns0:f>
        <ns0:v>0.0185546875</ns0:v>
      </ns0:c>
      <ns0:c r="M865" s="240" t="n">
        <ns0:f>F865-F9</ns0:f>
        <ns0:v>0.0185546875</ns0:v>
      </ns0:c>
      <ns0:c r="N865" s="240" t="n">
        <ns0:f>G865-G9</ns0:f>
        <ns0:v>0.0185546875</ns0:v>
      </ns0:c>
      <ns0:c r="O865" s="240" t="n">
        <ns0:f>H865-H9</ns0:f>
        <ns0:v>0.0185546875</ns0:v>
      </ns0:c>
      <ns0:c r="P865" s="240" t="n">
        <ns0:f>I865-I9</ns0:f>
        <ns0:v>0.0185546875</ns0:v>
      </ns0:c>
    </ns0:row>
    <ns0:row r="866" ht="19" customHeight="1">
      <ns0:c r="A866" s="235" t="str">
        <ns0:v>sz2-t15</ns0:v>
      </ns0:c>
      <ns0:c r="B866" s="235" t="n">
        <ns0:v>9</ns0:v>
      </ns0:c>
      <ns0:c r="C866" s="238" t="n">
        <ns0:f>AVERAGE('GRPO原始 0923'!F1031:F1035)</ns0:f>
        <ns0:v>0.403125</ns0:v>
      </ns0:c>
      <ns0:c r="D866" s="238" t="n">
        <ns0:f>AVERAGE('GRPO原始 0923'!F1027:F1035)</ns0:f>
        <ns0:v>0.3732638888888889</ns0:v>
      </ns0:c>
      <ns0:c r="E866" s="238" t="n">
        <ns0:f>AVERAGE('GRPO原始 0923'!F1027:F1035)</ns0:f>
        <ns0:v>0.3732638888888889</ns0:v>
      </ns0:c>
      <ns0:c r="F866" s="238" t="n">
        <ns0:f>AVERAGE('GRPO原始 0923'!F1027:F1035)</ns0:f>
        <ns0:v>0.3732638888888889</ns0:v>
      </ns0:c>
      <ns0:c r="G866" s="238" t="n">
        <ns0:f>AVERAGE('GRPO原始 0923'!F1027:F1035)</ns0:f>
        <ns0:v>0.3732638888888889</ns0:v>
      </ns0:c>
      <ns0:c r="H866" s="238" t="n">
        <ns0:f>AVERAGE('GRPO原始 0923'!F1027:F1035)</ns0:f>
        <ns0:v>0.3732638888888889</ns0:v>
      </ns0:c>
      <ns0:c r="I866" s="238" t="n">
        <ns0:f>AVERAGE('GRPO原始 0923'!F1027:F1035)</ns0:f>
        <ns0:v>0.3732638888888889</ns0:v>
      </ns0:c>
      <ns0:c r="J866" s="240" t="n">
        <ns0:f>C866-C10</ns0:f>
        <ns0:v>0.02812500000000001</ns0:v>
      </ns0:c>
      <ns0:c r="K866" s="240" t="n">
        <ns0:f>D866-D10</ns0:f>
        <ns0:v>0.01996527777777779</ns0:v>
      </ns0:c>
      <ns0:c r="L866" s="240" t="n">
        <ns0:f>E866-E10</ns0:f>
        <ns0:v>0.01996527777777779</ns0:v>
      </ns0:c>
      <ns0:c r="M866" s="240" t="n">
        <ns0:f>F866-F10</ns0:f>
        <ns0:v>0.01996527777777779</ns0:v>
      </ns0:c>
      <ns0:c r="N866" s="240" t="n">
        <ns0:f>G866-G10</ns0:f>
        <ns0:v>0.01996527777777779</ns0:v>
      </ns0:c>
      <ns0:c r="O866" s="240" t="n">
        <ns0:f>H866-H10</ns0:f>
        <ns0:v>0.01996527777777779</ns0:v>
      </ns0:c>
      <ns0:c r="P866" s="240" t="n">
        <ns0:f>I866-I10</ns0:f>
        <ns0:v>0.01996527777777779</ns0:v>
      </ns0:c>
    </ns0:row>
    <ns0:row r="867" ht="19" customHeight="1">
      <ns0:c r="A867" s="235" t="str">
        <ns0:v>sz2-t15</ns0:v>
      </ns0:c>
      <ns0:c r="B867" s="235" t="n">
        <ns0:v>10</ns0:v>
      </ns0:c>
      <ns0:c r="C867" s="238" t="n">
        <ns0:f>AVERAGE('GRPO原始 0923'!F1032:F1036)</ns0:f>
        <ns0:v>0.3953125</ns0:v>
      </ns0:c>
      <ns0:c r="D867" s="238" t="n">
        <ns0:f>AVERAGE('GRPO原始 0923'!F1027:F1036)</ns0:f>
        <ns0:v>0.37890625</ns0:v>
      </ns0:c>
      <ns0:c r="E867" s="238" t="n">
        <ns0:f>AVERAGE('GRPO原始 0923'!F1027:F1036)</ns0:f>
        <ns0:v>0.37890625</ns0:v>
      </ns0:c>
      <ns0:c r="F867" s="238" t="n">
        <ns0:f>AVERAGE('GRPO原始 0923'!F1027:F1036)</ns0:f>
        <ns0:v>0.37890625</ns0:v>
      </ns0:c>
      <ns0:c r="G867" s="238" t="n">
        <ns0:f>AVERAGE('GRPO原始 0923'!F1027:F1036)</ns0:f>
        <ns0:v>0.37890625</ns0:v>
      </ns0:c>
      <ns0:c r="H867" s="238" t="n">
        <ns0:f>AVERAGE('GRPO原始 0923'!F1027:F1036)</ns0:f>
        <ns0:v>0.37890625</ns0:v>
      </ns0:c>
      <ns0:c r="I867" s="238" t="n">
        <ns0:f>AVERAGE('GRPO原始 0923'!F1027:F1036)</ns0:f>
        <ns0:v>0.37890625</ns0:v>
      </ns0:c>
      <ns0:c r="J867" s="240" t="n">
        <ns0:f>C867-C11</ns0:f>
        <ns0:v>0.03125</ns0:v>
      </ns0:c>
      <ns0:c r="K867" s="240" t="n">
        <ns0:f>D867-D11</ns0:f>
        <ns0:v>0.021874999999999978</ns0:v>
      </ns0:c>
      <ns0:c r="L867" s="240" t="n">
        <ns0:f>E867-E11</ns0:f>
        <ns0:v>0.021874999999999978</ns0:v>
      </ns0:c>
      <ns0:c r="M867" s="240" t="n">
        <ns0:f>F867-F11</ns0:f>
        <ns0:v>0.021874999999999978</ns0:v>
      </ns0:c>
      <ns0:c r="N867" s="240" t="n">
        <ns0:f>G867-G11</ns0:f>
        <ns0:v>0.021874999999999978</ns0:v>
      </ns0:c>
      <ns0:c r="O867" s="240" t="n">
        <ns0:f>H867-H11</ns0:f>
        <ns0:v>0.021874999999999978</ns0:v>
      </ns0:c>
      <ns0:c r="P867" s="240" t="n">
        <ns0:f>I867-I11</ns0:f>
        <ns0:v>0.021874999999999978</ns0:v>
      </ns0:c>
    </ns0:row>
    <ns0:row r="868" ht="19" customHeight="1">
      <ns0:c r="A868" s="235" t="str">
        <ns0:v>sz2-t15</ns0:v>
      </ns0:c>
      <ns0:c r="B868" s="235" t="n">
        <ns0:v>11</ns0:v>
      </ns0:c>
      <ns0:c r="C868" s="238" t="n">
        <ns0:f>AVERAGE('GRPO原始 0923'!F1033:F1037)</ns0:f>
        <ns0:v>0.3953125</ns0:v>
      </ns0:c>
      <ns0:c r="D868" s="238" t="n">
        <ns0:f>AVERAGE('GRPO原始 0923'!F1028:F1037)</ns0:f>
        <ns0:v>0.37734375</ns0:v>
      </ns0:c>
      <ns0:c r="E868" s="238" t="n">
        <ns0:f>AVERAGE('GRPO原始 0923'!F1027:F1037)</ns0:f>
        <ns0:v>0.3721590909090909</ns0:v>
      </ns0:c>
      <ns0:c r="F868" s="238" t="n">
        <ns0:f>AVERAGE('GRPO原始 0923'!F1027:F1037)</ns0:f>
        <ns0:v>0.3721590909090909</ns0:v>
      </ns0:c>
      <ns0:c r="G868" s="238" t="n">
        <ns0:f>AVERAGE('GRPO原始 0923'!F1027:F1037)</ns0:f>
        <ns0:v>0.3721590909090909</ns0:v>
      </ns0:c>
      <ns0:c r="H868" s="238" t="n">
        <ns0:f>AVERAGE('GRPO原始 0923'!F1027:F1037)</ns0:f>
        <ns0:v>0.3721590909090909</ns0:v>
      </ns0:c>
      <ns0:c r="I868" s="238" t="n">
        <ns0:f>AVERAGE('GRPO原始 0923'!F1027:F1037)</ns0:f>
        <ns0:v>0.3721590909090909</ns0:v>
      </ns0:c>
      <ns0:c r="J868" s="240" t="n">
        <ns0:f>C868-C12</ns0:f>
        <ns0:v>0.02656249999999999</ns0:v>
      </ns0:c>
      <ns0:c r="K868" s="240" t="n">
        <ns0:f>D868-D12</ns0:f>
        <ns0:v>0.017968749999999978</ns0:v>
      </ns0:c>
      <ns0:c r="L868" s="240" t="n">
        <ns0:f>E868-E12</ns0:f>
        <ns0:v>0.017755681818181768</ns0:v>
      </ns0:c>
      <ns0:c r="M868" s="240" t="n">
        <ns0:f>F868-F12</ns0:f>
        <ns0:v>0.017755681818181768</ns0:v>
      </ns0:c>
      <ns0:c r="N868" s="240" t="n">
        <ns0:f>G868-G12</ns0:f>
        <ns0:v>0.017755681818181768</ns0:v>
      </ns0:c>
      <ns0:c r="O868" s="240" t="n">
        <ns0:f>H868-H12</ns0:f>
        <ns0:v>0.017755681818181768</ns0:v>
      </ns0:c>
      <ns0:c r="P868" s="240" t="n">
        <ns0:f>I868-I12</ns0:f>
        <ns0:v>0.017755681818181768</ns0:v>
      </ns0:c>
    </ns0:row>
    <ns0:row r="869" ht="19" customHeight="1">
      <ns0:c r="A869" s="235" t="str">
        <ns0:v>sz2-t15</ns0:v>
      </ns0:c>
      <ns0:c r="B869" s="235" t="n">
        <ns0:v>12</ns0:v>
      </ns0:c>
      <ns0:c r="C869" s="238" t="n">
        <ns0:f>AVERAGE('GRPO原始 0923'!F1034:F1038)</ns0:f>
        <ns0:v>0.396875</ns0:v>
      </ns0:c>
      <ns0:c r="D869" s="238" t="n">
        <ns0:f>AVERAGE('GRPO原始 0923'!F1029:F1038)</ns0:f>
        <ns0:v>0.3859375</ns0:v>
      </ns0:c>
      <ns0:c r="E869" s="238" t="n">
        <ns0:f>AVERAGE('GRPO原始 0923'!F1027:F1038)</ns0:f>
        <ns0:v>0.3763020833333333</ns0:v>
      </ns0:c>
      <ns0:c r="F869" s="238" t="n">
        <ns0:f>AVERAGE('GRPO原始 0923'!F1027:F1038)</ns0:f>
        <ns0:v>0.3763020833333333</ns0:v>
      </ns0:c>
      <ns0:c r="G869" s="238" t="n">
        <ns0:f>AVERAGE('GRPO原始 0923'!F1027:F1038)</ns0:f>
        <ns0:v>0.3763020833333333</ns0:v>
      </ns0:c>
      <ns0:c r="H869" s="238" t="n">
        <ns0:f>AVERAGE('GRPO原始 0923'!F1027:F1038)</ns0:f>
        <ns0:v>0.3763020833333333</ns0:v>
      </ns0:c>
      <ns0:c r="I869" s="238" t="n">
        <ns0:f>AVERAGE('GRPO原始 0923'!F1027:F1038)</ns0:f>
        <ns0:v>0.3763020833333333</ns0:v>
      </ns0:c>
      <ns0:c r="J869" s="240" t="n">
        <ns0:f>C869-C13</ns0:f>
        <ns0:v>0.014062499999999978</ns0:v>
      </ns0:c>
      <ns0:c r="K869" s="240" t="n">
        <ns0:f>D869-D13</ns0:f>
        <ns0:v>0.014843749999999989</ns0:v>
      </ns0:c>
      <ns0:c r="L869" s="240" t="n">
        <ns0:f>E869-E13</ns0:f>
        <ns0:v>0.013671875</ns0:v>
      </ns0:c>
      <ns0:c r="M869" s="240" t="n">
        <ns0:f>F869-F13</ns0:f>
        <ns0:v>0.013671875</ns0:v>
      </ns0:c>
      <ns0:c r="N869" s="240" t="n">
        <ns0:f>G869-G13</ns0:f>
        <ns0:v>0.013671875</ns0:v>
      </ns0:c>
      <ns0:c r="O869" s="240" t="n">
        <ns0:f>H869-H13</ns0:f>
        <ns0:v>0.013671875</ns0:v>
      </ns0:c>
      <ns0:c r="P869" s="240" t="n">
        <ns0:f>I869-I13</ns0:f>
        <ns0:v>0.013671875</ns0:v>
      </ns0:c>
    </ns0:row>
    <ns0:row r="870" ht="19" customHeight="1">
      <ns0:c r="A870" s="235" t="str">
        <ns0:v>sz2-t15</ns0:v>
      </ns0:c>
      <ns0:c r="B870" s="235" t="n">
        <ns0:v>13</ns0:v>
      </ns0:c>
      <ns0:c r="C870" s="238" t="n">
        <ns0:f>AVERAGE('GRPO原始 0923'!F1035:F1039)</ns0:f>
        <ns0:v>0.4078125</ns0:v>
      </ns0:c>
      <ns0:c r="D870" s="238" t="n">
        <ns0:f>AVERAGE('GRPO原始 0923'!F1030:F1039)</ns0:f>
        <ns0:v>0.39375</ns0:v>
      </ns0:c>
      <ns0:c r="E870" s="238" t="n">
        <ns0:f>AVERAGE('GRPO原始 0923'!F1027:F1039)</ns0:f>
        <ns0:v>0.3798076923076923</ns0:v>
      </ns0:c>
      <ns0:c r="F870" s="238" t="n">
        <ns0:f>AVERAGE('GRPO原始 0923'!F1027:F1039)</ns0:f>
        <ns0:v>0.3798076923076923</ns0:v>
      </ns0:c>
      <ns0:c r="G870" s="238" t="n">
        <ns0:f>AVERAGE('GRPO原始 0923'!F1027:F1039)</ns0:f>
        <ns0:v>0.3798076923076923</ns0:v>
      </ns0:c>
      <ns0:c r="H870" s="238" t="n">
        <ns0:f>AVERAGE('GRPO原始 0923'!F1027:F1039)</ns0:f>
        <ns0:v>0.3798076923076923</ns0:v>
      </ns0:c>
      <ns0:c r="I870" s="238" t="n">
        <ns0:f>AVERAGE('GRPO原始 0923'!F1027:F1039)</ns0:f>
        <ns0:v>0.3798076923076923</ns0:v>
      </ns0:c>
      <ns0:c r="J870" s="240" t="n">
        <ns0:f>C870-C14</ns0:f>
        <ns0:v>-0.009374999999999967</ns0:v>
      </ns0:c>
      <ns0:c r="K870" s="240" t="n">
        <ns0:f>D870-D14</ns0:f>
        <ns0:v>0.00390625</ns0:v>
      </ns0:c>
      <ns0:c r="L870" s="240" t="n">
        <ns0:f>E870-E14</ns0:f>
        <ns0:v>0.0078125</ns0:v>
      </ns0:c>
      <ns0:c r="M870" s="240" t="n">
        <ns0:f>F870-F14</ns0:f>
        <ns0:v>0.0078125</ns0:v>
      </ns0:c>
      <ns0:c r="N870" s="240" t="n">
        <ns0:f>G870-G14</ns0:f>
        <ns0:v>0.0078125</ns0:v>
      </ns0:c>
      <ns0:c r="O870" s="240" t="n">
        <ns0:f>H870-H14</ns0:f>
        <ns0:v>0.0078125</ns0:v>
      </ns0:c>
      <ns0:c r="P870" s="240" t="n">
        <ns0:f>I870-I14</ns0:f>
        <ns0:v>0.0078125</ns0:v>
      </ns0:c>
    </ns0:row>
    <ns0:row r="871" ht="19" customHeight="1">
      <ns0:c r="A871" s="235" t="str">
        <ns0:v>sz2-t15</ns0:v>
      </ns0:c>
      <ns0:c r="B871" s="235" t="n">
        <ns0:v>14</ns0:v>
      </ns0:c>
      <ns0:c r="C871" s="238" t="n">
        <ns0:f>AVERAGE('GRPO原始 0923'!F1036:F1040)</ns0:f>
        <ns0:v>0.3921875</ns0:v>
      </ns0:c>
      <ns0:c r="D871" s="238" t="n">
        <ns0:f>AVERAGE('GRPO原始 0923'!F1031:F1040)</ns0:f>
        <ns0:v>0.39765625</ns0:v>
      </ns0:c>
      <ns0:c r="E871" s="238" t="n">
        <ns0:f>AVERAGE('GRPO原始 0923'!F1027:F1040)</ns0:f>
        <ns0:v>0.38002232142857145</ns0:v>
      </ns0:c>
      <ns0:c r="F871" s="238" t="n">
        <ns0:f>AVERAGE('GRPO原始 0923'!F1027:F1040)</ns0:f>
        <ns0:v>0.38002232142857145</ns0:v>
      </ns0:c>
      <ns0:c r="G871" s="238" t="n">
        <ns0:f>AVERAGE('GRPO原始 0923'!F1027:F1040)</ns0:f>
        <ns0:v>0.38002232142857145</ns0:v>
      </ns0:c>
      <ns0:c r="H871" s="238" t="n">
        <ns0:f>AVERAGE('GRPO原始 0923'!F1027:F1040)</ns0:f>
        <ns0:v>0.38002232142857145</ns0:v>
      </ns0:c>
      <ns0:c r="I871" s="238" t="n">
        <ns0:f>AVERAGE('GRPO原始 0923'!F1027:F1040)</ns0:f>
        <ns0:v>0.38002232142857145</ns0:v>
      </ns0:c>
      <ns0:c r="J871" s="240" t="n">
        <ns0:f>C871-C15</ns0:f>
        <ns0:v>-0.024999999999999967</ns0:v>
      </ns0:c>
      <ns0:c r="K871" s="240" t="n">
        <ns0:f>D871-D15</ns0:f>
        <ns0:v>0.0015624999999999667</ns0:v>
      </ns0:c>
      <ns0:c r="L871" s="240" t="n">
        <ns0:f>E871-E15</ns0:f>
        <ns0:v>0.00390625</ns0:v>
      </ns0:c>
      <ns0:c r="M871" s="240" t="n">
        <ns0:f>F871-F15</ns0:f>
        <ns0:v>0.00390625</ns0:v>
      </ns0:c>
      <ns0:c r="N871" s="240" t="n">
        <ns0:f>G871-G15</ns0:f>
        <ns0:v>0.00390625</ns0:v>
      </ns0:c>
      <ns0:c r="O871" s="240" t="n">
        <ns0:f>H871-H15</ns0:f>
        <ns0:v>0.00390625</ns0:v>
      </ns0:c>
      <ns0:c r="P871" s="240" t="n">
        <ns0:f>I871-I15</ns0:f>
        <ns0:v>0.00390625</ns0:v>
      </ns0:c>
    </ns0:row>
    <ns0:row r="872" ht="19" customHeight="1">
      <ns0:c r="A872" s="235" t="str">
        <ns0:v>sz2-t15</ns0:v>
      </ns0:c>
      <ns0:c r="B872" s="235" t="n">
        <ns0:v>15</ns0:v>
      </ns0:c>
      <ns0:c r="C872" s="238" t="n">
        <ns0:f>AVERAGE('GRPO原始 0923'!F1037:F1041)</ns0:f>
        <ns0:v>0.3671875</ns0:v>
      </ns0:c>
      <ns0:c r="D872" s="238" t="n">
        <ns0:f>AVERAGE('GRPO原始 0923'!F1032:F1041)</ns0:f>
        <ns0:v>0.38125</ns0:v>
      </ns0:c>
      <ns0:c r="E872" s="238" t="n">
        <ns0:f>AVERAGE('GRPO原始 0923'!F1027:F1041)</ns0:f>
        <ns0:v>0.375</ns0:v>
      </ns0:c>
      <ns0:c r="F872" s="238" t="n">
        <ns0:f>AVERAGE('GRPO原始 0923'!F1027:F1041)</ns0:f>
        <ns0:v>0.375</ns0:v>
      </ns0:c>
      <ns0:c r="G872" s="238" t="n">
        <ns0:f>AVERAGE('GRPO原始 0923'!F1027:F1041)</ns0:f>
        <ns0:v>0.375</ns0:v>
      </ns0:c>
      <ns0:c r="H872" s="238" t="n">
        <ns0:f>AVERAGE('GRPO原始 0923'!F1027:F1041)</ns0:f>
        <ns0:v>0.375</ns0:v>
      </ns0:c>
      <ns0:c r="I872" s="238" t="n">
        <ns0:f>AVERAGE('GRPO原始 0923'!F1027:F1041)</ns0:f>
        <ns0:v>0.375</ns0:v>
      </ns0:c>
      <ns0:c r="J872" s="240" t="n">
        <ns0:f>C872-C16</ns0:f>
        <ns0:v>-0.03125</ns0:v>
      </ns0:c>
      <ns0:c r="K872" s="240" t="n">
        <ns0:f>D872-D16</ns0:f>
        <ns0:v>0</ns0:v>
      </ns0:c>
      <ns0:c r="L872" s="240" t="n">
        <ns0:f>E872-E16</ns0:f>
        <ns0:v>0.004166666666666652</ns0:v>
      </ns0:c>
      <ns0:c r="M872" s="240" t="n">
        <ns0:f>F872-F16</ns0:f>
        <ns0:v>0.004166666666666652</ns0:v>
      </ns0:c>
      <ns0:c r="N872" s="240" t="n">
        <ns0:f>G872-G16</ns0:f>
        <ns0:v>0.004166666666666652</ns0:v>
      </ns0:c>
      <ns0:c r="O872" s="240" t="n">
        <ns0:f>H872-H16</ns0:f>
        <ns0:v>0.004166666666666652</ns0:v>
      </ns0:c>
      <ns0:c r="P872" s="240" t="n">
        <ns0:f>I872-I16</ns0:f>
        <ns0:v>0.004166666666666652</ns0:v>
      </ns0:c>
    </ns0:row>
    <ns0:row r="873" ht="19" customHeight="1">
      <ns0:c r="A873" s="235" t="str">
        <ns0:v>sz2-t15</ns0:v>
      </ns0:c>
      <ns0:c r="B873" s="235" t="n">
        <ns0:v>16</ns0:v>
      </ns0:c>
      <ns0:c r="C873" s="238" t="n">
        <ns0:f>AVERAGE('GRPO原始 0923'!F1038:F1042)</ns0:f>
        <ns0:v>0.3953125</ns0:v>
      </ns0:c>
      <ns0:c r="D873" s="238" t="n">
        <ns0:f>AVERAGE('GRPO原始 0923'!F1033:F1042)</ns0:f>
        <ns0:v>0.3953125</ns0:v>
      </ns0:c>
      <ns0:c r="E873" s="238" t="n">
        <ns0:f>AVERAGE('GRPO原始 0923'!F1028:F1042)</ns0:f>
        <ns0:v>0.38333333333333336</ns0:v>
      </ns0:c>
      <ns0:c r="F873" s="238" t="n">
        <ns0:f>AVERAGE('GRPO原始 0923'!F1027:F1042)</ns0:f>
        <ns0:v>0.37939453125</ns0:v>
      </ns0:c>
      <ns0:c r="G873" s="238" t="n">
        <ns0:f>AVERAGE('GRPO原始 0923'!F1027:F1042)</ns0:f>
        <ns0:v>0.37939453125</ns0:v>
      </ns0:c>
      <ns0:c r="H873" s="238" t="n">
        <ns0:f>AVERAGE('GRPO原始 0923'!F1027:F1042)</ns0:f>
        <ns0:v>0.37939453125</ns0:v>
      </ns0:c>
      <ns0:c r="I873" s="238" t="n">
        <ns0:f>AVERAGE('GRPO原始 0923'!F1027:F1042)</ns0:f>
        <ns0:v>0.37939453125</ns0:v>
      </ns0:c>
      <ns0:c r="J873" s="240" t="n">
        <ns0:f>C873-C17</ns0:f>
        <ns0:v>-0.02812500000000001</ns0:v>
      </ns0:c>
      <ns0:c r="K873" s="240" t="n">
        <ns0:f>D873-D17</ns0:f>
        <ns0:v>-0.0007812500000000111</ns0:v>
      </ns0:c>
      <ns0:c r="L873" s="240" t="n">
        <ns0:f>E873-E17</ns0:f>
        <ns0:v>0.002604166666666685</ns0:v>
      </ns0:c>
      <ns0:c r="M873" s="240" t="n">
        <ns0:f>F873-F17</ns0:f>
        <ns0:v>0.00341796875</ns0:v>
      </ns0:c>
      <ns0:c r="N873" s="240" t="n">
        <ns0:f>G873-G17</ns0:f>
        <ns0:v>0.00341796875</ns0:v>
      </ns0:c>
      <ns0:c r="O873" s="240" t="n">
        <ns0:f>H873-H17</ns0:f>
        <ns0:v>0.00341796875</ns0:v>
      </ns0:c>
      <ns0:c r="P873" s="240" t="n">
        <ns0:f>I873-I17</ns0:f>
        <ns0:v>0.00341796875</ns0:v>
      </ns0:c>
    </ns0:row>
    <ns0:row r="874" ht="19" customHeight="1">
      <ns0:c r="A874" s="235" t="str">
        <ns0:v>sz2-t15</ns0:v>
      </ns0:c>
      <ns0:c r="B874" s="235" t="n">
        <ns0:v>17</ns0:v>
      </ns0:c>
      <ns0:c r="C874" s="238" t="n">
        <ns0:f>AVERAGE('GRPO原始 0923'!F1039:F1043)</ns0:f>
        <ns0:v>0.3859375</ns0:v>
      </ns0:c>
      <ns0:c r="D874" s="238" t="n">
        <ns0:f>AVERAGE('GRPO原始 0923'!F1034:F1043)</ns0:f>
        <ns0:v>0.39140625</ns0:v>
      </ns0:c>
      <ns0:c r="E874" s="238" t="n">
        <ns0:f>AVERAGE('GRPO原始 0923'!F1029:F1043)</ns0:f>
        <ns0:v>0.3859375</ns0:v>
      </ns0:c>
      <ns0:c r="F874" s="238" t="n">
        <ns0:f>AVERAGE('GRPO原始 0923'!F1027:F1043)</ns0:f>
        <ns0:v>0.3791360294117647</ns0:v>
      </ns0:c>
      <ns0:c r="G874" s="238" t="n">
        <ns0:f>AVERAGE('GRPO原始 0923'!F1027:F1043)</ns0:f>
        <ns0:v>0.3791360294117647</ns0:v>
      </ns0:c>
      <ns0:c r="H874" s="238" t="n">
        <ns0:f>AVERAGE('GRPO原始 0923'!F1027:F1043)</ns0:f>
        <ns0:v>0.3791360294117647</ns0:v>
      </ns0:c>
      <ns0:c r="I874" s="238" t="n">
        <ns0:f>AVERAGE('GRPO原始 0923'!F1027:F1043)</ns0:f>
        <ns0:v>0.3791360294117647</ns0:v>
      </ns0:c>
      <ns0:c r="J874" s="240" t="n">
        <ns0:f>C874-C18</ns0:f>
        <ns0:v>-0.025000000000000022</ns0:v>
      </ns0:c>
      <ns0:c r="K874" s="240" t="n">
        <ns0:f>D874-D18</ns0:f>
        <ns0:v>-0.005468749999999967</ns0:v>
      </ns0:c>
      <ns0:c r="L874" s="240" t="n">
        <ns0:f>E874-E18</ns0:f>
        <ns0:v>0.0015624999999999667</ns0:v>
      </ns0:c>
      <ns0:c r="M874" s="240" t="n">
        <ns0:f>F874-F18</ns0:f>
        <ns0:v>0.0022977941176470784</ns0:v>
      </ns0:c>
      <ns0:c r="N874" s="240" t="n">
        <ns0:f>G874-G18</ns0:f>
        <ns0:v>0.0022977941176470784</ns0:v>
      </ns0:c>
      <ns0:c r="O874" s="240" t="n">
        <ns0:f>H874-H18</ns0:f>
        <ns0:v>0.0022977941176470784</ns0:v>
      </ns0:c>
      <ns0:c r="P874" s="240" t="n">
        <ns0:f>I874-I18</ns0:f>
        <ns0:v>0.0022977941176470784</ns0:v>
      </ns0:c>
    </ns0:row>
    <ns0:row r="875" ht="19" customHeight="1">
      <ns0:c r="A875" s="235" t="str">
        <ns0:v>sz2-t15</ns0:v>
      </ns0:c>
      <ns0:c r="B875" s="235" t="n">
        <ns0:v>18</ns0:v>
      </ns0:c>
      <ns0:c r="C875" s="238" t="n">
        <ns0:f>AVERAGE('GRPO原始 0923'!F1040:F1044)</ns0:f>
        <ns0:v>0.3734375</ns0:v>
      </ns0:c>
      <ns0:c r="D875" s="238" t="n">
        <ns0:f>AVERAGE('GRPO原始 0923'!F1035:F1044)</ns0:f>
        <ns0:v>0.390625</ns0:v>
      </ns0:c>
      <ns0:c r="E875" s="238" t="n">
        <ns0:f>AVERAGE('GRPO原始 0923'!F1030:F1044)</ns0:f>
        <ns0:v>0.38697916666666665</ns0:v>
      </ns0:c>
      <ns0:c r="F875" s="238" t="n">
        <ns0:f>AVERAGE('GRPO原始 0923'!F1027:F1044)</ns0:f>
        <ns0:v>0.3780381944444444</ns0:v>
      </ns0:c>
      <ns0:c r="G875" s="238" t="n">
        <ns0:f>AVERAGE('GRPO原始 0923'!F1027:F1044)</ns0:f>
        <ns0:v>0.3780381944444444</ns0:v>
      </ns0:c>
      <ns0:c r="H875" s="238" t="n">
        <ns0:f>AVERAGE('GRPO原始 0923'!F1027:F1044)</ns0:f>
        <ns0:v>0.3780381944444444</ns0:v>
      </ns0:c>
      <ns0:c r="I875" s="238" t="n">
        <ns0:f>AVERAGE('GRPO原始 0923'!F1027:F1044)</ns0:f>
        <ns0:v>0.3780381944444444</ns0:v>
      </ns0:c>
      <ns0:c r="J875" s="240" t="n">
        <ns0:f>C875-C19</ns0:f>
        <ns0:v>-0.03125</ns0:v>
      </ns0:c>
      <ns0:c r="K875" s="240" t="n">
        <ns0:f>D875-D19</ns0:f>
        <ns0:v>-0.02031250000000001</ns0:v>
      </ns0:c>
      <ns0:c r="L875" s="240" t="n">
        <ns0:f>E875-E19</ns0:f>
        <ns0:v>-0.0078125</ns0:v>
      </ns0:c>
      <ns0:c r="M875" s="240" t="n">
        <ns0:f>F875-F19</ns0:f>
        <ns0:v>-0.0030381944444444753</ns0:v>
      </ns0:c>
      <ns0:c r="N875" s="240" t="n">
        <ns0:f>G875-G19</ns0:f>
        <ns0:v>-0.0030381944444444753</ns0:v>
      </ns0:c>
      <ns0:c r="O875" s="240" t="n">
        <ns0:f>H875-H19</ns0:f>
        <ns0:v>-0.0030381944444444753</ns0:v>
      </ns0:c>
      <ns0:c r="P875" s="240" t="n">
        <ns0:f>I875-I19</ns0:f>
        <ns0:v>-0.0030381944444444753</ns0:v>
      </ns0:c>
    </ns0:row>
    <ns0:row r="876" ht="19" customHeight="1">
      <ns0:c r="A876" s="235" t="str">
        <ns0:v>sz2-t15</ns0:v>
      </ns0:c>
      <ns0:c r="B876" s="235" t="n">
        <ns0:v>19</ns0:v>
      </ns0:c>
      <ns0:c r="C876" s="238" t="n">
        <ns0:f>AVERAGE('GRPO原始 0923'!F1041:F1045)</ns0:f>
        <ns0:v>0.375</ns0:v>
      </ns0:c>
      <ns0:c r="D876" s="238" t="n">
        <ns0:f>AVERAGE('GRPO原始 0923'!F1036:F1045)</ns0:f>
        <ns0:v>0.38359375</ns0:v>
      </ns0:c>
      <ns0:c r="E876" s="238" t="n">
        <ns0:f>AVERAGE('GRPO原始 0923'!F1031:F1045)</ns0:f>
        <ns0:v>0.39010416666666664</ns0:v>
      </ns0:c>
      <ns0:c r="F876" s="238" t="n">
        <ns0:f>AVERAGE('GRPO原始 0923'!F1027:F1045)</ns0:f>
        <ns0:v>0.37870065789473684</ns0:v>
      </ns0:c>
      <ns0:c r="G876" s="238" t="n">
        <ns0:f>AVERAGE('GRPO原始 0923'!F1027:F1045)</ns0:f>
        <ns0:v>0.37870065789473684</ns0:v>
      </ns0:c>
      <ns0:c r="H876" s="238" t="n">
        <ns0:f>AVERAGE('GRPO原始 0923'!F1027:F1045)</ns0:f>
        <ns0:v>0.37870065789473684</ns0:v>
      </ns0:c>
      <ns0:c r="I876" s="238" t="n">
        <ns0:f>AVERAGE('GRPO原始 0923'!F1027:F1045)</ns0:f>
        <ns0:v>0.37870065789473684</ns0:v>
      </ns0:c>
      <ns0:c r="J876" s="240" t="n">
        <ns0:f>C876-C20</ns0:f>
        <ns0:v>-0.04218749999999999</ns0:v>
      </ns0:c>
      <ns0:c r="K876" s="240" t="n">
        <ns0:f>D876-D20</ns0:f>
        <ns0:v>-0.03359374999999998</ns0:v>
      </ns0:c>
      <ns0:c r="L876" s="240" t="n">
        <ns0:f>E876-E20</ns0:f>
        <ns0:v>-0.01302083333333337</ns0:v>
      </ns0:c>
      <ns0:c r="M876" s="240" t="n">
        <ns0:f>F876-F20</ns0:f>
        <ns0:v>-0.008223684210526327</ns0:v>
      </ns0:c>
      <ns0:c r="N876" s="240" t="n">
        <ns0:f>G876-G20</ns0:f>
        <ns0:v>-0.008223684210526327</ns0:v>
      </ns0:c>
      <ns0:c r="O876" s="240" t="n">
        <ns0:f>H876-H20</ns0:f>
        <ns0:v>-0.008223684210526327</ns0:v>
      </ns0:c>
      <ns0:c r="P876" s="240" t="n">
        <ns0:f>I876-I20</ns0:f>
        <ns0:v>-0.008223684210526327</ns0:v>
      </ns0:c>
    </ns0:row>
    <ns0:row r="877" ht="19" customHeight="1">
      <ns0:c r="A877" s="235" t="str">
        <ns0:v>sz2-t15</ns0:v>
      </ns0:c>
      <ns0:c r="B877" s="235" t="n">
        <ns0:v>20</ns0:v>
      </ns0:c>
      <ns0:c r="C877" s="238" t="n">
        <ns0:f>AVERAGE('GRPO原始 0923'!F1042:F1046)</ns0:f>
        <ns0:v>0.3828125</ns0:v>
      </ns0:c>
      <ns0:c r="D877" s="238" t="n">
        <ns0:f>AVERAGE('GRPO原始 0923'!F1037:F1046)</ns0:f>
        <ns0:v>0.375</ns0:v>
      </ns0:c>
      <ns0:c r="E877" s="238" t="n">
        <ns0:f>AVERAGE('GRPO原始 0923'!F1032:F1046)</ns0:f>
        <ns0:v>0.38177083333333334</ns0:v>
      </ns0:c>
      <ns0:c r="F877" s="238" t="n">
        <ns0:f>AVERAGE('GRPO原始 0923'!F1027:F1046)</ns0:f>
        <ns0:v>0.376953125</ns0:v>
      </ns0:c>
      <ns0:c r="G877" s="238" t="n">
        <ns0:f>AVERAGE('GRPO原始 0923'!F1027:F1046)</ns0:f>
        <ns0:v>0.376953125</ns0:v>
      </ns0:c>
      <ns0:c r="H877" s="238" t="n">
        <ns0:f>AVERAGE('GRPO原始 0923'!F1027:F1046)</ns0:f>
        <ns0:v>0.376953125</ns0:v>
      </ns0:c>
      <ns0:c r="I877" s="238" t="n">
        <ns0:f>AVERAGE('GRPO原始 0923'!F1027:F1046)</ns0:f>
        <ns0:v>0.376953125</ns0:v>
      </ns0:c>
      <ns0:c r="J877" s="240" t="n">
        <ns0:f>C877-C21</ns0:f>
        <ns0:v>-0.046875</ns0:v>
      </ns0:c>
      <ns0:c r="K877" s="240" t="n">
        <ns0:f>D877-D21</ns0:f>
        <ns0:v>-0.0390625</ns0:v>
      </ns0:c>
      <ns0:c r="L877" s="240" t="n">
        <ns0:f>E877-E21</ns0:f>
        <ns0:v>-0.015625</ns0:v>
      </ns0:c>
      <ns0:c r="M877" s="240" t="n">
        <ns0:f>F877-F21</ns0:f>
        <ns0:v>-0.008593750000000011</ns0:v>
      </ns0:c>
      <ns0:c r="N877" s="240" t="n">
        <ns0:f>G877-G21</ns0:f>
        <ns0:v>-0.008593750000000011</ns0:v>
      </ns0:c>
      <ns0:c r="O877" s="240" t="n">
        <ns0:f>H877-H21</ns0:f>
        <ns0:v>-0.008593750000000011</ns0:v>
      </ns0:c>
      <ns0:c r="P877" s="240" t="n">
        <ns0:f>I877-I21</ns0:f>
        <ns0:v>-0.008593750000000011</ns0:v>
      </ns0:c>
    </ns0:row>
    <ns0:row r="878" ht="19" customHeight="1">
      <ns0:c r="A878" s="235" t="str">
        <ns0:v>sz2-t15</ns0:v>
      </ns0:c>
      <ns0:c r="B878" s="235" t="n">
        <ns0:v>21</ns0:v>
      </ns0:c>
      <ns0:c r="C878" s="238" t="n">
        <ns0:f>AVERAGE('GRPO原始 0923'!F1043:F1047)</ns0:f>
        <ns0:v>0.3828125</ns0:v>
      </ns0:c>
      <ns0:c r="D878" s="238" t="n">
        <ns0:f>AVERAGE('GRPO原始 0923'!F1038:F1047)</ns0:f>
        <ns0:v>0.3890625</ns0:v>
      </ns0:c>
      <ns0:c r="E878" s="238" t="n">
        <ns0:f>AVERAGE('GRPO原始 0923'!F1033:F1047)</ns0:f>
        <ns0:v>0.39114583333333336</ns0:v>
      </ns0:c>
      <ns0:c r="F878" s="238" t="n">
        <ns0:f>AVERAGE('GRPO原始 0923'!F1028:F1047)</ns0:f>
        <ns0:v>0.383203125</ns0:v>
      </ns0:c>
      <ns0:c r="G878" s="238" t="n">
        <ns0:f>AVERAGE('GRPO原始 0923'!F1027:F1047)</ns0:f>
        <ns0:v>0.3802083333333333</ns0:v>
      </ns0:c>
      <ns0:c r="H878" s="238" t="n">
        <ns0:f>AVERAGE('GRPO原始 0923'!F1027:F1047)</ns0:f>
        <ns0:v>0.3802083333333333</ns0:v>
      </ns0:c>
      <ns0:c r="I878" s="238" t="n">
        <ns0:f>AVERAGE('GRPO原始 0923'!F1027:F1047)</ns0:f>
        <ns0:v>0.3802083333333333</ns0:v>
      </ns0:c>
      <ns0:c r="J878" s="240" t="n">
        <ns0:f>C878-C22</ns0:f>
        <ns0:v>-0.0546875</ns0:v>
      </ns0:c>
      <ns0:c r="K878" s="240" t="n">
        <ns0:f>D878-D22</ns0:f>
        <ns0:v>-0.04140625000000003</ns0:v>
      </ns0:c>
      <ns0:c r="L878" s="240" t="n">
        <ns0:f>E878-E22</ns0:f>
        <ns0:v>-0.01874999999999999</ns0:v>
      </ns0:c>
      <ns0:c r="M878" s="240" t="n">
        <ns0:f>F878-F22</ns0:f>
        <ns0:v>-0.01171875</ns0:v>
      </ns0:c>
      <ns0:c r="N878" s="240" t="n">
        <ns0:f>G878-G22</ns0:f>
        <ns0:v>-0.010416666666666685</ns0:v>
      </ns0:c>
      <ns0:c r="O878" s="240" t="n">
        <ns0:f>H878-H22</ns0:f>
        <ns0:v>-0.010416666666666685</ns0:v>
      </ns0:c>
      <ns0:c r="P878" s="240" t="n">
        <ns0:f>I878-I22</ns0:f>
        <ns0:v>-0.010416666666666685</ns0:v>
      </ns0:c>
    </ns0:row>
    <ns0:row r="879" ht="19" customHeight="1">
      <ns0:c r="A879" s="235" t="str">
        <ns0:v>sz2-t15</ns0:v>
      </ns0:c>
      <ns0:c r="B879" s="235" t="n">
        <ns0:v>22</ns0:v>
      </ns0:c>
      <ns0:c r="C879" s="238" t="n">
        <ns0:f>AVERAGE('GRPO原始 0923'!F1044:F1048)</ns0:f>
        <ns0:v>0.384375</ns0:v>
      </ns0:c>
      <ns0:c r="D879" s="238" t="n">
        <ns0:f>AVERAGE('GRPO原始 0923'!F1039:F1048)</ns0:f>
        <ns0:v>0.38515625</ns0:v>
      </ns0:c>
      <ns0:c r="E879" s="238" t="n">
        <ns0:f>AVERAGE('GRPO原始 0923'!F1034:F1048)</ns0:f>
        <ns0:v>0.3890625</ns0:v>
      </ns0:c>
      <ns0:c r="F879" s="238" t="n">
        <ns0:f>AVERAGE('GRPO原始 0923'!F1029:F1048)</ns0:f>
        <ns0:v>0.385546875</ns0:v>
      </ns0:c>
      <ns0:c r="G879" s="238" t="n">
        <ns0:f>AVERAGE('GRPO原始 0923'!F1027:F1048)</ns0:f>
        <ns0:v>0.38032670454545453</ns0:v>
      </ns0:c>
      <ns0:c r="H879" s="238" t="n">
        <ns0:f>AVERAGE('GRPO原始 0923'!F1027:F1048)</ns0:f>
        <ns0:v>0.38032670454545453</ns0:v>
      </ns0:c>
      <ns0:c r="I879" s="238" t="n">
        <ns0:f>AVERAGE('GRPO原始 0923'!F1027:F1048)</ns0:f>
        <ns0:v>0.38032670454545453</ns0:v>
      </ns0:c>
      <ns0:c r="J879" s="240" t="n">
        <ns0:f>C879-C23</ns0:f>
        <ns0:v>-0.0625</ns0:v>
      </ns0:c>
      <ns0:c r="K879" s="240" t="n">
        <ns0:f>D879-D23</ns0:f>
        <ns0:v>-0.04375000000000001</ns0:v>
      </ns0:c>
      <ns0:c r="L879" s="240" t="n">
        <ns0:f>E879-E23</ns0:f>
        <ns0:v>-0.024479166666666663</ns0:v>
      </ns0:c>
      <ns0:c r="M879" s="240" t="n">
        <ns0:f>F879-F23</ns0:f>
        <ns0:v>-0.014453125000000011</ns0:v>
      </ns0:c>
      <ns0:c r="N879" s="240" t="n">
        <ns0:f>G879-G23</ns0:f>
        <ns0:v>-0.012428977272727293</ns0:v>
      </ns0:c>
      <ns0:c r="O879" s="240" t="n">
        <ns0:f>H879-H23</ns0:f>
        <ns0:v>-0.012428977272727293</ns0:v>
      </ns0:c>
      <ns0:c r="P879" s="240" t="n">
        <ns0:f>I879-I23</ns0:f>
        <ns0:v>-0.012428977272727293</ns0:v>
      </ns0:c>
    </ns0:row>
    <ns0:row r="880" ht="19" customHeight="1">
      <ns0:c r="A880" s="235" t="str">
        <ns0:v>sz2-t15</ns0:v>
      </ns0:c>
      <ns0:c r="B880" s="235" t="n">
        <ns0:v>23</ns0:v>
      </ns0:c>
      <ns0:c r="C880" s="238" t="n">
        <ns0:f>AVERAGE('GRPO原始 0923'!F1045:F1049)</ns0:f>
        <ns0:v>0.4078125</ns0:v>
      </ns0:c>
      <ns0:c r="D880" s="238" t="n">
        <ns0:f>AVERAGE('GRPO原始 0923'!F1040:F1049)</ns0:f>
        <ns0:v>0.390625</ns0:v>
      </ns0:c>
      <ns0:c r="E880" s="238" t="n">
        <ns0:f>AVERAGE('GRPO原始 0923'!F1035:F1049)</ns0:f>
        <ns0:v>0.3963541666666667</ns0:v>
      </ns0:c>
      <ns0:c r="F880" s="238" t="n">
        <ns0:f>AVERAGE('GRPO原始 0923'!F1030:F1049)</ns0:f>
        <ns0:v>0.3921875</ns0:v>
      </ns0:c>
      <ns0:c r="G880" s="238" t="n">
        <ns0:f>AVERAGE('GRPO原始 0923'!F1027:F1049)</ns0:f>
        <ns0:v>0.3845108695652174</ns0:v>
      </ns0:c>
      <ns0:c r="H880" s="238" t="n">
        <ns0:f>AVERAGE('GRPO原始 0923'!F1027:F1049)</ns0:f>
        <ns0:v>0.3845108695652174</ns0:v>
      </ns0:c>
      <ns0:c r="I880" s="238" t="n">
        <ns0:f>AVERAGE('GRPO原始 0923'!F1027:F1049)</ns0:f>
        <ns0:v>0.3845108695652174</ns0:v>
      </ns0:c>
      <ns0:c r="J880" s="240" t="n">
        <ns0:f>C880-C24</ns0:f>
        <ns0:v>-0.021874999999999978</ns0:v>
      </ns0:c>
      <ns0:c r="K880" s="240" t="n">
        <ns0:f>D880-D24</ns0:f>
        <ns0:v>-0.02656249999999999</ns0:v>
      </ns0:c>
      <ns0:c r="L880" s="240" t="n">
        <ns0:f>E880-E24</ns0:f>
        <ns0:v>-0.020833333333333315</ns0:v>
      </ns0:c>
      <ns0:c r="M880" s="240" t="n">
        <ns0:f>F880-F24</ns0:f>
        <ns0:v>-0.011328124999999967</ns0:v>
      </ns0:c>
      <ns0:c r="N880" s="240" t="n">
        <ns0:f>G880-G24</ns0:f>
        <ns0:v>-0.007133152173913027</ns0:v>
      </ns0:c>
      <ns0:c r="O880" s="240" t="n">
        <ns0:f>H880-H24</ns0:f>
        <ns0:v>-0.007133152173913027</ns0:v>
      </ns0:c>
      <ns0:c r="P880" s="240" t="n">
        <ns0:f>I880-I24</ns0:f>
        <ns0:v>-0.007133152173913027</ns0:v>
      </ns0:c>
    </ns0:row>
    <ns0:row r="881" ht="19" customHeight="1">
      <ns0:c r="A881" s="235" t="str">
        <ns0:v>sz2-t15</ns0:v>
      </ns0:c>
      <ns0:c r="B881" s="235" t="n">
        <ns0:v>24</ns0:v>
      </ns0:c>
      <ns0:c r="C881" s="238" t="n">
        <ns0:f>AVERAGE('GRPO原始 0923'!F1046:F1050)</ns0:f>
        <ns0:v>0.425</ns0:v>
      </ns0:c>
      <ns0:c r="D881" s="238" t="n">
        <ns0:f>AVERAGE('GRPO原始 0923'!F1041:F1050)</ns0:f>
        <ns0:v>0.4</ns0:v>
      </ns0:c>
      <ns0:c r="E881" s="238" t="n">
        <ns0:f>AVERAGE('GRPO原始 0923'!F1036:F1050)</ns0:f>
        <ns0:v>0.39739583333333334</ns0:v>
      </ns0:c>
      <ns0:c r="F881" s="238" t="n">
        <ns0:f>AVERAGE('GRPO原始 0923'!F1031:F1050)</ns0:f>
        <ns0:v>0.398828125</ns0:v>
      </ns0:c>
      <ns0:c r="G881" s="238" t="n">
        <ns0:f>AVERAGE('GRPO原始 0923'!F1027:F1050)</ns0:f>
        <ns0:v>0.3883463541666667</ns0:v>
      </ns0:c>
      <ns0:c r="H881" s="238" t="n">
        <ns0:f>AVERAGE('GRPO原始 0923'!F1027:F1050)</ns0:f>
        <ns0:v>0.3883463541666667</ns0:v>
      </ns0:c>
      <ns0:c r="I881" s="238" t="n">
        <ns0:f>AVERAGE('GRPO原始 0923'!F1027:F1050)</ns0:f>
        <ns0:v>0.3883463541666667</ns0:v>
      </ns0:c>
      <ns0:c r="J881" s="240" t="n">
        <ns0:f>C881-C25</ns0:f>
        <ns0:v>-0.0015625000000000222</ns0:v>
      </ns0:c>
      <ns0:c r="K881" s="240" t="n">
        <ns0:f>D881-D25</ns0:f>
        <ns0:v>-0.021874999999999978</ns0:v>
      </ns0:c>
      <ns0:c r="L881" s="240" t="n">
        <ns0:f>E881-E25</ns0:f>
        <ns0:v>-0.02291666666666664</ns0:v>
      </ns0:c>
      <ns0:c r="M881" s="240" t="n">
        <ns0:f>F881-F25</ns0:f>
        <ns0:v>-0.010156250000000033</ns0:v>
      </ns0:c>
      <ns0:c r="N881" s="240" t="n">
        <ns0:f>G881-G25</ns0:f>
        <ns0:v>-0.0068359375</ns0:v>
      </ns0:c>
      <ns0:c r="O881" s="240" t="n">
        <ns0:f>H881-H25</ns0:f>
        <ns0:v>-0.0068359375</ns0:v>
      </ns0:c>
      <ns0:c r="P881" s="240" t="n">
        <ns0:f>I881-I25</ns0:f>
        <ns0:v>-0.0068359375</ns0:v>
      </ns0:c>
    </ns0:row>
    <ns0:row r="882" ht="19" customHeight="1">
      <ns0:c r="A882" s="235" t="str">
        <ns0:v>sz2-t15</ns0:v>
      </ns0:c>
      <ns0:c r="B882" s="235" t="n">
        <ns0:v>25</ns0:v>
      </ns0:c>
      <ns0:c r="C882" s="238" t="n">
        <ns0:f>AVERAGE('GRPO原始 0923'!F1047:F1051)</ns0:f>
        <ns0:v>0.4390625</ns0:v>
      </ns0:c>
      <ns0:c r="D882" s="238" t="n">
        <ns0:f>AVERAGE('GRPO原始 0923'!F1042:F1051)</ns0:f>
        <ns0:v>0.4109375</ns0:v>
      </ns0:c>
      <ns0:c r="E882" s="238" t="n">
        <ns0:f>AVERAGE('GRPO原始 0923'!F1037:F1051)</ns0:f>
        <ns0:v>0.3963541666666667</ns0:v>
      </ns0:c>
      <ns0:c r="F882" s="238" t="n">
        <ns0:f>AVERAGE('GRPO原始 0923'!F1032:F1051)</ns0:f>
        <ns0:v>0.39609375</ns0:v>
      </ns0:c>
      <ns0:c r="G882" s="238" t="n">
        <ns0:f>AVERAGE('GRPO原始 0923'!F1027:F1051)</ns0:f>
        <ns0:v>0.389375</ns0:v>
      </ns0:c>
      <ns0:c r="H882" s="238" t="n">
        <ns0:f>AVERAGE('GRPO原始 0923'!F1027:F1051)</ns0:f>
        <ns0:v>0.389375</ns0:v>
      </ns0:c>
      <ns0:c r="I882" s="238" t="n">
        <ns0:f>AVERAGE('GRPO原始 0923'!F1027:F1051)</ns0:f>
        <ns0:v>0.389375</ns0:v>
      </ns0:c>
      <ns0:c r="J882" s="240" t="n">
        <ns0:f>C882-C26</ns0:f>
        <ns0:v>-0.009374999999999967</ns0:v>
      </ns0:c>
      <ns0:c r="K882" s="240" t="n">
        <ns0:f>D882-D26</ns0:f>
        <ns0:v>-0.02812500000000001</ns0:v>
      </ns0:c>
      <ns0:c r="L882" s="240" t="n">
        <ns0:f>E882-E26</ns0:f>
        <ns0:v>-0.029166666666666674</ns0:v>
      </ns0:c>
      <ns0:c r="M882" s="240" t="n">
        <ns0:f>F882-F26</ns0:f>
        <ns0:v>-0.014062499999999978</ns0:v>
      </ns0:c>
      <ns0:c r="N882" s="240" t="n">
        <ns0:f>G882-G26</ns0:f>
        <ns0:v>-0.00874999999999998</ns0:v>
      </ns0:c>
      <ns0:c r="O882" s="240" t="n">
        <ns0:f>H882-H26</ns0:f>
        <ns0:v>-0.00874999999999998</ns0:v>
      </ns0:c>
      <ns0:c r="P882" s="240" t="n">
        <ns0:f>I882-I26</ns0:f>
        <ns0:v>-0.00874999999999998</ns0:v>
      </ns0:c>
    </ns0:row>
    <ns0:row r="883" ht="19" customHeight="1">
      <ns0:c r="A883" s="235" t="str">
        <ns0:v>sz2-t15</ns0:v>
      </ns0:c>
      <ns0:c r="B883" s="235" t="n">
        <ns0:v>26</ns0:v>
      </ns0:c>
      <ns0:c r="C883" s="238" t="n">
        <ns0:f>AVERAGE('GRPO原始 0923'!F1048:F1052)</ns0:f>
        <ns0:v>0.4359375</ns0:v>
      </ns0:c>
      <ns0:c r="D883" s="238" t="n">
        <ns0:f>AVERAGE('GRPO原始 0923'!F1043:F1052)</ns0:f>
        <ns0:v>0.409375</ns0:v>
      </ns0:c>
      <ns0:c r="E883" s="238" t="n">
        <ns0:f>AVERAGE('GRPO原始 0923'!F1038:F1052)</ns0:f>
        <ns0:v>0.4046875</ns0:v>
      </ns0:c>
      <ns0:c r="F883" s="238" t="n">
        <ns0:f>AVERAGE('GRPO原始 0923'!F1033:F1052)</ns0:f>
        <ns0:v>0.40234375</ns0:v>
      </ns0:c>
      <ns0:c r="G883" s="238" t="n">
        <ns0:f>AVERAGE('GRPO原始 0923'!F1027:F1052)</ns0:f>
        <ns0:v>0.3909254807692308</ns0:v>
      </ns0:c>
      <ns0:c r="H883" s="238" t="n">
        <ns0:f>AVERAGE('GRPO原始 0923'!F1027:F1052)</ns0:f>
        <ns0:v>0.3909254807692308</ns0:v>
      </ns0:c>
      <ns0:c r="I883" s="238" t="n">
        <ns0:f>AVERAGE('GRPO原始 0923'!F1027:F1052)</ns0:f>
        <ns0:v>0.3909254807692308</ns0:v>
      </ns0:c>
      <ns0:c r="J883" s="240" t="n">
        <ns0:f>C883-C27</ns0:f>
        <ns0:v>0</ns0:v>
      </ns0:c>
      <ns0:c r="K883" s="240" t="n">
        <ns0:f>D883-D27</ns0:f>
        <ns0:v>-0.02734375</ns0:v>
      </ns0:c>
      <ns0:c r="L883" s="240" t="n">
        <ns0:f>E883-E27</ns0:f>
        <ns0:v>-0.027604166666666707</ns0:v>
      </ns0:c>
      <ns0:c r="M883" s="240" t="n">
        <ns0:f>F883-F27</ns0:f>
        <ns0:v>-0.014062499999999978</ns0:v>
      </ns0:c>
      <ns0:c r="N883" s="240" t="n">
        <ns0:f>G883-G27</ns0:f>
        <ns0:v>-0.008413461538461509</ns0:v>
      </ns0:c>
      <ns0:c r="O883" s="240" t="n">
        <ns0:f>H883-H27</ns0:f>
        <ns0:v>-0.008413461538461509</ns0:v>
      </ns0:c>
      <ns0:c r="P883" s="240" t="n">
        <ns0:f>I883-I27</ns0:f>
        <ns0:v>-0.008413461538461509</ns0:v>
      </ns0:c>
    </ns0:row>
    <ns0:row r="884" ht="19" customHeight="1">
      <ns0:c r="A884" s="235" t="str">
        <ns0:v>sz2-t15</ns0:v>
      </ns0:c>
      <ns0:c r="B884" s="235" t="n">
        <ns0:v>27</ns0:v>
      </ns0:c>
      <ns0:c r="C884" s="238" t="n">
        <ns0:f>AVERAGE('GRPO原始 0923'!F1049:F1053)</ns0:f>
        <ns0:v>0.4703125</ns0:v>
      </ns0:c>
      <ns0:c r="D884" s="238" t="n">
        <ns0:f>AVERAGE('GRPO原始 0923'!F1044:F1053)</ns0:f>
        <ns0:v>0.42734375</ns0:v>
      </ns0:c>
      <ns0:c r="E884" s="238" t="n">
        <ns0:f>AVERAGE('GRPO原始 0923'!F1039:F1053)</ns0:f>
        <ns0:v>0.41354166666666664</ns0:v>
      </ns0:c>
      <ns0:c r="F884" s="238" t="n">
        <ns0:f>AVERAGE('GRPO原始 0923'!F1034:F1053)</ns0:f>
        <ns0:v>0.409375</ns0:v>
      </ns0:c>
      <ns0:c r="G884" s="238" t="n">
        <ns0:f>AVERAGE('GRPO原始 0923'!F1027:F1053)</ns0:f>
        <ns0:v>0.39699074074074076</ns0:v>
      </ns0:c>
      <ns0:c r="H884" s="238" t="n">
        <ns0:f>AVERAGE('GRPO原始 0923'!F1027:F1053)</ns0:f>
        <ns0:v>0.39699074074074076</ns0:v>
      </ns0:c>
      <ns0:c r="I884" s="238" t="n">
        <ns0:f>AVERAGE('GRPO原始 0923'!F1027:F1053)</ns0:f>
        <ns0:v>0.39699074074074076</ns0:v>
      </ns0:c>
      <ns0:c r="J884" s="240" t="n">
        <ns0:f>C884-C28</ns0:f>
        <ns0:v>0.0234375</ns0:v>
      </ns0:c>
      <ns0:c r="K884" s="240" t="n">
        <ns0:f>D884-D28</ns0:f>
        <ns0:v>-0.01953125</ns0:v>
      </ns0:c>
      <ns0:c r="L884" s="240" t="n">
        <ns0:f>E884-E28</ns0:f>
        <ns0:v>-0.021354166666666674</ns0:v>
      </ns0:c>
      <ns0:c r="M884" s="240" t="n">
        <ns0:f>F884-F28</ns0:f>
        <ns0:v>-0.012500000000000011</ns0:v>
      </ns0:c>
      <ns0:c r="N884" s="240" t="n">
        <ns0:f>G884-G28</ns0:f>
        <ns0:v>-0.005787037037037035</ns0:v>
      </ns0:c>
      <ns0:c r="O884" s="240" t="n">
        <ns0:f>H884-H28</ns0:f>
        <ns0:v>-0.005787037037037035</ns0:v>
      </ns0:c>
      <ns0:c r="P884" s="240" t="n">
        <ns0:f>I884-I28</ns0:f>
        <ns0:v>-0.005787037037037035</ns0:v>
      </ns0:c>
    </ns0:row>
    <ns0:row r="885" ht="19" customHeight="1">
      <ns0:c r="A885" s="235" t="str">
        <ns0:v>sz2-t15</ns0:v>
      </ns0:c>
      <ns0:c r="B885" s="235" t="n">
        <ns0:v>28</ns0:v>
      </ns0:c>
      <ns0:c r="C885" s="238" t="n">
        <ns0:f>AVERAGE('GRPO原始 0923'!F1050:F1054)</ns0:f>
        <ns0:v>0.4734375</ns0:v>
      </ns0:c>
      <ns0:c r="D885" s="238" t="n">
        <ns0:f>AVERAGE('GRPO原始 0923'!F1045:F1054)</ns0:f>
        <ns0:v>0.440625</ns0:v>
      </ns0:c>
      <ns0:c r="E885" s="238" t="n">
        <ns0:f>AVERAGE('GRPO原始 0923'!F1040:F1054)</ns0:f>
        <ns0:v>0.41822916666666665</ns0:v>
      </ns0:c>
      <ns0:c r="F885" s="238" t="n">
        <ns0:f>AVERAGE('GRPO原始 0923'!F1035:F1054)</ns0:f>
        <ns0:v>0.415625</ns0:v>
      </ns0:c>
      <ns0:c r="G885" s="238" t="n">
        <ns0:f>AVERAGE('GRPO原始 0923'!F1027:F1054)</ns0:f>
        <ns0:v>0.400390625</ns0:v>
      </ns0:c>
      <ns0:c r="H885" s="238" t="n">
        <ns0:f>AVERAGE('GRPO原始 0923'!F1027:F1054)</ns0:f>
        <ns0:v>0.400390625</ns0:v>
      </ns0:c>
      <ns0:c r="I885" s="238" t="n">
        <ns0:f>AVERAGE('GRPO原始 0923'!F1027:F1054)</ns0:f>
        <ns0:v>0.400390625</ns0:v>
      </ns0:c>
      <ns0:c r="J885" s="240" t="n">
        <ns0:f>C885-C29</ns0:f>
        <ns0:v>0.03593750000000001</ns0:v>
      </ns0:c>
      <ns0:c r="K885" s="240" t="n">
        <ns0:f>D885-D29</ns0:f>
        <ns0:v>0.007031249999999989</ns0:v>
      </ns0:c>
      <ns0:c r="L885" s="240" t="n">
        <ns0:f>E885-E29</ns0:f>
        <ns0:v>-0.005729166666666674</ns0:v>
      </ns0:c>
      <ns0:c r="M885" s="240" t="n">
        <ns0:f>F885-F29</ns0:f>
        <ns0:v>-0.006640624999999956</ns0:v>
      </ns0:c>
      <ns0:c r="N885" s="240" t="n">
        <ns0:f>G885-G29</ns0:f>
        <ns0:v>0.0005580357142856984</ns0:v>
      </ns0:c>
      <ns0:c r="O885" s="240" t="n">
        <ns0:f>H885-H29</ns0:f>
        <ns0:v>0.0005580357142856984</ns0:v>
      </ns0:c>
      <ns0:c r="P885" s="240" t="n">
        <ns0:f>I885-I29</ns0:f>
        <ns0:v>0.0005580357142856984</ns0:v>
      </ns0:c>
    </ns0:row>
    <ns0:row r="886" ht="19" customHeight="1">
      <ns0:c r="A886" s="235" t="str">
        <ns0:v>sz2-t15</ns0:v>
      </ns0:c>
      <ns0:c r="B886" s="235" t="n">
        <ns0:v>29</ns0:v>
      </ns0:c>
      <ns0:c r="C886" s="238" t="n">
        <ns0:f>AVERAGE('GRPO原始 0923'!F1051:F1055)</ns0:f>
        <ns0:v>0.48125</ns0:v>
      </ns0:c>
      <ns0:c r="D886" s="238" t="n">
        <ns0:f>AVERAGE('GRPO原始 0923'!F1046:F1055)</ns0:f>
        <ns0:v>0.453125</ns0:v>
      </ns0:c>
      <ns0:c r="E886" s="238" t="n">
        <ns0:f>AVERAGE('GRPO原始 0923'!F1041:F1055)</ns0:f>
        <ns0:v>0.4270833333333333</ns0:v>
      </ns0:c>
      <ns0:c r="F886" s="238" t="n">
        <ns0:f>AVERAGE('GRPO原始 0923'!F1036:F1055)</ns0:f>
        <ns0:v>0.418359375</ns0:v>
      </ns0:c>
      <ns0:c r="G886" s="238" t="n">
        <ns0:f>AVERAGE('GRPO原始 0923'!F1027:F1055)</ns0:f>
        <ns0:v>0.40436422413793105</ns0:v>
      </ns0:c>
      <ns0:c r="H886" s="238" t="n">
        <ns0:f>AVERAGE('GRPO原始 0923'!F1027:F1055)</ns0:f>
        <ns0:v>0.40436422413793105</ns0:v>
      </ns0:c>
      <ns0:c r="I886" s="238" t="n">
        <ns0:f>AVERAGE('GRPO原始 0923'!F1027:F1055)</ns0:f>
        <ns0:v>0.40436422413793105</ns0:v>
      </ns0:c>
      <ns0:c r="J886" s="240" t="n">
        <ns0:f>C886-C30</ns0:f>
        <ns0:v>0.04062500000000002</ns0:v>
      </ns0:c>
      <ns0:c r="K886" s="240" t="n">
        <ns0:f>D886-D30</ns0:f>
        <ns0:v>0.01953125</ns0:v>
      </ns0:c>
      <ns0:c r="L886" s="240" t="n">
        <ns0:f>E886-E30</ns0:f>
        <ns0:v>-0.001041666666666663</ns0:v>
      </ns0:c>
      <ns0:c r="M886" s="240" t="n">
        <ns0:f>F886-F30</ns0:f>
        <ns0:v>-0.007031250000000044</ns0:v>
      </ns0:c>
      <ns0:c r="N886" s="240" t="n">
        <ns0:f>G886-G30</ns0:f>
        <ns0:v>0.0013469827586207184</ns0:v>
      </ns0:c>
      <ns0:c r="O886" s="240" t="n">
        <ns0:f>H886-H30</ns0:f>
        <ns0:v>0.0013469827586207184</ns0:v>
      </ns0:c>
      <ns0:c r="P886" s="240" t="n">
        <ns0:f>I886-I30</ns0:f>
        <ns0:v>0.0013469827586207184</ns0:v>
      </ns0:c>
    </ns0:row>
    <ns0:row r="887" ht="19" customHeight="1">
      <ns0:c r="A887" s="235" t="str">
        <ns0:v>sz2-t15</ns0:v>
      </ns0:c>
      <ns0:c r="B887" s="235" t="n">
        <ns0:v>30</ns0:v>
      </ns0:c>
      <ns0:c r="C887" s="238" t="n">
        <ns0:f>AVERAGE('GRPO原始 0923'!F1052:F1056)</ns0:f>
        <ns0:v>0.471875</ns0:v>
      </ns0:c>
      <ns0:c r="D887" s="238" t="n">
        <ns0:f>AVERAGE('GRPO原始 0923'!F1047:F1056)</ns0:f>
        <ns0:v>0.45546875</ns0:v>
      </ns0:c>
      <ns0:c r="E887" s="238" t="n">
        <ns0:f>AVERAGE('GRPO原始 0923'!F1042:F1056)</ns0:f>
        <ns0:v>0.43125</ns0:v>
      </ns0:c>
      <ns0:c r="F887" s="238" t="n">
        <ns0:f>AVERAGE('GRPO原始 0923'!F1037:F1056)</ns0:f>
        <ns0:v>0.415234375</ns0:v>
      </ns0:c>
      <ns0:c r="G887" s="238" t="n">
        <ns0:f>AVERAGE('GRPO原始 0923'!F1027:F1056)</ns0:f>
        <ns0:v>0.403125</ns0:v>
      </ns0:c>
      <ns0:c r="H887" s="238" t="n">
        <ns0:f>AVERAGE('GRPO原始 0923'!F1027:F1056)</ns0:f>
        <ns0:v>0.403125</ns0:v>
      </ns0:c>
      <ns0:c r="I887" s="238" t="n">
        <ns0:f>AVERAGE('GRPO原始 0923'!F1027:F1056)</ns0:f>
        <ns0:v>0.403125</ns0:v>
      </ns0:c>
      <ns0:c r="J887" s="240" t="n">
        <ns0:f>C887-C31</ns0:f>
        <ns0:v>0.04218749999999999</ns0:v>
      </ns0:c>
      <ns0:c r="K887" s="240" t="n">
        <ns0:f>D887-D31</ns0:f>
        <ns0:v>0.016406249999999956</ns0:v>
      </ns0:c>
      <ns0:c r="L887" s="240" t="n">
        <ns0:f>E887-E31</ns0:f>
        <ns0:v>-0.004687499999999956</ns0:v>
      </ns0:c>
      <ns0:c r="M887" s="240" t="n">
        <ns0:f>F887-F31</ns0:f>
        <ns0:v>-0.011328125000000022</ns0:v>
      </ns0:c>
      <ns0:c r="N887" s="240" t="n">
        <ns0:f>G887-G31</ns0:f>
        <ns0:v>-0.00026041666666665186</ns0:v>
      </ns0:c>
      <ns0:c r="O887" s="240" t="n">
        <ns0:f>H887-H31</ns0:f>
        <ns0:v>-0.00026041666666665186</ns0:v>
      </ns0:c>
      <ns0:c r="P887" s="240" t="n">
        <ns0:f>I887-I31</ns0:f>
        <ns0:v>-0.00026041666666665186</ns0:v>
      </ns0:c>
    </ns0:row>
    <ns0:row r="888" ht="19" customHeight="1">
      <ns0:c r="A888" s="235" t="str">
        <ns0:v>sz2-t15</ns0:v>
      </ns0:c>
      <ns0:c r="B888" s="235" t="n">
        <ns0:v>31</ns0:v>
      </ns0:c>
      <ns0:c r="C888" s="238" t="n">
        <ns0:f>AVERAGE('GRPO原始 0923'!F1053:F1057)</ns0:f>
        <ns0:v>0.4828125</ns0:v>
      </ns0:c>
      <ns0:c r="D888" s="238" t="n">
        <ns0:f>AVERAGE('GRPO原始 0923'!F1048:F1057)</ns0:f>
        <ns0:v>0.459375</ns0:v>
      </ns0:c>
      <ns0:c r="E888" s="238" t="n">
        <ns0:f>AVERAGE('GRPO原始 0923'!F1043:F1057)</ns0:f>
        <ns0:v>0.43385416666666665</ns0:v>
      </ns0:c>
      <ns0:c r="F888" s="238" t="n">
        <ns0:f>AVERAGE('GRPO原始 0923'!F1038:F1057)</ns0:f>
        <ns0:v>0.42421875</ns0:v>
      </ns0:c>
      <ns0:c r="G888" s="238" t="n">
        <ns0:f>AVERAGE('GRPO原始 0923'!F1028:F1057)</ns0:f>
        <ns0:v>0.40859375</ns0:v>
      </ns0:c>
      <ns0:c r="H888" s="238" t="n">
        <ns0:f>AVERAGE('GRPO原始 0923'!F1027:F1057)</ns0:f>
        <ns0:v>0.4057459677419355</ns0:v>
      </ns0:c>
      <ns0:c r="I888" s="238" t="n">
        <ns0:f>AVERAGE('GRPO原始 0923'!F1027:F1057)</ns0:f>
        <ns0:v>0.4057459677419355</ns0:v>
      </ns0:c>
      <ns0:c r="J888" s="240" t="n">
        <ns0:f>C888-C32</ns0:f>
        <ns0:v>0.059374999999999956</ns0:v>
      </ns0:c>
      <ns0:c r="K888" s="240" t="n">
        <ns0:f>D888-D32</ns0:f>
        <ns0:v>0.029687499999999978</ns0:v>
      </ns0:c>
      <ns0:c r="L888" s="240" t="n">
        <ns0:f>E888-E32</ns0:f>
        <ns0:v>0.0015624999999999667</ns0:v>
      </ns0:c>
      <ns0:c r="M888" s="240" t="n">
        <ns0:f>F888-F32</ns0:f>
        <ns0:v>-0.005859375</ns0:v>
      </ns0:c>
      <ns0:c r="N888" s="240" t="n">
        <ns0:f>G888-G32</ns0:f>
        <ns0:v>0.002083333333333326</ns0:v>
      </ns0:c>
      <ns0:c r="O888" s="240" t="n">
        <ns0:f>H888-H32</ns0:f>
        <ns0:v>0.00252016129032262</ns0:v>
      </ns0:c>
      <ns0:c r="P888" s="240" t="n">
        <ns0:f>I888-I32</ns0:f>
        <ns0:v>0.00252016129032262</ns0:v>
      </ns0:c>
    </ns0:row>
    <ns0:row r="889" ht="19" customHeight="1">
      <ns0:c r="A889" s="235" t="str">
        <ns0:v>sz2-t15</ns0:v>
      </ns0:c>
      <ns0:c r="B889" s="235" t="n">
        <ns0:v>32</ns0:v>
      </ns0:c>
      <ns0:c r="C889" s="238" t="n">
        <ns0:f>AVERAGE('GRPO原始 0923'!F1054:F1058)</ns0:f>
        <ns0:v>0.45</ns0:v>
      </ns0:c>
      <ns0:c r="D889" s="238" t="n">
        <ns0:f>AVERAGE('GRPO原始 0923'!F1049:F1058)</ns0:f>
        <ns0:v>0.46015625</ns0:v>
      </ns0:c>
      <ns0:c r="E889" s="238" t="n">
        <ns0:f>AVERAGE('GRPO原始 0923'!F1044:F1058)</ns0:f>
        <ns0:v>0.4348958333333333</ns0:v>
      </ns0:c>
      <ns0:c r="F889" s="238" t="n">
        <ns0:f>AVERAGE('GRPO原始 0923'!F1039:F1058)</ns0:f>
        <ns0:v>0.42265625</ns0:v>
      </ns0:c>
      <ns0:c r="G889" s="238" t="n">
        <ns0:f>AVERAGE('GRPO原始 0923'!F1029:F1058)</ns0:f>
        <ns0:v>0.41041666666666665</ns0:v>
      </ns0:c>
      <ns0:c r="H889" s="238" t="n">
        <ns0:f>AVERAGE('GRPO原始 0923'!F1027:F1058)</ns0:f>
        <ns0:v>0.4052734375</ns0:v>
      </ns0:c>
      <ns0:c r="I889" s="238" t="n">
        <ns0:f>AVERAGE('GRPO原始 0923'!F1027:F1058)</ns0:f>
        <ns0:v>0.4052734375</ns0:v>
      </ns0:c>
      <ns0:c r="J889" s="240" t="n">
        <ns0:f>C889-C33</ns0:f>
        <ns0:v>0.017187500000000022</ns0:v>
      </ns0:c>
      <ns0:c r="K889" s="240" t="n">
        <ns0:f>D889-D33</ns0:f>
        <ns0:v>0.02031250000000001</ns0:v>
      </ns0:c>
      <ns0:c r="L889" s="240" t="n">
        <ns0:f>E889-E33</ns0:f>
        <ns0:v>-0.007291666666666696</ns0:v>
      </ns0:c>
      <ns0:c r="M889" s="240" t="n">
        <ns0:f>F889-F33</ns0:f>
        <ns0:v>-0.01171875</ns0:v>
      </ns0:c>
      <ns0:c r="N889" s="240" t="n">
        <ns0:f>G889-G33</ns0:f>
        <ns0:v>-0.002864583333333337</ns0:v>
      </ns0:c>
      <ns0:c r="O889" s="240" t="n">
        <ns0:f>H889-H33</ns0:f>
        <ns0:v>-0.002197265625</ns0:v>
      </ns0:c>
      <ns0:c r="P889" s="240" t="n">
        <ns0:f>I889-I33</ns0:f>
        <ns0:v>-0.002197265625</ns0:v>
      </ns0:c>
    </ns0:row>
    <ns0:row r="890" ht="19" customHeight="1">
      <ns0:c r="A890" s="235" t="str">
        <ns0:v>sz2-t15</ns0:v>
      </ns0:c>
      <ns0:c r="B890" s="235" t="n">
        <ns0:v>33</ns0:v>
      </ns0:c>
      <ns0:c r="C890" s="238" t="n">
        <ns0:f>AVERAGE('GRPO原始 0923'!F1055:F1059)</ns0:f>
        <ns0:v>0.453125</ns0:v>
      </ns0:c>
      <ns0:c r="D890" s="238" t="n">
        <ns0:f>AVERAGE('GRPO原始 0923'!F1050:F1059)</ns0:f>
        <ns0:v>0.46328125</ns0:v>
      </ns0:c>
      <ns0:c r="E890" s="238" t="n">
        <ns0:f>AVERAGE('GRPO原始 0923'!F1045:F1059)</ns0:f>
        <ns0:v>0.44479166666666664</ns0:v>
      </ns0:c>
      <ns0:c r="F890" s="238" t="n">
        <ns0:f>AVERAGE('GRPO原始 0923'!F1040:F1059)</ns0:f>
        <ns0:v>0.426953125</ns0:v>
      </ns0:c>
      <ns0:c r="G890" s="238" t="n">
        <ns0:f>AVERAGE('GRPO原始 0923'!F1030:F1059)</ns0:f>
        <ns0:v>0.4158854166666667</ns0:v>
      </ns0:c>
      <ns0:c r="H890" s="238" t="n">
        <ns0:f>AVERAGE('GRPO原始 0923'!F1027:F1059)</ns0:f>
        <ns0:v>0.4083806818181818</ns0:v>
      </ns0:c>
      <ns0:c r="I890" s="238" t="n">
        <ns0:f>AVERAGE('GRPO原始 0923'!F1027:F1059)</ns0:f>
        <ns0:v>0.4083806818181818</ns0:v>
      </ns0:c>
      <ns0:c r="J890" s="240" t="n">
        <ns0:f>C890-C34</ns0:f>
        <ns0:v>-0.010937499999999989</ns0:v>
      </ns0:c>
      <ns0:c r="K890" s="240" t="n">
        <ns0:f>D890-D34</ns0:f>
        <ns0:v>0.012499999999999956</ns0:v>
      </ns0:c>
      <ns0:c r="L890" s="240" t="n">
        <ns0:f>E890-E34</ns0:f>
        <ns0:v>0.001041666666666663</ns0:v>
      </ns0:c>
      <ns0:c r="M890" s="240" t="n">
        <ns0:f>F890-F34</ns0:f>
        <ns0:v>-0.007031249999999989</ns0:v>
      </ns0:c>
      <ns0:c r="N890" s="240" t="n">
        <ns0:f>G890-G34</ns0:f>
        <ns0:v>-0.0033854166666666408</ns0:v>
      </ns0:c>
      <ns0:c r="O890" s="240" t="n">
        <ns0:f>H890-H34</ns0:f>
        <ns0:v>-0.0011837121212120993</ns0:v>
      </ns0:c>
      <ns0:c r="P890" s="240" t="n">
        <ns0:f>I890-I34</ns0:f>
        <ns0:v>-0.0011837121212120993</ns0:v>
      </ns0:c>
    </ns0:row>
    <ns0:row r="891" ht="19" customHeight="1">
      <ns0:c r="A891" s="235" t="str">
        <ns0:v>sz2-t15</ns0:v>
      </ns0:c>
      <ns0:c r="B891" s="235" t="n">
        <ns0:v>34</ns0:v>
      </ns0:c>
      <ns0:c r="C891" s="238" t="n">
        <ns0:f>AVERAGE('GRPO原始 0923'!F1056:F1060)</ns0:f>
        <ns0:v>0.4421875</ns0:v>
      </ns0:c>
      <ns0:c r="D891" s="238" t="n">
        <ns0:f>AVERAGE('GRPO原始 0923'!F1051:F1060)</ns0:f>
        <ns0:v>0.46171875</ns0:v>
      </ns0:c>
      <ns0:c r="E891" s="238" t="n">
        <ns0:f>AVERAGE('GRPO原始 0923'!F1046:F1060)</ns0:f>
        <ns0:v>0.44947916666666665</ns0:v>
      </ns0:c>
      <ns0:c r="F891" s="238" t="n">
        <ns0:f>AVERAGE('GRPO原始 0923'!F1041:F1060)</ns0:f>
        <ns0:v>0.430859375</ns0:v>
      </ns0:c>
      <ns0:c r="G891" s="238" t="n">
        <ns0:f>AVERAGE('GRPO原始 0923'!F1031:F1060)</ns0:f>
        <ns0:v>0.4197916666666667</ns0:v>
      </ns0:c>
      <ns0:c r="H891" s="238" t="n">
        <ns0:f>AVERAGE('GRPO原始 0923'!F1027:F1060)</ns0:f>
        <ns0:v>0.4099264705882353</ns0:v>
      </ns0:c>
      <ns0:c r="I891" s="238" t="n">
        <ns0:f>AVERAGE('GRPO原始 0923'!F1027:F1060)</ns0:f>
        <ns0:v>0.4099264705882353</ns0:v>
      </ns0:c>
      <ns0:c r="J891" s="240" t="n">
        <ns0:f>C891-C35</ns0:f>
        <ns0:v>-0.04062499999999997</ns0:v>
      </ns0:c>
      <ns0:c r="K891" s="240" t="n">
        <ns0:f>D891-D35</ns0:f>
        <ns0:v>0</ns0:v>
      </ns0:c>
      <ns0:c r="L891" s="240" t="n">
        <ns0:f>E891-E35</ns0:f>
        <ns0:v>-0.0005208333333333592</ns0:v>
      </ns0:c>
      <ns0:c r="M891" s="240" t="n">
        <ns0:f>F891-F35</ns0:f>
        <ns0:v>-0.010937499999999989</ns0:v>
      </ns0:c>
      <ns0:c r="N891" s="240" t="n">
        <ns0:f>G891-G35</ns0:f>
        <ns0:v>-0.006770833333333337</ns0:v>
      </ns0:c>
      <ns0:c r="O891" s="240" t="n">
        <ns0:f>H891-H35</ns0:f>
        <ns0:v>-0.00482536764705882</ns0:v>
      </ns0:c>
      <ns0:c r="P891" s="240" t="n">
        <ns0:f>I891-I35</ns0:f>
        <ns0:v>-0.00482536764705882</ns0:v>
      </ns0:c>
    </ns0:row>
    <ns0:row r="892" ht="19" customHeight="1">
      <ns0:c r="A892" s="235" t="str">
        <ns0:v>sz2-t15</ns0:v>
      </ns0:c>
      <ns0:c r="B892" s="235" t="n">
        <ns0:v>35</ns0:v>
      </ns0:c>
      <ns0:c r="C892" s="238" t="n">
        <ns0:f>AVERAGE('GRPO原始 0923'!F1057:F1061)</ns0:f>
        <ns0:v>0.465625</ns0:v>
      </ns0:c>
      <ns0:c r="D892" s="238" t="n">
        <ns0:f>AVERAGE('GRPO原始 0923'!F1052:F1061)</ns0:f>
        <ns0:v>0.46875</ns0:v>
      </ns0:c>
      <ns0:c r="E892" s="238" t="n">
        <ns0:f>AVERAGE('GRPO原始 0923'!F1047:F1061)</ns0:f>
        <ns0:v>0.4588541666666667</ns0:v>
      </ns0:c>
      <ns0:c r="F892" s="238" t="n">
        <ns0:f>AVERAGE('GRPO原始 0923'!F1042:F1061)</ns0:f>
        <ns0:v>0.43984375</ns0:v>
      </ns0:c>
      <ns0:c r="G892" s="238" t="n">
        <ns0:f>AVERAGE('GRPO原始 0923'!F1032:F1061)</ns0:f>
        <ns0:v>0.4203125</ns0:v>
      </ns0:c>
      <ns0:c r="H892" s="238" t="n">
        <ns0:f>AVERAGE('GRPO原始 0923'!F1027:F1061)</ns0:f>
        <ns0:v>0.4120535714285714</ns0:v>
      </ns0:c>
      <ns0:c r="I892" s="238" t="n">
        <ns0:f>AVERAGE('GRPO原始 0923'!F1027:F1061)</ns0:f>
        <ns0:v>0.4120535714285714</ns0:v>
      </ns0:c>
      <ns0:c r="J892" s="240" t="n">
        <ns0:f>C892-C36</ns0:f>
        <ns0:v>-0.02656249999999999</ns0:v>
      </ns0:c>
      <ns0:c r="K892" s="240" t="n">
        <ns0:f>D892-D36</ns0:f>
        <ns0:v>0.0078125</ns0:v>
      </ns0:c>
      <ns0:c r="L892" s="240" t="n">
        <ns0:f>E892-E36</ns0:f>
        <ns0:v>0.002083333333333326</ns0:v>
      </ns0:c>
      <ns0:c r="M892" s="240" t="n">
        <ns0:f>F892-F36</ns0:f>
        <ns0:v>-0.010156250000000033</ns0:v>
      </ns0:c>
      <ns0:c r="N892" s="240" t="n">
        <ns0:f>G892-G36</ns0:f>
        <ns0:v>-0.006770833333333337</ns0:v>
      </ns0:c>
      <ns0:c r="O892" s="240" t="n">
        <ns0:f>H892-H36</ns0:f>
        <ns0:v>-0.004017857142857184</ns0:v>
      </ns0:c>
      <ns0:c r="P892" s="240" t="n">
        <ns0:f>I892-I36</ns0:f>
        <ns0:v>-0.004017857142857184</ns0:v>
      </ns0:c>
    </ns0:row>
    <ns0:row r="893" ht="19" customHeight="1">
      <ns0:c r="A893" s="235" t="str">
        <ns0:v>sz2-t15</ns0:v>
      </ns0:c>
      <ns0:c r="B893" s="235" t="n">
        <ns0:v>36</ns0:v>
      </ns0:c>
      <ns0:c r="C893" s="238" t="n">
        <ns0:f>AVERAGE('GRPO原始 0923'!F1058:F1062)</ns0:f>
        <ns0:v>0.4515625</ns0:v>
      </ns0:c>
      <ns0:c r="D893" s="238" t="n">
        <ns0:f>AVERAGE('GRPO原始 0923'!F1053:F1062)</ns0:f>
        <ns0:v>0.4671875</ns0:v>
      </ns0:c>
      <ns0:c r="E893" s="238" t="n">
        <ns0:f>AVERAGE('GRPO原始 0923'!F1048:F1062)</ns0:f>
        <ns0:v>0.45677083333333335</ns0:v>
      </ns0:c>
      <ns0:c r="F893" s="238" t="n">
        <ns0:f>AVERAGE('GRPO原始 0923'!F1043:F1062)</ns0:f>
        <ns0:v>0.43828125</ns0:v>
      </ns0:c>
      <ns0:c r="G893" s="238" t="n">
        <ns0:f>AVERAGE('GRPO原始 0923'!F1033:F1062)</ns0:f>
        <ns0:v>0.4239583333333333</ns0:v>
      </ns0:c>
      <ns0:c r="H893" s="238" t="n">
        <ns0:f>AVERAGE('GRPO原始 0923'!F1027:F1062)</ns0:f>
        <ns0:v>0.412109375</ns0:v>
      </ns0:c>
      <ns0:c r="I893" s="238" t="n">
        <ns0:f>AVERAGE('GRPO原始 0923'!F1027:F1062)</ns0:f>
        <ns0:v>0.412109375</ns0:v>
      </ns0:c>
      <ns0:c r="J893" s="240" t="n">
        <ns0:f>C893-C37</ns0:f>
        <ns0:v>-0.06406250000000002</ns0:v>
      </ns0:c>
      <ns0:c r="K893" s="240" t="n">
        <ns0:f>D893-D37</ns0:f>
        <ns0:v>-0.0023437500000000333</ns0:v>
      </ns0:c>
      <ns0:c r="L893" s="240" t="n">
        <ns0:f>E893-E37</ns0:f>
        <ns0:v>-0.0015624999999999667</ns0:v>
      </ns0:c>
      <ns0:c r="M893" s="240" t="n">
        <ns0:f>F893-F37</ns0:f>
        <ns0:v>-0.014843749999999989</ns0:v>
      </ns0:c>
      <ns0:c r="N893" s="240" t="n">
        <ns0:f>G893-G37</ns0:f>
        <ns0:v>-0.010156250000000033</ns0:v>
      </ns0:c>
      <ns0:c r="O893" s="240" t="n">
        <ns0:f>H893-H37</ns0:f>
        <ns0:v>-0.00672743055555558</ns0:v>
      </ns0:c>
      <ns0:c r="P893" s="240" t="n">
        <ns0:f>I893-I37</ns0:f>
        <ns0:v>-0.00672743055555558</ns0:v>
      </ns0:c>
    </ns0:row>
    <ns0:row r="894" ht="19" customHeight="1">
      <ns0:c r="A894" s="235" t="str">
        <ns0:v>sz2-t15</ns0:v>
      </ns0:c>
      <ns0:c r="B894" s="235" t="n">
        <ns0:v>37</ns0:v>
      </ns0:c>
      <ns0:c r="C894" s="238" t="n">
        <ns0:f>AVERAGE('GRPO原始 0923'!F1059:F1063)</ns0:f>
        <ns0:v>0.490625</ns0:v>
      </ns0:c>
      <ns0:c r="D894" s="238" t="n">
        <ns0:f>AVERAGE('GRPO原始 0923'!F1054:F1063)</ns0:f>
        <ns0:v>0.4703125</ns0:v>
      </ns0:c>
      <ns0:c r="E894" s="238" t="n">
        <ns0:f>AVERAGE('GRPO原始 0923'!F1049:F1063)</ns0:f>
        <ns0:v>0.4703125</ns0:v>
      </ns0:c>
      <ns0:c r="F894" s="238" t="n">
        <ns0:f>AVERAGE('GRPO原始 0923'!F1044:F1063)</ns0:f>
        <ns0:v>0.448828125</ns0:v>
      </ns0:c>
      <ns0:c r="G894" s="238" t="n">
        <ns0:f>AVERAGE('GRPO原始 0923'!F1034:F1063)</ns0:f>
        <ns0:v>0.4296875</ns0:v>
      </ns0:c>
      <ns0:c r="H894" s="238" t="n">
        <ns0:f>AVERAGE('GRPO原始 0923'!F1027:F1063)</ns0:f>
        <ns0:v>0.41680743243243246</ns0:v>
      </ns0:c>
      <ns0:c r="I894" s="238" t="n">
        <ns0:f>AVERAGE('GRPO原始 0923'!F1027:F1063)</ns0:f>
        <ns0:v>0.41680743243243246</ns0:v>
      </ns0:c>
      <ns0:c r="J894" s="240" t="n">
        <ns0:f>C894-C38</ns0:f>
        <ns0:v>-0.029687499999999978</ns0:v>
      </ns0:c>
      <ns0:c r="K894" s="240" t="n">
        <ns0:f>D894-D38</ns0:f>
        <ns0:v>-0.006249999999999978</ns0:v>
      </ns0:c>
      <ns0:c r="L894" s="240" t="n">
        <ns0:f>E894-E38</ns0:f>
        <ns0:v>0.003645833333333348</ns0:v>
      </ns0:c>
      <ns0:c r="M894" s="240" t="n">
        <ns0:f>F894-F38</ns0:f>
        <ns0:v>-0.012890624999999989</ns0:v>
      </ns0:c>
      <ns0:c r="N894" s="240" t="n">
        <ns0:f>G894-G38</ns0:f>
        <ns0:v>-0.010416666666666685</ns0:v>
      </ns0:c>
      <ns0:c r="O894" s="240" t="n">
        <ns0:f>H894-H38</ns0:f>
        <ns0:v>-0.005912162162162116</ns0:v>
      </ns0:c>
      <ns0:c r="P894" s="240" t="n">
        <ns0:f>I894-I38</ns0:f>
        <ns0:v>-0.005912162162162116</ns0:v>
      </ns0:c>
    </ns0:row>
    <ns0:row r="895" ht="19" customHeight="1">
      <ns0:c r="A895" s="235" t="str">
        <ns0:v>sz2-t15</ns0:v>
      </ns0:c>
      <ns0:c r="B895" s="235" t="n">
        <ns0:v>38</ns0:v>
      </ns0:c>
      <ns0:c r="C895" s="238" t="n">
        <ns0:f>AVERAGE('GRPO原始 0923'!F1060:F1064)</ns0:f>
        <ns0:v>0.4984375</ns0:v>
      </ns0:c>
      <ns0:c r="D895" s="238" t="n">
        <ns0:f>AVERAGE('GRPO原始 0923'!F1055:F1064)</ns0:f>
        <ns0:v>0.47578125</ns0:v>
      </ns0:c>
      <ns0:c r="E895" s="238" t="n">
        <ns0:f>AVERAGE('GRPO原始 0923'!F1050:F1064)</ns0:f>
        <ns0:v>0.475</ns0:v>
      </ns0:c>
      <ns0:c r="F895" s="238" t="n">
        <ns0:f>AVERAGE('GRPO原始 0923'!F1045:F1064)</ns0:f>
        <ns0:v>0.458203125</ns0:v>
      </ns0:c>
      <ns0:c r="G895" s="238" t="n">
        <ns0:f>AVERAGE('GRPO原始 0923'!F1035:F1064)</ns0:f>
        <ns0:v>0.4356770833333333</ns0:v>
      </ns0:c>
      <ns0:c r="H895" s="238" t="n">
        <ns0:f>AVERAGE('GRPO原始 0923'!F1027:F1064)</ns0:f>
        <ns0:v>0.42023026315789475</ns0:v>
      </ns0:c>
      <ns0:c r="I895" s="238" t="n">
        <ns0:f>AVERAGE('GRPO原始 0923'!F1027:F1064)</ns0:f>
        <ns0:v>0.42023026315789475</ns0:v>
      </ns0:c>
      <ns0:c r="J895" s="240" t="n">
        <ns0:f>C895-C39</ns0:f>
        <ns0:v>-0.05156250000000007</ns0:v>
      </ns0:c>
      <ns0:c r="K895" s="240" t="n">
        <ns0:f>D895-D39</ns0:f>
        <ns0:v>-0.031250000000000056</ns0:v>
      </ns0:c>
      <ns0:c r="L895" s="240" t="n">
        <ns0:f>E895-E39</ns0:f>
        <ns0:v>-0.008854166666666663</ns0:v>
      </ns0:c>
      <ns0:c r="M895" s="240" t="n">
        <ns0:f>F895-F39</ns0:f>
        <ns0:v>-0.012109375000000033</ns0:v>
      </ns0:c>
      <ns0:c r="N895" s="240" t="n">
        <ns0:f>G895-G39</ns0:f>
        <ns0:v>-0.014843749999999989</ns0:v>
      </ns0:c>
      <ns0:c r="O895" s="240" t="n">
        <ns0:f>H895-H39</ns0:f>
        <ns0:v>-0.0078125</ns0:v>
      </ns0:c>
      <ns0:c r="P895" s="240" t="n">
        <ns0:f>I895-I39</ns0:f>
        <ns0:v>-0.0078125</ns0:v>
      </ns0:c>
    </ns0:row>
    <ns0:row r="896" ht="19" customHeight="1">
      <ns0:c r="A896" s="235" t="str">
        <ns0:v>sz2-t15</ns0:v>
      </ns0:c>
      <ns0:c r="B896" s="235" t="n">
        <ns0:v>39</ns0:v>
      </ns0:c>
      <ns0:c r="C896" s="238" t="n">
        <ns0:f>AVERAGE('GRPO原始 0923'!F1061:F1065)</ns0:f>
        <ns0:v>0.509375</ns0:v>
      </ns0:c>
      <ns0:c r="D896" s="238" t="n">
        <ns0:f>AVERAGE('GRPO原始 0923'!F1056:F1065)</ns0:f>
        <ns0:v>0.47578125</ns0:v>
      </ns0:c>
      <ns0:c r="E896" s="238" t="n">
        <ns0:f>AVERAGE('GRPO原始 0923'!F1051:F1065)</ns0:f>
        <ns0:v>0.47760416666666666</ns0:v>
      </ns0:c>
      <ns0:c r="F896" s="238" t="n">
        <ns0:f>AVERAGE('GRPO原始 0923'!F1046:F1065)</ns0:f>
        <ns0:v>0.464453125</ns0:v>
      </ns0:c>
      <ns0:c r="G896" s="238" t="n">
        <ns0:f>AVERAGE('GRPO原始 0923'!F1036:F1065)</ns0:f>
        <ns0:v>0.4375</ns0:v>
      </ns0:c>
      <ns0:c r="H896" s="238" t="n">
        <ns0:f>AVERAGE('GRPO原始 0923'!F1027:F1065)</ns0:f>
        <ns0:v>0.42267628205128205</ns0:v>
      </ns0:c>
      <ns0:c r="I896" s="238" t="n">
        <ns0:f>AVERAGE('GRPO原始 0923'!F1027:F1065)</ns0:f>
        <ns0:v>0.42267628205128205</ns0:v>
      </ns0:c>
      <ns0:c r="J896" s="240" t="n">
        <ns0:f>C896-C40</ns0:f>
        <ns0:v>-0.0234375</ns0:v>
      </ns0:c>
      <ns0:c r="K896" s="240" t="n">
        <ns0:f>D896-D40</ns0:f>
        <ns0:v>-0.03203125000000001</ns0:v>
      </ns0:c>
      <ns0:c r="L896" s="240" t="n">
        <ns0:f>E896-E40</ns0:f>
        <ns0:v>-0.0078125</ns0:v>
      </ns0:c>
      <ns0:c r="M896" s="240" t="n">
        <ns0:f>F896-F40</ns0:f>
        <ns0:v>-0.006249999999999978</ns0:v>
      </ns0:c>
      <ns0:c r="N896" s="240" t="n">
        <ns0:f>G896-G40</ns0:f>
        <ns0:v>-0.015364583333333348</ns0:v>
      </ns0:c>
      <ns0:c r="O896" s="240" t="n">
        <ns0:f>H896-H40</ns0:f>
        <ns0:v>-0.007211538461538491</ns0:v>
      </ns0:c>
      <ns0:c r="P896" s="240" t="n">
        <ns0:f>I896-I40</ns0:f>
        <ns0:v>-0.007211538461538491</ns0:v>
      </ns0:c>
    </ns0:row>
    <ns0:row r="897" ht="19" customHeight="1">
      <ns0:c r="A897" s="235" t="str">
        <ns0:v>sz2-t15</ns0:v>
      </ns0:c>
      <ns0:c r="B897" s="235" t="n">
        <ns0:v>40</ns0:v>
      </ns0:c>
      <ns0:c r="C897" s="238" t="n">
        <ns0:f>AVERAGE('GRPO原始 0923'!F1062:F1066)</ns0:f>
        <ns0:v>0.5046875</ns0:v>
      </ns0:c>
      <ns0:c r="D897" s="238" t="n">
        <ns0:f>AVERAGE('GRPO原始 0923'!F1057:F1066)</ns0:f>
        <ns0:v>0.48515625</ns0:v>
      </ns0:c>
      <ns0:c r="E897" s="238" t="n">
        <ns0:f>AVERAGE('GRPO原始 0923'!F1052:F1066)</ns0:f>
        <ns0:v>0.48072916666666665</ns0:v>
      </ns0:c>
      <ns0:c r="F897" s="238" t="n">
        <ns0:f>AVERAGE('GRPO原始 0923'!F1047:F1066)</ns0:f>
        <ns0:v>0.4703125</ns0:v>
      </ns0:c>
      <ns0:c r="G897" s="238" t="n">
        <ns0:f>AVERAGE('GRPO原始 0923'!F1037:F1066)</ns0:f>
        <ns0:v>0.43854166666666666</ns0:v>
      </ns0:c>
      <ns0:c r="H897" s="238" t="n">
        <ns0:f>AVERAGE('GRPO原始 0923'!F1027:F1066)</ns0:f>
        <ns0:v>0.4236328125</ns0:v>
      </ns0:c>
      <ns0:c r="I897" s="238" t="n">
        <ns0:f>AVERAGE('GRPO原始 0923'!F1027:F1066)</ns0:f>
        <ns0:v>0.4236328125</ns0:v>
      </ns0:c>
      <ns0:c r="J897" s="240" t="n">
        <ns0:f>C897-C41</ns0:f>
        <ns0:v>-0.0234375</ns0:v>
      </ns0:c>
      <ns0:c r="K897" s="240" t="n">
        <ns0:f>D897-D41</ns0:f>
        <ns0:v>-0.024999999999999967</ns0:v>
      </ns0:c>
      <ns0:c r="L897" s="240" t="n">
        <ns0:f>E897-E41</ns0:f>
        <ns0:v>-0.002604166666666685</ns0:v>
      </ns0:c>
      <ns0:c r="M897" s="240" t="n">
        <ns0:f>F897-F41</ns0:f>
        <ns0:v>-0.004296874999999978</ns0:v>
      </ns0:c>
      <ns0:c r="N897" s="240" t="n">
        <ns0:f>G897-G41</ns0:f>
        <ns0:v>-0.015885416666666652</ns0:v>
      </ns0:c>
      <ns0:c r="O897" s="240" t="n">
        <ns0:f>H897-H41</ns0:f>
        <ns0:v>-0.006445312499999967</ns0:v>
      </ns0:c>
      <ns0:c r="P897" s="240" t="n">
        <ns0:f>I897-I41</ns0:f>
        <ns0:v>-0.006445312499999967</ns0:v>
      </ns0:c>
    </ns0:row>
    <ns0:row r="898" ht="19" customHeight="1">
      <ns0:c r="A898" s="235" t="str">
        <ns0:v>sz2-t15</ns0:v>
      </ns0:c>
      <ns0:c r="B898" s="235" t="n">
        <ns0:v>41</ns0:v>
      </ns0:c>
      <ns0:c r="C898" s="238" t="n">
        <ns0:f>AVERAGE('GRPO原始 0923'!F1063:F1067)</ns0:f>
        <ns0:v>0.540625</ns0:v>
      </ns0:c>
      <ns0:c r="D898" s="238" t="n">
        <ns0:f>AVERAGE('GRPO原始 0923'!F1058:F1067)</ns0:f>
        <ns0:v>0.49609375</ns0:v>
      </ns0:c>
      <ns0:c r="E898" s="238" t="n">
        <ns0:f>AVERAGE('GRPO原始 0923'!F1053:F1067)</ns0:f>
        <ns0:v>0.49166666666666664</ns0:v>
      </ns0:c>
      <ns0:c r="F898" s="238" t="n">
        <ns0:f>AVERAGE('GRPO原始 0923'!F1048:F1067)</ns0:f>
        <ns0:v>0.477734375</ns0:v>
      </ns0:c>
      <ns0:c r="G898" s="238" t="n">
        <ns0:f>AVERAGE('GRPO原始 0923'!F1038:F1067)</ns0:f>
        <ns0:v>0.44817708333333334</ns0:v>
      </ns0:c>
      <ns0:c r="H898" s="238" t="n">
        <ns0:f>AVERAGE('GRPO原始 0923'!F1028:F1067)</ns0:f>
        <ns0:v>0.43046875</ns0:v>
      </ns0:c>
      <ns0:c r="I898" s="238" t="n">
        <ns0:f>AVERAGE('GRPO原始 0923'!F1027:F1067)</ns0:f>
        <ns0:v>0.42778201219512196</ns0:v>
      </ns0:c>
      <ns0:c r="J898" s="240" t="n">
        <ns0:f>C898-C42</ns0:f>
        <ns0:v>-0.0015625000000000222</ns0:v>
      </ns0:c>
      <ns0:c r="K898" s="240" t="n">
        <ns0:f>D898-D42</ns0:f>
        <ns0:v>-0.03281250000000002</ns0:v>
      </ns0:c>
      <ns0:c r="L898" s="240" t="n">
        <ns0:f>E898-E42</ns0:f>
        <ns0:v>-0.0020833333333333814</ns0:v>
      </ns0:c>
      <ns0:c r="M898" s="240" t="n">
        <ns0:f>F898-F42</ns0:f>
        <ns0:v>-0.0015625000000000222</ns0:v>
      </ns0:c>
      <ns0:c r="N898" s="240" t="n">
        <ns0:f>G898-G42</ns0:f>
        <ns0:v>-0.014843749999999989</ns0:v>
      </ns0:c>
      <ns0:c r="O898" s="240" t="n">
        <ns0:f>H898-H42</ns0:f>
        <ns0:v>-0.006640625000000011</ns0:v>
      </ns0:c>
      <ns0:c r="P898" s="240" t="n">
        <ns0:f>I898-I42</ns0:f>
        <ns0:v>-0.0060975609756097615</ns0:v>
      </ns0:c>
    </ns0:row>
    <ns0:row r="899" ht="19" customHeight="1">
      <ns0:c r="A899" s="235" t="str">
        <ns0:v>sz2-t15</ns0:v>
      </ns0:c>
      <ns0:c r="B899" s="235" t="n">
        <ns0:v>42</ns0:v>
      </ns0:c>
      <ns0:c r="C899" s="238" t="n">
        <ns0:f>AVERAGE('GRPO原始 0923'!F1064:F1068)</ns0:f>
        <ns0:v>0.509375</ns0:v>
      </ns0:c>
      <ns0:c r="D899" s="238" t="n">
        <ns0:f>AVERAGE('GRPO原始 0923'!F1059:F1068)</ns0:f>
        <ns0:v>0.5</ns0:v>
      </ns0:c>
      <ns0:c r="E899" s="238" t="n">
        <ns0:f>AVERAGE('GRPO原始 0923'!F1054:F1068)</ns0:f>
        <ns0:v>0.48333333333333334</ns0:v>
      </ns0:c>
      <ns0:c r="F899" s="238" t="n">
        <ns0:f>AVERAGE('GRPO原始 0923'!F1049:F1068)</ns0:f>
        <ns0:v>0.480078125</ns0:v>
      </ns0:c>
      <ns0:c r="G899" s="238" t="n">
        <ns0:f>AVERAGE('GRPO原始 0923'!F1039:F1068)</ns0:f>
        <ns0:v>0.4484375</ns0:v>
      </ns0:c>
      <ns0:c r="H899" s="238" t="n">
        <ns0:f>AVERAGE('GRPO原始 0923'!F1029:F1068)</ns0:f>
        <ns0:v>0.4328125</ns0:v>
      </ns0:c>
      <ns0:c r="I899" s="238" t="n">
        <ns0:f>AVERAGE('GRPO原始 0923'!F1027:F1068)</ns0:f>
        <ns0:v>0.42782738095238093</ns0:v>
      </ns0:c>
      <ns0:c r="J899" s="240" t="n">
        <ns0:f>C899-C43</ns0:f>
        <ns0:v>-0.012499999999999956</ns0:v>
      </ns0:c>
      <ns0:c r="K899" s="240" t="n">
        <ns0:f>D899-D43</ns0:f>
        <ns0:v>-0.021093750000000022</ns0:v>
      </ns0:c>
      <ns0:c r="L899" s="240" t="n">
        <ns0:f>E899-E43</ns0:f>
        <ns0:v>-0.008333333333333304</ns0:v>
      </ns0:c>
      <ns0:c r="M899" s="240" t="n">
        <ns0:f>F899-F43</ns0:f>
        <ns0:v>-0.0003906249999999778</ns0:v>
      </ns0:c>
      <ns0:c r="N899" s="240" t="n">
        <ns0:f>G899-G43</ns0:f>
        <ns0:v>-0.014843749999999989</ns0:v>
      </ns0:c>
      <ns0:c r="O899" s="240" t="n">
        <ns0:f>H899-H43</ns0:f>
        <ns0:v>-0.007421875000000022</ns0:v>
      </ns0:c>
      <ns0:c r="P899" s="240" t="n">
        <ns0:f>I899-I43</ns0:f>
        <ns0:v>-0.006696428571428603</ns0:v>
      </ns0:c>
    </ns0:row>
    <ns0:row r="900" ht="19" customHeight="1">
      <ns0:c r="A900" s="235" t="str">
        <ns0:v>sz2-t15</ns0:v>
      </ns0:c>
      <ns0:c r="B900" s="235" t="n">
        <ns0:v>43</ns0:v>
      </ns0:c>
      <ns0:c r="C900" s="238" t="n">
        <ns0:f>AVERAGE('GRPO原始 0923'!F1065:F1069)</ns0:f>
        <ns0:v>0.490625</ns0:v>
      </ns0:c>
      <ns0:c r="D900" s="238" t="n">
        <ns0:f>AVERAGE('GRPO原始 0923'!F1060:F1069)</ns0:f>
        <ns0:v>0.49453125</ns0:v>
      </ns0:c>
      <ns0:c r="E900" s="238" t="n">
        <ns0:f>AVERAGE('GRPO原始 0923'!F1055:F1069)</ns0:f>
        <ns0:v>0.48072916666666665</ns0:v>
      </ns0:c>
      <ns0:c r="F900" s="238" t="n">
        <ns0:f>AVERAGE('GRPO原始 0923'!F1050:F1069)</ns0:f>
        <ns0:v>0.47890625</ns0:v>
      </ns0:c>
      <ns0:c r="G900" s="238" t="n">
        <ns0:f>AVERAGE('GRPO原始 0923'!F1040:F1069)</ns0:f>
        <ns0:v>0.44947916666666665</ns0:v>
      </ns0:c>
      <ns0:c r="H900" s="238" t="n">
        <ns0:f>AVERAGE('GRPO原始 0923'!F1030:F1069)</ns0:f>
        <ns0:v>0.435546875</ns0:v>
      </ns0:c>
      <ns0:c r="I900" s="238" t="n">
        <ns0:f>AVERAGE('GRPO原始 0923'!F1027:F1069)</ns0:f>
        <ns0:v>0.4284156976744186</ns0:v>
      </ns0:c>
      <ns0:c r="J900" s="240" t="n">
        <ns0:f>C900-C44</ns0:f>
        <ns0:v>0.010937499999999989</ns0:v>
      </ns0:c>
      <ns0:c r="K900" s="240" t="n">
        <ns0:f>D900-D44</ns0:f>
        <ns0:v>-0.020312500000000067</ns0:v>
      </ns0:c>
      <ns0:c r="L900" s="240" t="n">
        <ns0:f>E900-E44</ns0:f>
        <ns0:v>-0.017187500000000022</ns0:v>
      </ns0:c>
      <ns0:c r="M900" s="240" t="n">
        <ns0:f>F900-F44</ns0:f>
        <ns0:v>-0.00390625</ns0:v>
      </ns0:c>
      <ns0:c r="N900" s="240" t="n">
        <ns0:f>G900-G44</ns0:f>
        <ns0:v>-0.011458333333333348</ns0:v>
      </ns0:c>
      <ns0:c r="O900" s="240" t="n">
        <ns0:f>H900-H44</ns0:f>
        <ns0:v>-0.007617187500000011</ns0:v>
      </ns0:c>
      <ns0:c r="P900" s="240" t="n">
        <ns0:f>I900-I44</ns0:f>
        <ns0:v>-0.005632267441860461</ns0:v>
      </ns0:c>
    </ns0:row>
    <ns0:row r="901" ht="19" customHeight="1">
      <ns0:c r="A901" s="235" t="str">
        <ns0:v>sz2-t15</ns0:v>
      </ns0:c>
      <ns0:c r="B901" s="235" t="n">
        <ns0:v>44</ns0:v>
      </ns0:c>
      <ns0:c r="C901" s="238" t="n">
        <ns0:f>AVERAGE('GRPO原始 0923'!F1066:F1070)</ns0:f>
        <ns0:v>0.4875</ns0:v>
      </ns0:c>
      <ns0:c r="D901" s="238" t="n">
        <ns0:f>AVERAGE('GRPO原始 0923'!F1061:F1070)</ns0:f>
        <ns0:v>0.4984375</ns0:v>
      </ns0:c>
      <ns0:c r="E901" s="238" t="n">
        <ns0:f>AVERAGE('GRPO原始 0923'!F1056:F1070)</ns0:f>
        <ns0:v>0.4796875</ns0:v>
      </ns0:c>
      <ns0:c r="F901" s="238" t="n">
        <ns0:f>AVERAGE('GRPO原始 0923'!F1051:F1070)</ns0:f>
        <ns0:v>0.480078125</ns0:v>
      </ns0:c>
      <ns0:c r="G901" s="238" t="n">
        <ns0:f>AVERAGE('GRPO原始 0923'!F1041:F1070)</ns0:f>
        <ns0:v>0.45338541666666665</ns0:v>
      </ns0:c>
      <ns0:c r="H901" s="238" t="n">
        <ns0:f>AVERAGE('GRPO原始 0923'!F1031:F1070)</ns0:f>
        <ns0:v>0.439453125</ns0:v>
      </ns0:c>
      <ns0:c r="I901" s="238" t="n">
        <ns0:f>AVERAGE('GRPO原始 0923'!F1027:F1070)</ns0:f>
        <ns0:v>0.43004261363636365</ns0:v>
      </ns0:c>
      <ns0:c r="J901" s="240" t="n">
        <ns0:f>C901-C45</ns0:f>
        <ns0:v>0.014062499999999978</ns0:v>
      </ns0:c>
      <ns0:c r="K901" s="240" t="n">
        <ns0:f>D901-D45</ns0:f>
        <ns0:v>-0.004687500000000067</ns0:v>
      </ns0:c>
      <ns0:c r="L901" s="240" t="n">
        <ns0:f>E901-E45</ns0:f>
        <ns0:v>-0.016666666666666663</ns0:v>
      </ns0:c>
      <ns0:c r="M901" s="240" t="n">
        <ns0:f>F901-F45</ns0:f>
        <ns0:v>-0.002343749999999978</ns0:v>
      </ns0:c>
      <ns0:c r="N901" s="240" t="n">
        <ns0:f>G901-G45</ns0:f>
        <ns0:v>-0.008854166666666663</ns0:v>
      </ns0:c>
      <ns0:c r="O901" s="240" t="n">
        <ns0:f>H901-H45</ns0:f>
        <ns0:v>-0.006249999999999978</ns0:v>
      </ns0:c>
      <ns0:c r="P901" s="240" t="n">
        <ns0:f>I901-I45</ns0:f>
        <ns0:v>-0.004794034090909061</ns0:v>
      </ns0:c>
    </ns0:row>
    <ns0:row r="902" ht="19" customHeight="1">
      <ns0:c r="A902" s="235" t="str">
        <ns0:v>sz2-t15</ns0:v>
      </ns0:c>
      <ns0:c r="B902" s="235" t="n">
        <ns0:v>45</ns0:v>
      </ns0:c>
      <ns0:c r="C902" s="238" t="n">
        <ns0:f>AVERAGE('GRPO原始 0923'!F1067:F1071)</ns0:f>
        <ns0:v>0.4890625</ns0:v>
      </ns0:c>
      <ns0:c r="D902" s="238" t="n">
        <ns0:f>AVERAGE('GRPO原始 0923'!F1062:F1071)</ns0:f>
        <ns0:v>0.496875</ns0:v>
      </ns0:c>
      <ns0:c r="E902" s="238" t="n">
        <ns0:f>AVERAGE('GRPO原始 0923'!F1057:F1071)</ns0:f>
        <ns0:v>0.4864583333333333</ns0:v>
      </ns0:c>
      <ns0:c r="F902" s="238" t="n">
        <ns0:f>AVERAGE('GRPO原始 0923'!F1052:F1071)</ns0:f>
        <ns0:v>0.4828125</ns0:v>
      </ns0:c>
      <ns0:c r="G902" s="238" t="n">
        <ns0:f>AVERAGE('GRPO原始 0923'!F1042:F1071)</ns0:f>
        <ns0:v>0.4588541666666667</ns0:v>
      </ns0:c>
      <ns0:c r="H902" s="238" t="n">
        <ns0:f>AVERAGE('GRPO原始 0923'!F1032:F1071)</ns0:f>
        <ns0:v>0.439453125</ns0:v>
      </ns0:c>
      <ns0:c r="I902" s="238" t="n">
        <ns0:f>AVERAGE('GRPO原始 0923'!F1027:F1071)</ns0:f>
        <ns0:v>0.4309027777777778</ns0:v>
      </ns0:c>
      <ns0:c r="J902" s="240" t="n">
        <ns0:f>C902-C46</ns0:f>
        <ns0:v>0.010937499999999989</ns0:v>
      </ns0:c>
      <ns0:c r="K902" s="240" t="n">
        <ns0:f>D902-D46</ns0:f>
        <ns0:v>-0.006250000000000033</ns0:v>
      </ns0:c>
      <ns0:c r="L902" s="240" t="n">
        <ns0:f>E902-E46</ns0:f>
        <ns0:v>-0.013020833333333315</ns0:v>
      </ns0:c>
      <ns0:c r="M902" s="240" t="n">
        <ns0:f>F902-F46</ns0:f>
        <ns0:v>0.0007812499999999556</ns0:v>
      </ns0:c>
      <ns0:c r="N902" s="240" t="n">
        <ns0:f>G902-G46</ns0:f>
        <ns0:v>-0.008854166666666663</ns0:v>
      </ns0:c>
      <ns0:c r="O902" s="240" t="n">
        <ns0:f>H902-H46</ns0:f>
        <ns0:v>-0.006640625000000011</ns0:v>
      </ns0:c>
      <ns0:c r="P902" s="240" t="n">
        <ns0:f>I902-I46</ns0:f>
        <ns0:v>-0.004513888888888873</ns0:v>
      </ns0:c>
    </ns0:row>
    <ns0:row r="903" ht="19" customHeight="1">
      <ns0:c r="A903" s="235" t="str">
        <ns0:v>sz2-t15</ns0:v>
      </ns0:c>
      <ns0:c r="B903" s="235" t="n">
        <ns0:v>46</ns0:v>
      </ns0:c>
      <ns0:c r="C903" s="238" t="n">
        <ns0:f>AVERAGE('GRPO原始 0923'!F1068:F1072)</ns0:f>
        <ns0:v>0.496875</ns0:v>
      </ns0:c>
      <ns0:c r="D903" s="238" t="n">
        <ns0:f>AVERAGE('GRPO原始 0923'!F1063:F1072)</ns0:f>
        <ns0:v>0.51875</ns0:v>
      </ns0:c>
      <ns0:c r="E903" s="238" t="n">
        <ns0:f>AVERAGE('GRPO原始 0923'!F1058:F1072)</ns0:f>
        <ns0:v>0.49635416666666665</ns0:v>
      </ns0:c>
      <ns0:c r="F903" s="238" t="n">
        <ns0:f>AVERAGE('GRPO原始 0923'!F1053:F1072)</ns0:f>
        <ns0:v>0.49296875</ns0:v>
      </ns0:c>
      <ns0:c r="G903" s="238" t="n">
        <ns0:f>AVERAGE('GRPO原始 0923'!F1043:F1072)</ns0:f>
        <ns0:v>0.46510416666666665</ns0:v>
      </ns0:c>
      <ns0:c r="H903" s="238" t="n">
        <ns0:f>AVERAGE('GRPO原始 0923'!F1033:F1072)</ns0:f>
        <ns0:v>0.44765625</ns0:v>
      </ns0:c>
      <ns0:c r="I903" s="238" t="n">
        <ns0:f>AVERAGE('GRPO原始 0923'!F1027:F1072)</ns0:f>
        <ns0:v>0.4352921195652174</ns0:v>
      </ns0:c>
      <ns0:c r="J903" s="240" t="n">
        <ns0:f>C903-C47</ns0:f>
        <ns0:v>0.009375000000000022</ns0:v>
      </ns0:c>
      <ns0:c r="K903" s="240" t="n">
        <ns0:f>D903-D47</ns0:f>
        <ns0:v>0.00390625</ns0:v>
      </ns0:c>
      <ns0:c r="L903" s="240" t="n">
        <ns0:f>E903-E47</ns0:f>
        <ns0:v>-0.018750000000000044</ns0:v>
      </ns0:c>
      <ns0:c r="M903" s="240" t="n">
        <ns0:f>F903-F47</ns0:f>
        <ns0:v>0.0007812500000000111</ns0:v>
      </ns0:c>
      <ns0:c r="N903" s="240" t="n">
        <ns0:f>G903-G47</ns0:f>
        <ns0:v>-0.008593750000000011</ns0:v>
      </ns0:c>
      <ns0:c r="O903" s="240" t="n">
        <ns0:f>H903-H47</ns0:f>
        <ns0:v>-0.006640625000000011</ns0:v>
      </ns0:c>
      <ns0:c r="P903" s="240" t="n">
        <ns0:f>I903-I47</ns0:f>
        <ns0:v>-0.004415760869565188</ns0:v>
      </ns0:c>
    </ns0:row>
    <ns0:row r="904" ht="19" customHeight="1">
      <ns0:c r="A904" s="235" t="str">
        <ns0:v>sz2-t15</ns0:v>
      </ns0:c>
      <ns0:c r="B904" s="235" t="n">
        <ns0:v>47</ns0:v>
      </ns0:c>
      <ns0:c r="C904" s="238" t="n">
        <ns0:f>AVERAGE('GRPO原始 0923'!F1069:F1073)</ns0:f>
        <ns0:v>0.5140625</ns0:v>
      </ns0:c>
      <ns0:c r="D904" s="238" t="n">
        <ns0:f>AVERAGE('GRPO原始 0923'!F1064:F1073)</ns0:f>
        <ns0:v>0.51171875</ns0:v>
      </ns0:c>
      <ns0:c r="E904" s="238" t="n">
        <ns0:f>AVERAGE('GRPO原始 0923'!F1059:F1073)</ns0:f>
        <ns0:v>0.5046875</ns0:v>
      </ns0:c>
      <ns0:c r="F904" s="238" t="n">
        <ns0:f>AVERAGE('GRPO原始 0923'!F1054:F1073)</ns0:f>
        <ns0:v>0.491015625</ns0:v>
      </ns0:c>
      <ns0:c r="G904" s="238" t="n">
        <ns0:f>AVERAGE('GRPO原始 0923'!F1044:F1073)</ns0:f>
        <ns0:v>0.46979166666666666</ns0:v>
      </ns0:c>
      <ns0:c r="H904" s="238" t="n">
        <ns0:f>AVERAGE('GRPO原始 0923'!F1034:F1073)</ns0:f>
        <ns0:v>0.4501953125</ns0:v>
      </ns0:c>
      <ns0:c r="I904" s="238" t="n">
        <ns0:f>AVERAGE('GRPO原始 0923'!F1027:F1073)</ns0:f>
        <ns0:v>0.43700132978723405</ns0:v>
      </ns0:c>
      <ns0:c r="J904" s="240" t="n">
        <ns0:f>C904-C48</ns0:f>
        <ns0:v>0</ns0:v>
      </ns0:c>
      <ns0:c r="K904" s="240" t="n">
        <ns0:f>D904-D48</ns0:f>
        <ns0:v>-0.006249999999999978</ns0:v>
      </ns0:c>
      <ns0:c r="L904" s="240" t="n">
        <ns0:f>E904-E48</ns0:f>
        <ns0:v>-0.014062500000000089</ns0:v>
      </ns0:c>
      <ns0:c r="M904" s="240" t="n">
        <ns0:f>F904-F48</ns0:f>
        <ns0:v>-0.006249999999999978</ns0:v>
      </ns0:c>
      <ns0:c r="N904" s="240" t="n">
        <ns0:f>G904-G48</ns0:f>
        <ns0:v>-0.010677083333333337</ns0:v>
      </ns0:c>
      <ns0:c r="O904" s="240" t="n">
        <ns0:f>H904-H48</ns0:f>
        <ns0:v>-0.009375000000000022</ns0:v>
      </ns0:c>
      <ns0:c r="P904" s="240" t="n">
        <ns0:f>I904-I48</ns0:f>
        <ns0:v>-0.00598404255319146</ns0:v>
      </ns0:c>
    </ns0:row>
    <ns0:row r="905" ht="19" customHeight="1">
      <ns0:c r="A905" s="235" t="str">
        <ns0:v>sz2-t15</ns0:v>
      </ns0:c>
      <ns0:c r="B905" s="235" t="n">
        <ns0:v>48</ns0:v>
      </ns0:c>
      <ns0:c r="C905" s="238" t="n">
        <ns0:f>AVERAGE('GRPO原始 0923'!F1070:F1074)</ns0:f>
        <ns0:v>0.5265625</ns0:v>
      </ns0:c>
      <ns0:c r="D905" s="238" t="n">
        <ns0:f>AVERAGE('GRPO原始 0923'!F1065:F1074)</ns0:f>
        <ns0:v>0.50859375</ns0:v>
      </ns0:c>
      <ns0:c r="E905" s="238" t="n">
        <ns0:f>AVERAGE('GRPO原始 0923'!F1060:F1074)</ns0:f>
        <ns0:v>0.5052083333333334</ns0:v>
      </ns0:c>
      <ns0:c r="F905" s="238" t="n">
        <ns0:f>AVERAGE('GRPO原始 0923'!F1055:F1074)</ns0:f>
        <ns0:v>0.4921875</ns0:v>
      </ns0:c>
      <ns0:c r="G905" s="238" t="n">
        <ns0:f>AVERAGE('GRPO原始 0923'!F1045:F1074)</ns0:f>
        <ns0:v>0.475</ns0:v>
      </ns0:c>
      <ns0:c r="H905" s="238" t="n">
        <ns0:f>AVERAGE('GRPO原始 0923'!F1035:F1074)</ns0:f>
        <ns0:v>0.45390625</ns0:v>
      </ns0:c>
      <ns0:c r="I905" s="238" t="n">
        <ns0:f>AVERAGE('GRPO原始 0923'!F1027:F1074)</ns0:f>
        <ns0:v>0.4386393229166667</ns0:v>
      </ns0:c>
      <ns0:c r="J905" s="240" t="n">
        <ns0:f>C905-C49</ns0:f>
        <ns0:v>-0.020312499999999956</ns0:v>
      </ns0:c>
      <ns0:c r="K905" s="240" t="n">
        <ns0:f>D905-D49</ns0:f>
        <ns0:v>-0.004687500000000067</ns0:v>
      </ns0:c>
      <ns0:c r="L905" s="240" t="n">
        <ns0:f>E905-E49</ns0:f>
        <ns0:v>-0.020312499999999956</ns0:v>
      </ns0:c>
      <ns0:c r="M905" s="240" t="n">
        <ns0:f>F905-F49</ns0:f>
        <ns0:v>-0.017968749999999978</ns0:v>
      </ns0:c>
      <ns0:c r="N905" s="240" t="n">
        <ns0:f>G905-G49</ns0:f>
        <ns0:v>-0.009635416666666674</ns0:v>
      </ns0:c>
      <ns0:c r="O905" s="240" t="n">
        <ns0:f>H905-H49</ns0:f>
        <ns0:v>-0.012304687499999967</ns0:v>
      </ns0:c>
      <ns0:c r="P905" s="240" t="n">
        <ns0:f>I905-I49</ns0:f>
        <ns0:v>-0.007161458333333315</ns0:v>
      </ns0:c>
    </ns0:row>
    <ns0:row r="906" ht="19" customHeight="1">
      <ns0:c r="A906" s="235" t="str">
        <ns0:v>sz2-t15</ns0:v>
      </ns0:c>
      <ns0:c r="B906" s="235" t="n">
        <ns0:v>49</ns0:v>
      </ns0:c>
      <ns0:c r="C906" s="238" t="n">
        <ns0:f>AVERAGE('GRPO原始 0923'!F1071:F1075)</ns0:f>
        <ns0:v>0.54375</ns0:v>
      </ns0:c>
      <ns0:c r="D906" s="238" t="n">
        <ns0:f>AVERAGE('GRPO原始 0923'!F1066:F1075)</ns0:f>
        <ns0:v>0.515625</ns0:v>
      </ns0:c>
      <ns0:c r="E906" s="238" t="n">
        <ns0:f>AVERAGE('GRPO原始 0923'!F1061:F1075)</ns0:f>
        <ns0:v>0.5135416666666667</ns0:v>
      </ns0:c>
      <ns0:c r="F906" s="238" t="n">
        <ns0:f>AVERAGE('GRPO原始 0923'!F1056:F1075)</ns0:f>
        <ns0:v>0.495703125</ns0:v>
      </ns0:c>
      <ns0:c r="G906" s="238" t="n">
        <ns0:f>AVERAGE('GRPO原始 0923'!F1046:F1075)</ns0:f>
        <ns0:v>0.48151041666666666</ns0:v>
      </ns0:c>
      <ns0:c r="H906" s="238" t="n">
        <ns0:f>AVERAGE('GRPO原始 0923'!F1036:F1075)</ns0:f>
        <ns0:v>0.45703125</ns0:v>
      </ns0:c>
      <ns0:c r="I906" s="238" t="n">
        <ns0:f>AVERAGE('GRPO原始 0923'!F1027:F1075)</ns0:f>
        <ns0:v>0.4416454081632653</ns0:v>
      </ns0:c>
      <ns0:c r="J906" s="240" t="n">
        <ns0:f>C906-C50</ns0:f>
        <ns0:v>-0.028125000000000067</ns0:v>
      </ns0:c>
      <ns0:c r="K906" s="240" t="n">
        <ns0:f>D906-D50</ns0:f>
        <ns0:v>-0.007031250000000044</ns0:v>
      </ns0:c>
      <ns0:c r="L906" s="240" t="n">
        <ns0:f>E906-E50</ns0:f>
        <ns0:v>-0.012499999999999956</ns0:v>
      </ns0:c>
      <ns0:c r="M906" s="240" t="n">
        <ns0:f>F906-F50</ns0:f>
        <ns0:v>-0.01953125</ns0:v>
      </ns0:c>
      <ns0:c r="N906" s="240" t="n">
        <ns0:f>G906-G50</ns0:f>
        <ns0:v>-0.006510416666666685</ns0:v>
      </ns0:c>
      <ns0:c r="O906" s="240" t="n">
        <ns0:f>H906-H50</ns0:f>
        <ns0:v>-0.013281250000000022</ns0:v>
      </ns0:c>
      <ns0:c r="P906" s="240" t="n">
        <ns0:f>I906-I50</ns0:f>
        <ns0:v>-0.007174744897959162</ns0:v>
      </ns0:c>
    </ns0:row>
    <ns0:row r="907" ht="19" customHeight="1">
      <ns0:c r="A907" s="235" t="str">
        <ns0:v>sz2-t15</ns0:v>
      </ns0:c>
      <ns0:c r="B907" s="235" t="n">
        <ns0:v>50</ns0:v>
      </ns0:c>
      <ns0:c r="C907" s="238" t="n">
        <ns0:f>AVERAGE('GRPO原始 0923'!F1072:F1076)</ns0:f>
        <ns0:v>0.5421875</ns0:v>
      </ns0:c>
      <ns0:c r="D907" s="238" t="n">
        <ns0:f>AVERAGE('GRPO原始 0923'!F1067:F1076)</ns0:f>
        <ns0:v>0.515625</ns0:v>
      </ns0:c>
      <ns0:c r="E907" s="238" t="n">
        <ns0:f>AVERAGE('GRPO原始 0923'!F1062:F1076)</ns0:f>
        <ns0:v>0.5119791666666667</ns0:v>
      </ns0:c>
      <ns0:c r="F907" s="238" t="n">
        <ns0:f>AVERAGE('GRPO原始 0923'!F1057:F1076)</ns0:f>
        <ns0:v>0.500390625</ns0:v>
      </ns0:c>
      <ns0:c r="G907" s="238" t="n">
        <ns0:f>AVERAGE('GRPO原始 0923'!F1047:F1076)</ns0:f>
        <ns0:v>0.48541666666666666</ns0:v>
      </ns0:c>
      <ns0:c r="H907" s="238" t="n">
        <ns0:f>AVERAGE('GRPO原始 0923'!F1037:F1076)</ns0:f>
        <ns0:v>0.4578125</ns0:v>
      </ns0:c>
      <ns0:c r="I907" s="238" t="n">
        <ns0:f>AVERAGE('GRPO原始 0923'!F1027:F1076)</ns0:f>
        <ns0:v>0.44203125</ns0:v>
      </ns0:c>
      <ns0:c r="J907" s="240" t="n">
        <ns0:f>C907-C51</ns0:f>
        <ns0:v>-0.03125</ns0:v>
      </ns0:c>
      <ns0:c r="K907" s="240" t="n">
        <ns0:f>D907-D51</ns0:f>
        <ns0:v>-0.010156249999999978</ns0:v>
      </ns0:c>
      <ns0:c r="L907" s="240" t="n">
        <ns0:f>E907-E51</ns0:f>
        <ns0:v>-0.014583333333333393</ns0:v>
      </ns0:c>
      <ns0:c r="M907" s="240" t="n">
        <ns0:f>F907-F51</ns0:f>
        <ns0:v>-0.017578125</ns0:v>
      </ns0:c>
      <ns0:c r="N907" s="240" t="n">
        <ns0:f>G907-G51</ns0:f>
        <ns0:v>-0.006249999999999978</ns0:v>
      </ns0:c>
      <ns0:c r="O907" s="240" t="n">
        <ns0:f>H907-H51</ns0:f>
        <ns0:v>-0.014453125000000011</ns0:v>
      </ns0:c>
      <ns0:c r="P907" s="240" t="n">
        <ns0:f>I907-I51</ns0:f>
        <ns0:v>-0.007187500000000013</ns0:v>
      </ns0:c>
    </ns0:row>
    <ns0:row r="908" ht="19" customHeight="1">
      <ns0:c r="A908" s="235" t="str">
        <ns0:v>sz2-t15</ns0:v>
      </ns0:c>
      <ns0:c r="B908" s="235" t="n">
        <ns0:v>51</ns0:v>
      </ns0:c>
      <ns0:c r="C908" s="238" t="n">
        <ns0:f>AVERAGE('GRPO原始 0923'!F1073:F1077)</ns0:f>
        <ns0:v>0.51875</ns0:v>
      </ns0:c>
      <ns0:c r="D908" s="238" t="n">
        <ns0:f>AVERAGE('GRPO原始 0923'!F1068:F1077)</ns0:f>
        <ns0:v>0.5078125</ns0:v>
      </ns0:c>
      <ns0:c r="E908" s="238" t="n">
        <ns0:f>AVERAGE('GRPO原始 0923'!F1063:F1077)</ns0:f>
        <ns0:v>0.51875</ns0:v>
      </ns0:c>
      <ns0:c r="F908" s="238" t="n">
        <ns0:f>AVERAGE('GRPO原始 0923'!F1058:F1077)</ns0:f>
        <ns0:v>0.501953125</ns0:v>
      </ns0:c>
      <ns0:c r="G908" s="238" t="n">
        <ns0:f>AVERAGE('GRPO原始 0923'!F1048:F1077)</ns0:f>
        <ns0:v>0.48776041666666664</ns0:v>
      </ns0:c>
      <ns0:c r="H908" s="238" t="n">
        <ns0:f>AVERAGE('GRPO原始 0923'!F1038:F1077)</ns0:f>
        <ns0:v>0.4630859375</ns0:v>
      </ns0:c>
      <ns0:c r="I908" s="238" t="n">
        <ns0:f>AVERAGE('GRPO原始 0923'!F1028:F1077)</ns0:f>
        <ns0:v>0.4459375</ns0:v>
      </ns0:c>
      <ns0:c r="J908" s="240" t="n">
        <ns0:f>C908-C52</ns0:f>
        <ns0:v>-0.05624999999999991</ns0:v>
      </ns0:c>
      <ns0:c r="K908" s="240" t="n">
        <ns0:f>D908-D52</ns0:f>
        <ns0:v>-0.0234375</ns0:v>
      </ns0:c>
      <ns0:c r="L908" s="240" t="n">
        <ns0:f>E908-E52</ns0:f>
        <ns0:v>-0.016145833333333304</ns0:v>
      </ns0:c>
      <ns0:c r="M908" s="240" t="n">
        <ns0:f>F908-F52</ns0:f>
        <ns0:v>-0.028124999999999956</ns0:v>
      </ns0:c>
      <ns0:c r="N908" s="240" t="n">
        <ns0:f>G908-G52</ns0:f>
        <ns0:v>-0.008854166666666718</ns0:v>
      </ns0:c>
      <ns0:c r="O908" s="240" t="n">
        <ns0:f>H908-H52</ns0:f>
        <ns0:v>-0.016992187500000033</ns0:v>
      </ns0:c>
      <ns0:c r="P908" s="240" t="n">
        <ns0:f>I908-I52</ns0:f>
        <ns0:v>-0.010000000000000009</ns0:v>
      </ns0:c>
    </ns0:row>
    <ns0:row r="909" ht="19" customHeight="1">
      <ns0:c r="A909" s="235" t="str">
        <ns0:v>sz2-t15</ns0:v>
      </ns0:c>
      <ns0:c r="B909" s="235" t="n">
        <ns0:v>52</ns0:v>
      </ns0:c>
      <ns0:c r="C909" s="238" t="n">
        <ns0:f>AVERAGE('GRPO原始 0923'!F1074:F1078)</ns0:f>
        <ns0:v>0.50625</ns0:v>
      </ns0:c>
      <ns0:c r="D909" s="238" t="n">
        <ns0:f>AVERAGE('GRPO原始 0923'!F1069:F1078)</ns0:f>
        <ns0:v>0.51015625</ns0:v>
      </ns0:c>
      <ns0:c r="E909" s="238" t="n">
        <ns0:f>AVERAGE('GRPO原始 0923'!F1064:F1078)</ns0:f>
        <ns0:v>0.5098958333333333</ns0:v>
      </ns0:c>
      <ns0:c r="F909" s="238" t="n">
        <ns0:f>AVERAGE('GRPO原始 0923'!F1059:F1078)</ns0:f>
        <ns0:v>0.505078125</ns0:v>
      </ns0:c>
      <ns0:c r="G909" s="238" t="n">
        <ns0:f>AVERAGE('GRPO原始 0923'!F1049:F1078)</ns0:f>
        <ns0:v>0.4901041666666667</ns0:v>
      </ns0:c>
      <ns0:c r="H909" s="238" t="n">
        <ns0:f>AVERAGE('GRPO原始 0923'!F1039:F1078)</ns0:f>
        <ns0:v>0.4638671875</ns0:v>
      </ns0:c>
      <ns0:c r="I909" s="238" t="n">
        <ns0:f>AVERAGE('GRPO原始 0923'!F1029:F1078)</ns0:f>
        <ns0:v>0.44828125</ns0:v>
      </ns0:c>
      <ns0:c r="J909" s="240" t="n">
        <ns0:f>C909-C53</ns0:f>
        <ns0:v>-0.07343750000000004</ns0:v>
      </ns0:c>
      <ns0:c r="K909" s="240" t="n">
        <ns0:f>D909-D53</ns0:f>
        <ns0:v>-0.03671875000000002</ns0:v>
      </ns0:c>
      <ns0:c r="L909" s="240" t="n">
        <ns0:f>E909-E53</ns0:f>
        <ns0:v>-0.02864583333333337</ns0:v>
      </ns0:c>
      <ns0:c r="M909" s="240" t="n">
        <ns0:f>F909-F53</ns0:f>
        <ns0:v>-0.02890624999999991</ns0:v>
      </ns0:c>
      <ns0:c r="N909" s="240" t="n">
        <ns0:f>G909-G53</ns0:f>
        <ns0:v>-0.012499999999999956</ns0:v>
      </ns0:c>
      <ns0:c r="O909" s="240" t="n">
        <ns0:f>H909-H53</ns0:f>
        <ns0:v>-0.02031250000000001</ns0:v>
      </ns0:c>
      <ns0:c r="P909" s="240" t="n">
        <ns0:f>I909-I53</ns0:f>
        <ns0:v>-0.013281249999999967</ns0:v>
      </ns0:c>
    </ns0:row>
    <ns0:row r="910" ht="19" customHeight="1">
      <ns0:c r="A910" s="235" t="str">
        <ns0:v>sz2-t15</ns0:v>
      </ns0:c>
      <ns0:c r="B910" s="235" t="n">
        <ns0:v>53</ns0:v>
      </ns0:c>
      <ns0:c r="C910" s="238" t="n">
        <ns0:f>AVERAGE('GRPO原始 0923'!F1075:F1079)</ns0:f>
        <ns0:v>0.509375</ns0:v>
      </ns0:c>
      <ns0:c r="D910" s="238" t="n">
        <ns0:f>AVERAGE('GRPO原始 0923'!F1070:F1079)</ns0:f>
        <ns0:v>0.51796875</ns0:v>
      </ns0:c>
      <ns0:c r="E910" s="238" t="n">
        <ns0:f>AVERAGE('GRPO原始 0923'!F1065:F1079)</ns0:f>
        <ns0:v>0.5088541666666667</ns0:v>
      </ns0:c>
      <ns0:c r="F910" s="238" t="n">
        <ns0:f>AVERAGE('GRPO原始 0923'!F1060:F1079)</ns0:f>
        <ns0:v>0.50625</ns0:v>
      </ns0:c>
      <ns0:c r="G910" s="238" t="n">
        <ns0:f>AVERAGE('GRPO原始 0923'!F1050:F1079)</ns0:f>
        <ns0:v>0.49192708333333335</ns0:v>
      </ns0:c>
      <ns0:c r="H910" s="238" t="n">
        <ns0:f>AVERAGE('GRPO原始 0923'!F1040:F1079)</ns0:f>
        <ns0:v>0.4666015625</ns0:v>
      </ns0:c>
      <ns0:c r="I910" s="238" t="n">
        <ns0:f>AVERAGE('GRPO原始 0923'!F1030:F1079)</ns0:f>
        <ns0:v>0.45203125</ns0:v>
      </ns0:c>
      <ns0:c r="J910" s="240" t="n">
        <ns0:f>C910-C54</ns0:f>
        <ns0:v>-0.07499999999999996</ns0:v>
      </ns0:c>
      <ns0:c r="K910" s="240" t="n">
        <ns0:f>D910-D54</ns0:f>
        <ns0:v>-0.04765625000000007</ns0:v>
      </ns0:c>
      <ns0:c r="L910" s="240" t="n">
        <ns0:f>E910-E54</ns0:f>
        <ns0:v>-0.028124999999999956</ns0:v>
      </ns0:c>
      <ns0:c r="M910" s="240" t="n">
        <ns0:f>F910-F54</ns0:f>
        <ns0:v>-0.03398437500000007</ns0:v>
      </ns0:c>
      <ns0:c r="N910" s="240" t="n">
        <ns0:f>G910-G54</ns0:f>
        <ns0:v>-0.01848958333333328</ns0:v>
      </ns0:c>
      <ns0:c r="O910" s="240" t="n">
        <ns0:f>H910-H54</ns0:f>
        <ns0:v>-0.0205078125</ns0:v>
      </ns0:c>
      <ns0:c r="P910" s="240" t="n">
        <ns0:f>I910-I54</ns0:f>
        <ns0:v>-0.015625</ns0:v>
      </ns0:c>
    </ns0:row>
    <ns0:row r="911" ht="19" customHeight="1">
      <ns0:c r="A911" s="235" t="str">
        <ns0:v>sz2-t15</ns0:v>
      </ns0:c>
      <ns0:c r="B911" s="235" t="n">
        <ns0:v>54</ns0:v>
      </ns0:c>
      <ns0:c r="C911" s="238" t="n">
        <ns0:f>AVERAGE('GRPO原始 0923'!F1076:F1080)</ns0:f>
        <ns0:v>0.5078125</ns0:v>
      </ns0:c>
      <ns0:c r="D911" s="238" t="n">
        <ns0:f>AVERAGE('GRPO原始 0923'!F1071:F1080)</ns0:f>
        <ns0:v>0.52578125</ns0:v>
      </ns0:c>
      <ns0:c r="E911" s="238" t="n">
        <ns0:f>AVERAGE('GRPO原始 0923'!F1066:F1080)</ns0:f>
        <ns0:v>0.5130208333333334</ns0:v>
      </ns0:c>
      <ns0:c r="F911" s="238" t="n">
        <ns0:f>AVERAGE('GRPO原始 0923'!F1061:F1080)</ns0:f>
        <ns0:v>0.512109375</ns0:v>
      </ns0:c>
      <ns0:c r="G911" s="238" t="n">
        <ns0:f>AVERAGE('GRPO原始 0923'!F1051:F1080)</ns0:f>
        <ns0:v>0.4953125</ns0:v>
      </ns0:c>
      <ns0:c r="H911" s="238" t="n">
        <ns0:f>AVERAGE('GRPO原始 0923'!F1041:F1080)</ns0:f>
        <ns0:v>0.471484375</ns0:v>
      </ns0:c>
      <ns0:c r="I911" s="238" t="n">
        <ns0:f>AVERAGE('GRPO原始 0923'!F1031:F1080)</ns0:f>
        <ns0:v>0.45671875</ns0:v>
      </ns0:c>
      <ns0:c r="J911" s="240" t="n">
        <ns0:f>C911-C55</ns0:f>
        <ns0:v>-0.07187500000000002</ns0:v>
      </ns0:c>
      <ns0:c r="K911" s="240" t="n">
        <ns0:f>D911-D55</ns0:f>
        <ns0:v>-0.050000000000000044</ns0:v>
      </ns0:c>
      <ns0:c r="L911" s="240" t="n">
        <ns0:f>E911-E55</ns0:f>
        <ns0:v>-0.02864583333333326</ns0:v>
      </ns0:c>
      <ns0:c r="M911" s="240" t="n">
        <ns0:f>F911-F55</ns0:f>
        <ns0:v>-0.02734375</ns0:v>
      </ns0:c>
      <ns0:c r="N911" s="240" t="n">
        <ns0:f>G911-G55</ns0:f>
        <ns0:v>-0.018229166666666685</ns0:v>
      </ns0:c>
      <ns0:c r="O911" s="240" t="n">
        <ns0:f>H911-H55</ns0:f>
        <ns0:v>-0.019140624999999967</ns0:v>
      </ns0:c>
      <ns0:c r="P911" s="240" t="n">
        <ns0:f>I911-I55</ns0:f>
        <ns0:v>-0.015000000000000013</ns0:v>
      </ns0:c>
    </ns0:row>
    <ns0:row r="912" ht="19" customHeight="1">
      <ns0:c r="A912" s="235" t="str">
        <ns0:v>sz2-t15</ns0:v>
      </ns0:c>
      <ns0:c r="B912" s="235" t="n">
        <ns0:v>55</ns0:v>
      </ns0:c>
      <ns0:c r="C912" s="238" t="n">
        <ns0:f>AVERAGE('GRPO原始 0923'!F1077:F1081)</ns0:f>
        <ns0:v>0.503125</ns0:v>
      </ns0:c>
      <ns0:c r="D912" s="238" t="n">
        <ns0:f>AVERAGE('GRPO原始 0923'!F1072:F1081)</ns0:f>
        <ns0:v>0.52265625</ns0:v>
      </ns0:c>
      <ns0:c r="E912" s="238" t="n">
        <ns0:f>AVERAGE('GRPO原始 0923'!F1067:F1081)</ns0:f>
        <ns0:v>0.5114583333333333</ns0:v>
      </ns0:c>
      <ns0:c r="F912" s="238" t="n">
        <ns0:f>AVERAGE('GRPO原始 0923'!F1062:F1081)</ns0:f>
        <ns0:v>0.509765625</ns0:v>
      </ns0:c>
      <ns0:c r="G912" s="238" t="n">
        <ns0:f>AVERAGE('GRPO原始 0923'!F1052:F1081)</ns0:f>
        <ns0:v>0.49609375</ns0:v>
      </ns0:c>
      <ns0:c r="H912" s="238" t="n">
        <ns0:f>AVERAGE('GRPO原始 0923'!F1042:F1081)</ns0:f>
        <ns0:v>0.4748046875</ns0:v>
      </ns0:c>
      <ns0:c r="I912" s="238" t="n">
        <ns0:f>AVERAGE('GRPO原始 0923'!F1032:F1081)</ns0:f>
        <ns0:v>0.45609375</ns0:v>
      </ns0:c>
      <ns0:c r="J912" s="240" t="n">
        <ns0:f>C912-C56</ns0:f>
        <ns0:v>-0.0859375</ns0:v>
      </ns0:c>
      <ns0:c r="K912" s="240" t="n">
        <ns0:f>D912-D56</ns0:f>
        <ns0:v>-0.05859375</ns0:v>
      </ns0:c>
      <ns0:c r="L912" s="240" t="n">
        <ns0:f>E912-E56</ns0:f>
        <ns0:v>-0.03541666666666665</ns0:v>
      </ns0:c>
      <ns0:c r="M912" s="240" t="n">
        <ns0:f>F912-F56</ns0:f>
        <ns0:v>-0.032421875000000044</ns0:v>
      </ns0:c>
      <ns0:c r="N912" s="240" t="n">
        <ns0:f>G912-G56</ns0:f>
        <ns0:v>-0.019010416666666696</ns0:v>
      </ns0:c>
      <ns0:c r="O912" s="240" t="n">
        <ns0:f>H912-H56</ns0:f>
        <ns0:v>-0.02128906250000001</ns0:v>
      </ns0:c>
      <ns0:c r="P912" s="240" t="n">
        <ns0:f>I912-I56</ns0:f>
        <ns0:v>-0.017031249999999998</ns0:v>
      </ns0:c>
    </ns0:row>
    <ns0:row r="913" ht="19" customHeight="1">
      <ns0:c r="A913" s="235" t="str">
        <ns0:v>sz2-t15</ns0:v>
      </ns0:c>
      <ns0:c r="B913" s="235" t="n">
        <ns0:v>56</ns0:v>
      </ns0:c>
      <ns0:c r="C913" s="238" t="n">
        <ns0:f>AVERAGE('GRPO原始 0923'!F1078:F1082)</ns0:f>
        <ns0:v>0.4921875</ns0:v>
      </ns0:c>
      <ns0:c r="D913" s="238" t="n">
        <ns0:f>AVERAGE('GRPO原始 0923'!F1073:F1082)</ns0:f>
        <ns0:v>0.50546875</ns0:v>
      </ns0:c>
      <ns0:c r="E913" s="238" t="n">
        <ns0:f>AVERAGE('GRPO原始 0923'!F1068:F1082)</ns0:f>
        <ns0:v>0.5026041666666666</ns0:v>
      </ns0:c>
      <ns0:c r="F913" s="238" t="n">
        <ns0:f>AVERAGE('GRPO原始 0923'!F1063:F1082)</ns0:f>
        <ns0:v>0.512109375</ns0:v>
      </ns0:c>
      <ns0:c r="G913" s="238" t="n">
        <ns0:f>AVERAGE('GRPO原始 0923'!F1053:F1082)</ns0:f>
        <ns0:v>0.49713541666666666</ns0:v>
      </ns0:c>
      <ns0:c r="H913" s="238" t="n">
        <ns0:f>AVERAGE('GRPO原始 0923'!F1043:F1082)</ns0:f>
        <ns0:v>0.4751953125</ns0:v>
      </ns0:c>
      <ns0:c r="I913" s="238" t="n">
        <ns0:f>AVERAGE('GRPO原始 0923'!F1033:F1082)</ns0:f>
        <ns0:v>0.45921875</ns0:v>
      </ns0:c>
      <ns0:c r="J913" s="240" t="n">
        <ns0:f>C913-C57</ns0:f>
        <ns0:v>-0.04531249999999998</ns0:v>
      </ns0:c>
      <ns0:c r="K913" s="240" t="n">
        <ns0:f>D913-D57</ns0:f>
        <ns0:v>-0.05078125</ns0:v>
      </ns0:c>
      <ns0:c r="L913" s="240" t="n">
        <ns0:f>E913-E57</ns0:f>
        <ns0:v>-0.030729166666666696</ns0:v>
      </ns0:c>
      <ns0:c r="M913" s="240" t="n">
        <ns0:f>F913-F57</ns0:f>
        <ns0:v>-0.0234375</ns0:v>
      </ns0:c>
      <ns0:c r="N913" s="240" t="n">
        <ns0:f>G913-G57</ns0:f>
        <ns0:v>-0.01640625000000001</ns0:v>
      </ns0:c>
      <ns0:c r="O913" s="240" t="n">
        <ns0:f>H913-H57</ns0:f>
        <ns0:v>-0.019140624999999967</ns0:v>
      </ns0:c>
      <ns0:c r="P913" s="240" t="n">
        <ns0:f>I913-I57</ns0:f>
        <ns0:v>-0.015468749999999976</ns0:v>
      </ns0:c>
    </ns0:row>
    <ns0:row r="914" ht="19" customHeight="1">
      <ns0:c r="A914" s="235" t="str">
        <ns0:v>sz2-t15</ns0:v>
      </ns0:c>
      <ns0:c r="B914" s="235" t="n">
        <ns0:v>57</ns0:v>
      </ns0:c>
      <ns0:c r="C914" s="238" t="n">
        <ns0:f>AVERAGE('GRPO原始 0923'!F1079:F1083)</ns0:f>
        <ns0:v>0.528125</ns0:v>
      </ns0:c>
      <ns0:c r="D914" s="238" t="n">
        <ns0:f>AVERAGE('GRPO原始 0923'!F1074:F1083)</ns0:f>
        <ns0:v>0.5171875</ns0:v>
      </ns0:c>
      <ns0:c r="E914" s="238" t="n">
        <ns0:f>AVERAGE('GRPO原始 0923'!F1069:F1083)</ns0:f>
        <ns0:v>0.5161458333333333</ns0:v>
      </ns0:c>
      <ns0:c r="F914" s="238" t="n">
        <ns0:f>AVERAGE('GRPO原始 0923'!F1064:F1083)</ns0:f>
        <ns0:v>0.514453125</ns0:v>
      </ns0:c>
      <ns0:c r="G914" s="238" t="n">
        <ns0:f>AVERAGE('GRPO原始 0923'!F1054:F1083)</ns0:f>
        <ns0:v>0.49973958333333335</ns0:v>
      </ns0:c>
      <ns0:c r="H914" s="238" t="n">
        <ns0:f>AVERAGE('GRPO原始 0923'!F1044:F1083)</ns0:f>
        <ns0:v>0.481640625</ns0:v>
      </ns0:c>
      <ns0:c r="I914" s="238" t="n">
        <ns0:f>AVERAGE('GRPO原始 0923'!F1034:F1083)</ns0:f>
        <ns0:v>0.46359375</ns0:v>
      </ns0:c>
      <ns0:c r="J914" s="240" t="n">
        <ns0:f>C914-C58</ns0:f>
        <ns0:v>-0.006250000000000089</ns0:v>
      </ns0:c>
      <ns0:c r="K914" s="240" t="n">
        <ns0:f>D914-D58</ns0:f>
        <ns0:v>-0.039843749999999956</ns0:v>
      </ns0:c>
      <ns0:c r="L914" s="240" t="n">
        <ns0:f>E914-E58</ns0:f>
        <ns0:v>-0.026562500000000044</ns0:v>
      </ns0:c>
      <ns0:c r="M914" s="240" t="n">
        <ns0:f>F914-F58</ns0:f>
        <ns0:v>-0.023046875000000022</ns0:v>
      </ns0:c>
      <ns0:c r="N914" s="240" t="n">
        <ns0:f>G914-G58</ns0:f>
        <ns0:v>-0.017447916666666674</ns0:v>
      </ns0:c>
      <ns0:c r="O914" s="240" t="n">
        <ns0:f>H914-H58</ns0:f>
        <ns0:v>-0.017968750000000033</ns0:v>
      </ns0:c>
      <ns0:c r="P914" s="240" t="n">
        <ns0:f>I914-I58</ns0:f>
        <ns0:v>-0.015468749999999976</ns0:v>
      </ns0:c>
    </ns0:row>
    <ns0:row r="915" ht="19" customHeight="1">
      <ns0:c r="A915" s="235" t="str">
        <ns0:v>sz2-t15</ns0:v>
      </ns0:c>
      <ns0:c r="B915" s="235" t="n">
        <ns0:v>58</ns0:v>
      </ns0:c>
      <ns0:c r="C915" s="238" t="n">
        <ns0:f>AVERAGE('GRPO原始 0923'!F1080:F1084)</ns0:f>
        <ns0:v>0.515625</ns0:v>
      </ns0:c>
      <ns0:c r="D915" s="238" t="n">
        <ns0:f>AVERAGE('GRPO原始 0923'!F1075:F1084)</ns0:f>
        <ns0:v>0.5125</ns0:v>
      </ns0:c>
      <ns0:c r="E915" s="238" t="n">
        <ns0:f>AVERAGE('GRPO原始 0923'!F1070:F1084)</ns0:f>
        <ns0:v>0.5171875</ns0:v>
      </ns0:c>
      <ns0:c r="F915" s="238" t="n">
        <ns0:f>AVERAGE('GRPO原始 0923'!F1065:F1084)</ns0:f>
        <ns0:v>0.510546875</ns0:v>
      </ns0:c>
      <ns0:c r="G915" s="238" t="n">
        <ns0:f>AVERAGE('GRPO原始 0923'!F1055:F1084)</ns0:f>
        <ns0:v>0.49895833333333334</ns0:v>
      </ns0:c>
      <ns0:c r="H915" s="238" t="n">
        <ns0:f>AVERAGE('GRPO原始 0923'!F1045:F1084)</ns0:f>
        <ns0:v>0.484375</ns0:v>
      </ns0:c>
      <ns0:c r="I915" s="238" t="n">
        <ns0:f>AVERAGE('GRPO原始 0923'!F1035:F1084)</ns0:f>
        <ns0:v>0.465625</ns0:v>
      </ns0:c>
      <ns0:c r="J915" s="240" t="n">
        <ns0:f>C915-C59</ns0:f>
        <ns0:v>-0.0234375</ns0:v>
      </ns0:c>
      <ns0:c r="K915" s="240" t="n">
        <ns0:f>D915-D59</ns0:f>
        <ns0:v>-0.04921875000000009</ns0:v>
      </ns0:c>
      <ns0:c r="L915" s="240" t="n">
        <ns0:f>E915-E59</ns0:f>
        <ns0:v>-0.039583333333333304</ns0:v>
      </ns0:c>
      <ns0:c r="M915" s="240" t="n">
        <ns0:f>F915-F59</ns0:f>
        <ns0:v>-0.026953125000000022</ns0:v>
      </ns0:c>
      <ns0:c r="N915" s="240" t="n">
        <ns0:f>G915-G59</ns0:f>
        <ns0:v>-0.028385416666666663</ns0:v>
      </ns0:c>
      <ns0:c r="O915" s="240" t="n">
        <ns0:f>H915-H59</ns0:f>
        <ns0:v>-0.01953125</ns0:v>
      </ns0:c>
      <ns0:c r="P915" s="240" t="n">
        <ns0:f>I915-I59</ns0:f>
        <ns0:v>-0.01968749999999997</ns0:v>
      </ns0:c>
    </ns0:row>
    <ns0:row r="916" ht="19" customHeight="1">
      <ns0:c r="A916" s="235" t="str">
        <ns0:v>sz2-t15</ns0:v>
      </ns0:c>
      <ns0:c r="B916" s="235" t="n">
        <ns0:v>59</ns0:v>
      </ns0:c>
      <ns0:c r="C916" s="238" t="n">
        <ns0:f>AVERAGE('GRPO原始 0923'!F1081:F1085)</ns0:f>
        <ns0:v>0.4984375</ns0:v>
      </ns0:c>
      <ns0:c r="D916" s="238" t="n">
        <ns0:f>AVERAGE('GRPO原始 0923'!F1076:F1085)</ns0:f>
        <ns0:v>0.503125</ns0:v>
      </ns0:c>
      <ns0:c r="E916" s="238" t="n">
        <ns0:f>AVERAGE('GRPO原始 0923'!F1071:F1085)</ns0:f>
        <ns0:v>0.5166666666666667</ns0:v>
      </ns0:c>
      <ns0:c r="F916" s="238" t="n">
        <ns0:f>AVERAGE('GRPO原始 0923'!F1066:F1085)</ns0:f>
        <ns0:v>0.509375</ns0:v>
      </ns0:c>
      <ns0:c r="G916" s="238" t="n">
        <ns0:f>AVERAGE('GRPO原始 0923'!F1056:F1085)</ns0:f>
        <ns0:v>0.4981770833333333</ns0:v>
      </ns0:c>
      <ns0:c r="H916" s="238" t="n">
        <ns0:f>AVERAGE('GRPO原始 0923'!F1046:F1085)</ns0:f>
        <ns0:v>0.4869140625</ns0:v>
      </ns0:c>
      <ns0:c r="I916" s="238" t="n">
        <ns0:f>AVERAGE('GRPO原始 0923'!F1036:F1085)</ns0:f>
        <ns0:v>0.46625</ns0:v>
      </ns0:c>
      <ns0:c r="J916" s="240" t="n">
        <ns0:f>C916-C60</ns0:f>
        <ns0:v>-0.034375000000000044</ns0:v>
      </ns0:c>
      <ns0:c r="K916" s="240" t="n">
        <ns0:f>D916-D60</ns0:f>
        <ns0:v>-0.05312499999999998</ns0:v>
      </ns0:c>
      <ns0:c r="L916" s="240" t="n">
        <ns0:f>E916-E60</ns0:f>
        <ns0:v>-0.04479166666666656</ns0:v>
      </ns0:c>
      <ns0:c r="M916" s="240" t="n">
        <ns0:f>F916-F60</ns0:f>
        <ns0:v>-0.030078124999999956</ns0:v>
      </ns0:c>
      <ns0:c r="N916" s="240" t="n">
        <ns0:f>G916-G60</ns0:f>
        <ns0:v>-0.030729166666666696</ns0:v>
      </ns0:c>
      <ns0:c r="O916" s="240" t="n">
        <ns0:f>H916-H60</ns0:f>
        <ns0:v>-0.018164062500000022</ns0:v>
      </ns0:c>
      <ns0:c r="P916" s="240" t="n">
        <ns0:f>I916-I60</ns0:f>
        <ns0:v>-0.02124999999999999</ns0:v>
      </ns0:c>
    </ns0:row>
    <ns0:row r="917" ht="19" customHeight="1">
      <ns0:c r="A917" s="235" t="str">
        <ns0:v>sz2-t15</ns0:v>
      </ns0:c>
      <ns0:c r="B917" s="235" t="n">
        <ns0:v>60</ns0:v>
      </ns0:c>
      <ns0:c r="C917" s="238" t="n">
        <ns0:f>AVERAGE('GRPO原始 0923'!F1082:F1086)</ns0:f>
        <ns0:v>0.5125</ns0:v>
      </ns0:c>
      <ns0:c r="D917" s="238" t="n">
        <ns0:f>AVERAGE('GRPO原始 0923'!F1077:F1086)</ns0:f>
        <ns0:v>0.5078125</ns0:v>
      </ns0:c>
      <ns0:c r="E917" s="238" t="n">
        <ns0:f>AVERAGE('GRPO原始 0923'!F1072:F1086)</ns0:f>
        <ns0:v>0.5192708333333333</ns0:v>
      </ns0:c>
      <ns0:c r="F917" s="238" t="n">
        <ns0:f>AVERAGE('GRPO原始 0923'!F1067:F1086)</ns0:f>
        <ns0:v>0.51171875</ns0:v>
      </ns0:c>
      <ns0:c r="G917" s="238" t="n">
        <ns0:f>AVERAGE('GRPO原始 0923'!F1057:F1086)</ns0:f>
        <ns0:v>0.5028645833333333</ns0:v>
      </ns0:c>
      <ns0:c r="H917" s="238" t="n">
        <ns0:f>AVERAGE('GRPO原始 0923'!F1047:F1086)</ns0:f>
        <ns0:v>0.491015625</ns0:v>
      </ns0:c>
      <ns0:c r="I917" s="238" t="n">
        <ns0:f>AVERAGE('GRPO原始 0923'!F1037:F1086)</ns0:f>
        <ns0:v>0.4678125</ns0:v>
      </ns0:c>
      <ns0:c r="J917" s="240" t="n">
        <ns0:f>C917-C61</ns0:f>
        <ns0:v>-0.02968750000000009</ns0:v>
      </ns0:c>
      <ns0:c r="K917" s="240" t="n">
        <ns0:f>D917-D61</ns0:f>
        <ns0:v>-0.057812500000000044</ns0:v>
      </ns0:c>
      <ns0:c r="L917" s="240" t="n">
        <ns0:f>E917-E61</ns0:f>
        <ns0:v>-0.048958333333333326</ns0:v>
      </ns0:c>
      <ns0:c r="M917" s="240" t="n">
        <ns0:f>F917-F61</ns0:f>
        <ns0:v>-0.033984374999999956</ns0:v>
      </ns0:c>
      <ns0:c r="N917" s="240" t="n">
        <ns0:f>G917-G61</ns0:f>
        <ns0:v>-0.030989583333333348</ns0:v>
      </ns0:c>
      <ns0:c r="O917" s="240" t="n">
        <ns0:f>H917-H61</ns0:f>
        <ns0:v>-0.019140624999999967</ns0:v>
      </ns0:c>
      <ns0:c r="P917" s="240" t="n">
        <ns0:f>I917-I61</ns0:f>
        <ns0:v>-0.023125000000000007</ns0:v>
      </ns0:c>
    </ns0:row>
    <ns0:row r="918" ht="19" customHeight="1">
      <ns0:c r="A918" s="235" t="str">
        <ns0:v>sz2-t15</ns0:v>
      </ns0:c>
      <ns0:c r="B918" s="235" t="n">
        <ns0:v>61</ns0:v>
      </ns0:c>
      <ns0:c r="C918" s="238" t="n">
        <ns0:f>AVERAGE('GRPO原始 0923'!F1083:F1087)</ns0:f>
        <ns0:v>0.5234375</ns0:v>
      </ns0:c>
      <ns0:c r="D918" s="238" t="n">
        <ns0:f>AVERAGE('GRPO原始 0923'!F1078:F1087)</ns0:f>
        <ns0:v>0.5078125</ns0:v>
      </ns0:c>
      <ns0:c r="E918" s="238" t="n">
        <ns0:f>AVERAGE('GRPO原始 0923'!F1073:F1087)</ns0:f>
        <ns0:v>0.5114583333333333</ns0:v>
      </ns0:c>
      <ns0:c r="F918" s="238" t="n">
        <ns0:f>AVERAGE('GRPO原始 0923'!F1068:F1087)</ns0:f>
        <ns0:v>0.5078125</ns0:v>
      </ns0:c>
      <ns0:c r="G918" s="238" t="n">
        <ns0:f>AVERAGE('GRPO原始 0923'!F1058:F1087)</ns0:f>
        <ns0:v>0.50390625</ns0:v>
      </ns0:c>
      <ns0:c r="H918" s="238" t="n">
        <ns0:f>AVERAGE('GRPO原始 0923'!F1048:F1087)</ns0:f>
        <ns0:v>0.4927734375</ns0:v>
      </ns0:c>
      <ns0:c r="I918" s="238" t="n">
        <ns0:f>AVERAGE('GRPO原始 0923'!F1038:F1087)</ns0:f>
        <ns0:v>0.47203125</ns0:v>
      </ns0:c>
      <ns0:c r="J918" s="240" t="n">
        <ns0:f>C918-C62</ns0:f>
        <ns0:v>-0.0625</ns0:v>
      </ns0:c>
      <ns0:c r="K918" s="240" t="n">
        <ns0:f>D918-D62</ns0:f>
        <ns0:v>-0.053906250000000044</ns0:v>
      </ns0:c>
      <ns0:c r="L918" s="240" t="n">
        <ns0:f>E918-E62</ns0:f>
        <ns0:v>-0.0546875</ns0:v>
      </ns0:c>
      <ns0:c r="M918" s="240" t="n">
        <ns0:f>F918-F62</ns0:f>
        <ns0:v>-0.03867187500000002</ns0:v>
      </ns0:c>
      <ns0:c r="N918" s="240" t="n">
        <ns0:f>G918-G62</ns0:f>
        <ns0:v>-0.03671875000000002</ns0:v>
      </ns0:c>
      <ns0:c r="O918" s="240" t="n">
        <ns0:f>H918-H62</ns0:f>
        <ns0:v>-0.020117187500000022</ns0:v>
      </ns0:c>
      <ns0:c r="P918" s="240" t="n">
        <ns0:f>I918-I62</ns0:f>
        <ns0:v>-0.02437499999999998</ns0:v>
      </ns0:c>
    </ns0:row>
    <ns0:row r="919" ht="19" customHeight="1">
      <ns0:c r="A919" s="235" t="str">
        <ns0:v>sz2-t15</ns0:v>
      </ns0:c>
      <ns0:c r="B919" s="235" t="n">
        <ns0:v>62</ns0:v>
      </ns0:c>
      <ns0:c r="C919" s="238" t="n">
        <ns0:f>AVERAGE('GRPO原始 0923'!F1084:F1088)</ns0:f>
        <ns0:v>0.5390625</ns0:v>
      </ns0:c>
      <ns0:c r="D919" s="238" t="n">
        <ns0:f>AVERAGE('GRPO原始 0923'!F1079:F1088)</ns0:f>
        <ns0:v>0.53359375</ns0:v>
      </ns0:c>
      <ns0:c r="E919" s="238" t="n">
        <ns0:f>AVERAGE('GRPO原始 0923'!F1074:F1088)</ns0:f>
        <ns0:v>0.5244791666666667</ns0:v>
      </ns0:c>
      <ns0:c r="F919" s="238" t="n">
        <ns0:f>AVERAGE('GRPO原始 0923'!F1069:F1088)</ns0:f>
        <ns0:v>0.521875</ns0:v>
      </ns0:c>
      <ns0:c r="G919" s="238" t="n">
        <ns0:f>AVERAGE('GRPO原始 0923'!F1059:F1088)</ns0:f>
        <ns0:v>0.5145833333333333</ns0:v>
      </ns0:c>
      <ns0:c r="H919" s="238" t="n">
        <ns0:f>AVERAGE('GRPO原始 0923'!F1049:F1088)</ns0:f>
        <ns0:v>0.5009765625</ns0:v>
      </ns0:c>
      <ns0:c r="I919" s="238" t="n">
        <ns0:f>AVERAGE('GRPO原始 0923'!F1039:F1088)</ns0:f>
        <ns0:v>0.4778125</ns0:v>
      </ns0:c>
      <ns0:c r="J919" s="240" t="n">
        <ns0:f>C919-C63</ns0:f>
        <ns0:v>-0.07187500000000002</ns0:v>
      </ns0:c>
      <ns0:c r="K919" s="240" t="n">
        <ns0:f>D919-D63</ns0:f>
        <ns0:v>-0.0390625</ns0:v>
      </ns0:c>
      <ns0:c r="L919" s="240" t="n">
        <ns0:f>E919-E63</ns0:f>
        <ns0:v>-0.05052083333333324</ns0:v>
      </ns0:c>
      <ns0:c r="M919" s="240" t="n">
        <ns0:f>F919-F63</ns0:f>
        <ns0:v>-0.03789062500000007</ns0:v>
      </ns0:c>
      <ns0:c r="N919" s="240" t="n">
        <ns0:f>G919-G63</ns0:f>
        <ns0:v>-0.03229166666666672</ns0:v>
      </ns0:c>
      <ns0:c r="O919" s="240" t="n">
        <ns0:f>H919-H63</ns0:f>
        <ns0:v>-0.019140625000000022</ns0:v>
      </ns0:c>
      <ns0:c r="P919" s="240" t="n">
        <ns0:f>I919-I63</ns0:f>
        <ns0:v>-0.024062499999999987</ns0:v>
      </ns0:c>
    </ns0:row>
    <ns0:row r="920" ht="19" customHeight="1">
      <ns0:c r="A920" s="235" t="str">
        <ns0:v>sz2-t15</ns0:v>
      </ns0:c>
      <ns0:c r="B920" s="235" t="n">
        <ns0:v>63</ns0:v>
      </ns0:c>
      <ns0:c r="C920" s="238" t="n">
        <ns0:f>AVERAGE('GRPO原始 0923'!F1085:F1089)</ns0:f>
        <ns0:v>0.5671875</ns0:v>
      </ns0:c>
      <ns0:c r="D920" s="238" t="n">
        <ns0:f>AVERAGE('GRPO原始 0923'!F1080:F1089)</ns0:f>
        <ns0:v>0.54140625</ns0:v>
      </ns0:c>
      <ns0:c r="E920" s="238" t="n">
        <ns0:f>AVERAGE('GRPO原始 0923'!F1075:F1089)</ns0:f>
        <ns0:v>0.5307291666666667</ns0:v>
      </ns0:c>
      <ns0:c r="F920" s="238" t="n">
        <ns0:f>AVERAGE('GRPO原始 0923'!F1070:F1089)</ns0:f>
        <ns0:v>0.5296875</ns0:v>
      </ns0:c>
      <ns0:c r="G920" s="238" t="n">
        <ns0:f>AVERAGE('GRPO原始 0923'!F1060:F1089)</ns0:f>
        <ns0:v>0.51796875</ns0:v>
      </ns0:c>
      <ns0:c r="H920" s="238" t="n">
        <ns0:f>AVERAGE('GRPO原始 0923'!F1050:F1089)</ns0:f>
        <ns0:v>0.504296875</ns0:v>
      </ns0:c>
      <ns0:c r="I920" s="238" t="n">
        <ns0:f>AVERAGE('GRPO原始 0923'!F1040:F1089)</ns0:f>
        <ns0:v>0.4815625</ns0:v>
      </ns0:c>
      <ns0:c r="J920" s="240" t="n">
        <ns0:f>C920-C64</ns0:f>
        <ns0:v>-0.06406250000000002</ns0:v>
      </ns0:c>
      <ns0:c r="K920" s="240" t="n">
        <ns0:f>D920-D64</ns0:f>
        <ns0:v>-0.04375000000000007</ns0:v>
      </ns0:c>
      <ns0:c r="L920" s="240" t="n">
        <ns0:f>E920-E64</ns0:f>
        <ns0:v>-0.054166666666666585</ns0:v>
      </ns0:c>
      <ns0:c r="M920" s="240" t="n">
        <ns0:f>F920-F64</ns0:f>
        <ns0:v>-0.04570312500000007</ns0:v>
      </ns0:c>
      <ns0:c r="N920" s="240" t="n">
        <ns0:f>G920-G64</ns0:f>
        <ns0:v>-0.037239583333333326</ns0:v>
      </ns0:c>
      <ns0:c r="O920" s="240" t="n">
        <ns0:f>H920-H64</ns0:f>
        <ns0:v>-0.024804687499999978</ns0:v>
      </ns0:c>
      <ns0:c r="P920" s="240" t="n">
        <ns0:f>I920-I64</ns0:f>
        <ns0:v>-0.02515624999999999</ns0:v>
      </ns0:c>
    </ns0:row>
    <ns0:row r="921" ht="19" customHeight="1">
      <ns0:c r="A921" s="235" t="str">
        <ns0:v>sz2-t15</ns0:v>
      </ns0:c>
      <ns0:c r="B921" s="235" t="n">
        <ns0:v>64</ns0:v>
      </ns0:c>
      <ns0:c r="C921" s="238" t="n">
        <ns0:f>AVERAGE('GRPO原始 0923'!F1086:F1090)</ns0:f>
        <ns0:v>0.5828125</ns0:v>
      </ns0:c>
      <ns0:c r="D921" s="238" t="n">
        <ns0:f>AVERAGE('GRPO原始 0923'!F1081:F1090)</ns0:f>
        <ns0:v>0.540625</ns0:v>
      </ns0:c>
      <ns0:c r="E921" s="238" t="n">
        <ns0:f>AVERAGE('GRPO原始 0923'!F1076:F1090)</ns0:f>
        <ns0:v>0.5296875</ns0:v>
      </ns0:c>
      <ns0:c r="F921" s="238" t="n">
        <ns0:f>AVERAGE('GRPO原始 0923'!F1071:F1090)</ns0:f>
        <ns0:v>0.533203125</ns0:v>
      </ns0:c>
      <ns0:c r="G921" s="238" t="n">
        <ns0:f>AVERAGE('GRPO原始 0923'!F1061:F1090)</ns0:f>
        <ns0:v>0.5216145833333333</ns0:v>
      </ns0:c>
      <ns0:c r="H921" s="238" t="n">
        <ns0:f>AVERAGE('GRPO原始 0923'!F1051:F1090)</ns0:f>
        <ns0:v>0.506640625</ns0:v>
      </ns0:c>
      <ns0:c r="I921" s="238" t="n">
        <ns0:f>AVERAGE('GRPO原始 0923'!F1041:F1090)</ns0:f>
        <ns0:v>0.4853125</ns0:v>
      </ns0:c>
      <ns0:c r="J921" s="240" t="n">
        <ns0:f>C921-C65</ns0:f>
        <ns0:v>-0.07187500000000002</ns0:v>
      </ns0:c>
      <ns0:c r="K921" s="240" t="n">
        <ns0:f>D921-D65</ns0:f>
        <ns0:v>-0.05312499999999998</ns0:v>
      </ns0:c>
      <ns0:c r="L921" s="240" t="n">
        <ns0:f>E921-E65</ns0:f>
        <ns0:v>-0.05937500000000007</ns0:v>
      </ns0:c>
      <ns0:c r="M921" s="240" t="n">
        <ns0:f>F921-F65</ns0:f>
        <ns0:v>-0.051562499999999956</ns0:v>
      </ns0:c>
      <ns0:c r="N921" s="240" t="n">
        <ns0:f>G921-G65</ns0:f>
        <ns0:v>-0.035937499999999956</ns0:v>
      </ns0:c>
      <ns0:c r="O921" s="240" t="n">
        <ns0:f>H921-H65</ns0:f>
        <ns0:v>-0.026953125000000022</ns0:v>
      </ns0:c>
      <ns0:c r="P921" s="240" t="n">
        <ns0:f>I921-I65</ns0:f>
        <ns0:v>-0.025937500000000002</ns0:v>
      </ns0:c>
    </ns0:row>
    <ns0:row r="922" ht="19" customHeight="1">
      <ns0:c r="A922" s="235" t="str">
        <ns0:v>sz2-t15</ns0:v>
      </ns0:c>
      <ns0:c r="B922" s="235" t="n">
        <ns0:v>65</ns0:v>
      </ns0:c>
      <ns0:c r="C922" s="238" t="n">
        <ns0:f>AVERAGE('GRPO原始 0923'!F1087:F1091)</ns0:f>
        <ns0:v>0.5984375</ns0:v>
      </ns0:c>
      <ns0:c r="D922" s="238" t="n">
        <ns0:f>AVERAGE('GRPO原始 0923'!F1082:F1091)</ns0:f>
        <ns0:v>0.55546875</ns0:v>
      </ns0:c>
      <ns0:c r="E922" s="238" t="n">
        <ns0:f>AVERAGE('GRPO原始 0923'!F1077:F1091)</ns0:f>
        <ns0:v>0.5380208333333333</ns0:v>
      </ns0:c>
      <ns0:c r="F922" s="238" t="n">
        <ns0:f>AVERAGE('GRPO原始 0923'!F1072:F1091)</ns0:f>
        <ns0:v>0.5390625</ns0:v>
      </ns0:c>
      <ns0:c r="G922" s="238" t="n">
        <ns0:f>AVERAGE('GRPO原始 0923'!F1062:F1091)</ns0:f>
        <ns0:v>0.525</ns0:v>
      </ns0:c>
      <ns0:c r="H922" s="238" t="n">
        <ns0:f>AVERAGE('GRPO原始 0923'!F1052:F1091)</ns0:f>
        <ns0:v>0.5109375</ns0:v>
      </ns0:c>
      <ns0:c r="I922" s="238" t="n">
        <ns0:f>AVERAGE('GRPO原始 0923'!F1042:F1091)</ns0:f>
        <ns0:v>0.4909375</ns0:v>
      </ns0:c>
      <ns0:c r="J922" s="240" t="n">
        <ns0:f>C922-C66</ns0:f>
        <ns0:v>-0.06562500000000004</ns0:v>
      </ns0:c>
      <ns0:c r="K922" s="240" t="n">
        <ns0:f>D922-D66</ns0:f>
        <ns0:v>-0.04765625000000007</ns0:v>
      </ns0:c>
      <ns0:c r="L922" s="240" t="n">
        <ns0:f>E922-E66</ns0:f>
        <ns0:v>-0.060416666666666674</ns0:v>
      </ns0:c>
      <ns0:c r="M922" s="240" t="n">
        <ns0:f>F922-F66</ns0:f>
        <ns0:v>-0.05312499999999998</ns0:v>
      </ns0:c>
      <ns0:c r="N922" s="240" t="n">
        <ns0:f>G922-G66</ns0:f>
        <ns0:v>-0.03749999999999998</ns0:v>
      </ns0:c>
      <ns0:c r="O922" s="240" t="n">
        <ns0:f>H922-H66</ns0:f>
        <ns0:v>-0.026171874999999956</ns0:v>
      </ns0:c>
      <ns0:c r="P922" s="240" t="n">
        <ns0:f>I922-I66</ns0:f>
        <ns0:v>-0.026562499999999933</ns0:v>
      </ns0:c>
    </ns0:row>
    <ns0:row r="923" ht="19" customHeight="1">
      <ns0:c r="A923" s="235" t="str">
        <ns0:v>sz2-t15</ns0:v>
      </ns0:c>
      <ns0:c r="B923" s="235" t="n">
        <ns0:v>66</ns0:v>
      </ns0:c>
      <ns0:c r="C923" s="238" t="n">
        <ns0:f>AVERAGE('GRPO原始 0923'!F1088:F1092)</ns0:f>
        <ns0:v>0.5890625</ns0:v>
      </ns0:c>
      <ns0:c r="D923" s="238" t="n">
        <ns0:f>AVERAGE('GRPO原始 0923'!F1083:F1092)</ns0:f>
        <ns0:v>0.55625</ns0:v>
      </ns0:c>
      <ns0:c r="E923" s="238" t="n">
        <ns0:f>AVERAGE('GRPO原始 0923'!F1078:F1092)</ns0:f>
        <ns0:v>0.5348958333333333</ns0:v>
      </ns0:c>
      <ns0:c r="F923" s="238" t="n">
        <ns0:f>AVERAGE('GRPO原始 0923'!F1073:F1092)</ns0:f>
        <ns0:v>0.530859375</ns0:v>
      </ns0:c>
      <ns0:c r="G923" s="238" t="n">
        <ns0:f>AVERAGE('GRPO原始 0923'!F1063:F1092)</ns0:f>
        <ns0:v>0.5268229166666667</ns0:v>
      </ns0:c>
      <ns0:c r="H923" s="238" t="n">
        <ns0:f>AVERAGE('GRPO原始 0923'!F1053:F1092)</ns0:f>
        <ns0:v>0.5119140625</ns0:v>
      </ns0:c>
      <ns0:c r="I923" s="238" t="n">
        <ns0:f>AVERAGE('GRPO原始 0923'!F1043:F1092)</ns0:f>
        <ns0:v>0.49140625</ns0:v>
      </ns0:c>
      <ns0:c r="J923" s="240" t="n">
        <ns0:f>C923-C67</ns0:f>
        <ns0:v>-0.07499999999999996</ns0:v>
      </ns0:c>
      <ns0:c r="K923" s="240" t="n">
        <ns0:f>D923-D67</ns0:f>
        <ns0:v>-0.06874999999999998</ns0:v>
      </ns0:c>
      <ns0:c r="L923" s="240" t="n">
        <ns0:f>E923-E67</ns0:f>
        <ns0:v>-0.06093749999999998</ns0:v>
      </ns0:c>
      <ns0:c r="M923" s="240" t="n">
        <ns0:f>F923-F67</ns0:f>
        <ns0:v>-0.05976562499999993</ns0:v>
      </ns0:c>
      <ns0:c r="N923" s="240" t="n">
        <ns0:f>G923-G67</ns0:f>
        <ns0:v>-0.038541666666666585</ns0:v>
      </ns0:c>
      <ns0:c r="O923" s="240" t="n">
        <ns0:f>H923-H67</ns0:f>
        <ns0:v>-0.029492187499999933</ns0:v>
      </ns0:c>
      <ns0:c r="P923" s="240" t="n">
        <ns0:f>I923-I67</ns0:f>
        <ns0:v>-0.029062500000000047</ns0:v>
      </ns0:c>
    </ns0:row>
    <ns0:row r="924" ht="19" customHeight="1">
      <ns0:c r="A924" s="235" t="str">
        <ns0:v>sz2-t15</ns0:v>
      </ns0:c>
      <ns0:c r="B924" s="235" t="n">
        <ns0:v>67</ns0:v>
      </ns0:c>
      <ns0:c r="C924" s="238" t="n">
        <ns0:f>AVERAGE('GRPO原始 0923'!F1089:F1093)</ns0:f>
        <ns0:v>0.55625</ns0:v>
      </ns0:c>
      <ns0:c r="D924" s="238" t="n">
        <ns0:f>AVERAGE('GRPO原始 0923'!F1084:F1093)</ns0:f>
        <ns0:v>0.54765625</ns0:v>
      </ns0:c>
      <ns0:c r="E924" s="238" t="n">
        <ns0:f>AVERAGE('GRPO原始 0923'!F1079:F1093)</ns0:f>
        <ns0:v>0.5411458333333333</ns0:v>
      </ns0:c>
      <ns0:c r="F924" s="238" t="n">
        <ns0:f>AVERAGE('GRPO原始 0923'!F1074:F1093)</ns0:f>
        <ns0:v>0.532421875</ns0:v>
      </ns0:c>
      <ns0:c r="G924" s="238" t="n">
        <ns0:f>AVERAGE('GRPO原始 0923'!F1064:F1093)</ns0:f>
        <ns0:v>0.5255208333333333</ns0:v>
      </ns0:c>
      <ns0:c r="H924" s="238" t="n">
        <ns0:f>AVERAGE('GRPO原始 0923'!F1054:F1093)</ns0:f>
        <ns0:v>0.51171875</ns0:v>
      </ns0:c>
      <ns0:c r="I924" s="238" t="n">
        <ns0:f>AVERAGE('GRPO原始 0923'!F1044:F1093)</ns0:f>
        <ns0:v>0.49484375</ns0:v>
      </ns0:c>
      <ns0:c r="J924" s="240" t="n">
        <ns0:f>C924-C68</ns0:f>
        <ns0:v>-0.07187500000000002</ns0:v>
      </ns0:c>
      <ns0:c r="K924" s="240" t="n">
        <ns0:f>D924-D68</ns0:f>
        <ns0:v>-0.07187500000000002</ns0:v>
      </ns0:c>
      <ns0:c r="L924" s="240" t="n">
        <ns0:f>E924-E68</ns0:f>
        <ns0:v>-0.050000000000000044</ns0:v>
      </ns0:c>
      <ns0:c r="M924" s="240" t="n">
        <ns0:f>F924-F68</ns0:f>
        <ns0:v>-0.05585937499999993</ns0:v>
      </ns0:c>
      <ns0:c r="N924" s="240" t="n">
        <ns0:f>G924-G68</ns0:f>
        <ns0:v>-0.03932291666666665</ns0:v>
      </ns0:c>
      <ns0:c r="O924" s="240" t="n">
        <ns0:f>H924-H68</ns0:f>
        <ns0:v>-0.031054687499999956</ns0:v>
      </ns0:c>
      <ns0:c r="P924" s="240" t="n">
        <ns0:f>I924-I68</ns0:f>
        <ns0:v>-0.028749999999999942</ns0:v>
      </ns0:c>
    </ns0:row>
    <ns0:row r="925" ht="19" customHeight="1">
      <ns0:c r="A925" s="235" t="str">
        <ns0:v>sz2-t15</ns0:v>
      </ns0:c>
      <ns0:c r="B925" s="235" t="n">
        <ns0:v>68</ns0:v>
      </ns0:c>
      <ns0:c r="C925" s="238" t="n">
        <ns0:f>AVERAGE('GRPO原始 0923'!F1090:F1094)</ns0:f>
        <ns0:v>0.5421875</ns0:v>
      </ns0:c>
      <ns0:c r="D925" s="238" t="n">
        <ns0:f>AVERAGE('GRPO原始 0923'!F1085:F1094)</ns0:f>
        <ns0:v>0.5546875</ns0:v>
      </ns0:c>
      <ns0:c r="E925" s="238" t="n">
        <ns0:f>AVERAGE('GRPO原始 0923'!F1080:F1094)</ns0:f>
        <ns0:v>0.5416666666666666</ns0:v>
      </ns0:c>
      <ns0:c r="F925" s="238" t="n">
        <ns0:f>AVERAGE('GRPO原始 0923'!F1075:F1094)</ns0:f>
        <ns0:v>0.53359375</ns0:v>
      </ns0:c>
      <ns0:c r="G925" s="238" t="n">
        <ns0:f>AVERAGE('GRPO原始 0923'!F1065:F1094)</ns0:f>
        <ns0:v>0.5252604166666667</ns0:v>
      </ns0:c>
      <ns0:c r="H925" s="238" t="n">
        <ns0:f>AVERAGE('GRPO原始 0923'!F1055:F1094)</ns0:f>
        <ns0:v>0.512890625</ns0:v>
      </ns0:c>
      <ns0:c r="I925" s="238" t="n">
        <ns0:f>AVERAGE('GRPO原始 0923'!F1045:F1094)</ns0:f>
        <ns0:v>0.4984375</ns0:v>
      </ns0:c>
      <ns0:c r="J925" s="240" t="n">
        <ns0:f>C925-C69</ns0:f>
        <ns0:v>-0.05781249999999993</ns0:v>
      </ns0:c>
      <ns0:c r="K925" s="240" t="n">
        <ns0:f>D925-D69</ns0:f>
        <ns0:v>-0.06093749999999998</ns0:v>
      </ns0:c>
      <ns0:c r="L925" s="240" t="n">
        <ns0:f>E925-E69</ns0:f>
        <ns0:v>-0.04843750000000002</ns0:v>
      </ns0:c>
      <ns0:c r="M925" s="240" t="n">
        <ns0:f>F925-F69</ns0:f>
        <ns0:v>-0.05507812499999998</ns0:v>
      </ns0:c>
      <ns0:c r="N925" s="240" t="n">
        <ns0:f>G925-G69</ns0:f>
        <ns0:v>-0.038281250000000044</ns0:v>
      </ns0:c>
      <ns0:c r="O925" s="240" t="n">
        <ns0:f>H925-H69</ns0:f>
        <ns0:v>-0.03652343749999998</ns0:v>
      </ns0:c>
      <ns0:c r="P925" s="240" t="n">
        <ns0:f>I925-I69</ns0:f>
        <ns0:v>-0.027812500000000018</ns0:v>
      </ns0:c>
    </ns0:row>
    <ns0:row r="926" ht="19" customHeight="1">
      <ns0:c r="A926" s="235" t="str">
        <ns0:v>sz2-t15</ns0:v>
      </ns0:c>
      <ns0:c r="B926" s="235" t="n">
        <ns0:v>69</ns0:v>
      </ns0:c>
      <ns0:c r="C926" s="238" t="n">
        <ns0:f>AVERAGE('GRPO原始 0923'!F1091:F1095)</ns0:f>
        <ns0:v>0.5046875</ns0:v>
      </ns0:c>
      <ns0:c r="D926" s="238" t="n">
        <ns0:f>AVERAGE('GRPO原始 0923'!F1086:F1095)</ns0:f>
        <ns0:v>0.54375</ns0:v>
      </ns0:c>
      <ns0:c r="E926" s="238" t="n">
        <ns0:f>AVERAGE('GRPO原始 0923'!F1081:F1095)</ns0:f>
        <ns0:v>0.5286458333333334</ns0:v>
      </ns0:c>
      <ns0:c r="F926" s="238" t="n">
        <ns0:f>AVERAGE('GRPO原始 0923'!F1076:F1095)</ns0:f>
        <ns0:v>0.5234375</ns0:v>
      </ns0:c>
      <ns0:c r="G926" s="238" t="n">
        <ns0:f>AVERAGE('GRPO原始 0923'!F1066:F1095)</ns0:f>
        <ns0:v>0.5208333333333334</ns0:v>
      </ns0:c>
      <ns0:c r="H926" s="238" t="n">
        <ns0:f>AVERAGE('GRPO原始 0923'!F1056:F1095)</ns0:f>
        <ns0:v>0.5095703125</ns0:v>
      </ns0:c>
      <ns0:c r="I926" s="238" t="n">
        <ns0:f>AVERAGE('GRPO原始 0923'!F1046:F1095)</ns0:f>
        <ns0:v>0.49828125</ns0:v>
      </ns0:c>
      <ns0:c r="J926" s="240" t="n">
        <ns0:f>C926-C70</ns0:f>
        <ns0:v>-0.05937500000000007</ns0:v>
      </ns0:c>
      <ns0:c r="K926" s="240" t="n">
        <ns0:f>D926-D70</ns0:f>
        <ns0:v>-0.06562500000000004</ns0:v>
      </ns0:c>
      <ns0:c r="L926" s="240" t="n">
        <ns0:f>E926-E70</ns0:f>
        <ns0:v>-0.055208333333333304</ns0:v>
      </ns0:c>
      <ns0:c r="M926" s="240" t="n">
        <ns0:f>F926-F70</ns0:f>
        <ns0:v>-0.059374999999999956</ns0:v>
      </ns0:c>
      <ns0:c r="N926" s="240" t="n">
        <ns0:f>G926-G70</ns0:f>
        <ns0:v>-0.04192708333333328</ns0:v>
      </ns0:c>
      <ns0:c r="O926" s="240" t="n">
        <ns0:f>H926-H70</ns0:f>
        <ns0:v>-0.03945312500000009</ns0:v>
      </ns0:c>
      <ns0:c r="P926" s="240" t="n">
        <ns0:f>I926-I70</ns0:f>
        <ns0:v>-0.027656249999999938</ns0:v>
      </ns0:c>
    </ns0:row>
    <ns0:row r="927" ht="19" customHeight="1">
      <ns0:c r="A927" s="235" t="str">
        <ns0:v>sz2-t15</ns0:v>
      </ns0:c>
      <ns0:c r="B927" s="235" t="n">
        <ns0:v>70</ns0:v>
      </ns0:c>
      <ns0:c r="C927" s="238" t="n">
        <ns0:f>AVERAGE('GRPO原始 0923'!F1092:F1096)</ns0:f>
        <ns0:v>0.496875</ns0:v>
      </ns0:c>
      <ns0:c r="D927" s="238" t="n">
        <ns0:f>AVERAGE('GRPO原始 0923'!F1087:F1096)</ns0:f>
        <ns0:v>0.54765625</ns0:v>
      </ns0:c>
      <ns0:c r="E927" s="238" t="n">
        <ns0:f>AVERAGE('GRPO原始 0923'!F1082:F1096)</ns0:f>
        <ns0:v>0.5359375</ns0:v>
      </ns0:c>
      <ns0:c r="F927" s="238" t="n">
        <ns0:f>AVERAGE('GRPO原始 0923'!F1077:F1096)</ns0:f>
        <ns0:v>0.527734375</ns0:v>
      </ns0:c>
      <ns0:c r="G927" s="238" t="n">
        <ns0:f>AVERAGE('GRPO原始 0923'!F1067:F1096)</ns0:f>
        <ns0:v>0.5236979166666667</ns0:v>
      </ns0:c>
      <ns0:c r="H927" s="238" t="n">
        <ns0:f>AVERAGE('GRPO原始 0923'!F1057:F1096)</ns0:f>
        <ns0:v>0.5140625</ns0:v>
      </ns0:c>
      <ns0:c r="I927" s="238" t="n">
        <ns0:f>AVERAGE('GRPO原始 0923'!F1047:F1096)</ns0:f>
        <ns0:v>0.50234375</ns0:v>
      </ns0:c>
      <ns0:c r="J927" s="240" t="n">
        <ns0:f>C927-C71</ns0:f>
        <ns0:v>-0.05156250000000001</ns0:v>
      </ns0:c>
      <ns0:c r="K927" s="240" t="n">
        <ns0:f>D927-D71</ns0:f>
        <ns0:v>-0.05859375</ns0:v>
      </ns0:c>
      <ns0:c r="L927" s="240" t="n">
        <ns0:f>E927-E71</ns0:f>
        <ns0:v>-0.048958333333333326</ns0:v>
      </ns0:c>
      <ns0:c r="M927" s="240" t="n">
        <ns0:f>F927-F71</ns0:f>
        <ns0:v>-0.05820312500000002</ns0:v>
      </ns0:c>
      <ns0:c r="N927" s="240" t="n">
        <ns0:f>G927-G71</ns0:f>
        <ns0:v>-0.042187500000000044</ns0:v>
      </ns0:c>
      <ns0:c r="O927" s="240" t="n">
        <ns0:f>H927-H71</ns0:f>
        <ns0:v>-0.03789062500000007</ns0:v>
      </ns0:c>
      <ns0:c r="P927" s="240" t="n">
        <ns0:f>I927-I71</ns0:f>
        <ns0:v>-0.027031250000000062</ns0:v>
      </ns0:c>
    </ns0:row>
    <ns0:row r="928" ht="19" customHeight="1">
      <ns0:c r="A928" s="235" t="str">
        <ns0:v>sz2-t15</ns0:v>
      </ns0:c>
      <ns0:c r="B928" s="235" t="n">
        <ns0:v>71</ns0:v>
      </ns0:c>
      <ns0:c r="C928" s="238" t="n">
        <ns0:f>AVERAGE('GRPO原始 0923'!F1093:F1097)</ns0:f>
        <ns0:v>0.509375</ns0:v>
      </ns0:c>
      <ns0:c r="D928" s="238" t="n">
        <ns0:f>AVERAGE('GRPO原始 0923'!F1088:F1097)</ns0:f>
        <ns0:v>0.54921875</ns0:v>
      </ns0:c>
      <ns0:c r="E928" s="238" t="n">
        <ns0:f>AVERAGE('GRPO原始 0923'!F1083:F1097)</ns0:f>
        <ns0:v>0.540625</ns0:v>
      </ns0:c>
      <ns0:c r="F928" s="238" t="n">
        <ns0:f>AVERAGE('GRPO原始 0923'!F1078:F1097)</ns0:f>
        <ns0:v>0.528515625</ns0:v>
      </ns0:c>
      <ns0:c r="G928" s="238" t="n">
        <ns0:f>AVERAGE('GRPO原始 0923'!F1068:F1097)</ns0:f>
        <ns0:v>0.5216145833333333</ns0:v>
      </ns0:c>
      <ns0:c r="H928" s="238" t="n">
        <ns0:f>AVERAGE('GRPO原始 0923'!F1058:F1097)</ns0:f>
        <ns0:v>0.515234375</ns0:v>
      </ns0:c>
      <ns0:c r="I928" s="238" t="n">
        <ns0:f>AVERAGE('GRPO原始 0923'!F1048:F1097)</ns0:f>
        <ns0:v>0.5040625</ns0:v>
      </ns0:c>
      <ns0:c r="J928" s="240" t="n">
        <ns0:f>C928-C72</ns0:f>
        <ns0:v>-0.028124999999999956</ns0:v>
      </ns0:c>
      <ns0:c r="K928" s="240" t="n">
        <ns0:f>D928-D72</ns0:f>
        <ns0:v>-0.05156250000000007</ns0:v>
      </ns0:c>
      <ns0:c r="L928" s="240" t="n">
        <ns0:f>E928-E72</ns0:f>
        <ns0:v>-0.055208333333333304</ns0:v>
      </ns0:c>
      <ns0:c r="M928" s="240" t="n">
        <ns0:f>F928-F72</ns0:f>
        <ns0:v>-0.052734375</ns0:v>
      </ns0:c>
      <ns0:c r="N928" s="240" t="n">
        <ns0:f>G928-G72</ns0:f>
        <ns0:v>-0.04296875</ns0:v>
      </ns0:c>
      <ns0:c r="O928" s="240" t="n">
        <ns0:f>H928-H72</ns0:f>
        <ns0:v>-0.04042968749999998</ns0:v>
      </ns0:c>
      <ns0:c r="P928" s="240" t="n">
        <ns0:f>I928-I72</ns0:f>
        <ns0:v>-0.026406250000000075</ns0:v>
      </ns0:c>
    </ns0:row>
    <ns0:row r="929" ht="19" customHeight="1">
      <ns0:c r="A929" s="235" t="str">
        <ns0:v>sz2-t15</ns0:v>
      </ns0:c>
      <ns0:c r="B929" s="235" t="n">
        <ns0:v>72</ns0:v>
      </ns0:c>
      <ns0:c r="C929" s="238" t="n">
        <ns0:f>AVERAGE('GRPO原始 0923'!F1094:F1098)</ns0:f>
        <ns0:v>0.496875</ns0:v>
      </ns0:c>
      <ns0:c r="D929" s="238" t="n">
        <ns0:f>AVERAGE('GRPO原始 0923'!F1089:F1098)</ns0:f>
        <ns0:v>0.5265625</ns0:v>
      </ns0:c>
      <ns0:c r="E929" s="238" t="n">
        <ns0:f>AVERAGE('GRPO原始 0923'!F1084:F1098)</ns0:f>
        <ns0:v>0.5307291666666667</ns0:v>
      </ns0:c>
      <ns0:c r="F929" s="238" t="n">
        <ns0:f>AVERAGE('GRPO原始 0923'!F1079:F1098)</ns0:f>
        <ns0:v>0.530078125</ns0:v>
      </ns0:c>
      <ns0:c r="G929" s="238" t="n">
        <ns0:f>AVERAGE('GRPO原始 0923'!F1069:F1098)</ns0:f>
        <ns0:v>0.5234375</ns0:v>
      </ns0:c>
      <ns0:c r="H929" s="238" t="n">
        <ns0:f>AVERAGE('GRPO原始 0923'!F1059:F1098)</ns0:f>
        <ns0:v>0.517578125</ns0:v>
      </ns0:c>
      <ns0:c r="I929" s="238" t="n">
        <ns0:f>AVERAGE('GRPO原始 0923'!F1049:F1098)</ns0:f>
        <ns0:v>0.50609375</ns0:v>
      </ns0:c>
      <ns0:c r="J929" s="240" t="n">
        <ns0:f>C929-C73</ns0:f>
        <ns0:v>-0.023437499999999944</ns0:v>
      </ns0:c>
      <ns0:c r="K929" s="240" t="n">
        <ns0:f>D929-D73</ns0:f>
        <ns0:v>-0.047656249999999956</ns0:v>
      </ns0:c>
      <ns0:c r="L929" s="240" t="n">
        <ns0:f>E929-E73</ns0:f>
        <ns0:v>-0.05572916666666661</ns0:v>
      </ns0:c>
      <ns0:c r="M929" s="240" t="n">
        <ns0:f>F929-F73</ns0:f>
        <ns0:v>-0.04335937500000009</ns0:v>
      </ns0:c>
      <ns0:c r="N929" s="240" t="n">
        <ns0:f>G929-G73</ns0:f>
        <ns0:v>-0.041145833333333326</ns0:v>
      </ns0:c>
      <ns0:c r="O929" s="240" t="n">
        <ns0:f>H929-H73</ns0:f>
        <ns0:v>-0.0361328125</ns0:v>
      </ns0:c>
      <ns0:c r="P929" s="240" t="n">
        <ns0:f>I929-I73</ns0:f>
        <ns0:v>-0.024843749999999942</ns0:v>
      </ns0:c>
    </ns0:row>
    <ns0:row r="930" ht="19" customHeight="1">
      <ns0:c r="A930" s="235" t="str">
        <ns0:v>sz2-t15</ns0:v>
      </ns0:c>
      <ns0:c r="B930" s="235" t="n">
        <ns0:v>73</ns0:v>
      </ns0:c>
      <ns0:c r="C930" s="238" t="n">
        <ns0:f>AVERAGE('GRPO原始 0923'!F1095:F1099)</ns0:f>
        <ns0:v>0.5171875</ns0:v>
      </ns0:c>
      <ns0:c r="D930" s="238" t="n">
        <ns0:f>AVERAGE('GRPO原始 0923'!F1090:F1099)</ns0:f>
        <ns0:v>0.5296875</ns0:v>
      </ns0:c>
      <ns0:c r="E930" s="238" t="n">
        <ns0:f>AVERAGE('GRPO原始 0923'!F1085:F1099)</ns0:f>
        <ns0:v>0.5421875</ns0:v>
      </ns0:c>
      <ns0:c r="F930" s="238" t="n">
        <ns0:f>AVERAGE('GRPO原始 0923'!F1080:F1099)</ns0:f>
        <ns0:v>0.535546875</ns0:v>
      </ns0:c>
      <ns0:c r="G930" s="238" t="n">
        <ns0:f>AVERAGE('GRPO原始 0923'!F1070:F1099)</ns0:f>
        <ns0:v>0.5296875</ns0:v>
      </ns0:c>
      <ns0:c r="H930" s="238" t="n">
        <ns0:f>AVERAGE('GRPO原始 0923'!F1060:F1099)</ns0:f>
        <ns0:v>0.5208984375</ns0:v>
      </ns0:c>
      <ns0:c r="I930" s="238" t="n">
        <ns0:f>AVERAGE('GRPO原始 0923'!F1050:F1099)</ns0:f>
        <ns0:v>0.509375</ns0:v>
      </ns0:c>
      <ns0:c r="J930" s="240" t="n">
        <ns0:f>C930-C74</ns0:f>
        <ns0:v>-0.0234375</ns0:v>
      </ns0:c>
      <ns0:c r="K930" s="240" t="n">
        <ns0:f>D930-D74</ns0:f>
        <ns0:v>-0.04062500000000002</ns0:v>
      </ns0:c>
      <ns0:c r="L930" s="240" t="n">
        <ns0:f>E930-E74</ns0:f>
        <ns0:v>-0.04843749999999991</ns0:v>
      </ns0:c>
      <ns0:c r="M930" s="240" t="n">
        <ns0:f>F930-F74</ns0:f>
        <ns0:v>-0.042187500000000044</ns0:v>
      </ns0:c>
      <ns0:c r="N930" s="240" t="n">
        <ns0:f>G930-G74</ns0:f>
        <ns0:v>-0.04401041666666672</ns0:v>
      </ns0:c>
      <ns0:c r="O930" s="240" t="n">
        <ns0:f>H930-H74</ns0:f>
        <ns0:v>-0.0380859375</ns0:v>
      </ns0:c>
      <ns0:c r="P930" s="240" t="n">
        <ns0:f>I930-I74</ns0:f>
        <ns0:v>-0.027968749999999987</ns0:v>
      </ns0:c>
    </ns0:row>
    <ns0:row r="931" ht="19" customHeight="1">
      <ns0:c r="A931" s="235" t="str">
        <ns0:v>sz2-t15</ns0:v>
      </ns0:c>
      <ns0:c r="B931" s="235" t="n">
        <ns0:v>74</ns0:v>
      </ns0:c>
      <ns0:c r="C931" s="238" t="n">
        <ns0:f>AVERAGE('GRPO原始 0923'!F1096:F1100)</ns0:f>
        <ns0:v>0.53125</ns0:v>
      </ns0:c>
      <ns0:c r="D931" s="238" t="n">
        <ns0:f>AVERAGE('GRPO原始 0923'!F1091:F1100)</ns0:f>
        <ns0:v>0.51796875</ns0:v>
      </ns0:c>
      <ns0:c r="E931" s="238" t="n">
        <ns0:f>AVERAGE('GRPO原始 0923'!F1086:F1100)</ns0:f>
        <ns0:v>0.5395833333333333</ns0:v>
      </ns0:c>
      <ns0:c r="F931" s="238" t="n">
        <ns0:f>AVERAGE('GRPO原始 0923'!F1081:F1100)</ns0:f>
        <ns0:v>0.529296875</ns0:v>
      </ns0:c>
      <ns0:c r="G931" s="238" t="n">
        <ns0:f>AVERAGE('GRPO原始 0923'!F1071:F1100)</ns0:f>
        <ns0:v>0.528125</ns0:v>
      </ns0:c>
      <ns0:c r="H931" s="238" t="n">
        <ns0:f>AVERAGE('GRPO原始 0923'!F1061:F1100)</ns0:f>
        <ns0:v>0.520703125</ns0:v>
      </ns0:c>
      <ns0:c r="I931" s="238" t="n">
        <ns0:f>AVERAGE('GRPO原始 0923'!F1051:F1100)</ns0:f>
        <ns0:v>0.50890625</ns0:v>
      </ns0:c>
      <ns0:c r="J931" s="240" t="n">
        <ns0:f>C931-C75</ns0:f>
        <ns0:v>0.004687499999999956</ns0:v>
      </ns0:c>
      <ns0:c r="K931" s="240" t="n">
        <ns0:f>D931-D75</ns0:f>
        <ns0:v>-0.02734375</ns0:v>
      </ns0:c>
      <ns0:c r="L931" s="240" t="n">
        <ns0:f>E931-E75</ns0:f>
        <ns0:v>-0.042187500000000044</ns0:v>
      </ns0:c>
      <ns0:c r="M931" s="240" t="n">
        <ns0:f>F931-F75</ns0:f>
        <ns0:v>-0.040234375000000044</ns0:v>
      </ns0:c>
      <ns0:c r="N931" s="240" t="n">
        <ns0:f>G931-G75</ns0:f>
        <ns0:v>-0.043489583333333415</ns0:v>
      </ns0:c>
      <ns0:c r="O931" s="240" t="n">
        <ns0:f>H931-H75</ns0:f>
        <ns0:v>-0.03378906249999991</ns0:v>
      </ns0:c>
      <ns0:c r="P931" s="240" t="n">
        <ns0:f>I931-I75</ns0:f>
        <ns0:v>-0.02703124999999995</ns0:v>
      </ns0:c>
    </ns0:row>
    <ns0:row r="932" ht="19" customHeight="1">
      <ns0:c r="A932" s="235" t="str">
        <ns0:v>sz2-t15</ns0:v>
      </ns0:c>
      <ns0:c r="B932" s="235" t="n">
        <ns0:v>75</ns0:v>
      </ns0:c>
      <ns0:c r="C932" s="238" t="n">
        <ns0:f>AVERAGE('GRPO原始 0923'!F1097:F1101)</ns0:f>
        <ns0:v>0.5328125</ns0:v>
      </ns0:c>
      <ns0:c r="D932" s="238" t="n">
        <ns0:f>AVERAGE('GRPO原始 0923'!F1092:F1101)</ns0:f>
        <ns0:v>0.51484375</ns0:v>
      </ns0:c>
      <ns0:c r="E932" s="238" t="n">
        <ns0:f>AVERAGE('GRPO原始 0923'!F1087:F1101)</ns0:f>
        <ns0:v>0.5427083333333333</ns0:v>
      </ns0:c>
      <ns0:c r="F932" s="238" t="n">
        <ns0:f>AVERAGE('GRPO原始 0923'!F1082:F1101)</ns0:f>
        <ns0:v>0.53515625</ns0:v>
      </ns0:c>
      <ns0:c r="G932" s="238" t="n">
        <ns0:f>AVERAGE('GRPO原始 0923'!F1072:F1101)</ns0:f>
        <ns0:v>0.5309895833333333</ns0:v>
      </ns0:c>
      <ns0:c r="H932" s="238" t="n">
        <ns0:f>AVERAGE('GRPO原始 0923'!F1062:F1101)</ns0:f>
        <ns0:v>0.5224609375</ns0:v>
      </ns0:c>
      <ns0:c r="I932" s="238" t="n">
        <ns0:f>AVERAGE('GRPO原始 0923'!F1052:F1101)</ns0:f>
        <ns0:v>0.51171875</ns0:v>
      </ns0:c>
      <ns0:c r="J932" s="240" t="n">
        <ns0:f>C932-C76</ns0:f>
        <ns0:v>0.012500000000000067</ns0:v>
      </ns0:c>
      <ns0:c r="K932" s="240" t="n">
        <ns0:f>D932-D76</ns0:f>
        <ns0:v>-0.01953125</ns0:v>
      </ns0:c>
      <ns0:c r="L932" s="240" t="n">
        <ns0:f>E932-E76</ns0:f>
        <ns0:v>-0.03489583333333335</ns0:v>
      </ns0:c>
      <ns0:c r="M932" s="240" t="n">
        <ns0:f>F932-F76</ns0:f>
        <ns0:v>-0.03359374999999998</ns0:v>
      </ns0:c>
      <ns0:c r="N932" s="240" t="n">
        <ns0:f>G932-G76</ns0:f>
        <ns0:v>-0.04192708333333328</ns0:v>
      </ns0:c>
      <ns0:c r="O932" s="240" t="n">
        <ns0:f>H932-H76</ns0:f>
        <ns0:v>-0.033007812499999956</ns0:v>
      </ns0:c>
      <ns0:c r="P932" s="240" t="n">
        <ns0:f>I932-I76</ns0:f>
        <ns0:v>-0.024843750000000053</ns0:v>
      </ns0:c>
    </ns0:row>
    <ns0:row r="933" ht="19" customHeight="1">
      <ns0:c r="A933" s="235" t="str">
        <ns0:v>sz2-t15</ns0:v>
      </ns0:c>
      <ns0:c r="B933" s="235" t="n">
        <ns0:v>76</ns0:v>
      </ns0:c>
      <ns0:c r="C933" s="238" t="n">
        <ns0:f>AVERAGE('GRPO原始 0923'!F1098:F1102)</ns0:f>
        <ns0:v>0.5578125</ns0:v>
      </ns0:c>
      <ns0:c r="D933" s="238" t="n">
        <ns0:f>AVERAGE('GRPO原始 0923'!F1093:F1102)</ns0:f>
        <ns0:v>0.53359375</ns0:v>
      </ns0:c>
      <ns0:c r="E933" s="238" t="n">
        <ns0:f>AVERAGE('GRPO原始 0923'!F1088:F1102)</ns0:f>
        <ns0:v>0.5520833333333334</ns0:v>
      </ns0:c>
      <ns0:c r="F933" s="238" t="n">
        <ns0:f>AVERAGE('GRPO原始 0923'!F1083:F1102)</ns0:f>
        <ns0:v>0.544921875</ns0:v>
      </ns0:c>
      <ns0:c r="G933" s="238" t="n">
        <ns0:f>AVERAGE('GRPO原始 0923'!F1073:F1102)</ns0:f>
        <ns0:v>0.5317708333333333</ns0:v>
      </ns0:c>
      <ns0:c r="H933" s="238" t="n">
        <ns0:f>AVERAGE('GRPO原始 0923'!F1063:F1102)</ns0:f>
        <ns0:v>0.528515625</ns0:v>
      </ns0:c>
      <ns0:c r="I933" s="238" t="n">
        <ns0:f>AVERAGE('GRPO原始 0923'!F1053:F1102)</ns0:f>
        <ns0:v>0.51625</ns0:v>
      </ns0:c>
      <ns0:c r="J933" s="240" t="n">
        <ns0:f>C933-C77</ns0:f>
        <ns0:v>0.02187500000000009</ns0:v>
      </ns0:c>
      <ns0:c r="K933" s="240" t="n">
        <ns0:f>D933-D77</ns0:f>
        <ns0:v>-0.0031250000000000444</ns0:v>
      </ns0:c>
      <ns0:c r="L933" s="240" t="n">
        <ns0:f>E933-E77</ns0:f>
        <ns0:v>-0.027083333333333348</ns0:v>
      </ns0:c>
      <ns0:c r="M933" s="240" t="n">
        <ns0:f>F933-F77</ns0:f>
        <ns0:v>-0.035937499999999956</ns0:v>
      </ns0:c>
      <ns0:c r="N933" s="240" t="n">
        <ns0:f>G933-G77</ns0:f>
        <ns0:v>-0.040885416666666674</ns0:v>
      </ns0:c>
      <ns0:c r="O933" s="240" t="n">
        <ns0:f>H933-H77</ns0:f>
        <ns0:v>-0.029687499999999978</ns0:v>
      </ns0:c>
      <ns0:c r="P933" s="240" t="n">
        <ns0:f>I933-I77</ns0:f>
        <ns0:v>-0.024218750000000067</ns0:v>
      </ns0:c>
    </ns0:row>
    <ns0:row r="934" ht="19" customHeight="1">
      <ns0:c r="A934" s="235" t="str">
        <ns0:v>sz2-t15</ns0:v>
      </ns0:c>
      <ns0:c r="B934" s="235" t="n">
        <ns0:v>77</ns0:v>
      </ns0:c>
      <ns0:c r="C934" s="238" t="n">
        <ns0:f>AVERAGE('GRPO原始 0923'!F1099:F1103)</ns0:f>
        <ns0:v>0.5671875</ns0:v>
      </ns0:c>
      <ns0:c r="D934" s="238" t="n">
        <ns0:f>AVERAGE('GRPO原始 0923'!F1094:F1103)</ns0:f>
        <ns0:v>0.53203125</ns0:v>
      </ns0:c>
      <ns0:c r="E934" s="238" t="n">
        <ns0:f>AVERAGE('GRPO原始 0923'!F1089:F1103)</ns0:f>
        <ns0:v>0.5401041666666667</ns0:v>
      </ns0:c>
      <ns0:c r="F934" s="238" t="n">
        <ns0:f>AVERAGE('GRPO原始 0923'!F1084:F1103)</ns0:f>
        <ns0:v>0.53984375</ns0:v>
      </ns0:c>
      <ns0:c r="G934" s="238" t="n">
        <ns0:f>AVERAGE('GRPO原始 0923'!F1074:F1103)</ns0:f>
        <ns0:v>0.5322916666666667</ns0:v>
      </ns0:c>
      <ns0:c r="H934" s="238" t="n">
        <ns0:f>AVERAGE('GRPO原始 0923'!F1064:F1103)</ns0:f>
        <ns0:v>0.5271484375</ns0:v>
      </ns0:c>
      <ns0:c r="I934" s="238" t="n">
        <ns0:f>AVERAGE('GRPO原始 0923'!F1054:F1103)</ns0:f>
        <ns0:v>0.51578125</ns0:v>
      </ns0:c>
      <ns0:c r="J934" s="240" t="n">
        <ns0:f>C934-C78</ns0:f>
        <ns0:v>0.028124999999999956</ns0:v>
      </ns0:c>
      <ns0:c r="K934" s="240" t="n">
        <ns0:f>D934-D78</ns0:f>
        <ns0:v>0.002343749999999978</ns0:v>
      </ns0:c>
      <ns0:c r="L934" s="240" t="n">
        <ns0:f>E934-E78</ns0:f>
        <ns0:v>-0.02239583333333328</ns0:v>
      </ns0:c>
      <ns0:c r="M934" s="240" t="n">
        <ns0:f>F934-F78</ns0:f>
        <ns0:v>-0.03476562500000002</ns0:v>
      </ns0:c>
      <ns0:c r="N934" s="240" t="n">
        <ns0:f>G934-G78</ns0:f>
        <ns0:v>-0.03645833333333326</ns0:v>
      </ns0:c>
      <ns0:c r="O934" s="240" t="n">
        <ns0:f>H934-H78</ns0:f>
        <ns0:v>-0.028906250000000022</ns0:v>
      </ns0:c>
      <ns0:c r="P934" s="240" t="n">
        <ns0:f>I934-I78</ns0:f>
        <ns0:v>-0.024375000000000036</ns0:v>
      </ns0:c>
    </ns0:row>
    <ns0:row r="935" ht="19" customHeight="1">
      <ns0:c r="A935" s="235" t="str">
        <ns0:v>sz2-t15</ns0:v>
      </ns0:c>
      <ns0:c r="B935" s="235" t="n">
        <ns0:v>78</ns0:v>
      </ns0:c>
      <ns0:c r="C935" s="238" t="n">
        <ns0:f>AVERAGE('GRPO原始 0923'!F1100:F1104)</ns0:f>
        <ns0:v>0.55</ns0:v>
      </ns0:c>
      <ns0:c r="D935" s="238" t="n">
        <ns0:f>AVERAGE('GRPO原始 0923'!F1095:F1104)</ns0:f>
        <ns0:v>0.53359375</ns0:v>
      </ns0:c>
      <ns0:c r="E935" s="238" t="n">
        <ns0:f>AVERAGE('GRPO原始 0923'!F1090:F1104)</ns0:f>
        <ns0:v>0.5364583333333334</ns0:v>
      </ns0:c>
      <ns0:c r="F935" s="238" t="n">
        <ns0:f>AVERAGE('GRPO原始 0923'!F1085:F1104)</ns0:f>
        <ns0:v>0.544140625</ns0:v>
      </ns0:c>
      <ns0:c r="G935" s="238" t="n">
        <ns0:f>AVERAGE('GRPO原始 0923'!F1075:F1104)</ns0:f>
        <ns0:v>0.53359375</ns0:v>
      </ns0:c>
      <ns0:c r="H935" s="238" t="n">
        <ns0:f>AVERAGE('GRPO原始 0923'!F1065:F1104)</ns0:f>
        <ns0:v>0.52734375</ns0:v>
      </ns0:c>
      <ns0:c r="I935" s="238" t="n">
        <ns0:f>AVERAGE('GRPO原始 0923'!F1055:F1104)</ns0:f>
        <ns0:v>0.51703125</ns0:v>
      </ns0:c>
      <ns0:c r="J935" s="240" t="n">
        <ns0:f>C935-C79</ns0:f>
        <ns0:v>0.04843750000000002</ns0:v>
      </ns0:c>
      <ns0:c r="K935" s="240" t="n">
        <ns0:f>D935-D79</ns0:f>
        <ns0:v>0.012499999999999956</ns0:v>
      </ns0:c>
      <ns0:c r="L935" s="240" t="n">
        <ns0:f>E935-E79</ns0:f>
        <ns0:v>-0.010937499999999933</ns0:v>
      </ns0:c>
      <ns0:c r="M935" s="240" t="n">
        <ns0:f>F935-F79</ns0:f>
        <ns0:v>-0.024218749999999956</ns0:v>
      </ns0:c>
      <ns0:c r="N935" s="240" t="n">
        <ns0:f>G935-G79</ns0:f>
        <ns0:v>-0.03255208333333337</ns0:v>
      </ns0:c>
      <ns0:c r="O935" s="240" t="n">
        <ns0:f>H935-H79</ns0:f>
        <ns0:v>-0.025585937500000044</ns0:v>
      </ns0:c>
      <ns0:c r="P935" s="240" t="n">
        <ns0:f>I935-I79</ns0:f>
        <ns0:v>-0.026718749999999902</ns0:v>
      </ns0:c>
    </ns0:row>
    <ns0:row r="936" ht="19" customHeight="1">
      <ns0:c r="A936" s="235" t="str">
        <ns0:v>sz2-t15</ns0:v>
      </ns0:c>
      <ns0:c r="B936" s="235" t="n">
        <ns0:v>79</ns0:v>
      </ns0:c>
      <ns0:c r="C936" s="238" t="n">
        <ns0:f>AVERAGE('GRPO原始 0923'!F1101:F1105)</ns0:f>
        <ns0:v>0.5640625</ns0:v>
      </ns0:c>
      <ns0:c r="D936" s="238" t="n">
        <ns0:f>AVERAGE('GRPO原始 0923'!F1096:F1105)</ns0:f>
        <ns0:v>0.54765625</ns0:v>
      </ns0:c>
      <ns0:c r="E936" s="238" t="n">
        <ns0:f>AVERAGE('GRPO原始 0923'!F1091:F1105)</ns0:f>
        <ns0:v>0.5333333333333333</ns0:v>
      </ns0:c>
      <ns0:c r="F936" s="238" t="n">
        <ns0:f>AVERAGE('GRPO原始 0923'!F1086:F1105)</ns0:f>
        <ns0:v>0.545703125</ns0:v>
      </ns0:c>
      <ns0:c r="G936" s="238" t="n">
        <ns0:f>AVERAGE('GRPO原始 0923'!F1076:F1105)</ns0:f>
        <ns0:v>0.5315104166666667</ns0:v>
      </ns0:c>
      <ns0:c r="H936" s="238" t="n">
        <ns0:f>AVERAGE('GRPO原始 0923'!F1066:F1105)</ns0:f>
        <ns0:v>0.5275390625</ns0:v>
      </ns0:c>
      <ns0:c r="I936" s="238" t="n">
        <ns0:f>AVERAGE('GRPO原始 0923'!F1056:F1105)</ns0:f>
        <ns0:v>0.5171875</ns0:v>
      </ns0:c>
      <ns0:c r="J936" s="240" t="n">
        <ns0:f>C936-C80</ns0:f>
        <ns0:v>0.0546875</ns0:v>
      </ns0:c>
      <ns0:c r="K936" s="240" t="n">
        <ns0:f>D936-D80</ns0:f>
        <ns0:v>0.029687499999999978</ns0:v>
      </ns0:c>
      <ns0:c r="L936" s="240" t="n">
        <ns0:f>E936-E80</ns0:f>
        <ns0:v>0</ns0:v>
      </ns0:c>
      <ns0:c r="M936" s="240" t="n">
        <ns0:f>F936-F80</ns0:f>
        <ns0:v>-0.01796875000000009</ns0:v>
      </ns0:c>
      <ns0:c r="N936" s="240" t="n">
        <ns0:f>G936-G80</ns0:f>
        <ns0:v>-0.029687499999999978</ns0:v>
      </ns0:c>
      <ns0:c r="O936" s="240" t="n">
        <ns0:f>H936-H80</ns0:f>
        <ns0:v>-0.02402343749999991</ns0:v>
      </ns0:c>
      <ns0:c r="P936" s="240" t="n">
        <ns0:f>I936-I80</ns0:f>
        <ns0:v>-0.02562500000000001</ns0:v>
      </ns0:c>
    </ns0:row>
    <ns0:row r="937" ht="19" customHeight="1">
      <ns0:c r="A937" s="235" t="str">
        <ns0:v>sz2-t15</ns0:v>
      </ns0:c>
      <ns0:c r="B937" s="235" t="n">
        <ns0:v>80</ns0:v>
      </ns0:c>
      <ns0:c r="C937" s="238" t="n">
        <ns0:f>AVERAGE('GRPO原始 0923'!F1102:F1106)</ns0:f>
        <ns0:v>0.5375</ns0:v>
      </ns0:c>
      <ns0:c r="D937" s="238" t="n">
        <ns0:f>AVERAGE('GRPO原始 0923'!F1097:F1106)</ns0:f>
        <ns0:v>0.53515625</ns0:v>
      </ns0:c>
      <ns0:c r="E937" s="238" t="n">
        <ns0:f>AVERAGE('GRPO原始 0923'!F1092:F1106)</ns0:f>
        <ns0:v>0.5223958333333333</ns0:v>
      </ns0:c>
      <ns0:c r="F937" s="238" t="n">
        <ns0:f>AVERAGE('GRPO原始 0923'!F1087:F1106)</ns0:f>
        <ns0:v>0.54140625</ns0:v>
      </ns0:c>
      <ns0:c r="G937" s="238" t="n">
        <ns0:f>AVERAGE('GRPO原始 0923'!F1077:F1106)</ns0:f>
        <ns0:v>0.5302083333333333</ns0:v>
      </ns0:c>
      <ns0:c r="H937" s="238" t="n">
        <ns0:f>AVERAGE('GRPO原始 0923'!F1067:F1106)</ns0:f>
        <ns0:v>0.5265625</ns0:v>
      </ns0:c>
      <ns0:c r="I937" s="238" t="n">
        <ns0:f>AVERAGE('GRPO原始 0923'!F1057:F1106)</ns0:f>
        <ns0:v>0.51828125</ns0:v>
      </ns0:c>
      <ns0:c r="J937" s="240" t="n">
        <ns0:f>C937-C81</ns0:f>
        <ns0:v>0.035937499999999956</ns0:v>
      </ns0:c>
      <ns0:c r="K937" s="240" t="n">
        <ns0:f>D937-D81</ns0:f>
        <ns0:v>0.024218749999999956</ns0:v>
      </ns0:c>
      <ns0:c r="L937" s="240" t="n">
        <ns0:f>E937-E81</ns0:f>
        <ns0:v>-0.0010416666666667185</ns0:v>
      </ns0:c>
      <ns0:c r="M937" s="240" t="n">
        <ns0:f>F937-F81</ns0:f>
        <ns0:v>-0.017187500000000022</ns0:v>
      </ns0:c>
      <ns0:c r="N937" s="240" t="n">
        <ns0:f>G937-G81</ns0:f>
        <ns0:v>-0.030729166666666696</ns0:v>
      </ns0:c>
      <ns0:c r="O937" s="240" t="n">
        <ns0:f>H937-H81</ns0:f>
        <ns0:v>-0.025585937499999933</ns0:v>
      </ns0:c>
      <ns0:c r="P937" s="240" t="n">
        <ns0:f>I937-I81</ns0:f>
        <ns0:v>-0.02546874999999993</ns0:v>
      </ns0:c>
    </ns0:row>
    <ns0:row r="938" ht="19" customHeight="1">
      <ns0:c r="A938" s="235" t="str">
        <ns0:v>sz2-t15</ns0:v>
      </ns0:c>
      <ns0:c r="B938" s="235" t="n">
        <ns0:v>81</ns0:v>
      </ns0:c>
      <ns0:c r="C938" s="238" t="n">
        <ns0:f>AVERAGE('GRPO原始 0923'!F1103:F1107)</ns0:f>
        <ns0:v>0.515625</ns0:v>
      </ns0:c>
      <ns0:c r="D938" s="238" t="n">
        <ns0:f>AVERAGE('GRPO原始 0923'!F1098:F1107)</ns0:f>
        <ns0:v>0.53671875</ns0:v>
      </ns0:c>
      <ns0:c r="E938" s="238" t="n">
        <ns0:f>AVERAGE('GRPO原始 0923'!F1093:F1107)</ns0:f>
        <ns0:v>0.5276041666666667</ns0:v>
      </ns0:c>
      <ns0:c r="F938" s="238" t="n">
        <ns0:f>AVERAGE('GRPO原始 0923'!F1088:F1107)</ns0:f>
        <ns0:v>0.54296875</ns0:v>
      </ns0:c>
      <ns0:c r="G938" s="238" t="n">
        <ns0:f>AVERAGE('GRPO原始 0923'!F1078:F1107)</ns0:f>
        <ns0:v>0.53125</ns0:v>
      </ns0:c>
      <ns0:c r="H938" s="238" t="n">
        <ns0:f>AVERAGE('GRPO原始 0923'!F1068:F1107)</ns0:f>
        <ns0:v>0.525390625</ns0:v>
      </ns0:c>
      <ns0:c r="I938" s="238" t="n">
        <ns0:f>AVERAGE('GRPO原始 0923'!F1058:F1107)</ns0:f>
        <ns0:v>0.51953125</ns0:v>
      </ns0:c>
      <ns0:c r="J938" s="240" t="n">
        <ns0:f>C938-C82</ns0:f>
        <ns0:v>0.05625000000000002</ns0:v>
      </ns0:c>
      <ns0:c r="K938" s="240" t="n">
        <ns0:f>D938-D82</ns0:f>
        <ns0:v>0.0390625</ns0:v>
      </ns0:c>
      <ns0:c r="L938" s="240" t="n">
        <ns0:f>E938-E82</ns0:f>
        <ns0:v>0.016666666666666607</ns0:v>
      </ns0:c>
      <ns0:c r="M938" s="240" t="n">
        <ns0:f>F938-F82</ns0:f>
        <ns0:v>-0.006249999999999978</ns0:v>
      </ns0:c>
      <ns0:c r="N938" s="240" t="n">
        <ns0:f>G938-G82</ns0:f>
        <ns0:v>-0.02213541666666663</ns0:v>
      </ns0:c>
      <ns0:c r="O938" s="240" t="n">
        <ns0:f>H938-H82</ns0:f>
        <ns0:v>-0.0224609375</ns0:v>
      </ns0:c>
      <ns0:c r="P938" s="240" t="n">
        <ns0:f>I938-I82</ns0:f>
        <ns0:v>-0.024531250000000004</ns0:v>
      </ns0:c>
    </ns0:row>
    <ns0:row r="939" ht="19" customHeight="1">
      <ns0:c r="A939" s="235" t="str">
        <ns0:v>sz2-t15</ns0:v>
      </ns0:c>
      <ns0:c r="B939" s="235" t="n">
        <ns0:v>82</ns0:v>
      </ns0:c>
      <ns0:c r="C939" s="238" t="n">
        <ns0:f>AVERAGE('GRPO原始 0923'!F1104:F1108)</ns0:f>
        <ns0:v>0.5125</ns0:v>
      </ns0:c>
      <ns0:c r="D939" s="238" t="n">
        <ns0:f>AVERAGE('GRPO原始 0923'!F1099:F1108)</ns0:f>
        <ns0:v>0.53984375</ns0:v>
      </ns0:c>
      <ns0:c r="E939" s="238" t="n">
        <ns0:f>AVERAGE('GRPO原始 0923'!F1094:F1108)</ns0:f>
        <ns0:v>0.5255208333333333</ns0:v>
      </ns0:c>
      <ns0:c r="F939" s="238" t="n">
        <ns0:f>AVERAGE('GRPO原始 0923'!F1089:F1108)</ns0:f>
        <ns0:v>0.533203125</ns0:v>
      </ns0:c>
      <ns0:c r="G939" s="238" t="n">
        <ns0:f>AVERAGE('GRPO原始 0923'!F1079:F1108)</ns0:f>
        <ns0:v>0.5333333333333333</ns0:v>
      </ns0:c>
      <ns0:c r="H939" s="238" t="n">
        <ns0:f>AVERAGE('GRPO原始 0923'!F1069:F1108)</ns0:f>
        <ns0:v>0.5275390625</ns0:v>
      </ns0:c>
      <ns0:c r="I939" s="238" t="n">
        <ns0:f>AVERAGE('GRPO原始 0923'!F1059:F1108)</ns0:f>
        <ns0:v>0.52203125</ns0:v>
      </ns0:c>
      <ns0:c r="J939" s="240" t="n">
        <ns0:f>C939-C83</ns0:f>
        <ns0:v>0.046874999999999944</ns0:v>
      </ns0:c>
      <ns0:c r="K939" s="240" t="n">
        <ns0:f>D939-D83</ns0:f>
        <ns0:v>0.03749999999999998</ns0:v>
      </ns0:c>
      <ns0:c r="L939" s="240" t="n">
        <ns0:f>E939-E83</ns0:f>
        <ns0:v>0.017187500000000022</ns0:v>
      </ns0:c>
      <ns0:c r="M939" s="240" t="n">
        <ns0:f>F939-F83</ns0:f>
        <ns0:v>-0.005078125000000044</ns0:v>
      </ns0:c>
      <ns0:c r="N939" s="240" t="n">
        <ns0:f>G939-G83</ns0:f>
        <ns0:v>-0.016406249999999956</ns0:v>
      </ns0:c>
      <ns0:c r="O939" s="240" t="n">
        <ns0:f>H939-H83</ns0:f>
        <ns0:v>-0.021484375</ns0:v>
      </ns0:c>
      <ns0:c r="P939" s="240" t="n">
        <ns0:f>I939-I83</ns0:f>
        <ns0:v>-0.02140625000000007</ns0:v>
      </ns0:c>
    </ns0:row>
    <ns0:row r="940" ht="19" customHeight="1">
      <ns0:c r="A940" s="235" t="str">
        <ns0:v>sz2-t15</ns0:v>
      </ns0:c>
      <ns0:c r="B940" s="235" t="n">
        <ns0:v>83</ns0:v>
      </ns0:c>
      <ns0:c r="C940" s="238" t="n">
        <ns0:f>AVERAGE('GRPO原始 0923'!F1105:F1109)</ns0:f>
        <ns0:v>0.475</ns0:v>
      </ns0:c>
      <ns0:c r="D940" s="238" t="n">
        <ns0:f>AVERAGE('GRPO原始 0923'!F1100:F1109)</ns0:f>
        <ns0:v>0.5125</ns0:v>
      </ns0:c>
      <ns0:c r="E940" s="238" t="n">
        <ns0:f>AVERAGE('GRPO原始 0923'!F1095:F1109)</ns0:f>
        <ns0:v>0.5140625</ns0:v>
      </ns0:c>
      <ns0:c r="F940" s="238" t="n">
        <ns0:f>AVERAGE('GRPO原始 0923'!F1090:F1109)</ns0:f>
        <ns0:v>0.52109375</ns0:v>
      </ns0:c>
      <ns0:c r="G940" s="238" t="n">
        <ns0:f>AVERAGE('GRPO原始 0923'!F1080:F1109)</ns0:f>
        <ns0:v>0.5278645833333333</ns0:v>
      </ns0:c>
      <ns0:c r="H940" s="238" t="n">
        <ns0:f>AVERAGE('GRPO原始 0923'!F1070:F1109)</ns0:f>
        <ns0:v>0.525390625</ns0:v>
      </ns0:c>
      <ns0:c r="I940" s="238" t="n">
        <ns0:f>AVERAGE('GRPO原始 0923'!F1060:F1109)</ns0:f>
        <ns0:v>0.51921875</ns0:v>
      </ns0:c>
      <ns0:c r="J940" s="240" t="n">
        <ns0:f>C940-C84</ns0:f>
        <ns0:v>0.029687499999999978</ns0:v>
      </ns0:c>
      <ns0:c r="K940" s="240" t="n">
        <ns0:f>D940-D84</ns0:f>
        <ns0:v>0.039062499999999944</ns0:v>
      </ns0:c>
      <ns0:c r="L940" s="240" t="n">
        <ns0:f>E940-E84</ns0:f>
        <ns0:v>0.01822916666666663</ns0:v>
      </ns0:c>
      <ns0:c r="M940" s="240" t="n">
        <ns0:f>F940-F84</ns0:f>
        <ns0:v>-0.0007812499999999556</ns0:v>
      </ns0:c>
      <ns0:c r="N940" s="240" t="n">
        <ns0:f>G940-G84</ns0:f>
        <ns0:v>-0.015104166666666696</ns0:v>
      </ns0:c>
      <ns0:c r="O940" s="240" t="n">
        <ns0:f>H940-H84</ns0:f>
        <ns0:v>-0.023242187499999956</ns0:v>
      </ns0:c>
      <ns0:c r="P940" s="240" t="n">
        <ns0:f>I940-I84</ns0:f>
        <ns0:v>-0.022656250000000044</ns0:v>
      </ns0:c>
    </ns0:row>
    <ns0:row r="941" ht="19" customHeight="1">
      <ns0:c r="A941" s="235" t="str">
        <ns0:v>sz2-t15</ns0:v>
      </ns0:c>
      <ns0:c r="B941" s="235" t="n">
        <ns0:v>84</ns0:v>
      </ns0:c>
      <ns0:c r="C941" s="238" t="n">
        <ns0:f>AVERAGE('GRPO原始 0923'!F1106:F1110)</ns0:f>
        <ns0:v>0.4828125</ns0:v>
      </ns0:c>
      <ns0:c r="D941" s="238" t="n">
        <ns0:f>AVERAGE('GRPO原始 0923'!F1101:F1110)</ns0:f>
        <ns0:v>0.5234375</ns0:v>
      </ns0:c>
      <ns0:c r="E941" s="238" t="n">
        <ns0:f>AVERAGE('GRPO原始 0923'!F1096:F1110)</ns0:f>
        <ns0:v>0.5260416666666666</ns0:v>
      </ns0:c>
      <ns0:c r="F941" s="238" t="n">
        <ns0:f>AVERAGE('GRPO原始 0923'!F1091:F1110)</ns0:f>
        <ns0:v>0.520703125</ns0:v>
      </ns0:c>
      <ns0:c r="G941" s="238" t="n">
        <ns0:f>AVERAGE('GRPO原始 0923'!F1081:F1110)</ns0:f>
        <ns0:v>0.52734375</ns0:v>
      </ns0:c>
      <ns0:c r="H941" s="238" t="n">
        <ns0:f>AVERAGE('GRPO原始 0923'!F1071:F1110)</ns0:f>
        <ns0:v>0.526953125</ns0:v>
      </ns0:c>
      <ns0:c r="I941" s="238" t="n">
        <ns0:f>AVERAGE('GRPO原始 0923'!F1061:F1110)</ns0:f>
        <ns0:v>0.52125</ns0:v>
      </ns0:c>
      <ns0:c r="J941" s="240" t="n">
        <ns0:f>C941-C85</ns0:f>
        <ns0:v>0.03281249999999997</ns0:v>
      </ns0:c>
      <ns0:c r="K941" s="240" t="n">
        <ns0:f>D941-D85</ns0:f>
        <ns0:v>0.04375000000000001</ns0:v>
      </ns0:c>
      <ns0:c r="L941" s="240" t="n">
        <ns0:f>E941-E85</ns0:f>
        <ns0:v>0.03072916666666664</ns0:v>
      </ns0:c>
      <ns0:c r="M941" s="240" t="n">
        <ns0:f>F941-F85</ns0:f>
        <ns0:v>0.008203125000000089</ns0:v>
      </ns0:c>
      <ns0:c r="N941" s="240" t="n">
        <ns0:f>G941-G85</ns0:f>
        <ns0:v>-0.012239583333333304</ns0:v>
      </ns0:c>
      <ns0:c r="O941" s="240" t="n">
        <ns0:f>H941-H85</ns0:f>
        <ns0:v>-0.021679687499999933</ns0:v>
      </ns0:c>
      <ns0:c r="P941" s="240" t="n">
        <ns0:f>I941-I85</ns0:f>
        <ns0:v>-0.018281250000000027</ns0:v>
      </ns0:c>
    </ns0:row>
    <ns0:row r="942" ht="19" customHeight="1">
      <ns0:c r="A942" s="235" t="str">
        <ns0:v>sz2-t15</ns0:v>
      </ns0:c>
      <ns0:c r="B942" s="235" t="n">
        <ns0:v>85</ns0:v>
      </ns0:c>
      <ns0:c r="C942" s="238" t="n">
        <ns0:f>AVERAGE('GRPO原始 0923'!F1107:F1111)</ns0:f>
        <ns0:v>0.4984375</ns0:v>
      </ns0:c>
      <ns0:c r="D942" s="238" t="n">
        <ns0:f>AVERAGE('GRPO原始 0923'!F1102:F1111)</ns0:f>
        <ns0:v>0.51796875</ns0:v>
      </ns0:c>
      <ns0:c r="E942" s="238" t="n">
        <ns0:f>AVERAGE('GRPO原始 0923'!F1097:F1111)</ns0:f>
        <ns0:v>0.5229166666666667</ns0:v>
      </ns0:c>
      <ns0:c r="F942" s="238" t="n">
        <ns0:f>AVERAGE('GRPO原始 0923'!F1092:F1111)</ns0:f>
        <ns0:v>0.51640625</ns0:v>
      </ns0:c>
      <ns0:c r="G942" s="238" t="n">
        <ns0:f>AVERAGE('GRPO原始 0923'!F1082:F1111)</ns0:f>
        <ns0:v>0.5294270833333333</ns0:v>
      </ns0:c>
      <ns0:c r="H942" s="238" t="n">
        <ns0:f>AVERAGE('GRPO原始 0923'!F1072:F1111)</ns0:f>
        <ns0:v>0.527734375</ns0:v>
      </ns0:c>
      <ns0:c r="I942" s="238" t="n">
        <ns0:f>AVERAGE('GRPO原始 0923'!F1062:F1111)</ns0:f>
        <ns0:v>0.5215625</ns0:v>
      </ns0:c>
      <ns0:c r="J942" s="240" t="n">
        <ns0:f>C942-C86</ns0:f>
        <ns0:v>0.02656249999999999</ns0:v>
      </ns0:c>
      <ns0:c r="K942" s="240" t="n">
        <ns0:f>D942-D86</ns0:f>
        <ns0:v>0.03125</ns0:v>
      </ns0:c>
      <ns0:c r="L942" s="240" t="n">
        <ns0:f>E942-E86</ns0:f>
        <ns0:v>0.025000000000000022</ns0:v>
      </ns0:c>
      <ns0:c r="M942" s="240" t="n">
        <ns0:f>F942-F86</ns0:f>
        <ns0:v>0.005859375</ns0:v>
      </ns0:c>
      <ns0:c r="N942" s="240" t="n">
        <ns0:f>G942-G86</ns0:f>
        <ns0:v>-0.011979166666666652</ns0:v>
      </ns0:c>
      <ns0:c r="O942" s="240" t="n">
        <ns0:f>H942-H86</ns0:f>
        <ns0:v>-0.023632812500000044</ns0:v>
      </ns0:c>
      <ns0:c r="P942" s="240" t="n">
        <ns0:f>I942-I86</ns0:f>
        <ns0:v>-0.020156249999999987</ns0:v>
      </ns0:c>
    </ns0:row>
    <ns0:row r="943" ht="19" customHeight="1">
      <ns0:c r="A943" s="235" t="str">
        <ns0:v>sz2-t15</ns0:v>
      </ns0:c>
      <ns0:c r="B943" s="235" t="n">
        <ns0:v>86</ns0:v>
      </ns0:c>
      <ns0:c r="C943" s="238" t="n">
        <ns0:f>AVERAGE('GRPO原始 0923'!F1108:F1112)</ns0:f>
        <ns0:v>0.490625</ns0:v>
      </ns0:c>
      <ns0:c r="D943" s="238" t="n">
        <ns0:f>AVERAGE('GRPO原始 0923'!F1103:F1112)</ns0:f>
        <ns0:v>0.503125</ns0:v>
      </ns0:c>
      <ns0:c r="E943" s="238" t="n">
        <ns0:f>AVERAGE('GRPO原始 0923'!F1098:F1112)</ns0:f>
        <ns0:v>0.5213541666666667</ns0:v>
      </ns0:c>
      <ns0:c r="F943" s="238" t="n">
        <ns0:f>AVERAGE('GRPO原始 0923'!F1093:F1112)</ns0:f>
        <ns0:v>0.518359375</ns0:v>
      </ns0:c>
      <ns0:c r="G943" s="238" t="n">
        <ns0:f>AVERAGE('GRPO原始 0923'!F1083:F1112)</ns0:f>
        <ns0:v>0.5309895833333333</ns0:v>
      </ns0:c>
      <ns0:c r="H943" s="238" t="n">
        <ns0:f>AVERAGE('GRPO原始 0923'!F1073:F1112)</ns0:f>
        <ns0:v>0.524609375</ns0:v>
      </ns0:c>
      <ns0:c r="I943" s="238" t="n">
        <ns0:f>AVERAGE('GRPO原始 0923'!F1063:F1112)</ns0:f>
        <ns0:v>0.5234375</ns0:v>
      </ns0:c>
      <ns0:c r="J943" s="240" t="n">
        <ns0:f>C943-C87</ns0:f>
        <ns0:v>0.003124999999999989</ns0:v>
      </ns0:c>
      <ns0:c r="K943" s="240" t="n">
        <ns0:f>D943-D87</ns0:f>
        <ns0:v>0.029687500000000033</ns0:v>
      </ns0:c>
      <ns0:c r="L943" s="240" t="n">
        <ns0:f>E943-E87</ns0:f>
        <ns0:v>0.027083333333333348</ns0:v>
      </ns0:c>
      <ns0:c r="M943" s="240" t="n">
        <ns0:f>F943-F87</ns0:f>
        <ns0:v>0.013281249999999911</ns0:v>
      </ns0:c>
      <ns0:c r="N943" s="240" t="n">
        <ns0:f>G943-G87</ns0:f>
        <ns0:v>-0.014062499999999978</ns0:v>
      </ns0:c>
      <ns0:c r="O943" s="240" t="n">
        <ns0:f>H943-H87</ns0:f>
        <ns0:v>-0.023242187499999956</ns0:v>
      </ns0:c>
      <ns0:c r="P943" s="240" t="n">
        <ns0:f>I943-I87</ns0:f>
        <ns0:v>-0.01781250000000001</ns0:v>
      </ns0:c>
    </ns0:row>
    <ns0:row r="944" ht="19" customHeight="1">
      <ns0:c r="A944" s="235" t="str">
        <ns0:v>sz2-t15</ns0:v>
      </ns0:c>
      <ns0:c r="B944" s="235" t="n">
        <ns0:v>87</ns0:v>
      </ns0:c>
      <ns0:c r="C944" s="238" t="n">
        <ns0:f>AVERAGE('GRPO原始 0923'!F1109:F1113)</ns0:f>
        <ns0:v>0.4890625</ns0:v>
      </ns0:c>
      <ns0:c r="D944" s="238" t="n">
        <ns0:f>AVERAGE('GRPO原始 0923'!F1104:F1113)</ns0:f>
        <ns0:v>0.50078125</ns0:v>
      </ns0:c>
      <ns0:c r="E944" s="238" t="n">
        <ns0:f>AVERAGE('GRPO原始 0923'!F1099:F1113)</ns0:f>
        <ns0:v>0.5229166666666667</ns0:v>
      </ns0:c>
      <ns0:c r="F944" s="238" t="n">
        <ns0:f>AVERAGE('GRPO原始 0923'!F1094:F1113)</ns0:f>
        <ns0:v>0.51640625</ns0:v>
      </ns0:c>
      <ns0:c r="G944" s="238" t="n">
        <ns0:f>AVERAGE('GRPO原始 0923'!F1084:F1113)</ns0:f>
        <ns0:v>0.5268229166666667</ns0:v>
      </ns0:c>
      <ns0:c r="H944" s="238" t="n">
        <ns0:f>AVERAGE('GRPO原始 0923'!F1074:F1113)</ns0:f>
        <ns0:v>0.5244140625</ns0:v>
      </ns0:c>
      <ns0:c r="I944" s="238" t="n">
        <ns0:f>AVERAGE('GRPO原始 0923'!F1064:F1113)</ns0:f>
        <ns0:v>0.521875</ns0:v>
      </ns0:c>
      <ns0:c r="J944" s="240" t="n">
        <ns0:f>C944-C88</ns0:f>
        <ns0:v>-0.003124999999999989</ns0:v>
      </ns0:c>
      <ns0:c r="K944" s="240" t="n">
        <ns0:f>D944-D88</ns0:f>
        <ns0:v>0.021874999999999978</ns0:v>
      </ns0:c>
      <ns0:c r="L944" s="240" t="n">
        <ns0:f>E944-E88</ns0:f>
        <ns0:v>0.02395833333333336</ns0:v>
      </ns0:c>
      <ns0:c r="M944" s="240" t="n">
        <ns0:f>F944-F88</ns0:f>
        <ns0:v>0.012109374999999978</ns0:v>
      </ns0:c>
      <ns0:c r="N944" s="240" t="n">
        <ns0:f>G944-G88</ns0:f>
        <ns0:v>-0.015885416666666652</ns0:v>
      </ns0:c>
      <ns0:c r="O944" s="240" t="n">
        <ns0:f>H944-H88</ns0:f>
        <ns0:v>-0.021874999999999978</ns0:v>
      </ns0:c>
      <ns0:c r="P944" s="240" t="n">
        <ns0:f>I944-I88</ns0:f>
        <ns0:v>-0.018750000000000044</ns0:v>
      </ns0:c>
    </ns0:row>
    <ns0:row r="945" ht="19" customHeight="1">
      <ns0:c r="A945" s="235" t="str">
        <ns0:v>sz2-t15</ns0:v>
      </ns0:c>
      <ns0:c r="B945" s="235" t="n">
        <ns0:v>88</ns0:v>
      </ns0:c>
      <ns0:c r="C945" s="238" t="n">
        <ns0:f>AVERAGE('GRPO原始 0923'!F1110:F1114)</ns0:f>
        <ns0:v>0.5</ns0:v>
      </ns0:c>
      <ns0:c r="D945" s="238" t="n">
        <ns0:f>AVERAGE('GRPO原始 0923'!F1105:F1114)</ns0:f>
        <ns0:v>0.4875</ns0:v>
      </ns0:c>
      <ns0:c r="E945" s="238" t="n">
        <ns0:f>AVERAGE('GRPO原始 0923'!F1100:F1114)</ns0:f>
        <ns0:v>0.5083333333333333</ns0:v>
      </ns0:c>
      <ns0:c r="F945" s="238" t="n">
        <ns0:f>AVERAGE('GRPO原始 0923'!F1095:F1114)</ns0:f>
        <ns0:v>0.510546875</ns0:v>
      </ns0:c>
      <ns0:c r="G945" s="238" t="n">
        <ns0:f>AVERAGE('GRPO原始 0923'!F1085:F1114)</ns0:f>
        <ns0:v>0.5252604166666667</ns0:v>
      </ns0:c>
      <ns0:c r="H945" s="238" t="n">
        <ns0:f>AVERAGE('GRPO原始 0923'!F1075:F1114)</ns0:f>
        <ns0:v>0.5220703125</ns0:v>
      </ns0:c>
      <ns0:c r="I945" s="238" t="n">
        <ns0:f>AVERAGE('GRPO原始 0923'!F1065:F1114)</ns0:f>
        <ns0:v>0.519375</ns0:v>
      </ns0:c>
      <ns0:c r="J945" s="240" t="n">
        <ns0:f>C945-C89</ns0:f>
        <ns0:v>-0.0015625000000000222</ns0:v>
      </ns0:c>
      <ns0:c r="K945" s="240" t="n">
        <ns0:f>D945-D89</ns0:f>
        <ns0:v>0.014062499999999978</ns0:v>
      </ns0:c>
      <ns0:c r="L945" s="240" t="n">
        <ns0:f>E945-E89</ns0:f>
        <ns0:v>0.025520833333333326</ns0:v>
      </ns0:c>
      <ns0:c r="M945" s="240" t="n">
        <ns0:f>F945-F89</ns0:f>
        <ns0:v>0.013281249999999967</ns0:v>
      </ns0:c>
      <ns0:c r="N945" s="240" t="n">
        <ns0:f>G945-G89</ns0:f>
        <ns0:v>-0.011458333333333348</ns0:v>
      </ns0:c>
      <ns0:c r="O945" s="240" t="n">
        <ns0:f>H945-H89</ns0:f>
        <ns0:v>-0.020898437499999978</ns0:v>
      </ns0:c>
      <ns0:c r="P945" s="240" t="n">
        <ns0:f>I945-I89</ns0:f>
        <ns0:v>-0.01765624999999993</ns0:v>
      </ns0:c>
    </ns0:row>
    <ns0:row r="946" ht="19" customHeight="1">
      <ns0:c r="A946" s="235" t="str">
        <ns0:v>sz2-t15</ns0:v>
      </ns0:c>
      <ns0:c r="B946" s="235" t="n">
        <ns0:v>89</ns0:v>
      </ns0:c>
      <ns0:c r="C946" s="238" t="n">
        <ns0:f>AVERAGE('GRPO原始 0923'!F1111:F1115)</ns0:f>
        <ns0:v>0.5046875</ns0:v>
      </ns0:c>
      <ns0:c r="D946" s="238" t="n">
        <ns0:f>AVERAGE('GRPO原始 0923'!F1106:F1115)</ns0:f>
        <ns0:v>0.49375</ns0:v>
      </ns0:c>
      <ns0:c r="E946" s="238" t="n">
        <ns0:f>AVERAGE('GRPO原始 0923'!F1101:F1115)</ns0:f>
        <ns0:v>0.5171875</ns0:v>
      </ns0:c>
      <ns0:c r="F946" s="238" t="n">
        <ns0:f>AVERAGE('GRPO原始 0923'!F1096:F1115)</ns0:f>
        <ns0:v>0.520703125</ns0:v>
      </ns0:c>
      <ns0:c r="G946" s="238" t="n">
        <ns0:f>AVERAGE('GRPO原始 0923'!F1086:F1115)</ns0:f>
        <ns0:v>0.5283854166666667</ns0:v>
      </ns0:c>
      <ns0:c r="H946" s="238" t="n">
        <ns0:f>AVERAGE('GRPO原始 0923'!F1076:F1115)</ns0:f>
        <ns0:v>0.5220703125</ns0:v>
      </ns0:c>
      <ns0:c r="I946" s="238" t="n">
        <ns0:f>AVERAGE('GRPO原始 0923'!F1066:F1115)</ns0:f>
        <ns0:v>0.52078125</ns0:v>
      </ns0:c>
      <ns0:c r="J946" s="240" t="n">
        <ns0:f>C946-C90</ns0:f>
        <ns0:v>-0.012500000000000067</ns0:v>
      </ns0:c>
      <ns0:c r="K946" s="240" t="n">
        <ns0:f>D946-D90</ns0:f>
        <ns0:v>0.010156250000000033</ns0:v>
      </ns0:c>
      <ns0:c r="L946" s="240" t="n">
        <ns0:f>E946-E90</ns0:f>
        <ns0:v>0.025000000000000022</ns0:v>
      </ns0:c>
      <ns0:c r="M946" s="240" t="n">
        <ns0:f>F946-F90</ns0:f>
        <ns0:v>0.01992187500000009</ns0:v>
      </ns0:c>
      <ns0:c r="N946" s="240" t="n">
        <ns0:f>G946-G90</ns0:f>
        <ns0:v>-0.008593749999999956</ns0:v>
      </ns0:c>
      <ns0:c r="O946" s="240" t="n">
        <ns0:f>H946-H90</ns0:f>
        <ns0:v>-0.019726562499999933</ns0:v>
      </ns0:c>
      <ns0:c r="P946" s="240" t="n">
        <ns0:f>I946-I90</ns0:f>
        <ns0:v>-0.017187500000000022</ns0:v>
      </ns0:c>
    </ns0:row>
    <ns0:row r="947" ht="19" customHeight="1">
      <ns0:c r="A947" s="235" t="str">
        <ns0:v>sz2-t15</ns0:v>
      </ns0:c>
      <ns0:c r="B947" s="235" t="n">
        <ns0:v>90</ns0:v>
      </ns0:c>
      <ns0:c r="C947" s="238" t="n">
        <ns0:f>AVERAGE('GRPO原始 0923'!F1112:F1116)</ns0:f>
        <ns0:v>0.5140625</ns0:v>
      </ns0:c>
      <ns0:c r="D947" s="238" t="n">
        <ns0:f>AVERAGE('GRPO原始 0923'!F1107:F1116)</ns0:f>
        <ns0:v>0.50625</ns0:v>
      </ns0:c>
      <ns0:c r="E947" s="238" t="n">
        <ns0:f>AVERAGE('GRPO原始 0923'!F1102:F1116)</ns0:f>
        <ns0:v>0.5166666666666667</ns0:v>
      </ns0:c>
      <ns0:c r="F947" s="238" t="n">
        <ns0:f>AVERAGE('GRPO原始 0923'!F1097:F1116)</ns0:f>
        <ns0:v>0.520703125</ns0:v>
      </ns0:c>
      <ns0:c r="G947" s="238" t="n">
        <ns0:f>AVERAGE('GRPO原始 0923'!F1087:F1116)</ns0:f>
        <ns0:v>0.5296875</ns0:v>
      </ns0:c>
      <ns0:c r="H947" s="238" t="n">
        <ns0:f>AVERAGE('GRPO原始 0923'!F1077:F1116)</ns0:f>
        <ns0:v>0.52421875</ns0:v>
      </ns0:c>
      <ns0:c r="I947" s="238" t="n">
        <ns0:f>AVERAGE('GRPO原始 0923'!F1067:F1116)</ns0:f>
        <ns0:v>0.5225</ns0:v>
      </ns0:c>
      <ns0:c r="J947" s="240" t="n">
        <ns0:f>C947-C91</ns0:f>
        <ns0:v>-0.014062499999999978</ns0:v>
      </ns0:c>
      <ns0:c r="K947" s="240" t="n">
        <ns0:f>D947-D91</ns0:f>
        <ns0:v>0.006249999999999978</ns0:v>
      </ns0:c>
      <ns0:c r="L947" s="240" t="n">
        <ns0:f>E947-E91</ns0:f>
        <ns0:v>0.016145833333333415</ns0:v>
      </ns0:c>
      <ns0:c r="M947" s="240" t="n">
        <ns0:f>F947-F91</ns0:f>
        <ns0:v>0.015234375000000022</ns0:v>
      </ns0:c>
      <ns0:c r="N947" s="240" t="n">
        <ns0:f>G947-G91</ns0:f>
        <ns0:v>-0.009375000000000022</ns0:v>
      </ns0:c>
      <ns0:c r="O947" s="240" t="n">
        <ns0:f>H947-H91</ns0:f>
        <ns0:v>-0.021484375</ns0:v>
      </ns0:c>
      <ns0:c r="P947" s="240" t="n">
        <ns0:f>I947-I91</ns0:f>
        <ns0:v>-0.019218750000000062</ns0:v>
      </ns0:c>
    </ns0:row>
    <ns0:row r="948" ht="19" customHeight="1">
      <ns0:c r="A948" s="235" t="str">
        <ns0:v>sz2-t15</ns0:v>
      </ns0:c>
      <ns0:c r="B948" s="235" t="n">
        <ns0:v>91</ns0:v>
      </ns0:c>
      <ns0:c r="C948" s="238" t="n">
        <ns0:f>AVERAGE('GRPO原始 0923'!F1113:F1117)</ns0:f>
        <ns0:v>0.5375</ns0:v>
      </ns0:c>
      <ns0:c r="D948" s="238" t="n">
        <ns0:f>AVERAGE('GRPO原始 0923'!F1108:F1117)</ns0:f>
        <ns0:v>0.5140625</ns0:v>
      </ns0:c>
      <ns0:c r="E948" s="238" t="n">
        <ns0:f>AVERAGE('GRPO原始 0923'!F1103:F1117)</ns0:f>
        <ns0:v>0.5145833333333333</ns0:v>
      </ns0:c>
      <ns0:c r="F948" s="238" t="n">
        <ns0:f>AVERAGE('GRPO原始 0923'!F1098:F1117)</ns0:f>
        <ns0:v>0.525390625</ns0:v>
      </ns0:c>
      <ns0:c r="G948" s="238" t="n">
        <ns0:f>AVERAGE('GRPO原始 0923'!F1088:F1117)</ns0:f>
        <ns0:v>0.5333333333333333</ns0:v>
      </ns0:c>
      <ns0:c r="H948" s="238" t="n">
        <ns0:f>AVERAGE('GRPO原始 0923'!F1078:F1117)</ns0:f>
        <ns0:v>0.526953125</ns0:v>
      </ns0:c>
      <ns0:c r="I948" s="238" t="n">
        <ns0:f>AVERAGE('GRPO原始 0923'!F1068:F1117)</ns0:f>
        <ns0:v>0.523125</ns0:v>
      </ns0:c>
      <ns0:c r="J948" s="240" t="n">
        <ns0:f>C948-C92</ns0:f>
        <ns0:v>-0.0078125</ns0:v>
      </ns0:c>
      <ns0:c r="K948" s="240" t="n">
        <ns0:f>D948-D92</ns0:f>
        <ns0:v>-0.002343749999999978</ns0:v>
      </ns0:c>
      <ns0:c r="L948" s="240" t="n">
        <ns0:f>E948-E92</ns0:f>
        <ns0:v>0.017187499999999967</ns0:v>
      </ns0:c>
      <ns0:c r="M948" s="240" t="n">
        <ns0:f>F948-F92</ns0:f>
        <ns0:v>0.018359374999999956</ns0:v>
      </ns0:c>
      <ns0:c r="N948" s="240" t="n">
        <ns0:f>G948-G92</ns0:f>
        <ns0:v>-0.0049479166666667185</ns0:v>
      </ns0:c>
      <ns0:c r="O948" s="240" t="n">
        <ns0:f>H948-H92</ns0:f>
        <ns0:v>-0.017187500000000022</ns0:v>
      </ns0:c>
      <ns0:c r="P948" s="240" t="n">
        <ns0:f>I948-I92</ns0:f>
        <ns0:v>-0.018437499999999996</ns0:v>
      </ns0:c>
    </ns0:row>
    <ns0:row r="949" ht="19" customHeight="1">
      <ns0:c r="A949" s="235" t="str">
        <ns0:v>sz2-t15</ns0:v>
      </ns0:c>
      <ns0:c r="B949" s="235" t="n">
        <ns0:v>92</ns0:v>
      </ns0:c>
      <ns0:c r="C949" s="238" t="n">
        <ns0:f>AVERAGE('GRPO原始 0923'!F1114:F1118)</ns0:f>
        <ns0:v>0.540625</ns0:v>
      </ns0:c>
      <ns0:c r="D949" s="238" t="n">
        <ns0:f>AVERAGE('GRPO原始 0923'!F1109:F1118)</ns0:f>
        <ns0:v>0.51484375</ns0:v>
      </ns0:c>
      <ns0:c r="E949" s="238" t="n">
        <ns0:f>AVERAGE('GRPO原始 0923'!F1104:F1118)</ns0:f>
        <ns0:v>0.5140625</ns0:v>
      </ns0:c>
      <ns0:c r="F949" s="238" t="n">
        <ns0:f>AVERAGE('GRPO原始 0923'!F1099:F1118)</ns0:f>
        <ns0:v>0.52734375</ns0:v>
      </ns0:c>
      <ns0:c r="G949" s="238" t="n">
        <ns0:f>AVERAGE('GRPO原始 0923'!F1089:F1118)</ns0:f>
        <ns0:v>0.5270833333333333</ns0:v>
      </ns0:c>
      <ns0:c r="H949" s="238" t="n">
        <ns0:f>AVERAGE('GRPO原始 0923'!F1079:F1118)</ns0:f>
        <ns0:v>0.5287109375</ns0:v>
      </ns0:c>
      <ns0:c r="I949" s="238" t="n">
        <ns0:f>AVERAGE('GRPO原始 0923'!F1069:F1118)</ns0:f>
        <ns0:v>0.525</ns0:v>
      </ns0:c>
      <ns0:c r="J949" s="240" t="n">
        <ns0:f>C949-C93</ns0:f>
        <ns0:v>-0.0078125</ns0:v>
      </ns0:c>
      <ns0:c r="K949" s="240" t="n">
        <ns0:f>D949-D93</ns0:f>
        <ns0:v>-0.005468749999999911</ns0:v>
      </ns0:c>
      <ns0:c r="L949" s="240" t="n">
        <ns0:f>E949-E93</ns0:f>
        <ns0:v>0.011979166666666652</ns0:v>
      </ns0:c>
      <ns0:c r="M949" s="240" t="n">
        <ns0:f>F949-F93</ns0:f>
        <ns0:v>0.016015624999999978</ns0:v>
      </ns0:c>
      <ns0:c r="N949" s="240" t="n">
        <ns0:f>G949-G93</ns0:f>
        <ns0:v>-0.00520833333333337</ns0:v>
      </ns0:c>
      <ns0:c r="O949" s="240" t="n">
        <ns0:f>H949-H93</ns0:f>
        <ns0:v>-0.013671875</ns0:v>
      </ns0:c>
      <ns0:c r="P949" s="240" t="n">
        <ns0:f>I949-I93</ns0:f>
        <ns0:v>-0.018281250000000027</ns0:v>
      </ns0:c>
    </ns0:row>
    <ns0:row r="950" ht="19" customHeight="1">
      <ns0:c r="A950" s="235" t="str">
        <ns0:v>sz2-t15</ns0:v>
      </ns0:c>
      <ns0:c r="B950" s="235" t="n">
        <ns0:v>93</ns0:v>
      </ns0:c>
      <ns0:c r="C950" s="238" t="n">
        <ns0:f>AVERAGE('GRPO原始 0923'!F1115:F1119)</ns0:f>
        <ns0:v>0.553125</ns0:v>
      </ns0:c>
      <ns0:c r="D950" s="238" t="n">
        <ns0:f>AVERAGE('GRPO原始 0923'!F1110:F1119)</ns0:f>
        <ns0:v>0.5265625</ns0:v>
      </ns0:c>
      <ns0:c r="E950" s="238" t="n">
        <ns0:f>AVERAGE('GRPO原始 0923'!F1105:F1119)</ns0:f>
        <ns0:v>0.509375</ns0:v>
      </ns0:c>
      <ns0:c r="F950" s="238" t="n">
        <ns0:f>AVERAGE('GRPO原始 0923'!F1100:F1119)</ns0:f>
        <ns0:v>0.51953125</ns0:v>
      </ns0:c>
      <ns0:c r="G950" s="238" t="n">
        <ns0:f>AVERAGE('GRPO原始 0923'!F1090:F1119)</ns0:f>
        <ns0:v>0.5229166666666667</ns0:v>
      </ns0:c>
      <ns0:c r="H950" s="238" t="n">
        <ns0:f>AVERAGE('GRPO原始 0923'!F1080:F1119)</ns0:f>
        <ns0:v>0.5275390625</ns0:v>
      </ns0:c>
      <ns0:c r="I950" s="238" t="n">
        <ns0:f>AVERAGE('GRPO原始 0923'!F1070:F1119)</ns0:f>
        <ns0:v>0.525625</ns0:v>
      </ns0:c>
      <ns0:c r="J950" s="240" t="n">
        <ns0:f>C950-C94</ns0:f>
        <ns0:v>-0.029687499999999978</ns0:v>
      </ns0:c>
      <ns0:c r="K950" s="240" t="n">
        <ns0:f>D950-D94</ns0:f>
        <ns0:v>-0.015625</ns0:v>
      </ns0:c>
      <ns0:c r="L950" s="240" t="n">
        <ns0:f>E950-E94</ns0:f>
        <ns0:v>-0.0005208333333333037</ns0:v>
      </ns0:c>
      <ns0:c r="M950" s="240" t="n">
        <ns0:f>F950-F94</ns0:f>
        <ns0:v>0.01171875</ns0:v>
      </ns0:c>
      <ns0:c r="N950" s="240" t="n">
        <ns0:f>G950-G94</ns0:f>
        <ns0:v>-0.005729166666666674</ns0:v>
      </ns0:c>
      <ns0:c r="O950" s="240" t="n">
        <ns0:f>H950-H94</ns0:f>
        <ns0:v>-0.015234374999999911</ns0:v>
      </ns0:c>
      <ns0:c r="P950" s="240" t="n">
        <ns0:f>I950-I94</ns0:f>
        <ns0:v>-0.02171875000000001</ns0:v>
      </ns0:c>
    </ns0:row>
    <ns0:row r="951" ht="19" customHeight="1">
      <ns0:c r="A951" s="235" t="str">
        <ns0:v>sz2-t15</ns0:v>
      </ns0:c>
      <ns0:c r="B951" s="235" t="n">
        <ns0:v>94</ns0:v>
      </ns0:c>
      <ns0:c r="C951" s="238" t="n">
        <ns0:f>AVERAGE('GRPO原始 0923'!F1116:F1120)</ns0:f>
        <ns0:v>0.5515625</ns0:v>
      </ns0:c>
      <ns0:c r="D951" s="238" t="n">
        <ns0:f>AVERAGE('GRPO原始 0923'!F1111:F1120)</ns0:f>
        <ns0:v>0.528125</ns0:v>
      </ns0:c>
      <ns0:c r="E951" s="238" t="n">
        <ns0:f>AVERAGE('GRPO原始 0923'!F1106:F1120)</ns0:f>
        <ns0:v>0.5130208333333334</ns0:v>
      </ns0:c>
      <ns0:c r="F951" s="238" t="n">
        <ns0:f>AVERAGE('GRPO原始 0923'!F1101:F1120)</ns0:f>
        <ns0:v>0.52578125</ns0:v>
      </ns0:c>
      <ns0:c r="G951" s="238" t="n">
        <ns0:f>AVERAGE('GRPO原始 0923'!F1091:F1120)</ns0:f>
        <ns0:v>0.5231770833333333</ns0:v>
      </ns0:c>
      <ns0:c r="H951" s="238" t="n">
        <ns0:f>AVERAGE('GRPO原始 0923'!F1081:F1120)</ns0:f>
        <ns0:v>0.5275390625</ns0:v>
      </ns0:c>
      <ns0:c r="I951" s="238" t="n">
        <ns0:f>AVERAGE('GRPO原始 0923'!F1071:F1120)</ns0:f>
        <ns0:v>0.5271875</ns0:v>
      </ns0:c>
      <ns0:c r="J951" s="240" t="n">
        <ns0:f>C951-C95</ns0:f>
        <ns0:v>-0.03593750000000007</ns0:v>
      </ns0:c>
      <ns0:c r="K951" s="240" t="n">
        <ns0:f>D951-D95</ns0:f>
        <ns0:v>-0.024218750000000067</ns0:v>
      </ns0:c>
      <ns0:c r="L951" s="240" t="n">
        <ns0:f>E951-E95</ns0:f>
        <ns0:v>-0.005208333333333259</ns0:v>
      </ns0:c>
      <ns0:c r="M951" s="240" t="n">
        <ns0:f>F951-F95</ns0:f>
        <ns0:v>0.009765625</ns0:v>
      </ns0:c>
      <ns0:c r="N951" s="240" t="n">
        <ns0:f>G951-G95</ns0:f>
        <ns0:v>-0.0026041666666666297</ns0:v>
      </ns0:c>
      <ns0:c r="O951" s="240" t="n">
        <ns0:f>H951-H95</ns0:f>
        <ns0:v>-0.015234374999999911</ns0:v>
      </ns0:c>
      <ns0:c r="P951" s="240" t="n">
        <ns0:f>I951-I95</ns0:f>
        <ns0:v>-0.022187499999999916</ns0:v>
      </ns0:c>
    </ns0:row>
    <ns0:row r="952" ht="19" customHeight="1">
      <ns0:c r="A952" s="235" t="str">
        <ns0:v>sz2-t15</ns0:v>
      </ns0:c>
      <ns0:c r="B952" s="235" t="n">
        <ns0:v>95</ns0:v>
      </ns0:c>
      <ns0:c r="C952" s="238" t="n">
        <ns0:f>AVERAGE('GRPO原始 0923'!F1117:F1121)</ns0:f>
        <ns0:v>0.5453125</ns0:v>
      </ns0:c>
      <ns0:c r="D952" s="238" t="n">
        <ns0:f>AVERAGE('GRPO原始 0923'!F1112:F1121)</ns0:f>
        <ns0:v>0.5296875</ns0:v>
      </ns0:c>
      <ns0:c r="E952" s="238" t="n">
        <ns0:f>AVERAGE('GRPO原始 0923'!F1107:F1121)</ns0:f>
        <ns0:v>0.5192708333333333</ns0:v>
      </ns0:c>
      <ns0:c r="F952" s="238" t="n">
        <ns0:f>AVERAGE('GRPO原始 0923'!F1102:F1121)</ns0:f>
        <ns0:v>0.523828125</ns0:v>
      </ns0:c>
      <ns0:c r="G952" s="238" t="n">
        <ns0:f>AVERAGE('GRPO原始 0923'!F1092:F1121)</ns0:f>
        <ns0:v>0.5208333333333334</ns0:v>
      </ns0:c>
      <ns0:c r="H952" s="238" t="n">
        <ns0:f>AVERAGE('GRPO原始 0923'!F1082:F1121)</ns0:f>
        <ns0:v>0.5294921875</ns0:v>
      </ns0:c>
      <ns0:c r="I952" s="238" t="n">
        <ns0:f>AVERAGE('GRPO原始 0923'!F1072:F1121)</ns0:f>
        <ns0:v>0.528125</ns0:v>
      </ns0:c>
      <ns0:c r="J952" s="240" t="n">
        <ns0:f>C952-C96</ns0:f>
        <ns0:v>-0.028125000000000067</ns0:v>
      </ns0:c>
      <ns0:c r="K952" s="240" t="n">
        <ns0:f>D952-D96</ns0:f>
        <ns0:v>-0.021093750000000022</ns0:v>
      </ns0:c>
      <ns0:c r="L952" s="240" t="n">
        <ns0:f>E952-E96</ns0:f>
        <ns0:v>-0.00520833333333337</ns0:v>
      </ns0:c>
      <ns0:c r="M952" s="240" t="n">
        <ns0:f>F952-F96</ns0:f>
        <ns0:v>0.005078124999999933</ns0:v>
      </ns0:c>
      <ns0:c r="N952" s="240" t="n">
        <ns0:f>G952-G96</ns0:f>
        <ns0:v>-0.0031249999999999334</ns0:v>
      </ns0:c>
      <ns0:c r="O952" s="240" t="n">
        <ns0:f>H952-H96</ns0:f>
        <ns0:v>-0.014257812499999911</ns0:v>
      </ns0:c>
      <ns0:c r="P952" s="240" t="n">
        <ns0:f>I952-I96</ns0:f>
        <ns0:v>-0.023125000000000062</ns0:v>
      </ns0:c>
    </ns0:row>
    <ns0:row r="953" ht="19" customHeight="1">
      <ns0:c r="A953" s="235" t="str">
        <ns0:v>sz2-t15</ns0:v>
      </ns0:c>
      <ns0:c r="B953" s="235" t="n">
        <ns0:v>96</ns0:v>
      </ns0:c>
      <ns0:c r="C953" s="238" t="n">
        <ns0:f>AVERAGE('GRPO原始 0923'!F1118:F1122)</ns0:f>
        <ns0:v>0.525</ns0:v>
      </ns0:c>
      <ns0:c r="D953" s="238" t="n">
        <ns0:f>AVERAGE('GRPO原始 0923'!F1113:F1122)</ns0:f>
        <ns0:v>0.53125</ns0:v>
      </ns0:c>
      <ns0:c r="E953" s="238" t="n">
        <ns0:f>AVERAGE('GRPO原始 0923'!F1108:F1122)</ns0:f>
        <ns0:v>0.5177083333333333</ns0:v>
      </ns0:c>
      <ns0:c r="F953" s="238" t="n">
        <ns0:f>AVERAGE('GRPO原始 0923'!F1103:F1122)</ns0:f>
        <ns0:v>0.5171875</ns0:v>
      </ns0:c>
      <ns0:c r="G953" s="238" t="n">
        <ns0:f>AVERAGE('GRPO原始 0923'!F1093:F1122)</ns0:f>
        <ns0:v>0.52265625</ns0:v>
      </ns0:c>
      <ns0:c r="H953" s="238" t="n">
        <ns0:f>AVERAGE('GRPO原始 0923'!F1083:F1122)</ns0:f>
        <ns0:v>0.5310546875</ns0:v>
      </ns0:c>
      <ns0:c r="I953" s="238" t="n">
        <ns0:f>AVERAGE('GRPO原始 0923'!F1073:F1122)</ns0:f>
        <ns0:v>0.5259375</ns0:v>
      </ns0:c>
      <ns0:c r="J953" s="240" t="n">
        <ns0:f>C953-C97</ns0:f>
        <ns0:v>-0.06406250000000002</ns0:v>
      </ns0:c>
      <ns0:c r="K953" s="240" t="n">
        <ns0:f>D953-D97</ns0:f>
        <ns0:v>-0.035937499999999956</ns0:v>
      </ns0:c>
      <ns0:c r="L953" s="240" t="n">
        <ns0:f>E953-E97</ns0:f>
        <ns0:v>-0.022916666666666696</ns0:v>
      </ns0:c>
      <ns0:c r="M953" s="240" t="n">
        <ns0:f>F953-F97</ns0:f>
        <ns0:v>-0.0031249999999999334</ns0:v>
      </ns0:c>
      <ns0:c r="N953" s="240" t="n">
        <ns0:f>G953-G97</ns0:f>
        <ns0:v>-0.0031249999999999334</ns0:v>
      </ns0:c>
      <ns0:c r="O953" s="240" t="n">
        <ns0:f>H953-H97</ns0:f>
        <ns0:v>-0.01953125</ns0:v>
      </ns0:c>
      <ns0:c r="P953" s="240" t="n">
        <ns0:f>I953-I97</ns0:f>
        <ns0:v>-0.02578125000000009</ns0:v>
      </ns0:c>
    </ns0:row>
    <ns0:row r="954" ht="19" customHeight="1">
      <ns0:c r="A954" s="235" t="str">
        <ns0:v>sz2-t15</ns0:v>
      </ns0:c>
      <ns0:c r="B954" s="235" t="n">
        <ns0:v>97</ns0:v>
      </ns0:c>
      <ns0:c r="C954" s="238" t="n">
        <ns0:f>AVERAGE('GRPO原始 0923'!F1119:F1123)</ns0:f>
        <ns0:v>0.5359375</ns0:v>
      </ns0:c>
      <ns0:c r="D954" s="238" t="n">
        <ns0:f>AVERAGE('GRPO原始 0923'!F1114:F1123)</ns0:f>
        <ns0:v>0.53828125</ns0:v>
      </ns0:c>
      <ns0:c r="E954" s="238" t="n">
        <ns0:f>AVERAGE('GRPO原始 0923'!F1109:F1123)</ns0:f>
        <ns0:v>0.521875</ns0:v>
      </ns0:c>
      <ns0:c r="F954" s="238" t="n">
        <ns0:f>AVERAGE('GRPO原始 0923'!F1104:F1123)</ns0:f>
        <ns0:v>0.51953125</ns0:v>
      </ns0:c>
      <ns0:c r="G954" s="238" t="n">
        <ns0:f>AVERAGE('GRPO原始 0923'!F1094:F1123)</ns0:f>
        <ns0:v>0.5236979166666667</ns0:v>
      </ns0:c>
      <ns0:c r="H954" s="238" t="n">
        <ns0:f>AVERAGE('GRPO原始 0923'!F1084:F1123)</ns0:f>
        <ns0:v>0.5296875</ns0:v>
      </ns0:c>
      <ns0:c r="I954" s="238" t="n">
        <ns0:f>AVERAGE('GRPO原始 0923'!F1074:F1123)</ns0:f>
        <ns0:v>0.5271875</ns0:v>
      </ns0:c>
      <ns0:c r="J954" s="240" t="n">
        <ns0:f>C954-C98</ns0:f>
        <ns0:v>-0.07187500000000002</ns0:v>
      </ns0:c>
      <ns0:c r="K954" s="240" t="n">
        <ns0:f>D954-D98</ns0:f>
        <ns0:v>-0.039843749999999956</ns0:v>
      </ns0:c>
      <ns0:c r="L954" s="240" t="n">
        <ns0:f>E954-E98</ns0:f>
        <ns0:v>-0.027604166666666652</ns0:v>
      </ns0:c>
      <ns0:c r="M954" s="240" t="n">
        <ns0:f>F954-F98</ns0:f>
        <ns0:v>-0.008984375000000044</ns0:v>
      </ns0:c>
      <ns0:c r="N954" s="240" t="n">
        <ns0:f>G954-G98</ns0:f>
        <ns0:v>-0.00520833333333337</ns0:v>
      </ns0:c>
      <ns0:c r="O954" s="240" t="n">
        <ns0:f>H954-H98</ns0:f>
        <ns0:v>-0.021874999999999978</ns0:v>
      </ns0:c>
      <ns0:c r="P954" s="240" t="n">
        <ns0:f>I954-I98</ns0:f>
        <ns0:v>-0.02546874999999993</ns0:v>
      </ns0:c>
    </ns0:row>
    <ns0:row r="955" ht="19" customHeight="1">
      <ns0:c r="A955" s="235" t="str">
        <ns0:v>sz2-t15</ns0:v>
      </ns0:c>
      <ns0:c r="B955" s="235" t="n">
        <ns0:v>98</ns0:v>
      </ns0:c>
      <ns0:c r="C955" s="238" t="n">
        <ns0:f>AVERAGE('GRPO原始 0923'!F1120:F1124)</ns0:f>
        <ns0:v>0.5453125</ns0:v>
      </ns0:c>
      <ns0:c r="D955" s="238" t="n">
        <ns0:f>AVERAGE('GRPO原始 0923'!F1115:F1124)</ns0:f>
        <ns0:v>0.54921875</ns0:v>
      </ns0:c>
      <ns0:c r="E955" s="238" t="n">
        <ns0:f>AVERAGE('GRPO原始 0923'!F1110:F1124)</ns0:f>
        <ns0:v>0.5328125</ns0:v>
      </ns0:c>
      <ns0:c r="F955" s="238" t="n">
        <ns0:f>AVERAGE('GRPO原始 0923'!F1105:F1124)</ns0:f>
        <ns0:v>0.518359375</ns0:v>
      </ns0:c>
      <ns0:c r="G955" s="238" t="n">
        <ns0:f>AVERAGE('GRPO原始 0923'!F1095:F1124)</ns0:f>
        <ns0:v>0.5234375</ns0:v>
      </ns0:c>
      <ns0:c r="H955" s="238" t="n">
        <ns0:f>AVERAGE('GRPO原始 0923'!F1085:F1124)</ns0:f>
        <ns0:v>0.53125</ns0:v>
      </ns0:c>
      <ns0:c r="I955" s="238" t="n">
        <ns0:f>AVERAGE('GRPO原始 0923'!F1075:F1124)</ns0:f>
        <ns0:v>0.5275</ns0:v>
      </ns0:c>
      <ns0:c r="J955" s="240" t="n">
        <ns0:f>C955-C99</ns0:f>
        <ns0:v>-0.05312499999999998</ns0:v>
      </ns0:c>
      <ns0:c r="K955" s="240" t="n">
        <ns0:f>D955-D99</ns0:f>
        <ns0:v>-0.04140624999999998</ns0:v>
      </ns0:c>
      <ns0:c r="L955" s="240" t="n">
        <ns0:f>E955-E99</ns0:f>
        <ns0:v>-0.028124999999999956</ns0:v>
      </ns0:c>
      <ns0:c r="M955" s="240" t="n">
        <ns0:f>F955-F99</ns0:f>
        <ns0:v>-0.013671875</ns0:v>
      </ns0:c>
      <ns0:c r="N955" s="240" t="n">
        <ns0:f>G955-G99</ns0:f>
        <ns0:v>-0.0049479166666667185</ns0:v>
      </ns0:c>
      <ns0:c r="O955" s="240" t="n">
        <ns0:f>H955-H99</ns0:f>
        <ns0:v>-0.018945312499999978</ns0:v>
      </ns0:c>
      <ns0:c r="P955" s="240" t="n">
        <ns0:f>I955-I99</ns0:f>
        <ns0:v>-0.025000000000000022</ns0:v>
      </ns0:c>
    </ns0:row>
    <ns0:row r="956" ht="19" customHeight="1">
      <ns0:c r="A956" s="235" t="str">
        <ns0:v>sz2-t15</ns0:v>
      </ns0:c>
      <ns0:c r="B956" s="235" t="n">
        <ns0:v>99</ns0:v>
      </ns0:c>
      <ns0:c r="C956" s="238" t="n">
        <ns0:f>AVERAGE('GRPO原始 0923'!F1121:F1125)</ns0:f>
        <ns0:v>0.521875</ns0:v>
      </ns0:c>
      <ns0:c r="D956" s="238" t="n">
        <ns0:f>AVERAGE('GRPO原始 0923'!F1116:F1125)</ns0:f>
        <ns0:v>0.53671875</ns0:v>
      </ns0:c>
      <ns0:c r="E956" s="238" t="n">
        <ns0:f>AVERAGE('GRPO原始 0923'!F1111:F1125)</ns0:f>
        <ns0:v>0.5260416666666666</ns0:v>
      </ns0:c>
      <ns0:c r="F956" s="238" t="n">
        <ns0:f>AVERAGE('GRPO原始 0923'!F1106:F1125)</ns0:f>
        <ns0:v>0.515234375</ns0:v>
      </ns0:c>
      <ns0:c r="G956" s="238" t="n">
        <ns0:f>AVERAGE('GRPO原始 0923'!F1096:F1125)</ns0:f>
        <ns0:v>0.5260416666666666</ns0:v>
      </ns0:c>
      <ns0:c r="H956" s="238" t="n">
        <ns0:f>AVERAGE('GRPO原始 0923'!F1086:F1125)</ns0:f>
        <ns0:v>0.53046875</ns0:v>
      </ns0:c>
      <ns0:c r="I956" s="238" t="n">
        <ns0:f>AVERAGE('GRPO原始 0923'!F1076:F1125)</ns0:f>
        <ns0:v>0.525</ns0:v>
      </ns0:c>
      <ns0:c r="J956" s="240" t="n">
        <ns0:f>C956-C100</ns0:f>
        <ns0:v>-0.08437499999999998</ns0:v>
      </ns0:c>
      <ns0:c r="K956" s="240" t="n">
        <ns0:f>D956-D100</ns0:f>
        <ns0:v>-0.06015625000000002</ns0:v>
      </ns0:c>
      <ns0:c r="L956" s="240" t="n">
        <ns0:f>E956-E100</ns0:f>
        <ns0:v>-0.04427083333333337</ns0:v>
      </ns0:c>
      <ns0:c r="M956" s="240" t="n">
        <ns0:f>F956-F100</ns0:f>
        <ns0:v>-0.025000000000000022</ns0:v>
      </ns0:c>
      <ns0:c r="N956" s="240" t="n">
        <ns0:f>G956-G100</ns0:f>
        <ns0:v>-0.0067708333333333925</ns0:v>
      </ns0:c>
      <ns0:c r="O956" s="240" t="n">
        <ns0:f>H956-H100</ns0:f>
        <ns0:v>-0.021484375</ns0:v>
      </ns0:c>
      <ns0:c r="P956" s="240" t="n">
        <ns0:f>I956-I100</ns0:f>
        <ns0:v>-0.027812500000000018</ns0:v>
      </ns0:c>
    </ns0:row>
    <ns0:row r="957" ht="19" customHeight="1">
      <ns0:c r="A957" s="235" t="str">
        <ns0:v>sz2-t15</ns0:v>
      </ns0:c>
      <ns0:c r="B957" s="235" t="n">
        <ns0:v>100</ns0:v>
      </ns0:c>
      <ns0:c r="C957" s="238" t="n">
        <ns0:f>AVERAGE('GRPO原始 0923'!F1122:F1126)</ns0:f>
        <ns0:v>0.5171875</ns0:v>
      </ns0:c>
      <ns0:c r="D957" s="238" t="n">
        <ns0:f>AVERAGE('GRPO原始 0923'!F1117:F1126)</ns0:f>
        <ns0:v>0.53125</ns0:v>
      </ns0:c>
      <ns0:c r="E957" s="238" t="n">
        <ns0:f>AVERAGE('GRPO原始 0923'!F1112:F1126)</ns0:f>
        <ns0:v>0.5255208333333333</ns0:v>
      </ns0:c>
      <ns0:c r="F957" s="238" t="n">
        <ns0:f>AVERAGE('GRPO原始 0923'!F1107:F1126)</ns0:f>
        <ns0:v>0.51875</ns0:v>
      </ns0:c>
      <ns0:c r="G957" s="238" t="n">
        <ns0:f>AVERAGE('GRPO原始 0923'!F1097:F1126)</ns0:f>
        <ns0:v>0.52421875</ns0:v>
      </ns0:c>
      <ns0:c r="H957" s="238" t="n">
        <ns0:f>AVERAGE('GRPO原始 0923'!F1087:F1126)</ns0:f>
        <ns0:v>0.530078125</ns0:v>
      </ns0:c>
      <ns0:c r="I957" s="238" t="n">
        <ns0:f>AVERAGE('GRPO原始 0923'!F1077:F1126)</ns0:f>
        <ns0:v>0.525625</ns0:v>
      </ns0:c>
      <ns0:c r="J957" s="240" t="n">
        <ns0:f>C957-C101</ns0:f>
        <ns0:v>-0.07968750000000002</ns0:v>
      </ns0:c>
      <ns0:c r="K957" s="240" t="n">
        <ns0:f>D957-D101</ns0:f>
        <ns0:v>-0.053906250000000044</ns0:v>
      </ns0:c>
      <ns0:c r="L957" s="240" t="n">
        <ns0:f>E957-E101</ns0:f>
        <ns0:v>-0.04062500000000002</ns0:v>
      </ns0:c>
      <ns0:c r="M957" s="240" t="n">
        <ns0:f>F957-F101</ns0:f>
        <ns0:v>-0.023828124999999978</ns0:v>
      </ns0:c>
      <ns0:c r="N957" s="240" t="n">
        <ns0:f>G957-G101</ns0:f>
        <ns0:v>-0.0078125</ns0:v>
      </ns0:c>
      <ns0:c r="O957" s="240" t="n">
        <ns0:f>H957-H101</ns0:f>
        <ns0:v>-0.0205078125</ns0:v>
      </ns0:c>
      <ns0:c r="P957" s="240" t="n">
        <ns0:f>I957-I101</ns0:f>
        <ns0:v>-0.027968749999999987</ns0:v>
      </ns0:c>
    </ns0:row>
    <ns0:row r="958" ht="19" customHeight="1">
      <ns0:c r="A958" s="235" t="str">
        <ns0:v>sz2-t15</ns0:v>
      </ns0:c>
      <ns0:c r="B958" s="235" t="n">
        <ns0:v>101</ns0:v>
      </ns0:c>
      <ns0:c r="C958" s="238" t="n">
        <ns0:f>AVERAGE('GRPO原始 0923'!F1123:F1127)</ns0:f>
        <ns0:v>0.5015625</ns0:v>
      </ns0:c>
      <ns0:c r="D958" s="238" t="n">
        <ns0:f>AVERAGE('GRPO原始 0923'!F1118:F1127)</ns0:f>
        <ns0:v>0.51328125</ns0:v>
      </ns0:c>
      <ns0:c r="E958" s="238" t="n">
        <ns0:f>AVERAGE('GRPO原始 0923'!F1113:F1127)</ns0:f>
        <ns0:v>0.5213541666666667</ns0:v>
      </ns0:c>
      <ns0:c r="F958" s="238" t="n">
        <ns0:f>AVERAGE('GRPO原始 0923'!F1108:F1127)</ns0:f>
        <ns0:v>0.513671875</ns0:v>
      </ns0:c>
      <ns0:c r="G958" s="238" t="n">
        <ns0:f>AVERAGE('GRPO原始 0923'!F1098:F1127)</ns0:f>
        <ns0:v>0.5213541666666667</ns0:v>
      </ns0:c>
      <ns0:c r="H958" s="238" t="n">
        <ns0:f>AVERAGE('GRPO原始 0923'!F1088:F1127)</ns0:f>
        <ns0:v>0.5283203125</ns0:v>
      </ns0:c>
      <ns0:c r="I958" s="238" t="n">
        <ns0:f>AVERAGE('GRPO原始 0923'!F1078:F1127)</ns0:f>
        <ns0:v>0.52421875</ns0:v>
      </ns0:c>
      <ns0:c r="J958" s="240" t="n">
        <ns0:f>C958-C102</ns0:f>
        <ns0:v>-0.08906249999999993</ns0:v>
      </ns0:c>
      <ns0:c r="K958" s="240" t="n">
        <ns0:f>D958-D102</ns0:f>
        <ns0:v>-0.07656249999999998</ns0:v>
      </ns0:c>
      <ns0:c r="L958" s="240" t="n">
        <ns0:f>E958-E102</ns0:f>
        <ns0:v>-0.05364583333333328</ns0:v>
      </ns0:c>
      <ns0:c r="M958" s="240" t="n">
        <ns0:f>F958-F102</ns0:f>
        <ns0:v>-0.03945312499999998</ns0:v>
      </ns0:c>
      <ns0:c r="N958" s="240" t="n">
        <ns0:f>G958-G102</ns0:f>
        <ns0:v>-0.013281250000000022</ns0:v>
      </ns0:c>
      <ns0:c r="O958" s="240" t="n">
        <ns0:f>H958-H102</ns0:f>
        <ns0:v>-0.022851562499999978</ns0:v>
      </ns0:c>
      <ns0:c r="P958" s="240" t="n">
        <ns0:f>I958-I102</ns0:f>
        <ns0:v>-0.02906249999999999</ns0:v>
      </ns0:c>
    </ns0:row>
    <ns0:row r="959" ht="19" customHeight="1">
      <ns0:c r="A959" s="235" t="str">
        <ns0:v>sz2-t15</ns0:v>
      </ns0:c>
      <ns0:c r="B959" s="235" t="n">
        <ns0:v>102</ns0:v>
      </ns0:c>
      <ns0:c r="C959" s="238" t="n">
        <ns0:f>AVERAGE('GRPO原始 0923'!F1124:F1128)</ns0:f>
        <ns0:v>0.46875</ns0:v>
      </ns0:c>
      <ns0:c r="D959" s="238" t="n">
        <ns0:f>AVERAGE('GRPO原始 0923'!F1119:F1128)</ns0:f>
        <ns0:v>0.50234375</ns0:v>
      </ns0:c>
      <ns0:c r="E959" s="238" t="n">
        <ns0:f>AVERAGE('GRPO原始 0923'!F1114:F1128)</ns0:f>
        <ns0:v>0.5151041666666667</ns0:v>
      </ns0:c>
      <ns0:c r="F959" s="238" t="n">
        <ns0:f>AVERAGE('GRPO原始 0923'!F1109:F1128)</ns0:f>
        <ns0:v>0.50859375</ns0:v>
      </ns0:c>
      <ns0:c r="G959" s="238" t="n">
        <ns0:f>AVERAGE('GRPO原始 0923'!F1099:F1128)</ns0:f>
        <ns0:v>0.5190104166666667</ns0:v>
      </ns0:c>
      <ns0:c r="H959" s="238" t="n">
        <ns0:f>AVERAGE('GRPO原始 0923'!F1089:F1128)</ns0:f>
        <ns0:v>0.5208984375</ns0:v>
      </ns0:c>
      <ns0:c r="I959" s="238" t="n">
        <ns0:f>AVERAGE('GRPO原始 0923'!F1079:F1128)</ns0:f>
        <ns0:v>0.5234375</ns0:v>
      </ns0:c>
      <ns0:c r="J959" s="240" t="n">
        <ns0:f>C959-C103</ns0:f>
        <ns0:v>-0.1015625</ns0:v>
      </ns0:c>
      <ns0:c r="K959" s="240" t="n">
        <ns0:f>D959-D103</ns0:f>
        <ns0:v>-0.08671875000000007</ns0:v>
      </ns0:c>
      <ns0:c r="L959" s="240" t="n">
        <ns0:f>E959-E103</ns0:f>
        <ns0:v>-0.060416666666666674</ns0:v>
      </ns0:c>
      <ns0:c r="M959" s="240" t="n">
        <ns0:f>F959-F103</ns0:f>
        <ns0:v>-0.046093750000000044</ns0:v>
      </ns0:c>
      <ns0:c r="N959" s="240" t="n">
        <ns0:f>G959-G103</ns0:f>
        <ns0:v>-0.01822916666666663</ns0:v>
      </ns0:c>
      <ns0:c r="O959" s="240" t="n">
        <ns0:f>H959-H103</ns0:f>
        <ns0:v>-0.025585937500000044</ns0:v>
      </ns0:c>
      <ns0:c r="P959" s="240" t="n">
        <ns0:f>I959-I103</ns0:f>
        <ns0:v>-0.028281250000000036</ns0:v>
      </ns0:c>
    </ns0:row>
    <ns0:row r="960" ht="19" customHeight="1">
      <ns0:c r="A960" s="235" t="str">
        <ns0:v>sz2-t15</ns0:v>
      </ns0:c>
      <ns0:c r="B960" s="235" t="n">
        <ns0:v>103</ns0:v>
      </ns0:c>
      <ns0:c r="C960" s="238" t="n">
        <ns0:f>AVERAGE('GRPO原始 0923'!F1125:F1129)</ns0:f>
        <ns0:v>0.4515625</ns0:v>
      </ns0:c>
      <ns0:c r="D960" s="238" t="n">
        <ns0:f>AVERAGE('GRPO原始 0923'!F1120:F1129)</ns0:f>
        <ns0:v>0.4984375</ns0:v>
      </ns0:c>
      <ns0:c r="E960" s="238" t="n">
        <ns0:f>AVERAGE('GRPO原始 0923'!F1115:F1129)</ns0:f>
        <ns0:v>0.5166666666666667</ns0:v>
      </ns0:c>
      <ns0:c r="F960" s="238" t="n">
        <ns0:f>AVERAGE('GRPO原始 0923'!F1110:F1129)</ns0:f>
        <ns0:v>0.5125</ns0:v>
      </ns0:c>
      <ns0:c r="G960" s="238" t="n">
        <ns0:f>AVERAGE('GRPO原始 0923'!F1100:F1129)</ns0:f>
        <ns0:v>0.5125</ns0:v>
      </ns0:c>
      <ns0:c r="H960" s="238" t="n">
        <ns0:f>AVERAGE('GRPO原始 0923'!F1090:F1129)</ns0:f>
        <ns0:v>0.516796875</ns0:v>
      </ns0:c>
      <ns0:c r="I960" s="238" t="n">
        <ns0:f>AVERAGE('GRPO原始 0923'!F1080:F1129)</ns0:f>
        <ns0:v>0.52171875</ns0:v>
      </ns0:c>
      <ns0:c r="J960" s="240" t="n">
        <ns0:f>C960-C104</ns0:f>
        <ns0:v>-0.09687500000000004</ns0:v>
      </ns0:c>
      <ns0:c r="K960" s="240" t="n">
        <ns0:f>D960-D104</ns0:f>
        <ns0:v>-0.07500000000000007</ns0:v>
      </ns0:c>
      <ns0:c r="L960" s="240" t="n">
        <ns0:f>E960-E104</ns0:f>
        <ns0:v>-0.05989583333333326</ns0:v>
      </ns0:c>
      <ns0:c r="M960" s="240" t="n">
        <ns0:f>F960-F104</ns0:f>
        <ns0:v>-0.04531250000000009</ns0:v>
      </ns0:c>
      <ns0:c r="N960" s="240" t="n">
        <ns0:f>G960-G104</ns0:f>
        <ns0:v>-0.017187500000000022</ns0:v>
      </ns0:c>
      <ns0:c r="O960" s="240" t="n">
        <ns0:f>H960-H104</ns0:f>
        <ns0:v>-0.02304687499999991</ns0:v>
      </ns0:c>
      <ns0:c r="P960" s="240" t="n">
        <ns0:f>I960-I104</ns0:f>
        <ns0:v>-0.02718750000000003</ns0:v>
      </ns0:c>
    </ns0:row>
    <ns0:row r="961" ht="19" customHeight="1">
      <ns0:c r="A961" s="235" t="str">
        <ns0:v>sz2-t15</ns0:v>
      </ns0:c>
      <ns0:c r="B961" s="235" t="n">
        <ns0:v>104</ns0:v>
      </ns0:c>
      <ns0:c r="C961" s="238" t="n">
        <ns0:f>AVERAGE('GRPO原始 0923'!F1126:F1130)</ns0:f>
        <ns0:v>0.45625</ns0:v>
      </ns0:c>
      <ns0:c r="D961" s="238" t="n">
        <ns0:f>AVERAGE('GRPO原始 0923'!F1121:F1130)</ns0:f>
        <ns0:v>0.4890625</ns0:v>
      </ns0:c>
      <ns0:c r="E961" s="238" t="n">
        <ns0:f>AVERAGE('GRPO原始 0923'!F1116:F1130)</ns0:f>
        <ns0:v>0.5098958333333333</ns0:v>
      </ns0:c>
      <ns0:c r="F961" s="238" t="n">
        <ns0:f>AVERAGE('GRPO原始 0923'!F1111:F1130)</ns0:f>
        <ns0:v>0.50859375</ns0:v>
      </ns0:c>
      <ns0:c r="G961" s="238" t="n">
        <ns0:f>AVERAGE('GRPO原始 0923'!F1101:F1130)</ns0:f>
        <ns0:v>0.5135416666666667</ns0:v>
      </ns0:c>
      <ns0:c r="H961" s="238" t="n">
        <ns0:f>AVERAGE('GRPO原始 0923'!F1091:F1130)</ns0:f>
        <ns0:v>0.5146484375</ns0:v>
      </ns0:c>
      <ns0:c r="I961" s="238" t="n">
        <ns0:f>AVERAGE('GRPO原始 0923'!F1081:F1130)</ns0:f>
        <ns0:v>0.51984375</ns0:v>
      </ns0:c>
      <ns0:c r="J961" s="240" t="n">
        <ns0:f>C961-C105</ns0:f>
        <ns0:v>-0.08593750000000006</ns0:v>
      </ns0:c>
      <ns0:c r="K961" s="240" t="n">
        <ns0:f>D961-D105</ns0:f>
        <ns0:v>-0.08515624999999999</ns0:v>
      </ns0:c>
      <ns0:c r="L961" s="240" t="n">
        <ns0:f>E961-E105</ns0:f>
        <ns0:v>-0.06874999999999998</ns0:v>
      </ns0:c>
      <ns0:c r="M961" s="240" t="n">
        <ns0:f>F961-F105</ns0:f>
        <ns0:v>-0.0546875</ns0:v>
      </ns0:c>
      <ns0:c r="N961" s="240" t="n">
        <ns0:f>G961-G105</ns0:f>
        <ns0:v>-0.021874999999999978</ns0:v>
      </ns0:c>
      <ns0:c r="O961" s="240" t="n">
        <ns0:f>H961-H105</ns0:f>
        <ns0:v>-0.023242187499999956</ns0:v>
      </ns0:c>
      <ns0:c r="P961" s="240" t="n">
        <ns0:f>I961-I105</ns0:f>
        <ns0:v>-0.02921874999999996</ns0:v>
      </ns0:c>
    </ns0:row>
    <ns0:row r="962" ht="19" customHeight="1">
      <ns0:c r="A962" s="235" t="str">
        <ns0:v>sz2-t15</ns0:v>
      </ns0:c>
      <ns0:c r="B962" s="235" t="n">
        <ns0:v>105</ns0:v>
      </ns0:c>
      <ns0:c r="C962" s="238" t="n">
        <ns0:f>AVERAGE('GRPO原始 0923'!F1127:F1131)</ns0:f>
        <ns0:v>0.428125</ns0:v>
      </ns0:c>
      <ns0:c r="D962" s="238" t="n">
        <ns0:f>AVERAGE('GRPO原始 0923'!F1122:F1131)</ns0:f>
        <ns0:v>0.47265625</ns0:v>
      </ns0:c>
      <ns0:c r="E962" s="238" t="n">
        <ns0:f>AVERAGE('GRPO原始 0923'!F1117:F1131)</ns0:f>
        <ns0:v>0.496875</ns0:v>
      </ns0:c>
      <ns0:c r="F962" s="238" t="n">
        <ns0:f>AVERAGE('GRPO原始 0923'!F1112:F1131)</ns0:f>
        <ns0:v>0.501171875</ns0:v>
      </ns0:c>
      <ns0:c r="G962" s="238" t="n">
        <ns0:f>AVERAGE('GRPO原始 0923'!F1102:F1131)</ns0:f>
        <ns0:v>0.5067708333333333</ns0:v>
      </ns0:c>
      <ns0:c r="H962" s="238" t="n">
        <ns0:f>AVERAGE('GRPO原始 0923'!F1092:F1131)</ns0:f>
        <ns0:v>0.5087890625</ns0:v>
      </ns0:c>
      <ns0:c r="I962" s="238" t="n">
        <ns0:f>AVERAGE('GRPO原始 0923'!F1082:F1131)</ns0:f>
        <ns0:v>0.518125</ns0:v>
      </ns0:c>
      <ns0:c r="J962" s="240" t="n">
        <ns0:f>C962-C106</ns0:f>
        <ns0:v>-0.08906250000000004</ns0:v>
      </ns0:c>
      <ns0:c r="K962" s="240" t="n">
        <ns0:f>D962-D106</ns0:f>
        <ns0:v>-0.08437499999999998</ns0:v>
      </ns0:c>
      <ns0:c r="L962" s="240" t="n">
        <ns0:f>E962-E106</ns0:f>
        <ns0:v>-0.06562499999999999</ns0:v>
      </ns0:c>
      <ns0:c r="M962" s="240" t="n">
        <ns0:f>F962-F106</ns0:f>
        <ns0:v>-0.052734375</ns0:v>
      </ns0:c>
      <ns0:c r="N962" s="240" t="n">
        <ns0:f>G962-G106</ns0:f>
        <ns0:v>-0.02473958333333337</ns0:v>
      </ns0:c>
      <ns0:c r="O962" s="240" t="n">
        <ns0:f>H962-H106</ns0:f>
        <ns0:v>-0.0234375</ns0:v>
      </ns0:c>
      <ns0:c r="P962" s="240" t="n">
        <ns0:f>I962-I106</ns0:f>
        <ns0:v>-0.028281250000000036</ns0:v>
      </ns0:c>
    </ns0:row>
    <ns0:row r="963" ht="19" customHeight="1">
      <ns0:c r="A963" s="235" t="str">
        <ns0:v>sz2-t15</ns0:v>
      </ns0:c>
      <ns0:c r="B963" s="235" t="n">
        <ns0:v>106</ns0:v>
      </ns0:c>
      <ns0:c r="C963" s="238" t="n">
        <ns0:f>AVERAGE('GRPO原始 0923'!F1128:F1132)</ns0:f>
        <ns0:v>0.4296875</ns0:v>
      </ns0:c>
      <ns0:c r="D963" s="238" t="n">
        <ns0:f>AVERAGE('GRPO原始 0923'!F1123:F1132)</ns0:f>
        <ns0:v>0.465625</ns0:v>
      </ns0:c>
      <ns0:c r="E963" s="238" t="n">
        <ns0:f>AVERAGE('GRPO原始 0923'!F1118:F1132)</ns0:f>
        <ns0:v>0.48541666666666666</ns0:v>
      </ns0:c>
      <ns0:c r="F963" s="238" t="n">
        <ns0:f>AVERAGE('GRPO原始 0923'!F1113:F1132)</ns0:f>
        <ns0:v>0.4984375</ns0:v>
      </ns0:c>
      <ns0:c r="G963" s="238" t="n">
        <ns0:f>AVERAGE('GRPO原始 0923'!F1103:F1132)</ns0:f>
        <ns0:v>0.5</ns0:v>
      </ns0:c>
      <ns0:c r="H963" s="238" t="n">
        <ns0:f>AVERAGE('GRPO原始 0923'!F1093:F1132)</ns0:f>
        <ns0:v>0.5083984375</ns0:v>
      </ns0:c>
      <ns0:c r="I963" s="238" t="n">
        <ns0:f>AVERAGE('GRPO原始 0923'!F1083:F1132)</ns0:f>
        <ns0:v>0.51796875</ns0:v>
      </ns0:c>
      <ns0:c r="J963" s="240" t="n">
        <ns0:f>C963-C107</ns0:f>
        <ns0:v>-0.05625000000000002</ns0:v>
      </ns0:c>
      <ns0:c r="K963" s="240" t="n">
        <ns0:f>D963-D107</ns0:f>
        <ns0:v>-0.07265625000000003</ns0:v>
      </ns0:c>
      <ns0:c r="L963" s="240" t="n">
        <ns0:f>E963-E107</ns0:f>
        <ns0:v>-0.06979166666666664</ns0:v>
      </ns0:c>
      <ns0:c r="M963" s="240" t="n">
        <ns0:f>F963-F107</ns0:f>
        <ns0:v>-0.05429687500000002</ns0:v>
      </ns0:c>
      <ns0:c r="N963" s="240" t="n">
        <ns0:f>G963-G107</ns0:f>
        <ns0:v>-0.02630208333333328</ns0:v>
      </ns0:c>
      <ns0:c r="O963" s="240" t="n">
        <ns0:f>H963-H107</ns0:f>
        <ns0:v>-0.0205078125</ns0:v>
      </ns0:c>
      <ns0:c r="P963" s="240" t="n">
        <ns0:f>I963-I107</ns0:f>
        <ns0:v>-0.030156249999999996</ns0:v>
      </ns0:c>
    </ns0:row>
    <ns0:row r="964" ht="19" customHeight="1">
      <ns0:c r="A964" s="235" t="str">
        <ns0:v>sz2-t15</ns0:v>
      </ns0:c>
      <ns0:c r="B964" s="235" t="n">
        <ns0:v>107</ns0:v>
      </ns0:c>
      <ns0:c r="C964" s="238" t="n">
        <ns0:f>AVERAGE('GRPO原始 0923'!F1129:F1133)</ns0:f>
        <ns0:v>0.4421875</ns0:v>
      </ns0:c>
      <ns0:c r="D964" s="238" t="n">
        <ns0:f>AVERAGE('GRPO原始 0923'!F1124:F1133)</ns0:f>
        <ns0:v>0.45546875</ns0:v>
      </ns0:c>
      <ns0:c r="E964" s="238" t="n">
        <ns0:f>AVERAGE('GRPO原始 0923'!F1119:F1133)</ns0:f>
        <ns0:v>0.4822916666666667</ns0:v>
      </ns0:c>
      <ns0:c r="F964" s="238" t="n">
        <ns0:f>AVERAGE('GRPO原始 0923'!F1114:F1133)</ns0:f>
        <ns0:v>0.496875</ns0:v>
      </ns0:c>
      <ns0:c r="G964" s="238" t="n">
        <ns0:f>AVERAGE('GRPO原始 0923'!F1104:F1133)</ns0:f>
        <ns0:v>0.4981770833333333</ns0:v>
      </ns0:c>
      <ns0:c r="H964" s="238" t="n">
        <ns0:f>AVERAGE('GRPO原始 0923'!F1094:F1133)</ns0:f>
        <ns0:v>0.506640625</ns0:v>
      </ns0:c>
      <ns0:c r="I964" s="238" t="n">
        <ns0:f>AVERAGE('GRPO原始 0923'!F1084:F1133)</ns0:f>
        <ns0:v>0.51484375</ns0:v>
      </ns0:c>
      <ns0:c r="J964" s="240" t="n">
        <ns0:f>C964-C108</ns0:f>
        <ns0:v>-0.04531249999999998</ns0:v>
      </ns0:c>
      <ns0:c r="K964" s="240" t="n">
        <ns0:f>D964-D108</ns0:f>
        <ns0:v>-0.07343750000000004</ns0:v>
      </ns0:c>
      <ns0:c r="L964" s="240" t="n">
        <ns0:f>E964-E108</ns0:f>
        <ns0:v>-0.07291666666666663</ns0:v>
      </ns0:c>
      <ns0:c r="M964" s="240" t="n">
        <ns0:f>F964-F108</ns0:f>
        <ns0:v>-0.056640624999999944</ns0:v>
      </ns0:c>
      <ns0:c r="N964" s="240" t="n">
        <ns0:f>G964-G108</ns0:f>
        <ns0:v>-0.030468750000000044</ns0:v>
      </ns0:c>
      <ns0:c r="O964" s="240" t="n">
        <ns0:f>H964-H108</ns0:f>
        <ns0:v>-0.022265625000000067</ns0:v>
      </ns0:c>
      <ns0:c r="P964" s="240" t="n">
        <ns0:f>I964-I108</ns0:f>
        <ns0:v>-0.032187499999999925</ns0:v>
      </ns0:c>
    </ns0:row>
    <ns0:row r="965" ht="19" customHeight="1">
      <ns0:c r="A965" s="235" t="str">
        <ns0:v>sz2-t15</ns0:v>
      </ns0:c>
      <ns0:c r="B965" s="235" t="n">
        <ns0:v>108</ns0:v>
      </ns0:c>
      <ns0:c r="C965" s="238" t="n">
        <ns0:f>AVERAGE('GRPO原始 0923'!F1130:F1134)</ns0:f>
        <ns0:v>0.4578125</ns0:v>
      </ns0:c>
      <ns0:c r="D965" s="238" t="n">
        <ns0:f>AVERAGE('GRPO原始 0923'!F1125:F1134)</ns0:f>
        <ns0:v>0.4546875</ns0:v>
      </ns0:c>
      <ns0:c r="E965" s="238" t="n">
        <ns0:f>AVERAGE('GRPO原始 0923'!F1120:F1134)</ns0:f>
        <ns0:v>0.48489583333333336</ns0:v>
      </ns0:c>
      <ns0:c r="F965" s="238" t="n">
        <ns0:f>AVERAGE('GRPO原始 0923'!F1115:F1134)</ns0:f>
        <ns0:v>0.501953125</ns0:v>
      </ns0:c>
      <ns0:c r="G965" s="238" t="n">
        <ns0:f>AVERAGE('GRPO原始 0923'!F1105:F1134)</ns0:f>
        <ns0:v>0.49713541666666666</ns0:v>
      </ns0:c>
      <ns0:c r="H965" s="238" t="n">
        <ns0:f>AVERAGE('GRPO原始 0923'!F1095:F1134)</ns0:f>
        <ns0:v>0.50625</ns0:v>
      </ns0:c>
      <ns0:c r="I965" s="238" t="n">
        <ns0:f>AVERAGE('GRPO原始 0923'!F1085:F1134)</ns0:f>
        <ns0:v>0.5159375</ns0:v>
      </ns0:c>
      <ns0:c r="J965" s="240" t="n">
        <ns0:f>C965-C109</ns0:f>
        <ns0:v>-0.06562499999999999</ns0:v>
      </ns0:c>
      <ns0:c r="K965" s="240" t="n">
        <ns0:f>D965-D109</ns0:f>
        <ns0:v>-0.08124999999999993</ns0:v>
      </ns0:c>
      <ns0:c r="L965" s="240" t="n">
        <ns0:f>E965-E109</ns0:f>
        <ns0:v>-0.07187499999999997</ns0:v>
      </ns0:c>
      <ns0:c r="M965" s="240" t="n">
        <ns0:f>F965-F109</ns0:f>
        <ns0:v>-0.061328124999999956</ns0:v>
      </ns0:c>
      <ns0:c r="N965" s="240" t="n">
        <ns0:f>G965-G109</ns0:f>
        <ns0:v>-0.03619791666666666</ns0:v>
      </ns0:c>
      <ns0:c r="O965" s="240" t="n">
        <ns0:f>H965-H109</ns0:f>
        <ns0:v>-0.024023437500000022</ns0:v>
      </ns0:c>
      <ns0:c r="P965" s="240" t="n">
        <ns0:f>I965-I109</ns0:f>
        <ns0:v>-0.03140624999999997</ns0:v>
      </ns0:c>
    </ns0:row>
    <ns0:row r="966" ht="19" customHeight="1">
      <ns0:c r="A966" s="235" t="str">
        <ns0:v>sz2-t15</ns0:v>
      </ns0:c>
      <ns0:c r="B966" s="235" t="n">
        <ns0:v>109</ns0:v>
      </ns0:c>
      <ns0:c r="C966" s="238" t="n">
        <ns0:f>AVERAGE('GRPO原始 0923'!F1131:F1135)</ns0:f>
        <ns0:v>0.4625</ns0:v>
      </ns0:c>
      <ns0:c r="D966" s="238" t="n">
        <ns0:f>AVERAGE('GRPO原始 0923'!F1126:F1135)</ns0:f>
        <ns0:v>0.459375</ns0:v>
      </ns0:c>
      <ns0:c r="E966" s="238" t="n">
        <ns0:f>AVERAGE('GRPO原始 0923'!F1121:F1135)</ns0:f>
        <ns0:v>0.48020833333333335</ns0:v>
      </ns0:c>
      <ns0:c r="F966" s="238" t="n">
        <ns0:f>AVERAGE('GRPO原始 0923'!F1116:F1135)</ns0:f>
        <ns0:v>0.498046875</ns0:v>
      </ns0:c>
      <ns0:c r="G966" s="238" t="n">
        <ns0:f>AVERAGE('GRPO原始 0923'!F1106:F1135)</ns0:f>
        <ns0:v>0.49661458333333336</ns0:v>
      </ns0:c>
      <ns0:c r="H966" s="238" t="n">
        <ns0:f>AVERAGE('GRPO原始 0923'!F1096:F1135)</ns0:f>
        <ns0:v>0.509375</ns0:v>
      </ns0:c>
      <ns0:c r="I966" s="238" t="n">
        <ns0:f>AVERAGE('GRPO原始 0923'!F1086:F1135)</ns0:f>
        <ns0:v>0.51625</ns0:v>
      </ns0:c>
      <ns0:c r="J966" s="240" t="n">
        <ns0:f>C966-C110</ns0:f>
        <ns0:v>-0.06562499999999993</ns0:v>
      </ns0:c>
      <ns0:c r="K966" s="240" t="n">
        <ns0:f>D966-D110</ns0:f>
        <ns0:v>-0.07578125000000002</ns0:v>
      </ns0:c>
      <ns0:c r="L966" s="240" t="n">
        <ns0:f>E966-E110</ns0:f>
        <ns0:v>-0.0786458333333333</ns0:v>
      </ns0:c>
      <ns0:c r="M966" s="240" t="n">
        <ns0:f>F966-F110</ns0:f>
        <ns0:v>-0.06796875000000002</ns0:v>
      </ns0:c>
      <ns0:c r="N966" s="240" t="n">
        <ns0:f>G966-G110</ns0:f>
        <ns0:v>-0.04192708333333334</ns0:v>
      </ns0:c>
      <ns0:c r="O966" s="240" t="n">
        <ns0:f>H966-H110</ns0:f>
        <ns0:v>-0.024023437500000022</ns0:v>
      </ns0:c>
      <ns0:c r="P966" s="240" t="n">
        <ns0:f>I966-I110</ns0:f>
        <ns0:v>-0.032343750000000004</ns0:v>
      </ns0:c>
    </ns0:row>
    <ns0:row r="967" ht="19" customHeight="1">
      <ns0:c r="A967" s="235" t="str">
        <ns0:v>sz2-t15</ns0:v>
      </ns0:c>
      <ns0:c r="B967" s="235" t="n">
        <ns0:v>110</ns0:v>
      </ns0:c>
      <ns0:c r="C967" s="238" t="n">
        <ns0:f>AVERAGE('GRPO原始 0923'!F1132:F1136)</ns0:f>
        <ns0:v>0.4984375</ns0:v>
      </ns0:c>
      <ns0:c r="D967" s="238" t="n">
        <ns0:f>AVERAGE('GRPO原始 0923'!F1127:F1136)</ns0:f>
        <ns0:v>0.46328125</ns0:v>
      </ns0:c>
      <ns0:c r="E967" s="238" t="n">
        <ns0:f>AVERAGE('GRPO原始 0923'!F1122:F1136)</ns0:f>
        <ns0:v>0.48125</ns0:v>
      </ns0:c>
      <ns0:c r="F967" s="238" t="n">
        <ns0:f>AVERAGE('GRPO原始 0923'!F1117:F1136)</ns0:f>
        <ns0:v>0.497265625</ns0:v>
      </ns0:c>
      <ns0:c r="G967" s="238" t="n">
        <ns0:f>AVERAGE('GRPO原始 0923'!F1107:F1136)</ns0:f>
        <ns0:v>0.5002604166666667</ns0:v>
      </ns0:c>
      <ns0:c r="H967" s="238" t="n">
        <ns0:f>AVERAGE('GRPO原始 0923'!F1097:F1136)</ns0:f>
        <ns0:v>0.508984375</ns0:v>
      </ns0:c>
      <ns0:c r="I967" s="238" t="n">
        <ns0:f>AVERAGE('GRPO原始 0923'!F1087:F1136)</ns0:f>
        <ns0:v>0.51671875</ns0:v>
      </ns0:c>
      <ns0:c r="J967" s="240" t="n">
        <ns0:f>C967-C111</ns0:f>
        <ns0:v>-0.05625000000000002</ns0:v>
      </ns0:c>
      <ns0:c r="K967" s="240" t="n">
        <ns0:f>D967-D111</ns0:f>
        <ns0:v>-0.07265624999999998</ns0:v>
      </ns0:c>
      <ns0:c r="L967" s="240" t="n">
        <ns0:f>E967-E111</ns0:f>
        <ns0:v>-0.07500000000000001</ns0:v>
      </ns0:c>
      <ns0:c r="M967" s="240" t="n">
        <ns0:f>F967-F111</ns0:f>
        <ns0:v>-0.06328125000000001</ns0:v>
      </ns0:c>
      <ns0:c r="N967" s="240" t="n">
        <ns0:f>G967-G111</ns0:f>
        <ns0:v>-0.04010416666666672</ns0:v>
      </ns0:c>
      <ns0:c r="O967" s="240" t="n">
        <ns0:f>H967-H111</ns0:f>
        <ns0:v>-0.02402343749999991</ns0:v>
      </ns0:c>
      <ns0:c r="P967" s="240" t="n">
        <ns0:f>I967-I111</ns0:f>
        <ns0:v>-0.03093749999999995</ns0:v>
      </ns0:c>
    </ns0:row>
    <ns0:row r="968" ht="19" customHeight="1">
      <ns0:c r="A968" s="235" t="str">
        <ns0:v>sz2-t15</ns0:v>
      </ns0:c>
      <ns0:c r="B968" s="235" t="n">
        <ns0:v>111</ns0:v>
      </ns0:c>
      <ns0:c r="C968" s="238" t="n">
        <ns0:f>AVERAGE('GRPO原始 0923'!F1133:F1137)</ns0:f>
        <ns0:v>0.540625</ns0:v>
      </ns0:c>
      <ns0:c r="D968" s="238" t="n">
        <ns0:f>AVERAGE('GRPO原始 0923'!F1128:F1137)</ns0:f>
        <ns0:v>0.48515625</ns0:v>
      </ns0:c>
      <ns0:c r="E968" s="238" t="n">
        <ns0:f>AVERAGE('GRPO原始 0923'!F1123:F1137)</ns0:f>
        <ns0:v>0.490625</ns0:v>
      </ns0:c>
      <ns0:c r="F968" s="238" t="n">
        <ns0:f>AVERAGE('GRPO原始 0923'!F1118:F1137)</ns0:f>
        <ns0:v>0.49921875</ns0:v>
      </ns0:c>
      <ns0:c r="G968" s="238" t="n">
        <ns0:f>AVERAGE('GRPO原始 0923'!F1108:F1137)</ns0:f>
        <ns0:v>0.5041666666666667</ns0:v>
      </ns0:c>
      <ns0:c r="H968" s="238" t="n">
        <ns0:f>AVERAGE('GRPO原始 0923'!F1098:F1137)</ns0:f>
        <ns0:v>0.5123046875</ns0:v>
      </ns0:c>
      <ns0:c r="I968" s="238" t="n">
        <ns0:f>AVERAGE('GRPO原始 0923'!F1088:F1137)</ns0:f>
        <ns0:v>0.5196875</ns0:v>
      </ns0:c>
      <ns0:c r="J968" s="240" t="n">
        <ns0:f>C968-C112</ns0:f>
        <ns0:v>-0.05781249999999993</ns0:v>
      </ns0:c>
      <ns0:c r="K968" s="240" t="n">
        <ns0:f>D968-D112</ns0:f>
        <ns0:v>-0.05703125000000003</ns0:v>
      </ns0:c>
      <ns0:c r="L968" s="240" t="n">
        <ns0:f>E968-E112</ns0:f>
        <ns0:v>-0.06770833333333337</ns0:v>
      </ns0:c>
      <ns0:c r="M968" s="240" t="n">
        <ns0:f>F968-F112</ns0:f>
        <ns0:v>-0.06679687500000003</ns0:v>
      </ns0:c>
      <ns0:c r="N968" s="240" t="n">
        <ns0:f>G968-G112</ns0:f>
        <ns0:v>-0.04531249999999998</ns0:v>
      </ns0:c>
      <ns0:c r="O968" s="240" t="n">
        <ns0:f>H968-H112</ns0:f>
        <ns0:v>-0.024218749999999956</ns0:v>
      </ns0:c>
      <ns0:c r="P968" s="240" t="n">
        <ns0:f>I968-I112</ns0:f>
        <ns0:v>-0.029687499999999978</ns0:v>
      </ns0:c>
    </ns0:row>
    <ns0:row r="969" ht="19" customHeight="1">
      <ns0:c r="A969" s="235" t="str">
        <ns0:v>sz2-t15</ns0:v>
      </ns0:c>
      <ns0:c r="B969" s="235" t="n">
        <ns0:v>112</ns0:v>
      </ns0:c>
      <ns0:c r="C969" s="238" t="n">
        <ns0:f>AVERAGE('GRPO原始 0923'!F1134:F1138)</ns0:f>
        <ns0:v>0.5390625</ns0:v>
      </ns0:c>
      <ns0:c r="D969" s="238" t="n">
        <ns0:f>AVERAGE('GRPO原始 0923'!F1129:F1138)</ns0:f>
        <ns0:v>0.490625</ns0:v>
      </ns0:c>
      <ns0:c r="E969" s="238" t="n">
        <ns0:f>AVERAGE('GRPO原始 0923'!F1124:F1138)</ns0:f>
        <ns0:v>0.48333333333333334</ns0:v>
      </ns0:c>
      <ns0:c r="F969" s="238" t="n">
        <ns0:f>AVERAGE('GRPO原始 0923'!F1119:F1138)</ns0:f>
        <ns0:v>0.496484375</ns0:v>
      </ns0:c>
      <ns0:c r="G969" s="238" t="n">
        <ns0:f>AVERAGE('GRPO原始 0923'!F1109:F1138)</ns0:f>
        <ns0:v>0.5026041666666666</ns0:v>
      </ns0:c>
      <ns0:c r="H969" s="238" t="n">
        <ns0:f>AVERAGE('GRPO原始 0923'!F1099:F1138)</ns0:f>
        <ns0:v>0.5119140625</ns0:v>
      </ns0:c>
      <ns0:c r="I969" s="238" t="n">
        <ns0:f>AVERAGE('GRPO原始 0923'!F1089:F1138)</ns0:f>
        <ns0:v>0.51484375</ns0:v>
      </ns0:c>
      <ns0:c r="J969" s="240" t="n">
        <ns0:f>C969-C113</ns0:f>
        <ns0:v>-0.05312499999999998</ns0:v>
      </ns0:c>
      <ns0:c r="K969" s="240" t="n">
        <ns0:f>D969-D113</ns0:f>
        <ns0:v>-0.04921874999999998</ns0:v>
      </ns0:c>
      <ns0:c r="L969" s="240" t="n">
        <ns0:f>E969-E113</ns0:f>
        <ns0:v>-0.06666666666666671</ns0:v>
      </ns0:c>
      <ns0:c r="M969" s="240" t="n">
        <ns0:f>F969-F113</ns0:f>
        <ns0:v>-0.06796875000000002</ns0:v>
      </ns0:c>
      <ns0:c r="N969" s="240" t="n">
        <ns0:f>G969-G113</ns0:f>
        <ns0:v>-0.04713541666666665</ns0:v>
      </ns0:c>
      <ns0:c r="O969" s="240" t="n">
        <ns0:f>H969-H113</ns0:f>
        <ns0:v>-0.02597656249999991</ns0:v>
      </ns0:c>
      <ns0:c r="P969" s="240" t="n">
        <ns0:f>I969-I113</ns0:f>
        <ns0:v>-0.030312499999999964</ns0:v>
      </ns0:c>
    </ns0:row>
    <ns0:row r="970" ht="19" customHeight="1">
      <ns0:c r="A970" s="235" t="str">
        <ns0:v>sz2-t15</ns0:v>
      </ns0:c>
      <ns0:c r="B970" s="235" t="n">
        <ns0:v>113</ns0:v>
      </ns0:c>
      <ns0:c r="C970" s="238" t="n">
        <ns0:f>AVERAGE('GRPO原始 0923'!F1135:F1139)</ns0:f>
        <ns0:v>0.5359375</ns0:v>
      </ns0:c>
      <ns0:c r="D970" s="238" t="n">
        <ns0:f>AVERAGE('GRPO原始 0923'!F1130:F1139)</ns0:f>
        <ns0:v>0.496875</ns0:v>
      </ns0:c>
      <ns0:c r="E970" s="238" t="n">
        <ns0:f>AVERAGE('GRPO原始 0923'!F1125:F1139)</ns0:f>
        <ns0:v>0.4817708333333333</ns0:v>
      </ns0:c>
      <ns0:c r="F970" s="238" t="n">
        <ns0:f>AVERAGE('GRPO原始 0923'!F1120:F1139)</ns0:f>
        <ns0:v>0.49765625</ns0:v>
      </ns0:c>
      <ns0:c r="G970" s="238" t="n">
        <ns0:f>AVERAGE('GRPO原始 0923'!F1110:F1139)</ns0:f>
        <ns0:v>0.5072916666666667</ns0:v>
      </ns0:c>
      <ns0:c r="H970" s="238" t="n">
        <ns0:f>AVERAGE('GRPO原始 0923'!F1100:F1139)</ns0:f>
        <ns0:v>0.50859375</ns0:v>
      </ns0:c>
      <ns0:c r="I970" s="238" t="n">
        <ns0:f>AVERAGE('GRPO原始 0923'!F1090:F1139)</ns0:f>
        <ns0:v>0.5128125</ns0:v>
      </ns0:c>
      <ns0:c r="J970" s="240" t="n">
        <ns0:f>C970-C114</ns0:f>
        <ns0:v>-0.042187500000000044</ns0:v>
      </ns0:c>
      <ns0:c r="K970" s="240" t="n">
        <ns0:f>D970-D114</ns0:f>
        <ns0:v>-0.05390624999999999</ns0:v>
      </ns0:c>
      <ns0:c r="L970" s="240" t="n">
        <ns0:f>E970-E114</ns0:f>
        <ns0:v>-0.06822916666666673</ns0:v>
      </ns0:c>
      <ns0:c r="M970" s="240" t="n">
        <ns0:f>F970-F114</ns0:f>
        <ns0:v>-0.064453125</ns0:v>
      </ns0:c>
      <ns0:c r="N970" s="240" t="n">
        <ns0:f>G970-G114</ns0:f>
        <ns0:v>-0.04817708333333326</ns0:v>
      </ns0:c>
      <ns0:c r="O970" s="240" t="n">
        <ns0:f>H970-H114</ns0:f>
        <ns0:v>-0.0263671875</ns0:v>
      </ns0:c>
      <ns0:c r="P970" s="240" t="n">
        <ns0:f>I970-I114</ns0:f>
        <ns0:v>-0.02921874999999996</ns0:v>
      </ns0:c>
    </ns0:row>
    <ns0:row r="971" ht="19" customHeight="1">
      <ns0:c r="A971" s="235" t="str">
        <ns0:v>sz2-t15</ns0:v>
      </ns0:c>
      <ns0:c r="B971" s="235" t="n">
        <ns0:v>114</ns0:v>
      </ns0:c>
      <ns0:c r="C971" s="238" t="n">
        <ns0:f>AVERAGE('GRPO原始 0923'!F1136:F1140)</ns0:f>
        <ns0:v>0.515625</ns0:v>
      </ns0:c>
      <ns0:c r="D971" s="238" t="n">
        <ns0:f>AVERAGE('GRPO原始 0923'!F1131:F1140)</ns0:f>
        <ns0:v>0.4890625</ns0:v>
      </ns0:c>
      <ns0:c r="E971" s="238" t="n">
        <ns0:f>AVERAGE('GRPO原始 0923'!F1126:F1140)</ns0:f>
        <ns0:v>0.478125</ns0:v>
      </ns0:c>
      <ns0:c r="F971" s="238" t="n">
        <ns0:f>AVERAGE('GRPO原始 0923'!F1121:F1140)</ns0:f>
        <ns0:v>0.4890625</ns0:v>
      </ns0:c>
      <ns0:c r="G971" s="238" t="n">
        <ns0:f>AVERAGE('GRPO原始 0923'!F1111:F1140)</ns0:f>
        <ns0:v>0.5020833333333333</ns0:v>
      </ns0:c>
      <ns0:c r="H971" s="238" t="n">
        <ns0:f>AVERAGE('GRPO原始 0923'!F1101:F1140)</ns0:f>
        <ns0:v>0.507421875</ns0:v>
      </ns0:c>
      <ns0:c r="I971" s="238" t="n">
        <ns0:f>AVERAGE('GRPO原始 0923'!F1091:F1140)</ns0:f>
        <ns0:v>0.50953125</ns0:v>
      </ns0:c>
      <ns0:c r="J971" s="240" t="n">
        <ns0:f>C971-C115</ns0:f>
        <ns0:v>-0.059374999999999956</ns0:v>
      </ns0:c>
      <ns0:c r="K971" s="240" t="n">
        <ns0:f>D971-D115</ns0:f>
        <ns0:v>-0.062499999999999944</ns0:v>
      </ns0:c>
      <ns0:c r="L971" s="240" t="n">
        <ns0:f>E971-E115</ns0:f>
        <ns0:v>-0.0703125</ns0:v>
      </ns0:c>
      <ns0:c r="M971" s="240" t="n">
        <ns0:f>F971-F115</ns0:f>
        <ns0:v>-0.07382812499999997</ns0:v>
      </ns0:c>
      <ns0:c r="N971" s="240" t="n">
        <ns0:f>G971-G115</ns0:f>
        <ns0:v>-0.05729166666666663</ns0:v>
      </ns0:c>
      <ns0:c r="O971" s="240" t="n">
        <ns0:f>H971-H115</ns0:f>
        <ns0:v>-0.032031249999999956</ns0:v>
      </ns0:c>
      <ns0:c r="P971" s="240" t="n">
        <ns0:f>I971-I115</ns0:f>
        <ns0:v>-0.03109375000000003</ns0:v>
      </ns0:c>
    </ns0:row>
    <ns0:row r="972" ht="19" customHeight="1">
      <ns0:c r="A972" s="235" t="str">
        <ns0:v>sz2-t15</ns0:v>
      </ns0:c>
      <ns0:c r="B972" s="235" t="n">
        <ns0:v>115</ns0:v>
      </ns0:c>
      <ns0:c r="C972" s="238" t="n">
        <ns0:f>AVERAGE('GRPO原始 0923'!F1137:F1141)</ns0:f>
        <ns0:v>0.50625</ns0:v>
      </ns0:c>
      <ns0:c r="D972" s="238" t="n">
        <ns0:f>AVERAGE('GRPO原始 0923'!F1132:F1141)</ns0:f>
        <ns0:v>0.50234375</ns0:v>
      </ns0:c>
      <ns0:c r="E972" s="238" t="n">
        <ns0:f>AVERAGE('GRPO原始 0923'!F1127:F1141)</ns0:f>
        <ns0:v>0.47760416666666666</ns0:v>
      </ns0:c>
      <ns0:c r="F972" s="238" t="n">
        <ns0:f>AVERAGE('GRPO原始 0923'!F1122:F1141)</ns0:f>
        <ns0:v>0.4875</ns0:v>
      </ns0:c>
      <ns0:c r="G972" s="238" t="n">
        <ns0:f>AVERAGE('GRPO原始 0923'!F1112:F1141)</ns0:f>
        <ns0:v>0.5015625</ns0:v>
      </ns0:c>
      <ns0:c r="H972" s="238" t="n">
        <ns0:f>AVERAGE('GRPO原始 0923'!F1102:F1141)</ns0:f>
        <ns0:v>0.5056640625</ns0:v>
      </ns0:c>
      <ns0:c r="I972" s="238" t="n">
        <ns0:f>AVERAGE('GRPO原始 0923'!F1092:F1141)</ns0:f>
        <ns0:v>0.5075</ns0:v>
      </ns0:c>
      <ns0:c r="J972" s="240" t="n">
        <ns0:f>C972-C116</ns0:f>
        <ns0:v>-0.08437499999999998</ns0:v>
      </ns0:c>
      <ns0:c r="K972" s="240" t="n">
        <ns0:f>D972-D116</ns0:f>
        <ns0:v>-0.0703125</ns0:v>
      </ns0:c>
      <ns0:c r="L972" s="240" t="n">
        <ns0:f>E972-E116</ns0:f>
        <ns0:v>-0.07656250000000003</ns0:v>
      </ns0:c>
      <ns0:c r="M972" s="240" t="n">
        <ns0:f>F972-F116</ns0:f>
        <ns0:v>-0.07734374999999999</ns0:v>
      </ns0:c>
      <ns0:c r="N972" s="240" t="n">
        <ns0:f>G972-G116</ns0:f>
        <ns0:v>-0.05859375</ns0:v>
      </ns0:c>
      <ns0:c r="O972" s="240" t="n">
        <ns0:f>H972-H116</ns0:f>
        <ns0:v>-0.0361328125</ns0:v>
      </ns0:c>
      <ns0:c r="P972" s="240" t="n">
        <ns0:f>I972-I116</ns0:f>
        <ns0:v>-0.03281250000000002</ns0:v>
      </ns0:c>
    </ns0:row>
    <ns0:row r="973" ht="19" customHeight="1">
      <ns0:c r="A973" s="235" t="str">
        <ns0:v>sz2-t15</ns0:v>
      </ns0:c>
      <ns0:c r="B973" s="235" t="n">
        <ns0:v>116</ns0:v>
      </ns0:c>
      <ns0:c r="C973" s="238" t="n">
        <ns0:f>AVERAGE('GRPO原始 0923'!F1138:F1142)</ns0:f>
        <ns0:v>0.4703125</ns0:v>
      </ns0:c>
      <ns0:c r="D973" s="238" t="n">
        <ns0:f>AVERAGE('GRPO原始 0923'!F1133:F1142)</ns0:f>
        <ns0:v>0.50546875</ns0:v>
      </ns0:c>
      <ns0:c r="E973" s="238" t="n">
        <ns0:f>AVERAGE('GRPO原始 0923'!F1128:F1142)</ns0:f>
        <ns0:v>0.48020833333333335</ns0:v>
      </ns0:c>
      <ns0:c r="F973" s="238" t="n">
        <ns0:f>AVERAGE('GRPO原始 0923'!F1123:F1142)</ns0:f>
        <ns0:v>0.485546875</ns0:v>
      </ns0:c>
      <ns0:c r="G973" s="238" t="n">
        <ns0:f>AVERAGE('GRPO原始 0923'!F1113:F1142)</ns0:f>
        <ns0:v>0.50078125</ns0:v>
      </ns0:c>
      <ns0:c r="H973" s="238" t="n">
        <ns0:f>AVERAGE('GRPO原始 0923'!F1103:F1142)</ns0:f>
        <ns0:v>0.5013671875</ns0:v>
      </ns0:c>
      <ns0:c r="I973" s="238" t="n">
        <ns0:f>AVERAGE('GRPO原始 0923'!F1093:F1142)</ns0:f>
        <ns0:v>0.5078125</ns0:v>
      </ns0:c>
      <ns0:c r="J973" s="240" t="n">
        <ns0:f>C973-C117</ns0:f>
        <ns0:v>-0.09843749999999996</ns0:v>
      </ns0:c>
      <ns0:c r="K973" s="240" t="n">
        <ns0:f>D973-D117</ns0:f>
        <ns0:v>-0.078125</ns0:v>
      </ns0:c>
      <ns0:c r="L973" s="240" t="n">
        <ns0:f>E973-E117</ns0:f>
        <ns0:v>-0.0708333333333333</ns0:v>
      </ns0:c>
      <ns0:c r="M973" s="240" t="n">
        <ns0:f>F973-F117</ns0:f>
        <ns0:v>-0.07539062499999999</ns0:v>
      </ns0:c>
      <ns0:c r="N973" s="240" t="n">
        <ns0:f>G973-G117</ns0:f>
        <ns0:v>-0.06223958333333335</ns0:v>
      </ns0:c>
      <ns0:c r="O973" s="240" t="n">
        <ns0:f>H973-H117</ns0:f>
        <ns0:v>-0.039257812500000044</ns0:v>
      </ns0:c>
      <ns0:c r="P973" s="240" t="n">
        <ns0:f>I973-I117</ns0:f>
        <ns0:v>-0.032031249999999956</ns0:v>
      </ns0:c>
    </ns0:row>
    <ns0:row r="974" ht="19" customHeight="1">
      <ns0:c r="A974" s="235" t="str">
        <ns0:v>sz2-t15</ns0:v>
      </ns0:c>
      <ns0:c r="B974" s="235" t="n">
        <ns0:v>117</ns0:v>
      </ns0:c>
      <ns0:c r="C974" s="238" t="n">
        <ns0:f>AVERAGE('GRPO原始 0923'!F1139:F1143)</ns0:f>
        <ns0:v>0.4734375</ns0:v>
      </ns0:c>
      <ns0:c r="D974" s="238" t="n">
        <ns0:f>AVERAGE('GRPO原始 0923'!F1134:F1143)</ns0:f>
        <ns0:v>0.50625</ns0:v>
      </ns0:c>
      <ns0:c r="E974" s="238" t="n">
        <ns0:f>AVERAGE('GRPO原始 0923'!F1129:F1143)</ns0:f>
        <ns0:v>0.48489583333333336</ns0:v>
      </ns0:c>
      <ns0:c r="F974" s="238" t="n">
        <ns0:f>AVERAGE('GRPO原始 0923'!F1124:F1143)</ns0:f>
        <ns0:v>0.480859375</ns0:v>
      </ns0:c>
      <ns0:c r="G974" s="238" t="n">
        <ns0:f>AVERAGE('GRPO原始 0923'!F1114:F1143)</ns0:f>
        <ns0:v>0.5</ns0:v>
      </ns0:c>
      <ns0:c r="H974" s="238" t="n">
        <ns0:f>AVERAGE('GRPO原始 0923'!F1104:F1143)</ns0:f>
        <ns0:v>0.5001953125</ns0:v>
      </ns0:c>
      <ns0:c r="I974" s="238" t="n">
        <ns0:f>AVERAGE('GRPO原始 0923'!F1094:F1143)</ns0:f>
        <ns0:v>0.5065625</ns0:v>
      </ns0:c>
      <ns0:c r="J974" s="240" t="n">
        <ns0:f>C974-C118</ns0:f>
        <ns0:v>-0.09687499999999999</ns0:v>
      </ns0:c>
      <ns0:c r="K974" s="240" t="n">
        <ns0:f>D974-D118</ns0:f>
        <ns0:v>-0.07500000000000007</ns0:v>
      </ns0:c>
      <ns0:c r="L974" s="240" t="n">
        <ns0:f>E974-E118</ns0:f>
        <ns0:v>-0.06510416666666669</ns0:v>
      </ns0:c>
      <ns0:c r="M974" s="240" t="n">
        <ns0:f>F974-F118</ns0:f>
        <ns0:v>-0.07421875</ns0:v>
      </ns0:c>
      <ns0:c r="N974" s="240" t="n">
        <ns0:f>G974-G118</ns0:f>
        <ns0:v>-0.06276041666666665</ns0:v>
      </ns0:c>
      <ns0:c r="O974" s="240" t="n">
        <ns0:f>H974-H118</ns0:f>
        <ns0:v>-0.04160156249999991</ns0:v>
      </ns0:c>
      <ns0:c r="P974" s="240" t="n">
        <ns0:f>I974-I118</ns0:f>
        <ns0:v>-0.03281250000000002</ns0:v>
      </ns0:c>
    </ns0:row>
    <ns0:row r="975" ht="19" customHeight="1">
      <ns0:c r="A975" s="235" t="str">
        <ns0:v>sz2-t15</ns0:v>
      </ns0:c>
      <ns0:c r="B975" s="235" t="n">
        <ns0:v>118</ns0:v>
      </ns0:c>
      <ns0:c r="C975" s="238" t="n">
        <ns0:f>AVERAGE('GRPO原始 0923'!F1140:F1144)</ns0:f>
        <ns0:v>0.5</ns0:v>
      </ns0:c>
      <ns0:c r="D975" s="238" t="n">
        <ns0:f>AVERAGE('GRPO原始 0923'!F1135:F1144)</ns0:f>
        <ns0:v>0.51796875</ns0:v>
      </ns0:c>
      <ns0:c r="E975" s="238" t="n">
        <ns0:f>AVERAGE('GRPO原始 0923'!F1130:F1144)</ns0:f>
        <ns0:v>0.4979166666666667</ns0:v>
      </ns0:c>
      <ns0:c r="F975" s="238" t="n">
        <ns0:f>AVERAGE('GRPO原始 0923'!F1125:F1144)</ns0:f>
        <ns0:v>0.486328125</ns0:v>
      </ns0:c>
      <ns0:c r="G975" s="238" t="n">
        <ns0:f>AVERAGE('GRPO原始 0923'!F1115:F1144)</ns0:f>
        <ns0:v>0.5072916666666667</ns0:v>
      </ns0:c>
      <ns0:c r="H975" s="238" t="n">
        <ns0:f>AVERAGE('GRPO原始 0923'!F1105:F1144)</ns0:f>
        <ns0:v>0.50234375</ns0:v>
      </ns0:c>
      <ns0:c r="I975" s="238" t="n">
        <ns0:f>AVERAGE('GRPO原始 0923'!F1095:F1144)</ns0:f>
        <ns0:v>0.50859375</ns0:v>
      </ns0:c>
      <ns0:c r="J975" s="240" t="n">
        <ns0:f>C975-C119</ns0:f>
        <ns0:v>-0.09999999999999998</ns0:v>
      </ns0:c>
      <ns0:c r="K975" s="240" t="n">
        <ns0:f>D975-D119</ns0:f>
        <ns0:v>-0.07109375000000007</ns0:v>
      </ns0:c>
      <ns0:c r="L975" s="240" t="n">
        <ns0:f>E975-E119</ns0:f>
        <ns0:v>-0.06927083333333328</ns0:v>
      </ns0:c>
      <ns0:c r="M975" s="240" t="n">
        <ns0:f>F975-F119</ns0:f>
        <ns0:v>-0.076171875</ns0:v>
      </ns0:c>
      <ns0:c r="N975" s="240" t="n">
        <ns0:f>G975-G119</ns0:f>
        <ns0:v>-0.06458333333333333</ns0:v>
      </ns0:c>
      <ns0:c r="O975" s="240" t="n">
        <ns0:f>H975-H119</ns0:f>
        <ns0:v>-0.044921875</ns0:v>
      </ns0:c>
      <ns0:c r="P975" s="240" t="n">
        <ns0:f>I975-I119</ns0:f>
        <ns0:v>-0.03343750000000001</ns0:v>
      </ns0:c>
    </ns0:row>
    <ns0:row r="976" ht="19" customHeight="1">
      <ns0:c r="A976" s="235" t="str">
        <ns0:v>sz2-t15</ns0:v>
      </ns0:c>
      <ns0:c r="B976" s="235" t="n">
        <ns0:v>119</ns0:v>
      </ns0:c>
      <ns0:c r="C976" s="238" t="n">
        <ns0:f>AVERAGE('GRPO原始 0923'!F1141:F1145)</ns0:f>
        <ns0:v>0.5078125</ns0:v>
      </ns0:c>
      <ns0:c r="D976" s="238" t="n">
        <ns0:f>AVERAGE('GRPO原始 0923'!F1136:F1145)</ns0:f>
        <ns0:v>0.51171875</ns0:v>
      </ns0:c>
      <ns0:c r="E976" s="238" t="n">
        <ns0:f>AVERAGE('GRPO原始 0923'!F1131:F1145)</ns0:f>
        <ns0:v>0.4953125</ns0:v>
      </ns0:c>
      <ns0:c r="F976" s="238" t="n">
        <ns0:f>AVERAGE('GRPO原始 0923'!F1126:F1145)</ns0:f>
        <ns0:v>0.485546875</ns0:v>
      </ns0:c>
      <ns0:c r="G976" s="238" t="n">
        <ns0:f>AVERAGE('GRPO原始 0923'!F1116:F1145)</ns0:f>
        <ns0:v>0.5026041666666666</ns0:v>
      </ns0:c>
      <ns0:c r="H976" s="238" t="n">
        <ns0:f>AVERAGE('GRPO原始 0923'!F1106:F1145)</ns0:f>
        <ns0:v>0.500390625</ns0:v>
      </ns0:c>
      <ns0:c r="I976" s="238" t="n">
        <ns0:f>AVERAGE('GRPO原始 0923'!F1096:F1145)</ns0:f>
        <ns0:v>0.50984375</ns0:v>
      </ns0:c>
      <ns0:c r="J976" s="240" t="n">
        <ns0:f>C976-C120</ns0:f>
        <ns0:v>-0.08750000000000002</ns0:v>
      </ns0:c>
      <ns0:c r="K976" s="240" t="n">
        <ns0:f>D976-D120</ns0:f>
        <ns0:v>-0.07343750000000004</ns0:v>
      </ns0:c>
      <ns0:c r="L976" s="240" t="n">
        <ns0:f>E976-E120</ns0:f>
        <ns0:v>-0.07083333333333336</ns0:v>
      </ns0:c>
      <ns0:c r="M976" s="240" t="n">
        <ns0:f>F976-F120</ns0:f>
        <ns0:v>-0.07460937500000003</ns0:v>
      </ns0:c>
      <ns0:c r="N976" s="240" t="n">
        <ns0:f>G976-G120</ns0:f>
        <ns0:v>-0.0697916666666667</ns0:v>
      </ns0:c>
      <ns0:c r="O976" s="240" t="n">
        <ns0:f>H976-H120</ns0:f>
        <ns0:v>-0.0498046875</ns0:v>
      </ns0:c>
      <ns0:c r="P976" s="240" t="n">
        <ns0:f>I976-I120</ns0:f>
        <ns0:v>-0.033906249999999916</ns0:v>
      </ns0:c>
    </ns0:row>
    <ns0:row r="977" ht="19" customHeight="1">
      <ns0:c r="A977" s="235" t="str">
        <ns0:v>sz2-t2</ns0:v>
      </ns0:c>
      <ns0:c r="B977" s="235" t="n">
        <ns0:v>1</ns0:v>
      </ns0:c>
      <ns0:c r="C977" s="238" t="n">
        <ns0:f>AVERAGE('GRPO原始 0923'!F1169:F1169)</ns0:f>
        <ns0:v>0.3203125</ns0:v>
      </ns0:c>
      <ns0:c r="D977" s="238" t="n">
        <ns0:f>AVERAGE('GRPO原始 0923'!F1169:F1169)</ns0:f>
        <ns0:v>0.3203125</ns0:v>
      </ns0:c>
      <ns0:c r="E977" s="238" t="n">
        <ns0:f>AVERAGE('GRPO原始 0923'!F1169:F1169)</ns0:f>
        <ns0:v>0.3203125</ns0:v>
      </ns0:c>
      <ns0:c r="F977" s="238" t="n">
        <ns0:f>AVERAGE('GRPO原始 0923'!F1169:F1169)</ns0:f>
        <ns0:v>0.3203125</ns0:v>
      </ns0:c>
      <ns0:c r="G977" s="238" t="n">
        <ns0:f>AVERAGE('GRPO原始 0923'!F1169:F1169)</ns0:f>
        <ns0:v>0.3203125</ns0:v>
      </ns0:c>
      <ns0:c r="H977" s="238" t="n">
        <ns0:f>AVERAGE('GRPO原始 0923'!F1169:F1169)</ns0:f>
        <ns0:v>0.3203125</ns0:v>
      </ns0:c>
      <ns0:c r="I977" s="238" t="n">
        <ns0:f>AVERAGE('GRPO原始 0923'!F1169:F1169)</ns0:f>
        <ns0:v>0.3203125</ns0:v>
      </ns0:c>
      <ns0:c r="J977" s="240" t="n">
        <ns0:f>C977-C2</ns0:f>
        <ns0:v>0.015625</ns0:v>
      </ns0:c>
      <ns0:c r="K977" s="240" t="n">
        <ns0:f>D977-D2</ns0:f>
        <ns0:v>0.015625</ns0:v>
      </ns0:c>
      <ns0:c r="L977" s="240" t="n">
        <ns0:f>E977-E2</ns0:f>
        <ns0:v>0.015625</ns0:v>
      </ns0:c>
      <ns0:c r="M977" s="240" t="n">
        <ns0:f>F977-F2</ns0:f>
        <ns0:v>0.015625</ns0:v>
      </ns0:c>
      <ns0:c r="N977" s="240" t="n">
        <ns0:f>G977-G2</ns0:f>
        <ns0:v>0.015625</ns0:v>
      </ns0:c>
      <ns0:c r="O977" s="240" t="n">
        <ns0:f>H977-H2</ns0:f>
        <ns0:v>0.015625</ns0:v>
      </ns0:c>
      <ns0:c r="P977" s="240" t="n">
        <ns0:f>I977-I2</ns0:f>
        <ns0:v>0.015625</ns0:v>
      </ns0:c>
    </ns0:row>
    <ns0:row r="978" ht="19" customHeight="1">
      <ns0:c r="A978" s="235" t="str">
        <ns0:v>sz2-t2</ns0:v>
      </ns0:c>
      <ns0:c r="B978" s="235" t="n">
        <ns0:v>2</ns0:v>
      </ns0:c>
      <ns0:c r="C978" s="238" t="n">
        <ns0:f>AVERAGE('GRPO原始 0923'!F1169:F1170)</ns0:f>
        <ns0:v>0.3203125</ns0:v>
      </ns0:c>
      <ns0:c r="D978" s="238" t="n">
        <ns0:f>AVERAGE('GRPO原始 0923'!F1169:F1170)</ns0:f>
        <ns0:v>0.3203125</ns0:v>
      </ns0:c>
      <ns0:c r="E978" s="238" t="n">
        <ns0:f>AVERAGE('GRPO原始 0923'!F1169:F1170)</ns0:f>
        <ns0:v>0.3203125</ns0:v>
      </ns0:c>
      <ns0:c r="F978" s="238" t="n">
        <ns0:f>AVERAGE('GRPO原始 0923'!F1169:F1170)</ns0:f>
        <ns0:v>0.3203125</ns0:v>
      </ns0:c>
      <ns0:c r="G978" s="238" t="n">
        <ns0:f>AVERAGE('GRPO原始 0923'!F1169:F1170)</ns0:f>
        <ns0:v>0.3203125</ns0:v>
      </ns0:c>
      <ns0:c r="H978" s="238" t="n">
        <ns0:f>AVERAGE('GRPO原始 0923'!F1169:F1170)</ns0:f>
        <ns0:v>0.3203125</ns0:v>
      </ns0:c>
      <ns0:c r="I978" s="238" t="n">
        <ns0:f>AVERAGE('GRPO原始 0923'!F1169:F1170)</ns0:f>
        <ns0:v>0.3203125</ns0:v>
      </ns0:c>
      <ns0:c r="J978" s="240" t="n">
        <ns0:f>C978-C3</ns0:f>
        <ns0:v>0</ns0:v>
      </ns0:c>
      <ns0:c r="K978" s="240" t="n">
        <ns0:f>D978-D3</ns0:f>
        <ns0:v>0</ns0:v>
      </ns0:c>
      <ns0:c r="L978" s="240" t="n">
        <ns0:f>E978-E3</ns0:f>
        <ns0:v>0</ns0:v>
      </ns0:c>
      <ns0:c r="M978" s="240" t="n">
        <ns0:f>F978-F3</ns0:f>
        <ns0:v>0</ns0:v>
      </ns0:c>
      <ns0:c r="N978" s="240" t="n">
        <ns0:f>G978-G3</ns0:f>
        <ns0:v>0</ns0:v>
      </ns0:c>
      <ns0:c r="O978" s="240" t="n">
        <ns0:f>H978-H3</ns0:f>
        <ns0:v>0</ns0:v>
      </ns0:c>
      <ns0:c r="P978" s="240" t="n">
        <ns0:f>I978-I3</ns0:f>
        <ns0:v>0</ns0:v>
      </ns0:c>
    </ns0:row>
    <ns0:row r="979" ht="19" customHeight="1">
      <ns0:c r="A979" s="235" t="str">
        <ns0:v>sz2-t2</ns0:v>
      </ns0:c>
      <ns0:c r="B979" s="235" t="n">
        <ns0:v>3</ns0:v>
      </ns0:c>
      <ns0:c r="C979" s="238" t="n">
        <ns0:f>AVERAGE('GRPO原始 0923'!F1169:F1171)</ns0:f>
        <ns0:v>0.3333333333333333</ns0:v>
      </ns0:c>
      <ns0:c r="D979" s="238" t="n">
        <ns0:f>AVERAGE('GRPO原始 0923'!F1169:F1171)</ns0:f>
        <ns0:v>0.3333333333333333</ns0:v>
      </ns0:c>
      <ns0:c r="E979" s="238" t="n">
        <ns0:f>AVERAGE('GRPO原始 0923'!F1169:F1171)</ns0:f>
        <ns0:v>0.3333333333333333</ns0:v>
      </ns0:c>
      <ns0:c r="F979" s="238" t="n">
        <ns0:f>AVERAGE('GRPO原始 0923'!F1169:F1171)</ns0:f>
        <ns0:v>0.3333333333333333</ns0:v>
      </ns0:c>
      <ns0:c r="G979" s="238" t="n">
        <ns0:f>AVERAGE('GRPO原始 0923'!F1169:F1171)</ns0:f>
        <ns0:v>0.3333333333333333</ns0:v>
      </ns0:c>
      <ns0:c r="H979" s="238" t="n">
        <ns0:f>AVERAGE('GRPO原始 0923'!F1169:F1171)</ns0:f>
        <ns0:v>0.3333333333333333</ns0:v>
      </ns0:c>
      <ns0:c r="I979" s="238" t="n">
        <ns0:f>AVERAGE('GRPO原始 0923'!F1169:F1171)</ns0:f>
        <ns0:v>0.3333333333333333</ns0:v>
      </ns0:c>
      <ns0:c r="J979" s="240" t="n">
        <ns0:f>C979-C4</ns0:f>
        <ns0:v>0.020833333333333315</ns0:v>
      </ns0:c>
      <ns0:c r="K979" s="240" t="n">
        <ns0:f>D979-D4</ns0:f>
        <ns0:v>0.020833333333333315</ns0:v>
      </ns0:c>
      <ns0:c r="L979" s="240" t="n">
        <ns0:f>E979-E4</ns0:f>
        <ns0:v>0.020833333333333315</ns0:v>
      </ns0:c>
      <ns0:c r="M979" s="240" t="n">
        <ns0:f>F979-F4</ns0:f>
        <ns0:v>0.020833333333333315</ns0:v>
      </ns0:c>
      <ns0:c r="N979" s="240" t="n">
        <ns0:f>G979-G4</ns0:f>
        <ns0:v>0.020833333333333315</ns0:v>
      </ns0:c>
      <ns0:c r="O979" s="240" t="n">
        <ns0:f>H979-H4</ns0:f>
        <ns0:v>0.020833333333333315</ns0:v>
      </ns0:c>
      <ns0:c r="P979" s="240" t="n">
        <ns0:f>I979-I4</ns0:f>
        <ns0:v>0.020833333333333315</ns0:v>
      </ns0:c>
    </ns0:row>
    <ns0:row r="980" ht="19" customHeight="1">
      <ns0:c r="A980" s="235" t="str">
        <ns0:v>sz2-t2</ns0:v>
      </ns0:c>
      <ns0:c r="B980" s="235" t="n">
        <ns0:v>4</ns0:v>
      </ns0:c>
      <ns0:c r="C980" s="238" t="n">
        <ns0:f>AVERAGE('GRPO原始 0923'!F1169:F1172)</ns0:f>
        <ns0:v>0.349609375</ns0:v>
      </ns0:c>
      <ns0:c r="D980" s="238" t="n">
        <ns0:f>AVERAGE('GRPO原始 0923'!F1169:F1172)</ns0:f>
        <ns0:v>0.349609375</ns0:v>
      </ns0:c>
      <ns0:c r="E980" s="238" t="n">
        <ns0:f>AVERAGE('GRPO原始 0923'!F1169:F1172)</ns0:f>
        <ns0:v>0.349609375</ns0:v>
      </ns0:c>
      <ns0:c r="F980" s="238" t="n">
        <ns0:f>AVERAGE('GRPO原始 0923'!F1169:F1172)</ns0:f>
        <ns0:v>0.349609375</ns0:v>
      </ns0:c>
      <ns0:c r="G980" s="238" t="n">
        <ns0:f>AVERAGE('GRPO原始 0923'!F1169:F1172)</ns0:f>
        <ns0:v>0.349609375</ns0:v>
      </ns0:c>
      <ns0:c r="H980" s="238" t="n">
        <ns0:f>AVERAGE('GRPO原始 0923'!F1169:F1172)</ns0:f>
        <ns0:v>0.349609375</ns0:v>
      </ns0:c>
      <ns0:c r="I980" s="238" t="n">
        <ns0:f>AVERAGE('GRPO原始 0923'!F1169:F1172)</ns0:f>
        <ns0:v>0.349609375</ns0:v>
      </ns0:c>
      <ns0:c r="J980" s="240" t="n">
        <ns0:f>C980-C5</ns0:f>
        <ns0:v>0.0234375</ns0:v>
      </ns0:c>
      <ns0:c r="K980" s="240" t="n">
        <ns0:f>D980-D5</ns0:f>
        <ns0:v>0.0234375</ns0:v>
      </ns0:c>
      <ns0:c r="L980" s="240" t="n">
        <ns0:f>E980-E5</ns0:f>
        <ns0:v>0.0234375</ns0:v>
      </ns0:c>
      <ns0:c r="M980" s="240" t="n">
        <ns0:f>F980-F5</ns0:f>
        <ns0:v>0.0234375</ns0:v>
      </ns0:c>
      <ns0:c r="N980" s="240" t="n">
        <ns0:f>G980-G5</ns0:f>
        <ns0:v>0.0234375</ns0:v>
      </ns0:c>
      <ns0:c r="O980" s="240" t="n">
        <ns0:f>H980-H5</ns0:f>
        <ns0:v>0.0234375</ns0:v>
      </ns0:c>
      <ns0:c r="P980" s="240" t="n">
        <ns0:f>I980-I5</ns0:f>
        <ns0:v>0.0234375</ns0:v>
      </ns0:c>
    </ns0:row>
    <ns0:row r="981" ht="19" customHeight="1">
      <ns0:c r="A981" s="235" t="str">
        <ns0:v>sz2-t2</ns0:v>
      </ns0:c>
      <ns0:c r="B981" s="235" t="n">
        <ns0:v>5</ns0:v>
      </ns0:c>
      <ns0:c r="C981" s="238" t="n">
        <ns0:f>AVERAGE('GRPO原始 0923'!F1169:F1173)</ns0:f>
        <ns0:v>0.36875</ns0:v>
      </ns0:c>
      <ns0:c r="D981" s="238" t="n">
        <ns0:f>AVERAGE('GRPO原始 0923'!F1169:F1173)</ns0:f>
        <ns0:v>0.36875</ns0:v>
      </ns0:c>
      <ns0:c r="E981" s="238" t="n">
        <ns0:f>AVERAGE('GRPO原始 0923'!F1169:F1173)</ns0:f>
        <ns0:v>0.36875</ns0:v>
      </ns0:c>
      <ns0:c r="F981" s="238" t="n">
        <ns0:f>AVERAGE('GRPO原始 0923'!F1169:F1173)</ns0:f>
        <ns0:v>0.36875</ns0:v>
      </ns0:c>
      <ns0:c r="G981" s="238" t="n">
        <ns0:f>AVERAGE('GRPO原始 0923'!F1169:F1173)</ns0:f>
        <ns0:v>0.36875</ns0:v>
      </ns0:c>
      <ns0:c r="H981" s="238" t="n">
        <ns0:f>AVERAGE('GRPO原始 0923'!F1169:F1173)</ns0:f>
        <ns0:v>0.36875</ns0:v>
      </ns0:c>
      <ns0:c r="I981" s="238" t="n">
        <ns0:f>AVERAGE('GRPO原始 0923'!F1169:F1173)</ns0:f>
        <ns0:v>0.36875</ns0:v>
      </ns0:c>
      <ns0:c r="J981" s="240" t="n">
        <ns0:f>C981-C6</ns0:f>
        <ns0:v>0.018750000000000044</ns0:v>
      </ns0:c>
      <ns0:c r="K981" s="240" t="n">
        <ns0:f>D981-D6</ns0:f>
        <ns0:v>0.018750000000000044</ns0:v>
      </ns0:c>
      <ns0:c r="L981" s="240" t="n">
        <ns0:f>E981-E6</ns0:f>
        <ns0:v>0.018750000000000044</ns0:v>
      </ns0:c>
      <ns0:c r="M981" s="240" t="n">
        <ns0:f>F981-F6</ns0:f>
        <ns0:v>0.018750000000000044</ns0:v>
      </ns0:c>
      <ns0:c r="N981" s="240" t="n">
        <ns0:f>G981-G6</ns0:f>
        <ns0:v>0.018750000000000044</ns0:v>
      </ns0:c>
      <ns0:c r="O981" s="240" t="n">
        <ns0:f>H981-H6</ns0:f>
        <ns0:v>0.018750000000000044</ns0:v>
      </ns0:c>
      <ns0:c r="P981" s="240" t="n">
        <ns0:f>I981-I6</ns0:f>
        <ns0:v>0.018750000000000044</ns0:v>
      </ns0:c>
    </ns0:row>
    <ns0:row r="982" ht="19" customHeight="1">
      <ns0:c r="A982" s="235" t="str">
        <ns0:v>sz2-t2</ns0:v>
      </ns0:c>
      <ns0:c r="B982" s="235" t="n">
        <ns0:v>6</ns0:v>
      </ns0:c>
      <ns0:c r="C982" s="238" t="n">
        <ns0:f>AVERAGE('GRPO原始 0923'!F1170:F1174)</ns0:f>
        <ns0:v>0.365625</ns0:v>
      </ns0:c>
      <ns0:c r="D982" s="238" t="n">
        <ns0:f>AVERAGE('GRPO原始 0923'!F1169:F1174)</ns0:f>
        <ns0:v>0.3580729166666667</ns0:v>
      </ns0:c>
      <ns0:c r="E982" s="238" t="n">
        <ns0:f>AVERAGE('GRPO原始 0923'!F1169:F1174)</ns0:f>
        <ns0:v>0.3580729166666667</ns0:v>
      </ns0:c>
      <ns0:c r="F982" s="238" t="n">
        <ns0:f>AVERAGE('GRPO原始 0923'!F1169:F1174)</ns0:f>
        <ns0:v>0.3580729166666667</ns0:v>
      </ns0:c>
      <ns0:c r="G982" s="238" t="n">
        <ns0:f>AVERAGE('GRPO原始 0923'!F1169:F1174)</ns0:f>
        <ns0:v>0.3580729166666667</ns0:v>
      </ns0:c>
      <ns0:c r="H982" s="238" t="n">
        <ns0:f>AVERAGE('GRPO原始 0923'!F1169:F1174)</ns0:f>
        <ns0:v>0.3580729166666667</ns0:v>
      </ns0:c>
      <ns0:c r="I982" s="238" t="n">
        <ns0:f>AVERAGE('GRPO原始 0923'!F1169:F1174)</ns0:f>
        <ns0:v>0.3580729166666667</ns0:v>
      </ns0:c>
      <ns0:c r="J982" s="240" t="n">
        <ns0:f>C982-C7</ns0:f>
        <ns0:v>0.015625</ns0:v>
      </ns0:c>
      <ns0:c r="K982" s="240" t="n">
        <ns0:f>D982-D7</ns0:f>
        <ns0:v>0.015625</ns0:v>
      </ns0:c>
      <ns0:c r="L982" s="240" t="n">
        <ns0:f>E982-E7</ns0:f>
        <ns0:v>0.015625</ns0:v>
      </ns0:c>
      <ns0:c r="M982" s="240" t="n">
        <ns0:f>F982-F7</ns0:f>
        <ns0:v>0.015625</ns0:v>
      </ns0:c>
      <ns0:c r="N982" s="240" t="n">
        <ns0:f>G982-G7</ns0:f>
        <ns0:v>0.015625</ns0:v>
      </ns0:c>
      <ns0:c r="O982" s="240" t="n">
        <ns0:f>H982-H7</ns0:f>
        <ns0:v>0.015625</ns0:v>
      </ns0:c>
      <ns0:c r="P982" s="240" t="n">
        <ns0:f>I982-I7</ns0:f>
        <ns0:v>0.015625</ns0:v>
      </ns0:c>
    </ns0:row>
    <ns0:row r="983" ht="19" customHeight="1">
      <ns0:c r="A983" s="235" t="str">
        <ns0:v>sz2-t2</ns0:v>
      </ns0:c>
      <ns0:c r="B983" s="235" t="n">
        <ns0:v>7</ns0:v>
      </ns0:c>
      <ns0:c r="C983" s="238" t="n">
        <ns0:f>AVERAGE('GRPO原始 0923'!F1171:F1175)</ns0:f>
        <ns0:v>0.3828125</ns0:v>
      </ns0:c>
      <ns0:c r="D983" s="238" t="n">
        <ns0:f>AVERAGE('GRPO原始 0923'!F1169:F1175)</ns0:f>
        <ns0:v>0.36495535714285715</ns0:v>
      </ns0:c>
      <ns0:c r="E983" s="238" t="n">
        <ns0:f>AVERAGE('GRPO原始 0923'!F1169:F1175)</ns0:f>
        <ns0:v>0.36495535714285715</ns0:v>
      </ns0:c>
      <ns0:c r="F983" s="238" t="n">
        <ns0:f>AVERAGE('GRPO原始 0923'!F1169:F1175)</ns0:f>
        <ns0:v>0.36495535714285715</ns0:v>
      </ns0:c>
      <ns0:c r="G983" s="238" t="n">
        <ns0:f>AVERAGE('GRPO原始 0923'!F1169:F1175)</ns0:f>
        <ns0:v>0.36495535714285715</ns0:v>
      </ns0:c>
      <ns0:c r="H983" s="238" t="n">
        <ns0:f>AVERAGE('GRPO原始 0923'!F1169:F1175)</ns0:f>
        <ns0:v>0.36495535714285715</ns0:v>
      </ns0:c>
      <ns0:c r="I983" s="238" t="n">
        <ns0:f>AVERAGE('GRPO原始 0923'!F1169:F1175)</ns0:f>
        <ns0:v>0.36495535714285715</ns0:v>
      </ns0:c>
      <ns0:c r="J983" s="240" t="n">
        <ns0:f>C983-C8</ns0:f>
        <ns0:v>0.0234375</ns0:v>
      </ns0:c>
      <ns0:c r="K983" s="240" t="n">
        <ns0:f>D983-D8</ns0:f>
        <ns0:v>0.016741071428571452</ns0:v>
      </ns0:c>
      <ns0:c r="L983" s="240" t="n">
        <ns0:f>E983-E8</ns0:f>
        <ns0:v>0.016741071428571452</ns0:v>
      </ns0:c>
      <ns0:c r="M983" s="240" t="n">
        <ns0:f>F983-F8</ns0:f>
        <ns0:v>0.016741071428571452</ns0:v>
      </ns0:c>
      <ns0:c r="N983" s="240" t="n">
        <ns0:f>G983-G8</ns0:f>
        <ns0:v>0.016741071428571452</ns0:v>
      </ns0:c>
      <ns0:c r="O983" s="240" t="n">
        <ns0:f>H983-H8</ns0:f>
        <ns0:v>0.016741071428571452</ns0:v>
      </ns0:c>
      <ns0:c r="P983" s="240" t="n">
        <ns0:f>I983-I8</ns0:f>
        <ns0:v>0.016741071428571452</ns0:v>
      </ns0:c>
    </ns0:row>
    <ns0:row r="984" ht="19" customHeight="1">
      <ns0:c r="A984" s="235" t="str">
        <ns0:v>sz2-t2</ns0:v>
      </ns0:c>
      <ns0:c r="B984" s="235" t="n">
        <ns0:v>8</ns0:v>
      </ns0:c>
      <ns0:c r="C984" s="238" t="n">
        <ns0:f>AVERAGE('GRPO原始 0923'!F1172:F1176)</ns0:f>
        <ns0:v>0.3875</ns0:v>
      </ns0:c>
      <ns0:c r="D984" s="238" t="n">
        <ns0:f>AVERAGE('GRPO原始 0923'!F1169:F1176)</ns0:f>
        <ns0:v>0.3671875</ns0:v>
      </ns0:c>
      <ns0:c r="E984" s="238" t="n">
        <ns0:f>AVERAGE('GRPO原始 0923'!F1169:F1176)</ns0:f>
        <ns0:v>0.3671875</ns0:v>
      </ns0:c>
      <ns0:c r="F984" s="238" t="n">
        <ns0:f>AVERAGE('GRPO原始 0923'!F1169:F1176)</ns0:f>
        <ns0:v>0.3671875</ns0:v>
      </ns0:c>
      <ns0:c r="G984" s="238" t="n">
        <ns0:f>AVERAGE('GRPO原始 0923'!F1169:F1176)</ns0:f>
        <ns0:v>0.3671875</ns0:v>
      </ns0:c>
      <ns0:c r="H984" s="238" t="n">
        <ns0:f>AVERAGE('GRPO原始 0923'!F1169:F1176)</ns0:f>
        <ns0:v>0.3671875</ns0:v>
      </ns0:c>
      <ns0:c r="I984" s="238" t="n">
        <ns0:f>AVERAGE('GRPO原始 0923'!F1169:F1176)</ns0:f>
        <ns0:v>0.3671875</ns0:v>
      </ns0:c>
      <ns0:c r="J984" s="240" t="n">
        <ns0:f>C984-C9</ns0:f>
        <ns0:v>0.025000000000000022</ns0:v>
      </ns0:c>
      <ns0:c r="K984" s="240" t="n">
        <ns0:f>D984-D9</ns0:f>
        <ns0:v>0.0234375</ns0:v>
      </ns0:c>
      <ns0:c r="L984" s="240" t="n">
        <ns0:f>E984-E9</ns0:f>
        <ns0:v>0.0234375</ns0:v>
      </ns0:c>
      <ns0:c r="M984" s="240" t="n">
        <ns0:f>F984-F9</ns0:f>
        <ns0:v>0.0234375</ns0:v>
      </ns0:c>
      <ns0:c r="N984" s="240" t="n">
        <ns0:f>G984-G9</ns0:f>
        <ns0:v>0.0234375</ns0:v>
      </ns0:c>
      <ns0:c r="O984" s="240" t="n">
        <ns0:f>H984-H9</ns0:f>
        <ns0:v>0.0234375</ns0:v>
      </ns0:c>
      <ns0:c r="P984" s="240" t="n">
        <ns0:f>I984-I9</ns0:f>
        <ns0:v>0.0234375</ns0:v>
      </ns0:c>
    </ns0:row>
    <ns0:row r="985" ht="19" customHeight="1">
      <ns0:c r="A985" s="235" t="str">
        <ns0:v>sz2-t2</ns0:v>
      </ns0:c>
      <ns0:c r="B985" s="235" t="n">
        <ns0:v>9</ns0:v>
      </ns0:c>
      <ns0:c r="C985" s="238" t="n">
        <ns0:f>AVERAGE('GRPO原始 0923'!F1173:F1177)</ns0:f>
        <ns0:v>0.39375</ns0:v>
      </ns0:c>
      <ns0:c r="D985" s="238" t="n">
        <ns0:f>AVERAGE('GRPO原始 0923'!F1169:F1177)</ns0:f>
        <ns0:v>0.3741319444444444</ns0:v>
      </ns0:c>
      <ns0:c r="E985" s="238" t="n">
        <ns0:f>AVERAGE('GRPO原始 0923'!F1169:F1177)</ns0:f>
        <ns0:v>0.3741319444444444</ns0:v>
      </ns0:c>
      <ns0:c r="F985" s="238" t="n">
        <ns0:f>AVERAGE('GRPO原始 0923'!F1169:F1177)</ns0:f>
        <ns0:v>0.3741319444444444</ns0:v>
      </ns0:c>
      <ns0:c r="G985" s="238" t="n">
        <ns0:f>AVERAGE('GRPO原始 0923'!F1169:F1177)</ns0:f>
        <ns0:v>0.3741319444444444</ns0:v>
      </ns0:c>
      <ns0:c r="H985" s="238" t="n">
        <ns0:f>AVERAGE('GRPO原始 0923'!F1169:F1177)</ns0:f>
        <ns0:v>0.3741319444444444</ns0:v>
      </ns0:c>
      <ns0:c r="I985" s="238" t="n">
        <ns0:f>AVERAGE('GRPO原始 0923'!F1169:F1177)</ns0:f>
        <ns0:v>0.3741319444444444</ns0:v>
      </ns0:c>
      <ns0:c r="J985" s="240" t="n">
        <ns0:f>C985-C10</ns0:f>
        <ns0:v>0.01874999999999999</ns0:v>
      </ns0:c>
      <ns0:c r="K985" s="240" t="n">
        <ns0:f>D985-D10</ns0:f>
        <ns0:v>0.020833333333333315</ns0:v>
      </ns0:c>
      <ns0:c r="L985" s="240" t="n">
        <ns0:f>E985-E10</ns0:f>
        <ns0:v>0.020833333333333315</ns0:v>
      </ns0:c>
      <ns0:c r="M985" s="240" t="n">
        <ns0:f>F985-F10</ns0:f>
        <ns0:v>0.020833333333333315</ns0:v>
      </ns0:c>
      <ns0:c r="N985" s="240" t="n">
        <ns0:f>G985-G10</ns0:f>
        <ns0:v>0.020833333333333315</ns0:v>
      </ns0:c>
      <ns0:c r="O985" s="240" t="n">
        <ns0:f>H985-H10</ns0:f>
        <ns0:v>0.020833333333333315</ns0:v>
      </ns0:c>
      <ns0:c r="P985" s="240" t="n">
        <ns0:f>I985-I10</ns0:f>
        <ns0:v>0.020833333333333315</ns0:v>
      </ns0:c>
    </ns0:row>
    <ns0:row r="986" ht="19" customHeight="1">
      <ns0:c r="A986" s="235" t="str">
        <ns0:v>sz2-t2</ns0:v>
      </ns0:c>
      <ns0:c r="B986" s="235" t="n">
        <ns0:v>10</ns0:v>
      </ns0:c>
      <ns0:c r="C986" s="238" t="n">
        <ns0:f>AVERAGE('GRPO原始 0923'!F1174:F1178)</ns0:f>
        <ns0:v>0.39375</ns0:v>
      </ns0:c>
      <ns0:c r="D986" s="238" t="n">
        <ns0:f>AVERAGE('GRPO原始 0923'!F1169:F1178)</ns0:f>
        <ns0:v>0.38125</ns0:v>
      </ns0:c>
      <ns0:c r="E986" s="238" t="n">
        <ns0:f>AVERAGE('GRPO原始 0923'!F1169:F1178)</ns0:f>
        <ns0:v>0.38125</ns0:v>
      </ns0:c>
      <ns0:c r="F986" s="238" t="n">
        <ns0:f>AVERAGE('GRPO原始 0923'!F1169:F1178)</ns0:f>
        <ns0:v>0.38125</ns0:v>
      </ns0:c>
      <ns0:c r="G986" s="238" t="n">
        <ns0:f>AVERAGE('GRPO原始 0923'!F1169:F1178)</ns0:f>
        <ns0:v>0.38125</ns0:v>
      </ns0:c>
      <ns0:c r="H986" s="238" t="n">
        <ns0:f>AVERAGE('GRPO原始 0923'!F1169:F1178)</ns0:f>
        <ns0:v>0.38125</ns0:v>
      </ns0:c>
      <ns0:c r="I986" s="238" t="n">
        <ns0:f>AVERAGE('GRPO原始 0923'!F1169:F1178)</ns0:f>
        <ns0:v>0.38125</ns0:v>
      </ns0:c>
      <ns0:c r="J986" s="240" t="n">
        <ns0:f>C986-C11</ns0:f>
        <ns0:v>0.029687499999999978</ns0:v>
      </ns0:c>
      <ns0:c r="K986" s="240" t="n">
        <ns0:f>D986-D11</ns0:f>
        <ns0:v>0.024218749999999956</ns0:v>
      </ns0:c>
      <ns0:c r="L986" s="240" t="n">
        <ns0:f>E986-E11</ns0:f>
        <ns0:v>0.024218749999999956</ns0:v>
      </ns0:c>
      <ns0:c r="M986" s="240" t="n">
        <ns0:f>F986-F11</ns0:f>
        <ns0:v>0.024218749999999956</ns0:v>
      </ns0:c>
      <ns0:c r="N986" s="240" t="n">
        <ns0:f>G986-G11</ns0:f>
        <ns0:v>0.024218749999999956</ns0:v>
      </ns0:c>
      <ns0:c r="O986" s="240" t="n">
        <ns0:f>H986-H11</ns0:f>
        <ns0:v>0.024218749999999956</ns0:v>
      </ns0:c>
      <ns0:c r="P986" s="240" t="n">
        <ns0:f>I986-I11</ns0:f>
        <ns0:v>0.024218749999999956</ns0:v>
      </ns0:c>
    </ns0:row>
    <ns0:row r="987" ht="19" customHeight="1">
      <ns0:c r="A987" s="235" t="str">
        <ns0:v>sz2-t2</ns0:v>
      </ns0:c>
      <ns0:c r="B987" s="235" t="n">
        <ns0:v>11</ns0:v>
      </ns0:c>
      <ns0:c r="C987" s="238" t="n">
        <ns0:f>AVERAGE('GRPO原始 0923'!F1175:F1179)</ns0:f>
        <ns0:v>0.4078125</ns0:v>
      </ns0:c>
      <ns0:c r="D987" s="238" t="n">
        <ns0:f>AVERAGE('GRPO原始 0923'!F1170:F1179)</ns0:f>
        <ns0:v>0.38671875</ns0:v>
      </ns0:c>
      <ns0:c r="E987" s="238" t="n">
        <ns0:f>AVERAGE('GRPO原始 0923'!F1169:F1179)</ns0:f>
        <ns0:v>0.3806818181818182</ns0:v>
      </ns0:c>
      <ns0:c r="F987" s="238" t="n">
        <ns0:f>AVERAGE('GRPO原始 0923'!F1169:F1179)</ns0:f>
        <ns0:v>0.3806818181818182</ns0:v>
      </ns0:c>
      <ns0:c r="G987" s="238" t="n">
        <ns0:f>AVERAGE('GRPO原始 0923'!F1169:F1179)</ns0:f>
        <ns0:v>0.3806818181818182</ns0:v>
      </ns0:c>
      <ns0:c r="H987" s="238" t="n">
        <ns0:f>AVERAGE('GRPO原始 0923'!F1169:F1179)</ns0:f>
        <ns0:v>0.3806818181818182</ns0:v>
      </ns0:c>
      <ns0:c r="I987" s="238" t="n">
        <ns0:f>AVERAGE('GRPO原始 0923'!F1169:F1179)</ns0:f>
        <ns0:v>0.3806818181818182</ns0:v>
      </ns0:c>
      <ns0:c r="J987" s="240" t="n">
        <ns0:f>C987-C12</ns0:f>
        <ns0:v>0.0390625</ns0:v>
      </ns0:c>
      <ns0:c r="K987" s="240" t="n">
        <ns0:f>D987-D12</ns0:f>
        <ns0:v>0.02734375</ns0:v>
      </ns0:c>
      <ns0:c r="L987" s="240" t="n">
        <ns0:f>E987-E12</ns0:f>
        <ns0:v>0.02627840909090906</ns0:v>
      </ns0:c>
      <ns0:c r="M987" s="240" t="n">
        <ns0:f>F987-F12</ns0:f>
        <ns0:v>0.02627840909090906</ns0:v>
      </ns0:c>
      <ns0:c r="N987" s="240" t="n">
        <ns0:f>G987-G12</ns0:f>
        <ns0:v>0.02627840909090906</ns0:v>
      </ns0:c>
      <ns0:c r="O987" s="240" t="n">
        <ns0:f>H987-H12</ns0:f>
        <ns0:v>0.02627840909090906</ns0:v>
      </ns0:c>
      <ns0:c r="P987" s="240" t="n">
        <ns0:f>I987-I12</ns0:f>
        <ns0:v>0.02627840909090906</ns0:v>
      </ns0:c>
    </ns0:row>
    <ns0:row r="988" ht="19" customHeight="1">
      <ns0:c r="A988" s="235" t="str">
        <ns0:v>sz2-t2</ns0:v>
      </ns0:c>
      <ns0:c r="B988" s="235" t="n">
        <ns0:v>12</ns0:v>
      </ns0:c>
      <ns0:c r="C988" s="238" t="n">
        <ns0:f>AVERAGE('GRPO原始 0923'!F1176:F1180)</ns0:f>
        <ns0:v>0.425</ns0:v>
      </ns0:c>
      <ns0:c r="D988" s="238" t="n">
        <ns0:f>AVERAGE('GRPO原始 0923'!F1171:F1180)</ns0:f>
        <ns0:v>0.40390625</ns0:v>
      </ns0:c>
      <ns0:c r="E988" s="238" t="n">
        <ns0:f>AVERAGE('GRPO原始 0923'!F1169:F1180)</ns0:f>
        <ns0:v>0.3899739583333333</ns0:v>
      </ns0:c>
      <ns0:c r="F988" s="238" t="n">
        <ns0:f>AVERAGE('GRPO原始 0923'!F1169:F1180)</ns0:f>
        <ns0:v>0.3899739583333333</ns0:v>
      </ns0:c>
      <ns0:c r="G988" s="238" t="n">
        <ns0:f>AVERAGE('GRPO原始 0923'!F1169:F1180)</ns0:f>
        <ns0:v>0.3899739583333333</ns0:v>
      </ns0:c>
      <ns0:c r="H988" s="238" t="n">
        <ns0:f>AVERAGE('GRPO原始 0923'!F1169:F1180)</ns0:f>
        <ns0:v>0.3899739583333333</ns0:v>
      </ns0:c>
      <ns0:c r="I988" s="238" t="n">
        <ns0:f>AVERAGE('GRPO原始 0923'!F1169:F1180)</ns0:f>
        <ns0:v>0.3899739583333333</ns0:v>
      </ns0:c>
      <ns0:c r="J988" s="240" t="n">
        <ns0:f>C988-C13</ns0:f>
        <ns0:v>0.04218749999999999</ns0:v>
      </ns0:c>
      <ns0:c r="K988" s="240" t="n">
        <ns0:f>D988-D13</ns0:f>
        <ns0:v>0.03281250000000002</ns0:v>
      </ns0:c>
      <ns0:c r="L988" s="240" t="n">
        <ns0:f>E988-E13</ns0:f>
        <ns0:v>0.02734375</ns0:v>
      </ns0:c>
      <ns0:c r="M988" s="240" t="n">
        <ns0:f>F988-F13</ns0:f>
        <ns0:v>0.02734375</ns0:v>
      </ns0:c>
      <ns0:c r="N988" s="240" t="n">
        <ns0:f>G988-G13</ns0:f>
        <ns0:v>0.02734375</ns0:v>
      </ns0:c>
      <ns0:c r="O988" s="240" t="n">
        <ns0:f>H988-H13</ns0:f>
        <ns0:v>0.02734375</ns0:v>
      </ns0:c>
      <ns0:c r="P988" s="240" t="n">
        <ns0:f>I988-I13</ns0:f>
        <ns0:v>0.02734375</ns0:v>
      </ns0:c>
    </ns0:row>
    <ns0:row r="989" ht="19" customHeight="1">
      <ns0:c r="A989" s="235" t="str">
        <ns0:v>sz2-t2</ns0:v>
      </ns0:c>
      <ns0:c r="B989" s="235" t="n">
        <ns0:v>13</ns0:v>
      </ns0:c>
      <ns0:c r="C989" s="238" t="n">
        <ns0:f>AVERAGE('GRPO原始 0923'!F1177:F1181)</ns0:f>
        <ns0:v>0.45</ns0:v>
      </ns0:c>
      <ns0:c r="D989" s="238" t="n">
        <ns0:f>AVERAGE('GRPO原始 0923'!F1172:F1181)</ns0:f>
        <ns0:v>0.41875</ns0:v>
      </ns0:c>
      <ns0:c r="E989" s="238" t="n">
        <ns0:f>AVERAGE('GRPO原始 0923'!F1169:F1181)</ns0:f>
        <ns0:v>0.39903846153846156</ns0:v>
      </ns0:c>
      <ns0:c r="F989" s="238" t="n">
        <ns0:f>AVERAGE('GRPO原始 0923'!F1169:F1181)</ns0:f>
        <ns0:v>0.39903846153846156</ns0:v>
      </ns0:c>
      <ns0:c r="G989" s="238" t="n">
        <ns0:f>AVERAGE('GRPO原始 0923'!F1169:F1181)</ns0:f>
        <ns0:v>0.39903846153846156</ns0:v>
      </ns0:c>
      <ns0:c r="H989" s="238" t="n">
        <ns0:f>AVERAGE('GRPO原始 0923'!F1169:F1181)</ns0:f>
        <ns0:v>0.39903846153846156</ns0:v>
      </ns0:c>
      <ns0:c r="I989" s="238" t="n">
        <ns0:f>AVERAGE('GRPO原始 0923'!F1169:F1181)</ns0:f>
        <ns0:v>0.39903846153846156</ns0:v>
      </ns0:c>
      <ns0:c r="J989" s="240" t="n">
        <ns0:f>C989-C14</ns0:f>
        <ns0:v>0.03281250000000002</ns0:v>
      </ns0:c>
      <ns0:c r="K989" s="240" t="n">
        <ns0:f>D989-D14</ns0:f>
        <ns0:v>0.028906250000000022</ns0:v>
      </ns0:c>
      <ns0:c r="L989" s="240" t="n">
        <ns0:f>E989-E14</ns0:f>
        <ns0:v>0.027043269230769273</ns0:v>
      </ns0:c>
      <ns0:c r="M989" s="240" t="n">
        <ns0:f>F989-F14</ns0:f>
        <ns0:v>0.027043269230769273</ns0:v>
      </ns0:c>
      <ns0:c r="N989" s="240" t="n">
        <ns0:f>G989-G14</ns0:f>
        <ns0:v>0.027043269230769273</ns0:v>
      </ns0:c>
      <ns0:c r="O989" s="240" t="n">
        <ns0:f>H989-H14</ns0:f>
        <ns0:v>0.027043269230769273</ns0:v>
      </ns0:c>
      <ns0:c r="P989" s="240" t="n">
        <ns0:f>I989-I14</ns0:f>
        <ns0:v>0.027043269230769273</ns0:v>
      </ns0:c>
    </ns0:row>
    <ns0:row r="990" ht="19" customHeight="1">
      <ns0:c r="A990" s="235" t="str">
        <ns0:v>sz2-t2</ns0:v>
      </ns0:c>
      <ns0:c r="B990" s="235" t="n">
        <ns0:v>14</ns0:v>
      </ns0:c>
      <ns0:c r="C990" s="238" t="n">
        <ns0:f>AVERAGE('GRPO原始 0923'!F1178:F1182)</ns0:f>
        <ns0:v>0.453125</ns0:v>
      </ns0:c>
      <ns0:c r="D990" s="238" t="n">
        <ns0:f>AVERAGE('GRPO原始 0923'!F1173:F1182)</ns0:f>
        <ns0:v>0.4234375</ns0:v>
      </ns0:c>
      <ns0:c r="E990" s="238" t="n">
        <ns0:f>AVERAGE('GRPO原始 0923'!F1169:F1182)</ns0:f>
        <ns0:v>0.40234375</ns0:v>
      </ns0:c>
      <ns0:c r="F990" s="238" t="n">
        <ns0:f>AVERAGE('GRPO原始 0923'!F1169:F1182)</ns0:f>
        <ns0:v>0.40234375</ns0:v>
      </ns0:c>
      <ns0:c r="G990" s="238" t="n">
        <ns0:f>AVERAGE('GRPO原始 0923'!F1169:F1182)</ns0:f>
        <ns0:v>0.40234375</ns0:v>
      </ns0:c>
      <ns0:c r="H990" s="238" t="n">
        <ns0:f>AVERAGE('GRPO原始 0923'!F1169:F1182)</ns0:f>
        <ns0:v>0.40234375</ns0:v>
      </ns0:c>
      <ns0:c r="I990" s="238" t="n">
        <ns0:f>AVERAGE('GRPO原始 0923'!F1169:F1182)</ns0:f>
        <ns0:v>0.40234375</ns0:v>
      </ns0:c>
      <ns0:c r="J990" s="240" t="n">
        <ns0:f>C990-C15</ns0:f>
        <ns0:v>0.03593750000000001</ns0:v>
      </ns0:c>
      <ns0:c r="K990" s="240" t="n">
        <ns0:f>D990-D15</ns0:f>
        <ns0:v>0.02734375</ns0:v>
      </ns0:c>
      <ns0:c r="L990" s="240" t="n">
        <ns0:f>E990-E15</ns0:f>
        <ns0:v>0.026227678571428548</ns0:v>
      </ns0:c>
      <ns0:c r="M990" s="240" t="n">
        <ns0:f>F990-F15</ns0:f>
        <ns0:v>0.026227678571428548</ns0:v>
      </ns0:c>
      <ns0:c r="N990" s="240" t="n">
        <ns0:f>G990-G15</ns0:f>
        <ns0:v>0.026227678571428548</ns0:v>
      </ns0:c>
      <ns0:c r="O990" s="240" t="n">
        <ns0:f>H990-H15</ns0:f>
        <ns0:v>0.026227678571428548</ns0:v>
      </ns0:c>
      <ns0:c r="P990" s="240" t="n">
        <ns0:f>I990-I15</ns0:f>
        <ns0:v>0.026227678571428548</ns0:v>
      </ns0:c>
    </ns0:row>
    <ns0:row r="991" ht="19" customHeight="1">
      <ns0:c r="A991" s="235" t="str">
        <ns0:v>sz2-t2</ns0:v>
      </ns0:c>
      <ns0:c r="B991" s="235" t="n">
        <ns0:v>15</ns0:v>
      </ns0:c>
      <ns0:c r="C991" s="238" t="n">
        <ns0:f>AVERAGE('GRPO原始 0923'!F1179:F1183)</ns0:f>
        <ns0:v>0.4265625</ns0:v>
      </ns0:c>
      <ns0:c r="D991" s="238" t="n">
        <ns0:f>AVERAGE('GRPO原始 0923'!F1174:F1183)</ns0:f>
        <ns0:v>0.41015625</ns0:v>
      </ns0:c>
      <ns0:c r="E991" s="238" t="n">
        <ns0:f>AVERAGE('GRPO原始 0923'!F1169:F1183)</ns0:f>
        <ns0:v>0.3963541666666667</ns0:v>
      </ns0:c>
      <ns0:c r="F991" s="238" t="n">
        <ns0:f>AVERAGE('GRPO原始 0923'!F1169:F1183)</ns0:f>
        <ns0:v>0.3963541666666667</ns0:v>
      </ns0:c>
      <ns0:c r="G991" s="238" t="n">
        <ns0:f>AVERAGE('GRPO原始 0923'!F1169:F1183)</ns0:f>
        <ns0:v>0.3963541666666667</ns0:v>
      </ns0:c>
      <ns0:c r="H991" s="238" t="n">
        <ns0:f>AVERAGE('GRPO原始 0923'!F1169:F1183)</ns0:f>
        <ns0:v>0.3963541666666667</ns0:v>
      </ns0:c>
      <ns0:c r="I991" s="238" t="n">
        <ns0:f>AVERAGE('GRPO原始 0923'!F1169:F1183)</ns0:f>
        <ns0:v>0.3963541666666667</ns0:v>
      </ns0:c>
      <ns0:c r="J991" s="240" t="n">
        <ns0:f>C991-C16</ns0:f>
        <ns0:v>0.02812500000000001</ns0:v>
      </ns0:c>
      <ns0:c r="K991" s="240" t="n">
        <ns0:f>D991-D16</ns0:f>
        <ns0:v>0.028906250000000022</ns0:v>
      </ns0:c>
      <ns0:c r="L991" s="240" t="n">
        <ns0:f>E991-E16</ns0:f>
        <ns0:v>0.025520833333333326</ns0:v>
      </ns0:c>
      <ns0:c r="M991" s="240" t="n">
        <ns0:f>F991-F16</ns0:f>
        <ns0:v>0.025520833333333326</ns0:v>
      </ns0:c>
      <ns0:c r="N991" s="240" t="n">
        <ns0:f>G991-G16</ns0:f>
        <ns0:v>0.025520833333333326</ns0:v>
      </ns0:c>
      <ns0:c r="O991" s="240" t="n">
        <ns0:f>H991-H16</ns0:f>
        <ns0:v>0.025520833333333326</ns0:v>
      </ns0:c>
      <ns0:c r="P991" s="240" t="n">
        <ns0:f>I991-I16</ns0:f>
        <ns0:v>0.025520833333333326</ns0:v>
      </ns0:c>
    </ns0:row>
    <ns0:row r="992" ht="19" customHeight="1">
      <ns0:c r="A992" s="235" t="str">
        <ns0:v>sz2-t2</ns0:v>
      </ns0:c>
      <ns0:c r="B992" s="235" t="n">
        <ns0:v>16</ns0:v>
      </ns0:c>
      <ns0:c r="C992" s="238" t="n">
        <ns0:f>AVERAGE('GRPO原始 0923'!F1180:F1184)</ns0:f>
        <ns0:v>0.440625</ns0:v>
      </ns0:c>
      <ns0:c r="D992" s="238" t="n">
        <ns0:f>AVERAGE('GRPO原始 0923'!F1175:F1184)</ns0:f>
        <ns0:v>0.42421875</ns0:v>
      </ns0:c>
      <ns0:c r="E992" s="238" t="n">
        <ns0:f>AVERAGE('GRPO原始 0923'!F1170:F1184)</ns0:f>
        <ns0:v>0.4046875</ns0:v>
      </ns0:c>
      <ns0:c r="F992" s="238" t="n">
        <ns0:f>AVERAGE('GRPO原始 0923'!F1169:F1184)</ns0:f>
        <ns0:v>0.3994140625</ns0:v>
      </ns0:c>
      <ns0:c r="G992" s="238" t="n">
        <ns0:f>AVERAGE('GRPO原始 0923'!F1169:F1184)</ns0:f>
        <ns0:v>0.3994140625</ns0:v>
      </ns0:c>
      <ns0:c r="H992" s="238" t="n">
        <ns0:f>AVERAGE('GRPO原始 0923'!F1169:F1184)</ns0:f>
        <ns0:v>0.3994140625</ns0:v>
      </ns0:c>
      <ns0:c r="I992" s="238" t="n">
        <ns0:f>AVERAGE('GRPO原始 0923'!F1169:F1184)</ns0:f>
        <ns0:v>0.3994140625</ns0:v>
      </ns0:c>
      <ns0:c r="J992" s="240" t="n">
        <ns0:f>C992-C17</ns0:f>
        <ns0:v>0.017187499999999967</ns0:v>
      </ns0:c>
      <ns0:c r="K992" s="240" t="n">
        <ns0:f>D992-D17</ns0:f>
        <ns0:v>0.028124999999999956</ns0:v>
      </ns0:c>
      <ns0:c r="L992" s="240" t="n">
        <ns0:f>E992-E17</ns0:f>
        <ns0:v>0.023958333333333304</ns0:v>
      </ns0:c>
      <ns0:c r="M992" s="240" t="n">
        <ns0:f>F992-F17</ns0:f>
        <ns0:v>0.0234375</ns0:v>
      </ns0:c>
      <ns0:c r="N992" s="240" t="n">
        <ns0:f>G992-G17</ns0:f>
        <ns0:v>0.0234375</ns0:v>
      </ns0:c>
      <ns0:c r="O992" s="240" t="n">
        <ns0:f>H992-H17</ns0:f>
        <ns0:v>0.0234375</ns0:v>
      </ns0:c>
      <ns0:c r="P992" s="240" t="n">
        <ns0:f>I992-I17</ns0:f>
        <ns0:v>0.0234375</ns0:v>
      </ns0:c>
    </ns0:row>
    <ns0:row r="993" ht="19" customHeight="1">
      <ns0:c r="A993" s="235" t="str">
        <ns0:v>sz2-t2</ns0:v>
      </ns0:c>
      <ns0:c r="B993" s="235" t="n">
        <ns0:v>17</ns0:v>
      </ns0:c>
      <ns0:c r="C993" s="238" t="n">
        <ns0:f>AVERAGE('GRPO原始 0923'!F1181:F1185)</ns0:f>
        <ns0:v>0.41875</ns0:v>
      </ns0:c>
      <ns0:c r="D993" s="238" t="n">
        <ns0:f>AVERAGE('GRPO原始 0923'!F1176:F1185)</ns0:f>
        <ns0:v>0.421875</ns0:v>
      </ns0:c>
      <ns0:c r="E993" s="238" t="n">
        <ns0:f>AVERAGE('GRPO原始 0923'!F1171:F1185)</ns0:f>
        <ns0:v>0.4088541666666667</ns0:v>
      </ns0:c>
      <ns0:c r="F993" s="238" t="n">
        <ns0:f>AVERAGE('GRPO原始 0923'!F1169:F1185)</ns0:f>
        <ns0:v>0.3984375</ns0:v>
      </ns0:c>
      <ns0:c r="G993" s="238" t="n">
        <ns0:f>AVERAGE('GRPO原始 0923'!F1169:F1185)</ns0:f>
        <ns0:v>0.3984375</ns0:v>
      </ns0:c>
      <ns0:c r="H993" s="238" t="n">
        <ns0:f>AVERAGE('GRPO原始 0923'!F1169:F1185)</ns0:f>
        <ns0:v>0.3984375</ns0:v>
      </ns0:c>
      <ns0:c r="I993" s="238" t="n">
        <ns0:f>AVERAGE('GRPO原始 0923'!F1169:F1185)</ns0:f>
        <ns0:v>0.3984375</ns0:v>
      </ns0:c>
      <ns0:c r="J993" s="240" t="n">
        <ns0:f>C993-C18</ns0:f>
        <ns0:v>0.0078125</ns0:v>
      </ns0:c>
      <ns0:c r="K993" s="240" t="n">
        <ns0:f>D993-D18</ns0:f>
        <ns0:v>0.025000000000000022</ns0:v>
      </ns0:c>
      <ns0:c r="L993" s="240" t="n">
        <ns0:f>E993-E18</ns0:f>
        <ns0:v>0.024479166666666663</ns0:v>
      </ns0:c>
      <ns0:c r="M993" s="240" t="n">
        <ns0:f>F993-F18</ns0:f>
        <ns0:v>0.02159926470588236</ns0:v>
      </ns0:c>
      <ns0:c r="N993" s="240" t="n">
        <ns0:f>G993-G18</ns0:f>
        <ns0:v>0.02159926470588236</ns0:v>
      </ns0:c>
      <ns0:c r="O993" s="240" t="n">
        <ns0:f>H993-H18</ns0:f>
        <ns0:v>0.02159926470588236</ns0:v>
      </ns0:c>
      <ns0:c r="P993" s="240" t="n">
        <ns0:f>I993-I18</ns0:f>
        <ns0:v>0.02159926470588236</ns0:v>
      </ns0:c>
    </ns0:row>
    <ns0:row r="994" ht="19" customHeight="1">
      <ns0:c r="A994" s="235" t="str">
        <ns0:v>sz2-t2</ns0:v>
      </ns0:c>
      <ns0:c r="B994" s="235" t="n">
        <ns0:v>18</ns0:v>
      </ns0:c>
      <ns0:c r="C994" s="238" t="n">
        <ns0:f>AVERAGE('GRPO原始 0923'!F1182:F1186)</ns0:f>
        <ns0:v>0.3953125</ns0:v>
      </ns0:c>
      <ns0:c r="D994" s="238" t="n">
        <ns0:f>AVERAGE('GRPO原始 0923'!F1177:F1186)</ns0:f>
        <ns0:v>0.42265625</ns0:v>
      </ns0:c>
      <ns0:c r="E994" s="238" t="n">
        <ns0:f>AVERAGE('GRPO原始 0923'!F1172:F1186)</ns0:f>
        <ns0:v>0.4109375</ns0:v>
      </ns0:c>
      <ns0:c r="F994" s="238" t="n">
        <ns0:f>AVERAGE('GRPO原始 0923'!F1169:F1186)</ns0:f>
        <ns0:v>0.3980034722222222</ns0:v>
      </ns0:c>
      <ns0:c r="G994" s="238" t="n">
        <ns0:f>AVERAGE('GRPO原始 0923'!F1169:F1186)</ns0:f>
        <ns0:v>0.3980034722222222</ns0:v>
      </ns0:c>
      <ns0:c r="H994" s="238" t="n">
        <ns0:f>AVERAGE('GRPO原始 0923'!F1169:F1186)</ns0:f>
        <ns0:v>0.3980034722222222</ns0:v>
      </ns0:c>
      <ns0:c r="I994" s="238" t="n">
        <ns0:f>AVERAGE('GRPO原始 0923'!F1169:F1186)</ns0:f>
        <ns0:v>0.3980034722222222</ns0:v>
      </ns0:c>
      <ns0:c r="J994" s="240" t="n">
        <ns0:f>C994-C19</ns0:f>
        <ns0:v>-0.009374999999999967</ns0:v>
      </ns0:c>
      <ns0:c r="K994" s="240" t="n">
        <ns0:f>D994-D19</ns0:f>
        <ns0:v>0.01171875</ns0:v>
      </ns0:c>
      <ns0:c r="L994" s="240" t="n">
        <ns0:f>E994-E19</ns0:f>
        <ns0:v>0.01614583333333336</ns0:v>
      </ns0:c>
      <ns0:c r="M994" s="240" t="n">
        <ns0:f>F994-F19</ns0:f>
        <ns0:v>0.016927083333333315</ns0:v>
      </ns0:c>
      <ns0:c r="N994" s="240" t="n">
        <ns0:f>G994-G19</ns0:f>
        <ns0:v>0.016927083333333315</ns0:v>
      </ns0:c>
      <ns0:c r="O994" s="240" t="n">
        <ns0:f>H994-H19</ns0:f>
        <ns0:v>0.016927083333333315</ns0:v>
      </ns0:c>
      <ns0:c r="P994" s="240" t="n">
        <ns0:f>I994-I19</ns0:f>
        <ns0:v>0.016927083333333315</ns0:v>
      </ns0:c>
    </ns0:row>
    <ns0:row r="995" ht="19" customHeight="1">
      <ns0:c r="A995" s="235" t="str">
        <ns0:v>sz2-t2</ns0:v>
      </ns0:c>
      <ns0:c r="B995" s="235" t="n">
        <ns0:v>19</ns0:v>
      </ns0:c>
      <ns0:c r="C995" s="238" t="n">
        <ns0:f>AVERAGE('GRPO原始 0923'!F1183:F1187)</ns0:f>
        <ns0:v>0.4109375</ns0:v>
      </ns0:c>
      <ns0:c r="D995" s="238" t="n">
        <ns0:f>AVERAGE('GRPO原始 0923'!F1178:F1187)</ns0:f>
        <ns0:v>0.43203125</ns0:v>
      </ns0:c>
      <ns0:c r="E995" s="238" t="n">
        <ns0:f>AVERAGE('GRPO原始 0923'!F1173:F1187)</ns0:f>
        <ns0:v>0.4192708333333333</ns0:v>
      </ns0:c>
      <ns0:c r="F995" s="238" t="n">
        <ns0:f>AVERAGE('GRPO原始 0923'!F1169:F1187)</ns0:f>
        <ns0:v>0.40460526315789475</ns0:v>
      </ns0:c>
      <ns0:c r="G995" s="238" t="n">
        <ns0:f>AVERAGE('GRPO原始 0923'!F1169:F1187)</ns0:f>
        <ns0:v>0.40460526315789475</ns0:v>
      </ns0:c>
      <ns0:c r="H995" s="238" t="n">
        <ns0:f>AVERAGE('GRPO原始 0923'!F1169:F1187)</ns0:f>
        <ns0:v>0.40460526315789475</ns0:v>
      </ns0:c>
      <ns0:c r="I995" s="238" t="n">
        <ns0:f>AVERAGE('GRPO原始 0923'!F1169:F1187)</ns0:f>
        <ns0:v>0.40460526315789475</ns0:v>
      </ns0:c>
      <ns0:c r="J995" s="240" t="n">
        <ns0:f>C995-C20</ns0:f>
        <ns0:v>-0.006249999999999978</ns0:v>
      </ns0:c>
      <ns0:c r="K995" s="240" t="n">
        <ns0:f>D995-D20</ns0:f>
        <ns0:v>0.014843749999999989</ns0:v>
      </ns0:c>
      <ns0:c r="L995" s="240" t="n">
        <ns0:f>E995-E20</ns0:f>
        <ns0:v>0.016145833333333304</ns0:v>
      </ns0:c>
      <ns0:c r="M995" s="240" t="n">
        <ns0:f>F995-F20</ns0:f>
        <ns0:v>0.017680921052631582</ns0:v>
      </ns0:c>
      <ns0:c r="N995" s="240" t="n">
        <ns0:f>G995-G20</ns0:f>
        <ns0:v>0.017680921052631582</ns0:v>
      </ns0:c>
      <ns0:c r="O995" s="240" t="n">
        <ns0:f>H995-H20</ns0:f>
        <ns0:v>0.017680921052631582</ns0:v>
      </ns0:c>
      <ns0:c r="P995" s="240" t="n">
        <ns0:f>I995-I20</ns0:f>
        <ns0:v>0.017680921052631582</ns0:v>
      </ns0:c>
    </ns0:row>
    <ns0:row r="996" ht="19" customHeight="1">
      <ns0:c r="A996" s="235" t="str">
        <ns0:v>sz2-t2</ns0:v>
      </ns0:c>
      <ns0:c r="B996" s="235" t="n">
        <ns0:v>20</ns0:v>
      </ns0:c>
      <ns0:c r="C996" s="238" t="n">
        <ns0:f>AVERAGE('GRPO原始 0923'!F1184:F1188)</ns0:f>
        <ns0:v>0.4140625</ns0:v>
      </ns0:c>
      <ns0:c r="D996" s="238" t="n">
        <ns0:f>AVERAGE('GRPO原始 0923'!F1179:F1188)</ns0:f>
        <ns0:v>0.4203125</ns0:v>
      </ns0:c>
      <ns0:c r="E996" s="238" t="n">
        <ns0:f>AVERAGE('GRPO原始 0923'!F1174:F1188)</ns0:f>
        <ns0:v>0.4114583333333333</ns0:v>
      </ns0:c>
      <ns0:c r="F996" s="238" t="n">
        <ns0:f>AVERAGE('GRPO原始 0923'!F1169:F1188)</ns0:f>
        <ns0:v>0.40078125</ns0:v>
      </ns0:c>
      <ns0:c r="G996" s="238" t="n">
        <ns0:f>AVERAGE('GRPO原始 0923'!F1169:F1188)</ns0:f>
        <ns0:v>0.40078125</ns0:v>
      </ns0:c>
      <ns0:c r="H996" s="238" t="n">
        <ns0:f>AVERAGE('GRPO原始 0923'!F1169:F1188)</ns0:f>
        <ns0:v>0.40078125</ns0:v>
      </ns0:c>
      <ns0:c r="I996" s="238" t="n">
        <ns0:f>AVERAGE('GRPO原始 0923'!F1169:F1188)</ns0:f>
        <ns0:v>0.40078125</ns0:v>
      </ns0:c>
      <ns0:c r="J996" s="240" t="n">
        <ns0:f>C996-C21</ns0:f>
        <ns0:v>-0.015625</ns0:v>
      </ns0:c>
      <ns0:c r="K996" s="240" t="n">
        <ns0:f>D996-D21</ns0:f>
        <ns0:v>0.006249999999999978</ns0:v>
      </ns0:c>
      <ns0:c r="L996" s="240" t="n">
        <ns0:f>E996-E21</ns0:f>
        <ns0:v>0.014062499999999978</ns0:v>
      </ns0:c>
      <ns0:c r="M996" s="240" t="n">
        <ns0:f>F996-F21</ns0:f>
        <ns0:v>0.015234374999999967</ns0:v>
      </ns0:c>
      <ns0:c r="N996" s="240" t="n">
        <ns0:f>G996-G21</ns0:f>
        <ns0:v>0.015234374999999967</ns0:v>
      </ns0:c>
      <ns0:c r="O996" s="240" t="n">
        <ns0:f>H996-H21</ns0:f>
        <ns0:v>0.015234374999999967</ns0:v>
      </ns0:c>
      <ns0:c r="P996" s="240" t="n">
        <ns0:f>I996-I21</ns0:f>
        <ns0:v>0.015234374999999967</ns0:v>
      </ns0:c>
    </ns0:row>
    <ns0:row r="997" ht="19" customHeight="1">
      <ns0:c r="A997" s="235" t="str">
        <ns0:v>sz2-t2</ns0:v>
      </ns0:c>
      <ns0:c r="B997" s="235" t="n">
        <ns0:v>21</ns0:v>
      </ns0:c>
      <ns0:c r="C997" s="238" t="n">
        <ns0:f>AVERAGE('GRPO原始 0923'!F1185:F1189)</ns0:f>
        <ns0:v>0.4109375</ns0:v>
      </ns0:c>
      <ns0:c r="D997" s="238" t="n">
        <ns0:f>AVERAGE('GRPO原始 0923'!F1180:F1189)</ns0:f>
        <ns0:v>0.42578125</ns0:v>
      </ns0:c>
      <ns0:c r="E997" s="238" t="n">
        <ns0:f>AVERAGE('GRPO原始 0923'!F1175:F1189)</ns0:f>
        <ns0:v>0.4197916666666667</ns0:v>
      </ns0:c>
      <ns0:c r="F997" s="238" t="n">
        <ns0:f>AVERAGE('GRPO原始 0923'!F1170:F1189)</ns0:f>
        <ns0:v>0.40625</ns0:v>
      </ns0:c>
      <ns0:c r="G997" s="238" t="n">
        <ns0:f>AVERAGE('GRPO原始 0923'!F1169:F1189)</ns0:f>
        <ns0:v>0.4021577380952381</ns0:v>
      </ns0:c>
      <ns0:c r="H997" s="238" t="n">
        <ns0:f>AVERAGE('GRPO原始 0923'!F1169:F1189)</ns0:f>
        <ns0:v>0.4021577380952381</ns0:v>
      </ns0:c>
      <ns0:c r="I997" s="238" t="n">
        <ns0:f>AVERAGE('GRPO原始 0923'!F1169:F1189)</ns0:f>
        <ns0:v>0.4021577380952381</ns0:v>
      </ns0:c>
      <ns0:c r="J997" s="240" t="n">
        <ns0:f>C997-C22</ns0:f>
        <ns0:v>-0.02656249999999999</ns0:v>
      </ns0:c>
      <ns0:c r="K997" s="240" t="n">
        <ns0:f>D997-D22</ns0:f>
        <ns0:v>-0.004687500000000011</ns0:v>
      </ns0:c>
      <ns0:c r="L997" s="240" t="n">
        <ns0:f>E997-E22</ns0:f>
        <ns0:v>0.009895833333333326</ns0:v>
      </ns0:c>
      <ns0:c r="M997" s="240" t="n">
        <ns0:f>F997-F22</ns0:f>
        <ns0:v>0.011328125000000022</ns0:v>
      </ns0:c>
      <ns0:c r="N997" s="240" t="n">
        <ns0:f>G997-G22</ns0:f>
        <ns0:v>0.011532738095238082</ns0:v>
      </ns0:c>
      <ns0:c r="O997" s="240" t="n">
        <ns0:f>H997-H22</ns0:f>
        <ns0:v>0.011532738095238082</ns0:v>
      </ns0:c>
      <ns0:c r="P997" s="240" t="n">
        <ns0:f>I997-I22</ns0:f>
        <ns0:v>0.011532738095238082</ns0:v>
      </ns0:c>
    </ns0:row>
    <ns0:row r="998" ht="19" customHeight="1">
      <ns0:c r="A998" s="235" t="str">
        <ns0:v>sz2-t2</ns0:v>
      </ns0:c>
      <ns0:c r="B998" s="235" t="n">
        <ns0:v>22</ns0:v>
      </ns0:c>
      <ns0:c r="C998" s="238" t="n">
        <ns0:f>AVERAGE('GRPO原始 0923'!F1186:F1190)</ns0:f>
        <ns0:v>0.43125</ns0:v>
      </ns0:c>
      <ns0:c r="D998" s="238" t="n">
        <ns0:f>AVERAGE('GRPO原始 0923'!F1181:F1190)</ns0:f>
        <ns0:v>0.425</ns0:v>
      </ns0:c>
      <ns0:c r="E998" s="238" t="n">
        <ns0:f>AVERAGE('GRPO原始 0923'!F1176:F1190)</ns0:f>
        <ns0:v>0.425</ns0:v>
      </ns0:c>
      <ns0:c r="F998" s="238" t="n">
        <ns0:f>AVERAGE('GRPO原始 0923'!F1171:F1190)</ns0:f>
        <ns0:v>0.414453125</ns0:v>
      </ns0:c>
      <ns0:c r="G998" s="238" t="n">
        <ns0:f>AVERAGE('GRPO原始 0923'!F1169:F1190)</ns0:f>
        <ns0:v>0.40589488636363635</ns0:v>
      </ns0:c>
      <ns0:c r="H998" s="238" t="n">
        <ns0:f>AVERAGE('GRPO原始 0923'!F1169:F1190)</ns0:f>
        <ns0:v>0.40589488636363635</ns0:v>
      </ns0:c>
      <ns0:c r="I998" s="238" t="n">
        <ns0:f>AVERAGE('GRPO原始 0923'!F1169:F1190)</ns0:f>
        <ns0:v>0.40589488636363635</ns0:v>
      </ns0:c>
      <ns0:c r="J998" s="240" t="n">
        <ns0:f>C998-C23</ns0:f>
        <ns0:v>-0.015625</ns0:v>
      </ns0:c>
      <ns0:c r="K998" s="240" t="n">
        <ns0:f>D998-D23</ns0:f>
        <ns0:v>-0.00390625</ns0:v>
      </ns0:c>
      <ns0:c r="L998" s="240" t="n">
        <ns0:f>E998-E23</ns0:f>
        <ns0:v>0.011458333333333348</ns0:v>
      </ns0:c>
      <ns0:c r="M998" s="240" t="n">
        <ns0:f>F998-F23</ns0:f>
        <ns0:v>0.014453124999999956</ns0:v>
      </ns0:c>
      <ns0:c r="N998" s="240" t="n">
        <ns0:f>G998-G23</ns0:f>
        <ns0:v>0.01313920454545453</ns0:v>
      </ns0:c>
      <ns0:c r="O998" s="240" t="n">
        <ns0:f>H998-H23</ns0:f>
        <ns0:v>0.01313920454545453</ns0:v>
      </ns0:c>
      <ns0:c r="P998" s="240" t="n">
        <ns0:f>I998-I23</ns0:f>
        <ns0:v>0.01313920454545453</ns0:v>
      </ns0:c>
    </ns0:row>
    <ns0:row r="999" ht="19" customHeight="1">
      <ns0:c r="A999" s="235" t="str">
        <ns0:v>sz2-t2</ns0:v>
      </ns0:c>
      <ns0:c r="B999" s="235" t="n">
        <ns0:v>23</ns0:v>
      </ns0:c>
      <ns0:c r="C999" s="238" t="n">
        <ns0:f>AVERAGE('GRPO原始 0923'!F1187:F1191)</ns0:f>
        <ns0:v>0.4359375</ns0:v>
      </ns0:c>
      <ns0:c r="D999" s="238" t="n">
        <ns0:f>AVERAGE('GRPO原始 0923'!F1182:F1191)</ns0:f>
        <ns0:v>0.415625</ns0:v>
      </ns0:c>
      <ns0:c r="E999" s="238" t="n">
        <ns0:f>AVERAGE('GRPO原始 0923'!F1177:F1191)</ns0:f>
        <ns0:v>0.4270833333333333</ns0:v>
      </ns0:c>
      <ns0:c r="F999" s="238" t="n">
        <ns0:f>AVERAGE('GRPO原始 0923'!F1172:F1191)</ns0:f>
        <ns0:v>0.4171875</ns0:v>
      </ns0:c>
      <ns0:c r="G999" s="238" t="n">
        <ns0:f>AVERAGE('GRPO原始 0923'!F1169:F1191)</ns0:f>
        <ns0:v>0.40625</ns0:v>
      </ns0:c>
      <ns0:c r="H999" s="238" t="n">
        <ns0:f>AVERAGE('GRPO原始 0923'!F1169:F1191)</ns0:f>
        <ns0:v>0.40625</ns0:v>
      </ns0:c>
      <ns0:c r="I999" s="238" t="n">
        <ns0:f>AVERAGE('GRPO原始 0923'!F1169:F1191)</ns0:f>
        <ns0:v>0.40625</ns0:v>
      </ns0:c>
      <ns0:c r="J999" s="240" t="n">
        <ns0:f>C999-C24</ns0:f>
        <ns0:v>0.006249999999999978</ns0:v>
      </ns0:c>
      <ns0:c r="K999" s="240" t="n">
        <ns0:f>D999-D24</ns0:f>
        <ns0:v>-0.0015624999999999667</ns0:v>
      </ns0:c>
      <ns0:c r="L999" s="240" t="n">
        <ns0:f>E999-E24</ns0:f>
        <ns0:v>0.009895833333333326</ns0:v>
      </ns0:c>
      <ns0:c r="M999" s="240" t="n">
        <ns0:f>F999-F24</ns0:f>
        <ns0:v>0.013671875</ns0:v>
      </ns0:c>
      <ns0:c r="N999" s="240" t="n">
        <ns0:f>G999-G24</ns0:f>
        <ns0:v>0.014605978260869568</ns0:v>
      </ns0:c>
      <ns0:c r="O999" s="240" t="n">
        <ns0:f>H999-H24</ns0:f>
        <ns0:v>0.014605978260869568</ns0:v>
      </ns0:c>
      <ns0:c r="P999" s="240" t="n">
        <ns0:f>I999-I24</ns0:f>
        <ns0:v>0.014605978260869568</ns0:v>
      </ns0:c>
    </ns0:row>
    <ns0:row r="1000" ht="19" customHeight="1">
      <ns0:c r="A1000" s="235" t="str">
        <ns0:v>sz2-t2</ns0:v>
      </ns0:c>
      <ns0:c r="B1000" s="235" t="n">
        <ns0:v>24</ns0:v>
      </ns0:c>
      <ns0:c r="C1000" s="238" t="n">
        <ns0:f>AVERAGE('GRPO原始 0923'!F1188:F1192)</ns0:f>
        <ns0:v>0.4125</ns0:v>
      </ns0:c>
      <ns0:c r="D1000" s="238" t="n">
        <ns0:f>AVERAGE('GRPO原始 0923'!F1183:F1192)</ns0:f>
        <ns0:v>0.41171875</ns0:v>
      </ns0:c>
      <ns0:c r="E1000" s="238" t="n">
        <ns0:f>AVERAGE('GRPO原始 0923'!F1178:F1192)</ns0:f>
        <ns0:v>0.42552083333333335</ns0:v>
      </ns0:c>
      <ns0:c r="F1000" s="238" t="n">
        <ns0:f>AVERAGE('GRPO原始 0923'!F1173:F1192)</ns0:f>
        <ns0:v>0.417578125</ns0:v>
      </ns0:c>
      <ns0:c r="G1000" s="238" t="n">
        <ns0:f>AVERAGE('GRPO原始 0923'!F1169:F1192)</ns0:f>
        <ns0:v>0.40625</ns0:v>
      </ns0:c>
      <ns0:c r="H1000" s="238" t="n">
        <ns0:f>AVERAGE('GRPO原始 0923'!F1169:F1192)</ns0:f>
        <ns0:v>0.40625</ns0:v>
      </ns0:c>
      <ns0:c r="I1000" s="238" t="n">
        <ns0:f>AVERAGE('GRPO原始 0923'!F1169:F1192)</ns0:f>
        <ns0:v>0.40625</ns0:v>
      </ns0:c>
      <ns0:c r="J1000" s="240" t="n">
        <ns0:f>C1000-C25</ns0:f>
        <ns0:v>-0.014062500000000033</ns0:v>
      </ns0:c>
      <ns0:c r="K1000" s="240" t="n">
        <ns0:f>D1000-D25</ns0:f>
        <ns0:v>-0.010156249999999978</ns0:v>
      </ns0:c>
      <ns0:c r="L1000" s="240" t="n">
        <ns0:f>E1000-E25</ns0:f>
        <ns0:v>0.00520833333333337</ns0:v>
      </ns0:c>
      <ns0:c r="M1000" s="240" t="n">
        <ns0:f>F1000-F25</ns0:f>
        <ns0:v>0.008593750000000011</ns0:v>
      </ns0:c>
      <ns0:c r="N1000" s="240" t="n">
        <ns0:f>G1000-G25</ns0:f>
        <ns0:v>0.011067708333333315</ns0:v>
      </ns0:c>
      <ns0:c r="O1000" s="240" t="n">
        <ns0:f>H1000-H25</ns0:f>
        <ns0:v>0.011067708333333315</ns0:v>
      </ns0:c>
      <ns0:c r="P1000" s="240" t="n">
        <ns0:f>I1000-I25</ns0:f>
        <ns0:v>0.011067708333333315</ns0:v>
      </ns0:c>
    </ns0:row>
    <ns0:row r="1001" ht="19" customHeight="1">
      <ns0:c r="A1001" s="235" t="str">
        <ns0:v>sz2-t2</ns0:v>
      </ns0:c>
      <ns0:c r="B1001" s="235" t="n">
        <ns0:v>25</ns0:v>
      </ns0:c>
      <ns0:c r="C1001" s="238" t="n">
        <ns0:f>AVERAGE('GRPO原始 0923'!F1189:F1193)</ns0:f>
        <ns0:v>0.4328125</ns0:v>
      </ns0:c>
      <ns0:c r="D1001" s="238" t="n">
        <ns0:f>AVERAGE('GRPO原始 0923'!F1184:F1193)</ns0:f>
        <ns0:v>0.4234375</ns0:v>
      </ns0:c>
      <ns0:c r="E1001" s="238" t="n">
        <ns0:f>AVERAGE('GRPO原始 0923'!F1179:F1193)</ns0:f>
        <ns0:v>0.4244791666666667</ns0:v>
      </ns0:c>
      <ns0:c r="F1001" s="238" t="n">
        <ns0:f>AVERAGE('GRPO原始 0923'!F1174:F1193)</ns0:f>
        <ns0:v>0.416796875</ns0:v>
      </ns0:c>
      <ns0:c r="G1001" s="238" t="n">
        <ns0:f>AVERAGE('GRPO原始 0923'!F1169:F1193)</ns0:f>
        <ns0:v>0.4071875</ns0:v>
      </ns0:c>
      <ns0:c r="H1001" s="238" t="n">
        <ns0:f>AVERAGE('GRPO原始 0923'!F1169:F1193)</ns0:f>
        <ns0:v>0.4071875</ns0:v>
      </ns0:c>
      <ns0:c r="I1001" s="238" t="n">
        <ns0:f>AVERAGE('GRPO原始 0923'!F1169:F1193)</ns0:f>
        <ns0:v>0.4071875</ns0:v>
      </ns0:c>
      <ns0:c r="J1001" s="240" t="n">
        <ns0:f>C1001-C26</ns0:f>
        <ns0:v>-0.015625</ns0:v>
      </ns0:c>
      <ns0:c r="K1001" s="240" t="n">
        <ns0:f>D1001-D26</ns0:f>
        <ns0:v>-0.015625</ns0:v>
      </ns0:c>
      <ns0:c r="L1001" s="240" t="n">
        <ns0:f>E1001-E26</ns0:f>
        <ns0:v>-0.001041666666666663</ns0:v>
      </ns0:c>
      <ns0:c r="M1001" s="240" t="n">
        <ns0:f>F1001-F26</ns0:f>
        <ns0:v>0.006640625000000011</ns0:v>
      </ns0:c>
      <ns0:c r="N1001" s="240" t="n">
        <ns0:f>G1001-G26</ns0:f>
        <ns0:v>0.009062499999999973</ns0:v>
      </ns0:c>
      <ns0:c r="O1001" s="240" t="n">
        <ns0:f>H1001-H26</ns0:f>
        <ns0:v>0.009062499999999973</ns0:v>
      </ns0:c>
      <ns0:c r="P1001" s="240" t="n">
        <ns0:f>I1001-I26</ns0:f>
        <ns0:v>0.009062499999999973</ns0:v>
      </ns0:c>
    </ns0:row>
    <ns0:row r="1002" ht="19" customHeight="1">
      <ns0:c r="A1002" s="235" t="str">
        <ns0:v>sz2-t2</ns0:v>
      </ns0:c>
      <ns0:c r="B1002" s="235" t="n">
        <ns0:v>26</ns0:v>
      </ns0:c>
      <ns0:c r="C1002" s="238" t="n">
        <ns0:f>AVERAGE('GRPO原始 0923'!F1190:F1194)</ns0:f>
        <ns0:v>0.4421875</ns0:v>
      </ns0:c>
      <ns0:c r="D1002" s="238" t="n">
        <ns0:f>AVERAGE('GRPO原始 0923'!F1185:F1194)</ns0:f>
        <ns0:v>0.4265625</ns0:v>
      </ns0:c>
      <ns0:c r="E1002" s="238" t="n">
        <ns0:f>AVERAGE('GRPO原始 0923'!F1180:F1194)</ns0:f>
        <ns0:v>0.43125</ns0:v>
      </ns0:c>
      <ns0:c r="F1002" s="238" t="n">
        <ns0:f>AVERAGE('GRPO原始 0923'!F1175:F1194)</ns0:f>
        <ns0:v>0.425390625</ns0:v>
      </ns0:c>
      <ns0:c r="G1002" s="238" t="n">
        <ns0:f>AVERAGE('GRPO原始 0923'!F1169:F1194)</ns0:f>
        <ns0:v>0.4098557692307692</ns0:v>
      </ns0:c>
      <ns0:c r="H1002" s="238" t="n">
        <ns0:f>AVERAGE('GRPO原始 0923'!F1169:F1194)</ns0:f>
        <ns0:v>0.4098557692307692</ns0:v>
      </ns0:c>
      <ns0:c r="I1002" s="238" t="n">
        <ns0:f>AVERAGE('GRPO原始 0923'!F1169:F1194)</ns0:f>
        <ns0:v>0.4098557692307692</ns0:v>
      </ns0:c>
      <ns0:c r="J1002" s="240" t="n">
        <ns0:f>C1002-C27</ns0:f>
        <ns0:v>0.006250000000000033</ns0:v>
      </ns0:c>
      <ns0:c r="K1002" s="240" t="n">
        <ns0:f>D1002-D27</ns0:f>
        <ns0:v>-0.010156249999999978</ns0:v>
      </ns0:c>
      <ns0:c r="L1002" s="240" t="n">
        <ns0:f>E1002-E27</ns0:f>
        <ns0:v>-0.001041666666666663</ns0:v>
      </ns0:c>
      <ns0:c r="M1002" s="240" t="n">
        <ns0:f>F1002-F27</ns0:f>
        <ns0:v>0.008984375000000044</ns0:v>
      </ns0:c>
      <ns0:c r="N1002" s="240" t="n">
        <ns0:f>G1002-G27</ns0:f>
        <ns0:v>0.010516826923076927</ns0:v>
      </ns0:c>
      <ns0:c r="O1002" s="240" t="n">
        <ns0:f>H1002-H27</ns0:f>
        <ns0:v>0.010516826923076927</ns0:v>
      </ns0:c>
      <ns0:c r="P1002" s="240" t="n">
        <ns0:f>I1002-I27</ns0:f>
        <ns0:v>0.010516826923076927</ns0:v>
      </ns0:c>
    </ns0:row>
    <ns0:row r="1003" ht="19" customHeight="1">
      <ns0:c r="A1003" s="235" t="str">
        <ns0:v>sz2-t2</ns0:v>
      </ns0:c>
      <ns0:c r="B1003" s="235" t="n">
        <ns0:v>27</ns0:v>
      </ns0:c>
      <ns0:c r="C1003" s="238" t="n">
        <ns0:f>AVERAGE('GRPO原始 0923'!F1191:F1195)</ns0:f>
        <ns0:v>0.44375</ns0:v>
      </ns0:c>
      <ns0:c r="D1003" s="238" t="n">
        <ns0:f>AVERAGE('GRPO原始 0923'!F1186:F1195)</ns0:f>
        <ns0:v>0.4375</ns0:v>
      </ns0:c>
      <ns0:c r="E1003" s="238" t="n">
        <ns0:f>AVERAGE('GRPO原始 0923'!F1181:F1195)</ns0:f>
        <ns0:v>0.43125</ns0:v>
      </ns0:c>
      <ns0:c r="F1003" s="238" t="n">
        <ns0:f>AVERAGE('GRPO原始 0923'!F1176:F1195)</ns0:f>
        <ns0:v>0.4296875</ns0:v>
      </ns0:c>
      <ns0:c r="G1003" s="238" t="n">
        <ns0:f>AVERAGE('GRPO原始 0923'!F1169:F1195)</ns0:f>
        <ns0:v>0.4129050925925926</ns0:v>
      </ns0:c>
      <ns0:c r="H1003" s="238" t="n">
        <ns0:f>AVERAGE('GRPO原始 0923'!F1169:F1195)</ns0:f>
        <ns0:v>0.4129050925925926</ns0:v>
      </ns0:c>
      <ns0:c r="I1003" s="238" t="n">
        <ns0:f>AVERAGE('GRPO原始 0923'!F1169:F1195)</ns0:f>
        <ns0:v>0.4129050925925926</ns0:v>
      </ns0:c>
      <ns0:c r="J1003" s="240" t="n">
        <ns0:f>C1003-C28</ns0:f>
        <ns0:v>-0.0031250000000000444</ns0:v>
      </ns0:c>
      <ns0:c r="K1003" s="240" t="n">
        <ns0:f>D1003-D28</ns0:f>
        <ns0:v>-0.009375000000000022</ns0:v>
      </ns0:c>
      <ns0:c r="L1003" s="240" t="n">
        <ns0:f>E1003-E28</ns0:f>
        <ns0:v>-0.0036458333333332926</ns0:v>
      </ns0:c>
      <ns0:c r="M1003" s="240" t="n">
        <ns0:f>F1003-F28</ns0:f>
        <ns0:v>0.0078125</ns0:v>
      </ns0:c>
      <ns0:c r="N1003" s="240" t="n">
        <ns0:f>G1003-G28</ns0:f>
        <ns0:v>0.010127314814814825</ns0:v>
      </ns0:c>
      <ns0:c r="O1003" s="240" t="n">
        <ns0:f>H1003-H28</ns0:f>
        <ns0:v>0.010127314814814825</ns0:v>
      </ns0:c>
      <ns0:c r="P1003" s="240" t="n">
        <ns0:f>I1003-I28</ns0:f>
        <ns0:v>0.010127314814814825</ns0:v>
      </ns0:c>
    </ns0:row>
    <ns0:row r="1004" ht="19" customHeight="1">
      <ns0:c r="A1004" s="235" t="str">
        <ns0:v>sz2-t2</ns0:v>
      </ns0:c>
      <ns0:c r="B1004" s="235" t="n">
        <ns0:v>28</ns0:v>
      </ns0:c>
      <ns0:c r="C1004" s="238" t="n">
        <ns0:f>AVERAGE('GRPO原始 0923'!F1192:F1196)</ns0:f>
        <ns0:v>0.4421875</ns0:v>
      </ns0:c>
      <ns0:c r="D1004" s="238" t="n">
        <ns0:f>AVERAGE('GRPO原始 0923'!F1187:F1196)</ns0:f>
        <ns0:v>0.4390625</ns0:v>
      </ns0:c>
      <ns0:c r="E1004" s="238" t="n">
        <ns0:f>AVERAGE('GRPO原始 0923'!F1182:F1196)</ns0:f>
        <ns0:v>0.4244791666666667</ns0:v>
      </ns0:c>
      <ns0:c r="F1004" s="238" t="n">
        <ns0:f>AVERAGE('GRPO原始 0923'!F1177:F1196)</ns0:f>
        <ns0:v>0.430859375</ns0:v>
      </ns0:c>
      <ns0:c r="G1004" s="238" t="n">
        <ns0:f>AVERAGE('GRPO原始 0923'!F1169:F1196)</ns0:f>
        <ns0:v>0.4126674107142857</ns0:v>
      </ns0:c>
      <ns0:c r="H1004" s="238" t="n">
        <ns0:f>AVERAGE('GRPO原始 0923'!F1169:F1196)</ns0:f>
        <ns0:v>0.4126674107142857</ns0:v>
      </ns0:c>
      <ns0:c r="I1004" s="238" t="n">
        <ns0:f>AVERAGE('GRPO原始 0923'!F1169:F1196)</ns0:f>
        <ns0:v>0.4126674107142857</ns0:v>
      </ns0:c>
      <ns0:c r="J1004" s="240" t="n">
        <ns0:f>C1004-C29</ns0:f>
        <ns0:v>0.004687500000000011</ns0:v>
      </ns0:c>
      <ns0:c r="K1004" s="240" t="n">
        <ns0:f>D1004-D29</ns0:f>
        <ns0:v>0.005468750000000022</ns0:v>
      </ns0:c>
      <ns0:c r="L1004" s="240" t="n">
        <ns0:f>E1004-E29</ns0:f>
        <ns0:v>0.0005208333333333592</ns0:v>
      </ns0:c>
      <ns0:c r="M1004" s="240" t="n">
        <ns0:f>F1004-F29</ns0:f>
        <ns0:v>0.008593750000000011</ns0:v>
      </ns0:c>
      <ns0:c r="N1004" s="240" t="n">
        <ns0:f>G1004-G29</ns0:f>
        <ns0:v>0.012834821428571397</ns0:v>
      </ns0:c>
      <ns0:c r="O1004" s="240" t="n">
        <ns0:f>H1004-H29</ns0:f>
        <ns0:v>0.012834821428571397</ns0:v>
      </ns0:c>
      <ns0:c r="P1004" s="240" t="n">
        <ns0:f>I1004-I29</ns0:f>
        <ns0:v>0.012834821428571397</ns0:v>
      </ns0:c>
    </ns0:row>
    <ns0:row r="1005" ht="19" customHeight="1">
      <ns0:c r="A1005" s="235" t="str">
        <ns0:v>sz2-t2</ns0:v>
      </ns0:c>
      <ns0:c r="B1005" s="235" t="n">
        <ns0:v>29</ns0:v>
      </ns0:c>
      <ns0:c r="C1005" s="238" t="n">
        <ns0:f>AVERAGE('GRPO原始 0923'!F1193:F1197)</ns0:f>
        <ns0:v>0.45</ns0:v>
      </ns0:c>
      <ns0:c r="D1005" s="238" t="n">
        <ns0:f>AVERAGE('GRPO原始 0923'!F1188:F1197)</ns0:f>
        <ns0:v>0.43125</ns0:v>
      </ns0:c>
      <ns0:c r="E1005" s="238" t="n">
        <ns0:f>AVERAGE('GRPO原始 0923'!F1183:F1197)</ns0:f>
        <ns0:v>0.4244791666666667</ns0:v>
      </ns0:c>
      <ns0:c r="F1005" s="238" t="n">
        <ns0:f>AVERAGE('GRPO原始 0923'!F1178:F1197)</ns0:f>
        <ns0:v>0.431640625</ns0:v>
      </ns0:c>
      <ns0:c r="G1005" s="238" t="n">
        <ns0:f>AVERAGE('GRPO原始 0923'!F1169:F1197)</ns0:f>
        <ns0:v>0.41379310344827586</ns0:v>
      </ns0:c>
      <ns0:c r="H1005" s="238" t="n">
        <ns0:f>AVERAGE('GRPO原始 0923'!F1169:F1197)</ns0:f>
        <ns0:v>0.41379310344827586</ns0:v>
      </ns0:c>
      <ns0:c r="I1005" s="238" t="n">
        <ns0:f>AVERAGE('GRPO原始 0923'!F1169:F1197)</ns0:f>
        <ns0:v>0.41379310344827586</ns0:v>
      </ns0:c>
      <ns0:c r="J1005" s="240" t="n">
        <ns0:f>C1005-C30</ns0:f>
        <ns0:v>0.009375000000000022</ns0:v>
      </ns0:c>
      <ns0:c r="K1005" s="240" t="n">
        <ns0:f>D1005-D30</ns0:f>
        <ns0:v>-0.002343749999999978</ns0:v>
      </ns0:c>
      <ns0:c r="L1005" s="240" t="n">
        <ns0:f>E1005-E30</ns0:f>
        <ns0:v>-0.0036458333333332926</ns0:v>
      </ns0:c>
      <ns0:c r="M1005" s="240" t="n">
        <ns0:f>F1005-F30</ns0:f>
        <ns0:v>0.006249999999999978</ns0:v>
      </ns0:c>
      <ns0:c r="N1005" s="240" t="n">
        <ns0:f>G1005-G30</ns0:f>
        <ns0:v>0.010775862068965525</ns0:v>
      </ns0:c>
      <ns0:c r="O1005" s="240" t="n">
        <ns0:f>H1005-H30</ns0:f>
        <ns0:v>0.010775862068965525</ns0:v>
      </ns0:c>
      <ns0:c r="P1005" s="240" t="n">
        <ns0:f>I1005-I30</ns0:f>
        <ns0:v>0.010775862068965525</ns0:v>
      </ns0:c>
    </ns0:row>
    <ns0:row r="1006" ht="19" customHeight="1">
      <ns0:c r="A1006" s="235" t="str">
        <ns0:v>sz2-t2</ns0:v>
      </ns0:c>
      <ns0:c r="B1006" s="235" t="n">
        <ns0:v>30</ns0:v>
      </ns0:c>
      <ns0:c r="C1006" s="238" t="n">
        <ns0:f>AVERAGE('GRPO原始 0923'!F1194:F1198)</ns0:f>
        <ns0:v>0.4328125</ns0:v>
      </ns0:c>
      <ns0:c r="D1006" s="238" t="n">
        <ns0:f>AVERAGE('GRPO原始 0923'!F1189:F1198)</ns0:f>
        <ns0:v>0.4328125</ns0:v>
      </ns0:c>
      <ns0:c r="E1006" s="238" t="n">
        <ns0:f>AVERAGE('GRPO原始 0923'!F1184:F1198)</ns0:f>
        <ns0:v>0.4265625</ns0:v>
      </ns0:c>
      <ns0:c r="F1006" s="238" t="n">
        <ns0:f>AVERAGE('GRPO原始 0923'!F1179:F1198)</ns0:f>
        <ns0:v>0.4265625</ns0:v>
      </ns0:c>
      <ns0:c r="G1006" s="238" t="n">
        <ns0:f>AVERAGE('GRPO原始 0923'!F1169:F1198)</ns0:f>
        <ns0:v>0.4114583333333333</ns0:v>
      </ns0:c>
      <ns0:c r="H1006" s="238" t="n">
        <ns0:f>AVERAGE('GRPO原始 0923'!F1169:F1198)</ns0:f>
        <ns0:v>0.4114583333333333</ns0:v>
      </ns0:c>
      <ns0:c r="I1006" s="238" t="n">
        <ns0:f>AVERAGE('GRPO原始 0923'!F1169:F1198)</ns0:f>
        <ns0:v>0.4114583333333333</ns0:v>
      </ns0:c>
      <ns0:c r="J1006" s="240" t="n">
        <ns0:f>C1006-C31</ns0:f>
        <ns0:v>0.003124999999999989</ns0:v>
      </ns0:c>
      <ns0:c r="K1006" s="240" t="n">
        <ns0:f>D1006-D31</ns0:f>
        <ns0:v>-0.006250000000000033</ns0:v>
      </ns0:c>
      <ns0:c r="L1006" s="240" t="n">
        <ns0:f>E1006-E31</ns0:f>
        <ns0:v>-0.009374999999999967</ns0:v>
      </ns0:c>
      <ns0:c r="M1006" s="240" t="n">
        <ns0:f>F1006-F31</ns0:f>
        <ns0:v>0</ns0:v>
      </ns0:c>
      <ns0:c r="N1006" s="240" t="n">
        <ns0:f>G1006-G31</ns0:f>
        <ns0:v>0.008072916666666652</ns0:v>
      </ns0:c>
      <ns0:c r="O1006" s="240" t="n">
        <ns0:f>H1006-H31</ns0:f>
        <ns0:v>0.008072916666666652</ns0:v>
      </ns0:c>
      <ns0:c r="P1006" s="240" t="n">
        <ns0:f>I1006-I31</ns0:f>
        <ns0:v>0.008072916666666652</ns0:v>
      </ns0:c>
    </ns0:row>
    <ns0:row r="1007" ht="19" customHeight="1">
      <ns0:c r="A1007" s="235" t="str">
        <ns0:v>sz2-t2</ns0:v>
      </ns0:c>
      <ns0:c r="B1007" s="235" t="n">
        <ns0:v>31</ns0:v>
      </ns0:c>
      <ns0:c r="C1007" s="238" t="n">
        <ns0:f>AVERAGE('GRPO原始 0923'!F1195:F1199)</ns0:f>
        <ns0:v>0.428125</ns0:v>
      </ns0:c>
      <ns0:c r="D1007" s="238" t="n">
        <ns0:f>AVERAGE('GRPO原始 0923'!F1190:F1199)</ns0:f>
        <ns0:v>0.43515625</ns0:v>
      </ns0:c>
      <ns0:c r="E1007" s="238" t="n">
        <ns0:f>AVERAGE('GRPO原始 0923'!F1185:F1199)</ns0:f>
        <ns0:v>0.4270833333333333</ns0:v>
      </ns0:c>
      <ns0:c r="F1007" s="238" t="n">
        <ns0:f>AVERAGE('GRPO原始 0923'!F1180:F1199)</ns0:f>
        <ns0:v>0.43046875</ns0:v>
      </ns0:c>
      <ns0:c r="G1007" s="238" t="n">
        <ns0:f>AVERAGE('GRPO原始 0923'!F1170:F1199)</ns0:f>
        <ns0:v>0.4158854166666667</ns0:v>
      </ns0:c>
      <ns0:c r="H1007" s="238" t="n">
        <ns0:f>AVERAGE('GRPO原始 0923'!F1169:F1199)</ns0:f>
        <ns0:v>0.4128024193548387</ns0:v>
      </ns0:c>
      <ns0:c r="I1007" s="238" t="n">
        <ns0:f>AVERAGE('GRPO原始 0923'!F1169:F1199)</ns0:f>
        <ns0:v>0.4128024193548387</ns0:v>
      </ns0:c>
      <ns0:c r="J1007" s="240" t="n">
        <ns0:f>C1007-C32</ns0:f>
        <ns0:v>0.004687499999999956</ns0:v>
      </ns0:c>
      <ns0:c r="K1007" s="240" t="n">
        <ns0:f>D1007-D32</ns0:f>
        <ns0:v>0.005468750000000022</ns0:v>
      </ns0:c>
      <ns0:c r="L1007" s="240" t="n">
        <ns0:f>E1007-E32</ns0:f>
        <ns0:v>-0.00520833333333337</ns0:v>
      </ns0:c>
      <ns0:c r="M1007" s="240" t="n">
        <ns0:f>F1007-F32</ns0:f>
        <ns0:v>0.0003906250000000333</ns0:v>
      </ns0:c>
      <ns0:c r="N1007" s="240" t="n">
        <ns0:f>G1007-G32</ns0:f>
        <ns0:v>0.009375000000000022</ns0:v>
      </ns0:c>
      <ns0:c r="O1007" s="240" t="n">
        <ns0:f>H1007-H32</ns0:f>
        <ns0:v>0.009576612903225812</ns0:v>
      </ns0:c>
      <ns0:c r="P1007" s="240" t="n">
        <ns0:f>I1007-I32</ns0:f>
        <ns0:v>0.009576612903225812</ns0:v>
      </ns0:c>
    </ns0:row>
    <ns0:row r="1008" ht="19" customHeight="1">
      <ns0:c r="A1008" s="235" t="str">
        <ns0:v>sz2-t2</ns0:v>
      </ns0:c>
      <ns0:c r="B1008" s="235" t="n">
        <ns0:v>32</ns0:v>
      </ns0:c>
      <ns0:c r="C1008" s="238" t="n">
        <ns0:f>AVERAGE('GRPO原始 0923'!F1196:F1200)</ns0:f>
        <ns0:v>0.4390625</ns0:v>
      </ns0:c>
      <ns0:c r="D1008" s="238" t="n">
        <ns0:f>AVERAGE('GRPO原始 0923'!F1191:F1200)</ns0:f>
        <ns0:v>0.44140625</ns0:v>
      </ns0:c>
      <ns0:c r="E1008" s="238" t="n">
        <ns0:f>AVERAGE('GRPO原始 0923'!F1186:F1200)</ns0:f>
        <ns0:v>0.43802083333333336</ns0:v>
      </ns0:c>
      <ns0:c r="F1008" s="238" t="n">
        <ns0:f>AVERAGE('GRPO原始 0923'!F1181:F1200)</ns0:f>
        <ns0:v>0.433203125</ns0:v>
      </ns0:c>
      <ns0:c r="G1008" s="238" t="n">
        <ns0:f>AVERAGE('GRPO原始 0923'!F1171:F1200)</ns0:f>
        <ns0:v>0.4234375</ns0:v>
      </ns0:c>
      <ns0:c r="H1008" s="238" t="n">
        <ns0:f>AVERAGE('GRPO原始 0923'!F1169:F1200)</ns0:f>
        <ns0:v>0.4169921875</ns0:v>
      </ns0:c>
      <ns0:c r="I1008" s="238" t="n">
        <ns0:f>AVERAGE('GRPO原始 0923'!F1169:F1200)</ns0:f>
        <ns0:v>0.4169921875</ns0:v>
      </ns0:c>
      <ns0:c r="J1008" s="240" t="n">
        <ns0:f>C1008-C33</ns0:f>
        <ns0:v>0.006250000000000033</ns0:v>
      </ns0:c>
      <ns0:c r="K1008" s="240" t="n">
        <ns0:f>D1008-D33</ns0:f>
        <ns0:v>0.0015625000000000222</ns0:v>
      </ns0:c>
      <ns0:c r="L1008" s="240" t="n">
        <ns0:f>E1008-E33</ns0:f>
        <ns0:v>-0.004166666666666652</ns0:v>
      </ns0:c>
      <ns0:c r="M1008" s="240" t="n">
        <ns0:f>F1008-F33</ns0:f>
        <ns0:v>-0.001171874999999989</ns0:v>
      </ns0:c>
      <ns0:c r="N1008" s="240" t="n">
        <ns0:f>G1008-G33</ns0:f>
        <ns0:v>0.010156250000000033</ns0:v>
      </ns0:c>
      <ns0:c r="O1008" s="240" t="n">
        <ns0:f>H1008-H33</ns0:f>
        <ns0:v>0.009521484375</ns0:v>
      </ns0:c>
      <ns0:c r="P1008" s="240" t="n">
        <ns0:f>I1008-I33</ns0:f>
        <ns0:v>0.009521484375</ns0:v>
      </ns0:c>
    </ns0:row>
    <ns0:row r="1009" ht="19" customHeight="1">
      <ns0:c r="A1009" s="235" t="str">
        <ns0:v>sz2-t2</ns0:v>
      </ns0:c>
      <ns0:c r="B1009" s="235" t="n">
        <ns0:v>33</ns0:v>
      </ns0:c>
      <ns0:c r="C1009" s="238" t="n">
        <ns0:f>AVERAGE('GRPO原始 0923'!F1197:F1201)</ns0:f>
        <ns0:v>0.4625</ns0:v>
      </ns0:c>
      <ns0:c r="D1009" s="238" t="n">
        <ns0:f>AVERAGE('GRPO原始 0923'!F1192:F1201)</ns0:f>
        <ns0:v>0.45234375</ns0:v>
      </ns0:c>
      <ns0:c r="E1009" s="238" t="n">
        <ns0:f>AVERAGE('GRPO原始 0923'!F1187:F1201)</ns0:f>
        <ns0:v>0.446875</ns0:v>
      </ns0:c>
      <ns0:c r="F1009" s="238" t="n">
        <ns0:f>AVERAGE('GRPO原始 0923'!F1182:F1201)</ns0:f>
        <ns0:v>0.433984375</ns0:v>
      </ns0:c>
      <ns0:c r="G1009" s="238" t="n">
        <ns0:f>AVERAGE('GRPO原始 0923'!F1172:F1201)</ns0:f>
        <ns0:v>0.42890625</ns0:v>
      </ns0:c>
      <ns0:c r="H1009" s="238" t="n">
        <ns0:f>AVERAGE('GRPO原始 0923'!F1169:F1201)</ns0:f>
        <ns0:v>0.42021780303030304</ns0:v>
      </ns0:c>
      <ns0:c r="I1009" s="238" t="n">
        <ns0:f>AVERAGE('GRPO原始 0923'!F1169:F1201)</ns0:f>
        <ns0:v>0.42021780303030304</ns0:v>
      </ns0:c>
      <ns0:c r="J1009" s="240" t="n">
        <ns0:f>C1009-C34</ns0:f>
        <ns0:v>-0.0015624999999999667</ns0:v>
      </ns0:c>
      <ns0:c r="K1009" s="240" t="n">
        <ns0:f>D1009-D34</ns0:f>
        <ns0:v>0.0015624999999999667</ns0:v>
      </ns0:c>
      <ns0:c r="L1009" s="240" t="n">
        <ns0:f>E1009-E34</ns0:f>
        <ns0:v>0.0031250000000000444</ns0:v>
      </ns0:c>
      <ns0:c r="M1009" s="240" t="n">
        <ns0:f>F1009-F34</ns0:f>
        <ns0:v>0</ns0:v>
      </ns0:c>
      <ns0:c r="N1009" s="240" t="n">
        <ns0:f>G1009-G34</ns0:f>
        <ns0:v>0.009635416666666674</ns0:v>
      </ns0:c>
      <ns0:c r="O1009" s="240" t="n">
        <ns0:f>H1009-H34</ns0:f>
        <ns0:v>0.010653409090909116</ns0:v>
      </ns0:c>
      <ns0:c r="P1009" s="240" t="n">
        <ns0:f>I1009-I34</ns0:f>
        <ns0:v>0.010653409090909116</ns0:v>
      </ns0:c>
    </ns0:row>
    <ns0:row r="1010" ht="19" customHeight="1">
      <ns0:c r="A1010" s="235" t="str">
        <ns0:v>sz2-t2</ns0:v>
      </ns0:c>
      <ns0:c r="B1010" s="235" t="n">
        <ns0:v>34</ns0:v>
      </ns0:c>
      <ns0:c r="C1010" s="238" t="n">
        <ns0:f>AVERAGE('GRPO原始 0923'!F1198:F1202)</ns0:f>
        <ns0:v>0.475</ns0:v>
      </ns0:c>
      <ns0:c r="D1010" s="238" t="n">
        <ns0:f>AVERAGE('GRPO原始 0923'!F1193:F1202)</ns0:f>
        <ns0:v>0.4625</ns0:v>
      </ns0:c>
      <ns0:c r="E1010" s="238" t="n">
        <ns0:f>AVERAGE('GRPO原始 0923'!F1188:F1202)</ns0:f>
        <ns0:v>0.44583333333333336</ns0:v>
      </ns0:c>
      <ns0:c r="F1010" s="238" t="n">
        <ns0:f>AVERAGE('GRPO原始 0923'!F1183:F1202)</ns0:f>
        <ns0:v>0.437109375</ns0:v>
      </ns0:c>
      <ns0:c r="G1010" s="238" t="n">
        <ns0:f>AVERAGE('GRPO原始 0923'!F1173:F1202)</ns0:f>
        <ns0:v>0.43255208333333334</ns0:v>
      </ns0:c>
      <ns0:c r="H1010" s="238" t="n">
        <ns0:f>AVERAGE('GRPO原始 0923'!F1169:F1202)</ns0:f>
        <ns0:v>0.4227941176470588</ns0:v>
      </ns0:c>
      <ns0:c r="I1010" s="238" t="n">
        <ns0:f>AVERAGE('GRPO原始 0923'!F1169:F1202)</ns0:f>
        <ns0:v>0.4227941176470588</ns0:v>
      </ns0:c>
      <ns0:c r="J1010" s="240" t="n">
        <ns0:f>C1010-C35</ns0:f>
        <ns0:v>-0.0078125</ns0:v>
      </ns0:c>
      <ns0:c r="K1010" s="240" t="n">
        <ns0:f>D1010-D35</ns0:f>
        <ns0:v>0.0007812500000000111</ns0:v>
      </ns0:c>
      <ns0:c r="L1010" s="240" t="n">
        <ns0:f>E1010-E35</ns0:f>
        <ns0:v>-0.004166666666666652</ns0:v>
      </ns0:c>
      <ns0:c r="M1010" s="240" t="n">
        <ns0:f>F1010-F35</ns0:f>
        <ns0:v>-0.004687499999999956</ns0:v>
      </ns0:c>
      <ns0:c r="N1010" s="240" t="n">
        <ns0:f>G1010-G35</ns0:f>
        <ns0:v>0.005989583333333326</ns0:v>
      </ns0:c>
      <ns0:c r="O1010" s="240" t="n">
        <ns0:f>H1010-H35</ns0:f>
        <ns0:v>0.008042279411764719</ns0:v>
      </ns0:c>
      <ns0:c r="P1010" s="240" t="n">
        <ns0:f>I1010-I35</ns0:f>
        <ns0:v>0.008042279411764719</ns0:v>
      </ns0:c>
    </ns0:row>
    <ns0:row r="1011" ht="19" customHeight="1">
      <ns0:c r="A1011" s="235" t="str">
        <ns0:v>sz2-t2</ns0:v>
      </ns0:c>
      <ns0:c r="B1011" s="235" t="n">
        <ns0:v>35</ns0:v>
      </ns0:c>
      <ns0:c r="C1011" s="238" t="n">
        <ns0:f>AVERAGE('GRPO原始 0923'!F1199:F1203)</ns0:f>
        <ns0:v>0.515625</ns0:v>
      </ns0:c>
      <ns0:c r="D1011" s="238" t="n">
        <ns0:f>AVERAGE('GRPO原始 0923'!F1194:F1203)</ns0:f>
        <ns0:v>0.47421875</ns0:v>
      </ns0:c>
      <ns0:c r="E1011" s="238" t="n">
        <ns0:f>AVERAGE('GRPO原始 0923'!F1189:F1203)</ns0:f>
        <ns0:v>0.46041666666666664</ns0:v>
      </ns0:c>
      <ns0:c r="F1011" s="238" t="n">
        <ns0:f>AVERAGE('GRPO原始 0923'!F1184:F1203)</ns0:f>
        <ns0:v>0.448828125</ns0:v>
      </ns0:c>
      <ns0:c r="G1011" s="238" t="n">
        <ns0:f>AVERAGE('GRPO原始 0923'!F1174:F1203)</ns0:f>
        <ns0:v>0.4359375</ns0:v>
      </ns0:c>
      <ns0:c r="H1011" s="238" t="n">
        <ns0:f>AVERAGE('GRPO原始 0923'!F1169:F1203)</ns0:f>
        <ns0:v>0.4263392857142857</ns0:v>
      </ns0:c>
      <ns0:c r="I1011" s="238" t="n">
        <ns0:f>AVERAGE('GRPO原始 0923'!F1169:F1203)</ns0:f>
        <ns0:v>0.4263392857142857</ns0:v>
      </ns0:c>
      <ns0:c r="J1011" s="240" t="n">
        <ns0:f>C1011-C36</ns0:f>
        <ns0:v>0.0234375</ns0:v>
      </ns0:c>
      <ns0:c r="K1011" s="240" t="n">
        <ns0:f>D1011-D36</ns0:f>
        <ns0:v>0.013281250000000022</ns0:v>
      </ns0:c>
      <ns0:c r="L1011" s="240" t="n">
        <ns0:f>E1011-E36</ns0:f>
        <ns0:v>0.0036458333333332926</ns0:v>
      </ns0:c>
      <ns0:c r="M1011" s="240" t="n">
        <ns0:f>F1011-F36</ns0:f>
        <ns0:v>-0.001171874999999989</ns0:v>
      </ns0:c>
      <ns0:c r="N1011" s="240" t="n">
        <ns0:f>G1011-G36</ns0:f>
        <ns0:v>0.008854166666666663</ns0:v>
      </ns0:c>
      <ns0:c r="O1011" s="240" t="n">
        <ns0:f>H1011-H36</ns0:f>
        <ns0:v>0.010267857142857106</ns0:v>
      </ns0:c>
      <ns0:c r="P1011" s="240" t="n">
        <ns0:f>I1011-I36</ns0:f>
        <ns0:v>0.010267857142857106</ns0:v>
      </ns0:c>
    </ns0:row>
    <ns0:row r="1012" ht="19" customHeight="1">
      <ns0:c r="A1012" s="235" t="str">
        <ns0:v>sz2-t2</ns0:v>
      </ns0:c>
      <ns0:c r="B1012" s="235" t="n">
        <ns0:v>36</ns0:v>
      </ns0:c>
      <ns0:c r="C1012" s="238" t="n">
        <ns0:f>AVERAGE('GRPO原始 0923'!F1200:F1204)</ns0:f>
        <ns0:v>0.5296875</ns0:v>
      </ns0:c>
      <ns0:c r="D1012" s="238" t="n">
        <ns0:f>AVERAGE('GRPO原始 0923'!F1195:F1204)</ns0:f>
        <ns0:v>0.47890625</ns0:v>
      </ns0:c>
      <ns0:c r="E1012" s="238" t="n">
        <ns0:f>AVERAGE('GRPO原始 0923'!F1190:F1204)</ns0:f>
        <ns0:v>0.4666666666666667</ns0:v>
      </ns0:c>
      <ns0:c r="F1012" s="238" t="n">
        <ns0:f>AVERAGE('GRPO原始 0923'!F1185:F1204)</ns0:f>
        <ns0:v>0.452734375</ns0:v>
      </ns0:c>
      <ns0:c r="G1012" s="238" t="n">
        <ns0:f>AVERAGE('GRPO原始 0923'!F1175:F1204)</ns0:f>
        <ns0:v>0.4432291666666667</ns0:v>
      </ns0:c>
      <ns0:c r="H1012" s="238" t="n">
        <ns0:f>AVERAGE('GRPO原始 0923'!F1169:F1204)</ns0:f>
        <ns0:v>0.4290364583333333</ns0:v>
      </ns0:c>
      <ns0:c r="I1012" s="238" t="n">
        <ns0:f>AVERAGE('GRPO原始 0923'!F1169:F1204)</ns0:f>
        <ns0:v>0.4290364583333333</ns0:v>
      </ns0:c>
      <ns0:c r="J1012" s="240" t="n">
        <ns0:f>C1012-C37</ns0:f>
        <ns0:v>0.014062499999999978</ns0:v>
      </ns0:c>
      <ns0:c r="K1012" s="240" t="n">
        <ns0:f>D1012-D37</ns0:f>
        <ns0:v>0.009374999999999967</ns0:v>
      </ns0:c>
      <ns0:c r="L1012" s="240" t="n">
        <ns0:f>E1012-E37</ns0:f>
        <ns0:v>0.00833333333333336</ns0:v>
      </ns0:c>
      <ns0:c r="M1012" s="240" t="n">
        <ns0:f>F1012-F37</ns0:f>
        <ns0:v>-0.0003906249999999778</ns0:v>
      </ns0:c>
      <ns0:c r="N1012" s="240" t="n">
        <ns0:f>G1012-G37</ns0:f>
        <ns0:v>0.009114583333333315</ns0:v>
      </ns0:c>
      <ns0:c r="O1012" s="240" t="n">
        <ns0:f>H1012-H37</ns0:f>
        <ns0:v>0.010199652777777735</ns0:v>
      </ns0:c>
      <ns0:c r="P1012" s="240" t="n">
        <ns0:f>I1012-I37</ns0:f>
        <ns0:v>0.010199652777777735</ns0:v>
      </ns0:c>
    </ns0:row>
    <ns0:row r="1013" ht="19" customHeight="1">
      <ns0:c r="A1013" s="235" t="str">
        <ns0:v>sz2-t2</ns0:v>
      </ns0:c>
      <ns0:c r="B1013" s="235" t="n">
        <ns0:v>37</ns0:v>
      </ns0:c>
      <ns0:c r="C1013" s="238" t="n">
        <ns0:f>AVERAGE('GRPO原始 0923'!F1201:F1205)</ns0:f>
        <ns0:v>0.528125</ns0:v>
      </ns0:c>
      <ns0:c r="D1013" s="238" t="n">
        <ns0:f>AVERAGE('GRPO原始 0923'!F1196:F1205)</ns0:f>
        <ns0:v>0.48359375</ns0:v>
      </ns0:c>
      <ns0:c r="E1013" s="238" t="n">
        <ns0:f>AVERAGE('GRPO原始 0923'!F1191:F1205)</ns0:f>
        <ns0:v>0.4703125</ns0:v>
      </ns0:c>
      <ns0:c r="F1013" s="238" t="n">
        <ns0:f>AVERAGE('GRPO原始 0923'!F1186:F1205)</ns0:f>
        <ns0:v>0.460546875</ns0:v>
      </ns0:c>
      <ns0:c r="G1013" s="238" t="n">
        <ns0:f>AVERAGE('GRPO原始 0923'!F1176:F1205)</ns0:f>
        <ns0:v>0.44765625</ns0:v>
      </ns0:c>
      <ns0:c r="H1013" s="238" t="n">
        <ns0:f>AVERAGE('GRPO原始 0923'!F1169:F1205)</ns0:f>
        <ns0:v>0.43201013513513514</ns0:v>
      </ns0:c>
      <ns0:c r="I1013" s="238" t="n">
        <ns0:f>AVERAGE('GRPO原始 0923'!F1169:F1205)</ns0:f>
        <ns0:v>0.43201013513513514</ns0:v>
      </ns0:c>
      <ns0:c r="J1013" s="240" t="n">
        <ns0:f>C1013-C38</ns0:f>
        <ns0:v>0.0078125</ns0:v>
      </ns0:c>
      <ns0:c r="K1013" s="240" t="n">
        <ns0:f>D1013-D38</ns0:f>
        <ns0:v>0.007031249999999989</ns0:v>
      </ns0:c>
      <ns0:c r="L1013" s="240" t="n">
        <ns0:f>E1013-E38</ns0:f>
        <ns0:v>0.003645833333333348</ns0:v>
      </ns0:c>
      <ns0:c r="M1013" s="240" t="n">
        <ns0:f>F1013-F38</ns0:f>
        <ns0:v>-0.001171874999999989</ns0:v>
      </ns0:c>
      <ns0:c r="N1013" s="240" t="n">
        <ns0:f>G1013-G38</ns0:f>
        <ns0:v>0.007552083333333293</ns0:v>
      </ns0:c>
      <ns0:c r="O1013" s="240" t="n">
        <ns0:f>H1013-H38</ns0:f>
        <ns0:v>0.00929054054054057</ns0:v>
      </ns0:c>
      <ns0:c r="P1013" s="240" t="n">
        <ns0:f>I1013-I38</ns0:f>
        <ns0:v>0.00929054054054057</ns0:v>
      </ns0:c>
    </ns0:row>
    <ns0:row r="1014" ht="19" customHeight="1">
      <ns0:c r="A1014" s="235" t="str">
        <ns0:v>sz2-t2</ns0:v>
      </ns0:c>
      <ns0:c r="B1014" s="235" t="n">
        <ns0:v>38</ns0:v>
      </ns0:c>
      <ns0:c r="C1014" s="238" t="n">
        <ns0:f>AVERAGE('GRPO原始 0923'!F1202:F1206)</ns0:f>
        <ns0:v>0.5515625</ns0:v>
      </ns0:c>
      <ns0:c r="D1014" s="238" t="n">
        <ns0:f>AVERAGE('GRPO原始 0923'!F1197:F1206)</ns0:f>
        <ns0:v>0.50703125</ns0:v>
      </ns0:c>
      <ns0:c r="E1014" s="238" t="n">
        <ns0:f>AVERAGE('GRPO原始 0923'!F1192:F1206)</ns0:f>
        <ns0:v>0.48541666666666666</ns0:v>
      </ns0:c>
      <ns0:c r="F1014" s="238" t="n">
        <ns0:f>AVERAGE('GRPO原始 0923'!F1187:F1206)</ns0:f>
        <ns0:v>0.473046875</ns0:v>
      </ns0:c>
      <ns0:c r="G1014" s="238" t="n">
        <ns0:f>AVERAGE('GRPO原始 0923'!F1177:F1206)</ns0:f>
        <ns0:v>0.45625</ns0:v>
      </ns0:c>
      <ns0:c r="H1014" s="238" t="n">
        <ns0:f>AVERAGE('GRPO原始 0923'!F1169:F1206)</ns0:f>
        <ns0:v>0.4375</ns0:v>
      </ns0:c>
      <ns0:c r="I1014" s="238" t="n">
        <ns0:f>AVERAGE('GRPO原始 0923'!F1169:F1206)</ns0:f>
        <ns0:v>0.4375</ns0:v>
      </ns0:c>
      <ns0:c r="J1014" s="240" t="n">
        <ns0:f>C1014-C39</ns0:f>
        <ns0:v>0.0015624999999999112</ns0:v>
      </ns0:c>
      <ns0:c r="K1014" s="240" t="n">
        <ns0:f>D1014-D39</ns0:f>
        <ns0:v>0</ns0:v>
      </ns0:c>
      <ns0:c r="L1014" s="240" t="n">
        <ns0:f>E1014-E39</ns0:f>
        <ns0:v>0.0015625000000000222</ns0:v>
      </ns0:c>
      <ns0:c r="M1014" s="240" t="n">
        <ns0:f>F1014-F39</ns0:f>
        <ns0:v>0.0027343749999999556</ns0:v>
      </ns0:c>
      <ns0:c r="N1014" s="240" t="n">
        <ns0:f>G1014-G39</ns0:f>
        <ns0:v>0.005729166666666674</ns0:v>
      </ns0:c>
      <ns0:c r="O1014" s="240" t="n">
        <ns0:f>H1014-H39</ns0:f>
        <ns0:v>0.009457236842105254</ns0:v>
      </ns0:c>
      <ns0:c r="P1014" s="240" t="n">
        <ns0:f>I1014-I39</ns0:f>
        <ns0:v>0.009457236842105254</ns0:v>
      </ns0:c>
    </ns0:row>
    <ns0:row r="1015" ht="19" customHeight="1">
      <ns0:c r="A1015" s="235" t="str">
        <ns0:v>sz2-t2</ns0:v>
      </ns0:c>
      <ns0:c r="B1015" s="235" t="n">
        <ns0:v>39</ns0:v>
      </ns0:c>
      <ns0:c r="C1015" s="238" t="n">
        <ns0:f>AVERAGE('GRPO原始 0923'!F1203:F1207)</ns0:f>
        <ns0:v>0.5609375</ns0:v>
      </ns0:c>
      <ns0:c r="D1015" s="238" t="n">
        <ns0:f>AVERAGE('GRPO原始 0923'!F1198:F1207)</ns0:f>
        <ns0:v>0.51796875</ns0:v>
      </ns0:c>
      <ns0:c r="E1015" s="238" t="n">
        <ns0:f>AVERAGE('GRPO原始 0923'!F1193:F1207)</ns0:f>
        <ns0:v>0.4953125</ns0:v>
      </ns0:c>
      <ns0:c r="F1015" s="238" t="n">
        <ns0:f>AVERAGE('GRPO原始 0923'!F1188:F1207)</ns0:f>
        <ns0:v>0.474609375</ns0:v>
      </ns0:c>
      <ns0:c r="G1015" s="238" t="n">
        <ns0:f>AVERAGE('GRPO原始 0923'!F1178:F1207)</ns0:f>
        <ns0:v>0.46041666666666664</ns0:v>
      </ns0:c>
      <ns0:c r="H1015" s="238" t="n">
        <ns0:f>AVERAGE('GRPO原始 0923'!F1169:F1207)</ns0:f>
        <ns0:v>0.4405048076923077</ns0:v>
      </ns0:c>
      <ns0:c r="I1015" s="238" t="n">
        <ns0:f>AVERAGE('GRPO原始 0923'!F1169:F1207)</ns0:f>
        <ns0:v>0.4405048076923077</ns0:v>
      </ns0:c>
      <ns0:c r="J1015" s="240" t="n">
        <ns0:f>C1015-C40</ns0:f>
        <ns0:v>0.028124999999999956</ns0:v>
      </ns0:c>
      <ns0:c r="K1015" s="240" t="n">
        <ns0:f>D1015-D40</ns0:f>
        <ns0:v>0.010156249999999978</ns0:v>
      </ns0:c>
      <ns0:c r="L1015" s="240" t="n">
        <ns0:f>E1015-E40</ns0:f>
        <ns0:v>0.009895833333333326</ns0:v>
      </ns0:c>
      <ns0:c r="M1015" s="240" t="n">
        <ns0:f>F1015-F40</ns0:f>
        <ns0:v>0.00390625</ns0:v>
      </ns0:c>
      <ns0:c r="N1015" s="240" t="n">
        <ns0:f>G1015-G40</ns0:f>
        <ns0:v>0.007552083333333293</ns0:v>
      </ns0:c>
      <ns0:c r="O1015" s="240" t="n">
        <ns0:f>H1015-H40</ns0:f>
        <ns0:v>0.01061698717948717</ns0:v>
      </ns0:c>
      <ns0:c r="P1015" s="240" t="n">
        <ns0:f>I1015-I40</ns0:f>
        <ns0:v>0.01061698717948717</ns0:v>
      </ns0:c>
    </ns0:row>
    <ns0:row r="1016" ht="19" customHeight="1">
      <ns0:c r="A1016" s="235" t="str">
        <ns0:v>sz2-t2</ns0:v>
      </ns0:c>
      <ns0:c r="B1016" s="235" t="n">
        <ns0:v>40</ns0:v>
      </ns0:c>
      <ns0:c r="C1016" s="238" t="n">
        <ns0:f>AVERAGE('GRPO原始 0923'!F1204:F1208)</ns0:f>
        <ns0:v>0.5421875</ns0:v>
      </ns0:c>
      <ns0:c r="D1016" s="238" t="n">
        <ns0:f>AVERAGE('GRPO原始 0923'!F1199:F1208)</ns0:f>
        <ns0:v>0.52890625</ns0:v>
      </ns0:c>
      <ns0:c r="E1016" s="238" t="n">
        <ns0:f>AVERAGE('GRPO原始 0923'!F1194:F1208)</ns0:f>
        <ns0:v>0.496875</ns0:v>
      </ns0:c>
      <ns0:c r="F1016" s="238" t="n">
        <ns0:f>AVERAGE('GRPO原始 0923'!F1189:F1208)</ns0:f>
        <ns0:v>0.480859375</ns0:v>
      </ns0:c>
      <ns0:c r="G1016" s="238" t="n">
        <ns0:f>AVERAGE('GRPO原始 0923'!F1179:F1208)</ns0:f>
        <ns0:v>0.46067708333333335</ns0:v>
      </ns0:c>
      <ns0:c r="H1016" s="238" t="n">
        <ns0:f>AVERAGE('GRPO原始 0923'!F1169:F1208)</ns0:f>
        <ns0:v>0.4408203125</ns0:v>
      </ns0:c>
      <ns0:c r="I1016" s="238" t="n">
        <ns0:f>AVERAGE('GRPO原始 0923'!F1169:F1208)</ns0:f>
        <ns0:v>0.4408203125</ns0:v>
      </ns0:c>
      <ns0:c r="J1016" s="240" t="n">
        <ns0:f>C1016-C41</ns0:f>
        <ns0:v>0.014062500000000089</ns0:v>
      </ns0:c>
      <ns0:c r="K1016" s="240" t="n">
        <ns0:f>D1016-D41</ns0:f>
        <ns0:v>0.018750000000000044</ns0:v>
      </ns0:c>
      <ns0:c r="L1016" s="240" t="n">
        <ns0:f>E1016-E41</ns0:f>
        <ns0:v>0.013541666666666674</ns0:v>
      </ns0:c>
      <ns0:c r="M1016" s="240" t="n">
        <ns0:f>F1016-F41</ns0:f>
        <ns0:v>0.006249999999999978</ns0:v>
      </ns0:c>
      <ns0:c r="N1016" s="240" t="n">
        <ns0:f>G1016-G41</ns0:f>
        <ns0:v>0.006250000000000033</ns0:v>
      </ns0:c>
      <ns0:c r="O1016" s="240" t="n">
        <ns0:f>H1016-H41</ns0:f>
        <ns0:v>0.0107421875</ns0:v>
      </ns0:c>
      <ns0:c r="P1016" s="240" t="n">
        <ns0:f>I1016-I41</ns0:f>
        <ns0:v>0.0107421875</ns0:v>
      </ns0:c>
    </ns0:row>
    <ns0:row r="1017" ht="19" customHeight="1">
      <ns0:c r="A1017" s="235" t="str">
        <ns0:v>sz2-t2</ns0:v>
      </ns0:c>
      <ns0:c r="B1017" s="235" t="n">
        <ns0:v>41</ns0:v>
      </ns0:c>
      <ns0:c r="C1017" s="238" t="n">
        <ns0:f>AVERAGE('GRPO原始 0923'!F1205:F1209)</ns0:f>
        <ns0:v>0.559375</ns0:v>
      </ns0:c>
      <ns0:c r="D1017" s="238" t="n">
        <ns0:f>AVERAGE('GRPO原始 0923'!F1200:F1209)</ns0:f>
        <ns0:v>0.54453125</ns0:v>
      </ns0:c>
      <ns0:c r="E1017" s="238" t="n">
        <ns0:f>AVERAGE('GRPO原始 0923'!F1195:F1209)</ns0:f>
        <ns0:v>0.5057291666666667</ns0:v>
      </ns0:c>
      <ns0:c r="F1017" s="238" t="n">
        <ns0:f>AVERAGE('GRPO原始 0923'!F1190:F1209)</ns0:f>
        <ns0:v>0.48984375</ns0:v>
      </ns0:c>
      <ns0:c r="G1017" s="238" t="n">
        <ns0:f>AVERAGE('GRPO原始 0923'!F1180:F1209)</ns0:f>
        <ns0:v>0.46848958333333335</ns0:v>
      </ns0:c>
      <ns0:c r="H1017" s="238" t="n">
        <ns0:f>AVERAGE('GRPO原始 0923'!F1170:F1209)</ns0:f>
        <ns0:v>0.448046875</ns0:v>
      </ns0:c>
      <ns0:c r="I1017" s="238" t="n">
        <ns0:f>AVERAGE('GRPO原始 0923'!F1169:F1209)</ns0:f>
        <ns0:v>0.4449314024390244</ns0:v>
      </ns0:c>
      <ns0:c r="J1017" s="240" t="n">
        <ns0:f>C1017-C42</ns0:f>
        <ns0:v>0.01718749999999991</ns0:v>
      </ns0:c>
      <ns0:c r="K1017" s="240" t="n">
        <ns0:f>D1017-D42</ns0:f>
        <ns0:v>0.015625</ns0:v>
      </ns0:c>
      <ns0:c r="L1017" s="240" t="n">
        <ns0:f>E1017-E42</ns0:f>
        <ns0:v>0.011979166666666652</ns0:v>
      </ns0:c>
      <ns0:c r="M1017" s="240" t="n">
        <ns0:f>F1017-F42</ns0:f>
        <ns0:v>0.010546875000000011</ns0:v>
      </ns0:c>
      <ns0:c r="N1017" s="240" t="n">
        <ns0:f>G1017-G42</ns0:f>
        <ns0:v>0.005468750000000022</ns0:v>
      </ns0:c>
      <ns0:c r="O1017" s="240" t="n">
        <ns0:f>H1017-H42</ns0:f>
        <ns0:v>0.010937499999999989</ns0:v>
      </ns0:c>
      <ns0:c r="P1017" s="240" t="n">
        <ns0:f>I1017-I42</ns0:f>
        <ns0:v>0.011051829268292679</ns0:v>
      </ns0:c>
    </ns0:row>
    <ns0:row r="1018" ht="19" customHeight="1">
      <ns0:c r="A1018" s="235" t="str">
        <ns0:v>sz2-t2</ns0:v>
      </ns0:c>
      <ns0:c r="B1018" s="235" t="n">
        <ns0:v>42</ns0:v>
      </ns0:c>
      <ns0:c r="C1018" s="238" t="n">
        <ns0:f>AVERAGE('GRPO原始 0923'!F1206:F1210)</ns0:f>
        <ns0:v>0.5375</ns0:v>
      </ns0:c>
      <ns0:c r="D1018" s="238" t="n">
        <ns0:f>AVERAGE('GRPO原始 0923'!F1201:F1210)</ns0:f>
        <ns0:v>0.5328125</ns0:v>
      </ns0:c>
      <ns0:c r="E1018" s="238" t="n">
        <ns0:f>AVERAGE('GRPO原始 0923'!F1196:F1210)</ns0:f>
        <ns0:v>0.5015625</ns0:v>
      </ns0:c>
      <ns0:c r="F1018" s="238" t="n">
        <ns0:f>AVERAGE('GRPO原始 0923'!F1191:F1210)</ns0:f>
        <ns0:v>0.487109375</ns0:v>
      </ns0:c>
      <ns0:c r="G1018" s="238" t="n">
        <ns0:f>AVERAGE('GRPO原始 0923'!F1181:F1210)</ns0:f>
        <ns0:v>0.46640625</ns0:v>
      </ns0:c>
      <ns0:c r="H1018" s="238" t="n">
        <ns0:f>AVERAGE('GRPO原始 0923'!F1171:F1210)</ns0:f>
        <ns0:v>0.45078125</ns0:v>
      </ns0:c>
      <ns0:c r="I1018" s="238" t="n">
        <ns0:f>AVERAGE('GRPO原始 0923'!F1169:F1210)</ns0:f>
        <ns0:v>0.4445684523809524</ns0:v>
      </ns0:c>
      <ns0:c r="J1018" s="240" t="n">
        <ns0:f>C1018-C43</ns0:f>
        <ns0:v>0.015625</ns0:v>
      </ns0:c>
      <ns0:c r="K1018" s="240" t="n">
        <ns0:f>D1018-D43</ns0:f>
        <ns0:v>0.01171875</ns0:v>
      </ns0:c>
      <ns0:c r="L1018" s="240" t="n">
        <ns0:f>E1018-E43</ns0:f>
        <ns0:v>0.009895833333333381</ns0:v>
      </ns0:c>
      <ns0:c r="M1018" s="240" t="n">
        <ns0:f>F1018-F43</ns0:f>
        <ns0:v>0.006640625000000011</ns0:v>
      </ns0:c>
      <ns0:c r="N1018" s="240" t="n">
        <ns0:f>G1018-G43</ns0:f>
        <ns0:v>0.0031250000000000444</ns0:v>
      </ns0:c>
      <ns0:c r="O1018" s="240" t="n">
        <ns0:f>H1018-H43</ns0:f>
        <ns0:v>0.010546875000000011</ns0:v>
      </ns0:c>
      <ns0:c r="P1018" s="240" t="n">
        <ns0:f>I1018-I43</ns0:f>
        <ns0:v>0.01004464285714285</ns0:v>
      </ns0:c>
    </ns0:row>
    <ns0:row r="1019" ht="19" customHeight="1">
      <ns0:c r="A1019" s="235" t="str">
        <ns0:v>sz2-t2</ns0:v>
      </ns0:c>
      <ns0:c r="B1019" s="235" t="n">
        <ns0:v>43</ns0:v>
      </ns0:c>
      <ns0:c r="C1019" s="238" t="n">
        <ns0:f>AVERAGE('GRPO原始 0923'!F1207:F1211)</ns0:f>
        <ns0:v>0.4890625</ns0:v>
      </ns0:c>
      <ns0:c r="D1019" s="238" t="n">
        <ns0:f>AVERAGE('GRPO原始 0923'!F1202:F1211)</ns0:f>
        <ns0:v>0.5203125</ns0:v>
      </ns0:c>
      <ns0:c r="E1019" s="238" t="n">
        <ns0:f>AVERAGE('GRPO原始 0923'!F1197:F1211)</ns0:f>
        <ns0:v>0.5010416666666667</ns0:v>
      </ns0:c>
      <ns0:c r="F1019" s="238" t="n">
        <ns0:f>AVERAGE('GRPO原始 0923'!F1192:F1211)</ns0:f>
        <ns0:v>0.486328125</ns0:v>
      </ns0:c>
      <ns0:c r="G1019" s="238" t="n">
        <ns0:f>AVERAGE('GRPO原始 0923'!F1182:F1211)</ns0:f>
        <ns0:v>0.4627604166666667</ns0:v>
      </ns0:c>
      <ns0:c r="H1019" s="238" t="n">
        <ns0:f>AVERAGE('GRPO原始 0923'!F1172:F1211)</ns0:f>
        <ns0:v>0.4517578125</ns0:v>
      </ns0:c>
      <ns0:c r="I1019" s="238" t="n">
        <ns0:f>AVERAGE('GRPO原始 0923'!F1169:F1211)</ns0:f>
        <ns0:v>0.44349563953488375</ns0:v>
      </ns0:c>
      <ns0:c r="J1019" s="240" t="n">
        <ns0:f>C1019-C44</ns0:f>
        <ns0:v>0.009375000000000022</ns0:v>
      </ns0:c>
      <ns0:c r="K1019" s="240" t="n">
        <ns0:f>D1019-D44</ns0:f>
        <ns0:v>0.005468749999999911</ns0:v>
      </ns0:c>
      <ns0:c r="L1019" s="240" t="n">
        <ns0:f>E1019-E44</ns0:f>
        <ns0:v>0.0031250000000000444</ns0:v>
      </ns0:c>
      <ns0:c r="M1019" s="240" t="n">
        <ns0:f>F1019-F44</ns0:f>
        <ns0:v>0.003515625000000022</ns0:v>
      </ns0:c>
      <ns0:c r="N1019" s="240" t="n">
        <ns0:f>G1019-G44</ns0:f>
        <ns0:v>0.001822916666666674</ns0:v>
      </ns0:c>
      <ns0:c r="O1019" s="240" t="n">
        <ns0:f>H1019-H44</ns0:f>
        <ns0:v>0.008593750000000011</ns0:v>
      </ns0:c>
      <ns0:c r="P1019" s="240" t="n">
        <ns0:f>I1019-I44</ns0:f>
        <ns0:v>0.009447674418604668</ns0:v>
      </ns0:c>
    </ns0:row>
    <ns0:row r="1020" ht="19" customHeight="1">
      <ns0:c r="A1020" s="235" t="str">
        <ns0:v>sz2-t2</ns0:v>
      </ns0:c>
      <ns0:c r="B1020" s="235" t="n">
        <ns0:v>44</ns0:v>
      </ns0:c>
      <ns0:c r="C1020" s="238" t="n">
        <ns0:f>AVERAGE('GRPO原始 0923'!F1208:F1212)</ns0:f>
        <ns0:v>0.4765625</ns0:v>
      </ns0:c>
      <ns0:c r="D1020" s="238" t="n">
        <ns0:f>AVERAGE('GRPO原始 0923'!F1203:F1212)</ns0:f>
        <ns0:v>0.51875</ns0:v>
      </ns0:c>
      <ns0:c r="E1020" s="238" t="n">
        <ns0:f>AVERAGE('GRPO原始 0923'!F1198:F1212)</ns0:f>
        <ns0:v>0.5041666666666667</ns0:v>
      </ns0:c>
      <ns0:c r="F1020" s="238" t="n">
        <ns0:f>AVERAGE('GRPO原始 0923'!F1193:F1212)</ns0:f>
        <ns0:v>0.490625</ns0:v>
      </ns0:c>
      <ns0:c r="G1020" s="238" t="n">
        <ns0:f>AVERAGE('GRPO原始 0923'!F1183:F1212)</ns0:f>
        <ns0:v>0.46432291666666664</ns0:v>
      </ns0:c>
      <ns0:c r="H1020" s="238" t="n">
        <ns0:f>AVERAGE('GRPO原始 0923'!F1173:F1212)</ns0:f>
        <ns0:v>0.4541015625</ns0:v>
      </ns0:c>
      <ns0:c r="I1020" s="238" t="n">
        <ns0:f>AVERAGE('GRPO原始 0923'!F1169:F1212)</ns0:f>
        <ns0:v>0.4446022727272727</ns0:v>
      </ns0:c>
      <ns0:c r="J1020" s="240" t="n">
        <ns0:f>C1020-C45</ns0:f>
        <ns0:v>0.003124999999999989</ns0:v>
      </ns0:c>
      <ns0:c r="K1020" s="240" t="n">
        <ns0:f>D1020-D45</ns0:f>
        <ns0:v>0.015625</ns0:v>
      </ns0:c>
      <ns0:c r="L1020" s="240" t="n">
        <ns0:f>E1020-E45</ns0:f>
        <ns0:v>0.0078125</ns0:v>
      </ns0:c>
      <ns0:c r="M1020" s="240" t="n">
        <ns0:f>F1020-F45</ns0:f>
        <ns0:v>0.008203124999999978</ns0:v>
      </ns0:c>
      <ns0:c r="N1020" s="240" t="n">
        <ns0:f>G1020-G45</ns0:f>
        <ns0:v>0.002083333333333326</ns0:v>
      </ns0:c>
      <ns0:c r="O1020" s="240" t="n">
        <ns0:f>H1020-H45</ns0:f>
        <ns0:v>0.008398437500000022</ns0:v>
      </ns0:c>
      <ns0:c r="P1020" s="240" t="n">
        <ns0:f>I1020-I45</ns0:f>
        <ns0:v>0.009765625</ns0:v>
      </ns0:c>
    </ns0:row>
    <ns0:row r="1021" ht="19" customHeight="1">
      <ns0:c r="A1021" s="235" t="str">
        <ns0:v>sz2-t2</ns0:v>
      </ns0:c>
      <ns0:c r="B1021" s="235" t="n">
        <ns0:v>45</ns0:v>
      </ns0:c>
      <ns0:c r="C1021" s="238" t="n">
        <ns0:f>AVERAGE('GRPO原始 0923'!F1209:F1213)</ns0:f>
        <ns0:v>0.4859375</ns0:v>
      </ns0:c>
      <ns0:c r="D1021" s="238" t="n">
        <ns0:f>AVERAGE('GRPO原始 0923'!F1204:F1213)</ns0:f>
        <ns0:v>0.5140625</ns0:v>
      </ns0:c>
      <ns0:c r="E1021" s="238" t="n">
        <ns0:f>AVERAGE('GRPO原始 0923'!F1199:F1213)</ns0:f>
        <ns0:v>0.5145833333333333</ns0:v>
      </ns0:c>
      <ns0:c r="F1021" s="238" t="n">
        <ns0:f>AVERAGE('GRPO原始 0923'!F1194:F1213)</ns0:f>
        <ns0:v>0.494140625</ns0:v>
      </ns0:c>
      <ns0:c r="G1021" s="238" t="n">
        <ns0:f>AVERAGE('GRPO原始 0923'!F1184:F1213)</ns0:f>
        <ns0:v>0.4705729166666667</ns0:v>
      </ns0:c>
      <ns0:c r="H1021" s="238" t="n">
        <ns0:f>AVERAGE('GRPO原始 0923'!F1174:F1213)</ns0:f>
        <ns0:v>0.45546875</ns0:v>
      </ns0:c>
      <ns0:c r="I1021" s="238" t="n">
        <ns0:f>AVERAGE('GRPO原始 0923'!F1169:F1213)</ns0:f>
        <ns0:v>0.44583333333333336</ns0:v>
      </ns0:c>
      <ns0:c r="J1021" s="240" t="n">
        <ns0:f>C1021-C46</ns0:f>
        <ns0:v>0.0078125</ns0:v>
      </ns0:c>
      <ns0:c r="K1021" s="240" t="n">
        <ns0:f>D1021-D46</ns0:f>
        <ns0:v>0.010937499999999933</ns0:v>
      </ns0:c>
      <ns0:c r="L1021" s="240" t="n">
        <ns0:f>E1021-E46</ns0:f>
        <ns0:v>0.01510416666666664</ns0:v>
      </ns0:c>
      <ns0:c r="M1021" s="240" t="n">
        <ns0:f>F1021-F46</ns0:f>
        <ns0:v>0.012109374999999978</ns0:v>
      </ns0:c>
      <ns0:c r="N1021" s="240" t="n">
        <ns0:f>G1021-G46</ns0:f>
        <ns0:v>0.002864583333333337</ns0:v>
      </ns0:c>
      <ns0:c r="O1021" s="240" t="n">
        <ns0:f>H1021-H46</ns0:f>
        <ns0:v>0.009374999999999967</ns0:v>
      </ns0:c>
      <ns0:c r="P1021" s="240" t="n">
        <ns0:f>I1021-I46</ns0:f>
        <ns0:v>0.010416666666666685</ns0:v>
      </ns0:c>
    </ns0:row>
    <ns0:row r="1022" ht="19" customHeight="1">
      <ns0:c r="A1022" s="235" t="str">
        <ns0:v>sz2-t2</ns0:v>
      </ns0:c>
      <ns0:c r="B1022" s="235" t="n">
        <ns0:v>46</ns0:v>
      </ns0:c>
      <ns0:c r="C1022" s="238" t="n">
        <ns0:f>AVERAGE('GRPO原始 0923'!F1210:F1214)</ns0:f>
        <ns0:v>0.4890625</ns0:v>
      </ns0:c>
      <ns0:c r="D1022" s="238" t="n">
        <ns0:f>AVERAGE('GRPO原始 0923'!F1205:F1214)</ns0:f>
        <ns0:v>0.52421875</ns0:v>
      </ns0:c>
      <ns0:c r="E1022" s="238" t="n">
        <ns0:f>AVERAGE('GRPO原始 0923'!F1200:F1214)</ns0:f>
        <ns0:v>0.5260416666666666</ns0:v>
      </ns0:c>
      <ns0:c r="F1022" s="238" t="n">
        <ns0:f>AVERAGE('GRPO原始 0923'!F1195:F1214)</ns0:f>
        <ns0:v>0.5015625</ns0:v>
      </ns0:c>
      <ns0:c r="G1022" s="238" t="n">
        <ns0:f>AVERAGE('GRPO原始 0923'!F1185:F1214)</ns0:f>
        <ns0:v>0.4765625</ns0:v>
      </ns0:c>
      <ns0:c r="H1022" s="238" t="n">
        <ns0:f>AVERAGE('GRPO原始 0923'!F1175:F1214)</ns0:f>
        <ns0:v>0.4634765625</ns0:v>
      </ns0:c>
      <ns0:c r="I1022" s="238" t="n">
        <ns0:f>AVERAGE('GRPO原始 0923'!F1169:F1214)</ns0:f>
        <ns0:v>0.44972826086956524</ns0:v>
      </ns0:c>
      <ns0:c r="J1022" s="240" t="n">
        <ns0:f>C1022-C47</ns0:f>
        <ns0:v>0.0015625000000000222</ns0:v>
      </ns0:c>
      <ns0:c r="K1022" s="240" t="n">
        <ns0:f>D1022-D47</ns0:f>
        <ns0:v>0.009374999999999911</ns0:v>
      </ns0:c>
      <ns0:c r="L1022" s="240" t="n">
        <ns0:f>E1022-E47</ns0:f>
        <ns0:v>0.010937499999999933</ns0:v>
      </ns0:c>
      <ns0:c r="M1022" s="240" t="n">
        <ns0:f>F1022-F47</ns0:f>
        <ns0:v>0.009375000000000022</ns0:v>
      </ns0:c>
      <ns0:c r="N1022" s="240" t="n">
        <ns0:f>G1022-G47</ns0:f>
        <ns0:v>0.002864583333333337</ns0:v>
      </ns0:c>
      <ns0:c r="O1022" s="240" t="n">
        <ns0:f>H1022-H47</ns0:f>
        <ns0:v>0.009179687500000033</ns0:v>
      </ns0:c>
      <ns0:c r="P1022" s="240" t="n">
        <ns0:f>I1022-I47</ns0:f>
        <ns0:v>0.01002038043478265</ns0:v>
      </ns0:c>
    </ns0:row>
    <ns0:row r="1023" ht="19" customHeight="1">
      <ns0:c r="A1023" s="235" t="str">
        <ns0:v>sz2-t2</ns0:v>
      </ns0:c>
      <ns0:c r="B1023" s="235" t="n">
        <ns0:v>47</ns0:v>
      </ns0:c>
      <ns0:c r="C1023" s="238" t="n">
        <ns0:f>AVERAGE('GRPO原始 0923'!F1211:F1215)</ns0:f>
        <ns0:v>0.50625</ns0:v>
      </ns0:c>
      <ns0:c r="D1023" s="238" t="n">
        <ns0:f>AVERAGE('GRPO原始 0923'!F1206:F1215)</ns0:f>
        <ns0:v>0.521875</ns0:v>
      </ns0:c>
      <ns0:c r="E1023" s="238" t="n">
        <ns0:f>AVERAGE('GRPO原始 0923'!F1201:F1215)</ns0:f>
        <ns0:v>0.5239583333333333</ns0:v>
      </ns0:c>
      <ns0:c r="F1023" s="238" t="n">
        <ns0:f>AVERAGE('GRPO原始 0923'!F1196:F1215)</ns0:f>
        <ns0:v>0.502734375</ns0:v>
      </ns0:c>
      <ns0:c r="G1023" s="238" t="n">
        <ns0:f>AVERAGE('GRPO原始 0923'!F1186:F1215)</ns0:f>
        <ns0:v>0.48098958333333336</ns0:v>
      </ns0:c>
      <ns0:c r="H1023" s="238" t="n">
        <ns0:f>AVERAGE('GRPO原始 0923'!F1176:F1215)</ns0:f>
        <ns0:v>0.4662109375</ns0:v>
      </ns0:c>
      <ns0:c r="I1023" s="238" t="n">
        <ns0:f>AVERAGE('GRPO原始 0923'!F1169:F1215)</ns0:f>
        <ns0:v>0.45113031914893614</ns0:v>
      </ns0:c>
      <ns0:c r="J1023" s="240" t="n">
        <ns0:f>C1023-C48</ns0:f>
        <ns0:v>-0.0078125</ns0:v>
      </ns0:c>
      <ns0:c r="K1023" s="240" t="n">
        <ns0:f>D1023-D48</ns0:f>
        <ns0:v>0.00390625</ns0:v>
      </ns0:c>
      <ns0:c r="L1023" s="240" t="n">
        <ns0:f>E1023-E48</ns0:f>
        <ns0:v>0.005208333333333259</ns0:v>
      </ns0:c>
      <ns0:c r="M1023" s="240" t="n">
        <ns0:f>F1023-F48</ns0:f>
        <ns0:v>0.005468749999999967</ns0:v>
      </ns0:c>
      <ns0:c r="N1023" s="240" t="n">
        <ns0:f>G1023-G48</ns0:f>
        <ns0:v>0.0005208333333333592</ns0:v>
      </ns0:c>
      <ns0:c r="O1023" s="240" t="n">
        <ns0:f>H1023-H48</ns0:f>
        <ns0:v>0.006640624999999956</ns0:v>
      </ns0:c>
      <ns0:c r="P1023" s="240" t="n">
        <ns0:f>I1023-I48</ns0:f>
        <ns0:v>0.008144946808510634</ns0:v>
      </ns0:c>
    </ns0:row>
    <ns0:row r="1024" ht="19" customHeight="1">
      <ns0:c r="A1024" s="235" t="str">
        <ns0:v>sz2-t2</ns0:v>
      </ns0:c>
      <ns0:c r="B1024" s="235" t="n">
        <ns0:v>48</ns0:v>
      </ns0:c>
      <ns0:c r="C1024" s="238" t="n">
        <ns0:f>AVERAGE('GRPO原始 0923'!F1212:F1216)</ns0:f>
        <ns0:v>0.5375</ns0:v>
      </ns0:c>
      <ns0:c r="D1024" s="238" t="n">
        <ns0:f>AVERAGE('GRPO原始 0923'!F1207:F1216)</ns0:f>
        <ns0:v>0.51328125</ns0:v>
      </ns0:c>
      <ns0:c r="E1024" s="238" t="n">
        <ns0:f>AVERAGE('GRPO原始 0923'!F1202:F1216)</ns0:f>
        <ns0:v>0.5260416666666666</ns0:v>
      </ns0:c>
      <ns0:c r="F1024" s="238" t="n">
        <ns0:f>AVERAGE('GRPO原始 0923'!F1197:F1216)</ns0:f>
        <ns0:v>0.51015625</ns0:v>
      </ns0:c>
      <ns0:c r="G1024" s="238" t="n">
        <ns0:f>AVERAGE('GRPO原始 0923'!F1187:F1216)</ns0:f>
        <ns0:v>0.4864583333333333</ns0:v>
      </ns0:c>
      <ns0:c r="H1024" s="238" t="n">
        <ns0:f>AVERAGE('GRPO原始 0923'!F1177:F1216)</ns0:f>
        <ns0:v>0.4705078125</ns0:v>
      </ns0:c>
      <ns0:c r="I1024" s="238" t="n">
        <ns0:f>AVERAGE('GRPO原始 0923'!F1169:F1216)</ns0:f>
        <ns0:v>0.4532877604166667</ns0:v>
      </ns0:c>
      <ns0:c r="J1024" s="240" t="n">
        <ns0:f>C1024-C49</ns0:f>
        <ns0:v>-0.009375000000000022</ns0:v>
      </ns0:c>
      <ns0:c r="K1024" s="240" t="n">
        <ns0:f>D1024-D49</ns0:f>
        <ns0:v>0</ns0:v>
      </ns0:c>
      <ns0:c r="L1024" s="240" t="n">
        <ns0:f>E1024-E49</ns0:f>
        <ns0:v>0.0005208333333333037</ns0:v>
      </ns0:c>
      <ns0:c r="M1024" s="240" t="n">
        <ns0:f>F1024-F49</ns0:f>
        <ns0:v>0</ns0:v>
      </ns0:c>
      <ns0:c r="N1024" s="240" t="n">
        <ns0:f>G1024-G49</ns0:f>
        <ns0:v>0.001822916666666674</ns0:v>
      </ns0:c>
      <ns0:c r="O1024" s="240" t="n">
        <ns0:f>H1024-H49</ns0:f>
        <ns0:v>0.004296875000000033</ns0:v>
      </ns0:c>
      <ns0:c r="P1024" s="240" t="n">
        <ns0:f>I1024-I49</ns0:f>
        <ns0:v>0.007486979166666685</ns0:v>
      </ns0:c>
    </ns0:row>
    <ns0:row r="1025" ht="19" customHeight="1">
      <ns0:c r="A1025" s="235" t="str">
        <ns0:v>sz2-t2</ns0:v>
      </ns0:c>
      <ns0:c r="B1025" s="235" t="n">
        <ns0:v>49</ns0:v>
      </ns0:c>
      <ns0:c r="C1025" s="238" t="n">
        <ns0:f>AVERAGE('GRPO原始 0923'!F1213:F1217)</ns0:f>
        <ns0:v>0.5390625</ns0:v>
      </ns0:c>
      <ns0:c r="D1025" s="238" t="n">
        <ns0:f>AVERAGE('GRPO原始 0923'!F1208:F1217)</ns0:f>
        <ns0:v>0.5078125</ns0:v>
      </ns0:c>
      <ns0:c r="E1025" s="238" t="n">
        <ns0:f>AVERAGE('GRPO原始 0923'!F1203:F1217)</ns0:f>
        <ns0:v>0.5255208333333333</ns0:v>
      </ns0:c>
      <ns0:c r="F1025" s="238" t="n">
        <ns0:f>AVERAGE('GRPO原始 0923'!F1198:F1217)</ns0:f>
        <ns0:v>0.512890625</ns0:v>
      </ns0:c>
      <ns0:c r="G1025" s="238" t="n">
        <ns0:f>AVERAGE('GRPO原始 0923'!F1188:F1217)</ns0:f>
        <ns0:v>0.4856770833333333</ns0:v>
      </ns0:c>
      <ns0:c r="H1025" s="238" t="n">
        <ns0:f>AVERAGE('GRPO原始 0923'!F1178:F1217)</ns0:f>
        <ns0:v>0.472265625</ns0:v>
      </ns0:c>
      <ns0:c r="I1025" s="238" t="n">
        <ns0:f>AVERAGE('GRPO原始 0923'!F1169:F1217)</ns0:f>
        <ns0:v>0.45424107142857145</ns0:v>
      </ns0:c>
      <ns0:c r="J1025" s="240" t="n">
        <ns0:f>C1025-C50</ns0:f>
        <ns0:v>-0.03281250000000002</ns0:v>
      </ns0:c>
      <ns0:c r="K1025" s="240" t="n">
        <ns0:f>D1025-D50</ns0:f>
        <ns0:v>-0.014843750000000044</ns0:v>
      </ns0:c>
      <ns0:c r="L1025" s="240" t="n">
        <ns0:f>E1025-E50</ns0:f>
        <ns0:v>-0.0005208333333333037</ns0:v>
      </ns0:c>
      <ns0:c r="M1025" s="240" t="n">
        <ns0:f>F1025-F50</ns0:f>
        <ns0:v>-0.002343749999999978</ns0:v>
      </ns0:c>
      <ns0:c r="N1025" s="240" t="n">
        <ns0:f>G1025-G50</ns0:f>
        <ns0:v>-0.0023437500000000333</ns0:v>
      </ns0:c>
      <ns0:c r="O1025" s="240" t="n">
        <ns0:f>H1025-H50</ns0:f>
        <ns0:v>0.001953125</ns0:v>
      </ns0:c>
      <ns0:c r="P1025" s="240" t="n">
        <ns0:f>I1025-I50</ns0:f>
        <ns0:v>0.005420918367346983</ns0:v>
      </ns0:c>
    </ns0:row>
    <ns0:row r="1026" ht="19" customHeight="1">
      <ns0:c r="A1026" s="235" t="str">
        <ns0:v>sz2-t2</ns0:v>
      </ns0:c>
      <ns0:c r="B1026" s="235" t="n">
        <ns0:v>50</ns0:v>
      </ns0:c>
      <ns0:c r="C1026" s="238" t="n">
        <ns0:f>AVERAGE('GRPO原始 0923'!F1214:F1218)</ns0:f>
        <ns0:v>0.5296875</ns0:v>
      </ns0:c>
      <ns0:c r="D1026" s="238" t="n">
        <ns0:f>AVERAGE('GRPO原始 0923'!F1209:F1218)</ns0:f>
        <ns0:v>0.5078125</ns0:v>
      </ns0:c>
      <ns0:c r="E1026" s="238" t="n">
        <ns0:f>AVERAGE('GRPO原始 0923'!F1204:F1218)</ns0:f>
        <ns0:v>0.5192708333333333</ns0:v>
      </ns0:c>
      <ns0:c r="F1026" s="238" t="n">
        <ns0:f>AVERAGE('GRPO原始 0923'!F1199:F1218)</ns0:f>
        <ns0:v>0.518359375</ns0:v>
      </ns0:c>
      <ns0:c r="G1026" s="238" t="n">
        <ns0:f>AVERAGE('GRPO原始 0923'!F1189:F1218)</ns0:f>
        <ns0:v>0.48984375</ns0:v>
      </ns0:c>
      <ns0:c r="H1026" s="238" t="n">
        <ns0:f>AVERAGE('GRPO原始 0923'!F1179:F1218)</ns0:f>
        <ns0:v>0.4724609375</ns0:v>
      </ns0:c>
      <ns0:c r="I1026" s="238" t="n">
        <ns0:f>AVERAGE('GRPO原始 0923'!F1169:F1218)</ns0:f>
        <ns0:v>0.45421875</ns0:v>
      </ns0:c>
      <ns0:c r="J1026" s="240" t="n">
        <ns0:f>C1026-C51</ns0:f>
        <ns0:v>-0.04375000000000007</ns0:v>
      </ns0:c>
      <ns0:c r="K1026" s="240" t="n">
        <ns0:f>D1026-D51</ns0:f>
        <ns0:v>-0.017968749999999978</ns0:v>
      </ns0:c>
      <ns0:c r="L1026" s="240" t="n">
        <ns0:f>E1026-E51</ns0:f>
        <ns0:v>-0.007291666666666696</ns0:v>
      </ns0:c>
      <ns0:c r="M1026" s="240" t="n">
        <ns0:f>F1026-F51</ns0:f>
        <ns0:v>0.0003906249999999778</ns0:v>
      </ns0:c>
      <ns0:c r="N1026" s="240" t="n">
        <ns0:f>G1026-G51</ns0:f>
        <ns0:v>-0.0018229166666666186</ns0:v>
      </ns0:c>
      <ns0:c r="O1026" s="240" t="n">
        <ns0:f>H1026-H51</ns0:f>
        <ns0:v>0.0001953124999999889</ns0:v>
      </ns0:c>
      <ns0:c r="P1026" s="240" t="n">
        <ns0:f>I1026-I51</ns0:f>
        <ns0:v>0.0050000000000000044</ns0:v>
      </ns0:c>
    </ns0:row>
    <ns0:row r="1027" ht="19" customHeight="1">
      <ns0:c r="A1027" s="235" t="str">
        <ns0:v>sz2-t2</ns0:v>
      </ns0:c>
      <ns0:c r="B1027" s="235" t="n">
        <ns0:v>51</ns0:v>
      </ns0:c>
      <ns0:c r="C1027" s="238" t="n">
        <ns0:f>AVERAGE('GRPO原始 0923'!F1215:F1219)</ns0:f>
        <ns0:v>0.503125</ns0:v>
      </ns0:c>
      <ns0:c r="D1027" s="238" t="n">
        <ns0:f>AVERAGE('GRPO原始 0923'!F1210:F1219)</ns0:f>
        <ns0:v>0.49609375</ns0:v>
      </ns0:c>
      <ns0:c r="E1027" s="238" t="n">
        <ns0:f>AVERAGE('GRPO原始 0923'!F1205:F1219)</ns0:f>
        <ns0:v>0.5171875</ns0:v>
      </ns0:c>
      <ns0:c r="F1027" s="238" t="n">
        <ns0:f>AVERAGE('GRPO原始 0923'!F1200:F1219)</ns0:f>
        <ns0:v>0.5203125</ns0:v>
      </ns0:c>
      <ns0:c r="G1027" s="238" t="n">
        <ns0:f>AVERAGE('GRPO原始 0923'!F1190:F1219)</ns0:f>
        <ns0:v>0.49192708333333335</ns0:v>
      </ns0:c>
      <ns0:c r="H1027" s="238" t="n">
        <ns0:f>AVERAGE('GRPO原始 0923'!F1180:F1219)</ns0:f>
        <ns0:v>0.475390625</ns0:v>
      </ns0:c>
      <ns0:c r="I1027" s="238" t="n">
        <ns0:f>AVERAGE('GRPO原始 0923'!F1170:F1219)</ns0:f>
        <ns0:v>0.45765625</ns0:v>
      </ns0:c>
      <ns0:c r="J1027" s="240" t="n">
        <ns0:f>C1027-C52</ns0:f>
        <ns0:v>-0.07187499999999991</ns0:v>
      </ns0:c>
      <ns0:c r="K1027" s="240" t="n">
        <ns0:f>D1027-D52</ns0:f>
        <ns0:v>-0.03515625</ns0:v>
      </ns0:c>
      <ns0:c r="L1027" s="240" t="n">
        <ns0:f>E1027-E52</ns0:f>
        <ns0:v>-0.017708333333333326</ns0:v>
      </ns0:c>
      <ns0:c r="M1027" s="240" t="n">
        <ns0:f>F1027-F52</ns0:f>
        <ns0:v>-0.009765625</ns0:v>
      </ns0:c>
      <ns0:c r="N1027" s="240" t="n">
        <ns0:f>G1027-G52</ns0:f>
        <ns0:v>-0.004687500000000011</ns0:v>
      </ns0:c>
      <ns0:c r="O1027" s="240" t="n">
        <ns0:f>H1027-H52</ns0:f>
        <ns0:v>-0.004687500000000011</ns0:v>
      </ns0:c>
      <ns0:c r="P1027" s="240" t="n">
        <ns0:f>I1027-I52</ns0:f>
        <ns0:v>0.0017187499999999911</ns0:v>
      </ns0:c>
    </ns0:row>
    <ns0:row r="1028" ht="19" customHeight="1">
      <ns0:c r="A1028" s="235" t="str">
        <ns0:v>sz2-t2</ns0:v>
      </ns0:c>
      <ns0:c r="B1028" s="235" t="n">
        <ns0:v>52</ns0:v>
      </ns0:c>
      <ns0:c r="C1028" s="238" t="n">
        <ns0:f>AVERAGE('GRPO原始 0923'!F1216:F1220)</ns0:f>
        <ns0:v>0.5140625</ns0:v>
      </ns0:c>
      <ns0:c r="D1028" s="238" t="n">
        <ns0:f>AVERAGE('GRPO原始 0923'!F1211:F1220)</ns0:f>
        <ns0:v>0.51015625</ns0:v>
      </ns0:c>
      <ns0:c r="E1028" s="238" t="n">
        <ns0:f>AVERAGE('GRPO原始 0923'!F1206:F1220)</ns0:f>
        <ns0:v>0.5192708333333333</ns0:v>
      </ns0:c>
      <ns0:c r="F1028" s="238" t="n">
        <ns0:f>AVERAGE('GRPO原始 0923'!F1201:F1220)</ns0:f>
        <ns0:v>0.521484375</ns0:v>
      </ns0:c>
      <ns0:c r="G1028" s="238" t="n">
        <ns0:f>AVERAGE('GRPO原始 0923'!F1191:F1220)</ns0:f>
        <ns0:v>0.4947916666666667</ns0:v>
      </ns0:c>
      <ns0:c r="H1028" s="238" t="n">
        <ns0:f>AVERAGE('GRPO原始 0923'!F1181:F1220)</ns0:f>
        <ns0:v>0.47734375</ns0:v>
      </ns0:c>
      <ns0:c r="I1028" s="238" t="n">
        <ns0:f>AVERAGE('GRPO原始 0923'!F1171:F1220)</ns0:f>
        <ns0:v>0.46265625</ns0:v>
      </ns0:c>
      <ns0:c r="J1028" s="240" t="n">
        <ns0:f>C1028-C53</ns0:f>
        <ns0:v>-0.06562500000000004</ns0:v>
      </ns0:c>
      <ns0:c r="K1028" s="240" t="n">
        <ns0:f>D1028-D53</ns0:f>
        <ns0:v>-0.03671875000000002</ns0:v>
      </ns0:c>
      <ns0:c r="L1028" s="240" t="n">
        <ns0:f>E1028-E53</ns0:f>
        <ns0:v>-0.019270833333333348</ns0:v>
      </ns0:c>
      <ns0:c r="M1028" s="240" t="n">
        <ns0:f>F1028-F53</ns0:f>
        <ns0:v>-0.012499999999999956</ns0:v>
      </ns0:c>
      <ns0:c r="N1028" s="240" t="n">
        <ns0:f>G1028-G53</ns0:f>
        <ns0:v>-0.0078124999999999445</ns0:v>
      </ns0:c>
      <ns0:c r="O1028" s="240" t="n">
        <ns0:f>H1028-H53</ns0:f>
        <ns0:v>-0.0068359375</ns0:v>
      </ns0:c>
      <ns0:c r="P1028" s="240" t="n">
        <ns0:f>I1028-I53</ns0:f>
        <ns0:v>0.0010937500000000044</ns0:v>
      </ns0:c>
    </ns0:row>
    <ns0:row r="1029" ht="19" customHeight="1">
      <ns0:c r="A1029" s="235" t="str">
        <ns0:v>sz2-t2</ns0:v>
      </ns0:c>
      <ns0:c r="B1029" s="235" t="n">
        <ns0:v>53</ns0:v>
      </ns0:c>
      <ns0:c r="C1029" s="238" t="n">
        <ns0:f>AVERAGE('GRPO原始 0923'!F1217:F1221)</ns0:f>
        <ns0:v>0.5234375</ns0:v>
      </ns0:c>
      <ns0:c r="D1029" s="238" t="n">
        <ns0:f>AVERAGE('GRPO原始 0923'!F1212:F1221)</ns0:f>
        <ns0:v>0.53046875</ns0:v>
      </ns0:c>
      <ns0:c r="E1029" s="238" t="n">
        <ns0:f>AVERAGE('GRPO原始 0923'!F1207:F1221)</ns0:f>
        <ns0:v>0.5166666666666667</ns0:v>
      </ns0:c>
      <ns0:c r="F1029" s="238" t="n">
        <ns0:f>AVERAGE('GRPO原始 0923'!F1202:F1221)</ns0:f>
        <ns0:v>0.525390625</ns0:v>
      </ns0:c>
      <ns0:c r="G1029" s="238" t="n">
        <ns0:f>AVERAGE('GRPO原始 0923'!F1192:F1221)</ns0:f>
        <ns0:v>0.5010416666666667</ns0:v>
      </ns0:c>
      <ns0:c r="H1029" s="238" t="n">
        <ns0:f>AVERAGE('GRPO原始 0923'!F1182:F1221)</ns0:f>
        <ns0:v>0.4796875</ns0:v>
      </ns0:c>
      <ns0:c r="I1029" s="238" t="n">
        <ns0:f>AVERAGE('GRPO原始 0923'!F1172:F1221)</ns0:f>
        <ns0:v>0.4675</ns0:v>
      </ns0:c>
      <ns0:c r="J1029" s="240" t="n">
        <ns0:f>C1029-C54</ns0:f>
        <ns0:v>-0.06093749999999998</ns0:v>
      </ns0:c>
      <ns0:c r="K1029" s="240" t="n">
        <ns0:f>D1029-D54</ns0:f>
        <ns0:v>-0.03515625</ns0:v>
      </ns0:c>
      <ns0:c r="L1029" s="240" t="n">
        <ns0:f>E1029-E54</ns0:f>
        <ns0:v>-0.020312499999999956</ns0:v>
      </ns0:c>
      <ns0:c r="M1029" s="240" t="n">
        <ns0:f>F1029-F54</ns0:f>
        <ns0:v>-0.014843750000000044</ns0:v>
      </ns0:c>
      <ns0:c r="N1029" s="240" t="n">
        <ns0:f>G1029-G54</ns0:f>
        <ns0:v>-0.009374999999999911</ns0:v>
      </ns0:c>
      <ns0:c r="O1029" s="240" t="n">
        <ns0:f>H1029-H54</ns0:f>
        <ns0:v>-0.007421875000000022</ns0:v>
      </ns0:c>
      <ns0:c r="P1029" s="240" t="n">
        <ns0:f>I1029-I54</ns0:f>
        <ns0:v>-0.00015624999999996891</ns0:v>
      </ns0:c>
    </ns0:row>
    <ns0:row r="1030" ht="19" customHeight="1">
      <ns0:c r="A1030" s="235" t="str">
        <ns0:v>sz2-t2</ns0:v>
      </ns0:c>
      <ns0:c r="B1030" s="235" t="n">
        <ns0:v>54</ns0:v>
      </ns0:c>
      <ns0:c r="C1030" s="238" t="n">
        <ns0:f>AVERAGE('GRPO原始 0923'!F1218:F1222)</ns0:f>
        <ns0:v>0.5296875</ns0:v>
      </ns0:c>
      <ns0:c r="D1030" s="238" t="n">
        <ns0:f>AVERAGE('GRPO原始 0923'!F1213:F1222)</ns0:f>
        <ns0:v>0.534375</ns0:v>
      </ns0:c>
      <ns0:c r="E1030" s="238" t="n">
        <ns0:f>AVERAGE('GRPO原始 0923'!F1208:F1222)</ns0:f>
        <ns0:v>0.5151041666666667</ns0:v>
      </ns0:c>
      <ns0:c r="F1030" s="238" t="n">
        <ns0:f>AVERAGE('GRPO原始 0923'!F1203:F1222)</ns0:f>
        <ns0:v>0.5265625</ns0:v>
      </ns0:c>
      <ns0:c r="G1030" s="238" t="n">
        <ns0:f>AVERAGE('GRPO原始 0923'!F1193:F1222)</ns0:f>
        <ns0:v>0.5052083333333334</ns0:v>
      </ns0:c>
      <ns0:c r="H1030" s="238" t="n">
        <ns0:f>AVERAGE('GRPO原始 0923'!F1183:F1222)</ns0:f>
        <ns0:v>0.4818359375</ns0:v>
      </ns0:c>
      <ns0:c r="I1030" s="238" t="n">
        <ns0:f>AVERAGE('GRPO原始 0923'!F1173:F1222)</ns0:f>
        <ns0:v>0.47015625</ns0:v>
      </ns0:c>
      <ns0:c r="J1030" s="240" t="n">
        <ns0:f>C1030-C55</ns0:f>
        <ns0:v>-0.050000000000000044</ns0:v>
      </ns0:c>
      <ns0:c r="K1030" s="240" t="n">
        <ns0:f>D1030-D55</ns0:f>
        <ns0:v>-0.04140624999999998</ns0:v>
      </ns0:c>
      <ns0:c r="L1030" s="240" t="n">
        <ns0:f>E1030-E55</ns0:f>
        <ns0:v>-0.026562499999999933</ns0:v>
      </ns0:c>
      <ns0:c r="M1030" s="240" t="n">
        <ns0:f>F1030-F55</ns0:f>
        <ns0:v>-0.012890624999999933</ns0:v>
      </ns0:c>
      <ns0:c r="N1030" s="240" t="n">
        <ns0:f>G1030-G55</ns0:f>
        <ns0:v>-0.008333333333333304</ns0:v>
      </ns0:c>
      <ns0:c r="O1030" s="240" t="n">
        <ns0:f>H1030-H55</ns0:f>
        <ns0:v>-0.0087890625</ns0:v>
      </ns0:c>
      <ns0:c r="P1030" s="240" t="n">
        <ns0:f>I1030-I55</ns0:f>
        <ns0:v>-0.0015625000000000222</ns0:v>
      </ns0:c>
    </ns0:row>
    <ns0:row r="1031" ht="19" customHeight="1">
      <ns0:c r="A1031" s="235" t="str">
        <ns0:v>sz2-t2</ns0:v>
      </ns0:c>
      <ns0:c r="B1031" s="235" t="n">
        <ns0:v>55</ns0:v>
      </ns0:c>
      <ns0:c r="C1031" s="238" t="n">
        <ns0:f>AVERAGE('GRPO原始 0923'!F1219:F1223)</ns0:f>
        <ns0:v>0.546875</ns0:v>
      </ns0:c>
      <ns0:c r="D1031" s="238" t="n">
        <ns0:f>AVERAGE('GRPO原始 0923'!F1214:F1223)</ns0:f>
        <ns0:v>0.53828125</ns0:v>
      </ns0:c>
      <ns0:c r="E1031" s="238" t="n">
        <ns0:f>AVERAGE('GRPO原始 0923'!F1209:F1223)</ns0:f>
        <ns0:v>0.5208333333333334</ns0:v>
      </ns0:c>
      <ns0:c r="F1031" s="238" t="n">
        <ns0:f>AVERAGE('GRPO原始 0923'!F1204:F1223)</ns0:f>
        <ns0:v>0.526171875</ns0:v>
      </ns0:c>
      <ns0:c r="G1031" s="238" t="n">
        <ns0:f>AVERAGE('GRPO原始 0923'!F1194:F1223)</ns0:f>
        <ns0:v>0.5088541666666667</ns0:v>
      </ns0:c>
      <ns0:c r="H1031" s="238" t="n">
        <ns0:f>AVERAGE('GRPO原始 0923'!F1184:F1223)</ns0:f>
        <ns0:v>0.4875</ns0:v>
      </ns0:c>
      <ns0:c r="I1031" s="238" t="n">
        <ns0:f>AVERAGE('GRPO原始 0923'!F1174:F1223)</ns0:f>
        <ns0:v>0.47203125</ns0:v>
      </ns0:c>
      <ns0:c r="J1031" s="240" t="n">
        <ns0:f>C1031-C56</ns0:f>
        <ns0:v>-0.042187500000000044</ns0:v>
      </ns0:c>
      <ns0:c r="K1031" s="240" t="n">
        <ns0:f>D1031-D56</ns0:f>
        <ns0:v>-0.04296875</ns0:v>
      </ns0:c>
      <ns0:c r="L1031" s="240" t="n">
        <ns0:f>E1031-E56</ns0:f>
        <ns0:v>-0.02604166666666663</ns0:v>
      </ns0:c>
      <ns0:c r="M1031" s="240" t="n">
        <ns0:f>F1031-F56</ns0:f>
        <ns0:v>-0.01601562500000009</ns0:v>
      </ns0:c>
      <ns0:c r="N1031" s="240" t="n">
        <ns0:f>G1031-G56</ns0:f>
        <ns0:v>-0.006249999999999978</ns0:v>
      </ns0:c>
      <ns0:c r="O1031" s="240" t="n">
        <ns0:f>H1031-H56</ns0:f>
        <ns0:v>-0.008593750000000011</ns0:v>
      </ns0:c>
      <ns0:c r="P1031" s="240" t="n">
        <ns0:f>I1031-I56</ns0:f>
        <ns0:v>-0.0010937500000000044</ns0:v>
      </ns0:c>
    </ns0:row>
    <ns0:row r="1032" ht="19" customHeight="1">
      <ns0:c r="A1032" s="235" t="str">
        <ns0:v>sz2-t2</ns0:v>
      </ns0:c>
      <ns0:c r="B1032" s="235" t="n">
        <ns0:v>56</ns0:v>
      </ns0:c>
      <ns0:c r="C1032" s="238" t="n">
        <ns0:f>AVERAGE('GRPO原始 0923'!F1220:F1224)</ns0:f>
        <ns0:v>0.540625</ns0:v>
      </ns0:c>
      <ns0:c r="D1032" s="238" t="n">
        <ns0:f>AVERAGE('GRPO原始 0923'!F1215:F1224)</ns0:f>
        <ns0:v>0.521875</ns0:v>
      </ns0:c>
      <ns0:c r="E1032" s="238" t="n">
        <ns0:f>AVERAGE('GRPO原始 0923'!F1210:F1224)</ns0:f>
        <ns0:v>0.5109375</ns0:v>
      </ns0:c>
      <ns0:c r="F1032" s="238" t="n">
        <ns0:f>AVERAGE('GRPO原始 0923'!F1205:F1224)</ns0:f>
        <ns0:v>0.523046875</ns0:v>
      </ns0:c>
      <ns0:c r="G1032" s="238" t="n">
        <ns0:f>AVERAGE('GRPO原始 0923'!F1195:F1224)</ns0:f>
        <ns0:v>0.5083333333333333</ns0:v>
      </ns0:c>
      <ns0:c r="H1032" s="238" t="n">
        <ns0:f>AVERAGE('GRPO原始 0923'!F1185:F1224)</ns0:f>
        <ns0:v>0.487890625</ns0:v>
      </ns0:c>
      <ns0:c r="I1032" s="238" t="n">
        <ns0:f>AVERAGE('GRPO原始 0923'!F1175:F1224)</ns0:f>
        <ns0:v>0.47515625</ns0:v>
      </ns0:c>
      <ns0:c r="J1032" s="240" t="n">
        <ns0:f>C1032-C57</ns0:f>
        <ns0:v>0.0031250000000000444</ns0:v>
      </ns0:c>
      <ns0:c r="K1032" s="240" t="n">
        <ns0:f>D1032-D57</ns0:f>
        <ns0:v>-0.034375000000000044</ns0:v>
      </ns0:c>
      <ns0:c r="L1032" s="240" t="n">
        <ns0:f>E1032-E57</ns0:f>
        <ns0:v>-0.02239583333333328</ns0:v>
      </ns0:c>
      <ns0:c r="M1032" s="240" t="n">
        <ns0:f>F1032-F57</ns0:f>
        <ns0:v>-0.012499999999999956</ns0:v>
      </ns0:c>
      <ns0:c r="N1032" s="240" t="n">
        <ns0:f>G1032-G57</ns0:f>
        <ns0:v>-0.00520833333333337</ns0:v>
      </ns0:c>
      <ns0:c r="O1032" s="240" t="n">
        <ns0:f>H1032-H57</ns0:f>
        <ns0:v>-0.006445312499999967</ns0:v>
      </ns0:c>
      <ns0:c r="P1032" s="240" t="n">
        <ns0:f>I1032-I57</ns0:f>
        <ns0:v>0.00046875000000001776</ns0:v>
      </ns0:c>
    </ns0:row>
    <ns0:row r="1033" ht="19" customHeight="1">
      <ns0:c r="A1033" s="235" t="str">
        <ns0:v>sz2-t2</ns0:v>
      </ns0:c>
      <ns0:c r="B1033" s="235" t="n">
        <ns0:v>57</ns0:v>
      </ns0:c>
      <ns0:c r="C1033" s="238" t="n">
        <ns0:f>AVERAGE('GRPO原始 0923'!F1221:F1225)</ns0:f>
        <ns0:v>0.5421875</ns0:v>
      </ns0:c>
      <ns0:c r="D1033" s="238" t="n">
        <ns0:f>AVERAGE('GRPO原始 0923'!F1216:F1225)</ns0:f>
        <ns0:v>0.528125</ns0:v>
      </ns0:c>
      <ns0:c r="E1033" s="238" t="n">
        <ns0:f>AVERAGE('GRPO原始 0923'!F1211:F1225)</ns0:f>
        <ns0:v>0.5208333333333334</ns0:v>
      </ns0:c>
      <ns0:c r="F1033" s="238" t="n">
        <ns0:f>AVERAGE('GRPO原始 0923'!F1206:F1225)</ns0:f>
        <ns0:v>0.525</ns0:v>
      </ns0:c>
      <ns0:c r="G1033" s="238" t="n">
        <ns0:f>AVERAGE('GRPO原始 0923'!F1196:F1225)</ns0:f>
        <ns0:v>0.5111979166666667</ns0:v>
      </ns0:c>
      <ns0:c r="H1033" s="238" t="n">
        <ns0:f>AVERAGE('GRPO原始 0923'!F1186:F1225)</ns0:f>
        <ns0:v>0.4927734375</ns0:v>
      </ns0:c>
      <ns0:c r="I1033" s="238" t="n">
        <ns0:f>AVERAGE('GRPO原始 0923'!F1176:F1225)</ns0:f>
        <ns0:v>0.47859375</ns0:v>
      </ns0:c>
      <ns0:c r="J1033" s="240" t="n">
        <ns0:f>C1033-C58</ns0:f>
        <ns0:v>0.0078125</ns0:v>
      </ns0:c>
      <ns0:c r="K1033" s="240" t="n">
        <ns0:f>D1033-D58</ns0:f>
        <ns0:v>-0.028906250000000022</ns0:v>
      </ns0:c>
      <ns0:c r="L1033" s="240" t="n">
        <ns0:f>E1033-E58</ns0:f>
        <ns0:v>-0.021874999999999978</ns0:v>
      </ns0:c>
      <ns0:c r="M1033" s="240" t="n">
        <ns0:f>F1033-F58</ns0:f>
        <ns0:v>-0.012499999999999956</ns0:v>
      </ns0:c>
      <ns0:c r="N1033" s="240" t="n">
        <ns0:f>G1033-G58</ns0:f>
        <ns0:v>-0.005989583333333326</ns0:v>
      </ns0:c>
      <ns0:c r="O1033" s="240" t="n">
        <ns0:f>H1033-H58</ns0:f>
        <ns0:v>-0.0068359375</ns0:v>
      </ns0:c>
      <ns0:c r="P1033" s="240" t="n">
        <ns0:f>I1033-I58</ns0:f>
        <ns0:v>-0.00046875000000001776</ns0:v>
      </ns0:c>
    </ns0:row>
    <ns0:row r="1034" ht="19" customHeight="1">
      <ns0:c r="A1034" s="235" t="str">
        <ns0:v>sz2-t2</ns0:v>
      </ns0:c>
      <ns0:c r="B1034" s="235" t="n">
        <ns0:v>58</ns0:v>
      </ns0:c>
      <ns0:c r="C1034" s="238" t="n">
        <ns0:f>AVERAGE('GRPO原始 0923'!F1222:F1226)</ns0:f>
        <ns0:v>0.5359375</ns0:v>
      </ns0:c>
      <ns0:c r="D1034" s="238" t="n">
        <ns0:f>AVERAGE('GRPO原始 0923'!F1217:F1226)</ns0:f>
        <ns0:v>0.5296875</ns0:v>
      </ns0:c>
      <ns0:c r="E1034" s="238" t="n">
        <ns0:f>AVERAGE('GRPO原始 0923'!F1212:F1226)</ns0:f>
        <ns0:v>0.5322916666666667</ns0:v>
      </ns0:c>
      <ns0:c r="F1034" s="238" t="n">
        <ns0:f>AVERAGE('GRPO原始 0923'!F1207:F1226)</ns0:f>
        <ns0:v>0.521484375</ns0:v>
      </ns0:c>
      <ns0:c r="G1034" s="238" t="n">
        <ns0:f>AVERAGE('GRPO原始 0923'!F1197:F1226)</ns0:f>
        <ns0:v>0.5166666666666667</ns0:v>
      </ns0:c>
      <ns0:c r="H1034" s="238" t="n">
        <ns0:f>AVERAGE('GRPO原始 0923'!F1187:F1226)</ns0:f>
        <ns0:v>0.497265625</ns0:v>
      </ns0:c>
      <ns0:c r="I1034" s="238" t="n">
        <ns0:f>AVERAGE('GRPO原始 0923'!F1177:F1226)</ns0:f>
        <ns0:v>0.48234375</ns0:v>
      </ns0:c>
      <ns0:c r="J1034" s="240" t="n">
        <ns0:f>C1034-C59</ns0:f>
        <ns0:v>-0.0031250000000000444</ns0:v>
      </ns0:c>
      <ns0:c r="K1034" s="240" t="n">
        <ns0:f>D1034-D59</ns0:f>
        <ns0:v>-0.03203125000000007</ns0:v>
      </ns0:c>
      <ns0:c r="L1034" s="240" t="n">
        <ns0:f>E1034-E59</ns0:f>
        <ns0:v>-0.024479166666666607</ns0:v>
      </ns0:c>
      <ns0:c r="M1034" s="240" t="n">
        <ns0:f>F1034-F59</ns0:f>
        <ns0:v>-0.016015624999999978</ns0:v>
      </ns0:c>
      <ns0:c r="N1034" s="240" t="n">
        <ns0:f>G1034-G59</ns0:f>
        <ns0:v>-0.010677083333333282</ns0:v>
      </ns0:c>
      <ns0:c r="O1034" s="240" t="n">
        <ns0:f>H1034-H59</ns0:f>
        <ns0:v>-0.006640625000000011</ns0:v>
      </ns0:c>
      <ns0:c r="P1034" s="240" t="n">
        <ns0:f>I1034-I59</ns0:f>
        <ns0:v>-0.0029687499999999645</ns0:v>
      </ns0:c>
    </ns0:row>
    <ns0:row r="1035" ht="19" customHeight="1">
      <ns0:c r="A1035" s="235" t="str">
        <ns0:v>sz2-t2</ns0:v>
      </ns0:c>
      <ns0:c r="B1035" s="235" t="n">
        <ns0:v>59</ns0:v>
      </ns0:c>
      <ns0:c r="C1035" s="238" t="n">
        <ns0:f>AVERAGE('GRPO原始 0923'!F1223:F1227)</ns0:f>
        <ns0:v>0.5375</ns0:v>
      </ns0:c>
      <ns0:c r="D1035" s="238" t="n">
        <ns0:f>AVERAGE('GRPO原始 0923'!F1218:F1227)</ns0:f>
        <ns0:v>0.53359375</ns0:v>
      </ns0:c>
      <ns0:c r="E1035" s="238" t="n">
        <ns0:f>AVERAGE('GRPO原始 0923'!F1213:F1227)</ns0:f>
        <ns0:v>0.5354166666666667</ns0:v>
      </ns0:c>
      <ns0:c r="F1035" s="238" t="n">
        <ns0:f>AVERAGE('GRPO原始 0923'!F1208:F1227)</ns0:f>
        <ns0:v>0.520703125</ns0:v>
      </ns0:c>
      <ns0:c r="G1035" s="238" t="n">
        <ns0:f>AVERAGE('GRPO原始 0923'!F1198:F1227)</ns0:f>
        <ns0:v>0.5197916666666667</ns0:v>
      </ns0:c>
      <ns0:c r="H1035" s="238" t="n">
        <ns0:f>AVERAGE('GRPO原始 0923'!F1188:F1227)</ns0:f>
        <ns0:v>0.49765625</ns0:v>
      </ns0:c>
      <ns0:c r="I1035" s="238" t="n">
        <ns0:f>AVERAGE('GRPO原始 0923'!F1178:F1227)</ns0:f>
        <ns0:v>0.48453125</ns0:v>
      </ns0:c>
      <ns0:c r="J1035" s="240" t="n">
        <ns0:f>C1035-C60</ns0:f>
        <ns0:v>0.004687499999999956</ns0:v>
      </ns0:c>
      <ns0:c r="K1035" s="240" t="n">
        <ns0:f>D1035-D60</ns0:f>
        <ns0:v>-0.022656250000000044</ns0:v>
      </ns0:c>
      <ns0:c r="L1035" s="240" t="n">
        <ns0:f>E1035-E60</ns0:f>
        <ns0:v>-0.02604166666666663</ns0:v>
      </ns0:c>
      <ns0:c r="M1035" s="240" t="n">
        <ns0:f>F1035-F60</ns0:f>
        <ns0:v>-0.018749999999999933</ns0:v>
      </ns0:c>
      <ns0:c r="N1035" s="240" t="n">
        <ns0:f>G1035-G60</ns0:f>
        <ns0:v>-0.00911458333333337</ns0:v>
      </ns0:c>
      <ns0:c r="O1035" s="240" t="n">
        <ns0:f>H1035-H60</ns0:f>
        <ns0:v>-0.007421875000000022</ns0:v>
      </ns0:c>
      <ns0:c r="P1035" s="240" t="n">
        <ns0:f>I1035-I60</ns0:f>
        <ns0:v>-0.0029687499999999645</ns0:v>
      </ns0:c>
    </ns0:row>
    <ns0:row r="1036" ht="19" customHeight="1">
      <ns0:c r="A1036" s="235" t="str">
        <ns0:v>sz2-t2</ns0:v>
      </ns0:c>
      <ns0:c r="B1036" s="235" t="n">
        <ns0:v>60</ns0:v>
      </ns0:c>
      <ns0:c r="C1036" s="238" t="n">
        <ns0:f>AVERAGE('GRPO原始 0923'!F1224:F1228)</ns0:f>
        <ns0:v>0.521875</ns0:v>
      </ns0:c>
      <ns0:c r="D1036" s="238" t="n">
        <ns0:f>AVERAGE('GRPO原始 0923'!F1219:F1228)</ns0:f>
        <ns0:v>0.534375</ns0:v>
      </ns0:c>
      <ns0:c r="E1036" s="238" t="n">
        <ns0:f>AVERAGE('GRPO原始 0923'!F1214:F1228)</ns0:f>
        <ns0:v>0.5328125</ns0:v>
      </ns0:c>
      <ns0:c r="F1036" s="238" t="n">
        <ns0:f>AVERAGE('GRPO原始 0923'!F1209:F1228)</ns0:f>
        <ns0:v>0.52109375</ns0:v>
      </ns0:c>
      <ns0:c r="G1036" s="238" t="n">
        <ns0:f>AVERAGE('GRPO原始 0923'!F1199:F1228)</ns0:f>
        <ns0:v>0.5236979166666667</ns0:v>
      </ns0:c>
      <ns0:c r="H1036" s="238" t="n">
        <ns0:f>AVERAGE('GRPO原始 0923'!F1189:F1228)</ns0:f>
        <ns0:v>0.5009765625</ns0:v>
      </ns0:c>
      <ns0:c r="I1036" s="238" t="n">
        <ns0:f>AVERAGE('GRPO原始 0923'!F1179:F1228)</ns0:f>
        <ns0:v>0.48484375</ns0:v>
      </ns0:c>
      <ns0:c r="J1036" s="240" t="n">
        <ns0:f>C1036-C61</ns0:f>
        <ns0:v>-0.020312500000000067</ns0:v>
      </ns0:c>
      <ns0:c r="K1036" s="240" t="n">
        <ns0:f>D1036-D61</ns0:f>
        <ns0:v>-0.03125</ns0:v>
      </ns0:c>
      <ns0:c r="L1036" s="240" t="n">
        <ns0:f>E1036-E61</ns0:f>
        <ns0:v>-0.03541666666666665</ns0:v>
      </ns0:c>
      <ns0:c r="M1036" s="240" t="n">
        <ns0:f>F1036-F61</ns0:f>
        <ns0:v>-0.024609374999999933</ns0:v>
      </ns0:c>
      <ns0:c r="N1036" s="240" t="n">
        <ns0:f>G1036-G61</ns0:f>
        <ns0:v>-0.010156249999999978</ns0:v>
      </ns0:c>
      <ns0:c r="O1036" s="240" t="n">
        <ns0:f>H1036-H61</ns0:f>
        <ns0:v>-0.009179687499999978</ns0:v>
      </ns0:c>
      <ns0:c r="P1036" s="240" t="n">
        <ns0:f>I1036-I61</ns0:f>
        <ns0:v>-0.006093750000000009</ns0:v>
      </ns0:c>
    </ns0:row>
    <ns0:row r="1037" ht="19" customHeight="1">
      <ns0:c r="A1037" s="235" t="str">
        <ns0:v>sz2-t2</ns0:v>
      </ns0:c>
      <ns0:c r="B1037" s="235" t="n">
        <ns0:v>61</ns0:v>
      </ns0:c>
      <ns0:c r="C1037" s="238" t="n">
        <ns0:f>AVERAGE('GRPO原始 0923'!F1225:F1229)</ns0:f>
        <ns0:v>0.5453125</ns0:v>
      </ns0:c>
      <ns0:c r="D1037" s="238" t="n">
        <ns0:f>AVERAGE('GRPO原始 0923'!F1220:F1229)</ns0:f>
        <ns0:v>0.54296875</ns0:v>
      </ns0:c>
      <ns0:c r="E1037" s="238" t="n">
        <ns0:f>AVERAGE('GRPO原始 0923'!F1215:F1229)</ns0:f>
        <ns0:v>0.5296875</ns0:v>
      </ns0:c>
      <ns0:c r="F1037" s="238" t="n">
        <ns0:f>AVERAGE('GRPO原始 0923'!F1210:F1229)</ns0:f>
        <ns0:v>0.51953125</ns0:v>
      </ns0:c>
      <ns0:c r="G1037" s="238" t="n">
        <ns0:f>AVERAGE('GRPO原始 0923'!F1200:F1229)</ns0:f>
        <ns0:v>0.5278645833333333</ns0:v>
      </ns0:c>
      <ns0:c r="H1037" s="238" t="n">
        <ns0:f>AVERAGE('GRPO原始 0923'!F1190:F1229)</ns0:f>
        <ns0:v>0.5046875</ns0:v>
      </ns0:c>
      <ns0:c r="I1037" s="238" t="n">
        <ns0:f>AVERAGE('GRPO原始 0923'!F1180:F1229)</ns0:f>
        <ns0:v>0.48890625</ns0:v>
      </ns0:c>
      <ns0:c r="J1037" s="240" t="n">
        <ns0:f>C1037-C62</ns0:f>
        <ns0:v>-0.04062500000000002</ns0:v>
      </ns0:c>
      <ns0:c r="K1037" s="240" t="n">
        <ns0:f>D1037-D62</ns0:f>
        <ns0:v>-0.018750000000000044</ns0:v>
      </ns0:c>
      <ns0:c r="L1037" s="240" t="n">
        <ns0:f>E1037-E62</ns0:f>
        <ns0:v>-0.03645833333333337</ns0:v>
      </ns0:c>
      <ns0:c r="M1037" s="240" t="n">
        <ns0:f>F1037-F62</ns0:f>
        <ns0:v>-0.026953125000000022</ns0:v>
      </ns0:c>
      <ns0:c r="N1037" s="240" t="n">
        <ns0:f>G1037-G62</ns0:f>
        <ns0:v>-0.012760416666666718</ns0:v>
      </ns0:c>
      <ns0:c r="O1037" s="240" t="n">
        <ns0:f>H1037-H62</ns0:f>
        <ns0:v>-0.008203125000000089</ns0:v>
      </ns0:c>
      <ns0:c r="P1037" s="240" t="n">
        <ns0:f>I1037-I62</ns0:f>
        <ns0:v>-0.007500000000000007</ns0:v>
      </ns0:c>
    </ns0:row>
    <ns0:row r="1038" ht="19" customHeight="1">
      <ns0:c r="A1038" s="235" t="str">
        <ns0:v>sz2-t2</ns0:v>
      </ns0:c>
      <ns0:c r="B1038" s="235" t="n">
        <ns0:v>62</ns0:v>
      </ns0:c>
      <ns0:c r="C1038" s="238" t="n">
        <ns0:f>AVERAGE('GRPO原始 0923'!F1226:F1230)</ns0:f>
        <ns0:v>0.5546875</ns0:v>
      </ns0:c>
      <ns0:c r="D1038" s="238" t="n">
        <ns0:f>AVERAGE('GRPO原始 0923'!F1221:F1230)</ns0:f>
        <ns0:v>0.5484375</ns0:v>
      </ns0:c>
      <ns0:c r="E1038" s="238" t="n">
        <ns0:f>AVERAGE('GRPO原始 0923'!F1216:F1230)</ns0:f>
        <ns0:v>0.5369791666666667</ns0:v>
      </ns0:c>
      <ns0:c r="F1038" s="238" t="n">
        <ns0:f>AVERAGE('GRPO原始 0923'!F1211:F1230)</ns0:f>
        <ns0:v>0.529296875</ns0:v>
      </ns0:c>
      <ns0:c r="G1038" s="238" t="n">
        <ns0:f>AVERAGE('GRPO原始 0923'!F1201:F1230)</ns0:f>
        <ns0:v>0.53046875</ns0:v>
      </ns0:c>
      <ns0:c r="H1038" s="238" t="n">
        <ns0:f>AVERAGE('GRPO原始 0923'!F1191:F1230)</ns0:f>
        <ns0:v>0.508203125</ns0:v>
      </ns0:c>
      <ns0:c r="I1038" s="238" t="n">
        <ns0:f>AVERAGE('GRPO原始 0923'!F1181:F1230)</ns0:f>
        <ns0:v>0.4915625</ns0:v>
      </ns0:c>
      <ns0:c r="J1038" s="240" t="n">
        <ns0:f>C1038-C63</ns0:f>
        <ns0:v>-0.05625000000000002</ns0:v>
      </ns0:c>
      <ns0:c r="K1038" s="240" t="n">
        <ns0:f>D1038-D63</ns0:f>
        <ns0:v>-0.024218749999999956</ns0:v>
      </ns0:c>
      <ns0:c r="L1038" s="240" t="n">
        <ns0:f>E1038-E63</ns0:f>
        <ns0:v>-0.03802083333333328</ns0:v>
      </ns0:c>
      <ns0:c r="M1038" s="240" t="n">
        <ns0:f>F1038-F63</ns0:f>
        <ns0:v>-0.030468750000000044</ns0:v>
      </ns0:c>
      <ns0:c r="N1038" s="240" t="n">
        <ns0:f>G1038-G63</ns0:f>
        <ns0:v>-0.016406249999999956</ns0:v>
      </ns0:c>
      <ns0:c r="O1038" s="240" t="n">
        <ns0:f>H1038-H63</ns0:f>
        <ns0:v>-0.011914062500000044</ns0:v>
      </ns0:c>
      <ns0:c r="P1038" s="240" t="n">
        <ns0:f>I1038-I63</ns0:f>
        <ns0:v>-0.010312499999999947</ns0:v>
      </ns0:c>
    </ns0:row>
    <ns0:row r="1039" ht="19" customHeight="1">
      <ns0:c r="A1039" s="235" t="str">
        <ns0:v>sz2-t2</ns0:v>
      </ns0:c>
      <ns0:c r="B1039" s="235" t="n">
        <ns0:v>63</ns0:v>
      </ns0:c>
      <ns0:c r="C1039" s="238" t="n">
        <ns0:f>AVERAGE('GRPO原始 0923'!F1227:F1231)</ns0:f>
        <ns0:v>0.571875</ns0:v>
      </ns0:c>
      <ns0:c r="D1039" s="238" t="n">
        <ns0:f>AVERAGE('GRPO原始 0923'!F1222:F1231)</ns0:f>
        <ns0:v>0.55390625</ns0:v>
      </ns0:c>
      <ns0:c r="E1039" s="238" t="n">
        <ns0:f>AVERAGE('GRPO原始 0923'!F1217:F1231)</ns0:f>
        <ns0:v>0.54375</ns0:v>
      </ns0:c>
      <ns0:c r="F1039" s="238" t="n">
        <ns0:f>AVERAGE('GRPO原始 0923'!F1212:F1231)</ns0:f>
        <ns0:v>0.5421875</ns0:v>
      </ns0:c>
      <ns0:c r="G1039" s="238" t="n">
        <ns0:f>AVERAGE('GRPO原始 0923'!F1202:F1231)</ns0:f>
        <ns0:v>0.5348958333333333</ns0:v>
      </ns0:c>
      <ns0:c r="H1039" s="238" t="n">
        <ns0:f>AVERAGE('GRPO原始 0923'!F1192:F1231)</ns0:f>
        <ns0:v>0.5142578125</ns0:v>
      </ns0:c>
      <ns0:c r="I1039" s="238" t="n">
        <ns0:f>AVERAGE('GRPO原始 0923'!F1182:F1231)</ns0:f>
        <ns0:v>0.49453125</ns0:v>
      </ns0:c>
      <ns0:c r="J1039" s="240" t="n">
        <ns0:f>C1039-C64</ns0:f>
        <ns0:v>-0.059374999999999956</ns0:v>
      </ns0:c>
      <ns0:c r="K1039" s="240" t="n">
        <ns0:f>D1039-D64</ns0:f>
        <ns0:v>-0.03125</ns0:v>
      </ns0:c>
      <ns0:c r="L1039" s="240" t="n">
        <ns0:f>E1039-E64</ns0:f>
        <ns0:v>-0.041145833333333326</ns0:v>
      </ns0:c>
      <ns0:c r="M1039" s="240" t="n">
        <ns0:f>F1039-F64</ns0:f>
        <ns0:v>-0.033203125</ns0:v>
      </ns0:c>
      <ns0:c r="N1039" s="240" t="n">
        <ns0:f>G1039-G64</ns0:f>
        <ns0:v>-0.020312499999999956</ns0:v>
      </ns0:c>
      <ns0:c r="O1039" s="240" t="n">
        <ns0:f>H1039-H64</ns0:f>
        <ns0:v>-0.014843749999999933</ns0:v>
      </ns0:c>
      <ns0:c r="P1039" s="240" t="n">
        <ns0:f>I1039-I64</ns0:f>
        <ns0:v>-0.012187500000000018</ns0:v>
      </ns0:c>
    </ns0:row>
    <ns0:row r="1040" ht="19" customHeight="1">
      <ns0:c r="A1040" s="235" t="str">
        <ns0:v>sz2-t2</ns0:v>
      </ns0:c>
      <ns0:c r="B1040" s="235" t="n">
        <ns0:v>64</ns0:v>
      </ns0:c>
      <ns0:c r="C1040" s="238" t="n">
        <ns0:f>AVERAGE('GRPO原始 0923'!F1228:F1232)</ns0:f>
        <ns0:v>0.578125</ns0:v>
      </ns0:c>
      <ns0:c r="D1040" s="238" t="n">
        <ns0:f>AVERAGE('GRPO原始 0923'!F1223:F1232)</ns0:f>
        <ns0:v>0.5578125</ns0:v>
      </ns0:c>
      <ns0:c r="E1040" s="238" t="n">
        <ns0:f>AVERAGE('GRPO原始 0923'!F1218:F1232)</ns0:f>
        <ns0:v>0.5484375</ns0:v>
      </ns0:c>
      <ns0:c r="F1040" s="238" t="n">
        <ns0:f>AVERAGE('GRPO原始 0923'!F1213:F1232)</ns0:f>
        <ns0:v>0.54609375</ns0:v>
      </ns0:c>
      <ns0:c r="G1040" s="238" t="n">
        <ns0:f>AVERAGE('GRPO原始 0923'!F1203:F1232)</ns0:f>
        <ns0:v>0.5369791666666667</ns0:v>
      </ns0:c>
      <ns0:c r="H1040" s="238" t="n">
        <ns0:f>AVERAGE('GRPO原始 0923'!F1193:F1232)</ns0:f>
        <ns0:v>0.518359375</ns0:v>
      </ns0:c>
      <ns0:c r="I1040" s="238" t="n">
        <ns0:f>AVERAGE('GRPO原始 0923'!F1183:F1232)</ns0:f>
        <ns0:v>0.49703125</ns0:v>
      </ns0:c>
      <ns0:c r="J1040" s="240" t="n">
        <ns0:f>C1040-C65</ns0:f>
        <ns0:v>-0.07656249999999998</ns0:v>
      </ns0:c>
      <ns0:c r="K1040" s="240" t="n">
        <ns0:f>D1040-D65</ns0:f>
        <ns0:v>-0.035937499999999956</ns0:v>
      </ns0:c>
      <ns0:c r="L1040" s="240" t="n">
        <ns0:f>E1040-E65</ns0:f>
        <ns0:v>-0.04062500000000002</ns0:v>
      </ns0:c>
      <ns0:c r="M1040" s="240" t="n">
        <ns0:f>F1040-F65</ns0:f>
        <ns0:v>-0.03867187499999991</ns0:v>
      </ns0:c>
      <ns0:c r="N1040" s="240" t="n">
        <ns0:f>G1040-G65</ns0:f>
        <ns0:v>-0.020572916666666607</ns0:v>
      </ns0:c>
      <ns0:c r="O1040" s="240" t="n">
        <ns0:f>H1040-H65</ns0:f>
        <ns0:v>-0.015234375000000022</ns0:v>
      </ns0:c>
      <ns0:c r="P1040" s="240" t="n">
        <ns0:f>I1040-I65</ns0:f>
        <ns0:v>-0.014218750000000002</ns0:v>
      </ns0:c>
    </ns0:row>
    <ns0:row r="1041" ht="19" customHeight="1">
      <ns0:c r="A1041" s="235" t="str">
        <ns0:v>sz2-t2</ns0:v>
      </ns0:c>
      <ns0:c r="B1041" s="235" t="n">
        <ns0:v>65</ns0:v>
      </ns0:c>
      <ns0:c r="C1041" s="238" t="n">
        <ns0:f>AVERAGE('GRPO原始 0923'!F1229:F1233)</ns0:f>
        <ns0:v>0.5984375</ns0:v>
      </ns0:c>
      <ns0:c r="D1041" s="238" t="n">
        <ns0:f>AVERAGE('GRPO原始 0923'!F1224:F1233)</ns0:f>
        <ns0:v>0.56015625</ns0:v>
      </ns0:c>
      <ns0:c r="E1041" s="238" t="n">
        <ns0:f>AVERAGE('GRPO原始 0923'!F1219:F1233)</ns0:f>
        <ns0:v>0.5557291666666667</ns0:v>
      </ns0:c>
      <ns0:c r="F1041" s="238" t="n">
        <ns0:f>AVERAGE('GRPO原始 0923'!F1214:F1233)</ns0:f>
        <ns0:v>0.54921875</ns0:v>
      </ns0:c>
      <ns0:c r="G1041" s="238" t="n">
        <ns0:f>AVERAGE('GRPO原始 0923'!F1204:F1233)</ns0:f>
        <ns0:v>0.5375</ns0:v>
      </ns0:c>
      <ns0:c r="H1041" s="238" t="n">
        <ns0:f>AVERAGE('GRPO原始 0923'!F1194:F1233)</ns0:f>
        <ns0:v>0.5216796875</ns0:v>
      </ns0:c>
      <ns0:c r="I1041" s="238" t="n">
        <ns0:f>AVERAGE('GRPO原始 0923'!F1184:F1233)</ns0:f>
        <ns0:v>0.50203125</ns0:v>
      </ns0:c>
      <ns0:c r="J1041" s="240" t="n">
        <ns0:f>C1041-C66</ns0:f>
        <ns0:v>-0.06562500000000004</ns0:v>
      </ns0:c>
      <ns0:c r="K1041" s="240" t="n">
        <ns0:f>D1041-D66</ns0:f>
        <ns0:v>-0.04296875</ns0:v>
      </ns0:c>
      <ns0:c r="L1041" s="240" t="n">
        <ns0:f>E1041-E66</ns0:f>
        <ns0:v>-0.04270833333333324</ns0:v>
      </ns0:c>
      <ns0:c r="M1041" s="240" t="n">
        <ns0:f>F1041-F66</ns0:f>
        <ns0:v>-0.04296875</ns0:v>
      </ns0:c>
      <ns0:c r="N1041" s="240" t="n">
        <ns0:f>G1041-G66</ns0:f>
        <ns0:v>-0.025000000000000022</ns0:v>
      </ns0:c>
      <ns0:c r="O1041" s="240" t="n">
        <ns0:f>H1041-H66</ns0:f>
        <ns0:v>-0.015429687499999956</ns0:v>
      </ns0:c>
      <ns0:c r="P1041" s="240" t="n">
        <ns0:f>I1041-I66</ns0:f>
        <ns0:v>-0.01546874999999992</ns0:v>
      </ns0:c>
    </ns0:row>
    <ns0:row r="1042" ht="19" customHeight="1">
      <ns0:c r="A1042" s="235" t="str">
        <ns0:v>sz2-t2</ns0:v>
      </ns0:c>
      <ns0:c r="B1042" s="235" t="n">
        <ns0:v>66</ns0:v>
      </ns0:c>
      <ns0:c r="C1042" s="238" t="n">
        <ns0:f>AVERAGE('GRPO原始 0923'!F1230:F1234)</ns0:f>
        <ns0:v>0.6015625</ns0:v>
      </ns0:c>
      <ns0:c r="D1042" s="238" t="n">
        <ns0:f>AVERAGE('GRPO原始 0923'!F1225:F1234)</ns0:f>
        <ns0:v>0.5734375</ns0:v>
      </ns0:c>
      <ns0:c r="E1042" s="238" t="n">
        <ns0:f>AVERAGE('GRPO原始 0923'!F1220:F1234)</ns0:f>
        <ns0:v>0.5625</ns0:v>
      </ns0:c>
      <ns0:c r="F1042" s="238" t="n">
        <ns0:f>AVERAGE('GRPO原始 0923'!F1215:F1234)</ns0:f>
        <ns0:v>0.54765625</ns0:v>
      </ns0:c>
      <ns0:c r="G1042" s="238" t="n">
        <ns0:f>AVERAGE('GRPO原始 0923'!F1205:F1234)</ns0:f>
        <ns0:v>0.53984375</ns0:v>
      </ns0:c>
      <ns0:c r="H1042" s="238" t="n">
        <ns0:f>AVERAGE('GRPO原始 0923'!F1195:F1234)</ns0:f>
        <ns0:v>0.524609375</ns0:v>
      </ns0:c>
      <ns0:c r="I1042" s="238" t="n">
        <ns0:f>AVERAGE('GRPO原始 0923'!F1185:F1234)</ns0:f>
        <ns0:v>0.505</ns0:v>
      </ns0:c>
      <ns0:c r="J1042" s="240" t="n">
        <ns0:f>C1042-C67</ns0:f>
        <ns0:v>-0.0625</ns0:v>
      </ns0:c>
      <ns0:c r="K1042" s="240" t="n">
        <ns0:f>D1042-D67</ns0:f>
        <ns0:v>-0.051562499999999956</ns0:v>
      </ns0:c>
      <ns0:c r="L1042" s="240" t="n">
        <ns0:f>E1042-E67</ns0:f>
        <ns0:v>-0.033333333333333326</ns0:v>
      </ns0:c>
      <ns0:c r="M1042" s="240" t="n">
        <ns0:f>F1042-F67</ns0:f>
        <ns0:v>-0.04296875</ns0:v>
      </ns0:c>
      <ns0:c r="N1042" s="240" t="n">
        <ns0:f>G1042-G67</ns0:f>
        <ns0:v>-0.025520833333333326</ns0:v>
      </ns0:c>
      <ns0:c r="O1042" s="240" t="n">
        <ns0:f>H1042-H67</ns0:f>
        <ns0:v>-0.016796874999999933</ns0:v>
      </ns0:c>
      <ns0:c r="P1042" s="240" t="n">
        <ns0:f>I1042-I67</ns0:f>
        <ns0:v>-0.015468750000000031</ns0:v>
      </ns0:c>
    </ns0:row>
    <ns0:row r="1043" ht="19" customHeight="1">
      <ns0:c r="A1043" s="235" t="str">
        <ns0:v>sz2-t2</ns0:v>
      </ns0:c>
      <ns0:c r="B1043" s="235" t="n">
        <ns0:v>67</ns0:v>
      </ns0:c>
      <ns0:c r="C1043" s="238" t="n">
        <ns0:f>AVERAGE('GRPO原始 0923'!F1231:F1235)</ns0:f>
        <ns0:v>0.5828125</ns0:v>
      </ns0:c>
      <ns0:c r="D1043" s="238" t="n">
        <ns0:f>AVERAGE('GRPO原始 0923'!F1226:F1235)</ns0:f>
        <ns0:v>0.56875</ns0:v>
      </ns0:c>
      <ns0:c r="E1043" s="238" t="n">
        <ns0:f>AVERAGE('GRPO原始 0923'!F1221:F1235)</ns0:f>
        <ns0:v>0.5598958333333334</ns0:v>
      </ns0:c>
      <ns0:c r="F1043" s="238" t="n">
        <ns0:f>AVERAGE('GRPO原始 0923'!F1216:F1235)</ns0:f>
        <ns0:v>0.5484375</ns0:v>
      </ns0:c>
      <ns0:c r="G1043" s="238" t="n">
        <ns0:f>AVERAGE('GRPO原始 0923'!F1206:F1235)</ns0:f>
        <ns0:v>0.5395833333333333</ns0:v>
      </ns0:c>
      <ns0:c r="H1043" s="238" t="n">
        <ns0:f>AVERAGE('GRPO原始 0923'!F1196:F1235)</ns0:f>
        <ns0:v>0.5255859375</ns0:v>
      </ns0:c>
      <ns0:c r="I1043" s="238" t="n">
        <ns0:f>AVERAGE('GRPO原始 0923'!F1186:F1235)</ns0:f>
        <ns0:v>0.50796875</ns0:v>
      </ns0:c>
      <ns0:c r="J1043" s="240" t="n">
        <ns0:f>C1043-C68</ns0:f>
        <ns0:v>-0.04531250000000009</ns0:v>
      </ns0:c>
      <ns0:c r="K1043" s="240" t="n">
        <ns0:f>D1043-D68</ns0:f>
        <ns0:v>-0.05078125</ns0:v>
      </ns0:c>
      <ns0:c r="L1043" s="240" t="n">
        <ns0:f>E1043-E68</ns0:f>
        <ns0:v>-0.03125</ns0:v>
      </ns0:c>
      <ns0:c r="M1043" s="240" t="n">
        <ns0:f>F1043-F68</ns0:f>
        <ns0:v>-0.039843749999999956</ns0:v>
      </ns0:c>
      <ns0:c r="N1043" s="240" t="n">
        <ns0:f>G1043-G68</ns0:f>
        <ns0:v>-0.025260416666666674</ns0:v>
      </ns0:c>
      <ns0:c r="O1043" s="240" t="n">
        <ns0:f>H1043-H68</ns0:f>
        <ns0:v>-0.01718749999999991</ns0:v>
      </ns0:c>
      <ns0:c r="P1043" s="240" t="n">
        <ns0:f>I1043-I68</ns0:f>
        <ns0:v>-0.015625</ns0:v>
      </ns0:c>
    </ns0:row>
    <ns0:row r="1044" ht="19" customHeight="1">
      <ns0:c r="A1044" s="235" t="str">
        <ns0:v>sz2-t2</ns0:v>
      </ns0:c>
      <ns0:c r="B1044" s="235" t="n">
        <ns0:v>68</ns0:v>
      </ns0:c>
      <ns0:c r="C1044" s="238" t="n">
        <ns0:f>AVERAGE('GRPO原始 0923'!F1232:F1236)</ns0:f>
        <ns0:v>0.5515625</ns0:v>
      </ns0:c>
      <ns0:c r="D1044" s="238" t="n">
        <ns0:f>AVERAGE('GRPO原始 0923'!F1227:F1236)</ns0:f>
        <ns0:v>0.56171875</ns0:v>
      </ns0:c>
      <ns0:c r="E1044" s="238" t="n">
        <ns0:f>AVERAGE('GRPO原始 0923'!F1222:F1236)</ns0:f>
        <ns0:v>0.553125</ns0:v>
      </ns0:c>
      <ns0:c r="F1044" s="238" t="n">
        <ns0:f>AVERAGE('GRPO原始 0923'!F1217:F1236)</ns0:f>
        <ns0:v>0.545703125</ns0:v>
      </ns0:c>
      <ns0:c r="G1044" s="238" t="n">
        <ns0:f>AVERAGE('GRPO原始 0923'!F1207:F1236)</ns0:f>
        <ns0:v>0.5348958333333333</ns0:v>
      </ns0:c>
      <ns0:c r="H1044" s="238" t="n">
        <ns0:f>AVERAGE('GRPO原始 0923'!F1197:F1236)</ns0:f>
        <ns0:v>0.5279296875</ns0:v>
      </ns0:c>
      <ns0:c r="I1044" s="238" t="n">
        <ns0:f>AVERAGE('GRPO原始 0923'!F1187:F1236)</ns0:f>
        <ns0:v>0.51015625</ns0:v>
      </ns0:c>
      <ns0:c r="J1044" s="240" t="n">
        <ns0:f>C1044-C69</ns0:f>
        <ns0:v>-0.04843750000000002</ns0:v>
      </ns0:c>
      <ns0:c r="K1044" s="240" t="n">
        <ns0:f>D1044-D69</ns0:f>
        <ns0:v>-0.05390624999999993</ns0:v>
      </ns0:c>
      <ns0:c r="L1044" s="240" t="n">
        <ns0:f>E1044-E69</ns0:f>
        <ns0:v>-0.036979166666666674</ns0:v>
      </ns0:c>
      <ns0:c r="M1044" s="240" t="n">
        <ns0:f>F1044-F69</ns0:f>
        <ns0:v>-0.04296875</ns0:v>
      </ns0:c>
      <ns0:c r="N1044" s="240" t="n">
        <ns0:f>G1044-G69</ns0:f>
        <ns0:v>-0.02864583333333337</ns0:v>
      </ns0:c>
      <ns0:c r="O1044" s="240" t="n">
        <ns0:f>H1044-H69</ns0:f>
        <ns0:v>-0.021484375</ns0:v>
      </ns0:c>
      <ns0:c r="P1044" s="240" t="n">
        <ns0:f>I1044-I69</ns0:f>
        <ns0:v>-0.016093750000000018</ns0:v>
      </ns0:c>
    </ns0:row>
    <ns0:row r="1045" ht="19" customHeight="1">
      <ns0:c r="A1045" s="235" t="str">
        <ns0:v>sz2-t2</ns0:v>
      </ns0:c>
      <ns0:c r="B1045" s="235" t="n">
        <ns0:v>69</ns0:v>
      </ns0:c>
      <ns0:c r="C1045" s="238" t="n">
        <ns0:f>AVERAGE('GRPO原始 0923'!F1233:F1237)</ns0:f>
        <ns0:v>0.528125</ns0:v>
      </ns0:c>
      <ns0:c r="D1045" s="238" t="n">
        <ns0:f>AVERAGE('GRPO原始 0923'!F1228:F1237)</ns0:f>
        <ns0:v>0.553125</ns0:v>
      </ns0:c>
      <ns0:c r="E1045" s="238" t="n">
        <ns0:f>AVERAGE('GRPO原始 0923'!F1223:F1237)</ns0:f>
        <ns0:v>0.5479166666666667</ns0:v>
      </ns0:c>
      <ns0:c r="F1045" s="238" t="n">
        <ns0:f>AVERAGE('GRPO原始 0923'!F1218:F1237)</ns0:f>
        <ns0:v>0.543359375</ns0:v>
      </ns0:c>
      <ns0:c r="G1045" s="238" t="n">
        <ns0:f>AVERAGE('GRPO原始 0923'!F1208:F1237)</ns0:f>
        <ns0:v>0.5315104166666667</ns0:v>
      </ns0:c>
      <ns0:c r="H1045" s="238" t="n">
        <ns0:f>AVERAGE('GRPO原始 0923'!F1198:F1237)</ns0:f>
        <ns0:v>0.528125</ns0:v>
      </ns0:c>
      <ns0:c r="I1045" s="238" t="n">
        <ns0:f>AVERAGE('GRPO原始 0923'!F1188:F1237)</ns0:f>
        <ns0:v>0.50875</ns0:v>
      </ns0:c>
      <ns0:c r="J1045" s="240" t="n">
        <ns0:f>C1045-C70</ns0:f>
        <ns0:v>-0.03593750000000007</ns0:v>
      </ns0:c>
      <ns0:c r="K1045" s="240" t="n">
        <ns0:f>D1045-D70</ns0:f>
        <ns0:v>-0.05625000000000002</ns0:v>
      </ns0:c>
      <ns0:c r="L1045" s="240" t="n">
        <ns0:f>E1045-E70</ns0:f>
        <ns0:v>-0.035937499999999956</ns0:v>
      </ns0:c>
      <ns0:c r="M1045" s="240" t="n">
        <ns0:f>F1045-F70</ns0:f>
        <ns0:v>-0.03945312499999998</ns0:v>
      </ns0:c>
      <ns0:c r="N1045" s="240" t="n">
        <ns0:f>G1045-G70</ns0:f>
        <ns0:v>-0.03125</ns0:v>
      </ns0:c>
      <ns0:c r="O1045" s="240" t="n">
        <ns0:f>H1045-H70</ns0:f>
        <ns0:v>-0.02089843750000009</ns0:v>
      </ns0:c>
      <ns0:c r="P1045" s="240" t="n">
        <ns0:f>I1045-I70</ns0:f>
        <ns0:v>-0.01718749999999991</ns0:v>
      </ns0:c>
    </ns0:row>
    <ns0:row r="1046" ht="19" customHeight="1">
      <ns0:c r="A1046" s="235" t="str">
        <ns0:v>sz2-t2</ns0:v>
      </ns0:c>
      <ns0:c r="B1046" s="235" t="n">
        <ns0:v>70</ns0:v>
      </ns0:c>
      <ns0:c r="C1046" s="238" t="n">
        <ns0:f>AVERAGE('GRPO原始 0923'!F1234:F1238)</ns0:f>
        <ns0:v>0.5390625</ns0:v>
      </ns0:c>
      <ns0:c r="D1046" s="238" t="n">
        <ns0:f>AVERAGE('GRPO原始 0923'!F1229:F1238)</ns0:f>
        <ns0:v>0.56875</ns0:v>
      </ns0:c>
      <ns0:c r="E1046" s="238" t="n">
        <ns0:f>AVERAGE('GRPO原始 0923'!F1224:F1238)</ns0:f>
        <ns0:v>0.553125</ns0:v>
      </ns0:c>
      <ns0:c r="F1046" s="238" t="n">
        <ns0:f>AVERAGE('GRPO原始 0923'!F1219:F1238)</ns0:f>
        <ns0:v>0.5515625</ns0:v>
      </ns0:c>
      <ns0:c r="G1046" s="238" t="n">
        <ns0:f>AVERAGE('GRPO原始 0923'!F1209:F1238)</ns0:f>
        <ns0:v>0.5369791666666667</ns0:v>
      </ns0:c>
      <ns0:c r="H1046" s="238" t="n">
        <ns0:f>AVERAGE('GRPO原始 0923'!F1199:F1238)</ns0:f>
        <ns0:v>0.5349609375</ns0:v>
      </ns0:c>
      <ns0:c r="I1046" s="238" t="n">
        <ns0:f>AVERAGE('GRPO原始 0923'!F1189:F1238)</ns0:f>
        <ns0:v>0.51453125</ns0:v>
      </ns0:c>
      <ns0:c r="J1046" s="240" t="n">
        <ns0:f>C1046-C71</ns0:f>
        <ns0:v>-0.009375000000000022</ns0:v>
      </ns0:c>
      <ns0:c r="K1046" s="240" t="n">
        <ns0:f>D1046-D71</ns0:f>
        <ns0:v>-0.03749999999999998</ns0:v>
      </ns0:c>
      <ns0:c r="L1046" s="240" t="n">
        <ns0:f>E1046-E71</ns0:f>
        <ns0:v>-0.031770833333333304</ns0:v>
      </ns0:c>
      <ns0:c r="M1046" s="240" t="n">
        <ns0:f>F1046-F71</ns0:f>
        <ns0:v>-0.034375000000000044</ns0:v>
      </ns0:c>
      <ns0:c r="N1046" s="240" t="n">
        <ns0:f>G1046-G71</ns0:f>
        <ns0:v>-0.028906250000000022</ns0:v>
      </ns0:c>
      <ns0:c r="O1046" s="240" t="n">
        <ns0:f>H1046-H71</ns0:f>
        <ns0:v>-0.01699218750000009</ns0:v>
      </ns0:c>
      <ns0:c r="P1046" s="240" t="n">
        <ns0:f>I1046-I71</ns0:f>
        <ns0:v>-0.014843750000000044</ns0:v>
      </ns0:c>
    </ns0:row>
    <ns0:row r="1047" ht="19" customHeight="1">
      <ns0:c r="A1047" s="235" t="str">
        <ns0:v>sz2-t2</ns0:v>
      </ns0:c>
      <ns0:c r="B1047" s="235" t="n">
        <ns0:v>71</ns0:v>
      </ns0:c>
      <ns0:c r="C1047" s="238" t="n">
        <ns0:f>AVERAGE('GRPO原始 0923'!F1235:F1239)</ns0:f>
        <ns0:v>0.5203125</ns0:v>
      </ns0:c>
      <ns0:c r="D1047" s="238" t="n">
        <ns0:f>AVERAGE('GRPO原始 0923'!F1230:F1239)</ns0:f>
        <ns0:v>0.5609375</ns0:v>
      </ns0:c>
      <ns0:c r="E1047" s="238" t="n">
        <ns0:f>AVERAGE('GRPO原始 0923'!F1225:F1239)</ns0:f>
        <ns0:v>0.5557291666666667</ns0:v>
      </ns0:c>
      <ns0:c r="F1047" s="238" t="n">
        <ns0:f>AVERAGE('GRPO原始 0923'!F1220:F1239)</ns0:f>
        <ns0:v>0.551953125</ns0:v>
      </ns0:c>
      <ns0:c r="G1047" s="238" t="n">
        <ns0:f>AVERAGE('GRPO原始 0923'!F1210:F1239)</ns0:f>
        <ns0:v>0.5333333333333333</ns0:v>
      </ns0:c>
      <ns0:c r="H1047" s="238" t="n">
        <ns0:f>AVERAGE('GRPO原始 0923'!F1200:F1239)</ns0:f>
        <ns0:v>0.5361328125</ns0:v>
      </ns0:c>
      <ns0:c r="I1047" s="238" t="n">
        <ns0:f>AVERAGE('GRPO原始 0923'!F1190:F1239)</ns0:f>
        <ns0:v>0.5159375</ns0:v>
      </ns0:c>
      <ns0:c r="J1047" s="240" t="n">
        <ns0:f>C1047-C72</ns0:f>
        <ns0:v>-0.017187500000000022</ns0:v>
      </ns0:c>
      <ns0:c r="K1047" s="240" t="n">
        <ns0:f>D1047-D72</ns0:f>
        <ns0:v>-0.03984375000000007</ns0:v>
      </ns0:c>
      <ns0:c r="L1047" s="240" t="n">
        <ns0:f>E1047-E72</ns0:f>
        <ns0:v>-0.04010416666666661</ns0:v>
      </ns0:c>
      <ns0:c r="M1047" s="240" t="n">
        <ns0:f>F1047-F72</ns0:f>
        <ns0:v>-0.029296875</ns0:v>
      </ns0:c>
      <ns0:c r="N1047" s="240" t="n">
        <ns0:f>G1047-G72</ns0:f>
        <ns0:v>-0.03125</ns0:v>
      </ns0:c>
      <ns0:c r="O1047" s="240" t="n">
        <ns0:f>H1047-H72</ns0:f>
        <ns0:v>-0.01953125</ns0:v>
      </ns0:c>
      <ns0:c r="P1047" s="240" t="n">
        <ns0:f>I1047-I72</ns0:f>
        <ns0:v>-0.014531249999999996</ns0:v>
      </ns0:c>
    </ns0:row>
    <ns0:row r="1048" ht="19" customHeight="1">
      <ns0:c r="A1048" s="235" t="str">
        <ns0:v>sz2-t2</ns0:v>
      </ns0:c>
      <ns0:c r="B1048" s="235" t="n">
        <ns0:v>72</ns0:v>
      </ns0:c>
      <ns0:c r="C1048" s="238" t="n">
        <ns0:f>AVERAGE('GRPO原始 0923'!F1236:F1240)</ns0:f>
        <ns0:v>0.5171875</ns0:v>
      </ns0:c>
      <ns0:c r="D1048" s="238" t="n">
        <ns0:f>AVERAGE('GRPO原始 0923'!F1231:F1240)</ns0:f>
        <ns0:v>0.55</ns0:v>
      </ns0:c>
      <ns0:c r="E1048" s="238" t="n">
        <ns0:f>AVERAGE('GRPO原始 0923'!F1226:F1240)</ns0:f>
        <ns0:v>0.5515625</ns0:v>
      </ns0:c>
      <ns0:c r="F1048" s="238" t="n">
        <ns0:f>AVERAGE('GRPO原始 0923'!F1221:F1240)</ns0:f>
        <ns0:v>0.54921875</ns0:v>
      </ns0:c>
      <ns0:c r="G1048" s="238" t="n">
        <ns0:f>AVERAGE('GRPO原始 0923'!F1211:F1240)</ns0:f>
        <ns0:v>0.5361979166666667</ns0:v>
      </ns0:c>
      <ns0:c r="H1048" s="238" t="n">
        <ns0:f>AVERAGE('GRPO原始 0923'!F1201:F1240)</ns0:f>
        <ns0:v>0.5353515625</ns0:v>
      </ns0:c>
      <ns0:c r="I1048" s="238" t="n">
        <ns0:f>AVERAGE('GRPO原始 0923'!F1191:F1240)</ns0:f>
        <ns0:v>0.5165625</ns0:v>
      </ns0:c>
      <ns0:c r="J1048" s="240" t="n">
        <ns0:f>C1048-C73</ns0:f>
        <ns0:v>-0.0031249999999999334</ns0:v>
      </ns0:c>
      <ns0:c r="K1048" s="240" t="n">
        <ns0:f>D1048-D73</ns0:f>
        <ns0:v>-0.024218749999999956</ns0:v>
      </ns0:c>
      <ns0:c r="L1048" s="240" t="n">
        <ns0:f>E1048-E73</ns0:f>
        <ns0:v>-0.03489583333333335</ns0:v>
      </ns0:c>
      <ns0:c r="M1048" s="240" t="n">
        <ns0:f>F1048-F73</ns0:f>
        <ns0:v>-0.024218750000000067</ns0:v>
      </ns0:c>
      <ns0:c r="N1048" s="240" t="n">
        <ns0:f>G1048-G73</ns0:f>
        <ns0:v>-0.028385416666666607</ns0:v>
      </ns0:c>
      <ns0:c r="O1048" s="240" t="n">
        <ns0:f>H1048-H73</ns0:f>
        <ns0:v>-0.018359374999999956</ns0:v>
      </ns0:c>
      <ns0:c r="P1048" s="240" t="n">
        <ns0:f>I1048-I73</ns0:f>
        <ns0:v>-0.014374999999999916</ns0:v>
      </ns0:c>
    </ns0:row>
    <ns0:row r="1049" ht="19" customHeight="1">
      <ns0:c r="A1049" s="235" t="str">
        <ns0:v>sz2-t2</ns0:v>
      </ns0:c>
      <ns0:c r="B1049" s="235" t="n">
        <ns0:v>73</ns0:v>
      </ns0:c>
      <ns0:c r="C1049" s="238" t="n">
        <ns0:f>AVERAGE('GRPO原始 0923'!F1237:F1241)</ns0:f>
        <ns0:v>0.5453125</ns0:v>
      </ns0:c>
      <ns0:c r="D1049" s="238" t="n">
        <ns0:f>AVERAGE('GRPO原始 0923'!F1232:F1241)</ns0:f>
        <ns0:v>0.5484375</ns0:v>
      </ns0:c>
      <ns0:c r="E1049" s="238" t="n">
        <ns0:f>AVERAGE('GRPO原始 0923'!F1227:F1241)</ns0:f>
        <ns0:v>0.55625</ns0:v>
      </ns0:c>
      <ns0:c r="F1049" s="238" t="n">
        <ns0:f>AVERAGE('GRPO原始 0923'!F1222:F1241)</ns0:f>
        <ns0:v>0.551171875</ns0:v>
      </ns0:c>
      <ns0:c r="G1049" s="238" t="n">
        <ns0:f>AVERAGE('GRPO原始 0923'!F1212:F1241)</ns0:f>
        <ns0:v>0.5442708333333334</ns0:v>
      </ns0:c>
      <ns0:c r="H1049" s="238" t="n">
        <ns0:f>AVERAGE('GRPO原始 0923'!F1202:F1241)</ns0:f>
        <ns0:v>0.53828125</ns0:v>
      </ns0:c>
      <ns0:c r="I1049" s="238" t="n">
        <ns0:f>AVERAGE('GRPO原始 0923'!F1192:F1241)</ns0:f>
        <ns0:v>0.52109375</ns0:v>
      </ns0:c>
      <ns0:c r="J1049" s="240" t="n">
        <ns0:f>C1049-C74</ns0:f>
        <ns0:v>0.004687499999999956</ns0:v>
      </ns0:c>
      <ns0:c r="K1049" s="240" t="n">
        <ns0:f>D1049-D74</ns0:f>
        <ns0:v>-0.021874999999999978</ns0:v>
      </ns0:c>
      <ns0:c r="L1049" s="240" t="n">
        <ns0:f>E1049-E74</ns0:f>
        <ns0:v>-0.03437499999999993</ns0:v>
      </ns0:c>
      <ns0:c r="M1049" s="240" t="n">
        <ns0:f>F1049-F74</ns0:f>
        <ns0:v>-0.026562500000000044</ns0:v>
      </ns0:c>
      <ns0:c r="N1049" s="240" t="n">
        <ns0:f>G1049-G74</ns0:f>
        <ns0:v>-0.029427083333333326</ns0:v>
      </ns0:c>
      <ns0:c r="O1049" s="240" t="n">
        <ns0:f>H1049-H74</ns0:f>
        <ns0:v>-0.020703124999999933</ns0:v>
      </ns0:c>
      <ns0:c r="P1049" s="240" t="n">
        <ns0:f>I1049-I74</ns0:f>
        <ns0:v>-0.016249999999999987</ns0:v>
      </ns0:c>
    </ns0:row>
    <ns0:row r="1050" ht="19" customHeight="1">
      <ns0:c r="A1050" s="235" t="str">
        <ns0:v>sz2-t2</ns0:v>
      </ns0:c>
      <ns0:c r="B1050" s="235" t="n">
        <ns0:v>74</ns0:v>
      </ns0:c>
      <ns0:c r="C1050" s="238" t="n">
        <ns0:f>AVERAGE('GRPO原始 0923'!F1238:F1242)</ns0:f>
        <ns0:v>0.5703125</ns0:v>
      </ns0:c>
      <ns0:c r="D1050" s="238" t="n">
        <ns0:f>AVERAGE('GRPO原始 0923'!F1233:F1242)</ns0:f>
        <ns0:v>0.54921875</ns0:v>
      </ns0:c>
      <ns0:c r="E1050" s="238" t="n">
        <ns0:f>AVERAGE('GRPO原始 0923'!F1228:F1242)</ns0:f>
        <ns0:v>0.5588541666666667</ns0:v>
      </ns0:c>
      <ns0:c r="F1050" s="238" t="n">
        <ns0:f>AVERAGE('GRPO原始 0923'!F1223:F1242)</ns0:f>
        <ns0:v>0.553515625</ns0:v>
      </ns0:c>
      <ns0:c r="G1050" s="238" t="n">
        <ns0:f>AVERAGE('GRPO原始 0923'!F1213:F1242)</ns0:f>
        <ns0:v>0.5471354166666667</ns0:v>
      </ns0:c>
      <ns0:c r="H1050" s="238" t="n">
        <ns0:f>AVERAGE('GRPO原始 0923'!F1203:F1242)</ns0:f>
        <ns0:v>0.5400390625</ns0:v>
      </ns0:c>
      <ns0:c r="I1050" s="238" t="n">
        <ns0:f>AVERAGE('GRPO原始 0923'!F1193:F1242)</ns0:f>
        <ns0:v>0.52453125</ns0:v>
      </ns0:c>
      <ns0:c r="J1050" s="240" t="n">
        <ns0:f>C1050-C75</ns0:f>
        <ns0:v>0.043749999999999956</ns0:v>
      </ns0:c>
      <ns0:c r="K1050" s="240" t="n">
        <ns0:f>D1050-D75</ns0:f>
        <ns0:v>0.00390625</ns0:v>
      </ns0:c>
      <ns0:c r="L1050" s="240" t="n">
        <ns0:f>E1050-E75</ns0:f>
        <ns0:v>-0.022916666666666696</ns0:v>
      </ns0:c>
      <ns0:c r="M1050" s="240" t="n">
        <ns0:f>F1050-F75</ns0:f>
        <ns0:v>-0.01601562500000009</ns0:v>
      </ns0:c>
      <ns0:c r="N1050" s="240" t="n">
        <ns0:f>G1050-G75</ns0:f>
        <ns0:v>-0.02447916666666672</ns0:v>
      </ns0:c>
      <ns0:c r="O1050" s="240" t="n">
        <ns0:f>H1050-H75</ns0:f>
        <ns0:v>-0.014453124999999956</ns0:v>
      </ns0:c>
      <ns0:c r="P1050" s="240" t="n">
        <ns0:f>I1050-I75</ns0:f>
        <ns0:v>-0.011406249999999951</ns0:v>
      </ns0:c>
    </ns0:row>
    <ns0:row r="1051" ht="19" customHeight="1">
      <ns0:c r="A1051" s="235" t="str">
        <ns0:v>sz2-t2</ns0:v>
      </ns0:c>
      <ns0:c r="B1051" s="235" t="n">
        <ns0:v>75</ns0:v>
      </ns0:c>
      <ns0:c r="C1051" s="238" t="n">
        <ns0:f>AVERAGE('GRPO原始 0923'!F1239:F1243)</ns0:f>
        <ns0:v>0.5671875</ns0:v>
      </ns0:c>
      <ns0:c r="D1051" s="238" t="n">
        <ns0:f>AVERAGE('GRPO原始 0923'!F1234:F1243)</ns0:f>
        <ns0:v>0.553125</ns0:v>
      </ns0:c>
      <ns0:c r="E1051" s="238" t="n">
        <ns0:f>AVERAGE('GRPO原始 0923'!F1229:F1243)</ns0:f>
        <ns0:v>0.5682291666666667</ns0:v>
      </ns0:c>
      <ns0:c r="F1051" s="238" t="n">
        <ns0:f>AVERAGE('GRPO原始 0923'!F1224:F1243)</ns0:f>
        <ns0:v>0.556640625</ns0:v>
      </ns0:c>
      <ns0:c r="G1051" s="238" t="n">
        <ns0:f>AVERAGE('GRPO原始 0923'!F1214:F1243)</ns0:f>
        <ns0:v>0.5505208333333333</ns0:v>
      </ns0:c>
      <ns0:c r="H1051" s="238" t="n">
        <ns0:f>AVERAGE('GRPO原始 0923'!F1204:F1243)</ns0:f>
        <ns0:v>0.54140625</ns0:v>
      </ns0:c>
      <ns0:c r="I1051" s="238" t="n">
        <ns0:f>AVERAGE('GRPO原始 0923'!F1194:F1243)</ns0:f>
        <ns0:v>0.52796875</ns0:v>
      </ns0:c>
      <ns0:c r="J1051" s="240" t="n">
        <ns0:f>C1051-C76</ns0:f>
        <ns0:v>0.046875</ns0:v>
      </ns0:c>
      <ns0:c r="K1051" s="240" t="n">
        <ns0:f>D1051-D76</ns0:f>
        <ns0:v>0.018749999999999933</ns0:v>
      </ns0:c>
      <ns0:c r="L1051" s="240" t="n">
        <ns0:f>E1051-E76</ns0:f>
        <ns0:v>-0.009375000000000022</ns0:v>
      </ns0:c>
      <ns0:c r="M1051" s="240" t="n">
        <ns0:f>F1051-F76</ns0:f>
        <ns0:v>-0.012109374999999978</ns0:v>
      </ns0:c>
      <ns0:c r="N1051" s="240" t="n">
        <ns0:f>G1051-G76</ns0:f>
        <ns0:v>-0.02239583333333328</ns0:v>
      </ns0:c>
      <ns0:c r="O1051" s="240" t="n">
        <ns0:f>H1051-H76</ns0:f>
        <ns0:v>-0.014062499999999978</ns0:v>
      </ns0:c>
      <ns0:c r="P1051" s="240" t="n">
        <ns0:f>I1051-I76</ns0:f>
        <ns0:v>-0.008593750000000067</ns0:v>
      </ns0:c>
    </ns0:row>
    <ns0:row r="1052" ht="19" customHeight="1">
      <ns0:c r="A1052" s="235" t="str">
        <ns0:v>sz2-t2</ns0:v>
      </ns0:c>
      <ns0:c r="B1052" s="235" t="n">
        <ns0:v>76</ns0:v>
      </ns0:c>
      <ns0:c r="C1052" s="238" t="n">
        <ns0:f>AVERAGE('GRPO原始 0923'!F1240:F1244)</ns0:f>
        <ns0:v>0.6</ns0:v>
      </ns0:c>
      <ns0:c r="D1052" s="238" t="n">
        <ns0:f>AVERAGE('GRPO原始 0923'!F1235:F1244)</ns0:f>
        <ns0:v>0.56015625</ns0:v>
      </ns0:c>
      <ns0:c r="E1052" s="238" t="n">
        <ns0:f>AVERAGE('GRPO原始 0923'!F1230:F1244)</ns0:f>
        <ns0:v>0.5739583333333333</ns0:v>
      </ns0:c>
      <ns0:c r="F1052" s="238" t="n">
        <ns0:f>AVERAGE('GRPO原始 0923'!F1225:F1244)</ns0:f>
        <ns0:v>0.566796875</ns0:v>
      </ns0:c>
      <ns0:c r="G1052" s="238" t="n">
        <ns0:f>AVERAGE('GRPO原始 0923'!F1215:F1244)</ns0:f>
        <ns0:v>0.5518229166666667</ns0:v>
      </ns0:c>
      <ns0:c r="H1052" s="238" t="n">
        <ns0:f>AVERAGE('GRPO原始 0923'!F1205:F1244)</ns0:f>
        <ns0:v>0.544921875</ns0:v>
      </ns0:c>
      <ns0:c r="I1052" s="238" t="n">
        <ns0:f>AVERAGE('GRPO原始 0923'!F1195:F1244)</ns0:f>
        <ns0:v>0.53171875</ns0:v>
      </ns0:c>
      <ns0:c r="J1052" s="240" t="n">
        <ns0:f>C1052-C77</ns0:f>
        <ns0:v>0.06406250000000002</ns0:v>
      </ns0:c>
      <ns0:c r="K1052" s="240" t="n">
        <ns0:f>D1052-D77</ns0:f>
        <ns0:v>0.0234375</ns0:v>
      </ns0:c>
      <ns0:c r="L1052" s="240" t="n">
        <ns0:f>E1052-E77</ns0:f>
        <ns0:v>-0.00520833333333337</ns0:v>
      </ns0:c>
      <ns0:c r="M1052" s="240" t="n">
        <ns0:f>F1052-F77</ns0:f>
        <ns0:v>-0.014062499999999978</ns0:v>
      </ns0:c>
      <ns0:c r="N1052" s="240" t="n">
        <ns0:f>G1052-G77</ns0:f>
        <ns0:v>-0.02083333333333326</ns0:v>
      </ns0:c>
      <ns0:c r="O1052" s="240" t="n">
        <ns0:f>H1052-H77</ns0:f>
        <ns0:v>-0.013281250000000022</ns0:v>
      </ns0:c>
      <ns0:c r="P1052" s="240" t="n">
        <ns0:f>I1052-I77</ns0:f>
        <ns0:v>-0.008750000000000036</ns0:v>
      </ns0:c>
    </ns0:row>
    <ns0:row r="1053" ht="19" customHeight="1">
      <ns0:c r="A1053" s="235" t="str">
        <ns0:v>sz2-t2</ns0:v>
      </ns0:c>
      <ns0:c r="B1053" s="235" t="n">
        <ns0:v>77</ns0:v>
      </ns0:c>
      <ns0:c r="C1053" s="238" t="n">
        <ns0:f>AVERAGE('GRPO原始 0923'!F1241:F1245)</ns0:f>
        <ns0:v>0.6125</ns0:v>
      </ns0:c>
      <ns0:c r="D1053" s="238" t="n">
        <ns0:f>AVERAGE('GRPO原始 0923'!F1236:F1245)</ns0:f>
        <ns0:v>0.56484375</ns0:v>
      </ns0:c>
      <ns0:c r="E1053" s="238" t="n">
        <ns0:f>AVERAGE('GRPO原始 0923'!F1231:F1245)</ns0:f>
        <ns0:v>0.5708333333333333</ns0:v>
      </ns0:c>
      <ns0:c r="F1053" s="238" t="n">
        <ns0:f>AVERAGE('GRPO原始 0923'!F1226:F1245)</ns0:f>
        <ns0:v>0.566796875</ns0:v>
      </ns0:c>
      <ns0:c r="G1053" s="238" t="n">
        <ns0:f>AVERAGE('GRPO原始 0923'!F1216:F1245)</ns0:f>
        <ns0:v>0.55390625</ns0:v>
      </ns0:c>
      <ns0:c r="H1053" s="238" t="n">
        <ns0:f>AVERAGE('GRPO原始 0923'!F1206:F1245)</ns0:f>
        <ns0:v>0.5458984375</ns0:v>
      </ns0:c>
      <ns0:c r="I1053" s="238" t="n">
        <ns0:f>AVERAGE('GRPO原始 0923'!F1196:F1245)</ns0:f>
        <ns0:v>0.5334375</ns0:v>
      </ns0:c>
      <ns0:c r="J1053" s="240" t="n">
        <ns0:f>C1053-C78</ns0:f>
        <ns0:v>0.07343750000000004</ns0:v>
      </ns0:c>
      <ns0:c r="K1053" s="240" t="n">
        <ns0:f>D1053-D78</ns0:f>
        <ns0:v>0.03515625</ns0:v>
      </ns0:c>
      <ns0:c r="L1053" s="240" t="n">
        <ns0:f>E1053-E78</ns0:f>
        <ns0:v>0.008333333333333304</ns0:v>
      </ns0:c>
      <ns0:c r="M1053" s="240" t="n">
        <ns0:f>F1053-F78</ns0:f>
        <ns0:v>-0.0078125</ns0:v>
      </ns0:c>
      <ns0:c r="N1053" s="240" t="n">
        <ns0:f>G1053-G78</ns0:f>
        <ns0:v>-0.014843749999999933</ns0:v>
      </ns0:c>
      <ns0:c r="O1053" s="240" t="n">
        <ns0:f>H1053-H78</ns0:f>
        <ns0:v>-0.010156249999999978</ns0:v>
      </ns0:c>
      <ns0:c r="P1053" s="240" t="n">
        <ns0:f>I1053-I78</ns0:f>
        <ns0:v>-0.0067187499999999956</ns0:v>
      </ns0:c>
    </ns0:row>
    <ns0:row r="1054" ht="19" customHeight="1">
      <ns0:c r="A1054" s="235" t="str">
        <ns0:v>sz2-t2</ns0:v>
      </ns0:c>
      <ns0:c r="B1054" s="235" t="n">
        <ns0:v>78</ns0:v>
      </ns0:c>
      <ns0:c r="C1054" s="238" t="n">
        <ns0:f>AVERAGE('GRPO原始 0923'!F1242:F1246)</ns0:f>
        <ns0:v>0.6046875</ns0:v>
      </ns0:c>
      <ns0:c r="D1054" s="238" t="n">
        <ns0:f>AVERAGE('GRPO原始 0923'!F1237:F1246)</ns0:f>
        <ns0:v>0.575</ns0:v>
      </ns0:c>
      <ns0:c r="E1054" s="238" t="n">
        <ns0:f>AVERAGE('GRPO原始 0923'!F1232:F1246)</ns0:f>
        <ns0:v>0.5671875</ns0:v>
      </ns0:c>
      <ns0:c r="F1054" s="238" t="n">
        <ns0:f>AVERAGE('GRPO原始 0923'!F1227:F1246)</ns0:f>
        <ns0:v>0.568359375</ns0:v>
      </ns0:c>
      <ns0:c r="G1054" s="238" t="n">
        <ns0:f>AVERAGE('GRPO原始 0923'!F1217:F1246)</ns0:f>
        <ns0:v>0.55546875</ns0:v>
      </ns0:c>
      <ns0:c r="H1054" s="238" t="n">
        <ns0:f>AVERAGE('GRPO原始 0923'!F1207:F1246)</ns0:f>
        <ns0:v>0.544921875</ns0:v>
      </ns0:c>
      <ns0:c r="I1054" s="238" t="n">
        <ns0:f>AVERAGE('GRPO原始 0923'!F1197:F1246)</ns0:f>
        <ns0:v>0.53734375</ns0:v>
      </ns0:c>
      <ns0:c r="J1054" s="240" t="n">
        <ns0:f>C1054-C79</ns0:f>
        <ns0:v>0.10312500000000002</ns0:v>
      </ns0:c>
      <ns0:c r="K1054" s="240" t="n">
        <ns0:f>D1054-D79</ns0:f>
        <ns0:v>0.05390624999999993</ns0:v>
      </ns0:c>
      <ns0:c r="L1054" s="240" t="n">
        <ns0:f>E1054-E79</ns0:f>
        <ns0:v>0.019791666666666652</ns0:v>
      </ns0:c>
      <ns0:c r="M1054" s="240" t="n">
        <ns0:f>F1054-F79</ns0:f>
        <ns0:v>0</ns0:v>
      </ns0:c>
      <ns0:c r="N1054" s="240" t="n">
        <ns0:f>G1054-G79</ns0:f>
        <ns0:v>-0.010677083333333393</ns0:v>
      </ns0:c>
      <ns0:c r="O1054" s="240" t="n">
        <ns0:f>H1054-H79</ns0:f>
        <ns0:v>-0.008007812500000044</ns0:v>
      </ns0:c>
      <ns0:c r="P1054" s="240" t="n">
        <ns0:f>I1054-I79</ns0:f>
        <ns0:v>-0.006406249999999947</ns0:v>
      </ns0:c>
    </ns0:row>
    <ns0:row r="1055" ht="19" customHeight="1">
      <ns0:c r="A1055" s="235" t="str">
        <ns0:v>sz2-t2</ns0:v>
      </ns0:c>
      <ns0:c r="B1055" s="235" t="n">
        <ns0:v>79</ns0:v>
      </ns0:c>
      <ns0:c r="C1055" s="238" t="n">
        <ns0:f>AVERAGE('GRPO原始 0923'!F1243:F1247)</ns0:f>
        <ns0:v>0.5890625</ns0:v>
      </ns0:c>
      <ns0:c r="D1055" s="238" t="n">
        <ns0:f>AVERAGE('GRPO原始 0923'!F1238:F1247)</ns0:f>
        <ns0:v>0.5796875</ns0:v>
      </ns0:c>
      <ns0:c r="E1055" s="238" t="n">
        <ns0:f>AVERAGE('GRPO原始 0923'!F1233:F1247)</ns0:f>
        <ns0:v>0.5625</ns0:v>
      </ns0:c>
      <ns0:c r="F1055" s="238" t="n">
        <ns0:f>AVERAGE('GRPO原始 0923'!F1228:F1247)</ns0:f>
        <ns0:v>0.56640625</ns0:v>
      </ns0:c>
      <ns0:c r="G1055" s="238" t="n">
        <ns0:f>AVERAGE('GRPO原始 0923'!F1218:F1247)</ns0:f>
        <ns0:v>0.55546875</ns0:v>
      </ns0:c>
      <ns0:c r="H1055" s="238" t="n">
        <ns0:f>AVERAGE('GRPO原始 0923'!F1208:F1247)</ns0:f>
        <ns0:v>0.5435546875</ns0:v>
      </ns0:c>
      <ns0:c r="I1055" s="238" t="n">
        <ns0:f>AVERAGE('GRPO原始 0923'!F1198:F1247)</ns0:f>
        <ns0:v>0.5384375</ns0:v>
      </ns0:c>
      <ns0:c r="J1055" s="240" t="n">
        <ns0:f>C1055-C80</ns0:f>
        <ns0:v>0.07968750000000002</ns0:v>
      </ns0:c>
      <ns0:c r="K1055" s="240" t="n">
        <ns0:f>D1055-D80</ns0:f>
        <ns0:v>0.061718750000000044</ns0:v>
      </ns0:c>
      <ns0:c r="L1055" s="240" t="n">
        <ns0:f>E1055-E80</ns0:f>
        <ns0:v>0.029166666666666674</ns0:v>
      </ns0:c>
      <ns0:c r="M1055" s="240" t="n">
        <ns0:f>F1055-F80</ns0:f>
        <ns0:v>0.0027343749999999556</ns0:v>
      </ns0:c>
      <ns0:c r="N1055" s="240" t="n">
        <ns0:f>G1055-G80</ns0:f>
        <ns0:v>-0.005729166666666674</ns0:v>
      </ns0:c>
      <ns0:c r="O1055" s="240" t="n">
        <ns0:f>H1055-H80</ns0:f>
        <ns0:v>-0.008007812499999933</ns0:v>
      </ns0:c>
      <ns0:c r="P1055" s="240" t="n">
        <ns0:f>I1055-I80</ns0:f>
        <ns0:v>-0.004375000000000018</ns0:v>
      </ns0:c>
    </ns0:row>
    <ns0:row r="1056" ht="19" customHeight="1">
      <ns0:c r="A1056" s="235" t="str">
        <ns0:v>sz2-t2</ns0:v>
      </ns0:c>
      <ns0:c r="B1056" s="235" t="n">
        <ns0:v>80</ns0:v>
      </ns0:c>
      <ns0:c r="C1056" s="238" t="n">
        <ns0:f>AVERAGE('GRPO原始 0923'!F1244:F1248)</ns0:f>
        <ns0:v>0.559375</ns0:v>
      </ns0:c>
      <ns0:c r="D1056" s="238" t="n">
        <ns0:f>AVERAGE('GRPO原始 0923'!F1239:F1248)</ns0:f>
        <ns0:v>0.56328125</ns0:v>
      </ns0:c>
      <ns0:c r="E1056" s="238" t="n">
        <ns0:f>AVERAGE('GRPO原始 0923'!F1234:F1248)</ns0:f>
        <ns0:v>0.5552083333333333</ns0:v>
      </ns0:c>
      <ns0:c r="F1056" s="238" t="n">
        <ns0:f>AVERAGE('GRPO原始 0923'!F1229:F1248)</ns0:f>
        <ns0:v>0.566015625</ns0:v>
      </ns0:c>
      <ns0:c r="G1056" s="238" t="n">
        <ns0:f>AVERAGE('GRPO原始 0923'!F1219:F1248)</ns0:f>
        <ns0:v>0.55546875</ns0:v>
      </ns0:c>
      <ns0:c r="H1056" s="238" t="n">
        <ns0:f>AVERAGE('GRPO原始 0923'!F1209:F1248)</ns0:f>
        <ns0:v>0.5435546875</ns0:v>
      </ns0:c>
      <ns0:c r="I1056" s="238" t="n">
        <ns0:f>AVERAGE('GRPO原始 0923'!F1199:F1248)</ns0:f>
        <ns0:v>0.540625</ns0:v>
      </ns0:c>
      <ns0:c r="J1056" s="240" t="n">
        <ns0:f>C1056-C81</ns0:f>
        <ns0:v>0.05781249999999993</ns0:v>
      </ns0:c>
      <ns0:c r="K1056" s="240" t="n">
        <ns0:f>D1056-D81</ns0:f>
        <ns0:v>0.05234374999999991</ns0:v>
      </ns0:c>
      <ns0:c r="L1056" s="240" t="n">
        <ns0:f>E1056-E81</ns0:f>
        <ns0:v>0.031770833333333304</ns0:v>
      </ns0:c>
      <ns0:c r="M1056" s="240" t="n">
        <ns0:f>F1056-F81</ns0:f>
        <ns0:v>0.007421875000000022</ns0:v>
      </ns0:c>
      <ns0:c r="N1056" s="240" t="n">
        <ns0:f>G1056-G81</ns0:f>
        <ns0:v>-0.005468750000000022</ns0:v>
      </ns0:c>
      <ns0:c r="O1056" s="240" t="n">
        <ns0:f>H1056-H81</ns0:f>
        <ns0:v>-0.008593749999999956</ns0:v>
      </ns0:c>
      <ns0:c r="P1056" s="240" t="n">
        <ns0:f>I1056-I81</ns0:f>
        <ns0:v>-0.0031249999999999334</ns0:v>
      </ns0:c>
    </ns0:row>
    <ns0:row r="1057" ht="19" customHeight="1">
      <ns0:c r="A1057" s="235" t="str">
        <ns0:v>sz2-t2</ns0:v>
      </ns0:c>
      <ns0:c r="B1057" s="235" t="n">
        <ns0:v>81</ns0:v>
      </ns0:c>
      <ns0:c r="C1057" s="238" t="n">
        <ns0:f>AVERAGE('GRPO原始 0923'!F1245:F1249)</ns0:f>
        <ns0:v>0.534375</ns0:v>
      </ns0:c>
      <ns0:c r="D1057" s="238" t="n">
        <ns0:f>AVERAGE('GRPO原始 0923'!F1240:F1249)</ns0:f>
        <ns0:v>0.5671875</ns0:v>
      </ns0:c>
      <ns0:c r="E1057" s="238" t="n">
        <ns0:f>AVERAGE('GRPO原始 0923'!F1235:F1249)</ns0:f>
        <ns0:v>0.5515625</ns0:v>
      </ns0:c>
      <ns0:c r="F1057" s="238" t="n">
        <ns0:f>AVERAGE('GRPO原始 0923'!F1230:F1249)</ns0:f>
        <ns0:v>0.5640625</ns0:v>
      </ns0:c>
      <ns0:c r="G1057" s="238" t="n">
        <ns0:f>AVERAGE('GRPO原始 0923'!F1220:F1249)</ns0:f>
        <ns0:v>0.55703125</ns0:v>
      </ns0:c>
      <ns0:c r="H1057" s="238" t="n">
        <ns0:f>AVERAGE('GRPO原始 0923'!F1210:F1249)</ns0:f>
        <ns0:v>0.541796875</ns0:v>
      </ns0:c>
      <ns0:c r="I1057" s="238" t="n">
        <ns0:f>AVERAGE('GRPO原始 0923'!F1200:F1249)</ns0:f>
        <ns0:v>0.54234375</ns0:v>
      </ns0:c>
      <ns0:c r="J1057" s="240" t="n">
        <ns0:f>C1057-C82</ns0:f>
        <ns0:v>0.07500000000000007</ns0:v>
      </ns0:c>
      <ns0:c r="K1057" s="240" t="n">
        <ns0:f>D1057-D82</ns0:f>
        <ns0:v>0.06953124999999993</ns0:v>
      </ns0:c>
      <ns0:c r="L1057" s="240" t="n">
        <ns0:f>E1057-E82</ns0:f>
        <ns0:v>0.04062499999999991</ns0:v>
      </ns0:c>
      <ns0:c r="M1057" s="240" t="n">
        <ns0:f>F1057-F82</ns0:f>
        <ns0:v>0.014843750000000044</ns0:v>
      </ns0:c>
      <ns0:c r="N1057" s="240" t="n">
        <ns0:f>G1057-G82</ns0:f>
        <ns0:v>0.003645833333333348</ns0:v>
      </ns0:c>
      <ns0:c r="O1057" s="240" t="n">
        <ns0:f>H1057-H82</ns0:f>
        <ns0:v>-0.006054687500000044</ns0:v>
      </ns0:c>
      <ns0:c r="P1057" s="240" t="n">
        <ns0:f>I1057-I82</ns0:f>
        <ns0:v>-0.0017187499999999911</ns0:v>
      </ns0:c>
    </ns0:row>
    <ns0:row r="1058" ht="19" customHeight="1">
      <ns0:c r="A1058" s="235" t="str">
        <ns0:v>sz2-t2</ns0:v>
      </ns0:c>
      <ns0:c r="B1058" s="235" t="n">
        <ns0:v>82</ns0:v>
      </ns0:c>
      <ns0:c r="C1058" s="238" t="n">
        <ns0:f>AVERAGE('GRPO原始 0923'!F1246:F1250)</ns0:f>
        <ns0:v>0.540625</ns0:v>
      </ns0:c>
      <ns0:c r="D1058" s="238" t="n">
        <ns0:f>AVERAGE('GRPO原始 0923'!F1241:F1250)</ns0:f>
        <ns0:v>0.5765625</ns0:v>
      </ns0:c>
      <ns0:c r="E1058" s="238" t="n">
        <ns0:f>AVERAGE('GRPO原始 0923'!F1236:F1250)</ns0:f>
        <ns0:v>0.5567708333333333</ns0:v>
      </ns0:c>
      <ns0:c r="F1058" s="238" t="n">
        <ns0:f>AVERAGE('GRPO原始 0923'!F1231:F1250)</ns0:f>
        <ns0:v>0.56328125</ns0:v>
      </ns0:c>
      <ns0:c r="G1058" s="238" t="n">
        <ns0:f>AVERAGE('GRPO原始 0923'!F1221:F1250)</ns0:f>
        <ns0:v>0.5583333333333333</ns0:v>
      </ns0:c>
      <ns0:c r="H1058" s="238" t="n">
        <ns0:f>AVERAGE('GRPO原始 0923'!F1211:F1250)</ns0:f>
        <ns0:v>0.5462890625</ns0:v>
      </ns0:c>
      <ns0:c r="I1058" s="238" t="n">
        <ns0:f>AVERAGE('GRPO原始 0923'!F1201:F1250)</ns0:f>
        <ns0:v>0.54359375</ns0:v>
      </ns0:c>
      <ns0:c r="J1058" s="240" t="n">
        <ns0:f>C1058-C83</ns0:f>
        <ns0:v>0.07500000000000001</ns0:v>
      </ns0:c>
      <ns0:c r="K1058" s="240" t="n">
        <ns0:f>D1058-D83</ns0:f>
        <ns0:v>0.07421875</ns0:v>
      </ns0:c>
      <ns0:c r="L1058" s="240" t="n">
        <ns0:f>E1058-E83</ns0:f>
        <ns0:v>0.04843750000000002</ns0:v>
      </ns0:c>
      <ns0:c r="M1058" s="240" t="n">
        <ns0:f>F1058-F83</ns0:f>
        <ns0:v>0.02499999999999991</ns0:v>
      </ns0:c>
      <ns0:c r="N1058" s="240" t="n">
        <ns0:f>G1058-G83</ns0:f>
        <ns0:v>0.008593750000000067</ns0:v>
      </ns0:c>
      <ns0:c r="O1058" s="240" t="n">
        <ns0:f>H1058-H83</ns0:f>
        <ns0:v>-0.0027343750000000666</ns0:v>
      </ns0:c>
      <ns0:c r="P1058" s="240" t="n">
        <ns0:f>I1058-I83</ns0:f>
        <ns0:v>0.00015624999999996891</ns0:v>
      </ns0:c>
    </ns0:row>
    <ns0:row r="1059" ht="19" customHeight="1">
      <ns0:c r="A1059" s="235" t="str">
        <ns0:v>sz2-t2</ns0:v>
      </ns0:c>
      <ns0:c r="B1059" s="235" t="n">
        <ns0:v>83</ns0:v>
      </ns0:c>
      <ns0:c r="C1059" s="238" t="n">
        <ns0:f>AVERAGE('GRPO原始 0923'!F1247:F1251)</ns0:f>
        <ns0:v>0.5078125</ns0:v>
      </ns0:c>
      <ns0:c r="D1059" s="238" t="n">
        <ns0:f>AVERAGE('GRPO原始 0923'!F1242:F1251)</ns0:f>
        <ns0:v>0.55625</ns0:v>
      </ns0:c>
      <ns0:c r="E1059" s="238" t="n">
        <ns0:f>AVERAGE('GRPO原始 0923'!F1237:F1251)</ns0:f>
        <ns0:v>0.5526041666666667</ns0:v>
      </ns0:c>
      <ns0:c r="F1059" s="238" t="n">
        <ns0:f>AVERAGE('GRPO原始 0923'!F1232:F1251)</ns0:f>
        <ns0:v>0.55234375</ns0:v>
      </ns0:c>
      <ns0:c r="G1059" s="238" t="n">
        <ns0:f>AVERAGE('GRPO原始 0923'!F1222:F1251)</ns0:f>
        <ns0:v>0.5528645833333333</ns0:v>
      </ns0:c>
      <ns0:c r="H1059" s="238" t="n">
        <ns0:f>AVERAGE('GRPO原始 0923'!F1212:F1251)</ns0:f>
        <ns0:v>0.547265625</ns0:v>
      </ns0:c>
      <ns0:c r="I1059" s="238" t="n">
        <ns0:f>AVERAGE('GRPO原始 0923'!F1202:F1251)</ns0:f>
        <ns0:v>0.541875</ns0:v>
      </ns0:c>
      <ns0:c r="J1059" s="240" t="n">
        <ns0:f>C1059-C84</ns0:f>
        <ns0:v>0.0625</ns0:v>
      </ns0:c>
      <ns0:c r="K1059" s="240" t="n">
        <ns0:f>D1059-D84</ns0:f>
        <ns0:v>0.08281250000000001</ns0:v>
      </ns0:c>
      <ns0:c r="L1059" s="240" t="n">
        <ns0:f>E1059-E84</ns0:f>
        <ns0:v>0.056770833333333326</ns0:v>
      </ns0:c>
      <ns0:c r="M1059" s="240" t="n">
        <ns0:f>F1059-F84</ns0:f>
        <ns0:v>0.030468750000000044</ns0:v>
      </ns0:c>
      <ns0:c r="N1059" s="240" t="n">
        <ns0:f>G1059-G84</ns0:f>
        <ns0:v>0.009895833333333326</ns0:v>
      </ns0:c>
      <ns0:c r="O1059" s="240" t="n">
        <ns0:f>H1059-H84</ns0:f>
        <ns0:v>-0.0013671874999999778</ns0:v>
      </ns0:c>
      <ns0:c r="P1059" s="240" t="n">
        <ns0:f>I1059-I84</ns0:f>
        <ns0:v>0</ns0:v>
      </ns0:c>
    </ns0:row>
    <ns0:row r="1060" ht="19" customHeight="1">
      <ns0:c r="A1060" s="235" t="str">
        <ns0:v>sz2-t2</ns0:v>
      </ns0:c>
      <ns0:c r="B1060" s="235" t="n">
        <ns0:v>84</ns0:v>
      </ns0:c>
      <ns0:c r="C1060" s="238" t="n">
        <ns0:f>AVERAGE('GRPO原始 0923'!F1248:F1252)</ns0:f>
        <ns0:v>0.525</ns0:v>
      </ns0:c>
      <ns0:c r="D1060" s="238" t="n">
        <ns0:f>AVERAGE('GRPO原始 0923'!F1243:F1252)</ns0:f>
        <ns0:v>0.55703125</ns0:v>
      </ns0:c>
      <ns0:c r="E1060" s="238" t="n">
        <ns0:f>AVERAGE('GRPO原始 0923'!F1238:F1252)</ns0:f>
        <ns0:v>0.5614583333333333</ns0:v>
      </ns0:c>
      <ns0:c r="F1060" s="238" t="n">
        <ns0:f>AVERAGE('GRPO原始 0923'!F1233:F1252)</ns0:f>
        <ns0:v>0.553125</ns0:v>
      </ns0:c>
      <ns0:c r="G1060" s="238" t="n">
        <ns0:f>AVERAGE('GRPO原始 0923'!F1223:F1252)</ns0:f>
        <ns0:v>0.5546875</ns0:v>
      </ns0:c>
      <ns0:c r="H1060" s="238" t="n">
        <ns0:f>AVERAGE('GRPO原始 0923'!F1213:F1252)</ns0:f>
        <ns0:v>0.549609375</ns0:v>
      </ns0:c>
      <ns0:c r="I1060" s="238" t="n">
        <ns0:f>AVERAGE('GRPO原始 0923'!F1203:F1252)</ns0:f>
        <ns0:v>0.5434375</ns0:v>
      </ns0:c>
      <ns0:c r="J1060" s="240" t="n">
        <ns0:f>C1060-C85</ns0:f>
        <ns0:v>0.07500000000000001</ns0:v>
      </ns0:c>
      <ns0:c r="K1060" s="240" t="n">
        <ns0:f>D1060-D85</ns0:f>
        <ns0:v>0.07734374999999999</ns0:v>
      </ns0:c>
      <ns0:c r="L1060" s="240" t="n">
        <ns0:f>E1060-E85</ns0:f>
        <ns0:v>0.06614583333333329</ns0:v>
      </ns0:c>
      <ns0:c r="M1060" s="240" t="n">
        <ns0:f>F1060-F85</ns0:f>
        <ns0:v>0.04062500000000002</ns0:v>
      </ns0:c>
      <ns0:c r="N1060" s="240" t="n">
        <ns0:f>G1060-G85</ns0:f>
        <ns0:v>0.015104166666666696</ns0:v>
      </ns0:c>
      <ns0:c r="O1060" s="240" t="n">
        <ns0:f>H1060-H85</ns0:f>
        <ns0:v>0.0009765625</ns0:v>
      </ns0:c>
      <ns0:c r="P1060" s="240" t="n">
        <ns0:f>I1060-I85</ns0:f>
        <ns0:v>0.00390625</ns0:v>
      </ns0:c>
    </ns0:row>
    <ns0:row r="1061" ht="19" customHeight="1">
      <ns0:c r="A1061" s="235" t="str">
        <ns0:v>sz2-t2</ns0:v>
      </ns0:c>
      <ns0:c r="B1061" s="235" t="n">
        <ns0:v>85</ns0:v>
      </ns0:c>
      <ns0:c r="C1061" s="238" t="n">
        <ns0:f>AVERAGE('GRPO原始 0923'!F1249:F1253)</ns0:f>
        <ns0:v>0.546875</ns0:v>
      </ns0:c>
      <ns0:c r="D1061" s="238" t="n">
        <ns0:f>AVERAGE('GRPO原始 0923'!F1244:F1253)</ns0:f>
        <ns0:v>0.553125</ns0:v>
      </ns0:c>
      <ns0:c r="E1061" s="238" t="n">
        <ns0:f>AVERAGE('GRPO原始 0923'!F1239:F1253)</ns0:f>
        <ns0:v>0.5578125</ns0:v>
      </ns0:c>
      <ns0:c r="F1061" s="238" t="n">
        <ns0:f>AVERAGE('GRPO原始 0923'!F1234:F1253)</ns0:f>
        <ns0:v>0.553125</ns0:v>
      </ns0:c>
      <ns0:c r="G1061" s="238" t="n">
        <ns0:f>AVERAGE('GRPO原始 0923'!F1224:F1253)</ns0:f>
        <ns0:v>0.55546875</ns0:v>
      </ns0:c>
      <ns0:c r="H1061" s="238" t="n">
        <ns0:f>AVERAGE('GRPO原始 0923'!F1214:F1253)</ns0:f>
        <ns0:v>0.551171875</ns0:v>
      </ns0:c>
      <ns0:c r="I1061" s="238" t="n">
        <ns0:f>AVERAGE('GRPO原始 0923'!F1204:F1253)</ns0:f>
        <ns0:v>0.54375</ns0:v>
      </ns0:c>
      <ns0:c r="J1061" s="240" t="n">
        <ns0:f>C1061-C86</ns0:f>
        <ns0:v>0.07500000000000001</ns0:v>
      </ns0:c>
      <ns0:c r="K1061" s="240" t="n">
        <ns0:f>D1061-D86</ns0:f>
        <ns0:v>0.06640625</ns0:v>
      </ns0:c>
      <ns0:c r="L1061" s="240" t="n">
        <ns0:f>E1061-E86</ns0:f>
        <ns0:v>0.05989583333333337</ns0:v>
      </ns0:c>
      <ns0:c r="M1061" s="240" t="n">
        <ns0:f>F1061-F86</ns0:f>
        <ns0:v>0.04257812500000002</ns0:v>
      </ns0:c>
      <ns0:c r="N1061" s="240" t="n">
        <ns0:f>G1061-G86</ns0:f>
        <ns0:v>0.014062499999999978</ns0:v>
      </ns0:c>
      <ns0:c r="O1061" s="240" t="n">
        <ns0:f>H1061-H86</ns0:f>
        <ns0:v>-0.0001953125000000444</ns0:v>
      </ns0:c>
      <ns0:c r="P1061" s="240" t="n">
        <ns0:f>I1061-I86</ns0:f>
        <ns0:v>0.002031249999999929</ns0:v>
      </ns0:c>
    </ns0:row>
    <ns0:row r="1062" ht="19" customHeight="1">
      <ns0:c r="A1062" s="235" t="str">
        <ns0:v>sz2-t2</ns0:v>
      </ns0:c>
      <ns0:c r="B1062" s="235" t="n">
        <ns0:v>86</ns0:v>
      </ns0:c>
      <ns0:c r="C1062" s="238" t="n">
        <ns0:f>AVERAGE('GRPO原始 0923'!F1250:F1254)</ns0:f>
        <ns0:v>0.546875</ns0:v>
      </ns0:c>
      <ns0:c r="D1062" s="238" t="n">
        <ns0:f>AVERAGE('GRPO原始 0923'!F1245:F1254)</ns0:f>
        <ns0:v>0.540625</ns0:v>
      </ns0:c>
      <ns0:c r="E1062" s="238" t="n">
        <ns0:f>AVERAGE('GRPO原始 0923'!F1240:F1254)</ns0:f>
        <ns0:v>0.5604166666666667</ns0:v>
      </ns0:c>
      <ns0:c r="F1062" s="238" t="n">
        <ns0:f>AVERAGE('GRPO原始 0923'!F1235:F1254)</ns0:f>
        <ns0:v>0.550390625</ns0:v>
      </ns0:c>
      <ns0:c r="G1062" s="238" t="n">
        <ns0:f>AVERAGE('GRPO原始 0923'!F1225:F1254)</ns0:f>
        <ns0:v>0.5580729166666667</ns0:v>
      </ns0:c>
      <ns0:c r="H1062" s="238" t="n">
        <ns0:f>AVERAGE('GRPO原始 0923'!F1215:F1254)</ns0:f>
        <ns0:v>0.5490234375</ns0:v>
      </ns0:c>
      <ns0:c r="I1062" s="238" t="n">
        <ns0:f>AVERAGE('GRPO原始 0923'!F1205:F1254)</ns0:f>
        <ns0:v>0.5440625</ns0:v>
      </ns0:c>
      <ns0:c r="J1062" s="240" t="n">
        <ns0:f>C1062-C87</ns0:f>
        <ns0:v>0.05937500000000001</ns0:v>
      </ns0:c>
      <ns0:c r="K1062" s="240" t="n">
        <ns0:f>D1062-D87</ns0:f>
        <ns0:v>0.06718750000000001</ns0:v>
      </ns0:c>
      <ns0:c r="L1062" s="240" t="n">
        <ns0:f>E1062-E87</ns0:f>
        <ns0:v>0.06614583333333335</ns0:v>
      </ns0:c>
      <ns0:c r="M1062" s="240" t="n">
        <ns0:f>F1062-F87</ns0:f>
        <ns0:v>0.04531249999999998</ns0:v>
      </ns0:c>
      <ns0:c r="N1062" s="240" t="n">
        <ns0:f>G1062-G87</ns0:f>
        <ns0:v>0.01302083333333337</ns0:v>
      </ns0:c>
      <ns0:c r="O1062" s="240" t="n">
        <ns0:f>H1062-H87</ns0:f>
        <ns0:v>0.0011718750000000444</ns0:v>
      </ns0:c>
      <ns0:c r="P1062" s="240" t="n">
        <ns0:f>I1062-I87</ns0:f>
        <ns0:v>0.0028124999999999956</ns0:v>
      </ns0:c>
    </ns0:row>
    <ns0:row r="1063" ht="19" customHeight="1">
      <ns0:c r="A1063" s="235" t="str">
        <ns0:v>sz2-t2</ns0:v>
      </ns0:c>
      <ns0:c r="B1063" s="235" t="n">
        <ns0:v>87</ns0:v>
      </ns0:c>
      <ns0:c r="C1063" s="238" t="n">
        <ns0:f>AVERAGE('GRPO原始 0923'!F1251:F1255)</ns0:f>
        <ns0:v>0.5375</ns0:v>
      </ns0:c>
      <ns0:c r="D1063" s="238" t="n">
        <ns0:f>AVERAGE('GRPO原始 0923'!F1246:F1255)</ns0:f>
        <ns0:v>0.5390625</ns0:v>
      </ns0:c>
      <ns0:c r="E1063" s="238" t="n">
        <ns0:f>AVERAGE('GRPO原始 0923'!F1241:F1255)</ns0:f>
        <ns0:v>0.5635416666666667</ns0:v>
      </ns0:c>
      <ns0:c r="F1063" s="238" t="n">
        <ns0:f>AVERAGE('GRPO原始 0923'!F1236:F1255)</ns0:f>
        <ns0:v>0.551953125</ns0:v>
      </ns0:c>
      <ns0:c r="G1063" s="238" t="n">
        <ns0:f>AVERAGE('GRPO原始 0923'!F1226:F1255)</ns0:f>
        <ns0:v>0.5575520833333333</ns0:v>
      </ns0:c>
      <ns0:c r="H1063" s="238" t="n">
        <ns0:f>AVERAGE('GRPO原始 0923'!F1216:F1255)</ns0:f>
        <ns0:v>0.5501953125</ns0:v>
      </ns0:c>
      <ns0:c r="I1063" s="238" t="n">
        <ns0:f>AVERAGE('GRPO原始 0923'!F1206:F1255)</ns0:f>
        <ns0:v>0.54453125</ns0:v>
      </ns0:c>
      <ns0:c r="J1063" s="240" t="n">
        <ns0:f>C1063-C88</ns0:f>
        <ns0:v>0.04531249999999998</ns0:v>
      </ns0:c>
      <ns0:c r="K1063" s="240" t="n">
        <ns0:f>D1063-D88</ns0:f>
        <ns0:v>0.06015625000000002</ns0:v>
      </ns0:c>
      <ns0:c r="L1063" s="240" t="n">
        <ns0:f>E1063-E88</ns0:f>
        <ns0:v>0.06458333333333338</ns0:v>
      </ns0:c>
      <ns0:c r="M1063" s="240" t="n">
        <ns0:f>F1063-F88</ns0:f>
        <ns0:v>0.04765625000000007</ns0:v>
      </ns0:c>
      <ns0:c r="N1063" s="240" t="n">
        <ns0:f>G1063-G88</ns0:f>
        <ns0:v>0.014843749999999933</ns0:v>
      </ns0:c>
      <ns0:c r="O1063" s="240" t="n">
        <ns0:f>H1063-H88</ns0:f>
        <ns0:v>0.00390625</ns0:v>
      </ns0:c>
      <ns0:c r="P1063" s="240" t="n">
        <ns0:f>I1063-I88</ns0:f>
        <ns0:v>0.00390625</ns0:v>
      </ns0:c>
    </ns0:row>
    <ns0:row r="1064" ht="19" customHeight="1">
      <ns0:c r="A1064" s="235" t="str">
        <ns0:v>sz2-t2</ns0:v>
      </ns0:c>
      <ns0:c r="B1064" s="235" t="n">
        <ns0:v>88</ns0:v>
      </ns0:c>
      <ns0:c r="C1064" s="238" t="n">
        <ns0:f>AVERAGE('GRPO原始 0923'!F1252:F1256)</ns0:f>
        <ns0:v>0.55</ns0:v>
      </ns0:c>
      <ns0:c r="D1064" s="238" t="n">
        <ns0:f>AVERAGE('GRPO原始 0923'!F1247:F1256)</ns0:f>
        <ns0:v>0.52890625</ns0:v>
      </ns0:c>
      <ns0:c r="E1064" s="238" t="n">
        <ns0:f>AVERAGE('GRPO原始 0923'!F1242:F1256)</ns0:f>
        <ns0:v>0.5541666666666667</ns0:v>
      </ns0:c>
      <ns0:c r="F1064" s="238" t="n">
        <ns0:f>AVERAGE('GRPO原始 0923'!F1237:F1256)</ns0:f>
        <ns0:v>0.551953125</ns0:v>
      </ns0:c>
      <ns0:c r="G1064" s="238" t="n">
        <ns0:f>AVERAGE('GRPO原始 0923'!F1227:F1256)</ns0:f>
        <ns0:v>0.5552083333333333</ns0:v>
      </ns0:c>
      <ns0:c r="H1064" s="238" t="n">
        <ns0:f>AVERAGE('GRPO原始 0923'!F1217:F1256)</ns0:f>
        <ns0:v>0.548828125</ns0:v>
      </ns0:c>
      <ns0:c r="I1064" s="238" t="n">
        <ns0:f>AVERAGE('GRPO原始 0923'!F1207:F1256)</ns0:f>
        <ns0:v>0.54171875</ns0:v>
      </ns0:c>
      <ns0:c r="J1064" s="240" t="n">
        <ns0:f>C1064-C89</ns0:f>
        <ns0:v>0.04843750000000002</ns0:v>
      </ns0:c>
      <ns0:c r="K1064" s="240" t="n">
        <ns0:f>D1064-D89</ns0:f>
        <ns0:v>0.05546875000000001</ns0:v>
      </ns0:c>
      <ns0:c r="L1064" s="240" t="n">
        <ns0:f>E1064-E89</ns0:f>
        <ns0:v>0.07135416666666672</ns0:v>
      </ns0:c>
      <ns0:c r="M1064" s="240" t="n">
        <ns0:f>F1064-F89</ns0:f>
        <ns0:v>0.054687500000000056</ns0:v>
      </ns0:c>
      <ns0:c r="N1064" s="240" t="n">
        <ns0:f>G1064-G89</ns0:f>
        <ns0:v>0.01848958333333328</ns0:v>
      </ns0:c>
      <ns0:c r="O1064" s="240" t="n">
        <ns0:f>H1064-H89</ns0:f>
        <ns0:v>0.005859375</ns0:v>
      </ns0:c>
      <ns0:c r="P1064" s="240" t="n">
        <ns0:f>I1064-I89</ns0:f>
        <ns0:v>0.004687500000000067</ns0:v>
      </ns0:c>
    </ns0:row>
    <ns0:row r="1065" ht="19" customHeight="1">
      <ns0:c r="A1065" s="235" t="str">
        <ns0:v>sz2-t2</ns0:v>
      </ns0:c>
      <ns0:c r="B1065" s="235" t="n">
        <ns0:v>89</ns0:v>
      </ns0:c>
      <ns0:c r="C1065" s="238" t="n">
        <ns0:f>AVERAGE('GRPO原始 0923'!F1253:F1257)</ns0:f>
        <ns0:v>0.5453125</ns0:v>
      </ns0:c>
      <ns0:c r="D1065" s="238" t="n">
        <ns0:f>AVERAGE('GRPO原始 0923'!F1248:F1257)</ns0:f>
        <ns0:v>0.53515625</ns0:v>
      </ns0:c>
      <ns0:c r="E1065" s="238" t="n">
        <ns0:f>AVERAGE('GRPO原始 0923'!F1243:F1257)</ns0:f>
        <ns0:v>0.553125</ns0:v>
      </ns0:c>
      <ns0:c r="F1065" s="238" t="n">
        <ns0:f>AVERAGE('GRPO原始 0923'!F1238:F1257)</ns0:f>
        <ns0:v>0.557421875</ns0:v>
      </ns0:c>
      <ns0:c r="G1065" s="238" t="n">
        <ns0:f>AVERAGE('GRPO原始 0923'!F1228:F1257)</ns0:f>
        <ns0:v>0.5559895833333334</ns0:v>
      </ns0:c>
      <ns0:c r="H1065" s="238" t="n">
        <ns0:f>AVERAGE('GRPO原始 0923'!F1218:F1257)</ns0:f>
        <ns0:v>0.550390625</ns0:v>
      </ns0:c>
      <ns0:c r="I1065" s="238" t="n">
        <ns0:f>AVERAGE('GRPO原始 0923'!F1208:F1257)</ns0:f>
        <ns0:v>0.541875</ns0:v>
      </ns0:c>
      <ns0:c r="J1065" s="240" t="n">
        <ns0:f>C1065-C90</ns0:f>
        <ns0:v>0.028124999999999956</ns0:v>
      </ns0:c>
      <ns0:c r="K1065" s="240" t="n">
        <ns0:f>D1065-D90</ns0:f>
        <ns0:v>0.05156250000000001</ns0:v>
      </ns0:c>
      <ns0:c r="L1065" s="240" t="n">
        <ns0:f>E1065-E90</ns0:f>
        <ns0:v>0.06093749999999998</ns0:v>
      </ns0:c>
      <ns0:c r="M1065" s="240" t="n">
        <ns0:f>F1065-F90</ns0:f>
        <ns0:v>0.056640625</ns0:v>
      </ns0:c>
      <ns0:c r="N1065" s="240" t="n">
        <ns0:f>G1065-G90</ns0:f>
        <ns0:v>0.019010416666666696</ns0:v>
      </ns0:c>
      <ns0:c r="O1065" s="240" t="n">
        <ns0:f>H1065-H90</ns0:f>
        <ns0:v>0.008593750000000067</ns0:v>
      </ns0:c>
      <ns0:c r="P1065" s="240" t="n">
        <ns0:f>I1065-I90</ns0:f>
        <ns0:v>0.00390625</ns0:v>
      </ns0:c>
    </ns0:row>
    <ns0:row r="1066" ht="19" customHeight="1">
      <ns0:c r="A1066" s="235" t="str">
        <ns0:v>sz2-t2</ns0:v>
      </ns0:c>
      <ns0:c r="B1066" s="235" t="n">
        <ns0:v>90</ns0:v>
      </ns0:c>
      <ns0:c r="C1066" s="238" t="n">
        <ns0:f>AVERAGE('GRPO原始 0923'!F1254:F1258)</ns0:f>
        <ns0:v>0.5546875</ns0:v>
      </ns0:c>
      <ns0:c r="D1066" s="238" t="n">
        <ns0:f>AVERAGE('GRPO原始 0923'!F1249:F1258)</ns0:f>
        <ns0:v>0.55078125</ns0:v>
      </ns0:c>
      <ns0:c r="E1066" s="238" t="n">
        <ns0:f>AVERAGE('GRPO原始 0923'!F1244:F1258)</ns0:f>
        <ns0:v>0.5536458333333333</ns0:v>
      </ns0:c>
      <ns0:c r="F1066" s="238" t="n">
        <ns0:f>AVERAGE('GRPO原始 0923'!F1239:F1258)</ns0:f>
        <ns0:v>0.55703125</ns0:v>
      </ns0:c>
      <ns0:c r="G1066" s="238" t="n">
        <ns0:f>AVERAGE('GRPO原始 0923'!F1229:F1258)</ns0:f>
        <ns0:v>0.5609375</ns0:v>
      </ns0:c>
      <ns0:c r="H1066" s="238" t="n">
        <ns0:f>AVERAGE('GRPO原始 0923'!F1219:F1258)</ns0:f>
        <ns0:v>0.554296875</ns0:v>
      </ns0:c>
      <ns0:c r="I1066" s="238" t="n">
        <ns0:f>AVERAGE('GRPO原始 0923'!F1209:F1258)</ns0:f>
        <ns0:v>0.545</ns0:v>
      </ns0:c>
      <ns0:c r="J1066" s="240" t="n">
        <ns0:f>C1066-C91</ns0:f>
        <ns0:v>0.026562500000000044</ns0:v>
      </ns0:c>
      <ns0:c r="K1066" s="240" t="n">
        <ns0:f>D1066-D91</ns0:f>
        <ns0:v>0.05078125</ns0:v>
      </ns0:c>
      <ns0:c r="L1066" s="240" t="n">
        <ns0:f>E1066-E91</ns0:f>
        <ns0:v>0.05312499999999998</ns0:v>
      </ns0:c>
      <ns0:c r="M1066" s="240" t="n">
        <ns0:f>F1066-F91</ns0:f>
        <ns0:v>0.051562499999999956</ns0:v>
      </ns0:c>
      <ns0:c r="N1066" s="240" t="n">
        <ns0:f>G1066-G91</ns0:f>
        <ns0:v>0.021874999999999978</ns0:v>
      </ns0:c>
      <ns0:c r="O1066" s="240" t="n">
        <ns0:f>H1066-H91</ns0:f>
        <ns0:v>0.008593750000000067</ns0:v>
      </ns0:c>
      <ns0:c r="P1066" s="240" t="n">
        <ns0:f>I1066-I91</ns0:f>
        <ns0:v>0.0032812500000000133</ns0:v>
      </ns0:c>
    </ns0:row>
    <ns0:row r="1067" ht="19" customHeight="1">
      <ns0:c r="A1067" s="235" t="str">
        <ns0:v>sz2-t2</ns0:v>
      </ns0:c>
      <ns0:c r="B1067" s="235" t="n">
        <ns0:v>91</ns0:v>
      </ns0:c>
      <ns0:c r="C1067" s="238" t="n">
        <ns0:f>AVERAGE('GRPO原始 0923'!F1255:F1259)</ns0:f>
        <ns0:v>0.58125</ns0:v>
      </ns0:c>
      <ns0:c r="D1067" s="238" t="n">
        <ns0:f>AVERAGE('GRPO原始 0923'!F1250:F1259)</ns0:f>
        <ns0:v>0.5640625</ns0:v>
      </ns0:c>
      <ns0:c r="E1067" s="238" t="n">
        <ns0:f>AVERAGE('GRPO原始 0923'!F1245:F1259)</ns0:f>
        <ns0:v>0.5541666666666667</ns0:v>
      </ns0:c>
      <ns0:c r="F1067" s="238" t="n">
        <ns0:f>AVERAGE('GRPO原始 0923'!F1240:F1259)</ns0:f>
        <ns0:v>0.565625</ns0:v>
      </ns0:c>
      <ns0:c r="G1067" s="238" t="n">
        <ns0:f>AVERAGE('GRPO原始 0923'!F1230:F1259)</ns0:f>
        <ns0:v>0.5640625</ns0:v>
      </ns0:c>
      <ns0:c r="H1067" s="238" t="n">
        <ns0:f>AVERAGE('GRPO原始 0923'!F1220:F1259)</ns0:f>
        <ns0:v>0.5587890625</ns0:v>
      </ns0:c>
      <ns0:c r="I1067" s="238" t="n">
        <ns0:f>AVERAGE('GRPO原始 0923'!F1210:F1259)</ns0:f>
        <ns0:v>0.54625</ns0:v>
      </ns0:c>
      <ns0:c r="J1067" s="240" t="n">
        <ns0:f>C1067-C92</ns0:f>
        <ns0:v>0.03593750000000007</ns0:v>
      </ns0:c>
      <ns0:c r="K1067" s="240" t="n">
        <ns0:f>D1067-D92</ns0:f>
        <ns0:v>0.04765625000000007</ns0:v>
      </ns0:c>
      <ns0:c r="L1067" s="240" t="n">
        <ns0:f>E1067-E92</ns0:f>
        <ns0:v>0.05677083333333338</ns0:v>
      </ns0:c>
      <ns0:c r="M1067" s="240" t="n">
        <ns0:f>F1067-F92</ns0:f>
        <ns0:v>0.05859375</ns0:v>
      </ns0:c>
      <ns0:c r="N1067" s="240" t="n">
        <ns0:f>G1067-G92</ns0:f>
        <ns0:v>0.025781249999999978</ns0:v>
      </ns0:c>
      <ns0:c r="O1067" s="240" t="n">
        <ns0:f>H1067-H92</ns0:f>
        <ns0:v>0.0146484375</ns0:v>
      </ns0:c>
      <ns0:c r="P1067" s="240" t="n">
        <ns0:f>I1067-I92</ns0:f>
        <ns0:v>0.004687500000000067</ns0:v>
      </ns0:c>
    </ns0:row>
    <ns0:row r="1068" ht="19" customHeight="1">
      <ns0:c r="A1068" s="235" t="str">
        <ns0:v>sz2-t2</ns0:v>
      </ns0:c>
      <ns0:c r="B1068" s="235" t="n">
        <ns0:v>92</ns0:v>
      </ns0:c>
      <ns0:c r="C1068" s="238" t="n">
        <ns0:f>AVERAGE('GRPO原始 0923'!F1256:F1260)</ns0:f>
        <ns0:v>0.575</ns0:v>
      </ns0:c>
      <ns0:c r="D1068" s="238" t="n">
        <ns0:f>AVERAGE('GRPO原始 0923'!F1251:F1260)</ns0:f>
        <ns0:v>0.55625</ns0:v>
      </ns0:c>
      <ns0:c r="E1068" s="238" t="n">
        <ns0:f>AVERAGE('GRPO原始 0923'!F1246:F1260)</ns0:f>
        <ns0:v>0.5510416666666667</ns0:v>
      </ns0:c>
      <ns0:c r="F1068" s="238" t="n">
        <ns0:f>AVERAGE('GRPO原始 0923'!F1241:F1260)</ns0:f>
        <ns0:v>0.56640625</ns0:v>
      </ns0:c>
      <ns0:c r="G1068" s="238" t="n">
        <ns0:f>AVERAGE('GRPO原始 0923'!F1231:F1260)</ns0:f>
        <ns0:v>0.5609375</ns0:v>
      </ns0:c>
      <ns0:c r="H1068" s="238" t="n">
        <ns0:f>AVERAGE('GRPO原始 0923'!F1221:F1260)</ns0:f>
        <ns0:v>0.5578125</ns0:v>
      </ns0:c>
      <ns0:c r="I1068" s="238" t="n">
        <ns0:f>AVERAGE('GRPO原始 0923'!F1211:F1260)</ns0:f>
        <ns0:v>0.54828125</ns0:v>
      </ns0:c>
      <ns0:c r="J1068" s="240" t="n">
        <ns0:f>C1068-C93</ns0:f>
        <ns0:v>0.026562499999999933</ns0:v>
      </ns0:c>
      <ns0:c r="K1068" s="240" t="n">
        <ns0:f>D1068-D93</ns0:f>
        <ns0:v>0.03593750000000007</ns0:v>
      </ns0:c>
      <ns0:c r="L1068" s="240" t="n">
        <ns0:f>E1068-E93</ns0:f>
        <ns0:v>0.048958333333333326</ns0:v>
      </ns0:c>
      <ns0:c r="M1068" s="240" t="n">
        <ns0:f>F1068-F93</ns0:f>
        <ns0:v>0.05507812499999998</ns0:v>
      </ns0:c>
      <ns0:c r="N1068" s="240" t="n">
        <ns0:f>G1068-G93</ns0:f>
        <ns0:v>0.02864583333333326</ns0:v>
      </ns0:c>
      <ns0:c r="O1068" s="240" t="n">
        <ns0:f>H1068-H93</ns0:f>
        <ns0:v>0.015429687500000067</ns0:v>
      </ns0:c>
      <ns0:c r="P1068" s="240" t="n">
        <ns0:f>I1068-I93</ns0:f>
        <ns0:v>0.0050000000000000044</ns0:v>
      </ns0:c>
    </ns0:row>
    <ns0:row r="1069" ht="19" customHeight="1">
      <ns0:c r="A1069" s="235" t="str">
        <ns0:v>sz2-t2</ns0:v>
      </ns0:c>
      <ns0:c r="B1069" s="235" t="n">
        <ns0:v>93</ns0:v>
      </ns0:c>
      <ns0:c r="C1069" s="238" t="n">
        <ns0:f>AVERAGE('GRPO原始 0923'!F1257:F1261)</ns0:f>
        <ns0:v>0.5859375</ns0:v>
      </ns0:c>
      <ns0:c r="D1069" s="238" t="n">
        <ns0:f>AVERAGE('GRPO原始 0923'!F1252:F1261)</ns0:f>
        <ns0:v>0.56796875</ns0:v>
      </ns0:c>
      <ns0:c r="E1069" s="238" t="n">
        <ns0:f>AVERAGE('GRPO原始 0923'!F1247:F1261)</ns0:f>
        <ns0:v>0.5479166666666667</ns0:v>
      </ns0:c>
      <ns0:c r="F1069" s="238" t="n">
        <ns0:f>AVERAGE('GRPO原始 0923'!F1242:F1261)</ns0:f>
        <ns0:v>0.562109375</ns0:v>
      </ns0:c>
      <ns0:c r="G1069" s="238" t="n">
        <ns0:f>AVERAGE('GRPO原始 0923'!F1232:F1261)</ns0:f>
        <ns0:v>0.5575520833333333</ns0:v>
      </ns0:c>
      <ns0:c r="H1069" s="238" t="n">
        <ns0:f>AVERAGE('GRPO原始 0923'!F1222:F1261)</ns0:f>
        <ns0:v>0.556640625</ns0:v>
      </ns0:c>
      <ns0:c r="I1069" s="238" t="n">
        <ns0:f>AVERAGE('GRPO原始 0923'!F1212:F1261)</ns0:f>
        <ns0:v>0.55140625</ns0:v>
      </ns0:c>
      <ns0:c r="J1069" s="240" t="n">
        <ns0:f>C1069-C94</ns0:f>
        <ns0:v>0.0031250000000000444</ns0:v>
      </ns0:c>
      <ns0:c r="K1069" s="240" t="n">
        <ns0:f>D1069-D94</ns0:f>
        <ns0:v>0.025781249999999978</ns0:v>
      </ns0:c>
      <ns0:c r="L1069" s="240" t="n">
        <ns0:f>E1069-E94</ns0:f>
        <ns0:v>0.03802083333333339</ns0:v>
      </ns0:c>
      <ns0:c r="M1069" s="240" t="n">
        <ns0:f>F1069-F94</ns0:f>
        <ns0:v>0.05429687500000002</ns0:v>
      </ns0:c>
      <ns0:c r="N1069" s="240" t="n">
        <ns0:f>G1069-G94</ns0:f>
        <ns0:v>0.02890624999999991</ns0:v>
      </ns0:c>
      <ns0:c r="O1069" s="240" t="n">
        <ns0:f>H1069-H94</ns0:f>
        <ns0:v>0.013867187500000044</ns0:v>
      </ns0:c>
      <ns0:c r="P1069" s="240" t="n">
        <ns0:f>I1069-I94</ns0:f>
        <ns0:v>0.004062499999999969</ns0:v>
      </ns0:c>
    </ns0:row>
    <ns0:row r="1070" ht="19" customHeight="1">
      <ns0:c r="A1070" s="235" t="str">
        <ns0:v>sz2-t2</ns0:v>
      </ns0:c>
      <ns0:c r="B1070" s="235" t="n">
        <ns0:v>94</ns0:v>
      </ns0:c>
      <ns0:c r="C1070" s="238" t="n">
        <ns0:f>AVERAGE('GRPO原始 0923'!F1258:F1262)</ns0:f>
        <ns0:v>0.6109375</ns0:v>
      </ns0:c>
      <ns0:c r="D1070" s="238" t="n">
        <ns0:f>AVERAGE('GRPO原始 0923'!F1253:F1262)</ns0:f>
        <ns0:v>0.578125</ns0:v>
      </ns0:c>
      <ns0:c r="E1070" s="238" t="n">
        <ns0:f>AVERAGE('GRPO原始 0923'!F1248:F1262)</ns0:f>
        <ns0:v>0.5604166666666667</ns0:v>
      </ns0:c>
      <ns0:c r="F1070" s="238" t="n">
        <ns0:f>AVERAGE('GRPO原始 0923'!F1243:F1262)</ns0:f>
        <ns0:v>0.567578125</ns0:v>
      </ns0:c>
      <ns0:c r="G1070" s="238" t="n">
        <ns0:f>AVERAGE('GRPO原始 0923'!F1233:F1262)</ns0:f>
        <ns0:v>0.5614583333333333</ns0:v>
      </ns0:c>
      <ns0:c r="H1070" s="238" t="n">
        <ns0:f>AVERAGE('GRPO原始 0923'!F1223:F1262)</ns0:f>
        <ns0:v>0.560546875</ns0:v>
      </ns0:c>
      <ns0:c r="I1070" s="238" t="n">
        <ns0:f>AVERAGE('GRPO原始 0923'!F1213:F1262)</ns0:f>
        <ns0:v>0.5553125</ns0:v>
      </ns0:c>
      <ns0:c r="J1070" s="240" t="n">
        <ns0:f>C1070-C95</ns0:f>
        <ns0:v>0.0234375</ns0:v>
      </ns0:c>
      <ns0:c r="K1070" s="240" t="n">
        <ns0:f>D1070-D95</ns0:f>
        <ns0:v>0.025781249999999978</ns0:v>
      </ns0:c>
      <ns0:c r="L1070" s="240" t="n">
        <ns0:f>E1070-E95</ns0:f>
        <ns0:v>0.042187500000000044</ns0:v>
      </ns0:c>
      <ns0:c r="M1070" s="240" t="n">
        <ns0:f>F1070-F95</ns0:f>
        <ns0:v>0.05156250000000007</ns0:v>
      </ns0:c>
      <ns0:c r="N1070" s="240" t="n">
        <ns0:f>G1070-G95</ns0:f>
        <ns0:v>0.035677083333333304</ns0:v>
      </ns0:c>
      <ns0:c r="O1070" s="240" t="n">
        <ns0:f>H1070-H95</ns0:f>
        <ns0:v>0.017773437500000044</ns0:v>
      </ns0:c>
      <ns0:c r="P1070" s="240" t="n">
        <ns0:f>I1070-I95</ns0:f>
        <ns0:v>0.00593750000000004</ns0:v>
      </ns0:c>
    </ns0:row>
    <ns0:row r="1071" ht="19" customHeight="1">
      <ns0:c r="A1071" s="235" t="str">
        <ns0:v>sz2-t2</ns0:v>
      </ns0:c>
      <ns0:c r="B1071" s="235" t="n">
        <ns0:v>95</ns0:v>
      </ns0:c>
      <ns0:c r="C1071" s="238" t="n">
        <ns0:f>AVERAGE('GRPO原始 0923'!F1259:F1263)</ns0:f>
        <ns0:v>0.6171875</ns0:v>
      </ns0:c>
      <ns0:c r="D1071" s="238" t="n">
        <ns0:f>AVERAGE('GRPO原始 0923'!F1254:F1263)</ns0:f>
        <ns0:v>0.5859375</ns0:v>
      </ns0:c>
      <ns0:c r="E1071" s="238" t="n">
        <ns0:f>AVERAGE('GRPO原始 0923'!F1249:F1263)</ns0:f>
        <ns0:v>0.5729166666666666</ns0:v>
      </ns0:c>
      <ns0:c r="F1071" s="238" t="n">
        <ns0:f>AVERAGE('GRPO原始 0923'!F1244:F1263)</ns0:f>
        <ns0:v>0.56953125</ns0:v>
      </ns0:c>
      <ns0:c r="G1071" s="238" t="n">
        <ns0:f>AVERAGE('GRPO原始 0923'!F1234:F1263)</ns0:f>
        <ns0:v>0.5640625</ns0:v>
      </ns0:c>
      <ns0:c r="H1071" s="238" t="n">
        <ns0:f>AVERAGE('GRPO原始 0923'!F1224:F1263)</ns0:f>
        <ns0:v>0.5630859375</ns0:v>
      </ns0:c>
      <ns0:c r="I1071" s="238" t="n">
        <ns0:f>AVERAGE('GRPO原始 0923'!F1214:F1263)</ns0:f>
        <ns0:v>0.558125</ns0:v>
      </ns0:c>
      <ns0:c r="J1071" s="240" t="n">
        <ns0:f>C1071-C96</ns0:f>
        <ns0:v>0.043749999999999956</ns0:v>
      </ns0:c>
      <ns0:c r="K1071" s="240" t="n">
        <ns0:f>D1071-D96</ns0:f>
        <ns0:v>0.03515625</ns0:v>
      </ns0:c>
      <ns0:c r="L1071" s="240" t="n">
        <ns0:f>E1071-E96</ns0:f>
        <ns0:v>0.04843749999999991</ns0:v>
      </ns0:c>
      <ns0:c r="M1071" s="240" t="n">
        <ns0:f>F1071-F96</ns0:f>
        <ns0:v>0.05078125</ns0:v>
      </ns0:c>
      <ns0:c r="N1071" s="240" t="n">
        <ns0:f>G1071-G96</ns0:f>
        <ns0:v>0.04010416666666672</ns0:v>
      </ns0:c>
      <ns0:c r="O1071" s="240" t="n">
        <ns0:f>H1071-H96</ns0:f>
        <ns0:v>0.019335937500000067</ns0:v>
      </ns0:c>
      <ns0:c r="P1071" s="240" t="n">
        <ns0:f>I1071-I96</ns0:f>
        <ns0:v>0.0068749999999999645</ns0:v>
      </ns0:c>
    </ns0:row>
    <ns0:row r="1072" ht="19" customHeight="1">
      <ns0:c r="A1072" s="235" t="str">
        <ns0:v>sz2-t2</ns0:v>
      </ns0:c>
      <ns0:c r="B1072" s="235" t="n">
        <ns0:v>96</ns0:v>
      </ns0:c>
      <ns0:c r="C1072" s="238" t="n">
        <ns0:f>AVERAGE('GRPO原始 0923'!F1260:F1264)</ns0:f>
        <ns0:v>0.603125</ns0:v>
      </ns0:c>
      <ns0:c r="D1072" s="238" t="n">
        <ns0:f>AVERAGE('GRPO原始 0923'!F1255:F1264)</ns0:f>
        <ns0:v>0.5921875</ns0:v>
      </ns0:c>
      <ns0:c r="E1072" s="238" t="n">
        <ns0:f>AVERAGE('GRPO原始 0923'!F1250:F1264)</ns0:f>
        <ns0:v>0.5770833333333333</ns0:v>
      </ns0:c>
      <ns0:c r="F1072" s="238" t="n">
        <ns0:f>AVERAGE('GRPO原始 0923'!F1245:F1264)</ns0:f>
        <ns0:v>0.56640625</ns0:v>
      </ns0:c>
      <ns0:c r="G1072" s="238" t="n">
        <ns0:f>AVERAGE('GRPO原始 0923'!F1235:F1264)</ns0:f>
        <ns0:v>0.5643229166666667</ns0:v>
      </ns0:c>
      <ns0:c r="H1072" s="238" t="n">
        <ns0:f>AVERAGE('GRPO原始 0923'!F1225:F1264)</ns0:f>
        <ns0:v>0.5666015625</ns0:v>
      </ns0:c>
      <ns0:c r="I1072" s="238" t="n">
        <ns0:f>AVERAGE('GRPO原始 0923'!F1215:F1264)</ns0:f>
        <ns0:v>0.55765625</ns0:v>
      </ns0:c>
      <ns0:c r="J1072" s="240" t="n">
        <ns0:f>C1072-C97</ns0:f>
        <ns0:v>0.014062499999999978</ns0:v>
      </ns0:c>
      <ns0:c r="K1072" s="240" t="n">
        <ns0:f>D1072-D97</ns0:f>
        <ns0:v>0.025000000000000022</ns0:v>
      </ns0:c>
      <ns0:c r="L1072" s="240" t="n">
        <ns0:f>E1072-E97</ns0:f>
        <ns0:v>0.03645833333333326</ns0:v>
      </ns0:c>
      <ns0:c r="M1072" s="240" t="n">
        <ns0:f>F1072-F97</ns0:f>
        <ns0:v>0.046093750000000044</ns0:v>
      </ns0:c>
      <ns0:c r="N1072" s="240" t="n">
        <ns0:f>G1072-G97</ns0:f>
        <ns0:v>0.038541666666666696</ns0:v>
      </ns0:c>
      <ns0:c r="O1072" s="240" t="n">
        <ns0:f>H1072-H97</ns0:f>
        <ns0:v>0.01601562500000009</ns0:v>
      </ns0:c>
      <ns0:c r="P1072" s="240" t="n">
        <ns0:f>I1072-I97</ns0:f>
        <ns0:v>0.005937499999999929</ns0:v>
      </ns0:c>
    </ns0:row>
    <ns0:row r="1073" ht="19" customHeight="1">
      <ns0:c r="A1073" s="235" t="str">
        <ns0:v>sz2-t2</ns0:v>
      </ns0:c>
      <ns0:c r="B1073" s="235" t="n">
        <ns0:v>97</ns0:v>
      </ns0:c>
      <ns0:c r="C1073" s="238" t="n">
        <ns0:f>AVERAGE('GRPO原始 0923'!F1261:F1265)</ns0:f>
        <ns0:v>0.6234375</ns0:v>
      </ns0:c>
      <ns0:c r="D1073" s="238" t="n">
        <ns0:f>AVERAGE('GRPO原始 0923'!F1256:F1265)</ns0:f>
        <ns0:v>0.59921875</ns0:v>
      </ns0:c>
      <ns0:c r="E1073" s="238" t="n">
        <ns0:f>AVERAGE('GRPO原始 0923'!F1251:F1265)</ns0:f>
        <ns0:v>0.5786458333333333</ns0:v>
      </ns0:c>
      <ns0:c r="F1073" s="238" t="n">
        <ns0:f>AVERAGE('GRPO原始 0923'!F1246:F1265)</ns0:f>
        <ns0:v>0.569140625</ns0:v>
      </ns0:c>
      <ns0:c r="G1073" s="238" t="n">
        <ns0:f>AVERAGE('GRPO原始 0923'!F1236:F1265)</ns0:f>
        <ns0:v>0.5677083333333334</ns0:v>
      </ns0:c>
      <ns0:c r="H1073" s="238" t="n">
        <ns0:f>AVERAGE('GRPO原始 0923'!F1226:F1265)</ns0:f>
        <ns0:v>0.56796875</ns0:v>
      </ns0:c>
      <ns0:c r="I1073" s="238" t="n">
        <ns0:f>AVERAGE('GRPO原始 0923'!F1216:F1265)</ns0:f>
        <ns0:v>0.56</ns0:v>
      </ns0:c>
      <ns0:c r="J1073" s="240" t="n">
        <ns0:f>C1073-C98</ns0:f>
        <ns0:v>0.015625</ns0:v>
      </ns0:c>
      <ns0:c r="K1073" s="240" t="n">
        <ns0:f>D1073-D98</ns0:f>
        <ns0:v>0.021093750000000022</ns0:v>
      </ns0:c>
      <ns0:c r="L1073" s="240" t="n">
        <ns0:f>E1073-E98</ns0:f>
        <ns0:v>0.029166666666666674</ns0:v>
      </ns0:c>
      <ns0:c r="M1073" s="240" t="n">
        <ns0:f>F1073-F98</ns0:f>
        <ns0:v>0.04062499999999991</ns0:v>
      </ns0:c>
      <ns0:c r="N1073" s="240" t="n">
        <ns0:f>G1073-G98</ns0:f>
        <ns0:v>0.03880208333333335</ns0:v>
      </ns0:c>
      <ns0:c r="O1073" s="240" t="n">
        <ns0:f>H1073-H98</ns0:f>
        <ns0:v>0.016406250000000067</ns0:v>
      </ns0:c>
      <ns0:c r="P1073" s="240" t="n">
        <ns0:f>I1073-I98</ns0:f>
        <ns0:v>0.007343750000000093</ns0:v>
      </ns0:c>
    </ns0:row>
    <ns0:row r="1074" ht="19" customHeight="1">
      <ns0:c r="A1074" s="235" t="str">
        <ns0:v>sz2-t2</ns0:v>
      </ns0:c>
      <ns0:c r="B1074" s="235" t="n">
        <ns0:v>98</ns0:v>
      </ns0:c>
      <ns0:c r="C1074" s="238" t="n">
        <ns0:f>AVERAGE('GRPO原始 0923'!F1262:F1266)</ns0:f>
        <ns0:v>0.6296875</ns0:v>
      </ns0:c>
      <ns0:c r="D1074" s="238" t="n">
        <ns0:f>AVERAGE('GRPO原始 0923'!F1257:F1266)</ns0:f>
        <ns0:v>0.6078125</ns0:v>
      </ns0:c>
      <ns0:c r="E1074" s="238" t="n">
        <ns0:f>AVERAGE('GRPO原始 0923'!F1252:F1266)</ns0:f>
        <ns0:v>0.5885416666666666</ns0:v>
      </ns0:c>
      <ns0:c r="F1074" s="238" t="n">
        <ns0:f>AVERAGE('GRPO原始 0923'!F1247:F1266)</ns0:f>
        <ns0:v>0.568359375</ns0:v>
      </ns0:c>
      <ns0:c r="G1074" s="238" t="n">
        <ns0:f>AVERAGE('GRPO原始 0923'!F1237:F1266)</ns0:f>
        <ns0:v>0.5705729166666667</ns0:v>
      </ns0:c>
      <ns0:c r="H1074" s="238" t="n">
        <ns0:f>AVERAGE('GRPO原始 0923'!F1227:F1266)</ns0:f>
        <ns0:v>0.568359375</ns0:v>
      </ns0:c>
      <ns0:c r="I1074" s="238" t="n">
        <ns0:f>AVERAGE('GRPO原始 0923'!F1217:F1266)</ns0:f>
        <ns0:v>0.560625</ns0:v>
      </ns0:c>
      <ns0:c r="J1074" s="240" t="n">
        <ns0:f>C1074-C99</ns0:f>
        <ns0:v>0.03125</ns0:v>
      </ns0:c>
      <ns0:c r="K1074" s="240" t="n">
        <ns0:f>D1074-D99</ns0:f>
        <ns0:v>0.017187500000000022</ns0:v>
      </ns0:c>
      <ns0:c r="L1074" s="240" t="n">
        <ns0:f>E1074-E99</ns0:f>
        <ns0:v>0.027604166666666652</ns0:v>
      </ns0:c>
      <ns0:c r="M1074" s="240" t="n">
        <ns0:f>F1074-F99</ns0:f>
        <ns0:v>0.036328125000000044</ns0:v>
      </ns0:c>
      <ns0:c r="N1074" s="240" t="n">
        <ns0:f>G1074-G99</ns0:f>
        <ns0:v>0.04218749999999993</ns0:v>
      </ns0:c>
      <ns0:c r="O1074" s="240" t="n">
        <ns0:f>H1074-H99</ns0:f>
        <ns0:v>0.018164062500000022</ns0:v>
      </ns0:c>
      <ns0:c r="P1074" s="240" t="n">
        <ns0:f>I1074-I99</ns0:f>
        <ns0:v>0.008125000000000049</ns0:v>
      </ns0:c>
    </ns0:row>
    <ns0:row r="1075" ht="19" customHeight="1">
      <ns0:c r="A1075" s="235" t="str">
        <ns0:v>sz2-t2</ns0:v>
      </ns0:c>
      <ns0:c r="B1075" s="235" t="n">
        <ns0:v>99</ns0:v>
      </ns0:c>
      <ns0:c r="C1075" s="238" t="n">
        <ns0:f>AVERAGE('GRPO原始 0923'!F1263:F1267)</ns0:f>
        <ns0:v>0.6140625</ns0:v>
      </ns0:c>
      <ns0:c r="D1075" s="238" t="n">
        <ns0:f>AVERAGE('GRPO原始 0923'!F1258:F1267)</ns0:f>
        <ns0:v>0.6125</ns0:v>
      </ns0:c>
      <ns0:c r="E1075" s="238" t="n">
        <ns0:f>AVERAGE('GRPO原始 0923'!F1253:F1267)</ns0:f>
        <ns0:v>0.5901041666666667</ns0:v>
      </ns0:c>
      <ns0:c r="F1075" s="238" t="n">
        <ns0:f>AVERAGE('GRPO原始 0923'!F1248:F1267)</ns0:f>
        <ns0:v>0.573828125</ns0:v>
      </ns0:c>
      <ns0:c r="G1075" s="238" t="n">
        <ns0:f>AVERAGE('GRPO原始 0923'!F1238:F1267)</ns0:f>
        <ns0:v>0.57578125</ns0:v>
      </ns0:c>
      <ns0:c r="H1075" s="238" t="n">
        <ns0:f>AVERAGE('GRPO原始 0923'!F1228:F1267)</ns0:f>
        <ns0:v>0.5701171875</ns0:v>
      </ns0:c>
      <ns0:c r="I1075" s="238" t="n">
        <ns0:f>AVERAGE('GRPO原始 0923'!F1218:F1267)</ns0:f>
        <ns0:v>0.5628125</ns0:v>
      </ns0:c>
      <ns0:c r="J1075" s="240" t="n">
        <ns0:f>C1075-C100</ns0:f>
        <ns0:v>0.0078125</ns0:v>
      </ns0:c>
      <ns0:c r="K1075" s="240" t="n">
        <ns0:f>D1075-D100</ns0:f>
        <ns0:v>0.015625</ns0:v>
      </ns0:c>
      <ns0:c r="L1075" s="240" t="n">
        <ns0:f>E1075-E100</ns0:f>
        <ns0:v>0.019791666666666652</ns0:v>
      </ns0:c>
      <ns0:c r="M1075" s="240" t="n">
        <ns0:f>F1075-F100</ns0:f>
        <ns0:v>0.03359374999999998</ns0:v>
      </ns0:c>
      <ns0:c r="N1075" s="240" t="n">
        <ns0:f>G1075-G100</ns0:f>
        <ns0:v>0.04296875</ns0:v>
      </ns0:c>
      <ns0:c r="O1075" s="240" t="n">
        <ns0:f>H1075-H100</ns0:f>
        <ns0:v>0.01816406249999991</ns0:v>
      </ns0:c>
      <ns0:c r="P1075" s="240" t="n">
        <ns0:f>I1075-I100</ns0:f>
        <ns0:v>0.010000000000000009</ns0:v>
      </ns0:c>
    </ns0:row>
    <ns0:row r="1076" ht="19" customHeight="1">
      <ns0:c r="A1076" s="235" t="str">
        <ns0:v>sz2-t2</ns0:v>
      </ns0:c>
      <ns0:c r="B1076" s="235" t="n">
        <ns0:v>100</ns0:v>
      </ns0:c>
      <ns0:c r="C1076" s="238" t="n">
        <ns0:f>AVERAGE('GRPO原始 0923'!F1264:F1268)</ns0:f>
        <ns0:v>0.5953125</ns0:v>
      </ns0:c>
      <ns0:c r="D1076" s="238" t="n">
        <ns0:f>AVERAGE('GRPO原始 0923'!F1259:F1268)</ns0:f>
        <ns0:v>0.60625</ns0:v>
      </ns0:c>
      <ns0:c r="E1076" s="238" t="n">
        <ns0:f>AVERAGE('GRPO原始 0923'!F1254:F1268)</ns0:f>
        <ns0:v>0.5890625</ns0:v>
      </ns0:c>
      <ns0:c r="F1076" s="238" t="n">
        <ns0:f>AVERAGE('GRPO原始 0923'!F1249:F1268)</ns0:f>
        <ns0:v>0.578515625</ns0:v>
      </ns0:c>
      <ns0:c r="G1076" s="238" t="n">
        <ns0:f>AVERAGE('GRPO原始 0923'!F1239:F1268)</ns0:f>
        <ns0:v>0.5734375</ns0:v>
      </ns0:c>
      <ns0:c r="H1076" s="238" t="n">
        <ns0:f>AVERAGE('GRPO原始 0923'!F1229:F1268)</ns0:f>
        <ns0:v>0.572265625</ns0:v>
      </ns0:c>
      <ns0:c r="I1076" s="238" t="n">
        <ns0:f>AVERAGE('GRPO原始 0923'!F1219:F1268)</ns0:f>
        <ns0:v>0.5646875</ns0:v>
      </ns0:c>
      <ns0:c r="J1076" s="240" t="n">
        <ns0:f>C1076-C101</ns0:f>
        <ns0:v>-0.0015625000000000222</ns0:v>
      </ns0:c>
      <ns0:c r="K1076" s="240" t="n">
        <ns0:f>D1076-D101</ns0:f>
        <ns0:v>0.02109374999999991</ns0:v>
      </ns0:c>
      <ns0:c r="L1076" s="240" t="n">
        <ns0:f>E1076-E101</ns0:f>
        <ns0:v>0.022916666666666696</ns0:v>
      </ns0:c>
      <ns0:c r="M1076" s="240" t="n">
        <ns0:f>F1076-F101</ns0:f>
        <ns0:v>0.035937499999999956</ns0:v>
      </ns0:c>
      <ns0:c r="N1076" s="240" t="n">
        <ns0:f>G1076-G101</ns0:f>
        <ns0:v>0.04140625000000009</ns0:v>
      </ns0:c>
      <ns0:c r="O1076" s="240" t="n">
        <ns0:f>H1076-H101</ns0:f>
        <ns0:v>0.021679687500000044</ns0:v>
      </ns0:c>
      <ns0:c r="P1076" s="240" t="n">
        <ns0:f>I1076-I101</ns0:f>
        <ns0:v>0.011093750000000013</ns0:v>
      </ns0:c>
    </ns0:row>
    <ns0:row r="1077" ht="19" customHeight="1">
      <ns0:c r="A1077" s="235" t="str">
        <ns0:v>sz2-t2</ns0:v>
      </ns0:c>
      <ns0:c r="B1077" s="235" t="n">
        <ns0:v>101</ns0:v>
      </ns0:c>
      <ns0:c r="C1077" s="238" t="n">
        <ns0:f>AVERAGE('GRPO原始 0923'!F1265:F1269)</ns0:f>
        <ns0:v>0.6015625</ns0:v>
      </ns0:c>
      <ns0:c r="D1077" s="238" t="n">
        <ns0:f>AVERAGE('GRPO原始 0923'!F1260:F1269)</ns0:f>
        <ns0:v>0.60234375</ns0:v>
      </ns0:c>
      <ns0:c r="E1077" s="238" t="n">
        <ns0:f>AVERAGE('GRPO原始 0923'!F1255:F1269)</ns0:f>
        <ns0:v>0.5953125</ns0:v>
      </ns0:c>
      <ns0:c r="F1077" s="238" t="n">
        <ns0:f>AVERAGE('GRPO原始 0923'!F1250:F1269)</ns0:f>
        <ns0:v>0.583203125</ns0:v>
      </ns0:c>
      <ns0:c r="G1077" s="238" t="n">
        <ns0:f>AVERAGE('GRPO原始 0923'!F1240:F1269)</ns0:f>
        <ns0:v>0.5778645833333333</ns0:v>
      </ns0:c>
      <ns0:c r="H1077" s="238" t="n">
        <ns0:f>AVERAGE('GRPO原始 0923'!F1230:F1269)</ns0:f>
        <ns0:v>0.5736328125</ns0:v>
      </ns0:c>
      <ns0:c r="I1077" s="238" t="n">
        <ns0:f>AVERAGE('GRPO原始 0923'!F1220:F1269)</ns0:f>
        <ns0:v>0.5675</ns0:v>
      </ns0:c>
      <ns0:c r="J1077" s="240" t="n">
        <ns0:f>C1077-C102</ns0:f>
        <ns0:v>0.010937500000000044</ns0:v>
      </ns0:c>
      <ns0:c r="K1077" s="240" t="n">
        <ns0:f>D1077-D102</ns0:f>
        <ns0:v>0.012499999999999956</ns0:v>
      </ns0:c>
      <ns0:c r="L1077" s="240" t="n">
        <ns0:f>E1077-E102</ns0:f>
        <ns0:v>0.020312500000000067</ns0:v>
      </ns0:c>
      <ns0:c r="M1077" s="240" t="n">
        <ns0:f>F1077-F102</ns0:f>
        <ns0:v>0.030078125000000067</ns0:v>
      </ns0:c>
      <ns0:c r="N1077" s="240" t="n">
        <ns0:f>G1077-G102</ns0:f>
        <ns0:v>0.04322916666666665</ns0:v>
      </ns0:c>
      <ns0:c r="O1077" s="240" t="n">
        <ns0:f>H1077-H102</ns0:f>
        <ns0:v>0.0224609375</ns0:v>
      </ns0:c>
      <ns0:c r="P1077" s="240" t="n">
        <ns0:f>I1077-I102</ns0:f>
        <ns0:v>0.014218750000000058</ns0:v>
      </ns0:c>
    </ns0:row>
    <ns0:row r="1078" ht="19" customHeight="1">
      <ns0:c r="A1078" s="235" t="str">
        <ns0:v>sz2-t2</ns0:v>
      </ns0:c>
      <ns0:c r="B1078" s="235" t="n">
        <ns0:v>102</ns0:v>
      </ns0:c>
      <ns0:c r="C1078" s="238" t="n">
        <ns0:f>AVERAGE('GRPO原始 0923'!F1266:F1270)</ns0:f>
        <ns0:v>0.5984375</ns0:v>
      </ns0:c>
      <ns0:c r="D1078" s="238" t="n">
        <ns0:f>AVERAGE('GRPO原始 0923'!F1261:F1270)</ns0:f>
        <ns0:v>0.6109375</ns0:v>
      </ns0:c>
      <ns0:c r="E1078" s="238" t="n">
        <ns0:f>AVERAGE('GRPO原始 0923'!F1256:F1270)</ns0:f>
        <ns0:v>0.5989583333333334</ns0:v>
      </ns0:c>
      <ns0:c r="F1078" s="238" t="n">
        <ns0:f>AVERAGE('GRPO原始 0923'!F1251:F1270)</ns0:f>
        <ns0:v>0.58359375</ns0:v>
      </ns0:c>
      <ns0:c r="G1078" s="238" t="n">
        <ns0:f>AVERAGE('GRPO原始 0923'!F1241:F1270)</ns0:f>
        <ns0:v>0.58125</ns0:v>
      </ns0:c>
      <ns0:c r="H1078" s="238" t="n">
        <ns0:f>AVERAGE('GRPO原始 0923'!F1231:F1270)</ns0:f>
        <ns0:v>0.5734375</ns0:v>
      </ns0:c>
      <ns0:c r="I1078" s="238" t="n">
        <ns0:f>AVERAGE('GRPO原始 0923'!F1221:F1270)</ns0:f>
        <ns0:v>0.5684375</ns0:v>
      </ns0:c>
      <ns0:c r="J1078" s="240" t="n">
        <ns0:f>C1078-C103</ns0:f>
        <ns0:v>0.028124999999999956</ns0:v>
      </ns0:c>
      <ns0:c r="K1078" s="240" t="n">
        <ns0:f>D1078-D103</ns0:f>
        <ns0:v>0.021874999999999978</ns0:v>
      </ns0:c>
      <ns0:c r="L1078" s="240" t="n">
        <ns0:f>E1078-E103</ns0:f>
        <ns0:v>0.0234375</ns0:v>
      </ns0:c>
      <ns0:c r="M1078" s="240" t="n">
        <ns0:f>F1078-F103</ns0:f>
        <ns0:v>0.028906250000000022</ns0:v>
      </ns0:c>
      <ns0:c r="N1078" s="240" t="n">
        <ns0:f>G1078-G103</ns0:f>
        <ns0:v>0.04401041666666672</ns0:v>
      </ns0:c>
      <ns0:c r="O1078" s="240" t="n">
        <ns0:f>H1078-H103</ns0:f>
        <ns0:v>0.026953125000000022</ns0:v>
      </ns0:c>
      <ns0:c r="P1078" s="240" t="n">
        <ns0:f>I1078-I103</ns0:f>
        <ns0:v>0.016718750000000004</ns0:v>
      </ns0:c>
    </ns0:row>
    <ns0:row r="1079" ht="19" customHeight="1">
      <ns0:c r="A1079" s="235" t="str">
        <ns0:v>sz2-t2</ns0:v>
      </ns0:c>
      <ns0:c r="B1079" s="235" t="n">
        <ns0:v>103</ns0:v>
      </ns0:c>
      <ns0:c r="C1079" s="238" t="n">
        <ns0:f>AVERAGE('GRPO原始 0923'!F1267:F1271)</ns0:f>
        <ns0:v>0.5828125</ns0:v>
      </ns0:c>
      <ns0:c r="D1079" s="238" t="n">
        <ns0:f>AVERAGE('GRPO原始 0923'!F1262:F1271)</ns0:f>
        <ns0:v>0.60625</ns0:v>
      </ns0:c>
      <ns0:c r="E1079" s="238" t="n">
        <ns0:f>AVERAGE('GRPO原始 0923'!F1257:F1271)</ns0:f>
        <ns0:v>0.5994791666666667</ns0:v>
      </ns0:c>
      <ns0:c r="F1079" s="238" t="n">
        <ns0:f>AVERAGE('GRPO原始 0923'!F1252:F1271)</ns0:f>
        <ns0:v>0.587109375</ns0:v>
      </ns0:c>
      <ns0:c r="G1079" s="238" t="n">
        <ns0:f>AVERAGE('GRPO原始 0923'!F1242:F1271)</ns0:f>
        <ns0:v>0.5768229166666666</ns0:v>
      </ns0:c>
      <ns0:c r="H1079" s="238" t="n">
        <ns0:f>AVERAGE('GRPO原始 0923'!F1232:F1271)</ns0:f>
        <ns0:v>0.5697265625</ns0:v>
      </ns0:c>
      <ns0:c r="I1079" s="238" t="n">
        <ns0:f>AVERAGE('GRPO原始 0923'!F1222:F1271)</ns0:f>
        <ns0:v>0.5665625</ns0:v>
      </ns0:c>
      <ns0:c r="J1079" s="240" t="n">
        <ns0:f>C1079-C104</ns0:f>
        <ns0:v>0.03437499999999993</ns0:v>
      </ns0:c>
      <ns0:c r="K1079" s="240" t="n">
        <ns0:f>D1079-D104</ns0:f>
        <ns0:v>0.03281249999999991</ns0:v>
      </ns0:c>
      <ns0:c r="L1079" s="240" t="n">
        <ns0:f>E1079-E104</ns0:f>
        <ns0:v>0.022916666666666696</ns0:v>
      </ns0:c>
      <ns0:c r="M1079" s="240" t="n">
        <ns0:f>F1079-F104</ns0:f>
        <ns0:v>0.029296875</ns0:v>
      </ns0:c>
      <ns0:c r="N1079" s="240" t="n">
        <ns0:f>G1079-G104</ns0:f>
        <ns0:v>0.04713541666666665</ns0:v>
      </ns0:c>
      <ns0:c r="O1079" s="240" t="n">
        <ns0:f>H1079-H104</ns0:f>
        <ns0:v>0.029882812500000022</ns0:v>
      </ns0:c>
      <ns0:c r="P1079" s="240" t="n">
        <ns0:f>I1079-I104</ns0:f>
        <ns0:v>0.01765624999999993</ns0:v>
      </ns0:c>
    </ns0:row>
    <ns0:row r="1080" ht="19" customHeight="1">
      <ns0:c r="A1080" s="235" t="str">
        <ns0:v>sz2-t2</ns0:v>
      </ns0:c>
      <ns0:c r="B1080" s="235" t="n">
        <ns0:v>104</ns0:v>
      </ns0:c>
      <ns0:c r="C1080" s="238" t="n">
        <ns0:f>AVERAGE('GRPO原始 0923'!F1268:F1272)</ns0:f>
        <ns0:v>0.5609375</ns0:v>
      </ns0:c>
      <ns0:c r="D1080" s="238" t="n">
        <ns0:f>AVERAGE('GRPO原始 0923'!F1263:F1272)</ns0:f>
        <ns0:v>0.5875</ns0:v>
      </ns0:c>
      <ns0:c r="E1080" s="238" t="n">
        <ns0:f>AVERAGE('GRPO原始 0923'!F1258:F1272)</ns0:f>
        <ns0:v>0.5953125</ns0:v>
      </ns0:c>
      <ns0:c r="F1080" s="238" t="n">
        <ns0:f>AVERAGE('GRPO原始 0923'!F1253:F1272)</ns0:f>
        <ns0:v>0.5828125</ns0:v>
      </ns0:c>
      <ns0:c r="G1080" s="238" t="n">
        <ns0:f>AVERAGE('GRPO原始 0923'!F1243:F1272)</ns0:f>
        <ns0:v>0.57421875</ns0:v>
      </ns0:c>
      <ns0:c r="H1080" s="238" t="n">
        <ns0:f>AVERAGE('GRPO原始 0923'!F1233:F1272)</ns0:f>
        <ns0:v>0.56796875</ns0:v>
      </ns0:c>
      <ns0:c r="I1080" s="238" t="n">
        <ns0:f>AVERAGE('GRPO原始 0923'!F1223:F1272)</ns0:f>
        <ns0:v>0.5659375</ns0:v>
      </ns0:c>
      <ns0:c r="J1080" s="240" t="n">
        <ns0:f>C1080-C105</ns0:f>
        <ns0:v>0.018749999999999933</ns0:v>
      </ns0:c>
      <ns0:c r="K1080" s="240" t="n">
        <ns0:f>D1080-D105</ns0:f>
        <ns0:v>0.013281250000000022</ns0:v>
      </ns0:c>
      <ns0:c r="L1080" s="240" t="n">
        <ns0:f>E1080-E105</ns0:f>
        <ns0:v>0.01666666666666672</ns0:v>
      </ns0:c>
      <ns0:c r="M1080" s="240" t="n">
        <ns0:f>F1080-F105</ns0:f>
        <ns0:v>0.01953125</ns0:v>
      </ns0:c>
      <ns0:c r="N1080" s="240" t="n">
        <ns0:f>G1080-G105</ns0:f>
        <ns0:v>0.03880208333333335</ns0:v>
      </ns0:c>
      <ns0:c r="O1080" s="240" t="n">
        <ns0:f>H1080-H105</ns0:f>
        <ns0:v>0.030078125000000067</ns0:v>
      </ns0:c>
      <ns0:c r="P1080" s="240" t="n">
        <ns0:f>I1080-I105</ns0:f>
        <ns0:v>0.016874999999999973</ns0:v>
      </ns0:c>
    </ns0:row>
    <ns0:row r="1081" ht="19" customHeight="1">
      <ns0:c r="A1081" s="235" t="str">
        <ns0:v>sz2-t2</ns0:v>
      </ns0:c>
      <ns0:c r="B1081" s="235" t="n">
        <ns0:v>105</ns0:v>
      </ns0:c>
      <ns0:c r="C1081" s="238" t="n">
        <ns0:f>AVERAGE('GRPO原始 0923'!F1269:F1273)</ns0:f>
        <ns0:v>0.5421875</ns0:v>
      </ns0:c>
      <ns0:c r="D1081" s="238" t="n">
        <ns0:f>AVERAGE('GRPO原始 0923'!F1264:F1273)</ns0:f>
        <ns0:v>0.56875</ns0:v>
      </ns0:c>
      <ns0:c r="E1081" s="238" t="n">
        <ns0:f>AVERAGE('GRPO原始 0923'!F1259:F1273)</ns0:f>
        <ns0:v>0.5848958333333333</ns0:v>
      </ns0:c>
      <ns0:c r="F1081" s="238" t="n">
        <ns0:f>AVERAGE('GRPO原始 0923'!F1254:F1273)</ns0:f>
        <ns0:v>0.57734375</ns0:v>
      </ns0:c>
      <ns0:c r="G1081" s="238" t="n">
        <ns0:f>AVERAGE('GRPO原始 0923'!F1244:F1273)</ns0:f>
        <ns0:v>0.5692708333333333</ns0:v>
      </ns0:c>
      <ns0:c r="H1081" s="238" t="n">
        <ns0:f>AVERAGE('GRPO原始 0923'!F1234:F1273)</ns0:f>
        <ns0:v>0.565234375</ns0:v>
      </ns0:c>
      <ns0:c r="I1081" s="238" t="n">
        <ns0:f>AVERAGE('GRPO原始 0923'!F1224:F1273)</ns0:f>
        <ns0:v>0.56421875</ns0:v>
      </ns0:c>
      <ns0:c r="J1081" s="240" t="n">
        <ns0:f>C1081-C106</ns0:f>
        <ns0:v>0.025000000000000022</ns0:v>
      </ns0:c>
      <ns0:c r="K1081" s="240" t="n">
        <ns0:f>D1081-D106</ns0:f>
        <ns0:v>0.01171875</ns0:v>
      </ns0:c>
      <ns0:c r="L1081" s="240" t="n">
        <ns0:f>E1081-E106</ns0:f>
        <ns0:v>0.02239583333333328</ns0:v>
      </ns0:c>
      <ns0:c r="M1081" s="240" t="n">
        <ns0:f>F1081-F106</ns0:f>
        <ns0:v>0.0234375</ns0:v>
      </ns0:c>
      <ns0:c r="N1081" s="240" t="n">
        <ns0:f>G1081-G106</ns0:f>
        <ns0:v>0.03776041666666663</ns0:v>
      </ns0:c>
      <ns0:c r="O1081" s="240" t="n">
        <ns0:f>H1081-H106</ns0:f>
        <ns0:v>0.033007812499999956</ns0:v>
      </ns0:c>
      <ns0:c r="P1081" s="240" t="n">
        <ns0:f>I1081-I106</ns0:f>
        <ns0:v>0.01781250000000001</ns0:v>
      </ns0:c>
    </ns0:row>
    <ns0:row r="1082" ht="19" customHeight="1">
      <ns0:c r="A1082" s="235" t="str">
        <ns0:v>sz2-t2</ns0:v>
      </ns0:c>
      <ns0:c r="B1082" s="235" t="n">
        <ns0:v>106</ns0:v>
      </ns0:c>
      <ns0:c r="C1082" s="238" t="n">
        <ns0:f>AVERAGE('GRPO原始 0923'!F1270:F1274)</ns0:f>
        <ns0:v>0.5234375</ns0:v>
      </ns0:c>
      <ns0:c r="D1082" s="238" t="n">
        <ns0:f>AVERAGE('GRPO原始 0923'!F1265:F1274)</ns0:f>
        <ns0:v>0.5625</ns0:v>
      </ns0:c>
      <ns0:c r="E1082" s="238" t="n">
        <ns0:f>AVERAGE('GRPO原始 0923'!F1260:F1274)</ns0:f>
        <ns0:v>0.5760416666666667</ns0:v>
      </ns0:c>
      <ns0:c r="F1082" s="238" t="n">
        <ns0:f>AVERAGE('GRPO原始 0923'!F1255:F1274)</ns0:f>
        <ns0:v>0.57734375</ns0:v>
      </ns0:c>
      <ns0:c r="G1082" s="238" t="n">
        <ns0:f>AVERAGE('GRPO原始 0923'!F1245:F1274)</ns0:f>
        <ns0:v>0.5651041666666666</ns0:v>
      </ns0:c>
      <ns0:c r="H1082" s="238" t="n">
        <ns0:f>AVERAGE('GRPO原始 0923'!F1235:F1274)</ns0:f>
        <ns0:v>0.5638671875</ns0:v>
      </ns0:c>
      <ns0:c r="I1082" s="238" t="n">
        <ns0:f>AVERAGE('GRPO原始 0923'!F1225:F1274)</ns0:f>
        <ns0:v>0.56578125</ns0:v>
      </ns0:c>
      <ns0:c r="J1082" s="240" t="n">
        <ns0:f>C1082-C107</ns0:f>
        <ns0:v>0.03749999999999998</ns0:v>
      </ns0:c>
      <ns0:c r="K1082" s="240" t="n">
        <ns0:f>D1082-D107</ns0:f>
        <ns0:v>0.024218749999999956</ns0:v>
      </ns0:c>
      <ns0:c r="L1082" s="240" t="n">
        <ns0:f>E1082-E107</ns0:f>
        <ns0:v>0.02083333333333337</ns0:v>
      </ns0:c>
      <ns0:c r="M1082" s="240" t="n">
        <ns0:f>F1082-F107</ns0:f>
        <ns0:v>0.024609375000000044</ns0:v>
      </ns0:c>
      <ns0:c r="N1082" s="240" t="n">
        <ns0:f>G1082-G107</ns0:f>
        <ns0:v>0.03880208333333335</ns0:v>
      </ns0:c>
      <ns0:c r="O1082" s="240" t="n">
        <ns0:f>H1082-H107</ns0:f>
        <ns0:v>0.034960937499999956</ns0:v>
      </ns0:c>
      <ns0:c r="P1082" s="240" t="n">
        <ns0:f>I1082-I107</ns0:f>
        <ns0:v>0.01765625000000004</ns0:v>
      </ns0:c>
    </ns0:row>
    <ns0:row r="1083" ht="19" customHeight="1">
      <ns0:c r="A1083" s="235" t="str">
        <ns0:v>sz2-t2</ns0:v>
      </ns0:c>
      <ns0:c r="B1083" s="235" t="n">
        <ns0:v>107</ns0:v>
      </ns0:c>
      <ns0:c r="C1083" s="238" t="n">
        <ns0:f>AVERAGE('GRPO原始 0923'!F1271:F1275)</ns0:f>
        <ns0:v>0.50625</ns0:v>
      </ns0:c>
      <ns0:c r="D1083" s="238" t="n">
        <ns0:f>AVERAGE('GRPO原始 0923'!F1266:F1275)</ns0:f>
        <ns0:v>0.55234375</ns0:v>
      </ns0:c>
      <ns0:c r="E1083" s="238" t="n">
        <ns0:f>AVERAGE('GRPO原始 0923'!F1261:F1275)</ns0:f>
        <ns0:v>0.5760416666666667</ns0:v>
      </ns0:c>
      <ns0:c r="F1083" s="238" t="n">
        <ns0:f>AVERAGE('GRPO原始 0923'!F1256:F1275)</ns0:f>
        <ns0:v>0.57578125</ns0:v>
      </ns0:c>
      <ns0:c r="G1083" s="238" t="n">
        <ns0:f>AVERAGE('GRPO原始 0923'!F1246:F1275)</ns0:f>
        <ns0:v>0.5635416666666667</ns0:v>
      </ns0:c>
      <ns0:c r="H1083" s="238" t="n">
        <ns0:f>AVERAGE('GRPO原始 0923'!F1236:F1275)</ns0:f>
        <ns0:v>0.5638671875</ns0:v>
      </ns0:c>
      <ns0:c r="I1083" s="238" t="n">
        <ns0:f>AVERAGE('GRPO原始 0923'!F1226:F1275)</ns0:f>
        <ns0:v>0.56484375</ns0:v>
      </ns0:c>
      <ns0:c r="J1083" s="240" t="n">
        <ns0:f>C1083-C108</ns0:f>
        <ns0:v>0.01874999999999999</ns0:v>
      </ns0:c>
      <ns0:c r="K1083" s="240" t="n">
        <ns0:f>D1083-D108</ns0:f>
        <ns0:v>0.0234375</ns0:v>
      </ns0:c>
      <ns0:c r="L1083" s="240" t="n">
        <ns0:f>E1083-E108</ns0:f>
        <ns0:v>0.02083333333333337</ns0:v>
      </ns0:c>
      <ns0:c r="M1083" s="240" t="n">
        <ns0:f>F1083-F108</ns0:f>
        <ns0:v>0.022265625000000067</ns0:v>
      </ns0:c>
      <ns0:c r="N1083" s="240" t="n">
        <ns0:f>G1083-G108</ns0:f>
        <ns0:v>0.03489583333333335</ns0:v>
      </ns0:c>
      <ns0:c r="O1083" s="240" t="n">
        <ns0:f>H1083-H108</ns0:f>
        <ns0:v>0.034960937499999956</ns0:v>
      </ns0:c>
      <ns0:c r="P1083" s="240" t="n">
        <ns0:f>I1083-I108</ns0:f>
        <ns0:v>0.01781250000000001</ns0:v>
      </ns0:c>
    </ns0:row>
    <ns0:row r="1084" ht="19" customHeight="1">
      <ns0:c r="A1084" s="235" t="str">
        <ns0:v>sz2-t2</ns0:v>
      </ns0:c>
      <ns0:c r="B1084" s="235" t="n">
        <ns0:v>108</ns0:v>
      </ns0:c>
      <ns0:c r="C1084" s="238" t="n">
        <ns0:f>AVERAGE('GRPO原始 0923'!F1272:F1276)</ns0:f>
        <ns0:v>0.5234375</ns0:v>
      </ns0:c>
      <ns0:c r="D1084" s="238" t="n">
        <ns0:f>AVERAGE('GRPO原始 0923'!F1267:F1276)</ns0:f>
        <ns0:v>0.553125</ns0:v>
      </ns0:c>
      <ns0:c r="E1084" s="238" t="n">
        <ns0:f>AVERAGE('GRPO原始 0923'!F1262:F1276)</ns0:f>
        <ns0:v>0.5786458333333333</ns0:v>
      </ns0:c>
      <ns0:c r="F1084" s="238" t="n">
        <ns0:f>AVERAGE('GRPO原始 0923'!F1257:F1276)</ns0:f>
        <ns0:v>0.58046875</ns0:v>
      </ns0:c>
      <ns0:c r="G1084" s="238" t="n">
        <ns0:f>AVERAGE('GRPO原始 0923'!F1247:F1276)</ns0:f>
        <ns0:v>0.56328125</ns0:v>
      </ns0:c>
      <ns0:c r="H1084" s="238" t="n">
        <ns0:f>AVERAGE('GRPO原始 0923'!F1237:F1276)</ns0:f>
        <ns0:v>0.5662109375</ns0:v>
      </ns0:c>
      <ns0:c r="I1084" s="238" t="n">
        <ns0:f>AVERAGE('GRPO原始 0923'!F1227:F1276)</ns0:f>
        <ns0:v>0.5653125</ns0:v>
      </ns0:c>
      <ns0:c r="J1084" s="240" t="n">
        <ns0:f>C1084-C109</ns0:f>
        <ns0:v>0</ns0:v>
      </ns0:c>
      <ns0:c r="K1084" s="240" t="n">
        <ns0:f>D1084-D109</ns0:f>
        <ns0:v>0.017187500000000022</ns0:v>
      </ns0:c>
      <ns0:c r="L1084" s="240" t="n">
        <ns0:f>E1084-E109</ns0:f>
        <ns0:v>0.021874999999999978</ns0:v>
      </ns0:c>
      <ns0:c r="M1084" s="240" t="n">
        <ns0:f>F1084-F109</ns0:f>
        <ns0:v>0.017187500000000022</ns0:v>
      </ns0:c>
      <ns0:c r="N1084" s="240" t="n">
        <ns0:f>G1084-G109</ns0:f>
        <ns0:v>0.02994791666666663</ns0:v>
      </ns0:c>
      <ns0:c r="O1084" s="240" t="n">
        <ns0:f>H1084-H109</ns0:f>
        <ns0:v>0.035937499999999956</ns0:v>
      </ns0:c>
      <ns0:c r="P1084" s="240" t="n">
        <ns0:f>I1084-I109</ns0:f>
        <ns0:v>0.017968749999999978</ns0:v>
      </ns0:c>
    </ns0:row>
    <ns0:row r="1085" ht="19" customHeight="1">
      <ns0:c r="A1085" s="235" t="str">
        <ns0:v>sz2-t2</ns0:v>
      </ns0:c>
      <ns0:c r="B1085" s="235" t="n">
        <ns0:v>109</ns0:v>
      </ns0:c>
      <ns0:c r="C1085" s="238" t="n">
        <ns0:f>AVERAGE('GRPO原始 0923'!F1273:F1277)</ns0:f>
        <ns0:v>0.54375</ns0:v>
      </ns0:c>
      <ns0:c r="D1085" s="238" t="n">
        <ns0:f>AVERAGE('GRPO原始 0923'!F1268:F1277)</ns0:f>
        <ns0:v>0.55234375</ns0:v>
      </ns0:c>
      <ns0:c r="E1085" s="238" t="n">
        <ns0:f>AVERAGE('GRPO原始 0923'!F1263:F1277)</ns0:f>
        <ns0:v>0.5729166666666666</ns0:v>
      </ns0:c>
      <ns0:c r="F1085" s="238" t="n">
        <ns0:f>AVERAGE('GRPO原始 0923'!F1258:F1277)</ns0:f>
        <ns0:v>0.582421875</ns0:v>
      </ns0:c>
      <ns0:c r="G1085" s="238" t="n">
        <ns0:f>AVERAGE('GRPO原始 0923'!F1248:F1277)</ns0:f>
        <ns0:v>0.5666666666666667</ns0:v>
      </ns0:c>
      <ns0:c r="H1085" s="238" t="n">
        <ns0:f>AVERAGE('GRPO原始 0923'!F1238:F1277)</ns0:f>
        <ns0:v>0.569921875</ns0:v>
      </ns0:c>
      <ns0:c r="I1085" s="238" t="n">
        <ns0:f>AVERAGE('GRPO原始 0923'!F1228:F1277)</ns0:f>
        <ns0:v>0.5665625</ns0:v>
      </ns0:c>
      <ns0:c r="J1085" s="240" t="n">
        <ns0:f>C1085-C110</ns0:f>
        <ns0:v>0.015625</ns0:v>
      </ns0:c>
      <ns0:c r="K1085" s="240" t="n">
        <ns0:f>D1085-D110</ns0:f>
        <ns0:v>0.017187500000000022</ns0:v>
      </ns0:c>
      <ns0:c r="L1085" s="240" t="n">
        <ns0:f>E1085-E110</ns0:f>
        <ns0:v>0.014062499999999978</ns0:v>
      </ns0:c>
      <ns0:c r="M1085" s="240" t="n">
        <ns0:f>F1085-F110</ns0:f>
        <ns0:v>0.016406249999999956</ns0:v>
      </ns0:c>
      <ns0:c r="N1085" s="240" t="n">
        <ns0:f>G1085-G110</ns0:f>
        <ns0:v>0.028124999999999956</ns0:v>
      </ns0:c>
      <ns0:c r="O1085" s="240" t="n">
        <ns0:f>H1085-H110</ns0:f>
        <ns0:v>0.03652343749999998</ns0:v>
      </ns0:c>
      <ns0:c r="P1085" s="240" t="n">
        <ns0:f>I1085-I110</ns0:f>
        <ns0:v>0.017968749999999978</ns0:v>
      </ns0:c>
    </ns0:row>
    <ns0:row r="1086" ht="19" customHeight="1">
      <ns0:c r="A1086" s="235" t="str">
        <ns0:v>sz2-t2</ns0:v>
      </ns0:c>
      <ns0:c r="B1086" s="235" t="n">
        <ns0:v>110</ns0:v>
      </ns0:c>
      <ns0:c r="C1086" s="238" t="n">
        <ns0:f>AVERAGE('GRPO原始 0923'!F1274:F1278)</ns0:f>
        <ns0:v>0.578125</ns0:v>
      </ns0:c>
      <ns0:c r="D1086" s="238" t="n">
        <ns0:f>AVERAGE('GRPO原始 0923'!F1269:F1278)</ns0:f>
        <ns0:v>0.56015625</ns0:v>
      </ns0:c>
      <ns0:c r="E1086" s="238" t="n">
        <ns0:f>AVERAGE('GRPO原始 0923'!F1264:F1278)</ns0:f>
        <ns0:v>0.571875</ns0:v>
      </ns0:c>
      <ns0:c r="F1086" s="238" t="n">
        <ns0:f>AVERAGE('GRPO原始 0923'!F1259:F1278)</ns0:f>
        <ns0:v>0.583203125</ns0:v>
      </ns0:c>
      <ns0:c r="G1086" s="238" t="n">
        <ns0:f>AVERAGE('GRPO原始 0923'!F1249:F1278)</ns0:f>
        <ns0:v>0.5723958333333333</ns0:v>
      </ns0:c>
      <ns0:c r="H1086" s="238" t="n">
        <ns0:f>AVERAGE('GRPO原始 0923'!F1239:F1278)</ns0:f>
        <ns0:v>0.5701171875</ns0:v>
      </ns0:c>
      <ns0:c r="I1086" s="238" t="n">
        <ns0:f>AVERAGE('GRPO原始 0923'!F1229:F1278)</ns0:f>
        <ns0:v>0.56984375</ns0:v>
      </ns0:c>
      <ns0:c r="J1086" s="240" t="n">
        <ns0:f>C1086-C111</ns0:f>
        <ns0:v>0.0234375</ns0:v>
      </ns0:c>
      <ns0:c r="K1086" s="240" t="n">
        <ns0:f>D1086-D111</ns0:f>
        <ns0:v>0.024218750000000067</ns0:v>
      </ns0:c>
      <ns0:c r="L1086" s="240" t="n">
        <ns0:f>E1086-E111</ns0:f>
        <ns0:v>0.015625</ns0:v>
      </ns0:c>
      <ns0:c r="M1086" s="240" t="n">
        <ns0:f>F1086-F111</ns0:f>
        <ns0:v>0.022656250000000044</ns0:v>
      </ns0:c>
      <ns0:c r="N1086" s="240" t="n">
        <ns0:f>G1086-G111</ns0:f>
        <ns0:v>0.032031249999999956</ns0:v>
      </ns0:c>
      <ns0:c r="O1086" s="240" t="n">
        <ns0:f>H1086-H111</ns0:f>
        <ns0:v>0.037109375</ns0:v>
      </ns0:c>
      <ns0:c r="P1086" s="240" t="n">
        <ns0:f>I1086-I111</ns0:f>
        <ns0:v>0.022187500000000027</ns0:v>
      </ns0:c>
    </ns0:row>
    <ns0:row r="1087" ht="19" customHeight="1">
      <ns0:c r="A1087" s="235" t="str">
        <ns0:v>sz2-t2</ns0:v>
      </ns0:c>
      <ns0:c r="B1087" s="235" t="n">
        <ns0:v>111</ns0:v>
      </ns0:c>
      <ns0:c r="C1087" s="238" t="n">
        <ns0:f>AVERAGE('GRPO原始 0923'!F1275:F1279)</ns0:f>
        <ns0:v>0.615625</ns0:v>
      </ns0:c>
      <ns0:c r="D1087" s="238" t="n">
        <ns0:f>AVERAGE('GRPO原始 0923'!F1270:F1279)</ns0:f>
        <ns0:v>0.56953125</ns0:v>
      </ns0:c>
      <ns0:c r="E1087" s="238" t="n">
        <ns0:f>AVERAGE('GRPO原始 0923'!F1265:F1279)</ns0:f>
        <ns0:v>0.5802083333333333</ns0:v>
      </ns0:c>
      <ns0:c r="F1087" s="238" t="n">
        <ns0:f>AVERAGE('GRPO原始 0923'!F1260:F1279)</ns0:f>
        <ns0:v>0.5859375</ns0:v>
      </ns0:c>
      <ns0:c r="G1087" s="238" t="n">
        <ns0:f>AVERAGE('GRPO原始 0923'!F1250:F1279)</ns0:f>
        <ns0:v>0.5786458333333333</ns0:v>
      </ns0:c>
      <ns0:c r="H1087" s="238" t="n">
        <ns0:f>AVERAGE('GRPO原始 0923'!F1240:F1279)</ns0:f>
        <ns0:v>0.57578125</ns0:v>
      </ns0:c>
      <ns0:c r="I1087" s="238" t="n">
        <ns0:f>AVERAGE('GRPO原始 0923'!F1230:F1279)</ns0:f>
        <ns0:v>0.5728125</ns0:v>
      </ns0:c>
      <ns0:c r="J1087" s="240" t="n">
        <ns0:f>C1087-C112</ns0:f>
        <ns0:v>0.017187500000000022</ns0:v>
      </ns0:c>
      <ns0:c r="K1087" s="240" t="n">
        <ns0:f>D1087-D112</ns0:f>
        <ns0:v>0.02734375</ns0:v>
      </ns0:c>
      <ns0:c r="L1087" s="240" t="n">
        <ns0:f>E1087-E112</ns0:f>
        <ns0:v>0.021874999999999978</ns0:v>
      </ns0:c>
      <ns0:c r="M1087" s="240" t="n">
        <ns0:f>F1087-F112</ns0:f>
        <ns0:v>0.019921874999999978</ns0:v>
      </ns0:c>
      <ns0:c r="N1087" s="240" t="n">
        <ns0:f>G1087-G112</ns0:f>
        <ns0:v>0.029166666666666674</ns0:v>
      </ns0:c>
      <ns0:c r="O1087" s="240" t="n">
        <ns0:f>H1087-H112</ns0:f>
        <ns0:v>0.039257812500000044</ns0:v>
      </ns0:c>
      <ns0:c r="P1087" s="240" t="n">
        <ns0:f>I1087-I112</ns0:f>
        <ns0:v>0.0234375</ns0:v>
      </ns0:c>
    </ns0:row>
    <ns0:row r="1088" ht="19" customHeight="1">
      <ns0:c r="A1088" s="235" t="str">
        <ns0:v>sz2-t2</ns0:v>
      </ns0:c>
      <ns0:c r="B1088" s="235" t="n">
        <ns0:v>112</ns0:v>
      </ns0:c>
      <ns0:c r="C1088" s="238" t="n">
        <ns0:f>AVERAGE('GRPO原始 0923'!F1276:F1280)</ns0:f>
        <ns0:v>0.6265625</ns0:v>
      </ns0:c>
      <ns0:c r="D1088" s="238" t="n">
        <ns0:f>AVERAGE('GRPO原始 0923'!F1271:F1280)</ns0:f>
        <ns0:v>0.56640625</ns0:v>
      </ns0:c>
      <ns0:c r="E1088" s="238" t="n">
        <ns0:f>AVERAGE('GRPO原始 0923'!F1266:F1280)</ns0:f>
        <ns0:v>0.5770833333333333</ns0:v>
      </ns0:c>
      <ns0:c r="F1088" s="238" t="n">
        <ns0:f>AVERAGE('GRPO原始 0923'!F1261:F1280)</ns0:f>
        <ns0:v>0.588671875</ns0:v>
      </ns0:c>
      <ns0:c r="G1088" s="238" t="n">
        <ns0:f>AVERAGE('GRPO原始 0923'!F1251:F1280)</ns0:f>
        <ns0:v>0.5778645833333333</ns0:v>
      </ns0:c>
      <ns0:c r="H1088" s="238" t="n">
        <ns0:f>AVERAGE('GRPO原始 0923'!F1241:F1280)</ns0:f>
        <ns0:v>0.5775390625</ns0:v>
      </ns0:c>
      <ns0:c r="I1088" s="238" t="n">
        <ns0:f>AVERAGE('GRPO原始 0923'!F1231:F1280)</ns0:f>
        <ns0:v>0.57203125</ns0:v>
      </ns0:c>
      <ns0:c r="J1088" s="240" t="n">
        <ns0:f>C1088-C113</ns0:f>
        <ns0:v>0.034375000000000044</ns0:v>
      </ns0:c>
      <ns0:c r="K1088" s="240" t="n">
        <ns0:f>D1088-D113</ns0:f>
        <ns0:v>0.026562500000000044</ns0:v>
      </ns0:c>
      <ns0:c r="L1088" s="240" t="n">
        <ns0:f>E1088-E113</ns0:f>
        <ns0:v>0.027083333333333237</ns0:v>
      </ns0:c>
      <ns0:c r="M1088" s="240" t="n">
        <ns0:f>F1088-F113</ns0:f>
        <ns0:v>0.024218749999999956</ns0:v>
      </ns0:c>
      <ns0:c r="N1088" s="240" t="n">
        <ns0:f>G1088-G113</ns0:f>
        <ns0:v>0.028125000000000067</ns0:v>
      </ns0:c>
      <ns0:c r="O1088" s="240" t="n">
        <ns0:f>H1088-H113</ns0:f>
        <ns0:v>0.03964843750000002</ns0:v>
      </ns0:c>
      <ns0:c r="P1088" s="240" t="n">
        <ns0:f>I1088-I113</ns0:f>
        <ns0:v>0.026874999999999982</ns0:v>
      </ns0:c>
    </ns0:row>
    <ns0:row r="1089" ht="19" customHeight="1">
      <ns0:c r="A1089" s="235" t="str">
        <ns0:v>sz2-t2</ns0:v>
      </ns0:c>
      <ns0:c r="B1089" s="235" t="n">
        <ns0:v>113</ns0:v>
      </ns0:c>
      <ns0:c r="C1089" s="238" t="n">
        <ns0:f>AVERAGE('GRPO原始 0923'!F1277:F1281)</ns0:f>
        <ns0:v>0.621875</ns0:v>
      </ns0:c>
      <ns0:c r="D1089" s="238" t="n">
        <ns0:f>AVERAGE('GRPO原始 0923'!F1272:F1281)</ns0:f>
        <ns0:v>0.57265625</ns0:v>
      </ns0:c>
      <ns0:c r="E1089" s="238" t="n">
        <ns0:f>AVERAGE('GRPO原始 0923'!F1267:F1281)</ns0:f>
        <ns0:v>0.5760416666666667</ns0:v>
      </ns0:c>
      <ns0:c r="F1089" s="238" t="n">
        <ns0:f>AVERAGE('GRPO原始 0923'!F1262:F1281)</ns0:f>
        <ns0:v>0.589453125</ns0:v>
      </ns0:c>
      <ns0:c r="G1089" s="238" t="n">
        <ns0:f>AVERAGE('GRPO原始 0923'!F1252:F1281)</ns0:f>
        <ns0:v>0.5822916666666667</ns0:v>
      </ns0:c>
      <ns0:c r="H1089" s="238" t="n">
        <ns0:f>AVERAGE('GRPO原始 0923'!F1242:F1281)</ns0:f>
        <ns0:v>0.57578125</ns0:v>
      </ns0:c>
      <ns0:c r="I1089" s="238" t="n">
        <ns0:f>AVERAGE('GRPO原始 0923'!F1232:F1281)</ns0:f>
        <ns0:v>0.5703125</ns0:v>
      </ns0:c>
      <ns0:c r="J1089" s="240" t="n">
        <ns0:f>C1089-C114</ns0:f>
        <ns0:v>0.043749999999999956</ns0:v>
      </ns0:c>
      <ns0:c r="K1089" s="240" t="n">
        <ns0:f>D1089-D114</ns0:f>
        <ns0:v>0.021874999999999978</ns0:v>
      </ns0:c>
      <ns0:c r="L1089" s="240" t="n">
        <ns0:f>E1089-E114</ns0:f>
        <ns0:v>0.02604166666666663</ns0:v>
      </ns0:c>
      <ns0:c r="M1089" s="240" t="n">
        <ns0:f>F1089-F114</ns0:f>
        <ns0:v>0.02734375</ns0:v>
      </ns0:c>
      <ns0:c r="N1089" s="240" t="n">
        <ns0:f>G1089-G114</ns0:f>
        <ns0:v>0.026822916666666696</ns0:v>
      </ns0:c>
      <ns0:c r="O1089" s="240" t="n">
        <ns0:f>H1089-H114</ns0:f>
        <ns0:v>0.04082031250000007</ns0:v>
      </ns0:c>
      <ns0:c r="P1089" s="240" t="n">
        <ns0:f>I1089-I114</ns0:f>
        <ns0:v>0.028281250000000036</ns0:v>
      </ns0:c>
    </ns0:row>
    <ns0:row r="1090" ht="19" customHeight="1">
      <ns0:c r="A1090" s="235" t="str">
        <ns0:v>sz2-t2</ns0:v>
      </ns0:c>
      <ns0:c r="B1090" s="235" t="n">
        <ns0:v>114</ns0:v>
      </ns0:c>
      <ns0:c r="C1090" s="238" t="n">
        <ns0:f>AVERAGE('GRPO原始 0923'!F1278:F1282)</ns0:f>
        <ns0:v>0.6234375</ns0:v>
      </ns0:c>
      <ns0:c r="D1090" s="238" t="n">
        <ns0:f>AVERAGE('GRPO原始 0923'!F1273:F1282)</ns0:f>
        <ns0:v>0.58359375</ns0:v>
      </ns0:c>
      <ns0:c r="E1090" s="238" t="n">
        <ns0:f>AVERAGE('GRPO原始 0923'!F1268:F1282)</ns0:f>
        <ns0:v>0.5760416666666667</ns0:v>
      </ns0:c>
      <ns0:c r="F1090" s="238" t="n">
        <ns0:f>AVERAGE('GRPO原始 0923'!F1263:F1282)</ns0:f>
        <ns0:v>0.585546875</ns0:v>
      </ns0:c>
      <ns0:c r="G1090" s="238" t="n">
        <ns0:f>AVERAGE('GRPO原始 0923'!F1253:F1282)</ns0:f>
        <ns0:v>0.5830729166666667</ns0:v>
      </ns0:c>
      <ns0:c r="H1090" s="238" t="n">
        <ns0:f>AVERAGE('GRPO原始 0923'!F1243:F1282)</ns0:f>
        <ns0:v>0.5765625</ns0:v>
      </ns0:c>
      <ns0:c r="I1090" s="238" t="n">
        <ns0:f>AVERAGE('GRPO原始 0923'!F1233:F1282)</ns0:f>
        <ns0:v>0.57109375</ns0:v>
      </ns0:c>
      <ns0:c r="J1090" s="240" t="n">
        <ns0:f>C1090-C115</ns0:f>
        <ns0:v>0.04843750000000002</ns0:v>
      </ns0:c>
      <ns0:c r="K1090" s="240" t="n">
        <ns0:f>D1090-D115</ns0:f>
        <ns0:v>0.03203125000000007</ns0:v>
      </ns0:c>
      <ns0:c r="L1090" s="240" t="n">
        <ns0:f>E1090-E115</ns0:f>
        <ns0:v>0.027604166666666652</ns0:v>
      </ns0:c>
      <ns0:c r="M1090" s="240" t="n">
        <ns0:f>F1090-F115</ns0:f>
        <ns0:v>0.022656250000000044</ns0:v>
      </ns0:c>
      <ns0:c r="N1090" s="240" t="n">
        <ns0:f>G1090-G115</ns0:f>
        <ns0:v>0.023697916666666763</ns0:v>
      </ns0:c>
      <ns0:c r="O1090" s="240" t="n">
        <ns0:f>H1090-H115</ns0:f>
        <ns0:v>0.037109375</ns0:v>
      </ns0:c>
      <ns0:c r="P1090" s="240" t="n">
        <ns0:f>I1090-I115</ns0:f>
        <ns0:v>0.030468749999999933</ns0:v>
      </ns0:c>
    </ns0:row>
    <ns0:row r="1091" ht="19" customHeight="1">
      <ns0:c r="A1091" s="235" t="str">
        <ns0:v>sz2-t2</ns0:v>
      </ns0:c>
      <ns0:c r="B1091" s="235" t="n">
        <ns0:v>115</ns0:v>
      </ns0:c>
      <ns0:c r="C1091" s="238" t="n">
        <ns0:f>AVERAGE('GRPO原始 0923'!F1279:F1283)</ns0:f>
        <ns0:v>0.6015625</ns0:v>
      </ns0:c>
      <ns0:c r="D1091" s="238" t="n">
        <ns0:f>AVERAGE('GRPO原始 0923'!F1274:F1283)</ns0:f>
        <ns0:v>0.58984375</ns0:v>
      </ns0:c>
      <ns0:c r="E1091" s="238" t="n">
        <ns0:f>AVERAGE('GRPO原始 0923'!F1269:F1283)</ns0:f>
        <ns0:v>0.5739583333333333</ns0:v>
      </ns0:c>
      <ns0:c r="F1091" s="238" t="n">
        <ns0:f>AVERAGE('GRPO原始 0923'!F1264:F1283)</ns0:f>
        <ns0:v>0.579296875</ns0:v>
      </ns0:c>
      <ns0:c r="G1091" s="238" t="n">
        <ns0:f>AVERAGE('GRPO原始 0923'!F1254:F1283)</ns0:f>
        <ns0:v>0.5815104166666667</ns0:v>
      </ns0:c>
      <ns0:c r="H1091" s="238" t="n">
        <ns0:f>AVERAGE('GRPO原始 0923'!F1244:F1283)</ns0:f>
        <ns0:v>0.5744140625</ns0:v>
      </ns0:c>
      <ns0:c r="I1091" s="238" t="n">
        <ns0:f>AVERAGE('GRPO原始 0923'!F1234:F1283)</ns0:f>
        <ns0:v>0.57015625</ns0:v>
      </ns0:c>
      <ns0:c r="J1091" s="240" t="n">
        <ns0:f>C1091-C116</ns0:f>
        <ns0:v>0.010937500000000044</ns0:v>
      </ns0:c>
      <ns0:c r="K1091" s="240" t="n">
        <ns0:f>D1091-D116</ns0:f>
        <ns0:v>0.017187500000000022</ns0:v>
      </ns0:c>
      <ns0:c r="L1091" s="240" t="n">
        <ns0:f>E1091-E116</ns0:f>
        <ns0:v>0.019791666666666652</ns0:v>
      </ns0:c>
      <ns0:c r="M1091" s="240" t="n">
        <ns0:f>F1091-F116</ns0:f>
        <ns0:v>0.014453125000000067</ns0:v>
      </ns0:c>
      <ns0:c r="N1091" s="240" t="n">
        <ns0:f>G1091-G116</ns0:f>
        <ns0:v>0.021354166666666674</ns0:v>
      </ns0:c>
      <ns0:c r="O1091" s="240" t="n">
        <ns0:f>H1091-H116</ns0:f>
        <ns0:v>0.03261718750000009</ns0:v>
      </ns0:c>
      <ns0:c r="P1091" s="240" t="n">
        <ns0:f>I1091-I116</ns0:f>
        <ns0:v>0.029843750000000058</ns0:v>
      </ns0:c>
    </ns0:row>
    <ns0:row r="1092" ht="19" customHeight="1">
      <ns0:c r="A1092" s="235" t="str">
        <ns0:v>sz2-t2</ns0:v>
      </ns0:c>
      <ns0:c r="B1092" s="235" t="n">
        <ns0:v>116</ns0:v>
      </ns0:c>
      <ns0:c r="C1092" s="238" t="n">
        <ns0:f>AVERAGE('GRPO原始 0923'!F1280:F1284)</ns0:f>
        <ns0:v>0.5703125</ns0:v>
      </ns0:c>
      <ns0:c r="D1092" s="238" t="n">
        <ns0:f>AVERAGE('GRPO原始 0923'!F1275:F1284)</ns0:f>
        <ns0:v>0.59296875</ns0:v>
      </ns0:c>
      <ns0:c r="E1092" s="238" t="n">
        <ns0:f>AVERAGE('GRPO原始 0923'!F1270:F1284)</ns0:f>
        <ns0:v>0.5697916666666667</ns0:v>
      </ns0:c>
      <ns0:c r="F1092" s="238" t="n">
        <ns0:f>AVERAGE('GRPO原始 0923'!F1265:F1284)</ns0:f>
        <ns0:v>0.577734375</ns0:v>
      </ns0:c>
      <ns0:c r="G1092" s="238" t="n">
        <ns0:f>AVERAGE('GRPO原始 0923'!F1255:F1284)</ns0:f>
        <ns0:v>0.5825520833333333</ns0:v>
      </ns0:c>
      <ns0:c r="H1092" s="238" t="n">
        <ns0:f>AVERAGE('GRPO原始 0923'!F1245:F1284)</ns0:f>
        <ns0:v>0.5720703125</ns0:v>
      </ns0:c>
      <ns0:c r="I1092" s="238" t="n">
        <ns0:f>AVERAGE('GRPO原始 0923'!F1235:F1284)</ns0:f>
        <ns0:v>0.5696875</ns0:v>
      </ns0:c>
      <ns0:c r="J1092" s="240" t="n">
        <ns0:f>C1092-C117</ns0:f>
        <ns0:v>0.0015625000000000222</ns0:v>
      </ns0:c>
      <ns0:c r="K1092" s="240" t="n">
        <ns0:f>D1092-D117</ns0:f>
        <ns0:v>0.009375000000000022</ns0:v>
      </ns0:c>
      <ns0:c r="L1092" s="240" t="n">
        <ns0:f>E1092-E117</ns0:f>
        <ns0:v>0.018750000000000044</ns0:v>
      </ns0:c>
      <ns0:c r="M1092" s="240" t="n">
        <ns0:f>F1092-F117</ns0:f>
        <ns0:v>0.016796875000000044</ns0:v>
      </ns0:c>
      <ns0:c r="N1092" s="240" t="n">
        <ns0:f>G1092-G117</ns0:f>
        <ns0:v>0.01953125</ns0:v>
      </ns0:c>
      <ns0:c r="O1092" s="240" t="n">
        <ns0:f>H1092-H117</ns0:f>
        <ns0:v>0.03144531249999993</ns0:v>
      </ns0:c>
      <ns0:c r="P1092" s="240" t="n">
        <ns0:f>I1092-I117</ns0:f>
        <ns0:v>0.029843750000000058</ns0:v>
      </ns0:c>
    </ns0:row>
    <ns0:row r="1093" ht="19" customHeight="1">
      <ns0:c r="A1093" s="235" t="str">
        <ns0:v>sz2-t2</ns0:v>
      </ns0:c>
      <ns0:c r="B1093" s="235" t="n">
        <ns0:v>117</ns0:v>
      </ns0:c>
      <ns0:c r="C1093" s="238" t="n">
        <ns0:f>AVERAGE('GRPO原始 0923'!F1281:F1285)</ns0:f>
        <ns0:v>0.5546875</ns0:v>
      </ns0:c>
      <ns0:c r="D1093" s="238" t="n">
        <ns0:f>AVERAGE('GRPO原始 0923'!F1276:F1285)</ns0:f>
        <ns0:v>0.590625</ns0:v>
      </ns0:c>
      <ns0:c r="E1093" s="238" t="n">
        <ns0:f>AVERAGE('GRPO原始 0923'!F1271:F1285)</ns0:f>
        <ns0:v>0.5625</ns0:v>
      </ns0:c>
      <ns0:c r="F1093" s="238" t="n">
        <ns0:f>AVERAGE('GRPO原始 0923'!F1266:F1285)</ns0:f>
        <ns0:v>0.571484375</ns0:v>
      </ns0:c>
      <ns0:c r="G1093" s="238" t="n">
        <ns0:f>AVERAGE('GRPO原始 0923'!F1256:F1285)</ns0:f>
        <ns0:v>0.5807291666666666</ns0:v>
      </ns0:c>
      <ns0:c r="H1093" s="238" t="n">
        <ns0:f>AVERAGE('GRPO原始 0923'!F1246:F1285)</ns0:f>
        <ns0:v>0.5703125</ns0:v>
      </ns0:c>
      <ns0:c r="I1093" s="238" t="n">
        <ns0:f>AVERAGE('GRPO原始 0923'!F1236:F1285)</ns0:f>
        <ns0:v>0.56921875</ns0:v>
      </ns0:c>
      <ns0:c r="J1093" s="240" t="n">
        <ns0:f>C1093-C118</ns0:f>
        <ns0:v>-0.015625</ns0:v>
      </ns0:c>
      <ns0:c r="K1093" s="240" t="n">
        <ns0:f>D1093-D118</ns0:f>
        <ns0:v>0.009374999999999911</ns0:v>
      </ns0:c>
      <ns0:c r="L1093" s="240" t="n">
        <ns0:f>E1093-E118</ns0:f>
        <ns0:v>0.012499999999999956</ns0:v>
      </ns0:c>
      <ns0:c r="M1093" s="240" t="n">
        <ns0:f>F1093-F118</ns0:f>
        <ns0:v>0.016406250000000067</ns0:v>
      </ns0:c>
      <ns0:c r="N1093" s="240" t="n">
        <ns0:f>G1093-G118</ns0:f>
        <ns0:v>0.017968749999999978</ns0:v>
      </ns0:c>
      <ns0:c r="O1093" s="240" t="n">
        <ns0:f>H1093-H118</ns0:f>
        <ns0:v>0.028515625000000044</ns0:v>
      </ns0:c>
      <ns0:c r="P1093" s="240" t="n">
        <ns0:f>I1093-I118</ns0:f>
        <ns0:v>0.029843749999999947</ns0:v>
      </ns0:c>
    </ns0:row>
    <ns0:row r="1094" ht="19" customHeight="1">
      <ns0:c r="A1094" s="235" t="str">
        <ns0:v>sz2-t2</ns0:v>
      </ns0:c>
      <ns0:c r="B1094" s="235" t="n">
        <ns0:v>118</ns0:v>
      </ns0:c>
      <ns0:c r="C1094" s="238" t="n">
        <ns0:f>AVERAGE('GRPO原始 0923'!F1282:F1286)</ns0:f>
        <ns0:v>0.590625</ns0:v>
      </ns0:c>
      <ns0:c r="D1094" s="238" t="n">
        <ns0:f>AVERAGE('GRPO原始 0923'!F1277:F1286)</ns0:f>
        <ns0:v>0.60625</ns0:v>
      </ns0:c>
      <ns0:c r="E1094" s="238" t="n">
        <ns0:f>AVERAGE('GRPO原始 0923'!F1272:F1286)</ns0:f>
        <ns0:v>0.5786458333333333</ns0:v>
      </ns0:c>
      <ns0:c r="F1094" s="238" t="n">
        <ns0:f>AVERAGE('GRPO原始 0923'!F1267:F1286)</ns0:f>
        <ns0:v>0.5796875</ns0:v>
      </ns0:c>
      <ns0:c r="G1094" s="238" t="n">
        <ns0:f>AVERAGE('GRPO原始 0923'!F1257:F1286)</ns0:f>
        <ns0:v>0.5890625</ns0:v>
      </ns0:c>
      <ns0:c r="H1094" s="238" t="n">
        <ns0:f>AVERAGE('GRPO原始 0923'!F1247:F1286)</ns0:f>
        <ns0:v>0.5740234375</ns0:v>
      </ns0:c>
      <ns0:c r="I1094" s="238" t="n">
        <ns0:f>AVERAGE('GRPO原始 0923'!F1237:F1286)</ns0:f>
        <ns0:v>0.57421875</ns0:v>
      </ns0:c>
      <ns0:c r="J1094" s="240" t="n">
        <ns0:f>C1094-C119</ns0:f>
        <ns0:v>-0.009375000000000022</ns0:v>
      </ns0:c>
      <ns0:c r="K1094" s="240" t="n">
        <ns0:f>D1094-D119</ns0:f>
        <ns0:v>0.01718749999999991</ns0:v>
      </ns0:c>
      <ns0:c r="L1094" s="240" t="n">
        <ns0:f>E1094-E119</ns0:f>
        <ns0:v>0.011458333333333348</ns0:v>
      </ns0:c>
      <ns0:c r="M1094" s="240" t="n">
        <ns0:f>F1094-F119</ns0:f>
        <ns0:v>0.017187500000000022</ns0:v>
      </ns0:c>
      <ns0:c r="N1094" s="240" t="n">
        <ns0:f>G1094-G119</ns0:f>
        <ns0:v>0.017187500000000022</ns0:v>
      </ns0:c>
      <ns0:c r="O1094" s="240" t="n">
        <ns0:f>H1094-H119</ns0:f>
        <ns0:v>0.026757812499999978</ns0:v>
      </ns0:c>
      <ns0:c r="P1094" s="240" t="n">
        <ns0:f>I1094-I119</ns0:f>
        <ns0:v>0.032187500000000036</ns0:v>
      </ns0:c>
    </ns0:row>
    <ns0:row r="1095" ht="19" customHeight="1">
      <ns0:c r="A1095" s="235" t="str">
        <ns0:v>sz2-t2</ns0:v>
      </ns0:c>
      <ns0:c r="B1095" s="235" t="n">
        <ns0:v>119</ns0:v>
      </ns0:c>
      <ns0:c r="C1095" s="238" t="n">
        <ns0:f>AVERAGE('GRPO原始 0923'!F1283:F1287)</ns0:f>
        <ns0:v>0.56875</ns0:v>
      </ns0:c>
      <ns0:c r="D1095" s="238" t="n">
        <ns0:f>AVERAGE('GRPO原始 0923'!F1278:F1287)</ns0:f>
        <ns0:v>0.59609375</ns0:v>
      </ns0:c>
      <ns0:c r="E1095" s="238" t="n">
        <ns0:f>AVERAGE('GRPO原始 0923'!F1273:F1287)</ns0:f>
        <ns0:v>0.5786458333333333</ns0:v>
      </ns0:c>
      <ns0:c r="F1095" s="238" t="n">
        <ns0:f>AVERAGE('GRPO原始 0923'!F1268:F1287)</ns0:f>
        <ns0:v>0.57421875</ns0:v>
      </ns0:c>
      <ns0:c r="G1095" s="238" t="n">
        <ns0:f>AVERAGE('GRPO原始 0923'!F1258:F1287)</ns0:f>
        <ns0:v>0.5869791666666667</ns0:v>
      </ns0:c>
      <ns0:c r="H1095" s="238" t="n">
        <ns0:f>AVERAGE('GRPO原始 0923'!F1248:F1287)</ns0:f>
        <ns0:v>0.5740234375</ns0:v>
      </ns0:c>
      <ns0:c r="I1095" s="238" t="n">
        <ns0:f>AVERAGE('GRPO原始 0923'!F1238:F1287)</ns0:f>
        <ns0:v>0.57515625</ns0:v>
      </ns0:c>
      <ns0:c r="J1095" s="240" t="n">
        <ns0:f>C1095-C120</ns0:f>
        <ns0:v>-0.026562500000000044</ns0:v>
      </ns0:c>
      <ns0:c r="K1095" s="240" t="n">
        <ns0:f>D1095-D120</ns0:f>
        <ns0:v>0.010937499999999933</ns0:v>
      </ns0:c>
      <ns0:c r="L1095" s="240" t="n">
        <ns0:f>E1095-E120</ns0:f>
        <ns0:v>0.012499999999999956</ns0:v>
      </ns0:c>
      <ns0:c r="M1095" s="240" t="n">
        <ns0:f>F1095-F120</ns0:f>
        <ns0:v>0.014062499999999978</ns0:v>
      </ns0:c>
      <ns0:c r="N1095" s="240" t="n">
        <ns0:f>G1095-G120</ns0:f>
        <ns0:v>0.014583333333333393</ns0:v>
      </ns0:c>
      <ns0:c r="O1095" s="240" t="n">
        <ns0:f>H1095-H120</ns0:f>
        <ns0:v>0.023828124999999978</ns0:v>
      </ns0:c>
      <ns0:c r="P1095" s="240" t="n">
        <ns0:f>I1095-I120</ns0:f>
        <ns0:v>0.03140625000000008</ns0:v>
      </ns0:c>
    </ns0:row>
    <ns0:row r="1096" ht="19" customHeight="1">
      <ns0:c r="A1096" s="235" t="str">
        <ns0:v>sz2-t2</ns0:v>
      </ns0:c>
      <ns0:c r="B1096" s="235" t="n">
        <ns0:v>120</ns0:v>
      </ns0:c>
      <ns0:c r="C1096" s="238" t="n">
        <ns0:f>AVERAGE('GRPO原始 0923'!F1284:F1288)</ns0:f>
        <ns0:v>0.584375</ns0:v>
      </ns0:c>
      <ns0:c r="D1096" s="238" t="n">
        <ns0:f>AVERAGE('GRPO原始 0923'!F1279:F1288)</ns0:f>
        <ns0:v>0.59296875</ns0:v>
      </ns0:c>
      <ns0:c r="E1096" s="238" t="n">
        <ns0:f>AVERAGE('GRPO原始 0923'!F1274:F1288)</ns0:f>
        <ns0:v>0.5880208333333333</ns0:v>
      </ns0:c>
      <ns0:c r="F1096" s="238" t="n">
        <ns0:f>AVERAGE('GRPO原始 0923'!F1269:F1288)</ns0:f>
        <ns0:v>0.5765625</ns0:v>
      </ns0:c>
      <ns0:c r="G1096" s="238" t="n">
        <ns0:f>AVERAGE('GRPO原始 0923'!F1259:F1288)</ns0:f>
        <ns0:v>0.5864583333333333</ns0:v>
      </ns0:c>
      <ns0:c r="H1096" s="238" t="n">
        <ns0:f>AVERAGE('GRPO原始 0923'!F1249:F1288)</ns0:f>
        <ns0:v>0.5775390625</ns0:v>
      </ns0:c>
      <ns0:c r="I1096" s="238" t="n">
        <ns0:f>AVERAGE('GRPO原始 0923'!F1239:F1288)</ns0:f>
        <ns0:v>0.5746875</ns0:v>
      </ns0:c>
      <ns0:c r="J1096" s="240" t="n">
        <ns0:f>C1096-C121</ns0:f>
        <ns0:v>-0.021874999999999978</ns0:v>
      </ns0:c>
      <ns0:c r="K1096" s="240" t="n">
        <ns0:f>D1096-D121</ns0:f>
        <ns0:v>-0.005468749999999911</ns0:v>
      </ns0:c>
      <ns0:c r="L1096" s="240" t="n">
        <ns0:f>E1096-E121</ns0:f>
        <ns0:v>0.004166666666666652</ns0:v>
      </ns0:c>
      <ns0:c r="M1096" s="240" t="n">
        <ns0:f>F1096-F121</ns0:f>
        <ns0:v>0.009375000000000022</ns0:v>
      </ns0:c>
      <ns0:c r="N1096" s="240" t="n">
        <ns0:f>G1096-G121</ns0:f>
        <ns0:v>0.013281250000000022</ns0:v>
      </ns0:c>
      <ns0:c r="O1096" s="240" t="n">
        <ns0:f>H1096-H121</ns0:f>
        <ns0:v>0.022656249999999933</ns0:v>
      </ns0:c>
      <ns0:c r="P1096" s="240" t="n">
        <ns0:f>I1096-I121</ns0:f>
        <ns0:v>0.028593749999999973</ns0:v>
      </ns0:c>
    </ns0:row>
    <ns0:row r="1097" ht="19" customHeight="1">
      <ns0:c r="A1097" s="235" t="str">
        <ns0:v>sz2-t2</ns0:v>
      </ns0:c>
      <ns0:c r="B1097" s="235" t="n">
        <ns0:v>121</ns0:v>
      </ns0:c>
      <ns0:c r="C1097" s="238" t="n">
        <ns0:f>AVERAGE('GRPO原始 0923'!F1285:F1289)</ns0:f>
        <ns0:v>0.5921875</ns0:v>
      </ns0:c>
      <ns0:c r="D1097" s="238" t="n">
        <ns0:f>AVERAGE('GRPO原始 0923'!F1280:F1289)</ns0:f>
        <ns0:v>0.58125</ns0:v>
      </ns0:c>
      <ns0:c r="E1097" s="238" t="n">
        <ns0:f>AVERAGE('GRPO原始 0923'!F1275:F1289)</ns0:f>
        <ns0:v>0.5927083333333333</ns0:v>
      </ns0:c>
      <ns0:c r="F1097" s="238" t="n">
        <ns0:f>AVERAGE('GRPO原始 0923'!F1270:F1289)</ns0:f>
        <ns0:v>0.575390625</ns0:v>
      </ns0:c>
      <ns0:c r="G1097" s="238" t="n">
        <ns0:f>AVERAGE('GRPO原始 0923'!F1260:F1289)</ns0:f>
        <ns0:v>0.584375</ns0:v>
      </ns0:c>
      <ns0:c r="H1097" s="238" t="n">
        <ns0:f>AVERAGE('GRPO原始 0923'!F1250:F1289)</ns0:f>
        <ns0:v>0.579296875</ns0:v>
      </ns0:c>
      <ns0:c r="I1097" s="238" t="n">
        <ns0:f>AVERAGE('GRPO原始 0923'!F1240:F1289)</ns0:f>
        <ns0:v>0.576875</ns0:v>
      </ns0:c>
      <ns0:c r="J1097" s="240" t="n">
        <ns0:f>C1097-C122</ns0:f>
        <ns0:v>-0.021874999999999978</ns0:v>
      </ns0:c>
      <ns0:c r="K1097" s="240" t="n">
        <ns0:f>D1097-D122</ns0:f>
        <ns0:v>-0.010156249999999978</ns0:v>
      </ns0:c>
      <ns0:c r="L1097" s="240" t="n">
        <ns0:f>E1097-E122</ns0:f>
        <ns0:v>-0.0010416666666667185</ns0:v>
      </ns0:c>
      <ns0:c r="M1097" s="240" t="n">
        <ns0:f>F1097-F122</ns0:f>
        <ns0:v>0.008593750000000067</ns0:v>
      </ns0:c>
      <ns0:c r="N1097" s="240" t="n">
        <ns0:f>G1097-G122</ns0:f>
        <ns0:v>0.009895833333333326</ns0:v>
      </ns0:c>
      <ns0:c r="O1097" s="240" t="n">
        <ns0:f>H1097-H122</ns0:f>
        <ns0:v>0.019335937500000067</ns0:v>
      </ns0:c>
      <ns0:c r="P1097" s="240" t="n">
        <ns0:f>I1097-I122</ns0:f>
        <ns0:v>0.02937500000000004</ns0:v>
      </ns0:c>
    </ns0:row>
    <ns0:row r="1098" ht="19" customHeight="1">
      <ns0:c r="A1098" s="235" t="str">
        <ns0:v>sz2-t2</ns0:v>
      </ns0:c>
      <ns0:c r="B1098" s="235" t="n">
        <ns0:v>122</ns0:v>
      </ns0:c>
      <ns0:c r="C1098" s="238" t="n">
        <ns0:f>AVERAGE('GRPO原始 0923'!F1286:F1290)</ns0:f>
        <ns0:v>0.603125</ns0:v>
      </ns0:c>
      <ns0:c r="D1098" s="238" t="n">
        <ns0:f>AVERAGE('GRPO原始 0923'!F1281:F1290)</ns0:f>
        <ns0:v>0.57890625</ns0:v>
      </ns0:c>
      <ns0:c r="E1098" s="238" t="n">
        <ns0:f>AVERAGE('GRPO原始 0923'!F1276:F1290)</ns0:f>
        <ns0:v>0.5947916666666667</ns0:v>
      </ns0:c>
      <ns0:c r="F1098" s="238" t="n">
        <ns0:f>AVERAGE('GRPO原始 0923'!F1271:F1290)</ns0:f>
        <ns0:v>0.57265625</ns0:v>
      </ns0:c>
      <ns0:c r="G1098" s="238" t="n">
        <ns0:f>AVERAGE('GRPO原始 0923'!F1261:F1290)</ns0:f>
        <ns0:v>0.5854166666666667</ns0:v>
      </ns0:c>
      <ns0:c r="H1098" s="238" t="n">
        <ns0:f>AVERAGE('GRPO原始 0923'!F1251:F1290)</ns0:f>
        <ns0:v>0.578125</ns0:v>
      </ns0:c>
      <ns0:c r="I1098" s="238" t="n">
        <ns0:f>AVERAGE('GRPO原始 0923'!F1241:F1290)</ns0:f>
        <ns0:v>0.5778125</ns0:v>
      </ns0:c>
      <ns0:c r="J1098" s="240" t="n">
        <ns0:f>C1098-C123</ns0:f>
        <ns0:v>-0.026562499999999933</ns0:v>
      </ns0:c>
      <ns0:c r="K1098" s="240" t="n">
        <ns0:f>D1098-D123</ns0:f>
        <ns0:v>-0.021093750000000022</ns0:v>
      </ns0:c>
      <ns0:c r="L1098" s="240" t="n">
        <ns0:f>E1098-E123</ns0:f>
        <ns0:v>-0.0026041666666666297</ns0:v>
      </ns0:c>
      <ns0:c r="M1098" s="240" t="n">
        <ns0:f>F1098-F123</ns0:f>
        <ns0:v>0.0027343749999999556</ns0:v>
      </ns0:c>
      <ns0:c r="N1098" s="240" t="n">
        <ns0:f>G1098-G123</ns0:f>
        <ns0:v>0.00911458333333337</ns0:v>
      </ns0:c>
      <ns0:c r="O1098" s="240" t="n">
        <ns0:f>H1098-H123</ns0:f>
        <ns0:v>0.015820312500000044</ns0:v>
      </ns0:c>
      <ns0:c r="P1098" s="240" t="n">
        <ns0:f>I1098-I123</ns0:f>
        <ns0:v>0.02749999999999997</ns0:v>
      </ns0:c>
    </ns0:row>
    <ns0:row r="1099" ht="19" customHeight="1">
      <ns0:c r="A1099" s="235" t="str">
        <ns0:v>sz2-t2</ns0:v>
      </ns0:c>
      <ns0:c r="B1099" s="235" t="n">
        <ns0:v>123</ns0:v>
      </ns0:c>
      <ns0:c r="C1099" s="238" t="n">
        <ns0:f>AVERAGE('GRPO原始 0923'!F1287:F1291)</ns0:f>
        <ns0:v>0.5828125</ns0:v>
      </ns0:c>
      <ns0:c r="D1099" s="238" t="n">
        <ns0:f>AVERAGE('GRPO原始 0923'!F1282:F1291)</ns0:f>
        <ns0:v>0.58671875</ns0:v>
      </ns0:c>
      <ns0:c r="E1099" s="238" t="n">
        <ns0:f>AVERAGE('GRPO原始 0923'!F1277:F1291)</ns0:f>
        <ns0:v>0.5984375</ns0:v>
      </ns0:c>
      <ns0:c r="F1099" s="238" t="n">
        <ns0:f>AVERAGE('GRPO原始 0923'!F1272:F1291)</ns0:f>
        <ns0:v>0.5796875</ns0:v>
      </ns0:c>
      <ns0:c r="G1099" s="238" t="n">
        <ns0:f>AVERAGE('GRPO原始 0923'!F1262:F1291)</ns0:f>
        <ns0:v>0.5885416666666666</ns0:v>
      </ns0:c>
      <ns0:c r="H1099" s="238" t="n">
        <ns0:f>AVERAGE('GRPO原始 0923'!F1252:F1291)</ns0:f>
        <ns0:v>0.5833984375</ns0:v>
      </ns0:c>
      <ns0:c r="I1099" s="238" t="n">
        <ns0:f>AVERAGE('GRPO原始 0923'!F1242:F1291)</ns0:f>
        <ns0:v>0.57796875</ns0:v>
      </ns0:c>
      <ns0:c r="J1099" s="240" t="n">
        <ns0:f>C1099-C124</ns0:f>
        <ns0:v>-0.03593750000000007</ns0:v>
      </ns0:c>
      <ns0:c r="K1099" s="240" t="n">
        <ns0:f>D1099-D124</ns0:f>
        <ns0:v>-0.022656250000000044</ns0:v>
      </ns0:c>
      <ns0:c r="L1099" s="240" t="n">
        <ns0:f>E1099-E124</ns0:f>
        <ns0:v>-0.0005208333333334147</ns0:v>
      </ns0:c>
      <ns0:c r="M1099" s="240" t="n">
        <ns0:f>F1099-F124</ns0:f>
        <ns0:v>-0.0003906249999999778</ns0:v>
      </ns0:c>
      <ns0:c r="N1099" s="240" t="n">
        <ns0:f>G1099-G124</ns0:f>
        <ns0:v>0.010677083333333282</ns0:v>
      </ns0:c>
      <ns0:c r="O1099" s="240" t="n">
        <ns0:f>H1099-H124</ns0:f>
        <ns0:v>0.014453124999999956</ns0:v>
      </ns0:c>
      <ns0:c r="P1099" s="240" t="n">
        <ns0:f>I1099-I124</ns0:f>
        <ns0:v>0.028125000000000067</ns0:v>
      </ns0:c>
    </ns0:row>
    <ns0:row r="1100" ht="19" customHeight="1">
      <ns0:c r="A1100" s="235" t="str">
        <ns0:v>sz2-t2</ns0:v>
      </ns0:c>
      <ns0:c r="B1100" s="235" t="n">
        <ns0:v>124</ns0:v>
      </ns0:c>
      <ns0:c r="C1100" s="238" t="n">
        <ns0:f>AVERAGE('GRPO原始 0923'!F1288:F1292)</ns0:f>
        <ns0:v>0.59375</ns0:v>
      </ns0:c>
      <ns0:c r="D1100" s="238" t="n">
        <ns0:f>AVERAGE('GRPO原始 0923'!F1283:F1292)</ns0:f>
        <ns0:v>0.58125</ns0:v>
      </ns0:c>
      <ns0:c r="E1100" s="238" t="n">
        <ns0:f>AVERAGE('GRPO原始 0923'!F1278:F1292)</ns0:f>
        <ns0:v>0.5953125</ns0:v>
      </ns0:c>
      <ns0:c r="F1100" s="238" t="n">
        <ns0:f>AVERAGE('GRPO原始 0923'!F1273:F1292)</ns0:f>
        <ns0:v>0.582421875</ns0:v>
      </ns0:c>
      <ns0:c r="G1100" s="238" t="n">
        <ns0:f>AVERAGE('GRPO原始 0923'!F1263:F1292)</ns0:f>
        <ns0:v>0.5841145833333333</ns0:v>
      </ns0:c>
      <ns0:c r="H1100" s="238" t="n">
        <ns0:f>AVERAGE('GRPO原始 0923'!F1253:F1292)</ns0:f>
        <ns0:v>0.5826171875</ns0:v>
      </ns0:c>
      <ns0:c r="I1100" s="238" t="n">
        <ns0:f>AVERAGE('GRPO原始 0923'!F1243:F1292)</ns0:f>
        <ns0:v>0.5775</ns0:v>
      </ns0:c>
      <ns0:c r="J1100" s="240" t="n">
        <ns0:f>C1100-C125</ns0:f>
        <ns0:v>-0.042187500000000044</ns0:v>
      </ns0:c>
      <ns0:c r="K1100" s="240" t="n">
        <ns0:f>D1100-D125</ns0:f>
        <ns0:v>-0.03437499999999993</ns0:v>
      </ns0:c>
      <ns0:c r="L1100" s="240" t="n">
        <ns0:f>E1100-E125</ns0:f>
        <ns0:v>-0.0067708333333332815</ns0:v>
      </ns0:c>
      <ns0:c r="M1100" s="240" t="n">
        <ns0:f>F1100-F125</ns0:f>
        <ns0:v>-0.0011718750000000444</ns0:v>
      </ns0:c>
      <ns0:c r="N1100" s="240" t="n">
        <ns0:f>G1100-G125</ns0:f>
        <ns0:v>0.003645833333333348</ns0:v>
      </ns0:c>
      <ns0:c r="O1100" s="240" t="n">
        <ns0:f>H1100-H125</ns0:f>
        <ns0:v>0.009179687499999978</ns0:v>
      </ns0:c>
      <ns0:c r="P1100" s="240" t="n">
        <ns0:f>I1100-I125</ns0:f>
        <ns0:v>0.022812500000000013</ns0:v>
      </ns0:c>
    </ns0:row>
    <ns0:row r="1101" ht="19" customHeight="1">
      <ns0:c r="A1101" s="235" t="str">
        <ns0:v>sz2-t2</ns0:v>
      </ns0:c>
      <ns0:c r="B1101" s="235" t="n">
        <ns0:v>125</ns0:v>
      </ns0:c>
      <ns0:c r="C1101" s="238" t="n">
        <ns0:f>AVERAGE('GRPO原始 0923'!F1289:F1293)</ns0:f>
        <ns0:v>0.6015625</ns0:v>
      </ns0:c>
      <ns0:c r="D1101" s="238" t="n">
        <ns0:f>AVERAGE('GRPO原始 0923'!F1284:F1293)</ns0:f>
        <ns0:v>0.59296875</ns0:v>
      </ns0:c>
      <ns0:c r="E1101" s="238" t="n">
        <ns0:f>AVERAGE('GRPO原始 0923'!F1279:F1293)</ns0:f>
        <ns0:v>0.5958333333333333</ns0:v>
      </ns0:c>
      <ns0:c r="F1101" s="238" t="n">
        <ns0:f>AVERAGE('GRPO原始 0923'!F1274:F1293)</ns0:f>
        <ns0:v>0.59140625</ns0:v>
      </ns0:c>
      <ns0:c r="G1101" s="238" t="n">
        <ns0:f>AVERAGE('GRPO原始 0923'!F1264:F1293)</ns0:f>
        <ns0:v>0.5838541666666667</ns0:v>
      </ns0:c>
      <ns0:c r="H1101" s="238" t="n">
        <ns0:f>AVERAGE('GRPO原始 0923'!F1254:F1293)</ns0:f>
        <ns0:v>0.584375</ns0:v>
      </ns0:c>
      <ns0:c r="I1101" s="238" t="n">
        <ns0:f>AVERAGE('GRPO原始 0923'!F1244:F1293)</ns0:f>
        <ns0:v>0.578125</ns0:v>
      </ns0:c>
      <ns0:c r="J1101" s="240" t="n">
        <ns0:f>C1101-C126</ns0:f>
        <ns0:v>-0.046875</ns0:v>
      </ns0:c>
      <ns0:c r="K1101" s="240" t="n">
        <ns0:f>D1101-D126</ns0:f>
        <ns0:v>-0.03437499999999993</ns0:v>
      </ns0:c>
      <ns0:c r="L1101" s="240" t="n">
        <ns0:f>E1101-E126</ns0:f>
        <ns0:v>-0.019270833333333348</ns0:v>
      </ns0:c>
      <ns0:c r="M1101" s="240" t="n">
        <ns0:f>F1101-F126</ns0:f>
        <ns0:v>-0.008593749999999956</ns0:v>
      </ns0:c>
      <ns0:c r="N1101" s="240" t="n">
        <ns0:f>G1101-G126</ns0:f>
        <ns0:v>-0.001822916666666674</ns0:v>
      </ns0:c>
      <ns0:c r="O1101" s="240" t="n">
        <ns0:f>H1101-H126</ns0:f>
        <ns0:v>0.007421875000000022</ns0:v>
      </ns0:c>
      <ns0:c r="P1101" s="240" t="n">
        <ns0:f>I1101-I126</ns0:f>
        <ns0:v>0.01921874999999995</ns0:v>
      </ns0:c>
    </ns0:row>
    <ns0:row r="1102" ht="19" customHeight="1">
      <ns0:c r="A1102" s="235" t="str">
        <ns0:v>sz2-t2</ns0:v>
      </ns0:c>
      <ns0:c r="B1102" s="235" t="n">
        <ns0:v>126</ns0:v>
      </ns0:c>
      <ns0:c r="C1102" s="238" t="n">
        <ns0:f>AVERAGE('GRPO原始 0923'!F1290:F1294)</ns0:f>
        <ns0:v>0.6</ns0:v>
      </ns0:c>
      <ns0:c r="D1102" s="238" t="n">
        <ns0:f>AVERAGE('GRPO原始 0923'!F1285:F1294)</ns0:f>
        <ns0:v>0.59609375</ns0:v>
      </ns0:c>
      <ns0:c r="E1102" s="238" t="n">
        <ns0:f>AVERAGE('GRPO原始 0923'!F1280:F1294)</ns0:f>
        <ns0:v>0.5875</ns0:v>
      </ns0:c>
      <ns0:c r="F1102" s="238" t="n">
        <ns0:f>AVERAGE('GRPO原始 0923'!F1275:F1294)</ns0:f>
        <ns0:v>0.59453125</ns0:v>
      </ns0:c>
      <ns0:c r="G1102" s="238" t="n">
        <ns0:f>AVERAGE('GRPO原始 0923'!F1265:F1294)</ns0:f>
        <ns0:v>0.5838541666666667</ns0:v>
      </ns0:c>
      <ns0:c r="H1102" s="238" t="n">
        <ns0:f>AVERAGE('GRPO原始 0923'!F1255:F1294)</ns0:f>
        <ns0:v>0.5859375</ns0:v>
      </ns0:c>
      <ns0:c r="I1102" s="238" t="n">
        <ns0:f>AVERAGE('GRPO原始 0923'!F1245:F1294)</ns0:f>
        <ns0:v>0.576875</ns0:v>
      </ns0:c>
      <ns0:c r="J1102" s="240" t="n">
        <ns0:f>C1102-C127</ns0:f>
        <ns0:v>-0.06562500000000004</ns0:v>
      </ns0:c>
      <ns0:c r="K1102" s="240" t="n">
        <ns0:f>D1102-D127</ns0:f>
        <ns0:v>-0.04375000000000007</ns0:v>
      </ns0:c>
      <ns0:c r="L1102" s="240" t="n">
        <ns0:f>E1102-E127</ns0:f>
        <ns0:v>-0.02864583333333326</ns0:v>
      </ns0:c>
      <ns0:c r="M1102" s="240" t="n">
        <ns0:f>F1102-F127</ns0:f>
        <ns0:v>-0.017187500000000022</ns0:v>
      </ns0:c>
      <ns0:c r="N1102" s="240" t="n">
        <ns0:f>G1102-G127</ns0:f>
        <ns0:v>-0.0033854166666666963</ns0:v>
      </ns0:c>
      <ns0:c r="O1102" s="240" t="n">
        <ns0:f>H1102-H127</ns0:f>
        <ns0:v>0.0037109374999999556</ns0:v>
      </ns0:c>
      <ns0:c r="P1102" s="240" t="n">
        <ns0:f>I1102-I127</ns0:f>
        <ns0:v>0.016406250000000067</ns0:v>
      </ns0:c>
    </ns0:row>
    <ns0:row r="1103" ht="19" customHeight="1">
      <ns0:c r="A1103" s="235" t="str">
        <ns0:v>sz2-t2</ns0:v>
      </ns0:c>
      <ns0:c r="B1103" s="235" t="n">
        <ns0:v>127</ns0:v>
      </ns0:c>
      <ns0:c r="C1103" s="238" t="n">
        <ns0:f>AVERAGE('GRPO原始 0923'!F1291:F1295)</ns0:f>
        <ns0:v>0.578125</ns0:v>
      </ns0:c>
      <ns0:c r="D1103" s="238" t="n">
        <ns0:f>AVERAGE('GRPO原始 0923'!F1286:F1295)</ns0:f>
        <ns0:v>0.590625</ns0:v>
      </ns0:c>
      <ns0:c r="E1103" s="238" t="n">
        <ns0:f>AVERAGE('GRPO原始 0923'!F1281:F1295)</ns0:f>
        <ns0:v>0.5786458333333333</ns0:v>
      </ns0:c>
      <ns0:c r="F1103" s="238" t="n">
        <ns0:f>AVERAGE('GRPO原始 0923'!F1276:F1295)</ns0:f>
        <ns0:v>0.590625</ns0:v>
      </ns0:c>
      <ns0:c r="G1103" s="238" t="n">
        <ns0:f>AVERAGE('GRPO原始 0923'!F1266:F1295)</ns0:f>
        <ns0:v>0.5778645833333333</ns0:v>
      </ns0:c>
      <ns0:c r="H1103" s="238" t="n">
        <ns0:f>AVERAGE('GRPO原始 0923'!F1256:F1295)</ns0:f>
        <ns0:v>0.583203125</ns0:v>
      </ns0:c>
      <ns0:c r="I1103" s="238" t="n">
        <ns0:f>AVERAGE('GRPO原始 0923'!F1246:F1295)</ns0:f>
        <ns0:v>0.574375</ns0:v>
      </ns0:c>
      <ns0:c r="J1103" s="240" t="n">
        <ns0:f>C1103-C128</ns0:f>
        <ns0:v>-0.08125000000000004</ns0:v>
      </ns0:c>
      <ns0:c r="K1103" s="240" t="n">
        <ns0:f>D1103-D128</ns0:f>
        <ns0:v>-0.053906250000000044</ns0:v>
      </ns0:c>
      <ns0:c r="L1103" s="240" t="n">
        <ns0:f>E1103-E128</ns0:f>
        <ns0:v>-0.041145833333333326</ns0:v>
      </ns0:c>
      <ns0:c r="M1103" s="240" t="n">
        <ns0:f>F1103-F128</ns0:f>
        <ns0:v>-0.022265625000000067</ns0:v>
      </ns0:c>
      <ns0:c r="N1103" s="240" t="n">
        <ns0:f>G1103-G128</ns0:f>
        <ns0:v>-0.007031249999999933</ns0:v>
      </ns0:c>
      <ns0:c r="O1103" s="240" t="n">
        <ns0:f>H1103-H128</ns0:f>
        <ns0:v>0</ns0:v>
      </ns0:c>
      <ns0:c r="P1103" s="240" t="n">
        <ns0:f>I1103-I128</ns0:f>
        <ns0:v>0.012031249999999938</ns0:v>
      </ns0:c>
    </ns0:row>
    <ns0:row r="1104" ht="19" customHeight="1">
      <ns0:c r="A1104" s="235" t="str">
        <ns0:v>sz2-t2</ns0:v>
      </ns0:c>
      <ns0:c r="B1104" s="235" t="n">
        <ns0:v>128</ns0:v>
      </ns0:c>
      <ns0:c r="C1104" s="238" t="n">
        <ns0:f>AVERAGE('GRPO原始 0923'!F1292:F1296)</ns0:f>
        <ns0:v>0.5671875</ns0:v>
      </ns0:c>
      <ns0:c r="D1104" s="238" t="n">
        <ns0:f>AVERAGE('GRPO原始 0923'!F1287:F1296)</ns0:f>
        <ns0:v>0.575</ns0:v>
      </ns0:c>
      <ns0:c r="E1104" s="238" t="n">
        <ns0:f>AVERAGE('GRPO原始 0923'!F1282:F1296)</ns0:f>
        <ns0:v>0.5802083333333333</ns0:v>
      </ns0:c>
      <ns0:c r="F1104" s="238" t="n">
        <ns0:f>AVERAGE('GRPO原始 0923'!F1277:F1296)</ns0:f>
        <ns0:v>0.590625</ns0:v>
      </ns0:c>
      <ns0:c r="G1104" s="238" t="n">
        <ns0:f>AVERAGE('GRPO原始 0923'!F1267:F1296)</ns0:f>
        <ns0:v>0.578125</ns0:v>
      </ns0:c>
      <ns0:c r="H1104" s="238" t="n">
        <ns0:f>AVERAGE('GRPO原始 0923'!F1257:F1296)</ns0:f>
        <ns0:v>0.585546875</ns0:v>
      </ns0:c>
      <ns0:c r="I1104" s="238" t="n">
        <ns0:f>AVERAGE('GRPO原始 0923'!F1247:F1296)</ns0:f>
        <ns0:v>0.57421875</ns0:v>
      </ns0:c>
      <ns0:c r="J1104" s="240" t="n">
        <ns0:f>C1104-C129</ns0:f>
        <ns0:v>-0.08281250000000007</ns0:v>
      </ns0:c>
      <ns0:c r="K1104" s="240" t="n">
        <ns0:f>D1104-D129</ns0:f>
        <ns0:v>-0.05937500000000007</ns0:v>
      </ns0:c>
      <ns0:c r="L1104" s="240" t="n">
        <ns0:f>E1104-E129</ns0:f>
        <ns0:v>-0.04270833333333335</ns0:v>
      </ns0:c>
      <ns0:c r="M1104" s="240" t="n">
        <ns0:f>F1104-F129</ns0:f>
        <ns0:v>-0.021093750000000022</ns0:v>
      </ns0:c>
      <ns0:c r="N1104" s="240" t="n">
        <ns0:f>G1104-G129</ns0:f>
        <ns0:v>-0.008333333333333304</ns0:v>
      </ns0:c>
      <ns0:c r="O1104" s="240" t="n">
        <ns0:f>H1104-H129</ns0:f>
        <ns0:v>-0.001953125</ns0:v>
      </ns0:c>
      <ns0:c r="P1104" s="240" t="n">
        <ns0:f>I1104-I129</ns0:f>
        <ns0:v>0.009531249999999991</ns0:v>
      </ns0:c>
    </ns0:row>
    <ns0:row r="1105" ht="19" customHeight="1">
      <ns0:c r="A1105" s="235" t="str">
        <ns0:v>sz2-t2</ns0:v>
      </ns0:c>
      <ns0:c r="B1105" s="235" t="n">
        <ns0:v>129</ns0:v>
      </ns0:c>
      <ns0:c r="C1105" s="238" t="n">
        <ns0:f>AVERAGE('GRPO原始 0923'!F1293:F1297)</ns0:f>
        <ns0:v>0.571875</ns0:v>
      </ns0:c>
      <ns0:c r="D1105" s="238" t="n">
        <ns0:f>AVERAGE('GRPO原始 0923'!F1288:F1297)</ns0:f>
        <ns0:v>0.5828125</ns0:v>
      </ns0:c>
      <ns0:c r="E1105" s="238" t="n">
        <ns0:f>AVERAGE('GRPO原始 0923'!F1283:F1297)</ns0:f>
        <ns0:v>0.578125</ns0:v>
      </ns0:c>
      <ns0:c r="F1105" s="238" t="n">
        <ns0:f>AVERAGE('GRPO原始 0923'!F1278:F1297)</ns0:f>
        <ns0:v>0.589453125</ns0:v>
      </ns0:c>
      <ns0:c r="G1105" s="238" t="n">
        <ns0:f>AVERAGE('GRPO原始 0923'!F1268:F1297)</ns0:f>
        <ns0:v>0.5770833333333333</ns0:v>
      </ns0:c>
      <ns0:c r="H1105" s="238" t="n">
        <ns0:f>AVERAGE('GRPO原始 0923'!F1258:F1297)</ns0:f>
        <ns0:v>0.5859375</ns0:v>
      </ns0:c>
      <ns0:c r="I1105" s="238" t="n">
        <ns0:f>AVERAGE('GRPO原始 0923'!F1248:F1297)</ns0:f>
        <ns0:v>0.57578125</ns0:v>
      </ns0:c>
      <ns0:c r="J1105" s="240" t="n">
        <ns0:f>C1105-C130</ns0:f>
        <ns0:v>-0.07499999999999996</ns0:v>
      </ns0:c>
      <ns0:c r="K1105" s="240" t="n">
        <ns0:f>D1105-D130</ns0:f>
        <ns0:v>-0.05859375</ns0:v>
      </ns0:c>
      <ns0:c r="L1105" s="240" t="n">
        <ns0:f>E1105-E130</ns0:f>
        <ns0:v>-0.04791666666666672</ns0:v>
      </ns0:c>
      <ns0:c r="M1105" s="240" t="n">
        <ns0:f>F1105-F130</ns0:f>
        <ns0:v>-0.023828124999999978</ns0:v>
      </ns0:c>
      <ns0:c r="N1105" s="240" t="n">
        <ns0:f>G1105-G130</ns0:f>
        <ns0:v>-0.010156250000000089</ns0:v>
      </ns0:c>
      <ns0:c r="O1105" s="240" t="n">
        <ns0:f>H1105-H130</ns0:f>
        <ns0:v>-0.0037109374999999556</ns0:v>
      </ns0:c>
      <ns0:c r="P1105" s="240" t="n">
        <ns0:f>I1105-I130</ns0:f>
        <ns0:v>0.007343749999999982</ns0:v>
      </ns0:c>
    </ns0:row>
    <ns0:row r="1106" ht="19" customHeight="1">
      <ns0:c r="A1106" s="235" t="str">
        <ns0:v>sz2-t2</ns0:v>
      </ns0:c>
      <ns0:c r="B1106" s="235" t="n">
        <ns0:v>130</ns0:v>
      </ns0:c>
      <ns0:c r="C1106" s="238" t="n">
        <ns0:f>AVERAGE('GRPO原始 0923'!F1294:F1298)</ns0:f>
        <ns0:v>0.55625</ns0:v>
      </ns0:c>
      <ns0:c r="D1106" s="238" t="n">
        <ns0:f>AVERAGE('GRPO原始 0923'!F1289:F1298)</ns0:f>
        <ns0:v>0.57890625</ns0:v>
      </ns0:c>
      <ns0:c r="E1106" s="238" t="n">
        <ns0:f>AVERAGE('GRPO原始 0923'!F1284:F1298)</ns0:f>
        <ns0:v>0.5807291666666666</ns0:v>
      </ns0:c>
      <ns0:c r="F1106" s="238" t="n">
        <ns0:f>AVERAGE('GRPO原始 0923'!F1279:F1298)</ns0:f>
        <ns0:v>0.5859375</ns0:v>
      </ns0:c>
      <ns0:c r="G1106" s="238" t="n">
        <ns0:f>AVERAGE('GRPO原始 0923'!F1269:F1298)</ns0:f>
        <ns0:v>0.57734375</ns0:v>
      </ns0:c>
      <ns0:c r="H1106" s="238" t="n">
        <ns0:f>AVERAGE('GRPO原始 0923'!F1259:F1298)</ns0:f>
        <ns0:v>0.5845703125</ns0:v>
      </ns0:c>
      <ns0:c r="I1106" s="238" t="n">
        <ns0:f>AVERAGE('GRPO原始 0923'!F1249:F1298)</ns0:f>
        <ns0:v>0.5778125</ns0:v>
      </ns0:c>
      <ns0:c r="J1106" s="240" t="n">
        <ns0:f>C1106-C131</ns0:f>
        <ns0:v>-0.04062500000000002</ns0:v>
      </ns0:c>
      <ns0:c r="K1106" s="240" t="n">
        <ns0:f>D1106-D131</ns0:f>
        <ns0:v>-0.04375000000000007</ns0:v>
      </ns0:c>
      <ns0:c r="L1106" s="240" t="n">
        <ns0:f>E1106-E131</ns0:f>
        <ns0:v>-0.03645833333333337</ns0:v>
      </ns0:c>
      <ns0:c r="M1106" s="240" t="n">
        <ns0:f>F1106-F131</ns0:f>
        <ns0:v>-0.024609375000000044</ns0:v>
      </ns0:c>
      <ns0:c r="N1106" s="240" t="n">
        <ns0:f>G1106-G131</ns0:f>
        <ns0:v>-0.008333333333333304</ns0:v>
      </ns0:c>
      <ns0:c r="O1106" s="240" t="n">
        <ns0:f>H1106-H131</ns0:f>
        <ns0:v>-0.0009765625</ns0:v>
      </ns0:c>
      <ns0:c r="P1106" s="240" t="n">
        <ns0:f>I1106-I131</ns0:f>
        <ns0:v>0.009374999999999911</ns0:v>
      </ns0:c>
    </ns0:row>
    <ns0:row r="1107" ht="19" customHeight="1">
      <ns0:c r="A1107" s="235" t="str">
        <ns0:v>sz2-t2</ns0:v>
      </ns0:c>
      <ns0:c r="B1107" s="235" t="n">
        <ns0:v>131</ns0:v>
      </ns0:c>
      <ns0:c r="C1107" s="238" t="n">
        <ns0:f>AVERAGE('GRPO原始 0923'!F1295:F1299)</ns0:f>
        <ns0:v>0.559375</ns0:v>
      </ns0:c>
      <ns0:c r="D1107" s="238" t="n">
        <ns0:f>AVERAGE('GRPO原始 0923'!F1290:F1299)</ns0:f>
        <ns0:v>0.5796875</ns0:v>
      </ns0:c>
      <ns0:c r="E1107" s="238" t="n">
        <ns0:f>AVERAGE('GRPO原始 0923'!F1285:F1299)</ns0:f>
        <ns0:v>0.5838541666666667</ns0:v>
      </ns0:c>
      <ns0:c r="F1107" s="238" t="n">
        <ns0:f>AVERAGE('GRPO原始 0923'!F1280:F1299)</ns0:f>
        <ns0:v>0.58046875</ns0:v>
      </ns0:c>
      <ns0:c r="G1107" s="238" t="n">
        <ns0:f>AVERAGE('GRPO原始 0923'!F1270:F1299)</ns0:f>
        <ns0:v>0.5768229166666666</ns0:v>
      </ns0:c>
      <ns0:c r="H1107" s="238" t="n">
        <ns0:f>AVERAGE('GRPO原始 0923'!F1260:F1299)</ns0:f>
        <ns0:v>0.583203125</ns0:v>
      </ns0:c>
      <ns0:c r="I1107" s="238" t="n">
        <ns0:f>AVERAGE('GRPO原始 0923'!F1250:F1299)</ns0:f>
        <ns0:v>0.579375</ns0:v>
      </ns0:c>
      <ns0:c r="J1107" s="240" t="n">
        <ns0:f>C1107-C132</ns0:f>
        <ns0:v>-0.015625</ns0:v>
      </ns0:c>
      <ns0:c r="K1107" s="240" t="n">
        <ns0:f>D1107-D132</ns0:f>
        <ns0:v>-0.04062500000000002</ns0:v>
      </ns0:c>
      <ns0:c r="L1107" s="240" t="n">
        <ns0:f>E1107-E132</ns0:f>
        <ns0:v>-0.034375000000000044</ns0:v>
      </ns0:c>
      <ns0:c r="M1107" s="240" t="n">
        <ns0:f>F1107-F132</ns0:f>
        <ns0:v>-0.025390625</ns0:v>
      </ns0:c>
      <ns0:c r="N1107" s="240" t="n">
        <ns0:f>G1107-G132</ns0:f>
        <ns0:v>-0.0078125</ns0:v>
      </ns0:c>
      <ns0:c r="O1107" s="240" t="n">
        <ns0:f>H1107-H132</ns0:f>
        <ns0:v>-0.0027343749999999556</ns0:v>
      </ns0:c>
      <ns0:c r="P1107" s="240" t="n">
        <ns0:f>I1107-I132</ns0:f>
        <ns0:v>0.007343749999999982</ns0:v>
      </ns0:c>
    </ns0:row>
    <ns0:row r="1108" ht="19" customHeight="1">
      <ns0:c r="A1108" s="235" t="str">
        <ns0:v>sz2-t2</ns0:v>
      </ns0:c>
      <ns0:c r="B1108" s="235" t="n">
        <ns0:v>132</ns0:v>
      </ns0:c>
      <ns0:c r="C1108" s="238" t="n">
        <ns0:f>AVERAGE('GRPO原始 0923'!F1296:F1300)</ns0:f>
        <ns0:v>0.6125</ns0:v>
      </ns0:c>
      <ns0:c r="D1108" s="238" t="n">
        <ns0:f>AVERAGE('GRPO原始 0923'!F1291:F1300)</ns0:f>
        <ns0:v>0.5953125</ns0:v>
      </ns0:c>
      <ns0:c r="E1108" s="238" t="n">
        <ns0:f>AVERAGE('GRPO原始 0923'!F1286:F1300)</ns0:f>
        <ns0:v>0.5979166666666667</ns0:v>
      </ns0:c>
      <ns0:c r="F1108" s="238" t="n">
        <ns0:f>AVERAGE('GRPO原始 0923'!F1281:F1300)</ns0:f>
        <ns0:v>0.587109375</ns0:v>
      </ns0:c>
      <ns0:c r="G1108" s="238" t="n">
        <ns0:f>AVERAGE('GRPO原始 0923'!F1271:F1300)</ns0:f>
        <ns0:v>0.5802083333333333</ns0:v>
      </ns0:c>
      <ns0:c r="H1108" s="238" t="n">
        <ns0:f>AVERAGE('GRPO原始 0923'!F1261:F1300)</ns0:f>
        <ns0:v>0.587890625</ns0:v>
      </ns0:c>
      <ns0:c r="I1108" s="238" t="n">
        <ns0:f>AVERAGE('GRPO原始 0923'!F1251:F1300)</ns0:f>
        <ns0:v>0.5815625</ns0:v>
      </ns0:c>
      <ns0:c r="J1108" s="240" t="n">
        <ns0:f>C1108-C133</ns0:f>
        <ns0:v>0</ns0:v>
      </ns0:c>
      <ns0:c r="K1108" s="240" t="n">
        <ns0:f>D1108-D133</ns0:f>
        <ns0:v>-0.04062500000000002</ns0:v>
      </ns0:c>
      <ns0:c r="L1108" s="240" t="n">
        <ns0:f>E1108-E133</ns0:f>
        <ns0:v>-0.03593750000000007</ns0:v>
      </ns0:c>
      <ns0:c r="M1108" s="240" t="n">
        <ns0:f>F1108-F133</ns0:f>
        <ns0:v>-0.03085937499999991</ns0:v>
      </ns0:c>
      <ns0:c r="N1108" s="240" t="n">
        <ns0:f>G1108-G133</ns0:f>
        <ns0:v>-0.01171875</ns0:v>
      </ns0:c>
      <ns0:c r="O1108" s="240" t="n">
        <ns0:f>H1108-H133</ns0:f>
        <ns0:v>-0.003320312499999978</ns0:v>
      </ns0:c>
      <ns0:c r="P1108" s="240" t="n">
        <ns0:f>I1108-I133</ns0:f>
        <ns0:v>0.004531249999999987</ns0:v>
      </ns0:c>
    </ns0:row>
    <ns0:row r="1109" ht="19" customHeight="1">
      <ns0:c r="A1109" s="235" t="str">
        <ns0:v>sz2-t2</ns0:v>
      </ns0:c>
      <ns0:c r="B1109" s="235" t="n">
        <ns0:v>133</ns0:v>
      </ns0:c>
      <ns0:c r="C1109" s="238" t="n">
        <ns0:f>AVERAGE('GRPO原始 0923'!F1297:F1301)</ns0:f>
        <ns0:v>0.59375</ns0:v>
      </ns0:c>
      <ns0:c r="D1109" s="238" t="n">
        <ns0:f>AVERAGE('GRPO原始 0923'!F1292:F1301)</ns0:f>
        <ns0:v>0.58046875</ns0:v>
      </ns0:c>
      <ns0:c r="E1109" s="238" t="n">
        <ns0:f>AVERAGE('GRPO原始 0923'!F1287:F1301)</ns0:f>
        <ns0:v>0.58125</ns0:v>
      </ns0:c>
      <ns0:c r="F1109" s="238" t="n">
        <ns0:f>AVERAGE('GRPO原始 0923'!F1282:F1301)</ns0:f>
        <ns0:v>0.58359375</ns0:v>
      </ns0:c>
      <ns0:c r="G1109" s="238" t="n">
        <ns0:f>AVERAGE('GRPO原始 0923'!F1272:F1301)</ns0:f>
        <ns0:v>0.5799479166666667</ns0:v>
      </ns0:c>
      <ns0:c r="H1109" s="238" t="n">
        <ns0:f>AVERAGE('GRPO原始 0923'!F1262:F1301)</ns0:f>
        <ns0:v>0.5865234375</ns0:v>
      </ns0:c>
      <ns0:c r="I1109" s="238" t="n">
        <ns0:f>AVERAGE('GRPO原始 0923'!F1252:F1301)</ns0:f>
        <ns0:v>0.5828125</ns0:v>
      </ns0:c>
      <ns0:c r="J1109" s="240" t="n">
        <ns0:f>C1109-C134</ns0:f>
        <ns0:v>-0.0078125</ns0:v>
      </ns0:c>
      <ns0:c r="K1109" s="240" t="n">
        <ns0:f>D1109-D134</ns0:f>
        <ns0:v>-0.04531249999999998</ns0:v>
      </ns0:c>
      <ns0:c r="L1109" s="240" t="n">
        <ns0:f>E1109-E134</ns0:f>
        <ns0:v>-0.04218749999999993</ns0:v>
      </ns0:c>
      <ns0:c r="M1109" s="240" t="n">
        <ns0:f>F1109-F134</ns0:f>
        <ns0:v>-0.033984374999999956</ns0:v>
      </ns0:c>
      <ns0:c r="N1109" s="240" t="n">
        <ns0:f>G1109-G134</ns0:f>
        <ns0:v>-0.015364583333333348</ns0:v>
      </ns0:c>
      <ns0:c r="O1109" s="240" t="n">
        <ns0:f>H1109-H134</ns0:f>
        <ns0:v>-0.003320312499999978</ns0:v>
      </ns0:c>
      <ns0:c r="P1109" s="240" t="n">
        <ns0:f>I1109-I134</ns0:f>
        <ns0:v>0.0024999999999999467</ns0:v>
      </ns0:c>
    </ns0:row>
    <ns0:row r="1110" ht="19" customHeight="1">
      <ns0:c r="A1110" s="235" t="str">
        <ns0:v>sz2-t2</ns0:v>
      </ns0:c>
      <ns0:c r="B1110" s="235" t="n">
        <ns0:v>134</ns0:v>
      </ns0:c>
      <ns0:c r="C1110" s="238" t="n">
        <ns0:f>AVERAGE('GRPO原始 0923'!F1298:F1302)</ns0:f>
        <ns0:v>0.5875</ns0:v>
      </ns0:c>
      <ns0:c r="D1110" s="238" t="n">
        <ns0:f>AVERAGE('GRPO原始 0923'!F1293:F1302)</ns0:f>
        <ns0:v>0.5796875</ns0:v>
      </ns0:c>
      <ns0:c r="E1110" s="238" t="n">
        <ns0:f>AVERAGE('GRPO原始 0923'!F1288:F1302)</ns0:f>
        <ns0:v>0.584375</ns0:v>
      </ns0:c>
      <ns0:c r="F1110" s="238" t="n">
        <ns0:f>AVERAGE('GRPO原始 0923'!F1283:F1302)</ns0:f>
        <ns0:v>0.58046875</ns0:v>
      </ns0:c>
      <ns0:c r="G1110" s="238" t="n">
        <ns0:f>AVERAGE('GRPO原始 0923'!F1273:F1302)</ns0:f>
        <ns0:v>0.5815104166666667</ns0:v>
      </ns0:c>
      <ns0:c r="H1110" s="238" t="n">
        <ns0:f>AVERAGE('GRPO原始 0923'!F1263:F1302)</ns0:f>
        <ns0:v>0.5830078125</ns0:v>
      </ns0:c>
      <ns0:c r="I1110" s="238" t="n">
        <ns0:f>AVERAGE('GRPO原始 0923'!F1253:F1302)</ns0:f>
        <ns0:v>0.58203125</ns0:v>
      </ns0:c>
      <ns0:c r="J1110" s="240" t="n">
        <ns0:f>C1110-C135</ns0:f>
        <ns0:v>0.020312500000000067</ns0:v>
      </ns0:c>
      <ns0:c r="K1110" s="240" t="n">
        <ns0:f>D1110-D135</ns0:f>
        <ns0:v>-0.02734375</ns0:v>
      </ns0:c>
      <ns0:c r="L1110" s="240" t="n">
        <ns0:f>E1110-E135</ns0:f>
        <ns0:v>-0.03229166666666672</ns0:v>
      </ns0:c>
      <ns0:c r="M1110" s="240" t="n">
        <ns0:f>F1110-F135</ns0:f>
        <ns0:v>-0.030859375000000022</ns0:v>
      </ns0:c>
      <ns0:c r="N1110" s="240" t="n">
        <ns0:f>G1110-G135</ns0:f>
        <ns0:v>-0.009895833333333326</ns0:v>
      </ns0:c>
      <ns0:c r="O1110" s="240" t="n">
        <ns0:f>H1110-H135</ns0:f>
        <ns0:v>-0.004101562500000044</ns0:v>
      </ns0:c>
      <ns0:c r="P1110" s="240" t="n">
        <ns0:f>I1110-I135</ns0:f>
        <ns0:v>0.00187499999999996</ns0:v>
      </ns0:c>
    </ns0:row>
    <ns0:row r="1111" ht="19" customHeight="1">
      <ns0:c r="A1111" s="235" t="str">
        <ns0:v>sz2-t2</ns0:v>
      </ns0:c>
      <ns0:c r="B1111" s="235" t="n">
        <ns0:v>135</ns0:v>
      </ns0:c>
      <ns0:c r="C1111" s="238" t="n">
        <ns0:f>AVERAGE('GRPO原始 0923'!F1299:F1303)</ns0:f>
        <ns0:v>0.6125</ns0:v>
      </ns0:c>
      <ns0:c r="D1111" s="238" t="n">
        <ns0:f>AVERAGE('GRPO原始 0923'!F1294:F1303)</ns0:f>
        <ns0:v>0.584375</ns0:v>
      </ns0:c>
      <ns0:c r="E1111" s="238" t="n">
        <ns0:f>AVERAGE('GRPO原始 0923'!F1289:F1303)</ns0:f>
        <ns0:v>0.5901041666666667</ns0:v>
      </ns0:c>
      <ns0:c r="F1111" s="238" t="n">
        <ns0:f>AVERAGE('GRPO原始 0923'!F1284:F1303)</ns0:f>
        <ns0:v>0.588671875</ns0:v>
      </ns0:c>
      <ns0:c r="G1111" s="238" t="n">
        <ns0:f>AVERAGE('GRPO原始 0923'!F1274:F1303)</ns0:f>
        <ns0:v>0.5890625</ns0:v>
      </ns0:c>
      <ns0:c r="H1111" s="238" t="n">
        <ns0:f>AVERAGE('GRPO原始 0923'!F1264:F1303)</ns0:f>
        <ns0:v>0.583984375</ns0:v>
      </ns0:c>
      <ns0:c r="I1111" s="238" t="n">
        <ns0:f>AVERAGE('GRPO原始 0923'!F1254:F1303)</ns0:f>
        <ns0:v>0.584375</ns0:v>
      </ns0:c>
      <ns0:c r="J1111" s="240" t="n">
        <ns0:f>C1111-C136</ns0:f>
        <ns0:v>0.02187500000000009</ns0:v>
      </ns0:c>
      <ns0:c r="K1111" s="240" t="n">
        <ns0:f>D1111-D136</ns0:f>
        <ns0:v>-0.009375000000000022</ns0:v>
      </ns0:c>
      <ns0:c r="L1111" s="240" t="n">
        <ns0:f>E1111-E136</ns0:f>
        <ns0:v>-0.021874999999999978</ns0:v>
      </ns0:c>
      <ns0:c r="M1111" s="240" t="n">
        <ns0:f>F1111-F136</ns0:f>
        <ns0:v>-0.02187500000000009</ns0:v>
      </ns0:c>
      <ns0:c r="N1111" s="240" t="n">
        <ns0:f>G1111-G136</ns0:f>
        <ns0:v>-0.008854166666666607</ns0:v>
      </ns0:c>
      <ns0:c r="O1111" s="240" t="n">
        <ns0:f>H1111-H136</ns0:f>
        <ns0:v>-0.0037109374999999556</ns0:v>
      </ns0:c>
      <ns0:c r="P1111" s="240" t="n">
        <ns0:f>I1111-I136</ns0:f>
        <ns0:v>0.004062499999999969</ns0:v>
      </ns0:c>
    </ns0:row>
    <ns0:row r="1112" ht="19" customHeight="1">
      <ns0:c r="A1112" s="235" t="str">
        <ns0:v>sz2-t2</ns0:v>
      </ns0:c>
      <ns0:c r="B1112" s="235" t="n">
        <ns0:v>136</ns0:v>
      </ns0:c>
      <ns0:c r="C1112" s="238" t="n">
        <ns0:f>AVERAGE('GRPO原始 0923'!F1300:F1304)</ns0:f>
        <ns0:v>0.59375</ns0:v>
      </ns0:c>
      <ns0:c r="D1112" s="238" t="n">
        <ns0:f>AVERAGE('GRPO原始 0923'!F1295:F1304)</ns0:f>
        <ns0:v>0.5765625</ns0:v>
      </ns0:c>
      <ns0:c r="E1112" s="238" t="n">
        <ns0:f>AVERAGE('GRPO原始 0923'!F1290:F1304)</ns0:f>
        <ns0:v>0.584375</ns0:v>
      </ns0:c>
      <ns0:c r="F1112" s="238" t="n">
        <ns0:f>AVERAGE('GRPO原始 0923'!F1285:F1304)</ns0:f>
        <ns0:v>0.586328125</ns0:v>
      </ns0:c>
      <ns0:c r="G1112" s="238" t="n">
        <ns0:f>AVERAGE('GRPO原始 0923'!F1275:F1304)</ns0:f>
        <ns0:v>0.5885416666666666</ns0:v>
      </ns0:c>
      <ns0:c r="H1112" s="238" t="n">
        <ns0:f>AVERAGE('GRPO原始 0923'!F1265:F1304)</ns0:f>
        <ns0:v>0.58203125</ns0:v>
      </ns0:c>
      <ns0:c r="I1112" s="238" t="n">
        <ns0:f>AVERAGE('GRPO原始 0923'!F1255:F1304)</ns0:f>
        <ns0:v>0.5840625</ns0:v>
      </ns0:c>
      <ns0:c r="J1112" s="240" t="n">
        <ns0:f>C1112-C137</ns0:f>
        <ns0:v>0.03125</ns0:v>
      </ns0:c>
      <ns0:c r="K1112" s="240" t="n">
        <ns0:f>D1112-D137</ns0:f>
        <ns0:v>0.0078125</ns0:v>
      </ns0:c>
      <ns0:c r="L1112" s="240" t="n">
        <ns0:f>E1112-E137</ns0:f>
        <ns0:v>-0.01666666666666672</ns0:v>
      </ns0:c>
      <ns0:c r="M1112" s="240" t="n">
        <ns0:f>F1112-F137</ns0:f>
        <ns0:v>-0.017968749999999978</ns0:v>
      </ns0:c>
      <ns0:c r="N1112" s="240" t="n">
        <ns0:f>G1112-G137</ns0:f>
        <ns0:v>-0.008854166666666718</ns0:v>
      </ns0:c>
      <ns0:c r="O1112" s="240" t="n">
        <ns0:f>H1112-H137</ns0:f>
        <ns0:v>-0.0005859375000000222</ns0:v>
      </ns0:c>
      <ns0:c r="P1112" s="240" t="n">
        <ns0:f>I1112-I137</ns0:f>
        <ns0:v>0.004531249999999987</ns0:v>
      </ns0:c>
    </ns0:row>
    <ns0:row r="1113" ht="19" customHeight="1">
      <ns0:c r="A1113" s="235" t="str">
        <ns0:v>sz2-t2</ns0:v>
      </ns0:c>
      <ns0:c r="B1113" s="235" t="n">
        <ns0:v>137</ns0:v>
      </ns0:c>
      <ns0:c r="C1113" s="238" t="n">
        <ns0:f>AVERAGE('GRPO原始 0923'!F1301:F1305)</ns0:f>
        <ns0:v>0.5765625</ns0:v>
      </ns0:c>
      <ns0:c r="D1113" s="238" t="n">
        <ns0:f>AVERAGE('GRPO原始 0923'!F1296:F1305)</ns0:f>
        <ns0:v>0.59453125</ns0:v>
      </ns0:c>
      <ns0:c r="E1113" s="238" t="n">
        <ns0:f>AVERAGE('GRPO原始 0923'!F1291:F1305)</ns0:f>
        <ns0:v>0.5890625</ns0:v>
      </ns0:c>
      <ns0:c r="F1113" s="238" t="n">
        <ns0:f>AVERAGE('GRPO原始 0923'!F1286:F1305)</ns0:f>
        <ns0:v>0.592578125</ns0:v>
      </ns0:c>
      <ns0:c r="G1113" s="238" t="n">
        <ns0:f>AVERAGE('GRPO原始 0923'!F1276:F1305)</ns0:f>
        <ns0:v>0.5919270833333333</ns0:v>
      </ns0:c>
      <ns0:c r="H1113" s="238" t="n">
        <ns0:f>AVERAGE('GRPO原始 0923'!F1266:F1305)</ns0:f>
        <ns0:v>0.58203125</ns0:v>
      </ns0:c>
      <ns0:c r="I1113" s="238" t="n">
        <ns0:f>AVERAGE('GRPO原始 0923'!F1256:F1305)</ns0:f>
        <ns0:v>0.58546875</ns0:v>
      </ns0:c>
      <ns0:c r="J1113" s="240" t="n">
        <ns0:f>C1113-C138</ns0:f>
        <ns0:v>0.0390625</ns0:v>
      </ns0:c>
      <ns0:c r="K1113" s="240" t="n">
        <ns0:f>D1113-D138</ns0:f>
        <ns0:v>0.01953125</ns0:v>
      </ns0:c>
      <ns0:c r="L1113" s="240" t="n">
        <ns0:f>E1113-E138</ns0:f>
        <ns0:v>-0.014062499999999978</ns0:v>
      </ns0:c>
      <ns0:c r="M1113" s="240" t="n">
        <ns0:f>F1113-F138</ns0:f>
        <ns0:v>-0.017187500000000022</ns0:v>
      </ns0:c>
      <ns0:c r="N1113" s="240" t="n">
        <ns0:f>G1113-G138</ns0:f>
        <ns0:v>-0.008333333333333304</ns0:v>
      </ns0:c>
      <ns0:c r="O1113" s="240" t="n">
        <ns0:f>H1113-H138</ns0:f>
        <ns0:v>-0.0003906249999999778</ns0:v>
      </ns0:c>
      <ns0:c r="P1113" s="240" t="n">
        <ns0:f>I1113-I138</ns0:f>
        <ns0:v>0.00390625</ns0:v>
      </ns0:c>
    </ns0:row>
    <ns0:row r="1114" ht="19" customHeight="1">
      <ns0:c r="A1114" s="235" t="str">
        <ns0:v>sz2-t2</ns0:v>
      </ns0:c>
      <ns0:c r="B1114" s="235" t="n">
        <ns0:v>138</ns0:v>
      </ns0:c>
      <ns0:c r="C1114" s="238" t="n">
        <ns0:f>AVERAGE('GRPO原始 0923'!F1302:F1306)</ns0:f>
        <ns0:v>0.596875</ns0:v>
      </ns0:c>
      <ns0:c r="D1114" s="238" t="n">
        <ns0:f>AVERAGE('GRPO原始 0923'!F1297:F1306)</ns0:f>
        <ns0:v>0.5953125</ns0:v>
      </ns0:c>
      <ns0:c r="E1114" s="238" t="n">
        <ns0:f>AVERAGE('GRPO原始 0923'!F1292:F1306)</ns0:f>
        <ns0:v>0.5859375</ns0:v>
      </ns0:c>
      <ns0:c r="F1114" s="238" t="n">
        <ns0:f>AVERAGE('GRPO原始 0923'!F1287:F1306)</ns0:f>
        <ns0:v>0.58515625</ns0:v>
      </ns0:c>
      <ns0:c r="G1114" s="238" t="n">
        <ns0:f>AVERAGE('GRPO原始 0923'!F1277:F1306)</ns0:f>
        <ns0:v>0.5921875</ns0:v>
      </ns0:c>
      <ns0:c r="H1114" s="238" t="n">
        <ns0:f>AVERAGE('GRPO原始 0923'!F1267:F1306)</ns0:f>
        <ns0:v>0.582421875</ns0:v>
      </ns0:c>
      <ns0:c r="I1114" s="238" t="n">
        <ns0:f>AVERAGE('GRPO原始 0923'!F1257:F1306)</ns0:f>
        <ns0:v>0.5875</ns0:v>
      </ns0:c>
      <ns0:c r="J1114" s="240" t="n">
        <ns0:f>C1114-C139</ns0:f>
        <ns0:v>0.05312500000000009</ns0:v>
      </ns0:c>
      <ns0:c r="K1114" s="240" t="n">
        <ns0:f>D1114-D139</ns0:f>
        <ns0:v>0.022656250000000044</ns0:v>
      </ns0:c>
      <ns0:c r="L1114" s="240" t="n">
        <ns0:f>E1114-E139</ns0:f>
        <ns0:v>-0.012499999999999956</ns0:v>
      </ns0:c>
      <ns0:c r="M1114" s="240" t="n">
        <ns0:f>F1114-F139</ns0:f>
        <ns0:v>-0.018359374999999956</ns0:v>
      </ns0:c>
      <ns0:c r="N1114" s="240" t="n">
        <ns0:f>G1114-G139</ns0:f>
        <ns0:v>-0.006510416666666741</ns0:v>
      </ns0:c>
      <ns0:c r="O1114" s="240" t="n">
        <ns0:f>H1114-H139</ns0:f>
        <ns0:v>-0.0005859375000000222</ns0:v>
      </ns0:c>
      <ns0:c r="P1114" s="240" t="n">
        <ns0:f>I1114-I139</ns0:f>
        <ns0:v>0.0029687500000000755</ns0:v>
      </ns0:c>
    </ns0:row>
    <ns0:row r="1115" ht="19" customHeight="1">
      <ns0:c r="A1115" s="235" t="str">
        <ns0:v>sz2-t2</ns0:v>
      </ns0:c>
      <ns0:c r="B1115" s="235" t="n">
        <ns0:v>139</ns0:v>
      </ns0:c>
      <ns0:c r="C1115" s="238" t="n">
        <ns0:f>AVERAGE('GRPO原始 0923'!F1303:F1307)</ns0:f>
        <ns0:v>0.6015625</ns0:v>
      </ns0:c>
      <ns0:c r="D1115" s="238" t="n">
        <ns0:f>AVERAGE('GRPO原始 0923'!F1298:F1307)</ns0:f>
        <ns0:v>0.59453125</ns0:v>
      </ns0:c>
      <ns0:c r="E1115" s="238" t="n">
        <ns0:f>AVERAGE('GRPO原始 0923'!F1293:F1307)</ns0:f>
        <ns0:v>0.5869791666666667</ns0:v>
      </ns0:c>
      <ns0:c r="F1115" s="238" t="n">
        <ns0:f>AVERAGE('GRPO原始 0923'!F1288:F1307)</ns0:f>
        <ns0:v>0.588671875</ns0:v>
      </ns0:c>
      <ns0:c r="G1115" s="238" t="n">
        <ns0:f>AVERAGE('GRPO原始 0923'!F1278:F1307)</ns0:f>
        <ns0:v>0.5911458333333334</ns0:v>
      </ns0:c>
      <ns0:c r="H1115" s="238" t="n">
        <ns0:f>AVERAGE('GRPO原始 0923'!F1268:F1307)</ns0:f>
        <ns0:v>0.5814453125</ns0:v>
      </ns0:c>
      <ns0:c r="I1115" s="238" t="n">
        <ns0:f>AVERAGE('GRPO原始 0923'!F1258:F1307)</ns0:f>
        <ns0:v>0.58765625</ns0:v>
      </ns0:c>
      <ns0:c r="J1115" s="240" t="n">
        <ns0:f>C1115-C140</ns0:f>
        <ns0:v>0.046875</ns0:v>
      </ns0:c>
      <ns0:c r="K1115" s="240" t="n">
        <ns0:f>D1115-D140</ns0:f>
        <ns0:v>0.03359374999999998</ns0:v>
      </ns0:c>
      <ns0:c r="L1115" s="240" t="n">
        <ns0:f>E1115-E140</ns0:f>
        <ns0:v>-0.0026041666666666297</ns0:v>
      </ns0:c>
      <ns0:c r="M1115" s="240" t="n">
        <ns0:f>F1115-F140</ns0:f>
        <ns0:v>-0.012500000000000067</ns0:v>
      </ns0:c>
      <ns0:c r="N1115" s="240" t="n">
        <ns0:f>G1115-G140</ns0:f>
        <ns0:v>-0.004687499999999956</ns0:v>
      </ns0:c>
      <ns0:c r="O1115" s="240" t="n">
        <ns0:f>H1115-H140</ns0:f>
        <ns0:v>0.0007812499999999556</ns0:v>
      </ns0:c>
      <ns0:c r="P1115" s="240" t="n">
        <ns0:f>I1115-I140</ns0:f>
        <ns0:v>0.003750000000000031</ns0:v>
      </ns0:c>
    </ns0:row>
    <ns0:row r="1116" ht="19" customHeight="1">
      <ns0:c r="A1116" s="235" t="str">
        <ns0:v>sz2-t2</ns0:v>
      </ns0:c>
      <ns0:c r="B1116" s="235" t="n">
        <ns0:v>140</ns0:v>
      </ns0:c>
      <ns0:c r="C1116" s="238" t="n">
        <ns0:f>AVERAGE('GRPO原始 0923'!F1304:F1308)</ns0:f>
        <ns0:v>0.5640625</ns0:v>
      </ns0:c>
      <ns0:c r="D1116" s="238" t="n">
        <ns0:f>AVERAGE('GRPO原始 0923'!F1299:F1308)</ns0:f>
        <ns0:v>0.58828125</ns0:v>
      </ns0:c>
      <ns0:c r="E1116" s="238" t="n">
        <ns0:f>AVERAGE('GRPO原始 0923'!F1294:F1308)</ns0:f>
        <ns0:v>0.5776041666666667</ns0:v>
      </ns0:c>
      <ns0:c r="F1116" s="238" t="n">
        <ns0:f>AVERAGE('GRPO原始 0923'!F1289:F1308)</ns0:f>
        <ns0:v>0.58359375</ns0:v>
      </ns0:c>
      <ns0:c r="G1116" s="238" t="n">
        <ns0:f>AVERAGE('GRPO原始 0923'!F1279:F1308)</ns0:f>
        <ns0:v>0.58671875</ns0:v>
      </ns0:c>
      <ns0:c r="H1116" s="238" t="n">
        <ns0:f>AVERAGE('GRPO原始 0923'!F1269:F1308)</ns0:f>
        <ns0:v>0.580078125</ns0:v>
      </ns0:c>
      <ns0:c r="I1116" s="238" t="n">
        <ns0:f>AVERAGE('GRPO原始 0923'!F1259:F1308)</ns0:f>
        <ns0:v>0.5853125</ns0:v>
      </ns0:c>
      <ns0:c r="J1116" s="240" t="n">
        <ns0:f>C1116-C141</ns0:f>
        <ns0:v>0.0234375</ns0:v>
      </ns0:c>
      <ns0:c r="K1116" s="240" t="n">
        <ns0:f>D1116-D141</ns0:f>
        <ns0:v>0.022656249999999933</ns0:v>
      </ns0:c>
      <ns0:c r="L1116" s="240" t="n">
        <ns0:f>E1116-E141</ns0:f>
        <ns0:v>0.0015625000000000222</ns0:v>
      </ns0:c>
      <ns0:c r="M1116" s="240" t="n">
        <ns0:f>F1116-F141</ns0:f>
        <ns0:v>-0.010546874999999956</ns0:v>
      </ns0:c>
      <ns0:c r="N1116" s="240" t="n">
        <ns0:f>G1116-G141</ns0:f>
        <ns0:v>-0.008854166666666718</ns0:v>
      </ns0:c>
      <ns0:c r="O1116" s="240" t="n">
        <ns0:f>H1116-H141</ns0:f>
        <ns0:v>-0.0005859375000000222</ns0:v>
      </ns0:c>
      <ns0:c r="P1116" s="240" t="n">
        <ns0:f>I1116-I141</ns0:f>
        <ns0:v>0.003750000000000031</ns0:v>
      </ns0:c>
    </ns0:row>
    <ns0:row r="1117" ht="19" customHeight="1">
      <ns0:c r="A1117" s="235" t="str">
        <ns0:v>sz2-t2</ns0:v>
      </ns0:c>
      <ns0:c r="B1117" s="235" t="n">
        <ns0:v>141</ns0:v>
      </ns0:c>
      <ns0:c r="C1117" s="238" t="n">
        <ns0:f>AVERAGE('GRPO原始 0923'!F1305:F1309)</ns0:f>
        <ns0:v>0.565625</ns0:v>
      </ns0:c>
      <ns0:c r="D1117" s="238" t="n">
        <ns0:f>AVERAGE('GRPO原始 0923'!F1300:F1309)</ns0:f>
        <ns0:v>0.5796875</ns0:v>
      </ns0:c>
      <ns0:c r="E1117" s="238" t="n">
        <ns0:f>AVERAGE('GRPO原始 0923'!F1295:F1309)</ns0:f>
        <ns0:v>0.5729166666666666</ns0:v>
      </ns0:c>
      <ns0:c r="F1117" s="238" t="n">
        <ns0:f>AVERAGE('GRPO原始 0923'!F1290:F1309)</ns0:f>
        <ns0:v>0.5796875</ns0:v>
      </ns0:c>
      <ns0:c r="G1117" s="238" t="n">
        <ns0:f>AVERAGE('GRPO原始 0923'!F1280:F1309)</ns0:f>
        <ns0:v>0.5802083333333333</ns0:v>
      </ns0:c>
      <ns0:c r="H1117" s="238" t="n">
        <ns0:f>AVERAGE('GRPO原始 0923'!F1270:F1309)</ns0:f>
        <ns0:v>0.5775390625</ns0:v>
      </ns0:c>
      <ns0:c r="I1117" s="238" t="n">
        <ns0:f>AVERAGE('GRPO原始 0923'!F1260:F1309)</ns0:f>
        <ns0:v>0.5825</ns0:v>
      </ns0:c>
      <ns0:c r="J1117" s="240" t="n">
        <ns0:f>C1117-C142</ns0:f>
        <ns0:v>0.018750000000000044</ns0:v>
      </ns0:c>
      <ns0:c r="K1117" s="240" t="n">
        <ns0:f>D1117-D142</ns0:f>
        <ns0:v>0.025000000000000022</ns0:v>
      </ns0:c>
      <ns0:c r="L1117" s="240" t="n">
        <ns0:f>E1117-E142</ns0:f>
        <ns0:v>0.011458333333333348</ns0:v>
      </ns0:c>
      <ns0:c r="M1117" s="240" t="n">
        <ns0:f>F1117-F142</ns0:f>
        <ns0:v>-0.0078125</ns0:v>
      </ns0:c>
      <ns0:c r="N1117" s="240" t="n">
        <ns0:f>G1117-G142</ns0:f>
        <ns0:v>-0.008593749999999956</ns0:v>
      </ns0:c>
      <ns0:c r="O1117" s="240" t="n">
        <ns0:f>H1117-H142</ns0:f>
        <ns0:v>0.0003906249999999778</ns0:v>
      </ns0:c>
      <ns0:c r="P1117" s="240" t="n">
        <ns0:f>I1117-I142</ns0:f>
        <ns0:v>0.0028124999999999956</ns0:v>
      </ns0:c>
    </ns0:row>
    <ns0:row r="1118" ht="19" customHeight="1">
      <ns0:c r="A1118" s="235" t="str">
        <ns0:v>sz2-t2</ns0:v>
      </ns0:c>
      <ns0:c r="B1118" s="235" t="n">
        <ns0:v>142</ns0:v>
      </ns0:c>
      <ns0:c r="C1118" s="238" t="n">
        <ns0:f>AVERAGE('GRPO原始 0923'!F1306:F1310)</ns0:f>
        <ns0:v>0.5546875</ns0:v>
      </ns0:c>
      <ns0:c r="D1118" s="238" t="n">
        <ns0:f>AVERAGE('GRPO原始 0923'!F1301:F1310)</ns0:f>
        <ns0:v>0.565625</ns0:v>
      </ns0:c>
      <ns0:c r="E1118" s="238" t="n">
        <ns0:f>AVERAGE('GRPO原始 0923'!F1296:F1310)</ns0:f>
        <ns0:v>0.58125</ns0:v>
      </ns0:c>
      <ns0:c r="F1118" s="238" t="n">
        <ns0:f>AVERAGE('GRPO原始 0923'!F1291:F1310)</ns0:f>
        <ns0:v>0.58046875</ns0:v>
      </ns0:c>
      <ns0:c r="G1118" s="238" t="n">
        <ns0:f>AVERAGE('GRPO原始 0923'!F1281:F1310)</ns0:f>
        <ns0:v>0.5799479166666667</ns0:v>
      </ns0:c>
      <ns0:c r="H1118" s="238" t="n">
        <ns0:f>AVERAGE('GRPO原始 0923'!F1271:F1310)</ns0:f>
        <ns0:v>0.5765625</ns0:v>
      </ns0:c>
      <ns0:c r="I1118" s="238" t="n">
        <ns0:f>AVERAGE('GRPO原始 0923'!F1261:F1310)</ns0:f>
        <ns0:v>0.5834375</ns0:v>
      </ns0:c>
      <ns0:c r="J1118" s="240" t="str">
        <ns0:f>""</ns0:f>
      </ns0:c>
      <ns0:c r="K1118" s="240" t="str">
        <ns0:f>""</ns0:f>
      </ns0:c>
      <ns0:c r="L1118" s="240" t="str">
        <ns0:f>""</ns0:f>
      </ns0:c>
      <ns0:c r="M1118" s="240" t="str">
        <ns0:f>""</ns0:f>
      </ns0:c>
      <ns0:c r="N1118" s="240" t="str">
        <ns0:f>""</ns0:f>
      </ns0:c>
      <ns0:c r="O1118" s="240" t="str">
        <ns0:f>""</ns0:f>
      </ns0:c>
      <ns0:c r="P1118" s="240" t="str">
        <ns0:f>""</ns0:f>
      </ns0:c>
    </ns0:row>
    <ns0:row r="1119" ht="19" customHeight="1">
      <ns0:c r="A1119" s="235" t="str">
        <ns0:v>sz2-t2</ns0:v>
      </ns0:c>
      <ns0:c r="B1119" s="235" t="n">
        <ns0:v>143</ns0:v>
      </ns0:c>
      <ns0:c r="C1119" s="238" t="n">
        <ns0:f>AVERAGE('GRPO原始 0923'!F1307:F1311)</ns0:f>
        <ns0:v>0.5421875</ns0:v>
      </ns0:c>
      <ns0:c r="D1119" s="238" t="n">
        <ns0:f>AVERAGE('GRPO原始 0923'!F1302:F1311)</ns0:f>
        <ns0:v>0.56953125</ns0:v>
      </ns0:c>
      <ns0:c r="E1119" s="238" t="n">
        <ns0:f>AVERAGE('GRPO原始 0923'!F1297:F1311)</ns0:f>
        <ns0:v>0.5776041666666667</ns0:v>
      </ns0:c>
      <ns0:c r="F1119" s="238" t="n">
        <ns0:f>AVERAGE('GRPO原始 0923'!F1292:F1311)</ns0:f>
        <ns0:v>0.575</ns0:v>
      </ns0:c>
      <ns0:c r="G1119" s="238" t="n">
        <ns0:f>AVERAGE('GRPO原始 0923'!F1282:F1311)</ns0:f>
        <ns0:v>0.57890625</ns0:v>
      </ns0:c>
      <ns0:c r="H1119" s="238" t="n">
        <ns0:f>AVERAGE('GRPO原始 0923'!F1272:F1311)</ns0:f>
        <ns0:v>0.57734375</ns0:v>
      </ns0:c>
      <ns0:c r="I1119" s="238" t="n">
        <ns0:f>AVERAGE('GRPO原始 0923'!F1262:F1311)</ns0:f>
        <ns0:v>0.583125</ns0:v>
      </ns0:c>
      <ns0:c r="J1119" s="240" t="str">
        <ns0:f>""</ns0:f>
      </ns0:c>
      <ns0:c r="K1119" s="240" t="str">
        <ns0:f>""</ns0:f>
      </ns0:c>
      <ns0:c r="L1119" s="240" t="str">
        <ns0:f>""</ns0:f>
      </ns0:c>
      <ns0:c r="M1119" s="240" t="str">
        <ns0:f>""</ns0:f>
      </ns0:c>
      <ns0:c r="N1119" s="240" t="str">
        <ns0:f>""</ns0:f>
      </ns0:c>
      <ns0:c r="O1119" s="240" t="str">
        <ns0:f>""</ns0:f>
      </ns0:c>
      <ns0:c r="P1119" s="240" t="str">
        <ns0:f>""</ns0:f>
      </ns0:c>
    </ns0:row>
    <ns0:row r="1120" ht="19" customHeight="1">
      <ns0:c r="A1120" s="235" t="str">
        <ns0:v>sz2-t2</ns0:v>
      </ns0:c>
      <ns0:c r="B1120" s="235" t="n">
        <ns0:v>144</ns0:v>
      </ns0:c>
      <ns0:c r="C1120" s="238" t="n">
        <ns0:f>AVERAGE('GRPO原始 0923'!F1308:F1312)</ns0:f>
        <ns0:v>0.546875</ns0:v>
      </ns0:c>
      <ns0:c r="D1120" s="238" t="n">
        <ns0:f>AVERAGE('GRPO原始 0923'!F1303:F1312)</ns0:f>
        <ns0:v>0.57421875</ns0:v>
      </ns0:c>
      <ns0:c r="E1120" s="238" t="n">
        <ns0:f>AVERAGE('GRPO原始 0923'!F1298:F1312)</ns0:f>
        <ns0:v>0.5786458333333333</ns0:v>
      </ns0:c>
      <ns0:c r="F1120" s="238" t="n">
        <ns0:f>AVERAGE('GRPO原始 0923'!F1293:F1312)</ns0:f>
        <ns0:v>0.576953125</ns0:v>
      </ns0:c>
      <ns0:c r="G1120" s="238" t="n">
        <ns0:f>AVERAGE('GRPO原始 0923'!F1283:F1312)</ns0:f>
        <ns0:v>0.5783854166666667</ns0:v>
      </ns0:c>
      <ns0:c r="H1120" s="238" t="n">
        <ns0:f>AVERAGE('GRPO原始 0923'!F1273:F1312)</ns0:f>
        <ns0:v>0.5796875</ns0:v>
      </ns0:c>
      <ns0:c r="I1120" s="238" t="n">
        <ns0:f>AVERAGE('GRPO原始 0923'!F1263:F1312)</ns0:f>
        <ns0:v>0.58125</ns0:v>
      </ns0:c>
      <ns0:c r="J1120" s="240" t="str">
        <ns0:f>""</ns0:f>
      </ns0:c>
      <ns0:c r="K1120" s="240" t="str">
        <ns0:f>""</ns0:f>
      </ns0:c>
      <ns0:c r="L1120" s="240" t="str">
        <ns0:f>""</ns0:f>
      </ns0:c>
      <ns0:c r="M1120" s="240" t="str">
        <ns0:f>""</ns0:f>
      </ns0:c>
      <ns0:c r="N1120" s="240" t="str">
        <ns0:f>""</ns0:f>
      </ns0:c>
      <ns0:c r="O1120" s="240" t="str">
        <ns0:f>""</ns0:f>
      </ns0:c>
      <ns0:c r="P1120" s="240" t="str">
        <ns0:f>""</ns0:f>
      </ns0:c>
    </ns0:row>
    <ns0:row r="1121" ht="19" customHeight="1">
      <ns0:c r="A1121" s="235" t="str">
        <ns0:v>sz2-t2</ns0:v>
      </ns0:c>
      <ns0:c r="B1121" s="235" t="n">
        <ns0:v>145</ns0:v>
      </ns0:c>
      <ns0:c r="C1121" s="238" t="n">
        <ns0:f>AVERAGE('GRPO原始 0923'!F1309:F1313)</ns0:f>
        <ns0:v>0.546875</ns0:v>
      </ns0:c>
      <ns0:c r="D1121" s="238" t="n">
        <ns0:f>AVERAGE('GRPO原始 0923'!F1304:F1313)</ns0:f>
        <ns0:v>0.55546875</ns0:v>
      </ns0:c>
      <ns0:c r="E1121" s="238" t="n">
        <ns0:f>AVERAGE('GRPO原始 0923'!F1299:F1313)</ns0:f>
        <ns0:v>0.5744791666666667</ns0:v>
      </ns0:c>
      <ns0:c r="F1121" s="238" t="n">
        <ns0:f>AVERAGE('GRPO原始 0923'!F1294:F1313)</ns0:f>
        <ns0:v>0.569921875</ns0:v>
      </ns0:c>
      <ns0:c r="G1121" s="238" t="n">
        <ns0:f>AVERAGE('GRPO原始 0923'!F1284:F1313)</ns0:f>
        <ns0:v>0.5776041666666667</ns0:v>
      </ns0:c>
      <ns0:c r="H1121" s="238" t="n">
        <ns0:f>AVERAGE('GRPO原始 0923'!F1274:F1313)</ns0:f>
        <ns0:v>0.5806640625</ns0:v>
      </ns0:c>
      <ns0:c r="I1121" s="238" t="n">
        <ns0:f>AVERAGE('GRPO原始 0923'!F1264:F1313)</ns0:f>
        <ns0:v>0.57828125</ns0:v>
      </ns0:c>
      <ns0:c r="J1121" s="240" t="str">
        <ns0:f>""</ns0:f>
      </ns0:c>
      <ns0:c r="K1121" s="240" t="str">
        <ns0:f>""</ns0:f>
      </ns0:c>
      <ns0:c r="L1121" s="240" t="str">
        <ns0:f>""</ns0:f>
      </ns0:c>
      <ns0:c r="M1121" s="240" t="str">
        <ns0:f>""</ns0:f>
      </ns0:c>
      <ns0:c r="N1121" s="240" t="str">
        <ns0:f>""</ns0:f>
      </ns0:c>
      <ns0:c r="O1121" s="240" t="str">
        <ns0:f>""</ns0:f>
      </ns0:c>
      <ns0:c r="P1121" s="240" t="str">
        <ns0:f>""</ns0:f>
      </ns0:c>
    </ns0:row>
    <ns0:row r="1122" ht="19" customHeight="1">
      <ns0:c r="A1122" s="235" t="str">
        <ns0:v>sz2-t2</ns0:v>
      </ns0:c>
      <ns0:c r="B1122" s="235" t="n">
        <ns0:v>146</ns0:v>
      </ns0:c>
      <ns0:c r="C1122" s="238" t="n">
        <ns0:f>AVERAGE('GRPO原始 0923'!F1310:F1314)</ns0:f>
        <ns0:v>0.559375</ns0:v>
      </ns0:c>
      <ns0:c r="D1122" s="238" t="n">
        <ns0:f>AVERAGE('GRPO原始 0923'!F1305:F1314)</ns0:f>
        <ns0:v>0.5625</ns0:v>
      </ns0:c>
      <ns0:c r="E1122" s="238" t="n">
        <ns0:f>AVERAGE('GRPO原始 0923'!F1300:F1314)</ns0:f>
        <ns0:v>0.5729166666666666</ns0:v>
      </ns0:c>
      <ns0:c r="F1122" s="238" t="n">
        <ns0:f>AVERAGE('GRPO原始 0923'!F1295:F1314)</ns0:f>
        <ns0:v>0.56953125</ns0:v>
      </ns0:c>
      <ns0:c r="G1122" s="238" t="n">
        <ns0:f>AVERAGE('GRPO原始 0923'!F1285:F1314)</ns0:f>
        <ns0:v>0.5783854166666667</ns0:v>
      </ns0:c>
      <ns0:c r="H1122" s="238" t="n">
        <ns0:f>AVERAGE('GRPO原始 0923'!F1275:F1314)</ns0:f>
        <ns0:v>0.58203125</ns0:v>
      </ns0:c>
      <ns0:c r="I1122" s="238" t="n">
        <ns0:f>AVERAGE('GRPO原始 0923'!F1265:F1314)</ns0:f>
        <ns0:v>0.578125</ns0:v>
      </ns0:c>
      <ns0:c r="J1122" s="240" t="str">
        <ns0:f>""</ns0:f>
      </ns0:c>
      <ns0:c r="K1122" s="240" t="str">
        <ns0:f>""</ns0:f>
      </ns0:c>
      <ns0:c r="L1122" s="240" t="str">
        <ns0:f>""</ns0:f>
      </ns0:c>
      <ns0:c r="M1122" s="240" t="str">
        <ns0:f>""</ns0:f>
      </ns0:c>
      <ns0:c r="N1122" s="240" t="str">
        <ns0:f>""</ns0:f>
      </ns0:c>
      <ns0:c r="O1122" s="240" t="str">
        <ns0:f>""</ns0:f>
      </ns0:c>
      <ns0:c r="P1122" s="240" t="str">
        <ns0:f>""</ns0:f>
      </ns0:c>
    </ns0:row>
    <ns0:row r="1123" ht="19" customHeight="1">
      <ns0:c r="A1123" s="235" t="str">
        <ns0:v>sz2-t2</ns0:v>
      </ns0:c>
      <ns0:c r="B1123" s="235" t="n">
        <ns0:v>147</ns0:v>
      </ns0:c>
      <ns0:c r="C1123" s="238" t="n">
        <ns0:f>AVERAGE('GRPO原始 0923'!F1311:F1315)</ns0:f>
        <ns0:v>0.571875</ns0:v>
      </ns0:c>
      <ns0:c r="D1123" s="238" t="n">
        <ns0:f>AVERAGE('GRPO原始 0923'!F1306:F1315)</ns0:f>
        <ns0:v>0.56328125</ns0:v>
      </ns0:c>
      <ns0:c r="E1123" s="238" t="n">
        <ns0:f>AVERAGE('GRPO原始 0923'!F1301:F1315)</ns0:f>
        <ns0:v>0.5677083333333334</ns0:v>
      </ns0:c>
      <ns0:c r="F1123" s="238" t="n">
        <ns0:f>AVERAGE('GRPO原始 0923'!F1296:F1315)</ns0:f>
        <ns0:v>0.57890625</ns0:v>
      </ns0:c>
      <ns0:c r="G1123" s="238" t="n">
        <ns0:f>AVERAGE('GRPO原始 0923'!F1286:F1315)</ns0:f>
        <ns0:v>0.5828125</ns0:v>
      </ns0:c>
      <ns0:c r="H1123" s="238" t="n">
        <ns0:f>AVERAGE('GRPO原始 0923'!F1276:F1315)</ns0:f>
        <ns0:v>0.584765625</ns0:v>
      </ns0:c>
      <ns0:c r="I1123" s="238" t="n">
        <ns0:f>AVERAGE('GRPO原始 0923'!F1266:F1315)</ns0:f>
        <ns0:v>0.57828125</ns0:v>
      </ns0:c>
      <ns0:c r="J1123" s="240" t="str">
        <ns0:f>""</ns0:f>
      </ns0:c>
      <ns0:c r="K1123" s="240" t="str">
        <ns0:f>""</ns0:f>
      </ns0:c>
      <ns0:c r="L1123" s="240" t="str">
        <ns0:f>""</ns0:f>
      </ns0:c>
      <ns0:c r="M1123" s="240" t="str">
        <ns0:f>""</ns0:f>
      </ns0:c>
      <ns0:c r="N1123" s="240" t="str">
        <ns0:f>""</ns0:f>
      </ns0:c>
      <ns0:c r="O1123" s="240" t="str">
        <ns0:f>""</ns0:f>
      </ns0:c>
      <ns0:c r="P1123" s="240" t="str">
        <ns0:f>""</ns0:f>
      </ns0:c>
    </ns0:row>
    <ns0:row r="1124" ht="19" customHeight="1">
      <ns0:c r="A1124" s="235" t="str">
        <ns0:v>sz2-t2</ns0:v>
      </ns0:c>
      <ns0:c r="B1124" s="235" t="n">
        <ns0:v>148</ns0:v>
      </ns0:c>
      <ns0:c r="C1124" s="238" t="n">
        <ns0:f>AVERAGE('GRPO原始 0923'!F1312:F1316)</ns0:f>
        <ns0:v>0.5765625</ns0:v>
      </ns0:c>
      <ns0:c r="D1124" s="238" t="n">
        <ns0:f>AVERAGE('GRPO原始 0923'!F1307:F1316)</ns0:f>
        <ns0:v>0.559375</ns0:v>
      </ns0:c>
      <ns0:c r="E1124" s="238" t="n">
        <ns0:f>AVERAGE('GRPO原始 0923'!F1302:F1316)</ns0:f>
        <ns0:v>0.571875</ns0:v>
      </ns0:c>
      <ns0:c r="F1124" s="238" t="n">
        <ns0:f>AVERAGE('GRPO原始 0923'!F1297:F1316)</ns0:f>
        <ns0:v>0.57734375</ns0:v>
      </ns0:c>
      <ns0:c r="G1124" s="238" t="n">
        <ns0:f>AVERAGE('GRPO原始 0923'!F1287:F1316)</ns0:f>
        <ns0:v>0.5765625</ns0:v>
      </ns0:c>
      <ns0:c r="H1124" s="238" t="n">
        <ns0:f>AVERAGE('GRPO原始 0923'!F1277:F1316)</ns0:f>
        <ns0:v>0.583984375</ns0:v>
      </ns0:c>
      <ns0:c r="I1124" s="238" t="n">
        <ns0:f>AVERAGE('GRPO原始 0923'!F1267:F1316)</ns0:f>
        <ns0:v>0.5778125</ns0:v>
      </ns0:c>
      <ns0:c r="J1124" s="240" t="str">
        <ns0:f>""</ns0:f>
      </ns0:c>
      <ns0:c r="K1124" s="240" t="str">
        <ns0:f>""</ns0:f>
      </ns0:c>
      <ns0:c r="L1124" s="240" t="str">
        <ns0:f>""</ns0:f>
      </ns0:c>
      <ns0:c r="M1124" s="240" t="str">
        <ns0:f>""</ns0:f>
      </ns0:c>
      <ns0:c r="N1124" s="240" t="str">
        <ns0:f>""</ns0:f>
      </ns0:c>
      <ns0:c r="O1124" s="240" t="str">
        <ns0:f>""</ns0:f>
      </ns0:c>
      <ns0:c r="P1124" s="240" t="str">
        <ns0:f>""</ns0:f>
      </ns0:c>
    </ns0:row>
    <ns0:row r="1125" ht="19" customHeight="1">
      <ns0:c r="A1125" s="235" t="str">
        <ns0:v>sz2-t2</ns0:v>
      </ns0:c>
      <ns0:c r="B1125" s="235" t="n">
        <ns0:v>149</ns0:v>
      </ns0:c>
      <ns0:c r="C1125" s="238" t="n">
        <ns0:f>AVERAGE('GRPO原始 0923'!F1313:F1317)</ns0:f>
        <ns0:v>0.5828125</ns0:v>
      </ns0:c>
      <ns0:c r="D1125" s="238" t="n">
        <ns0:f>AVERAGE('GRPO原始 0923'!F1308:F1317)</ns0:f>
        <ns0:v>0.56484375</ns0:v>
      </ns0:c>
      <ns0:c r="E1125" s="238" t="n">
        <ns0:f>AVERAGE('GRPO原始 0923'!F1303:F1317)</ns0:f>
        <ns0:v>0.5770833333333333</ns0:v>
      </ns0:c>
      <ns0:c r="F1125" s="238" t="n">
        <ns0:f>AVERAGE('GRPO原始 0923'!F1298:F1317)</ns0:f>
        <ns0:v>0.5796875</ns0:v>
      </ns0:c>
      <ns0:c r="G1125" s="238" t="n">
        <ns0:f>AVERAGE('GRPO原始 0923'!F1288:F1317)</ns0:f>
        <ns0:v>0.5807291666666666</ns0:v>
      </ns0:c>
      <ns0:c r="H1125" s="238" t="n">
        <ns0:f>AVERAGE('GRPO原始 0923'!F1278:F1317)</ns0:f>
        <ns0:v>0.5845703125</ns0:v>
      </ns0:c>
      <ns0:c r="I1125" s="238" t="n">
        <ns0:f>AVERAGE('GRPO原始 0923'!F1268:F1317)</ns0:f>
        <ns0:v>0.578125</ns0:v>
      </ns0:c>
      <ns0:c r="J1125" s="240" t="str">
        <ns0:f>""</ns0:f>
      </ns0:c>
      <ns0:c r="K1125" s="240" t="str">
        <ns0:f>""</ns0:f>
      </ns0:c>
      <ns0:c r="L1125" s="240" t="str">
        <ns0:f>""</ns0:f>
      </ns0:c>
      <ns0:c r="M1125" s="240" t="str">
        <ns0:f>""</ns0:f>
      </ns0:c>
      <ns0:c r="N1125" s="240" t="str">
        <ns0:f>""</ns0:f>
      </ns0:c>
      <ns0:c r="O1125" s="240" t="str">
        <ns0:f>""</ns0:f>
      </ns0:c>
      <ns0:c r="P1125" s="240" t="str">
        <ns0:f>""</ns0:f>
      </ns0:c>
    </ns0:row>
    <ns0:row r="1126" ht="19" customHeight="1">
      <ns0:c r="A1126" s="235" t="str">
        <ns0:v>sz2-t2</ns0:v>
      </ns0:c>
      <ns0:c r="B1126" s="235" t="n">
        <ns0:v>150</ns0:v>
      </ns0:c>
      <ns0:c r="C1126" s="238" t="n">
        <ns0:f>AVERAGE('GRPO原始 0923'!F1314:F1318)</ns0:f>
        <ns0:v>0.603125</ns0:v>
      </ns0:c>
      <ns0:c r="D1126" s="238" t="n">
        <ns0:f>AVERAGE('GRPO原始 0923'!F1309:F1318)</ns0:f>
        <ns0:v>0.575</ns0:v>
      </ns0:c>
      <ns0:c r="E1126" s="238" t="n">
        <ns0:f>AVERAGE('GRPO原始 0923'!F1304:F1318)</ns0:f>
        <ns0:v>0.5713541666666667</ns0:v>
      </ns0:c>
      <ns0:c r="F1126" s="238" t="n">
        <ns0:f>AVERAGE('GRPO原始 0923'!F1299:F1318)</ns0:f>
        <ns0:v>0.581640625</ns0:v>
      </ns0:c>
      <ns0:c r="G1126" s="238" t="n">
        <ns0:f>AVERAGE('GRPO原始 0923'!F1289:F1318)</ns0:f>
        <ns0:v>0.5807291666666666</ns0:v>
      </ns0:c>
      <ns0:c r="H1126" s="238" t="n">
        <ns0:f>AVERAGE('GRPO原始 0923'!F1279:F1318)</ns0:f>
        <ns0:v>0.5837890625</ns0:v>
      </ns0:c>
      <ns0:c r="I1126" s="238" t="n">
        <ns0:f>AVERAGE('GRPO原始 0923'!F1269:F1318)</ns0:f>
        <ns0:v>0.5790625</ns0:v>
      </ns0:c>
      <ns0:c r="J1126" s="240" t="str">
        <ns0:f>""</ns0:f>
      </ns0:c>
      <ns0:c r="K1126" s="240" t="str">
        <ns0:f>""</ns0:f>
      </ns0:c>
      <ns0:c r="L1126" s="240" t="str">
        <ns0:f>""</ns0:f>
      </ns0:c>
      <ns0:c r="M1126" s="240" t="str">
        <ns0:f>""</ns0:f>
      </ns0:c>
      <ns0:c r="N1126" s="240" t="str">
        <ns0:f>""</ns0:f>
      </ns0:c>
      <ns0:c r="O1126" s="240" t="str">
        <ns0:f>""</ns0:f>
      </ns0:c>
      <ns0:c r="P1126" s="240" t="str">
        <ns0:f>""</ns0:f>
      </ns0:c>
    </ns0:row>
    <ns0:row r="1127" ht="19" customHeight="1">
      <ns0:c r="A1127" s="235" t="str">
        <ns0:v>sz2-t2</ns0:v>
      </ns0:c>
      <ns0:c r="B1127" s="235" t="n">
        <ns0:v>151</ns0:v>
      </ns0:c>
      <ns0:c r="C1127" s="238" t="n">
        <ns0:f>AVERAGE('GRPO原始 0923'!F1315:F1319)</ns0:f>
        <ns0:v>0.6015625</ns0:v>
      </ns0:c>
      <ns0:c r="D1127" s="238" t="n">
        <ns0:f>AVERAGE('GRPO原始 0923'!F1310:F1319)</ns0:f>
        <ns0:v>0.58046875</ns0:v>
      </ns0:c>
      <ns0:c r="E1127" s="238" t="n">
        <ns0:f>AVERAGE('GRPO原始 0923'!F1305:F1319)</ns0:f>
        <ns0:v>0.5755208333333334</ns0:v>
      </ns0:c>
      <ns0:c r="F1127" s="238" t="n">
        <ns0:f>AVERAGE('GRPO原始 0923'!F1300:F1319)</ns0:f>
        <ns0:v>0.580078125</ns0:v>
      </ns0:c>
      <ns0:c r="G1127" s="238" t="n">
        <ns0:f>AVERAGE('GRPO原始 0923'!F1290:F1319)</ns0:f>
        <ns0:v>0.5799479166666667</ns0:v>
      </ns0:c>
      <ns0:c r="H1127" s="238" t="n">
        <ns0:f>AVERAGE('GRPO原始 0923'!F1280:F1319)</ns0:f>
        <ns0:v>0.5802734375</ns0:v>
      </ns0:c>
      <ns0:c r="I1127" s="238" t="n">
        <ns0:f>AVERAGE('GRPO原始 0923'!F1270:F1319)</ns0:f>
        <ns0:v>0.578125</ns0:v>
      </ns0:c>
      <ns0:c r="J1127" s="240" t="str">
        <ns0:f>""</ns0:f>
      </ns0:c>
      <ns0:c r="K1127" s="240" t="str">
        <ns0:f>""</ns0:f>
      </ns0:c>
      <ns0:c r="L1127" s="240" t="str">
        <ns0:f>""</ns0:f>
      </ns0:c>
      <ns0:c r="M1127" s="240" t="str">
        <ns0:f>""</ns0:f>
      </ns0:c>
      <ns0:c r="N1127" s="240" t="str">
        <ns0:f>""</ns0:f>
      </ns0:c>
      <ns0:c r="O1127" s="240" t="str">
        <ns0:f>""</ns0:f>
      </ns0:c>
      <ns0:c r="P1127" s="240" t="str">
        <ns0:f>""</ns0:f>
      </ns0:c>
    </ns0:row>
    <ns0:row r="1128" ht="19" customHeight="1">
      <ns0:c r="A1128" s="235" t="str">
        <ns0:v>sz2-t2</ns0:v>
      </ns0:c>
      <ns0:c r="B1128" s="235" t="n">
        <ns0:v>152</ns0:v>
      </ns0:c>
      <ns0:c r="C1128" s="238" t="n">
        <ns0:f>AVERAGE('GRPO原始 0923'!F1316:F1320)</ns0:f>
        <ns0:v>0.590625</ns0:v>
      </ns0:c>
      <ns0:c r="D1128" s="238" t="n">
        <ns0:f>AVERAGE('GRPO原始 0923'!F1311:F1320)</ns0:f>
        <ns0:v>0.58125</ns0:v>
      </ns0:c>
      <ns0:c r="E1128" s="238" t="n">
        <ns0:f>AVERAGE('GRPO原始 0923'!F1306:F1320)</ns0:f>
        <ns0:v>0.5723958333333333</ns0:v>
      </ns0:c>
      <ns0:c r="F1128" s="238" t="n">
        <ns0:f>AVERAGE('GRPO原始 0923'!F1301:F1320)</ns0:f>
        <ns0:v>0.5734375</ns0:v>
      </ns0:c>
      <ns0:c r="G1128" s="238" t="n">
        <ns0:f>AVERAGE('GRPO原始 0923'!F1291:F1320)</ns0:f>
        <ns0:v>0.5807291666666666</ns0:v>
      </ns0:c>
      <ns0:c r="H1128" s="238" t="n">
        <ns0:f>AVERAGE('GRPO原始 0923'!F1281:F1320)</ns0:f>
        <ns0:v>0.5802734375</ns0:v>
      </ns0:c>
      <ns0:c r="I1128" s="238" t="n">
        <ns0:f>AVERAGE('GRPO原始 0923'!F1271:F1320)</ns0:f>
        <ns0:v>0.5775</ns0:v>
      </ns0:c>
      <ns0:c r="J1128" s="240" t="str">
        <ns0:f>""</ns0:f>
      </ns0:c>
      <ns0:c r="K1128" s="240" t="str">
        <ns0:f>""</ns0:f>
      </ns0:c>
      <ns0:c r="L1128" s="240" t="str">
        <ns0:f>""</ns0:f>
      </ns0:c>
      <ns0:c r="M1128" s="240" t="str">
        <ns0:f>""</ns0:f>
      </ns0:c>
      <ns0:c r="N1128" s="240" t="str">
        <ns0:f>""</ns0:f>
      </ns0:c>
      <ns0:c r="O1128" s="240" t="str">
        <ns0:f>""</ns0:f>
      </ns0:c>
      <ns0:c r="P1128" s="240" t="str">
        <ns0:f>""</ns0:f>
      </ns0:c>
    </ns0:row>
    <ns0:row r="1129" ht="19" customHeight="1">
      <ns0:c r="A1129" s="235" t="str">
        <ns0:v>sz2-t2</ns0:v>
      </ns0:c>
      <ns0:c r="B1129" s="235" t="n">
        <ns0:v>153</ns0:v>
      </ns0:c>
      <ns0:c r="C1129" s="238" t="n">
        <ns0:f>AVERAGE('GRPO原始 0923'!F1317:F1321)</ns0:f>
        <ns0:v>0.596875</ns0:v>
      </ns0:c>
      <ns0:c r="D1129" s="238" t="n">
        <ns0:f>AVERAGE('GRPO原始 0923'!F1312:F1321)</ns0:f>
        <ns0:v>0.58671875</ns0:v>
      </ns0:c>
      <ns0:c r="E1129" s="238" t="n">
        <ns0:f>AVERAGE('GRPO原始 0923'!F1307:F1321)</ns0:f>
        <ns0:v>0.571875</ns0:v>
      </ns0:c>
      <ns0:c r="F1129" s="238" t="n">
        <ns0:f>AVERAGE('GRPO原始 0923'!F1302:F1321)</ns0:f>
        <ns0:v>0.578125</ns0:v>
      </ns0:c>
      <ns0:c r="G1129" s="238" t="n">
        <ns0:f>AVERAGE('GRPO原始 0923'!F1292:F1321)</ns0:f>
        <ns0:v>0.57890625</ns0:v>
      </ns0:c>
      <ns0:c r="H1129" s="238" t="n">
        <ns0:f>AVERAGE('GRPO原始 0923'!F1282:F1321)</ns0:f>
        <ns0:v>0.580859375</ns0:v>
      </ns0:c>
      <ns0:c r="I1129" s="238" t="n">
        <ns0:f>AVERAGE('GRPO原始 0923'!F1272:F1321)</ns0:f>
        <ns0:v>0.57921875</ns0:v>
      </ns0:c>
      <ns0:c r="J1129" s="240" t="str">
        <ns0:f>""</ns0:f>
      </ns0:c>
      <ns0:c r="K1129" s="240" t="str">
        <ns0:f>""</ns0:f>
      </ns0:c>
      <ns0:c r="L1129" s="240" t="str">
        <ns0:f>""</ns0:f>
      </ns0:c>
      <ns0:c r="M1129" s="240" t="str">
        <ns0:f>""</ns0:f>
      </ns0:c>
      <ns0:c r="N1129" s="240" t="str">
        <ns0:f>""</ns0:f>
      </ns0:c>
      <ns0:c r="O1129" s="240" t="str">
        <ns0:f>""</ns0:f>
      </ns0:c>
      <ns0:c r="P1129" s="240" t="str">
        <ns0:f>""</ns0:f>
      </ns0:c>
    </ns0:row>
    <ns0:row r="1130" ht="19" customHeight="1">
      <ns0:c r="A1130" s="235" t="str">
        <ns0:v>sz2-t2</ns0:v>
      </ns0:c>
      <ns0:c r="B1130" s="235" t="n">
        <ns0:v>154</ns0:v>
      </ns0:c>
      <ns0:c r="C1130" s="238" t="n">
        <ns0:f>AVERAGE('GRPO原始 0923'!F1318:F1322)</ns0:f>
        <ns0:v>0.5953125</ns0:v>
      </ns0:c>
      <ns0:c r="D1130" s="238" t="n">
        <ns0:f>AVERAGE('GRPO原始 0923'!F1313:F1322)</ns0:f>
        <ns0:v>0.5890625</ns0:v>
      </ns0:c>
      <ns0:c r="E1130" s="238" t="n">
        <ns0:f>AVERAGE('GRPO原始 0923'!F1308:F1322)</ns0:f>
        <ns0:v>0.575</ns0:v>
      </ns0:c>
      <ns0:c r="F1130" s="238" t="n">
        <ns0:f>AVERAGE('GRPO原始 0923'!F1303:F1322)</ns0:f>
        <ns0:v>0.581640625</ns0:v>
      </ns0:c>
      <ns0:c r="G1130" s="238" t="n">
        <ns0:f>AVERAGE('GRPO原始 0923'!F1293:F1322)</ns0:f>
        <ns0:v>0.5809895833333333</ns0:v>
      </ns0:c>
      <ns0:c r="H1130" s="238" t="n">
        <ns0:f>AVERAGE('GRPO原始 0923'!F1283:F1322)</ns0:f>
        <ns0:v>0.5810546875</ns0:v>
      </ns0:c>
      <ns0:c r="I1130" s="238" t="n">
        <ns0:f>AVERAGE('GRPO原始 0923'!F1273:F1322)</ns0:f>
        <ns0:v>0.5815625</ns0:v>
      </ns0:c>
      <ns0:c r="J1130" s="240" t="str">
        <ns0:f>""</ns0:f>
      </ns0:c>
      <ns0:c r="K1130" s="240" t="str">
        <ns0:f>""</ns0:f>
      </ns0:c>
      <ns0:c r="L1130" s="240" t="str">
        <ns0:f>""</ns0:f>
      </ns0:c>
      <ns0:c r="M1130" s="240" t="str">
        <ns0:f>""</ns0:f>
      </ns0:c>
      <ns0:c r="N1130" s="240" t="str">
        <ns0:f>""</ns0:f>
      </ns0:c>
      <ns0:c r="O1130" s="240" t="str">
        <ns0:f>""</ns0:f>
      </ns0:c>
      <ns0:c r="P1130" s="240" t="str">
        <ns0:f>""</ns0:f>
      </ns0:c>
    </ns0:row>
    <ns0:row r="1131" ht="19" customHeight="1">
      <ns0:c r="A1131" s="235" t="str">
        <ns0:v>sz2-t2</ns0:v>
      </ns0:c>
      <ns0:c r="B1131" s="235" t="n">
        <ns0:v>155</ns0:v>
      </ns0:c>
      <ns0:c r="C1131" s="238" t="n">
        <ns0:f>AVERAGE('GRPO原始 0923'!F1319:F1323)</ns0:f>
        <ns0:v>0.59375</ns0:v>
      </ns0:c>
      <ns0:c r="D1131" s="238" t="n">
        <ns0:f>AVERAGE('GRPO原始 0923'!F1314:F1323)</ns0:f>
        <ns0:v>0.5984375</ns0:v>
      </ns0:c>
      <ns0:c r="E1131" s="238" t="n">
        <ns0:f>AVERAGE('GRPO原始 0923'!F1309:F1323)</ns0:f>
        <ns0:v>0.58125</ns0:v>
      </ns0:c>
      <ns0:c r="F1131" s="238" t="n">
        <ns0:f>AVERAGE('GRPO原始 0923'!F1304:F1323)</ns0:f>
        <ns0:v>0.576953125</ns0:v>
      </ns0:c>
      <ns0:c r="G1131" s="238" t="n">
        <ns0:f>AVERAGE('GRPO原始 0923'!F1294:F1323)</ns0:f>
        <ns0:v>0.5794270833333334</ns0:v>
      </ns0:c>
      <ns0:c r="H1131" s="238" t="n">
        <ns0:f>AVERAGE('GRPO原始 0923'!F1284:F1323)</ns0:f>
        <ns0:v>0.5828125</ns0:v>
      </ns0:c>
      <ns0:c r="I1131" s="238" t="n">
        <ns0:f>AVERAGE('GRPO原始 0923'!F1274:F1323)</ns0:f>
        <ns0:v>0.58421875</ns0:v>
      </ns0:c>
      <ns0:c r="J1131" s="240" t="str">
        <ns0:f>""</ns0:f>
      </ns0:c>
      <ns0:c r="K1131" s="240" t="str">
        <ns0:f>""</ns0:f>
      </ns0:c>
      <ns0:c r="L1131" s="240" t="str">
        <ns0:f>""</ns0:f>
      </ns0:c>
      <ns0:c r="M1131" s="240" t="str">
        <ns0:f>""</ns0:f>
      </ns0:c>
      <ns0:c r="N1131" s="240" t="str">
        <ns0:f>""</ns0:f>
      </ns0:c>
      <ns0:c r="O1131" s="240" t="str">
        <ns0:f>""</ns0:f>
      </ns0:c>
      <ns0:c r="P1131" s="240" t="str">
        <ns0:f>""</ns0:f>
      </ns0:c>
    </ns0:row>
    <ns0:row r="1132" ht="19" customHeight="1">
      <ns0:c r="A1132" s="235" t="str">
        <ns0:v>sz2-t2</ns0:v>
      </ns0:c>
      <ns0:c r="B1132" s="235" t="n">
        <ns0:v>156</ns0:v>
      </ns0:c>
      <ns0:c r="C1132" s="238" t="n">
        <ns0:f>AVERAGE('GRPO原始 0923'!F1320:F1324)</ns0:f>
        <ns0:v>0.6078125</ns0:v>
      </ns0:c>
      <ns0:c r="D1132" s="238" t="n">
        <ns0:f>AVERAGE('GRPO原始 0923'!F1315:F1324)</ns0:f>
        <ns0:v>0.6046875</ns0:v>
      </ns0:c>
      <ns0:c r="E1132" s="238" t="n">
        <ns0:f>AVERAGE('GRPO原始 0923'!F1310:F1324)</ns0:f>
        <ns0:v>0.5895833333333333</ns0:v>
      </ns0:c>
      <ns0:c r="F1132" s="238" t="n">
        <ns0:f>AVERAGE('GRPO原始 0923'!F1305:F1324)</ns0:f>
        <ns0:v>0.58359375</ns0:v>
      </ns0:c>
      <ns0:c r="G1132" s="238" t="n">
        <ns0:f>AVERAGE('GRPO原始 0923'!F1295:F1324)</ns0:f>
        <ns0:v>0.58125</ns0:v>
      </ns0:c>
      <ns0:c r="H1132" s="238" t="n">
        <ns0:f>AVERAGE('GRPO原始 0923'!F1285:F1324)</ns0:f>
        <ns0:v>0.5849609375</ns0:v>
      </ns0:c>
      <ns0:c r="I1132" s="238" t="n">
        <ns0:f>AVERAGE('GRPO原始 0923'!F1275:F1324)</ns0:f>
        <ns0:v>0.5865625</ns0:v>
      </ns0:c>
      <ns0:c r="J1132" s="240" t="str">
        <ns0:f>""</ns0:f>
      </ns0:c>
      <ns0:c r="K1132" s="240" t="str">
        <ns0:f>""</ns0:f>
      </ns0:c>
      <ns0:c r="L1132" s="240" t="str">
        <ns0:f>""</ns0:f>
      </ns0:c>
      <ns0:c r="M1132" s="240" t="str">
        <ns0:f>""</ns0:f>
      </ns0:c>
      <ns0:c r="N1132" s="240" t="str">
        <ns0:f>""</ns0:f>
      </ns0:c>
      <ns0:c r="O1132" s="240" t="str">
        <ns0:f>""</ns0:f>
      </ns0:c>
      <ns0:c r="P1132" s="240" t="str">
        <ns0:f>""</ns0:f>
      </ns0:c>
    </ns0:row>
    <ns0:row r="1133" ht="19" customHeight="1">
      <ns0:c r="A1133" s="235" t="str">
        <ns0:v>sz2-t2</ns0:v>
      </ns0:c>
      <ns0:c r="B1133" s="235" t="n">
        <ns0:v>157</ns0:v>
      </ns0:c>
      <ns0:c r="C1133" s="238" t="n">
        <ns0:f>AVERAGE('GRPO原始 0923'!F1321:F1325)</ns0:f>
        <ns0:v>0.6109375</ns0:v>
      </ns0:c>
      <ns0:c r="D1133" s="238" t="n">
        <ns0:f>AVERAGE('GRPO原始 0923'!F1316:F1325)</ns0:f>
        <ns0:v>0.60078125</ns0:v>
      </ns0:c>
      <ns0:c r="E1133" s="238" t="n">
        <ns0:f>AVERAGE('GRPO原始 0923'!F1311:F1325)</ns0:f>
        <ns0:v>0.5911458333333334</ns0:v>
      </ns0:c>
      <ns0:c r="F1133" s="238" t="n">
        <ns0:f>AVERAGE('GRPO原始 0923'!F1306:F1325)</ns0:f>
        <ns0:v>0.58203125</ns0:v>
      </ns0:c>
      <ns0:c r="G1133" s="238" t="n">
        <ns0:f>AVERAGE('GRPO原始 0923'!F1296:F1325)</ns0:f>
        <ns0:v>0.5861979166666667</ns0:v>
      </ns0:c>
      <ns0:c r="H1133" s="238" t="n">
        <ns0:f>AVERAGE('GRPO原始 0923'!F1286:F1325)</ns0:f>
        <ns0:v>0.5873046875</ns0:v>
      </ns0:c>
      <ns0:c r="I1133" s="238" t="n">
        <ns0:f>AVERAGE('GRPO原始 0923'!F1276:F1325)</ns0:f>
        <ns0:v>0.58796875</ns0:v>
      </ns0:c>
      <ns0:c r="J1133" s="240" t="str">
        <ns0:f>""</ns0:f>
      </ns0:c>
      <ns0:c r="K1133" s="240" t="str">
        <ns0:f>""</ns0:f>
      </ns0:c>
      <ns0:c r="L1133" s="240" t="str">
        <ns0:f>""</ns0:f>
      </ns0:c>
      <ns0:c r="M1133" s="240" t="str">
        <ns0:f>""</ns0:f>
      </ns0:c>
      <ns0:c r="N1133" s="240" t="str">
        <ns0:f>""</ns0:f>
      </ns0:c>
      <ns0:c r="O1133" s="240" t="str">
        <ns0:f>""</ns0:f>
      </ns0:c>
      <ns0:c r="P1133" s="240" t="str">
        <ns0:f>""</ns0:f>
      </ns0:c>
    </ns0:row>
    <ns0:row r="1134" ht="19" customHeight="1">
      <ns0:c r="A1134" s="235" t="str">
        <ns0:v>sz2-t2</ns0:v>
      </ns0:c>
      <ns0:c r="B1134" s="235" t="n">
        <ns0:v>158</ns0:v>
      </ns0:c>
      <ns0:c r="C1134" s="238" t="n">
        <ns0:f>AVERAGE('GRPO原始 0923'!F1322:F1326)</ns0:f>
        <ns0:v>0.6015625</ns0:v>
      </ns0:c>
      <ns0:c r="D1134" s="238" t="n">
        <ns0:f>AVERAGE('GRPO原始 0923'!F1317:F1326)</ns0:f>
        <ns0:v>0.59921875</ns0:v>
      </ns0:c>
      <ns0:c r="E1134" s="238" t="n">
        <ns0:f>AVERAGE('GRPO原始 0923'!F1312:F1326)</ns0:f>
        <ns0:v>0.5916666666666667</ns0:v>
      </ns0:c>
      <ns0:c r="F1134" s="238" t="n">
        <ns0:f>AVERAGE('GRPO原始 0923'!F1307:F1326)</ns0:f>
        <ns0:v>0.579296875</ns0:v>
      </ns0:c>
      <ns0:c r="G1134" s="238" t="n">
        <ns0:f>AVERAGE('GRPO原始 0923'!F1297:F1326)</ns0:f>
        <ns0:v>0.5846354166666666</ns0:v>
      </ns0:c>
      <ns0:c r="H1134" s="238" t="n">
        <ns0:f>AVERAGE('GRPO原始 0923'!F1287:F1326)</ns0:f>
        <ns0:v>0.5822265625</ns0:v>
      </ns0:c>
      <ns0:c r="I1134" s="238" t="n">
        <ns0:f>AVERAGE('GRPO原始 0923'!F1277:F1326)</ns0:f>
        <ns0:v>0.58703125</ns0:v>
      </ns0:c>
      <ns0:c r="J1134" s="240" t="str">
        <ns0:f>""</ns0:f>
      </ns0:c>
      <ns0:c r="K1134" s="240" t="str">
        <ns0:f>""</ns0:f>
      </ns0:c>
      <ns0:c r="L1134" s="240" t="str">
        <ns0:f>""</ns0:f>
      </ns0:c>
      <ns0:c r="M1134" s="240" t="str">
        <ns0:f>""</ns0:f>
      </ns0:c>
      <ns0:c r="N1134" s="240" t="str">
        <ns0:f>""</ns0:f>
      </ns0:c>
      <ns0:c r="O1134" s="240" t="str">
        <ns0:f>""</ns0:f>
      </ns0:c>
      <ns0:c r="P1134" s="240" t="str">
        <ns0:f>""</ns0:f>
      </ns0:c>
    </ns0:row>
    <ns0:row r="1135" ht="19" customHeight="1">
      <ns0:c r="A1135" s="235" t="str">
        <ns0:v>sz2-t2</ns0:v>
      </ns0:c>
      <ns0:c r="B1135" s="235" t="n">
        <ns0:v>159</ns0:v>
      </ns0:c>
      <ns0:c r="C1135" s="238" t="n">
        <ns0:f>AVERAGE('GRPO原始 0923'!F1323:F1327)</ns0:f>
        <ns0:v>0.5953125</ns0:v>
      </ns0:c>
      <ns0:c r="D1135" s="238" t="n">
        <ns0:f>AVERAGE('GRPO原始 0923'!F1318:F1327)</ns0:f>
        <ns0:v>0.5953125</ns0:v>
      </ns0:c>
      <ns0:c r="E1135" s="238" t="n">
        <ns0:f>AVERAGE('GRPO原始 0923'!F1313:F1327)</ns0:f>
        <ns0:v>0.5911458333333334</ns0:v>
      </ns0:c>
      <ns0:c r="F1135" s="238" t="n">
        <ns0:f>AVERAGE('GRPO原始 0923'!F1308:F1327)</ns0:f>
        <ns0:v>0.580078125</ns0:v>
      </ns0:c>
      <ns0:c r="G1135" s="238" t="n">
        <ns0:f>AVERAGE('GRPO原始 0923'!F1298:F1327)</ns0:f>
        <ns0:v>0.5848958333333333</ns0:v>
      </ns0:c>
      <ns0:c r="H1135" s="238" t="n">
        <ns0:f>AVERAGE('GRPO原始 0923'!F1288:F1327)</ns0:f>
        <ns0:v>0.584375</ns0:v>
      </ns0:c>
      <ns0:c r="I1135" s="238" t="n">
        <ns0:f>AVERAGE('GRPO原始 0923'!F1278:F1327)</ns0:f>
        <ns0:v>0.58671875</ns0:v>
      </ns0:c>
      <ns0:c r="J1135" s="240" t="str">
        <ns0:f>""</ns0:f>
      </ns0:c>
      <ns0:c r="K1135" s="240" t="str">
        <ns0:f>""</ns0:f>
      </ns0:c>
      <ns0:c r="L1135" s="240" t="str">
        <ns0:f>""</ns0:f>
      </ns0:c>
      <ns0:c r="M1135" s="240" t="str">
        <ns0:f>""</ns0:f>
      </ns0:c>
      <ns0:c r="N1135" s="240" t="str">
        <ns0:f>""</ns0:f>
      </ns0:c>
      <ns0:c r="O1135" s="240" t="str">
        <ns0:f>""</ns0:f>
      </ns0:c>
      <ns0:c r="P1135" s="240" t="str">
        <ns0:f>""</ns0:f>
      </ns0:c>
    </ns0:row>
    <ns0:row r="1136" ht="19" customHeight="1">
      <ns0:c r="A1136" s="235" t="str">
        <ns0:v>sz2-t2</ns0:v>
      </ns0:c>
      <ns0:c r="B1136" s="235" t="n">
        <ns0:v>160</ns0:v>
      </ns0:c>
      <ns0:c r="C1136" s="238" t="n">
        <ns0:f>AVERAGE('GRPO原始 0923'!F1324:F1328)</ns0:f>
        <ns0:v>0.615625</ns0:v>
      </ns0:c>
      <ns0:c r="D1136" s="238" t="n">
        <ns0:f>AVERAGE('GRPO原始 0923'!F1319:F1328)</ns0:f>
        <ns0:v>0.6046875</ns0:v>
      </ns0:c>
      <ns0:c r="E1136" s="238" t="n">
        <ns0:f>AVERAGE('GRPO原始 0923'!F1314:F1328)</ns0:f>
        <ns0:v>0.6041666666666666</ns0:v>
      </ns0:c>
      <ns0:c r="F1136" s="238" t="n">
        <ns0:f>AVERAGE('GRPO原始 0923'!F1309:F1328)</ns0:f>
        <ns0:v>0.58984375</ns0:v>
      </ns0:c>
      <ns0:c r="G1136" s="238" t="n">
        <ns0:f>AVERAGE('GRPO原始 0923'!F1299:F1328)</ns0:f>
        <ns0:v>0.5893229166666667</ns0:v>
      </ns0:c>
      <ns0:c r="H1136" s="238" t="n">
        <ns0:f>AVERAGE('GRPO原始 0923'!F1289:F1328)</ns0:f>
        <ns0:v>0.58671875</ns0:v>
      </ns0:c>
      <ns0:c r="I1136" s="238" t="n">
        <ns0:f>AVERAGE('GRPO原始 0923'!F1279:F1328)</ns0:f>
        <ns0:v>0.58796875</ns0:v>
      </ns0:c>
      <ns0:c r="J1136" s="240" t="str">
        <ns0:f>""</ns0:f>
      </ns0:c>
      <ns0:c r="K1136" s="240" t="str">
        <ns0:f>""</ns0:f>
      </ns0:c>
      <ns0:c r="L1136" s="240" t="str">
        <ns0:f>""</ns0:f>
      </ns0:c>
      <ns0:c r="M1136" s="240" t="str">
        <ns0:f>""</ns0:f>
      </ns0:c>
      <ns0:c r="N1136" s="240" t="str">
        <ns0:f>""</ns0:f>
      </ns0:c>
      <ns0:c r="O1136" s="240" t="str">
        <ns0:f>""</ns0:f>
      </ns0:c>
      <ns0:c r="P1136" s="240" t="str">
        <ns0:f>""</ns0:f>
      </ns0:c>
    </ns0:row>
    <ns0:row r="1137" ht="19" customHeight="1">
      <ns0:c r="A1137" s="235" t="str">
        <ns0:v>sz2-t2</ns0:v>
      </ns0:c>
      <ns0:c r="B1137" s="235" t="n">
        <ns0:v>161</ns0:v>
      </ns0:c>
      <ns0:c r="C1137" s="238" t="n">
        <ns0:f>AVERAGE('GRPO原始 0923'!F1325:F1329)</ns0:f>
        <ns0:v>0.5875</ns0:v>
      </ns0:c>
      <ns0:c r="D1137" s="238" t="n">
        <ns0:f>AVERAGE('GRPO原始 0923'!F1320:F1329)</ns0:f>
        <ns0:v>0.59765625</ns0:v>
      </ns0:c>
      <ns0:c r="E1137" s="238" t="n">
        <ns0:f>AVERAGE('GRPO原始 0923'!F1315:F1329)</ns0:f>
        <ns0:v>0.5989583333333334</ns0:v>
      </ns0:c>
      <ns0:c r="F1137" s="238" t="n">
        <ns0:f>AVERAGE('GRPO原始 0923'!F1310:F1329)</ns0:f>
        <ns0:v>0.5890625</ns0:v>
      </ns0:c>
      <ns0:c r="G1137" s="238" t="n">
        <ns0:f>AVERAGE('GRPO原始 0923'!F1300:F1329)</ns0:f>
        <ns0:v>0.5859375</ns0:v>
      </ns0:c>
      <ns0:c r="H1137" s="238" t="n">
        <ns0:f>AVERAGE('GRPO原始 0923'!F1290:F1329)</ns0:f>
        <ns0:v>0.584375</ns0:v>
      </ns0:c>
      <ns0:c r="I1137" s="238" t="n">
        <ns0:f>AVERAGE('GRPO原始 0923'!F1280:F1329)</ns0:f>
        <ns0:v>0.58375</ns0:v>
      </ns0:c>
      <ns0:c r="J1137" s="240" t="str">
        <ns0:f>""</ns0:f>
      </ns0:c>
      <ns0:c r="K1137" s="240" t="str">
        <ns0:f>""</ns0:f>
      </ns0:c>
      <ns0:c r="L1137" s="240" t="str">
        <ns0:f>""</ns0:f>
      </ns0:c>
      <ns0:c r="M1137" s="240" t="str">
        <ns0:f>""</ns0:f>
      </ns0:c>
      <ns0:c r="N1137" s="240" t="str">
        <ns0:f>""</ns0:f>
      </ns0:c>
      <ns0:c r="O1137" s="240" t="str">
        <ns0:f>""</ns0:f>
      </ns0:c>
      <ns0:c r="P1137" s="240" t="str">
        <ns0:f>""</ns0:f>
      </ns0:c>
    </ns0:row>
    <ns0:row r="1138" ht="19" customHeight="1">
      <ns0:c r="A1138" s="235" t="str">
        <ns0:v>sz2-t2</ns0:v>
      </ns0:c>
      <ns0:c r="B1138" s="235" t="n">
        <ns0:v>162</ns0:v>
      </ns0:c>
      <ns0:c r="C1138" s="238" t="n">
        <ns0:f>AVERAGE('GRPO原始 0923'!F1326:F1330)</ns0:f>
        <ns0:v>0.5875</ns0:v>
      </ns0:c>
      <ns0:c r="D1138" s="238" t="n">
        <ns0:f>AVERAGE('GRPO原始 0923'!F1321:F1330)</ns0:f>
        <ns0:v>0.59921875</ns0:v>
      </ns0:c>
      <ns0:c r="E1138" s="238" t="n">
        <ns0:f>AVERAGE('GRPO原始 0923'!F1316:F1330)</ns0:f>
        <ns0:v>0.5963541666666666</ns0:v>
      </ns0:c>
      <ns0:c r="F1138" s="238" t="n">
        <ns0:f>AVERAGE('GRPO原始 0923'!F1311:F1330)</ns0:f>
        <ns0:v>0.590234375</ns0:v>
      </ns0:c>
      <ns0:c r="G1138" s="238" t="n">
        <ns0:f>AVERAGE('GRPO原始 0923'!F1301:F1330)</ns0:f>
        <ns0:v>0.58203125</ns0:v>
      </ns0:c>
      <ns0:c r="H1138" s="238" t="n">
        <ns0:f>AVERAGE('GRPO原始 0923'!F1291:F1330)</ns0:f>
        <ns0:v>0.5853515625</ns0:v>
      </ns0:c>
      <ns0:c r="I1138" s="238" t="n">
        <ns0:f>AVERAGE('GRPO原始 0923'!F1281:F1330)</ns0:f>
        <ns0:v>0.5840625</ns0:v>
      </ns0:c>
      <ns0:c r="J1138" s="240" t="str">
        <ns0:f>""</ns0:f>
      </ns0:c>
      <ns0:c r="K1138" s="240" t="str">
        <ns0:f>""</ns0:f>
      </ns0:c>
      <ns0:c r="L1138" s="240" t="str">
        <ns0:f>""</ns0:f>
      </ns0:c>
      <ns0:c r="M1138" s="240" t="str">
        <ns0:f>""</ns0:f>
      </ns0:c>
      <ns0:c r="N1138" s="240" t="str">
        <ns0:f>""</ns0:f>
      </ns0:c>
      <ns0:c r="O1138" s="240" t="str">
        <ns0:f>""</ns0:f>
      </ns0:c>
      <ns0:c r="P1138" s="240" t="str">
        <ns0:f>""</ns0:f>
      </ns0:c>
    </ns0:row>
    <ns0:row r="1139" ht="19" customHeight="1">
      <ns0:c r="A1139" s="235" t="str">
        <ns0:v>sz2-t2</ns0:v>
      </ns0:c>
      <ns0:c r="B1139" s="235" t="n">
        <ns0:v>163</ns0:v>
      </ns0:c>
      <ns0:c r="C1139" s="238" t="n">
        <ns0:f>AVERAGE('GRPO原始 0923'!F1327:F1331)</ns0:f>
        <ns0:v>0.6015625</ns0:v>
      </ns0:c>
      <ns0:c r="D1139" s="238" t="n">
        <ns0:f>AVERAGE('GRPO原始 0923'!F1322:F1331)</ns0:f>
        <ns0:v>0.6015625</ns0:v>
      </ns0:c>
      <ns0:c r="E1139" s="238" t="n">
        <ns0:f>AVERAGE('GRPO原始 0923'!F1317:F1331)</ns0:f>
        <ns0:v>0.6</ns0:v>
      </ns0:c>
      <ns0:c r="F1139" s="238" t="n">
        <ns0:f>AVERAGE('GRPO原始 0923'!F1312:F1331)</ns0:f>
        <ns0:v>0.594140625</ns0:v>
      </ns0:c>
      <ns0:c r="G1139" s="238" t="n">
        <ns0:f>AVERAGE('GRPO原始 0923'!F1302:F1331)</ns0:f>
        <ns0:v>0.5859375</ns0:v>
      </ns0:c>
      <ns0:c r="H1139" s="238" t="n">
        <ns0:f>AVERAGE('GRPO原始 0923'!F1292:F1331)</ns0:f>
        <ns0:v>0.5845703125</ns0:v>
      </ns0:c>
      <ns0:c r="I1139" s="238" t="n">
        <ns0:f>AVERAGE('GRPO原始 0923'!F1282:F1331)</ns0:f>
        <ns0:v>0.585</ns0:v>
      </ns0:c>
      <ns0:c r="J1139" s="240" t="str">
        <ns0:f>""</ns0:f>
      </ns0:c>
      <ns0:c r="K1139" s="240" t="str">
        <ns0:f>""</ns0:f>
      </ns0:c>
      <ns0:c r="L1139" s="240" t="str">
        <ns0:f>""</ns0:f>
      </ns0:c>
      <ns0:c r="M1139" s="240" t="str">
        <ns0:f>""</ns0:f>
      </ns0:c>
      <ns0:c r="N1139" s="240" t="str">
        <ns0:f>""</ns0:f>
      </ns0:c>
      <ns0:c r="O1139" s="240" t="str">
        <ns0:f>""</ns0:f>
      </ns0:c>
      <ns0:c r="P1139" s="240" t="str">
        <ns0:f>""</ns0:f>
      </ns0:c>
    </ns0:row>
    <ns0:row r="1140" ht="19" customHeight="1">
      <ns0:c r="A1140" s="235" t="str">
        <ns0:v>sz2-t2</ns0:v>
      </ns0:c>
      <ns0:c r="B1140" s="235" t="n">
        <ns0:v>164</ns0:v>
      </ns0:c>
      <ns0:c r="C1140" s="238" t="n">
        <ns0:f>AVERAGE('GRPO原始 0923'!F1328:F1332)</ns0:f>
        <ns0:v>0.628125</ns0:v>
      </ns0:c>
      <ns0:c r="D1140" s="238" t="n">
        <ns0:f>AVERAGE('GRPO原始 0923'!F1323:F1332)</ns0:f>
        <ns0:v>0.61171875</ns0:v>
      </ns0:c>
      <ns0:c r="E1140" s="238" t="n">
        <ns0:f>AVERAGE('GRPO原始 0923'!F1318:F1332)</ns0:f>
        <ns0:v>0.60625</ns0:v>
      </ns0:c>
      <ns0:c r="F1140" s="238" t="n">
        <ns0:f>AVERAGE('GRPO原始 0923'!F1313:F1332)</ns0:f>
        <ns0:v>0.600390625</ns0:v>
      </ns0:c>
      <ns0:c r="G1140" s="238" t="n">
        <ns0:f>AVERAGE('GRPO原始 0923'!F1303:F1332)</ns0:f>
        <ns0:v>0.5916666666666667</ns0:v>
      </ns0:c>
      <ns0:c r="H1140" s="238" t="n">
        <ns0:f>AVERAGE('GRPO原始 0923'!F1293:F1332)</ns0:f>
        <ns0:v>0.588671875</ns0:v>
      </ns0:c>
      <ns0:c r="I1140" s="238" t="n">
        <ns0:f>AVERAGE('GRPO原始 0923'!F1283:F1332)</ns0:f>
        <ns0:v>0.5871875</ns0:v>
      </ns0:c>
      <ns0:c r="J1140" s="240" t="str">
        <ns0:f>""</ns0:f>
      </ns0:c>
      <ns0:c r="K1140" s="240" t="str">
        <ns0:f>""</ns0:f>
      </ns0:c>
      <ns0:c r="L1140" s="240" t="str">
        <ns0:f>""</ns0:f>
      </ns0:c>
      <ns0:c r="M1140" s="240" t="str">
        <ns0:f>""</ns0:f>
      </ns0:c>
      <ns0:c r="N1140" s="240" t="str">
        <ns0:f>""</ns0:f>
      </ns0:c>
      <ns0:c r="O1140" s="240" t="str">
        <ns0:f>""</ns0:f>
      </ns0:c>
      <ns0:c r="P1140" s="240" t="str">
        <ns0:f>""</ns0:f>
      </ns0:c>
    </ns0:row>
    <ns0:row r="1141" ht="19" customHeight="1">
      <ns0:c r="A1141" s="235" t="str">
        <ns0:v>sz2-t2</ns0:v>
      </ns0:c>
      <ns0:c r="B1141" s="235" t="n">
        <ns0:v>165</ns0:v>
      </ns0:c>
      <ns0:c r="C1141" s="238" t="n">
        <ns0:f>AVERAGE('GRPO原始 0923'!F1329:F1333)</ns0:f>
        <ns0:v>0.5953125</ns0:v>
      </ns0:c>
      <ns0:c r="D1141" s="238" t="n">
        <ns0:f>AVERAGE('GRPO原始 0923'!F1324:F1333)</ns0:f>
        <ns0:v>0.60546875</ns0:v>
      </ns0:c>
      <ns0:c r="E1141" s="238" t="n">
        <ns0:f>AVERAGE('GRPO原始 0923'!F1319:F1333)</ns0:f>
        <ns0:v>0.6015625</ns0:v>
      </ns0:c>
      <ns0:c r="F1141" s="238" t="n">
        <ns0:f>AVERAGE('GRPO原始 0923'!F1314:F1333)</ns0:f>
        <ns0:v>0.601953125</ns0:v>
      </ns0:c>
      <ns0:c r="G1141" s="238" t="n">
        <ns0:f>AVERAGE('GRPO原始 0923'!F1304:F1333)</ns0:f>
        <ns0:v>0.5864583333333333</ns0:v>
      </ns0:c>
      <ns0:c r="H1141" s="238" t="n">
        <ns0:f>AVERAGE('GRPO原始 0923'!F1294:F1333)</ns0:f>
        <ns0:v>0.5859375</ns0:v>
      </ns0:c>
      <ns0:c r="I1141" s="238" t="n">
        <ns0:f>AVERAGE('GRPO原始 0923'!F1284:F1333)</ns0:f>
        <ns0:v>0.58734375</ns0:v>
      </ns0:c>
      <ns0:c r="J1141" s="240" t="str">
        <ns0:f>""</ns0:f>
      </ns0:c>
      <ns0:c r="K1141" s="240" t="str">
        <ns0:f>""</ns0:f>
      </ns0:c>
      <ns0:c r="L1141" s="240" t="str">
        <ns0:f>""</ns0:f>
      </ns0:c>
      <ns0:c r="M1141" s="240" t="str">
        <ns0:f>""</ns0:f>
      </ns0:c>
      <ns0:c r="N1141" s="240" t="str">
        <ns0:f>""</ns0:f>
      </ns0:c>
      <ns0:c r="O1141" s="240" t="str">
        <ns0:f>""</ns0:f>
      </ns0:c>
      <ns0:c r="P1141" s="240" t="str">
        <ns0:f>""</ns0:f>
      </ns0:c>
    </ns0:row>
    <ns0:row r="1142" ht="19" customHeight="1">
      <ns0:c r="A1142" s="235" t="str">
        <ns0:v>sz2-t2</ns0:v>
      </ns0:c>
      <ns0:c r="B1142" s="235" t="n">
        <ns0:v>166</ns0:v>
      </ns0:c>
      <ns0:c r="C1142" s="238" t="n">
        <ns0:f>AVERAGE('GRPO原始 0923'!F1330:F1334)</ns0:f>
        <ns0:v>0.6265625</ns0:v>
      </ns0:c>
      <ns0:c r="D1142" s="238" t="n">
        <ns0:f>AVERAGE('GRPO原始 0923'!F1325:F1334)</ns0:f>
        <ns0:v>0.60703125</ns0:v>
      </ns0:c>
      <ns0:c r="E1142" s="238" t="n">
        <ns0:f>AVERAGE('GRPO原始 0923'!F1320:F1334)</ns0:f>
        <ns0:v>0.6072916666666667</ns0:v>
      </ns0:c>
      <ns0:c r="F1142" s="238" t="n">
        <ns0:f>AVERAGE('GRPO原始 0923'!F1315:F1334)</ns0:f>
        <ns0:v>0.605859375</ns0:v>
      </ns0:c>
      <ns0:c r="G1142" s="238" t="n">
        <ns0:f>AVERAGE('GRPO原始 0923'!F1305:F1334)</ns0:f>
        <ns0:v>0.59140625</ns0:v>
      </ns0:c>
      <ns0:c r="H1142" s="238" t="n">
        <ns0:f>AVERAGE('GRPO原始 0923'!F1295:F1334)</ns0:f>
        <ns0:v>0.5876953125</ns0:v>
      </ns0:c>
      <ns0:c r="I1142" s="238" t="n">
        <ns0:f>AVERAGE('GRPO原始 0923'!F1285:F1334)</ns0:f>
        <ns0:v>0.589375</ns0:v>
      </ns0:c>
      <ns0:c r="J1142" s="240" t="str">
        <ns0:f>""</ns0:f>
      </ns0:c>
      <ns0:c r="K1142" s="240" t="str">
        <ns0:f>""</ns0:f>
      </ns0:c>
      <ns0:c r="L1142" s="240" t="str">
        <ns0:f>""</ns0:f>
      </ns0:c>
      <ns0:c r="M1142" s="240" t="str">
        <ns0:f>""</ns0:f>
      </ns0:c>
      <ns0:c r="N1142" s="240" t="str">
        <ns0:f>""</ns0:f>
      </ns0:c>
      <ns0:c r="O1142" s="240" t="str">
        <ns0:f>""</ns0:f>
      </ns0:c>
      <ns0:c r="P1142" s="240" t="str">
        <ns0:f>""</ns0:f>
      </ns0:c>
    </ns0:row>
    <ns0:row r="1143" ht="19" customHeight="1">
      <ns0:c r="A1143" s="235" t="str">
        <ns0:v>sz2-t2</ns0:v>
      </ns0:c>
      <ns0:c r="B1143" s="235" t="n">
        <ns0:v>167</ns0:v>
      </ns0:c>
      <ns0:c r="C1143" s="238" t="n">
        <ns0:f>AVERAGE('GRPO原始 0923'!F1331:F1335)</ns0:f>
        <ns0:v>0.609375</ns0:v>
      </ns0:c>
      <ns0:c r="D1143" s="238" t="n">
        <ns0:f>AVERAGE('GRPO原始 0923'!F1326:F1335)</ns0:f>
        <ns0:v>0.5984375</ns0:v>
      </ns0:c>
      <ns0:c r="E1143" s="238" t="n">
        <ns0:f>AVERAGE('GRPO原始 0923'!F1321:F1335)</ns0:f>
        <ns0:v>0.6026041666666667</ns0:v>
      </ns0:c>
      <ns0:c r="F1143" s="238" t="n">
        <ns0:f>AVERAGE('GRPO原始 0923'!F1316:F1335)</ns0:f>
        <ns0:v>0.599609375</ns0:v>
      </ns0:c>
      <ns0:c r="G1143" s="238" t="n">
        <ns0:f>AVERAGE('GRPO原始 0923'!F1306:F1335)</ns0:f>
        <ns0:v>0.5875</ns0:v>
      </ns0:c>
      <ns0:c r="H1143" s="238" t="n">
        <ns0:f>AVERAGE('GRPO原始 0923'!F1296:F1335)</ns0:f>
        <ns0:v>0.5892578125</ns0:v>
      </ns0:c>
      <ns0:c r="I1143" s="238" t="n">
        <ns0:f>AVERAGE('GRPO原始 0923'!F1286:F1335)</ns0:f>
        <ns0:v>0.58953125</ns0:v>
      </ns0:c>
      <ns0:c r="J1143" s="240" t="str">
        <ns0:f>""</ns0:f>
      </ns0:c>
      <ns0:c r="K1143" s="240" t="str">
        <ns0:f>""</ns0:f>
      </ns0:c>
      <ns0:c r="L1143" s="240" t="str">
        <ns0:f>""</ns0:f>
      </ns0:c>
      <ns0:c r="M1143" s="240" t="str">
        <ns0:f>""</ns0:f>
      </ns0:c>
      <ns0:c r="N1143" s="240" t="str">
        <ns0:f>""</ns0:f>
      </ns0:c>
      <ns0:c r="O1143" s="240" t="str">
        <ns0:f>""</ns0:f>
      </ns0:c>
      <ns0:c r="P1143" s="240" t="str">
        <ns0:f>""</ns0:f>
      </ns0:c>
    </ns0:row>
    <ns0:row r="1144" ht="19" customHeight="1">
      <ns0:c r="A1144" s="235" t="str">
        <ns0:v>sz2-t2</ns0:v>
      </ns0:c>
      <ns0:c r="B1144" s="235" t="n">
        <ns0:v>168</ns0:v>
      </ns0:c>
      <ns0:c r="C1144" s="238" t="n">
        <ns0:f>AVERAGE('GRPO原始 0923'!F1332:F1336)</ns0:f>
        <ns0:v>0.5765625</ns0:v>
      </ns0:c>
      <ns0:c r="D1144" s="238" t="n">
        <ns0:f>AVERAGE('GRPO原始 0923'!F1327:F1336)</ns0:f>
        <ns0:v>0.5890625</ns0:v>
      </ns0:c>
      <ns0:c r="E1144" s="238" t="n">
        <ns0:f>AVERAGE('GRPO原始 0923'!F1322:F1336)</ns0:f>
        <ns0:v>0.5932291666666667</ns0:v>
      </ns0:c>
      <ns0:c r="F1144" s="238" t="n">
        <ns0:f>AVERAGE('GRPO原始 0923'!F1317:F1336)</ns0:f>
        <ns0:v>0.594140625</ns0:v>
      </ns0:c>
      <ns0:c r="G1144" s="238" t="n">
        <ns0:f>AVERAGE('GRPO原始 0923'!F1307:F1336)</ns0:f>
        <ns0:v>0.5825520833333333</ns0:v>
      </ns0:c>
      <ns0:c r="H1144" s="238" t="n">
        <ns0:f>AVERAGE('GRPO原始 0923'!F1297:F1336)</ns0:f>
        <ns0:v>0.5857421875</ns0:v>
      </ns0:c>
      <ns0:c r="I1144" s="238" t="n">
        <ns0:f>AVERAGE('GRPO原始 0923'!F1287:F1336)</ns0:f>
        <ns0:v>0.58359375</ns0:v>
      </ns0:c>
      <ns0:c r="J1144" s="240" t="str">
        <ns0:f>""</ns0:f>
      </ns0:c>
      <ns0:c r="K1144" s="240" t="str">
        <ns0:f>""</ns0:f>
      </ns0:c>
      <ns0:c r="L1144" s="240" t="str">
        <ns0:f>""</ns0:f>
      </ns0:c>
      <ns0:c r="M1144" s="240" t="str">
        <ns0:f>""</ns0:f>
      </ns0:c>
      <ns0:c r="N1144" s="240" t="str">
        <ns0:f>""</ns0:f>
      </ns0:c>
      <ns0:c r="O1144" s="240" t="str">
        <ns0:f>""</ns0:f>
      </ns0:c>
      <ns0:c r="P1144" s="240" t="str">
        <ns0:f>""</ns0:f>
      </ns0:c>
    </ns0:row>
    <ns0:row r="1145" ht="19" customHeight="1">
      <ns0:c r="A1145" s="235" t="str">
        <ns0:v>sz2-t2</ns0:v>
      </ns0:c>
      <ns0:c r="B1145" s="235" t="n">
        <ns0:v>169</ns0:v>
      </ns0:c>
      <ns0:c r="C1145" s="238" t="n">
        <ns0:f>AVERAGE('GRPO原始 0923'!F1333:F1337)</ns0:f>
        <ns0:v>0.5375</ns0:v>
      </ns0:c>
      <ns0:c r="D1145" s="238" t="n">
        <ns0:f>AVERAGE('GRPO原始 0923'!F1328:F1337)</ns0:f>
        <ns0:v>0.5828125</ns0:v>
      </ns0:c>
      <ns0:c r="E1145" s="238" t="n">
        <ns0:f>AVERAGE('GRPO原始 0923'!F1323:F1337)</ns0:f>
        <ns0:v>0.5869791666666667</ns0:v>
      </ns0:c>
      <ns0:c r="F1145" s="238" t="n">
        <ns0:f>AVERAGE('GRPO原始 0923'!F1318:F1337)</ns0:f>
        <ns0:v>0.5890625</ns0:v>
      </ns0:c>
      <ns0:c r="G1145" s="238" t="n">
        <ns0:f>AVERAGE('GRPO原始 0923'!F1308:F1337)</ns0:f>
        <ns0:v>0.5809895833333333</ns0:v>
      </ns0:c>
      <ns0:c r="H1145" s="238" t="n">
        <ns0:f>AVERAGE('GRPO原始 0923'!F1298:F1337)</ns0:f>
        <ns0:v>0.584375</ns0:v>
      </ns0:c>
      <ns0:c r="I1145" s="238" t="n">
        <ns0:f>AVERAGE('GRPO原始 0923'!F1288:F1337)</ns0:f>
        <ns0:v>0.5840625</ns0:v>
      </ns0:c>
      <ns0:c r="J1145" s="240" t="str">
        <ns0:f>""</ns0:f>
      </ns0:c>
      <ns0:c r="K1145" s="240" t="str">
        <ns0:f>""</ns0:f>
      </ns0:c>
      <ns0:c r="L1145" s="240" t="str">
        <ns0:f>""</ns0:f>
      </ns0:c>
      <ns0:c r="M1145" s="240" t="str">
        <ns0:f>""</ns0:f>
      </ns0:c>
      <ns0:c r="N1145" s="240" t="str">
        <ns0:f>""</ns0:f>
      </ns0:c>
      <ns0:c r="O1145" s="240" t="str">
        <ns0:f>""</ns0:f>
      </ns0:c>
      <ns0:c r="P1145" s="240" t="str">
        <ns0:f>""</ns0:f>
      </ns0:c>
    </ns0:row>
    <ns0:row r="1146" ht="19" customHeight="1">
      <ns0:c r="A1146" s="235" t="str">
        <ns0:v>sz2-t2</ns0:v>
      </ns0:c>
      <ns0:c r="B1146" s="235" t="n">
        <ns0:v>170</ns0:v>
      </ns0:c>
      <ns0:c r="C1146" s="238" t="n">
        <ns0:f>AVERAGE('GRPO原始 0923'!F1334:F1338)</ns0:f>
        <ns0:v>0.5578125</ns0:v>
      </ns0:c>
      <ns0:c r="D1146" s="238" t="n">
        <ns0:f>AVERAGE('GRPO原始 0923'!F1329:F1338)</ns0:f>
        <ns0:v>0.5765625</ns0:v>
      </ns0:c>
      <ns0:c r="E1146" s="238" t="n">
        <ns0:f>AVERAGE('GRPO原始 0923'!F1324:F1338)</ns0:f>
        <ns0:v>0.5895833333333333</ns0:v>
      </ns0:c>
      <ns0:c r="F1146" s="238" t="n">
        <ns0:f>AVERAGE('GRPO原始 0923'!F1319:F1338)</ns0:f>
        <ns0:v>0.590625</ns0:v>
      </ns0:c>
      <ns0:c r="G1146" s="238" t="n">
        <ns0:f>AVERAGE('GRPO原始 0923'!F1309:F1338)</ns0:f>
        <ns0:v>0.5854166666666667</ns0:v>
      </ns0:c>
      <ns0:c r="H1146" s="238" t="n">
        <ns0:f>AVERAGE('GRPO原始 0923'!F1299:F1338)</ns0:f>
        <ns0:v>0.5861328125</ns0:v>
      </ns0:c>
      <ns0:c r="I1146" s="238" t="n">
        <ns0:f>AVERAGE('GRPO原始 0923'!F1289:F1338)</ns0:f>
        <ns0:v>0.5846875</ns0:v>
      </ns0:c>
      <ns0:c r="J1146" s="240" t="str">
        <ns0:f>""</ns0:f>
      </ns0:c>
      <ns0:c r="K1146" s="240" t="str">
        <ns0:f>""</ns0:f>
      </ns0:c>
      <ns0:c r="L1146" s="240" t="str">
        <ns0:f>""</ns0:f>
      </ns0:c>
      <ns0:c r="M1146" s="240" t="str">
        <ns0:f>""</ns0:f>
      </ns0:c>
      <ns0:c r="N1146" s="240" t="str">
        <ns0:f>""</ns0:f>
      </ns0:c>
      <ns0:c r="O1146" s="240" t="str">
        <ns0:f>""</ns0:f>
      </ns0:c>
      <ns0:c r="P1146" s="240" t="str">
        <ns0:f>""</ns0:f>
      </ns0:c>
    </ns0:row>
    <ns0:row r="1147" ht="19" customHeight="1">
      <ns0:c r="A1147" s="235" t="str">
        <ns0:v>sz2-t2</ns0:v>
      </ns0:c>
      <ns0:c r="B1147" s="235" t="n">
        <ns0:v>171</ns0:v>
      </ns0:c>
      <ns0:c r="C1147" s="238" t="n">
        <ns0:f>AVERAGE('GRPO原始 0923'!F1335:F1339)</ns0:f>
        <ns0:v>0.5546875</ns0:v>
      </ns0:c>
      <ns0:c r="D1147" s="238" t="n">
        <ns0:f>AVERAGE('GRPO原始 0923'!F1330:F1339)</ns0:f>
        <ns0:v>0.590625</ns0:v>
      </ns0:c>
      <ns0:c r="E1147" s="238" t="n">
        <ns0:f>AVERAGE('GRPO原始 0923'!F1325:F1339)</ns0:f>
        <ns0:v>0.5895833333333333</ns0:v>
      </ns0:c>
      <ns0:c r="F1147" s="238" t="n">
        <ns0:f>AVERAGE('GRPO原始 0923'!F1320:F1339)</ns0:f>
        <ns0:v>0.594140625</ns0:v>
      </ns0:c>
      <ns0:c r="G1147" s="238" t="n">
        <ns0:f>AVERAGE('GRPO原始 0923'!F1310:F1339)</ns0:f>
        <ns0:v>0.5895833333333333</ns0:v>
      </ns0:c>
      <ns0:c r="H1147" s="238" t="n">
        <ns0:f>AVERAGE('GRPO原始 0923'!F1300:F1339)</ns0:f>
        <ns0:v>0.587109375</ns0:v>
      </ns0:c>
      <ns0:c r="I1147" s="238" t="n">
        <ns0:f>AVERAGE('GRPO原始 0923'!F1290:F1339)</ns0:f>
        <ns0:v>0.585625</ns0:v>
      </ns0:c>
      <ns0:c r="J1147" s="240" t="str">
        <ns0:f>""</ns0:f>
      </ns0:c>
      <ns0:c r="K1147" s="240" t="str">
        <ns0:f>""</ns0:f>
      </ns0:c>
      <ns0:c r="L1147" s="240" t="str">
        <ns0:f>""</ns0:f>
      </ns0:c>
      <ns0:c r="M1147" s="240" t="str">
        <ns0:f>""</ns0:f>
      </ns0:c>
      <ns0:c r="N1147" s="240" t="str">
        <ns0:f>""</ns0:f>
      </ns0:c>
      <ns0:c r="O1147" s="240" t="str">
        <ns0:f>""</ns0:f>
      </ns0:c>
      <ns0:c r="P1147" s="240" t="str">
        <ns0:f>""</ns0:f>
      </ns0:c>
    </ns0:row>
    <ns0:row r="1148" ht="19" customHeight="1">
      <ns0:c r="A1148" s="235" t="str">
        <ns0:v>sz2-t2</ns0:v>
      </ns0:c>
      <ns0:c r="B1148" s="235" t="n">
        <ns0:v>172</ns0:v>
      </ns0:c>
      <ns0:c r="C1148" s="238" t="n">
        <ns0:f>AVERAGE('GRPO原始 0923'!F1336:F1340)</ns0:f>
        <ns0:v>0.5734375</ns0:v>
      </ns0:c>
      <ns0:c r="D1148" s="238" t="n">
        <ns0:f>AVERAGE('GRPO原始 0923'!F1331:F1340)</ns0:f>
        <ns0:v>0.59140625</ns0:v>
      </ns0:c>
      <ns0:c r="E1148" s="238" t="n">
        <ns0:f>AVERAGE('GRPO原始 0923'!F1326:F1340)</ns0:f>
        <ns0:v>0.5901041666666667</ns0:v>
      </ns0:c>
      <ns0:c r="F1148" s="238" t="n">
        <ns0:f>AVERAGE('GRPO原始 0923'!F1321:F1340)</ns0:f>
        <ns0:v>0.5953125</ns0:v>
      </ns0:c>
      <ns0:c r="G1148" s="238" t="n">
        <ns0:f>AVERAGE('GRPO原始 0923'!F1311:F1340)</ns0:f>
        <ns0:v>0.590625</ns0:v>
      </ns0:c>
      <ns0:c r="H1148" s="238" t="n">
        <ns0:f>AVERAGE('GRPO原始 0923'!F1301:F1340)</ns0:f>
        <ns0:v>0.584375</ns0:v>
      </ns0:c>
      <ns0:c r="I1148" s="238" t="n">
        <ns0:f>AVERAGE('GRPO原始 0923'!F1291:F1340)</ns0:f>
        <ns0:v>0.5865625</ns0:v>
      </ns0:c>
      <ns0:c r="J1148" s="240" t="str">
        <ns0:f>""</ns0:f>
      </ns0:c>
      <ns0:c r="K1148" s="240" t="str">
        <ns0:f>""</ns0:f>
      </ns0:c>
      <ns0:c r="L1148" s="240" t="str">
        <ns0:f>""</ns0:f>
      </ns0:c>
      <ns0:c r="M1148" s="240" t="str">
        <ns0:f>""</ns0:f>
      </ns0:c>
      <ns0:c r="N1148" s="240" t="str">
        <ns0:f>""</ns0:f>
      </ns0:c>
      <ns0:c r="O1148" s="240" t="str">
        <ns0:f>""</ns0:f>
      </ns0:c>
      <ns0:c r="P1148" s="240" t="str">
        <ns0:f>""</ns0:f>
      </ns0:c>
    </ns0:row>
    <ns0:row r="1149" ht="19" customHeight="1">
      <ns0:c r="A1149" s="235" t="str">
        <ns0:v>sz2-t2</ns0:v>
      </ns0:c>
      <ns0:c r="B1149" s="235" t="n">
        <ns0:v>173</ns0:v>
      </ns0:c>
      <ns0:c r="C1149" s="238" t="n">
        <ns0:f>AVERAGE('GRPO原始 0923'!F1337:F1341)</ns0:f>
        <ns0:v>0.6046875</ns0:v>
      </ns0:c>
      <ns0:c r="D1149" s="238" t="n">
        <ns0:f>AVERAGE('GRPO原始 0923'!F1332:F1341)</ns0:f>
        <ns0:v>0.590625</ns0:v>
      </ns0:c>
      <ns0:c r="E1149" s="238" t="n">
        <ns0:f>AVERAGE('GRPO原始 0923'!F1327:F1341)</ns0:f>
        <ns0:v>0.5942708333333333</ns0:v>
      </ns0:c>
      <ns0:c r="F1149" s="238" t="n">
        <ns0:f>AVERAGE('GRPO原始 0923'!F1322:F1341)</ns0:f>
        <ns0:v>0.59609375</ns0:v>
      </ns0:c>
      <ns0:c r="G1149" s="238" t="n">
        <ns0:f>AVERAGE('GRPO原始 0923'!F1312:F1341)</ns0:f>
        <ns0:v>0.59296875</ns0:v>
      </ns0:c>
      <ns0:c r="H1149" s="238" t="n">
        <ns0:f>AVERAGE('GRPO原始 0923'!F1302:F1341)</ns0:f>
        <ns0:v>0.587109375</ns0:v>
      </ns0:c>
      <ns0:c r="I1149" s="238" t="n">
        <ns0:f>AVERAGE('GRPO原始 0923'!F1292:F1341)</ns0:f>
        <ns0:v>0.58578125</ns0:v>
      </ns0:c>
      <ns0:c r="J1149" s="240" t="str">
        <ns0:f>""</ns0:f>
      </ns0:c>
      <ns0:c r="K1149" s="240" t="str">
        <ns0:f>""</ns0:f>
      </ns0:c>
      <ns0:c r="L1149" s="240" t="str">
        <ns0:f>""</ns0:f>
      </ns0:c>
      <ns0:c r="M1149" s="240" t="str">
        <ns0:f>""</ns0:f>
      </ns0:c>
      <ns0:c r="N1149" s="240" t="str">
        <ns0:f>""</ns0:f>
      </ns0:c>
      <ns0:c r="O1149" s="240" t="str">
        <ns0:f>""</ns0:f>
      </ns0:c>
      <ns0:c r="P1149" s="240" t="str">
        <ns0:f>""</ns0:f>
      </ns0:c>
    </ns0:row>
    <ns0:row r="1150" ht="19" customHeight="1">
      <ns0:c r="A1150" s="235" t="str">
        <ns0:v>sz2-t2</ns0:v>
      </ns0:c>
      <ns0:c r="B1150" s="235" t="n">
        <ns0:v>174</ns0:v>
      </ns0:c>
      <ns0:c r="C1150" s="238" t="n">
        <ns0:f>AVERAGE('GRPO原始 0923'!F1338:F1342)</ns0:f>
        <ns0:v>0.6484375</ns0:v>
      </ns0:c>
      <ns0:c r="D1150" s="238" t="n">
        <ns0:f>AVERAGE('GRPO原始 0923'!F1333:F1342)</ns0:f>
        <ns0:v>0.59296875</ns0:v>
      </ns0:c>
      <ns0:c r="E1150" s="238" t="n">
        <ns0:f>AVERAGE('GRPO原始 0923'!F1328:F1342)</ns0:f>
        <ns0:v>0.6046875</ns0:v>
      </ns0:c>
      <ns0:c r="F1150" s="238" t="n">
        <ns0:f>AVERAGE('GRPO原始 0923'!F1323:F1342)</ns0:f>
        <ns0:v>0.60234375</ns0:v>
      </ns0:c>
      <ns0:c r="G1150" s="238" t="n">
        <ns0:f>AVERAGE('GRPO原始 0923'!F1313:F1342)</ns0:f>
        <ns0:v>0.5979166666666667</ns0:v>
      </ns0:c>
      <ns0:c r="H1150" s="238" t="n">
        <ns0:f>AVERAGE('GRPO原始 0923'!F1303:F1342)</ns0:f>
        <ns0:v>0.5919921875</ns0:v>
      </ns0:c>
      <ns0:c r="I1150" s="238" t="n">
        <ns0:f>AVERAGE('GRPO原始 0923'!F1293:F1342)</ns0:f>
        <ns0:v>0.58953125</ns0:v>
      </ns0:c>
      <ns0:c r="J1150" s="240" t="str">
        <ns0:f>""</ns0:f>
      </ns0:c>
      <ns0:c r="K1150" s="240" t="str">
        <ns0:f>""</ns0:f>
      </ns0:c>
      <ns0:c r="L1150" s="240" t="str">
        <ns0:f>""</ns0:f>
      </ns0:c>
      <ns0:c r="M1150" s="240" t="str">
        <ns0:f>""</ns0:f>
      </ns0:c>
      <ns0:c r="N1150" s="240" t="str">
        <ns0:f>""</ns0:f>
      </ns0:c>
      <ns0:c r="O1150" s="240" t="str">
        <ns0:f>""</ns0:f>
      </ns0:c>
      <ns0:c r="P1150" s="240" t="str">
        <ns0:f>""</ns0:f>
      </ns0:c>
    </ns0:row>
    <ns0:row r="1151" ht="19" customHeight="1">
      <ns0:c r="A1151" s="235" t="str">
        <ns0:v>sz2-t2</ns0:v>
      </ns0:c>
      <ns0:c r="B1151" s="235" t="n">
        <ns0:v>175</ns0:v>
      </ns0:c>
      <ns0:c r="C1151" s="238" t="n">
        <ns0:f>AVERAGE('GRPO原始 0923'!F1339:F1343)</ns0:f>
        <ns0:v>0.640625</ns0:v>
      </ns0:c>
      <ns0:c r="D1151" s="238" t="n">
        <ns0:f>AVERAGE('GRPO原始 0923'!F1334:F1343)</ns0:f>
        <ns0:v>0.59921875</ns0:v>
      </ns0:c>
      <ns0:c r="E1151" s="238" t="n">
        <ns0:f>AVERAGE('GRPO原始 0923'!F1329:F1343)</ns0:f>
        <ns0:v>0.5979166666666667</ns0:v>
      </ns0:c>
      <ns0:c r="F1151" s="238" t="n">
        <ns0:f>AVERAGE('GRPO原始 0923'!F1324:F1343)</ns0:f>
        <ns0:v>0.60234375</ns0:v>
      </ns0:c>
      <ns0:c r="G1151" s="238" t="n">
        <ns0:f>AVERAGE('GRPO原始 0923'!F1314:F1343)</ns0:f>
        <ns0:v>0.6010416666666667</ns0:v>
      </ns0:c>
      <ns0:c r="H1151" s="238" t="n">
        <ns0:f>AVERAGE('GRPO原始 0923'!F1304:F1343)</ns0:f>
        <ns0:v>0.5896484375</ns0:v>
      </ns0:c>
      <ns0:c r="I1151" s="238" t="n">
        <ns0:f>AVERAGE('GRPO原始 0923'!F1294:F1343)</ns0:f>
        <ns0:v>0.58859375</ns0:v>
      </ns0:c>
      <ns0:c r="J1151" s="240" t="str">
        <ns0:f>""</ns0:f>
      </ns0:c>
      <ns0:c r="K1151" s="240" t="str">
        <ns0:f>""</ns0:f>
      </ns0:c>
      <ns0:c r="L1151" s="240" t="str">
        <ns0:f>""</ns0:f>
      </ns0:c>
      <ns0:c r="M1151" s="240" t="str">
        <ns0:f>""</ns0:f>
      </ns0:c>
      <ns0:c r="N1151" s="240" t="str">
        <ns0:f>""</ns0:f>
      </ns0:c>
      <ns0:c r="O1151" s="240" t="str">
        <ns0:f>""</ns0:f>
      </ns0:c>
      <ns0:c r="P1151" s="240" t="str">
        <ns0:f>""</ns0:f>
      </ns0:c>
    </ns0:row>
    <ns0:row r="1152" ht="19" customHeight="1">
      <ns0:c r="A1152" s="235" t="str">
        <ns0:v>sz2-t2</ns0:v>
      </ns0:c>
      <ns0:c r="B1152" s="235" t="n">
        <ns0:v>176</ns0:v>
      </ns0:c>
      <ns0:c r="C1152" s="238" t="n">
        <ns0:f>AVERAGE('GRPO原始 0923'!F1340:F1344)</ns0:f>
        <ns0:v>0.634375</ns0:v>
      </ns0:c>
      <ns0:c r="D1152" s="238" t="n">
        <ns0:f>AVERAGE('GRPO原始 0923'!F1335:F1344)</ns0:f>
        <ns0:v>0.59453125</ns0:v>
      </ns0:c>
      <ns0:c r="E1152" s="238" t="n">
        <ns0:f>AVERAGE('GRPO原始 0923'!F1330:F1344)</ns0:f>
        <ns0:v>0.6052083333333333</ns0:v>
      </ns0:c>
      <ns0:c r="F1152" s="238" t="n">
        <ns0:f>AVERAGE('GRPO原始 0923'!F1325:F1344)</ns0:f>
        <ns0:v>0.60078125</ns0:v>
      </ns0:c>
      <ns0:c r="G1152" s="238" t="n">
        <ns0:f>AVERAGE('GRPO原始 0923'!F1315:F1344)</ns0:f>
        <ns0:v>0.6020833333333333</ns0:v>
      </ns0:c>
      <ns0:c r="H1152" s="238" t="n">
        <ns0:f>AVERAGE('GRPO原始 0923'!F1305:F1344)</ns0:f>
        <ns0:v>0.5921875</ns0:v>
      </ns0:c>
      <ns0:c r="I1152" s="238" t="n">
        <ns0:f>AVERAGE('GRPO原始 0923'!F1295:F1344)</ns0:f>
        <ns0:v>0.5890625</ns0:v>
      </ns0:c>
      <ns0:c r="J1152" s="240" t="str">
        <ns0:f>""</ns0:f>
      </ns0:c>
      <ns0:c r="K1152" s="240" t="str">
        <ns0:f>""</ns0:f>
      </ns0:c>
      <ns0:c r="L1152" s="240" t="str">
        <ns0:f>""</ns0:f>
      </ns0:c>
      <ns0:c r="M1152" s="240" t="str">
        <ns0:f>""</ns0:f>
      </ns0:c>
      <ns0:c r="N1152" s="240" t="str">
        <ns0:f>""</ns0:f>
      </ns0:c>
      <ns0:c r="O1152" s="240" t="str">
        <ns0:f>""</ns0:f>
      </ns0:c>
      <ns0:c r="P1152" s="240" t="str">
        <ns0:f>""</ns0:f>
      </ns0:c>
    </ns0:row>
    <ns0:row r="1153" ht="19" customHeight="1">
      <ns0:c r="A1153" s="235" t="str">
        <ns0:v>sz2-t2</ns0:v>
      </ns0:c>
      <ns0:c r="B1153" s="235" t="n">
        <ns0:v>177</ns0:v>
      </ns0:c>
      <ns0:c r="C1153" s="238" t="n">
        <ns0:f>AVERAGE('GRPO原始 0923'!F1341:F1345)</ns0:f>
        <ns0:v>0.6546875</ns0:v>
      </ns0:c>
      <ns0:c r="D1153" s="238" t="n">
        <ns0:f>AVERAGE('GRPO原始 0923'!F1336:F1345)</ns0:f>
        <ns0:v>0.6140625</ns0:v>
      </ns0:c>
      <ns0:c r="E1153" s="238" t="n">
        <ns0:f>AVERAGE('GRPO原始 0923'!F1331:F1345)</ns0:f>
        <ns0:v>0.6125</ns0:v>
      </ns0:c>
      <ns0:c r="F1153" s="238" t="n">
        <ns0:f>AVERAGE('GRPO原始 0923'!F1326:F1345)</ns0:f>
        <ns0:v>0.60625</ns0:v>
      </ns0:c>
      <ns0:c r="G1153" s="238" t="n">
        <ns0:f>AVERAGE('GRPO原始 0923'!F1316:F1345)</ns0:f>
        <ns0:v>0.6044270833333333</ns0:v>
      </ns0:c>
      <ns0:c r="H1153" s="238" t="n">
        <ns0:f>AVERAGE('GRPO原始 0923'!F1306:F1345)</ns0:f>
        <ns0:v>0.594140625</ns0:v>
      </ns0:c>
      <ns0:c r="I1153" s="238" t="n">
        <ns0:f>AVERAGE('GRPO原始 0923'!F1296:F1345)</ns0:f>
        <ns0:v>0.59421875</ns0:v>
      </ns0:c>
      <ns0:c r="J1153" s="240" t="str">
        <ns0:f>""</ns0:f>
      </ns0:c>
      <ns0:c r="K1153" s="240" t="str">
        <ns0:f>""</ns0:f>
      </ns0:c>
      <ns0:c r="L1153" s="240" t="str">
        <ns0:f>""</ns0:f>
      </ns0:c>
      <ns0:c r="M1153" s="240" t="str">
        <ns0:f>""</ns0:f>
      </ns0:c>
      <ns0:c r="N1153" s="240" t="str">
        <ns0:f>""</ns0:f>
      </ns0:c>
      <ns0:c r="O1153" s="240" t="str">
        <ns0:f>""</ns0:f>
      </ns0:c>
      <ns0:c r="P1153" s="240" t="str">
        <ns0:f>""</ns0:f>
      </ns0:c>
    </ns0:row>
    <ns0:row r="1154" ht="19" customHeight="1">
      <ns0:c r="A1154" s="235" t="str">
        <ns0:v>sz2-t2</ns0:v>
      </ns0:c>
      <ns0:c r="B1154" s="235" t="n">
        <ns0:v>178</ns0:v>
      </ns0:c>
      <ns0:c r="C1154" s="238" t="n">
        <ns0:f>AVERAGE('GRPO原始 0923'!F1342:F1346)</ns0:f>
        <ns0:v>0.64375</ns0:v>
      </ns0:c>
      <ns0:c r="D1154" s="238" t="n">
        <ns0:f>AVERAGE('GRPO原始 0923'!F1337:F1346)</ns0:f>
        <ns0:v>0.62421875</ns0:v>
      </ns0:c>
      <ns0:c r="E1154" s="238" t="n">
        <ns0:f>AVERAGE('GRPO原始 0923'!F1332:F1346)</ns0:f>
        <ns0:v>0.6083333333333333</ns0:v>
      </ns0:c>
      <ns0:c r="F1154" s="238" t="n">
        <ns0:f>AVERAGE('GRPO原始 0923'!F1327:F1346)</ns0:f>
        <ns0:v>0.606640625</ns0:v>
      </ns0:c>
      <ns0:c r="G1154" s="238" t="n">
        <ns0:f>AVERAGE('GRPO原始 0923'!F1317:F1346)</ns0:f>
        <ns0:v>0.6041666666666666</ns0:v>
      </ns0:c>
      <ns0:c r="H1154" s="238" t="n">
        <ns0:f>AVERAGE('GRPO原始 0923'!F1307:F1346)</ns0:f>
        <ns0:v>0.59296875</ns0:v>
      </ns0:c>
      <ns0:c r="I1154" s="238" t="n">
        <ns0:f>AVERAGE('GRPO原始 0923'!F1297:F1346)</ns0:f>
        <ns0:v>0.5934375</ns0:v>
      </ns0:c>
      <ns0:c r="J1154" s="240" t="str">
        <ns0:f>""</ns0:f>
      </ns0:c>
      <ns0:c r="K1154" s="240" t="str">
        <ns0:f>""</ns0:f>
      </ns0:c>
      <ns0:c r="L1154" s="240" t="str">
        <ns0:f>""</ns0:f>
      </ns0:c>
      <ns0:c r="M1154" s="240" t="str">
        <ns0:f>""</ns0:f>
      </ns0:c>
      <ns0:c r="N1154" s="240" t="str">
        <ns0:f>""</ns0:f>
      </ns0:c>
      <ns0:c r="O1154" s="240" t="str">
        <ns0:f>""</ns0:f>
      </ns0:c>
      <ns0:c r="P1154" s="240" t="str">
        <ns0:f>""</ns0:f>
      </ns0:c>
    </ns0:row>
    <ns0:row r="1155" ht="19" customHeight="1">
      <ns0:c r="A1155" s="235" t="str">
        <ns0:v>sz2-t2</ns0:v>
      </ns0:c>
      <ns0:c r="B1155" s="235" t="n">
        <ns0:v>179</ns0:v>
      </ns0:c>
      <ns0:c r="C1155" s="238" t="n">
        <ns0:f>AVERAGE('GRPO原始 0923'!F1343:F1347)</ns0:f>
        <ns0:v>0.615625</ns0:v>
      </ns0:c>
      <ns0:c r="D1155" s="238" t="n">
        <ns0:f>AVERAGE('GRPO原始 0923'!F1338:F1347)</ns0:f>
        <ns0:v>0.63203125</ns0:v>
      </ns0:c>
      <ns0:c r="E1155" s="238" t="n">
        <ns0:f>AVERAGE('GRPO原始 0923'!F1333:F1347)</ns0:f>
        <ns0:v>0.6005208333333333</ns0:v>
      </ns0:c>
      <ns0:c r="F1155" s="238" t="n">
        <ns0:f>AVERAGE('GRPO原始 0923'!F1328:F1347)</ns0:f>
        <ns0:v>0.607421875</ns0:v>
      </ns0:c>
      <ns0:c r="G1155" s="238" t="n">
        <ns0:f>AVERAGE('GRPO原始 0923'!F1318:F1347)</ns0:f>
        <ns0:v>0.6033854166666667</ns0:v>
      </ns0:c>
      <ns0:c r="H1155" s="238" t="n">
        <ns0:f>AVERAGE('GRPO原始 0923'!F1308:F1347)</ns0:f>
        <ns0:v>0.59375</ns0:v>
      </ns0:c>
      <ns0:c r="I1155" s="238" t="n">
        <ns0:f>AVERAGE('GRPO原始 0923'!F1298:F1347)</ns0:f>
        <ns0:v>0.59390625</ns0:v>
      </ns0:c>
      <ns0:c r="J1155" s="240" t="str">
        <ns0:f>""</ns0:f>
      </ns0:c>
      <ns0:c r="K1155" s="240" t="str">
        <ns0:f>""</ns0:f>
      </ns0:c>
      <ns0:c r="L1155" s="240" t="str">
        <ns0:f>""</ns0:f>
      </ns0:c>
      <ns0:c r="M1155" s="240" t="str">
        <ns0:f>""</ns0:f>
      </ns0:c>
      <ns0:c r="N1155" s="240" t="str">
        <ns0:f>""</ns0:f>
      </ns0:c>
      <ns0:c r="O1155" s="240" t="str">
        <ns0:f>""</ns0:f>
      </ns0:c>
      <ns0:c r="P1155" s="240" t="str">
        <ns0:f>""</ns0:f>
      </ns0:c>
    </ns0:row>
    <ns0:row r="1156" ht="19" customHeight="1">
      <ns0:c r="A1156" s="235" t="str">
        <ns0:v>sz2-t2</ns0:v>
      </ns0:c>
      <ns0:c r="B1156" s="235" t="n">
        <ns0:v>180</ns0:v>
      </ns0:c>
      <ns0:c r="C1156" s="238" t="n">
        <ns0:f>AVERAGE('GRPO原始 0923'!F1344:F1348)</ns0:f>
        <ns0:v>0.6203125</ns0:v>
      </ns0:c>
      <ns0:c r="D1156" s="238" t="n">
        <ns0:f>AVERAGE('GRPO原始 0923'!F1339:F1348)</ns0:f>
        <ns0:v>0.63046875</ns0:v>
      </ns0:c>
      <ns0:c r="E1156" s="238" t="n">
        <ns0:f>AVERAGE('GRPO原始 0923'!F1334:F1348)</ns0:f>
        <ns0:v>0.60625</ns0:v>
      </ns0:c>
      <ns0:c r="F1156" s="238" t="n">
        <ns0:f>AVERAGE('GRPO原始 0923'!F1329:F1348)</ns0:f>
        <ns0:v>0.603515625</ns0:v>
      </ns0:c>
      <ns0:c r="G1156" s="238" t="n">
        <ns0:f>AVERAGE('GRPO原始 0923'!F1319:F1348)</ns0:f>
        <ns0:v>0.60390625</ns0:v>
      </ns0:c>
      <ns0:c r="H1156" s="238" t="n">
        <ns0:f>AVERAGE('GRPO原始 0923'!F1309:F1348)</ns0:f>
        <ns0:v>0.5966796875</ns0:v>
      </ns0:c>
      <ns0:c r="I1156" s="238" t="n">
        <ns0:f>AVERAGE('GRPO原始 0923'!F1299:F1348)</ns0:f>
        <ns0:v>0.595</ns0:v>
      </ns0:c>
      <ns0:c r="J1156" s="240" t="str">
        <ns0:f>""</ns0:f>
      </ns0:c>
      <ns0:c r="K1156" s="240" t="str">
        <ns0:f>""</ns0:f>
      </ns0:c>
      <ns0:c r="L1156" s="240" t="str">
        <ns0:f>""</ns0:f>
      </ns0:c>
      <ns0:c r="M1156" s="240" t="str">
        <ns0:f>""</ns0:f>
      </ns0:c>
      <ns0:c r="N1156" s="240" t="str">
        <ns0:f>""</ns0:f>
      </ns0:c>
      <ns0:c r="O1156" s="240" t="str">
        <ns0:f>""</ns0:f>
      </ns0:c>
      <ns0:c r="P1156" s="240" t="str">
        <ns0:f>""</ns0:f>
      </ns0:c>
    </ns0:row>
    <ns0:row r="1157" ht="19" customHeight="1">
      <ns0:c r="A1157" s="235" t="str">
        <ns0:v>sz2-t2</ns0:v>
      </ns0:c>
      <ns0:c r="B1157" s="235" t="n">
        <ns0:v>181</ns0:v>
      </ns0:c>
      <ns0:c r="C1157" s="238" t="n">
        <ns0:f>AVERAGE('GRPO原始 0923'!F1345:F1349)</ns0:f>
        <ns0:v>0.6125</ns0:v>
      </ns0:c>
      <ns0:c r="D1157" s="238" t="n">
        <ns0:f>AVERAGE('GRPO原始 0923'!F1340:F1349)</ns0:f>
        <ns0:v>0.6234375</ns0:v>
      </ns0:c>
      <ns0:c r="E1157" s="238" t="n">
        <ns0:f>AVERAGE('GRPO原始 0923'!F1335:F1349)</ns0:f>
        <ns0:v>0.6005208333333333</ns0:v>
      </ns0:c>
      <ns0:c r="F1157" s="238" t="n">
        <ns0:f>AVERAGE('GRPO原始 0923'!F1330:F1349)</ns0:f>
        <ns0:v>0.60703125</ns0:v>
      </ns0:c>
      <ns0:c r="G1157" s="238" t="n">
        <ns0:f>AVERAGE('GRPO原始 0923'!F1320:F1349)</ns0:f>
        <ns0:v>0.60390625</ns0:v>
      </ns0:c>
      <ns0:c r="H1157" s="238" t="n">
        <ns0:f>AVERAGE('GRPO原始 0923'!F1310:F1349)</ns0:f>
        <ns0:v>0.598046875</ns0:v>
      </ns0:c>
      <ns0:c r="I1157" s="238" t="n">
        <ns0:f>AVERAGE('GRPO原始 0923'!F1300:F1349)</ns0:f>
        <ns0:v>0.594375</ns0:v>
      </ns0:c>
      <ns0:c r="J1157" s="240" t="str">
        <ns0:f>""</ns0:f>
      </ns0:c>
      <ns0:c r="K1157" s="240" t="str">
        <ns0:f>""</ns0:f>
      </ns0:c>
      <ns0:c r="L1157" s="240" t="str">
        <ns0:f>""</ns0:f>
      </ns0:c>
      <ns0:c r="M1157" s="240" t="str">
        <ns0:f>""</ns0:f>
      </ns0:c>
      <ns0:c r="N1157" s="240" t="str">
        <ns0:f>""</ns0:f>
      </ns0:c>
      <ns0:c r="O1157" s="240" t="str">
        <ns0:f>""</ns0:f>
      </ns0:c>
      <ns0:c r="P1157" s="240" t="str">
        <ns0:f>""</ns0:f>
      </ns0:c>
    </ns0:row>
    <ns0:row r="1158" ht="19" customHeight="1">
      <ns0:c r="A1158" s="235" t="str">
        <ns0:v>sz2-t2</ns0:v>
      </ns0:c>
      <ns0:c r="B1158" s="235" t="n">
        <ns0:v>182</ns0:v>
      </ns0:c>
      <ns0:c r="C1158" s="238" t="n">
        <ns0:f>AVERAGE('GRPO原始 0923'!F1346:F1350)</ns0:f>
        <ns0:v>0.590625</ns0:v>
      </ns0:c>
      <ns0:c r="D1158" s="238" t="n">
        <ns0:f>AVERAGE('GRPO原始 0923'!F1341:F1350)</ns0:f>
        <ns0:v>0.62265625</ns0:v>
      </ns0:c>
      <ns0:c r="E1158" s="238" t="n">
        <ns0:f>AVERAGE('GRPO原始 0923'!F1336:F1350)</ns0:f>
        <ns0:v>0.60625</ns0:v>
      </ns0:c>
      <ns0:c r="F1158" s="238" t="n">
        <ns0:f>AVERAGE('GRPO原始 0923'!F1331:F1350)</ns0:f>
        <ns0:v>0.60703125</ns0:v>
      </ns0:c>
      <ns0:c r="G1158" s="238" t="n">
        <ns0:f>AVERAGE('GRPO原始 0923'!F1321:F1350)</ns0:f>
        <ns0:v>0.6044270833333333</ns0:v>
      </ns0:c>
      <ns0:c r="H1158" s="238" t="n">
        <ns0:f>AVERAGE('GRPO原始 0923'!F1311:F1350)</ns0:f>
        <ns0:v>0.5986328125</ns0:v>
      </ns0:c>
      <ns0:c r="I1158" s="238" t="n">
        <ns0:f>AVERAGE('GRPO原始 0923'!F1301:F1350)</ns0:f>
        <ns0:v>0.59203125</ns0:v>
      </ns0:c>
      <ns0:c r="J1158" s="240" t="str">
        <ns0:f>""</ns0:f>
      </ns0:c>
      <ns0:c r="K1158" s="240" t="str">
        <ns0:f>""</ns0:f>
      </ns0:c>
      <ns0:c r="L1158" s="240" t="str">
        <ns0:f>""</ns0:f>
      </ns0:c>
      <ns0:c r="M1158" s="240" t="str">
        <ns0:f>""</ns0:f>
      </ns0:c>
      <ns0:c r="N1158" s="240" t="str">
        <ns0:f>""</ns0:f>
      </ns0:c>
      <ns0:c r="O1158" s="240" t="str">
        <ns0:f>""</ns0:f>
      </ns0:c>
      <ns0:c r="P1158" s="240" t="str">
        <ns0:f>""</ns0:f>
      </ns0:c>
    </ns0:row>
    <ns0:row r="1159" ht="19" customHeight="1">
      <ns0:c r="A1159" s="235" t="str">
        <ns0:v>sz2-t2</ns0:v>
      </ns0:c>
      <ns0:c r="B1159" s="235" t="n">
        <ns0:v>183</ns0:v>
      </ns0:c>
      <ns0:c r="C1159" s="238" t="n">
        <ns0:f>AVERAGE('GRPO原始 0923'!F1347:F1351)</ns0:f>
        <ns0:v>0.590625</ns0:v>
      </ns0:c>
      <ns0:c r="D1159" s="238" t="n">
        <ns0:f>AVERAGE('GRPO原始 0923'!F1342:F1351)</ns0:f>
        <ns0:v>0.6171875</ns0:v>
      </ns0:c>
      <ns0:c r="E1159" s="238" t="n">
        <ns0:f>AVERAGE('GRPO原始 0923'!F1337:F1351)</ns0:f>
        <ns0:v>0.6130208333333333</ns0:v>
      </ns0:c>
      <ns0:c r="F1159" s="238" t="n">
        <ns0:f>AVERAGE('GRPO原始 0923'!F1332:F1351)</ns0:f>
        <ns0:v>0.60390625</ns0:v>
      </ns0:c>
      <ns0:c r="G1159" s="238" t="n">
        <ns0:f>AVERAGE('GRPO原始 0923'!F1322:F1351)</ns0:f>
        <ns0:v>0.603125</ns0:v>
      </ns0:c>
      <ns0:c r="H1159" s="238" t="n">
        <ns0:f>AVERAGE('GRPO原始 0923'!F1312:F1351)</ns0:f>
        <ns0:v>0.5990234375</ns0:v>
      </ns0:c>
      <ns0:c r="I1159" s="238" t="n">
        <ns0:f>AVERAGE('GRPO原始 0923'!F1302:F1351)</ns0:f>
        <ns0:v>0.593125</ns0:v>
      </ns0:c>
      <ns0:c r="J1159" s="240" t="str">
        <ns0:f>""</ns0:f>
      </ns0:c>
      <ns0:c r="K1159" s="240" t="str">
        <ns0:f>""</ns0:f>
      </ns0:c>
      <ns0:c r="L1159" s="240" t="str">
        <ns0:f>""</ns0:f>
      </ns0:c>
      <ns0:c r="M1159" s="240" t="str">
        <ns0:f>""</ns0:f>
      </ns0:c>
      <ns0:c r="N1159" s="240" t="str">
        <ns0:f>""</ns0:f>
      </ns0:c>
      <ns0:c r="O1159" s="240" t="str">
        <ns0:f>""</ns0:f>
      </ns0:c>
      <ns0:c r="P1159" s="240" t="str">
        <ns0:f>""</ns0:f>
      </ns0:c>
    </ns0:row>
    <ns0:row r="1160" ht="19" customHeight="1">
      <ns0:c r="A1160" s="235" t="str">
        <ns0:v>sz2-t2</ns0:v>
      </ns0:c>
      <ns0:c r="B1160" s="235" t="n">
        <ns0:v>184</ns0:v>
      </ns0:c>
      <ns0:c r="C1160" s="238" t="n">
        <ns0:f>AVERAGE('GRPO原始 0923'!F1348:F1352)</ns0:f>
        <ns0:v>0.5890625</ns0:v>
      </ns0:c>
      <ns0:c r="D1160" s="238" t="n">
        <ns0:f>AVERAGE('GRPO原始 0923'!F1343:F1352)</ns0:f>
        <ns0:v>0.60234375</ns0:v>
      </ns0:c>
      <ns0:c r="E1160" s="238" t="n">
        <ns0:f>AVERAGE('GRPO原始 0923'!F1338:F1352)</ns0:f>
        <ns0:v>0.6177083333333333</ns0:v>
      </ns0:c>
      <ns0:c r="F1160" s="238" t="n">
        <ns0:f>AVERAGE('GRPO原始 0923'!F1333:F1352)</ns0:f>
        <ns0:v>0.59765625</ns0:v>
      </ns0:c>
      <ns0:c r="G1160" s="238" t="n">
        <ns0:f>AVERAGE('GRPO原始 0923'!F1323:F1352)</ns0:f>
        <ns0:v>0.60234375</ns0:v>
      </ns0:c>
      <ns0:c r="H1160" s="238" t="n">
        <ns0:f>AVERAGE('GRPO原始 0923'!F1313:F1352)</ns0:f>
        <ns0:v>0.5990234375</ns0:v>
      </ns0:c>
      <ns0:c r="I1160" s="238" t="n">
        <ns0:f>AVERAGE('GRPO原始 0923'!F1303:F1352)</ns0:f>
        <ns0:v>0.5940625</ns0:v>
      </ns0:c>
      <ns0:c r="J1160" s="240" t="str">
        <ns0:f>""</ns0:f>
      </ns0:c>
      <ns0:c r="K1160" s="240" t="str">
        <ns0:f>""</ns0:f>
      </ns0:c>
      <ns0:c r="L1160" s="240" t="str">
        <ns0:f>""</ns0:f>
      </ns0:c>
      <ns0:c r="M1160" s="240" t="str">
        <ns0:f>""</ns0:f>
      </ns0:c>
      <ns0:c r="N1160" s="240" t="str">
        <ns0:f>""</ns0:f>
      </ns0:c>
      <ns0:c r="O1160" s="240" t="str">
        <ns0:f>""</ns0:f>
      </ns0:c>
      <ns0:c r="P1160" s="240" t="str">
        <ns0:f>""</ns0:f>
      </ns0:c>
    </ns0:row>
    <ns0:row r="1161" ht="19" customHeight="1">
      <ns0:c r="A1161" s="235" t="str">
        <ns0:v>sz2-t2</ns0:v>
      </ns0:c>
      <ns0:c r="B1161" s="235" t="n">
        <ns0:v>185</ns0:v>
      </ns0:c>
      <ns0:c r="C1161" s="238" t="n">
        <ns0:f>AVERAGE('GRPO原始 0923'!F1349:F1353)</ns0:f>
        <ns0:v>0.5578125</ns0:v>
      </ns0:c>
      <ns0:c r="D1161" s="238" t="n">
        <ns0:f>AVERAGE('GRPO原始 0923'!F1344:F1353)</ns0:f>
        <ns0:v>0.5890625</ns0:v>
      </ns0:c>
      <ns0:c r="E1161" s="238" t="n">
        <ns0:f>AVERAGE('GRPO原始 0923'!F1339:F1353)</ns0:f>
        <ns0:v>0.60625</ns0:v>
      </ns0:c>
      <ns0:c r="F1161" s="238" t="n">
        <ns0:f>AVERAGE('GRPO原始 0923'!F1334:F1353)</ns0:f>
        <ns0:v>0.594140625</ns0:v>
      </ns0:c>
      <ns0:c r="G1161" s="238" t="n">
        <ns0:f>AVERAGE('GRPO原始 0923'!F1324:F1353)</ns0:f>
        <ns0:v>0.5979166666666667</ns0:v>
      </ns0:c>
      <ns0:c r="H1161" s="238" t="n">
        <ns0:f>AVERAGE('GRPO原始 0923'!F1314:F1353)</ns0:f>
        <ns0:v>0.598046875</ns0:v>
      </ns0:c>
      <ns0:c r="I1161" s="238" t="n">
        <ns0:f>AVERAGE('GRPO原始 0923'!F1304:F1353)</ns0:f>
        <ns0:v>0.58953125</ns0:v>
      </ns0:c>
      <ns0:c r="J1161" s="240" t="str">
        <ns0:f>""</ns0:f>
      </ns0:c>
      <ns0:c r="K1161" s="240" t="str">
        <ns0:f>""</ns0:f>
      </ns0:c>
      <ns0:c r="L1161" s="240" t="str">
        <ns0:f>""</ns0:f>
      </ns0:c>
      <ns0:c r="M1161" s="240" t="str">
        <ns0:f>""</ns0:f>
      </ns0:c>
      <ns0:c r="N1161" s="240" t="str">
        <ns0:f>""</ns0:f>
      </ns0:c>
      <ns0:c r="O1161" s="240" t="str">
        <ns0:f>""</ns0:f>
      </ns0:c>
      <ns0:c r="P1161" s="240" t="str">
        <ns0:f>""</ns0:f>
      </ns0:c>
    </ns0:row>
    <ns0:row r="1162" ht="19" customHeight="1">
      <ns0:c r="A1162" s="235" t="str">
        <ns0:v>sz2-t2</ns0:v>
      </ns0:c>
      <ns0:c r="B1162" s="235" t="n">
        <ns0:v>186</ns0:v>
      </ns0:c>
      <ns0:c r="C1162" s="238" t="n">
        <ns0:f>AVERAGE('GRPO原始 0923'!F1350:F1354)</ns0:f>
        <ns0:v>0.5484375</ns0:v>
      </ns0:c>
      <ns0:c r="D1162" s="238" t="n">
        <ns0:f>AVERAGE('GRPO原始 0923'!F1345:F1354)</ns0:f>
        <ns0:v>0.58046875</ns0:v>
      </ns0:c>
      <ns0:c r="E1162" s="238" t="n">
        <ns0:f>AVERAGE('GRPO原始 0923'!F1340:F1354)</ns0:f>
        <ns0:v>0.5984375</ns0:v>
      </ns0:c>
      <ns0:c r="F1162" s="238" t="n">
        <ns0:f>AVERAGE('GRPO原始 0923'!F1335:F1354)</ns0:f>
        <ns0:v>0.5875</ns0:v>
      </ns0:c>
      <ns0:c r="G1162" s="238" t="n">
        <ns0:f>AVERAGE('GRPO原始 0923'!F1325:F1354)</ns0:f>
        <ns0:v>0.5940104166666667</ns0:v>
      </ns0:c>
      <ns0:c r="H1162" s="238" t="n">
        <ns0:f>AVERAGE('GRPO原始 0923'!F1315:F1354)</ns0:f>
        <ns0:v>0.5966796875</ns0:v>
      </ns0:c>
      <ns0:c r="I1162" s="238" t="n">
        <ns0:f>AVERAGE('GRPO原始 0923'!F1305:F1354)</ns0:f>
        <ns0:v>0.58984375</ns0:v>
      </ns0:c>
      <ns0:c r="J1162" s="240" t="str">
        <ns0:f>""</ns0:f>
      </ns0:c>
      <ns0:c r="K1162" s="240" t="str">
        <ns0:f>""</ns0:f>
      </ns0:c>
      <ns0:c r="L1162" s="240" t="str">
        <ns0:f>""</ns0:f>
      </ns0:c>
      <ns0:c r="M1162" s="240" t="str">
        <ns0:f>""</ns0:f>
      </ns0:c>
      <ns0:c r="N1162" s="240" t="str">
        <ns0:f>""</ns0:f>
      </ns0:c>
      <ns0:c r="O1162" s="240" t="str">
        <ns0:f>""</ns0:f>
      </ns0:c>
      <ns0:c r="P1162" s="240" t="str">
        <ns0:f>""</ns0:f>
      </ns0:c>
    </ns0:row>
    <ns0:row r="1163" ht="19" customHeight="1">
      <ns0:c r="A1163" s="235" t="str">
        <ns0:v>sz2-t2</ns0:v>
      </ns0:c>
      <ns0:c r="B1163" s="235" t="n">
        <ns0:v>187</ns0:v>
      </ns0:c>
      <ns0:c r="C1163" s="238" t="n">
        <ns0:f>AVERAGE('GRPO原始 0923'!F1351:F1355)</ns0:f>
        <ns0:v>0.5296875</ns0:v>
      </ns0:c>
      <ns0:c r="D1163" s="238" t="n">
        <ns0:f>AVERAGE('GRPO原始 0923'!F1346:F1355)</ns0:f>
        <ns0:v>0.56015625</ns0:v>
      </ns0:c>
      <ns0:c r="E1163" s="238" t="n">
        <ns0:f>AVERAGE('GRPO原始 0923'!F1341:F1355)</ns0:f>
        <ns0:v>0.5916666666666667</ns0:v>
      </ns0:c>
      <ns0:c r="F1163" s="238" t="n">
        <ns0:f>AVERAGE('GRPO原始 0923'!F1336:F1355)</ns0:f>
        <ns0:v>0.587109375</ns0:v>
      </ns0:c>
      <ns0:c r="G1163" s="238" t="n">
        <ns0:f>AVERAGE('GRPO原始 0923'!F1326:F1355)</ns0:f>
        <ns0:v>0.5908854166666667</ns0:v>
      </ns0:c>
      <ns0:c r="H1163" s="238" t="n">
        <ns0:f>AVERAGE('GRPO原始 0923'!F1316:F1355)</ns0:f>
        <ns0:v>0.593359375</ns0:v>
      </ns0:c>
      <ns0:c r="I1163" s="238" t="n">
        <ns0:f>AVERAGE('GRPO原始 0923'!F1306:F1355)</ns0:f>
        <ns0:v>0.58734375</ns0:v>
      </ns0:c>
      <ns0:c r="J1163" s="240" t="str">
        <ns0:f>""</ns0:f>
      </ns0:c>
      <ns0:c r="K1163" s="240" t="str">
        <ns0:f>""</ns0:f>
      </ns0:c>
      <ns0:c r="L1163" s="240" t="str">
        <ns0:f>""</ns0:f>
      </ns0:c>
      <ns0:c r="M1163" s="240" t="str">
        <ns0:f>""</ns0:f>
      </ns0:c>
      <ns0:c r="N1163" s="240" t="str">
        <ns0:f>""</ns0:f>
      </ns0:c>
      <ns0:c r="O1163" s="240" t="str">
        <ns0:f>""</ns0:f>
      </ns0:c>
      <ns0:c r="P1163" s="240" t="str">
        <ns0:f>""</ns0:f>
      </ns0:c>
    </ns0:row>
    <ns0:row r="1164" ht="19" customHeight="1">
      <ns0:c r="A1164" s="235" t="str">
        <ns0:v>sz2-t2</ns0:v>
      </ns0:c>
      <ns0:c r="B1164" s="235" t="n">
        <ns0:v>188</ns0:v>
      </ns0:c>
      <ns0:c r="C1164" s="238" t="n">
        <ns0:f>AVERAGE('GRPO原始 0923'!F1352:F1356)</ns0:f>
        <ns0:v>0.5265625</ns0:v>
      </ns0:c>
      <ns0:c r="D1164" s="238" t="n">
        <ns0:f>AVERAGE('GRPO原始 0923'!F1347:F1356)</ns0:f>
        <ns0:v>0.55859375</ns0:v>
      </ns0:c>
      <ns0:c r="E1164" s="238" t="n">
        <ns0:f>AVERAGE('GRPO原始 0923'!F1342:F1356)</ns0:f>
        <ns0:v>0.5869791666666667</ns0:v>
      </ns0:c>
      <ns0:c r="F1164" s="238" t="n">
        <ns0:f>AVERAGE('GRPO原始 0923'!F1337:F1356)</ns0:f>
        <ns0:v>0.59140625</ns0:v>
      </ns0:c>
      <ns0:c r="G1164" s="238" t="n">
        <ns0:f>AVERAGE('GRPO原始 0923'!F1327:F1356)</ns0:f>
        <ns0:v>0.590625</ns0:v>
      </ns0:c>
      <ns0:c r="H1164" s="238" t="n">
        <ns0:f>AVERAGE('GRPO原始 0923'!F1317:F1356)</ns0:f>
        <ns0:v>0.5927734375</ns0:v>
      </ns0:c>
      <ns0:c r="I1164" s="238" t="n">
        <ns0:f>AVERAGE('GRPO原始 0923'!F1307:F1356)</ns0:f>
        <ns0:v>0.58609375</ns0:v>
      </ns0:c>
      <ns0:c r="J1164" s="240" t="str">
        <ns0:f>""</ns0:f>
      </ns0:c>
      <ns0:c r="K1164" s="240" t="str">
        <ns0:f>""</ns0:f>
      </ns0:c>
      <ns0:c r="L1164" s="240" t="str">
        <ns0:f>""</ns0:f>
      </ns0:c>
      <ns0:c r="M1164" s="240" t="str">
        <ns0:f>""</ns0:f>
      </ns0:c>
      <ns0:c r="N1164" s="240" t="str">
        <ns0:f>""</ns0:f>
      </ns0:c>
      <ns0:c r="O1164" s="240" t="str">
        <ns0:f>""</ns0:f>
      </ns0:c>
      <ns0:c r="P1164" s="240" t="str">
        <ns0:f>""</ns0:f>
      </ns0:c>
    </ns0:row>
    <ns0:row r="1165" ht="19" customHeight="1">
      <ns0:c r="A1165" s="235" t="str">
        <ns0:v>sz2-t2</ns0:v>
      </ns0:c>
      <ns0:c r="B1165" s="235" t="n">
        <ns0:v>189</ns0:v>
      </ns0:c>
      <ns0:c r="C1165" s="238" t="n">
        <ns0:f>AVERAGE('GRPO原始 0923'!F1353:F1357)</ns0:f>
        <ns0:v>0.53125</ns0:v>
      </ns0:c>
      <ns0:c r="D1165" s="238" t="n">
        <ns0:f>AVERAGE('GRPO原始 0923'!F1348:F1357)</ns0:f>
        <ns0:v>0.56015625</ns0:v>
      </ns0:c>
      <ns0:c r="E1165" s="238" t="n">
        <ns0:f>AVERAGE('GRPO原始 0923'!F1343:F1357)</ns0:f>
        <ns0:v>0.5786458333333333</ns0:v>
      </ns0:c>
      <ns0:c r="F1165" s="238" t="n">
        <ns0:f>AVERAGE('GRPO原始 0923'!F1338:F1357)</ns0:f>
        <ns0:v>0.59609375</ns0:v>
      </ns0:c>
      <ns0:c r="G1165" s="238" t="n">
        <ns0:f>AVERAGE('GRPO原始 0923'!F1328:F1357)</ns0:f>
        <ns0:v>0.5916666666666667</ns0:v>
      </ns0:c>
      <ns0:c r="H1165" s="238" t="n">
        <ns0:f>AVERAGE('GRPO原始 0923'!F1318:F1357)</ns0:f>
        <ns0:v>0.592578125</ns0:v>
      </ns0:c>
      <ns0:c r="I1165" s="238" t="n">
        <ns0:f>AVERAGE('GRPO原始 0923'!F1308:F1357)</ns0:f>
        <ns0:v>0.58703125</ns0:v>
      </ns0:c>
      <ns0:c r="J1165" s="240" t="str">
        <ns0:f>""</ns0:f>
      </ns0:c>
      <ns0:c r="K1165" s="240" t="str">
        <ns0:f>""</ns0:f>
      </ns0:c>
      <ns0:c r="L1165" s="240" t="str">
        <ns0:f>""</ns0:f>
      </ns0:c>
      <ns0:c r="M1165" s="240" t="str">
        <ns0:f>""</ns0:f>
      </ns0:c>
      <ns0:c r="N1165" s="240" t="str">
        <ns0:f>""</ns0:f>
      </ns0:c>
      <ns0:c r="O1165" s="240" t="str">
        <ns0:f>""</ns0:f>
      </ns0:c>
      <ns0:c r="P1165" s="240" t="str">
        <ns0:f>""</ns0:f>
      </ns0:c>
    </ns0:row>
    <ns0:row r="1166" ht="19" customHeight="1">
      <ns0:c r="A1166" s="235" t="str">
        <ns0:v>sz2-t2</ns0:v>
      </ns0:c>
      <ns0:c r="B1166" s="235" t="n">
        <ns0:v>190</ns0:v>
      </ns0:c>
      <ns0:c r="C1166" s="238" t="n">
        <ns0:f>AVERAGE('GRPO原始 0923'!F1354:F1358)</ns0:f>
        <ns0:v>0.54375</ns0:v>
      </ns0:c>
      <ns0:c r="D1166" s="238" t="n">
        <ns0:f>AVERAGE('GRPO原始 0923'!F1349:F1358)</ns0:f>
        <ns0:v>0.55078125</ns0:v>
      </ns0:c>
      <ns0:c r="E1166" s="238" t="n">
        <ns0:f>AVERAGE('GRPO原始 0923'!F1344:F1358)</ns0:f>
        <ns0:v>0.5739583333333333</ns0:v>
      </ns0:c>
      <ns0:c r="F1166" s="238" t="n">
        <ns0:f>AVERAGE('GRPO原始 0923'!F1339:F1358)</ns0:f>
        <ns0:v>0.590625</ns0:v>
      </ns0:c>
      <ns0:c r="G1166" s="238" t="n">
        <ns0:f>AVERAGE('GRPO原始 0923'!F1329:F1358)</ns0:f>
        <ns0:v>0.5859375</ns0:v>
      </ns0:c>
      <ns0:c r="H1166" s="238" t="n">
        <ns0:f>AVERAGE('GRPO原始 0923'!F1319:F1358)</ns0:f>
        <ns0:v>0.590625</ns0:v>
      </ns0:c>
      <ns0:c r="I1166" s="238" t="n">
        <ns0:f>AVERAGE('GRPO原始 0923'!F1309:F1358)</ns0:f>
        <ns0:v>0.5875</ns0:v>
      </ns0:c>
      <ns0:c r="J1166" s="240" t="str">
        <ns0:f>""</ns0:f>
      </ns0:c>
      <ns0:c r="K1166" s="240" t="str">
        <ns0:f>""</ns0:f>
      </ns0:c>
      <ns0:c r="L1166" s="240" t="str">
        <ns0:f>""</ns0:f>
      </ns0:c>
      <ns0:c r="M1166" s="240" t="str">
        <ns0:f>""</ns0:f>
      </ns0:c>
      <ns0:c r="N1166" s="240" t="str">
        <ns0:f>""</ns0:f>
      </ns0:c>
      <ns0:c r="O1166" s="240" t="str">
        <ns0:f>""</ns0:f>
      </ns0:c>
      <ns0:c r="P1166" s="240" t="str">
        <ns0:f>""</ns0:f>
      </ns0:c>
    </ns0:row>
    <ns0:row r="1167" ht="19" customHeight="1">
      <ns0:c r="A1167" s="235" t="str">
        <ns0:v>sz2-t2</ns0:v>
      </ns0:c>
      <ns0:c r="B1167" s="235" t="n">
        <ns0:v>191</ns0:v>
      </ns0:c>
      <ns0:c r="C1167" s="238" t="n">
        <ns0:f>AVERAGE('GRPO原始 0923'!F1355:F1359)</ns0:f>
        <ns0:v>0.5515625</ns0:v>
      </ns0:c>
      <ns0:c r="D1167" s="238" t="n">
        <ns0:f>AVERAGE('GRPO原始 0923'!F1350:F1359)</ns0:f>
        <ns0:v>0.55</ns0:v>
      </ns0:c>
      <ns0:c r="E1167" s="238" t="n">
        <ns0:f>AVERAGE('GRPO原始 0923'!F1345:F1359)</ns0:f>
        <ns0:v>0.5708333333333333</ns0:v>
      </ns0:c>
      <ns0:c r="F1167" s="238" t="n">
        <ns0:f>AVERAGE('GRPO原始 0923'!F1340:F1359)</ns0:f>
        <ns0:v>0.58671875</ns0:v>
      </ns0:c>
      <ns0:c r="G1167" s="238" t="n">
        <ns0:f>AVERAGE('GRPO原始 0923'!F1330:F1359)</ns0:f>
        <ns0:v>0.5880208333333333</ns0:v>
      </ns0:c>
      <ns0:c r="H1167" s="238" t="n">
        <ns0:f>AVERAGE('GRPO原始 0923'!F1320:F1359)</ns0:f>
        <ns0:v>0.5904296875</ns0:v>
      </ns0:c>
      <ns0:c r="I1167" s="238" t="n">
        <ns0:f>AVERAGE('GRPO原始 0923'!F1310:F1359)</ns0:f>
        <ns0:v>0.5884375</ns0:v>
      </ns0:c>
      <ns0:c r="J1167" s="240" t="str">
        <ns0:f>""</ns0:f>
      </ns0:c>
      <ns0:c r="K1167" s="240" t="str">
        <ns0:f>""</ns0:f>
      </ns0:c>
      <ns0:c r="L1167" s="240" t="str">
        <ns0:f>""</ns0:f>
      </ns0:c>
      <ns0:c r="M1167" s="240" t="str">
        <ns0:f>""</ns0:f>
      </ns0:c>
      <ns0:c r="N1167" s="240" t="str">
        <ns0:f>""</ns0:f>
      </ns0:c>
      <ns0:c r="O1167" s="240" t="str">
        <ns0:f>""</ns0:f>
      </ns0:c>
      <ns0:c r="P1167" s="240" t="str">
        <ns0:f>""</ns0:f>
      </ns0:c>
    </ns0:row>
    <ns0:row r="1168" ht="19" customHeight="1">
      <ns0:c r="A1168" s="235" t="str">
        <ns0:v>sz2-t2</ns0:v>
      </ns0:c>
      <ns0:c r="B1168" s="235" t="n">
        <ns0:v>192</ns0:v>
      </ns0:c>
      <ns0:c r="C1168" s="238" t="n">
        <ns0:f>AVERAGE('GRPO原始 0923'!F1356:F1360)</ns0:f>
        <ns0:v>0.559375</ns0:v>
      </ns0:c>
      <ns0:c r="D1168" s="238" t="n">
        <ns0:f>AVERAGE('GRPO原始 0923'!F1351:F1360)</ns0:f>
        <ns0:v>0.54453125</ns0:v>
      </ns0:c>
      <ns0:c r="E1168" s="238" t="n">
        <ns0:f>AVERAGE('GRPO原始 0923'!F1346:F1360)</ns0:f>
        <ns0:v>0.5598958333333334</ns0:v>
      </ns0:c>
      <ns0:c r="F1168" s="238" t="n">
        <ns0:f>AVERAGE('GRPO原始 0923'!F1341:F1360)</ns0:f>
        <ns0:v>0.58359375</ns0:v>
      </ns0:c>
      <ns0:c r="G1168" s="238" t="n">
        <ns0:f>AVERAGE('GRPO原始 0923'!F1331:F1360)</ns0:f>
        <ns0:v>0.5861979166666667</ns0:v>
      </ns0:c>
      <ns0:c r="H1168" s="238" t="n">
        <ns0:f>AVERAGE('GRPO原始 0923'!F1321:F1360)</ns0:f>
        <ns0:v>0.589453125</ns0:v>
      </ns0:c>
      <ns0:c r="I1168" s="238" t="n">
        <ns0:f>AVERAGE('GRPO原始 0923'!F1311:F1360)</ns0:f>
        <ns0:v>0.5878125</ns0:v>
      </ns0:c>
      <ns0:c r="J1168" s="240" t="str">
        <ns0:f>""</ns0:f>
      </ns0:c>
      <ns0:c r="K1168" s="240" t="str">
        <ns0:f>""</ns0:f>
      </ns0:c>
      <ns0:c r="L1168" s="240" t="str">
        <ns0:f>""</ns0:f>
      </ns0:c>
      <ns0:c r="M1168" s="240" t="str">
        <ns0:f>""</ns0:f>
      </ns0:c>
      <ns0:c r="N1168" s="240" t="str">
        <ns0:f>""</ns0:f>
      </ns0:c>
      <ns0:c r="O1168" s="240" t="str">
        <ns0:f>""</ns0:f>
      </ns0:c>
      <ns0:c r="P1168" s="240" t="str">
        <ns0:f>""</ns0:f>
      </ns0:c>
    </ns0:row>
    <ns0:row r="1169" ht="19" customHeight="1">
      <ns0:c r="A1169" s="235" t="str">
        <ns0:v>sz2-t2</ns0:v>
      </ns0:c>
      <ns0:c r="B1169" s="235" t="n">
        <ns0:v>193</ns0:v>
      </ns0:c>
      <ns0:c r="C1169" s="238" t="n">
        <ns0:f>AVERAGE('GRPO原始 0923'!F1357:F1361)</ns0:f>
        <ns0:v>0.55625</ns0:v>
      </ns0:c>
      <ns0:c r="D1169" s="238" t="n">
        <ns0:f>AVERAGE('GRPO原始 0923'!F1352:F1361)</ns0:f>
        <ns0:v>0.54140625</ns0:v>
      </ns0:c>
      <ns0:c r="E1169" s="238" t="n">
        <ns0:f>AVERAGE('GRPO原始 0923'!F1347:F1361)</ns0:f>
        <ns0:v>0.5578125</ns0:v>
      </ns0:c>
      <ns0:c r="F1169" s="238" t="n">
        <ns0:f>AVERAGE('GRPO原始 0923'!F1342:F1361)</ns0:f>
        <ns0:v>0.579296875</ns0:v>
      </ns0:c>
      <ns0:c r="G1169" s="238" t="n">
        <ns0:f>AVERAGE('GRPO原始 0923'!F1332:F1361)</ns0:f>
        <ns0:v>0.5830729166666667</ns0:v>
      </ns0:c>
      <ns0:c r="H1169" s="238" t="n">
        <ns0:f>AVERAGE('GRPO原始 0923'!F1322:F1361)</ns0:f>
        <ns0:v>0.5876953125</ns0:v>
      </ns0:c>
      <ns0:c r="I1169" s="238" t="n">
        <ns0:f>AVERAGE('GRPO原始 0923'!F1312:F1361)</ns0:f>
        <ns0:v>0.5875</ns0:v>
      </ns0:c>
      <ns0:c r="J1169" s="240" t="str">
        <ns0:f>""</ns0:f>
      </ns0:c>
      <ns0:c r="K1169" s="240" t="str">
        <ns0:f>""</ns0:f>
      </ns0:c>
      <ns0:c r="L1169" s="240" t="str">
        <ns0:f>""</ns0:f>
      </ns0:c>
      <ns0:c r="M1169" s="240" t="str">
        <ns0:f>""</ns0:f>
      </ns0:c>
      <ns0:c r="N1169" s="240" t="str">
        <ns0:f>""</ns0:f>
      </ns0:c>
      <ns0:c r="O1169" s="240" t="str">
        <ns0:f>""</ns0:f>
      </ns0:c>
      <ns0:c r="P1169" s="240" t="str">
        <ns0:f>""</ns0:f>
      </ns0:c>
    </ns0:row>
    <ns0:row r="1170" ht="19" customHeight="1">
      <ns0:c r="A1170" s="235" t="str">
        <ns0:v>sz2-t2</ns0:v>
      </ns0:c>
      <ns0:c r="B1170" s="235" t="n">
        <ns0:v>194</ns0:v>
      </ns0:c>
      <ns0:c r="C1170" s="238" t="n">
        <ns0:f>AVERAGE('GRPO原始 0923'!F1358:F1362)</ns0:f>
        <ns0:v>0.54375</ns0:v>
      </ns0:c>
      <ns0:c r="D1170" s="238" t="n">
        <ns0:f>AVERAGE('GRPO原始 0923'!F1353:F1362)</ns0:f>
        <ns0:v>0.5375</ns0:v>
      </ns0:c>
      <ns0:c r="E1170" s="238" t="n">
        <ns0:f>AVERAGE('GRPO原始 0923'!F1348:F1362)</ns0:f>
        <ns0:v>0.5546875</ns0:v>
      </ns0:c>
      <ns0:c r="F1170" s="238" t="n">
        <ns0:f>AVERAGE('GRPO原始 0923'!F1343:F1362)</ns0:f>
        <ns0:v>0.569921875</ns0:v>
      </ns0:c>
      <ns0:c r="G1170" s="238" t="n">
        <ns0:f>AVERAGE('GRPO原始 0923'!F1333:F1362)</ns0:f>
        <ns0:v>0.5776041666666667</ns0:v>
      </ns0:c>
      <ns0:c r="H1170" s="238" t="n">
        <ns0:f>AVERAGE('GRPO原始 0923'!F1323:F1362)</ns0:f>
        <ns0:v>0.5861328125</ns0:v>
      </ns0:c>
      <ns0:c r="I1170" s="238" t="n">
        <ns0:f>AVERAGE('GRPO原始 0923'!F1313:F1362)</ns0:f>
        <ns0:v>0.58671875</ns0:v>
      </ns0:c>
      <ns0:c r="J1170" s="240" t="str">
        <ns0:f>""</ns0:f>
      </ns0:c>
      <ns0:c r="K1170" s="240" t="str">
        <ns0:f>""</ns0:f>
      </ns0:c>
      <ns0:c r="L1170" s="240" t="str">
        <ns0:f>""</ns0:f>
      </ns0:c>
      <ns0:c r="M1170" s="240" t="str">
        <ns0:f>""</ns0:f>
      </ns0:c>
      <ns0:c r="N1170" s="240" t="str">
        <ns0:f>""</ns0:f>
      </ns0:c>
      <ns0:c r="O1170" s="240" t="str">
        <ns0:f>""</ns0:f>
      </ns0:c>
      <ns0:c r="P1170" s="240" t="str">
        <ns0:f>""</ns0:f>
      </ns0:c>
    </ns0:row>
    <ns0:row r="1171" ht="19" customHeight="1">
      <ns0:c r="A1171" s="235" t="str">
        <ns0:v>sz2-t2</ns0:v>
      </ns0:c>
      <ns0:c r="B1171" s="235" t="n">
        <ns0:v>195</ns0:v>
      </ns0:c>
      <ns0:c r="C1171" s="238" t="n">
        <ns0:f>AVERAGE('GRPO原始 0923'!F1359:F1363)</ns0:f>
        <ns0:v>0.553125</ns0:v>
      </ns0:c>
      <ns0:c r="D1171" s="238" t="n">
        <ns0:f>AVERAGE('GRPO原始 0923'!F1354:F1363)</ns0:f>
        <ns0:v>0.5484375</ns0:v>
      </ns0:c>
      <ns0:c r="E1171" s="238" t="n">
        <ns0:f>AVERAGE('GRPO原始 0923'!F1349:F1363)</ns0:f>
        <ns0:v>0.5515625</ns0:v>
      </ns0:c>
      <ns0:c r="F1171" s="238" t="n">
        <ns0:f>AVERAGE('GRPO原始 0923'!F1344:F1363)</ns0:f>
        <ns0:v>0.56875</ns0:v>
      </ns0:c>
      <ns0:c r="G1171" s="238" t="n">
        <ns0:f>AVERAGE('GRPO原始 0923'!F1334:F1363)</ns0:f>
        <ns0:v>0.57890625</ns0:v>
      </ns0:c>
      <ns0:c r="H1171" s="238" t="n">
        <ns0:f>AVERAGE('GRPO原始 0923'!F1324:F1363)</ns0:f>
        <ns0:v>0.585546875</ns0:v>
      </ns0:c>
      <ns0:c r="I1171" s="238" t="n">
        <ns0:f>AVERAGE('GRPO原始 0923'!F1314:F1363)</ns0:f>
        <ns0:v>0.588125</ns0:v>
      </ns0:c>
      <ns0:c r="J1171" s="240" t="str">
        <ns0:f>""</ns0:f>
      </ns0:c>
      <ns0:c r="K1171" s="240" t="str">
        <ns0:f>""</ns0:f>
      </ns0:c>
      <ns0:c r="L1171" s="240" t="str">
        <ns0:f>""</ns0:f>
      </ns0:c>
      <ns0:c r="M1171" s="240" t="str">
        <ns0:f>""</ns0:f>
      </ns0:c>
      <ns0:c r="N1171" s="240" t="str">
        <ns0:f>""</ns0:f>
      </ns0:c>
      <ns0:c r="O1171" s="240" t="str">
        <ns0:f>""</ns0:f>
      </ns0:c>
      <ns0:c r="P1171" s="240" t="str">
        <ns0:f>""</ns0:f>
      </ns0:c>
    </ns0:row>
    <ns0:row r="1172" ht="19" customHeight="1">
      <ns0:c r="A1172" s="235" t="str">
        <ns0:v>sz2-t2</ns0:v>
      </ns0:c>
      <ns0:c r="B1172" s="235" t="n">
        <ns0:v>196</ns0:v>
      </ns0:c>
      <ns0:c r="C1172" s="238" t="n">
        <ns0:f>AVERAGE('GRPO原始 0923'!F1360:F1364)</ns0:f>
        <ns0:v>0.5421875</ns0:v>
      </ns0:c>
      <ns0:c r="D1172" s="238" t="n">
        <ns0:f>AVERAGE('GRPO原始 0923'!F1355:F1364)</ns0:f>
        <ns0:v>0.546875</ns0:v>
      </ns0:c>
      <ns0:c r="E1172" s="238" t="n">
        <ns0:f>AVERAGE('GRPO原始 0923'!F1350:F1364)</ns0:f>
        <ns0:v>0.5473958333333333</ns0:v>
      </ns0:c>
      <ns0:c r="F1172" s="238" t="n">
        <ns0:f>AVERAGE('GRPO原始 0923'!F1345:F1364)</ns0:f>
        <ns0:v>0.563671875</ns0:v>
      </ns0:c>
      <ns0:c r="G1172" s="238" t="n">
        <ns0:f>AVERAGE('GRPO原始 0923'!F1335:F1364)</ns0:f>
        <ns0:v>0.5739583333333333</ns0:v>
      </ns0:c>
      <ns0:c r="H1172" s="238" t="n">
        <ns0:f>AVERAGE('GRPO原始 0923'!F1325:F1364)</ns0:f>
        <ns0:v>0.5822265625</ns0:v>
      </ns0:c>
      <ns0:c r="I1172" s="238" t="n">
        <ns0:f>AVERAGE('GRPO原始 0923'!F1315:F1364)</ns0:f>
        <ns0:v>0.58671875</ns0:v>
      </ns0:c>
      <ns0:c r="J1172" s="240" t="str">
        <ns0:f>""</ns0:f>
      </ns0:c>
      <ns0:c r="K1172" s="240" t="str">
        <ns0:f>""</ns0:f>
      </ns0:c>
      <ns0:c r="L1172" s="240" t="str">
        <ns0:f>""</ns0:f>
      </ns0:c>
      <ns0:c r="M1172" s="240" t="str">
        <ns0:f>""</ns0:f>
      </ns0:c>
      <ns0:c r="N1172" s="240" t="str">
        <ns0:f>""</ns0:f>
      </ns0:c>
      <ns0:c r="O1172" s="240" t="str">
        <ns0:f>""</ns0:f>
      </ns0:c>
      <ns0:c r="P1172" s="240" t="str">
        <ns0:f>""</ns0:f>
      </ns0:c>
    </ns0:row>
    <ns0:row r="1173" ht="19" customHeight="1">
      <ns0:c r="A1173" s="235" t="str">
        <ns0:v>sz2-t2</ns0:v>
      </ns0:c>
      <ns0:c r="B1173" s="235" t="n">
        <ns0:v>197</ns0:v>
      </ns0:c>
      <ns0:c r="C1173" s="238" t="n">
        <ns0:f>AVERAGE('GRPO原始 0923'!F1361:F1365)</ns0:f>
        <ns0:v>0.54375</ns0:v>
      </ns0:c>
      <ns0:c r="D1173" s="238" t="n">
        <ns0:f>AVERAGE('GRPO原始 0923'!F1356:F1365)</ns0:f>
        <ns0:v>0.5515625</ns0:v>
      </ns0:c>
      <ns0:c r="E1173" s="238" t="n">
        <ns0:f>AVERAGE('GRPO原始 0923'!F1351:F1365)</ns0:f>
        <ns0:v>0.5442708333333334</ns0:v>
      </ns0:c>
      <ns0:c r="F1173" s="238" t="n">
        <ns0:f>AVERAGE('GRPO原始 0923'!F1346:F1365)</ns0:f>
        <ns0:v>0.555859375</ns0:v>
      </ns0:c>
      <ns0:c r="G1173" s="238" t="n">
        <ns0:f>AVERAGE('GRPO原始 0923'!F1336:F1365)</ns0:f>
        <ns0:v>0.5752604166666667</ns0:v>
      </ns0:c>
      <ns0:c r="H1173" s="238" t="n">
        <ns0:f>AVERAGE('GRPO原始 0923'!F1326:F1365)</ns0:f>
        <ns0:v>0.5810546875</ns0:v>
      </ns0:c>
      <ns0:c r="I1173" s="238" t="n">
        <ns0:f>AVERAGE('GRPO原始 0923'!F1316:F1365)</ns0:f>
        <ns0:v>0.585</ns0:v>
      </ns0:c>
      <ns0:c r="J1173" s="240" t="str">
        <ns0:f>""</ns0:f>
      </ns0:c>
      <ns0:c r="K1173" s="240" t="str">
        <ns0:f>""</ns0:f>
      </ns0:c>
      <ns0:c r="L1173" s="240" t="str">
        <ns0:f>""</ns0:f>
      </ns0:c>
      <ns0:c r="M1173" s="240" t="str">
        <ns0:f>""</ns0:f>
      </ns0:c>
      <ns0:c r="N1173" s="240" t="str">
        <ns0:f>""</ns0:f>
      </ns0:c>
      <ns0:c r="O1173" s="240" t="str">
        <ns0:f>""</ns0:f>
      </ns0:c>
      <ns0:c r="P1173" s="240" t="str">
        <ns0:f>""</ns0:f>
      </ns0:c>
    </ns0:row>
    <ns0:row r="1174" ht="19" customHeight="1">
      <ns0:c r="A1174" s="235" t="str">
        <ns0:v>sz2-t2</ns0:v>
      </ns0:c>
      <ns0:c r="B1174" s="235" t="n">
        <ns0:v>198</ns0:v>
      </ns0:c>
      <ns0:c r="C1174" s="238" t="n">
        <ns0:f>AVERAGE('GRPO原始 0923'!F1362:F1366)</ns0:f>
        <ns0:v>0.5671875</ns0:v>
      </ns0:c>
      <ns0:c r="D1174" s="238" t="n">
        <ns0:f>AVERAGE('GRPO原始 0923'!F1357:F1366)</ns0:f>
        <ns0:v>0.56171875</ns0:v>
      </ns0:c>
      <ns0:c r="E1174" s="238" t="n">
        <ns0:f>AVERAGE('GRPO原始 0923'!F1352:F1366)</ns0:f>
        <ns0:v>0.55</ns0:v>
      </ns0:c>
      <ns0:c r="F1174" s="238" t="n">
        <ns0:f>AVERAGE('GRPO原始 0923'!F1347:F1366)</ns0:f>
        <ns0:v>0.56015625</ns0:v>
      </ns0:c>
      <ns0:c r="G1174" s="238" t="n">
        <ns0:f>AVERAGE('GRPO原始 0923'!F1337:F1366)</ns0:f>
        <ns0:v>0.5815104166666667</ns0:v>
      </ns0:c>
      <ns0:c r="H1174" s="238" t="n">
        <ns0:f>AVERAGE('GRPO原始 0923'!F1327:F1366)</ns0:f>
        <ns0:v>0.5833984375</ns0:v>
      </ns0:c>
      <ns0:c r="I1174" s="238" t="n">
        <ns0:f>AVERAGE('GRPO原始 0923'!F1317:F1366)</ns0:f>
        <ns0:v>0.5865625</ns0:v>
      </ns0:c>
      <ns0:c r="J1174" s="240" t="str">
        <ns0:f>""</ns0:f>
      </ns0:c>
      <ns0:c r="K1174" s="240" t="str">
        <ns0:f>""</ns0:f>
      </ns0:c>
      <ns0:c r="L1174" s="240" t="str">
        <ns0:f>""</ns0:f>
      </ns0:c>
      <ns0:c r="M1174" s="240" t="str">
        <ns0:f>""</ns0:f>
      </ns0:c>
      <ns0:c r="N1174" s="240" t="str">
        <ns0:f>""</ns0:f>
      </ns0:c>
      <ns0:c r="O1174" s="240" t="str">
        <ns0:f>""</ns0:f>
      </ns0:c>
      <ns0:c r="P1174" s="240" t="str">
        <ns0:f>""</ns0:f>
      </ns0:c>
    </ns0:row>
    <ns0:row r="1175" ht="19" customHeight="1">
      <ns0:c r="A1175" s="235" t="str">
        <ns0:v>sz2-t2</ns0:v>
      </ns0:c>
      <ns0:c r="B1175" s="235" t="n">
        <ns0:v>199</ns0:v>
      </ns0:c>
      <ns0:c r="C1175" s="238" t="n">
        <ns0:f>AVERAGE('GRPO原始 0923'!F1363:F1367)</ns0:f>
        <ns0:v>0.5765625</ns0:v>
      </ns0:c>
      <ns0:c r="D1175" s="238" t="n">
        <ns0:f>AVERAGE('GRPO原始 0923'!F1358:F1367)</ns0:f>
        <ns0:v>0.56015625</ns0:v>
      </ns0:c>
      <ns0:c r="E1175" s="238" t="n">
        <ns0:f>AVERAGE('GRPO原始 0923'!F1353:F1367)</ns0:f>
        <ns0:v>0.5505208333333333</ns0:v>
      </ns0:c>
      <ns0:c r="F1175" s="238" t="n">
        <ns0:f>AVERAGE('GRPO原始 0923'!F1348:F1367)</ns0:f>
        <ns0:v>0.56015625</ns0:v>
      </ns0:c>
      <ns0:c r="G1175" s="238" t="n">
        <ns0:f>AVERAGE('GRPO原始 0923'!F1338:F1367)</ns0:f>
        <ns0:v>0.5841145833333333</ns0:v>
      </ns0:c>
      <ns0:c r="H1175" s="238" t="n">
        <ns0:f>AVERAGE('GRPO原始 0923'!F1328:F1367)</ns0:f>
        <ns0:v>0.5837890625</ns0:v>
      </ns0:c>
      <ns0:c r="I1175" s="238" t="n">
        <ns0:f>AVERAGE('GRPO原始 0923'!F1318:F1367)</ns0:f>
        <ns0:v>0.58609375</ns0:v>
      </ns0:c>
      <ns0:c r="J1175" s="240" t="str">
        <ns0:f>""</ns0:f>
      </ns0:c>
      <ns0:c r="K1175" s="240" t="str">
        <ns0:f>""</ns0:f>
      </ns0:c>
      <ns0:c r="L1175" s="240" t="str">
        <ns0:f>""</ns0:f>
      </ns0:c>
      <ns0:c r="M1175" s="240" t="str">
        <ns0:f>""</ns0:f>
      </ns0:c>
      <ns0:c r="N1175" s="240" t="str">
        <ns0:f>""</ns0:f>
      </ns0:c>
      <ns0:c r="O1175" s="240" t="str">
        <ns0:f>""</ns0:f>
      </ns0:c>
      <ns0:c r="P1175" s="240" t="str">
        <ns0:f>""</ns0:f>
      </ns0:c>
    </ns0:row>
    <ns0:row r="1176" ht="19" customHeight="1">
      <ns0:c r="A1176" s="235" t="str">
        <ns0:v>sz2-t2</ns0:v>
      </ns0:c>
      <ns0:c r="B1176" s="235" t="n">
        <ns0:v>200</ns0:v>
      </ns0:c>
      <ns0:c r="C1176" s="238" t="n">
        <ns0:f>AVERAGE('GRPO原始 0923'!F1364:F1368)</ns0:f>
        <ns0:v>0.5625</ns0:v>
      </ns0:c>
      <ns0:c r="D1176" s="238" t="n">
        <ns0:f>AVERAGE('GRPO原始 0923'!F1359:F1368)</ns0:f>
        <ns0:v>0.5578125</ns0:v>
      </ns0:c>
      <ns0:c r="E1176" s="238" t="n">
        <ns0:f>AVERAGE('GRPO原始 0923'!F1354:F1368)</ns0:f>
        <ns0:v>0.553125</ns0:v>
      </ns0:c>
      <ns0:c r="F1176" s="238" t="n">
        <ns0:f>AVERAGE('GRPO原始 0923'!F1349:F1368)</ns0:f>
        <ns0:v>0.554296875</ns0:v>
      </ns0:c>
      <ns0:c r="G1176" s="238" t="n">
        <ns0:f>AVERAGE('GRPO原始 0923'!F1339:F1368)</ns0:f>
        <ns0:v>0.5796875</ns0:v>
      </ns0:c>
      <ns0:c r="H1176" s="238" t="n">
        <ns0:f>AVERAGE('GRPO原始 0923'!F1329:F1368)</ns0:f>
        <ns0:v>0.57890625</ns0:v>
      </ns0:c>
      <ns0:c r="I1176" s="238" t="n">
        <ns0:f>AVERAGE('GRPO原始 0923'!F1319:F1368)</ns0:f>
        <ns0:v>0.5840625</ns0:v>
      </ns0:c>
      <ns0:c r="J1176" s="240" t="str">
        <ns0:f>""</ns0:f>
      </ns0:c>
      <ns0:c r="K1176" s="240" t="str">
        <ns0:f>""</ns0:f>
      </ns0:c>
      <ns0:c r="L1176" s="240" t="str">
        <ns0:f>""</ns0:f>
      </ns0:c>
      <ns0:c r="M1176" s="240" t="str">
        <ns0:f>""</ns0:f>
      </ns0:c>
      <ns0:c r="N1176" s="240" t="str">
        <ns0:f>""</ns0:f>
      </ns0:c>
      <ns0:c r="O1176" s="240" t="str">
        <ns0:f>""</ns0:f>
      </ns0:c>
      <ns0:c r="P1176" s="240" t="str">
        <ns0:f>""</ns0:f>
      </ns0:c>
    </ns0:row>
    <ns0:row r="1177" ht="19" customHeight="1">
      <ns0:c r="A1177" s="235" t="str">
        <ns0:v>sz2-t2</ns0:v>
      </ns0:c>
      <ns0:c r="B1177" s="235" t="n">
        <ns0:v>201</ns0:v>
      </ns0:c>
      <ns0:c r="C1177" s="238" t="n">
        <ns0:f>AVERAGE('GRPO原始 0923'!F1365:F1369)</ns0:f>
        <ns0:v>0.575</ns0:v>
      </ns0:c>
      <ns0:c r="D1177" s="238" t="n">
        <ns0:f>AVERAGE('GRPO原始 0923'!F1360:F1369)</ns0:f>
        <ns0:v>0.55859375</ns0:v>
      </ns0:c>
      <ns0:c r="E1177" s="238" t="n">
        <ns0:f>AVERAGE('GRPO原始 0923'!F1355:F1369)</ns0:f>
        <ns0:v>0.55625</ns0:v>
      </ns0:c>
      <ns0:c r="F1177" s="238" t="n">
        <ns0:f>AVERAGE('GRPO原始 0923'!F1350:F1369)</ns0:f>
        <ns0:v>0.554296875</ns0:v>
      </ns0:c>
      <ns0:c r="G1177" s="238" t="n">
        <ns0:f>AVERAGE('GRPO原始 0923'!F1340:F1369)</ns0:f>
        <ns0:v>0.57734375</ns0:v>
      </ns0:c>
      <ns0:c r="H1177" s="238" t="n">
        <ns0:f>AVERAGE('GRPO原始 0923'!F1330:F1369)</ns0:f>
        <ns0:v>0.5806640625</ns0:v>
      </ns0:c>
      <ns0:c r="I1177" s="238" t="n">
        <ns0:f>AVERAGE('GRPO原始 0923'!F1320:F1369)</ns0:f>
        <ns0:v>0.5840625</ns0:v>
      </ns0:c>
      <ns0:c r="J1177" s="240" t="str">
        <ns0:f>""</ns0:f>
      </ns0:c>
      <ns0:c r="K1177" s="240" t="str">
        <ns0:f>""</ns0:f>
      </ns0:c>
      <ns0:c r="L1177" s="240" t="str">
        <ns0:f>""</ns0:f>
      </ns0:c>
      <ns0:c r="M1177" s="240" t="str">
        <ns0:f>""</ns0:f>
      </ns0:c>
      <ns0:c r="N1177" s="240" t="str">
        <ns0:f>""</ns0:f>
      </ns0:c>
      <ns0:c r="O1177" s="240" t="str">
        <ns0:f>""</ns0:f>
      </ns0:c>
      <ns0:c r="P1177" s="240" t="str">
        <ns0:f>""</ns0:f>
      </ns0:c>
    </ns0:row>
    <ns0:row r="1178" ht="19" customHeight="1">
      <ns0:c r="A1178" s="235" t="str">
        <ns0:v>sz2-t2</ns0:v>
      </ns0:c>
      <ns0:c r="B1178" s="235" t="n">
        <ns0:v>202</ns0:v>
      </ns0:c>
      <ns0:c r="C1178" s="238" t="n">
        <ns0:f>AVERAGE('GRPO原始 0923'!F1366:F1370)</ns0:f>
        <ns0:v>0.5765625</ns0:v>
      </ns0:c>
      <ns0:c r="D1178" s="238" t="n">
        <ns0:f>AVERAGE('GRPO原始 0923'!F1361:F1370)</ns0:f>
        <ns0:v>0.56015625</ns0:v>
      </ns0:c>
      <ns0:c r="E1178" s="238" t="n">
        <ns0:f>AVERAGE('GRPO原始 0923'!F1356:F1370)</ns0:f>
        <ns0:v>0.5598958333333334</ns0:v>
      </ns0:c>
      <ns0:c r="F1178" s="238" t="n">
        <ns0:f>AVERAGE('GRPO原始 0923'!F1351:F1370)</ns0:f>
        <ns0:v>0.55234375</ns0:v>
      </ns0:c>
      <ns0:c r="G1178" s="238" t="n">
        <ns0:f>AVERAGE('GRPO原始 0923'!F1341:F1370)</ns0:f>
        <ns0:v>0.57578125</ns0:v>
      </ns0:c>
      <ns0:c r="H1178" s="238" t="n">
        <ns0:f>AVERAGE('GRPO原始 0923'!F1331:F1370)</ns0:f>
        <ns0:v>0.5796875</ns0:v>
      </ns0:c>
      <ns0:c r="I1178" s="238" t="n">
        <ns0:f>AVERAGE('GRPO原始 0923'!F1321:F1370)</ns0:f>
        <ns0:v>0.58359375</ns0:v>
      </ns0:c>
      <ns0:c r="J1178" s="240" t="str">
        <ns0:f>""</ns0:f>
      </ns0:c>
      <ns0:c r="K1178" s="240" t="str">
        <ns0:f>""</ns0:f>
      </ns0:c>
      <ns0:c r="L1178" s="240" t="str">
        <ns0:f>""</ns0:f>
      </ns0:c>
      <ns0:c r="M1178" s="240" t="str">
        <ns0:f>""</ns0:f>
      </ns0:c>
      <ns0:c r="N1178" s="240" t="str">
        <ns0:f>""</ns0:f>
      </ns0:c>
      <ns0:c r="O1178" s="240" t="str">
        <ns0:f>""</ns0:f>
      </ns0:c>
      <ns0:c r="P1178" s="240" t="str">
        <ns0:f>""</ns0:f>
      </ns0:c>
    </ns0:row>
    <ns0:row r="1179" ht="19" customHeight="1">
      <ns0:c r="A1179" s="235" t="str">
        <ns0:v>sz2-t2</ns0:v>
      </ns0:c>
      <ns0:c r="B1179" s="235" t="n">
        <ns0:v>203</ns0:v>
      </ns0:c>
      <ns0:c r="C1179" s="238" t="n">
        <ns0:f>AVERAGE('GRPO原始 0923'!F1367:F1371)</ns0:f>
        <ns0:v>0.565625</ns0:v>
      </ns0:c>
      <ns0:c r="D1179" s="238" t="n">
        <ns0:f>AVERAGE('GRPO原始 0923'!F1362:F1371)</ns0:f>
        <ns0:v>0.56640625</ns0:v>
      </ns0:c>
      <ns0:c r="E1179" s="238" t="n">
        <ns0:f>AVERAGE('GRPO原始 0923'!F1357:F1371)</ns0:f>
        <ns0:v>0.5630208333333333</ns0:v>
      </ns0:c>
      <ns0:c r="F1179" s="238" t="n">
        <ns0:f>AVERAGE('GRPO原始 0923'!F1352:F1371)</ns0:f>
        <ns0:v>0.55390625</ns0:v>
      </ns0:c>
      <ns0:c r="G1179" s="238" t="n">
        <ns0:f>AVERAGE('GRPO原始 0923'!F1342:F1371)</ns0:f>
        <ns0:v>0.575</ns0:v>
      </ns0:c>
      <ns0:c r="H1179" s="238" t="n">
        <ns0:f>AVERAGE('GRPO原始 0923'!F1332:F1371)</ns0:f>
        <ns0:v>0.57890625</ns0:v>
      </ns0:c>
      <ns0:c r="I1179" s="238" t="n">
        <ns0:f>AVERAGE('GRPO原始 0923'!F1322:F1371)</ns0:f>
        <ns0:v>0.5834375</ns0:v>
      </ns0:c>
      <ns0:c r="J1179" s="240" t="str">
        <ns0:f>""</ns0:f>
      </ns0:c>
      <ns0:c r="K1179" s="240" t="str">
        <ns0:f>""</ns0:f>
      </ns0:c>
      <ns0:c r="L1179" s="240" t="str">
        <ns0:f>""</ns0:f>
      </ns0:c>
      <ns0:c r="M1179" s="240" t="str">
        <ns0:f>""</ns0:f>
      </ns0:c>
      <ns0:c r="N1179" s="240" t="str">
        <ns0:f>""</ns0:f>
      </ns0:c>
      <ns0:c r="O1179" s="240" t="str">
        <ns0:f>""</ns0:f>
      </ns0:c>
      <ns0:c r="P1179" s="240" t="str">
        <ns0:f>""</ns0:f>
      </ns0:c>
    </ns0:row>
    <ns0:row r="1180" ht="19" customHeight="1">
      <ns0:c r="A1180" s="235" t="str">
        <ns0:v>sz2-t2</ns0:v>
      </ns0:c>
      <ns0:c r="B1180" s="235" t="n">
        <ns0:v>204</ns0:v>
      </ns0:c>
      <ns0:c r="C1180" s="238" t="n">
        <ns0:f>AVERAGE('GRPO原始 0923'!F1368:F1372)</ns0:f>
        <ns0:v>0.5734375</ns0:v>
      </ns0:c>
      <ns0:c r="D1180" s="238" t="n">
        <ns0:f>AVERAGE('GRPO原始 0923'!F1363:F1372)</ns0:f>
        <ns0:v>0.575</ns0:v>
      </ns0:c>
      <ns0:c r="E1180" s="238" t="n">
        <ns0:f>AVERAGE('GRPO原始 0923'!F1358:F1372)</ns0:f>
        <ns0:v>0.5645833333333333</ns0:v>
      </ns0:c>
      <ns0:c r="F1180" s="238" t="n">
        <ns0:f>AVERAGE('GRPO原始 0923'!F1353:F1372)</ns0:f>
        <ns0:v>0.55625</ns0:v>
      </ns0:c>
      <ns0:c r="G1180" s="238" t="n">
        <ns0:f>AVERAGE('GRPO原始 0923'!F1343:F1372)</ns0:f>
        <ns0:v>0.5716145833333334</ns0:v>
      </ns0:c>
      <ns0:c r="H1180" s="238" t="n">
        <ns0:f>AVERAGE('GRPO原始 0923'!F1333:F1372)</ns0:f>
        <ns0:v>0.576953125</ns0:v>
      </ns0:c>
      <ns0:c r="I1180" s="238" t="n">
        <ns0:f>AVERAGE('GRPO原始 0923'!F1323:F1372)</ns0:f>
        <ns0:v>0.58390625</ns0:v>
      </ns0:c>
      <ns0:c r="J1180" s="240" t="str">
        <ns0:f>""</ns0:f>
      </ns0:c>
      <ns0:c r="K1180" s="240" t="str">
        <ns0:f>""</ns0:f>
      </ns0:c>
      <ns0:c r="L1180" s="240" t="str">
        <ns0:f>""</ns0:f>
      </ns0:c>
      <ns0:c r="M1180" s="240" t="str">
        <ns0:f>""</ns0:f>
      </ns0:c>
      <ns0:c r="N1180" s="240" t="str">
        <ns0:f>""</ns0:f>
      </ns0:c>
      <ns0:c r="O1180" s="240" t="str">
        <ns0:f>""</ns0:f>
      </ns0:c>
      <ns0:c r="P1180" s="240" t="str">
        <ns0:f>""</ns0:f>
      </ns0:c>
    </ns0:row>
    <ns0:row r="1181" ht="19" customHeight="1">
      <ns0:c r="A1181" s="235" t="str">
        <ns0:v>sz2-t2</ns0:v>
      </ns0:c>
      <ns0:c r="B1181" s="235" t="n">
        <ns0:v>205</ns0:v>
      </ns0:c>
      <ns0:c r="C1181" s="238" t="n">
        <ns0:f>AVERAGE('GRPO原始 0923'!F1369:F1373)</ns0:f>
        <ns0:v>0.5921875</ns0:v>
      </ns0:c>
      <ns0:c r="D1181" s="238" t="n">
        <ns0:f>AVERAGE('GRPO原始 0923'!F1364:F1373)</ns0:f>
        <ns0:v>0.57734375</ns0:v>
      </ns0:c>
      <ns0:c r="E1181" s="238" t="n">
        <ns0:f>AVERAGE('GRPO原始 0923'!F1359:F1373)</ns0:f>
        <ns0:v>0.5692708333333333</ns0:v>
      </ns0:c>
      <ns0:c r="F1181" s="238" t="n">
        <ns0:f>AVERAGE('GRPO原始 0923'!F1354:F1373)</ns0:f>
        <ns0:v>0.562890625</ns0:v>
      </ns0:c>
      <ns0:c r="G1181" s="238" t="n">
        <ns0:f>AVERAGE('GRPO原始 0923'!F1344:F1373)</ns0:f>
        <ns0:v>0.5716145833333334</ns0:v>
      </ns0:c>
      <ns0:c r="H1181" s="238" t="n">
        <ns0:f>AVERAGE('GRPO原始 0923'!F1334:F1373)</ns0:f>
        <ns0:v>0.578515625</ns0:v>
      </ns0:c>
      <ns0:c r="I1181" s="238" t="n">
        <ns0:f>AVERAGE('GRPO原始 0923'!F1324:F1373)</ns0:f>
        <ns0:v>0.58390625</ns0:v>
      </ns0:c>
      <ns0:c r="J1181" s="240" t="str">
        <ns0:f>""</ns0:f>
      </ns0:c>
      <ns0:c r="K1181" s="240" t="str">
        <ns0:f>""</ns0:f>
      </ns0:c>
      <ns0:c r="L1181" s="240" t="str">
        <ns0:f>""</ns0:f>
      </ns0:c>
      <ns0:c r="M1181" s="240" t="str">
        <ns0:f>""</ns0:f>
      </ns0:c>
      <ns0:c r="N1181" s="240" t="str">
        <ns0:f>""</ns0:f>
      </ns0:c>
      <ns0:c r="O1181" s="240" t="str">
        <ns0:f>""</ns0:f>
      </ns0:c>
      <ns0:c r="P1181" s="240" t="str">
        <ns0:f>""</ns0:f>
      </ns0:c>
    </ns0:row>
    <ns0:row r="1182" ht="19" customHeight="1">
      <ns0:c r="A1182" s="235" t="str">
        <ns0:v>sz2-t2</ns0:v>
      </ns0:c>
      <ns0:c r="B1182" s="235" t="n">
        <ns0:v>206</ns0:v>
      </ns0:c>
      <ns0:c r="C1182" s="238" t="n">
        <ns0:f>AVERAGE('GRPO原始 0923'!F1370:F1374)</ns0:f>
        <ns0:v>0.5953125</ns0:v>
      </ns0:c>
      <ns0:c r="D1182" s="238" t="n">
        <ns0:f>AVERAGE('GRPO原始 0923'!F1365:F1374)</ns0:f>
        <ns0:v>0.58515625</ns0:v>
      </ns0:c>
      <ns0:c r="E1182" s="238" t="n">
        <ns0:f>AVERAGE('GRPO原始 0923'!F1360:F1374)</ns0:f>
        <ns0:v>0.5708333333333333</ns0:v>
      </ns0:c>
      <ns0:c r="F1182" s="238" t="n">
        <ns0:f>AVERAGE('GRPO原始 0923'!F1355:F1374)</ns0:f>
        <ns0:v>0.566015625</ns0:v>
      </ns0:c>
      <ns0:c r="G1182" s="238" t="n">
        <ns0:f>AVERAGE('GRPO原始 0923'!F1345:F1374)</ns0:f>
        <ns0:v>0.5708333333333333</ns0:v>
      </ns0:c>
      <ns0:c r="H1182" s="238" t="n">
        <ns0:f>AVERAGE('GRPO原始 0923'!F1335:F1374)</ns0:f>
        <ns0:v>0.5767578125</ns0:v>
      </ns0:c>
      <ns0:c r="I1182" s="238" t="n">
        <ns0:f>AVERAGE('GRPO原始 0923'!F1325:F1374)</ns0:f>
        <ns0:v>0.5828125</ns0:v>
      </ns0:c>
      <ns0:c r="J1182" s="240" t="str">
        <ns0:f>""</ns0:f>
      </ns0:c>
      <ns0:c r="K1182" s="240" t="str">
        <ns0:f>""</ns0:f>
      </ns0:c>
      <ns0:c r="L1182" s="240" t="str">
        <ns0:f>""</ns0:f>
      </ns0:c>
      <ns0:c r="M1182" s="240" t="str">
        <ns0:f>""</ns0:f>
      </ns0:c>
      <ns0:c r="N1182" s="240" t="str">
        <ns0:f>""</ns0:f>
      </ns0:c>
      <ns0:c r="O1182" s="240" t="str">
        <ns0:f>""</ns0:f>
      </ns0:c>
      <ns0:c r="P1182" s="240" t="str">
        <ns0:f>""</ns0:f>
      </ns0:c>
    </ns0:row>
    <ns0:row r="1183" ht="19" customHeight="1">
      <ns0:c r="A1183" s="235" t="str">
        <ns0:v>sz2-t2</ns0:v>
      </ns0:c>
      <ns0:c r="B1183" s="235" t="n">
        <ns0:v>207</ns0:v>
      </ns0:c>
      <ns0:c r="C1183" s="238" t="n">
        <ns0:f>AVERAGE('GRPO原始 0923'!F1371:F1375)</ns0:f>
        <ns0:v>0.60625</ns0:v>
      </ns0:c>
      <ns0:c r="D1183" s="238" t="n">
        <ns0:f>AVERAGE('GRPO原始 0923'!F1366:F1375)</ns0:f>
        <ns0:v>0.59140625</ns0:v>
      </ns0:c>
      <ns0:c r="E1183" s="238" t="n">
        <ns0:f>AVERAGE('GRPO原始 0923'!F1361:F1375)</ns0:f>
        <ns0:v>0.5755208333333334</ns0:v>
      </ns0:c>
      <ns0:c r="F1183" s="238" t="n">
        <ns0:f>AVERAGE('GRPO原始 0923'!F1356:F1375)</ns0:f>
        <ns0:v>0.571484375</ns0:v>
      </ns0:c>
      <ns0:c r="G1183" s="238" t="n">
        <ns0:f>AVERAGE('GRPO原始 0923'!F1346:F1375)</ns0:f>
        <ns0:v>0.5677083333333334</ns0:v>
      </ns0:c>
      <ns0:c r="H1183" s="238" t="n">
        <ns0:f>AVERAGE('GRPO原始 0923'!F1336:F1375)</ns0:f>
        <ns0:v>0.579296875</ns0:v>
      </ns0:c>
      <ns0:c r="I1183" s="238" t="n">
        <ns0:f>AVERAGE('GRPO原始 0923'!F1326:F1375)</ns0:f>
        <ns0:v>0.583125</ns0:v>
      </ns0:c>
      <ns0:c r="J1183" s="240" t="str">
        <ns0:f>""</ns0:f>
      </ns0:c>
      <ns0:c r="K1183" s="240" t="str">
        <ns0:f>""</ns0:f>
      </ns0:c>
      <ns0:c r="L1183" s="240" t="str">
        <ns0:f>""</ns0:f>
      </ns0:c>
      <ns0:c r="M1183" s="240" t="str">
        <ns0:f>""</ns0:f>
      </ns0:c>
      <ns0:c r="N1183" s="240" t="str">
        <ns0:f>""</ns0:f>
      </ns0:c>
      <ns0:c r="O1183" s="240" t="str">
        <ns0:f>""</ns0:f>
      </ns0:c>
      <ns0:c r="P1183" s="240" t="str">
        <ns0:f>""</ns0:f>
      </ns0:c>
    </ns0:row>
    <ns0:row r="1184" ht="19" customHeight="1">
      <ns0:c r="A1184" s="235" t="str">
        <ns0:v>sz2-t2</ns0:v>
      </ns0:c>
      <ns0:c r="B1184" s="235" t="n">
        <ns0:v>208</ns0:v>
      </ns0:c>
      <ns0:c r="C1184" s="238" t="n">
        <ns0:f>AVERAGE('GRPO原始 0923'!F1372:F1376)</ns0:f>
        <ns0:v>0.6375</ns0:v>
      </ns0:c>
      <ns0:c r="D1184" s="238" t="n">
        <ns0:f>AVERAGE('GRPO原始 0923'!F1367:F1376)</ns0:f>
        <ns0:v>0.6015625</ns0:v>
      </ns0:c>
      <ns0:c r="E1184" s="238" t="n">
        <ns0:f>AVERAGE('GRPO原始 0923'!F1362:F1376)</ns0:f>
        <ns0:v>0.5901041666666667</ns0:v>
      </ns0:c>
      <ns0:c r="F1184" s="238" t="n">
        <ns0:f>AVERAGE('GRPO原始 0923'!F1357:F1376)</ns0:f>
        <ns0:v>0.581640625</ns0:v>
      </ns0:c>
      <ns0:c r="G1184" s="238" t="n">
        <ns0:f>AVERAGE('GRPO原始 0923'!F1347:F1376)</ns0:f>
        <ns0:v>0.5739583333333333</ns0:v>
      </ns0:c>
      <ns0:c r="H1184" s="238" t="n">
        <ns0:f>AVERAGE('GRPO原始 0923'!F1337:F1376)</ns0:f>
        <ns0:v>0.5865234375</ns0:v>
      </ns0:c>
      <ns0:c r="I1184" s="238" t="n">
        <ns0:f>AVERAGE('GRPO原始 0923'!F1327:F1376)</ns0:f>
        <ns0:v>0.58703125</ns0:v>
      </ns0:c>
      <ns0:c r="J1184" s="240" t="str">
        <ns0:f>""</ns0:f>
      </ns0:c>
      <ns0:c r="K1184" s="240" t="str">
        <ns0:f>""</ns0:f>
      </ns0:c>
      <ns0:c r="L1184" s="240" t="str">
        <ns0:f>""</ns0:f>
      </ns0:c>
      <ns0:c r="M1184" s="240" t="str">
        <ns0:f>""</ns0:f>
      </ns0:c>
      <ns0:c r="N1184" s="240" t="str">
        <ns0:f>""</ns0:f>
      </ns0:c>
      <ns0:c r="O1184" s="240" t="str">
        <ns0:f>""</ns0:f>
      </ns0:c>
      <ns0:c r="P1184" s="240" t="str">
        <ns0:f>""</ns0:f>
      </ns0:c>
    </ns0:row>
    <ns0:row r="1185" ht="19" customHeight="1">
      <ns0:c r="A1185" s="235" t="str">
        <ns0:v>sz2-t2</ns0:v>
      </ns0:c>
      <ns0:c r="B1185" s="235" t="n">
        <ns0:v>209</ns0:v>
      </ns0:c>
      <ns0:c r="C1185" s="238" t="n">
        <ns0:f>AVERAGE('GRPO原始 0923'!F1373:F1377)</ns0:f>
        <ns0:v>0.6515625</ns0:v>
      </ns0:c>
      <ns0:c r="D1185" s="238" t="n">
        <ns0:f>AVERAGE('GRPO原始 0923'!F1368:F1377)</ns0:f>
        <ns0:v>0.6125</ns0:v>
      </ns0:c>
      <ns0:c r="E1185" s="238" t="n">
        <ns0:f>AVERAGE('GRPO原始 0923'!F1363:F1377)</ns0:f>
        <ns0:v>0.6005208333333333</ns0:v>
      </ns0:c>
      <ns0:c r="F1185" s="238" t="n">
        <ns0:f>AVERAGE('GRPO原始 0923'!F1358:F1377)</ns0:f>
        <ns0:v>0.586328125</ns0:v>
      </ns0:c>
      <ns0:c r="G1185" s="238" t="n">
        <ns0:f>AVERAGE('GRPO原始 0923'!F1348:F1377)</ns0:f>
        <ns0:v>0.5776041666666667</ns0:v>
      </ns0:c>
      <ns0:c r="H1185" s="238" t="n">
        <ns0:f>AVERAGE('GRPO原始 0923'!F1338:F1377)</ns0:f>
        <ns0:v>0.5912109375</ns0:v>
      </ns0:c>
      <ns0:c r="I1185" s="238" t="n">
        <ns0:f>AVERAGE('GRPO原始 0923'!F1328:F1377)</ns0:f>
        <ns0:v>0.58953125</ns0:v>
      </ns0:c>
      <ns0:c r="J1185" s="240" t="str">
        <ns0:f>""</ns0:f>
      </ns0:c>
      <ns0:c r="K1185" s="240" t="str">
        <ns0:f>""</ns0:f>
      </ns0:c>
      <ns0:c r="L1185" s="240" t="str">
        <ns0:f>""</ns0:f>
      </ns0:c>
      <ns0:c r="M1185" s="240" t="str">
        <ns0:f>""</ns0:f>
      </ns0:c>
      <ns0:c r="N1185" s="240" t="str">
        <ns0:f>""</ns0:f>
      </ns0:c>
      <ns0:c r="O1185" s="240" t="str">
        <ns0:f>""</ns0:f>
      </ns0:c>
      <ns0:c r="P1185" s="240" t="str">
        <ns0:f>""</ns0:f>
      </ns0:c>
    </ns0:row>
    <ns0:row r="1186" ht="19" customHeight="1">
      <ns0:c r="A1186" s="235" t="str">
        <ns0:v>sz2-t2</ns0:v>
      </ns0:c>
      <ns0:c r="B1186" s="235" t="n">
        <ns0:v>210</ns0:v>
      </ns0:c>
      <ns0:c r="C1186" s="238" t="n">
        <ns0:f>AVERAGE('GRPO原始 0923'!F1374:F1378)</ns0:f>
        <ns0:v>0.6359375</ns0:v>
      </ns0:c>
      <ns0:c r="D1186" s="238" t="n">
        <ns0:f>AVERAGE('GRPO原始 0923'!F1369:F1378)</ns0:f>
        <ns0:v>0.6140625</ns0:v>
      </ns0:c>
      <ns0:c r="E1186" s="238" t="n">
        <ns0:f>AVERAGE('GRPO原始 0923'!F1364:F1378)</ns0:f>
        <ns0:v>0.596875</ns0:v>
      </ns0:c>
      <ns0:c r="F1186" s="238" t="n">
        <ns0:f>AVERAGE('GRPO原始 0923'!F1359:F1378)</ns0:f>
        <ns0:v>0.5859375</ns0:v>
      </ns0:c>
      <ns0:c r="G1186" s="238" t="n">
        <ns0:f>AVERAGE('GRPO原始 0923'!F1349:F1378)</ns0:f>
        <ns0:v>0.57421875</ns0:v>
      </ns0:c>
      <ns0:c r="H1186" s="238" t="n">
        <ns0:f>AVERAGE('GRPO原始 0923'!F1339:F1378)</ns0:f>
        <ns0:v>0.58828125</ns0:v>
      </ns0:c>
      <ns0:c r="I1186" s="238" t="n">
        <ns0:f>AVERAGE('GRPO原始 0923'!F1329:F1378)</ns0:f>
        <ns0:v>0.5859375</ns0:v>
      </ns0:c>
      <ns0:c r="J1186" s="240" t="str">
        <ns0:f>""</ns0:f>
      </ns0:c>
      <ns0:c r="K1186" s="240" t="str">
        <ns0:f>""</ns0:f>
      </ns0:c>
      <ns0:c r="L1186" s="240" t="str">
        <ns0:f>""</ns0:f>
      </ns0:c>
      <ns0:c r="M1186" s="240" t="str">
        <ns0:f>""</ns0:f>
      </ns0:c>
      <ns0:c r="N1186" s="240" t="str">
        <ns0:f>""</ns0:f>
      </ns0:c>
      <ns0:c r="O1186" s="240" t="str">
        <ns0:f>""</ns0:f>
      </ns0:c>
      <ns0:c r="P1186" s="240" t="str">
        <ns0:f>""</ns0:f>
      </ns0:c>
    </ns0:row>
    <ns0:row r="1187" ht="19" customHeight="1">
      <ns0:c r="A1187" s="235" t="str">
        <ns0:v>sz2-t2</ns0:v>
      </ns0:c>
      <ns0:c r="B1187" s="235" t="n">
        <ns0:v>211</ns0:v>
      </ns0:c>
      <ns0:c r="C1187" s="238" t="n">
        <ns0:f>AVERAGE('GRPO原始 0923'!F1375:F1379)</ns0:f>
        <ns0:v>0.6328125</ns0:v>
      </ns0:c>
      <ns0:c r="D1187" s="238" t="n">
        <ns0:f>AVERAGE('GRPO原始 0923'!F1370:F1379)</ns0:f>
        <ns0:v>0.6140625</ns0:v>
      </ns0:c>
      <ns0:c r="E1187" s="238" t="n">
        <ns0:f>AVERAGE('GRPO原始 0923'!F1365:F1379)</ns0:f>
        <ns0:v>0.6010416666666667</ns0:v>
      </ns0:c>
      <ns0:c r="F1187" s="238" t="n">
        <ns0:f>AVERAGE('GRPO原始 0923'!F1360:F1379)</ns0:f>
        <ns0:v>0.586328125</ns0:v>
      </ns0:c>
      <ns0:c r="G1187" s="238" t="n">
        <ns0:f>AVERAGE('GRPO原始 0923'!F1350:F1379)</ns0:f>
        <ns0:v>0.57421875</ns0:v>
      </ns0:c>
      <ns0:c r="H1187" s="238" t="n">
        <ns0:f>AVERAGE('GRPO原始 0923'!F1340:F1379)</ns0:f>
        <ns0:v>0.5865234375</ns0:v>
      </ns0:c>
      <ns0:c r="I1187" s="238" t="n">
        <ns0:f>AVERAGE('GRPO原始 0923'!F1330:F1379)</ns0:f>
        <ns0:v>0.58734375</ns0:v>
      </ns0:c>
      <ns0:c r="J1187" s="240" t="str">
        <ns0:f>""</ns0:f>
      </ns0:c>
      <ns0:c r="K1187" s="240" t="str">
        <ns0:f>""</ns0:f>
      </ns0:c>
      <ns0:c r="L1187" s="240" t="str">
        <ns0:f>""</ns0:f>
      </ns0:c>
      <ns0:c r="M1187" s="240" t="str">
        <ns0:f>""</ns0:f>
      </ns0:c>
      <ns0:c r="N1187" s="240" t="str">
        <ns0:f>""</ns0:f>
      </ns0:c>
      <ns0:c r="O1187" s="240" t="str">
        <ns0:f>""</ns0:f>
      </ns0:c>
      <ns0:c r="P1187" s="240" t="str">
        <ns0:f>""</ns0:f>
      </ns0:c>
    </ns0:row>
    <ns0:row r="1188" ht="19" customHeight="1">
      <ns0:c r="A1188" s="235" t="str">
        <ns0:v>sz2-t2</ns0:v>
      </ns0:c>
      <ns0:c r="B1188" s="235" t="n">
        <ns0:v>212</ns0:v>
      </ns0:c>
      <ns0:c r="C1188" s="238" t="n">
        <ns0:f>AVERAGE('GRPO原始 0923'!F1376:F1380)</ns0:f>
        <ns0:v>0.615625</ns0:v>
      </ns0:c>
      <ns0:c r="D1188" s="238" t="n">
        <ns0:f>AVERAGE('GRPO原始 0923'!F1371:F1380)</ns0:f>
        <ns0:v>0.6109375</ns0:v>
      </ns0:c>
      <ns0:c r="E1188" s="238" t="n">
        <ns0:f>AVERAGE('GRPO原始 0923'!F1366:F1380)</ns0:f>
        <ns0:v>0.5994791666666667</ns0:v>
      </ns0:c>
      <ns0:c r="F1188" s="238" t="n">
        <ns0:f>AVERAGE('GRPO原始 0923'!F1361:F1380)</ns0:f>
        <ns0:v>0.585546875</ns0:v>
      </ns0:c>
      <ns0:c r="G1188" s="238" t="n">
        <ns0:f>AVERAGE('GRPO原始 0923'!F1351:F1380)</ns0:f>
        <ns0:v>0.571875</ns0:v>
      </ns0:c>
      <ns0:c r="H1188" s="238" t="n">
        <ns0:f>AVERAGE('GRPO原始 0923'!F1341:F1380)</ns0:f>
        <ns0:v>0.5845703125</ns0:v>
      </ns0:c>
      <ns0:c r="I1188" s="238" t="n">
        <ns0:f>AVERAGE('GRPO原始 0923'!F1331:F1380)</ns0:f>
        <ns0:v>0.5859375</ns0:v>
      </ns0:c>
      <ns0:c r="J1188" s="240" t="str">
        <ns0:f>""</ns0:f>
      </ns0:c>
      <ns0:c r="K1188" s="240" t="str">
        <ns0:f>""</ns0:f>
      </ns0:c>
      <ns0:c r="L1188" s="240" t="str">
        <ns0:f>""</ns0:f>
      </ns0:c>
      <ns0:c r="M1188" s="240" t="str">
        <ns0:f>""</ns0:f>
      </ns0:c>
      <ns0:c r="N1188" s="240" t="str">
        <ns0:f>""</ns0:f>
      </ns0:c>
      <ns0:c r="O1188" s="240" t="str">
        <ns0:f>""</ns0:f>
      </ns0:c>
      <ns0:c r="P1188" s="240" t="str">
        <ns0:f>""</ns0:f>
      </ns0:c>
    </ns0:row>
    <ns0:row r="1189" ht="19" customHeight="1">
      <ns0:c r="A1189" s="235" t="str">
        <ns0:v>sz2-t2</ns0:v>
      </ns0:c>
      <ns0:c r="B1189" s="235" t="n">
        <ns0:v>213</ns0:v>
      </ns0:c>
      <ns0:c r="C1189" s="238" t="n">
        <ns0:f>AVERAGE('GRPO原始 0923'!F1377:F1381)</ns0:f>
        <ns0:v>0.559375</ns0:v>
      </ns0:c>
      <ns0:c r="D1189" s="238" t="n">
        <ns0:f>AVERAGE('GRPO原始 0923'!F1372:F1381)</ns0:f>
        <ns0:v>0.5984375</ns0:v>
      </ns0:c>
      <ns0:c r="E1189" s="238" t="n">
        <ns0:f>AVERAGE('GRPO原始 0923'!F1367:F1381)</ns0:f>
        <ns0:v>0.5875</ns0:v>
      </ns0:c>
      <ns0:c r="F1189" s="238" t="n">
        <ns0:f>AVERAGE('GRPO原始 0923'!F1362:F1381)</ns0:f>
        <ns0:v>0.582421875</ns0:v>
      </ns0:c>
      <ns0:c r="G1189" s="238" t="n">
        <ns0:f>AVERAGE('GRPO原始 0923'!F1352:F1381)</ns0:f>
        <ns0:v>0.56875</ns0:v>
      </ns0:c>
      <ns0:c r="H1189" s="238" t="n">
        <ns0:f>AVERAGE('GRPO原始 0923'!F1342:F1381)</ns0:f>
        <ns0:v>0.580859375</ns0:v>
      </ns0:c>
      <ns0:c r="I1189" s="238" t="n">
        <ns0:f>AVERAGE('GRPO原始 0923'!F1332:F1381)</ns0:f>
        <ns0:v>0.5828125</ns0:v>
      </ns0:c>
      <ns0:c r="J1189" s="240" t="str">
        <ns0:f>""</ns0:f>
      </ns0:c>
      <ns0:c r="K1189" s="240" t="str">
        <ns0:f>""</ns0:f>
      </ns0:c>
      <ns0:c r="L1189" s="240" t="str">
        <ns0:f>""</ns0:f>
      </ns0:c>
      <ns0:c r="M1189" s="240" t="str">
        <ns0:f>""</ns0:f>
      </ns0:c>
      <ns0:c r="N1189" s="240" t="str">
        <ns0:f>""</ns0:f>
      </ns0:c>
      <ns0:c r="O1189" s="240" t="str">
        <ns0:f>""</ns0:f>
      </ns0:c>
      <ns0:c r="P1189" s="240" t="str">
        <ns0:f>""</ns0:f>
      </ns0:c>
    </ns0:row>
    <ns0:row r="1190" ht="19" customHeight="1">
      <ns0:c r="A1190" s="235" t="str">
        <ns0:v>sz2-t2</ns0:v>
      </ns0:c>
      <ns0:c r="B1190" s="235" t="n">
        <ns0:v>214</ns0:v>
      </ns0:c>
      <ns0:c r="C1190" s="238" t="n">
        <ns0:f>AVERAGE('GRPO原始 0923'!F1378:F1382)</ns0:f>
        <ns0:v>0.5296875</ns0:v>
      </ns0:c>
      <ns0:c r="D1190" s="238" t="n">
        <ns0:f>AVERAGE('GRPO原始 0923'!F1373:F1382)</ns0:f>
        <ns0:v>0.590625</ns0:v>
      </ns0:c>
      <ns0:c r="E1190" s="238" t="n">
        <ns0:f>AVERAGE('GRPO原始 0923'!F1368:F1382)</ns0:f>
        <ns0:v>0.5848958333333333</ns0:v>
      </ns0:c>
      <ns0:c r="F1190" s="238" t="n">
        <ns0:f>AVERAGE('GRPO原始 0923'!F1363:F1382)</ns0:f>
        <ns0:v>0.5828125</ns0:v>
      </ns0:c>
      <ns0:c r="G1190" s="238" t="n">
        <ns0:f>AVERAGE('GRPO原始 0923'!F1353:F1382)</ns0:f>
        <ns0:v>0.5677083333333334</ns0:v>
      </ns0:c>
      <ns0:c r="H1190" s="238" t="n">
        <ns0:f>AVERAGE('GRPO原始 0923'!F1343:F1382)</ns0:f>
        <ns0:v>0.5763671875</ns0:v>
      </ns0:c>
      <ns0:c r="I1190" s="238" t="n">
        <ns0:f>AVERAGE('GRPO原始 0923'!F1333:F1382)</ns0:f>
        <ns0:v>0.5796875</ns0:v>
      </ns0:c>
      <ns0:c r="J1190" s="240" t="str">
        <ns0:f>""</ns0:f>
      </ns0:c>
      <ns0:c r="K1190" s="240" t="str">
        <ns0:f>""</ns0:f>
      </ns0:c>
      <ns0:c r="L1190" s="240" t="str">
        <ns0:f>""</ns0:f>
      </ns0:c>
      <ns0:c r="M1190" s="240" t="str">
        <ns0:f>""</ns0:f>
      </ns0:c>
      <ns0:c r="N1190" s="240" t="str">
        <ns0:f>""</ns0:f>
      </ns0:c>
      <ns0:c r="O1190" s="240" t="str">
        <ns0:f>""</ns0:f>
      </ns0:c>
      <ns0:c r="P1190" s="240" t="str">
        <ns0:f>""</ns0:f>
      </ns0:c>
    </ns0:row>
    <ns0:row r="1191" ht="19" customHeight="1">
      <ns0:c r="A1191" s="235" t="str">
        <ns0:v>sz2-t2</ns0:v>
      </ns0:c>
      <ns0:c r="B1191" s="235" t="n">
        <ns0:v>215</ns0:v>
      </ns0:c>
      <ns0:c r="C1191" s="238" t="n">
        <ns0:f>AVERAGE('GRPO原始 0923'!F1379:F1383)</ns0:f>
        <ns0:v>0.5484375</ns0:v>
      </ns0:c>
      <ns0:c r="D1191" s="238" t="n">
        <ns0:f>AVERAGE('GRPO原始 0923'!F1374:F1383)</ns0:f>
        <ns0:v>0.5921875</ns0:v>
      </ns0:c>
      <ns0:c r="E1191" s="238" t="n">
        <ns0:f>AVERAGE('GRPO原始 0923'!F1369:F1383)</ns0:f>
        <ns0:v>0.5921875</ns0:v>
      </ns0:c>
      <ns0:c r="F1191" s="238" t="n">
        <ns0:f>AVERAGE('GRPO原始 0923'!F1364:F1383)</ns0:f>
        <ns0:v>0.584765625</ns0:v>
      </ns0:c>
      <ns0:c r="G1191" s="238" t="n">
        <ns0:f>AVERAGE('GRPO原始 0923'!F1354:F1383)</ns0:f>
        <ns0:v>0.57265625</ns0:v>
      </ns0:c>
      <ns0:c r="H1191" s="238" t="n">
        <ns0:f>AVERAGE('GRPO原始 0923'!F1344:F1383)</ns0:f>
        <ns0:v>0.5767578125</ns0:v>
      </ns0:c>
      <ns0:c r="I1191" s="238" t="n">
        <ns0:f>AVERAGE('GRPO原始 0923'!F1334:F1383)</ns0:f>
        <ns0:v>0.58125</ns0:v>
      </ns0:c>
      <ns0:c r="J1191" s="240" t="str">
        <ns0:f>""</ns0:f>
      </ns0:c>
      <ns0:c r="K1191" s="240" t="str">
        <ns0:f>""</ns0:f>
      </ns0:c>
      <ns0:c r="L1191" s="240" t="str">
        <ns0:f>""</ns0:f>
      </ns0:c>
      <ns0:c r="M1191" s="240" t="str">
        <ns0:f>""</ns0:f>
      </ns0:c>
      <ns0:c r="N1191" s="240" t="str">
        <ns0:f>""</ns0:f>
      </ns0:c>
      <ns0:c r="O1191" s="240" t="str">
        <ns0:f>""</ns0:f>
      </ns0:c>
      <ns0:c r="P1191" s="240" t="str">
        <ns0:f>""</ns0:f>
      </ns0:c>
    </ns0:row>
    <ns0:row r="1192" ht="19" customHeight="1">
      <ns0:c r="A1192" s="235" t="str">
        <ns0:v>sz2-t2</ns0:v>
      </ns0:c>
      <ns0:c r="B1192" s="235" t="n">
        <ns0:v>216</ns0:v>
      </ns0:c>
      <ns0:c r="C1192" s="238" t="n">
        <ns0:f>AVERAGE('GRPO原始 0923'!F1380:F1384)</ns0:f>
        <ns0:v>0.565625</ns0:v>
      </ns0:c>
      <ns0:c r="D1192" s="238" t="n">
        <ns0:f>AVERAGE('GRPO原始 0923'!F1375:F1384)</ns0:f>
        <ns0:v>0.59921875</ns0:v>
      </ns0:c>
      <ns0:c r="E1192" s="238" t="n">
        <ns0:f>AVERAGE('GRPO原始 0923'!F1370:F1384)</ns0:f>
        <ns0:v>0.5979166666666667</ns0:v>
      </ns0:c>
      <ns0:c r="F1192" s="238" t="n">
        <ns0:f>AVERAGE('GRPO原始 0923'!F1365:F1384)</ns0:f>
        <ns0:v>0.5921875</ns0:v>
      </ns0:c>
      <ns0:c r="G1192" s="238" t="n">
        <ns0:f>AVERAGE('GRPO原始 0923'!F1355:F1384)</ns0:f>
        <ns0:v>0.5770833333333333</ns0:v>
      </ns0:c>
      <ns0:c r="H1192" s="238" t="n">
        <ns0:f>AVERAGE('GRPO原始 0923'!F1345:F1384)</ns0:f>
        <ns0:v>0.5779296875</ns0:v>
      </ns0:c>
      <ns0:c r="I1192" s="238" t="n">
        <ns0:f>AVERAGE('GRPO原始 0923'!F1335:F1384)</ns0:f>
        <ns0:v>0.58125</ns0:v>
      </ns0:c>
      <ns0:c r="J1192" s="240" t="str">
        <ns0:f>""</ns0:f>
      </ns0:c>
      <ns0:c r="K1192" s="240" t="str">
        <ns0:f>""</ns0:f>
      </ns0:c>
      <ns0:c r="L1192" s="240" t="str">
        <ns0:f>""</ns0:f>
      </ns0:c>
      <ns0:c r="M1192" s="240" t="str">
        <ns0:f>""</ns0:f>
      </ns0:c>
      <ns0:c r="N1192" s="240" t="str">
        <ns0:f>""</ns0:f>
      </ns0:c>
      <ns0:c r="O1192" s="240" t="str">
        <ns0:f>""</ns0:f>
      </ns0:c>
      <ns0:c r="P1192" s="240" t="str">
        <ns0:f>""</ns0:f>
      </ns0:c>
    </ns0:row>
    <ns0:row r="1193" ht="19" customHeight="1">
      <ns0:c r="A1193" s="235" t="str">
        <ns0:v>sz2-t25</ns0:v>
      </ns0:c>
      <ns0:c r="B1193" s="235" t="n">
        <ns0:v>1</ns0:v>
      </ns0:c>
      <ns0:c r="C1193" s="238" t="n">
        <ns0:f>AVERAGE('GRPO原始 0923'!F1428:F1428)</ns0:f>
        <ns0:v>0.3203125</ns0:v>
      </ns0:c>
      <ns0:c r="D1193" s="238" t="n">
        <ns0:f>AVERAGE('GRPO原始 0923'!F1428:F1428)</ns0:f>
        <ns0:v>0.3203125</ns0:v>
      </ns0:c>
      <ns0:c r="E1193" s="238" t="n">
        <ns0:f>AVERAGE('GRPO原始 0923'!F1428:F1428)</ns0:f>
        <ns0:v>0.3203125</ns0:v>
      </ns0:c>
      <ns0:c r="F1193" s="238" t="n">
        <ns0:f>AVERAGE('GRPO原始 0923'!F1428:F1428)</ns0:f>
        <ns0:v>0.3203125</ns0:v>
      </ns0:c>
      <ns0:c r="G1193" s="238" t="n">
        <ns0:f>AVERAGE('GRPO原始 0923'!F1428:F1428)</ns0:f>
        <ns0:v>0.3203125</ns0:v>
      </ns0:c>
      <ns0:c r="H1193" s="238" t="n">
        <ns0:f>AVERAGE('GRPO原始 0923'!F1428:F1428)</ns0:f>
        <ns0:v>0.3203125</ns0:v>
      </ns0:c>
      <ns0:c r="I1193" s="238" t="n">
        <ns0:f>AVERAGE('GRPO原始 0923'!F1428:F1428)</ns0:f>
        <ns0:v>0.3203125</ns0:v>
      </ns0:c>
      <ns0:c r="J1193" s="240" t="n">
        <ns0:f>C1193-C2</ns0:f>
        <ns0:v>0.015625</ns0:v>
      </ns0:c>
      <ns0:c r="K1193" s="240" t="n">
        <ns0:f>D1193-D2</ns0:f>
        <ns0:v>0.015625</ns0:v>
      </ns0:c>
      <ns0:c r="L1193" s="240" t="n">
        <ns0:f>E1193-E2</ns0:f>
        <ns0:v>0.015625</ns0:v>
      </ns0:c>
      <ns0:c r="M1193" s="240" t="n">
        <ns0:f>F1193-F2</ns0:f>
        <ns0:v>0.015625</ns0:v>
      </ns0:c>
      <ns0:c r="N1193" s="240" t="n">
        <ns0:f>G1193-G2</ns0:f>
        <ns0:v>0.015625</ns0:v>
      </ns0:c>
      <ns0:c r="O1193" s="240" t="n">
        <ns0:f>H1193-H2</ns0:f>
        <ns0:v>0.015625</ns0:v>
      </ns0:c>
      <ns0:c r="P1193" s="240" t="n">
        <ns0:f>I1193-I2</ns0:f>
        <ns0:v>0.015625</ns0:v>
      </ns0:c>
    </ns0:row>
    <ns0:row r="1194" ht="19" customHeight="1">
      <ns0:c r="A1194" s="235" t="str">
        <ns0:v>sz2-t25</ns0:v>
      </ns0:c>
      <ns0:c r="B1194" s="235" t="n">
        <ns0:v>2</ns0:v>
      </ns0:c>
      <ns0:c r="C1194" s="238" t="n">
        <ns0:f>AVERAGE('GRPO原始 0923'!F1428:F1429)</ns0:f>
        <ns0:v>0.3359375</ns0:v>
      </ns0:c>
      <ns0:c r="D1194" s="238" t="n">
        <ns0:f>AVERAGE('GRPO原始 0923'!F1428:F1429)</ns0:f>
        <ns0:v>0.3359375</ns0:v>
      </ns0:c>
      <ns0:c r="E1194" s="238" t="n">
        <ns0:f>AVERAGE('GRPO原始 0923'!F1428:F1429)</ns0:f>
        <ns0:v>0.3359375</ns0:v>
      </ns0:c>
      <ns0:c r="F1194" s="238" t="n">
        <ns0:f>AVERAGE('GRPO原始 0923'!F1428:F1429)</ns0:f>
        <ns0:v>0.3359375</ns0:v>
      </ns0:c>
      <ns0:c r="G1194" s="238" t="n">
        <ns0:f>AVERAGE('GRPO原始 0923'!F1428:F1429)</ns0:f>
        <ns0:v>0.3359375</ns0:v>
      </ns0:c>
      <ns0:c r="H1194" s="238" t="n">
        <ns0:f>AVERAGE('GRPO原始 0923'!F1428:F1429)</ns0:f>
        <ns0:v>0.3359375</ns0:v>
      </ns0:c>
      <ns0:c r="I1194" s="238" t="n">
        <ns0:f>AVERAGE('GRPO原始 0923'!F1428:F1429)</ns0:f>
        <ns0:v>0.3359375</ns0:v>
      </ns0:c>
      <ns0:c r="J1194" s="240" t="n">
        <ns0:f>C1194-C3</ns0:f>
        <ns0:v>0.015625</ns0:v>
      </ns0:c>
      <ns0:c r="K1194" s="240" t="n">
        <ns0:f>D1194-D3</ns0:f>
        <ns0:v>0.015625</ns0:v>
      </ns0:c>
      <ns0:c r="L1194" s="240" t="n">
        <ns0:f>E1194-E3</ns0:f>
        <ns0:v>0.015625</ns0:v>
      </ns0:c>
      <ns0:c r="M1194" s="240" t="n">
        <ns0:f>F1194-F3</ns0:f>
        <ns0:v>0.015625</ns0:v>
      </ns0:c>
      <ns0:c r="N1194" s="240" t="n">
        <ns0:f>G1194-G3</ns0:f>
        <ns0:v>0.015625</ns0:v>
      </ns0:c>
      <ns0:c r="O1194" s="240" t="n">
        <ns0:f>H1194-H3</ns0:f>
        <ns0:v>0.015625</ns0:v>
      </ns0:c>
      <ns0:c r="P1194" s="240" t="n">
        <ns0:f>I1194-I3</ns0:f>
        <ns0:v>0.015625</ns0:v>
      </ns0:c>
    </ns0:row>
    <ns0:row r="1195" ht="19" customHeight="1">
      <ns0:c r="A1195" s="235" t="str">
        <ns0:v>sz2-t25</ns0:v>
      </ns0:c>
      <ns0:c r="B1195" s="235" t="n">
        <ns0:v>3</ns0:v>
      </ns0:c>
      <ns0:c r="C1195" s="238" t="n">
        <ns0:f>AVERAGE('GRPO原始 0923'!F1428:F1430)</ns0:f>
        <ns0:v>0.3515625</ns0:v>
      </ns0:c>
      <ns0:c r="D1195" s="238" t="n">
        <ns0:f>AVERAGE('GRPO原始 0923'!F1428:F1430)</ns0:f>
        <ns0:v>0.3515625</ns0:v>
      </ns0:c>
      <ns0:c r="E1195" s="238" t="n">
        <ns0:f>AVERAGE('GRPO原始 0923'!F1428:F1430)</ns0:f>
        <ns0:v>0.3515625</ns0:v>
      </ns0:c>
      <ns0:c r="F1195" s="238" t="n">
        <ns0:f>AVERAGE('GRPO原始 0923'!F1428:F1430)</ns0:f>
        <ns0:v>0.3515625</ns0:v>
      </ns0:c>
      <ns0:c r="G1195" s="238" t="n">
        <ns0:f>AVERAGE('GRPO原始 0923'!F1428:F1430)</ns0:f>
        <ns0:v>0.3515625</ns0:v>
      </ns0:c>
      <ns0:c r="H1195" s="238" t="n">
        <ns0:f>AVERAGE('GRPO原始 0923'!F1428:F1430)</ns0:f>
        <ns0:v>0.3515625</ns0:v>
      </ns0:c>
      <ns0:c r="I1195" s="238" t="n">
        <ns0:f>AVERAGE('GRPO原始 0923'!F1428:F1430)</ns0:f>
        <ns0:v>0.3515625</ns0:v>
      </ns0:c>
      <ns0:c r="J1195" s="240" t="n">
        <ns0:f>C1195-C4</ns0:f>
        <ns0:v>0.0390625</ns0:v>
      </ns0:c>
      <ns0:c r="K1195" s="240" t="n">
        <ns0:f>D1195-D4</ns0:f>
        <ns0:v>0.0390625</ns0:v>
      </ns0:c>
      <ns0:c r="L1195" s="240" t="n">
        <ns0:f>E1195-E4</ns0:f>
        <ns0:v>0.0390625</ns0:v>
      </ns0:c>
      <ns0:c r="M1195" s="240" t="n">
        <ns0:f>F1195-F4</ns0:f>
        <ns0:v>0.0390625</ns0:v>
      </ns0:c>
      <ns0:c r="N1195" s="240" t="n">
        <ns0:f>G1195-G4</ns0:f>
        <ns0:v>0.0390625</ns0:v>
      </ns0:c>
      <ns0:c r="O1195" s="240" t="n">
        <ns0:f>H1195-H4</ns0:f>
        <ns0:v>0.0390625</ns0:v>
      </ns0:c>
      <ns0:c r="P1195" s="240" t="n">
        <ns0:f>I1195-I4</ns0:f>
        <ns0:v>0.0390625</ns0:v>
      </ns0:c>
    </ns0:row>
    <ns0:row r="1196" ht="19" customHeight="1">
      <ns0:c r="A1196" s="235" t="str">
        <ns0:v>sz2-t25</ns0:v>
      </ns0:c>
      <ns0:c r="B1196" s="235" t="n">
        <ns0:v>4</ns0:v>
      </ns0:c>
      <ns0:c r="C1196" s="238" t="n">
        <ns0:f>AVERAGE('GRPO原始 0923'!F1428:F1431)</ns0:f>
        <ns0:v>0.349609375</ns0:v>
      </ns0:c>
      <ns0:c r="D1196" s="238" t="n">
        <ns0:f>AVERAGE('GRPO原始 0923'!F1428:F1431)</ns0:f>
        <ns0:v>0.349609375</ns0:v>
      </ns0:c>
      <ns0:c r="E1196" s="238" t="n">
        <ns0:f>AVERAGE('GRPO原始 0923'!F1428:F1431)</ns0:f>
        <ns0:v>0.349609375</ns0:v>
      </ns0:c>
      <ns0:c r="F1196" s="238" t="n">
        <ns0:f>AVERAGE('GRPO原始 0923'!F1428:F1431)</ns0:f>
        <ns0:v>0.349609375</ns0:v>
      </ns0:c>
      <ns0:c r="G1196" s="238" t="n">
        <ns0:f>AVERAGE('GRPO原始 0923'!F1428:F1431)</ns0:f>
        <ns0:v>0.349609375</ns0:v>
      </ns0:c>
      <ns0:c r="H1196" s="238" t="n">
        <ns0:f>AVERAGE('GRPO原始 0923'!F1428:F1431)</ns0:f>
        <ns0:v>0.349609375</ns0:v>
      </ns0:c>
      <ns0:c r="I1196" s="238" t="n">
        <ns0:f>AVERAGE('GRPO原始 0923'!F1428:F1431)</ns0:f>
        <ns0:v>0.349609375</ns0:v>
      </ns0:c>
      <ns0:c r="J1196" s="240" t="n">
        <ns0:f>C1196-C5</ns0:f>
        <ns0:v>0.0234375</ns0:v>
      </ns0:c>
      <ns0:c r="K1196" s="240" t="n">
        <ns0:f>D1196-D5</ns0:f>
        <ns0:v>0.0234375</ns0:v>
      </ns0:c>
      <ns0:c r="L1196" s="240" t="n">
        <ns0:f>E1196-E5</ns0:f>
        <ns0:v>0.0234375</ns0:v>
      </ns0:c>
      <ns0:c r="M1196" s="240" t="n">
        <ns0:f>F1196-F5</ns0:f>
        <ns0:v>0.0234375</ns0:v>
      </ns0:c>
      <ns0:c r="N1196" s="240" t="n">
        <ns0:f>G1196-G5</ns0:f>
        <ns0:v>0.0234375</ns0:v>
      </ns0:c>
      <ns0:c r="O1196" s="240" t="n">
        <ns0:f>H1196-H5</ns0:f>
        <ns0:v>0.0234375</ns0:v>
      </ns0:c>
      <ns0:c r="P1196" s="240" t="n">
        <ns0:f>I1196-I5</ns0:f>
        <ns0:v>0.0234375</ns0:v>
      </ns0:c>
    </ns0:row>
    <ns0:row r="1197" ht="19" customHeight="1">
      <ns0:c r="A1197" s="235" t="str">
        <ns0:v>sz2-t25</ns0:v>
      </ns0:c>
      <ns0:c r="B1197" s="235" t="n">
        <ns0:v>5</ns0:v>
      </ns0:c>
      <ns0:c r="C1197" s="238" t="n">
        <ns0:f>AVERAGE('GRPO原始 0923'!F1428:F1432)</ns0:f>
        <ns0:v>0.378125</ns0:v>
      </ns0:c>
      <ns0:c r="D1197" s="238" t="n">
        <ns0:f>AVERAGE('GRPO原始 0923'!F1428:F1432)</ns0:f>
        <ns0:v>0.378125</ns0:v>
      </ns0:c>
      <ns0:c r="E1197" s="238" t="n">
        <ns0:f>AVERAGE('GRPO原始 0923'!F1428:F1432)</ns0:f>
        <ns0:v>0.378125</ns0:v>
      </ns0:c>
      <ns0:c r="F1197" s="238" t="n">
        <ns0:f>AVERAGE('GRPO原始 0923'!F1428:F1432)</ns0:f>
        <ns0:v>0.378125</ns0:v>
      </ns0:c>
      <ns0:c r="G1197" s="238" t="n">
        <ns0:f>AVERAGE('GRPO原始 0923'!F1428:F1432)</ns0:f>
        <ns0:v>0.378125</ns0:v>
      </ns0:c>
      <ns0:c r="H1197" s="238" t="n">
        <ns0:f>AVERAGE('GRPO原始 0923'!F1428:F1432)</ns0:f>
        <ns0:v>0.378125</ns0:v>
      </ns0:c>
      <ns0:c r="I1197" s="238" t="n">
        <ns0:f>AVERAGE('GRPO原始 0923'!F1428:F1432)</ns0:f>
        <ns0:v>0.378125</ns0:v>
      </ns0:c>
      <ns0:c r="J1197" s="240" t="n">
        <ns0:f>C1197-C6</ns0:f>
        <ns0:v>0.02812500000000001</ns0:v>
      </ns0:c>
      <ns0:c r="K1197" s="240" t="n">
        <ns0:f>D1197-D6</ns0:f>
        <ns0:v>0.02812500000000001</ns0:v>
      </ns0:c>
      <ns0:c r="L1197" s="240" t="n">
        <ns0:f>E1197-E6</ns0:f>
        <ns0:v>0.02812500000000001</ns0:v>
      </ns0:c>
      <ns0:c r="M1197" s="240" t="n">
        <ns0:f>F1197-F6</ns0:f>
        <ns0:v>0.02812500000000001</ns0:v>
      </ns0:c>
      <ns0:c r="N1197" s="240" t="n">
        <ns0:f>G1197-G6</ns0:f>
        <ns0:v>0.02812500000000001</ns0:v>
      </ns0:c>
      <ns0:c r="O1197" s="240" t="n">
        <ns0:f>H1197-H6</ns0:f>
        <ns0:v>0.02812500000000001</ns0:v>
      </ns0:c>
      <ns0:c r="P1197" s="240" t="n">
        <ns0:f>I1197-I6</ns0:f>
        <ns0:v>0.02812500000000001</ns0:v>
      </ns0:c>
    </ns0:row>
    <ns0:row r="1198" ht="19" customHeight="1">
      <ns0:c r="A1198" s="235" t="str">
        <ns0:v>sz2-t25</ns0:v>
      </ns0:c>
      <ns0:c r="B1198" s="235" t="n">
        <ns0:v>6</ns0:v>
      </ns0:c>
      <ns0:c r="C1198" s="238" t="n">
        <ns0:f>AVERAGE('GRPO原始 0923'!F1429:F1433)</ns0:f>
        <ns0:v>0.375</ns0:v>
      </ns0:c>
      <ns0:c r="D1198" s="238" t="n">
        <ns0:f>AVERAGE('GRPO原始 0923'!F1428:F1433)</ns0:f>
        <ns0:v>0.3658854166666667</ns0:v>
      </ns0:c>
      <ns0:c r="E1198" s="238" t="n">
        <ns0:f>AVERAGE('GRPO原始 0923'!F1428:F1433)</ns0:f>
        <ns0:v>0.3658854166666667</ns0:v>
      </ns0:c>
      <ns0:c r="F1198" s="238" t="n">
        <ns0:f>AVERAGE('GRPO原始 0923'!F1428:F1433)</ns0:f>
        <ns0:v>0.3658854166666667</ns0:v>
      </ns0:c>
      <ns0:c r="G1198" s="238" t="n">
        <ns0:f>AVERAGE('GRPO原始 0923'!F1428:F1433)</ns0:f>
        <ns0:v>0.3658854166666667</ns0:v>
      </ns0:c>
      <ns0:c r="H1198" s="238" t="n">
        <ns0:f>AVERAGE('GRPO原始 0923'!F1428:F1433)</ns0:f>
        <ns0:v>0.3658854166666667</ns0:v>
      </ns0:c>
      <ns0:c r="I1198" s="238" t="n">
        <ns0:f>AVERAGE('GRPO原始 0923'!F1428:F1433)</ns0:f>
        <ns0:v>0.3658854166666667</ns0:v>
      </ns0:c>
      <ns0:c r="J1198" s="240" t="n">
        <ns0:f>C1198-C7</ns0:f>
        <ns0:v>0.025000000000000022</ns0:v>
      </ns0:c>
      <ns0:c r="K1198" s="240" t="n">
        <ns0:f>D1198-D7</ns0:f>
        <ns0:v>0.0234375</ns0:v>
      </ns0:c>
      <ns0:c r="L1198" s="240" t="n">
        <ns0:f>E1198-E7</ns0:f>
        <ns0:v>0.0234375</ns0:v>
      </ns0:c>
      <ns0:c r="M1198" s="240" t="n">
        <ns0:f>F1198-F7</ns0:f>
        <ns0:v>0.0234375</ns0:v>
      </ns0:c>
      <ns0:c r="N1198" s="240" t="n">
        <ns0:f>G1198-G7</ns0:f>
        <ns0:v>0.0234375</ns0:v>
      </ns0:c>
      <ns0:c r="O1198" s="240" t="n">
        <ns0:f>H1198-H7</ns0:f>
        <ns0:v>0.0234375</ns0:v>
      </ns0:c>
      <ns0:c r="P1198" s="240" t="n">
        <ns0:f>I1198-I7</ns0:f>
        <ns0:v>0.0234375</ns0:v>
      </ns0:c>
    </ns0:row>
    <ns0:row r="1199" ht="19" customHeight="1">
      <ns0:c r="A1199" s="235" t="str">
        <ns0:v>sz2-t25</ns0:v>
      </ns0:c>
      <ns0:c r="B1199" s="235" t="n">
        <ns0:v>7</ns0:v>
      </ns0:c>
      <ns0:c r="C1199" s="238" t="n">
        <ns0:f>AVERAGE('GRPO原始 0923'!F1430:F1434)</ns0:f>
        <ns0:v>0.4015625</ns0:v>
      </ns0:c>
      <ns0:c r="D1199" s="238" t="n">
        <ns0:f>AVERAGE('GRPO原始 0923'!F1428:F1434)</ns0:f>
        <ns0:v>0.3828125</ns0:v>
      </ns0:c>
      <ns0:c r="E1199" s="238" t="n">
        <ns0:f>AVERAGE('GRPO原始 0923'!F1428:F1434)</ns0:f>
        <ns0:v>0.3828125</ns0:v>
      </ns0:c>
      <ns0:c r="F1199" s="238" t="n">
        <ns0:f>AVERAGE('GRPO原始 0923'!F1428:F1434)</ns0:f>
        <ns0:v>0.3828125</ns0:v>
      </ns0:c>
      <ns0:c r="G1199" s="238" t="n">
        <ns0:f>AVERAGE('GRPO原始 0923'!F1428:F1434)</ns0:f>
        <ns0:v>0.3828125</ns0:v>
      </ns0:c>
      <ns0:c r="H1199" s="238" t="n">
        <ns0:f>AVERAGE('GRPO原始 0923'!F1428:F1434)</ns0:f>
        <ns0:v>0.3828125</ns0:v>
      </ns0:c>
      <ns0:c r="I1199" s="238" t="n">
        <ns0:f>AVERAGE('GRPO原始 0923'!F1428:F1434)</ns0:f>
        <ns0:v>0.3828125</ns0:v>
      </ns0:c>
      <ns0:c r="J1199" s="240" t="n">
        <ns0:f>C1199-C8</ns0:f>
        <ns0:v>0.04218749999999999</ns0:v>
      </ns0:c>
      <ns0:c r="K1199" s="240" t="n">
        <ns0:f>D1199-D8</ns0:f>
        <ns0:v>0.0345982142857143</ns0:v>
      </ns0:c>
      <ns0:c r="L1199" s="240" t="n">
        <ns0:f>E1199-E8</ns0:f>
        <ns0:v>0.0345982142857143</ns0:v>
      </ns0:c>
      <ns0:c r="M1199" s="240" t="n">
        <ns0:f>F1199-F8</ns0:f>
        <ns0:v>0.0345982142857143</ns0:v>
      </ns0:c>
      <ns0:c r="N1199" s="240" t="n">
        <ns0:f>G1199-G8</ns0:f>
        <ns0:v>0.0345982142857143</ns0:v>
      </ns0:c>
      <ns0:c r="O1199" s="240" t="n">
        <ns0:f>H1199-H8</ns0:f>
        <ns0:v>0.0345982142857143</ns0:v>
      </ns0:c>
      <ns0:c r="P1199" s="240" t="n">
        <ns0:f>I1199-I8</ns0:f>
        <ns0:v>0.0345982142857143</ns0:v>
      </ns0:c>
    </ns0:row>
    <ns0:row r="1200" ht="19" customHeight="1">
      <ns0:c r="A1200" s="235" t="str">
        <ns0:v>sz2-t25</ns0:v>
      </ns0:c>
      <ns0:c r="B1200" s="235" t="n">
        <ns0:v>8</ns0:v>
      </ns0:c>
      <ns0:c r="C1200" s="238" t="n">
        <ns0:f>AVERAGE('GRPO原始 0923'!F1431:F1435)</ns0:f>
        <ns0:v>0.396875</ns0:v>
      </ns0:c>
      <ns0:c r="D1200" s="238" t="n">
        <ns0:f>AVERAGE('GRPO原始 0923'!F1428:F1435)</ns0:f>
        <ns0:v>0.3798828125</ns0:v>
      </ns0:c>
      <ns0:c r="E1200" s="238" t="n">
        <ns0:f>AVERAGE('GRPO原始 0923'!F1428:F1435)</ns0:f>
        <ns0:v>0.3798828125</ns0:v>
      </ns0:c>
      <ns0:c r="F1200" s="238" t="n">
        <ns0:f>AVERAGE('GRPO原始 0923'!F1428:F1435)</ns0:f>
        <ns0:v>0.3798828125</ns0:v>
      </ns0:c>
      <ns0:c r="G1200" s="238" t="n">
        <ns0:f>AVERAGE('GRPO原始 0923'!F1428:F1435)</ns0:f>
        <ns0:v>0.3798828125</ns0:v>
      </ns0:c>
      <ns0:c r="H1200" s="238" t="n">
        <ns0:f>AVERAGE('GRPO原始 0923'!F1428:F1435)</ns0:f>
        <ns0:v>0.3798828125</ns0:v>
      </ns0:c>
      <ns0:c r="I1200" s="238" t="n">
        <ns0:f>AVERAGE('GRPO原始 0923'!F1428:F1435)</ns0:f>
        <ns0:v>0.3798828125</ns0:v>
      </ns0:c>
      <ns0:c r="J1200" s="240" t="n">
        <ns0:f>C1200-C9</ns0:f>
        <ns0:v>0.03437499999999999</ns0:v>
      </ns0:c>
      <ns0:c r="K1200" s="240" t="n">
        <ns0:f>D1200-D9</ns0:f>
        <ns0:v>0.0361328125</ns0:v>
      </ns0:c>
      <ns0:c r="L1200" s="240" t="n">
        <ns0:f>E1200-E9</ns0:f>
        <ns0:v>0.0361328125</ns0:v>
      </ns0:c>
      <ns0:c r="M1200" s="240" t="n">
        <ns0:f>F1200-F9</ns0:f>
        <ns0:v>0.0361328125</ns0:v>
      </ns0:c>
      <ns0:c r="N1200" s="240" t="n">
        <ns0:f>G1200-G9</ns0:f>
        <ns0:v>0.0361328125</ns0:v>
      </ns0:c>
      <ns0:c r="O1200" s="240" t="n">
        <ns0:f>H1200-H9</ns0:f>
        <ns0:v>0.0361328125</ns0:v>
      </ns0:c>
      <ns0:c r="P1200" s="240" t="n">
        <ns0:f>I1200-I9</ns0:f>
        <ns0:v>0.0361328125</ns0:v>
      </ns0:c>
    </ns0:row>
    <ns0:row r="1201" ht="19" customHeight="1">
      <ns0:c r="A1201" s="235" t="str">
        <ns0:v>sz2-t25</ns0:v>
      </ns0:c>
      <ns0:c r="B1201" s="235" t="n">
        <ns0:v>9</ns0:v>
      </ns0:c>
      <ns0:c r="C1201" s="238" t="n">
        <ns0:f>AVERAGE('GRPO原始 0923'!F1432:F1436)</ns0:f>
        <ns0:v>0.4296875</ns0:v>
      </ns0:c>
      <ns0:c r="D1201" s="238" t="n">
        <ns0:f>AVERAGE('GRPO原始 0923'!F1428:F1436)</ns0:f>
        <ns0:v>0.3940972222222222</ns0:v>
      </ns0:c>
      <ns0:c r="E1201" s="238" t="n">
        <ns0:f>AVERAGE('GRPO原始 0923'!F1428:F1436)</ns0:f>
        <ns0:v>0.3940972222222222</ns0:v>
      </ns0:c>
      <ns0:c r="F1201" s="238" t="n">
        <ns0:f>AVERAGE('GRPO原始 0923'!F1428:F1436)</ns0:f>
        <ns0:v>0.3940972222222222</ns0:v>
      </ns0:c>
      <ns0:c r="G1201" s="238" t="n">
        <ns0:f>AVERAGE('GRPO原始 0923'!F1428:F1436)</ns0:f>
        <ns0:v>0.3940972222222222</ns0:v>
      </ns0:c>
      <ns0:c r="H1201" s="238" t="n">
        <ns0:f>AVERAGE('GRPO原始 0923'!F1428:F1436)</ns0:f>
        <ns0:v>0.3940972222222222</ns0:v>
      </ns0:c>
      <ns0:c r="I1201" s="238" t="n">
        <ns0:f>AVERAGE('GRPO原始 0923'!F1428:F1436)</ns0:f>
        <ns0:v>0.3940972222222222</ns0:v>
      </ns0:c>
      <ns0:c r="J1201" s="240" t="n">
        <ns0:f>C1201-C10</ns0:f>
        <ns0:v>0.0546875</ns0:v>
      </ns0:c>
      <ns0:c r="K1201" s="240" t="n">
        <ns0:f>D1201-D10</ns0:f>
        <ns0:v>0.040798611111111105</ns0:v>
      </ns0:c>
      <ns0:c r="L1201" s="240" t="n">
        <ns0:f>E1201-E10</ns0:f>
        <ns0:v>0.040798611111111105</ns0:v>
      </ns0:c>
      <ns0:c r="M1201" s="240" t="n">
        <ns0:f>F1201-F10</ns0:f>
        <ns0:v>0.040798611111111105</ns0:v>
      </ns0:c>
      <ns0:c r="N1201" s="240" t="n">
        <ns0:f>G1201-G10</ns0:f>
        <ns0:v>0.040798611111111105</ns0:v>
      </ns0:c>
      <ns0:c r="O1201" s="240" t="n">
        <ns0:f>H1201-H10</ns0:f>
        <ns0:v>0.040798611111111105</ns0:v>
      </ns0:c>
      <ns0:c r="P1201" s="240" t="n">
        <ns0:f>I1201-I10</ns0:f>
        <ns0:v>0.040798611111111105</ns0:v>
      </ns0:c>
    </ns0:row>
    <ns0:row r="1202" ht="19" customHeight="1">
      <ns0:c r="A1202" s="235" t="str">
        <ns0:v>sz2-t25</ns0:v>
      </ns0:c>
      <ns0:c r="B1202" s="235" t="n">
        <ns0:v>10</ns0:v>
      </ns0:c>
      <ns0:c r="C1202" s="238" t="n">
        <ns0:f>AVERAGE('GRPO原始 0923'!F1433:F1437)</ns0:f>
        <ns0:v>0.425</ns0:v>
      </ns0:c>
      <ns0:c r="D1202" s="238" t="n">
        <ns0:f>AVERAGE('GRPO原始 0923'!F1428:F1437)</ns0:f>
        <ns0:v>0.4015625</ns0:v>
      </ns0:c>
      <ns0:c r="E1202" s="238" t="n">
        <ns0:f>AVERAGE('GRPO原始 0923'!F1428:F1437)</ns0:f>
        <ns0:v>0.4015625</ns0:v>
      </ns0:c>
      <ns0:c r="F1202" s="238" t="n">
        <ns0:f>AVERAGE('GRPO原始 0923'!F1428:F1437)</ns0:f>
        <ns0:v>0.4015625</ns0:v>
      </ns0:c>
      <ns0:c r="G1202" s="238" t="n">
        <ns0:f>AVERAGE('GRPO原始 0923'!F1428:F1437)</ns0:f>
        <ns0:v>0.4015625</ns0:v>
      </ns0:c>
      <ns0:c r="H1202" s="238" t="n">
        <ns0:f>AVERAGE('GRPO原始 0923'!F1428:F1437)</ns0:f>
        <ns0:v>0.4015625</ns0:v>
      </ns0:c>
      <ns0:c r="I1202" s="238" t="n">
        <ns0:f>AVERAGE('GRPO原始 0923'!F1428:F1437)</ns0:f>
        <ns0:v>0.4015625</ns0:v>
      </ns0:c>
      <ns0:c r="J1202" s="240" t="n">
        <ns0:f>C1202-C11</ns0:f>
        <ns0:v>0.06093749999999998</ns0:v>
      </ns0:c>
      <ns0:c r="K1202" s="240" t="n">
        <ns0:f>D1202-D11</ns0:f>
        <ns0:v>0.04453124999999997</ns0:v>
      </ns0:c>
      <ns0:c r="L1202" s="240" t="n">
        <ns0:f>E1202-E11</ns0:f>
        <ns0:v>0.04453124999999997</ns0:v>
      </ns0:c>
      <ns0:c r="M1202" s="240" t="n">
        <ns0:f>F1202-F11</ns0:f>
        <ns0:v>0.04453124999999997</ns0:v>
      </ns0:c>
      <ns0:c r="N1202" s="240" t="n">
        <ns0:f>G1202-G11</ns0:f>
        <ns0:v>0.04453124999999997</ns0:v>
      </ns0:c>
      <ns0:c r="O1202" s="240" t="n">
        <ns0:f>H1202-H11</ns0:f>
        <ns0:v>0.04453124999999997</ns0:v>
      </ns0:c>
      <ns0:c r="P1202" s="240" t="n">
        <ns0:f>I1202-I11</ns0:f>
        <ns0:v>0.04453124999999997</ns0:v>
      </ns0:c>
    </ns0:row>
    <ns0:row r="1203" ht="19" customHeight="1">
      <ns0:c r="A1203" s="235" t="str">
        <ns0:v>sz2-t25</ns0:v>
      </ns0:c>
      <ns0:c r="B1203" s="235" t="n">
        <ns0:v>11</ns0:v>
      </ns0:c>
      <ns0:c r="C1203" s="238" t="n">
        <ns0:f>AVERAGE('GRPO原始 0923'!F1434:F1438)</ns0:f>
        <ns0:v>0.4453125</ns0:v>
      </ns0:c>
      <ns0:c r="D1203" s="238" t="n">
        <ns0:f>AVERAGE('GRPO原始 0923'!F1429:F1438)</ns0:f>
        <ns0:v>0.41015625</ns0:v>
      </ns0:c>
      <ns0:c r="E1203" s="238" t="n">
        <ns0:f>AVERAGE('GRPO原始 0923'!F1428:F1438)</ns0:f>
        <ns0:v>0.40198863636363635</ns0:v>
      </ns0:c>
      <ns0:c r="F1203" s="238" t="n">
        <ns0:f>AVERAGE('GRPO原始 0923'!F1428:F1438)</ns0:f>
        <ns0:v>0.40198863636363635</ns0:v>
      </ns0:c>
      <ns0:c r="G1203" s="238" t="n">
        <ns0:f>AVERAGE('GRPO原始 0923'!F1428:F1438)</ns0:f>
        <ns0:v>0.40198863636363635</ns0:v>
      </ns0:c>
      <ns0:c r="H1203" s="238" t="n">
        <ns0:f>AVERAGE('GRPO原始 0923'!F1428:F1438)</ns0:f>
        <ns0:v>0.40198863636363635</ns0:v>
      </ns0:c>
      <ns0:c r="I1203" s="238" t="n">
        <ns0:f>AVERAGE('GRPO原始 0923'!F1428:F1438)</ns0:f>
        <ns0:v>0.40198863636363635</ns0:v>
      </ns0:c>
      <ns0:c r="J1203" s="240" t="n">
        <ns0:f>C1203-C12</ns0:f>
        <ns0:v>0.07656249999999998</ns0:v>
      </ns0:c>
      <ns0:c r="K1203" s="240" t="n">
        <ns0:f>D1203-D12</ns0:f>
        <ns0:v>0.05078125</ns0:v>
      </ns0:c>
      <ns0:c r="L1203" s="240" t="n">
        <ns0:f>E1203-E12</ns0:f>
        <ns0:v>0.04758522727272724</ns0:v>
      </ns0:c>
      <ns0:c r="M1203" s="240" t="n">
        <ns0:f>F1203-F12</ns0:f>
        <ns0:v>0.04758522727272724</ns0:v>
      </ns0:c>
      <ns0:c r="N1203" s="240" t="n">
        <ns0:f>G1203-G12</ns0:f>
        <ns0:v>0.04758522727272724</ns0:v>
      </ns0:c>
      <ns0:c r="O1203" s="240" t="n">
        <ns0:f>H1203-H12</ns0:f>
        <ns0:v>0.04758522727272724</ns0:v>
      </ns0:c>
      <ns0:c r="P1203" s="240" t="n">
        <ns0:f>I1203-I12</ns0:f>
        <ns0:v>0.04758522727272724</ns0:v>
      </ns0:c>
    </ns0:row>
    <ns0:row r="1204" ht="19" customHeight="1">
      <ns0:c r="A1204" s="235" t="str">
        <ns0:v>sz2-t25</ns0:v>
      </ns0:c>
      <ns0:c r="B1204" s="235" t="n">
        <ns0:v>12</ns0:v>
      </ns0:c>
      <ns0:c r="C1204" s="238" t="n">
        <ns0:f>AVERAGE('GRPO原始 0923'!F1435:F1439)</ns0:f>
        <ns0:v>0.45625</ns0:v>
      </ns0:c>
      <ns0:c r="D1204" s="238" t="n">
        <ns0:f>AVERAGE('GRPO原始 0923'!F1430:F1439)</ns0:f>
        <ns0:v>0.42890625</ns0:v>
      </ns0:c>
      <ns0:c r="E1204" s="238" t="n">
        <ns0:f>AVERAGE('GRPO原始 0923'!F1428:F1439)</ns0:f>
        <ns0:v>0.4134114583333333</ns0:v>
      </ns0:c>
      <ns0:c r="F1204" s="238" t="n">
        <ns0:f>AVERAGE('GRPO原始 0923'!F1428:F1439)</ns0:f>
        <ns0:v>0.4134114583333333</ns0:v>
      </ns0:c>
      <ns0:c r="G1204" s="238" t="n">
        <ns0:f>AVERAGE('GRPO原始 0923'!F1428:F1439)</ns0:f>
        <ns0:v>0.4134114583333333</ns0:v>
      </ns0:c>
      <ns0:c r="H1204" s="238" t="n">
        <ns0:f>AVERAGE('GRPO原始 0923'!F1428:F1439)</ns0:f>
        <ns0:v>0.4134114583333333</ns0:v>
      </ns0:c>
      <ns0:c r="I1204" s="238" t="n">
        <ns0:f>AVERAGE('GRPO原始 0923'!F1428:F1439)</ns0:f>
        <ns0:v>0.4134114583333333</ns0:v>
      </ns0:c>
      <ns0:c r="J1204" s="240" t="n">
        <ns0:f>C1204-C13</ns0:f>
        <ns0:v>0.07343749999999999</ns0:v>
      </ns0:c>
      <ns0:c r="K1204" s="240" t="n">
        <ns0:f>D1204-D13</ns0:f>
        <ns0:v>0.05781249999999999</ns0:v>
      </ns0:c>
      <ns0:c r="L1204" s="240" t="n">
        <ns0:f>E1204-E13</ns0:f>
        <ns0:v>0.05078125</ns0:v>
      </ns0:c>
      <ns0:c r="M1204" s="240" t="n">
        <ns0:f>F1204-F13</ns0:f>
        <ns0:v>0.05078125</ns0:v>
      </ns0:c>
      <ns0:c r="N1204" s="240" t="n">
        <ns0:f>G1204-G13</ns0:f>
        <ns0:v>0.05078125</ns0:v>
      </ns0:c>
      <ns0:c r="O1204" s="240" t="n">
        <ns0:f>H1204-H13</ns0:f>
        <ns0:v>0.05078125</ns0:v>
      </ns0:c>
      <ns0:c r="P1204" s="240" t="n">
        <ns0:f>I1204-I13</ns0:f>
        <ns0:v>0.05078125</ns0:v>
      </ns0:c>
    </ns0:row>
    <ns0:row r="1205" ht="19" customHeight="1">
      <ns0:c r="A1205" s="235" t="str">
        <ns0:v>sz2-t25</ns0:v>
      </ns0:c>
      <ns0:c r="B1205" s="235" t="n">
        <ns0:v>13</ns0:v>
      </ns0:c>
      <ns0:c r="C1205" s="238" t="n">
        <ns0:f>AVERAGE('GRPO原始 0923'!F1436:F1440)</ns0:f>
        <ns0:v>0.4859375</ns0:v>
      </ns0:c>
      <ns0:c r="D1205" s="238" t="n">
        <ns0:f>AVERAGE('GRPO原始 0923'!F1431:F1440)</ns0:f>
        <ns0:v>0.44140625</ns0:v>
      </ns0:c>
      <ns0:c r="E1205" s="238" t="n">
        <ns0:f>AVERAGE('GRPO原始 0923'!F1428:F1440)</ns0:f>
        <ns0:v>0.4206730769230769</ns0:v>
      </ns0:c>
      <ns0:c r="F1205" s="238" t="n">
        <ns0:f>AVERAGE('GRPO原始 0923'!F1428:F1440)</ns0:f>
        <ns0:v>0.4206730769230769</ns0:v>
      </ns0:c>
      <ns0:c r="G1205" s="238" t="n">
        <ns0:f>AVERAGE('GRPO原始 0923'!F1428:F1440)</ns0:f>
        <ns0:v>0.4206730769230769</ns0:v>
      </ns0:c>
      <ns0:c r="H1205" s="238" t="n">
        <ns0:f>AVERAGE('GRPO原始 0923'!F1428:F1440)</ns0:f>
        <ns0:v>0.4206730769230769</ns0:v>
      </ns0:c>
      <ns0:c r="I1205" s="238" t="n">
        <ns0:f>AVERAGE('GRPO原始 0923'!F1428:F1440)</ns0:f>
        <ns0:v>0.4206730769230769</ns0:v>
      </ns0:c>
      <ns0:c r="J1205" s="240" t="n">
        <ns0:f>C1205-C14</ns0:f>
        <ns0:v>0.06875000000000003</ns0:v>
      </ns0:c>
      <ns0:c r="K1205" s="240" t="n">
        <ns0:f>D1205-D14</ns0:f>
        <ns0:v>0.05156250000000001</ns0:v>
      </ns0:c>
      <ns0:c r="L1205" s="240" t="n">
        <ns0:f>E1205-E14</ns0:f>
        <ns0:v>0.04867788461538464</ns0:v>
      </ns0:c>
      <ns0:c r="M1205" s="240" t="n">
        <ns0:f>F1205-F14</ns0:f>
        <ns0:v>0.04867788461538464</ns0:v>
      </ns0:c>
      <ns0:c r="N1205" s="240" t="n">
        <ns0:f>G1205-G14</ns0:f>
        <ns0:v>0.04867788461538464</ns0:v>
      </ns0:c>
      <ns0:c r="O1205" s="240" t="n">
        <ns0:f>H1205-H14</ns0:f>
        <ns0:v>0.04867788461538464</ns0:v>
      </ns0:c>
      <ns0:c r="P1205" s="240" t="n">
        <ns0:f>I1205-I14</ns0:f>
        <ns0:v>0.04867788461538464</ns0:v>
      </ns0:c>
    </ns0:row>
    <ns0:row r="1206" ht="19" customHeight="1">
      <ns0:c r="A1206" s="235" t="str">
        <ns0:v>sz2-t25</ns0:v>
      </ns0:c>
      <ns0:c r="B1206" s="235" t="n">
        <ns0:v>14</ns0:v>
      </ns0:c>
      <ns0:c r="C1206" s="238" t="n">
        <ns0:f>AVERAGE('GRPO原始 0923'!F1437:F1441)</ns0:f>
        <ns0:v>0.4734375</ns0:v>
      </ns0:c>
      <ns0:c r="D1206" s="238" t="n">
        <ns0:f>AVERAGE('GRPO原始 0923'!F1432:F1441)</ns0:f>
        <ns0:v>0.4515625</ns0:v>
      </ns0:c>
      <ns0:c r="E1206" s="238" t="n">
        <ns0:f>AVERAGE('GRPO原始 0923'!F1428:F1441)</ns0:f>
        <ns0:v>0.4224330357142857</ns0:v>
      </ns0:c>
      <ns0:c r="F1206" s="238" t="n">
        <ns0:f>AVERAGE('GRPO原始 0923'!F1428:F1441)</ns0:f>
        <ns0:v>0.4224330357142857</ns0:v>
      </ns0:c>
      <ns0:c r="G1206" s="238" t="n">
        <ns0:f>AVERAGE('GRPO原始 0923'!F1428:F1441)</ns0:f>
        <ns0:v>0.4224330357142857</ns0:v>
      </ns0:c>
      <ns0:c r="H1206" s="238" t="n">
        <ns0:f>AVERAGE('GRPO原始 0923'!F1428:F1441)</ns0:f>
        <ns0:v>0.4224330357142857</ns0:v>
      </ns0:c>
      <ns0:c r="I1206" s="238" t="n">
        <ns0:f>AVERAGE('GRPO原始 0923'!F1428:F1441)</ns0:f>
        <ns0:v>0.4224330357142857</ns0:v>
      </ns0:c>
      <ns0:c r="J1206" s="240" t="n">
        <ns0:f>C1206-C15</ns0:f>
        <ns0:v>0.05625000000000002</ns0:v>
      </ns0:c>
      <ns0:c r="K1206" s="240" t="n">
        <ns0:f>D1206-D15</ns0:f>
        <ns0:v>0.055468749999999956</ns0:v>
      </ns0:c>
      <ns0:c r="L1206" s="240" t="n">
        <ns0:f>E1206-E15</ns0:f>
        <ns0:v>0.046316964285714246</ns0:v>
      </ns0:c>
      <ns0:c r="M1206" s="240" t="n">
        <ns0:f>F1206-F15</ns0:f>
        <ns0:v>0.046316964285714246</ns0:v>
      </ns0:c>
      <ns0:c r="N1206" s="240" t="n">
        <ns0:f>G1206-G15</ns0:f>
        <ns0:v>0.046316964285714246</ns0:v>
      </ns0:c>
      <ns0:c r="O1206" s="240" t="n">
        <ns0:f>H1206-H15</ns0:f>
        <ns0:v>0.046316964285714246</ns0:v>
      </ns0:c>
      <ns0:c r="P1206" s="240" t="n">
        <ns0:f>I1206-I15</ns0:f>
        <ns0:v>0.046316964285714246</ns0:v>
      </ns0:c>
    </ns0:row>
    <ns0:row r="1207" ht="19" customHeight="1">
      <ns0:c r="A1207" s="235" t="str">
        <ns0:v>sz2-t25</ns0:v>
      </ns0:c>
      <ns0:c r="B1207" s="235" t="n">
        <ns0:v>15</ns0:v>
      </ns0:c>
      <ns0:c r="C1207" s="238" t="n">
        <ns0:f>AVERAGE('GRPO原始 0923'!F1438:F1442)</ns0:f>
        <ns0:v>0.4375</ns0:v>
      </ns0:c>
      <ns0:c r="D1207" s="238" t="n">
        <ns0:f>AVERAGE('GRPO原始 0923'!F1433:F1442)</ns0:f>
        <ns0:v>0.43125</ns0:v>
      </ns0:c>
      <ns0:c r="E1207" s="238" t="n">
        <ns0:f>AVERAGE('GRPO原始 0923'!F1428:F1442)</ns0:f>
        <ns0:v>0.41354166666666664</ns0:v>
      </ns0:c>
      <ns0:c r="F1207" s="238" t="n">
        <ns0:f>AVERAGE('GRPO原始 0923'!F1428:F1442)</ns0:f>
        <ns0:v>0.41354166666666664</ns0:v>
      </ns0:c>
      <ns0:c r="G1207" s="238" t="n">
        <ns0:f>AVERAGE('GRPO原始 0923'!F1428:F1442)</ns0:f>
        <ns0:v>0.41354166666666664</ns0:v>
      </ns0:c>
      <ns0:c r="H1207" s="238" t="n">
        <ns0:f>AVERAGE('GRPO原始 0923'!F1428:F1442)</ns0:f>
        <ns0:v>0.41354166666666664</ns0:v>
      </ns0:c>
      <ns0:c r="I1207" s="238" t="n">
        <ns0:f>AVERAGE('GRPO原始 0923'!F1428:F1442)</ns0:f>
        <ns0:v>0.41354166666666664</ns0:v>
      </ns0:c>
      <ns0:c r="J1207" s="240" t="n">
        <ns0:f>C1207-C16</ns0:f>
        <ns0:v>0.0390625</ns0:v>
      </ns0:c>
      <ns0:c r="K1207" s="240" t="n">
        <ns0:f>D1207-D16</ns0:f>
        <ns0:v>0.050000000000000044</ns0:v>
      </ns0:c>
      <ns0:c r="L1207" s="240" t="n">
        <ns0:f>E1207-E16</ns0:f>
        <ns0:v>0.04270833333333329</ns0:v>
      </ns0:c>
      <ns0:c r="M1207" s="240" t="n">
        <ns0:f>F1207-F16</ns0:f>
        <ns0:v>0.04270833333333329</ns0:v>
      </ns0:c>
      <ns0:c r="N1207" s="240" t="n">
        <ns0:f>G1207-G16</ns0:f>
        <ns0:v>0.04270833333333329</ns0:v>
      </ns0:c>
      <ns0:c r="O1207" s="240" t="n">
        <ns0:f>H1207-H16</ns0:f>
        <ns0:v>0.04270833333333329</ns0:v>
      </ns0:c>
      <ns0:c r="P1207" s="240" t="n">
        <ns0:f>I1207-I16</ns0:f>
        <ns0:v>0.04270833333333329</ns0:v>
      </ns0:c>
    </ns0:row>
    <ns0:row r="1208" ht="19" customHeight="1">
      <ns0:c r="A1208" s="235" t="str">
        <ns0:v>sz2-t25</ns0:v>
      </ns0:c>
      <ns0:c r="B1208" s="235" t="n">
        <ns0:v>16</ns0:v>
      </ns0:c>
      <ns0:c r="C1208" s="238" t="n">
        <ns0:f>AVERAGE('GRPO原始 0923'!F1439:F1443)</ns0:f>
        <ns0:v>0.4484375</ns0:v>
      </ns0:c>
      <ns0:c r="D1208" s="238" t="n">
        <ns0:f>AVERAGE('GRPO原始 0923'!F1434:F1443)</ns0:f>
        <ns0:v>0.446875</ns0:v>
      </ns0:c>
      <ns0:c r="E1208" s="238" t="n">
        <ns0:f>AVERAGE('GRPO原始 0923'!F1429:F1443)</ns0:f>
        <ns0:v>0.42291666666666666</ns0:v>
      </ns0:c>
      <ns0:c r="F1208" s="238" t="n">
        <ns0:f>AVERAGE('GRPO原始 0923'!F1428:F1443)</ns0:f>
        <ns0:v>0.41650390625</ns0:v>
      </ns0:c>
      <ns0:c r="G1208" s="238" t="n">
        <ns0:f>AVERAGE('GRPO原始 0923'!F1428:F1443)</ns0:f>
        <ns0:v>0.41650390625</ns0:v>
      </ns0:c>
      <ns0:c r="H1208" s="238" t="n">
        <ns0:f>AVERAGE('GRPO原始 0923'!F1428:F1443)</ns0:f>
        <ns0:v>0.41650390625</ns0:v>
      </ns0:c>
      <ns0:c r="I1208" s="238" t="n">
        <ns0:f>AVERAGE('GRPO原始 0923'!F1428:F1443)</ns0:f>
        <ns0:v>0.41650390625</ns0:v>
      </ns0:c>
      <ns0:c r="J1208" s="240" t="n">
        <ns0:f>C1208-C17</ns0:f>
        <ns0:v>0.024999999999999967</ns0:v>
      </ns0:c>
      <ns0:c r="K1208" s="240" t="n">
        <ns0:f>D1208-D17</ns0:f>
        <ns0:v>0.05078125</ns0:v>
      </ns0:c>
      <ns0:c r="L1208" s="240" t="n">
        <ns0:f>E1208-E17</ns0:f>
        <ns0:v>0.04218749999999999</ns0:v>
      </ns0:c>
      <ns0:c r="M1208" s="240" t="n">
        <ns0:f>F1208-F17</ns0:f>
        <ns0:v>0.04052734375</ns0:v>
      </ns0:c>
      <ns0:c r="N1208" s="240" t="n">
        <ns0:f>G1208-G17</ns0:f>
        <ns0:v>0.04052734375</ns0:v>
      </ns0:c>
      <ns0:c r="O1208" s="240" t="n">
        <ns0:f>H1208-H17</ns0:f>
        <ns0:v>0.04052734375</ns0:v>
      </ns0:c>
      <ns0:c r="P1208" s="240" t="n">
        <ns0:f>I1208-I17</ns0:f>
        <ns0:v>0.04052734375</ns0:v>
      </ns0:c>
    </ns0:row>
    <ns0:row r="1209" ht="19" customHeight="1">
      <ns0:c r="A1209" s="235" t="str">
        <ns0:v>sz2-t25</ns0:v>
      </ns0:c>
      <ns0:c r="B1209" s="235" t="n">
        <ns0:v>17</ns0:v>
      </ns0:c>
      <ns0:c r="C1209" s="238" t="n">
        <ns0:f>AVERAGE('GRPO原始 0923'!F1440:F1444)</ns0:f>
        <ns0:v>0.4203125</ns0:v>
      </ns0:c>
      <ns0:c r="D1209" s="238" t="n">
        <ns0:f>AVERAGE('GRPO原始 0923'!F1435:F1444)</ns0:f>
        <ns0:v>0.43828125</ns0:v>
      </ns0:c>
      <ns0:c r="E1209" s="238" t="n">
        <ns0:f>AVERAGE('GRPO原始 0923'!F1430:F1444)</ns0:f>
        <ns0:v>0.42604166666666665</ns0:v>
      </ns0:c>
      <ns0:c r="F1209" s="238" t="n">
        <ns0:f>AVERAGE('GRPO原始 0923'!F1428:F1444)</ns0:f>
        <ns0:v>0.41544117647058826</ns0:v>
      </ns0:c>
      <ns0:c r="G1209" s="238" t="n">
        <ns0:f>AVERAGE('GRPO原始 0923'!F1428:F1444)</ns0:f>
        <ns0:v>0.41544117647058826</ns0:v>
      </ns0:c>
      <ns0:c r="H1209" s="238" t="n">
        <ns0:f>AVERAGE('GRPO原始 0923'!F1428:F1444)</ns0:f>
        <ns0:v>0.41544117647058826</ns0:v>
      </ns0:c>
      <ns0:c r="I1209" s="238" t="n">
        <ns0:f>AVERAGE('GRPO原始 0923'!F1428:F1444)</ns0:f>
        <ns0:v>0.41544117647058826</ns0:v>
      </ns0:c>
      <ns0:c r="J1209" s="240" t="n">
        <ns0:f>C1209-C18</ns0:f>
        <ns0:v>0.009374999999999967</ns0:v>
      </ns0:c>
      <ns0:c r="K1209" s="240" t="n">
        <ns0:f>D1209-D18</ns0:f>
        <ns0:v>0.04140625000000003</ns0:v>
      </ns0:c>
      <ns0:c r="L1209" s="240" t="n">
        <ns0:f>E1209-E18</ns0:f>
        <ns0:v>0.04166666666666663</ns0:v>
      </ns0:c>
      <ns0:c r="M1209" s="240" t="n">
        <ns0:f>F1209-F18</ns0:f>
        <ns0:v>0.03860294117647062</ns0:v>
      </ns0:c>
      <ns0:c r="N1209" s="240" t="n">
        <ns0:f>G1209-G18</ns0:f>
        <ns0:v>0.03860294117647062</ns0:v>
      </ns0:c>
      <ns0:c r="O1209" s="240" t="n">
        <ns0:f>H1209-H18</ns0:f>
        <ns0:v>0.03860294117647062</ns0:v>
      </ns0:c>
      <ns0:c r="P1209" s="240" t="n">
        <ns0:f>I1209-I18</ns0:f>
        <ns0:v>0.03860294117647062</ns0:v>
      </ns0:c>
    </ns0:row>
    <ns0:row r="1210" ht="19" customHeight="1">
      <ns0:c r="A1210" s="235" t="str">
        <ns0:v>sz2-t25</ns0:v>
      </ns0:c>
      <ns0:c r="B1210" s="235" t="n">
        <ns0:v>18</ns0:v>
      </ns0:c>
      <ns0:c r="C1210" s="238" t="n">
        <ns0:f>AVERAGE('GRPO原始 0923'!F1441:F1445)</ns0:f>
        <ns0:v>0.403125</ns0:v>
      </ns0:c>
      <ns0:c r="D1210" s="238" t="n">
        <ns0:f>AVERAGE('GRPO原始 0923'!F1436:F1445)</ns0:f>
        <ns0:v>0.44453125</ns0:v>
      </ns0:c>
      <ns0:c r="E1210" s="238" t="n">
        <ns0:f>AVERAGE('GRPO原始 0923'!F1431:F1445)</ns0:f>
        <ns0:v>0.42864583333333334</ns0:v>
      </ns0:c>
      <ns0:c r="F1210" s="238" t="n">
        <ns0:f>AVERAGE('GRPO原始 0923'!F1428:F1445)</ns0:f>
        <ns0:v>0.4157986111111111</ns0:v>
      </ns0:c>
      <ns0:c r="G1210" s="238" t="n">
        <ns0:f>AVERAGE('GRPO原始 0923'!F1428:F1445)</ns0:f>
        <ns0:v>0.4157986111111111</ns0:v>
      </ns0:c>
      <ns0:c r="H1210" s="238" t="n">
        <ns0:f>AVERAGE('GRPO原始 0923'!F1428:F1445)</ns0:f>
        <ns0:v>0.4157986111111111</ns0:v>
      </ns0:c>
      <ns0:c r="I1210" s="238" t="n">
        <ns0:f>AVERAGE('GRPO原始 0923'!F1428:F1445)</ns0:f>
        <ns0:v>0.4157986111111111</ns0:v>
      </ns0:c>
      <ns0:c r="J1210" s="240" t="n">
        <ns0:f>C1210-C19</ns0:f>
        <ns0:v>-0.0015624999999999667</ns0:v>
      </ns0:c>
      <ns0:c r="K1210" s="240" t="n">
        <ns0:f>D1210-D19</ns0:f>
        <ns0:v>0.03359374999999998</ns0:v>
      </ns0:c>
      <ns0:c r="L1210" s="240" t="n">
        <ns0:f>E1210-E19</ns0:f>
        <ns0:v>0.033854166666666685</ns0:v>
      </ns0:c>
      <ns0:c r="M1210" s="240" t="n">
        <ns0:f>F1210-F19</ns0:f>
        <ns0:v>0.03472222222222221</ns0:v>
      </ns0:c>
      <ns0:c r="N1210" s="240" t="n">
        <ns0:f>G1210-G19</ns0:f>
        <ns0:v>0.03472222222222221</ns0:v>
      </ns0:c>
      <ns0:c r="O1210" s="240" t="n">
        <ns0:f>H1210-H19</ns0:f>
        <ns0:v>0.03472222222222221</ns0:v>
      </ns0:c>
      <ns0:c r="P1210" s="240" t="n">
        <ns0:f>I1210-I19</ns0:f>
        <ns0:v>0.03472222222222221</ns0:v>
      </ns0:c>
    </ns0:row>
    <ns0:row r="1211" ht="19" customHeight="1">
      <ns0:c r="A1211" s="235" t="str">
        <ns0:v>sz2-t25</ns0:v>
      </ns0:c>
      <ns0:c r="B1211" s="235" t="n">
        <ns0:v>19</ns0:v>
      </ns0:c>
      <ns0:c r="C1211" s="238" t="n">
        <ns0:f>AVERAGE('GRPO原始 0923'!F1442:F1446)</ns0:f>
        <ns0:v>0.4046875</ns0:v>
      </ns0:c>
      <ns0:c r="D1211" s="238" t="n">
        <ns0:f>AVERAGE('GRPO原始 0923'!F1437:F1446)</ns0:f>
        <ns0:v>0.4390625</ns0:v>
      </ns0:c>
      <ns0:c r="E1211" s="238" t="n">
        <ns0:f>AVERAGE('GRPO原始 0923'!F1432:F1446)</ns0:f>
        <ns0:v>0.4359375</ns0:v>
      </ns0:c>
      <ns0:c r="F1211" s="238" t="n">
        <ns0:f>AVERAGE('GRPO原始 0923'!F1428:F1446)</ns0:f>
        <ns0:v>0.41776315789473684</ns0:v>
      </ns0:c>
      <ns0:c r="G1211" s="238" t="n">
        <ns0:f>AVERAGE('GRPO原始 0923'!F1428:F1446)</ns0:f>
        <ns0:v>0.41776315789473684</ns0:v>
      </ns0:c>
      <ns0:c r="H1211" s="238" t="n">
        <ns0:f>AVERAGE('GRPO原始 0923'!F1428:F1446)</ns0:f>
        <ns0:v>0.41776315789473684</ns0:v>
      </ns0:c>
      <ns0:c r="I1211" s="238" t="n">
        <ns0:f>AVERAGE('GRPO原始 0923'!F1428:F1446)</ns0:f>
        <ns0:v>0.41776315789473684</ns0:v>
      </ns0:c>
      <ns0:c r="J1211" s="240" t="n">
        <ns0:f>C1211-C20</ns0:f>
        <ns0:v>-0.012500000000000011</ns0:v>
      </ns0:c>
      <ns0:c r="K1211" s="240" t="n">
        <ns0:f>D1211-D20</ns0:f>
        <ns0:v>0.021875000000000033</ns0:v>
      </ns0:c>
      <ns0:c r="L1211" s="240" t="n">
        <ns0:f>E1211-E20</ns0:f>
        <ns0:v>0.03281249999999997</ns0:v>
      </ns0:c>
      <ns0:c r="M1211" s="240" t="n">
        <ns0:f>F1211-F20</ns0:f>
        <ns0:v>0.030838815789473673</ns0:v>
      </ns0:c>
      <ns0:c r="N1211" s="240" t="n">
        <ns0:f>G1211-G20</ns0:f>
        <ns0:v>0.030838815789473673</ns0:v>
      </ns0:c>
      <ns0:c r="O1211" s="240" t="n">
        <ns0:f>H1211-H20</ns0:f>
        <ns0:v>0.030838815789473673</ns0:v>
      </ns0:c>
      <ns0:c r="P1211" s="240" t="n">
        <ns0:f>I1211-I20</ns0:f>
        <ns0:v>0.030838815789473673</ns0:v>
      </ns0:c>
    </ns0:row>
    <ns0:row r="1212" ht="19" customHeight="1">
      <ns0:c r="A1212" s="235" t="str">
        <ns0:v>sz2-t25</ns0:v>
      </ns0:c>
      <ns0:c r="B1212" s="235" t="n">
        <ns0:v>20</ns0:v>
      </ns0:c>
      <ns0:c r="C1212" s="238" t="n">
        <ns0:f>AVERAGE('GRPO原始 0923'!F1443:F1447)</ns0:f>
        <ns0:v>0.4125</ns0:v>
      </ns0:c>
      <ns0:c r="D1212" s="238" t="n">
        <ns0:f>AVERAGE('GRPO原始 0923'!F1438:F1447)</ns0:f>
        <ns0:v>0.425</ns0:v>
      </ns0:c>
      <ns0:c r="E1212" s="238" t="n">
        <ns0:f>AVERAGE('GRPO原始 0923'!F1433:F1447)</ns0:f>
        <ns0:v>0.425</ns0:v>
      </ns0:c>
      <ns0:c r="F1212" s="238" t="n">
        <ns0:f>AVERAGE('GRPO原始 0923'!F1428:F1447)</ns0:f>
        <ns0:v>0.41328125</ns0:v>
      </ns0:c>
      <ns0:c r="G1212" s="238" t="n">
        <ns0:f>AVERAGE('GRPO原始 0923'!F1428:F1447)</ns0:f>
        <ns0:v>0.41328125</ns0:v>
      </ns0:c>
      <ns0:c r="H1212" s="238" t="n">
        <ns0:f>AVERAGE('GRPO原始 0923'!F1428:F1447)</ns0:f>
        <ns0:v>0.41328125</ns0:v>
      </ns0:c>
      <ns0:c r="I1212" s="238" t="n">
        <ns0:f>AVERAGE('GRPO原始 0923'!F1428:F1447)</ns0:f>
        <ns0:v>0.41328125</ns0:v>
      </ns0:c>
      <ns0:c r="J1212" s="240" t="n">
        <ns0:f>C1212-C21</ns0:f>
        <ns0:v>-0.017187500000000022</ns0:v>
      </ns0:c>
      <ns0:c r="K1212" s="240" t="n">
        <ns0:f>D1212-D21</ns0:f>
        <ns0:v>0.010937499999999989</ns0:v>
      </ns0:c>
      <ns0:c r="L1212" s="240" t="n">
        <ns0:f>E1212-E21</ns0:f>
        <ns0:v>0.027604166666666652</ns0:v>
      </ns0:c>
      <ns0:c r="M1212" s="240" t="n">
        <ns0:f>F1212-F21</ns0:f>
        <ns0:v>0.027734374999999978</ns0:v>
      </ns0:c>
      <ns0:c r="N1212" s="240" t="n">
        <ns0:f>G1212-G21</ns0:f>
        <ns0:v>0.027734374999999978</ns0:v>
      </ns0:c>
      <ns0:c r="O1212" s="240" t="n">
        <ns0:f>H1212-H21</ns0:f>
        <ns0:v>0.027734374999999978</ns0:v>
      </ns0:c>
      <ns0:c r="P1212" s="240" t="n">
        <ns0:f>I1212-I21</ns0:f>
        <ns0:v>0.027734374999999978</ns0:v>
      </ns0:c>
    </ns0:row>
    <ns0:row r="1213" ht="19" customHeight="1">
      <ns0:c r="A1213" s="235" t="str">
        <ns0:v>sz2-t25</ns0:v>
      </ns0:c>
      <ns0:c r="B1213" s="235" t="n">
        <ns0:v>21</ns0:v>
      </ns0:c>
      <ns0:c r="C1213" s="238" t="n">
        <ns0:f>AVERAGE('GRPO原始 0923'!F1444:F1448)</ns0:f>
        <ns0:v>0.4078125</ns0:v>
      </ns0:c>
      <ns0:c r="D1213" s="238" t="n">
        <ns0:f>AVERAGE('GRPO原始 0923'!F1439:F1448)</ns0:f>
        <ns0:v>0.428125</ns0:v>
      </ns0:c>
      <ns0:c r="E1213" s="238" t="n">
        <ns0:f>AVERAGE('GRPO原始 0923'!F1434:F1448)</ns0:f>
        <ns0:v>0.43385416666666665</ns0:v>
      </ns0:c>
      <ns0:c r="F1213" s="238" t="n">
        <ns0:f>AVERAGE('GRPO原始 0923'!F1429:F1448)</ns0:f>
        <ns0:v>0.419140625</ns0:v>
      </ns0:c>
      <ns0:c r="G1213" s="238" t="n">
        <ns0:f>AVERAGE('GRPO原始 0923'!F1428:F1448)</ns0:f>
        <ns0:v>0.41443452380952384</ns0:v>
      </ns0:c>
      <ns0:c r="H1213" s="238" t="n">
        <ns0:f>AVERAGE('GRPO原始 0923'!F1428:F1448)</ns0:f>
        <ns0:v>0.41443452380952384</ns0:v>
      </ns0:c>
      <ns0:c r="I1213" s="238" t="n">
        <ns0:f>AVERAGE('GRPO原始 0923'!F1428:F1448)</ns0:f>
        <ns0:v>0.41443452380952384</ns0:v>
      </ns0:c>
      <ns0:c r="J1213" s="240" t="n">
        <ns0:f>C1213-C22</ns0:f>
        <ns0:v>-0.029687499999999978</ns0:v>
      </ns0:c>
      <ns0:c r="K1213" s="240" t="n">
        <ns0:f>D1213-D22</ns0:f>
        <ns0:v>-0.0023437500000000333</ns0:v>
      </ns0:c>
      <ns0:c r="L1213" s="240" t="n">
        <ns0:f>E1213-E22</ns0:f>
        <ns0:v>0.023958333333333304</ns0:v>
      </ns0:c>
      <ns0:c r="M1213" s="240" t="n">
        <ns0:f>F1213-F22</ns0:f>
        <ns0:v>0.02421875000000001</ns0:v>
      </ns0:c>
      <ns0:c r="N1213" s="240" t="n">
        <ns0:f>G1213-G22</ns0:f>
        <ns0:v>0.023809523809523836</ns0:v>
      </ns0:c>
      <ns0:c r="O1213" s="240" t="n">
        <ns0:f>H1213-H22</ns0:f>
        <ns0:v>0.023809523809523836</ns0:v>
      </ns0:c>
      <ns0:c r="P1213" s="240" t="n">
        <ns0:f>I1213-I22</ns0:f>
        <ns0:v>0.023809523809523836</ns0:v>
      </ns0:c>
    </ns0:row>
    <ns0:row r="1214" ht="19" customHeight="1">
      <ns0:c r="A1214" s="235" t="str">
        <ns0:v>sz2-t25</ns0:v>
      </ns0:c>
      <ns0:c r="B1214" s="235" t="n">
        <ns0:v>22</ns0:v>
      </ns0:c>
      <ns0:c r="C1214" s="238" t="n">
        <ns0:f>AVERAGE('GRPO原始 0923'!F1445:F1449)</ns0:f>
        <ns0:v>0.4203125</ns0:v>
      </ns0:c>
      <ns0:c r="D1214" s="238" t="n">
        <ns0:f>AVERAGE('GRPO原始 0923'!F1440:F1449)</ns0:f>
        <ns0:v>0.4203125</ns0:v>
      </ns0:c>
      <ns0:c r="E1214" s="238" t="n">
        <ns0:f>AVERAGE('GRPO原始 0923'!F1435:F1449)</ns0:f>
        <ns0:v>0.4322916666666667</ns0:v>
      </ns0:c>
      <ns0:c r="F1214" s="238" t="n">
        <ns0:f>AVERAGE('GRPO原始 0923'!F1430:F1449)</ns0:f>
        <ns0:v>0.424609375</ns0:v>
      </ns0:c>
      <ns0:c r="G1214" s="238" t="n">
        <ns0:f>AVERAGE('GRPO原始 0923'!F1428:F1449)</ns0:f>
        <ns0:v>0.41654829545454547</ns0:v>
      </ns0:c>
      <ns0:c r="H1214" s="238" t="n">
        <ns0:f>AVERAGE('GRPO原始 0923'!F1428:F1449)</ns0:f>
        <ns0:v>0.41654829545454547</ns0:v>
      </ns0:c>
      <ns0:c r="I1214" s="238" t="n">
        <ns0:f>AVERAGE('GRPO原始 0923'!F1428:F1449)</ns0:f>
        <ns0:v>0.41654829545454547</ns0:v>
      </ns0:c>
      <ns0:c r="J1214" s="240" t="n">
        <ns0:f>C1214-C23</ns0:f>
        <ns0:v>-0.026562500000000044</ns0:v>
      </ns0:c>
      <ns0:c r="K1214" s="240" t="n">
        <ns0:f>D1214-D23</ns0:f>
        <ns0:v>-0.008593750000000011</ns0:v>
      </ns0:c>
      <ns0:c r="L1214" s="240" t="n">
        <ns0:f>E1214-E23</ns0:f>
        <ns0:v>0.018750000000000044</ns0:v>
      </ns0:c>
      <ns0:c r="M1214" s="240" t="n">
        <ns0:f>F1214-F23</ns0:f>
        <ns0:v>0.02460937499999999</ns0:v>
      </ns0:c>
      <ns0:c r="N1214" s="240" t="n">
        <ns0:f>G1214-G23</ns0:f>
        <ns0:v>0.023792613636363646</ns0:v>
      </ns0:c>
      <ns0:c r="O1214" s="240" t="n">
        <ns0:f>H1214-H23</ns0:f>
        <ns0:v>0.023792613636363646</ns0:v>
      </ns0:c>
      <ns0:c r="P1214" s="240" t="n">
        <ns0:f>I1214-I23</ns0:f>
        <ns0:v>0.023792613636363646</ns0:v>
      </ns0:c>
    </ns0:row>
    <ns0:row r="1215" ht="19" customHeight="1">
      <ns0:c r="A1215" s="235" t="str">
        <ns0:v>sz2-t25</ns0:v>
      </ns0:c>
      <ns0:c r="B1215" s="235" t="n">
        <ns0:v>23</ns0:v>
      </ns0:c>
      <ns0:c r="C1215" s="238" t="n">
        <ns0:f>AVERAGE('GRPO原始 0923'!F1446:F1450)</ns0:f>
        <ns0:v>0.434375</ns0:v>
      </ns0:c>
      <ns0:c r="D1215" s="238" t="n">
        <ns0:f>AVERAGE('GRPO原始 0923'!F1441:F1450)</ns0:f>
        <ns0:v>0.41875</ns0:v>
      </ns0:c>
      <ns0:c r="E1215" s="238" t="n">
        <ns0:f>AVERAGE('GRPO原始 0923'!F1436:F1450)</ns0:f>
        <ns0:v>0.44114583333333335</ns0:v>
      </ns0:c>
      <ns0:c r="F1215" s="238" t="n">
        <ns0:f>AVERAGE('GRPO原始 0923'!F1431:F1450)</ns0:f>
        <ns0:v>0.430078125</ns0:v>
      </ns0:c>
      <ns0:c r="G1215" s="238" t="n">
        <ns0:f>AVERAGE('GRPO原始 0923'!F1428:F1450)</ns0:f>
        <ns0:v>0.41983695652173914</ns0:v>
      </ns0:c>
      <ns0:c r="H1215" s="238" t="n">
        <ns0:f>AVERAGE('GRPO原始 0923'!F1428:F1450)</ns0:f>
        <ns0:v>0.41983695652173914</ns0:v>
      </ns0:c>
      <ns0:c r="I1215" s="238" t="n">
        <ns0:f>AVERAGE('GRPO原始 0923'!F1428:F1450)</ns0:f>
        <ns0:v>0.41983695652173914</ns0:v>
      </ns0:c>
      <ns0:c r="J1215" s="240" t="n">
        <ns0:f>C1215-C24</ns0:f>
        <ns0:v>0.004687500000000011</ns0:v>
      </ns0:c>
      <ns0:c r="K1215" s="240" t="n">
        <ns0:f>D1215-D24</ns0:f>
        <ns0:v>0.0015625000000000222</ns0:v>
      </ns0:c>
      <ns0:c r="L1215" s="240" t="n">
        <ns0:f>E1215-E24</ns0:f>
        <ns0:v>0.02395833333333336</ns0:v>
      </ns0:c>
      <ns0:c r="M1215" s="240" t="n">
        <ns0:f>F1215-F24</ns0:f>
        <ns0:v>0.02656249999999999</ns0:v>
      </ns0:c>
      <ns0:c r="N1215" s="240" t="n">
        <ns0:f>G1215-G24</ns0:f>
        <ns0:v>0.028192934782608703</ns0:v>
      </ns0:c>
      <ns0:c r="O1215" s="240" t="n">
        <ns0:f>H1215-H24</ns0:f>
        <ns0:v>0.028192934782608703</ns0:v>
      </ns0:c>
      <ns0:c r="P1215" s="240" t="n">
        <ns0:f>I1215-I24</ns0:f>
        <ns0:v>0.028192934782608703</ns0:v>
      </ns0:c>
    </ns0:row>
    <ns0:row r="1216" ht="19" customHeight="1">
      <ns0:c r="A1216" s="235" t="str">
        <ns0:v>sz2-t25</ns0:v>
      </ns0:c>
      <ns0:c r="B1216" s="235" t="n">
        <ns0:v>24</ns0:v>
      </ns0:c>
      <ns0:c r="C1216" s="238" t="n">
        <ns0:f>AVERAGE('GRPO原始 0923'!F1447:F1451)</ns0:f>
        <ns0:v>0.4359375</ns0:v>
      </ns0:c>
      <ns0:c r="D1216" s="238" t="n">
        <ns0:f>AVERAGE('GRPO原始 0923'!F1442:F1451)</ns0:f>
        <ns0:v>0.4203125</ns0:v>
      </ns0:c>
      <ns0:c r="E1216" s="238" t="n">
        <ns0:f>AVERAGE('GRPO原始 0923'!F1437:F1451)</ns0:f>
        <ns0:v>0.43802083333333336</ns0:v>
      </ns0:c>
      <ns0:c r="F1216" s="238" t="n">
        <ns0:f>AVERAGE('GRPO原始 0923'!F1432:F1451)</ns0:f>
        <ns0:v>0.4359375</ns0:v>
      </ns0:c>
      <ns0:c r="G1216" s="238" t="n">
        <ns0:f>AVERAGE('GRPO原始 0923'!F1428:F1451)</ns0:f>
        <ns0:v>0.4215494791666667</ns0:v>
      </ns0:c>
      <ns0:c r="H1216" s="238" t="n">
        <ns0:f>AVERAGE('GRPO原始 0923'!F1428:F1451)</ns0:f>
        <ns0:v>0.4215494791666667</ns0:v>
      </ns0:c>
      <ns0:c r="I1216" s="238" t="n">
        <ns0:f>AVERAGE('GRPO原始 0923'!F1428:F1451)</ns0:f>
        <ns0:v>0.4215494791666667</ns0:v>
      </ns0:c>
      <ns0:c r="J1216" s="240" t="n">
        <ns0:f>C1216-C25</ns0:f>
        <ns0:v>0.009374999999999967</ns0:v>
      </ns0:c>
      <ns0:c r="K1216" s="240" t="n">
        <ns0:f>D1216-D25</ns0:f>
        <ns0:v>-0.0015625000000000222</ns0:v>
      </ns0:c>
      <ns0:c r="L1216" s="240" t="n">
        <ns0:f>E1216-E25</ns0:f>
        <ns0:v>0.01770833333333338</ns0:v>
      </ns0:c>
      <ns0:c r="M1216" s="240" t="n">
        <ns0:f>F1216-F25</ns0:f>
        <ns0:v>0.026953124999999967</ns0:v>
      </ns0:c>
      <ns0:c r="N1216" s="240" t="n">
        <ns0:f>G1216-G25</ns0:f>
        <ns0:v>0.0263671875</ns0:v>
      </ns0:c>
      <ns0:c r="O1216" s="240" t="n">
        <ns0:f>H1216-H25</ns0:f>
        <ns0:v>0.0263671875</ns0:v>
      </ns0:c>
      <ns0:c r="P1216" s="240" t="n">
        <ns0:f>I1216-I25</ns0:f>
        <ns0:v>0.0263671875</ns0:v>
      </ns0:c>
    </ns0:row>
    <ns0:row r="1217" ht="19" customHeight="1">
      <ns0:c r="A1217" s="235" t="str">
        <ns0:v>sz2-t25</ns0:v>
      </ns0:c>
      <ns0:c r="B1217" s="235" t="n">
        <ns0:v>25</ns0:v>
      </ns0:c>
      <ns0:c r="C1217" s="238" t="n">
        <ns0:f>AVERAGE('GRPO原始 0923'!F1448:F1452)</ns0:f>
        <ns0:v>0.453125</ns0:v>
      </ns0:c>
      <ns0:c r="D1217" s="238" t="n">
        <ns0:f>AVERAGE('GRPO原始 0923'!F1443:F1452)</ns0:f>
        <ns0:v>0.4328125</ns0:v>
      </ns0:c>
      <ns0:c r="E1217" s="238" t="n">
        <ns0:f>AVERAGE('GRPO原始 0923'!F1438:F1452)</ns0:f>
        <ns0:v>0.434375</ns0:v>
      </ns0:c>
      <ns0:c r="F1217" s="238" t="n">
        <ns0:f>AVERAGE('GRPO原始 0923'!F1433:F1452)</ns0:f>
        <ns0:v>0.43203125</ns0:v>
      </ns0:c>
      <ns0:c r="G1217" s="238" t="n">
        <ns0:f>AVERAGE('GRPO原始 0923'!F1428:F1452)</ns0:f>
        <ns0:v>0.42125</ns0:v>
      </ns0:c>
      <ns0:c r="H1217" s="238" t="n">
        <ns0:f>AVERAGE('GRPO原始 0923'!F1428:F1452)</ns0:f>
        <ns0:v>0.42125</ns0:v>
      </ns0:c>
      <ns0:c r="I1217" s="238" t="n">
        <ns0:f>AVERAGE('GRPO原始 0923'!F1428:F1452)</ns0:f>
        <ns0:v>0.42125</ns0:v>
      </ns0:c>
      <ns0:c r="J1217" s="240" t="n">
        <ns0:f>C1217-C26</ns0:f>
        <ns0:v>0.004687500000000011</ns0:v>
      </ns0:c>
      <ns0:c r="K1217" s="240" t="n">
        <ns0:f>D1217-D26</ns0:f>
        <ns0:v>-0.006250000000000033</ns0:v>
      </ns0:c>
      <ns0:c r="L1217" s="240" t="n">
        <ns0:f>E1217-E26</ns0:f>
        <ns0:v>0.008854166666666663</ns0:v>
      </ns0:c>
      <ns0:c r="M1217" s="240" t="n">
        <ns0:f>F1217-F26</ns0:f>
        <ns0:v>0.021874999999999978</ns0:v>
      </ns0:c>
      <ns0:c r="N1217" s="240" t="n">
        <ns0:f>G1217-G26</ns0:f>
        <ns0:v>0.023125000000000007</ns0:v>
      </ns0:c>
      <ns0:c r="O1217" s="240" t="n">
        <ns0:f>H1217-H26</ns0:f>
        <ns0:v>0.023125000000000007</ns0:v>
      </ns0:c>
      <ns0:c r="P1217" s="240" t="n">
        <ns0:f>I1217-I26</ns0:f>
        <ns0:v>0.023125000000000007</ns0:v>
      </ns0:c>
    </ns0:row>
    <ns0:row r="1218" ht="19" customHeight="1">
      <ns0:c r="A1218" s="235" t="str">
        <ns0:v>sz2-t25</ns0:v>
      </ns0:c>
      <ns0:c r="B1218" s="235" t="n">
        <ns0:v>26</ns0:v>
      </ns0:c>
      <ns0:c r="C1218" s="238" t="n">
        <ns0:f>AVERAGE('GRPO原始 0923'!F1449:F1453)</ns0:f>
        <ns0:v>0.4609375</ns0:v>
      </ns0:c>
      <ns0:c r="D1218" s="238" t="n">
        <ns0:f>AVERAGE('GRPO原始 0923'!F1444:F1453)</ns0:f>
        <ns0:v>0.434375</ns0:v>
      </ns0:c>
      <ns0:c r="E1218" s="238" t="n">
        <ns0:f>AVERAGE('GRPO原始 0923'!F1439:F1453)</ns0:f>
        <ns0:v>0.4390625</ns0:v>
      </ns0:c>
      <ns0:c r="F1218" s="238" t="n">
        <ns0:f>AVERAGE('GRPO原始 0923'!F1434:F1453)</ns0:f>
        <ns0:v>0.440625</ns0:v>
      </ns0:c>
      <ns0:c r="G1218" s="238" t="n">
        <ns0:f>AVERAGE('GRPO原始 0923'!F1428:F1453)</ns0:f>
        <ns0:v>0.42337740384615385</ns0:v>
      </ns0:c>
      <ns0:c r="H1218" s="238" t="n">
        <ns0:f>AVERAGE('GRPO原始 0923'!F1428:F1453)</ns0:f>
        <ns0:v>0.42337740384615385</ns0:v>
      </ns0:c>
      <ns0:c r="I1218" s="238" t="n">
        <ns0:f>AVERAGE('GRPO原始 0923'!F1428:F1453)</ns0:f>
        <ns0:v>0.42337740384615385</ns0:v>
      </ns0:c>
      <ns0:c r="J1218" s="240" t="n">
        <ns0:f>C1218-C27</ns0:f>
        <ns0:v>0.025000000000000022</ns0:v>
      </ns0:c>
      <ns0:c r="K1218" s="240" t="n">
        <ns0:f>D1218-D27</ns0:f>
        <ns0:v>-0.002343749999999978</ns0:v>
      </ns0:c>
      <ns0:c r="L1218" s="240" t="n">
        <ns0:f>E1218-E27</ns0:f>
        <ns0:v>0.006770833333333337</ns0:v>
      </ns0:c>
      <ns0:c r="M1218" s="240" t="n">
        <ns0:f>F1218-F27</ns0:f>
        <ns0:v>0.02421875000000001</ns0:v>
      </ns0:c>
      <ns0:c r="N1218" s="240" t="n">
        <ns0:f>G1218-G27</ns0:f>
        <ns0:v>0.024038461538461564</ns0:v>
      </ns0:c>
      <ns0:c r="O1218" s="240" t="n">
        <ns0:f>H1218-H27</ns0:f>
        <ns0:v>0.024038461538461564</ns0:v>
      </ns0:c>
      <ns0:c r="P1218" s="240" t="n">
        <ns0:f>I1218-I27</ns0:f>
        <ns0:v>0.024038461538461564</ns0:v>
      </ns0:c>
    </ns0:row>
    <ns0:row r="1219" ht="19" customHeight="1">
      <ns0:c r="A1219" s="235" t="str">
        <ns0:v>sz2-t25</ns0:v>
      </ns0:c>
      <ns0:c r="B1219" s="235" t="n">
        <ns0:v>27</ns0:v>
      </ns0:c>
      <ns0:c r="C1219" s="238" t="n">
        <ns0:f>AVERAGE('GRPO原始 0923'!F1450:F1454)</ns0:f>
        <ns0:v>0.4890625</ns0:v>
      </ns0:c>
      <ns0:c r="D1219" s="238" t="n">
        <ns0:f>AVERAGE('GRPO原始 0923'!F1445:F1454)</ns0:f>
        <ns0:v>0.4546875</ns0:v>
      </ns0:c>
      <ns0:c r="E1219" s="238" t="n">
        <ns0:f>AVERAGE('GRPO原始 0923'!F1440:F1454)</ns0:f>
        <ns0:v>0.4432291666666667</ns0:v>
      </ns0:c>
      <ns0:c r="F1219" s="238" t="n">
        <ns0:f>AVERAGE('GRPO原始 0923'!F1435:F1454)</ns0:f>
        <ns0:v>0.446484375</ns0:v>
      </ns0:c>
      <ns0:c r="G1219" s="238" t="n">
        <ns0:f>AVERAGE('GRPO原始 0923'!F1428:F1454)</ns0:f>
        <ns0:v>0.42997685185185186</ns0:v>
      </ns0:c>
      <ns0:c r="H1219" s="238" t="n">
        <ns0:f>AVERAGE('GRPO原始 0923'!F1428:F1454)</ns0:f>
        <ns0:v>0.42997685185185186</ns0:v>
      </ns0:c>
      <ns0:c r="I1219" s="238" t="n">
        <ns0:f>AVERAGE('GRPO原始 0923'!F1428:F1454)</ns0:f>
        <ns0:v>0.42997685185185186</ns0:v>
      </ns0:c>
      <ns0:c r="J1219" s="240" t="n">
        <ns0:f>C1219-C28</ns0:f>
        <ns0:v>0.04218749999999999</ns0:v>
      </ns0:c>
      <ns0:c r="K1219" s="240" t="n">
        <ns0:f>D1219-D28</ns0:f>
        <ns0:v>0.0078125</ns0:v>
      </ns0:c>
      <ns0:c r="L1219" s="240" t="n">
        <ns0:f>E1219-E28</ns0:f>
        <ns0:v>0.00833333333333336</ns0:v>
      </ns0:c>
      <ns0:c r="M1219" s="240" t="n">
        <ns0:f>F1219-F28</ns0:f>
        <ns0:v>0.02460937499999999</ns0:v>
      </ns0:c>
      <ns0:c r="N1219" s="240" t="n">
        <ns0:f>G1219-G28</ns0:f>
        <ns0:v>0.02719907407407407</ns0:v>
      </ns0:c>
      <ns0:c r="O1219" s="240" t="n">
        <ns0:f>H1219-H28</ns0:f>
        <ns0:v>0.02719907407407407</ns0:v>
      </ns0:c>
      <ns0:c r="P1219" s="240" t="n">
        <ns0:f>I1219-I28</ns0:f>
        <ns0:v>0.02719907407407407</ns0:v>
      </ns0:c>
    </ns0:row>
    <ns0:row r="1220" ht="19" customHeight="1">
      <ns0:c r="A1220" s="235" t="str">
        <ns0:v>sz2-t25</ns0:v>
      </ns0:c>
      <ns0:c r="B1220" s="235" t="n">
        <ns0:v>28</ns0:v>
      </ns0:c>
      <ns0:c r="C1220" s="238" t="n">
        <ns0:f>AVERAGE('GRPO原始 0923'!F1451:F1455)</ns0:f>
        <ns0:v>0.4828125</ns0:v>
      </ns0:c>
      <ns0:c r="D1220" s="238" t="n">
        <ns0:f>AVERAGE('GRPO原始 0923'!F1446:F1455)</ns0:f>
        <ns0:v>0.45859375</ns0:v>
      </ns0:c>
      <ns0:c r="E1220" s="238" t="n">
        <ns0:f>AVERAGE('GRPO原始 0923'!F1441:F1455)</ns0:f>
        <ns0:v>0.4401041666666667</ns0:v>
      </ns0:c>
      <ns0:c r="F1220" s="238" t="n">
        <ns0:f>AVERAGE('GRPO原始 0923'!F1436:F1455)</ns0:f>
        <ns0:v>0.4515625</ns0:v>
      </ns0:c>
      <ns0:c r="G1220" s="238" t="n">
        <ns0:f>AVERAGE('GRPO原始 0923'!F1428:F1455)</ns0:f>
        <ns0:v>0.4310825892857143</ns0:v>
      </ns0:c>
      <ns0:c r="H1220" s="238" t="n">
        <ns0:f>AVERAGE('GRPO原始 0923'!F1428:F1455)</ns0:f>
        <ns0:v>0.4310825892857143</ns0:v>
      </ns0:c>
      <ns0:c r="I1220" s="238" t="n">
        <ns0:f>AVERAGE('GRPO原始 0923'!F1428:F1455)</ns0:f>
        <ns0:v>0.4310825892857143</ns0:v>
      </ns0:c>
      <ns0:c r="J1220" s="240" t="n">
        <ns0:f>C1220-C29</ns0:f>
        <ns0:v>0.04531249999999998</ns0:v>
      </ns0:c>
      <ns0:c r="K1220" s="240" t="n">
        <ns0:f>D1220-D29</ns0:f>
        <ns0:v>0.025000000000000022</ns0:v>
      </ns0:c>
      <ns0:c r="L1220" s="240" t="n">
        <ns0:f>E1220-E29</ns0:f>
        <ns0:v>0.01614583333333336</ns0:v>
      </ns0:c>
      <ns0:c r="M1220" s="240" t="n">
        <ns0:f>F1220-F29</ns0:f>
        <ns0:v>0.029296875</ns0:v>
      </ns0:c>
      <ns0:c r="N1220" s="240" t="n">
        <ns0:f>G1220-G29</ns0:f>
        <ns0:v>0.03125</ns0:v>
      </ns0:c>
      <ns0:c r="O1220" s="240" t="n">
        <ns0:f>H1220-H29</ns0:f>
        <ns0:v>0.03125</ns0:v>
      </ns0:c>
      <ns0:c r="P1220" s="240" t="n">
        <ns0:f>I1220-I29</ns0:f>
        <ns0:v>0.03125</ns0:v>
      </ns0:c>
    </ns0:row>
    <ns0:row r="1221" ht="19" customHeight="1">
      <ns0:c r="A1221" s="235" t="str">
        <ns0:v>sz2-t25</ns0:v>
      </ns0:c>
      <ns0:c r="B1221" s="235" t="n">
        <ns0:v>29</ns0:v>
      </ns0:c>
      <ns0:c r="C1221" s="238" t="n">
        <ns0:f>AVERAGE('GRPO原始 0923'!F1452:F1456)</ns0:f>
        <ns0:v>0.4984375</ns0:v>
      </ns0:c>
      <ns0:c r="D1221" s="238" t="n">
        <ns0:f>AVERAGE('GRPO原始 0923'!F1447:F1456)</ns0:f>
        <ns0:v>0.4671875</ns0:v>
      </ns0:c>
      <ns0:c r="E1221" s="238" t="n">
        <ns0:f>AVERAGE('GRPO原始 0923'!F1442:F1456)</ns0:f>
        <ns0:v>0.44635416666666666</ns0:v>
      </ns0:c>
      <ns0:c r="F1221" s="238" t="n">
        <ns0:f>AVERAGE('GRPO原始 0923'!F1437:F1456)</ns0:f>
        <ns0:v>0.453125</ns0:v>
      </ns0:c>
      <ns0:c r="G1221" s="238" t="n">
        <ns0:f>AVERAGE('GRPO原始 0923'!F1428:F1456)</ns0:f>
        <ns0:v>0.4348060344827586</ns0:v>
      </ns0:c>
      <ns0:c r="H1221" s="238" t="n">
        <ns0:f>AVERAGE('GRPO原始 0923'!F1428:F1456)</ns0:f>
        <ns0:v>0.4348060344827586</ns0:v>
      </ns0:c>
      <ns0:c r="I1221" s="238" t="n">
        <ns0:f>AVERAGE('GRPO原始 0923'!F1428:F1456)</ns0:f>
        <ns0:v>0.4348060344827586</ns0:v>
      </ns0:c>
      <ns0:c r="J1221" s="240" t="n">
        <ns0:f>C1221-C30</ns0:f>
        <ns0:v>0.05781249999999999</ns0:v>
      </ns0:c>
      <ns0:c r="K1221" s="240" t="n">
        <ns0:f>D1221-D30</ns0:f>
        <ns0:v>0.03359374999999998</ns0:v>
      </ns0:c>
      <ns0:c r="L1221" s="240" t="n">
        <ns0:f>E1221-E30</ns0:f>
        <ns0:v>0.018229166666666685</ns0:v>
      </ns0:c>
      <ns0:c r="M1221" s="240" t="n">
        <ns0:f>F1221-F30</ns0:f>
        <ns0:v>0.027734374999999978</ns0:v>
      </ns0:c>
      <ns0:c r="N1221" s="240" t="n">
        <ns0:f>G1221-G30</ns0:f>
        <ns0:v>0.03178879310344829</ns0:v>
      </ns0:c>
      <ns0:c r="O1221" s="240" t="n">
        <ns0:f>H1221-H30</ns0:f>
        <ns0:v>0.03178879310344829</ns0:v>
      </ns0:c>
      <ns0:c r="P1221" s="240" t="n">
        <ns0:f>I1221-I30</ns0:f>
        <ns0:v>0.03178879310344829</ns0:v>
      </ns0:c>
    </ns0:row>
    <ns0:row r="1222" ht="19" customHeight="1">
      <ns0:c r="A1222" s="235" t="str">
        <ns0:v>sz2-t25</ns0:v>
      </ns0:c>
      <ns0:c r="B1222" s="235" t="n">
        <ns0:v>30</ns0:v>
      </ns0:c>
      <ns0:c r="C1222" s="238" t="n">
        <ns0:f>AVERAGE('GRPO原始 0923'!F1453:F1457)</ns0:f>
        <ns0:v>0.5109375</ns0:v>
      </ns0:c>
      <ns0:c r="D1222" s="238" t="n">
        <ns0:f>AVERAGE('GRPO原始 0923'!F1448:F1457)</ns0:f>
        <ns0:v>0.48203125</ns0:v>
      </ns0:c>
      <ns0:c r="E1222" s="238" t="n">
        <ns0:f>AVERAGE('GRPO原始 0923'!F1443:F1457)</ns0:f>
        <ns0:v>0.4588541666666667</ns0:v>
      </ns0:c>
      <ns0:c r="F1222" s="238" t="n">
        <ns0:f>AVERAGE('GRPO原始 0923'!F1438:F1457)</ns0:f>
        <ns0:v>0.453515625</ns0:v>
      </ns0:c>
      <ns0:c r="G1222" s="238" t="n">
        <ns0:f>AVERAGE('GRPO原始 0923'!F1428:F1457)</ns0:f>
        <ns0:v>0.4361979166666667</ns0:v>
      </ns0:c>
      <ns0:c r="H1222" s="238" t="n">
        <ns0:f>AVERAGE('GRPO原始 0923'!F1428:F1457)</ns0:f>
        <ns0:v>0.4361979166666667</ns0:v>
      </ns0:c>
      <ns0:c r="I1222" s="238" t="n">
        <ns0:f>AVERAGE('GRPO原始 0923'!F1428:F1457)</ns0:f>
        <ns0:v>0.4361979166666667</ns0:v>
      </ns0:c>
      <ns0:c r="J1222" s="240" t="n">
        <ns0:f>C1222-C31</ns0:f>
        <ns0:v>0.08125000000000004</ns0:v>
      </ns0:c>
      <ns0:c r="K1222" s="240" t="n">
        <ns0:f>D1222-D31</ns0:f>
        <ns0:v>0.04296875</ns0:v>
      </ns0:c>
      <ns0:c r="L1222" s="240" t="n">
        <ns0:f>E1222-E31</ns0:f>
        <ns0:v>0.022916666666666696</ns0:v>
      </ns0:c>
      <ns0:c r="M1222" s="240" t="n">
        <ns0:f>F1222-F31</ns0:f>
        <ns0:v>0.026953124999999967</ns0:v>
      </ns0:c>
      <ns0:c r="N1222" s="240" t="n">
        <ns0:f>G1222-G31</ns0:f>
        <ns0:v>0.03281250000000002</ns0:v>
      </ns0:c>
      <ns0:c r="O1222" s="240" t="n">
        <ns0:f>H1222-H31</ns0:f>
        <ns0:v>0.03281250000000002</ns0:v>
      </ns0:c>
      <ns0:c r="P1222" s="240" t="n">
        <ns0:f>I1222-I31</ns0:f>
        <ns0:v>0.03281250000000002</ns0:v>
      </ns0:c>
    </ns0:row>
    <ns0:row r="1223" ht="19" customHeight="1">
      <ns0:c r="A1223" s="235" t="str">
        <ns0:v>sz2-t25</ns0:v>
      </ns0:c>
      <ns0:c r="B1223" s="235" t="n">
        <ns0:v>31</ns0:v>
      </ns0:c>
      <ns0:c r="C1223" s="238" t="n">
        <ns0:f>AVERAGE('GRPO原始 0923'!F1454:F1458)</ns0:f>
        <ns0:v>0.521875</ns0:v>
      </ns0:c>
      <ns0:c r="D1223" s="238" t="n">
        <ns0:f>AVERAGE('GRPO原始 0923'!F1449:F1458)</ns0:f>
        <ns0:v>0.49140625</ns0:v>
      </ns0:c>
      <ns0:c r="E1223" s="238" t="n">
        <ns0:f>AVERAGE('GRPO原始 0923'!F1444:F1458)</ns0:f>
        <ns0:v>0.4635416666666667</ns0:v>
      </ns0:c>
      <ns0:c r="F1223" s="238" t="n">
        <ns0:f>AVERAGE('GRPO原始 0923'!F1439:F1458)</ns0:f>
        <ns0:v>0.459765625</ns0:v>
      </ns0:c>
      <ns0:c r="G1223" s="238" t="n">
        <ns0:f>AVERAGE('GRPO原始 0923'!F1429:F1458)</ns0:f>
        <ns0:v>0.4432291666666667</ns0:v>
      </ns0:c>
      <ns0:c r="H1223" s="238" t="n">
        <ns0:f>AVERAGE('GRPO原始 0923'!F1428:F1458)</ns0:f>
        <ns0:v>0.4392641129032258</ns0:v>
      </ns0:c>
      <ns0:c r="I1223" s="238" t="n">
        <ns0:f>AVERAGE('GRPO原始 0923'!F1428:F1458)</ns0:f>
        <ns0:v>0.4392641129032258</ns0:v>
      </ns0:c>
      <ns0:c r="J1223" s="240" t="n">
        <ns0:f>C1223-C32</ns0:f>
        <ns0:v>0.09843749999999996</ns0:v>
      </ns0:c>
      <ns0:c r="K1223" s="240" t="n">
        <ns0:f>D1223-D32</ns0:f>
        <ns0:v>0.06171874999999999</ns0:v>
      </ns0:c>
      <ns0:c r="L1223" s="240" t="n">
        <ns0:f>E1223-E32</ns0:f>
        <ns0:v>0.03125</ns0:v>
      </ns0:c>
      <ns0:c r="M1223" s="240" t="n">
        <ns0:f>F1223-F32</ns0:f>
        <ns0:v>0.029687500000000033</ns0:v>
      </ns0:c>
      <ns0:c r="N1223" s="240" t="n">
        <ns0:f>G1223-G32</ns0:f>
        <ns0:v>0.03671875000000002</ns0:v>
      </ns0:c>
      <ns0:c r="O1223" s="240" t="n">
        <ns0:f>H1223-H32</ns0:f>
        <ns0:v>0.036038306451612934</ns0:v>
      </ns0:c>
      <ns0:c r="P1223" s="240" t="n">
        <ns0:f>I1223-I32</ns0:f>
        <ns0:v>0.036038306451612934</ns0:v>
      </ns0:c>
    </ns0:row>
    <ns0:row r="1224" ht="19" customHeight="1">
      <ns0:c r="A1224" s="235" t="str">
        <ns0:v>sz2-t25</ns0:v>
      </ns0:c>
      <ns0:c r="B1224" s="235" t="n">
        <ns0:v>32</ns0:v>
      </ns0:c>
      <ns0:c r="C1224" s="238" t="n">
        <ns0:f>AVERAGE('GRPO原始 0923'!F1455:F1459)</ns0:f>
        <ns0:v>0.50625</ns0:v>
      </ns0:c>
      <ns0:c r="D1224" s="238" t="n">
        <ns0:f>AVERAGE('GRPO原始 0923'!F1450:F1459)</ns0:f>
        <ns0:v>0.49765625</ns0:v>
      </ns0:c>
      <ns0:c r="E1224" s="238" t="n">
        <ns0:f>AVERAGE('GRPO原始 0923'!F1445:F1459)</ns0:f>
        <ns0:v>0.471875</ns0:v>
      </ns0:c>
      <ns0:c r="F1224" s="238" t="n">
        <ns0:f>AVERAGE('GRPO原始 0923'!F1440:F1459)</ns0:f>
        <ns0:v>0.458984375</ns0:v>
      </ns0:c>
      <ns0:c r="G1224" s="238" t="n">
        <ns0:f>AVERAGE('GRPO原始 0923'!F1430:F1459)</ns0:f>
        <ns0:v>0.44895833333333335</ns0:v>
      </ns0:c>
      <ns0:c r="H1224" s="238" t="n">
        <ns0:f>AVERAGE('GRPO原始 0923'!F1428:F1459)</ns0:f>
        <ns0:v>0.44189453125</ns0:v>
      </ns0:c>
      <ns0:c r="I1224" s="238" t="n">
        <ns0:f>AVERAGE('GRPO原始 0923'!F1428:F1459)</ns0:f>
        <ns0:v>0.44189453125</ns0:v>
      </ns0:c>
      <ns0:c r="J1224" s="240" t="n">
        <ns0:f>C1224-C33</ns0:f>
        <ns0:v>0.07343749999999999</ns0:v>
      </ns0:c>
      <ns0:c r="K1224" s="240" t="n">
        <ns0:f>D1224-D33</ns0:f>
        <ns0:v>0.057812500000000044</ns0:v>
      </ns0:c>
      <ns0:c r="L1224" s="240" t="n">
        <ns0:f>E1224-E33</ns0:f>
        <ns0:v>0.029687499999999978</ns0:v>
      </ns0:c>
      <ns0:c r="M1224" s="240" t="n">
        <ns0:f>F1224-F33</ns0:f>
        <ns0:v>0.02460937499999999</ns0:v>
      </ns0:c>
      <ns0:c r="N1224" s="240" t="n">
        <ns0:f>G1224-G33</ns0:f>
        <ns0:v>0.03567708333333336</ns0:v>
      </ns0:c>
      <ns0:c r="O1224" s="240" t="n">
        <ns0:f>H1224-H33</ns0:f>
        <ns0:v>0.034423828125</ns0:v>
      </ns0:c>
      <ns0:c r="P1224" s="240" t="n">
        <ns0:f>I1224-I33</ns0:f>
        <ns0:v>0.034423828125</ns0:v>
      </ns0:c>
    </ns0:row>
    <ns0:row r="1225" ht="19" customHeight="1">
      <ns0:c r="A1225" s="235" t="str">
        <ns0:v>sz2-t25</ns0:v>
      </ns0:c>
      <ns0:c r="B1225" s="235" t="n">
        <ns0:v>33</ns0:v>
      </ns0:c>
      <ns0:c r="C1225" s="238" t="n">
        <ns0:f>AVERAGE('GRPO原始 0923'!F1456:F1460)</ns0:f>
        <ns0:v>0.5234375</ns0:v>
      </ns0:c>
      <ns0:c r="D1225" s="238" t="n">
        <ns0:f>AVERAGE('GRPO原始 0923'!F1451:F1460)</ns0:f>
        <ns0:v>0.503125</ns0:v>
      </ns0:c>
      <ns0:c r="E1225" s="238" t="n">
        <ns0:f>AVERAGE('GRPO原始 0923'!F1446:F1460)</ns0:f>
        <ns0:v>0.48020833333333335</ns0:v>
      </ns0:c>
      <ns0:c r="F1225" s="238" t="n">
        <ns0:f>AVERAGE('GRPO原始 0923'!F1441:F1460)</ns0:f>
        <ns0:v>0.4609375</ns0:v>
      </ns0:c>
      <ns0:c r="G1225" s="238" t="n">
        <ns0:f>AVERAGE('GRPO原始 0923'!F1431:F1460)</ns0:f>
        <ns0:v>0.4544270833333333</ns0:v>
      </ns0:c>
      <ns0:c r="H1225" s="238" t="n">
        <ns0:f>AVERAGE('GRPO原始 0923'!F1428:F1460)</ns0:f>
        <ns0:v>0.44507575757575757</ns0:v>
      </ns0:c>
      <ns0:c r="I1225" s="238" t="n">
        <ns0:f>AVERAGE('GRPO原始 0923'!F1428:F1460)</ns0:f>
        <ns0:v>0.44507575757575757</ns0:v>
      </ns0:c>
      <ns0:c r="J1225" s="240" t="n">
        <ns0:f>C1225-C34</ns0:f>
        <ns0:v>0.05937500000000001</ns0:v>
      </ns0:c>
      <ns0:c r="K1225" s="240" t="n">
        <ns0:f>D1225-D34</ns0:f>
        <ns0:v>0.05234375000000002</ns0:v>
      </ns0:c>
      <ns0:c r="L1225" s="240" t="n">
        <ns0:f>E1225-E34</ns0:f>
        <ns0:v>0.03645833333333337</ns0:v>
      </ns0:c>
      <ns0:c r="M1225" s="240" t="n">
        <ns0:f>F1225-F34</ns0:f>
        <ns0:v>0.026953125000000022</ns0:v>
      </ns0:c>
      <ns0:c r="N1225" s="240" t="n">
        <ns0:f>G1225-G34</ns0:f>
        <ns0:v>0.03515625</ns0:v>
      </ns0:c>
      <ns0:c r="O1225" s="240" t="n">
        <ns0:f>H1225-H34</ns0:f>
        <ns0:v>0.035511363636363646</ns0:v>
      </ns0:c>
      <ns0:c r="P1225" s="240" t="n">
        <ns0:f>I1225-I34</ns0:f>
        <ns0:v>0.035511363636363646</ns0:v>
      </ns0:c>
    </ns0:row>
    <ns0:row r="1226" ht="19" customHeight="1">
      <ns0:c r="A1226" s="235" t="str">
        <ns0:v>sz2-t25</ns0:v>
      </ns0:c>
      <ns0:c r="B1226" s="235" t="n">
        <ns0:v>34</ns0:v>
      </ns0:c>
      <ns0:c r="C1226" s="238" t="n">
        <ns0:f>AVERAGE('GRPO原始 0923'!F1457:F1461)</ns0:f>
        <ns0:v>0.5296875</ns0:v>
      </ns0:c>
      <ns0:c r="D1226" s="238" t="n">
        <ns0:f>AVERAGE('GRPO原始 0923'!F1452:F1461)</ns0:f>
        <ns0:v>0.5140625</ns0:v>
      </ns0:c>
      <ns0:c r="E1226" s="238" t="n">
        <ns0:f>AVERAGE('GRPO原始 0923'!F1447:F1461)</ns0:f>
        <ns0:v>0.48802083333333335</ns0:v>
      </ns0:c>
      <ns0:c r="F1226" s="238" t="n">
        <ns0:f>AVERAGE('GRPO原始 0923'!F1442:F1461)</ns0:f>
        <ns0:v>0.4671875</ns0:v>
      </ns0:c>
      <ns0:c r="G1226" s="238" t="n">
        <ns0:f>AVERAGE('GRPO原始 0923'!F1432:F1461)</ns0:f>
        <ns0:v>0.46197916666666666</ns0:v>
      </ns0:c>
      <ns0:c r="H1226" s="238" t="n">
        <ns0:f>AVERAGE('GRPO原始 0923'!F1428:F1461)</ns0:f>
        <ns0:v>0.44875919117647056</ns0:v>
      </ns0:c>
      <ns0:c r="I1226" s="238" t="n">
        <ns0:f>AVERAGE('GRPO原始 0923'!F1428:F1461)</ns0:f>
        <ns0:v>0.44875919117647056</ns0:v>
      </ns0:c>
      <ns0:c r="J1226" s="240" t="n">
        <ns0:f>C1226-C35</ns0:f>
        <ns0:v>0.046875</ns0:v>
      </ns0:c>
      <ns0:c r="K1226" s="240" t="n">
        <ns0:f>D1226-D35</ns0:f>
        <ns0:v>0.05234374999999997</ns0:v>
      </ns0:c>
      <ns0:c r="L1226" s="240" t="n">
        <ns0:f>E1226-E35</ns0:f>
        <ns0:v>0.03802083333333334</ns0:v>
      </ns0:c>
      <ns0:c r="M1226" s="240" t="n">
        <ns0:f>F1226-F35</ns0:f>
        <ns0:v>0.025390625</ns0:v>
      </ns0:c>
      <ns0:c r="N1226" s="240" t="n">
        <ns0:f>G1226-G35</ns0:f>
        <ns0:v>0.03541666666666665</ns0:v>
      </ns0:c>
      <ns0:c r="O1226" s="240" t="n">
        <ns0:f>H1226-H35</ns0:f>
        <ns0:v>0.03400735294117646</ns0:v>
      </ns0:c>
      <ns0:c r="P1226" s="240" t="n">
        <ns0:f>I1226-I35</ns0:f>
        <ns0:v>0.03400735294117646</ns0:v>
      </ns0:c>
    </ns0:row>
    <ns0:row r="1227" ht="19" customHeight="1">
      <ns0:c r="A1227" s="235" t="str">
        <ns0:v>sz2-t25</ns0:v>
      </ns0:c>
      <ns0:c r="B1227" s="235" t="n">
        <ns0:v>35</ns0:v>
      </ns0:c>
      <ns0:c r="C1227" s="238" t="n">
        <ns0:f>AVERAGE('GRPO原始 0923'!F1458:F1462)</ns0:f>
        <ns0:v>0.546875</ns0:v>
      </ns0:c>
      <ns0:c r="D1227" s="238" t="n">
        <ns0:f>AVERAGE('GRPO原始 0923'!F1453:F1462)</ns0:f>
        <ns0:v>0.52890625</ns0:v>
      </ns0:c>
      <ns0:c r="E1227" s="238" t="n">
        <ns0:f>AVERAGE('GRPO原始 0923'!F1448:F1462)</ns0:f>
        <ns0:v>0.5036458333333333</ns0:v>
      </ns0:c>
      <ns0:c r="F1227" s="238" t="n">
        <ns0:f>AVERAGE('GRPO原始 0923'!F1443:F1462)</ns0:f>
        <ns0:v>0.480859375</ns0:v>
      </ns0:c>
      <ns0:c r="G1227" s="238" t="n">
        <ns0:f>AVERAGE('GRPO原始 0923'!F1433:F1462)</ns0:f>
        <ns0:v>0.46432291666666664</ns0:v>
      </ns0:c>
      <ns0:c r="H1227" s="238" t="n">
        <ns0:f>AVERAGE('GRPO原始 0923'!F1428:F1462)</ns0:f>
        <ns0:v>0.45200892857142855</ns0:v>
      </ns0:c>
      <ns0:c r="I1227" s="238" t="n">
        <ns0:f>AVERAGE('GRPO原始 0923'!F1428:F1462)</ns0:f>
        <ns0:v>0.45200892857142855</ns0:v>
      </ns0:c>
      <ns0:c r="J1227" s="240" t="n">
        <ns0:f>C1227-C36</ns0:f>
        <ns0:v>0.0546875</ns0:v>
      </ns0:c>
      <ns0:c r="K1227" s="240" t="n">
        <ns0:f>D1227-D36</ns0:f>
        <ns0:v>0.06796875000000002</ns0:v>
      </ns0:c>
      <ns0:c r="L1227" s="240" t="n">
        <ns0:f>E1227-E36</ns0:f>
        <ns0:v>0.046875</ns0:v>
      </ns0:c>
      <ns0:c r="M1227" s="240" t="n">
        <ns0:f>F1227-F36</ns0:f>
        <ns0:v>0.030859374999999967</ns0:v>
      </ns0:c>
      <ns0:c r="N1227" s="240" t="n">
        <ns0:f>G1227-G36</ns0:f>
        <ns0:v>0.037239583333333326</ns0:v>
      </ns0:c>
      <ns0:c r="O1227" s="240" t="n">
        <ns0:f>H1227-H36</ns0:f>
        <ns0:v>0.035937499999999956</ns0:v>
      </ns0:c>
      <ns0:c r="P1227" s="240" t="n">
        <ns0:f>I1227-I36</ns0:f>
        <ns0:v>0.035937499999999956</ns0:v>
      </ns0:c>
    </ns0:row>
    <ns0:row r="1228" ht="19" customHeight="1">
      <ns0:c r="A1228" s="235" t="str">
        <ns0:v>sz2-t25</ns0:v>
      </ns0:c>
      <ns0:c r="B1228" s="235" t="n">
        <ns0:v>36</ns0:v>
      </ns0:c>
      <ns0:c r="C1228" s="238" t="n">
        <ns0:f>AVERAGE('GRPO原始 0923'!F1459:F1463)</ns0:f>
        <ns0:v>0.54375</ns0:v>
      </ns0:c>
      <ns0:c r="D1228" s="238" t="n">
        <ns0:f>AVERAGE('GRPO原始 0923'!F1454:F1463)</ns0:f>
        <ns0:v>0.5328125</ns0:v>
      </ns0:c>
      <ns0:c r="E1228" s="238" t="n">
        <ns0:f>AVERAGE('GRPO原始 0923'!F1449:F1463)</ns0:f>
        <ns0:v>0.5088541666666667</ns0:v>
      </ns0:c>
      <ns0:c r="F1228" s="238" t="n">
        <ns0:f>AVERAGE('GRPO原始 0923'!F1444:F1463)</ns0:f>
        <ns0:v>0.48359375</ns0:v>
      </ns0:c>
      <ns0:c r="G1228" s="238" t="n">
        <ns0:f>AVERAGE('GRPO原始 0923'!F1434:F1463)</ns0:f>
        <ns0:v>0.4713541666666667</ns0:v>
      </ns0:c>
      <ns0:c r="H1228" s="238" t="n">
        <ns0:f>AVERAGE('GRPO原始 0923'!F1428:F1463)</ns0:f>
        <ns0:v>0.4537760416666667</ns0:v>
      </ns0:c>
      <ns0:c r="I1228" s="238" t="n">
        <ns0:f>AVERAGE('GRPO原始 0923'!F1428:F1463)</ns0:f>
        <ns0:v>0.4537760416666667</ns0:v>
      </ns0:c>
      <ns0:c r="J1228" s="240" t="n">
        <ns0:f>C1228-C37</ns0:f>
        <ns0:v>0.028124999999999956</ns0:v>
      </ns0:c>
      <ns0:c r="K1228" s="240" t="n">
        <ns0:f>D1228-D37</ns0:f>
        <ns0:v>0.06328125000000001</ns0:v>
      </ns0:c>
      <ns0:c r="L1228" s="240" t="n">
        <ns0:f>E1228-E37</ns0:f>
        <ns0:v>0.050520833333333404</ns0:v>
      </ns0:c>
      <ns0:c r="M1228" s="240" t="n">
        <ns0:f>F1228-F37</ns0:f>
        <ns0:v>0.03046874999999999</ns0:v>
      </ns0:c>
      <ns0:c r="N1228" s="240" t="n">
        <ns0:f>G1228-G37</ns0:f>
        <ns0:v>0.037239583333333326</ns0:v>
      </ns0:c>
      <ns0:c r="O1228" s="240" t="n">
        <ns0:f>H1228-H37</ns0:f>
        <ns0:v>0.034939236111111105</ns0:v>
      </ns0:c>
      <ns0:c r="P1228" s="240" t="n">
        <ns0:f>I1228-I37</ns0:f>
        <ns0:v>0.034939236111111105</ns0:v>
      </ns0:c>
    </ns0:row>
    <ns0:row r="1229" ht="19" customHeight="1">
      <ns0:c r="A1229" s="235" t="str">
        <ns0:v>sz2-t25</ns0:v>
      </ns0:c>
      <ns0:c r="B1229" s="235" t="n">
        <ns0:v>37</ns0:v>
      </ns0:c>
      <ns0:c r="C1229" s="238" t="n">
        <ns0:f>AVERAGE('GRPO原始 0923'!F1460:F1464)</ns0:f>
        <ns0:v>0.553125</ns0:v>
      </ns0:c>
      <ns0:c r="D1229" s="238" t="n">
        <ns0:f>AVERAGE('GRPO原始 0923'!F1455:F1464)</ns0:f>
        <ns0:v>0.5296875</ns0:v>
      </ns0:c>
      <ns0:c r="E1229" s="238" t="n">
        <ns0:f>AVERAGE('GRPO原始 0923'!F1450:F1464)</ns0:f>
        <ns0:v>0.5161458333333333</ns0:v>
      </ns0:c>
      <ns0:c r="F1229" s="238" t="n">
        <ns0:f>AVERAGE('GRPO原始 0923'!F1445:F1464)</ns0:f>
        <ns0:v>0.4921875</ns0:v>
      </ns0:c>
      <ns0:c r="G1229" s="238" t="n">
        <ns0:f>AVERAGE('GRPO原始 0923'!F1435:F1464)</ns0:f>
        <ns0:v>0.47421875</ns0:v>
      </ns0:c>
      <ns0:c r="H1229" s="238" t="n">
        <ns0:f>AVERAGE('GRPO原始 0923'!F1428:F1464)</ns0:f>
        <ns0:v>0.45692567567567566</ns0:v>
      </ns0:c>
      <ns0:c r="I1229" s="238" t="n">
        <ns0:f>AVERAGE('GRPO原始 0923'!F1428:F1464)</ns0:f>
        <ns0:v>0.45692567567567566</ns0:v>
      </ns0:c>
      <ns0:c r="J1229" s="240" t="n">
        <ns0:f>C1229-C38</ns0:f>
        <ns0:v>0.03281250000000002</ns0:v>
      </ns0:c>
      <ns0:c r="K1229" s="240" t="n">
        <ns0:f>D1229-D38</ns0:f>
        <ns0:v>0.05312499999999998</ns0:v>
      </ns0:c>
      <ns0:c r="L1229" s="240" t="n">
        <ns0:f>E1229-E38</ns0:f>
        <ns0:v>0.04947916666666663</ns0:v>
      </ns0:c>
      <ns0:c r="M1229" s="240" t="n">
        <ns0:f>F1229-F38</ns0:f>
        <ns0:v>0.03046874999999999</ns0:v>
      </ns0:c>
      <ns0:c r="N1229" s="240" t="n">
        <ns0:f>G1229-G38</ns0:f>
        <ns0:v>0.03411458333333334</ns0:v>
      </ns0:c>
      <ns0:c r="O1229" s="240" t="n">
        <ns0:f>H1229-H38</ns0:f>
        <ns0:v>0.034206081081081086</ns0:v>
      </ns0:c>
      <ns0:c r="P1229" s="240" t="n">
        <ns0:f>I1229-I38</ns0:f>
        <ns0:v>0.034206081081081086</ns0:v>
      </ns0:c>
    </ns0:row>
    <ns0:row r="1230" ht="19" customHeight="1">
      <ns0:c r="A1230" s="235" t="str">
        <ns0:v>sz2-t25</ns0:v>
      </ns0:c>
      <ns0:c r="B1230" s="235" t="n">
        <ns0:v>38</ns0:v>
      </ns0:c>
      <ns0:c r="C1230" s="238" t="n">
        <ns0:f>AVERAGE('GRPO原始 0923'!F1461:F1465)</ns0:f>
        <ns0:v>0.5640625</ns0:v>
      </ns0:c>
      <ns0:c r="D1230" s="238" t="n">
        <ns0:f>AVERAGE('GRPO原始 0923'!F1456:F1465)</ns0:f>
        <ns0:v>0.54375</ns0:v>
      </ns0:c>
      <ns0:c r="E1230" s="238" t="n">
        <ns0:f>AVERAGE('GRPO原始 0923'!F1451:F1465)</ns0:f>
        <ns0:v>0.5234375</ns0:v>
      </ns0:c>
      <ns0:c r="F1230" s="238" t="n">
        <ns0:f>AVERAGE('GRPO原始 0923'!F1446:F1465)</ns0:f>
        <ns0:v>0.501171875</ns0:v>
      </ns0:c>
      <ns0:c r="G1230" s="238" t="n">
        <ns0:f>AVERAGE('GRPO原始 0923'!F1436:F1465)</ns0:f>
        <ns0:v>0.4822916666666667</ns0:v>
      </ns0:c>
      <ns0:c r="H1230" s="238" t="n">
        <ns0:f>AVERAGE('GRPO原始 0923'!F1428:F1465)</ns0:f>
        <ns0:v>0.46073190789473684</ns0:v>
      </ns0:c>
      <ns0:c r="I1230" s="238" t="n">
        <ns0:f>AVERAGE('GRPO原始 0923'!F1428:F1465)</ns0:f>
        <ns0:v>0.46073190789473684</ns0:v>
      </ns0:c>
      <ns0:c r="J1230" s="240" t="n">
        <ns0:f>C1230-C39</ns0:f>
        <ns0:v>0.014062499999999978</ns0:v>
      </ns0:c>
      <ns0:c r="K1230" s="240" t="n">
        <ns0:f>D1230-D39</ns0:f>
        <ns0:v>0.03671874999999991</ns0:v>
      </ns0:c>
      <ns0:c r="L1230" s="240" t="n">
        <ns0:f>E1230-E39</ns0:f>
        <ns0:v>0.03958333333333336</ns0:v>
      </ns0:c>
      <ns0:c r="M1230" s="240" t="n">
        <ns0:f>F1230-F39</ns0:f>
        <ns0:v>0.030859375000000022</ns0:v>
      </ns0:c>
      <ns0:c r="N1230" s="240" t="n">
        <ns0:f>G1230-G39</ns0:f>
        <ns0:v>0.03177083333333336</ns0:v>
      </ns0:c>
      <ns0:c r="O1230" s="240" t="n">
        <ns0:f>H1230-H39</ns0:f>
        <ns0:v>0.03268914473684209</ns0:v>
      </ns0:c>
      <ns0:c r="P1230" s="240" t="n">
        <ns0:f>I1230-I39</ns0:f>
        <ns0:v>0.03268914473684209</ns0:v>
      </ns0:c>
    </ns0:row>
    <ns0:row r="1231" ht="19" customHeight="1">
      <ns0:c r="A1231" s="235" t="str">
        <ns0:v>sz2-t25</ns0:v>
      </ns0:c>
      <ns0:c r="B1231" s="235" t="n">
        <ns0:v>39</ns0:v>
      </ns0:c>
      <ns0:c r="C1231" s="238" t="n">
        <ns0:f>AVERAGE('GRPO原始 0923'!F1462:F1466)</ns0:f>
        <ns0:v>0.5765625</ns0:v>
      </ns0:c>
      <ns0:c r="D1231" s="238" t="n">
        <ns0:f>AVERAGE('GRPO原始 0923'!F1457:F1466)</ns0:f>
        <ns0:v>0.553125</ns0:v>
      </ns0:c>
      <ns0:c r="E1231" s="238" t="n">
        <ns0:f>AVERAGE('GRPO原始 0923'!F1452:F1466)</ns0:f>
        <ns0:v>0.5348958333333333</ns0:v>
      </ns0:c>
      <ns0:c r="F1231" s="238" t="n">
        <ns0:f>AVERAGE('GRPO原始 0923'!F1447:F1466)</ns0:f>
        <ns0:v>0.51015625</ns0:v>
      </ns0:c>
      <ns0:c r="G1231" s="238" t="n">
        <ns0:f>AVERAGE('GRPO原始 0923'!F1437:F1466)</ns0:f>
        <ns0:v>0.4864583333333333</ns0:v>
      </ns0:c>
      <ns0:c r="H1231" s="238" t="n">
        <ns0:f>AVERAGE('GRPO原始 0923'!F1428:F1466)</ns0:f>
        <ns0:v>0.4651442307692308</ns0:v>
      </ns0:c>
      <ns0:c r="I1231" s="238" t="n">
        <ns0:f>AVERAGE('GRPO原始 0923'!F1428:F1466)</ns0:f>
        <ns0:v>0.4651442307692308</ns0:v>
      </ns0:c>
      <ns0:c r="J1231" s="240" t="n">
        <ns0:f>C1231-C40</ns0:f>
        <ns0:v>0.043749999999999956</ns0:v>
      </ns0:c>
      <ns0:c r="K1231" s="240" t="n">
        <ns0:f>D1231-D40</ns0:f>
        <ns0:v>0.04531249999999998</ns0:v>
      </ns0:c>
      <ns0:c r="L1231" s="240" t="n">
        <ns0:f>E1231-E40</ns0:f>
        <ns0:v>0.049479166666666685</ns0:v>
      </ns0:c>
      <ns0:c r="M1231" s="240" t="n">
        <ns0:f>F1231-F40</ns0:f>
        <ns0:v>0.03945312499999998</ns0:v>
      </ns0:c>
      <ns0:c r="N1231" s="240" t="n">
        <ns0:f>G1231-G40</ns0:f>
        <ns0:v>0.03359374999999998</ns0:v>
      </ns0:c>
      <ns0:c r="O1231" s="240" t="n">
        <ns0:f>H1231-H40</ns0:f>
        <ns0:v>0.03525641025641024</ns0:v>
      </ns0:c>
      <ns0:c r="P1231" s="240" t="n">
        <ns0:f>I1231-I40</ns0:f>
        <ns0:v>0.03525641025641024</ns0:v>
      </ns0:c>
    </ns0:row>
    <ns0:row r="1232" ht="19" customHeight="1">
      <ns0:c r="A1232" s="235" t="str">
        <ns0:v>sz2-t25</ns0:v>
      </ns0:c>
      <ns0:c r="B1232" s="235" t="n">
        <ns0:v>40</ns0:v>
      </ns0:c>
      <ns0:c r="C1232" s="238" t="n">
        <ns0:f>AVERAGE('GRPO原始 0923'!F1463:F1467)</ns0:f>
        <ns0:v>0.5609375</ns0:v>
      </ns0:c>
      <ns0:c r="D1232" s="238" t="n">
        <ns0:f>AVERAGE('GRPO原始 0923'!F1458:F1467)</ns0:f>
        <ns0:v>0.55390625</ns0:v>
      </ns0:c>
      <ns0:c r="E1232" s="238" t="n">
        <ns0:f>AVERAGE('GRPO原始 0923'!F1453:F1467)</ns0:f>
        <ns0:v>0.5395833333333333</ns0:v>
      </ns0:c>
      <ns0:c r="F1232" s="238" t="n">
        <ns0:f>AVERAGE('GRPO原始 0923'!F1448:F1467)</ns0:f>
        <ns0:v>0.51796875</ns0:v>
      </ns0:c>
      <ns0:c r="G1232" s="238" t="n">
        <ns0:f>AVERAGE('GRPO原始 0923'!F1438:F1467)</ns0:f>
        <ns0:v>0.4869791666666667</ns0:v>
      </ns0:c>
      <ns0:c r="H1232" s="238" t="n">
        <ns0:f>AVERAGE('GRPO原始 0923'!F1428:F1467)</ns0:f>
        <ns0:v>0.465625</ns0:v>
      </ns0:c>
      <ns0:c r="I1232" s="238" t="n">
        <ns0:f>AVERAGE('GRPO原始 0923'!F1428:F1467)</ns0:f>
        <ns0:v>0.465625</ns0:v>
      </ns0:c>
      <ns0:c r="J1232" s="240" t="n">
        <ns0:f>C1232-C41</ns0:f>
        <ns0:v>0.03281250000000002</ns0:v>
      </ns0:c>
      <ns0:c r="K1232" s="240" t="n">
        <ns0:f>D1232-D41</ns0:f>
        <ns0:v>0.04375000000000007</ns0:v>
      </ns0:c>
      <ns0:c r="L1232" s="240" t="n">
        <ns0:f>E1232-E41</ns0:f>
        <ns0:v>0.05624999999999997</ns0:v>
      </ns0:c>
      <ns0:c r="M1232" s="240" t="n">
        <ns0:f>F1232-F41</ns0:f>
        <ns0:v>0.04335937499999998</ns0:v>
      </ns0:c>
      <ns0:c r="N1232" s="240" t="n">
        <ns0:f>G1232-G41</ns0:f>
        <ns0:v>0.03255208333333337</ns0:v>
      </ns0:c>
      <ns0:c r="O1232" s="240" t="n">
        <ns0:f>H1232-H41</ns0:f>
        <ns0:v>0.03554687500000003</ns0:v>
      </ns0:c>
      <ns0:c r="P1232" s="240" t="n">
        <ns0:f>I1232-I41</ns0:f>
        <ns0:v>0.03554687500000003</ns0:v>
      </ns0:c>
    </ns0:row>
    <ns0:row r="1233" ht="19" customHeight="1">
      <ns0:c r="A1233" s="235" t="str">
        <ns0:v>sz2-t25</ns0:v>
      </ns0:c>
      <ns0:c r="B1233" s="235" t="n">
        <ns0:v>41</ns0:v>
      </ns0:c>
      <ns0:c r="C1233" s="238" t="n">
        <ns0:f>AVERAGE('GRPO原始 0923'!F1464:F1468)</ns0:f>
        <ns0:v>0.5640625</ns0:v>
      </ns0:c>
      <ns0:c r="D1233" s="238" t="n">
        <ns0:f>AVERAGE('GRPO原始 0923'!F1459:F1468)</ns0:f>
        <ns0:v>0.55390625</ns0:v>
      </ns0:c>
      <ns0:c r="E1233" s="238" t="n">
        <ns0:f>AVERAGE('GRPO原始 0923'!F1454:F1468)</ns0:f>
        <ns0:v>0.5432291666666667</ns0:v>
      </ns0:c>
      <ns0:c r="F1233" s="238" t="n">
        <ns0:f>AVERAGE('GRPO原始 0923'!F1449:F1468)</ns0:f>
        <ns0:v>0.52265625</ns0:v>
      </ns0:c>
      <ns0:c r="G1233" s="238" t="n">
        <ns0:f>AVERAGE('GRPO原始 0923'!F1439:F1468)</ns0:f>
        <ns0:v>0.49114583333333334</ns0:v>
      </ns0:c>
      <ns0:c r="H1233" s="238" t="n">
        <ns0:f>AVERAGE('GRPO原始 0923'!F1429:F1468)</ns0:f>
        <ns0:v>0.4708984375</ns0:v>
      </ns0:c>
      <ns0:c r="I1233" s="238" t="n">
        <ns0:f>AVERAGE('GRPO原始 0923'!F1428:F1468)</ns0:f>
        <ns0:v>0.46722560975609756</ns0:v>
      </ns0:c>
      <ns0:c r="J1233" s="240" t="n">
        <ns0:f>C1233-C42</ns0:f>
        <ns0:v>0.021874999999999978</ns0:v>
      </ns0:c>
      <ns0:c r="K1233" s="240" t="n">
        <ns0:f>D1233-D42</ns0:f>
        <ns0:v>0.025000000000000022</ns0:v>
      </ns0:c>
      <ns0:c r="L1233" s="240" t="n">
        <ns0:f>E1233-E42</ns0:f>
        <ns0:v>0.04947916666666663</ns0:v>
      </ns0:c>
      <ns0:c r="M1233" s="240" t="n">
        <ns0:f>F1233-F42</ns0:f>
        <ns0:v>0.04335937500000003</ns0:v>
      </ns0:c>
      <ns0:c r="N1233" s="240" t="n">
        <ns0:f>G1233-G42</ns0:f>
        <ns0:v>0.02812500000000001</ns0:v>
      </ns0:c>
      <ns0:c r="O1233" s="240" t="n">
        <ns0:f>H1233-H42</ns0:f>
        <ns0:v>0.03378906249999997</ns0:v>
      </ns0:c>
      <ns0:c r="P1233" s="240" t="n">
        <ns0:f>I1233-I42</ns0:f>
        <ns0:v>0.033346036585365835</ns0:v>
      </ns0:c>
    </ns0:row>
    <ns0:row r="1234" ht="19" customHeight="1">
      <ns0:c r="A1234" s="235" t="str">
        <ns0:v>sz2-t25</ns0:v>
      </ns0:c>
      <ns0:c r="B1234" s="235" t="n">
        <ns0:v>42</ns0:v>
      </ns0:c>
      <ns0:c r="C1234" s="238" t="n">
        <ns0:f>AVERAGE('GRPO原始 0923'!F1465:F1469)</ns0:f>
        <ns0:v>0.55</ns0:v>
      </ns0:c>
      <ns0:c r="D1234" s="238" t="n">
        <ns0:f>AVERAGE('GRPO原始 0923'!F1460:F1469)</ns0:f>
        <ns0:v>0.5515625</ns0:v>
      </ns0:c>
      <ns0:c r="E1234" s="238" t="n">
        <ns0:f>AVERAGE('GRPO原始 0923'!F1455:F1469)</ns0:f>
        <ns0:v>0.5364583333333334</ns0:v>
      </ns0:c>
      <ns0:c r="F1234" s="238" t="n">
        <ns0:f>AVERAGE('GRPO原始 0923'!F1450:F1469)</ns0:f>
        <ns0:v>0.524609375</ns0:v>
      </ns0:c>
      <ns0:c r="G1234" s="238" t="n">
        <ns0:f>AVERAGE('GRPO原始 0923'!F1440:F1469)</ns0:f>
        <ns0:v>0.48984375</ns0:v>
      </ns0:c>
      <ns0:c r="H1234" s="238" t="n">
        <ns0:f>AVERAGE('GRPO原始 0923'!F1430:F1469)</ns0:f>
        <ns0:v>0.474609375</ns0:v>
      </ns0:c>
      <ns0:c r="I1234" s="238" t="n">
        <ns0:f>AVERAGE('GRPO原始 0923'!F1428:F1469)</ns0:f>
        <ns0:v>0.4680059523809524</ns0:v>
      </ns0:c>
      <ns0:c r="J1234" s="240" t="n">
        <ns0:f>C1234-C43</ns0:f>
        <ns0:v>0.028125000000000067</ns0:v>
      </ns0:c>
      <ns0:c r="K1234" s="240" t="n">
        <ns0:f>D1234-D43</ns0:f>
        <ns0:v>0.030468749999999933</ns0:v>
      </ns0:c>
      <ns0:c r="L1234" s="240" t="n">
        <ns0:f>E1234-E43</ns0:f>
        <ns0:v>0.04479166666666673</ns0:v>
      </ns0:c>
      <ns0:c r="M1234" s="240" t="n">
        <ns0:f>F1234-F43</ns0:f>
        <ns0:v>0.044140625000000044</ns0:v>
      </ns0:c>
      <ns0:c r="N1234" s="240" t="n">
        <ns0:f>G1234-G43</ns0:f>
        <ns0:v>0.026562500000000044</ns0:v>
      </ns0:c>
      <ns0:c r="O1234" s="240" t="n">
        <ns0:f>H1234-H43</ns0:f>
        <ns0:v>0.03437499999999999</ns0:v>
      </ns0:c>
      <ns0:c r="P1234" s="240" t="n">
        <ns0:f>I1234-I43</ns0:f>
        <ns0:v>0.03348214285714285</ns0:v>
      </ns0:c>
    </ns0:row>
    <ns0:row r="1235" ht="19" customHeight="1">
      <ns0:c r="A1235" s="235" t="str">
        <ns0:v>sz2-t25</ns0:v>
      </ns0:c>
      <ns0:c r="B1235" s="235" t="n">
        <ns0:v>43</ns0:v>
      </ns0:c>
      <ns0:c r="C1235" s="238" t="n">
        <ns0:f>AVERAGE('GRPO原始 0923'!F1466:F1470)</ns0:f>
        <ns0:v>0.515625</ns0:v>
      </ns0:c>
      <ns0:c r="D1235" s="238" t="n">
        <ns0:f>AVERAGE('GRPO原始 0923'!F1461:F1470)</ns0:f>
        <ns0:v>0.53984375</ns0:v>
      </ns0:c>
      <ns0:c r="E1235" s="238" t="n">
        <ns0:f>AVERAGE('GRPO原始 0923'!F1456:F1470)</ns0:f>
        <ns0:v>0.534375</ns0:v>
      </ns0:c>
      <ns0:c r="F1235" s="238" t="n">
        <ns0:f>AVERAGE('GRPO原始 0923'!F1451:F1470)</ns0:f>
        <ns0:v>0.521484375</ns0:v>
      </ns0:c>
      <ns0:c r="G1235" s="238" t="n">
        <ns0:f>AVERAGE('GRPO原始 0923'!F1441:F1470)</ns0:f>
        <ns0:v>0.48723958333333334</ns0:v>
      </ns0:c>
      <ns0:c r="H1235" s="238" t="n">
        <ns0:f>AVERAGE('GRPO原始 0923'!F1431:F1470)</ns0:f>
        <ns0:v>0.47578125</ns0:v>
      </ns0:c>
      <ns0:c r="I1235" s="238" t="n">
        <ns0:f>AVERAGE('GRPO原始 0923'!F1428:F1470)</ns0:f>
        <ns0:v>0.46711482558139533</ns0:v>
      </ns0:c>
      <ns0:c r="J1235" s="240" t="n">
        <ns0:f>C1235-C44</ns0:f>
        <ns0:v>0.03593750000000001</ns0:v>
      </ns0:c>
      <ns0:c r="K1235" s="240" t="n">
        <ns0:f>D1235-D44</ns0:f>
        <ns0:v>0.02499999999999991</ns0:v>
      </ns0:c>
      <ns0:c r="L1235" s="240" t="n">
        <ns0:f>E1235-E44</ns0:f>
        <ns0:v>0.03645833333333337</ns0:v>
      </ns0:c>
      <ns0:c r="M1235" s="240" t="n">
        <ns0:f>F1235-F44</ns0:f>
        <ns0:v>0.03867187500000002</ns0:v>
      </ns0:c>
      <ns0:c r="N1235" s="240" t="n">
        <ns0:f>G1235-G44</ns0:f>
        <ns0:v>0.026302083333333337</ns0:v>
      </ns0:c>
      <ns0:c r="O1235" s="240" t="n">
        <ns0:f>H1235-H44</ns0:f>
        <ns0:v>0.03261718749999998</ns0:v>
      </ns0:c>
      <ns0:c r="P1235" s="240" t="n">
        <ns0:f>I1235-I44</ns0:f>
        <ns0:v>0.033066860465116255</ns0:v>
      </ns0:c>
    </ns0:row>
    <ns0:row r="1236" ht="19" customHeight="1">
      <ns0:c r="A1236" s="235" t="str">
        <ns0:v>sz2-t25</ns0:v>
      </ns0:c>
      <ns0:c r="B1236" s="235" t="n">
        <ns0:v>44</ns0:v>
      </ns0:c>
      <ns0:c r="C1236" s="238" t="n">
        <ns0:f>AVERAGE('GRPO原始 0923'!F1467:F1471)</ns0:f>
        <ns0:v>0.478125</ns0:v>
      </ns0:c>
      <ns0:c r="D1236" s="238" t="n">
        <ns0:f>AVERAGE('GRPO原始 0923'!F1462:F1471)</ns0:f>
        <ns0:v>0.52734375</ns0:v>
      </ns0:c>
      <ns0:c r="E1236" s="238" t="n">
        <ns0:f>AVERAGE('GRPO原始 0923'!F1457:F1471)</ns0:f>
        <ns0:v>0.528125</ns0:v>
      </ns0:c>
      <ns0:c r="F1236" s="238" t="n">
        <ns0:f>AVERAGE('GRPO原始 0923'!F1452:F1471)</ns0:f>
        <ns0:v>0.520703125</ns0:v>
      </ns0:c>
      <ns0:c r="G1236" s="238" t="n">
        <ns0:f>AVERAGE('GRPO原始 0923'!F1442:F1471)</ns0:f>
        <ns0:v>0.48723958333333334</ns0:v>
      </ns0:c>
      <ns0:c r="H1236" s="238" t="n">
        <ns0:f>AVERAGE('GRPO原始 0923'!F1432:F1471)</ns0:f>
        <ns0:v>0.4783203125</ns0:v>
      </ns0:c>
      <ns0:c r="I1236" s="238" t="n">
        <ns0:f>AVERAGE('GRPO原始 0923'!F1428:F1471)</ns0:f>
        <ns0:v>0.4666193181818182</ns0:v>
      </ns0:c>
      <ns0:c r="J1236" s="240" t="n">
        <ns0:f>C1236-C45</ns0:f>
        <ns0:v>0.004687500000000011</ns0:v>
      </ns0:c>
      <ns0:c r="K1236" s="240" t="n">
        <ns0:f>D1236-D45</ns0:f>
        <ns0:v>0.024218749999999956</ns0:v>
      </ns0:c>
      <ns0:c r="L1236" s="240" t="n">
        <ns0:f>E1236-E45</ns0:f>
        <ns0:v>0.031770833333333304</ns0:v>
      </ns0:c>
      <ns0:c r="M1236" s="240" t="n">
        <ns0:f>F1236-F45</ns0:f>
        <ns0:v>0.038281250000000044</ns0:v>
      </ns0:c>
      <ns0:c r="N1236" s="240" t="n">
        <ns0:f>G1236-G45</ns0:f>
        <ns0:v>0.025000000000000022</ns0:v>
      </ns0:c>
      <ns0:c r="O1236" s="240" t="n">
        <ns0:f>H1236-H45</ns0:f>
        <ns0:v>0.03261718750000003</ns0:v>
      </ns0:c>
      <ns0:c r="P1236" s="240" t="n">
        <ns0:f>I1236-I45</ns0:f>
        <ns0:v>0.03178267045454547</ns0:v>
      </ns0:c>
    </ns0:row>
    <ns0:row r="1237" ht="19" customHeight="1">
      <ns0:c r="A1237" s="235" t="str">
        <ns0:v>sz2-t25</ns0:v>
      </ns0:c>
      <ns0:c r="B1237" s="235" t="n">
        <ns0:v>45</ns0:v>
      </ns0:c>
      <ns0:c r="C1237" s="238" t="n">
        <ns0:f>AVERAGE('GRPO原始 0923'!F1468:F1472)</ns0:f>
        <ns0:v>0.4859375</ns0:v>
      </ns0:c>
      <ns0:c r="D1237" s="238" t="n">
        <ns0:f>AVERAGE('GRPO原始 0923'!F1463:F1472)</ns0:f>
        <ns0:v>0.5234375</ns0:v>
      </ns0:c>
      <ns0:c r="E1237" s="238" t="n">
        <ns0:f>AVERAGE('GRPO原始 0923'!F1458:F1472)</ns0:f>
        <ns0:v>0.53125</ns0:v>
      </ns0:c>
      <ns0:c r="F1237" s="238" t="n">
        <ns0:f>AVERAGE('GRPO原始 0923'!F1453:F1472)</ns0:f>
        <ns0:v>0.526171875</ns0:v>
      </ns0:c>
      <ns0:c r="G1237" s="238" t="n">
        <ns0:f>AVERAGE('GRPO原始 0923'!F1443:F1472)</ns0:f>
        <ns0:v>0.49505208333333334</ns0:v>
      </ns0:c>
      <ns0:c r="H1237" s="238" t="n">
        <ns0:f>AVERAGE('GRPO原始 0923'!F1433:F1472)</ns0:f>
        <ns0:v>0.4791015625</ns0:v>
      </ns0:c>
      <ns0:c r="I1237" s="238" t="n">
        <ns0:f>AVERAGE('GRPO原始 0923'!F1428:F1472)</ns0:f>
        <ns0:v>0.4678819444444444</ns0:v>
      </ns0:c>
      <ns0:c r="J1237" s="240" t="n">
        <ns0:f>C1237-C46</ns0:f>
        <ns0:v>0.0078125</ns0:v>
      </ns0:c>
      <ns0:c r="K1237" s="240" t="n">
        <ns0:f>D1237-D46</ns0:f>
        <ns0:v>0.020312499999999956</ns0:v>
      </ns0:c>
      <ns0:c r="L1237" s="240" t="n">
        <ns0:f>E1237-E46</ns0:f>
        <ns0:v>0.03177083333333336</ns0:v>
      </ns0:c>
      <ns0:c r="M1237" s="240" t="n">
        <ns0:f>F1237-F46</ns0:f>
        <ns0:v>0.04414062499999993</ns0:v>
      </ns0:c>
      <ns0:c r="N1237" s="240" t="n">
        <ns0:f>G1237-G46</ns0:f>
        <ns0:v>0.02734375</ns0:v>
      </ns0:c>
      <ns0:c r="O1237" s="240" t="n">
        <ns0:f>H1237-H46</ns0:f>
        <ns0:v>0.03300781250000001</ns0:v>
      </ns0:c>
      <ns0:c r="P1237" s="240" t="n">
        <ns0:f>I1237-I46</ns0:f>
        <ns0:v>0.032465277777777746</ns0:v>
      </ns0:c>
    </ns0:row>
    <ns0:row r="1238" ht="19" customHeight="1">
      <ns0:c r="A1238" s="235" t="str">
        <ns0:v>sz2-t25</ns0:v>
      </ns0:c>
      <ns0:c r="B1238" s="235" t="n">
        <ns0:v>46</ns0:v>
      </ns0:c>
      <ns0:c r="C1238" s="238" t="n">
        <ns0:f>AVERAGE('GRPO原始 0923'!F1469:F1473)</ns0:f>
        <ns0:v>0.515625</ns0:v>
      </ns0:c>
      <ns0:c r="D1238" s="238" t="n">
        <ns0:f>AVERAGE('GRPO原始 0923'!F1464:F1473)</ns0:f>
        <ns0:v>0.53984375</ns0:v>
      </ns0:c>
      <ns0:c r="E1238" s="238" t="n">
        <ns0:f>AVERAGE('GRPO原始 0923'!F1459:F1473)</ns0:f>
        <ns0:v>0.5411458333333333</ns0:v>
      </ns0:c>
      <ns0:c r="F1238" s="238" t="n">
        <ns0:f>AVERAGE('GRPO原始 0923'!F1454:F1473)</ns0:f>
        <ns0:v>0.536328125</ns0:v>
      </ns0:c>
      <ns0:c r="G1238" s="238" t="n">
        <ns0:f>AVERAGE('GRPO原始 0923'!F1444:F1473)</ns0:f>
        <ns0:v>0.50234375</ns0:v>
      </ns0:c>
      <ns0:c r="H1238" s="238" t="n">
        <ns0:f>AVERAGE('GRPO原始 0923'!F1434:F1473)</ns0:f>
        <ns0:v>0.4884765625</ns0:v>
      </ns0:c>
      <ns0:c r="I1238" s="238" t="n">
        <ns0:f>AVERAGE('GRPO原始 0923'!F1428:F1473)</ns0:f>
        <ns0:v>0.47248641304347827</ns0:v>
      </ns0:c>
      <ns0:c r="J1238" s="240" t="n">
        <ns0:f>C1238-C47</ns0:f>
        <ns0:v>0.02812500000000001</ns0:v>
      </ns0:c>
      <ns0:c r="K1238" s="240" t="n">
        <ns0:f>D1238-D47</ns0:f>
        <ns0:v>0.02499999999999991</ns0:v>
      </ns0:c>
      <ns0:c r="L1238" s="240" t="n">
        <ns0:f>E1238-E47</ns0:f>
        <ns0:v>0.02604166666666663</ns0:v>
      </ns0:c>
      <ns0:c r="M1238" s="240" t="n">
        <ns0:f>F1238-F47</ns0:f>
        <ns0:v>0.044140625000000044</ns0:v>
      </ns0:c>
      <ns0:c r="N1238" s="240" t="n">
        <ns0:f>G1238-G47</ns0:f>
        <ns0:v>0.028645833333333315</ns0:v>
      </ns0:c>
      <ns0:c r="O1238" s="240" t="n">
        <ns0:f>H1238-H47</ns0:f>
        <ns0:v>0.0341796875</ns0:v>
      </ns0:c>
      <ns0:c r="P1238" s="240" t="n">
        <ns0:f>I1238-I47</ns0:f>
        <ns0:v>0.032778532608695676</ns0:v>
      </ns0:c>
    </ns0:row>
    <ns0:row r="1239" ht="19" customHeight="1">
      <ns0:c r="A1239" s="235" t="str">
        <ns0:v>sz2-t25</ns0:v>
      </ns0:c>
      <ns0:c r="B1239" s="235" t="n">
        <ns0:v>47</ns0:v>
      </ns0:c>
      <ns0:c r="C1239" s="238" t="n">
        <ns0:f>AVERAGE('GRPO原始 0923'!F1470:F1474)</ns0:f>
        <ns0:v>0.5203125</ns0:v>
      </ns0:c>
      <ns0:c r="D1239" s="238" t="n">
        <ns0:f>AVERAGE('GRPO原始 0923'!F1465:F1474)</ns0:f>
        <ns0:v>0.53515625</ns0:v>
      </ns0:c>
      <ns0:c r="E1239" s="238" t="n">
        <ns0:f>AVERAGE('GRPO原始 0923'!F1460:F1474)</ns0:f>
        <ns0:v>0.5411458333333333</ns0:v>
      </ns0:c>
      <ns0:c r="F1239" s="238" t="n">
        <ns0:f>AVERAGE('GRPO原始 0923'!F1455:F1474)</ns0:f>
        <ns0:v>0.532421875</ns0:v>
      </ns0:c>
      <ns0:c r="G1239" s="238" t="n">
        <ns0:f>AVERAGE('GRPO原始 0923'!F1445:F1474)</ns0:f>
        <ns0:v>0.5065104166666666</ns0:v>
      </ns0:c>
      <ns0:c r="H1239" s="238" t="n">
        <ns0:f>AVERAGE('GRPO原始 0923'!F1435:F1474)</ns0:f>
        <ns0:v>0.489453125</ns0:v>
      </ns0:c>
      <ns0:c r="I1239" s="238" t="n">
        <ns0:f>AVERAGE('GRPO原始 0923'!F1428:F1474)</ns0:f>
        <ns0:v>0.47357047872340424</ns0:v>
      </ns0:c>
      <ns0:c r="J1239" s="240" t="n">
        <ns0:f>C1239-C48</ns0:f>
        <ns0:v>0.006249999999999978</ns0:v>
      </ns0:c>
      <ns0:c r="K1239" s="240" t="n">
        <ns0:f>D1239-D48</ns0:f>
        <ns0:v>0.017187500000000022</ns0:v>
      </ns0:c>
      <ns0:c r="L1239" s="240" t="n">
        <ns0:f>E1239-E48</ns0:f>
        <ns0:v>0.02239583333333328</ns0:v>
      </ns0:c>
      <ns0:c r="M1239" s="240" t="n">
        <ns0:f>F1239-F48</ns0:f>
        <ns0:v>0.035156250000000056</ns0:v>
      </ns0:c>
      <ns0:c r="N1239" s="240" t="n">
        <ns0:f>G1239-G48</ns0:f>
        <ns0:v>0.02604166666666663</ns0:v>
      </ns0:c>
      <ns0:c r="O1239" s="240" t="n">
        <ns0:f>H1239-H48</ns0:f>
        <ns0:v>0.029882812499999967</ns0:v>
      </ns0:c>
      <ns0:c r="P1239" s="240" t="n">
        <ns0:f>I1239-I48</ns0:f>
        <ns0:v>0.030585106382978733</ns0:v>
      </ns0:c>
    </ns0:row>
    <ns0:row r="1240" ht="19" customHeight="1">
      <ns0:c r="A1240" s="235" t="str">
        <ns0:v>sz2-t25</ns0:v>
      </ns0:c>
      <ns0:c r="B1240" s="235" t="n">
        <ns0:v>48</ns0:v>
      </ns0:c>
      <ns0:c r="C1240" s="238" t="n">
        <ns0:f>AVERAGE('GRPO原始 0923'!F1471:F1475)</ns0:f>
        <ns0:v>0.54375</ns0:v>
      </ns0:c>
      <ns0:c r="D1240" s="238" t="n">
        <ns0:f>AVERAGE('GRPO原始 0923'!F1466:F1475)</ns0:f>
        <ns0:v>0.5296875</ns0:v>
      </ns0:c>
      <ns0:c r="E1240" s="238" t="n">
        <ns0:f>AVERAGE('GRPO原始 0923'!F1461:F1475)</ns0:f>
        <ns0:v>0.5411458333333333</ns0:v>
      </ns0:c>
      <ns0:c r="F1240" s="238" t="n">
        <ns0:f>AVERAGE('GRPO原始 0923'!F1456:F1475)</ns0:f>
        <ns0:v>0.53671875</ns0:v>
      </ns0:c>
      <ns0:c r="G1240" s="238" t="n">
        <ns0:f>AVERAGE('GRPO原始 0923'!F1446:F1475)</ns0:f>
        <ns0:v>0.5106770833333333</ns0:v>
      </ns0:c>
      <ns0:c r="H1240" s="238" t="n">
        <ns0:f>AVERAGE('GRPO原始 0923'!F1436:F1475)</ns0:f>
        <ns0:v>0.494140625</ns0:v>
      </ns0:c>
      <ns0:c r="I1240" s="238" t="n">
        <ns0:f>AVERAGE('GRPO原始 0923'!F1428:F1475)</ns0:f>
        <ns0:v>0.47509765625</ns0:v>
      </ns0:c>
      <ns0:c r="J1240" s="240" t="n">
        <ns0:f>C1240-C49</ns0:f>
        <ns0:v>-0.0031250000000000444</ns0:v>
      </ns0:c>
      <ns0:c r="K1240" s="240" t="n">
        <ns0:f>D1240-D49</ns0:f>
        <ns0:v>0.016406249999999956</ns0:v>
      </ns0:c>
      <ns0:c r="L1240" s="240" t="n">
        <ns0:f>E1240-E49</ns0:f>
        <ns0:v>0.015625</ns0:v>
      </ns0:c>
      <ns0:c r="M1240" s="240" t="n">
        <ns0:f>F1240-F49</ns0:f>
        <ns0:v>0.026562500000000044</ns0:v>
      </ns0:c>
      <ns0:c r="N1240" s="240" t="n">
        <ns0:f>G1240-G49</ns0:f>
        <ns0:v>0.02604166666666663</ns0:v>
      </ns0:c>
      <ns0:c r="O1240" s="240" t="n">
        <ns0:f>H1240-H49</ns0:f>
        <ns0:v>0.027929687500000022</ns0:v>
      </ns0:c>
      <ns0:c r="P1240" s="240" t="n">
        <ns0:f>I1240-I49</ns0:f>
        <ns0:v>0.029296875</ns0:v>
      </ns0:c>
    </ns0:row>
    <ns0:row r="1241" ht="19" customHeight="1">
      <ns0:c r="A1241" s="235" t="str">
        <ns0:v>sz2-t25</ns0:v>
      </ns0:c>
      <ns0:c r="B1241" s="235" t="n">
        <ns0:v>49</ns0:v>
      </ns0:c>
      <ns0:c r="C1241" s="238" t="n">
        <ns0:f>AVERAGE('GRPO原始 0923'!F1472:F1476)</ns0:f>
        <ns0:v>0.5578125</ns0:v>
      </ns0:c>
      <ns0:c r="D1241" s="238" t="n">
        <ns0:f>AVERAGE('GRPO原始 0923'!F1467:F1476)</ns0:f>
        <ns0:v>0.51796875</ns0:v>
      </ns0:c>
      <ns0:c r="E1241" s="238" t="n">
        <ns0:f>AVERAGE('GRPO原始 0923'!F1462:F1476)</ns0:f>
        <ns0:v>0.5375</ns0:v>
      </ns0:c>
      <ns0:c r="F1241" s="238" t="n">
        <ns0:f>AVERAGE('GRPO原始 0923'!F1457:F1476)</ns0:f>
        <ns0:v>0.535546875</ns0:v>
      </ns0:c>
      <ns0:c r="G1241" s="238" t="n">
        <ns0:f>AVERAGE('GRPO原始 0923'!F1447:F1476)</ns0:f>
        <ns0:v>0.5127604166666667</ns0:v>
      </ns0:c>
      <ns0:c r="H1241" s="238" t="n">
        <ns0:f>AVERAGE('GRPO原始 0923'!F1437:F1476)</ns0:f>
        <ns0:v>0.4943359375</ns0:v>
      </ns0:c>
      <ns0:c r="I1241" s="238" t="n">
        <ns0:f>AVERAGE('GRPO原始 0923'!F1428:F1476)</ns0:f>
        <ns0:v>0.47592474489795916</ns0:v>
      </ns0:c>
      <ns0:c r="J1241" s="240" t="n">
        <ns0:f>C1241-C50</ns0:f>
        <ns0:v>-0.014062499999999978</ns0:v>
      </ns0:c>
      <ns0:c r="K1241" s="240" t="n">
        <ns0:f>D1241-D50</ns0:f>
        <ns0:v>-0.004687500000000067</ns0:v>
      </ns0:c>
      <ns0:c r="L1241" s="240" t="n">
        <ns0:f>E1241-E50</ns0:f>
        <ns0:v>0.011458333333333348</ns0:v>
      </ns0:c>
      <ns0:c r="M1241" s="240" t="n">
        <ns0:f>F1241-F50</ns0:f>
        <ns0:v>0.020312499999999956</ns0:v>
      </ns0:c>
      <ns0:c r="N1241" s="240" t="n">
        <ns0:f>G1241-G50</ns0:f>
        <ns0:v>0.02473958333333337</ns0:v>
      </ns0:c>
      <ns0:c r="O1241" s="240" t="n">
        <ns0:f>H1241-H50</ns0:f>
        <ns0:v>0.024023437499999967</ns0:v>
      </ns0:c>
      <ns0:c r="P1241" s="240" t="n">
        <ns0:f>I1241-I50</ns0:f>
        <ns0:v>0.027104591836734693</ns0:v>
      </ns0:c>
    </ns0:row>
    <ns0:row r="1242" ht="19" customHeight="1">
      <ns0:c r="A1242" s="235" t="str">
        <ns0:v>sz2-t25</ns0:v>
      </ns0:c>
      <ns0:c r="B1242" s="235" t="n">
        <ns0:v>50</ns0:v>
      </ns0:c>
      <ns0:c r="C1242" s="238" t="n">
        <ns0:f>AVERAGE('GRPO原始 0923'!F1473:F1477)</ns0:f>
        <ns0:v>0.55</ns0:v>
      </ns0:c>
      <ns0:c r="D1242" s="238" t="n">
        <ns0:f>AVERAGE('GRPO原始 0923'!F1468:F1477)</ns0:f>
        <ns0:v>0.51796875</ns0:v>
      </ns0:c>
      <ns0:c r="E1242" s="238" t="n">
        <ns0:f>AVERAGE('GRPO原始 0923'!F1463:F1477)</ns0:f>
        <ns0:v>0.5322916666666667</ns0:v>
      </ns0:c>
      <ns0:c r="F1242" s="238" t="n">
        <ns0:f>AVERAGE('GRPO原始 0923'!F1458:F1477)</ns0:f>
        <ns0:v>0.5359375</ns0:v>
      </ns0:c>
      <ns0:c r="G1242" s="238" t="n">
        <ns0:f>AVERAGE('GRPO原始 0923'!F1448:F1477)</ns0:f>
        <ns0:v>0.51796875</ns0:v>
      </ns0:c>
      <ns0:c r="H1242" s="238" t="n">
        <ns0:f>AVERAGE('GRPO原始 0923'!F1438:F1477)</ns0:f>
        <ns0:v>0.4947265625</ns0:v>
      </ns0:c>
      <ns0:c r="I1242" s="238" t="n">
        <ns0:f>AVERAGE('GRPO原始 0923'!F1428:F1477)</ns0:f>
        <ns0:v>0.47609375</ns0:v>
      </ns0:c>
      <ns0:c r="J1242" s="240" t="n">
        <ns0:f>C1242-C51</ns0:f>
        <ns0:v>-0.0234375</ns0:v>
      </ns0:c>
      <ns0:c r="K1242" s="240" t="n">
        <ns0:f>D1242-D51</ns0:f>
        <ns0:v>-0.0078125</ns0:v>
      </ns0:c>
      <ns0:c r="L1242" s="240" t="n">
        <ns0:f>E1242-E51</ns0:f>
        <ns0:v>0.005729166666666674</ns0:v>
      </ns0:c>
      <ns0:c r="M1242" s="240" t="n">
        <ns0:f>F1242-F51</ns0:f>
        <ns0:v>0.017968749999999978</ns0:v>
      </ns0:c>
      <ns0:c r="N1242" s="240" t="n">
        <ns0:f>G1242-G51</ns0:f>
        <ns0:v>0.026302083333333337</ns0:v>
      </ns0:c>
      <ns0:c r="O1242" s="240" t="n">
        <ns0:f>H1242-H51</ns0:f>
        <ns0:v>0.0224609375</ns0:v>
      </ns0:c>
      <ns0:c r="P1242" s="240" t="n">
        <ns0:f>I1242-I51</ns0:f>
        <ns0:v>0.026874999999999982</ns0:v>
      </ns0:c>
    </ns0:row>
    <ns0:row r="1243" ht="19" customHeight="1">
      <ns0:c r="A1243" s="235" t="str">
        <ns0:v>sz2-t25</ns0:v>
      </ns0:c>
      <ns0:c r="B1243" s="235" t="n">
        <ns0:v>51</ns0:v>
      </ns0:c>
      <ns0:c r="C1243" s="238" t="n">
        <ns0:f>AVERAGE('GRPO原始 0923'!F1474:F1478)</ns0:f>
        <ns0:v>0.521875</ns0:v>
      </ns0:c>
      <ns0:c r="D1243" s="238" t="n">
        <ns0:f>AVERAGE('GRPO原始 0923'!F1469:F1478)</ns0:f>
        <ns0:v>0.51875</ns0:v>
      </ns0:c>
      <ns0:c r="E1243" s="238" t="n">
        <ns0:f>AVERAGE('GRPO原始 0923'!F1464:F1478)</ns0:f>
        <ns0:v>0.5338541666666666</ns0:v>
      </ns0:c>
      <ns0:c r="F1243" s="238" t="n">
        <ns0:f>AVERAGE('GRPO原始 0923'!F1459:F1478)</ns0:f>
        <ns0:v>0.536328125</ns0:v>
      </ns0:c>
      <ns0:c r="G1243" s="238" t="n">
        <ns0:f>AVERAGE('GRPO原始 0923'!F1449:F1478)</ns0:f>
        <ns0:v>0.5213541666666667</ns0:v>
      </ns0:c>
      <ns0:c r="H1243" s="238" t="n">
        <ns0:f>AVERAGE('GRPO原始 0923'!F1439:F1478)</ns0:f>
        <ns0:v>0.498046875</ns0:v>
      </ns0:c>
      <ns0:c r="I1243" s="238" t="n">
        <ns0:f>AVERAGE('GRPO原始 0923'!F1429:F1478)</ns0:f>
        <ns0:v>0.48046875</ns0:v>
      </ns0:c>
      <ns0:c r="J1243" s="240" t="n">
        <ns0:f>C1243-C52</ns0:f>
        <ns0:v>-0.05312499999999998</ns0:v>
      </ns0:c>
      <ns0:c r="K1243" s="240" t="n">
        <ns0:f>D1243-D52</ns0:f>
        <ns0:v>-0.012499999999999956</ns0:v>
      </ns0:c>
      <ns0:c r="L1243" s="240" t="n">
        <ns0:f>E1243-E52</ns0:f>
        <ns0:v>-0.0010416666666667185</ns0:v>
      </ns0:c>
      <ns0:c r="M1243" s="240" t="n">
        <ns0:f>F1243-F52</ns0:f>
        <ns0:v>0.006250000000000089</ns0:v>
      </ns0:c>
      <ns0:c r="N1243" s="240" t="n">
        <ns0:f>G1243-G52</ns0:f>
        <ns0:v>0.024739583333333315</ns0:v>
      </ns0:c>
      <ns0:c r="O1243" s="240" t="n">
        <ns0:f>H1243-H52</ns0:f>
        <ns0:v>0.017968749999999978</ns0:v>
      </ns0:c>
      <ns0:c r="P1243" s="240" t="n">
        <ns0:f>I1243-I52</ns0:f>
        <ns0:v>0.024531250000000004</ns0:v>
      </ns0:c>
    </ns0:row>
    <ns0:row r="1244" ht="19" customHeight="1">
      <ns0:c r="A1244" s="235" t="str">
        <ns0:v>sz2-t25</ns0:v>
      </ns0:c>
      <ns0:c r="B1244" s="235" t="n">
        <ns0:v>52</ns0:v>
      </ns0:c>
      <ns0:c r="C1244" s="238" t="n">
        <ns0:f>AVERAGE('GRPO原始 0923'!F1475:F1479)</ns0:f>
        <ns0:v>0.5359375</ns0:v>
      </ns0:c>
      <ns0:c r="D1244" s="238" t="n">
        <ns0:f>AVERAGE('GRPO原始 0923'!F1470:F1479)</ns0:f>
        <ns0:v>0.528125</ns0:v>
      </ns0:c>
      <ns0:c r="E1244" s="238" t="n">
        <ns0:f>AVERAGE('GRPO原始 0923'!F1465:F1479)</ns0:f>
        <ns0:v>0.5354166666666667</ns0:v>
      </ns0:c>
      <ns0:c r="F1244" s="238" t="n">
        <ns0:f>AVERAGE('GRPO原始 0923'!F1460:F1479)</ns0:f>
        <ns0:v>0.53984375</ns0:v>
      </ns0:c>
      <ns0:c r="G1244" s="238" t="n">
        <ns0:f>AVERAGE('GRPO原始 0923'!F1450:F1479)</ns0:f>
        <ns0:v>0.52578125</ns0:v>
      </ns0:c>
      <ns0:c r="H1244" s="238" t="n">
        <ns0:f>AVERAGE('GRPO原始 0923'!F1440:F1479)</ns0:f>
        <ns0:v>0.4994140625</ns0:v>
      </ns0:c>
      <ns0:c r="I1244" s="238" t="n">
        <ns0:f>AVERAGE('GRPO原始 0923'!F1430:F1479)</ns0:f>
        <ns0:v>0.4853125</ns0:v>
      </ns0:c>
      <ns0:c r="J1244" s="240" t="n">
        <ns0:f>C1244-C53</ns0:f>
        <ns0:v>-0.04375000000000007</ns0:v>
      </ns0:c>
      <ns0:c r="K1244" s="240" t="n">
        <ns0:f>D1244-D53</ns0:f>
        <ns0:v>-0.018750000000000044</ns0:v>
      </ns0:c>
      <ns0:c r="L1244" s="240" t="n">
        <ns0:f>E1244-E53</ns0:f>
        <ns0:v>-0.0031250000000000444</ns0:v>
      </ns0:c>
      <ns0:c r="M1244" s="240" t="n">
        <ns0:f>F1244-F53</ns0:f>
        <ns0:v>0.005859375</ns0:v>
      </ns0:c>
      <ns0:c r="N1244" s="240" t="n">
        <ns0:f>G1244-G53</ns0:f>
        <ns0:v>0.023177083333333348</ns0:v>
      </ns0:c>
      <ns0:c r="O1244" s="240" t="n">
        <ns0:f>H1244-H53</ns0:f>
        <ns0:v>0.015234374999999967</ns0:v>
      </ns0:c>
      <ns0:c r="P1244" s="240" t="n">
        <ns0:f>I1244-I53</ns0:f>
        <ns0:v>0.023749999999999993</ns0:v>
      </ns0:c>
    </ns0:row>
    <ns0:row r="1245" ht="19" customHeight="1">
      <ns0:c r="A1245" s="235" t="str">
        <ns0:v>sz2-t25</ns0:v>
      </ns0:c>
      <ns0:c r="B1245" s="235" t="n">
        <ns0:v>53</ns0:v>
      </ns0:c>
      <ns0:c r="C1245" s="238" t="n">
        <ns0:f>AVERAGE('GRPO原始 0923'!F1476:F1480)</ns0:f>
        <ns0:v>0.5578125</ns0:v>
      </ns0:c>
      <ns0:c r="D1245" s="238" t="n">
        <ns0:f>AVERAGE('GRPO原始 0923'!F1471:F1480)</ns0:f>
        <ns0:v>0.55078125</ns0:v>
      </ns0:c>
      <ns0:c r="E1245" s="238" t="n">
        <ns0:f>AVERAGE('GRPO原始 0923'!F1466:F1480)</ns0:f>
        <ns0:v>0.5390625</ns0:v>
      </ns0:c>
      <ns0:c r="F1245" s="238" t="n">
        <ns0:f>AVERAGE('GRPO原始 0923'!F1461:F1480)</ns0:f>
        <ns0:v>0.5453125</ns0:v>
      </ns0:c>
      <ns0:c r="G1245" s="238" t="n">
        <ns0:f>AVERAGE('GRPO原始 0923'!F1451:F1480)</ns0:f>
        <ns0:v>0.53125</ns0:v>
      </ns0:c>
      <ns0:c r="H1245" s="238" t="n">
        <ns0:f>AVERAGE('GRPO原始 0923'!F1441:F1480)</ns0:f>
        <ns0:v>0.503125</ns0:v>
      </ns0:c>
      <ns0:c r="I1245" s="238" t="n">
        <ns0:f>AVERAGE('GRPO原始 0923'!F1431:F1480)</ns0:f>
        <ns0:v>0.49078125</ns0:v>
      </ns0:c>
      <ns0:c r="J1245" s="240" t="n">
        <ns0:f>C1245-C54</ns0:f>
        <ns0:v>-0.026562499999999933</ns0:v>
      </ns0:c>
      <ns0:c r="K1245" s="240" t="n">
        <ns0:f>D1245-D54</ns0:f>
        <ns0:v>-0.014843750000000044</ns0:v>
      </ns0:c>
      <ns0:c r="L1245" s="240" t="n">
        <ns0:f>E1245-E54</ns0:f>
        <ns0:v>0.002083333333333326</ns0:v>
      </ns0:c>
      <ns0:c r="M1245" s="240" t="n">
        <ns0:f>F1245-F54</ns0:f>
        <ns0:v>0.005078124999999933</ns0:v>
      </ns0:c>
      <ns0:c r="N1245" s="240" t="n">
        <ns0:f>G1245-G54</ns0:f>
        <ns0:v>0.02083333333333337</ns0:v>
      </ns0:c>
      <ns0:c r="O1245" s="240" t="n">
        <ns0:f>H1245-H54</ns0:f>
        <ns0:v>0.016015625000000033</ns0:v>
      </ns0:c>
      <ns0:c r="P1245" s="240" t="n">
        <ns0:f>I1245-I54</ns0:f>
        <ns0:v>0.023125000000000007</ns0:v>
      </ns0:c>
    </ns0:row>
    <ns0:row r="1246" ht="19" customHeight="1">
      <ns0:c r="A1246" s="235" t="str">
        <ns0:v>sz2-t25</ns0:v>
      </ns0:c>
      <ns0:c r="B1246" s="235" t="n">
        <ns0:v>54</ns0:v>
      </ns0:c>
      <ns0:c r="C1246" s="238" t="n">
        <ns0:f>AVERAGE('GRPO原始 0923'!F1477:F1481)</ns0:f>
        <ns0:v>0.5640625</ns0:v>
      </ns0:c>
      <ns0:c r="D1246" s="238" t="n">
        <ns0:f>AVERAGE('GRPO原始 0923'!F1472:F1481)</ns0:f>
        <ns0:v>0.5609375</ns0:v>
      </ns0:c>
      <ns0:c r="E1246" s="238" t="n">
        <ns0:f>AVERAGE('GRPO原始 0923'!F1467:F1481)</ns0:f>
        <ns0:v>0.5333333333333333</ns0:v>
      </ns0:c>
      <ns0:c r="F1246" s="238" t="n">
        <ns0:f>AVERAGE('GRPO原始 0923'!F1462:F1481)</ns0:f>
        <ns0:v>0.544140625</ns0:v>
      </ns0:c>
      <ns0:c r="G1246" s="238" t="n">
        <ns0:f>AVERAGE('GRPO原始 0923'!F1452:F1481)</ns0:f>
        <ns0:v>0.5341145833333333</ns0:v>
      </ns0:c>
      <ns0:c r="H1246" s="238" t="n">
        <ns0:f>AVERAGE('GRPO原始 0923'!F1442:F1481)</ns0:f>
        <ns0:v>0.5056640625</ns0:v>
      </ns0:c>
      <ns0:c r="I1246" s="238" t="n">
        <ns0:f>AVERAGE('GRPO原始 0923'!F1432:F1481)</ns0:f>
        <ns0:v>0.49484375</ns0:v>
      </ns0:c>
      <ns0:c r="J1246" s="240" t="n">
        <ns0:f>C1246-C55</ns0:f>
        <ns0:v>-0.015625</ns0:v>
      </ns0:c>
      <ns0:c r="K1246" s="240" t="n">
        <ns0:f>D1246-D55</ns0:f>
        <ns0:v>-0.014843750000000044</ns0:v>
      </ns0:c>
      <ns0:c r="L1246" s="240" t="n">
        <ns0:f>E1246-E55</ns0:f>
        <ns0:v>-0.008333333333333304</ns0:v>
      </ns0:c>
      <ns0:c r="M1246" s="240" t="n">
        <ns0:f>F1246-F55</ns0:f>
        <ns0:v>0.004687500000000067</ns0:v>
      </ns0:c>
      <ns0:c r="N1246" s="240" t="n">
        <ns0:f>G1246-G55</ns0:f>
        <ns0:v>0.020572916666666607</ns0:v>
      </ns0:c>
      <ns0:c r="O1246" s="240" t="n">
        <ns0:f>H1246-H55</ns0:f>
        <ns0:v>0.015039062499999978</ns0:v>
      </ns0:c>
      <ns0:c r="P1246" s="240" t="n">
        <ns0:f>I1246-I55</ns0:f>
        <ns0:v>0.023125000000000007</ns0:v>
      </ns0:c>
    </ns0:row>
    <ns0:row r="1247" ht="19" customHeight="1">
      <ns0:c r="A1247" s="235" t="str">
        <ns0:v>sz2-t25</ns0:v>
      </ns0:c>
      <ns0:c r="B1247" s="235" t="n">
        <ns0:v>55</ns0:v>
      </ns0:c>
      <ns0:c r="C1247" s="238" t="n">
        <ns0:f>AVERAGE('GRPO原始 0923'!F1478:F1482)</ns0:f>
        <ns0:v>0.571875</ns0:v>
      </ns0:c>
      <ns0:c r="D1247" s="238" t="n">
        <ns0:f>AVERAGE('GRPO原始 0923'!F1473:F1482)</ns0:f>
        <ns0:v>0.5609375</ns0:v>
      </ns0:c>
      <ns0:c r="E1247" s="238" t="n">
        <ns0:f>AVERAGE('GRPO原始 0923'!F1468:F1482)</ns0:f>
        <ns0:v>0.5359375</ns0:v>
      </ns0:c>
      <ns0:c r="F1247" s="238" t="n">
        <ns0:f>AVERAGE('GRPO原始 0923'!F1463:F1482)</ns0:f>
        <ns0:v>0.5421875</ns0:v>
      </ns0:c>
      <ns0:c r="G1247" s="238" t="n">
        <ns0:f>AVERAGE('GRPO原始 0923'!F1453:F1482)</ns0:f>
        <ns0:v>0.5377604166666666</ns0:v>
      </ns0:c>
      <ns0:c r="H1247" s="238" t="n">
        <ns0:f>AVERAGE('GRPO原始 0923'!F1443:F1482)</ns0:f>
        <ns0:v>0.5115234375</ns0:v>
      </ns0:c>
      <ns0:c r="I1247" s="238" t="n">
        <ns0:f>AVERAGE('GRPO原始 0923'!F1433:F1482)</ns0:f>
        <ns0:v>0.49546875</ns0:v>
      </ns0:c>
      <ns0:c r="J1247" s="240" t="n">
        <ns0:f>C1247-C56</ns0:f>
        <ns0:v>-0.017187500000000022</ns0:v>
      </ns0:c>
      <ns0:c r="K1247" s="240" t="n">
        <ns0:f>D1247-D56</ns0:f>
        <ns0:v>-0.020312500000000067</ns0:v>
      </ns0:c>
      <ns0:c r="L1247" s="240" t="n">
        <ns0:f>E1247-E56</ns0:f>
        <ns0:v>-0.010937500000000044</ns0:v>
      </ns0:c>
      <ns0:c r="M1247" s="240" t="n">
        <ns0:f>F1247-F56</ns0:f>
        <ns0:v>0</ns0:v>
      </ns0:c>
      <ns0:c r="N1247" s="240" t="n">
        <ns0:f>G1247-G56</ns0:f>
        <ns0:v>0.022656249999999933</ns0:v>
      </ns0:c>
      <ns0:c r="O1247" s="240" t="n">
        <ns0:f>H1247-H56</ns0:f>
        <ns0:v>0.015429687499999956</ns0:v>
      </ns0:c>
      <ns0:c r="P1247" s="240" t="n">
        <ns0:f>I1247-I56</ns0:f>
        <ns0:v>0.022343749999999996</ns0:v>
      </ns0:c>
    </ns0:row>
    <ns0:row r="1248" ht="19" customHeight="1">
      <ns0:c r="A1248" s="235" t="str">
        <ns0:v>sz2-t25</ns0:v>
      </ns0:c>
      <ns0:c r="B1248" s="235" t="n">
        <ns0:v>56</ns0:v>
      </ns0:c>
      <ns0:c r="C1248" s="238" t="n">
        <ns0:f>AVERAGE('GRPO原始 0923'!F1479:F1483)</ns0:f>
        <ns0:v>0.5453125</ns0:v>
      </ns0:c>
      <ns0:c r="D1248" s="238" t="n">
        <ns0:f>AVERAGE('GRPO原始 0923'!F1474:F1483)</ns0:f>
        <ns0:v>0.53359375</ns0:v>
      </ns0:c>
      <ns0:c r="E1248" s="238" t="n">
        <ns0:f>AVERAGE('GRPO原始 0923'!F1469:F1483)</ns0:f>
        <ns0:v>0.5276041666666667</ns0:v>
      </ns0:c>
      <ns0:c r="F1248" s="238" t="n">
        <ns0:f>AVERAGE('GRPO原始 0923'!F1464:F1483)</ns0:f>
        <ns0:v>0.53671875</ns0:v>
      </ns0:c>
      <ns0:c r="G1248" s="238" t="n">
        <ns0:f>AVERAGE('GRPO原始 0923'!F1454:F1483)</ns0:f>
        <ns0:v>0.5354166666666667</ns0:v>
      </ns0:c>
      <ns0:c r="H1248" s="238" t="n">
        <ns0:f>AVERAGE('GRPO原始 0923'!F1444:F1483)</ns0:f>
        <ns0:v>0.51015625</ns0:v>
      </ns0:c>
      <ns0:c r="I1248" s="238" t="n">
        <ns0:f>AVERAGE('GRPO原始 0923'!F1434:F1483)</ns0:f>
        <ns0:v>0.4975</ns0:v>
      </ns0:c>
      <ns0:c r="J1248" s="240" t="n">
        <ns0:f>C1248-C57</ns0:f>
        <ns0:v>0.0078125</ns0:v>
      </ns0:c>
      <ns0:c r="K1248" s="240" t="n">
        <ns0:f>D1248-D57</ns0:f>
        <ns0:v>-0.022656250000000044</ns0:v>
      </ns0:c>
      <ns0:c r="L1248" s="240" t="n">
        <ns0:f>E1248-E57</ns0:f>
        <ns0:v>-0.005729166666666674</ns0:v>
      </ns0:c>
      <ns0:c r="M1248" s="240" t="n">
        <ns0:f>F1248-F57</ns0:f>
        <ns0:v>0.0011718750000000444</ns0:v>
      </ns0:c>
      <ns0:c r="N1248" s="240" t="n">
        <ns0:f>G1248-G57</ns0:f>
        <ns0:v>0.021874999999999978</ns0:v>
      </ns0:c>
      <ns0:c r="O1248" s="240" t="n">
        <ns0:f>H1248-H57</ns0:f>
        <ns0:v>0.01582031249999999</ns0:v>
      </ns0:c>
      <ns0:c r="P1248" s="240" t="n">
        <ns0:f>I1248-I57</ns0:f>
        <ns0:v>0.022812500000000013</ns0:v>
      </ns0:c>
    </ns0:row>
    <ns0:row r="1249" ht="19" customHeight="1">
      <ns0:c r="A1249" s="235" t="str">
        <ns0:v>sz2-t25</ns0:v>
      </ns0:c>
      <ns0:c r="B1249" s="235" t="n">
        <ns0:v>57</ns0:v>
      </ns0:c>
      <ns0:c r="C1249" s="238" t="n">
        <ns0:f>AVERAGE('GRPO原始 0923'!F1480:F1484)</ns0:f>
        <ns0:v>0.5609375</ns0:v>
      </ns0:c>
      <ns0:c r="D1249" s="238" t="n">
        <ns0:f>AVERAGE('GRPO原始 0923'!F1475:F1484)</ns0:f>
        <ns0:v>0.5484375</ns0:v>
      </ns0:c>
      <ns0:c r="E1249" s="238" t="n">
        <ns0:f>AVERAGE('GRPO原始 0923'!F1470:F1484)</ns0:f>
        <ns0:v>0.5390625</ns0:v>
      </ns0:c>
      <ns0:c r="F1249" s="238" t="n">
        <ns0:f>AVERAGE('GRPO原始 0923'!F1465:F1484)</ns0:f>
        <ns0:v>0.541796875</ns0:v>
      </ns0:c>
      <ns0:c r="G1249" s="238" t="n">
        <ns0:f>AVERAGE('GRPO原始 0923'!F1455:F1484)</ns0:f>
        <ns0:v>0.5377604166666666</ns0:v>
      </ns0:c>
      <ns0:c r="H1249" s="238" t="n">
        <ns0:f>AVERAGE('GRPO原始 0923'!F1445:F1484)</ns0:f>
        <ns0:v>0.5169921875</ns0:v>
      </ns0:c>
      <ns0:c r="I1249" s="238" t="n">
        <ns0:f>AVERAGE('GRPO原始 0923'!F1435:F1484)</ns0:f>
        <ns0:v>0.50125</ns0:v>
      </ns0:c>
      <ns0:c r="J1249" s="240" t="n">
        <ns0:f>C1249-C58</ns0:f>
        <ns0:v>0.026562499999999933</ns0:v>
      </ns0:c>
      <ns0:c r="K1249" s="240" t="n">
        <ns0:f>D1249-D58</ns0:f>
        <ns0:v>-0.008593749999999956</ns0:v>
      </ns0:c>
      <ns0:c r="L1249" s="240" t="n">
        <ns0:f>E1249-E58</ns0:f>
        <ns0:v>-0.003645833333333348</ns0:v>
      </ns0:c>
      <ns0:c r="M1249" s="240" t="n">
        <ns0:f>F1249-F58</ns0:f>
        <ns0:v>0.004296874999999978</ns0:v>
      </ns0:c>
      <ns0:c r="N1249" s="240" t="n">
        <ns0:f>G1249-G58</ns0:f>
        <ns0:v>0.020572916666666607</ns0:v>
      </ns0:c>
      <ns0:c r="O1249" s="240" t="n">
        <ns0:f>H1249-H58</ns0:f>
        <ns0:v>0.017382812499999956</ns0:v>
      </ns0:c>
      <ns0:c r="P1249" s="240" t="n">
        <ns0:f>I1249-I58</ns0:f>
        <ns0:v>0.02218749999999997</ns0:v>
      </ns0:c>
    </ns0:row>
    <ns0:row r="1250" ht="19" customHeight="1">
      <ns0:c r="A1250" s="235" t="str">
        <ns0:v>sz2-t25</ns0:v>
      </ns0:c>
      <ns0:c r="B1250" s="235" t="n">
        <ns0:v>58</ns0:v>
      </ns0:c>
      <ns0:c r="C1250" s="238" t="n">
        <ns0:f>AVERAGE('GRPO原始 0923'!F1481:F1485)</ns0:f>
        <ns0:v>0.5375</ns0:v>
      </ns0:c>
      <ns0:c r="D1250" s="238" t="n">
        <ns0:f>AVERAGE('GRPO原始 0923'!F1476:F1485)</ns0:f>
        <ns0:v>0.54765625</ns0:v>
      </ns0:c>
      <ns0:c r="E1250" s="238" t="n">
        <ns0:f>AVERAGE('GRPO原始 0923'!F1471:F1485)</ns0:f>
        <ns0:v>0.5463541666666667</ns0:v>
      </ns0:c>
      <ns0:c r="F1250" s="238" t="n">
        <ns0:f>AVERAGE('GRPO原始 0923'!F1466:F1485)</ns0:f>
        <ns0:v>0.538671875</ns0:v>
      </ns0:c>
      <ns0:c r="G1250" s="238" t="n">
        <ns0:f>AVERAGE('GRPO原始 0923'!F1456:F1485)</ns0:f>
        <ns0:v>0.5403645833333334</ns0:v>
      </ns0:c>
      <ns0:c r="H1250" s="238" t="n">
        <ns0:f>AVERAGE('GRPO原始 0923'!F1446:F1485)</ns0:f>
        <ns0:v>0.519921875</ns0:v>
      </ns0:c>
      <ns0:c r="I1250" s="238" t="n">
        <ns0:f>AVERAGE('GRPO原始 0923'!F1436:F1485)</ns0:f>
        <ns0:v>0.50484375</ns0:v>
      </ns0:c>
      <ns0:c r="J1250" s="240" t="n">
        <ns0:f>C1250-C59</ns0:f>
        <ns0:v>-0.0015625000000000222</ns0:v>
      </ns0:c>
      <ns0:c r="K1250" s="240" t="n">
        <ns0:f>D1250-D59</ns0:f>
        <ns0:v>-0.014062500000000089</ns0:v>
      </ns0:c>
      <ns0:c r="L1250" s="240" t="n">
        <ns0:f>E1250-E59</ns0:f>
        <ns0:v>-0.01041666666666663</ns0:v>
      </ns0:c>
      <ns0:c r="M1250" s="240" t="n">
        <ns0:f>F1250-F59</ns0:f>
        <ns0:v>0.0011718750000000444</ns0:v>
      </ns0:c>
      <ns0:c r="N1250" s="240" t="n">
        <ns0:f>G1250-G59</ns0:f>
        <ns0:v>0.01302083333333337</ns0:v>
      </ns0:c>
      <ns0:c r="O1250" s="240" t="n">
        <ns0:f>H1250-H59</ns0:f>
        <ns0:v>0.016015624999999978</ns0:v>
      </ns0:c>
      <ns0:c r="P1250" s="240" t="n">
        <ns0:f>I1250-I59</ns0:f>
        <ns0:v>0.019531250000000056</ns0:v>
      </ns0:c>
    </ns0:row>
    <ns0:row r="1251" ht="19" customHeight="1">
      <ns0:c r="A1251" s="235" t="str">
        <ns0:v>sz2-t25</ns0:v>
      </ns0:c>
      <ns0:c r="B1251" s="235" t="n">
        <ns0:v>59</ns0:v>
      </ns0:c>
      <ns0:c r="C1251" s="238" t="n">
        <ns0:f>AVERAGE('GRPO原始 0923'!F1482:F1486)</ns0:f>
        <ns0:v>0.534375</ns0:v>
      </ns0:c>
      <ns0:c r="D1251" s="238" t="n">
        <ns0:f>AVERAGE('GRPO原始 0923'!F1477:F1486)</ns0:f>
        <ns0:v>0.54921875</ns0:v>
      </ns0:c>
      <ns0:c r="E1251" s="238" t="n">
        <ns0:f>AVERAGE('GRPO原始 0923'!F1472:F1486)</ns0:f>
        <ns0:v>0.5520833333333334</ns0:v>
      </ns0:c>
      <ns0:c r="F1251" s="238" t="n">
        <ns0:f>AVERAGE('GRPO原始 0923'!F1467:F1486)</ns0:f>
        <ns0:v>0.53359375</ns0:v>
      </ns0:c>
      <ns0:c r="G1251" s="238" t="n">
        <ns0:f>AVERAGE('GRPO原始 0923'!F1457:F1486)</ns0:f>
        <ns0:v>0.5401041666666667</ns0:v>
      </ns0:c>
      <ns0:c r="H1251" s="238" t="n">
        <ns0:f>AVERAGE('GRPO原始 0923'!F1447:F1486)</ns0:f>
        <ns0:v>0.521875</ns0:v>
      </ns0:c>
      <ns0:c r="I1251" s="238" t="n">
        <ns0:f>AVERAGE('GRPO原始 0923'!F1437:F1486)</ns0:f>
        <ns0:v>0.5053125</ns0:v>
      </ns0:c>
      <ns0:c r="J1251" s="240" t="n">
        <ns0:f>C1251-C60</ns0:f>
        <ns0:v>0.0015625000000000222</ns0:v>
      </ns0:c>
      <ns0:c r="K1251" s="240" t="n">
        <ns0:f>D1251-D60</ns0:f>
        <ns0:v>-0.007031250000000044</ns0:v>
      </ns0:c>
      <ns0:c r="L1251" s="240" t="n">
        <ns0:f>E1251-E60</ns0:f>
        <ns0:v>-0.009374999999999911</ns0:v>
      </ns0:c>
      <ns0:c r="M1251" s="240" t="n">
        <ns0:f>F1251-F60</ns0:f>
        <ns0:v>-0.005859375</ns0:v>
      </ns0:c>
      <ns0:c r="N1251" s="240" t="n">
        <ns0:f>G1251-G60</ns0:f>
        <ns0:v>0.011197916666666696</ns0:v>
      </ns0:c>
      <ns0:c r="O1251" s="240" t="n">
        <ns0:f>H1251-H60</ns0:f>
        <ns0:v>0.016796874999999933</ns0:v>
      </ns0:c>
      <ns0:c r="P1251" s="240" t="n">
        <ns0:f>I1251-I60</ns0:f>
        <ns0:v>0.017812500000000064</ns0:v>
      </ns0:c>
    </ns0:row>
    <ns0:row r="1252" ht="19" customHeight="1">
      <ns0:c r="A1252" s="235" t="str">
        <ns0:v>sz2-t25</ns0:v>
      </ns0:c>
      <ns0:c r="B1252" s="235" t="n">
        <ns0:v>60</ns0:v>
      </ns0:c>
      <ns0:c r="C1252" s="238" t="n">
        <ns0:f>AVERAGE('GRPO原始 0923'!F1483:F1487)</ns0:f>
        <ns0:v>0.525</ns0:v>
      </ns0:c>
      <ns0:c r="D1252" s="238" t="n">
        <ns0:f>AVERAGE('GRPO原始 0923'!F1478:F1487)</ns0:f>
        <ns0:v>0.5484375</ns0:v>
      </ns0:c>
      <ns0:c r="E1252" s="238" t="n">
        <ns0:f>AVERAGE('GRPO原始 0923'!F1473:F1487)</ns0:f>
        <ns0:v>0.5489583333333333</ns0:v>
      </ns0:c>
      <ns0:c r="F1252" s="238" t="n">
        <ns0:f>AVERAGE('GRPO原始 0923'!F1468:F1487)</ns0:f>
        <ns0:v>0.533203125</ns0:v>
      </ns0:c>
      <ns0:c r="G1252" s="238" t="n">
        <ns0:f>AVERAGE('GRPO原始 0923'!F1458:F1487)</ns0:f>
        <ns0:v>0.5401041666666667</ns0:v>
      </ns0:c>
      <ns0:c r="H1252" s="238" t="n">
        <ns0:f>AVERAGE('GRPO原始 0923'!F1448:F1487)</ns0:f>
        <ns0:v>0.5255859375</ns0:v>
      </ns0:c>
      <ns0:c r="I1252" s="238" t="n">
        <ns0:f>AVERAGE('GRPO原始 0923'!F1438:F1487)</ns0:f>
        <ns0:v>0.50546875</ns0:v>
      </ns0:c>
      <ns0:c r="J1252" s="240" t="n">
        <ns0:f>C1252-C61</ns0:f>
        <ns0:v>-0.017187500000000022</ns0:v>
      </ns0:c>
      <ns0:c r="K1252" s="240" t="n">
        <ns0:f>D1252-D61</ns0:f>
        <ns0:v>-0.017187500000000022</ns0:v>
      </ns0:c>
      <ns0:c r="L1252" s="240" t="n">
        <ns0:f>E1252-E61</ns0:f>
        <ns0:v>-0.019270833333333348</ns0:v>
      </ns0:c>
      <ns0:c r="M1252" s="240" t="n">
        <ns0:f>F1252-F61</ns0:f>
        <ns0:v>-0.012499999999999956</ns0:v>
      </ns0:c>
      <ns0:c r="N1252" s="240" t="n">
        <ns0:f>G1252-G61</ns0:f>
        <ns0:v>0.006250000000000089</ns0:v>
      </ns0:c>
      <ns0:c r="O1252" s="240" t="n">
        <ns0:f>H1252-H61</ns0:f>
        <ns0:v>0.015429687500000067</ns0:v>
      </ns0:c>
      <ns0:c r="P1252" s="240" t="n">
        <ns0:f>I1252-I61</ns0:f>
        <ns0:v>0.014531249999999996</ns0:v>
      </ns0:c>
    </ns0:row>
    <ns0:row r="1253" ht="19" customHeight="1">
      <ns0:c r="A1253" s="235" t="str">
        <ns0:v>sz2-t25</ns0:v>
      </ns0:c>
      <ns0:c r="B1253" s="235" t="n">
        <ns0:v>61</ns0:v>
      </ns0:c>
      <ns0:c r="C1253" s="238" t="n">
        <ns0:f>AVERAGE('GRPO原始 0923'!F1484:F1488)</ns0:f>
        <ns0:v>0.5640625</ns0:v>
      </ns0:c>
      <ns0:c r="D1253" s="238" t="n">
        <ns0:f>AVERAGE('GRPO原始 0923'!F1479:F1488)</ns0:f>
        <ns0:v>0.5546875</ns0:v>
      </ns0:c>
      <ns0:c r="E1253" s="238" t="n">
        <ns0:f>AVERAGE('GRPO原始 0923'!F1474:F1488)</ns0:f>
        <ns0:v>0.54375</ns0:v>
      </ns0:c>
      <ns0:c r="F1253" s="238" t="n">
        <ns0:f>AVERAGE('GRPO原始 0923'!F1469:F1488)</ns0:f>
        <ns0:v>0.53671875</ns0:v>
      </ns0:c>
      <ns0:c r="G1253" s="238" t="n">
        <ns0:f>AVERAGE('GRPO原始 0923'!F1459:F1488)</ns0:f>
        <ns0:v>0.5424479166666667</ns0:v>
      </ns0:c>
      <ns0:c r="H1253" s="238" t="n">
        <ns0:f>AVERAGE('GRPO原始 0923'!F1449:F1488)</ns0:f>
        <ns0:v>0.5296875</ns0:v>
      </ns0:c>
      <ns0:c r="I1253" s="238" t="n">
        <ns0:f>AVERAGE('GRPO原始 0923'!F1439:F1488)</ns0:f>
        <ns0:v>0.509375</ns0:v>
      </ns0:c>
      <ns0:c r="J1253" s="240" t="n">
        <ns0:f>C1253-C62</ns0:f>
        <ns0:v>-0.021874999999999978</ns0:v>
      </ns0:c>
      <ns0:c r="K1253" s="240" t="n">
        <ns0:f>D1253-D62</ns0:f>
        <ns0:v>-0.007031250000000044</ns0:v>
      </ns0:c>
      <ns0:c r="L1253" s="240" t="n">
        <ns0:f>E1253-E62</ns0:f>
        <ns0:v>-0.022395833333333393</ns0:v>
      </ns0:c>
      <ns0:c r="M1253" s="240" t="n">
        <ns0:f>F1253-F62</ns0:f>
        <ns0:v>-0.009765625</ns0:v>
      </ns0:c>
      <ns0:c r="N1253" s="240" t="n">
        <ns0:f>G1253-G62</ns0:f>
        <ns0:v>0.001822916666666674</ns0:v>
      </ns0:c>
      <ns0:c r="O1253" s="240" t="n">
        <ns0:f>H1253-H62</ns0:f>
        <ns0:v>0.016796874999999933</ns0:v>
      </ns0:c>
      <ns0:c r="P1253" s="240" t="n">
        <ns0:f>I1253-I62</ns0:f>
        <ns0:v>0.012968750000000029</ns0:v>
      </ns0:c>
    </ns0:row>
    <ns0:row r="1254" ht="19" customHeight="1">
      <ns0:c r="A1254" s="235" t="str">
        <ns0:v>sz2-t25</ns0:v>
      </ns0:c>
      <ns0:c r="B1254" s="235" t="n">
        <ns0:v>62</ns0:v>
      </ns0:c>
      <ns0:c r="C1254" s="238" t="n">
        <ns0:f>AVERAGE('GRPO原始 0923'!F1485:F1489)</ns0:f>
        <ns0:v>0.553125</ns0:v>
      </ns0:c>
      <ns0:c r="D1254" s="238" t="n">
        <ns0:f>AVERAGE('GRPO原始 0923'!F1480:F1489)</ns0:f>
        <ns0:v>0.55703125</ns0:v>
      </ns0:c>
      <ns0:c r="E1254" s="238" t="n">
        <ns0:f>AVERAGE('GRPO原始 0923'!F1475:F1489)</ns0:f>
        <ns0:v>0.55</ns0:v>
      </ns0:c>
      <ns0:c r="F1254" s="238" t="n">
        <ns0:f>AVERAGE('GRPO原始 0923'!F1470:F1489)</ns0:f>
        <ns0:v>0.542578125</ns0:v>
      </ns0:c>
      <ns0:c r="G1254" s="238" t="n">
        <ns0:f>AVERAGE('GRPO原始 0923'!F1460:F1489)</ns0:f>
        <ns0:v>0.5455729166666666</ns0:v>
      </ns0:c>
      <ns0:c r="H1254" s="238" t="n">
        <ns0:f>AVERAGE('GRPO原始 0923'!F1450:F1489)</ns0:f>
        <ns0:v>0.53359375</ns0:v>
      </ns0:c>
      <ns0:c r="I1254" s="238" t="n">
        <ns0:f>AVERAGE('GRPO原始 0923'!F1440:F1489)</ns0:f>
        <ns0:v>0.5109375</ns0:v>
      </ns0:c>
      <ns0:c r="J1254" s="240" t="n">
        <ns0:f>C1254-C63</ns0:f>
        <ns0:v>-0.057812500000000044</ns0:v>
      </ns0:c>
      <ns0:c r="K1254" s="240" t="n">
        <ns0:f>D1254-D63</ns0:f>
        <ns0:v>-0.015625</ns0:v>
      </ns0:c>
      <ns0:c r="L1254" s="240" t="n">
        <ns0:f>E1254-E63</ns0:f>
        <ns0:v>-0.02499999999999991</ns0:v>
      </ns0:c>
      <ns0:c r="M1254" s="240" t="n">
        <ns0:f>F1254-F63</ns0:f>
        <ns0:v>-0.017187500000000022</ns0:v>
      </ns0:c>
      <ns0:c r="N1254" s="240" t="n">
        <ns0:f>G1254-G63</ns0:f>
        <ns0:v>-0.0013020833333333703</ns0:v>
      </ns0:c>
      <ns0:c r="O1254" s="240" t="n">
        <ns0:f>H1254-H63</ns0:f>
        <ns0:v>0.013476562499999956</ns0:v>
      </ns0:c>
      <ns0:c r="P1254" s="240" t="n">
        <ns0:f>I1254-I63</ns0:f>
        <ns0:v>0.009062500000000084</ns0:v>
      </ns0:c>
    </ns0:row>
    <ns0:row r="1255" ht="19" customHeight="1">
      <ns0:c r="A1255" s="235" t="str">
        <ns0:v>sz2-t25</ns0:v>
      </ns0:c>
      <ns0:c r="B1255" s="235" t="n">
        <ns0:v>63</ns0:v>
      </ns0:c>
      <ns0:c r="C1255" s="238" t="n">
        <ns0:f>AVERAGE('GRPO原始 0923'!F1486:F1490)</ns0:f>
        <ns0:v>0.56875</ns0:v>
      </ns0:c>
      <ns0:c r="D1255" s="238" t="n">
        <ns0:f>AVERAGE('GRPO原始 0923'!F1481:F1490)</ns0:f>
        <ns0:v>0.553125</ns0:v>
      </ns0:c>
      <ns0:c r="E1255" s="238" t="n">
        <ns0:f>AVERAGE('GRPO原始 0923'!F1476:F1490)</ns0:f>
        <ns0:v>0.5546875</ns0:v>
      </ns0:c>
      <ns0:c r="F1255" s="238" t="n">
        <ns0:f>AVERAGE('GRPO原始 0923'!F1471:F1490)</ns0:f>
        <ns0:v>0.551953125</ns0:v>
      </ns0:c>
      <ns0:c r="G1255" s="238" t="n">
        <ns0:f>AVERAGE('GRPO原始 0923'!F1461:F1490)</ns0:f>
        <ns0:v>0.5479166666666667</ns0:v>
      </ns0:c>
      <ns0:c r="H1255" s="238" t="n">
        <ns0:f>AVERAGE('GRPO原始 0923'!F1451:F1490)</ns0:f>
        <ns0:v>0.53671875</ns0:v>
      </ns0:c>
      <ns0:c r="I1255" s="238" t="n">
        <ns0:f>AVERAGE('GRPO原始 0923'!F1441:F1490)</ns0:f>
        <ns0:v>0.513125</ns0:v>
      </ns0:c>
      <ns0:c r="J1255" s="240" t="n">
        <ns0:f>C1255-C64</ns0:f>
        <ns0:v>-0.0625</ns0:v>
      </ns0:c>
      <ns0:c r="K1255" s="240" t="n">
        <ns0:f>D1255-D64</ns0:f>
        <ns0:v>-0.03203125000000007</ns0:v>
      </ns0:c>
      <ns0:c r="L1255" s="240" t="n">
        <ns0:f>E1255-E64</ns0:f>
        <ns0:v>-0.03020833333333328</ns0:v>
      </ns0:c>
      <ns0:c r="M1255" s="240" t="n">
        <ns0:f>F1255-F64</ns0:f>
        <ns0:v>-0.0234375</ns0:v>
      </ns0:c>
      <ns0:c r="N1255" s="240" t="n">
        <ns0:f>G1255-G64</ns0:f>
        <ns0:v>-0.007291666666666585</ns0:v>
      </ns0:c>
      <ns0:c r="O1255" s="240" t="n">
        <ns0:f>H1255-H64</ns0:f>
        <ns0:v>0.007617187500000067</ns0:v>
      </ns0:c>
      <ns0:c r="P1255" s="240" t="n">
        <ns0:f>I1255-I64</ns0:f>
        <ns0:v>0.006406250000000058</ns0:v>
      </ns0:c>
    </ns0:row>
    <ns0:row r="1256" ht="19" customHeight="1">
      <ns0:c r="A1256" s="235" t="str">
        <ns0:v>sz2-t25</ns0:v>
      </ns0:c>
      <ns0:c r="B1256" s="235" t="n">
        <ns0:v>64</ns0:v>
      </ns0:c>
      <ns0:c r="C1256" s="238" t="n">
        <ns0:f>AVERAGE('GRPO原始 0923'!F1487:F1491)</ns0:f>
        <ns0:v>0.5875</ns0:v>
      </ns0:c>
      <ns0:c r="D1256" s="238" t="n">
        <ns0:f>AVERAGE('GRPO原始 0923'!F1482:F1491)</ns0:f>
        <ns0:v>0.5609375</ns0:v>
      </ns0:c>
      <ns0:c r="E1256" s="238" t="n">
        <ns0:f>AVERAGE('GRPO原始 0923'!F1477:F1491)</ns0:f>
        <ns0:v>0.5619791666666667</ns0:v>
      </ns0:c>
      <ns0:c r="F1256" s="238" t="n">
        <ns0:f>AVERAGE('GRPO原始 0923'!F1472:F1491)</ns0:f>
        <ns0:v>0.5609375</ns0:v>
      </ns0:c>
      <ns0:c r="G1256" s="238" t="n">
        <ns0:f>AVERAGE('GRPO原始 0923'!F1462:F1491)</ns0:f>
        <ns0:v>0.5497395833333333</ns0:v>
      </ns0:c>
      <ns0:c r="H1256" s="238" t="n">
        <ns0:f>AVERAGE('GRPO原始 0923'!F1452:F1491)</ns0:f>
        <ns0:v>0.5408203125</ns0:v>
      </ns0:c>
      <ns0:c r="I1256" s="238" t="n">
        <ns0:f>AVERAGE('GRPO原始 0923'!F1442:F1491)</ns0:f>
        <ns0:v>0.51671875</ns0:v>
      </ns0:c>
      <ns0:c r="J1256" s="240" t="n">
        <ns0:f>C1256-C65</ns0:f>
        <ns0:v>-0.06718749999999996</ns0:v>
      </ns0:c>
      <ns0:c r="K1256" s="240" t="n">
        <ns0:f>D1256-D65</ns0:f>
        <ns0:v>-0.03281250000000002</ns0:v>
      </ns0:c>
      <ns0:c r="L1256" s="240" t="n">
        <ns0:f>E1256-E65</ns0:f>
        <ns0:v>-0.027083333333333348</ns0:v>
      </ns0:c>
      <ns0:c r="M1256" s="240" t="n">
        <ns0:f>F1256-F65</ns0:f>
        <ns0:v>-0.023828124999999978</ns0:v>
      </ns0:c>
      <ns0:c r="N1256" s="240" t="n">
        <ns0:f>G1256-G65</ns0:f>
        <ns0:v>-0.0078125</ns0:v>
      </ns0:c>
      <ns0:c r="O1256" s="240" t="n">
        <ns0:f>H1256-H65</ns0:f>
        <ns0:v>0.007226562499999978</ns0:v>
      </ns0:c>
      <ns0:c r="P1256" s="240" t="n">
        <ns0:f>I1256-I65</ns0:f>
        <ns0:v>0.005468750000000022</ns0:v>
      </ns0:c>
    </ns0:row>
    <ns0:row r="1257" ht="19" customHeight="1">
      <ns0:c r="A1257" s="235" t="str">
        <ns0:v>sz2-t25</ns0:v>
      </ns0:c>
      <ns0:c r="B1257" s="235" t="n">
        <ns0:v>65</ns0:v>
      </ns0:c>
      <ns0:c r="C1257" s="238" t="n">
        <ns0:f>AVERAGE('GRPO原始 0923'!F1488:F1492)</ns0:f>
        <ns0:v>0.6078125</ns0:v>
      </ns0:c>
      <ns0:c r="D1257" s="238" t="n">
        <ns0:f>AVERAGE('GRPO原始 0923'!F1483:F1492)</ns0:f>
        <ns0:v>0.56640625</ns0:v>
      </ns0:c>
      <ns0:c r="E1257" s="238" t="n">
        <ns0:f>AVERAGE('GRPO原始 0923'!F1478:F1492)</ns0:f>
        <ns0:v>0.5682291666666667</ns0:v>
      </ns0:c>
      <ns0:c r="F1257" s="238" t="n">
        <ns0:f>AVERAGE('GRPO原始 0923'!F1473:F1492)</ns0:f>
        <ns0:v>0.563671875</ns0:v>
      </ns0:c>
      <ns0:c r="G1257" s="238" t="n">
        <ns0:f>AVERAGE('GRPO原始 0923'!F1463:F1492)</ns0:f>
        <ns0:v>0.5502604166666667</ns0:v>
      </ns0:c>
      <ns0:c r="H1257" s="238" t="n">
        <ns0:f>AVERAGE('GRPO原始 0923'!F1453:F1492)</ns0:f>
        <ns0:v>0.544921875</ns0:v>
      </ns0:c>
      <ns0:c r="I1257" s="238" t="n">
        <ns0:f>AVERAGE('GRPO原始 0923'!F1443:F1492)</ns0:f>
        <ns0:v>0.5225</ns0:v>
      </ns0:c>
      <ns0:c r="J1257" s="240" t="n">
        <ns0:f>C1257-C66</ns0:f>
        <ns0:v>-0.05625000000000002</ns0:v>
      </ns0:c>
      <ns0:c r="K1257" s="240" t="n">
        <ns0:f>D1257-D66</ns0:f>
        <ns0:v>-0.03671875000000002</ns0:v>
      </ns0:c>
      <ns0:c r="L1257" s="240" t="n">
        <ns0:f>E1257-E66</ns0:f>
        <ns0:v>-0.03020833333333328</ns0:v>
      </ns0:c>
      <ns0:c r="M1257" s="240" t="n">
        <ns0:f>F1257-F66</ns0:f>
        <ns0:v>-0.028515624999999933</ns0:v>
      </ns0:c>
      <ns0:c r="N1257" s="240" t="n">
        <ns0:f>G1257-G66</ns0:f>
        <ns0:v>-0.012239583333333304</ns0:v>
      </ns0:c>
      <ns0:c r="O1257" s="240" t="n">
        <ns0:f>H1257-H66</ns0:f>
        <ns0:v>0.0078125</ns0:v>
      </ns0:c>
      <ns0:c r="P1257" s="240" t="n">
        <ns0:f>I1257-I66</ns0:f>
        <ns0:v>0.0050000000000000044</ns0:v>
      </ns0:c>
    </ns0:row>
    <ns0:row r="1258" ht="19" customHeight="1">
      <ns0:c r="A1258" s="235" t="str">
        <ns0:v>sz2-t25</ns0:v>
      </ns0:c>
      <ns0:c r="B1258" s="235" t="n">
        <ns0:v>66</ns0:v>
      </ns0:c>
      <ns0:c r="C1258" s="238" t="n">
        <ns0:f>AVERAGE('GRPO原始 0923'!F1489:F1493)</ns0:f>
        <ns0:v>0.596875</ns0:v>
      </ns0:c>
      <ns0:c r="D1258" s="238" t="n">
        <ns0:f>AVERAGE('GRPO原始 0923'!F1484:F1493)</ns0:f>
        <ns0:v>0.58046875</ns0:v>
      </ns0:c>
      <ns0:c r="E1258" s="238" t="n">
        <ns0:f>AVERAGE('GRPO原始 0923'!F1479:F1493)</ns0:f>
        <ns0:v>0.56875</ns0:v>
      </ns0:c>
      <ns0:c r="F1258" s="238" t="n">
        <ns0:f>AVERAGE('GRPO原始 0923'!F1474:F1493)</ns0:f>
        <ns0:v>0.55703125</ns0:v>
      </ns0:c>
      <ns0:c r="G1258" s="238" t="n">
        <ns0:f>AVERAGE('GRPO原始 0923'!F1464:F1493)</ns0:f>
        <ns0:v>0.5513020833333333</ns0:v>
      </ns0:c>
      <ns0:c r="H1258" s="238" t="n">
        <ns0:f>AVERAGE('GRPO原始 0923'!F1454:F1493)</ns0:f>
        <ns0:v>0.5466796875</ns0:v>
      </ns0:c>
      <ns0:c r="I1258" s="238" t="n">
        <ns0:f>AVERAGE('GRPO原始 0923'!F1444:F1493)</ns0:f>
        <ns0:v>0.52421875</ns0:v>
      </ns0:c>
      <ns0:c r="J1258" s="240" t="n">
        <ns0:f>C1258-C67</ns0:f>
        <ns0:v>-0.06718749999999996</ns0:v>
      </ns0:c>
      <ns0:c r="K1258" s="240" t="n">
        <ns0:f>D1258-D67</ns0:f>
        <ns0:v>-0.04453125000000002</ns0:v>
      </ns0:c>
      <ns0:c r="L1258" s="240" t="n">
        <ns0:f>E1258-E67</ns0:f>
        <ns0:v>-0.027083333333333348</ns0:v>
      </ns0:c>
      <ns0:c r="M1258" s="240" t="n">
        <ns0:f>F1258-F67</ns0:f>
        <ns0:v>-0.03359374999999998</ns0:v>
      </ns0:c>
      <ns0:c r="N1258" s="240" t="n">
        <ns0:f>G1258-G67</ns0:f>
        <ns0:v>-0.014062499999999978</ns0:v>
      </ns0:c>
      <ns0:c r="O1258" s="240" t="n">
        <ns0:f>H1258-H67</ns0:f>
        <ns0:v>0.005273437499999978</ns0:v>
      </ns0:c>
      <ns0:c r="P1258" s="240" t="n">
        <ns0:f>I1258-I67</ns0:f>
        <ns0:v>0.00374999999999992</ns0:v>
      </ns0:c>
    </ns0:row>
    <ns0:row r="1259" ht="19" customHeight="1">
      <ns0:c r="A1259" s="235" t="str">
        <ns0:v>sz2-t25</ns0:v>
      </ns0:c>
      <ns0:c r="B1259" s="235" t="n">
        <ns0:v>67</ns0:v>
      </ns0:c>
      <ns0:c r="C1259" s="238" t="n">
        <ns0:f>AVERAGE('GRPO原始 0923'!F1490:F1494)</ns0:f>
        <ns0:v>0.571875</ns0:v>
      </ns0:c>
      <ns0:c r="D1259" s="238" t="n">
        <ns0:f>AVERAGE('GRPO原始 0923'!F1485:F1494)</ns0:f>
        <ns0:v>0.5625</ns0:v>
      </ns0:c>
      <ns0:c r="E1259" s="238" t="n">
        <ns0:f>AVERAGE('GRPO原始 0923'!F1480:F1494)</ns0:f>
        <ns0:v>0.5619791666666667</ns0:v>
      </ns0:c>
      <ns0:c r="F1259" s="238" t="n">
        <ns0:f>AVERAGE('GRPO原始 0923'!F1475:F1494)</ns0:f>
        <ns0:v>0.55546875</ns0:v>
      </ns0:c>
      <ns0:c r="G1259" s="238" t="n">
        <ns0:f>AVERAGE('GRPO原始 0923'!F1465:F1494)</ns0:f>
        <ns0:v>0.5486979166666667</ns0:v>
      </ns0:c>
      <ns0:c r="H1259" s="238" t="n">
        <ns0:f>AVERAGE('GRPO原始 0923'!F1455:F1494)</ns0:f>
        <ns0:v>0.5439453125</ns0:v>
      </ns0:c>
      <ns0:c r="I1259" s="238" t="n">
        <ns0:f>AVERAGE('GRPO原始 0923'!F1445:F1494)</ns0:f>
        <ns0:v>0.52609375</ns0:v>
      </ns0:c>
      <ns0:c r="J1259" s="240" t="n">
        <ns0:f>C1259-C68</ns0:f>
        <ns0:v>-0.05625000000000002</ns0:v>
      </ns0:c>
      <ns0:c r="K1259" s="240" t="n">
        <ns0:f>D1259-D68</ns0:f>
        <ns0:v>-0.05703124999999998</ns0:v>
      </ns0:c>
      <ns0:c r="L1259" s="240" t="n">
        <ns0:f>E1259-E68</ns0:f>
        <ns0:v>-0.029166666666666674</ns0:v>
      </ns0:c>
      <ns0:c r="M1259" s="240" t="n">
        <ns0:f>F1259-F68</ns0:f>
        <ns0:v>-0.03281250000000002</ns0:v>
      </ns0:c>
      <ns0:c r="N1259" s="240" t="n">
        <ns0:f>G1259-G68</ns0:f>
        <ns0:v>-0.016145833333333304</ns0:v>
      </ns0:c>
      <ns0:c r="O1259" s="240" t="n">
        <ns0:f>H1259-H68</ns0:f>
        <ns0:v>0.0011718750000000444</ns0:v>
      </ns0:c>
      <ns0:c r="P1259" s="240" t="n">
        <ns0:f>I1259-I68</ns0:f>
        <ns0:v>0.0025000000000000577</ns0:v>
      </ns0:c>
    </ns0:row>
    <ns0:row r="1260" ht="19" customHeight="1">
      <ns0:c r="A1260" s="235" t="str">
        <ns0:v>sz2-t25</ns0:v>
      </ns0:c>
      <ns0:c r="B1260" s="235" t="n">
        <ns0:v>68</ns0:v>
      </ns0:c>
      <ns0:c r="C1260" s="238" t="n">
        <ns0:f>AVERAGE('GRPO原始 0923'!F1491:F1495)</ns0:f>
        <ns0:v>0.553125</ns0:v>
      </ns0:c>
      <ns0:c r="D1260" s="238" t="n">
        <ns0:f>AVERAGE('GRPO原始 0923'!F1486:F1495)</ns0:f>
        <ns0:v>0.5609375</ns0:v>
      </ns0:c>
      <ns0:c r="E1260" s="238" t="n">
        <ns0:f>AVERAGE('GRPO原始 0923'!F1481:F1495)</ns0:f>
        <ns0:v>0.553125</ns0:v>
      </ns0:c>
      <ns0:c r="F1260" s="238" t="n">
        <ns0:f>AVERAGE('GRPO原始 0923'!F1476:F1495)</ns0:f>
        <ns0:v>0.554296875</ns0:v>
      </ns0:c>
      <ns0:c r="G1260" s="238" t="n">
        <ns0:f>AVERAGE('GRPO原始 0923'!F1466:F1495)</ns0:f>
        <ns0:v>0.54609375</ns0:v>
      </ns0:c>
      <ns0:c r="H1260" s="238" t="n">
        <ns0:f>AVERAGE('GRPO原始 0923'!F1456:F1495)</ns0:f>
        <ns0:v>0.5455078125</ns0:v>
      </ns0:c>
      <ns0:c r="I1260" s="238" t="n">
        <ns0:f>AVERAGE('GRPO原始 0923'!F1446:F1495)</ns0:f>
        <ns0:v>0.528125</ns0:v>
      </ns0:c>
      <ns0:c r="J1260" s="240" t="n">
        <ns0:f>C1260-C69</ns0:f>
        <ns0:v>-0.046875</ns0:v>
      </ns0:c>
      <ns0:c r="K1260" s="240" t="n">
        <ns0:f>D1260-D69</ns0:f>
        <ns0:v>-0.0546875</ns0:v>
      </ns0:c>
      <ns0:c r="L1260" s="240" t="n">
        <ns0:f>E1260-E69</ns0:f>
        <ns0:v>-0.036979166666666674</ns0:v>
      </ns0:c>
      <ns0:c r="M1260" s="240" t="n">
        <ns0:f>F1260-F69</ns0:f>
        <ns0:v>-0.03437499999999993</ns0:v>
      </ns0:c>
      <ns0:c r="N1260" s="240" t="n">
        <ns0:f>G1260-G69</ns0:f>
        <ns0:v>-0.017447916666666674</ns0:v>
      </ns0:c>
      <ns0:c r="O1260" s="240" t="n">
        <ns0:f>H1260-H69</ns0:f>
        <ns0:v>-0.00390625</ns0:v>
      </ns0:c>
      <ns0:c r="P1260" s="240" t="n">
        <ns0:f>I1260-I69</ns0:f>
        <ns0:v>0.00187499999999996</ns0:v>
      </ns0:c>
    </ns0:row>
    <ns0:row r="1261" ht="19" customHeight="1">
      <ns0:c r="A1261" s="235" t="str">
        <ns0:v>sz2-t25</ns0:v>
      </ns0:c>
      <ns0:c r="B1261" s="235" t="n">
        <ns0:v>69</ns0:v>
      </ns0:c>
      <ns0:c r="C1261" s="238" t="n">
        <ns0:f>AVERAGE('GRPO原始 0923'!F1492:F1496)</ns0:f>
        <ns0:v>0.5359375</ns0:v>
      </ns0:c>
      <ns0:c r="D1261" s="238" t="n">
        <ns0:f>AVERAGE('GRPO原始 0923'!F1487:F1496)</ns0:f>
        <ns0:v>0.56171875</ns0:v>
      </ns0:c>
      <ns0:c r="E1261" s="238" t="n">
        <ns0:f>AVERAGE('GRPO原始 0923'!F1482:F1496)</ns0:f>
        <ns0:v>0.5526041666666667</ns0:v>
      </ns0:c>
      <ns0:c r="F1261" s="238" t="n">
        <ns0:f>AVERAGE('GRPO原始 0923'!F1477:F1496)</ns0:f>
        <ns0:v>0.55546875</ns0:v>
      </ns0:c>
      <ns0:c r="G1261" s="238" t="n">
        <ns0:f>AVERAGE('GRPO原始 0923'!F1467:F1496)</ns0:f>
        <ns0:v>0.54296875</ns0:v>
      </ns0:c>
      <ns0:c r="H1261" s="238" t="n">
        <ns0:f>AVERAGE('GRPO原始 0923'!F1457:F1496)</ns0:f>
        <ns0:v>0.5455078125</ns0:v>
      </ns0:c>
      <ns0:c r="I1261" s="238" t="n">
        <ns0:f>AVERAGE('GRPO原始 0923'!F1447:F1496)</ns0:f>
        <ns0:v>0.52984375</ns0:v>
      </ns0:c>
      <ns0:c r="J1261" s="240" t="n">
        <ns0:f>C1261-C70</ns0:f>
        <ns0:v>-0.028125000000000067</ns0:v>
      </ns0:c>
      <ns0:c r="K1261" s="240" t="n">
        <ns0:f>D1261-D70</ns0:f>
        <ns0:v>-0.047656249999999956</ns0:v>
      </ns0:c>
      <ns0:c r="L1261" s="240" t="n">
        <ns0:f>E1261-E70</ns0:f>
        <ns0:v>-0.03125</ns0:v>
      </ns0:c>
      <ns0:c r="M1261" s="240" t="n">
        <ns0:f>F1261-F70</ns0:f>
        <ns0:v>-0.02734375</ns0:v>
      </ns0:c>
      <ns0:c r="N1261" s="240" t="n">
        <ns0:f>G1261-G70</ns0:f>
        <ns0:v>-0.019791666666666652</ns0:v>
      </ns0:c>
      <ns0:c r="O1261" s="240" t="n">
        <ns0:f>H1261-H70</ns0:f>
        <ns0:v>-0.003515625000000022</ns0:v>
      </ns0:c>
      <ns0:c r="P1261" s="240" t="n">
        <ns0:f>I1261-I70</ns0:f>
        <ns0:v>0.00390625</ns0:v>
      </ns0:c>
    </ns0:row>
    <ns0:row r="1262" ht="19" customHeight="1">
      <ns0:c r="A1262" s="235" t="str">
        <ns0:v>sz2-t25</ns0:v>
      </ns0:c>
      <ns0:c r="B1262" s="235" t="n">
        <ns0:v>70</ns0:v>
      </ns0:c>
      <ns0:c r="C1262" s="238" t="n">
        <ns0:f>AVERAGE('GRPO原始 0923'!F1493:F1497)</ns0:f>
        <ns0:v>0.525</ns0:v>
      </ns0:c>
      <ns0:c r="D1262" s="238" t="n">
        <ns0:f>AVERAGE('GRPO原始 0923'!F1488:F1497)</ns0:f>
        <ns0:v>0.56640625</ns0:v>
      </ns0:c>
      <ns0:c r="E1262" s="238" t="n">
        <ns0:f>AVERAGE('GRPO原始 0923'!F1483:F1497)</ns0:f>
        <ns0:v>0.5526041666666667</ns0:v>
      </ns0:c>
      <ns0:c r="F1262" s="238" t="n">
        <ns0:f>AVERAGE('GRPO原始 0923'!F1478:F1497)</ns0:f>
        <ns0:v>0.557421875</ns0:v>
      </ns0:c>
      <ns0:c r="G1262" s="238" t="n">
        <ns0:f>AVERAGE('GRPO原始 0923'!F1468:F1497)</ns0:f>
        <ns0:v>0.5442708333333334</ns0:v>
      </ns0:c>
      <ns0:c r="H1262" s="238" t="n">
        <ns0:f>AVERAGE('GRPO原始 0923'!F1458:F1497)</ns0:f>
        <ns0:v>0.5466796875</ns0:v>
      </ns0:c>
      <ns0:c r="I1262" s="238" t="n">
        <ns0:f>AVERAGE('GRPO原始 0923'!F1448:F1497)</ns0:f>
        <ns0:v>0.53375</ns0:v>
      </ns0:c>
      <ns0:c r="J1262" s="240" t="n">
        <ns0:f>C1262-C71</ns0:f>
        <ns0:v>-0.0234375</ns0:v>
      </ns0:c>
      <ns0:c r="K1262" s="240" t="n">
        <ns0:f>D1262-D71</ns0:f>
        <ns0:v>-0.039843749999999956</ns0:v>
      </ns0:c>
      <ns0:c r="L1262" s="240" t="n">
        <ns0:f>E1262-E71</ns0:f>
        <ns0:v>-0.03229166666666661</ns0:v>
      </ns0:c>
      <ns0:c r="M1262" s="240" t="n">
        <ns0:f>F1262-F71</ns0:f>
        <ns0:v>-0.028515625000000044</ns0:v>
      </ns0:c>
      <ns0:c r="N1262" s="240" t="n">
        <ns0:f>G1262-G71</ns0:f>
        <ns0:v>-0.021614583333333326</ns0:v>
      </ns0:c>
      <ns0:c r="O1262" s="240" t="n">
        <ns0:f>H1262-H71</ns0:f>
        <ns0:v>-0.005273437500000089</ns0:v>
      </ns0:c>
      <ns0:c r="P1262" s="240" t="n">
        <ns0:f>I1262-I71</ns0:f>
        <ns0:v>0.004374999999999907</ns0:v>
      </ns0:c>
    </ns0:row>
    <ns0:row r="1263" ht="19" customHeight="1">
      <ns0:c r="A1263" s="235" t="str">
        <ns0:v>sz2-t25</ns0:v>
      </ns0:c>
      <ns0:c r="B1263" s="235" t="n">
        <ns0:v>71</ns0:v>
      </ns0:c>
      <ns0:c r="C1263" s="238" t="n">
        <ns0:f>AVERAGE('GRPO原始 0923'!F1494:F1498)</ns0:f>
        <ns0:v>0.53125</ns0:v>
      </ns0:c>
      <ns0:c r="D1263" s="238" t="n">
        <ns0:f>AVERAGE('GRPO原始 0923'!F1489:F1498)</ns0:f>
        <ns0:v>0.5640625</ns0:v>
      </ns0:c>
      <ns0:c r="E1263" s="238" t="n">
        <ns0:f>AVERAGE('GRPO原始 0923'!F1484:F1498)</ns0:f>
        <ns0:v>0.5640625</ns0:v>
      </ns0:c>
      <ns0:c r="F1263" s="238" t="n">
        <ns0:f>AVERAGE('GRPO原始 0923'!F1479:F1498)</ns0:f>
        <ns0:v>0.559375</ns0:v>
      </ns0:c>
      <ns0:c r="G1263" s="238" t="n">
        <ns0:f>AVERAGE('GRPO原始 0923'!F1469:F1498)</ns0:f>
        <ns0:v>0.5458333333333333</ns0:v>
      </ns0:c>
      <ns0:c r="H1263" s="238" t="n">
        <ns0:f>AVERAGE('GRPO原始 0923'!F1459:F1498)</ns0:f>
        <ns0:v>0.5478515625</ns0:v>
      </ns0:c>
      <ns0:c r="I1263" s="238" t="n">
        <ns0:f>AVERAGE('GRPO原始 0923'!F1449:F1498)</ns0:f>
        <ns0:v>0.5365625</ns0:v>
      </ns0:c>
      <ns0:c r="J1263" s="240" t="n">
        <ns0:f>C1263-C72</ns0:f>
        <ns0:v>-0.006249999999999978</ns0:v>
      </ns0:c>
      <ns0:c r="K1263" s="240" t="n">
        <ns0:f>D1263-D72</ns0:f>
        <ns0:v>-0.03671875000000002</ns0:v>
      </ns0:c>
      <ns0:c r="L1263" s="240" t="n">
        <ns0:f>E1263-E72</ns0:f>
        <ns0:v>-0.031770833333333304</ns0:v>
      </ns0:c>
      <ns0:c r="M1263" s="240" t="n">
        <ns0:f>F1263-F72</ns0:f>
        <ns0:v>-0.02187500000000009</ns0:v>
      </ns0:c>
      <ns0:c r="N1263" s="240" t="n">
        <ns0:f>G1263-G72</ns0:f>
        <ns0:v>-0.018750000000000044</ns0:v>
      </ns0:c>
      <ns0:c r="O1263" s="240" t="n">
        <ns0:f>H1263-H72</ns0:f>
        <ns0:v>-0.0078125</ns0:v>
      </ns0:c>
      <ns0:c r="P1263" s="240" t="n">
        <ns0:f>I1263-I72</ns0:f>
        <ns0:v>0.006093750000000009</ns0:v>
      </ns0:c>
    </ns0:row>
    <ns0:row r="1264" ht="19" customHeight="1">
      <ns0:c r="A1264" s="235" t="str">
        <ns0:v>sz2-t25</ns0:v>
      </ns0:c>
      <ns0:c r="B1264" s="235" t="n">
        <ns0:v>72</ns0:v>
      </ns0:c>
      <ns0:c r="C1264" s="238" t="n">
        <ns0:f>AVERAGE('GRPO原始 0923'!F1495:F1499)</ns0:f>
        <ns0:v>0.53125</ns0:v>
      </ns0:c>
      <ns0:c r="D1264" s="238" t="n">
        <ns0:f>AVERAGE('GRPO原始 0923'!F1490:F1499)</ns0:f>
        <ns0:v>0.5515625</ns0:v>
      </ns0:c>
      <ns0:c r="E1264" s="238" t="n">
        <ns0:f>AVERAGE('GRPO原始 0923'!F1485:F1499)</ns0:f>
        <ns0:v>0.5520833333333334</ns0:v>
      </ns0:c>
      <ns0:c r="F1264" s="238" t="n">
        <ns0:f>AVERAGE('GRPO原始 0923'!F1480:F1499)</ns0:f>
        <ns0:v>0.554296875</ns0:v>
      </ns0:c>
      <ns0:c r="G1264" s="238" t="n">
        <ns0:f>AVERAGE('GRPO原始 0923'!F1470:F1499)</ns0:f>
        <ns0:v>0.5455729166666666</ns0:v>
      </ns0:c>
      <ns0:c r="H1264" s="238" t="n">
        <ns0:f>AVERAGE('GRPO原始 0923'!F1460:F1499)</ns0:f>
        <ns0:v>0.5470703125</ns0:v>
      </ns0:c>
      <ns0:c r="I1264" s="238" t="n">
        <ns0:f>AVERAGE('GRPO原始 0923'!F1450:F1499)</ns0:f>
        <ns0:v>0.5371875</ns0:v>
      </ns0:c>
      <ns0:c r="J1264" s="240" t="n">
        <ns0:f>C1264-C73</ns0:f>
        <ns0:v>0.010937500000000044</ns0:v>
      </ns0:c>
      <ns0:c r="K1264" s="240" t="n">
        <ns0:f>D1264-D73</ns0:f>
        <ns0:v>-0.022656250000000044</ns0:v>
      </ns0:c>
      <ns0:c r="L1264" s="240" t="n">
        <ns0:f>E1264-E73</ns0:f>
        <ns0:v>-0.03437499999999993</ns0:v>
      </ns0:c>
      <ns0:c r="M1264" s="240" t="n">
        <ns0:f>F1264-F73</ns0:f>
        <ns0:v>-0.019140625000000022</ns0:v>
      </ns0:c>
      <ns0:c r="N1264" s="240" t="n">
        <ns0:f>G1264-G73</ns0:f>
        <ns0:v>-0.019010416666666696</ns0:v>
      </ns0:c>
      <ns0:c r="O1264" s="240" t="n">
        <ns0:f>H1264-H73</ns0:f>
        <ns0:v>-0.006640624999999956</ns0:v>
      </ns0:c>
      <ns0:c r="P1264" s="240" t="n">
        <ns0:f>I1264-I73</ns0:f>
        <ns0:v>0.006250000000000089</ns0:v>
      </ns0:c>
    </ns0:row>
    <ns0:row r="1265" ht="19" customHeight="1">
      <ns0:c r="A1265" s="235" t="str">
        <ns0:v>sz2-t25</ns0:v>
      </ns0:c>
      <ns0:c r="B1265" s="235" t="n">
        <ns0:v>73</ns0:v>
      </ns0:c>
      <ns0:c r="C1265" s="238" t="n">
        <ns0:f>AVERAGE('GRPO原始 0923'!F1496:F1500)</ns0:f>
        <ns0:v>0.5609375</ns0:v>
      </ns0:c>
      <ns0:c r="D1265" s="238" t="n">
        <ns0:f>AVERAGE('GRPO原始 0923'!F1491:F1500)</ns0:f>
        <ns0:v>0.55703125</ns0:v>
      </ns0:c>
      <ns0:c r="E1265" s="238" t="n">
        <ns0:f>AVERAGE('GRPO原始 0923'!F1486:F1500)</ns0:f>
        <ns0:v>0.5609375</ns0:v>
      </ns0:c>
      <ns0:c r="F1265" s="238" t="n">
        <ns0:f>AVERAGE('GRPO原始 0923'!F1481:F1500)</ns0:f>
        <ns0:v>0.555078125</ns0:v>
      </ns0:c>
      <ns0:c r="G1265" s="238" t="n">
        <ns0:f>AVERAGE('GRPO原始 0923'!F1471:F1500)</ns0:f>
        <ns0:v>0.5536458333333333</ns0:v>
      </ns0:c>
      <ns0:c r="H1265" s="238" t="n">
        <ns0:f>AVERAGE('GRPO原始 0923'!F1461:F1500)</ns0:f>
        <ns0:v>0.5501953125</ns0:v>
      </ns0:c>
      <ns0:c r="I1265" s="238" t="n">
        <ns0:f>AVERAGE('GRPO原始 0923'!F1451:F1500)</ns0:f>
        <ns0:v>0.54078125</ns0:v>
      </ns0:c>
      <ns0:c r="J1265" s="240" t="n">
        <ns0:f>C1265-C74</ns0:f>
        <ns0:v>0.020312499999999956</ns0:v>
      </ns0:c>
      <ns0:c r="K1265" s="240" t="n">
        <ns0:f>D1265-D74</ns0:f>
        <ns0:v>-0.013281250000000022</ns0:v>
      </ns0:c>
      <ns0:c r="L1265" s="240" t="n">
        <ns0:f>E1265-E74</ns0:f>
        <ns0:v>-0.029687499999999978</ns0:v>
      </ns0:c>
      <ns0:c r="M1265" s="240" t="n">
        <ns0:f>F1265-F74</ns0:f>
        <ns0:v>-0.022656250000000044</ns0:v>
      </ns0:c>
      <ns0:c r="N1265" s="240" t="n">
        <ns0:f>G1265-G74</ns0:f>
        <ns0:v>-0.020052083333333415</ns0:v>
      </ns0:c>
      <ns0:c r="O1265" s="240" t="n">
        <ns0:f>H1265-H74</ns0:f>
        <ns0:v>-0.0087890625</ns0:v>
      </ns0:c>
      <ns0:c r="P1265" s="240" t="n">
        <ns0:f>I1265-I74</ns0:f>
        <ns0:v>0.0034374999999999822</ns0:v>
      </ns0:c>
    </ns0:row>
    <ns0:row r="1266" ht="19" customHeight="1">
      <ns0:c r="A1266" s="235" t="str">
        <ns0:v>sz2-t25</ns0:v>
      </ns0:c>
      <ns0:c r="B1266" s="235" t="n">
        <ns0:v>74</ns0:v>
      </ns0:c>
      <ns0:c r="C1266" s="238" t="n">
        <ns0:f>AVERAGE('GRPO原始 0923'!F1497:F1501)</ns0:f>
        <ns0:v>0.5453125</ns0:v>
      </ns0:c>
      <ns0:c r="D1266" s="238" t="n">
        <ns0:f>AVERAGE('GRPO原始 0923'!F1492:F1501)</ns0:f>
        <ns0:v>0.540625</ns0:v>
      </ns0:c>
      <ns0:c r="E1266" s="238" t="n">
        <ns0:f>AVERAGE('GRPO原始 0923'!F1487:F1501)</ns0:f>
        <ns0:v>0.55625</ns0:v>
      </ns0:c>
      <ns0:c r="F1266" s="238" t="n">
        <ns0:f>AVERAGE('GRPO原始 0923'!F1482:F1501)</ns0:f>
        <ns0:v>0.55078125</ns0:v>
      </ns0:c>
      <ns0:c r="G1266" s="238" t="n">
        <ns0:f>AVERAGE('GRPO原始 0923'!F1472:F1501)</ns0:f>
        <ns0:v>0.5541666666666667</ns0:v>
      </ns0:c>
      <ns0:c r="H1266" s="238" t="n">
        <ns0:f>AVERAGE('GRPO原始 0923'!F1462:F1501)</ns0:f>
        <ns0:v>0.5474609375</ns0:v>
      </ns0:c>
      <ns0:c r="I1266" s="238" t="n">
        <ns0:f>AVERAGE('GRPO原始 0923'!F1452:F1501)</ns0:f>
        <ns0:v>0.54078125</ns0:v>
      </ns0:c>
      <ns0:c r="J1266" s="240" t="n">
        <ns0:f>C1266-C75</ns0:f>
        <ns0:v>0.018749999999999933</ns0:v>
      </ns0:c>
      <ns0:c r="K1266" s="240" t="n">
        <ns0:f>D1266-D75</ns0:f>
        <ns0:v>-0.004687499999999956</ns0:v>
      </ns0:c>
      <ns0:c r="L1266" s="240" t="n">
        <ns0:f>E1266-E75</ns0:f>
        <ns0:v>-0.025520833333333326</ns0:v>
      </ns0:c>
      <ns0:c r="M1266" s="240" t="n">
        <ns0:f>F1266-F75</ns0:f>
        <ns0:v>-0.018750000000000044</ns0:v>
      </ns0:c>
      <ns0:c r="N1266" s="240" t="n">
        <ns0:f>G1266-G75</ns0:f>
        <ns0:v>-0.017447916666666674</ns0:v>
      </ns0:c>
      <ns0:c r="O1266" s="240" t="n">
        <ns0:f>H1266-H75</ns0:f>
        <ns0:v>-0.007031249999999933</ns0:v>
      </ns0:c>
      <ns0:c r="P1266" s="240" t="n">
        <ns0:f>I1266-I75</ns0:f>
        <ns0:v>0.0048437500000000355</ns0:v>
      </ns0:c>
    </ns0:row>
    <ns0:row r="1267" ht="19" customHeight="1">
      <ns0:c r="A1267" s="235" t="str">
        <ns0:v>sz2-t25</ns0:v>
      </ns0:c>
      <ns0:c r="B1267" s="235" t="n">
        <ns0:v>75</ns0:v>
      </ns0:c>
      <ns0:c r="C1267" s="238" t="n">
        <ns0:f>AVERAGE('GRPO原始 0923'!F1498:F1502)</ns0:f>
        <ns0:v>0.5640625</ns0:v>
      </ns0:c>
      <ns0:c r="D1267" s="238" t="n">
        <ns0:f>AVERAGE('GRPO原始 0923'!F1493:F1502)</ns0:f>
        <ns0:v>0.54453125</ns0:v>
      </ns0:c>
      <ns0:c r="E1267" s="238" t="n">
        <ns0:f>AVERAGE('GRPO原始 0923'!F1488:F1502)</ns0:f>
        <ns0:v>0.565625</ns0:v>
      </ns0:c>
      <ns0:c r="F1267" s="238" t="n">
        <ns0:f>AVERAGE('GRPO原始 0923'!F1483:F1502)</ns0:f>
        <ns0:v>0.55546875</ns0:v>
      </ns0:c>
      <ns0:c r="G1267" s="238" t="n">
        <ns0:f>AVERAGE('GRPO原始 0923'!F1473:F1502)</ns0:f>
        <ns0:v>0.5572916666666666</ns0:v>
      </ns0:c>
      <ns0:c r="H1267" s="238" t="n">
        <ns0:f>AVERAGE('GRPO原始 0923'!F1463:F1502)</ns0:f>
        <ns0:v>0.548828125</ns0:v>
      </ns0:c>
      <ns0:c r="I1267" s="238" t="n">
        <ns0:f>AVERAGE('GRPO原始 0923'!F1453:F1502)</ns0:f>
        <ns0:v>0.54484375</ns0:v>
      </ns0:c>
      <ns0:c r="J1267" s="240" t="n">
        <ns0:f>C1267-C76</ns0:f>
        <ns0:v>0.04375000000000007</ns0:v>
      </ns0:c>
      <ns0:c r="K1267" s="240" t="n">
        <ns0:f>D1267-D76</ns0:f>
        <ns0:v>0.010156249999999978</ns0:v>
      </ns0:c>
      <ns0:c r="L1267" s="240" t="n">
        <ns0:f>E1267-E76</ns0:f>
        <ns0:v>-0.011979166666666652</ns0:v>
      </ns0:c>
      <ns0:c r="M1267" s="240" t="n">
        <ns0:f>F1267-F76</ns0:f>
        <ns0:v>-0.013281250000000022</ns0:v>
      </ns0:c>
      <ns0:c r="N1267" s="240" t="n">
        <ns0:f>G1267-G76</ns0:f>
        <ns0:v>-0.015625</ns0:v>
      </ns0:c>
      <ns0:c r="O1267" s="240" t="n">
        <ns0:f>H1267-H76</ns0:f>
        <ns0:v>-0.006640624999999956</ns0:v>
      </ns0:c>
      <ns0:c r="P1267" s="240" t="n">
        <ns0:f>I1267-I76</ns0:f>
        <ns0:v>0.008281249999999907</ns0:v>
      </ns0:c>
    </ns0:row>
    <ns0:row r="1268" ht="19" customHeight="1">
      <ns0:c r="A1268" s="235" t="str">
        <ns0:v>sz2-t25</ns0:v>
      </ns0:c>
      <ns0:c r="B1268" s="235" t="n">
        <ns0:v>76</ns0:v>
      </ns0:c>
      <ns0:c r="C1268" s="238" t="n">
        <ns0:f>AVERAGE('GRPO原始 0923'!F1499:F1503)</ns0:f>
        <ns0:v>0.5921875</ns0:v>
      </ns0:c>
      <ns0:c r="D1268" s="238" t="n">
        <ns0:f>AVERAGE('GRPO原始 0923'!F1494:F1503)</ns0:f>
        <ns0:v>0.56171875</ns0:v>
      </ns0:c>
      <ns0:c r="E1268" s="238" t="n">
        <ns0:f>AVERAGE('GRPO原始 0923'!F1489:F1503)</ns0:f>
        <ns0:v>0.5734375</ns0:v>
      </ns0:c>
      <ns0:c r="F1268" s="238" t="n">
        <ns0:f>AVERAGE('GRPO原始 0923'!F1484:F1503)</ns0:f>
        <ns0:v>0.57109375</ns0:v>
      </ns0:c>
      <ns0:c r="G1268" s="238" t="n">
        <ns0:f>AVERAGE('GRPO原始 0923'!F1474:F1503)</ns0:f>
        <ns0:v>0.55859375</ns0:v>
      </ns0:c>
      <ns0:c r="H1268" s="238" t="n">
        <ns0:f>AVERAGE('GRPO原始 0923'!F1464:F1503)</ns0:f>
        <ns0:v>0.55390625</ns0:v>
      </ns0:c>
      <ns0:c r="I1268" s="238" t="n">
        <ns0:f>AVERAGE('GRPO原始 0923'!F1454:F1503)</ns0:f>
        <ns0:v>0.5496875</ns0:v>
      </ns0:c>
      <ns0:c r="J1268" s="240" t="n">
        <ns0:f>C1268-C77</ns0:f>
        <ns0:v>0.05625000000000002</ns0:v>
      </ns0:c>
      <ns0:c r="K1268" s="240" t="n">
        <ns0:f>D1268-D77</ns0:f>
        <ns0:v>0.025000000000000022</ns0:v>
      </ns0:c>
      <ns0:c r="L1268" s="240" t="n">
        <ns0:f>E1268-E77</ns0:f>
        <ns0:v>-0.005729166666666674</ns0:v>
      </ns0:c>
      <ns0:c r="M1268" s="240" t="n">
        <ns0:f>F1268-F77</ns0:f>
        <ns0:v>-0.009765625</ns0:v>
      </ns0:c>
      <ns0:c r="N1268" s="240" t="n">
        <ns0:f>G1268-G77</ns0:f>
        <ns0:v>-0.014062499999999978</ns0:v>
      </ns0:c>
      <ns0:c r="O1268" s="240" t="n">
        <ns0:f>H1268-H77</ns0:f>
        <ns0:v>-0.004296874999999978</ns0:v>
      </ns0:c>
      <ns0:c r="P1268" s="240" t="n">
        <ns0:f>I1268-I77</ns0:f>
        <ns0:v>0.009218749999999942</ns0:v>
      </ns0:c>
    </ns0:row>
    <ns0:row r="1269" ht="19" customHeight="1">
      <ns0:c r="A1269" s="235" t="str">
        <ns0:v>sz2-t25</ns0:v>
      </ns0:c>
      <ns0:c r="B1269" s="235" t="n">
        <ns0:v>77</ns0:v>
      </ns0:c>
      <ns0:c r="C1269" s="238" t="n">
        <ns0:f>AVERAGE('GRPO原始 0923'!F1500:F1504)</ns0:f>
        <ns0:v>0.609375</ns0:v>
      </ns0:c>
      <ns0:c r="D1269" s="238" t="n">
        <ns0:f>AVERAGE('GRPO原始 0923'!F1495:F1504)</ns0:f>
        <ns0:v>0.5703125</ns0:v>
      </ns0:c>
      <ns0:c r="E1269" s="238" t="n">
        <ns0:f>AVERAGE('GRPO原始 0923'!F1490:F1504)</ns0:f>
        <ns0:v>0.5708333333333333</ns0:v>
      </ns0:c>
      <ns0:c r="F1269" s="238" t="n">
        <ns0:f>AVERAGE('GRPO原始 0923'!F1485:F1504)</ns0:f>
        <ns0:v>0.56640625</ns0:v>
      </ns0:c>
      <ns0:c r="G1269" s="238" t="n">
        <ns0:f>AVERAGE('GRPO原始 0923'!F1475:F1504)</ns0:f>
        <ns0:v>0.5604166666666667</ns0:v>
      </ns0:c>
      <ns0:c r="H1269" s="238" t="n">
        <ns0:f>AVERAGE('GRPO原始 0923'!F1465:F1504)</ns0:f>
        <ns0:v>0.5541015625</ns0:v>
      </ns0:c>
      <ns0:c r="I1269" s="238" t="n">
        <ns0:f>AVERAGE('GRPO原始 0923'!F1455:F1504)</ns0:f>
        <ns0:v>0.54921875</ns0:v>
      </ns0:c>
      <ns0:c r="J1269" s="240" t="n">
        <ns0:f>C1269-C78</ns0:f>
        <ns0:v>0.0703125</ns0:v>
      </ns0:c>
      <ns0:c r="K1269" s="240" t="n">
        <ns0:f>D1269-D78</ns0:f>
        <ns0:v>0.04062500000000002</ns0:v>
      </ns0:c>
      <ns0:c r="L1269" s="240" t="n">
        <ns0:f>E1269-E78</ns0:f>
        <ns0:v>0.008333333333333304</ns0:v>
      </ns0:c>
      <ns0:c r="M1269" s="240" t="n">
        <ns0:f>F1269-F78</ns0:f>
        <ns0:v>-0.008203124999999978</ns0:v>
      </ns0:c>
      <ns0:c r="N1269" s="240" t="n">
        <ns0:f>G1269-G78</ns0:f>
        <ns0:v>-0.008333333333333304</ns0:v>
      </ns0:c>
      <ns0:c r="O1269" s="240" t="n">
        <ns0:f>H1269-H78</ns0:f>
        <ns0:v>-0.001953125</ns0:v>
      </ns0:c>
      <ns0:c r="P1269" s="240" t="n">
        <ns0:f>I1269-I78</ns0:f>
        <ns0:v>0.009062499999999973</ns0:v>
      </ns0:c>
    </ns0:row>
    <ns0:row r="1270" ht="19" customHeight="1">
      <ns0:c r="A1270" s="235" t="str">
        <ns0:v>sz2-t25</ns0:v>
      </ns0:c>
      <ns0:c r="B1270" s="235" t="n">
        <ns0:v>78</ns0:v>
      </ns0:c>
      <ns0:c r="C1270" s="238" t="n">
        <ns0:f>AVERAGE('GRPO原始 0923'!F1501:F1505)</ns0:f>
        <ns0:v>0.58125</ns0:v>
      </ns0:c>
      <ns0:c r="D1270" s="238" t="n">
        <ns0:f>AVERAGE('GRPO原始 0923'!F1496:F1505)</ns0:f>
        <ns0:v>0.57109375</ns0:v>
      </ns0:c>
      <ns0:c r="E1270" s="238" t="n">
        <ns0:f>AVERAGE('GRPO原始 0923'!F1491:F1505)</ns0:f>
        <ns0:v>0.5651041666666666</ns0:v>
      </ns0:c>
      <ns0:c r="F1270" s="238" t="n">
        <ns0:f>AVERAGE('GRPO原始 0923'!F1486:F1505)</ns0:f>
        <ns0:v>0.566015625</ns0:v>
      </ns0:c>
      <ns0:c r="G1270" s="238" t="n">
        <ns0:f>AVERAGE('GRPO原始 0923'!F1476:F1505)</ns0:f>
        <ns0:v>0.5598958333333334</ns0:v>
      </ns0:c>
      <ns0:c r="H1270" s="238" t="n">
        <ns0:f>AVERAGE('GRPO原始 0923'!F1466:F1505)</ns0:f>
        <ns0:v>0.55234375</ns0:v>
      </ns0:c>
      <ns0:c r="I1270" s="238" t="n">
        <ns0:f>AVERAGE('GRPO原始 0923'!F1456:F1505)</ns0:f>
        <ns0:v>0.550625</ns0:v>
      </ns0:c>
      <ns0:c r="J1270" s="240" t="n">
        <ns0:f>C1270-C79</ns0:f>
        <ns0:v>0.07968750000000002</ns0:v>
      </ns0:c>
      <ns0:c r="K1270" s="240" t="n">
        <ns0:f>D1270-D79</ns0:f>
        <ns0:v>0.04999999999999993</ns0:v>
      </ns0:c>
      <ns0:c r="L1270" s="240" t="n">
        <ns0:f>E1270-E79</ns0:f>
        <ns0:v>0.017708333333333326</ns0:v>
      </ns0:c>
      <ns0:c r="M1270" s="240" t="n">
        <ns0:f>F1270-F79</ns0:f>
        <ns0:v>-0.002343749999999978</ns0:v>
      </ns0:c>
      <ns0:c r="N1270" s="240" t="n">
        <ns0:f>G1270-G79</ns0:f>
        <ns0:v>-0.006249999999999978</ns0:v>
      </ns0:c>
      <ns0:c r="O1270" s="240" t="n">
        <ns0:f>H1270-H79</ns0:f>
        <ns0:v>-0.0005859375000000222</ns0:v>
      </ns0:c>
      <ns0:c r="P1270" s="240" t="n">
        <ns0:f>I1270-I79</ns0:f>
        <ns0:v>0.0068750000000000755</ns0:v>
      </ns0:c>
    </ns0:row>
    <ns0:row r="1271" ht="19" customHeight="1">
      <ns0:c r="A1271" s="235" t="str">
        <ns0:v>sz2-t25</ns0:v>
      </ns0:c>
      <ns0:c r="B1271" s="235" t="n">
        <ns0:v>79</ns0:v>
      </ns0:c>
      <ns0:c r="C1271" s="238" t="n">
        <ns0:f>AVERAGE('GRPO原始 0923'!F1502:F1506)</ns0:f>
        <ns0:v>0.603125</ns0:v>
      </ns0:c>
      <ns0:c r="D1271" s="238" t="n">
        <ns0:f>AVERAGE('GRPO原始 0923'!F1497:F1506)</ns0:f>
        <ns0:v>0.57421875</ns0:v>
      </ns0:c>
      <ns0:c r="E1271" s="238" t="n">
        <ns0:f>AVERAGE('GRPO原始 0923'!F1492:F1506)</ns0:f>
        <ns0:v>0.5614583333333333</ns0:v>
      </ns0:c>
      <ns0:c r="F1271" s="238" t="n">
        <ns0:f>AVERAGE('GRPO原始 0923'!F1487:F1506)</ns0:f>
        <ns0:v>0.56796875</ns0:v>
      </ns0:c>
      <ns0:c r="G1271" s="238" t="n">
        <ns0:f>AVERAGE('GRPO原始 0923'!F1477:F1506)</ns0:f>
        <ns0:v>0.56171875</ns0:v>
      </ns0:c>
      <ns0:c r="H1271" s="238" t="n">
        <ns0:f>AVERAGE('GRPO原始 0923'!F1467:F1506)</ns0:f>
        <ns0:v>0.55078125</ns0:v>
      </ns0:c>
      <ns0:c r="I1271" s="238" t="n">
        <ns0:f>AVERAGE('GRPO原始 0923'!F1457:F1506)</ns0:f>
        <ns0:v>0.55125</ns0:v>
      </ns0:c>
      <ns0:c r="J1271" s="240" t="n">
        <ns0:f>C1271-C80</ns0:f>
        <ns0:v>0.09375</ns0:v>
      </ns0:c>
      <ns0:c r="K1271" s="240" t="n">
        <ns0:f>D1271-D80</ns0:f>
        <ns0:v>0.05625000000000002</ns0:v>
      </ns0:c>
      <ns0:c r="L1271" s="240" t="n">
        <ns0:f>E1271-E80</ns0:f>
        <ns0:v>0.028124999999999956</ns0:v>
      </ns0:c>
      <ns0:c r="M1271" s="240" t="n">
        <ns0:f>F1271-F80</ns0:f>
        <ns0:v>0.004296874999999978</ns0:v>
      </ns0:c>
      <ns0:c r="N1271" s="240" t="n">
        <ns0:f>G1271-G80</ns0:f>
        <ns0:v>0.0005208333333334147</ns0:v>
      </ns0:c>
      <ns0:c r="O1271" s="240" t="n">
        <ns0:f>H1271-H80</ns0:f>
        <ns0:v>-0.0007812499999999556</ns0:v>
      </ns0:c>
      <ns0:c r="P1271" s="240" t="n">
        <ns0:f>I1271-I80</ns0:f>
        <ns0:v>0.008437499999999987</ns0:v>
      </ns0:c>
    </ns0:row>
    <ns0:row r="1272" ht="19" customHeight="1">
      <ns0:c r="A1272" s="235" t="str">
        <ns0:v>sz2-t25</ns0:v>
      </ns0:c>
      <ns0:c r="B1272" s="235" t="n">
        <ns0:v>80</ns0:v>
      </ns0:c>
      <ns0:c r="C1272" s="238" t="n">
        <ns0:f>AVERAGE('GRPO原始 0923'!F1503:F1507)</ns0:f>
        <ns0:v>0.565625</ns0:v>
      </ns0:c>
      <ns0:c r="D1272" s="238" t="n">
        <ns0:f>AVERAGE('GRPO原始 0923'!F1498:F1507)</ns0:f>
        <ns0:v>0.56484375</ns0:v>
      </ns0:c>
      <ns0:c r="E1272" s="238" t="n">
        <ns0:f>AVERAGE('GRPO原始 0923'!F1493:F1507)</ns0:f>
        <ns0:v>0.5515625</ns0:v>
      </ns0:c>
      <ns0:c r="F1272" s="238" t="n">
        <ns0:f>AVERAGE('GRPO原始 0923'!F1488:F1507)</ns0:f>
        <ns0:v>0.565625</ns0:v>
      </ns0:c>
      <ns0:c r="G1272" s="238" t="n">
        <ns0:f>AVERAGE('GRPO原始 0923'!F1478:F1507)</ns0:f>
        <ns0:v>0.5598958333333334</ns0:v>
      </ns0:c>
      <ns0:c r="H1272" s="238" t="n">
        <ns0:f>AVERAGE('GRPO原始 0923'!F1468:F1507)</ns0:f>
        <ns0:v>0.5494140625</ns0:v>
      </ns0:c>
      <ns0:c r="I1272" s="238" t="n">
        <ns0:f>AVERAGE('GRPO原始 0923'!F1458:F1507)</ns0:f>
        <ns0:v>0.5503125</ns0:v>
      </ns0:c>
      <ns0:c r="J1272" s="240" t="n">
        <ns0:f>C1272-C81</ns0:f>
        <ns0:v>0.06406250000000002</ns0:v>
      </ns0:c>
      <ns0:c r="K1272" s="240" t="n">
        <ns0:f>D1272-D81</ns0:f>
        <ns0:v>0.05390624999999993</ns0:v>
      </ns0:c>
      <ns0:c r="L1272" s="240" t="n">
        <ns0:f>E1272-E81</ns0:f>
        <ns0:v>0.028124999999999956</ns0:v>
      </ns0:c>
      <ns0:c r="M1272" s="240" t="n">
        <ns0:f>F1272-F81</ns0:f>
        <ns0:v>0.007031250000000044</ns0:v>
      </ns0:c>
      <ns0:c r="N1272" s="240" t="n">
        <ns0:f>G1272-G81</ns0:f>
        <ns0:v>-0.0010416666666666075</ns0:v>
      </ns0:c>
      <ns0:c r="O1272" s="240" t="n">
        <ns0:f>H1272-H81</ns0:f>
        <ns0:v>-0.0027343749999999556</ns0:v>
      </ns0:c>
      <ns0:c r="P1272" s="240" t="n">
        <ns0:f>I1272-I81</ns0:f>
        <ns0:v>0.006562500000000027</ns0:v>
      </ns0:c>
    </ns0:row>
    <ns0:row r="1273" ht="19" customHeight="1">
      <ns0:c r="A1273" s="235" t="str">
        <ns0:v>sz2-t25</ns0:v>
      </ns0:c>
      <ns0:c r="B1273" s="235" t="n">
        <ns0:v>81</ns0:v>
      </ns0:c>
      <ns0:c r="C1273" s="238" t="n">
        <ns0:f>AVERAGE('GRPO原始 0923'!F1504:F1508)</ns0:f>
        <ns0:v>0.521875</ns0:v>
      </ns0:c>
      <ns0:c r="D1273" s="238" t="n">
        <ns0:f>AVERAGE('GRPO原始 0923'!F1499:F1508)</ns0:f>
        <ns0:v>0.55703125</ns0:v>
      </ns0:c>
      <ns0:c r="E1273" s="238" t="n">
        <ns0:f>AVERAGE('GRPO原始 0923'!F1494:F1508)</ns0:f>
        <ns0:v>0.5484375</ns0:v>
      </ns0:c>
      <ns0:c r="F1273" s="238" t="n">
        <ns0:f>AVERAGE('GRPO原始 0923'!F1489:F1508)</ns0:f>
        <ns0:v>0.560546875</ns0:v>
      </ns0:c>
      <ns0:c r="G1273" s="238" t="n">
        <ns0:f>AVERAGE('GRPO原始 0923'!F1479:F1508)</ns0:f>
        <ns0:v>0.55859375</ns0:v>
      </ns0:c>
      <ns0:c r="H1273" s="238" t="n">
        <ns0:f>AVERAGE('GRPO原始 0923'!F1469:F1508)</ns0:f>
        <ns0:v>0.5486328125</ns0:v>
      </ns0:c>
      <ns0:c r="I1273" s="238" t="n">
        <ns0:f>AVERAGE('GRPO原始 0923'!F1459:F1508)</ns0:f>
        <ns0:v>0.5496875</ns0:v>
      </ns0:c>
      <ns0:c r="J1273" s="240" t="n">
        <ns0:f>C1273-C82</ns0:f>
        <ns0:v>0.0625</ns0:v>
      </ns0:c>
      <ns0:c r="K1273" s="240" t="n">
        <ns0:f>D1273-D82</ns0:f>
        <ns0:v>0.059374999999999956</ns0:v>
      </ns0:c>
      <ns0:c r="L1273" s="240" t="n">
        <ns0:f>E1273-E82</ns0:f>
        <ns0:v>0.03749999999999998</ns0:v>
      </ns0:c>
      <ns0:c r="M1273" s="240" t="n">
        <ns0:f>F1273-F82</ns0:f>
        <ns0:v>0.011328125000000022</ns0:v>
      </ns0:c>
      <ns0:c r="N1273" s="240" t="n">
        <ns0:f>G1273-G82</ns0:f>
        <ns0:v>0.00520833333333337</ns0:v>
      </ns0:c>
      <ns0:c r="O1273" s="240" t="n">
        <ns0:f>H1273-H82</ns0:f>
        <ns0:v>0.0007812499999999556</ns0:v>
      </ns0:c>
      <ns0:c r="P1273" s="240" t="n">
        <ns0:f>I1273-I82</ns0:f>
        <ns0:v>0.005624999999999991</ns0:v>
      </ns0:c>
    </ns0:row>
    <ns0:row r="1274" ht="19" customHeight="1">
      <ns0:c r="A1274" s="235" t="str">
        <ns0:v>sz2-t25</ns0:v>
      </ns0:c>
      <ns0:c r="B1274" s="235" t="n">
        <ns0:v>82</ns0:v>
      </ns0:c>
      <ns0:c r="C1274" s="238" t="n">
        <ns0:f>AVERAGE('GRPO原始 0923'!F1505:F1509)</ns0:f>
        <ns0:v>0.50625</ns0:v>
      </ns0:c>
      <ns0:c r="D1274" s="238" t="n">
        <ns0:f>AVERAGE('GRPO原始 0923'!F1500:F1509)</ns0:f>
        <ns0:v>0.5578125</ns0:v>
      </ns0:c>
      <ns0:c r="E1274" s="238" t="n">
        <ns0:f>AVERAGE('GRPO原始 0923'!F1495:F1509)</ns0:f>
        <ns0:v>0.5489583333333333</ns0:v>
      </ns0:c>
      <ns0:c r="F1274" s="238" t="n">
        <ns0:f>AVERAGE('GRPO原始 0923'!F1490:F1509)</ns0:f>
        <ns0:v>0.5546875</ns0:v>
      </ns0:c>
      <ns0:c r="G1274" s="238" t="n">
        <ns0:f>AVERAGE('GRPO原始 0923'!F1480:F1509)</ns0:f>
        <ns0:v>0.55546875</ns0:v>
      </ns0:c>
      <ns0:c r="H1274" s="238" t="n">
        <ns0:f>AVERAGE('GRPO原始 0923'!F1470:F1509)</ns0:f>
        <ns0:v>0.5486328125</ns0:v>
      </ns0:c>
      <ns0:c r="I1274" s="238" t="n">
        <ns0:f>AVERAGE('GRPO原始 0923'!F1460:F1509)</ns0:f>
        <ns0:v>0.54921875</ns0:v>
      </ns0:c>
      <ns0:c r="J1274" s="240" t="n">
        <ns0:f>C1274-C83</ns0:f>
        <ns0:v>0.04062499999999997</ns0:v>
      </ns0:c>
      <ns0:c r="K1274" s="240" t="n">
        <ns0:f>D1274-D83</ns0:f>
        <ns0:v>0.05546875000000007</ns0:v>
      </ns0:c>
      <ns0:c r="L1274" s="240" t="n">
        <ns0:f>E1274-E83</ns0:f>
        <ns0:v>0.04062500000000002</ns0:v>
      </ns0:c>
      <ns0:c r="M1274" s="240" t="n">
        <ns0:f>F1274-F83</ns0:f>
        <ns0:v>0.016406249999999956</ns0:v>
      </ns0:c>
      <ns0:c r="N1274" s="240" t="n">
        <ns0:f>G1274-G83</ns0:f>
        <ns0:v>0.005729166666666674</ns0:v>
      </ns0:c>
      <ns0:c r="O1274" s="240" t="n">
        <ns0:f>H1274-H83</ns0:f>
        <ns0:v>-0.0003906250000000888</ns0:v>
      </ns0:c>
      <ns0:c r="P1274" s="240" t="n">
        <ns0:f>I1274-I83</ns0:f>
        <ns0:v>0.00578124999999996</ns0:v>
      </ns0:c>
    </ns0:row>
    <ns0:row r="1275" ht="19" customHeight="1">
      <ns0:c r="A1275" s="235" t="str">
        <ns0:v>sz2-t25</ns0:v>
      </ns0:c>
      <ns0:c r="B1275" s="235" t="n">
        <ns0:v>83</ns0:v>
      </ns0:c>
      <ns0:c r="C1275" s="238" t="n">
        <ns0:f>AVERAGE('GRPO原始 0923'!F1506:F1510)</ns0:f>
        <ns0:v>0.4890625</ns0:v>
      </ns0:c>
      <ns0:c r="D1275" s="238" t="n">
        <ns0:f>AVERAGE('GRPO原始 0923'!F1501:F1510)</ns0:f>
        <ns0:v>0.53515625</ns0:v>
      </ns0:c>
      <ns0:c r="E1275" s="238" t="n">
        <ns0:f>AVERAGE('GRPO原始 0923'!F1496:F1510)</ns0:f>
        <ns0:v>0.54375</ns0:v>
      </ns0:c>
      <ns0:c r="F1275" s="238" t="n">
        <ns0:f>AVERAGE('GRPO原始 0923'!F1491:F1510)</ns0:f>
        <ns0:v>0.54609375</ns0:v>
      </ns0:c>
      <ns0:c r="G1275" s="238" t="n">
        <ns0:f>AVERAGE('GRPO原始 0923'!F1481:F1510)</ns0:f>
        <ns0:v>0.5484375</ns0:v>
      </ns0:c>
      <ns0:c r="H1275" s="238" t="n">
        <ns0:f>AVERAGE('GRPO原始 0923'!F1471:F1510)</ns0:f>
        <ns0:v>0.5490234375</ns0:v>
      </ns0:c>
      <ns0:c r="I1275" s="238" t="n">
        <ns0:f>AVERAGE('GRPO原始 0923'!F1461:F1510)</ns0:f>
        <ns0:v>0.5471875</ns0:v>
      </ns0:c>
      <ns0:c r="J1275" s="240" t="n">
        <ns0:f>C1275-C84</ns0:f>
        <ns0:v>0.04375000000000001</ns0:v>
      </ns0:c>
      <ns0:c r="K1275" s="240" t="n">
        <ns0:f>D1275-D84</ns0:f>
        <ns0:v>0.06171874999999999</ns0:v>
      </ns0:c>
      <ns0:c r="L1275" s="240" t="n">
        <ns0:f>E1275-E84</ns0:f>
        <ns0:v>0.04791666666666661</ns0:v>
      </ns0:c>
      <ns0:c r="M1275" s="240" t="n">
        <ns0:f>F1275-F84</ns0:f>
        <ns0:v>0.024218750000000067</ns0:v>
      </ns0:c>
      <ns0:c r="N1275" s="240" t="n">
        <ns0:f>G1275-G84</ns0:f>
        <ns0:v>0.005468750000000022</ns0:v>
      </ns0:c>
      <ns0:c r="O1275" s="240" t="n">
        <ns0:f>H1275-H84</ns0:f>
        <ns0:v>0.0003906250000000888</ns0:v>
      </ns0:c>
      <ns0:c r="P1275" s="240" t="n">
        <ns0:f>I1275-I84</ns0:f>
        <ns0:v>0.005312500000000053</ns0:v>
      </ns0:c>
    </ns0:row>
    <ns0:row r="1276" ht="19" customHeight="1">
      <ns0:c r="A1276" s="235" t="str">
        <ns0:v>sz2-t25</ns0:v>
      </ns0:c>
      <ns0:c r="B1276" s="235" t="n">
        <ns0:v>84</ns0:v>
      </ns0:c>
      <ns0:c r="C1276" s="238" t="n">
        <ns0:f>AVERAGE('GRPO原始 0923'!F1507:F1511)</ns0:f>
        <ns0:v>0.4953125</ns0:v>
      </ns0:c>
      <ns0:c r="D1276" s="238" t="n">
        <ns0:f>AVERAGE('GRPO原始 0923'!F1502:F1511)</ns0:f>
        <ns0:v>0.54921875</ns0:v>
      </ns0:c>
      <ns0:c r="E1276" s="238" t="n">
        <ns0:f>AVERAGE('GRPO原始 0923'!F1497:F1511)</ns0:f>
        <ns0:v>0.5479166666666667</ns0:v>
      </ns0:c>
      <ns0:c r="F1276" s="238" t="n">
        <ns0:f>AVERAGE('GRPO原始 0923'!F1492:F1511)</ns0:f>
        <ns0:v>0.544921875</ns0:v>
      </ns0:c>
      <ns0:c r="G1276" s="238" t="n">
        <ns0:f>AVERAGE('GRPO原始 0923'!F1482:F1511)</ns0:f>
        <ns0:v>0.5502604166666667</ns0:v>
      </ns0:c>
      <ns0:c r="H1276" s="238" t="n">
        <ns0:f>AVERAGE('GRPO原始 0923'!F1472:F1511)</ns0:f>
        <ns0:v>0.5529296875</ns0:v>
      </ns0:c>
      <ns0:c r="I1276" s="238" t="n">
        <ns0:f>AVERAGE('GRPO原始 0923'!F1462:F1511)</ns0:f>
        <ns0:v>0.5478125</ns0:v>
      </ns0:c>
      <ns0:c r="J1276" s="240" t="n">
        <ns0:f>C1276-C85</ns0:f>
        <ns0:v>0.04531249999999998</ns0:v>
      </ns0:c>
      <ns0:c r="K1276" s="240" t="n">
        <ns0:f>D1276-D85</ns0:f>
        <ns0:v>0.06953124999999999</ns0:v>
      </ns0:c>
      <ns0:c r="L1276" s="240" t="n">
        <ns0:f>E1276-E85</ns0:f>
        <ns0:v>0.05260416666666673</ns0:v>
      </ns0:c>
      <ns0:c r="M1276" s="240" t="n">
        <ns0:f>F1276-F85</ns0:f>
        <ns0:v>0.032421875000000044</ns0:v>
      </ns0:c>
      <ns0:c r="N1276" s="240" t="n">
        <ns0:f>G1276-G85</ns0:f>
        <ns0:v>0.010677083333333393</ns0:v>
      </ns0:c>
      <ns0:c r="O1276" s="240" t="n">
        <ns0:f>H1276-H85</ns0:f>
        <ns0:v>0.004296875000000089</ns0:v>
      </ns0:c>
      <ns0:c r="P1276" s="240" t="n">
        <ns0:f>I1276-I85</ns0:f>
        <ns0:v>0.008281250000000018</ns0:v>
      </ns0:c>
    </ns0:row>
    <ns0:row r="1277" ht="19" customHeight="1">
      <ns0:c r="A1277" s="235" t="str">
        <ns0:v>sz2-t25</ns0:v>
      </ns0:c>
      <ns0:c r="B1277" s="235" t="n">
        <ns0:v>85</ns0:v>
      </ns0:c>
      <ns0:c r="C1277" s="238" t="n">
        <ns0:f>AVERAGE('GRPO原始 0923'!F1508:F1512)</ns0:f>
        <ns0:v>0.5046875</ns0:v>
      </ns0:c>
      <ns0:c r="D1277" s="238" t="n">
        <ns0:f>AVERAGE('GRPO原始 0923'!F1503:F1512)</ns0:f>
        <ns0:v>0.53515625</ns0:v>
      </ns0:c>
      <ns0:c r="E1277" s="238" t="n">
        <ns0:f>AVERAGE('GRPO原始 0923'!F1498:F1512)</ns0:f>
        <ns0:v>0.5447916666666667</ns0:v>
      </ns0:c>
      <ns0:c r="F1277" s="238" t="n">
        <ns0:f>AVERAGE('GRPO原始 0923'!F1493:F1512)</ns0:f>
        <ns0:v>0.53984375</ns0:v>
      </ns0:c>
      <ns0:c r="G1277" s="238" t="n">
        <ns0:f>AVERAGE('GRPO原始 0923'!F1483:F1512)</ns0:f>
        <ns0:v>0.5486979166666667</ns0:v>
      </ns0:c>
      <ns0:c r="H1277" s="238" t="n">
        <ns0:f>AVERAGE('GRPO原始 0923'!F1473:F1512)</ns0:f>
        <ns0:v>0.5517578125</ns0:v>
      </ns0:c>
      <ns0:c r="I1277" s="238" t="n">
        <ns0:f>AVERAGE('GRPO原始 0923'!F1463:F1512)</ns0:f>
        <ns0:v>0.54609375</ns0:v>
      </ns0:c>
      <ns0:c r="J1277" s="240" t="n">
        <ns0:f>C1277-C86</ns0:f>
        <ns0:v>0.03281249999999997</ns0:v>
      </ns0:c>
      <ns0:c r="K1277" s="240" t="n">
        <ns0:f>D1277-D86</ns0:f>
        <ns0:v>0.04843750000000002</ns0:v>
      </ns0:c>
      <ns0:c r="L1277" s="240" t="n">
        <ns0:f>E1277-E86</ns0:f>
        <ns0:v>0.046875</ns0:v>
      </ns0:c>
      <ns0:c r="M1277" s="240" t="n">
        <ns0:f>F1277-F86</ns0:f>
        <ns0:v>0.029296875</ns0:v>
      </ns0:c>
      <ns0:c r="N1277" s="240" t="n">
        <ns0:f>G1277-G86</ns0:f>
        <ns0:v>0.007291666666666696</ns0:v>
      </ns0:c>
      <ns0:c r="O1277" s="240" t="n">
        <ns0:f>H1277-H86</ns0:f>
        <ns0:v>0.0003906249999999778</ns0:v>
      </ns0:c>
      <ns0:c r="P1277" s="240" t="n">
        <ns0:f>I1277-I86</ns0:f>
        <ns0:v>0.004375000000000018</ns0:v>
      </ns0:c>
    </ns0:row>
    <ns0:row r="1278" ht="19" customHeight="1">
      <ns0:c r="A1278" s="235" t="str">
        <ns0:v>sz2-t25</ns0:v>
      </ns0:c>
      <ns0:c r="B1278" s="235" t="n">
        <ns0:v>86</ns0:v>
      </ns0:c>
      <ns0:c r="C1278" s="238" t="n">
        <ns0:f>AVERAGE('GRPO原始 0923'!F1509:F1513)</ns0:f>
        <ns0:v>0.5015625</ns0:v>
      </ns0:c>
      <ns0:c r="D1278" s="238" t="n">
        <ns0:f>AVERAGE('GRPO原始 0923'!F1504:F1513)</ns0:f>
        <ns0:v>0.51171875</ns0:v>
      </ns0:c>
      <ns0:c r="E1278" s="238" t="n">
        <ns0:f>AVERAGE('GRPO原始 0923'!F1499:F1513)</ns0:f>
        <ns0:v>0.5385416666666667</ns0:v>
      </ns0:c>
      <ns0:c r="F1278" s="238" t="n">
        <ns0:f>AVERAGE('GRPO原始 0923'!F1494:F1513)</ns0:f>
        <ns0:v>0.53671875</ns0:v>
      </ns0:c>
      <ns0:c r="G1278" s="238" t="n">
        <ns0:f>AVERAGE('GRPO原始 0923'!F1484:F1513)</ns0:f>
        <ns0:v>0.5513020833333333</ns0:v>
      </ns0:c>
      <ns0:c r="H1278" s="238" t="n">
        <ns0:f>AVERAGE('GRPO原始 0923'!F1474:F1513)</ns0:f>
        <ns0:v>0.546875</ns0:v>
      </ns0:c>
      <ns0:c r="I1278" s="238" t="n">
        <ns0:f>AVERAGE('GRPO原始 0923'!F1464:F1513)</ns0:f>
        <ns0:v>0.54546875</ns0:v>
      </ns0:c>
      <ns0:c r="J1278" s="240" t="n">
        <ns0:f>C1278-C87</ns0:f>
        <ns0:v>0.014062500000000033</ns0:v>
      </ns0:c>
      <ns0:c r="K1278" s="240" t="n">
        <ns0:f>D1278-D87</ns0:f>
        <ns0:v>0.03828124999999999</ns0:v>
      </ns0:c>
      <ns0:c r="L1278" s="240" t="n">
        <ns0:f>E1278-E87</ns0:f>
        <ns0:v>0.04427083333333337</ns0:v>
      </ns0:c>
      <ns0:c r="M1278" s="240" t="n">
        <ns0:f>F1278-F87</ns0:f>
        <ns0:v>0.03164062499999998</ns0:v>
      </ns0:c>
      <ns0:c r="N1278" s="240" t="n">
        <ns0:f>G1278-G87</ns0:f>
        <ns0:v>0.006249999999999978</ns0:v>
      </ns0:c>
      <ns0:c r="O1278" s="240" t="n">
        <ns0:f>H1278-H87</ns0:f>
        <ns0:v>-0.0009765625</ns0:v>
      </ns0:c>
      <ns0:c r="P1278" s="240" t="n">
        <ns0:f>I1278-I87</ns0:f>
        <ns0:v>0.004218749999999938</ns0:v>
      </ns0:c>
    </ns0:row>
    <ns0:row r="1279" ht="19" customHeight="1">
      <ns0:c r="A1279" s="235" t="str">
        <ns0:v>sz2-t25</ns0:v>
      </ns0:c>
      <ns0:c r="B1279" s="235" t="n">
        <ns0:v>87</ns0:v>
      </ns0:c>
      <ns0:c r="C1279" s="238" t="n">
        <ns0:f>AVERAGE('GRPO原始 0923'!F1510:F1514)</ns0:f>
        <ns0:v>0.5015625</ns0:v>
      </ns0:c>
      <ns0:c r="D1279" s="238" t="n">
        <ns0:f>AVERAGE('GRPO原始 0923'!F1505:F1514)</ns0:f>
        <ns0:v>0.50390625</ns0:v>
      </ns0:c>
      <ns0:c r="E1279" s="238" t="n">
        <ns0:f>AVERAGE('GRPO原始 0923'!F1500:F1514)</ns0:f>
        <ns0:v>0.5390625</ns0:v>
      </ns0:c>
      <ns0:c r="F1279" s="238" t="n">
        <ns0:f>AVERAGE('GRPO原始 0923'!F1495:F1514)</ns0:f>
        <ns0:v>0.537109375</ns0:v>
      </ns0:c>
      <ns0:c r="G1279" s="238" t="n">
        <ns0:f>AVERAGE('GRPO原始 0923'!F1485:F1514)</ns0:f>
        <ns0:v>0.5455729166666666</ns0:v>
      </ns0:c>
      <ns0:c r="H1279" s="238" t="n">
        <ns0:f>AVERAGE('GRPO原始 0923'!F1475:F1514)</ns0:f>
        <ns0:v>0.5462890625</ns0:v>
      </ns0:c>
      <ns0:c r="I1279" s="238" t="n">
        <ns0:f>AVERAGE('GRPO原始 0923'!F1465:F1514)</ns0:f>
        <ns0:v>0.5440625</ns0:v>
      </ns0:c>
      <ns0:c r="J1279" s="240" t="n">
        <ns0:f>C1279-C88</ns0:f>
        <ns0:v>0.009375000000000022</ns0:v>
      </ns0:c>
      <ns0:c r="K1279" s="240" t="n">
        <ns0:f>D1279-D88</ns0:f>
        <ns0:v>0.025000000000000022</ns0:v>
      </ns0:c>
      <ns0:c r="L1279" s="240" t="n">
        <ns0:f>E1279-E88</ns0:f>
        <ns0:v>0.04010416666666666</ns0:v>
      </ns0:c>
      <ns0:c r="M1279" s="240" t="n">
        <ns0:f>F1279-F88</ns0:f>
        <ns0:v>0.03281250000000002</ns0:v>
      </ns0:c>
      <ns0:c r="N1279" s="240" t="n">
        <ns0:f>G1279-G88</ns0:f>
        <ns0:v>0.0028645833333332815</ns0:v>
      </ns0:c>
      <ns0:c r="O1279" s="240" t="n">
        <ns0:f>H1279-H88</ns0:f>
        <ns0:v>0</ns0:v>
      </ns0:c>
      <ns0:c r="P1279" s="240" t="n">
        <ns0:f>I1279-I88</ns0:f>
        <ns0:v>0.0034374999999999822</ns0:v>
      </ns0:c>
    </ns0:row>
    <ns0:row r="1280" ht="19" customHeight="1">
      <ns0:c r="A1280" s="235" t="str">
        <ns0:v>sz2-t25</ns0:v>
      </ns0:c>
      <ns0:c r="B1280" s="235" t="n">
        <ns0:v>88</ns0:v>
      </ns0:c>
      <ns0:c r="C1280" s="238" t="n">
        <ns0:f>AVERAGE('GRPO原始 0923'!F1511:F1515)</ns0:f>
        <ns0:v>0.51875</ns0:v>
      </ns0:c>
      <ns0:c r="D1280" s="238" t="n">
        <ns0:f>AVERAGE('GRPO原始 0923'!F1506:F1515)</ns0:f>
        <ns0:v>0.50390625</ns0:v>
      </ns0:c>
      <ns0:c r="E1280" s="238" t="n">
        <ns0:f>AVERAGE('GRPO原始 0923'!F1501:F1515)</ns0:f>
        <ns0:v>0.5296875</ns0:v>
      </ns0:c>
      <ns0:c r="F1280" s="238" t="n">
        <ns0:f>AVERAGE('GRPO原始 0923'!F1496:F1515)</ns0:f>
        <ns0:v>0.5375</ns0:v>
      </ns0:c>
      <ns0:c r="G1280" s="238" t="n">
        <ns0:f>AVERAGE('GRPO原始 0923'!F1486:F1515)</ns0:f>
        <ns0:v>0.5453125</ns0:v>
      </ns0:c>
      <ns0:c r="H1280" s="238" t="n">
        <ns0:f>AVERAGE('GRPO原始 0923'!F1476:F1515)</ns0:f>
        <ns0:v>0.5458984375</ns0:v>
      </ns0:c>
      <ns0:c r="I1280" s="238" t="n">
        <ns0:f>AVERAGE('GRPO原始 0923'!F1466:F1515)</ns0:f>
        <ns0:v>0.54265625</ns0:v>
      </ns0:c>
      <ns0:c r="J1280" s="240" t="n">
        <ns0:f>C1280-C89</ns0:f>
        <ns0:v>0.017187500000000022</ns0:v>
      </ns0:c>
      <ns0:c r="K1280" s="240" t="n">
        <ns0:f>D1280-D89</ns0:f>
        <ns0:v>0.03046874999999999</ns0:v>
      </ns0:c>
      <ns0:c r="L1280" s="240" t="n">
        <ns0:f>E1280-E89</ns0:f>
        <ns0:v>0.046875</ns0:v>
      </ns0:c>
      <ns0:c r="M1280" s="240" t="n">
        <ns0:f>F1280-F89</ns0:f>
        <ns0:v>0.04023437499999999</ns0:v>
      </ns0:c>
      <ns0:c r="N1280" s="240" t="n">
        <ns0:f>G1280-G89</ns0:f>
        <ns0:v>0.008593749999999956</ns0:v>
      </ns0:c>
      <ns0:c r="O1280" s="240" t="n">
        <ns0:f>H1280-H89</ns0:f>
        <ns0:v>0.0029296875</ns0:v>
      </ns0:c>
      <ns0:c r="P1280" s="240" t="n">
        <ns0:f>I1280-I89</ns0:f>
        <ns0:v>0.005624999999999991</ns0:v>
      </ns0:c>
    </ns0:row>
    <ns0:row r="1281" ht="19" customHeight="1">
      <ns0:c r="A1281" s="235" t="str">
        <ns0:v>sz2-t25</ns0:v>
      </ns0:c>
      <ns0:c r="B1281" s="235" t="n">
        <ns0:v>89</ns0:v>
      </ns0:c>
      <ns0:c r="C1281" s="238" t="n">
        <ns0:f>AVERAGE('GRPO原始 0923'!F1512:F1516)</ns0:f>
        <ns0:v>0.496875</ns0:v>
      </ns0:c>
      <ns0:c r="D1281" s="238" t="n">
        <ns0:f>AVERAGE('GRPO原始 0923'!F1507:F1516)</ns0:f>
        <ns0:v>0.49609375</ns0:v>
      </ns0:c>
      <ns0:c r="E1281" s="238" t="n">
        <ns0:f>AVERAGE('GRPO原始 0923'!F1502:F1516)</ns0:f>
        <ns0:v>0.5317708333333333</ns0:v>
      </ns0:c>
      <ns0:c r="F1281" s="238" t="n">
        <ns0:f>AVERAGE('GRPO原始 0923'!F1497:F1516)</ns0:f>
        <ns0:v>0.53515625</ns0:v>
      </ns0:c>
      <ns0:c r="G1281" s="238" t="n">
        <ns0:f>AVERAGE('GRPO原始 0923'!F1487:F1516)</ns0:f>
        <ns0:v>0.5440104166666667</ns0:v>
      </ns0:c>
      <ns0:c r="H1281" s="238" t="n">
        <ns0:f>AVERAGE('GRPO原始 0923'!F1477:F1516)</ns0:f>
        <ns0:v>0.5453125</ns0:v>
      </ns0:c>
      <ns0:c r="I1281" s="238" t="n">
        <ns0:f>AVERAGE('GRPO原始 0923'!F1467:F1516)</ns0:f>
        <ns0:v>0.53984375</ns0:v>
      </ns0:c>
      <ns0:c r="J1281" s="240" t="n">
        <ns0:f>C1281-C90</ns0:f>
        <ns0:v>-0.02031250000000001</ns0:v>
      </ns0:c>
      <ns0:c r="K1281" s="240" t="n">
        <ns0:f>D1281-D90</ns0:f>
        <ns0:v>0.012500000000000011</ns0:v>
      </ns0:c>
      <ns0:c r="L1281" s="240" t="n">
        <ns0:f>E1281-E90</ns0:f>
        <ns0:v>0.039583333333333304</ns0:v>
      </ns0:c>
      <ns0:c r="M1281" s="240" t="n">
        <ns0:f>F1281-F90</ns0:f>
        <ns0:v>0.034375000000000044</ns0:v>
      </ns0:c>
      <ns0:c r="N1281" s="240" t="n">
        <ns0:f>G1281-G90</ns0:f>
        <ns0:v>0.007031250000000044</ns0:v>
      </ns0:c>
      <ns0:c r="O1281" s="240" t="n">
        <ns0:f>H1281-H90</ns0:f>
        <ns0:v>0.003515625000000022</ns0:v>
      </ns0:c>
      <ns0:c r="P1281" s="240" t="n">
        <ns0:f>I1281-I90</ns0:f>
        <ns0:v>0.00187499999999996</ns0:v>
      </ns0:c>
    </ns0:row>
    <ns0:row r="1282" ht="19" customHeight="1">
      <ns0:c r="A1282" s="235" t="str">
        <ns0:v>sz2-t25</ns0:v>
      </ns0:c>
      <ns0:c r="B1282" s="235" t="n">
        <ns0:v>90</ns0:v>
      </ns0:c>
      <ns0:c r="C1282" s="238" t="n">
        <ns0:f>AVERAGE('GRPO原始 0923'!F1513:F1517)</ns0:f>
        <ns0:v>0.5078125</ns0:v>
      </ns0:c>
      <ns0:c r="D1282" s="238" t="n">
        <ns0:f>AVERAGE('GRPO原始 0923'!F1508:F1517)</ns0:f>
        <ns0:v>0.50625</ns0:v>
      </ns0:c>
      <ns0:c r="E1282" s="238" t="n">
        <ns0:f>AVERAGE('GRPO原始 0923'!F1503:F1517)</ns0:f>
        <ns0:v>0.5260416666666666</ns0:v>
      </ns0:c>
      <ns0:c r="F1282" s="238" t="n">
        <ns0:f>AVERAGE('GRPO原始 0923'!F1498:F1517)</ns0:f>
        <ns0:v>0.535546875</ns0:v>
      </ns0:c>
      <ns0:c r="G1282" s="238" t="n">
        <ns0:f>AVERAGE('GRPO原始 0923'!F1488:F1517)</ns0:f>
        <ns0:v>0.5458333333333333</ns0:v>
      </ns0:c>
      <ns0:c r="H1282" s="238" t="n">
        <ns0:f>AVERAGE('GRPO原始 0923'!F1478:F1517)</ns0:f>
        <ns0:v>0.546484375</ns0:v>
      </ns0:c>
      <ns0:c r="I1282" s="238" t="n">
        <ns0:f>AVERAGE('GRPO原始 0923'!F1468:F1517)</ns0:f>
        <ns0:v>0.54078125</ns0:v>
      </ns0:c>
      <ns0:c r="J1282" s="240" t="n">
        <ns0:f>C1282-C91</ns0:f>
        <ns0:v>-0.020312499999999956</ns0:v>
      </ns0:c>
      <ns0:c r="K1282" s="240" t="n">
        <ns0:f>D1282-D91</ns0:f>
        <ns0:v>0.006249999999999978</ns0:v>
      </ns0:c>
      <ns0:c r="L1282" s="240" t="n">
        <ns0:f>E1282-E91</ns0:f>
        <ns0:v>0.025520833333333326</ns0:v>
      </ns0:c>
      <ns0:c r="M1282" s="240" t="n">
        <ns0:f>F1282-F91</ns0:f>
        <ns0:v>0.030078124999999956</ns0:v>
      </ns0:c>
      <ns0:c r="N1282" s="240" t="n">
        <ns0:f>G1282-G91</ns0:f>
        <ns0:v>0.0067708333333332815</ns0:v>
      </ns0:c>
      <ns0:c r="O1282" s="240" t="n">
        <ns0:f>H1282-H91</ns0:f>
        <ns0:v>0.0007812500000000666</ns0:v>
      </ns0:c>
      <ns0:c r="P1282" s="240" t="n">
        <ns0:f>I1282-I91</ns0:f>
        <ns0:v>-0.0009375000000000355</ns0:v>
      </ns0:c>
    </ns0:row>
    <ns0:row r="1283" ht="19" customHeight="1">
      <ns0:c r="A1283" s="235" t="str">
        <ns0:v>sz2-t25</ns0:v>
      </ns0:c>
      <ns0:c r="B1283" s="235" t="n">
        <ns0:v>91</ns0:v>
      </ns0:c>
      <ns0:c r="C1283" s="238" t="n">
        <ns0:f>AVERAGE('GRPO原始 0923'!F1514:F1518)</ns0:f>
        <ns0:v>0.525</ns0:v>
      </ns0:c>
      <ns0:c r="D1283" s="238" t="n">
        <ns0:f>AVERAGE('GRPO原始 0923'!F1509:F1518)</ns0:f>
        <ns0:v>0.51328125</ns0:v>
      </ns0:c>
      <ns0:c r="E1283" s="238" t="n">
        <ns0:f>AVERAGE('GRPO原始 0923'!F1504:F1518)</ns0:f>
        <ns0:v>0.5161458333333333</ns0:v>
      </ns0:c>
      <ns0:c r="F1283" s="238" t="n">
        <ns0:f>AVERAGE('GRPO原始 0923'!F1499:F1518)</ns0:f>
        <ns0:v>0.53515625</ns0:v>
      </ns0:c>
      <ns0:c r="G1283" s="238" t="n">
        <ns0:f>AVERAGE('GRPO原始 0923'!F1489:F1518)</ns0:f>
        <ns0:v>0.5447916666666667</ns0:v>
      </ns0:c>
      <ns0:c r="H1283" s="238" t="n">
        <ns0:f>AVERAGE('GRPO原始 0923'!F1479:F1518)</ns0:f>
        <ns0:v>0.547265625</ns0:v>
      </ns0:c>
      <ns0:c r="I1283" s="238" t="n">
        <ns0:f>AVERAGE('GRPO原始 0923'!F1469:F1518)</ns0:f>
        <ns0:v>0.5415625</ns0:v>
      </ns0:c>
      <ns0:c r="J1283" s="240" t="n">
        <ns0:f>C1283-C92</ns0:f>
        <ns0:v>-0.020312499999999956</ns0:v>
      </ns0:c>
      <ns0:c r="K1283" s="240" t="n">
        <ns0:f>D1283-D92</ns0:f>
        <ns0:v>-0.0031249999999999334</ns0:v>
      </ns0:c>
      <ns0:c r="L1283" s="240" t="n">
        <ns0:f>E1283-E92</ns0:f>
        <ns0:v>0.01874999999999999</ns0:v>
      </ns0:c>
      <ns0:c r="M1283" s="240" t="n">
        <ns0:f>F1283-F92</ns0:f>
        <ns0:v>0.028124999999999956</ns0:v>
      </ns0:c>
      <ns0:c r="N1283" s="240" t="n">
        <ns0:f>G1283-G92</ns0:f>
        <ns0:v>0.00651041666666663</ns0:v>
      </ns0:c>
      <ns0:c r="O1283" s="240" t="n">
        <ns0:f>H1283-H92</ns0:f>
        <ns0:v>0.0031249999999999334</ns0:v>
      </ns0:c>
      <ns0:c r="P1283" s="240" t="n">
        <ns0:f>I1283-I92</ns0:f>
        <ns0:v>0</ns0:v>
      </ns0:c>
    </ns0:row>
    <ns0:row r="1284" ht="19" customHeight="1">
      <ns0:c r="A1284" s="235" t="str">
        <ns0:v>sz2-t25</ns0:v>
      </ns0:c>
      <ns0:c r="B1284" s="235" t="n">
        <ns0:v>92</ns0:v>
      </ns0:c>
      <ns0:c r="C1284" s="238" t="n">
        <ns0:f>AVERAGE('GRPO原始 0923'!F1515:F1519)</ns0:f>
        <ns0:v>0.521875</ns0:v>
      </ns0:c>
      <ns0:c r="D1284" s="238" t="n">
        <ns0:f>AVERAGE('GRPO原始 0923'!F1510:F1519)</ns0:f>
        <ns0:v>0.51171875</ns0:v>
      </ns0:c>
      <ns0:c r="E1284" s="238" t="n">
        <ns0:f>AVERAGE('GRPO原始 0923'!F1505:F1519)</ns0:f>
        <ns0:v>0.5098958333333333</ns0:v>
      </ns0:c>
      <ns0:c r="F1284" s="238" t="n">
        <ns0:f>AVERAGE('GRPO原始 0923'!F1500:F1519)</ns0:f>
        <ns0:v>0.534765625</ns0:v>
      </ns0:c>
      <ns0:c r="G1284" s="238" t="n">
        <ns0:f>AVERAGE('GRPO原始 0923'!F1490:F1519)</ns0:f>
        <ns0:v>0.5403645833333334</ns0:v>
      </ns0:c>
      <ns0:c r="H1284" s="238" t="n">
        <ns0:f>AVERAGE('GRPO原始 0923'!F1480:F1519)</ns0:f>
        <ns0:v>0.54453125</ns0:v>
      </ns0:c>
      <ns0:c r="I1284" s="238" t="n">
        <ns0:f>AVERAGE('GRPO原始 0923'!F1470:F1519)</ns0:f>
        <ns0:v>0.54125</ns0:v>
      </ns0:c>
      <ns0:c r="J1284" s="240" t="n">
        <ns0:f>C1284-C93</ns0:f>
        <ns0:v>-0.026562500000000044</ns0:v>
      </ns0:c>
      <ns0:c r="K1284" s="240" t="n">
        <ns0:f>D1284-D93</ns0:f>
        <ns0:v>-0.008593749999999956</ns0:v>
      </ns0:c>
      <ns0:c r="L1284" s="240" t="n">
        <ns0:f>E1284-E93</ns0:f>
        <ns0:v>0.0078125</ns0:v>
      </ns0:c>
      <ns0:c r="M1284" s="240" t="n">
        <ns0:f>F1284-F93</ns0:f>
        <ns0:v>0.0234375</ns0:v>
      </ns0:c>
      <ns0:c r="N1284" s="240" t="n">
        <ns0:f>G1284-G93</ns0:f>
        <ns0:v>0.008072916666666652</ns0:v>
      </ns0:c>
      <ns0:c r="O1284" s="240" t="n">
        <ns0:f>H1284-H93</ns0:f>
        <ns0:v>0.0021484375000000444</ns0:v>
      </ns0:c>
      <ns0:c r="P1284" s="240" t="n">
        <ns0:f>I1284-I93</ns0:f>
        <ns0:v>-0.00203125000000004</ns0:v>
      </ns0:c>
    </ns0:row>
    <ns0:row r="1285" ht="19" customHeight="1">
      <ns0:c r="A1285" s="235" t="str">
        <ns0:v>sz2-t25</ns0:v>
      </ns0:c>
      <ns0:c r="B1285" s="235" t="n">
        <ns0:v>93</ns0:v>
      </ns0:c>
      <ns0:c r="C1285" s="238" t="n">
        <ns0:f>AVERAGE('GRPO原始 0923'!F1516:F1520)</ns0:f>
        <ns0:v>0.5203125</ns0:v>
      </ns0:c>
      <ns0:c r="D1285" s="238" t="n">
        <ns0:f>AVERAGE('GRPO原始 0923'!F1511:F1520)</ns0:f>
        <ns0:v>0.51953125</ns0:v>
      </ns0:c>
      <ns0:c r="E1285" s="238" t="n">
        <ns0:f>AVERAGE('GRPO原始 0923'!F1506:F1520)</ns0:f>
        <ns0:v>0.509375</ns0:v>
      </ns0:c>
      <ns0:c r="F1285" s="238" t="n">
        <ns0:f>AVERAGE('GRPO原始 0923'!F1501:F1520)</ns0:f>
        <ns0:v>0.52734375</ns0:v>
      </ns0:c>
      <ns0:c r="G1285" s="238" t="n">
        <ns0:f>AVERAGE('GRPO原始 0923'!F1491:F1520)</ns0:f>
        <ns0:v>0.5372395833333333</ns0:v>
      </ns0:c>
      <ns0:c r="H1285" s="238" t="n">
        <ns0:f>AVERAGE('GRPO原始 0923'!F1481:F1520)</ns0:f>
        <ns0:v>0.5412109375</ns0:v>
      </ns0:c>
      <ns0:c r="I1285" s="238" t="n">
        <ns0:f>AVERAGE('GRPO原始 0923'!F1471:F1520)</ns0:f>
        <ns0:v>0.543125</ns0:v>
      </ns0:c>
      <ns0:c r="J1285" s="240" t="n">
        <ns0:f>C1285-C94</ns0:f>
        <ns0:v>-0.0625</ns0:v>
      </ns0:c>
      <ns0:c r="K1285" s="240" t="n">
        <ns0:f>D1285-D94</ns0:f>
        <ns0:v>-0.022656250000000044</ns0:v>
      </ns0:c>
      <ns0:c r="L1285" s="240" t="n">
        <ns0:f>E1285-E94</ns0:f>
        <ns0:v>-0.0005208333333333037</ns0:v>
      </ns0:c>
      <ns0:c r="M1285" s="240" t="n">
        <ns0:f>F1285-F94</ns0:f>
        <ns0:v>0.01953125</ns0:v>
      </ns0:c>
      <ns0:c r="N1285" s="240" t="n">
        <ns0:f>G1285-G94</ns0:f>
        <ns0:v>0.008593749999999956</ns0:v>
      </ns0:c>
      <ns0:c r="O1285" s="240" t="n">
        <ns0:f>H1285-H94</ns0:f>
        <ns0:v>-0.0015624999999999112</ns0:v>
      </ns0:c>
      <ns0:c r="P1285" s="240" t="n">
        <ns0:f>I1285-I94</ns0:f>
        <ns0:v>-0.004218750000000049</ns0:v>
      </ns0:c>
    </ns0:row>
    <ns0:row r="1286" ht="19" customHeight="1">
      <ns0:c r="A1286" s="235" t="str">
        <ns0:v>sz2-t25</ns0:v>
      </ns0:c>
      <ns0:c r="B1286" s="235" t="n">
        <ns0:v>94</ns0:v>
      </ns0:c>
      <ns0:c r="C1286" s="238" t="n">
        <ns0:f>AVERAGE('GRPO原始 0923'!F1517:F1521)</ns0:f>
        <ns0:v>0.5390625</ns0:v>
      </ns0:c>
      <ns0:c r="D1286" s="238" t="n">
        <ns0:f>AVERAGE('GRPO原始 0923'!F1512:F1521)</ns0:f>
        <ns0:v>0.51796875</ns0:v>
      </ns0:c>
      <ns0:c r="E1286" s="238" t="n">
        <ns0:f>AVERAGE('GRPO原始 0923'!F1507:F1521)</ns0:f>
        <ns0:v>0.5104166666666666</ns0:v>
      </ns0:c>
      <ns0:c r="F1286" s="238" t="n">
        <ns0:f>AVERAGE('GRPO原始 0923'!F1502:F1521)</ns0:f>
        <ns0:v>0.53359375</ns0:v>
      </ns0:c>
      <ns0:c r="G1286" s="238" t="n">
        <ns0:f>AVERAGE('GRPO原始 0923'!F1492:F1521)</ns0:f>
        <ns0:v>0.5359375</ns0:v>
      </ns0:c>
      <ns0:c r="H1286" s="238" t="n">
        <ns0:f>AVERAGE('GRPO原始 0923'!F1482:F1521)</ns0:f>
        <ns0:v>0.5421875</ns0:v>
      </ns0:c>
      <ns0:c r="I1286" s="238" t="n">
        <ns0:f>AVERAGE('GRPO原始 0923'!F1472:F1521)</ns0:f>
        <ns0:v>0.5459375</ns0:v>
      </ns0:c>
      <ns0:c r="J1286" s="240" t="n">
        <ns0:f>C1286-C95</ns0:f>
        <ns0:v>-0.04843750000000002</ns0:v>
      </ns0:c>
      <ns0:c r="K1286" s="240" t="n">
        <ns0:f>D1286-D95</ns0:f>
        <ns0:v>-0.034375000000000044</ns0:v>
      </ns0:c>
      <ns0:c r="L1286" s="240" t="n">
        <ns0:f>E1286-E95</ns0:f>
        <ns0:v>-0.0078125</ns0:v>
      </ns0:c>
      <ns0:c r="M1286" s="240" t="n">
        <ns0:f>F1286-F95</ns0:f>
        <ns0:v>0.017578125</ns0:v>
      </ns0:c>
      <ns0:c r="N1286" s="240" t="n">
        <ns0:f>G1286-G95</ns0:f>
        <ns0:v>0.010156249999999978</ns0:v>
      </ns0:c>
      <ns0:c r="O1286" s="240" t="n">
        <ns0:f>H1286-H95</ns0:f>
        <ns0:v>-0.0005859374999999112</ns0:v>
      </ns0:c>
      <ns0:c r="P1286" s="240" t="n">
        <ns0:f>I1286-I95</ns0:f>
        <ns0:v>-0.0034374999999999822</ns0:v>
      </ns0:c>
    </ns0:row>
    <ns0:row r="1287" ht="19" customHeight="1">
      <ns0:c r="A1287" s="235" t="str">
        <ns0:v>sz2-t25</ns0:v>
      </ns0:c>
      <ns0:c r="B1287" s="235" t="n">
        <ns0:v>95</ns0:v>
      </ns0:c>
      <ns0:c r="C1287" s="238" t="n">
        <ns0:f>AVERAGE('GRPO原始 0923'!F1518:F1522)</ns0:f>
        <ns0:v>0.5484375</ns0:v>
      </ns0:c>
      <ns0:c r="D1287" s="238" t="n">
        <ns0:f>AVERAGE('GRPO原始 0923'!F1513:F1522)</ns0:f>
        <ns0:v>0.528125</ns0:v>
      </ns0:c>
      <ns0:c r="E1287" s="238" t="n">
        <ns0:f>AVERAGE('GRPO原始 0923'!F1508:F1522)</ns0:f>
        <ns0:v>0.5203125</ns0:v>
      </ns0:c>
      <ns0:c r="F1287" s="238" t="n">
        <ns0:f>AVERAGE('GRPO原始 0923'!F1503:F1522)</ns0:f>
        <ns0:v>0.531640625</ns0:v>
      </ns0:c>
      <ns0:c r="G1287" s="238" t="n">
        <ns0:f>AVERAGE('GRPO原始 0923'!F1493:F1522)</ns0:f>
        <ns0:v>0.5359375</ns0:v>
      </ns0:c>
      <ns0:c r="H1287" s="238" t="n">
        <ns0:f>AVERAGE('GRPO原始 0923'!F1483:F1522)</ns0:f>
        <ns0:v>0.5435546875</ns0:v>
      </ns0:c>
      <ns0:c r="I1287" s="238" t="n">
        <ns0:f>AVERAGE('GRPO原始 0923'!F1473:F1522)</ns0:f>
        <ns0:v>0.54703125</ns0:v>
      </ns0:c>
      <ns0:c r="J1287" s="240" t="n">
        <ns0:f>C1287-C96</ns0:f>
        <ns0:v>-0.025000000000000022</ns0:v>
      </ns0:c>
      <ns0:c r="K1287" s="240" t="n">
        <ns0:f>D1287-D96</ns0:f>
        <ns0:v>-0.022656250000000044</ns0:v>
      </ns0:c>
      <ns0:c r="L1287" s="240" t="n">
        <ns0:f>E1287-E96</ns0:f>
        <ns0:v>-0.004166666666666763</ns0:v>
      </ns0:c>
      <ns0:c r="M1287" s="240" t="n">
        <ns0:f>F1287-F96</ns0:f>
        <ns0:v>0.012890624999999933</ns0:v>
      </ns0:c>
      <ns0:c r="N1287" s="240" t="n">
        <ns0:f>G1287-G96</ns0:f>
        <ns0:v>0.011979166666666652</ns0:v>
      </ns0:c>
      <ns0:c r="O1287" s="240" t="n">
        <ns0:f>H1287-H96</ns0:f>
        <ns0:v>-0.0001953124999999334</ns0:v>
      </ns0:c>
      <ns0:c r="P1287" s="240" t="n">
        <ns0:f>I1287-I96</ns0:f>
        <ns0:v>-0.004218750000000049</ns0:v>
      </ns0:c>
    </ns0:row>
    <ns0:row r="1288" ht="19" customHeight="1">
      <ns0:c r="A1288" s="235" t="str">
        <ns0:v>sz2-t25</ns0:v>
      </ns0:c>
      <ns0:c r="B1288" s="235" t="n">
        <ns0:v>96</ns0:v>
      </ns0:c>
      <ns0:c r="C1288" s="238" t="n">
        <ns0:f>AVERAGE('GRPO原始 0923'!F1519:F1523)</ns0:f>
        <ns0:v>0.546875</ns0:v>
      </ns0:c>
      <ns0:c r="D1288" s="238" t="n">
        <ns0:f>AVERAGE('GRPO原始 0923'!F1514:F1523)</ns0:f>
        <ns0:v>0.5359375</ns0:v>
      </ns0:c>
      <ns0:c r="E1288" s="238" t="n">
        <ns0:f>AVERAGE('GRPO原始 0923'!F1509:F1523)</ns0:f>
        <ns0:v>0.5244791666666667</ns0:v>
      </ns0:c>
      <ns0:c r="F1288" s="238" t="n">
        <ns0:f>AVERAGE('GRPO原始 0923'!F1504:F1523)</ns0:f>
        <ns0:v>0.523828125</ns0:v>
      </ns0:c>
      <ns0:c r="G1288" s="238" t="n">
        <ns0:f>AVERAGE('GRPO原始 0923'!F1494:F1523)</ns0:f>
        <ns0:v>0.5364583333333334</ns0:v>
      </ns0:c>
      <ns0:c r="H1288" s="238" t="n">
        <ns0:f>AVERAGE('GRPO原始 0923'!F1484:F1523)</ns0:f>
        <ns0:v>0.5474609375</ns0:v>
      </ns0:c>
      <ns0:c r="I1288" s="238" t="n">
        <ns0:f>AVERAGE('GRPO原始 0923'!F1474:F1523)</ns0:f>
        <ns0:v>0.5446875</ns0:v>
      </ns0:c>
      <ns0:c r="J1288" s="240" t="n">
        <ns0:f>C1288-C97</ns0:f>
        <ns0:v>-0.042187500000000044</ns0:v>
      </ns0:c>
      <ns0:c r="K1288" s="240" t="n">
        <ns0:f>D1288-D97</ns0:f>
        <ns0:v>-0.03125</ns0:v>
      </ns0:c>
      <ns0:c r="L1288" s="240" t="n">
        <ns0:f>E1288-E97</ns0:f>
        <ns0:v>-0.016145833333333304</ns0:v>
      </ns0:c>
      <ns0:c r="M1288" s="240" t="n">
        <ns0:f>F1288-F97</ns0:f>
        <ns0:v>0.003515625000000022</ns0:v>
      </ns0:c>
      <ns0:c r="N1288" s="240" t="n">
        <ns0:f>G1288-G97</ns0:f>
        <ns0:v>0.010677083333333393</ns0:v>
      </ns0:c>
      <ns0:c r="O1288" s="240" t="n">
        <ns0:f>H1288-H97</ns0:f>
        <ns0:v>-0.0031249999999999334</ns0:v>
      </ns0:c>
      <ns0:c r="P1288" s="240" t="n">
        <ns0:f>I1288-I97</ns0:f>
        <ns0:v>-0.007031250000000044</ns0:v>
      </ns0:c>
    </ns0:row>
    <ns0:row r="1289" ht="19" customHeight="1">
      <ns0:c r="A1289" s="235" t="str">
        <ns0:v>sz2-t25</ns0:v>
      </ns0:c>
      <ns0:c r="B1289" s="235" t="n">
        <ns0:v>97</ns0:v>
      </ns0:c>
      <ns0:c r="C1289" s="238" t="n">
        <ns0:f>AVERAGE('GRPO原始 0923'!F1520:F1524)</ns0:f>
        <ns0:v>0.565625</ns0:v>
      </ns0:c>
      <ns0:c r="D1289" s="238" t="n">
        <ns0:f>AVERAGE('GRPO原始 0923'!F1515:F1524)</ns0:f>
        <ns0:v>0.54375</ns0:v>
      </ns0:c>
      <ns0:c r="E1289" s="238" t="n">
        <ns0:f>AVERAGE('GRPO原始 0923'!F1510:F1524)</ns0:f>
        <ns0:v>0.5296875</ns0:v>
      </ns0:c>
      <ns0:c r="F1289" s="238" t="n">
        <ns0:f>AVERAGE('GRPO原始 0923'!F1505:F1524)</ns0:f>
        <ns0:v>0.523828125</ns0:v>
      </ns0:c>
      <ns0:c r="G1289" s="238" t="n">
        <ns0:f>AVERAGE('GRPO原始 0923'!F1495:F1524)</ns0:f>
        <ns0:v>0.5393229166666667</ns0:v>
      </ns0:c>
      <ns0:c r="H1289" s="238" t="n">
        <ns0:f>AVERAGE('GRPO原始 0923'!F1485:F1524)</ns0:f>
        <ns0:v>0.5451171875</ns0:v>
      </ns0:c>
      <ns0:c r="I1289" s="238" t="n">
        <ns0:f>AVERAGE('GRPO原始 0923'!F1475:F1524)</ns0:f>
        <ns0:v>0.54578125</ns0:v>
      </ns0:c>
      <ns0:c r="J1289" s="240" t="n">
        <ns0:f>C1289-C98</ns0:f>
        <ns0:v>-0.04218749999999993</ns0:v>
      </ns0:c>
      <ns0:c r="K1289" s="240" t="n">
        <ns0:f>D1289-D98</ns0:f>
        <ns0:v>-0.034375000000000044</ns0:v>
      </ns0:c>
      <ns0:c r="L1289" s="240" t="n">
        <ns0:f>E1289-E98</ns0:f>
        <ns0:v>-0.019791666666666652</ns0:v>
      </ns0:c>
      <ns0:c r="M1289" s="240" t="n">
        <ns0:f>F1289-F98</ns0:f>
        <ns0:v>-0.004687500000000067</ns0:v>
      </ns0:c>
      <ns0:c r="N1289" s="240" t="n">
        <ns0:f>G1289-G98</ns0:f>
        <ns0:v>0.01041666666666663</ns0:v>
      </ns0:c>
      <ns0:c r="O1289" s="240" t="n">
        <ns0:f>H1289-H98</ns0:f>
        <ns0:v>-0.006445312499999911</ns0:v>
      </ns0:c>
      <ns0:c r="P1289" s="240" t="n">
        <ns0:f>I1289-I98</ns0:f>
        <ns0:v>-0.0068749999999999645</ns0:v>
      </ns0:c>
    </ns0:row>
    <ns0:row r="1290" ht="19" customHeight="1">
      <ns0:c r="A1290" s="235" t="str">
        <ns0:v>sz2-t25</ns0:v>
      </ns0:c>
      <ns0:c r="B1290" s="235" t="n">
        <ns0:v>98</ns0:v>
      </ns0:c>
      <ns0:c r="C1290" s="238" t="n">
        <ns0:f>AVERAGE('GRPO原始 0923'!F1521:F1525)</ns0:f>
        <ns0:v>0.575</ns0:v>
      </ns0:c>
      <ns0:c r="D1290" s="238" t="n">
        <ns0:f>AVERAGE('GRPO原始 0923'!F1516:F1525)</ns0:f>
        <ns0:v>0.54765625</ns0:v>
      </ns0:c>
      <ns0:c r="E1290" s="238" t="n">
        <ns0:f>AVERAGE('GRPO原始 0923'!F1511:F1525)</ns0:f>
        <ns0:v>0.5380208333333333</ns0:v>
      </ns0:c>
      <ns0:c r="F1290" s="238" t="n">
        <ns0:f>AVERAGE('GRPO原始 0923'!F1506:F1525)</ns0:f>
        <ns0:v>0.52578125</ns0:v>
      </ns0:c>
      <ns0:c r="G1290" s="238" t="n">
        <ns0:f>AVERAGE('GRPO原始 0923'!F1496:F1525)</ns0:f>
        <ns0:v>0.5408854166666667</ns0:v>
      </ns0:c>
      <ns0:c r="H1290" s="238" t="n">
        <ns0:f>AVERAGE('GRPO原始 0923'!F1486:F1525)</ns0:f>
        <ns0:v>0.5458984375</ns0:v>
      </ns0:c>
      <ns0:c r="I1290" s="238" t="n">
        <ns0:f>AVERAGE('GRPO原始 0923'!F1476:F1525)</ns0:f>
        <ns0:v>0.54625</ns0:v>
      </ns0:c>
      <ns0:c r="J1290" s="240" t="n">
        <ns0:f>C1290-C99</ns0:f>
        <ns0:v>-0.0234375</ns0:v>
      </ns0:c>
      <ns0:c r="K1290" s="240" t="n">
        <ns0:f>D1290-D99</ns0:f>
        <ns0:v>-0.04296875</ns0:v>
      </ns0:c>
      <ns0:c r="L1290" s="240" t="n">
        <ns0:f>E1290-E99</ns0:f>
        <ns0:v>-0.022916666666666696</ns0:v>
      </ns0:c>
      <ns0:c r="M1290" s="240" t="n">
        <ns0:f>F1290-F99</ns0:f>
        <ns0:v>-0.006249999999999978</ns0:v>
      </ns0:c>
      <ns0:c r="N1290" s="240" t="n">
        <ns0:f>G1290-G99</ns0:f>
        <ns0:v>0.012499999999999956</ns0:v>
      </ns0:c>
      <ns0:c r="O1290" s="240" t="n">
        <ns0:f>H1290-H99</ns0:f>
        <ns0:v>-0.004296874999999978</ns0:v>
      </ns0:c>
      <ns0:c r="P1290" s="240" t="n">
        <ns0:f>I1290-I99</ns0:f>
        <ns0:v>-0.006249999999999978</ns0:v>
      </ns0:c>
    </ns0:row>
    <ns0:row r="1291" ht="19" customHeight="1">
      <ns0:c r="A1291" s="235" t="str">
        <ns0:v>sz2-t25</ns0:v>
      </ns0:c>
      <ns0:c r="B1291" s="235" t="n">
        <ns0:v>99</ns0:v>
      </ns0:c>
      <ns0:c r="C1291" s="238" t="n">
        <ns0:f>AVERAGE('GRPO原始 0923'!F1522:F1526)</ns0:f>
        <ns0:v>0.5828125</ns0:v>
      </ns0:c>
      <ns0:c r="D1291" s="238" t="n">
        <ns0:f>AVERAGE('GRPO原始 0923'!F1517:F1526)</ns0:f>
        <ns0:v>0.5609375</ns0:v>
      </ns0:c>
      <ns0:c r="E1291" s="238" t="n">
        <ns0:f>AVERAGE('GRPO原始 0923'!F1512:F1526)</ns0:f>
        <ns0:v>0.5395833333333333</ns0:v>
      </ns0:c>
      <ns0:c r="F1291" s="238" t="n">
        <ns0:f>AVERAGE('GRPO原始 0923'!F1507:F1526)</ns0:f>
        <ns0:v>0.528515625</ns0:v>
      </ns0:c>
      <ns0:c r="G1291" s="238" t="n">
        <ns0:f>AVERAGE('GRPO原始 0923'!F1497:F1526)</ns0:f>
        <ns0:v>0.54375</ns0:v>
      </ns0:c>
      <ns0:c r="H1291" s="238" t="n">
        <ns0:f>AVERAGE('GRPO原始 0923'!F1487:F1526)</ns0:f>
        <ns0:v>0.5482421875</ns0:v>
      </ns0:c>
      <ns0:c r="I1291" s="238" t="n">
        <ns0:f>AVERAGE('GRPO原始 0923'!F1477:F1526)</ns0:f>
        <ns0:v>0.5484375</ns0:v>
      </ns0:c>
      <ns0:c r="J1291" s="240" t="n">
        <ns0:f>C1291-C100</ns0:f>
        <ns0:v>-0.0234375</ns0:v>
      </ns0:c>
      <ns0:c r="K1291" s="240" t="n">
        <ns0:f>D1291-D100</ns0:f>
        <ns0:v>-0.03593750000000007</ns0:v>
      </ns0:c>
      <ns0:c r="L1291" s="240" t="n">
        <ns0:f>E1291-E100</ns0:f>
        <ns0:v>-0.030729166666666696</ns0:v>
      </ns0:c>
      <ns0:c r="M1291" s="240" t="n">
        <ns0:f>F1291-F100</ns0:f>
        <ns0:v>-0.01171875</ns0:v>
      </ns0:c>
      <ns0:c r="N1291" s="240" t="n">
        <ns0:f>G1291-G100</ns0:f>
        <ns0:v>0.010937499999999933</ns0:v>
      </ns0:c>
      <ns0:c r="O1291" s="240" t="n">
        <ns0:f>H1291-H100</ns0:f>
        <ns0:v>-0.0037109375000000666</ns0:v>
      </ns0:c>
      <ns0:c r="P1291" s="240" t="n">
        <ns0:f>I1291-I100</ns0:f>
        <ns0:v>-0.004375000000000018</ns0:v>
      </ns0:c>
    </ns0:row>
    <ns0:row r="1292" ht="19" customHeight="1">
      <ns0:c r="A1292" s="235" t="str">
        <ns0:v>sz2-t25</ns0:v>
      </ns0:c>
      <ns0:c r="B1292" s="235" t="n">
        <ns0:v>100</ns0:v>
      </ns0:c>
      <ns0:c r="C1292" s="238" t="n">
        <ns0:f>AVERAGE('GRPO原始 0923'!F1523:F1527)</ns0:f>
        <ns0:v>0.584375</ns0:v>
      </ns0:c>
      <ns0:c r="D1292" s="238" t="n">
        <ns0:f>AVERAGE('GRPO原始 0923'!F1518:F1527)</ns0:f>
        <ns0:v>0.56640625</ns0:v>
      </ns0:c>
      <ns0:c r="E1292" s="238" t="n">
        <ns0:f>AVERAGE('GRPO原始 0923'!F1513:F1527)</ns0:f>
        <ns0:v>0.546875</ns0:v>
      </ns0:c>
      <ns0:c r="F1292" s="238" t="n">
        <ns0:f>AVERAGE('GRPO原始 0923'!F1508:F1527)</ns0:f>
        <ns0:v>0.536328125</ns0:v>
      </ns0:c>
      <ns0:c r="G1292" s="238" t="n">
        <ns0:f>AVERAGE('GRPO原始 0923'!F1498:F1527)</ns0:f>
        <ns0:v>0.5458333333333333</ns0:v>
      </ns0:c>
      <ns0:c r="H1292" s="238" t="n">
        <ns0:f>AVERAGE('GRPO原始 0923'!F1488:F1527)</ns0:f>
        <ns0:v>0.5509765625</ns0:v>
      </ns0:c>
      <ns0:c r="I1292" s="238" t="n">
        <ns0:f>AVERAGE('GRPO原始 0923'!F1478:F1527)</ns0:f>
        <ns0:v>0.55046875</ns0:v>
      </ns0:c>
      <ns0:c r="J1292" s="240" t="n">
        <ns0:f>C1292-C101</ns0:f>
        <ns0:v>-0.012500000000000067</ns0:v>
      </ns0:c>
      <ns0:c r="K1292" s="240" t="n">
        <ns0:f>D1292-D101</ns0:f>
        <ns0:v>-0.018750000000000044</ns0:v>
      </ns0:c>
      <ns0:c r="L1292" s="240" t="n">
        <ns0:f>E1292-E101</ns0:f>
        <ns0:v>-0.019270833333333348</ns0:v>
      </ns0:c>
      <ns0:c r="M1292" s="240" t="n">
        <ns0:f>F1292-F101</ns0:f>
        <ns0:v>-0.006249999999999978</ns0:v>
      </ns0:c>
      <ns0:c r="N1292" s="240" t="n">
        <ns0:f>G1292-G101</ns0:f>
        <ns0:v>0.013802083333333326</ns0:v>
      </ns0:c>
      <ns0:c r="O1292" s="240" t="n">
        <ns0:f>H1292-H101</ns0:f>
        <ns0:v>0.0003906250000000888</ns0:v>
      </ns0:c>
      <ns0:c r="P1292" s="240" t="n">
        <ns0:f>I1292-I101</ns0:f>
        <ns0:v>-0.0031250000000000444</ns0:v>
      </ns0:c>
    </ns0:row>
    <ns0:row r="1293" ht="19" customHeight="1">
      <ns0:c r="A1293" s="235" t="str">
        <ns0:v>sz2-t25</ns0:v>
      </ns0:c>
      <ns0:c r="B1293" s="235" t="n">
        <ns0:v>101</ns0:v>
      </ns0:c>
      <ns0:c r="C1293" s="238" t="n">
        <ns0:f>AVERAGE('GRPO原始 0923'!F1524:F1528)</ns0:f>
        <ns0:v>0.603125</ns0:v>
      </ns0:c>
      <ns0:c r="D1293" s="238" t="n">
        <ns0:f>AVERAGE('GRPO原始 0923'!F1519:F1528)</ns0:f>
        <ns0:v>0.575</ns0:v>
      </ns0:c>
      <ns0:c r="E1293" s="238" t="n">
        <ns0:f>AVERAGE('GRPO原始 0923'!F1514:F1528)</ns0:f>
        <ns0:v>0.5583333333333333</ns0:v>
      </ns0:c>
      <ns0:c r="F1293" s="238" t="n">
        <ns0:f>AVERAGE('GRPO原始 0923'!F1509:F1528)</ns0:f>
        <ns0:v>0.544140625</ns0:v>
      </ns0:c>
      <ns0:c r="G1293" s="238" t="n">
        <ns0:f>AVERAGE('GRPO原始 0923'!F1499:F1528)</ns0:f>
        <ns0:v>0.5484375</ns0:v>
      </ns0:c>
      <ns0:c r="H1293" s="238" t="n">
        <ns0:f>AVERAGE('GRPO原始 0923'!F1489:F1528)</ns0:f>
        <ns0:v>0.55234375</ns0:v>
      </ns0:c>
      <ns0:c r="I1293" s="238" t="n">
        <ns0:f>AVERAGE('GRPO原始 0923'!F1479:F1528)</ns0:f>
        <ns0:v>0.5528125</ns0:v>
      </ns0:c>
      <ns0:c r="J1293" s="240" t="n">
        <ns0:f>C1293-C102</ns0:f>
        <ns0:v>0.012500000000000067</ns0:v>
      </ns0:c>
      <ns0:c r="K1293" s="240" t="n">
        <ns0:f>D1293-D102</ns0:f>
        <ns0:v>-0.014843750000000044</ns0:v>
      </ns0:c>
      <ns0:c r="L1293" s="240" t="n">
        <ns0:f>E1293-E102</ns0:f>
        <ns0:v>-0.016666666666666607</ns0:v>
      </ns0:c>
      <ns0:c r="M1293" s="240" t="n">
        <ns0:f>F1293-F102</ns0:f>
        <ns0:v>-0.008984374999999933</ns0:v>
      </ns0:c>
      <ns0:c r="N1293" s="240" t="n">
        <ns0:f>G1293-G102</ns0:f>
        <ns0:v>0.013802083333333326</ns0:v>
      </ns0:c>
      <ns0:c r="O1293" s="240" t="n">
        <ns0:f>H1293-H102</ns0:f>
        <ns0:v>0.0011718750000000444</ns0:v>
      </ns0:c>
      <ns0:c r="P1293" s="240" t="n">
        <ns0:f>I1293-I102</ns0:f>
        <ns0:v>-0.00046874999999990674</ns0:v>
      </ns0:c>
    </ns0:row>
    <ns0:row r="1294" ht="19" customHeight="1">
      <ns0:c r="A1294" s="235" t="str">
        <ns0:v>sz2-t25</ns0:v>
      </ns0:c>
      <ns0:c r="B1294" s="235" t="n">
        <ns0:v>102</ns0:v>
      </ns0:c>
      <ns0:c r="C1294" s="238" t="n">
        <ns0:f>AVERAGE('GRPO原始 0923'!F1525:F1529)</ns0:f>
        <ns0:v>0.59375</ns0:v>
      </ns0:c>
      <ns0:c r="D1294" s="238" t="n">
        <ns0:f>AVERAGE('GRPO原始 0923'!F1520:F1529)</ns0:f>
        <ns0:v>0.5796875</ns0:v>
      </ns0:c>
      <ns0:c r="E1294" s="238" t="n">
        <ns0:f>AVERAGE('GRPO原始 0923'!F1515:F1529)</ns0:f>
        <ns0:v>0.5604166666666667</ns0:v>
      </ns0:c>
      <ns0:c r="F1294" s="238" t="n">
        <ns0:f>AVERAGE('GRPO原始 0923'!F1510:F1529)</ns0:f>
        <ns0:v>0.545703125</ns0:v>
      </ns0:c>
      <ns0:c r="G1294" s="238" t="n">
        <ns0:f>AVERAGE('GRPO原始 0923'!F1500:F1529)</ns0:f>
        <ns0:v>0.5497395833333333</ns0:v>
      </ns0:c>
      <ns0:c r="H1294" s="238" t="n">
        <ns0:f>AVERAGE('GRPO原始 0923'!F1490:F1529)</ns0:f>
        <ns0:v>0.5501953125</ns0:v>
      </ns0:c>
      <ns0:c r="I1294" s="238" t="n">
        <ns0:f>AVERAGE('GRPO原始 0923'!F1480:F1529)</ns0:f>
        <ns0:v>0.5515625</ns0:v>
      </ns0:c>
      <ns0:c r="J1294" s="240" t="n">
        <ns0:f>C1294-C103</ns0:f>
        <ns0:v>0.0234375</ns0:v>
      </ns0:c>
      <ns0:c r="K1294" s="240" t="n">
        <ns0:f>D1294-D103</ns0:f>
        <ns0:v>-0.009375000000000022</ns0:v>
      </ns0:c>
      <ns0:c r="L1294" s="240" t="n">
        <ns0:f>E1294-E103</ns0:f>
        <ns0:v>-0.015104166666666696</ns0:v>
      </ns0:c>
      <ns0:c r="M1294" s="240" t="n">
        <ns0:f>F1294-F103</ns0:f>
        <ns0:v>-0.008984375000000044</ns0:v>
      </ns0:c>
      <ns0:c r="N1294" s="240" t="n">
        <ns0:f>G1294-G103</ns0:f>
        <ns0:v>0.012499999999999956</ns0:v>
      </ns0:c>
      <ns0:c r="O1294" s="240" t="n">
        <ns0:f>H1294-H103</ns0:f>
        <ns0:v>0.0037109374999999556</ns0:v>
      </ns0:c>
      <ns0:c r="P1294" s="240" t="n">
        <ns0:f>I1294-I103</ns0:f>
        <ns0:v>-0.00015625000000007994</ns0:v>
      </ns0:c>
    </ns0:row>
    <ns0:row r="1295" ht="19" customHeight="1">
      <ns0:c r="A1295" s="235" t="str">
        <ns0:v>sz2-t25</ns0:v>
      </ns0:c>
      <ns0:c r="B1295" s="235" t="n">
        <ns0:v>103</ns0:v>
      </ns0:c>
      <ns0:c r="C1295" s="238" t="n">
        <ns0:f>AVERAGE('GRPO原始 0923'!F1526:F1530)</ns0:f>
        <ns0:v>0.590625</ns0:v>
      </ns0:c>
      <ns0:c r="D1295" s="238" t="n">
        <ns0:f>AVERAGE('GRPO原始 0923'!F1521:F1530)</ns0:f>
        <ns0:v>0.5828125</ns0:v>
      </ns0:c>
      <ns0:c r="E1295" s="238" t="n">
        <ns0:f>AVERAGE('GRPO原始 0923'!F1516:F1530)</ns0:f>
        <ns0:v>0.5619791666666667</ns0:v>
      </ns0:c>
      <ns0:c r="F1295" s="238" t="n">
        <ns0:f>AVERAGE('GRPO原始 0923'!F1511:F1530)</ns0:f>
        <ns0:v>0.551171875</ns0:v>
      </ns0:c>
      <ns0:c r="G1295" s="238" t="n">
        <ns0:f>AVERAGE('GRPO原始 0923'!F1501:F1530)</ns0:f>
        <ns0:v>0.5458333333333333</ns0:v>
      </ns0:c>
      <ns0:c r="H1295" s="238" t="n">
        <ns0:f>AVERAGE('GRPO原始 0923'!F1491:F1530)</ns0:f>
        <ns0:v>0.5486328125</ns0:v>
      </ns0:c>
      <ns0:c r="I1295" s="238" t="n">
        <ns0:f>AVERAGE('GRPO原始 0923'!F1481:F1530)</ns0:f>
        <ns0:v>0.54953125</ns0:v>
      </ns0:c>
      <ns0:c r="J1295" s="240" t="n">
        <ns0:f>C1295-C104</ns0:f>
        <ns0:v>0.04218749999999993</ns0:v>
      </ns0:c>
      <ns0:c r="K1295" s="240" t="n">
        <ns0:f>D1295-D104</ns0:f>
        <ns0:v>0.009374999999999911</ns0:v>
      </ns0:c>
      <ns0:c r="L1295" s="240" t="n">
        <ns0:f>E1295-E104</ns0:f>
        <ns0:v>-0.014583333333333282</ns0:v>
      </ns0:c>
      <ns0:c r="M1295" s="240" t="n">
        <ns0:f>F1295-F104</ns0:f>
        <ns0:v>-0.006640625000000067</ns0:v>
      </ns0:c>
      <ns0:c r="N1295" s="240" t="n">
        <ns0:f>G1295-G104</ns0:f>
        <ns0:v>0.016145833333333304</ns0:v>
      </ns0:c>
      <ns0:c r="O1295" s="240" t="n">
        <ns0:f>H1295-H104</ns0:f>
        <ns0:v>0.0087890625</ns0:v>
      </ns0:c>
      <ns0:c r="P1295" s="240" t="n">
        <ns0:f>I1295-I104</ns0:f>
        <ns0:v>0.0006249999999999867</ns0:v>
      </ns0:c>
    </ns0:row>
    <ns0:row r="1296" ht="19" customHeight="1">
      <ns0:c r="A1296" s="235" t="str">
        <ns0:v>sz2-t25</ns0:v>
      </ns0:c>
      <ns0:c r="B1296" s="235" t="n">
        <ns0:v>104</ns0:v>
      </ns0:c>
      <ns0:c r="C1296" s="238" t="n">
        <ns0:f>AVERAGE('GRPO原始 0923'!F1527:F1531)</ns0:f>
        <ns0:v>0.5765625</ns0:v>
      </ns0:c>
      <ns0:c r="D1296" s="238" t="n">
        <ns0:f>AVERAGE('GRPO原始 0923'!F1522:F1531)</ns0:f>
        <ns0:v>0.5796875</ns0:v>
      </ns0:c>
      <ns0:c r="E1296" s="238" t="n">
        <ns0:f>AVERAGE('GRPO原始 0923'!F1517:F1531)</ns0:f>
        <ns0:v>0.5661458333333333</ns0:v>
      </ns0:c>
      <ns0:c r="F1296" s="238" t="n">
        <ns0:f>AVERAGE('GRPO原始 0923'!F1512:F1531)</ns0:f>
        <ns0:v>0.548828125</ns0:v>
      </ns0:c>
      <ns0:c r="G1296" s="238" t="n">
        <ns0:f>AVERAGE('GRPO原始 0923'!F1502:F1531)</ns0:f>
        <ns0:v>0.5489583333333333</ns0:v>
      </ns0:c>
      <ns0:c r="H1296" s="238" t="n">
        <ns0:f>AVERAGE('GRPO原始 0923'!F1492:F1531)</ns0:f>
        <ns0:v>0.546875</ns0:v>
      </ns0:c>
      <ns0:c r="I1296" s="238" t="n">
        <ns0:f>AVERAGE('GRPO原始 0923'!F1482:F1531)</ns0:f>
        <ns0:v>0.5496875</ns0:v>
      </ns0:c>
      <ns0:c r="J1296" s="240" t="n">
        <ns0:f>C1296-C105</ns0:f>
        <ns0:v>0.03437499999999993</ns0:v>
      </ns0:c>
      <ns0:c r="K1296" s="240" t="n">
        <ns0:f>D1296-D105</ns0:f>
        <ns0:v>0.005468750000000022</ns0:v>
      </ns0:c>
      <ns0:c r="L1296" s="240" t="n">
        <ns0:f>E1296-E105</ns0:f>
        <ns0:v>-0.012499999999999956</ns0:v>
      </ns0:c>
      <ns0:c r="M1296" s="240" t="n">
        <ns0:f>F1296-F105</ns0:f>
        <ns0:v>-0.014453124999999956</ns0:v>
      </ns0:c>
      <ns0:c r="N1296" s="240" t="n">
        <ns0:f>G1296-G105</ns0:f>
        <ns0:v>0.013541666666666674</ns0:v>
      </ns0:c>
      <ns0:c r="O1296" s="240" t="n">
        <ns0:f>H1296-H105</ns0:f>
        <ns0:v>0.008984375000000044</ns0:v>
      </ns0:c>
      <ns0:c r="P1296" s="240" t="n">
        <ns0:f>I1296-I105</ns0:f>
        <ns0:v>0.0006249999999999867</ns0:v>
      </ns0:c>
    </ns0:row>
    <ns0:row r="1297" ht="19" customHeight="1">
      <ns0:c r="A1297" s="235" t="str">
        <ns0:v>sz2-t25</ns0:v>
      </ns0:c>
      <ns0:c r="B1297" s="235" t="n">
        <ns0:v>105</ns0:v>
      </ns0:c>
      <ns0:c r="C1297" s="238" t="n">
        <ns0:f>AVERAGE('GRPO原始 0923'!F1528:F1532)</ns0:f>
        <ns0:v>0.5390625</ns0:v>
      </ns0:c>
      <ns0:c r="D1297" s="238" t="n">
        <ns0:f>AVERAGE('GRPO原始 0923'!F1523:F1532)</ns0:f>
        <ns0:v>0.56171875</ns0:v>
      </ns0:c>
      <ns0:c r="E1297" s="238" t="n">
        <ns0:f>AVERAGE('GRPO原始 0923'!F1518:F1532)</ns0:f>
        <ns0:v>0.5572916666666666</ns0:v>
      </ns0:c>
      <ns0:c r="F1297" s="238" t="n">
        <ns0:f>AVERAGE('GRPO原始 0923'!F1513:F1532)</ns0:f>
        <ns0:v>0.544921875</ns0:v>
      </ns0:c>
      <ns0:c r="G1297" s="238" t="n">
        <ns0:f>AVERAGE('GRPO原始 0923'!F1503:F1532)</ns0:f>
        <ns0:v>0.5416666666666666</ns0:v>
      </ns0:c>
      <ns0:c r="H1297" s="238" t="n">
        <ns0:f>AVERAGE('GRPO原始 0923'!F1493:F1532)</ns0:f>
        <ns0:v>0.5423828125</ns0:v>
      </ns0:c>
      <ns0:c r="I1297" s="238" t="n">
        <ns0:f>AVERAGE('GRPO原始 0923'!F1483:F1532)</ns0:f>
        <ns0:v>0.5471875</ns0:v>
      </ns0:c>
      <ns0:c r="J1297" s="240" t="n">
        <ns0:f>C1297-C106</ns0:f>
        <ns0:v>0.021874999999999978</ns0:v>
      </ns0:c>
      <ns0:c r="K1297" s="240" t="n">
        <ns0:f>D1297-D106</ns0:f>
        <ns0:v>0.004687500000000067</ns0:v>
      </ns0:c>
      <ns0:c r="L1297" s="240" t="n">
        <ns0:f>E1297-E106</ns0:f>
        <ns0:v>-0.00520833333333337</ns0:v>
      </ns0:c>
      <ns0:c r="M1297" s="240" t="n">
        <ns0:f>F1297-F106</ns0:f>
        <ns0:v>-0.008984375000000044</ns0:v>
      </ns0:c>
      <ns0:c r="N1297" s="240" t="n">
        <ns0:f>G1297-G106</ns0:f>
        <ns0:v>0.010156249999999978</ns0:v>
      </ns0:c>
      <ns0:c r="O1297" s="240" t="n">
        <ns0:f>H1297-H106</ns0:f>
        <ns0:v>0.010156249999999978</ns0:v>
      </ns0:c>
      <ns0:c r="P1297" s="240" t="n">
        <ns0:f>I1297-I106</ns0:f>
        <ns0:v>0.0007812500000000666</ns0:v>
      </ns0:c>
    </ns0:row>
    <ns0:row r="1298" ht="19" customHeight="1">
      <ns0:c r="A1298" s="235" t="str">
        <ns0:v>sz2-t25</ns0:v>
      </ns0:c>
      <ns0:c r="B1298" s="235" t="n">
        <ns0:v>106</ns0:v>
      </ns0:c>
      <ns0:c r="C1298" s="238" t="n">
        <ns0:f>AVERAGE('GRPO原始 0923'!F1529:F1533)</ns0:f>
        <ns0:v>0.5</ns0:v>
      </ns0:c>
      <ns0:c r="D1298" s="238" t="n">
        <ns0:f>AVERAGE('GRPO原始 0923'!F1524:F1533)</ns0:f>
        <ns0:v>0.5515625</ns0:v>
      </ns0:c>
      <ns0:c r="E1298" s="238" t="n">
        <ns0:f>AVERAGE('GRPO原始 0923'!F1519:F1533)</ns0:f>
        <ns0:v>0.55</ns0:v>
      </ns0:c>
      <ns0:c r="F1298" s="238" t="n">
        <ns0:f>AVERAGE('GRPO原始 0923'!F1514:F1533)</ns0:f>
        <ns0:v>0.54375</ns0:v>
      </ns0:c>
      <ns0:c r="G1298" s="238" t="n">
        <ns0:f>AVERAGE('GRPO原始 0923'!F1504:F1533)</ns0:f>
        <ns0:v>0.5330729166666667</ns0:v>
      </ns0:c>
      <ns0:c r="H1298" s="238" t="n">
        <ns0:f>AVERAGE('GRPO原始 0923'!F1494:F1533)</ns0:f>
        <ns0:v>0.540234375</ns0:v>
      </ns0:c>
      <ns0:c r="I1298" s="238" t="n">
        <ns0:f>AVERAGE('GRPO原始 0923'!F1484:F1533)</ns0:f>
        <ns0:v>0.54828125</ns0:v>
      </ns0:c>
      <ns0:c r="J1298" s="240" t="n">
        <ns0:f>C1298-C107</ns0:f>
        <ns0:v>0.014062499999999978</ns0:v>
      </ns0:c>
      <ns0:c r="K1298" s="240" t="n">
        <ns0:f>D1298-D107</ns0:f>
        <ns0:v>0.013281249999999911</ns0:v>
      </ns0:c>
      <ns0:c r="L1298" s="240" t="n">
        <ns0:f>E1298-E107</ns0:f>
        <ns0:v>-0.005208333333333259</ns0:v>
      </ns0:c>
      <ns0:c r="M1298" s="240" t="n">
        <ns0:f>F1298-F107</ns0:f>
        <ns0:v>-0.008984375000000044</ns0:v>
      </ns0:c>
      <ns0:c r="N1298" s="240" t="n">
        <ns0:f>G1298-G107</ns0:f>
        <ns0:v>0.0067708333333333925</ns0:v>
      </ns0:c>
      <ns0:c r="O1298" s="240" t="n">
        <ns0:f>H1298-H107</ns0:f>
        <ns0:v>0.011328125000000022</ns0:v>
      </ns0:c>
      <ns0:c r="P1298" s="240" t="n">
        <ns0:f>I1298-I107</ns0:f>
        <ns0:v>0.00015625000000007994</ns0:v>
      </ns0:c>
    </ns0:row>
    <ns0:row r="1299" ht="19" customHeight="1">
      <ns0:c r="A1299" s="235" t="str">
        <ns0:v>sz2-t25</ns0:v>
      </ns0:c>
      <ns0:c r="B1299" s="235" t="n">
        <ns0:v>107</ns0:v>
      </ns0:c>
      <ns0:c r="C1299" s="238" t="n">
        <ns0:f>AVERAGE('GRPO原始 0923'!F1530:F1534)</ns0:f>
        <ns0:v>0.509375</ns0:v>
      </ns0:c>
      <ns0:c r="D1299" s="238" t="n">
        <ns0:f>AVERAGE('GRPO原始 0923'!F1525:F1534)</ns0:f>
        <ns0:v>0.5515625</ns0:v>
      </ns0:c>
      <ns0:c r="E1299" s="238" t="n">
        <ns0:f>AVERAGE('GRPO原始 0923'!F1520:F1534)</ns0:f>
        <ns0:v>0.55625</ns0:v>
      </ns0:c>
      <ns0:c r="F1299" s="238" t="n">
        <ns0:f>AVERAGE('GRPO原始 0923'!F1515:F1534)</ns0:f>
        <ns0:v>0.54765625</ns0:v>
      </ns0:c>
      <ns0:c r="G1299" s="238" t="n">
        <ns0:f>AVERAGE('GRPO原始 0923'!F1505:F1534)</ns0:f>
        <ns0:v>0.5330729166666667</ns0:v>
      </ns0:c>
      <ns0:c r="H1299" s="238" t="n">
        <ns0:f>AVERAGE('GRPO原始 0923'!F1495:F1534)</ns0:f>
        <ns0:v>0.5423828125</ns0:v>
      </ns0:c>
      <ns0:c r="I1299" s="238" t="n">
        <ns0:f>AVERAGE('GRPO原始 0923'!F1485:F1534)</ns0:f>
        <ns0:v>0.54640625</ns0:v>
      </ns0:c>
      <ns0:c r="J1299" s="240" t="n">
        <ns0:f>C1299-C108</ns0:f>
        <ns0:v>0.021875000000000033</ns0:v>
      </ns0:c>
      <ns0:c r="K1299" s="240" t="n">
        <ns0:f>D1299-D108</ns0:f>
        <ns0:v>0.022656249999999933</ns0:v>
      </ns0:c>
      <ns0:c r="L1299" s="240" t="n">
        <ns0:f>E1299-E108</ns0:f>
        <ns0:v>0.0010416666666667185</ns0:v>
      </ns0:c>
      <ns0:c r="M1299" s="240" t="n">
        <ns0:f>F1299-F108</ns0:f>
        <ns0:v>-0.005859375</ns0:v>
      </ns0:c>
      <ns0:c r="N1299" s="240" t="n">
        <ns0:f>G1299-G108</ns0:f>
        <ns0:v>0.004427083333333304</ns0:v>
      </ns0:c>
      <ns0:c r="O1299" s="240" t="n">
        <ns0:f>H1299-H108</ns0:f>
        <ns0:v>0.013476562499999956</ns0:v>
      </ns0:c>
      <ns0:c r="P1299" s="240" t="n">
        <ns0:f>I1299-I108</ns0:f>
        <ns0:v>-0.0006249999999999867</ns0:v>
      </ns0:c>
    </ns0:row>
    <ns0:row r="1300" ht="19" customHeight="1">
      <ns0:c r="A1300" s="235" t="str">
        <ns0:v>sz2-t25</ns0:v>
      </ns0:c>
      <ns0:c r="B1300" s="235" t="n">
        <ns0:v>108</ns0:v>
      </ns0:c>
      <ns0:c r="C1300" s="238" t="n">
        <ns0:f>AVERAGE('GRPO原始 0923'!F1531:F1535)</ns0:f>
        <ns0:v>0.51875</ns0:v>
      </ns0:c>
      <ns0:c r="D1300" s="238" t="n">
        <ns0:f>AVERAGE('GRPO原始 0923'!F1526:F1535)</ns0:f>
        <ns0:v>0.5546875</ns0:v>
      </ns0:c>
      <ns0:c r="E1300" s="238" t="n">
        <ns0:f>AVERAGE('GRPO原始 0923'!F1521:F1535)</ns0:f>
        <ns0:v>0.5614583333333333</ns0:v>
      </ns0:c>
      <ns0:c r="F1300" s="238" t="n">
        <ns0:f>AVERAGE('GRPO原始 0923'!F1516:F1535)</ns0:f>
        <ns0:v>0.551171875</ns0:v>
      </ns0:c>
      <ns0:c r="G1300" s="238" t="n">
        <ns0:f>AVERAGE('GRPO原始 0923'!F1506:F1535)</ns0:f>
        <ns0:v>0.5354166666666667</ns0:v>
      </ns0:c>
      <ns0:c r="H1300" s="238" t="n">
        <ns0:f>AVERAGE('GRPO原始 0923'!F1496:F1535)</ns0:f>
        <ns0:v>0.5443359375</ns0:v>
      </ns0:c>
      <ns0:c r="I1300" s="238" t="n">
        <ns0:f>AVERAGE('GRPO原始 0923'!F1486:F1535)</ns0:f>
        <ns0:v>0.54765625</ns0:v>
      </ns0:c>
      <ns0:c r="J1300" s="240" t="n">
        <ns0:f>C1300-C109</ns0:f>
        <ns0:v>-0.004687499999999956</ns0:v>
      </ns0:c>
      <ns0:c r="K1300" s="240" t="n">
        <ns0:f>D1300-D109</ns0:f>
        <ns0:v>0.018750000000000044</ns0:v>
      </ns0:c>
      <ns0:c r="L1300" s="240" t="n">
        <ns0:f>E1300-E109</ns0:f>
        <ns0:v>0.004687499999999956</ns0:v>
      </ns0:c>
      <ns0:c r="M1300" s="240" t="n">
        <ns0:f>F1300-F109</ns0:f>
        <ns0:v>-0.012109374999999978</ns0:v>
      </ns0:c>
      <ns0:c r="N1300" s="240" t="n">
        <ns0:f>G1300-G109</ns0:f>
        <ns0:v>0.002083333333333326</ns0:v>
      </ns0:c>
      <ns0:c r="O1300" s="240" t="n">
        <ns0:f>H1300-H109</ns0:f>
        <ns0:v>0.014062499999999978</ns0:v>
      </ns0:c>
      <ns0:c r="P1300" s="240" t="n">
        <ns0:f>I1300-I109</ns0:f>
        <ns0:v>0.00031249999999993783</ns0:v>
      </ns0:c>
    </ns0:row>
    <ns0:row r="1301" ht="19" customHeight="1">
      <ns0:c r="A1301" s="235" t="str">
        <ns0:v>sz2-t25</ns0:v>
      </ns0:c>
      <ns0:c r="B1301" s="235" t="n">
        <ns0:v>109</ns0:v>
      </ns0:c>
      <ns0:c r="C1301" s="238" t="n">
        <ns0:f>AVERAGE('GRPO原始 0923'!F1532:F1536)</ns0:f>
        <ns0:v>0.5109375</ns0:v>
      </ns0:c>
      <ns0:c r="D1301" s="238" t="n">
        <ns0:f>AVERAGE('GRPO原始 0923'!F1527:F1536)</ns0:f>
        <ns0:v>0.54375</ns0:v>
      </ns0:c>
      <ns0:c r="E1301" s="238" t="n">
        <ns0:f>AVERAGE('GRPO原始 0923'!F1522:F1536)</ns0:f>
        <ns0:v>0.5567708333333333</ns0:v>
      </ns0:c>
      <ns0:c r="F1301" s="238" t="n">
        <ns0:f>AVERAGE('GRPO原始 0923'!F1517:F1536)</ns0:f>
        <ns0:v>0.55234375</ns0:v>
      </ns0:c>
      <ns0:c r="G1301" s="238" t="n">
        <ns0:f>AVERAGE('GRPO原始 0923'!F1507:F1536)</ns0:f>
        <ns0:v>0.53359375</ns0:v>
      </ns0:c>
      <ns0:c r="H1301" s="238" t="n">
        <ns0:f>AVERAGE('GRPO原始 0923'!F1497:F1536)</ns0:f>
        <ns0:v>0.54375</ns0:v>
      </ns0:c>
      <ns0:c r="I1301" s="238" t="n">
        <ns0:f>AVERAGE('GRPO原始 0923'!F1487:F1536)</ns0:f>
        <ns0:v>0.54734375</ns0:v>
      </ns0:c>
      <ns0:c r="J1301" s="240" t="n">
        <ns0:f>C1301-C110</ns0:f>
        <ns0:v>-0.01718749999999991</ns0:v>
      </ns0:c>
      <ns0:c r="K1301" s="240" t="n">
        <ns0:f>D1301-D110</ns0:f>
        <ns0:v>0.008593749999999956</ns0:v>
      </ns0:c>
      <ns0:c r="L1301" s="240" t="n">
        <ns0:f>E1301-E110</ns0:f>
        <ns0:v>-0.002083333333333326</ns0:v>
      </ns0:c>
      <ns0:c r="M1301" s="240" t="n">
        <ns0:f>F1301-F110</ns0:f>
        <ns0:v>-0.013671875</ns0:v>
      </ns0:c>
      <ns0:c r="N1301" s="240" t="n">
        <ns0:f>G1301-G110</ns0:f>
        <ns0:v>-0.0049479166666667185</ns0:v>
      </ns0:c>
      <ns0:c r="O1301" s="240" t="n">
        <ns0:f>H1301-H110</ns0:f>
        <ns0:v>0.010351562499999911</ns0:v>
      </ns0:c>
      <ns0:c r="P1301" s="240" t="n">
        <ns0:f>I1301-I110</ns0:f>
        <ns0:v>-0.0012499999999999734</ns0:v>
      </ns0:c>
    </ns0:row>
    <ns0:row r="1302" ht="19" customHeight="1">
      <ns0:c r="A1302" s="235" t="str">
        <ns0:v>sz2-t25</ns0:v>
      </ns0:c>
      <ns0:c r="B1302" s="235" t="n">
        <ns0:v>110</ns0:v>
      </ns0:c>
      <ns0:c r="C1302" s="238" t="n">
        <ns0:f>AVERAGE('GRPO原始 0923'!F1533:F1537)</ns0:f>
        <ns0:v>0.54375</ns0:v>
      </ns0:c>
      <ns0:c r="D1302" s="238" t="n">
        <ns0:f>AVERAGE('GRPO原始 0923'!F1528:F1537)</ns0:f>
        <ns0:v>0.54140625</ns0:v>
      </ns0:c>
      <ns0:c r="E1302" s="238" t="n">
        <ns0:f>AVERAGE('GRPO原始 0923'!F1523:F1537)</ns0:f>
        <ns0:v>0.5557291666666667</ns0:v>
      </ns0:c>
      <ns0:c r="F1302" s="238" t="n">
        <ns0:f>AVERAGE('GRPO原始 0923'!F1518:F1537)</ns0:f>
        <ns0:v>0.55390625</ns0:v>
      </ns0:c>
      <ns0:c r="G1302" s="238" t="n">
        <ns0:f>AVERAGE('GRPO原始 0923'!F1508:F1537)</ns0:f>
        <ns0:v>0.5380208333333333</ns0:v>
      </ns0:c>
      <ns0:c r="H1302" s="238" t="n">
        <ns0:f>AVERAGE('GRPO原始 0923'!F1498:F1537)</ns0:f>
        <ns0:v>0.5447265625</ns0:v>
      </ns0:c>
      <ns0:c r="I1302" s="238" t="n">
        <ns0:f>AVERAGE('GRPO原始 0923'!F1488:F1537)</ns0:f>
        <ns0:v>0.5490625</ns0:v>
      </ns0:c>
      <ns0:c r="J1302" s="240" t="n">
        <ns0:f>C1302-C111</ns0:f>
        <ns0:v>-0.010937500000000044</ns0:v>
      </ns0:c>
      <ns0:c r="K1302" s="240" t="n">
        <ns0:f>D1302-D111</ns0:f>
        <ns0:v>0.005468750000000022</ns0:v>
      </ns0:c>
      <ns0:c r="L1302" s="240" t="n">
        <ns0:f>E1302-E111</ns0:f>
        <ns0:v>-0.0005208333333333037</ns0:v>
      </ns0:c>
      <ns0:c r="M1302" s="240" t="n">
        <ns0:f>F1302-F111</ns0:f>
        <ns0:v>-0.006640624999999956</ns0:v>
      </ns0:c>
      <ns0:c r="N1302" s="240" t="n">
        <ns0:f>G1302-G111</ns0:f>
        <ns0:v>-0.002343750000000089</ns0:v>
      </ns0:c>
      <ns0:c r="O1302" s="240" t="n">
        <ns0:f>H1302-H111</ns0:f>
        <ns0:v>0.01171875</ns0:v>
      </ns0:c>
      <ns0:c r="P1302" s="240" t="n">
        <ns0:f>I1302-I111</ns0:f>
        <ns0:v>0.0014062500000000533</ns0:v>
      </ns0:c>
    </ns0:row>
    <ns0:row r="1303" ht="19" customHeight="1">
      <ns0:c r="A1303" s="235" t="str">
        <ns0:v>sz2-t25</ns0:v>
      </ns0:c>
      <ns0:c r="B1303" s="235" t="n">
        <ns0:v>111</ns0:v>
      </ns0:c>
      <ns0:c r="C1303" s="238" t="n">
        <ns0:f>AVERAGE('GRPO原始 0923'!F1534:F1538)</ns0:f>
        <ns0:v>0.584375</ns0:v>
      </ns0:c>
      <ns0:c r="D1303" s="238" t="n">
        <ns0:f>AVERAGE('GRPO原始 0923'!F1529:F1538)</ns0:f>
        <ns0:v>0.5421875</ns0:v>
      </ns0:c>
      <ns0:c r="E1303" s="238" t="n">
        <ns0:f>AVERAGE('GRPO原始 0923'!F1524:F1538)</ns0:f>
        <ns0:v>0.5625</ns0:v>
      </ns0:c>
      <ns0:c r="F1303" s="238" t="n">
        <ns0:f>AVERAGE('GRPO原始 0923'!F1519:F1538)</ns0:f>
        <ns0:v>0.55859375</ns0:v>
      </ns0:c>
      <ns0:c r="G1303" s="238" t="n">
        <ns0:f>AVERAGE('GRPO原始 0923'!F1509:F1538)</ns0:f>
        <ns0:v>0.5434895833333333</ns0:v>
      </ns0:c>
      <ns0:c r="H1303" s="238" t="n">
        <ns0:f>AVERAGE('GRPO原始 0923'!F1499:F1538)</ns0:f>
        <ns0:v>0.546875</ns0:v>
      </ns0:c>
      <ns0:c r="I1303" s="238" t="n">
        <ns0:f>AVERAGE('GRPO原始 0923'!F1489:F1538)</ns0:f>
        <ns0:v>0.5503125</ns0:v>
      </ns0:c>
      <ns0:c r="J1303" s="240" t="n">
        <ns0:f>C1303-C112</ns0:f>
        <ns0:v>-0.014062499999999978</ns0:v>
      </ns0:c>
      <ns0:c r="K1303" s="240" t="n">
        <ns0:f>D1303-D112</ns0:f>
        <ns0:v>0</ns0:v>
      </ns0:c>
      <ns0:c r="L1303" s="240" t="n">
        <ns0:f>E1303-E112</ns0:f>
        <ns0:v>0.004166666666666652</ns0:v>
      </ns0:c>
      <ns0:c r="M1303" s="240" t="n">
        <ns0:f>F1303-F112</ns0:f>
        <ns0:v>-0.007421875000000022</ns0:v>
      </ns0:c>
      <ns0:c r="N1303" s="240" t="n">
        <ns0:f>G1303-G112</ns0:f>
        <ns0:v>-0.005989583333333326</ns0:v>
      </ns0:c>
      <ns0:c r="O1303" s="240" t="n">
        <ns0:f>H1303-H112</ns0:f>
        <ns0:v>0.010351562500000022</ns0:v>
      </ns0:c>
      <ns0:c r="P1303" s="240" t="n">
        <ns0:f>I1303-I112</ns0:f>
        <ns0:v>0.0009375000000000355</ns0:v>
      </ns0:c>
    </ns0:row>
    <ns0:row r="1304" ht="19" customHeight="1">
      <ns0:c r="A1304" s="235" t="str">
        <ns0:v>sz2-t25</ns0:v>
      </ns0:c>
      <ns0:c r="B1304" s="235" t="n">
        <ns0:v>112</ns0:v>
      </ns0:c>
      <ns0:c r="C1304" s="238" t="n">
        <ns0:f>AVERAGE('GRPO原始 0923'!F1535:F1539)</ns0:f>
        <ns0:v>0.559375</ns0:v>
      </ns0:c>
      <ns0:c r="D1304" s="238" t="n">
        <ns0:f>AVERAGE('GRPO原始 0923'!F1530:F1539)</ns0:f>
        <ns0:v>0.534375</ns0:v>
      </ns0:c>
      <ns0:c r="E1304" s="238" t="n">
        <ns0:f>AVERAGE('GRPO原始 0923'!F1525:F1539)</ns0:f>
        <ns0:v>0.5541666666666667</ns0:v>
      </ns0:c>
      <ns0:c r="F1304" s="238" t="n">
        <ns0:f>AVERAGE('GRPO原始 0923'!F1520:F1539)</ns0:f>
        <ns0:v>0.55703125</ns0:v>
      </ns0:c>
      <ns0:c r="G1304" s="238" t="n">
        <ns0:f>AVERAGE('GRPO原始 0923'!F1510:F1539)</ns0:f>
        <ns0:v>0.5419270833333333</ns0:v>
      </ns0:c>
      <ns0:c r="H1304" s="238" t="n">
        <ns0:f>AVERAGE('GRPO原始 0923'!F1500:F1539)</ns0:f>
        <ns0:v>0.5458984375</ns0:v>
      </ns0:c>
      <ns0:c r="I1304" s="238" t="n">
        <ns0:f>AVERAGE('GRPO原始 0923'!F1490:F1539)</ns0:f>
        <ns0:v>0.54703125</ns0:v>
      </ns0:c>
      <ns0:c r="J1304" s="240" t="n">
        <ns0:f>C1304-C113</ns0:f>
        <ns0:v>-0.03281250000000002</ns0:v>
      </ns0:c>
      <ns0:c r="K1304" s="240" t="n">
        <ns0:f>D1304-D113</ns0:f>
        <ns0:v>-0.005468749999999911</ns0:v>
      </ns0:c>
      <ns0:c r="L1304" s="240" t="n">
        <ns0:f>E1304-E113</ns0:f>
        <ns0:v>0.004166666666666652</ns0:v>
      </ns0:c>
      <ns0:c r="M1304" s="240" t="n">
        <ns0:f>F1304-F113</ns0:f>
        <ns0:v>-0.007421875000000022</ns0:v>
      </ns0:c>
      <ns0:c r="N1304" s="240" t="n">
        <ns0:f>G1304-G113</ns0:f>
        <ns0:v>-0.0078125</ns0:v>
      </ns0:c>
      <ns0:c r="O1304" s="240" t="n">
        <ns0:f>H1304-H113</ns0:f>
        <ns0:v>0.008007812500000044</ns0:v>
      </ns0:c>
      <ns0:c r="P1304" s="240" t="n">
        <ns0:f>I1304-I113</ns0:f>
        <ns0:v>0.00187499999999996</ns0:v>
      </ns0:c>
    </ns0:row>
    <ns0:row r="1305" ht="19" customHeight="1">
      <ns0:c r="A1305" s="235" t="str">
        <ns0:v>sz2-t25</ns0:v>
      </ns0:c>
      <ns0:c r="B1305" s="235" t="n">
        <ns0:v>113</ns0:v>
      </ns0:c>
      <ns0:c r="C1305" s="238" t="n">
        <ns0:f>AVERAGE('GRPO原始 0923'!F1536:F1540)</ns0:f>
        <ns0:v>0.5546875</ns0:v>
      </ns0:c>
      <ns0:c r="D1305" s="238" t="n">
        <ns0:f>AVERAGE('GRPO原始 0923'!F1531:F1540)</ns0:f>
        <ns0:v>0.53671875</ns0:v>
      </ns0:c>
      <ns0:c r="E1305" s="238" t="n">
        <ns0:f>AVERAGE('GRPO原始 0923'!F1526:F1540)</ns0:f>
        <ns0:v>0.5546875</ns0:v>
      </ns0:c>
      <ns0:c r="F1305" s="238" t="n">
        <ns0:f>AVERAGE('GRPO原始 0923'!F1521:F1540)</ns0:f>
        <ns0:v>0.559765625</ns0:v>
      </ns0:c>
      <ns0:c r="G1305" s="238" t="n">
        <ns0:f>AVERAGE('GRPO原始 0923'!F1511:F1540)</ns0:f>
        <ns0:v>0.5463541666666667</ns0:v>
      </ns0:c>
      <ns0:c r="H1305" s="238" t="n">
        <ns0:f>AVERAGE('GRPO原始 0923'!F1501:F1540)</ns0:f>
        <ns0:v>0.5435546875</ns0:v>
      </ns0:c>
      <ns0:c r="I1305" s="238" t="n">
        <ns0:f>AVERAGE('GRPO原始 0923'!F1491:F1540)</ns0:f>
        <ns0:v>0.54625</ns0:v>
      </ns0:c>
      <ns0:c r="J1305" s="240" t="n">
        <ns0:f>C1305-C114</ns0:f>
        <ns0:v>-0.0234375</ns0:v>
      </ns0:c>
      <ns0:c r="K1305" s="240" t="n">
        <ns0:f>D1305-D114</ns0:f>
        <ns0:v>-0.014062499999999978</ns0:v>
      </ns0:c>
      <ns0:c r="L1305" s="240" t="n">
        <ns0:f>E1305-E114</ns0:f>
        <ns0:v>0.004687499999999956</ns0:v>
      </ns0:c>
      <ns0:c r="M1305" s="240" t="n">
        <ns0:f>F1305-F114</ns0:f>
        <ns0:v>-0.002343749999999978</ns0:v>
      </ns0:c>
      <ns0:c r="N1305" s="240" t="n">
        <ns0:f>G1305-G114</ns0:f>
        <ns0:v>-0.00911458333333326</ns0:v>
      </ns0:c>
      <ns0:c r="O1305" s="240" t="n">
        <ns0:f>H1305-H114</ns0:f>
        <ns0:v>0.008593750000000067</ns0:v>
      </ns0:c>
      <ns0:c r="P1305" s="240" t="n">
        <ns0:f>I1305-I114</ns0:f>
        <ns0:v>0.004218750000000049</ns0:v>
      </ns0:c>
    </ns0:row>
    <ns0:row r="1306" ht="19" customHeight="1">
      <ns0:c r="A1306" s="235" t="str">
        <ns0:v>sz2-t25</ns0:v>
      </ns0:c>
      <ns0:c r="B1306" s="235" t="n">
        <ns0:v>114</ns0:v>
      </ns0:c>
      <ns0:c r="C1306" s="238" t="n">
        <ns0:f>AVERAGE('GRPO原始 0923'!F1537:F1541)</ns0:f>
        <ns0:v>0.5671875</ns0:v>
      </ns0:c>
      <ns0:c r="D1306" s="238" t="n">
        <ns0:f>AVERAGE('GRPO原始 0923'!F1532:F1541)</ns0:f>
        <ns0:v>0.5390625</ns0:v>
      </ns0:c>
      <ns0:c r="E1306" s="238" t="n">
        <ns0:f>AVERAGE('GRPO原始 0923'!F1527:F1541)</ns0:f>
        <ns0:v>0.5515625</ns0:v>
      </ns0:c>
      <ns0:c r="F1306" s="238" t="n">
        <ns0:f>AVERAGE('GRPO原始 0923'!F1522:F1541)</ns0:f>
        <ns0:v>0.559375</ns0:v>
      </ns0:c>
      <ns0:c r="G1306" s="238" t="n">
        <ns0:f>AVERAGE('GRPO原始 0923'!F1512:F1541)</ns0:f>
        <ns0:v>0.5455729166666666</ns0:v>
      </ns0:c>
      <ns0:c r="H1306" s="238" t="n">
        <ns0:f>AVERAGE('GRPO原始 0923'!F1502:F1541)</ns0:f>
        <ns0:v>0.546484375</ns0:v>
      </ns0:c>
      <ns0:c r="I1306" s="238" t="n">
        <ns0:f>AVERAGE('GRPO原始 0923'!F1492:F1541)</ns0:f>
        <ns0:v>0.5453125</ns0:v>
      </ns0:c>
      <ns0:c r="J1306" s="240" t="n">
        <ns0:f>C1306-C115</ns0:f>
        <ns0:v>-0.0078125</ns0:v>
      </ns0:c>
      <ns0:c r="K1306" s="240" t="n">
        <ns0:f>D1306-D115</ns0:f>
        <ns0:v>-0.012499999999999956</ns0:v>
      </ns0:c>
      <ns0:c r="L1306" s="240" t="n">
        <ns0:f>E1306-E115</ns0:f>
        <ns0:v>0.0031249999999999334</ns0:v>
      </ns0:c>
      <ns0:c r="M1306" s="240" t="n">
        <ns0:f>F1306-F115</ns0:f>
        <ns0:v>-0.003515625000000022</ns0:v>
      </ns0:c>
      <ns0:c r="N1306" s="240" t="n">
        <ns0:f>G1306-G115</ns0:f>
        <ns0:v>-0.013802083333333326</ns0:v>
      </ns0:c>
      <ns0:c r="O1306" s="240" t="n">
        <ns0:f>H1306-H115</ns0:f>
        <ns0:v>0.007031250000000044</ns0:v>
      </ns0:c>
      <ns0:c r="P1306" s="240" t="n">
        <ns0:f>I1306-I115</ns0:f>
        <ns0:v>0.004687499999999956</ns0:v>
      </ns0:c>
    </ns0:row>
    <ns0:row r="1307" ht="19" customHeight="1">
      <ns0:c r="A1307" s="235" t="str">
        <ns0:v>sz2-t25</ns0:v>
      </ns0:c>
      <ns0:c r="B1307" s="235" t="n">
        <ns0:v>115</ns0:v>
      </ns0:c>
      <ns0:c r="C1307" s="238" t="n">
        <ns0:f>AVERAGE('GRPO原始 0923'!F1538:F1542)</ns0:f>
        <ns0:v>0.5609375</ns0:v>
      </ns0:c>
      <ns0:c r="D1307" s="238" t="n">
        <ns0:f>AVERAGE('GRPO原始 0923'!F1533:F1542)</ns0:f>
        <ns0:v>0.55234375</ns0:v>
      </ns0:c>
      <ns0:c r="E1307" s="238" t="n">
        <ns0:f>AVERAGE('GRPO原始 0923'!F1528:F1542)</ns0:f>
        <ns0:v>0.5479166666666667</ns0:v>
      </ns0:c>
      <ns0:c r="F1307" s="238" t="n">
        <ns0:f>AVERAGE('GRPO原始 0923'!F1523:F1542)</ns0:f>
        <ns0:v>0.55703125</ns0:v>
      </ns0:c>
      <ns0:c r="G1307" s="238" t="n">
        <ns0:f>AVERAGE('GRPO原始 0923'!F1513:F1542)</ns0:f>
        <ns0:v>0.5473958333333333</ns0:v>
      </ns0:c>
      <ns0:c r="H1307" s="238" t="n">
        <ns0:f>AVERAGE('GRPO原始 0923'!F1503:F1542)</ns0:f>
        <ns0:v>0.5443359375</ns0:v>
      </ns0:c>
      <ns0:c r="I1307" s="238" t="n">
        <ns0:f>AVERAGE('GRPO原始 0923'!F1493:F1542)</ns0:f>
        <ns0:v>0.544375</ns0:v>
      </ns0:c>
      <ns0:c r="J1307" s="240" t="n">
        <ns0:f>C1307-C116</ns0:f>
        <ns0:v>-0.029687499999999978</ns0:v>
      </ns0:c>
      <ns0:c r="K1307" s="240" t="n">
        <ns0:f>D1307-D116</ns0:f>
        <ns0:v>-0.020312499999999956</ns0:v>
      </ns0:c>
      <ns0:c r="L1307" s="240" t="n">
        <ns0:f>E1307-E116</ns0:f>
        <ns0:v>-0.006249999999999978</ns0:v>
      </ns0:c>
      <ns0:c r="M1307" s="240" t="n">
        <ns0:f>F1307-F116</ns0:f>
        <ns0:v>-0.0078125</ns0:v>
      </ns0:c>
      <ns0:c r="N1307" s="240" t="n">
        <ns0:f>G1307-G116</ns0:f>
        <ns0:v>-0.012760416666666718</ns0:v>
      </ns0:c>
      <ns0:c r="O1307" s="240" t="n">
        <ns0:f>H1307-H116</ns0:f>
        <ns0:v>0.002539062500000022</ns0:v>
      </ns0:c>
      <ns0:c r="P1307" s="240" t="n">
        <ns0:f>I1307-I116</ns0:f>
        <ns0:v>0.00406250000000008</ns0:v>
      </ns0:c>
    </ns0:row>
    <ns0:row r="1308" ht="19" customHeight="1">
      <ns0:c r="A1308" s="235" t="str">
        <ns0:v>sz2-t25</ns0:v>
      </ns0:c>
      <ns0:c r="B1308" s="235" t="n">
        <ns0:v>116</ns0:v>
      </ns0:c>
      <ns0:c r="C1308" s="238" t="n">
        <ns0:f>AVERAGE('GRPO原始 0923'!F1539:F1543)</ns0:f>
        <ns0:v>0.528125</ns0:v>
      </ns0:c>
      <ns0:c r="D1308" s="238" t="n">
        <ns0:f>AVERAGE('GRPO原始 0923'!F1534:F1543)</ns0:f>
        <ns0:v>0.55625</ns0:v>
      </ns0:c>
      <ns0:c r="E1308" s="238" t="n">
        <ns0:f>AVERAGE('GRPO原始 0923'!F1529:F1543)</ns0:f>
        <ns0:v>0.5375</ns0:v>
      </ns0:c>
      <ns0:c r="F1308" s="238" t="n">
        <ns0:f>AVERAGE('GRPO原始 0923'!F1524:F1543)</ns0:f>
        <ns0:v>0.55390625</ns0:v>
      </ns0:c>
      <ns0:c r="G1308" s="238" t="n">
        <ns0:f>AVERAGE('GRPO原始 0923'!F1514:F1543)</ns0:f>
        <ns0:v>0.5479166666666667</ns0:v>
      </ns0:c>
      <ns0:c r="H1308" s="238" t="n">
        <ns0:f>AVERAGE('GRPO原始 0923'!F1504:F1543)</ns0:f>
        <ns0:v>0.5388671875</ns0:v>
      </ns0:c>
      <ns0:c r="I1308" s="238" t="n">
        <ns0:f>AVERAGE('GRPO原始 0923'!F1494:F1543)</ns0:f>
        <ns0:v>0.5434375</ns0:v>
      </ns0:c>
      <ns0:c r="J1308" s="240" t="n">
        <ns0:f>C1308-C117</ns0:f>
        <ns0:v>-0.04062500000000002</ns0:v>
      </ns0:c>
      <ns0:c r="K1308" s="240" t="n">
        <ns0:f>D1308-D117</ns0:f>
        <ns0:v>-0.02734375</ns0:v>
      </ns0:c>
      <ns0:c r="L1308" s="240" t="n">
        <ns0:f>E1308-E117</ns0:f>
        <ns0:v>-0.013541666666666674</ns0:v>
      </ns0:c>
      <ns0:c r="M1308" s="240" t="n">
        <ns0:f>F1308-F117</ns0:f>
        <ns0:v>-0.007031249999999933</ns0:v>
      </ns0:c>
      <ns0:c r="N1308" s="240" t="n">
        <ns0:f>G1308-G117</ns0:f>
        <ns0:v>-0.015104166666666585</ns0:v>
      </ns0:c>
      <ns0:c r="O1308" s="240" t="n">
        <ns0:f>H1308-H117</ns0:f>
        <ns0:v>-0.0017578125000000666</ns0:v>
      </ns0:c>
      <ns0:c r="P1308" s="240" t="n">
        <ns0:f>I1308-I117</ns0:f>
        <ns0:v>0.003593750000000062</ns0:v>
      </ns0:c>
    </ns0:row>
    <ns0:row r="1309" ht="19" customHeight="1">
      <ns0:c r="A1309" s="235" t="str">
        <ns0:v>sz2-t25</ns0:v>
      </ns0:c>
      <ns0:c r="B1309" s="235" t="n">
        <ns0:v>117</ns0:v>
      </ns0:c>
      <ns0:c r="C1309" s="238" t="n">
        <ns0:f>AVERAGE('GRPO原始 0923'!F1540:F1544)</ns0:f>
        <ns0:v>0.528125</ns0:v>
      </ns0:c>
      <ns0:c r="D1309" s="238" t="n">
        <ns0:f>AVERAGE('GRPO原始 0923'!F1535:F1544)</ns0:f>
        <ns0:v>0.54375</ns0:v>
      </ns0:c>
      <ns0:c r="E1309" s="238" t="n">
        <ns0:f>AVERAGE('GRPO原始 0923'!F1530:F1544)</ns0:f>
        <ns0:v>0.5322916666666667</ns0:v>
      </ns0:c>
      <ns0:c r="F1309" s="238" t="n">
        <ns0:f>AVERAGE('GRPO原始 0923'!F1525:F1544)</ns0:f>
        <ns0:v>0.54765625</ns0:v>
      </ns0:c>
      <ns0:c r="G1309" s="238" t="n">
        <ns0:f>AVERAGE('GRPO原始 0923'!F1515:F1544)</ns0:f>
        <ns0:v>0.5463541666666667</ns0:v>
      </ns0:c>
      <ns0:c r="H1309" s="238" t="n">
        <ns0:f>AVERAGE('GRPO原始 0923'!F1505:F1544)</ns0:f>
        <ns0:v>0.5357421875</ns0:v>
      </ns0:c>
      <ns0:c r="I1309" s="238" t="n">
        <ns0:f>AVERAGE('GRPO原始 0923'!F1495:F1544)</ns0:f>
        <ns0:v>0.54265625</ns0:v>
      </ns0:c>
      <ns0:c r="J1309" s="240" t="n">
        <ns0:f>C1309-C118</ns0:f>
        <ns0:v>-0.042187500000000044</ns0:v>
      </ns0:c>
      <ns0:c r="K1309" s="240" t="n">
        <ns0:f>D1309-D118</ns0:f>
        <ns0:v>-0.03750000000000009</ns0:v>
      </ns0:c>
      <ns0:c r="L1309" s="240" t="n">
        <ns0:f>E1309-E118</ns0:f>
        <ns0:v>-0.017708333333333326</ns0:v>
      </ns0:c>
      <ns0:c r="M1309" s="240" t="n">
        <ns0:f>F1309-F118</ns0:f>
        <ns0:v>-0.007421875000000022</ns0:v>
      </ns0:c>
      <ns0:c r="N1309" s="240" t="n">
        <ns0:f>G1309-G118</ns0:f>
        <ns0:v>-0.016406249999999956</ns0:v>
      </ns0:c>
      <ns0:c r="O1309" s="240" t="n">
        <ns0:f>H1309-H118</ns0:f>
        <ns0:v>-0.006054687499999933</ns0:v>
      </ns0:c>
      <ns0:c r="P1309" s="240" t="n">
        <ns0:f>I1309-I118</ns0:f>
        <ns0:v>0.0032812499999999023</ns0:v>
      </ns0:c>
    </ns0:row>
    <ns0:row r="1310" ht="19" customHeight="1">
      <ns0:c r="A1310" s="235" t="str">
        <ns0:v>sz2-t25</ns0:v>
      </ns0:c>
      <ns0:c r="B1310" s="235" t="n">
        <ns0:v>118</ns0:v>
      </ns0:c>
      <ns0:c r="C1310" s="238" t="n">
        <ns0:f>AVERAGE('GRPO原始 0923'!F1541:F1545)</ns0:f>
        <ns0:v>0.5359375</ns0:v>
      </ns0:c>
      <ns0:c r="D1310" s="238" t="n">
        <ns0:f>AVERAGE('GRPO原始 0923'!F1536:F1545)</ns0:f>
        <ns0:v>0.5453125</ns0:v>
      </ns0:c>
      <ns0:c r="E1310" s="238" t="n">
        <ns0:f>AVERAGE('GRPO原始 0923'!F1531:F1545)</ns0:f>
        <ns0:v>0.5364583333333334</ns0:v>
      </ns0:c>
      <ns0:c r="F1310" s="238" t="n">
        <ns0:f>AVERAGE('GRPO原始 0923'!F1526:F1545)</ns0:f>
        <ns0:v>0.55</ns0:v>
      </ns0:c>
      <ns0:c r="G1310" s="238" t="n">
        <ns0:f>AVERAGE('GRPO原始 0923'!F1516:F1545)</ns0:f>
        <ns0:v>0.54921875</ns0:v>
      </ns0:c>
      <ns0:c r="H1310" s="238" t="n">
        <ns0:f>AVERAGE('GRPO原始 0923'!F1506:F1545)</ns0:f>
        <ns0:v>0.537890625</ns0:v>
      </ns0:c>
      <ns0:c r="I1310" s="238" t="n">
        <ns0:f>AVERAGE('GRPO原始 0923'!F1496:F1545)</ns0:f>
        <ns0:v>0.54453125</ns0:v>
      </ns0:c>
      <ns0:c r="J1310" s="240" t="n">
        <ns0:f>C1310-C119</ns0:f>
        <ns0:v>-0.06406250000000002</ns0:v>
      </ns0:c>
      <ns0:c r="K1310" s="240" t="n">
        <ns0:f>D1310-D119</ns0:f>
        <ns0:v>-0.04375000000000007</ns0:v>
      </ns0:c>
      <ns0:c r="L1310" s="240" t="n">
        <ns0:f>E1310-E119</ns0:f>
        <ns0:v>-0.030729166666666585</ns0:v>
      </ns0:c>
      <ns0:c r="M1310" s="240" t="n">
        <ns0:f>F1310-F119</ns0:f>
        <ns0:v>-0.012499999999999956</ns0:v>
      </ns0:c>
      <ns0:c r="N1310" s="240" t="n">
        <ns0:f>G1310-G119</ns0:f>
        <ns0:v>-0.022656250000000044</ns0:v>
      </ns0:c>
      <ns0:c r="O1310" s="240" t="n">
        <ns0:f>H1310-H119</ns0:f>
        <ns0:v>-0.009375000000000022</ns0:v>
      </ns0:c>
      <ns0:c r="P1310" s="240" t="n">
        <ns0:f>I1310-I119</ns0:f>
        <ns0:v>0.0025000000000000577</ns0:v>
      </ns0:c>
    </ns0:row>
    <ns0:row r="1311" ht="19" customHeight="1">
      <ns0:c r="A1311" s="235" t="str">
        <ns0:v>sz2-t25</ns0:v>
      </ns0:c>
      <ns0:c r="B1311" s="235" t="n">
        <ns0:v>119</ns0:v>
      </ns0:c>
      <ns0:c r="C1311" s="238" t="n">
        <ns0:f>AVERAGE('GRPO原始 0923'!F1542:F1546)</ns0:f>
        <ns0:v>0.5234375</ns0:v>
      </ns0:c>
      <ns0:c r="D1311" s="238" t="n">
        <ns0:f>AVERAGE('GRPO原始 0923'!F1537:F1546)</ns0:f>
        <ns0:v>0.5453125</ns0:v>
      </ns0:c>
      <ns0:c r="E1311" s="238" t="n">
        <ns0:f>AVERAGE('GRPO原始 0923'!F1532:F1546)</ns0:f>
        <ns0:v>0.5338541666666666</ns0:v>
      </ns0:c>
      <ns0:c r="F1311" s="238" t="n">
        <ns0:f>AVERAGE('GRPO原始 0923'!F1527:F1546)</ns0:f>
        <ns0:v>0.54453125</ns0:v>
      </ns0:c>
      <ns0:c r="G1311" s="238" t="n">
        <ns0:f>AVERAGE('GRPO原始 0923'!F1517:F1546)</ns0:f>
        <ns0:v>0.55</ns0:v>
      </ns0:c>
      <ns0:c r="H1311" s="238" t="n">
        <ns0:f>AVERAGE('GRPO原始 0923'!F1507:F1546)</ns0:f>
        <ns0:v>0.5365234375</ns0:v>
      </ns0:c>
      <ns0:c r="I1311" s="238" t="n">
        <ns0:f>AVERAGE('GRPO原始 0923'!F1497:F1546)</ns0:f>
        <ns0:v>0.5440625</ns0:v>
      </ns0:c>
      <ns0:c r="J1311" s="240" t="n">
        <ns0:f>C1311-C120</ns0:f>
        <ns0:v>-0.07187500000000002</ns0:v>
      </ns0:c>
      <ns0:c r="K1311" s="240" t="n">
        <ns0:f>D1311-D120</ns0:f>
        <ns0:v>-0.03984375000000007</ns0:v>
      </ns0:c>
      <ns0:c r="L1311" s="240" t="n">
        <ns0:f>E1311-E120</ns0:f>
        <ns0:v>-0.03229166666666672</ns0:v>
      </ns0:c>
      <ns0:c r="M1311" s="240" t="n">
        <ns0:f>F1311-F120</ns0:f>
        <ns0:v>-0.015625</ns0:v>
      </ns0:c>
      <ns0:c r="N1311" s="240" t="n">
        <ns0:f>G1311-G120</ns0:f>
        <ns0:v>-0.02239583333333328</ns0:v>
      </ns0:c>
      <ns0:c r="O1311" s="240" t="n">
        <ns0:f>H1311-H120</ns0:f>
        <ns0:v>-0.013671875</ns0:v>
      </ns0:c>
      <ns0:c r="P1311" s="240" t="n">
        <ns0:f>I1311-I120</ns0:f>
        <ns0:v>0.00031250000000004885</ns0:v>
      </ns0:c>
    </ns0:row>
    <ns0:row r="1312" ht="19" customHeight="1">
      <ns0:c r="A1312" s="235" t="str">
        <ns0:v>sz2-t25</ns0:v>
      </ns0:c>
      <ns0:c r="B1312" s="235" t="n">
        <ns0:v>120</ns0:v>
      </ns0:c>
      <ns0:c r="C1312" s="238" t="n">
        <ns0:f>AVERAGE('GRPO原始 0923'!F1543:F1547)</ns0:f>
        <ns0:v>0.5484375</ns0:v>
      </ns0:c>
      <ns0:c r="D1312" s="238" t="n">
        <ns0:f>AVERAGE('GRPO原始 0923'!F1538:F1547)</ns0:f>
        <ns0:v>0.5546875</ns0:v>
      </ns0:c>
      <ns0:c r="E1312" s="238" t="n">
        <ns0:f>AVERAGE('GRPO原始 0923'!F1533:F1547)</ns0:f>
        <ns0:v>0.5510416666666667</ns0:v>
      </ns0:c>
      <ns0:c r="F1312" s="238" t="n">
        <ns0:f>AVERAGE('GRPO原始 0923'!F1528:F1547)</ns0:f>
        <ns0:v>0.548046875</ns0:v>
      </ns0:c>
      <ns0:c r="G1312" s="238" t="n">
        <ns0:f>AVERAGE('GRPO原始 0923'!F1518:F1547)</ns0:f>
        <ns0:v>0.5541666666666667</ns0:v>
      </ns0:c>
      <ns0:c r="H1312" s="238" t="n">
        <ns0:f>AVERAGE('GRPO原始 0923'!F1508:F1547)</ns0:f>
        <ns0:v>0.5421875</ns0:v>
      </ns0:c>
      <ns0:c r="I1312" s="238" t="n">
        <ns0:f>AVERAGE('GRPO原始 0923'!F1498:F1547)</ns0:f>
        <ns0:v>0.54671875</ns0:v>
      </ns0:c>
      <ns0:c r="J1312" s="240" t="n">
        <ns0:f>C1312-C121</ns0:f>
        <ns0:v>-0.05781249999999993</ns0:v>
      </ns0:c>
      <ns0:c r="K1312" s="240" t="n">
        <ns0:f>D1312-D121</ns0:f>
        <ns0:v>-0.043749999999999956</ns0:v>
      </ns0:c>
      <ns0:c r="L1312" s="240" t="n">
        <ns0:f>E1312-E121</ns0:f>
        <ns0:v>-0.03281250000000002</ns0:v>
      </ns0:c>
      <ns0:c r="M1312" s="240" t="n">
        <ns0:f>F1312-F121</ns0:f>
        <ns0:v>-0.01914062499999991</ns0:v>
      </ns0:c>
      <ns0:c r="N1312" s="240" t="n">
        <ns0:f>G1312-G121</ns0:f>
        <ns0:v>-0.019010416666666585</ns0:v>
      </ns0:c>
      <ns0:c r="O1312" s="240" t="n">
        <ns0:f>H1312-H121</ns0:f>
        <ns0:v>-0.0126953125</ns0:v>
      </ns0:c>
      <ns0:c r="P1312" s="240" t="n">
        <ns0:f>I1312-I121</ns0:f>
        <ns0:v>0.0006249999999999867</ns0:v>
      </ns0:c>
    </ns0:row>
    <ns0:row r="1313" ht="19" customHeight="1">
      <ns0:c r="A1313" s="235" t="str">
        <ns0:v>sz2-t25</ns0:v>
      </ns0:c>
      <ns0:c r="B1313" s="235" t="n">
        <ns0:v>121</ns0:v>
      </ns0:c>
      <ns0:c r="C1313" s="238" t="n">
        <ns0:f>AVERAGE('GRPO原始 0923'!F1544:F1548)</ns0:f>
        <ns0:v>0.571875</ns0:v>
      </ns0:c>
      <ns0:c r="D1313" s="238" t="n">
        <ns0:f>AVERAGE('GRPO原始 0923'!F1539:F1548)</ns0:f>
        <ns0:v>0.55</ns0:v>
      </ns0:c>
      <ns0:c r="E1313" s="238" t="n">
        <ns0:f>AVERAGE('GRPO原始 0923'!F1534:F1548)</ns0:f>
        <ns0:v>0.5614583333333333</ns0:v>
      </ns0:c>
      <ns0:c r="F1313" s="238" t="n">
        <ns0:f>AVERAGE('GRPO原始 0923'!F1529:F1548)</ns0:f>
        <ns0:v>0.54609375</ns0:v>
      </ns0:c>
      <ns0:c r="G1313" s="238" t="n">
        <ns0:f>AVERAGE('GRPO原始 0923'!F1519:F1548)</ns0:f>
        <ns0:v>0.5557291666666667</ns0:v>
      </ns0:c>
      <ns0:c r="H1313" s="238" t="n">
        <ns0:f>AVERAGE('GRPO原始 0923'!F1509:F1548)</ns0:f>
        <ns0:v>0.5451171875</ns0:v>
      </ns0:c>
      <ns0:c r="I1313" s="238" t="n">
        <ns0:f>AVERAGE('GRPO原始 0923'!F1499:F1548)</ns0:f>
        <ns0:v>0.5475</ns0:v>
      </ns0:c>
      <ns0:c r="J1313" s="240" t="n">
        <ns0:f>C1313-C122</ns0:f>
        <ns0:v>-0.04218749999999993</ns0:v>
      </ns0:c>
      <ns0:c r="K1313" s="240" t="n">
        <ns0:f>D1313-D122</ns0:f>
        <ns0:v>-0.04140624999999998</ns0:v>
      </ns0:c>
      <ns0:c r="L1313" s="240" t="n">
        <ns0:f>E1313-E122</ns0:f>
        <ns0:v>-0.03229166666666672</ns0:v>
      </ns0:c>
      <ns0:c r="M1313" s="240" t="n">
        <ns0:f>F1313-F122</ns0:f>
        <ns0:v>-0.020703124999999933</ns0:v>
      </ns0:c>
      <ns0:c r="N1313" s="240" t="n">
        <ns0:f>G1313-G122</ns0:f>
        <ns0:v>-0.018749999999999933</ns0:v>
      </ns0:c>
      <ns0:c r="O1313" s="240" t="n">
        <ns0:f>H1313-H122</ns0:f>
        <ns0:v>-0.014843749999999933</ns0:v>
      </ns0:c>
      <ns0:c r="P1313" s="240" t="n">
        <ns0:f>I1313-I122</ns0:f>
        <ns0:v>0</ns0:v>
      </ns0:c>
    </ns0:row>
    <ns0:row r="1314" ht="19" customHeight="1">
      <ns0:c r="A1314" s="235" t="str">
        <ns0:v>sz2-t25</ns0:v>
      </ns0:c>
      <ns0:c r="B1314" s="235" t="n">
        <ns0:v>122</ns0:v>
      </ns0:c>
      <ns0:c r="C1314" s="238" t="n">
        <ns0:f>AVERAGE('GRPO原始 0923'!F1545:F1549)</ns0:f>
        <ns0:v>0.578125</ns0:v>
      </ns0:c>
      <ns0:c r="D1314" s="238" t="n">
        <ns0:f>AVERAGE('GRPO原始 0923'!F1540:F1549)</ns0:f>
        <ns0:v>0.553125</ns0:v>
      </ns0:c>
      <ns0:c r="E1314" s="238" t="n">
        <ns0:f>AVERAGE('GRPO原始 0923'!F1535:F1549)</ns0:f>
        <ns0:v>0.5552083333333333</ns0:v>
      </ns0:c>
      <ns0:c r="F1314" s="238" t="n">
        <ns0:f>AVERAGE('GRPO原始 0923'!F1530:F1549)</ns0:f>
        <ns0:v>0.54375</ns0:v>
      </ns0:c>
      <ns0:c r="G1314" s="238" t="n">
        <ns0:f>AVERAGE('GRPO原始 0923'!F1520:F1549)</ns0:f>
        <ns0:v>0.5557291666666667</ns0:v>
      </ns0:c>
      <ns0:c r="H1314" s="238" t="n">
        <ns0:f>AVERAGE('GRPO原始 0923'!F1510:F1549)</ns0:f>
        <ns0:v>0.5447265625</ns0:v>
      </ns0:c>
      <ns0:c r="I1314" s="238" t="n">
        <ns0:f>AVERAGE('GRPO原始 0923'!F1500:F1549)</ns0:f>
        <ns0:v>0.54734375</ns0:v>
      </ns0:c>
      <ns0:c r="J1314" s="240" t="n">
        <ns0:f>C1314-C123</ns0:f>
        <ns0:v>-0.051562499999999956</ns0:v>
      </ns0:c>
      <ns0:c r="K1314" s="240" t="n">
        <ns0:f>D1314-D123</ns0:f>
        <ns0:v>-0.046875</ns0:v>
      </ns0:c>
      <ns0:c r="L1314" s="240" t="n">
        <ns0:f>E1314-E123</ns0:f>
        <ns0:v>-0.042187500000000044</ns0:v>
      </ns0:c>
      <ns0:c r="M1314" s="240" t="n">
        <ns0:f>F1314-F123</ns0:f>
        <ns0:v>-0.026171875000000067</ns0:v>
      </ns0:c>
      <ns0:c r="N1314" s="240" t="n">
        <ns0:f>G1314-G123</ns0:f>
        <ns0:v>-0.020572916666666607</ns0:v>
      </ns0:c>
      <ns0:c r="O1314" s="240" t="n">
        <ns0:f>H1314-H123</ns0:f>
        <ns0:v>-0.017578125</ns0:v>
      </ns0:c>
      <ns0:c r="P1314" s="240" t="n">
        <ns0:f>I1314-I123</ns0:f>
        <ns0:v>-0.0029687499999999645</ns0:v>
      </ns0:c>
    </ns0:row>
    <ns0:row r="1315" ht="19" customHeight="1">
      <ns0:c r="A1315" s="235" t="str">
        <ns0:v>sz2-t25</ns0:v>
      </ns0:c>
      <ns0:c r="B1315" s="235" t="n">
        <ns0:v>123</ns0:v>
      </ns0:c>
      <ns0:c r="C1315" s="238" t="n">
        <ns0:f>AVERAGE('GRPO原始 0923'!F1546:F1550)</ns0:f>
        <ns0:v>0.578125</ns0:v>
      </ns0:c>
      <ns0:c r="D1315" s="238" t="n">
        <ns0:f>AVERAGE('GRPO原始 0923'!F1541:F1550)</ns0:f>
        <ns0:v>0.55703125</ns0:v>
      </ns0:c>
      <ns0:c r="E1315" s="238" t="n">
        <ns0:f>AVERAGE('GRPO原始 0923'!F1536:F1550)</ns0:f>
        <ns0:v>0.55625</ns0:v>
      </ns0:c>
      <ns0:c r="F1315" s="238" t="n">
        <ns0:f>AVERAGE('GRPO原始 0923'!F1531:F1550)</ns0:f>
        <ns0:v>0.546875</ns0:v>
      </ns0:c>
      <ns0:c r="G1315" s="238" t="n">
        <ns0:f>AVERAGE('GRPO原始 0923'!F1521:F1550)</ns0:f>
        <ns0:v>0.5588541666666667</ns0:v>
      </ns0:c>
      <ns0:c r="H1315" s="238" t="n">
        <ns0:f>AVERAGE('GRPO原始 0923'!F1511:F1550)</ns0:f>
        <ns0:v>0.5490234375</ns0:v>
      </ns0:c>
      <ns0:c r="I1315" s="238" t="n">
        <ns0:f>AVERAGE('GRPO原始 0923'!F1501:F1550)</ns0:f>
        <ns0:v>0.54625</ns0:v>
      </ns0:c>
      <ns0:c r="J1315" s="240" t="n">
        <ns0:f>C1315-C124</ns0:f>
        <ns0:v>-0.04062500000000002</ns0:v>
      </ns0:c>
      <ns0:c r="K1315" s="240" t="n">
        <ns0:f>D1315-D124</ns0:f>
        <ns0:v>-0.05234375000000002</ns0:v>
      </ns0:c>
      <ns0:c r="L1315" s="240" t="n">
        <ns0:f>E1315-E124</ns0:f>
        <ns0:v>-0.04270833333333335</ns0:v>
      </ns0:c>
      <ns0:c r="M1315" s="240" t="n">
        <ns0:f>F1315-F124</ns0:f>
        <ns0:v>-0.033203125</ns0:v>
      </ns0:c>
      <ns0:c r="N1315" s="240" t="n">
        <ns0:f>G1315-G124</ns0:f>
        <ns0:v>-0.019010416666666696</ns0:v>
      </ns0:c>
      <ns0:c r="O1315" s="240" t="n">
        <ns0:f>H1315-H124</ns0:f>
        <ns0:v>-0.019921874999999978</ns0:v>
      </ns0:c>
      <ns0:c r="P1315" s="240" t="n">
        <ns0:f>I1315-I124</ns0:f>
        <ns0:v>-0.003593749999999951</ns0:v>
      </ns0:c>
    </ns0:row>
    <ns0:row r="1316" ht="19" customHeight="1">
      <ns0:c r="A1316" s="235" t="str">
        <ns0:v>sz2-t25</ns0:v>
      </ns0:c>
      <ns0:c r="B1316" s="235" t="n">
        <ns0:v>124</ns0:v>
      </ns0:c>
      <ns0:c r="C1316" s="238" t="n">
        <ns0:f>AVERAGE('GRPO原始 0923'!F1547:F1551)</ns0:f>
        <ns0:v>0.5875</ns0:v>
      </ns0:c>
      <ns0:c r="D1316" s="238" t="n">
        <ns0:f>AVERAGE('GRPO原始 0923'!F1542:F1551)</ns0:f>
        <ns0:v>0.55546875</ns0:v>
      </ns0:c>
      <ns0:c r="E1316" s="238" t="n">
        <ns0:f>AVERAGE('GRPO原始 0923'!F1537:F1551)</ns0:f>
        <ns0:v>0.559375</ns0:v>
      </ns0:c>
      <ns0:c r="F1316" s="238" t="n">
        <ns0:f>AVERAGE('GRPO原始 0923'!F1532:F1551)</ns0:f>
        <ns0:v>0.547265625</ns0:v>
      </ns0:c>
      <ns0:c r="G1316" s="238" t="n">
        <ns0:f>AVERAGE('GRPO原始 0923'!F1522:F1551)</ns0:f>
        <ns0:v>0.5580729166666667</ns0:v>
      </ns0:c>
      <ns0:c r="H1316" s="238" t="n">
        <ns0:f>AVERAGE('GRPO原始 0923'!F1512:F1551)</ns0:f>
        <ns0:v>0.548046875</ns0:v>
      </ns0:c>
      <ns0:c r="I1316" s="238" t="n">
        <ns0:f>AVERAGE('GRPO原始 0923'!F1502:F1551)</ns0:f>
        <ns0:v>0.54828125</ns0:v>
      </ns0:c>
      <ns0:c r="J1316" s="240" t="n">
        <ns0:f>C1316-C125</ns0:f>
        <ns0:v>-0.04843750000000002</ns0:v>
      </ns0:c>
      <ns0:c r="K1316" s="240" t="n">
        <ns0:f>D1316-D125</ns0:f>
        <ns0:v>-0.06015625000000002</ns0:v>
      </ns0:c>
      <ns0:c r="L1316" s="240" t="n">
        <ns0:f>E1316-E125</ns0:f>
        <ns0:v>-0.04270833333333335</ns0:v>
      </ns0:c>
      <ns0:c r="M1316" s="240" t="n">
        <ns0:f>F1316-F125</ns0:f>
        <ns0:v>-0.036328125000000044</ns0:v>
      </ns0:c>
      <ns0:c r="N1316" s="240" t="n">
        <ns0:f>G1316-G125</ns0:f>
        <ns0:v>-0.02239583333333328</ns0:v>
      </ns0:c>
      <ns0:c r="O1316" s="240" t="n">
        <ns0:f>H1316-H125</ns0:f>
        <ns0:v>-0.025390625</ns0:v>
      </ns0:c>
      <ns0:c r="P1316" s="240" t="n">
        <ns0:f>I1316-I125</ns0:f>
        <ns0:v>-0.006406249999999947</ns0:v>
      </ns0:c>
    </ns0:row>
    <ns0:row r="1317" ht="19" customHeight="1">
      <ns0:c r="A1317" s="235" t="str">
        <ns0:v>sz2-t25</ns0:v>
      </ns0:c>
      <ns0:c r="B1317" s="235" t="n">
        <ns0:v>125</ns0:v>
      </ns0:c>
      <ns0:c r="C1317" s="238" t="n">
        <ns0:f>AVERAGE('GRPO原始 0923'!F1548:F1552)</ns0:f>
        <ns0:v>0.5890625</ns0:v>
      </ns0:c>
      <ns0:c r="D1317" s="238" t="n">
        <ns0:f>AVERAGE('GRPO原始 0923'!F1543:F1552)</ns0:f>
        <ns0:v>0.56875</ns0:v>
      </ns0:c>
      <ns0:c r="E1317" s="238" t="n">
        <ns0:f>AVERAGE('GRPO原始 0923'!F1538:F1552)</ns0:f>
        <ns0:v>0.5661458333333333</ns0:v>
      </ns0:c>
      <ns0:c r="F1317" s="238" t="n">
        <ns0:f>AVERAGE('GRPO原始 0923'!F1533:F1552)</ns0:f>
        <ns0:v>0.560546875</ns0:v>
      </ns0:c>
      <ns0:c r="G1317" s="238" t="n">
        <ns0:f>AVERAGE('GRPO原始 0923'!F1523:F1552)</ns0:f>
        <ns0:v>0.5609375</ns0:v>
      </ns0:c>
      <ns0:c r="H1317" s="238" t="n">
        <ns0:f>AVERAGE('GRPO原始 0923'!F1513:F1552)</ns0:f>
        <ns0:v>0.552734375</ns0:v>
      </ns0:c>
      <ns0:c r="I1317" s="238" t="n">
        <ns0:f>AVERAGE('GRPO原始 0923'!F1503:F1552)</ns0:f>
        <ns0:v>0.54921875</ns0:v>
      </ns0:c>
      <ns0:c r="J1317" s="240" t="n">
        <ns0:f>C1317-C126</ns0:f>
        <ns0:v>-0.059374999999999956</ns0:v>
      </ns0:c>
      <ns0:c r="K1317" s="240" t="n">
        <ns0:f>D1317-D126</ns0:f>
        <ns0:v>-0.05859375</ns0:v>
      </ns0:c>
      <ns0:c r="L1317" s="240" t="n">
        <ns0:f>E1317-E126</ns0:f>
        <ns0:v>-0.048958333333333326</ns0:v>
      </ns0:c>
      <ns0:c r="M1317" s="240" t="n">
        <ns0:f>F1317-F126</ns0:f>
        <ns0:v>-0.03945312499999998</ns0:v>
      </ns0:c>
      <ns0:c r="N1317" s="240" t="n">
        <ns0:f>G1317-G126</ns0:f>
        <ns0:v>-0.02473958333333337</ns0:v>
      </ns0:c>
      <ns0:c r="O1317" s="240" t="n">
        <ns0:f>H1317-H126</ns0:f>
        <ns0:v>-0.024218749999999956</ns0:v>
      </ns0:c>
      <ns0:c r="P1317" s="240" t="n">
        <ns0:f>I1317-I126</ns0:f>
        <ns0:v>-0.009687500000000071</ns0:v>
      </ns0:c>
    </ns0:row>
    <ns0:row r="1318" ht="19" customHeight="1">
      <ns0:c r="A1318" s="235" t="str">
        <ns0:v>sz2-t25</ns0:v>
      </ns0:c>
      <ns0:c r="B1318" s="235" t="n">
        <ns0:v>126</ns0:v>
      </ns0:c>
      <ns0:c r="C1318" s="238" t="n">
        <ns0:f>AVERAGE('GRPO原始 0923'!F1549:F1553)</ns0:f>
        <ns0:v>0.5734375</ns0:v>
      </ns0:c>
      <ns0:c r="D1318" s="238" t="n">
        <ns0:f>AVERAGE('GRPO原始 0923'!F1544:F1553)</ns0:f>
        <ns0:v>0.57265625</ns0:v>
      </ns0:c>
      <ns0:c r="E1318" s="238" t="n">
        <ns0:f>AVERAGE('GRPO原始 0923'!F1539:F1553)</ns0:f>
        <ns0:v>0.5578125</ns0:v>
      </ns0:c>
      <ns0:c r="F1318" s="238" t="n">
        <ns0:f>AVERAGE('GRPO原始 0923'!F1534:F1553)</ns0:f>
        <ns0:v>0.564453125</ns0:v>
      </ns0:c>
      <ns0:c r="G1318" s="238" t="n">
        <ns0:f>AVERAGE('GRPO原始 0923'!F1524:F1553)</ns0:f>
        <ns0:v>0.56015625</ns0:v>
      </ns0:c>
      <ns0:c r="H1318" s="238" t="n">
        <ns0:f>AVERAGE('GRPO原始 0923'!F1514:F1553)</ns0:f>
        <ns0:v>0.5541015625</ns0:v>
      </ns0:c>
      <ns0:c r="I1318" s="238" t="n">
        <ns0:f>AVERAGE('GRPO原始 0923'!F1504:F1553)</ns0:f>
        <ns0:v>0.545625</ns0:v>
      </ns0:c>
      <ns0:c r="J1318" s="240" t="n">
        <ns0:f>C1318-C127</ns0:f>
        <ns0:v>-0.09218749999999998</ns0:v>
      </ns0:c>
      <ns0:c r="K1318" s="240" t="n">
        <ns0:f>D1318-D127</ns0:f>
        <ns0:v>-0.06718750000000007</ns0:v>
      </ns0:c>
      <ns0:c r="L1318" s="240" t="n">
        <ns0:f>E1318-E127</ns0:f>
        <ns0:v>-0.05833333333333324</ns0:v>
      </ns0:c>
      <ns0:c r="M1318" s="240" t="n">
        <ns0:f>F1318-F127</ns0:f>
        <ns0:v>-0.04726562499999998</ns0:v>
      </ns0:c>
      <ns0:c r="N1318" s="240" t="n">
        <ns0:f>G1318-G127</ns0:f>
        <ns0:v>-0.027083333333333348</ns0:v>
      </ns0:c>
      <ns0:c r="O1318" s="240" t="n">
        <ns0:f>H1318-H127</ns0:f>
        <ns0:v>-0.028125000000000067</ns0:v>
      </ns0:c>
      <ns0:c r="P1318" s="240" t="n">
        <ns0:f>I1318-I127</ns0:f>
        <ns0:v>-0.014843749999999933</ns0:v>
      </ns0:c>
    </ns0:row>
    <ns0:row r="1319" ht="19" customHeight="1">
      <ns0:c r="A1319" s="235" t="str">
        <ns0:v>sz2-t25</ns0:v>
      </ns0:c>
      <ns0:c r="B1319" s="235" t="n">
        <ns0:v>127</ns0:v>
      </ns0:c>
      <ns0:c r="C1319" s="238" t="n">
        <ns0:f>AVERAGE('GRPO原始 0923'!F1550:F1554)</ns0:f>
        <ns0:v>0.5953125</ns0:v>
      </ns0:c>
      <ns0:c r="D1319" s="238" t="n">
        <ns0:f>AVERAGE('GRPO原始 0923'!F1545:F1554)</ns0:f>
        <ns0:v>0.58671875</ns0:v>
      </ns0:c>
      <ns0:c r="E1319" s="238" t="n">
        <ns0:f>AVERAGE('GRPO原始 0923'!F1540:F1554)</ns0:f>
        <ns0:v>0.5671875</ns0:v>
      </ns0:c>
      <ns0:c r="F1319" s="238" t="n">
        <ns0:f>AVERAGE('GRPO原始 0923'!F1535:F1554)</ns0:f>
        <ns0:v>0.565234375</ns0:v>
      </ns0:c>
      <ns0:c r="G1319" s="238" t="n">
        <ns0:f>AVERAGE('GRPO原始 0923'!F1525:F1554)</ns0:f>
        <ns0:v>0.5606770833333333</ns0:v>
      </ns0:c>
      <ns0:c r="H1319" s="238" t="n">
        <ns0:f>AVERAGE('GRPO原始 0923'!F1515:F1554)</ns0:f>
        <ns0:v>0.5564453125</ns0:v>
      </ns0:c>
      <ns0:c r="I1319" s="238" t="n">
        <ns0:f>AVERAGE('GRPO原始 0923'!F1505:F1554)</ns0:f>
        <ns0:v>0.5459375</ns0:v>
      </ns0:c>
      <ns0:c r="J1319" s="240" t="n">
        <ns0:f>C1319-C128</ns0:f>
        <ns0:v>-0.06406250000000002</ns0:v>
      </ns0:c>
      <ns0:c r="K1319" s="240" t="n">
        <ns0:f>D1319-D128</ns0:f>
        <ns0:v>-0.057812500000000044</ns0:v>
      </ns0:c>
      <ns0:c r="L1319" s="240" t="n">
        <ns0:f>E1319-E128</ns0:f>
        <ns0:v>-0.052604166666666674</ns0:v>
      </ns0:c>
      <ns0:c r="M1319" s="240" t="n">
        <ns0:f>F1319-F128</ns0:f>
        <ns0:v>-0.04765625000000007</ns0:v>
      </ns0:c>
      <ns0:c r="N1319" s="240" t="n">
        <ns0:f>G1319-G128</ns0:f>
        <ns0:v>-0.024218749999999956</ns0:v>
      </ns0:c>
      <ns0:c r="O1319" s="240" t="n">
        <ns0:f>H1319-H128</ns0:f>
        <ns0:v>-0.02675781250000009</ns0:v>
      </ns0:c>
      <ns0:c r="P1319" s="240" t="n">
        <ns0:f>I1319-I128</ns0:f>
        <ns0:v>-0.016406250000000067</ns0:v>
      </ns0:c>
    </ns0:row>
    <ns0:row r="1320" ht="19" customHeight="1">
      <ns0:c r="A1320" s="235" t="str">
        <ns0:v>sz2-t25</ns0:v>
      </ns0:c>
      <ns0:c r="B1320" s="235" t="n">
        <ns0:v>128</ns0:v>
      </ns0:c>
      <ns0:c r="C1320" s="238" t="n">
        <ns0:f>AVERAGE('GRPO原始 0923'!F1551:F1555)</ns0:f>
        <ns0:v>0.590625</ns0:v>
      </ns0:c>
      <ns0:c r="D1320" s="238" t="n">
        <ns0:f>AVERAGE('GRPO原始 0923'!F1546:F1555)</ns0:f>
        <ns0:v>0.584375</ns0:v>
      </ns0:c>
      <ns0:c r="E1320" s="238" t="n">
        <ns0:f>AVERAGE('GRPO原始 0923'!F1541:F1555)</ns0:f>
        <ns0:v>0.5682291666666667</ns0:v>
      </ns0:c>
      <ns0:c r="F1320" s="238" t="n">
        <ns0:f>AVERAGE('GRPO原始 0923'!F1536:F1555)</ns0:f>
        <ns0:v>0.56484375</ns0:v>
      </ns0:c>
      <ns0:c r="G1320" s="238" t="n">
        <ns0:f>AVERAGE('GRPO原始 0923'!F1526:F1555)</ns0:f>
        <ns0:v>0.5614583333333333</ns0:v>
      </ns0:c>
      <ns0:c r="H1320" s="238" t="n">
        <ns0:f>AVERAGE('GRPO原始 0923'!F1516:F1555)</ns0:f>
        <ns0:v>0.5580078125</ns0:v>
      </ns0:c>
      <ns0:c r="I1320" s="238" t="n">
        <ns0:f>AVERAGE('GRPO原始 0923'!F1506:F1555)</ns0:f>
        <ns0:v>0.5471875</ns0:v>
      </ns0:c>
      <ns0:c r="J1320" s="240" t="n">
        <ns0:f>C1320-C129</ns0:f>
        <ns0:v>-0.05937500000000007</ns0:v>
      </ns0:c>
      <ns0:c r="K1320" s="240" t="n">
        <ns0:f>D1320-D129</ns0:f>
        <ns0:v>-0.050000000000000044</ns0:v>
      </ns0:c>
      <ns0:c r="L1320" s="240" t="n">
        <ns0:f>E1320-E129</ns0:f>
        <ns0:v>-0.0546875</ns0:v>
      </ns0:c>
      <ns0:c r="M1320" s="240" t="n">
        <ns0:f>F1320-F129</ns0:f>
        <ns0:v>-0.046875</ns0:v>
      </ns0:c>
      <ns0:c r="N1320" s="240" t="n">
        <ns0:f>G1320-G129</ns0:f>
        <ns0:v>-0.025000000000000022</ns0:v>
      </ns0:c>
      <ns0:c r="O1320" s="240" t="n">
        <ns0:f>H1320-H129</ns0:f>
        <ns0:v>-0.029492187500000044</ns0:v>
      </ns0:c>
      <ns0:c r="P1320" s="240" t="n">
        <ns0:f>I1320-I129</ns0:f>
        <ns0:v>-0.01749999999999996</ns0:v>
      </ns0:c>
    </ns0:row>
    <ns0:row r="1321" ht="19" customHeight="1">
      <ns0:c r="A1321" s="235" t="str">
        <ns0:v>sz2-t25</ns0:v>
      </ns0:c>
      <ns0:c r="B1321" s="235" t="n">
        <ns0:v>129</ns0:v>
      </ns0:c>
      <ns0:c r="C1321" s="238" t="n">
        <ns0:f>AVERAGE('GRPO原始 0923'!F1552:F1556)</ns0:f>
        <ns0:v>0.596875</ns0:v>
      </ns0:c>
      <ns0:c r="D1321" s="238" t="n">
        <ns0:f>AVERAGE('GRPO原始 0923'!F1547:F1556)</ns0:f>
        <ns0:v>0.5921875</ns0:v>
      </ns0:c>
      <ns0:c r="E1321" s="238" t="n">
        <ns0:f>AVERAGE('GRPO原始 0923'!F1542:F1556)</ns0:f>
        <ns0:v>0.5692708333333333</ns0:v>
      </ns0:c>
      <ns0:c r="F1321" s="238" t="n">
        <ns0:f>AVERAGE('GRPO原始 0923'!F1537:F1556)</ns0:f>
        <ns0:v>0.56875</ns0:v>
      </ns0:c>
      <ns0:c r="G1321" s="238" t="n">
        <ns0:f>AVERAGE('GRPO原始 0923'!F1527:F1556)</ns0:f>
        <ns0:v>0.5604166666666667</ns0:v>
      </ns0:c>
      <ns0:c r="H1321" s="238" t="n">
        <ns0:f>AVERAGE('GRPO原始 0923'!F1517:F1556)</ns0:f>
        <ns0:v>0.560546875</ns0:v>
      </ns0:c>
      <ns0:c r="I1321" s="238" t="n">
        <ns0:f>AVERAGE('GRPO原始 0923'!F1507:F1556)</ns0:f>
        <ns0:v>0.54765625</ns0:v>
      </ns0:c>
      <ns0:c r="J1321" s="240" t="n">
        <ns0:f>C1321-C130</ns0:f>
        <ns0:v>-0.04999999999999993</ns0:v>
      </ns0:c>
      <ns0:c r="K1321" s="240" t="n">
        <ns0:f>D1321-D130</ns0:f>
        <ns0:v>-0.04921874999999998</ns0:v>
      </ns0:c>
      <ns0:c r="L1321" s="240" t="n">
        <ns0:f>E1321-E130</ns0:f>
        <ns0:v>-0.05677083333333344</ns0:v>
      </ns0:c>
      <ns0:c r="M1321" s="240" t="n">
        <ns0:f>F1321-F130</ns0:f>
        <ns0:v>-0.04453125000000002</ns0:v>
      </ns0:c>
      <ns0:c r="N1321" s="240" t="n">
        <ns0:f>G1321-G130</ns0:f>
        <ns0:v>-0.026822916666666696</ns0:v>
      </ns0:c>
      <ns0:c r="O1321" s="240" t="n">
        <ns0:f>H1321-H130</ns0:f>
        <ns0:v>-0.029101562499999956</ns0:v>
      </ns0:c>
      <ns0:c r="P1321" s="240" t="n">
        <ns0:f>I1321-I130</ns0:f>
        <ns0:v>-0.020781250000000084</ns0:v>
      </ns0:c>
    </ns0:row>
    <ns0:row r="1322" ht="19" customHeight="1">
      <ns0:c r="A1322" s="235" t="str">
        <ns0:v>sz2-t25</ns0:v>
      </ns0:c>
      <ns0:c r="B1322" s="235" t="n">
        <ns0:v>130</ns0:v>
      </ns0:c>
      <ns0:c r="C1322" s="238" t="n">
        <ns0:f>AVERAGE('GRPO原始 0923'!F1553:F1557)</ns0:f>
        <ns0:v>0.571875</ns0:v>
      </ns0:c>
      <ns0:c r="D1322" s="238" t="n">
        <ns0:f>AVERAGE('GRPO原始 0923'!F1548:F1557)</ns0:f>
        <ns0:v>0.58046875</ns0:v>
      </ns0:c>
      <ns0:c r="E1322" s="238" t="n">
        <ns0:f>AVERAGE('GRPO原始 0923'!F1543:F1557)</ns0:f>
        <ns0:v>0.5697916666666667</ns0:v>
      </ns0:c>
      <ns0:c r="F1322" s="238" t="n">
        <ns0:f>AVERAGE('GRPO原始 0923'!F1538:F1557)</ns0:f>
        <ns0:v>0.567578125</ns0:v>
      </ns0:c>
      <ns0:c r="G1322" s="238" t="n">
        <ns0:f>AVERAGE('GRPO原始 0923'!F1528:F1557)</ns0:f>
        <ns0:v>0.5588541666666667</ns0:v>
      </ns0:c>
      <ns0:c r="H1322" s="238" t="n">
        <ns0:f>AVERAGE('GRPO原始 0923'!F1518:F1557)</ns0:f>
        <ns0:v>0.5607421875</ns0:v>
      </ns0:c>
      <ns0:c r="I1322" s="238" t="n">
        <ns0:f>AVERAGE('GRPO原始 0923'!F1508:F1557)</ns0:f>
        <ns0:v>0.54984375</ns0:v>
      </ns0:c>
      <ns0:c r="J1322" s="240" t="n">
        <ns0:f>C1322-C131</ns0:f>
        <ns0:v>-0.025000000000000022</ns0:v>
      </ns0:c>
      <ns0:c r="K1322" s="240" t="n">
        <ns0:f>D1322-D131</ns0:f>
        <ns0:v>-0.042187500000000044</ns0:v>
      </ns0:c>
      <ns0:c r="L1322" s="240" t="n">
        <ns0:f>E1322-E131</ns0:f>
        <ns0:v>-0.047395833333333304</ns0:v>
      </ns0:c>
      <ns0:c r="M1322" s="240" t="n">
        <ns0:f>F1322-F131</ns0:f>
        <ns0:v>-0.04296875</ns0:v>
      </ns0:c>
      <ns0:c r="N1322" s="240" t="n">
        <ns0:f>G1322-G131</ns0:f>
        <ns0:v>-0.026822916666666696</ns0:v>
      </ns0:c>
      <ns0:c r="O1322" s="240" t="n">
        <ns0:f>H1322-H131</ns0:f>
        <ns0:v>-0.024804687499999978</ns0:v>
      </ns0:c>
      <ns0:c r="P1322" s="240" t="n">
        <ns0:f>I1322-I131</ns0:f>
        <ns0:v>-0.018593750000000075</ns0:v>
      </ns0:c>
    </ns0:row>
    <ns0:row r="1323" ht="19" customHeight="1">
      <ns0:c r="A1323" s="235" t="str">
        <ns0:v>sz2-t25</ns0:v>
      </ns0:c>
      <ns0:c r="B1323" s="235" t="n">
        <ns0:v>131</ns0:v>
      </ns0:c>
      <ns0:c r="C1323" s="238" t="n">
        <ns0:f>AVERAGE('GRPO原始 0923'!F1554:F1558)</ns0:f>
        <ns0:v>0.559375</ns0:v>
      </ns0:c>
      <ns0:c r="D1323" s="238" t="n">
        <ns0:f>AVERAGE('GRPO原始 0923'!F1549:F1558)</ns0:f>
        <ns0:v>0.56640625</ns0:v>
      </ns0:c>
      <ns0:c r="E1323" s="238" t="n">
        <ns0:f>AVERAGE('GRPO原始 0923'!F1544:F1558)</ns0:f>
        <ns0:v>0.5682291666666667</ns0:v>
      </ns0:c>
      <ns0:c r="F1323" s="238" t="n">
        <ns0:f>AVERAGE('GRPO原始 0923'!F1539:F1558)</ns0:f>
        <ns0:v>0.558203125</ns0:v>
      </ns0:c>
      <ns0:c r="G1323" s="238" t="n">
        <ns0:f>AVERAGE('GRPO原始 0923'!F1529:F1558)</ns0:f>
        <ns0:v>0.5528645833333333</ns0:v>
      </ns0:c>
      <ns0:c r="H1323" s="238" t="n">
        <ns0:f>AVERAGE('GRPO原始 0923'!F1519:F1558)</ns0:f>
        <ns0:v>0.5583984375</ns0:v>
      </ns0:c>
      <ns0:c r="I1323" s="238" t="n">
        <ns0:f>AVERAGE('GRPO原始 0923'!F1509:F1558)</ns0:f>
        <ns0:v>0.549375</ns0:v>
      </ns0:c>
      <ns0:c r="J1323" s="240" t="n">
        <ns0:f>C1323-C132</ns0:f>
        <ns0:v>-0.015625</ns0:v>
      </ns0:c>
      <ns0:c r="K1323" s="240" t="n">
        <ns0:f>D1323-D132</ns0:f>
        <ns0:v>-0.053906250000000044</ns0:v>
      </ns0:c>
      <ns0:c r="L1323" s="240" t="n">
        <ns0:f>E1323-E132</ns0:f>
        <ns0:v>-0.050000000000000044</ns0:v>
      </ns0:c>
      <ns0:c r="M1323" s="240" t="n">
        <ns0:f>F1323-F132</ns0:f>
        <ns0:v>-0.047656249999999956</ns0:v>
      </ns0:c>
      <ns0:c r="N1323" s="240" t="n">
        <ns0:f>G1323-G132</ns0:f>
        <ns0:v>-0.031770833333333304</ns0:v>
      </ns0:c>
      <ns0:c r="O1323" s="240" t="n">
        <ns0:f>H1323-H132</ns0:f>
        <ns0:v>-0.027539062500000044</ns0:v>
      </ns0:c>
      <ns0:c r="P1323" s="240" t="n">
        <ns0:f>I1323-I132</ns0:f>
        <ns0:v>-0.022656250000000044</ns0:v>
      </ns0:c>
    </ns0:row>
    <ns0:row r="1324" ht="19" customHeight="1">
      <ns0:c r="A1324" s="235" t="str">
        <ns0:v>sz2-t25</ns0:v>
      </ns0:c>
      <ns0:c r="B1324" s="235" t="n">
        <ns0:v>132</ns0:v>
      </ns0:c>
      <ns0:c r="C1324" s="238" t="n">
        <ns0:f>AVERAGE('GRPO原始 0923'!F1555:F1559)</ns0:f>
        <ns0:v>0.5609375</ns0:v>
      </ns0:c>
      <ns0:c r="D1324" s="238" t="n">
        <ns0:f>AVERAGE('GRPO原始 0923'!F1550:F1559)</ns0:f>
        <ns0:v>0.578125</ns0:v>
      </ns0:c>
      <ns0:c r="E1324" s="238" t="n">
        <ns0:f>AVERAGE('GRPO原始 0923'!F1545:F1559)</ns0:f>
        <ns0:v>0.578125</ns0:v>
      </ns0:c>
      <ns0:c r="F1324" s="238" t="n">
        <ns0:f>AVERAGE('GRPO原始 0923'!F1540:F1559)</ns0:f>
        <ns0:v>0.565625</ns0:v>
      </ns0:c>
      <ns0:c r="G1324" s="238" t="n">
        <ns0:f>AVERAGE('GRPO原始 0923'!F1530:F1559)</ns0:f>
        <ns0:v>0.5552083333333333</ns0:v>
      </ns0:c>
      <ns0:c r="H1324" s="238" t="n">
        <ns0:f>AVERAGE('GRPO原始 0923'!F1520:F1559)</ns0:f>
        <ns0:v>0.561328125</ns0:v>
      </ns0:c>
      <ns0:c r="I1324" s="238" t="n">
        <ns0:f>AVERAGE('GRPO原始 0923'!F1510:F1559)</ns0:f>
        <ns0:v>0.55140625</ns0:v>
      </ns0:c>
      <ns0:c r="J1324" s="240" t="n">
        <ns0:f>C1324-C133</ns0:f>
        <ns0:v>-0.05156250000000007</ns0:v>
      </ns0:c>
      <ns0:c r="K1324" s="240" t="n">
        <ns0:f>D1324-D133</ns0:f>
        <ns0:v>-0.057812500000000044</ns0:v>
      </ns0:c>
      <ns0:c r="L1324" s="240" t="n">
        <ns0:f>E1324-E133</ns0:f>
        <ns0:v>-0.05572916666666672</ns0:v>
      </ns0:c>
      <ns0:c r="M1324" s="240" t="n">
        <ns0:f>F1324-F133</ns0:f>
        <ns0:v>-0.05234374999999991</ns0:v>
      </ns0:c>
      <ns0:c r="N1324" s="240" t="n">
        <ns0:f>G1324-G133</ns0:f>
        <ns0:v>-0.03671875000000002</ns0:v>
      </ns0:c>
      <ns0:c r="O1324" s="240" t="n">
        <ns0:f>H1324-H133</ns0:f>
        <ns0:v>-0.029882812500000022</ns0:v>
      </ns0:c>
      <ns0:c r="P1324" s="240" t="n">
        <ns0:f>I1324-I133</ns0:f>
        <ns0:v>-0.02562500000000001</ns0:v>
      </ns0:c>
    </ns0:row>
    <ns0:row r="1325" ht="19" customHeight="1">
      <ns0:c r="A1325" s="235" t="str">
        <ns0:v>sz2-t25</ns0:v>
      </ns0:c>
      <ns0:c r="B1325" s="235" t="n">
        <ns0:v>133</ns0:v>
      </ns0:c>
      <ns0:c r="C1325" s="238" t="n">
        <ns0:f>AVERAGE('GRPO原始 0923'!F1556:F1560)</ns0:f>
        <ns0:v>0.5390625</ns0:v>
      </ns0:c>
      <ns0:c r="D1325" s="238" t="n">
        <ns0:f>AVERAGE('GRPO原始 0923'!F1551:F1560)</ns0:f>
        <ns0:v>0.56484375</ns0:v>
      </ns0:c>
      <ns0:c r="E1325" s="238" t="n">
        <ns0:f>AVERAGE('GRPO原始 0923'!F1546:F1560)</ns0:f>
        <ns0:v>0.5692708333333333</ns0:v>
      </ns0:c>
      <ns0:c r="F1325" s="238" t="n">
        <ns0:f>AVERAGE('GRPO原始 0923'!F1541:F1560)</ns0:f>
        <ns0:v>0.5609375</ns0:v>
      </ns0:c>
      <ns0:c r="G1325" s="238" t="n">
        <ns0:f>AVERAGE('GRPO原始 0923'!F1531:F1560)</ns0:f>
        <ns0:v>0.5528645833333333</ns0:v>
      </ns0:c>
      <ns0:c r="H1325" s="238" t="n">
        <ns0:f>AVERAGE('GRPO原始 0923'!F1521:F1560)</ns0:f>
        <ns0:v>0.5603515625</ns0:v>
      </ns0:c>
      <ns0:c r="I1325" s="238" t="n">
        <ns0:f>AVERAGE('GRPO原始 0923'!F1511:F1560)</ns0:f>
        <ns0:v>0.5521875</ns0:v>
      </ns0:c>
      <ns0:c r="J1325" s="240" t="n">
        <ns0:f>C1325-C134</ns0:f>
        <ns0:v>-0.0625</ns0:v>
      </ns0:c>
      <ns0:c r="K1325" s="240" t="n">
        <ns0:f>D1325-D134</ns0:f>
        <ns0:v>-0.06093749999999998</ns0:v>
      </ns0:c>
      <ns0:c r="L1325" s="240" t="n">
        <ns0:f>E1325-E134</ns0:f>
        <ns0:v>-0.054166666666666696</ns0:v>
      </ns0:c>
      <ns0:c r="M1325" s="240" t="n">
        <ns0:f>F1325-F134</ns0:f>
        <ns0:v>-0.056640625</ns0:v>
      </ns0:c>
      <ns0:c r="N1325" s="240" t="n">
        <ns0:f>G1325-G134</ns0:f>
        <ns0:v>-0.042447916666666696</ns0:v>
      </ns0:c>
      <ns0:c r="O1325" s="240" t="n">
        <ns0:f>H1325-H134</ns0:f>
        <ns0:v>-0.029492187500000044</ns0:v>
      </ns0:c>
      <ns0:c r="P1325" s="240" t="n">
        <ns0:f>I1325-I134</ns0:f>
        <ns0:v>-0.028124999999999956</ns0:v>
      </ns0:c>
    </ns0:row>
    <ns0:row r="1326" ht="19" customHeight="1">
      <ns0:c r="A1326" s="235" t="str">
        <ns0:v>sz2-t25</ns0:v>
      </ns0:c>
      <ns0:c r="B1326" s="235" t="n">
        <ns0:v>134</ns0:v>
      </ns0:c>
      <ns0:c r="C1326" s="238" t="n">
        <ns0:f>AVERAGE('GRPO原始 0923'!F1557:F1561)</ns0:f>
        <ns0:v>0.5296875</ns0:v>
      </ns0:c>
      <ns0:c r="D1326" s="238" t="n">
        <ns0:f>AVERAGE('GRPO原始 0923'!F1552:F1561)</ns0:f>
        <ns0:v>0.56328125</ns0:v>
      </ns0:c>
      <ns0:c r="E1326" s="238" t="n">
        <ns0:f>AVERAGE('GRPO原始 0923'!F1547:F1561)</ns0:f>
        <ns0:v>0.5713541666666667</ns0:v>
      </ns0:c>
      <ns0:c r="F1326" s="238" t="n">
        <ns0:f>AVERAGE('GRPO原始 0923'!F1542:F1561)</ns0:f>
        <ns0:v>0.559375</ns0:v>
      </ns0:c>
      <ns0:c r="G1326" s="238" t="n">
        <ns0:f>AVERAGE('GRPO原始 0923'!F1532:F1561)</ns0:f>
        <ns0:v>0.5526041666666667</ns0:v>
      </ns0:c>
      <ns0:c r="H1326" s="238" t="n">
        <ns0:f>AVERAGE('GRPO原始 0923'!F1522:F1561)</ns0:f>
        <ns0:v>0.559375</ns0:v>
      </ns0:c>
      <ns0:c r="I1326" s="238" t="n">
        <ns0:f>AVERAGE('GRPO原始 0923'!F1512:F1561)</ns0:f>
        <ns0:v>0.55109375</ns0:v>
      </ns0:c>
      <ns0:c r="J1326" s="240" t="n">
        <ns0:f>C1326-C135</ns0:f>
        <ns0:v>-0.03749999999999998</ns0:v>
      </ns0:c>
      <ns0:c r="K1326" s="240" t="n">
        <ns0:f>D1326-D135</ns0:f>
        <ns0:v>-0.04375000000000007</ns0:v>
      </ns0:c>
      <ns0:c r="L1326" s="240" t="n">
        <ns0:f>E1326-E135</ns0:f>
        <ns0:v>-0.04531249999999998</ns0:v>
      </ns0:c>
      <ns0:c r="M1326" s="240" t="n">
        <ns0:f>F1326-F135</ns0:f>
        <ns0:v>-0.051953125000000044</ns0:v>
      </ns0:c>
      <ns0:c r="N1326" s="240" t="n">
        <ns0:f>G1326-G135</ns0:f>
        <ns0:v>-0.03880208333333335</ns0:v>
      </ns0:c>
      <ns0:c r="O1326" s="240" t="n">
        <ns0:f>H1326-H135</ns0:f>
        <ns0:v>-0.02773437500000009</ns0:v>
      </ns0:c>
      <ns0:c r="P1326" s="240" t="n">
        <ns0:f>I1326-I135</ns0:f>
        <ns0:v>-0.02906249999999999</ns0:v>
      </ns0:c>
    </ns0:row>
    <ns0:row r="1327" ht="19" customHeight="1">
      <ns0:c r="A1327" s="235" t="str">
        <ns0:v>sz2-t25</ns0:v>
      </ns0:c>
      <ns0:c r="B1327" s="235" t="n">
        <ns0:v>135</ns0:v>
      </ns0:c>
      <ns0:c r="C1327" s="238" t="n">
        <ns0:f>AVERAGE('GRPO原始 0923'!F1558:F1562)</ns0:f>
        <ns0:v>0.55</ns0:v>
      </ns0:c>
      <ns0:c r="D1327" s="238" t="n">
        <ns0:f>AVERAGE('GRPO原始 0923'!F1553:F1562)</ns0:f>
        <ns0:v>0.5609375</ns0:v>
      </ns0:c>
      <ns0:c r="E1327" s="238" t="n">
        <ns0:f>AVERAGE('GRPO原始 0923'!F1548:F1562)</ns0:f>
        <ns0:v>0.5703125</ns0:v>
      </ns0:c>
      <ns0:c r="F1327" s="238" t="n">
        <ns0:f>AVERAGE('GRPO原始 0923'!F1543:F1562)</ns0:f>
        <ns0:v>0.56484375</ns0:v>
      </ns0:c>
      <ns0:c r="G1327" s="238" t="n">
        <ns0:f>AVERAGE('GRPO原始 0923'!F1533:F1562)</ns0:f>
        <ns0:v>0.5606770833333333</ns0:v>
      </ns0:c>
      <ns0:c r="H1327" s="238" t="n">
        <ns0:f>AVERAGE('GRPO原始 0923'!F1523:F1562)</ns0:f>
        <ns0:v>0.5609375</ns0:v>
      </ns0:c>
      <ns0:c r="I1327" s="238" t="n">
        <ns0:f>AVERAGE('GRPO原始 0923'!F1513:F1562)</ns0:f>
        <ns0:v>0.554375</ns0:v>
      </ns0:c>
      <ns0:c r="J1327" s="240" t="n">
        <ns0:f>C1327-C136</ns0:f>
        <ns0:v>-0.04062499999999991</ns0:v>
      </ns0:c>
      <ns0:c r="K1327" s="240" t="n">
        <ns0:f>D1327-D136</ns0:f>
        <ns0:v>-0.03281250000000002</ns0:v>
      </ns0:c>
      <ns0:c r="L1327" s="240" t="n">
        <ns0:f>E1327-E136</ns0:f>
        <ns0:v>-0.04166666666666663</ns0:v>
      </ns0:c>
      <ns0:c r="M1327" s="240" t="n">
        <ns0:f>F1327-F136</ns0:f>
        <ns0:v>-0.04570312500000007</ns0:v>
      </ns0:c>
      <ns0:c r="N1327" s="240" t="n">
        <ns0:f>G1327-G136</ns0:f>
        <ns0:v>-0.037239583333333326</ns0:v>
      </ns0:c>
      <ns0:c r="O1327" s="240" t="n">
        <ns0:f>H1327-H136</ns0:f>
        <ns0:v>-0.026757812499999978</ns0:v>
      </ns0:c>
      <ns0:c r="P1327" s="240" t="n">
        <ns0:f>I1327-I136</ns0:f>
        <ns0:v>-0.025937500000000058</ns0:v>
      </ns0:c>
    </ns0:row>
    <ns0:row r="1328" ht="19" customHeight="1">
      <ns0:c r="A1328" s="235" t="str">
        <ns0:v>sz2-t25</ns0:v>
      </ns0:c>
      <ns0:c r="B1328" s="235" t="n">
        <ns0:v>136</ns0:v>
      </ns0:c>
      <ns0:c r="C1328" s="238" t="n">
        <ns0:f>AVERAGE('GRPO原始 0923'!F1559:F1563)</ns0:f>
        <ns0:v>0.55</ns0:v>
      </ns0:c>
      <ns0:c r="D1328" s="238" t="n">
        <ns0:f>AVERAGE('GRPO原始 0923'!F1554:F1563)</ns0:f>
        <ns0:v>0.5546875</ns0:v>
      </ns0:c>
      <ns0:c r="E1328" s="238" t="n">
        <ns0:f>AVERAGE('GRPO原始 0923'!F1549:F1563)</ns0:f>
        <ns0:v>0.5609375</ns0:v>
      </ns0:c>
      <ns0:c r="F1328" s="238" t="n">
        <ns0:f>AVERAGE('GRPO原始 0923'!F1544:F1563)</ns0:f>
        <ns0:v>0.563671875</ns0:v>
      </ns0:c>
      <ns0:c r="G1328" s="238" t="n">
        <ns0:f>AVERAGE('GRPO原始 0923'!F1534:F1563)</ns0:f>
        <ns0:v>0.5611979166666666</ns0:v>
      </ns0:c>
      <ns0:c r="H1328" s="238" t="n">
        <ns0:f>AVERAGE('GRPO原始 0923'!F1524:F1563)</ns0:f>
        <ns0:v>0.5587890625</ns0:v>
      </ns0:c>
      <ns0:c r="I1328" s="238" t="n">
        <ns0:f>AVERAGE('GRPO原始 0923'!F1514:F1563)</ns0:f>
        <ns0:v>0.55421875</ns0:v>
      </ns0:c>
      <ns0:c r="J1328" s="240" t="n">
        <ns0:f>C1328-C137</ns0:f>
        <ns0:v>-0.012499999999999956</ns0:v>
      </ns0:c>
      <ns0:c r="K1328" s="240" t="n">
        <ns0:f>D1328-D137</ns0:f>
        <ns0:v>-0.014062499999999978</ns0:v>
      </ns0:c>
      <ns0:c r="L1328" s="240" t="n">
        <ns0:f>E1328-E137</ns0:f>
        <ns0:v>-0.04010416666666672</ns0:v>
      </ns0:c>
      <ns0:c r="M1328" s="240" t="n">
        <ns0:f>F1328-F137</ns0:f>
        <ns0:v>-0.04062499999999991</ns0:v>
      </ns0:c>
      <ns0:c r="N1328" s="240" t="n">
        <ns0:f>G1328-G137</ns0:f>
        <ns0:v>-0.03619791666666672</ns0:v>
      </ns0:c>
      <ns0:c r="O1328" s="240" t="n">
        <ns0:f>H1328-H137</ns0:f>
        <ns0:v>-0.023828124999999978</ns0:v>
      </ns0:c>
      <ns0:c r="P1328" s="240" t="n">
        <ns0:f>I1328-I137</ns0:f>
        <ns0:v>-0.02531250000000007</ns0:v>
      </ns0:c>
    </ns0:row>
    <ns0:row r="1329" ht="19" customHeight="1">
      <ns0:c r="A1329" s="235" t="str">
        <ns0:v>sz2-t25</ns0:v>
      </ns0:c>
      <ns0:c r="B1329" s="235" t="n">
        <ns0:v>137</ns0:v>
      </ns0:c>
      <ns0:c r="C1329" s="238" t="n">
        <ns0:f>AVERAGE('GRPO原始 0923'!F1560:F1564)</ns0:f>
        <ns0:v>0.546875</ns0:v>
      </ns0:c>
      <ns0:c r="D1329" s="238" t="n">
        <ns0:f>AVERAGE('GRPO原始 0923'!F1555:F1564)</ns0:f>
        <ns0:v>0.55390625</ns0:v>
      </ns0:c>
      <ns0:c r="E1329" s="238" t="n">
        <ns0:f>AVERAGE('GRPO原始 0923'!F1550:F1564)</ns0:f>
        <ns0:v>0.5677083333333334</ns0:v>
      </ns0:c>
      <ns0:c r="F1329" s="238" t="n">
        <ns0:f>AVERAGE('GRPO原始 0923'!F1545:F1564)</ns0:f>
        <ns0:v>0.5703125</ns0:v>
      </ns0:c>
      <ns0:c r="G1329" s="238" t="n">
        <ns0:f>AVERAGE('GRPO原始 0923'!F1535:F1564)</ns0:f>
        <ns0:v>0.5614583333333333</ns0:v>
      </ns0:c>
      <ns0:c r="H1329" s="238" t="n">
        <ns0:f>AVERAGE('GRPO原始 0923'!F1525:F1564)</ns0:f>
        <ns0:v>0.558984375</ns0:v>
      </ns0:c>
      <ns0:c r="I1329" s="238" t="n">
        <ns0:f>AVERAGE('GRPO原始 0923'!F1515:F1564)</ns0:f>
        <ns0:v>0.5559375</ns0:v>
      </ns0:c>
      <ns0:c r="J1329" s="240" t="n">
        <ns0:f>C1329-C138</ns0:f>
        <ns0:v>0.009375000000000022</ns0:v>
      </ns0:c>
      <ns0:c r="K1329" s="240" t="n">
        <ns0:f>D1329-D138</ns0:f>
        <ns0:v>-0.02109374999999991</ns0:v>
      </ns0:c>
      <ns0:c r="L1329" s="240" t="n">
        <ns0:f>E1329-E138</ns0:f>
        <ns0:v>-0.03541666666666665</ns0:v>
      </ns0:c>
      <ns0:c r="M1329" s="240" t="n">
        <ns0:f>F1329-F138</ns0:f>
        <ns0:v>-0.03945312499999998</ns0:v>
      </ns0:c>
      <ns0:c r="N1329" s="240" t="n">
        <ns0:f>G1329-G138</ns0:f>
        <ns0:v>-0.03880208333333335</ns0:v>
      </ns0:c>
      <ns0:c r="O1329" s="240" t="n">
        <ns0:f>H1329-H138</ns0:f>
        <ns0:v>-0.0234375</ns0:v>
      </ns0:c>
      <ns0:c r="P1329" s="240" t="n">
        <ns0:f>I1329-I138</ns0:f>
        <ns0:v>-0.02562500000000001</ns0:v>
      </ns0:c>
    </ns0:row>
    <ns0:row r="1330" ht="19" customHeight="1">
      <ns0:c r="A1330" s="235" t="str">
        <ns0:v>sz2-t25</ns0:v>
      </ns0:c>
      <ns0:c r="B1330" s="235" t="n">
        <ns0:v>138</ns0:v>
      </ns0:c>
      <ns0:c r="C1330" s="238" t="n">
        <ns0:f>AVERAGE('GRPO原始 0923'!F1561:F1565)</ns0:f>
        <ns0:v>0.58125</ns0:v>
      </ns0:c>
      <ns0:c r="D1330" s="238" t="n">
        <ns0:f>AVERAGE('GRPO原始 0923'!F1556:F1565)</ns0:f>
        <ns0:v>0.56015625</ns0:v>
      </ns0:c>
      <ns0:c r="E1330" s="238" t="n">
        <ns0:f>AVERAGE('GRPO原始 0923'!F1551:F1565)</ns0:f>
        <ns0:v>0.5703125</ns0:v>
      </ns0:c>
      <ns0:c r="F1330" s="238" t="n">
        <ns0:f>AVERAGE('GRPO原始 0923'!F1546:F1565)</ns0:f>
        <ns0:v>0.572265625</ns0:v>
      </ns0:c>
      <ns0:c r="G1330" s="238" t="n">
        <ns0:f>AVERAGE('GRPO原始 0923'!F1536:F1565)</ns0:f>
        <ns0:v>0.56328125</ns0:v>
      </ns0:c>
      <ns0:c r="H1330" s="238" t="n">
        <ns0:f>AVERAGE('GRPO原始 0923'!F1526:F1565)</ns0:f>
        <ns0:v>0.5611328125</ns0:v>
      </ns0:c>
      <ns0:c r="I1330" s="238" t="n">
        <ns0:f>AVERAGE('GRPO原始 0923'!F1516:F1565)</ns0:f>
        <ns0:v>0.5584375</ns0:v>
      </ns0:c>
      <ns0:c r="J1330" s="240" t="n">
        <ns0:f>C1330-C139</ns0:f>
        <ns0:v>0.03750000000000009</ns0:v>
      </ns0:c>
      <ns0:c r="K1330" s="240" t="n">
        <ns0:f>D1330-D139</ns0:f>
        <ns0:v>-0.012499999999999956</ns0:v>
      </ns0:c>
      <ns0:c r="L1330" s="240" t="n">
        <ns0:f>E1330-E139</ns0:f>
        <ns0:v>-0.028124999999999956</ns0:v>
      </ns0:c>
      <ns0:c r="M1330" s="240" t="n">
        <ns0:f>F1330-F139</ns0:f>
        <ns0:v>-0.03125</ns0:v>
      </ns0:c>
      <ns0:c r="N1330" s="240" t="n">
        <ns0:f>G1330-G139</ns0:f>
        <ns0:v>-0.03541666666666676</ns0:v>
      </ns0:c>
      <ns0:c r="O1330" s="240" t="n">
        <ns0:f>H1330-H139</ns0:f>
        <ns0:v>-0.021874999999999978</ns0:v>
      </ns0:c>
      <ns0:c r="P1330" s="240" t="n">
        <ns0:f>I1330-I139</ns0:f>
        <ns0:v>-0.026093749999999916</ns0:v>
      </ns0:c>
    </ns0:row>
    <ns0:row r="1331" ht="19" customHeight="1">
      <ns0:c r="A1331" s="235" t="str">
        <ns0:v>sz2-t25</ns0:v>
      </ns0:c>
      <ns0:c r="B1331" s="235" t="n">
        <ns0:v>139</ns0:v>
      </ns0:c>
      <ns0:c r="C1331" s="238" t="n">
        <ns0:f>AVERAGE('GRPO原始 0923'!F1562:F1566)</ns0:f>
        <ns0:v>0.575</ns0:v>
      </ns0:c>
      <ns0:c r="D1331" s="238" t="n">
        <ns0:f>AVERAGE('GRPO原始 0923'!F1557:F1566)</ns0:f>
        <ns0:v>0.55234375</ns0:v>
      </ns0:c>
      <ns0:c r="E1331" s="238" t="n">
        <ns0:f>AVERAGE('GRPO原始 0923'!F1552:F1566)</ns0:f>
        <ns0:v>0.5671875</ns0:v>
      </ns0:c>
      <ns0:c r="F1331" s="238" t="n">
        <ns0:f>AVERAGE('GRPO原始 0923'!F1547:F1566)</ns0:f>
        <ns0:v>0.572265625</ns0:v>
      </ns0:c>
      <ns0:c r="G1331" s="238" t="n">
        <ns0:f>AVERAGE('GRPO原始 0923'!F1537:F1566)</ns0:f>
        <ns0:v>0.56328125</ns0:v>
      </ns0:c>
      <ns0:c r="H1331" s="238" t="n">
        <ns0:f>AVERAGE('GRPO原始 0923'!F1527:F1566)</ns0:f>
        <ns0:v>0.5583984375</ns0:v>
      </ns0:c>
      <ns0:c r="I1331" s="238" t="n">
        <ns0:f>AVERAGE('GRPO原始 0923'!F1517:F1566)</ns0:f>
        <ns0:v>0.55890625</ns0:v>
      </ns0:c>
      <ns0:c r="J1331" s="240" t="n">
        <ns0:f>C1331-C140</ns0:f>
        <ns0:v>0.020312499999999956</ns0:v>
      </ns0:c>
      <ns0:c r="K1331" s="240" t="n">
        <ns0:f>D1331-D140</ns0:f>
        <ns0:v>-0.008593749999999956</ns0:v>
      </ns0:c>
      <ns0:c r="L1331" s="240" t="n">
        <ns0:f>E1331-E140</ns0:f>
        <ns0:v>-0.022395833333333393</ns0:v>
      </ns0:c>
      <ns0:c r="M1331" s="240" t="n">
        <ns0:f>F1331-F140</ns0:f>
        <ns0:v>-0.028906250000000022</ns0:v>
      </ns0:c>
      <ns0:c r="N1331" s="240" t="n">
        <ns0:f>G1331-G140</ns0:f>
        <ns0:v>-0.03255208333333337</ns0:v>
      </ns0:c>
      <ns0:c r="O1331" s="240" t="n">
        <ns0:f>H1331-H140</ns0:f>
        <ns0:v>-0.022265625000000067</ns0:v>
      </ns0:c>
      <ns0:c r="P1331" s="240" t="n">
        <ns0:f>I1331-I140</ns0:f>
        <ns0:v>-0.02499999999999991</ns0:v>
      </ns0:c>
    </ns0:row>
    <ns0:row r="1332" ht="19" customHeight="1">
      <ns0:c r="A1332" s="235" t="str">
        <ns0:v>sz2-t25</ns0:v>
      </ns0:c>
      <ns0:c r="B1332" s="235" t="n">
        <ns0:v>140</ns0:v>
      </ns0:c>
      <ns0:c r="C1332" s="238" t="n">
        <ns0:f>AVERAGE('GRPO原始 0923'!F1563:F1567)</ns0:f>
        <ns0:v>0.5390625</ns0:v>
      </ns0:c>
      <ns0:c r="D1332" s="238" t="n">
        <ns0:f>AVERAGE('GRPO原始 0923'!F1558:F1567)</ns0:f>
        <ns0:v>0.54453125</ns0:v>
      </ns0:c>
      <ns0:c r="E1332" s="238" t="n">
        <ns0:f>AVERAGE('GRPO原始 0923'!F1553:F1567)</ns0:f>
        <ns0:v>0.5536458333333333</ns0:v>
      </ns0:c>
      <ns0:c r="F1332" s="238" t="n">
        <ns0:f>AVERAGE('GRPO原始 0923'!F1548:F1567)</ns0:f>
        <ns0:v>0.5625</ns0:v>
      </ns0:c>
      <ns0:c r="G1332" s="238" t="n">
        <ns0:f>AVERAGE('GRPO原始 0923'!F1538:F1567)</ns0:f>
        <ns0:v>0.5598958333333334</ns0:v>
      </ns0:c>
      <ns0:c r="H1332" s="238" t="n">
        <ns0:f>AVERAGE('GRPO原始 0923'!F1528:F1567)</ns0:f>
        <ns0:v>0.5552734375</ns0:v>
      </ns0:c>
      <ns0:c r="I1332" s="238" t="n">
        <ns0:f>AVERAGE('GRPO原始 0923'!F1518:F1567)</ns0:f>
        <ns0:v>0.5575</ns0:v>
      </ns0:c>
      <ns0:c r="J1332" s="240" t="n">
        <ns0:f>C1332-C141</ns0:f>
        <ns0:v>-0.0015625000000000222</ns0:v>
      </ns0:c>
      <ns0:c r="K1332" s="240" t="n">
        <ns0:f>D1332-D141</ns0:f>
        <ns0:v>-0.021093750000000022</ns0:v>
      </ns0:c>
      <ns0:c r="L1332" s="240" t="n">
        <ns0:f>E1332-E141</ns0:f>
        <ns0:v>-0.022395833333333393</ns0:v>
      </ns0:c>
      <ns0:c r="M1332" s="240" t="n">
        <ns0:f>F1332-F141</ns0:f>
        <ns0:v>-0.03164062499999998</ns0:v>
      </ns0:c>
      <ns0:c r="N1332" s="240" t="n">
        <ns0:f>G1332-G141</ns0:f>
        <ns0:v>-0.035677083333333304</ns0:v>
      </ns0:c>
      <ns0:c r="O1332" s="240" t="n">
        <ns0:f>H1332-H141</ns0:f>
        <ns0:v>-0.025390625</ns0:v>
      </ns0:c>
      <ns0:c r="P1332" s="240" t="n">
        <ns0:f>I1332-I141</ns0:f>
        <ns0:v>-0.024062499999999987</ns0:v>
      </ns0:c>
    </ns0:row>
    <ns0:row r="1333" ht="19" customHeight="1">
      <ns0:c r="A1333" s="235" t="str">
        <ns0:v>sz2-t25</ns0:v>
      </ns0:c>
      <ns0:c r="B1333" s="235" t="n">
        <ns0:v>141</ns0:v>
      </ns0:c>
      <ns0:c r="C1333" s="238" t="n">
        <ns0:f>AVERAGE('GRPO原始 0923'!F1564:F1568)</ns0:f>
        <ns0:v>0.55</ns0:v>
      </ns0:c>
      <ns0:c r="D1333" s="238" t="n">
        <ns0:f>AVERAGE('GRPO原始 0923'!F1559:F1568)</ns0:f>
        <ns0:v>0.55</ns0:v>
      </ns0:c>
      <ns0:c r="E1333" s="238" t="n">
        <ns0:f>AVERAGE('GRPO原始 0923'!F1554:F1568)</ns0:f>
        <ns0:v>0.553125</ns0:v>
      </ns0:c>
      <ns0:c r="F1333" s="238" t="n">
        <ns0:f>AVERAGE('GRPO原始 0923'!F1549:F1568)</ns0:f>
        <ns0:v>0.558203125</ns0:v>
      </ns0:c>
      <ns0:c r="G1333" s="238" t="n">
        <ns0:f>AVERAGE('GRPO原始 0923'!F1539:F1568)</ns0:f>
        <ns0:v>0.55546875</ns0:v>
      </ns0:c>
      <ns0:c r="H1333" s="238" t="n">
        <ns0:f>AVERAGE('GRPO原始 0923'!F1529:F1568)</ns0:f>
        <ns0:v>0.5521484375</ns0:v>
      </ns0:c>
      <ns0:c r="I1333" s="238" t="n">
        <ns0:f>AVERAGE('GRPO原始 0923'!F1519:F1568)</ns0:f>
        <ns0:v>0.55671875</ns0:v>
      </ns0:c>
      <ns0:c r="J1333" s="240" t="n">
        <ns0:f>C1333-C142</ns0:f>
        <ns0:v>0.0031250000000000444</ns0:v>
      </ns0:c>
      <ns0:c r="K1333" s="240" t="n">
        <ns0:f>D1333-D142</ns0:f>
        <ns0:v>-0.004687499999999956</ns0:v>
      </ns0:c>
      <ns0:c r="L1333" s="240" t="n">
        <ns0:f>E1333-E142</ns0:f>
        <ns0:v>-0.008333333333333304</ns0:v>
      </ns0:c>
      <ns0:c r="M1333" s="240" t="n">
        <ns0:f>F1333-F142</ns0:f>
        <ns0:v>-0.029296875</ns0:v>
      </ns0:c>
      <ns0:c r="N1333" s="240" t="n">
        <ns0:f>G1333-G142</ns0:f>
        <ns0:v>-0.033333333333333326</ns0:v>
      </ns0:c>
      <ns0:c r="O1333" s="240" t="n">
        <ns0:f>H1333-H142</ns0:f>
        <ns0:v>-0.025000000000000022</ns0:v>
      </ns0:c>
      <ns0:c r="P1333" s="240" t="n">
        <ns0:f>I1333-I142</ns0:f>
        <ns0:v>-0.022968749999999982</ns0:v>
      </ns0:c>
    </ns0:row>
    <ns0:row r="1334" ht="19" customHeight="1">
      <ns0:c r="A1334" s="235" t="str">
        <ns0:v>sz2-t25</ns0:v>
      </ns0:c>
      <ns0:c r="B1334" s="235" t="n">
        <ns0:v>142</ns0:v>
      </ns0:c>
      <ns0:c r="C1334" s="238" t="n">
        <ns0:f>AVERAGE('GRPO原始 0923'!F1565:F1569)</ns0:f>
        <ns0:v>0.534375</ns0:v>
      </ns0:c>
      <ns0:c r="D1334" s="238" t="n">
        <ns0:f>AVERAGE('GRPO原始 0923'!F1560:F1569)</ns0:f>
        <ns0:v>0.540625</ns0:v>
      </ns0:c>
      <ns0:c r="E1334" s="238" t="n">
        <ns0:f>AVERAGE('GRPO原始 0923'!F1555:F1569)</ns0:f>
        <ns0:v>0.5473958333333333</ns0:v>
      </ns0:c>
      <ns0:c r="F1334" s="238" t="n">
        <ns0:f>AVERAGE('GRPO原始 0923'!F1550:F1569)</ns0:f>
        <ns0:v>0.559375</ns0:v>
      </ns0:c>
      <ns0:c r="G1334" s="238" t="n">
        <ns0:f>AVERAGE('GRPO原始 0923'!F1540:F1569)</ns0:f>
        <ns0:v>0.5572916666666666</ns0:v>
      </ns0:c>
      <ns0:c r="H1334" s="238" t="n">
        <ns0:f>AVERAGE('GRPO原始 0923'!F1530:F1569)</ns0:f>
        <ns0:v>0.5515625</ns0:v>
      </ns0:c>
      <ns0:c r="I1334" s="238" t="n">
        <ns0:f>AVERAGE('GRPO原始 0923'!F1520:F1569)</ns0:f>
        <ns0:v>0.5571875</ns0:v>
      </ns0:c>
      <ns0:c r="J1334" s="240" t="str">
        <ns0:f>""</ns0:f>
      </ns0:c>
      <ns0:c r="K1334" s="240" t="str">
        <ns0:f>""</ns0:f>
      </ns0:c>
      <ns0:c r="L1334" s="240" t="str">
        <ns0:f>""</ns0:f>
      </ns0:c>
      <ns0:c r="M1334" s="240" t="str">
        <ns0:f>""</ns0:f>
      </ns0:c>
      <ns0:c r="N1334" s="240" t="str">
        <ns0:f>""</ns0:f>
      </ns0:c>
      <ns0:c r="O1334" s="240" t="str">
        <ns0:f>""</ns0:f>
      </ns0:c>
      <ns0:c r="P1334" s="240" t="str">
        <ns0:f>""</ns0:f>
      </ns0:c>
    </ns0:row>
    <ns0:row r="1335" ht="19" customHeight="1">
      <ns0:c r="A1335" s="235" t="str">
        <ns0:v>sz2-t25</ns0:v>
      </ns0:c>
      <ns0:c r="B1335" s="235" t="n">
        <ns0:v>143</ns0:v>
      </ns0:c>
      <ns0:c r="C1335" s="238" t="n">
        <ns0:f>AVERAGE('GRPO原始 0923'!F1566:F1570)</ns0:f>
        <ns0:v>0.5015625</ns0:v>
      </ns0:c>
      <ns0:c r="D1335" s="238" t="n">
        <ns0:f>AVERAGE('GRPO原始 0923'!F1561:F1570)</ns0:f>
        <ns0:v>0.54140625</ns0:v>
      </ns0:c>
      <ns0:c r="E1335" s="238" t="n">
        <ns0:f>AVERAGE('GRPO原始 0923'!F1556:F1570)</ns0:f>
        <ns0:v>0.540625</ns0:v>
      </ns0:c>
      <ns0:c r="F1335" s="238" t="n">
        <ns0:f>AVERAGE('GRPO原始 0923'!F1551:F1570)</ns0:f>
        <ns0:v>0.553125</ns0:v>
      </ns0:c>
      <ns0:c r="G1335" s="238" t="n">
        <ns0:f>AVERAGE('GRPO原始 0923'!F1541:F1570)</ns0:f>
        <ns0:v>0.5544270833333333</ns0:v>
      </ns0:c>
      <ns0:c r="H1335" s="238" t="n">
        <ns0:f>AVERAGE('GRPO原始 0923'!F1531:F1570)</ns0:f>
        <ns0:v>0.55</ns0:v>
      </ns0:c>
      <ns0:c r="I1335" s="238" t="n">
        <ns0:f>AVERAGE('GRPO原始 0923'!F1521:F1570)</ns0:f>
        <ns0:v>0.5565625</ns0:v>
      </ns0:c>
      <ns0:c r="J1335" s="240" t="str">
        <ns0:f>""</ns0:f>
      </ns0:c>
      <ns0:c r="K1335" s="240" t="str">
        <ns0:f>""</ns0:f>
      </ns0:c>
      <ns0:c r="L1335" s="240" t="str">
        <ns0:f>""</ns0:f>
      </ns0:c>
      <ns0:c r="M1335" s="240" t="str">
        <ns0:f>""</ns0:f>
      </ns0:c>
      <ns0:c r="N1335" s="240" t="str">
        <ns0:f>""</ns0:f>
      </ns0:c>
      <ns0:c r="O1335" s="240" t="str">
        <ns0:f>""</ns0:f>
      </ns0:c>
      <ns0:c r="P1335" s="240" t="str">
        <ns0:f>""</ns0:f>
      </ns0:c>
    </ns0:row>
    <ns0:row r="1336" ht="19" customHeight="1">
      <ns0:c r="A1336" s="235" t="str">
        <ns0:v>sz2-t25</ns0:v>
      </ns0:c>
      <ns0:c r="B1336" s="235" t="n">
        <ns0:v>144</ns0:v>
      </ns0:c>
      <ns0:c r="C1336" s="238" t="n">
        <ns0:f>AVERAGE('GRPO原始 0923'!F1567:F1571)</ns0:f>
        <ns0:v>0.5046875</ns0:v>
      </ns0:c>
      <ns0:c r="D1336" s="238" t="n">
        <ns0:f>AVERAGE('GRPO原始 0923'!F1562:F1571)</ns0:f>
        <ns0:v>0.53984375</ns0:v>
      </ns0:c>
      <ns0:c r="E1336" s="238" t="n">
        <ns0:f>AVERAGE('GRPO原始 0923'!F1557:F1571)</ns0:f>
        <ns0:v>0.5364583333333334</ns0:v>
      </ns0:c>
      <ns0:c r="F1336" s="238" t="n">
        <ns0:f>AVERAGE('GRPO原始 0923'!F1552:F1571)</ns0:f>
        <ns0:v>0.5515625</ns0:v>
      </ns0:c>
      <ns0:c r="G1336" s="238" t="n">
        <ns0:f>AVERAGE('GRPO原始 0923'!F1542:F1571)</ns0:f>
        <ns0:v>0.5528645833333333</ns0:v>
      </ns0:c>
      <ns0:c r="H1336" s="238" t="n">
        <ns0:f>AVERAGE('GRPO原始 0923'!F1532:F1571)</ns0:f>
        <ns0:v>0.5494140625</ns0:v>
      </ns0:c>
      <ns0:c r="I1336" s="238" t="n">
        <ns0:f>AVERAGE('GRPO原始 0923'!F1522:F1571)</ns0:f>
        <ns0:v>0.55546875</ns0:v>
      </ns0:c>
      <ns0:c r="J1336" s="240" t="str">
        <ns0:f>""</ns0:f>
      </ns0:c>
      <ns0:c r="K1336" s="240" t="str">
        <ns0:f>""</ns0:f>
      </ns0:c>
      <ns0:c r="L1336" s="240" t="str">
        <ns0:f>""</ns0:f>
      </ns0:c>
      <ns0:c r="M1336" s="240" t="str">
        <ns0:f>""</ns0:f>
      </ns0:c>
      <ns0:c r="N1336" s="240" t="str">
        <ns0:f>""</ns0:f>
      </ns0:c>
      <ns0:c r="O1336" s="240" t="str">
        <ns0:f>""</ns0:f>
      </ns0:c>
      <ns0:c r="P1336" s="240" t="str">
        <ns0:f>""</ns0:f>
      </ns0:c>
    </ns0:row>
    <ns0:row r="1337" ht="19" customHeight="1">
      <ns0:c r="A1337" s="235" t="str">
        <ns0:v>sz2-t25</ns0:v>
      </ns0:c>
      <ns0:c r="B1337" s="235" t="n">
        <ns0:v>145</ns0:v>
      </ns0:c>
      <ns0:c r="C1337" s="238" t="n">
        <ns0:f>AVERAGE('GRPO原始 0923'!F1568:F1572)</ns0:f>
        <ns0:v>0.503125</ns0:v>
      </ns0:c>
      <ns0:c r="D1337" s="238" t="n">
        <ns0:f>AVERAGE('GRPO原始 0923'!F1563:F1572)</ns0:f>
        <ns0:v>0.52109375</ns0:v>
      </ns0:c>
      <ns0:c r="E1337" s="238" t="n">
        <ns0:f>AVERAGE('GRPO原始 0923'!F1558:F1572)</ns0:f>
        <ns0:v>0.5307291666666667</ns0:v>
      </ns0:c>
      <ns0:c r="F1337" s="238" t="n">
        <ns0:f>AVERAGE('GRPO原始 0923'!F1553:F1572)</ns0:f>
        <ns0:v>0.541015625</ns0:v>
      </ns0:c>
      <ns0:c r="G1337" s="238" t="n">
        <ns0:f>AVERAGE('GRPO原始 0923'!F1543:F1572)</ns0:f>
        <ns0:v>0.5502604166666667</ns0:v>
      </ns0:c>
      <ns0:c r="H1337" s="238" t="n">
        <ns0:f>AVERAGE('GRPO原始 0923'!F1533:F1572)</ns0:f>
        <ns0:v>0.55078125</ns0:v>
      </ns0:c>
      <ns0:c r="I1337" s="238" t="n">
        <ns0:f>AVERAGE('GRPO原始 0923'!F1523:F1572)</ns0:f>
        <ns0:v>0.55296875</ns0:v>
      </ns0:c>
      <ns0:c r="J1337" s="240" t="str">
        <ns0:f>""</ns0:f>
      </ns0:c>
      <ns0:c r="K1337" s="240" t="str">
        <ns0:f>""</ns0:f>
      </ns0:c>
      <ns0:c r="L1337" s="240" t="str">
        <ns0:f>""</ns0:f>
      </ns0:c>
      <ns0:c r="M1337" s="240" t="str">
        <ns0:f>""</ns0:f>
      </ns0:c>
      <ns0:c r="N1337" s="240" t="str">
        <ns0:f>""</ns0:f>
      </ns0:c>
      <ns0:c r="O1337" s="240" t="str">
        <ns0:f>""</ns0:f>
      </ns0:c>
      <ns0:c r="P1337" s="240" t="str">
        <ns0:f>""</ns0:f>
      </ns0:c>
    </ns0:row>
    <ns0:row r="1338" ht="19" customHeight="1">
      <ns0:c r="A1338" s="235" t="str">
        <ns0:v>sz2-t25</ns0:v>
      </ns0:c>
      <ns0:c r="B1338" s="235" t="n">
        <ns0:v>146</ns0:v>
      </ns0:c>
      <ns0:c r="C1338" s="238" t="n">
        <ns0:f>AVERAGE('GRPO原始 0923'!F1569:F1573)</ns0:f>
        <ns0:v>0.5203125</ns0:v>
      </ns0:c>
      <ns0:c r="D1338" s="238" t="n">
        <ns0:f>AVERAGE('GRPO原始 0923'!F1564:F1573)</ns0:f>
        <ns0:v>0.53515625</ns0:v>
      </ns0:c>
      <ns0:c r="E1338" s="238" t="n">
        <ns0:f>AVERAGE('GRPO原始 0923'!F1559:F1573)</ns0:f>
        <ns0:v>0.5401041666666667</ns0:v>
      </ns0:c>
      <ns0:c r="F1338" s="238" t="n">
        <ns0:f>AVERAGE('GRPO原始 0923'!F1554:F1573)</ns0:f>
        <ns0:v>0.544921875</ns0:v>
      </ns0:c>
      <ns0:c r="G1338" s="238" t="n">
        <ns0:f>AVERAGE('GRPO原始 0923'!F1544:F1573)</ns0:f>
        <ns0:v>0.5541666666666667</ns0:v>
      </ns0:c>
      <ns0:c r="H1338" s="238" t="n">
        <ns0:f>AVERAGE('GRPO原始 0923'!F1534:F1573)</ns0:f>
        <ns0:v>0.5546875</ns0:v>
      </ns0:c>
      <ns0:c r="I1338" s="238" t="n">
        <ns0:f>AVERAGE('GRPO原始 0923'!F1524:F1573)</ns0:f>
        <ns0:v>0.5540625</ns0:v>
      </ns0:c>
      <ns0:c r="J1338" s="240" t="str">
        <ns0:f>""</ns0:f>
      </ns0:c>
      <ns0:c r="K1338" s="240" t="str">
        <ns0:f>""</ns0:f>
      </ns0:c>
      <ns0:c r="L1338" s="240" t="str">
        <ns0:f>""</ns0:f>
      </ns0:c>
      <ns0:c r="M1338" s="240" t="str">
        <ns0:f>""</ns0:f>
      </ns0:c>
      <ns0:c r="N1338" s="240" t="str">
        <ns0:f>""</ns0:f>
      </ns0:c>
      <ns0:c r="O1338" s="240" t="str">
        <ns0:f>""</ns0:f>
      </ns0:c>
      <ns0:c r="P1338" s="240" t="str">
        <ns0:f>""</ns0:f>
      </ns0:c>
    </ns0:row>
    <ns0:row r="1339" ht="19" customHeight="1">
      <ns0:c r="A1339" s="235" t="str">
        <ns0:v>sz2-t25</ns0:v>
      </ns0:c>
      <ns0:c r="B1339" s="235" t="n">
        <ns0:v>147</ns0:v>
      </ns0:c>
      <ns0:c r="C1339" s="238" t="n">
        <ns0:f>AVERAGE('GRPO原始 0923'!F1570:F1574)</ns0:f>
        <ns0:v>0.5359375</ns0:v>
      </ns0:c>
      <ns0:c r="D1339" s="238" t="n">
        <ns0:f>AVERAGE('GRPO原始 0923'!F1565:F1574)</ns0:f>
        <ns0:v>0.53515625</ns0:v>
      </ns0:c>
      <ns0:c r="E1339" s="238" t="n">
        <ns0:f>AVERAGE('GRPO原始 0923'!F1560:F1574)</ns0:f>
        <ns0:v>0.5390625</ns0:v>
      </ns0:c>
      <ns0:c r="F1339" s="238" t="n">
        <ns0:f>AVERAGE('GRPO原始 0923'!F1555:F1574)</ns0:f>
        <ns0:v>0.54453125</ns0:v>
      </ns0:c>
      <ns0:c r="G1339" s="238" t="n">
        <ns0:f>AVERAGE('GRPO原始 0923'!F1545:F1574)</ns0:f>
        <ns0:v>0.55859375</ns0:v>
      </ns0:c>
      <ns0:c r="H1339" s="238" t="n">
        <ns0:f>AVERAGE('GRPO原始 0923'!F1535:F1574)</ns0:f>
        <ns0:v>0.5548828125</ns0:v>
      </ns0:c>
      <ns0:c r="I1339" s="238" t="n">
        <ns0:f>AVERAGE('GRPO原始 0923'!F1525:F1574)</ns0:f>
        <ns0:v>0.55421875</ns0:v>
      </ns0:c>
      <ns0:c r="J1339" s="240" t="str">
        <ns0:f>""</ns0:f>
      </ns0:c>
      <ns0:c r="K1339" s="240" t="str">
        <ns0:f>""</ns0:f>
      </ns0:c>
      <ns0:c r="L1339" s="240" t="str">
        <ns0:f>""</ns0:f>
      </ns0:c>
      <ns0:c r="M1339" s="240" t="str">
        <ns0:f>""</ns0:f>
      </ns0:c>
      <ns0:c r="N1339" s="240" t="str">
        <ns0:f>""</ns0:f>
      </ns0:c>
      <ns0:c r="O1339" s="240" t="str">
        <ns0:f>""</ns0:f>
      </ns0:c>
      <ns0:c r="P1339" s="240" t="str">
        <ns0:f>""</ns0:f>
      </ns0:c>
    </ns0:row>
    <ns0:row r="1340" ht="19" customHeight="1">
      <ns0:c r="A1340" s="235" t="str">
        <ns0:v>sz2-t25</ns0:v>
      </ns0:c>
      <ns0:c r="B1340" s="235" t="n">
        <ns0:v>148</ns0:v>
      </ns0:c>
      <ns0:c r="C1340" s="238" t="n">
        <ns0:f>AVERAGE('GRPO原始 0923'!F1571:F1575)</ns0:f>
        <ns0:v>0.5296875</ns0:v>
      </ns0:c>
      <ns0:c r="D1340" s="238" t="n">
        <ns0:f>AVERAGE('GRPO原始 0923'!F1566:F1575)</ns0:f>
        <ns0:v>0.515625</ns0:v>
      </ns0:c>
      <ns0:c r="E1340" s="238" t="n">
        <ns0:f>AVERAGE('GRPO原始 0923'!F1561:F1575)</ns0:f>
        <ns0:v>0.5375</ns0:v>
      </ns0:c>
      <ns0:c r="F1340" s="238" t="n">
        <ns0:f>AVERAGE('GRPO原始 0923'!F1556:F1575)</ns0:f>
        <ns0:v>0.537890625</ns0:v>
      </ns0:c>
      <ns0:c r="G1340" s="238" t="n">
        <ns0:f>AVERAGE('GRPO原始 0923'!F1546:F1575)</ns0:f>
        <ns0:v>0.5533854166666666</ns0:v>
      </ns0:c>
      <ns0:c r="H1340" s="238" t="n">
        <ns0:f>AVERAGE('GRPO原始 0923'!F1536:F1575)</ns0:f>
        <ns0:v>0.5513671875</ns0:v>
      </ns0:c>
      <ns0:c r="I1340" s="238" t="n">
        <ns0:f>AVERAGE('GRPO原始 0923'!F1526:F1575)</ns0:f>
        <ns0:v>0.55203125</ns0:v>
      </ns0:c>
      <ns0:c r="J1340" s="240" t="str">
        <ns0:f>""</ns0:f>
      </ns0:c>
      <ns0:c r="K1340" s="240" t="str">
        <ns0:f>""</ns0:f>
      </ns0:c>
      <ns0:c r="L1340" s="240" t="str">
        <ns0:f>""</ns0:f>
      </ns0:c>
      <ns0:c r="M1340" s="240" t="str">
        <ns0:f>""</ns0:f>
      </ns0:c>
      <ns0:c r="N1340" s="240" t="str">
        <ns0:f>""</ns0:f>
      </ns0:c>
      <ns0:c r="O1340" s="240" t="str">
        <ns0:f>""</ns0:f>
      </ns0:c>
      <ns0:c r="P1340" s="240" t="str">
        <ns0:f>""</ns0:f>
      </ns0:c>
    </ns0:row>
    <ns0:row r="1341" ht="19" customHeight="1">
      <ns0:c r="A1341" s="235" t="str">
        <ns0:v>sz3-t15-tricks</ns0:v>
      </ns0:c>
      <ns0:c r="B1341" s="235" t="n">
        <ns0:v>1</ns0:v>
      </ns0:c>
      <ns0:c r="C1341" s="238" t="n">
        <ns0:f>AVERAGE('GRPO原始 0923'!F1605:F1605)</ns0:f>
        <ns0:v>0.3203125</ns0:v>
      </ns0:c>
      <ns0:c r="D1341" s="238" t="n">
        <ns0:f>AVERAGE('GRPO原始 0923'!F1605:F1605)</ns0:f>
        <ns0:v>0.3203125</ns0:v>
      </ns0:c>
      <ns0:c r="E1341" s="238" t="n">
        <ns0:f>AVERAGE('GRPO原始 0923'!F1605:F1605)</ns0:f>
        <ns0:v>0.3203125</ns0:v>
      </ns0:c>
      <ns0:c r="F1341" s="238" t="n">
        <ns0:f>AVERAGE('GRPO原始 0923'!F1605:F1605)</ns0:f>
        <ns0:v>0.3203125</ns0:v>
      </ns0:c>
      <ns0:c r="G1341" s="238" t="n">
        <ns0:f>AVERAGE('GRPO原始 0923'!F1605:F1605)</ns0:f>
        <ns0:v>0.3203125</ns0:v>
      </ns0:c>
      <ns0:c r="H1341" s="238" t="n">
        <ns0:f>AVERAGE('GRPO原始 0923'!F1605:F1605)</ns0:f>
        <ns0:v>0.3203125</ns0:v>
      </ns0:c>
      <ns0:c r="I1341" s="238" t="n">
        <ns0:f>AVERAGE('GRPO原始 0923'!F1605:F1605)</ns0:f>
        <ns0:v>0.3203125</ns0:v>
      </ns0:c>
      <ns0:c r="J1341" s="240" t="n">
        <ns0:f>C1341-C2</ns0:f>
        <ns0:v>0.015625</ns0:v>
      </ns0:c>
      <ns0:c r="K1341" s="240" t="n">
        <ns0:f>D1341-D2</ns0:f>
        <ns0:v>0.015625</ns0:v>
      </ns0:c>
      <ns0:c r="L1341" s="240" t="n">
        <ns0:f>E1341-E2</ns0:f>
        <ns0:v>0.015625</ns0:v>
      </ns0:c>
      <ns0:c r="M1341" s="240" t="n">
        <ns0:f>F1341-F2</ns0:f>
        <ns0:v>0.015625</ns0:v>
      </ns0:c>
      <ns0:c r="N1341" s="240" t="n">
        <ns0:f>G1341-G2</ns0:f>
        <ns0:v>0.015625</ns0:v>
      </ns0:c>
      <ns0:c r="O1341" s="240" t="n">
        <ns0:f>H1341-H2</ns0:f>
        <ns0:v>0.015625</ns0:v>
      </ns0:c>
      <ns0:c r="P1341" s="240" t="n">
        <ns0:f>I1341-I2</ns0:f>
        <ns0:v>0.015625</ns0:v>
      </ns0:c>
    </ns0:row>
    <ns0:row r="1342" ht="19" customHeight="1">
      <ns0:c r="A1342" s="235" t="str">
        <ns0:v>sz3-t15-tricks</ns0:v>
      </ns0:c>
      <ns0:c r="B1342" s="235" t="n">
        <ns0:v>2</ns0:v>
      </ns0:c>
      <ns0:c r="C1342" s="238" t="n">
        <ns0:f>AVERAGE('GRPO原始 0923'!F1605:F1606)</ns0:f>
        <ns0:v>0.31640625</ns0:v>
      </ns0:c>
      <ns0:c r="D1342" s="238" t="n">
        <ns0:f>AVERAGE('GRPO原始 0923'!F1605:F1606)</ns0:f>
        <ns0:v>0.31640625</ns0:v>
      </ns0:c>
      <ns0:c r="E1342" s="238" t="n">
        <ns0:f>AVERAGE('GRPO原始 0923'!F1605:F1606)</ns0:f>
        <ns0:v>0.31640625</ns0:v>
      </ns0:c>
      <ns0:c r="F1342" s="238" t="n">
        <ns0:f>AVERAGE('GRPO原始 0923'!F1605:F1606)</ns0:f>
        <ns0:v>0.31640625</ns0:v>
      </ns0:c>
      <ns0:c r="G1342" s="238" t="n">
        <ns0:f>AVERAGE('GRPO原始 0923'!F1605:F1606)</ns0:f>
        <ns0:v>0.31640625</ns0:v>
      </ns0:c>
      <ns0:c r="H1342" s="238" t="n">
        <ns0:f>AVERAGE('GRPO原始 0923'!F1605:F1606)</ns0:f>
        <ns0:v>0.31640625</ns0:v>
      </ns0:c>
      <ns0:c r="I1342" s="238" t="n">
        <ns0:f>AVERAGE('GRPO原始 0923'!F1605:F1606)</ns0:f>
        <ns0:v>0.31640625</ns0:v>
      </ns0:c>
      <ns0:c r="J1342" s="240" t="n">
        <ns0:f>C1342-C3</ns0:f>
        <ns0:v>-0.00390625</ns0:v>
      </ns0:c>
      <ns0:c r="K1342" s="240" t="n">
        <ns0:f>D1342-D3</ns0:f>
        <ns0:v>-0.00390625</ns0:v>
      </ns0:c>
      <ns0:c r="L1342" s="240" t="n">
        <ns0:f>E1342-E3</ns0:f>
        <ns0:v>-0.00390625</ns0:v>
      </ns0:c>
      <ns0:c r="M1342" s="240" t="n">
        <ns0:f>F1342-F3</ns0:f>
        <ns0:v>-0.00390625</ns0:v>
      </ns0:c>
      <ns0:c r="N1342" s="240" t="n">
        <ns0:f>G1342-G3</ns0:f>
        <ns0:v>-0.00390625</ns0:v>
      </ns0:c>
      <ns0:c r="O1342" s="240" t="n">
        <ns0:f>H1342-H3</ns0:f>
        <ns0:v>-0.00390625</ns0:v>
      </ns0:c>
      <ns0:c r="P1342" s="240" t="n">
        <ns0:f>I1342-I3</ns0:f>
        <ns0:v>-0.00390625</ns0:v>
      </ns0:c>
    </ns0:row>
    <ns0:row r="1343" ht="19" customHeight="1">
      <ns0:c r="A1343" s="235" t="str">
        <ns0:v>sz3-t15-tricks</ns0:v>
      </ns0:c>
      <ns0:c r="B1343" s="235" t="n">
        <ns0:v>3</ns0:v>
      </ns0:c>
      <ns0:c r="C1343" s="238" t="n">
        <ns0:f>AVERAGE('GRPO原始 0923'!F1605:F1607)</ns0:f>
        <ns0:v>0.328125</ns0:v>
      </ns0:c>
      <ns0:c r="D1343" s="238" t="n">
        <ns0:f>AVERAGE('GRPO原始 0923'!F1605:F1607)</ns0:f>
        <ns0:v>0.328125</ns0:v>
      </ns0:c>
      <ns0:c r="E1343" s="238" t="n">
        <ns0:f>AVERAGE('GRPO原始 0923'!F1605:F1607)</ns0:f>
        <ns0:v>0.328125</ns0:v>
      </ns0:c>
      <ns0:c r="F1343" s="238" t="n">
        <ns0:f>AVERAGE('GRPO原始 0923'!F1605:F1607)</ns0:f>
        <ns0:v>0.328125</ns0:v>
      </ns0:c>
      <ns0:c r="G1343" s="238" t="n">
        <ns0:f>AVERAGE('GRPO原始 0923'!F1605:F1607)</ns0:f>
        <ns0:v>0.328125</ns0:v>
      </ns0:c>
      <ns0:c r="H1343" s="238" t="n">
        <ns0:f>AVERAGE('GRPO原始 0923'!F1605:F1607)</ns0:f>
        <ns0:v>0.328125</ns0:v>
      </ns0:c>
      <ns0:c r="I1343" s="238" t="n">
        <ns0:f>AVERAGE('GRPO原始 0923'!F1605:F1607)</ns0:f>
        <ns0:v>0.328125</ns0:v>
      </ns0:c>
      <ns0:c r="J1343" s="240" t="n">
        <ns0:f>C1343-C4</ns0:f>
        <ns0:v>0.015625</ns0:v>
      </ns0:c>
      <ns0:c r="K1343" s="240" t="n">
        <ns0:f>D1343-D4</ns0:f>
        <ns0:v>0.015625</ns0:v>
      </ns0:c>
      <ns0:c r="L1343" s="240" t="n">
        <ns0:f>E1343-E4</ns0:f>
        <ns0:v>0.015625</ns0:v>
      </ns0:c>
      <ns0:c r="M1343" s="240" t="n">
        <ns0:f>F1343-F4</ns0:f>
        <ns0:v>0.015625</ns0:v>
      </ns0:c>
      <ns0:c r="N1343" s="240" t="n">
        <ns0:f>G1343-G4</ns0:f>
        <ns0:v>0.015625</ns0:v>
      </ns0:c>
      <ns0:c r="O1343" s="240" t="n">
        <ns0:f>H1343-H4</ns0:f>
        <ns0:v>0.015625</ns0:v>
      </ns0:c>
      <ns0:c r="P1343" s="240" t="n">
        <ns0:f>I1343-I4</ns0:f>
        <ns0:v>0.015625</ns0:v>
      </ns0:c>
    </ns0:row>
    <ns0:row r="1344" ht="19" customHeight="1">
      <ns0:c r="A1344" s="235" t="str">
        <ns0:v>sz3-t15-tricks</ns0:v>
      </ns0:c>
      <ns0:c r="B1344" s="235" t="n">
        <ns0:v>4</ns0:v>
      </ns0:c>
      <ns0:c r="C1344" s="238" t="n">
        <ns0:f>AVERAGE('GRPO原始 0923'!F1605:F1608)</ns0:f>
        <ns0:v>0.341796875</ns0:v>
      </ns0:c>
      <ns0:c r="D1344" s="238" t="n">
        <ns0:f>AVERAGE('GRPO原始 0923'!F1605:F1608)</ns0:f>
        <ns0:v>0.341796875</ns0:v>
      </ns0:c>
      <ns0:c r="E1344" s="238" t="n">
        <ns0:f>AVERAGE('GRPO原始 0923'!F1605:F1608)</ns0:f>
        <ns0:v>0.341796875</ns0:v>
      </ns0:c>
      <ns0:c r="F1344" s="238" t="n">
        <ns0:f>AVERAGE('GRPO原始 0923'!F1605:F1608)</ns0:f>
        <ns0:v>0.341796875</ns0:v>
      </ns0:c>
      <ns0:c r="G1344" s="238" t="n">
        <ns0:f>AVERAGE('GRPO原始 0923'!F1605:F1608)</ns0:f>
        <ns0:v>0.341796875</ns0:v>
      </ns0:c>
      <ns0:c r="H1344" s="238" t="n">
        <ns0:f>AVERAGE('GRPO原始 0923'!F1605:F1608)</ns0:f>
        <ns0:v>0.341796875</ns0:v>
      </ns0:c>
      <ns0:c r="I1344" s="238" t="n">
        <ns0:f>AVERAGE('GRPO原始 0923'!F1605:F1608)</ns0:f>
        <ns0:v>0.341796875</ns0:v>
      </ns0:c>
      <ns0:c r="J1344" s="240" t="n">
        <ns0:f>C1344-C5</ns0:f>
        <ns0:v>0.015625</ns0:v>
      </ns0:c>
      <ns0:c r="K1344" s="240" t="n">
        <ns0:f>D1344-D5</ns0:f>
        <ns0:v>0.015625</ns0:v>
      </ns0:c>
      <ns0:c r="L1344" s="240" t="n">
        <ns0:f>E1344-E5</ns0:f>
        <ns0:v>0.015625</ns0:v>
      </ns0:c>
      <ns0:c r="M1344" s="240" t="n">
        <ns0:f>F1344-F5</ns0:f>
        <ns0:v>0.015625</ns0:v>
      </ns0:c>
      <ns0:c r="N1344" s="240" t="n">
        <ns0:f>G1344-G5</ns0:f>
        <ns0:v>0.015625</ns0:v>
      </ns0:c>
      <ns0:c r="O1344" s="240" t="n">
        <ns0:f>H1344-H5</ns0:f>
        <ns0:v>0.015625</ns0:v>
      </ns0:c>
      <ns0:c r="P1344" s="240" t="n">
        <ns0:f>I1344-I5</ns0:f>
        <ns0:v>0.015625</ns0:v>
      </ns0:c>
    </ns0:row>
    <ns0:row r="1345" ht="19" customHeight="1">
      <ns0:c r="A1345" s="235" t="str">
        <ns0:v>sz3-t15-tricks</ns0:v>
      </ns0:c>
      <ns0:c r="B1345" s="235" t="n">
        <ns0:v>5</ns0:v>
      </ns0:c>
      <ns0:c r="C1345" s="238" t="n">
        <ns0:f>AVERAGE('GRPO原始 0923'!F1605:F1609)</ns0:f>
        <ns0:v>0.3765625</ns0:v>
      </ns0:c>
      <ns0:c r="D1345" s="238" t="n">
        <ns0:f>AVERAGE('GRPO原始 0923'!F1605:F1609)</ns0:f>
        <ns0:v>0.3765625</ns0:v>
      </ns0:c>
      <ns0:c r="E1345" s="238" t="n">
        <ns0:f>AVERAGE('GRPO原始 0923'!F1605:F1609)</ns0:f>
        <ns0:v>0.3765625</ns0:v>
      </ns0:c>
      <ns0:c r="F1345" s="238" t="n">
        <ns0:f>AVERAGE('GRPO原始 0923'!F1605:F1609)</ns0:f>
        <ns0:v>0.3765625</ns0:v>
      </ns0:c>
      <ns0:c r="G1345" s="238" t="n">
        <ns0:f>AVERAGE('GRPO原始 0923'!F1605:F1609)</ns0:f>
        <ns0:v>0.3765625</ns0:v>
      </ns0:c>
      <ns0:c r="H1345" s="238" t="n">
        <ns0:f>AVERAGE('GRPO原始 0923'!F1605:F1609)</ns0:f>
        <ns0:v>0.3765625</ns0:v>
      </ns0:c>
      <ns0:c r="I1345" s="238" t="n">
        <ns0:f>AVERAGE('GRPO原始 0923'!F1605:F1609)</ns0:f>
        <ns0:v>0.3765625</ns0:v>
      </ns0:c>
      <ns0:c r="J1345" s="240" t="n">
        <ns0:f>C1345-C6</ns0:f>
        <ns0:v>0.026562500000000044</ns0:v>
      </ns0:c>
      <ns0:c r="K1345" s="240" t="n">
        <ns0:f>D1345-D6</ns0:f>
        <ns0:v>0.026562500000000044</ns0:v>
      </ns0:c>
      <ns0:c r="L1345" s="240" t="n">
        <ns0:f>E1345-E6</ns0:f>
        <ns0:v>0.026562500000000044</ns0:v>
      </ns0:c>
      <ns0:c r="M1345" s="240" t="n">
        <ns0:f>F1345-F6</ns0:f>
        <ns0:v>0.026562500000000044</ns0:v>
      </ns0:c>
      <ns0:c r="N1345" s="240" t="n">
        <ns0:f>G1345-G6</ns0:f>
        <ns0:v>0.026562500000000044</ns0:v>
      </ns0:c>
      <ns0:c r="O1345" s="240" t="n">
        <ns0:f>H1345-H6</ns0:f>
        <ns0:v>0.026562500000000044</ns0:v>
      </ns0:c>
      <ns0:c r="P1345" s="240" t="n">
        <ns0:f>I1345-I6</ns0:f>
        <ns0:v>0.026562500000000044</ns0:v>
      </ns0:c>
    </ns0:row>
    <ns0:row r="1346" ht="19" customHeight="1">
      <ns0:c r="A1346" s="235" t="str">
        <ns0:v>sz3-t15-tricks</ns0:v>
      </ns0:c>
      <ns0:c r="B1346" s="235" t="n">
        <ns0:v>6</ns0:v>
      </ns0:c>
      <ns0:c r="C1346" s="238" t="n">
        <ns0:f>AVERAGE('GRPO原始 0923'!F1606:F1610)</ns0:f>
        <ns0:v>0.3765625</ns0:v>
      </ns0:c>
      <ns0:c r="D1346" s="238" t="n">
        <ns0:f>AVERAGE('GRPO原始 0923'!F1605:F1610)</ns0:f>
        <ns0:v>0.3671875</ns0:v>
      </ns0:c>
      <ns0:c r="E1346" s="238" t="n">
        <ns0:f>AVERAGE('GRPO原始 0923'!F1605:F1610)</ns0:f>
        <ns0:v>0.3671875</ns0:v>
      </ns0:c>
      <ns0:c r="F1346" s="238" t="n">
        <ns0:f>AVERAGE('GRPO原始 0923'!F1605:F1610)</ns0:f>
        <ns0:v>0.3671875</ns0:v>
      </ns0:c>
      <ns0:c r="G1346" s="238" t="n">
        <ns0:f>AVERAGE('GRPO原始 0923'!F1605:F1610)</ns0:f>
        <ns0:v>0.3671875</ns0:v>
      </ns0:c>
      <ns0:c r="H1346" s="238" t="n">
        <ns0:f>AVERAGE('GRPO原始 0923'!F1605:F1610)</ns0:f>
        <ns0:v>0.3671875</ns0:v>
      </ns0:c>
      <ns0:c r="I1346" s="238" t="n">
        <ns0:f>AVERAGE('GRPO原始 0923'!F1605:F1610)</ns0:f>
        <ns0:v>0.3671875</ns0:v>
      </ns0:c>
      <ns0:c r="J1346" s="240" t="n">
        <ns0:f>C1346-C7</ns0:f>
        <ns0:v>0.026562500000000044</ns0:v>
      </ns0:c>
      <ns0:c r="K1346" s="240" t="n">
        <ns0:f>D1346-D7</ns0:f>
        <ns0:v>0.024739583333333315</ns0:v>
      </ns0:c>
      <ns0:c r="L1346" s="240" t="n">
        <ns0:f>E1346-E7</ns0:f>
        <ns0:v>0.024739583333333315</ns0:v>
      </ns0:c>
      <ns0:c r="M1346" s="240" t="n">
        <ns0:f>F1346-F7</ns0:f>
        <ns0:v>0.024739583333333315</ns0:v>
      </ns0:c>
      <ns0:c r="N1346" s="240" t="n">
        <ns0:f>G1346-G7</ns0:f>
        <ns0:v>0.024739583333333315</ns0:v>
      </ns0:c>
      <ns0:c r="O1346" s="240" t="n">
        <ns0:f>H1346-H7</ns0:f>
        <ns0:v>0.024739583333333315</ns0:v>
      </ns0:c>
      <ns0:c r="P1346" s="240" t="n">
        <ns0:f>I1346-I7</ns0:f>
        <ns0:v>0.024739583333333315</ns0:v>
      </ns0:c>
    </ns0:row>
    <ns0:row r="1347" ht="19" customHeight="1">
      <ns0:c r="A1347" s="235" t="str">
        <ns0:v>sz3-t15-tricks</ns0:v>
      </ns0:c>
      <ns0:c r="B1347" s="235" t="n">
        <ns0:v>7</ns0:v>
      </ns0:c>
      <ns0:c r="C1347" s="238" t="n">
        <ns0:f>AVERAGE('GRPO原始 0923'!F1607:F1611)</ns0:f>
        <ns0:v>0.4140625</ns0:v>
      </ns0:c>
      <ns0:c r="D1347" s="238" t="n">
        <ns0:f>AVERAGE('GRPO原始 0923'!F1605:F1611)</ns0:f>
        <ns0:v>0.3861607142857143</ns0:v>
      </ns0:c>
      <ns0:c r="E1347" s="238" t="n">
        <ns0:f>AVERAGE('GRPO原始 0923'!F1605:F1611)</ns0:f>
        <ns0:v>0.3861607142857143</ns0:v>
      </ns0:c>
      <ns0:c r="F1347" s="238" t="n">
        <ns0:f>AVERAGE('GRPO原始 0923'!F1605:F1611)</ns0:f>
        <ns0:v>0.3861607142857143</ns0:v>
      </ns0:c>
      <ns0:c r="G1347" s="238" t="n">
        <ns0:f>AVERAGE('GRPO原始 0923'!F1605:F1611)</ns0:f>
        <ns0:v>0.3861607142857143</ns0:v>
      </ns0:c>
      <ns0:c r="H1347" s="238" t="n">
        <ns0:f>AVERAGE('GRPO原始 0923'!F1605:F1611)</ns0:f>
        <ns0:v>0.3861607142857143</ns0:v>
      </ns0:c>
      <ns0:c r="I1347" s="238" t="n">
        <ns0:f>AVERAGE('GRPO原始 0923'!F1605:F1611)</ns0:f>
        <ns0:v>0.3861607142857143</ns0:v>
      </ns0:c>
      <ns0:c r="J1347" s="240" t="n">
        <ns0:f>C1347-C8</ns0:f>
        <ns0:v>0.0546875</ns0:v>
      </ns0:c>
      <ns0:c r="K1347" s="240" t="n">
        <ns0:f>D1347-D8</ns0:f>
        <ns0:v>0.0379464285714286</ns0:v>
      </ns0:c>
      <ns0:c r="L1347" s="240" t="n">
        <ns0:f>E1347-E8</ns0:f>
        <ns0:v>0.0379464285714286</ns0:v>
      </ns0:c>
      <ns0:c r="M1347" s="240" t="n">
        <ns0:f>F1347-F8</ns0:f>
        <ns0:v>0.0379464285714286</ns0:v>
      </ns0:c>
      <ns0:c r="N1347" s="240" t="n">
        <ns0:f>G1347-G8</ns0:f>
        <ns0:v>0.0379464285714286</ns0:v>
      </ns0:c>
      <ns0:c r="O1347" s="240" t="n">
        <ns0:f>H1347-H8</ns0:f>
        <ns0:v>0.0379464285714286</ns0:v>
      </ns0:c>
      <ns0:c r="P1347" s="240" t="n">
        <ns0:f>I1347-I8</ns0:f>
        <ns0:v>0.0379464285714286</ns0:v>
      </ns0:c>
    </ns0:row>
    <ns0:row r="1348" ht="19" customHeight="1">
      <ns0:c r="A1348" s="235" t="str">
        <ns0:v>sz3-t15-tricks</ns0:v>
      </ns0:c>
      <ns0:c r="B1348" s="235" t="n">
        <ns0:v>8</ns0:v>
      </ns0:c>
      <ns0:c r="C1348" s="238" t="n">
        <ns0:f>AVERAGE('GRPO原始 0923'!F1608:F1612)</ns0:f>
        <ns0:v>0.41875</ns0:v>
      </ns0:c>
      <ns0:c r="D1348" s="238" t="n">
        <ns0:f>AVERAGE('GRPO原始 0923'!F1605:F1612)</ns0:f>
        <ns0:v>0.384765625</ns0:v>
      </ns0:c>
      <ns0:c r="E1348" s="238" t="n">
        <ns0:f>AVERAGE('GRPO原始 0923'!F1605:F1612)</ns0:f>
        <ns0:v>0.384765625</ns0:v>
      </ns0:c>
      <ns0:c r="F1348" s="238" t="n">
        <ns0:f>AVERAGE('GRPO原始 0923'!F1605:F1612)</ns0:f>
        <ns0:v>0.384765625</ns0:v>
      </ns0:c>
      <ns0:c r="G1348" s="238" t="n">
        <ns0:f>AVERAGE('GRPO原始 0923'!F1605:F1612)</ns0:f>
        <ns0:v>0.384765625</ns0:v>
      </ns0:c>
      <ns0:c r="H1348" s="238" t="n">
        <ns0:f>AVERAGE('GRPO原始 0923'!F1605:F1612)</ns0:f>
        <ns0:v>0.384765625</ns0:v>
      </ns0:c>
      <ns0:c r="I1348" s="238" t="n">
        <ns0:f>AVERAGE('GRPO原始 0923'!F1605:F1612)</ns0:f>
        <ns0:v>0.384765625</ns0:v>
      </ns0:c>
      <ns0:c r="J1348" s="240" t="n">
        <ns0:f>C1348-C9</ns0:f>
        <ns0:v>0.05625000000000002</ns0:v>
      </ns0:c>
      <ns0:c r="K1348" s="240" t="n">
        <ns0:f>D1348-D9</ns0:f>
        <ns0:v>0.041015625</ns0:v>
      </ns0:c>
      <ns0:c r="L1348" s="240" t="n">
        <ns0:f>E1348-E9</ns0:f>
        <ns0:v>0.041015625</ns0:v>
      </ns0:c>
      <ns0:c r="M1348" s="240" t="n">
        <ns0:f>F1348-F9</ns0:f>
        <ns0:v>0.041015625</ns0:v>
      </ns0:c>
      <ns0:c r="N1348" s="240" t="n">
        <ns0:f>G1348-G9</ns0:f>
        <ns0:v>0.041015625</ns0:v>
      </ns0:c>
      <ns0:c r="O1348" s="240" t="n">
        <ns0:f>H1348-H9</ns0:f>
        <ns0:v>0.041015625</ns0:v>
      </ns0:c>
      <ns0:c r="P1348" s="240" t="n">
        <ns0:f>I1348-I9</ns0:f>
        <ns0:v>0.041015625</ns0:v>
      </ns0:c>
    </ns0:row>
    <ns0:row r="1349" ht="19" customHeight="1">
      <ns0:c r="A1349" s="235" t="str">
        <ns0:v>sz3-t15-tricks</ns0:v>
      </ns0:c>
      <ns0:c r="B1349" s="235" t="n">
        <ns0:v>9</ns0:v>
      </ns0:c>
      <ns0:c r="C1349" s="238" t="n">
        <ns0:f>AVERAGE('GRPO原始 0923'!F1609:F1613)</ns0:f>
        <ns0:v>0.4375</ns0:v>
      </ns0:c>
      <ns0:c r="D1349" s="238" t="n">
        <ns0:f>AVERAGE('GRPO原始 0923'!F1605:F1613)</ns0:f>
        <ns0:v>0.3949652777777778</ns0:v>
      </ns0:c>
      <ns0:c r="E1349" s="238" t="n">
        <ns0:f>AVERAGE('GRPO原始 0923'!F1605:F1613)</ns0:f>
        <ns0:v>0.3949652777777778</ns0:v>
      </ns0:c>
      <ns0:c r="F1349" s="238" t="n">
        <ns0:f>AVERAGE('GRPO原始 0923'!F1605:F1613)</ns0:f>
        <ns0:v>0.3949652777777778</ns0:v>
      </ns0:c>
      <ns0:c r="G1349" s="238" t="n">
        <ns0:f>AVERAGE('GRPO原始 0923'!F1605:F1613)</ns0:f>
        <ns0:v>0.3949652777777778</ns0:v>
      </ns0:c>
      <ns0:c r="H1349" s="238" t="n">
        <ns0:f>AVERAGE('GRPO原始 0923'!F1605:F1613)</ns0:f>
        <ns0:v>0.3949652777777778</ns0:v>
      </ns0:c>
      <ns0:c r="I1349" s="238" t="n">
        <ns0:f>AVERAGE('GRPO原始 0923'!F1605:F1613)</ns0:f>
        <ns0:v>0.3949652777777778</ns0:v>
      </ns0:c>
      <ns0:c r="J1349" s="240" t="n">
        <ns0:f>C1349-C10</ns0:f>
        <ns0:v>0.0625</ns0:v>
      </ns0:c>
      <ns0:c r="K1349" s="240" t="n">
        <ns0:f>D1349-D10</ns0:f>
        <ns0:v>0.041666666666666685</ns0:v>
      </ns0:c>
      <ns0:c r="L1349" s="240" t="n">
        <ns0:f>E1349-E10</ns0:f>
        <ns0:v>0.041666666666666685</ns0:v>
      </ns0:c>
      <ns0:c r="M1349" s="240" t="n">
        <ns0:f>F1349-F10</ns0:f>
        <ns0:v>0.041666666666666685</ns0:v>
      </ns0:c>
      <ns0:c r="N1349" s="240" t="n">
        <ns0:f>G1349-G10</ns0:f>
        <ns0:v>0.041666666666666685</ns0:v>
      </ns0:c>
      <ns0:c r="O1349" s="240" t="n">
        <ns0:f>H1349-H10</ns0:f>
        <ns0:v>0.041666666666666685</ns0:v>
      </ns0:c>
      <ns0:c r="P1349" s="240" t="n">
        <ns0:f>I1349-I10</ns0:f>
        <ns0:v>0.041666666666666685</ns0:v>
      </ns0:c>
    </ns0:row>
    <ns0:row r="1350" ht="19" customHeight="1">
      <ns0:c r="A1350" s="235" t="str">
        <ns0:v>sz3-t15-tricks</ns0:v>
      </ns0:c>
      <ns0:c r="B1350" s="235" t="n">
        <ns0:v>10</ns0:v>
      </ns0:c>
      <ns0:c r="C1350" s="238" t="n">
        <ns0:f>AVERAGE('GRPO原始 0923'!F1610:F1614)</ns0:f>
        <ns0:v>0.428125</ns0:v>
      </ns0:c>
      <ns0:c r="D1350" s="238" t="n">
        <ns0:f>AVERAGE('GRPO原始 0923'!F1605:F1614)</ns0:f>
        <ns0:v>0.40234375</ns0:v>
      </ns0:c>
      <ns0:c r="E1350" s="238" t="n">
        <ns0:f>AVERAGE('GRPO原始 0923'!F1605:F1614)</ns0:f>
        <ns0:v>0.40234375</ns0:v>
      </ns0:c>
      <ns0:c r="F1350" s="238" t="n">
        <ns0:f>AVERAGE('GRPO原始 0923'!F1605:F1614)</ns0:f>
        <ns0:v>0.40234375</ns0:v>
      </ns0:c>
      <ns0:c r="G1350" s="238" t="n">
        <ns0:f>AVERAGE('GRPO原始 0923'!F1605:F1614)</ns0:f>
        <ns0:v>0.40234375</ns0:v>
      </ns0:c>
      <ns0:c r="H1350" s="238" t="n">
        <ns0:f>AVERAGE('GRPO原始 0923'!F1605:F1614)</ns0:f>
        <ns0:v>0.40234375</ns0:v>
      </ns0:c>
      <ns0:c r="I1350" s="238" t="n">
        <ns0:f>AVERAGE('GRPO原始 0923'!F1605:F1614)</ns0:f>
        <ns0:v>0.40234375</ns0:v>
      </ns0:c>
      <ns0:c r="J1350" s="240" t="n">
        <ns0:f>C1350-C11</ns0:f>
        <ns0:v>0.06406249999999997</ns0:v>
      </ns0:c>
      <ns0:c r="K1350" s="240" t="n">
        <ns0:f>D1350-D11</ns0:f>
        <ns0:v>0.04531249999999998</ns0:v>
      </ns0:c>
      <ns0:c r="L1350" s="240" t="n">
        <ns0:f>E1350-E11</ns0:f>
        <ns0:v>0.04531249999999998</ns0:v>
      </ns0:c>
      <ns0:c r="M1350" s="240" t="n">
        <ns0:f>F1350-F11</ns0:f>
        <ns0:v>0.04531249999999998</ns0:v>
      </ns0:c>
      <ns0:c r="N1350" s="240" t="n">
        <ns0:f>G1350-G11</ns0:f>
        <ns0:v>0.04531249999999998</ns0:v>
      </ns0:c>
      <ns0:c r="O1350" s="240" t="n">
        <ns0:f>H1350-H11</ns0:f>
        <ns0:v>0.04531249999999998</ns0:v>
      </ns0:c>
      <ns0:c r="P1350" s="240" t="n">
        <ns0:f>I1350-I11</ns0:f>
        <ns0:v>0.04531249999999998</ns0:v>
      </ns0:c>
    </ns0:row>
    <ns0:row r="1351" ht="19" customHeight="1">
      <ns0:c r="A1351" s="235" t="str">
        <ns0:v>sz3-t15-tricks</ns0:v>
      </ns0:c>
      <ns0:c r="B1351" s="235" t="n">
        <ns0:v>11</ns0:v>
      </ns0:c>
      <ns0:c r="C1351" s="238" t="n">
        <ns0:f>AVERAGE('GRPO原始 0923'!F1611:F1615)</ns0:f>
        <ns0:v>0.453125</ns0:v>
      </ns0:c>
      <ns0:c r="D1351" s="238" t="n">
        <ns0:f>AVERAGE('GRPO原始 0923'!F1606:F1615)</ns0:f>
        <ns0:v>0.41484375</ns0:v>
      </ns0:c>
      <ns0:c r="E1351" s="238" t="n">
        <ns0:f>AVERAGE('GRPO原始 0923'!F1605:F1615)</ns0:f>
        <ns0:v>0.40625</ns0:v>
      </ns0:c>
      <ns0:c r="F1351" s="238" t="n">
        <ns0:f>AVERAGE('GRPO原始 0923'!F1605:F1615)</ns0:f>
        <ns0:v>0.40625</ns0:v>
      </ns0:c>
      <ns0:c r="G1351" s="238" t="n">
        <ns0:f>AVERAGE('GRPO原始 0923'!F1605:F1615)</ns0:f>
        <ns0:v>0.40625</ns0:v>
      </ns0:c>
      <ns0:c r="H1351" s="238" t="n">
        <ns0:f>AVERAGE('GRPO原始 0923'!F1605:F1615)</ns0:f>
        <ns0:v>0.40625</ns0:v>
      </ns0:c>
      <ns0:c r="I1351" s="238" t="n">
        <ns0:f>AVERAGE('GRPO原始 0923'!F1605:F1615)</ns0:f>
        <ns0:v>0.40625</ns0:v>
      </ns0:c>
      <ns0:c r="J1351" s="240" t="n">
        <ns0:f>C1351-C12</ns0:f>
        <ns0:v>0.08437499999999998</ns0:v>
      </ns0:c>
      <ns0:c r="K1351" s="240" t="n">
        <ns0:f>D1351-D12</ns0:f>
        <ns0:v>0.05546875000000001</ns0:v>
      </ns0:c>
      <ns0:c r="L1351" s="240" t="n">
        <ns0:f>E1351-E12</ns0:f>
        <ns0:v>0.051846590909090884</ns0:v>
      </ns0:c>
      <ns0:c r="M1351" s="240" t="n">
        <ns0:f>F1351-F12</ns0:f>
        <ns0:v>0.051846590909090884</ns0:v>
      </ns0:c>
      <ns0:c r="N1351" s="240" t="n">
        <ns0:f>G1351-G12</ns0:f>
        <ns0:v>0.051846590909090884</ns0:v>
      </ns0:c>
      <ns0:c r="O1351" s="240" t="n">
        <ns0:f>H1351-H12</ns0:f>
        <ns0:v>0.051846590909090884</ns0:v>
      </ns0:c>
      <ns0:c r="P1351" s="240" t="n">
        <ns0:f>I1351-I12</ns0:f>
        <ns0:v>0.051846590909090884</ns0:v>
      </ns0:c>
    </ns0:row>
    <ns0:row r="1352" ht="19" customHeight="1">
      <ns0:c r="A1352" s="235" t="str">
        <ns0:v>sz3-t15-tricks</ns0:v>
      </ns0:c>
      <ns0:c r="B1352" s="235" t="n">
        <ns0:v>12</ns0:v>
      </ns0:c>
      <ns0:c r="C1352" s="238" t="n">
        <ns0:f>AVERAGE('GRPO原始 0923'!F1612:F1616)</ns0:f>
        <ns0:v>0.4421875</ns0:v>
      </ns0:c>
      <ns0:c r="D1352" s="238" t="n">
        <ns0:f>AVERAGE('GRPO原始 0923'!F1607:F1616)</ns0:f>
        <ns0:v>0.428125</ns0:v>
      </ns0:c>
      <ns0:c r="E1352" s="238" t="n">
        <ns0:f>AVERAGE('GRPO原始 0923'!F1605:F1616)</ns0:f>
        <ns0:v>0.4095052083333333</ns0:v>
      </ns0:c>
      <ns0:c r="F1352" s="238" t="n">
        <ns0:f>AVERAGE('GRPO原始 0923'!F1605:F1616)</ns0:f>
        <ns0:v>0.4095052083333333</ns0:v>
      </ns0:c>
      <ns0:c r="G1352" s="238" t="n">
        <ns0:f>AVERAGE('GRPO原始 0923'!F1605:F1616)</ns0:f>
        <ns0:v>0.4095052083333333</ns0:v>
      </ns0:c>
      <ns0:c r="H1352" s="238" t="n">
        <ns0:f>AVERAGE('GRPO原始 0923'!F1605:F1616)</ns0:f>
        <ns0:v>0.4095052083333333</ns0:v>
      </ns0:c>
      <ns0:c r="I1352" s="238" t="n">
        <ns0:f>AVERAGE('GRPO原始 0923'!F1605:F1616)</ns0:f>
        <ns0:v>0.4095052083333333</ns0:v>
      </ns0:c>
      <ns0:c r="J1352" s="240" t="n">
        <ns0:f>C1352-C13</ns0:f>
        <ns0:v>0.05937500000000001</ns0:v>
      </ns0:c>
      <ns0:c r="K1352" s="240" t="n">
        <ns0:f>D1352-D13</ns0:f>
        <ns0:v>0.05703124999999998</ns0:v>
      </ns0:c>
      <ns0:c r="L1352" s="240" t="n">
        <ns0:f>E1352-E13</ns0:f>
        <ns0:v>0.046875</ns0:v>
      </ns0:c>
      <ns0:c r="M1352" s="240" t="n">
        <ns0:f>F1352-F13</ns0:f>
        <ns0:v>0.046875</ns0:v>
      </ns0:c>
      <ns0:c r="N1352" s="240" t="n">
        <ns0:f>G1352-G13</ns0:f>
        <ns0:v>0.046875</ns0:v>
      </ns0:c>
      <ns0:c r="O1352" s="240" t="n">
        <ns0:f>H1352-H13</ns0:f>
        <ns0:v>0.046875</ns0:v>
      </ns0:c>
      <ns0:c r="P1352" s="240" t="n">
        <ns0:f>I1352-I13</ns0:f>
        <ns0:v>0.046875</ns0:v>
      </ns0:c>
    </ns0:row>
    <ns0:row r="1353" ht="19" customHeight="1">
      <ns0:c r="A1353" s="235" t="str">
        <ns0:v>sz3-t15-tricks</ns0:v>
      </ns0:c>
      <ns0:c r="B1353" s="235" t="n">
        <ns0:v>13</ns0:v>
      </ns0:c>
      <ns0:c r="C1353" s="238" t="n">
        <ns0:f>AVERAGE('GRPO原始 0923'!F1613:F1617)</ns0:f>
        <ns0:v>0.4875</ns0:v>
      </ns0:c>
      <ns0:c r="D1353" s="238" t="n">
        <ns0:f>AVERAGE('GRPO原始 0923'!F1608:F1617)</ns0:f>
        <ns0:v>0.453125</ns0:v>
      </ns0:c>
      <ns0:c r="E1353" s="238" t="n">
        <ns0:f>AVERAGE('GRPO原始 0923'!F1605:F1617)</ns0:f>
        <ns0:v>0.42427884615384615</ns0:v>
      </ns0:c>
      <ns0:c r="F1353" s="238" t="n">
        <ns0:f>AVERAGE('GRPO原始 0923'!F1605:F1617)</ns0:f>
        <ns0:v>0.42427884615384615</ns0:v>
      </ns0:c>
      <ns0:c r="G1353" s="238" t="n">
        <ns0:f>AVERAGE('GRPO原始 0923'!F1605:F1617)</ns0:f>
        <ns0:v>0.42427884615384615</ns0:v>
      </ns0:c>
      <ns0:c r="H1353" s="238" t="n">
        <ns0:f>AVERAGE('GRPO原始 0923'!F1605:F1617)</ns0:f>
        <ns0:v>0.42427884615384615</ns0:v>
      </ns0:c>
      <ns0:c r="I1353" s="238" t="n">
        <ns0:f>AVERAGE('GRPO原始 0923'!F1605:F1617)</ns0:f>
        <ns0:v>0.42427884615384615</ns0:v>
      </ns0:c>
      <ns0:c r="J1353" s="240" t="n">
        <ns0:f>C1353-C14</ns0:f>
        <ns0:v>0.0703125</ns0:v>
      </ns0:c>
      <ns0:c r="K1353" s="240" t="n">
        <ns0:f>D1353-D14</ns0:f>
        <ns0:v>0.06328125000000001</ns0:v>
      </ns0:c>
      <ns0:c r="L1353" s="240" t="n">
        <ns0:f>E1353-E14</ns0:f>
        <ns0:v>0.052283653846153855</ns0:v>
      </ns0:c>
      <ns0:c r="M1353" s="240" t="n">
        <ns0:f>F1353-F14</ns0:f>
        <ns0:v>0.052283653846153855</ns0:v>
      </ns0:c>
      <ns0:c r="N1353" s="240" t="n">
        <ns0:f>G1353-G14</ns0:f>
        <ns0:v>0.052283653846153855</ns0:v>
      </ns0:c>
      <ns0:c r="O1353" s="240" t="n">
        <ns0:f>H1353-H14</ns0:f>
        <ns0:v>0.052283653846153855</ns0:v>
      </ns0:c>
      <ns0:c r="P1353" s="240" t="n">
        <ns0:f>I1353-I14</ns0:f>
        <ns0:v>0.052283653846153855</ns0:v>
      </ns0:c>
    </ns0:row>
    <ns0:row r="1354" ht="19" customHeight="1">
      <ns0:c r="A1354" s="235" t="str">
        <ns0:v>sz3-t15-tricks</ns0:v>
      </ns0:c>
      <ns0:c r="B1354" s="235" t="n">
        <ns0:v>14</ns0:v>
      </ns0:c>
      <ns0:c r="C1354" s="238" t="n">
        <ns0:f>AVERAGE('GRPO原始 0923'!F1614:F1618)</ns0:f>
        <ns0:v>0.4890625</ns0:v>
      </ns0:c>
      <ns0:c r="D1354" s="238" t="n">
        <ns0:f>AVERAGE('GRPO原始 0923'!F1609:F1618)</ns0:f>
        <ns0:v>0.46328125</ns0:v>
      </ns0:c>
      <ns0:c r="E1354" s="238" t="n">
        <ns0:f>AVERAGE('GRPO原始 0923'!F1605:F1618)</ns0:f>
        <ns0:v>0.42857142857142855</ns0:v>
      </ns0:c>
      <ns0:c r="F1354" s="238" t="n">
        <ns0:f>AVERAGE('GRPO原始 0923'!F1605:F1618)</ns0:f>
        <ns0:v>0.42857142857142855</ns0:v>
      </ns0:c>
      <ns0:c r="G1354" s="238" t="n">
        <ns0:f>AVERAGE('GRPO原始 0923'!F1605:F1618)</ns0:f>
        <ns0:v>0.42857142857142855</ns0:v>
      </ns0:c>
      <ns0:c r="H1354" s="238" t="n">
        <ns0:f>AVERAGE('GRPO原始 0923'!F1605:F1618)</ns0:f>
        <ns0:v>0.42857142857142855</ns0:v>
      </ns0:c>
      <ns0:c r="I1354" s="238" t="n">
        <ns0:f>AVERAGE('GRPO原始 0923'!F1605:F1618)</ns0:f>
        <ns0:v>0.42857142857142855</ns0:v>
      </ns0:c>
      <ns0:c r="J1354" s="240" t="n">
        <ns0:f>C1354-C15</ns0:f>
        <ns0:v>0.07187500000000002</ns0:v>
      </ns0:c>
      <ns0:c r="K1354" s="240" t="n">
        <ns0:f>D1354-D15</ns0:f>
        <ns0:v>0.06718749999999996</ns0:v>
      </ns0:c>
      <ns0:c r="L1354" s="240" t="n">
        <ns0:f>E1354-E15</ns0:f>
        <ns0:v>0.052455357142857095</ns0:v>
      </ns0:c>
      <ns0:c r="M1354" s="240" t="n">
        <ns0:f>F1354-F15</ns0:f>
        <ns0:v>0.052455357142857095</ns0:v>
      </ns0:c>
      <ns0:c r="N1354" s="240" t="n">
        <ns0:f>G1354-G15</ns0:f>
        <ns0:v>0.052455357142857095</ns0:v>
      </ns0:c>
      <ns0:c r="O1354" s="240" t="n">
        <ns0:f>H1354-H15</ns0:f>
        <ns0:v>0.052455357142857095</ns0:v>
      </ns0:c>
      <ns0:c r="P1354" s="240" t="n">
        <ns0:f>I1354-I15</ns0:f>
        <ns0:v>0.052455357142857095</ns0:v>
      </ns0:c>
    </ns0:row>
    <ns0:row r="1355" ht="19" customHeight="1">
      <ns0:c r="A1355" s="235" t="str">
        <ns0:v>sz3-t15-tricks</ns0:v>
      </ns0:c>
      <ns0:c r="B1355" s="235" t="n">
        <ns0:v>15</ns0:v>
      </ns0:c>
      <ns0:c r="C1355" s="238" t="n">
        <ns0:f>AVERAGE('GRPO原始 0923'!F1615:F1619)</ns0:f>
        <ns0:v>0.4671875</ns0:v>
      </ns0:c>
      <ns0:c r="D1355" s="238" t="n">
        <ns0:f>AVERAGE('GRPO原始 0923'!F1610:F1619)</ns0:f>
        <ns0:v>0.44765625</ns0:v>
      </ns0:c>
      <ns0:c r="E1355" s="238" t="n">
        <ns0:f>AVERAGE('GRPO原始 0923'!F1605:F1619)</ns0:f>
        <ns0:v>0.4239583333333333</ns0:v>
      </ns0:c>
      <ns0:c r="F1355" s="238" t="n">
        <ns0:f>AVERAGE('GRPO原始 0923'!F1605:F1619)</ns0:f>
        <ns0:v>0.4239583333333333</ns0:v>
      </ns0:c>
      <ns0:c r="G1355" s="238" t="n">
        <ns0:f>AVERAGE('GRPO原始 0923'!F1605:F1619)</ns0:f>
        <ns0:v>0.4239583333333333</ns0:v>
      </ns0:c>
      <ns0:c r="H1355" s="238" t="n">
        <ns0:f>AVERAGE('GRPO原始 0923'!F1605:F1619)</ns0:f>
        <ns0:v>0.4239583333333333</ns0:v>
      </ns0:c>
      <ns0:c r="I1355" s="238" t="n">
        <ns0:f>AVERAGE('GRPO原始 0923'!F1605:F1619)</ns0:f>
        <ns0:v>0.4239583333333333</ns0:v>
      </ns0:c>
      <ns0:c r="J1355" s="240" t="n">
        <ns0:f>C1355-C16</ns0:f>
        <ns0:v>0.06874999999999998</ns0:v>
      </ns0:c>
      <ns0:c r="K1355" s="240" t="n">
        <ns0:f>D1355-D16</ns0:f>
        <ns0:v>0.06640625</ns0:v>
      </ns0:c>
      <ns0:c r="L1355" s="240" t="n">
        <ns0:f>E1355-E16</ns0:f>
        <ns0:v>0.05312499999999998</ns0:v>
      </ns0:c>
      <ns0:c r="M1355" s="240" t="n">
        <ns0:f>F1355-F16</ns0:f>
        <ns0:v>0.05312499999999998</ns0:v>
      </ns0:c>
      <ns0:c r="N1355" s="240" t="n">
        <ns0:f>G1355-G16</ns0:f>
        <ns0:v>0.05312499999999998</ns0:v>
      </ns0:c>
      <ns0:c r="O1355" s="240" t="n">
        <ns0:f>H1355-H16</ns0:f>
        <ns0:v>0.05312499999999998</ns0:v>
      </ns0:c>
      <ns0:c r="P1355" s="240" t="n">
        <ns0:f>I1355-I16</ns0:f>
        <ns0:v>0.05312499999999998</ns0:v>
      </ns0:c>
    </ns0:row>
    <ns0:row r="1356" ht="19" customHeight="1">
      <ns0:c r="A1356" s="235" t="str">
        <ns0:v>sz3-t15-tricks</ns0:v>
      </ns0:c>
      <ns0:c r="B1356" s="235" t="n">
        <ns0:v>16</ns0:v>
      </ns0:c>
      <ns0:c r="C1356" s="238" t="n">
        <ns0:f>AVERAGE('GRPO原始 0923'!F1616:F1620)</ns0:f>
        <ns0:v>0.4796875</ns0:v>
      </ns0:c>
      <ns0:c r="D1356" s="238" t="n">
        <ns0:f>AVERAGE('GRPO原始 0923'!F1611:F1620)</ns0:f>
        <ns0:v>0.46640625</ns0:v>
      </ns0:c>
      <ns0:c r="E1356" s="238" t="n">
        <ns0:f>AVERAGE('GRPO原始 0923'!F1606:F1620)</ns0:f>
        <ns0:v>0.43645833333333334</ns0:v>
      </ns0:c>
      <ns0:c r="F1356" s="238" t="n">
        <ns0:f>AVERAGE('GRPO原始 0923'!F1605:F1620)</ns0:f>
        <ns0:v>0.42919921875</ns0:v>
      </ns0:c>
      <ns0:c r="G1356" s="238" t="n">
        <ns0:f>AVERAGE('GRPO原始 0923'!F1605:F1620)</ns0:f>
        <ns0:v>0.42919921875</ns0:v>
      </ns0:c>
      <ns0:c r="H1356" s="238" t="n">
        <ns0:f>AVERAGE('GRPO原始 0923'!F1605:F1620)</ns0:f>
        <ns0:v>0.42919921875</ns0:v>
      </ns0:c>
      <ns0:c r="I1356" s="238" t="n">
        <ns0:f>AVERAGE('GRPO原始 0923'!F1605:F1620)</ns0:f>
        <ns0:v>0.42919921875</ns0:v>
      </ns0:c>
      <ns0:c r="J1356" s="240" t="n">
        <ns0:f>C1356-C17</ns0:f>
        <ns0:v>0.05624999999999997</ns0:v>
      </ns0:c>
      <ns0:c r="K1356" s="240" t="n">
        <ns0:f>D1356-D17</ns0:f>
        <ns0:v>0.0703125</ns0:v>
      </ns0:c>
      <ns0:c r="L1356" s="240" t="n">
        <ns0:f>E1356-E17</ns0:f>
        <ns0:v>0.05572916666666666</ns0:v>
      </ns0:c>
      <ns0:c r="M1356" s="240" t="n">
        <ns0:f>F1356-F17</ns0:f>
        <ns0:v>0.05322265625</ns0:v>
      </ns0:c>
      <ns0:c r="N1356" s="240" t="n">
        <ns0:f>G1356-G17</ns0:f>
        <ns0:v>0.05322265625</ns0:v>
      </ns0:c>
      <ns0:c r="O1356" s="240" t="n">
        <ns0:f>H1356-H17</ns0:f>
        <ns0:v>0.05322265625</ns0:v>
      </ns0:c>
      <ns0:c r="P1356" s="240" t="n">
        <ns0:f>I1356-I17</ns0:f>
        <ns0:v>0.05322265625</ns0:v>
      </ns0:c>
    </ns0:row>
    <ns0:row r="1357" ht="19" customHeight="1">
      <ns0:c r="A1357" s="235" t="str">
        <ns0:v>sz3-t15-tricks</ns0:v>
      </ns0:c>
      <ns0:c r="B1357" s="235" t="n">
        <ns0:v>17</ns0:v>
      </ns0:c>
      <ns0:c r="C1357" s="238" t="n">
        <ns0:f>AVERAGE('GRPO原始 0923'!F1617:F1621)</ns0:f>
        <ns0:v>0.4796875</ns0:v>
      </ns0:c>
      <ns0:c r="D1357" s="238" t="n">
        <ns0:f>AVERAGE('GRPO原始 0923'!F1612:F1621)</ns0:f>
        <ns0:v>0.4609375</ns0:v>
      </ns0:c>
      <ns0:c r="E1357" s="238" t="n">
        <ns0:f>AVERAGE('GRPO原始 0923'!F1607:F1621)</ns0:f>
        <ns0:v>0.4453125</ns0:v>
      </ns0:c>
      <ns0:c r="F1357" s="238" t="n">
        <ns0:f>AVERAGE('GRPO原始 0923'!F1605:F1621)</ns0:f>
        <ns0:v>0.43014705882352944</ns0:v>
      </ns0:c>
      <ns0:c r="G1357" s="238" t="n">
        <ns0:f>AVERAGE('GRPO原始 0923'!F1605:F1621)</ns0:f>
        <ns0:v>0.43014705882352944</ns0:v>
      </ns0:c>
      <ns0:c r="H1357" s="238" t="n">
        <ns0:f>AVERAGE('GRPO原始 0923'!F1605:F1621)</ns0:f>
        <ns0:v>0.43014705882352944</ns0:v>
      </ns0:c>
      <ns0:c r="I1357" s="238" t="n">
        <ns0:f>AVERAGE('GRPO原始 0923'!F1605:F1621)</ns0:f>
        <ns0:v>0.43014705882352944</ns0:v>
      </ns0:c>
      <ns0:c r="J1357" s="240" t="n">
        <ns0:f>C1357-C18</ns0:f>
        <ns0:v>0.06874999999999998</ns0:v>
      </ns0:c>
      <ns0:c r="K1357" s="240" t="n">
        <ns0:f>D1357-D18</ns0:f>
        <ns0:v>0.06406250000000002</ns0:v>
      </ns0:c>
      <ns0:c r="L1357" s="240" t="n">
        <ns0:f>E1357-E18</ns0:f>
        <ns0:v>0.06093749999999998</ns0:v>
      </ns0:c>
      <ns0:c r="M1357" s="240" t="n">
        <ns0:f>F1357-F18</ns0:f>
        <ns0:v>0.0533088235294118</ns0:v>
      </ns0:c>
      <ns0:c r="N1357" s="240" t="n">
        <ns0:f>G1357-G18</ns0:f>
        <ns0:v>0.0533088235294118</ns0:v>
      </ns0:c>
      <ns0:c r="O1357" s="240" t="n">
        <ns0:f>H1357-H18</ns0:f>
        <ns0:v>0.0533088235294118</ns0:v>
      </ns0:c>
      <ns0:c r="P1357" s="240" t="n">
        <ns0:f>I1357-I18</ns0:f>
        <ns0:v>0.0533088235294118</ns0:v>
      </ns0:c>
    </ns0:row>
    <ns0:row r="1358" ht="19" customHeight="1">
      <ns0:c r="A1358" s="235" t="str">
        <ns0:v>sz3-t15-tricks</ns0:v>
      </ns0:c>
      <ns0:c r="B1358" s="235" t="n">
        <ns0:v>18</ns0:v>
      </ns0:c>
      <ns0:c r="C1358" s="238" t="n">
        <ns0:f>AVERAGE('GRPO原始 0923'!F1618:F1622)</ns0:f>
        <ns0:v>0.4421875</ns0:v>
      </ns0:c>
      <ns0:c r="D1358" s="238" t="n">
        <ns0:f>AVERAGE('GRPO原始 0923'!F1613:F1622)</ns0:f>
        <ns0:v>0.46484375</ns0:v>
      </ns0:c>
      <ns0:c r="E1358" s="238" t="n">
        <ns0:f>AVERAGE('GRPO原始 0923'!F1608:F1622)</ns0:f>
        <ns0:v>0.44947916666666665</ns0:v>
      </ns0:c>
      <ns0:c r="F1358" s="238" t="n">
        <ns0:f>AVERAGE('GRPO原始 0923'!F1605:F1622)</ns0:f>
        <ns0:v>0.4292534722222222</ns0:v>
      </ns0:c>
      <ns0:c r="G1358" s="238" t="n">
        <ns0:f>AVERAGE('GRPO原始 0923'!F1605:F1622)</ns0:f>
        <ns0:v>0.4292534722222222</ns0:v>
      </ns0:c>
      <ns0:c r="H1358" s="238" t="n">
        <ns0:f>AVERAGE('GRPO原始 0923'!F1605:F1622)</ns0:f>
        <ns0:v>0.4292534722222222</ns0:v>
      </ns0:c>
      <ns0:c r="I1358" s="238" t="n">
        <ns0:f>AVERAGE('GRPO原始 0923'!F1605:F1622)</ns0:f>
        <ns0:v>0.4292534722222222</ns0:v>
      </ns0:c>
      <ns0:c r="J1358" s="240" t="n">
        <ns0:f>C1358-C19</ns0:f>
        <ns0:v>0.03750000000000003</ns0:v>
      </ns0:c>
      <ns0:c r="K1358" s="240" t="n">
        <ns0:f>D1358-D19</ns0:f>
        <ns0:v>0.05390624999999999</ns0:v>
      </ns0:c>
      <ns0:c r="L1358" s="240" t="n">
        <ns0:f>E1358-E19</ns0:f>
        <ns0:v>0.0546875</ns0:v>
      </ns0:c>
      <ns0:c r="M1358" s="240" t="n">
        <ns0:f>F1358-F19</ns0:f>
        <ns0:v>0.048177083333333315</ns0:v>
      </ns0:c>
      <ns0:c r="N1358" s="240" t="n">
        <ns0:f>G1358-G19</ns0:f>
        <ns0:v>0.048177083333333315</ns0:v>
      </ns0:c>
      <ns0:c r="O1358" s="240" t="n">
        <ns0:f>H1358-H19</ns0:f>
        <ns0:v>0.048177083333333315</ns0:v>
      </ns0:c>
      <ns0:c r="P1358" s="240" t="n">
        <ns0:f>I1358-I19</ns0:f>
        <ns0:v>0.048177083333333315</ns0:v>
      </ns0:c>
    </ns0:row>
    <ns0:row r="1359" ht="19" customHeight="1">
      <ns0:c r="A1359" s="235" t="str">
        <ns0:v>sz3-t15-tricks</ns0:v>
      </ns0:c>
      <ns0:c r="B1359" s="235" t="n">
        <ns0:v>19</ns0:v>
      </ns0:c>
      <ns0:c r="C1359" s="238" t="n">
        <ns0:f>AVERAGE('GRPO原始 0923'!F1619:F1623)</ns0:f>
        <ns0:v>0.4296875</ns0:v>
      </ns0:c>
      <ns0:c r="D1359" s="238" t="n">
        <ns0:f>AVERAGE('GRPO原始 0923'!F1614:F1623)</ns0:f>
        <ns0:v>0.459375</ns0:v>
      </ns0:c>
      <ns0:c r="E1359" s="238" t="n">
        <ns0:f>AVERAGE('GRPO原始 0923'!F1609:F1623)</ns0:f>
        <ns0:v>0.45208333333333334</ns0:v>
      </ns0:c>
      <ns0:c r="F1359" s="238" t="n">
        <ns0:f>AVERAGE('GRPO原始 0923'!F1605:F1623)</ns0:f>
        <ns0:v>0.42886513157894735</ns0:v>
      </ns0:c>
      <ns0:c r="G1359" s="238" t="n">
        <ns0:f>AVERAGE('GRPO原始 0923'!F1605:F1623)</ns0:f>
        <ns0:v>0.42886513157894735</ns0:v>
      </ns0:c>
      <ns0:c r="H1359" s="238" t="n">
        <ns0:f>AVERAGE('GRPO原始 0923'!F1605:F1623)</ns0:f>
        <ns0:v>0.42886513157894735</ns0:v>
      </ns0:c>
      <ns0:c r="I1359" s="238" t="n">
        <ns0:f>AVERAGE('GRPO原始 0923'!F1605:F1623)</ns0:f>
        <ns0:v>0.42886513157894735</ns0:v>
      </ns0:c>
      <ns0:c r="J1359" s="240" t="n">
        <ns0:f>C1359-C20</ns0:f>
        <ns0:v>0.012500000000000011</ns0:v>
      </ns0:c>
      <ns0:c r="K1359" s="240" t="n">
        <ns0:f>D1359-D20</ns0:f>
        <ns0:v>0.04218749999999999</ns0:v>
      </ns0:c>
      <ns0:c r="L1359" s="240" t="n">
        <ns0:f>E1359-E20</ns0:f>
        <ns0:v>0.048958333333333326</ns0:v>
      </ns0:c>
      <ns0:c r="M1359" s="240" t="n">
        <ns0:f>F1359-F20</ns0:f>
        <ns0:v>0.04194078947368418</ns0:v>
      </ns0:c>
      <ns0:c r="N1359" s="240" t="n">
        <ns0:f>G1359-G20</ns0:f>
        <ns0:v>0.04194078947368418</ns0:v>
      </ns0:c>
      <ns0:c r="O1359" s="240" t="n">
        <ns0:f>H1359-H20</ns0:f>
        <ns0:v>0.04194078947368418</ns0:v>
      </ns0:c>
      <ns0:c r="P1359" s="240" t="n">
        <ns0:f>I1359-I20</ns0:f>
        <ns0:v>0.04194078947368418</ns0:v>
      </ns0:c>
    </ns0:row>
    <ns0:row r="1360" ht="19" customHeight="1">
      <ns0:c r="A1360" s="235" t="str">
        <ns0:v>sz3-t15-tricks</ns0:v>
      </ns0:c>
      <ns0:c r="B1360" s="235" t="n">
        <ns0:v>20</ns0:v>
      </ns0:c>
      <ns0:c r="C1360" s="238" t="n">
        <ns0:f>AVERAGE('GRPO原始 0923'!F1620:F1624)</ns0:f>
        <ns0:v>0.4171875</ns0:v>
      </ns0:c>
      <ns0:c r="D1360" s="238" t="n">
        <ns0:f>AVERAGE('GRPO原始 0923'!F1615:F1624)</ns0:f>
        <ns0:v>0.4421875</ns0:v>
      </ns0:c>
      <ns0:c r="E1360" s="238" t="n">
        <ns0:f>AVERAGE('GRPO原始 0923'!F1610:F1624)</ns0:f>
        <ns0:v>0.4375</ns0:v>
      </ns0:c>
      <ns0:c r="F1360" s="238" t="n">
        <ns0:f>AVERAGE('GRPO原始 0923'!F1605:F1624)</ns0:f>
        <ns0:v>0.422265625</ns0:v>
      </ns0:c>
      <ns0:c r="G1360" s="238" t="n">
        <ns0:f>AVERAGE('GRPO原始 0923'!F1605:F1624)</ns0:f>
        <ns0:v>0.422265625</ns0:v>
      </ns0:c>
      <ns0:c r="H1360" s="238" t="n">
        <ns0:f>AVERAGE('GRPO原始 0923'!F1605:F1624)</ns0:f>
        <ns0:v>0.422265625</ns0:v>
      </ns0:c>
      <ns0:c r="I1360" s="238" t="n">
        <ns0:f>AVERAGE('GRPO原始 0923'!F1605:F1624)</ns0:f>
        <ns0:v>0.422265625</ns0:v>
      </ns0:c>
      <ns0:c r="J1360" s="240" t="n">
        <ns0:f>C1360-C21</ns0:f>
        <ns0:v>-0.012500000000000011</ns0:v>
      </ns0:c>
      <ns0:c r="K1360" s="240" t="n">
        <ns0:f>D1360-D21</ns0:f>
        <ns0:v>0.02812500000000001</ns0:v>
      </ns0:c>
      <ns0:c r="L1360" s="240" t="n">
        <ns0:f>E1360-E21</ns0:f>
        <ns0:v>0.04010416666666666</ns0:v>
      </ns0:c>
      <ns0:c r="M1360" s="240" t="n">
        <ns0:f>F1360-F21</ns0:f>
        <ns0:v>0.03671874999999997</ns0:v>
      </ns0:c>
      <ns0:c r="N1360" s="240" t="n">
        <ns0:f>G1360-G21</ns0:f>
        <ns0:v>0.03671874999999997</ns0:v>
      </ns0:c>
      <ns0:c r="O1360" s="240" t="n">
        <ns0:f>H1360-H21</ns0:f>
        <ns0:v>0.03671874999999997</ns0:v>
      </ns0:c>
      <ns0:c r="P1360" s="240" t="n">
        <ns0:f>I1360-I21</ns0:f>
        <ns0:v>0.03671874999999997</ns0:v>
      </ns0:c>
    </ns0:row>
    <ns0:row r="1361" ht="19" customHeight="1">
      <ns0:c r="A1361" s="235" t="str">
        <ns0:v>sz3-t15-tricks</ns0:v>
      </ns0:c>
      <ns0:c r="B1361" s="235" t="n">
        <ns0:v>21</ns0:v>
      </ns0:c>
      <ns0:c r="C1361" s="238" t="n">
        <ns0:f>AVERAGE('GRPO原始 0923'!F1621:F1625)</ns0:f>
        <ns0:v>0.4125</ns0:v>
      </ns0:c>
      <ns0:c r="D1361" s="238" t="n">
        <ns0:f>AVERAGE('GRPO原始 0923'!F1616:F1625)</ns0:f>
        <ns0:v>0.44609375</ns0:v>
      </ns0:c>
      <ns0:c r="E1361" s="238" t="n">
        <ns0:f>AVERAGE('GRPO原始 0923'!F1611:F1625)</ns0:f>
        <ns0:v>0.4484375</ns0:v>
      </ns0:c>
      <ns0:c r="F1361" s="238" t="n">
        <ns0:f>AVERAGE('GRPO原始 0923'!F1606:F1625)</ns0:f>
        <ns0:v>0.43046875</ns0:v>
      </ns0:c>
      <ns0:c r="G1361" s="238" t="n">
        <ns0:f>AVERAGE('GRPO原始 0923'!F1605:F1625)</ns0:f>
        <ns0:v>0.4252232142857143</ns0:v>
      </ns0:c>
      <ns0:c r="H1361" s="238" t="n">
        <ns0:f>AVERAGE('GRPO原始 0923'!F1605:F1625)</ns0:f>
        <ns0:v>0.4252232142857143</ns0:v>
      </ns0:c>
      <ns0:c r="I1361" s="238" t="n">
        <ns0:f>AVERAGE('GRPO原始 0923'!F1605:F1625)</ns0:f>
        <ns0:v>0.4252232142857143</ns0:v>
      </ns0:c>
      <ns0:c r="J1361" s="240" t="n">
        <ns0:f>C1361-C22</ns0:f>
        <ns0:v>-0.025000000000000022</ns0:v>
      </ns0:c>
      <ns0:c r="K1361" s="240" t="n">
        <ns0:f>D1361-D22</ns0:f>
        <ns0:v>0.015625</ns0:v>
      </ns0:c>
      <ns0:c r="L1361" s="240" t="n">
        <ns0:f>E1361-E22</ns0:f>
        <ns0:v>0.03854166666666664</ns0:v>
      </ns0:c>
      <ns0:c r="M1361" s="240" t="n">
        <ns0:f>F1361-F22</ns0:f>
        <ns0:v>0.03554687500000003</ns0:v>
      </ns0:c>
      <ns0:c r="N1361" s="240" t="n">
        <ns0:f>G1361-G22</ns0:f>
        <ns0:v>0.0345982142857143</ns0:v>
      </ns0:c>
      <ns0:c r="O1361" s="240" t="n">
        <ns0:f>H1361-H22</ns0:f>
        <ns0:v>0.0345982142857143</ns0:v>
      </ns0:c>
      <ns0:c r="P1361" s="240" t="n">
        <ns0:f>I1361-I22</ns0:f>
        <ns0:v>0.0345982142857143</ns0:v>
      </ns0:c>
    </ns0:row>
    <ns0:row r="1362" ht="19" customHeight="1">
      <ns0:c r="A1362" s="235" t="str">
        <ns0:v>sz3-t15-tricks</ns0:v>
      </ns0:c>
      <ns0:c r="B1362" s="235" t="n">
        <ns0:v>22</ns0:v>
      </ns0:c>
      <ns0:c r="C1362" s="238" t="n">
        <ns0:f>AVERAGE('GRPO原始 0923'!F1622:F1626)</ns0:f>
        <ns0:v>0.40625</ns0:v>
      </ns0:c>
      <ns0:c r="D1362" s="238" t="n">
        <ns0:f>AVERAGE('GRPO原始 0923'!F1617:F1626)</ns0:f>
        <ns0:v>0.44296875</ns0:v>
      </ns0:c>
      <ns0:c r="E1362" s="238" t="n">
        <ns0:f>AVERAGE('GRPO原始 0923'!F1612:F1626)</ns0:f>
        <ns0:v>0.4427083333333333</ns0:v>
      </ns0:c>
      <ns0:c r="F1362" s="238" t="n">
        <ns0:f>AVERAGE('GRPO原始 0923'!F1607:F1626)</ns0:f>
        <ns0:v>0.435546875</ns0:v>
      </ns0:c>
      <ns0:c r="G1362" s="238" t="n">
        <ns0:f>AVERAGE('GRPO原始 0923'!F1605:F1626)</ns0:f>
        <ns0:v>0.4247159090909091</ns0:v>
      </ns0:c>
      <ns0:c r="H1362" s="238" t="n">
        <ns0:f>AVERAGE('GRPO原始 0923'!F1605:F1626)</ns0:f>
        <ns0:v>0.4247159090909091</ns0:v>
      </ns0:c>
      <ns0:c r="I1362" s="238" t="n">
        <ns0:f>AVERAGE('GRPO原始 0923'!F1605:F1626)</ns0:f>
        <ns0:v>0.4247159090909091</ns0:v>
      </ns0:c>
      <ns0:c r="J1362" s="240" t="n">
        <ns0:f>C1362-C23</ns0:f>
        <ns0:v>-0.04062500000000002</ns0:v>
      </ns0:c>
      <ns0:c r="K1362" s="240" t="n">
        <ns0:f>D1362-D23</ns0:f>
        <ns0:v>0.014062500000000033</ns0:v>
      </ns0:c>
      <ns0:c r="L1362" s="240" t="n">
        <ns0:f>E1362-E23</ns0:f>
        <ns0:v>0.029166666666666674</ns0:v>
      </ns0:c>
      <ns0:c r="M1362" s="240" t="n">
        <ns0:f>F1362-F23</ns0:f>
        <ns0:v>0.03554687499999998</ns0:v>
      </ns0:c>
      <ns0:c r="N1362" s="240" t="n">
        <ns0:f>G1362-G23</ns0:f>
        <ns0:v>0.03196022727272729</ns0:v>
      </ns0:c>
      <ns0:c r="O1362" s="240" t="n">
        <ns0:f>H1362-H23</ns0:f>
        <ns0:v>0.03196022727272729</ns0:v>
      </ns0:c>
      <ns0:c r="P1362" s="240" t="n">
        <ns0:f>I1362-I23</ns0:f>
        <ns0:v>0.03196022727272729</ns0:v>
      </ns0:c>
    </ns0:row>
    <ns0:row r="1363" ht="19" customHeight="1">
      <ns0:c r="A1363" s="235" t="str">
        <ns0:v>sz3-t15-tricks</ns0:v>
      </ns0:c>
      <ns0:c r="B1363" s="235" t="n">
        <ns0:v>23</ns0:v>
      </ns0:c>
      <ns0:c r="C1363" s="238" t="n">
        <ns0:f>AVERAGE('GRPO原始 0923'!F1623:F1627)</ns0:f>
        <ns0:v>0.4125</ns0:v>
      </ns0:c>
      <ns0:c r="D1363" s="238" t="n">
        <ns0:f>AVERAGE('GRPO原始 0923'!F1618:F1627)</ns0:f>
        <ns0:v>0.42734375</ns0:v>
      </ns0:c>
      <ns0:c r="E1363" s="238" t="n">
        <ns0:f>AVERAGE('GRPO原始 0923'!F1613:F1627)</ns0:f>
        <ns0:v>0.4473958333333333</ns0:v>
      </ns0:c>
      <ns0:c r="F1363" s="238" t="n">
        <ns0:f>AVERAGE('GRPO原始 0923'!F1608:F1627)</ns0:f>
        <ns0:v>0.440234375</ns0:v>
      </ns0:c>
      <ns0:c r="G1363" s="238" t="n">
        <ns0:f>AVERAGE('GRPO原始 0923'!F1605:F1627)</ns0:f>
        <ns0:v>0.42561141304347827</ns0:v>
      </ns0:c>
      <ns0:c r="H1363" s="238" t="n">
        <ns0:f>AVERAGE('GRPO原始 0923'!F1605:F1627)</ns0:f>
        <ns0:v>0.42561141304347827</ns0:v>
      </ns0:c>
      <ns0:c r="I1363" s="238" t="n">
        <ns0:f>AVERAGE('GRPO原始 0923'!F1605:F1627)</ns0:f>
        <ns0:v>0.42561141304347827</ns0:v>
      </ns0:c>
      <ns0:c r="J1363" s="240" t="n">
        <ns0:f>C1363-C24</ns0:f>
        <ns0:v>-0.017187500000000022</ns0:v>
      </ns0:c>
      <ns0:c r="K1363" s="240" t="n">
        <ns0:f>D1363-D24</ns0:f>
        <ns0:v>0.010156250000000033</ns0:v>
      </ns0:c>
      <ns0:c r="L1363" s="240" t="n">
        <ns0:f>E1363-E24</ns0:f>
        <ns0:v>0.030208333333333337</ns0:v>
      </ns0:c>
      <ns0:c r="M1363" s="240" t="n">
        <ns0:f>F1363-F24</ns0:f>
        <ns0:v>0.03671875000000002</ns0:v>
      </ns0:c>
      <ns0:c r="N1363" s="240" t="n">
        <ns0:f>G1363-G24</ns0:f>
        <ns0:v>0.03396739130434784</ns0:v>
      </ns0:c>
      <ns0:c r="O1363" s="240" t="n">
        <ns0:f>H1363-H24</ns0:f>
        <ns0:v>0.03396739130434784</ns0:v>
      </ns0:c>
      <ns0:c r="P1363" s="240" t="n">
        <ns0:f>I1363-I24</ns0:f>
        <ns0:v>0.03396739130434784</ns0:v>
      </ns0:c>
    </ns0:row>
    <ns0:row r="1364" ht="19" customHeight="1">
      <ns0:c r="A1364" s="235" t="str">
        <ns0:v>sz3-t15-tricks</ns0:v>
      </ns0:c>
      <ns0:c r="B1364" s="235" t="n">
        <ns0:v>24</ns0:v>
      </ns0:c>
      <ns0:c r="C1364" s="238" t="n">
        <ns0:f>AVERAGE('GRPO原始 0923'!F1624:F1628)</ns0:f>
        <ns0:v>0.415625</ns0:v>
      </ns0:c>
      <ns0:c r="D1364" s="238" t="n">
        <ns0:f>AVERAGE('GRPO原始 0923'!F1619:F1628)</ns0:f>
        <ns0:v>0.42265625</ns0:v>
      </ns0:c>
      <ns0:c r="E1364" s="238" t="n">
        <ns0:f>AVERAGE('GRPO原始 0923'!F1614:F1628)</ns0:f>
        <ns0:v>0.44479166666666664</ns0:v>
      </ns0:c>
      <ns0:c r="F1364" s="238" t="n">
        <ns0:f>AVERAGE('GRPO原始 0923'!F1609:F1628)</ns0:f>
        <ns0:v>0.44296875</ns0:v>
      </ns0:c>
      <ns0:c r="G1364" s="238" t="n">
        <ns0:f>AVERAGE('GRPO原始 0923'!F1605:F1628)</ns0:f>
        <ns0:v>0.4261067708333333</ns0:v>
      </ns0:c>
      <ns0:c r="H1364" s="238" t="n">
        <ns0:f>AVERAGE('GRPO原始 0923'!F1605:F1628)</ns0:f>
        <ns0:v>0.4261067708333333</ns0:v>
      </ns0:c>
      <ns0:c r="I1364" s="238" t="n">
        <ns0:f>AVERAGE('GRPO原始 0923'!F1605:F1628)</ns0:f>
        <ns0:v>0.4261067708333333</ns0:v>
      </ns0:c>
      <ns0:c r="J1364" s="240" t="n">
        <ns0:f>C1364-C25</ns0:f>
        <ns0:v>-0.010937499999999989</ns0:v>
      </ns0:c>
      <ns0:c r="K1364" s="240" t="n">
        <ns0:f>D1364-D25</ns0:f>
        <ns0:v>0.0007812500000000111</ns0:v>
      </ns0:c>
      <ns0:c r="L1364" s="240" t="n">
        <ns0:f>E1364-E25</ns0:f>
        <ns0:v>0.024479166666666663</ns0:v>
      </ns0:c>
      <ns0:c r="M1364" s="240" t="n">
        <ns0:f>F1364-F25</ns0:f>
        <ns0:v>0.03398437500000001</ns0:v>
      </ns0:c>
      <ns0:c r="N1364" s="240" t="n">
        <ns0:f>G1364-G25</ns0:f>
        <ns0:v>0.03092447916666663</ns0:v>
      </ns0:c>
      <ns0:c r="O1364" s="240" t="n">
        <ns0:f>H1364-H25</ns0:f>
        <ns0:v>0.03092447916666663</ns0:v>
      </ns0:c>
      <ns0:c r="P1364" s="240" t="n">
        <ns0:f>I1364-I25</ns0:f>
        <ns0:v>0.03092447916666663</ns0:v>
      </ns0:c>
    </ns0:row>
    <ns0:row r="1365" ht="19" customHeight="1">
      <ns0:c r="A1365" s="235" t="str">
        <ns0:v>sz3-t15-tricks</ns0:v>
      </ns0:c>
      <ns0:c r="B1365" s="235" t="n">
        <ns0:v>25</ns0:v>
      </ns0:c>
      <ns0:c r="C1365" s="238" t="n">
        <ns0:f>AVERAGE('GRPO原始 0923'!F1625:F1629)</ns0:f>
        <ns0:v>0.45</ns0:v>
      </ns0:c>
      <ns0:c r="D1365" s="238" t="n">
        <ns0:f>AVERAGE('GRPO原始 0923'!F1620:F1629)</ns0:f>
        <ns0:v>0.43359375</ns0:v>
      </ns0:c>
      <ns0:c r="E1365" s="238" t="n">
        <ns0:f>AVERAGE('GRPO原始 0923'!F1615:F1629)</ns0:f>
        <ns0:v>0.44479166666666664</ns0:v>
      </ns0:c>
      <ns0:c r="F1365" s="238" t="n">
        <ns0:f>AVERAGE('GRPO原始 0923'!F1610:F1629)</ns0:f>
        <ns0:v>0.440625</ns0:v>
      </ns0:c>
      <ns0:c r="G1365" s="238" t="n">
        <ns0:f>AVERAGE('GRPO原始 0923'!F1605:F1629)</ns0:f>
        <ns0:v>0.4278125</ns0:v>
      </ns0:c>
      <ns0:c r="H1365" s="238" t="n">
        <ns0:f>AVERAGE('GRPO原始 0923'!F1605:F1629)</ns0:f>
        <ns0:v>0.4278125</ns0:v>
      </ns0:c>
      <ns0:c r="I1365" s="238" t="n">
        <ns0:f>AVERAGE('GRPO原始 0923'!F1605:F1629)</ns0:f>
        <ns0:v>0.4278125</ns0:v>
      </ns0:c>
      <ns0:c r="J1365" s="240" t="n">
        <ns0:f>C1365-C26</ns0:f>
        <ns0:v>0.0015625000000000222</ns0:v>
      </ns0:c>
      <ns0:c r="K1365" s="240" t="n">
        <ns0:f>D1365-D26</ns0:f>
        <ns0:v>-0.005468750000000022</ns0:v>
      </ns0:c>
      <ns0:c r="L1365" s="240" t="n">
        <ns0:f>E1365-E26</ns0:f>
        <ns0:v>0.019270833333333293</ns0:v>
      </ns0:c>
      <ns0:c r="M1365" s="240" t="n">
        <ns0:f>F1365-F26</ns0:f>
        <ns0:v>0.03046874999999999</ns0:v>
      </ns0:c>
      <ns0:c r="N1365" s="240" t="n">
        <ns0:f>G1365-G26</ns0:f>
        <ns0:v>0.029687499999999978</ns0:v>
      </ns0:c>
      <ns0:c r="O1365" s="240" t="n">
        <ns0:f>H1365-H26</ns0:f>
        <ns0:v>0.029687499999999978</ns0:v>
      </ns0:c>
      <ns0:c r="P1365" s="240" t="n">
        <ns0:f>I1365-I26</ns0:f>
        <ns0:v>0.029687499999999978</ns0:v>
      </ns0:c>
    </ns0:row>
    <ns0:row r="1366" ht="19" customHeight="1">
      <ns0:c r="A1366" s="235" t="str">
        <ns0:v>sz3-t15-tricks</ns0:v>
      </ns0:c>
      <ns0:c r="B1366" s="235" t="n">
        <ns0:v>26</ns0:v>
      </ns0:c>
      <ns0:c r="C1366" s="238" t="n">
        <ns0:f>AVERAGE('GRPO原始 0923'!F1626:F1630)</ns0:f>
        <ns0:v>0.440625</ns0:v>
      </ns0:c>
      <ns0:c r="D1366" s="238" t="n">
        <ns0:f>AVERAGE('GRPO原始 0923'!F1621:F1630)</ns0:f>
        <ns0:v>0.4265625</ns0:v>
      </ns0:c>
      <ns0:c r="E1366" s="238" t="n">
        <ns0:f>AVERAGE('GRPO原始 0923'!F1616:F1630)</ns0:f>
        <ns0:v>0.44427083333333334</ns0:v>
      </ns0:c>
      <ns0:c r="F1366" s="238" t="n">
        <ns0:f>AVERAGE('GRPO原始 0923'!F1611:F1630)</ns0:f>
        <ns0:v>0.446484375</ns0:v>
      </ns0:c>
      <ns0:c r="G1366" s="238" t="n">
        <ns0:f>AVERAGE('GRPO原始 0923'!F1605:F1630)</ns0:f>
        <ns0:v>0.42818509615384615</ns0:v>
      </ns0:c>
      <ns0:c r="H1366" s="238" t="n">
        <ns0:f>AVERAGE('GRPO原始 0923'!F1605:F1630)</ns0:f>
        <ns0:v>0.42818509615384615</ns0:v>
      </ns0:c>
      <ns0:c r="I1366" s="238" t="n">
        <ns0:f>AVERAGE('GRPO原始 0923'!F1605:F1630)</ns0:f>
        <ns0:v>0.42818509615384615</ns0:v>
      </ns0:c>
      <ns0:c r="J1366" s="240" t="n">
        <ns0:f>C1366-C27</ns0:f>
        <ns0:v>0.004687500000000011</ns0:v>
      </ns0:c>
      <ns0:c r="K1366" s="240" t="n">
        <ns0:f>D1366-D27</ns0:f>
        <ns0:v>-0.010156249999999978</ns0:v>
      </ns0:c>
      <ns0:c r="L1366" s="240" t="n">
        <ns0:f>E1366-E27</ns0:f>
        <ns0:v>0.011979166666666652</ns0:v>
      </ns0:c>
      <ns0:c r="M1366" s="240" t="n">
        <ns0:f>F1366-F27</ns0:f>
        <ns0:v>0.03007812500000001</ns0:v>
      </ns0:c>
      <ns0:c r="N1366" s="240" t="n">
        <ns0:f>G1366-G27</ns0:f>
        <ns0:v>0.028846153846153855</ns0:v>
      </ns0:c>
      <ns0:c r="O1366" s="240" t="n">
        <ns0:f>H1366-H27</ns0:f>
        <ns0:v>0.028846153846153855</ns0:v>
      </ns0:c>
      <ns0:c r="P1366" s="240" t="n">
        <ns0:f>I1366-I27</ns0:f>
        <ns0:v>0.028846153846153855</ns0:v>
      </ns0:c>
    </ns0:row>
    <ns0:row r="1367" ht="19" customHeight="1">
      <ns0:c r="A1367" s="235" t="str">
        <ns0:v>sz3-t15-tricks</ns0:v>
      </ns0:c>
      <ns0:c r="B1367" s="235" t="n">
        <ns0:v>27</ns0:v>
      </ns0:c>
      <ns0:c r="C1367" s="238" t="n">
        <ns0:f>AVERAGE('GRPO原始 0923'!F1627:F1631)</ns0:f>
        <ns0:v>0.459375</ns0:v>
      </ns0:c>
      <ns0:c r="D1367" s="238" t="n">
        <ns0:f>AVERAGE('GRPO原始 0923'!F1622:F1631)</ns0:f>
        <ns0:v>0.4328125</ns0:v>
      </ns0:c>
      <ns0:c r="E1367" s="238" t="n">
        <ns0:f>AVERAGE('GRPO原始 0923'!F1617:F1631)</ns0:f>
        <ns0:v>0.4484375</ns0:v>
      </ns0:c>
      <ns0:c r="F1367" s="238" t="n">
        <ns0:f>AVERAGE('GRPO原始 0923'!F1612:F1631)</ns0:f>
        <ns0:v>0.446875</ns0:v>
      </ns0:c>
      <ns0:c r="G1367" s="238" t="n">
        <ns0:f>AVERAGE('GRPO原始 0923'!F1605:F1631)</ns0:f>
        <ns0:v>0.43113425925925924</ns0:v>
      </ns0:c>
      <ns0:c r="H1367" s="238" t="n">
        <ns0:f>AVERAGE('GRPO原始 0923'!F1605:F1631)</ns0:f>
        <ns0:v>0.43113425925925924</ns0:v>
      </ns0:c>
      <ns0:c r="I1367" s="238" t="n">
        <ns0:f>AVERAGE('GRPO原始 0923'!F1605:F1631)</ns0:f>
        <ns0:v>0.43113425925925924</ns0:v>
      </ns0:c>
      <ns0:c r="J1367" s="240" t="n">
        <ns0:f>C1367-C28</ns0:f>
        <ns0:v>0.012499999999999956</ns0:v>
      </ns0:c>
      <ns0:c r="K1367" s="240" t="n">
        <ns0:f>D1367-D28</ns0:f>
        <ns0:v>-0.014062500000000033</ns0:v>
      </ns0:c>
      <ns0:c r="L1367" s="240" t="n">
        <ns0:f>E1367-E28</ns0:f>
        <ns0:v>0.013541666666666674</ns0:v>
      </ns0:c>
      <ns0:c r="M1367" s="240" t="n">
        <ns0:f>F1367-F28</ns0:f>
        <ns0:v>0.025000000000000022</ns0:v>
      </ns0:c>
      <ns0:c r="N1367" s="240" t="n">
        <ns0:f>G1367-G28</ns0:f>
        <ns0:v>0.028356481481481455</ns0:v>
      </ns0:c>
      <ns0:c r="O1367" s="240" t="n">
        <ns0:f>H1367-H28</ns0:f>
        <ns0:v>0.028356481481481455</ns0:v>
      </ns0:c>
      <ns0:c r="P1367" s="240" t="n">
        <ns0:f>I1367-I28</ns0:f>
        <ns0:v>0.028356481481481455</ns0:v>
      </ns0:c>
    </ns0:row>
    <ns0:row r="1368" ht="19" customHeight="1">
      <ns0:c r="A1368" s="235" t="str">
        <ns0:v>sz3-t15-tricks</ns0:v>
      </ns0:c>
      <ns0:c r="B1368" s="235" t="n">
        <ns0:v>28</ns0:v>
      </ns0:c>
      <ns0:c r="C1368" s="238" t="n">
        <ns0:f>AVERAGE('GRPO原始 0923'!F1628:F1632)</ns0:f>
        <ns0:v>0.45</ns0:v>
      </ns0:c>
      <ns0:c r="D1368" s="238" t="n">
        <ns0:f>AVERAGE('GRPO原始 0923'!F1623:F1632)</ns0:f>
        <ns0:v>0.43125</ns0:v>
      </ns0:c>
      <ns0:c r="E1368" s="238" t="n">
        <ns0:f>AVERAGE('GRPO原始 0923'!F1618:F1632)</ns0:f>
        <ns0:v>0.4348958333333333</ns0:v>
      </ns0:c>
      <ns0:c r="F1368" s="238" t="n">
        <ns0:f>AVERAGE('GRPO原始 0923'!F1613:F1632)</ns0:f>
        <ns0:v>0.448046875</ns0:v>
      </ns0:c>
      <ns0:c r="G1368" s="238" t="n">
        <ns0:f>AVERAGE('GRPO原始 0923'!F1605:F1632)</ns0:f>
        <ns0:v>0.42996651785714285</ns0:v>
      </ns0:c>
      <ns0:c r="H1368" s="238" t="n">
        <ns0:f>AVERAGE('GRPO原始 0923'!F1605:F1632)</ns0:f>
        <ns0:v>0.42996651785714285</ns0:v>
      </ns0:c>
      <ns0:c r="I1368" s="238" t="n">
        <ns0:f>AVERAGE('GRPO原始 0923'!F1605:F1632)</ns0:f>
        <ns0:v>0.42996651785714285</ns0:v>
      </ns0:c>
      <ns0:c r="J1368" s="240" t="n">
        <ns0:f>C1368-C29</ns0:f>
        <ns0:v>0.012500000000000011</ns0:v>
      </ns0:c>
      <ns0:c r="K1368" s="240" t="n">
        <ns0:f>D1368-D29</ns0:f>
        <ns0:v>-0.002343749999999978</ns0:v>
      </ns0:c>
      <ns0:c r="L1368" s="240" t="n">
        <ns0:f>E1368-E29</ns0:f>
        <ns0:v>0.010937499999999989</ns0:v>
      </ns0:c>
      <ns0:c r="M1368" s="240" t="n">
        <ns0:f>F1368-F29</ns0:f>
        <ns0:v>0.025781250000000033</ns0:v>
      </ns0:c>
      <ns0:c r="N1368" s="240" t="n">
        <ns0:f>G1368-G29</ns0:f>
        <ns0:v>0.030133928571428548</ns0:v>
      </ns0:c>
      <ns0:c r="O1368" s="240" t="n">
        <ns0:f>H1368-H29</ns0:f>
        <ns0:v>0.030133928571428548</ns0:v>
      </ns0:c>
      <ns0:c r="P1368" s="240" t="n">
        <ns0:f>I1368-I29</ns0:f>
        <ns0:v>0.030133928571428548</ns0:v>
      </ns0:c>
    </ns0:row>
    <ns0:row r="1369" ht="19" customHeight="1">
      <ns0:c r="A1369" s="235" t="str">
        <ns0:v>sz3-t15-tricks</ns0:v>
      </ns0:c>
      <ns0:c r="B1369" s="235" t="n">
        <ns0:v>29</ns0:v>
      </ns0:c>
      <ns0:c r="C1369" s="238" t="n">
        <ns0:f>AVERAGE('GRPO原始 0923'!F1629:F1633)</ns0:f>
        <ns0:v>0.4640625</ns0:v>
      </ns0:c>
      <ns0:c r="D1369" s="238" t="n">
        <ns0:f>AVERAGE('GRPO原始 0923'!F1624:F1633)</ns0:f>
        <ns0:v>0.43984375</ns0:v>
      </ns0:c>
      <ns0:c r="E1369" s="238" t="n">
        <ns0:f>AVERAGE('GRPO原始 0923'!F1619:F1633)</ns0:f>
        <ns0:v>0.43645833333333334</ns0:v>
      </ns0:c>
      <ns0:c r="F1369" s="238" t="n">
        <ns0:f>AVERAGE('GRPO原始 0923'!F1614:F1633)</ns0:f>
        <ns0:v>0.449609375</ns0:v>
      </ns0:c>
      <ns0:c r="G1369" s="238" t="n">
        <ns0:f>AVERAGE('GRPO原始 0923'!F1605:F1633)</ns0:f>
        <ns0:v>0.4326508620689655</ns0:v>
      </ns0:c>
      <ns0:c r="H1369" s="238" t="n">
        <ns0:f>AVERAGE('GRPO原始 0923'!F1605:F1633)</ns0:f>
        <ns0:v>0.4326508620689655</ns0:v>
      </ns0:c>
      <ns0:c r="I1369" s="238" t="n">
        <ns0:f>AVERAGE('GRPO原始 0923'!F1605:F1633)</ns0:f>
        <ns0:v>0.4326508620689655</ns0:v>
      </ns0:c>
      <ns0:c r="J1369" s="240" t="n">
        <ns0:f>C1369-C30</ns0:f>
        <ns0:v>0.0234375</ns0:v>
      </ns0:c>
      <ns0:c r="K1369" s="240" t="n">
        <ns0:f>D1369-D30</ns0:f>
        <ns0:v>0.006249999999999978</ns0:v>
      </ns0:c>
      <ns0:c r="L1369" s="240" t="n">
        <ns0:f>E1369-E30</ns0:f>
        <ns0:v>0.00833333333333336</ns0:v>
      </ns0:c>
      <ns0:c r="M1369" s="240" t="n">
        <ns0:f>F1369-F30</ns0:f>
        <ns0:v>0.024218749999999956</ns0:v>
      </ns0:c>
      <ns0:c r="N1369" s="240" t="n">
        <ns0:f>G1369-G30</ns0:f>
        <ns0:v>0.029633620689655193</ns0:v>
      </ns0:c>
      <ns0:c r="O1369" s="240" t="n">
        <ns0:f>H1369-H30</ns0:f>
        <ns0:v>0.029633620689655193</ns0:v>
      </ns0:c>
      <ns0:c r="P1369" s="240" t="n">
        <ns0:f>I1369-I30</ns0:f>
        <ns0:v>0.029633620689655193</ns0:v>
      </ns0:c>
    </ns0:row>
    <ns0:row r="1370" ht="19" customHeight="1">
      <ns0:c r="A1370" s="235" t="str">
        <ns0:v>sz3-t15-tricks</ns0:v>
      </ns0:c>
      <ns0:c r="B1370" s="235" t="n">
        <ns0:v>30</ns0:v>
      </ns0:c>
      <ns0:c r="C1370" s="238" t="n">
        <ns0:f>AVERAGE('GRPO原始 0923'!F1630:F1634)</ns0:f>
        <ns0:v>0.4296875</ns0:v>
      </ns0:c>
      <ns0:c r="D1370" s="238" t="n">
        <ns0:f>AVERAGE('GRPO原始 0923'!F1625:F1634)</ns0:f>
        <ns0:v>0.43984375</ns0:v>
      </ns0:c>
      <ns0:c r="E1370" s="238" t="n">
        <ns0:f>AVERAGE('GRPO原始 0923'!F1620:F1634)</ns0:f>
        <ns0:v>0.4322916666666667</ns0:v>
      </ns0:c>
      <ns0:c r="F1370" s="238" t="n">
        <ns0:f>AVERAGE('GRPO原始 0923'!F1615:F1634)</ns0:f>
        <ns0:v>0.441015625</ns0:v>
      </ns0:c>
      <ns0:c r="G1370" s="238" t="n">
        <ns0:f>AVERAGE('GRPO原始 0923'!F1605:F1634)</ns0:f>
        <ns0:v>0.428125</ns0:v>
      </ns0:c>
      <ns0:c r="H1370" s="238" t="n">
        <ns0:f>AVERAGE('GRPO原始 0923'!F1605:F1634)</ns0:f>
        <ns0:v>0.428125</ns0:v>
      </ns0:c>
      <ns0:c r="I1370" s="238" t="n">
        <ns0:f>AVERAGE('GRPO原始 0923'!F1605:F1634)</ns0:f>
        <ns0:v>0.428125</ns0:v>
      </ns0:c>
      <ns0:c r="J1370" s="240" t="n">
        <ns0:f>C1370-C31</ns0:f>
        <ns0:v>0</ns0:v>
      </ns0:c>
      <ns0:c r="K1370" s="240" t="n">
        <ns0:f>D1370-D31</ns0:f>
        <ns0:v>0.0007812499999999556</ns0:v>
      </ns0:c>
      <ns0:c r="L1370" s="240" t="n">
        <ns0:f>E1370-E31</ns0:f>
        <ns0:v>-0.0036458333333332926</ns0:v>
      </ns0:c>
      <ns0:c r="M1370" s="240" t="n">
        <ns0:f>F1370-F31</ns0:f>
        <ns0:v>0.014453125000000011</ns0:v>
      </ns0:c>
      <ns0:c r="N1370" s="240" t="n">
        <ns0:f>G1370-G31</ns0:f>
        <ns0:v>0.024739583333333315</ns0:v>
      </ns0:c>
      <ns0:c r="O1370" s="240" t="n">
        <ns0:f>H1370-H31</ns0:f>
        <ns0:v>0.024739583333333315</ns0:v>
      </ns0:c>
      <ns0:c r="P1370" s="240" t="n">
        <ns0:f>I1370-I31</ns0:f>
        <ns0:v>0.024739583333333315</ns0:v>
      </ns0:c>
    </ns0:row>
    <ns0:row r="1371" ht="19" customHeight="1">
      <ns0:c r="A1371" s="235" t="str">
        <ns0:v>sz3-t15-tricks</ns0:v>
      </ns0:c>
      <ns0:c r="B1371" s="235" t="n">
        <ns0:v>31</ns0:v>
      </ns0:c>
      <ns0:c r="C1371" s="238" t="n">
        <ns0:f>AVERAGE('GRPO原始 0923'!F1631:F1635)</ns0:f>
        <ns0:v>0.4125</ns0:v>
      </ns0:c>
      <ns0:c r="D1371" s="238" t="n">
        <ns0:f>AVERAGE('GRPO原始 0923'!F1626:F1635)</ns0:f>
        <ns0:v>0.4265625</ns0:v>
      </ns0:c>
      <ns0:c r="E1371" s="238" t="n">
        <ns0:f>AVERAGE('GRPO原始 0923'!F1621:F1635)</ns0:f>
        <ns0:v>0.421875</ns0:v>
      </ns0:c>
      <ns0:c r="F1371" s="238" t="n">
        <ns0:f>AVERAGE('GRPO原始 0923'!F1616:F1635)</ns0:f>
        <ns0:v>0.436328125</ns0:v>
      </ns0:c>
      <ns0:c r="G1371" s="238" t="n">
        <ns0:f>AVERAGE('GRPO原始 0923'!F1606:F1635)</ns0:f>
        <ns0:v>0.42916666666666664</ns0:v>
      </ns0:c>
      <ns0:c r="H1371" s="238" t="n">
        <ns0:f>AVERAGE('GRPO原始 0923'!F1605:F1635)</ns0:f>
        <ns0:v>0.4256552419354839</ns0:v>
      </ns0:c>
      <ns0:c r="I1371" s="238" t="n">
        <ns0:f>AVERAGE('GRPO原始 0923'!F1605:F1635)</ns0:f>
        <ns0:v>0.4256552419354839</ns0:v>
      </ns0:c>
      <ns0:c r="J1371" s="240" t="n">
        <ns0:f>C1371-C32</ns0:f>
        <ns0:v>-0.010937500000000044</ns0:v>
      </ns0:c>
      <ns0:c r="K1371" s="240" t="n">
        <ns0:f>D1371-D32</ns0:f>
        <ns0:v>-0.003124999999999989</ns0:v>
      </ns0:c>
      <ns0:c r="L1371" s="240" t="n">
        <ns0:f>E1371-E32</ns0:f>
        <ns0:v>-0.010416666666666685</ns0:v>
      </ns0:c>
      <ns0:c r="M1371" s="240" t="n">
        <ns0:f>F1371-F32</ns0:f>
        <ns0:v>0.006250000000000033</ns0:v>
      </ns0:c>
      <ns0:c r="N1371" s="240" t="n">
        <ns0:f>G1371-G32</ns0:f>
        <ns0:v>0.02265624999999999</ns0:v>
      </ns0:c>
      <ns0:c r="O1371" s="240" t="n">
        <ns0:f>H1371-H32</ns0:f>
        <ns0:v>0.022429435483870996</ns0:v>
      </ns0:c>
      <ns0:c r="P1371" s="240" t="n">
        <ns0:f>I1371-I32</ns0:f>
        <ns0:v>0.022429435483870996</ns0:v>
      </ns0:c>
    </ns0:row>
    <ns0:row r="1372" ht="19" customHeight="1">
      <ns0:c r="A1372" s="235" t="str">
        <ns0:v>sz3-t15-tricks</ns0:v>
      </ns0:c>
      <ns0:c r="B1372" s="235" t="n">
        <ns0:v>32</ns0:v>
      </ns0:c>
      <ns0:c r="C1372" s="238" t="n">
        <ns0:f>AVERAGE('GRPO原始 0923'!F1632:F1636)</ns0:f>
        <ns0:v>0.4046875</ns0:v>
      </ns0:c>
      <ns0:c r="D1372" s="238" t="n">
        <ns0:f>AVERAGE('GRPO原始 0923'!F1627:F1636)</ns0:f>
        <ns0:v>0.43203125</ns0:v>
      </ns0:c>
      <ns0:c r="E1372" s="238" t="n">
        <ns0:f>AVERAGE('GRPO原始 0923'!F1622:F1636)</ns0:f>
        <ns0:v>0.4234375</ns0:v>
      </ns0:c>
      <ns0:c r="F1372" s="238" t="n">
        <ns0:f>AVERAGE('GRPO原始 0923'!F1617:F1636)</ns0:f>
        <ns0:v>0.4375</ns0:v>
      </ns0:c>
      <ns0:c r="G1372" s="238" t="n">
        <ns0:f>AVERAGE('GRPO原始 0923'!F1607:F1636)</ns0:f>
        <ns0:v>0.434375</ns0:v>
      </ns0:c>
      <ns0:c r="H1372" s="238" t="n">
        <ns0:f>AVERAGE('GRPO原始 0923'!F1605:F1636)</ns0:f>
        <ns0:v>0.427001953125</ns0:v>
      </ns0:c>
      <ns0:c r="I1372" s="238" t="n">
        <ns0:f>AVERAGE('GRPO原始 0923'!F1605:F1636)</ns0:f>
        <ns0:v>0.427001953125</ns0:v>
      </ns0:c>
      <ns0:c r="J1372" s="240" t="n">
        <ns0:f>C1372-C33</ns0:f>
        <ns0:v>-0.02812500000000001</ns0:v>
      </ns0:c>
      <ns0:c r="K1372" s="240" t="n">
        <ns0:f>D1372-D33</ns0:f>
        <ns0:v>-0.0078125</ns0:v>
      </ns0:c>
      <ns0:c r="L1372" s="240" t="n">
        <ns0:f>E1372-E33</ns0:f>
        <ns0:v>-0.01874999999999999</ns0:v>
      </ns0:c>
      <ns0:c r="M1372" s="240" t="n">
        <ns0:f>F1372-F33</ns0:f>
        <ns0:v>0.003124999999999989</ns0:v>
      </ns0:c>
      <ns0:c r="N1372" s="240" t="n">
        <ns0:f>G1372-G33</ns0:f>
        <ns0:v>0.021093750000000022</ns0:v>
      </ns0:c>
      <ns0:c r="O1372" s="240" t="n">
        <ns0:f>H1372-H33</ns0:f>
        <ns0:v>0.01953125</ns0:v>
      </ns0:c>
      <ns0:c r="P1372" s="240" t="n">
        <ns0:f>I1372-I33</ns0:f>
        <ns0:v>0.01953125</ns0:v>
      </ns0:c>
    </ns0:row>
    <ns0:row r="1373" ht="19" customHeight="1">
      <ns0:c r="A1373" s="235" t="str">
        <ns0:v>sz3-t15-tricks</ns0:v>
      </ns0:c>
      <ns0:c r="B1373" s="235" t="n">
        <ns0:v>33</ns0:v>
      </ns0:c>
      <ns0:c r="C1373" s="238" t="n">
        <ns0:f>AVERAGE('GRPO原始 0923'!F1633:F1637)</ns0:f>
        <ns0:v>0.4109375</ns0:v>
      </ns0:c>
      <ns0:c r="D1373" s="238" t="n">
        <ns0:f>AVERAGE('GRPO原始 0923'!F1628:F1637)</ns0:f>
        <ns0:v>0.43046875</ns0:v>
      </ns0:c>
      <ns0:c r="E1373" s="238" t="n">
        <ns0:f>AVERAGE('GRPO原始 0923'!F1623:F1637)</ns0:f>
        <ns0:v>0.4244791666666667</ns0:v>
      </ns0:c>
      <ns0:c r="F1373" s="238" t="n">
        <ns0:f>AVERAGE('GRPO原始 0923'!F1618:F1637)</ns0:f>
        <ns0:v>0.42890625</ns0:v>
      </ns0:c>
      <ns0:c r="G1373" s="238" t="n">
        <ns0:f>AVERAGE('GRPO原始 0923'!F1608:F1637)</ns0:f>
        <ns0:v>0.43697916666666664</ns0:v>
      </ns0:c>
      <ns0:c r="H1373" s="238" t="n">
        <ns0:f>AVERAGE('GRPO原始 0923'!F1605:F1637)</ns0:f>
        <ns0:v>0.4270833333333333</ns0:v>
      </ns0:c>
      <ns0:c r="I1373" s="238" t="n">
        <ns0:f>AVERAGE('GRPO原始 0923'!F1605:F1637)</ns0:f>
        <ns0:v>0.4270833333333333</ns0:v>
      </ns0:c>
      <ns0:c r="J1373" s="240" t="n">
        <ns0:f>C1373-C34</ns0:f>
        <ns0:v>-0.05312499999999998</ns0:v>
      </ns0:c>
      <ns0:c r="K1373" s="240" t="n">
        <ns0:f>D1373-D34</ns0:f>
        <ns0:v>-0.02031250000000001</ns0:v>
      </ns0:c>
      <ns0:c r="L1373" s="240" t="n">
        <ns0:f>E1373-E34</ns0:f>
        <ns0:v>-0.019270833333333293</ns0:v>
      </ns0:c>
      <ns0:c r="M1373" s="240" t="n">
        <ns0:f>F1373-F34</ns0:f>
        <ns0:v>-0.005078124999999989</ns0:v>
      </ns0:c>
      <ns0:c r="N1373" s="240" t="n">
        <ns0:f>G1373-G34</ns0:f>
        <ns0:v>0.017708333333333326</ns0:v>
      </ns0:c>
      <ns0:c r="O1373" s="240" t="n">
        <ns0:f>H1373-H34</ns0:f>
        <ns0:v>0.017518939393939392</ns0:v>
      </ns0:c>
      <ns0:c r="P1373" s="240" t="n">
        <ns0:f>I1373-I34</ns0:f>
        <ns0:v>0.017518939393939392</ns0:v>
      </ns0:c>
    </ns0:row>
    <ns0:row r="1374" ht="19" customHeight="1">
      <ns0:c r="A1374" s="235" t="str">
        <ns0:v>sz3-t15-tricks</ns0:v>
      </ns0:c>
      <ns0:c r="B1374" s="235" t="n">
        <ns0:v>34</ns0:v>
      </ns0:c>
      <ns0:c r="C1374" s="238" t="n">
        <ns0:f>AVERAGE('GRPO原始 0923'!F1634:F1638)</ns0:f>
        <ns0:v>0.4015625</ns0:v>
      </ns0:c>
      <ns0:c r="D1374" s="238" t="n">
        <ns0:f>AVERAGE('GRPO原始 0923'!F1629:F1638)</ns0:f>
        <ns0:v>0.4328125</ns0:v>
      </ns0:c>
      <ns0:c r="E1374" s="238" t="n">
        <ns0:f>AVERAGE('GRPO原始 0923'!F1624:F1638)</ns0:f>
        <ns0:v>0.4270833333333333</ns0:v>
      </ns0:c>
      <ns0:c r="F1374" s="238" t="n">
        <ns0:f>AVERAGE('GRPO原始 0923'!F1619:F1638)</ns0:f>
        <ns0:v>0.427734375</ns0:v>
      </ns0:c>
      <ns0:c r="G1374" s="238" t="n">
        <ns0:f>AVERAGE('GRPO原始 0923'!F1609:F1638)</ns0:f>
        <ns0:v>0.4395833333333333</ns0:v>
      </ns0:c>
      <ns0:c r="H1374" s="238" t="n">
        <ns0:f>AVERAGE('GRPO原始 0923'!F1605:F1638)</ns0:f>
        <ns0:v>0.4280790441176471</ns0:v>
      </ns0:c>
      <ns0:c r="I1374" s="238" t="n">
        <ns0:f>AVERAGE('GRPO原始 0923'!F1605:F1638)</ns0:f>
        <ns0:v>0.4280790441176471</ns0:v>
      </ns0:c>
      <ns0:c r="J1374" s="240" t="n">
        <ns0:f>C1374-C35</ns0:f>
        <ns0:v>-0.08124999999999999</ns0:v>
      </ns0:c>
      <ns0:c r="K1374" s="240" t="n">
        <ns0:f>D1374-D35</ns0:f>
        <ns0:v>-0.028906250000000022</ns0:v>
      </ns0:c>
      <ns0:c r="L1374" s="240" t="n">
        <ns0:f>E1374-E35</ns0:f>
        <ns0:v>-0.022916666666666696</ns0:v>
      </ns0:c>
      <ns0:c r="M1374" s="240" t="n">
        <ns0:f>F1374-F35</ns0:f>
        <ns0:v>-0.014062499999999978</ns0:v>
      </ns0:c>
      <ns0:c r="N1374" s="240" t="n">
        <ns0:f>G1374-G35</ns0:f>
        <ns0:v>0.013020833333333315</ns0:v>
      </ns0:c>
      <ns0:c r="O1374" s="240" t="n">
        <ns0:f>H1374-H35</ns0:f>
        <ns0:v>0.013327205882352977</ns0:v>
      </ns0:c>
      <ns0:c r="P1374" s="240" t="n">
        <ns0:f>I1374-I35</ns0:f>
        <ns0:v>0.013327205882352977</ns0:v>
      </ns0:c>
    </ns0:row>
    <ns0:row r="1375" ht="19" customHeight="1">
      <ns0:c r="A1375" s="235" t="str">
        <ns0:v>sz3-t15-tricks</ns0:v>
      </ns0:c>
      <ns0:c r="B1375" s="235" t="n">
        <ns0:v>35</ns0:v>
      </ns0:c>
      <ns0:c r="C1375" s="238" t="n">
        <ns0:f>AVERAGE('GRPO原始 0923'!F1635:F1639)</ns0:f>
        <ns0:v>0.4328125</ns0:v>
      </ns0:c>
      <ns0:c r="D1375" s="238" t="n">
        <ns0:f>AVERAGE('GRPO原始 0923'!F1630:F1639)</ns0:f>
        <ns0:v>0.43125</ns0:v>
      </ns0:c>
      <ns0:c r="E1375" s="238" t="n">
        <ns0:f>AVERAGE('GRPO原始 0923'!F1625:F1639)</ns0:f>
        <ns0:v>0.4375</ns0:v>
      </ns0:c>
      <ns0:c r="F1375" s="238" t="n">
        <ns0:f>AVERAGE('GRPO原始 0923'!F1620:F1639)</ns0:f>
        <ns0:v>0.432421875</ns0:v>
      </ns0:c>
      <ns0:c r="G1375" s="238" t="n">
        <ns0:f>AVERAGE('GRPO原始 0923'!F1610:F1639)</ns0:f>
        <ns0:v>0.4375</ns0:v>
      </ns0:c>
      <ns0:c r="H1375" s="238" t="n">
        <ns0:f>AVERAGE('GRPO原始 0923'!F1605:F1639)</ns0:f>
        <ns0:v>0.42879464285714286</ns0:v>
      </ns0:c>
      <ns0:c r="I1375" s="238" t="n">
        <ns0:f>AVERAGE('GRPO原始 0923'!F1605:F1639)</ns0:f>
        <ns0:v>0.42879464285714286</ns0:v>
      </ns0:c>
      <ns0:c r="J1375" s="240" t="n">
        <ns0:f>C1375-C36</ns0:f>
        <ns0:v>-0.05937500000000001</ns0:v>
      </ns0:c>
      <ns0:c r="K1375" s="240" t="n">
        <ns0:f>D1375-D36</ns0:f>
        <ns0:v>-0.029687499999999978</ns0:v>
      </ns0:c>
      <ns0:c r="L1375" s="240" t="n">
        <ns0:f>E1375-E36</ns0:f>
        <ns0:v>-0.019270833333333348</ns0:v>
      </ns0:c>
      <ns0:c r="M1375" s="240" t="n">
        <ns0:f>F1375-F36</ns0:f>
        <ns0:v>-0.017578125</ns0:v>
      </ns0:c>
      <ns0:c r="N1375" s="240" t="n">
        <ns0:f>G1375-G36</ns0:f>
        <ns0:v>0.010416666666666685</ns0:v>
      </ns0:c>
      <ns0:c r="O1375" s="240" t="n">
        <ns0:f>H1375-H36</ns0:f>
        <ns0:v>0.012723214285714268</ns0:v>
      </ns0:c>
      <ns0:c r="P1375" s="240" t="n">
        <ns0:f>I1375-I36</ns0:f>
        <ns0:v>0.012723214285714268</ns0:v>
      </ns0:c>
    </ns0:row>
    <ns0:row r="1376" ht="19" customHeight="1">
      <ns0:c r="A1376" s="235" t="str">
        <ns0:v>sz3-t15-tricks</ns0:v>
      </ns0:c>
      <ns0:c r="B1376" s="235" t="n">
        <ns0:v>36</ns0:v>
      </ns0:c>
      <ns0:c r="C1376" s="238" t="n">
        <ns0:f>AVERAGE('GRPO原始 0923'!F1636:F1640)</ns0:f>
        <ns0:v>0.4375</ns0:v>
      </ns0:c>
      <ns0:c r="D1376" s="238" t="n">
        <ns0:f>AVERAGE('GRPO原始 0923'!F1631:F1640)</ns0:f>
        <ns0:v>0.425</ns0:v>
      </ns0:c>
      <ns0:c r="E1376" s="238" t="n">
        <ns0:f>AVERAGE('GRPO原始 0923'!F1626:F1640)</ns0:f>
        <ns0:v>0.43020833333333336</ns0:v>
      </ns0:c>
      <ns0:c r="F1376" s="238" t="n">
        <ns0:f>AVERAGE('GRPO原始 0923'!F1621:F1640)</ns0:f>
        <ns0:v>0.42578125</ns0:v>
      </ns0:c>
      <ns0:c r="G1376" s="238" t="n">
        <ns0:f>AVERAGE('GRPO原始 0923'!F1611:F1640)</ns0:f>
        <ns0:v>0.4393229166666667</ns0:v>
      </ns0:c>
      <ns0:c r="H1376" s="238" t="n">
        <ns0:f>AVERAGE('GRPO原始 0923'!F1605:F1640)</ns0:f>
        <ns0:v>0.4273003472222222</ns0:v>
      </ns0:c>
      <ns0:c r="I1376" s="238" t="n">
        <ns0:f>AVERAGE('GRPO原始 0923'!F1605:F1640)</ns0:f>
        <ns0:v>0.4273003472222222</ns0:v>
      </ns0:c>
      <ns0:c r="J1376" s="240" t="n">
        <ns0:f>C1376-C37</ns0:f>
        <ns0:v>-0.078125</ns0:v>
      </ns0:c>
      <ns0:c r="K1376" s="240" t="n">
        <ns0:f>D1376-D37</ns0:f>
        <ns0:v>-0.04453125000000002</ns0:v>
      </ns0:c>
      <ns0:c r="L1376" s="240" t="n">
        <ns0:f>E1376-E37</ns0:f>
        <ns0:v>-0.028124999999999956</ns0:v>
      </ns0:c>
      <ns0:c r="M1376" s="240" t="n">
        <ns0:f>F1376-F37</ns0:f>
        <ns0:v>-0.02734375</ns0:v>
      </ns0:c>
      <ns0:c r="N1376" s="240" t="n">
        <ns0:f>G1376-G37</ns0:f>
        <ns0:v>0.005208333333333315</ns0:v>
      </ns0:c>
      <ns0:c r="O1376" s="240" t="n">
        <ns0:f>H1376-H37</ns0:f>
        <ns0:v>0.00846354166666663</ns0:v>
      </ns0:c>
      <ns0:c r="P1376" s="240" t="n">
        <ns0:f>I1376-I37</ns0:f>
        <ns0:v>0.00846354166666663</ns0:v>
      </ns0:c>
    </ns0:row>
    <ns0:row r="1377" ht="19" customHeight="1">
      <ns0:c r="A1377" s="235" t="str">
        <ns0:v>sz3-t15-tricks</ns0:v>
      </ns0:c>
      <ns0:c r="B1377" s="235" t="n">
        <ns0:v>37</ns0:v>
      </ns0:c>
      <ns0:c r="C1377" s="238" t="n">
        <ns0:f>AVERAGE('GRPO原始 0923'!F1637:F1641)</ns0:f>
        <ns0:v>0.440625</ns0:v>
      </ns0:c>
      <ns0:c r="D1377" s="238" t="n">
        <ns0:f>AVERAGE('GRPO原始 0923'!F1632:F1641)</ns0:f>
        <ns0:v>0.42265625</ns0:v>
      </ns0:c>
      <ns0:c r="E1377" s="238" t="n">
        <ns0:f>AVERAGE('GRPO原始 0923'!F1627:F1641)</ns0:f>
        <ns0:v>0.4348958333333333</ns0:v>
      </ns0:c>
      <ns0:c r="F1377" s="238" t="n">
        <ns0:f>AVERAGE('GRPO原始 0923'!F1622:F1641)</ns0:f>
        <ns0:v>0.427734375</ns0:v>
      </ns0:c>
      <ns0:c r="G1377" s="238" t="n">
        <ns0:f>AVERAGE('GRPO原始 0923'!F1612:F1641)</ns0:f>
        <ns0:v>0.4388020833333333</ns0:v>
      </ns0:c>
      <ns0:c r="H1377" s="238" t="n">
        <ns0:f>AVERAGE('GRPO原始 0923'!F1605:F1641)</ns0:f>
        <ns0:v>0.42884290540540543</ns0:v>
      </ns0:c>
      <ns0:c r="I1377" s="238" t="n">
        <ns0:f>AVERAGE('GRPO原始 0923'!F1605:F1641)</ns0:f>
        <ns0:v>0.42884290540540543</ns0:v>
      </ns0:c>
      <ns0:c r="J1377" s="240" t="n">
        <ns0:f>C1377-C38</ns0:f>
        <ns0:v>-0.07968749999999997</ns0:v>
      </ns0:c>
      <ns0:c r="K1377" s="240" t="n">
        <ns0:f>D1377-D38</ns0:f>
        <ns0:v>-0.05390624999999999</ns0:v>
      </ns0:c>
      <ns0:c r="L1377" s="240" t="n">
        <ns0:f>E1377-E38</ns0:f>
        <ns0:v>-0.03177083333333336</ns0:v>
      </ns0:c>
      <ns0:c r="M1377" s="240" t="n">
        <ns0:f>F1377-F38</ns0:f>
        <ns0:v>-0.03398437500000001</ns0:v>
      </ns0:c>
      <ns0:c r="N1377" s="240" t="n">
        <ns0:f>G1377-G38</ns0:f>
        <ns0:v>-0.0013020833333333703</ns0:v>
      </ns0:c>
      <ns0:c r="O1377" s="240" t="n">
        <ns0:f>H1377-H38</ns0:f>
        <ns0:v>0.006123310810810856</ns0:v>
      </ns0:c>
      <ns0:c r="P1377" s="240" t="n">
        <ns0:f>I1377-I38</ns0:f>
        <ns0:v>0.006123310810810856</ns0:v>
      </ns0:c>
    </ns0:row>
    <ns0:row r="1378" ht="19" customHeight="1">
      <ns0:c r="A1378" s="235" t="str">
        <ns0:v>sz3-t15-tricks</ns0:v>
      </ns0:c>
      <ns0:c r="B1378" s="235" t="n">
        <ns0:v>38</ns0:v>
      </ns0:c>
      <ns0:c r="C1378" s="238" t="n">
        <ns0:f>AVERAGE('GRPO原始 0923'!F1638:F1642)</ns0:f>
        <ns0:v>0.4609375</ns0:v>
      </ns0:c>
      <ns0:c r="D1378" s="238" t="n">
        <ns0:f>AVERAGE('GRPO原始 0923'!F1633:F1642)</ns0:f>
        <ns0:v>0.4359375</ns0:v>
      </ns0:c>
      <ns0:c r="E1378" s="238" t="n">
        <ns0:f>AVERAGE('GRPO原始 0923'!F1628:F1642)</ns0:f>
        <ns0:v>0.440625</ns0:v>
      </ns0:c>
      <ns0:c r="F1378" s="238" t="n">
        <ns0:f>AVERAGE('GRPO原始 0923'!F1623:F1642)</ns0:f>
        <ns0:v>0.43359375</ns0:v>
      </ns0:c>
      <ns0:c r="G1378" s="238" t="n">
        <ns0:f>AVERAGE('GRPO原始 0923'!F1613:F1642)</ns0:f>
        <ns0:v>0.4440104166666667</ns0:v>
      </ns0:c>
      <ns0:c r="H1378" s="238" t="n">
        <ns0:f>AVERAGE('GRPO原始 0923'!F1605:F1642)</ns0:f>
        <ns0:v>0.4315378289473684</ns0:v>
      </ns0:c>
      <ns0:c r="I1378" s="238" t="n">
        <ns0:f>AVERAGE('GRPO原始 0923'!F1605:F1642)</ns0:f>
        <ns0:v>0.4315378289473684</ns0:v>
      </ns0:c>
      <ns0:c r="J1378" s="240" t="n">
        <ns0:f>C1378-C39</ns0:f>
        <ns0:v>-0.08906250000000004</ns0:v>
      </ns0:c>
      <ns0:c r="K1378" s="240" t="n">
        <ns0:f>D1378-D39</ns0:f>
        <ns0:v>-0.07109375000000007</ns0:v>
      </ns0:c>
      <ns0:c r="L1378" s="240" t="n">
        <ns0:f>E1378-E39</ns0:f>
        <ns0:v>-0.04322916666666665</ns0:v>
      </ns0:c>
      <ns0:c r="M1378" s="240" t="n">
        <ns0:f>F1378-F39</ns0:f>
        <ns0:v>-0.03671875000000002</ns0:v>
      </ns0:c>
      <ns0:c r="N1378" s="240" t="n">
        <ns0:f>G1378-G39</ns0:f>
        <ns0:v>-0.00651041666666663</ns0:v>
      </ns0:c>
      <ns0:c r="O1378" s="240" t="n">
        <ns0:f>H1378-H39</ns0:f>
        <ns0:v>0.0034950657894736725</ns0:v>
      </ns0:c>
      <ns0:c r="P1378" s="240" t="n">
        <ns0:f>I1378-I39</ns0:f>
        <ns0:v>0.0034950657894736725</ns0:v>
      </ns0:c>
    </ns0:row>
    <ns0:row r="1379" ht="19" customHeight="1">
      <ns0:c r="A1379" s="235" t="str">
        <ns0:v>sz3-t15-tricks</ns0:v>
      </ns0:c>
      <ns0:c r="B1379" s="235" t="n">
        <ns0:v>39</ns0:v>
      </ns0:c>
      <ns0:c r="C1379" s="238" t="n">
        <ns0:f>AVERAGE('GRPO原始 0923'!F1639:F1643)</ns0:f>
        <ns0:v>0.4421875</ns0:v>
      </ns0:c>
      <ns0:c r="D1379" s="238" t="n">
        <ns0:f>AVERAGE('GRPO原始 0923'!F1634:F1643)</ns0:f>
        <ns0:v>0.421875</ns0:v>
      </ns0:c>
      <ns0:c r="E1379" s="238" t="n">
        <ns0:f>AVERAGE('GRPO原始 0923'!F1629:F1643)</ns0:f>
        <ns0:v>0.4359375</ns0:v>
      </ns0:c>
      <ns0:c r="F1379" s="238" t="n">
        <ns0:f>AVERAGE('GRPO原始 0923'!F1624:F1643)</ns0:f>
        <ns0:v>0.430859375</ns0:v>
      </ns0:c>
      <ns0:c r="G1379" s="238" t="n">
        <ns0:f>AVERAGE('GRPO原始 0923'!F1614:F1643)</ns0:f>
        <ns0:v>0.44036458333333334</ns0:v>
      </ns0:c>
      <ns0:c r="H1379" s="238" t="n">
        <ns0:f>AVERAGE('GRPO原始 0923'!F1605:F1643)</ns0:f>
        <ns0:v>0.42988782051282054</ns0:v>
      </ns0:c>
      <ns0:c r="I1379" s="238" t="n">
        <ns0:f>AVERAGE('GRPO原始 0923'!F1605:F1643)</ns0:f>
        <ns0:v>0.42988782051282054</ns0:v>
      </ns0:c>
      <ns0:c r="J1379" s="240" t="n">
        <ns0:f>C1379-C40</ns0:f>
        <ns0:v>-0.09062500000000001</ns0:v>
      </ns0:c>
      <ns0:c r="K1379" s="240" t="n">
        <ns0:f>D1379-D40</ns0:f>
        <ns0:v>-0.0859375</ns0:v>
      </ns0:c>
      <ns0:c r="L1379" s="240" t="n">
        <ns0:f>E1379-E40</ns0:f>
        <ns0:v>-0.049479166666666685</ns0:v>
      </ns0:c>
      <ns0:c r="M1379" s="240" t="n">
        <ns0:f>F1379-F40</ns0:f>
        <ns0:v>-0.03984375000000001</ns0:v>
      </ns0:c>
      <ns0:c r="N1379" s="240" t="n">
        <ns0:f>G1379-G40</ns0:f>
        <ns0:v>-0.012500000000000011</ns0:v>
      </ns0:c>
      <ns0:c r="O1379" s="240" t="n">
        <ns0:f>H1379-H40</ns0:f>
        <ns0:v>0</ns0:v>
      </ns0:c>
      <ns0:c r="P1379" s="240" t="n">
        <ns0:f>I1379-I40</ns0:f>
        <ns0:v>0</ns0:v>
      </ns0:c>
    </ns0:row>
    <ns0:row r="1380" ht="19" customHeight="1">
      <ns0:c r="A1380" s="235" t="str">
        <ns0:v>sz3-t15-tricks</ns0:v>
      </ns0:c>
      <ns0:c r="B1380" s="235" t="n">
        <ns0:v>40</ns0:v>
      </ns0:c>
      <ns0:c r="C1380" s="238" t="n">
        <ns0:f>AVERAGE('GRPO原始 0923'!F1640:F1644)</ns0:f>
        <ns0:v>0.415625</ns0:v>
      </ns0:c>
      <ns0:c r="D1380" s="238" t="n">
        <ns0:f>AVERAGE('GRPO原始 0923'!F1635:F1644)</ns0:f>
        <ns0:v>0.42421875</ns0:v>
      </ns0:c>
      <ns0:c r="E1380" s="238" t="n">
        <ns0:f>AVERAGE('GRPO原始 0923'!F1630:F1644)</ns0:f>
        <ns0:v>0.42604166666666665</ns0:v>
      </ns0:c>
      <ns0:c r="F1380" s="238" t="n">
        <ns0:f>AVERAGE('GRPO原始 0923'!F1625:F1644)</ns0:f>
        <ns0:v>0.43203125</ns0:v>
      </ns0:c>
      <ns0:c r="G1380" s="238" t="n">
        <ns0:f>AVERAGE('GRPO原始 0923'!F1615:F1644)</ns0:f>
        <ns0:v>0.4354166666666667</ns0:v>
      </ns0:c>
      <ns0:c r="H1380" s="238" t="n">
        <ns0:f>AVERAGE('GRPO原始 0923'!F1605:F1644)</ns0:f>
        <ns0:v>0.4271484375</ns0:v>
      </ns0:c>
      <ns0:c r="I1380" s="238" t="n">
        <ns0:f>AVERAGE('GRPO原始 0923'!F1605:F1644)</ns0:f>
        <ns0:v>0.4271484375</ns0:v>
      </ns0:c>
      <ns0:c r="J1380" s="240" t="n">
        <ns0:f>C1380-C41</ns0:f>
        <ns0:v>-0.11249999999999993</ns0:v>
      </ns0:c>
      <ns0:c r="K1380" s="240" t="n">
        <ns0:f>D1380-D41</ns0:f>
        <ns0:v>-0.0859375</ns0:v>
      </ns0:c>
      <ns0:c r="L1380" s="240" t="n">
        <ns0:f>E1380-E41</ns0:f>
        <ns0:v>-0.057291666666666685</ns0:v>
      </ns0:c>
      <ns0:c r="M1380" s="240" t="n">
        <ns0:f>F1380-F41</ns0:f>
        <ns0:v>-0.04257812500000002</ns0:v>
      </ns0:c>
      <ns0:c r="N1380" s="240" t="n">
        <ns0:f>G1380-G41</ns0:f>
        <ns0:v>-0.01901041666666664</ns0:v>
      </ns0:c>
      <ns0:c r="O1380" s="240" t="n">
        <ns0:f>H1380-H41</ns0:f>
        <ns0:v>-0.0029296875</ns0:v>
      </ns0:c>
      <ns0:c r="P1380" s="240" t="n">
        <ns0:f>I1380-I41</ns0:f>
        <ns0:v>-0.0029296875</ns0:v>
      </ns0:c>
    </ns0:row>
    <ns0:row r="1381" ht="19" customHeight="1">
      <ns0:c r="A1381" s="235" t="str">
        <ns0:v>sz3-t15-tricks</ns0:v>
      </ns0:c>
      <ns0:c r="B1381" s="235" t="n">
        <ns0:v>41</ns0:v>
      </ns0:c>
      <ns0:c r="C1381" s="238" t="n">
        <ns0:f>AVERAGE('GRPO原始 0923'!F1641:F1645)</ns0:f>
        <ns0:v>0.425</ns0:v>
      </ns0:c>
      <ns0:c r="D1381" s="238" t="n">
        <ns0:f>AVERAGE('GRPO原始 0923'!F1636:F1645)</ns0:f>
        <ns0:v>0.43125</ns0:v>
      </ns0:c>
      <ns0:c r="E1381" s="238" t="n">
        <ns0:f>AVERAGE('GRPO原始 0923'!F1631:F1645)</ns0:f>
        <ns0:v>0.425</ns0:v>
      </ns0:c>
      <ns0:c r="F1381" s="238" t="n">
        <ns0:f>AVERAGE('GRPO原始 0923'!F1626:F1645)</ns0:f>
        <ns0:v>0.42890625</ns0:v>
      </ns0:c>
      <ns0:c r="G1381" s="238" t="n">
        <ns0:f>AVERAGE('GRPO原始 0923'!F1616:F1645)</ns0:f>
        <ns0:v>0.43463541666666666</ns0:v>
      </ns0:c>
      <ns0:c r="H1381" s="238" t="n">
        <ns0:f>AVERAGE('GRPO原始 0923'!F1606:F1645)</ns0:f>
        <ns0:v>0.4296875</ns0:v>
      </ns0:c>
      <ns0:c r="I1381" s="238" t="n">
        <ns0:f>AVERAGE('GRPO原始 0923'!F1605:F1645)</ns0:f>
        <ns0:v>0.4270198170731707</ns0:v>
      </ns0:c>
      <ns0:c r="J1381" s="240" t="n">
        <ns0:f>C1381-C42</ns0:f>
        <ns0:v>-0.11718750000000006</ns0:v>
      </ns0:c>
      <ns0:c r="K1381" s="240" t="n">
        <ns0:f>D1381-D42</ns0:f>
        <ns0:v>-0.09765625</ns0:v>
      </ns0:c>
      <ns0:c r="L1381" s="240" t="n">
        <ns0:f>E1381-E42</ns0:f>
        <ns0:v>-0.06875000000000003</ns0:v>
      </ns0:c>
      <ns0:c r="M1381" s="240" t="n">
        <ns0:f>F1381-F42</ns0:f>
        <ns0:v>-0.05039062500000002</ns0:v>
      </ns0:c>
      <ns0:c r="N1381" s="240" t="n">
        <ns0:f>G1381-G42</ns0:f>
        <ns0:v>-0.028385416666666663</ns0:v>
      </ns0:c>
      <ns0:c r="O1381" s="240" t="n">
        <ns0:f>H1381-H42</ns0:f>
        <ns0:v>-0.007421875000000022</ns0:v>
      </ns0:c>
      <ns0:c r="P1381" s="240" t="n">
        <ns0:f>I1381-I42</ns0:f>
        <ns0:v>-0.0068597560975610095</ns0:v>
      </ns0:c>
    </ns0:row>
    <ns0:row r="1382" ht="19" customHeight="1">
      <ns0:c r="A1382" s="235" t="str">
        <ns0:v>sz3-t15-tricks</ns0:v>
      </ns0:c>
      <ns0:c r="B1382" s="235" t="n">
        <ns0:v>42</ns0:v>
      </ns0:c>
      <ns0:c r="C1382" s="238" t="n">
        <ns0:f>AVERAGE('GRPO原始 0923'!F1642:F1646)</ns0:f>
        <ns0:v>0.4015625</ns0:v>
      </ns0:c>
      <ns0:c r="D1382" s="238" t="n">
        <ns0:f>AVERAGE('GRPO原始 0923'!F1637:F1646)</ns0:f>
        <ns0:v>0.42109375</ns0:v>
      </ns0:c>
      <ns0:c r="E1382" s="238" t="n">
        <ns0:f>AVERAGE('GRPO原始 0923'!F1632:F1646)</ns0:f>
        <ns0:v>0.415625</ns0:v>
      </ns0:c>
      <ns0:c r="F1382" s="238" t="n">
        <ns0:f>AVERAGE('GRPO原始 0923'!F1627:F1646)</ns0:f>
        <ns0:v>0.4265625</ns0:v>
      </ns0:c>
      <ns0:c r="G1382" s="238" t="n">
        <ns0:f>AVERAGE('GRPO原始 0923'!F1617:F1646)</ns0:f>
        <ns0:v>0.43203125</ns0:v>
      </ns0:c>
      <ns0:c r="H1382" s="238" t="n">
        <ns0:f>AVERAGE('GRPO原始 0923'!F1607:F1646)</ns0:f>
        <ns0:v>0.4310546875</ns0:v>
      </ns0:c>
      <ns0:c r="I1382" s="238" t="n">
        <ns0:f>AVERAGE('GRPO原始 0923'!F1605:F1646)</ns0:f>
        <ns0:v>0.4255952380952381</ns0:v>
      </ns0:c>
      <ns0:c r="J1382" s="240" t="n">
        <ns0:f>C1382-C43</ns0:f>
        <ns0:v>-0.12031249999999999</ns0:v>
      </ns0:c>
      <ns0:c r="K1382" s="240" t="n">
        <ns0:f>D1382-D43</ns0:f>
        <ns0:v>-0.10000000000000003</ns0:v>
      </ns0:c>
      <ns0:c r="L1382" s="240" t="n">
        <ns0:f>E1382-E43</ns0:f>
        <ns0:v>-0.07604166666666662</ns0:v>
      </ns0:c>
      <ns0:c r="M1382" s="240" t="n">
        <ns0:f>F1382-F43</ns0:f>
        <ns0:v>-0.05390624999999999</ns0:v>
      </ns0:c>
      <ns0:c r="N1382" s="240" t="n">
        <ns0:f>G1382-G43</ns0:f>
        <ns0:v>-0.03125</ns0:v>
      </ns0:c>
      <ns0:c r="O1382" s="240" t="n">
        <ns0:f>H1382-H43</ns0:f>
        <ns0:v>-0.009179687500000033</ns0:v>
      </ns0:c>
      <ns0:c r="P1382" s="240" t="n">
        <ns0:f>I1382-I43</ns0:f>
        <ns0:v>-0.008928571428571452</ns0:v>
      </ns0:c>
    </ns0:row>
    <ns0:row r="1383" ht="19" customHeight="1">
      <ns0:c r="A1383" s="235" t="str">
        <ns0:v>sz3-t15-tricks</ns0:v>
      </ns0:c>
      <ns0:c r="B1383" s="235" t="n">
        <ns0:v>43</ns0:v>
      </ns0:c>
      <ns0:c r="C1383" s="238" t="n">
        <ns0:f>AVERAGE('GRPO原始 0923'!F1643:F1647)</ns0:f>
        <ns0:v>0.35</ns0:v>
      </ns0:c>
      <ns0:c r="D1383" s="238" t="n">
        <ns0:f>AVERAGE('GRPO原始 0923'!F1638:F1647)</ns0:f>
        <ns0:v>0.40546875</ns0:v>
      </ns0:c>
      <ns0:c r="E1383" s="238" t="n">
        <ns0:f>AVERAGE('GRPO原始 0923'!F1633:F1647)</ns0:f>
        <ns0:v>0.40729166666666666</ns0:v>
      </ns0:c>
      <ns0:c r="F1383" s="238" t="n">
        <ns0:f>AVERAGE('GRPO原始 0923'!F1628:F1647)</ns0:f>
        <ns0:v>0.41796875</ns0:v>
      </ns0:c>
      <ns0:c r="G1383" s="238" t="n">
        <ns0:f>AVERAGE('GRPO原始 0923'!F1618:F1647)</ns0:f>
        <ns0:v>0.42109375</ns0:v>
      </ns0:c>
      <ns0:c r="H1383" s="238" t="n">
        <ns0:f>AVERAGE('GRPO原始 0923'!F1608:F1647)</ns0:f>
        <ns0:v>0.4291015625</ns0:v>
      </ns0:c>
      <ns0:c r="I1383" s="238" t="n">
        <ns0:f>AVERAGE('GRPO原始 0923'!F1605:F1647)</ns0:f>
        <ns0:v>0.42205668604651164</ns0:v>
      </ns0:c>
      <ns0:c r="J1383" s="240" t="n">
        <ns0:f>C1383-C44</ns0:f>
        <ns0:v>-0.1296875</ns0:v>
      </ns0:c>
      <ns0:c r="K1383" s="240" t="n">
        <ns0:f>D1383-D44</ns0:f>
        <ns0:v>-0.10937500000000006</ns0:v>
      </ns0:c>
      <ns0:c r="L1383" s="240" t="n">
        <ns0:f>E1383-E44</ns0:f>
        <ns0:v>-0.09062500000000001</ns0:v>
      </ns0:c>
      <ns0:c r="M1383" s="240" t="n">
        <ns0:f>F1383-F44</ns0:f>
        <ns0:v>-0.06484374999999998</ns0:v>
      </ns0:c>
      <ns0:c r="N1383" s="240" t="n">
        <ns0:f>G1383-G44</ns0:f>
        <ns0:v>-0.03984375000000001</ns0:v>
      </ns0:c>
      <ns0:c r="O1383" s="240" t="n">
        <ns0:f>H1383-H44</ns0:f>
        <ns0:v>-0.014062500000000033</ns0:v>
      </ns0:c>
      <ns0:c r="P1383" s="240" t="n">
        <ns0:f>I1383-I44</ns0:f>
        <ns0:v>-0.011991279069767435</ns0:v>
      </ns0:c>
    </ns0:row>
    <ns0:row r="1384" ht="19" customHeight="1">
      <ns0:c r="A1384" s="235" t="str">
        <ns0:v>sz3-t15-tricks</ns0:v>
      </ns0:c>
      <ns0:c r="B1384" s="235" t="n">
        <ns0:v>44</ns0:v>
      </ns0:c>
      <ns0:c r="C1384" s="238" t="n">
        <ns0:f>AVERAGE('GRPO原始 0923'!F1644:F1648)</ns0:f>
        <ns0:v>0.35</ns0:v>
      </ns0:c>
      <ns0:c r="D1384" s="238" t="n">
        <ns0:f>AVERAGE('GRPO原始 0923'!F1639:F1648)</ns0:f>
        <ns0:v>0.39609375</ns0:v>
      </ns0:c>
      <ns0:c r="E1384" s="238" t="n">
        <ns0:f>AVERAGE('GRPO原始 0923'!F1634:F1648)</ns0:f>
        <ns0:v>0.39791666666666664</ns0:v>
      </ns0:c>
      <ns0:c r="F1384" s="238" t="n">
        <ns0:f>AVERAGE('GRPO原始 0923'!F1629:F1648)</ns0:f>
        <ns0:v>0.414453125</ns0:v>
      </ns0:c>
      <ns0:c r="G1384" s="238" t="n">
        <ns0:f>AVERAGE('GRPO原始 0923'!F1619:F1648)</ns0:f>
        <ns0:v>0.4171875</ns0:v>
      </ns0:c>
      <ns0:c r="H1384" s="238" t="n">
        <ns0:f>AVERAGE('GRPO原始 0923'!F1609:F1648)</ns0:f>
        <ns0:v>0.4287109375</ns0:v>
      </ns0:c>
      <ns0:c r="I1384" s="238" t="n">
        <ns0:f>AVERAGE('GRPO原始 0923'!F1605:F1648)</ns0:f>
        <ns0:v>0.4208096590909091</ns0:v>
      </ns0:c>
      <ns0:c r="J1384" s="240" t="n">
        <ns0:f>C1384-C45</ns0:f>
        <ns0:v>-0.12343750000000003</ns0:v>
      </ns0:c>
      <ns0:c r="K1384" s="240" t="n">
        <ns0:f>D1384-D45</ns0:f>
        <ns0:v>-0.10703125000000002</ns0:v>
      </ns0:c>
      <ns0:c r="L1384" s="240" t="n">
        <ns0:f>E1384-E45</ns0:f>
        <ns0:v>-0.09843750000000001</ns0:v>
      </ns0:c>
      <ns0:c r="M1384" s="240" t="n">
        <ns0:f>F1384-F45</ns0:f>
        <ns0:v>-0.06796875000000002</ns0:v>
      </ns0:c>
      <ns0:c r="N1384" s="240" t="n">
        <ns0:f>G1384-G45</ns0:f>
        <ns0:v>-0.045052083333333326</ns0:v>
      </ns0:c>
      <ns0:c r="O1384" s="240" t="n">
        <ns0:f>H1384-H45</ns0:f>
        <ns0:v>-0.016992187499999978</ns0:v>
      </ns0:c>
      <ns0:c r="P1384" s="240" t="n">
        <ns0:f>I1384-I45</ns0:f>
        <ns0:v>-0.014026988636363591</ns0:v>
      </ns0:c>
    </ns0:row>
    <ns0:row r="1385" ht="19" customHeight="1">
      <ns0:c r="A1385" s="235" t="str">
        <ns0:v>sz3-t15-tricks</ns0:v>
      </ns0:c>
      <ns0:c r="B1385" s="235" t="n">
        <ns0:v>45</ns0:v>
      </ns0:c>
      <ns0:c r="C1385" s="238" t="n">
        <ns0:f>AVERAGE('GRPO原始 0923'!F1645:F1649)</ns0:f>
        <ns0:v>0.3546875</ns0:v>
      </ns0:c>
      <ns0:c r="D1385" s="238" t="n">
        <ns0:f>AVERAGE('GRPO原始 0923'!F1640:F1649)</ns0:f>
        <ns0:v>0.38515625</ns0:v>
      </ns0:c>
      <ns0:c r="E1385" s="238" t="n">
        <ns0:f>AVERAGE('GRPO原始 0923'!F1635:F1649)</ns0:f>
        <ns0:v>0.4010416666666667</ns0:v>
      </ns0:c>
      <ns0:c r="F1385" s="238" t="n">
        <ns0:f>AVERAGE('GRPO原始 0923'!F1630:F1649)</ns0:f>
        <ns0:v>0.408203125</ns0:v>
      </ns0:c>
      <ns0:c r="G1385" s="238" t="n">
        <ns0:f>AVERAGE('GRPO原始 0923'!F1620:F1649)</ns0:f>
        <ns0:v>0.4166666666666667</ns0:v>
      </ns0:c>
      <ns0:c r="H1385" s="238" t="n">
        <ns0:f>AVERAGE('GRPO原始 0923'!F1610:F1649)</ns0:f>
        <ns0:v>0.4244140625</ns0:v>
      </ns0:c>
      <ns0:c r="I1385" s="238" t="n">
        <ns0:f>AVERAGE('GRPO原始 0923'!F1605:F1649)</ns0:f>
        <ns0:v>0.41909722222222223</ns0:v>
      </ns0:c>
      <ns0:c r="J1385" s="240" t="n">
        <ns0:f>C1385-C46</ns0:f>
        <ns0:v>-0.12343750000000003</ns0:v>
      </ns0:c>
      <ns0:c r="K1385" s="240" t="n">
        <ns0:f>D1385-D46</ns0:f>
        <ns0:v>-0.11796875000000007</ns0:v>
      </ns0:c>
      <ns0:c r="L1385" s="240" t="n">
        <ns0:f>E1385-E46</ns0:f>
        <ns0:v>-0.09843749999999996</ns0:v>
      </ns0:c>
      <ns0:c r="M1385" s="240" t="n">
        <ns0:f>F1385-F46</ns0:f>
        <ns0:v>-0.07382812500000002</ns0:v>
      </ns0:c>
      <ns0:c r="N1385" s="240" t="n">
        <ns0:f>G1385-G46</ns0:f>
        <ns0:v>-0.05104166666666665</ns0:v>
      </ns0:c>
      <ns0:c r="O1385" s="240" t="n">
        <ns0:f>H1385-H46</ns0:f>
        <ns0:v>-0.02167968749999999</ns0:v>
      </ns0:c>
      <ns0:c r="P1385" s="240" t="n">
        <ns0:f>I1385-I46</ns0:f>
        <ns0:v>-0.016319444444444442</ns0:v>
      </ns0:c>
    </ns0:row>
    <ns0:row r="1386" ht="19" customHeight="1">
      <ns0:c r="A1386" s="235" t="str">
        <ns0:v>sz3-t15-tricks</ns0:v>
      </ns0:c>
      <ns0:c r="B1386" s="235" t="n">
        <ns0:v>46</ns0:v>
      </ns0:c>
      <ns0:c r="C1386" s="238" t="n">
        <ns0:f>AVERAGE('GRPO原始 0923'!F1646:F1650)</ns0:f>
        <ns0:v>0.34375</ns0:v>
      </ns0:c>
      <ns0:c r="D1386" s="238" t="n">
        <ns0:f>AVERAGE('GRPO原始 0923'!F1641:F1650)</ns0:f>
        <ns0:v>0.384375</ns0:v>
      </ns0:c>
      <ns0:c r="E1386" s="238" t="n">
        <ns0:f>AVERAGE('GRPO原始 0923'!F1636:F1650)</ns0:f>
        <ns0:v>0.40208333333333335</ns0:v>
      </ns0:c>
      <ns0:c r="F1386" s="238" t="n">
        <ns0:f>AVERAGE('GRPO原始 0923'!F1631:F1650)</ns0:f>
        <ns0:v>0.4046875</ns0:v>
      </ns0:c>
      <ns0:c r="G1386" s="238" t="n">
        <ns0:f>AVERAGE('GRPO原始 0923'!F1621:F1650)</ns0:f>
        <ns0:v>0.4119791666666667</ns0:v>
      </ns0:c>
      <ns0:c r="H1386" s="238" t="n">
        <ns0:f>AVERAGE('GRPO原始 0923'!F1611:F1650)</ns0:f>
        <ns0:v>0.4255859375</ns0:v>
      </ns0:c>
      <ns0:c r="I1386" s="238" t="n">
        <ns0:f>AVERAGE('GRPO原始 0923'!F1605:F1650)</ns0:f>
        <ns0:v>0.41796875</ns0:v>
      </ns0:c>
      <ns0:c r="J1386" s="240" t="n">
        <ns0:f>C1386-C47</ns0:f>
        <ns0:v>-0.14375</ns0:v>
      </ns0:c>
      <ns0:c r="K1386" s="240" t="n">
        <ns0:f>D1386-D47</ns0:f>
        <ns0:v>-0.13046875000000002</ns0:v>
      </ns0:c>
      <ns0:c r="L1386" s="240" t="n">
        <ns0:f>E1386-E47</ns0:f>
        <ns0:v>-0.11302083333333335</ns0:v>
      </ns0:c>
      <ns0:c r="M1386" s="240" t="n">
        <ns0:f>F1386-F47</ns0:f>
        <ns0:v>-0.08750000000000002</ns0:v>
      </ns0:c>
      <ns0:c r="N1386" s="240" t="n">
        <ns0:f>G1386-G47</ns0:f>
        <ns0:v>-0.06171874999999999</ns0:v>
      </ns0:c>
      <ns0:c r="O1386" s="240" t="n">
        <ns0:f>H1386-H47</ns0:f>
        <ns0:v>-0.028710937499999978</ns0:v>
      </ns0:c>
      <ns0:c r="P1386" s="240" t="n">
        <ns0:f>I1386-I47</ns0:f>
        <ns0:v>-0.021739130434782594</ns0:v>
      </ns0:c>
    </ns0:row>
    <ns0:row r="1387" ht="19" customHeight="1">
      <ns0:c r="A1387" s="235" t="str">
        <ns0:v>sz3-t15-tricks</ns0:v>
      </ns0:c>
      <ns0:c r="B1387" s="235" t="n">
        <ns0:v>47</ns0:v>
      </ns0:c>
      <ns0:c r="C1387" s="238" t="n">
        <ns0:f>AVERAGE('GRPO原始 0923'!F1647:F1651)</ns0:f>
        <ns0:v>0.3171875</ns0:v>
      </ns0:c>
      <ns0:c r="D1387" s="238" t="n">
        <ns0:f>AVERAGE('GRPO原始 0923'!F1642:F1651)</ns0:f>
        <ns0:v>0.359375</ns0:v>
      </ns0:c>
      <ns0:c r="E1387" s="238" t="n">
        <ns0:f>AVERAGE('GRPO原始 0923'!F1637:F1651)</ns0:f>
        <ns0:v>0.38645833333333335</ns0:v>
      </ns0:c>
      <ns0:c r="F1387" s="238" t="n">
        <ns0:f>AVERAGE('GRPO原始 0923'!F1632:F1651)</ns0:f>
        <ns0:v>0.391015625</ns0:v>
      </ns0:c>
      <ns0:c r="G1387" s="238" t="n">
        <ns0:f>AVERAGE('GRPO原始 0923'!F1622:F1651)</ns0:f>
        <ns0:v>0.4049479166666667</ns0:v>
      </ns0:c>
      <ns0:c r="H1387" s="238" t="n">
        <ns0:f>AVERAGE('GRPO原始 0923'!F1612:F1651)</ns0:f>
        <ns0:v>0.4189453125</ns0:v>
      </ns0:c>
      <ns0:c r="I1387" s="238" t="n">
        <ns0:f>AVERAGE('GRPO原始 0923'!F1605:F1651)</ns0:f>
        <ns0:v>0.4140625</ns0:v>
      </ns0:c>
      <ns0:c r="J1387" s="240" t="n">
        <ns0:f>C1387-C48</ns0:f>
        <ns0:v>-0.19687499999999997</ns0:v>
      </ns0:c>
      <ns0:c r="K1387" s="240" t="n">
        <ns0:f>D1387-D48</ns0:f>
        <ns0:v>-0.15859374999999998</ns0:v>
      </ns0:c>
      <ns0:c r="L1387" s="240" t="n">
        <ns0:f>E1387-E48</ns0:f>
        <ns0:v>-0.1322916666666667</ns0:v>
      </ns0:c>
      <ns0:c r="M1387" s="240" t="n">
        <ns0:f>F1387-F48</ns0:f>
        <ns0:v>-0.10625000000000001</ns0:v>
      </ns0:c>
      <ns0:c r="N1387" s="240" t="n">
        <ns0:f>G1387-G48</ns0:f>
        <ns0:v>-0.07552083333333331</ns0:v>
      </ns0:c>
      <ns0:c r="O1387" s="240" t="n">
        <ns0:f>H1387-H48</ns0:f>
        <ns0:v>-0.04062500000000002</ns0:v>
      </ns0:c>
      <ns0:c r="P1387" s="240" t="n">
        <ns0:f>I1387-I48</ns0:f>
        <ns0:v>-0.02892287234042551</ns0:v>
      </ns0:c>
    </ns0:row>
    <ns0:row r="1388" ht="19" customHeight="1">
      <ns0:c r="A1388" s="235" t="str">
        <ns0:v>sz3-t15-tricks</ns0:v>
      </ns0:c>
      <ns0:c r="B1388" s="235" t="n">
        <ns0:v>48</ns0:v>
      </ns0:c>
      <ns0:c r="C1388" s="238" t="n">
        <ns0:f>AVERAGE('GRPO原始 0923'!F1648:F1652)</ns0:f>
        <ns0:v>0.3171875</ns0:v>
      </ns0:c>
      <ns0:c r="D1388" s="238" t="n">
        <ns0:f>AVERAGE('GRPO原始 0923'!F1643:F1652)</ns0:f>
        <ns0:v>0.33359375</ns0:v>
      </ns0:c>
      <ns0:c r="E1388" s="238" t="n">
        <ns0:f>AVERAGE('GRPO原始 0923'!F1638:F1652)</ns0:f>
        <ns0:v>0.37604166666666666</ns0:v>
      </ns0:c>
      <ns0:c r="F1388" s="238" t="n">
        <ns0:f>AVERAGE('GRPO原始 0923'!F1633:F1652)</ns0:f>
        <ns0:v>0.384765625</ns0:v>
      </ns0:c>
      <ns0:c r="G1388" s="238" t="n">
        <ns0:f>AVERAGE('GRPO原始 0923'!F1623:F1652)</ns0:f>
        <ns0:v>0.4002604166666667</ns0:v>
      </ns0:c>
      <ns0:c r="H1388" s="238" t="n">
        <ns0:f>AVERAGE('GRPO原始 0923'!F1613:F1652)</ns0:f>
        <ns0:v>0.41640625</ns0:v>
      </ns0:c>
      <ns0:c r="I1388" s="238" t="n">
        <ns0:f>AVERAGE('GRPO原始 0923'!F1605:F1652)</ns0:f>
        <ns0:v>0.4111328125</ns0:v>
      </ns0:c>
      <ns0:c r="J1388" s="240" t="n">
        <ns0:f>C1388-C49</ns0:f>
        <ns0:v>-0.2296875</ns0:v>
      </ns0:c>
      <ns0:c r="K1388" s="240" t="n">
        <ns0:f>D1388-D49</ns0:f>
        <ns0:v>-0.1796875</ns0:v>
      </ns0:c>
      <ns0:c r="L1388" s="240" t="n">
        <ns0:f>E1388-E49</ns0:f>
        <ns0:v>-0.14947916666666666</ns0:v>
      </ns0:c>
      <ns0:c r="M1388" s="240" t="n">
        <ns0:f>F1388-F49</ns0:f>
        <ns0:v>-0.12539062499999998</ns0:v>
      </ns0:c>
      <ns0:c r="N1388" s="240" t="n">
        <ns0:f>G1388-G49</ns0:f>
        <ns0:v>-0.08437499999999998</ns0:v>
      </ns0:c>
      <ns0:c r="O1388" s="240" t="n">
        <ns0:f>H1388-H49</ns0:f>
        <ns0:v>-0.0498046875</ns0:v>
      </ns0:c>
      <ns0:c r="P1388" s="240" t="n">
        <ns0:f>I1388-I49</ns0:f>
        <ns0:v>-0.03466796875</ns0:v>
      </ns0:c>
    </ns0:row>
    <ns0:row r="1389" ht="19" customHeight="1">
      <ns0:c r="A1389" s="235" t="str">
        <ns0:v>sz3-t15-tricks</ns0:v>
      </ns0:c>
      <ns0:c r="B1389" s="235" t="n">
        <ns0:v>49</ns0:v>
      </ns0:c>
      <ns0:c r="C1389" s="238" t="n">
        <ns0:f>AVERAGE('GRPO原始 0923'!F1649:F1653)</ns0:f>
        <ns0:v>0.284375</ns0:v>
      </ns0:c>
      <ns0:c r="D1389" s="238" t="n">
        <ns0:f>AVERAGE('GRPO原始 0923'!F1644:F1653)</ns0:f>
        <ns0:v>0.3171875</ns0:v>
      </ns0:c>
      <ns0:c r="E1389" s="238" t="n">
        <ns0:f>AVERAGE('GRPO原始 0923'!F1639:F1653)</ns0:f>
        <ns0:v>0.35885416666666664</ns0:v>
      </ns0:c>
      <ns0:c r="F1389" s="238" t="n">
        <ns0:f>AVERAGE('GRPO原始 0923'!F1634:F1653)</ns0:f>
        <ns0:v>0.36953125</ns0:v>
      </ns0:c>
      <ns0:c r="G1389" s="238" t="n">
        <ns0:f>AVERAGE('GRPO原始 0923'!F1624:F1653)</ns0:f>
        <ns0:v>0.39296875</ns0:v>
      </ns0:c>
      <ns0:c r="H1389" s="238" t="n">
        <ns0:f>AVERAGE('GRPO原始 0923'!F1614:F1653)</ns0:f>
        <ns0:v>0.4095703125</ns0:v>
      </ns0:c>
      <ns0:c r="I1389" s="238" t="n">
        <ns0:f>AVERAGE('GRPO原始 0923'!F1605:F1653)</ns0:f>
        <ns0:v>0.40688775510204084</ns0:v>
      </ns0:c>
      <ns0:c r="J1389" s="240" t="n">
        <ns0:f>C1389-C50</ns0:f>
        <ns0:v>-0.28750000000000003</ns0:v>
      </ns0:c>
      <ns0:c r="K1389" s="240" t="n">
        <ns0:f>D1389-D50</ns0:f>
        <ns0:v>-0.20546875000000003</ns0:v>
      </ns0:c>
      <ns0:c r="L1389" s="240" t="n">
        <ns0:f>E1389-E50</ns0:f>
        <ns0:v>-0.1671875</ns0:v>
      </ns0:c>
      <ns0:c r="M1389" s="240" t="n">
        <ns0:f>F1389-F50</ns0:f>
        <ns0:v>-0.14570312500000004</ns0:v>
      </ns0:c>
      <ns0:c r="N1389" s="240" t="n">
        <ns0:f>G1389-G50</ns0:f>
        <ns0:v>-0.09505208333333337</ns0:v>
      </ns0:c>
      <ns0:c r="O1389" s="240" t="n">
        <ns0:f>H1389-H50</ns0:f>
        <ns0:v>-0.060742187500000044</ns0:v>
      </ns0:c>
      <ns0:c r="P1389" s="240" t="n">
        <ns0:f>I1389-I50</ns0:f>
        <ns0:v>-0.04193239795918363</ns0:v>
      </ns0:c>
    </ns0:row>
    <ns0:row r="1390" ht="19" customHeight="1">
      <ns0:c r="A1390" s="235" t="str">
        <ns0:v>sz3-t15-tricks</ns0:v>
      </ns0:c>
      <ns0:c r="B1390" s="235" t="n">
        <ns0:v>50</ns0:v>
      </ns0:c>
      <ns0:c r="C1390" s="238" t="n">
        <ns0:f>AVERAGE('GRPO原始 0923'!F1650:F1654)</ns0:f>
        <ns0:v>0.278125</ns0:v>
      </ns0:c>
      <ns0:c r="D1390" s="238" t="n">
        <ns0:f>AVERAGE('GRPO原始 0923'!F1645:F1654)</ns0:f>
        <ns0:v>0.31640625</ns0:v>
      </ns0:c>
      <ns0:c r="E1390" s="238" t="n">
        <ns0:f>AVERAGE('GRPO原始 0923'!F1640:F1654)</ns0:f>
        <ns0:v>0.3494791666666667</ns0:v>
      </ns0:c>
      <ns0:c r="F1390" s="238" t="n">
        <ns0:f>AVERAGE('GRPO原始 0923'!F1635:F1654)</ns0:f>
        <ns0:v>0.3703125</ns0:v>
      </ns0:c>
      <ns0:c r="G1390" s="238" t="n">
        <ns0:f>AVERAGE('GRPO原始 0923'!F1625:F1654)</ns0:f>
        <ns0:v>0.39348958333333334</ns0:v>
      </ns0:c>
      <ns0:c r="H1390" s="238" t="n">
        <ns0:f>AVERAGE('GRPO原始 0923'!F1615:F1654)</ns0:f>
        <ns0:v>0.4056640625</ns0:v>
      </ns0:c>
      <ns0:c r="I1390" s="238" t="n">
        <ns0:f>AVERAGE('GRPO原始 0923'!F1605:F1654)</ns0:f>
        <ns0:v>0.405</ns0:v>
      </ns0:c>
      <ns0:c r="J1390" s="240" t="n">
        <ns0:f>C1390-C51</ns0:f>
        <ns0:v>-0.29531250000000003</ns0:v>
      </ns0:c>
      <ns0:c r="K1390" s="240" t="n">
        <ns0:f>D1390-D51</ns0:f>
        <ns0:v>-0.20937499999999998</ns0:v>
      </ns0:c>
      <ns0:c r="L1390" s="240" t="n">
        <ns0:f>E1390-E51</ns0:f>
        <ns0:v>-0.17708333333333337</ns0:v>
      </ns0:c>
      <ns0:c r="M1390" s="240" t="n">
        <ns0:f>F1390-F51</ns0:f>
        <ns0:v>-0.14765625</ns0:v>
      </ns0:c>
      <ns0:c r="N1390" s="240" t="n">
        <ns0:f>G1390-G51</ns0:f>
        <ns0:v>-0.0981770833333333</ns0:v>
      </ns0:c>
      <ns0:c r="O1390" s="240" t="n">
        <ns0:f>H1390-H51</ns0:f>
        <ns0:v>-0.06660156250000004</ns0:v>
      </ns0:c>
      <ns0:c r="P1390" s="240" t="n">
        <ns0:f>I1390-I51</ns0:f>
        <ns0:v>-0.04421874999999997</ns0:v>
      </ns0:c>
    </ns0:row>
    <ns0:row r="1391" ht="19" customHeight="1">
      <ns0:c r="A1391" s="235" t="str">
        <ns0:v>sz3-t15-tricks</ns0:v>
      </ns0:c>
      <ns0:c r="B1391" s="235" t="n">
        <ns0:v>51</ns0:v>
      </ns0:c>
      <ns0:c r="C1391" s="238" t="n">
        <ns0:f>AVERAGE('GRPO原始 0923'!F1651:F1655)</ns0:f>
        <ns0:v>0.290625</ns0:v>
      </ns0:c>
      <ns0:c r="D1391" s="238" t="n">
        <ns0:f>AVERAGE('GRPO原始 0923'!F1646:F1655)</ns0:f>
        <ns0:v>0.3171875</ns0:v>
      </ns0:c>
      <ns0:c r="E1391" s="238" t="n">
        <ns0:f>AVERAGE('GRPO原始 0923'!F1641:F1655)</ns0:f>
        <ns0:v>0.353125</ns0:v>
      </ns0:c>
      <ns0:c r="F1391" s="238" t="n">
        <ns0:f>AVERAGE('GRPO原始 0923'!F1636:F1655)</ns0:f>
        <ns0:v>0.37421875</ns0:v>
      </ns0:c>
      <ns0:c r="G1391" s="238" t="n">
        <ns0:f>AVERAGE('GRPO原始 0923'!F1626:F1655)</ns0:f>
        <ns0:v>0.39166666666666666</ns0:v>
      </ns0:c>
      <ns0:c r="H1391" s="238" t="n">
        <ns0:f>AVERAGE('GRPO原始 0923'!F1616:F1655)</ns0:f>
        <ns0:v>0.4052734375</ns0:v>
      </ns0:c>
      <ns0:c r="I1391" s="238" t="n">
        <ns0:f>AVERAGE('GRPO原始 0923'!F1606:F1655)</ns0:f>
        <ns0:v>0.4071875</ns0:v>
      </ns0:c>
      <ns0:c r="J1391" s="240" t="n">
        <ns0:f>C1391-C52</ns0:f>
        <ns0:v>-0.28437499999999993</ns0:v>
      </ns0:c>
      <ns0:c r="K1391" s="240" t="n">
        <ns0:f>D1391-D52</ns0:f>
        <ns0:v>-0.2140625</ns0:v>
      </ns0:c>
      <ns0:c r="L1391" s="240" t="n">
        <ns0:f>E1391-E52</ns0:f>
        <ns0:v>-0.18177083333333333</ns0:v>
      </ns0:c>
      <ns0:c r="M1391" s="240" t="n">
        <ns0:f>F1391-F52</ns0:f>
        <ns0:v>-0.15585937499999997</ns0:v>
      </ns0:c>
      <ns0:c r="N1391" s="240" t="n">
        <ns0:f>G1391-G52</ns0:f>
        <ns0:v>-0.1049479166666667</ns0:v>
      </ns0:c>
      <ns0:c r="O1391" s="240" t="n">
        <ns0:f>H1391-H52</ns0:f>
        <ns0:v>-0.07480468750000002</ns0:v>
      </ns0:c>
      <ns0:c r="P1391" s="240" t="n">
        <ns0:f>I1391-I52</ns0:f>
        <ns0:v>-0.048750000000000016</ns0:v>
      </ns0:c>
    </ns0:row>
    <ns0:row r="1392" ht="19" customHeight="1">
      <ns0:c r="A1392" s="235" t="str">
        <ns0:v>sz3-t15-tricks</ns0:v>
      </ns0:c>
      <ns0:c r="B1392" s="235" t="n">
        <ns0:v>52</ns0:v>
      </ns0:c>
      <ns0:c r="C1392" s="238" t="n">
        <ns0:f>AVERAGE('GRPO原始 0923'!F1652:F1656)</ns0:f>
        <ns0:v>0.3203125</ns0:v>
      </ns0:c>
      <ns0:c r="D1392" s="238" t="n">
        <ns0:f>AVERAGE('GRPO原始 0923'!F1647:F1656)</ns0:f>
        <ns0:v>0.31875</ns0:v>
      </ns0:c>
      <ns0:c r="E1392" s="238" t="n">
        <ns0:f>AVERAGE('GRPO原始 0923'!F1642:F1656)</ns0:f>
        <ns0:v>0.3463541666666667</ns0:v>
      </ns0:c>
      <ns0:c r="F1392" s="238" t="n">
        <ns0:f>AVERAGE('GRPO原始 0923'!F1637:F1656)</ns0:f>
        <ns0:v>0.369921875</ns0:v>
      </ns0:c>
      <ns0:c r="G1392" s="238" t="n">
        <ns0:f>AVERAGE('GRPO原始 0923'!F1627:F1656)</ns0:f>
        <ns0:v>0.390625</ns0:v>
      </ns0:c>
      <ns0:c r="H1392" s="238" t="n">
        <ns0:f>AVERAGE('GRPO原始 0923'!F1617:F1656)</ns0:f>
        <ns0:v>0.4037109375</ns0:v>
      </ns0:c>
      <ns0:c r="I1392" s="238" t="n">
        <ns0:f>AVERAGE('GRPO原始 0923'!F1607:F1656)</ns0:f>
        <ns0:v>0.40859375</ns0:v>
      </ns0:c>
      <ns0:c r="J1392" s="240" t="n">
        <ns0:f>C1392-C53</ns0:f>
        <ns0:v>-0.259375</ns0:v>
      </ns0:c>
      <ns0:c r="K1392" s="240" t="n">
        <ns0:f>D1392-D53</ns0:f>
        <ns0:v>-0.22812500000000002</ns0:v>
      </ns0:c>
      <ns0:c r="L1392" s="240" t="n">
        <ns0:f>E1392-E53</ns0:f>
        <ns0:v>-0.1921875</ns0:v>
      </ns0:c>
      <ns0:c r="M1392" s="240" t="n">
        <ns0:f>F1392-F53</ns0:f>
        <ns0:v>-0.16406249999999994</ns0:v>
      </ns0:c>
      <ns0:c r="N1392" s="240" t="n">
        <ns0:f>G1392-G53</ns0:f>
        <ns0:v>-0.11197916666666663</ns0:v>
      </ns0:c>
      <ns0:c r="O1392" s="240" t="n">
        <ns0:f>H1392-H53</ns0:f>
        <ns0:v>-0.08046875000000003</ns0:v>
      </ns0:c>
      <ns0:c r="P1392" s="240" t="n">
        <ns0:f>I1392-I53</ns0:f>
        <ns0:v>-0.05296875000000001</ns0:v>
      </ns0:c>
    </ns0:row>
    <ns0:row r="1393" ht="19" customHeight="1">
      <ns0:c r="A1393" s="235" t="str">
        <ns0:v>sz3-t15-tricks</ns0:v>
      </ns0:c>
      <ns0:c r="B1393" s="235" t="n">
        <ns0:v>53</ns0:v>
      </ns0:c>
      <ns0:c r="C1393" s="238" t="n">
        <ns0:f>AVERAGE('GRPO原始 0923'!F1653:F1657)</ns0:f>
        <ns0:v>0.3171875</ns0:v>
      </ns0:c>
      <ns0:c r="D1393" s="238" t="n">
        <ns0:f>AVERAGE('GRPO原始 0923'!F1648:F1657)</ns0:f>
        <ns0:v>0.3171875</ns0:v>
      </ns0:c>
      <ns0:c r="E1393" s="238" t="n">
        <ns0:f>AVERAGE('GRPO原始 0923'!F1643:F1657)</ns0:f>
        <ns0:v>0.328125</ns0:v>
      </ns0:c>
      <ns0:c r="F1393" s="238" t="n">
        <ns0:f>AVERAGE('GRPO原始 0923'!F1638:F1657)</ns0:f>
        <ns0:v>0.361328125</ns0:v>
      </ns0:c>
      <ns0:c r="G1393" s="238" t="n">
        <ns0:f>AVERAGE('GRPO原始 0923'!F1628:F1657)</ns0:f>
        <ns0:v>0.384375</ns0:v>
      </ns0:c>
      <ns0:c r="H1393" s="238" t="n">
        <ns0:f>AVERAGE('GRPO原始 0923'!F1618:F1657)</ns0:f>
        <ns0:v>0.3951171875</ns0:v>
      </ns0:c>
      <ns0:c r="I1393" s="238" t="n">
        <ns0:f>AVERAGE('GRPO原始 0923'!F1608:F1657)</ns0:f>
        <ns0:v>0.40671875</ns0:v>
      </ns0:c>
      <ns0:c r="J1393" s="240" t="n">
        <ns0:f>C1393-C54</ns0:f>
        <ns0:v>-0.26718749999999997</ns0:v>
      </ns0:c>
      <ns0:c r="K1393" s="240" t="n">
        <ns0:f>D1393-D54</ns0:f>
        <ns0:v>-0.24843750000000003</ns0:v>
      </ns0:c>
      <ns0:c r="L1393" s="240" t="n">
        <ns0:f>E1393-E54</ns0:f>
        <ns0:v>-0.20885416666666667</ns0:v>
      </ns0:c>
      <ns0:c r="M1393" s="240" t="n">
        <ns0:f>F1393-F54</ns0:f>
        <ns0:v>-0.17890625000000004</ns0:v>
      </ns0:c>
      <ns0:c r="N1393" s="240" t="n">
        <ns0:f>G1393-G54</ns0:f>
        <ns0:v>-0.1260416666666666</ns0:v>
      </ns0:c>
      <ns0:c r="O1393" s="240" t="n">
        <ns0:f>H1393-H54</ns0:f>
        <ns0:v>-0.09199218749999999</ns0:v>
      </ns0:c>
      <ns0:c r="P1393" s="240" t="n">
        <ns0:f>I1393-I54</ns0:f>
        <ns0:v>-0.06093749999999998</ns0:v>
      </ns0:c>
    </ns0:row>
    <ns0:row r="1394" ht="19" customHeight="1">
      <ns0:c r="A1394" s="235" t="str">
        <ns0:v>sz3-t15-tricks</ns0:v>
      </ns0:c>
      <ns0:c r="B1394" s="235" t="n">
        <ns0:v>54</ns0:v>
      </ns0:c>
      <ns0:c r="C1394" s="238" t="n">
        <ns0:f>AVERAGE('GRPO原始 0923'!F1654:F1658)</ns0:f>
        <ns0:v>0.34375</ns0:v>
      </ns0:c>
      <ns0:c r="D1394" s="238" t="n">
        <ns0:f>AVERAGE('GRPO原始 0923'!F1649:F1658)</ns0:f>
        <ns0:v>0.3140625</ns0:v>
      </ns0:c>
      <ns0:c r="E1394" s="238" t="n">
        <ns0:f>AVERAGE('GRPO原始 0923'!F1644:F1658)</ns0:f>
        <ns0:v>0.3260416666666667</ns0:v>
      </ns0:c>
      <ns0:c r="F1394" s="238" t="n">
        <ns0:f>AVERAGE('GRPO原始 0923'!F1639:F1658)</ns0:f>
        <ns0:v>0.355078125</ns0:v>
      </ns0:c>
      <ns0:c r="G1394" s="238" t="n">
        <ns0:f>AVERAGE('GRPO原始 0923'!F1629:F1658)</ns0:f>
        <ns0:v>0.3809895833333333</ns0:v>
      </ns0:c>
      <ns0:c r="H1394" s="238" t="n">
        <ns0:f>AVERAGE('GRPO原始 0923'!F1619:F1658)</ns0:f>
        <ns0:v>0.39140625</ns0:v>
      </ns0:c>
      <ns0:c r="I1394" s="238" t="n">
        <ns0:f>AVERAGE('GRPO原始 0923'!F1609:F1658)</ns0:f>
        <ns0:v>0.40578125</ns0:v>
      </ns0:c>
      <ns0:c r="J1394" s="240" t="n">
        <ns0:f>C1394-C55</ns0:f>
        <ns0:v>-0.23593750000000002</ns0:v>
      </ns0:c>
      <ns0:c r="K1394" s="240" t="n">
        <ns0:f>D1394-D55</ns0:f>
        <ns0:v>-0.26171875</ns0:v>
      </ns0:c>
      <ns0:c r="L1394" s="240" t="n">
        <ns0:f>E1394-E55</ns0:f>
        <ns0:v>-0.21562499999999996</ns0:v>
      </ns0:c>
      <ns0:c r="M1394" s="240" t="n">
        <ns0:f>F1394-F55</ns0:f>
        <ns0:v>-0.18437499999999996</ns0:v>
      </ns0:c>
      <ns0:c r="N1394" s="240" t="n">
        <ns0:f>G1394-G55</ns0:f>
        <ns0:v>-0.13255208333333335</ns0:v>
      </ns0:c>
      <ns0:c r="O1394" s="240" t="n">
        <ns0:f>H1394-H55</ns0:f>
        <ns0:v>-0.09921874999999997</ns0:v>
      </ns0:c>
      <ns0:c r="P1394" s="240" t="n">
        <ns0:f>I1394-I55</ns0:f>
        <ns0:v>-0.06593750000000004</ns0:v>
      </ns0:c>
    </ns0:row>
    <ns0:row r="1395" ht="19" customHeight="1">
      <ns0:c r="A1395" s="235" t="str">
        <ns0:v>sz3-t15-tricks</ns0:v>
      </ns0:c>
      <ns0:c r="B1395" s="235" t="n">
        <ns0:v>55</ns0:v>
      </ns0:c>
      <ns0:c r="C1395" s="238" t="n">
        <ns0:f>AVERAGE('GRPO原始 0923'!F1655:F1659)</ns0:f>
        <ns0:v>0.3515625</ns0:v>
      </ns0:c>
      <ns0:c r="D1395" s="238" t="n">
        <ns0:f>AVERAGE('GRPO原始 0923'!F1650:F1659)</ns0:f>
        <ns0:v>0.31484375</ns0:v>
      </ns0:c>
      <ns0:c r="E1395" s="238" t="n">
        <ns0:f>AVERAGE('GRPO原始 0923'!F1645:F1659)</ns0:f>
        <ns0:v>0.328125</ns0:v>
      </ns0:c>
      <ns0:c r="F1395" s="238" t="n">
        <ns0:f>AVERAGE('GRPO原始 0923'!F1640:F1659)</ns0:f>
        <ns0:v>0.35</ns0:v>
      </ns0:c>
      <ns0:c r="G1395" s="238" t="n">
        <ns0:f>AVERAGE('GRPO原始 0923'!F1630:F1659)</ns0:f>
        <ns0:v>0.3770833333333333</ns0:v>
      </ns0:c>
      <ns0:c r="H1395" s="238" t="n">
        <ns0:f>AVERAGE('GRPO原始 0923'!F1620:F1659)</ns0:f>
        <ns0:v>0.3912109375</ns0:v>
      </ns0:c>
      <ns0:c r="I1395" s="238" t="n">
        <ns0:f>AVERAGE('GRPO原始 0923'!F1610:F1659)</ns0:f>
        <ns0:v>0.4025</ns0:v>
      </ns0:c>
      <ns0:c r="J1395" s="240" t="n">
        <ns0:f>C1395-C56</ns0:f>
        <ns0:v>-0.23750000000000004</ns0:v>
      </ns0:c>
      <ns0:c r="K1395" s="240" t="n">
        <ns0:f>D1395-D56</ns0:f>
        <ns0:v>-0.26640625000000007</ns0:v>
      </ns0:c>
      <ns0:c r="L1395" s="240" t="n">
        <ns0:f>E1395-E56</ns0:f>
        <ns0:v>-0.21875</ns0:v>
      </ns0:c>
      <ns0:c r="M1395" s="240" t="n">
        <ns0:f>F1395-F56</ns0:f>
        <ns0:v>-0.19218750000000007</ns0:v>
      </ns0:c>
      <ns0:c r="N1395" s="240" t="n">
        <ns0:f>G1395-G56</ns0:f>
        <ns0:v>-0.13802083333333337</ns0:v>
      </ns0:c>
      <ns0:c r="O1395" s="240" t="n">
        <ns0:f>H1395-H56</ns0:f>
        <ns0:v>-0.10488281249999998</ns0:v>
      </ns0:c>
      <ns0:c r="P1395" s="240" t="n">
        <ns0:f>I1395-I56</ns0:f>
        <ns0:v>-0.070625</ns0:v>
      </ns0:c>
    </ns0:row>
    <ns0:row r="1396" ht="19" customHeight="1">
      <ns0:c r="A1396" s="235" t="str">
        <ns0:v>sz3-t15-tricks</ns0:v>
      </ns0:c>
      <ns0:c r="B1396" s="235" t="n">
        <ns0:v>56</ns0:v>
      </ns0:c>
      <ns0:c r="C1396" s="238" t="n">
        <ns0:f>AVERAGE('GRPO原始 0923'!F1656:F1660)</ns0:f>
        <ns0:v>0.3390625</ns0:v>
      </ns0:c>
      <ns0:c r="D1396" s="238" t="n">
        <ns0:f>AVERAGE('GRPO原始 0923'!F1651:F1660)</ns0:f>
        <ns0:v>0.31484375</ns0:v>
      </ns0:c>
      <ns0:c r="E1396" s="238" t="n">
        <ns0:f>AVERAGE('GRPO原始 0923'!F1646:F1660)</ns0:f>
        <ns0:v>0.32447916666666665</ns0:v>
      </ns0:c>
      <ns0:c r="F1396" s="238" t="n">
        <ns0:f>AVERAGE('GRPO原始 0923'!F1641:F1660)</ns0:f>
        <ns0:v>0.349609375</ns0:v>
      </ns0:c>
      <ns0:c r="G1396" s="238" t="n">
        <ns0:f>AVERAGE('GRPO原始 0923'!F1631:F1660)</ns0:f>
        <ns0:v>0.37473958333333335</ns0:v>
      </ns0:c>
      <ns0:c r="H1396" s="238" t="n">
        <ns0:f>AVERAGE('GRPO原始 0923'!F1621:F1660)</ns0:f>
        <ns0:v>0.3876953125</ns0:v>
      </ns0:c>
      <ns0:c r="I1396" s="238" t="n">
        <ns0:f>AVERAGE('GRPO原始 0923'!F1611:F1660)</ns0:f>
        <ns0:v>0.4034375</ns0:v>
      </ns0:c>
      <ns0:c r="J1396" s="240" t="n">
        <ns0:f>C1396-C57</ns0:f>
        <ns0:v>-0.1984375</ns0:v>
      </ns0:c>
      <ns0:c r="K1396" s="240" t="n">
        <ns0:f>D1396-D57</ns0:f>
        <ns0:v>-0.24140625000000004</ns0:v>
      </ns0:c>
      <ns0:c r="L1396" s="240" t="n">
        <ns0:f>E1396-E57</ns0:f>
        <ns0:v>-0.20885416666666667</ns0:v>
      </ns0:c>
      <ns0:c r="M1396" s="240" t="n">
        <ns0:f>F1396-F57</ns0:f>
        <ns0:v>-0.18593749999999998</ns0:v>
      </ns0:c>
      <ns0:c r="N1396" s="240" t="n">
        <ns0:f>G1396-G57</ns0:f>
        <ns0:v>-0.13880208333333333</ns0:v>
      </ns0:c>
      <ns0:c r="O1396" s="240" t="n">
        <ns0:f>H1396-H57</ns0:f>
        <ns0:v>-0.10664062499999999</ns0:v>
      </ns0:c>
      <ns0:c r="P1396" s="240" t="n">
        <ns0:f>I1396-I57</ns0:f>
        <ns0:v>-0.07124999999999998</ns0:v>
      </ns0:c>
    </ns0:row>
    <ns0:row r="1397" ht="19" customHeight="1">
      <ns0:c r="A1397" s="235" t="str">
        <ns0:v>sz3-t15-tricks</ns0:v>
      </ns0:c>
      <ns0:c r="B1397" s="235" t="n">
        <ns0:v>57</ns0:v>
      </ns0:c>
      <ns0:c r="C1397" s="238" t="n">
        <ns0:f>AVERAGE('GRPO原始 0923'!F1657:F1661)</ns0:f>
        <ns0:v>0.3421875</ns0:v>
      </ns0:c>
      <ns0:c r="D1397" s="238" t="n">
        <ns0:f>AVERAGE('GRPO原始 0923'!F1652:F1661)</ns0:f>
        <ns0:v>0.33125</ns0:v>
      </ns0:c>
      <ns0:c r="E1397" s="238" t="n">
        <ns0:f>AVERAGE('GRPO原始 0923'!F1647:F1661)</ns0:f>
        <ns0:v>0.3265625</ns0:v>
      </ns0:c>
      <ns0:c r="F1397" s="238" t="n">
        <ns0:f>AVERAGE('GRPO原始 0923'!F1642:F1661)</ns0:f>
        <ns0:v>0.3453125</ns0:v>
      </ns0:c>
      <ns0:c r="G1397" s="238" t="n">
        <ns0:f>AVERAGE('GRPO原始 0923'!F1632:F1661)</ns0:f>
        <ns0:v>0.37109375</ns0:v>
      </ns0:c>
      <ns0:c r="H1397" s="238" t="n">
        <ns0:f>AVERAGE('GRPO原始 0923'!F1622:F1661)</ns0:f>
        <ns0:v>0.3865234375</ns0:v>
      </ns0:c>
      <ns0:c r="I1397" s="238" t="n">
        <ns0:f>AVERAGE('GRPO原始 0923'!F1612:F1661)</ns0:f>
        <ns0:v>0.40140625</ns0:v>
      </ns0:c>
      <ns0:c r="J1397" s="240" t="n">
        <ns0:f>C1397-C58</ns0:f>
        <ns0:v>-0.19218750000000007</ns0:v>
      </ns0:c>
      <ns0:c r="K1397" s="240" t="n">
        <ns0:f>D1397-D58</ns0:f>
        <ns0:v>-0.22578125</ns0:v>
      </ns0:c>
      <ns0:c r="L1397" s="240" t="n">
        <ns0:f>E1397-E58</ns0:f>
        <ns0:v>-0.21614583333333337</ns0:v>
      </ns0:c>
      <ns0:c r="M1397" s="240" t="n">
        <ns0:f>F1397-F58</ns0:f>
        <ns0:v>-0.19218749999999996</ns0:v>
      </ns0:c>
      <ns0:c r="N1397" s="240" t="n">
        <ns0:f>G1397-G58</ns0:f>
        <ns0:v>-0.14609375000000002</ns0:v>
      </ns0:c>
      <ns0:c r="O1397" s="240" t="n">
        <ns0:f>H1397-H58</ns0:f>
        <ns0:v>-0.11308593750000001</ns0:v>
      </ns0:c>
      <ns0:c r="P1397" s="240" t="n">
        <ns0:f>I1397-I58</ns0:f>
        <ns0:v>-0.07765624999999998</ns0:v>
      </ns0:c>
    </ns0:row>
    <ns0:row r="1398" ht="19" customHeight="1">
      <ns0:c r="A1398" s="235" t="str">
        <ns0:v>sz3-t15-tricks</ns0:v>
      </ns0:c>
      <ns0:c r="B1398" s="235" t="n">
        <ns0:v>58</ns0:v>
      </ns0:c>
      <ns0:c r="C1398" s="238" t="n">
        <ns0:f>AVERAGE('GRPO原始 0923'!F1658:F1662)</ns0:f>
        <ns0:v>0.3625</ns0:v>
      </ns0:c>
      <ns0:c r="D1398" s="238" t="n">
        <ns0:f>AVERAGE('GRPO原始 0923'!F1653:F1662)</ns0:f>
        <ns0:v>0.33984375</ns0:v>
      </ns0:c>
      <ns0:c r="E1398" s="238" t="n">
        <ns0:f>AVERAGE('GRPO原始 0923'!F1648:F1662)</ns0:f>
        <ns0:v>0.33229166666666665</ns0:v>
      </ns0:c>
      <ns0:c r="F1398" s="238" t="n">
        <ns0:f>AVERAGE('GRPO原始 0923'!F1643:F1662)</ns0:f>
        <ns0:v>0.33671875</ns0:v>
      </ns0:c>
      <ns0:c r="G1398" s="238" t="n">
        <ns0:f>AVERAGE('GRPO原始 0923'!F1633:F1662)</ns0:f>
        <ns0:v>0.3697916666666667</ns0:v>
      </ns0:c>
      <ns0:c r="H1398" s="238" t="n">
        <ns0:f>AVERAGE('GRPO原始 0923'!F1623:F1662)</ns0:f>
        <ns0:v>0.38515625</ns0:v>
      </ns0:c>
      <ns0:c r="I1398" s="238" t="n">
        <ns0:f>AVERAGE('GRPO原始 0923'!F1613:F1662)</ns0:f>
        <ns0:v>0.40109375</ns0:v>
      </ns0:c>
      <ns0:c r="J1398" s="240" t="n">
        <ns0:f>C1398-C59</ns0:f>
        <ns0:v>-0.1765625</ns0:v>
      </ns0:c>
      <ns0:c r="K1398" s="240" t="n">
        <ns0:f>D1398-D59</ns0:f>
        <ns0:v>-0.22187500000000004</ns0:v>
      </ns0:c>
      <ns0:c r="L1398" s="240" t="n">
        <ns0:f>E1398-E59</ns0:f>
        <ns0:v>-0.22447916666666667</ns0:v>
      </ns0:c>
      <ns0:c r="M1398" s="240" t="n">
        <ns0:f>F1398-F59</ns0:f>
        <ns0:v>-0.20078124999999997</ns0:v>
      </ns0:c>
      <ns0:c r="N1398" s="240" t="n">
        <ns0:f>G1398-G59</ns0:f>
        <ns0:v>-0.15755208333333331</ns0:v>
      </ns0:c>
      <ns0:c r="O1398" s="240" t="n">
        <ns0:f>H1398-H59</ns0:f>
        <ns0:v>-0.11875000000000002</ns0:v>
      </ns0:c>
      <ns0:c r="P1398" s="240" t="n">
        <ns0:f>I1398-I59</ns0:f>
        <ns0:v>-0.08421874999999995</ns0:v>
      </ns0:c>
    </ns0:row>
    <ns0:row r="1399" ht="19" customHeight="1">
      <ns0:c r="A1399" s="235" t="str">
        <ns0:v>sz3-t15-tricks</ns0:v>
      </ns0:c>
      <ns0:c r="B1399" s="235" t="n">
        <ns0:v>59</ns0:v>
      </ns0:c>
      <ns0:c r="C1399" s="238" t="n">
        <ns0:f>AVERAGE('GRPO原始 0923'!F1659:F1663)</ns0:f>
        <ns0:v>0.36875</ns0:v>
      </ns0:c>
      <ns0:c r="D1399" s="238" t="n">
        <ns0:f>AVERAGE('GRPO原始 0923'!F1654:F1663)</ns0:f>
        <ns0:v>0.35625</ns0:v>
      </ns0:c>
      <ns0:c r="E1399" s="238" t="n">
        <ns0:f>AVERAGE('GRPO原始 0923'!F1649:F1663)</ns0:f>
        <ns0:v>0.33229166666666665</ns0:v>
      </ns0:c>
      <ns0:c r="F1399" s="238" t="n">
        <ns0:f>AVERAGE('GRPO原始 0923'!F1644:F1663)</ns0:f>
        <ns0:v>0.33671875</ns0:v>
      </ns0:c>
      <ns0:c r="G1399" s="238" t="n">
        <ns0:f>AVERAGE('GRPO原始 0923'!F1634:F1663)</ns0:f>
        <ns0:v>0.3651041666666667</ns0:v>
      </ns0:c>
      <ns0:c r="H1399" s="238" t="n">
        <ns0:f>AVERAGE('GRPO原始 0923'!F1624:F1663)</ns0:f>
        <ns0:v>0.3837890625</ns0:v>
      </ns0:c>
      <ns0:c r="I1399" s="238" t="n">
        <ns0:f>AVERAGE('GRPO原始 0923'!F1614:F1663)</ns0:f>
        <ns0:v>0.39890625</ns0:v>
      </ns0:c>
      <ns0:c r="J1399" s="240" t="n">
        <ns0:f>C1399-C60</ns0:f>
        <ns0:v>-0.1640625</ns0:v>
      </ns0:c>
      <ns0:c r="K1399" s="240" t="n">
        <ns0:f>D1399-D60</ns0:f>
        <ns0:v>-0.2</ns0:v>
      </ns0:c>
      <ns0:c r="L1399" s="240" t="n">
        <ns0:f>E1399-E60</ns0:f>
        <ns0:v>-0.22916666666666663</ns0:v>
      </ns0:c>
      <ns0:c r="M1399" s="240" t="n">
        <ns0:f>F1399-F60</ns0:f>
        <ns0:v>-0.20273437499999997</ns0:v>
      </ns0:c>
      <ns0:c r="N1399" s="240" t="n">
        <ns0:f>G1399-G60</ns0:f>
        <ns0:v>-0.16380208333333335</ns0:v>
      </ns0:c>
      <ns0:c r="O1399" s="240" t="n">
        <ns0:f>H1399-H60</ns0:f>
        <ns0:v>-0.12128906250000004</ns0:v>
      </ns0:c>
      <ns0:c r="P1399" s="240" t="n">
        <ns0:f>I1399-I60</ns0:f>
        <ns0:v>-0.08859374999999997</ns0:v>
      </ns0:c>
    </ns0:row>
    <ns0:row r="1400" ht="19" customHeight="1">
      <ns0:c r="A1400" s="235" t="str">
        <ns0:v>sz3-t15-tricks</ns0:v>
      </ns0:c>
      <ns0:c r="B1400" s="235" t="n">
        <ns0:v>60</ns0:v>
      </ns0:c>
      <ns0:c r="C1400" s="238" t="n">
        <ns0:f>AVERAGE('GRPO原始 0923'!F1660:F1664)</ns0:f>
        <ns0:v>0.378125</ns0:v>
      </ns0:c>
      <ns0:c r="D1400" s="238" t="n">
        <ns0:f>AVERAGE('GRPO原始 0923'!F1655:F1664)</ns0:f>
        <ns0:v>0.36484375</ns0:v>
      </ns0:c>
      <ns0:c r="E1400" s="238" t="n">
        <ns0:f>AVERAGE('GRPO原始 0923'!F1650:F1664)</ns0:f>
        <ns0:v>0.3359375</ns0:v>
      </ns0:c>
      <ns0:c r="F1400" s="238" t="n">
        <ns0:f>AVERAGE('GRPO原始 0923'!F1645:F1664)</ns0:f>
        <ns0:v>0.340625</ns0:v>
      </ns0:c>
      <ns0:c r="G1400" s="238" t="n">
        <ns0:f>AVERAGE('GRPO原始 0923'!F1635:F1664)</ns0:f>
        <ns0:v>0.3684895833333333</ns0:v>
      </ns0:c>
      <ns0:c r="H1400" s="238" t="n">
        <ns0:f>AVERAGE('GRPO原始 0923'!F1625:F1664)</ns0:f>
        <ns0:v>0.386328125</ns0:v>
      </ns0:c>
      <ns0:c r="I1400" s="238" t="n">
        <ns0:f>AVERAGE('GRPO原始 0923'!F1615:F1664)</ns0:f>
        <ns0:v>0.3975</ns0:v>
      </ns0:c>
      <ns0:c r="J1400" s="240" t="n">
        <ns0:f>C1400-C61</ns0:f>
        <ns0:v>-0.16406250000000006</ns0:v>
      </ns0:c>
      <ns0:c r="K1400" s="240" t="n">
        <ns0:f>D1400-D61</ns0:f>
        <ns0:v>-0.20078125000000002</ns0:v>
      </ns0:c>
      <ns0:c r="L1400" s="240" t="n">
        <ns0:f>E1400-E61</ns0:f>
        <ns0:v>-0.23229166666666667</ns0:v>
      </ns0:c>
      <ns0:c r="M1400" s="240" t="n">
        <ns0:f>F1400-F61</ns0:f>
        <ns0:v>-0.20507812499999994</ns0:v>
      </ns0:c>
      <ns0:c r="N1400" s="240" t="n">
        <ns0:f>G1400-G61</ns0:f>
        <ns0:v>-0.16536458333333331</ns0:v>
      </ns0:c>
      <ns0:c r="O1400" s="240" t="n">
        <ns0:f>H1400-H61</ns0:f>
        <ns0:v>-0.12382812499999996</ns0:v>
      </ns0:c>
      <ns0:c r="P1400" s="240" t="n">
        <ns0:f>I1400-I61</ns0:f>
        <ns0:v>-0.0934375</ns0:v>
      </ns0:c>
    </ns0:row>
    <ns0:row r="1401" ht="19" customHeight="1">
      <ns0:c r="A1401" s="235" t="str">
        <ns0:v>sz3-t15-tricks</ns0:v>
      </ns0:c>
      <ns0:c r="B1401" s="235" t="n">
        <ns0:v>61</ns0:v>
      </ns0:c>
      <ns0:c r="C1401" s="238" t="n">
        <ns0:f>AVERAGE('GRPO原始 0923'!F1661:F1665)</ns0:f>
        <ns0:v>0.3984375</ns0:v>
      </ns0:c>
      <ns0:c r="D1401" s="238" t="n">
        <ns0:f>AVERAGE('GRPO原始 0923'!F1656:F1665)</ns0:f>
        <ns0:v>0.36875</ns0:v>
      </ns0:c>
      <ns0:c r="E1401" s="238" t="n">
        <ns0:f>AVERAGE('GRPO原始 0923'!F1651:F1665)</ns0:f>
        <ns0:v>0.34270833333333334</ns0:v>
      </ns0:c>
      <ns0:c r="F1401" s="238" t="n">
        <ns0:f>AVERAGE('GRPO原始 0923'!F1646:F1665)</ns0:f>
        <ns0:v>0.34296875</ns0:v>
      </ns0:c>
      <ns0:c r="G1401" s="238" t="n">
        <ns0:f>AVERAGE('GRPO原始 0923'!F1636:F1665)</ns0:f>
        <ns0:v>0.3723958333333333</ns0:v>
      </ns0:c>
      <ns0:c r="H1401" s="238" t="n">
        <ns0:f>AVERAGE('GRPO原始 0923'!F1626:F1665)</ns0:f>
        <ns0:v>0.3859375</ns0:v>
      </ns0:c>
      <ns0:c r="I1401" s="238" t="n">
        <ns0:f>AVERAGE('GRPO原始 0923'!F1616:F1665)</ns0:f>
        <ns0:v>0.39796875</ns0:v>
      </ns0:c>
      <ns0:c r="J1401" s="240" t="n">
        <ns0:f>C1401-C62</ns0:f>
        <ns0:v>-0.1875</ns0:v>
      </ns0:c>
      <ns0:c r="K1401" s="240" t="n">
        <ns0:f>D1401-D62</ns0:f>
        <ns0:v>-0.19296875000000002</ns0:v>
      </ns0:c>
      <ns0:c r="L1401" s="240" t="n">
        <ns0:f>E1401-E62</ns0:f>
        <ns0:v>-0.2234375</ns0:v>
      </ns0:c>
      <ns0:c r="M1401" s="240" t="n">
        <ns0:f>F1401-F62</ns0:f>
        <ns0:v>-0.20351562500000003</ns0:v>
      </ns0:c>
      <ns0:c r="N1401" s="240" t="n">
        <ns0:f>G1401-G62</ns0:f>
        <ns0:v>-0.1682291666666667</ns0:v>
      </ns0:c>
      <ns0:c r="O1401" s="240" t="n">
        <ns0:f>H1401-H62</ns0:f>
        <ns0:v>-0.12695312500000006</ns0:v>
      </ns0:c>
      <ns0:c r="P1401" s="240" t="n">
        <ns0:f>I1401-I62</ns0:f>
        <ns0:v>-0.09843750000000001</ns0:v>
      </ns0:c>
    </ns0:row>
    <ns0:row r="1402" ht="19" customHeight="1">
      <ns0:c r="A1402" s="235" t="str">
        <ns0:v>sz3-t15-tricks</ns0:v>
      </ns0:c>
      <ns0:c r="B1402" s="235" t="n">
        <ns0:v>62</ns0:v>
      </ns0:c>
      <ns0:c r="C1402" s="238" t="n">
        <ns0:f>AVERAGE('GRPO原始 0923'!F1662:F1666)</ns0:f>
        <ns0:v>0.403125</ns0:v>
      </ns0:c>
      <ns0:c r="D1402" s="238" t="n">
        <ns0:f>AVERAGE('GRPO原始 0923'!F1657:F1666)</ns0:f>
        <ns0:v>0.37265625</ns0:v>
      </ns0:c>
      <ns0:c r="E1402" s="238" t="n">
        <ns0:f>AVERAGE('GRPO原始 0923'!F1652:F1666)</ns0:f>
        <ns0:v>0.35520833333333335</ns0:v>
      </ns0:c>
      <ns0:c r="F1402" s="238" t="n">
        <ns0:f>AVERAGE('GRPO原始 0923'!F1647:F1666)</ns0:f>
        <ns0:v>0.345703125</ns0:v>
      </ns0:c>
      <ns0:c r="G1402" s="238" t="n">
        <ns0:f>AVERAGE('GRPO原始 0923'!F1637:F1666)</ns0:f>
        <ns0:v>0.37083333333333335</ns0:v>
      </ns0:c>
      <ns0:c r="H1402" s="238" t="n">
        <ns0:f>AVERAGE('GRPO原始 0923'!F1627:F1666)</ns0:f>
        <ns0:v>0.3861328125</ns0:v>
      </ns0:c>
      <ns0:c r="I1402" s="238" t="n">
        <ns0:f>AVERAGE('GRPO原始 0923'!F1617:F1666)</ns0:f>
        <ns0:v>0.3975</ns0:v>
      </ns0:c>
      <ns0:c r="J1402" s="240" t="n">
        <ns0:f>C1402-C63</ns0:f>
        <ns0:v>-0.2078125</ns0:v>
      </ns0:c>
      <ns0:c r="K1402" s="240" t="n">
        <ns0:f>D1402-D63</ns0:f>
        <ns0:v>-0.19999999999999996</ns0:v>
      </ns0:c>
      <ns0:c r="L1402" s="240" t="n">
        <ns0:f>E1402-E63</ns0:f>
        <ns0:v>-0.2197916666666666</ns0:v>
      </ns0:c>
      <ns0:c r="M1402" s="240" t="n">
        <ns0:f>F1402-F63</ns0:f>
        <ns0:v>-0.21406250000000004</ns0:v>
      </ns0:c>
      <ns0:c r="N1402" s="240" t="n">
        <ns0:f>G1402-G63</ns0:f>
        <ns0:v>-0.17604166666666665</ns0:v>
      </ns0:c>
      <ns0:c r="O1402" s="240" t="n">
        <ns0:f>H1402-H63</ns0:f>
        <ns0:v>-0.13398437500000004</ns0:v>
      </ns0:c>
      <ns0:c r="P1402" s="240" t="n">
        <ns0:f>I1402-I63</ns0:f>
        <ns0:v>-0.10437499999999994</ns0:v>
      </ns0:c>
    </ns0:row>
    <ns0:row r="1403" ht="19" customHeight="1">
      <ns0:c r="A1403" s="235" t="str">
        <ns0:v>sz3-t3</ns0:v>
      </ns0:c>
      <ns0:c r="B1403" s="235" t="n">
        <ns0:v>1</ns0:v>
      </ns0:c>
      <ns0:c r="C1403" s="238" t="n">
        <ns0:f>AVERAGE('GRPO原始 0923'!F1679:F1679)</ns0:f>
        <ns0:v>0.3203125</ns0:v>
      </ns0:c>
      <ns0:c r="D1403" s="238" t="n">
        <ns0:f>AVERAGE('GRPO原始 0923'!F1679:F1679)</ns0:f>
        <ns0:v>0.3203125</ns0:v>
      </ns0:c>
      <ns0:c r="E1403" s="238" t="n">
        <ns0:f>AVERAGE('GRPO原始 0923'!F1679:F1679)</ns0:f>
        <ns0:v>0.3203125</ns0:v>
      </ns0:c>
      <ns0:c r="F1403" s="238" t="n">
        <ns0:f>AVERAGE('GRPO原始 0923'!F1679:F1679)</ns0:f>
        <ns0:v>0.3203125</ns0:v>
      </ns0:c>
      <ns0:c r="G1403" s="238" t="n">
        <ns0:f>AVERAGE('GRPO原始 0923'!F1679:F1679)</ns0:f>
        <ns0:v>0.3203125</ns0:v>
      </ns0:c>
      <ns0:c r="H1403" s="238" t="n">
        <ns0:f>AVERAGE('GRPO原始 0923'!F1679:F1679)</ns0:f>
        <ns0:v>0.3203125</ns0:v>
      </ns0:c>
      <ns0:c r="I1403" s="238" t="n">
        <ns0:f>AVERAGE('GRPO原始 0923'!F1679:F1679)</ns0:f>
        <ns0:v>0.3203125</ns0:v>
      </ns0:c>
      <ns0:c r="J1403" s="240" t="n">
        <ns0:f>C1403-C2</ns0:f>
        <ns0:v>0.015625</ns0:v>
      </ns0:c>
      <ns0:c r="K1403" s="240" t="n">
        <ns0:f>D1403-D2</ns0:f>
        <ns0:v>0.015625</ns0:v>
      </ns0:c>
      <ns0:c r="L1403" s="240" t="n">
        <ns0:f>E1403-E2</ns0:f>
        <ns0:v>0.015625</ns0:v>
      </ns0:c>
      <ns0:c r="M1403" s="240" t="n">
        <ns0:f>F1403-F2</ns0:f>
        <ns0:v>0.015625</ns0:v>
      </ns0:c>
      <ns0:c r="N1403" s="240" t="n">
        <ns0:f>G1403-G2</ns0:f>
        <ns0:v>0.015625</ns0:v>
      </ns0:c>
      <ns0:c r="O1403" s="240" t="n">
        <ns0:f>H1403-H2</ns0:f>
        <ns0:v>0.015625</ns0:v>
      </ns0:c>
      <ns0:c r="P1403" s="240" t="n">
        <ns0:f>I1403-I2</ns0:f>
        <ns0:v>0.015625</ns0:v>
      </ns0:c>
    </ns0:row>
    <ns0:row r="1404" ht="19" customHeight="1">
      <ns0:c r="A1404" s="235" t="str">
        <ns0:v>sz3-t3</ns0:v>
      </ns0:c>
      <ns0:c r="B1404" s="235" t="n">
        <ns0:v>2</ns0:v>
      </ns0:c>
      <ns0:c r="C1404" s="238" t="n">
        <ns0:f>AVERAGE('GRPO原始 0923'!F1679:F1680)</ns0:f>
        <ns0:v>0.328125</ns0:v>
      </ns0:c>
      <ns0:c r="D1404" s="238" t="n">
        <ns0:f>AVERAGE('GRPO原始 0923'!F1679:F1680)</ns0:f>
        <ns0:v>0.328125</ns0:v>
      </ns0:c>
      <ns0:c r="E1404" s="238" t="n">
        <ns0:f>AVERAGE('GRPO原始 0923'!F1679:F1680)</ns0:f>
        <ns0:v>0.328125</ns0:v>
      </ns0:c>
      <ns0:c r="F1404" s="238" t="n">
        <ns0:f>AVERAGE('GRPO原始 0923'!F1679:F1680)</ns0:f>
        <ns0:v>0.328125</ns0:v>
      </ns0:c>
      <ns0:c r="G1404" s="238" t="n">
        <ns0:f>AVERAGE('GRPO原始 0923'!F1679:F1680)</ns0:f>
        <ns0:v>0.328125</ns0:v>
      </ns0:c>
      <ns0:c r="H1404" s="238" t="n">
        <ns0:f>AVERAGE('GRPO原始 0923'!F1679:F1680)</ns0:f>
        <ns0:v>0.328125</ns0:v>
      </ns0:c>
      <ns0:c r="I1404" s="238" t="n">
        <ns0:f>AVERAGE('GRPO原始 0923'!F1679:F1680)</ns0:f>
        <ns0:v>0.328125</ns0:v>
      </ns0:c>
      <ns0:c r="J1404" s="240" t="n">
        <ns0:f>C1404-C3</ns0:f>
        <ns0:v>0.0078125</ns0:v>
      </ns0:c>
      <ns0:c r="K1404" s="240" t="n">
        <ns0:f>D1404-D3</ns0:f>
        <ns0:v>0.0078125</ns0:v>
      </ns0:c>
      <ns0:c r="L1404" s="240" t="n">
        <ns0:f>E1404-E3</ns0:f>
        <ns0:v>0.0078125</ns0:v>
      </ns0:c>
      <ns0:c r="M1404" s="240" t="n">
        <ns0:f>F1404-F3</ns0:f>
        <ns0:v>0.0078125</ns0:v>
      </ns0:c>
      <ns0:c r="N1404" s="240" t="n">
        <ns0:f>G1404-G3</ns0:f>
        <ns0:v>0.0078125</ns0:v>
      </ns0:c>
      <ns0:c r="O1404" s="240" t="n">
        <ns0:f>H1404-H3</ns0:f>
        <ns0:v>0.0078125</ns0:v>
      </ns0:c>
      <ns0:c r="P1404" s="240" t="n">
        <ns0:f>I1404-I3</ns0:f>
        <ns0:v>0.0078125</ns0:v>
      </ns0:c>
    </ns0:row>
    <ns0:row r="1405" ht="19" customHeight="1">
      <ns0:c r="A1405" s="235" t="str">
        <ns0:v>sz3-t3</ns0:v>
      </ns0:c>
      <ns0:c r="B1405" s="235" t="n">
        <ns0:v>3</ns0:v>
      </ns0:c>
      <ns0:c r="C1405" s="238" t="n">
        <ns0:f>AVERAGE('GRPO原始 0923'!F1679:F1681)</ns0:f>
        <ns0:v>0.3229166666666667</ns0:v>
      </ns0:c>
      <ns0:c r="D1405" s="238" t="n">
        <ns0:f>AVERAGE('GRPO原始 0923'!F1679:F1681)</ns0:f>
        <ns0:v>0.3229166666666667</ns0:v>
      </ns0:c>
      <ns0:c r="E1405" s="238" t="n">
        <ns0:f>AVERAGE('GRPO原始 0923'!F1679:F1681)</ns0:f>
        <ns0:v>0.3229166666666667</ns0:v>
      </ns0:c>
      <ns0:c r="F1405" s="238" t="n">
        <ns0:f>AVERAGE('GRPO原始 0923'!F1679:F1681)</ns0:f>
        <ns0:v>0.3229166666666667</ns0:v>
      </ns0:c>
      <ns0:c r="G1405" s="238" t="n">
        <ns0:f>AVERAGE('GRPO原始 0923'!F1679:F1681)</ns0:f>
        <ns0:v>0.3229166666666667</ns0:v>
      </ns0:c>
      <ns0:c r="H1405" s="238" t="n">
        <ns0:f>AVERAGE('GRPO原始 0923'!F1679:F1681)</ns0:f>
        <ns0:v>0.3229166666666667</ns0:v>
      </ns0:c>
      <ns0:c r="I1405" s="238" t="n">
        <ns0:f>AVERAGE('GRPO原始 0923'!F1679:F1681)</ns0:f>
        <ns0:v>0.3229166666666667</ns0:v>
      </ns0:c>
      <ns0:c r="J1405" s="240" t="n">
        <ns0:f>C1405-C4</ns0:f>
        <ns0:v>0.010416666666666685</ns0:v>
      </ns0:c>
      <ns0:c r="K1405" s="240" t="n">
        <ns0:f>D1405-D4</ns0:f>
        <ns0:v>0.010416666666666685</ns0:v>
      </ns0:c>
      <ns0:c r="L1405" s="240" t="n">
        <ns0:f>E1405-E4</ns0:f>
        <ns0:v>0.010416666666666685</ns0:v>
      </ns0:c>
      <ns0:c r="M1405" s="240" t="n">
        <ns0:f>F1405-F4</ns0:f>
        <ns0:v>0.010416666666666685</ns0:v>
      </ns0:c>
      <ns0:c r="N1405" s="240" t="n">
        <ns0:f>G1405-G4</ns0:f>
        <ns0:v>0.010416666666666685</ns0:v>
      </ns0:c>
      <ns0:c r="O1405" s="240" t="n">
        <ns0:f>H1405-H4</ns0:f>
        <ns0:v>0.010416666666666685</ns0:v>
      </ns0:c>
      <ns0:c r="P1405" s="240" t="n">
        <ns0:f>I1405-I4</ns0:f>
        <ns0:v>0.010416666666666685</ns0:v>
      </ns0:c>
    </ns0:row>
    <ns0:row r="1406" ht="19" customHeight="1">
      <ns0:c r="A1406" s="235" t="str">
        <ns0:v>sz3-t3</ns0:v>
      </ns0:c>
      <ns0:c r="B1406" s="235" t="n">
        <ns0:v>4</ns0:v>
      </ns0:c>
      <ns0:c r="C1406" s="238" t="n">
        <ns0:f>AVERAGE('GRPO原始 0923'!F1679:F1682)</ns0:f>
        <ns0:v>0.337890625</ns0:v>
      </ns0:c>
      <ns0:c r="D1406" s="238" t="n">
        <ns0:f>AVERAGE('GRPO原始 0923'!F1679:F1682)</ns0:f>
        <ns0:v>0.337890625</ns0:v>
      </ns0:c>
      <ns0:c r="E1406" s="238" t="n">
        <ns0:f>AVERAGE('GRPO原始 0923'!F1679:F1682)</ns0:f>
        <ns0:v>0.337890625</ns0:v>
      </ns0:c>
      <ns0:c r="F1406" s="238" t="n">
        <ns0:f>AVERAGE('GRPO原始 0923'!F1679:F1682)</ns0:f>
        <ns0:v>0.337890625</ns0:v>
      </ns0:c>
      <ns0:c r="G1406" s="238" t="n">
        <ns0:f>AVERAGE('GRPO原始 0923'!F1679:F1682)</ns0:f>
        <ns0:v>0.337890625</ns0:v>
      </ns0:c>
      <ns0:c r="H1406" s="238" t="n">
        <ns0:f>AVERAGE('GRPO原始 0923'!F1679:F1682)</ns0:f>
        <ns0:v>0.337890625</ns0:v>
      </ns0:c>
      <ns0:c r="I1406" s="238" t="n">
        <ns0:f>AVERAGE('GRPO原始 0923'!F1679:F1682)</ns0:f>
        <ns0:v>0.337890625</ns0:v>
      </ns0:c>
      <ns0:c r="J1406" s="240" t="n">
        <ns0:f>C1406-C5</ns0:f>
        <ns0:v>0.01171875</ns0:v>
      </ns0:c>
      <ns0:c r="K1406" s="240" t="n">
        <ns0:f>D1406-D5</ns0:f>
        <ns0:v>0.01171875</ns0:v>
      </ns0:c>
      <ns0:c r="L1406" s="240" t="n">
        <ns0:f>E1406-E5</ns0:f>
        <ns0:v>0.01171875</ns0:v>
      </ns0:c>
      <ns0:c r="M1406" s="240" t="n">
        <ns0:f>F1406-F5</ns0:f>
        <ns0:v>0.01171875</ns0:v>
      </ns0:c>
      <ns0:c r="N1406" s="240" t="n">
        <ns0:f>G1406-G5</ns0:f>
        <ns0:v>0.01171875</ns0:v>
      </ns0:c>
      <ns0:c r="O1406" s="240" t="n">
        <ns0:f>H1406-H5</ns0:f>
        <ns0:v>0.01171875</ns0:v>
      </ns0:c>
      <ns0:c r="P1406" s="240" t="n">
        <ns0:f>I1406-I5</ns0:f>
        <ns0:v>0.01171875</ns0:v>
      </ns0:c>
    </ns0:row>
    <ns0:row r="1407" ht="19" customHeight="1">
      <ns0:c r="A1407" s="235" t="str">
        <ns0:v>sz3-t3</ns0:v>
      </ns0:c>
      <ns0:c r="B1407" s="235" t="n">
        <ns0:v>5</ns0:v>
      </ns0:c>
      <ns0:c r="C1407" s="238" t="n">
        <ns0:f>AVERAGE('GRPO原始 0923'!F1679:F1683)</ns0:f>
        <ns0:v>0.3671875</ns0:v>
      </ns0:c>
      <ns0:c r="D1407" s="238" t="n">
        <ns0:f>AVERAGE('GRPO原始 0923'!F1679:F1683)</ns0:f>
        <ns0:v>0.3671875</ns0:v>
      </ns0:c>
      <ns0:c r="E1407" s="238" t="n">
        <ns0:f>AVERAGE('GRPO原始 0923'!F1679:F1683)</ns0:f>
        <ns0:v>0.3671875</ns0:v>
      </ns0:c>
      <ns0:c r="F1407" s="238" t="n">
        <ns0:f>AVERAGE('GRPO原始 0923'!F1679:F1683)</ns0:f>
        <ns0:v>0.3671875</ns0:v>
      </ns0:c>
      <ns0:c r="G1407" s="238" t="n">
        <ns0:f>AVERAGE('GRPO原始 0923'!F1679:F1683)</ns0:f>
        <ns0:v>0.3671875</ns0:v>
      </ns0:c>
      <ns0:c r="H1407" s="238" t="n">
        <ns0:f>AVERAGE('GRPO原始 0923'!F1679:F1683)</ns0:f>
        <ns0:v>0.3671875</ns0:v>
      </ns0:c>
      <ns0:c r="I1407" s="238" t="n">
        <ns0:f>AVERAGE('GRPO原始 0923'!F1679:F1683)</ns0:f>
        <ns0:v>0.3671875</ns0:v>
      </ns0:c>
      <ns0:c r="J1407" s="240" t="n">
        <ns0:f>C1407-C6</ns0:f>
        <ns0:v>0.017187500000000022</ns0:v>
      </ns0:c>
      <ns0:c r="K1407" s="240" t="n">
        <ns0:f>D1407-D6</ns0:f>
        <ns0:v>0.017187500000000022</ns0:v>
      </ns0:c>
      <ns0:c r="L1407" s="240" t="n">
        <ns0:f>E1407-E6</ns0:f>
        <ns0:v>0.017187500000000022</ns0:v>
      </ns0:c>
      <ns0:c r="M1407" s="240" t="n">
        <ns0:f>F1407-F6</ns0:f>
        <ns0:v>0.017187500000000022</ns0:v>
      </ns0:c>
      <ns0:c r="N1407" s="240" t="n">
        <ns0:f>G1407-G6</ns0:f>
        <ns0:v>0.017187500000000022</ns0:v>
      </ns0:c>
      <ns0:c r="O1407" s="240" t="n">
        <ns0:f>H1407-H6</ns0:f>
        <ns0:v>0.017187500000000022</ns0:v>
      </ns0:c>
      <ns0:c r="P1407" s="240" t="n">
        <ns0:f>I1407-I6</ns0:f>
        <ns0:v>0.017187500000000022</ns0:v>
      </ns0:c>
    </ns0:row>
    <ns0:row r="1408" ht="19" customHeight="1">
      <ns0:c r="A1408" s="235" t="str">
        <ns0:v>sz3-t3</ns0:v>
      </ns0:c>
      <ns0:c r="B1408" s="235" t="n">
        <ns0:v>6</ns0:v>
      </ns0:c>
      <ns0:c r="C1408" s="238" t="n">
        <ns0:f>AVERAGE('GRPO原始 0923'!F1680:F1684)</ns0:f>
        <ns0:v>0.3640625</ns0:v>
      </ns0:c>
      <ns0:c r="D1408" s="238" t="n">
        <ns0:f>AVERAGE('GRPO原始 0923'!F1679:F1684)</ns0:f>
        <ns0:v>0.3567708333333333</ns0:v>
      </ns0:c>
      <ns0:c r="E1408" s="238" t="n">
        <ns0:f>AVERAGE('GRPO原始 0923'!F1679:F1684)</ns0:f>
        <ns0:v>0.3567708333333333</ns0:v>
      </ns0:c>
      <ns0:c r="F1408" s="238" t="n">
        <ns0:f>AVERAGE('GRPO原始 0923'!F1679:F1684)</ns0:f>
        <ns0:v>0.3567708333333333</ns0:v>
      </ns0:c>
      <ns0:c r="G1408" s="238" t="n">
        <ns0:f>AVERAGE('GRPO原始 0923'!F1679:F1684)</ns0:f>
        <ns0:v>0.3567708333333333</ns0:v>
      </ns0:c>
      <ns0:c r="H1408" s="238" t="n">
        <ns0:f>AVERAGE('GRPO原始 0923'!F1679:F1684)</ns0:f>
        <ns0:v>0.3567708333333333</ns0:v>
      </ns0:c>
      <ns0:c r="I1408" s="238" t="n">
        <ns0:f>AVERAGE('GRPO原始 0923'!F1679:F1684)</ns0:f>
        <ns0:v>0.3567708333333333</ns0:v>
      </ns0:c>
      <ns0:c r="J1408" s="240" t="n">
        <ns0:f>C1408-C7</ns0:f>
        <ns0:v>0.014062500000000033</ns0:v>
      </ns0:c>
      <ns0:c r="K1408" s="240" t="n">
        <ns0:f>D1408-D7</ns0:f>
        <ns0:v>0.01432291666666663</ns0:v>
      </ns0:c>
      <ns0:c r="L1408" s="240" t="n">
        <ns0:f>E1408-E7</ns0:f>
        <ns0:v>0.01432291666666663</ns0:v>
      </ns0:c>
      <ns0:c r="M1408" s="240" t="n">
        <ns0:f>F1408-F7</ns0:f>
        <ns0:v>0.01432291666666663</ns0:v>
      </ns0:c>
      <ns0:c r="N1408" s="240" t="n">
        <ns0:f>G1408-G7</ns0:f>
        <ns0:v>0.01432291666666663</ns0:v>
      </ns0:c>
      <ns0:c r="O1408" s="240" t="n">
        <ns0:f>H1408-H7</ns0:f>
        <ns0:v>0.01432291666666663</ns0:v>
      </ns0:c>
      <ns0:c r="P1408" s="240" t="n">
        <ns0:f>I1408-I7</ns0:f>
        <ns0:v>0.01432291666666663</ns0:v>
      </ns0:c>
    </ns0:row>
    <ns0:row r="1409" ht="19" customHeight="1">
      <ns0:c r="A1409" s="235" t="str">
        <ns0:v>sz3-t3</ns0:v>
      </ns0:c>
      <ns0:c r="B1409" s="235" t="n">
        <ns0:v>7</ns0:v>
      </ns0:c>
      <ns0:c r="C1409" s="238" t="n">
        <ns0:f>AVERAGE('GRPO原始 0923'!F1681:F1685)</ns0:f>
        <ns0:v>0.384375</ns0:v>
      </ns0:c>
      <ns0:c r="D1409" s="238" t="n">
        <ns0:f>AVERAGE('GRPO原始 0923'!F1679:F1685)</ns0:f>
        <ns0:v>0.36830357142857145</ns0:v>
      </ns0:c>
      <ns0:c r="E1409" s="238" t="n">
        <ns0:f>AVERAGE('GRPO原始 0923'!F1679:F1685)</ns0:f>
        <ns0:v>0.36830357142857145</ns0:v>
      </ns0:c>
      <ns0:c r="F1409" s="238" t="n">
        <ns0:f>AVERAGE('GRPO原始 0923'!F1679:F1685)</ns0:f>
        <ns0:v>0.36830357142857145</ns0:v>
      </ns0:c>
      <ns0:c r="G1409" s="238" t="n">
        <ns0:f>AVERAGE('GRPO原始 0923'!F1679:F1685)</ns0:f>
        <ns0:v>0.36830357142857145</ns0:v>
      </ns0:c>
      <ns0:c r="H1409" s="238" t="n">
        <ns0:f>AVERAGE('GRPO原始 0923'!F1679:F1685)</ns0:f>
        <ns0:v>0.36830357142857145</ns0:v>
      </ns0:c>
      <ns0:c r="I1409" s="238" t="n">
        <ns0:f>AVERAGE('GRPO原始 0923'!F1679:F1685)</ns0:f>
        <ns0:v>0.36830357142857145</ns0:v>
      </ns0:c>
      <ns0:c r="J1409" s="240" t="n">
        <ns0:f>C1409-C8</ns0:f>
        <ns0:v>0.025000000000000022</ns0:v>
      </ns0:c>
      <ns0:c r="K1409" s="240" t="n">
        <ns0:f>D1409-D8</ns0:f>
        <ns0:v>0.020089285714285754</ns0:v>
      </ns0:c>
      <ns0:c r="L1409" s="240" t="n">
        <ns0:f>E1409-E8</ns0:f>
        <ns0:v>0.020089285714285754</ns0:v>
      </ns0:c>
      <ns0:c r="M1409" s="240" t="n">
        <ns0:f>F1409-F8</ns0:f>
        <ns0:v>0.020089285714285754</ns0:v>
      </ns0:c>
      <ns0:c r="N1409" s="240" t="n">
        <ns0:f>G1409-G8</ns0:f>
        <ns0:v>0.020089285714285754</ns0:v>
      </ns0:c>
      <ns0:c r="O1409" s="240" t="n">
        <ns0:f>H1409-H8</ns0:f>
        <ns0:v>0.020089285714285754</ns0:v>
      </ns0:c>
      <ns0:c r="P1409" s="240" t="n">
        <ns0:f>I1409-I8</ns0:f>
        <ns0:v>0.020089285714285754</ns0:v>
      </ns0:c>
    </ns0:row>
    <ns0:row r="1410" ht="19" customHeight="1">
      <ns0:c r="A1410" s="235" t="str">
        <ns0:v>sz3-t3</ns0:v>
      </ns0:c>
      <ns0:c r="B1410" s="235" t="n">
        <ns0:v>8</ns0:v>
      </ns0:c>
      <ns0:c r="C1410" s="238" t="n">
        <ns0:f>AVERAGE('GRPO原始 0923'!F1682:F1686)</ns0:f>
        <ns0:v>0.4078125</ns0:v>
      </ns0:c>
      <ns0:c r="D1410" s="238" t="n">
        <ns0:f>AVERAGE('GRPO原始 0923'!F1679:F1686)</ns0:f>
        <ns0:v>0.3759765625</ns0:v>
      </ns0:c>
      <ns0:c r="E1410" s="238" t="n">
        <ns0:f>AVERAGE('GRPO原始 0923'!F1679:F1686)</ns0:f>
        <ns0:v>0.3759765625</ns0:v>
      </ns0:c>
      <ns0:c r="F1410" s="238" t="n">
        <ns0:f>AVERAGE('GRPO原始 0923'!F1679:F1686)</ns0:f>
        <ns0:v>0.3759765625</ns0:v>
      </ns0:c>
      <ns0:c r="G1410" s="238" t="n">
        <ns0:f>AVERAGE('GRPO原始 0923'!F1679:F1686)</ns0:f>
        <ns0:v>0.3759765625</ns0:v>
      </ns0:c>
      <ns0:c r="H1410" s="238" t="n">
        <ns0:f>AVERAGE('GRPO原始 0923'!F1679:F1686)</ns0:f>
        <ns0:v>0.3759765625</ns0:v>
      </ns0:c>
      <ns0:c r="I1410" s="238" t="n">
        <ns0:f>AVERAGE('GRPO原始 0923'!F1679:F1686)</ns0:f>
        <ns0:v>0.3759765625</ns0:v>
      </ns0:c>
      <ns0:c r="J1410" s="240" t="n">
        <ns0:f>C1410-C9</ns0:f>
        <ns0:v>0.04531250000000003</ns0:v>
      </ns0:c>
      <ns0:c r="K1410" s="240" t="n">
        <ns0:f>D1410-D9</ns0:f>
        <ns0:v>0.0322265625</ns0:v>
      </ns0:c>
      <ns0:c r="L1410" s="240" t="n">
        <ns0:f>E1410-E9</ns0:f>
        <ns0:v>0.0322265625</ns0:v>
      </ns0:c>
      <ns0:c r="M1410" s="240" t="n">
        <ns0:f>F1410-F9</ns0:f>
        <ns0:v>0.0322265625</ns0:v>
      </ns0:c>
      <ns0:c r="N1410" s="240" t="n">
        <ns0:f>G1410-G9</ns0:f>
        <ns0:v>0.0322265625</ns0:v>
      </ns0:c>
      <ns0:c r="O1410" s="240" t="n">
        <ns0:f>H1410-H9</ns0:f>
        <ns0:v>0.0322265625</ns0:v>
      </ns0:c>
      <ns0:c r="P1410" s="240" t="n">
        <ns0:f>I1410-I9</ns0:f>
        <ns0:v>0.0322265625</ns0:v>
      </ns0:c>
    </ns0:row>
    <ns0:row r="1411" ht="19" customHeight="1">
      <ns0:c r="A1411" s="235" t="str">
        <ns0:v>sz3-t3</ns0:v>
      </ns0:c>
      <ns0:c r="B1411" s="235" t="n">
        <ns0:v>9</ns0:v>
      </ns0:c>
      <ns0:c r="C1411" s="238" t="n">
        <ns0:f>AVERAGE('GRPO原始 0923'!F1683:F1687)</ns0:f>
        <ns0:v>0.41875</ns0:v>
      </ns0:c>
      <ns0:c r="D1411" s="238" t="n">
        <ns0:f>AVERAGE('GRPO原始 0923'!F1679:F1687)</ns0:f>
        <ns0:v>0.3828125</ns0:v>
      </ns0:c>
      <ns0:c r="E1411" s="238" t="n">
        <ns0:f>AVERAGE('GRPO原始 0923'!F1679:F1687)</ns0:f>
        <ns0:v>0.3828125</ns0:v>
      </ns0:c>
      <ns0:c r="F1411" s="238" t="n">
        <ns0:f>AVERAGE('GRPO原始 0923'!F1679:F1687)</ns0:f>
        <ns0:v>0.3828125</ns0:v>
      </ns0:c>
      <ns0:c r="G1411" s="238" t="n">
        <ns0:f>AVERAGE('GRPO原始 0923'!F1679:F1687)</ns0:f>
        <ns0:v>0.3828125</ns0:v>
      </ns0:c>
      <ns0:c r="H1411" s="238" t="n">
        <ns0:f>AVERAGE('GRPO原始 0923'!F1679:F1687)</ns0:f>
        <ns0:v>0.3828125</ns0:v>
      </ns0:c>
      <ns0:c r="I1411" s="238" t="n">
        <ns0:f>AVERAGE('GRPO原始 0923'!F1679:F1687)</ns0:f>
        <ns0:v>0.3828125</ns0:v>
      </ns0:c>
      <ns0:c r="J1411" s="240" t="n">
        <ns0:f>C1411-C10</ns0:f>
        <ns0:v>0.04375000000000001</ns0:v>
      </ns0:c>
      <ns0:c r="K1411" s="240" t="n">
        <ns0:f>D1411-D10</ns0:f>
        <ns0:v>0.029513888888888895</ns0:v>
      </ns0:c>
      <ns0:c r="L1411" s="240" t="n">
        <ns0:f>E1411-E10</ns0:f>
        <ns0:v>0.029513888888888895</ns0:v>
      </ns0:c>
      <ns0:c r="M1411" s="240" t="n">
        <ns0:f>F1411-F10</ns0:f>
        <ns0:v>0.029513888888888895</ns0:v>
      </ns0:c>
      <ns0:c r="N1411" s="240" t="n">
        <ns0:f>G1411-G10</ns0:f>
        <ns0:v>0.029513888888888895</ns0:v>
      </ns0:c>
      <ns0:c r="O1411" s="240" t="n">
        <ns0:f>H1411-H10</ns0:f>
        <ns0:v>0.029513888888888895</ns0:v>
      </ns0:c>
      <ns0:c r="P1411" s="240" t="n">
        <ns0:f>I1411-I10</ns0:f>
        <ns0:v>0.029513888888888895</ns0:v>
      </ns0:c>
    </ns0:row>
    <ns0:row r="1412" ht="19" customHeight="1">
      <ns0:c r="A1412" s="235" t="str">
        <ns0:v>sz3-t3</ns0:v>
      </ns0:c>
      <ns0:c r="B1412" s="235" t="n">
        <ns0:v>10</ns0:v>
      </ns0:c>
      <ns0:c r="C1412" s="238" t="n">
        <ns0:f>AVERAGE('GRPO原始 0923'!F1684:F1688)</ns0:f>
        <ns0:v>0.409375</ns0:v>
      </ns0:c>
      <ns0:c r="D1412" s="238" t="n">
        <ns0:f>AVERAGE('GRPO原始 0923'!F1679:F1688)</ns0:f>
        <ns0:v>0.38828125</ns0:v>
      </ns0:c>
      <ns0:c r="E1412" s="238" t="n">
        <ns0:f>AVERAGE('GRPO原始 0923'!F1679:F1688)</ns0:f>
        <ns0:v>0.38828125</ns0:v>
      </ns0:c>
      <ns0:c r="F1412" s="238" t="n">
        <ns0:f>AVERAGE('GRPO原始 0923'!F1679:F1688)</ns0:f>
        <ns0:v>0.38828125</ns0:v>
      </ns0:c>
      <ns0:c r="G1412" s="238" t="n">
        <ns0:f>AVERAGE('GRPO原始 0923'!F1679:F1688)</ns0:f>
        <ns0:v>0.38828125</ns0:v>
      </ns0:c>
      <ns0:c r="H1412" s="238" t="n">
        <ns0:f>AVERAGE('GRPO原始 0923'!F1679:F1688)</ns0:f>
        <ns0:v>0.38828125</ns0:v>
      </ns0:c>
      <ns0:c r="I1412" s="238" t="n">
        <ns0:f>AVERAGE('GRPO原始 0923'!F1679:F1688)</ns0:f>
        <ns0:v>0.38828125</ns0:v>
      </ns0:c>
      <ns0:c r="J1412" s="240" t="n">
        <ns0:f>C1412-C11</ns0:f>
        <ns0:v>0.04531249999999998</ns0:v>
      </ns0:c>
      <ns0:c r="K1412" s="240" t="n">
        <ns0:f>D1412-D11</ns0:f>
        <ns0:v>0.03125</ns0:v>
      </ns0:c>
      <ns0:c r="L1412" s="240" t="n">
        <ns0:f>E1412-E11</ns0:f>
        <ns0:v>0.03125</ns0:v>
      </ns0:c>
      <ns0:c r="M1412" s="240" t="n">
        <ns0:f>F1412-F11</ns0:f>
        <ns0:v>0.03125</ns0:v>
      </ns0:c>
      <ns0:c r="N1412" s="240" t="n">
        <ns0:f>G1412-G11</ns0:f>
        <ns0:v>0.03125</ns0:v>
      </ns0:c>
      <ns0:c r="O1412" s="240" t="n">
        <ns0:f>H1412-H11</ns0:f>
        <ns0:v>0.03125</ns0:v>
      </ns0:c>
      <ns0:c r="P1412" s="240" t="n">
        <ns0:f>I1412-I11</ns0:f>
        <ns0:v>0.03125</ns0:v>
      </ns0:c>
    </ns0:row>
    <ns0:row r="1413" ht="19" customHeight="1">
      <ns0:c r="A1413" s="235" t="str">
        <ns0:v>sz3-t3</ns0:v>
      </ns0:c>
      <ns0:c r="B1413" s="235" t="n">
        <ns0:v>11</ns0:v>
      </ns0:c>
      <ns0:c r="C1413" s="238" t="n">
        <ns0:f>AVERAGE('GRPO原始 0923'!F1685:F1689)</ns0:f>
        <ns0:v>0.434375</ns0:v>
      </ns0:c>
      <ns0:c r="D1413" s="238" t="n">
        <ns0:f>AVERAGE('GRPO原始 0923'!F1680:F1689)</ns0:f>
        <ns0:v>0.39921875</ns0:v>
      </ns0:c>
      <ns0:c r="E1413" s="238" t="n">
        <ns0:f>AVERAGE('GRPO原始 0923'!F1679:F1689)</ns0:f>
        <ns0:v>0.39204545454545453</ns0:v>
      </ns0:c>
      <ns0:c r="F1413" s="238" t="n">
        <ns0:f>AVERAGE('GRPO原始 0923'!F1679:F1689)</ns0:f>
        <ns0:v>0.39204545454545453</ns0:v>
      </ns0:c>
      <ns0:c r="G1413" s="238" t="n">
        <ns0:f>AVERAGE('GRPO原始 0923'!F1679:F1689)</ns0:f>
        <ns0:v>0.39204545454545453</ns0:v>
      </ns0:c>
      <ns0:c r="H1413" s="238" t="n">
        <ns0:f>AVERAGE('GRPO原始 0923'!F1679:F1689)</ns0:f>
        <ns0:v>0.39204545454545453</ns0:v>
      </ns0:c>
      <ns0:c r="I1413" s="238" t="n">
        <ns0:f>AVERAGE('GRPO原始 0923'!F1679:F1689)</ns0:f>
        <ns0:v>0.39204545454545453</ns0:v>
      </ns0:c>
      <ns0:c r="J1413" s="240" t="n">
        <ns0:f>C1413-C12</ns0:f>
        <ns0:v>0.06562499999999999</ns0:v>
      </ns0:c>
      <ns0:c r="K1413" s="240" t="n">
        <ns0:f>D1413-D12</ns0:f>
        <ns0:v>0.03984375000000001</ns0:v>
      </ns0:c>
      <ns0:c r="L1413" s="240" t="n">
        <ns0:f>E1413-E12</ns0:f>
        <ns0:v>0.037642045454545414</ns0:v>
      </ns0:c>
      <ns0:c r="M1413" s="240" t="n">
        <ns0:f>F1413-F12</ns0:f>
        <ns0:v>0.037642045454545414</ns0:v>
      </ns0:c>
      <ns0:c r="N1413" s="240" t="n">
        <ns0:f>G1413-G12</ns0:f>
        <ns0:v>0.037642045454545414</ns0:v>
      </ns0:c>
      <ns0:c r="O1413" s="240" t="n">
        <ns0:f>H1413-H12</ns0:f>
        <ns0:v>0.037642045454545414</ns0:v>
      </ns0:c>
      <ns0:c r="P1413" s="240" t="n">
        <ns0:f>I1413-I12</ns0:f>
        <ns0:v>0.037642045454545414</ns0:v>
      </ns0:c>
    </ns0:row>
    <ns0:row r="1414" ht="19" customHeight="1">
      <ns0:c r="A1414" s="235" t="str">
        <ns0:v>sz3-t3</ns0:v>
      </ns0:c>
      <ns0:c r="B1414" s="235" t="n">
        <ns0:v>12</ns0:v>
      </ns0:c>
      <ns0:c r="C1414" s="238" t="n">
        <ns0:f>AVERAGE('GRPO原始 0923'!F1686:F1690)</ns0:f>
        <ns0:v>0.4375</ns0:v>
      </ns0:c>
      <ns0:c r="D1414" s="238" t="n">
        <ns0:f>AVERAGE('GRPO原始 0923'!F1681:F1690)</ns0:f>
        <ns0:v>0.4109375</ns0:v>
      </ns0:c>
      <ns0:c r="E1414" s="238" t="n">
        <ns0:f>AVERAGE('GRPO原始 0923'!F1679:F1690)</ns0:f>
        <ns0:v>0.3971354166666667</ns0:v>
      </ns0:c>
      <ns0:c r="F1414" s="238" t="n">
        <ns0:f>AVERAGE('GRPO原始 0923'!F1679:F1690)</ns0:f>
        <ns0:v>0.3971354166666667</ns0:v>
      </ns0:c>
      <ns0:c r="G1414" s="238" t="n">
        <ns0:f>AVERAGE('GRPO原始 0923'!F1679:F1690)</ns0:f>
        <ns0:v>0.3971354166666667</ns0:v>
      </ns0:c>
      <ns0:c r="H1414" s="238" t="n">
        <ns0:f>AVERAGE('GRPO原始 0923'!F1679:F1690)</ns0:f>
        <ns0:v>0.3971354166666667</ns0:v>
      </ns0:c>
      <ns0:c r="I1414" s="238" t="n">
        <ns0:f>AVERAGE('GRPO原始 0923'!F1679:F1690)</ns0:f>
        <ns0:v>0.3971354166666667</ns0:v>
      </ns0:c>
      <ns0:c r="J1414" s="240" t="n">
        <ns0:f>C1414-C13</ns0:f>
        <ns0:v>0.0546875</ns0:v>
      </ns0:c>
      <ns0:c r="K1414" s="240" t="n">
        <ns0:f>D1414-D13</ns0:f>
        <ns0:v>0.03984375000000001</ns0:v>
      </ns0:c>
      <ns0:c r="L1414" s="240" t="n">
        <ns0:f>E1414-E13</ns0:f>
        <ns0:v>0.03450520833333337</ns0:v>
      </ns0:c>
      <ns0:c r="M1414" s="240" t="n">
        <ns0:f>F1414-F13</ns0:f>
        <ns0:v>0.03450520833333337</ns0:v>
      </ns0:c>
      <ns0:c r="N1414" s="240" t="n">
        <ns0:f>G1414-G13</ns0:f>
        <ns0:v>0.03450520833333337</ns0:v>
      </ns0:c>
      <ns0:c r="O1414" s="240" t="n">
        <ns0:f>H1414-H13</ns0:f>
        <ns0:v>0.03450520833333337</ns0:v>
      </ns0:c>
      <ns0:c r="P1414" s="240" t="n">
        <ns0:f>I1414-I13</ns0:f>
        <ns0:v>0.03450520833333337</ns0:v>
      </ns0:c>
    </ns0:row>
    <ns0:row r="1415" ht="19" customHeight="1">
      <ns0:c r="A1415" s="235" t="str">
        <ns0:v>sz3-t3</ns0:v>
      </ns0:c>
      <ns0:c r="B1415" s="235" t="n">
        <ns0:v>13</ns0:v>
      </ns0:c>
      <ns0:c r="C1415" s="238" t="n">
        <ns0:f>AVERAGE('GRPO原始 0923'!F1687:F1691)</ns0:f>
        <ns0:v>0.4671875</ns0:v>
      </ns0:c>
      <ns0:c r="D1415" s="238" t="n">
        <ns0:f>AVERAGE('GRPO原始 0923'!F1682:F1691)</ns0:f>
        <ns0:v>0.4375</ns0:v>
      </ns0:c>
      <ns0:c r="E1415" s="238" t="n">
        <ns0:f>AVERAGE('GRPO原始 0923'!F1679:F1691)</ns0:f>
        <ns0:v>0.4110576923076923</ns0:v>
      </ns0:c>
      <ns0:c r="F1415" s="238" t="n">
        <ns0:f>AVERAGE('GRPO原始 0923'!F1679:F1691)</ns0:f>
        <ns0:v>0.4110576923076923</ns0:v>
      </ns0:c>
      <ns0:c r="G1415" s="238" t="n">
        <ns0:f>AVERAGE('GRPO原始 0923'!F1679:F1691)</ns0:f>
        <ns0:v>0.4110576923076923</ns0:v>
      </ns0:c>
      <ns0:c r="H1415" s="238" t="n">
        <ns0:f>AVERAGE('GRPO原始 0923'!F1679:F1691)</ns0:f>
        <ns0:v>0.4110576923076923</ns0:v>
      </ns0:c>
      <ns0:c r="I1415" s="238" t="n">
        <ns0:f>AVERAGE('GRPO原始 0923'!F1679:F1691)</ns0:f>
        <ns0:v>0.4110576923076923</ns0:v>
      </ns0:c>
      <ns0:c r="J1415" s="240" t="n">
        <ns0:f>C1415-C14</ns0:f>
        <ns0:v>0.04999999999999999</ns0:v>
      </ns0:c>
      <ns0:c r="K1415" s="240" t="n">
        <ns0:f>D1415-D14</ns0:f>
        <ns0:v>0.04765625000000001</ns0:v>
      </ns0:c>
      <ns0:c r="L1415" s="240" t="n">
        <ns0:f>E1415-E14</ns0:f>
        <ns0:v>0.0390625</ns0:v>
      </ns0:c>
      <ns0:c r="M1415" s="240" t="n">
        <ns0:f>F1415-F14</ns0:f>
        <ns0:v>0.0390625</ns0:v>
      </ns0:c>
      <ns0:c r="N1415" s="240" t="n">
        <ns0:f>G1415-G14</ns0:f>
        <ns0:v>0.0390625</ns0:v>
      </ns0:c>
      <ns0:c r="O1415" s="240" t="n">
        <ns0:f>H1415-H14</ns0:f>
        <ns0:v>0.0390625</ns0:v>
      </ns0:c>
      <ns0:c r="P1415" s="240" t="n">
        <ns0:f>I1415-I14</ns0:f>
        <ns0:v>0.0390625</ns0:v>
      </ns0:c>
    </ns0:row>
    <ns0:row r="1416" ht="19" customHeight="1">
      <ns0:c r="A1416" s="235" t="str">
        <ns0:v>sz3-t3</ns0:v>
      </ns0:c>
      <ns0:c r="B1416" s="235" t="n">
        <ns0:v>14</ns0:v>
      </ns0:c>
      <ns0:c r="C1416" s="238" t="n">
        <ns0:f>AVERAGE('GRPO原始 0923'!F1688:F1692)</ns0:f>
        <ns0:v>0.4625</ns0:v>
      </ns0:c>
      <ns0:c r="D1416" s="238" t="n">
        <ns0:f>AVERAGE('GRPO原始 0923'!F1683:F1692)</ns0:f>
        <ns0:v>0.440625</ns0:v>
      </ns0:c>
      <ns0:c r="E1416" s="238" t="n">
        <ns0:f>AVERAGE('GRPO原始 0923'!F1679:F1692)</ns0:f>
        <ns0:v>0.41127232142857145</ns0:v>
      </ns0:c>
      <ns0:c r="F1416" s="238" t="n">
        <ns0:f>AVERAGE('GRPO原始 0923'!F1679:F1692)</ns0:f>
        <ns0:v>0.41127232142857145</ns0:v>
      </ns0:c>
      <ns0:c r="G1416" s="238" t="n">
        <ns0:f>AVERAGE('GRPO原始 0923'!F1679:F1692)</ns0:f>
        <ns0:v>0.41127232142857145</ns0:v>
      </ns0:c>
      <ns0:c r="H1416" s="238" t="n">
        <ns0:f>AVERAGE('GRPO原始 0923'!F1679:F1692)</ns0:f>
        <ns0:v>0.41127232142857145</ns0:v>
      </ns0:c>
      <ns0:c r="I1416" s="238" t="n">
        <ns0:f>AVERAGE('GRPO原始 0923'!F1679:F1692)</ns0:f>
        <ns0:v>0.41127232142857145</ns0:v>
      </ns0:c>
      <ns0:c r="J1416" s="240" t="n">
        <ns0:f>C1416-C15</ns0:f>
        <ns0:v>0.04531250000000003</ns0:v>
      </ns0:c>
      <ns0:c r="K1416" s="240" t="n">
        <ns0:f>D1416-D15</ns0:f>
        <ns0:v>0.04453124999999997</ns0:v>
      </ns0:c>
      <ns0:c r="L1416" s="240" t="n">
        <ns0:f>E1416-E15</ns0:f>
        <ns0:v>0.03515625</ns0:v>
      </ns0:c>
      <ns0:c r="M1416" s="240" t="n">
        <ns0:f>F1416-F15</ns0:f>
        <ns0:v>0.03515625</ns0:v>
      </ns0:c>
      <ns0:c r="N1416" s="240" t="n">
        <ns0:f>G1416-G15</ns0:f>
        <ns0:v>0.03515625</ns0:v>
      </ns0:c>
      <ns0:c r="O1416" s="240" t="n">
        <ns0:f>H1416-H15</ns0:f>
        <ns0:v>0.03515625</ns0:v>
      </ns0:c>
      <ns0:c r="P1416" s="240" t="n">
        <ns0:f>I1416-I15</ns0:f>
        <ns0:v>0.03515625</ns0:v>
      </ns0:c>
    </ns0:row>
    <ns0:row r="1417" ht="19" customHeight="1">
      <ns0:c r="A1417" s="235" t="str">
        <ns0:v>sz3-t3</ns0:v>
      </ns0:c>
      <ns0:c r="B1417" s="235" t="n">
        <ns0:v>15</ns0:v>
      </ns0:c>
      <ns0:c r="C1417" s="238" t="n">
        <ns0:f>AVERAGE('GRPO原始 0923'!F1689:F1693)</ns0:f>
        <ns0:v>0.4484375</ns0:v>
      </ns0:c>
      <ns0:c r="D1417" s="238" t="n">
        <ns0:f>AVERAGE('GRPO原始 0923'!F1684:F1693)</ns0:f>
        <ns0:v>0.42890625</ns0:v>
      </ns0:c>
      <ns0:c r="E1417" s="238" t="n">
        <ns0:f>AVERAGE('GRPO原始 0923'!F1679:F1693)</ns0:f>
        <ns0:v>0.4083333333333333</ns0:v>
      </ns0:c>
      <ns0:c r="F1417" s="238" t="n">
        <ns0:f>AVERAGE('GRPO原始 0923'!F1679:F1693)</ns0:f>
        <ns0:v>0.4083333333333333</ns0:v>
      </ns0:c>
      <ns0:c r="G1417" s="238" t="n">
        <ns0:f>AVERAGE('GRPO原始 0923'!F1679:F1693)</ns0:f>
        <ns0:v>0.4083333333333333</ns0:v>
      </ns0:c>
      <ns0:c r="H1417" s="238" t="n">
        <ns0:f>AVERAGE('GRPO原始 0923'!F1679:F1693)</ns0:f>
        <ns0:v>0.4083333333333333</ns0:v>
      </ns0:c>
      <ns0:c r="I1417" s="238" t="n">
        <ns0:f>AVERAGE('GRPO原始 0923'!F1679:F1693)</ns0:f>
        <ns0:v>0.4083333333333333</ns0:v>
      </ns0:c>
      <ns0:c r="J1417" s="240" t="n">
        <ns0:f>C1417-C16</ns0:f>
        <ns0:v>0.04999999999999999</ns0:v>
      </ns0:c>
      <ns0:c r="K1417" s="240" t="n">
        <ns0:f>D1417-D16</ns0:f>
        <ns0:v>0.04765625000000001</ns0:v>
      </ns0:c>
      <ns0:c r="L1417" s="240" t="n">
        <ns0:f>E1417-E16</ns0:f>
        <ns0:v>0.03749999999999998</ns0:v>
      </ns0:c>
      <ns0:c r="M1417" s="240" t="n">
        <ns0:f>F1417-F16</ns0:f>
        <ns0:v>0.03749999999999998</ns0:v>
      </ns0:c>
      <ns0:c r="N1417" s="240" t="n">
        <ns0:f>G1417-G16</ns0:f>
        <ns0:v>0.03749999999999998</ns0:v>
      </ns0:c>
      <ns0:c r="O1417" s="240" t="n">
        <ns0:f>H1417-H16</ns0:f>
        <ns0:v>0.03749999999999998</ns0:v>
      </ns0:c>
      <ns0:c r="P1417" s="240" t="n">
        <ns0:f>I1417-I16</ns0:f>
        <ns0:v>0.03749999999999998</ns0:v>
      </ns0:c>
    </ns0:row>
    <ns0:row r="1418" ht="19" customHeight="1">
      <ns0:c r="A1418" s="235" t="str">
        <ns0:v>sz3-t3</ns0:v>
      </ns0:c>
      <ns0:c r="B1418" s="235" t="n">
        <ns0:v>16</ns0:v>
      </ns0:c>
      <ns0:c r="C1418" s="238" t="n">
        <ns0:f>AVERAGE('GRPO原始 0923'!F1690:F1694)</ns0:f>
        <ns0:v>0.4421875</ns0:v>
      </ns0:c>
      <ns0:c r="D1418" s="238" t="n">
        <ns0:f>AVERAGE('GRPO原始 0923'!F1685:F1694)</ns0:f>
        <ns0:v>0.43828125</ns0:v>
      </ns0:c>
      <ns0:c r="E1418" s="238" t="n">
        <ns0:f>AVERAGE('GRPO原始 0923'!F1680:F1694)</ns0:f>
        <ns0:v>0.41354166666666664</ns0:v>
      </ns0:c>
      <ns0:c r="F1418" s="238" t="n">
        <ns0:f>AVERAGE('GRPO原始 0923'!F1679:F1694)</ns0:f>
        <ns0:v>0.40771484375</ns0:v>
      </ns0:c>
      <ns0:c r="G1418" s="238" t="n">
        <ns0:f>AVERAGE('GRPO原始 0923'!F1679:F1694)</ns0:f>
        <ns0:v>0.40771484375</ns0:v>
      </ns0:c>
      <ns0:c r="H1418" s="238" t="n">
        <ns0:f>AVERAGE('GRPO原始 0923'!F1679:F1694)</ns0:f>
        <ns0:v>0.40771484375</ns0:v>
      </ns0:c>
      <ns0:c r="I1418" s="238" t="n">
        <ns0:f>AVERAGE('GRPO原始 0923'!F1679:F1694)</ns0:f>
        <ns0:v>0.40771484375</ns0:v>
      </ns0:c>
      <ns0:c r="J1418" s="240" t="n">
        <ns0:f>C1418-C17</ns0:f>
        <ns0:v>0.01874999999999999</ns0:v>
      </ns0:c>
      <ns0:c r="K1418" s="240" t="n">
        <ns0:f>D1418-D17</ns0:f>
        <ns0:v>0.04218749999999999</ns0:v>
      </ns0:c>
      <ns0:c r="L1418" s="240" t="n">
        <ns0:f>E1418-E17</ns0:f>
        <ns0:v>0.03281249999999997</ns0:v>
      </ns0:c>
      <ns0:c r="M1418" s="240" t="n">
        <ns0:f>F1418-F17</ns0:f>
        <ns0:v>0.03173828125</ns0:v>
      </ns0:c>
      <ns0:c r="N1418" s="240" t="n">
        <ns0:f>G1418-G17</ns0:f>
        <ns0:v>0.03173828125</ns0:v>
      </ns0:c>
      <ns0:c r="O1418" s="240" t="n">
        <ns0:f>H1418-H17</ns0:f>
        <ns0:v>0.03173828125</ns0:v>
      </ns0:c>
      <ns0:c r="P1418" s="240" t="n">
        <ns0:f>I1418-I17</ns0:f>
        <ns0:v>0.03173828125</ns0:v>
      </ns0:c>
    </ns0:row>
    <ns0:row r="1419" ht="19" customHeight="1">
      <ns0:c r="A1419" s="235" t="str">
        <ns0:v>sz3-t3</ns0:v>
      </ns0:c>
      <ns0:c r="B1419" s="235" t="n">
        <ns0:v>17</ns0:v>
      </ns0:c>
      <ns0:c r="C1419" s="238" t="n">
        <ns0:f>AVERAGE('GRPO原始 0923'!F1691:F1695)</ns0:f>
        <ns0:v>0.4453125</ns0:v>
      </ns0:c>
      <ns0:c r="D1419" s="238" t="n">
        <ns0:f>AVERAGE('GRPO原始 0923'!F1686:F1695)</ns0:f>
        <ns0:v>0.44140625</ns0:v>
      </ns0:c>
      <ns0:c r="E1419" s="238" t="n">
        <ns0:f>AVERAGE('GRPO原始 0923'!F1681:F1695)</ns0:f>
        <ns0:v>0.42239583333333336</ns0:v>
      </ns0:c>
      <ns0:c r="F1419" s="238" t="n">
        <ns0:f>AVERAGE('GRPO原始 0923'!F1679:F1695)</ns0:f>
        <ns0:v>0.41130514705882354</ns0:v>
      </ns0:c>
      <ns0:c r="G1419" s="238" t="n">
        <ns0:f>AVERAGE('GRPO原始 0923'!F1679:F1695)</ns0:f>
        <ns0:v>0.41130514705882354</ns0:v>
      </ns0:c>
      <ns0:c r="H1419" s="238" t="n">
        <ns0:f>AVERAGE('GRPO原始 0923'!F1679:F1695)</ns0:f>
        <ns0:v>0.41130514705882354</ns0:v>
      </ns0:c>
      <ns0:c r="I1419" s="238" t="n">
        <ns0:f>AVERAGE('GRPO原始 0923'!F1679:F1695)</ns0:f>
        <ns0:v>0.41130514705882354</ns0:v>
      </ns0:c>
      <ns0:c r="J1419" s="240" t="n">
        <ns0:f>C1419-C18</ns0:f>
        <ns0:v>0.03437499999999999</ns0:v>
      </ns0:c>
      <ns0:c r="K1419" s="240" t="n">
        <ns0:f>D1419-D18</ns0:f>
        <ns0:v>0.04453125000000002</ns0:v>
      </ns0:c>
      <ns0:c r="L1419" s="240" t="n">
        <ns0:f>E1419-E18</ns0:f>
        <ns0:v>0.03802083333333334</ns0:v>
      </ns0:c>
      <ns0:c r="M1419" s="240" t="n">
        <ns0:f>F1419-F18</ns0:f>
        <ns0:v>0.0344669117647059</ns0:v>
      </ns0:c>
      <ns0:c r="N1419" s="240" t="n">
        <ns0:f>G1419-G18</ns0:f>
        <ns0:v>0.0344669117647059</ns0:v>
      </ns0:c>
      <ns0:c r="O1419" s="240" t="n">
        <ns0:f>H1419-H18</ns0:f>
        <ns0:v>0.0344669117647059</ns0:v>
      </ns0:c>
      <ns0:c r="P1419" s="240" t="n">
        <ns0:f>I1419-I18</ns0:f>
        <ns0:v>0.0344669117647059</ns0:v>
      </ns0:c>
    </ns0:row>
    <ns0:row r="1420" ht="19" customHeight="1">
      <ns0:c r="A1420" s="235" t="str">
        <ns0:v>sz3-t3</ns0:v>
      </ns0:c>
      <ns0:c r="B1420" s="235" t="n">
        <ns0:v>18</ns0:v>
      </ns0:c>
      <ns0:c r="C1420" s="238" t="n">
        <ns0:f>AVERAGE('GRPO原始 0923'!F1692:F1696)</ns0:f>
        <ns0:v>0.41875</ns0:v>
      </ns0:c>
      <ns0:c r="D1420" s="238" t="n">
        <ns0:f>AVERAGE('GRPO原始 0923'!F1687:F1696)</ns0:f>
        <ns0:v>0.44296875</ns0:v>
      </ns0:c>
      <ns0:c r="E1420" s="238" t="n">
        <ns0:f>AVERAGE('GRPO原始 0923'!F1682:F1696)</ns0:f>
        <ns0:v>0.43125</ns0:v>
      </ns0:c>
      <ns0:c r="F1420" s="238" t="n">
        <ns0:f>AVERAGE('GRPO原始 0923'!F1679:F1696)</ns0:f>
        <ns0:v>0.4131944444444444</ns0:v>
      </ns0:c>
      <ns0:c r="G1420" s="238" t="n">
        <ns0:f>AVERAGE('GRPO原始 0923'!F1679:F1696)</ns0:f>
        <ns0:v>0.4131944444444444</ns0:v>
      </ns0:c>
      <ns0:c r="H1420" s="238" t="n">
        <ns0:f>AVERAGE('GRPO原始 0923'!F1679:F1696)</ns0:f>
        <ns0:v>0.4131944444444444</ns0:v>
      </ns0:c>
      <ns0:c r="I1420" s="238" t="n">
        <ns0:f>AVERAGE('GRPO原始 0923'!F1679:F1696)</ns0:f>
        <ns0:v>0.4131944444444444</ns0:v>
      </ns0:c>
      <ns0:c r="J1420" s="240" t="n">
        <ns0:f>C1420-C19</ns0:f>
        <ns0:v>0.014062500000000033</ns0:v>
      </ns0:c>
      <ns0:c r="K1420" s="240" t="n">
        <ns0:f>D1420-D19</ns0:f>
        <ns0:v>0.03203125000000001</ns0:v>
      </ns0:c>
      <ns0:c r="L1420" s="240" t="n">
        <ns0:f>E1420-E19</ns0:f>
        <ns0:v>0.03645833333333337</ns0:v>
      </ns0:c>
      <ns0:c r="M1420" s="240" t="n">
        <ns0:f>F1420-F19</ns0:f>
        <ns0:v>0.032118055555555525</ns0:v>
      </ns0:c>
      <ns0:c r="N1420" s="240" t="n">
        <ns0:f>G1420-G19</ns0:f>
        <ns0:v>0.032118055555555525</ns0:v>
      </ns0:c>
      <ns0:c r="O1420" s="240" t="n">
        <ns0:f>H1420-H19</ns0:f>
        <ns0:v>0.032118055555555525</ns0:v>
      </ns0:c>
      <ns0:c r="P1420" s="240" t="n">
        <ns0:f>I1420-I19</ns0:f>
        <ns0:v>0.032118055555555525</ns0:v>
      </ns0:c>
    </ns0:row>
    <ns0:row r="1421" ht="19" customHeight="1">
      <ns0:c r="A1421" s="235" t="str">
        <ns0:v>sz3-t3</ns0:v>
      </ns0:c>
      <ns0:c r="B1421" s="235" t="n">
        <ns0:v>19</ns0:v>
      </ns0:c>
      <ns0:c r="C1421" s="238" t="n">
        <ns0:f>AVERAGE('GRPO原始 0923'!F1693:F1697)</ns0:f>
        <ns0:v>0.425</ns0:v>
      </ns0:c>
      <ns0:c r="D1421" s="238" t="n">
        <ns0:f>AVERAGE('GRPO原始 0923'!F1688:F1697)</ns0:f>
        <ns0:v>0.44375</ns0:v>
      </ns0:c>
      <ns0:c r="E1421" s="238" t="n">
        <ns0:f>AVERAGE('GRPO原始 0923'!F1683:F1697)</ns0:f>
        <ns0:v>0.4354166666666667</ns0:v>
      </ns0:c>
      <ns0:c r="F1421" s="238" t="n">
        <ns0:f>AVERAGE('GRPO原始 0923'!F1679:F1697)</ns0:f>
        <ns0:v>0.41488486842105265</ns0:v>
      </ns0:c>
      <ns0:c r="G1421" s="238" t="n">
        <ns0:f>AVERAGE('GRPO原始 0923'!F1679:F1697)</ns0:f>
        <ns0:v>0.41488486842105265</ns0:v>
      </ns0:c>
      <ns0:c r="H1421" s="238" t="n">
        <ns0:f>AVERAGE('GRPO原始 0923'!F1679:F1697)</ns0:f>
        <ns0:v>0.41488486842105265</ns0:v>
      </ns0:c>
      <ns0:c r="I1421" s="238" t="n">
        <ns0:f>AVERAGE('GRPO原始 0923'!F1679:F1697)</ns0:f>
        <ns0:v>0.41488486842105265</ns0:v>
      </ns0:c>
      <ns0:c r="J1421" s="240" t="n">
        <ns0:f>C1421-C20</ns0:f>
        <ns0:v>0.0078125</ns0:v>
      </ns0:c>
      <ns0:c r="K1421" s="240" t="n">
        <ns0:f>D1421-D20</ns0:f>
        <ns0:v>0.02656249999999999</ns0:v>
      </ns0:c>
      <ns0:c r="L1421" s="240" t="n">
        <ns0:f>E1421-E20</ns0:f>
        <ns0:v>0.03229166666666666</ns0:v>
      </ns0:c>
      <ns0:c r="M1421" s="240" t="n">
        <ns0:f>F1421-F20</ns0:f>
        <ns0:v>0.02796052631578949</ns0:v>
      </ns0:c>
      <ns0:c r="N1421" s="240" t="n">
        <ns0:f>G1421-G20</ns0:f>
        <ns0:v>0.02796052631578949</ns0:v>
      </ns0:c>
      <ns0:c r="O1421" s="240" t="n">
        <ns0:f>H1421-H20</ns0:f>
        <ns0:v>0.02796052631578949</ns0:v>
      </ns0:c>
      <ns0:c r="P1421" s="240" t="n">
        <ns0:f>I1421-I20</ns0:f>
        <ns0:v>0.02796052631578949</ns0:v>
      </ns0:c>
    </ns0:row>
    <ns0:row r="1422" ht="19" customHeight="1">
      <ns0:c r="A1422" s="235" t="str">
        <ns0:v>sz3-t3</ns0:v>
      </ns0:c>
      <ns0:c r="B1422" s="235" t="n">
        <ns0:v>20</ns0:v>
      </ns0:c>
      <ns0:c r="C1422" s="238" t="n">
        <ns0:f>AVERAGE('GRPO原始 0923'!F1694:F1698)</ns0:f>
        <ns0:v>0.4203125</ns0:v>
      </ns0:c>
      <ns0:c r="D1422" s="238" t="n">
        <ns0:f>AVERAGE('GRPO原始 0923'!F1689:F1698)</ns0:f>
        <ns0:v>0.434375</ns0:v>
      </ns0:c>
      <ns0:c r="E1422" s="238" t="n">
        <ns0:f>AVERAGE('GRPO原始 0923'!F1684:F1698)</ns0:f>
        <ns0:v>0.42604166666666665</ns0:v>
      </ns0:c>
      <ns0:c r="F1422" s="238" t="n">
        <ns0:f>AVERAGE('GRPO原始 0923'!F1679:F1698)</ns0:f>
        <ns0:v>0.411328125</ns0:v>
      </ns0:c>
      <ns0:c r="G1422" s="238" t="n">
        <ns0:f>AVERAGE('GRPO原始 0923'!F1679:F1698)</ns0:f>
        <ns0:v>0.411328125</ns0:v>
      </ns0:c>
      <ns0:c r="H1422" s="238" t="n">
        <ns0:f>AVERAGE('GRPO原始 0923'!F1679:F1698)</ns0:f>
        <ns0:v>0.411328125</ns0:v>
      </ns0:c>
      <ns0:c r="I1422" s="238" t="n">
        <ns0:f>AVERAGE('GRPO原始 0923'!F1679:F1698)</ns0:f>
        <ns0:v>0.411328125</ns0:v>
      </ns0:c>
      <ns0:c r="J1422" s="240" t="n">
        <ns0:f>C1422-C21</ns0:f>
        <ns0:v>-0.009375000000000022</ns0:v>
      </ns0:c>
      <ns0:c r="K1422" s="240" t="n">
        <ns0:f>D1422-D21</ns0:f>
        <ns0:v>0.02031250000000001</ns0:v>
      </ns0:c>
      <ns0:c r="L1422" s="240" t="n">
        <ns0:f>E1422-E21</ns0:f>
        <ns0:v>0.028645833333333315</ns0:v>
      </ns0:c>
      <ns0:c r="M1422" s="240" t="n">
        <ns0:f>F1422-F21</ns0:f>
        <ns0:v>0.025781249999999978</ns0:v>
      </ns0:c>
      <ns0:c r="N1422" s="240" t="n">
        <ns0:f>G1422-G21</ns0:f>
        <ns0:v>0.025781249999999978</ns0:v>
      </ns0:c>
      <ns0:c r="O1422" s="240" t="n">
        <ns0:f>H1422-H21</ns0:f>
        <ns0:v>0.025781249999999978</ns0:v>
      </ns0:c>
      <ns0:c r="P1422" s="240" t="n">
        <ns0:f>I1422-I21</ns0:f>
        <ns0:v>0.025781249999999978</ns0:v>
      </ns0:c>
    </ns0:row>
    <ns0:row r="1423" ht="19" customHeight="1">
      <ns0:c r="A1423" s="235" t="str">
        <ns0:v>sz3-t3</ns0:v>
      </ns0:c>
      <ns0:c r="B1423" s="235" t="n">
        <ns0:v>21</ns0:v>
      </ns0:c>
      <ns0:c r="C1423" s="238" t="n">
        <ns0:f>AVERAGE('GRPO原始 0923'!F1695:F1699)</ns0:f>
        <ns0:v>0.434375</ns0:v>
      </ns0:c>
      <ns0:c r="D1423" s="238" t="n">
        <ns0:f>AVERAGE('GRPO原始 0923'!F1690:F1699)</ns0:f>
        <ns0:v>0.43828125</ns0:v>
      </ns0:c>
      <ns0:c r="E1423" s="238" t="n">
        <ns0:f>AVERAGE('GRPO原始 0923'!F1685:F1699)</ns0:f>
        <ns0:v>0.43697916666666664</ns0:v>
      </ns0:c>
      <ns0:c r="F1423" s="238" t="n">
        <ns0:f>AVERAGE('GRPO原始 0923'!F1680:F1699)</ns0:f>
        <ns0:v>0.41875</ns0:v>
      </ns0:c>
      <ns0:c r="G1423" s="238" t="n">
        <ns0:f>AVERAGE('GRPO原始 0923'!F1679:F1699)</ns0:f>
        <ns0:v>0.4140625</ns0:v>
      </ns0:c>
      <ns0:c r="H1423" s="238" t="n">
        <ns0:f>AVERAGE('GRPO原始 0923'!F1679:F1699)</ns0:f>
        <ns0:v>0.4140625</ns0:v>
      </ns0:c>
      <ns0:c r="I1423" s="238" t="n">
        <ns0:f>AVERAGE('GRPO原始 0923'!F1679:F1699)</ns0:f>
        <ns0:v>0.4140625</ns0:v>
      </ns0:c>
      <ns0:c r="J1423" s="240" t="n">
        <ns0:f>C1423-C22</ns0:f>
        <ns0:v>-0.003124999999999989</ns0:v>
      </ns0:c>
      <ns0:c r="K1423" s="240" t="n">
        <ns0:f>D1423-D22</ns0:f>
        <ns0:v>0.0078125</ns0:v>
      </ns0:c>
      <ns0:c r="L1423" s="240" t="n">
        <ns0:f>E1423-E22</ns0:f>
        <ns0:v>0.027083333333333293</ns0:v>
      </ns0:c>
      <ns0:c r="M1423" s="240" t="n">
        <ns0:f>F1423-F22</ns0:f>
        <ns0:v>0.023828125000000033</ns0:v>
      </ns0:c>
      <ns0:c r="N1423" s="240" t="n">
        <ns0:f>G1423-G22</ns0:f>
        <ns0:v>0.0234375</ns0:v>
      </ns0:c>
      <ns0:c r="O1423" s="240" t="n">
        <ns0:f>H1423-H22</ns0:f>
        <ns0:v>0.0234375</ns0:v>
      </ns0:c>
      <ns0:c r="P1423" s="240" t="n">
        <ns0:f>I1423-I22</ns0:f>
        <ns0:v>0.0234375</ns0:v>
      </ns0:c>
    </ns0:row>
    <ns0:row r="1424" ht="19" customHeight="1">
      <ns0:c r="A1424" s="235" t="str">
        <ns0:v>sz3-t3</ns0:v>
      </ns0:c>
      <ns0:c r="B1424" s="235" t="n">
        <ns0:v>22</ns0:v>
      </ns0:c>
      <ns0:c r="C1424" s="238" t="n">
        <ns0:f>AVERAGE('GRPO原始 0923'!F1696:F1700)</ns0:f>
        <ns0:v>0.4265625</ns0:v>
      </ns0:c>
      <ns0:c r="D1424" s="238" t="n">
        <ns0:f>AVERAGE('GRPO原始 0923'!F1691:F1700)</ns0:f>
        <ns0:v>0.4359375</ns0:v>
      </ns0:c>
      <ns0:c r="E1424" s="238" t="n">
        <ns0:f>AVERAGE('GRPO原始 0923'!F1686:F1700)</ns0:f>
        <ns0:v>0.43645833333333334</ns0:v>
      </ns0:c>
      <ns0:c r="F1424" s="238" t="n">
        <ns0:f>AVERAGE('GRPO原始 0923'!F1681:F1700)</ns0:f>
        <ns0:v>0.4234375</ns0:v>
      </ns0:c>
      <ns0:c r="G1424" s="238" t="n">
        <ns0:f>AVERAGE('GRPO原始 0923'!F1679:F1700)</ns0:f>
        <ns0:v>0.4147727272727273</ns0:v>
      </ns0:c>
      <ns0:c r="H1424" s="238" t="n">
        <ns0:f>AVERAGE('GRPO原始 0923'!F1679:F1700)</ns0:f>
        <ns0:v>0.4147727272727273</ns0:v>
      </ns0:c>
      <ns0:c r="I1424" s="238" t="n">
        <ns0:f>AVERAGE('GRPO原始 0923'!F1679:F1700)</ns0:f>
        <ns0:v>0.4147727272727273</ns0:v>
      </ns0:c>
      <ns0:c r="J1424" s="240" t="n">
        <ns0:f>C1424-C23</ns0:f>
        <ns0:v>-0.02031250000000001</ns0:v>
      </ns0:c>
      <ns0:c r="K1424" s="240" t="n">
        <ns0:f>D1424-D23</ns0:f>
        <ns0:v>0.007031249999999989</ns0:v>
      </ns0:c>
      <ns0:c r="L1424" s="240" t="n">
        <ns0:f>E1424-E23</ns0:f>
        <ns0:v>0.022916666666666696</ns0:v>
      </ns0:c>
      <ns0:c r="M1424" s="240" t="n">
        <ns0:f>F1424-F23</ns0:f>
        <ns0:v>0.0234375</ns0:v>
      </ns0:c>
      <ns0:c r="N1424" s="240" t="n">
        <ns0:f>G1424-G23</ns0:f>
        <ns0:v>0.02201704545454547</ns0:v>
      </ns0:c>
      <ns0:c r="O1424" s="240" t="n">
        <ns0:f>H1424-H23</ns0:f>
        <ns0:v>0.02201704545454547</ns0:v>
      </ns0:c>
      <ns0:c r="P1424" s="240" t="n">
        <ns0:f>I1424-I23</ns0:f>
        <ns0:v>0.02201704545454547</ns0:v>
      </ns0:c>
    </ns0:row>
    <ns0:row r="1425" ht="19" customHeight="1">
      <ns0:c r="A1425" s="235" t="str">
        <ns0:v>sz3-t3</ns0:v>
      </ns0:c>
      <ns0:c r="B1425" s="235" t="n">
        <ns0:v>23</ns0:v>
      </ns0:c>
      <ns0:c r="C1425" s="238" t="n">
        <ns0:f>AVERAGE('GRPO原始 0923'!F1697:F1701)</ns0:f>
        <ns0:v>0.415625</ns0:v>
      </ns0:c>
      <ns0:c r="D1425" s="238" t="n">
        <ns0:f>AVERAGE('GRPO原始 0923'!F1692:F1701)</ns0:f>
        <ns0:v>0.4171875</ns0:v>
      </ns0:c>
      <ns0:c r="E1425" s="238" t="n">
        <ns0:f>AVERAGE('GRPO原始 0923'!F1687:F1701)</ns0:f>
        <ns0:v>0.43385416666666665</ns0:v>
      </ns0:c>
      <ns0:c r="F1425" s="238" t="n">
        <ns0:f>AVERAGE('GRPO原始 0923'!F1682:F1701)</ns0:f>
        <ns0:v>0.42734375</ns0:v>
      </ns0:c>
      <ns0:c r="G1425" s="238" t="n">
        <ns0:f>AVERAGE('GRPO原始 0923'!F1679:F1701)</ns0:f>
        <ns0:v>0.41372282608695654</ns0:v>
      </ns0:c>
      <ns0:c r="H1425" s="238" t="n">
        <ns0:f>AVERAGE('GRPO原始 0923'!F1679:F1701)</ns0:f>
        <ns0:v>0.41372282608695654</ns0:v>
      </ns0:c>
      <ns0:c r="I1425" s="238" t="n">
        <ns0:f>AVERAGE('GRPO原始 0923'!F1679:F1701)</ns0:f>
        <ns0:v>0.41372282608695654</ns0:v>
      </ns0:c>
      <ns0:c r="J1425" s="240" t="n">
        <ns0:f>C1425-C24</ns0:f>
        <ns0:v>-0.014062499999999978</ns0:v>
      </ns0:c>
      <ns0:c r="K1425" s="240" t="n">
        <ns0:f>D1425-D24</ns0:f>
        <ns0:v>0</ns0:v>
      </ns0:c>
      <ns0:c r="L1425" s="240" t="n">
        <ns0:f>E1425-E24</ns0:f>
        <ns0:v>0.016666666666666663</ns0:v>
      </ns0:c>
      <ns0:c r="M1425" s="240" t="n">
        <ns0:f>F1425-F24</ns0:f>
        <ns0:v>0.023828125000000033</ns0:v>
      </ns0:c>
      <ns0:c r="N1425" s="240" t="n">
        <ns0:f>G1425-G24</ns0:f>
        <ns0:v>0.02207880434782611</ns0:v>
      </ns0:c>
      <ns0:c r="O1425" s="240" t="n">
        <ns0:f>H1425-H24</ns0:f>
        <ns0:v>0.02207880434782611</ns0:v>
      </ns0:c>
      <ns0:c r="P1425" s="240" t="n">
        <ns0:f>I1425-I24</ns0:f>
        <ns0:v>0.02207880434782611</ns0:v>
      </ns0:c>
    </ns0:row>
    <ns0:row r="1426" ht="19" customHeight="1">
      <ns0:c r="A1426" s="235" t="str">
        <ns0:v>sz3-t3</ns0:v>
      </ns0:c>
      <ns0:c r="B1426" s="235" t="n">
        <ns0:v>24</ns0:v>
      </ns0:c>
      <ns0:c r="C1426" s="238" t="n">
        <ns0:f>AVERAGE('GRPO原始 0923'!F1698:F1702)</ns0:f>
        <ns0:v>0.396875</ns0:v>
      </ns0:c>
      <ns0:c r="D1426" s="238" t="n">
        <ns0:f>AVERAGE('GRPO原始 0923'!F1693:F1702)</ns0:f>
        <ns0:v>0.4109375</ns0:v>
      </ns0:c>
      <ns0:c r="E1426" s="238" t="n">
        <ns0:f>AVERAGE('GRPO原始 0923'!F1688:F1702)</ns0:f>
        <ns0:v>0.428125</ns0:v>
      </ns0:c>
      <ns0:c r="F1426" s="238" t="n">
        <ns0:f>AVERAGE('GRPO原始 0923'!F1683:F1702)</ns0:f>
        <ns0:v>0.42578125</ns0:v>
      </ns0:c>
      <ns0:c r="G1426" s="238" t="n">
        <ns0:f>AVERAGE('GRPO原始 0923'!F1679:F1702)</ns0:f>
        <ns0:v>0.4111328125</ns0:v>
      </ns0:c>
      <ns0:c r="H1426" s="238" t="n">
        <ns0:f>AVERAGE('GRPO原始 0923'!F1679:F1702)</ns0:f>
        <ns0:v>0.4111328125</ns0:v>
      </ns0:c>
      <ns0:c r="I1426" s="238" t="n">
        <ns0:f>AVERAGE('GRPO原始 0923'!F1679:F1702)</ns0:f>
        <ns0:v>0.4111328125</ns0:v>
      </ns0:c>
      <ns0:c r="J1426" s="240" t="n">
        <ns0:f>C1426-C25</ns0:f>
        <ns0:v>-0.029687500000000033</ns0:v>
      </ns0:c>
      <ns0:c r="K1426" s="240" t="n">
        <ns0:f>D1426-D25</ns0:f>
        <ns0:v>-0.010937499999999989</ns0:v>
      </ns0:c>
      <ns0:c r="L1426" s="240" t="n">
        <ns0:f>E1426-E25</ns0:f>
        <ns0:v>0.0078125</ns0:v>
      </ns0:c>
      <ns0:c r="M1426" s="240" t="n">
        <ns0:f>F1426-F25</ns0:f>
        <ns0:v>0.01679687499999999</ns0:v>
      </ns0:c>
      <ns0:c r="N1426" s="240" t="n">
        <ns0:f>G1426-G25</ns0:f>
        <ns0:v>0.015950520833333315</ns0:v>
      </ns0:c>
      <ns0:c r="O1426" s="240" t="n">
        <ns0:f>H1426-H25</ns0:f>
        <ns0:v>0.015950520833333315</ns0:v>
      </ns0:c>
      <ns0:c r="P1426" s="240" t="n">
        <ns0:f>I1426-I25</ns0:f>
        <ns0:v>0.015950520833333315</ns0:v>
      </ns0:c>
    </ns0:row>
    <ns0:row r="1427" ht="19" customHeight="1">
      <ns0:c r="A1427" s="235" t="str">
        <ns0:v>sz3-t3</ns0:v>
      </ns0:c>
      <ns0:c r="B1427" s="235" t="n">
        <ns0:v>25</ns0:v>
      </ns0:c>
      <ns0:c r="C1427" s="238" t="n">
        <ns0:f>AVERAGE('GRPO原始 0923'!F1699:F1703)</ns0:f>
        <ns0:v>0.4109375</ns0:v>
      </ns0:c>
      <ns0:c r="D1427" s="238" t="n">
        <ns0:f>AVERAGE('GRPO原始 0923'!F1694:F1703)</ns0:f>
        <ns0:v>0.415625</ns0:v>
      </ns0:c>
      <ns0:c r="E1427" s="238" t="n">
        <ns0:f>AVERAGE('GRPO原始 0923'!F1689:F1703)</ns0:f>
        <ns0:v>0.4265625</ns0:v>
      </ns0:c>
      <ns0:c r="F1427" s="238" t="n">
        <ns0:f>AVERAGE('GRPO原始 0923'!F1684:F1703)</ns0:f>
        <ns0:v>0.422265625</ns0:v>
      </ns0:c>
      <ns0:c r="G1427" s="238" t="n">
        <ns0:f>AVERAGE('GRPO原始 0923'!F1679:F1703)</ns0:f>
        <ns0:v>0.41125</ns0:v>
      </ns0:c>
      <ns0:c r="H1427" s="238" t="n">
        <ns0:f>AVERAGE('GRPO原始 0923'!F1679:F1703)</ns0:f>
        <ns0:v>0.41125</ns0:v>
      </ns0:c>
      <ns0:c r="I1427" s="238" t="n">
        <ns0:f>AVERAGE('GRPO原始 0923'!F1679:F1703)</ns0:f>
        <ns0:v>0.41125</ns0:v>
      </ns0:c>
      <ns0:c r="J1427" s="240" t="n">
        <ns0:f>C1427-C26</ns0:f>
        <ns0:v>-0.03749999999999998</ns0:v>
      </ns0:c>
      <ns0:c r="K1427" s="240" t="n">
        <ns0:f>D1427-D26</ns0:f>
        <ns0:v>-0.0234375</ns0:v>
      </ns0:c>
      <ns0:c r="L1427" s="240" t="n">
        <ns0:f>E1427-E26</ns0:f>
        <ns0:v>0.001041666666666663</ns0:v>
      </ns0:c>
      <ns0:c r="M1427" s="240" t="n">
        <ns0:f>F1427-F26</ns0:f>
        <ns0:v>0.012109374999999978</ns0:v>
      </ns0:c>
      <ns0:c r="N1427" s="240" t="n">
        <ns0:f>G1427-G26</ns0:f>
        <ns0:v>0.013124999999999998</ns0:v>
      </ns0:c>
      <ns0:c r="O1427" s="240" t="n">
        <ns0:f>H1427-H26</ns0:f>
        <ns0:v>0.013124999999999998</ns0:v>
      </ns0:c>
      <ns0:c r="P1427" s="240" t="n">
        <ns0:f>I1427-I26</ns0:f>
        <ns0:v>0.013124999999999998</ns0:v>
      </ns0:c>
    </ns0:row>
    <ns0:row r="1428" ht="19" customHeight="1">
      <ns0:c r="A1428" s="235" t="str">
        <ns0:v>sz3-t3</ns0:v>
      </ns0:c>
      <ns0:c r="B1428" s="235" t="n">
        <ns0:v>26</ns0:v>
      </ns0:c>
      <ns0:c r="C1428" s="238" t="n">
        <ns0:f>AVERAGE('GRPO原始 0923'!F1700:F1704)</ns0:f>
        <ns0:v>0.4</ns0:v>
      </ns0:c>
      <ns0:c r="D1428" s="238" t="n">
        <ns0:f>AVERAGE('GRPO原始 0923'!F1695:F1704)</ns0:f>
        <ns0:v>0.4171875</ns0:v>
      </ns0:c>
      <ns0:c r="E1428" s="238" t="n">
        <ns0:f>AVERAGE('GRPO原始 0923'!F1690:F1704)</ns0:f>
        <ns0:v>0.42552083333333335</ns0:v>
      </ns0:c>
      <ns0:c r="F1428" s="238" t="n">
        <ns0:f>AVERAGE('GRPO原始 0923'!F1685:F1704)</ns0:f>
        <ns0:v>0.427734375</ns0:v>
      </ns0:c>
      <ns0:c r="G1428" s="238" t="n">
        <ns0:f>AVERAGE('GRPO原始 0923'!F1679:F1704)</ns0:f>
        <ns0:v>0.4113581730769231</ns0:v>
      </ns0:c>
      <ns0:c r="H1428" s="238" t="n">
        <ns0:f>AVERAGE('GRPO原始 0923'!F1679:F1704)</ns0:f>
        <ns0:v>0.4113581730769231</ns0:v>
      </ns0:c>
      <ns0:c r="I1428" s="238" t="n">
        <ns0:f>AVERAGE('GRPO原始 0923'!F1679:F1704)</ns0:f>
        <ns0:v>0.4113581730769231</ns0:v>
      </ns0:c>
      <ns0:c r="J1428" s="240" t="n">
        <ns0:f>C1428-C27</ns0:f>
        <ns0:v>-0.035937499999999956</ns0:v>
      </ns0:c>
      <ns0:c r="K1428" s="240" t="n">
        <ns0:f>D1428-D27</ns0:f>
        <ns0:v>-0.01953125</ns0:v>
      </ns0:c>
      <ns0:c r="L1428" s="240" t="n">
        <ns0:f>E1428-E27</ns0:f>
        <ns0:v>-0.006770833333333337</ns0:v>
      </ns0:c>
      <ns0:c r="M1428" s="240" t="n">
        <ns0:f>F1428-F27</ns0:f>
        <ns0:v>0.011328125000000022</ns0:v>
      </ns0:c>
      <ns0:c r="N1428" s="240" t="n">
        <ns0:f>G1428-G27</ns0:f>
        <ns0:v>0.012019230769230782</ns0:v>
      </ns0:c>
      <ns0:c r="O1428" s="240" t="n">
        <ns0:f>H1428-H27</ns0:f>
        <ns0:v>0.012019230769230782</ns0:v>
      </ns0:c>
      <ns0:c r="P1428" s="240" t="n">
        <ns0:f>I1428-I27</ns0:f>
        <ns0:v>0.012019230769230782</ns0:v>
      </ns0:c>
    </ns0:row>
    <ns0:row r="1429" ht="19" customHeight="1">
      <ns0:c r="A1429" s="235" t="str">
        <ns0:v>sz3-t3</ns0:v>
      </ns0:c>
      <ns0:c r="B1429" s="235" t="n">
        <ns0:v>27</ns0:v>
      </ns0:c>
      <ns0:c r="C1429" s="238" t="n">
        <ns0:f>AVERAGE('GRPO原始 0923'!F1701:F1705)</ns0:f>
        <ns0:v>0.4078125</ns0:v>
      </ns0:c>
      <ns0:c r="D1429" s="238" t="n">
        <ns0:f>AVERAGE('GRPO原始 0923'!F1696:F1705)</ns0:f>
        <ns0:v>0.4171875</ns0:v>
      </ns0:c>
      <ns0:c r="E1429" s="238" t="n">
        <ns0:f>AVERAGE('GRPO原始 0923'!F1691:F1705)</ns0:f>
        <ns0:v>0.4265625</ns0:v>
      </ns0:c>
      <ns0:c r="F1429" s="238" t="n">
        <ns0:f>AVERAGE('GRPO原始 0923'!F1686:F1705)</ns0:f>
        <ns0:v>0.429296875</ns0:v>
      </ns0:c>
      <ns0:c r="G1429" s="238" t="n">
        <ns0:f>AVERAGE('GRPO原始 0923'!F1679:F1705)</ns0:f>
        <ns0:v>0.4134837962962963</ns0:v>
      </ns0:c>
      <ns0:c r="H1429" s="238" t="n">
        <ns0:f>AVERAGE('GRPO原始 0923'!F1679:F1705)</ns0:f>
        <ns0:v>0.4134837962962963</ns0:v>
      </ns0:c>
      <ns0:c r="I1429" s="238" t="n">
        <ns0:f>AVERAGE('GRPO原始 0923'!F1679:F1705)</ns0:f>
        <ns0:v>0.4134837962962963</ns0:v>
      </ns0:c>
      <ns0:c r="J1429" s="240" t="n">
        <ns0:f>C1429-C28</ns0:f>
        <ns0:v>-0.0390625</ns0:v>
      </ns0:c>
      <ns0:c r="K1429" s="240" t="n">
        <ns0:f>D1429-D28</ns0:f>
        <ns0:v>-0.029687500000000033</ns0:v>
      </ns0:c>
      <ns0:c r="L1429" s="240" t="n">
        <ns0:f>E1429-E28</ns0:f>
        <ns0:v>-0.008333333333333304</ns0:v>
      </ns0:c>
      <ns0:c r="M1429" s="240" t="n">
        <ns0:f>F1429-F28</ns0:f>
        <ns0:v>0.007421875000000022</ns0:v>
      </ns0:c>
      <ns0:c r="N1429" s="240" t="n">
        <ns0:f>G1429-G28</ns0:f>
        <ns0:v>0.01070601851851849</ns0:v>
      </ns0:c>
      <ns0:c r="O1429" s="240" t="n">
        <ns0:f>H1429-H28</ns0:f>
        <ns0:v>0.01070601851851849</ns0:v>
      </ns0:c>
      <ns0:c r="P1429" s="240" t="n">
        <ns0:f>I1429-I28</ns0:f>
        <ns0:v>0.01070601851851849</ns0:v>
      </ns0:c>
    </ns0:row>
    <ns0:row r="1430" ht="19" customHeight="1">
      <ns0:c r="A1430" s="235" t="str">
        <ns0:v>sz3-t3</ns0:v>
      </ns0:c>
      <ns0:c r="B1430" s="235" t="n">
        <ns0:v>28</ns0:v>
      </ns0:c>
      <ns0:c r="C1430" s="238" t="n">
        <ns0:f>AVERAGE('GRPO原始 0923'!F1702:F1706)</ns0:f>
        <ns0:v>0.4171875</ns0:v>
      </ns0:c>
      <ns0:c r="D1430" s="238" t="n">
        <ns0:f>AVERAGE('GRPO原始 0923'!F1697:F1706)</ns0:f>
        <ns0:v>0.41640625</ns0:v>
      </ns0:c>
      <ns0:c r="E1430" s="238" t="n">
        <ns0:f>AVERAGE('GRPO原始 0923'!F1692:F1706)</ns0:f>
        <ns0:v>0.4171875</ns0:v>
      </ns0:c>
      <ns0:c r="F1430" s="238" t="n">
        <ns0:f>AVERAGE('GRPO原始 0923'!F1687:F1706)</ns0:f>
        <ns0:v>0.4296875</ns0:v>
      </ns0:c>
      <ns0:c r="G1430" s="238" t="n">
        <ns0:f>AVERAGE('GRPO原始 0923'!F1679:F1706)</ns0:f>
        <ns0:v>0.41434151785714285</ns0:v>
      </ns0:c>
      <ns0:c r="H1430" s="238" t="n">
        <ns0:f>AVERAGE('GRPO原始 0923'!F1679:F1706)</ns0:f>
        <ns0:v>0.41434151785714285</ns0:v>
      </ns0:c>
      <ns0:c r="I1430" s="238" t="n">
        <ns0:f>AVERAGE('GRPO原始 0923'!F1679:F1706)</ns0:f>
        <ns0:v>0.41434151785714285</ns0:v>
      </ns0:c>
      <ns0:c r="J1430" s="240" t="n">
        <ns0:f>C1430-C29</ns0:f>
        <ns0:v>-0.02031250000000001</ns0:v>
      </ns0:c>
      <ns0:c r="K1430" s="240" t="n">
        <ns0:f>D1430-D29</ns0:f>
        <ns0:v>-0.017187500000000022</ns0:v>
      </ns0:c>
      <ns0:c r="L1430" s="240" t="n">
        <ns0:f>E1430-E29</ns0:f>
        <ns0:v>-0.006770833333333337</ns0:v>
      </ns0:c>
      <ns0:c r="M1430" s="240" t="n">
        <ns0:f>F1430-F29</ns0:f>
        <ns0:v>0.007421875000000022</ns0:v>
      </ns0:c>
      <ns0:c r="N1430" s="240" t="n">
        <ns0:f>G1430-G29</ns0:f>
        <ns0:v>0.014508928571428548</ns0:v>
      </ns0:c>
      <ns0:c r="O1430" s="240" t="n">
        <ns0:f>H1430-H29</ns0:f>
        <ns0:v>0.014508928571428548</ns0:v>
      </ns0:c>
      <ns0:c r="P1430" s="240" t="n">
        <ns0:f>I1430-I29</ns0:f>
        <ns0:v>0.014508928571428548</ns0:v>
      </ns0:c>
    </ns0:row>
    <ns0:row r="1431" ht="19" customHeight="1">
      <ns0:c r="A1431" s="235" t="str">
        <ns0:v>sz3-t3</ns0:v>
      </ns0:c>
      <ns0:c r="B1431" s="235" t="n">
        <ns0:v>29</ns0:v>
      </ns0:c>
      <ns0:c r="C1431" s="238" t="n">
        <ns0:f>AVERAGE('GRPO原始 0923'!F1703:F1707)</ns0:f>
        <ns0:v>0.434375</ns0:v>
      </ns0:c>
      <ns0:c r="D1431" s="238" t="n">
        <ns0:f>AVERAGE('GRPO原始 0923'!F1698:F1707)</ns0:f>
        <ns0:v>0.415625</ns0:v>
      </ns0:c>
      <ns0:c r="E1431" s="238" t="n">
        <ns0:f>AVERAGE('GRPO原始 0923'!F1693:F1707)</ns0:f>
        <ns0:v>0.41875</ns0:v>
      </ns0:c>
      <ns0:c r="F1431" s="238" t="n">
        <ns0:f>AVERAGE('GRPO原始 0923'!F1688:F1707)</ns0:f>
        <ns0:v>0.4296875</ns0:v>
      </ns0:c>
      <ns0:c r="G1431" s="238" t="n">
        <ns0:f>AVERAGE('GRPO原始 0923'!F1679:F1707)</ns0:f>
        <ns0:v>0.4151400862068966</ns0:v>
      </ns0:c>
      <ns0:c r="H1431" s="238" t="n">
        <ns0:f>AVERAGE('GRPO原始 0923'!F1679:F1707)</ns0:f>
        <ns0:v>0.4151400862068966</ns0:v>
      </ns0:c>
      <ns0:c r="I1431" s="238" t="n">
        <ns0:f>AVERAGE('GRPO原始 0923'!F1679:F1707)</ns0:f>
        <ns0:v>0.4151400862068966</ns0:v>
      </ns0:c>
      <ns0:c r="J1431" s="240" t="n">
        <ns0:f>C1431-C30</ns0:f>
        <ns0:v>-0.006249999999999978</ns0:v>
      </ns0:c>
      <ns0:c r="K1431" s="240" t="n">
        <ns0:f>D1431-D30</ns0:f>
        <ns0:v>-0.017968749999999978</ns0:v>
      </ns0:c>
      <ns0:c r="L1431" s="240" t="n">
        <ns0:f>E1431-E30</ns0:f>
        <ns0:v>-0.009374999999999967</ns0:v>
      </ns0:c>
      <ns0:c r="M1431" s="240" t="n">
        <ns0:f>F1431-F30</ns0:f>
        <ns0:v>0.004296874999999978</ns0:v>
      </ns0:c>
      <ns0:c r="N1431" s="240" t="n">
        <ns0:f>G1431-G30</ns0:f>
        <ns0:v>0.012122844827586243</ns0:v>
      </ns0:c>
      <ns0:c r="O1431" s="240" t="n">
        <ns0:f>H1431-H30</ns0:f>
        <ns0:v>0.012122844827586243</ns0:v>
      </ns0:c>
      <ns0:c r="P1431" s="240" t="n">
        <ns0:f>I1431-I30</ns0:f>
        <ns0:v>0.012122844827586243</ns0:v>
      </ns0:c>
    </ns0:row>
    <ns0:row r="1432" ht="19" customHeight="1">
      <ns0:c r="A1432" s="235" t="str">
        <ns0:v>sz3-t3</ns0:v>
      </ns0:c>
      <ns0:c r="B1432" s="235" t="n">
        <ns0:v>30</ns0:v>
      </ns0:c>
      <ns0:c r="C1432" s="238" t="n">
        <ns0:f>AVERAGE('GRPO原始 0923'!F1704:F1708)</ns0:f>
        <ns0:v>0.4234375</ns0:v>
      </ns0:c>
      <ns0:c r="D1432" s="238" t="n">
        <ns0:f>AVERAGE('GRPO原始 0923'!F1699:F1708)</ns0:f>
        <ns0:v>0.4171875</ns0:v>
      </ns0:c>
      <ns0:c r="E1432" s="238" t="n">
        <ns0:f>AVERAGE('GRPO原始 0923'!F1694:F1708)</ns0:f>
        <ns0:v>0.41822916666666665</ns0:v>
      </ns0:c>
      <ns0:c r="F1432" s="238" t="n">
        <ns0:f>AVERAGE('GRPO原始 0923'!F1689:F1708)</ns0:f>
        <ns0:v>0.42578125</ns0:v>
      </ns0:c>
      <ns0:c r="G1432" s="238" t="n">
        <ns0:f>AVERAGE('GRPO原始 0923'!F1679:F1708)</ns0:f>
        <ns0:v>0.41328125</ns0:v>
      </ns0:c>
      <ns0:c r="H1432" s="238" t="n">
        <ns0:f>AVERAGE('GRPO原始 0923'!F1679:F1708)</ns0:f>
        <ns0:v>0.41328125</ns0:v>
      </ns0:c>
      <ns0:c r="I1432" s="238" t="n">
        <ns0:f>AVERAGE('GRPO原始 0923'!F1679:F1708)</ns0:f>
        <ns0:v>0.41328125</ns0:v>
      </ns0:c>
      <ns0:c r="J1432" s="240" t="n">
        <ns0:f>C1432-C31</ns0:f>
        <ns0:v>-0.006249999999999978</ns0:v>
      </ns0:c>
      <ns0:c r="K1432" s="240" t="n">
        <ns0:f>D1432-D31</ns0:f>
        <ns0:v>-0.021875000000000033</ns0:v>
      </ns0:c>
      <ns0:c r="L1432" s="240" t="n">
        <ns0:f>E1432-E31</ns0:f>
        <ns0:v>-0.017708333333333326</ns0:v>
      </ns0:c>
      <ns0:c r="M1432" s="240" t="n">
        <ns0:f>F1432-F31</ns0:f>
        <ns0:v>-0.0007812500000000111</ns0:v>
      </ns0:c>
      <ns0:c r="N1432" s="240" t="n">
        <ns0:f>G1432-G31</ns0:f>
        <ns0:v>0.009895833333333326</ns0:v>
      </ns0:c>
      <ns0:c r="O1432" s="240" t="n">
        <ns0:f>H1432-H31</ns0:f>
        <ns0:v>0.009895833333333326</ns0:v>
      </ns0:c>
      <ns0:c r="P1432" s="240" t="n">
        <ns0:f>I1432-I31</ns0:f>
        <ns0:v>0.009895833333333326</ns0:v>
      </ns0:c>
    </ns0:row>
    <ns0:row r="1433" ht="19" customHeight="1">
      <ns0:c r="A1433" s="235" t="str">
        <ns0:v>sz3-t3</ns0:v>
      </ns0:c>
      <ns0:c r="B1433" s="235" t="n">
        <ns0:v>31</ns0:v>
      </ns0:c>
      <ns0:c r="C1433" s="238" t="n">
        <ns0:f>AVERAGE('GRPO原始 0923'!F1705:F1709)</ns0:f>
        <ns0:v>0.4234375</ns0:v>
      </ns0:c>
      <ns0:c r="D1433" s="238" t="n">
        <ns0:f>AVERAGE('GRPO原始 0923'!F1700:F1709)</ns0:f>
        <ns0:v>0.41171875</ns0:v>
      </ns0:c>
      <ns0:c r="E1433" s="238" t="n">
        <ns0:f>AVERAGE('GRPO原始 0923'!F1695:F1709)</ns0:f>
        <ns0:v>0.4192708333333333</ns0:v>
      </ns0:c>
      <ns0:c r="F1433" s="238" t="n">
        <ns0:f>AVERAGE('GRPO原始 0923'!F1690:F1709)</ns0:f>
        <ns0:v>0.425</ns0:v>
      </ns0:c>
      <ns0:c r="G1433" s="238" t="n">
        <ns0:f>AVERAGE('GRPO原始 0923'!F1680:F1709)</ns0:f>
        <ns0:v>0.41640625</ns0:v>
      </ns0:c>
      <ns0:c r="H1433" s="238" t="n">
        <ns0:f>AVERAGE('GRPO原始 0923'!F1679:F1709)</ns0:f>
        <ns0:v>0.41330645161290325</ns0:v>
      </ns0:c>
      <ns0:c r="I1433" s="238" t="n">
        <ns0:f>AVERAGE('GRPO原始 0923'!F1679:F1709)</ns0:f>
        <ns0:v>0.41330645161290325</ns0:v>
      </ns0:c>
      <ns0:c r="J1433" s="240" t="n">
        <ns0:f>C1433-C32</ns0:f>
        <ns0:v>0</ns0:v>
      </ns0:c>
      <ns0:c r="K1433" s="240" t="n">
        <ns0:f>D1433-D32</ns0:f>
        <ns0:v>-0.017968749999999978</ns0:v>
      </ns0:c>
      <ns0:c r="L1433" s="240" t="n">
        <ns0:f>E1433-E32</ns0:f>
        <ns0:v>-0.01302083333333337</ns0:v>
      </ns0:c>
      <ns0:c r="M1433" s="240" t="n">
        <ns0:f>F1433-F32</ns0:f>
        <ns0:v>-0.005078124999999989</ns0:v>
      </ns0:c>
      <ns0:c r="N1433" s="240" t="n">
        <ns0:f>G1433-G32</ns0:f>
        <ns0:v>0.009895833333333326</ns0:v>
      </ns0:c>
      <ns0:c r="O1433" s="240" t="n">
        <ns0:f>H1433-H32</ns0:f>
        <ns0:v>0.01008064516129037</ns0:v>
      </ns0:c>
      <ns0:c r="P1433" s="240" t="n">
        <ns0:f>I1433-I32</ns0:f>
        <ns0:v>0.01008064516129037</ns0:v>
      </ns0:c>
    </ns0:row>
    <ns0:row r="1434" ht="19" customHeight="1">
      <ns0:c r="A1434" s="235" t="str">
        <ns0:v>sz3-t3</ns0:v>
      </ns0:c>
      <ns0:c r="B1434" s="235" t="n">
        <ns0:v>32</ns0:v>
      </ns0:c>
      <ns0:c r="C1434" s="238" t="n">
        <ns0:f>AVERAGE('GRPO原始 0923'!F1706:F1710)</ns0:f>
        <ns0:v>0.425</ns0:v>
      </ns0:c>
      <ns0:c r="D1434" s="238" t="n">
        <ns0:f>AVERAGE('GRPO原始 0923'!F1701:F1710)</ns0:f>
        <ns0:v>0.41640625</ns0:v>
      </ns0:c>
      <ns0:c r="E1434" s="238" t="n">
        <ns0:f>AVERAGE('GRPO原始 0923'!F1696:F1710)</ns0:f>
        <ns0:v>0.4197916666666667</ns0:v>
      </ns0:c>
      <ns0:c r="F1434" s="238" t="n">
        <ns0:f>AVERAGE('GRPO原始 0923'!F1691:F1710)</ns0:f>
        <ns0:v>0.426171875</ns0:v>
      </ns0:c>
      <ns0:c r="G1434" s="238" t="n">
        <ns0:f>AVERAGE('GRPO原始 0923'!F1681:F1710)</ns0:f>
        <ns0:v>0.42109375</ns0:v>
      </ns0:c>
      <ns0:c r="H1434" s="238" t="n">
        <ns0:f>AVERAGE('GRPO原始 0923'!F1679:F1710)</ns0:f>
        <ns0:v>0.415283203125</ns0:v>
      </ns0:c>
      <ns0:c r="I1434" s="238" t="n">
        <ns0:f>AVERAGE('GRPO原始 0923'!F1679:F1710)</ns0:f>
        <ns0:v>0.415283203125</ns0:v>
      </ns0:c>
      <ns0:c r="J1434" s="240" t="n">
        <ns0:f>C1434-C33</ns0:f>
        <ns0:v>-0.0078125</ns0:v>
      </ns0:c>
      <ns0:c r="K1434" s="240" t="n">
        <ns0:f>D1434-D33</ns0:f>
        <ns0:v>-0.0234375</ns0:v>
      </ns0:c>
      <ns0:c r="L1434" s="240" t="n">
        <ns0:f>E1434-E33</ns0:f>
        <ns0:v>-0.022395833333333337</ns0:v>
      </ns0:c>
      <ns0:c r="M1434" s="240" t="n">
        <ns0:f>F1434-F33</ns0:f>
        <ns0:v>-0.008203125000000033</ns0:v>
      </ns0:c>
      <ns0:c r="N1434" s="240" t="n">
        <ns0:f>G1434-G33</ns0:f>
        <ns0:v>0.0078125</ns0:v>
      </ns0:c>
      <ns0:c r="O1434" s="240" t="n">
        <ns0:f>H1434-H33</ns0:f>
        <ns0:v>0.0078125</ns0:v>
      </ns0:c>
      <ns0:c r="P1434" s="240" t="n">
        <ns0:f>I1434-I33</ns0:f>
        <ns0:v>0.0078125</ns0:v>
      </ns0:c>
    </ns0:row>
    <ns0:row r="1435" ht="19" customHeight="1">
      <ns0:c r="A1435" s="235" t="str">
        <ns0:v>sz3-t3</ns0:v>
      </ns0:c>
      <ns0:c r="B1435" s="235" t="n">
        <ns0:v>33</ns0:v>
      </ns0:c>
      <ns0:c r="C1435" s="238" t="n">
        <ns0:f>AVERAGE('GRPO原始 0923'!F1707:F1711)</ns0:f>
        <ns0:v>0.440625</ns0:v>
      </ns0:c>
      <ns0:c r="D1435" s="238" t="n">
        <ns0:f>AVERAGE('GRPO原始 0923'!F1702:F1711)</ns0:f>
        <ns0:v>0.42890625</ns0:v>
      </ns0:c>
      <ns0:c r="E1435" s="238" t="n">
        <ns0:f>AVERAGE('GRPO原始 0923'!F1697:F1711)</ns0:f>
        <ns0:v>0.4244791666666667</ns0:v>
      </ns0:c>
      <ns0:c r="F1435" s="238" t="n">
        <ns0:f>AVERAGE('GRPO原始 0923'!F1692:F1711)</ns0:f>
        <ns0:v>0.423046875</ns0:v>
      </ns0:c>
      <ns0:c r="G1435" s="238" t="n">
        <ns0:f>AVERAGE('GRPO原始 0923'!F1682:F1711)</ns0:f>
        <ns0:v>0.4278645833333333</ns0:v>
      </ns0:c>
      <ns0:c r="H1435" s="238" t="n">
        <ns0:f>AVERAGE('GRPO原始 0923'!F1679:F1711)</ns0:f>
        <ns0:v>0.41832386363636365</ns0:v>
      </ns0:c>
      <ns0:c r="I1435" s="238" t="n">
        <ns0:f>AVERAGE('GRPO原始 0923'!F1679:F1711)</ns0:f>
        <ns0:v>0.41832386363636365</ns0:v>
      </ns0:c>
      <ns0:c r="J1435" s="240" t="n">
        <ns0:f>C1435-C34</ns0:f>
        <ns0:v>-0.0234375</ns0:v>
      </ns0:c>
      <ns0:c r="K1435" s="240" t="n">
        <ns0:f>D1435-D34</ns0:f>
        <ns0:v>-0.021875000000000033</ns0:v>
      </ns0:c>
      <ns0:c r="L1435" s="240" t="n">
        <ns0:f>E1435-E34</ns0:f>
        <ns0:v>-0.019270833333333293</ns0:v>
      </ns0:c>
      <ns0:c r="M1435" s="240" t="n">
        <ns0:f>F1435-F34</ns0:f>
        <ns0:v>-0.010937499999999989</ns0:v>
      </ns0:c>
      <ns0:c r="N1435" s="240" t="n">
        <ns0:f>G1435-G34</ns0:f>
        <ns0:v>0.008593750000000011</ns0:v>
      </ns0:c>
      <ns0:c r="O1435" s="240" t="n">
        <ns0:f>H1435-H34</ns0:f>
        <ns0:v>0.008759469696969724</ns0:v>
      </ns0:c>
      <ns0:c r="P1435" s="240" t="n">
        <ns0:f>I1435-I34</ns0:f>
        <ns0:v>0.008759469696969724</ns0:v>
      </ns0:c>
    </ns0:row>
    <ns0:row r="1436" ht="19" customHeight="1">
      <ns0:c r="A1436" s="235" t="str">
        <ns0:v>sz3-t3</ns0:v>
      </ns0:c>
      <ns0:c r="B1436" s="235" t="n">
        <ns0:v>34</ns0:v>
      </ns0:c>
      <ns0:c r="C1436" s="238" t="n">
        <ns0:f>AVERAGE('GRPO原始 0923'!F1708:F1712)</ns0:f>
        <ns0:v>0.471875</ns0:v>
      </ns0:c>
      <ns0:c r="D1436" s="238" t="n">
        <ns0:f>AVERAGE('GRPO原始 0923'!F1703:F1712)</ns0:f>
        <ns0:v>0.453125</ns0:v>
      </ns0:c>
      <ns0:c r="E1436" s="238" t="n">
        <ns0:f>AVERAGE('GRPO原始 0923'!F1698:F1712)</ns0:f>
        <ns0:v>0.434375</ns0:v>
      </ns0:c>
      <ns0:c r="F1436" s="238" t="n">
        <ns0:f>AVERAGE('GRPO原始 0923'!F1693:F1712)</ns0:f>
        <ns0:v>0.43203125</ns0:v>
      </ns0:c>
      <ns0:c r="G1436" s="238" t="n">
        <ns0:f>AVERAGE('GRPO原始 0923'!F1683:F1712)</ns0:f>
        <ns0:v>0.4348958333333333</ns0:v>
      </ns0:c>
      <ns0:c r="H1436" s="238" t="n">
        <ns0:f>AVERAGE('GRPO原始 0923'!F1679:F1712)</ns0:f>
        <ns0:v>0.4234834558823529</ns0:v>
      </ns0:c>
      <ns0:c r="I1436" s="238" t="n">
        <ns0:f>AVERAGE('GRPO原始 0923'!F1679:F1712)</ns0:f>
        <ns0:v>0.4234834558823529</ns0:v>
      </ns0:c>
      <ns0:c r="J1436" s="240" t="n">
        <ns0:f>C1436-C35</ns0:f>
        <ns0:v>-0.010937499999999989</ns0:v>
      </ns0:c>
      <ns0:c r="K1436" s="240" t="n">
        <ns0:f>D1436-D35</ns0:f>
        <ns0:v>-0.008593750000000011</ns0:v>
      </ns0:c>
      <ns0:c r="L1436" s="240" t="n">
        <ns0:f>E1436-E35</ns0:f>
        <ns0:v>-0.015625</ns0:v>
      </ns0:c>
      <ns0:c r="M1436" s="240" t="n">
        <ns0:f>F1436-F35</ns0:f>
        <ns0:v>-0.009765625</ns0:v>
      </ns0:c>
      <ns0:c r="N1436" s="240" t="n">
        <ns0:f>G1436-G35</ns0:f>
        <ns0:v>0.008333333333333304</ns0:v>
      </ns0:c>
      <ns0:c r="O1436" s="240" t="n">
        <ns0:f>H1436-H35</ns0:f>
        <ns0:v>0.00873161764705882</ns0:v>
      </ns0:c>
      <ns0:c r="P1436" s="240" t="n">
        <ns0:f>I1436-I35</ns0:f>
        <ns0:v>0.00873161764705882</ns0:v>
      </ns0:c>
    </ns0:row>
    <ns0:row r="1437" ht="19" customHeight="1">
      <ns0:c r="A1437" s="235" t="str">
        <ns0:v>sz3-t3</ns0:v>
      </ns0:c>
      <ns0:c r="B1437" s="235" t="n">
        <ns0:v>35</ns0:v>
      </ns0:c>
      <ns0:c r="C1437" s="238" t="n">
        <ns0:f>AVERAGE('GRPO原始 0923'!F1709:F1713)</ns0:f>
        <ns0:v>0.496875</ns0:v>
      </ns0:c>
      <ns0:c r="D1437" s="238" t="n">
        <ns0:f>AVERAGE('GRPO原始 0923'!F1704:F1713)</ns0:f>
        <ns0:v>0.46015625</ns0:v>
      </ns0:c>
      <ns0:c r="E1437" s="238" t="n">
        <ns0:f>AVERAGE('GRPO原始 0923'!F1699:F1713)</ns0:f>
        <ns0:v>0.44375</ns0:v>
      </ns0:c>
      <ns0:c r="F1437" s="238" t="n">
        <ns0:f>AVERAGE('GRPO原始 0923'!F1694:F1713)</ns0:f>
        <ns0:v>0.437890625</ns0:v>
      </ns0:c>
      <ns0:c r="G1437" s="238" t="n">
        <ns0:f>AVERAGE('GRPO原始 0923'!F1684:F1713)</ns0:f>
        <ns0:v>0.4348958333333333</ns0:v>
      </ns0:c>
      <ns0:c r="H1437" s="238" t="n">
        <ns0:f>AVERAGE('GRPO原始 0923'!F1679:F1713)</ns0:f>
        <ns0:v>0.4252232142857143</ns0:v>
      </ns0:c>
      <ns0:c r="I1437" s="238" t="n">
        <ns0:f>AVERAGE('GRPO原始 0923'!F1679:F1713)</ns0:f>
        <ns0:v>0.4252232142857143</ns0:v>
      </ns0:c>
      <ns0:c r="J1437" s="240" t="n">
        <ns0:f>C1437-C36</ns0:f>
        <ns0:v>0.004687500000000011</ns0:v>
      </ns0:c>
      <ns0:c r="K1437" s="240" t="n">
        <ns0:f>D1437-D36</ns0:f>
        <ns0:v>-0.0007812500000000111</ns0:v>
      </ns0:c>
      <ns0:c r="L1437" s="240" t="n">
        <ns0:f>E1437-E36</ns0:f>
        <ns0:v>-0.01302083333333337</ns0:v>
      </ns0:c>
      <ns0:c r="M1437" s="240" t="n">
        <ns0:f>F1437-F36</ns0:f>
        <ns0:v>-0.012109375000000033</ns0:v>
      </ns0:c>
      <ns0:c r="N1437" s="240" t="n">
        <ns0:f>G1437-G36</ns0:f>
        <ns0:v>0.0078125</ns0:v>
      </ns0:c>
      <ns0:c r="O1437" s="240" t="n">
        <ns0:f>H1437-H36</ns0:f>
        <ns0:v>0.00915178571428571</ns0:v>
      </ns0:c>
      <ns0:c r="P1437" s="240" t="n">
        <ns0:f>I1437-I36</ns0:f>
        <ns0:v>0.00915178571428571</ns0:v>
      </ns0:c>
    </ns0:row>
    <ns0:row r="1438" ht="19" customHeight="1">
      <ns0:c r="A1438" s="235" t="str">
        <ns0:v>sz3-t3</ns0:v>
      </ns0:c>
      <ns0:c r="B1438" s="235" t="n">
        <ns0:v>36</ns0:v>
      </ns0:c>
      <ns0:c r="C1438" s="238" t="n">
        <ns0:f>AVERAGE('GRPO原始 0923'!F1710:F1714)</ns0:f>
        <ns0:v>0.525</ns0:v>
      </ns0:c>
      <ns0:c r="D1438" s="238" t="n">
        <ns0:f>AVERAGE('GRPO原始 0923'!F1705:F1714)</ns0:f>
        <ns0:v>0.47421875</ns0:v>
      </ns0:c>
      <ns0:c r="E1438" s="238" t="n">
        <ns0:f>AVERAGE('GRPO原始 0923'!F1700:F1714)</ns0:f>
        <ns0:v>0.44947916666666665</ns0:v>
      </ns0:c>
      <ns0:c r="F1438" s="238" t="n">
        <ns0:f>AVERAGE('GRPO原始 0923'!F1695:F1714)</ns0:f>
        <ns0:v>0.445703125</ns0:v>
      </ns0:c>
      <ns0:c r="G1438" s="238" t="n">
        <ns0:f>AVERAGE('GRPO原始 0923'!F1685:F1714)</ns0:f>
        <ns0:v>0.4432291666666667</ns0:v>
      </ns0:c>
      <ns0:c r="H1438" s="238" t="n">
        <ns0:f>AVERAGE('GRPO原始 0923'!F1679:F1714)</ns0:f>
        <ns0:v>0.4288194444444444</ns0:v>
      </ns0:c>
      <ns0:c r="I1438" s="238" t="n">
        <ns0:f>AVERAGE('GRPO原始 0923'!F1679:F1714)</ns0:f>
        <ns0:v>0.4288194444444444</ns0:v>
      </ns0:c>
      <ns0:c r="J1438" s="240" t="n">
        <ns0:f>C1438-C37</ns0:f>
        <ns0:v>0.009375000000000022</ns0:v>
      </ns0:c>
      <ns0:c r="K1438" s="240" t="n">
        <ns0:f>D1438-D37</ns0:f>
        <ns0:v>0.004687500000000011</ns0:v>
      </ns0:c>
      <ns0:c r="L1438" s="240" t="n">
        <ns0:f>E1438-E37</ns0:f>
        <ns0:v>-0.008854166666666663</ns0:v>
      </ns0:c>
      <ns0:c r="M1438" s="240" t="n">
        <ns0:f>F1438-F37</ns0:f>
        <ns0:v>-0.007421875000000022</ns0:v>
      </ns0:c>
      <ns0:c r="N1438" s="240" t="n">
        <ns0:f>G1438-G37</ns0:f>
        <ns0:v>0.009114583333333315</ns0:v>
      </ns0:c>
      <ns0:c r="O1438" s="240" t="n">
        <ns0:f>H1438-H37</ns0:f>
        <ns0:v>0.00998263888888884</ns0:v>
      </ns0:c>
      <ns0:c r="P1438" s="240" t="n">
        <ns0:f>I1438-I37</ns0:f>
        <ns0:v>0.00998263888888884</ns0:v>
      </ns0:c>
    </ns0:row>
    <ns0:row r="1439" ht="19" customHeight="1">
      <ns0:c r="A1439" s="235" t="str">
        <ns0:v>sz3-t3</ns0:v>
      </ns0:c>
      <ns0:c r="B1439" s="235" t="n">
        <ns0:v>37</ns0:v>
      </ns0:c>
      <ns0:c r="C1439" s="238" t="n">
        <ns0:f>AVERAGE('GRPO原始 0923'!F1711:F1715)</ns0:f>
        <ns0:v>0.5515625</ns0:v>
      </ns0:c>
      <ns0:c r="D1439" s="238" t="n">
        <ns0:f>AVERAGE('GRPO原始 0923'!F1706:F1715)</ns0:f>
        <ns0:v>0.48828125</ns0:v>
      </ns0:c>
      <ns0:c r="E1439" s="238" t="n">
        <ns0:f>AVERAGE('GRPO原始 0923'!F1701:F1715)</ns0:f>
        <ns0:v>0.46145833333333336</ns0:v>
      </ns0:c>
      <ns0:c r="F1439" s="238" t="n">
        <ns0:f>AVERAGE('GRPO原始 0923'!F1696:F1715)</ns0:f>
        <ns0:v>0.452734375</ns0:v>
      </ns0:c>
      <ns0:c r="G1439" s="238" t="n">
        <ns0:f>AVERAGE('GRPO原始 0923'!F1686:F1715)</ns0:f>
        <ns0:v>0.44895833333333335</ns0:v>
      </ns0:c>
      <ns0:c r="H1439" s="238" t="n">
        <ns0:f>AVERAGE('GRPO原始 0923'!F1679:F1715)</ns0:f>
        <ns0:v>0.43369932432432434</ns0:v>
      </ns0:c>
      <ns0:c r="I1439" s="238" t="n">
        <ns0:f>AVERAGE('GRPO原始 0923'!F1679:F1715)</ns0:f>
        <ns0:v>0.43369932432432434</ns0:v>
      </ns0:c>
      <ns0:c r="J1439" s="240" t="n">
        <ns0:f>C1439-C38</ns0:f>
        <ns0:v>0.03125</ns0:v>
      </ns0:c>
      <ns0:c r="K1439" s="240" t="n">
        <ns0:f>D1439-D38</ns0:f>
        <ns0:v>0.01171875</ns0:v>
      </ns0:c>
      <ns0:c r="L1439" s="240" t="n">
        <ns0:f>E1439-E38</ns0:f>
        <ns0:v>-0.005208333333333315</ns0:v>
      </ns0:c>
      <ns0:c r="M1439" s="240" t="n">
        <ns0:f>F1439-F38</ns0:f>
        <ns0:v>-0.008984374999999989</ns0:v>
      </ns0:c>
      <ns0:c r="N1439" s="240" t="n">
        <ns0:f>G1439-G38</ns0:f>
        <ns0:v>0.008854166666666663</ns0:v>
      </ns0:c>
      <ns0:c r="O1439" s="240" t="n">
        <ns0:f>H1439-H38</ns0:f>
        <ns0:v>0.01097972972972977</ns0:v>
      </ns0:c>
      <ns0:c r="P1439" s="240" t="n">
        <ns0:f>I1439-I38</ns0:f>
        <ns0:v>0.01097972972972977</ns0:v>
      </ns0:c>
    </ns0:row>
    <ns0:row r="1440" ht="19" customHeight="1">
      <ns0:c r="A1440" s="235" t="str">
        <ns0:v>sz3-t3</ns0:v>
      </ns0:c>
      <ns0:c r="B1440" s="235" t="n">
        <ns0:v>38</ns0:v>
      </ns0:c>
      <ns0:c r="C1440" s="238" t="n">
        <ns0:f>AVERAGE('GRPO原始 0923'!F1712:F1716)</ns0:f>
        <ns0:v>0.5796875</ns0:v>
      </ns0:c>
      <ns0:c r="D1440" s="238" t="n">
        <ns0:f>AVERAGE('GRPO原始 0923'!F1707:F1716)</ns0:f>
        <ns0:v>0.51015625</ns0:v>
      </ns0:c>
      <ns0:c r="E1440" s="238" t="n">
        <ns0:f>AVERAGE('GRPO原始 0923'!F1702:F1716)</ns0:f>
        <ns0:v>0.4791666666666667</ns0:v>
      </ns0:c>
      <ns0:c r="F1440" s="238" t="n">
        <ns0:f>AVERAGE('GRPO原始 0923'!F1697:F1716)</ns0:f>
        <ns0:v>0.46328125</ns0:v>
      </ns0:c>
      <ns0:c r="G1440" s="238" t="n">
        <ns0:f>AVERAGE('GRPO原始 0923'!F1687:F1716)</ns0:f>
        <ns0:v>0.45651041666666664</ns0:v>
      </ns0:c>
      <ns0:c r="H1440" s="238" t="n">
        <ns0:f>AVERAGE('GRPO原始 0923'!F1679:F1716)</ns0:f>
        <ns0:v>0.4395559210526316</ns0:v>
      </ns0:c>
      <ns0:c r="I1440" s="238" t="n">
        <ns0:f>AVERAGE('GRPO原始 0923'!F1679:F1716)</ns0:f>
        <ns0:v>0.4395559210526316</ns0:v>
      </ns0:c>
      <ns0:c r="J1440" s="240" t="n">
        <ns0:f>C1440-C39</ns0:f>
        <ns0:v>0.029687499999999978</ns0:v>
      </ns0:c>
      <ns0:c r="K1440" s="240" t="n">
        <ns0:f>D1440-D39</ns0:f>
        <ns0:v>0.0031249999999999334</ns0:v>
      </ns0:c>
      <ns0:c r="L1440" s="240" t="n">
        <ns0:f>E1440-E39</ns0:f>
        <ns0:v>-0.004687499999999956</ns0:v>
      </ns0:c>
      <ns0:c r="M1440" s="240" t="n">
        <ns0:f>F1440-F39</ns0:f>
        <ns0:v>-0.007031250000000044</ns0:v>
      </ns0:c>
      <ns0:c r="N1440" s="240" t="n">
        <ns0:f>G1440-G39</ns0:f>
        <ns0:v>0.005989583333333326</ns0:v>
      </ns0:c>
      <ns0:c r="O1440" s="240" t="n">
        <ns0:f>H1440-H39</ns0:f>
        <ns0:v>0.011513157894736836</ns0:v>
      </ns0:c>
      <ns0:c r="P1440" s="240" t="n">
        <ns0:f>I1440-I39</ns0:f>
        <ns0:v>0.011513157894736836</ns0:v>
      </ns0:c>
    </ns0:row>
    <ns0:row r="1441" ht="19" customHeight="1">
      <ns0:c r="A1441" s="235" t="str">
        <ns0:v>sz3-t3</ns0:v>
      </ns0:c>
      <ns0:c r="B1441" s="235" t="n">
        <ns0:v>39</ns0:v>
      </ns0:c>
      <ns0:c r="C1441" s="238" t="n">
        <ns0:f>AVERAGE('GRPO原始 0923'!F1713:F1717)</ns0:f>
        <ns0:v>0.575</ns0:v>
      </ns0:c>
      <ns0:c r="D1441" s="238" t="n">
        <ns0:f>AVERAGE('GRPO原始 0923'!F1708:F1717)</ns0:f>
        <ns0:v>0.5234375</ns0:v>
      </ns0:c>
      <ns0:c r="E1441" s="238" t="n">
        <ns0:f>AVERAGE('GRPO原始 0923'!F1703:F1717)</ns0:f>
        <ns0:v>0.49375</ns0:v>
      </ns0:c>
      <ns0:c r="F1441" s="238" t="n">
        <ns0:f>AVERAGE('GRPO原始 0923'!F1698:F1717)</ns0:f>
        <ns0:v>0.46953125</ns0:v>
      </ns0:c>
      <ns0:c r="G1441" s="238" t="n">
        <ns0:f>AVERAGE('GRPO原始 0923'!F1688:F1717)</ns0:f>
        <ns0:v>0.4609375</ns0:v>
      </ns0:c>
      <ns0:c r="H1441" s="238" t="n">
        <ns0:f>AVERAGE('GRPO原始 0923'!F1679:F1717)</ns0:f>
        <ns0:v>0.44290865384615385</ns0:v>
      </ns0:c>
      <ns0:c r="I1441" s="238" t="n">
        <ns0:f>AVERAGE('GRPO原始 0923'!F1679:F1717)</ns0:f>
        <ns0:v>0.44290865384615385</ns0:v>
      </ns0:c>
      <ns0:c r="J1441" s="240" t="n">
        <ns0:f>C1441-C40</ns0:f>
        <ns0:v>0.04218749999999993</ns0:v>
      </ns0:c>
      <ns0:c r="K1441" s="240" t="n">
        <ns0:f>D1441-D40</ns0:f>
        <ns0:v>0.015625</ns0:v>
      </ns0:c>
      <ns0:c r="L1441" s="240" t="n">
        <ns0:f>E1441-E40</ns0:f>
        <ns0:v>0.00833333333333336</ns0:v>
      </ns0:c>
      <ns0:c r="M1441" s="240" t="n">
        <ns0:f>F1441-F40</ns0:f>
        <ns0:v>-0.001171874999999989</ns0:v>
      </ns0:c>
      <ns0:c r="N1441" s="240" t="n">
        <ns0:f>G1441-G40</ns0:f>
        <ns0:v>0.008072916666666652</ns0:v>
      </ns0:c>
      <ns0:c r="O1441" s="240" t="n">
        <ns0:f>H1441-H40</ns0:f>
        <ns0:v>0.013020833333333315</ns0:v>
      </ns0:c>
      <ns0:c r="P1441" s="240" t="n">
        <ns0:f>I1441-I40</ns0:f>
        <ns0:v>0.013020833333333315</ns0:v>
      </ns0:c>
    </ns0:row>
    <ns0:row r="1442" ht="19" customHeight="1">
      <ns0:c r="A1442" s="235" t="str">
        <ns0:v>sz3-t3</ns0:v>
      </ns0:c>
      <ns0:c r="B1442" s="235" t="n">
        <ns0:v>40</ns0:v>
      </ns0:c>
      <ns0:c r="C1442" s="238" t="n">
        <ns0:f>AVERAGE('GRPO原始 0923'!F1714:F1718)</ns0:f>
        <ns0:v>0.575</ns0:v>
      </ns0:c>
      <ns0:c r="D1442" s="238" t="n">
        <ns0:f>AVERAGE('GRPO原始 0923'!F1709:F1718)</ns0:f>
        <ns0:v>0.5359375</ns0:v>
      </ns0:c>
      <ns0:c r="E1442" s="238" t="n">
        <ns0:f>AVERAGE('GRPO原始 0923'!F1704:F1718)</ns0:f>
        <ns0:v>0.4984375</ns0:v>
      </ns0:c>
      <ns0:c r="F1442" s="238" t="n">
        <ns0:f>AVERAGE('GRPO原始 0923'!F1699:F1718)</ns0:f>
        <ns0:v>0.4765625</ns0:v>
      </ns0:c>
      <ns0:c r="G1442" s="238" t="n">
        <ns0:f>AVERAGE('GRPO原始 0923'!F1689:F1718)</ns0:f>
        <ns0:v>0.4625</ns0:v>
      </ns0:c>
      <ns0:c r="H1442" s="238" t="n">
        <ns0:f>AVERAGE('GRPO原始 0923'!F1679:F1718)</ns0:f>
        <ns0:v>0.4439453125</ns0:v>
      </ns0:c>
      <ns0:c r="I1442" s="238" t="n">
        <ns0:f>AVERAGE('GRPO原始 0923'!F1679:F1718)</ns0:f>
        <ns0:v>0.4439453125</ns0:v>
      </ns0:c>
      <ns0:c r="J1442" s="240" t="n">
        <ns0:f>C1442-C41</ns0:f>
        <ns0:v>0.046875</ns0:v>
      </ns0:c>
      <ns0:c r="K1442" s="240" t="n">
        <ns0:f>D1442-D41</ns0:f>
        <ns0:v>0.025781249999999978</ns0:v>
      </ns0:c>
      <ns0:c r="L1442" s="240" t="n">
        <ns0:f>E1442-E41</ns0:f>
        <ns0:v>0.01510416666666664</ns0:v>
      </ns0:c>
      <ns0:c r="M1442" s="240" t="n">
        <ns0:f>F1442-F41</ns0:f>
        <ns0:v>0.001953125</ns0:v>
      </ns0:c>
      <ns0:c r="N1442" s="240" t="n">
        <ns0:f>G1442-G41</ns0:f>
        <ns0:v>0.008072916666666707</ns0:v>
      </ns0:c>
      <ns0:c r="O1442" s="240" t="n">
        <ns0:f>H1442-H41</ns0:f>
        <ns0:v>0.013867187500000044</ns0:v>
      </ns0:c>
      <ns0:c r="P1442" s="240" t="n">
        <ns0:f>I1442-I41</ns0:f>
        <ns0:v>0.013867187500000044</ns0:v>
      </ns0:c>
    </ns0:row>
    <ns0:row r="1443" ht="19" customHeight="1">
      <ns0:c r="A1443" s="235" t="str">
        <ns0:v>sz3-t3</ns0:v>
      </ns0:c>
      <ns0:c r="B1443" s="235" t="n">
        <ns0:v>41</ns0:v>
      </ns0:c>
      <ns0:c r="C1443" s="238" t="n">
        <ns0:f>AVERAGE('GRPO原始 0923'!F1715:F1719)</ns0:f>
        <ns0:v>0.578125</ns0:v>
      </ns0:c>
      <ns0:c r="D1443" s="238" t="n">
        <ns0:f>AVERAGE('GRPO原始 0923'!F1710:F1719)</ns0:f>
        <ns0:v>0.5515625</ns0:v>
      </ns0:c>
      <ns0:c r="E1443" s="238" t="n">
        <ns0:f>AVERAGE('GRPO原始 0923'!F1705:F1719)</ns0:f>
        <ns0:v>0.5088541666666667</ns0:v>
      </ns0:c>
      <ns0:c r="F1443" s="238" t="n">
        <ns0:f>AVERAGE('GRPO原始 0923'!F1700:F1719)</ns0:f>
        <ns0:v>0.481640625</ns0:v>
      </ns0:c>
      <ns0:c r="G1443" s="238" t="n">
        <ns0:f>AVERAGE('GRPO原始 0923'!F1690:F1719)</ns0:f>
        <ns0:v>0.4671875</ns0:v>
      </ns0:c>
      <ns0:c r="H1443" s="238" t="n">
        <ns0:f>AVERAGE('GRPO原始 0923'!F1680:F1719)</ns0:f>
        <ns0:v>0.4501953125</ns0:v>
      </ns0:c>
      <ns0:c r="I1443" s="238" t="n">
        <ns0:f>AVERAGE('GRPO原始 0923'!F1679:F1719)</ns0:f>
        <ns0:v>0.44702743902439024</ns0:v>
      </ns0:c>
      <ns0:c r="J1443" s="240" t="n">
        <ns0:f>C1443-C42</ns0:f>
        <ns0:v>0.035937499999999956</ns0:v>
      </ns0:c>
      <ns0:c r="K1443" s="240" t="n">
        <ns0:f>D1443-D42</ns0:f>
        <ns0:v>0.022656249999999933</ns0:v>
      </ns0:c>
      <ns0:c r="L1443" s="240" t="n">
        <ns0:f>E1443-E42</ns0:f>
        <ns0:v>0.015104166666666696</ns0:v>
      </ns0:c>
      <ns0:c r="M1443" s="240" t="n">
        <ns0:f>F1443-F42</ns0:f>
        <ns0:v>0.002343749999999978</ns0:v>
      </ns0:c>
      <ns0:c r="N1443" s="240" t="n">
        <ns0:f>G1443-G42</ns0:f>
        <ns0:v>0.004166666666666652</ns0:v>
      </ns0:c>
      <ns0:c r="O1443" s="240" t="n">
        <ns0:f>H1443-H42</ns0:f>
        <ns0:v>0.013085937499999978</ns0:v>
      </ns0:c>
      <ns0:c r="P1443" s="240" t="n">
        <ns0:f>I1443-I42</ns0:f>
        <ns0:v>0.013147865853658514</ns0:v>
      </ns0:c>
    </ns0:row>
    <ns0:row r="1444" ht="19" customHeight="1">
      <ns0:c r="A1444" s="235" t="str">
        <ns0:v>sz3-t3</ns0:v>
      </ns0:c>
      <ns0:c r="B1444" s="235" t="n">
        <ns0:v>42</ns0:v>
      </ns0:c>
      <ns0:c r="C1444" s="238" t="n">
        <ns0:f>AVERAGE('GRPO原始 0923'!F1716:F1720)</ns0:f>
        <ns0:v>0.5453125</ns0:v>
      </ns0:c>
      <ns0:c r="D1444" s="238" t="n">
        <ns0:f>AVERAGE('GRPO原始 0923'!F1711:F1720)</ns0:f>
        <ns0:v>0.5484375</ns0:v>
      </ns0:c>
      <ns0:c r="E1444" s="238" t="n">
        <ns0:f>AVERAGE('GRPO原始 0923'!F1706:F1720)</ns0:f>
        <ns0:v>0.5072916666666667</ns0:v>
      </ns0:c>
      <ns0:c r="F1444" s="238" t="n">
        <ns0:f>AVERAGE('GRPO原始 0923'!F1701:F1720)</ns0:f>
        <ns0:v>0.482421875</ns0:v>
      </ns0:c>
      <ns0:c r="G1444" s="238" t="n">
        <ns0:f>AVERAGE('GRPO原始 0923'!F1691:F1720)</ns0:f>
        <ns0:v>0.4669270833333333</ns0:v>
      </ns0:c>
      <ns0:c r="H1444" s="238" t="n">
        <ns0:f>AVERAGE('GRPO原始 0923'!F1681:F1720)</ns0:f>
        <ns0:v>0.4529296875</ns0:v>
      </ns0:c>
      <ns0:c r="I1444" s="238" t="n">
        <ns0:f>AVERAGE('GRPO原始 0923'!F1679:F1720)</ns0:f>
        <ns0:v>0.44698660714285715</ns0:v>
      </ns0:c>
      <ns0:c r="J1444" s="240" t="n">
        <ns0:f>C1444-C43</ns0:f>
        <ns0:v>0.0234375</ns0:v>
      </ns0:c>
      <ns0:c r="K1444" s="240" t="n">
        <ns0:f>D1444-D43</ns0:f>
        <ns0:v>0.02734375</ns0:v>
      </ns0:c>
      <ns0:c r="L1444" s="240" t="n">
        <ns0:f>E1444-E43</ns0:f>
        <ns0:v>0.015625000000000056</ns0:v>
      </ns0:c>
      <ns0:c r="M1444" s="240" t="n">
        <ns0:f>F1444-F43</ns0:f>
        <ns0:v>0.001953125</ns0:v>
      </ns0:c>
      <ns0:c r="N1444" s="240" t="n">
        <ns0:f>G1444-G43</ns0:f>
        <ns0:v>0.003645833333333348</ns0:v>
      </ns0:c>
      <ns0:c r="O1444" s="240" t="n">
        <ns0:f>H1444-H43</ns0:f>
        <ns0:v>0.0126953125</ns0:v>
      </ns0:c>
      <ns0:c r="P1444" s="240" t="n">
        <ns0:f>I1444-I43</ns0:f>
        <ns0:v>0.012462797619047616</ns0:v>
      </ns0:c>
    </ns0:row>
    <ns0:row r="1445" ht="19" customHeight="1">
      <ns0:c r="A1445" s="235" t="str">
        <ns0:v>sz3-t3</ns0:v>
      </ns0:c>
      <ns0:c r="B1445" s="235" t="n">
        <ns0:v>43</ns0:v>
      </ns0:c>
      <ns0:c r="C1445" s="238" t="n">
        <ns0:f>AVERAGE('GRPO原始 0923'!F1717:F1721)</ns0:f>
        <ns0:v>0.496875</ns0:v>
      </ns0:c>
      <ns0:c r="D1445" s="238" t="n">
        <ns0:f>AVERAGE('GRPO原始 0923'!F1712:F1721)</ns0:f>
        <ns0:v>0.53828125</ns0:v>
      </ns0:c>
      <ns0:c r="E1445" s="238" t="n">
        <ns0:f>AVERAGE('GRPO原始 0923'!F1707:F1721)</ns0:f>
        <ns0:v>0.5057291666666667</ns0:v>
      </ns0:c>
      <ns0:c r="F1445" s="238" t="n">
        <ns0:f>AVERAGE('GRPO原始 0923'!F1702:F1721)</ns0:f>
        <ns0:v>0.48359375</ns0:v>
      </ns0:c>
      <ns0:c r="G1445" s="238" t="n">
        <ns0:f>AVERAGE('GRPO原始 0923'!F1692:F1721)</ns0:f>
        <ns0:v>0.46145833333333336</ns0:v>
      </ns0:c>
      <ns0:c r="H1445" s="238" t="n">
        <ns0:f>AVERAGE('GRPO原始 0923'!F1682:F1721)</ns0:f>
        <ns0:v>0.45546875</ns0:v>
      </ns0:c>
      <ns0:c r="I1445" s="238" t="n">
        <ns0:f>AVERAGE('GRPO原始 0923'!F1679:F1721)</ns0:f>
        <ns0:v>0.44622093023255816</ns0:v>
      </ns0:c>
      <ns0:c r="J1445" s="240" t="n">
        <ns0:f>C1445-C44</ns0:f>
        <ns0:v>0.017187500000000022</ns0:v>
      </ns0:c>
      <ns0:c r="K1445" s="240" t="n">
        <ns0:f>D1445-D44</ns0:f>
        <ns0:v>0.0234375</ns0:v>
      </ns0:c>
      <ns0:c r="L1445" s="240" t="n">
        <ns0:f>E1445-E44</ns0:f>
        <ns0:v>0.0078125</ns0:v>
      </ns0:c>
      <ns0:c r="M1445" s="240" t="n">
        <ns0:f>F1445-F44</ns0:f>
        <ns0:v>0.0007812500000000111</ns0:v>
      </ns0:c>
      <ns0:c r="N1445" s="240" t="n">
        <ns0:f>G1445-G44</ns0:f>
        <ns0:v>0.0005208333333333592</ns0:v>
      </ns0:c>
      <ns0:c r="O1445" s="240" t="n">
        <ns0:f>H1445-H44</ns0:f>
        <ns0:v>0.012304687499999967</ns0:v>
      </ns0:c>
      <ns0:c r="P1445" s="240" t="n">
        <ns0:f>I1445-I44</ns0:f>
        <ns0:v>0.012172965116279078</ns0:v>
      </ns0:c>
    </ns0:row>
    <ns0:row r="1446" ht="19" customHeight="1">
      <ns0:c r="A1446" s="235" t="str">
        <ns0:v>sz3-t3</ns0:v>
      </ns0:c>
      <ns0:c r="B1446" s="235" t="n">
        <ns0:v>44</ns0:v>
      </ns0:c>
      <ns0:c r="C1446" s="238" t="n">
        <ns0:f>AVERAGE('GRPO原始 0923'!F1718:F1722)</ns0:f>
        <ns0:v>0.4921875</ns0:v>
      </ns0:c>
      <ns0:c r="D1446" s="238" t="n">
        <ns0:f>AVERAGE('GRPO原始 0923'!F1713:F1722)</ns0:f>
        <ns0:v>0.53359375</ns0:v>
      </ns0:c>
      <ns0:c r="E1446" s="238" t="n">
        <ns0:f>AVERAGE('GRPO原始 0923'!F1708:F1722)</ns0:f>
        <ns0:v>0.5130208333333334</ns0:v>
      </ns0:c>
      <ns0:c r="F1446" s="238" t="n">
        <ns0:f>AVERAGE('GRPO原始 0923'!F1703:F1722)</ns0:f>
        <ns0:v>0.493359375</ns0:v>
      </ns0:c>
      <ns0:c r="G1446" s="238" t="n">
        <ns0:f>AVERAGE('GRPO原始 0923'!F1693:F1722)</ns0:f>
        <ns0:v>0.46588541666666666</ns0:v>
      </ns0:c>
      <ns0:c r="H1446" s="238" t="n">
        <ns0:f>AVERAGE('GRPO原始 0923'!F1683:F1722)</ns0:f>
        <ns0:v>0.4595703125</ns0:v>
      </ns0:c>
      <ns0:c r="I1446" s="238" t="n">
        <ns0:f>AVERAGE('GRPO原始 0923'!F1679:F1722)</ns0:f>
        <ns0:v>0.4485085227272727</ns0:v>
      </ns0:c>
      <ns0:c r="J1446" s="240" t="n">
        <ns0:f>C1446-C45</ns0:f>
        <ns0:v>0.01874999999999999</ns0:v>
      </ns0:c>
      <ns0:c r="K1446" s="240" t="n">
        <ns0:f>D1446-D45</ns0:f>
        <ns0:v>0.030468749999999933</ns0:v>
      </ns0:c>
      <ns0:c r="L1446" s="240" t="n">
        <ns0:f>E1446-E45</ns0:f>
        <ns0:v>0.01666666666666672</ns0:v>
      </ns0:c>
      <ns0:c r="M1446" s="240" t="n">
        <ns0:f>F1446-F45</ns0:f>
        <ns0:v>0.010937499999999989</ns0:v>
      </ns0:c>
      <ns0:c r="N1446" s="240" t="n">
        <ns0:f>G1446-G45</ns0:f>
        <ns0:v>0.003645833333333348</ns0:v>
      </ns0:c>
      <ns0:c r="O1446" s="240" t="n">
        <ns0:f>H1446-H45</ns0:f>
        <ns0:v>0.013867187500000044</ns0:v>
      </ns0:c>
      <ns0:c r="P1446" s="240" t="n">
        <ns0:f>I1446-I45</ns0:f>
        <ns0:v>0.013671875</ns0:v>
      </ns0:c>
    </ns0:row>
    <ns0:row r="1447" ht="19" customHeight="1">
      <ns0:c r="A1447" s="235" t="str">
        <ns0:v>sz3-t3</ns0:v>
      </ns0:c>
      <ns0:c r="B1447" s="235" t="n">
        <ns0:v>45</ns0:v>
      </ns0:c>
      <ns0:c r="C1447" s="238" t="n">
        <ns0:f>AVERAGE('GRPO原始 0923'!F1719:F1723)</ns0:f>
        <ns0:v>0.4875</ns0:v>
      </ns0:c>
      <ns0:c r="D1447" s="238" t="n">
        <ns0:f>AVERAGE('GRPO原始 0923'!F1714:F1723)</ns0:f>
        <ns0:v>0.53125</ns0:v>
      </ns0:c>
      <ns0:c r="E1447" s="238" t="n">
        <ns0:f>AVERAGE('GRPO原始 0923'!F1709:F1723)</ns0:f>
        <ns0:v>0.5197916666666667</ns0:v>
      </ns0:c>
      <ns0:c r="F1447" s="238" t="n">
        <ns0:f>AVERAGE('GRPO原始 0923'!F1704:F1723)</ns0:f>
        <ns0:v>0.495703125</ns0:v>
      </ns0:c>
      <ns0:c r="G1447" s="238" t="n">
        <ns0:f>AVERAGE('GRPO原始 0923'!F1694:F1723)</ns0:f>
        <ns0:v>0.46901041666666665</ns0:v>
      </ns0:c>
      <ns0:c r="H1447" s="238" t="n">
        <ns0:f>AVERAGE('GRPO原始 0923'!F1684:F1723)</ns0:f>
        <ns0:v>0.458984375</ns0:v>
      </ns0:c>
      <ns0:c r="I1447" s="238" t="n">
        <ns0:f>AVERAGE('GRPO原始 0923'!F1679:F1723)</ns0:f>
        <ns0:v>0.4487847222222222</ns0:v>
      </ns0:c>
      <ns0:c r="J1447" s="240" t="n">
        <ns0:f>C1447-C46</ns0:f>
        <ns0:v>0.009374999999999967</ns0:v>
      </ns0:c>
      <ns0:c r="K1447" s="240" t="n">
        <ns0:f>D1447-D46</ns0:f>
        <ns0:v>0.028124999999999956</ns0:v>
      </ns0:c>
      <ns0:c r="L1447" s="240" t="n">
        <ns0:f>E1447-E46</ns0:f>
        <ns0:v>0.02031250000000001</ns0:v>
      </ns0:c>
      <ns0:c r="M1447" s="240" t="n">
        <ns0:f>F1447-F46</ns0:f>
        <ns0:v>0.013671875</ns0:v>
      </ns0:c>
      <ns0:c r="N1447" s="240" t="n">
        <ns0:f>G1447-G46</ns0:f>
        <ns0:v>0.0013020833333333148</ns0:v>
      </ns0:c>
      <ns0:c r="O1447" s="240" t="n">
        <ns0:f>H1447-H46</ns0:f>
        <ns0:v>0.012890624999999989</ns0:v>
      </ns0:c>
      <ns0:c r="P1447" s="240" t="n">
        <ns0:f>I1447-I46</ns0:f>
        <ns0:v>0.013368055555555536</ns0:v>
      </ns0:c>
    </ns0:row>
    <ns0:row r="1448" ht="19" customHeight="1">
      <ns0:c r="A1448" s="235" t="str">
        <ns0:v>sz3-t3</ns0:v>
      </ns0:c>
      <ns0:c r="B1448" s="235" t="n">
        <ns0:v>46</ns0:v>
      </ns0:c>
      <ns0:c r="C1448" s="238" t="n">
        <ns0:f>AVERAGE('GRPO原始 0923'!F1720:F1724)</ns0:f>
        <ns0:v>0.490625</ns0:v>
      </ns0:c>
      <ns0:c r="D1448" s="238" t="n">
        <ns0:f>AVERAGE('GRPO原始 0923'!F1715:F1724)</ns0:f>
        <ns0:v>0.534375</ns0:v>
      </ns0:c>
      <ns0:c r="E1448" s="238" t="n">
        <ns0:f>AVERAGE('GRPO原始 0923'!F1710:F1724)</ns0:f>
        <ns0:v>0.53125</ns0:v>
      </ns0:c>
      <ns0:c r="F1448" s="238" t="n">
        <ns0:f>AVERAGE('GRPO原始 0923'!F1705:F1724)</ns0:f>
        <ns0:v>0.504296875</ns0:v>
      </ns0:c>
      <ns0:c r="G1448" s="238" t="n">
        <ns0:f>AVERAGE('GRPO原始 0923'!F1695:F1724)</ns0:f>
        <ns0:v>0.4752604166666667</ns0:v>
      </ns0:c>
      <ns0:c r="H1448" s="238" t="n">
        <ns0:f>AVERAGE('GRPO原始 0923'!F1685:F1724)</ns0:f>
        <ns0:v>0.466015625</ns0:v>
      </ns0:c>
      <ns0:c r="I1448" s="238" t="n">
        <ns0:f>AVERAGE('GRPO原始 0923'!F1679:F1724)</ns0:f>
        <ns0:v>0.4517663043478261</ns0:v>
      </ns0:c>
      <ns0:c r="J1448" s="240" t="n">
        <ns0:f>C1448-C47</ns0:f>
        <ns0:v>0.003124999999999989</ns0:v>
      </ns0:c>
      <ns0:c r="K1448" s="240" t="n">
        <ns0:f>D1448-D47</ns0:f>
        <ns0:v>0.01953125</ns0:v>
      </ns0:c>
      <ns0:c r="L1448" s="240" t="n">
        <ns0:f>E1448-E47</ns0:f>
        <ns0:v>0.016145833333333304</ns0:v>
      </ns0:c>
      <ns0:c r="M1448" s="240" t="n">
        <ns0:f>F1448-F47</ns0:f>
        <ns0:v>0.012109374999999978</ns0:v>
      </ns0:c>
      <ns0:c r="N1448" s="240" t="n">
        <ns0:f>G1448-G47</ns0:f>
        <ns0:v>0.0015625000000000222</ns0:v>
      </ns0:c>
      <ns0:c r="O1448" s="240" t="n">
        <ns0:f>H1448-H47</ns0:f>
        <ns0:v>0.01171875</ns0:v>
      </ns0:c>
      <ns0:c r="P1448" s="240" t="n">
        <ns0:f>I1448-I47</ns0:f>
        <ns0:v>0.012058423913043514</ns0:v>
      </ns0:c>
    </ns0:row>
    <ns0:row r="1449" ht="19" customHeight="1">
      <ns0:c r="A1449" s="235" t="str">
        <ns0:v>sz3-t3</ns0:v>
      </ns0:c>
      <ns0:c r="B1449" s="235" t="n">
        <ns0:v>47</ns0:v>
      </ns0:c>
      <ns0:c r="C1449" s="238" t="n">
        <ns0:f>AVERAGE('GRPO原始 0923'!F1721:F1725)</ns0:f>
        <ns0:v>0.5046875</ns0:v>
      </ns0:c>
      <ns0:c r="D1449" s="238" t="n">
        <ns0:f>AVERAGE('GRPO原始 0923'!F1716:F1725)</ns0:f>
        <ns0:v>0.525</ns0:v>
      </ns0:c>
      <ns0:c r="E1449" s="238" t="n">
        <ns0:f>AVERAGE('GRPO原始 0923'!F1711:F1725)</ns0:f>
        <ns0:v>0.5338541666666666</ns0:v>
      </ns0:c>
      <ns0:c r="F1449" s="238" t="n">
        <ns0:f>AVERAGE('GRPO原始 0923'!F1706:F1725)</ns0:f>
        <ns0:v>0.506640625</ns0:v>
      </ns0:c>
      <ns0:c r="G1449" s="238" t="n">
        <ns0:f>AVERAGE('GRPO原始 0923'!F1696:F1725)</ns0:f>
        <ns0:v>0.47682291666666665</ns0:v>
      </ns0:c>
      <ns0:c r="H1449" s="238" t="n">
        <ns0:f>AVERAGE('GRPO原始 0923'!F1686:F1725)</ns0:f>
        <ns0:v>0.46796875</ns0:v>
      </ns0:c>
      <ns0:c r="I1449" s="238" t="n">
        <ns0:f>AVERAGE('GRPO原始 0923'!F1679:F1725)</ns0:f>
        <ns0:v>0.453125</ns0:v>
      </ns0:c>
      <ns0:c r="J1449" s="240" t="n">
        <ns0:f>C1449-C48</ns0:f>
        <ns0:v>-0.009375000000000022</ns0:v>
      </ns0:c>
      <ns0:c r="K1449" s="240" t="n">
        <ns0:f>D1449-D48</ns0:f>
        <ns0:v>0.007031250000000044</ns0:v>
      </ns0:c>
      <ns0:c r="L1449" s="240" t="n">
        <ns0:f>E1449-E48</ns0:f>
        <ns0:v>0.015104166666666585</ns0:v>
      </ns0:c>
      <ns0:c r="M1449" s="240" t="n">
        <ns0:f>F1449-F48</ns0:f>
        <ns0:v>0.009374999999999967</ns0:v>
      </ns0:c>
      <ns0:c r="N1449" s="240" t="n">
        <ns0:f>G1449-G48</ns0:f>
        <ns0:v>-0.003645833333333348</ns0:v>
      </ns0:c>
      <ns0:c r="O1449" s="240" t="n">
        <ns0:f>H1449-H48</ns0:f>
        <ns0:v>0.008398437499999967</ns0:v>
      </ns0:c>
      <ns0:c r="P1449" s="240" t="n">
        <ns0:f>I1449-I48</ns0:f>
        <ns0:v>0.01013962765957449</ns0:v>
      </ns0:c>
    </ns0:row>
    <ns0:row r="1450" ht="19" customHeight="1">
      <ns0:c r="A1450" s="235" t="str">
        <ns0:v>sz3-t3</ns0:v>
      </ns0:c>
      <ns0:c r="B1450" s="235" t="n">
        <ns0:v>48</ns0:v>
      </ns0:c>
      <ns0:c r="C1450" s="238" t="n">
        <ns0:f>AVERAGE('GRPO原始 0923'!F1722:F1726)</ns0:f>
        <ns0:v>0.5171875</ns0:v>
      </ns0:c>
      <ns0:c r="D1450" s="238" t="n">
        <ns0:f>AVERAGE('GRPO原始 0923'!F1717:F1726)</ns0:f>
        <ns0:v>0.50703125</ns0:v>
      </ns0:c>
      <ns0:c r="E1450" s="238" t="n">
        <ns0:f>AVERAGE('GRPO原始 0923'!F1712:F1726)</ns0:f>
        <ns0:v>0.53125</ns0:v>
      </ns0:c>
      <ns0:c r="F1450" s="238" t="n">
        <ns0:f>AVERAGE('GRPO原始 0923'!F1707:F1726)</ns0:f>
        <ns0:v>0.50859375</ns0:v>
      </ns0:c>
      <ns0:c r="G1450" s="238" t="n">
        <ns0:f>AVERAGE('GRPO原始 0923'!F1697:F1726)</ns0:f>
        <ns0:v>0.4778645833333333</ns0:v>
      </ns0:c>
      <ns0:c r="H1450" s="238" t="n">
        <ns0:f>AVERAGE('GRPO原始 0923'!F1687:F1726)</ns0:f>
        <ns0:v>0.469140625</ns0:v>
      </ns0:c>
      <ns0:c r="I1450" s="238" t="n">
        <ns0:f>AVERAGE('GRPO原始 0923'!F1679:F1726)</ns0:f>
        <ns0:v>0.45361328125</ns0:v>
      </ns0:c>
      <ns0:c r="J1450" s="240" t="n">
        <ns0:f>C1450-C49</ns0:f>
        <ns0:v>-0.029687499999999978</ns0:v>
      </ns0:c>
      <ns0:c r="K1450" s="240" t="n">
        <ns0:f>D1450-D49</ns0:f>
        <ns0:v>-0.006249999999999978</ns0:v>
      </ns0:c>
      <ns0:c r="L1450" s="240" t="n">
        <ns0:f>E1450-E49</ns0:f>
        <ns0:v>0.005729166666666674</ns0:v>
      </ns0:c>
      <ns0:c r="M1450" s="240" t="n">
        <ns0:f>F1450-F49</ns0:f>
        <ns0:v>-0.0015625000000000222</ns0:v>
      </ns0:c>
      <ns0:c r="N1450" s="240" t="n">
        <ns0:f>G1450-G49</ns0:f>
        <ns0:v>-0.006770833333333337</ns0:v>
      </ns0:c>
      <ns0:c r="O1450" s="240" t="n">
        <ns0:f>H1450-H49</ns0:f>
        <ns0:v>0.0029296875</ns0:v>
      </ns0:c>
      <ns0:c r="P1450" s="240" t="n">
        <ns0:f>I1450-I49</ns0:f>
        <ns0:v>0.0078125</ns0:v>
      </ns0:c>
    </ns0:row>
    <ns0:row r="1451" ht="19" customHeight="1">
      <ns0:c r="A1451" s="235" t="str">
        <ns0:v>sz3-t3</ns0:v>
      </ns0:c>
      <ns0:c r="B1451" s="235" t="n">
        <ns0:v>49</ns0:v>
      </ns0:c>
      <ns0:c r="C1451" s="238" t="n">
        <ns0:f>AVERAGE('GRPO原始 0923'!F1723:F1727)</ns0:f>
        <ns0:v>0.5</ns0:v>
      </ns0:c>
      <ns0:c r="D1451" s="238" t="n">
        <ns0:f>AVERAGE('GRPO原始 0923'!F1718:F1727)</ns0:f>
        <ns0:v>0.49609375</ns0:v>
      </ns0:c>
      <ns0:c r="E1451" s="238" t="n">
        <ns0:f>AVERAGE('GRPO原始 0923'!F1713:F1727)</ns0:f>
        <ns0:v>0.5223958333333333</ns0:v>
      </ns0:c>
      <ns0:c r="F1451" s="238" t="n">
        <ns0:f>AVERAGE('GRPO原始 0923'!F1708:F1727)</ns0:f>
        <ns0:v>0.509765625</ns0:v>
      </ns0:c>
      <ns0:c r="G1451" s="238" t="n">
        <ns0:f>AVERAGE('GRPO原始 0923'!F1698:F1727)</ns0:f>
        <ns0:v>0.4783854166666667</ns0:v>
      </ns0:c>
      <ns0:c r="H1451" s="238" t="n">
        <ns0:f>AVERAGE('GRPO原始 0923'!F1688:F1727)</ns0:f>
        <ns0:v>0.4697265625</ns0:v>
      </ns0:c>
      <ns0:c r="I1451" s="238" t="n">
        <ns0:f>AVERAGE('GRPO原始 0923'!F1679:F1727)</ns0:f>
        <ns0:v>0.45376275510204084</ns0:v>
      </ns0:c>
      <ns0:c r="J1451" s="240" t="n">
        <ns0:f>C1451-C50</ns0:f>
        <ns0:v>-0.07187500000000002</ns0:v>
      </ns0:c>
      <ns0:c r="K1451" s="240" t="n">
        <ns0:f>D1451-D50</ns0:f>
        <ns0:v>-0.026562500000000044</ns0:v>
      </ns0:c>
      <ns0:c r="L1451" s="240" t="n">
        <ns0:f>E1451-E50</ns0:f>
        <ns0:v>-0.003645833333333348</ns0:v>
      </ns0:c>
      <ns0:c r="M1451" s="240" t="n">
        <ns0:f>F1451-F50</ns0:f>
        <ns0:v>-0.005468750000000022</ns0:v>
      </ns0:c>
      <ns0:c r="N1451" s="240" t="n">
        <ns0:f>G1451-G50</ns0:f>
        <ns0:v>-0.009635416666666674</ns0:v>
      </ns0:c>
      <ns0:c r="O1451" s="240" t="n">
        <ns0:f>H1451-H50</ns0:f>
        <ns0:v>-0.0005859375000000222</ns0:v>
      </ns0:c>
      <ns0:c r="P1451" s="240" t="n">
        <ns0:f>I1451-I50</ns0:f>
        <ns0:v>0.0049426020408163684</ns0:v>
      </ns0:c>
    </ns0:row>
    <ns0:row r="1452" ht="19" customHeight="1">
      <ns0:c r="A1452" s="235" t="str">
        <ns0:v>sz3-t3</ns0:v>
      </ns0:c>
      <ns0:c r="B1452" s="235" t="n">
        <ns0:v>50</ns0:v>
      </ns0:c>
      <ns0:c r="C1452" s="238" t="n">
        <ns0:f>AVERAGE('GRPO原始 0923'!F1724:F1728)</ns0:f>
        <ns0:v>0.4953125</ns0:v>
      </ns0:c>
      <ns0:c r="D1452" s="238" t="n">
        <ns0:f>AVERAGE('GRPO原始 0923'!F1719:F1728)</ns0:f>
        <ns0:v>0.49140625</ns0:v>
      </ns0:c>
      <ns0:c r="E1452" s="238" t="n">
        <ns0:f>AVERAGE('GRPO原始 0923'!F1714:F1728)</ns0:f>
        <ns0:v>0.5192708333333333</ns0:v>
      </ns0:c>
      <ns0:c r="F1452" s="238" t="n">
        <ns0:f>AVERAGE('GRPO原始 0923'!F1709:F1728)</ns0:f>
        <ns0:v>0.513671875</ns0:v>
      </ns0:c>
      <ns0:c r="G1452" s="238" t="n">
        <ns0:f>AVERAGE('GRPO原始 0923'!F1699:F1728)</ns0:f>
        <ns0:v>0.48151041666666666</ns0:v>
      </ns0:c>
      <ns0:c r="H1452" s="238" t="n">
        <ns0:f>AVERAGE('GRPO原始 0923'!F1689:F1728)</ns0:f>
        <ns0:v>0.4697265625</ns0:v>
      </ns0:c>
      <ns0:c r="I1452" s="238" t="n">
        <ns0:f>AVERAGE('GRPO原始 0923'!F1679:F1728)</ns0:f>
        <ns0:v>0.4534375</ns0:v>
      </ns0:c>
      <ns0:c r="J1452" s="240" t="n">
        <ns0:f>C1452-C51</ns0:f>
        <ns0:v>-0.07812500000000006</ns0:v>
      </ns0:c>
      <ns0:c r="K1452" s="240" t="n">
        <ns0:f>D1452-D51</ns0:f>
        <ns0:v>-0.03437499999999999</ns0:v>
      </ns0:c>
      <ns0:c r="L1452" s="240" t="n">
        <ns0:f>E1452-E51</ns0:f>
        <ns0:v>-0.007291666666666696</ns0:v>
      </ns0:c>
      <ns0:c r="M1452" s="240" t="n">
        <ns0:f>F1452-F51</ns0:f>
        <ns0:v>-0.004296874999999978</ns0:v>
      </ns0:c>
      <ns0:c r="N1452" s="240" t="n">
        <ns0:f>G1452-G51</ns0:f>
        <ns0:v>-0.010156249999999978</ns0:v>
      </ns0:c>
      <ns0:c r="O1452" s="240" t="n">
        <ns0:f>H1452-H51</ns0:f>
        <ns0:v>-0.002539062500000022</ns0:v>
      </ns0:c>
      <ns0:c r="P1452" s="240" t="n">
        <ns0:f>I1452-I51</ns0:f>
        <ns0:v>0.004218749999999993</ns0:v>
      </ns0:c>
    </ns0:row>
    <ns0:row r="1453" ht="19" customHeight="1">
      <ns0:c r="A1453" s="235" t="str">
        <ns0:v>sz3-t3</ns0:v>
      </ns0:c>
      <ns0:c r="B1453" s="235" t="n">
        <ns0:v>51</ns0:v>
      </ns0:c>
      <ns0:c r="C1453" s="238" t="n">
        <ns0:f>AVERAGE('GRPO原始 0923'!F1725:F1729)</ns0:f>
        <ns0:v>0.4828125</ns0:v>
      </ns0:c>
      <ns0:c r="D1453" s="238" t="n">
        <ns0:f>AVERAGE('GRPO原始 0923'!F1720:F1729)</ns0:f>
        <ns0:v>0.48671875</ns0:v>
      </ns0:c>
      <ns0:c r="E1453" s="238" t="n">
        <ns0:f>AVERAGE('GRPO原始 0923'!F1715:F1729)</ns0:f>
        <ns0:v>0.5171875</ns0:v>
      </ns0:c>
      <ns0:c r="F1453" s="238" t="n">
        <ns0:f>AVERAGE('GRPO原始 0923'!F1710:F1729)</ns0:f>
        <ns0:v>0.519140625</ns0:v>
      </ns0:c>
      <ns0:c r="G1453" s="238" t="n">
        <ns0:f>AVERAGE('GRPO原始 0923'!F1700:F1729)</ns0:f>
        <ns0:v>0.48333333333333334</ns0:v>
      </ns0:c>
      <ns0:c r="H1453" s="238" t="n">
        <ns0:f>AVERAGE('GRPO原始 0923'!F1690:F1729)</ns0:f>
        <ns0:v>0.4720703125</ns0:v>
      </ns0:c>
      <ns0:c r="I1453" s="238" t="n">
        <ns0:f>AVERAGE('GRPO原始 0923'!F1680:F1729)</ns0:f>
        <ns0:v>0.4575</ns0:v>
      </ns0:c>
      <ns0:c r="J1453" s="240" t="n">
        <ns0:f>C1453-C52</ns0:f>
        <ns0:v>-0.09218749999999998</ns0:v>
      </ns0:c>
      <ns0:c r="K1453" s="240" t="n">
        <ns0:f>D1453-D52</ns0:f>
        <ns0:v>-0.04453125000000002</ns0:v>
      </ns0:c>
      <ns0:c r="L1453" s="240" t="n">
        <ns0:f>E1453-E52</ns0:f>
        <ns0:v>-0.017708333333333326</ns0:v>
      </ns0:c>
      <ns0:c r="M1453" s="240" t="n">
        <ns0:f>F1453-F52</ns0:f>
        <ns0:v>-0.010937499999999933</ns0:v>
      </ns0:c>
      <ns0:c r="N1453" s="240" t="n">
        <ns0:f>G1453-G52</ns0:f>
        <ns0:v>-0.013281250000000022</ns0:v>
      </ns0:c>
      <ns0:c r="O1453" s="240" t="n">
        <ns0:f>H1453-H52</ns0:f>
        <ns0:v>-0.008007812500000044</ns0:v>
      </ns0:c>
      <ns0:c r="P1453" s="240" t="n">
        <ns0:f>I1453-I52</ns0:f>
        <ns0:v>0.0015625000000000222</ns0:v>
      </ns0:c>
    </ns0:row>
    <ns0:row r="1454" ht="19" customHeight="1">
      <ns0:c r="A1454" s="235" t="str">
        <ns0:v>sz3-t3</ns0:v>
      </ns0:c>
      <ns0:c r="B1454" s="235" t="n">
        <ns0:v>52</ns0:v>
      </ns0:c>
      <ns0:c r="C1454" s="238" t="n">
        <ns0:f>AVERAGE('GRPO原始 0923'!F1726:F1730)</ns0:f>
        <ns0:v>0.471875</ns0:v>
      </ns0:c>
      <ns0:c r="D1454" s="238" t="n">
        <ns0:f>AVERAGE('GRPO原始 0923'!F1721:F1730)</ns0:f>
        <ns0:v>0.48828125</ns0:v>
      </ns0:c>
      <ns0:c r="E1454" s="238" t="n">
        <ns0:f>AVERAGE('GRPO原始 0923'!F1716:F1730)</ns0:f>
        <ns0:v>0.5072916666666667</ns0:v>
      </ns0:c>
      <ns0:c r="F1454" s="238" t="n">
        <ns0:f>AVERAGE('GRPO原始 0923'!F1711:F1730)</ns0:f>
        <ns0:v>0.518359375</ns0:v>
      </ns0:c>
      <ns0:c r="G1454" s="238" t="n">
        <ns0:f>AVERAGE('GRPO原始 0923'!F1701:F1730)</ns0:f>
        <ns0:v>0.484375</ns0:v>
      </ns0:c>
      <ns0:c r="H1454" s="238" t="n">
        <ns0:f>AVERAGE('GRPO原始 0923'!F1691:F1730)</ns0:f>
        <ns0:v>0.472265625</ns0:v>
      </ns0:c>
      <ns0:c r="I1454" s="238" t="n">
        <ns0:f>AVERAGE('GRPO原始 0923'!F1681:F1730)</ns0:f>
        <ns0:v>0.46</ns0:v>
      </ns0:c>
      <ns0:c r="J1454" s="240" t="n">
        <ns0:f>C1454-C53</ns0:f>
        <ns0:v>-0.10781250000000003</ns0:v>
      </ns0:c>
      <ns0:c r="K1454" s="240" t="n">
        <ns0:f>D1454-D53</ns0:f>
        <ns0:v>-0.05859375</ns0:v>
      </ns0:c>
      <ns0:c r="L1454" s="240" t="n">
        <ns0:f>E1454-E53</ns0:f>
        <ns0:v>-0.03125</ns0:v>
      </ns0:c>
      <ns0:c r="M1454" s="240" t="n">
        <ns0:f>F1454-F53</ns0:f>
        <ns0:v>-0.015625</ns0:v>
      </ns0:c>
      <ns0:c r="N1454" s="240" t="n">
        <ns0:f>G1454-G53</ns0:f>
        <ns0:v>-0.01822916666666663</ns0:v>
      </ns0:c>
      <ns0:c r="O1454" s="240" t="n">
        <ns0:f>H1454-H53</ns0:f>
        <ns0:v>-0.011914062499999989</ns0:v>
      </ns0:c>
      <ns0:c r="P1454" s="240" t="n">
        <ns0:f>I1454-I53</ns0:f>
        <ns0:v>-0.0015624999999999667</ns0:v>
      </ns0:c>
    </ns0:row>
    <ns0:row r="1455" ht="19" customHeight="1">
      <ns0:c r="A1455" s="235" t="str">
        <ns0:v>sz3-t3</ns0:v>
      </ns0:c>
      <ns0:c r="B1455" s="235" t="n">
        <ns0:v>53</ns0:v>
      </ns0:c>
      <ns0:c r="C1455" s="238" t="n">
        <ns0:f>AVERAGE('GRPO原始 0923'!F1727:F1731)</ns0:f>
        <ns0:v>0.4875</ns0:v>
      </ns0:c>
      <ns0:c r="D1455" s="238" t="n">
        <ns0:f>AVERAGE('GRPO原始 0923'!F1722:F1731)</ns0:f>
        <ns0:v>0.50234375</ns0:v>
      </ns0:c>
      <ns0:c r="E1455" s="238" t="n">
        <ns0:f>AVERAGE('GRPO原始 0923'!F1717:F1731)</ns0:f>
        <ns0:v>0.5005208333333333</ns0:v>
      </ns0:c>
      <ns0:c r="F1455" s="238" t="n">
        <ns0:f>AVERAGE('GRPO原始 0923'!F1712:F1731)</ns0:f>
        <ns0:v>0.5203125</ns0:v>
      </ns0:c>
      <ns0:c r="G1455" s="238" t="n">
        <ns0:f>AVERAGE('GRPO原始 0923'!F1702:F1731)</ns0:f>
        <ns0:v>0.48984375</ns0:v>
      </ns0:c>
      <ns0:c r="H1455" s="238" t="n">
        <ns0:f>AVERAGE('GRPO原始 0923'!F1692:F1731)</ns0:f>
        <ns0:v>0.4716796875</ns0:v>
      </ns0:c>
      <ns0:c r="I1455" s="238" t="n">
        <ns0:f>AVERAGE('GRPO原始 0923'!F1682:F1731)</ns0:f>
        <ns0:v>0.46484375</ns0:v>
      </ns0:c>
      <ns0:c r="J1455" s="240" t="n">
        <ns0:f>C1455-C54</ns0:f>
        <ns0:v>-0.09687499999999999</ns0:v>
      </ns0:c>
      <ns0:c r="K1455" s="240" t="n">
        <ns0:f>D1455-D54</ns0:f>
        <ns0:v>-0.06328125000000007</ns0:v>
      </ns0:c>
      <ns0:c r="L1455" s="240" t="n">
        <ns0:f>E1455-E54</ns0:f>
        <ns0:v>-0.03645833333333337</ns0:v>
      </ns0:c>
      <ns0:c r="M1455" s="240" t="n">
        <ns0:f>F1455-F54</ns0:f>
        <ns0:v>-0.01992187500000009</ns0:v>
      </ns0:c>
      <ns0:c r="N1455" s="240" t="n">
        <ns0:f>G1455-G54</ns0:f>
        <ns0:v>-0.020572916666666607</ns0:v>
      </ns0:c>
      <ns0:c r="O1455" s="240" t="n">
        <ns0:f>H1455-H54</ns0:f>
        <ns0:v>-0.015429687500000011</ns0:v>
      </ns0:c>
      <ns0:c r="P1455" s="240" t="n">
        <ns0:f>I1455-I54</ns0:f>
        <ns0:v>-0.0028124999999999956</ns0:v>
      </ns0:c>
    </ns0:row>
    <ns0:row r="1456" ht="19" customHeight="1">
      <ns0:c r="A1456" s="235" t="str">
        <ns0:v>sz3-t3</ns0:v>
      </ns0:c>
      <ns0:c r="B1456" s="235" t="n">
        <ns0:v>54</ns0:v>
      </ns0:c>
      <ns0:c r="C1456" s="238" t="n">
        <ns0:f>AVERAGE('GRPO原始 0923'!F1728:F1732)</ns0:f>
        <ns0:v>0.5203125</ns0:v>
      </ns0:c>
      <ns0:c r="D1456" s="238" t="n">
        <ns0:f>AVERAGE('GRPO原始 0923'!F1723:F1732)</ns0:f>
        <ns0:v>0.51015625</ns0:v>
      </ns0:c>
      <ns0:c r="E1456" s="238" t="n">
        <ns0:f>AVERAGE('GRPO原始 0923'!F1718:F1732)</ns0:f>
        <ns0:v>0.5041666666666667</ns0:v>
      </ns0:c>
      <ns0:c r="F1456" s="238" t="n">
        <ns0:f>AVERAGE('GRPO原始 0923'!F1713:F1732)</ns0:f>
        <ns0:v>0.521875</ns0:v>
      </ns0:c>
      <ns0:c r="G1456" s="238" t="n">
        <ns0:f>AVERAGE('GRPO原始 0923'!F1703:F1732)</ns0:f>
        <ns0:v>0.49895833333333334</ns0:v>
      </ns0:c>
      <ns0:c r="H1456" s="238" t="n">
        <ns0:f>AVERAGE('GRPO原始 0923'!F1693:F1732)</ns0:f>
        <ns0:v>0.476953125</ns0:v>
      </ns0:c>
      <ns0:c r="I1456" s="238" t="n">
        <ns0:f>AVERAGE('GRPO原始 0923'!F1683:F1732)</ns0:f>
        <ns0:v>0.4696875</ns0:v>
      </ns0:c>
      <ns0:c r="J1456" s="240" t="n">
        <ns0:f>C1456-C55</ns0:f>
        <ns0:v>-0.05937500000000007</ns0:v>
      </ns0:c>
      <ns0:c r="K1456" s="240" t="n">
        <ns0:f>D1456-D55</ns0:f>
        <ns0:v>-0.06562500000000004</ns0:v>
      </ns0:c>
      <ns0:c r="L1456" s="240" t="n">
        <ns0:f>E1456-E55</ns0:f>
        <ns0:v>-0.03749999999999998</ns0:v>
      </ns0:c>
      <ns0:c r="M1456" s="240" t="n">
        <ns0:f>F1456-F55</ns0:f>
        <ns0:v>-0.017578125</ns0:v>
      </ns0:c>
      <ns0:c r="N1456" s="240" t="n">
        <ns0:f>G1456-G55</ns0:f>
        <ns0:v>-0.014583333333333337</ns0:v>
      </ns0:c>
      <ns0:c r="O1456" s="240" t="n">
        <ns0:f>H1456-H55</ns0:f>
        <ns0:v>-0.013671875</ns0:v>
      </ns0:c>
      <ns0:c r="P1456" s="240" t="n">
        <ns0:f>I1456-I55</ns0:f>
        <ns0:v>-0.00203125000000004</ns0:v>
      </ns0:c>
    </ns0:row>
    <ns0:row r="1457" ht="19" customHeight="1">
      <ns0:c r="A1457" s="235" t="str">
        <ns0:v>sz3-t3</ns0:v>
      </ns0:c>
      <ns0:c r="B1457" s="235" t="n">
        <ns0:v>55</ns0:v>
      </ns0:c>
      <ns0:c r="C1457" s="238" t="n">
        <ns0:f>AVERAGE('GRPO原始 0923'!F1729:F1733)</ns0:f>
        <ns0:v>0.53125</ns0:v>
      </ns0:c>
      <ns0:c r="D1457" s="238" t="n">
        <ns0:f>AVERAGE('GRPO原始 0923'!F1724:F1733)</ns0:f>
        <ns0:v>0.51328125</ns0:v>
      </ns0:c>
      <ns0:c r="E1457" s="238" t="n">
        <ns0:f>AVERAGE('GRPO原始 0923'!F1719:F1733)</ns0:f>
        <ns0:v>0.5046875</ns0:v>
      </ns0:c>
      <ns0:c r="F1457" s="238" t="n">
        <ns0:f>AVERAGE('GRPO原始 0923'!F1714:F1733)</ns0:f>
        <ns0:v>0.522265625</ns0:v>
      </ns0:c>
      <ns0:c r="G1457" s="238" t="n">
        <ns0:f>AVERAGE('GRPO原始 0923'!F1704:F1733)</ns0:f>
        <ns0:v>0.5015625</ns0:v>
      </ns0:c>
      <ns0:c r="H1457" s="238" t="n">
        <ns0:f>AVERAGE('GRPO原始 0923'!F1694:F1733)</ns0:f>
        <ns0:v>0.480078125</ns0:v>
      </ns0:c>
      <ns0:c r="I1457" s="238" t="n">
        <ns0:f>AVERAGE('GRPO原始 0923'!F1684:F1733)</ns0:f>
        <ns0:v>0.46984375</ns0:v>
      </ns0:c>
      <ns0:c r="J1457" s="240" t="n">
        <ns0:f>C1457-C56</ns0:f>
        <ns0:v>-0.057812500000000044</ns0:v>
      </ns0:c>
      <ns0:c r="K1457" s="240" t="n">
        <ns0:f>D1457-D56</ns0:f>
        <ns0:v>-0.06796875000000002</ns0:v>
      </ns0:c>
      <ns0:c r="L1457" s="240" t="n">
        <ns0:f>E1457-E56</ns0:f>
        <ns0:v>-0.042187500000000044</ns0:v>
      </ns0:c>
      <ns0:c r="M1457" s="240" t="n">
        <ns0:f>F1457-F56</ns0:f>
        <ns0:v>-0.01992187500000009</ns0:v>
      </ns0:c>
      <ns0:c r="N1457" s="240" t="n">
        <ns0:f>G1457-G56</ns0:f>
        <ns0:v>-0.013541666666666674</ns0:v>
      </ns0:c>
      <ns0:c r="O1457" s="240" t="n">
        <ns0:f>H1457-H56</ns0:f>
        <ns0:v>-0.016015624999999978</ns0:v>
      </ns0:c>
      <ns0:c r="P1457" s="240" t="n">
        <ns0:f>I1457-I56</ns0:f>
        <ns0:v>-0.0032812500000000133</ns0:v>
      </ns0:c>
    </ns0:row>
    <ns0:row r="1458" ht="19" customHeight="1">
      <ns0:c r="A1458" s="235" t="str">
        <ns0:v>sz3-t3</ns0:v>
      </ns0:c>
      <ns0:c r="B1458" s="235" t="n">
        <ns0:v>56</ns0:v>
      </ns0:c>
      <ns0:c r="C1458" s="238" t="n">
        <ns0:f>AVERAGE('GRPO原始 0923'!F1730:F1734)</ns0:f>
        <ns0:v>0.5171875</ns0:v>
      </ns0:c>
      <ns0:c r="D1458" s="238" t="n">
        <ns0:f>AVERAGE('GRPO原始 0923'!F1725:F1734)</ns0:f>
        <ns0:v>0.5</ns0:v>
      </ns0:c>
      <ns0:c r="E1458" s="238" t="n">
        <ns0:f>AVERAGE('GRPO原始 0923'!F1720:F1734)</ns0:f>
        <ns0:v>0.496875</ns0:v>
      </ns0:c>
      <ns0:c r="F1458" s="238" t="n">
        <ns0:f>AVERAGE('GRPO原始 0923'!F1715:F1734)</ns0:f>
        <ns0:v>0.5171875</ns0:v>
      </ns0:c>
      <ns0:c r="G1458" s="238" t="n">
        <ns0:f>AVERAGE('GRPO原始 0923'!F1705:F1734)</ns0:f>
        <ns0:v>0.5028645833333333</ns0:v>
      </ns0:c>
      <ns0:c r="H1458" s="238" t="n">
        <ns0:f>AVERAGE('GRPO原始 0923'!F1695:F1734)</ns0:f>
        <ns0:v>0.4814453125</ns0:v>
      </ns0:c>
      <ns0:c r="I1458" s="238" t="n">
        <ns0:f>AVERAGE('GRPO原始 0923'!F1685:F1734)</ns0:f>
        <ns0:v>0.4728125</ns0:v>
      </ns0:c>
      <ns0:c r="J1458" s="240" t="n">
        <ns0:f>C1458-C57</ns0:f>
        <ns0:v>-0.020312499999999956</ns0:v>
      </ns0:c>
      <ns0:c r="K1458" s="240" t="n">
        <ns0:f>D1458-D57</ns0:f>
        <ns0:v>-0.05625000000000002</ns0:v>
      </ns0:c>
      <ns0:c r="L1458" s="240" t="n">
        <ns0:f>E1458-E57</ns0:f>
        <ns0:v>-0.036458333333333315</ns0:v>
      </ns0:c>
      <ns0:c r="M1458" s="240" t="n">
        <ns0:f>F1458-F57</ns0:f>
        <ns0:v>-0.018359374999999956</ns0:v>
      </ns0:c>
      <ns0:c r="N1458" s="240" t="n">
        <ns0:f>G1458-G57</ns0:f>
        <ns0:v>-0.010677083333333393</ns0:v>
      </ns0:c>
      <ns0:c r="O1458" s="240" t="n">
        <ns0:f>H1458-H57</ns0:f>
        <ns0:v>-0.012890624999999989</ns0:v>
      </ns0:c>
      <ns0:c r="P1458" s="240" t="n">
        <ns0:f>I1458-I57</ns0:f>
        <ns0:v>-0.00187499999999996</ns0:v>
      </ns0:c>
    </ns0:row>
    <ns0:row r="1459" ht="19" customHeight="1">
      <ns0:c r="A1459" s="235" t="str">
        <ns0:v>sz3-t3</ns0:v>
      </ns0:c>
      <ns0:c r="B1459" s="235" t="n">
        <ns0:v>57</ns0:v>
      </ns0:c>
      <ns0:c r="C1459" s="238" t="n">
        <ns0:f>AVERAGE('GRPO原始 0923'!F1731:F1735)</ns0:f>
        <ns0:v>0.5359375</ns0:v>
      </ns0:c>
      <ns0:c r="D1459" s="238" t="n">
        <ns0:f>AVERAGE('GRPO原始 0923'!F1726:F1735)</ns0:f>
        <ns0:v>0.50390625</ns0:v>
      </ns0:c>
      <ns0:c r="E1459" s="238" t="n">
        <ns0:f>AVERAGE('GRPO原始 0923'!F1721:F1735)</ns0:f>
        <ns0:v>0.5041666666666667</ns0:v>
      </ns0:c>
      <ns0:c r="F1459" s="238" t="n">
        <ns0:f>AVERAGE('GRPO原始 0923'!F1716:F1735)</ns0:f>
        <ns0:v>0.514453125</ns0:v>
      </ns0:c>
      <ns0:c r="G1459" s="238" t="n">
        <ns0:f>AVERAGE('GRPO原始 0923'!F1706:F1735)</ns0:f>
        <ns0:v>0.5057291666666667</ns0:v>
      </ns0:c>
      <ns0:c r="H1459" s="238" t="n">
        <ns0:f>AVERAGE('GRPO原始 0923'!F1696:F1735)</ns0:f>
        <ns0:v>0.48359375</ns0:v>
      </ns0:c>
      <ns0:c r="I1459" s="238" t="n">
        <ns0:f>AVERAGE('GRPO原始 0923'!F1686:F1735)</ns0:f>
        <ns0:v>0.47515625</ns0:v>
      </ns0:c>
      <ns0:c r="J1459" s="240" t="n">
        <ns0:f>C1459-C58</ns0:f>
        <ns0:v>0.0015624999999999112</ns0:v>
      </ns0:c>
      <ns0:c r="K1459" s="240" t="n">
        <ns0:f>D1459-D58</ns0:f>
        <ns0:v>-0.05312499999999998</ns0:v>
      </ns0:c>
      <ns0:c r="L1459" s="240" t="n">
        <ns0:f>E1459-E58</ns0:f>
        <ns0:v>-0.038541666666666696</ns0:v>
      </ns0:c>
      <ns0:c r="M1459" s="240" t="n">
        <ns0:f>F1459-F58</ns0:f>
        <ns0:v>-0.023046875000000022</ns0:v>
      </ns0:c>
      <ns0:c r="N1459" s="240" t="n">
        <ns0:f>G1459-G58</ns0:f>
        <ns0:v>-0.011458333333333348</ns0:v>
      </ns0:c>
      <ns0:c r="O1459" s="240" t="n">
        <ns0:f>H1459-H58</ns0:f>
        <ns0:v>-0.016015625000000033</ns0:v>
      </ns0:c>
      <ns0:c r="P1459" s="240" t="n">
        <ns0:f>I1459-I58</ns0:f>
        <ns0:v>-0.00390625</ns0:v>
      </ns0:c>
    </ns0:row>
    <ns0:row r="1460" ht="19" customHeight="1">
      <ns0:c r="A1460" s="235" t="str">
        <ns0:v>sz3-t3</ns0:v>
      </ns0:c>
      <ns0:c r="B1460" s="235" t="n">
        <ns0:v>58</ns0:v>
      </ns0:c>
      <ns0:c r="C1460" s="238" t="n">
        <ns0:f>AVERAGE('GRPO原始 0923'!F1732:F1736)</ns0:f>
        <ns0:v>0.5359375</ns0:v>
      </ns0:c>
      <ns0:c r="D1460" s="238" t="n">
        <ns0:f>AVERAGE('GRPO原始 0923'!F1727:F1736)</ns0:f>
        <ns0:v>0.51171875</ns0:v>
      </ns0:c>
      <ns0:c r="E1460" s="238" t="n">
        <ns0:f>AVERAGE('GRPO原始 0923'!F1722:F1736)</ns0:f>
        <ns0:v>0.5135416666666667</ns0:v>
      </ns0:c>
      <ns0:c r="F1460" s="238" t="n">
        <ns0:f>AVERAGE('GRPO原始 0923'!F1717:F1736)</ns0:f>
        <ns0:v>0.509375</ns0:v>
      </ns0:c>
      <ns0:c r="G1460" s="238" t="n">
        <ns0:f>AVERAGE('GRPO原始 0923'!F1707:F1736)</ns0:f>
        <ns0:v>0.5096354166666667</ns0:v>
      </ns0:c>
      <ns0:c r="H1460" s="238" t="n">
        <ns0:f>AVERAGE('GRPO原始 0923'!F1697:F1736)</ns0:f>
        <ns0:v>0.486328125</ns0:v>
      </ns0:c>
      <ns0:c r="I1460" s="238" t="n">
        <ns0:f>AVERAGE('GRPO原始 0923'!F1687:F1736)</ns0:f>
        <ns0:v>0.47765625</ns0:v>
      </ns0:c>
      <ns0:c r="J1460" s="240" t="n">
        <ns0:f>C1460-C59</ns0:f>
        <ns0:v>-0.0031250000000000444</ns0:v>
      </ns0:c>
      <ns0:c r="K1460" s="240" t="n">
        <ns0:f>D1460-D59</ns0:f>
        <ns0:v>-0.050000000000000044</ns0:v>
      </ns0:c>
      <ns0:c r="L1460" s="240" t="n">
        <ns0:f>E1460-E59</ns0:f>
        <ns0:v>-0.04322916666666665</ns0:v>
      </ns0:c>
      <ns0:c r="M1460" s="240" t="n">
        <ns0:f>F1460-F59</ns0:f>
        <ns0:v>-0.028124999999999956</ns0:v>
      </ns0:c>
      <ns0:c r="N1460" s="240" t="n">
        <ns0:f>G1460-G59</ns0:f>
        <ns0:v>-0.017708333333333326</ns0:v>
      </ns0:c>
      <ns0:c r="O1460" s="240" t="n">
        <ns0:f>H1460-H59</ns0:f>
        <ns0:v>-0.017578125</ns0:v>
      </ns0:c>
      <ns0:c r="P1460" s="240" t="n">
        <ns0:f>I1460-I59</ns0:f>
        <ns0:v>-0.007656249999999976</ns0:v>
      </ns0:c>
    </ns0:row>
    <ns0:row r="1461" ht="19" customHeight="1">
      <ns0:c r="A1461" s="235" t="str">
        <ns0:v>sz3-t3</ns0:v>
      </ns0:c>
      <ns0:c r="B1461" s="235" t="n">
        <ns0:v>59</ns0:v>
      </ns0:c>
      <ns0:c r="C1461" s="238" t="n">
        <ns0:f>AVERAGE('GRPO原始 0923'!F1733:F1737)</ns0:f>
        <ns0:v>0.5234375</ns0:v>
      </ns0:c>
      <ns0:c r="D1461" s="238" t="n">
        <ns0:f>AVERAGE('GRPO原始 0923'!F1728:F1737)</ns0:f>
        <ns0:v>0.521875</ns0:v>
      </ns0:c>
      <ns0:c r="E1461" s="238" t="n">
        <ns0:f>AVERAGE('GRPO原始 0923'!F1723:F1737)</ns0:f>
        <ns0:v>0.5145833333333333</ns0:v>
      </ns0:c>
      <ns0:c r="F1461" s="238" t="n">
        <ns0:f>AVERAGE('GRPO原始 0923'!F1718:F1737)</ns0:f>
        <ns0:v>0.508984375</ns0:v>
      </ns0:c>
      <ns0:c r="G1461" s="238" t="n">
        <ns0:f>AVERAGE('GRPO原始 0923'!F1708:F1737)</ns0:f>
        <ns0:v>0.5138020833333333</ns0:v>
      </ns0:c>
      <ns0:c r="H1461" s="238" t="n">
        <ns0:f>AVERAGE('GRPO原始 0923'!F1698:F1737)</ns0:f>
        <ns0:v>0.4892578125</ns0:v>
      </ns0:c>
      <ns0:c r="I1461" s="238" t="n">
        <ns0:f>AVERAGE('GRPO原始 0923'!F1688:F1737)</ns0:f>
        <ns0:v>0.48015625</ns0:v>
      </ns0:c>
      <ns0:c r="J1461" s="240" t="n">
        <ns0:f>C1461-C60</ns0:f>
        <ns0:v>-0.009375000000000022</ns0:v>
      </ns0:c>
      <ns0:c r="K1461" s="240" t="n">
        <ns0:f>D1461-D60</ns0:f>
        <ns0:v>-0.034375000000000044</ns0:v>
      </ns0:c>
      <ns0:c r="L1461" s="240" t="n">
        <ns0:f>E1461-E60</ns0:f>
        <ns0:v>-0.046875</ns0:v>
      </ns0:c>
      <ns0:c r="M1461" s="240" t="n">
        <ns0:f>F1461-F60</ns0:f>
        <ns0:v>-0.030468749999999933</ns0:v>
      </ns0:c>
      <ns0:c r="N1461" s="240" t="n">
        <ns0:f>G1461-G60</ns0:f>
        <ns0:v>-0.015104166666666696</ns0:v>
      </ns0:c>
      <ns0:c r="O1461" s="240" t="n">
        <ns0:f>H1461-H60</ns0:f>
        <ns0:v>-0.015820312500000044</ns0:v>
      </ns0:c>
      <ns0:c r="P1461" s="240" t="n">
        <ns0:f>I1461-I60</ns0:f>
        <ns0:v>-0.007343749999999982</ns0:v>
      </ns0:c>
    </ns0:row>
    <ns0:row r="1462" ht="19" customHeight="1">
      <ns0:c r="A1462" s="235" t="str">
        <ns0:v>sz3-t3</ns0:v>
      </ns0:c>
      <ns0:c r="B1462" s="235" t="n">
        <ns0:v>60</ns0:v>
      </ns0:c>
      <ns0:c r="C1462" s="238" t="n">
        <ns0:f>AVERAGE('GRPO原始 0923'!F1734:F1738)</ns0:f>
        <ns0:v>0.5296875</ns0:v>
      </ns0:c>
      <ns0:c r="D1462" s="238" t="n">
        <ns0:f>AVERAGE('GRPO原始 0923'!F1729:F1738)</ns0:f>
        <ns0:v>0.53046875</ns0:v>
      </ns0:c>
      <ns0:c r="E1462" s="238" t="n">
        <ns0:f>AVERAGE('GRPO原始 0923'!F1724:F1738)</ns0:f>
        <ns0:v>0.51875</ns0:v>
      </ns0:c>
      <ns0:c r="F1462" s="238" t="n">
        <ns0:f>AVERAGE('GRPO原始 0923'!F1719:F1738)</ns0:f>
        <ns0:v>0.5109375</ns0:v>
      </ns0:c>
      <ns0:c r="G1462" s="238" t="n">
        <ns0:f>AVERAGE('GRPO原始 0923'!F1709:F1738)</ns0:f>
        <ns0:v>0.5192708333333333</ns0:v>
      </ns0:c>
      <ns0:c r="H1462" s="238" t="n">
        <ns0:f>AVERAGE('GRPO原始 0923'!F1699:F1738)</ns0:f>
        <ns0:v>0.49375</ns0:v>
      </ns0:c>
      <ns0:c r="I1462" s="238" t="n">
        <ns0:f>AVERAGE('GRPO原始 0923'!F1689:F1738)</ns0:f>
        <ns0:v>0.481875</ns0:v>
      </ns0:c>
      <ns0:c r="J1462" s="240" t="n">
        <ns0:f>C1462-C61</ns0:f>
        <ns0:v>-0.012500000000000067</ns0:v>
      </ns0:c>
      <ns0:c r="K1462" s="240" t="n">
        <ns0:f>D1462-D61</ns0:f>
        <ns0:v>-0.03515625</ns0:v>
      </ns0:c>
      <ns0:c r="L1462" s="240" t="n">
        <ns0:f>E1462-E61</ns0:f>
        <ns0:v>-0.04947916666666663</ns0:v>
      </ns0:c>
      <ns0:c r="M1462" s="240" t="n">
        <ns0:f>F1462-F61</ns0:f>
        <ns0:v>-0.03476562499999991</ns0:v>
      </ns0:c>
      <ns0:c r="N1462" s="240" t="n">
        <ns0:f>G1462-G61</ns0:f>
        <ns0:v>-0.014583333333333282</ns0:v>
      </ns0:c>
      <ns0:c r="O1462" s="240" t="n">
        <ns0:f>H1462-H61</ns0:f>
        <ns0:v>-0.016406249999999956</ns0:v>
      </ns0:c>
      <ns0:c r="P1462" s="240" t="n">
        <ns0:f>I1462-I61</ns0:f>
        <ns0:v>-0.009062500000000029</ns0:v>
      </ns0:c>
    </ns0:row>
    <ns0:row r="1463" ht="19" customHeight="1">
      <ns0:c r="A1463" s="235" t="str">
        <ns0:v>sz3-t3</ns0:v>
      </ns0:c>
      <ns0:c r="B1463" s="235" t="n">
        <ns0:v>61</ns0:v>
      </ns0:c>
      <ns0:c r="C1463" s="238" t="n">
        <ns0:f>AVERAGE('GRPO原始 0923'!F1735:F1739)</ns0:f>
        <ns0:v>0.5546875</ns0:v>
      </ns0:c>
      <ns0:c r="D1463" s="238" t="n">
        <ns0:f>AVERAGE('GRPO原始 0923'!F1730:F1739)</ns0:f>
        <ns0:v>0.5359375</ns0:v>
      </ns0:c>
      <ns0:c r="E1463" s="238" t="n">
        <ns0:f>AVERAGE('GRPO原始 0923'!F1725:F1739)</ns0:f>
        <ns0:v>0.5182291666666666</ns0:v>
      </ns0:c>
      <ns0:c r="F1463" s="238" t="n">
        <ns0:f>AVERAGE('GRPO原始 0923'!F1720:F1739)</ns0:f>
        <ns0:v>0.511328125</ns0:v>
      </ns0:c>
      <ns0:c r="G1463" s="238" t="n">
        <ns0:f>AVERAGE('GRPO原始 0923'!F1710:F1739)</ns0:f>
        <ns0:v>0.5247395833333334</ns0:v>
      </ns0:c>
      <ns0:c r="H1463" s="238" t="n">
        <ns0:f>AVERAGE('GRPO原始 0923'!F1700:F1739)</ns0:f>
        <ns0:v>0.496484375</ns0:v>
      </ns0:c>
      <ns0:c r="I1463" s="238" t="n">
        <ns0:f>AVERAGE('GRPO原始 0923'!F1690:F1739)</ns0:f>
        <ns0:v>0.48484375</ns0:v>
      </ns0:c>
      <ns0:c r="J1463" s="240" t="n">
        <ns0:f>C1463-C62</ns0:f>
        <ns0:v>-0.03125</ns0:v>
      </ns0:c>
      <ns0:c r="K1463" s="240" t="n">
        <ns0:f>D1463-D62</ns0:f>
        <ns0:v>-0.02578125000000009</ns0:v>
      </ns0:c>
      <ns0:c r="L1463" s="240" t="n">
        <ns0:f>E1463-E62</ns0:f>
        <ns0:v>-0.04791666666666672</ns0:v>
      </ns0:c>
      <ns0:c r="M1463" s="240" t="n">
        <ns0:f>F1463-F62</ns0:f>
        <ns0:v>-0.03515625</ns0:v>
      </ns0:c>
      <ns0:c r="N1463" s="240" t="n">
        <ns0:f>G1463-G62</ns0:f>
        <ns0:v>-0.015885416666666652</ns0:v>
      </ns0:c>
      <ns0:c r="O1463" s="240" t="n">
        <ns0:f>H1463-H62</ns0:f>
        <ns0:v>-0.016406250000000067</ns0:v>
      </ns0:c>
      <ns0:c r="P1463" s="240" t="n">
        <ns0:f>I1463-I62</ns0:f>
        <ns0:v>-0.011562499999999976</ns0:v>
      </ns0:c>
    </ns0:row>
    <ns0:row r="1464" ht="19" customHeight="1">
      <ns0:c r="A1464" s="235" t="str">
        <ns0:v>sz3-t3</ns0:v>
      </ns0:c>
      <ns0:c r="B1464" s="235" t="n">
        <ns0:v>62</ns0:v>
      </ns0:c>
      <ns0:c r="C1464" s="238" t="n">
        <ns0:f>AVERAGE('GRPO原始 0923'!F1736:F1740)</ns0:f>
        <ns0:v>0.5484375</ns0:v>
      </ns0:c>
      <ns0:c r="D1464" s="238" t="n">
        <ns0:f>AVERAGE('GRPO原始 0923'!F1731:F1740)</ns0:f>
        <ns0:v>0.5421875</ns0:v>
      </ns0:c>
      <ns0:c r="E1464" s="238" t="n">
        <ns0:f>AVERAGE('GRPO原始 0923'!F1726:F1740)</ns0:f>
        <ns0:v>0.51875</ns0:v>
      </ns0:c>
      <ns0:c r="F1464" s="238" t="n">
        <ns0:f>AVERAGE('GRPO原始 0923'!F1721:F1740)</ns0:f>
        <ns0:v>0.515234375</ns0:v>
      </ns0:c>
      <ns0:c r="G1464" s="238" t="n">
        <ns0:f>AVERAGE('GRPO原始 0923'!F1711:F1740)</ns0:f>
        <ns0:v>0.5263020833333333</ns0:v>
      </ns0:c>
      <ns0:c r="H1464" s="238" t="n">
        <ns0:f>AVERAGE('GRPO原始 0923'!F1701:F1740)</ns0:f>
        <ns0:v>0.498828125</ns0:v>
      </ns0:c>
      <ns0:c r="I1464" s="238" t="n">
        <ns0:f>AVERAGE('GRPO原始 0923'!F1691:F1740)</ns0:f>
        <ns0:v>0.48625</ns0:v>
      </ns0:c>
      <ns0:c r="J1464" s="240" t="n">
        <ns0:f>C1464-C63</ns0:f>
        <ns0:v>-0.0625</ns0:v>
      </ns0:c>
      <ns0:c r="K1464" s="240" t="n">
        <ns0:f>D1464-D63</ns0:f>
        <ns0:v>-0.030468749999999933</ns0:v>
      </ns0:c>
      <ns0:c r="L1464" s="240" t="n">
        <ns0:f>E1464-E63</ns0:f>
        <ns0:v>-0.05624999999999991</ns0:v>
      </ns0:c>
      <ns0:c r="M1464" s="240" t="n">
        <ns0:f>F1464-F63</ns0:f>
        <ns0:v>-0.04453125000000002</ns0:v>
      </ns0:c>
      <ns0:c r="N1464" s="240" t="n">
        <ns0:f>G1464-G63</ns0:f>
        <ns0:v>-0.02057291666666672</ns0:v>
      </ns0:c>
      <ns0:c r="O1464" s="240" t="n">
        <ns0:f>H1464-H63</ns0:f>
        <ns0:v>-0.02128906250000001</ns0:v>
      </ns0:c>
      <ns0:c r="P1464" s="240" t="n">
        <ns0:f>I1464-I63</ns0:f>
        <ns0:v>-0.015624999999999944</ns0:v>
      </ns0:c>
    </ns0:row>
    <ns0:row r="1465" ht="19" customHeight="1">
      <ns0:c r="A1465" s="235" t="str">
        <ns0:v>sz3-t3</ns0:v>
      </ns0:c>
      <ns0:c r="B1465" s="235" t="n">
        <ns0:v>63</ns0:v>
      </ns0:c>
      <ns0:c r="C1465" s="238" t="n">
        <ns0:f>AVERAGE('GRPO原始 0923'!F1737:F1741)</ns0:f>
        <ns0:v>0.5328125</ns0:v>
      </ns0:c>
      <ns0:c r="D1465" s="238" t="n">
        <ns0:f>AVERAGE('GRPO原始 0923'!F1732:F1741)</ns0:f>
        <ns0:v>0.534375</ns0:v>
      </ns0:c>
      <ns0:c r="E1465" s="238" t="n">
        <ns0:f>AVERAGE('GRPO原始 0923'!F1727:F1741)</ns0:f>
        <ns0:v>0.51875</ns0:v>
      </ns0:c>
      <ns0:c r="F1465" s="238" t="n">
        <ns0:f>AVERAGE('GRPO原始 0923'!F1722:F1741)</ns0:f>
        <ns0:v>0.518359375</ns0:v>
      </ns0:c>
      <ns0:c r="G1465" s="238" t="n">
        <ns0:f>AVERAGE('GRPO原始 0923'!F1712:F1741)</ns0:f>
        <ns0:v>0.525</ns0:v>
      </ns0:c>
      <ns0:c r="H1465" s="238" t="n">
        <ns0:f>AVERAGE('GRPO原始 0923'!F1702:F1741)</ns0:f>
        <ns0:v>0.5009765625</ns0:v>
      </ns0:c>
      <ns0:c r="I1465" s="238" t="n">
        <ns0:f>AVERAGE('GRPO原始 0923'!F1692:F1741)</ns0:f>
        <ns0:v>0.48421875</ns0:v>
      </ns0:c>
      <ns0:c r="J1465" s="240" t="n">
        <ns0:f>C1465-C64</ns0:f>
        <ns0:v>-0.09843749999999996</ns0:v>
      </ns0:c>
      <ns0:c r="K1465" s="240" t="n">
        <ns0:f>D1465-D64</ns0:f>
        <ns0:v>-0.05078125</ns0:v>
      </ns0:c>
      <ns0:c r="L1465" s="240" t="n">
        <ns0:f>E1465-E64</ns0:f>
        <ns0:v>-0.06614583333333324</ns0:v>
      </ns0:c>
      <ns0:c r="M1465" s="240" t="n">
        <ns0:f>F1465-F64</ns0:f>
        <ns0:v>-0.05703125000000009</ns0:v>
      </ns0:c>
      <ns0:c r="N1465" s="240" t="n">
        <ns0:f>G1465-G64</ns0:f>
        <ns0:v>-0.03020833333333328</ns0:v>
      </ns0:c>
      <ns0:c r="O1465" s="240" t="n">
        <ns0:f>H1465-H64</ns0:f>
        <ns0:v>-0.028124999999999956</ns0:v>
      </ns0:c>
      <ns0:c r="P1465" s="240" t="n">
        <ns0:f>I1465-I64</ns0:f>
        <ns0:v>-0.02250000000000002</ns0:v>
      </ns0:c>
    </ns0:row>
    <ns0:row r="1466" ht="19" customHeight="1">
      <ns0:c r="A1466" s="235" t="str">
        <ns0:v>sz3-t3</ns0:v>
      </ns0:c>
      <ns0:c r="B1466" s="235" t="n">
        <ns0:v>64</ns0:v>
      </ns0:c>
      <ns0:c r="C1466" s="238" t="n">
        <ns0:f>AVERAGE('GRPO原始 0923'!F1738:F1742)</ns0:f>
        <ns0:v>0.528125</ns0:v>
      </ns0:c>
      <ns0:c r="D1466" s="238" t="n">
        <ns0:f>AVERAGE('GRPO原始 0923'!F1733:F1742)</ns0:f>
        <ns0:v>0.52578125</ns0:v>
      </ns0:c>
      <ns0:c r="E1466" s="238" t="n">
        <ns0:f>AVERAGE('GRPO原始 0923'!F1728:F1742)</ns0:f>
        <ns0:v>0.5239583333333333</ns0:v>
      </ns0:c>
      <ns0:c r="F1466" s="238" t="n">
        <ns0:f>AVERAGE('GRPO原始 0923'!F1723:F1742)</ns0:f>
        <ns0:v>0.51796875</ns0:v>
      </ns0:c>
      <ns0:c r="G1466" s="238" t="n">
        <ns0:f>AVERAGE('GRPO原始 0923'!F1713:F1742)</ns0:f>
        <ns0:v>0.5231770833333333</ns0:v>
      </ns0:c>
      <ns0:c r="H1466" s="238" t="n">
        <ns0:f>AVERAGE('GRPO原始 0923'!F1703:F1742)</ns0:f>
        <ns0:v>0.5056640625</ns0:v>
      </ns0:c>
      <ns0:c r="I1466" s="238" t="n">
        <ns0:f>AVERAGE('GRPO原始 0923'!F1693:F1742)</ns0:f>
        <ns0:v>0.48671875</ns0:v>
      </ns0:c>
      <ns0:c r="J1466" s="240" t="n">
        <ns0:f>C1466-C65</ns0:f>
        <ns0:v>-0.12656250000000002</ns0:v>
      </ns0:c>
      <ns0:c r="K1466" s="240" t="n">
        <ns0:f>D1466-D65</ns0:f>
        <ns0:v>-0.06796875000000002</ns0:v>
      </ns0:c>
      <ns0:c r="L1466" s="240" t="n">
        <ns0:f>E1466-E65</ns0:f>
        <ns0:v>-0.06510416666666674</ns0:v>
      </ns0:c>
      <ns0:c r="M1466" s="240" t="n">
        <ns0:f>F1466-F65</ns0:f>
        <ns0:v>-0.06679687499999998</ns0:v>
      </ns0:c>
      <ns0:c r="N1466" s="240" t="n">
        <ns0:f>G1466-G65</ns0:f>
        <ns0:v>-0.03437499999999993</ns0:v>
      </ns0:c>
      <ns0:c r="O1466" s="240" t="n">
        <ns0:f>H1466-H65</ns0:f>
        <ns0:v>-0.027929687500000022</ns0:v>
      </ns0:c>
      <ns0:c r="P1466" s="240" t="n">
        <ns0:f>I1466-I65</ns0:f>
        <ns0:v>-0.024531250000000004</ns0:v>
      </ns0:c>
    </ns0:row>
    <ns0:row r="1467" ht="19" customHeight="1">
      <ns0:c r="A1467" s="235" t="str">
        <ns0:v>sz3-t3</ns0:v>
      </ns0:c>
      <ns0:c r="B1467" s="235" t="n">
        <ns0:v>65</ns0:v>
      </ns0:c>
      <ns0:c r="C1467" s="238" t="n">
        <ns0:f>AVERAGE('GRPO原始 0923'!F1739:F1743)</ns0:f>
        <ns0:v>0.5203125</ns0:v>
      </ns0:c>
      <ns0:c r="D1467" s="238" t="n">
        <ns0:f>AVERAGE('GRPO原始 0923'!F1734:F1743)</ns0:f>
        <ns0:v>0.525</ns0:v>
      </ns0:c>
      <ns0:c r="E1467" s="238" t="n">
        <ns0:f>AVERAGE('GRPO原始 0923'!F1729:F1743)</ns0:f>
        <ns0:v>0.5270833333333333</ns0:v>
      </ns0:c>
      <ns0:c r="F1467" s="238" t="n">
        <ns0:f>AVERAGE('GRPO原始 0923'!F1724:F1743)</ns0:f>
        <ns0:v>0.519140625</ns0:v>
      </ns0:c>
      <ns0:c r="G1467" s="238" t="n">
        <ns0:f>AVERAGE('GRPO原始 0923'!F1714:F1743)</ns0:f>
        <ns0:v>0.5231770833333333</ns0:v>
      </ns0:c>
      <ns0:c r="H1467" s="238" t="n">
        <ns0:f>AVERAGE('GRPO原始 0923'!F1704:F1743)</ns0:f>
        <ns0:v>0.507421875</ns0:v>
      </ns0:c>
      <ns0:c r="I1467" s="238" t="n">
        <ns0:f>AVERAGE('GRPO原始 0923'!F1694:F1743)</ns0:f>
        <ns0:v>0.4890625</ns0:v>
      </ns0:c>
      <ns0:c r="J1467" s="240" t="n">
        <ns0:f>C1467-C66</ns0:f>
        <ns0:v>-0.14375000000000004</ns0:v>
      </ns0:c>
      <ns0:c r="K1467" s="240" t="n">
        <ns0:f>D1467-D66</ns0:f>
        <ns0:v>-0.078125</ns0:v>
      </ns0:c>
      <ns0:c r="L1467" s="240" t="n">
        <ns0:f>E1467-E66</ns0:f>
        <ns0:v>-0.07135416666666661</ns0:v>
      </ns0:c>
      <ns0:c r="M1467" s="240" t="n">
        <ns0:f>F1467-F66</ns0:f>
        <ns0:v>-0.07304687499999996</ns0:v>
      </ns0:c>
      <ns0:c r="N1467" s="240" t="n">
        <ns0:f>G1467-G66</ns0:f>
        <ns0:v>-0.03932291666666665</ns0:v>
      </ns0:c>
      <ns0:c r="O1467" s="240" t="n">
        <ns0:f>H1467-H66</ns0:f>
        <ns0:v>-0.029687499999999978</ns0:v>
      </ns0:c>
      <ns0:c r="P1467" s="240" t="n">
        <ns0:f>I1467-I66</ns0:f>
        <ns0:v>-0.02843749999999995</ns0:v>
      </ns0:c>
    </ns0:row>
    <ns0:row r="1468" ht="19" customHeight="1">
      <ns0:c r="A1468" s="235" t="str">
        <ns0:v>sz3-t3</ns0:v>
      </ns0:c>
      <ns0:c r="B1468" s="235" t="n">
        <ns0:v>66</ns0:v>
      </ns0:c>
      <ns0:c r="C1468" s="238" t="n">
        <ns0:f>AVERAGE('GRPO原始 0923'!F1740:F1744)</ns0:f>
        <ns0:v>0.5078125</ns0:v>
      </ns0:c>
      <ns0:c r="D1468" s="238" t="n">
        <ns0:f>AVERAGE('GRPO原始 0923'!F1735:F1744)</ns0:f>
        <ns0:v>0.53125</ns0:v>
      </ns0:c>
      <ns0:c r="E1468" s="238" t="n">
        <ns0:f>AVERAGE('GRPO原始 0923'!F1730:F1744)</ns0:f>
        <ns0:v>0.5265625</ns0:v>
      </ns0:c>
      <ns0:c r="F1468" s="238" t="n">
        <ns0:f>AVERAGE('GRPO原始 0923'!F1725:F1744)</ns0:f>
        <ns0:v>0.515625</ns0:v>
      </ns0:c>
      <ns0:c r="G1468" s="238" t="n">
        <ns0:f>AVERAGE('GRPO原始 0923'!F1715:F1744)</ns0:f>
        <ns0:v>0.521875</ns0:v>
      </ns0:c>
      <ns0:c r="H1468" s="238" t="n">
        <ns0:f>AVERAGE('GRPO原始 0923'!F1705:F1744)</ns0:f>
        <ns0:v>0.5099609375</ns0:v>
      </ns0:c>
      <ns0:c r="I1468" s="238" t="n">
        <ns0:f>AVERAGE('GRPO原始 0923'!F1695:F1744)</ns0:f>
        <ns0:v>0.49140625</ns0:v>
      </ns0:c>
      <ns0:c r="J1468" s="240" t="n">
        <ns0:f>C1468-C67</ns0:f>
        <ns0:v>-0.15625</ns0:v>
      </ns0:c>
      <ns0:c r="K1468" s="240" t="n">
        <ns0:f>D1468-D67</ns0:f>
        <ns0:v>-0.09375</ns0:v>
      </ns0:c>
      <ns0:c r="L1468" s="240" t="n">
        <ns0:f>E1468-E67</ns0:f>
        <ns0:v>-0.06927083333333328</ns0:v>
      </ns0:c>
      <ns0:c r="M1468" s="240" t="n">
        <ns0:f>F1468-F67</ns0:f>
        <ns0:v>-0.07499999999999996</ns0:v>
      </ns0:c>
      <ns0:c r="N1468" s="240" t="n">
        <ns0:f>G1468-G67</ns0:f>
        <ns0:v>-0.043489583333333304</ns0:v>
      </ns0:c>
      <ns0:c r="O1468" s="240" t="n">
        <ns0:f>H1468-H67</ns0:f>
        <ns0:v>-0.03144531249999993</ns0:v>
      </ns0:c>
      <ns0:c r="P1468" s="240" t="n">
        <ns0:f>I1468-I67</ns0:f>
        <ns0:v>-0.029062500000000047</ns0:v>
      </ns0:c>
    </ns0:row>
    <ns0:row r="1469" ht="19" customHeight="1">
      <ns0:c r="A1469" s="235" t="str">
        <ns0:v>sz3-t3</ns0:v>
      </ns0:c>
      <ns0:c r="B1469" s="235" t="n">
        <ns0:v>67</ns0:v>
      </ns0:c>
      <ns0:c r="C1469" s="238" t="n">
        <ns0:f>AVERAGE('GRPO原始 0923'!F1741:F1745)</ns0:f>
        <ns0:v>0.515625</ns0:v>
      </ns0:c>
      <ns0:c r="D1469" s="238" t="n">
        <ns0:f>AVERAGE('GRPO原始 0923'!F1736:F1745)</ns0:f>
        <ns0:v>0.53203125</ns0:v>
      </ns0:c>
      <ns0:c r="E1469" s="238" t="n">
        <ns0:f>AVERAGE('GRPO原始 0923'!F1731:F1745)</ns0:f>
        <ns0:v>0.5333333333333333</ns0:v>
      </ns0:c>
      <ns0:c r="F1469" s="238" t="n">
        <ns0:f>AVERAGE('GRPO原始 0923'!F1726:F1745)</ns0:f>
        <ns0:v>0.51796875</ns0:v>
      </ns0:c>
      <ns0:c r="G1469" s="238" t="n">
        <ns0:f>AVERAGE('GRPO原始 0923'!F1716:F1745)</ns0:f>
        <ns0:v>0.5203125</ns0:v>
      </ns0:c>
      <ns0:c r="H1469" s="238" t="n">
        <ns0:f>AVERAGE('GRPO原始 0923'!F1706:F1745)</ns0:f>
        <ns0:v>0.5123046875</ns0:v>
      </ns0:c>
      <ns0:c r="I1469" s="238" t="n">
        <ns0:f>AVERAGE('GRPO原始 0923'!F1696:F1745)</ns0:f>
        <ns0:v>0.49328125</ns0:v>
      </ns0:c>
      <ns0:c r="J1469" s="240" t="n">
        <ns0:f>C1469-C68</ns0:f>
        <ns0:v>-0.11250000000000004</ns0:v>
      </ns0:c>
      <ns0:c r="K1469" s="240" t="n">
        <ns0:f>D1469-D68</ns0:f>
        <ns0:v>-0.08750000000000002</ns0:v>
      </ns0:c>
      <ns0:c r="L1469" s="240" t="n">
        <ns0:f>E1469-E68</ns0:f>
        <ns0:v>-0.057812500000000044</ns0:v>
      </ns0:c>
      <ns0:c r="M1469" s="240" t="n">
        <ns0:f>F1469-F68</ns0:f>
        <ns0:v>-0.0703125</ns0:v>
      </ns0:c>
      <ns0:c r="N1469" s="240" t="n">
        <ns0:f>G1469-G68</ns0:f>
        <ns0:v>-0.04453125000000002</ns0:v>
      </ns0:c>
      <ns0:c r="O1469" s="240" t="n">
        <ns0:f>H1469-H68</ns0:f>
        <ns0:v>-0.030468749999999933</ns0:v>
      </ns0:c>
      <ns0:c r="P1469" s="240" t="n">
        <ns0:f>I1469-I68</ns0:f>
        <ns0:v>-0.030312499999999964</ns0:v>
      </ns0:c>
    </ns0:row>
    <ns0:row r="1470" ht="19" customHeight="1">
      <ns0:c r="A1470" s="235" t="str">
        <ns0:v>sz3-t3</ns0:v>
      </ns0:c>
      <ns0:c r="B1470" s="235" t="n">
        <ns0:v>68</ns0:v>
      </ns0:c>
      <ns0:c r="C1470" s="238" t="n">
        <ns0:f>AVERAGE('GRPO原始 0923'!F1742:F1746)</ns0:f>
        <ns0:v>0.5125</ns0:v>
      </ns0:c>
      <ns0:c r="D1470" s="238" t="n">
        <ns0:f>AVERAGE('GRPO原始 0923'!F1737:F1746)</ns0:f>
        <ns0:v>0.52265625</ns0:v>
      </ns0:c>
      <ns0:c r="E1470" s="238" t="n">
        <ns0:f>AVERAGE('GRPO原始 0923'!F1732:F1746)</ns0:f>
        <ns0:v>0.5270833333333333</ns0:v>
      </ns0:c>
      <ns0:c r="F1470" s="238" t="n">
        <ns0:f>AVERAGE('GRPO原始 0923'!F1727:F1746)</ns0:f>
        <ns0:v>0.5171875</ns0:v>
      </ns0:c>
      <ns0:c r="G1470" s="238" t="n">
        <ns0:f>AVERAGE('GRPO原始 0923'!F1717:F1746)</ns0:f>
        <ns0:v>0.5138020833333333</ns0:v>
      </ns0:c>
      <ns0:c r="H1470" s="238" t="n">
        <ns0:f>AVERAGE('GRPO原始 0923'!F1707:F1746)</ns0:f>
        <ns0:v>0.512890625</ns0:v>
      </ns0:c>
      <ns0:c r="I1470" s="238" t="n">
        <ns0:f>AVERAGE('GRPO原始 0923'!F1697:F1746)</ns0:f>
        <ns0:v>0.49359375</ns0:v>
      </ns0:c>
      <ns0:c r="J1470" s="240" t="n">
        <ns0:f>C1470-C69</ns0:f>
        <ns0:v>-0.08750000000000002</ns0:v>
      </ns0:c>
      <ns0:c r="K1470" s="240" t="n">
        <ns0:f>D1470-D69</ns0:f>
        <ns0:v>-0.09296874999999993</ns0:v>
      </ns0:c>
      <ns0:c r="L1470" s="240" t="n">
        <ns0:f>E1470-E69</ns0:f>
        <ns0:v>-0.0630208333333333</ns0:v>
      </ns0:c>
      <ns0:c r="M1470" s="240" t="n">
        <ns0:f>F1470-F69</ns0:f>
        <ns0:v>-0.07148437499999993</ns0:v>
      </ns0:c>
      <ns0:c r="N1470" s="240" t="n">
        <ns0:f>G1470-G69</ns0:f>
        <ns0:v>-0.04973958333333339</ns0:v>
      </ns0:c>
      <ns0:c r="O1470" s="240" t="n">
        <ns0:f>H1470-H69</ns0:f>
        <ns0:v>-0.03652343749999998</ns0:v>
      </ns0:c>
      <ns0:c r="P1470" s="240" t="n">
        <ns0:f>I1470-I69</ns0:f>
        <ns0:v>-0.03265625</ns0:v>
      </ns0:c>
    </ns0:row>
    <ns0:row r="1471" ht="19" customHeight="1">
      <ns0:c r="A1471" s="235" t="str">
        <ns0:v>sz3-t3</ns0:v>
      </ns0:c>
      <ns0:c r="B1471" s="235" t="n">
        <ns0:v>69</ns0:v>
      </ns0:c>
      <ns0:c r="C1471" s="238" t="n">
        <ns0:f>AVERAGE('GRPO原始 0923'!F1743:F1747)</ns0:f>
        <ns0:v>0.5</ns0:v>
      </ns0:c>
      <ns0:c r="D1471" s="238" t="n">
        <ns0:f>AVERAGE('GRPO原始 0923'!F1738:F1747)</ns0:f>
        <ns0:v>0.5140625</ns0:v>
      </ns0:c>
      <ns0:c r="E1471" s="238" t="n">
        <ns0:f>AVERAGE('GRPO原始 0923'!F1733:F1747)</ns0:f>
        <ns0:v>0.5171875</ns0:v>
      </ns0:c>
      <ns0:c r="F1471" s="238" t="n">
        <ns0:f>AVERAGE('GRPO原始 0923'!F1728:F1747)</ns0:f>
        <ns0:v>0.51796875</ns0:v>
      </ns0:c>
      <ns0:c r="G1471" s="238" t="n">
        <ns0:f>AVERAGE('GRPO原始 0923'!F1718:F1747)</ns0:f>
        <ns0:v>0.5106770833333333</ns0:v>
      </ns0:c>
      <ns0:c r="H1471" s="238" t="n">
        <ns0:f>AVERAGE('GRPO原始 0923'!F1708:F1747)</ns0:f>
        <ns0:v>0.5138671875</ns0:v>
      </ns0:c>
      <ns0:c r="I1471" s="238" t="n">
        <ns0:f>AVERAGE('GRPO原始 0923'!F1698:F1747)</ns0:f>
        <ns0:v>0.49421875</ns0:v>
      </ns0:c>
      <ns0:c r="J1471" s="240" t="n">
        <ns0:f>C1471-C70</ns0:f>
        <ns0:v>-0.06406250000000002</ns0:v>
      </ns0:c>
      <ns0:c r="K1471" s="240" t="n">
        <ns0:f>D1471-D70</ns0:f>
        <ns0:v>-0.09531250000000002</ns0:v>
      </ns0:c>
      <ns0:c r="L1471" s="240" t="n">
        <ns0:f>E1471-E70</ns0:f>
        <ns0:v>-0.06666666666666665</ns0:v>
      </ns0:c>
      <ns0:c r="M1471" s="240" t="n">
        <ns0:f>F1471-F70</ns0:f>
        <ns0:v>-0.06484374999999998</ns0:v>
      </ns0:c>
      <ns0:c r="N1471" s="240" t="n">
        <ns0:f>G1471-G70</ns0:f>
        <ns0:v>-0.05208333333333337</ns0:v>
      </ns0:c>
      <ns0:c r="O1471" s="240" t="n">
        <ns0:f>H1471-H70</ns0:f>
        <ns0:v>-0.03515625</ns0:v>
      </ns0:c>
      <ns0:c r="P1471" s="240" t="n">
        <ns0:f>I1471-I70</ns0:f>
        <ns0:v>-0.03171874999999996</ns0:v>
      </ns0:c>
    </ns0:row>
    <ns0:row r="1472" ht="19" customHeight="1">
      <ns0:c r="A1472" s="235" t="str">
        <ns0:v>sz3-t3</ns0:v>
      </ns0:c>
      <ns0:c r="B1472" s="235" t="n">
        <ns0:v>70</ns0:v>
      </ns0:c>
      <ns0:c r="C1472" s="238" t="n">
        <ns0:f>AVERAGE('GRPO原始 0923'!F1744:F1748)</ns0:f>
        <ns0:v>0.515625</ns0:v>
      </ns0:c>
      <ns0:c r="D1472" s="238" t="n">
        <ns0:f>AVERAGE('GRPO原始 0923'!F1739:F1748)</ns0:f>
        <ns0:v>0.51796875</ns0:v>
      </ns0:c>
      <ns0:c r="E1472" s="238" t="n">
        <ns0:f>AVERAGE('GRPO原始 0923'!F1734:F1748)</ns0:f>
        <ns0:v>0.521875</ns0:v>
      </ns0:c>
      <ns0:c r="F1472" s="238" t="n">
        <ns0:f>AVERAGE('GRPO原始 0923'!F1729:F1748)</ns0:f>
        <ns0:v>0.52421875</ns0:v>
      </ns0:c>
      <ns0:c r="G1472" s="238" t="n">
        <ns0:f>AVERAGE('GRPO原始 0923'!F1719:F1748)</ns0:f>
        <ns0:v>0.51328125</ns0:v>
      </ns0:c>
      <ns0:c r="H1472" s="238" t="n">
        <ns0:f>AVERAGE('GRPO原始 0923'!F1709:F1748)</ns0:f>
        <ns0:v>0.5189453125</ns0:v>
      </ns0:c>
      <ns0:c r="I1472" s="238" t="n">
        <ns0:f>AVERAGE('GRPO原始 0923'!F1699:F1748)</ns0:f>
        <ns0:v>0.49859375</ns0:v>
      </ns0:c>
      <ns0:c r="J1472" s="240" t="n">
        <ns0:f>C1472-C71</ns0:f>
        <ns0:v>-0.03281250000000002</ns0:v>
      </ns0:c>
      <ns0:c r="K1472" s="240" t="n">
        <ns0:f>D1472-D71</ns0:f>
        <ns0:v>-0.08828124999999998</ns0:v>
      </ns0:c>
      <ns0:c r="L1472" s="240" t="n">
        <ns0:f>E1472-E71</ns0:f>
        <ns0:v>-0.0630208333333333</ns0:v>
      </ns0:c>
      <ns0:c r="M1472" s="240" t="n">
        <ns0:f>F1472-F71</ns0:f>
        <ns0:v>-0.061718750000000044</ns0:v>
      </ns0:c>
      <ns0:c r="N1472" s="240" t="n">
        <ns0:f>G1472-G71</ns0:f>
        <ns0:v>-0.052604166666666674</ns0:v>
      </ns0:c>
      <ns0:c r="O1472" s="240" t="n">
        <ns0:f>H1472-H71</ns0:f>
        <ns0:v>-0.03300781250000007</ns0:v>
      </ns0:c>
      <ns0:c r="P1472" s="240" t="n">
        <ns0:f>I1472-I71</ns0:f>
        <ns0:v>-0.030781250000000038</ns0:v>
      </ns0:c>
    </ns0:row>
    <ns0:row r="1473" ht="19" customHeight="1">
      <ns0:c r="A1473" s="235" t="str">
        <ns0:v>sz3-t3</ns0:v>
      </ns0:c>
      <ns0:c r="B1473" s="235" t="n">
        <ns0:v>71</ns0:v>
      </ns0:c>
      <ns0:c r="C1473" s="238" t="n">
        <ns0:f>AVERAGE('GRPO原始 0923'!F1745:F1749)</ns0:f>
        <ns0:v>0.5234375</ns0:v>
      </ns0:c>
      <ns0:c r="D1473" s="238" t="n">
        <ns0:f>AVERAGE('GRPO原始 0923'!F1740:F1749)</ns0:f>
        <ns0:v>0.515625</ns0:v>
      </ns0:c>
      <ns0:c r="E1473" s="238" t="n">
        <ns0:f>AVERAGE('GRPO原始 0923'!F1735:F1749)</ns0:f>
        <ns0:v>0.5286458333333334</ns0:v>
      </ns0:c>
      <ns0:c r="F1473" s="238" t="n">
        <ns0:f>AVERAGE('GRPO原始 0923'!F1730:F1749)</ns0:f>
        <ns0:v>0.52578125</ns0:v>
      </ns0:c>
      <ns0:c r="G1473" s="238" t="n">
        <ns0:f>AVERAGE('GRPO原始 0923'!F1720:F1749)</ns0:f>
        <ns0:v>0.5127604166666667</ns0:v>
      </ns0:c>
      <ns0:c r="H1473" s="238" t="n">
        <ns0:f>AVERAGE('GRPO原始 0923'!F1710:F1749)</ns0:f>
        <ns0:v>0.5224609375</ns0:v>
      </ns0:c>
      <ns0:c r="I1473" s="238" t="n">
        <ns0:f>AVERAGE('GRPO原始 0923'!F1700:F1749)</ns0:f>
        <ns0:v>0.5003125</ns0:v>
      </ns0:c>
      <ns0:c r="J1473" s="240" t="n">
        <ns0:f>C1473-C72</ns0:f>
        <ns0:v>-0.014062499999999978</ns0:v>
      </ns0:c>
      <ns0:c r="K1473" s="240" t="n">
        <ns0:f>D1473-D72</ns0:f>
        <ns0:v>-0.08515625000000004</ns0:v>
      </ns0:c>
      <ns0:c r="L1473" s="240" t="n">
        <ns0:f>E1473-E72</ns0:f>
        <ns0:v>-0.06718749999999996</ns0:v>
      </ns0:c>
      <ns0:c r="M1473" s="240" t="n">
        <ns0:f>F1473-F72</ns0:f>
        <ns0:v>-0.05546875000000007</ns0:v>
      </ns0:c>
      <ns0:c r="N1473" s="240" t="n">
        <ns0:f>G1473-G72</ns0:f>
        <ns0:v>-0.05182291666666661</ns0:v>
      </ns0:c>
      <ns0:c r="O1473" s="240" t="n">
        <ns0:f>H1473-H72</ns0:f>
        <ns0:v>-0.033203125</ns0:v>
      </ns0:c>
      <ns0:c r="P1473" s="240" t="n">
        <ns0:f>I1473-I72</ns0:f>
        <ns0:v>-0.030156249999999996</ns0:v>
      </ns0:c>
    </ns0:row>
    <ns0:row r="1474" ht="19" customHeight="1">
      <ns0:c r="A1474" s="235" t="str">
        <ns0:v>sz3-t3</ns0:v>
      </ns0:c>
      <ns0:c r="B1474" s="235" t="n">
        <ns0:v>72</ns0:v>
      </ns0:c>
      <ns0:c r="C1474" s="238" t="n">
        <ns0:f>AVERAGE('GRPO原始 0923'!F1746:F1750)</ns0:f>
        <ns0:v>0.5</ns0:v>
      </ns0:c>
      <ns0:c r="D1474" s="238" t="n">
        <ns0:f>AVERAGE('GRPO原始 0923'!F1741:F1750)</ns0:f>
        <ns0:v>0.5078125</ns0:v>
      </ns0:c>
      <ns0:c r="E1474" s="238" t="n">
        <ns0:f>AVERAGE('GRPO原始 0923'!F1736:F1750)</ns0:f>
        <ns0:v>0.5213541666666667</ns0:v>
      </ns0:c>
      <ns0:c r="F1474" s="238" t="n">
        <ns0:f>AVERAGE('GRPO原始 0923'!F1731:F1750)</ns0:f>
        <ns0:v>0.525</ns0:v>
      </ns0:c>
      <ns0:c r="G1474" s="238" t="n">
        <ns0:f>AVERAGE('GRPO原始 0923'!F1721:F1750)</ns0:f>
        <ns0:v>0.5127604166666667</ns0:v>
      </ns0:c>
      <ns0:c r="H1474" s="238" t="n">
        <ns0:f>AVERAGE('GRPO原始 0923'!F1711:F1750)</ns0:f>
        <ns0:v>0.5216796875</ns0:v>
      </ns0:c>
      <ns0:c r="I1474" s="238" t="n">
        <ns0:f>AVERAGE('GRPO原始 0923'!F1701:F1750)</ns0:f>
        <ns0:v>0.500625</ns0:v>
      </ns0:c>
      <ns0:c r="J1474" s="240" t="n">
        <ns0:f>C1474-C73</ns0:f>
        <ns0:v>-0.020312499999999956</ns0:v>
      </ns0:c>
      <ns0:c r="K1474" s="240" t="n">
        <ns0:f>D1474-D73</ns0:f>
        <ns0:v>-0.06640625</ns0:v>
      </ns0:c>
      <ns0:c r="L1474" s="240" t="n">
        <ns0:f>E1474-E73</ns0:f>
        <ns0:v>-0.06510416666666663</ns0:v>
      </ns0:c>
      <ns0:c r="M1474" s="240" t="n">
        <ns0:f>F1474-F73</ns0:f>
        <ns0:v>-0.04843750000000002</ns0:v>
      </ns0:c>
      <ns0:c r="N1474" s="240" t="n">
        <ns0:f>G1474-G73</ns0:f>
        <ns0:v>-0.05182291666666661</ns0:v>
      </ns0:c>
      <ns0:c r="O1474" s="240" t="n">
        <ns0:f>H1474-H73</ns0:f>
        <ns0:v>-0.032031249999999956</ns0:v>
      </ns0:c>
      <ns0:c r="P1474" s="240" t="n">
        <ns0:f>I1474-I73</ns0:f>
        <ns0:v>-0.030312499999999964</ns0:v>
      </ns0:c>
    </ns0:row>
    <ns0:row r="1475" ht="19" customHeight="1">
      <ns0:c r="A1475" s="235" t="str">
        <ns0:v>sz3-t3</ns0:v>
      </ns0:c>
      <ns0:c r="B1475" s="235" t="n">
        <ns0:v>73</ns0:v>
      </ns0:c>
      <ns0:c r="C1475" s="238" t="n">
        <ns0:f>AVERAGE('GRPO原始 0923'!F1747:F1751)</ns0:f>
        <ns0:v>0.5109375</ns0:v>
      </ns0:c>
      <ns0:c r="D1475" s="238" t="n">
        <ns0:f>AVERAGE('GRPO原始 0923'!F1742:F1751)</ns0:f>
        <ns0:v>0.51171875</ns0:v>
      </ns0:c>
      <ns0:c r="E1475" s="238" t="n">
        <ns0:f>AVERAGE('GRPO原始 0923'!F1737:F1751)</ns0:f>
        <ns0:v>0.51875</ns0:v>
      </ns0:c>
      <ns0:c r="F1475" s="238" t="n">
        <ns0:f>AVERAGE('GRPO原始 0923'!F1732:F1751)</ns0:f>
        <ns0:v>0.523046875</ns0:v>
      </ns0:c>
      <ns0:c r="G1475" s="238" t="n">
        <ns0:f>AVERAGE('GRPO原始 0923'!F1722:F1751)</ns0:f>
        <ns0:v>0.5161458333333333</ns0:v>
      </ns0:c>
      <ns0:c r="H1475" s="238" t="n">
        <ns0:f>AVERAGE('GRPO原始 0923'!F1712:F1751)</ns0:f>
        <ns0:v>0.5216796875</ns0:v>
      </ns0:c>
      <ns0:c r="I1475" s="238" t="n">
        <ns0:f>AVERAGE('GRPO原始 0923'!F1702:F1751)</ns0:f>
        <ns0:v>0.503125</ns0:v>
      </ns0:c>
      <ns0:c r="J1475" s="240" t="n">
        <ns0:f>C1475-C74</ns0:f>
        <ns0:v>-0.029687499999999978</ns0:v>
      </ns0:c>
      <ns0:c r="K1475" s="240" t="n">
        <ns0:f>D1475-D74</ns0:f>
        <ns0:v>-0.05859375</ns0:v>
      </ns0:c>
      <ns0:c r="L1475" s="240" t="n">
        <ns0:f>E1475-E74</ns0:f>
        <ns0:v>-0.07187499999999991</ns0:v>
      </ns0:c>
      <ns0:c r="M1475" s="240" t="n">
        <ns0:f>F1475-F74</ns0:f>
        <ns0:v>-0.0546875</ns0:v>
      </ns0:c>
      <ns0:c r="N1475" s="240" t="n">
        <ns0:f>G1475-G74</ns0:f>
        <ns0:v>-0.05755208333333339</ns0:v>
      </ns0:c>
      <ns0:c r="O1475" s="240" t="n">
        <ns0:f>H1475-H74</ns0:f>
        <ns0:v>-0.03730468749999993</ns0:v>
      </ns0:c>
      <ns0:c r="P1475" s="240" t="n">
        <ns0:f>I1475-I74</ns0:f>
        <ns0:v>-0.034218749999999964</ns0:v>
      </ns0:c>
    </ns0:row>
    <ns0:row r="1476" ht="19" customHeight="1">
      <ns0:c r="A1476" s="235" t="str">
        <ns0:v>sz3-t3</ns0:v>
      </ns0:c>
      <ns0:c r="B1476" s="235" t="n">
        <ns0:v>74</ns0:v>
      </ns0:c>
      <ns0:c r="C1476" s="238" t="n">
        <ns0:f>AVERAGE('GRPO原始 0923'!F1748:F1752)</ns0:f>
        <ns0:v>0.5140625</ns0:v>
      </ns0:c>
      <ns0:c r="D1476" s="238" t="n">
        <ns0:f>AVERAGE('GRPO原始 0923'!F1743:F1752)</ns0:f>
        <ns0:v>0.50703125</ns0:v>
      </ns0:c>
      <ns0:c r="E1476" s="238" t="n">
        <ns0:f>AVERAGE('GRPO原始 0923'!F1738:F1752)</ns0:f>
        <ns0:v>0.5140625</ns0:v>
      </ns0:c>
      <ns0:c r="F1476" s="238" t="n">
        <ns0:f>AVERAGE('GRPO原始 0923'!F1733:F1752)</ns0:f>
        <ns0:v>0.51640625</ns0:v>
      </ns0:c>
      <ns0:c r="G1476" s="238" t="n">
        <ns0:f>AVERAGE('GRPO原始 0923'!F1723:F1752)</ns0:f>
        <ns0:v>0.5143229166666666</ns0:v>
      </ns0:c>
      <ns0:c r="H1476" s="238" t="n">
        <ns0:f>AVERAGE('GRPO原始 0923'!F1713:F1752)</ns0:f>
        <ns0:v>0.519140625</ns0:v>
      </ns0:c>
      <ns0:c r="I1476" s="238" t="n">
        <ns0:f>AVERAGE('GRPO原始 0923'!F1703:F1752)</ns0:f>
        <ns0:v>0.5059375</ns0:v>
      </ns0:c>
      <ns0:c r="J1476" s="240" t="n">
        <ns0:f>C1476-C75</ns0:f>
        <ns0:v>-0.012500000000000067</ns0:v>
      </ns0:c>
      <ns0:c r="K1476" s="240" t="n">
        <ns0:f>D1476-D75</ns0:f>
        <ns0:v>-0.03828124999999993</ns0:v>
      </ns0:c>
      <ns0:c r="L1476" s="240" t="n">
        <ns0:f>E1476-E75</ns0:f>
        <ns0:v>-0.06770833333333337</ns0:v>
      </ns0:c>
      <ns0:c r="M1476" s="240" t="n">
        <ns0:f>F1476-F75</ns0:f>
        <ns0:v>-0.05312500000000009</ns0:v>
      </ns0:c>
      <ns0:c r="N1476" s="240" t="n">
        <ns0:f>G1476-G75</ns0:f>
        <ns0:v>-0.05729166666666674</ns0:v>
      </ns0:c>
      <ns0:c r="O1476" s="240" t="n">
        <ns0:f>H1476-H75</ns0:f>
        <ns0:v>-0.03535156249999993</ns0:v>
      </ns0:c>
      <ns0:c r="P1476" s="240" t="n">
        <ns0:f>I1476-I75</ns0:f>
        <ns0:v>-0.029999999999999916</ns0:v>
      </ns0:c>
    </ns0:row>
    <ns0:row r="1477" ht="19" customHeight="1">
      <ns0:c r="A1477" s="235" t="str">
        <ns0:v>sz3-t3</ns0:v>
      </ns0:c>
      <ns0:c r="B1477" s="235" t="n">
        <ns0:v>75</ns0:v>
      </ns0:c>
      <ns0:c r="C1477" s="238" t="n">
        <ns0:f>AVERAGE('GRPO原始 0923'!F1749:F1753)</ns0:f>
        <ns0:v>0.4875</ns0:v>
      </ns0:c>
      <ns0:c r="D1477" s="238" t="n">
        <ns0:f>AVERAGE('GRPO原始 0923'!F1744:F1753)</ns0:f>
        <ns0:v>0.5015625</ns0:v>
      </ns0:c>
      <ns0:c r="E1477" s="238" t="n">
        <ns0:f>AVERAGE('GRPO原始 0923'!F1739:F1753)</ns0:f>
        <ns0:v>0.5078125</ns0:v>
      </ns0:c>
      <ns0:c r="F1477" s="238" t="n">
        <ns0:f>AVERAGE('GRPO原始 0923'!F1734:F1753)</ns0:f>
        <ns0:v>0.51328125</ns0:v>
      </ns0:c>
      <ns0:c r="G1477" s="238" t="n">
        <ns0:f>AVERAGE('GRPO原始 0923'!F1724:F1753)</ns0:f>
        <ns0:v>0.51328125</ns0:v>
      </ns0:c>
      <ns0:c r="H1477" s="238" t="n">
        <ns0:f>AVERAGE('GRPO原始 0923'!F1714:F1753)</ns0:f>
        <ns0:v>0.5177734375</ns0:v>
      </ns0:c>
      <ns0:c r="I1477" s="238" t="n">
        <ns0:f>AVERAGE('GRPO原始 0923'!F1704:F1753)</ns0:f>
        <ns0:v>0.50625</ns0:v>
      </ns0:c>
      <ns0:c r="J1477" s="240" t="n">
        <ns0:f>C1477-C76</ns0:f>
        <ns0:v>-0.03281249999999997</ns0:v>
      </ns0:c>
      <ns0:c r="K1477" s="240" t="n">
        <ns0:f>D1477-D76</ns0:f>
        <ns0:v>-0.03281250000000002</ns0:v>
      </ns0:c>
      <ns0:c r="L1477" s="240" t="n">
        <ns0:f>E1477-E76</ns0:f>
        <ns0:v>-0.0697916666666667</ns0:v>
      </ns0:c>
      <ns0:c r="M1477" s="240" t="n">
        <ns0:f>F1477-F76</ns0:f>
        <ns0:v>-0.055468749999999956</ns0:v>
      </ns0:c>
      <ns0:c r="N1477" s="240" t="n">
        <ns0:f>G1477-G76</ns0:f>
        <ns0:v>-0.05963541666666661</ns0:v>
      </ns0:c>
      <ns0:c r="O1477" s="240" t="n">
        <ns0:f>H1477-H76</ns0:f>
        <ns0:v>-0.03769531249999991</ns0:v>
      </ns0:c>
      <ns0:c r="P1477" s="240" t="n">
        <ns0:f>I1477-I76</ns0:f>
        <ns0:v>-0.030312500000000075</ns0:v>
      </ns0:c>
    </ns0:row>
    <ns0:row r="1478" ht="19" customHeight="1">
      <ns0:c r="A1478" s="235" t="str">
        <ns0:v>sz3-t3</ns0:v>
      </ns0:c>
      <ns0:c r="B1478" s="235" t="n">
        <ns0:v>76</ns0:v>
      </ns0:c>
      <ns0:c r="C1478" s="238" t="n">
        <ns0:f>AVERAGE('GRPO原始 0923'!F1750:F1754)</ns0:f>
        <ns0:v>0.459375</ns0:v>
      </ns0:c>
      <ns0:c r="D1478" s="238" t="n">
        <ns0:f>AVERAGE('GRPO原始 0923'!F1745:F1754)</ns0:f>
        <ns0:v>0.49140625</ns0:v>
      </ns0:c>
      <ns0:c r="E1478" s="238" t="n">
        <ns0:f>AVERAGE('GRPO原始 0923'!F1740:F1754)</ns0:f>
        <ns0:v>0.496875</ns0:v>
      </ns0:c>
      <ns0:c r="F1478" s="238" t="n">
        <ns0:f>AVERAGE('GRPO原始 0923'!F1735:F1754)</ns0:f>
        <ns0:v>0.511328125</ns0:v>
      </ns0:c>
      <ns0:c r="G1478" s="238" t="n">
        <ns0:f>AVERAGE('GRPO原始 0923'!F1725:F1754)</ns0:f>
        <ns0:v>0.5075520833333333</ns0:v>
      </ns0:c>
      <ns0:c r="H1478" s="238" t="n">
        <ns0:f>AVERAGE('GRPO原始 0923'!F1715:F1754)</ns0:f>
        <ns0:v>0.5142578125</ns0:v>
      </ns0:c>
      <ns0:c r="I1478" s="238" t="n">
        <ns0:f>AVERAGE('GRPO原始 0923'!F1705:F1754)</ns0:f>
        <ns0:v>0.50625</ns0:v>
      </ns0:c>
      <ns0:c r="J1478" s="240" t="n">
        <ns0:f>C1478-C77</ns0:f>
        <ns0:v>-0.07656249999999998</ns0:v>
      </ns0:c>
      <ns0:c r="K1478" s="240" t="n">
        <ns0:f>D1478-D77</ns0:f>
        <ns0:v>-0.04531250000000003</ns0:v>
      </ns0:c>
      <ns0:c r="L1478" s="240" t="n">
        <ns0:f>E1478-E77</ns0:f>
        <ns0:v>-0.08229166666666671</ns0:v>
      </ns0:c>
      <ns0:c r="M1478" s="240" t="n">
        <ns0:f>F1478-F77</ns0:f>
        <ns0:v>-0.06953124999999993</ns0:v>
      </ns0:c>
      <ns0:c r="N1478" s="240" t="n">
        <ns0:f>G1478-G77</ns0:f>
        <ns0:v>-0.06510416666666663</ns0:v>
      </ns0:c>
      <ns0:c r="O1478" s="240" t="n">
        <ns0:f>H1478-H77</ns0:f>
        <ns0:v>-0.0439453125</ns0:v>
      </ns0:c>
      <ns0:c r="P1478" s="240" t="n">
        <ns0:f>I1478-I77</ns0:f>
        <ns0:v>-0.034218750000000075</ns0:v>
      </ns0:c>
    </ns0:row>
    <ns0:row r="1479" ht="19" customHeight="1">
      <ns0:c r="A1479" s="235" t="str">
        <ns0:v>sz3-t3</ns0:v>
      </ns0:c>
      <ns0:c r="B1479" s="235" t="n">
        <ns0:v>77</ns0:v>
      </ns0:c>
      <ns0:c r="C1479" s="238" t="n">
        <ns0:f>AVERAGE('GRPO原始 0923'!F1751:F1755)</ns0:f>
        <ns0:v>0.48125</ns0:v>
      </ns0:c>
      <ns0:c r="D1479" s="238" t="n">
        <ns0:f>AVERAGE('GRPO原始 0923'!F1746:F1755)</ns0:f>
        <ns0:v>0.490625</ns0:v>
      </ns0:c>
      <ns0:c r="E1479" s="238" t="n">
        <ns0:f>AVERAGE('GRPO原始 0923'!F1741:F1755)</ns0:f>
        <ns0:v>0.49895833333333334</ns0:v>
      </ns0:c>
      <ns0:c r="F1479" s="238" t="n">
        <ns0:f>AVERAGE('GRPO原始 0923'!F1736:F1755)</ns0:f>
        <ns0:v>0.511328125</ns0:v>
      </ns0:c>
      <ns0:c r="G1479" s="238" t="n">
        <ns0:f>AVERAGE('GRPO原始 0923'!F1726:F1755)</ns0:f>
        <ns0:v>0.5088541666666667</ns0:v>
      </ns0:c>
      <ns0:c r="H1479" s="238" t="n">
        <ns0:f>AVERAGE('GRPO原始 0923'!F1716:F1755)</ns0:f>
        <ns0:v>0.512890625</ns0:v>
      </ns0:c>
      <ns0:c r="I1479" s="238" t="n">
        <ns0:f>AVERAGE('GRPO原始 0923'!F1706:F1755)</ns0:f>
        <ns0:v>0.50796875</ns0:v>
      </ns0:c>
      <ns0:c r="J1479" s="240" t="n">
        <ns0:f>C1479-C78</ns0:f>
        <ns0:v>-0.05781249999999999</ns0:v>
      </ns0:c>
      <ns0:c r="K1479" s="240" t="n">
        <ns0:f>D1479-D78</ns0:f>
        <ns0:v>-0.0390625</ns0:v>
      </ns0:c>
      <ns0:c r="L1479" s="240" t="n">
        <ns0:f>E1479-E78</ns0:f>
        <ns0:v>-0.06354166666666666</ns0:v>
      </ns0:c>
      <ns0:c r="M1479" s="240" t="n">
        <ns0:f>F1479-F78</ns0:f>
        <ns0:v>-0.06328124999999996</ns0:v>
      </ns0:c>
      <ns0:c r="N1479" s="240" t="n">
        <ns0:f>G1479-G78</ns0:f>
        <ns0:v>-0.05989583333333326</ns0:v>
      </ns0:c>
      <ns0:c r="O1479" s="240" t="n">
        <ns0:f>H1479-H78</ns0:f>
        <ns0:v>-0.04316406249999993</ns0:v>
      </ns0:c>
      <ns0:c r="P1479" s="240" t="n">
        <ns0:f>I1479-I78</ns0:f>
        <ns0:v>-0.032187500000000036</ns0:v>
      </ns0:c>
    </ns0:row>
    <ns0:row r="1480" ht="19" customHeight="1">
      <ns0:c r="A1480" s="235" t="str">
        <ns0:v>sz3-t3</ns0:v>
      </ns0:c>
      <ns0:c r="B1480" s="235" t="n">
        <ns0:v>78</ns0:v>
      </ns0:c>
      <ns0:c r="C1480" s="238" t="n">
        <ns0:f>AVERAGE('GRPO原始 0923'!F1752:F1756)</ns0:f>
        <ns0:v>0.4640625</ns0:v>
      </ns0:c>
      <ns0:c r="D1480" s="238" t="n">
        <ns0:f>AVERAGE('GRPO原始 0923'!F1747:F1756)</ns0:f>
        <ns0:v>0.4875</ns0:v>
      </ns0:c>
      <ns0:c r="E1480" s="238" t="n">
        <ns0:f>AVERAGE('GRPO原始 0923'!F1742:F1756)</ns0:f>
        <ns0:v>0.49583333333333335</ns0:v>
      </ns0:c>
      <ns0:c r="F1480" s="238" t="n">
        <ns0:f>AVERAGE('GRPO原始 0923'!F1737:F1756)</ns0:f>
        <ns0:v>0.505078125</ns0:v>
      </ns0:c>
      <ns0:c r="G1480" s="238" t="n">
        <ns0:f>AVERAGE('GRPO原始 0923'!F1727:F1756)</ns0:f>
        <ns0:v>0.5072916666666667</ns0:v>
      </ns0:c>
      <ns0:c r="H1480" s="238" t="n">
        <ns0:f>AVERAGE('GRPO原始 0923'!F1717:F1756)</ns0:f>
        <ns0:v>0.5072265625</ns0:v>
      </ns0:c>
      <ns0:c r="I1480" s="238" t="n">
        <ns0:f>AVERAGE('GRPO原始 0923'!F1707:F1756)</ns0:f>
        <ns0:v>0.5078125</ns0:v>
      </ns0:c>
      <ns0:c r="J1480" s="240" t="n">
        <ns0:f>C1480-C79</ns0:f>
        <ns0:v>-0.03750000000000003</ns0:v>
      </ns0:c>
      <ns0:c r="K1480" s="240" t="n">
        <ns0:f>D1480-D79</ns0:f>
        <ns0:v>-0.03359375000000003</ns0:v>
      </ns0:c>
      <ns0:c r="L1480" s="240" t="n">
        <ns0:f>E1480-E79</ns0:f>
        <ns0:v>-0.051562499999999956</ns0:v>
      </ns0:c>
      <ns0:c r="M1480" s="240" t="n">
        <ns0:f>F1480-F79</ns0:f>
        <ns0:v>-0.06328124999999996</ns0:v>
      </ns0:c>
      <ns0:c r="N1480" s="240" t="n">
        <ns0:f>G1480-G79</ns0:f>
        <ns0:v>-0.05885416666666665</ns0:v>
      </ns0:c>
      <ns0:c r="O1480" s="240" t="n">
        <ns0:f>H1480-H79</ns0:f>
        <ns0:v>-0.04570312500000007</ns0:v>
      </ns0:c>
      <ns0:c r="P1480" s="240" t="n">
        <ns0:f>I1480-I79</ns0:f>
        <ns0:v>-0.035937499999999956</ns0:v>
      </ns0:c>
    </ns0:row>
    <ns0:row r="1481" ht="19" customHeight="1">
      <ns0:c r="A1481" s="235" t="str">
        <ns0:v>sz3-t3</ns0:v>
      </ns0:c>
      <ns0:c r="B1481" s="235" t="n">
        <ns0:v>79</ns0:v>
      </ns0:c>
      <ns0:c r="C1481" s="238" t="n">
        <ns0:f>AVERAGE('GRPO原始 0923'!F1753:F1757)</ns0:f>
        <ns0:v>0.4671875</ns0:v>
      </ns0:c>
      <ns0:c r="D1481" s="238" t="n">
        <ns0:f>AVERAGE('GRPO原始 0923'!F1748:F1757)</ns0:f>
        <ns0:v>0.490625</ns0:v>
      </ns0:c>
      <ns0:c r="E1481" s="238" t="n">
        <ns0:f>AVERAGE('GRPO原始 0923'!F1743:F1757)</ns0:f>
        <ns0:v>0.49375</ns0:v>
      </ns0:c>
      <ns0:c r="F1481" s="238" t="n">
        <ns0:f>AVERAGE('GRPO原始 0923'!F1738:F1757)</ns0:f>
        <ns0:v>0.50234375</ns0:v>
      </ns0:c>
      <ns0:c r="G1481" s="238" t="n">
        <ns0:f>AVERAGE('GRPO原始 0923'!F1728:F1757)</ns0:f>
        <ns0:v>0.5088541666666667</ns0:v>
      </ns0:c>
      <ns0:c r="H1481" s="238" t="n">
        <ns0:f>AVERAGE('GRPO原始 0923'!F1718:F1757)</ns0:f>
        <ns0:v>0.5056640625</ns0:v>
      </ns0:c>
      <ns0:c r="I1481" s="238" t="n">
        <ns0:f>AVERAGE('GRPO原始 0923'!F1708:F1757)</ns0:f>
        <ns0:v>0.50921875</ns0:v>
      </ns0:c>
      <ns0:c r="J1481" s="240" t="n">
        <ns0:f>C1481-C80</ns0:f>
        <ns0:v>-0.042187500000000044</ns0:v>
      </ns0:c>
      <ns0:c r="K1481" s="240" t="n">
        <ns0:f>D1481-D80</ns0:f>
        <ns0:v>-0.02734375</ns0:v>
      </ns0:c>
      <ns0:c r="L1481" s="240" t="n">
        <ns0:f>E1481-E80</ns0:f>
        <ns0:v>-0.039583333333333304</ns0:v>
      </ns0:c>
      <ns0:c r="M1481" s="240" t="n">
        <ns0:f>F1481-F80</ns0:f>
        <ns0:v>-0.06132812500000007</ns0:v>
      </ns0:c>
      <ns0:c r="N1481" s="240" t="n">
        <ns0:f>G1481-G80</ns0:f>
        <ns0:v>-0.05234374999999991</ns0:v>
      </ns0:c>
      <ns0:c r="O1481" s="240" t="n">
        <ns0:f>H1481-H80</ns0:f>
        <ns0:v>-0.0458984375</ns0:v>
      </ns0:c>
      <ns0:c r="P1481" s="240" t="n">
        <ns0:f>I1481-I80</ns0:f>
        <ns0:v>-0.03359374999999998</ns0:v>
      </ns0:c>
    </ns0:row>
    <ns0:row r="1482" ht="19" customHeight="1">
      <ns0:c r="A1482" s="235" t="str">
        <ns0:v>sz3-t3</ns0:v>
      </ns0:c>
      <ns0:c r="B1482" s="235" t="n">
        <ns0:v>80</ns0:v>
      </ns0:c>
      <ns0:c r="C1482" s="238" t="n">
        <ns0:f>AVERAGE('GRPO原始 0923'!F1754:F1758)</ns0:f>
        <ns0:v>0.4796875</ns0:v>
      </ns0:c>
      <ns0:c r="D1482" s="238" t="n">
        <ns0:f>AVERAGE('GRPO原始 0923'!F1749:F1758)</ns0:f>
        <ns0:v>0.48359375</ns0:v>
      </ns0:c>
      <ns0:c r="E1482" s="238" t="n">
        <ns0:f>AVERAGE('GRPO原始 0923'!F1744:F1758)</ns0:f>
        <ns0:v>0.4942708333333333</ns0:v>
      </ns0:c>
      <ns0:c r="F1482" s="238" t="n">
        <ns0:f>AVERAGE('GRPO原始 0923'!F1739:F1758)</ns0:f>
        <ns0:v>0.50078125</ns0:v>
      </ns0:c>
      <ns0:c r="G1482" s="238" t="n">
        <ns0:f>AVERAGE('GRPO原始 0923'!F1729:F1758)</ns0:f>
        <ns0:v>0.5106770833333333</ns0:v>
      </ns0:c>
      <ns0:c r="H1482" s="238" t="n">
        <ns0:f>AVERAGE('GRPO原始 0923'!F1719:F1758)</ns0:f>
        <ns0:v>0.505859375</ns0:v>
      </ns0:c>
      <ns0:c r="I1482" s="238" t="n">
        <ns0:f>AVERAGE('GRPO原始 0923'!F1709:F1758)</ns0:f>
        <ns0:v>0.511875</ns0:v>
      </ns0:c>
      <ns0:c r="J1482" s="240" t="n">
        <ns0:f>C1482-C81</ns0:f>
        <ns0:v>-0.021875000000000033</ns0:v>
      </ns0:c>
      <ns0:c r="K1482" s="240" t="n">
        <ns0:f>D1482-D81</ns0:f>
        <ns0:v>-0.027343750000000056</ns0:v>
      </ns0:c>
      <ns0:c r="L1482" s="240" t="n">
        <ns0:f>E1482-E81</ns0:f>
        <ns0:v>-0.029166666666666674</ns0:v>
      </ns0:c>
      <ns0:c r="M1482" s="240" t="n">
        <ns0:f>F1482-F81</ns0:f>
        <ns0:v>-0.057812500000000044</ns0:v>
      </ns0:c>
      <ns0:c r="N1482" s="240" t="n">
        <ns0:f>G1482-G81</ns0:f>
        <ns0:v>-0.050260416666666696</ns0:v>
      </ns0:c>
      <ns0:c r="O1482" s="240" t="n">
        <ns0:f>H1482-H81</ns0:f>
        <ns0:v>-0.04628906249999998</ns0:v>
      </ns0:c>
      <ns0:c r="P1482" s="240" t="n">
        <ns0:f>I1482-I81</ns0:f>
        <ns0:v>-0.03187499999999999</ns0:v>
      </ns0:c>
    </ns0:row>
    <ns0:row r="1483" ht="19" customHeight="1">
      <ns0:c r="A1483" s="235" t="str">
        <ns0:v>sz3-t3</ns0:v>
      </ns0:c>
      <ns0:c r="B1483" s="235" t="n">
        <ns0:v>81</ns0:v>
      </ns0:c>
      <ns0:c r="C1483" s="238" t="n">
        <ns0:f>AVERAGE('GRPO原始 0923'!F1755:F1759)</ns0:f>
        <ns0:v>0.490625</ns0:v>
      </ns0:c>
      <ns0:c r="D1483" s="238" t="n">
        <ns0:f>AVERAGE('GRPO原始 0923'!F1750:F1759)</ns0:f>
        <ns0:v>0.475</ns0:v>
      </ns0:c>
      <ns0:c r="E1483" s="238" t="n">
        <ns0:f>AVERAGE('GRPO原始 0923'!F1745:F1759)</ns0:f>
        <ns0:v>0.49114583333333334</ns0:v>
      </ns0:c>
      <ns0:c r="F1483" s="238" t="n">
        <ns0:f>AVERAGE('GRPO原始 0923'!F1740:F1759)</ns0:f>
        <ns0:v>0.4953125</ns0:v>
      </ns0:c>
      <ns0:c r="G1483" s="238" t="n">
        <ns0:f>AVERAGE('GRPO原始 0923'!F1730:F1759)</ns0:f>
        <ns0:v>0.5088541666666667</ns0:v>
      </ns0:c>
      <ns0:c r="H1483" s="238" t="n">
        <ns0:f>AVERAGE('GRPO原始 0923'!F1720:F1759)</ns0:f>
        <ns0:v>0.5033203125</ns0:v>
      </ns0:c>
      <ns0:c r="I1483" s="238" t="n">
        <ns0:f>AVERAGE('GRPO原始 0923'!F1710:F1759)</ns0:f>
        <ns0:v>0.51296875</ns0:v>
      </ns0:c>
      <ns0:c r="J1483" s="240" t="n">
        <ns0:f>C1483-C82</ns0:f>
        <ns0:v>0.03125</ns0:v>
      </ns0:c>
      <ns0:c r="K1483" s="240" t="n">
        <ns0:f>D1483-D82</ns0:f>
        <ns0:v>-0.022656250000000044</ns0:v>
      </ns0:c>
      <ns0:c r="L1483" s="240" t="n">
        <ns0:f>E1483-E82</ns0:f>
        <ns0:v>-0.019791666666666707</ns0:v>
      </ns0:c>
      <ns0:c r="M1483" s="240" t="n">
        <ns0:f>F1483-F82</ns0:f>
        <ns0:v>-0.05390624999999999</ns0:v>
      </ns0:c>
      <ns0:c r="N1483" s="240" t="n">
        <ns0:f>G1483-G82</ns0:f>
        <ns0:v>-0.04453124999999991</ns0:v>
      </ns0:c>
      <ns0:c r="O1483" s="240" t="n">
        <ns0:f>H1483-H82</ns0:f>
        <ns0:v>-0.04453125000000002</ns0:v>
      </ns0:c>
      <ns0:c r="P1483" s="240" t="n">
        <ns0:f>I1483-I82</ns0:f>
        <ns0:v>-0.03109375000000003</ns0:v>
      </ns0:c>
    </ns0:row>
    <ns0:row r="1484" ht="19" customHeight="1">
      <ns0:c r="A1484" s="235" t="str">
        <ns0:v>sz3-t3</ns0:v>
      </ns0:c>
      <ns0:c r="B1484" s="235" t="n">
        <ns0:v>82</ns0:v>
      </ns0:c>
      <ns0:c r="C1484" s="238" t="n">
        <ns0:f>AVERAGE('GRPO原始 0923'!F1756:F1760)</ns0:f>
        <ns0:v>0.4546875</ns0:v>
      </ns0:c>
      <ns0:c r="D1484" s="238" t="n">
        <ns0:f>AVERAGE('GRPO原始 0923'!F1751:F1760)</ns0:f>
        <ns0:v>0.46796875</ns0:v>
      </ns0:c>
      <ns0:c r="E1484" s="238" t="n">
        <ns0:f>AVERAGE('GRPO原始 0923'!F1746:F1760)</ns0:f>
        <ns0:v>0.4786458333333333</ns0:v>
      </ns0:c>
      <ns0:c r="F1484" s="238" t="n">
        <ns0:f>AVERAGE('GRPO原始 0923'!F1741:F1760)</ns0:f>
        <ns0:v>0.487890625</ns0:v>
      </ns0:c>
      <ns0:c r="G1484" s="238" t="n">
        <ns0:f>AVERAGE('GRPO原始 0923'!F1731:F1760)</ns0:f>
        <ns0:v>0.5059895833333333</ns0:v>
      </ns0:c>
      <ns0:c r="H1484" s="238" t="n">
        <ns0:f>AVERAGE('GRPO原始 0923'!F1721:F1760)</ns0:f>
        <ns0:v>0.5015625</ns0:v>
      </ns0:c>
      <ns0:c r="I1484" s="238" t="n">
        <ns0:f>AVERAGE('GRPO原始 0923'!F1711:F1760)</ns0:f>
        <ns0:v>0.5109375</ns0:v>
      </ns0:c>
      <ns0:c r="J1484" s="240" t="n">
        <ns0:f>C1484-C83</ns0:f>
        <ns0:v>-0.010937499999999989</ns0:v>
      </ns0:c>
      <ns0:c r="K1484" s="240" t="n">
        <ns0:f>D1484-D83</ns0:f>
        <ns0:v>-0.03437499999999999</ns0:v>
      </ns0:c>
      <ns0:c r="L1484" s="240" t="n">
        <ns0:f>E1484-E83</ns0:f>
        <ns0:v>-0.029687499999999978</ns0:v>
      </ns0:c>
      <ns0:c r="M1484" s="240" t="n">
        <ns0:f>F1484-F83</ns0:f>
        <ns0:v>-0.05039062500000002</ns0:v>
      </ns0:c>
      <ns0:c r="N1484" s="240" t="n">
        <ns0:f>G1484-G83</ns0:f>
        <ns0:v>-0.043749999999999956</ns0:v>
      </ns0:c>
      <ns0:c r="O1484" s="240" t="n">
        <ns0:f>H1484-H83</ns0:f>
        <ns0:v>-0.04746093750000002</ns0:v>
      </ns0:c>
      <ns0:c r="P1484" s="240" t="n">
        <ns0:f>I1484-I83</ns0:f>
        <ns0:v>-0.03249999999999997</ns0:v>
      </ns0:c>
    </ns0:row>
    <ns0:row r="1485" ht="19" customHeight="1">
      <ns0:c r="A1485" s="235" t="str">
        <ns0:v>sz3-t3</ns0:v>
      </ns0:c>
      <ns0:c r="B1485" s="235" t="n">
        <ns0:v>83</ns0:v>
      </ns0:c>
      <ns0:c r="C1485" s="238" t="n">
        <ns0:f>AVERAGE('GRPO原始 0923'!F1757:F1761)</ns0:f>
        <ns0:v>0.4875</ns0:v>
      </ns0:c>
      <ns0:c r="D1485" s="238" t="n">
        <ns0:f>AVERAGE('GRPO原始 0923'!F1752:F1761)</ns0:f>
        <ns0:v>0.47578125</ns0:v>
      </ns0:c>
      <ns0:c r="E1485" s="238" t="n">
        <ns0:f>AVERAGE('GRPO原始 0923'!F1747:F1761)</ns0:f>
        <ns0:v>0.4875</ns0:v>
      </ns0:c>
      <ns0:c r="F1485" s="238" t="n">
        <ns0:f>AVERAGE('GRPO原始 0923'!F1742:F1761)</ns0:f>
        <ns0:v>0.49375</ns0:v>
      </ns0:c>
      <ns0:c r="G1485" s="238" t="n">
        <ns0:f>AVERAGE('GRPO原始 0923'!F1732:F1761)</ns0:f>
        <ns0:v>0.5072916666666667</ns0:v>
      </ns0:c>
      <ns0:c r="H1485" s="238" t="n">
        <ns0:f>AVERAGE('GRPO原始 0923'!F1722:F1761)</ns0:f>
        <ns0:v>0.5060546875</ns0:v>
      </ns0:c>
      <ns0:c r="I1485" s="238" t="n">
        <ns0:f>AVERAGE('GRPO原始 0923'!F1712:F1761)</ns0:f>
        <ns0:v>0.5125</ns0:v>
      </ns0:c>
      <ns0:c r="J1485" s="240" t="n">
        <ns0:f>C1485-C84</ns0:f>
        <ns0:v>0.04218749999999999</ns0:v>
      </ns0:c>
      <ns0:c r="K1485" s="240" t="n">
        <ns0:f>D1485-D84</ns0:f>
        <ns0:v>0.002343749999999978</ns0:v>
      </ns0:c>
      <ns0:c r="L1485" s="240" t="n">
        <ns0:f>E1485-E84</ns0:f>
        <ns0:v>-0.00833333333333336</ns0:v>
      </ns0:c>
      <ns0:c r="M1485" s="240" t="n">
        <ns0:f>F1485-F84</ns0:f>
        <ns0:v>-0.028124999999999956</ns0:v>
      </ns0:c>
      <ns0:c r="N1485" s="240" t="n">
        <ns0:f>G1485-G84</ns0:f>
        <ns0:v>-0.035677083333333304</ns0:v>
      </ns0:c>
      <ns0:c r="O1485" s="240" t="n">
        <ns0:f>H1485-H84</ns0:f>
        <ns0:v>-0.04257812499999991</ns0:v>
      </ns0:c>
      <ns0:c r="P1485" s="240" t="n">
        <ns0:f>I1485-I84</ns0:f>
        <ns0:v>-0.02937500000000004</ns0:v>
      </ns0:c>
    </ns0:row>
    <ns0:row r="1486" ht="19" customHeight="1">
      <ns0:c r="A1486" s="235" t="str">
        <ns0:v>sz3-t3</ns0:v>
      </ns0:c>
      <ns0:c r="B1486" s="235" t="n">
        <ns0:v>84</ns0:v>
      </ns0:c>
      <ns0:c r="C1486" s="238" t="n">
        <ns0:f>AVERAGE('GRPO原始 0923'!F1758:F1762)</ns0:f>
        <ns0:v>0.484375</ns0:v>
      </ns0:c>
      <ns0:c r="D1486" s="238" t="n">
        <ns0:f>AVERAGE('GRPO原始 0923'!F1753:F1762)</ns0:f>
        <ns0:v>0.47578125</ns0:v>
      </ns0:c>
      <ns0:c r="E1486" s="238" t="n">
        <ns0:f>AVERAGE('GRPO原始 0923'!F1748:F1762)</ns0:f>
        <ns0:v>0.48854166666666665</ns0:v>
      </ns0:c>
      <ns0:c r="F1486" s="238" t="n">
        <ns0:f>AVERAGE('GRPO原始 0923'!F1743:F1762)</ns0:f>
        <ns0:v>0.49140625</ns0:v>
      </ns0:c>
      <ns0:c r="G1486" s="238" t="n">
        <ns0:f>AVERAGE('GRPO原始 0923'!F1733:F1762)</ns0:f>
        <ns0:v>0.5028645833333333</ns0:v>
      </ns0:c>
      <ns0:c r="H1486" s="238" t="n">
        <ns0:f>AVERAGE('GRPO原始 0923'!F1723:F1762)</ns0:f>
        <ns0:v>0.5046875</ns0:v>
      </ns0:c>
      <ns0:c r="I1486" s="238" t="n">
        <ns0:f>AVERAGE('GRPO原始 0923'!F1713:F1762)</ns0:f>
        <ns0:v>0.51046875</ns0:v>
      </ns0:c>
      <ns0:c r="J1486" s="240" t="n">
        <ns0:f>C1486-C85</ns0:f>
        <ns0:v>0.03437499999999999</ns0:v>
      </ns0:c>
      <ns0:c r="K1486" s="240" t="n">
        <ns0:f>D1486-D85</ns0:f>
        <ns0:v>-0.00390625</ns0:v>
      </ns0:c>
      <ns0:c r="L1486" s="240" t="n">
        <ns0:f>E1486-E85</ns0:f>
        <ns0:v>-0.006770833333333337</ns0:v>
      </ns0:c>
      <ns0:c r="M1486" s="240" t="n">
        <ns0:f>F1486-F85</ns0:f>
        <ns0:v>-0.021093749999999967</ns0:v>
      </ns0:c>
      <ns0:c r="N1486" s="240" t="n">
        <ns0:f>G1486-G85</ns0:f>
        <ns0:v>-0.03671875000000002</ns0:v>
      </ns0:c>
      <ns0:c r="O1486" s="240" t="n">
        <ns0:f>H1486-H85</ns0:f>
        <ns0:v>-0.0439453125</ns0:v>
      </ns0:c>
      <ns0:c r="P1486" s="240" t="n">
        <ns0:f>I1486-I85</ns0:f>
        <ns0:v>-0.02906249999999999</ns0:v>
      </ns0:c>
    </ns0:row>
    <ns0:row r="1487" ht="19" customHeight="1">
      <ns0:c r="A1487" s="235" t="str">
        <ns0:v>sz3-t3</ns0:v>
      </ns0:c>
      <ns0:c r="B1487" s="235" t="n">
        <ns0:v>85</ns0:v>
      </ns0:c>
      <ns0:c r="C1487" s="238" t="n">
        <ns0:f>AVERAGE('GRPO原始 0923'!F1759:F1763)</ns0:f>
        <ns0:v>0.45625</ns0:v>
      </ns0:c>
      <ns0:c r="D1487" s="238" t="n">
        <ns0:f>AVERAGE('GRPO原始 0923'!F1754:F1763)</ns0:f>
        <ns0:v>0.46796875</ns0:v>
      </ns0:c>
      <ns0:c r="E1487" s="238" t="n">
        <ns0:f>AVERAGE('GRPO原始 0923'!F1749:F1763)</ns0:f>
        <ns0:v>0.4744791666666667</ns0:v>
      </ns0:c>
      <ns0:c r="F1487" s="238" t="n">
        <ns0:f>AVERAGE('GRPO原始 0923'!F1744:F1763)</ns0:f>
        <ns0:v>0.484765625</ns0:v>
      </ns0:c>
      <ns0:c r="G1487" s="238" t="n">
        <ns0:f>AVERAGE('GRPO原始 0923'!F1734:F1763)</ns0:f>
        <ns0:v>0.4981770833333333</ns0:v>
      </ns0:c>
      <ns0:c r="H1487" s="238" t="n">
        <ns0:f>AVERAGE('GRPO原始 0923'!F1724:F1763)</ns0:f>
        <ns0:v>0.501953125</ns0:v>
      </ns0:c>
      <ns0:c r="I1487" s="238" t="n">
        <ns0:f>AVERAGE('GRPO原始 0923'!F1714:F1763)</ns0:f>
        <ns0:v>0.5078125</ns0:v>
      </ns0:c>
      <ns0:c r="J1487" s="240" t="n">
        <ns0:f>C1487-C86</ns0:f>
        <ns0:v>-0.015625</ns0:v>
      </ns0:c>
      <ns0:c r="K1487" s="240" t="n">
        <ns0:f>D1487-D86</ns0:f>
        <ns0:v>-0.01874999999999999</ns0:v>
      </ns0:c>
      <ns0:c r="L1487" s="240" t="n">
        <ns0:f>E1487-E86</ns0:f>
        <ns0:v>-0.0234375</ns0:v>
      </ns0:c>
      <ns0:c r="M1487" s="240" t="n">
        <ns0:f>F1487-F86</ns0:f>
        <ns0:v>-0.025781249999999978</ns0:v>
      </ns0:c>
      <ns0:c r="N1487" s="240" t="n">
        <ns0:f>G1487-G86</ns0:f>
        <ns0:v>-0.04322916666666665</ns0:v>
      </ns0:c>
      <ns0:c r="O1487" s="240" t="n">
        <ns0:f>H1487-H86</ns0:f>
        <ns0:v>-0.04941406250000002</ns0:v>
      </ns0:c>
      <ns0:c r="P1487" s="240" t="n">
        <ns0:f>I1487-I86</ns0:f>
        <ns0:v>-0.03390625000000003</ns0:v>
      </ns0:c>
    </ns0:row>
    <ns0:row r="1488" ht="19" customHeight="1">
      <ns0:c r="A1488" s="235" t="str">
        <ns0:v>sz3-t3</ns0:v>
      </ns0:c>
      <ns0:c r="B1488" s="235" t="n">
        <ns0:v>86</ns0:v>
      </ns0:c>
      <ns0:c r="C1488" s="238" t="n">
        <ns0:f>AVERAGE('GRPO原始 0923'!F1760:F1764)</ns0:f>
        <ns0:v>0.4671875</ns0:v>
      </ns0:c>
      <ns0:c r="D1488" s="238" t="n">
        <ns0:f>AVERAGE('GRPO原始 0923'!F1755:F1764)</ns0:f>
        <ns0:v>0.47890625</ns0:v>
      </ns0:c>
      <ns0:c r="E1488" s="238" t="n">
        <ns0:f>AVERAGE('GRPO原始 0923'!F1750:F1764)</ns0:f>
        <ns0:v>0.47239583333333335</ns0:v>
      </ns0:c>
      <ns0:c r="F1488" s="238" t="n">
        <ns0:f>AVERAGE('GRPO原始 0923'!F1745:F1764)</ns0:f>
        <ns0:v>0.48515625</ns0:v>
      </ns0:c>
      <ns0:c r="G1488" s="238" t="n">
        <ns0:f>AVERAGE('GRPO原始 0923'!F1735:F1764)</ns0:f>
        <ns0:v>0.5005208333333333</ns0:v>
      </ns0:c>
      <ns0:c r="H1488" s="238" t="n">
        <ns0:f>AVERAGE('GRPO原始 0923'!F1725:F1764)</ns0:f>
        <ns0:v>0.500390625</ns0:v>
      </ns0:c>
      <ns0:c r="I1488" s="238" t="n">
        <ns0:f>AVERAGE('GRPO原始 0923'!F1715:F1764)</ns0:f>
        <ns0:v>0.5071875</ns0:v>
      </ns0:c>
      <ns0:c r="J1488" s="240" t="n">
        <ns0:f>C1488-C87</ns0:f>
        <ns0:v>-0.02031250000000001</ns0:v>
      </ns0:c>
      <ns0:c r="K1488" s="240" t="n">
        <ns0:f>D1488-D87</ns0:f>
        <ns0:v>0.005468749999999967</ns0:v>
      </ns0:c>
      <ns0:c r="L1488" s="240" t="n">
        <ns0:f>E1488-E87</ns0:f>
        <ns0:v>-0.021874999999999978</ns0:v>
      </ns0:c>
      <ns0:c r="M1488" s="240" t="n">
        <ns0:f>F1488-F87</ns0:f>
        <ns0:v>-0.019921875000000033</ns0:v>
      </ns0:c>
      <ns0:c r="N1488" s="240" t="n">
        <ns0:f>G1488-G87</ns0:f>
        <ns0:v>-0.04453125000000002</ns0:v>
      </ns0:c>
      <ns0:c r="O1488" s="240" t="n">
        <ns0:f>H1488-H87</ns0:f>
        <ns0:v>-0.04746093750000002</ns0:v>
      </ns0:c>
      <ns0:c r="P1488" s="240" t="n">
        <ns0:f>I1488-I87</ns0:f>
        <ns0:v>-0.034062499999999996</ns0:v>
      </ns0:c>
    </ns0:row>
    <ns0:row r="1489" ht="19" customHeight="1">
      <ns0:c r="A1489" s="235" t="str">
        <ns0:v>sz3-t3</ns0:v>
      </ns0:c>
      <ns0:c r="B1489" s="235" t="n">
        <ns0:v>87</ns0:v>
      </ns0:c>
      <ns0:c r="C1489" s="238" t="n">
        <ns0:f>AVERAGE('GRPO原始 0923'!F1761:F1765)</ns0:f>
        <ns0:v>0.5015625</ns0:v>
      </ns0:c>
      <ns0:c r="D1489" s="238" t="n">
        <ns0:f>AVERAGE('GRPO原始 0923'!F1756:F1765)</ns0:f>
        <ns0:v>0.478125</ns0:v>
      </ns0:c>
      <ns0:c r="E1489" s="238" t="n">
        <ns0:f>AVERAGE('GRPO原始 0923'!F1751:F1765)</ns0:f>
        <ns0:v>0.4791666666666667</ns0:v>
      </ns0:c>
      <ns0:c r="F1489" s="238" t="n">
        <ns0:f>AVERAGE('GRPO原始 0923'!F1746:F1765)</ns0:f>
        <ns0:v>0.484375</ns0:v>
      </ns0:c>
      <ns0:c r="G1489" s="238" t="n">
        <ns0:f>AVERAGE('GRPO原始 0923'!F1736:F1765)</ns0:f>
        <ns0:v>0.5002604166666667</ns0:v>
      </ns0:c>
      <ns0:c r="H1489" s="238" t="n">
        <ns0:f>AVERAGE('GRPO原始 0923'!F1726:F1765)</ns0:f>
        <ns0:v>0.501171875</ns0:v>
      </ns0:c>
      <ns0:c r="I1489" s="238" t="n">
        <ns0:f>AVERAGE('GRPO原始 0923'!F1716:F1765)</ns0:f>
        <ns0:v>0.5059375</ns0:v>
      </ns0:c>
      <ns0:c r="J1489" s="240" t="n">
        <ns0:f>C1489-C88</ns0:f>
        <ns0:v>0.009375000000000022</ns0:v>
      </ns0:c>
      <ns0:c r="K1489" s="240" t="n">
        <ns0:f>D1489-D88</ns0:f>
        <ns0:v>-0.0007812499999999556</ns0:v>
      </ns0:c>
      <ns0:c r="L1489" s="240" t="n">
        <ns0:f>E1489-E88</ns0:f>
        <ns0:v>-0.019791666666666652</ns0:v>
      </ns0:c>
      <ns0:c r="M1489" s="240" t="n">
        <ns0:f>F1489-F88</ns0:f>
        <ns0:v>-0.019921874999999978</ns0:v>
      </ns0:c>
      <ns0:c r="N1489" s="240" t="n">
        <ns0:f>G1489-G88</ns0:f>
        <ns0:v>-0.042447916666666696</ns0:v>
      </ns0:c>
      <ns0:c r="O1489" s="240" t="n">
        <ns0:f>H1489-H88</ns0:f>
        <ns0:v>-0.04511718749999993</ns0:v>
      </ns0:c>
      <ns0:c r="P1489" s="240" t="n">
        <ns0:f>I1489-I88</ns0:f>
        <ns0:v>-0.03468749999999998</ns0:v>
      </ns0:c>
    </ns0:row>
    <ns0:row r="1490" ht="19" customHeight="1">
      <ns0:c r="A1490" s="235" t="str">
        <ns0:v>sz3-t3</ns0:v>
      </ns0:c>
      <ns0:c r="B1490" s="235" t="n">
        <ns0:v>88</ns0:v>
      </ns0:c>
      <ns0:c r="C1490" s="238" t="n">
        <ns0:f>AVERAGE('GRPO原始 0923'!F1762:F1766)</ns0:f>
        <ns0:v>0.4765625</ns0:v>
      </ns0:c>
      <ns0:c r="D1490" s="238" t="n">
        <ns0:f>AVERAGE('GRPO原始 0923'!F1757:F1766)</ns0:f>
        <ns0:v>0.48203125</ns0:v>
      </ns0:c>
      <ns0:c r="E1490" s="238" t="n">
        <ns0:f>AVERAGE('GRPO原始 0923'!F1752:F1766)</ns0:f>
        <ns0:v>0.47604166666666664</ns0:v>
      </ns0:c>
      <ns0:c r="F1490" s="238" t="n">
        <ns0:f>AVERAGE('GRPO原始 0923'!F1747:F1766)</ns0:f>
        <ns0:v>0.484765625</ns0:v>
      </ns0:c>
      <ns0:c r="G1490" s="238" t="n">
        <ns0:f>AVERAGE('GRPO原始 0923'!F1737:F1766)</ns0:f>
        <ns0:v>0.4973958333333333</ns0:v>
      </ns0:c>
      <ns0:c r="H1490" s="238" t="n">
        <ns0:f>AVERAGE('GRPO原始 0923'!F1727:F1766)</ns0:f>
        <ns0:v>0.5009765625</ns0:v>
      </ns0:c>
      <ns0:c r="I1490" s="238" t="n">
        <ns0:f>AVERAGE('GRPO原始 0923'!F1717:F1766)</ns0:f>
        <ns0:v>0.5021875</ns0:v>
      </ns0:c>
      <ns0:c r="J1490" s="240" t="n">
        <ns0:f>C1490-C89</ns0:f>
        <ns0:v>-0.025000000000000022</ns0:v>
      </ns0:c>
      <ns0:c r="K1490" s="240" t="n">
        <ns0:f>D1490-D89</ns0:f>
        <ns0:v>0.008593750000000011</ns0:v>
      </ns0:c>
      <ns0:c r="L1490" s="240" t="n">
        <ns0:f>E1490-E89</ns0:f>
        <ns0:v>-0.006770833333333337</ns0:v>
      </ns0:c>
      <ns0:c r="M1490" s="240" t="n">
        <ns0:f>F1490-F89</ns0:f>
        <ns0:v>-0.012500000000000011</ns0:v>
      </ns0:c>
      <ns0:c r="N1490" s="240" t="n">
        <ns0:f>G1490-G89</ns0:f>
        <ns0:v>-0.03932291666666671</ns0:v>
      </ns0:c>
      <ns0:c r="O1490" s="240" t="n">
        <ns0:f>H1490-H89</ns0:f>
        <ns0:v>-0.0419921875</ns0:v>
      </ns0:c>
      <ns0:c r="P1490" s="240" t="n">
        <ns0:f>I1490-I89</ns0:f>
        <ns0:v>-0.03484374999999995</ns0:v>
      </ns0:c>
    </ns0:row>
    <ns0:row r="1491" ht="19" customHeight="1">
      <ns0:c r="A1491" s="235" t="str">
        <ns0:v>sz3-t3</ns0:v>
      </ns0:c>
      <ns0:c r="B1491" s="235" t="n">
        <ns0:v>89</ns0:v>
      </ns0:c>
      <ns0:c r="C1491" s="238" t="n">
        <ns0:f>AVERAGE('GRPO原始 0923'!F1763:F1767)</ns0:f>
        <ns0:v>0.471875</ns0:v>
      </ns0:c>
      <ns0:c r="D1491" s="238" t="n">
        <ns0:f>AVERAGE('GRPO原始 0923'!F1758:F1767)</ns0:f>
        <ns0:v>0.478125</ns0:v>
      </ns0:c>
      <ns0:c r="E1491" s="238" t="n">
        <ns0:f>AVERAGE('GRPO原始 0923'!F1753:F1767)</ns0:f>
        <ns0:v>0.4744791666666667</ns0:v>
      </ns0:c>
      <ns0:c r="F1491" s="238" t="n">
        <ns0:f>AVERAGE('GRPO原始 0923'!F1748:F1767)</ns0:f>
        <ns0:v>0.484375</ns0:v>
      </ns0:c>
      <ns0:c r="G1491" s="238" t="n">
        <ns0:f>AVERAGE('GRPO原始 0923'!F1738:F1767)</ns0:f>
        <ns0:v>0.4942708333333333</ns0:v>
      </ns0:c>
      <ns0:c r="H1491" s="238" t="n">
        <ns0:f>AVERAGE('GRPO原始 0923'!F1728:F1767)</ns0:f>
        <ns0:v>0.501171875</ns0:v>
      </ns0:c>
      <ns0:c r="I1491" s="238" t="n">
        <ns0:f>AVERAGE('GRPO原始 0923'!F1718:F1767)</ns0:f>
        <ns0:v>0.50015625</ns0:v>
      </ns0:c>
      <ns0:c r="J1491" s="240" t="n">
        <ns0:f>C1491-C90</ns0:f>
        <ns0:v>-0.04531250000000003</ns0:v>
      </ns0:c>
      <ns0:c r="K1491" s="240" t="n">
        <ns0:f>D1491-D90</ns0:f>
        <ns0:v>-0.005468749999999967</ns0:v>
      </ns0:c>
      <ns0:c r="L1491" s="240" t="n">
        <ns0:f>E1491-E90</ns0:f>
        <ns0:v>-0.017708333333333326</ns0:v>
      </ns0:c>
      <ns0:c r="M1491" s="240" t="n">
        <ns0:f>F1491-F90</ns0:f>
        <ns0:v>-0.016406249999999956</ns0:v>
      </ns0:c>
      <ns0:c r="N1491" s="240" t="n">
        <ns0:f>G1491-G90</ns0:f>
        <ns0:v>-0.04270833333333335</ns0:v>
      </ns0:c>
      <ns0:c r="O1491" s="240" t="n">
        <ns0:f>H1491-H90</ns0:f>
        <ns0:v>-0.04062499999999991</ns0:v>
      </ns0:c>
      <ns0:c r="P1491" s="240" t="n">
        <ns0:f>I1491-I90</ns0:f>
        <ns0:v>-0.03781250000000003</ns0:v>
      </ns0:c>
    </ns0:row>
    <ns0:row r="1492" ht="19" customHeight="1">
      <ns0:c r="A1492" s="235" t="str">
        <ns0:v>sz3-t3</ns0:v>
      </ns0:c>
      <ns0:c r="B1492" s="235" t="n">
        <ns0:v>90</ns0:v>
      </ns0:c>
      <ns0:c r="C1492" s="238" t="n">
        <ns0:f>AVERAGE('GRPO原始 0923'!F1764:F1768)</ns0:f>
        <ns0:v>0.4796875</ns0:v>
      </ns0:c>
      <ns0:c r="D1492" s="238" t="n">
        <ns0:f>AVERAGE('GRPO原始 0923'!F1759:F1768)</ns0:f>
        <ns0:v>0.46796875</ns0:v>
      </ns0:c>
      <ns0:c r="E1492" s="238" t="n">
        <ns0:f>AVERAGE('GRPO原始 0923'!F1754:F1768)</ns0:f>
        <ns0:v>0.471875</ns0:v>
      </ns0:c>
      <ns0:c r="F1492" s="238" t="n">
        <ns0:f>AVERAGE('GRPO原始 0923'!F1749:F1768)</ns0:f>
        <ns0:v>0.47578125</ns0:v>
      </ns0:c>
      <ns0:c r="G1492" s="238" t="n">
        <ns0:f>AVERAGE('GRPO原始 0923'!F1739:F1768)</ns0:f>
        <ns0:v>0.48984375</ns0:v>
      </ns0:c>
      <ns0:c r="H1492" s="238" t="n">
        <ns0:f>AVERAGE('GRPO原始 0923'!F1729:F1768)</ns0:f>
        <ns0:v>0.5</ns0:v>
      </ns0:c>
      <ns0:c r="I1492" s="238" t="n">
        <ns0:f>AVERAGE('GRPO原始 0923'!F1719:F1768)</ns0:f>
        <ns0:v>0.49828125</ns0:v>
      </ns0:c>
      <ns0:c r="J1492" s="240" t="n">
        <ns0:f>C1492-C91</ns0:f>
        <ns0:v>-0.04843749999999997</ns0:v>
      </ns0:c>
      <ns0:c r="K1492" s="240" t="n">
        <ns0:f>D1492-D91</ns0:f>
        <ns0:v>-0.03203125000000001</ns0:v>
      </ns0:c>
      <ns0:c r="L1492" s="240" t="n">
        <ns0:f>E1492-E91</ns0:f>
        <ns0:v>-0.028645833333333315</ns0:v>
      </ns0:c>
      <ns0:c r="M1492" s="240" t="n">
        <ns0:f>F1492-F91</ns0:f>
        <ns0:v>-0.029687500000000033</ns0:v>
      </ns0:c>
      <ns0:c r="N1492" s="240" t="n">
        <ns0:f>G1492-G91</ns0:f>
        <ns0:v>-0.04921874999999998</ns0:v>
      </ns0:c>
      <ns0:c r="O1492" s="240" t="n">
        <ns0:f>H1492-H91</ns0:f>
        <ns0:v>-0.045703124999999956</ns0:v>
      </ns0:c>
      <ns0:c r="P1492" s="240" t="n">
        <ns0:f>I1492-I91</ns0:f>
        <ns0:v>-0.04343750000000002</ns0:v>
      </ns0:c>
    </ns0:row>
    <ns0:row r="1493" ht="19" customHeight="1">
      <ns0:c r="A1493" s="235" t="str">
        <ns0:v>sz3-t3</ns0:v>
      </ns0:c>
      <ns0:c r="B1493" s="235" t="n">
        <ns0:v>91</ns0:v>
      </ns0:c>
      <ns0:c r="C1493" s="238" t="n">
        <ns0:f>AVERAGE('GRPO原始 0923'!F1765:F1769)</ns0:f>
        <ns0:v>0.4921875</ns0:v>
      </ns0:c>
      <ns0:c r="D1493" s="238" t="n">
        <ns0:f>AVERAGE('GRPO原始 0923'!F1760:F1769)</ns0:f>
        <ns0:v>0.4796875</ns0:v>
      </ns0:c>
      <ns0:c r="E1493" s="238" t="n">
        <ns0:f>AVERAGE('GRPO原始 0923'!F1755:F1769)</ns0:f>
        <ns0:v>0.48333333333333334</ns0:v>
      </ns0:c>
      <ns0:c r="F1493" s="238" t="n">
        <ns0:f>AVERAGE('GRPO原始 0923'!F1750:F1769)</ns0:f>
        <ns0:v>0.47734375</ns0:v>
      </ns0:c>
      <ns0:c r="G1493" s="238" t="n">
        <ns0:f>AVERAGE('GRPO原始 0923'!F1740:F1769)</ns0:f>
        <ns0:v>0.4901041666666667</ns0:v>
      </ns0:c>
      <ns0:c r="H1493" s="238" t="n">
        <ns0:f>AVERAGE('GRPO原始 0923'!F1730:F1769)</ns0:f>
        <ns0:v>0.5015625</ns0:v>
      </ns0:c>
      <ns0:c r="I1493" s="238" t="n">
        <ns0:f>AVERAGE('GRPO原始 0923'!F1720:F1769)</ns0:f>
        <ns0:v>0.49859375</ns0:v>
      </ns0:c>
      <ns0:c r="J1493" s="240" t="n">
        <ns0:f>C1493-C92</ns0:f>
        <ns0:v>-0.05312499999999998</ns0:v>
      </ns0:c>
      <ns0:c r="K1493" s="240" t="n">
        <ns0:f>D1493-D92</ns0:f>
        <ns0:v>-0.03671874999999997</ns0:v>
      </ns0:c>
      <ns0:c r="L1493" s="240" t="n">
        <ns0:f>E1493-E92</ns0:f>
        <ns0:v>-0.014062499999999978</ns0:v>
      </ns0:c>
      <ns0:c r="M1493" s="240" t="n">
        <ns0:f>F1493-F92</ns0:f>
        <ns0:v>-0.029687500000000033</ns0:v>
      </ns0:c>
      <ns0:c r="N1493" s="240" t="n">
        <ns0:f>G1493-G92</ns0:f>
        <ns0:v>-0.04817708333333337</ns0:v>
      </ns0:c>
      <ns0:c r="O1493" s="240" t="n">
        <ns0:f>H1493-H92</ns0:f>
        <ns0:v>-0.04257812500000002</ns0:v>
      </ns0:c>
      <ns0:c r="P1493" s="240" t="n">
        <ns0:f>I1493-I92</ns0:f>
        <ns0:v>-0.042968749999999944</ns0:v>
      </ns0:c>
    </ns0:row>
    <ns0:row r="1494" ht="19" customHeight="1">
      <ns0:c r="A1494" s="235" t="str">
        <ns0:v>sz3-t3</ns0:v>
      </ns0:c>
      <ns0:c r="B1494" s="235" t="n">
        <ns0:v>92</ns0:v>
      </ns0:c>
      <ns0:c r="C1494" s="238" t="n">
        <ns0:f>AVERAGE('GRPO原始 0923'!F1766:F1770)</ns0:f>
        <ns0:v>0.490625</ns0:v>
      </ns0:c>
      <ns0:c r="D1494" s="238" t="n">
        <ns0:f>AVERAGE('GRPO原始 0923'!F1761:F1770)</ns0:f>
        <ns0:v>0.49609375</ns0:v>
      </ns0:c>
      <ns0:c r="E1494" s="238" t="n">
        <ns0:f>AVERAGE('GRPO原始 0923'!F1756:F1770)</ns0:f>
        <ns0:v>0.4822916666666667</ns0:v>
      </ns0:c>
      <ns0:c r="F1494" s="238" t="n">
        <ns0:f>AVERAGE('GRPO原始 0923'!F1751:F1770)</ns0:f>
        <ns0:v>0.48203125</ns0:v>
      </ns0:c>
      <ns0:c r="G1494" s="238" t="n">
        <ns0:f>AVERAGE('GRPO原始 0923'!F1741:F1770)</ns0:f>
        <ns0:v>0.490625</ns0:v>
      </ns0:c>
      <ns0:c r="H1494" s="238" t="n">
        <ns0:f>AVERAGE('GRPO原始 0923'!F1731:F1770)</ns0:f>
        <ns0:v>0.503515625</ns0:v>
      </ns0:c>
      <ns0:c r="I1494" s="238" t="n">
        <ns0:f>AVERAGE('GRPO原始 0923'!F1721:F1770)</ns0:f>
        <ns0:v>0.50046875</ns0:v>
      </ns0:c>
      <ns0:c r="J1494" s="240" t="n">
        <ns0:f>C1494-C93</ns0:f>
        <ns0:v>-0.057812500000000044</ns0:v>
      </ns0:c>
      <ns0:c r="K1494" s="240" t="n">
        <ns0:f>D1494-D93</ns0:f>
        <ns0:v>-0.024218749999999956</ns0:v>
      </ns0:c>
      <ns0:c r="L1494" s="240" t="n">
        <ns0:f>E1494-E93</ns0:f>
        <ns0:v>-0.019791666666666652</ns0:v>
      </ns0:c>
      <ns0:c r="M1494" s="240" t="n">
        <ns0:f>F1494-F93</ns0:f>
        <ns0:v>-0.029296875</ns0:v>
      </ns0:c>
      <ns0:c r="N1494" s="240" t="n">
        <ns0:f>G1494-G93</ns0:f>
        <ns0:v>-0.04166666666666674</ns0:v>
      </ns0:c>
      <ns0:c r="O1494" s="240" t="n">
        <ns0:f>H1494-H93</ns0:f>
        <ns0:v>-0.038867187499999956</ns0:v>
      </ns0:c>
      <ns0:c r="P1494" s="240" t="n">
        <ns0:f>I1494-I93</ns0:f>
        <ns0:v>-0.04281250000000003</ns0:v>
      </ns0:c>
    </ns0:row>
    <ns0:row r="1495" ht="19" customHeight="1">
      <ns0:c r="A1495" s="235" t="str">
        <ns0:v>sz3-t3</ns0:v>
      </ns0:c>
      <ns0:c r="B1495" s="235" t="n">
        <ns0:v>93</ns0:v>
      </ns0:c>
      <ns0:c r="C1495" s="238" t="n">
        <ns0:f>AVERAGE('GRPO原始 0923'!F1767:F1771)</ns0:f>
        <ns0:v>0.484375</ns0:v>
      </ns0:c>
      <ns0:c r="D1495" s="238" t="n">
        <ns0:f>AVERAGE('GRPO原始 0923'!F1762:F1771)</ns0:f>
        <ns0:v>0.48046875</ns0:v>
      </ns0:c>
      <ns0:c r="E1495" s="238" t="n">
        <ns0:f>AVERAGE('GRPO原始 0923'!F1757:F1771)</ns0:f>
        <ns0:v>0.4828125</ns0:v>
      </ns0:c>
      <ns0:c r="F1495" s="238" t="n">
        <ns0:f>AVERAGE('GRPO原始 0923'!F1752:F1771)</ns0:f>
        <ns0:v>0.478125</ns0:v>
      </ns0:c>
      <ns0:c r="G1495" s="238" t="n">
        <ns0:f>AVERAGE('GRPO原始 0923'!F1742:F1771)</ns0:f>
        <ns0:v>0.48932291666666666</ns0:v>
      </ns0:c>
      <ns0:c r="H1495" s="238" t="n">
        <ns0:f>AVERAGE('GRPO原始 0923'!F1732:F1771)</ns0:f>
        <ns0:v>0.5005859375</ns0:v>
      </ns0:c>
      <ns0:c r="I1495" s="238" t="n">
        <ns0:f>AVERAGE('GRPO原始 0923'!F1722:F1771)</ns0:f>
        <ns0:v>0.5009375</ns0:v>
      </ns0:c>
      <ns0:c r="J1495" s="240" t="n">
        <ns0:f>C1495-C94</ns0:f>
        <ns0:v>-0.09843749999999996</ns0:v>
      </ns0:c>
      <ns0:c r="K1495" s="240" t="n">
        <ns0:f>D1495-D94</ns0:f>
        <ns0:v>-0.061718750000000044</ns0:v>
      </ns0:c>
      <ns0:c r="L1495" s="240" t="n">
        <ns0:f>E1495-E94</ns0:f>
        <ns0:v>-0.027083333333333348</ns0:v>
      </ns0:c>
      <ns0:c r="M1495" s="240" t="n">
        <ns0:f>F1495-F94</ns0:f>
        <ns0:v>-0.029687499999999978</ns0:v>
      </ns0:c>
      <ns0:c r="N1495" s="240" t="n">
        <ns0:f>G1495-G94</ns0:f>
        <ns0:v>-0.03932291666666671</ns0:v>
      </ns0:c>
      <ns0:c r="O1495" s="240" t="n">
        <ns0:f>H1495-H94</ns0:f>
        <ns0:v>-0.04218749999999993</ns0:v>
      </ns0:c>
      <ns0:c r="P1495" s="240" t="n">
        <ns0:f>I1495-I94</ns0:f>
        <ns0:v>-0.04640624999999998</ns0:v>
      </ns0:c>
    </ns0:row>
    <ns0:row r="1496" ht="19" customHeight="1">
      <ns0:c r="A1496" s="235" t="str">
        <ns0:v>sz3-t3</ns0:v>
      </ns0:c>
      <ns0:c r="B1496" s="235" t="n">
        <ns0:v>94</ns0:v>
      </ns0:c>
      <ns0:c r="C1496" s="238" t="n">
        <ns0:f>AVERAGE('GRPO原始 0923'!F1768:F1772)</ns0:f>
        <ns0:v>0.46875</ns0:v>
      </ns0:c>
      <ns0:c r="D1496" s="238" t="n">
        <ns0:f>AVERAGE('GRPO原始 0923'!F1763:F1772)</ns0:f>
        <ns0:v>0.4703125</ns0:v>
      </ns0:c>
      <ns0:c r="E1496" s="238" t="n">
        <ns0:f>AVERAGE('GRPO原始 0923'!F1758:F1772)</ns0:f>
        <ns0:v>0.475</ns0:v>
      </ns0:c>
      <ns0:c r="F1496" s="238" t="n">
        <ns0:f>AVERAGE('GRPO原始 0923'!F1753:F1772)</ns0:f>
        <ns0:v>0.473046875</ns0:v>
      </ns0:c>
      <ns0:c r="G1496" s="238" t="n">
        <ns0:f>AVERAGE('GRPO原始 0923'!F1743:F1772)</ns0:f>
        <ns0:v>0.484375</ns0:v>
      </ns0:c>
      <ns0:c r="H1496" s="238" t="n">
        <ns0:f>AVERAGE('GRPO原始 0923'!F1733:F1772)</ns0:f>
        <ns0:v>0.4947265625</ns0:v>
      </ns0:c>
      <ns0:c r="I1496" s="238" t="n">
        <ns0:f>AVERAGE('GRPO原始 0923'!F1723:F1772)</ns0:f>
        <ns0:v>0.4978125</ns0:v>
      </ns0:c>
      <ns0:c r="J1496" s="240" t="n">
        <ns0:f>C1496-C95</ns0:f>
        <ns0:v>-0.11875000000000002</ns0:v>
      </ns0:c>
      <ns0:c r="K1496" s="240" t="n">
        <ns0:f>D1496-D95</ns0:f>
        <ns0:v>-0.08203125</ns0:v>
      </ns0:c>
      <ns0:c r="L1496" s="240" t="n">
        <ns0:f>E1496-E95</ns0:f>
        <ns0:v>-0.04322916666666665</ns0:v>
      </ns0:c>
      <ns0:c r="M1496" s="240" t="n">
        <ns0:f>F1496-F95</ns0:f>
        <ns0:v>-0.04296875</ns0:v>
      </ns0:c>
      <ns0:c r="N1496" s="240" t="n">
        <ns0:f>G1496-G95</ns0:f>
        <ns0:v>-0.04140624999999998</ns0:v>
      </ns0:c>
      <ns0:c r="O1496" s="240" t="n">
        <ns0:f>H1496-H95</ns0:f>
        <ns0:v>-0.04804687499999993</ns0:v>
      </ns0:c>
      <ns0:c r="P1496" s="240" t="n">
        <ns0:f>I1496-I95</ns0:f>
        <ns0:v>-0.051562499999999956</ns0:v>
      </ns0:c>
    </ns0:row>
    <ns0:row r="1497" ht="19" customHeight="1">
      <ns0:c r="A1497" s="235" t="str">
        <ns0:v>sz3-t3</ns0:v>
      </ns0:c>
      <ns0:c r="B1497" s="235" t="n">
        <ns0:v>95</ns0:v>
      </ns0:c>
      <ns0:c r="C1497" s="238" t="n">
        <ns0:f>AVERAGE('GRPO原始 0923'!F1769:F1773)</ns0:f>
        <ns0:v>0.5046875</ns0:v>
      </ns0:c>
      <ns0:c r="D1497" s="238" t="n">
        <ns0:f>AVERAGE('GRPO原始 0923'!F1764:F1773)</ns0:f>
        <ns0:v>0.4921875</ns0:v>
      </ns0:c>
      <ns0:c r="E1497" s="238" t="n">
        <ns0:f>AVERAGE('GRPO原始 0923'!F1759:F1773)</ns0:f>
        <ns0:v>0.48020833333333335</ns0:v>
      </ns0:c>
      <ns0:c r="F1497" s="238" t="n">
        <ns0:f>AVERAGE('GRPO原始 0923'!F1754:F1773)</ns0:f>
        <ns0:v>0.480078125</ns0:v>
      </ns0:c>
      <ns0:c r="G1497" s="238" t="n">
        <ns0:f>AVERAGE('GRPO原始 0923'!F1744:F1773)</ns0:f>
        <ns0:v>0.48723958333333334</ns0:v>
      </ns0:c>
      <ns0:c r="H1497" s="238" t="n">
        <ns0:f>AVERAGE('GRPO原始 0923'!F1734:F1773)</ns0:f>
        <ns0:v>0.4966796875</ns0:v>
      </ns0:c>
      <ns0:c r="I1497" s="238" t="n">
        <ns0:f>AVERAGE('GRPO原始 0923'!F1724:F1773)</ns0:f>
        <ns0:v>0.5</ns0:v>
      </ns0:c>
      <ns0:c r="J1497" s="240" t="n">
        <ns0:f>C1497-C96</ns0:f>
        <ns0:v>-0.06875000000000009</ns0:v>
      </ns0:c>
      <ns0:c r="K1497" s="240" t="n">
        <ns0:f>D1497-D96</ns0:f>
        <ns0:v>-0.05859375</ns0:v>
      </ns0:c>
      <ns0:c r="L1497" s="240" t="n">
        <ns0:f>E1497-E96</ns0:f>
        <ns0:v>-0.04427083333333337</ns0:v>
      </ns0:c>
      <ns0:c r="M1497" s="240" t="n">
        <ns0:f>F1497-F96</ns0:f>
        <ns0:v>-0.03867187500000002</ns0:v>
      </ns0:c>
      <ns0:c r="N1497" s="240" t="n">
        <ns0:f>G1497-G96</ns0:f>
        <ns0:v>-0.03671874999999997</ns0:v>
      </ns0:c>
      <ns0:c r="O1497" s="240" t="n">
        <ns0:f>H1497-H96</ns0:f>
        <ns0:v>-0.04707031249999993</ns0:v>
      </ns0:c>
      <ns0:c r="P1497" s="240" t="n">
        <ns0:f>I1497-I96</ns0:f>
        <ns0:v>-0.05125000000000002</ns0:v>
      </ns0:c>
    </ns0:row>
    <ns0:row r="1498" ht="19" customHeight="1">
      <ns0:c r="A1498" s="235" t="str">
        <ns0:v>sz3-t3</ns0:v>
      </ns0:c>
      <ns0:c r="B1498" s="235" t="n">
        <ns0:v>96</ns0:v>
      </ns0:c>
      <ns0:c r="C1498" s="238" t="n">
        <ns0:f>AVERAGE('GRPO原始 0923'!F1770:F1774)</ns0:f>
        <ns0:v>0.48125</ns0:v>
      </ns0:c>
      <ns0:c r="D1498" s="238" t="n">
        <ns0:f>AVERAGE('GRPO原始 0923'!F1765:F1774)</ns0:f>
        <ns0:v>0.48671875</ns0:v>
      </ns0:c>
      <ns0:c r="E1498" s="238" t="n">
        <ns0:f>AVERAGE('GRPO原始 0923'!F1760:F1774)</ns0:f>
        <ns0:v>0.48020833333333335</ns0:v>
      </ns0:c>
      <ns0:c r="F1498" s="238" t="n">
        <ns0:f>AVERAGE('GRPO原始 0923'!F1755:F1774)</ns0:f>
        <ns0:v>0.4828125</ns0:v>
      </ns0:c>
      <ns0:c r="G1498" s="238" t="n">
        <ns0:f>AVERAGE('GRPO原始 0923'!F1745:F1774)</ns0:f>
        <ns0:v>0.4856770833333333</ns0:v>
      </ns0:c>
      <ns0:c r="H1498" s="238" t="n">
        <ns0:f>AVERAGE('GRPO原始 0923'!F1735:F1774)</ns0:f>
        <ns0:v>0.4970703125</ns0:v>
      </ns0:c>
      <ns0:c r="I1498" s="238" t="n">
        <ns0:f>AVERAGE('GRPO原始 0923'!F1725:F1774)</ns0:f>
        <ns0:v>0.49765625</ns0:v>
      </ns0:c>
      <ns0:c r="J1498" s="240" t="n">
        <ns0:f>C1498-C97</ns0:f>
        <ns0:v>-0.10781250000000003</ns0:v>
      </ns0:c>
      <ns0:c r="K1498" s="240" t="n">
        <ns0:f>D1498-D97</ns0:f>
        <ns0:v>-0.08046874999999998</ns0:v>
      </ns0:c>
      <ns0:c r="L1498" s="240" t="n">
        <ns0:f>E1498-E97</ns0:f>
        <ns0:v>-0.060416666666666674</ns0:v>
      </ns0:c>
      <ns0:c r="M1498" s="240" t="n">
        <ns0:f>F1498-F97</ns0:f>
        <ns0:v>-0.03749999999999998</ns0:v>
      </ns0:c>
      <ns0:c r="N1498" s="240" t="n">
        <ns0:f>G1498-G97</ns0:f>
        <ns0:v>-0.04010416666666666</ns0:v>
      </ns0:c>
      <ns0:c r="O1498" s="240" t="n">
        <ns0:f>H1498-H97</ns0:f>
        <ns0:v>-0.053515624999999956</ns0:v>
      </ns0:c>
      <ns0:c r="P1498" s="240" t="n">
        <ns0:f>I1498-I97</ns0:f>
        <ns0:v>-0.05406250000000001</ns0:v>
      </ns0:c>
    </ns0:row>
    <ns0:row r="1499" ht="19" customHeight="1">
      <ns0:c r="A1499" s="235" t="str">
        <ns0:v>sz3-t3</ns0:v>
      </ns0:c>
      <ns0:c r="B1499" s="235" t="n">
        <ns0:v>97</ns0:v>
      </ns0:c>
      <ns0:c r="C1499" s="238" t="n">
        <ns0:f>AVERAGE('GRPO原始 0923'!F1771:F1775)</ns0:f>
        <ns0:v>0.48125</ns0:v>
      </ns0:c>
      <ns0:c r="D1499" s="238" t="n">
        <ns0:f>AVERAGE('GRPO原始 0923'!F1766:F1775)</ns0:f>
        <ns0:v>0.4859375</ns0:v>
      </ns0:c>
      <ns0:c r="E1499" s="238" t="n">
        <ns0:f>AVERAGE('GRPO原始 0923'!F1761:F1775)</ns0:f>
        <ns0:v>0.49114583333333334</ns0:v>
      </ns0:c>
      <ns0:c r="F1499" s="238" t="n">
        <ns0:f>AVERAGE('GRPO原始 0923'!F1756:F1775)</ns0:f>
        <ns0:v>0.48203125</ns0:v>
      </ns0:c>
      <ns0:c r="G1499" s="238" t="n">
        <ns0:f>AVERAGE('GRPO原始 0923'!F1746:F1775)</ns0:f>
        <ns0:v>0.48489583333333336</ns0:v>
      </ns0:c>
      <ns0:c r="H1499" s="238" t="n">
        <ns0:f>AVERAGE('GRPO原始 0923'!F1736:F1775)</ns0:f>
        <ns0:v>0.4966796875</ns0:v>
      </ns0:c>
      <ns0:c r="I1499" s="238" t="n">
        <ns0:f>AVERAGE('GRPO原始 0923'!F1726:F1775)</ns0:f>
        <ns0:v>0.498125</ns0:v>
      </ns0:c>
      <ns0:c r="J1499" s="240" t="n">
        <ns0:f>C1499-C98</ns0:f>
        <ns0:v>-0.12656249999999997</ns0:v>
      </ns0:c>
      <ns0:c r="K1499" s="240" t="n">
        <ns0:f>D1499-D98</ns0:f>
        <ns0:v>-0.09218749999999998</ns0:v>
      </ns0:c>
      <ns0:c r="L1499" s="240" t="n">
        <ns0:f>E1499-E98</ns0:f>
        <ns0:v>-0.05833333333333329</ns0:v>
      </ns0:c>
      <ns0:c r="M1499" s="240" t="n">
        <ns0:f>F1499-F98</ns0:f>
        <ns0:v>-0.04648437500000002</ns0:v>
      </ns0:c>
      <ns0:c r="N1499" s="240" t="n">
        <ns0:f>G1499-G98</ns0:f>
        <ns0:v>-0.04401041666666666</ns0:v>
      </ns0:c>
      <ns0:c r="O1499" s="240" t="n">
        <ns0:f>H1499-H98</ns0:f>
        <ns0:v>-0.05488281249999993</ns0:v>
      </ns0:c>
      <ns0:c r="P1499" s="240" t="n">
        <ns0:f>I1499-I98</ns0:f>
        <ns0:v>-0.054531249999999976</ns0:v>
      </ns0:c>
    </ns0:row>
    <ns0:row r="1500" ht="19" customHeight="1">
      <ns0:c r="A1500" s="235" t="str">
        <ns0:v>sz3-t3</ns0:v>
      </ns0:c>
      <ns0:c r="B1500" s="235" t="n">
        <ns0:v>98</ns0:v>
      </ns0:c>
      <ns0:c r="C1500" s="238" t="n">
        <ns0:f>AVERAGE('GRPO原始 0923'!F1772:F1776)</ns0:f>
        <ns0:v>0.4890625</ns0:v>
      </ns0:c>
      <ns0:c r="D1500" s="238" t="n">
        <ns0:f>AVERAGE('GRPO原始 0923'!F1767:F1776)</ns0:f>
        <ns0:v>0.48671875</ns0:v>
      </ns0:c>
      <ns0:c r="E1500" s="238" t="n">
        <ns0:f>AVERAGE('GRPO原始 0923'!F1762:F1776)</ns0:f>
        <ns0:v>0.48333333333333334</ns0:v>
      </ns0:c>
      <ns0:c r="F1500" s="238" t="n">
        <ns0:f>AVERAGE('GRPO原始 0923'!F1757:F1776)</ns0:f>
        <ns0:v>0.484375</ns0:v>
      </ns0:c>
      <ns0:c r="G1500" s="238" t="n">
        <ns0:f>AVERAGE('GRPO原始 0923'!F1747:F1776)</ns0:f>
        <ns0:v>0.48541666666666666</ns0:v>
      </ns0:c>
      <ns0:c r="H1500" s="238" t="n">
        <ns0:f>AVERAGE('GRPO原始 0923'!F1737:F1776)</ns0:f>
        <ns0:v>0.4947265625</ns0:v>
      </ns0:c>
      <ns0:c r="I1500" s="238" t="n">
        <ns0:f>AVERAGE('GRPO原始 0923'!F1727:F1776)</ns0:f>
        <ns0:v>0.498125</ns0:v>
      </ns0:c>
      <ns0:c r="J1500" s="240" t="n">
        <ns0:f>C1500-C99</ns0:f>
        <ns0:v>-0.10937499999999994</ns0:v>
      </ns0:c>
      <ns0:c r="K1500" s="240" t="n">
        <ns0:f>D1500-D99</ns0:f>
        <ns0:v>-0.10390624999999998</ns0:v>
      </ns0:c>
      <ns0:c r="L1500" s="240" t="n">
        <ns0:f>E1500-E99</ns0:f>
        <ns0:v>-0.07760416666666664</ns0:v>
      </ns0:c>
      <ns0:c r="M1500" s="240" t="n">
        <ns0:f>F1500-F99</ns0:f>
        <ns0:v>-0.047656249999999956</ns0:v>
      </ns0:c>
      <ns0:c r="N1500" s="240" t="n">
        <ns0:f>G1500-G99</ns0:f>
        <ns0:v>-0.042968750000000056</ns0:v>
      </ns0:c>
      <ns0:c r="O1500" s="240" t="n">
        <ns0:f>H1500-H99</ns0:f>
        <ns0:v>-0.055468749999999956</ns0:v>
      </ns0:c>
      <ns0:c r="P1500" s="240" t="n">
        <ns0:f>I1500-I99</ns0:f>
        <ns0:v>-0.05437500000000001</ns0:v>
      </ns0:c>
    </ns0:row>
    <ns0:row r="1501" ht="19" customHeight="1">
      <ns0:c r="A1501" s="235" t="str">
        <ns0:v>sz3-t3</ns0:v>
      </ns0:c>
      <ns0:c r="B1501" s="235" t="n">
        <ns0:v>99</ns0:v>
      </ns0:c>
      <ns0:c r="C1501" s="238" t="n">
        <ns0:f>AVERAGE('GRPO原始 0923'!F1773:F1777)</ns0:f>
        <ns0:v>0.53125</ns0:v>
      </ns0:c>
      <ns0:c r="D1501" s="238" t="n">
        <ns0:f>AVERAGE('GRPO原始 0923'!F1768:F1777)</ns0:f>
        <ns0:v>0.5</ns0:v>
      </ns0:c>
      <ns0:c r="E1501" s="238" t="n">
        <ns0:f>AVERAGE('GRPO原始 0923'!F1763:F1777)</ns0:f>
        <ns0:v>0.490625</ns0:v>
      </ns0:c>
      <ns0:c r="F1501" s="238" t="n">
        <ns0:f>AVERAGE('GRPO原始 0923'!F1758:F1777)</ns0:f>
        <ns0:v>0.4890625</ns0:v>
      </ns0:c>
      <ns0:c r="G1501" s="238" t="n">
        <ns0:f>AVERAGE('GRPO原始 0923'!F1748:F1777)</ns0:f>
        <ns0:v>0.4895833333333333</ns0:v>
      </ns0:c>
      <ns0:c r="H1501" s="238" t="n">
        <ns0:f>AVERAGE('GRPO原始 0923'!F1738:F1777)</ns0:f>
        <ns0:v>0.495703125</ns0:v>
      </ns0:c>
      <ns0:c r="I1501" s="238" t="n">
        <ns0:f>AVERAGE('GRPO原始 0923'!F1728:F1777)</ns0:f>
        <ns0:v>0.5009375</ns0:v>
      </ns0:c>
      <ns0:c r="J1501" s="240" t="n">
        <ns0:f>C1501-C100</ns0:f>
        <ns0:v>-0.07499999999999996</ns0:v>
      </ns0:c>
      <ns0:c r="K1501" s="240" t="n">
        <ns0:f>D1501-D100</ns0:f>
        <ns0:v>-0.09687500000000004</ns0:v>
      </ns0:c>
      <ns0:c r="L1501" s="240" t="n">
        <ns0:f>E1501-E100</ns0:f>
        <ns0:v>-0.07968750000000002</ns0:v>
      </ns0:c>
      <ns0:c r="M1501" s="240" t="n">
        <ns0:f>F1501-F100</ns0:f>
        <ns0:v>-0.05117187500000003</ns0:v>
      </ns0:c>
      <ns0:c r="N1501" s="240" t="n">
        <ns0:f>G1501-G100</ns0:f>
        <ns0:v>-0.04322916666666671</ns0:v>
      </ns0:c>
      <ns0:c r="O1501" s="240" t="n">
        <ns0:f>H1501-H100</ns0:f>
        <ns0:v>-0.05625000000000002</ns0:v>
      </ns0:c>
      <ns0:c r="P1501" s="240" t="n">
        <ns0:f>I1501-I100</ns0:f>
        <ns0:v>-0.051875000000000004</ns0:v>
      </ns0:c>
    </ns0:row>
    <ns0:row r="1502" ht="19" customHeight="1">
      <ns0:c r="A1502" s="235" t="str">
        <ns0:v>sz3-t3</ns0:v>
      </ns0:c>
      <ns0:c r="B1502" s="235" t="n">
        <ns0:v>100</ns0:v>
      </ns0:c>
      <ns0:c r="C1502" s="238" t="n">
        <ns0:f>AVERAGE('GRPO原始 0923'!F1774:F1778)</ns0:f>
        <ns0:v>0.4984375</ns0:v>
      </ns0:c>
      <ns0:c r="D1502" s="238" t="n">
        <ns0:f>AVERAGE('GRPO原始 0923'!F1769:F1778)</ns0:f>
        <ns0:v>0.5015625</ns0:v>
      </ns0:c>
      <ns0:c r="E1502" s="238" t="n">
        <ns0:f>AVERAGE('GRPO原始 0923'!F1764:F1778)</ns0:f>
        <ns0:v>0.4942708333333333</ns0:v>
      </ns0:c>
      <ns0:c r="F1502" s="238" t="n">
        <ns0:f>AVERAGE('GRPO原始 0923'!F1759:F1778)</ns0:f>
        <ns0:v>0.484765625</ns0:v>
      </ns0:c>
      <ns0:c r="G1502" s="238" t="n">
        <ns0:f>AVERAGE('GRPO原始 0923'!F1749:F1778)</ns0:f>
        <ns0:v>0.484375</ns0:v>
      </ns0:c>
      <ns0:c r="H1502" s="238" t="n">
        <ns0:f>AVERAGE('GRPO原始 0923'!F1739:F1778)</ns0:f>
        <ns0:v>0.4927734375</ns0:v>
      </ns0:c>
      <ns0:c r="I1502" s="238" t="n">
        <ns0:f>AVERAGE('GRPO原始 0923'!F1729:F1778)</ns0:f>
        <ns0:v>0.5003125</ns0:v>
      </ns0:c>
      <ns0:c r="J1502" s="240" t="n">
        <ns0:f>C1502-C101</ns0:f>
        <ns0:v>-0.09843750000000007</ns0:v>
      </ns0:c>
      <ns0:c r="K1502" s="240" t="n">
        <ns0:f>D1502-D101</ns0:f>
        <ns0:v>-0.08359375000000002</ns0:v>
      </ns0:c>
      <ns0:c r="L1502" s="240" t="n">
        <ns0:f>E1502-E101</ns0:f>
        <ns0:v>-0.07187500000000002</ns0:v>
      </ns0:c>
      <ns0:c r="M1502" s="240" t="n">
        <ns0:f>F1502-F101</ns0:f>
        <ns0:v>-0.057812500000000044</ns0:v>
      </ns0:c>
      <ns0:c r="N1502" s="240" t="n">
        <ns0:f>G1502-G101</ns0:f>
        <ns0:v>-0.047656249999999956</ns0:v>
      </ns0:c>
      <ns0:c r="O1502" s="240" t="n">
        <ns0:f>H1502-H101</ns0:f>
        <ns0:v>-0.05781249999999993</ns0:v>
      </ns0:c>
      <ns0:c r="P1502" s="240" t="n">
        <ns0:f>I1502-I101</ns0:f>
        <ns0:v>-0.05328124999999995</ns0:v>
      </ns0:c>
    </ns0:row>
    <ns0:row r="1503" ht="19" customHeight="1">
      <ns0:c r="A1503" s="235" t="str">
        <ns0:v>sz3-t3</ns0:v>
      </ns0:c>
      <ns0:c r="B1503" s="235" t="n">
        <ns0:v>101</ns0:v>
      </ns0:c>
      <ns0:c r="C1503" s="238" t="n">
        <ns0:f>AVERAGE('GRPO原始 0923'!F1775:F1779)</ns0:f>
        <ns0:v>0.4828125</ns0:v>
      </ns0:c>
      <ns0:c r="D1503" s="238" t="n">
        <ns0:f>AVERAGE('GRPO原始 0923'!F1770:F1779)</ns0:f>
        <ns0:v>0.48203125</ns0:v>
      </ns0:c>
      <ns0:c r="E1503" s="238" t="n">
        <ns0:f>AVERAGE('GRPO原始 0923'!F1765:F1779)</ns0:f>
        <ns0:v>0.48541666666666666</ns0:v>
      </ns0:c>
      <ns0:c r="F1503" s="238" t="n">
        <ns0:f>AVERAGE('GRPO原始 0923'!F1760:F1779)</ns0:f>
        <ns0:v>0.480859375</ns0:v>
      </ns0:c>
      <ns0:c r="G1503" s="238" t="n">
        <ns0:f>AVERAGE('GRPO原始 0923'!F1750:F1779)</ns0:f>
        <ns0:v>0.47890625</ns0:v>
      </ns0:c>
      <ns0:c r="H1503" s="238" t="n">
        <ns0:f>AVERAGE('GRPO原始 0923'!F1740:F1779)</ns0:f>
        <ns0:v>0.4880859375</ns0:v>
      </ns0:c>
      <ns0:c r="I1503" s="238" t="n">
        <ns0:f>AVERAGE('GRPO原始 0923'!F1730:F1779)</ns0:f>
        <ns0:v>0.49765625</ns0:v>
      </ns0:c>
      <ns0:c r="J1503" s="240" t="n">
        <ns0:f>C1503-C102</ns0:f>
        <ns0:v>-0.10781249999999998</ns0:v>
      </ns0:c>
      <ns0:c r="K1503" s="240" t="n">
        <ns0:f>D1503-D102</ns0:f>
        <ns0:v>-0.10781249999999998</ns0:v>
      </ns0:c>
      <ns0:c r="L1503" s="240" t="n">
        <ns0:f>E1503-E102</ns0:f>
        <ns0:v>-0.08958333333333329</ns0:v>
      </ns0:c>
      <ns0:c r="M1503" s="240" t="n">
        <ns0:f>F1503-F102</ns0:f>
        <ns0:v>-0.072265625</ns0:v>
      </ns0:c>
      <ns0:c r="N1503" s="240" t="n">
        <ns0:f>G1503-G102</ns0:f>
        <ns0:v>-0.05572916666666672</ns0:v>
      </ns0:c>
      <ns0:c r="O1503" s="240" t="n">
        <ns0:f>H1503-H102</ns0:f>
        <ns0:v>-0.06308593749999997</ns0:v>
      </ns0:c>
      <ns0:c r="P1503" s="240" t="n">
        <ns0:f>I1503-I102</ns0:f>
        <ns0:v>-0.055624999999999925</ns0:v>
      </ns0:c>
    </ns0:row>
    <ns0:row r="1504" ht="19" customHeight="1">
      <ns0:c r="A1504" s="235" t="str">
        <ns0:v>sz3-t3</ns0:v>
      </ns0:c>
      <ns0:c r="B1504" s="235" t="n">
        <ns0:v>102</ns0:v>
      </ns0:c>
      <ns0:c r="C1504" s="238" t="n">
        <ns0:f>AVERAGE('GRPO原始 0923'!F1776:F1780)</ns0:f>
        <ns0:v>0.471875</ns0:v>
      </ns0:c>
      <ns0:c r="D1504" s="238" t="n">
        <ns0:f>AVERAGE('GRPO原始 0923'!F1771:F1780)</ns0:f>
        <ns0:v>0.4765625</ns0:v>
      </ns0:c>
      <ns0:c r="E1504" s="238" t="n">
        <ns0:f>AVERAGE('GRPO原始 0923'!F1766:F1780)</ns0:f>
        <ns0:v>0.48125</ns0:v>
      </ns0:c>
      <ns0:c r="F1504" s="238" t="n">
        <ns0:f>AVERAGE('GRPO原始 0923'!F1761:F1780)</ns0:f>
        <ns0:v>0.486328125</ns0:v>
      </ns0:c>
      <ns0:c r="G1504" s="238" t="n">
        <ns0:f>AVERAGE('GRPO原始 0923'!F1751:F1780)</ns0:f>
        <ns0:v>0.48020833333333335</ns0:v>
      </ns0:c>
      <ns0:c r="H1504" s="238" t="n">
        <ns0:f>AVERAGE('GRPO原始 0923'!F1741:F1780)</ns0:f>
        <ns0:v>0.487109375</ns0:v>
      </ns0:c>
      <ns0:c r="I1504" s="238" t="n">
        <ns0:f>AVERAGE('GRPO原始 0923'!F1731:F1780)</ns0:f>
        <ns0:v>0.498125</ns0:v>
      </ns0:c>
      <ns0:c r="J1504" s="240" t="n">
        <ns0:f>C1504-C103</ns0:f>
        <ns0:v>-0.09843750000000001</ns0:v>
      </ns0:c>
      <ns0:c r="K1504" s="240" t="n">
        <ns0:f>D1504-D103</ns0:f>
        <ns0:v>-0.11250000000000004</ns0:v>
      </ns0:c>
      <ns0:c r="L1504" s="240" t="n">
        <ns0:f>E1504-E103</ns0:f>
        <ns0:v>-0.09427083333333336</ns0:v>
      </ns0:c>
      <ns0:c r="M1504" s="240" t="n">
        <ns0:f>F1504-F103</ns0:f>
        <ns0:v>-0.068359375</ns0:v>
      </ns0:c>
      <ns0:c r="N1504" s="240" t="n">
        <ns0:f>G1504-G103</ns0:f>
        <ns0:v>-0.05703124999999998</ns0:v>
      </ns0:c>
      <ns0:c r="O1504" s="240" t="n">
        <ns0:f>H1504-H103</ns0:f>
        <ns0:v>-0.05937500000000001</ns0:v>
      </ns0:c>
      <ns0:c r="P1504" s="240" t="n">
        <ns0:f>I1504-I103</ns0:f>
        <ns0:v>-0.05359375000000005</ns0:v>
      </ns0:c>
    </ns0:row>
    <ns0:row r="1505" ht="19" customHeight="1">
      <ns0:c r="A1505" s="235" t="str">
        <ns0:v>sz3-t3</ns0:v>
      </ns0:c>
      <ns0:c r="B1505" s="235" t="n">
        <ns0:v>103</ns0:v>
      </ns0:c>
      <ns0:c r="C1505" s="238" t="n">
        <ns0:f>AVERAGE('GRPO原始 0923'!F1777:F1781)</ns0:f>
        <ns0:v>0.478125</ns0:v>
      </ns0:c>
      <ns0:c r="D1505" s="238" t="n">
        <ns0:f>AVERAGE('GRPO原始 0923'!F1772:F1781)</ns0:f>
        <ns0:v>0.48359375</ns0:v>
      </ns0:c>
      <ns0:c r="E1505" s="238" t="n">
        <ns0:f>AVERAGE('GRPO原始 0923'!F1767:F1781)</ns0:f>
        <ns0:v>0.48385416666666664</ns0:v>
      </ns0:c>
      <ns0:c r="F1505" s="238" t="n">
        <ns0:f>AVERAGE('GRPO原始 0923'!F1762:F1781)</ns0:f>
        <ns0:v>0.48203125</ns0:v>
      </ns0:c>
      <ns0:c r="G1505" s="238" t="n">
        <ns0:f>AVERAGE('GRPO原始 0923'!F1752:F1781)</ns0:f>
        <ns0:v>0.47994791666666664</ns0:v>
      </ns0:c>
      <ns0:c r="H1505" s="238" t="n">
        <ns0:f>AVERAGE('GRPO原始 0923'!F1742:F1781)</ns0:f>
        <ns0:v>0.487890625</ns0:v>
      </ns0:c>
      <ns0:c r="I1505" s="238" t="n">
        <ns0:f>AVERAGE('GRPO原始 0923'!F1732:F1781)</ns0:f>
        <ns0:v>0.4971875</ns0:v>
      </ns0:c>
      <ns0:c r="J1505" s="240" t="n">
        <ns0:f>C1505-C104</ns0:f>
        <ns0:v>-0.0703125</ns0:v>
      </ns0:c>
      <ns0:c r="K1505" s="240" t="n">
        <ns0:f>D1505-D104</ns0:f>
        <ns0:v>-0.08984375000000006</ns0:v>
      </ns0:c>
      <ns0:c r="L1505" s="240" t="n">
        <ns0:f>E1505-E104</ns0:f>
        <ns0:v>-0.09270833333333334</ns0:v>
      </ns0:c>
      <ns0:c r="M1505" s="240" t="n">
        <ns0:f>F1505-F104</ns0:f>
        <ns0:v>-0.07578125000000002</ns0:v>
      </ns0:c>
      <ns0:c r="N1505" s="240" t="n">
        <ns0:f>G1505-G104</ns0:f>
        <ns0:v>-0.04973958333333334</ns0:v>
      </ns0:c>
      <ns0:c r="O1505" s="240" t="n">
        <ns0:f>H1505-H104</ns0:f>
        <ns0:v>-0.05195312499999993</ns0:v>
      </ns0:c>
      <ns0:c r="P1505" s="240" t="n">
        <ns0:f>I1505-I104</ns0:f>
        <ns0:v>-0.051718750000000036</ns0:v>
      </ns0:c>
    </ns0:row>
    <ns0:row r="1506" ht="19" customHeight="1">
      <ns0:c r="A1506" s="235" t="str">
        <ns0:v>sz3-t3</ns0:v>
      </ns0:c>
      <ns0:c r="B1506" s="235" t="n">
        <ns0:v>104</ns0:v>
      </ns0:c>
      <ns0:c r="C1506" s="238" t="n">
        <ns0:f>AVERAGE('GRPO原始 0923'!F1778:F1782)</ns0:f>
        <ns0:v>0.471875</ns0:v>
      </ns0:c>
      <ns0:c r="D1506" s="238" t="n">
        <ns0:f>AVERAGE('GRPO原始 0923'!F1773:F1782)</ns0:f>
        <ns0:v>0.5015625</ns0:v>
      </ns0:c>
      <ns0:c r="E1506" s="238" t="n">
        <ns0:f>AVERAGE('GRPO原始 0923'!F1768:F1782)</ns0:f>
        <ns0:v>0.490625</ns0:v>
      </ns0:c>
      <ns0:c r="F1506" s="238" t="n">
        <ns0:f>AVERAGE('GRPO原始 0923'!F1763:F1782)</ns0:f>
        <ns0:v>0.4859375</ns0:v>
      </ns0:c>
      <ns0:c r="G1506" s="238" t="n">
        <ns0:f>AVERAGE('GRPO原始 0923'!F1753:F1782)</ns0:f>
        <ns0:v>0.4825520833333333</ns0:v>
      </ns0:c>
      <ns0:c r="H1506" s="238" t="n">
        <ns0:f>AVERAGE('GRPO原始 0923'!F1743:F1782)</ns0:f>
        <ns0:v>0.488671875</ns0:v>
      </ns0:c>
      <ns0:c r="I1506" s="238" t="n">
        <ns0:f>AVERAGE('GRPO原始 0923'!F1733:F1782)</ns0:f>
        <ns0:v>0.49609375</ns0:v>
      </ns0:c>
      <ns0:c r="J1506" s="240" t="n">
        <ns0:f>C1506-C105</ns0:f>
        <ns0:v>-0.07031250000000006</ns0:v>
      </ns0:c>
      <ns0:c r="K1506" s="240" t="n">
        <ns0:f>D1506-D105</ns0:f>
        <ns0:v>-0.07265624999999998</ns0:v>
      </ns0:c>
      <ns0:c r="L1506" s="240" t="n">
        <ns0:f>E1506-E105</ns0:f>
        <ns0:v>-0.08802083333333333</ns0:v>
      </ns0:c>
      <ns0:c r="M1506" s="240" t="n">
        <ns0:f>F1506-F105</ns0:f>
        <ns0:v>-0.07734374999999993</ns0:v>
      </ns0:c>
      <ns0:c r="N1506" s="240" t="n">
        <ns0:f>G1506-G105</ns0:f>
        <ns0:v>-0.052864583333333326</ns0:v>
      </ns0:c>
      <ns0:c r="O1506" s="240" t="n">
        <ns0:f>H1506-H105</ns0:f>
        <ns0:v>-0.04921874999999998</ns0:v>
      </ns0:c>
      <ns0:c r="P1506" s="240" t="n">
        <ns0:f>I1506-I105</ns0:f>
        <ns0:v>-0.05296875000000001</ns0:v>
      </ns0:c>
    </ns0:row>
    <ns0:row r="1507" ht="19" customHeight="1">
      <ns0:c r="A1507" s="235" t="str">
        <ns0:v>sz3-t3</ns0:v>
      </ns0:c>
      <ns0:c r="B1507" s="235" t="n">
        <ns0:v>105</ns0:v>
      </ns0:c>
      <ns0:c r="C1507" s="238" t="n">
        <ns0:f>AVERAGE('GRPO原始 0923'!F1779:F1783)</ns0:f>
        <ns0:v>0.48125</ns0:v>
      </ns0:c>
      <ns0:c r="D1507" s="238" t="n">
        <ns0:f>AVERAGE('GRPO原始 0923'!F1774:F1783)</ns0:f>
        <ns0:v>0.48984375</ns0:v>
      </ns0:c>
      <ns0:c r="E1507" s="238" t="n">
        <ns0:f>AVERAGE('GRPO原始 0923'!F1769:F1783)</ns0:f>
        <ns0:v>0.4947916666666667</ns0:v>
      </ns0:c>
      <ns0:c r="F1507" s="238" t="n">
        <ns0:f>AVERAGE('GRPO原始 0923'!F1764:F1783)</ns0:f>
        <ns0:v>0.491015625</ns0:v>
      </ns0:c>
      <ns0:c r="G1507" s="238" t="n">
        <ns0:f>AVERAGE('GRPO原始 0923'!F1754:F1783)</ns0:f>
        <ns0:v>0.48333333333333334</ns0:v>
      </ns0:c>
      <ns0:c r="H1507" s="238" t="n">
        <ns0:f>AVERAGE('GRPO原始 0923'!F1744:F1783)</ns0:f>
        <ns0:v>0.487890625</ns0:v>
      </ns0:c>
      <ns0:c r="I1507" s="238" t="n">
        <ns0:f>AVERAGE('GRPO原始 0923'!F1734:F1783)</ns0:f>
        <ns0:v>0.4953125</ns0:v>
      </ns0:c>
      <ns0:c r="J1507" s="240" t="n">
        <ns0:f>C1507-C106</ns0:f>
        <ns0:v>-0.03593750000000001</ns0:v>
      </ns0:c>
      <ns0:c r="K1507" s="240" t="n">
        <ns0:f>D1507-D106</ns0:f>
        <ns0:v>-0.06718749999999996</ns0:v>
      </ns0:c>
      <ns0:c r="L1507" s="240" t="n">
        <ns0:f>E1507-E106</ns0:f>
        <ns0:v>-0.06770833333333331</ns0:v>
      </ns0:c>
      <ns0:c r="M1507" s="240" t="n">
        <ns0:f>F1507-F106</ns0:f>
        <ns0:v>-0.06289062500000003</ns0:v>
      </ns0:c>
      <ns0:c r="N1507" s="240" t="n">
        <ns0:f>G1507-G106</ns0:f>
        <ns0:v>-0.048177083333333315</ns0:v>
      </ns0:c>
      <ns0:c r="O1507" s="240" t="n">
        <ns0:f>H1507-H106</ns0:f>
        <ns0:v>-0.04433593749999998</ns0:v>
      </ns0:c>
      <ns0:c r="P1507" s="240" t="n">
        <ns0:f>I1507-I106</ns0:f>
        <ns0:v>-0.05109374999999999</ns0:v>
      </ns0:c>
    </ns0:row>
    <ns0:row r="1508" ht="19" customHeight="1">
      <ns0:c r="A1508" s="235" t="str">
        <ns0:v>sz3-t3</ns0:v>
      </ns0:c>
      <ns0:c r="B1508" s="235" t="n">
        <ns0:v>106</ns0:v>
      </ns0:c>
      <ns0:c r="C1508" s="238" t="n">
        <ns0:f>AVERAGE('GRPO原始 0923'!F1780:F1784)</ns0:f>
        <ns0:v>0.5015625</ns0:v>
      </ns0:c>
      <ns0:c r="D1508" s="238" t="n">
        <ns0:f>AVERAGE('GRPO原始 0923'!F1775:F1784)</ns0:f>
        <ns0:v>0.4921875</ns0:v>
      </ns0:c>
      <ns0:c r="E1508" s="238" t="n">
        <ns0:f>AVERAGE('GRPO原始 0923'!F1770:F1784)</ns0:f>
        <ns0:v>0.48854166666666665</ns0:v>
      </ns0:c>
      <ns0:c r="F1508" s="238" t="n">
        <ns0:f>AVERAGE('GRPO原始 0923'!F1765:F1784)</ns0:f>
        <ns0:v>0.489453125</ns0:v>
      </ns0:c>
      <ns0:c r="G1508" s="238" t="n">
        <ns0:f>AVERAGE('GRPO原始 0923'!F1755:F1784)</ns0:f>
        <ns0:v>0.4859375</ns0:v>
      </ns0:c>
      <ns0:c r="H1508" s="238" t="n">
        <ns0:f>AVERAGE('GRPO原始 0923'!F1745:F1784)</ns0:f>
        <ns0:v>0.4873046875</ns0:v>
      </ns0:c>
      <ns0:c r="I1508" s="238" t="n">
        <ns0:f>AVERAGE('GRPO原始 0923'!F1735:F1784)</ns0:f>
        <ns0:v>0.49609375</ns0:v>
      </ns0:c>
      <ns0:c r="J1508" s="240" t="n">
        <ns0:f>C1508-C107</ns0:f>
        <ns0:v>0.015625</ns0:v>
      </ns0:c>
      <ns0:c r="K1508" s="240" t="n">
        <ns0:f>D1508-D107</ns0:f>
        <ns0:v>-0.046093750000000044</ns0:v>
      </ns0:c>
      <ns0:c r="L1508" s="240" t="n">
        <ns0:f>E1508-E107</ns0:f>
        <ns0:v>-0.06666666666666665</ns0:v>
      </ns0:c>
      <ns0:c r="M1508" s="240" t="n">
        <ns0:f>F1508-F107</ns0:f>
        <ns0:v>-0.06328125000000001</ns0:v>
      </ns0:c>
      <ns0:c r="N1508" s="240" t="n">
        <ns0:f>G1508-G107</ns0:f>
        <ns0:v>-0.04036458333333326</ns0:v>
      </ns0:c>
      <ns0:c r="O1508" s="240" t="n">
        <ns0:f>H1508-H107</ns0:f>
        <ns0:v>-0.04160156250000002</ns0:v>
      </ns0:c>
      <ns0:c r="P1508" s="240" t="n">
        <ns0:f>I1508-I107</ns0:f>
        <ns0:v>-0.05203124999999997</ns0:v>
      </ns0:c>
    </ns0:row>
    <ns0:row r="1509" ht="19" customHeight="1">
      <ns0:c r="A1509" s="235" t="str">
        <ns0:v>sz3-t3</ns0:v>
      </ns0:c>
      <ns0:c r="B1509" s="235" t="n">
        <ns0:v>107</ns0:v>
      </ns0:c>
      <ns0:c r="C1509" s="238" t="n">
        <ns0:f>AVERAGE('GRPO原始 0923'!F1781:F1785)</ns0:f>
        <ns0:v>0.5015625</ns0:v>
      </ns0:c>
      <ns0:c r="D1509" s="238" t="n">
        <ns0:f>AVERAGE('GRPO原始 0923'!F1776:F1785)</ns0:f>
        <ns0:v>0.48671875</ns0:v>
      </ns0:c>
      <ns0:c r="E1509" s="238" t="n">
        <ns0:f>AVERAGE('GRPO原始 0923'!F1771:F1785)</ns0:f>
        <ns0:v>0.48489583333333336</ns0:v>
      </ns0:c>
      <ns0:c r="F1509" s="238" t="n">
        <ns0:f>AVERAGE('GRPO原始 0923'!F1766:F1785)</ns0:f>
        <ns0:v>0.486328125</ns0:v>
      </ns0:c>
      <ns0:c r="G1509" s="238" t="n">
        <ns0:f>AVERAGE('GRPO原始 0923'!F1756:F1785)</ns0:f>
        <ns0:v>0.48359375</ns0:v>
      </ns0:c>
      <ns0:c r="H1509" s="238" t="n">
        <ns0:f>AVERAGE('GRPO原始 0923'!F1746:F1785)</ns0:f>
        <ns0:v>0.4853515625</ns0:v>
      </ns0:c>
      <ns0:c r="I1509" s="238" t="n">
        <ns0:f>AVERAGE('GRPO原始 0923'!F1736:F1785)</ns0:f>
        <ns0:v>0.4946875</ns0:v>
      </ns0:c>
      <ns0:c r="J1509" s="240" t="n">
        <ns0:f>C1509-C108</ns0:f>
        <ns0:v>0.014062500000000033</ns0:v>
      </ns0:c>
      <ns0:c r="K1509" s="240" t="n">
        <ns0:f>D1509-D108</ns0:f>
        <ns0:v>-0.042187500000000044</ns0:v>
      </ns0:c>
      <ns0:c r="L1509" s="240" t="n">
        <ns0:f>E1509-E108</ns0:f>
        <ns0:v>-0.07031249999999994</ns0:v>
      </ns0:c>
      <ns0:c r="M1509" s="240" t="n">
        <ns0:f>F1509-F108</ns0:f>
        <ns0:v>-0.06718749999999996</ns0:v>
      </ns0:c>
      <ns0:c r="N1509" s="240" t="n">
        <ns0:f>G1509-G108</ns0:f>
        <ns0:v>-0.04505208333333338</ns0:v>
      </ns0:c>
      <ns0:c r="O1509" s="240" t="n">
        <ns0:f>H1509-H108</ns0:f>
        <ns0:v>-0.04355468750000002</ns0:v>
      </ns0:c>
      <ns0:c r="P1509" s="240" t="n">
        <ns0:f>I1509-I108</ns0:f>
        <ns0:v>-0.05234374999999997</ns0:v>
      </ns0:c>
    </ns0:row>
    <ns0:row r="1510" ht="19" customHeight="1">
      <ns0:c r="A1510" s="235" t="str">
        <ns0:v>sz3-t3</ns0:v>
      </ns0:c>
      <ns0:c r="B1510" s="235" t="n">
        <ns0:v>108</ns0:v>
      </ns0:c>
      <ns0:c r="C1510" s="238" t="n">
        <ns0:f>AVERAGE('GRPO原始 0923'!F1782:F1786)</ns0:f>
        <ns0:v>0.5265625</ns0:v>
      </ns0:c>
      <ns0:c r="D1510" s="238" t="n">
        <ns0:f>AVERAGE('GRPO原始 0923'!F1777:F1786)</ns0:f>
        <ns0:v>0.50234375</ns0:v>
      </ns0:c>
      <ns0:c r="E1510" s="238" t="n">
        <ns0:f>AVERAGE('GRPO原始 0923'!F1772:F1786)</ns0:f>
        <ns0:v>0.4979166666666667</ns0:v>
      </ns0:c>
      <ns0:c r="F1510" s="238" t="n">
        <ns0:f>AVERAGE('GRPO原始 0923'!F1767:F1786)</ns0:f>
        <ns0:v>0.49453125</ns0:v>
      </ns0:c>
      <ns0:c r="G1510" s="238" t="n">
        <ns0:f>AVERAGE('GRPO原始 0923'!F1757:F1786)</ns0:f>
        <ns0:v>0.4903645833333333</ns0:v>
      </ns0:c>
      <ns0:c r="H1510" s="238" t="n">
        <ns0:f>AVERAGE('GRPO原始 0923'!F1747:F1786)</ns0:f>
        <ns0:v>0.4896484375</ns0:v>
      </ns0:c>
      <ns0:c r="I1510" s="238" t="n">
        <ns0:f>AVERAGE('GRPO原始 0923'!F1737:F1786)</ns0:f>
        <ns0:v>0.49625</ns0:v>
      </ns0:c>
      <ns0:c r="J1510" s="240" t="n">
        <ns0:f>C1510-C109</ns0:f>
        <ns0:v>0.0031250000000000444</ns0:v>
      </ns0:c>
      <ns0:c r="K1510" s="240" t="n">
        <ns0:f>D1510-D109</ns0:f>
        <ns0:v>-0.03359374999999998</ns0:v>
      </ns0:c>
      <ns0:c r="L1510" s="240" t="n">
        <ns0:f>E1510-E109</ns0:f>
        <ns0:v>-0.05885416666666665</ns0:v>
      </ns0:c>
      <ns0:c r="M1510" s="240" t="n">
        <ns0:f>F1510-F109</ns0:f>
        <ns0:v>-0.06874999999999998</ns0:v>
      </ns0:c>
      <ns0:c r="N1510" s="240" t="n">
        <ns0:f>G1510-G109</ns0:f>
        <ns0:v>-0.04296875</ns0:v>
      </ns0:c>
      <ns0:c r="O1510" s="240" t="n">
        <ns0:f>H1510-H109</ns0:f>
        <ns0:v>-0.04062500000000002</ns0:v>
      </ns0:c>
      <ns0:c r="P1510" s="240" t="n">
        <ns0:f>I1510-I109</ns0:f>
        <ns0:v>-0.05109374999999999</ns0:v>
      </ns0:c>
    </ns0:row>
    <ns0:row r="1511" ht="19" customHeight="1">
      <ns0:c r="A1511" s="235" t="str">
        <ns0:v>sz3-t3</ns0:v>
      </ns0:c>
      <ns0:c r="B1511" s="235" t="n">
        <ns0:v>109</ns0:v>
      </ns0:c>
      <ns0:c r="C1511" s="238" t="n">
        <ns0:f>AVERAGE('GRPO原始 0923'!F1783:F1787)</ns0:f>
        <ns0:v>0.5234375</ns0:v>
      </ns0:c>
      <ns0:c r="D1511" s="238" t="n">
        <ns0:f>AVERAGE('GRPO原始 0923'!F1778:F1787)</ns0:f>
        <ns0:v>0.49765625</ns0:v>
      </ns0:c>
      <ns0:c r="E1511" s="238" t="n">
        <ns0:f>AVERAGE('GRPO原始 0923'!F1773:F1787)</ns0:f>
        <ns0:v>0.5088541666666667</ns0:v>
      </ns0:c>
      <ns0:c r="F1511" s="238" t="n">
        <ns0:f>AVERAGE('GRPO原始 0923'!F1768:F1787)</ns0:f>
        <ns0:v>0.498828125</ns0:v>
      </ns0:c>
      <ns0:c r="G1511" s="238" t="n">
        <ns0:f>AVERAGE('GRPO原始 0923'!F1758:F1787)</ns0:f>
        <ns0:v>0.49192708333333335</ns0:v>
      </ns0:c>
      <ns0:c r="H1511" s="238" t="n">
        <ns0:f>AVERAGE('GRPO原始 0923'!F1748:F1787)</ns0:f>
        <ns0:v>0.4916015625</ns0:v>
      </ns0:c>
      <ns0:c r="I1511" s="238" t="n">
        <ns0:f>AVERAGE('GRPO原始 0923'!F1738:F1787)</ns0:f>
        <ns0:v>0.49609375</ns0:v>
      </ns0:c>
      <ns0:c r="J1511" s="240" t="n">
        <ns0:f>C1511-C110</ns0:f>
        <ns0:v>-0.004687499999999956</ns0:v>
      </ns0:c>
      <ns0:c r="K1511" s="240" t="n">
        <ns0:f>D1511-D110</ns0:f>
        <ns0:v>-0.03749999999999998</ns0:v>
      </ns0:c>
      <ns0:c r="L1511" s="240" t="n">
        <ns0:f>E1511-E110</ns0:f>
        <ns0:v>-0.04999999999999993</ns0:v>
      </ns0:c>
      <ns0:c r="M1511" s="240" t="n">
        <ns0:f>F1511-F110</ns0:f>
        <ns0:v>-0.06718750000000001</ns0:v>
      </ns0:c>
      <ns0:c r="N1511" s="240" t="n">
        <ns0:f>G1511-G110</ns0:f>
        <ns0:v>-0.04661458333333335</ns0:v>
      </ns0:c>
      <ns0:c r="O1511" s="240" t="n">
        <ns0:f>H1511-H110</ns0:f>
        <ns0:v>-0.04179687500000007</ns0:v>
      </ns0:c>
      <ns0:c r="P1511" s="240" t="n">
        <ns0:f>I1511-I110</ns0:f>
        <ns0:v>-0.05249999999999999</ns0:v>
      </ns0:c>
    </ns0:row>
    <ns0:row r="1512" ht="19" customHeight="1">
      <ns0:c r="A1512" s="235" t="str">
        <ns0:v>sz3-t3</ns0:v>
      </ns0:c>
      <ns0:c r="B1512" s="235" t="n">
        <ns0:v>110</ns0:v>
      </ns0:c>
      <ns0:c r="C1512" s="238" t="n">
        <ns0:f>AVERAGE('GRPO原始 0923'!F1784:F1788)</ns0:f>
        <ns0:v>0.5125</ns0:v>
      </ns0:c>
      <ns0:c r="D1512" s="238" t="n">
        <ns0:f>AVERAGE('GRPO原始 0923'!F1779:F1788)</ns0:f>
        <ns0:v>0.496875</ns0:v>
      </ns0:c>
      <ns0:c r="E1512" s="238" t="n">
        <ns0:f>AVERAGE('GRPO原始 0923'!F1774:F1788)</ns0:f>
        <ns0:v>0.4973958333333333</ns0:v>
      </ns0:c>
      <ns0:c r="F1512" s="238" t="n">
        <ns0:f>AVERAGE('GRPO原始 0923'!F1769:F1788)</ns0:f>
        <ns0:v>0.49921875</ns0:v>
      </ns0:c>
      <ns0:c r="G1512" s="238" t="n">
        <ns0:f>AVERAGE('GRPO原始 0923'!F1759:F1788)</ns0:f>
        <ns0:v>0.48880208333333336</ns0:v>
      </ns0:c>
      <ns0:c r="H1512" s="238" t="n">
        <ns0:f>AVERAGE('GRPO原始 0923'!F1749:F1788)</ns0:f>
        <ns0:v>0.4875</ns0:v>
      </ns0:c>
      <ns0:c r="I1512" s="238" t="n">
        <ns0:f>AVERAGE('GRPO原始 0923'!F1739:F1788)</ns0:f>
        <ns0:v>0.49359375</ns0:v>
      </ns0:c>
      <ns0:c r="J1512" s="240" t="n">
        <ns0:f>C1512-C111</ns0:f>
        <ns0:v>-0.042187500000000044</ns0:v>
      </ns0:c>
      <ns0:c r="K1512" s="240" t="n">
        <ns0:f>D1512-D111</ns0:f>
        <ns0:v>-0.039062499999999944</ns0:v>
      </ns0:c>
      <ns0:c r="L1512" s="240" t="n">
        <ns0:f>E1512-E111</ns0:f>
        <ns0:v>-0.05885416666666671</ns0:v>
      </ns0:c>
      <ns0:c r="M1512" s="240" t="n">
        <ns0:f>F1512-F111</ns0:f>
        <ns0:v>-0.06132812500000001</ns0:v>
      </ns0:c>
      <ns0:c r="N1512" s="240" t="n">
        <ns0:f>G1512-G111</ns0:f>
        <ns0:v>-0.05156250000000001</ns0:v>
      </ns0:c>
      <ns0:c r="O1512" s="240" t="n">
        <ns0:f>H1512-H111</ns0:f>
        <ns0:v>-0.04550781249999997</ns0:v>
      </ns0:c>
      <ns0:c r="P1512" s="240" t="n">
        <ns0:f>I1512-I111</ns0:f>
        <ns0:v>-0.05406249999999996</ns0:v>
      </ns0:c>
    </ns0:row>
    <ns0:row r="1513" ht="19" customHeight="1">
      <ns0:c r="A1513" s="235" t="str">
        <ns0:v>sz3-t3</ns0:v>
      </ns0:c>
      <ns0:c r="B1513" s="235" t="n">
        <ns0:v>111</ns0:v>
      </ns0:c>
      <ns0:c r="C1513" s="238" t="n">
        <ns0:f>AVERAGE('GRPO原始 0923'!F1785:F1789)</ns0:f>
        <ns0:v>0.51875</ns0:v>
      </ns0:c>
      <ns0:c r="D1513" s="238" t="n">
        <ns0:f>AVERAGE('GRPO原始 0923'!F1780:F1789)</ns0:f>
        <ns0:v>0.51015625</ns0:v>
      </ns0:c>
      <ns0:c r="E1513" s="238" t="n">
        <ns0:f>AVERAGE('GRPO原始 0923'!F1775:F1789)</ns0:f>
        <ns0:v>0.5010416666666667</ns0:v>
      </ns0:c>
      <ns0:c r="F1513" s="238" t="n">
        <ns0:f>AVERAGE('GRPO原始 0923'!F1770:F1789)</ns0:f>
        <ns0:v>0.49609375</ns0:v>
      </ns0:c>
      <ns0:c r="G1513" s="238" t="n">
        <ns0:f>AVERAGE('GRPO原始 0923'!F1760:F1789)</ns0:f>
        <ns0:v>0.490625</ns0:v>
      </ns0:c>
      <ns0:c r="H1513" s="238" t="n">
        <ns0:f>AVERAGE('GRPO原始 0923'!F1750:F1789)</ns0:f>
        <ns0:v>0.48671875</ns0:v>
      </ns0:c>
      <ns0:c r="I1513" s="238" t="n">
        <ns0:f>AVERAGE('GRPO原始 0923'!F1740:F1789)</ns0:f>
        <ns0:v>0.4925</ns0:v>
      </ns0:c>
      <ns0:c r="J1513" s="240" t="n">
        <ns0:f>C1513-C112</ns0:f>
        <ns0:v>-0.07968749999999991</ns0:v>
      </ns0:c>
      <ns0:c r="K1513" s="240" t="n">
        <ns0:f>D1513-D112</ns0:f>
        <ns0:v>-0.03203125000000007</ns0:v>
      </ns0:c>
      <ns0:c r="L1513" s="240" t="n">
        <ns0:f>E1513-E112</ns0:f>
        <ns0:v>-0.05729166666666663</ns0:v>
      </ns0:c>
      <ns0:c r="M1513" s="240" t="n">
        <ns0:f>F1513-F112</ns0:f>
        <ns0:v>-0.06992187500000002</ns0:v>
      </ns0:c>
      <ns0:c r="N1513" s="240" t="n">
        <ns0:f>G1513-G112</ns0:f>
        <ns0:v>-0.05885416666666665</ns0:v>
      </ns0:c>
      <ns0:c r="O1513" s="240" t="n">
        <ns0:f>H1513-H112</ns0:f>
        <ns0:v>-0.0498046875</ns0:v>
      </ns0:c>
      <ns0:c r="P1513" s="240" t="n">
        <ns0:f>I1513-I112</ns0:f>
        <ns0:v>-0.05687499999999995</ns0:v>
      </ns0:c>
    </ns0:row>
    <ns0:row r="1514" ht="19" customHeight="1">
      <ns0:c r="A1514" s="235" t="str">
        <ns0:v>sz3-t3</ns0:v>
      </ns0:c>
      <ns0:c r="B1514" s="235" t="n">
        <ns0:v>112</ns0:v>
      </ns0:c>
      <ns0:c r="C1514" s="238" t="n">
        <ns0:f>AVERAGE('GRPO原始 0923'!F1786:F1790)</ns0:f>
        <ns0:v>0.515625</ns0:v>
      </ns0:c>
      <ns0:c r="D1514" s="238" t="n">
        <ns0:f>AVERAGE('GRPO原始 0923'!F1781:F1790)</ns0:f>
        <ns0:v>0.50859375</ns0:v>
      </ns0:c>
      <ns0:c r="E1514" s="238" t="n">
        <ns0:f>AVERAGE('GRPO原始 0923'!F1776:F1790)</ns0:f>
        <ns0:v>0.49635416666666665</ns0:v>
      </ns0:c>
      <ns0:c r="F1514" s="238" t="n">
        <ns0:f>AVERAGE('GRPO原始 0923'!F1771:F1790)</ns0:f>
        <ns0:v>0.492578125</ns0:v>
      </ns0:c>
      <ns0:c r="G1514" s="238" t="n">
        <ns0:f>AVERAGE('GRPO原始 0923'!F1761:F1790)</ns0:f>
        <ns0:v>0.49375</ns0:v>
      </ns0:c>
      <ns0:c r="H1514" s="238" t="n">
        <ns0:f>AVERAGE('GRPO原始 0923'!F1751:F1790)</ns0:f>
        <ns0:v>0.4873046875</ns0:v>
      </ns0:c>
      <ns0:c r="I1514" s="238" t="n">
        <ns0:f>AVERAGE('GRPO原始 0923'!F1741:F1790)</ns0:f>
        <ns0:v>0.49140625</ns0:v>
      </ns0:c>
      <ns0:c r="J1514" s="240" t="n">
        <ns0:f>C1514-C113</ns0:f>
        <ns0:v>-0.07656249999999998</ns0:v>
      </ns0:c>
      <ns0:c r="K1514" s="240" t="n">
        <ns0:f>D1514-D113</ns0:f>
        <ns0:v>-0.03125</ns0:v>
      </ns0:c>
      <ns0:c r="L1514" s="240" t="n">
        <ns0:f>E1514-E113</ns0:f>
        <ns0:v>-0.05364583333333339</ns0:v>
      </ns0:c>
      <ns0:c r="M1514" s="240" t="n">
        <ns0:f>F1514-F113</ns0:f>
        <ns0:v>-0.07187500000000002</ns0:v>
      </ns0:c>
      <ns0:c r="N1514" s="240" t="n">
        <ns0:f>G1514-G113</ns0:f>
        <ns0:v>-0.05598958333333326</ns0:v>
      </ns0:c>
      <ns0:c r="O1514" s="240" t="n">
        <ns0:f>H1514-H113</ns0:f>
        <ns0:v>-0.050585937499999956</ns0:v>
      </ns0:c>
      <ns0:c r="P1514" s="240" t="n">
        <ns0:f>I1514-I113</ns0:f>
        <ns0:v>-0.05375000000000002</ns0:v>
      </ns0:c>
    </ns0:row>
    <ns0:row r="1515" ht="19" customHeight="1">
      <ns0:c r="A1515" s="235" t="str">
        <ns0:v>sz3-t3</ns0:v>
      </ns0:c>
      <ns0:c r="B1515" s="235" t="n">
        <ns0:v>113</ns0:v>
      </ns0:c>
      <ns0:c r="C1515" s="238" t="n">
        <ns0:f>AVERAGE('GRPO原始 0923'!F1787:F1791)</ns0:f>
        <ns0:v>0.4734375</ns0:v>
      </ns0:c>
      <ns0:c r="D1515" s="238" t="n">
        <ns0:f>AVERAGE('GRPO原始 0923'!F1782:F1791)</ns0:f>
        <ns0:v>0.5</ns0:v>
      </ns0:c>
      <ns0:c r="E1515" s="238" t="n">
        <ns0:f>AVERAGE('GRPO原始 0923'!F1777:F1791)</ns0:f>
        <ns0:v>0.49270833333333336</ns0:v>
      </ns0:c>
      <ns0:c r="F1515" s="238" t="n">
        <ns0:f>AVERAGE('GRPO原始 0923'!F1772:F1791)</ns0:f>
        <ns0:v>0.491796875</ns0:v>
      </ns0:c>
      <ns0:c r="G1515" s="238" t="n">
        <ns0:f>AVERAGE('GRPO原始 0923'!F1762:F1791)</ns0:f>
        <ns0:v>0.48802083333333335</ns0:v>
      </ns0:c>
      <ns0:c r="H1515" s="238" t="n">
        <ns0:f>AVERAGE('GRPO原始 0923'!F1752:F1791)</ns0:f>
        <ns0:v>0.4849609375</ns0:v>
      </ns0:c>
      <ns0:c r="I1515" s="238" t="n">
        <ns0:f>AVERAGE('GRPO原始 0923'!F1742:F1791)</ns0:f>
        <ns0:v>0.4903125</ns0:v>
      </ns0:c>
      <ns0:c r="J1515" s="240" t="n">
        <ns0:f>C1515-C114</ns0:f>
        <ns0:v>-0.10468749999999999</ns0:v>
      </ns0:c>
      <ns0:c r="K1515" s="240" t="n">
        <ns0:f>D1515-D114</ns0:f>
        <ns0:v>-0.05078125</ns0:v>
      </ns0:c>
      <ns0:c r="L1515" s="240" t="n">
        <ns0:f>E1515-E114</ns0:f>
        <ns0:v>-0.057291666666666685</ns0:v>
      </ns0:c>
      <ns0:c r="M1515" s="240" t="n">
        <ns0:f>F1515-F114</ns0:f>
        <ns0:v>-0.0703125</ns0:v>
      </ns0:c>
      <ns0:c r="N1515" s="240" t="n">
        <ns0:f>G1515-G114</ns0:f>
        <ns0:v>-0.06744791666666661</ns0:v>
      </ns0:c>
      <ns0:c r="O1515" s="240" t="n">
        <ns0:f>H1515-H114</ns0:f>
        <ns0:v>-0.04999999999999993</ns0:v>
      </ns0:c>
      <ns0:c r="P1515" s="240" t="n">
        <ns0:f>I1515-I114</ns0:f>
        <ns0:v>-0.05171874999999998</ns0:v>
      </ns0:c>
    </ns0:row>
    <ns0:row r="1516" ht="19" customHeight="1">
      <ns0:c r="A1516" s="235" t="str">
        <ns0:v>sz3-t3</ns0:v>
      </ns0:c>
      <ns0:c r="B1516" s="235" t="n">
        <ns0:v>114</ns0:v>
      </ns0:c>
      <ns0:c r="C1516" s="238" t="n">
        <ns0:f>AVERAGE('GRPO原始 0923'!F1788:F1792)</ns0:f>
        <ns0:v>0.45625</ns0:v>
      </ns0:c>
      <ns0:c r="D1516" s="238" t="n">
        <ns0:f>AVERAGE('GRPO原始 0923'!F1783:F1792)</ns0:f>
        <ns0:v>0.48984375</ns0:v>
      </ns0:c>
      <ns0:c r="E1516" s="238" t="n">
        <ns0:f>AVERAGE('GRPO原始 0923'!F1778:F1792)</ns0:f>
        <ns0:v>0.48385416666666664</ns0:v>
      </ns0:c>
      <ns0:c r="F1516" s="238" t="n">
        <ns0:f>AVERAGE('GRPO原始 0923'!F1773:F1792)</ns0:f>
        <ns0:v>0.495703125</ns0:v>
      </ns0:c>
      <ns0:c r="G1516" s="238" t="n">
        <ns0:f>AVERAGE('GRPO原始 0923'!F1763:F1792)</ns0:f>
        <ns0:v>0.48723958333333334</ns0:v>
      </ns0:c>
      <ns0:c r="H1516" s="238" t="n">
        <ns0:f>AVERAGE('GRPO原始 0923'!F1753:F1792)</ns0:f>
        <ns0:v>0.484375</ns0:v>
      </ns0:c>
      <ns0:c r="I1516" s="238" t="n">
        <ns0:f>AVERAGE('GRPO原始 0923'!F1743:F1792)</ns0:f>
        <ns0:v>0.48890625</ns0:v>
      </ns0:c>
      <ns0:c r="J1516" s="240" t="n">
        <ns0:f>C1516-C115</ns0:f>
        <ns0:v>-0.11874999999999997</ns0:v>
      </ns0:c>
      <ns0:c r="K1516" s="240" t="n">
        <ns0:f>D1516-D115</ns0:f>
        <ns0:v>-0.06171874999999993</ns0:v>
      </ns0:c>
      <ns0:c r="L1516" s="240" t="n">
        <ns0:f>E1516-E115</ns0:f>
        <ns0:v>-0.06458333333333338</ns0:v>
      </ns0:c>
      <ns0:c r="M1516" s="240" t="n">
        <ns0:f>F1516-F115</ns0:f>
        <ns0:v>-0.06718749999999996</ns0:v>
      </ns0:c>
      <ns0:c r="N1516" s="240" t="n">
        <ns0:f>G1516-G115</ns0:f>
        <ns0:v>-0.07213541666666662</ns0:v>
      </ns0:c>
      <ns0:c r="O1516" s="240" t="n">
        <ns0:f>H1516-H115</ns0:f>
        <ns0:v>-0.05507812499999998</ns0:v>
      </ns0:c>
      <ns0:c r="P1516" s="240" t="n">
        <ns0:f>I1516-I115</ns0:f>
        <ns0:v>-0.051718750000000036</ns0:v>
      </ns0:c>
    </ns0:row>
    <ns0:row r="1517" ht="19" customHeight="1">
      <ns0:c r="A1517" s="235" t="str">
        <ns0:v>sz3-t3</ns0:v>
      </ns0:c>
      <ns0:c r="B1517" s="235" t="n">
        <ns0:v>115</ns0:v>
      </ns0:c>
      <ns0:c r="C1517" s="238" t="n">
        <ns0:f>AVERAGE('GRPO原始 0923'!F1789:F1793)</ns0:f>
        <ns0:v>0.48125</ns0:v>
      </ns0:c>
      <ns0:c r="D1517" s="238" t="n">
        <ns0:f>AVERAGE('GRPO原始 0923'!F1784:F1793)</ns0:f>
        <ns0:v>0.496875</ns0:v>
      </ns0:c>
      <ns0:c r="E1517" s="238" t="n">
        <ns0:f>AVERAGE('GRPO原始 0923'!F1779:F1793)</ns0:f>
        <ns0:v>0.49166666666666664</ns0:v>
      </ns0:c>
      <ns0:c r="F1517" s="238" t="n">
        <ns0:f>AVERAGE('GRPO原始 0923'!F1774:F1793)</ns0:f>
        <ns0:v>0.493359375</ns0:v>
      </ns0:c>
      <ns0:c r="G1517" s="238" t="n">
        <ns0:f>AVERAGE('GRPO原始 0923'!F1764:F1793)</ns0:f>
        <ns0:v>0.49296875</ns0:v>
      </ns0:c>
      <ns0:c r="H1517" s="238" t="n">
        <ns0:f>AVERAGE('GRPO原始 0923'!F1754:F1793)</ns0:f>
        <ns0:v>0.48671875</ns0:v>
      </ns0:c>
      <ns0:c r="I1517" s="238" t="n">
        <ns0:f>AVERAGE('GRPO原始 0923'!F1744:F1793)</ns0:f>
        <ns0:v>0.4896875</ns0:v>
      </ns0:c>
      <ns0:c r="J1517" s="240" t="n">
        <ns0:f>C1517-C116</ns0:f>
        <ns0:v>-0.10937499999999994</ns0:v>
      </ns0:c>
      <ns0:c r="K1517" s="240" t="n">
        <ns0:f>D1517-D116</ns0:f>
        <ns0:v>-0.07578124999999997</ns0:v>
      </ns0:c>
      <ns0:c r="L1517" s="240" t="n">
        <ns0:f>E1517-E116</ns0:f>
        <ns0:v>-0.06250000000000006</ns0:v>
      </ns0:c>
      <ns0:c r="M1517" s="240" t="n">
        <ns0:f>F1517-F116</ns0:f>
        <ns0:v>-0.07148437499999999</ns0:v>
      </ns0:c>
      <ns0:c r="N1517" s="240" t="n">
        <ns0:f>G1517-G116</ns0:f>
        <ns0:v>-0.06718750000000001</ns0:v>
      </ns0:c>
      <ns0:c r="O1517" s="240" t="n">
        <ns0:f>H1517-H116</ns0:f>
        <ns0:v>-0.05507812499999998</ns0:v>
      </ns0:c>
      <ns0:c r="P1517" s="240" t="n">
        <ns0:f>I1517-I116</ns0:f>
        <ns0:v>-0.050624999999999976</ns0:v>
      </ns0:c>
    </ns0:row>
    <ns0:row r="1518" ht="19" customHeight="1">
      <ns0:c r="A1518" s="235" t="str">
        <ns0:v>sz3-t3</ns0:v>
      </ns0:c>
      <ns0:c r="B1518" s="235" t="n">
        <ns0:v>116</ns0:v>
      </ns0:c>
      <ns0:c r="C1518" s="238" t="n">
        <ns0:f>AVERAGE('GRPO原始 0923'!F1790:F1794)</ns0:f>
        <ns0:v>0.50625</ns0:v>
      </ns0:c>
      <ns0:c r="D1518" s="238" t="n">
        <ns0:f>AVERAGE('GRPO原始 0923'!F1785:F1794)</ns0:f>
        <ns0:v>0.5125</ns0:v>
      </ns0:c>
      <ns0:c r="E1518" s="238" t="n">
        <ns0:f>AVERAGE('GRPO原始 0923'!F1780:F1794)</ns0:f>
        <ns0:v>0.5088541666666667</ns0:v>
      </ns0:c>
      <ns0:c r="F1518" s="238" t="n">
        <ns0:f>AVERAGE('GRPO原始 0923'!F1775:F1794)</ns0:f>
        <ns0:v>0.50234375</ns0:v>
      </ns0:c>
      <ns0:c r="G1518" s="238" t="n">
        <ns0:f>AVERAGE('GRPO原始 0923'!F1765:F1794)</ns0:f>
        <ns0:v>0.49713541666666666</ns0:v>
      </ns0:c>
      <ns0:c r="H1518" s="238" t="n">
        <ns0:f>AVERAGE('GRPO原始 0923'!F1755:F1794)</ns0:f>
        <ns0:v>0.492578125</ns0:v>
      </ns0:c>
      <ns0:c r="I1518" s="238" t="n">
        <ns0:f>AVERAGE('GRPO原始 0923'!F1745:F1794)</ns0:f>
        <ns0:v>0.49234375</ns0:v>
      </ns0:c>
      <ns0:c r="J1518" s="240" t="n">
        <ns0:f>C1518-C117</ns0:f>
        <ns0:v>-0.0625</ns0:v>
      </ns0:c>
      <ns0:c r="K1518" s="240" t="n">
        <ns0:f>D1518-D117</ns0:f>
        <ns0:v>-0.07109375000000007</ns0:v>
      </ns0:c>
      <ns0:c r="L1518" s="240" t="n">
        <ns0:f>E1518-E117</ns0:f>
        <ns0:v>-0.04218749999999993</ns0:v>
      </ns0:c>
      <ns0:c r="M1518" s="240" t="n">
        <ns0:f>F1518-F117</ns0:f>
        <ns0:v>-0.05859375</ns0:v>
      </ns0:c>
      <ns0:c r="N1518" s="240" t="n">
        <ns0:f>G1518-G117</ns0:f>
        <ns0:v>-0.06588541666666664</ns0:v>
      </ns0:c>
      <ns0:c r="O1518" s="240" t="n">
        <ns0:f>H1518-H117</ns0:f>
        <ns0:v>-0.048046875000000044</ns0:v>
      </ns0:c>
      <ns0:c r="P1518" s="240" t="n">
        <ns0:f>I1518-I117</ns0:f>
        <ns0:v>-0.04749999999999993</ns0:v>
      </ns0:c>
    </ns0:row>
    <ns0:row r="1519" ht="19" customHeight="1">
      <ns0:c r="A1519" s="235" t="str">
        <ns0:v>sz3-t3</ns0:v>
      </ns0:c>
      <ns0:c r="B1519" s="235" t="n">
        <ns0:v>117</ns0:v>
      </ns0:c>
      <ns0:c r="C1519" s="238" t="n">
        <ns0:f>AVERAGE('GRPO原始 0923'!F1791:F1795)</ns0:f>
        <ns0:v>0.5296875</ns0:v>
      </ns0:c>
      <ns0:c r="D1519" s="238" t="n">
        <ns0:f>AVERAGE('GRPO原始 0923'!F1786:F1795)</ns0:f>
        <ns0:v>0.52265625</ns0:v>
      </ns0:c>
      <ns0:c r="E1519" s="238" t="n">
        <ns0:f>AVERAGE('GRPO原始 0923'!F1781:F1795)</ns0:f>
        <ns0:v>0.515625</ns0:v>
      </ns0:c>
      <ns0:c r="F1519" s="238" t="n">
        <ns0:f>AVERAGE('GRPO原始 0923'!F1776:F1795)</ns0:f>
        <ns0:v>0.5046875</ns0:v>
      </ns0:c>
      <ns0:c r="G1519" s="238" t="n">
        <ns0:f>AVERAGE('GRPO原始 0923'!F1766:F1795)</ns0:f>
        <ns0:v>0.4984375</ns0:v>
      </ns0:c>
      <ns0:c r="H1519" s="238" t="n">
        <ns0:f>AVERAGE('GRPO原始 0923'!F1756:F1795)</ns0:f>
        <ns0:v>0.493359375</ns0:v>
      </ns0:c>
      <ns0:c r="I1519" s="238" t="n">
        <ns0:f>AVERAGE('GRPO原始 0923'!F1746:F1795)</ns0:f>
        <ns0:v>0.4928125</ns0:v>
      </ns0:c>
      <ns0:c r="J1519" s="240" t="n">
        <ns0:f>C1519-C118</ns0:f>
        <ns0:v>-0.04062500000000002</ns0:v>
      </ns0:c>
      <ns0:c r="K1519" s="240" t="n">
        <ns0:f>D1519-D118</ns0:f>
        <ns0:v>-0.05859375</ns0:v>
      </ns0:c>
      <ns0:c r="L1519" s="240" t="n">
        <ns0:f>E1519-E118</ns0:f>
        <ns0:v>-0.034375000000000044</ns0:v>
      </ns0:c>
      <ns0:c r="M1519" s="240" t="n">
        <ns0:f>F1519-F118</ns0:f>
        <ns0:v>-0.05039062500000002</ns0:v>
      </ns0:c>
      <ns0:c r="N1519" s="240" t="n">
        <ns0:f>G1519-G118</ns0:f>
        <ns0:v>-0.06432291666666667</ns0:v>
      </ns0:c>
      <ns0:c r="O1519" s="240" t="n">
        <ns0:f>H1519-H118</ns0:f>
        <ns0:v>-0.04843749999999997</ns0:v>
      </ns0:c>
      <ns0:c r="P1519" s="240" t="n">
        <ns0:f>I1519-I118</ns0:f>
        <ns0:v>-0.04656250000000006</ns0:v>
      </ns0:c>
    </ns0:row>
    <ns0:row r="1520" ht="19" customHeight="1">
      <ns0:c r="A1520" s="235" t="str">
        <ns0:v>sz3-t3</ns0:v>
      </ns0:c>
      <ns0:c r="B1520" s="235" t="n">
        <ns0:v>118</ns0:v>
      </ns0:c>
      <ns0:c r="C1520" s="238" t="n">
        <ns0:f>AVERAGE('GRPO原始 0923'!F1792:F1796)</ns0:f>
        <ns0:v>0.5453125</ns0:v>
      </ns0:c>
      <ns0:c r="D1520" s="238" t="n">
        <ns0:f>AVERAGE('GRPO原始 0923'!F1787:F1796)</ns0:f>
        <ns0:v>0.509375</ns0:v>
      </ns0:c>
      <ns0:c r="E1520" s="238" t="n">
        <ns0:f>AVERAGE('GRPO原始 0923'!F1782:F1796)</ns0:f>
        <ns0:v>0.5151041666666667</ns0:v>
      </ns0:c>
      <ns0:c r="F1520" s="238" t="n">
        <ns0:f>AVERAGE('GRPO原始 0923'!F1777:F1796)</ns0:f>
        <ns0:v>0.505859375</ns0:v>
      </ns0:c>
      <ns0:c r="G1520" s="238" t="n">
        <ns0:f>AVERAGE('GRPO原始 0923'!F1767:F1796)</ns0:f>
        <ns0:v>0.49947916666666664</ns0:v>
      </ns0:c>
      <ns0:c r="H1520" s="238" t="n">
        <ns0:f>AVERAGE('GRPO原始 0923'!F1757:F1796)</ns0:f>
        <ns0:v>0.4951171875</ns0:v>
      </ns0:c>
      <ns0:c r="I1520" s="238" t="n">
        <ns0:f>AVERAGE('GRPO原始 0923'!F1747:F1796)</ns0:f>
        <ns0:v>0.49359375</ns0:v>
      </ns0:c>
      <ns0:c r="J1520" s="240" t="n">
        <ns0:f>C1520-C119</ns0:f>
        <ns0:v>-0.0546875</ns0:v>
      </ns0:c>
      <ns0:c r="K1520" s="240" t="n">
        <ns0:f>D1520-D119</ns0:f>
        <ns0:v>-0.07968750000000002</ns0:v>
      </ns0:c>
      <ns0:c r="L1520" s="240" t="n">
        <ns0:f>E1520-E119</ns0:f>
        <ns0:v>-0.05208333333333326</ns0:v>
      </ns0:c>
      <ns0:c r="M1520" s="240" t="n">
        <ns0:f>F1520-F119</ns0:f>
        <ns0:v>-0.056640625</ns0:v>
      </ns0:c>
      <ns0:c r="N1520" s="240" t="n">
        <ns0:f>G1520-G119</ns0:f>
        <ns0:v>-0.07239583333333338</ns0:v>
      </ns0:c>
      <ns0:c r="O1520" s="240" t="n">
        <ns0:f>H1520-H119</ns0:f>
        <ns0:v>-0.05214843749999998</ns0:v>
      </ns0:c>
      <ns0:c r="P1520" s="240" t="n">
        <ns0:f>I1520-I119</ns0:f>
        <ns0:v>-0.04843749999999997</ns0:v>
      </ns0:c>
    </ns0:row>
    <ns0:row r="1521" ht="19" customHeight="1">
      <ns0:c r="A1521" s="235" t="str">
        <ns0:v>sz3-t3</ns0:v>
      </ns0:c>
      <ns0:c r="B1521" s="235" t="n">
        <ns0:v>119</ns0:v>
      </ns0:c>
      <ns0:c r="C1521" s="238" t="n">
        <ns0:f>AVERAGE('GRPO原始 0923'!F1793:F1797)</ns0:f>
        <ns0:v>0.553125</ns0:v>
      </ns0:c>
      <ns0:c r="D1521" s="238" t="n">
        <ns0:f>AVERAGE('GRPO原始 0923'!F1788:F1797)</ns0:f>
        <ns0:v>0.5046875</ns0:v>
      </ns0:c>
      <ns0:c r="E1521" s="238" t="n">
        <ns0:f>AVERAGE('GRPO原始 0923'!F1783:F1797)</ns0:f>
        <ns0:v>0.5109375</ns0:v>
      </ns0:c>
      <ns0:c r="F1521" s="238" t="n">
        <ns0:f>AVERAGE('GRPO原始 0923'!F1778:F1797)</ns0:f>
        <ns0:v>0.501171875</ns0:v>
      </ns0:c>
      <ns0:c r="G1521" s="238" t="n">
        <ns0:f>AVERAGE('GRPO原始 0923'!F1768:F1797)</ns0:f>
        <ns0:v>0.50078125</ns0:v>
      </ns0:c>
      <ns0:c r="H1521" s="238" t="n">
        <ns0:f>AVERAGE('GRPO原始 0923'!F1758:F1797)</ns0:f>
        <ns0:v>0.4951171875</ns0:v>
      </ns0:c>
      <ns0:c r="I1521" s="238" t="n">
        <ns0:f>AVERAGE('GRPO原始 0923'!F1748:F1797)</ns0:f>
        <ns0:v>0.49421875</ns0:v>
      </ns0:c>
      <ns0:c r="J1521" s="240" t="n">
        <ns0:f>C1521-C120</ns0:f>
        <ns0:v>-0.042187500000000044</ns0:v>
      </ns0:c>
      <ns0:c r="K1521" s="240" t="n">
        <ns0:f>D1521-D120</ns0:f>
        <ns0:v>-0.08046875000000009</ns0:v>
      </ns0:c>
      <ns0:c r="L1521" s="240" t="n">
        <ns0:f>E1521-E120</ns0:f>
        <ns0:v>-0.055208333333333304</ns0:v>
      </ns0:c>
      <ns0:c r="M1521" s="240" t="n">
        <ns0:f>F1521-F120</ns0:f>
        <ns0:v>-0.05898437499999998</ns0:v>
      </ns0:c>
      <ns0:c r="N1521" s="240" t="n">
        <ns0:f>G1521-G120</ns0:f>
        <ns0:v>-0.07161458333333337</ns0:v>
      </ns0:c>
      <ns0:c r="O1521" s="240" t="n">
        <ns0:f>H1521-H120</ns0:f>
        <ns0:v>-0.05507812499999998</ns0:v>
      </ns0:c>
      <ns0:c r="P1521" s="240" t="n">
        <ns0:f>I1521-I120</ns0:f>
        <ns0:v>-0.04953124999999997</ns0:v>
      </ns0:c>
    </ns0:row>
    <ns0:row r="1522" ht="19" customHeight="1">
      <ns0:c r="A1522" s="235" t="str">
        <ns0:v>sz3-t3</ns0:v>
      </ns0:c>
      <ns0:c r="B1522" s="235" t="n">
        <ns0:v>120</ns0:v>
      </ns0:c>
      <ns0:c r="C1522" s="238" t="n">
        <ns0:f>AVERAGE('GRPO原始 0923'!F1794:F1798)</ns0:f>
        <ns0:v>0.5375</ns0:v>
      </ns0:c>
      <ns0:c r="D1522" s="238" t="n">
        <ns0:f>AVERAGE('GRPO原始 0923'!F1789:F1798)</ns0:f>
        <ns0:v>0.509375</ns0:v>
      </ns0:c>
      <ns0:c r="E1522" s="238" t="n">
        <ns0:f>AVERAGE('GRPO原始 0923'!F1784:F1798)</ns0:f>
        <ns0:v>0.5104166666666666</ns0:v>
      </ns0:c>
      <ns0:c r="F1522" s="238" t="n">
        <ns0:f>AVERAGE('GRPO原始 0923'!F1779:F1798)</ns0:f>
        <ns0:v>0.503125</ns0:v>
      </ns0:c>
      <ns0:c r="G1522" s="238" t="n">
        <ns0:f>AVERAGE('GRPO原始 0923'!F1769:F1798)</ns0:f>
        <ns0:v>0.5026041666666666</ns0:v>
      </ns0:c>
      <ns0:c r="H1522" s="238" t="n">
        <ns0:f>AVERAGE('GRPO原始 0923'!F1759:F1798)</ns0:f>
        <ns0:v>0.4939453125</ns0:v>
      </ns0:c>
      <ns0:c r="I1522" s="238" t="n">
        <ns0:f>AVERAGE('GRPO原始 0923'!F1749:F1798)</ns0:f>
        <ns0:v>0.491875</ns0:v>
      </ns0:c>
      <ns0:c r="J1522" s="240" t="n">
        <ns0:f>C1522-C121</ns0:f>
        <ns0:v>-0.06874999999999998</ns0:v>
      </ns0:c>
      <ns0:c r="K1522" s="240" t="n">
        <ns0:f>D1522-D121</ns0:f>
        <ns0:v>-0.08906249999999993</ns0:v>
      </ns0:c>
      <ns0:c r="L1522" s="240" t="n">
        <ns0:f>E1522-E121</ns0:f>
        <ns0:v>-0.07343750000000004</ns0:v>
      </ns0:c>
      <ns0:c r="M1522" s="240" t="n">
        <ns0:f>F1522-F121</ns0:f>
        <ns0:v>-0.06406249999999991</ns0:v>
      </ns0:c>
      <ns0:c r="N1522" s="240" t="n">
        <ns0:f>G1522-G121</ns0:f>
        <ns0:v>-0.07057291666666665</ns0:v>
      </ns0:c>
      <ns0:c r="O1522" s="240" t="n">
        <ns0:f>H1522-H121</ns0:f>
        <ns0:v>-0.06093750000000003</ns0:v>
      </ns0:c>
      <ns0:c r="P1522" s="240" t="n">
        <ns0:f>I1522-I121</ns0:f>
        <ns0:v>-0.05421875000000004</ns0:v>
      </ns0:c>
    </ns0:row>
    <ns0:row r="1523" ht="19" customHeight="1">
      <ns0:c r="A1523" s="235" t="str">
        <ns0:v>sz3-t3</ns0:v>
      </ns0:c>
      <ns0:c r="B1523" s="235" t="n">
        <ns0:v>121</ns0:v>
      </ns0:c>
      <ns0:c r="C1523" s="238" t="n">
        <ns0:f>AVERAGE('GRPO原始 0923'!F1795:F1799)</ns0:f>
        <ns0:v>0.5203125</ns0:v>
      </ns0:c>
      <ns0:c r="D1523" s="238" t="n">
        <ns0:f>AVERAGE('GRPO原始 0923'!F1790:F1799)</ns0:f>
        <ns0:v>0.51328125</ns0:v>
      </ns0:c>
      <ns0:c r="E1523" s="238" t="n">
        <ns0:f>AVERAGE('GRPO原始 0923'!F1785:F1799)</ns0:f>
        <ns0:v>0.5151041666666667</ns0:v>
      </ns0:c>
      <ns0:c r="F1523" s="238" t="n">
        <ns0:f>AVERAGE('GRPO原始 0923'!F1780:F1799)</ns0:f>
        <ns0:v>0.51171875</ns0:v>
      </ns0:c>
      <ns0:c r="G1523" s="238" t="n">
        <ns0:f>AVERAGE('GRPO原始 0923'!F1770:F1799)</ns0:f>
        <ns0:v>0.5018229166666667</ns0:v>
      </ns0:c>
      <ns0:c r="H1523" s="238" t="n">
        <ns0:f>AVERAGE('GRPO原始 0923'!F1760:F1799)</ns0:f>
        <ns0:v>0.4962890625</ns0:v>
      </ns0:c>
      <ns0:c r="I1523" s="238" t="n">
        <ns0:f>AVERAGE('GRPO原始 0923'!F1750:F1799)</ns0:f>
        <ns0:v>0.49203125</ns0:v>
      </ns0:c>
      <ns0:c r="J1523" s="240" t="n">
        <ns0:f>C1523-C122</ns0:f>
        <ns0:v>-0.09375</ns0:v>
      </ns0:c>
      <ns0:c r="K1523" s="240" t="n">
        <ns0:f>D1523-D122</ns0:f>
        <ns0:v>-0.078125</ns0:v>
      </ns0:c>
      <ns0:c r="L1523" s="240" t="n">
        <ns0:f>E1523-E122</ns0:f>
        <ns0:v>-0.0786458333333333</ns0:v>
      </ns0:c>
      <ns0:c r="M1523" s="240" t="n">
        <ns0:f>F1523-F122</ns0:f>
        <ns0:v>-0.05507812499999998</ns0:v>
      </ns0:c>
      <ns0:c r="N1523" s="240" t="n">
        <ns0:f>G1523-G122</ns0:f>
        <ns0:v>-0.07265624999999998</ns0:v>
      </ns0:c>
      <ns0:c r="O1523" s="240" t="n">
        <ns0:f>H1523-H122</ns0:f>
        <ns0:v>-0.06367187499999999</ns0:v>
      </ns0:c>
      <ns0:c r="P1523" s="240" t="n">
        <ns0:f>I1523-I122</ns0:f>
        <ns0:v>-0.05546875000000001</ns0:v>
      </ns0:c>
    </ns0:row>
    <ns0:row r="1524" ht="19" customHeight="1">
      <ns0:c r="A1524" s="235" t="str">
        <ns0:v>sz3-t3</ns0:v>
      </ns0:c>
      <ns0:c r="B1524" s="235" t="n">
        <ns0:v>122</ns0:v>
      </ns0:c>
      <ns0:c r="C1524" s="238" t="n">
        <ns0:f>AVERAGE('GRPO原始 0923'!F1796:F1800)</ns0:f>
        <ns0:v>0.5015625</ns0:v>
      </ns0:c>
      <ns0:c r="D1524" s="238" t="n">
        <ns0:f>AVERAGE('GRPO原始 0923'!F1791:F1800)</ns0:f>
        <ns0:v>0.515625</ns0:v>
      </ns0:c>
      <ns0:c r="E1524" s="238" t="n">
        <ns0:f>AVERAGE('GRPO原始 0923'!F1786:F1800)</ns0:f>
        <ns0:v>0.515625</ns0:v>
      </ns0:c>
      <ns0:c r="F1524" s="238" t="n">
        <ns0:f>AVERAGE('GRPO原始 0923'!F1781:F1800)</ns0:f>
        <ns0:v>0.512109375</ns0:v>
      </ns0:c>
      <ns0:c r="G1524" s="238" t="n">
        <ns0:f>AVERAGE('GRPO原始 0923'!F1771:F1800)</ns0:f>
        <ns0:v>0.5002604166666667</ns0:v>
      </ns0:c>
      <ns0:c r="H1524" s="238" t="n">
        <ns0:f>AVERAGE('GRPO原始 0923'!F1761:F1800)</ns0:f>
        <ns0:v>0.49921875</ns0:v>
      </ns0:c>
      <ns0:c r="I1524" s="238" t="n">
        <ns0:f>AVERAGE('GRPO原始 0923'!F1751:F1800)</ns0:f>
        <ns0:v>0.49296875</ns0:v>
      </ns0:c>
      <ns0:c r="J1524" s="240" t="n">
        <ns0:f>C1524-C123</ns0:f>
        <ns0:v>-0.12812499999999993</ns0:v>
      </ns0:c>
      <ns0:c r="K1524" s="240" t="n">
        <ns0:f>D1524-D123</ns0:f>
        <ns0:v>-0.08437499999999998</ns0:v>
      </ns0:c>
      <ns0:c r="L1524" s="240" t="n">
        <ns0:f>E1524-E123</ns0:f>
        <ns0:v>-0.08177083333333335</ns0:v>
      </ns0:c>
      <ns0:c r="M1524" s="240" t="n">
        <ns0:f>F1524-F123</ns0:f>
        <ns0:v>-0.057812500000000044</ns0:v>
      </ns0:c>
      <ns0:c r="N1524" s="240" t="n">
        <ns0:f>G1524-G123</ns0:f>
        <ns0:v>-0.07604166666666667</ns0:v>
      </ns0:c>
      <ns0:c r="O1524" s="240" t="n">
        <ns0:f>H1524-H123</ns0:f>
        <ns0:v>-0.06308593749999997</ns0:v>
      </ns0:c>
      <ns0:c r="P1524" s="240" t="n">
        <ns0:f>I1524-I123</ns0:f>
        <ns0:v>-0.05734374999999997</ns0:v>
      </ns0:c>
    </ns0:row>
    <ns0:row r="1525" ht="19" customHeight="1">
      <ns0:c r="A1525" s="235" t="str">
        <ns0:v>sz3-t3</ns0:v>
      </ns0:c>
      <ns0:c r="B1525" s="235" t="n">
        <ns0:v>123</ns0:v>
      </ns0:c>
      <ns0:c r="C1525" s="238" t="n">
        <ns0:f>AVERAGE('GRPO原始 0923'!F1797:F1801)</ns0:f>
        <ns0:v>0.5078125</ns0:v>
      </ns0:c>
      <ns0:c r="D1525" s="238" t="n">
        <ns0:f>AVERAGE('GRPO原始 0923'!F1792:F1801)</ns0:f>
        <ns0:v>0.5265625</ns0:v>
      </ns0:c>
      <ns0:c r="E1525" s="238" t="n">
        <ns0:f>AVERAGE('GRPO原始 0923'!F1787:F1801)</ns0:f>
        <ns0:v>0.5088541666666667</ns0:v>
      </ns0:c>
      <ns0:c r="F1525" s="238" t="n">
        <ns0:f>AVERAGE('GRPO原始 0923'!F1782:F1801)</ns0:f>
        <ns0:v>0.51328125</ns0:v>
      </ns0:c>
      <ns0:c r="G1525" s="238" t="n">
        <ns0:f>AVERAGE('GRPO原始 0923'!F1772:F1801)</ns0:f>
        <ns0:v>0.5033854166666667</ns0:v>
      </ns0:c>
      <ns0:c r="H1525" s="238" t="n">
        <ns0:f>AVERAGE('GRPO原始 0923'!F1762:F1801)</ns0:f>
        <ns0:v>0.49765625</ns0:v>
      </ns0:c>
      <ns0:c r="I1525" s="238" t="n">
        <ns0:f>AVERAGE('GRPO原始 0923'!F1752:F1801)</ns0:f>
        <ns0:v>0.49328125</ns0:v>
      </ns0:c>
      <ns0:c r="J1525" s="240" t="n">
        <ns0:f>C1525-C124</ns0:f>
        <ns0:v>-0.11093750000000002</ns0:v>
      </ns0:c>
      <ns0:c r="K1525" s="240" t="n">
        <ns0:f>D1525-D124</ns0:f>
        <ns0:v>-0.08281249999999996</ns0:v>
      </ns0:c>
      <ns0:c r="L1525" s="240" t="n">
        <ns0:f>E1525-E124</ns0:f>
        <ns0:v>-0.09010416666666665</ns0:v>
      </ns0:c>
      <ns0:c r="M1525" s="240" t="n">
        <ns0:f>F1525-F124</ns0:f>
        <ns0:v>-0.06679687499999998</ns0:v>
      </ns0:c>
      <ns0:c r="N1525" s="240" t="n">
        <ns0:f>G1525-G124</ns0:f>
        <ns0:v>-0.07447916666666665</ns0:v>
      </ns0:c>
      <ns0:c r="O1525" s="240" t="n">
        <ns0:f>H1525-H124</ns0:f>
        <ns0:v>-0.0712890625</ns0:v>
      </ns0:c>
      <ns0:c r="P1525" s="240" t="n">
        <ns0:f>I1525-I124</ns0:f>
        <ns0:v>-0.05656249999999996</ns0:v>
      </ns0:c>
    </ns0:row>
    <ns0:row r="1526" ht="19" customHeight="1">
      <ns0:c r="A1526" s="235" t="str">
        <ns0:v>sz3-t3</ns0:v>
      </ns0:c>
      <ns0:c r="B1526" s="235" t="n">
        <ns0:v>124</ns0:v>
      </ns0:c>
      <ns0:c r="C1526" s="238" t="n">
        <ns0:f>AVERAGE('GRPO原始 0923'!F1798:F1802)</ns0:f>
        <ns0:v>0.5109375</ns0:v>
      </ns0:c>
      <ns0:c r="D1526" s="238" t="n">
        <ns0:f>AVERAGE('GRPO原始 0923'!F1793:F1802)</ns0:f>
        <ns0:v>0.53203125</ns0:v>
      </ns0:c>
      <ns0:c r="E1526" s="238" t="n">
        <ns0:f>AVERAGE('GRPO原始 0923'!F1788:F1802)</ns0:f>
        <ns0:v>0.5067708333333333</ns0:v>
      </ns0:c>
      <ns0:c r="F1526" s="238" t="n">
        <ns0:f>AVERAGE('GRPO原始 0923'!F1783:F1802)</ns0:f>
        <ns0:v>0.5109375</ns0:v>
      </ns0:c>
      <ns0:c r="G1526" s="238" t="n">
        <ns0:f>AVERAGE('GRPO原始 0923'!F1773:F1802)</ns0:f>
        <ns0:v>0.5078125</ns0:v>
      </ns0:c>
      <ns0:c r="H1526" s="238" t="n">
        <ns0:f>AVERAGE('GRPO原始 0923'!F1763:F1802)</ns0:f>
        <ns0:v>0.4984375</ns0:v>
      </ns0:c>
      <ns0:c r="I1526" s="238" t="n">
        <ns0:f>AVERAGE('GRPO原始 0923'!F1753:F1802)</ns0:f>
        <ns0:v>0.49390625</ns0:v>
      </ns0:c>
      <ns0:c r="J1526" s="240" t="n">
        <ns0:f>C1526-C125</ns0:f>
        <ns0:v>-0.125</ns0:v>
      </ns0:c>
      <ns0:c r="K1526" s="240" t="n">
        <ns0:f>D1526-D125</ns0:f>
        <ns0:v>-0.08359375000000002</ns0:v>
      </ns0:c>
      <ns0:c r="L1526" s="240" t="n">
        <ns0:f>E1526-E125</ns0:f>
        <ns0:v>-0.09531250000000002</ns0:v>
      </ns0:c>
      <ns0:c r="M1526" s="240" t="n">
        <ns0:f>F1526-F125</ns0:f>
        <ns0:v>-0.07265624999999998</ns0:v>
      </ns0:c>
      <ns0:c r="N1526" s="240" t="n">
        <ns0:f>G1526-G125</ns0:f>
        <ns0:v>-0.07265624999999998</ns0:v>
      </ns0:c>
      <ns0:c r="O1526" s="240" t="n">
        <ns0:f>H1526-H125</ns0:f>
        <ns0:v>-0.07500000000000007</ns0:v>
      </ns0:c>
      <ns0:c r="P1526" s="240" t="n">
        <ns0:f>I1526-I125</ns0:f>
        <ns0:v>-0.06078125000000001</ns0:v>
      </ns0:c>
    </ns0:row>
    <ns0:row r="1527" ht="19" customHeight="1">
      <ns0:c r="A1527" s="235" t="str">
        <ns0:v>sz3-t35</ns0:v>
      </ns0:c>
      <ns0:c r="B1527" s="235" t="n">
        <ns0:v>1</ns0:v>
      </ns0:c>
      <ns0:c r="C1527" s="238" t="n">
        <ns0:f>AVERAGE('GRPO原始 0923'!F1827:F1827)</ns0:f>
        <ns0:v>0.3203125</ns0:v>
      </ns0:c>
      <ns0:c r="D1527" s="238" t="n">
        <ns0:f>AVERAGE('GRPO原始 0923'!F1827:F1827)</ns0:f>
        <ns0:v>0.3203125</ns0:v>
      </ns0:c>
      <ns0:c r="E1527" s="238" t="n">
        <ns0:f>AVERAGE('GRPO原始 0923'!F1827:F1827)</ns0:f>
        <ns0:v>0.3203125</ns0:v>
      </ns0:c>
      <ns0:c r="F1527" s="238" t="n">
        <ns0:f>AVERAGE('GRPO原始 0923'!F1827:F1827)</ns0:f>
        <ns0:v>0.3203125</ns0:v>
      </ns0:c>
      <ns0:c r="G1527" s="238" t="n">
        <ns0:f>AVERAGE('GRPO原始 0923'!F1827:F1827)</ns0:f>
        <ns0:v>0.3203125</ns0:v>
      </ns0:c>
      <ns0:c r="H1527" s="238" t="n">
        <ns0:f>AVERAGE('GRPO原始 0923'!F1827:F1827)</ns0:f>
        <ns0:v>0.3203125</ns0:v>
      </ns0:c>
      <ns0:c r="I1527" s="238" t="n">
        <ns0:f>AVERAGE('GRPO原始 0923'!F1827:F1827)</ns0:f>
        <ns0:v>0.3203125</ns0:v>
      </ns0:c>
      <ns0:c r="J1527" s="240" t="n">
        <ns0:f>C1527-C2</ns0:f>
        <ns0:v>0.015625</ns0:v>
      </ns0:c>
      <ns0:c r="K1527" s="240" t="n">
        <ns0:f>D1527-D2</ns0:f>
        <ns0:v>0.015625</ns0:v>
      </ns0:c>
      <ns0:c r="L1527" s="240" t="n">
        <ns0:f>E1527-E2</ns0:f>
        <ns0:v>0.015625</ns0:v>
      </ns0:c>
      <ns0:c r="M1527" s="240" t="n">
        <ns0:f>F1527-F2</ns0:f>
        <ns0:v>0.015625</ns0:v>
      </ns0:c>
      <ns0:c r="N1527" s="240" t="n">
        <ns0:f>G1527-G2</ns0:f>
        <ns0:v>0.015625</ns0:v>
      </ns0:c>
      <ns0:c r="O1527" s="240" t="n">
        <ns0:f>H1527-H2</ns0:f>
        <ns0:v>0.015625</ns0:v>
      </ns0:c>
      <ns0:c r="P1527" s="240" t="n">
        <ns0:f>I1527-I2</ns0:f>
        <ns0:v>0.015625</ns0:v>
      </ns0:c>
    </ns0:row>
    <ns0:row r="1528" ht="19" customHeight="1">
      <ns0:c r="A1528" s="235" t="str">
        <ns0:v>sz3-t35</ns0:v>
      </ns0:c>
      <ns0:c r="B1528" s="235" t="n">
        <ns0:v>2</ns0:v>
      </ns0:c>
      <ns0:c r="C1528" s="238" t="n">
        <ns0:f>AVERAGE('GRPO原始 0923'!F1827:F1828)</ns0:f>
        <ns0:v>0.31640625</ns0:v>
      </ns0:c>
      <ns0:c r="D1528" s="238" t="n">
        <ns0:f>AVERAGE('GRPO原始 0923'!F1827:F1828)</ns0:f>
        <ns0:v>0.31640625</ns0:v>
      </ns0:c>
      <ns0:c r="E1528" s="238" t="n">
        <ns0:f>AVERAGE('GRPO原始 0923'!F1827:F1828)</ns0:f>
        <ns0:v>0.31640625</ns0:v>
      </ns0:c>
      <ns0:c r="F1528" s="238" t="n">
        <ns0:f>AVERAGE('GRPO原始 0923'!F1827:F1828)</ns0:f>
        <ns0:v>0.31640625</ns0:v>
      </ns0:c>
      <ns0:c r="G1528" s="238" t="n">
        <ns0:f>AVERAGE('GRPO原始 0923'!F1827:F1828)</ns0:f>
        <ns0:v>0.31640625</ns0:v>
      </ns0:c>
      <ns0:c r="H1528" s="238" t="n">
        <ns0:f>AVERAGE('GRPO原始 0923'!F1827:F1828)</ns0:f>
        <ns0:v>0.31640625</ns0:v>
      </ns0:c>
      <ns0:c r="I1528" s="238" t="n">
        <ns0:f>AVERAGE('GRPO原始 0923'!F1827:F1828)</ns0:f>
        <ns0:v>0.31640625</ns0:v>
      </ns0:c>
      <ns0:c r="J1528" s="240" t="n">
        <ns0:f>C1528-C3</ns0:f>
        <ns0:v>-0.00390625</ns0:v>
      </ns0:c>
      <ns0:c r="K1528" s="240" t="n">
        <ns0:f>D1528-D3</ns0:f>
        <ns0:v>-0.00390625</ns0:v>
      </ns0:c>
      <ns0:c r="L1528" s="240" t="n">
        <ns0:f>E1528-E3</ns0:f>
        <ns0:v>-0.00390625</ns0:v>
      </ns0:c>
      <ns0:c r="M1528" s="240" t="n">
        <ns0:f>F1528-F3</ns0:f>
        <ns0:v>-0.00390625</ns0:v>
      </ns0:c>
      <ns0:c r="N1528" s="240" t="n">
        <ns0:f>G1528-G3</ns0:f>
        <ns0:v>-0.00390625</ns0:v>
      </ns0:c>
      <ns0:c r="O1528" s="240" t="n">
        <ns0:f>H1528-H3</ns0:f>
        <ns0:v>-0.00390625</ns0:v>
      </ns0:c>
      <ns0:c r="P1528" s="240" t="n">
        <ns0:f>I1528-I3</ns0:f>
        <ns0:v>-0.00390625</ns0:v>
      </ns0:c>
    </ns0:row>
    <ns0:row r="1529" ht="19" customHeight="1">
      <ns0:c r="A1529" s="235" t="str">
        <ns0:v>sz3-t35</ns0:v>
      </ns0:c>
      <ns0:c r="B1529" s="235" t="n">
        <ns0:v>3</ns0:v>
      </ns0:c>
      <ns0:c r="C1529" s="238" t="n">
        <ns0:f>AVERAGE('GRPO原始 0923'!F1827:F1829)</ns0:f>
        <ns0:v>0.328125</ns0:v>
      </ns0:c>
      <ns0:c r="D1529" s="238" t="n">
        <ns0:f>AVERAGE('GRPO原始 0923'!F1827:F1829)</ns0:f>
        <ns0:v>0.328125</ns0:v>
      </ns0:c>
      <ns0:c r="E1529" s="238" t="n">
        <ns0:f>AVERAGE('GRPO原始 0923'!F1827:F1829)</ns0:f>
        <ns0:v>0.328125</ns0:v>
      </ns0:c>
      <ns0:c r="F1529" s="238" t="n">
        <ns0:f>AVERAGE('GRPO原始 0923'!F1827:F1829)</ns0:f>
        <ns0:v>0.328125</ns0:v>
      </ns0:c>
      <ns0:c r="G1529" s="238" t="n">
        <ns0:f>AVERAGE('GRPO原始 0923'!F1827:F1829)</ns0:f>
        <ns0:v>0.328125</ns0:v>
      </ns0:c>
      <ns0:c r="H1529" s="238" t="n">
        <ns0:f>AVERAGE('GRPO原始 0923'!F1827:F1829)</ns0:f>
        <ns0:v>0.328125</ns0:v>
      </ns0:c>
      <ns0:c r="I1529" s="238" t="n">
        <ns0:f>AVERAGE('GRPO原始 0923'!F1827:F1829)</ns0:f>
        <ns0:v>0.328125</ns0:v>
      </ns0:c>
      <ns0:c r="J1529" s="240" t="n">
        <ns0:f>C1529-C4</ns0:f>
        <ns0:v>0.015625</ns0:v>
      </ns0:c>
      <ns0:c r="K1529" s="240" t="n">
        <ns0:f>D1529-D4</ns0:f>
        <ns0:v>0.015625</ns0:v>
      </ns0:c>
      <ns0:c r="L1529" s="240" t="n">
        <ns0:f>E1529-E4</ns0:f>
        <ns0:v>0.015625</ns0:v>
      </ns0:c>
      <ns0:c r="M1529" s="240" t="n">
        <ns0:f>F1529-F4</ns0:f>
        <ns0:v>0.015625</ns0:v>
      </ns0:c>
      <ns0:c r="N1529" s="240" t="n">
        <ns0:f>G1529-G4</ns0:f>
        <ns0:v>0.015625</ns0:v>
      </ns0:c>
      <ns0:c r="O1529" s="240" t="n">
        <ns0:f>H1529-H4</ns0:f>
        <ns0:v>0.015625</ns0:v>
      </ns0:c>
      <ns0:c r="P1529" s="240" t="n">
        <ns0:f>I1529-I4</ns0:f>
        <ns0:v>0.015625</ns0:v>
      </ns0:c>
    </ns0:row>
    <ns0:row r="1530" ht="19" customHeight="1">
      <ns0:c r="A1530" s="235" t="str">
        <ns0:v>sz3-t35</ns0:v>
      </ns0:c>
      <ns0:c r="B1530" s="235" t="n">
        <ns0:v>4</ns0:v>
      </ns0:c>
      <ns0:c r="C1530" s="238" t="n">
        <ns0:f>AVERAGE('GRPO原始 0923'!F1827:F1830)</ns0:f>
        <ns0:v>0.337890625</ns0:v>
      </ns0:c>
      <ns0:c r="D1530" s="238" t="n">
        <ns0:f>AVERAGE('GRPO原始 0923'!F1827:F1830)</ns0:f>
        <ns0:v>0.337890625</ns0:v>
      </ns0:c>
      <ns0:c r="E1530" s="238" t="n">
        <ns0:f>AVERAGE('GRPO原始 0923'!F1827:F1830)</ns0:f>
        <ns0:v>0.337890625</ns0:v>
      </ns0:c>
      <ns0:c r="F1530" s="238" t="n">
        <ns0:f>AVERAGE('GRPO原始 0923'!F1827:F1830)</ns0:f>
        <ns0:v>0.337890625</ns0:v>
      </ns0:c>
      <ns0:c r="G1530" s="238" t="n">
        <ns0:f>AVERAGE('GRPO原始 0923'!F1827:F1830)</ns0:f>
        <ns0:v>0.337890625</ns0:v>
      </ns0:c>
      <ns0:c r="H1530" s="238" t="n">
        <ns0:f>AVERAGE('GRPO原始 0923'!F1827:F1830)</ns0:f>
        <ns0:v>0.337890625</ns0:v>
      </ns0:c>
      <ns0:c r="I1530" s="238" t="n">
        <ns0:f>AVERAGE('GRPO原始 0923'!F1827:F1830)</ns0:f>
        <ns0:v>0.337890625</ns0:v>
      </ns0:c>
      <ns0:c r="J1530" s="240" t="n">
        <ns0:f>C1530-C5</ns0:f>
        <ns0:v>0.01171875</ns0:v>
      </ns0:c>
      <ns0:c r="K1530" s="240" t="n">
        <ns0:f>D1530-D5</ns0:f>
        <ns0:v>0.01171875</ns0:v>
      </ns0:c>
      <ns0:c r="L1530" s="240" t="n">
        <ns0:f>E1530-E5</ns0:f>
        <ns0:v>0.01171875</ns0:v>
      </ns0:c>
      <ns0:c r="M1530" s="240" t="n">
        <ns0:f>F1530-F5</ns0:f>
        <ns0:v>0.01171875</ns0:v>
      </ns0:c>
      <ns0:c r="N1530" s="240" t="n">
        <ns0:f>G1530-G5</ns0:f>
        <ns0:v>0.01171875</ns0:v>
      </ns0:c>
      <ns0:c r="O1530" s="240" t="n">
        <ns0:f>H1530-H5</ns0:f>
        <ns0:v>0.01171875</ns0:v>
      </ns0:c>
      <ns0:c r="P1530" s="240" t="n">
        <ns0:f>I1530-I5</ns0:f>
        <ns0:v>0.01171875</ns0:v>
      </ns0:c>
    </ns0:row>
    <ns0:row r="1531" ht="19" customHeight="1">
      <ns0:c r="A1531" s="235" t="str">
        <ns0:v>sz3-t35</ns0:v>
      </ns0:c>
      <ns0:c r="B1531" s="235" t="n">
        <ns0:v>5</ns0:v>
      </ns0:c>
      <ns0:c r="C1531" s="238" t="n">
        <ns0:f>AVERAGE('GRPO原始 0923'!F1827:F1831)</ns0:f>
        <ns0:v>0.359375</ns0:v>
      </ns0:c>
      <ns0:c r="D1531" s="238" t="n">
        <ns0:f>AVERAGE('GRPO原始 0923'!F1827:F1831)</ns0:f>
        <ns0:v>0.359375</ns0:v>
      </ns0:c>
      <ns0:c r="E1531" s="238" t="n">
        <ns0:f>AVERAGE('GRPO原始 0923'!F1827:F1831)</ns0:f>
        <ns0:v>0.359375</ns0:v>
      </ns0:c>
      <ns0:c r="F1531" s="238" t="n">
        <ns0:f>AVERAGE('GRPO原始 0923'!F1827:F1831)</ns0:f>
        <ns0:v>0.359375</ns0:v>
      </ns0:c>
      <ns0:c r="G1531" s="238" t="n">
        <ns0:f>AVERAGE('GRPO原始 0923'!F1827:F1831)</ns0:f>
        <ns0:v>0.359375</ns0:v>
      </ns0:c>
      <ns0:c r="H1531" s="238" t="n">
        <ns0:f>AVERAGE('GRPO原始 0923'!F1827:F1831)</ns0:f>
        <ns0:v>0.359375</ns0:v>
      </ns0:c>
      <ns0:c r="I1531" s="238" t="n">
        <ns0:f>AVERAGE('GRPO原始 0923'!F1827:F1831)</ns0:f>
        <ns0:v>0.359375</ns0:v>
      </ns0:c>
      <ns0:c r="J1531" s="240" t="n">
        <ns0:f>C1531-C6</ns0:f>
        <ns0:v>0.009375000000000022</ns0:v>
      </ns0:c>
      <ns0:c r="K1531" s="240" t="n">
        <ns0:f>D1531-D6</ns0:f>
        <ns0:v>0.009375000000000022</ns0:v>
      </ns0:c>
      <ns0:c r="L1531" s="240" t="n">
        <ns0:f>E1531-E6</ns0:f>
        <ns0:v>0.009375000000000022</ns0:v>
      </ns0:c>
      <ns0:c r="M1531" s="240" t="n">
        <ns0:f>F1531-F6</ns0:f>
        <ns0:v>0.009375000000000022</ns0:v>
      </ns0:c>
      <ns0:c r="N1531" s="240" t="n">
        <ns0:f>G1531-G6</ns0:f>
        <ns0:v>0.009375000000000022</ns0:v>
      </ns0:c>
      <ns0:c r="O1531" s="240" t="n">
        <ns0:f>H1531-H6</ns0:f>
        <ns0:v>0.009375000000000022</ns0:v>
      </ns0:c>
      <ns0:c r="P1531" s="240" t="n">
        <ns0:f>I1531-I6</ns0:f>
        <ns0:v>0.009375000000000022</ns0:v>
      </ns0:c>
    </ns0:row>
    <ns0:row r="1532" ht="19" customHeight="1">
      <ns0:c r="A1532" s="235" t="str">
        <ns0:v>sz3-t35</ns0:v>
      </ns0:c>
      <ns0:c r="B1532" s="235" t="n">
        <ns0:v>6</ns0:v>
      </ns0:c>
      <ns0:c r="C1532" s="238" t="n">
        <ns0:f>AVERAGE('GRPO原始 0923'!F1828:F1832)</ns0:f>
        <ns0:v>0.3546875</ns0:v>
      </ns0:c>
      <ns0:c r="D1532" s="238" t="n">
        <ns0:f>AVERAGE('GRPO原始 0923'!F1827:F1832)</ns0:f>
        <ns0:v>0.3489583333333333</ns0:v>
      </ns0:c>
      <ns0:c r="E1532" s="238" t="n">
        <ns0:f>AVERAGE('GRPO原始 0923'!F1827:F1832)</ns0:f>
        <ns0:v>0.3489583333333333</ns0:v>
      </ns0:c>
      <ns0:c r="F1532" s="238" t="n">
        <ns0:f>AVERAGE('GRPO原始 0923'!F1827:F1832)</ns0:f>
        <ns0:v>0.3489583333333333</ns0:v>
      </ns0:c>
      <ns0:c r="G1532" s="238" t="n">
        <ns0:f>AVERAGE('GRPO原始 0923'!F1827:F1832)</ns0:f>
        <ns0:v>0.3489583333333333</ns0:v>
      </ns0:c>
      <ns0:c r="H1532" s="238" t="n">
        <ns0:f>AVERAGE('GRPO原始 0923'!F1827:F1832)</ns0:f>
        <ns0:v>0.3489583333333333</ns0:v>
      </ns0:c>
      <ns0:c r="I1532" s="238" t="n">
        <ns0:f>AVERAGE('GRPO原始 0923'!F1827:F1832)</ns0:f>
        <ns0:v>0.3489583333333333</ns0:v>
      </ns0:c>
      <ns0:c r="J1532" s="240" t="n">
        <ns0:f>C1532-C7</ns0:f>
        <ns0:v>0.004687500000000011</ns0:v>
      </ns0:c>
      <ns0:c r="K1532" s="240" t="n">
        <ns0:f>D1532-D7</ns0:f>
        <ns0:v>0.00651041666666663</ns0:v>
      </ns0:c>
      <ns0:c r="L1532" s="240" t="n">
        <ns0:f>E1532-E7</ns0:f>
        <ns0:v>0.00651041666666663</ns0:v>
      </ns0:c>
      <ns0:c r="M1532" s="240" t="n">
        <ns0:f>F1532-F7</ns0:f>
        <ns0:v>0.00651041666666663</ns0:v>
      </ns0:c>
      <ns0:c r="N1532" s="240" t="n">
        <ns0:f>G1532-G7</ns0:f>
        <ns0:v>0.00651041666666663</ns0:v>
      </ns0:c>
      <ns0:c r="O1532" s="240" t="n">
        <ns0:f>H1532-H7</ns0:f>
        <ns0:v>0.00651041666666663</ns0:v>
      </ns0:c>
      <ns0:c r="P1532" s="240" t="n">
        <ns0:f>I1532-I7</ns0:f>
        <ns0:v>0.00651041666666663</ns0:v>
      </ns0:c>
    </ns0:row>
    <ns0:row r="1533" ht="19" customHeight="1">
      <ns0:c r="A1533" s="235" t="str">
        <ns0:v>sz3-t35</ns0:v>
      </ns0:c>
      <ns0:c r="B1533" s="235" t="n">
        <ns0:v>7</ns0:v>
      </ns0:c>
      <ns0:c r="C1533" s="238" t="n">
        <ns0:f>AVERAGE('GRPO原始 0923'!F1829:F1833)</ns0:f>
        <ns0:v>0.3625</ns0:v>
      </ns0:c>
      <ns0:c r="D1533" s="238" t="n">
        <ns0:f>AVERAGE('GRPO原始 0923'!F1827:F1833)</ns0:f>
        <ns0:v>0.34933035714285715</ns0:v>
      </ns0:c>
      <ns0:c r="E1533" s="238" t="n">
        <ns0:f>AVERAGE('GRPO原始 0923'!F1827:F1833)</ns0:f>
        <ns0:v>0.34933035714285715</ns0:v>
      </ns0:c>
      <ns0:c r="F1533" s="238" t="n">
        <ns0:f>AVERAGE('GRPO原始 0923'!F1827:F1833)</ns0:f>
        <ns0:v>0.34933035714285715</ns0:v>
      </ns0:c>
      <ns0:c r="G1533" s="238" t="n">
        <ns0:f>AVERAGE('GRPO原始 0923'!F1827:F1833)</ns0:f>
        <ns0:v>0.34933035714285715</ns0:v>
      </ns0:c>
      <ns0:c r="H1533" s="238" t="n">
        <ns0:f>AVERAGE('GRPO原始 0923'!F1827:F1833)</ns0:f>
        <ns0:v>0.34933035714285715</ns0:v>
      </ns0:c>
      <ns0:c r="I1533" s="238" t="n">
        <ns0:f>AVERAGE('GRPO原始 0923'!F1827:F1833)</ns0:f>
        <ns0:v>0.34933035714285715</ns0:v>
      </ns0:c>
      <ns0:c r="J1533" s="240" t="n">
        <ns0:f>C1533-C8</ns0:f>
        <ns0:v>0.003124999999999989</ns0:v>
      </ns0:c>
      <ns0:c r="K1533" s="240" t="n">
        <ns0:f>D1533-D8</ns0:f>
        <ns0:v>0.0011160714285714524</ns0:v>
      </ns0:c>
      <ns0:c r="L1533" s="240" t="n">
        <ns0:f>E1533-E8</ns0:f>
        <ns0:v>0.0011160714285714524</ns0:v>
      </ns0:c>
      <ns0:c r="M1533" s="240" t="n">
        <ns0:f>F1533-F8</ns0:f>
        <ns0:v>0.0011160714285714524</ns0:v>
      </ns0:c>
      <ns0:c r="N1533" s="240" t="n">
        <ns0:f>G1533-G8</ns0:f>
        <ns0:v>0.0011160714285714524</ns0:v>
      </ns0:c>
      <ns0:c r="O1533" s="240" t="n">
        <ns0:f>H1533-H8</ns0:f>
        <ns0:v>0.0011160714285714524</ns0:v>
      </ns0:c>
      <ns0:c r="P1533" s="240" t="n">
        <ns0:f>I1533-I8</ns0:f>
        <ns0:v>0.0011160714285714524</ns0:v>
      </ns0:c>
    </ns0:row>
    <ns0:row r="1534" ht="19" customHeight="1">
      <ns0:c r="A1534" s="235" t="str">
        <ns0:v>sz3-t35</ns0:v>
      </ns0:c>
      <ns0:c r="B1534" s="235" t="n">
        <ns0:v>8</ns0:v>
      </ns0:c>
      <ns0:c r="C1534" s="238" t="n">
        <ns0:f>AVERAGE('GRPO原始 0923'!F1830:F1834)</ns0:f>
        <ns0:v>0.371875</ns0:v>
      </ns0:c>
      <ns0:c r="D1534" s="238" t="n">
        <ns0:f>AVERAGE('GRPO原始 0923'!F1827:F1834)</ns0:f>
        <ns0:v>0.35546875</ns0:v>
      </ns0:c>
      <ns0:c r="E1534" s="238" t="n">
        <ns0:f>AVERAGE('GRPO原始 0923'!F1827:F1834)</ns0:f>
        <ns0:v>0.35546875</ns0:v>
      </ns0:c>
      <ns0:c r="F1534" s="238" t="n">
        <ns0:f>AVERAGE('GRPO原始 0923'!F1827:F1834)</ns0:f>
        <ns0:v>0.35546875</ns0:v>
      </ns0:c>
      <ns0:c r="G1534" s="238" t="n">
        <ns0:f>AVERAGE('GRPO原始 0923'!F1827:F1834)</ns0:f>
        <ns0:v>0.35546875</ns0:v>
      </ns0:c>
      <ns0:c r="H1534" s="238" t="n">
        <ns0:f>AVERAGE('GRPO原始 0923'!F1827:F1834)</ns0:f>
        <ns0:v>0.35546875</ns0:v>
      </ns0:c>
      <ns0:c r="I1534" s="238" t="n">
        <ns0:f>AVERAGE('GRPO原始 0923'!F1827:F1834)</ns0:f>
        <ns0:v>0.35546875</ns0:v>
      </ns0:c>
      <ns0:c r="J1534" s="240" t="n">
        <ns0:f>C1534-C9</ns0:f>
        <ns0:v>0.009375000000000022</ns0:v>
      </ns0:c>
      <ns0:c r="K1534" s="240" t="n">
        <ns0:f>D1534-D9</ns0:f>
        <ns0:v>0.01171875</ns0:v>
      </ns0:c>
      <ns0:c r="L1534" s="240" t="n">
        <ns0:f>E1534-E9</ns0:f>
        <ns0:v>0.01171875</ns0:v>
      </ns0:c>
      <ns0:c r="M1534" s="240" t="n">
        <ns0:f>F1534-F9</ns0:f>
        <ns0:v>0.01171875</ns0:v>
      </ns0:c>
      <ns0:c r="N1534" s="240" t="n">
        <ns0:f>G1534-G9</ns0:f>
        <ns0:v>0.01171875</ns0:v>
      </ns0:c>
      <ns0:c r="O1534" s="240" t="n">
        <ns0:f>H1534-H9</ns0:f>
        <ns0:v>0.01171875</ns0:v>
      </ns0:c>
      <ns0:c r="P1534" s="240" t="n">
        <ns0:f>I1534-I9</ns0:f>
        <ns0:v>0.01171875</ns0:v>
      </ns0:c>
    </ns0:row>
    <ns0:row r="1535" ht="19" customHeight="1">
      <ns0:c r="A1535" s="235" t="str">
        <ns0:v>sz3-t35</ns0:v>
      </ns0:c>
      <ns0:c r="B1535" s="235" t="n">
        <ns0:v>9</ns0:v>
      </ns0:c>
      <ns0:c r="C1535" s="238" t="n">
        <ns0:f>AVERAGE('GRPO原始 0923'!F1831:F1835)</ns0:f>
        <ns0:v>0.390625</ns0:v>
      </ns0:c>
      <ns0:c r="D1535" s="238" t="n">
        <ns0:f>AVERAGE('GRPO原始 0923'!F1827:F1835)</ns0:f>
        <ns0:v>0.3671875</ns0:v>
      </ns0:c>
      <ns0:c r="E1535" s="238" t="n">
        <ns0:f>AVERAGE('GRPO原始 0923'!F1827:F1835)</ns0:f>
        <ns0:v>0.3671875</ns0:v>
      </ns0:c>
      <ns0:c r="F1535" s="238" t="n">
        <ns0:f>AVERAGE('GRPO原始 0923'!F1827:F1835)</ns0:f>
        <ns0:v>0.3671875</ns0:v>
      </ns0:c>
      <ns0:c r="G1535" s="238" t="n">
        <ns0:f>AVERAGE('GRPO原始 0923'!F1827:F1835)</ns0:f>
        <ns0:v>0.3671875</ns0:v>
      </ns0:c>
      <ns0:c r="H1535" s="238" t="n">
        <ns0:f>AVERAGE('GRPO原始 0923'!F1827:F1835)</ns0:f>
        <ns0:v>0.3671875</ns0:v>
      </ns0:c>
      <ns0:c r="I1535" s="238" t="n">
        <ns0:f>AVERAGE('GRPO原始 0923'!F1827:F1835)</ns0:f>
        <ns0:v>0.3671875</ns0:v>
      </ns0:c>
      <ns0:c r="J1535" s="240" t="n">
        <ns0:f>C1535-C10</ns0:f>
        <ns0:v>0.015625</ns0:v>
      </ns0:c>
      <ns0:c r="K1535" s="240" t="n">
        <ns0:f>D1535-D10</ns0:f>
        <ns0:v>0.013888888888888895</ns0:v>
      </ns0:c>
      <ns0:c r="L1535" s="240" t="n">
        <ns0:f>E1535-E10</ns0:f>
        <ns0:v>0.013888888888888895</ns0:v>
      </ns0:c>
      <ns0:c r="M1535" s="240" t="n">
        <ns0:f>F1535-F10</ns0:f>
        <ns0:v>0.013888888888888895</ns0:v>
      </ns0:c>
      <ns0:c r="N1535" s="240" t="n">
        <ns0:f>G1535-G10</ns0:f>
        <ns0:v>0.013888888888888895</ns0:v>
      </ns0:c>
      <ns0:c r="O1535" s="240" t="n">
        <ns0:f>H1535-H10</ns0:f>
        <ns0:v>0.013888888888888895</ns0:v>
      </ns0:c>
      <ns0:c r="P1535" s="240" t="n">
        <ns0:f>I1535-I10</ns0:f>
        <ns0:v>0.013888888888888895</ns0:v>
      </ns0:c>
    </ns0:row>
    <ns0:row r="1536" ht="19" customHeight="1">
      <ns0:c r="A1536" s="235" t="str">
        <ns0:v>sz3-t35</ns0:v>
      </ns0:c>
      <ns0:c r="B1536" s="235" t="n">
        <ns0:v>10</ns0:v>
      </ns0:c>
      <ns0:c r="C1536" s="238" t="n">
        <ns0:f>AVERAGE('GRPO原始 0923'!F1832:F1836)</ns0:f>
        <ns0:v>0.3953125</ns0:v>
      </ns0:c>
      <ns0:c r="D1536" s="238" t="n">
        <ns0:f>AVERAGE('GRPO原始 0923'!F1827:F1836)</ns0:f>
        <ns0:v>0.37734375</ns0:v>
      </ns0:c>
      <ns0:c r="E1536" s="238" t="n">
        <ns0:f>AVERAGE('GRPO原始 0923'!F1827:F1836)</ns0:f>
        <ns0:v>0.37734375</ns0:v>
      </ns0:c>
      <ns0:c r="F1536" s="238" t="n">
        <ns0:f>AVERAGE('GRPO原始 0923'!F1827:F1836)</ns0:f>
        <ns0:v>0.37734375</ns0:v>
      </ns0:c>
      <ns0:c r="G1536" s="238" t="n">
        <ns0:f>AVERAGE('GRPO原始 0923'!F1827:F1836)</ns0:f>
        <ns0:v>0.37734375</ns0:v>
      </ns0:c>
      <ns0:c r="H1536" s="238" t="n">
        <ns0:f>AVERAGE('GRPO原始 0923'!F1827:F1836)</ns0:f>
        <ns0:v>0.37734375</ns0:v>
      </ns0:c>
      <ns0:c r="I1536" s="238" t="n">
        <ns0:f>AVERAGE('GRPO原始 0923'!F1827:F1836)</ns0:f>
        <ns0:v>0.37734375</ns0:v>
      </ns0:c>
      <ns0:c r="J1536" s="240" t="n">
        <ns0:f>C1536-C11</ns0:f>
        <ns0:v>0.03125</ns0:v>
      </ns0:c>
      <ns0:c r="K1536" s="240" t="n">
        <ns0:f>D1536-D11</ns0:f>
        <ns0:v>0.020312499999999956</ns0:v>
      </ns0:c>
      <ns0:c r="L1536" s="240" t="n">
        <ns0:f>E1536-E11</ns0:f>
        <ns0:v>0.020312499999999956</ns0:v>
      </ns0:c>
      <ns0:c r="M1536" s="240" t="n">
        <ns0:f>F1536-F11</ns0:f>
        <ns0:v>0.020312499999999956</ns0:v>
      </ns0:c>
      <ns0:c r="N1536" s="240" t="n">
        <ns0:f>G1536-G11</ns0:f>
        <ns0:v>0.020312499999999956</ns0:v>
      </ns0:c>
      <ns0:c r="O1536" s="240" t="n">
        <ns0:f>H1536-H11</ns0:f>
        <ns0:v>0.020312499999999956</ns0:v>
      </ns0:c>
      <ns0:c r="P1536" s="240" t="n">
        <ns0:f>I1536-I11</ns0:f>
        <ns0:v>0.020312499999999956</ns0:v>
      </ns0:c>
    </ns0:row>
    <ns0:row r="1537" ht="19" customHeight="1">
      <ns0:c r="A1537" s="235" t="str">
        <ns0:v>sz3-t35</ns0:v>
      </ns0:c>
      <ns0:c r="B1537" s="235" t="n">
        <ns0:v>11</ns0:v>
      </ns0:c>
      <ns0:c r="C1537" s="238" t="n">
        <ns0:f>AVERAGE('GRPO原始 0923'!F1833:F1837)</ns0:f>
        <ns0:v>0.409375</ns0:v>
      </ns0:c>
      <ns0:c r="D1537" s="238" t="n">
        <ns0:f>AVERAGE('GRPO原始 0923'!F1828:F1837)</ns0:f>
        <ns0:v>0.38203125</ns0:v>
      </ns0:c>
      <ns0:c r="E1537" s="238" t="n">
        <ns0:f>AVERAGE('GRPO原始 0923'!F1827:F1837)</ns0:f>
        <ns0:v>0.37642045454545453</ns0:v>
      </ns0:c>
      <ns0:c r="F1537" s="238" t="n">
        <ns0:f>AVERAGE('GRPO原始 0923'!F1827:F1837)</ns0:f>
        <ns0:v>0.37642045454545453</ns0:v>
      </ns0:c>
      <ns0:c r="G1537" s="238" t="n">
        <ns0:f>AVERAGE('GRPO原始 0923'!F1827:F1837)</ns0:f>
        <ns0:v>0.37642045454545453</ns0:v>
      </ns0:c>
      <ns0:c r="H1537" s="238" t="n">
        <ns0:f>AVERAGE('GRPO原始 0923'!F1827:F1837)</ns0:f>
        <ns0:v>0.37642045454545453</ns0:v>
      </ns0:c>
      <ns0:c r="I1537" s="238" t="n">
        <ns0:f>AVERAGE('GRPO原始 0923'!F1827:F1837)</ns0:f>
        <ns0:v>0.37642045454545453</ns0:v>
      </ns0:c>
      <ns0:c r="J1537" s="240" t="n">
        <ns0:f>C1537-C12</ns0:f>
        <ns0:v>0.04062499999999997</ns0:v>
      </ns0:c>
      <ns0:c r="K1537" s="240" t="n">
        <ns0:f>D1537-D12</ns0:f>
        <ns0:v>0.02265624999999999</ns0:v>
      </ns0:c>
      <ns0:c r="L1537" s="240" t="n">
        <ns0:f>E1537-E12</ns0:f>
        <ns0:v>0.022017045454545414</ns0:v>
      </ns0:c>
      <ns0:c r="M1537" s="240" t="n">
        <ns0:f>F1537-F12</ns0:f>
        <ns0:v>0.022017045454545414</ns0:v>
      </ns0:c>
      <ns0:c r="N1537" s="240" t="n">
        <ns0:f>G1537-G12</ns0:f>
        <ns0:v>0.022017045454545414</ns0:v>
      </ns0:c>
      <ns0:c r="O1537" s="240" t="n">
        <ns0:f>H1537-H12</ns0:f>
        <ns0:v>0.022017045454545414</ns0:v>
      </ns0:c>
      <ns0:c r="P1537" s="240" t="n">
        <ns0:f>I1537-I12</ns0:f>
        <ns0:v>0.022017045454545414</ns0:v>
      </ns0:c>
    </ns0:row>
    <ns0:row r="1538" ht="19" customHeight="1">
      <ns0:c r="A1538" s="235" t="str">
        <ns0:v>sz3-t35</ns0:v>
      </ns0:c>
      <ns0:c r="B1538" s="235" t="n">
        <ns0:v>12</ns0:v>
      </ns0:c>
      <ns0:c r="C1538" s="238" t="n">
        <ns0:f>AVERAGE('GRPO原始 0923'!F1834:F1838)</ns0:f>
        <ns0:v>0.44375</ns0:v>
      </ns0:c>
      <ns0:c r="D1538" s="238" t="n">
        <ns0:f>AVERAGE('GRPO原始 0923'!F1829:F1838)</ns0:f>
        <ns0:v>0.403125</ns0:v>
      </ns0:c>
      <ns0:c r="E1538" s="238" t="n">
        <ns0:f>AVERAGE('GRPO原始 0923'!F1827:F1838)</ns0:f>
        <ns0:v>0.388671875</ns0:v>
      </ns0:c>
      <ns0:c r="F1538" s="238" t="n">
        <ns0:f>AVERAGE('GRPO原始 0923'!F1827:F1838)</ns0:f>
        <ns0:v>0.388671875</ns0:v>
      </ns0:c>
      <ns0:c r="G1538" s="238" t="n">
        <ns0:f>AVERAGE('GRPO原始 0923'!F1827:F1838)</ns0:f>
        <ns0:v>0.388671875</ns0:v>
      </ns0:c>
      <ns0:c r="H1538" s="238" t="n">
        <ns0:f>AVERAGE('GRPO原始 0923'!F1827:F1838)</ns0:f>
        <ns0:v>0.388671875</ns0:v>
      </ns0:c>
      <ns0:c r="I1538" s="238" t="n">
        <ns0:f>AVERAGE('GRPO原始 0923'!F1827:F1838)</ns0:f>
        <ns0:v>0.388671875</ns0:v>
      </ns0:c>
      <ns0:c r="J1538" s="240" t="n">
        <ns0:f>C1538-C13</ns0:f>
        <ns0:v>0.06093749999999998</ns0:v>
      </ns0:c>
      <ns0:c r="K1538" s="240" t="n">
        <ns0:f>D1538-D13</ns0:f>
        <ns0:v>0.03203125000000001</ns0:v>
      </ns0:c>
      <ns0:c r="L1538" s="240" t="n">
        <ns0:f>E1538-E13</ns0:f>
        <ns0:v>0.026041666666666685</ns0:v>
      </ns0:c>
      <ns0:c r="M1538" s="240" t="n">
        <ns0:f>F1538-F13</ns0:f>
        <ns0:v>0.026041666666666685</ns0:v>
      </ns0:c>
      <ns0:c r="N1538" s="240" t="n">
        <ns0:f>G1538-G13</ns0:f>
        <ns0:v>0.026041666666666685</ns0:v>
      </ns0:c>
      <ns0:c r="O1538" s="240" t="n">
        <ns0:f>H1538-H13</ns0:f>
        <ns0:v>0.026041666666666685</ns0:v>
      </ns0:c>
      <ns0:c r="P1538" s="240" t="n">
        <ns0:f>I1538-I13</ns0:f>
        <ns0:v>0.026041666666666685</ns0:v>
      </ns0:c>
    </ns0:row>
    <ns0:row r="1539" ht="19" customHeight="1">
      <ns0:c r="A1539" s="235" t="str">
        <ns0:v>sz3-t35</ns0:v>
      </ns0:c>
      <ns0:c r="B1539" s="235" t="n">
        <ns0:v>13</ns0:v>
      </ns0:c>
      <ns0:c r="C1539" s="238" t="n">
        <ns0:f>AVERAGE('GRPO原始 0923'!F1835:F1839)</ns0:f>
        <ns0:v>0.465625</ns0:v>
      </ns0:c>
      <ns0:c r="D1539" s="238" t="n">
        <ns0:f>AVERAGE('GRPO原始 0923'!F1830:F1839)</ns0:f>
        <ns0:v>0.41875</ns0:v>
      </ns0:c>
      <ns0:c r="E1539" s="238" t="n">
        <ns0:f>AVERAGE('GRPO原始 0923'!F1827:F1839)</ns0:f>
        <ns0:v>0.39783653846153844</ns0:v>
      </ns0:c>
      <ns0:c r="F1539" s="238" t="n">
        <ns0:f>AVERAGE('GRPO原始 0923'!F1827:F1839)</ns0:f>
        <ns0:v>0.39783653846153844</ns0:v>
      </ns0:c>
      <ns0:c r="G1539" s="238" t="n">
        <ns0:f>AVERAGE('GRPO原始 0923'!F1827:F1839)</ns0:f>
        <ns0:v>0.39783653846153844</ns0:v>
      </ns0:c>
      <ns0:c r="H1539" s="238" t="n">
        <ns0:f>AVERAGE('GRPO原始 0923'!F1827:F1839)</ns0:f>
        <ns0:v>0.39783653846153844</ns0:v>
      </ns0:c>
      <ns0:c r="I1539" s="238" t="n">
        <ns0:f>AVERAGE('GRPO原始 0923'!F1827:F1839)</ns0:f>
        <ns0:v>0.39783653846153844</ns0:v>
      </ns0:c>
      <ns0:c r="J1539" s="240" t="n">
        <ns0:f>C1539-C14</ns0:f>
        <ns0:v>0.04843750000000002</ns0:v>
      </ns0:c>
      <ns0:c r="K1539" s="240" t="n">
        <ns0:f>D1539-D14</ns0:f>
        <ns0:v>0.028906250000000022</ns0:v>
      </ns0:c>
      <ns0:c r="L1539" s="240" t="n">
        <ns0:f>E1539-E14</ns0:f>
        <ns0:v>0.025841346153846145</ns0:v>
      </ns0:c>
      <ns0:c r="M1539" s="240" t="n">
        <ns0:f>F1539-F14</ns0:f>
        <ns0:v>0.025841346153846145</ns0:v>
      </ns0:c>
      <ns0:c r="N1539" s="240" t="n">
        <ns0:f>G1539-G14</ns0:f>
        <ns0:v>0.025841346153846145</ns0:v>
      </ns0:c>
      <ns0:c r="O1539" s="240" t="n">
        <ns0:f>H1539-H14</ns0:f>
        <ns0:v>0.025841346153846145</ns0:v>
      </ns0:c>
      <ns0:c r="P1539" s="240" t="n">
        <ns0:f>I1539-I14</ns0:f>
        <ns0:v>0.025841346153846145</ns0:v>
      </ns0:c>
    </ns0:row>
    <ns0:row r="1540" ht="19" customHeight="1">
      <ns0:c r="A1540" s="235" t="str">
        <ns0:v>sz3-t35</ns0:v>
      </ns0:c>
      <ns0:c r="B1540" s="235" t="n">
        <ns0:v>14</ns0:v>
      </ns0:c>
      <ns0:c r="C1540" s="238" t="n">
        <ns0:f>AVERAGE('GRPO原始 0923'!F1836:F1840)</ns0:f>
        <ns0:v>0.478125</ns0:v>
      </ns0:c>
      <ns0:c r="D1540" s="238" t="n">
        <ns0:f>AVERAGE('GRPO原始 0923'!F1831:F1840)</ns0:f>
        <ns0:v>0.434375</ns0:v>
      </ns0:c>
      <ns0:c r="E1540" s="238" t="n">
        <ns0:f>AVERAGE('GRPO原始 0923'!F1827:F1840)</ns0:f>
        <ns0:v>0.4068080357142857</ns0:v>
      </ns0:c>
      <ns0:c r="F1540" s="238" t="n">
        <ns0:f>AVERAGE('GRPO原始 0923'!F1827:F1840)</ns0:f>
        <ns0:v>0.4068080357142857</ns0:v>
      </ns0:c>
      <ns0:c r="G1540" s="238" t="n">
        <ns0:f>AVERAGE('GRPO原始 0923'!F1827:F1840)</ns0:f>
        <ns0:v>0.4068080357142857</ns0:v>
      </ns0:c>
      <ns0:c r="H1540" s="238" t="n">
        <ns0:f>AVERAGE('GRPO原始 0923'!F1827:F1840)</ns0:f>
        <ns0:v>0.4068080357142857</ns0:v>
      </ns0:c>
      <ns0:c r="I1540" s="238" t="n">
        <ns0:f>AVERAGE('GRPO原始 0923'!F1827:F1840)</ns0:f>
        <ns0:v>0.4068080357142857</ns0:v>
      </ns0:c>
      <ns0:c r="J1540" s="240" t="n">
        <ns0:f>C1540-C15</ns0:f>
        <ns0:v>0.06093750000000003</ns0:v>
      </ns0:c>
      <ns0:c r="K1540" s="240" t="n">
        <ns0:f>D1540-D15</ns0:f>
        <ns0:v>0.03828124999999999</ns0:v>
      </ns0:c>
      <ns0:c r="L1540" s="240" t="n">
        <ns0:f>E1540-E15</ns0:f>
        <ns0:v>0.030691964285714246</ns0:v>
      </ns0:c>
      <ns0:c r="M1540" s="240" t="n">
        <ns0:f>F1540-F15</ns0:f>
        <ns0:v>0.030691964285714246</ns0:v>
      </ns0:c>
      <ns0:c r="N1540" s="240" t="n">
        <ns0:f>G1540-G15</ns0:f>
        <ns0:v>0.030691964285714246</ns0:v>
      </ns0:c>
      <ns0:c r="O1540" s="240" t="n">
        <ns0:f>H1540-H15</ns0:f>
        <ns0:v>0.030691964285714246</ns0:v>
      </ns0:c>
      <ns0:c r="P1540" s="240" t="n">
        <ns0:f>I1540-I15</ns0:f>
        <ns0:v>0.030691964285714246</ns0:v>
      </ns0:c>
    </ns0:row>
    <ns0:row r="1541" ht="19" customHeight="1">
      <ns0:c r="A1541" s="235" t="str">
        <ns0:v>sz3-t35</ns0:v>
      </ns0:c>
      <ns0:c r="B1541" s="235" t="n">
        <ns0:v>15</ns0:v>
      </ns0:c>
      <ns0:c r="C1541" s="238" t="n">
        <ns0:f>AVERAGE('GRPO原始 0923'!F1837:F1841)</ns0:f>
        <ns0:v>0.453125</ns0:v>
      </ns0:c>
      <ns0:c r="D1541" s="238" t="n">
        <ns0:f>AVERAGE('GRPO原始 0923'!F1832:F1841)</ns0:f>
        <ns0:v>0.42421875</ns0:v>
      </ns0:c>
      <ns0:c r="E1541" s="238" t="n">
        <ns0:f>AVERAGE('GRPO原始 0923'!F1827:F1841)</ns0:f>
        <ns0:v>0.40260416666666665</ns0:v>
      </ns0:c>
      <ns0:c r="F1541" s="238" t="n">
        <ns0:f>AVERAGE('GRPO原始 0923'!F1827:F1841)</ns0:f>
        <ns0:v>0.40260416666666665</ns0:v>
      </ns0:c>
      <ns0:c r="G1541" s="238" t="n">
        <ns0:f>AVERAGE('GRPO原始 0923'!F1827:F1841)</ns0:f>
        <ns0:v>0.40260416666666665</ns0:v>
      </ns0:c>
      <ns0:c r="H1541" s="238" t="n">
        <ns0:f>AVERAGE('GRPO原始 0923'!F1827:F1841)</ns0:f>
        <ns0:v>0.40260416666666665</ns0:v>
      </ns0:c>
      <ns0:c r="I1541" s="238" t="n">
        <ns0:f>AVERAGE('GRPO原始 0923'!F1827:F1841)</ns0:f>
        <ns0:v>0.40260416666666665</ns0:v>
      </ns0:c>
      <ns0:c r="J1541" s="240" t="n">
        <ns0:f>C1541-C16</ns0:f>
        <ns0:v>0.0546875</ns0:v>
      </ns0:c>
      <ns0:c r="K1541" s="240" t="n">
        <ns0:f>D1541-D16</ns0:f>
        <ns0:v>0.04296875</ns0:v>
      </ns0:c>
      <ns0:c r="L1541" s="240" t="n">
        <ns0:f>E1541-E16</ns0:f>
        <ns0:v>0.031770833333333304</ns0:v>
      </ns0:c>
      <ns0:c r="M1541" s="240" t="n">
        <ns0:f>F1541-F16</ns0:f>
        <ns0:v>0.031770833333333304</ns0:v>
      </ns0:c>
      <ns0:c r="N1541" s="240" t="n">
        <ns0:f>G1541-G16</ns0:f>
        <ns0:v>0.031770833333333304</ns0:v>
      </ns0:c>
      <ns0:c r="O1541" s="240" t="n">
        <ns0:f>H1541-H16</ns0:f>
        <ns0:v>0.031770833333333304</ns0:v>
      </ns0:c>
      <ns0:c r="P1541" s="240" t="n">
        <ns0:f>I1541-I16</ns0:f>
        <ns0:v>0.031770833333333304</ns0:v>
      </ns0:c>
    </ns0:row>
    <ns0:row r="1542" ht="19" customHeight="1">
      <ns0:c r="A1542" s="235" t="str">
        <ns0:v>sz3-t35</ns0:v>
      </ns0:c>
      <ns0:c r="B1542" s="235" t="n">
        <ns0:v>16</ns0:v>
      </ns0:c>
      <ns0:c r="C1542" s="238" t="n">
        <ns0:f>AVERAGE('GRPO原始 0923'!F1838:F1842)</ns0:f>
        <ns0:v>0.46875</ns0:v>
      </ns0:c>
      <ns0:c r="D1542" s="238" t="n">
        <ns0:f>AVERAGE('GRPO原始 0923'!F1833:F1842)</ns0:f>
        <ns0:v>0.4390625</ns0:v>
      </ns0:c>
      <ns0:c r="E1542" s="238" t="n">
        <ns0:f>AVERAGE('GRPO原始 0923'!F1828:F1842)</ns0:f>
        <ns0:v>0.4109375</ns0:v>
      </ns0:c>
      <ns0:c r="F1542" s="238" t="n">
        <ns0:f>AVERAGE('GRPO原始 0923'!F1827:F1842)</ns0:f>
        <ns0:v>0.4052734375</ns0:v>
      </ns0:c>
      <ns0:c r="G1542" s="238" t="n">
        <ns0:f>AVERAGE('GRPO原始 0923'!F1827:F1842)</ns0:f>
        <ns0:v>0.4052734375</ns0:v>
      </ns0:c>
      <ns0:c r="H1542" s="238" t="n">
        <ns0:f>AVERAGE('GRPO原始 0923'!F1827:F1842)</ns0:f>
        <ns0:v>0.4052734375</ns0:v>
      </ns0:c>
      <ns0:c r="I1542" s="238" t="n">
        <ns0:f>AVERAGE('GRPO原始 0923'!F1827:F1842)</ns0:f>
        <ns0:v>0.4052734375</ns0:v>
      </ns0:c>
      <ns0:c r="J1542" s="240" t="n">
        <ns0:f>C1542-C17</ns0:f>
        <ns0:v>0.04531249999999998</ns0:v>
      </ns0:c>
      <ns0:c r="K1542" s="240" t="n">
        <ns0:f>D1542-D17</ns0:f>
        <ns0:v>0.04296875</ns0:v>
      </ns0:c>
      <ns0:c r="L1542" s="240" t="n">
        <ns0:f>E1542-E17</ns0:f>
        <ns0:v>0.030208333333333337</ns0:v>
      </ns0:c>
      <ns0:c r="M1542" s="240" t="n">
        <ns0:f>F1542-F17</ns0:f>
        <ns0:v>0.029296875</ns0:v>
      </ns0:c>
      <ns0:c r="N1542" s="240" t="n">
        <ns0:f>G1542-G17</ns0:f>
        <ns0:v>0.029296875</ns0:v>
      </ns0:c>
      <ns0:c r="O1542" s="240" t="n">
        <ns0:f>H1542-H17</ns0:f>
        <ns0:v>0.029296875</ns0:v>
      </ns0:c>
      <ns0:c r="P1542" s="240" t="n">
        <ns0:f>I1542-I17</ns0:f>
        <ns0:v>0.029296875</ns0:v>
      </ns0:c>
    </ns0:row>
    <ns0:row r="1543" ht="19" customHeight="1">
      <ns0:c r="A1543" s="235" t="str">
        <ns0:v>sz3-t35</ns0:v>
      </ns0:c>
      <ns0:c r="B1543" s="235" t="n">
        <ns0:v>17</ns0:v>
      </ns0:c>
      <ns0:c r="C1543" s="238" t="n">
        <ns0:f>AVERAGE('GRPO原始 0923'!F1839:F1843)</ns0:f>
        <ns0:v>0.453125</ns0:v>
      </ns0:c>
      <ns0:c r="D1543" s="238" t="n">
        <ns0:f>AVERAGE('GRPO原始 0923'!F1834:F1843)</ns0:f>
        <ns0:v>0.4484375</ns0:v>
      </ns0:c>
      <ns0:c r="E1543" s="238" t="n">
        <ns0:f>AVERAGE('GRPO原始 0923'!F1829:F1843)</ns0:f>
        <ns0:v>0.4197916666666667</ns0:v>
      </ns0:c>
      <ns0:c r="F1543" s="238" t="n">
        <ns0:f>AVERAGE('GRPO原始 0923'!F1827:F1843)</ns0:f>
        <ns0:v>0.40762867647058826</ns0:v>
      </ns0:c>
      <ns0:c r="G1543" s="238" t="n">
        <ns0:f>AVERAGE('GRPO原始 0923'!F1827:F1843)</ns0:f>
        <ns0:v>0.40762867647058826</ns0:v>
      </ns0:c>
      <ns0:c r="H1543" s="238" t="n">
        <ns0:f>AVERAGE('GRPO原始 0923'!F1827:F1843)</ns0:f>
        <ns0:v>0.40762867647058826</ns0:v>
      </ns0:c>
      <ns0:c r="I1543" s="238" t="n">
        <ns0:f>AVERAGE('GRPO原始 0923'!F1827:F1843)</ns0:f>
        <ns0:v>0.40762867647058826</ns0:v>
      </ns0:c>
      <ns0:c r="J1543" s="240" t="n">
        <ns0:f>C1543-C18</ns0:f>
        <ns0:v>0.04218749999999999</ns0:v>
      </ns0:c>
      <ns0:c r="K1543" s="240" t="n">
        <ns0:f>D1543-D18</ns0:f>
        <ns0:v>0.05156250000000001</ns0:v>
      </ns0:c>
      <ns0:c r="L1543" s="240" t="n">
        <ns0:f>E1543-E18</ns0:f>
        <ns0:v>0.03541666666666665</ns0:v>
      </ns0:c>
      <ns0:c r="M1543" s="240" t="n">
        <ns0:f>F1543-F18</ns0:f>
        <ns0:v>0.030790441176470618</ns0:v>
      </ns0:c>
      <ns0:c r="N1543" s="240" t="n">
        <ns0:f>G1543-G18</ns0:f>
        <ns0:v>0.030790441176470618</ns0:v>
      </ns0:c>
      <ns0:c r="O1543" s="240" t="n">
        <ns0:f>H1543-H18</ns0:f>
        <ns0:v>0.030790441176470618</ns0:v>
      </ns0:c>
      <ns0:c r="P1543" s="240" t="n">
        <ns0:f>I1543-I18</ns0:f>
        <ns0:v>0.030790441176470618</ns0:v>
      </ns0:c>
    </ns0:row>
    <ns0:row r="1544" ht="19" customHeight="1">
      <ns0:c r="A1544" s="235" t="str">
        <ns0:v>sz3-t35</ns0:v>
      </ns0:c>
      <ns0:c r="B1544" s="235" t="n">
        <ns0:v>18</ns0:v>
      </ns0:c>
      <ns0:c r="C1544" s="238" t="n">
        <ns0:f>AVERAGE('GRPO原始 0923'!F1840:F1844)</ns0:f>
        <ns0:v>0.434375</ns0:v>
      </ns0:c>
      <ns0:c r="D1544" s="238" t="n">
        <ns0:f>AVERAGE('GRPO原始 0923'!F1835:F1844)</ns0:f>
        <ns0:v>0.45</ns0:v>
      </ns0:c>
      <ns0:c r="E1544" s="238" t="n">
        <ns0:f>AVERAGE('GRPO原始 0923'!F1830:F1844)</ns0:f>
        <ns0:v>0.4239583333333333</ns0:v>
      </ns0:c>
      <ns0:c r="F1544" s="238" t="n">
        <ns0:f>AVERAGE('GRPO原始 0923'!F1827:F1844)</ns0:f>
        <ns0:v>0.4079861111111111</ns0:v>
      </ns0:c>
      <ns0:c r="G1544" s="238" t="n">
        <ns0:f>AVERAGE('GRPO原始 0923'!F1827:F1844)</ns0:f>
        <ns0:v>0.4079861111111111</ns0:v>
      </ns0:c>
      <ns0:c r="H1544" s="238" t="n">
        <ns0:f>AVERAGE('GRPO原始 0923'!F1827:F1844)</ns0:f>
        <ns0:v>0.4079861111111111</ns0:v>
      </ns0:c>
      <ns0:c r="I1544" s="238" t="n">
        <ns0:f>AVERAGE('GRPO原始 0923'!F1827:F1844)</ns0:f>
        <ns0:v>0.4079861111111111</ns0:v>
      </ns0:c>
      <ns0:c r="J1544" s="240" t="n">
        <ns0:f>C1544-C19</ns0:f>
        <ns0:v>0.029687500000000033</ns0:v>
      </ns0:c>
      <ns0:c r="K1544" s="240" t="n">
        <ns0:f>D1544-D19</ns0:f>
        <ns0:v>0.0390625</ns0:v>
      </ns0:c>
      <ns0:c r="L1544" s="240" t="n">
        <ns0:f>E1544-E19</ns0:f>
        <ns0:v>0.029166666666666674</ns0:v>
      </ns0:c>
      <ns0:c r="M1544" s="240" t="n">
        <ns0:f>F1544-F19</ns0:f>
        <ns0:v>0.02690972222222221</ns0:v>
      </ns0:c>
      <ns0:c r="N1544" s="240" t="n">
        <ns0:f>G1544-G19</ns0:f>
        <ns0:v>0.02690972222222221</ns0:v>
      </ns0:c>
      <ns0:c r="O1544" s="240" t="n">
        <ns0:f>H1544-H19</ns0:f>
        <ns0:v>0.02690972222222221</ns0:v>
      </ns0:c>
      <ns0:c r="P1544" s="240" t="n">
        <ns0:f>I1544-I19</ns0:f>
        <ns0:v>0.02690972222222221</ns0:v>
      </ns0:c>
    </ns0:row>
    <ns0:row r="1545" ht="19" customHeight="1">
      <ns0:c r="A1545" s="235" t="str">
        <ns0:v>sz3-t35</ns0:v>
      </ns0:c>
      <ns0:c r="B1545" s="235" t="n">
        <ns0:v>19</ns0:v>
      </ns0:c>
      <ns0:c r="C1545" s="238" t="n">
        <ns0:f>AVERAGE('GRPO原始 0923'!F1841:F1845)</ns0:f>
        <ns0:v>0.4265625</ns0:v>
      </ns0:c>
      <ns0:c r="D1545" s="238" t="n">
        <ns0:f>AVERAGE('GRPO原始 0923'!F1836:F1845)</ns0:f>
        <ns0:v>0.45234375</ns0:v>
      </ns0:c>
      <ns0:c r="E1545" s="238" t="n">
        <ns0:f>AVERAGE('GRPO原始 0923'!F1831:F1845)</ns0:f>
        <ns0:v>0.4317708333333333</ns0:v>
      </ns0:c>
      <ns0:c r="F1545" s="238" t="n">
        <ns0:f>AVERAGE('GRPO原始 0923'!F1827:F1845)</ns0:f>
        <ns0:v>0.4120065789473684</ns0:v>
      </ns0:c>
      <ns0:c r="G1545" s="238" t="n">
        <ns0:f>AVERAGE('GRPO原始 0923'!F1827:F1845)</ns0:f>
        <ns0:v>0.4120065789473684</ns0:v>
      </ns0:c>
      <ns0:c r="H1545" s="238" t="n">
        <ns0:f>AVERAGE('GRPO原始 0923'!F1827:F1845)</ns0:f>
        <ns0:v>0.4120065789473684</ns0:v>
      </ns0:c>
      <ns0:c r="I1545" s="238" t="n">
        <ns0:f>AVERAGE('GRPO原始 0923'!F1827:F1845)</ns0:f>
        <ns0:v>0.4120065789473684</ns0:v>
      </ns0:c>
      <ns0:c r="J1545" s="240" t="n">
        <ns0:f>C1545-C20</ns0:f>
        <ns0:v>0.009375000000000022</ns0:v>
      </ns0:c>
      <ns0:c r="K1545" s="240" t="n">
        <ns0:f>D1545-D20</ns0:f>
        <ns0:v>0.03515625</ns0:v>
      </ns0:c>
      <ns0:c r="L1545" s="240" t="n">
        <ns0:f>E1545-E20</ns0:f>
        <ns0:v>0.028645833333333315</ns0:v>
      </ns0:c>
      <ns0:c r="M1545" s="240" t="n">
        <ns0:f>F1545-F20</ns0:f>
        <ns0:v>0.025082236842105254</ns0:v>
      </ns0:c>
      <ns0:c r="N1545" s="240" t="n">
        <ns0:f>G1545-G20</ns0:f>
        <ns0:v>0.025082236842105254</ns0:v>
      </ns0:c>
      <ns0:c r="O1545" s="240" t="n">
        <ns0:f>H1545-H20</ns0:f>
        <ns0:v>0.025082236842105254</ns0:v>
      </ns0:c>
      <ns0:c r="P1545" s="240" t="n">
        <ns0:f>I1545-I20</ns0:f>
        <ns0:v>0.025082236842105254</ns0:v>
      </ns0:c>
    </ns0:row>
    <ns0:row r="1546" ht="19" customHeight="1">
      <ns0:c r="A1546" s="235" t="str">
        <ns0:v>sz3-t35</ns0:v>
      </ns0:c>
      <ns0:c r="B1546" s="235" t="n">
        <ns0:v>20</ns0:v>
      </ns0:c>
      <ns0:c r="C1546" s="238" t="n">
        <ns0:f>AVERAGE('GRPO原始 0923'!F1842:F1846)</ns0:f>
        <ns0:v>0.428125</ns0:v>
      </ns0:c>
      <ns0:c r="D1546" s="238" t="n">
        <ns0:f>AVERAGE('GRPO原始 0923'!F1837:F1846)</ns0:f>
        <ns0:v>0.440625</ns0:v>
      </ns0:c>
      <ns0:c r="E1546" s="238" t="n">
        <ns0:f>AVERAGE('GRPO原始 0923'!F1832:F1846)</ns0:f>
        <ns0:v>0.42552083333333335</ns0:v>
      </ns0:c>
      <ns0:c r="F1546" s="238" t="n">
        <ns0:f>AVERAGE('GRPO原始 0923'!F1827:F1846)</ns0:f>
        <ns0:v>0.408984375</ns0:v>
      </ns0:c>
      <ns0:c r="G1546" s="238" t="n">
        <ns0:f>AVERAGE('GRPO原始 0923'!F1827:F1846)</ns0:f>
        <ns0:v>0.408984375</ns0:v>
      </ns0:c>
      <ns0:c r="H1546" s="238" t="n">
        <ns0:f>AVERAGE('GRPO原始 0923'!F1827:F1846)</ns0:f>
        <ns0:v>0.408984375</ns0:v>
      </ns0:c>
      <ns0:c r="I1546" s="238" t="n">
        <ns0:f>AVERAGE('GRPO原始 0923'!F1827:F1846)</ns0:f>
        <ns0:v>0.408984375</ns0:v>
      </ns0:c>
      <ns0:c r="J1546" s="240" t="n">
        <ns0:f>C1546-C21</ns0:f>
        <ns0:v>-0.0015625000000000222</ns0:v>
      </ns0:c>
      <ns0:c r="K1546" s="240" t="n">
        <ns0:f>D1546-D21</ns0:f>
        <ns0:v>0.02656249999999999</ns0:v>
      </ns0:c>
      <ns0:c r="L1546" s="240" t="n">
        <ns0:f>E1546-E21</ns0:f>
        <ns0:v>0.02812500000000001</ns0:v>
      </ns0:c>
      <ns0:c r="M1546" s="240" t="n">
        <ns0:f>F1546-F21</ns0:f>
        <ns0:v>0.0234375</ns0:v>
      </ns0:c>
      <ns0:c r="N1546" s="240" t="n">
        <ns0:f>G1546-G21</ns0:f>
        <ns0:v>0.0234375</ns0:v>
      </ns0:c>
      <ns0:c r="O1546" s="240" t="n">
        <ns0:f>H1546-H21</ns0:f>
        <ns0:v>0.0234375</ns0:v>
      </ns0:c>
      <ns0:c r="P1546" s="240" t="n">
        <ns0:f>I1546-I21</ns0:f>
        <ns0:v>0.0234375</ns0:v>
      </ns0:c>
    </ns0:row>
    <ns0:row r="1547" ht="19" customHeight="1">
      <ns0:c r="A1547" s="235" t="str">
        <ns0:v>sz3-t35</ns0:v>
      </ns0:c>
      <ns0:c r="B1547" s="235" t="n">
        <ns0:v>21</ns0:v>
      </ns0:c>
      <ns0:c r="C1547" s="238" t="n">
        <ns0:f>AVERAGE('GRPO原始 0923'!F1843:F1847)</ns0:f>
        <ns0:v>0.4375</ns0:v>
      </ns0:c>
      <ns0:c r="D1547" s="238" t="n">
        <ns0:f>AVERAGE('GRPO原始 0923'!F1838:F1847)</ns0:f>
        <ns0:v>0.453125</ns0:v>
      </ns0:c>
      <ns0:c r="E1547" s="238" t="n">
        <ns0:f>AVERAGE('GRPO原始 0923'!F1833:F1847)</ns0:f>
        <ns0:v>0.43854166666666666</ns0:v>
      </ns0:c>
      <ns0:c r="F1547" s="238" t="n">
        <ns0:f>AVERAGE('GRPO原始 0923'!F1828:F1847)</ns0:f>
        <ns0:v>0.417578125</ns0:v>
      </ns0:c>
      <ns0:c r="G1547" s="238" t="n">
        <ns0:f>AVERAGE('GRPO原始 0923'!F1827:F1847)</ns0:f>
        <ns0:v>0.41294642857142855</ns0:v>
      </ns0:c>
      <ns0:c r="H1547" s="238" t="n">
        <ns0:f>AVERAGE('GRPO原始 0923'!F1827:F1847)</ns0:f>
        <ns0:v>0.41294642857142855</ns0:v>
      </ns0:c>
      <ns0:c r="I1547" s="238" t="n">
        <ns0:f>AVERAGE('GRPO原始 0923'!F1827:F1847)</ns0:f>
        <ns0:v>0.41294642857142855</ns0:v>
      </ns0:c>
      <ns0:c r="J1547" s="240" t="n">
        <ns0:f>C1547-C22</ns0:f>
        <ns0:v>0</ns0:v>
      </ns0:c>
      <ns0:c r="K1547" s="240" t="n">
        <ns0:f>D1547-D22</ns0:f>
        <ns0:v>0.02265624999999999</ns0:v>
      </ns0:c>
      <ns0:c r="L1547" s="240" t="n">
        <ns0:f>E1547-E22</ns0:f>
        <ns0:v>0.028645833333333315</ns0:v>
      </ns0:c>
      <ns0:c r="M1547" s="240" t="n">
        <ns0:f>F1547-F22</ns0:f>
        <ns0:v>0.022656250000000044</ns0:v>
      </ns0:c>
      <ns0:c r="N1547" s="240" t="n">
        <ns0:f>G1547-G22</ns0:f>
        <ns0:v>0.022321428571428548</ns0:v>
      </ns0:c>
      <ns0:c r="O1547" s="240" t="n">
        <ns0:f>H1547-H22</ns0:f>
        <ns0:v>0.022321428571428548</ns0:v>
      </ns0:c>
      <ns0:c r="P1547" s="240" t="n">
        <ns0:f>I1547-I22</ns0:f>
        <ns0:v>0.022321428571428548</ns0:v>
      </ns0:c>
    </ns0:row>
    <ns0:row r="1548" ht="19" customHeight="1">
      <ns0:c r="A1548" s="235" t="str">
        <ns0:v>sz3-t35</ns0:v>
      </ns0:c>
      <ns0:c r="B1548" s="235" t="n">
        <ns0:v>22</ns0:v>
      </ns0:c>
      <ns0:c r="C1548" s="238" t="n">
        <ns0:f>AVERAGE('GRPO原始 0923'!F1844:F1848)</ns0:f>
        <ns0:v>0.45</ns0:v>
      </ns0:c>
      <ns0:c r="D1548" s="238" t="n">
        <ns0:f>AVERAGE('GRPO原始 0923'!F1839:F1848)</ns0:f>
        <ns0:v>0.4515625</ns0:v>
      </ns0:c>
      <ns0:c r="E1548" s="238" t="n">
        <ns0:f>AVERAGE('GRPO原始 0923'!F1834:F1848)</ns0:f>
        <ns0:v>0.44895833333333335</ns0:v>
      </ns0:c>
      <ns0:c r="F1548" s="238" t="n">
        <ns0:f>AVERAGE('GRPO原始 0923'!F1829:F1848)</ns0:f>
        <ns0:v>0.42734375</ns0:v>
      </ns0:c>
      <ns0:c r="G1548" s="238" t="n">
        <ns0:f>AVERAGE('GRPO原始 0923'!F1827:F1848)</ns0:f>
        <ns0:v>0.4172585227272727</ns0:v>
      </ns0:c>
      <ns0:c r="H1548" s="238" t="n">
        <ns0:f>AVERAGE('GRPO原始 0923'!F1827:F1848)</ns0:f>
        <ns0:v>0.4172585227272727</ns0:v>
      </ns0:c>
      <ns0:c r="I1548" s="238" t="n">
        <ns0:f>AVERAGE('GRPO原始 0923'!F1827:F1848)</ns0:f>
        <ns0:v>0.4172585227272727</ns0:v>
      </ns0:c>
      <ns0:c r="J1548" s="240" t="n">
        <ns0:f>C1548-C23</ns0:f>
        <ns0:v>0.003124999999999989</ns0:v>
      </ns0:c>
      <ns0:c r="K1548" s="240" t="n">
        <ns0:f>D1548-D23</ns0:f>
        <ns0:v>0.02265624999999999</ns0:v>
      </ns0:c>
      <ns0:c r="L1548" s="240" t="n">
        <ns0:f>E1548-E23</ns0:f>
        <ns0:v>0.03541666666666671</ns0:v>
      </ns0:c>
      <ns0:c r="M1548" s="240" t="n">
        <ns0:f>F1548-F23</ns0:f>
        <ns0:v>0.02734375</ns0:v>
      </ns0:c>
      <ns0:c r="N1548" s="240" t="n">
        <ns0:f>G1548-G23</ns0:f>
        <ns0:v>0.024502840909090884</ns0:v>
      </ns0:c>
      <ns0:c r="O1548" s="240" t="n">
        <ns0:f>H1548-H23</ns0:f>
        <ns0:v>0.024502840909090884</ns0:v>
      </ns0:c>
      <ns0:c r="P1548" s="240" t="n">
        <ns0:f>I1548-I23</ns0:f>
        <ns0:v>0.024502840909090884</ns0:v>
      </ns0:c>
    </ns0:row>
    <ns0:row r="1549" ht="19" customHeight="1">
      <ns0:c r="A1549" s="235" t="str">
        <ns0:v>sz3-t35</ns0:v>
      </ns0:c>
      <ns0:c r="B1549" s="235" t="n">
        <ns0:v>23</ns0:v>
      </ns0:c>
      <ns0:c r="C1549" s="238" t="n">
        <ns0:f>AVERAGE('GRPO原始 0923'!F1845:F1849)</ns0:f>
        <ns0:v>0.4484375</ns0:v>
      </ns0:c>
      <ns0:c r="D1549" s="238" t="n">
        <ns0:f>AVERAGE('GRPO原始 0923'!F1840:F1849)</ns0:f>
        <ns0:v>0.44140625</ns0:v>
      </ns0:c>
      <ns0:c r="E1549" s="238" t="n">
        <ns0:f>AVERAGE('GRPO原始 0923'!F1835:F1849)</ns0:f>
        <ns0:v>0.44947916666666665</ns0:v>
      </ns0:c>
      <ns0:c r="F1549" s="238" t="n">
        <ns0:f>AVERAGE('GRPO原始 0923'!F1830:F1849)</ns0:f>
        <ns0:v>0.430078125</ns0:v>
      </ns0:c>
      <ns0:c r="G1549" s="238" t="n">
        <ns0:f>AVERAGE('GRPO原始 0923'!F1827:F1849)</ns0:f>
        <ns0:v>0.41677989130434784</ns0:v>
      </ns0:c>
      <ns0:c r="H1549" s="238" t="n">
        <ns0:f>AVERAGE('GRPO原始 0923'!F1827:F1849)</ns0:f>
        <ns0:v>0.41677989130434784</ns0:v>
      </ns0:c>
      <ns0:c r="I1549" s="238" t="n">
        <ns0:f>AVERAGE('GRPO原始 0923'!F1827:F1849)</ns0:f>
        <ns0:v>0.41677989130434784</ns0:v>
      </ns0:c>
      <ns0:c r="J1549" s="240" t="n">
        <ns0:f>C1549-C24</ns0:f>
        <ns0:v>0.01874999999999999</ns0:v>
      </ns0:c>
      <ns0:c r="K1549" s="240" t="n">
        <ns0:f>D1549-D24</ns0:f>
        <ns0:v>0.02421875000000001</ns0:v>
      </ns0:c>
      <ns0:c r="L1549" s="240" t="n">
        <ns0:f>E1549-E24</ns0:f>
        <ns0:v>0.03229166666666666</ns0:v>
      </ns0:c>
      <ns0:c r="M1549" s="240" t="n">
        <ns0:f>F1549-F24</ns0:f>
        <ns0:v>0.02656249999999999</ns0:v>
      </ns0:c>
      <ns0:c r="N1549" s="240" t="n">
        <ns0:f>G1549-G24</ns0:f>
        <ns0:v>0.025135869565217406</ns0:v>
      </ns0:c>
      <ns0:c r="O1549" s="240" t="n">
        <ns0:f>H1549-H24</ns0:f>
        <ns0:v>0.025135869565217406</ns0:v>
      </ns0:c>
      <ns0:c r="P1549" s="240" t="n">
        <ns0:f>I1549-I24</ns0:f>
        <ns0:v>0.025135869565217406</ns0:v>
      </ns0:c>
    </ns0:row>
    <ns0:row r="1550" ht="19" customHeight="1">
      <ns0:c r="A1550" s="235" t="str">
        <ns0:v>sz3-t35</ns0:v>
      </ns0:c>
      <ns0:c r="B1550" s="235" t="n">
        <ns0:v>24</ns0:v>
      </ns0:c>
      <ns0:c r="C1550" s="238" t="n">
        <ns0:f>AVERAGE('GRPO原始 0923'!F1846:F1850)</ns0:f>
        <ns0:v>0.440625</ns0:v>
      </ns0:c>
      <ns0:c r="D1550" s="238" t="n">
        <ns0:f>AVERAGE('GRPO原始 0923'!F1841:F1850)</ns0:f>
        <ns0:v>0.43359375</ns0:v>
      </ns0:c>
      <ns0:c r="E1550" s="238" t="n">
        <ns0:f>AVERAGE('GRPO原始 0923'!F1836:F1850)</ns0:f>
        <ns0:v>0.4484375</ns0:v>
      </ns0:c>
      <ns0:c r="F1550" s="238" t="n">
        <ns0:f>AVERAGE('GRPO原始 0923'!F1831:F1850)</ns0:f>
        <ns0:v>0.433984375</ns0:v>
      </ns0:c>
      <ns0:c r="G1550" s="238" t="n">
        <ns0:f>AVERAGE('GRPO原始 0923'!F1827:F1850)</ns0:f>
        <ns0:v>0.41796875</ns0:v>
      </ns0:c>
      <ns0:c r="H1550" s="238" t="n">
        <ns0:f>AVERAGE('GRPO原始 0923'!F1827:F1850)</ns0:f>
        <ns0:v>0.41796875</ns0:v>
      </ns0:c>
      <ns0:c r="I1550" s="238" t="n">
        <ns0:f>AVERAGE('GRPO原始 0923'!F1827:F1850)</ns0:f>
        <ns0:v>0.41796875</ns0:v>
      </ns0:c>
      <ns0:c r="J1550" s="240" t="n">
        <ns0:f>C1550-C25</ns0:f>
        <ns0:v>0.014062499999999978</ns0:v>
      </ns0:c>
      <ns0:c r="K1550" s="240" t="n">
        <ns0:f>D1550-D25</ns0:f>
        <ns0:v>0.01171875</ns0:v>
      </ns0:c>
      <ns0:c r="L1550" s="240" t="n">
        <ns0:f>E1550-E25</ns0:f>
        <ns0:v>0.02812500000000001</ns0:v>
      </ns0:c>
      <ns0:c r="M1550" s="240" t="n">
        <ns0:f>F1550-F25</ns0:f>
        <ns0:v>0.024999999999999967</ns0:v>
      </ns0:c>
      <ns0:c r="N1550" s="240" t="n">
        <ns0:f>G1550-G25</ns0:f>
        <ns0:v>0.022786458333333315</ns0:v>
      </ns0:c>
      <ns0:c r="O1550" s="240" t="n">
        <ns0:f>H1550-H25</ns0:f>
        <ns0:v>0.022786458333333315</ns0:v>
      </ns0:c>
      <ns0:c r="P1550" s="240" t="n">
        <ns0:f>I1550-I25</ns0:f>
        <ns0:v>0.022786458333333315</ns0:v>
      </ns0:c>
    </ns0:row>
    <ns0:row r="1551" ht="19" customHeight="1">
      <ns0:c r="A1551" s="235" t="str">
        <ns0:v>sz3-t35</ns0:v>
      </ns0:c>
      <ns0:c r="B1551" s="235" t="n">
        <ns0:v>25</ns0:v>
      </ns0:c>
      <ns0:c r="C1551" s="238" t="n">
        <ns0:f>AVERAGE('GRPO原始 0923'!F1847:F1851)</ns0:f>
        <ns0:v>0.459375</ns0:v>
      </ns0:c>
      <ns0:c r="D1551" s="238" t="n">
        <ns0:f>AVERAGE('GRPO原始 0923'!F1842:F1851)</ns0:f>
        <ns0:v>0.44375</ns0:v>
      </ns0:c>
      <ns0:c r="E1551" s="238" t="n">
        <ns0:f>AVERAGE('GRPO原始 0923'!F1837:F1851)</ns0:f>
        <ns0:v>0.446875</ns0:v>
      </ns0:c>
      <ns0:c r="F1551" s="238" t="n">
        <ns0:f>AVERAGE('GRPO原始 0923'!F1832:F1851)</ns0:f>
        <ns0:v>0.433984375</ns0:v>
      </ns0:c>
      <ns0:c r="G1551" s="238" t="n">
        <ns0:f>AVERAGE('GRPO原始 0923'!F1827:F1851)</ns0:f>
        <ns0:v>0.4190625</ns0:v>
      </ns0:c>
      <ns0:c r="H1551" s="238" t="n">
        <ns0:f>AVERAGE('GRPO原始 0923'!F1827:F1851)</ns0:f>
        <ns0:v>0.4190625</ns0:v>
      </ns0:c>
      <ns0:c r="I1551" s="238" t="n">
        <ns0:f>AVERAGE('GRPO原始 0923'!F1827:F1851)</ns0:f>
        <ns0:v>0.4190625</ns0:v>
      </ns0:c>
      <ns0:c r="J1551" s="240" t="n">
        <ns0:f>C1551-C26</ns0:f>
        <ns0:v>0.010937499999999989</ns0:v>
      </ns0:c>
      <ns0:c r="K1551" s="240" t="n">
        <ns0:f>D1551-D26</ns0:f>
        <ns0:v>0.004687499999999956</ns0:v>
      </ns0:c>
      <ns0:c r="L1551" s="240" t="n">
        <ns0:f>E1551-E26</ns0:f>
        <ns0:v>0.021354166666666674</ns0:v>
      </ns0:c>
      <ns0:c r="M1551" s="240" t="n">
        <ns0:f>F1551-F26</ns0:f>
        <ns0:v>0.023828124999999978</ns0:v>
      </ns0:c>
      <ns0:c r="N1551" s="240" t="n">
        <ns0:f>G1551-G26</ns0:f>
        <ns0:v>0.020937499999999998</ns0:v>
      </ns0:c>
      <ns0:c r="O1551" s="240" t="n">
        <ns0:f>H1551-H26</ns0:f>
        <ns0:v>0.020937499999999998</ns0:v>
      </ns0:c>
      <ns0:c r="P1551" s="240" t="n">
        <ns0:f>I1551-I26</ns0:f>
        <ns0:v>0.020937499999999998</ns0:v>
      </ns0:c>
    </ns0:row>
    <ns0:row r="1552" ht="19" customHeight="1">
      <ns0:c r="A1552" s="235" t="str">
        <ns0:v>sz3-t35</ns0:v>
      </ns0:c>
      <ns0:c r="B1552" s="235" t="n">
        <ns0:v>26</ns0:v>
      </ns0:c>
      <ns0:c r="C1552" s="238" t="n">
        <ns0:f>AVERAGE('GRPO原始 0923'!F1848:F1852)</ns0:f>
        <ns0:v>0.45625</ns0:v>
      </ns0:c>
      <ns0:c r="D1552" s="238" t="n">
        <ns0:f>AVERAGE('GRPO原始 0923'!F1843:F1852)</ns0:f>
        <ns0:v>0.446875</ns0:v>
      </ns0:c>
      <ns0:c r="E1552" s="238" t="n">
        <ns0:f>AVERAGE('GRPO原始 0923'!F1838:F1852)</ns0:f>
        <ns0:v>0.45416666666666666</ns0:v>
      </ns0:c>
      <ns0:c r="F1552" s="238" t="n">
        <ns0:f>AVERAGE('GRPO原始 0923'!F1833:F1852)</ns0:f>
        <ns0:v>0.44296875</ns0:v>
      </ns0:c>
      <ns0:c r="G1552" s="238" t="n">
        <ns0:f>AVERAGE('GRPO原始 0923'!F1827:F1852)</ns0:f>
        <ns0:v>0.42127403846153844</ns0:v>
      </ns0:c>
      <ns0:c r="H1552" s="238" t="n">
        <ns0:f>AVERAGE('GRPO原始 0923'!F1827:F1852)</ns0:f>
        <ns0:v>0.42127403846153844</ns0:v>
      </ns0:c>
      <ns0:c r="I1552" s="238" t="n">
        <ns0:f>AVERAGE('GRPO原始 0923'!F1827:F1852)</ns0:f>
        <ns0:v>0.42127403846153844</ns0:v>
      </ns0:c>
      <ns0:c r="J1552" s="240" t="n">
        <ns0:f>C1552-C27</ns0:f>
        <ns0:v>0.02031250000000001</ns0:v>
      </ns0:c>
      <ns0:c r="K1552" s="240" t="n">
        <ns0:f>D1552-D27</ns0:f>
        <ns0:v>0.010156250000000033</ns0:v>
      </ns0:c>
      <ns0:c r="L1552" s="240" t="n">
        <ns0:f>E1552-E27</ns0:f>
        <ns0:v>0.021874999999999978</ns0:v>
      </ns0:c>
      <ns0:c r="M1552" s="240" t="n">
        <ns0:f>F1552-F27</ns0:f>
        <ns0:v>0.026562500000000044</ns0:v>
      </ns0:c>
      <ns0:c r="N1552" s="240" t="n">
        <ns0:f>G1552-G27</ns0:f>
        <ns0:v>0.021935096153846145</ns0:v>
      </ns0:c>
      <ns0:c r="O1552" s="240" t="n">
        <ns0:f>H1552-H27</ns0:f>
        <ns0:v>0.021935096153846145</ns0:v>
      </ns0:c>
      <ns0:c r="P1552" s="240" t="n">
        <ns0:f>I1552-I27</ns0:f>
        <ns0:v>0.021935096153846145</ns0:v>
      </ns0:c>
    </ns0:row>
    <ns0:row r="1553" ht="19" customHeight="1">
      <ns0:c r="A1553" s="235" t="str">
        <ns0:v>sz3-t35</ns0:v>
      </ns0:c>
      <ns0:c r="B1553" s="235" t="n">
        <ns0:v>27</ns0:v>
      </ns0:c>
      <ns0:c r="C1553" s="238" t="n">
        <ns0:f>AVERAGE('GRPO原始 0923'!F1849:F1853)</ns0:f>
        <ns0:v>0.465625</ns0:v>
      </ns0:c>
      <ns0:c r="D1553" s="238" t="n">
        <ns0:f>AVERAGE('GRPO原始 0923'!F1844:F1853)</ns0:f>
        <ns0:v>0.4578125</ns0:v>
      </ns0:c>
      <ns0:c r="E1553" s="238" t="n">
        <ns0:f>AVERAGE('GRPO原始 0923'!F1839:F1853)</ns0:f>
        <ns0:v>0.45625</ns0:v>
      </ns0:c>
      <ns0:c r="F1553" s="238" t="n">
        <ns0:f>AVERAGE('GRPO原始 0923'!F1834:F1853)</ns0:f>
        <ns0:v>0.453125</ns0:v>
      </ns0:c>
      <ns0:c r="G1553" s="238" t="n">
        <ns0:f>AVERAGE('GRPO原始 0923'!F1827:F1853)</ns0:f>
        <ns0:v>0.4262152777777778</ns0:v>
      </ns0:c>
      <ns0:c r="H1553" s="238" t="n">
        <ns0:f>AVERAGE('GRPO原始 0923'!F1827:F1853)</ns0:f>
        <ns0:v>0.4262152777777778</ns0:v>
      </ns0:c>
      <ns0:c r="I1553" s="238" t="n">
        <ns0:f>AVERAGE('GRPO原始 0923'!F1827:F1853)</ns0:f>
        <ns0:v>0.4262152777777778</ns0:v>
      </ns0:c>
      <ns0:c r="J1553" s="240" t="n">
        <ns0:f>C1553-C28</ns0:f>
        <ns0:v>0.01874999999999999</ns0:v>
      </ns0:c>
      <ns0:c r="K1553" s="240" t="n">
        <ns0:f>D1553-D28</ns0:f>
        <ns0:v>0.010937499999999989</ns0:v>
      </ns0:c>
      <ns0:c r="L1553" s="240" t="n">
        <ns0:f>E1553-E28</ns0:f>
        <ns0:v>0.021354166666666674</ns0:v>
      </ns0:c>
      <ns0:c r="M1553" s="240" t="n">
        <ns0:f>F1553-F28</ns0:f>
        <ns0:v>0.03125</ns0:v>
      </ns0:c>
      <ns0:c r="N1553" s="240" t="n">
        <ns0:f>G1553-G28</ns0:f>
        <ns0:v>0.0234375</ns0:v>
      </ns0:c>
      <ns0:c r="O1553" s="240" t="n">
        <ns0:f>H1553-H28</ns0:f>
        <ns0:v>0.0234375</ns0:v>
      </ns0:c>
      <ns0:c r="P1553" s="240" t="n">
        <ns0:f>I1553-I28</ns0:f>
        <ns0:v>0.0234375</ns0:v>
      </ns0:c>
    </ns0:row>
    <ns0:row r="1554" ht="19" customHeight="1">
      <ns0:c r="A1554" s="235" t="str">
        <ns0:v>sz3-t35</ns0:v>
      </ns0:c>
      <ns0:c r="B1554" s="235" t="n">
        <ns0:v>28</ns0:v>
      </ns0:c>
      <ns0:c r="C1554" s="238" t="n">
        <ns0:f>AVERAGE('GRPO原始 0923'!F1850:F1854)</ns0:f>
        <ns0:v>0.4921875</ns0:v>
      </ns0:c>
      <ns0:c r="D1554" s="238" t="n">
        <ns0:f>AVERAGE('GRPO原始 0923'!F1845:F1854)</ns0:f>
        <ns0:v>0.4703125</ns0:v>
      </ns0:c>
      <ns0:c r="E1554" s="238" t="n">
        <ns0:f>AVERAGE('GRPO原始 0923'!F1840:F1854)</ns0:f>
        <ns0:v>0.4583333333333333</ns0:v>
      </ns0:c>
      <ns0:c r="F1554" s="238" t="n">
        <ns0:f>AVERAGE('GRPO原始 0923'!F1835:F1854)</ns0:f>
        <ns0:v>0.46015625</ns0:v>
      </ns0:c>
      <ns0:c r="G1554" s="238" t="n">
        <ns0:f>AVERAGE('GRPO原始 0923'!F1827:F1854)</ns0:f>
        <ns0:v>0.4302455357142857</ns0:v>
      </ns0:c>
      <ns0:c r="H1554" s="238" t="n">
        <ns0:f>AVERAGE('GRPO原始 0923'!F1827:F1854)</ns0:f>
        <ns0:v>0.4302455357142857</ns0:v>
      </ns0:c>
      <ns0:c r="I1554" s="238" t="n">
        <ns0:f>AVERAGE('GRPO原始 0923'!F1827:F1854)</ns0:f>
        <ns0:v>0.4302455357142857</ns0:v>
      </ns0:c>
      <ns0:c r="J1554" s="240" t="n">
        <ns0:f>C1554-C29</ns0:f>
        <ns0:v>0.0546875</ns0:v>
      </ns0:c>
      <ns0:c r="K1554" s="240" t="n">
        <ns0:f>D1554-D29</ns0:f>
        <ns0:v>0.03671875000000002</ns0:v>
      </ns0:c>
      <ns0:c r="L1554" s="240" t="n">
        <ns0:f>E1554-E29</ns0:f>
        <ns0:v>0.03437499999999999</ns0:v>
      </ns0:c>
      <ns0:c r="M1554" s="240" t="n">
        <ns0:f>F1554-F29</ns0:f>
        <ns0:v>0.03789062500000001</ns0:v>
      </ns0:c>
      <ns0:c r="N1554" s="240" t="n">
        <ns0:f>G1554-G29</ns0:f>
        <ns0:v>0.030412946428571397</ns0:v>
      </ns0:c>
      <ns0:c r="O1554" s="240" t="n">
        <ns0:f>H1554-H29</ns0:f>
        <ns0:v>0.030412946428571397</ns0:v>
      </ns0:c>
      <ns0:c r="P1554" s="240" t="n">
        <ns0:f>I1554-I29</ns0:f>
        <ns0:v>0.030412946428571397</ns0:v>
      </ns0:c>
    </ns0:row>
    <ns0:row r="1555" ht="19" customHeight="1">
      <ns0:c r="A1555" s="235" t="str">
        <ns0:v>sz3-t35</ns0:v>
      </ns0:c>
      <ns0:c r="B1555" s="235" t="n">
        <ns0:v>29</ns0:v>
      </ns0:c>
      <ns0:c r="C1555" s="238" t="n">
        <ns0:f>AVERAGE('GRPO原始 0923'!F1851:F1855)</ns0:f>
        <ns0:v>0.509375</ns0:v>
      </ns0:c>
      <ns0:c r="D1555" s="238" t="n">
        <ns0:f>AVERAGE('GRPO原始 0923'!F1846:F1855)</ns0:f>
        <ns0:v>0.475</ns0:v>
      </ns0:c>
      <ns0:c r="E1555" s="238" t="n">
        <ns0:f>AVERAGE('GRPO原始 0923'!F1841:F1855)</ns0:f>
        <ns0:v>0.4588541666666667</ns0:v>
      </ns0:c>
      <ns0:c r="F1555" s="238" t="n">
        <ns0:f>AVERAGE('GRPO原始 0923'!F1836:F1855)</ns0:f>
        <ns0:v>0.463671875</ns0:v>
      </ns0:c>
      <ns0:c r="G1555" s="238" t="n">
        <ns0:f>AVERAGE('GRPO原始 0923'!F1827:F1855)</ns0:f>
        <ns0:v>0.43372844827586204</ns0:v>
      </ns0:c>
      <ns0:c r="H1555" s="238" t="n">
        <ns0:f>AVERAGE('GRPO原始 0923'!F1827:F1855)</ns0:f>
        <ns0:v>0.43372844827586204</ns0:v>
      </ns0:c>
      <ns0:c r="I1555" s="238" t="n">
        <ns0:f>AVERAGE('GRPO原始 0923'!F1827:F1855)</ns0:f>
        <ns0:v>0.43372844827586204</ns0:v>
      </ns0:c>
      <ns0:c r="J1555" s="240" t="n">
        <ns0:f>C1555-C30</ns0:f>
        <ns0:v>0.06875000000000003</ns0:v>
      </ns0:c>
      <ns0:c r="K1555" s="240" t="n">
        <ns0:f>D1555-D30</ns0:f>
        <ns0:v>0.04140624999999998</ns0:v>
      </ns0:c>
      <ns0:c r="L1555" s="240" t="n">
        <ns0:f>E1555-E30</ns0:f>
        <ns0:v>0.030729166666666696</ns0:v>
      </ns0:c>
      <ns0:c r="M1555" s="240" t="n">
        <ns0:f>F1555-F30</ns0:f>
        <ns0:v>0.03828124999999999</ns0:v>
      </ns0:c>
      <ns0:c r="N1555" s="240" t="n">
        <ns0:f>G1555-G30</ns0:f>
        <ns0:v>0.030711206896551713</ns0:v>
      </ns0:c>
      <ns0:c r="O1555" s="240" t="n">
        <ns0:f>H1555-H30</ns0:f>
        <ns0:v>0.030711206896551713</ns0:v>
      </ns0:c>
      <ns0:c r="P1555" s="240" t="n">
        <ns0:f>I1555-I30</ns0:f>
        <ns0:v>0.030711206896551713</ns0:v>
      </ns0:c>
    </ns0:row>
    <ns0:row r="1556" ht="19" customHeight="1">
      <ns0:c r="A1556" s="235" t="str">
        <ns0:v>sz3-t35</ns0:v>
      </ns0:c>
      <ns0:c r="B1556" s="235" t="n">
        <ns0:v>30</ns0:v>
      </ns0:c>
      <ns0:c r="C1556" s="238" t="n">
        <ns0:f>AVERAGE('GRPO原始 0923'!F1852:F1856)</ns0:f>
        <ns0:v>0.503125</ns0:v>
      </ns0:c>
      <ns0:c r="D1556" s="238" t="n">
        <ns0:f>AVERAGE('GRPO原始 0923'!F1847:F1856)</ns0:f>
        <ns0:v>0.48125</ns0:v>
      </ns0:c>
      <ns0:c r="E1556" s="238" t="n">
        <ns0:f>AVERAGE('GRPO原始 0923'!F1842:F1856)</ns0:f>
        <ns0:v>0.4635416666666667</ns0:v>
      </ns0:c>
      <ns0:c r="F1556" s="238" t="n">
        <ns0:f>AVERAGE('GRPO原始 0923'!F1837:F1856)</ns0:f>
        <ns0:v>0.4609375</ns0:v>
      </ns0:c>
      <ns0:c r="G1556" s="238" t="n">
        <ns0:f>AVERAGE('GRPO原始 0923'!F1827:F1856)</ns0:f>
        <ns0:v>0.43307291666666664</ns0:v>
      </ns0:c>
      <ns0:c r="H1556" s="238" t="n">
        <ns0:f>AVERAGE('GRPO原始 0923'!F1827:F1856)</ns0:f>
        <ns0:v>0.43307291666666664</ns0:v>
      </ns0:c>
      <ns0:c r="I1556" s="238" t="n">
        <ns0:f>AVERAGE('GRPO原始 0923'!F1827:F1856)</ns0:f>
        <ns0:v>0.43307291666666664</ns0:v>
      </ns0:c>
      <ns0:c r="J1556" s="240" t="n">
        <ns0:f>C1556-C31</ns0:f>
        <ns0:v>0.07343750000000004</ns0:v>
      </ns0:c>
      <ns0:c r="K1556" s="240" t="n">
        <ns0:f>D1556-D31</ns0:f>
        <ns0:v>0.04218749999999999</ns0:v>
      </ns0:c>
      <ns0:c r="L1556" s="240" t="n">
        <ns0:f>E1556-E31</ns0:f>
        <ns0:v>0.027604166666666707</ns0:v>
      </ns0:c>
      <ns0:c r="M1556" s="240" t="n">
        <ns0:f>F1556-F31</ns0:f>
        <ns0:v>0.03437499999999999</ns0:v>
      </ns0:c>
      <ns0:c r="N1556" s="240" t="n">
        <ns0:f>G1556-G31</ns0:f>
        <ns0:v>0.029687499999999978</ns0:v>
      </ns0:c>
      <ns0:c r="O1556" s="240" t="n">
        <ns0:f>H1556-H31</ns0:f>
        <ns0:v>0.029687499999999978</ns0:v>
      </ns0:c>
      <ns0:c r="P1556" s="240" t="n">
        <ns0:f>I1556-I31</ns0:f>
        <ns0:v>0.029687499999999978</ns0:v>
      </ns0:c>
    </ns0:row>
    <ns0:row r="1557" ht="19" customHeight="1">
      <ns0:c r="A1557" s="235" t="str">
        <ns0:v>sz3-t35</ns0:v>
      </ns0:c>
      <ns0:c r="B1557" s="235" t="n">
        <ns0:v>31</ns0:v>
      </ns0:c>
      <ns0:c r="C1557" s="238" t="n">
        <ns0:f>AVERAGE('GRPO原始 0923'!F1853:F1857)</ns0:f>
        <ns0:v>0.509375</ns0:v>
      </ns0:c>
      <ns0:c r="D1557" s="238" t="n">
        <ns0:f>AVERAGE('GRPO原始 0923'!F1848:F1857)</ns0:f>
        <ns0:v>0.4828125</ns0:v>
      </ns0:c>
      <ns0:c r="E1557" s="238" t="n">
        <ns0:f>AVERAGE('GRPO原始 0923'!F1843:F1857)</ns0:f>
        <ns0:v>0.46770833333333334</ns0:v>
      </ns0:c>
      <ns0:c r="F1557" s="238" t="n">
        <ns0:f>AVERAGE('GRPO原始 0923'!F1838:F1857)</ns0:f>
        <ns0:v>0.46796875</ns0:v>
      </ns0:c>
      <ns0:c r="G1557" s="238" t="n">
        <ns0:f>AVERAGE('GRPO原始 0923'!F1828:F1857)</ns0:f>
        <ns0:v>0.4393229166666667</ns0:v>
      </ns0:c>
      <ns0:c r="H1557" s="238" t="n">
        <ns0:f>AVERAGE('GRPO原始 0923'!F1827:F1857)</ns0:f>
        <ns0:v>0.43548387096774194</ns0:v>
      </ns0:c>
      <ns0:c r="I1557" s="238" t="n">
        <ns0:f>AVERAGE('GRPO原始 0923'!F1827:F1857)</ns0:f>
        <ns0:v>0.43548387096774194</ns0:v>
      </ns0:c>
      <ns0:c r="J1557" s="240" t="n">
        <ns0:f>C1557-C32</ns0:f>
        <ns0:v>0.0859375</ns0:v>
      </ns0:c>
      <ns0:c r="K1557" s="240" t="n">
        <ns0:f>D1557-D32</ns0:f>
        <ns0:v>0.05312499999999998</ns0:v>
      </ns0:c>
      <ns0:c r="L1557" s="240" t="n">
        <ns0:f>E1557-E32</ns0:f>
        <ns0:v>0.03541666666666665</ns0:v>
      </ns0:c>
      <ns0:c r="M1557" s="240" t="n">
        <ns0:f>F1557-F32</ns0:f>
        <ns0:v>0.03789062500000001</ns0:v>
      </ns0:c>
      <ns0:c r="N1557" s="240" t="n">
        <ns0:f>G1557-G32</ns0:f>
        <ns0:v>0.03281250000000002</ns0:v>
      </ns0:c>
      <ns0:c r="O1557" s="240" t="n">
        <ns0:f>H1557-H32</ns0:f>
        <ns0:v>0.03225806451612906</ns0:v>
      </ns0:c>
      <ns0:c r="P1557" s="240" t="n">
        <ns0:f>I1557-I32</ns0:f>
        <ns0:v>0.03225806451612906</ns0:v>
      </ns0:c>
    </ns0:row>
    <ns0:row r="1558" ht="19" customHeight="1">
      <ns0:c r="A1558" s="235" t="str">
        <ns0:v>sz3-t35</ns0:v>
      </ns0:c>
      <ns0:c r="B1558" s="235" t="n">
        <ns0:v>32</ns0:v>
      </ns0:c>
      <ns0:c r="C1558" s="238" t="n">
        <ns0:f>AVERAGE('GRPO原始 0923'!F1854:F1858)</ns0:f>
        <ns0:v>0.50625</ns0:v>
      </ns0:c>
      <ns0:c r="D1558" s="238" t="n">
        <ns0:f>AVERAGE('GRPO原始 0923'!F1849:F1858)</ns0:f>
        <ns0:v>0.4859375</ns0:v>
      </ns0:c>
      <ns0:c r="E1558" s="238" t="n">
        <ns0:f>AVERAGE('GRPO原始 0923'!F1844:F1858)</ns0:f>
        <ns0:v>0.4739583333333333</ns0:v>
      </ns0:c>
      <ns0:c r="F1558" s="238" t="n">
        <ns0:f>AVERAGE('GRPO原始 0923'!F1839:F1858)</ns0:f>
        <ns0:v>0.46875</ns0:v>
      </ns0:c>
      <ns0:c r="G1558" s="238" t="n">
        <ns0:f>AVERAGE('GRPO原始 0923'!F1829:F1858)</ns0:f>
        <ns0:v>0.446875</ns0:v>
      </ns0:c>
      <ns0:c r="H1558" s="238" t="n">
        <ns0:f>AVERAGE('GRPO原始 0923'!F1827:F1858)</ns0:f>
        <ns0:v>0.438720703125</ns0:v>
      </ns0:c>
      <ns0:c r="I1558" s="238" t="n">
        <ns0:f>AVERAGE('GRPO原始 0923'!F1827:F1858)</ns0:f>
        <ns0:v>0.438720703125</ns0:v>
      </ns0:c>
      <ns0:c r="J1558" s="240" t="n">
        <ns0:f>C1558-C33</ns0:f>
        <ns0:v>0.07343749999999999</ns0:v>
      </ns0:c>
      <ns0:c r="K1558" s="240" t="n">
        <ns0:f>D1558-D33</ns0:f>
        <ns0:v>0.046093750000000044</ns0:v>
      </ns0:c>
      <ns0:c r="L1558" s="240" t="n">
        <ns0:f>E1558-E33</ns0:f>
        <ns0:v>0.031770833333333304</ns0:v>
      </ns0:c>
      <ns0:c r="M1558" s="240" t="n">
        <ns0:f>F1558-F33</ns0:f>
        <ns0:v>0.03437499999999999</ns0:v>
      </ns0:c>
      <ns0:c r="N1558" s="240" t="n">
        <ns0:f>G1558-G33</ns0:f>
        <ns0:v>0.03359375000000003</ns0:v>
      </ns0:c>
      <ns0:c r="O1558" s="240" t="n">
        <ns0:f>H1558-H33</ns0:f>
        <ns0:v>0.03125</ns0:v>
      </ns0:c>
      <ns0:c r="P1558" s="240" t="n">
        <ns0:f>I1558-I33</ns0:f>
        <ns0:v>0.03125</ns0:v>
      </ns0:c>
    </ns0:row>
    <ns0:row r="1559" ht="19" customHeight="1">
      <ns0:c r="A1559" s="235" t="str">
        <ns0:v>sz3-t35</ns0:v>
      </ns0:c>
      <ns0:c r="B1559" s="235" t="n">
        <ns0:v>33</ns0:v>
      </ns0:c>
      <ns0:c r="C1559" s="238" t="n">
        <ns0:f>AVERAGE('GRPO原始 0923'!F1855:F1859)</ns0:f>
        <ns0:v>0.5015625</ns0:v>
      </ns0:c>
      <ns0:c r="D1559" s="238" t="n">
        <ns0:f>AVERAGE('GRPO原始 0923'!F1850:F1859)</ns0:f>
        <ns0:v>0.496875</ns0:v>
      </ns0:c>
      <ns0:c r="E1559" s="238" t="n">
        <ns0:f>AVERAGE('GRPO原始 0923'!F1845:F1859)</ns0:f>
        <ns0:v>0.48072916666666665</ns0:v>
      </ns0:c>
      <ns0:c r="F1559" s="238" t="n">
        <ns0:f>AVERAGE('GRPO原始 0923'!F1840:F1859)</ns0:f>
        <ns0:v>0.469140625</ns0:v>
      </ns0:c>
      <ns0:c r="G1559" s="238" t="n">
        <ns0:f>AVERAGE('GRPO原始 0923'!F1830:F1859)</ns0:f>
        <ns0:v>0.45234375</ns0:v>
      </ns0:c>
      <ns0:c r="H1559" s="238" t="n">
        <ns0:f>AVERAGE('GRPO原始 0923'!F1827:F1859)</ns0:f>
        <ns0:v>0.44105113636363635</ns0:v>
      </ns0:c>
      <ns0:c r="I1559" s="238" t="n">
        <ns0:f>AVERAGE('GRPO原始 0923'!F1827:F1859)</ns0:f>
        <ns0:v>0.44105113636363635</ns0:v>
      </ns0:c>
      <ns0:c r="J1559" s="240" t="n">
        <ns0:f>C1559-C34</ns0:f>
        <ns0:v>0.03750000000000003</ns0:v>
      </ns0:c>
      <ns0:c r="K1559" s="240" t="n">
        <ns0:f>D1559-D34</ns0:f>
        <ns0:v>0.04609374999999999</ns0:v>
      </ns0:c>
      <ns0:c r="L1559" s="240" t="n">
        <ns0:f>E1559-E34</ns0:f>
        <ns0:v>0.036979166666666674</ns0:v>
      </ns0:c>
      <ns0:c r="M1559" s="240" t="n">
        <ns0:f>F1559-F34</ns0:f>
        <ns0:v>0.03515625</ns0:v>
      </ns0:c>
      <ns0:c r="N1559" s="240" t="n">
        <ns0:f>G1559-G34</ns0:f>
        <ns0:v>0.033072916666666674</ns0:v>
      </ns0:c>
      <ns0:c r="O1559" s="240" t="n">
        <ns0:f>H1559-H34</ns0:f>
        <ns0:v>0.03148674242424243</ns0:v>
      </ns0:c>
      <ns0:c r="P1559" s="240" t="n">
        <ns0:f>I1559-I34</ns0:f>
        <ns0:v>0.03148674242424243</ns0:v>
      </ns0:c>
    </ns0:row>
    <ns0:row r="1560" ht="19" customHeight="1">
      <ns0:c r="A1560" s="235" t="str">
        <ns0:v>sz3-t35</ns0:v>
      </ns0:c>
      <ns0:c r="B1560" s="235" t="n">
        <ns0:v>34</ns0:v>
      </ns0:c>
      <ns0:c r="C1560" s="238" t="n">
        <ns0:f>AVERAGE('GRPO原始 0923'!F1856:F1860)</ns0:f>
        <ns0:v>0.5078125</ns0:v>
      </ns0:c>
      <ns0:c r="D1560" s="238" t="n">
        <ns0:f>AVERAGE('GRPO原始 0923'!F1851:F1860)</ns0:f>
        <ns0:v>0.50859375</ns0:v>
      </ns0:c>
      <ns0:c r="E1560" s="238" t="n">
        <ns0:f>AVERAGE('GRPO原始 0923'!F1846:F1860)</ns0:f>
        <ns0:v>0.4859375</ns0:v>
      </ns0:c>
      <ns0:c r="F1560" s="238" t="n">
        <ns0:f>AVERAGE('GRPO原始 0923'!F1841:F1860)</ns0:f>
        <ns0:v>0.47109375</ns0:v>
      </ns0:c>
      <ns0:c r="G1560" s="238" t="n">
        <ns0:f>AVERAGE('GRPO原始 0923'!F1831:F1860)</ns0:f>
        <ns0:v>0.4588541666666667</ns0:v>
      </ns0:c>
      <ns0:c r="H1560" s="238" t="n">
        <ns0:f>AVERAGE('GRPO原始 0923'!F1827:F1860)</ns0:f>
        <ns0:v>0.4446231617647059</ns0:v>
      </ns0:c>
      <ns0:c r="I1560" s="238" t="n">
        <ns0:f>AVERAGE('GRPO原始 0923'!F1827:F1860)</ns0:f>
        <ns0:v>0.4446231617647059</ns0:v>
      </ns0:c>
      <ns0:c r="J1560" s="240" t="n">
        <ns0:f>C1560-C35</ns0:f>
        <ns0:v>0.025000000000000022</ns0:v>
      </ns0:c>
      <ns0:c r="K1560" s="240" t="n">
        <ns0:f>D1560-D35</ns0:f>
        <ns0:v>0.046874999999999944</ns0:v>
      </ns0:c>
      <ns0:c r="L1560" s="240" t="n">
        <ns0:f>E1560-E35</ns0:f>
        <ns0:v>0.03593750000000001</ns0:v>
      </ns0:c>
      <ns0:c r="M1560" s="240" t="n">
        <ns0:f>F1560-F35</ns0:f>
        <ns0:v>0.029296875</ns0:v>
      </ns0:c>
      <ns0:c r="N1560" s="240" t="n">
        <ns0:f>G1560-G35</ns0:f>
        <ns0:v>0.03229166666666666</ns0:v>
      </ns0:c>
      <ns0:c r="O1560" s="240" t="n">
        <ns0:f>H1560-H35</ns0:f>
        <ns0:v>0.029871323529411797</ns0:v>
      </ns0:c>
      <ns0:c r="P1560" s="240" t="n">
        <ns0:f>I1560-I35</ns0:f>
        <ns0:v>0.029871323529411797</ns0:v>
      </ns0:c>
    </ns0:row>
    <ns0:row r="1561" ht="19" customHeight="1">
      <ns0:c r="A1561" s="235" t="str">
        <ns0:v>sz3-t35</ns0:v>
      </ns0:c>
      <ns0:c r="B1561" s="235" t="n">
        <ns0:v>35</ns0:v>
      </ns0:c>
      <ns0:c r="C1561" s="238" t="n">
        <ns0:f>AVERAGE('GRPO原始 0923'!F1857:F1861)</ns0:f>
        <ns0:v>0.5453125</ns0:v>
      </ns0:c>
      <ns0:c r="D1561" s="238" t="n">
        <ns0:f>AVERAGE('GRPO原始 0923'!F1852:F1861)</ns0:f>
        <ns0:v>0.52421875</ns0:v>
      </ns0:c>
      <ns0:c r="E1561" s="238" t="n">
        <ns0:f>AVERAGE('GRPO原始 0923'!F1847:F1861)</ns0:f>
        <ns0:v>0.5026041666666666</ns0:v>
      </ns0:c>
      <ns0:c r="F1561" s="238" t="n">
        <ns0:f>AVERAGE('GRPO原始 0923'!F1842:F1861)</ns0:f>
        <ns0:v>0.483984375</ns0:v>
      </ns0:c>
      <ns0:c r="G1561" s="238" t="n">
        <ns0:f>AVERAGE('GRPO原始 0923'!F1832:F1861)</ns0:f>
        <ns0:v>0.4640625</ns0:v>
      </ns0:c>
      <ns0:c r="H1561" s="238" t="n">
        <ns0:f>AVERAGE('GRPO原始 0923'!F1827:F1861)</ns0:f>
        <ns0:v>0.44910714285714287</ns0:v>
      </ns0:c>
      <ns0:c r="I1561" s="238" t="n">
        <ns0:f>AVERAGE('GRPO原始 0923'!F1827:F1861)</ns0:f>
        <ns0:v>0.44910714285714287</ns0:v>
      </ns0:c>
      <ns0:c r="J1561" s="240" t="n">
        <ns0:f>C1561-C36</ns0:f>
        <ns0:v>0.05312499999999998</ns0:v>
      </ns0:c>
      <ns0:c r="K1561" s="240" t="n">
        <ns0:f>D1561-D36</ns0:f>
        <ns0:v>0.06328124999999996</ns0:v>
      </ns0:c>
      <ns0:c r="L1561" s="240" t="n">
        <ns0:f>E1561-E36</ns0:f>
        <ns0:v>0.04583333333333328</ns0:v>
      </ns0:c>
      <ns0:c r="M1561" s="240" t="n">
        <ns0:f>F1561-F36</ns0:f>
        <ns0:v>0.03398437500000001</ns0:v>
      </ns0:c>
      <ns0:c r="N1561" s="240" t="n">
        <ns0:f>G1561-G36</ns0:f>
        <ns0:v>0.036979166666666674</ns0:v>
      </ns0:c>
      <ns0:c r="O1561" s="240" t="n">
        <ns0:f>H1561-H36</ns0:f>
        <ns0:v>0.03303571428571428</ns0:v>
      </ns0:c>
      <ns0:c r="P1561" s="240" t="n">
        <ns0:f>I1561-I36</ns0:f>
        <ns0:v>0.03303571428571428</ns0:v>
      </ns0:c>
    </ns0:row>
    <ns0:row r="1562" ht="19" customHeight="1">
      <ns0:c r="A1562" s="235" t="str">
        <ns0:v>sz3-t35</ns0:v>
      </ns0:c>
      <ns0:c r="B1562" s="235" t="n">
        <ns0:v>36</ns0:v>
      </ns0:c>
      <ns0:c r="C1562" s="238" t="n">
        <ns0:f>AVERAGE('GRPO原始 0923'!F1858:F1862)</ns0:f>
        <ns0:v>0.5484375</ns0:v>
      </ns0:c>
      <ns0:c r="D1562" s="238" t="n">
        <ns0:f>AVERAGE('GRPO原始 0923'!F1853:F1862)</ns0:f>
        <ns0:v>0.52890625</ns0:v>
      </ns0:c>
      <ns0:c r="E1562" s="238" t="n">
        <ns0:f>AVERAGE('GRPO原始 0923'!F1848:F1862)</ns0:f>
        <ns0:v>0.5046875</ns0:v>
      </ns0:c>
      <ns0:c r="F1562" s="238" t="n">
        <ns0:f>AVERAGE('GRPO原始 0923'!F1843:F1862)</ns0:f>
        <ns0:v>0.487890625</ns0:v>
      </ns0:c>
      <ns0:c r="G1562" s="238" t="n">
        <ns0:f>AVERAGE('GRPO原始 0923'!F1833:F1862)</ns0:f>
        <ns0:v>0.47161458333333334</ns0:v>
      </ns0:c>
      <ns0:c r="H1562" s="238" t="n">
        <ns0:f>AVERAGE('GRPO原始 0923'!F1827:F1862)</ns0:f>
        <ns0:v>0.451171875</ns0:v>
      </ns0:c>
      <ns0:c r="I1562" s="238" t="n">
        <ns0:f>AVERAGE('GRPO原始 0923'!F1827:F1862)</ns0:f>
        <ns0:v>0.451171875</ns0:v>
      </ns0:c>
      <ns0:c r="J1562" s="240" t="n">
        <ns0:f>C1562-C37</ns0:f>
        <ns0:v>0.03281250000000002</ns0:v>
      </ns0:c>
      <ns0:c r="K1562" s="240" t="n">
        <ns0:f>D1562-D37</ns0:f>
        <ns0:v>0.05937500000000001</ns0:v>
      </ns0:c>
      <ns0:c r="L1562" s="240" t="n">
        <ns0:f>E1562-E37</ns0:f>
        <ns0:v>0.04635416666666664</ns0:v>
      </ns0:c>
      <ns0:c r="M1562" s="240" t="n">
        <ns0:f>F1562-F37</ns0:f>
        <ns0:v>0.03476562500000002</ns0:v>
      </ns0:c>
      <ns0:c r="N1562" s="240" t="n">
        <ns0:f>G1562-G37</ns0:f>
        <ns0:v>0.03749999999999998</ns0:v>
      </ns0:c>
      <ns0:c r="O1562" s="240" t="n">
        <ns0:f>H1562-H37</ns0:f>
        <ns0:v>0.03233506944444442</ns0:v>
      </ns0:c>
      <ns0:c r="P1562" s="240" t="n">
        <ns0:f>I1562-I37</ns0:f>
        <ns0:v>0.03233506944444442</ns0:v>
      </ns0:c>
    </ns0:row>
    <ns0:row r="1563" ht="19" customHeight="1">
      <ns0:c r="A1563" s="235" t="str">
        <ns0:v>sz3-t35</ns0:v>
      </ns0:c>
      <ns0:c r="B1563" s="235" t="n">
        <ns0:v>37</ns0:v>
      </ns0:c>
      <ns0:c r="C1563" s="238" t="n">
        <ns0:f>AVERAGE('GRPO原始 0923'!F1859:F1863)</ns0:f>
        <ns0:v>0.5734375</ns0:v>
      </ns0:c>
      <ns0:c r="D1563" s="238" t="n">
        <ns0:f>AVERAGE('GRPO原始 0923'!F1854:F1863)</ns0:f>
        <ns0:v>0.53984375</ns0:v>
      </ns0:c>
      <ns0:c r="E1563" s="238" t="n">
        <ns0:f>AVERAGE('GRPO原始 0923'!F1849:F1863)</ns0:f>
        <ns0:v>0.5151041666666667</ns0:v>
      </ns0:c>
      <ns0:c r="F1563" s="238" t="n">
        <ns0:f>AVERAGE('GRPO原始 0923'!F1844:F1863)</ns0:f>
        <ns0:v>0.498828125</ns0:v>
      </ns0:c>
      <ns0:c r="G1563" s="238" t="n">
        <ns0:f>AVERAGE('GRPO原始 0923'!F1834:F1863)</ns0:f>
        <ns0:v>0.48203125</ns0:v>
      </ns0:c>
      <ns0:c r="H1563" s="238" t="n">
        <ns0:f>AVERAGE('GRPO原始 0923'!F1827:F1863)</ns0:f>
        <ns0:v>0.45692567567567566</ns0:v>
      </ns0:c>
      <ns0:c r="I1563" s="238" t="n">
        <ns0:f>AVERAGE('GRPO原始 0923'!F1827:F1863)</ns0:f>
        <ns0:v>0.45692567567567566</ns0:v>
      </ns0:c>
      <ns0:c r="J1563" s="240" t="n">
        <ns0:f>C1563-C38</ns0:f>
        <ns0:v>0.05312500000000009</ns0:v>
      </ns0:c>
      <ns0:c r="K1563" s="240" t="n">
        <ns0:f>D1563-D38</ns0:f>
        <ns0:v>0.06328124999999996</ns0:v>
      </ns0:c>
      <ns0:c r="L1563" s="240" t="n">
        <ns0:f>E1563-E38</ns0:f>
        <ns0:v>0.04843750000000002</ns0:v>
      </ns0:c>
      <ns0:c r="M1563" s="240" t="n">
        <ns0:f>F1563-F38</ns0:f>
        <ns0:v>0.037109375</ns0:v>
      </ns0:c>
      <ns0:c r="N1563" s="240" t="n">
        <ns0:f>G1563-G38</ns0:f>
        <ns0:v>0.04192708333333334</ns0:v>
      </ns0:c>
      <ns0:c r="O1563" s="240" t="n">
        <ns0:f>H1563-H38</ns0:f>
        <ns0:v>0.034206081081081086</ns0:v>
      </ns0:c>
      <ns0:c r="P1563" s="240" t="n">
        <ns0:f>I1563-I38</ns0:f>
        <ns0:v>0.034206081081081086</ns0:v>
      </ns0:c>
    </ns0:row>
    <ns0:row r="1564" ht="19" customHeight="1">
      <ns0:c r="A1564" s="235" t="str">
        <ns0:v>sz3-t35</ns0:v>
      </ns0:c>
      <ns0:c r="B1564" s="235" t="n">
        <ns0:v>38</ns0:v>
      </ns0:c>
      <ns0:c r="C1564" s="238" t="n">
        <ns0:f>AVERAGE('GRPO原始 0923'!F1860:F1864)</ns0:f>
        <ns0:v>0.59375</ns0:v>
      </ns0:c>
      <ns0:c r="D1564" s="238" t="n">
        <ns0:f>AVERAGE('GRPO原始 0923'!F1855:F1864)</ns0:f>
        <ns0:v>0.54765625</ns0:v>
      </ns0:c>
      <ns0:c r="E1564" s="238" t="n">
        <ns0:f>AVERAGE('GRPO原始 0923'!F1850:F1864)</ns0:f>
        <ns0:v>0.5291666666666667</ns0:v>
      </ns0:c>
      <ns0:c r="F1564" s="238" t="n">
        <ns0:f>AVERAGE('GRPO原始 0923'!F1845:F1864)</ns0:f>
        <ns0:v>0.508984375</ns0:v>
      </ns0:c>
      <ns0:c r="G1564" s="238" t="n">
        <ns0:f>AVERAGE('GRPO原始 0923'!F1835:F1864)</ns0:f>
        <ns0:v>0.48932291666666666</ns0:v>
      </ns0:c>
      <ns0:c r="H1564" s="238" t="n">
        <ns0:f>AVERAGE('GRPO原始 0923'!F1827:F1864)</ns0:f>
        <ns0:v>0.46114309210526316</ns0:v>
      </ns0:c>
      <ns0:c r="I1564" s="238" t="n">
        <ns0:f>AVERAGE('GRPO原始 0923'!F1827:F1864)</ns0:f>
        <ns0:v>0.46114309210526316</ns0:v>
      </ns0:c>
      <ns0:c r="J1564" s="240" t="n">
        <ns0:f>C1564-C39</ns0:f>
        <ns0:v>0.043749999999999956</ns0:v>
      </ns0:c>
      <ns0:c r="K1564" s="240" t="n">
        <ns0:f>D1564-D39</ns0:f>
        <ns0:v>0.04062499999999991</ns0:v>
      </ns0:c>
      <ns0:c r="L1564" s="240" t="n">
        <ns0:f>E1564-E39</ns0:f>
        <ns0:v>0.04531250000000003</ns0:v>
      </ns0:c>
      <ns0:c r="M1564" s="240" t="n">
        <ns0:f>F1564-F39</ns0:f>
        <ns0:v>0.03867187500000002</ns0:v>
      </ns0:c>
      <ns0:c r="N1564" s="240" t="n">
        <ns0:f>G1564-G39</ns0:f>
        <ns0:v>0.03880208333333335</ns0:v>
      </ns0:c>
      <ns0:c r="O1564" s="240" t="n">
        <ns0:f>H1564-H39</ns0:f>
        <ns0:v>0.03310032894736842</ns0:v>
      </ns0:c>
      <ns0:c r="P1564" s="240" t="n">
        <ns0:f>I1564-I39</ns0:f>
        <ns0:v>0.03310032894736842</ns0:v>
      </ns0:c>
    </ns0:row>
    <ns0:row r="1565" ht="19" customHeight="1">
      <ns0:c r="A1565" s="235" t="str">
        <ns0:v>sz3-t35</ns0:v>
      </ns0:c>
      <ns0:c r="B1565" s="235" t="n">
        <ns0:v>39</ns0:v>
      </ns0:c>
      <ns0:c r="C1565" s="238" t="n">
        <ns0:f>AVERAGE('GRPO原始 0923'!F1861:F1865)</ns0:f>
        <ns0:v>0.5953125</ns0:v>
      </ns0:c>
      <ns0:c r="D1565" s="238" t="n">
        <ns0:f>AVERAGE('GRPO原始 0923'!F1856:F1865)</ns0:f>
        <ns0:v>0.5515625</ns0:v>
      </ns0:c>
      <ns0:c r="E1565" s="238" t="n">
        <ns0:f>AVERAGE('GRPO原始 0923'!F1851:F1865)</ns0:f>
        <ns0:v>0.5375</ns0:v>
      </ns0:c>
      <ns0:c r="F1565" s="238" t="n">
        <ns0:f>AVERAGE('GRPO原始 0923'!F1846:F1865)</ns0:f>
        <ns0:v>0.51328125</ns0:v>
      </ns0:c>
      <ns0:c r="G1565" s="238" t="n">
        <ns0:f>AVERAGE('GRPO原始 0923'!F1836:F1865)</ns0:f>
        <ns0:v>0.49296875</ns0:v>
      </ns0:c>
      <ns0:c r="H1565" s="238" t="n">
        <ns0:f>AVERAGE('GRPO原始 0923'!F1827:F1865)</ns0:f>
        <ns0:v>0.4639423076923077</ns0:v>
      </ns0:c>
      <ns0:c r="I1565" s="238" t="n">
        <ns0:f>AVERAGE('GRPO原始 0923'!F1827:F1865)</ns0:f>
        <ns0:v>0.4639423076923077</ns0:v>
      </ns0:c>
      <ns0:c r="J1565" s="240" t="n">
        <ns0:f>C1565-C40</ns0:f>
        <ns0:v>0.0625</ns0:v>
      </ns0:c>
      <ns0:c r="K1565" s="240" t="n">
        <ns0:f>D1565-D40</ns0:f>
        <ns0:v>0.043749999999999956</ns0:v>
      </ns0:c>
      <ns0:c r="L1565" s="240" t="n">
        <ns0:f>E1565-E40</ns0:f>
        <ns0:v>0.052083333333333315</ns0:v>
      </ns0:c>
      <ns0:c r="M1565" s="240" t="n">
        <ns0:f>F1565-F40</ns0:f>
        <ns0:v>0.04257812500000002</ns0:v>
      </ns0:c>
      <ns0:c r="N1565" s="240" t="n">
        <ns0:f>G1565-G40</ns0:f>
        <ns0:v>0.04010416666666666</ns0:v>
      </ns0:c>
      <ns0:c r="O1565" s="240" t="n">
        <ns0:f>H1565-H40</ns0:f>
        <ns0:v>0.03405448717948717</ns0:v>
      </ns0:c>
      <ns0:c r="P1565" s="240" t="n">
        <ns0:f>I1565-I40</ns0:f>
        <ns0:v>0.03405448717948717</ns0:v>
      </ns0:c>
    </ns0:row>
    <ns0:row r="1566" ht="19" customHeight="1">
      <ns0:c r="A1566" s="235" t="str">
        <ns0:v>sz3-t35</ns0:v>
      </ns0:c>
      <ns0:c r="B1566" s="235" t="n">
        <ns0:v>40</ns0:v>
      </ns0:c>
      <ns0:c r="C1566" s="238" t="n">
        <ns0:f>AVERAGE('GRPO原始 0923'!F1862:F1866)</ns0:f>
        <ns0:v>0.5796875</ns0:v>
      </ns0:c>
      <ns0:c r="D1566" s="238" t="n">
        <ns0:f>AVERAGE('GRPO原始 0923'!F1857:F1866)</ns0:f>
        <ns0:v>0.5625</ns0:v>
      </ns0:c>
      <ns0:c r="E1566" s="238" t="n">
        <ns0:f>AVERAGE('GRPO原始 0923'!F1852:F1866)</ns0:f>
        <ns0:v>0.5427083333333333</ns0:v>
      </ns0:c>
      <ns0:c r="F1566" s="238" t="n">
        <ns0:f>AVERAGE('GRPO原始 0923'!F1847:F1866)</ns0:f>
        <ns0:v>0.521875</ns0:v>
      </ns0:c>
      <ns0:c r="G1566" s="238" t="n">
        <ns0:f>AVERAGE('GRPO原始 0923'!F1837:F1866)</ns0:f>
        <ns0:v>0.4947916666666667</ns0:v>
      </ns0:c>
      <ns0:c r="H1566" s="238" t="n">
        <ns0:f>AVERAGE('GRPO原始 0923'!F1827:F1866)</ns0:f>
        <ns0:v>0.4654296875</ns0:v>
      </ns0:c>
      <ns0:c r="I1566" s="238" t="n">
        <ns0:f>AVERAGE('GRPO原始 0923'!F1827:F1866)</ns0:f>
        <ns0:v>0.4654296875</ns0:v>
      </ns0:c>
      <ns0:c r="J1566" s="240" t="n">
        <ns0:f>C1566-C41</ns0:f>
        <ns0:v>0.05156250000000007</ns0:v>
      </ns0:c>
      <ns0:c r="K1566" s="240" t="n">
        <ns0:f>D1566-D41</ns0:f>
        <ns0:v>0.05234375000000002</ns0:v>
      </ns0:c>
      <ns0:c r="L1566" s="240" t="n">
        <ns0:f>E1566-E41</ns0:f>
        <ns0:v>0.05937500000000001</ns0:v>
      </ns0:c>
      <ns0:c r="M1566" s="240" t="n">
        <ns0:f>F1566-F41</ns0:f>
        <ns0:v>0.04726562499999998</ns0:v>
      </ns0:c>
      <ns0:c r="N1566" s="240" t="n">
        <ns0:f>G1566-G41</ns0:f>
        <ns0:v>0.04036458333333337</ns0:v>
      </ns0:c>
      <ns0:c r="O1566" s="240" t="n">
        <ns0:f>H1566-H41</ns0:f>
        <ns0:v>0.035351562500000044</ns0:v>
      </ns0:c>
      <ns0:c r="P1566" s="240" t="n">
        <ns0:f>I1566-I41</ns0:f>
        <ns0:v>0.035351562500000044</ns0:v>
      </ns0:c>
    </ns0:row>
    <ns0:row r="1567" ht="19" customHeight="1">
      <ns0:c r="A1567" s="235" t="str">
        <ns0:v>sz3-t35</ns0:v>
      </ns0:c>
      <ns0:c r="B1567" s="235" t="n">
        <ns0:v>41</ns0:v>
      </ns0:c>
      <ns0:c r="C1567" s="238" t="n">
        <ns0:f>AVERAGE('GRPO原始 0923'!F1863:F1867)</ns0:f>
        <ns0:v>0.6015625</ns0:v>
      </ns0:c>
      <ns0:c r="D1567" s="238" t="n">
        <ns0:f>AVERAGE('GRPO原始 0923'!F1858:F1867)</ns0:f>
        <ns0:v>0.575</ns0:v>
      </ns0:c>
      <ns0:c r="E1567" s="238" t="n">
        <ns0:f>AVERAGE('GRPO原始 0923'!F1853:F1867)</ns0:f>
        <ns0:v>0.553125</ns0:v>
      </ns0:c>
      <ns0:c r="F1567" s="238" t="n">
        <ns0:f>AVERAGE('GRPO原始 0923'!F1848:F1867)</ns0:f>
        <ns0:v>0.52890625</ns0:v>
      </ns0:c>
      <ns0:c r="G1567" s="238" t="n">
        <ns0:f>AVERAGE('GRPO原始 0923'!F1838:F1867)</ns0:f>
        <ns0:v>0.5036458333333333</ns0:v>
      </ns0:c>
      <ns0:c r="H1567" s="238" t="n">
        <ns0:f>AVERAGE('GRPO原始 0923'!F1828:F1867)</ns0:f>
        <ns0:v>0.4732421875</ns0:v>
      </ns0:c>
      <ns0:c r="I1567" s="238" t="n">
        <ns0:f>AVERAGE('GRPO原始 0923'!F1827:F1867)</ns0:f>
        <ns0:v>0.4695121951219512</ns0:v>
      </ns0:c>
      <ns0:c r="J1567" s="240" t="n">
        <ns0:f>C1567-C42</ns0:f>
        <ns0:v>0.059374999999999956</ns0:v>
      </ns0:c>
      <ns0:c r="K1567" s="240" t="n">
        <ns0:f>D1567-D42</ns0:f>
        <ns0:v>0.04609374999999993</ns0:v>
      </ns0:c>
      <ns0:c r="L1567" s="240" t="n">
        <ns0:f>E1567-E42</ns0:f>
        <ns0:v>0.059374999999999956</ns0:v>
      </ns0:c>
      <ns0:c r="M1567" s="240" t="n">
        <ns0:f>F1567-F42</ns0:f>
        <ns0:v>0.04960937500000001</ns0:v>
      </ns0:c>
      <ns0:c r="N1567" s="240" t="n">
        <ns0:f>G1567-G42</ns0:f>
        <ns0:v>0.04062500000000002</ns0:v>
      </ns0:c>
      <ns0:c r="O1567" s="240" t="n">
        <ns0:f>H1567-H42</ns0:f>
        <ns0:v>0.0361328125</ns0:v>
      </ns0:c>
      <ns0:c r="P1567" s="240" t="n">
        <ns0:f>I1567-I42</ns0:f>
        <ns0:v>0.03563262195121947</ns0:v>
      </ns0:c>
    </ns0:row>
    <ns0:row r="1568" ht="19" customHeight="1">
      <ns0:c r="A1568" s="235" t="str">
        <ns0:v>sz3-t35</ns0:v>
      </ns0:c>
      <ns0:c r="B1568" s="235" t="n">
        <ns0:v>42</ns0:v>
      </ns0:c>
      <ns0:c r="C1568" s="238" t="n">
        <ns0:f>AVERAGE('GRPO原始 0923'!F1864:F1868)</ns0:f>
        <ns0:v>0.565625</ns0:v>
      </ns0:c>
      <ns0:c r="D1568" s="238" t="n">
        <ns0:f>AVERAGE('GRPO原始 0923'!F1859:F1868)</ns0:f>
        <ns0:v>0.56953125</ns0:v>
      </ns0:c>
      <ns0:c r="E1568" s="238" t="n">
        <ns0:f>AVERAGE('GRPO原始 0923'!F1854:F1868)</ns0:f>
        <ns0:v>0.5484375</ns0:v>
      </ns0:c>
      <ns0:c r="F1568" s="238" t="n">
        <ns0:f>AVERAGE('GRPO原始 0923'!F1849:F1868)</ns0:f>
        <ns0:v>0.527734375</ns0:v>
      </ns0:c>
      <ns0:c r="G1568" s="238" t="n">
        <ns0:f>AVERAGE('GRPO原始 0923'!F1839:F1868)</ns0:f>
        <ns0:v>0.50234375</ns0:v>
      </ns0:c>
      <ns0:c r="H1568" s="238" t="n">
        <ns0:f>AVERAGE('GRPO原始 0923'!F1829:F1868)</ns0:f>
        <ns0:v>0.4775390625</ns0:v>
      </ns0:c>
      <ns0:c r="I1568" s="238" t="n">
        <ns0:f>AVERAGE('GRPO原始 0923'!F1827:F1868)</ns0:f>
        <ns0:v>0.46986607142857145</ns0:v>
      </ns0:c>
      <ns0:c r="J1568" s="240" t="n">
        <ns0:f>C1568-C43</ns0:f>
        <ns0:v>0.04375000000000007</ns0:v>
      </ns0:c>
      <ns0:c r="K1568" s="240" t="n">
        <ns0:f>D1568-D43</ns0:f>
        <ns0:v>0.04843750000000002</ns0:v>
      </ns0:c>
      <ns0:c r="L1568" s="240" t="n">
        <ns0:f>E1568-E43</ns0:f>
        <ns0:v>0.05677083333333338</ns0:v>
      </ns0:c>
      <ns0:c r="M1568" s="240" t="n">
        <ns0:f>F1568-F43</ns0:f>
        <ns0:v>0.04726562499999998</ns0:v>
      </ns0:c>
      <ns0:c r="N1568" s="240" t="n">
        <ns0:f>G1568-G43</ns0:f>
        <ns0:v>0.0390625</ns0:v>
      </ns0:c>
      <ns0:c r="O1568" s="240" t="n">
        <ns0:f>H1568-H43</ns0:f>
        <ns0:v>0.03730468749999999</ns0:v>
      </ns0:c>
      <ns0:c r="P1568" s="240" t="n">
        <ns0:f>I1568-I43</ns0:f>
        <ns0:v>0.03534226190476192</ns0:v>
      </ns0:c>
    </ns0:row>
    <ns0:row r="1569" ht="19" customHeight="1">
      <ns0:c r="A1569" s="235" t="str">
        <ns0:v>sz3-t35</ns0:v>
      </ns0:c>
      <ns0:c r="B1569" s="235" t="n">
        <ns0:v>43</ns0:v>
      </ns0:c>
      <ns0:c r="C1569" s="238" t="n">
        <ns0:f>AVERAGE('GRPO原始 0923'!F1865:F1869)</ns0:f>
        <ns0:v>0.5265625</ns0:v>
      </ns0:c>
      <ns0:c r="D1569" s="238" t="n">
        <ns0:f>AVERAGE('GRPO原始 0923'!F1860:F1869)</ns0:f>
        <ns0:v>0.56015625</ns0:v>
      </ns0:c>
      <ns0:c r="E1569" s="238" t="n">
        <ns0:f>AVERAGE('GRPO原始 0923'!F1855:F1869)</ns0:f>
        <ns0:v>0.540625</ns0:v>
      </ns0:c>
      <ns0:c r="F1569" s="238" t="n">
        <ns0:f>AVERAGE('GRPO原始 0923'!F1850:F1869)</ns0:f>
        <ns0:v>0.528515625</ns0:v>
      </ns0:c>
      <ns0:c r="G1569" s="238" t="n">
        <ns0:f>AVERAGE('GRPO原始 0923'!F1840:F1869)</ns0:f>
        <ns0:v>0.49947916666666664</ns0:v>
      </ns0:c>
      <ns0:c r="H1569" s="238" t="n">
        <ns0:f>AVERAGE('GRPO原始 0923'!F1830:F1869)</ns0:f>
        <ns0:v>0.479296875</ns0:v>
      </ns0:c>
      <ns0:c r="I1569" s="238" t="n">
        <ns0:f>AVERAGE('GRPO原始 0923'!F1827:F1869)</ns0:f>
        <ns0:v>0.46875</ns0:v>
      </ns0:c>
      <ns0:c r="J1569" s="240" t="n">
        <ns0:f>C1569-C44</ns0:f>
        <ns0:v>0.046875000000000056</ns0:v>
      </ns0:c>
      <ns0:c r="K1569" s="240" t="n">
        <ns0:f>D1569-D44</ns0:f>
        <ns0:v>0.04531249999999998</ns0:v>
      </ns0:c>
      <ns0:c r="L1569" s="240" t="n">
        <ns0:f>E1569-E44</ns0:f>
        <ns0:v>0.04270833333333335</ns0:v>
      </ns0:c>
      <ns0:c r="M1569" s="240" t="n">
        <ns0:f>F1569-F44</ns0:f>
        <ns0:v>0.04570312500000007</ns0:v>
      </ns0:c>
      <ns0:c r="N1569" s="240" t="n">
        <ns0:f>G1569-G44</ns0:f>
        <ns0:v>0.03854166666666664</ns0:v>
      </ns0:c>
      <ns0:c r="O1569" s="240" t="n">
        <ns0:f>H1569-H44</ns0:f>
        <ns0:v>0.0361328125</ns0:v>
      </ns0:c>
      <ns0:c r="P1569" s="240" t="n">
        <ns0:f>I1569-I44</ns0:f>
        <ns0:v>0.03470203488372092</ns0:v>
      </ns0:c>
    </ns0:row>
    <ns0:row r="1570" ht="19" customHeight="1">
      <ns0:c r="A1570" s="235" t="str">
        <ns0:v>sz3-t35</ns0:v>
      </ns0:c>
      <ns0:c r="B1570" s="235" t="n">
        <ns0:v>44</ns0:v>
      </ns0:c>
      <ns0:c r="C1570" s="238" t="n">
        <ns0:f>AVERAGE('GRPO原始 0923'!F1866:F1870)</ns0:f>
        <ns0:v>0.5234375</ns0:v>
      </ns0:c>
      <ns0:c r="D1570" s="238" t="n">
        <ns0:f>AVERAGE('GRPO原始 0923'!F1861:F1870)</ns0:f>
        <ns0:v>0.559375</ns0:v>
      </ns0:c>
      <ns0:c r="E1570" s="238" t="n">
        <ns0:f>AVERAGE('GRPO原始 0923'!F1856:F1870)</ns0:f>
        <ns0:v>0.5421875</ns0:v>
      </ns0:c>
      <ns0:c r="F1570" s="238" t="n">
        <ns0:f>AVERAGE('GRPO原始 0923'!F1851:F1870)</ns0:f>
        <ns0:v>0.533984375</ns0:v>
      </ns0:c>
      <ns0:c r="G1570" s="238" t="n">
        <ns0:f>AVERAGE('GRPO原始 0923'!F1841:F1870)</ns0:f>
        <ns0:v>0.5005208333333333</ns0:v>
      </ns0:c>
      <ns0:c r="H1570" s="238" t="n">
        <ns0:f>AVERAGE('GRPO原始 0923'!F1831:F1870)</ns0:f>
        <ns0:v>0.483984375</ns0:v>
      </ns0:c>
      <ns0:c r="I1570" s="238" t="n">
        <ns0:f>AVERAGE('GRPO原始 0923'!F1827:F1870)</ns0:f>
        <ns0:v>0.470703125</ns0:v>
      </ns0:c>
      <ns0:c r="J1570" s="240" t="n">
        <ns0:f>C1570-C45</ns0:f>
        <ns0:v>0.04999999999999999</ns0:v>
      </ns0:c>
      <ns0:c r="K1570" s="240" t="n">
        <ns0:f>D1570-D45</ns0:f>
        <ns0:v>0.05624999999999991</ns0:v>
      </ns0:c>
      <ns0:c r="L1570" s="240" t="n">
        <ns0:f>E1570-E45</ns0:f>
        <ns0:v>0.04583333333333339</ns0:v>
      </ns0:c>
      <ns0:c r="M1570" s="240" t="n">
        <ns0:f>F1570-F45</ns0:f>
        <ns0:v>0.051562499999999956</ns0:v>
      </ns0:c>
      <ns0:c r="N1570" s="240" t="n">
        <ns0:f>G1570-G45</ns0:f>
        <ns0:v>0.03828124999999999</ns0:v>
      </ns0:c>
      <ns0:c r="O1570" s="240" t="n">
        <ns0:f>H1570-H45</ns0:f>
        <ns0:v>0.038281250000000044</ns0:v>
      </ns0:c>
      <ns0:c r="P1570" s="240" t="n">
        <ns0:f>I1570-I45</ns0:f>
        <ns0:v>0.03586647727272729</ns0:v>
      </ns0:c>
    </ns0:row>
    <ns0:row r="1571" ht="19" customHeight="1">
      <ns0:c r="A1571" s="235" t="str">
        <ns0:v>sz3-t35</ns0:v>
      </ns0:c>
      <ns0:c r="B1571" s="235" t="n">
        <ns0:v>45</ns0:v>
      </ns0:c>
      <ns0:c r="C1571" s="238" t="n">
        <ns0:f>AVERAGE('GRPO原始 0923'!F1867:F1871)</ns0:f>
        <ns0:v>0.5234375</ns0:v>
      </ns0:c>
      <ns0:c r="D1571" s="238" t="n">
        <ns0:f>AVERAGE('GRPO原始 0923'!F1862:F1871)</ns0:f>
        <ns0:v>0.5515625</ns0:v>
      </ns0:c>
      <ns0:c r="E1571" s="238" t="n">
        <ns0:f>AVERAGE('GRPO原始 0923'!F1857:F1871)</ns0:f>
        <ns0:v>0.5494791666666666</ns0:v>
      </ns0:c>
      <ns0:c r="F1571" s="238" t="n">
        <ns0:f>AVERAGE('GRPO原始 0923'!F1852:F1871)</ns0:f>
        <ns0:v>0.537890625</ns0:v>
      </ns0:c>
      <ns0:c r="G1571" s="238" t="n">
        <ns0:f>AVERAGE('GRPO原始 0923'!F1842:F1871)</ns0:f>
        <ns0:v>0.5065104166666666</ns0:v>
      </ns0:c>
      <ns0:c r="H1571" s="238" t="n">
        <ns0:f>AVERAGE('GRPO原始 0923'!F1832:F1871)</ns0:f>
        <ns0:v>0.4859375</ns0:v>
      </ns0:c>
      <ns0:c r="I1571" s="238" t="n">
        <ns0:f>AVERAGE('GRPO原始 0923'!F1827:F1871)</ns0:f>
        <ns0:v>0.471875</ns0:v>
      </ns0:c>
      <ns0:c r="J1571" s="240" t="n">
        <ns0:f>C1571-C46</ns0:f>
        <ns0:v>0.04531249999999998</ns0:v>
      </ns0:c>
      <ns0:c r="K1571" s="240" t="n">
        <ns0:f>D1571-D46</ns0:f>
        <ns0:v>0.04843749999999991</ns0:v>
      </ns0:c>
      <ns0:c r="L1571" s="240" t="n">
        <ns0:f>E1571-E46</ns0:f>
        <ns0:v>0.04999999999999999</ns0:v>
      </ns0:c>
      <ns0:c r="M1571" s="240" t="n">
        <ns0:f>F1571-F46</ns0:f>
        <ns0:v>0.05585937499999993</ns0:v>
      </ns0:c>
      <ns0:c r="N1571" s="240" t="n">
        <ns0:f>G1571-G46</ns0:f>
        <ns0:v>0.03880208333333329</ns0:v>
      </ns0:c>
      <ns0:c r="O1571" s="240" t="n">
        <ns0:f>H1571-H46</ns0:f>
        <ns0:v>0.03984375000000001</ns0:v>
      </ns0:c>
      <ns0:c r="P1571" s="240" t="n">
        <ns0:f>I1571-I46</ns0:f>
        <ns0:v>0.036458333333333315</ns0:v>
      </ns0:c>
    </ns0:row>
    <ns0:row r="1572" ht="19" customHeight="1">
      <ns0:c r="A1572" s="235" t="str">
        <ns0:v>sz3-t35</ns0:v>
      </ns0:c>
      <ns0:c r="B1572" s="235" t="n">
        <ns0:v>46</ns0:v>
      </ns0:c>
      <ns0:c r="C1572" s="238" t="n">
        <ns0:f>AVERAGE('GRPO原始 0923'!F1868:F1872)</ns0:f>
        <ns0:v>0.534375</ns0:v>
      </ns0:c>
      <ns0:c r="D1572" s="238" t="n">
        <ns0:f>AVERAGE('GRPO原始 0923'!F1863:F1872)</ns0:f>
        <ns0:v>0.56796875</ns0:v>
      </ns0:c>
      <ns0:c r="E1572" s="238" t="n">
        <ns0:f>AVERAGE('GRPO原始 0923'!F1858:F1872)</ns0:f>
        <ns0:v>0.5614583333333333</ns0:v>
      </ns0:c>
      <ns0:c r="F1572" s="238" t="n">
        <ns0:f>AVERAGE('GRPO原始 0923'!F1853:F1872)</ns0:f>
        <ns0:v>0.5484375</ns0:v>
      </ns0:c>
      <ns0:c r="G1572" s="238" t="n">
        <ns0:f>AVERAGE('GRPO原始 0923'!F1843:F1872)</ns0:f>
        <ns0:v>0.5145833333333333</ns0:v>
      </ns0:c>
      <ns0:c r="H1572" s="238" t="n">
        <ns0:f>AVERAGE('GRPO原始 0923'!F1833:F1872)</ns0:f>
        <ns0:v>0.495703125</ns0:v>
      </ns0:c>
      <ns0:c r="I1572" s="238" t="n">
        <ns0:f>AVERAGE('GRPO原始 0923'!F1827:F1872)</ns0:f>
        <ns0:v>0.4765625</ns0:v>
      </ns0:c>
      <ns0:c r="J1572" s="240" t="n">
        <ns0:f>C1572-C47</ns0:f>
        <ns0:v>0.046875000000000056</ns0:v>
      </ns0:c>
      <ns0:c r="K1572" s="240" t="n">
        <ns0:f>D1572-D47</ns0:f>
        <ns0:v>0.05312499999999998</ns0:v>
      </ns0:c>
      <ns0:c r="L1572" s="240" t="n">
        <ns0:f>E1572-E47</ns0:f>
        <ns0:v>0.046354166666666585</ns0:v>
      </ns0:c>
      <ns0:c r="M1572" s="240" t="n">
        <ns0:f>F1572-F47</ns0:f>
        <ns0:v>0.05625000000000002</ns0:v>
      </ns0:c>
      <ns0:c r="N1572" s="240" t="n">
        <ns0:f>G1572-G47</ns0:f>
        <ns0:v>0.04088541666666662</ns0:v>
      </ns0:c>
      <ns0:c r="O1572" s="240" t="n">
        <ns0:f>H1572-H47</ns0:f>
        <ns0:v>0.04140625000000003</ns0:v>
      </ns0:c>
      <ns0:c r="P1572" s="240" t="n">
        <ns0:f>I1572-I47</ns0:f>
        <ns0:v>0.036854619565217406</ns0:v>
      </ns0:c>
    </ns0:row>
    <ns0:row r="1573" ht="19" customHeight="1">
      <ns0:c r="A1573" s="235" t="str">
        <ns0:v>sz3-t35</ns0:v>
      </ns0:c>
      <ns0:c r="B1573" s="235" t="n">
        <ns0:v>47</ns0:v>
      </ns0:c>
      <ns0:c r="C1573" s="238" t="n">
        <ns0:f>AVERAGE('GRPO原始 0923'!F1869:F1873)</ns0:f>
        <ns0:v>0.55</ns0:v>
      </ns0:c>
      <ns0:c r="D1573" s="238" t="n">
        <ns0:f>AVERAGE('GRPO原始 0923'!F1864:F1873)</ns0:f>
        <ns0:v>0.5578125</ns0:v>
      </ns0:c>
      <ns0:c r="E1573" s="238" t="n">
        <ns0:f>AVERAGE('GRPO原始 0923'!F1859:F1873)</ns0:f>
        <ns0:v>0.5630208333333333</ns0:v>
      </ns0:c>
      <ns0:c r="F1573" s="238" t="n">
        <ns0:f>AVERAGE('GRPO原始 0923'!F1854:F1873)</ns0:f>
        <ns0:v>0.548828125</ns0:v>
      </ns0:c>
      <ns0:c r="G1573" s="238" t="n">
        <ns0:f>AVERAGE('GRPO原始 0923'!F1844:F1873)</ns0:f>
        <ns0:v>0.5184895833333333</ns0:v>
      </ns0:c>
      <ns0:c r="H1573" s="238" t="n">
        <ns0:f>AVERAGE('GRPO原始 0923'!F1834:F1873)</ns0:f>
        <ns0:v>0.5009765625</ns0:v>
      </ns0:c>
      <ns0:c r="I1573" s="238" t="n">
        <ns0:f>AVERAGE('GRPO原始 0923'!F1827:F1873)</ns0:f>
        <ns0:v>0.4783909574468085</ns0:v>
      </ns0:c>
      <ns0:c r="J1573" s="240" t="n">
        <ns0:f>C1573-C48</ns0:f>
        <ns0:v>0.03593750000000007</ns0:v>
      </ns0:c>
      <ns0:c r="K1573" s="240" t="n">
        <ns0:f>D1573-D48</ns0:f>
        <ns0:v>0.03984375000000007</ns0:v>
      </ns0:c>
      <ns0:c r="L1573" s="240" t="n">
        <ns0:f>E1573-E48</ns0:f>
        <ns0:v>0.04427083333333326</ns0:v>
      </ns0:c>
      <ns0:c r="M1573" s="240" t="n">
        <ns0:f>F1573-F48</ns0:f>
        <ns0:v>0.05156250000000001</ns0:v>
      </ns0:c>
      <ns0:c r="N1573" s="240" t="n">
        <ns0:f>G1573-G48</ns0:f>
        <ns0:v>0.03802083333333328</ns0:v>
      </ns0:c>
      <ns0:c r="O1573" s="240" t="n">
        <ns0:f>H1573-H48</ns0:f>
        <ns0:v>0.04140624999999998</ns0:v>
      </ns0:c>
      <ns0:c r="P1573" s="240" t="n">
        <ns0:f>I1573-I48</ns0:f>
        <ns0:v>0.035405585106382975</ns0:v>
      </ns0:c>
    </ns0:row>
    <ns0:row r="1574" ht="19" customHeight="1">
      <ns0:c r="A1574" s="235" t="str">
        <ns0:v>sz3-t35</ns0:v>
      </ns0:c>
      <ns0:c r="B1574" s="235" t="n">
        <ns0:v>48</ns0:v>
      </ns0:c>
      <ns0:c r="C1574" s="238" t="n">
        <ns0:f>AVERAGE('GRPO原始 0923'!F1870:F1874)</ns0:f>
        <ns0:v>0.5734375</ns0:v>
      </ns0:c>
      <ns0:c r="D1574" s="238" t="n">
        <ns0:f>AVERAGE('GRPO原始 0923'!F1865:F1874)</ns0:f>
        <ns0:v>0.55</ns0:v>
      </ns0:c>
      <ns0:c r="E1574" s="238" t="n">
        <ns0:f>AVERAGE('GRPO原始 0923'!F1860:F1874)</ns0:f>
        <ns0:v>0.5645833333333333</ns0:v>
      </ns0:c>
      <ns0:c r="F1574" s="238" t="n">
        <ns0:f>AVERAGE('GRPO原始 0923'!F1855:F1874)</ns0:f>
        <ns0:v>0.548828125</ns0:v>
      </ns0:c>
      <ns0:c r="G1574" s="238" t="n">
        <ns0:f>AVERAGE('GRPO原始 0923'!F1845:F1874)</ns0:f>
        <ns0:v>0.52265625</ns0:v>
      </ns0:c>
      <ns0:c r="H1574" s="238" t="n">
        <ns0:f>AVERAGE('GRPO原始 0923'!F1835:F1874)</ns0:f>
        <ns0:v>0.5044921875</ns0:v>
      </ns0:c>
      <ns0:c r="I1574" s="238" t="n">
        <ns0:f>AVERAGE('GRPO原始 0923'!F1827:F1874)</ns0:f>
        <ns0:v>0.4796549479166667</ns0:v>
      </ns0:c>
      <ns0:c r="J1574" s="240" t="n">
        <ns0:f>C1574-C49</ns0:f>
        <ns0:v>0.026562500000000044</ns0:v>
      </ns0:c>
      <ns0:c r="K1574" s="240" t="n">
        <ns0:f>D1574-D49</ns0:f>
        <ns0:v>0.03671875000000002</ns0:v>
      </ns0:c>
      <ns0:c r="L1574" s="240" t="n">
        <ns0:f>E1574-E49</ns0:f>
        <ns0:v>0.0390625</ns0:v>
      </ns0:c>
      <ns0:c r="M1574" s="240" t="n">
        <ns0:f>F1574-F49</ns0:f>
        <ns0:v>0.03867187500000002</ns0:v>
      </ns0:c>
      <ns0:c r="N1574" s="240" t="n">
        <ns0:f>G1574-G49</ns0:f>
        <ns0:v>0.03802083333333339</ns0:v>
      </ns0:c>
      <ns0:c r="O1574" s="240" t="n">
        <ns0:f>H1574-H49</ns0:f>
        <ns0:v>0.038281250000000044</ns0:v>
      </ns0:c>
      <ns0:c r="P1574" s="240" t="n">
        <ns0:f>I1574-I49</ns0:f>
        <ns0:v>0.033854166666666685</ns0:v>
      </ns0:c>
    </ns0:row>
    <ns0:row r="1575" ht="19" customHeight="1">
      <ns0:c r="A1575" s="235" t="str">
        <ns0:v>sz3-t35</ns0:v>
      </ns0:c>
      <ns0:c r="B1575" s="235" t="n">
        <ns0:v>49</ns0:v>
      </ns0:c>
      <ns0:c r="C1575" s="238" t="n">
        <ns0:f>AVERAGE('GRPO原始 0923'!F1871:F1875)</ns0:f>
        <ns0:v>0.571875</ns0:v>
      </ns0:c>
      <ns0:c r="D1575" s="238" t="n">
        <ns0:f>AVERAGE('GRPO原始 0923'!F1866:F1875)</ns0:f>
        <ns0:v>0.54765625</ns0:v>
      </ns0:c>
      <ns0:c r="E1575" s="238" t="n">
        <ns0:f>AVERAGE('GRPO原始 0923'!F1861:F1875)</ns0:f>
        <ns0:v>0.5635416666666667</ns0:v>
      </ns0:c>
      <ns0:c r="F1575" s="238" t="n">
        <ns0:f>AVERAGE('GRPO原始 0923'!F1856:F1875)</ns0:f>
        <ns0:v>0.549609375</ns0:v>
      </ns0:c>
      <ns0:c r="G1575" s="238" t="n">
        <ns0:f>AVERAGE('GRPO原始 0923'!F1846:F1875)</ns0:f>
        <ns0:v>0.5247395833333334</ns0:v>
      </ns0:c>
      <ns0:c r="H1575" s="238" t="n">
        <ns0:f>AVERAGE('GRPO原始 0923'!F1836:F1875)</ns0:f>
        <ns0:v>0.506640625</ns0:v>
      </ns0:c>
      <ns0:c r="I1575" s="238" t="n">
        <ns0:f>AVERAGE('GRPO原始 0923'!F1827:F1875)</ns0:f>
        <ns0:v>0.4810267857142857</ns0:v>
      </ns0:c>
      <ns0:c r="J1575" s="240" t="n">
        <ns0:f>C1575-C50</ns0:f>
        <ns0:v>0</ns0:v>
      </ns0:c>
      <ns0:c r="K1575" s="240" t="n">
        <ns0:f>D1575-D50</ns0:f>
        <ns0:v>0.02499999999999991</ns0:v>
      </ns0:c>
      <ns0:c r="L1575" s="240" t="n">
        <ns0:f>E1575-E50</ns0:f>
        <ns0:v>0.03750000000000009</ns0:v>
      </ns0:c>
      <ns0:c r="M1575" s="240" t="n">
        <ns0:f>F1575-F50</ns0:f>
        <ns0:v>0.03437499999999993</ns0:v>
      </ns0:c>
      <ns0:c r="N1575" s="240" t="n">
        <ns0:f>G1575-G50</ns0:f>
        <ns0:v>0.03671875000000002</ns0:v>
      </ns0:c>
      <ns0:c r="O1575" s="240" t="n">
        <ns0:f>H1575-H50</ns0:f>
        <ns0:v>0.03632812499999993</ns0:v>
      </ns0:c>
      <ns0:c r="P1575" s="240" t="n">
        <ns0:f>I1575-I50</ns0:f>
        <ns0:v>0.03220663265306123</ns0:v>
      </ns0:c>
    </ns0:row>
    <ns0:row r="1576" ht="19" customHeight="1">
      <ns0:c r="A1576" s="235" t="str">
        <ns0:v>sz3-t35</ns0:v>
      </ns0:c>
      <ns0:c r="B1576" s="235" t="n">
        <ns0:v>50</ns0:v>
      </ns0:c>
      <ns0:c r="C1576" s="238" t="n">
        <ns0:f>AVERAGE('GRPO原始 0923'!F1872:F1876)</ns0:f>
        <ns0:v>0.5609375</ns0:v>
      </ns0:c>
      <ns0:c r="D1576" s="238" t="n">
        <ns0:f>AVERAGE('GRPO原始 0923'!F1867:F1876)</ns0:f>
        <ns0:v>0.5421875</ns0:v>
      </ns0:c>
      <ns0:c r="E1576" s="238" t="n">
        <ns0:f>AVERAGE('GRPO原始 0923'!F1862:F1876)</ns0:f>
        <ns0:v>0.5546875</ns0:v>
      </ns0:c>
      <ns0:c r="F1576" s="238" t="n">
        <ns0:f>AVERAGE('GRPO原始 0923'!F1857:F1876)</ns0:f>
        <ns0:v>0.55234375</ns0:v>
      </ns0:c>
      <ns0:c r="G1576" s="238" t="n">
        <ns0:f>AVERAGE('GRPO原始 0923'!F1847:F1876)</ns0:f>
        <ns0:v>0.5286458333333334</ns0:v>
      </ns0:c>
      <ns0:c r="H1576" s="238" t="n">
        <ns0:f>AVERAGE('GRPO原始 0923'!F1837:F1876)</ns0:f>
        <ns0:v>0.506640625</ns0:v>
      </ns0:c>
      <ns0:c r="I1576" s="238" t="n">
        <ns0:f>AVERAGE('GRPO原始 0923'!F1827:F1876)</ns0:f>
        <ns0:v>0.48078125</ns0:v>
      </ns0:c>
      <ns0:c r="J1576" s="240" t="n">
        <ns0:f>C1576-C51</ns0:f>
        <ns0:v>-0.012500000000000067</ns0:v>
      </ns0:c>
      <ns0:c r="K1576" s="240" t="n">
        <ns0:f>D1576-D51</ns0:f>
        <ns0:v>0.016406250000000067</ns0:v>
      </ns0:c>
      <ns0:c r="L1576" s="240" t="n">
        <ns0:f>E1576-E51</ns0:f>
        <ns0:v>0.028124999999999956</ns0:v>
      </ns0:c>
      <ns0:c r="M1576" s="240" t="n">
        <ns0:f>F1576-F51</ns0:f>
        <ns0:v>0.034375000000000044</ns0:v>
      </ns0:c>
      <ns0:c r="N1576" s="240" t="n">
        <ns0:f>G1576-G51</ns0:f>
        <ns0:v>0.03697916666666673</ns0:v>
      </ns0:c>
      <ns0:c r="O1576" s="240" t="n">
        <ns0:f>H1576-H51</ns0:f>
        <ns0:v>0.03437499999999993</ns0:v>
      </ns0:c>
      <ns0:c r="P1576" s="240" t="n">
        <ns0:f>I1576-I51</ns0:f>
        <ns0:v>0.03156249999999999</ns0:v>
      </ns0:c>
    </ns0:row>
    <ns0:row r="1577" ht="19" customHeight="1">
      <ns0:c r="A1577" s="235" t="str">
        <ns0:v>sz3-t35</ns0:v>
      </ns0:c>
      <ns0:c r="B1577" s="235" t="n">
        <ns0:v>51</ns0:v>
      </ns0:c>
      <ns0:c r="C1577" s="238" t="n">
        <ns0:f>AVERAGE('GRPO原始 0923'!F1873:F1877)</ns0:f>
        <ns0:v>0.5375</ns0:v>
      </ns0:c>
      <ns0:c r="D1577" s="238" t="n">
        <ns0:f>AVERAGE('GRPO原始 0923'!F1868:F1877)</ns0:f>
        <ns0:v>0.5359375</ns0:v>
      </ns0:c>
      <ns0:c r="E1577" s="238" t="n">
        <ns0:f>AVERAGE('GRPO原始 0923'!F1863:F1877)</ns0:f>
        <ns0:v>0.5578125</ns0:v>
      </ns0:c>
      <ns0:c r="F1577" s="238" t="n">
        <ns0:f>AVERAGE('GRPO原始 0923'!F1858:F1877)</ns0:f>
        <ns0:v>0.55546875</ns0:v>
      </ns0:c>
      <ns0:c r="G1577" s="238" t="n">
        <ns0:f>AVERAGE('GRPO原始 0923'!F1848:F1877)</ns0:f>
        <ns0:v>0.53125</ns0:v>
      </ns0:c>
      <ns0:c r="H1577" s="238" t="n">
        <ns0:f>AVERAGE('GRPO原始 0923'!F1838:F1877)</ns0:f>
        <ns0:v>0.51171875</ns0:v>
      </ns0:c>
      <ns0:c r="I1577" s="238" t="n">
        <ns0:f>AVERAGE('GRPO原始 0923'!F1828:F1877)</ns0:f>
        <ns0:v>0.48578125</ns0:v>
      </ns0:c>
      <ns0:c r="J1577" s="240" t="n">
        <ns0:f>C1577-C52</ns0:f>
        <ns0:v>-0.03749999999999998</ns0:v>
      </ns0:c>
      <ns0:c r="K1577" s="240" t="n">
        <ns0:f>D1577-D52</ns0:f>
        <ns0:v>0.004687499999999956</ns0:v>
      </ns0:c>
      <ns0:c r="L1577" s="240" t="n">
        <ns0:f>E1577-E52</ns0:f>
        <ns0:v>0.022916666666666696</ns0:v>
      </ns0:c>
      <ns0:c r="M1577" s="240" t="n">
        <ns0:f>F1577-F52</ns0:f>
        <ns0:v>0.025390625</ns0:v>
      </ns0:c>
      <ns0:c r="N1577" s="240" t="n">
        <ns0:f>G1577-G52</ns0:f>
        <ns0:v>0.03463541666666664</ns0:v>
      </ns0:c>
      <ns0:c r="O1577" s="240" t="n">
        <ns0:f>H1577-H52</ns0:f>
        <ns0:v>0.03164062499999998</ns0:v>
      </ns0:c>
      <ns0:c r="P1577" s="240" t="n">
        <ns0:f>I1577-I52</ns0:f>
        <ns0:v>0.029843750000000002</ns0:v>
      </ns0:c>
    </ns0:row>
    <ns0:row r="1578" ht="19" customHeight="1">
      <ns0:c r="A1578" s="235" t="str">
        <ns0:v>sz3-t35</ns0:v>
      </ns0:c>
      <ns0:c r="B1578" s="235" t="n">
        <ns0:v>52</ns0:v>
      </ns0:c>
      <ns0:c r="C1578" s="238" t="n">
        <ns0:f>AVERAGE('GRPO原始 0923'!F1874:F1878)</ns0:f>
        <ns0:v>0.5390625</ns0:v>
      </ns0:c>
      <ns0:c r="D1578" s="238" t="n">
        <ns0:f>AVERAGE('GRPO原始 0923'!F1869:F1878)</ns0:f>
        <ns0:v>0.54453125</ns0:v>
      </ns0:c>
      <ns0:c r="E1578" s="238" t="n">
        <ns0:f>AVERAGE('GRPO原始 0923'!F1864:F1878)</ns0:f>
        <ns0:v>0.5515625</ns0:v>
      </ns0:c>
      <ns0:c r="F1578" s="238" t="n">
        <ns0:f>AVERAGE('GRPO原始 0923'!F1859:F1878)</ns0:f>
        <ns0:v>0.55703125</ns0:v>
      </ns0:c>
      <ns0:c r="G1578" s="238" t="n">
        <ns0:f>AVERAGE('GRPO原始 0923'!F1849:F1878)</ns0:f>
        <ns0:v>0.5333333333333333</ns0:v>
      </ns0:c>
      <ns0:c r="H1578" s="238" t="n">
        <ns0:f>AVERAGE('GRPO原始 0923'!F1839:F1878)</ns0:f>
        <ns0:v>0.512890625</ns0:v>
      </ns0:c>
      <ns0:c r="I1578" s="238" t="n">
        <ns0:f>AVERAGE('GRPO原始 0923'!F1829:F1878)</ns0:f>
        <ns0:v>0.4909375</ns0:v>
      </ns0:c>
      <ns0:c r="J1578" s="240" t="n">
        <ns0:f>C1578-C53</ns0:f>
        <ns0:v>-0.04062500000000002</ns0:v>
      </ns0:c>
      <ns0:c r="K1578" s="240" t="n">
        <ns0:f>D1578-D53</ns0:f>
        <ns0:v>-0.002343749999999978</ns0:v>
      </ns0:c>
      <ns0:c r="L1578" s="240" t="n">
        <ns0:f>E1578-E53</ns0:f>
        <ns0:v>0.01302083333333326</ns0:v>
      </ns0:c>
      <ns0:c r="M1578" s="240" t="n">
        <ns0:f>F1578-F53</ns0:f>
        <ns0:v>0.023046875000000022</ns0:v>
      </ns0:c>
      <ns0:c r="N1578" s="240" t="n">
        <ns0:f>G1578-G53</ns0:f>
        <ns0:v>0.030729166666666696</ns0:v>
      </ns0:c>
      <ns0:c r="O1578" s="240" t="n">
        <ns0:f>H1578-H53</ns0:f>
        <ns0:v>0.028710937500000033</ns0:v>
      </ns0:c>
      <ns0:c r="P1578" s="240" t="n">
        <ns0:f>I1578-I53</ns0:f>
        <ns0:v>0.02937500000000004</ns0:v>
      </ns0:c>
    </ns0:row>
    <ns0:row r="1579" ht="19" customHeight="1">
      <ns0:c r="A1579" s="235" t="str">
        <ns0:v>sz3-t35</ns0:v>
      </ns0:c>
      <ns0:c r="B1579" s="235" t="n">
        <ns0:v>53</ns0:v>
      </ns0:c>
      <ns0:c r="C1579" s="238" t="n">
        <ns0:f>AVERAGE('GRPO原始 0923'!F1875:F1879)</ns0:f>
        <ns0:v>0.5671875</ns0:v>
      </ns0:c>
      <ns0:c r="D1579" s="238" t="n">
        <ns0:f>AVERAGE('GRPO原始 0923'!F1870:F1879)</ns0:f>
        <ns0:v>0.5703125</ns0:v>
      </ns0:c>
      <ns0:c r="E1579" s="238" t="n">
        <ns0:f>AVERAGE('GRPO原始 0923'!F1865:F1879)</ns0:f>
        <ns0:v>0.5557291666666667</ns0:v>
      </ns0:c>
      <ns0:c r="F1579" s="238" t="n">
        <ns0:f>AVERAGE('GRPO原始 0923'!F1860:F1879)</ns0:f>
        <ns0:v>0.565234375</ns0:v>
      </ns0:c>
      <ns0:c r="G1579" s="238" t="n">
        <ns0:f>AVERAGE('GRPO原始 0923'!F1850:F1879)</ns0:f>
        <ns0:v>0.5424479166666667</ns0:v>
      </ns0:c>
      <ns0:c r="H1579" s="238" t="n">
        <ns0:f>AVERAGE('GRPO原始 0923'!F1840:F1879)</ns0:f>
        <ns0:v>0.5171875</ns0:v>
      </ns0:c>
      <ns0:c r="I1579" s="238" t="n">
        <ns0:f>AVERAGE('GRPO原始 0923'!F1830:F1879)</ns0:f>
        <ns0:v>0.4975</ns0:v>
      </ns0:c>
      <ns0:c r="J1579" s="240" t="n">
        <ns0:f>C1579-C54</ns0:f>
        <ns0:v>-0.017187500000000022</ns0:v>
      </ns0:c>
      <ns0:c r="K1579" s="240" t="n">
        <ns0:f>D1579-D54</ns0:f>
        <ns0:v>0.004687499999999956</ns0:v>
      </ns0:c>
      <ns0:c r="L1579" s="240" t="n">
        <ns0:f>E1579-E54</ns0:f>
        <ns0:v>0.018750000000000044</ns0:v>
      </ns0:c>
      <ns0:c r="M1579" s="240" t="n">
        <ns0:f>F1579-F54</ns0:f>
        <ns0:v>0.02499999999999991</ns0:v>
      </ns0:c>
      <ns0:c r="N1579" s="240" t="n">
        <ns0:f>G1579-G54</ns0:f>
        <ns0:v>0.03203125000000007</ns0:v>
      </ns0:c>
      <ns0:c r="O1579" s="240" t="n">
        <ns0:f>H1579-H54</ns0:f>
        <ns0:v>0.03007812500000001</ns0:v>
      </ns0:c>
      <ns0:c r="P1579" s="240" t="n">
        <ns0:f>I1579-I54</ns0:f>
        <ns0:v>0.029843750000000002</ns0:v>
      </ns0:c>
    </ns0:row>
    <ns0:row r="1580" ht="19" customHeight="1">
      <ns0:c r="A1580" s="235" t="str">
        <ns0:v>sz3-t35</ns0:v>
      </ns0:c>
      <ns0:c r="B1580" s="235" t="n">
        <ns0:v>54</ns0:v>
      </ns0:c>
      <ns0:c r="C1580" s="238" t="n">
        <ns0:f>AVERAGE('GRPO原始 0923'!F1876:F1880)</ns0:f>
        <ns0:v>0.56875</ns0:v>
      </ns0:c>
      <ns0:c r="D1580" s="238" t="n">
        <ns0:f>AVERAGE('GRPO原始 0923'!F1871:F1880)</ns0:f>
        <ns0:v>0.5703125</ns0:v>
      </ns0:c>
      <ns0:c r="E1580" s="238" t="n">
        <ns0:f>AVERAGE('GRPO原始 0923'!F1866:F1880)</ns0:f>
        <ns0:v>0.5546875</ns0:v>
      </ns0:c>
      <ns0:c r="F1580" s="238" t="n">
        <ns0:f>AVERAGE('GRPO原始 0923'!F1861:F1880)</ns0:f>
        <ns0:v>0.56484375</ns0:v>
      </ns0:c>
      <ns0:c r="G1580" s="238" t="n">
        <ns0:f>AVERAGE('GRPO原始 0923'!F1851:F1880)</ns0:f>
        <ns0:v>0.54609375</ns0:v>
      </ns0:c>
      <ns0:c r="H1580" s="238" t="n">
        <ns0:f>AVERAGE('GRPO原始 0923'!F1841:F1880)</ns0:f>
        <ns0:v>0.51796875</ns0:v>
      </ns0:c>
      <ns0:c r="I1580" s="238" t="n">
        <ns0:f>AVERAGE('GRPO原始 0923'!F1831:F1880)</ns0:f>
        <ns0:v>0.50125</ns0:v>
      </ns0:c>
      <ns0:c r="J1580" s="240" t="n">
        <ns0:f>C1580-C55</ns0:f>
        <ns0:v>-0.010937500000000044</ns0:v>
      </ns0:c>
      <ns0:c r="K1580" s="240" t="n">
        <ns0:f>D1580-D55</ns0:f>
        <ns0:v>-0.005468750000000022</ns0:v>
      </ns0:c>
      <ns0:c r="L1580" s="240" t="n">
        <ns0:f>E1580-E55</ns0:f>
        <ns0:v>0.01302083333333337</ns0:v>
      </ns0:c>
      <ns0:c r="M1580" s="240" t="n">
        <ns0:f>F1580-F55</ns0:f>
        <ns0:v>0.025390625</ns0:v>
      </ns0:c>
      <ns0:c r="N1580" s="240" t="n">
        <ns0:f>G1580-G55</ns0:f>
        <ns0:v>0.03255208333333337</ns0:v>
      </ns0:c>
      <ns0:c r="O1580" s="240" t="n">
        <ns0:f>H1580-H55</ns0:f>
        <ns0:v>0.02734375</ns0:v>
      </ns0:c>
      <ns0:c r="P1580" s="240" t="n">
        <ns0:f>I1580-I55</ns0:f>
        <ns0:v>0.029531249999999953</ns0:v>
      </ns0:c>
    </ns0:row>
    <ns0:row r="1581" ht="19" customHeight="1">
      <ns0:c r="A1581" s="235" t="str">
        <ns0:v>sz3-t35</ns0:v>
      </ns0:c>
      <ns0:c r="B1581" s="235" t="n">
        <ns0:v>55</ns0:v>
      </ns0:c>
      <ns0:c r="C1581" s="238" t="n">
        <ns0:f>AVERAGE('GRPO原始 0923'!F1877:F1881)</ns0:f>
        <ns0:v>0.58125</ns0:v>
      </ns0:c>
      <ns0:c r="D1581" s="238" t="n">
        <ns0:f>AVERAGE('GRPO原始 0923'!F1872:F1881)</ns0:f>
        <ns0:v>0.57109375</ns0:v>
      </ns0:c>
      <ns0:c r="E1581" s="238" t="n">
        <ns0:f>AVERAGE('GRPO原始 0923'!F1867:F1881)</ns0:f>
        <ns0:v>0.5552083333333333</ns0:v>
      </ns0:c>
      <ns0:c r="F1581" s="238" t="n">
        <ns0:f>AVERAGE('GRPO原始 0923'!F1862:F1881)</ns0:f>
        <ns0:v>0.561328125</ns0:v>
      </ns0:c>
      <ns0:c r="G1581" s="238" t="n">
        <ns0:f>AVERAGE('GRPO原始 0923'!F1852:F1881)</ns0:f>
        <ns0:v>0.5489583333333333</ns0:v>
      </ns0:c>
      <ns0:c r="H1581" s="238" t="n">
        <ns0:f>AVERAGE('GRPO原始 0923'!F1842:F1881)</ns0:f>
        <ns0:v>0.52265625</ns0:v>
      </ns0:c>
      <ns0:c r="I1581" s="238" t="n">
        <ns0:f>AVERAGE('GRPO原始 0923'!F1832:F1881)</ns0:f>
        <ns0:v>0.50296875</ns0:v>
      </ns0:c>
      <ns0:c r="J1581" s="240" t="n">
        <ns0:f>C1581-C56</ns0:f>
        <ns0:v>-0.0078125</ns0:v>
      </ns0:c>
      <ns0:c r="K1581" s="240" t="n">
        <ns0:f>D1581-D56</ns0:f>
        <ns0:v>-0.010156250000000089</ns0:v>
      </ns0:c>
      <ns0:c r="L1581" s="240" t="n">
        <ns0:f>E1581-E56</ns0:f>
        <ns0:v>0.008333333333333304</ns0:v>
      </ns0:c>
      <ns0:c r="M1581" s="240" t="n">
        <ns0:f>F1581-F56</ns0:f>
        <ns0:v>0.01914062499999991</ns0:v>
      </ns0:c>
      <ns0:c r="N1581" s="240" t="n">
        <ns0:f>G1581-G56</ns0:f>
        <ns0:v>0.03385416666666663</ns0:v>
      </ns0:c>
      <ns0:c r="O1581" s="240" t="n">
        <ns0:f>H1581-H56</ns0:f>
        <ns0:v>0.026562500000000044</ns0:v>
      </ns0:c>
      <ns0:c r="P1581" s="240" t="n">
        <ns0:f>I1581-I56</ns0:f>
        <ns0:v>0.029843749999999947</ns0:v>
      </ns0:c>
    </ns0:row>
    <ns0:row r="1582" ht="19" customHeight="1">
      <ns0:c r="A1582" s="235" t="str">
        <ns0:v>sz3-t35</ns0:v>
      </ns0:c>
      <ns0:c r="B1582" s="235" t="n">
        <ns0:v>56</ns0:v>
      </ns0:c>
      <ns0:c r="C1582" s="238" t="n">
        <ns0:f>AVERAGE('GRPO原始 0923'!F1878:F1882)</ns0:f>
        <ns0:v>0.5546875</ns0:v>
      </ns0:c>
      <ns0:c r="D1582" s="238" t="n">
        <ns0:f>AVERAGE('GRPO原始 0923'!F1873:F1882)</ns0:f>
        <ns0:v>0.54609375</ns0:v>
      </ns0:c>
      <ns0:c r="E1582" s="238" t="n">
        <ns0:f>AVERAGE('GRPO原始 0923'!F1868:F1882)</ns0:f>
        <ns0:v>0.5421875</ns0:v>
      </ns0:c>
      <ns0:c r="F1582" s="238" t="n">
        <ns0:f>AVERAGE('GRPO原始 0923'!F1863:F1882)</ns0:f>
        <ns0:v>0.55703125</ns0:v>
      </ns0:c>
      <ns0:c r="G1582" s="238" t="n">
        <ns0:f>AVERAGE('GRPO原始 0923'!F1853:F1882)</ns0:f>
        <ns0:v>0.54765625</ns0:v>
      </ns0:c>
      <ns0:c r="H1582" s="238" t="n">
        <ns0:f>AVERAGE('GRPO原始 0923'!F1843:F1882)</ns0:f>
        <ns0:v>0.5224609375</ns0:v>
      </ns0:c>
      <ns0:c r="I1582" s="238" t="n">
        <ns0:f>AVERAGE('GRPO原始 0923'!F1833:F1882)</ns0:f>
        <ns0:v>0.50578125</ns0:v>
      </ns0:c>
      <ns0:c r="J1582" s="240" t="n">
        <ns0:f>C1582-C57</ns0:f>
        <ns0:v>0.017187500000000022</ns0:v>
      </ns0:c>
      <ns0:c r="K1582" s="240" t="n">
        <ns0:f>D1582-D57</ns0:f>
        <ns0:v>-0.010156249999999978</ns0:v>
      </ns0:c>
      <ns0:c r="L1582" s="240" t="n">
        <ns0:f>E1582-E57</ns0:f>
        <ns0:v>0.008854166666666718</ns0:v>
      </ns0:c>
      <ns0:c r="M1582" s="240" t="n">
        <ns0:f>F1582-F57</ns0:f>
        <ns0:v>0.021484375</ns0:v>
      </ns0:c>
      <ns0:c r="N1582" s="240" t="n">
        <ns0:f>G1582-G57</ns0:f>
        <ns0:v>0.03411458333333328</ns0:v>
      </ns0:c>
      <ns0:c r="O1582" s="240" t="n">
        <ns0:f>H1582-H57</ns0:f>
        <ns0:v>0.02812500000000001</ns0:v>
      </ns0:c>
      <ns0:c r="P1582" s="240" t="n">
        <ns0:f>I1582-I57</ns0:f>
        <ns0:v>0.031093749999999976</ns0:v>
      </ns0:c>
    </ns0:row>
    <ns0:row r="1583" ht="19" customHeight="1">
      <ns0:c r="A1583" s="235" t="str">
        <ns0:v>sz3-t35</ns0:v>
      </ns0:c>
      <ns0:c r="B1583" s="235" t="n">
        <ns0:v>57</ns0:v>
      </ns0:c>
      <ns0:c r="C1583" s="238" t="n">
        <ns0:f>AVERAGE('GRPO原始 0923'!F1879:F1883)</ns0:f>
        <ns0:v>0.565625</ns0:v>
      </ns0:c>
      <ns0:c r="D1583" s="238" t="n">
        <ns0:f>AVERAGE('GRPO原始 0923'!F1874:F1883)</ns0:f>
        <ns0:v>0.55234375</ns0:v>
      </ns0:c>
      <ns0:c r="E1583" s="238" t="n">
        <ns0:f>AVERAGE('GRPO原始 0923'!F1869:F1883)</ns0:f>
        <ns0:v>0.5515625</ns0:v>
      </ns0:c>
      <ns0:c r="F1583" s="238" t="n">
        <ns0:f>AVERAGE('GRPO原始 0923'!F1864:F1883)</ns0:f>
        <ns0:v>0.555078125</ns0:v>
      </ns0:c>
      <ns0:c r="G1583" s="238" t="n">
        <ns0:f>AVERAGE('GRPO原始 0923'!F1854:F1883)</ns0:f>
        <ns0:v>0.55</ns0:v>
      </ns0:c>
      <ns0:c r="H1583" s="238" t="n">
        <ns0:f>AVERAGE('GRPO原始 0923'!F1844:F1883)</ns0:f>
        <ns0:v>0.526953125</ns0:v>
      </ns0:c>
      <ns0:c r="I1583" s="238" t="n">
        <ns0:f>AVERAGE('GRPO原始 0923'!F1834:F1883)</ns0:f>
        <ns0:v>0.51125</ns0:v>
      </ns0:c>
      <ns0:c r="J1583" s="240" t="n">
        <ns0:f>C1583-C58</ns0:f>
        <ns0:v>0.03125</ns0:v>
      </ns0:c>
      <ns0:c r="K1583" s="240" t="n">
        <ns0:f>D1583-D58</ns0:f>
        <ns0:v>-0.004687499999999956</ns0:v>
      </ns0:c>
      <ns0:c r="L1583" s="240" t="n">
        <ns0:f>E1583-E58</ns0:f>
        <ns0:v>0.008854166666666607</ns0:v>
      </ns0:c>
      <ns0:c r="M1583" s="240" t="n">
        <ns0:f>F1583-F58</ns0:f>
        <ns0:v>0.017578125</ns0:v>
      </ns0:c>
      <ns0:c r="N1583" s="240" t="n">
        <ns0:f>G1583-G58</ns0:f>
        <ns0:v>0.03281250000000002</ns0:v>
      </ns0:c>
      <ns0:c r="O1583" s="240" t="n">
        <ns0:f>H1583-H58</ns0:f>
        <ns0:v>0.02734375</ns0:v>
      </ns0:c>
      <ns0:c r="P1583" s="240" t="n">
        <ns0:f>I1583-I58</ns0:f>
        <ns0:v>0.03218749999999998</ns0:v>
      </ns0:c>
    </ns0:row>
    <ns0:row r="1584" ht="19" customHeight="1">
      <ns0:c r="A1584" s="235" t="str">
        <ns0:v>sz3-t35</ns0:v>
      </ns0:c>
      <ns0:c r="B1584" s="235" t="n">
        <ns0:v>58</ns0:v>
      </ns0:c>
      <ns0:c r="C1584" s="238" t="n">
        <ns0:f>AVERAGE('GRPO原始 0923'!F1880:F1884)</ns0:f>
        <ns0:v>0.540625</ns0:v>
      </ns0:c>
      <ns0:c r="D1584" s="238" t="n">
        <ns0:f>AVERAGE('GRPO原始 0923'!F1875:F1884)</ns0:f>
        <ns0:v>0.55390625</ns0:v>
      </ns0:c>
      <ns0:c r="E1584" s="238" t="n">
        <ns0:f>AVERAGE('GRPO原始 0923'!F1870:F1884)</ns0:f>
        <ns0:v>0.5604166666666667</ns0:v>
      </ns0:c>
      <ns0:c r="F1584" s="238" t="n">
        <ns0:f>AVERAGE('GRPO原始 0923'!F1865:F1884)</ns0:f>
        <ns0:v>0.551953125</ns0:v>
      </ns0:c>
      <ns0:c r="G1584" s="238" t="n">
        <ns0:f>AVERAGE('GRPO原始 0923'!F1855:F1884)</ns0:f>
        <ns0:v>0.5505208333333333</ns0:v>
      </ns0:c>
      <ns0:c r="H1584" s="238" t="n">
        <ns0:f>AVERAGE('GRPO原始 0923'!F1845:F1884)</ns0:f>
        <ns0:v>0.53046875</ns0:v>
      </ns0:c>
      <ns0:c r="I1584" s="238" t="n">
        <ns0:f>AVERAGE('GRPO原始 0923'!F1835:F1884)</ns0:f>
        <ns0:v>0.514375</ns0:v>
      </ns0:c>
      <ns0:c r="J1584" s="240" t="n">
        <ns0:f>C1584-C59</ns0:f>
        <ns0:v>0.0015625000000000222</ns0:v>
      </ns0:c>
      <ns0:c r="K1584" s="240" t="n">
        <ns0:f>D1584-D59</ns0:f>
        <ns0:v>-0.0078125</ns0:v>
      </ns0:c>
      <ns0:c r="L1584" s="240" t="n">
        <ns0:f>E1584-E59</ns0:f>
        <ns0:v>0.003645833333333348</ns0:v>
      </ns0:c>
      <ns0:c r="M1584" s="240" t="n">
        <ns0:f>F1584-F59</ns0:f>
        <ns0:v>0.014453125000000067</ns0:v>
      </ns0:c>
      <ns0:c r="N1584" s="240" t="n">
        <ns0:f>G1584-G59</ns0:f>
        <ns0:v>0.023177083333333348</ns0:v>
      </ns0:c>
      <ns0:c r="O1584" s="240" t="n">
        <ns0:f>H1584-H59</ns0:f>
        <ns0:v>0.026562500000000044</ns0:v>
      </ns0:c>
      <ns0:c r="P1584" s="240" t="n">
        <ns0:f>I1584-I59</ns0:f>
        <ns0:v>0.029062500000000047</ns0:v>
      </ns0:c>
    </ns0:row>
    <ns0:row r="1585" ht="19" customHeight="1">
      <ns0:c r="A1585" s="235" t="str">
        <ns0:v>sz3-t35</ns0:v>
      </ns0:c>
      <ns0:c r="B1585" s="235" t="n">
        <ns0:v>59</ns0:v>
      </ns0:c>
      <ns0:c r="C1585" s="238" t="n">
        <ns0:f>AVERAGE('GRPO原始 0923'!F1881:F1885)</ns0:f>
        <ns0:v>0.54375</ns0:v>
      </ns0:c>
      <ns0:c r="D1585" s="238" t="n">
        <ns0:f>AVERAGE('GRPO原始 0923'!F1876:F1885)</ns0:f>
        <ns0:v>0.55625</ns0:v>
      </ns0:c>
      <ns0:c r="E1585" s="238" t="n">
        <ns0:f>AVERAGE('GRPO原始 0923'!F1871:F1885)</ns0:f>
        <ns0:v>0.5614583333333333</ns0:v>
      </ns0:c>
      <ns0:c r="F1585" s="238" t="n">
        <ns0:f>AVERAGE('GRPO原始 0923'!F1866:F1885)</ns0:f>
        <ns0:v>0.551953125</ns0:v>
      </ns0:c>
      <ns0:c r="G1585" s="238" t="n">
        <ns0:f>AVERAGE('GRPO原始 0923'!F1856:F1885)</ns0:f>
        <ns0:v>0.5518229166666667</ns0:v>
      </ns0:c>
      <ns0:c r="H1585" s="238" t="n">
        <ns0:f>AVERAGE('GRPO原始 0923'!F1846:F1885)</ns0:f>
        <ns0:v>0.5326171875</ns0:v>
      </ns0:c>
      <ns0:c r="I1585" s="238" t="n">
        <ns0:f>AVERAGE('GRPO原始 0923'!F1836:F1885)</ns0:f>
        <ns0:v>0.5165625</ns0:v>
      </ns0:c>
      <ns0:c r="J1585" s="240" t="n">
        <ns0:f>C1585-C60</ns0:f>
        <ns0:v>0.010937499999999933</ns0:v>
      </ns0:c>
      <ns0:c r="K1585" s="240" t="n">
        <ns0:f>D1585-D60</ns0:f>
        <ns0:v>0</ns0:v>
      </ns0:c>
      <ns0:c r="L1585" s="240" t="n">
        <ns0:f>E1585-E60</ns0:f>
        <ns0:v>0</ns0:v>
      </ns0:c>
      <ns0:c r="M1585" s="240" t="n">
        <ns0:f>F1585-F60</ns0:f>
        <ns0:v>0.012500000000000067</ns0:v>
      </ns0:c>
      <ns0:c r="N1585" s="240" t="n">
        <ns0:f>G1585-G60</ns0:f>
        <ns0:v>0.022916666666666696</ns0:v>
      </ns0:c>
      <ns0:c r="O1585" s="240" t="n">
        <ns0:f>H1585-H60</ns0:f>
        <ns0:v>0.027539062499999933</ns0:v>
      </ns0:c>
      <ns0:c r="P1585" s="240" t="n">
        <ns0:f>I1585-I60</ns0:f>
        <ns0:v>0.029062500000000047</ns0:v>
      </ns0:c>
    </ns0:row>
    <ns0:row r="1586" ht="19" customHeight="1">
      <ns0:c r="A1586" s="235" t="str">
        <ns0:v>sz3-t35</ns0:v>
      </ns0:c>
      <ns0:c r="B1586" s="235" t="n">
        <ns0:v>60</ns0:v>
      </ns0:c>
      <ns0:c r="C1586" s="238" t="n">
        <ns0:f>AVERAGE('GRPO原始 0923'!F1882:F1886)</ns0:f>
        <ns0:v>0.540625</ns0:v>
      </ns0:c>
      <ns0:c r="D1586" s="238" t="n">
        <ns0:f>AVERAGE('GRPO原始 0923'!F1877:F1886)</ns0:f>
        <ns0:v>0.5609375</ns0:v>
      </ns0:c>
      <ns0:c r="E1586" s="238" t="n">
        <ns0:f>AVERAGE('GRPO原始 0923'!F1872:F1886)</ns0:f>
        <ns0:v>0.5609375</ns0:v>
      </ns0:c>
      <ns0:c r="F1586" s="238" t="n">
        <ns0:f>AVERAGE('GRPO原始 0923'!F1867:F1886)</ns0:f>
        <ns0:v>0.5515625</ns0:v>
      </ns0:c>
      <ns0:c r="G1586" s="238" t="n">
        <ns0:f>AVERAGE('GRPO原始 0923'!F1857:F1886)</ns0:f>
        <ns0:v>0.5552083333333333</ns0:v>
      </ns0:c>
      <ns0:c r="H1586" s="238" t="n">
        <ns0:f>AVERAGE('GRPO原始 0923'!F1847:F1886)</ns0:f>
        <ns0:v>0.53671875</ns0:v>
      </ns0:c>
      <ns0:c r="I1586" s="238" t="n">
        <ns0:f>AVERAGE('GRPO原始 0923'!F1837:F1886)</ns0:f>
        <ns0:v>0.5175</ns0:v>
      </ns0:c>
      <ns0:c r="J1586" s="240" t="n">
        <ns0:f>C1586-C61</ns0:f>
        <ns0:v>-0.0015625000000000222</ns0:v>
      </ns0:c>
      <ns0:c r="K1586" s="240" t="n">
        <ns0:f>D1586-D61</ns0:f>
        <ns0:v>-0.004687500000000067</ns0:v>
      </ns0:c>
      <ns0:c r="L1586" s="240" t="n">
        <ns0:f>E1586-E61</ns0:f>
        <ns0:v>-0.007291666666666696</ns0:v>
      </ns0:c>
      <ns0:c r="M1586" s="240" t="n">
        <ns0:f>F1586-F61</ns0:f>
        <ns0:v>0.005859375</ns0:v>
      </ns0:c>
      <ns0:c r="N1586" s="240" t="n">
        <ns0:f>G1586-G61</ns0:f>
        <ns0:v>0.021354166666666674</ns0:v>
      </ns0:c>
      <ns0:c r="O1586" s="240" t="n">
        <ns0:f>H1586-H61</ns0:f>
        <ns0:v>0.026562500000000044</ns0:v>
      </ns0:c>
      <ns0:c r="P1586" s="240" t="n">
        <ns0:f>I1586-I61</ns0:f>
        <ns0:v>0.026562499999999933</ns0:v>
      </ns0:c>
    </ns0:row>
    <ns0:row r="1587" ht="19" customHeight="1">
      <ns0:c r="A1587" s="235" t="str">
        <ns0:v>sz3-t35</ns0:v>
      </ns0:c>
      <ns0:c r="B1587" s="235" t="n">
        <ns0:v>61</ns0:v>
      </ns0:c>
      <ns0:c r="C1587" s="238" t="n">
        <ns0:f>AVERAGE('GRPO原始 0923'!F1883:F1887)</ns0:f>
        <ns0:v>0.5625</ns0:v>
      </ns0:c>
      <ns0:c r="D1587" s="238" t="n">
        <ns0:f>AVERAGE('GRPO原始 0923'!F1878:F1887)</ns0:f>
        <ns0:v>0.55859375</ns0:v>
      </ns0:c>
      <ns0:c r="E1587" s="238" t="n">
        <ns0:f>AVERAGE('GRPO原始 0923'!F1873:F1887)</ns0:f>
        <ns0:v>0.5515625</ns0:v>
      </ns0:c>
      <ns0:c r="F1587" s="238" t="n">
        <ns0:f>AVERAGE('GRPO原始 0923'!F1868:F1887)</ns0:f>
        <ns0:v>0.547265625</ns0:v>
      </ns0:c>
      <ns0:c r="G1587" s="238" t="n">
        <ns0:f>AVERAGE('GRPO原始 0923'!F1858:F1887)</ns0:f>
        <ns0:v>0.5565104166666667</ns0:v>
      </ns0:c>
      <ns0:c r="H1587" s="238" t="n">
        <ns0:f>AVERAGE('GRPO原始 0923'!F1848:F1887)</ns0:f>
        <ns0:v>0.5380859375</ns0:v>
      </ns0:c>
      <ns0:c r="I1587" s="238" t="n">
        <ns0:f>AVERAGE('GRPO原始 0923'!F1838:F1887)</ns0:f>
        <ns0:v>0.52109375</ns0:v>
      </ns0:c>
      <ns0:c r="J1587" s="240" t="n">
        <ns0:f>C1587-C62</ns0:f>
        <ns0:v>-0.0234375</ns0:v>
      </ns0:c>
      <ns0:c r="K1587" s="240" t="n">
        <ns0:f>D1587-D62</ns0:f>
        <ns0:v>-0.0031250000000000444</ns0:v>
      </ns0:c>
      <ns0:c r="L1587" s="240" t="n">
        <ns0:f>E1587-E62</ns0:f>
        <ns0:v>-0.014583333333333393</ns0:v>
      </ns0:c>
      <ns0:c r="M1587" s="240" t="n">
        <ns0:f>F1587-F62</ns0:f>
        <ns0:v>0.0007812499999999556</ns0:v>
      </ns0:c>
      <ns0:c r="N1587" s="240" t="n">
        <ns0:f>G1587-G62</ns0:f>
        <ns0:v>0.015885416666666652</ns0:v>
      </ns0:c>
      <ns0:c r="O1587" s="240" t="n">
        <ns0:f>H1587-H62</ns0:f>
        <ns0:v>0.025195312499999956</ns0:v>
      </ns0:c>
      <ns0:c r="P1587" s="240" t="n">
        <ns0:f>I1587-I62</ns0:f>
        <ns0:v>0.02468750000000003</ns0:v>
      </ns0:c>
    </ns0:row>
    <ns0:row r="1588" ht="19" customHeight="1">
      <ns0:c r="A1588" s="235" t="str">
        <ns0:v>sz3-t35</ns0:v>
      </ns0:c>
      <ns0:c r="B1588" s="235" t="n">
        <ns0:v>62</ns0:v>
      </ns0:c>
      <ns0:c r="C1588" s="238" t="n">
        <ns0:f>AVERAGE('GRPO原始 0923'!F1884:F1888)</ns0:f>
        <ns0:v>0.55625</ns0:v>
      </ns0:c>
      <ns0:c r="D1588" s="238" t="n">
        <ns0:f>AVERAGE('GRPO原始 0923'!F1879:F1888)</ns0:f>
        <ns0:v>0.5609375</ns0:v>
      </ns0:c>
      <ns0:c r="E1588" s="238" t="n">
        <ns0:f>AVERAGE('GRPO原始 0923'!F1874:F1888)</ns0:f>
        <ns0:v>0.5536458333333333</ns0:v>
      </ns0:c>
      <ns0:c r="F1588" s="238" t="n">
        <ns0:f>AVERAGE('GRPO原始 0923'!F1869:F1888)</ns0:f>
        <ns0:v>0.552734375</ns0:v>
      </ns0:c>
      <ns0:c r="G1588" s="238" t="n">
        <ns0:f>AVERAGE('GRPO原始 0923'!F1859:F1888)</ns0:f>
        <ns0:v>0.5583333333333333</ns0:v>
      </ns0:c>
      <ns0:c r="H1588" s="238" t="n">
        <ns0:f>AVERAGE('GRPO原始 0923'!F1849:F1888)</ns0:f>
        <ns0:v>0.540234375</ns0:v>
      </ns0:c>
      <ns0:c r="I1588" s="238" t="n">
        <ns0:f>AVERAGE('GRPO原始 0923'!F1839:F1888)</ns0:f>
        <ns0:v>0.5225</ns0:v>
      </ns0:c>
      <ns0:c r="J1588" s="240" t="n">
        <ns0:f>C1588-C63</ns0:f>
        <ns0:v>-0.0546875</ns0:v>
      </ns0:c>
      <ns0:c r="K1588" s="240" t="n">
        <ns0:f>D1588-D63</ns0:f>
        <ns0:v>-0.01171875</ns0:v>
      </ns0:c>
      <ns0:c r="L1588" s="240" t="n">
        <ns0:f>E1588-E63</ns0:f>
        <ns0:v>-0.021354166666666674</ns0:v>
      </ns0:c>
      <ns0:c r="M1588" s="240" t="n">
        <ns0:f>F1588-F63</ns0:f>
        <ns0:v>-0.007031250000000044</ns0:v>
      </ns0:c>
      <ns0:c r="N1588" s="240" t="n">
        <ns0:f>G1588-G63</ns0:f>
        <ns0:v>0.011458333333333348</ns0:v>
      </ns0:c>
      <ns0:c r="O1588" s="240" t="n">
        <ns0:f>H1588-H63</ns0:f>
        <ns0:v>0.020117187500000022</ns0:v>
      </ns0:c>
      <ns0:c r="P1588" s="240" t="n">
        <ns0:f>I1588-I63</ns0:f>
        <ns0:v>0.020625000000000004</ns0:v>
      </ns0:c>
    </ns0:row>
    <ns0:row r="1589" ht="19" customHeight="1">
      <ns0:c r="A1589" s="235" t="str">
        <ns0:v>sz3-t35</ns0:v>
      </ns0:c>
      <ns0:c r="B1589" s="235" t="n">
        <ns0:v>63</ns0:v>
      </ns0:c>
      <ns0:c r="C1589" s="238" t="n">
        <ns0:f>AVERAGE('GRPO原始 0923'!F1885:F1889)</ns0:f>
        <ns0:v>0.575</ns0:v>
      </ns0:c>
      <ns0:c r="D1589" s="238" t="n">
        <ns0:f>AVERAGE('GRPO原始 0923'!F1880:F1889)</ns0:f>
        <ns0:v>0.5578125</ns0:v>
      </ns0:c>
      <ns0:c r="E1589" s="238" t="n">
        <ns0:f>AVERAGE('GRPO原始 0923'!F1875:F1889)</ns0:f>
        <ns0:v>0.5609375</ns0:v>
      </ns0:c>
      <ns0:c r="F1589" s="238" t="n">
        <ns0:f>AVERAGE('GRPO原始 0923'!F1870:F1889)</ns0:f>
        <ns0:v>0.5640625</ns0:v>
      </ns0:c>
      <ns0:c r="G1589" s="238" t="n">
        <ns0:f>AVERAGE('GRPO原始 0923'!F1860:F1889)</ns0:f>
        <ns0:v>0.5627604166666667</ns0:v>
      </ns0:c>
      <ns0:c r="H1589" s="238" t="n">
        <ns0:f>AVERAGE('GRPO原始 0923'!F1850:F1889)</ns0:f>
        <ns0:v>0.5462890625</ns0:v>
      </ns0:c>
      <ns0:c r="I1589" s="238" t="n">
        <ns0:f>AVERAGE('GRPO原始 0923'!F1840:F1889)</ns0:f>
        <ns0:v>0.5253125</ns0:v>
      </ns0:c>
      <ns0:c r="J1589" s="240" t="n">
        <ns0:f>C1589-C64</ns0:f>
        <ns0:v>-0.05625000000000002</ns0:v>
      </ns0:c>
      <ns0:c r="K1589" s="240" t="n">
        <ns0:f>D1589-D64</ns0:f>
        <ns0:v>-0.02734375</ns0:v>
      </ns0:c>
      <ns0:c r="L1589" s="240" t="n">
        <ns0:f>E1589-E64</ns0:f>
        <ns0:v>-0.023958333333333304</ns0:v>
      </ns0:c>
      <ns0:c r="M1589" s="240" t="n">
        <ns0:f>F1589-F64</ns0:f>
        <ns0:v>-0.011328125000000022</ns0:v>
      </ns0:c>
      <ns0:c r="N1589" s="240" t="n">
        <ns0:f>G1589-G64</ns0:f>
        <ns0:v>0.007552083333333348</ns0:v>
      </ns0:c>
      <ns0:c r="O1589" s="240" t="n">
        <ns0:f>H1589-H64</ns0:f>
        <ns0:v>0.017187500000000022</ns0:v>
      </ns0:c>
      <ns0:c r="P1589" s="240" t="n">
        <ns0:f>I1589-I64</ns0:f>
        <ns0:v>0.018593749999999964</ns0:v>
      </ns0:c>
    </ns0:row>
    <ns0:row r="1590" ht="19" customHeight="1">
      <ns0:c r="A1590" s="235" t="str">
        <ns0:v>sz3-t35</ns0:v>
      </ns0:c>
      <ns0:c r="B1590" s="235" t="n">
        <ns0:v>64</ns0:v>
      </ns0:c>
      <ns0:c r="C1590" s="238" t="n">
        <ns0:f>AVERAGE('GRPO原始 0923'!F1886:F1890)</ns0:f>
        <ns0:v>0.59375</ns0:v>
      </ns0:c>
      <ns0:c r="D1590" s="238" t="n">
        <ns0:f>AVERAGE('GRPO原始 0923'!F1881:F1890)</ns0:f>
        <ns0:v>0.56875</ns0:v>
      </ns0:c>
      <ns0:c r="E1590" s="238" t="n">
        <ns0:f>AVERAGE('GRPO原始 0923'!F1876:F1890)</ns0:f>
        <ns0:v>0.56875</ns0:v>
      </ns0:c>
      <ns0:c r="F1590" s="238" t="n">
        <ns0:f>AVERAGE('GRPO原始 0923'!F1871:F1890)</ns0:f>
        <ns0:v>0.56953125</ns0:v>
      </ns0:c>
      <ns0:c r="G1590" s="238" t="n">
        <ns0:f>AVERAGE('GRPO原始 0923'!F1861:F1890)</ns0:f>
        <ns0:v>0.5661458333333333</ns0:v>
      </ns0:c>
      <ns0:c r="H1590" s="238" t="n">
        <ns0:f>AVERAGE('GRPO原始 0923'!F1851:F1890)</ns0:f>
        <ns0:v>0.5517578125</ns0:v>
      </ns0:c>
      <ns0:c r="I1590" s="238" t="n">
        <ns0:f>AVERAGE('GRPO原始 0923'!F1841:F1890)</ns0:f>
        <ns0:v>0.528125</ns0:v>
      </ns0:c>
      <ns0:c r="J1590" s="240" t="n">
        <ns0:f>C1590-C65</ns0:f>
        <ns0:v>-0.06093749999999998</ns0:v>
      </ns0:c>
      <ns0:c r="K1590" s="240" t="n">
        <ns0:f>D1590-D65</ns0:f>
        <ns0:v>-0.025000000000000022</ns0:v>
      </ns0:c>
      <ns0:c r="L1590" s="240" t="n">
        <ns0:f>E1590-E65</ns0:f>
        <ns0:v>-0.020312500000000067</ns0:v>
      </ns0:c>
      <ns0:c r="M1590" s="240" t="n">
        <ns0:f>F1590-F65</ns0:f>
        <ns0:v>-0.015234374999999911</ns0:v>
      </ns0:c>
      <ns0:c r="N1590" s="240" t="n">
        <ns0:f>G1590-G65</ns0:f>
        <ns0:v>0.008593750000000067</ns0:v>
      </ns0:c>
      <ns0:c r="O1590" s="240" t="n">
        <ns0:f>H1590-H65</ns0:f>
        <ns0:v>0.018164062500000022</ns0:v>
      </ns0:c>
      <ns0:c r="P1590" s="240" t="n">
        <ns0:f>I1590-I65</ns0:f>
        <ns0:v>0.016874999999999973</ns0:v>
      </ns0:c>
    </ns0:row>
    <ns0:row r="1591" ht="19" customHeight="1">
      <ns0:c r="A1591" s="235" t="str">
        <ns0:v>sz3-t35</ns0:v>
      </ns0:c>
      <ns0:c r="B1591" s="235" t="n">
        <ns0:v>65</ns0:v>
      </ns0:c>
      <ns0:c r="C1591" s="238" t="n">
        <ns0:f>AVERAGE('GRPO原始 0923'!F1887:F1891)</ns0:f>
        <ns0:v>0.6125</ns0:v>
      </ns0:c>
      <ns0:c r="D1591" s="238" t="n">
        <ns0:f>AVERAGE('GRPO原始 0923'!F1882:F1891)</ns0:f>
        <ns0:v>0.5765625</ns0:v>
      </ns0:c>
      <ns0:c r="E1591" s="238" t="n">
        <ns0:f>AVERAGE('GRPO原始 0923'!F1877:F1891)</ns0:f>
        <ns0:v>0.578125</ns0:v>
      </ns0:c>
      <ns0:c r="F1591" s="238" t="n">
        <ns0:f>AVERAGE('GRPO原始 0923'!F1872:F1891)</ns0:f>
        <ns0:v>0.573828125</ns0:v>
      </ns0:c>
      <ns0:c r="G1591" s="238" t="n">
        <ns0:f>AVERAGE('GRPO原始 0923'!F1862:F1891)</ns0:f>
        <ns0:v>0.56640625</ns0:v>
      </ns0:c>
      <ns0:c r="H1591" s="238" t="n">
        <ns0:f>AVERAGE('GRPO原始 0923'!F1852:F1891)</ns0:f>
        <ns0:v>0.555859375</ns0:v>
      </ns0:c>
      <ns0:c r="I1591" s="238" t="n">
        <ns0:f>AVERAGE('GRPO原始 0923'!F1842:F1891)</ns0:f>
        <ns0:v>0.5334375</ns0:v>
      </ns0:c>
      <ns0:c r="J1591" s="240" t="n">
        <ns0:f>C1591-C66</ns0:f>
        <ns0:v>-0.051562499999999956</ns0:v>
      </ns0:c>
      <ns0:c r="K1591" s="240" t="n">
        <ns0:f>D1591-D66</ns0:f>
        <ns0:v>-0.026562500000000044</ns0:v>
      </ns0:c>
      <ns0:c r="L1591" s="240" t="n">
        <ns0:f>E1591-E66</ns0:f>
        <ns0:v>-0.020312499999999956</ns0:v>
      </ns0:c>
      <ns0:c r="M1591" s="240" t="n">
        <ns0:f>F1591-F66</ns0:f>
        <ns0:v>-0.018359374999999956</ns0:v>
      </ns0:c>
      <ns0:c r="N1591" s="240" t="n">
        <ns0:f>G1591-G66</ns0:f>
        <ns0:v>0.00390625</ns0:v>
      </ns0:c>
      <ns0:c r="O1591" s="240" t="n">
        <ns0:f>H1591-H66</ns0:f>
        <ns0:v>0.018750000000000044</ns0:v>
      </ns0:c>
      <ns0:c r="P1591" s="240" t="n">
        <ns0:f>I1591-I66</ns0:f>
        <ns0:v>0.01593750000000005</ns0:v>
      </ns0:c>
    </ns0:row>
    <ns0:row r="1592" ht="19" customHeight="1">
      <ns0:c r="A1592" s="235" t="str">
        <ns0:v>sz3-t35</ns0:v>
      </ns0:c>
      <ns0:c r="B1592" s="235" t="n">
        <ns0:v>66</ns0:v>
      </ns0:c>
      <ns0:c r="C1592" s="238" t="n">
        <ns0:f>AVERAGE('GRPO原始 0923'!F1888:F1892)</ns0:f>
        <ns0:v>0.6109375</ns0:v>
      </ns0:c>
      <ns0:c r="D1592" s="238" t="n">
        <ns0:f>AVERAGE('GRPO原始 0923'!F1883:F1892)</ns0:f>
        <ns0:v>0.58671875</ns0:v>
      </ns0:c>
      <ns0:c r="E1592" s="238" t="n">
        <ns0:f>AVERAGE('GRPO原始 0923'!F1878:F1892)</ns0:f>
        <ns0:v>0.5760416666666667</ns0:v>
      </ns0:c>
      <ns0:c r="F1592" s="238" t="n">
        <ns0:f>AVERAGE('GRPO原始 0923'!F1873:F1892)</ns0:f>
        <ns0:v>0.56640625</ns0:v>
      </ns0:c>
      <ns0:c r="G1592" s="238" t="n">
        <ns0:f>AVERAGE('GRPO原始 0923'!F1863:F1892)</ns0:f>
        <ns0:v>0.5669270833333333</ns0:v>
      </ns0:c>
      <ns0:c r="H1592" s="238" t="n">
        <ns0:f>AVERAGE('GRPO原始 0923'!F1853:F1892)</ns0:f>
        <ns0:v>0.557421875</ns0:v>
      </ns0:c>
      <ns0:c r="I1592" s="238" t="n">
        <ns0:f>AVERAGE('GRPO原始 0923'!F1843:F1892)</ns0:f>
        <ns0:v>0.5353125</ns0:v>
      </ns0:c>
      <ns0:c r="J1592" s="240" t="n">
        <ns0:f>C1592-C67</ns0:f>
        <ns0:v>-0.05312499999999998</ns0:v>
      </ns0:c>
      <ns0:c r="K1592" s="240" t="n">
        <ns0:f>D1592-D67</ns0:f>
        <ns0:v>-0.038281250000000044</ns0:v>
      </ns0:c>
      <ns0:c r="L1592" s="240" t="n">
        <ns0:f>E1592-E67</ns0:f>
        <ns0:v>-0.019791666666666652</ns0:v>
      </ns0:c>
      <ns0:c r="M1592" s="240" t="n">
        <ns0:f>F1592-F67</ns0:f>
        <ns0:v>-0.024218749999999956</ns0:v>
      </ns0:c>
      <ns0:c r="N1592" s="240" t="n">
        <ns0:f>G1592-G67</ns0:f>
        <ns0:v>0.0015625000000000222</ns0:v>
      </ns0:c>
      <ns0:c r="O1592" s="240" t="n">
        <ns0:f>H1592-H67</ns0:f>
        <ns0:v>0.016015624999999978</ns0:v>
      </ns0:c>
      <ns0:c r="P1592" s="240" t="n">
        <ns0:f>I1592-I67</ns0:f>
        <ns0:v>0.014843749999999933</ns0:v>
      </ns0:c>
    </ns0:row>
    <ns0:row r="1593" ht="19" customHeight="1">
      <ns0:c r="A1593" s="235" t="str">
        <ns0:v>sz3-t35</ns0:v>
      </ns0:c>
      <ns0:c r="B1593" s="235" t="n">
        <ns0:v>67</ns0:v>
      </ns0:c>
      <ns0:c r="C1593" s="238" t="n">
        <ns0:f>AVERAGE('GRPO原始 0923'!F1889:F1893)</ns0:f>
        <ns0:v>0.5859375</ns0:v>
      </ns0:c>
      <ns0:c r="D1593" s="238" t="n">
        <ns0:f>AVERAGE('GRPO原始 0923'!F1884:F1893)</ns0:f>
        <ns0:v>0.57109375</ns0:v>
      </ns0:c>
      <ns0:c r="E1593" s="238" t="n">
        <ns0:f>AVERAGE('GRPO原始 0923'!F1879:F1893)</ns0:f>
        <ns0:v>0.5692708333333333</ns0:v>
      </ns0:c>
      <ns0:c r="F1593" s="238" t="n">
        <ns0:f>AVERAGE('GRPO原始 0923'!F1874:F1893)</ns0:f>
        <ns0:v>0.56171875</ns0:v>
      </ns0:c>
      <ns0:c r="G1593" s="238" t="n">
        <ns0:f>AVERAGE('GRPO原始 0923'!F1864:F1893)</ns0:f>
        <ns0:v>0.5604166666666667</ns0:v>
      </ns0:c>
      <ns0:c r="H1593" s="238" t="n">
        <ns0:f>AVERAGE('GRPO原始 0923'!F1854:F1893)</ns0:f>
        <ns0:v>0.5552734375</ns0:v>
      </ns0:c>
      <ns0:c r="I1593" s="238" t="n">
        <ns0:f>AVERAGE('GRPO原始 0923'!F1844:F1893)</ns0:f>
        <ns0:v>0.53578125</ns0:v>
      </ns0:c>
      <ns0:c r="J1593" s="240" t="n">
        <ns0:f>C1593-C68</ns0:f>
        <ns0:v>-0.042187500000000044</ns0:v>
      </ns0:c>
      <ns0:c r="K1593" s="240" t="n">
        <ns0:f>D1593-D68</ns0:f>
        <ns0:v>-0.04843750000000002</ns0:v>
      </ns0:c>
      <ns0:c r="L1593" s="240" t="n">
        <ns0:f>E1593-E68</ns0:f>
        <ns0:v>-0.02187500000000009</ns0:v>
      </ns0:c>
      <ns0:c r="M1593" s="240" t="n">
        <ns0:f>F1593-F68</ns0:f>
        <ns0:v>-0.026562499999999933</ns0:v>
      </ns0:c>
      <ns0:c r="N1593" s="240" t="n">
        <ns0:f>G1593-G68</ns0:f>
        <ns0:v>-0.004427083333333304</ns0:v>
      </ns0:c>
      <ns0:c r="O1593" s="240" t="n">
        <ns0:f>H1593-H68</ns0:f>
        <ns0:v>0.012500000000000067</ns0:v>
      </ns0:c>
      <ns0:c r="P1593" s="240" t="n">
        <ns0:f>I1593-I68</ns0:f>
        <ns0:v>0.012187500000000018</ns0:v>
      </ns0:c>
    </ns0:row>
    <ns0:row r="1594" ht="19" customHeight="1">
      <ns0:c r="A1594" s="235" t="str">
        <ns0:v>sz3-t35</ns0:v>
      </ns0:c>
      <ns0:c r="B1594" s="235" t="n">
        <ns0:v>68</ns0:v>
      </ns0:c>
      <ns0:c r="C1594" s="238" t="n">
        <ns0:f>AVERAGE('GRPO原始 0923'!F1890:F1894)</ns0:f>
        <ns0:v>0.5546875</ns0:v>
      </ns0:c>
      <ns0:c r="D1594" s="238" t="n">
        <ns0:f>AVERAGE('GRPO原始 0923'!F1885:F1894)</ns0:f>
        <ns0:v>0.56484375</ns0:v>
      </ns0:c>
      <ns0:c r="E1594" s="238" t="n">
        <ns0:f>AVERAGE('GRPO原始 0923'!F1880:F1894)</ns0:f>
        <ns0:v>0.5567708333333333</ns0:v>
      </ns0:c>
      <ns0:c r="F1594" s="238" t="n">
        <ns0:f>AVERAGE('GRPO原始 0923'!F1875:F1894)</ns0:f>
        <ns0:v>0.559375</ns0:v>
      </ns0:c>
      <ns0:c r="G1594" s="238" t="n">
        <ns0:f>AVERAGE('GRPO原始 0923'!F1865:F1894)</ns0:f>
        <ns0:v>0.55625</ns0:v>
      </ns0:c>
      <ns0:c r="H1594" s="238" t="n">
        <ns0:f>AVERAGE('GRPO原始 0923'!F1855:F1894)</ns0:f>
        <ns0:v>0.5541015625</ns0:v>
      </ns0:c>
      <ns0:c r="I1594" s="238" t="n">
        <ns0:f>AVERAGE('GRPO原始 0923'!F1845:F1894)</ns0:f>
        <ns0:v>0.53734375</ns0:v>
      </ns0:c>
      <ns0:c r="J1594" s="240" t="n">
        <ns0:f>C1594-C69</ns0:f>
        <ns0:v>-0.04531249999999998</ns0:v>
      </ns0:c>
      <ns0:c r="K1594" s="240" t="n">
        <ns0:f>D1594-D69</ns0:f>
        <ns0:v>-0.05078125</ns0:v>
      </ns0:c>
      <ns0:c r="L1594" s="240" t="n">
        <ns0:f>E1594-E69</ns0:f>
        <ns0:v>-0.033333333333333326</ns0:v>
      </ns0:c>
      <ns0:c r="M1594" s="240" t="n">
        <ns0:f>F1594-F69</ns0:f>
        <ns0:v>-0.029296875</ns0:v>
      </ns0:c>
      <ns0:c r="N1594" s="240" t="n">
        <ns0:f>G1594-G69</ns0:f>
        <ns0:v>-0.007291666666666696</ns0:v>
      </ns0:c>
      <ns0:c r="O1594" s="240" t="n">
        <ns0:f>H1594-H69</ns0:f>
        <ns0:v>0.004687499999999956</ns0:v>
      </ns0:c>
      <ns0:c r="P1594" s="240" t="n">
        <ns0:f>I1594-I69</ns0:f>
        <ns0:v>0.011093750000000013</ns0:v>
      </ns0:c>
    </ns0:row>
    <ns0:row r="1595" ht="19" customHeight="1">
      <ns0:c r="A1595" s="235" t="str">
        <ns0:v>sz3-t35</ns0:v>
      </ns0:c>
      <ns0:c r="B1595" s="235" t="n">
        <ns0:v>69</ns0:v>
      </ns0:c>
      <ns0:c r="C1595" s="238" t="n">
        <ns0:f>AVERAGE('GRPO原始 0923'!F1891:F1895)</ns0:f>
        <ns0:v>0.5046875</ns0:v>
      </ns0:c>
      <ns0:c r="D1595" s="238" t="n">
        <ns0:f>AVERAGE('GRPO原始 0923'!F1886:F1895)</ns0:f>
        <ns0:v>0.54921875</ns0:v>
      </ns0:c>
      <ns0:c r="E1595" s="238" t="n">
        <ns0:f>AVERAGE('GRPO原始 0923'!F1881:F1895)</ns0:f>
        <ns0:v>0.5473958333333333</ns0:v>
      </ns0:c>
      <ns0:c r="F1595" s="238" t="n">
        <ns0:f>AVERAGE('GRPO原始 0923'!F1876:F1895)</ns0:f>
        <ns0:v>0.552734375</ns0:v>
      </ns0:c>
      <ns0:c r="G1595" s="238" t="n">
        <ns0:f>AVERAGE('GRPO原始 0923'!F1866:F1895)</ns0:f>
        <ns0:v>0.5510416666666667</ns0:v>
      </ns0:c>
      <ns0:c r="H1595" s="238" t="n">
        <ns0:f>AVERAGE('GRPO原始 0923'!F1856:F1895)</ns0:f>
        <ns0:v>0.551171875</ns0:v>
      </ns0:c>
      <ns0:c r="I1595" s="238" t="n">
        <ns0:f>AVERAGE('GRPO原始 0923'!F1846:F1895)</ns0:f>
        <ns0:v>0.5359375</ns0:v>
      </ns0:c>
      <ns0:c r="J1595" s="240" t="n">
        <ns0:f>C1595-C70</ns0:f>
        <ns0:v>-0.05937500000000007</ns0:v>
      </ns0:c>
      <ns0:c r="K1595" s="240" t="n">
        <ns0:f>D1595-D70</ns0:f>
        <ns0:v>-0.06015625000000002</ns0:v>
      </ns0:c>
      <ns0:c r="L1595" s="240" t="n">
        <ns0:f>E1595-E70</ns0:f>
        <ns0:v>-0.03645833333333337</ns0:v>
      </ns0:c>
      <ns0:c r="M1595" s="240" t="n">
        <ns0:f>F1595-F70</ns0:f>
        <ns0:v>-0.030078124999999956</ns0:v>
      </ns0:c>
      <ns0:c r="N1595" s="240" t="n">
        <ns0:f>G1595-G70</ns0:f>
        <ns0:v>-0.01171875</ns0:v>
      </ns0:c>
      <ns0:c r="O1595" s="240" t="n">
        <ns0:f>H1595-H70</ns0:f>
        <ns0:v>0.0021484374999999334</ns0:v>
      </ns0:c>
      <ns0:c r="P1595" s="240" t="n">
        <ns0:f>I1595-I70</ns0:f>
        <ns0:v>0.010000000000000009</ns0:v>
      </ns0:c>
    </ns0:row>
    <ns0:row r="1596" ht="19" customHeight="1">
      <ns0:c r="A1596" s="235" t="str">
        <ns0:v>sz3-t35</ns0:v>
      </ns0:c>
      <ns0:c r="B1596" s="235" t="n">
        <ns0:v>70</ns0:v>
      </ns0:c>
      <ns0:c r="C1596" s="238" t="n">
        <ns0:f>AVERAGE('GRPO原始 0923'!F1892:F1896)</ns0:f>
        <ns0:v>0.4953125</ns0:v>
      </ns0:c>
      <ns0:c r="D1596" s="238" t="n">
        <ns0:f>AVERAGE('GRPO原始 0923'!F1887:F1896)</ns0:f>
        <ns0:v>0.55390625</ns0:v>
      </ns0:c>
      <ns0:c r="E1596" s="238" t="n">
        <ns0:f>AVERAGE('GRPO原始 0923'!F1882:F1896)</ns0:f>
        <ns0:v>0.5494791666666666</ns0:v>
      </ns0:c>
      <ns0:c r="F1596" s="238" t="n">
        <ns0:f>AVERAGE('GRPO原始 0923'!F1877:F1896)</ns0:f>
        <ns0:v>0.557421875</ns0:v>
      </ns0:c>
      <ns0:c r="G1596" s="238" t="n">
        <ns0:f>AVERAGE('GRPO原始 0923'!F1867:F1896)</ns0:f>
        <ns0:v>0.55234375</ns0:v>
      </ns0:c>
      <ns0:c r="H1596" s="238" t="n">
        <ns0:f>AVERAGE('GRPO原始 0923'!F1857:F1896)</ns0:f>
        <ns0:v>0.5548828125</ns0:v>
      </ns0:c>
      <ns0:c r="I1596" s="238" t="n">
        <ns0:f>AVERAGE('GRPO原始 0923'!F1847:F1896)</ns0:f>
        <ns0:v>0.54015625</ns0:v>
      </ns0:c>
      <ns0:c r="J1596" s="240" t="n">
        <ns0:f>C1596-C71</ns0:f>
        <ns0:v>-0.05312500000000003</ns0:v>
      </ns0:c>
      <ns0:c r="K1596" s="240" t="n">
        <ns0:f>D1596-D71</ns0:f>
        <ns0:v>-0.05234374999999991</ns0:v>
      </ns0:c>
      <ns0:c r="L1596" s="240" t="n">
        <ns0:f>E1596-E71</ns0:f>
        <ns0:v>-0.03541666666666665</ns0:v>
      </ns0:c>
      <ns0:c r="M1596" s="240" t="n">
        <ns0:f>F1596-F71</ns0:f>
        <ns0:v>-0.028515625000000044</ns0:v>
      </ns0:c>
      <ns0:c r="N1596" s="240" t="n">
        <ns0:f>G1596-G71</ns0:f>
        <ns0:v>-0.013541666666666674</ns0:v>
      </ns0:c>
      <ns0:c r="O1596" s="240" t="n">
        <ns0:f>H1596-H71</ns0:f>
        <ns0:v>0.0029296875</ns0:v>
      </ns0:c>
      <ns0:c r="P1596" s="240" t="n">
        <ns0:f>I1596-I71</ns0:f>
        <ns0:v>0.010781249999999964</ns0:v>
      </ns0:c>
    </ns0:row>
    <ns0:row r="1597" ht="19" customHeight="1">
      <ns0:c r="A1597" s="235" t="str">
        <ns0:v>sz3-t35</ns0:v>
      </ns0:c>
      <ns0:c r="B1597" s="235" t="n">
        <ns0:v>71</ns0:v>
      </ns0:c>
      <ns0:c r="C1597" s="238" t="n">
        <ns0:f>AVERAGE('GRPO原始 0923'!F1893:F1897)</ns0:f>
        <ns0:v>0.4859375</ns0:v>
      </ns0:c>
      <ns0:c r="D1597" s="238" t="n">
        <ns0:f>AVERAGE('GRPO原始 0923'!F1888:F1897)</ns0:f>
        <ns0:v>0.5484375</ns0:v>
      </ns0:c>
      <ns0:c r="E1597" s="238" t="n">
        <ns0:f>AVERAGE('GRPO原始 0923'!F1883:F1897)</ns0:f>
        <ns0:v>0.553125</ns0:v>
      </ns0:c>
      <ns0:c r="F1597" s="238" t="n">
        <ns0:f>AVERAGE('GRPO原始 0923'!F1878:F1897)</ns0:f>
        <ns0:v>0.553515625</ns0:v>
      </ns0:c>
      <ns0:c r="G1597" s="238" t="n">
        <ns0:f>AVERAGE('GRPO原始 0923'!F1868:F1897)</ns0:f>
        <ns0:v>0.54765625</ns0:v>
      </ns0:c>
      <ns0:c r="H1597" s="238" t="n">
        <ns0:f>AVERAGE('GRPO原始 0923'!F1858:F1897)</ns0:f>
        <ns0:v>0.5544921875</ns0:v>
      </ns0:c>
      <ns0:c r="I1597" s="238" t="n">
        <ns0:f>AVERAGE('GRPO原始 0923'!F1848:F1897)</ns0:f>
        <ns0:v>0.54015625</ns0:v>
      </ns0:c>
      <ns0:c r="J1597" s="240" t="n">
        <ns0:f>C1597-C72</ns0:f>
        <ns0:v>-0.051562499999999956</ns0:v>
      </ns0:c>
      <ns0:c r="K1597" s="240" t="n">
        <ns0:f>D1597-D72</ns0:f>
        <ns0:v>-0.05234375000000002</ns0:v>
      </ns0:c>
      <ns0:c r="L1597" s="240" t="n">
        <ns0:f>E1597-E72</ns0:f>
        <ns0:v>-0.04270833333333335</ns0:v>
      </ns0:c>
      <ns0:c r="M1597" s="240" t="n">
        <ns0:f>F1597-F72</ns0:f>
        <ns0:v>-0.02773437500000009</ns0:v>
      </ns0:c>
      <ns0:c r="N1597" s="240" t="n">
        <ns0:f>G1597-G72</ns0:f>
        <ns0:v>-0.01692708333333337</ns0:v>
      </ns0:c>
      <ns0:c r="O1597" s="240" t="n">
        <ns0:f>H1597-H72</ns0:f>
        <ns0:v>-0.0011718750000000444</ns0:v>
      </ns0:c>
      <ns0:c r="P1597" s="240" t="n">
        <ns0:f>I1597-I72</ns0:f>
        <ns0:v>0.00968749999999996</ns0:v>
      </ns0:c>
    </ns0:row>
    <ns0:row r="1598" ht="19" customHeight="1">
      <ns0:c r="A1598" s="235" t="str">
        <ns0:v>sz3-t35</ns0:v>
      </ns0:c>
      <ns0:c r="B1598" s="235" t="n">
        <ns0:v>72</ns0:v>
      </ns0:c>
      <ns0:c r="C1598" s="238" t="n">
        <ns0:f>AVERAGE('GRPO原始 0923'!F1894:F1898)</ns0:f>
        <ns0:v>0.496875</ns0:v>
      </ns0:c>
      <ns0:c r="D1598" s="238" t="n">
        <ns0:f>AVERAGE('GRPO原始 0923'!F1889:F1898)</ns0:f>
        <ns0:v>0.54140625</ns0:v>
      </ns0:c>
      <ns0:c r="E1598" s="238" t="n">
        <ns0:f>AVERAGE('GRPO原始 0923'!F1884:F1898)</ns0:f>
        <ns0:v>0.5463541666666667</ns0:v>
      </ns0:c>
      <ns0:c r="F1598" s="238" t="n">
        <ns0:f>AVERAGE('GRPO原始 0923'!F1879:F1898)</ns0:f>
        <ns0:v>0.551171875</ns0:v>
      </ns0:c>
      <ns0:c r="G1598" s="238" t="n">
        <ns0:f>AVERAGE('GRPO原始 0923'!F1869:F1898)</ns0:f>
        <ns0:v>0.5489583333333333</ns0:v>
      </ns0:c>
      <ns0:c r="H1598" s="238" t="n">
        <ns0:f>AVERAGE('GRPO原始 0923'!F1859:F1898)</ns0:f>
        <ns0:v>0.5541015625</ns0:v>
      </ns0:c>
      <ns0:c r="I1598" s="238" t="n">
        <ns0:f>AVERAGE('GRPO原始 0923'!F1849:F1898)</ns0:f>
        <ns0:v>0.54046875</ns0:v>
      </ns0:c>
      <ns0:c r="J1598" s="240" t="n">
        <ns0:f>C1598-C73</ns0:f>
        <ns0:v>-0.023437499999999944</ns0:v>
      </ns0:c>
      <ns0:c r="K1598" s="240" t="n">
        <ns0:f>D1598-D73</ns0:f>
        <ns0:v>-0.03281250000000002</ns0:v>
      </ns0:c>
      <ns0:c r="L1598" s="240" t="n">
        <ns0:f>E1598-E73</ns0:f>
        <ns0:v>-0.04010416666666661</ns0:v>
      </ns0:c>
      <ns0:c r="M1598" s="240" t="n">
        <ns0:f>F1598-F73</ns0:f>
        <ns0:v>-0.022265625000000067</ns0:v>
      </ns0:c>
      <ns0:c r="N1598" s="240" t="n">
        <ns0:f>G1598-G73</ns0:f>
        <ns0:v>-0.015625</ns0:v>
      </ns0:c>
      <ns0:c r="O1598" s="240" t="n">
        <ns0:f>H1598-H73</ns0:f>
        <ns0:v>0.0003906249999999778</ns0:v>
      </ns0:c>
      <ns0:c r="P1598" s="240" t="n">
        <ns0:f>I1598-I73</ns0:f>
        <ns0:v>0.009531250000000102</ns0:v>
      </ns0:c>
    </ns0:row>
    <ns0:row r="1599" ht="19" customHeight="1">
      <ns0:c r="A1599" s="235" t="str">
        <ns0:v>sz3-t35</ns0:v>
      </ns0:c>
      <ns0:c r="B1599" s="235" t="n">
        <ns0:v>73</ns0:v>
      </ns0:c>
      <ns0:c r="C1599" s="238" t="n">
        <ns0:f>AVERAGE('GRPO原始 0923'!F1895:F1899)</ns0:f>
        <ns0:v>0.5015625</ns0:v>
      </ns0:c>
      <ns0:c r="D1599" s="238" t="n">
        <ns0:f>AVERAGE('GRPO原始 0923'!F1890:F1899)</ns0:f>
        <ns0:v>0.528125</ns0:v>
      </ns0:c>
      <ns0:c r="E1599" s="238" t="n">
        <ns0:f>AVERAGE('GRPO原始 0923'!F1885:F1899)</ns0:f>
        <ns0:v>0.54375</ns0:v>
      </ns0:c>
      <ns0:c r="F1599" s="238" t="n">
        <ns0:f>AVERAGE('GRPO原始 0923'!F1880:F1899)</ns0:f>
        <ns0:v>0.54296875</ns0:v>
      </ns0:c>
      <ns0:c r="G1599" s="238" t="n">
        <ns0:f>AVERAGE('GRPO原始 0923'!F1870:F1899)</ns0:f>
        <ns0:v>0.5520833333333334</ns0:v>
      </ns0:c>
      <ns0:c r="H1599" s="238" t="n">
        <ns0:f>AVERAGE('GRPO原始 0923'!F1860:F1899)</ns0:f>
        <ns0:v>0.5541015625</ns0:v>
      </ns0:c>
      <ns0:c r="I1599" s="238" t="n">
        <ns0:f>AVERAGE('GRPO原始 0923'!F1850:F1899)</ns0:f>
        <ns0:v>0.54265625</ns0:v>
      </ns0:c>
      <ns0:c r="J1599" s="240" t="n">
        <ns0:f>C1599-C74</ns0:f>
        <ns0:v>-0.0390625</ns0:v>
      </ns0:c>
      <ns0:c r="K1599" s="240" t="n">
        <ns0:f>D1599-D74</ns0:f>
        <ns0:v>-0.042187500000000044</ns0:v>
      </ns0:c>
      <ns0:c r="L1599" s="240" t="n">
        <ns0:f>E1599-E74</ns0:f>
        <ns0:v>-0.046875</ns0:v>
      </ns0:c>
      <ns0:c r="M1599" s="240" t="n">
        <ns0:f>F1599-F74</ns0:f>
        <ns0:v>-0.03476562500000002</ns0:v>
      </ns0:c>
      <ns0:c r="N1599" s="240" t="n">
        <ns0:f>G1599-G74</ns0:f>
        <ns0:v>-0.021614583333333326</ns0:v>
      </ns0:c>
      <ns0:c r="O1599" s="240" t="n">
        <ns0:f>H1599-H74</ns0:f>
        <ns0:v>-0.0048828125</ns0:v>
      </ns0:c>
      <ns0:c r="P1599" s="240" t="n">
        <ns0:f>I1599-I74</ns0:f>
        <ns0:v>0.005312499999999942</ns0:v>
      </ns0:c>
    </ns0:row>
    <ns0:row r="1600" ht="19" customHeight="1">
      <ns0:c r="A1600" s="235" t="str">
        <ns0:v>sz3-t35</ns0:v>
      </ns0:c>
      <ns0:c r="B1600" s="235" t="n">
        <ns0:v>74</ns0:v>
      </ns0:c>
      <ns0:c r="C1600" s="238" t="n">
        <ns0:f>AVERAGE('GRPO原始 0923'!F1896:F1900)</ns0:f>
        <ns0:v>0.50625</ns0:v>
      </ns0:c>
      <ns0:c r="D1600" s="238" t="n">
        <ns0:f>AVERAGE('GRPO原始 0923'!F1891:F1900)</ns0:f>
        <ns0:v>0.50546875</ns0:v>
      </ns0:c>
      <ns0:c r="E1600" s="238" t="n">
        <ns0:f>AVERAGE('GRPO原始 0923'!F1886:F1900)</ns0:f>
        <ns0:v>0.5348958333333333</ns0:v>
      </ns0:c>
      <ns0:c r="F1600" s="238" t="n">
        <ns0:f>AVERAGE('GRPO原始 0923'!F1881:F1900)</ns0:f>
        <ns0:v>0.537109375</ns0:v>
      </ns0:c>
      <ns0:c r="G1600" s="238" t="n">
        <ns0:f>AVERAGE('GRPO原始 0923'!F1871:F1900)</ns0:f>
        <ns0:v>0.5481770833333334</ns0:v>
      </ns0:c>
      <ns0:c r="H1600" s="238" t="n">
        <ns0:f>AVERAGE('GRPO原始 0923'!F1861:F1900)</ns0:f>
        <ns0:v>0.5509765625</ns0:v>
      </ns0:c>
      <ns0:c r="I1600" s="238" t="n">
        <ns0:f>AVERAGE('GRPO原始 0923'!F1851:F1900)</ns0:f>
        <ns0:v>0.5425</ns0:v>
      </ns0:c>
      <ns0:c r="J1600" s="240" t="n">
        <ns0:f>C1600-C75</ns0:f>
        <ns0:v>-0.020312500000000067</ns0:v>
      </ns0:c>
      <ns0:c r="K1600" s="240" t="n">
        <ns0:f>D1600-D75</ns0:f>
        <ns0:v>-0.039843749999999956</ns0:v>
      </ns0:c>
      <ns0:c r="L1600" s="240" t="n">
        <ns0:f>E1600-E75</ns0:f>
        <ns0:v>-0.046875</ns0:v>
      </ns0:c>
      <ns0:c r="M1600" s="240" t="n">
        <ns0:f>F1600-F75</ns0:f>
        <ns0:v>-0.032421875000000044</ns0:v>
      </ns0:c>
      <ns0:c r="N1600" s="240" t="n">
        <ns0:f>G1600-G75</ns0:f>
        <ns0:v>-0.0234375</ns0:v>
      </ns0:c>
      <ns0:c r="O1600" s="240" t="n">
        <ns0:f>H1600-H75</ns0:f>
        <ns0:v>-0.003515624999999911</ns0:v>
      </ns0:c>
      <ns0:c r="P1600" s="240" t="n">
        <ns0:f>I1600-I75</ns0:f>
        <ns0:v>0.006562500000000027</ns0:v>
      </ns0:c>
    </ns0:row>
    <ns0:row r="1601" ht="19" customHeight="1">
      <ns0:c r="A1601" s="235" t="str">
        <ns0:v>sz3-t35</ns0:v>
      </ns0:c>
      <ns0:c r="B1601" s="235" t="n">
        <ns0:v>75</ns0:v>
      </ns0:c>
      <ns0:c r="C1601" s="238" t="n">
        <ns0:f>AVERAGE('GRPO原始 0923'!F1897:F1901)</ns0:f>
        <ns0:v>0.509375</ns0:v>
      </ns0:c>
      <ns0:c r="D1601" s="238" t="n">
        <ns0:f>AVERAGE('GRPO原始 0923'!F1892:F1901)</ns0:f>
        <ns0:v>0.50234375</ns0:v>
      </ns0:c>
      <ns0:c r="E1601" s="238" t="n">
        <ns0:f>AVERAGE('GRPO原始 0923'!F1887:F1901)</ns0:f>
        <ns0:v>0.5390625</ns0:v>
      </ns0:c>
      <ns0:c r="F1601" s="238" t="n">
        <ns0:f>AVERAGE('GRPO原始 0923'!F1882:F1901)</ns0:f>
        <ns0:v>0.539453125</ns0:v>
      </ns0:c>
      <ns0:c r="G1601" s="238" t="n">
        <ns0:f>AVERAGE('GRPO原始 0923'!F1872:F1901)</ns0:f>
        <ns0:v>0.55</ns0:v>
      </ns0:c>
      <ns0:c r="H1601" s="238" t="n">
        <ns0:f>AVERAGE('GRPO原始 0923'!F1862:F1901)</ns0:f>
        <ns0:v>0.550390625</ns0:v>
      </ns0:c>
      <ns0:c r="I1601" s="238" t="n">
        <ns0:f>AVERAGE('GRPO原始 0923'!F1852:F1901)</ns0:f>
        <ns0:v>0.54515625</ns0:v>
      </ns0:c>
      <ns0:c r="J1601" s="240" t="n">
        <ns0:f>C1601-C76</ns0:f>
        <ns0:v>-0.010937499999999933</ns0:v>
      </ns0:c>
      <ns0:c r="K1601" s="240" t="n">
        <ns0:f>D1601-D76</ns0:f>
        <ns0:v>-0.03203125000000007</ns0:v>
      </ns0:c>
      <ns0:c r="L1601" s="240" t="n">
        <ns0:f>E1601-E76</ns0:f>
        <ns0:v>-0.038541666666666696</ns0:v>
      </ns0:c>
      <ns0:c r="M1601" s="240" t="n">
        <ns0:f>F1601-F76</ns0:f>
        <ns0:v>-0.029296875</ns0:v>
      </ns0:c>
      <ns0:c r="N1601" s="240" t="n">
        <ns0:f>G1601-G76</ns0:f>
        <ns0:v>-0.022916666666666585</ns0:v>
      </ns0:c>
      <ns0:c r="O1601" s="240" t="n">
        <ns0:f>H1601-H76</ns0:f>
        <ns0:v>-0.005078124999999933</ns0:v>
      </ns0:c>
      <ns0:c r="P1601" s="240" t="n">
        <ns0:f>I1601-I76</ns0:f>
        <ns0:v>0.008593749999999956</ns0:v>
      </ns0:c>
    </ns0:row>
    <ns0:row r="1602" ht="19" customHeight="1">
      <ns0:c r="A1602" s="235" t="str">
        <ns0:v>sz3-t35</ns0:v>
      </ns0:c>
      <ns0:c r="B1602" s="235" t="n">
        <ns0:v>76</ns0:v>
      </ns0:c>
      <ns0:c r="C1602" s="238" t="n">
        <ns0:f>AVERAGE('GRPO原始 0923'!F1898:F1902)</ns0:f>
        <ns0:v>0.5203125</ns0:v>
      </ns0:c>
      <ns0:c r="D1602" s="238" t="n">
        <ns0:f>AVERAGE('GRPO原始 0923'!F1893:F1902)</ns0:f>
        <ns0:v>0.503125</ns0:v>
      </ns0:c>
      <ns0:c r="E1602" s="238" t="n">
        <ns0:f>AVERAGE('GRPO原始 0923'!F1888:F1902)</ns0:f>
        <ns0:v>0.5390625</ns0:v>
      </ns0:c>
      <ns0:c r="F1602" s="238" t="n">
        <ns0:f>AVERAGE('GRPO原始 0923'!F1883:F1902)</ns0:f>
        <ns0:v>0.544921875</ns0:v>
      </ns0:c>
      <ns0:c r="G1602" s="238" t="n">
        <ns0:f>AVERAGE('GRPO原始 0923'!F1873:F1902)</ns0:f>
        <ns0:v>0.5453125</ns0:v>
      </ns0:c>
      <ns0:c r="H1602" s="238" t="n">
        <ns0:f>AVERAGE('GRPO原始 0923'!F1863:F1902)</ns0:f>
        <ns0:v>0.5509765625</ns0:v>
      </ns0:c>
      <ns0:c r="I1602" s="238" t="n">
        <ns0:f>AVERAGE('GRPO原始 0923'!F1853:F1902)</ns0:f>
        <ns0:v>0.5465625</ns0:v>
      </ns0:c>
      <ns0:c r="J1602" s="240" t="n">
        <ns0:f>C1602-C77</ns0:f>
        <ns0:v>-0.015625</ns0:v>
      </ns0:c>
      <ns0:c r="K1602" s="240" t="n">
        <ns0:f>D1602-D77</ns0:f>
        <ns0:v>-0.03359374999999998</ns0:v>
      </ns0:c>
      <ns0:c r="L1602" s="240" t="n">
        <ns0:f>E1602-E77</ns0:f>
        <ns0:v>-0.04010416666666672</ns0:v>
      </ns0:c>
      <ns0:c r="M1602" s="240" t="n">
        <ns0:f>F1602-F77</ns0:f>
        <ns0:v>-0.035937499999999956</ns0:v>
      </ns0:c>
      <ns0:c r="N1602" s="240" t="n">
        <ns0:f>G1602-G77</ns0:f>
        <ns0:v>-0.02734375</ns0:v>
      </ns0:c>
      <ns0:c r="O1602" s="240" t="n">
        <ns0:f>H1602-H77</ns0:f>
        <ns0:v>-0.007226562499999978</ns0:v>
      </ns0:c>
      <ns0:c r="P1602" s="240" t="n">
        <ns0:f>I1602-I77</ns0:f>
        <ns0:v>0.006093749999999898</ns0:v>
      </ns0:c>
    </ns0:row>
    <ns0:row r="1603" ht="19" customHeight="1">
      <ns0:c r="A1603" s="235" t="str">
        <ns0:v>sz3-t35</ns0:v>
      </ns0:c>
      <ns0:c r="B1603" s="235" t="n">
        <ns0:v>77</ns0:v>
      </ns0:c>
      <ns0:c r="C1603" s="238" t="n">
        <ns0:f>AVERAGE('GRPO原始 0923'!F1899:F1903)</ns0:f>
        <ns0:v>0.5265625</ns0:v>
      </ns0:c>
      <ns0:c r="D1603" s="238" t="n">
        <ns0:f>AVERAGE('GRPO原始 0923'!F1894:F1903)</ns0:f>
        <ns0:v>0.51171875</ns0:v>
      </ns0:c>
      <ns0:c r="E1603" s="238" t="n">
        <ns0:f>AVERAGE('GRPO原始 0923'!F1889:F1903)</ns0:f>
        <ns0:v>0.5364583333333334</ns0:v>
      </ns0:c>
      <ns0:c r="F1603" s="238" t="n">
        <ns0:f>AVERAGE('GRPO原始 0923'!F1884:F1903)</ns0:f>
        <ns0:v>0.54140625</ns0:v>
      </ns0:c>
      <ns0:c r="G1603" s="238" t="n">
        <ns0:f>AVERAGE('GRPO原始 0923'!F1874:F1903)</ns0:f>
        <ns0:v>0.5450520833333333</ns0:v>
      </ns0:c>
      <ns0:c r="H1603" s="238" t="n">
        <ns0:f>AVERAGE('GRPO原始 0923'!F1864:F1903)</ns0:f>
        <ns0:v>0.5482421875</ns0:v>
      </ns0:c>
      <ns0:c r="I1603" s="238" t="n">
        <ns0:f>AVERAGE('GRPO原始 0923'!F1854:F1903)</ns0:f>
        <ns0:v>0.5465625</ns0:v>
      </ns0:c>
      <ns0:c r="J1603" s="240" t="n">
        <ns0:f>C1603-C78</ns0:f>
        <ns0:v>-0.012499999999999956</ns0:v>
      </ns0:c>
      <ns0:c r="K1603" s="240" t="n">
        <ns0:f>D1603-D78</ns0:f>
        <ns0:v>-0.017968749999999978</ns0:v>
      </ns0:c>
      <ns0:c r="L1603" s="240" t="n">
        <ns0:f>E1603-E78</ns0:f>
        <ns0:v>-0.02604166666666663</ns0:v>
      </ns0:c>
      <ns0:c r="M1603" s="240" t="n">
        <ns0:f>F1603-F78</ns0:f>
        <ns0:v>-0.033203125</ns0:v>
      </ns0:c>
      <ns0:c r="N1603" s="240" t="n">
        <ns0:f>G1603-G78</ns0:f>
        <ns0:v>-0.023697916666666652</ns0:v>
      </ns0:c>
      <ns0:c r="O1603" s="240" t="n">
        <ns0:f>H1603-H78</ns0:f>
        <ns0:v>-0.0078125</ns0:v>
      </ns0:c>
      <ns0:c r="P1603" s="240" t="n">
        <ns0:f>I1603-I78</ns0:f>
        <ns0:v>0.006406249999999947</ns0:v>
      </ns0:c>
    </ns0:row>
    <ns0:row r="1604" ht="19" customHeight="1">
      <ns0:c r="A1604" s="235" t="str">
        <ns0:v>sz3-t35</ns0:v>
      </ns0:c>
      <ns0:c r="B1604" s="235" t="n">
        <ns0:v>78</ns0:v>
      </ns0:c>
      <ns0:c r="C1604" s="238" t="n">
        <ns0:f>AVERAGE('GRPO原始 0923'!F1900:F1904)</ns0:f>
        <ns0:v>0.5234375</ns0:v>
      </ns0:c>
      <ns0:c r="D1604" s="238" t="n">
        <ns0:f>AVERAGE('GRPO原始 0923'!F1895:F1904)</ns0:f>
        <ns0:v>0.5125</ns0:v>
      </ns0:c>
      <ns0:c r="E1604" s="238" t="n">
        <ns0:f>AVERAGE('GRPO原始 0923'!F1890:F1904)</ns0:f>
        <ns0:v>0.5265625</ns0:v>
      </ns0:c>
      <ns0:c r="F1604" s="238" t="n">
        <ns0:f>AVERAGE('GRPO原始 0923'!F1885:F1904)</ns0:f>
        <ns0:v>0.538671875</ns0:v>
      </ns0:c>
      <ns0:c r="G1604" s="238" t="n">
        <ns0:f>AVERAGE('GRPO原始 0923'!F1875:F1904)</ns0:f>
        <ns0:v>0.54375</ns0:v>
      </ns0:c>
      <ns0:c r="H1604" s="238" t="n">
        <ns0:f>AVERAGE('GRPO原始 0923'!F1865:F1904)</ns0:f>
        <ns0:v>0.5453125</ns0:v>
      </ns0:c>
      <ns0:c r="I1604" s="238" t="n">
        <ns0:f>AVERAGE('GRPO原始 0923'!F1855:F1904)</ns0:f>
        <ns0:v>0.54578125</ns0:v>
      </ns0:c>
      <ns0:c r="J1604" s="240" t="n">
        <ns0:f>C1604-C79</ns0:f>
        <ns0:v>0.021874999999999978</ns0:v>
      </ns0:c>
      <ns0:c r="K1604" s="240" t="n">
        <ns0:f>D1604-D79</ns0:f>
        <ns0:v>-0.008593750000000067</ns0:v>
      </ns0:c>
      <ns0:c r="L1604" s="240" t="n">
        <ns0:f>E1604-E79</ns0:f>
        <ns0:v>-0.02083333333333326</ns0:v>
      </ns0:c>
      <ns0:c r="M1604" s="240" t="n">
        <ns0:f>F1604-F79</ns0:f>
        <ns0:v>-0.029687499999999978</ns0:v>
      </ns0:c>
      <ns0:c r="N1604" s="240" t="n">
        <ns0:f>G1604-G79</ns0:f>
        <ns0:v>-0.022395833333333393</ns0:v>
      </ns0:c>
      <ns0:c r="O1604" s="240" t="n">
        <ns0:f>H1604-H79</ns0:f>
        <ns0:v>-0.007617187500000067</ns0:v>
      </ns0:c>
      <ns0:c r="P1604" s="240" t="n">
        <ns0:f>I1604-I79</ns0:f>
        <ns0:v>0.00203125000000004</ns0:v>
      </ns0:c>
    </ns0:row>
    <ns0:row r="1605" ht="19" customHeight="1">
      <ns0:c r="A1605" s="235" t="str">
        <ns0:v>sz3-t35</ns0:v>
      </ns0:c>
      <ns0:c r="B1605" s="235" t="n">
        <ns0:v>79</ns0:v>
      </ns0:c>
      <ns0:c r="C1605" s="238" t="n">
        <ns0:f>AVERAGE('GRPO原始 0923'!F1901:F1905)</ns0:f>
        <ns0:v>0.5453125</ns0:v>
      </ns0:c>
      <ns0:c r="D1605" s="238" t="n">
        <ns0:f>AVERAGE('GRPO原始 0923'!F1896:F1905)</ns0:f>
        <ns0:v>0.52578125</ns0:v>
      </ns0:c>
      <ns0:c r="E1605" s="238" t="n">
        <ns0:f>AVERAGE('GRPO原始 0923'!F1891:F1905)</ns0:f>
        <ns0:v>0.51875</ns0:v>
      </ns0:c>
      <ns0:c r="F1605" s="238" t="n">
        <ns0:f>AVERAGE('GRPO原始 0923'!F1886:F1905)</ns0:f>
        <ns0:v>0.5375</ns0:v>
      </ns0:c>
      <ns0:c r="G1605" s="238" t="n">
        <ns0:f>AVERAGE('GRPO原始 0923'!F1876:F1905)</ns0:f>
        <ns0:v>0.54375</ns0:v>
      </ns0:c>
      <ns0:c r="H1605" s="238" t="n">
        <ns0:f>AVERAGE('GRPO原始 0923'!F1866:F1905)</ns0:f>
        <ns0:v>0.5447265625</ns0:v>
      </ns0:c>
      <ns0:c r="I1605" s="238" t="n">
        <ns0:f>AVERAGE('GRPO原始 0923'!F1856:F1905)</ns0:f>
        <ns0:v>0.54609375</ns0:v>
      </ns0:c>
      <ns0:c r="J1605" s="240" t="n">
        <ns0:f>C1605-C80</ns0:f>
        <ns0:v>0.035937499999999956</ns0:v>
      </ns0:c>
      <ns0:c r="K1605" s="240" t="n">
        <ns0:f>D1605-D80</ns0:f>
        <ns0:v>0.0078125</ns0:v>
      </ns0:c>
      <ns0:c r="L1605" s="240" t="n">
        <ns0:f>E1605-E80</ns0:f>
        <ns0:v>-0.014583333333333282</ns0:v>
      </ns0:c>
      <ns0:c r="M1605" s="240" t="n">
        <ns0:f>F1605-F80</ns0:f>
        <ns0:v>-0.026171875000000067</ns0:v>
      </ns0:c>
      <ns0:c r="N1605" s="240" t="n">
        <ns0:f>G1605-G80</ns0:f>
        <ns0:v>-0.017447916666666674</ns0:v>
      </ns0:c>
      <ns0:c r="O1605" s="240" t="n">
        <ns0:f>H1605-H80</ns0:f>
        <ns0:v>-0.0068359375</ns0:v>
      </ns0:c>
      <ns0:c r="P1605" s="240" t="n">
        <ns0:f>I1605-I80</ns0:f>
        <ns0:v>0.0032812500000000133</ns0:v>
      </ns0:c>
    </ns0:row>
    <ns0:row r="1606" ht="19" customHeight="1">
      <ns0:c r="A1606" s="235" t="str">
        <ns0:v>sz3-t35</ns0:v>
      </ns0:c>
      <ns0:c r="B1606" s="235" t="n">
        <ns0:v>80</ns0:v>
      </ns0:c>
      <ns0:c r="C1606" s="238" t="n">
        <ns0:f>AVERAGE('GRPO原始 0923'!F1902:F1906)</ns0:f>
        <ns0:v>0.5234375</ns0:v>
      </ns0:c>
      <ns0:c r="D1606" s="238" t="n">
        <ns0:f>AVERAGE('GRPO原始 0923'!F1897:F1906)</ns0:f>
        <ns0:v>0.51640625</ns0:v>
      </ns0:c>
      <ns0:c r="E1606" s="238" t="n">
        <ns0:f>AVERAGE('GRPO原始 0923'!F1892:F1906)</ns0:f>
        <ns0:v>0.509375</ns0:v>
      </ns0:c>
      <ns0:c r="F1606" s="238" t="n">
        <ns0:f>AVERAGE('GRPO原始 0923'!F1887:F1906)</ns0:f>
        <ns0:v>0.53515625</ns0:v>
      </ns0:c>
      <ns0:c r="G1606" s="238" t="n">
        <ns0:f>AVERAGE('GRPO原始 0923'!F1877:F1906)</ns0:f>
        <ns0:v>0.54375</ns0:v>
      </ns0:c>
      <ns0:c r="H1606" s="238" t="n">
        <ns0:f>AVERAGE('GRPO原始 0923'!F1867:F1906)</ns0:f>
        <ns0:v>0.543359375</ns0:v>
      </ns0:c>
      <ns0:c r="I1606" s="238" t="n">
        <ns0:f>AVERAGE('GRPO原始 0923'!F1857:F1906)</ns0:f>
        <ns0:v>0.5471875</ns0:v>
      </ns0:c>
      <ns0:c r="J1606" s="240" t="n">
        <ns0:f>C1606-C81</ns0:f>
        <ns0:v>0.021874999999999978</ns0:v>
      </ns0:c>
      <ns0:c r="K1606" s="240" t="n">
        <ns0:f>D1606-D81</ns0:f>
        <ns0:v>0.005468749999999911</ns0:v>
      </ns0:c>
      <ns0:c r="L1606" s="240" t="n">
        <ns0:f>E1606-E81</ns0:f>
        <ns0:v>-0.014062499999999978</ns0:v>
      </ns0:c>
      <ns0:c r="M1606" s="240" t="n">
        <ns0:f>F1606-F81</ns0:f>
        <ns0:v>-0.0234375</ns0:v>
      </ns0:c>
      <ns0:c r="N1606" s="240" t="n">
        <ns0:f>G1606-G81</ns0:f>
        <ns0:v>-0.017187500000000022</ns0:v>
      </ns0:c>
      <ns0:c r="O1606" s="240" t="n">
        <ns0:f>H1606-H81</ns0:f>
        <ns0:v>-0.0087890625</ns0:v>
      </ns0:c>
      <ns0:c r="P1606" s="240" t="n">
        <ns0:f>I1606-I81</ns0:f>
        <ns0:v>0.0034375000000000933</ns0:v>
      </ns0:c>
    </ns0:row>
    <ns0:row r="1607" ht="19" customHeight="1">
      <ns0:c r="A1607" s="235" t="str">
        <ns0:v>sz3-t35</ns0:v>
      </ns0:c>
      <ns0:c r="B1607" s="235" t="n">
        <ns0:v>81</ns0:v>
      </ns0:c>
      <ns0:c r="C1607" s="238" t="n">
        <ns0:f>AVERAGE('GRPO原始 0923'!F1903:F1907)</ns0:f>
        <ns0:v>0.5046875</ns0:v>
      </ns0:c>
      <ns0:c r="D1607" s="238" t="n">
        <ns0:f>AVERAGE('GRPO原始 0923'!F1898:F1907)</ns0:f>
        <ns0:v>0.5125</ns0:v>
      </ns0:c>
      <ns0:c r="E1607" s="238" t="n">
        <ns0:f>AVERAGE('GRPO原始 0923'!F1893:F1907)</ns0:f>
        <ns0:v>0.5036458333333333</ns0:v>
      </ns0:c>
      <ns0:c r="F1607" s="238" t="n">
        <ns0:f>AVERAGE('GRPO原始 0923'!F1888:F1907)</ns0:f>
        <ns0:v>0.53046875</ns0:v>
      </ns0:c>
      <ns0:c r="G1607" s="238" t="n">
        <ns0:f>AVERAGE('GRPO原始 0923'!F1878:F1907)</ns0:f>
        <ns0:v>0.53984375</ns0:v>
      </ns0:c>
      <ns0:c r="H1607" s="238" t="n">
        <ns0:f>AVERAGE('GRPO原始 0923'!F1868:F1907)</ns0:f>
        <ns0:v>0.5388671875</ns0:v>
      </ns0:c>
      <ns0:c r="I1607" s="238" t="n">
        <ns0:f>AVERAGE('GRPO原始 0923'!F1858:F1907)</ns0:f>
        <ns0:v>0.54609375</ns0:v>
      </ns0:c>
      <ns0:c r="J1607" s="240" t="n">
        <ns0:f>C1607-C82</ns0:f>
        <ns0:v>0.04531249999999998</ns0:v>
      </ns0:c>
      <ns0:c r="K1607" s="240" t="n">
        <ns0:f>D1607-D82</ns0:f>
        <ns0:v>0.014843749999999933</ns0:v>
      </ns0:c>
      <ns0:c r="L1607" s="240" t="n">
        <ns0:f>E1607-E82</ns0:f>
        <ns0:v>-0.007291666666666696</ns0:v>
      </ns0:c>
      <ns0:c r="M1607" s="240" t="n">
        <ns0:f>F1607-F82</ns0:f>
        <ns0:v>-0.018749999999999933</ns0:v>
      </ns0:c>
      <ns0:c r="N1607" s="240" t="n">
        <ns0:f>G1607-G82</ns0:f>
        <ns0:v>-0.013541666666666674</ns0:v>
      </ns0:c>
      <ns0:c r="O1607" s="240" t="n">
        <ns0:f>H1607-H82</ns0:f>
        <ns0:v>-0.008984375000000044</ns0:v>
      </ns0:c>
      <ns0:c r="P1607" s="240" t="n">
        <ns0:f>I1607-I82</ns0:f>
        <ns0:v>0.00203125000000004</ns0:v>
      </ns0:c>
    </ns0:row>
    <ns0:row r="1608" ht="19" customHeight="1">
      <ns0:c r="A1608" s="235" t="str">
        <ns0:v>sz3-t35</ns0:v>
      </ns0:c>
      <ns0:c r="B1608" s="235" t="n">
        <ns0:v>82</ns0:v>
      </ns0:c>
      <ns0:c r="C1608" s="238" t="n">
        <ns0:f>AVERAGE('GRPO原始 0923'!F1904:F1908)</ns0:f>
        <ns0:v>0.5015625</ns0:v>
      </ns0:c>
      <ns0:c r="D1608" s="238" t="n">
        <ns0:f>AVERAGE('GRPO原始 0923'!F1899:F1908)</ns0:f>
        <ns0:v>0.5140625</ns0:v>
      </ns0:c>
      <ns0:c r="E1608" s="238" t="n">
        <ns0:f>AVERAGE('GRPO原始 0923'!F1894:F1908)</ns0:f>
        <ns0:v>0.5083333333333333</ns0:v>
      </ns0:c>
      <ns0:c r="F1608" s="238" t="n">
        <ns0:f>AVERAGE('GRPO原始 0923'!F1889:F1908)</ns0:f>
        <ns0:v>0.527734375</ns0:v>
      </ns0:c>
      <ns0:c r="G1608" s="238" t="n">
        <ns0:f>AVERAGE('GRPO原始 0923'!F1879:F1908)</ns0:f>
        <ns0:v>0.5388020833333333</ns0:v>
      </ns0:c>
      <ns0:c r="H1608" s="238" t="n">
        <ns0:f>AVERAGE('GRPO原始 0923'!F1869:F1908)</ns0:f>
        <ns0:v>0.540234375</ns0:v>
      </ns0:c>
      <ns0:c r="I1608" s="238" t="n">
        <ns0:f>AVERAGE('GRPO原始 0923'!F1859:F1908)</ns0:f>
        <ns0:v>0.54609375</ns0:v>
      </ns0:c>
      <ns0:c r="J1608" s="240" t="n">
        <ns0:f>C1608-C83</ns0:f>
        <ns0:v>0.03593750000000001</ns0:v>
      </ns0:c>
      <ns0:c r="K1608" s="240" t="n">
        <ns0:f>D1608-D83</ns0:f>
        <ns0:v>0.01171875</ns0:v>
      </ns0:c>
      <ns0:c r="L1608" s="240" t="n">
        <ns0:f>E1608-E83</ns0:f>
        <ns0:v>0</ns0:v>
      </ns0:c>
      <ns0:c r="M1608" s="240" t="n">
        <ns0:f>F1608-F83</ns0:f>
        <ns0:v>-0.010546875000000067</ns0:v>
      </ns0:c>
      <ns0:c r="N1608" s="240" t="n">
        <ns0:f>G1608-G83</ns0:f>
        <ns0:v>-0.010937499999999933</ns0:v>
      </ns0:c>
      <ns0:c r="O1608" s="240" t="n">
        <ns0:f>H1608-H83</ns0:f>
        <ns0:v>-0.0087890625</ns0:v>
      </ns0:c>
      <ns0:c r="P1608" s="240" t="n">
        <ns0:f>I1608-I83</ns0:f>
        <ns0:v>0.0026562500000000266</ns0:v>
      </ns0:c>
    </ns0:row>
    <ns0:row r="1609" ht="19" customHeight="1">
      <ns0:c r="A1609" s="235" t="str">
        <ns0:v>sz3-t35</ns0:v>
      </ns0:c>
      <ns0:c r="B1609" s="235" t="n">
        <ns0:v>83</ns0:v>
      </ns0:c>
      <ns0:c r="C1609" s="238" t="n">
        <ns0:f>AVERAGE('GRPO原始 0923'!F1905:F1909)</ns0:f>
        <ns0:v>0.490625</ns0:v>
      </ns0:c>
      <ns0:c r="D1609" s="238" t="n">
        <ns0:f>AVERAGE('GRPO原始 0923'!F1900:F1909)</ns0:f>
        <ns0:v>0.50703125</ns0:v>
      </ns0:c>
      <ns0:c r="E1609" s="238" t="n">
        <ns0:f>AVERAGE('GRPO原始 0923'!F1895:F1909)</ns0:f>
        <ns0:v>0.5052083333333334</ns0:v>
      </ns0:c>
      <ns0:c r="F1609" s="238" t="n">
        <ns0:f>AVERAGE('GRPO原始 0923'!F1890:F1909)</ns0:f>
        <ns0:v>0.517578125</ns0:v>
      </ns0:c>
      <ns0:c r="G1609" s="238" t="n">
        <ns0:f>AVERAGE('GRPO原始 0923'!F1880:F1909)</ns0:f>
        <ns0:v>0.5309895833333333</ns0:v>
      </ns0:c>
      <ns0:c r="H1609" s="238" t="n">
        <ns0:f>AVERAGE('GRPO原始 0923'!F1870:F1909)</ns0:f>
        <ns0:v>0.5408203125</ns0:v>
      </ns0:c>
      <ns0:c r="I1609" s="238" t="n">
        <ns0:f>AVERAGE('GRPO原始 0923'!F1860:F1909)</ns0:f>
        <ns0:v>0.5446875</ns0:v>
      </ns0:c>
      <ns0:c r="J1609" s="240" t="n">
        <ns0:f>C1609-C84</ns0:f>
        <ns0:v>0.04531249999999998</ns0:v>
      </ns0:c>
      <ns0:c r="K1609" s="240" t="n">
        <ns0:f>D1609-D84</ns0:f>
        <ns0:v>0.03359375000000003</ns0:v>
      </ns0:c>
      <ns0:c r="L1609" s="240" t="n">
        <ns0:f>E1609-E84</ns0:f>
        <ns0:v>0.009375000000000022</ns0:v>
      </ns0:c>
      <ns0:c r="M1609" s="240" t="n">
        <ns0:f>F1609-F84</ns0:f>
        <ns0:v>-0.004296874999999978</ns0:v>
      </ns0:c>
      <ns0:c r="N1609" s="240" t="n">
        <ns0:f>G1609-G84</ns0:f>
        <ns0:v>-0.011979166666666652</ns0:v>
      </ns0:c>
      <ns0:c r="O1609" s="240" t="n">
        <ns0:f>H1609-H84</ns0:f>
        <ns0:v>-0.0078125</ns0:v>
      </ns0:c>
      <ns0:c r="P1609" s="240" t="n">
        <ns0:f>I1609-I84</ns0:f>
        <ns0:v>0.0028124999999999956</ns0:v>
      </ns0:c>
    </ns0:row>
    <ns0:row r="1610" ht="19" customHeight="1">
      <ns0:c r="A1610" s="235" t="str">
        <ns0:v>sz3-t35</ns0:v>
      </ns0:c>
      <ns0:c r="B1610" s="235" t="n">
        <ns0:v>84</ns0:v>
      </ns0:c>
      <ns0:c r="C1610" s="238" t="n">
        <ns0:f>AVERAGE('GRPO原始 0923'!F1906:F1910)</ns0:f>
        <ns0:v>0.5046875</ns0:v>
      </ns0:c>
      <ns0:c r="D1610" s="238" t="n">
        <ns0:f>AVERAGE('GRPO原始 0923'!F1901:F1910)</ns0:f>
        <ns0:v>0.525</ns0:v>
      </ns0:c>
      <ns0:c r="E1610" s="238" t="n">
        <ns0:f>AVERAGE('GRPO原始 0923'!F1896:F1910)</ns0:f>
        <ns0:v>0.51875</ns0:v>
      </ns0:c>
      <ns0:c r="F1610" s="238" t="n">
        <ns0:f>AVERAGE('GRPO原始 0923'!F1891:F1910)</ns0:f>
        <ns0:v>0.515234375</ns0:v>
      </ns0:c>
      <ns0:c r="G1610" s="238" t="n">
        <ns0:f>AVERAGE('GRPO原始 0923'!F1881:F1910)</ns0:f>
        <ns0:v>0.5330729166666667</ns0:v>
      </ns0:c>
      <ns0:c r="H1610" s="238" t="n">
        <ns0:f>AVERAGE('GRPO原始 0923'!F1871:F1910)</ns0:f>
        <ns0:v>0.5423828125</ns0:v>
      </ns0:c>
      <ns0:c r="I1610" s="238" t="n">
        <ns0:f>AVERAGE('GRPO原始 0923'!F1861:F1910)</ns0:f>
        <ns0:v>0.54578125</ns0:v>
      </ns0:c>
      <ns0:c r="J1610" s="240" t="n">
        <ns0:f>C1610-C85</ns0:f>
        <ns0:v>0.054687499999999944</ns0:v>
      </ns0:c>
      <ns0:c r="K1610" s="240" t="n">
        <ns0:f>D1610-D85</ns0:f>
        <ns0:v>0.04531250000000003</ns0:v>
      </ns0:c>
      <ns0:c r="L1610" s="240" t="n">
        <ns0:f>E1610-E85</ns0:f>
        <ns0:v>0.023437500000000056</ns0:v>
      </ns0:c>
      <ns0:c r="M1610" s="240" t="n">
        <ns0:f>F1610-F85</ns0:f>
        <ns0:v>0.0027343750000000666</ns0:v>
      </ns0:c>
      <ns0:c r="N1610" s="240" t="n">
        <ns0:f>G1610-G85</ns0:f>
        <ns0:v>-0.00651041666666663</ns0:v>
      </ns0:c>
      <ns0:c r="O1610" s="240" t="n">
        <ns0:f>H1610-H85</ns0:f>
        <ns0:v>-0.006249999999999978</ns0:v>
      </ns0:c>
      <ns0:c r="P1610" s="240" t="n">
        <ns0:f>I1610-I85</ns0:f>
        <ns0:v>0.006249999999999978</ns0:v>
      </ns0:c>
    </ns0:row>
    <ns0:row r="1611" ht="19" customHeight="1">
      <ns0:c r="A1611" s="235" t="str">
        <ns0:v>sz3-t35</ns0:v>
      </ns0:c>
      <ns0:c r="B1611" s="235" t="n">
        <ns0:v>85</ns0:v>
      </ns0:c>
      <ns0:c r="C1611" s="238" t="n">
        <ns0:f>AVERAGE('GRPO原始 0923'!F1907:F1911)</ns0:f>
        <ns0:v>0.5140625</ns0:v>
      </ns0:c>
      <ns0:c r="D1611" s="238" t="n">
        <ns0:f>AVERAGE('GRPO原始 0923'!F1902:F1911)</ns0:f>
        <ns0:v>0.51875</ns0:v>
      </ns0:c>
      <ns0:c r="E1611" s="238" t="n">
        <ns0:f>AVERAGE('GRPO原始 0923'!F1897:F1911)</ns0:f>
        <ns0:v>0.515625</ns0:v>
      </ns0:c>
      <ns0:c r="F1611" s="238" t="n">
        <ns0:f>AVERAGE('GRPO原始 0923'!F1892:F1911)</ns0:f>
        <ns0:v>0.510546875</ns0:v>
      </ns0:c>
      <ns0:c r="G1611" s="238" t="n">
        <ns0:f>AVERAGE('GRPO原始 0923'!F1882:F1911)</ns0:f>
        <ns0:v>0.5325520833333334</ns0:v>
      </ns0:c>
      <ns0:c r="H1611" s="238" t="n">
        <ns0:f>AVERAGE('GRPO原始 0923'!F1872:F1911)</ns0:f>
        <ns0:v>0.5421875</ns0:v>
      </ns0:c>
      <ns0:c r="I1611" s="238" t="n">
        <ns0:f>AVERAGE('GRPO原始 0923'!F1862:F1911)</ns0:f>
        <ns0:v>0.5440625</ns0:v>
      </ns0:c>
      <ns0:c r="J1611" s="240" t="n">
        <ns0:f>C1611-C86</ns0:f>
        <ns0:v>0.04218749999999999</ns0:v>
      </ns0:c>
      <ns0:c r="K1611" s="240" t="n">
        <ns0:f>D1611-D86</ns0:f>
        <ns0:v>0.03203125000000007</ns0:v>
      </ns0:c>
      <ns0:c r="L1611" s="240" t="n">
        <ns0:f>E1611-E86</ns0:f>
        <ns0:v>0.017708333333333326</ns0:v>
      </ns0:c>
      <ns0:c r="M1611" s="240" t="n">
        <ns0:f>F1611-F86</ns0:f>
        <ns0:v>0</ns0:v>
      </ns0:c>
      <ns0:c r="N1611" s="240" t="n">
        <ns0:f>G1611-G86</ns0:f>
        <ns0:v>-0.008854166666666607</ns0:v>
      </ns0:c>
      <ns0:c r="O1611" s="240" t="n">
        <ns0:f>H1611-H86</ns0:f>
        <ns0:v>-0.009179687499999978</ns0:v>
      </ns0:c>
      <ns0:c r="P1611" s="240" t="n">
        <ns0:f>I1611-I86</ns0:f>
        <ns0:v>0.002343749999999978</ns0:v>
      </ns0:c>
    </ns0:row>
    <ns0:row r="1612" ht="19" customHeight="1">
      <ns0:c r="A1612" s="235" t="str">
        <ns0:v>sz3-t35</ns0:v>
      </ns0:c>
      <ns0:c r="B1612" s="235" t="n">
        <ns0:v>86</ns0:v>
      </ns0:c>
      <ns0:c r="C1612" s="238" t="n">
        <ns0:f>AVERAGE('GRPO原始 0923'!F1908:F1912)</ns0:f>
        <ns0:v>0.5125</ns0:v>
      </ns0:c>
      <ns0:c r="D1612" s="238" t="n">
        <ns0:f>AVERAGE('GRPO原始 0923'!F1903:F1912)</ns0:f>
        <ns0:v>0.50859375</ns0:v>
      </ns0:c>
      <ns0:c r="E1612" s="238" t="n">
        <ns0:f>AVERAGE('GRPO原始 0923'!F1898:F1912)</ns0:f>
        <ns0:v>0.5125</ns0:v>
      </ns0:c>
      <ns0:c r="F1612" s="238" t="n">
        <ns0:f>AVERAGE('GRPO原始 0923'!F1893:F1912)</ns0:f>
        <ns0:v>0.505859375</ns0:v>
      </ns0:c>
      <ns0:c r="G1612" s="238" t="n">
        <ns0:f>AVERAGE('GRPO原始 0923'!F1883:F1912)</ns0:f>
        <ns0:v>0.5328125</ns0:v>
      </ns0:c>
      <ns0:c r="H1612" s="238" t="n">
        <ns0:f>AVERAGE('GRPO原始 0923'!F1873:F1912)</ns0:f>
        <ns0:v>0.5361328125</ns0:v>
      </ns0:c>
      <ns0:c r="I1612" s="238" t="n">
        <ns0:f>AVERAGE('GRPO原始 0923'!F1863:F1912)</ns0:f>
        <ns0:v>0.5425</ns0:v>
      </ns0:c>
      <ns0:c r="J1612" s="240" t="n">
        <ns0:f>C1612-C87</ns0:f>
        <ns0:v>0.024999999999999967</ns0:v>
      </ns0:c>
      <ns0:c r="K1612" s="240" t="n">
        <ns0:f>D1612-D87</ns0:f>
        <ns0:v>0.035156249999999944</ns0:v>
      </ns0:c>
      <ns0:c r="L1612" s="240" t="n">
        <ns0:f>E1612-E87</ns0:f>
        <ns0:v>0.01822916666666663</ns0:v>
      </ns0:c>
      <ns0:c r="M1612" s="240" t="n">
        <ns0:f>F1612-F87</ns0:f>
        <ns0:v>0.0007812499999999556</ns0:v>
      </ns0:c>
      <ns0:c r="N1612" s="240" t="n">
        <ns0:f>G1612-G87</ns0:f>
        <ns0:v>-0.012239583333333304</ns0:v>
      </ns0:c>
      <ns0:c r="O1612" s="240" t="n">
        <ns0:f>H1612-H87</ns0:f>
        <ns0:v>-0.01171875</ns0:v>
      </ns0:c>
      <ns0:c r="P1612" s="240" t="n">
        <ns0:f>I1612-I87</ns0:f>
        <ns0:v>0.0012499999999999734</ns0:v>
      </ns0:c>
    </ns0:row>
    <ns0:row r="1613" ht="19" customHeight="1">
      <ns0:c r="A1613" s="235" t="str">
        <ns0:v>sz3-t35</ns0:v>
      </ns0:c>
      <ns0:c r="B1613" s="235" t="n">
        <ns0:v>87</ns0:v>
      </ns0:c>
      <ns0:c r="C1613" s="238" t="n">
        <ns0:f>AVERAGE('GRPO原始 0923'!F1909:F1913)</ns0:f>
        <ns0:v>0.5</ns0:v>
      </ns0:c>
      <ns0:c r="D1613" s="238" t="n">
        <ns0:f>AVERAGE('GRPO原始 0923'!F1904:F1913)</ns0:f>
        <ns0:v>0.50078125</ns0:v>
      </ns0:c>
      <ns0:c r="E1613" s="238" t="n">
        <ns0:f>AVERAGE('GRPO原始 0923'!F1899:F1913)</ns0:f>
        <ns0:v>0.509375</ns0:v>
      </ns0:c>
      <ns0:c r="F1613" s="238" t="n">
        <ns0:f>AVERAGE('GRPO原始 0923'!F1894:F1913)</ns0:f>
        <ns0:v>0.50625</ns0:v>
      </ns0:c>
      <ns0:c r="G1613" s="238" t="n">
        <ns0:f>AVERAGE('GRPO原始 0923'!F1884:F1913)</ns0:f>
        <ns0:v>0.5278645833333333</ns0:v>
      </ns0:c>
      <ns0:c r="H1613" s="238" t="n">
        <ns0:f>AVERAGE('GRPO原始 0923'!F1874:F1913)</ns0:f>
        <ns0:v>0.533984375</ns0:v>
      </ns0:c>
      <ns0:c r="I1613" s="238" t="n">
        <ns0:f>AVERAGE('GRPO原始 0923'!F1864:F1913)</ns0:f>
        <ns0:v>0.53875</ns0:v>
      </ns0:c>
      <ns0:c r="J1613" s="240" t="n">
        <ns0:f>C1613-C88</ns0:f>
        <ns0:v>0.0078125</ns0:v>
      </ns0:c>
      <ns0:c r="K1613" s="240" t="n">
        <ns0:f>D1613-D88</ns0:f>
        <ns0:v>0.021874999999999978</ns0:v>
      </ns0:c>
      <ns0:c r="L1613" s="240" t="n">
        <ns0:f>E1613-E88</ns0:f>
        <ns0:v>0.010416666666666685</ns0:v>
      </ns0:c>
      <ns0:c r="M1613" s="240" t="n">
        <ns0:f>F1613-F88</ns0:f>
        <ns0:v>0.001953125</ns0:v>
      </ns0:c>
      <ns0:c r="N1613" s="240" t="n">
        <ns0:f>G1613-G88</ns0:f>
        <ns0:v>-0.014843750000000044</ns0:v>
      </ns0:c>
      <ns0:c r="O1613" s="240" t="n">
        <ns0:f>H1613-H88</ns0:f>
        <ns0:v>-0.012304687500000022</ns0:v>
      </ns0:c>
      <ns0:c r="P1613" s="240" t="n">
        <ns0:f>I1613-I88</ns0:f>
        <ns0:v>-0.001875000000000071</ns0:v>
      </ns0:c>
    </ns0:row>
    <ns0:row r="1614" ht="19" customHeight="1">
      <ns0:c r="A1614" s="235" t="str">
        <ns0:v>sz3-t35</ns0:v>
      </ns0:c>
      <ns0:c r="B1614" s="235" t="n">
        <ns0:v>88</ns0:v>
      </ns0:c>
      <ns0:c r="C1614" s="238" t="n">
        <ns0:f>AVERAGE('GRPO原始 0923'!F1910:F1914)</ns0:f>
        <ns0:v>0.49375</ns0:v>
      </ns0:c>
      <ns0:c r="D1614" s="238" t="n">
        <ns0:f>AVERAGE('GRPO原始 0923'!F1905:F1914)</ns0:f>
        <ns0:v>0.4921875</ns0:v>
      </ns0:c>
      <ns0:c r="E1614" s="238" t="n">
        <ns0:f>AVERAGE('GRPO原始 0923'!F1900:F1914)</ns0:f>
        <ns0:v>0.5026041666666666</ns0:v>
      </ns0:c>
      <ns0:c r="F1614" s="238" t="n">
        <ns0:f>AVERAGE('GRPO原始 0923'!F1895:F1914)</ns0:f>
        <ns0:v>0.50234375</ns0:v>
      </ns0:c>
      <ns0:c r="G1614" s="238" t="n">
        <ns0:f>AVERAGE('GRPO原始 0923'!F1885:F1914)</ns0:f>
        <ns0:v>0.5231770833333333</ns0:v>
      </ns0:c>
      <ns0:c r="H1614" s="238" t="n">
        <ns0:f>AVERAGE('GRPO原始 0923'!F1875:F1914)</ns0:f>
        <ns0:v>0.530859375</ns0:v>
      </ns0:c>
      <ns0:c r="I1614" s="238" t="n">
        <ns0:f>AVERAGE('GRPO原始 0923'!F1865:F1914)</ns0:f>
        <ns0:v>0.5346875</ns0:v>
      </ns0:c>
      <ns0:c r="J1614" s="240" t="n">
        <ns0:f>C1614-C89</ns0:f>
        <ns0:v>-0.0078125</ns0:v>
      </ns0:c>
      <ns0:c r="K1614" s="240" t="n">
        <ns0:f>D1614-D89</ns0:f>
        <ns0:v>0.01874999999999999</ns0:v>
      </ns0:c>
      <ns0:c r="L1614" s="240" t="n">
        <ns0:f>E1614-E89</ns0:f>
        <ns0:v>0.019791666666666652</ns0:v>
      </ns0:c>
      <ns0:c r="M1614" s="240" t="n">
        <ns0:f>F1614-F89</ns0:f>
        <ns0:v>0.005078124999999989</ns0:v>
      </ns0:c>
      <ns0:c r="N1614" s="240" t="n">
        <ns0:f>G1614-G89</ns0:f>
        <ns0:v>-0.013541666666666674</ns0:v>
      </ns0:c>
      <ns0:c r="O1614" s="240" t="n">
        <ns0:f>H1614-H89</ns0:f>
        <ns0:v>-0.012109374999999978</ns0:v>
      </ns0:c>
      <ns0:c r="P1614" s="240" t="n">
        <ns0:f>I1614-I89</ns0:f>
        <ns0:v>-0.002343749999999978</ns0:v>
      </ns0:c>
    </ns0:row>
    <ns0:row r="1615" ht="19" customHeight="1">
      <ns0:c r="A1615" s="235" t="str">
        <ns0:v>sz3-t35</ns0:v>
      </ns0:c>
      <ns0:c r="B1615" s="235" t="n">
        <ns0:v>89</ns0:v>
      </ns0:c>
      <ns0:c r="C1615" s="238" t="n">
        <ns0:f>AVERAGE('GRPO原始 0923'!F1911:F1915)</ns0:f>
        <ns0:v>0.4546875</ns0:v>
      </ns0:c>
      <ns0:c r="D1615" s="238" t="n">
        <ns0:f>AVERAGE('GRPO原始 0923'!F1906:F1915)</ns0:f>
        <ns0:v>0.4796875</ns0:v>
      </ns0:c>
      <ns0:c r="E1615" s="238" t="n">
        <ns0:f>AVERAGE('GRPO原始 0923'!F1901:F1915)</ns0:f>
        <ns0:v>0.5015625</ns0:v>
      </ns0:c>
      <ns0:c r="F1615" s="238" t="n">
        <ns0:f>AVERAGE('GRPO原始 0923'!F1896:F1915)</ns0:f>
        <ns0:v>0.502734375</ns0:v>
      </ns0:c>
      <ns0:c r="G1615" s="238" t="n">
        <ns0:f>AVERAGE('GRPO原始 0923'!F1886:F1915)</ns0:f>
        <ns0:v>0.5182291666666666</ns0:v>
      </ns0:c>
      <ns0:c r="H1615" s="238" t="n">
        <ns0:f>AVERAGE('GRPO原始 0923'!F1876:F1915)</ns0:f>
        <ns0:v>0.527734375</ns0:v>
      </ns0:c>
      <ns0:c r="I1615" s="238" t="n">
        <ns0:f>AVERAGE('GRPO原始 0923'!F1866:F1915)</ns0:f>
        <ns0:v>0.53171875</ns0:v>
      </ns0:c>
      <ns0:c r="J1615" s="240" t="n">
        <ns0:f>C1615-C90</ns0:f>
        <ns0:v>-0.0625</ns0:v>
      </ns0:c>
      <ns0:c r="K1615" s="240" t="n">
        <ns0:f>D1615-D90</ns0:f>
        <ns0:v>-0.00390625</ns0:v>
      </ns0:c>
      <ns0:c r="L1615" s="240" t="n">
        <ns0:f>E1615-E90</ns0:f>
        <ns0:v>0.009375000000000022</ns0:v>
      </ns0:c>
      <ns0:c r="M1615" s="240" t="n">
        <ns0:f>F1615-F90</ns0:f>
        <ns0:v>0.001953125</ns0:v>
      </ns0:c>
      <ns0:c r="N1615" s="240" t="n">
        <ns0:f>G1615-G90</ns0:f>
        <ns0:v>-0.018750000000000044</ns0:v>
      </ns0:c>
      <ns0:c r="O1615" s="240" t="n">
        <ns0:f>H1615-H90</ns0:f>
        <ns0:v>-0.014062499999999978</ns0:v>
      </ns0:c>
      <ns0:c r="P1615" s="240" t="n">
        <ns0:f>I1615-I90</ns0:f>
        <ns0:v>-0.006249999999999978</ns0:v>
      </ns0:c>
    </ns0:row>
    <ns0:row r="1616" ht="19" customHeight="1">
      <ns0:c r="A1616" s="235" t="str">
        <ns0:v>sz3-t35</ns0:v>
      </ns0:c>
      <ns0:c r="B1616" s="235" t="n">
        <ns0:v>90</ns0:v>
      </ns0:c>
      <ns0:c r="C1616" s="238" t="n">
        <ns0:f>AVERAGE('GRPO原始 0923'!F1912:F1916)</ns0:f>
        <ns0:v>0.4671875</ns0:v>
      </ns0:c>
      <ns0:c r="D1616" s="238" t="n">
        <ns0:f>AVERAGE('GRPO原始 0923'!F1907:F1916)</ns0:f>
        <ns0:v>0.490625</ns0:v>
      </ns0:c>
      <ns0:c r="E1616" s="238" t="n">
        <ns0:f>AVERAGE('GRPO原始 0923'!F1902:F1916)</ns0:f>
        <ns0:v>0.5015625</ns0:v>
      </ns0:c>
      <ns0:c r="F1616" s="238" t="n">
        <ns0:f>AVERAGE('GRPO原始 0923'!F1897:F1916)</ns0:f>
        <ns0:v>0.503515625</ns0:v>
      </ns0:c>
      <ns0:c r="G1616" s="238" t="n">
        <ns0:f>AVERAGE('GRPO原始 0923'!F1887:F1916)</ns0:f>
        <ns0:v>0.5203125</ns0:v>
      </ns0:c>
      <ns0:c r="H1616" s="238" t="n">
        <ns0:f>AVERAGE('GRPO原始 0923'!F1877:F1916)</ns0:f>
        <ns0:v>0.53046875</ns0:v>
      </ns0:c>
      <ns0:c r="I1616" s="238" t="n">
        <ns0:f>AVERAGE('GRPO原始 0923'!F1867:F1916)</ns0:f>
        <ns0:v>0.5328125</ns0:v>
      </ns0:c>
      <ns0:c r="J1616" s="240" t="n">
        <ns0:f>C1616-C91</ns0:f>
        <ns0:v>-0.06093749999999998</ns0:v>
      </ns0:c>
      <ns0:c r="K1616" s="240" t="n">
        <ns0:f>D1616-D91</ns0:f>
        <ns0:v>-0.009375000000000022</ns0:v>
      </ns0:c>
      <ns0:c r="L1616" s="240" t="n">
        <ns0:f>E1616-E91</ns0:f>
        <ns0:v>0.0010416666666667185</ns0:v>
      </ns0:c>
      <ns0:c r="M1616" s="240" t="n">
        <ns0:f>F1616-F91</ns0:f>
        <ns0:v>-0.001953125</ns0:v>
      </ns0:c>
      <ns0:c r="N1616" s="240" t="n">
        <ns0:f>G1616-G91</ns0:f>
        <ns0:v>-0.018750000000000044</ns0:v>
      </ns0:c>
      <ns0:c r="O1616" s="240" t="n">
        <ns0:f>H1616-H91</ns0:f>
        <ns0:v>-0.015234374999999911</ns0:v>
      </ns0:c>
      <ns0:c r="P1616" s="240" t="n">
        <ns0:f>I1616-I91</ns0:f>
        <ns0:v>-0.008906250000000004</ns0:v>
      </ns0:c>
    </ns0:row>
    <ns0:row r="1617" ht="19" customHeight="1">
      <ns0:c r="A1617" s="235" t="str">
        <ns0:v>sz3-t35</ns0:v>
      </ns0:c>
      <ns0:c r="B1617" s="235" t="n">
        <ns0:v>91</ns0:v>
      </ns0:c>
      <ns0:c r="C1617" s="238" t="n">
        <ns0:f>AVERAGE('GRPO原始 0923'!F1913:F1917)</ns0:f>
        <ns0:v>0.496875</ns0:v>
      </ns0:c>
      <ns0:c r="D1617" s="238" t="n">
        <ns0:f>AVERAGE('GRPO原始 0923'!F1908:F1917)</ns0:f>
        <ns0:v>0.5046875</ns0:v>
      </ns0:c>
      <ns0:c r="E1617" s="238" t="n">
        <ns0:f>AVERAGE('GRPO原始 0923'!F1903:F1917)</ns0:f>
        <ns0:v>0.5046875</ns0:v>
      </ns0:c>
      <ns0:c r="F1617" s="238" t="n">
        <ns0:f>AVERAGE('GRPO原始 0923'!F1898:F1917)</ns0:f>
        <ns0:v>0.50859375</ns0:v>
      </ns0:c>
      <ns0:c r="G1617" s="238" t="n">
        <ns0:f>AVERAGE('GRPO原始 0923'!F1888:F1917)</ns0:f>
        <ns0:v>0.521875</ns0:v>
      </ns0:c>
      <ns0:c r="H1617" s="238" t="n">
        <ns0:f>AVERAGE('GRPO原始 0923'!F1878:F1917)</ns0:f>
        <ns0:v>0.5310546875</ns0:v>
      </ns0:c>
      <ns0:c r="I1617" s="238" t="n">
        <ns0:f>AVERAGE('GRPO原始 0923'!F1868:F1917)</ns0:f>
        <ns0:v>0.53203125</ns0:v>
      </ns0:c>
      <ns0:c r="J1617" s="240" t="n">
        <ns0:f>C1617-C92</ns0:f>
        <ns0:v>-0.04843749999999997</ns0:v>
      </ns0:c>
      <ns0:c r="K1617" s="240" t="n">
        <ns0:f>D1617-D92</ns0:f>
        <ns0:v>-0.01171875</ns0:v>
      </ns0:c>
      <ns0:c r="L1617" s="240" t="n">
        <ns0:f>E1617-E92</ns0:f>
        <ns0:v>0.007291666666666641</ns0:v>
      </ns0:c>
      <ns0:c r="M1617" s="240" t="n">
        <ns0:f>F1617-F92</ns0:f>
        <ns0:v>0.0015624999999999112</ns0:v>
      </ns0:c>
      <ns0:c r="N1617" s="240" t="n">
        <ns0:f>G1617-G92</ns0:f>
        <ns0:v>-0.016406250000000067</ns0:v>
      </ns0:c>
      <ns0:c r="O1617" s="240" t="n">
        <ns0:f>H1617-H92</ns0:f>
        <ns0:v>-0.013085937500000089</ns0:v>
      </ns0:c>
      <ns0:c r="P1617" s="240" t="n">
        <ns0:f>I1617-I92</ns0:f>
        <ns0:v>-0.009531249999999991</ns0:v>
      </ns0:c>
    </ns0:row>
    <ns0:row r="1618" ht="19" customHeight="1">
      <ns0:c r="A1618" s="235" t="str">
        <ns0:v>sz3-t35</ns0:v>
      </ns0:c>
      <ns0:c r="B1618" s="235" t="n">
        <ns0:v>92</ns0:v>
      </ns0:c>
      <ns0:c r="C1618" s="238" t="n">
        <ns0:f>AVERAGE('GRPO原始 0923'!F1914:F1918)</ns0:f>
        <ns0:v>0.5015625</ns0:v>
      </ns0:c>
      <ns0:c r="D1618" s="238" t="n">
        <ns0:f>AVERAGE('GRPO原始 0923'!F1909:F1918)</ns0:f>
        <ns0:v>0.50078125</ns0:v>
      </ns0:c>
      <ns0:c r="E1618" s="238" t="n">
        <ns0:f>AVERAGE('GRPO原始 0923'!F1904:F1918)</ns0:f>
        <ns0:v>0.5010416666666667</ns0:v>
      </ns0:c>
      <ns0:c r="F1618" s="238" t="n">
        <ns0:f>AVERAGE('GRPO原始 0923'!F1899:F1918)</ns0:f>
        <ns0:v>0.507421875</ns0:v>
      </ns0:c>
      <ns0:c r="G1618" s="238" t="n">
        <ns0:f>AVERAGE('GRPO原始 0923'!F1889:F1918)</ns0:f>
        <ns0:v>0.51875</ns0:v>
      </ns0:c>
      <ns0:c r="H1618" s="238" t="n">
        <ns0:f>AVERAGE('GRPO原始 0923'!F1879:F1918)</ns0:f>
        <ns0:v>0.529296875</ns0:v>
      </ns0:c>
      <ns0:c r="I1618" s="238" t="n">
        <ns0:f>AVERAGE('GRPO原始 0923'!F1869:F1918)</ns0:f>
        <ns0:v>0.53234375</ns0:v>
      </ns0:c>
      <ns0:c r="J1618" s="240" t="n">
        <ns0:f>C1618-C93</ns0:f>
        <ns0:v>-0.046875</ns0:v>
      </ns0:c>
      <ns0:c r="K1618" s="240" t="n">
        <ns0:f>D1618-D93</ns0:f>
        <ns0:v>-0.01953125</ns0:v>
      </ns0:c>
      <ns0:c r="L1618" s="240" t="n">
        <ns0:f>E1618-E93</ns0:f>
        <ns0:v>-0.0010416666666666075</ns0:v>
      </ns0:c>
      <ns0:c r="M1618" s="240" t="n">
        <ns0:f>F1618-F93</ns0:f>
        <ns0:v>-0.00390625</ns0:v>
      </ns0:c>
      <ns0:c r="N1618" s="240" t="n">
        <ns0:f>G1618-G93</ns0:f>
        <ns0:v>-0.013541666666666674</ns0:v>
      </ns0:c>
      <ns0:c r="O1618" s="240" t="n">
        <ns0:f>H1618-H93</ns0:f>
        <ns0:v>-0.013085937499999978</ns0:v>
      </ns0:c>
      <ns0:c r="P1618" s="240" t="n">
        <ns0:f>I1618-I93</ns0:f>
        <ns0:v>-0.010937500000000044</ns0:v>
      </ns0:c>
    </ns0:row>
    <ns0:row r="1619" ht="19" customHeight="1">
      <ns0:c r="A1619" s="235" t="str">
        <ns0:v>sz3-t35</ns0:v>
      </ns0:c>
      <ns0:c r="B1619" s="235" t="n">
        <ns0:v>93</ns0:v>
      </ns0:c>
      <ns0:c r="C1619" s="238" t="n">
        <ns0:f>AVERAGE('GRPO原始 0923'!F1915:F1919)</ns0:f>
        <ns0:v>0.5125</ns0:v>
      </ns0:c>
      <ns0:c r="D1619" s="238" t="n">
        <ns0:f>AVERAGE('GRPO原始 0923'!F1910:F1919)</ns0:f>
        <ns0:v>0.503125</ns0:v>
      </ns0:c>
      <ns0:c r="E1619" s="238" t="n">
        <ns0:f>AVERAGE('GRPO原始 0923'!F1905:F1919)</ns0:f>
        <ns0:v>0.49895833333333334</ns0:v>
      </ns0:c>
      <ns0:c r="F1619" s="238" t="n">
        <ns0:f>AVERAGE('GRPO原始 0923'!F1900:F1919)</ns0:f>
        <ns0:v>0.505078125</ns0:v>
      </ns0:c>
      <ns0:c r="G1619" s="238" t="n">
        <ns0:f>AVERAGE('GRPO原始 0923'!F1890:F1919)</ns0:f>
        <ns0:v>0.5127604166666667</ns0:v>
      </ns0:c>
      <ns0:c r="H1619" s="238" t="n">
        <ns0:f>AVERAGE('GRPO原始 0923'!F1880:F1919)</ns0:f>
        <ns0:v>0.5240234375</ns0:v>
      </ns0:c>
      <ns0:c r="I1619" s="238" t="n">
        <ns0:f>AVERAGE('GRPO原始 0923'!F1870:F1919)</ns0:f>
        <ns0:v>0.53328125</ns0:v>
      </ns0:c>
      <ns0:c r="J1619" s="240" t="n">
        <ns0:f>C1619-C94</ns0:f>
        <ns0:v>-0.0703125</ns0:v>
      </ns0:c>
      <ns0:c r="K1619" s="240" t="n">
        <ns0:f>D1619-D94</ns0:f>
        <ns0:v>-0.0390625</ns0:v>
      </ns0:c>
      <ns0:c r="L1619" s="240" t="n">
        <ns0:f>E1619-E94</ns0:f>
        <ns0:v>-0.010937499999999989</ns0:v>
      </ns0:c>
      <ns0:c r="M1619" s="240" t="n">
        <ns0:f>F1619-F94</ns0:f>
        <ns0:v>-0.0027343749999999556</ns0:v>
      </ns0:c>
      <ns0:c r="N1619" s="240" t="n">
        <ns0:f>G1619-G94</ns0:f>
        <ns0:v>-0.015885416666666652</ns0:v>
      </ns0:c>
      <ns0:c r="O1619" s="240" t="n">
        <ns0:f>H1619-H94</ns0:f>
        <ns0:v>-0.018749999999999933</ns0:v>
      </ns0:c>
      <ns0:c r="P1619" s="240" t="n">
        <ns0:f>I1619-I94</ns0:f>
        <ns0:v>-0.014062499999999978</ns0:v>
      </ns0:c>
    </ns0:row>
    <ns0:row r="1620" ht="19" customHeight="1">
      <ns0:c r="A1620" s="235" t="str">
        <ns0:v>sz3-t35</ns0:v>
      </ns0:c>
      <ns0:c r="B1620" s="235" t="n">
        <ns0:v>94</ns0:v>
      </ns0:c>
      <ns0:c r="C1620" s="238" t="n">
        <ns0:f>AVERAGE('GRPO原始 0923'!F1916:F1920)</ns0:f>
        <ns0:v>0.540625</ns0:v>
      </ns0:c>
      <ns0:c r="D1620" s="238" t="n">
        <ns0:f>AVERAGE('GRPO原始 0923'!F1911:F1920)</ns0:f>
        <ns0:v>0.49765625</ns0:v>
      </ns0:c>
      <ns0:c r="E1620" s="238" t="n">
        <ns0:f>AVERAGE('GRPO原始 0923'!F1906:F1920)</ns0:f>
        <ns0:v>0.5</ns0:v>
      </ns0:c>
      <ns0:c r="F1620" s="238" t="n">
        <ns0:f>AVERAGE('GRPO原始 0923'!F1901:F1920)</ns0:f>
        <ns0:v>0.511328125</ns0:v>
      </ns0:c>
      <ns0:c r="G1620" s="238" t="n">
        <ns0:f>AVERAGE('GRPO原始 0923'!F1891:F1920)</ns0:f>
        <ns0:v>0.509375</ns0:v>
      </ns0:c>
      <ns0:c r="H1620" s="238" t="n">
        <ns0:f>AVERAGE('GRPO原始 0923'!F1881:F1920)</ns0:f>
        <ns0:v>0.52421875</ns0:v>
      </ns0:c>
      <ns0:c r="I1620" s="238" t="n">
        <ns0:f>AVERAGE('GRPO原始 0923'!F1871:F1920)</ns0:f>
        <ns0:v>0.5334375</ns0:v>
      </ns0:c>
      <ns0:c r="J1620" s="240" t="n">
        <ns0:f>C1620-C95</ns0:f>
        <ns0:v>-0.046875</ns0:v>
      </ns0:c>
      <ns0:c r="K1620" s="240" t="n">
        <ns0:f>D1620-D95</ns0:f>
        <ns0:v>-0.0546875</ns0:v>
      </ns0:c>
      <ns0:c r="L1620" s="240" t="n">
        <ns0:f>E1620-E95</ns0:f>
        <ns0:v>-0.01822916666666663</ns0:v>
      </ns0:c>
      <ns0:c r="M1620" s="240" t="n">
        <ns0:f>F1620-F95</ns0:f>
        <ns0:v>-0.004687499999999956</ns0:v>
      </ns0:c>
      <ns0:c r="N1620" s="240" t="n">
        <ns0:f>G1620-G95</ns0:f>
        <ns0:v>-0.016406249999999956</ns0:v>
      </ns0:c>
      <ns0:c r="O1620" s="240" t="n">
        <ns0:f>H1620-H95</ns0:f>
        <ns0:v>-0.0185546875</ns0:v>
      </ns0:c>
      <ns0:c r="P1620" s="240" t="n">
        <ns0:f>I1620-I95</ns0:f>
        <ns0:v>-0.015937499999999938</ns0:v>
      </ns0:c>
    </ns0:row>
    <ns0:row r="1621" ht="19" customHeight="1">
      <ns0:c r="A1621" s="235" t="str">
        <ns0:v>sz3-t35</ns0:v>
      </ns0:c>
      <ns0:c r="B1621" s="235" t="n">
        <ns0:v>95</ns0:v>
      </ns0:c>
      <ns0:c r="C1621" s="238" t="n">
        <ns0:f>AVERAGE('GRPO原始 0923'!F1917:F1921)</ns0:f>
        <ns0:v>0.5484375</ns0:v>
      </ns0:c>
      <ns0:c r="D1621" s="238" t="n">
        <ns0:f>AVERAGE('GRPO原始 0923'!F1912:F1921)</ns0:f>
        <ns0:v>0.5078125</ns0:v>
      </ns0:c>
      <ns0:c r="E1621" s="238" t="n">
        <ns0:f>AVERAGE('GRPO原始 0923'!F1907:F1921)</ns0:f>
        <ns0:v>0.5098958333333333</ns0:v>
      </ns0:c>
      <ns0:c r="F1621" s="238" t="n">
        <ns0:f>AVERAGE('GRPO原始 0923'!F1902:F1921)</ns0:f>
        <ns0:v>0.51328125</ns0:v>
      </ns0:c>
      <ns0:c r="G1621" s="238" t="n">
        <ns0:f>AVERAGE('GRPO原始 0923'!F1892:F1921)</ns0:f>
        <ns0:v>0.5096354166666667</ns0:v>
      </ns0:c>
      <ns0:c r="H1621" s="238" t="n">
        <ns0:f>AVERAGE('GRPO原始 0923'!F1882:F1921)</ns0:f>
        <ns0:v>0.5263671875</ns0:v>
      </ns0:c>
      <ns0:c r="I1621" s="238" t="n">
        <ns0:f>AVERAGE('GRPO原始 0923'!F1872:F1921)</ns0:f>
        <ns0:v>0.5353125</ns0:v>
      </ns0:c>
      <ns0:c r="J1621" s="240" t="n">
        <ns0:f>C1621-C96</ns0:f>
        <ns0:v>-0.025000000000000022</ns0:v>
      </ns0:c>
      <ns0:c r="K1621" s="240" t="n">
        <ns0:f>D1621-D96</ns0:f>
        <ns0:v>-0.04296875</ns0:v>
      </ns0:c>
      <ns0:c r="L1621" s="240" t="n">
        <ns0:f>E1621-E96</ns0:f>
        <ns0:v>-0.014583333333333393</ns0:v>
      </ns0:c>
      <ns0:c r="M1621" s="240" t="n">
        <ns0:f>F1621-F96</ns0:f>
        <ns0:v>-0.005468750000000022</ns0:v>
      </ns0:c>
      <ns0:c r="N1621" s="240" t="n">
        <ns0:f>G1621-G96</ns0:f>
        <ns0:v>-0.01432291666666663</ns0:v>
      </ns0:c>
      <ns0:c r="O1621" s="240" t="n">
        <ns0:f>H1621-H96</ns0:f>
        <ns0:v>-0.017382812499999956</ns0:v>
      </ns0:c>
      <ns0:c r="P1621" s="240" t="n">
        <ns0:f>I1621-I96</ns0:f>
        <ns0:v>-0.01593750000000005</ns0:v>
      </ns0:c>
    </ns0:row>
    <ns0:row r="1622" ht="19" customHeight="1">
      <ns0:c r="A1622" s="235" t="str">
        <ns0:v>sz3-t35</ns0:v>
      </ns0:c>
      <ns0:c r="B1622" s="235" t="n">
        <ns0:v>96</ns0:v>
      </ns0:c>
      <ns0:c r="C1622" s="238" t="n">
        <ns0:f>AVERAGE('GRPO原始 0923'!F1918:F1922)</ns0:f>
        <ns0:v>0.5359375</ns0:v>
      </ns0:c>
      <ns0:c r="D1622" s="238" t="n">
        <ns0:f>AVERAGE('GRPO原始 0923'!F1913:F1922)</ns0:f>
        <ns0:v>0.51640625</ns0:v>
      </ns0:c>
      <ns0:c r="E1622" s="238" t="n">
        <ns0:f>AVERAGE('GRPO原始 0923'!F1908:F1922)</ns0:f>
        <ns0:v>0.5151041666666667</ns0:v>
      </ns0:c>
      <ns0:c r="F1622" s="238" t="n">
        <ns0:f>AVERAGE('GRPO原始 0923'!F1903:F1922)</ns0:f>
        <ns0:v>0.5125</ns0:v>
      </ns0:c>
      <ns0:c r="G1622" s="238" t="n">
        <ns0:f>AVERAGE('GRPO原始 0923'!F1893:F1922)</ns0:f>
        <ns0:v>0.509375</ns0:v>
      </ns0:c>
      <ns0:c r="H1622" s="238" t="n">
        <ns0:f>AVERAGE('GRPO原始 0923'!F1883:F1922)</ns0:f>
        <ns0:v>0.5287109375</ns0:v>
      </ns0:c>
      <ns0:c r="I1622" s="238" t="n">
        <ns0:f>AVERAGE('GRPO原始 0923'!F1873:F1922)</ns0:f>
        <ns0:v>0.5321875</ns0:v>
      </ns0:c>
      <ns0:c r="J1622" s="240" t="n">
        <ns0:f>C1622-C97</ns0:f>
        <ns0:v>-0.05312500000000009</ns0:v>
      </ns0:c>
      <ns0:c r="K1622" s="240" t="n">
        <ns0:f>D1622-D97</ns0:f>
        <ns0:v>-0.05078125</ns0:v>
      </ns0:c>
      <ns0:c r="L1622" s="240" t="n">
        <ns0:f>E1622-E97</ns0:f>
        <ns0:v>-0.025520833333333326</ns0:v>
      </ns0:c>
      <ns0:c r="M1622" s="240" t="n">
        <ns0:f>F1622-F97</ns0:f>
        <ns0:v>-0.0078125</ns0:v>
      </ns0:c>
      <ns0:c r="N1622" s="240" t="n">
        <ns0:f>G1622-G97</ns0:f>
        <ns0:v>-0.016406249999999956</ns0:v>
      </ns0:c>
      <ns0:c r="O1622" s="240" t="n">
        <ns0:f>H1622-H97</ns0:f>
        <ns0:v>-0.021874999999999978</ns0:v>
      </ns0:c>
      <ns0:c r="P1622" s="240" t="n">
        <ns0:f>I1622-I97</ns0:f>
        <ns0:v>-0.01953125</ns0:v>
      </ns0:c>
    </ns0:row>
    <ns0:row r="1623" ht="19" customHeight="1">
      <ns0:c r="A1623" s="235" t="str">
        <ns0:v>sz3-t35</ns0:v>
      </ns0:c>
      <ns0:c r="B1623" s="235" t="n">
        <ns0:v>97</ns0:v>
      </ns0:c>
      <ns0:c r="C1623" s="238" t="n">
        <ns0:f>AVERAGE('GRPO原始 0923'!F1919:F1923)</ns0:f>
        <ns0:v>0.5359375</ns0:v>
      </ns0:c>
      <ns0:c r="D1623" s="238" t="n">
        <ns0:f>AVERAGE('GRPO原始 0923'!F1914:F1923)</ns0:f>
        <ns0:v>0.51875</ns0:v>
      </ns0:c>
      <ns0:c r="E1623" s="238" t="n">
        <ns0:f>AVERAGE('GRPO原始 0923'!F1909:F1923)</ns0:f>
        <ns0:v>0.5125</ns0:v>
      </ns0:c>
      <ns0:c r="F1623" s="238" t="n">
        <ns0:f>AVERAGE('GRPO原始 0923'!F1904:F1923)</ns0:f>
        <ns0:v>0.509765625</ns0:v>
      </ns0:c>
      <ns0:c r="G1623" s="238" t="n">
        <ns0:f>AVERAGE('GRPO原始 0923'!F1894:F1923)</ns0:f>
        <ns0:v>0.5104166666666666</ns0:v>
      </ns0:c>
      <ns0:c r="H1623" s="238" t="n">
        <ns0:f>AVERAGE('GRPO原始 0923'!F1884:F1923)</ns0:f>
        <ns0:v>0.5255859375</ns0:v>
      </ns0:c>
      <ns0:c r="I1623" s="238" t="n">
        <ns0:f>AVERAGE('GRPO原始 0923'!F1874:F1923)</ns0:f>
        <ns0:v>0.5309375</ns0:v>
      </ns0:c>
      <ns0:c r="J1623" s="240" t="n">
        <ns0:f>C1623-C98</ns0:f>
        <ns0:v>-0.07187500000000002</ns0:v>
      </ns0:c>
      <ns0:c r="K1623" s="240" t="n">
        <ns0:f>D1623-D98</ns0:f>
        <ns0:v>-0.059374999999999956</ns0:v>
      </ns0:c>
      <ns0:c r="L1623" s="240" t="n">
        <ns0:f>E1623-E98</ns0:f>
        <ns0:v>-0.036979166666666674</ns0:v>
      </ns0:c>
      <ns0:c r="M1623" s="240" t="n">
        <ns0:f>F1623-F98</ns0:f>
        <ns0:v>-0.018750000000000044</ns0:v>
      </ns0:c>
      <ns0:c r="N1623" s="240" t="n">
        <ns0:f>G1623-G98</ns0:f>
        <ns0:v>-0.018489583333333393</ns0:v>
      </ns0:c>
      <ns0:c r="O1623" s="240" t="n">
        <ns0:f>H1623-H98</ns0:f>
        <ns0:v>-0.02597656249999991</ns0:v>
      </ns0:c>
      <ns0:c r="P1623" s="240" t="n">
        <ns0:f>I1623-I98</ns0:f>
        <ns0:v>-0.02171875000000001</ns0:v>
      </ns0:c>
    </ns0:row>
    <ns0:row r="1624" ht="19" customHeight="1">
      <ns0:c r="A1624" s="235" t="str">
        <ns0:v>sz3-t35</ns0:v>
      </ns0:c>
      <ns0:c r="B1624" s="235" t="n">
        <ns0:v>98</ns0:v>
      </ns0:c>
      <ns0:c r="C1624" s="238" t="n">
        <ns0:f>AVERAGE('GRPO原始 0923'!F1920:F1924)</ns0:f>
        <ns0:v>0.5328125</ns0:v>
      </ns0:c>
      <ns0:c r="D1624" s="238" t="n">
        <ns0:f>AVERAGE('GRPO原始 0923'!F1915:F1924)</ns0:f>
        <ns0:v>0.52265625</ns0:v>
      </ns0:c>
      <ns0:c r="E1624" s="238" t="n">
        <ns0:f>AVERAGE('GRPO原始 0923'!F1910:F1924)</ns0:f>
        <ns0:v>0.5130208333333334</ns0:v>
      </ns0:c>
      <ns0:c r="F1624" s="238" t="n">
        <ns0:f>AVERAGE('GRPO原始 0923'!F1905:F1924)</ns0:f>
        <ns0:v>0.507421875</ns0:v>
      </ns0:c>
      <ns0:c r="G1624" s="238" t="n">
        <ns0:f>AVERAGE('GRPO原始 0923'!F1895:F1924)</ns0:f>
        <ns0:v>0.5091145833333334</ns0:v>
      </ns0:c>
      <ns0:c r="H1624" s="238" t="n">
        <ns0:f>AVERAGE('GRPO原始 0923'!F1885:F1924)</ns0:f>
        <ns0:v>0.523046875</ns0:v>
      </ns0:c>
      <ns0:c r="I1624" s="238" t="n">
        <ns0:f>AVERAGE('GRPO原始 0923'!F1875:F1924)</ns0:f>
        <ns0:v>0.52921875</ns0:v>
      </ns0:c>
      <ns0:c r="J1624" s="240" t="n">
        <ns0:f>C1624-C99</ns0:f>
        <ns0:v>-0.06562499999999993</ns0:v>
      </ns0:c>
      <ns0:c r="K1624" s="240" t="n">
        <ns0:f>D1624-D99</ns0:f>
        <ns0:v>-0.06796874999999991</ns0:v>
      </ns0:c>
      <ns0:c r="L1624" s="240" t="n">
        <ns0:f>E1624-E99</ns0:f>
        <ns0:v>-0.04791666666666661</ns0:v>
      </ns0:c>
      <ns0:c r="M1624" s="240" t="n">
        <ns0:f>F1624-F99</ns0:f>
        <ns0:v>-0.024609374999999933</ns0:v>
      </ns0:c>
      <ns0:c r="N1624" s="240" t="n">
        <ns0:f>G1624-G99</ns0:f>
        <ns0:v>-0.019270833333333348</ns0:v>
      </ns0:c>
      <ns0:c r="O1624" s="240" t="n">
        <ns0:f>H1624-H99</ns0:f>
        <ns0:v>-0.027148437499999956</ns0:v>
      </ns0:c>
      <ns0:c r="P1624" s="240" t="n">
        <ns0:f>I1624-I99</ns0:f>
        <ns0:v>-0.02328125000000003</ns0:v>
      </ns0:c>
    </ns0:row>
    <ns0:row r="1625" ht="19" customHeight="1">
      <ns0:c r="A1625" s="235" t="str">
        <ns0:v>sz3-t35</ns0:v>
      </ns0:c>
      <ns0:c r="B1625" s="235" t="n">
        <ns0:v>99</ns0:v>
      </ns0:c>
      <ns0:c r="C1625" s="238" t="n">
        <ns0:f>AVERAGE('GRPO原始 0923'!F1921:F1925)</ns0:f>
        <ns0:v>0.5078125</ns0:v>
      </ns0:c>
      <ns0:c r="D1625" s="238" t="n">
        <ns0:f>AVERAGE('GRPO原始 0923'!F1916:F1925)</ns0:f>
        <ns0:v>0.52421875</ns0:v>
      </ns0:c>
      <ns0:c r="E1625" s="238" t="n">
        <ns0:f>AVERAGE('GRPO原始 0923'!F1911:F1925)</ns0:f>
        <ns0:v>0.5010416666666667</ns0:v>
      </ns0:c>
      <ns0:c r="F1625" s="238" t="n">
        <ns0:f>AVERAGE('GRPO原始 0923'!F1906:F1925)</ns0:f>
        <ns0:v>0.501953125</ns0:v>
      </ns0:c>
      <ns0:c r="G1625" s="238" t="n">
        <ns0:f>AVERAGE('GRPO原始 0923'!F1896:F1925)</ns0:f>
        <ns0:v>0.5098958333333333</ns0:v>
      </ns0:c>
      <ns0:c r="H1625" s="238" t="n">
        <ns0:f>AVERAGE('GRPO原始 0923'!F1886:F1925)</ns0:f>
        <ns0:v>0.5197265625</ns0:v>
      </ns0:c>
      <ns0:c r="I1625" s="238" t="n">
        <ns0:f>AVERAGE('GRPO原始 0923'!F1876:F1925)</ns0:f>
        <ns0:v>0.52703125</ns0:v>
      </ns0:c>
      <ns0:c r="J1625" s="240" t="n">
        <ns0:f>C1625-C100</ns0:f>
        <ns0:v>-0.09843749999999996</ns0:v>
      </ns0:c>
      <ns0:c r="K1625" s="240" t="n">
        <ns0:f>D1625-D100</ns0:f>
        <ns0:v>-0.07265625000000009</ns0:v>
      </ns0:c>
      <ns0:c r="L1625" s="240" t="n">
        <ns0:f>E1625-E100</ns0:f>
        <ns0:v>-0.06927083333333328</ns0:v>
      </ns0:c>
      <ns0:c r="M1625" s="240" t="n">
        <ns0:f>F1625-F100</ns0:f>
        <ns0:v>-0.038281250000000044</ns0:v>
      </ns0:c>
      <ns0:c r="N1625" s="240" t="n">
        <ns0:f>G1625-G100</ns0:f>
        <ns0:v>-0.022916666666666696</ns0:v>
      </ns0:c>
      <ns0:c r="O1625" s="240" t="n">
        <ns0:f>H1625-H100</ns0:f>
        <ns0:v>-0.0322265625</ns0:v>
      </ns0:c>
      <ns0:c r="P1625" s="240" t="n">
        <ns0:f>I1625-I100</ns0:f>
        <ns0:v>-0.02578125000000009</ns0:v>
      </ns0:c>
    </ns0:row>
    <ns0:row r="1626" ht="19" customHeight="1">
      <ns0:c r="A1626" s="235" t="str">
        <ns0:v>sz3-t35</ns0:v>
      </ns0:c>
      <ns0:c r="B1626" s="235" t="n">
        <ns0:v>100</ns0:v>
      </ns0:c>
      <ns0:c r="C1626" s="238" t="n">
        <ns0:f>AVERAGE('GRPO原始 0923'!F1922:F1926)</ns0:f>
        <ns0:v>0.4796875</ns0:v>
      </ns0:c>
      <ns0:c r="D1626" s="238" t="n">
        <ns0:f>AVERAGE('GRPO原始 0923'!F1917:F1926)</ns0:f>
        <ns0:v>0.5140625</ns0:v>
      </ns0:c>
      <ns0:c r="E1626" s="238" t="n">
        <ns0:f>AVERAGE('GRPO原始 0923'!F1912:F1926)</ns0:f>
        <ns0:v>0.4984375</ns0:v>
      </ns0:c>
      <ns0:c r="F1626" s="238" t="n">
        <ns0:f>AVERAGE('GRPO原始 0923'!F1907:F1926)</ns0:f>
        <ns0:v>0.50234375</ns0:v>
      </ns0:c>
      <ns0:c r="G1626" s="238" t="n">
        <ns0:f>AVERAGE('GRPO原始 0923'!F1897:F1926)</ns0:f>
        <ns0:v>0.50703125</ns0:v>
      </ns0:c>
      <ns0:c r="H1626" s="238" t="n">
        <ns0:f>AVERAGE('GRPO原始 0923'!F1887:F1926)</ns0:f>
        <ns0:v>0.51875</ns0:v>
      </ns0:c>
      <ns0:c r="I1626" s="238" t="n">
        <ns0:f>AVERAGE('GRPO原始 0923'!F1877:F1926)</ns0:f>
        <ns0:v>0.5271875</ns0:v>
      </ns0:c>
      <ns0:c r="J1626" s="240" t="n">
        <ns0:f>C1626-C101</ns0:f>
        <ns0:v>-0.11718750000000006</ns0:v>
      </ns0:c>
      <ns0:c r="K1626" s="240" t="n">
        <ns0:f>D1626-D101</ns0:f>
        <ns0:v>-0.07109375000000007</ns0:v>
      </ns0:c>
      <ns0:c r="L1626" s="240" t="n">
        <ns0:f>E1626-E101</ns0:f>
        <ns0:v>-0.06770833333333337</ns0:v>
      </ns0:c>
      <ns0:c r="M1626" s="240" t="n">
        <ns0:f>F1626-F101</ns0:f>
        <ns0:v>-0.040234375000000044</ns0:v>
      </ns0:c>
      <ns0:c r="N1626" s="240" t="n">
        <ns0:f>G1626-G101</ns0:f>
        <ns0:v>-0.02499999999999991</ns0:v>
      </ns0:c>
      <ns0:c r="O1626" s="240" t="n">
        <ns0:f>H1626-H101</ns0:f>
        <ns0:v>-0.03183593749999991</ns0:v>
      </ns0:c>
      <ns0:c r="P1626" s="240" t="n">
        <ns0:f>I1626-I101</ns0:f>
        <ns0:v>-0.026406249999999964</ns0:v>
      </ns0:c>
    </ns0:row>
    <ns0:row r="1627" ht="19" customHeight="1">
      <ns0:c r="A1627" s="235" t="str">
        <ns0:v>sz3-t35</ns0:v>
      </ns0:c>
      <ns0:c r="B1627" s="235" t="n">
        <ns0:v>101</ns0:v>
      </ns0:c>
      <ns0:c r="C1627" s="238" t="n">
        <ns0:f>AVERAGE('GRPO原始 0923'!F1923:F1927)</ns0:f>
        <ns0:v>0.484375</ns0:v>
      </ns0:c>
      <ns0:c r="D1627" s="238" t="n">
        <ns0:f>AVERAGE('GRPO原始 0923'!F1918:F1927)</ns0:f>
        <ns0:v>0.51015625</ns0:v>
      </ns0:c>
      <ns0:c r="E1627" s="238" t="n">
        <ns0:f>AVERAGE('GRPO原始 0923'!F1913:F1927)</ns0:f>
        <ns0:v>0.5057291666666667</ns0:v>
      </ns0:c>
      <ns0:c r="F1627" s="238" t="n">
        <ns0:f>AVERAGE('GRPO原始 0923'!F1908:F1927)</ns0:f>
        <ns0:v>0.507421875</ns0:v>
      </ns0:c>
      <ns0:c r="G1627" s="238" t="n">
        <ns0:f>AVERAGE('GRPO原始 0923'!F1898:F1927)</ns0:f>
        <ns0:v>0.5091145833333334</ns0:v>
      </ns0:c>
      <ns0:c r="H1627" s="238" t="n">
        <ns0:f>AVERAGE('GRPO原始 0923'!F1888:F1927)</ns0:f>
        <ns0:v>0.5189453125</ns0:v>
      </ns0:c>
      <ns0:c r="I1627" s="238" t="n">
        <ns0:f>AVERAGE('GRPO原始 0923'!F1878:F1927)</ns0:f>
        <ns0:v>0.526875</ns0:v>
      </ns0:c>
      <ns0:c r="J1627" s="240" t="n">
        <ns0:f>C1627-C102</ns0:f>
        <ns0:v>-0.10624999999999996</ns0:v>
      </ns0:c>
      <ns0:c r="K1627" s="240" t="n">
        <ns0:f>D1627-D102</ns0:f>
        <ns0:v>-0.07968750000000002</ns0:v>
      </ns0:c>
      <ns0:c r="L1627" s="240" t="n">
        <ns0:f>E1627-E102</ns0:f>
        <ns0:v>-0.06927083333333328</ns0:v>
      </ns0:c>
      <ns0:c r="M1627" s="240" t="n">
        <ns0:f>F1627-F102</ns0:f>
        <ns0:v>-0.045703124999999956</ns0:v>
      </ns0:c>
      <ns0:c r="N1627" s="240" t="n">
        <ns0:f>G1627-G102</ns0:f>
        <ns0:v>-0.025520833333333326</ns0:v>
      </ns0:c>
      <ns0:c r="O1627" s="240" t="n">
        <ns0:f>H1627-H102</ns0:f>
        <ns0:v>-0.0322265625</ns0:v>
      </ns0:c>
      <ns0:c r="P1627" s="240" t="n">
        <ns0:f>I1627-I102</ns0:f>
        <ns0:v>-0.026406249999999964</ns0:v>
      </ns0:c>
    </ns0:row>
    <ns0:row r="1628" ht="19" customHeight="1">
      <ns0:c r="A1628" s="235" t="str">
        <ns0:v>sz3-t35</ns0:v>
      </ns0:c>
      <ns0:c r="B1628" s="235" t="n">
        <ns0:v>102</ns0:v>
      </ns0:c>
      <ns0:c r="C1628" s="238" t="n">
        <ns0:f>AVERAGE('GRPO原始 0923'!F1924:F1928)</ns0:f>
        <ns0:v>0.48125</ns0:v>
      </ns0:c>
      <ns0:c r="D1628" s="238" t="n">
        <ns0:f>AVERAGE('GRPO原始 0923'!F1919:F1928)</ns0:f>
        <ns0:v>0.50859375</ns0:v>
      </ns0:c>
      <ns0:c r="E1628" s="238" t="n">
        <ns0:f>AVERAGE('GRPO原始 0923'!F1914:F1928)</ns0:f>
        <ns0:v>0.50625</ns0:v>
      </ns0:c>
      <ns0:c r="F1628" s="238" t="n">
        <ns0:f>AVERAGE('GRPO原始 0923'!F1909:F1928)</ns0:f>
        <ns0:v>0.5046875</ns0:v>
      </ns0:c>
      <ns0:c r="G1628" s="238" t="n">
        <ns0:f>AVERAGE('GRPO原始 0923'!F1899:F1928)</ns0:f>
        <ns0:v>0.5078125</ns0:v>
      </ns0:c>
      <ns0:c r="H1628" s="238" t="n">
        <ns0:f>AVERAGE('GRPO原始 0923'!F1889:F1928)</ns0:f>
        <ns0:v>0.5162109375</ns0:v>
      </ns0:c>
      <ns0:c r="I1628" s="238" t="n">
        <ns0:f>AVERAGE('GRPO原始 0923'!F1879:F1928)</ns0:f>
        <ns0:v>0.52515625</ns0:v>
      </ns0:c>
      <ns0:c r="J1628" s="240" t="n">
        <ns0:f>C1628-C103</ns0:f>
        <ns0:v>-0.08906249999999999</ns0:v>
      </ns0:c>
      <ns0:c r="K1628" s="240" t="n">
        <ns0:f>D1628-D103</ns0:f>
        <ns0:v>-0.08046875000000009</ns0:v>
      </ns0:c>
      <ns0:c r="L1628" s="240" t="n">
        <ns0:f>E1628-E103</ns0:f>
        <ns0:v>-0.06927083333333339</ns0:v>
      </ns0:c>
      <ns0:c r="M1628" s="240" t="n">
        <ns0:f>F1628-F103</ns0:f>
        <ns0:v>-0.050000000000000044</ns0:v>
      </ns0:c>
      <ns0:c r="N1628" s="240" t="n">
        <ns0:f>G1628-G103</ns0:f>
        <ns0:v>-0.029427083333333326</ns0:v>
      </ns0:c>
      <ns0:c r="O1628" s="240" t="n">
        <ns0:f>H1628-H103</ns0:f>
        <ns0:v>-0.0302734375</ns0:v>
      </ns0:c>
      <ns0:c r="P1628" s="240" t="n">
        <ns0:f>I1628-I103</ns0:f>
        <ns0:v>-0.026562500000000044</ns0:v>
      </ns0:c>
    </ns0:row>
    <ns0:row r="1629" ht="19" customHeight="1">
      <ns0:c r="A1629" s="235" t="str">
        <ns0:v>sz3-t35</ns0:v>
      </ns0:c>
      <ns0:c r="B1629" s="235" t="n">
        <ns0:v>103</ns0:v>
      </ns0:c>
      <ns0:c r="C1629" s="238" t="n">
        <ns0:f>AVERAGE('GRPO原始 0923'!F1925:F1929)</ns0:f>
        <ns0:v>0.4875</ns0:v>
      </ns0:c>
      <ns0:c r="D1629" s="238" t="n">
        <ns0:f>AVERAGE('GRPO原始 0923'!F1920:F1929)</ns0:f>
        <ns0:v>0.51015625</ns0:v>
      </ns0:c>
      <ns0:c r="E1629" s="238" t="n">
        <ns0:f>AVERAGE('GRPO原始 0923'!F1915:F1929)</ns0:f>
        <ns0:v>0.5109375</ns0:v>
      </ns0:c>
      <ns0:c r="F1629" s="238" t="n">
        <ns0:f>AVERAGE('GRPO原始 0923'!F1910:F1929)</ns0:f>
        <ns0:v>0.506640625</ns0:v>
      </ns0:c>
      <ns0:c r="G1629" s="238" t="n">
        <ns0:f>AVERAGE('GRPO原始 0923'!F1900:F1929)</ns0:f>
        <ns0:v>0.5067708333333333</ns0:v>
      </ns0:c>
      <ns0:c r="H1629" s="238" t="n">
        <ns0:f>AVERAGE('GRPO原始 0923'!F1890:F1929)</ns0:f>
        <ns0:v>0.512109375</ns0:v>
      </ns0:c>
      <ns0:c r="I1629" s="238" t="n">
        <ns0:f>AVERAGE('GRPO原始 0923'!F1880:F1929)</ns0:f>
        <ns0:v>0.52125</ns0:v>
      </ns0:c>
      <ns0:c r="J1629" s="240" t="n">
        <ns0:f>C1629-C104</ns0:f>
        <ns0:v>-0.06093750000000003</ns0:v>
      </ns0:c>
      <ns0:c r="K1629" s="240" t="n">
        <ns0:f>D1629-D104</ns0:f>
        <ns0:v>-0.06328125000000007</ns0:v>
      </ns0:c>
      <ns0:c r="L1629" s="240" t="n">
        <ns0:f>E1629-E104</ns0:f>
        <ns0:v>-0.06562499999999993</ns0:v>
      </ns0:c>
      <ns0:c r="M1629" s="240" t="n">
        <ns0:f>F1629-F104</ns0:f>
        <ns0:v>-0.05117187500000009</ns0:v>
      </ns0:c>
      <ns0:c r="N1629" s="240" t="n">
        <ns0:f>G1629-G104</ns0:f>
        <ns0:v>-0.022916666666666696</ns0:v>
      </ns0:c>
      <ns0:c r="O1629" s="240" t="n">
        <ns0:f>H1629-H104</ns0:f>
        <ns0:v>-0.027734374999999978</ns0:v>
      </ns0:c>
      <ns0:c r="P1629" s="240" t="n">
        <ns0:f>I1629-I104</ns0:f>
        <ns0:v>-0.02765625000000005</ns0:v>
      </ns0:c>
    </ns0:row>
    <ns0:row r="1630" ht="19" customHeight="1">
      <ns0:c r="A1630" s="235" t="str">
        <ns0:v>sz3-t35</ns0:v>
      </ns0:c>
      <ns0:c r="B1630" s="235" t="n">
        <ns0:v>104</ns0:v>
      </ns0:c>
      <ns0:c r="C1630" s="238" t="n">
        <ns0:f>AVERAGE('GRPO原始 0923'!F1926:F1930)</ns0:f>
        <ns0:v>0.5140625</ns0:v>
      </ns0:c>
      <ns0:c r="D1630" s="238" t="n">
        <ns0:f>AVERAGE('GRPO原始 0923'!F1921:F1930)</ns0:f>
        <ns0:v>0.5109375</ns0:v>
      </ns0:c>
      <ns0:c r="E1630" s="238" t="n">
        <ns0:f>AVERAGE('GRPO原始 0923'!F1916:F1930)</ns0:f>
        <ns0:v>0.5208333333333334</ns0:v>
      </ns0:c>
      <ns0:c r="F1630" s="238" t="n">
        <ns0:f>AVERAGE('GRPO原始 0923'!F1911:F1930)</ns0:f>
        <ns0:v>0.504296875</ns0:v>
      </ns0:c>
      <ns0:c r="G1630" s="238" t="n">
        <ns0:f>AVERAGE('GRPO原始 0923'!F1901:F1930)</ns0:f>
        <ns0:v>0.5111979166666667</ns0:v>
      </ns0:c>
      <ns0:c r="H1630" s="238" t="n">
        <ns0:f>AVERAGE('GRPO原始 0923'!F1891:F1930)</ns0:f>
        <ns0:v>0.509765625</ns0:v>
      </ns0:c>
      <ns0:c r="I1630" s="238" t="n">
        <ns0:f>AVERAGE('GRPO原始 0923'!F1881:F1930)</ns0:f>
        <ns0:v>0.5215625</ns0:v>
      </ns0:c>
      <ns0:c r="J1630" s="240" t="n">
        <ns0:f>C1630-C105</ns0:f>
        <ns0:v>-0.028125000000000067</ns0:v>
      </ns0:c>
      <ns0:c r="K1630" s="240" t="n">
        <ns0:f>D1630-D105</ns0:f>
        <ns0:v>-0.06328124999999996</ns0:v>
      </ns0:c>
      <ns0:c r="L1630" s="240" t="n">
        <ns0:f>E1630-E105</ns0:f>
        <ns0:v>-0.05781249999999993</ns0:v>
      </ns0:c>
      <ns0:c r="M1630" s="240" t="n">
        <ns0:f>F1630-F105</ns0:f>
        <ns0:v>-0.05898437499999998</ns0:v>
      </ns0:c>
      <ns0:c r="N1630" s="240" t="n">
        <ns0:f>G1630-G105</ns0:f>
        <ns0:v>-0.024218749999999956</ns0:v>
      </ns0:c>
      <ns0:c r="O1630" s="240" t="n">
        <ns0:f>H1630-H105</ns0:f>
        <ns0:v>-0.028124999999999956</ns0:v>
      </ns0:c>
      <ns0:c r="P1630" s="240" t="n">
        <ns0:f>I1630-I105</ns0:f>
        <ns0:v>-0.02749999999999997</ns0:v>
      </ns0:c>
    </ns0:row>
    <ns0:row r="1631" ht="19" customHeight="1">
      <ns0:c r="A1631" s="235" t="str">
        <ns0:v>sz3-t35</ns0:v>
      </ns0:c>
      <ns0:c r="B1631" s="235" t="n">
        <ns0:v>105</ns0:v>
      </ns0:c>
      <ns0:c r="C1631" s="238" t="n">
        <ns0:f>AVERAGE('GRPO原始 0923'!F1927:F1931)</ns0:f>
        <ns0:v>0.5234375</ns0:v>
      </ns0:c>
      <ns0:c r="D1631" s="238" t="n">
        <ns0:f>AVERAGE('GRPO原始 0923'!F1922:F1931)</ns0:f>
        <ns0:v>0.5015625</ns0:v>
      </ns0:c>
      <ns0:c r="E1631" s="238" t="n">
        <ns0:f>AVERAGE('GRPO原始 0923'!F1917:F1931)</ns0:f>
        <ns0:v>0.5171875</ns0:v>
      </ns0:c>
      <ns0:c r="F1631" s="238" t="n">
        <ns0:f>AVERAGE('GRPO原始 0923'!F1912:F1931)</ns0:f>
        <ns0:v>0.5046875</ns0:v>
      </ns0:c>
      <ns0:c r="G1631" s="238" t="n">
        <ns0:f>AVERAGE('GRPO原始 0923'!F1902:F1931)</ns0:f>
        <ns0:v>0.509375</ns0:v>
      </ns0:c>
      <ns0:c r="H1631" s="238" t="n">
        <ns0:f>AVERAGE('GRPO原始 0923'!F1892:F1931)</ns0:f>
        <ns0:v>0.5076171875</ns0:v>
      </ns0:c>
      <ns0:c r="I1631" s="238" t="n">
        <ns0:f>AVERAGE('GRPO原始 0923'!F1882:F1931)</ns0:f>
        <ns0:v>0.52140625</ns0:v>
      </ns0:c>
      <ns0:c r="J1631" s="240" t="n">
        <ns0:f>C1631-C106</ns0:f>
        <ns0:v>0.006249999999999978</ns0:v>
      </ns0:c>
      <ns0:c r="K1631" s="240" t="n">
        <ns0:f>D1631-D106</ns0:f>
        <ns0:v>-0.055468749999999956</ns0:v>
      </ns0:c>
      <ns0:c r="L1631" s="240" t="n">
        <ns0:f>E1631-E106</ns0:f>
        <ns0:v>-0.04531249999999998</ns0:v>
      </ns0:c>
      <ns0:c r="M1631" s="240" t="n">
        <ns0:f>F1631-F106</ns0:f>
        <ns0:v>-0.04921875000000009</ns0:v>
      </ns0:c>
      <ns0:c r="N1631" s="240" t="n">
        <ns0:f>G1631-G106</ns0:f>
        <ns0:v>-0.02213541666666663</ns0:v>
      </ns0:c>
      <ns0:c r="O1631" s="240" t="n">
        <ns0:f>H1631-H106</ns0:f>
        <ns0:v>-0.024609375000000044</ns0:v>
      </ns0:c>
      <ns0:c r="P1631" s="240" t="n">
        <ns0:f>I1631-I106</ns0:f>
        <ns0:v>-0.025000000000000022</ns0:v>
      </ns0:c>
    </ns0:row>
    <ns0:row r="1632" ht="19" customHeight="1">
      <ns0:c r="A1632" s="235" t="str">
        <ns0:v>sz3-t35</ns0:v>
      </ns0:c>
      <ns0:c r="B1632" s="235" t="n">
        <ns0:v>106</ns0:v>
      </ns0:c>
      <ns0:c r="C1632" s="238" t="n">
        <ns0:f>AVERAGE('GRPO原始 0923'!F1928:F1932)</ns0:f>
        <ns0:v>0.5015625</ns0:v>
      </ns0:c>
      <ns0:c r="D1632" s="238" t="n">
        <ns0:f>AVERAGE('GRPO原始 0923'!F1923:F1932)</ns0:f>
        <ns0:v>0.49296875</ns0:v>
      </ns0:c>
      <ns0:c r="E1632" s="238" t="n">
        <ns0:f>AVERAGE('GRPO原始 0923'!F1918:F1932)</ns0:f>
        <ns0:v>0.5072916666666667</ns0:v>
      </ns0:c>
      <ns0:c r="F1632" s="238" t="n">
        <ns0:f>AVERAGE('GRPO原始 0923'!F1913:F1932)</ns0:f>
        <ns0:v>0.5046875</ns0:v>
      </ns0:c>
      <ns0:c r="G1632" s="238" t="n">
        <ns0:f>AVERAGE('GRPO原始 0923'!F1903:F1932)</ns0:f>
        <ns0:v>0.5059895833333333</ns0:v>
      </ns0:c>
      <ns0:c r="H1632" s="238" t="n">
        <ns0:f>AVERAGE('GRPO原始 0923'!F1893:F1932)</ns0:f>
        <ns0:v>0.5052734375</ns0:v>
      </ns0:c>
      <ns0:c r="I1632" s="238" t="n">
        <ns0:f>AVERAGE('GRPO原始 0923'!F1883:F1932)</ns0:f>
        <ns0:v>0.5215625</ns0:v>
      </ns0:c>
      <ns0:c r="J1632" s="240" t="n">
        <ns0:f>C1632-C107</ns0:f>
        <ns0:v>0.015625</ns0:v>
      </ns0:c>
      <ns0:c r="K1632" s="240" t="n">
        <ns0:f>D1632-D107</ns0:f>
        <ns0:v>-0.04531250000000003</ns0:v>
      </ns0:c>
      <ns0:c r="L1632" s="240" t="n">
        <ns0:f>E1632-E107</ns0:f>
        <ns0:v>-0.04791666666666661</ns0:v>
      </ns0:c>
      <ns0:c r="M1632" s="240" t="n">
        <ns0:f>F1632-F107</ns0:f>
        <ns0:v>-0.048046875000000044</ns0:v>
      </ns0:c>
      <ns0:c r="N1632" s="240" t="n">
        <ns0:f>G1632-G107</ns0:f>
        <ns0:v>-0.020312499999999956</ns0:v>
      </ns0:c>
      <ns0:c r="O1632" s="240" t="n">
        <ns0:f>H1632-H107</ns0:f>
        <ns0:v>-0.023632812500000044</ns0:v>
      </ns0:c>
      <ns0:c r="P1632" s="240" t="n">
        <ns0:f>I1632-I107</ns0:f>
        <ns0:v>-0.026562499999999933</ns0:v>
      </ns0:c>
    </ns0:row>
    <ns0:row r="1633" ht="19" customHeight="1">
      <ns0:c r="A1633" s="235" t="str">
        <ns0:v>sz3-t35</ns0:v>
      </ns0:c>
      <ns0:c r="B1633" s="235" t="n">
        <ns0:v>107</ns0:v>
      </ns0:c>
      <ns0:c r="C1633" s="238" t="n">
        <ns0:f>AVERAGE('GRPO原始 0923'!F1929:F1933)</ns0:f>
        <ns0:v>0.5</ns0:v>
      </ns0:c>
      <ns0:c r="D1633" s="238" t="n">
        <ns0:f>AVERAGE('GRPO原始 0923'!F1924:F1933)</ns0:f>
        <ns0:v>0.490625</ns0:v>
      </ns0:c>
      <ns0:c r="E1633" s="238" t="n">
        <ns0:f>AVERAGE('GRPO原始 0923'!F1919:F1933)</ns0:f>
        <ns0:v>0.5057291666666667</ns0:v>
      </ns0:c>
      <ns0:c r="F1633" s="238" t="n">
        <ns0:f>AVERAGE('GRPO原始 0923'!F1914:F1933)</ns0:f>
        <ns0:v>0.5046875</ns0:v>
      </ns0:c>
      <ns0:c r="G1633" s="238" t="n">
        <ns0:f>AVERAGE('GRPO原始 0923'!F1904:F1933)</ns0:f>
        <ns0:v>0.5033854166666667</ns0:v>
      </ns0:c>
      <ns0:c r="H1633" s="238" t="n">
        <ns0:f>AVERAGE('GRPO原始 0923'!F1894:F1933)</ns0:f>
        <ns0:v>0.50546875</ns0:v>
      </ns0:c>
      <ns0:c r="I1633" s="238" t="n">
        <ns0:f>AVERAGE('GRPO原始 0923'!F1884:F1933)</ns0:f>
        <ns0:v>0.51859375</ns0:v>
      </ns0:c>
      <ns0:c r="J1633" s="240" t="n">
        <ns0:f>C1633-C108</ns0:f>
        <ns0:v>0.012500000000000011</ns0:v>
      </ns0:c>
      <ns0:c r="K1633" s="240" t="n">
        <ns0:f>D1633-D108</ns0:f>
        <ns0:v>-0.038281250000000044</ns0:v>
      </ns0:c>
      <ns0:c r="L1633" s="240" t="n">
        <ns0:f>E1633-E108</ns0:f>
        <ns0:v>-0.04947916666666663</ns0:v>
      </ns0:c>
      <ns0:c r="M1633" s="240" t="n">
        <ns0:f>F1633-F108</ns0:f>
        <ns0:v>-0.048828125</ns0:v>
      </ns0:c>
      <ns0:c r="N1633" s="240" t="n">
        <ns0:f>G1633-G108</ns0:f>
        <ns0:v>-0.025260416666666674</ns0:v>
      </ns0:c>
      <ns0:c r="O1633" s="240" t="n">
        <ns0:f>H1633-H108</ns0:f>
        <ns0:v>-0.0234375</ns0:v>
      </ns0:c>
      <ns0:c r="P1633" s="240" t="n">
        <ns0:f>I1633-I108</ns0:f>
        <ns0:v>-0.028437500000000004</ns0:v>
      </ns0:c>
    </ns0:row>
    <ns0:row r="1634" ht="19" customHeight="1">
      <ns0:c r="A1634" s="235" t="str">
        <ns0:v>sz3-t35</ns0:v>
      </ns0:c>
      <ns0:c r="B1634" s="235" t="n">
        <ns0:v>108</ns0:v>
      </ns0:c>
      <ns0:c r="C1634" s="238" t="n">
        <ns0:f>AVERAGE('GRPO原始 0923'!F1930:F1934)</ns0:f>
        <ns0:v>0.515625</ns0:v>
      </ns0:c>
      <ns0:c r="D1634" s="238" t="n">
        <ns0:f>AVERAGE('GRPO原始 0923'!F1925:F1934)</ns0:f>
        <ns0:v>0.5015625</ns0:v>
      </ns0:c>
      <ns0:c r="E1634" s="238" t="n">
        <ns0:f>AVERAGE('GRPO原始 0923'!F1920:F1934)</ns0:f>
        <ns0:v>0.5119791666666667</ns0:v>
      </ns0:c>
      <ns0:c r="F1634" s="238" t="n">
        <ns0:f>AVERAGE('GRPO原始 0923'!F1915:F1934)</ns0:f>
        <ns0:v>0.512109375</ns0:v>
      </ns0:c>
      <ns0:c r="G1634" s="238" t="n">
        <ns0:f>AVERAGE('GRPO原始 0923'!F1905:F1934)</ns0:f>
        <ns0:v>0.50546875</ns0:v>
      </ns0:c>
      <ns0:c r="H1634" s="238" t="n">
        <ns0:f>AVERAGE('GRPO原始 0923'!F1895:F1934)</ns0:f>
        <ns0:v>0.5072265625</ns0:v>
      </ns0:c>
      <ns0:c r="I1634" s="238" t="n">
        <ns0:f>AVERAGE('GRPO原始 0923'!F1885:F1934)</ns0:f>
        <ns0:v>0.51875</ns0:v>
      </ns0:c>
      <ns0:c r="J1634" s="240" t="n">
        <ns0:f>C1634-C109</ns0:f>
        <ns0:v>-0.0078125</ns0:v>
      </ns0:c>
      <ns0:c r="K1634" s="240" t="n">
        <ns0:f>D1634-D109</ns0:f>
        <ns0:v>-0.03437499999999993</ns0:v>
      </ns0:c>
      <ns0:c r="L1634" s="240" t="n">
        <ns0:f>E1634-E109</ns0:f>
        <ns0:v>-0.044791666666666674</ns0:v>
      </ns0:c>
      <ns0:c r="M1634" s="240" t="n">
        <ns0:f>F1634-F109</ns0:f>
        <ns0:v>-0.05117187499999998</ns0:v>
      </ns0:c>
      <ns0:c r="N1634" s="240" t="n">
        <ns0:f>G1634-G109</ns0:f>
        <ns0:v>-0.027864583333333304</ns0:v>
      </ns0:c>
      <ns0:c r="O1634" s="240" t="n">
        <ns0:f>H1634-H109</ns0:f>
        <ns0:v>-0.023046875000000022</ns0:v>
      </ns0:c>
      <ns0:c r="P1634" s="240" t="n">
        <ns0:f>I1634-I109</ns0:f>
        <ns0:v>-0.028593749999999973</ns0:v>
      </ns0:c>
    </ns0:row>
    <ns0:row r="1635" ht="19" customHeight="1">
      <ns0:c r="A1635" s="235" t="str">
        <ns0:v>sz3-t35</ns0:v>
      </ns0:c>
      <ns0:c r="B1635" s="235" t="n">
        <ns0:v>109</ns0:v>
      </ns0:c>
      <ns0:c r="C1635" s="238" t="n">
        <ns0:f>AVERAGE('GRPO原始 0923'!F1931:F1935)</ns0:f>
        <ns0:v>0.5140625</ns0:v>
      </ns0:c>
      <ns0:c r="D1635" s="238" t="n">
        <ns0:f>AVERAGE('GRPO原始 0923'!F1926:F1935)</ns0:f>
        <ns0:v>0.5140625</ns0:v>
      </ns0:c>
      <ns0:c r="E1635" s="238" t="n">
        <ns0:f>AVERAGE('GRPO原始 0923'!F1921:F1935)</ns0:f>
        <ns0:v>0.5119791666666667</ns0:v>
      </ns0:c>
      <ns0:c r="F1635" s="238" t="n">
        <ns0:f>AVERAGE('GRPO原始 0923'!F1916:F1935)</ns0:f>
        <ns0:v>0.519140625</ns0:v>
      </ns0:c>
      <ns0:c r="G1635" s="238" t="n">
        <ns0:f>AVERAGE('GRPO原始 0923'!F1906:F1935)</ns0:f>
        <ns0:v>0.5059895833333333</ns0:v>
      </ns0:c>
      <ns0:c r="H1635" s="238" t="n">
        <ns0:f>AVERAGE('GRPO原始 0923'!F1896:F1935)</ns0:f>
        <ns0:v>0.5109375</ns0:v>
      </ns0:c>
      <ns0:c r="I1635" s="238" t="n">
        <ns0:f>AVERAGE('GRPO原始 0923'!F1886:F1935)</ns0:f>
        <ns0:v>0.51859375</ns0:v>
      </ns0:c>
      <ns0:c r="J1635" s="240" t="n">
        <ns0:f>C1635-C110</ns0:f>
        <ns0:v>-0.014062499999999978</ns0:v>
      </ns0:c>
      <ns0:c r="K1635" s="240" t="n">
        <ns0:f>D1635-D110</ns0:f>
        <ns0:v>-0.021093750000000022</ns0:v>
      </ns0:c>
      <ns0:c r="L1635" s="240" t="n">
        <ns0:f>E1635-E110</ns0:f>
        <ns0:v>-0.046875</ns0:v>
      </ns0:c>
      <ns0:c r="M1635" s="240" t="n">
        <ns0:f>F1635-F110</ns0:f>
        <ns0:v>-0.046875</ns0:v>
      </ns0:c>
      <ns0:c r="N1635" s="240" t="n">
        <ns0:f>G1635-G110</ns0:f>
        <ns0:v>-0.03255208333333337</ns0:v>
      </ns0:c>
      <ns0:c r="O1635" s="240" t="n">
        <ns0:f>H1635-H110</ns0:f>
        <ns0:v>-0.0224609375</ns0:v>
      </ns0:c>
      <ns0:c r="P1635" s="240" t="n">
        <ns0:f>I1635-I110</ns0:f>
        <ns0:v>-0.030000000000000027</ns0:v>
      </ns0:c>
    </ns0:row>
    <ns0:row r="1636" ht="19" customHeight="1">
      <ns0:c r="A1636" s="235" t="str">
        <ns0:v>sz3-t35</ns0:v>
      </ns0:c>
      <ns0:c r="B1636" s="235" t="n">
        <ns0:v>110</ns0:v>
      </ns0:c>
      <ns0:c r="C1636" s="238" t="n">
        <ns0:f>AVERAGE('GRPO原始 0923'!F1932:F1936)</ns0:f>
        <ns0:v>0.5296875</ns0:v>
      </ns0:c>
      <ns0:c r="D1636" s="238" t="n">
        <ns0:f>AVERAGE('GRPO原始 0923'!F1927:F1936)</ns0:f>
        <ns0:v>0.5265625</ns0:v>
      </ns0:c>
      <ns0:c r="E1636" s="238" t="n">
        <ns0:f>AVERAGE('GRPO原始 0923'!F1922:F1936)</ns0:f>
        <ns0:v>0.5109375</ns0:v>
      </ns0:c>
      <ns0:c r="F1636" s="238" t="n">
        <ns0:f>AVERAGE('GRPO原始 0923'!F1917:F1936)</ns0:f>
        <ns0:v>0.5203125</ns0:v>
      </ns0:c>
      <ns0:c r="G1636" s="238" t="n">
        <ns0:f>AVERAGE('GRPO原始 0923'!F1907:F1936)</ns0:f>
        <ns0:v>0.5104166666666666</ns0:v>
      </ns0:c>
      <ns0:c r="H1636" s="238" t="n">
        <ns0:f>AVERAGE('GRPO原始 0923'!F1897:F1936)</ns0:f>
        <ns0:v>0.5119140625</ns0:v>
      </ns0:c>
      <ns0:c r="I1636" s="238" t="n">
        <ns0:f>AVERAGE('GRPO原始 0923'!F1887:F1936)</ns0:f>
        <ns0:v>0.5203125</ns0:v>
      </ns0:c>
      <ns0:c r="J1636" s="240" t="n">
        <ns0:f>C1636-C111</ns0:f>
        <ns0:v>-0.025000000000000022</ns0:v>
      </ns0:c>
      <ns0:c r="K1636" s="240" t="n">
        <ns0:f>D1636-D111</ns0:f>
        <ns0:v>-0.009374999999999911</ns0:v>
      </ns0:c>
      <ns0:c r="L1636" s="240" t="n">
        <ns0:f>E1636-E111</ns0:f>
        <ns0:v>-0.04531249999999998</ns0:v>
      </ns0:c>
      <ns0:c r="M1636" s="240" t="n">
        <ns0:f>F1636-F111</ns0:f>
        <ns0:v>-0.040234375000000044</ns0:v>
      </ns0:c>
      <ns0:c r="N1636" s="240" t="n">
        <ns0:f>G1636-G111</ns0:f>
        <ns0:v>-0.02994791666666674</ns0:v>
      </ns0:c>
      <ns0:c r="O1636" s="240" t="n">
        <ns0:f>H1636-H111</ns0:f>
        <ns0:v>-0.02109374999999991</ns0:v>
      </ns0:c>
      <ns0:c r="P1636" s="240" t="n">
        <ns0:f>I1636-I111</ns0:f>
        <ns0:v>-0.02734375</ns0:v>
      </ns0:c>
    </ns0:row>
    <ns0:row r="1637" ht="19" customHeight="1">
      <ns0:c r="A1637" s="235" t="str">
        <ns0:v>sz3-t35</ns0:v>
      </ns0:c>
      <ns0:c r="B1637" s="235" t="n">
        <ns0:v>111</ns0:v>
      </ns0:c>
      <ns0:c r="C1637" s="238" t="n">
        <ns0:f>AVERAGE('GRPO原始 0923'!F1933:F1937)</ns0:f>
        <ns0:v>0.5734375</ns0:v>
      </ns0:c>
      <ns0:c r="D1637" s="238" t="n">
        <ns0:f>AVERAGE('GRPO原始 0923'!F1928:F1937)</ns0:f>
        <ns0:v>0.5375</ns0:v>
      </ns0:c>
      <ns0:c r="E1637" s="238" t="n">
        <ns0:f>AVERAGE('GRPO原始 0923'!F1923:F1937)</ns0:f>
        <ns0:v>0.5197916666666667</ns0:v>
      </ns0:c>
      <ns0:c r="F1637" s="238" t="n">
        <ns0:f>AVERAGE('GRPO原始 0923'!F1918:F1937)</ns0:f>
        <ns0:v>0.523828125</ns0:v>
      </ns0:c>
      <ns0:c r="G1637" s="238" t="n">
        <ns0:f>AVERAGE('GRPO原始 0923'!F1908:F1937)</ns0:f>
        <ns0:v>0.5174479166666667</ns0:v>
      </ns0:c>
      <ns0:c r="H1637" s="238" t="n">
        <ns0:f>AVERAGE('GRPO原始 0923'!F1898:F1937)</ns0:f>
        <ns0:v>0.5162109375</ns0:v>
      </ns0:c>
      <ns0:c r="I1637" s="238" t="n">
        <ns0:f>AVERAGE('GRPO原始 0923'!F1888:F1937)</ns0:f>
        <ns0:v>0.52265625</ns0:v>
      </ns0:c>
      <ns0:c r="J1637" s="240" t="n">
        <ns0:f>C1637-C112</ns0:f>
        <ns0:v>-0.02499999999999991</ns0:v>
      </ns0:c>
      <ns0:c r="K1637" s="240" t="n">
        <ns0:f>D1637-D112</ns0:f>
        <ns0:v>-0.004687500000000067</ns0:v>
      </ns0:c>
      <ns0:c r="L1637" s="240" t="n">
        <ns0:f>E1637-E112</ns0:f>
        <ns0:v>-0.038541666666666696</ns0:v>
      </ns0:c>
      <ns0:c r="M1637" s="240" t="n">
        <ns0:f>F1637-F112</ns0:f>
        <ns0:v>-0.042187500000000044</ns0:v>
      </ns0:c>
      <ns0:c r="N1637" s="240" t="n">
        <ns0:f>G1637-G112</ns0:f>
        <ns0:v>-0.032031249999999956</ns0:v>
      </ns0:c>
      <ns0:c r="O1637" s="240" t="n">
        <ns0:f>H1637-H112</ns0:f>
        <ns0:v>-0.020312499999999956</ns0:v>
      </ns0:c>
      <ns0:c r="P1637" s="240" t="n">
        <ns0:f>I1637-I112</ns0:f>
        <ns0:v>-0.026718749999999902</ns0:v>
      </ns0:c>
    </ns0:row>
    <ns0:row r="1638" ht="19" customHeight="1">
      <ns0:c r="A1638" s="235" t="str">
        <ns0:v>sz3-t35</ns0:v>
      </ns0:c>
      <ns0:c r="B1638" s="235" t="n">
        <ns0:v>112</ns0:v>
      </ns0:c>
      <ns0:c r="C1638" s="238" t="n">
        <ns0:f>AVERAGE('GRPO原始 0923'!F1934:F1938)</ns0:f>
        <ns0:v>0.571875</ns0:v>
      </ns0:c>
      <ns0:c r="D1638" s="238" t="n">
        <ns0:f>AVERAGE('GRPO原始 0923'!F1929:F1938)</ns0:f>
        <ns0:v>0.5359375</ns0:v>
      </ns0:c>
      <ns0:c r="E1638" s="238" t="n">
        <ns0:f>AVERAGE('GRPO原始 0923'!F1924:F1938)</ns0:f>
        <ns0:v>0.5177083333333333</ns0:v>
      </ns0:c>
      <ns0:c r="F1638" s="238" t="n">
        <ns0:f>AVERAGE('GRPO原始 0923'!F1919:F1938)</ns0:f>
        <ns0:v>0.522265625</ns0:v>
      </ns0:c>
      <ns0:c r="G1638" s="238" t="n">
        <ns0:f>AVERAGE('GRPO原始 0923'!F1909:F1938)</ns0:f>
        <ns0:v>0.5151041666666667</ns0:v>
      </ns0:c>
      <ns0:c r="H1638" s="238" t="n">
        <ns0:f>AVERAGE('GRPO原始 0923'!F1899:F1938)</ns0:f>
        <ns0:v>0.51484375</ns0:v>
      </ns0:c>
      <ns0:c r="I1638" s="238" t="n">
        <ns0:f>AVERAGE('GRPO原始 0923'!F1889:F1938)</ns0:f>
        <ns0:v>0.52015625</ns0:v>
      </ns0:c>
      <ns0:c r="J1638" s="240" t="n">
        <ns0:f>C1638-C113</ns0:f>
        <ns0:v>-0.020312499999999956</ns0:v>
      </ns0:c>
      <ns0:c r="K1638" s="240" t="n">
        <ns0:f>D1638-D113</ns0:f>
        <ns0:v>-0.00390625</ns0:v>
      </ns0:c>
      <ns0:c r="L1638" s="240" t="n">
        <ns0:f>E1638-E113</ns0:f>
        <ns0:v>-0.03229166666666672</ns0:v>
      </ns0:c>
      <ns0:c r="M1638" s="240" t="n">
        <ns0:f>F1638-F113</ns0:f>
        <ns0:v>-0.042187500000000044</ns0:v>
      </ns0:c>
      <ns0:c r="N1638" s="240" t="n">
        <ns0:f>G1638-G113</ns0:f>
        <ns0:v>-0.034635416666666585</ns0:v>
      </ns0:c>
      <ns0:c r="O1638" s="240" t="n">
        <ns0:f>H1638-H113</ns0:f>
        <ns0:v>-0.02304687499999991</ns0:v>
      </ns0:c>
      <ns0:c r="P1638" s="240" t="n">
        <ns0:f>I1638-I113</ns0:f>
        <ns0:v>-0.025000000000000022</ns0:v>
      </ns0:c>
    </ns0:row>
    <ns0:row r="1639" ht="19" customHeight="1">
      <ns0:c r="A1639" s="235" t="str">
        <ns0:v>sz3-t35</ns0:v>
      </ns0:c>
      <ns0:c r="B1639" s="235" t="n">
        <ns0:v>113</ns0:v>
      </ns0:c>
      <ns0:c r="C1639" s="238" t="n">
        <ns0:f>AVERAGE('GRPO原始 0923'!F1935:F1939)</ns0:f>
        <ns0:v>0.55625</ns0:v>
      </ns0:c>
      <ns0:c r="D1639" s="238" t="n">
        <ns0:f>AVERAGE('GRPO原始 0923'!F1930:F1939)</ns0:f>
        <ns0:v>0.5359375</ns0:v>
      </ns0:c>
      <ns0:c r="E1639" s="238" t="n">
        <ns0:f>AVERAGE('GRPO原始 0923'!F1925:F1939)</ns0:f>
        <ns0:v>0.5197916666666667</ns0:v>
      </ns0:c>
      <ns0:c r="F1639" s="238" t="n">
        <ns0:f>AVERAGE('GRPO原始 0923'!F1920:F1939)</ns0:f>
        <ns0:v>0.523046875</ns0:v>
      </ns0:c>
      <ns0:c r="G1639" s="238" t="n">
        <ns0:f>AVERAGE('GRPO原始 0923'!F1910:F1939)</ns0:f>
        <ns0:v>0.51640625</ns0:v>
      </ns0:c>
      <ns0:c r="H1639" s="238" t="n">
        <ns0:f>AVERAGE('GRPO原始 0923'!F1900:F1939)</ns0:f>
        <ns0:v>0.5140625</ns0:v>
      </ns0:c>
      <ns0:c r="I1639" s="238" t="n">
        <ns0:f>AVERAGE('GRPO原始 0923'!F1890:F1939)</ns0:f>
        <ns0:v>0.516875</ns0:v>
      </ns0:c>
      <ns0:c r="J1639" s="240" t="n">
        <ns0:f>C1639-C114</ns0:f>
        <ns0:v>-0.021874999999999978</ns0:v>
      </ns0:c>
      <ns0:c r="K1639" s="240" t="n">
        <ns0:f>D1639-D114</ns0:f>
        <ns0:v>-0.014843750000000044</ns0:v>
      </ns0:c>
      <ns0:c r="L1639" s="240" t="n">
        <ns0:f>E1639-E114</ns0:f>
        <ns0:v>-0.030208333333333393</ns0:v>
      </ns0:c>
      <ns0:c r="M1639" s="240" t="n">
        <ns0:f>F1639-F114</ns0:f>
        <ns0:v>-0.0390625</ns0:v>
      </ns0:c>
      <ns0:c r="N1639" s="240" t="n">
        <ns0:f>G1639-G114</ns0:f>
        <ns0:v>-0.0390625</ns0:v>
      </ns0:c>
      <ns0:c r="O1639" s="240" t="n">
        <ns0:f>H1639-H114</ns0:f>
        <ns0:v>-0.020898437499999978</ns0:v>
      </ns0:c>
      <ns0:c r="P1639" s="240" t="n">
        <ns0:f>I1639-I114</ns0:f>
        <ns0:v>-0.02515624999999999</ns0:v>
      </ns0:c>
    </ns0:row>
    <ns0:row r="1640" ht="19" customHeight="1">
      <ns0:c r="A1640" s="235" t="str">
        <ns0:v>sz3-t35</ns0:v>
      </ns0:c>
      <ns0:c r="B1640" s="235" t="n">
        <ns0:v>114</ns0:v>
      </ns0:c>
      <ns0:c r="C1640" s="238" t="n">
        <ns0:f>AVERAGE('GRPO原始 0923'!F1936:F1940)</ns0:f>
        <ns0:v>0.5640625</ns0:v>
      </ns0:c>
      <ns0:c r="D1640" s="238" t="n">
        <ns0:f>AVERAGE('GRPO原始 0923'!F1931:F1940)</ns0:f>
        <ns0:v>0.5390625</ns0:v>
      </ns0:c>
      <ns0:c r="E1640" s="238" t="n">
        <ns0:f>AVERAGE('GRPO原始 0923'!F1926:F1940)</ns0:f>
        <ns0:v>0.5307291666666667</ns0:v>
      </ns0:c>
      <ns0:c r="F1640" s="238" t="n">
        <ns0:f>AVERAGE('GRPO原始 0923'!F1921:F1940)</ns0:f>
        <ns0:v>0.525</ns0:v>
      </ns0:c>
      <ns0:c r="G1640" s="238" t="n">
        <ns0:f>AVERAGE('GRPO原始 0923'!F1911:F1940)</ns0:f>
        <ns0:v>0.5158854166666667</ns0:v>
      </ns0:c>
      <ns0:c r="H1640" s="238" t="n">
        <ns0:f>AVERAGE('GRPO原始 0923'!F1901:F1940)</ns0:f>
        <ns0:v>0.5181640625</ns0:v>
      </ns0:c>
      <ns0:c r="I1640" s="238" t="n">
        <ns0:f>AVERAGE('GRPO原始 0923'!F1891:F1940)</ns0:f>
        <ns0:v>0.515625</ns0:v>
      </ns0:c>
      <ns0:c r="J1640" s="240" t="n">
        <ns0:f>C1640-C115</ns0:f>
        <ns0:v>-0.010937499999999933</ns0:v>
      </ns0:c>
      <ns0:c r="K1640" s="240" t="n">
        <ns0:f>D1640-D115</ns0:f>
        <ns0:v>-0.012499999999999956</ns0:v>
      </ns0:c>
      <ns0:c r="L1640" s="240" t="n">
        <ns0:f>E1640-E115</ns0:f>
        <ns0:v>-0.017708333333333326</ns0:v>
      </ns0:c>
      <ns0:c r="M1640" s="240" t="n">
        <ns0:f>F1640-F115</ns0:f>
        <ns0:v>-0.037890624999999956</ns0:v>
      </ns0:c>
      <ns0:c r="N1640" s="240" t="n">
        <ns0:f>G1640-G115</ns0:f>
        <ns0:v>-0.043489583333333304</ns0:v>
      </ns0:c>
      <ns0:c r="O1640" s="240" t="n">
        <ns0:f>H1640-H115</ns0:f>
        <ns0:v>-0.021289062499999956</ns0:v>
      </ns0:c>
      <ns0:c r="P1640" s="240" t="n">
        <ns0:f>I1640-I115</ns0:f>
        <ns0:v>-0.025000000000000022</ns0:v>
      </ns0:c>
    </ns0:row>
    <ns0:row r="1641" ht="19" customHeight="1">
      <ns0:c r="A1641" s="235" t="str">
        <ns0:v>sz3-t35</ns0:v>
      </ns0:c>
      <ns0:c r="B1641" s="235" t="n">
        <ns0:v>115</ns0:v>
      </ns0:c>
      <ns0:c r="C1641" s="238" t="n">
        <ns0:f>AVERAGE('GRPO原始 0923'!F1937:F1941)</ns0:f>
        <ns0:v>0.55625</ns0:v>
      </ns0:c>
      <ns0:c r="D1641" s="238" t="n">
        <ns0:f>AVERAGE('GRPO原始 0923'!F1932:F1941)</ns0:f>
        <ns0:v>0.54296875</ns0:v>
      </ns0:c>
      <ns0:c r="E1641" s="238" t="n">
        <ns0:f>AVERAGE('GRPO原始 0923'!F1927:F1941)</ns0:f>
        <ns0:v>0.5364583333333334</ns0:v>
      </ns0:c>
      <ns0:c r="F1641" s="238" t="n">
        <ns0:f>AVERAGE('GRPO原始 0923'!F1922:F1941)</ns0:f>
        <ns0:v>0.522265625</ns0:v>
      </ns0:c>
      <ns0:c r="G1641" s="238" t="n">
        <ns0:f>AVERAGE('GRPO原始 0923'!F1912:F1941)</ns0:f>
        <ns0:v>0.5174479166666667</ns0:v>
      </ns0:c>
      <ns0:c r="H1641" s="238" t="n">
        <ns0:f>AVERAGE('GRPO原始 0923'!F1902:F1941)</ns0:f>
        <ns0:v>0.5177734375</ns0:v>
      </ns0:c>
      <ns0:c r="I1641" s="238" t="n">
        <ns0:f>AVERAGE('GRPO原始 0923'!F1892:F1941)</ns0:f>
        <ns0:v>0.5146875</ns0:v>
      </ns0:c>
      <ns0:c r="J1641" s="240" t="n">
        <ns0:f>C1641-C116</ns0:f>
        <ns0:v>-0.03437499999999993</ns0:v>
      </ns0:c>
      <ns0:c r="K1641" s="240" t="n">
        <ns0:f>D1641-D116</ns0:f>
        <ns0:v>-0.029687499999999978</ns0:v>
      </ns0:c>
      <ns0:c r="L1641" s="240" t="n">
        <ns0:f>E1641-E116</ns0:f>
        <ns0:v>-0.017708333333333326</ns0:v>
      </ns0:c>
      <ns0:c r="M1641" s="240" t="n">
        <ns0:f>F1641-F116</ns0:f>
        <ns0:v>-0.04257812500000002</ns0:v>
      </ns0:c>
      <ns0:c r="N1641" s="240" t="n">
        <ns0:f>G1641-G116</ns0:f>
        <ns0:v>-0.04270833333333335</ns0:v>
      </ns0:c>
      <ns0:c r="O1641" s="240" t="n">
        <ns0:f>H1641-H116</ns0:f>
        <ns0:v>-0.02402343749999991</ns0:v>
      </ns0:c>
      <ns0:c r="P1641" s="240" t="n">
        <ns0:f>I1641-I116</ns0:f>
        <ns0:v>-0.02562500000000001</ns0:v>
      </ns0:c>
    </ns0:row>
    <ns0:row r="1642" ht="19" customHeight="1">
      <ns0:c r="A1642" s="235" t="str">
        <ns0:v>sz3-t35</ns0:v>
      </ns0:c>
      <ns0:c r="B1642" s="235" t="n">
        <ns0:v>116</ns0:v>
      </ns0:c>
      <ns0:c r="C1642" s="238" t="n">
        <ns0:f>AVERAGE('GRPO原始 0923'!F1938:F1942)</ns0:f>
        <ns0:v>0.5421875</ns0:v>
      </ns0:c>
      <ns0:c r="D1642" s="238" t="n">
        <ns0:f>AVERAGE('GRPO原始 0923'!F1933:F1942)</ns0:f>
        <ns0:v>0.5578125</ns0:v>
      </ns0:c>
      <ns0:c r="E1642" s="238" t="n">
        <ns0:f>AVERAGE('GRPO原始 0923'!F1928:F1942)</ns0:f>
        <ns0:v>0.5390625</ns0:v>
      </ns0:c>
      <ns0:c r="F1642" s="238" t="n">
        <ns0:f>AVERAGE('GRPO原始 0923'!F1923:F1942)</ns0:f>
        <ns0:v>0.525390625</ns0:v>
      </ns0:c>
      <ns0:c r="G1642" s="238" t="n">
        <ns0:f>AVERAGE('GRPO原始 0923'!F1913:F1942)</ns0:f>
        <ns0:v>0.5223958333333333</ns0:v>
      </ns0:c>
      <ns0:c r="H1642" s="238" t="n">
        <ns0:f>AVERAGE('GRPO原始 0923'!F1903:F1942)</ns0:f>
        <ns0:v>0.5189453125</ns0:v>
      </ns0:c>
      <ns0:c r="I1642" s="238" t="n">
        <ns0:f>AVERAGE('GRPO原始 0923'!F1893:F1942)</ns0:f>
        <ns0:v>0.51578125</ns0:v>
      </ns0:c>
      <ns0:c r="J1642" s="240" t="n">
        <ns0:f>C1642-C117</ns0:f>
        <ns0:v>-0.026562499999999933</ns0:v>
      </ns0:c>
      <ns0:c r="K1642" s="240" t="n">
        <ns0:f>D1642-D117</ns0:f>
        <ns0:v>-0.025781249999999978</ns0:v>
      </ns0:c>
      <ns0:c r="L1642" s="240" t="n">
        <ns0:f>E1642-E117</ns0:f>
        <ns0:v>-0.011979166666666652</ns0:v>
      </ns0:c>
      <ns0:c r="M1642" s="240" t="n">
        <ns0:f>F1642-F117</ns0:f>
        <ns0:v>-0.03554687499999998</ns0:v>
      </ns0:c>
      <ns0:c r="N1642" s="240" t="n">
        <ns0:f>G1642-G117</ns0:f>
        <ns0:v>-0.04062500000000002</ns0:v>
      </ns0:c>
      <ns0:c r="O1642" s="240" t="n">
        <ns0:f>H1642-H117</ns0:f>
        <ns0:v>-0.021679687500000044</ns0:v>
      </ns0:c>
      <ns0:c r="P1642" s="240" t="n">
        <ns0:f>I1642-I117</ns0:f>
        <ns0:v>-0.024062499999999987</ns0:v>
      </ns0:c>
    </ns0:row>
    <ns0:row r="1643" ht="19" customHeight="1">
      <ns0:c r="A1643" s="235" t="str">
        <ns0:v>sz3-t35</ns0:v>
      </ns0:c>
      <ns0:c r="B1643" s="235" t="n">
        <ns0:v>117</ns0:v>
      </ns0:c>
      <ns0:c r="C1643" s="238" t="n">
        <ns0:f>AVERAGE('GRPO原始 0923'!F1939:F1943)</ns0:f>
        <ns0:v>0.540625</ns0:v>
      </ns0:c>
      <ns0:c r="D1643" s="238" t="n">
        <ns0:f>AVERAGE('GRPO原始 0923'!F1934:F1943)</ns0:f>
        <ns0:v>0.55625</ns0:v>
      </ns0:c>
      <ns0:c r="E1643" s="238" t="n">
        <ns0:f>AVERAGE('GRPO原始 0923'!F1929:F1943)</ns0:f>
        <ns0:v>0.5375</ns0:v>
      </ns0:c>
      <ns0:c r="F1643" s="238" t="n">
        <ns0:f>AVERAGE('GRPO原始 0923'!F1924:F1943)</ns0:f>
        <ns0:v>0.5234375</ns0:v>
      </ns0:c>
      <ns0:c r="G1643" s="238" t="n">
        <ns0:f>AVERAGE('GRPO原始 0923'!F1914:F1943)</ns0:f>
        <ns0:v>0.521875</ns0:v>
      </ns0:c>
      <ns0:c r="H1643" s="238" t="n">
        <ns0:f>AVERAGE('GRPO原始 0923'!F1904:F1943)</ns0:f>
        <ns0:v>0.5166015625</ns0:v>
      </ns0:c>
      <ns0:c r="I1643" s="238" t="n">
        <ns0:f>AVERAGE('GRPO原始 0923'!F1894:F1943)</ns0:f>
        <ns0:v>0.515625</ns0:v>
      </ns0:c>
      <ns0:c r="J1643" s="240" t="n">
        <ns0:f>C1643-C118</ns0:f>
        <ns0:v>-0.029687499999999978</ns0:v>
      </ns0:c>
      <ns0:c r="K1643" s="240" t="n">
        <ns0:f>D1643-D118</ns0:f>
        <ns0:v>-0.025000000000000022</ns0:v>
      </ns0:c>
      <ns0:c r="L1643" s="240" t="n">
        <ns0:f>E1643-E118</ns0:f>
        <ns0:v>-0.012500000000000067</ns0:v>
      </ns0:c>
      <ns0:c r="M1643" s="240" t="n">
        <ns0:f>F1643-F118</ns0:f>
        <ns0:v>-0.03164062499999998</ns0:v>
      </ns0:c>
      <ns0:c r="N1643" s="240" t="n">
        <ns0:f>G1643-G118</ns0:f>
        <ns0:v>-0.040885416666666674</ns0:v>
      </ns0:c>
      <ns0:c r="O1643" s="240" t="n">
        <ns0:f>H1643-H118</ns0:f>
        <ns0:v>-0.025195312499999956</ns0:v>
      </ns0:c>
      <ns0:c r="P1643" s="240" t="n">
        <ns0:f>I1643-I118</ns0:f>
        <ns0:v>-0.02375000000000005</ns0:v>
      </ns0:c>
    </ns0:row>
    <ns0:row r="1644" ht="19" customHeight="1">
      <ns0:c r="A1644" s="235" t="str">
        <ns0:v>sz3-t35</ns0:v>
      </ns0:c>
      <ns0:c r="B1644" s="235" t="n">
        <ns0:v>118</ns0:v>
      </ns0:c>
      <ns0:c r="C1644" s="238" t="n">
        <ns0:f>AVERAGE('GRPO原始 0923'!F1940:F1944)</ns0:f>
        <ns0:v>0.565625</ns0:v>
      </ns0:c>
      <ns0:c r="D1644" s="238" t="n">
        <ns0:f>AVERAGE('GRPO原始 0923'!F1935:F1944)</ns0:f>
        <ns0:v>0.5609375</ns0:v>
      </ns0:c>
      <ns0:c r="E1644" s="238" t="n">
        <ns0:f>AVERAGE('GRPO原始 0923'!F1930:F1944)</ns0:f>
        <ns0:v>0.5458333333333333</ns0:v>
      </ns0:c>
      <ns0:c r="F1644" s="238" t="n">
        <ns0:f>AVERAGE('GRPO原始 0923'!F1925:F1944)</ns0:f>
        <ns0:v>0.53125</ns0:v>
      </ns0:c>
      <ns0:c r="G1644" s="238" t="n">
        <ns0:f>AVERAGE('GRPO原始 0923'!F1915:F1944)</ns0:f>
        <ns0:v>0.5283854166666667</ns0:v>
      </ns0:c>
      <ns0:c r="H1644" s="238" t="n">
        <ns0:f>AVERAGE('GRPO原始 0923'!F1905:F1944)</ns0:f>
        <ns0:v>0.5193359375</ns0:v>
      </ns0:c>
      <ns0:c r="I1644" s="238" t="n">
        <ns0:f>AVERAGE('GRPO原始 0923'!F1895:F1944)</ns0:f>
        <ns0:v>0.51796875</ns0:v>
      </ns0:c>
      <ns0:c r="J1644" s="240" t="n">
        <ns0:f>C1644-C119</ns0:f>
        <ns0:v>-0.03437499999999993</ns0:v>
      </ns0:c>
      <ns0:c r="K1644" s="240" t="n">
        <ns0:f>D1644-D119</ns0:f>
        <ns0:v>-0.028125000000000067</ns0:v>
      </ns0:c>
      <ns0:c r="L1644" s="240" t="n">
        <ns0:f>E1644-E119</ns0:f>
        <ns0:v>-0.021354166666666674</ns0:v>
      </ns0:c>
      <ns0:c r="M1644" s="240" t="n">
        <ns0:f>F1644-F119</ns0:f>
        <ns0:v>-0.03125</ns0:v>
      </ns0:c>
      <ns0:c r="N1644" s="240" t="n">
        <ns0:f>G1644-G119</ns0:f>
        <ns0:v>-0.043489583333333304</ns0:v>
      </ns0:c>
      <ns0:c r="O1644" s="240" t="n">
        <ns0:f>H1644-H119</ns0:f>
        <ns0:v>-0.027929687500000022</ns0:v>
      </ns0:c>
      <ns0:c r="P1644" s="240" t="n">
        <ns0:f>I1644-I119</ns0:f>
        <ns0:v>-0.024062499999999987</ns0:v>
      </ns0:c>
    </ns0:row>
    <ns0:row r="1645" ht="19" customHeight="1">
      <ns0:c r="A1645" s="235" t="str">
        <ns0:v>sz3-t35</ns0:v>
      </ns0:c>
      <ns0:c r="B1645" s="235" t="n">
        <ns0:v>119</ns0:v>
      </ns0:c>
      <ns0:c r="C1645" s="238" t="n">
        <ns0:f>AVERAGE('GRPO原始 0923'!F1941:F1945)</ns0:f>
        <ns0:v>0.5421875</ns0:v>
      </ns0:c>
      <ns0:c r="D1645" s="238" t="n">
        <ns0:f>AVERAGE('GRPO原始 0923'!F1936:F1945)</ns0:f>
        <ns0:v>0.553125</ns0:v>
      </ns0:c>
      <ns0:c r="E1645" s="238" t="n">
        <ns0:f>AVERAGE('GRPO原始 0923'!F1931:F1945)</ns0:f>
        <ns0:v>0.5401041666666667</ns0:v>
      </ns0:c>
      <ns0:c r="F1645" s="238" t="n">
        <ns0:f>AVERAGE('GRPO原始 0923'!F1926:F1945)</ns0:f>
        <ns0:v>0.53359375</ns0:v>
      </ns0:c>
      <ns0:c r="G1645" s="238" t="n">
        <ns0:f>AVERAGE('GRPO原始 0923'!F1916:F1945)</ns0:f>
        <ns0:v>0.53046875</ns0:v>
      </ns0:c>
      <ns0:c r="H1645" s="238" t="n">
        <ns0:f>AVERAGE('GRPO原始 0923'!F1906:F1945)</ns0:f>
        <ns0:v>0.5177734375</ns0:v>
      </ns0:c>
      <ns0:c r="I1645" s="238" t="n">
        <ns0:f>AVERAGE('GRPO原始 0923'!F1896:F1945)</ns0:f>
        <ns0:v>0.519375</ns0:v>
      </ns0:c>
      <ns0:c r="J1645" s="240" t="n">
        <ns0:f>C1645-C120</ns0:f>
        <ns0:v>-0.05312499999999998</ns0:v>
      </ns0:c>
      <ns0:c r="K1645" s="240" t="n">
        <ns0:f>D1645-D120</ns0:f>
        <ns0:v>-0.03203125000000007</ns0:v>
      </ns0:c>
      <ns0:c r="L1645" s="240" t="n">
        <ns0:f>E1645-E120</ns0:f>
        <ns0:v>-0.02604166666666663</ns0:v>
      </ns0:c>
      <ns0:c r="M1645" s="240" t="n">
        <ns0:f>F1645-F120</ns0:f>
        <ns0:v>-0.026562500000000044</ns0:v>
      </ns0:c>
      <ns0:c r="N1645" s="240" t="n">
        <ns0:f>G1645-G120</ns0:f>
        <ns0:v>-0.04192708333333328</ns0:v>
      </ns0:c>
      <ns0:c r="O1645" s="240" t="n">
        <ns0:f>H1645-H120</ns0:f>
        <ns0:v>-0.03242187499999993</ns0:v>
      </ns0:c>
      <ns0:c r="P1645" s="240" t="n">
        <ns0:f>I1645-I120</ns0:f>
        <ns0:v>-0.024374999999999925</ns0:v>
      </ns0:c>
    </ns0:row>
    <ns0:row r="1646" ht="19" customHeight="1">
      <ns0:c r="A1646" s="235" t="str">
        <ns0:v>sz3-t35</ns0:v>
      </ns0:c>
      <ns0:c r="B1646" s="235" t="n">
        <ns0:v>120</ns0:v>
      </ns0:c>
      <ns0:c r="C1646" s="238" t="n">
        <ns0:f>AVERAGE('GRPO原始 0923'!F1942:F1946)</ns0:f>
        <ns0:v>0.5515625</ns0:v>
      </ns0:c>
      <ns0:c r="D1646" s="238" t="n">
        <ns0:f>AVERAGE('GRPO原始 0923'!F1937:F1946)</ns0:f>
        <ns0:v>0.55390625</ns0:v>
      </ns0:c>
      <ns0:c r="E1646" s="238" t="n">
        <ns0:f>AVERAGE('GRPO原始 0923'!F1932:F1946)</ns0:f>
        <ns0:v>0.5458333333333333</ns0:v>
      </ns0:c>
      <ns0:c r="F1646" s="238" t="n">
        <ns0:f>AVERAGE('GRPO原始 0923'!F1927:F1946)</ns0:f>
        <ns0:v>0.540234375</ns0:v>
      </ns0:c>
      <ns0:c r="G1646" s="238" t="n">
        <ns0:f>AVERAGE('GRPO原始 0923'!F1917:F1946)</ns0:f>
        <ns0:v>0.5315104166666667</ns0:v>
      </ns0:c>
      <ns0:c r="H1646" s="238" t="n">
        <ns0:f>AVERAGE('GRPO原始 0923'!F1907:F1946)</ns0:f>
        <ns0:v>0.5212890625</ns0:v>
      </ns0:c>
      <ns0:c r="I1646" s="238" t="n">
        <ns0:f>AVERAGE('GRPO原始 0923'!F1897:F1946)</ns0:f>
        <ns0:v>0.5203125</ns0:v>
      </ns0:c>
      <ns0:c r="J1646" s="240" t="n">
        <ns0:f>C1646-C121</ns0:f>
        <ns0:v>-0.0546875</ns0:v>
      </ns0:c>
      <ns0:c r="K1646" s="240" t="n">
        <ns0:f>D1646-D121</ns0:f>
        <ns0:v>-0.04453124999999991</ns0:v>
      </ns0:c>
      <ns0:c r="L1646" s="240" t="n">
        <ns0:f>E1646-E121</ns0:f>
        <ns0:v>-0.03802083333333339</ns0:v>
      </ns0:c>
      <ns0:c r="M1646" s="240" t="n">
        <ns0:f>F1646-F121</ns0:f>
        <ns0:v>-0.02695312499999991</ns0:v>
      </ns0:c>
      <ns0:c r="N1646" s="240" t="n">
        <ns0:f>G1646-G121</ns0:f>
        <ns0:v>-0.04166666666666663</ns0:v>
      </ns0:c>
      <ns0:c r="O1646" s="240" t="n">
        <ns0:f>H1646-H121</ns0:f>
        <ns0:v>-0.03359375000000009</ns0:v>
      </ns0:c>
      <ns0:c r="P1646" s="240" t="n">
        <ns0:f>I1646-I121</ns0:f>
        <ns0:v>-0.02578125000000009</ns0:v>
      </ns0:c>
    </ns0:row>
    <ns0:row r="1647" ht="19" customHeight="1">
      <ns0:c r="A1647" s="235" t="str">
        <ns0:v>sz3-t35</ns0:v>
      </ns0:c>
      <ns0:c r="B1647" s="235" t="n">
        <ns0:v>121</ns0:v>
      </ns0:c>
      <ns0:c r="C1647" s="238" t="n">
        <ns0:f>AVERAGE('GRPO原始 0923'!F1943:F1947)</ns0:f>
        <ns0:v>0.5484375</ns0:v>
      </ns0:c>
      <ns0:c r="D1647" s="238" t="n">
        <ns0:f>AVERAGE('GRPO原始 0923'!F1938:F1947)</ns0:f>
        <ns0:v>0.5453125</ns0:v>
      </ns0:c>
      <ns0:c r="E1647" s="238" t="n">
        <ns0:f>AVERAGE('GRPO原始 0923'!F1933:F1947)</ns0:f>
        <ns0:v>0.5546875</ns0:v>
      </ns0:c>
      <ns0:c r="F1647" s="238" t="n">
        <ns0:f>AVERAGE('GRPO原始 0923'!F1928:F1947)</ns0:f>
        <ns0:v>0.54140625</ns0:v>
      </ns0:c>
      <ns0:c r="G1647" s="238" t="n">
        <ns0:f>AVERAGE('GRPO原始 0923'!F1918:F1947)</ns0:f>
        <ns0:v>0.5309895833333333</ns0:v>
      </ns0:c>
      <ns0:c r="H1647" s="238" t="n">
        <ns0:f>AVERAGE('GRPO原始 0923'!F1908:F1947)</ns0:f>
        <ns0:v>0.5244140625</ns0:v>
      </ns0:c>
      <ns0:c r="I1647" s="238" t="n">
        <ns0:f>AVERAGE('GRPO原始 0923'!F1898:F1947)</ns0:f>
        <ns0:v>0.52203125</ns0:v>
      </ns0:c>
      <ns0:c r="J1647" s="240" t="n">
        <ns0:f>C1647-C122</ns0:f>
        <ns0:v>-0.06562499999999993</ns0:v>
      </ns0:c>
      <ns0:c r="K1647" s="240" t="n">
        <ns0:f>D1647-D122</ns0:f>
        <ns0:v>-0.046093750000000044</ns0:v>
      </ns0:c>
      <ns0:c r="L1647" s="240" t="n">
        <ns0:f>E1647-E122</ns0:f>
        <ns0:v>-0.0390625</ns0:v>
      </ns0:c>
      <ns0:c r="M1647" s="240" t="n">
        <ns0:f>F1647-F122</ns0:f>
        <ns0:v>-0.025390625</ns0:v>
      </ns0:c>
      <ns0:c r="N1647" s="240" t="n">
        <ns0:f>G1647-G122</ns0:f>
        <ns0:v>-0.043489583333333304</ns0:v>
      </ns0:c>
      <ns0:c r="O1647" s="240" t="n">
        <ns0:f>H1647-H122</ns0:f>
        <ns0:v>-0.03554687499999998</ns0:v>
      </ns0:c>
      <ns0:c r="P1647" s="240" t="n">
        <ns0:f>I1647-I122</ns0:f>
        <ns0:v>-0.02546875000000004</ns0:v>
      </ns0:c>
    </ns0:row>
    <ns0:row r="1648" ht="19" customHeight="1">
      <ns0:c r="A1648" s="235" t="str">
        <ns0:v>sz3-t35</ns0:v>
      </ns0:c>
      <ns0:c r="B1648" s="235" t="n">
        <ns0:v>122</ns0:v>
      </ns0:c>
      <ns0:c r="C1648" s="238" t="n">
        <ns0:f>AVERAGE('GRPO原始 0923'!F1944:F1948)</ns0:f>
        <ns0:v>0.5640625</ns0:v>
      </ns0:c>
      <ns0:c r="D1648" s="238" t="n">
        <ns0:f>AVERAGE('GRPO原始 0923'!F1939:F1948)</ns0:f>
        <ns0:v>0.55234375</ns0:v>
      </ns0:c>
      <ns0:c r="E1648" s="238" t="n">
        <ns0:f>AVERAGE('GRPO原始 0923'!F1934:F1948)</ns0:f>
        <ns0:v>0.5588541666666667</ns0:v>
      </ns0:c>
      <ns0:c r="F1648" s="238" t="n">
        <ns0:f>AVERAGE('GRPO原始 0923'!F1929:F1948)</ns0:f>
        <ns0:v>0.544140625</ns0:v>
      </ns0:c>
      <ns0:c r="G1648" s="238" t="n">
        <ns0:f>AVERAGE('GRPO原始 0923'!F1919:F1948)</ns0:f>
        <ns0:v>0.5322916666666667</ns0:v>
      </ns0:c>
      <ns0:c r="H1648" s="238" t="n">
        <ns0:f>AVERAGE('GRPO原始 0923'!F1909:F1948)</ns0:f>
        <ns0:v>0.5244140625</ns0:v>
      </ns0:c>
      <ns0:c r="I1648" s="238" t="n">
        <ns0:f>AVERAGE('GRPO原始 0923'!F1899:F1948)</ns0:f>
        <ns0:v>0.52234375</ns0:v>
      </ns0:c>
      <ns0:c r="J1648" s="240" t="n">
        <ns0:f>C1648-C123</ns0:f>
        <ns0:v>-0.06562499999999993</ns0:v>
      </ns0:c>
      <ns0:c r="K1648" s="240" t="n">
        <ns0:f>D1648-D123</ns0:f>
        <ns0:v>-0.047656249999999956</ns0:v>
      </ns0:c>
      <ns0:c r="L1648" s="240" t="n">
        <ns0:f>E1648-E123</ns0:f>
        <ns0:v>-0.038541666666666696</ns0:v>
      </ns0:c>
      <ns0:c r="M1648" s="240" t="n">
        <ns0:f>F1648-F123</ns0:f>
        <ns0:v>-0.025781249999999978</ns0:v>
      </ns0:c>
      <ns0:c r="N1648" s="240" t="n">
        <ns0:f>G1648-G123</ns0:f>
        <ns0:v>-0.04401041666666661</ns0:v>
      </ns0:c>
      <ns0:c r="O1648" s="240" t="n">
        <ns0:f>H1648-H123</ns0:f>
        <ns0:v>-0.037890624999999956</ns0:v>
      </ns0:c>
      <ns0:c r="P1648" s="240" t="n">
        <ns0:f>I1648-I123</ns0:f>
        <ns0:v>-0.027968749999999987</ns0:v>
      </ns0:c>
    </ns0:row>
    <ns0:row r="1649" ht="19" customHeight="1">
      <ns0:c r="A1649" s="235" t="str">
        <ns0:v>sz3-t35</ns0:v>
      </ns0:c>
      <ns0:c r="B1649" s="235" t="n">
        <ns0:v>123</ns0:v>
      </ns0:c>
      <ns0:c r="C1649" s="238" t="n">
        <ns0:f>AVERAGE('GRPO原始 0923'!F1945:F1949)</ns0:f>
        <ns0:v>0.5453125</ns0:v>
      </ns0:c>
      <ns0:c r="D1649" s="238" t="n">
        <ns0:f>AVERAGE('GRPO原始 0923'!F1940:F1949)</ns0:f>
        <ns0:v>0.55546875</ns0:v>
      </ns0:c>
      <ns0:c r="E1649" s="238" t="n">
        <ns0:f>AVERAGE('GRPO原始 0923'!F1935:F1949)</ns0:f>
        <ns0:v>0.5557291666666667</ns0:v>
      </ns0:c>
      <ns0:c r="F1649" s="238" t="n">
        <ns0:f>AVERAGE('GRPO原始 0923'!F1930:F1949)</ns0:f>
        <ns0:v>0.545703125</ns0:v>
      </ns0:c>
      <ns0:c r="G1649" s="238" t="n">
        <ns0:f>AVERAGE('GRPO原始 0923'!F1920:F1949)</ns0:f>
        <ns0:v>0.5338541666666666</ns0:v>
      </ns0:c>
      <ns0:c r="H1649" s="238" t="n">
        <ns0:f>AVERAGE('GRPO原始 0923'!F1910:F1949)</ns0:f>
        <ns0:v>0.526171875</ns0:v>
      </ns0:c>
      <ns0:c r="I1649" s="238" t="n">
        <ns0:f>AVERAGE('GRPO原始 0923'!F1900:F1949)</ns0:f>
        <ns0:v>0.52234375</ns0:v>
      </ns0:c>
      <ns0:c r="J1649" s="240" t="n">
        <ns0:f>C1649-C124</ns0:f>
        <ns0:v>-0.07343750000000004</ns0:v>
      </ns0:c>
      <ns0:c r="K1649" s="240" t="n">
        <ns0:f>D1649-D124</ns0:f>
        <ns0:v>-0.053906250000000044</ns0:v>
      </ns0:c>
      <ns0:c r="L1649" s="240" t="n">
        <ns0:f>E1649-E124</ns0:f>
        <ns0:v>-0.04322916666666665</ns0:v>
      </ns0:c>
      <ns0:c r="M1649" s="240" t="n">
        <ns0:f>F1649-F124</ns0:f>
        <ns0:v>-0.034375000000000044</ns0:v>
      </ns0:c>
      <ns0:c r="N1649" s="240" t="n">
        <ns0:f>G1649-G124</ns0:f>
        <ns0:v>-0.04401041666666672</ns0:v>
      </ns0:c>
      <ns0:c r="O1649" s="240" t="n">
        <ns0:f>H1649-H124</ns0:f>
        <ns0:v>-0.04277343750000007</ns0:v>
      </ns0:c>
      <ns0:c r="P1649" s="240" t="n">
        <ns0:f>I1649-I124</ns0:f>
        <ns0:v>-0.02749999999999997</ns0:v>
      </ns0:c>
    </ns0:row>
    <ns0:row r="1650" ht="19" customHeight="1">
      <ns0:c r="A1650" s="235" t="str">
        <ns0:v>sz3-t35</ns0:v>
      </ns0:c>
      <ns0:c r="B1650" s="235" t="n">
        <ns0:v>124</ns0:v>
      </ns0:c>
      <ns0:c r="C1650" s="238" t="n">
        <ns0:f>AVERAGE('GRPO原始 0923'!F1946:F1950)</ns0:f>
        <ns0:v>0.559375</ns0:v>
      </ns0:c>
      <ns0:c r="D1650" s="238" t="n">
        <ns0:f>AVERAGE('GRPO原始 0923'!F1941:F1950)</ns0:f>
        <ns0:v>0.55078125</ns0:v>
      </ns0:c>
      <ns0:c r="E1650" s="238" t="n">
        <ns0:f>AVERAGE('GRPO原始 0923'!F1936:F1950)</ns0:f>
        <ns0:v>0.5552083333333333</ns0:v>
      </ns0:c>
      <ns0:c r="F1650" s="238" t="n">
        <ns0:f>AVERAGE('GRPO原始 0923'!F1931:F1950)</ns0:f>
        <ns0:v>0.544921875</ns0:v>
      </ns0:c>
      <ns0:c r="G1650" s="238" t="n">
        <ns0:f>AVERAGE('GRPO原始 0923'!F1921:F1950)</ns0:f>
        <ns0:v>0.53359375</ns0:v>
      </ns0:c>
      <ns0:c r="H1650" s="238" t="n">
        <ns0:f>AVERAGE('GRPO原始 0923'!F1911:F1950)</ns0:f>
        <ns0:v>0.524609375</ns0:v>
      </ns0:c>
      <ns0:c r="I1650" s="238" t="n">
        <ns0:f>AVERAGE('GRPO原始 0923'!F1901:F1950)</ns0:f>
        <ns0:v>0.5246875</ns0:v>
      </ns0:c>
      <ns0:c r="J1650" s="240" t="n">
        <ns0:f>C1650-C125</ns0:f>
        <ns0:v>-0.07656250000000009</ns0:v>
      </ns0:c>
      <ns0:c r="K1650" s="240" t="n">
        <ns0:f>D1650-D125</ns0:f>
        <ns0:v>-0.06484374999999998</ns0:v>
      </ns0:c>
      <ns0:c r="L1650" s="240" t="n">
        <ns0:f>E1650-E125</ns0:f>
        <ns0:v>-0.046875</ns0:v>
      </ns0:c>
      <ns0:c r="M1650" s="240" t="n">
        <ns0:f>F1650-F125</ns0:f>
        <ns0:v>-0.03867187500000002</ns0:v>
      </ns0:c>
      <ns0:c r="N1650" s="240" t="n">
        <ns0:f>G1650-G125</ns0:f>
        <ns0:v>-0.046875</ns0:v>
      </ns0:c>
      <ns0:c r="O1650" s="240" t="n">
        <ns0:f>H1650-H125</ns0:f>
        <ns0:v>-0.048828125</ns0:v>
      </ns0:c>
      <ns0:c r="P1650" s="240" t="n">
        <ns0:f>I1650-I125</ns0:f>
        <ns0:v>-0.030000000000000027</ns0:v>
      </ns0:c>
    </ns0:row>
    <ns0:row r="1651" ht="19" customHeight="1">
      <ns0:c r="A1651" s="235" t="str">
        <ns0:v>sz3-t35</ns0:v>
      </ns0:c>
      <ns0:c r="B1651" s="235" t="n">
        <ns0:v>125</ns0:v>
      </ns0:c>
      <ns0:c r="C1651" s="238" t="n">
        <ns0:f>AVERAGE('GRPO原始 0923'!F1947:F1951)</ns0:f>
        <ns0:v>0.5578125</ns0:v>
      </ns0:c>
      <ns0:c r="D1651" s="238" t="n">
        <ns0:f>AVERAGE('GRPO原始 0923'!F1942:F1951)</ns0:f>
        <ns0:v>0.5546875</ns0:v>
      </ns0:c>
      <ns0:c r="E1651" s="238" t="n">
        <ns0:f>AVERAGE('GRPO原始 0923'!F1937:F1951)</ns0:f>
        <ns0:v>0.5552083333333333</ns0:v>
      </ns0:c>
      <ns0:c r="F1651" s="238" t="n">
        <ns0:f>AVERAGE('GRPO原始 0923'!F1932:F1951)</ns0:f>
        <ns0:v>0.548828125</ns0:v>
      </ns0:c>
      <ns0:c r="G1651" s="238" t="n">
        <ns0:f>AVERAGE('GRPO原始 0923'!F1922:F1951)</ns0:f>
        <ns0:v>0.5330729166666667</ns0:v>
      </ns0:c>
      <ns0:c r="H1651" s="238" t="n">
        <ns0:f>AVERAGE('GRPO原始 0923'!F1912:F1951)</ns0:f>
        <ns0:v>0.5267578125</ns0:v>
      </ns0:c>
      <ns0:c r="I1651" s="238" t="n">
        <ns0:f>AVERAGE('GRPO原始 0923'!F1902:F1951)</ns0:f>
        <ns0:v>0.52515625</ns0:v>
      </ns0:c>
      <ns0:c r="J1651" s="240" t="n">
        <ns0:f>C1651-C126</ns0:f>
        <ns0:v>-0.09062499999999996</ns0:v>
      </ns0:c>
      <ns0:c r="K1651" s="240" t="n">
        <ns0:f>D1651-D126</ns0:f>
        <ns0:v>-0.07265624999999998</ns0:v>
      </ns0:c>
      <ns0:c r="L1651" s="240" t="n">
        <ns0:f>E1651-E126</ns0:f>
        <ns0:v>-0.05989583333333337</ns0:v>
      </ns0:c>
      <ns0:c r="M1651" s="240" t="n">
        <ns0:f>F1651-F126</ns0:f>
        <ns0:v>-0.05117187499999998</ns0:v>
      </ns0:c>
      <ns0:c r="N1651" s="240" t="n">
        <ns0:f>G1651-G126</ns0:f>
        <ns0:v>-0.052604166666666674</ns0:v>
      </ns0:c>
      <ns0:c r="O1651" s="240" t="n">
        <ns0:f>H1651-H126</ns0:f>
        <ns0:v>-0.05019531249999998</ns0:v>
      </ns0:c>
      <ns0:c r="P1651" s="240" t="n">
        <ns0:f>I1651-I126</ns0:f>
        <ns0:v>-0.03375000000000006</ns0:v>
      </ns0:c>
    </ns0:row>
    <ns0:row r="1652" ht="19" customHeight="1">
      <ns0:c r="A1652" s="235" t="str">
        <ns0:v>sz3-t35</ns0:v>
      </ns0:c>
      <ns0:c r="B1652" s="235" t="n">
        <ns0:v>126</ns0:v>
      </ns0:c>
      <ns0:c r="C1652" s="238" t="n">
        <ns0:f>AVERAGE('GRPO原始 0923'!F1948:F1952)</ns0:f>
        <ns0:v>0.559375</ns0:v>
      </ns0:c>
      <ns0:c r="D1652" s="238" t="n">
        <ns0:f>AVERAGE('GRPO原始 0923'!F1943:F1952)</ns0:f>
        <ns0:v>0.55390625</ns0:v>
      </ns0:c>
      <ns0:c r="E1652" s="238" t="n">
        <ns0:f>AVERAGE('GRPO原始 0923'!F1938:F1952)</ns0:f>
        <ns0:v>0.55</ns0:v>
      </ns0:c>
      <ns0:c r="F1652" s="238" t="n">
        <ns0:f>AVERAGE('GRPO原始 0923'!F1933:F1952)</ns0:f>
        <ns0:v>0.555859375</ns0:v>
      </ns0:c>
      <ns0:c r="G1652" s="238" t="n">
        <ns0:f>AVERAGE('GRPO原始 0923'!F1923:F1952)</ns0:f>
        <ns0:v>0.5348958333333333</ns0:v>
      </ns0:c>
      <ns0:c r="H1652" s="238" t="n">
        <ns0:f>AVERAGE('GRPO原始 0923'!F1913:F1952)</ns0:f>
        <ns0:v>0.5302734375</ns0:v>
      </ns0:c>
      <ns0:c r="I1652" s="238" t="n">
        <ns0:f>AVERAGE('GRPO原始 0923'!F1903:F1952)</ns0:f>
        <ns0:v>0.5259375</ns0:v>
      </ns0:c>
      <ns0:c r="J1652" s="240" t="n">
        <ns0:f>C1652-C127</ns0:f>
        <ns0:v>-0.10625000000000007</ns0:v>
      </ns0:c>
      <ns0:c r="K1652" s="240" t="n">
        <ns0:f>D1652-D127</ns0:f>
        <ns0:v>-0.0859375</ns0:v>
      </ns0:c>
      <ns0:c r="L1652" s="240" t="n">
        <ns0:f>E1652-E127</ns0:f>
        <ns0:v>-0.06614583333333324</ns0:v>
      </ns0:c>
      <ns0:c r="M1652" s="240" t="n">
        <ns0:f>F1652-F127</ns0:f>
        <ns0:v>-0.05585937499999993</ns0:v>
      </ns0:c>
      <ns0:c r="N1652" s="240" t="n">
        <ns0:f>G1652-G127</ns0:f>
        <ns0:v>-0.05234375000000002</ns0:v>
      </ns0:c>
      <ns0:c r="O1652" s="240" t="n">
        <ns0:f>H1652-H127</ns0:f>
        <ns0:v>-0.051953125000000044</ns0:v>
      </ns0:c>
      <ns0:c r="P1652" s="240" t="n">
        <ns0:f>I1652-I127</ns0:f>
        <ns0:v>-0.03453125000000001</ns0:v>
      </ns0:c>
    </ns0:row>
    <ns0:row r="1653" ht="19" customHeight="1">
      <ns0:c r="A1653" s="235" t="str">
        <ns0:v>sz3-t35</ns0:v>
      </ns0:c>
      <ns0:c r="B1653" s="235" t="n">
        <ns0:v>127</ns0:v>
      </ns0:c>
      <ns0:c r="C1653" s="238" t="n">
        <ns0:f>AVERAGE('GRPO原始 0923'!F1949:F1953)</ns0:f>
        <ns0:v>0.5484375</ns0:v>
      </ns0:c>
      <ns0:c r="D1653" s="238" t="n">
        <ns0:f>AVERAGE('GRPO原始 0923'!F1944:F1953)</ns0:f>
        <ns0:v>0.55625</ns0:v>
      </ns0:c>
      <ns0:c r="E1653" s="238" t="n">
        <ns0:f>AVERAGE('GRPO原始 0923'!F1939:F1953)</ns0:f>
        <ns0:v>0.5510416666666667</ns0:v>
      </ns0:c>
      <ns0:c r="F1653" s="238" t="n">
        <ns0:f>AVERAGE('GRPO原始 0923'!F1934:F1953)</ns0:f>
        <ns0:v>0.55625</ns0:v>
      </ns0:c>
      <ns0:c r="G1653" s="238" t="n">
        <ns0:f>AVERAGE('GRPO原始 0923'!F1924:F1953)</ns0:f>
        <ns0:v>0.534375</ns0:v>
      </ns0:c>
      <ns0:c r="H1653" s="238" t="n">
        <ns0:f>AVERAGE('GRPO原始 0923'!F1914:F1953)</ns0:f>
        <ns0:v>0.53046875</ns0:v>
      </ns0:c>
      <ns0:c r="I1653" s="238" t="n">
        <ns0:f>AVERAGE('GRPO原始 0923'!F1904:F1953)</ns0:f>
        <ns0:v>0.52453125</ns0:v>
      </ns0:c>
      <ns0:c r="J1653" s="240" t="n">
        <ns0:f>C1653-C128</ns0:f>
        <ns0:v>-0.11093750000000002</ns0:v>
      </ns0:c>
      <ns0:c r="K1653" s="240" t="n">
        <ns0:f>D1653-D128</ns0:f>
        <ns0:v>-0.08828124999999998</ns0:v>
      </ns0:c>
      <ns0:c r="L1653" s="240" t="n">
        <ns0:f>E1653-E128</ns0:f>
        <ns0:v>-0.06874999999999998</ns0:v>
      </ns0:c>
      <ns0:c r="M1653" s="240" t="n">
        <ns0:f>F1653-F128</ns0:f>
        <ns0:v>-0.056640625</ns0:v>
      </ns0:c>
      <ns0:c r="N1653" s="240" t="n">
        <ns0:f>G1653-G128</ns0:f>
        <ns0:v>-0.05052083333333324</ns0:v>
      </ns0:c>
      <ns0:c r="O1653" s="240" t="n">
        <ns0:f>H1653-H128</ns0:f>
        <ns0:v>-0.052734375</ns0:v>
      </ns0:c>
      <ns0:c r="P1653" s="240" t="n">
        <ns0:f>I1653-I128</ns0:f>
        <ns0:v>-0.03781250000000003</ns0:v>
      </ns0:c>
    </ns0:row>
    <ns0:row r="1654" ht="19" customHeight="1">
      <ns0:c r="A1654" s="235" t="str">
        <ns0:v>sz3-t35</ns0:v>
      </ns0:c>
      <ns0:c r="B1654" s="235" t="n">
        <ns0:v>128</ns0:v>
      </ns0:c>
      <ns0:c r="C1654" s="238" t="n">
        <ns0:f>AVERAGE('GRPO原始 0923'!F1950:F1954)</ns0:f>
        <ns0:v>0.55625</ns0:v>
      </ns0:c>
      <ns0:c r="D1654" s="238" t="n">
        <ns0:f>AVERAGE('GRPO原始 0923'!F1945:F1954)</ns0:f>
        <ns0:v>0.55078125</ns0:v>
      </ns0:c>
      <ns0:c r="E1654" s="238" t="n">
        <ns0:f>AVERAGE('GRPO原始 0923'!F1940:F1954)</ns0:f>
        <ns0:v>0.5557291666666667</ns0:v>
      </ns0:c>
      <ns0:c r="F1654" s="238" t="n">
        <ns0:f>AVERAGE('GRPO原始 0923'!F1935:F1954)</ns0:f>
        <ns0:v>0.555859375</ns0:v>
      </ns0:c>
      <ns0:c r="G1654" s="238" t="n">
        <ns0:f>AVERAGE('GRPO原始 0923'!F1925:F1954)</ns0:f>
        <ns0:v>0.5377604166666666</ns0:v>
      </ns0:c>
      <ns0:c r="H1654" s="238" t="n">
        <ns0:f>AVERAGE('GRPO原始 0923'!F1915:F1954)</ns0:f>
        <ns0:v>0.533984375</ns0:v>
      </ns0:c>
      <ns0:c r="I1654" s="238" t="n">
        <ns0:f>AVERAGE('GRPO原始 0923'!F1905:F1954)</ns0:f>
        <ns0:v>0.525625</ns0:v>
      </ns0:c>
      <ns0:c r="J1654" s="240" t="n">
        <ns0:f>C1654-C129</ns0:f>
        <ns0:v>-0.09375</ns0:v>
      </ns0:c>
      <ns0:c r="K1654" s="240" t="n">
        <ns0:f>D1654-D129</ns0:f>
        <ns0:v>-0.08359375000000002</ns0:v>
      </ns0:c>
      <ns0:c r="L1654" s="240" t="n">
        <ns0:f>E1654-E129</ns0:f>
        <ns0:v>-0.06718749999999996</ns0:v>
      </ns0:c>
      <ns0:c r="M1654" s="240" t="n">
        <ns0:f>F1654-F129</ns0:f>
        <ns0:v>-0.05585937499999993</ns0:v>
      </ns0:c>
      <ns0:c r="N1654" s="240" t="n">
        <ns0:f>G1654-G129</ns0:f>
        <ns0:v>-0.048697916666666674</ns0:v>
      </ns0:c>
      <ns0:c r="O1654" s="240" t="n">
        <ns0:f>H1654-H129</ns0:f>
        <ns0:v>-0.05351562500000007</ns0:v>
      </ns0:c>
      <ns0:c r="P1654" s="240" t="n">
        <ns0:f>I1654-I129</ns0:f>
        <ns0:v>-0.0390625</ns0:v>
      </ns0:c>
    </ns0:row>
    <ns0:row r="1655" ht="19" customHeight="1">
      <ns0:c r="A1655" s="235" t="str">
        <ns0:v>sz3-t35</ns0:v>
      </ns0:c>
      <ns0:c r="B1655" s="235" t="n">
        <ns0:v>129</ns0:v>
      </ns0:c>
      <ns0:c r="C1655" s="238" t="n">
        <ns0:f>AVERAGE('GRPO原始 0923'!F1951:F1955)</ns0:f>
        <ns0:v>0.5703125</ns0:v>
      </ns0:c>
      <ns0:c r="D1655" s="238" t="n">
        <ns0:f>AVERAGE('GRPO原始 0923'!F1946:F1955)</ns0:f>
        <ns0:v>0.56484375</ns0:v>
      </ns0:c>
      <ns0:c r="E1655" s="238" t="n">
        <ns0:f>AVERAGE('GRPO原始 0923'!F1941:F1955)</ns0:f>
        <ns0:v>0.5572916666666666</ns0:v>
      </ns0:c>
      <ns0:c r="F1655" s="238" t="n">
        <ns0:f>AVERAGE('GRPO原始 0923'!F1936:F1955)</ns0:f>
        <ns0:v>0.558984375</ns0:v>
      </ns0:c>
      <ns0:c r="G1655" s="238" t="n">
        <ns0:f>AVERAGE('GRPO原始 0923'!F1926:F1955)</ns0:f>
        <ns0:v>0.5440104166666667</ns0:v>
      </ns0:c>
      <ns0:c r="H1655" s="238" t="n">
        <ns0:f>AVERAGE('GRPO原始 0923'!F1916:F1955)</ns0:f>
        <ns0:v>0.5390625</ns0:v>
      </ns0:c>
      <ns0:c r="I1655" s="238" t="n">
        <ns0:f>AVERAGE('GRPO原始 0923'!F1906:F1955)</ns0:f>
        <ns0:v>0.5271875</ns0:v>
      </ns0:c>
      <ns0:c r="J1655" s="240" t="n">
        <ns0:f>C1655-C130</ns0:f>
        <ns0:v>-0.07656249999999998</ns0:v>
      </ns0:c>
      <ns0:c r="K1655" s="240" t="n">
        <ns0:f>D1655-D130</ns0:f>
        <ns0:v>-0.07656249999999998</ns0:v>
      </ns0:c>
      <ns0:c r="L1655" s="240" t="n">
        <ns0:f>E1655-E130</ns0:f>
        <ns0:v>-0.06875000000000009</ns0:v>
      </ns0:c>
      <ns0:c r="M1655" s="240" t="n">
        <ns0:f>F1655-F130</ns0:f>
        <ns0:v>-0.05429687500000002</ns0:v>
      </ns0:c>
      <ns0:c r="N1655" s="240" t="n">
        <ns0:f>G1655-G130</ns0:f>
        <ns0:v>-0.04322916666666665</ns0:v>
      </ns0:c>
      <ns0:c r="O1655" s="240" t="n">
        <ns0:f>H1655-H130</ns0:f>
        <ns0:v>-0.050585937499999956</ns0:v>
      </ns0:c>
      <ns0:c r="P1655" s="240" t="n">
        <ns0:f>I1655-I130</ns0:f>
        <ns0:v>-0.04125000000000001</ns0:v>
      </ns0:c>
    </ns0:row>
    <ns0:row r="1656" ht="19" customHeight="1">
      <ns0:c r="A1656" s="235" t="str">
        <ns0:v>sz3-t35</ns0:v>
      </ns0:c>
      <ns0:c r="B1656" s="235" t="n">
        <ns0:v>130</ns0:v>
      </ns0:c>
      <ns0:c r="C1656" s="238" t="n">
        <ns0:f>AVERAGE('GRPO原始 0923'!F1952:F1956)</ns0:f>
        <ns0:v>0.5546875</ns0:v>
      </ns0:c>
      <ns0:c r="D1656" s="238" t="n">
        <ns0:f>AVERAGE('GRPO原始 0923'!F1947:F1956)</ns0:f>
        <ns0:v>0.55625</ns0:v>
      </ns0:c>
      <ns0:c r="E1656" s="238" t="n">
        <ns0:f>AVERAGE('GRPO原始 0923'!F1942:F1956)</ns0:f>
        <ns0:v>0.5546875</ns0:v>
      </ns0:c>
      <ns0:c r="F1656" s="238" t="n">
        <ns0:f>AVERAGE('GRPO原始 0923'!F1937:F1956)</ns0:f>
        <ns0:v>0.555078125</ns0:v>
      </ns0:c>
      <ns0:c r="G1656" s="238" t="n">
        <ns0:f>AVERAGE('GRPO原始 0923'!F1927:F1956)</ns0:f>
        <ns0:v>0.5455729166666666</ns0:v>
      </ns0:c>
      <ns0:c r="H1656" s="238" t="n">
        <ns0:f>AVERAGE('GRPO原始 0923'!F1917:F1956)</ns0:f>
        <ns0:v>0.5376953125</ns0:v>
      </ns0:c>
      <ns0:c r="I1656" s="238" t="n">
        <ns0:f>AVERAGE('GRPO原始 0923'!F1907:F1956)</ns0:f>
        <ns0:v>0.52828125</ns0:v>
      </ns0:c>
      <ns0:c r="J1656" s="240" t="n">
        <ns0:f>C1656-C131</ns0:f>
        <ns0:v>-0.042187500000000044</ns0:v>
      </ns0:c>
      <ns0:c r="K1656" s="240" t="n">
        <ns0:f>D1656-D131</ns0:f>
        <ns0:v>-0.06640625</ns0:v>
      </ns0:c>
      <ns0:c r="L1656" s="240" t="n">
        <ns0:f>E1656-E131</ns0:f>
        <ns0:v>-0.0625</ns0:v>
      </ns0:c>
      <ns0:c r="M1656" s="240" t="n">
        <ns0:f>F1656-F131</ns0:f>
        <ns0:v>-0.05546875000000007</ns0:v>
      </ns0:c>
      <ns0:c r="N1656" s="240" t="n">
        <ns0:f>G1656-G131</ns0:f>
        <ns0:v>-0.04010416666666672</ns0:v>
      </ns0:c>
      <ns0:c r="O1656" s="240" t="n">
        <ns0:f>H1656-H131</ns0:f>
        <ns0:v>-0.0478515625</ns0:v>
      </ns0:c>
      <ns0:c r="P1656" s="240" t="n">
        <ns0:f>I1656-I131</ns0:f>
        <ns0:v>-0.040156250000000004</ns0:v>
      </ns0:c>
    </ns0:row>
    <ns0:row r="1657" ht="19" customHeight="1">
      <ns0:c r="A1657" s="235" t="str">
        <ns0:v>sz3-t35</ns0:v>
      </ns0:c>
      <ns0:c r="B1657" s="235" t="n">
        <ns0:v>131</ns0:v>
      </ns0:c>
      <ns0:c r="C1657" s="238" t="n">
        <ns0:f>AVERAGE('GRPO原始 0923'!F1953:F1957)</ns0:f>
        <ns0:v>0.546875</ns0:v>
      </ns0:c>
      <ns0:c r="D1657" s="238" t="n">
        <ns0:f>AVERAGE('GRPO原始 0923'!F1948:F1957)</ns0:f>
        <ns0:v>0.553125</ns0:v>
      </ns0:c>
      <ns0:c r="E1657" s="238" t="n">
        <ns0:f>AVERAGE('GRPO原始 0923'!F1943:F1957)</ns0:f>
        <ns0:v>0.5515625</ns0:v>
      </ns0:c>
      <ns0:c r="F1657" s="238" t="n">
        <ns0:f>AVERAGE('GRPO原始 0923'!F1938:F1957)</ns0:f>
        <ns0:v>0.54921875</ns0:v>
      </ns0:c>
      <ns0:c r="G1657" s="238" t="n">
        <ns0:f>AVERAGE('GRPO原始 0923'!F1928:F1957)</ns0:f>
        <ns0:v>0.5453125</ns0:v>
      </ns0:c>
      <ns0:c r="H1657" s="238" t="n">
        <ns0:f>AVERAGE('GRPO原始 0923'!F1918:F1957)</ns0:f>
        <ns0:v>0.5365234375</ns0:v>
      </ns0:c>
      <ns0:c r="I1657" s="238" t="n">
        <ns0:f>AVERAGE('GRPO原始 0923'!F1908:F1957)</ns0:f>
        <ns0:v>0.53015625</ns0:v>
      </ns0:c>
      <ns0:c r="J1657" s="240" t="n">
        <ns0:f>C1657-C132</ns0:f>
        <ns0:v>-0.028124999999999956</ns0:v>
      </ns0:c>
      <ns0:c r="K1657" s="240" t="n">
        <ns0:f>D1657-D132</ns0:f>
        <ns0:v>-0.06718750000000007</ns0:v>
      </ns0:c>
      <ns0:c r="L1657" s="240" t="n">
        <ns0:f>E1657-E132</ns0:f>
        <ns0:v>-0.06666666666666676</ns0:v>
      </ns0:c>
      <ns0:c r="M1657" s="240" t="n">
        <ns0:f>F1657-F132</ns0:f>
        <ns0:v>-0.056640625</ns0:v>
      </ns0:c>
      <ns0:c r="N1657" s="240" t="n">
        <ns0:f>G1657-G132</ns0:f>
        <ns0:v>-0.03932291666666665</ns0:v>
      </ns0:c>
      <ns0:c r="O1657" s="240" t="n">
        <ns0:f>H1657-H132</ns0:f>
        <ns0:v>-0.04941406250000002</ns0:v>
      </ns0:c>
      <ns0:c r="P1657" s="240" t="n">
        <ns0:f>I1657-I132</ns0:f>
        <ns0:v>-0.041874999999999996</ns0:v>
      </ns0:c>
    </ns0:row>
    <ns0:row r="1658" ht="19" customHeight="1">
      <ns0:c r="A1658" s="235" t="str">
        <ns0:v>sz3-t35</ns0:v>
      </ns0:c>
      <ns0:c r="B1658" s="235" t="n">
        <ns0:v>132</ns0:v>
      </ns0:c>
      <ns0:c r="C1658" s="238" t="n">
        <ns0:f>AVERAGE('GRPO原始 0923'!F1954:F1958)</ns0:f>
        <ns0:v>0.5875</ns0:v>
      </ns0:c>
      <ns0:c r="D1658" s="238" t="n">
        <ns0:f>AVERAGE('GRPO原始 0923'!F1949:F1958)</ns0:f>
        <ns0:v>0.56796875</ns0:v>
      </ns0:c>
      <ns0:c r="E1658" s="238" t="n">
        <ns0:f>AVERAGE('GRPO原始 0923'!F1944:F1958)</ns0:f>
        <ns0:v>0.5666666666666667</ns0:v>
      </ns0:c>
      <ns0:c r="F1658" s="238" t="n">
        <ns0:f>AVERAGE('GRPO原始 0923'!F1939:F1958)</ns0:f>
        <ns0:v>0.56015625</ns0:v>
      </ns0:c>
      <ns0:c r="G1658" s="238" t="n">
        <ns0:f>AVERAGE('GRPO原始 0923'!F1929:F1958)</ns0:f>
        <ns0:v>0.5520833333333334</ns0:v>
      </ns0:c>
      <ns0:c r="H1658" s="238" t="n">
        <ns0:f>AVERAGE('GRPO原始 0923'!F1919:F1958)</ns0:f>
        <ns0:v>0.5412109375</ns0:v>
      </ns0:c>
      <ns0:c r="I1658" s="238" t="n">
        <ns0:f>AVERAGE('GRPO原始 0923'!F1909:F1958)</ns0:f>
        <ns0:v>0.533125</ns0:v>
      </ns0:c>
      <ns0:c r="J1658" s="240" t="n">
        <ns0:f>C1658-C133</ns0:f>
        <ns0:v>-0.025000000000000022</ns0:v>
      </ns0:c>
      <ns0:c r="K1658" s="240" t="n">
        <ns0:f>D1658-D133</ns0:f>
        <ns0:v>-0.06796875000000002</ns0:v>
      </ns0:c>
      <ns0:c r="L1658" s="240" t="n">
        <ns0:f>E1658-E133</ns0:f>
        <ns0:v>-0.06718750000000007</ns0:v>
      </ns0:c>
      <ns0:c r="M1658" s="240" t="n">
        <ns0:f>F1658-F133</ns0:f>
        <ns0:v>-0.05781249999999993</ns0:v>
      </ns0:c>
      <ns0:c r="N1658" s="240" t="n">
        <ns0:f>G1658-G133</ns0:f>
        <ns0:v>-0.039843749999999956</ns0:v>
      </ns0:c>
      <ns0:c r="O1658" s="240" t="n">
        <ns0:f>H1658-H133</ns0:f>
        <ns0:v>-0.04999999999999993</ns0:v>
      </ns0:c>
      <ns0:c r="P1658" s="240" t="n">
        <ns0:f>I1658-I133</ns0:f>
        <ns0:v>-0.043906250000000036</ns0:v>
      </ns0:c>
    </ns0:row>
    <ns0:row r="1659" ht="19" customHeight="1">
      <ns0:c r="A1659" s="235" t="str">
        <ns0:v>sz3-t4</ns0:v>
      </ns0:c>
      <ns0:c r="B1659" s="235" t="n">
        <ns0:v>1</ns0:v>
      </ns0:c>
      <ns0:c r="C1659" s="238" t="n">
        <ns0:f>AVERAGE('GRPO原始 0923'!F1985:F1985)</ns0:f>
        <ns0:v>0.3203125</ns0:v>
      </ns0:c>
      <ns0:c r="D1659" s="238" t="n">
        <ns0:f>AVERAGE('GRPO原始 0923'!F1985:F1985)</ns0:f>
        <ns0:v>0.3203125</ns0:v>
      </ns0:c>
      <ns0:c r="E1659" s="238" t="n">
        <ns0:f>AVERAGE('GRPO原始 0923'!F1985:F1985)</ns0:f>
        <ns0:v>0.3203125</ns0:v>
      </ns0:c>
      <ns0:c r="F1659" s="238" t="n">
        <ns0:f>AVERAGE('GRPO原始 0923'!F1985:F1985)</ns0:f>
        <ns0:v>0.3203125</ns0:v>
      </ns0:c>
      <ns0:c r="G1659" s="238" t="n">
        <ns0:f>AVERAGE('GRPO原始 0923'!F1985:F1985)</ns0:f>
        <ns0:v>0.3203125</ns0:v>
      </ns0:c>
      <ns0:c r="H1659" s="238" t="n">
        <ns0:f>AVERAGE('GRPO原始 0923'!F1985:F1985)</ns0:f>
        <ns0:v>0.3203125</ns0:v>
      </ns0:c>
      <ns0:c r="I1659" s="238" t="n">
        <ns0:f>AVERAGE('GRPO原始 0923'!F1985:F1985)</ns0:f>
        <ns0:v>0.3203125</ns0:v>
      </ns0:c>
      <ns0:c r="J1659" s="240" t="n">
        <ns0:f>C1659-C2</ns0:f>
        <ns0:v>0.015625</ns0:v>
      </ns0:c>
      <ns0:c r="K1659" s="240" t="n">
        <ns0:f>D1659-D2</ns0:f>
        <ns0:v>0.015625</ns0:v>
      </ns0:c>
      <ns0:c r="L1659" s="240" t="n">
        <ns0:f>E1659-E2</ns0:f>
        <ns0:v>0.015625</ns0:v>
      </ns0:c>
      <ns0:c r="M1659" s="240" t="n">
        <ns0:f>F1659-F2</ns0:f>
        <ns0:v>0.015625</ns0:v>
      </ns0:c>
      <ns0:c r="N1659" s="240" t="n">
        <ns0:f>G1659-G2</ns0:f>
        <ns0:v>0.015625</ns0:v>
      </ns0:c>
      <ns0:c r="O1659" s="240" t="n">
        <ns0:f>H1659-H2</ns0:f>
        <ns0:v>0.015625</ns0:v>
      </ns0:c>
      <ns0:c r="P1659" s="240" t="n">
        <ns0:f>I1659-I2</ns0:f>
        <ns0:v>0.015625</ns0:v>
      </ns0:c>
    </ns0:row>
    <ns0:row r="1660" ht="19" customHeight="1">
      <ns0:c r="A1660" s="235" t="str">
        <ns0:v>sz3-t4</ns0:v>
      </ns0:c>
      <ns0:c r="B1660" s="235" t="n">
        <ns0:v>2</ns0:v>
      </ns0:c>
      <ns0:c r="C1660" s="238" t="n">
        <ns0:f>AVERAGE('GRPO原始 0923'!F1985:F1986)</ns0:f>
        <ns0:v>0.32421875</ns0:v>
      </ns0:c>
      <ns0:c r="D1660" s="238" t="n">
        <ns0:f>AVERAGE('GRPO原始 0923'!F1985:F1986)</ns0:f>
        <ns0:v>0.32421875</ns0:v>
      </ns0:c>
      <ns0:c r="E1660" s="238" t="n">
        <ns0:f>AVERAGE('GRPO原始 0923'!F1985:F1986)</ns0:f>
        <ns0:v>0.32421875</ns0:v>
      </ns0:c>
      <ns0:c r="F1660" s="238" t="n">
        <ns0:f>AVERAGE('GRPO原始 0923'!F1985:F1986)</ns0:f>
        <ns0:v>0.32421875</ns0:v>
      </ns0:c>
      <ns0:c r="G1660" s="238" t="n">
        <ns0:f>AVERAGE('GRPO原始 0923'!F1985:F1986)</ns0:f>
        <ns0:v>0.32421875</ns0:v>
      </ns0:c>
      <ns0:c r="H1660" s="238" t="n">
        <ns0:f>AVERAGE('GRPO原始 0923'!F1985:F1986)</ns0:f>
        <ns0:v>0.32421875</ns0:v>
      </ns0:c>
      <ns0:c r="I1660" s="238" t="n">
        <ns0:f>AVERAGE('GRPO原始 0923'!F1985:F1986)</ns0:f>
        <ns0:v>0.32421875</ns0:v>
      </ns0:c>
      <ns0:c r="J1660" s="240" t="n">
        <ns0:f>C1660-C3</ns0:f>
        <ns0:v>0.00390625</ns0:v>
      </ns0:c>
      <ns0:c r="K1660" s="240" t="n">
        <ns0:f>D1660-D3</ns0:f>
        <ns0:v>0.00390625</ns0:v>
      </ns0:c>
      <ns0:c r="L1660" s="240" t="n">
        <ns0:f>E1660-E3</ns0:f>
        <ns0:v>0.00390625</ns0:v>
      </ns0:c>
      <ns0:c r="M1660" s="240" t="n">
        <ns0:f>F1660-F3</ns0:f>
        <ns0:v>0.00390625</ns0:v>
      </ns0:c>
      <ns0:c r="N1660" s="240" t="n">
        <ns0:f>G1660-G3</ns0:f>
        <ns0:v>0.00390625</ns0:v>
      </ns0:c>
      <ns0:c r="O1660" s="240" t="n">
        <ns0:f>H1660-H3</ns0:f>
        <ns0:v>0.00390625</ns0:v>
      </ns0:c>
      <ns0:c r="P1660" s="240" t="n">
        <ns0:f>I1660-I3</ns0:f>
        <ns0:v>0.00390625</ns0:v>
      </ns0:c>
    </ns0:row>
    <ns0:row r="1661" ht="19" customHeight="1">
      <ns0:c r="A1661" s="235" t="str">
        <ns0:v>sz3-t4</ns0:v>
      </ns0:c>
      <ns0:c r="B1661" s="235" t="n">
        <ns0:v>3</ns0:v>
      </ns0:c>
      <ns0:c r="C1661" s="238" t="n">
        <ns0:f>AVERAGE('GRPO原始 0923'!F1985:F1987)</ns0:f>
        <ns0:v>0.328125</ns0:v>
      </ns0:c>
      <ns0:c r="D1661" s="238" t="n">
        <ns0:f>AVERAGE('GRPO原始 0923'!F1985:F1987)</ns0:f>
        <ns0:v>0.328125</ns0:v>
      </ns0:c>
      <ns0:c r="E1661" s="238" t="n">
        <ns0:f>AVERAGE('GRPO原始 0923'!F1985:F1987)</ns0:f>
        <ns0:v>0.328125</ns0:v>
      </ns0:c>
      <ns0:c r="F1661" s="238" t="n">
        <ns0:f>AVERAGE('GRPO原始 0923'!F1985:F1987)</ns0:f>
        <ns0:v>0.328125</ns0:v>
      </ns0:c>
      <ns0:c r="G1661" s="238" t="n">
        <ns0:f>AVERAGE('GRPO原始 0923'!F1985:F1987)</ns0:f>
        <ns0:v>0.328125</ns0:v>
      </ns0:c>
      <ns0:c r="H1661" s="238" t="n">
        <ns0:f>AVERAGE('GRPO原始 0923'!F1985:F1987)</ns0:f>
        <ns0:v>0.328125</ns0:v>
      </ns0:c>
      <ns0:c r="I1661" s="238" t="n">
        <ns0:f>AVERAGE('GRPO原始 0923'!F1985:F1987)</ns0:f>
        <ns0:v>0.328125</ns0:v>
      </ns0:c>
      <ns0:c r="J1661" s="240" t="n">
        <ns0:f>C1661-C4</ns0:f>
        <ns0:v>0.015625</ns0:v>
      </ns0:c>
      <ns0:c r="K1661" s="240" t="n">
        <ns0:f>D1661-D4</ns0:f>
        <ns0:v>0.015625</ns0:v>
      </ns0:c>
      <ns0:c r="L1661" s="240" t="n">
        <ns0:f>E1661-E4</ns0:f>
        <ns0:v>0.015625</ns0:v>
      </ns0:c>
      <ns0:c r="M1661" s="240" t="n">
        <ns0:f>F1661-F4</ns0:f>
        <ns0:v>0.015625</ns0:v>
      </ns0:c>
      <ns0:c r="N1661" s="240" t="n">
        <ns0:f>G1661-G4</ns0:f>
        <ns0:v>0.015625</ns0:v>
      </ns0:c>
      <ns0:c r="O1661" s="240" t="n">
        <ns0:f>H1661-H4</ns0:f>
        <ns0:v>0.015625</ns0:v>
      </ns0:c>
      <ns0:c r="P1661" s="240" t="n">
        <ns0:f>I1661-I4</ns0:f>
        <ns0:v>0.015625</ns0:v>
      </ns0:c>
    </ns0:row>
    <ns0:row r="1662" ht="19" customHeight="1">
      <ns0:c r="A1662" s="235" t="str">
        <ns0:v>sz3-t4</ns0:v>
      </ns0:c>
      <ns0:c r="B1662" s="235" t="n">
        <ns0:v>4</ns0:v>
      </ns0:c>
      <ns0:c r="C1662" s="238" t="n">
        <ns0:f>AVERAGE('GRPO原始 0923'!F1985:F1988)</ns0:f>
        <ns0:v>0.337890625</ns0:v>
      </ns0:c>
      <ns0:c r="D1662" s="238" t="n">
        <ns0:f>AVERAGE('GRPO原始 0923'!F1985:F1988)</ns0:f>
        <ns0:v>0.337890625</ns0:v>
      </ns0:c>
      <ns0:c r="E1662" s="238" t="n">
        <ns0:f>AVERAGE('GRPO原始 0923'!F1985:F1988)</ns0:f>
        <ns0:v>0.337890625</ns0:v>
      </ns0:c>
      <ns0:c r="F1662" s="238" t="n">
        <ns0:f>AVERAGE('GRPO原始 0923'!F1985:F1988)</ns0:f>
        <ns0:v>0.337890625</ns0:v>
      </ns0:c>
      <ns0:c r="G1662" s="238" t="n">
        <ns0:f>AVERAGE('GRPO原始 0923'!F1985:F1988)</ns0:f>
        <ns0:v>0.337890625</ns0:v>
      </ns0:c>
      <ns0:c r="H1662" s="238" t="n">
        <ns0:f>AVERAGE('GRPO原始 0923'!F1985:F1988)</ns0:f>
        <ns0:v>0.337890625</ns0:v>
      </ns0:c>
      <ns0:c r="I1662" s="238" t="n">
        <ns0:f>AVERAGE('GRPO原始 0923'!F1985:F1988)</ns0:f>
        <ns0:v>0.337890625</ns0:v>
      </ns0:c>
      <ns0:c r="J1662" s="240" t="n">
        <ns0:f>C1662-C5</ns0:f>
        <ns0:v>0.01171875</ns0:v>
      </ns0:c>
      <ns0:c r="K1662" s="240" t="n">
        <ns0:f>D1662-D5</ns0:f>
        <ns0:v>0.01171875</ns0:v>
      </ns0:c>
      <ns0:c r="L1662" s="240" t="n">
        <ns0:f>E1662-E5</ns0:f>
        <ns0:v>0.01171875</ns0:v>
      </ns0:c>
      <ns0:c r="M1662" s="240" t="n">
        <ns0:f>F1662-F5</ns0:f>
        <ns0:v>0.01171875</ns0:v>
      </ns0:c>
      <ns0:c r="N1662" s="240" t="n">
        <ns0:f>G1662-G5</ns0:f>
        <ns0:v>0.01171875</ns0:v>
      </ns0:c>
      <ns0:c r="O1662" s="240" t="n">
        <ns0:f>H1662-H5</ns0:f>
        <ns0:v>0.01171875</ns0:v>
      </ns0:c>
      <ns0:c r="P1662" s="240" t="n">
        <ns0:f>I1662-I5</ns0:f>
        <ns0:v>0.01171875</ns0:v>
      </ns0:c>
    </ns0:row>
    <ns0:row r="1663" ht="19" customHeight="1">
      <ns0:c r="A1663" s="235" t="str">
        <ns0:v>sz3-t4</ns0:v>
      </ns0:c>
      <ns0:c r="B1663" s="235" t="n">
        <ns0:v>5</ns0:v>
      </ns0:c>
      <ns0:c r="C1663" s="238" t="n">
        <ns0:f>AVERAGE('GRPO原始 0923'!F1985:F1989)</ns0:f>
        <ns0:v>0.365625</ns0:v>
      </ns0:c>
      <ns0:c r="D1663" s="238" t="n">
        <ns0:f>AVERAGE('GRPO原始 0923'!F1985:F1989)</ns0:f>
        <ns0:v>0.365625</ns0:v>
      </ns0:c>
      <ns0:c r="E1663" s="238" t="n">
        <ns0:f>AVERAGE('GRPO原始 0923'!F1985:F1989)</ns0:f>
        <ns0:v>0.365625</ns0:v>
      </ns0:c>
      <ns0:c r="F1663" s="238" t="n">
        <ns0:f>AVERAGE('GRPO原始 0923'!F1985:F1989)</ns0:f>
        <ns0:v>0.365625</ns0:v>
      </ns0:c>
      <ns0:c r="G1663" s="238" t="n">
        <ns0:f>AVERAGE('GRPO原始 0923'!F1985:F1989)</ns0:f>
        <ns0:v>0.365625</ns0:v>
      </ns0:c>
      <ns0:c r="H1663" s="238" t="n">
        <ns0:f>AVERAGE('GRPO原始 0923'!F1985:F1989)</ns0:f>
        <ns0:v>0.365625</ns0:v>
      </ns0:c>
      <ns0:c r="I1663" s="238" t="n">
        <ns0:f>AVERAGE('GRPO原始 0923'!F1985:F1989)</ns0:f>
        <ns0:v>0.365625</ns0:v>
      </ns0:c>
      <ns0:c r="J1663" s="240" t="n">
        <ns0:f>C1663-C6</ns0:f>
        <ns0:v>0.015625</ns0:v>
      </ns0:c>
      <ns0:c r="K1663" s="240" t="n">
        <ns0:f>D1663-D6</ns0:f>
        <ns0:v>0.015625</ns0:v>
      </ns0:c>
      <ns0:c r="L1663" s="240" t="n">
        <ns0:f>E1663-E6</ns0:f>
        <ns0:v>0.015625</ns0:v>
      </ns0:c>
      <ns0:c r="M1663" s="240" t="n">
        <ns0:f>F1663-F6</ns0:f>
        <ns0:v>0.015625</ns0:v>
      </ns0:c>
      <ns0:c r="N1663" s="240" t="n">
        <ns0:f>G1663-G6</ns0:f>
        <ns0:v>0.015625</ns0:v>
      </ns0:c>
      <ns0:c r="O1663" s="240" t="n">
        <ns0:f>H1663-H6</ns0:f>
        <ns0:v>0.015625</ns0:v>
      </ns0:c>
      <ns0:c r="P1663" s="240" t="n">
        <ns0:f>I1663-I6</ns0:f>
        <ns0:v>0.015625</ns0:v>
      </ns0:c>
    </ns0:row>
    <ns0:row r="1664" ht="19" customHeight="1">
      <ns0:c r="A1664" s="235" t="str">
        <ns0:v>sz3-t4</ns0:v>
      </ns0:c>
      <ns0:c r="B1664" s="235" t="n">
        <ns0:v>6</ns0:v>
      </ns0:c>
      <ns0:c r="C1664" s="238" t="n">
        <ns0:f>AVERAGE('GRPO原始 0923'!F1986:F1990)</ns0:f>
        <ns0:v>0.3578125</ns0:v>
      </ns0:c>
      <ns0:c r="D1664" s="238" t="n">
        <ns0:f>AVERAGE('GRPO原始 0923'!F1985:F1990)</ns0:f>
        <ns0:v>0.3515625</ns0:v>
      </ns0:c>
      <ns0:c r="E1664" s="238" t="n">
        <ns0:f>AVERAGE('GRPO原始 0923'!F1985:F1990)</ns0:f>
        <ns0:v>0.3515625</ns0:v>
      </ns0:c>
      <ns0:c r="F1664" s="238" t="n">
        <ns0:f>AVERAGE('GRPO原始 0923'!F1985:F1990)</ns0:f>
        <ns0:v>0.3515625</ns0:v>
      </ns0:c>
      <ns0:c r="G1664" s="238" t="n">
        <ns0:f>AVERAGE('GRPO原始 0923'!F1985:F1990)</ns0:f>
        <ns0:v>0.3515625</ns0:v>
      </ns0:c>
      <ns0:c r="H1664" s="238" t="n">
        <ns0:f>AVERAGE('GRPO原始 0923'!F1985:F1990)</ns0:f>
        <ns0:v>0.3515625</ns0:v>
      </ns0:c>
      <ns0:c r="I1664" s="238" t="n">
        <ns0:f>AVERAGE('GRPO原始 0923'!F1985:F1990)</ns0:f>
        <ns0:v>0.3515625</ns0:v>
      </ns0:c>
      <ns0:c r="J1664" s="240" t="n">
        <ns0:f>C1664-C7</ns0:f>
        <ns0:v>0.0078125</ns0:v>
      </ns0:c>
      <ns0:c r="K1664" s="240" t="n">
        <ns0:f>D1664-D7</ns0:f>
        <ns0:v>0.009114583333333315</ns0:v>
      </ns0:c>
      <ns0:c r="L1664" s="240" t="n">
        <ns0:f>E1664-E7</ns0:f>
        <ns0:v>0.009114583333333315</ns0:v>
      </ns0:c>
      <ns0:c r="M1664" s="240" t="n">
        <ns0:f>F1664-F7</ns0:f>
        <ns0:v>0.009114583333333315</ns0:v>
      </ns0:c>
      <ns0:c r="N1664" s="240" t="n">
        <ns0:f>G1664-G7</ns0:f>
        <ns0:v>0.009114583333333315</ns0:v>
      </ns0:c>
      <ns0:c r="O1664" s="240" t="n">
        <ns0:f>H1664-H7</ns0:f>
        <ns0:v>0.009114583333333315</ns0:v>
      </ns0:c>
      <ns0:c r="P1664" s="240" t="n">
        <ns0:f>I1664-I7</ns0:f>
        <ns0:v>0.009114583333333315</ns0:v>
      </ns0:c>
    </ns0:row>
    <ns0:row r="1665" ht="19" customHeight="1">
      <ns0:c r="A1665" s="235" t="str">
        <ns0:v>sz3-t4</ns0:v>
      </ns0:c>
      <ns0:c r="B1665" s="235" t="n">
        <ns0:v>7</ns0:v>
      </ns0:c>
      <ns0:c r="C1665" s="238" t="n">
        <ns0:f>AVERAGE('GRPO原始 0923'!F1987:F1991)</ns0:f>
        <ns0:v>0.3703125</ns0:v>
      </ns0:c>
      <ns0:c r="D1665" s="238" t="n">
        <ns0:f>AVERAGE('GRPO原始 0923'!F1985:F1991)</ns0:f>
        <ns0:v>0.35714285714285715</ns0:v>
      </ns0:c>
      <ns0:c r="E1665" s="238" t="n">
        <ns0:f>AVERAGE('GRPO原始 0923'!F1985:F1991)</ns0:f>
        <ns0:v>0.35714285714285715</ns0:v>
      </ns0:c>
      <ns0:c r="F1665" s="238" t="n">
        <ns0:f>AVERAGE('GRPO原始 0923'!F1985:F1991)</ns0:f>
        <ns0:v>0.35714285714285715</ns0:v>
      </ns0:c>
      <ns0:c r="G1665" s="238" t="n">
        <ns0:f>AVERAGE('GRPO原始 0923'!F1985:F1991)</ns0:f>
        <ns0:v>0.35714285714285715</ns0:v>
      </ns0:c>
      <ns0:c r="H1665" s="238" t="n">
        <ns0:f>AVERAGE('GRPO原始 0923'!F1985:F1991)</ns0:f>
        <ns0:v>0.35714285714285715</ns0:v>
      </ns0:c>
      <ns0:c r="I1665" s="238" t="n">
        <ns0:f>AVERAGE('GRPO原始 0923'!F1985:F1991)</ns0:f>
        <ns0:v>0.35714285714285715</ns0:v>
      </ns0:c>
      <ns0:c r="J1665" s="240" t="n">
        <ns0:f>C1665-C8</ns0:f>
        <ns0:v>0.010937499999999989</ns0:v>
      </ns0:c>
      <ns0:c r="K1665" s="240" t="n">
        <ns0:f>D1665-D8</ns0:f>
        <ns0:v>0.008928571428571452</ns0:v>
      </ns0:c>
      <ns0:c r="L1665" s="240" t="n">
        <ns0:f>E1665-E8</ns0:f>
        <ns0:v>0.008928571428571452</ns0:v>
      </ns0:c>
      <ns0:c r="M1665" s="240" t="n">
        <ns0:f>F1665-F8</ns0:f>
        <ns0:v>0.008928571428571452</ns0:v>
      </ns0:c>
      <ns0:c r="N1665" s="240" t="n">
        <ns0:f>G1665-G8</ns0:f>
        <ns0:v>0.008928571428571452</ns0:v>
      </ns0:c>
      <ns0:c r="O1665" s="240" t="n">
        <ns0:f>H1665-H8</ns0:f>
        <ns0:v>0.008928571428571452</ns0:v>
      </ns0:c>
      <ns0:c r="P1665" s="240" t="n">
        <ns0:f>I1665-I8</ns0:f>
        <ns0:v>0.008928571428571452</ns0:v>
      </ns0:c>
    </ns0:row>
    <ns0:row r="1666" ht="19" customHeight="1">
      <ns0:c r="A1666" s="235" t="str">
        <ns0:v>sz3-t4</ns0:v>
      </ns0:c>
      <ns0:c r="B1666" s="235" t="n">
        <ns0:v>8</ns0:v>
      </ns0:c>
      <ns0:c r="C1666" s="238" t="n">
        <ns0:f>AVERAGE('GRPO原始 0923'!F1988:F1992)</ns0:f>
        <ns0:v>0.365625</ns0:v>
      </ns0:c>
      <ns0:c r="D1666" s="238" t="n">
        <ns0:f>AVERAGE('GRPO原始 0923'!F1985:F1992)</ns0:f>
        <ns0:v>0.3515625</ns0:v>
      </ns0:c>
      <ns0:c r="E1666" s="238" t="n">
        <ns0:f>AVERAGE('GRPO原始 0923'!F1985:F1992)</ns0:f>
        <ns0:v>0.3515625</ns0:v>
      </ns0:c>
      <ns0:c r="F1666" s="238" t="n">
        <ns0:f>AVERAGE('GRPO原始 0923'!F1985:F1992)</ns0:f>
        <ns0:v>0.3515625</ns0:v>
      </ns0:c>
      <ns0:c r="G1666" s="238" t="n">
        <ns0:f>AVERAGE('GRPO原始 0923'!F1985:F1992)</ns0:f>
        <ns0:v>0.3515625</ns0:v>
      </ns0:c>
      <ns0:c r="H1666" s="238" t="n">
        <ns0:f>AVERAGE('GRPO原始 0923'!F1985:F1992)</ns0:f>
        <ns0:v>0.3515625</ns0:v>
      </ns0:c>
      <ns0:c r="I1666" s="238" t="n">
        <ns0:f>AVERAGE('GRPO原始 0923'!F1985:F1992)</ns0:f>
        <ns0:v>0.3515625</ns0:v>
      </ns0:c>
      <ns0:c r="J1666" s="240" t="n">
        <ns0:f>C1666-C9</ns0:f>
        <ns0:v>0.003124999999999989</ns0:v>
      </ns0:c>
      <ns0:c r="K1666" s="240" t="n">
        <ns0:f>D1666-D9</ns0:f>
        <ns0:v>0.0078125</ns0:v>
      </ns0:c>
      <ns0:c r="L1666" s="240" t="n">
        <ns0:f>E1666-E9</ns0:f>
        <ns0:v>0.0078125</ns0:v>
      </ns0:c>
      <ns0:c r="M1666" s="240" t="n">
        <ns0:f>F1666-F9</ns0:f>
        <ns0:v>0.0078125</ns0:v>
      </ns0:c>
      <ns0:c r="N1666" s="240" t="n">
        <ns0:f>G1666-G9</ns0:f>
        <ns0:v>0.0078125</ns0:v>
      </ns0:c>
      <ns0:c r="O1666" s="240" t="n">
        <ns0:f>H1666-H9</ns0:f>
        <ns0:v>0.0078125</ns0:v>
      </ns0:c>
      <ns0:c r="P1666" s="240" t="n">
        <ns0:f>I1666-I9</ns0:f>
        <ns0:v>0.0078125</ns0:v>
      </ns0:c>
    </ns0:row>
    <ns0:row r="1667" ht="19" customHeight="1">
      <ns0:c r="A1667" s="235" t="str">
        <ns0:v>sz3-t4</ns0:v>
      </ns0:c>
      <ns0:c r="B1667" s="235" t="n">
        <ns0:v>9</ns0:v>
      </ns0:c>
      <ns0:c r="C1667" s="238" t="n">
        <ns0:f>AVERAGE('GRPO原始 0923'!F1989:F1993)</ns0:f>
        <ns0:v>0.3828125</ns0:v>
      </ns0:c>
      <ns0:c r="D1667" s="238" t="n">
        <ns0:f>AVERAGE('GRPO原始 0923'!F1985:F1993)</ns0:f>
        <ns0:v>0.3628472222222222</ns0:v>
      </ns0:c>
      <ns0:c r="E1667" s="238" t="n">
        <ns0:f>AVERAGE('GRPO原始 0923'!F1985:F1993)</ns0:f>
        <ns0:v>0.3628472222222222</ns0:v>
      </ns0:c>
      <ns0:c r="F1667" s="238" t="n">
        <ns0:f>AVERAGE('GRPO原始 0923'!F1985:F1993)</ns0:f>
        <ns0:v>0.3628472222222222</ns0:v>
      </ns0:c>
      <ns0:c r="G1667" s="238" t="n">
        <ns0:f>AVERAGE('GRPO原始 0923'!F1985:F1993)</ns0:f>
        <ns0:v>0.3628472222222222</ns0:v>
      </ns0:c>
      <ns0:c r="H1667" s="238" t="n">
        <ns0:f>AVERAGE('GRPO原始 0923'!F1985:F1993)</ns0:f>
        <ns0:v>0.3628472222222222</ns0:v>
      </ns0:c>
      <ns0:c r="I1667" s="238" t="n">
        <ns0:f>AVERAGE('GRPO原始 0923'!F1985:F1993)</ns0:f>
        <ns0:v>0.3628472222222222</ns0:v>
      </ns0:c>
      <ns0:c r="J1667" s="240" t="n">
        <ns0:f>C1667-C10</ns0:f>
        <ns0:v>0.0078125</ns0:v>
      </ns0:c>
      <ns0:c r="K1667" s="240" t="n">
        <ns0:f>D1667-D10</ns0:f>
        <ns0:v>0.009548611111111105</ns0:v>
      </ns0:c>
      <ns0:c r="L1667" s="240" t="n">
        <ns0:f>E1667-E10</ns0:f>
        <ns0:v>0.009548611111111105</ns0:v>
      </ns0:c>
      <ns0:c r="M1667" s="240" t="n">
        <ns0:f>F1667-F10</ns0:f>
        <ns0:v>0.009548611111111105</ns0:v>
      </ns0:c>
      <ns0:c r="N1667" s="240" t="n">
        <ns0:f>G1667-G10</ns0:f>
        <ns0:v>0.009548611111111105</ns0:v>
      </ns0:c>
      <ns0:c r="O1667" s="240" t="n">
        <ns0:f>H1667-H10</ns0:f>
        <ns0:v>0.009548611111111105</ns0:v>
      </ns0:c>
      <ns0:c r="P1667" s="240" t="n">
        <ns0:f>I1667-I10</ns0:f>
        <ns0:v>0.009548611111111105</ns0:v>
      </ns0:c>
    </ns0:row>
    <ns0:row r="1668" ht="19" customHeight="1">
      <ns0:c r="A1668" s="235" t="str">
        <ns0:v>sz3-t4</ns0:v>
      </ns0:c>
      <ns0:c r="B1668" s="235" t="n">
        <ns0:v>10</ns0:v>
      </ns0:c>
      <ns0:c r="C1668" s="238" t="n">
        <ns0:f>AVERAGE('GRPO原始 0923'!F1990:F1994)</ns0:f>
        <ns0:v>0.365625</ns0:v>
      </ns0:c>
      <ns0:c r="D1668" s="238" t="n">
        <ns0:f>AVERAGE('GRPO原始 0923'!F1985:F1994)</ns0:f>
        <ns0:v>0.365625</ns0:v>
      </ns0:c>
      <ns0:c r="E1668" s="238" t="n">
        <ns0:f>AVERAGE('GRPO原始 0923'!F1985:F1994)</ns0:f>
        <ns0:v>0.365625</ns0:v>
      </ns0:c>
      <ns0:c r="F1668" s="238" t="n">
        <ns0:f>AVERAGE('GRPO原始 0923'!F1985:F1994)</ns0:f>
        <ns0:v>0.365625</ns0:v>
      </ns0:c>
      <ns0:c r="G1668" s="238" t="n">
        <ns0:f>AVERAGE('GRPO原始 0923'!F1985:F1994)</ns0:f>
        <ns0:v>0.365625</ns0:v>
      </ns0:c>
      <ns0:c r="H1668" s="238" t="n">
        <ns0:f>AVERAGE('GRPO原始 0923'!F1985:F1994)</ns0:f>
        <ns0:v>0.365625</ns0:v>
      </ns0:c>
      <ns0:c r="I1668" s="238" t="n">
        <ns0:f>AVERAGE('GRPO原始 0923'!F1985:F1994)</ns0:f>
        <ns0:v>0.365625</ns0:v>
      </ns0:c>
      <ns0:c r="J1668" s="240" t="n">
        <ns0:f>C1668-C11</ns0:f>
        <ns0:v>0.0015624999999999667</ns0:v>
      </ns0:c>
      <ns0:c r="K1668" s="240" t="n">
        <ns0:f>D1668-D11</ns0:f>
        <ns0:v>0.008593749999999956</ns0:v>
      </ns0:c>
      <ns0:c r="L1668" s="240" t="n">
        <ns0:f>E1668-E11</ns0:f>
        <ns0:v>0.008593749999999956</ns0:v>
      </ns0:c>
      <ns0:c r="M1668" s="240" t="n">
        <ns0:f>F1668-F11</ns0:f>
        <ns0:v>0.008593749999999956</ns0:v>
      </ns0:c>
      <ns0:c r="N1668" s="240" t="n">
        <ns0:f>G1668-G11</ns0:f>
        <ns0:v>0.008593749999999956</ns0:v>
      </ns0:c>
      <ns0:c r="O1668" s="240" t="n">
        <ns0:f>H1668-H11</ns0:f>
        <ns0:v>0.008593749999999956</ns0:v>
      </ns0:c>
      <ns0:c r="P1668" s="240" t="n">
        <ns0:f>I1668-I11</ns0:f>
        <ns0:v>0.008593749999999956</ns0:v>
      </ns0:c>
    </ns0:row>
    <ns0:row r="1669" ht="19" customHeight="1">
      <ns0:c r="A1669" s="235" t="str">
        <ns0:v>sz3-t4</ns0:v>
      </ns0:c>
      <ns0:c r="B1669" s="235" t="n">
        <ns0:v>11</ns0:v>
      </ns0:c>
      <ns0:c r="C1669" s="238" t="n">
        <ns0:f>AVERAGE('GRPO原始 0923'!F1991:F1995)</ns0:f>
        <ns0:v>0.3828125</ns0:v>
      </ns0:c>
      <ns0:c r="D1669" s="238" t="n">
        <ns0:f>AVERAGE('GRPO原始 0923'!F1986:F1995)</ns0:f>
        <ns0:v>0.3703125</ns0:v>
      </ns0:c>
      <ns0:c r="E1669" s="238" t="n">
        <ns0:f>AVERAGE('GRPO原始 0923'!F1985:F1995)</ns0:f>
        <ns0:v>0.36576704545454547</ns0:v>
      </ns0:c>
      <ns0:c r="F1669" s="238" t="n">
        <ns0:f>AVERAGE('GRPO原始 0923'!F1985:F1995)</ns0:f>
        <ns0:v>0.36576704545454547</ns0:v>
      </ns0:c>
      <ns0:c r="G1669" s="238" t="n">
        <ns0:f>AVERAGE('GRPO原始 0923'!F1985:F1995)</ns0:f>
        <ns0:v>0.36576704545454547</ns0:v>
      </ns0:c>
      <ns0:c r="H1669" s="238" t="n">
        <ns0:f>AVERAGE('GRPO原始 0923'!F1985:F1995)</ns0:f>
        <ns0:v>0.36576704545454547</ns0:v>
      </ns0:c>
      <ns0:c r="I1669" s="238" t="n">
        <ns0:f>AVERAGE('GRPO原始 0923'!F1985:F1995)</ns0:f>
        <ns0:v>0.36576704545454547</ns0:v>
      </ns0:c>
      <ns0:c r="J1669" s="240" t="n">
        <ns0:f>C1669-C12</ns0:f>
        <ns0:v>0.014062499999999978</ns0:v>
      </ns0:c>
      <ns0:c r="K1669" s="240" t="n">
        <ns0:f>D1669-D12</ns0:f>
        <ns0:v>0.010937499999999989</ns0:v>
      </ns0:c>
      <ns0:c r="L1669" s="240" t="n">
        <ns0:f>E1669-E12</ns0:f>
        <ns0:v>0.011363636363636354</ns0:v>
      </ns0:c>
      <ns0:c r="M1669" s="240" t="n">
        <ns0:f>F1669-F12</ns0:f>
        <ns0:v>0.011363636363636354</ns0:v>
      </ns0:c>
      <ns0:c r="N1669" s="240" t="n">
        <ns0:f>G1669-G12</ns0:f>
        <ns0:v>0.011363636363636354</ns0:v>
      </ns0:c>
      <ns0:c r="O1669" s="240" t="n">
        <ns0:f>H1669-H12</ns0:f>
        <ns0:v>0.011363636363636354</ns0:v>
      </ns0:c>
      <ns0:c r="P1669" s="240" t="n">
        <ns0:f>I1669-I12</ns0:f>
        <ns0:v>0.011363636363636354</ns0:v>
      </ns0:c>
    </ns0:row>
    <ns0:row r="1670" ht="19" customHeight="1">
      <ns0:c r="A1670" s="235" t="str">
        <ns0:v>sz3-t4</ns0:v>
      </ns0:c>
      <ns0:c r="B1670" s="235" t="n">
        <ns0:v>12</ns0:v>
      </ns0:c>
      <ns0:c r="C1670" s="238" t="n">
        <ns0:f>AVERAGE('GRPO原始 0923'!F1992:F1996)</ns0:f>
        <ns0:v>0.384375</ns0:v>
      </ns0:c>
      <ns0:c r="D1670" s="238" t="n">
        <ns0:f>AVERAGE('GRPO原始 0923'!F1987:F1996)</ns0:f>
        <ns0:v>0.37734375</ns0:v>
      </ns0:c>
      <ns0:c r="E1670" s="238" t="n">
        <ns0:f>AVERAGE('GRPO原始 0923'!F1985:F1996)</ns0:f>
        <ns0:v>0.3684895833333333</ns0:v>
      </ns0:c>
      <ns0:c r="F1670" s="238" t="n">
        <ns0:f>AVERAGE('GRPO原始 0923'!F1985:F1996)</ns0:f>
        <ns0:v>0.3684895833333333</ns0:v>
      </ns0:c>
      <ns0:c r="G1670" s="238" t="n">
        <ns0:f>AVERAGE('GRPO原始 0923'!F1985:F1996)</ns0:f>
        <ns0:v>0.3684895833333333</ns0:v>
      </ns0:c>
      <ns0:c r="H1670" s="238" t="n">
        <ns0:f>AVERAGE('GRPO原始 0923'!F1985:F1996)</ns0:f>
        <ns0:v>0.3684895833333333</ns0:v>
      </ns0:c>
      <ns0:c r="I1670" s="238" t="n">
        <ns0:f>AVERAGE('GRPO原始 0923'!F1985:F1996)</ns0:f>
        <ns0:v>0.3684895833333333</ns0:v>
      </ns0:c>
      <ns0:c r="J1670" s="240" t="n">
        <ns0:f>C1670-C13</ns0:f>
        <ns0:v>0.0015625000000000222</ns0:v>
      </ns0:c>
      <ns0:c r="K1670" s="240" t="n">
        <ns0:f>D1670-D13</ns0:f>
        <ns0:v>0.006249999999999978</ns0:v>
      </ns0:c>
      <ns0:c r="L1670" s="240" t="n">
        <ns0:f>E1670-E13</ns0:f>
        <ns0:v>0.005859375</ns0:v>
      </ns0:c>
      <ns0:c r="M1670" s="240" t="n">
        <ns0:f>F1670-F13</ns0:f>
        <ns0:v>0.005859375</ns0:v>
      </ns0:c>
      <ns0:c r="N1670" s="240" t="n">
        <ns0:f>G1670-G13</ns0:f>
        <ns0:v>0.005859375</ns0:v>
      </ns0:c>
      <ns0:c r="O1670" s="240" t="n">
        <ns0:f>H1670-H13</ns0:f>
        <ns0:v>0.005859375</ns0:v>
      </ns0:c>
      <ns0:c r="P1670" s="240" t="n">
        <ns0:f>I1670-I13</ns0:f>
        <ns0:v>0.005859375</ns0:v>
      </ns0:c>
    </ns0:row>
    <ns0:row r="1671" ht="19" customHeight="1">
      <ns0:c r="A1671" s="235" t="str">
        <ns0:v>sz3-t4</ns0:v>
      </ns0:c>
      <ns0:c r="B1671" s="235" t="n">
        <ns0:v>13</ns0:v>
      </ns0:c>
      <ns0:c r="C1671" s="238" t="n">
        <ns0:f>AVERAGE('GRPO原始 0923'!F1993:F1997)</ns0:f>
        <ns0:v>0.4296875</ns0:v>
      </ns0:c>
      <ns0:c r="D1671" s="238" t="n">
        <ns0:f>AVERAGE('GRPO原始 0923'!F1988:F1997)</ns0:f>
        <ns0:v>0.39765625</ns0:v>
      </ns0:c>
      <ns0:c r="E1671" s="238" t="n">
        <ns0:f>AVERAGE('GRPO原始 0923'!F1985:F1997)</ns0:f>
        <ns0:v>0.3816105769230769</ns0:v>
      </ns0:c>
      <ns0:c r="F1671" s="238" t="n">
        <ns0:f>AVERAGE('GRPO原始 0923'!F1985:F1997)</ns0:f>
        <ns0:v>0.3816105769230769</ns0:v>
      </ns0:c>
      <ns0:c r="G1671" s="238" t="n">
        <ns0:f>AVERAGE('GRPO原始 0923'!F1985:F1997)</ns0:f>
        <ns0:v>0.3816105769230769</ns0:v>
      </ns0:c>
      <ns0:c r="H1671" s="238" t="n">
        <ns0:f>AVERAGE('GRPO原始 0923'!F1985:F1997)</ns0:f>
        <ns0:v>0.3816105769230769</ns0:v>
      </ns0:c>
      <ns0:c r="I1671" s="238" t="n">
        <ns0:f>AVERAGE('GRPO原始 0923'!F1985:F1997)</ns0:f>
        <ns0:v>0.3816105769230769</ns0:v>
      </ns0:c>
      <ns0:c r="J1671" s="240" t="n">
        <ns0:f>C1671-C14</ns0:f>
        <ns0:v>0.012500000000000011</ns0:v>
      </ns0:c>
      <ns0:c r="K1671" s="240" t="n">
        <ns0:f>D1671-D14</ns0:f>
        <ns0:v>0.0078125</ns0:v>
      </ns0:c>
      <ns0:c r="L1671" s="240" t="n">
        <ns0:f>E1671-E14</ns0:f>
        <ns0:v>0.009615384615384637</ns0:v>
      </ns0:c>
      <ns0:c r="M1671" s="240" t="n">
        <ns0:f>F1671-F14</ns0:f>
        <ns0:v>0.009615384615384637</ns0:v>
      </ns0:c>
      <ns0:c r="N1671" s="240" t="n">
        <ns0:f>G1671-G14</ns0:f>
        <ns0:v>0.009615384615384637</ns0:v>
      </ns0:c>
      <ns0:c r="O1671" s="240" t="n">
        <ns0:f>H1671-H14</ns0:f>
        <ns0:v>0.009615384615384637</ns0:v>
      </ns0:c>
      <ns0:c r="P1671" s="240" t="n">
        <ns0:f>I1671-I14</ns0:f>
        <ns0:v>0.009615384615384637</ns0:v>
      </ns0:c>
    </ns0:row>
    <ns0:row r="1672" ht="19" customHeight="1">
      <ns0:c r="A1672" s="235" t="str">
        <ns0:v>sz3-t4</ns0:v>
      </ns0:c>
      <ns0:c r="B1672" s="235" t="n">
        <ns0:v>14</ns0:v>
      </ns0:c>
      <ns0:c r="C1672" s="238" t="n">
        <ns0:f>AVERAGE('GRPO原始 0923'!F1994:F1998)</ns0:f>
        <ns0:v>0.4203125</ns0:v>
      </ns0:c>
      <ns0:c r="D1672" s="238" t="n">
        <ns0:f>AVERAGE('GRPO原始 0923'!F1989:F1998)</ns0:f>
        <ns0:v>0.4015625</ns0:v>
      </ns0:c>
      <ns0:c r="E1672" s="238" t="n">
        <ns0:f>AVERAGE('GRPO原始 0923'!F1985:F1998)</ns0:f>
        <ns0:v>0.3833705357142857</ns0:v>
      </ns0:c>
      <ns0:c r="F1672" s="238" t="n">
        <ns0:f>AVERAGE('GRPO原始 0923'!F1985:F1998)</ns0:f>
        <ns0:v>0.3833705357142857</ns0:v>
      </ns0:c>
      <ns0:c r="G1672" s="238" t="n">
        <ns0:f>AVERAGE('GRPO原始 0923'!F1985:F1998)</ns0:f>
        <ns0:v>0.3833705357142857</ns0:v>
      </ns0:c>
      <ns0:c r="H1672" s="238" t="n">
        <ns0:f>AVERAGE('GRPO原始 0923'!F1985:F1998)</ns0:f>
        <ns0:v>0.3833705357142857</ns0:v>
      </ns0:c>
      <ns0:c r="I1672" s="238" t="n">
        <ns0:f>AVERAGE('GRPO原始 0923'!F1985:F1998)</ns0:f>
        <ns0:v>0.3833705357142857</ns0:v>
      </ns0:c>
      <ns0:c r="J1672" s="240" t="n">
        <ns0:f>C1672-C15</ns0:f>
        <ns0:v>0.003124999999999989</ns0:v>
      </ns0:c>
      <ns0:c r="K1672" s="240" t="n">
        <ns0:f>D1672-D15</ns0:f>
        <ns0:v>0.005468749999999967</ns0:v>
      </ns0:c>
      <ns0:c r="L1672" s="240" t="n">
        <ns0:f>E1672-E15</ns0:f>
        <ns0:v>0.007254464285714246</ns0:v>
      </ns0:c>
      <ns0:c r="M1672" s="240" t="n">
        <ns0:f>F1672-F15</ns0:f>
        <ns0:v>0.007254464285714246</ns0:v>
      </ns0:c>
      <ns0:c r="N1672" s="240" t="n">
        <ns0:f>G1672-G15</ns0:f>
        <ns0:v>0.007254464285714246</ns0:v>
      </ns0:c>
      <ns0:c r="O1672" s="240" t="n">
        <ns0:f>H1672-H15</ns0:f>
        <ns0:v>0.007254464285714246</ns0:v>
      </ns0:c>
      <ns0:c r="P1672" s="240" t="n">
        <ns0:f>I1672-I15</ns0:f>
        <ns0:v>0.007254464285714246</ns0:v>
      </ns0:c>
    </ns0:row>
    <ns0:row r="1673" ht="19" customHeight="1">
      <ns0:c r="A1673" s="235" t="str">
        <ns0:v>sz3-t4</ns0:v>
      </ns0:c>
      <ns0:c r="B1673" s="235" t="n">
        <ns0:v>15</ns0:v>
      </ns0:c>
      <ns0:c r="C1673" s="238" t="n">
        <ns0:f>AVERAGE('GRPO原始 0923'!F1995:F1999)</ns0:f>
        <ns0:v>0.40625</ns0:v>
      </ns0:c>
      <ns0:c r="D1673" s="238" t="n">
        <ns0:f>AVERAGE('GRPO原始 0923'!F1990:F1999)</ns0:f>
        <ns0:v>0.3859375</ns0:v>
      </ns0:c>
      <ns0:c r="E1673" s="238" t="n">
        <ns0:f>AVERAGE('GRPO原始 0923'!F1985:F1999)</ns0:f>
        <ns0:v>0.37916666666666665</ns0:v>
      </ns0:c>
      <ns0:c r="F1673" s="238" t="n">
        <ns0:f>AVERAGE('GRPO原始 0923'!F1985:F1999)</ns0:f>
        <ns0:v>0.37916666666666665</ns0:v>
      </ns0:c>
      <ns0:c r="G1673" s="238" t="n">
        <ns0:f>AVERAGE('GRPO原始 0923'!F1985:F1999)</ns0:f>
        <ns0:v>0.37916666666666665</ns0:v>
      </ns0:c>
      <ns0:c r="H1673" s="238" t="n">
        <ns0:f>AVERAGE('GRPO原始 0923'!F1985:F1999)</ns0:f>
        <ns0:v>0.37916666666666665</ns0:v>
      </ns0:c>
      <ns0:c r="I1673" s="238" t="n">
        <ns0:f>AVERAGE('GRPO原始 0923'!F1985:F1999)</ns0:f>
        <ns0:v>0.37916666666666665</ns0:v>
      </ns0:c>
      <ns0:c r="J1673" s="240" t="n">
        <ns0:f>C1673-C16</ns0:f>
        <ns0:v>0.0078125</ns0:v>
      </ns0:c>
      <ns0:c r="K1673" s="240" t="n">
        <ns0:f>D1673-D16</ns0:f>
        <ns0:v>0.004687500000000011</ns0:v>
      </ns0:c>
      <ns0:c r="L1673" s="240" t="n">
        <ns0:f>E1673-E16</ns0:f>
        <ns0:v>0.008333333333333304</ns0:v>
      </ns0:c>
      <ns0:c r="M1673" s="240" t="n">
        <ns0:f>F1673-F16</ns0:f>
        <ns0:v>0.008333333333333304</ns0:v>
      </ns0:c>
      <ns0:c r="N1673" s="240" t="n">
        <ns0:f>G1673-G16</ns0:f>
        <ns0:v>0.008333333333333304</ns0:v>
      </ns0:c>
      <ns0:c r="O1673" s="240" t="n">
        <ns0:f>H1673-H16</ns0:f>
        <ns0:v>0.008333333333333304</ns0:v>
      </ns0:c>
      <ns0:c r="P1673" s="240" t="n">
        <ns0:f>I1673-I16</ns0:f>
        <ns0:v>0.008333333333333304</ns0:v>
      </ns0:c>
    </ns0:row>
    <ns0:row r="1674" ht="19" customHeight="1">
      <ns0:c r="A1674" s="235" t="str">
        <ns0:v>sz3-t4</ns0:v>
      </ns0:c>
      <ns0:c r="B1674" s="235" t="n">
        <ns0:v>16</ns0:v>
      </ns0:c>
      <ns0:c r="C1674" s="238" t="n">
        <ns0:f>AVERAGE('GRPO原始 0923'!F1996:F2000)</ns0:f>
        <ns0:v>0.4125</ns0:v>
      </ns0:c>
      <ns0:c r="D1674" s="238" t="n">
        <ns0:f>AVERAGE('GRPO原始 0923'!F1991:F2000)</ns0:f>
        <ns0:v>0.39765625</ns0:v>
      </ns0:c>
      <ns0:c r="E1674" s="238" t="n">
        <ns0:f>AVERAGE('GRPO原始 0923'!F1986:F2000)</ns0:f>
        <ns0:v>0.384375</ns0:v>
      </ns0:c>
      <ns0:c r="F1674" s="238" t="n">
        <ns0:f>AVERAGE('GRPO原始 0923'!F1985:F2000)</ns0:f>
        <ns0:v>0.38037109375</ns0:v>
      </ns0:c>
      <ns0:c r="G1674" s="238" t="n">
        <ns0:f>AVERAGE('GRPO原始 0923'!F1985:F2000)</ns0:f>
        <ns0:v>0.38037109375</ns0:v>
      </ns0:c>
      <ns0:c r="H1674" s="238" t="n">
        <ns0:f>AVERAGE('GRPO原始 0923'!F1985:F2000)</ns0:f>
        <ns0:v>0.38037109375</ns0:v>
      </ns0:c>
      <ns0:c r="I1674" s="238" t="n">
        <ns0:f>AVERAGE('GRPO原始 0923'!F1985:F2000)</ns0:f>
        <ns0:v>0.38037109375</ns0:v>
      </ns0:c>
      <ns0:c r="J1674" s="240" t="n">
        <ns0:f>C1674-C17</ns0:f>
        <ns0:v>-0.010937500000000044</ns0:v>
      </ns0:c>
      <ns0:c r="K1674" s="240" t="n">
        <ns0:f>D1674-D17</ns0:f>
        <ns0:v>0.0015624999999999667</ns0:v>
      </ns0:c>
      <ns0:c r="L1674" s="240" t="n">
        <ns0:f>E1674-E17</ns0:f>
        <ns0:v>0.003645833333333348</ns0:v>
      </ns0:c>
      <ns0:c r="M1674" s="240" t="n">
        <ns0:f>F1674-F17</ns0:f>
        <ns0:v>0.00439453125</ns0:v>
      </ns0:c>
      <ns0:c r="N1674" s="240" t="n">
        <ns0:f>G1674-G17</ns0:f>
        <ns0:v>0.00439453125</ns0:v>
      </ns0:c>
      <ns0:c r="O1674" s="240" t="n">
        <ns0:f>H1674-H17</ns0:f>
        <ns0:v>0.00439453125</ns0:v>
      </ns0:c>
      <ns0:c r="P1674" s="240" t="n">
        <ns0:f>I1674-I17</ns0:f>
        <ns0:v>0.00439453125</ns0:v>
      </ns0:c>
    </ns0:row>
    <ns0:row r="1675" ht="19" customHeight="1">
      <ns0:c r="A1675" s="235" t="str">
        <ns0:v>sz3-t4</ns0:v>
      </ns0:c>
      <ns0:c r="B1675" s="235" t="n">
        <ns0:v>17</ns0:v>
      </ns0:c>
      <ns0:c r="C1675" s="238" t="n">
        <ns0:f>AVERAGE('GRPO原始 0923'!F1997:F2001)</ns0:f>
        <ns0:v>0.4109375</ns0:v>
      </ns0:c>
      <ns0:c r="D1675" s="238" t="n">
        <ns0:f>AVERAGE('GRPO原始 0923'!F1992:F2001)</ns0:f>
        <ns0:v>0.39765625</ns0:v>
      </ns0:c>
      <ns0:c r="E1675" s="238" t="n">
        <ns0:f>AVERAGE('GRPO原始 0923'!F1987:F2001)</ns0:f>
        <ns0:v>0.3885416666666667</ns0:v>
      </ns0:c>
      <ns0:c r="F1675" s="238" t="n">
        <ns0:f>AVERAGE('GRPO原始 0923'!F1985:F2001)</ns0:f>
        <ns0:v>0.38097426470588236</ns0:v>
      </ns0:c>
      <ns0:c r="G1675" s="238" t="n">
        <ns0:f>AVERAGE('GRPO原始 0923'!F1985:F2001)</ns0:f>
        <ns0:v>0.38097426470588236</ns0:v>
      </ns0:c>
      <ns0:c r="H1675" s="238" t="n">
        <ns0:f>AVERAGE('GRPO原始 0923'!F1985:F2001)</ns0:f>
        <ns0:v>0.38097426470588236</ns0:v>
      </ns0:c>
      <ns0:c r="I1675" s="238" t="n">
        <ns0:f>AVERAGE('GRPO原始 0923'!F1985:F2001)</ns0:f>
        <ns0:v>0.38097426470588236</ns0:v>
      </ns0:c>
      <ns0:c r="J1675" s="240" t="n">
        <ns0:f>C1675-C18</ns0:f>
        <ns0:v>0</ns0:v>
      </ns0:c>
      <ns0:c r="K1675" s="240" t="n">
        <ns0:f>D1675-D18</ns0:f>
        <ns0:v>0.0007812500000000111</ns0:v>
      </ns0:c>
      <ns0:c r="L1675" s="240" t="n">
        <ns0:f>E1675-E18</ns0:f>
        <ns0:v>0.004166666666666652</ns0:v>
      </ns0:c>
      <ns0:c r="M1675" s="240" t="n">
        <ns0:f>F1675-F18</ns0:f>
        <ns0:v>0.004136029411764719</ns0:v>
      </ns0:c>
      <ns0:c r="N1675" s="240" t="n">
        <ns0:f>G1675-G18</ns0:f>
        <ns0:v>0.004136029411764719</ns0:v>
      </ns0:c>
      <ns0:c r="O1675" s="240" t="n">
        <ns0:f>H1675-H18</ns0:f>
        <ns0:v>0.004136029411764719</ns0:v>
      </ns0:c>
      <ns0:c r="P1675" s="240" t="n">
        <ns0:f>I1675-I18</ns0:f>
        <ns0:v>0.004136029411764719</ns0:v>
      </ns0:c>
    </ns0:row>
    <ns0:row r="1676" ht="19" customHeight="1">
      <ns0:c r="A1676" s="235" t="str">
        <ns0:v>sz3-t4</ns0:v>
      </ns0:c>
      <ns0:c r="B1676" s="235" t="n">
        <ns0:v>18</ns0:v>
      </ns0:c>
      <ns0:c r="C1676" s="238" t="n">
        <ns0:f>AVERAGE('GRPO原始 0923'!F1998:F2002)</ns0:f>
        <ns0:v>0.38125</ns0:v>
      </ns0:c>
      <ns0:c r="D1676" s="238" t="n">
        <ns0:f>AVERAGE('GRPO原始 0923'!F1993:F2002)</ns0:f>
        <ns0:v>0.40546875</ns0:v>
      </ns0:c>
      <ns0:c r="E1676" s="238" t="n">
        <ns0:f>AVERAGE('GRPO原始 0923'!F1988:F2002)</ns0:f>
        <ns0:v>0.3921875</ns0:v>
      </ns0:c>
      <ns0:c r="F1676" s="238" t="n">
        <ns0:f>AVERAGE('GRPO原始 0923'!F1985:F2002)</ns0:f>
        <ns0:v>0.3815104166666667</ns0:v>
      </ns0:c>
      <ns0:c r="G1676" s="238" t="n">
        <ns0:f>AVERAGE('GRPO原始 0923'!F1985:F2002)</ns0:f>
        <ns0:v>0.3815104166666667</ns0:v>
      </ns0:c>
      <ns0:c r="H1676" s="238" t="n">
        <ns0:f>AVERAGE('GRPO原始 0923'!F1985:F2002)</ns0:f>
        <ns0:v>0.3815104166666667</ns0:v>
      </ns0:c>
      <ns0:c r="I1676" s="238" t="n">
        <ns0:f>AVERAGE('GRPO原始 0923'!F1985:F2002)</ns0:f>
        <ns0:v>0.3815104166666667</ns0:v>
      </ns0:c>
      <ns0:c r="J1676" s="240" t="n">
        <ns0:f>C1676-C19</ns0:f>
        <ns0:v>-0.0234375</ns0:v>
      </ns0:c>
      <ns0:c r="K1676" s="240" t="n">
        <ns0:f>D1676-D19</ns0:f>
        <ns0:v>-0.005468750000000022</ns0:v>
      </ns0:c>
      <ns0:c r="L1676" s="240" t="n">
        <ns0:f>E1676-E19</ns0:f>
        <ns0:v>-0.0026041666666666297</ns0:v>
      </ns0:c>
      <ns0:c r="M1676" s="240" t="n">
        <ns0:f>F1676-F19</ns0:f>
        <ns0:v>0.0004340277777777901</ns0:v>
      </ns0:c>
      <ns0:c r="N1676" s="240" t="n">
        <ns0:f>G1676-G19</ns0:f>
        <ns0:v>0.0004340277777777901</ns0:v>
      </ns0:c>
      <ns0:c r="O1676" s="240" t="n">
        <ns0:f>H1676-H19</ns0:f>
        <ns0:v>0.0004340277777777901</ns0:v>
      </ns0:c>
      <ns0:c r="P1676" s="240" t="n">
        <ns0:f>I1676-I19</ns0:f>
        <ns0:v>0.0004340277777777901</ns0:v>
      </ns0:c>
    </ns0:row>
    <ns0:row r="1677" ht="19" customHeight="1">
      <ns0:c r="A1677" s="235" t="str">
        <ns0:v>sz3-t4</ns0:v>
      </ns0:c>
      <ns0:c r="B1677" s="235" t="n">
        <ns0:v>19</ns0:v>
      </ns0:c>
      <ns0:c r="C1677" s="238" t="n">
        <ns0:f>AVERAGE('GRPO原始 0923'!F1999:F2003)</ns0:f>
        <ns0:v>0.3875</ns0:v>
      </ns0:c>
      <ns0:c r="D1677" s="238" t="n">
        <ns0:f>AVERAGE('GRPO原始 0923'!F1994:F2003)</ns0:f>
        <ns0:v>0.40390625</ns0:v>
      </ns0:c>
      <ns0:c r="E1677" s="238" t="n">
        <ns0:f>AVERAGE('GRPO原始 0923'!F1989:F2003)</ns0:f>
        <ns0:v>0.396875</ns0:v>
      </ns0:c>
      <ns0:c r="F1677" s="238" t="n">
        <ns0:f>AVERAGE('GRPO原始 0923'!F1985:F2003)</ns0:f>
        <ns0:v>0.38445723684210525</ns0:v>
      </ns0:c>
      <ns0:c r="G1677" s="238" t="n">
        <ns0:f>AVERAGE('GRPO原始 0923'!F1985:F2003)</ns0:f>
        <ns0:v>0.38445723684210525</ns0:v>
      </ns0:c>
      <ns0:c r="H1677" s="238" t="n">
        <ns0:f>AVERAGE('GRPO原始 0923'!F1985:F2003)</ns0:f>
        <ns0:v>0.38445723684210525</ns0:v>
      </ns0:c>
      <ns0:c r="I1677" s="238" t="n">
        <ns0:f>AVERAGE('GRPO原始 0923'!F1985:F2003)</ns0:f>
        <ns0:v>0.38445723684210525</ns0:v>
      </ns0:c>
      <ns0:c r="J1677" s="240" t="n">
        <ns0:f>C1677-C20</ns0:f>
        <ns0:v>-0.029687499999999978</ns0:v>
      </ns0:c>
      <ns0:c r="K1677" s="240" t="n">
        <ns0:f>D1677-D20</ns0:f>
        <ns0:v>-0.013281249999999967</ns0:v>
      </ns0:c>
      <ns0:c r="L1677" s="240" t="n">
        <ns0:f>E1677-E20</ns0:f>
        <ns0:v>-0.006250000000000033</ns0:v>
      </ns0:c>
      <ns0:c r="M1677" s="240" t="n">
        <ns0:f>F1677-F20</ns0:f>
        <ns0:v>-0.0024671052631579093</ns0:v>
      </ns0:c>
      <ns0:c r="N1677" s="240" t="n">
        <ns0:f>G1677-G20</ns0:f>
        <ns0:v>-0.0024671052631579093</ns0:v>
      </ns0:c>
      <ns0:c r="O1677" s="240" t="n">
        <ns0:f>H1677-H20</ns0:f>
        <ns0:v>-0.0024671052631579093</ns0:v>
      </ns0:c>
      <ns0:c r="P1677" s="240" t="n">
        <ns0:f>I1677-I20</ns0:f>
        <ns0:v>-0.0024671052631579093</ns0:v>
      </ns0:c>
    </ns0:row>
    <ns0:row r="1678" ht="19" customHeight="1">
      <ns0:c r="A1678" s="235" t="str">
        <ns0:v>sz3-t4</ns0:v>
      </ns0:c>
      <ns0:c r="B1678" s="235" t="n">
        <ns0:v>20</ns0:v>
      </ns0:c>
      <ns0:c r="C1678" s="238" t="n">
        <ns0:f>AVERAGE('GRPO原始 0923'!F2000:F2004)</ns0:f>
        <ns0:v>0.3796875</ns0:v>
      </ns0:c>
      <ns0:c r="D1678" s="238" t="n">
        <ns0:f>AVERAGE('GRPO原始 0923'!F1995:F2004)</ns0:f>
        <ns0:v>0.39296875</ns0:v>
      </ns0:c>
      <ns0:c r="E1678" s="238" t="n">
        <ns0:f>AVERAGE('GRPO原始 0923'!F1990:F2004)</ns0:f>
        <ns0:v>0.38385416666666666</ns0:v>
      </ns0:c>
      <ns0:c r="F1678" s="238" t="n">
        <ns0:f>AVERAGE('GRPO原始 0923'!F1985:F2004)</ns0:f>
        <ns0:v>0.379296875</ns0:v>
      </ns0:c>
      <ns0:c r="G1678" s="238" t="n">
        <ns0:f>AVERAGE('GRPO原始 0923'!F1985:F2004)</ns0:f>
        <ns0:v>0.379296875</ns0:v>
      </ns0:c>
      <ns0:c r="H1678" s="238" t="n">
        <ns0:f>AVERAGE('GRPO原始 0923'!F1985:F2004)</ns0:f>
        <ns0:v>0.379296875</ns0:v>
      </ns0:c>
      <ns0:c r="I1678" s="238" t="n">
        <ns0:f>AVERAGE('GRPO原始 0923'!F1985:F2004)</ns0:f>
        <ns0:v>0.379296875</ns0:v>
      </ns0:c>
      <ns0:c r="J1678" s="240" t="n">
        <ns0:f>C1678-C21</ns0:f>
        <ns0:v>-0.04999999999999999</ns0:v>
      </ns0:c>
      <ns0:c r="K1678" s="240" t="n">
        <ns0:f>D1678-D21</ns0:f>
        <ns0:v>-0.021093750000000022</ns0:v>
      </ns0:c>
      <ns0:c r="L1678" s="240" t="n">
        <ns0:f>E1678-E21</ns0:f>
        <ns0:v>-0.013541666666666674</ns0:v>
      </ns0:c>
      <ns0:c r="M1678" s="240" t="n">
        <ns0:f>F1678-F21</ns0:f>
        <ns0:v>-0.006250000000000033</ns0:v>
      </ns0:c>
      <ns0:c r="N1678" s="240" t="n">
        <ns0:f>G1678-G21</ns0:f>
        <ns0:v>-0.006250000000000033</ns0:v>
      </ns0:c>
      <ns0:c r="O1678" s="240" t="n">
        <ns0:f>H1678-H21</ns0:f>
        <ns0:v>-0.006250000000000033</ns0:v>
      </ns0:c>
      <ns0:c r="P1678" s="240" t="n">
        <ns0:f>I1678-I21</ns0:f>
        <ns0:v>-0.006250000000000033</ns0:v>
      </ns0:c>
    </ns0:row>
    <ns0:row r="1679" ht="19" customHeight="1">
      <ns0:c r="A1679" s="235" t="str">
        <ns0:v>sz3-t4</ns0:v>
      </ns0:c>
      <ns0:c r="B1679" s="235" t="n">
        <ns0:v>21</ns0:v>
      </ns0:c>
      <ns0:c r="C1679" s="238" t="n">
        <ns0:f>AVERAGE('GRPO原始 0923'!F2001:F2005)</ns0:f>
        <ns0:v>0.3921875</ns0:v>
      </ns0:c>
      <ns0:c r="D1679" s="238" t="n">
        <ns0:f>AVERAGE('GRPO原始 0923'!F1996:F2005)</ns0:f>
        <ns0:v>0.40234375</ns0:v>
      </ns0:c>
      <ns0:c r="E1679" s="238" t="n">
        <ns0:f>AVERAGE('GRPO原始 0923'!F1991:F2005)</ns0:f>
        <ns0:v>0.3958333333333333</ns0:v>
      </ns0:c>
      <ns0:c r="F1679" s="238" t="n">
        <ns0:f>AVERAGE('GRPO原始 0923'!F1986:F2005)</ns0:f>
        <ns0:v>0.386328125</ns0:v>
      </ns0:c>
      <ns0:c r="G1679" s="238" t="n">
        <ns0:f>AVERAGE('GRPO原始 0923'!F1985:F2005)</ns0:f>
        <ns0:v>0.38318452380952384</ns0:v>
      </ns0:c>
      <ns0:c r="H1679" s="238" t="n">
        <ns0:f>AVERAGE('GRPO原始 0923'!F1985:F2005)</ns0:f>
        <ns0:v>0.38318452380952384</ns0:v>
      </ns0:c>
      <ns0:c r="I1679" s="238" t="n">
        <ns0:f>AVERAGE('GRPO原始 0923'!F1985:F2005)</ns0:f>
        <ns0:v>0.38318452380952384</ns0:v>
      </ns0:c>
      <ns0:c r="J1679" s="240" t="n">
        <ns0:f>C1679-C22</ns0:f>
        <ns0:v>-0.04531249999999998</ns0:v>
      </ns0:c>
      <ns0:c r="K1679" s="240" t="n">
        <ns0:f>D1679-D22</ns0:f>
        <ns0:v>-0.02812500000000001</ns0:v>
      </ns0:c>
      <ns0:c r="L1679" s="240" t="n">
        <ns0:f>E1679-E22</ns0:f>
        <ns0:v>-0.014062500000000033</ns0:v>
      </ns0:c>
      <ns0:c r="M1679" s="240" t="n">
        <ns0:f>F1679-F22</ns0:f>
        <ns0:v>-0.008593749999999956</ns0:v>
      </ns0:c>
      <ns0:c r="N1679" s="240" t="n">
        <ns0:f>G1679-G22</ns0:f>
        <ns0:v>-0.007440476190476164</ns0:v>
      </ns0:c>
      <ns0:c r="O1679" s="240" t="n">
        <ns0:f>H1679-H22</ns0:f>
        <ns0:v>-0.007440476190476164</ns0:v>
      </ns0:c>
      <ns0:c r="P1679" s="240" t="n">
        <ns0:f>I1679-I22</ns0:f>
        <ns0:v>-0.007440476190476164</ns0:v>
      </ns0:c>
    </ns0:row>
    <ns0:row r="1680" ht="19" customHeight="1">
      <ns0:c r="A1680" s="235" t="str">
        <ns0:v>sz3-t4</ns0:v>
      </ns0:c>
      <ns0:c r="B1680" s="235" t="n">
        <ns0:v>22</ns0:v>
      </ns0:c>
      <ns0:c r="C1680" s="238" t="n">
        <ns0:f>AVERAGE('GRPO原始 0923'!F2002:F2006)</ns0:f>
        <ns0:v>0.4</ns0:v>
      </ns0:c>
      <ns0:c r="D1680" s="238" t="n">
        <ns0:f>AVERAGE('GRPO原始 0923'!F1997:F2006)</ns0:f>
        <ns0:v>0.40546875</ns0:v>
      </ns0:c>
      <ns0:c r="E1680" s="238" t="n">
        <ns0:f>AVERAGE('GRPO原始 0923'!F1992:F2006)</ns0:f>
        <ns0:v>0.3984375</ns0:v>
      </ns0:c>
      <ns0:c r="F1680" s="238" t="n">
        <ns0:f>AVERAGE('GRPO原始 0923'!F1987:F2006)</ns0:f>
        <ns0:v>0.39140625</ns0:v>
      </ns0:c>
      <ns0:c r="G1680" s="238" t="n">
        <ns0:f>AVERAGE('GRPO原始 0923'!F1985:F2006)</ns0:f>
        <ns0:v>0.38529829545454547</ns0:v>
      </ns0:c>
      <ns0:c r="H1680" s="238" t="n">
        <ns0:f>AVERAGE('GRPO原始 0923'!F1985:F2006)</ns0:f>
        <ns0:v>0.38529829545454547</ns0:v>
      </ns0:c>
      <ns0:c r="I1680" s="238" t="n">
        <ns0:f>AVERAGE('GRPO原始 0923'!F1985:F2006)</ns0:f>
        <ns0:v>0.38529829545454547</ns0:v>
      </ns0:c>
      <ns0:c r="J1680" s="240" t="n">
        <ns0:f>C1680-C23</ns0:f>
        <ns0:v>-0.046875</ns0:v>
      </ns0:c>
      <ns0:c r="K1680" s="240" t="n">
        <ns0:f>D1680-D23</ns0:f>
        <ns0:v>-0.0234375</ns0:v>
      </ns0:c>
      <ns0:c r="L1680" s="240" t="n">
        <ns0:f>E1680-E23</ns0:f>
        <ns0:v>-0.01510416666666664</ns0:v>
      </ns0:c>
      <ns0:c r="M1680" s="240" t="n">
        <ns0:f>F1680-F23</ns0:f>
        <ns0:v>-0.008593750000000011</ns0:v>
      </ns0:c>
      <ns0:c r="N1680" s="240" t="n">
        <ns0:f>G1680-G23</ns0:f>
        <ns0:v>-0.0074573863636363535</ns0:v>
      </ns0:c>
      <ns0:c r="O1680" s="240" t="n">
        <ns0:f>H1680-H23</ns0:f>
        <ns0:v>-0.0074573863636363535</ns0:v>
      </ns0:c>
      <ns0:c r="P1680" s="240" t="n">
        <ns0:f>I1680-I23</ns0:f>
        <ns0:v>-0.0074573863636363535</ns0:v>
      </ns0:c>
    </ns0:row>
    <ns0:row r="1681" ht="19" customHeight="1">
      <ns0:c r="A1681" s="235" t="str">
        <ns0:v>sz3-t4</ns0:v>
      </ns0:c>
      <ns0:c r="B1681" s="235" t="n">
        <ns0:v>23</ns0:v>
      </ns0:c>
      <ns0:c r="C1681" s="238" t="n">
        <ns0:f>AVERAGE('GRPO原始 0923'!F2003:F2007)</ns0:f>
        <ns0:v>0.403125</ns0:v>
      </ns0:c>
      <ns0:c r="D1681" s="238" t="n">
        <ns0:f>AVERAGE('GRPO原始 0923'!F1998:F2007)</ns0:f>
        <ns0:v>0.3921875</ns0:v>
      </ns0:c>
      <ns0:c r="E1681" s="238" t="n">
        <ns0:f>AVERAGE('GRPO原始 0923'!F1993:F2007)</ns0:f>
        <ns0:v>0.4046875</ns0:v>
      </ns0:c>
      <ns0:c r="F1681" s="238" t="n">
        <ns0:f>AVERAGE('GRPO原始 0923'!F1988:F2007)</ns0:f>
        <ns0:v>0.394921875</ns0:v>
      </ns0:c>
      <ns0:c r="G1681" s="238" t="n">
        <ns0:f>AVERAGE('GRPO原始 0923'!F1985:F2007)</ns0:f>
        <ns0:v>0.38620923913043476</ns0:v>
      </ns0:c>
      <ns0:c r="H1681" s="238" t="n">
        <ns0:f>AVERAGE('GRPO原始 0923'!F1985:F2007)</ns0:f>
        <ns0:v>0.38620923913043476</ns0:v>
      </ns0:c>
      <ns0:c r="I1681" s="238" t="n">
        <ns0:f>AVERAGE('GRPO原始 0923'!F1985:F2007)</ns0:f>
        <ns0:v>0.38620923913043476</ns0:v>
      </ns0:c>
      <ns0:c r="J1681" s="240" t="n">
        <ns0:f>C1681-C24</ns0:f>
        <ns0:v>-0.02656249999999999</ns0:v>
      </ns0:c>
      <ns0:c r="K1681" s="240" t="n">
        <ns0:f>D1681-D24</ns0:f>
        <ns0:v>-0.024999999999999967</ns0:v>
      </ns0:c>
      <ns0:c r="L1681" s="240" t="n">
        <ns0:f>E1681-E24</ns0:f>
        <ns0:v>-0.012500000000000011</ns0:v>
      </ns0:c>
      <ns0:c r="M1681" s="240" t="n">
        <ns0:f>F1681-F24</ns0:f>
        <ns0:v>-0.008593750000000011</ns0:v>
      </ns0:c>
      <ns0:c r="N1681" s="240" t="n">
        <ns0:f>G1681-G24</ns0:f>
        <ns0:v>-0.005434782608695676</ns0:v>
      </ns0:c>
      <ns0:c r="O1681" s="240" t="n">
        <ns0:f>H1681-H24</ns0:f>
        <ns0:v>-0.005434782608695676</ns0:v>
      </ns0:c>
      <ns0:c r="P1681" s="240" t="n">
        <ns0:f>I1681-I24</ns0:f>
        <ns0:v>-0.005434782608695676</ns0:v>
      </ns0:c>
    </ns0:row>
    <ns0:row r="1682" ht="19" customHeight="1">
      <ns0:c r="A1682" s="235" t="str">
        <ns0:v>sz3-t4</ns0:v>
      </ns0:c>
      <ns0:c r="B1682" s="235" t="n">
        <ns0:v>24</ns0:v>
      </ns0:c>
      <ns0:c r="C1682" s="238" t="n">
        <ns0:f>AVERAGE('GRPO原始 0923'!F2004:F2008)</ns0:f>
        <ns0:v>0.4</ns0:v>
      </ns0:c>
      <ns0:c r="D1682" s="238" t="n">
        <ns0:f>AVERAGE('GRPO原始 0923'!F1999:F2008)</ns0:f>
        <ns0:v>0.39375</ns0:v>
      </ns0:c>
      <ns0:c r="E1682" s="238" t="n">
        <ns0:f>AVERAGE('GRPO原始 0923'!F1994:F2008)</ns0:f>
        <ns0:v>0.40260416666666665</ns0:v>
      </ns0:c>
      <ns0:c r="F1682" s="238" t="n">
        <ns0:f>AVERAGE('GRPO原始 0923'!F1989:F2008)</ns0:f>
        <ns0:v>0.39765625</ns0:v>
      </ns0:c>
      <ns0:c r="G1682" s="238" t="n">
        <ns0:f>AVERAGE('GRPO原始 0923'!F1985:F2008)</ns0:f>
        <ns0:v>0.3876953125</ns0:v>
      </ns0:c>
      <ns0:c r="H1682" s="238" t="n">
        <ns0:f>AVERAGE('GRPO原始 0923'!F1985:F2008)</ns0:f>
        <ns0:v>0.3876953125</ns0:v>
      </ns0:c>
      <ns0:c r="I1682" s="238" t="n">
        <ns0:f>AVERAGE('GRPO原始 0923'!F1985:F2008)</ns0:f>
        <ns0:v>0.3876953125</ns0:v>
      </ns0:c>
      <ns0:c r="J1682" s="240" t="n">
        <ns0:f>C1682-C25</ns0:f>
        <ns0:v>-0.02656249999999999</ns0:v>
      </ns0:c>
      <ns0:c r="K1682" s="240" t="n">
        <ns0:f>D1682-D25</ns0:f>
        <ns0:v>-0.02812500000000001</ns0:v>
      </ns0:c>
      <ns0:c r="L1682" s="240" t="n">
        <ns0:f>E1682-E25</ns0:f>
        <ns0:v>-0.017708333333333326</ns0:v>
      </ns0:c>
      <ns0:c r="M1682" s="240" t="n">
        <ns0:f>F1682-F25</ns0:f>
        <ns0:v>-0.011328125000000022</ns0:v>
      </ns0:c>
      <ns0:c r="N1682" s="240" t="n">
        <ns0:f>G1682-G25</ns0:f>
        <ns0:v>-0.007486979166666685</ns0:v>
      </ns0:c>
      <ns0:c r="O1682" s="240" t="n">
        <ns0:f>H1682-H25</ns0:f>
        <ns0:v>-0.007486979166666685</ns0:v>
      </ns0:c>
      <ns0:c r="P1682" s="240" t="n">
        <ns0:f>I1682-I25</ns0:f>
        <ns0:v>-0.007486979166666685</ns0:v>
      </ns0:c>
    </ns0:row>
    <ns0:row r="1683" ht="19" customHeight="1">
      <ns0:c r="A1683" s="235" t="str">
        <ns0:v>sz3-t4</ns0:v>
      </ns0:c>
      <ns0:c r="B1683" s="235" t="n">
        <ns0:v>25</ns0:v>
      </ns0:c>
      <ns0:c r="C1683" s="238" t="n">
        <ns0:f>AVERAGE('GRPO原始 0923'!F2005:F2009)</ns0:f>
        <ns0:v>0.4265625</ns0:v>
      </ns0:c>
      <ns0:c r="D1683" s="238" t="n">
        <ns0:f>AVERAGE('GRPO原始 0923'!F2000:F2009)</ns0:f>
        <ns0:v>0.403125</ns0:v>
      </ns0:c>
      <ns0:c r="E1683" s="238" t="n">
        <ns0:f>AVERAGE('GRPO原始 0923'!F1995:F2009)</ns0:f>
        <ns0:v>0.4041666666666667</ns0:v>
      </ns0:c>
      <ns0:c r="F1683" s="238" t="n">
        <ns0:f>AVERAGE('GRPO原始 0923'!F1990:F2009)</ns0:f>
        <ns0:v>0.39453125</ns0:v>
      </ns0:c>
      <ns0:c r="G1683" s="238" t="n">
        <ns0:f>AVERAGE('GRPO原始 0923'!F1985:F2009)</ns0:f>
        <ns0:v>0.38875</ns0:v>
      </ns0:c>
      <ns0:c r="H1683" s="238" t="n">
        <ns0:f>AVERAGE('GRPO原始 0923'!F1985:F2009)</ns0:f>
        <ns0:v>0.38875</ns0:v>
      </ns0:c>
      <ns0:c r="I1683" s="238" t="n">
        <ns0:f>AVERAGE('GRPO原始 0923'!F1985:F2009)</ns0:f>
        <ns0:v>0.38875</ns0:v>
      </ns0:c>
      <ns0:c r="J1683" s="240" t="n">
        <ns0:f>C1683-C26</ns0:f>
        <ns0:v>-0.021874999999999978</ns0:v>
      </ns0:c>
      <ns0:c r="K1683" s="240" t="n">
        <ns0:f>D1683-D26</ns0:f>
        <ns0:v>-0.03593750000000001</ns0:v>
      </ns0:c>
      <ns0:c r="L1683" s="240" t="n">
        <ns0:f>E1683-E26</ns0:f>
        <ns0:v>-0.021354166666666674</ns0:v>
      </ns0:c>
      <ns0:c r="M1683" s="240" t="n">
        <ns0:f>F1683-F26</ns0:f>
        <ns0:v>-0.015625</ns0:v>
      </ns0:c>
      <ns0:c r="N1683" s="240" t="n">
        <ns0:f>G1683-G26</ns0:f>
        <ns0:v>-0.009375000000000022</ns0:v>
      </ns0:c>
      <ns0:c r="O1683" s="240" t="n">
        <ns0:f>H1683-H26</ns0:f>
        <ns0:v>-0.009375000000000022</ns0:v>
      </ns0:c>
      <ns0:c r="P1683" s="240" t="n">
        <ns0:f>I1683-I26</ns0:f>
        <ns0:v>-0.009375000000000022</ns0:v>
      </ns0:c>
    </ns0:row>
    <ns0:row r="1684" ht="19" customHeight="1">
      <ns0:c r="A1684" s="235" t="str">
        <ns0:v>sz3-t4</ns0:v>
      </ns0:c>
      <ns0:c r="B1684" s="235" t="n">
        <ns0:v>26</ns0:v>
      </ns0:c>
      <ns0:c r="C1684" s="238" t="n">
        <ns0:f>AVERAGE('GRPO原始 0923'!F2006:F2010)</ns0:f>
        <ns0:v>0.41875</ns0:v>
      </ns0:c>
      <ns0:c r="D1684" s="238" t="n">
        <ns0:f>AVERAGE('GRPO原始 0923'!F2001:F2010)</ns0:f>
        <ns0:v>0.40546875</ns0:v>
      </ns0:c>
      <ns0:c r="E1684" s="238" t="n">
        <ns0:f>AVERAGE('GRPO原始 0923'!F1996:F2010)</ns0:f>
        <ns0:v>0.4078125</ns0:v>
      </ns0:c>
      <ns0:c r="F1684" s="238" t="n">
        <ns0:f>AVERAGE('GRPO原始 0923'!F1991:F2010)</ns0:f>
        <ns0:v>0.4015625</ns0:v>
      </ns0:c>
      <ns0:c r="G1684" s="238" t="n">
        <ns0:f>AVERAGE('GRPO原始 0923'!F1985:F2010)</ns0:f>
        <ns0:v>0.39002403846153844</ns0:v>
      </ns0:c>
      <ns0:c r="H1684" s="238" t="n">
        <ns0:f>AVERAGE('GRPO原始 0923'!F1985:F2010)</ns0:f>
        <ns0:v>0.39002403846153844</ns0:v>
      </ns0:c>
      <ns0:c r="I1684" s="238" t="n">
        <ns0:f>AVERAGE('GRPO原始 0923'!F1985:F2010)</ns0:f>
        <ns0:v>0.39002403846153844</ns0:v>
      </ns0:c>
      <ns0:c r="J1684" s="240" t="n">
        <ns0:f>C1684-C27</ns0:f>
        <ns0:v>-0.017187499999999967</ns0:v>
      </ns0:c>
      <ns0:c r="K1684" s="240" t="n">
        <ns0:f>D1684-D27</ns0:f>
        <ns0:v>-0.03125</ns0:v>
      </ns0:c>
      <ns0:c r="L1684" s="240" t="n">
        <ns0:f>E1684-E27</ns0:f>
        <ns0:v>-0.024479166666666663</ns0:v>
      </ns0:c>
      <ns0:c r="M1684" s="240" t="n">
        <ns0:f>F1684-F27</ns0:f>
        <ns0:v>-0.014843749999999989</ns0:v>
      </ns0:c>
      <ns0:c r="N1684" s="240" t="n">
        <ns0:f>G1684-G27</ns0:f>
        <ns0:v>-0.009314903846153855</ns0:v>
      </ns0:c>
      <ns0:c r="O1684" s="240" t="n">
        <ns0:f>H1684-H27</ns0:f>
        <ns0:v>-0.009314903846153855</ns0:v>
      </ns0:c>
      <ns0:c r="P1684" s="240" t="n">
        <ns0:f>I1684-I27</ns0:f>
        <ns0:v>-0.009314903846153855</ns0:v>
      </ns0:c>
    </ns0:row>
    <ns0:row r="1685" ht="19" customHeight="1">
      <ns0:c r="A1685" s="235" t="str">
        <ns0:v>sz3-t4</ns0:v>
      </ns0:c>
      <ns0:c r="B1685" s="235" t="n">
        <ns0:v>27</ns0:v>
      </ns0:c>
      <ns0:c r="C1685" s="238" t="n">
        <ns0:f>AVERAGE('GRPO原始 0923'!F2007:F2011)</ns0:f>
        <ns0:v>0.446875</ns0:v>
      </ns0:c>
      <ns0:c r="D1685" s="238" t="n">
        <ns0:f>AVERAGE('GRPO原始 0923'!F2002:F2011)</ns0:f>
        <ns0:v>0.4234375</ns0:v>
      </ns0:c>
      <ns0:c r="E1685" s="238" t="n">
        <ns0:f>AVERAGE('GRPO原始 0923'!F1997:F2011)</ns0:f>
        <ns0:v>0.4192708333333333</ns0:v>
      </ns0:c>
      <ns0:c r="F1685" s="238" t="n">
        <ns0:f>AVERAGE('GRPO原始 0923'!F1992:F2011)</ns0:f>
        <ns0:v>0.410546875</ns0:v>
      </ns0:c>
      <ns0:c r="G1685" s="238" t="n">
        <ns0:f>AVERAGE('GRPO原始 0923'!F1985:F2011)</ns0:f>
        <ns0:v>0.3967013888888889</ns0:v>
      </ns0:c>
      <ns0:c r="H1685" s="238" t="n">
        <ns0:f>AVERAGE('GRPO原始 0923'!F1985:F2011)</ns0:f>
        <ns0:v>0.3967013888888889</ns0:v>
      </ns0:c>
      <ns0:c r="I1685" s="238" t="n">
        <ns0:f>AVERAGE('GRPO原始 0923'!F1985:F2011)</ns0:f>
        <ns0:v>0.3967013888888889</ns0:v>
      </ns0:c>
      <ns0:c r="J1685" s="240" t="n">
        <ns0:f>C1685-C28</ns0:f>
        <ns0:v>0</ns0:v>
      </ns0:c>
      <ns0:c r="K1685" s="240" t="n">
        <ns0:f>D1685-D28</ns0:f>
        <ns0:v>-0.0234375</ns0:v>
      </ns0:c>
      <ns0:c r="L1685" s="240" t="n">
        <ns0:f>E1685-E28</ns0:f>
        <ns0:v>-0.015625</ns0:v>
      </ns0:c>
      <ns0:c r="M1685" s="240" t="n">
        <ns0:f>F1685-F28</ns0:f>
        <ns0:v>-0.011328125000000022</ns0:v>
      </ns0:c>
      <ns0:c r="N1685" s="240" t="n">
        <ns0:f>G1685-G28</ns0:f>
        <ns0:v>-0.006076388888888895</ns0:v>
      </ns0:c>
      <ns0:c r="O1685" s="240" t="n">
        <ns0:f>H1685-H28</ns0:f>
        <ns0:v>-0.006076388888888895</ns0:v>
      </ns0:c>
      <ns0:c r="P1685" s="240" t="n">
        <ns0:f>I1685-I28</ns0:f>
        <ns0:v>-0.006076388888888895</ns0:v>
      </ns0:c>
    </ns0:row>
    <ns0:row r="1686" ht="19" customHeight="1">
      <ns0:c r="A1686" s="235" t="str">
        <ns0:v>sz3-t4</ns0:v>
      </ns0:c>
      <ns0:c r="B1686" s="235" t="n">
        <ns0:v>28</ns0:v>
      </ns0:c>
      <ns0:c r="C1686" s="238" t="n">
        <ns0:f>AVERAGE('GRPO原始 0923'!F2008:F2012)</ns0:f>
        <ns0:v>0.4546875</ns0:v>
      </ns0:c>
      <ns0:c r="D1686" s="238" t="n">
        <ns0:f>AVERAGE('GRPO原始 0923'!F2003:F2012)</ns0:f>
        <ns0:v>0.42890625</ns0:v>
      </ns0:c>
      <ns0:c r="E1686" s="238" t="n">
        <ns0:f>AVERAGE('GRPO原始 0923'!F1998:F2012)</ns0:f>
        <ns0:v>0.41302083333333334</ns0:v>
      </ns0:c>
      <ns0:c r="F1686" s="238" t="n">
        <ns0:f>AVERAGE('GRPO原始 0923'!F1993:F2012)</ns0:f>
        <ns0:v>0.4171875</ns0:v>
      </ns0:c>
      <ns0:c r="G1686" s="238" t="n">
        <ns0:f>AVERAGE('GRPO原始 0923'!F1985:F2012)</ns0:f>
        <ns0:v>0.3984375</ns0:v>
      </ns0:c>
      <ns0:c r="H1686" s="238" t="n">
        <ns0:f>AVERAGE('GRPO原始 0923'!F1985:F2012)</ns0:f>
        <ns0:v>0.3984375</ns0:v>
      </ns0:c>
      <ns0:c r="I1686" s="238" t="n">
        <ns0:f>AVERAGE('GRPO原始 0923'!F1985:F2012)</ns0:f>
        <ns0:v>0.3984375</ns0:v>
      </ns0:c>
      <ns0:c r="J1686" s="240" t="n">
        <ns0:f>C1686-C29</ns0:f>
        <ns0:v>0.017187500000000022</ns0:v>
      </ns0:c>
      <ns0:c r="K1686" s="240" t="n">
        <ns0:f>D1686-D29</ns0:f>
        <ns0:v>-0.004687500000000011</ns0:v>
      </ns0:c>
      <ns0:c r="L1686" s="240" t="n">
        <ns0:f>E1686-E29</ns0:f>
        <ns0:v>-0.010937499999999989</ns0:v>
      </ns0:c>
      <ns0:c r="M1686" s="240" t="n">
        <ns0:f>F1686-F29</ns0:f>
        <ns0:v>-0.005078124999999989</ns0:v>
      </ns0:c>
      <ns0:c r="N1686" s="240" t="n">
        <ns0:f>G1686-G29</ns0:f>
        <ns0:v>-0.0013950892857143016</ns0:v>
      </ns0:c>
      <ns0:c r="O1686" s="240" t="n">
        <ns0:f>H1686-H29</ns0:f>
        <ns0:v>-0.0013950892857143016</ns0:v>
      </ns0:c>
      <ns0:c r="P1686" s="240" t="n">
        <ns0:f>I1686-I29</ns0:f>
        <ns0:v>-0.0013950892857143016</ns0:v>
      </ns0:c>
    </ns0:row>
    <ns0:row r="1687" ht="19" customHeight="1">
      <ns0:c r="A1687" s="235" t="str">
        <ns0:v>sz3-t4</ns0:v>
      </ns0:c>
      <ns0:c r="B1687" s="235" t="n">
        <ns0:v>29</ns0:v>
      </ns0:c>
      <ns0:c r="C1687" s="238" t="n">
        <ns0:f>AVERAGE('GRPO原始 0923'!F2009:F2013)</ns0:f>
        <ns0:v>0.465625</ns0:v>
      </ns0:c>
      <ns0:c r="D1687" s="238" t="n">
        <ns0:f>AVERAGE('GRPO原始 0923'!F2004:F2013)</ns0:f>
        <ns0:v>0.4328125</ns0:v>
      </ns0:c>
      <ns0:c r="E1687" s="238" t="n">
        <ns0:f>AVERAGE('GRPO原始 0923'!F1999:F2013)</ns0:f>
        <ns0:v>0.41770833333333335</ns0:v>
      </ns0:c>
      <ns0:c r="F1687" s="238" t="n">
        <ns0:f>AVERAGE('GRPO原始 0923'!F1994:F2013)</ns0:f>
        <ns0:v>0.418359375</ns0:v>
      </ns0:c>
      <ns0:c r="G1687" s="238" t="n">
        <ns0:f>AVERAGE('GRPO原始 0923'!F1985:F2013)</ns0:f>
        <ns0:v>0.4011314655172414</ns0:v>
      </ns0:c>
      <ns0:c r="H1687" s="238" t="n">
        <ns0:f>AVERAGE('GRPO原始 0923'!F1985:F2013)</ns0:f>
        <ns0:v>0.4011314655172414</ns0:v>
      </ns0:c>
      <ns0:c r="I1687" s="238" t="n">
        <ns0:f>AVERAGE('GRPO原始 0923'!F1985:F2013)</ns0:f>
        <ns0:v>0.4011314655172414</ns0:v>
      </ns0:c>
      <ns0:c r="J1687" s="240" t="n">
        <ns0:f>C1687-C30</ns0:f>
        <ns0:v>0.025000000000000022</ns0:v>
      </ns0:c>
      <ns0:c r="K1687" s="240" t="n">
        <ns0:f>D1687-D30</ns0:f>
        <ns0:v>-0.0007812500000000111</ns0:v>
      </ns0:c>
      <ns0:c r="L1687" s="240" t="n">
        <ns0:f>E1687-E30</ns0:f>
        <ns0:v>-0.01041666666666663</ns0:v>
      </ns0:c>
      <ns0:c r="M1687" s="240" t="n">
        <ns0:f>F1687-F30</ns0:f>
        <ns0:v>-0.007031250000000044</ns0:v>
      </ns0:c>
      <ns0:c r="N1687" s="240" t="n">
        <ns0:f>G1687-G30</ns0:f>
        <ns0:v>-0.0018857758620689502</ns0:v>
      </ns0:c>
      <ns0:c r="O1687" s="240" t="n">
        <ns0:f>H1687-H30</ns0:f>
        <ns0:v>-0.0018857758620689502</ns0:v>
      </ns0:c>
      <ns0:c r="P1687" s="240" t="n">
        <ns0:f>I1687-I30</ns0:f>
        <ns0:v>-0.0018857758620689502</ns0:v>
      </ns0:c>
    </ns0:row>
    <ns0:row r="1688" ht="19" customHeight="1">
      <ns0:c r="A1688" s="235" t="str">
        <ns0:v>sz3-t4</ns0:v>
      </ns0:c>
      <ns0:c r="B1688" s="235" t="n">
        <ns0:v>30</ns0:v>
      </ns0:c>
      <ns0:c r="C1688" s="238" t="n">
        <ns0:f>AVERAGE('GRPO原始 0923'!F2010:F2014)</ns0:f>
        <ns0:v>0.4515625</ns0:v>
      </ns0:c>
      <ns0:c r="D1688" s="238" t="n">
        <ns0:f>AVERAGE('GRPO原始 0923'!F2005:F2014)</ns0:f>
        <ns0:v>0.4390625</ns0:v>
      </ns0:c>
      <ns0:c r="E1688" s="238" t="n">
        <ns0:f>AVERAGE('GRPO原始 0923'!F2000:F2014)</ns0:f>
        <ns0:v>0.4192708333333333</ns0:v>
      </ns0:c>
      <ns0:c r="F1688" s="238" t="n">
        <ns0:f>AVERAGE('GRPO原始 0923'!F1995:F2014)</ns0:f>
        <ns0:v>0.416015625</ns0:v>
      </ns0:c>
      <ns0:c r="G1688" s="238" t="n">
        <ns0:f>AVERAGE('GRPO原始 0923'!F1985:F2014)</ns0:f>
        <ns0:v>0.39921875</ns0:v>
      </ns0:c>
      <ns0:c r="H1688" s="238" t="n">
        <ns0:f>AVERAGE('GRPO原始 0923'!F1985:F2014)</ns0:f>
        <ns0:v>0.39921875</ns0:v>
      </ns0:c>
      <ns0:c r="I1688" s="238" t="n">
        <ns0:f>AVERAGE('GRPO原始 0923'!F1985:F2014)</ns0:f>
        <ns0:v>0.39921875</ns0:v>
      </ns0:c>
      <ns0:c r="J1688" s="240" t="n">
        <ns0:f>C1688-C31</ns0:f>
        <ns0:v>0.021874999999999978</ns0:v>
      </ns0:c>
      <ns0:c r="K1688" s="240" t="n">
        <ns0:f>D1688-D31</ns0:f>
        <ns0:v>0</ns0:v>
      </ns0:c>
      <ns0:c r="L1688" s="240" t="n">
        <ns0:f>E1688-E31</ns0:f>
        <ns0:v>-0.016666666666666663</ns0:v>
      </ns0:c>
      <ns0:c r="M1688" s="240" t="n">
        <ns0:f>F1688-F31</ns0:f>
        <ns0:v>-0.010546875000000011</ns0:v>
      </ns0:c>
      <ns0:c r="N1688" s="240" t="n">
        <ns0:f>G1688-G31</ns0:f>
        <ns0:v>-0.004166666666666652</ns0:v>
      </ns0:c>
      <ns0:c r="O1688" s="240" t="n">
        <ns0:f>H1688-H31</ns0:f>
        <ns0:v>-0.004166666666666652</ns0:v>
      </ns0:c>
      <ns0:c r="P1688" s="240" t="n">
        <ns0:f>I1688-I31</ns0:f>
        <ns0:v>-0.004166666666666652</ns0:v>
      </ns0:c>
    </ns0:row>
    <ns0:row r="1689" ht="19" customHeight="1">
      <ns0:c r="A1689" s="235" t="str">
        <ns0:v>sz3-t4</ns0:v>
      </ns0:c>
      <ns0:c r="B1689" s="235" t="n">
        <ns0:v>31</ns0:v>
      </ns0:c>
      <ns0:c r="C1689" s="238" t="n">
        <ns0:f>AVERAGE('GRPO原始 0923'!F2011:F2015)</ns0:f>
        <ns0:v>0.453125</ns0:v>
      </ns0:c>
      <ns0:c r="D1689" s="238" t="n">
        <ns0:f>AVERAGE('GRPO原始 0923'!F2006:F2015)</ns0:f>
        <ns0:v>0.4359375</ns0:v>
      </ns0:c>
      <ns0:c r="E1689" s="238" t="n">
        <ns0:f>AVERAGE('GRPO原始 0923'!F2001:F2015)</ns0:f>
        <ns0:v>0.42135416666666664</ns0:v>
      </ns0:c>
      <ns0:c r="F1689" s="238" t="n">
        <ns0:f>AVERAGE('GRPO原始 0923'!F1996:F2015)</ns0:f>
        <ns0:v>0.419140625</ns0:v>
      </ns0:c>
      <ns0:c r="G1689" s="238" t="n">
        <ns0:f>AVERAGE('GRPO原始 0923'!F1986:F2015)</ns0:f>
        <ns0:v>0.40286458333333336</ns0:v>
      </ns0:c>
      <ns0:c r="H1689" s="238" t="n">
        <ns0:f>AVERAGE('GRPO原始 0923'!F1985:F2015)</ns0:f>
        <ns0:v>0.4002016129032258</ns0:v>
      </ns0:c>
      <ns0:c r="I1689" s="238" t="n">
        <ns0:f>AVERAGE('GRPO原始 0923'!F1985:F2015)</ns0:f>
        <ns0:v>0.4002016129032258</ns0:v>
      </ns0:c>
      <ns0:c r="J1689" s="240" t="n">
        <ns0:f>C1689-C32</ns0:f>
        <ns0:v>0.029687499999999978</ns0:v>
      </ns0:c>
      <ns0:c r="K1689" s="240" t="n">
        <ns0:f>D1689-D32</ns0:f>
        <ns0:v>0.006249999999999978</ns0:v>
      </ns0:c>
      <ns0:c r="L1689" s="240" t="n">
        <ns0:f>E1689-E32</ns0:f>
        <ns0:v>-0.010937500000000044</ns0:v>
      </ns0:c>
      <ns0:c r="M1689" s="240" t="n">
        <ns0:f>F1689-F32</ns0:f>
        <ns0:v>-0.010937499999999989</ns0:v>
      </ns0:c>
      <ns0:c r="N1689" s="240" t="n">
        <ns0:f>G1689-G32</ns0:f>
        <ns0:v>-0.0036458333333332926</ns0:v>
      </ns0:c>
      <ns0:c r="O1689" s="240" t="n">
        <ns0:f>H1689-H32</ns0:f>
        <ns0:v>-0.0030241935483870663</ns0:v>
      </ns0:c>
      <ns0:c r="P1689" s="240" t="n">
        <ns0:f>I1689-I32</ns0:f>
        <ns0:v>-0.0030241935483870663</ns0:v>
      </ns0:c>
    </ns0:row>
    <ns0:row r="1690" ht="19" customHeight="1">
      <ns0:c r="A1690" s="235" t="str">
        <ns0:v>sz3-t4</ns0:v>
      </ns0:c>
      <ns0:c r="B1690" s="235" t="n">
        <ns0:v>32</ns0:v>
      </ns0:c>
      <ns0:c r="C1690" s="238" t="n">
        <ns0:f>AVERAGE('GRPO原始 0923'!F2012:F2016)</ns0:f>
        <ns0:v>0.4296875</ns0:v>
      </ns0:c>
      <ns0:c r="D1690" s="238" t="n">
        <ns0:f>AVERAGE('GRPO原始 0923'!F2007:F2016)</ns0:f>
        <ns0:v>0.43828125</ns0:v>
      </ns0:c>
      <ns0:c r="E1690" s="238" t="n">
        <ns0:f>AVERAGE('GRPO原始 0923'!F2002:F2016)</ns0:f>
        <ns0:v>0.42552083333333335</ns0:v>
      </ns0:c>
      <ns0:c r="F1690" s="238" t="n">
        <ns0:f>AVERAGE('GRPO原始 0923'!F1997:F2016)</ns0:f>
        <ns0:v>0.421875</ns0:v>
      </ns0:c>
      <ns0:c r="G1690" s="238" t="n">
        <ns0:f>AVERAGE('GRPO原始 0923'!F1987:F2016)</ns0:f>
        <ns0:v>0.40703125</ns0:v>
      </ns0:c>
      <ns0:c r="H1690" s="238" t="n">
        <ns0:f>AVERAGE('GRPO原始 0923'!F1985:F2016)</ns0:f>
        <ns0:v>0.40185546875</ns0:v>
      </ns0:c>
      <ns0:c r="I1690" s="238" t="n">
        <ns0:f>AVERAGE('GRPO原始 0923'!F1985:F2016)</ns0:f>
        <ns0:v>0.40185546875</ns0:v>
      </ns0:c>
      <ns0:c r="J1690" s="240" t="n">
        <ns0:f>C1690-C33</ns0:f>
        <ns0:v>-0.003124999999999989</ns0:v>
      </ns0:c>
      <ns0:c r="K1690" s="240" t="n">
        <ns0:f>D1690-D33</ns0:f>
        <ns0:v>-0.0015624999999999667</ns0:v>
      </ns0:c>
      <ns0:c r="L1690" s="240" t="n">
        <ns0:f>E1690-E33</ns0:f>
        <ns0:v>-0.016666666666666663</ns0:v>
      </ns0:c>
      <ns0:c r="M1690" s="240" t="n">
        <ns0:f>F1690-F33</ns0:f>
        <ns0:v>-0.012500000000000011</ns0:v>
      </ns0:c>
      <ns0:c r="N1690" s="240" t="n">
        <ns0:f>G1690-G33</ns0:f>
        <ns0:v>-0.006249999999999978</ns0:v>
      </ns0:c>
      <ns0:c r="O1690" s="240" t="n">
        <ns0:f>H1690-H33</ns0:f>
        <ns0:v>-0.005615234375</ns0:v>
      </ns0:c>
      <ns0:c r="P1690" s="240" t="n">
        <ns0:f>I1690-I33</ns0:f>
        <ns0:v>-0.005615234375</ns0:v>
      </ns0:c>
    </ns0:row>
    <ns0:row r="1691" ht="19" customHeight="1">
      <ns0:c r="A1691" s="235" t="str">
        <ns0:v>sz3-t4</ns0:v>
      </ns0:c>
      <ns0:c r="B1691" s="235" t="n">
        <ns0:v>33</ns0:v>
      </ns0:c>
      <ns0:c r="C1691" s="238" t="n">
        <ns0:f>AVERAGE('GRPO原始 0923'!F2013:F2017)</ns0:f>
        <ns0:v>0.428125</ns0:v>
      </ns0:c>
      <ns0:c r="D1691" s="238" t="n">
        <ns0:f>AVERAGE('GRPO原始 0923'!F2008:F2017)</ns0:f>
        <ns0:v>0.44140625</ns0:v>
      </ns0:c>
      <ns0:c r="E1691" s="238" t="n">
        <ns0:f>AVERAGE('GRPO原始 0923'!F2003:F2017)</ns0:f>
        <ns0:v>0.42864583333333334</ns0:v>
      </ns0:c>
      <ns0:c r="F1691" s="238" t="n">
        <ns0:f>AVERAGE('GRPO原始 0923'!F1998:F2017)</ns0:f>
        <ns0:v>0.416796875</ns0:v>
      </ns0:c>
      <ns0:c r="G1691" s="238" t="n">
        <ns0:f>AVERAGE('GRPO原始 0923'!F1988:F2017)</ns0:f>
        <ns0:v>0.41041666666666665</ns0:v>
      </ns0:c>
      <ns0:c r="H1691" s="238" t="n">
        <ns0:f>AVERAGE('GRPO原始 0923'!F1985:F2017)</ns0:f>
        <ns0:v>0.4029356060606061</ns0:v>
      </ns0:c>
      <ns0:c r="I1691" s="238" t="n">
        <ns0:f>AVERAGE('GRPO原始 0923'!F1985:F2017)</ns0:f>
        <ns0:v>0.4029356060606061</ns0:v>
      </ns0:c>
      <ns0:c r="J1691" s="240" t="n">
        <ns0:f>C1691-C34</ns0:f>
        <ns0:v>-0.03593750000000001</ns0:v>
      </ns0:c>
      <ns0:c r="K1691" s="240" t="n">
        <ns0:f>D1691-D34</ns0:f>
        <ns0:v>-0.009375000000000022</ns0:v>
      </ns0:c>
      <ns0:c r="L1691" s="240" t="n">
        <ns0:f>E1691-E34</ns0:f>
        <ns0:v>-0.01510416666666664</ns0:v>
      </ns0:c>
      <ns0:c r="M1691" s="240" t="n">
        <ns0:f>F1691-F34</ns0:f>
        <ns0:v>-0.017187499999999967</ns0:v>
      </ns0:c>
      <ns0:c r="N1691" s="240" t="n">
        <ns0:f>G1691-G34</ns0:f>
        <ns0:v>-0.008854166666666663</ns0:v>
      </ns0:c>
      <ns0:c r="O1691" s="240" t="n">
        <ns0:f>H1691-H34</ns0:f>
        <ns0:v>-0.006628787878787845</ns0:v>
      </ns0:c>
      <ns0:c r="P1691" s="240" t="n">
        <ns0:f>I1691-I34</ns0:f>
        <ns0:v>-0.006628787878787845</ns0:v>
      </ns0:c>
    </ns0:row>
    <ns0:row r="1692" ht="19" customHeight="1">
      <ns0:c r="A1692" s="235" t="str">
        <ns0:v>sz3-t4</ns0:v>
      </ns0:c>
      <ns0:c r="B1692" s="235" t="n">
        <ns0:v>34</ns0:v>
      </ns0:c>
      <ns0:c r="C1692" s="238" t="n">
        <ns0:f>AVERAGE('GRPO原始 0923'!F2014:F2018)</ns0:f>
        <ns0:v>0.4296875</ns0:v>
      </ns0:c>
      <ns0:c r="D1692" s="238" t="n">
        <ns0:f>AVERAGE('GRPO原始 0923'!F2009:F2018)</ns0:f>
        <ns0:v>0.44765625</ns0:v>
      </ns0:c>
      <ns0:c r="E1692" s="238" t="n">
        <ns0:f>AVERAGE('GRPO原始 0923'!F2004:F2018)</ns0:f>
        <ns0:v>0.4317708333333333</ns0:v>
      </ns0:c>
      <ns0:c r="F1692" s="238" t="n">
        <ns0:f>AVERAGE('GRPO原始 0923'!F1999:F2018)</ns0:f>
        <ns0:v>0.420703125</ns0:v>
      </ns0:c>
      <ns0:c r="G1692" s="238" t="n">
        <ns0:f>AVERAGE('GRPO原始 0923'!F1989:F2018)</ns0:f>
        <ns0:v>0.41432291666666665</ns0:v>
      </ns0:c>
      <ns0:c r="H1692" s="238" t="n">
        <ns0:f>AVERAGE('GRPO原始 0923'!F1985:F2018)</ns0:f>
        <ns0:v>0.4053308823529412</ns0:v>
      </ns0:c>
      <ns0:c r="I1692" s="238" t="n">
        <ns0:f>AVERAGE('GRPO原始 0923'!F1985:F2018)</ns0:f>
        <ns0:v>0.4053308823529412</ns0:v>
      </ns0:c>
      <ns0:c r="J1692" s="240" t="n">
        <ns0:f>C1692-C35</ns0:f>
        <ns0:v>-0.05312499999999998</ns0:v>
      </ns0:c>
      <ns0:c r="K1692" s="240" t="n">
        <ns0:f>D1692-D35</ns0:f>
        <ns0:v>-0.014062500000000033</ns0:v>
      </ns0:c>
      <ns0:c r="L1692" s="240" t="n">
        <ns0:f>E1692-E35</ns0:f>
        <ns0:v>-0.018229166666666685</ns0:v>
      </ns0:c>
      <ns0:c r="M1692" s="240" t="n">
        <ns0:f>F1692-F35</ns0:f>
        <ns0:v>-0.021093749999999967</ns0:v>
      </ns0:c>
      <ns0:c r="N1692" s="240" t="n">
        <ns0:f>G1692-G35</ns0:f>
        <ns0:v>-0.01223958333333336</ns0:v>
      </ns0:c>
      <ns0:c r="O1692" s="240" t="n">
        <ns0:f>H1692-H35</ns0:f>
        <ns0:v>-0.009420955882352922</ns0:v>
      </ns0:c>
      <ns0:c r="P1692" s="240" t="n">
        <ns0:f>I1692-I35</ns0:f>
        <ns0:v>-0.009420955882352922</ns0:v>
      </ns0:c>
    </ns0:row>
    <ns0:row r="1693" ht="19" customHeight="1">
      <ns0:c r="A1693" s="235" t="str">
        <ns0:v>sz3-t4</ns0:v>
      </ns0:c>
      <ns0:c r="B1693" s="235" t="n">
        <ns0:v>35</ns0:v>
      </ns0:c>
      <ns0:c r="C1693" s="238" t="n">
        <ns0:f>AVERAGE('GRPO原始 0923'!F2015:F2019)</ns0:f>
        <ns0:v>0.46875</ns0:v>
      </ns0:c>
      <ns0:c r="D1693" s="238" t="n">
        <ns0:f>AVERAGE('GRPO原始 0923'!F2010:F2019)</ns0:f>
        <ns0:v>0.46015625</ns0:v>
      </ns0:c>
      <ns0:c r="E1693" s="238" t="n">
        <ns0:f>AVERAGE('GRPO原始 0923'!F2005:F2019)</ns0:f>
        <ns0:v>0.44895833333333335</ns0:v>
      </ns0:c>
      <ns0:c r="F1693" s="238" t="n">
        <ns0:f>AVERAGE('GRPO原始 0923'!F2000:F2019)</ns0:f>
        <ns0:v>0.431640625</ns0:v>
      </ns0:c>
      <ns0:c r="G1693" s="238" t="n">
        <ns0:f>AVERAGE('GRPO原始 0923'!F1990:F2019)</ns0:f>
        <ns0:v>0.41640625</ns0:v>
      </ns0:c>
      <ns0:c r="H1693" s="238" t="n">
        <ns0:f>AVERAGE('GRPO原始 0923'!F1985:F2019)</ns0:f>
        <ns0:v>0.40915178571428573</ns0:v>
      </ns0:c>
      <ns0:c r="I1693" s="238" t="n">
        <ns0:f>AVERAGE('GRPO原始 0923'!F1985:F2019)</ns0:f>
        <ns0:v>0.40915178571428573</ns0:v>
      </ns0:c>
      <ns0:c r="J1693" s="240" t="n">
        <ns0:f>C1693-C36</ns0:f>
        <ns0:v>-0.0234375</ns0:v>
      </ns0:c>
      <ns0:c r="K1693" s="240" t="n">
        <ns0:f>D1693-D36</ns0:f>
        <ns0:v>-0.0007812500000000111</ns0:v>
      </ns0:c>
      <ns0:c r="L1693" s="240" t="n">
        <ns0:f>E1693-E36</ns0:f>
        <ns0:v>-0.0078125</ns0:v>
      </ns0:c>
      <ns0:c r="M1693" s="240" t="n">
        <ns0:f>F1693-F36</ns0:f>
        <ns0:v>-0.01835937500000001</ns0:v>
      </ns0:c>
      <ns0:c r="N1693" s="240" t="n">
        <ns0:f>G1693-G36</ns0:f>
        <ns0:v>-0.010677083333333337</ns0:v>
      </ns0:c>
      <ns0:c r="O1693" s="240" t="n">
        <ns0:f>H1693-H36</ns0:f>
        <ns0:v>-0.00691964285714286</ns0:v>
      </ns0:c>
      <ns0:c r="P1693" s="240" t="n">
        <ns0:f>I1693-I36</ns0:f>
        <ns0:v>-0.00691964285714286</ns0:v>
      </ns0:c>
    </ns0:row>
    <ns0:row r="1694" ht="19" customHeight="1">
      <ns0:c r="A1694" s="235" t="str">
        <ns0:v>sz3-t4</ns0:v>
      </ns0:c>
      <ns0:c r="B1694" s="235" t="n">
        <ns0:v>36</ns0:v>
      </ns0:c>
      <ns0:c r="C1694" s="238" t="n">
        <ns0:f>AVERAGE('GRPO原始 0923'!F2016:F2020)</ns0:f>
        <ns0:v>0.4578125</ns0:v>
      </ns0:c>
      <ns0:c r="D1694" s="238" t="n">
        <ns0:f>AVERAGE('GRPO原始 0923'!F2011:F2020)</ns0:f>
        <ns0:v>0.45546875</ns0:v>
      </ns0:c>
      <ns0:c r="E1694" s="238" t="n">
        <ns0:f>AVERAGE('GRPO原始 0923'!F2006:F2020)</ns0:f>
        <ns0:v>0.4432291666666667</ns0:v>
      </ns0:c>
      <ns0:c r="F1694" s="238" t="n">
        <ns0:f>AVERAGE('GRPO原始 0923'!F2001:F2020)</ns0:f>
        <ns0:v>0.43046875</ns0:v>
      </ns0:c>
      <ns0:c r="G1694" s="238" t="n">
        <ns0:f>AVERAGE('GRPO原始 0923'!F1991:F2020)</ns0:f>
        <ns0:v>0.41953125</ns0:v>
      </ns0:c>
      <ns0:c r="H1694" s="238" t="n">
        <ns0:f>AVERAGE('GRPO原始 0923'!F1985:F2020)</ns0:f>
        <ns0:v>0.408203125</ns0:v>
      </ns0:c>
      <ns0:c r="I1694" s="238" t="n">
        <ns0:f>AVERAGE('GRPO原始 0923'!F1985:F2020)</ns0:f>
        <ns0:v>0.408203125</ns0:v>
      </ns0:c>
      <ns0:c r="J1694" s="240" t="n">
        <ns0:f>C1694-C37</ns0:f>
        <ns0:v>-0.05781249999999999</ns0:v>
      </ns0:c>
      <ns0:c r="K1694" s="240" t="n">
        <ns0:f>D1694-D37</ns0:f>
        <ns0:v>-0.014062500000000033</ns0:v>
      </ns0:c>
      <ns0:c r="L1694" s="240" t="n">
        <ns0:f>E1694-E37</ns0:f>
        <ns0:v>-0.01510416666666664</ns0:v>
      </ns0:c>
      <ns0:c r="M1694" s="240" t="n">
        <ns0:f>F1694-F37</ns0:f>
        <ns0:v>-0.02265624999999999</ns0:v>
      </ns0:c>
      <ns0:c r="N1694" s="240" t="n">
        <ns0:f>G1694-G37</ns0:f>
        <ns0:v>-0.014583333333333337</ns0:v>
      </ns0:c>
      <ns0:c r="O1694" s="240" t="n">
        <ns0:f>H1694-H37</ns0:f>
        <ns0:v>-0.01063368055555558</ns0:v>
      </ns0:c>
      <ns0:c r="P1694" s="240" t="n">
        <ns0:f>I1694-I37</ns0:f>
        <ns0:v>-0.01063368055555558</ns0:v>
      </ns0:c>
    </ns0:row>
    <ns0:row r="1695" ht="19" customHeight="1">
      <ns0:c r="A1695" s="235" t="str">
        <ns0:v>sz3-t4</ns0:v>
      </ns0:c>
      <ns0:c r="B1695" s="235" t="n">
        <ns0:v>37</ns0:v>
      </ns0:c>
      <ns0:c r="C1695" s="238" t="n">
        <ns0:f>AVERAGE('GRPO原始 0923'!F2017:F2021)</ns0:f>
        <ns0:v>0.465625</ns0:v>
      </ns0:c>
      <ns0:c r="D1695" s="238" t="n">
        <ns0:f>AVERAGE('GRPO原始 0923'!F2012:F2021)</ns0:f>
        <ns0:v>0.44765625</ns0:v>
      </ns0:c>
      <ns0:c r="E1695" s="238" t="n">
        <ns0:f>AVERAGE('GRPO原始 0923'!F2007:F2021)</ns0:f>
        <ns0:v>0.4473958333333333</ns0:v>
      </ns0:c>
      <ns0:c r="F1695" s="238" t="n">
        <ns0:f>AVERAGE('GRPO原始 0923'!F2002:F2021)</ns0:f>
        <ns0:v>0.435546875</ns0:v>
      </ns0:c>
      <ns0:c r="G1695" s="238" t="n">
        <ns0:f>AVERAGE('GRPO原始 0923'!F1992:F2021)</ns0:f>
        <ns0:v>0.42291666666666666</ns0:v>
      </ns0:c>
      <ns0:c r="H1695" s="238" t="n">
        <ns0:f>AVERAGE('GRPO原始 0923'!F1985:F2021)</ns0:f>
        <ns0:v>0.41047297297297297</ns0:v>
      </ns0:c>
      <ns0:c r="I1695" s="238" t="n">
        <ns0:f>AVERAGE('GRPO原始 0923'!F1985:F2021)</ns0:f>
        <ns0:v>0.41047297297297297</ns0:v>
      </ns0:c>
      <ns0:c r="J1695" s="240" t="n">
        <ns0:f>C1695-C38</ns0:f>
        <ns0:v>-0.054687499999999944</ns0:v>
      </ns0:c>
      <ns0:c r="K1695" s="240" t="n">
        <ns0:f>D1695-D38</ns0:f>
        <ns0:v>-0.028906250000000022</ns0:v>
      </ns0:c>
      <ns0:c r="L1695" s="240" t="n">
        <ns0:f>E1695-E38</ns0:f>
        <ns0:v>-0.019270833333333348</ns0:v>
      </ns0:c>
      <ns0:c r="M1695" s="240" t="n">
        <ns0:f>F1695-F38</ns0:f>
        <ns0:v>-0.02617187500000001</ns0:v>
      </ns0:c>
      <ns0:c r="N1695" s="240" t="n">
        <ns0:f>G1695-G38</ns0:f>
        <ns0:v>-0.017187500000000022</ns0:v>
      </ns0:c>
      <ns0:c r="O1695" s="240" t="n">
        <ns0:f>H1695-H38</ns0:f>
        <ns0:v>-0.0122466216216216</ns0:v>
      </ns0:c>
      <ns0:c r="P1695" s="240" t="n">
        <ns0:f>I1695-I38</ns0:f>
        <ns0:v>-0.0122466216216216</ns0:v>
      </ns0:c>
    </ns0:row>
    <ns0:row r="1696" ht="19" customHeight="1">
      <ns0:c r="A1696" s="235" t="str">
        <ns0:v>sz3-t4</ns0:v>
      </ns0:c>
      <ns0:c r="B1696" s="235" t="n">
        <ns0:v>38</ns0:v>
      </ns0:c>
      <ns0:c r="C1696" s="238" t="n">
        <ns0:f>AVERAGE('GRPO原始 0923'!F2018:F2022)</ns0:f>
        <ns0:v>0.4984375</ns0:v>
      </ns0:c>
      <ns0:c r="D1696" s="238" t="n">
        <ns0:f>AVERAGE('GRPO原始 0923'!F2013:F2022)</ns0:f>
        <ns0:v>0.46328125</ns0:v>
      </ns0:c>
      <ns0:c r="E1696" s="238" t="n">
        <ns0:f>AVERAGE('GRPO原始 0923'!F2008:F2022)</ns0:f>
        <ns0:v>0.46041666666666664</ns0:v>
      </ns0:c>
      <ns0:c r="F1696" s="238" t="n">
        <ns0:f>AVERAGE('GRPO原始 0923'!F2003:F2022)</ns0:f>
        <ns0:v>0.44609375</ns0:v>
      </ns0:c>
      <ns0:c r="G1696" s="238" t="n">
        <ns0:f>AVERAGE('GRPO原始 0923'!F1993:F2022)</ns0:f>
        <ns0:v>0.43255208333333334</ns0:v>
      </ns0:c>
      <ns0:c r="H1696" s="238" t="n">
        <ns0:f>AVERAGE('GRPO原始 0923'!F1985:F2022)</ns0:f>
        <ns0:v>0.4155016447368421</ns0:v>
      </ns0:c>
      <ns0:c r="I1696" s="238" t="n">
        <ns0:f>AVERAGE('GRPO原始 0923'!F1985:F2022)</ns0:f>
        <ns0:v>0.4155016447368421</ns0:v>
      </ns0:c>
      <ns0:c r="J1696" s="240" t="n">
        <ns0:f>C1696-C39</ns0:f>
        <ns0:v>-0.05156250000000007</ns0:v>
      </ns0:c>
      <ns0:c r="K1696" s="240" t="n">
        <ns0:f>D1696-D39</ns0:f>
        <ns0:v>-0.04375000000000007</ns0:v>
      </ns0:c>
      <ns0:c r="L1696" s="240" t="n">
        <ns0:f>E1696-E39</ns0:f>
        <ns0:v>-0.0234375</ns0:v>
      </ns0:c>
      <ns0:c r="M1696" s="240" t="n">
        <ns0:f>F1696-F39</ns0:f>
        <ns0:v>-0.02421875000000001</ns0:v>
      </ns0:c>
      <ns0:c r="N1696" s="240" t="n">
        <ns0:f>G1696-G39</ns0:f>
        <ns0:v>-0.017968749999999978</ns0:v>
      </ns0:c>
      <ns0:c r="O1696" s="240" t="n">
        <ns0:f>H1696-H39</ns0:f>
        <ns0:v>-0.012541118421052655</ns0:v>
      </ns0:c>
      <ns0:c r="P1696" s="240" t="n">
        <ns0:f>I1696-I39</ns0:f>
        <ns0:v>-0.012541118421052655</ns0:v>
      </ns0:c>
    </ns0:row>
    <ns0:row r="1697" ht="19" customHeight="1">
      <ns0:c r="A1697" s="235" t="str">
        <ns0:v>sz3-t4</ns0:v>
      </ns0:c>
      <ns0:c r="B1697" s="235" t="n">
        <ns0:v>39</ns0:v>
      </ns0:c>
      <ns0:c r="C1697" s="238" t="n">
        <ns0:f>AVERAGE('GRPO原始 0923'!F2019:F2023)</ns0:f>
        <ns0:v>0.503125</ns0:v>
      </ns0:c>
      <ns0:c r="D1697" s="238" t="n">
        <ns0:f>AVERAGE('GRPO原始 0923'!F2014:F2023)</ns0:f>
        <ns0:v>0.46640625</ns0:v>
      </ns0:c>
      <ns0:c r="E1697" s="238" t="n">
        <ns0:f>AVERAGE('GRPO原始 0923'!F2009:F2023)</ns0:f>
        <ns0:v>0.4661458333333333</ns0:v>
      </ns0:c>
      <ns0:c r="F1697" s="238" t="n">
        <ns0:f>AVERAGE('GRPO原始 0923'!F2004:F2023)</ns0:f>
        <ns0:v>0.449609375</ns0:v>
      </ns0:c>
      <ns0:c r="G1697" s="238" t="n">
        <ns0:f>AVERAGE('GRPO原始 0923'!F1994:F2023)</ns0:f>
        <ns0:v>0.434375</ns0:v>
      </ns0:c>
      <ns0:c r="H1697" s="238" t="n">
        <ns0:f>AVERAGE('GRPO原始 0923'!F1985:F2023)</ns0:f>
        <ns0:v>0.41786858974358976</ns0:v>
      </ns0:c>
      <ns0:c r="I1697" s="238" t="n">
        <ns0:f>AVERAGE('GRPO原始 0923'!F1985:F2023)</ns0:f>
        <ns0:v>0.41786858974358976</ns0:v>
      </ns0:c>
      <ns0:c r="J1697" s="240" t="n">
        <ns0:f>C1697-C40</ns0:f>
        <ns0:v>-0.029687499999999978</ns0:v>
      </ns0:c>
      <ns0:c r="K1697" s="240" t="n">
        <ns0:f>D1697-D40</ns0:f>
        <ns0:v>-0.04140624999999998</ns0:v>
      </ns0:c>
      <ns0:c r="L1697" s="240" t="n">
        <ns0:f>E1697-E40</ns0:f>
        <ns0:v>-0.019270833333333348</ns0:v>
      </ns0:c>
      <ns0:c r="M1697" s="240" t="n">
        <ns0:f>F1697-F40</ns0:f>
        <ns0:v>-0.021093750000000022</ns0:v>
      </ns0:c>
      <ns0:c r="N1697" s="240" t="n">
        <ns0:f>G1697-G40</ns0:f>
        <ns0:v>-0.018489583333333337</ns0:v>
      </ns0:c>
      <ns0:c r="O1697" s="240" t="n">
        <ns0:f>H1697-H40</ns0:f>
        <ns0:v>-0.012019230769230782</ns0:v>
      </ns0:c>
      <ns0:c r="P1697" s="240" t="n">
        <ns0:f>I1697-I40</ns0:f>
        <ns0:v>-0.012019230769230782</ns0:v>
      </ns0:c>
    </ns0:row>
    <ns0:row r="1698" ht="19" customHeight="1">
      <ns0:c r="A1698" s="235" t="str">
        <ns0:v>sz3-t4</ns0:v>
      </ns0:c>
      <ns0:c r="B1698" s="235" t="n">
        <ns0:v>40</ns0:v>
      </ns0:c>
      <ns0:c r="C1698" s="238" t="n">
        <ns0:f>AVERAGE('GRPO原始 0923'!F2020:F2024)</ns0:f>
        <ns0:v>0.484375</ns0:v>
      </ns0:c>
      <ns0:c r="D1698" s="238" t="n">
        <ns0:f>AVERAGE('GRPO原始 0923'!F2015:F2024)</ns0:f>
        <ns0:v>0.4765625</ns0:v>
      </ns0:c>
      <ns0:c r="E1698" s="238" t="n">
        <ns0:f>AVERAGE('GRPO原始 0923'!F2010:F2024)</ns0:f>
        <ns0:v>0.46822916666666664</ns0:v>
      </ns0:c>
      <ns0:c r="F1698" s="238" t="n">
        <ns0:f>AVERAGE('GRPO原始 0923'!F2005:F2024)</ns0:f>
        <ns0:v>0.4578125</ns0:v>
      </ns0:c>
      <ns0:c r="G1698" s="238" t="n">
        <ns0:f>AVERAGE('GRPO原始 0923'!F1995:F2024)</ns0:f>
        <ns0:v>0.4361979166666667</ns0:v>
      </ns0:c>
      <ns0:c r="H1698" s="238" t="n">
        <ns0:f>AVERAGE('GRPO原始 0923'!F1985:F2024)</ns0:f>
        <ns0:v>0.4185546875</ns0:v>
      </ns0:c>
      <ns0:c r="I1698" s="238" t="n">
        <ns0:f>AVERAGE('GRPO原始 0923'!F1985:F2024)</ns0:f>
        <ns0:v>0.4185546875</ns0:v>
      </ns0:c>
      <ns0:c r="J1698" s="240" t="n">
        <ns0:f>C1698-C41</ns0:f>
        <ns0:v>-0.043749999999999956</ns0:v>
      </ns0:c>
      <ns0:c r="K1698" s="240" t="n">
        <ns0:f>D1698-D41</ns0:f>
        <ns0:v>-0.03359374999999998</ns0:v>
      </ns0:c>
      <ns0:c r="L1698" s="240" t="n">
        <ns0:f>E1698-E41</ns0:f>
        <ns0:v>-0.015104166666666696</ns0:v>
      </ns0:c>
      <ns0:c r="M1698" s="240" t="n">
        <ns0:f>F1698-F41</ns0:f>
        <ns0:v>-0.01679687499999999</ns0:v>
      </ns0:c>
      <ns0:c r="N1698" s="240" t="n">
        <ns0:f>G1698-G41</ns0:f>
        <ns0:v>-0.01822916666666663</ns0:v>
      </ns0:c>
      <ns0:c r="O1698" s="240" t="n">
        <ns0:f>H1698-H41</ns0:f>
        <ns0:v>-0.011523437499999956</ns0:v>
      </ns0:c>
      <ns0:c r="P1698" s="240" t="n">
        <ns0:f>I1698-I41</ns0:f>
        <ns0:v>-0.011523437499999956</ns0:v>
      </ns0:c>
    </ns0:row>
    <ns0:row r="1699" ht="19" customHeight="1">
      <ns0:c r="A1699" s="235" t="str">
        <ns0:v>sz3-t4</ns0:v>
      </ns0:c>
      <ns0:c r="B1699" s="235" t="n">
        <ns0:v>41</ns0:v>
      </ns0:c>
      <ns0:c r="C1699" s="238" t="n">
        <ns0:f>AVERAGE('GRPO原始 0923'!F2021:F2025)</ns0:f>
        <ns0:v>0.5375</ns0:v>
      </ns0:c>
      <ns0:c r="D1699" s="238" t="n">
        <ns0:f>AVERAGE('GRPO原始 0923'!F2016:F2025)</ns0:f>
        <ns0:v>0.49765625</ns0:v>
      </ns0:c>
      <ns0:c r="E1699" s="238" t="n">
        <ns0:f>AVERAGE('GRPO原始 0923'!F2011:F2025)</ns0:f>
        <ns0:v>0.4828125</ns0:v>
      </ns0:c>
      <ns0:c r="F1699" s="238" t="n">
        <ns0:f>AVERAGE('GRPO原始 0923'!F2006:F2025)</ns0:f>
        <ns0:v>0.466796875</ns0:v>
      </ns0:c>
      <ns0:c r="G1699" s="238" t="n">
        <ns0:f>AVERAGE('GRPO原始 0923'!F1996:F2025)</ns0:f>
        <ns0:v>0.4453125</ns0:v>
      </ns0:c>
      <ns0:c r="H1699" s="238" t="n">
        <ns0:f>AVERAGE('GRPO原始 0923'!F1986:F2025)</ns0:f>
        <ns0:v>0.4265625</ns0:v>
      </ns0:c>
      <ns0:c r="I1699" s="238" t="n">
        <ns0:f>AVERAGE('GRPO原始 0923'!F1985:F2025)</ns0:f>
        <ns0:v>0.42397103658536583</ns0:v>
      </ns0:c>
      <ns0:c r="J1699" s="240" t="n">
        <ns0:f>C1699-C42</ns0:f>
        <ns0:v>-0.004687500000000067</ns0:v>
      </ns0:c>
      <ns0:c r="K1699" s="240" t="n">
        <ns0:f>D1699-D42</ns0:f>
        <ns0:v>-0.03125</ns0:v>
      </ns0:c>
      <ns0:c r="L1699" s="240" t="n">
        <ns0:f>E1699-E42</ns0:f>
        <ns0:v>-0.010937500000000044</ns0:v>
      </ns0:c>
      <ns0:c r="M1699" s="240" t="n">
        <ns0:f>F1699-F42</ns0:f>
        <ns0:v>-0.012500000000000011</ns0:v>
      </ns0:c>
      <ns0:c r="N1699" s="240" t="n">
        <ns0:f>G1699-G42</ns0:f>
        <ns0:v>-0.017708333333333326</ns0:v>
      </ns0:c>
      <ns0:c r="O1699" s="240" t="n">
        <ns0:f>H1699-H42</ns0:f>
        <ns0:v>-0.010546875000000011</ns0:v>
      </ns0:c>
      <ns0:c r="P1699" s="240" t="n">
        <ns0:f>I1699-I42</ns0:f>
        <ns0:v>-0.00990853658536589</ns0:v>
      </ns0:c>
    </ns0:row>
    <ns0:row r="1700" ht="19" customHeight="1">
      <ns0:c r="A1700" s="235" t="str">
        <ns0:v>sz3-t4</ns0:v>
      </ns0:c>
      <ns0:c r="B1700" s="235" t="n">
        <ns0:v>42</ns0:v>
      </ns0:c>
      <ns0:c r="C1700" s="238" t="n">
        <ns0:f>AVERAGE('GRPO原始 0923'!F2022:F2026)</ns0:f>
        <ns0:v>0.534375</ns0:v>
      </ns0:c>
      <ns0:c r="D1700" s="238" t="n">
        <ns0:f>AVERAGE('GRPO原始 0923'!F2017:F2026)</ns0:f>
        <ns0:v>0.5</ns0:v>
      </ns0:c>
      <ns0:c r="E1700" s="238" t="n">
        <ns0:f>AVERAGE('GRPO原始 0923'!F2012:F2026)</ns0:f>
        <ns0:v>0.4765625</ns0:v>
      </ns0:c>
      <ns0:c r="F1700" s="238" t="n">
        <ns0:f>AVERAGE('GRPO原始 0923'!F2007:F2026)</ns0:f>
        <ns0:v>0.469140625</ns0:v>
      </ns0:c>
      <ns0:c r="G1700" s="238" t="n">
        <ns0:f>AVERAGE('GRPO原始 0923'!F1997:F2026)</ns0:f>
        <ns0:v>0.4479166666666667</ns0:v>
      </ns0:c>
      <ns0:c r="H1700" s="238" t="n">
        <ns0:f>AVERAGE('GRPO原始 0923'!F1987:F2026)</ns0:f>
        <ns0:v>0.4302734375</ns0:v>
      </ns0:c>
      <ns0:c r="I1700" s="238" t="n">
        <ns0:f>AVERAGE('GRPO原始 0923'!F1985:F2026)</ns0:f>
        <ns0:v>0.4252232142857143</ns0:v>
      </ns0:c>
      <ns0:c r="J1700" s="240" t="n">
        <ns0:f>C1700-C43</ns0:f>
        <ns0:v>0.012500000000000067</ns0:v>
      </ns0:c>
      <ns0:c r="K1700" s="240" t="n">
        <ns0:f>D1700-D43</ns0:f>
        <ns0:v>-0.021093750000000022</ns0:v>
      </ns0:c>
      <ns0:c r="L1700" s="240" t="n">
        <ns0:f>E1700-E43</ns0:f>
        <ns0:v>-0.01510416666666664</ns0:v>
      </ns0:c>
      <ns0:c r="M1700" s="240" t="n">
        <ns0:f>F1700-F43</ns0:f>
        <ns0:v>-0.011328125000000022</ns0:v>
      </ns0:c>
      <ns0:c r="N1700" s="240" t="n">
        <ns0:f>G1700-G43</ns0:f>
        <ns0:v>-0.015364583333333293</ns0:v>
      </ns0:c>
      <ns0:c r="O1700" s="240" t="n">
        <ns0:f>H1700-H43</ns0:f>
        <ns0:v>-0.009960937499999989</ns0:v>
      </ns0:c>
      <ns0:c r="P1700" s="240" t="n">
        <ns0:f>I1700-I43</ns0:f>
        <ns0:v>-0.009300595238095233</ns0:v>
      </ns0:c>
    </ns0:row>
    <ns0:row r="1701" ht="19" customHeight="1">
      <ns0:c r="A1701" s="235" t="str">
        <ns0:v>sz3-t4</ns0:v>
      </ns0:c>
      <ns0:c r="B1701" s="235" t="n">
        <ns0:v>43</ns0:v>
      </ns0:c>
      <ns0:c r="C1701" s="238" t="n">
        <ns0:f>AVERAGE('GRPO原始 0923'!F2023:F2027)</ns0:f>
        <ns0:v>0.5046875</ns0:v>
      </ns0:c>
      <ns0:c r="D1701" s="238" t="n">
        <ns0:f>AVERAGE('GRPO原始 0923'!F2018:F2027)</ns0:f>
        <ns0:v>0.5015625</ns0:v>
      </ns0:c>
      <ns0:c r="E1701" s="238" t="n">
        <ns0:f>AVERAGE('GRPO原始 0923'!F2013:F2027)</ns0:f>
        <ns0:v>0.47708333333333336</ns0:v>
      </ns0:c>
      <ns0:c r="F1701" s="238" t="n">
        <ns0:f>AVERAGE('GRPO原始 0923'!F2008:F2027)</ns0:f>
        <ns0:v>0.471484375</ns0:v>
      </ns0:c>
      <ns0:c r="G1701" s="238" t="n">
        <ns0:f>AVERAGE('GRPO原始 0923'!F1998:F2027)</ns0:f>
        <ns0:v>0.44505208333333335</ns0:v>
      </ns0:c>
      <ns0:c r="H1701" s="238" t="n">
        <ns0:f>AVERAGE('GRPO原始 0923'!F1988:F2027)</ns0:f>
        <ns0:v>0.433203125</ns0:v>
      </ns0:c>
      <ns0:c r="I1701" s="238" t="n">
        <ns0:f>AVERAGE('GRPO原始 0923'!F1985:F2027)</ns0:f>
        <ns0:v>0.4258720930232558</ns0:v>
      </ns0:c>
      <ns0:c r="J1701" s="240" t="n">
        <ns0:f>C1701-C44</ns0:f>
        <ns0:v>0.024999999999999967</ns0:v>
      </ns0:c>
      <ns0:c r="K1701" s="240" t="n">
        <ns0:f>D1701-D44</ns0:f>
        <ns0:v>-0.013281250000000022</ns0:v>
      </ns0:c>
      <ns0:c r="L1701" s="240" t="n">
        <ns0:f>E1701-E44</ns0:f>
        <ns0:v>-0.020833333333333315</ns0:v>
      </ns0:c>
      <ns0:c r="M1701" s="240" t="n">
        <ns0:f>F1701-F44</ns0:f>
        <ns0:v>-0.011328124999999967</ns0:v>
      </ns0:c>
      <ns0:c r="N1701" s="240" t="n">
        <ns0:f>G1701-G44</ns0:f>
        <ns0:v>-0.015885416666666652</ns0:v>
      </ns0:c>
      <ns0:c r="O1701" s="240" t="n">
        <ns0:f>H1701-H44</ns0:f>
        <ns0:v>-0.009960937499999989</ns0:v>
      </ns0:c>
      <ns0:c r="P1701" s="240" t="n">
        <ns0:f>I1701-I44</ns0:f>
        <ns0:v>-0.008175872093023284</ns0:v>
      </ns0:c>
    </ns0:row>
    <ns0:row r="1702" ht="19" customHeight="1">
      <ns0:c r="A1702" s="235" t="str">
        <ns0:v>sz3-t4</ns0:v>
      </ns0:c>
      <ns0:c r="B1702" s="235" t="n">
        <ns0:v>44</ns0:v>
      </ns0:c>
      <ns0:c r="C1702" s="238" t="n">
        <ns0:f>AVERAGE('GRPO原始 0923'!F2024:F2028)</ns0:f>
        <ns0:v>0.521875</ns0:v>
      </ns0:c>
      <ns0:c r="D1702" s="238" t="n">
        <ns0:f>AVERAGE('GRPO原始 0923'!F2019:F2028)</ns0:f>
        <ns0:v>0.5125</ns0:v>
      </ns0:c>
      <ns0:c r="E1702" s="238" t="n">
        <ns0:f>AVERAGE('GRPO原始 0923'!F2014:F2028)</ns0:f>
        <ns0:v>0.48489583333333336</ns0:v>
      </ns0:c>
      <ns0:c r="F1702" s="238" t="n">
        <ns0:f>AVERAGE('GRPO原始 0923'!F2009:F2028)</ns0:f>
        <ns0:v>0.480078125</ns0:v>
      </ns0:c>
      <ns0:c r="G1702" s="238" t="n">
        <ns0:f>AVERAGE('GRPO原始 0923'!F1999:F2028)</ns0:f>
        <ns0:v>0.4513020833333333</ns0:v>
      </ns0:c>
      <ns0:c r="H1702" s="238" t="n">
        <ns0:f>AVERAGE('GRPO原始 0923'!F1989:F2028)</ns0:f>
        <ns0:v>0.4388671875</ns0:v>
      </ns0:c>
      <ns0:c r="I1702" s="238" t="n">
        <ns0:f>AVERAGE('GRPO原始 0923'!F1985:F2028)</ns0:f>
        <ns0:v>0.4296875</ns0:v>
      </ns0:c>
      <ns0:c r="J1702" s="240" t="n">
        <ns0:f>C1702-C45</ns0:f>
        <ns0:v>0.04843749999999997</ns0:v>
      </ns0:c>
      <ns0:c r="K1702" s="240" t="n">
        <ns0:f>D1702-D45</ns0:f>
        <ns0:v>0.009374999999999911</ns0:v>
      </ns0:c>
      <ns0:c r="L1702" s="240" t="n">
        <ns0:f>E1702-E45</ns0:f>
        <ns0:v>-0.011458333333333293</ns0:v>
      </ns0:c>
      <ns0:c r="M1702" s="240" t="n">
        <ns0:f>F1702-F45</ns0:f>
        <ns0:v>-0.002343749999999978</ns0:v>
      </ns0:c>
      <ns0:c r="N1702" s="240" t="n">
        <ns0:f>G1702-G45</ns0:f>
        <ns0:v>-0.010937499999999989</ns0:v>
      </ns0:c>
      <ns0:c r="O1702" s="240" t="n">
        <ns0:f>H1702-H45</ns0:f>
        <ns0:v>-0.0068359375</ns0:v>
      </ns0:c>
      <ns0:c r="P1702" s="240" t="n">
        <ns0:f>I1702-I45</ns0:f>
        <ns0:v>-0.005149147727272707</ns0:v>
      </ns0:c>
    </ns0:row>
    <ns0:row r="1703" ht="19" customHeight="1">
      <ns0:c r="A1703" s="235" t="str">
        <ns0:v>sz3-t4</ns0:v>
      </ns0:c>
      <ns0:c r="B1703" s="235" t="n">
        <ns0:v>45</ns0:v>
      </ns0:c>
      <ns0:c r="C1703" s="238" t="n">
        <ns0:f>AVERAGE('GRPO原始 0923'!F2025:F2029)</ns0:f>
        <ns0:v>0.5421875</ns0:v>
      </ns0:c>
      <ns0:c r="D1703" s="238" t="n">
        <ns0:f>AVERAGE('GRPO原始 0923'!F2020:F2029)</ns0:f>
        <ns0:v>0.51328125</ns0:v>
      </ns0:c>
      <ns0:c r="E1703" s="238" t="n">
        <ns0:f>AVERAGE('GRPO原始 0923'!F2015:F2029)</ns0:f>
        <ns0:v>0.4984375</ns0:v>
      </ns0:c>
      <ns0:c r="F1703" s="238" t="n">
        <ns0:f>AVERAGE('GRPO原始 0923'!F2010:F2029)</ns0:f>
        <ns0:v>0.48671875</ns0:v>
      </ns0:c>
      <ns0:c r="G1703" s="238" t="n">
        <ns0:f>AVERAGE('GRPO原始 0923'!F2000:F2029)</ns0:f>
        <ns0:v>0.4588541666666667</ns0:v>
      </ns0:c>
      <ns0:c r="H1703" s="238" t="n">
        <ns0:f>AVERAGE('GRPO原始 0923'!F1990:F2029)</ns0:f>
        <ns0:v>0.440625</ns0:v>
      </ns0:c>
      <ns0:c r="I1703" s="238" t="n">
        <ns0:f>AVERAGE('GRPO原始 0923'!F1985:F2029)</ns0:f>
        <ns0:v>0.4322916666666667</ns0:v>
      </ns0:c>
      <ns0:c r="J1703" s="240" t="n">
        <ns0:f>C1703-C46</ns0:f>
        <ns0:v>0.06406250000000002</ns0:v>
      </ns0:c>
      <ns0:c r="K1703" s="240" t="n">
        <ns0:f>D1703-D46</ns0:f>
        <ns0:v>0.010156249999999978</ns0:v>
      </ns0:c>
      <ns0:c r="L1703" s="240" t="n">
        <ns0:f>E1703-E46</ns0:f>
        <ns0:v>-0.001041666666666663</ns0:v>
      </ns0:c>
      <ns0:c r="M1703" s="240" t="n">
        <ns0:f>F1703-F46</ns0:f>
        <ns0:v>0.004687499999999956</ns0:v>
      </ns0:c>
      <ns0:c r="N1703" s="240" t="n">
        <ns0:f>G1703-G46</ns0:f>
        <ns0:v>-0.008854166666666663</ns0:v>
      </ns0:c>
      <ns0:c r="O1703" s="240" t="n">
        <ns0:f>H1703-H46</ns0:f>
        <ns0:v>-0.005468750000000022</ns0:v>
      </ns0:c>
      <ns0:c r="P1703" s="240" t="n">
        <ns0:f>I1703-I46</ns0:f>
        <ns0:v>-0.003124999999999989</ns0:v>
      </ns0:c>
    </ns0:row>
    <ns0:row r="1704" ht="19" customHeight="1">
      <ns0:c r="A1704" s="235" t="str">
        <ns0:v>sz3-t4</ns0:v>
      </ns0:c>
      <ns0:c r="B1704" s="235" t="n">
        <ns0:v>46</ns0:v>
      </ns0:c>
      <ns0:c r="C1704" s="238" t="n">
        <ns0:f>AVERAGE('GRPO原始 0923'!F2026:F2030)</ns0:f>
        <ns0:v>0.5453125</ns0:v>
      </ns0:c>
      <ns0:c r="D1704" s="238" t="n">
        <ns0:f>AVERAGE('GRPO原始 0923'!F2021:F2030)</ns0:f>
        <ns0:v>0.54140625</ns0:v>
      </ns0:c>
      <ns0:c r="E1704" s="238" t="n">
        <ns0:f>AVERAGE('GRPO原始 0923'!F2016:F2030)</ns0:f>
        <ns0:v>0.5135416666666667</ns0:v>
      </ns0:c>
      <ns0:c r="F1704" s="238" t="n">
        <ns0:f>AVERAGE('GRPO原始 0923'!F2011:F2030)</ns0:f>
        <ns0:v>0.4984375</ns0:v>
      </ns0:c>
      <ns0:c r="G1704" s="238" t="n">
        <ns0:f>AVERAGE('GRPO原始 0923'!F2001:F2030)</ns0:f>
        <ns0:v>0.4674479166666667</ns0:v>
      </ns0:c>
      <ns0:c r="H1704" s="238" t="n">
        <ns0:f>AVERAGE('GRPO原始 0923'!F1991:F2030)</ns0:f>
        <ns0:v>0.45</ns0:v>
      </ns0:c>
      <ns0:c r="I1704" s="238" t="n">
        <ns0:f>AVERAGE('GRPO原始 0923'!F1985:F2030)</ns0:f>
        <ns0:v>0.43716032608695654</ns0:v>
      </ns0:c>
      <ns0:c r="J1704" s="240" t="n">
        <ns0:f>C1704-C47</ns0:f>
        <ns0:v>0.05781249999999999</ns0:v>
      </ns0:c>
      <ns0:c r="K1704" s="240" t="n">
        <ns0:f>D1704-D47</ns0:f>
        <ns0:v>0.026562499999999933</ns0:v>
      </ns0:c>
      <ns0:c r="L1704" s="240" t="n">
        <ns0:f>E1704-E47</ns0:f>
        <ns0:v>-0.0015625000000000222</ns0:v>
      </ns0:c>
      <ns0:c r="M1704" s="240" t="n">
        <ns0:f>F1704-F47</ns0:f>
        <ns0:v>0.006249999999999978</ns0:v>
      </ns0:c>
      <ns0:c r="N1704" s="240" t="n">
        <ns0:f>G1704-G47</ns0:f>
        <ns0:v>-0.006249999999999978</ns0:v>
      </ns0:c>
      <ns0:c r="O1704" s="240" t="n">
        <ns0:f>H1704-H47</ns0:f>
        <ns0:v>-0.004296874999999978</ns0:v>
      </ns0:c>
      <ns0:c r="P1704" s="240" t="n">
        <ns0:f>I1704-I47</ns0:f>
        <ns0:v>-0.002547554347826053</ns0:v>
      </ns0:c>
    </ns0:row>
    <ns0:row r="1705" ht="19" customHeight="1">
      <ns0:c r="A1705" s="235" t="str">
        <ns0:v>sz3-t4</ns0:v>
      </ns0:c>
      <ns0:c r="B1705" s="235" t="n">
        <ns0:v>47</ns0:v>
      </ns0:c>
      <ns0:c r="C1705" s="238" t="n">
        <ns0:f>AVERAGE('GRPO原始 0923'!F2027:F2031)</ns0:f>
        <ns0:v>0.5421875</ns0:v>
      </ns0:c>
      <ns0:c r="D1705" s="238" t="n">
        <ns0:f>AVERAGE('GRPO原始 0923'!F2022:F2031)</ns0:f>
        <ns0:v>0.53828125</ns0:v>
      </ns0:c>
      <ns0:c r="E1705" s="238" t="n">
        <ns0:f>AVERAGE('GRPO原始 0923'!F2017:F2031)</ns0:f>
        <ns0:v>0.5140625</ns0:v>
      </ns0:c>
      <ns0:c r="F1705" s="238" t="n">
        <ns0:f>AVERAGE('GRPO原始 0923'!F2012:F2031)</ns0:f>
        <ns0:v>0.49296875</ns0:v>
      </ns0:c>
      <ns0:c r="G1705" s="238" t="n">
        <ns0:f>AVERAGE('GRPO原始 0923'!F2002:F2031)</ns0:f>
        <ns0:v>0.46979166666666666</ns0:v>
      </ns0:c>
      <ns0:c r="H1705" s="238" t="n">
        <ns0:f>AVERAGE('GRPO原始 0923'!F1992:F2031)</ns0:f>
        <ns0:v>0.4517578125</ns0:v>
      </ns0:c>
      <ns0:c r="I1705" s="238" t="n">
        <ns0:f>AVERAGE('GRPO原始 0923'!F1985:F2031)</ns0:f>
        <ns0:v>0.4376662234042553</ns0:v>
      </ns0:c>
      <ns0:c r="J1705" s="240" t="n">
        <ns0:f>C1705-C48</ns0:f>
        <ns0:v>0.028125000000000067</ns0:v>
      </ns0:c>
      <ns0:c r="K1705" s="240" t="n">
        <ns0:f>D1705-D48</ns0:f>
        <ns0:v>0.020312500000000067</ns0:v>
      </ns0:c>
      <ns0:c r="L1705" s="240" t="n">
        <ns0:f>E1705-E48</ns0:f>
        <ns0:v>-0.004687500000000067</ns0:v>
      </ns0:c>
      <ns0:c r="M1705" s="240" t="n">
        <ns0:f>F1705-F48</ns0:f>
        <ns0:v>-0.004296874999999978</ns0:v>
      </ns0:c>
      <ns0:c r="N1705" s="240" t="n">
        <ns0:f>G1705-G48</ns0:f>
        <ns0:v>-0.010677083333333337</ns0:v>
      </ns0:c>
      <ns0:c r="O1705" s="240" t="n">
        <ns0:f>H1705-H48</ns0:f>
        <ns0:v>-0.0078125</ns0:v>
      </ns0:c>
      <ns0:c r="P1705" s="240" t="n">
        <ns0:f>I1705-I48</ns0:f>
        <ns0:v>-0.005319148936170193</ns0:v>
      </ns0:c>
    </ns0:row>
    <ns0:row r="1706" ht="19" customHeight="1">
      <ns0:c r="A1706" s="235" t="str">
        <ns0:v>sz3-t4</ns0:v>
      </ns0:c>
      <ns0:c r="B1706" s="235" t="n">
        <ns0:v>48</ns0:v>
      </ns0:c>
      <ns0:c r="C1706" s="238" t="n">
        <ns0:f>AVERAGE('GRPO原始 0923'!F2028:F2032)</ns0:f>
        <ns0:v>0.565625</ns0:v>
      </ns0:c>
      <ns0:c r="D1706" s="238" t="n">
        <ns0:f>AVERAGE('GRPO原始 0923'!F2023:F2032)</ns0:f>
        <ns0:v>0.53515625</ns0:v>
      </ns0:c>
      <ns0:c r="E1706" s="238" t="n">
        <ns0:f>AVERAGE('GRPO原始 0923'!F2018:F2032)</ns0:f>
        <ns0:v>0.5229166666666667</ns0:v>
      </ns0:c>
      <ns0:c r="F1706" s="238" t="n">
        <ns0:f>AVERAGE('GRPO原始 0923'!F2013:F2032)</ns0:f>
        <ns0:v>0.49921875</ns0:v>
      </ns0:c>
      <ns0:c r="G1706" s="238" t="n">
        <ns0:f>AVERAGE('GRPO原始 0923'!F2003:F2032)</ns0:f>
        <ns0:v>0.47578125</ns0:v>
      </ns0:c>
      <ns0:c r="H1706" s="238" t="n">
        <ns0:f>AVERAGE('GRPO原始 0923'!F1993:F2032)</ns0:f>
        <ns0:v>0.458203125</ns0:v>
      </ns0:c>
      <ns0:c r="I1706" s="238" t="n">
        <ns0:f>AVERAGE('GRPO原始 0923'!F1985:F2032)</ns0:f>
        <ns0:v>0.4404296875</ns0:v>
      </ns0:c>
      <ns0:c r="J1706" s="240" t="n">
        <ns0:f>C1706-C49</ns0:f>
        <ns0:v>0.018750000000000044</ns0:v>
      </ns0:c>
      <ns0:c r="K1706" s="240" t="n">
        <ns0:f>D1706-D49</ns0:f>
        <ns0:v>0.021874999999999978</ns0:v>
      </ns0:c>
      <ns0:c r="L1706" s="240" t="n">
        <ns0:f>E1706-E49</ns0:f>
        <ns0:v>-0.0026041666666666297</ns0:v>
      </ns0:c>
      <ns0:c r="M1706" s="240" t="n">
        <ns0:f>F1706-F49</ns0:f>
        <ns0:v>-0.010937499999999989</ns0:v>
      </ns0:c>
      <ns0:c r="N1706" s="240" t="n">
        <ns0:f>G1706-G49</ns0:f>
        <ns0:v>-0.008854166666666663</ns0:v>
      </ns0:c>
      <ns0:c r="O1706" s="240" t="n">
        <ns0:f>H1706-H49</ns0:f>
        <ns0:v>-0.008007812499999989</ns0:v>
      </ns0:c>
      <ns0:c r="P1706" s="240" t="n">
        <ns0:f>I1706-I49</ns0:f>
        <ns0:v>-0.00537109375</ns0:v>
      </ns0:c>
    </ns0:row>
    <ns0:row r="1707" ht="19" customHeight="1">
      <ns0:c r="A1707" s="235" t="str">
        <ns0:v>sz3-t4</ns0:v>
      </ns0:c>
      <ns0:c r="B1707" s="235" t="n">
        <ns0:v>49</ns0:v>
      </ns0:c>
      <ns0:c r="C1707" s="238" t="n">
        <ns0:f>AVERAGE('GRPO原始 0923'!F2029:F2033)</ns0:f>
        <ns0:v>0.5390625</ns0:v>
      </ns0:c>
      <ns0:c r="D1707" s="238" t="n">
        <ns0:f>AVERAGE('GRPO原始 0923'!F2024:F2033)</ns0:f>
        <ns0:v>0.53046875</ns0:v>
      </ns0:c>
      <ns0:c r="E1707" s="238" t="n">
        <ns0:f>AVERAGE('GRPO原始 0923'!F2019:F2033)</ns0:f>
        <ns0:v>0.5213541666666667</ns0:v>
      </ns0:c>
      <ns0:c r="F1707" s="238" t="n">
        <ns0:f>AVERAGE('GRPO原始 0923'!F2014:F2033)</ns0:f>
        <ns0:v>0.4984375</ns0:v>
      </ns0:c>
      <ns0:c r="G1707" s="238" t="n">
        <ns0:f>AVERAGE('GRPO原始 0923'!F2004:F2033)</ns0:f>
        <ns0:v>0.4765625</ns0:v>
      </ns0:c>
      <ns0:c r="H1707" s="238" t="n">
        <ns0:f>AVERAGE('GRPO原始 0923'!F1994:F2033)</ns0:f>
        <ns0:v>0.4583984375</ns0:v>
      </ns0:c>
      <ns0:c r="I1707" s="238" t="n">
        <ns0:f>AVERAGE('GRPO原始 0923'!F1985:F2033)</ns0:f>
        <ns0:v>0.4408482142857143</ns0:v>
      </ns0:c>
      <ns0:c r="J1707" s="240" t="n">
        <ns0:f>C1707-C50</ns0:f>
        <ns0:v>-0.03281250000000002</ns0:v>
      </ns0:c>
      <ns0:c r="K1707" s="240" t="n">
        <ns0:f>D1707-D50</ns0:f>
        <ns0:v>0.0078125</ns0:v>
      </ns0:c>
      <ns0:c r="L1707" s="240" t="n">
        <ns0:f>E1707-E50</ns0:f>
        <ns0:v>-0.004687499999999956</ns0:v>
      </ns0:c>
      <ns0:c r="M1707" s="240" t="n">
        <ns0:f>F1707-F50</ns0:f>
        <ns0:v>-0.016796875000000044</ns0:v>
      </ns0:c>
      <ns0:c r="N1707" s="240" t="n">
        <ns0:f>G1707-G50</ns0:f>
        <ns0:v>-0.011458333333333348</ns0:v>
      </ns0:c>
      <ns0:c r="O1707" s="240" t="n">
        <ns0:f>H1707-H50</ns0:f>
        <ns0:v>-0.011914062500000044</ns0:v>
      </ns0:c>
      <ns0:c r="P1707" s="240" t="n">
        <ns0:f>I1707-I50</ns0:f>
        <ns0:v>-0.007971938775510168</ns0:v>
      </ns0:c>
    </ns0:row>
    <ns0:row r="1708" ht="19" customHeight="1">
      <ns0:c r="A1708" s="235" t="str">
        <ns0:v>sz3-t4</ns0:v>
      </ns0:c>
      <ns0:c r="B1708" s="235" t="n">
        <ns0:v>50</ns0:v>
      </ns0:c>
      <ns0:c r="C1708" s="238" t="n">
        <ns0:f>AVERAGE('GRPO原始 0923'!F2030:F2034)</ns0:f>
        <ns0:v>0.5265625</ns0:v>
      </ns0:c>
      <ns0:c r="D1708" s="238" t="n">
        <ns0:f>AVERAGE('GRPO原始 0923'!F2025:F2034)</ns0:f>
        <ns0:v>0.534375</ns0:v>
      </ns0:c>
      <ns0:c r="E1708" s="238" t="n">
        <ns0:f>AVERAGE('GRPO原始 0923'!F2020:F2034)</ns0:f>
        <ns0:v>0.5177083333333333</ns0:v>
      </ns0:c>
      <ns0:c r="F1708" s="238" t="n">
        <ns0:f>AVERAGE('GRPO原始 0923'!F2015:F2034)</ns0:f>
        <ns0:v>0.50546875</ns0:v>
      </ns0:c>
      <ns0:c r="G1708" s="238" t="n">
        <ns0:f>AVERAGE('GRPO原始 0923'!F2005:F2034)</ns0:f>
        <ns0:v>0.48333333333333334</ns0:v>
      </ns0:c>
      <ns0:c r="H1708" s="238" t="n">
        <ns0:f>AVERAGE('GRPO原始 0923'!F1995:F2034)</ns0:f>
        <ns0:v>0.4607421875</ns0:v>
      </ns0:c>
      <ns0:c r="I1708" s="238" t="n">
        <ns0:f>AVERAGE('GRPO原始 0923'!F1985:F2034)</ns0:f>
        <ns0:v>0.44171875</ns0:v>
      </ns0:c>
      <ns0:c r="J1708" s="240" t="n">
        <ns0:f>C1708-C51</ns0:f>
        <ns0:v>-0.046875</ns0:v>
      </ns0:c>
      <ns0:c r="K1708" s="240" t="n">
        <ns0:f>D1708-D51</ns0:f>
        <ns0:v>0.008593750000000067</ns0:v>
      </ns0:c>
      <ns0:c r="L1708" s="240" t="n">
        <ns0:f>E1708-E51</ns0:f>
        <ns0:v>-0.008854166666666718</ns0:v>
      </ns0:c>
      <ns0:c r="M1708" s="240" t="n">
        <ns0:f>F1708-F51</ns0:f>
        <ns0:v>-0.012499999999999956</ns0:v>
      </ns0:c>
      <ns0:c r="N1708" s="240" t="n">
        <ns0:f>G1708-G51</ns0:f>
        <ns0:v>-0.008333333333333304</ns0:v>
      </ns0:c>
      <ns0:c r="O1708" s="240" t="n">
        <ns0:f>H1708-H51</ns0:f>
        <ns0:v>-0.011523437500000011</ns0:v>
      </ns0:c>
      <ns0:c r="P1708" s="240" t="n">
        <ns0:f>I1708-I51</ns0:f>
        <ns0:v>-0.007500000000000007</ns0:v>
      </ns0:c>
    </ns0:row>
    <ns0:row r="1709" ht="19" customHeight="1">
      <ns0:c r="A1709" s="235" t="str">
        <ns0:v>sz3-t4</ns0:v>
      </ns0:c>
      <ns0:c r="B1709" s="235" t="n">
        <ns0:v>51</ns0:v>
      </ns0:c>
      <ns0:c r="C1709" s="238" t="n">
        <ns0:f>AVERAGE('GRPO原始 0923'!F2031:F2035)</ns0:f>
        <ns0:v>0.5109375</ns0:v>
      </ns0:c>
      <ns0:c r="D1709" s="238" t="n">
        <ns0:f>AVERAGE('GRPO原始 0923'!F2026:F2035)</ns0:f>
        <ns0:v>0.528125</ns0:v>
      </ns0:c>
      <ns0:c r="E1709" s="238" t="n">
        <ns0:f>AVERAGE('GRPO原始 0923'!F2021:F2035)</ns0:f>
        <ns0:v>0.53125</ns0:v>
      </ns0:c>
      <ns0:c r="F1709" s="238" t="n">
        <ns0:f>AVERAGE('GRPO原始 0923'!F2016:F2035)</ns0:f>
        <ns0:v>0.512890625</ns0:v>
      </ns0:c>
      <ns0:c r="G1709" s="238" t="n">
        <ns0:f>AVERAGE('GRPO原始 0923'!F2006:F2035)</ns0:f>
        <ns0:v>0.48723958333333334</ns0:v>
      </ns0:c>
      <ns0:c r="H1709" s="238" t="n">
        <ns0:f>AVERAGE('GRPO原始 0923'!F1996:F2035)</ns0:f>
        <ns0:v>0.466015625</ns0:v>
      </ns0:c>
      <ns0:c r="I1709" s="238" t="n">
        <ns0:f>AVERAGE('GRPO原始 0923'!F1986:F2035)</ns0:f>
        <ns0:v>0.446875</ns0:v>
      </ns0:c>
      <ns0:c r="J1709" s="240" t="n">
        <ns0:f>C1709-C52</ns0:f>
        <ns0:v>-0.06406249999999991</ns0:v>
      </ns0:c>
      <ns0:c r="K1709" s="240" t="n">
        <ns0:f>D1709-D52</ns0:f>
        <ns0:v>-0.0031250000000000444</ns0:v>
      </ns0:c>
      <ns0:c r="L1709" s="240" t="n">
        <ns0:f>E1709-E52</ns0:f>
        <ns0:v>-0.003645833333333348</ns0:v>
      </ns0:c>
      <ns0:c r="M1709" s="240" t="n">
        <ns0:f>F1709-F52</ns0:f>
        <ns0:v>-0.01718749999999991</ns0:v>
      </ns0:c>
      <ns0:c r="N1709" s="240" t="n">
        <ns0:f>G1709-G52</ns0:f>
        <ns0:v>-0.009375000000000022</ns0:v>
      </ns0:c>
      <ns0:c r="O1709" s="240" t="n">
        <ns0:f>H1709-H52</ns0:f>
        <ns0:v>-0.014062500000000033</ns0:v>
      </ns0:c>
      <ns0:c r="P1709" s="240" t="n">
        <ns0:f>I1709-I52</ns0:f>
        <ns0:v>-0.009062499999999973</ns0:v>
      </ns0:c>
    </ns0:row>
    <ns0:row r="1710" ht="19" customHeight="1">
      <ns0:c r="A1710" s="235" t="str">
        <ns0:v>sz3-t4</ns0:v>
      </ns0:c>
      <ns0:c r="B1710" s="235" t="n">
        <ns0:v>52</ns0:v>
      </ns0:c>
      <ns0:c r="C1710" s="238" t="n">
        <ns0:f>AVERAGE('GRPO原始 0923'!F2032:F2036)</ns0:f>
        <ns0:v>0.5390625</ns0:v>
      </ns0:c>
      <ns0:c r="D1710" s="238" t="n">
        <ns0:f>AVERAGE('GRPO原始 0923'!F2027:F2036)</ns0:f>
        <ns0:v>0.540625</ns0:v>
      </ns0:c>
      <ns0:c r="E1710" s="238" t="n">
        <ns0:f>AVERAGE('GRPO原始 0923'!F2022:F2036)</ns0:f>
        <ns0:v>0.5385416666666667</ns0:v>
      </ns0:c>
      <ns0:c r="F1710" s="238" t="n">
        <ns0:f>AVERAGE('GRPO原始 0923'!F2017:F2036)</ns0:f>
        <ns0:v>0.5203125</ns0:v>
      </ns0:c>
      <ns0:c r="G1710" s="238" t="n">
        <ns0:f>AVERAGE('GRPO原始 0923'!F2007:F2036)</ns0:f>
        <ns0:v>0.49296875</ns0:v>
      </ns0:c>
      <ns0:c r="H1710" s="238" t="n">
        <ns0:f>AVERAGE('GRPO原始 0923'!F1997:F2036)</ns0:f>
        <ns0:v>0.47109375</ns0:v>
      </ns0:c>
      <ns0:c r="I1710" s="238" t="n">
        <ns0:f>AVERAGE('GRPO原始 0923'!F1987:F2036)</ns0:f>
        <ns0:v>0.45234375</ns0:v>
      </ns0:c>
      <ns0:c r="J1710" s="240" t="n">
        <ns0:f>C1710-C53</ns0:f>
        <ns0:v>-0.04062500000000002</ns0:v>
      </ns0:c>
      <ns0:c r="K1710" s="240" t="n">
        <ns0:f>D1710-D53</ns0:f>
        <ns0:v>-0.006249999999999978</ns0:v>
      </ns0:c>
      <ns0:c r="L1710" s="240" t="n">
        <ns0:f>E1710-E53</ns0:f>
        <ns0:v>0</ns0:v>
      </ns0:c>
      <ns0:c r="M1710" s="240" t="n">
        <ns0:f>F1710-F53</ns0:f>
        <ns0:v>-0.013671875</ns0:v>
      </ns0:c>
      <ns0:c r="N1710" s="240" t="n">
        <ns0:f>G1710-G53</ns0:f>
        <ns0:v>-0.009635416666666619</ns0:v>
      </ns0:c>
      <ns0:c r="O1710" s="240" t="n">
        <ns0:f>H1710-H53</ns0:f>
        <ns0:v>-0.013085937500000033</ns0:v>
      </ns0:c>
      <ns0:c r="P1710" s="240" t="n">
        <ns0:f>I1710-I53</ns0:f>
        <ns0:v>-0.009218749999999998</ns0:v>
      </ns0:c>
    </ns0:row>
    <ns0:row r="1711" ht="19" customHeight="1">
      <ns0:c r="A1711" s="235" t="str">
        <ns0:v>sz3-t4</ns0:v>
      </ns0:c>
      <ns0:c r="B1711" s="235" t="n">
        <ns0:v>53</ns0:v>
      </ns0:c>
      <ns0:c r="C1711" s="238" t="n">
        <ns0:f>AVERAGE('GRPO原始 0923'!F2033:F2037)</ns0:f>
        <ns0:v>0.55</ns0:v>
      </ns0:c>
      <ns0:c r="D1711" s="238" t="n">
        <ns0:f>AVERAGE('GRPO原始 0923'!F2028:F2037)</ns0:f>
        <ns0:v>0.5578125</ns0:v>
      </ns0:c>
      <ns0:c r="E1711" s="238" t="n">
        <ns0:f>AVERAGE('GRPO原始 0923'!F2023:F2037)</ns0:f>
        <ns0:v>0.5401041666666667</ns0:v>
      </ns0:c>
      <ns0:c r="F1711" s="238" t="n">
        <ns0:f>AVERAGE('GRPO原始 0923'!F2018:F2037)</ns0:f>
        <ns0:v>0.5296875</ns0:v>
      </ns0:c>
      <ns0:c r="G1711" s="238" t="n">
        <ns0:f>AVERAGE('GRPO原始 0923'!F2008:F2037)</ns0:f>
        <ns0:v>0.5002604166666667</ns0:v>
      </ns0:c>
      <ns0:c r="H1711" s="238" t="n">
        <ns0:f>AVERAGE('GRPO原始 0923'!F1998:F2037)</ns0:f>
        <ns0:v>0.4732421875</ns0:v>
      </ns0:c>
      <ns0:c r="I1711" s="238" t="n">
        <ns0:f>AVERAGE('GRPO原始 0923'!F1988:F2037)</ns0:f>
        <ns0:v>0.458125</ns0:v>
      </ns0:c>
      <ns0:c r="J1711" s="240" t="n">
        <ns0:f>C1711-C54</ns0:f>
        <ns0:v>-0.03437499999999993</ns0:v>
      </ns0:c>
      <ns0:c r="K1711" s="240" t="n">
        <ns0:f>D1711-D54</ns0:f>
        <ns0:v>-0.0078125</ns0:v>
      </ns0:c>
      <ns0:c r="L1711" s="240" t="n">
        <ns0:f>E1711-E54</ns0:f>
        <ns0:v>0.0031250000000000444</ns0:v>
      </ns0:c>
      <ns0:c r="M1711" s="240" t="n">
        <ns0:f>F1711-F54</ns0:f>
        <ns0:v>-0.010546875000000067</ns0:v>
      </ns0:c>
      <ns0:c r="N1711" s="240" t="n">
        <ns0:f>G1711-G54</ns0:f>
        <ns0:v>-0.010156249999999978</ns0:v>
      </ns0:c>
      <ns0:c r="O1711" s="240" t="n">
        <ns0:f>H1711-H54</ns0:f>
        <ns0:v>-0.013867187499999989</ns0:v>
      </ns0:c>
      <ns0:c r="P1711" s="240" t="n">
        <ns0:f>I1711-I54</ns0:f>
        <ns0:v>-0.009531249999999991</ns0:v>
      </ns0:c>
    </ns0:row>
    <ns0:row r="1712" ht="19" customHeight="1">
      <ns0:c r="A1712" s="235" t="str">
        <ns0:v>sz3-t4</ns0:v>
      </ns0:c>
      <ns0:c r="B1712" s="235" t="n">
        <ns0:v>54</ns0:v>
      </ns0:c>
      <ns0:c r="C1712" s="238" t="n">
        <ns0:f>AVERAGE('GRPO原始 0923'!F2034:F2038)</ns0:f>
        <ns0:v>0.5578125</ns0:v>
      </ns0:c>
      <ns0:c r="D1712" s="238" t="n">
        <ns0:f>AVERAGE('GRPO原始 0923'!F2029:F2038)</ns0:f>
        <ns0:v>0.5484375</ns0:v>
      </ns0:c>
      <ns0:c r="E1712" s="238" t="n">
        <ns0:f>AVERAGE('GRPO原始 0923'!F2024:F2038)</ns0:f>
        <ns0:v>0.5395833333333333</ns0:v>
      </ns0:c>
      <ns0:c r="F1712" s="238" t="n">
        <ns0:f>AVERAGE('GRPO原始 0923'!F2019:F2038)</ns0:f>
        <ns0:v>0.53046875</ns0:v>
      </ns0:c>
      <ns0:c r="G1712" s="238" t="n">
        <ns0:f>AVERAGE('GRPO原始 0923'!F2009:F2038)</ns0:f>
        <ns0:v>0.5028645833333333</ns0:v>
      </ns0:c>
      <ns0:c r="H1712" s="238" t="n">
        <ns0:f>AVERAGE('GRPO原始 0923'!F1999:F2038)</ns0:f>
        <ns0:v>0.4755859375</ns0:v>
      </ns0:c>
      <ns0:c r="I1712" s="238" t="n">
        <ns0:f>AVERAGE('GRPO原始 0923'!F1989:F2038)</ns0:f>
        <ns0:v>0.46078125</ns0:v>
      </ns0:c>
      <ns0:c r="J1712" s="240" t="n">
        <ns0:f>C1712-C55</ns0:f>
        <ns0:v>-0.021874999999999978</ns0:v>
      </ns0:c>
      <ns0:c r="K1712" s="240" t="n">
        <ns0:f>D1712-D55</ns0:f>
        <ns0:v>-0.02734375</ns0:v>
      </ns0:c>
      <ns0:c r="L1712" s="240" t="n">
        <ns0:f>E1712-E55</ns0:f>
        <ns0:v>-0.002083333333333326</ns0:v>
      </ns0:c>
      <ns0:c r="M1712" s="240" t="n">
        <ns0:f>F1712-F55</ns0:f>
        <ns0:v>-0.008984374999999933</ns0:v>
      </ns0:c>
      <ns0:c r="N1712" s="240" t="n">
        <ns0:f>G1712-G55</ns0:f>
        <ns0:v>-0.010677083333333393</ns0:v>
      </ns0:c>
      <ns0:c r="O1712" s="240" t="n">
        <ns0:f>H1712-H55</ns0:f>
        <ns0:v>-0.015039062499999978</ns0:v>
      </ns0:c>
      <ns0:c r="P1712" s="240" t="n">
        <ns0:f>I1712-I55</ns0:f>
        <ns0:v>-0.010937500000000044</ns0:v>
      </ns0:c>
    </ns0:row>
    <ns0:row r="1713" ht="19" customHeight="1">
      <ns0:c r="A1713" s="235" t="str">
        <ns0:v>sz3-t4</ns0:v>
      </ns0:c>
      <ns0:c r="B1713" s="235" t="n">
        <ns0:v>55</ns0:v>
      </ns0:c>
      <ns0:c r="C1713" s="238" t="n">
        <ns0:f>AVERAGE('GRPO原始 0923'!F2035:F2039)</ns0:f>
        <ns0:v>0.5484375</ns0:v>
      </ns0:c>
      <ns0:c r="D1713" s="238" t="n">
        <ns0:f>AVERAGE('GRPO原始 0923'!F2030:F2039)</ns0:f>
        <ns0:v>0.5375</ns0:v>
      </ns0:c>
      <ns0:c r="E1713" s="238" t="n">
        <ns0:f>AVERAGE('GRPO原始 0923'!F2025:F2039)</ns0:f>
        <ns0:v>0.5390625</ns0:v>
      </ns0:c>
      <ns0:c r="F1713" s="238" t="n">
        <ns0:f>AVERAGE('GRPO原始 0923'!F2020:F2039)</ns0:f>
        <ns0:v>0.525390625</ns0:v>
      </ns0:c>
      <ns0:c r="G1713" s="238" t="n">
        <ns0:f>AVERAGE('GRPO原始 0923'!F2010:F2039)</ns0:f>
        <ns0:v>0.5036458333333333</ns0:v>
      </ns0:c>
      <ns0:c r="H1713" s="238" t="n">
        <ns0:f>AVERAGE('GRPO原始 0923'!F2000:F2039)</ns0:f>
        <ns0:v>0.478515625</ns0:v>
      </ns0:c>
      <ns0:c r="I1713" s="238" t="n">
        <ns0:f>AVERAGE('GRPO原始 0923'!F1990:F2039)</ns0:f>
        <ns0:v>0.46</ns0:v>
      </ns0:c>
      <ns0:c r="J1713" s="240" t="n">
        <ns0:f>C1713-C56</ns0:f>
        <ns0:v>-0.04062500000000002</ns0:v>
      </ns0:c>
      <ns0:c r="K1713" s="240" t="n">
        <ns0:f>D1713-D56</ns0:f>
        <ns0:v>-0.04375000000000007</ns0:v>
      </ns0:c>
      <ns0:c r="L1713" s="240" t="n">
        <ns0:f>E1713-E56</ns0:f>
        <ns0:v>-0.0078125</ns0:v>
      </ns0:c>
      <ns0:c r="M1713" s="240" t="n">
        <ns0:f>F1713-F56</ns0:f>
        <ns0:v>-0.016796875000000044</ns0:v>
      </ns0:c>
      <ns0:c r="N1713" s="240" t="n">
        <ns0:f>G1713-G56</ns0:f>
        <ns0:v>-0.011458333333333348</ns0:v>
      </ns0:c>
      <ns0:c r="O1713" s="240" t="n">
        <ns0:f>H1713-H56</ns0:f>
        <ns0:v>-0.017578125</ns0:v>
      </ns0:c>
      <ns0:c r="P1713" s="240" t="n">
        <ns0:f>I1713-I56</ns0:f>
        <ns0:v>-0.013124999999999998</ns0:v>
      </ns0:c>
    </ns0:row>
    <ns0:row r="1714" ht="19" customHeight="1">
      <ns0:c r="A1714" s="235" t="str">
        <ns0:v>sz3-t4</ns0:v>
      </ns0:c>
      <ns0:c r="B1714" s="235" t="n">
        <ns0:v>56</ns0:v>
      </ns0:c>
      <ns0:c r="C1714" s="238" t="n">
        <ns0:f>AVERAGE('GRPO原始 0923'!F2036:F2040)</ns0:f>
        <ns0:v>0.521875</ns0:v>
      </ns0:c>
      <ns0:c r="D1714" s="238" t="n">
        <ns0:f>AVERAGE('GRPO原始 0923'!F2031:F2040)</ns0:f>
        <ns0:v>0.51640625</ns0:v>
      </ns0:c>
      <ns0:c r="E1714" s="238" t="n">
        <ns0:f>AVERAGE('GRPO原始 0923'!F2026:F2040)</ns0:f>
        <ns0:v>0.5260416666666666</ns0:v>
      </ns0:c>
      <ns0:c r="F1714" s="238" t="n">
        <ns0:f>AVERAGE('GRPO原始 0923'!F2021:F2040)</ns0:f>
        <ns0:v>0.52890625</ns0:v>
      </ns0:c>
      <ns0:c r="G1714" s="238" t="n">
        <ns0:f>AVERAGE('GRPO原始 0923'!F2011:F2040)</ns0:f>
        <ns0:v>0.5044270833333333</ns0:v>
      </ns0:c>
      <ns0:c r="H1714" s="238" t="n">
        <ns0:f>AVERAGE('GRPO原始 0923'!F2001:F2040)</ns0:f>
        <ns0:v>0.4796875</ns0:v>
      </ns0:c>
      <ns0:c r="I1714" s="238" t="n">
        <ns0:f>AVERAGE('GRPO原始 0923'!F1991:F2040)</ns0:f>
        <ns0:v>0.46328125</ns0:v>
      </ns0:c>
      <ns0:c r="J1714" s="240" t="n">
        <ns0:f>C1714-C57</ns0:f>
        <ns0:v>-0.015625</ns0:v>
      </ns0:c>
      <ns0:c r="K1714" s="240" t="n">
        <ns0:f>D1714-D57</ns0:f>
        <ns0:v>-0.03984375000000007</ns0:v>
      </ns0:c>
      <ns0:c r="L1714" s="240" t="n">
        <ns0:f>E1714-E57</ns0:f>
        <ns0:v>-0.007291666666666696</ns0:v>
      </ns0:c>
      <ns0:c r="M1714" s="240" t="n">
        <ns0:f>F1714-F57</ns0:f>
        <ns0:v>-0.006640624999999956</ns0:v>
      </ns0:c>
      <ns0:c r="N1714" s="240" t="n">
        <ns0:f>G1714-G57</ns0:f>
        <ns0:v>-0.00911458333333337</ns0:v>
      </ns0:c>
      <ns0:c r="O1714" s="240" t="n">
        <ns0:f>H1714-H57</ns0:f>
        <ns0:v>-0.0146484375</ns0:v>
      </ns0:c>
      <ns0:c r="P1714" s="240" t="n">
        <ns0:f>I1714-I57</ns0:f>
        <ns0:v>-0.011406250000000007</ns0:v>
      </ns0:c>
    </ns0:row>
    <ns0:row r="1715" ht="19" customHeight="1">
      <ns0:c r="A1715" s="235" t="str">
        <ns0:v>sz3-t4</ns0:v>
      </ns0:c>
      <ns0:c r="B1715" s="235" t="n">
        <ns0:v>57</ns0:v>
      </ns0:c>
      <ns0:c r="C1715" s="238" t="n">
        <ns0:f>AVERAGE('GRPO原始 0923'!F2037:F2041)</ns0:f>
        <ns0:v>0.525</ns0:v>
      </ns0:c>
      <ns0:c r="D1715" s="238" t="n">
        <ns0:f>AVERAGE('GRPO原始 0923'!F2032:F2041)</ns0:f>
        <ns0:v>0.53203125</ns0:v>
      </ns0:c>
      <ns0:c r="E1715" s="238" t="n">
        <ns0:f>AVERAGE('GRPO原始 0923'!F2027:F2041)</ns0:f>
        <ns0:v>0.5354166666666667</ns0:v>
      </ns0:c>
      <ns0:c r="F1715" s="238" t="n">
        <ns0:f>AVERAGE('GRPO原始 0923'!F2022:F2041)</ns0:f>
        <ns0:v>0.53515625</ns0:v>
      </ns0:c>
      <ns0:c r="G1715" s="238" t="n">
        <ns0:f>AVERAGE('GRPO原始 0923'!F2012:F2041)</ns0:f>
        <ns0:v>0.5059895833333333</ns0:v>
      </ns0:c>
      <ns0:c r="H1715" s="238" t="n">
        <ns0:f>AVERAGE('GRPO原始 0923'!F2002:F2041)</ns0:f>
        <ns0:v>0.4853515625</ns0:v>
      </ns0:c>
      <ns0:c r="I1715" s="238" t="n">
        <ns0:f>AVERAGE('GRPO原始 0923'!F1992:F2041)</ns0:f>
        <ns0:v>0.4678125</ns0:v>
      </ns0:c>
      <ns0:c r="J1715" s="240" t="n">
        <ns0:f>C1715-C58</ns0:f>
        <ns0:v>-0.009375000000000022</ns0:v>
      </ns0:c>
      <ns0:c r="K1715" s="240" t="n">
        <ns0:f>D1715-D58</ns0:f>
        <ns0:v>-0.025000000000000022</ns0:v>
      </ns0:c>
      <ns0:c r="L1715" s="240" t="n">
        <ns0:f>E1715-E58</ns0:f>
        <ns0:v>-0.007291666666666696</ns0:v>
      </ns0:c>
      <ns0:c r="M1715" s="240" t="n">
        <ns0:f>F1715-F58</ns0:f>
        <ns0:v>-0.002343749999999978</ns0:v>
      </ns0:c>
      <ns0:c r="N1715" s="240" t="n">
        <ns0:f>G1715-G58</ns0:f>
        <ns0:v>-0.011197916666666696</ns0:v>
      </ns0:c>
      <ns0:c r="O1715" s="240" t="n">
        <ns0:f>H1715-H58</ns0:f>
        <ns0:v>-0.014257812500000022</ns0:v>
      </ns0:c>
      <ns0:c r="P1715" s="240" t="n">
        <ns0:f>I1715-I58</ns0:f>
        <ns0:v>-0.011249999999999982</ns0:v>
      </ns0:c>
    </ns0:row>
    <ns0:row r="1716" ht="19" customHeight="1">
      <ns0:c r="A1716" s="235" t="str">
        <ns0:v>sz3-t4</ns0:v>
      </ns0:c>
      <ns0:c r="B1716" s="235" t="n">
        <ns0:v>58</ns0:v>
      </ns0:c>
      <ns0:c r="C1716" s="238" t="n">
        <ns0:f>AVERAGE('GRPO原始 0923'!F2038:F2042)</ns0:f>
        <ns0:v>0.50625</ns0:v>
      </ns0:c>
      <ns0:c r="D1716" s="238" t="n">
        <ns0:f>AVERAGE('GRPO原始 0923'!F2033:F2042)</ns0:f>
        <ns0:v>0.528125</ns0:v>
      </ns0:c>
      <ns0:c r="E1716" s="238" t="n">
        <ns0:f>AVERAGE('GRPO原始 0923'!F2028:F2042)</ns0:f>
        <ns0:v>0.540625</ns0:v>
      </ns0:c>
      <ns0:c r="F1716" s="238" t="n">
        <ns0:f>AVERAGE('GRPO原始 0923'!F2023:F2042)</ns0:f>
        <ns0:v>0.531640625</ns0:v>
      </ns0:c>
      <ns0:c r="G1716" s="238" t="n">
        <ns0:f>AVERAGE('GRPO原始 0923'!F2013:F2042)</ns0:f>
        <ns0:v>0.5088541666666667</ns0:v>
      </ns0:c>
      <ns0:c r="H1716" s="238" t="n">
        <ns0:f>AVERAGE('GRPO原始 0923'!F2003:F2042)</ns0:f>
        <ns0:v>0.4888671875</ns0:v>
      </ns0:c>
      <ns0:c r="I1716" s="238" t="n">
        <ns0:f>AVERAGE('GRPO原始 0923'!F1993:F2042)</ns0:f>
        <ns0:v>0.4721875</ns0:v>
      </ns0:c>
      <ns0:c r="J1716" s="240" t="n">
        <ns0:f>C1716-C59</ns0:f>
        <ns0:v>-0.03281250000000002</ns0:v>
      </ns0:c>
      <ns0:c r="K1716" s="240" t="n">
        <ns0:f>D1716-D59</ns0:f>
        <ns0:v>-0.03359375000000009</ns0:v>
      </ns0:c>
      <ns0:c r="L1716" s="240" t="n">
        <ns0:f>E1716-E59</ns0:f>
        <ns0:v>-0.016145833333333304</ns0:v>
      </ns0:c>
      <ns0:c r="M1716" s="240" t="n">
        <ns0:f>F1716-F59</ns0:f>
        <ns0:v>-0.005859375</ns0:v>
      </ns0:c>
      <ns0:c r="N1716" s="240" t="n">
        <ns0:f>G1716-G59</ns0:f>
        <ns0:v>-0.01848958333333328</ns0:v>
      </ns0:c>
      <ns0:c r="O1716" s="240" t="n">
        <ns0:f>H1716-H59</ns0:f>
        <ns0:v>-0.015039062499999978</ns0:v>
      </ns0:c>
      <ns0:c r="P1716" s="240" t="n">
        <ns0:f>I1716-I59</ns0:f>
        <ns0:v>-0.013124999999999998</ns0:v>
      </ns0:c>
    </ns0:row>
    <ns0:row r="1717" ht="19" customHeight="1">
      <ns0:c r="A1717" s="235" t="str">
        <ns0:v>sz3-t4</ns0:v>
      </ns0:c>
      <ns0:c r="B1717" s="235" t="n">
        <ns0:v>59</ns0:v>
      </ns0:c>
      <ns0:c r="C1717" s="238" t="n">
        <ns0:f>AVERAGE('GRPO原始 0923'!F2039:F2043)</ns0:f>
        <ns0:v>0.5078125</ns0:v>
      </ns0:c>
      <ns0:c r="D1717" s="238" t="n">
        <ns0:f>AVERAGE('GRPO原始 0923'!F2034:F2043)</ns0:f>
        <ns0:v>0.5328125</ns0:v>
      </ns0:c>
      <ns0:c r="E1717" s="238" t="n">
        <ns0:f>AVERAGE('GRPO原始 0923'!F2029:F2043)</ns0:f>
        <ns0:v>0.5348958333333333</ns0:v>
      </ns0:c>
      <ns0:c r="F1717" s="238" t="n">
        <ns0:f>AVERAGE('GRPO原始 0923'!F2024:F2043)</ns0:f>
        <ns0:v>0.531640625</ns0:v>
      </ns0:c>
      <ns0:c r="G1717" s="238" t="n">
        <ns0:f>AVERAGE('GRPO原始 0923'!F2014:F2043)</ns0:f>
        <ns0:v>0.5098958333333333</ns0:v>
      </ns0:c>
      <ns0:c r="H1717" s="238" t="n">
        <ns0:f>AVERAGE('GRPO原始 0923'!F2004:F2043)</ns0:f>
        <ns0:v>0.490625</ns0:v>
      </ns0:c>
      <ns0:c r="I1717" s="238" t="n">
        <ns0:f>AVERAGE('GRPO原始 0923'!F1994:F2043)</ns0:f>
        <ns0:v>0.47328125</ns0:v>
      </ns0:c>
      <ns0:c r="J1717" s="240" t="n">
        <ns0:f>C1717-C60</ns0:f>
        <ns0:v>-0.025000000000000022</ns0:v>
      </ns0:c>
      <ns0:c r="K1717" s="240" t="n">
        <ns0:f>D1717-D60</ns0:f>
        <ns0:v>-0.0234375</ns0:v>
      </ns0:c>
      <ns0:c r="L1717" s="240" t="n">
        <ns0:f>E1717-E60</ns0:f>
        <ns0:v>-0.026562499999999933</ns0:v>
      </ns0:c>
      <ns0:c r="M1717" s="240" t="n">
        <ns0:f>F1717-F60</ns0:f>
        <ns0:v>-0.0078125</ns0:v>
      </ns0:c>
      <ns0:c r="N1717" s="240" t="n">
        <ns0:f>G1717-G60</ns0:f>
        <ns0:v>-0.019010416666666696</ns0:v>
      </ns0:c>
      <ns0:c r="O1717" s="240" t="n">
        <ns0:f>H1717-H60</ns0:f>
        <ns0:v>-0.014453125000000067</ns0:v>
      </ns0:c>
      <ns0:c r="P1717" s="240" t="n">
        <ns0:f>I1717-I60</ns0:f>
        <ns0:v>-0.014218750000000002</ns0:v>
      </ns0:c>
    </ns0:row>
    <ns0:row r="1718" ht="19" customHeight="1">
      <ns0:c r="A1718" s="235" t="str">
        <ns0:v>sz3-t4</ns0:v>
      </ns0:c>
      <ns0:c r="B1718" s="235" t="n">
        <ns0:v>60</ns0:v>
      </ns0:c>
      <ns0:c r="C1718" s="238" t="n">
        <ns0:f>AVERAGE('GRPO原始 0923'!F2040:F2044)</ns0:f>
        <ns0:v>0.53125</ns0:v>
      </ns0:c>
      <ns0:c r="D1718" s="238" t="n">
        <ns0:f>AVERAGE('GRPO原始 0923'!F2035:F2044)</ns0:f>
        <ns0:v>0.53984375</ns0:v>
      </ns0:c>
      <ns0:c r="E1718" s="238" t="n">
        <ns0:f>AVERAGE('GRPO原始 0923'!F2030:F2044)</ns0:f>
        <ns0:v>0.5354166666666667</ns0:v>
      </ns0:c>
      <ns0:c r="F1718" s="238" t="n">
        <ns0:f>AVERAGE('GRPO原始 0923'!F2025:F2044)</ns0:f>
        <ns0:v>0.537109375</ns0:v>
      </ns0:c>
      <ns0:c r="G1718" s="238" t="n">
        <ns0:f>AVERAGE('GRPO原始 0923'!F2015:F2044)</ns0:f>
        <ns0:v>0.5169270833333334</ns0:v>
      </ns0:c>
      <ns0:c r="H1718" s="238" t="n">
        <ns0:f>AVERAGE('GRPO原始 0923'!F2005:F2044)</ns0:f>
        <ns0:v>0.4974609375</ns0:v>
      </ns0:c>
      <ns0:c r="I1718" s="238" t="n">
        <ns0:f>AVERAGE('GRPO原始 0923'!F1995:F2044)</ns0:f>
        <ns0:v>0.4765625</ns0:v>
      </ns0:c>
      <ns0:c r="J1718" s="240" t="n">
        <ns0:f>C1718-C61</ns0:f>
        <ns0:v>-0.010937500000000044</ns0:v>
      </ns0:c>
      <ns0:c r="K1718" s="240" t="n">
        <ns0:f>D1718-D61</ns0:f>
        <ns0:v>-0.02578125000000009</ns0:v>
      </ns0:c>
      <ns0:c r="L1718" s="240" t="n">
        <ns0:f>E1718-E61</ns0:f>
        <ns0:v>-0.03281250000000002</ns0:v>
      </ns0:c>
      <ns0:c r="M1718" s="240" t="n">
        <ns0:f>F1718-F61</ns0:f>
        <ns0:v>-0.008593749999999956</ns0:v>
      </ns0:c>
      <ns0:c r="N1718" s="240" t="n">
        <ns0:f>G1718-G61</ns0:f>
        <ns0:v>-0.01692708333333326</ns0:v>
      </ns0:c>
      <ns0:c r="O1718" s="240" t="n">
        <ns0:f>H1718-H61</ns0:f>
        <ns0:v>-0.0126953125</ns0:v>
      </ns0:c>
      <ns0:c r="P1718" s="240" t="n">
        <ns0:f>I1718-I61</ns0:f>
        <ns0:v>-0.014375000000000027</ns0:v>
      </ns0:c>
    </ns0:row>
    <ns0:row r="1719" ht="19" customHeight="1">
      <ns0:c r="A1719" s="235" t="str">
        <ns0:v>sz3-t4</ns0:v>
      </ns0:c>
      <ns0:c r="B1719" s="235" t="n">
        <ns0:v>61</ns0:v>
      </ns0:c>
      <ns0:c r="C1719" s="238" t="n">
        <ns0:f>AVERAGE('GRPO原始 0923'!F2041:F2045)</ns0:f>
        <ns0:v>0.5609375</ns0:v>
      </ns0:c>
      <ns0:c r="D1719" s="238" t="n">
        <ns0:f>AVERAGE('GRPO原始 0923'!F2036:F2045)</ns0:f>
        <ns0:v>0.54140625</ns0:v>
      </ns0:c>
      <ns0:c r="E1719" s="238" t="n">
        <ns0:f>AVERAGE('GRPO原始 0923'!F2031:F2045)</ns0:f>
        <ns0:v>0.53125</ns0:v>
      </ns0:c>
      <ns0:c r="F1719" s="238" t="n">
        <ns0:f>AVERAGE('GRPO原始 0923'!F2026:F2045)</ns0:f>
        <ns0:v>0.534765625</ns0:v>
      </ns0:c>
      <ns0:c r="G1719" s="238" t="n">
        <ns0:f>AVERAGE('GRPO原始 0923'!F2016:F2045)</ns0:f>
        <ns0:v>0.5223958333333333</ns0:v>
      </ns0:c>
      <ns0:c r="H1719" s="238" t="n">
        <ns0:f>AVERAGE('GRPO原始 0923'!F2006:F2045)</ns0:f>
        <ns0:v>0.50078125</ns0:v>
      </ns0:c>
      <ns0:c r="I1719" s="238" t="n">
        <ns0:f>AVERAGE('GRPO原始 0923'!F1996:F2045)</ns0:f>
        <ns0:v>0.48109375</ns0:v>
      </ns0:c>
      <ns0:c r="J1719" s="240" t="n">
        <ns0:f>C1719-C62</ns0:f>
        <ns0:v>-0.025000000000000022</ns0:v>
      </ns0:c>
      <ns0:c r="K1719" s="240" t="n">
        <ns0:f>D1719-D62</ns0:f>
        <ns0:v>-0.020312500000000067</ns0:v>
      </ns0:c>
      <ns0:c r="L1719" s="240" t="n">
        <ns0:f>E1719-E62</ns0:f>
        <ns0:v>-0.03489583333333335</ns0:v>
      </ns0:c>
      <ns0:c r="M1719" s="240" t="n">
        <ns0:f>F1719-F62</ns0:f>
        <ns0:v>-0.01171875</ns0:v>
      </ns0:c>
      <ns0:c r="N1719" s="240" t="n">
        <ns0:f>G1719-G62</ns0:f>
        <ns0:v>-0.01822916666666674</ns0:v>
      </ns0:c>
      <ns0:c r="O1719" s="240" t="n">
        <ns0:f>H1719-H62</ns0:f>
        <ns0:v>-0.012109375000000089</ns0:v>
      </ns0:c>
      <ns0:c r="P1719" s="240" t="n">
        <ns0:f>I1719-I62</ns0:f>
        <ns0:v>-0.015312500000000007</ns0:v>
      </ns0:c>
    </ns0:row>
    <ns0:row r="1720" ht="19" customHeight="1">
      <ns0:c r="A1720" s="235" t="str">
        <ns0:v>sz3-t4</ns0:v>
      </ns0:c>
      <ns0:c r="B1720" s="235" t="n">
        <ns0:v>62</ns0:v>
      </ns0:c>
      <ns0:c r="C1720" s="238" t="n">
        <ns0:f>AVERAGE('GRPO原始 0923'!F2042:F2046)</ns0:f>
        <ns0:v>0.5734375</ns0:v>
      </ns0:c>
      <ns0:c r="D1720" s="238" t="n">
        <ns0:f>AVERAGE('GRPO原始 0923'!F2037:F2046)</ns0:f>
        <ns0:v>0.54921875</ns0:v>
      </ns0:c>
      <ns0:c r="E1720" s="238" t="n">
        <ns0:f>AVERAGE('GRPO原始 0923'!F2032:F2046)</ns0:f>
        <ns0:v>0.5458333333333333</ns0:v>
      </ns0:c>
      <ns0:c r="F1720" s="238" t="n">
        <ns0:f>AVERAGE('GRPO原始 0923'!F2027:F2046)</ns0:f>
        <ns0:v>0.544921875</ns0:v>
      </ns0:c>
      <ns0:c r="G1720" s="238" t="n">
        <ns0:f>AVERAGE('GRPO原始 0923'!F2017:F2046)</ns0:f>
        <ns0:v>0.5299479166666666</ns0:v>
      </ns0:c>
      <ns0:c r="H1720" s="238" t="n">
        <ns0:f>AVERAGE('GRPO原始 0923'!F2007:F2046)</ns0:f>
        <ns0:v>0.50703125</ns0:v>
      </ns0:c>
      <ns0:c r="I1720" s="238" t="n">
        <ns0:f>AVERAGE('GRPO原始 0923'!F1997:F2046)</ns0:f>
        <ns0:v>0.48671875</ns0:v>
      </ns0:c>
      <ns0:c r="J1720" s="240" t="n">
        <ns0:f>C1720-C63</ns0:f>
        <ns0:v>-0.03749999999999998</ns0:v>
      </ns0:c>
      <ns0:c r="K1720" s="240" t="n">
        <ns0:f>D1720-D63</ns0:f>
        <ns0:v>-0.0234375</ns0:v>
      </ns0:c>
      <ns0:c r="L1720" s="240" t="n">
        <ns0:f>E1720-E63</ns0:f>
        <ns0:v>-0.029166666666666674</ns0:v>
      </ns0:c>
      <ns0:c r="M1720" s="240" t="n">
        <ns0:f>F1720-F63</ns0:f>
        <ns0:v>-0.014843750000000044</ns0:v>
      </ns0:c>
      <ns0:c r="N1720" s="240" t="n">
        <ns0:f>G1720-G63</ns0:f>
        <ns0:v>-0.01692708333333337</ns0:v>
      </ns0:c>
      <ns0:c r="O1720" s="240" t="n">
        <ns0:f>H1720-H63</ns0:f>
        <ns0:v>-0.013085937499999978</ns0:v>
      </ns0:c>
      <ns0:c r="P1720" s="240" t="n">
        <ns0:f>I1720-I63</ns0:f>
        <ns0:v>-0.015156249999999982</ns0:v>
      </ns0:c>
    </ns0:row>
    <ns0:row r="1721" ht="19" customHeight="1">
      <ns0:c r="A1721" s="235" t="str">
        <ns0:v>sz3-t4</ns0:v>
      </ns0:c>
      <ns0:c r="B1721" s="235" t="n">
        <ns0:v>63</ns0:v>
      </ns0:c>
      <ns0:c r="C1721" s="238" t="n">
        <ns0:f>AVERAGE('GRPO原始 0923'!F2043:F2047)</ns0:f>
        <ns0:v>0.5890625</ns0:v>
      </ns0:c>
      <ns0:c r="D1721" s="238" t="n">
        <ns0:f>AVERAGE('GRPO原始 0923'!F2038:F2047)</ns0:f>
        <ns0:v>0.54765625</ns0:v>
      </ns0:c>
      <ns0:c r="E1721" s="238" t="n">
        <ns0:f>AVERAGE('GRPO原始 0923'!F2033:F2047)</ns0:f>
        <ns0:v>0.5484375</ns0:v>
      </ns0:c>
      <ns0:c r="F1721" s="238" t="n">
        <ns0:f>AVERAGE('GRPO原始 0923'!F2028:F2047)</ns0:f>
        <ns0:v>0.552734375</ns0:v>
      </ns0:c>
      <ns0:c r="G1721" s="238" t="n">
        <ns0:f>AVERAGE('GRPO原始 0923'!F2018:F2047)</ns0:f>
        <ns0:v>0.5356770833333333</ns0:v>
      </ns0:c>
      <ns0:c r="H1721" s="238" t="n">
        <ns0:f>AVERAGE('GRPO原始 0923'!F2008:F2047)</ns0:f>
        <ns0:v>0.512109375</ns0:v>
      </ns0:c>
      <ns0:c r="I1721" s="238" t="n">
        <ns0:f>AVERAGE('GRPO原始 0923'!F1998:F2047)</ns0:f>
        <ns0:v>0.488125</ns0:v>
      </ns0:c>
      <ns0:c r="J1721" s="240" t="n">
        <ns0:f>C1721-C64</ns0:f>
        <ns0:v>-0.04218749999999993</ns0:v>
      </ns0:c>
      <ns0:c r="K1721" s="240" t="n">
        <ns0:f>D1721-D64</ns0:f>
        <ns0:v>-0.03750000000000009</ns0:v>
      </ns0:c>
      <ns0:c r="L1721" s="240" t="n">
        <ns0:f>E1721-E64</ns0:f>
        <ns0:v>-0.03645833333333326</ns0:v>
      </ns0:c>
      <ns0:c r="M1721" s="240" t="n">
        <ns0:f>F1721-F64</ns0:f>
        <ns0:v>-0.022656250000000044</ns0:v>
      </ns0:c>
      <ns0:c r="N1721" s="240" t="n">
        <ns0:f>G1721-G64</ns0:f>
        <ns0:v>-0.01953125</ns0:v>
      </ns0:c>
      <ns0:c r="O1721" s="240" t="n">
        <ns0:f>H1721-H64</ns0:f>
        <ns0:v>-0.016992187499999978</ns0:v>
      </ns0:c>
      <ns0:c r="P1721" s="240" t="n">
        <ns0:f>I1721-I64</ns0:f>
        <ns0:v>-0.01859375000000002</ns0:v>
      </ns0:c>
    </ns0:row>
    <ns0:row r="1722" ht="19" customHeight="1">
      <ns0:c r="A1722" s="235" t="str">
        <ns0:v>sz3-t4</ns0:v>
      </ns0:c>
      <ns0:c r="B1722" s="235" t="n">
        <ns0:v>64</ns0:v>
      </ns0:c>
      <ns0:c r="C1722" s="238" t="n">
        <ns0:f>AVERAGE('GRPO原始 0923'!F2044:F2048)</ns0:f>
        <ns0:v>0.6</ns0:v>
      </ns0:c>
      <ns0:c r="D1722" s="238" t="n">
        <ns0:f>AVERAGE('GRPO原始 0923'!F2039:F2048)</ns0:f>
        <ns0:v>0.55390625</ns0:v>
      </ns0:c>
      <ns0:c r="E1722" s="238" t="n">
        <ns0:f>AVERAGE('GRPO原始 0923'!F2034:F2048)</ns0:f>
        <ns0:v>0.5552083333333333</ns0:v>
      </ns0:c>
      <ns0:c r="F1722" s="238" t="n">
        <ns0:f>AVERAGE('GRPO原始 0923'!F2029:F2048)</ns0:f>
        <ns0:v>0.551171875</ns0:v>
      </ns0:c>
      <ns0:c r="G1722" s="238" t="n">
        <ns0:f>AVERAGE('GRPO原始 0923'!F2019:F2048)</ns0:f>
        <ns0:v>0.53828125</ns0:v>
      </ns0:c>
      <ns0:c r="H1722" s="238" t="n">
        <ns0:f>AVERAGE('GRPO原始 0923'!F2009:F2048)</ns0:f>
        <ns0:v>0.515625</ns0:v>
      </ns0:c>
      <ns0:c r="I1722" s="238" t="n">
        <ns0:f>AVERAGE('GRPO原始 0923'!F1999:F2048)</ns0:f>
        <ns0:v>0.49125</ns0:v>
      </ns0:c>
      <ns0:c r="J1722" s="240" t="n">
        <ns0:f>C1722-C65</ns0:f>
        <ns0:v>-0.0546875</ns0:v>
      </ns0:c>
      <ns0:c r="K1722" s="240" t="n">
        <ns0:f>D1722-D65</ns0:f>
        <ns0:v>-0.039843749999999956</ns0:v>
      </ns0:c>
      <ns0:c r="L1722" s="240" t="n">
        <ns0:f>E1722-E65</ns0:f>
        <ns0:v>-0.03385416666666674</ns0:v>
      </ns0:c>
      <ns0:c r="M1722" s="240" t="n">
        <ns0:f>F1722-F65</ns0:f>
        <ns0:v>-0.03359374999999998</ns0:v>
      </ns0:c>
      <ns0:c r="N1722" s="240" t="n">
        <ns0:f>G1722-G65</ns0:f>
        <ns0:v>-0.019270833333333237</ns0:v>
      </ns0:c>
      <ns0:c r="O1722" s="240" t="n">
        <ns0:f>H1722-H65</ns0:f>
        <ns0:v>-0.017968749999999978</ns0:v>
      </ns0:c>
      <ns0:c r="P1722" s="240" t="n">
        <ns0:f>I1722-I65</ns0:f>
        <ns0:v>-0.019999999999999962</ns0:v>
      </ns0:c>
    </ns0:row>
    <ns0:row r="1723" ht="19" customHeight="1">
      <ns0:c r="A1723" s="235" t="str">
        <ns0:v>sz3-t4</ns0:v>
      </ns0:c>
      <ns0:c r="B1723" s="235" t="n">
        <ns0:v>65</ns0:v>
      </ns0:c>
      <ns0:c r="C1723" s="238" t="n">
        <ns0:f>AVERAGE('GRPO原始 0923'!F2045:F2049)</ns0:f>
        <ns0:v>0.603125</ns0:v>
      </ns0:c>
      <ns0:c r="D1723" s="238" t="n">
        <ns0:f>AVERAGE('GRPO原始 0923'!F2040:F2049)</ns0:f>
        <ns0:v>0.5671875</ns0:v>
      </ns0:c>
      <ns0:c r="E1723" s="238" t="n">
        <ns0:f>AVERAGE('GRPO原始 0923'!F2035:F2049)</ns0:f>
        <ns0:v>0.5609375</ns0:v>
      </ns0:c>
      <ns0:c r="F1723" s="238" t="n">
        <ns0:f>AVERAGE('GRPO原始 0923'!F2030:F2049)</ns0:f>
        <ns0:v>0.55234375</ns0:v>
      </ns0:c>
      <ns0:c r="G1723" s="238" t="n">
        <ns0:f>AVERAGE('GRPO原始 0923'!F2020:F2049)</ns0:f>
        <ns0:v>0.5393229166666667</ns0:v>
      </ns0:c>
      <ns0:c r="H1723" s="238" t="n">
        <ns0:f>AVERAGE('GRPO原始 0923'!F2010:F2049)</ns0:f>
        <ns0:v>0.51953125</ns0:v>
      </ns0:c>
      <ns0:c r="I1723" s="238" t="n">
        <ns0:f>AVERAGE('GRPO原始 0923'!F2000:F2049)</ns0:f>
        <ns0:v>0.49625</ns0:v>
      </ns0:c>
      <ns0:c r="J1723" s="240" t="n">
        <ns0:f>C1723-C66</ns0:f>
        <ns0:v>-0.06093749999999998</ns0:v>
      </ns0:c>
      <ns0:c r="K1723" s="240" t="n">
        <ns0:f>D1723-D66</ns0:f>
        <ns0:v>-0.03593750000000007</ns0:v>
      </ns0:c>
      <ns0:c r="L1723" s="240" t="n">
        <ns0:f>E1723-E66</ns0:f>
        <ns0:v>-0.03749999999999998</ns0:v>
      </ns0:c>
      <ns0:c r="M1723" s="240" t="n">
        <ns0:f>F1723-F66</ns0:f>
        <ns0:v>-0.039843749999999956</ns0:v>
      </ns0:c>
      <ns0:c r="N1723" s="240" t="n">
        <ns0:f>G1723-G66</ns0:f>
        <ns0:v>-0.023177083333333348</ns0:v>
      </ns0:c>
      <ns0:c r="O1723" s="240" t="n">
        <ns0:f>H1723-H66</ns0:f>
        <ns0:v>-0.017578125</ns0:v>
      </ns0:c>
      <ns0:c r="P1723" s="240" t="n">
        <ns0:f>I1723-I66</ns0:f>
        <ns0:v>-0.021249999999999936</ns0:v>
      </ns0:c>
    </ns0:row>
    <ns0:row r="1724" ht="19" customHeight="1">
      <ns0:c r="A1724" s="235" t="str">
        <ns0:v>sz3-t4</ns0:v>
      </ns0:c>
      <ns0:c r="B1724" s="235" t="n">
        <ns0:v>66</ns0:v>
      </ns0:c>
      <ns0:c r="C1724" s="238" t="n">
        <ns0:f>AVERAGE('GRPO原始 0923'!F2046:F2050)</ns0:f>
        <ns0:v>0.565625</ns0:v>
      </ns0:c>
      <ns0:c r="D1724" s="238" t="n">
        <ns0:f>AVERAGE('GRPO原始 0923'!F2041:F2050)</ns0:f>
        <ns0:v>0.56328125</ns0:v>
      </ns0:c>
      <ns0:c r="E1724" s="238" t="n">
        <ns0:f>AVERAGE('GRPO原始 0923'!F2036:F2050)</ns0:f>
        <ns0:v>0.5494791666666666</ns0:v>
      </ns0:c>
      <ns0:c r="F1724" s="238" t="n">
        <ns0:f>AVERAGE('GRPO原始 0923'!F2031:F2050)</ns0:f>
        <ns0:v>0.53984375</ns0:v>
      </ns0:c>
      <ns0:c r="G1724" s="238" t="n">
        <ns0:f>AVERAGE('GRPO原始 0923'!F2021:F2050)</ns0:f>
        <ns0:v>0.5403645833333334</ns0:v>
      </ns0:c>
      <ns0:c r="H1724" s="238" t="n">
        <ns0:f>AVERAGE('GRPO原始 0923'!F2011:F2050)</ns0:f>
        <ns0:v>0.519140625</ns0:v>
      </ns0:c>
      <ns0:c r="I1724" s="238" t="n">
        <ns0:f>AVERAGE('GRPO原始 0923'!F2001:F2050)</ns0:f>
        <ns0:v>0.49640625</ns0:v>
      </ns0:c>
      <ns0:c r="J1724" s="240" t="n">
        <ns0:f>C1724-C67</ns0:f>
        <ns0:v>-0.09843749999999996</ns0:v>
      </ns0:c>
      <ns0:c r="K1724" s="240" t="n">
        <ns0:f>D1724-D67</ns0:f>
        <ns0:v>-0.061718750000000044</ns0:v>
      </ns0:c>
      <ns0:c r="L1724" s="240" t="n">
        <ns0:f>E1724-E67</ns0:f>
        <ns0:v>-0.046354166666666696</ns0:v>
      </ns0:c>
      <ns0:c r="M1724" s="240" t="n">
        <ns0:f>F1724-F67</ns0:f>
        <ns0:v>-0.05078125</ns0:v>
      </ns0:c>
      <ns0:c r="N1724" s="240" t="n">
        <ns0:f>G1724-G67</ns0:f>
        <ns0:v>-0.02499999999999991</ns0:v>
      </ns0:c>
      <ns0:c r="O1724" s="240" t="n">
        <ns0:f>H1724-H67</ns0:f>
        <ns0:v>-0.022265624999999956</ns0:v>
      </ns0:c>
      <ns0:c r="P1724" s="240" t="n">
        <ns0:f>I1724-I67</ns0:f>
        <ns0:v>-0.024062500000000042</ns0:v>
      </ns0:c>
    </ns0:row>
    <ns0:row r="1725" ht="19" customHeight="1">
      <ns0:c r="A1725" s="235" t="str">
        <ns0:v>sz3-t4</ns0:v>
      </ns0:c>
      <ns0:c r="B1725" s="235" t="n">
        <ns0:v>67</ns0:v>
      </ns0:c>
      <ns0:c r="C1725" s="238" t="n">
        <ns0:f>AVERAGE('GRPO原始 0923'!F2047:F2051)</ns0:f>
        <ns0:v>0.5171875</ns0:v>
      </ns0:c>
      <ns0:c r="D1725" s="238" t="n">
        <ns0:f>AVERAGE('GRPO原始 0923'!F2042:F2051)</ns0:f>
        <ns0:v>0.5453125</ns0:v>
      </ns0:c>
      <ns0:c r="E1725" s="238" t="n">
        <ns0:f>AVERAGE('GRPO原始 0923'!F2037:F2051)</ns0:f>
        <ns0:v>0.5385416666666667</ns0:v>
      </ns0:c>
      <ns0:c r="F1725" s="238" t="n">
        <ns0:f>AVERAGE('GRPO原始 0923'!F2032:F2051)</ns0:f>
        <ns0:v>0.538671875</ns0:v>
      </ns0:c>
      <ns0:c r="G1725" s="238" t="n">
        <ns0:f>AVERAGE('GRPO原始 0923'!F2022:F2051)</ns0:f>
        <ns0:v>0.5385416666666667</ns0:v>
      </ns0:c>
      <ns0:c r="H1725" s="238" t="n">
        <ns0:f>AVERAGE('GRPO原始 0923'!F2012:F2051)</ns0:f>
        <ns0:v>0.5158203125</ns0:v>
      </ns0:c>
      <ns0:c r="I1725" s="238" t="n">
        <ns0:f>AVERAGE('GRPO原始 0923'!F2002:F2051)</ns0:f>
        <ns0:v>0.49734375</ns0:v>
      </ns0:c>
      <ns0:c r="J1725" s="240" t="n">
        <ns0:f>C1725-C68</ns0:f>
        <ns0:v>-0.11093750000000002</ns0:v>
      </ns0:c>
      <ns0:c r="K1725" s="240" t="n">
        <ns0:f>D1725-D68</ns0:f>
        <ns0:v>-0.07421875</ns0:v>
      </ns0:c>
      <ns0:c r="L1725" s="240" t="n">
        <ns0:f>E1725-E68</ns0:f>
        <ns0:v>-0.052604166666666674</ns0:v>
      </ns0:c>
      <ns0:c r="M1725" s="240" t="n">
        <ns0:f>F1725-F68</ns0:f>
        <ns0:v>-0.049609374999999956</ns0:v>
      </ns0:c>
      <ns0:c r="N1725" s="240" t="n">
        <ns0:f>G1725-G68</ns0:f>
        <ns0:v>-0.02630208333333328</ns0:v>
      </ns0:c>
      <ns0:c r="O1725" s="240" t="n">
        <ns0:f>H1725-H68</ns0:f>
        <ns0:v>-0.02695312499999991</ns0:v>
      </ns0:c>
      <ns0:c r="P1725" s="240" t="n">
        <ns0:f>I1725-I68</ns0:f>
        <ns0:v>-0.026249999999999996</ns0:v>
      </ns0:c>
    </ns0:row>
    <ns0:row r="1726" ht="19" customHeight="1">
      <ns0:c r="A1726" s="235" t="str">
        <ns0:v>sz3-t4</ns0:v>
      </ns0:c>
      <ns0:c r="B1726" s="235" t="n">
        <ns0:v>68</ns0:v>
      </ns0:c>
      <ns0:c r="C1726" s="238" t="n">
        <ns0:f>AVERAGE('GRPO原始 0923'!F2048:F2052)</ns0:f>
        <ns0:v>0.4984375</ns0:v>
      </ns0:c>
      <ns0:c r="D1726" s="238" t="n">
        <ns0:f>AVERAGE('GRPO原始 0923'!F2043:F2052)</ns0:f>
        <ns0:v>0.54375</ns0:v>
      </ns0:c>
      <ns0:c r="E1726" s="238" t="n">
        <ns0:f>AVERAGE('GRPO原始 0923'!F2038:F2052)</ns0:f>
        <ns0:v>0.53125</ns0:v>
      </ns0:c>
      <ns0:c r="F1726" s="238" t="n">
        <ns0:f>AVERAGE('GRPO原始 0923'!F2033:F2052)</ns0:f>
        <ns0:v>0.5359375</ns0:v>
      </ns0:c>
      <ns0:c r="G1726" s="238" t="n">
        <ns0:f>AVERAGE('GRPO原始 0923'!F2023:F2052)</ns0:f>
        <ns0:v>0.5356770833333333</ns0:v>
      </ns0:c>
      <ns0:c r="H1726" s="238" t="n">
        <ns0:f>AVERAGE('GRPO原始 0923'!F2013:F2052)</ns0:f>
        <ns0:v>0.517578125</ns0:v>
      </ns0:c>
      <ns0:c r="I1726" s="238" t="n">
        <ns0:f>AVERAGE('GRPO原始 0923'!F2003:F2052)</ns0:f>
        <ns0:v>0.49984375</ns0:v>
      </ns0:c>
      <ns0:c r="J1726" s="240" t="n">
        <ns0:f>C1726-C69</ns0:f>
        <ns0:v>-0.1015625</ns0:v>
      </ns0:c>
      <ns0:c r="K1726" s="240" t="n">
        <ns0:f>D1726-D69</ns0:f>
        <ns0:v>-0.07187500000000002</ns0:v>
      </ns0:c>
      <ns0:c r="L1726" s="240" t="n">
        <ns0:f>E1726-E69</ns0:f>
        <ns0:v>-0.05885416666666665</ns0:v>
      </ns0:c>
      <ns0:c r="M1726" s="240" t="n">
        <ns0:f>F1726-F69</ns0:f>
        <ns0:v>-0.052734375</ns0:v>
      </ns0:c>
      <ns0:c r="N1726" s="240" t="n">
        <ns0:f>G1726-G69</ns0:f>
        <ns0:v>-0.027864583333333415</ns0:v>
      </ns0:c>
      <ns0:c r="O1726" s="240" t="n">
        <ns0:f>H1726-H69</ns0:f>
        <ns0:v>-0.03183593750000002</ns0:v>
      </ns0:c>
      <ns0:c r="P1726" s="240" t="n">
        <ns0:f>I1726-I69</ns0:f>
        <ns0:v>-0.02640625000000002</ns0:v>
      </ns0:c>
    </ns0:row>
    <ns0:row r="1727" ht="19" customHeight="1">
      <ns0:c r="A1727" s="235" t="str">
        <ns0:v>sz3-t4</ns0:v>
      </ns0:c>
      <ns0:c r="B1727" s="235" t="n">
        <ns0:v>69</ns0:v>
      </ns0:c>
      <ns0:c r="C1727" s="238" t="n">
        <ns0:f>AVERAGE('GRPO原始 0923'!F2049:F2053)</ns0:f>
        <ns0:v>0.45</ns0:v>
      </ns0:c>
      <ns0:c r="D1727" s="238" t="n">
        <ns0:f>AVERAGE('GRPO原始 0923'!F2044:F2053)</ns0:f>
        <ns0:v>0.525</ns0:v>
      </ns0:c>
      <ns0:c r="E1727" s="238" t="n">
        <ns0:f>AVERAGE('GRPO原始 0923'!F2039:F2053)</ns0:f>
        <ns0:v>0.5192708333333333</ns0:v>
      </ns0:c>
      <ns0:c r="F1727" s="238" t="n">
        <ns0:f>AVERAGE('GRPO原始 0923'!F2034:F2053)</ns0:f>
        <ns0:v>0.52890625</ns0:v>
      </ns0:c>
      <ns0:c r="G1727" s="238" t="n">
        <ns0:f>AVERAGE('GRPO原始 0923'!F2024:F2053)</ns0:f>
        <ns0:v>0.5294270833333333</ns0:v>
      </ns0:c>
      <ns0:c r="H1727" s="238" t="n">
        <ns0:f>AVERAGE('GRPO原始 0923'!F2014:F2053)</ns0:f>
        <ns0:v>0.513671875</ns0:v>
      </ns0:c>
      <ns0:c r="I1727" s="238" t="n">
        <ns0:f>AVERAGE('GRPO原始 0923'!F2004:F2053)</ns0:f>
        <ns0:v>0.4975</ns0:v>
      </ns0:c>
      <ns0:c r="J1727" s="240" t="n">
        <ns0:f>C1727-C70</ns0:f>
        <ns0:v>-0.11406250000000001</ns0:v>
      </ns0:c>
      <ns0:c r="K1727" s="240" t="n">
        <ns0:f>D1727-D70</ns0:f>
        <ns0:v>-0.08437499999999998</ns0:v>
      </ns0:c>
      <ns0:c r="L1727" s="240" t="n">
        <ns0:f>E1727-E70</ns0:f>
        <ns0:v>-0.06458333333333333</ns0:v>
      </ns0:c>
      <ns0:c r="M1727" s="240" t="n">
        <ns0:f>F1727-F70</ns0:f>
        <ns0:v>-0.05390624999999993</ns0:v>
      </ns0:c>
      <ns0:c r="N1727" s="240" t="n">
        <ns0:f>G1727-G70</ns0:f>
        <ns0:v>-0.033333333333333326</ns0:v>
      </ns0:c>
      <ns0:c r="O1727" s="240" t="n">
        <ns0:f>H1727-H70</ns0:f>
        <ns0:v>-0.035351562500000044</ns0:v>
      </ns0:c>
      <ns0:c r="P1727" s="240" t="n">
        <ns0:f>I1727-I70</ns0:f>
        <ns0:v>-0.02843749999999995</ns0:v>
      </ns0:c>
    </ns0:row>
    <ns0:row r="1728" ht="19" customHeight="1">
      <ns0:c r="A1728" s="235" t="str">
        <ns0:v>sz3-t4</ns0:v>
      </ns0:c>
      <ns0:c r="B1728" s="235" t="n">
        <ns0:v>70</ns0:v>
      </ns0:c>
      <ns0:c r="C1728" s="238" t="n">
        <ns0:f>AVERAGE('GRPO原始 0923'!F2050:F2054)</ns0:f>
        <ns0:v>0.4234375</ns0:v>
      </ns0:c>
      <ns0:c r="D1728" s="238" t="n">
        <ns0:f>AVERAGE('GRPO原始 0923'!F2045:F2054)</ns0:f>
        <ns0:v>0.51328125</ns0:v>
      </ns0:c>
      <ns0:c r="E1728" s="238" t="n">
        <ns0:f>AVERAGE('GRPO原始 0923'!F2040:F2054)</ns0:f>
        <ns0:v>0.5192708333333333</ns0:v>
      </ns0:c>
      <ns0:c r="F1728" s="238" t="n">
        <ns0:f>AVERAGE('GRPO原始 0923'!F2035:F2054)</ns0:f>
        <ns0:v>0.5265625</ns0:v>
      </ns0:c>
      <ns0:c r="G1728" s="238" t="n">
        <ns0:f>AVERAGE('GRPO原始 0923'!F2025:F2054)</ns0:f>
        <ns0:v>0.5291666666666667</ns0:v>
      </ns0:c>
      <ns0:c r="H1728" s="238" t="n">
        <ns0:f>AVERAGE('GRPO原始 0923'!F2015:F2054)</ns0:f>
        <ns0:v>0.516015625</ns0:v>
      </ns0:c>
      <ns0:c r="I1728" s="238" t="n">
        <ns0:f>AVERAGE('GRPO原始 0923'!F2005:F2054)</ns0:f>
        <ns0:v>0.500625</ns0:v>
      </ns0:c>
      <ns0:c r="J1728" s="240" t="n">
        <ns0:f>C1728-C71</ns0:f>
        <ns0:v>-0.125</ns0:v>
      </ns0:c>
      <ns0:c r="K1728" s="240" t="n">
        <ns0:f>D1728-D71</ns0:f>
        <ns0:v>-0.09296874999999993</ns0:v>
      </ns0:c>
      <ns0:c r="L1728" s="240" t="n">
        <ns0:f>E1728-E71</ns0:f>
        <ns0:v>-0.06562499999999993</ns0:v>
      </ns0:c>
      <ns0:c r="M1728" s="240" t="n">
        <ns0:f>F1728-F71</ns0:f>
        <ns0:v>-0.059374999999999956</ns0:v>
      </ns0:c>
      <ns0:c r="N1728" s="240" t="n">
        <ns0:f>G1728-G71</ns0:f>
        <ns0:v>-0.03671875000000002</ns0:v>
      </ns0:c>
      <ns0:c r="O1728" s="240" t="n">
        <ns0:f>H1728-H71</ns0:f>
        <ns0:v>-0.03593750000000007</ns0:v>
      </ns0:c>
      <ns0:c r="P1728" s="240" t="n">
        <ns0:f>I1728-I71</ns0:f>
        <ns0:v>-0.028750000000000053</ns0:v>
      </ns0:c>
    </ns0:row>
    <ns0:row r="1729" ht="19" customHeight="1">
      <ns0:c r="A1729" s="235" t="str">
        <ns0:v>sz3-t4</ns0:v>
      </ns0:c>
      <ns0:c r="B1729" s="235" t="n">
        <ns0:v>71</ns0:v>
      </ns0:c>
      <ns0:c r="C1729" s="238" t="n">
        <ns0:f>AVERAGE('GRPO原始 0923'!F2051:F2055)</ns0:f>
        <ns0:v>0.4234375</ns0:v>
      </ns0:c>
      <ns0:c r="D1729" s="238" t="n">
        <ns0:f>AVERAGE('GRPO原始 0923'!F2046:F2055)</ns0:f>
        <ns0:v>0.49453125</ns0:v>
      </ns0:c>
      <ns0:c r="E1729" s="238" t="n">
        <ns0:f>AVERAGE('GRPO原始 0923'!F2041:F2055)</ns0:f>
        <ns0:v>0.5166666666666667</ns0:v>
      </ns0:c>
      <ns0:c r="F1729" s="238" t="n">
        <ns0:f>AVERAGE('GRPO原始 0923'!F2036:F2055)</ns0:f>
        <ns0:v>0.51796875</ns0:v>
      </ns0:c>
      <ns0:c r="G1729" s="238" t="n">
        <ns0:f>AVERAGE('GRPO原始 0923'!F2026:F2055)</ns0:f>
        <ns0:v>0.5213541666666667</ns0:v>
      </ns0:c>
      <ns0:c r="H1729" s="238" t="n">
        <ns0:f>AVERAGE('GRPO原始 0923'!F2016:F2055)</ns0:f>
        <ns0:v>0.5154296875</ns0:v>
      </ns0:c>
      <ns0:c r="I1729" s="238" t="n">
        <ns0:f>AVERAGE('GRPO原始 0923'!F2006:F2055)</ns0:f>
        <ns0:v>0.49953125</ns0:v>
      </ns0:c>
      <ns0:c r="J1729" s="240" t="n">
        <ns0:f>C1729-C72</ns0:f>
        <ns0:v>-0.11406249999999996</ns0:v>
      </ns0:c>
      <ns0:c r="K1729" s="240" t="n">
        <ns0:f>D1729-D72</ns0:f>
        <ns0:v>-0.10625000000000007</ns0:v>
      </ns0:c>
      <ns0:c r="L1729" s="240" t="n">
        <ns0:f>E1729-E72</ns0:f>
        <ns0:v>-0.07916666666666661</ns0:v>
      </ns0:c>
      <ns0:c r="M1729" s="240" t="n">
        <ns0:f>F1729-F72</ns0:f>
        <ns0:v>-0.06328125000000007</ns0:v>
      </ns0:c>
      <ns0:c r="N1729" s="240" t="n">
        <ns0:f>G1729-G72</ns0:f>
        <ns0:v>-0.04322916666666665</ns0:v>
      </ns0:c>
      <ns0:c r="O1729" s="240" t="n">
        <ns0:f>H1729-H72</ns0:f>
        <ns0:v>-0.040234375000000044</ns0:v>
      </ns0:c>
      <ns0:c r="P1729" s="240" t="n">
        <ns0:f>I1729-I72</ns0:f>
        <ns0:v>-0.030937500000000062</ns0:v>
      </ns0:c>
    </ns0:row>
    <ns0:row r="1730" ht="19" customHeight="1">
      <ns0:c r="A1730" s="235" t="str">
        <ns0:v>sz3-t4</ns0:v>
      </ns0:c>
      <ns0:c r="B1730" s="235" t="n">
        <ns0:v>72</ns0:v>
      </ns0:c>
      <ns0:c r="C1730" s="238" t="n">
        <ns0:f>AVERAGE('GRPO原始 0923'!F2052:F2056)</ns0:f>
        <ns0:v>0.4375</ns0:v>
      </ns0:c>
      <ns0:c r="D1730" s="238" t="n">
        <ns0:f>AVERAGE('GRPO原始 0923'!F2047:F2056)</ns0:f>
        <ns0:v>0.47734375</ns0:v>
      </ns0:c>
      <ns0:c r="E1730" s="238" t="n">
        <ns0:f>AVERAGE('GRPO原始 0923'!F2042:F2056)</ns0:f>
        <ns0:v>0.509375</ns0:v>
      </ns0:c>
      <ns0:c r="F1730" s="238" t="n">
        <ns0:f>AVERAGE('GRPO原始 0923'!F2037:F2056)</ns0:f>
        <ns0:v>0.51328125</ns0:v>
      </ns0:c>
      <ns0:c r="G1730" s="238" t="n">
        <ns0:f>AVERAGE('GRPO原始 0923'!F2027:F2056)</ns0:f>
        <ns0:v>0.5223958333333333</ns0:v>
      </ns0:c>
      <ns0:c r="H1730" s="238" t="n">
        <ns0:f>AVERAGE('GRPO原始 0923'!F2017:F2056)</ns0:f>
        <ns0:v>0.516796875</ns0:v>
      </ns0:c>
      <ns0:c r="I1730" s="238" t="n">
        <ns0:f>AVERAGE('GRPO原始 0923'!F2007:F2056)</ns0:f>
        <ns0:v>0.50109375</ns0:v>
      </ns0:c>
      <ns0:c r="J1730" s="240" t="n">
        <ns0:f>C1730-C73</ns0:f>
        <ns0:v>-0.08281249999999996</ns0:v>
      </ns0:c>
      <ns0:c r="K1730" s="240" t="n">
        <ns0:f>D1730-D73</ns0:f>
        <ns0:v>-0.09687499999999999</ns0:v>
      </ns0:c>
      <ns0:c r="L1730" s="240" t="n">
        <ns0:f>E1730-E73</ns0:f>
        <ns0:v>-0.07708333333333328</ns0:v>
      </ns0:c>
      <ns0:c r="M1730" s="240" t="n">
        <ns0:f>F1730-F73</ns0:f>
        <ns0:v>-0.06015625000000002</ns0:v>
      </ns0:c>
      <ns0:c r="N1730" s="240" t="n">
        <ns0:f>G1730-G73</ns0:f>
        <ns0:v>-0.042187500000000044</ns0:v>
      </ns0:c>
      <ns0:c r="O1730" s="240" t="n">
        <ns0:f>H1730-H73</ns0:f>
        <ns0:v>-0.036914062499999956</ns0:v>
      </ns0:c>
      <ns0:c r="P1730" s="240" t="n">
        <ns0:f>I1730-I73</ns0:f>
        <ns0:v>-0.029843749999999947</ns0:v>
      </ns0:c>
    </ns0:row>
    <ns0:row r="1731" ht="19" customHeight="1">
      <ns0:c r="A1731" s="235" t="str">
        <ns0:v>sz3-t4</ns0:v>
      </ns0:c>
      <ns0:c r="B1731" s="235" t="n">
        <ns0:v>73</ns0:v>
      </ns0:c>
      <ns0:c r="C1731" s="238" t="n">
        <ns0:f>AVERAGE('GRPO原始 0923'!F2053:F2057)</ns0:f>
        <ns0:v>0.4140625</ns0:v>
      </ns0:c>
      <ns0:c r="D1731" s="238" t="n">
        <ns0:f>AVERAGE('GRPO原始 0923'!F2048:F2057)</ns0:f>
        <ns0:v>0.45625</ns0:v>
      </ns0:c>
      <ns0:c r="E1731" s="238" t="n">
        <ns0:f>AVERAGE('GRPO原始 0923'!F2043:F2057)</ns0:f>
        <ns0:v>0.5005208333333333</ns0:v>
      </ns0:c>
      <ns0:c r="F1731" s="238" t="n">
        <ns0:f>AVERAGE('GRPO原始 0923'!F2038:F2057)</ns0:f>
        <ns0:v>0.501953125</ns0:v>
      </ns0:c>
      <ns0:c r="G1731" s="238" t="n">
        <ns0:f>AVERAGE('GRPO原始 0923'!F2028:F2057)</ns0:f>
        <ns0:v>0.5205729166666667</ns0:v>
      </ns0:c>
      <ns0:c r="H1731" s="238" t="n">
        <ns0:f>AVERAGE('GRPO原始 0923'!F2018:F2057)</ns0:f>
        <ns0:v>0.5158203125</ns0:v>
      </ns0:c>
      <ns0:c r="I1731" s="238" t="n">
        <ns0:f>AVERAGE('GRPO原始 0923'!F2008:F2057)</ns0:f>
        <ns0:v>0.5009375</ns0:v>
      </ns0:c>
      <ns0:c r="J1731" s="240" t="n">
        <ns0:f>C1731-C74</ns0:f>
        <ns0:v>-0.12656250000000002</ns0:v>
      </ns0:c>
      <ns0:c r="K1731" s="240" t="n">
        <ns0:f>D1731-D74</ns0:f>
        <ns0:v>-0.11406250000000001</ns0:v>
      </ns0:c>
      <ns0:c r="L1731" s="240" t="n">
        <ns0:f>E1731-E74</ns0:f>
        <ns0:v>-0.09010416666666665</ns0:v>
      </ns0:c>
      <ns0:c r="M1731" s="240" t="n">
        <ns0:f>F1731-F74</ns0:f>
        <ns0:v>-0.07578125000000002</ns0:v>
      </ns0:c>
      <ns0:c r="N1731" s="240" t="n">
        <ns0:f>G1731-G74</ns0:f>
        <ns0:v>-0.05312499999999998</ns0:v>
      </ns0:c>
      <ns0:c r="O1731" s="240" t="n">
        <ns0:f>H1731-H74</ns0:f>
        <ns0:v>-0.04316406249999993</ns0:v>
      </ns0:c>
      <ns0:c r="P1731" s="240" t="n">
        <ns0:f>I1731-I74</ns0:f>
        <ns0:v>-0.03640624999999997</ns0:v>
      </ns0:c>
    </ns0:row>
    <ns0:row r="1732" ht="19" customHeight="1">
      <ns0:c r="A1732" s="235" t="str">
        <ns0:v>sz3-t4</ns0:v>
      </ns0:c>
      <ns0:c r="B1732" s="235" t="n">
        <ns0:v>74</ns0:v>
      </ns0:c>
      <ns0:c r="C1732" s="238" t="n">
        <ns0:f>AVERAGE('GRPO原始 0923'!F2054:F2058)</ns0:f>
        <ns0:v>0.4171875</ns0:v>
      </ns0:c>
      <ns0:c r="D1732" s="238" t="n">
        <ns0:f>AVERAGE('GRPO原始 0923'!F2049:F2058)</ns0:f>
        <ns0:v>0.43359375</ns0:v>
      </ns0:c>
      <ns0:c r="E1732" s="238" t="n">
        <ns0:f>AVERAGE('GRPO原始 0923'!F2044:F2058)</ns0:f>
        <ns0:v>0.4890625</ns0:v>
      </ns0:c>
      <ns0:c r="F1732" s="238" t="n">
        <ns0:f>AVERAGE('GRPO原始 0923'!F2039:F2058)</ns0:f>
        <ns0:v>0.49375</ns0:v>
      </ns0:c>
      <ns0:c r="G1732" s="238" t="n">
        <ns0:f>AVERAGE('GRPO原始 0923'!F2029:F2058)</ns0:f>
        <ns0:v>0.5119791666666667</ns0:v>
      </ns0:c>
      <ns0:c r="H1732" s="238" t="n">
        <ns0:f>AVERAGE('GRPO原始 0923'!F2019:F2058)</ns0:f>
        <ns0:v>0.512109375</ns0:v>
      </ns0:c>
      <ns0:c r="I1732" s="238" t="n">
        <ns0:f>AVERAGE('GRPO原始 0923'!F2009:F2058)</ns0:f>
        <ns0:v>0.49921875</ns0:v>
      </ns0:c>
      <ns0:c r="J1732" s="240" t="n">
        <ns0:f>C1732-C75</ns0:f>
        <ns0:v>-0.10937500000000006</ns0:v>
      </ns0:c>
      <ns0:c r="K1732" s="240" t="n">
        <ns0:f>D1732-D75</ns0:f>
        <ns0:v>-0.11171874999999998</ns0:v>
      </ns0:c>
      <ns0:c r="L1732" s="240" t="n">
        <ns0:f>E1732-E75</ns0:f>
        <ns0:v>-0.09270833333333334</ns0:v>
      </ns0:c>
      <ns0:c r="M1732" s="240" t="n">
        <ns0:f>F1732-F75</ns0:f>
        <ns0:v>-0.07578125000000002</ns0:v>
      </ns0:c>
      <ns0:c r="N1732" s="240" t="n">
        <ns0:f>G1732-G75</ns0:f>
        <ns0:v>-0.05963541666666672</ns0:v>
      </ns0:c>
      <ns0:c r="O1732" s="240" t="n">
        <ns0:f>H1732-H75</ns0:f>
        <ns0:v>-0.04238281249999998</ns0:v>
      </ns0:c>
      <ns0:c r="P1732" s="240" t="n">
        <ns0:f>I1732-I75</ns0:f>
        <ns0:v>-0.03671874999999997</ns0:v>
      </ns0:c>
    </ns0:row>
    <ns0:row r="1733" ht="19" customHeight="1">
      <ns0:c r="A1733" s="235" t="str">
        <ns0:v>sz3-t4</ns0:v>
      </ns0:c>
      <ns0:c r="B1733" s="235" t="n">
        <ns0:v>75</ns0:v>
      </ns0:c>
      <ns0:c r="C1733" s="238" t="n">
        <ns0:f>AVERAGE('GRPO原始 0923'!F2055:F2059)</ns0:f>
        <ns0:v>0.4234375</ns0:v>
      </ns0:c>
      <ns0:c r="D1733" s="238" t="n">
        <ns0:f>AVERAGE('GRPO原始 0923'!F2050:F2059)</ns0:f>
        <ns0:v>0.4234375</ns0:v>
      </ns0:c>
      <ns0:c r="E1733" s="238" t="n">
        <ns0:f>AVERAGE('GRPO原始 0923'!F2045:F2059)</ns0:f>
        <ns0:v>0.48333333333333334</ns0:v>
      </ns0:c>
      <ns0:c r="F1733" s="238" t="n">
        <ns0:f>AVERAGE('GRPO原始 0923'!F2040:F2059)</ns0:f>
        <ns0:v>0.4953125</ns0:v>
      </ns0:c>
      <ns0:c r="G1733" s="238" t="n">
        <ns0:f>AVERAGE('GRPO原始 0923'!F2030:F2059)</ns0:f>
        <ns0:v>0.509375</ns0:v>
      </ns0:c>
      <ns0:c r="H1733" s="238" t="n">
        <ns0:f>AVERAGE('GRPO原始 0923'!F2020:F2059)</ns0:f>
        <ns0:v>0.5103515625</ns0:v>
      </ns0:c>
      <ns0:c r="I1733" s="238" t="n">
        <ns0:f>AVERAGE('GRPO原始 0923'!F2010:F2059)</ns0:f>
        <ns0:v>0.5003125</ns0:v>
      </ns0:c>
      <ns0:c r="J1733" s="240" t="n">
        <ns0:f>C1733-C76</ns0:f>
        <ns0:v>-0.09687499999999993</ns0:v>
      </ns0:c>
      <ns0:c r="K1733" s="240" t="n">
        <ns0:f>D1733-D76</ns0:f>
        <ns0:v>-0.11093750000000002</ns0:v>
      </ns0:c>
      <ns0:c r="L1733" s="240" t="n">
        <ns0:f>E1733-E76</ns0:f>
        <ns0:v>-0.09427083333333336</ns0:v>
      </ns0:c>
      <ns0:c r="M1733" s="240" t="n">
        <ns0:f>F1733-F76</ns0:f>
        <ns0:v>-0.07343749999999999</ns0:v>
      </ns0:c>
      <ns0:c r="N1733" s="240" t="n">
        <ns0:f>G1733-G76</ns0:f>
        <ns0:v>-0.06354166666666661</ns0:v>
      </ns0:c>
      <ns0:c r="O1733" s="240" t="n">
        <ns0:f>H1733-H76</ns0:f>
        <ns0:v>-0.04511718749999993</ns0:v>
      </ns0:c>
      <ns0:c r="P1733" s="240" t="n">
        <ns0:f>I1733-I76</ns0:f>
        <ns0:v>-0.036250000000000004</ns0:v>
      </ns0:c>
    </ns0:row>
    <ns0:row r="1734" ht="19" customHeight="1">
      <ns0:c r="A1734" s="235" t="str">
        <ns0:v>sz3-t4</ns0:v>
      </ns0:c>
      <ns0:c r="B1734" s="235" t="n">
        <ns0:v>76</ns0:v>
      </ns0:c>
      <ns0:c r="C1734" s="238" t="n">
        <ns0:f>AVERAGE('GRPO原始 0923'!F2056:F2060)</ns0:f>
        <ns0:v>0.4375</ns0:v>
      </ns0:c>
      <ns0:c r="D1734" s="238" t="n">
        <ns0:f>AVERAGE('GRPO原始 0923'!F2051:F2060)</ns0:f>
        <ns0:v>0.43046875</ns0:v>
      </ns0:c>
      <ns0:c r="E1734" s="238" t="n">
        <ns0:f>AVERAGE('GRPO原始 0923'!F2046:F2060)</ns0:f>
        <ns0:v>0.47552083333333334</ns0:v>
      </ns0:c>
      <ns0:c r="F1734" s="238" t="n">
        <ns0:f>AVERAGE('GRPO原始 0923'!F2041:F2060)</ns0:f>
        <ns0:v>0.496875</ns0:v>
      </ns0:c>
      <ns0:c r="G1734" s="238" t="n">
        <ns0:f>AVERAGE('GRPO原始 0923'!F2031:F2060)</ns0:f>
        <ns0:v>0.5033854166666667</ns0:v>
      </ns0:c>
      <ns0:c r="H1734" s="238" t="n">
        <ns0:f>AVERAGE('GRPO原始 0923'!F2021:F2060)</ns0:f>
        <ns0:v>0.512890625</ns0:v>
      </ns0:c>
      <ns0:c r="I1734" s="238" t="n">
        <ns0:f>AVERAGE('GRPO原始 0923'!F2011:F2060)</ns0:f>
        <ns0:v>0.50140625</ns0:v>
      </ns0:c>
      <ns0:c r="J1734" s="240" t="n">
        <ns0:f>C1734-C77</ns0:f>
        <ns0:v>-0.09843749999999996</ns0:v>
      </ns0:c>
      <ns0:c r="K1734" s="240" t="n">
        <ns0:f>D1734-D77</ns0:f>
        <ns0:v>-0.10625000000000001</ns0:v>
      </ns0:c>
      <ns0:c r="L1734" s="240" t="n">
        <ns0:f>E1734-E77</ns0:f>
        <ns0:v>-0.10364583333333338</ns0:v>
      </ns0:c>
      <ns0:c r="M1734" s="240" t="n">
        <ns0:f>F1734-F77</ns0:f>
        <ns0:v>-0.08398437499999994</ns0:v>
      </ns0:c>
      <ns0:c r="N1734" s="240" t="n">
        <ns0:f>G1734-G77</ns0:f>
        <ns0:v>-0.06927083333333328</ns0:v>
      </ns0:c>
      <ns0:c r="O1734" s="240" t="n">
        <ns0:f>H1734-H77</ns0:f>
        <ns0:v>-0.04531249999999998</ns0:v>
      </ns0:c>
      <ns0:c r="P1734" s="240" t="n">
        <ns0:f>I1734-I77</ns0:f>
        <ns0:v>-0.0390625</ns0:v>
      </ns0:c>
    </ns0:row>
    <ns0:row r="1735" ht="19" customHeight="1">
      <ns0:c r="A1735" s="235" t="str">
        <ns0:v>sz3-t4</ns0:v>
      </ns0:c>
      <ns0:c r="B1735" s="235" t="n">
        <ns0:v>77</ns0:v>
      </ns0:c>
      <ns0:c r="C1735" s="238" t="n">
        <ns0:f>AVERAGE('GRPO原始 0923'!F2057:F2061)</ns0:f>
        <ns0:v>0.4265625</ns0:v>
      </ns0:c>
      <ns0:c r="D1735" s="238" t="n">
        <ns0:f>AVERAGE('GRPO原始 0923'!F2052:F2061)</ns0:f>
        <ns0:v>0.43203125</ns0:v>
      </ns0:c>
      <ns0:c r="E1735" s="238" t="n">
        <ns0:f>AVERAGE('GRPO原始 0923'!F2047:F2061)</ns0:f>
        <ns0:v>0.46041666666666664</ns0:v>
      </ns0:c>
      <ns0:c r="F1735" s="238" t="n">
        <ns0:f>AVERAGE('GRPO原始 0923'!F2042:F2061)</ns0:f>
        <ns0:v>0.488671875</ns0:v>
      </ns0:c>
      <ns0:c r="G1735" s="238" t="n">
        <ns0:f>AVERAGE('GRPO原始 0923'!F2032:F2061)</ns0:f>
        <ns0:v>0.503125</ns0:v>
      </ns0:c>
      <ns0:c r="H1735" s="238" t="n">
        <ns0:f>AVERAGE('GRPO原始 0923'!F2022:F2061)</ns0:f>
        <ns0:v>0.5119140625</ns0:v>
      </ns0:c>
      <ns0:c r="I1735" s="238" t="n">
        <ns0:f>AVERAGE('GRPO原始 0923'!F2012:F2061)</ns0:f>
        <ns0:v>0.4990625</ns0:v>
      </ns0:c>
      <ns0:c r="J1735" s="240" t="n">
        <ns0:f>C1735-C78</ns0:f>
        <ns0:v>-0.11249999999999999</ns0:v>
      </ns0:c>
      <ns0:c r="K1735" s="240" t="n">
        <ns0:f>D1735-D78</ns0:f>
        <ns0:v>-0.09765625</ns0:v>
      </ns0:c>
      <ns0:c r="L1735" s="240" t="n">
        <ns0:f>E1735-E78</ns0:f>
        <ns0:v>-0.10208333333333336</ns0:v>
      </ns0:c>
      <ns0:c r="M1735" s="240" t="n">
        <ns0:f>F1735-F78</ns0:f>
        <ns0:v>-0.0859375</ns0:v>
      </ns0:c>
      <ns0:c r="N1735" s="240" t="n">
        <ns0:f>G1735-G78</ns0:f>
        <ns0:v>-0.06562499999999993</ns0:v>
      </ns0:c>
      <ns0:c r="O1735" s="240" t="n">
        <ns0:f>H1735-H78</ns0:f>
        <ns0:v>-0.04414062499999993</ns0:v>
      </ns0:c>
      <ns0:c r="P1735" s="240" t="n">
        <ns0:f>I1735-I78</ns0:f>
        <ns0:v>-0.041093749999999984</ns0:v>
      </ns0:c>
    </ns0:row>
    <ns0:row r="1736" ht="19" customHeight="1">
      <ns0:c r="A1736" s="235" t="str">
        <ns0:v>sz3-t4</ns0:v>
      </ns0:c>
      <ns0:c r="B1736" s="235" t="n">
        <ns0:v>78</ns0:v>
      </ns0:c>
      <ns0:c r="C1736" s="238" t="n">
        <ns0:f>AVERAGE('GRPO原始 0923'!F2058:F2062)</ns0:f>
        <ns0:v>0.45625</ns0:v>
      </ns0:c>
      <ns0:c r="D1736" s="238" t="n">
        <ns0:f>AVERAGE('GRPO原始 0923'!F2053:F2062)</ns0:f>
        <ns0:v>0.43515625</ns0:v>
      </ns0:c>
      <ns0:c r="E1736" s="238" t="n">
        <ns0:f>AVERAGE('GRPO原始 0923'!F2048:F2062)</ns0:f>
        <ns0:v>0.45625</ns0:v>
      </ns0:c>
      <ns0:c r="F1736" s="238" t="n">
        <ns0:f>AVERAGE('GRPO原始 0923'!F2043:F2062)</ns0:f>
        <ns0:v>0.489453125</ns0:v>
      </ns0:c>
      <ns0:c r="G1736" s="238" t="n">
        <ns0:f>AVERAGE('GRPO原始 0923'!F2033:F2062)</ns0:f>
        <ns0:v>0.50234375</ns0:v>
      </ns0:c>
      <ns0:c r="H1736" s="238" t="n">
        <ns0:f>AVERAGE('GRPO原始 0923'!F2023:F2062)</ns0:f>
        <ns0:v>0.510546875</ns0:v>
      </ns0:c>
      <ns0:c r="I1736" s="238" t="n">
        <ns0:f>AVERAGE('GRPO原始 0923'!F2013:F2062)</ns0:f>
        <ns0:v>0.50109375</ns0:v>
      </ns0:c>
      <ns0:c r="J1736" s="240" t="n">
        <ns0:f>C1736-C79</ns0:f>
        <ns0:v>-0.04531250000000003</ns0:v>
      </ns0:c>
      <ns0:c r="K1736" s="240" t="n">
        <ns0:f>D1736-D79</ns0:f>
        <ns0:v>-0.0859375</ns0:v>
      </ns0:c>
      <ns0:c r="L1736" s="240" t="n">
        <ns0:f>E1736-E79</ns0:f>
        <ns0:v>-0.09114583333333331</ns0:v>
      </ns0:c>
      <ns0:c r="M1736" s="240" t="n">
        <ns0:f>F1736-F79</ns0:f>
        <ns0:v>-0.07890625000000001</ns0:v>
      </ns0:c>
      <ns0:c r="N1736" s="240" t="n">
        <ns0:f>G1736-G79</ns0:f>
        <ns0:v>-0.06380208333333337</ns0:v>
      </ns0:c>
      <ns0:c r="O1736" s="240" t="n">
        <ns0:f>H1736-H79</ns0:f>
        <ns0:v>-0.04238281250000009</ns0:v>
      </ns0:c>
      <ns0:c r="P1736" s="240" t="n">
        <ns0:f>I1736-I79</ns0:f>
        <ns0:v>-0.04265624999999995</ns0:v>
      </ns0:c>
    </ns0:row>
    <ns0:row r="1737" ht="19" customHeight="1">
      <ns0:c r="A1737" s="235" t="str">
        <ns0:v>sz3-t4</ns0:v>
      </ns0:c>
      <ns0:c r="B1737" s="235" t="n">
        <ns0:v>79</ns0:v>
      </ns0:c>
      <ns0:c r="C1737" s="238" t="n">
        <ns0:f>AVERAGE('GRPO原始 0923'!F2059:F2063)</ns0:f>
        <ns0:v>0.471875</ns0:v>
      </ns0:c>
      <ns0:c r="D1737" s="238" t="n">
        <ns0:f>AVERAGE('GRPO原始 0923'!F2054:F2063)</ns0:f>
        <ns0:v>0.44453125</ns0:v>
      </ns0:c>
      <ns0:c r="E1737" s="238" t="n">
        <ns0:f>AVERAGE('GRPO原始 0923'!F2049:F2063)</ns0:f>
        <ns0:v>0.44635416666666666</ns0:v>
      </ns0:c>
      <ns0:c r="F1737" s="238" t="n">
        <ns0:f>AVERAGE('GRPO原始 0923'!F2044:F2063)</ns0:f>
        <ns0:v>0.484765625</ns0:v>
      </ns0:c>
      <ns0:c r="G1737" s="238" t="n">
        <ns0:f>AVERAGE('GRPO原始 0923'!F2034:F2063)</ns0:f>
        <ns0:v>0.50078125</ns0:v>
      </ns0:c>
      <ns0:c r="H1737" s="238" t="n">
        <ns0:f>AVERAGE('GRPO原始 0923'!F2024:F2063)</ns0:f>
        <ns0:v>0.508203125</ns0:v>
      </ns0:c>
      <ns0:c r="I1737" s="238" t="n">
        <ns0:f>AVERAGE('GRPO原始 0923'!F2014:F2063)</ns0:f>
        <ns0:v>0.49984375</ns0:v>
      </ns0:c>
      <ns0:c r="J1737" s="240" t="n">
        <ns0:f>C1737-C80</ns0:f>
        <ns0:v>-0.03750000000000003</ns0:v>
      </ns0:c>
      <ns0:c r="K1737" s="240" t="n">
        <ns0:f>D1737-D80</ns0:f>
        <ns0:v>-0.07343749999999999</ns0:v>
      </ns0:c>
      <ns0:c r="L1737" s="240" t="n">
        <ns0:f>E1737-E80</ns0:f>
        <ns0:v>-0.08697916666666666</ns0:v>
      </ns0:c>
      <ns0:c r="M1737" s="240" t="n">
        <ns0:f>F1737-F80</ns0:f>
        <ns0:v>-0.07890625000000007</ns0:v>
      </ns0:c>
      <ns0:c r="N1737" s="240" t="n">
        <ns0:f>G1737-G80</ns0:f>
        <ns0:v>-0.060416666666666674</ns0:v>
      </ns0:c>
      <ns0:c r="O1737" s="240" t="n">
        <ns0:f>H1737-H80</ns0:f>
        <ns0:v>-0.04335937499999998</ns0:v>
      </ns0:c>
      <ns0:c r="P1737" s="240" t="n">
        <ns0:f>I1737-I80</ns0:f>
        <ns0:v>-0.042968750000000056</ns0:v>
      </ns0:c>
    </ns0:row>
    <ns0:row r="1738" ht="19" customHeight="1">
      <ns0:c r="A1738" s="235" t="str">
        <ns0:v>sz3-t4</ns0:v>
      </ns0:c>
      <ns0:c r="B1738" s="235" t="n">
        <ns0:v>80</ns0:v>
      </ns0:c>
      <ns0:c r="C1738" s="238" t="n">
        <ns0:f>AVERAGE('GRPO原始 0923'!F2060:F2064)</ns0:f>
        <ns0:v>0.465625</ns0:v>
      </ns0:c>
      <ns0:c r="D1738" s="238" t="n">
        <ns0:f>AVERAGE('GRPO原始 0923'!F2055:F2064)</ns0:f>
        <ns0:v>0.44453125</ns0:v>
      </ns0:c>
      <ns0:c r="E1738" s="238" t="n">
        <ns0:f>AVERAGE('GRPO原始 0923'!F2050:F2064)</ns0:f>
        <ns0:v>0.4375</ns0:v>
      </ns0:c>
      <ns0:c r="F1738" s="238" t="n">
        <ns0:f>AVERAGE('GRPO原始 0923'!F2045:F2064)</ns0:f>
        <ns0:v>0.47890625</ns0:v>
      </ns0:c>
      <ns0:c r="G1738" s="238" t="n">
        <ns0:f>AVERAGE('GRPO原始 0923'!F2035:F2064)</ns0:f>
        <ns0:v>0.49921875</ns0:v>
      </ns0:c>
      <ns0:c r="H1738" s="238" t="n">
        <ns0:f>AVERAGE('GRPO原始 0923'!F2025:F2064)</ns0:f>
        <ns0:v>0.5080078125</ns0:v>
      </ns0:c>
      <ns0:c r="I1738" s="238" t="n">
        <ns0:f>AVERAGE('GRPO原始 0923'!F2015:F2064)</ns0:f>
        <ns0:v>0.50171875</ns0:v>
      </ns0:c>
      <ns0:c r="J1738" s="240" t="n">
        <ns0:f>C1738-C81</ns0:f>
        <ns0:v>-0.03593750000000001</ns0:v>
      </ns0:c>
      <ns0:c r="K1738" s="240" t="n">
        <ns0:f>D1738-D81</ns0:f>
        <ns0:v>-0.06640625000000006</ns0:v>
      </ns0:c>
      <ns0:c r="L1738" s="240" t="n">
        <ns0:f>E1738-E81</ns0:f>
        <ns0:v>-0.0859375</ns0:v>
      </ns0:c>
      <ns0:c r="M1738" s="240" t="n">
        <ns0:f>F1738-F81</ns0:f>
        <ns0:v>-0.07968750000000002</ns0:v>
      </ns0:c>
      <ns0:c r="N1738" s="240" t="n">
        <ns0:f>G1738-G81</ns0:f>
        <ns0:v>-0.06171874999999999</ns0:v>
      </ns0:c>
      <ns0:c r="O1738" s="240" t="n">
        <ns0:f>H1738-H81</ns0:f>
        <ns0:v>-0.04414062499999993</ns0:v>
      </ns0:c>
      <ns0:c r="P1738" s="240" t="n">
        <ns0:f>I1738-I81</ns0:f>
        <ns0:v>-0.042031249999999964</ns0:v>
      </ns0:c>
    </ns0:row>
    <ns0:row r="1739" ht="19" customHeight="1">
      <ns0:c r="A1739" s="235" t="str">
        <ns0:v>sz2-t15-both</ns0:v>
      </ns0:c>
      <ns0:c r="B1739" s="235" t="n">
        <ns0:v>1</ns0:v>
      </ns0:c>
      <ns0:c r="C1739" s="238" t="n">
        <ns0:f>AVERAGE('GRPO原始 0923'!F2081:F2081)</ns0:f>
        <ns0:v>0.3203125</ns0:v>
      </ns0:c>
      <ns0:c r="D1739" s="238" t="n">
        <ns0:f>AVERAGE('GRPO原始 0923'!F2081:F2081)</ns0:f>
        <ns0:v>0.3203125</ns0:v>
      </ns0:c>
      <ns0:c r="E1739" s="238" t="n">
        <ns0:f>AVERAGE('GRPO原始 0923'!F2081:F2081)</ns0:f>
        <ns0:v>0.3203125</ns0:v>
      </ns0:c>
      <ns0:c r="F1739" s="238" t="n">
        <ns0:f>AVERAGE('GRPO原始 0923'!F2081:F2081)</ns0:f>
        <ns0:v>0.3203125</ns0:v>
      </ns0:c>
      <ns0:c r="G1739" s="238" t="n">
        <ns0:f>AVERAGE('GRPO原始 0923'!F2081:F2081)</ns0:f>
        <ns0:v>0.3203125</ns0:v>
      </ns0:c>
      <ns0:c r="H1739" s="238" t="n">
        <ns0:f>AVERAGE('GRPO原始 0923'!F2081:F2081)</ns0:f>
        <ns0:v>0.3203125</ns0:v>
      </ns0:c>
      <ns0:c r="I1739" s="238" t="n">
        <ns0:f>AVERAGE('GRPO原始 0923'!F2081:F2081)</ns0:f>
        <ns0:v>0.3203125</ns0:v>
      </ns0:c>
      <ns0:c r="J1739" s="240" t="n">
        <ns0:f>C1739-C2</ns0:f>
        <ns0:v>0.015625</ns0:v>
      </ns0:c>
      <ns0:c r="K1739" s="240" t="n">
        <ns0:f>D1739-D2</ns0:f>
        <ns0:v>0.015625</ns0:v>
      </ns0:c>
      <ns0:c r="L1739" s="240" t="n">
        <ns0:f>E1739-E2</ns0:f>
        <ns0:v>0.015625</ns0:v>
      </ns0:c>
      <ns0:c r="M1739" s="240" t="n">
        <ns0:f>F1739-F2</ns0:f>
        <ns0:v>0.015625</ns0:v>
      </ns0:c>
      <ns0:c r="N1739" s="240" t="n">
        <ns0:f>G1739-G2</ns0:f>
        <ns0:v>0.015625</ns0:v>
      </ns0:c>
      <ns0:c r="O1739" s="240" t="n">
        <ns0:f>H1739-H2</ns0:f>
        <ns0:v>0.015625</ns0:v>
      </ns0:c>
      <ns0:c r="P1739" s="240" t="n">
        <ns0:f>I1739-I2</ns0:f>
        <ns0:v>0.015625</ns0:v>
      </ns0:c>
    </ns0:row>
    <ns0:row r="1740" ht="19" customHeight="1">
      <ns0:c r="A1740" s="235" t="str">
        <ns0:v>sz2-t15-both</ns0:v>
      </ns0:c>
      <ns0:c r="B1740" s="235" t="n">
        <ns0:v>2</ns0:v>
      </ns0:c>
      <ns0:c r="C1740" s="238" t="n">
        <ns0:f>AVERAGE('GRPO原始 0923'!F2081:F2082)</ns0:f>
        <ns0:v>0.33984375</ns0:v>
      </ns0:c>
      <ns0:c r="D1740" s="238" t="n">
        <ns0:f>AVERAGE('GRPO原始 0923'!F2081:F2082)</ns0:f>
        <ns0:v>0.33984375</ns0:v>
      </ns0:c>
      <ns0:c r="E1740" s="238" t="n">
        <ns0:f>AVERAGE('GRPO原始 0923'!F2081:F2082)</ns0:f>
        <ns0:v>0.33984375</ns0:v>
      </ns0:c>
      <ns0:c r="F1740" s="238" t="n">
        <ns0:f>AVERAGE('GRPO原始 0923'!F2081:F2082)</ns0:f>
        <ns0:v>0.33984375</ns0:v>
      </ns0:c>
      <ns0:c r="G1740" s="238" t="n">
        <ns0:f>AVERAGE('GRPO原始 0923'!F2081:F2082)</ns0:f>
        <ns0:v>0.33984375</ns0:v>
      </ns0:c>
      <ns0:c r="H1740" s="238" t="n">
        <ns0:f>AVERAGE('GRPO原始 0923'!F2081:F2082)</ns0:f>
        <ns0:v>0.33984375</ns0:v>
      </ns0:c>
      <ns0:c r="I1740" s="238" t="n">
        <ns0:f>AVERAGE('GRPO原始 0923'!F2081:F2082)</ns0:f>
        <ns0:v>0.33984375</ns0:v>
      </ns0:c>
      <ns0:c r="J1740" s="240" t="n">
        <ns0:f>C1740-C3</ns0:f>
        <ns0:v>0.01953125</ns0:v>
      </ns0:c>
      <ns0:c r="K1740" s="240" t="n">
        <ns0:f>D1740-D3</ns0:f>
        <ns0:v>0.01953125</ns0:v>
      </ns0:c>
      <ns0:c r="L1740" s="240" t="n">
        <ns0:f>E1740-E3</ns0:f>
        <ns0:v>0.01953125</ns0:v>
      </ns0:c>
      <ns0:c r="M1740" s="240" t="n">
        <ns0:f>F1740-F3</ns0:f>
        <ns0:v>0.01953125</ns0:v>
      </ns0:c>
      <ns0:c r="N1740" s="240" t="n">
        <ns0:f>G1740-G3</ns0:f>
        <ns0:v>0.01953125</ns0:v>
      </ns0:c>
      <ns0:c r="O1740" s="240" t="n">
        <ns0:f>H1740-H3</ns0:f>
        <ns0:v>0.01953125</ns0:v>
      </ns0:c>
      <ns0:c r="P1740" s="240" t="n">
        <ns0:f>I1740-I3</ns0:f>
        <ns0:v>0.01953125</ns0:v>
      </ns0:c>
    </ns0:row>
    <ns0:row r="1741" ht="19" customHeight="1">
      <ns0:c r="A1741" s="235" t="str">
        <ns0:v>sz2-t15-both</ns0:v>
      </ns0:c>
      <ns0:c r="B1741" s="235" t="n">
        <ns0:v>3</ns0:v>
      </ns0:c>
      <ns0:c r="C1741" s="238" t="n">
        <ns0:f>AVERAGE('GRPO原始 0923'!F2081:F2083)</ns0:f>
        <ns0:v>0.3541666666666667</ns0:v>
      </ns0:c>
      <ns0:c r="D1741" s="238" t="n">
        <ns0:f>AVERAGE('GRPO原始 0923'!F2081:F2083)</ns0:f>
        <ns0:v>0.3541666666666667</ns0:v>
      </ns0:c>
      <ns0:c r="E1741" s="238" t="n">
        <ns0:f>AVERAGE('GRPO原始 0923'!F2081:F2083)</ns0:f>
        <ns0:v>0.3541666666666667</ns0:v>
      </ns0:c>
      <ns0:c r="F1741" s="238" t="n">
        <ns0:f>AVERAGE('GRPO原始 0923'!F2081:F2083)</ns0:f>
        <ns0:v>0.3541666666666667</ns0:v>
      </ns0:c>
      <ns0:c r="G1741" s="238" t="n">
        <ns0:f>AVERAGE('GRPO原始 0923'!F2081:F2083)</ns0:f>
        <ns0:v>0.3541666666666667</ns0:v>
      </ns0:c>
      <ns0:c r="H1741" s="238" t="n">
        <ns0:f>AVERAGE('GRPO原始 0923'!F2081:F2083)</ns0:f>
        <ns0:v>0.3541666666666667</ns0:v>
      </ns0:c>
      <ns0:c r="I1741" s="238" t="n">
        <ns0:f>AVERAGE('GRPO原始 0923'!F2081:F2083)</ns0:f>
        <ns0:v>0.3541666666666667</ns0:v>
      </ns0:c>
      <ns0:c r="J1741" s="240" t="n">
        <ns0:f>C1741-C4</ns0:f>
        <ns0:v>0.041666666666666685</ns0:v>
      </ns0:c>
      <ns0:c r="K1741" s="240" t="n">
        <ns0:f>D1741-D4</ns0:f>
        <ns0:v>0.041666666666666685</ns0:v>
      </ns0:c>
      <ns0:c r="L1741" s="240" t="n">
        <ns0:f>E1741-E4</ns0:f>
        <ns0:v>0.041666666666666685</ns0:v>
      </ns0:c>
      <ns0:c r="M1741" s="240" t="n">
        <ns0:f>F1741-F4</ns0:f>
        <ns0:v>0.041666666666666685</ns0:v>
      </ns0:c>
      <ns0:c r="N1741" s="240" t="n">
        <ns0:f>G1741-G4</ns0:f>
        <ns0:v>0.041666666666666685</ns0:v>
      </ns0:c>
      <ns0:c r="O1741" s="240" t="n">
        <ns0:f>H1741-H4</ns0:f>
        <ns0:v>0.041666666666666685</ns0:v>
      </ns0:c>
      <ns0:c r="P1741" s="240" t="n">
        <ns0:f>I1741-I4</ns0:f>
        <ns0:v>0.041666666666666685</ns0:v>
      </ns0:c>
    </ns0:row>
    <ns0:row r="1742" ht="19" customHeight="1">
      <ns0:c r="A1742" s="235" t="str">
        <ns0:v>sz2-t15-both</ns0:v>
      </ns0:c>
      <ns0:c r="B1742" s="235" t="n">
        <ns0:v>4</ns0:v>
      </ns0:c>
      <ns0:c r="C1742" s="238" t="n">
        <ns0:f>AVERAGE('GRPO原始 0923'!F2081:F2084)</ns0:f>
        <ns0:v>0.349609375</ns0:v>
      </ns0:c>
      <ns0:c r="D1742" s="238" t="n">
        <ns0:f>AVERAGE('GRPO原始 0923'!F2081:F2084)</ns0:f>
        <ns0:v>0.349609375</ns0:v>
      </ns0:c>
      <ns0:c r="E1742" s="238" t="n">
        <ns0:f>AVERAGE('GRPO原始 0923'!F2081:F2084)</ns0:f>
        <ns0:v>0.349609375</ns0:v>
      </ns0:c>
      <ns0:c r="F1742" s="238" t="n">
        <ns0:f>AVERAGE('GRPO原始 0923'!F2081:F2084)</ns0:f>
        <ns0:v>0.349609375</ns0:v>
      </ns0:c>
      <ns0:c r="G1742" s="238" t="n">
        <ns0:f>AVERAGE('GRPO原始 0923'!F2081:F2084)</ns0:f>
        <ns0:v>0.349609375</ns0:v>
      </ns0:c>
      <ns0:c r="H1742" s="238" t="n">
        <ns0:f>AVERAGE('GRPO原始 0923'!F2081:F2084)</ns0:f>
        <ns0:v>0.349609375</ns0:v>
      </ns0:c>
      <ns0:c r="I1742" s="238" t="n">
        <ns0:f>AVERAGE('GRPO原始 0923'!F2081:F2084)</ns0:f>
        <ns0:v>0.349609375</ns0:v>
      </ns0:c>
      <ns0:c r="J1742" s="240" t="n">
        <ns0:f>C1742-C5</ns0:f>
        <ns0:v>0.0234375</ns0:v>
      </ns0:c>
      <ns0:c r="K1742" s="240" t="n">
        <ns0:f>D1742-D5</ns0:f>
        <ns0:v>0.0234375</ns0:v>
      </ns0:c>
      <ns0:c r="L1742" s="240" t="n">
        <ns0:f>E1742-E5</ns0:f>
        <ns0:v>0.0234375</ns0:v>
      </ns0:c>
      <ns0:c r="M1742" s="240" t="n">
        <ns0:f>F1742-F5</ns0:f>
        <ns0:v>0.0234375</ns0:v>
      </ns0:c>
      <ns0:c r="N1742" s="240" t="n">
        <ns0:f>G1742-G5</ns0:f>
        <ns0:v>0.0234375</ns0:v>
      </ns0:c>
      <ns0:c r="O1742" s="240" t="n">
        <ns0:f>H1742-H5</ns0:f>
        <ns0:v>0.0234375</ns0:v>
      </ns0:c>
      <ns0:c r="P1742" s="240" t="n">
        <ns0:f>I1742-I5</ns0:f>
        <ns0:v>0.0234375</ns0:v>
      </ns0:c>
    </ns0:row>
    <ns0:row r="1743" ht="19" customHeight="1">
      <ns0:c r="A1743" s="235" t="str">
        <ns0:v>sz2-t15-both</ns0:v>
      </ns0:c>
      <ns0:c r="B1743" s="235" t="n">
        <ns0:v>5</ns0:v>
      </ns0:c>
      <ns0:c r="C1743" s="238" t="n">
        <ns0:f>AVERAGE('GRPO原始 0923'!F2081:F2085)</ns0:f>
        <ns0:v>0.390625</ns0:v>
      </ns0:c>
      <ns0:c r="D1743" s="238" t="n">
        <ns0:f>AVERAGE('GRPO原始 0923'!F2081:F2085)</ns0:f>
        <ns0:v>0.390625</ns0:v>
      </ns0:c>
      <ns0:c r="E1743" s="238" t="n">
        <ns0:f>AVERAGE('GRPO原始 0923'!F2081:F2085)</ns0:f>
        <ns0:v>0.390625</ns0:v>
      </ns0:c>
      <ns0:c r="F1743" s="238" t="n">
        <ns0:f>AVERAGE('GRPO原始 0923'!F2081:F2085)</ns0:f>
        <ns0:v>0.390625</ns0:v>
      </ns0:c>
      <ns0:c r="G1743" s="238" t="n">
        <ns0:f>AVERAGE('GRPO原始 0923'!F2081:F2085)</ns0:f>
        <ns0:v>0.390625</ns0:v>
      </ns0:c>
      <ns0:c r="H1743" s="238" t="n">
        <ns0:f>AVERAGE('GRPO原始 0923'!F2081:F2085)</ns0:f>
        <ns0:v>0.390625</ns0:v>
      </ns0:c>
      <ns0:c r="I1743" s="238" t="n">
        <ns0:f>AVERAGE('GRPO原始 0923'!F2081:F2085)</ns0:f>
        <ns0:v>0.390625</ns0:v>
      </ns0:c>
      <ns0:c r="J1743" s="240" t="n">
        <ns0:f>C1743-C6</ns0:f>
        <ns0:v>0.04062500000000002</ns0:v>
      </ns0:c>
      <ns0:c r="K1743" s="240" t="n">
        <ns0:f>D1743-D6</ns0:f>
        <ns0:v>0.04062500000000002</ns0:v>
      </ns0:c>
      <ns0:c r="L1743" s="240" t="n">
        <ns0:f>E1743-E6</ns0:f>
        <ns0:v>0.04062500000000002</ns0:v>
      </ns0:c>
      <ns0:c r="M1743" s="240" t="n">
        <ns0:f>F1743-F6</ns0:f>
        <ns0:v>0.04062500000000002</ns0:v>
      </ns0:c>
      <ns0:c r="N1743" s="240" t="n">
        <ns0:f>G1743-G6</ns0:f>
        <ns0:v>0.04062500000000002</ns0:v>
      </ns0:c>
      <ns0:c r="O1743" s="240" t="n">
        <ns0:f>H1743-H6</ns0:f>
        <ns0:v>0.04062500000000002</ns0:v>
      </ns0:c>
      <ns0:c r="P1743" s="240" t="n">
        <ns0:f>I1743-I6</ns0:f>
        <ns0:v>0.04062500000000002</ns0:v>
      </ns0:c>
    </ns0:row>
    <ns0:row r="1744" ht="19" customHeight="1">
      <ns0:c r="A1744" s="235" t="str">
        <ns0:v>sz2-t15-both</ns0:v>
      </ns0:c>
      <ns0:c r="B1744" s="235" t="n">
        <ns0:v>6</ns0:v>
      </ns0:c>
      <ns0:c r="C1744" s="238" t="n">
        <ns0:f>AVERAGE('GRPO原始 0923'!F2082:F2086)</ns0:f>
        <ns0:v>0.3921875</ns0:v>
      </ns0:c>
      <ns0:c r="D1744" s="238" t="n">
        <ns0:f>AVERAGE('GRPO原始 0923'!F2081:F2086)</ns0:f>
        <ns0:v>0.3802083333333333</ns0:v>
      </ns0:c>
      <ns0:c r="E1744" s="238" t="n">
        <ns0:f>AVERAGE('GRPO原始 0923'!F2081:F2086)</ns0:f>
        <ns0:v>0.3802083333333333</ns0:v>
      </ns0:c>
      <ns0:c r="F1744" s="238" t="n">
        <ns0:f>AVERAGE('GRPO原始 0923'!F2081:F2086)</ns0:f>
        <ns0:v>0.3802083333333333</ns0:v>
      </ns0:c>
      <ns0:c r="G1744" s="238" t="n">
        <ns0:f>AVERAGE('GRPO原始 0923'!F2081:F2086)</ns0:f>
        <ns0:v>0.3802083333333333</ns0:v>
      </ns0:c>
      <ns0:c r="H1744" s="238" t="n">
        <ns0:f>AVERAGE('GRPO原始 0923'!F2081:F2086)</ns0:f>
        <ns0:v>0.3802083333333333</ns0:v>
      </ns0:c>
      <ns0:c r="I1744" s="238" t="n">
        <ns0:f>AVERAGE('GRPO原始 0923'!F2081:F2086)</ns0:f>
        <ns0:v>0.3802083333333333</ns0:v>
      </ns0:c>
      <ns0:c r="J1744" s="240" t="n">
        <ns0:f>C1744-C7</ns0:f>
        <ns0:v>0.042187500000000044</ns0:v>
      </ns0:c>
      <ns0:c r="K1744" s="240" t="n">
        <ns0:f>D1744-D7</ns0:f>
        <ns0:v>0.03776041666666663</ns0:v>
      </ns0:c>
      <ns0:c r="L1744" s="240" t="n">
        <ns0:f>E1744-E7</ns0:f>
        <ns0:v>0.03776041666666663</ns0:v>
      </ns0:c>
      <ns0:c r="M1744" s="240" t="n">
        <ns0:f>F1744-F7</ns0:f>
        <ns0:v>0.03776041666666663</ns0:v>
      </ns0:c>
      <ns0:c r="N1744" s="240" t="n">
        <ns0:f>G1744-G7</ns0:f>
        <ns0:v>0.03776041666666663</ns0:v>
      </ns0:c>
      <ns0:c r="O1744" s="240" t="n">
        <ns0:f>H1744-H7</ns0:f>
        <ns0:v>0.03776041666666663</ns0:v>
      </ns0:c>
      <ns0:c r="P1744" s="240" t="n">
        <ns0:f>I1744-I7</ns0:f>
        <ns0:v>0.03776041666666663</ns0:v>
      </ns0:c>
    </ns0:row>
    <ns0:row r="1745" ht="19" customHeight="1">
      <ns0:c r="A1745" s="235" t="str">
        <ns0:v>sz2-t15-both</ns0:v>
      </ns0:c>
      <ns0:c r="B1745" s="235" t="n">
        <ns0:v>7</ns0:v>
      </ns0:c>
      <ns0:c r="C1745" s="238" t="n">
        <ns0:f>AVERAGE('GRPO原始 0923'!F2083:F2087)</ns0:f>
        <ns0:v>0.409375</ns0:v>
      </ns0:c>
      <ns0:c r="D1745" s="238" t="n">
        <ns0:f>AVERAGE('GRPO原始 0923'!F2081:F2087)</ns0:f>
        <ns0:v>0.38950892857142855</ns0:v>
      </ns0:c>
      <ns0:c r="E1745" s="238" t="n">
        <ns0:f>AVERAGE('GRPO原始 0923'!F2081:F2087)</ns0:f>
        <ns0:v>0.38950892857142855</ns0:v>
      </ns0:c>
      <ns0:c r="F1745" s="238" t="n">
        <ns0:f>AVERAGE('GRPO原始 0923'!F2081:F2087)</ns0:f>
        <ns0:v>0.38950892857142855</ns0:v>
      </ns0:c>
      <ns0:c r="G1745" s="238" t="n">
        <ns0:f>AVERAGE('GRPO原始 0923'!F2081:F2087)</ns0:f>
        <ns0:v>0.38950892857142855</ns0:v>
      </ns0:c>
      <ns0:c r="H1745" s="238" t="n">
        <ns0:f>AVERAGE('GRPO原始 0923'!F2081:F2087)</ns0:f>
        <ns0:v>0.38950892857142855</ns0:v>
      </ns0:c>
      <ns0:c r="I1745" s="238" t="n">
        <ns0:f>AVERAGE('GRPO原始 0923'!F2081:F2087)</ns0:f>
        <ns0:v>0.38950892857142855</ns0:v>
      </ns0:c>
      <ns0:c r="J1745" s="240" t="n">
        <ns0:f>C1745-C8</ns0:f>
        <ns0:v>0.04999999999999999</ns0:v>
      </ns0:c>
      <ns0:c r="K1745" s="240" t="n">
        <ns0:f>D1745-D8</ns0:f>
        <ns0:v>0.04129464285714285</ns0:v>
      </ns0:c>
      <ns0:c r="L1745" s="240" t="n">
        <ns0:f>E1745-E8</ns0:f>
        <ns0:v>0.04129464285714285</ns0:v>
      </ns0:c>
      <ns0:c r="M1745" s="240" t="n">
        <ns0:f>F1745-F8</ns0:f>
        <ns0:v>0.04129464285714285</ns0:v>
      </ns0:c>
      <ns0:c r="N1745" s="240" t="n">
        <ns0:f>G1745-G8</ns0:f>
        <ns0:v>0.04129464285714285</ns0:v>
      </ns0:c>
      <ns0:c r="O1745" s="240" t="n">
        <ns0:f>H1745-H8</ns0:f>
        <ns0:v>0.04129464285714285</ns0:v>
      </ns0:c>
      <ns0:c r="P1745" s="240" t="n">
        <ns0:f>I1745-I8</ns0:f>
        <ns0:v>0.04129464285714285</ns0:v>
      </ns0:c>
    </ns0:row>
    <ns0:row r="1746" ht="19" customHeight="1">
      <ns0:c r="A1746" s="235" t="str">
        <ns0:v>sz2-t15-both</ns0:v>
      </ns0:c>
      <ns0:c r="B1746" s="235" t="n">
        <ns0:v>8</ns0:v>
      </ns0:c>
      <ns0:c r="C1746" s="238" t="n">
        <ns0:f>AVERAGE('GRPO原始 0923'!F2084:F2088)</ns0:f>
        <ns0:v>0.4046875</ns0:v>
      </ns0:c>
      <ns0:c r="D1746" s="238" t="n">
        <ns0:f>AVERAGE('GRPO原始 0923'!F2081:F2088)</ns0:f>
        <ns0:v>0.3857421875</ns0:v>
      </ns0:c>
      <ns0:c r="E1746" s="238" t="n">
        <ns0:f>AVERAGE('GRPO原始 0923'!F2081:F2088)</ns0:f>
        <ns0:v>0.3857421875</ns0:v>
      </ns0:c>
      <ns0:c r="F1746" s="238" t="n">
        <ns0:f>AVERAGE('GRPO原始 0923'!F2081:F2088)</ns0:f>
        <ns0:v>0.3857421875</ns0:v>
      </ns0:c>
      <ns0:c r="G1746" s="238" t="n">
        <ns0:f>AVERAGE('GRPO原始 0923'!F2081:F2088)</ns0:f>
        <ns0:v>0.3857421875</ns0:v>
      </ns0:c>
      <ns0:c r="H1746" s="238" t="n">
        <ns0:f>AVERAGE('GRPO原始 0923'!F2081:F2088)</ns0:f>
        <ns0:v>0.3857421875</ns0:v>
      </ns0:c>
      <ns0:c r="I1746" s="238" t="n">
        <ns0:f>AVERAGE('GRPO原始 0923'!F2081:F2088)</ns0:f>
        <ns0:v>0.3857421875</ns0:v>
      </ns0:c>
      <ns0:c r="J1746" s="240" t="n">
        <ns0:f>C1746-C9</ns0:f>
        <ns0:v>0.04218749999999999</ns0:v>
      </ns0:c>
      <ns0:c r="K1746" s="240" t="n">
        <ns0:f>D1746-D9</ns0:f>
        <ns0:v>0.0419921875</ns0:v>
      </ns0:c>
      <ns0:c r="L1746" s="240" t="n">
        <ns0:f>E1746-E9</ns0:f>
        <ns0:v>0.0419921875</ns0:v>
      </ns0:c>
      <ns0:c r="M1746" s="240" t="n">
        <ns0:f>F1746-F9</ns0:f>
        <ns0:v>0.0419921875</ns0:v>
      </ns0:c>
      <ns0:c r="N1746" s="240" t="n">
        <ns0:f>G1746-G9</ns0:f>
        <ns0:v>0.0419921875</ns0:v>
      </ns0:c>
      <ns0:c r="O1746" s="240" t="n">
        <ns0:f>H1746-H9</ns0:f>
        <ns0:v>0.0419921875</ns0:v>
      </ns0:c>
      <ns0:c r="P1746" s="240" t="n">
        <ns0:f>I1746-I9</ns0:f>
        <ns0:v>0.0419921875</ns0:v>
      </ns0:c>
    </ns0:row>
    <ns0:row r="1747" ht="19" customHeight="1">
      <ns0:c r="A1747" s="235" t="str">
        <ns0:v>sz2-t15-both</ns0:v>
      </ns0:c>
      <ns0:c r="B1747" s="235" t="n">
        <ns0:v>9</ns0:v>
      </ns0:c>
      <ns0:c r="C1747" s="238" t="n">
        <ns0:f>AVERAGE('GRPO原始 0923'!F2085:F2089)</ns0:f>
        <ns0:v>0.4296875</ns0:v>
      </ns0:c>
      <ns0:c r="D1747" s="238" t="n">
        <ns0:f>AVERAGE('GRPO原始 0923'!F2081:F2089)</ns0:f>
        <ns0:v>0.3940972222222222</ns0:v>
      </ns0:c>
      <ns0:c r="E1747" s="238" t="n">
        <ns0:f>AVERAGE('GRPO原始 0923'!F2081:F2089)</ns0:f>
        <ns0:v>0.3940972222222222</ns0:v>
      </ns0:c>
      <ns0:c r="F1747" s="238" t="n">
        <ns0:f>AVERAGE('GRPO原始 0923'!F2081:F2089)</ns0:f>
        <ns0:v>0.3940972222222222</ns0:v>
      </ns0:c>
      <ns0:c r="G1747" s="238" t="n">
        <ns0:f>AVERAGE('GRPO原始 0923'!F2081:F2089)</ns0:f>
        <ns0:v>0.3940972222222222</ns0:v>
      </ns0:c>
      <ns0:c r="H1747" s="238" t="n">
        <ns0:f>AVERAGE('GRPO原始 0923'!F2081:F2089)</ns0:f>
        <ns0:v>0.3940972222222222</ns0:v>
      </ns0:c>
      <ns0:c r="I1747" s="238" t="n">
        <ns0:f>AVERAGE('GRPO原始 0923'!F2081:F2089)</ns0:f>
        <ns0:v>0.3940972222222222</ns0:v>
      </ns0:c>
      <ns0:c r="J1747" s="240" t="n">
        <ns0:f>C1747-C10</ns0:f>
        <ns0:v>0.0546875</ns0:v>
      </ns0:c>
      <ns0:c r="K1747" s="240" t="n">
        <ns0:f>D1747-D10</ns0:f>
        <ns0:v>0.040798611111111105</ns0:v>
      </ns0:c>
      <ns0:c r="L1747" s="240" t="n">
        <ns0:f>E1747-E10</ns0:f>
        <ns0:v>0.040798611111111105</ns0:v>
      </ns0:c>
      <ns0:c r="M1747" s="240" t="n">
        <ns0:f>F1747-F10</ns0:f>
        <ns0:v>0.040798611111111105</ns0:v>
      </ns0:c>
      <ns0:c r="N1747" s="240" t="n">
        <ns0:f>G1747-G10</ns0:f>
        <ns0:v>0.040798611111111105</ns0:v>
      </ns0:c>
      <ns0:c r="O1747" s="240" t="n">
        <ns0:f>H1747-H10</ns0:f>
        <ns0:v>0.040798611111111105</ns0:v>
      </ns0:c>
      <ns0:c r="P1747" s="240" t="n">
        <ns0:f>I1747-I10</ns0:f>
        <ns0:v>0.040798611111111105</ns0:v>
      </ns0:c>
    </ns0:row>
    <ns0:row r="1748" ht="19" customHeight="1">
      <ns0:c r="A1748" s="235" t="str">
        <ns0:v>sz2-t15-both</ns0:v>
      </ns0:c>
      <ns0:c r="B1748" s="235" t="n">
        <ns0:v>10</ns0:v>
      </ns0:c>
      <ns0:c r="C1748" s="238" t="n">
        <ns0:f>AVERAGE('GRPO原始 0923'!F2086:F2090)</ns0:f>
        <ns0:v>0.415625</ns0:v>
      </ns0:c>
      <ns0:c r="D1748" s="238" t="n">
        <ns0:f>AVERAGE('GRPO原始 0923'!F2081:F2090)</ns0:f>
        <ns0:v>0.403125</ns0:v>
      </ns0:c>
      <ns0:c r="E1748" s="238" t="n">
        <ns0:f>AVERAGE('GRPO原始 0923'!F2081:F2090)</ns0:f>
        <ns0:v>0.403125</ns0:v>
      </ns0:c>
      <ns0:c r="F1748" s="238" t="n">
        <ns0:f>AVERAGE('GRPO原始 0923'!F2081:F2090)</ns0:f>
        <ns0:v>0.403125</ns0:v>
      </ns0:c>
      <ns0:c r="G1748" s="238" t="n">
        <ns0:f>AVERAGE('GRPO原始 0923'!F2081:F2090)</ns0:f>
        <ns0:v>0.403125</ns0:v>
      </ns0:c>
      <ns0:c r="H1748" s="238" t="n">
        <ns0:f>AVERAGE('GRPO原始 0923'!F2081:F2090)</ns0:f>
        <ns0:v>0.403125</ns0:v>
      </ns0:c>
      <ns0:c r="I1748" s="238" t="n">
        <ns0:f>AVERAGE('GRPO原始 0923'!F2081:F2090)</ns0:f>
        <ns0:v>0.403125</ns0:v>
      </ns0:c>
      <ns0:c r="J1748" s="240" t="n">
        <ns0:f>C1748-C11</ns0:f>
        <ns0:v>0.05156250000000001</ns0:v>
      </ns0:c>
      <ns0:c r="K1748" s="240" t="n">
        <ns0:f>D1748-D11</ns0:f>
        <ns0:v>0.04609374999999999</ns0:v>
      </ns0:c>
      <ns0:c r="L1748" s="240" t="n">
        <ns0:f>E1748-E11</ns0:f>
        <ns0:v>0.04609374999999999</ns0:v>
      </ns0:c>
      <ns0:c r="M1748" s="240" t="n">
        <ns0:f>F1748-F11</ns0:f>
        <ns0:v>0.04609374999999999</ns0:v>
      </ns0:c>
      <ns0:c r="N1748" s="240" t="n">
        <ns0:f>G1748-G11</ns0:f>
        <ns0:v>0.04609374999999999</ns0:v>
      </ns0:c>
      <ns0:c r="O1748" s="240" t="n">
        <ns0:f>H1748-H11</ns0:f>
        <ns0:v>0.04609374999999999</ns0:v>
      </ns0:c>
      <ns0:c r="P1748" s="240" t="n">
        <ns0:f>I1748-I11</ns0:f>
        <ns0:v>0.04609374999999999</ns0:v>
      </ns0:c>
    </ns0:row>
    <ns0:row r="1749" ht="19" customHeight="1">
      <ns0:c r="A1749" s="235" t="str">
        <ns0:v>sz2-t15-both</ns0:v>
      </ns0:c>
      <ns0:c r="B1749" s="235" t="n">
        <ns0:v>11</ns0:v>
      </ns0:c>
      <ns0:c r="C1749" s="238" t="n">
        <ns0:f>AVERAGE('GRPO原始 0923'!F2087:F2091)</ns0:f>
        <ns0:v>0.428125</ns0:v>
      </ns0:c>
      <ns0:c r="D1749" s="238" t="n">
        <ns0:f>AVERAGE('GRPO原始 0923'!F2082:F2091)</ns0:f>
        <ns0:v>0.41015625</ns0:v>
      </ns0:c>
      <ns0:c r="E1749" s="238" t="n">
        <ns0:f>AVERAGE('GRPO原始 0923'!F2081:F2091)</ns0:f>
        <ns0:v>0.40198863636363635</ns0:v>
      </ns0:c>
      <ns0:c r="F1749" s="238" t="n">
        <ns0:f>AVERAGE('GRPO原始 0923'!F2081:F2091)</ns0:f>
        <ns0:v>0.40198863636363635</ns0:v>
      </ns0:c>
      <ns0:c r="G1749" s="238" t="n">
        <ns0:f>AVERAGE('GRPO原始 0923'!F2081:F2091)</ns0:f>
        <ns0:v>0.40198863636363635</ns0:v>
      </ns0:c>
      <ns0:c r="H1749" s="238" t="n">
        <ns0:f>AVERAGE('GRPO原始 0923'!F2081:F2091)</ns0:f>
        <ns0:v>0.40198863636363635</ns0:v>
      </ns0:c>
      <ns0:c r="I1749" s="238" t="n">
        <ns0:f>AVERAGE('GRPO原始 0923'!F2081:F2091)</ns0:f>
        <ns0:v>0.40198863636363635</ns0:v>
      </ns0:c>
      <ns0:c r="J1749" s="240" t="n">
        <ns0:f>C1749-C12</ns0:f>
        <ns0:v>0.059374999999999956</ns0:v>
      </ns0:c>
      <ns0:c r="K1749" s="240" t="n">
        <ns0:f>D1749-D12</ns0:f>
        <ns0:v>0.05078125</ns0:v>
      </ns0:c>
      <ns0:c r="L1749" s="240" t="n">
        <ns0:f>E1749-E12</ns0:f>
        <ns0:v>0.04758522727272724</ns0:v>
      </ns0:c>
      <ns0:c r="M1749" s="240" t="n">
        <ns0:f>F1749-F12</ns0:f>
        <ns0:v>0.04758522727272724</ns0:v>
      </ns0:c>
      <ns0:c r="N1749" s="240" t="n">
        <ns0:f>G1749-G12</ns0:f>
        <ns0:v>0.04758522727272724</ns0:v>
      </ns0:c>
      <ns0:c r="O1749" s="240" t="n">
        <ns0:f>H1749-H12</ns0:f>
        <ns0:v>0.04758522727272724</ns0:v>
      </ns0:c>
      <ns0:c r="P1749" s="240" t="n">
        <ns0:f>I1749-I12</ns0:f>
        <ns0:v>0.04758522727272724</ns0:v>
      </ns0:c>
    </ns0:row>
    <ns0:row r="1750" ht="19" customHeight="1">
      <ns0:c r="A1750" s="235" t="str">
        <ns0:v>sz2-t15-both</ns0:v>
      </ns0:c>
      <ns0:c r="B1750" s="235" t="n">
        <ns0:v>12</ns0:v>
      </ns0:c>
      <ns0:c r="C1750" s="238" t="n">
        <ns0:f>AVERAGE('GRPO原始 0923'!F2088:F2092)</ns0:f>
        <ns0:v>0.4390625</ns0:v>
      </ns0:c>
      <ns0:c r="D1750" s="238" t="n">
        <ns0:f>AVERAGE('GRPO原始 0923'!F2083:F2092)</ns0:f>
        <ns0:v>0.42421875</ns0:v>
      </ns0:c>
      <ns0:c r="E1750" s="238" t="n">
        <ns0:f>AVERAGE('GRPO原始 0923'!F2081:F2092)</ns0:f>
        <ns0:v>0.41015625</ns0:v>
      </ns0:c>
      <ns0:c r="F1750" s="238" t="n">
        <ns0:f>AVERAGE('GRPO原始 0923'!F2081:F2092)</ns0:f>
        <ns0:v>0.41015625</ns0:v>
      </ns0:c>
      <ns0:c r="G1750" s="238" t="n">
        <ns0:f>AVERAGE('GRPO原始 0923'!F2081:F2092)</ns0:f>
        <ns0:v>0.41015625</ns0:v>
      </ns0:c>
      <ns0:c r="H1750" s="238" t="n">
        <ns0:f>AVERAGE('GRPO原始 0923'!F2081:F2092)</ns0:f>
        <ns0:v>0.41015625</ns0:v>
      </ns0:c>
      <ns0:c r="I1750" s="238" t="n">
        <ns0:f>AVERAGE('GRPO原始 0923'!F2081:F2092)</ns0:f>
        <ns0:v>0.41015625</ns0:v>
      </ns0:c>
      <ns0:c r="J1750" s="240" t="n">
        <ns0:f>C1750-C13</ns0:f>
        <ns0:v>0.05625000000000002</ns0:v>
      </ns0:c>
      <ns0:c r="K1750" s="240" t="n">
        <ns0:f>D1750-D13</ns0:f>
        <ns0:v>0.05312499999999998</ns0:v>
      </ns0:c>
      <ns0:c r="L1750" s="240" t="n">
        <ns0:f>E1750-E13</ns0:f>
        <ns0:v>0.047526041666666685</ns0:v>
      </ns0:c>
      <ns0:c r="M1750" s="240" t="n">
        <ns0:f>F1750-F13</ns0:f>
        <ns0:v>0.047526041666666685</ns0:v>
      </ns0:c>
      <ns0:c r="N1750" s="240" t="n">
        <ns0:f>G1750-G13</ns0:f>
        <ns0:v>0.047526041666666685</ns0:v>
      </ns0:c>
      <ns0:c r="O1750" s="240" t="n">
        <ns0:f>H1750-H13</ns0:f>
        <ns0:v>0.047526041666666685</ns0:v>
      </ns0:c>
      <ns0:c r="P1750" s="240" t="n">
        <ns0:f>I1750-I13</ns0:f>
        <ns0:v>0.047526041666666685</ns0:v>
      </ns0:c>
    </ns0:row>
    <ns0:row r="1751" ht="19" customHeight="1">
      <ns0:c r="A1751" s="235" t="str">
        <ns0:v>sz2-t2-both</ns0:v>
      </ns0:c>
      <ns0:c r="B1751" s="235" t="n">
        <ns0:v>1</ns0:v>
      </ns0:c>
      <ns0:c r="C1751" s="238" t="n">
        <ns0:f>AVERAGE('GRPO原始 0923'!F2095:F2095)</ns0:f>
        <ns0:v>0.3203125</ns0:v>
      </ns0:c>
      <ns0:c r="D1751" s="238" t="n">
        <ns0:f>AVERAGE('GRPO原始 0923'!F2095:F2095)</ns0:f>
        <ns0:v>0.3203125</ns0:v>
      </ns0:c>
      <ns0:c r="E1751" s="238" t="n">
        <ns0:f>AVERAGE('GRPO原始 0923'!F2095:F2095)</ns0:f>
        <ns0:v>0.3203125</ns0:v>
      </ns0:c>
      <ns0:c r="F1751" s="238" t="n">
        <ns0:f>AVERAGE('GRPO原始 0923'!F2095:F2095)</ns0:f>
        <ns0:v>0.3203125</ns0:v>
      </ns0:c>
      <ns0:c r="G1751" s="238" t="n">
        <ns0:f>AVERAGE('GRPO原始 0923'!F2095:F2095)</ns0:f>
        <ns0:v>0.3203125</ns0:v>
      </ns0:c>
      <ns0:c r="H1751" s="238" t="n">
        <ns0:f>AVERAGE('GRPO原始 0923'!F2095:F2095)</ns0:f>
        <ns0:v>0.3203125</ns0:v>
      </ns0:c>
      <ns0:c r="I1751" s="238" t="n">
        <ns0:f>AVERAGE('GRPO原始 0923'!F2095:F2095)</ns0:f>
        <ns0:v>0.3203125</ns0:v>
      </ns0:c>
      <ns0:c r="J1751" s="240" t="n">
        <ns0:f>C1751-C2</ns0:f>
        <ns0:v>0.015625</ns0:v>
      </ns0:c>
      <ns0:c r="K1751" s="240" t="n">
        <ns0:f>D1751-D2</ns0:f>
        <ns0:v>0.015625</ns0:v>
      </ns0:c>
      <ns0:c r="L1751" s="240" t="n">
        <ns0:f>E1751-E2</ns0:f>
        <ns0:v>0.015625</ns0:v>
      </ns0:c>
      <ns0:c r="M1751" s="240" t="n">
        <ns0:f>F1751-F2</ns0:f>
        <ns0:v>0.015625</ns0:v>
      </ns0:c>
      <ns0:c r="N1751" s="240" t="n">
        <ns0:f>G1751-G2</ns0:f>
        <ns0:v>0.015625</ns0:v>
      </ns0:c>
      <ns0:c r="O1751" s="240" t="n">
        <ns0:f>H1751-H2</ns0:f>
        <ns0:v>0.015625</ns0:v>
      </ns0:c>
      <ns0:c r="P1751" s="240" t="n">
        <ns0:f>I1751-I2</ns0:f>
        <ns0:v>0.015625</ns0:v>
      </ns0:c>
    </ns0:row>
    <ns0:row r="1752" ht="19" customHeight="1">
      <ns0:c r="A1752" s="235" t="str">
        <ns0:v>sz2-t2-both</ns0:v>
      </ns0:c>
      <ns0:c r="B1752" s="235" t="n">
        <ns0:v>2</ns0:v>
      </ns0:c>
      <ns0:c r="C1752" s="238" t="n">
        <ns0:f>AVERAGE('GRPO原始 0923'!F2095:F2096)</ns0:f>
        <ns0:v>0.33203125</ns0:v>
      </ns0:c>
      <ns0:c r="D1752" s="238" t="n">
        <ns0:f>AVERAGE('GRPO原始 0923'!F2095:F2096)</ns0:f>
        <ns0:v>0.33203125</ns0:v>
      </ns0:c>
      <ns0:c r="E1752" s="238" t="n">
        <ns0:f>AVERAGE('GRPO原始 0923'!F2095:F2096)</ns0:f>
        <ns0:v>0.33203125</ns0:v>
      </ns0:c>
      <ns0:c r="F1752" s="238" t="n">
        <ns0:f>AVERAGE('GRPO原始 0923'!F2095:F2096)</ns0:f>
        <ns0:v>0.33203125</ns0:v>
      </ns0:c>
      <ns0:c r="G1752" s="238" t="n">
        <ns0:f>AVERAGE('GRPO原始 0923'!F2095:F2096)</ns0:f>
        <ns0:v>0.33203125</ns0:v>
      </ns0:c>
      <ns0:c r="H1752" s="238" t="n">
        <ns0:f>AVERAGE('GRPO原始 0923'!F2095:F2096)</ns0:f>
        <ns0:v>0.33203125</ns0:v>
      </ns0:c>
      <ns0:c r="I1752" s="238" t="n">
        <ns0:f>AVERAGE('GRPO原始 0923'!F2095:F2096)</ns0:f>
        <ns0:v>0.33203125</ns0:v>
      </ns0:c>
      <ns0:c r="J1752" s="240" t="n">
        <ns0:f>C1752-C3</ns0:f>
        <ns0:v>0.01171875</ns0:v>
      </ns0:c>
      <ns0:c r="K1752" s="240" t="n">
        <ns0:f>D1752-D3</ns0:f>
        <ns0:v>0.01171875</ns0:v>
      </ns0:c>
      <ns0:c r="L1752" s="240" t="n">
        <ns0:f>E1752-E3</ns0:f>
        <ns0:v>0.01171875</ns0:v>
      </ns0:c>
      <ns0:c r="M1752" s="240" t="n">
        <ns0:f>F1752-F3</ns0:f>
        <ns0:v>0.01171875</ns0:v>
      </ns0:c>
      <ns0:c r="N1752" s="240" t="n">
        <ns0:f>G1752-G3</ns0:f>
        <ns0:v>0.01171875</ns0:v>
      </ns0:c>
      <ns0:c r="O1752" s="240" t="n">
        <ns0:f>H1752-H3</ns0:f>
        <ns0:v>0.01171875</ns0:v>
      </ns0:c>
      <ns0:c r="P1752" s="240" t="n">
        <ns0:f>I1752-I3</ns0:f>
        <ns0:v>0.01171875</ns0:v>
      </ns0:c>
    </ns0:row>
    <ns0:row r="1753" ht="19" customHeight="1">
      <ns0:c r="A1753" s="235" t="str">
        <ns0:v>sz2-t2-both</ns0:v>
      </ns0:c>
      <ns0:c r="B1753" s="235" t="n">
        <ns0:v>3</ns0:v>
      </ns0:c>
      <ns0:c r="C1753" s="238" t="n">
        <ns0:f>AVERAGE('GRPO原始 0923'!F2095:F2097)</ns0:f>
        <ns0:v>0.3203125</ns0:v>
      </ns0:c>
      <ns0:c r="D1753" s="238" t="n">
        <ns0:f>AVERAGE('GRPO原始 0923'!F2095:F2097)</ns0:f>
        <ns0:v>0.3203125</ns0:v>
      </ns0:c>
      <ns0:c r="E1753" s="238" t="n">
        <ns0:f>AVERAGE('GRPO原始 0923'!F2095:F2097)</ns0:f>
        <ns0:v>0.3203125</ns0:v>
      </ns0:c>
      <ns0:c r="F1753" s="238" t="n">
        <ns0:f>AVERAGE('GRPO原始 0923'!F2095:F2097)</ns0:f>
        <ns0:v>0.3203125</ns0:v>
      </ns0:c>
      <ns0:c r="G1753" s="238" t="n">
        <ns0:f>AVERAGE('GRPO原始 0923'!F2095:F2097)</ns0:f>
        <ns0:v>0.3203125</ns0:v>
      </ns0:c>
      <ns0:c r="H1753" s="238" t="n">
        <ns0:f>AVERAGE('GRPO原始 0923'!F2095:F2097)</ns0:f>
        <ns0:v>0.3203125</ns0:v>
      </ns0:c>
      <ns0:c r="I1753" s="238" t="n">
        <ns0:f>AVERAGE('GRPO原始 0923'!F2095:F2097)</ns0:f>
        <ns0:v>0.3203125</ns0:v>
      </ns0:c>
      <ns0:c r="J1753" s="240" t="n">
        <ns0:f>C1753-C4</ns0:f>
        <ns0:v>0.0078125</ns0:v>
      </ns0:c>
      <ns0:c r="K1753" s="240" t="n">
        <ns0:f>D1753-D4</ns0:f>
        <ns0:v>0.0078125</ns0:v>
      </ns0:c>
      <ns0:c r="L1753" s="240" t="n">
        <ns0:f>E1753-E4</ns0:f>
        <ns0:v>0.0078125</ns0:v>
      </ns0:c>
      <ns0:c r="M1753" s="240" t="n">
        <ns0:f>F1753-F4</ns0:f>
        <ns0:v>0.0078125</ns0:v>
      </ns0:c>
      <ns0:c r="N1753" s="240" t="n">
        <ns0:f>G1753-G4</ns0:f>
        <ns0:v>0.0078125</ns0:v>
      </ns0:c>
      <ns0:c r="O1753" s="240" t="n">
        <ns0:f>H1753-H4</ns0:f>
        <ns0:v>0.0078125</ns0:v>
      </ns0:c>
      <ns0:c r="P1753" s="240" t="n">
        <ns0:f>I1753-I4</ns0:f>
        <ns0:v>0.0078125</ns0:v>
      </ns0:c>
    </ns0:row>
    <ns0:row r="1754" ht="19" customHeight="1">
      <ns0:c r="A1754" s="235" t="str">
        <ns0:v>sz2-t2-both</ns0:v>
      </ns0:c>
      <ns0:c r="B1754" s="235" t="n">
        <ns0:v>4</ns0:v>
      </ns0:c>
      <ns0:c r="C1754" s="238" t="n">
        <ns0:f>AVERAGE('GRPO原始 0923'!F2095:F2098)</ns0:f>
        <ns0:v>0.330078125</ns0:v>
      </ns0:c>
      <ns0:c r="D1754" s="238" t="n">
        <ns0:f>AVERAGE('GRPO原始 0923'!F2095:F2098)</ns0:f>
        <ns0:v>0.330078125</ns0:v>
      </ns0:c>
      <ns0:c r="E1754" s="238" t="n">
        <ns0:f>AVERAGE('GRPO原始 0923'!F2095:F2098)</ns0:f>
        <ns0:v>0.330078125</ns0:v>
      </ns0:c>
      <ns0:c r="F1754" s="238" t="n">
        <ns0:f>AVERAGE('GRPO原始 0923'!F2095:F2098)</ns0:f>
        <ns0:v>0.330078125</ns0:v>
      </ns0:c>
      <ns0:c r="G1754" s="238" t="n">
        <ns0:f>AVERAGE('GRPO原始 0923'!F2095:F2098)</ns0:f>
        <ns0:v>0.330078125</ns0:v>
      </ns0:c>
      <ns0:c r="H1754" s="238" t="n">
        <ns0:f>AVERAGE('GRPO原始 0923'!F2095:F2098)</ns0:f>
        <ns0:v>0.330078125</ns0:v>
      </ns0:c>
      <ns0:c r="I1754" s="238" t="n">
        <ns0:f>AVERAGE('GRPO原始 0923'!F2095:F2098)</ns0:f>
        <ns0:v>0.330078125</ns0:v>
      </ns0:c>
      <ns0:c r="J1754" s="240" t="n">
        <ns0:f>C1754-C5</ns0:f>
        <ns0:v>0.00390625</ns0:v>
      </ns0:c>
      <ns0:c r="K1754" s="240" t="n">
        <ns0:f>D1754-D5</ns0:f>
        <ns0:v>0.00390625</ns0:v>
      </ns0:c>
      <ns0:c r="L1754" s="240" t="n">
        <ns0:f>E1754-E5</ns0:f>
        <ns0:v>0.00390625</ns0:v>
      </ns0:c>
      <ns0:c r="M1754" s="240" t="n">
        <ns0:f>F1754-F5</ns0:f>
        <ns0:v>0.00390625</ns0:v>
      </ns0:c>
      <ns0:c r="N1754" s="240" t="n">
        <ns0:f>G1754-G5</ns0:f>
        <ns0:v>0.00390625</ns0:v>
      </ns0:c>
      <ns0:c r="O1754" s="240" t="n">
        <ns0:f>H1754-H5</ns0:f>
        <ns0:v>0.00390625</ns0:v>
      </ns0:c>
      <ns0:c r="P1754" s="240" t="n">
        <ns0:f>I1754-I5</ns0:f>
        <ns0:v>0.00390625</ns0:v>
      </ns0:c>
    </ns0:row>
    <ns0:row r="1755" ht="19" customHeight="1">
      <ns0:c r="A1755" s="235" t="str">
        <ns0:v>sz2-t2-both</ns0:v>
      </ns0:c>
      <ns0:c r="B1755" s="235" t="n">
        <ns0:v>5</ns0:v>
      </ns0:c>
      <ns0:c r="C1755" s="238" t="n">
        <ns0:f>AVERAGE('GRPO原始 0923'!F2095:F2099)</ns0:f>
        <ns0:v>0.3515625</ns0:v>
      </ns0:c>
      <ns0:c r="D1755" s="238" t="n">
        <ns0:f>AVERAGE('GRPO原始 0923'!F2095:F2099)</ns0:f>
        <ns0:v>0.3515625</ns0:v>
      </ns0:c>
      <ns0:c r="E1755" s="238" t="n">
        <ns0:f>AVERAGE('GRPO原始 0923'!F2095:F2099)</ns0:f>
        <ns0:v>0.3515625</ns0:v>
      </ns0:c>
      <ns0:c r="F1755" s="238" t="n">
        <ns0:f>AVERAGE('GRPO原始 0923'!F2095:F2099)</ns0:f>
        <ns0:v>0.3515625</ns0:v>
      </ns0:c>
      <ns0:c r="G1755" s="238" t="n">
        <ns0:f>AVERAGE('GRPO原始 0923'!F2095:F2099)</ns0:f>
        <ns0:v>0.3515625</ns0:v>
      </ns0:c>
      <ns0:c r="H1755" s="238" t="n">
        <ns0:f>AVERAGE('GRPO原始 0923'!F2095:F2099)</ns0:f>
        <ns0:v>0.3515625</ns0:v>
      </ns0:c>
      <ns0:c r="I1755" s="238" t="n">
        <ns0:f>AVERAGE('GRPO原始 0923'!F2095:F2099)</ns0:f>
        <ns0:v>0.3515625</ns0:v>
      </ns0:c>
      <ns0:c r="J1755" s="240" t="n">
        <ns0:f>C1755-C6</ns0:f>
        <ns0:v>0.0015625000000000222</ns0:v>
      </ns0:c>
      <ns0:c r="K1755" s="240" t="n">
        <ns0:f>D1755-D6</ns0:f>
        <ns0:v>0.0015625000000000222</ns0:v>
      </ns0:c>
      <ns0:c r="L1755" s="240" t="n">
        <ns0:f>E1755-E6</ns0:f>
        <ns0:v>0.0015625000000000222</ns0:v>
      </ns0:c>
      <ns0:c r="M1755" s="240" t="n">
        <ns0:f>F1755-F6</ns0:f>
        <ns0:v>0.0015625000000000222</ns0:v>
      </ns0:c>
      <ns0:c r="N1755" s="240" t="n">
        <ns0:f>G1755-G6</ns0:f>
        <ns0:v>0.0015625000000000222</ns0:v>
      </ns0:c>
      <ns0:c r="O1755" s="240" t="n">
        <ns0:f>H1755-H6</ns0:f>
        <ns0:v>0.0015625000000000222</ns0:v>
      </ns0:c>
      <ns0:c r="P1755" s="240" t="n">
        <ns0:f>I1755-I6</ns0:f>
        <ns0:v>0.0015625000000000222</ns0:v>
      </ns0:c>
    </ns0:row>
    <ns0:row r="1756" ht="19" customHeight="1">
      <ns0:c r="A1756" s="235" t="str">
        <ns0:v>sz2-t2-both</ns0:v>
      </ns0:c>
      <ns0:c r="B1756" s="235" t="n">
        <ns0:v>6</ns0:v>
      </ns0:c>
      <ns0:c r="C1756" s="238" t="n">
        <ns0:f>AVERAGE('GRPO原始 0923'!F2096:F2100)</ns0:f>
        <ns0:v>0.34375</ns0:v>
      </ns0:c>
      <ns0:c r="D1756" s="238" t="n">
        <ns0:f>AVERAGE('GRPO原始 0923'!F2095:F2100)</ns0:f>
        <ns0:v>0.33984375</ns0:v>
      </ns0:c>
      <ns0:c r="E1756" s="238" t="n">
        <ns0:f>AVERAGE('GRPO原始 0923'!F2095:F2100)</ns0:f>
        <ns0:v>0.33984375</ns0:v>
      </ns0:c>
      <ns0:c r="F1756" s="238" t="n">
        <ns0:f>AVERAGE('GRPO原始 0923'!F2095:F2100)</ns0:f>
        <ns0:v>0.33984375</ns0:v>
      </ns0:c>
      <ns0:c r="G1756" s="238" t="n">
        <ns0:f>AVERAGE('GRPO原始 0923'!F2095:F2100)</ns0:f>
        <ns0:v>0.33984375</ns0:v>
      </ns0:c>
      <ns0:c r="H1756" s="238" t="n">
        <ns0:f>AVERAGE('GRPO原始 0923'!F2095:F2100)</ns0:f>
        <ns0:v>0.33984375</ns0:v>
      </ns0:c>
      <ns0:c r="I1756" s="238" t="n">
        <ns0:f>AVERAGE('GRPO原始 0923'!F2095:F2100)</ns0:f>
        <ns0:v>0.33984375</ns0:v>
      </ns0:c>
      <ns0:c r="J1756" s="240" t="n">
        <ns0:f>C1756-C7</ns0:f>
        <ns0:v>-0.006249999999999978</ns0:v>
      </ns0:c>
      <ns0:c r="K1756" s="240" t="n">
        <ns0:f>D1756-D7</ns0:f>
        <ns0:v>-0.002604166666666685</ns0:v>
      </ns0:c>
      <ns0:c r="L1756" s="240" t="n">
        <ns0:f>E1756-E7</ns0:f>
        <ns0:v>-0.002604166666666685</ns0:v>
      </ns0:c>
      <ns0:c r="M1756" s="240" t="n">
        <ns0:f>F1756-F7</ns0:f>
        <ns0:v>-0.002604166666666685</ns0:v>
      </ns0:c>
      <ns0:c r="N1756" s="240" t="n">
        <ns0:f>G1756-G7</ns0:f>
        <ns0:v>-0.002604166666666685</ns0:v>
      </ns0:c>
      <ns0:c r="O1756" s="240" t="n">
        <ns0:f>H1756-H7</ns0:f>
        <ns0:v>-0.002604166666666685</ns0:v>
      </ns0:c>
      <ns0:c r="P1756" s="240" t="n">
        <ns0:f>I1756-I7</ns0:f>
        <ns0:v>-0.002604166666666685</ns0:v>
      </ns0:c>
    </ns0:row>
    <ns0:row r="1757" ht="19" customHeight="1">
      <ns0:c r="A1757" s="235" t="str">
        <ns0:v>sz2-t2-both</ns0:v>
      </ns0:c>
      <ns0:c r="B1757" s="235" t="n">
        <ns0:v>7</ns0:v>
      </ns0:c>
      <ns0:c r="C1757" s="238" t="n">
        <ns0:f>AVERAGE('GRPO原始 0923'!F2097:F2101)</ns0:f>
        <ns0:v>0.3734375</ns0:v>
      </ns0:c>
      <ns0:c r="D1757" s="238" t="n">
        <ns0:f>AVERAGE('GRPO原始 0923'!F2095:F2101)</ns0:f>
        <ns0:v>0.36160714285714285</ns0:v>
      </ns0:c>
      <ns0:c r="E1757" s="238" t="n">
        <ns0:f>AVERAGE('GRPO原始 0923'!F2095:F2101)</ns0:f>
        <ns0:v>0.36160714285714285</ns0:v>
      </ns0:c>
      <ns0:c r="F1757" s="238" t="n">
        <ns0:f>AVERAGE('GRPO原始 0923'!F2095:F2101)</ns0:f>
        <ns0:v>0.36160714285714285</ns0:v>
      </ns0:c>
      <ns0:c r="G1757" s="238" t="n">
        <ns0:f>AVERAGE('GRPO原始 0923'!F2095:F2101)</ns0:f>
        <ns0:v>0.36160714285714285</ns0:v>
      </ns0:c>
      <ns0:c r="H1757" s="238" t="n">
        <ns0:f>AVERAGE('GRPO原始 0923'!F2095:F2101)</ns0:f>
        <ns0:v>0.36160714285714285</ns0:v>
      </ns0:c>
      <ns0:c r="I1757" s="238" t="n">
        <ns0:f>AVERAGE('GRPO原始 0923'!F2095:F2101)</ns0:f>
        <ns0:v>0.36160714285714285</ns0:v>
      </ns0:c>
      <ns0:c r="J1757" s="240" t="n">
        <ns0:f>C1757-C8</ns0:f>
        <ns0:v>0.014062499999999978</ns0:v>
      </ns0:c>
      <ns0:c r="K1757" s="240" t="n">
        <ns0:f>D1757-D8</ns0:f>
        <ns0:v>0.01339285714285715</ns0:v>
      </ns0:c>
      <ns0:c r="L1757" s="240" t="n">
        <ns0:f>E1757-E8</ns0:f>
        <ns0:v>0.01339285714285715</ns0:v>
      </ns0:c>
      <ns0:c r="M1757" s="240" t="n">
        <ns0:f>F1757-F8</ns0:f>
        <ns0:v>0.01339285714285715</ns0:v>
      </ns0:c>
      <ns0:c r="N1757" s="240" t="n">
        <ns0:f>G1757-G8</ns0:f>
        <ns0:v>0.01339285714285715</ns0:v>
      </ns0:c>
      <ns0:c r="O1757" s="240" t="n">
        <ns0:f>H1757-H8</ns0:f>
        <ns0:v>0.01339285714285715</ns0:v>
      </ns0:c>
      <ns0:c r="P1757" s="240" t="n">
        <ns0:f>I1757-I8</ns0:f>
        <ns0:v>0.01339285714285715</ns0:v>
      </ns0:c>
    </ns0:row>
    <ns0:row r="1758" ht="19" customHeight="1">
      <ns0:c r="A1758" s="235" t="str">
        <ns0:v>sz2-t2-both</ns0:v>
      </ns0:c>
      <ns0:c r="B1758" s="235" t="n">
        <ns0:v>8</ns0:v>
      </ns0:c>
      <ns0:c r="C1758" s="238" t="n">
        <ns0:f>AVERAGE('GRPO原始 0923'!F2098:F2102)</ns0:f>
        <ns0:v>0.3859375</ns0:v>
      </ns0:c>
      <ns0:c r="D1758" s="238" t="n">
        <ns0:f>AVERAGE('GRPO原始 0923'!F2095:F2102)</ns0:f>
        <ns0:v>0.361328125</ns0:v>
      </ns0:c>
      <ns0:c r="E1758" s="238" t="n">
        <ns0:f>AVERAGE('GRPO原始 0923'!F2095:F2102)</ns0:f>
        <ns0:v>0.361328125</ns0:v>
      </ns0:c>
      <ns0:c r="F1758" s="238" t="n">
        <ns0:f>AVERAGE('GRPO原始 0923'!F2095:F2102)</ns0:f>
        <ns0:v>0.361328125</ns0:v>
      </ns0:c>
      <ns0:c r="G1758" s="238" t="n">
        <ns0:f>AVERAGE('GRPO原始 0923'!F2095:F2102)</ns0:f>
        <ns0:v>0.361328125</ns0:v>
      </ns0:c>
      <ns0:c r="H1758" s="238" t="n">
        <ns0:f>AVERAGE('GRPO原始 0923'!F2095:F2102)</ns0:f>
        <ns0:v>0.361328125</ns0:v>
      </ns0:c>
      <ns0:c r="I1758" s="238" t="n">
        <ns0:f>AVERAGE('GRPO原始 0923'!F2095:F2102)</ns0:f>
        <ns0:v>0.361328125</ns0:v>
      </ns0:c>
      <ns0:c r="J1758" s="240" t="n">
        <ns0:f>C1758-C9</ns0:f>
        <ns0:v>0.0234375</ns0:v>
      </ns0:c>
      <ns0:c r="K1758" s="240" t="n">
        <ns0:f>D1758-D9</ns0:f>
        <ns0:v>0.017578125</ns0:v>
      </ns0:c>
      <ns0:c r="L1758" s="240" t="n">
        <ns0:f>E1758-E9</ns0:f>
        <ns0:v>0.017578125</ns0:v>
      </ns0:c>
      <ns0:c r="M1758" s="240" t="n">
        <ns0:f>F1758-F9</ns0:f>
        <ns0:v>0.017578125</ns0:v>
      </ns0:c>
      <ns0:c r="N1758" s="240" t="n">
        <ns0:f>G1758-G9</ns0:f>
        <ns0:v>0.017578125</ns0:v>
      </ns0:c>
      <ns0:c r="O1758" s="240" t="n">
        <ns0:f>H1758-H9</ns0:f>
        <ns0:v>0.017578125</ns0:v>
      </ns0:c>
      <ns0:c r="P1758" s="240" t="n">
        <ns0:f>I1758-I9</ns0:f>
        <ns0:v>0.017578125</ns0:v>
      </ns0:c>
    </ns0:row>
    <ns0:row r="1759" ht="19" customHeight="1">
      <ns0:c r="A1759" s="235" t="str">
        <ns0:v>sz2-t2-both</ns0:v>
      </ns0:c>
      <ns0:c r="B1759" s="235" t="n">
        <ns0:v>9</ns0:v>
      </ns0:c>
      <ns0:c r="C1759" s="238" t="n">
        <ns0:f>AVERAGE('GRPO原始 0923'!F2099:F2103)</ns0:f>
        <ns0:v>0.4109375</ns0:v>
      </ns0:c>
      <ns0:c r="D1759" s="238" t="n">
        <ns0:f>AVERAGE('GRPO原始 0923'!F2095:F2103)</ns0:f>
        <ns0:v>0.375</ns0:v>
      </ns0:c>
      <ns0:c r="E1759" s="238" t="n">
        <ns0:f>AVERAGE('GRPO原始 0923'!F2095:F2103)</ns0:f>
        <ns0:v>0.375</ns0:v>
      </ns0:c>
      <ns0:c r="F1759" s="238" t="n">
        <ns0:f>AVERAGE('GRPO原始 0923'!F2095:F2103)</ns0:f>
        <ns0:v>0.375</ns0:v>
      </ns0:c>
      <ns0:c r="G1759" s="238" t="n">
        <ns0:f>AVERAGE('GRPO原始 0923'!F2095:F2103)</ns0:f>
        <ns0:v>0.375</ns0:v>
      </ns0:c>
      <ns0:c r="H1759" s="238" t="n">
        <ns0:f>AVERAGE('GRPO原始 0923'!F2095:F2103)</ns0:f>
        <ns0:v>0.375</ns0:v>
      </ns0:c>
      <ns0:c r="I1759" s="238" t="n">
        <ns0:f>AVERAGE('GRPO原始 0923'!F2095:F2103)</ns0:f>
        <ns0:v>0.375</ns0:v>
      </ns0:c>
      <ns0:c r="J1759" s="240" t="n">
        <ns0:f>C1759-C10</ns0:f>
        <ns0:v>0.03593750000000001</ns0:v>
      </ns0:c>
      <ns0:c r="K1759" s="240" t="n">
        <ns0:f>D1759-D10</ns0:f>
        <ns0:v>0.021701388888888895</ns0:v>
      </ns0:c>
      <ns0:c r="L1759" s="240" t="n">
        <ns0:f>E1759-E10</ns0:f>
        <ns0:v>0.021701388888888895</ns0:v>
      </ns0:c>
      <ns0:c r="M1759" s="240" t="n">
        <ns0:f>F1759-F10</ns0:f>
        <ns0:v>0.021701388888888895</ns0:v>
      </ns0:c>
      <ns0:c r="N1759" s="240" t="n">
        <ns0:f>G1759-G10</ns0:f>
        <ns0:v>0.021701388888888895</ns0:v>
      </ns0:c>
      <ns0:c r="O1759" s="240" t="n">
        <ns0:f>H1759-H10</ns0:f>
        <ns0:v>0.021701388888888895</ns0:v>
      </ns0:c>
      <ns0:c r="P1759" s="240" t="n">
        <ns0:f>I1759-I10</ns0:f>
        <ns0:v>0.021701388888888895</ns0:v>
      </ns0:c>
    </ns0:row>
    <ns0:row r="1760" ht="19" customHeight="1">
      <ns0:c r="A1760" s="235" t="str">
        <ns0:v>sz2-t2-both</ns0:v>
      </ns0:c>
      <ns0:c r="B1760" s="235" t="n">
        <ns0:v>10</ns0:v>
      </ns0:c>
      <ns0:c r="C1760" s="238" t="n">
        <ns0:f>AVERAGE('GRPO原始 0923'!F2100:F2104)</ns0:f>
        <ns0:v>0.4171875</ns0:v>
      </ns0:c>
      <ns0:c r="D1760" s="238" t="n">
        <ns0:f>AVERAGE('GRPO原始 0923'!F2095:F2104)</ns0:f>
        <ns0:v>0.384375</ns0:v>
      </ns0:c>
      <ns0:c r="E1760" s="238" t="n">
        <ns0:f>AVERAGE('GRPO原始 0923'!F2095:F2104)</ns0:f>
        <ns0:v>0.384375</ns0:v>
      </ns0:c>
      <ns0:c r="F1760" s="238" t="n">
        <ns0:f>AVERAGE('GRPO原始 0923'!F2095:F2104)</ns0:f>
        <ns0:v>0.384375</ns0:v>
      </ns0:c>
      <ns0:c r="G1760" s="238" t="n">
        <ns0:f>AVERAGE('GRPO原始 0923'!F2095:F2104)</ns0:f>
        <ns0:v>0.384375</ns0:v>
      </ns0:c>
      <ns0:c r="H1760" s="238" t="n">
        <ns0:f>AVERAGE('GRPO原始 0923'!F2095:F2104)</ns0:f>
        <ns0:v>0.384375</ns0:v>
      </ns0:c>
      <ns0:c r="I1760" s="238" t="n">
        <ns0:f>AVERAGE('GRPO原始 0923'!F2095:F2104)</ns0:f>
        <ns0:v>0.384375</ns0:v>
      </ns0:c>
      <ns0:c r="J1760" s="240" t="n">
        <ns0:f>C1760-C11</ns0:f>
        <ns0:v>0.05312499999999998</ns0:v>
      </ns0:c>
      <ns0:c r="K1760" s="240" t="n">
        <ns0:f>D1760-D11</ns0:f>
        <ns0:v>0.02734375</ns0:v>
      </ns0:c>
      <ns0:c r="L1760" s="240" t="n">
        <ns0:f>E1760-E11</ns0:f>
        <ns0:v>0.02734375</ns0:v>
      </ns0:c>
      <ns0:c r="M1760" s="240" t="n">
        <ns0:f>F1760-F11</ns0:f>
        <ns0:v>0.02734375</ns0:v>
      </ns0:c>
      <ns0:c r="N1760" s="240" t="n">
        <ns0:f>G1760-G11</ns0:f>
        <ns0:v>0.02734375</ns0:v>
      </ns0:c>
      <ns0:c r="O1760" s="240" t="n">
        <ns0:f>H1760-H11</ns0:f>
        <ns0:v>0.02734375</ns0:v>
      </ns0:c>
      <ns0:c r="P1760" s="240" t="n">
        <ns0:f>I1760-I11</ns0:f>
        <ns0:v>0.02734375</ns0:v>
      </ns0:c>
    </ns0:row>
    <ns0:row r="1761" ht="19" customHeight="1">
      <ns0:c r="A1761" s="235" t="str">
        <ns0:v>sz2-t2-both</ns0:v>
      </ns0:c>
      <ns0:c r="B1761" s="235" t="n">
        <ns0:v>11</ns0:v>
      </ns0:c>
      <ns0:c r="C1761" s="238" t="n">
        <ns0:f>AVERAGE('GRPO原始 0923'!F2101:F2105)</ns0:f>
        <ns0:v>0.4375</ns0:v>
      </ns0:c>
      <ns0:c r="D1761" s="238" t="n">
        <ns0:f>AVERAGE('GRPO原始 0923'!F2096:F2105)</ns0:f>
        <ns0:v>0.390625</ns0:v>
      </ns0:c>
      <ns0:c r="E1761" s="238" t="n">
        <ns0:f>AVERAGE('GRPO原始 0923'!F2095:F2105)</ns0:f>
        <ns0:v>0.38423295454545453</ns0:v>
      </ns0:c>
      <ns0:c r="F1761" s="238" t="n">
        <ns0:f>AVERAGE('GRPO原始 0923'!F2095:F2105)</ns0:f>
        <ns0:v>0.38423295454545453</ns0:v>
      </ns0:c>
      <ns0:c r="G1761" s="238" t="n">
        <ns0:f>AVERAGE('GRPO原始 0923'!F2095:F2105)</ns0:f>
        <ns0:v>0.38423295454545453</ns0:v>
      </ns0:c>
      <ns0:c r="H1761" s="238" t="n">
        <ns0:f>AVERAGE('GRPO原始 0923'!F2095:F2105)</ns0:f>
        <ns0:v>0.38423295454545453</ns0:v>
      </ns0:c>
      <ns0:c r="I1761" s="238" t="n">
        <ns0:f>AVERAGE('GRPO原始 0923'!F2095:F2105)</ns0:f>
        <ns0:v>0.38423295454545453</ns0:v>
      </ns0:c>
      <ns0:c r="J1761" s="240" t="n">
        <ns0:f>C1761-C12</ns0:f>
        <ns0:v>0.06874999999999998</ns0:v>
      </ns0:c>
      <ns0:c r="K1761" s="240" t="n">
        <ns0:f>D1761-D12</ns0:f>
        <ns0:v>0.03125</ns0:v>
      </ns0:c>
      <ns0:c r="L1761" s="240" t="n">
        <ns0:f>E1761-E12</ns0:f>
        <ns0:v>0.029829545454545414</ns0:v>
      </ns0:c>
      <ns0:c r="M1761" s="240" t="n">
        <ns0:f>F1761-F12</ns0:f>
        <ns0:v>0.029829545454545414</ns0:v>
      </ns0:c>
      <ns0:c r="N1761" s="240" t="n">
        <ns0:f>G1761-G12</ns0:f>
        <ns0:v>0.029829545454545414</ns0:v>
      </ns0:c>
      <ns0:c r="O1761" s="240" t="n">
        <ns0:f>H1761-H12</ns0:f>
        <ns0:v>0.029829545454545414</ns0:v>
      </ns0:c>
      <ns0:c r="P1761" s="240" t="n">
        <ns0:f>I1761-I12</ns0:f>
        <ns0:v>0.029829545454545414</ns0:v>
      </ns0:c>
    </ns0:row>
    <ns0:row r="1762" ht="19" customHeight="1">
      <ns0:c r="A1762" s="235" t="str">
        <ns0:v>sz2-t2-both</ns0:v>
      </ns0:c>
      <ns0:c r="B1762" s="235" t="n">
        <ns0:v>12</ns0:v>
      </ns0:c>
      <ns0:c r="C1762" s="238" t="n">
        <ns0:f>AVERAGE('GRPO原始 0923'!F2102:F2106)</ns0:f>
        <ns0:v>0.4171875</ns0:v>
      </ns0:c>
      <ns0:c r="D1762" s="238" t="n">
        <ns0:f>AVERAGE('GRPO原始 0923'!F2097:F2106)</ns0:f>
        <ns0:v>0.3953125</ns0:v>
      </ns0:c>
      <ns0:c r="E1762" s="238" t="n">
        <ns0:f>AVERAGE('GRPO原始 0923'!F2095:F2106)</ns0:f>
        <ns0:v>0.384765625</ns0:v>
      </ns0:c>
      <ns0:c r="F1762" s="238" t="n">
        <ns0:f>AVERAGE('GRPO原始 0923'!F2095:F2106)</ns0:f>
        <ns0:v>0.384765625</ns0:v>
      </ns0:c>
      <ns0:c r="G1762" s="238" t="n">
        <ns0:f>AVERAGE('GRPO原始 0923'!F2095:F2106)</ns0:f>
        <ns0:v>0.384765625</ns0:v>
      </ns0:c>
      <ns0:c r="H1762" s="238" t="n">
        <ns0:f>AVERAGE('GRPO原始 0923'!F2095:F2106)</ns0:f>
        <ns0:v>0.384765625</ns0:v>
      </ns0:c>
      <ns0:c r="I1762" s="238" t="n">
        <ns0:f>AVERAGE('GRPO原始 0923'!F2095:F2106)</ns0:f>
        <ns0:v>0.384765625</ns0:v>
      </ns0:c>
      <ns0:c r="J1762" s="240" t="n">
        <ns0:f>C1762-C13</ns0:f>
        <ns0:v>0.03437499999999999</ns0:v>
      </ns0:c>
      <ns0:c r="K1762" s="240" t="n">
        <ns0:f>D1762-D13</ns0:f>
        <ns0:v>0.02421875000000001</ns0:v>
      </ns0:c>
      <ns0:c r="L1762" s="240" t="n">
        <ns0:f>E1762-E13</ns0:f>
        <ns0:v>0.022135416666666685</ns0:v>
      </ns0:c>
      <ns0:c r="M1762" s="240" t="n">
        <ns0:f>F1762-F13</ns0:f>
        <ns0:v>0.022135416666666685</ns0:v>
      </ns0:c>
      <ns0:c r="N1762" s="240" t="n">
        <ns0:f>G1762-G13</ns0:f>
        <ns0:v>0.022135416666666685</ns0:v>
      </ns0:c>
      <ns0:c r="O1762" s="240" t="n">
        <ns0:f>H1762-H13</ns0:f>
        <ns0:v>0.022135416666666685</ns0:v>
      </ns0:c>
      <ns0:c r="P1762" s="240" t="n">
        <ns0:f>I1762-I13</ns0:f>
        <ns0:v>0.022135416666666685</ns0:v>
      </ns0:c>
    </ns0:row>
    <ns0:row r="1763" ht="19" customHeight="1">
      <ns0:c r="A1763" s="235" t="str">
        <ns0:v>sz2-t2-both</ns0:v>
      </ns0:c>
      <ns0:c r="B1763" s="235" t="n">
        <ns0:v>13</ns0:v>
      </ns0:c>
      <ns0:c r="C1763" s="238" t="n">
        <ns0:f>AVERAGE('GRPO原始 0923'!F2103:F2107)</ns0:f>
        <ns0:v>0.4375</ns0:v>
      </ns0:c>
      <ns0:c r="D1763" s="238" t="n">
        <ns0:f>AVERAGE('GRPO原始 0923'!F2098:F2107)</ns0:f>
        <ns0:v>0.41171875</ns0:v>
      </ns0:c>
      <ns0:c r="E1763" s="238" t="n">
        <ns0:f>AVERAGE('GRPO原始 0923'!F2095:F2107)</ns0:f>
        <ns0:v>0.390625</ns0:v>
      </ns0:c>
      <ns0:c r="F1763" s="238" t="n">
        <ns0:f>AVERAGE('GRPO原始 0923'!F2095:F2107)</ns0:f>
        <ns0:v>0.390625</ns0:v>
      </ns0:c>
      <ns0:c r="G1763" s="238" t="n">
        <ns0:f>AVERAGE('GRPO原始 0923'!F2095:F2107)</ns0:f>
        <ns0:v>0.390625</ns0:v>
      </ns0:c>
      <ns0:c r="H1763" s="238" t="n">
        <ns0:f>AVERAGE('GRPO原始 0923'!F2095:F2107)</ns0:f>
        <ns0:v>0.390625</ns0:v>
      </ns0:c>
      <ns0:c r="I1763" s="238" t="n">
        <ns0:f>AVERAGE('GRPO原始 0923'!F2095:F2107)</ns0:f>
        <ns0:v>0.390625</ns0:v>
      </ns0:c>
      <ns0:c r="J1763" s="240" t="n">
        <ns0:f>C1763-C14</ns0:f>
        <ns0:v>0.02031250000000001</ns0:v>
      </ns0:c>
      <ns0:c r="K1763" s="240" t="n">
        <ns0:f>D1763-D14</ns0:f>
        <ns0:v>0.021875000000000033</ns0:v>
      </ns0:c>
      <ns0:c r="L1763" s="240" t="n">
        <ns0:f>E1763-E14</ns0:f>
        <ns0:v>0.01862980769230771</ns0:v>
      </ns0:c>
      <ns0:c r="M1763" s="240" t="n">
        <ns0:f>F1763-F14</ns0:f>
        <ns0:v>0.01862980769230771</ns0:v>
      </ns0:c>
      <ns0:c r="N1763" s="240" t="n">
        <ns0:f>G1763-G14</ns0:f>
        <ns0:v>0.01862980769230771</ns0:v>
      </ns0:c>
      <ns0:c r="O1763" s="240" t="n">
        <ns0:f>H1763-H14</ns0:f>
        <ns0:v>0.01862980769230771</ns0:v>
      </ns0:c>
      <ns0:c r="P1763" s="240" t="n">
        <ns0:f>I1763-I14</ns0:f>
        <ns0:v>0.01862980769230771</ns0:v>
      </ns0:c>
    </ns0:row>
    <ns0:row r="1764" ht="19" customHeight="1">
      <ns0:c r="A1764" s="235" t="str">
        <ns0:v>sz2-t2-both</ns0:v>
      </ns0:c>
      <ns0:c r="B1764" s="235" t="n">
        <ns0:v>14</ns0:v>
      </ns0:c>
      <ns0:c r="C1764" s="238" t="n">
        <ns0:f>AVERAGE('GRPO原始 0923'!F2104:F2108)</ns0:f>
        <ns0:v>0.4203125</ns0:v>
      </ns0:c>
      <ns0:c r="D1764" s="238" t="n">
        <ns0:f>AVERAGE('GRPO原始 0923'!F2099:F2108)</ns0:f>
        <ns0:v>0.415625</ns0:v>
      </ns0:c>
      <ns0:c r="E1764" s="238" t="n">
        <ns0:f>AVERAGE('GRPO原始 0923'!F2095:F2108)</ns0:f>
        <ns0:v>0.3911830357142857</ns0:v>
      </ns0:c>
      <ns0:c r="F1764" s="238" t="n">
        <ns0:f>AVERAGE('GRPO原始 0923'!F2095:F2108)</ns0:f>
        <ns0:v>0.3911830357142857</ns0:v>
      </ns0:c>
      <ns0:c r="G1764" s="238" t="n">
        <ns0:f>AVERAGE('GRPO原始 0923'!F2095:F2108)</ns0:f>
        <ns0:v>0.3911830357142857</ns0:v>
      </ns0:c>
      <ns0:c r="H1764" s="238" t="n">
        <ns0:f>AVERAGE('GRPO原始 0923'!F2095:F2108)</ns0:f>
        <ns0:v>0.3911830357142857</ns0:v>
      </ns0:c>
      <ns0:c r="I1764" s="238" t="n">
        <ns0:f>AVERAGE('GRPO原始 0923'!F2095:F2108)</ns0:f>
        <ns0:v>0.3911830357142857</ns0:v>
      </ns0:c>
      <ns0:c r="J1764" s="240" t="n">
        <ns0:f>C1764-C15</ns0:f>
        <ns0:v>0.003124999999999989</ns0:v>
      </ns0:c>
      <ns0:c r="K1764" s="240" t="n">
        <ns0:f>D1764-D15</ns0:f>
        <ns0:v>0.01953125</ns0:v>
      </ns0:c>
      <ns0:c r="L1764" s="240" t="n">
        <ns0:f>E1764-E15</ns0:f>
        <ns0:v>0.015066964285714246</ns0:v>
      </ns0:c>
      <ns0:c r="M1764" s="240" t="n">
        <ns0:f>F1764-F15</ns0:f>
        <ns0:v>0.015066964285714246</ns0:v>
      </ns0:c>
      <ns0:c r="N1764" s="240" t="n">
        <ns0:f>G1764-G15</ns0:f>
        <ns0:v>0.015066964285714246</ns0:v>
      </ns0:c>
      <ns0:c r="O1764" s="240" t="n">
        <ns0:f>H1764-H15</ns0:f>
        <ns0:v>0.015066964285714246</ns0:v>
      </ns0:c>
      <ns0:c r="P1764" s="240" t="n">
        <ns0:f>I1764-I15</ns0:f>
        <ns0:v>0.015066964285714246</ns0:v>
      </ns0:c>
    </ns0:row>
    <ns0:row r="1765" ht="19" customHeight="1">
      <ns0:c r="A1765" s="235" t="str">
        <ns0:v>sz2-t2-both</ns0:v>
      </ns0:c>
      <ns0:c r="B1765" s="235" t="n">
        <ns0:v>15</ns0:v>
      </ns0:c>
      <ns0:c r="C1765" s="238" t="n">
        <ns0:f>AVERAGE('GRPO原始 0923'!F2105:F2109)</ns0:f>
        <ns0:v>0.371875</ns0:v>
      </ns0:c>
      <ns0:c r="D1765" s="238" t="n">
        <ns0:f>AVERAGE('GRPO原始 0923'!F2100:F2109)</ns0:f>
        <ns0:v>0.39453125</ns0:v>
      </ns0:c>
      <ns0:c r="E1765" s="238" t="n">
        <ns0:f>AVERAGE('GRPO原始 0923'!F2095:F2109)</ns0:f>
        <ns0:v>0.3802083333333333</ns0:v>
      </ns0:c>
      <ns0:c r="F1765" s="238" t="n">
        <ns0:f>AVERAGE('GRPO原始 0923'!F2095:F2109)</ns0:f>
        <ns0:v>0.3802083333333333</ns0:v>
      </ns0:c>
      <ns0:c r="G1765" s="238" t="n">
        <ns0:f>AVERAGE('GRPO原始 0923'!F2095:F2109)</ns0:f>
        <ns0:v>0.3802083333333333</ns0:v>
      </ns0:c>
      <ns0:c r="H1765" s="238" t="n">
        <ns0:f>AVERAGE('GRPO原始 0923'!F2095:F2109)</ns0:f>
        <ns0:v>0.3802083333333333</ns0:v>
      </ns0:c>
      <ns0:c r="I1765" s="238" t="n">
        <ns0:f>AVERAGE('GRPO原始 0923'!F2095:F2109)</ns0:f>
        <ns0:v>0.3802083333333333</ns0:v>
      </ns0:c>
      <ns0:c r="J1765" s="240" t="n">
        <ns0:f>C1765-C16</ns0:f>
        <ns0:v>-0.02656249999999999</ns0:v>
      </ns0:c>
      <ns0:c r="K1765" s="240" t="n">
        <ns0:f>D1765-D16</ns0:f>
        <ns0:v>0.013281250000000022</ns0:v>
      </ns0:c>
      <ns0:c r="L1765" s="240" t="n">
        <ns0:f>E1765-E16</ns0:f>
        <ns0:v>0.009374999999999967</ns0:v>
      </ns0:c>
      <ns0:c r="M1765" s="240" t="n">
        <ns0:f>F1765-F16</ns0:f>
        <ns0:v>0.009374999999999967</ns0:v>
      </ns0:c>
      <ns0:c r="N1765" s="240" t="n">
        <ns0:f>G1765-G16</ns0:f>
        <ns0:v>0.009374999999999967</ns0:v>
      </ns0:c>
      <ns0:c r="O1765" s="240" t="n">
        <ns0:f>H1765-H16</ns0:f>
        <ns0:v>0.009374999999999967</ns0:v>
      </ns0:c>
      <ns0:c r="P1765" s="240" t="n">
        <ns0:f>I1765-I16</ns0:f>
        <ns0:v>0.009374999999999967</ns0:v>
      </ns0:c>
    </ns0:row>
    <ns0:row r="1766" ht="19" customHeight="1">
      <ns0:c r="A1766" s="235" t="str">
        <ns0:v>sz2-t2-both</ns0:v>
      </ns0:c>
      <ns0:c r="B1766" s="235" t="n">
        <ns0:v>16</ns0:v>
      </ns0:c>
      <ns0:c r="C1766" s="238" t="n">
        <ns0:f>AVERAGE('GRPO原始 0923'!F2106:F2110)</ns0:f>
        <ns0:v>0.3703125</ns0:v>
      </ns0:c>
      <ns0:c r="D1766" s="238" t="n">
        <ns0:f>AVERAGE('GRPO原始 0923'!F2101:F2110)</ns0:f>
        <ns0:v>0.40390625</ns0:v>
      </ns0:c>
      <ns0:c r="E1766" s="238" t="n">
        <ns0:f>AVERAGE('GRPO原始 0923'!F2096:F2110)</ns0:f>
        <ns0:v>0.38385416666666666</ns0:v>
      </ns0:c>
      <ns0:c r="F1766" s="238" t="n">
        <ns0:f>AVERAGE('GRPO原始 0923'!F2095:F2110)</ns0:f>
        <ns0:v>0.3798828125</ns0:v>
      </ns0:c>
      <ns0:c r="G1766" s="238" t="n">
        <ns0:f>AVERAGE('GRPO原始 0923'!F2095:F2110)</ns0:f>
        <ns0:v>0.3798828125</ns0:v>
      </ns0:c>
      <ns0:c r="H1766" s="238" t="n">
        <ns0:f>AVERAGE('GRPO原始 0923'!F2095:F2110)</ns0:f>
        <ns0:v>0.3798828125</ns0:v>
      </ns0:c>
      <ns0:c r="I1766" s="238" t="n">
        <ns0:f>AVERAGE('GRPO原始 0923'!F2095:F2110)</ns0:f>
        <ns0:v>0.3798828125</ns0:v>
      </ns0:c>
      <ns0:c r="J1766" s="240" t="n">
        <ns0:f>C1766-C17</ns0:f>
        <ns0:v>-0.05312500000000003</ns0:v>
      </ns0:c>
      <ns0:c r="K1766" s="240" t="n">
        <ns0:f>D1766-D17</ns0:f>
        <ns0:v>0.0078125</ns0:v>
      </ns0:c>
      <ns0:c r="L1766" s="240" t="n">
        <ns0:f>E1766-E17</ns0:f>
        <ns0:v>0.003124999999999989</ns0:v>
      </ns0:c>
      <ns0:c r="M1766" s="240" t="n">
        <ns0:f>F1766-F17</ns0:f>
        <ns0:v>0.00390625</ns0:v>
      </ns0:c>
      <ns0:c r="N1766" s="240" t="n">
        <ns0:f>G1766-G17</ns0:f>
        <ns0:v>0.00390625</ns0:v>
      </ns0:c>
      <ns0:c r="O1766" s="240" t="n">
        <ns0:f>H1766-H17</ns0:f>
        <ns0:v>0.00390625</ns0:v>
      </ns0:c>
      <ns0:c r="P1766" s="240" t="n">
        <ns0:f>I1766-I17</ns0:f>
        <ns0:v>0.00390625</ns0:v>
      </ns0:c>
    </ns0:row>
    <ns0:row r="1767" ht="19" customHeight="1">
      <ns0:c r="A1767" s="235" t="str">
        <ns0:v>sz2-t2-both</ns0:v>
      </ns0:c>
      <ns0:c r="B1767" s="235" t="n">
        <ns0:v>17</ns0:v>
      </ns0:c>
      <ns0:c r="C1767" s="238" t="n">
        <ns0:f>AVERAGE('GRPO原始 0923'!F2107:F2111)</ns0:f>
        <ns0:v>0.36875</ns0:v>
      </ns0:c>
      <ns0:c r="D1767" s="238" t="n">
        <ns0:f>AVERAGE('GRPO原始 0923'!F2102:F2111)</ns0:f>
        <ns0:v>0.39296875</ns0:v>
      </ns0:c>
      <ns0:c r="E1767" s="238" t="n">
        <ns0:f>AVERAGE('GRPO原始 0923'!F2097:F2111)</ns0:f>
        <ns0:v>0.38645833333333335</ns0:v>
      </ns0:c>
      <ns0:c r="F1767" s="238" t="n">
        <ns0:f>AVERAGE('GRPO原始 0923'!F2095:F2111)</ns0:f>
        <ns0:v>0.38005514705882354</ns0:v>
      </ns0:c>
      <ns0:c r="G1767" s="238" t="n">
        <ns0:f>AVERAGE('GRPO原始 0923'!F2095:F2111)</ns0:f>
        <ns0:v>0.38005514705882354</ns0:v>
      </ns0:c>
      <ns0:c r="H1767" s="238" t="n">
        <ns0:f>AVERAGE('GRPO原始 0923'!F2095:F2111)</ns0:f>
        <ns0:v>0.38005514705882354</ns0:v>
      </ns0:c>
      <ns0:c r="I1767" s="238" t="n">
        <ns0:f>AVERAGE('GRPO原始 0923'!F2095:F2111)</ns0:f>
        <ns0:v>0.38005514705882354</ns0:v>
      </ns0:c>
      <ns0:c r="J1767" s="240" t="n">
        <ns0:f>C1767-C18</ns0:f>
        <ns0:v>-0.04218749999999999</ns0:v>
      </ns0:c>
      <ns0:c r="K1767" s="240" t="n">
        <ns0:f>D1767-D18</ns0:f>
        <ns0:v>-0.00390625</ns0:v>
      </ns0:c>
      <ns0:c r="L1767" s="240" t="n">
        <ns0:f>E1767-E18</ns0:f>
        <ns0:v>0.002083333333333326</ns0:v>
      </ns0:c>
      <ns0:c r="M1767" s="240" t="n">
        <ns0:f>F1767-F18</ns0:f>
        <ns0:v>0.0032169117647058987</ns0:v>
      </ns0:c>
      <ns0:c r="N1767" s="240" t="n">
        <ns0:f>G1767-G18</ns0:f>
        <ns0:v>0.0032169117647058987</ns0:v>
      </ns0:c>
      <ns0:c r="O1767" s="240" t="n">
        <ns0:f>H1767-H18</ns0:f>
        <ns0:v>0.0032169117647058987</ns0:v>
      </ns0:c>
      <ns0:c r="P1767" s="240" t="n">
        <ns0:f>I1767-I18</ns0:f>
        <ns0:v>0.0032169117647058987</ns0:v>
      </ns0:c>
    </ns0:row>
    <ns0:row r="1768" ht="19" customHeight="1">
      <ns0:c r="A1768" s="235" t="str">
        <ns0:v>sz2-t2-both</ns0:v>
      </ns0:c>
      <ns0:c r="B1768" s="235" t="n">
        <ns0:v>18</ns0:v>
      </ns0:c>
      <ns0:c r="C1768" s="238" t="n">
        <ns0:f>AVERAGE('GRPO原始 0923'!F2108:F2112)</ns0:f>
        <ns0:v>0.3609375</ns0:v>
      </ns0:c>
      <ns0:c r="D1768" s="238" t="n">
        <ns0:f>AVERAGE('GRPO原始 0923'!F2103:F2112)</ns0:f>
        <ns0:v>0.39921875</ns0:v>
      </ns0:c>
      <ns0:c r="E1768" s="238" t="n">
        <ns0:f>AVERAGE('GRPO原始 0923'!F2098:F2112)</ns0:f>
        <ns0:v>0.39479166666666665</ns0:v>
      </ns0:c>
      <ns0:c r="F1768" s="238" t="n">
        <ns0:f>AVERAGE('GRPO原始 0923'!F2095:F2112)</ns0:f>
        <ns0:v>0.3823784722222222</ns0:v>
      </ns0:c>
      <ns0:c r="G1768" s="238" t="n">
        <ns0:f>AVERAGE('GRPO原始 0923'!F2095:F2112)</ns0:f>
        <ns0:v>0.3823784722222222</ns0:v>
      </ns0:c>
      <ns0:c r="H1768" s="238" t="n">
        <ns0:f>AVERAGE('GRPO原始 0923'!F2095:F2112)</ns0:f>
        <ns0:v>0.3823784722222222</ns0:v>
      </ns0:c>
      <ns0:c r="I1768" s="238" t="n">
        <ns0:f>AVERAGE('GRPO原始 0923'!F2095:F2112)</ns0:f>
        <ns0:v>0.3823784722222222</ns0:v>
      </ns0:c>
      <ns0:c r="J1768" s="240" t="n">
        <ns0:f>C1768-C19</ns0:f>
        <ns0:v>-0.043749999999999956</ns0:v>
      </ns0:c>
      <ns0:c r="K1768" s="240" t="n">
        <ns0:f>D1768-D19</ns0:f>
        <ns0:v>-0.01171875</ns0:v>
      </ns0:c>
      <ns0:c r="L1768" s="240" t="n">
        <ns0:f>E1768-E19</ns0:f>
        <ns0:v>0</ns0:v>
      </ns0:c>
      <ns0:c r="M1768" s="240" t="n">
        <ns0:f>F1768-F19</ns0:f>
        <ns0:v>0.0013020833333333148</ns0:v>
      </ns0:c>
      <ns0:c r="N1768" s="240" t="n">
        <ns0:f>G1768-G19</ns0:f>
        <ns0:v>0.0013020833333333148</ns0:v>
      </ns0:c>
      <ns0:c r="O1768" s="240" t="n">
        <ns0:f>H1768-H19</ns0:f>
        <ns0:v>0.0013020833333333148</ns0:v>
      </ns0:c>
      <ns0:c r="P1768" s="240" t="n">
        <ns0:f>I1768-I19</ns0:f>
        <ns0:v>0.0013020833333333148</ns0:v>
      </ns0:c>
    </ns0:row>
    <ns0:row r="1769" ht="19" customHeight="1">
      <ns0:c r="A1769" s="235" t="str">
        <ns0:v>sz2-t2-both</ns0:v>
      </ns0:c>
      <ns0:c r="B1769" s="235" t="n">
        <ns0:v>19</ns0:v>
      </ns0:c>
      <ns0:c r="C1769" s="238" t="n">
        <ns0:f>AVERAGE('GRPO原始 0923'!F2109:F2113)</ns0:f>
        <ns0:v>0.365625</ns0:v>
      </ns0:c>
      <ns0:c r="D1769" s="238" t="n">
        <ns0:f>AVERAGE('GRPO原始 0923'!F2104:F2113)</ns0:f>
        <ns0:v>0.39296875</ns0:v>
      </ns0:c>
      <ns0:c r="E1769" s="238" t="n">
        <ns0:f>AVERAGE('GRPO原始 0923'!F2099:F2113)</ns0:f>
        <ns0:v>0.39895833333333336</ns0:v>
      </ns0:c>
      <ns0:c r="F1769" s="238" t="n">
        <ns0:f>AVERAGE('GRPO原始 0923'!F2095:F2113)</ns0:f>
        <ns0:v>0.38445723684210525</ns0:v>
      </ns0:c>
      <ns0:c r="G1769" s="238" t="n">
        <ns0:f>AVERAGE('GRPO原始 0923'!F2095:F2113)</ns0:f>
        <ns0:v>0.38445723684210525</ns0:v>
      </ns0:c>
      <ns0:c r="H1769" s="238" t="n">
        <ns0:f>AVERAGE('GRPO原始 0923'!F2095:F2113)</ns0:f>
        <ns0:v>0.38445723684210525</ns0:v>
      </ns0:c>
      <ns0:c r="I1769" s="238" t="n">
        <ns0:f>AVERAGE('GRPO原始 0923'!F2095:F2113)</ns0:f>
        <ns0:v>0.38445723684210525</ns0:v>
      </ns0:c>
      <ns0:c r="J1769" s="240" t="n">
        <ns0:f>C1769-C20</ns0:f>
        <ns0:v>-0.05156250000000001</ns0:v>
      </ns0:c>
      <ns0:c r="K1769" s="240" t="n">
        <ns0:f>D1769-D20</ns0:f>
        <ns0:v>-0.02421875000000001</ns0:v>
      </ns0:c>
      <ns0:c r="L1769" s="240" t="n">
        <ns0:f>E1769-E20</ns0:f>
        <ns0:v>-0.004166666666666652</ns0:v>
      </ns0:c>
      <ns0:c r="M1769" s="240" t="n">
        <ns0:f>F1769-F20</ns0:f>
        <ns0:v>-0.0024671052631579093</ns0:v>
      </ns0:c>
      <ns0:c r="N1769" s="240" t="n">
        <ns0:f>G1769-G20</ns0:f>
        <ns0:v>-0.0024671052631579093</ns0:v>
      </ns0:c>
      <ns0:c r="O1769" s="240" t="n">
        <ns0:f>H1769-H20</ns0:f>
        <ns0:v>-0.0024671052631579093</ns0:v>
      </ns0:c>
      <ns0:c r="P1769" s="240" t="n">
        <ns0:f>I1769-I20</ns0:f>
        <ns0:v>-0.0024671052631579093</ns0:v>
      </ns0:c>
    </ns0:row>
    <ns0:row r="1770" ht="19" customHeight="1">
      <ns0:c r="A1770" s="235" t="str">
        <ns0:v>sz2-t2-both</ns0:v>
      </ns0:c>
      <ns0:c r="B1770" s="235" t="n">
        <ns0:v>20</ns0:v>
      </ns0:c>
      <ns0:c r="C1770" s="238" t="n">
        <ns0:f>AVERAGE('GRPO原始 0923'!F2110:F2114)</ns0:f>
        <ns0:v>0.3921875</ns0:v>
      </ns0:c>
      <ns0:c r="D1770" s="238" t="n">
        <ns0:f>AVERAGE('GRPO原始 0923'!F2105:F2114)</ns0:f>
        <ns0:v>0.38203125</ns0:v>
      </ns0:c>
      <ns0:c r="E1770" s="238" t="n">
        <ns0:f>AVERAGE('GRPO原始 0923'!F2100:F2114)</ns0:f>
        <ns0:v>0.39375</ns0:v>
      </ns0:c>
      <ns0:c r="F1770" s="238" t="n">
        <ns0:f>AVERAGE('GRPO原始 0923'!F2095:F2114)</ns0:f>
        <ns0:v>0.383203125</ns0:v>
      </ns0:c>
      <ns0:c r="G1770" s="238" t="n">
        <ns0:f>AVERAGE('GRPO原始 0923'!F2095:F2114)</ns0:f>
        <ns0:v>0.383203125</ns0:v>
      </ns0:c>
      <ns0:c r="H1770" s="238" t="n">
        <ns0:f>AVERAGE('GRPO原始 0923'!F2095:F2114)</ns0:f>
        <ns0:v>0.383203125</ns0:v>
      </ns0:c>
      <ns0:c r="I1770" s="238" t="n">
        <ns0:f>AVERAGE('GRPO原始 0923'!F2095:F2114)</ns0:f>
        <ns0:v>0.383203125</ns0:v>
      </ns0:c>
      <ns0:c r="J1770" s="240" t="n">
        <ns0:f>C1770-C21</ns0:f>
        <ns0:v>-0.03749999999999998</ns0:v>
      </ns0:c>
      <ns0:c r="K1770" s="240" t="n">
        <ns0:f>D1770-D21</ns0:f>
        <ns0:v>-0.03203125000000001</ns0:v>
      </ns0:c>
      <ns0:c r="L1770" s="240" t="n">
        <ns0:f>E1770-E21</ns0:f>
        <ns0:v>-0.003645833333333348</ns0:v>
      </ns0:c>
      <ns0:c r="M1770" s="240" t="n">
        <ns0:f>F1770-F21</ns0:f>
        <ns0:v>-0.0023437500000000333</ns0:v>
      </ns0:c>
      <ns0:c r="N1770" s="240" t="n">
        <ns0:f>G1770-G21</ns0:f>
        <ns0:v>-0.0023437500000000333</ns0:v>
      </ns0:c>
      <ns0:c r="O1770" s="240" t="n">
        <ns0:f>H1770-H21</ns0:f>
        <ns0:v>-0.0023437500000000333</ns0:v>
      </ns0:c>
      <ns0:c r="P1770" s="240" t="n">
        <ns0:f>I1770-I21</ns0:f>
        <ns0:v>-0.0023437500000000333</ns0:v>
      </ns0:c>
    </ns0:row>
    <ns0:row r="1771" ht="19" customHeight="1">
      <ns0:c r="A1771" s="235" t="str">
        <ns0:v>sz2-t2-both</ns0:v>
      </ns0:c>
      <ns0:c r="B1771" s="235" t="n">
        <ns0:v>21</ns0:v>
      </ns0:c>
      <ns0:c r="C1771" s="238" t="n">
        <ns0:f>AVERAGE('GRPO原始 0923'!F2111:F2115)</ns0:f>
        <ns0:v>0.428125</ns0:v>
      </ns0:c>
      <ns0:c r="D1771" s="238" t="n">
        <ns0:f>AVERAGE('GRPO原始 0923'!F2106:F2115)</ns0:f>
        <ns0:v>0.39921875</ns0:v>
      </ns0:c>
      <ns0:c r="E1771" s="238" t="n">
        <ns0:f>AVERAGE('GRPO原始 0923'!F2101:F2115)</ns0:f>
        <ns0:v>0.4119791666666667</ns0:v>
      </ns0:c>
      <ns0:c r="F1771" s="238" t="n">
        <ns0:f>AVERAGE('GRPO原始 0923'!F2096:F2115)</ns0:f>
        <ns0:v>0.394921875</ns0:v>
      </ns0:c>
      <ns0:c r="G1771" s="238" t="n">
        <ns0:f>AVERAGE('GRPO原始 0923'!F2095:F2115)</ns0:f>
        <ns0:v>0.3913690476190476</ns0:v>
      </ns0:c>
      <ns0:c r="H1771" s="238" t="n">
        <ns0:f>AVERAGE('GRPO原始 0923'!F2095:F2115)</ns0:f>
        <ns0:v>0.3913690476190476</ns0:v>
      </ns0:c>
      <ns0:c r="I1771" s="238" t="n">
        <ns0:f>AVERAGE('GRPO原始 0923'!F2095:F2115)</ns0:f>
        <ns0:v>0.3913690476190476</ns0:v>
      </ns0:c>
      <ns0:c r="J1771" s="240" t="n">
        <ns0:f>C1771-C22</ns0:f>
        <ns0:v>-0.009375000000000022</ns0:v>
      </ns0:c>
      <ns0:c r="K1771" s="240" t="n">
        <ns0:f>D1771-D22</ns0:f>
        <ns0:v>-0.03125</ns0:v>
      </ns0:c>
      <ns0:c r="L1771" s="240" t="n">
        <ns0:f>E1771-E22</ns0:f>
        <ns0:v>0.002083333333333326</ns0:v>
      </ns0:c>
      <ns0:c r="M1771" s="240" t="n">
        <ns0:f>F1771-F22</ns0:f>
        <ns0:v>0</ns0:v>
      </ns0:c>
      <ns0:c r="N1771" s="240" t="n">
        <ns0:f>G1771-G22</ns0:f>
        <ns0:v>0.0007440476190476164</ns0:v>
      </ns0:c>
      <ns0:c r="O1771" s="240" t="n">
        <ns0:f>H1771-H22</ns0:f>
        <ns0:v>0.0007440476190476164</ns0:v>
      </ns0:c>
      <ns0:c r="P1771" s="240" t="n">
        <ns0:f>I1771-I22</ns0:f>
        <ns0:v>0.0007440476190476164</ns0:v>
      </ns0:c>
    </ns0:row>
    <ns0:row r="1772" ht="19" customHeight="1">
      <ns0:c r="A1772" s="235" t="str">
        <ns0:v>sz2-t2-both</ns0:v>
      </ns0:c>
      <ns0:c r="B1772" s="235" t="n">
        <ns0:v>22</ns0:v>
      </ns0:c>
      <ns0:c r="C1772" s="238" t="n">
        <ns0:f>AVERAGE('GRPO原始 0923'!F2112:F2116)</ns0:f>
        <ns0:v>0.453125</ns0:v>
      </ns0:c>
      <ns0:c r="D1772" s="238" t="n">
        <ns0:f>AVERAGE('GRPO原始 0923'!F2107:F2116)</ns0:f>
        <ns0:v>0.4109375</ns0:v>
      </ns0:c>
      <ns0:c r="E1772" s="238" t="n">
        <ns0:f>AVERAGE('GRPO原始 0923'!F2102:F2116)</ns0:f>
        <ns0:v>0.41302083333333334</ns0:v>
      </ns0:c>
      <ns0:c r="F1772" s="238" t="n">
        <ns0:f>AVERAGE('GRPO原始 0923'!F2097:F2116)</ns0:f>
        <ns0:v>0.403125</ns0:v>
      </ns0:c>
      <ns0:c r="G1772" s="238" t="n">
        <ns0:f>AVERAGE('GRPO原始 0923'!F2095:F2116)</ns0:f>
        <ns0:v>0.3966619318181818</ns0:v>
      </ns0:c>
      <ns0:c r="H1772" s="238" t="n">
        <ns0:f>AVERAGE('GRPO原始 0923'!F2095:F2116)</ns0:f>
        <ns0:v>0.3966619318181818</ns0:v>
      </ns0:c>
      <ns0:c r="I1772" s="238" t="n">
        <ns0:f>AVERAGE('GRPO原始 0923'!F2095:F2116)</ns0:f>
        <ns0:v>0.3966619318181818</ns0:v>
      </ns0:c>
      <ns0:c r="J1772" s="240" t="n">
        <ns0:f>C1772-C23</ns0:f>
        <ns0:v>0.006249999999999978</ns0:v>
      </ns0:c>
      <ns0:c r="K1772" s="240" t="n">
        <ns0:f>D1772-D23</ns0:f>
        <ns0:v>-0.017968749999999978</ns0:v>
      </ns0:c>
      <ns0:c r="L1772" s="240" t="n">
        <ns0:f>E1772-E23</ns0:f>
        <ns0:v>-0.0005208333333333037</ns0:v>
      </ns0:c>
      <ns0:c r="M1772" s="240" t="n">
        <ns0:f>F1772-F23</ns0:f>
        <ns0:v>0.003124999999999989</ns0:v>
      </ns0:c>
      <ns0:c r="N1772" s="240" t="n">
        <ns0:f>G1772-G23</ns0:f>
        <ns0:v>0.00390625</ns0:v>
      </ns0:c>
      <ns0:c r="O1772" s="240" t="n">
        <ns0:f>H1772-H23</ns0:f>
        <ns0:v>0.00390625</ns0:v>
      </ns0:c>
      <ns0:c r="P1772" s="240" t="n">
        <ns0:f>I1772-I23</ns0:f>
        <ns0:v>0.00390625</ns0:v>
      </ns0:c>
    </ns0:row>
    <ns0:row r="1773" ht="19" customHeight="1">
      <ns0:c r="A1773" s="235" t="str">
        <ns0:v>sz2-t2-both</ns0:v>
      </ns0:c>
      <ns0:c r="B1773" s="235" t="n">
        <ns0:v>23</ns0:v>
      </ns0:c>
      <ns0:c r="C1773" s="238" t="n">
        <ns0:f>AVERAGE('GRPO原始 0923'!F2113:F2117)</ns0:f>
        <ns0:v>0.44375</ns0:v>
      </ns0:c>
      <ns0:c r="D1773" s="238" t="n">
        <ns0:f>AVERAGE('GRPO原始 0923'!F2108:F2117)</ns0:f>
        <ns0:v>0.40234375</ns0:v>
      </ns0:c>
      <ns0:c r="E1773" s="238" t="n">
        <ns0:f>AVERAGE('GRPO原始 0923'!F2103:F2117)</ns0:f>
        <ns0:v>0.4140625</ns0:v>
      </ns0:c>
      <ns0:c r="F1773" s="238" t="n">
        <ns0:f>AVERAGE('GRPO原始 0923'!F2098:F2117)</ns0:f>
        <ns0:v>0.40703125</ns0:v>
      </ns0:c>
      <ns0:c r="G1773" s="238" t="n">
        <ns0:f>AVERAGE('GRPO原始 0923'!F2095:F2117)</ns0:f>
        <ns0:v>0.39572010869565216</ns0:v>
      </ns0:c>
      <ns0:c r="H1773" s="238" t="n">
        <ns0:f>AVERAGE('GRPO原始 0923'!F2095:F2117)</ns0:f>
        <ns0:v>0.39572010869565216</ns0:v>
      </ns0:c>
      <ns0:c r="I1773" s="238" t="n">
        <ns0:f>AVERAGE('GRPO原始 0923'!F2095:F2117)</ns0:f>
        <ns0:v>0.39572010869565216</ns0:v>
      </ns0:c>
      <ns0:c r="J1773" s="240" t="n">
        <ns0:f>C1773-C24</ns0:f>
        <ns0:v>0.014062499999999978</ns0:v>
      </ns0:c>
      <ns0:c r="K1773" s="240" t="n">
        <ns0:f>D1773-D24</ns0:f>
        <ns0:v>-0.014843749999999989</ns0:v>
      </ns0:c>
      <ns0:c r="L1773" s="240" t="n">
        <ns0:f>E1773-E24</ns0:f>
        <ns0:v>-0.003124999999999989</ns0:v>
      </ns0:c>
      <ns0:c r="M1773" s="240" t="n">
        <ns0:f>F1773-F24</ns0:f>
        <ns0:v>0.003515625000000022</ns0:v>
      </ns0:c>
      <ns0:c r="N1773" s="240" t="n">
        <ns0:f>G1773-G24</ns0:f>
        <ns0:v>0.0040760869565217295</ns0:v>
      </ns0:c>
      <ns0:c r="O1773" s="240" t="n">
        <ns0:f>H1773-H24</ns0:f>
        <ns0:v>0.0040760869565217295</ns0:v>
      </ns0:c>
      <ns0:c r="P1773" s="240" t="n">
        <ns0:f>I1773-I24</ns0:f>
        <ns0:v>0.0040760869565217295</ns0:v>
      </ns0:c>
    </ns0:row>
    <ns0:row r="1774" ht="19" customHeight="1">
      <ns0:c r="A1774" s="235" t="str">
        <ns0:v>sz2-t2-both</ns0:v>
      </ns0:c>
      <ns0:c r="B1774" s="235" t="n">
        <ns0:v>24</ns0:v>
      </ns0:c>
      <ns0:c r="C1774" s="238" t="n">
        <ns0:f>AVERAGE('GRPO原始 0923'!F2114:F2118)</ns0:f>
        <ns0:v>0.4296875</ns0:v>
      </ns0:c>
      <ns0:c r="D1774" s="238" t="n">
        <ns0:f>AVERAGE('GRPO原始 0923'!F2109:F2118)</ns0:f>
        <ns0:v>0.39765625</ns0:v>
      </ns0:c>
      <ns0:c r="E1774" s="238" t="n">
        <ns0:f>AVERAGE('GRPO原始 0923'!F2104:F2118)</ns0:f>
        <ns0:v>0.40520833333333334</ns0:v>
      </ns0:c>
      <ns0:c r="F1774" s="238" t="n">
        <ns0:f>AVERAGE('GRPO原始 0923'!F2099:F2118)</ns0:f>
        <ns0:v>0.406640625</ns0:v>
      </ns0:c>
      <ns0:c r="G1774" s="238" t="n">
        <ns0:f>AVERAGE('GRPO原始 0923'!F2095:F2118)</ns0:f>
        <ns0:v>0.3938802083333333</ns0:v>
      </ns0:c>
      <ns0:c r="H1774" s="238" t="n">
        <ns0:f>AVERAGE('GRPO原始 0923'!F2095:F2118)</ns0:f>
        <ns0:v>0.3938802083333333</ns0:v>
      </ns0:c>
      <ns0:c r="I1774" s="238" t="n">
        <ns0:f>AVERAGE('GRPO原始 0923'!F2095:F2118)</ns0:f>
        <ns0:v>0.3938802083333333</ns0:v>
      </ns0:c>
      <ns0:c r="J1774" s="240" t="n">
        <ns0:f>C1774-C25</ns0:f>
        <ns0:v>0.003124999999999989</ns0:v>
      </ns0:c>
      <ns0:c r="K1774" s="240" t="n">
        <ns0:f>D1774-D25</ns0:f>
        <ns0:v>-0.02421875000000001</ns0:v>
      </ns0:c>
      <ns0:c r="L1774" s="240" t="n">
        <ns0:f>E1774-E25</ns0:f>
        <ns0:v>-0.01510416666666664</ns0:v>
      </ns0:c>
      <ns0:c r="M1774" s="240" t="n">
        <ns0:f>F1774-F25</ns0:f>
        <ns0:v>-0.0023437500000000333</ns0:v>
      </ns0:c>
      <ns0:c r="N1774" s="240" t="n">
        <ns0:f>G1774-G25</ns0:f>
        <ns0:v>-0.0013020833333333703</ns0:v>
      </ns0:c>
      <ns0:c r="O1774" s="240" t="n">
        <ns0:f>H1774-H25</ns0:f>
        <ns0:v>-0.0013020833333333703</ns0:v>
      </ns0:c>
      <ns0:c r="P1774" s="240" t="n">
        <ns0:f>I1774-I25</ns0:f>
        <ns0:v>-0.0013020833333333703</ns0:v>
      </ns0:c>
    </ns0:row>
    <ns0:row r="1775" ht="19" customHeight="1">
      <ns0:c r="A1775" s="235" t="str">
        <ns0:v>sz2-t2-both</ns0:v>
      </ns0:c>
      <ns0:c r="B1775" s="235" t="n">
        <ns0:v>25</ns0:v>
      </ns0:c>
      <ns0:c r="C1775" s="238" t="n">
        <ns0:f>AVERAGE('GRPO原始 0923'!F2115:F2119)</ns0:f>
        <ns0:v>0.4375</ns0:v>
      </ns0:c>
      <ns0:c r="D1775" s="238" t="n">
        <ns0:f>AVERAGE('GRPO原始 0923'!F2110:F2119)</ns0:f>
        <ns0:v>0.41484375</ns0:v>
      </ns0:c>
      <ns0:c r="E1775" s="238" t="n">
        <ns0:f>AVERAGE('GRPO原始 0923'!F2105:F2119)</ns0:f>
        <ns0:v>0.4005208333333333</ns0:v>
      </ns0:c>
      <ns0:c r="F1775" s="238" t="n">
        <ns0:f>AVERAGE('GRPO原始 0923'!F2100:F2119)</ns0:f>
        <ns0:v>0.4046875</ns0:v>
      </ns0:c>
      <ns0:c r="G1775" s="238" t="n">
        <ns0:f>AVERAGE('GRPO原始 0923'!F2095:F2119)</ns0:f>
        <ns0:v>0.3940625</ns0:v>
      </ns0:c>
      <ns0:c r="H1775" s="238" t="n">
        <ns0:f>AVERAGE('GRPO原始 0923'!F2095:F2119)</ns0:f>
        <ns0:v>0.3940625</ns0:v>
      </ns0:c>
      <ns0:c r="I1775" s="238" t="n">
        <ns0:f>AVERAGE('GRPO原始 0923'!F2095:F2119)</ns0:f>
        <ns0:v>0.3940625</ns0:v>
      </ns0:c>
      <ns0:c r="J1775" s="240" t="n">
        <ns0:f>C1775-C26</ns0:f>
        <ns0:v>-0.010937499999999989</ns0:v>
      </ns0:c>
      <ns0:c r="K1775" s="240" t="n">
        <ns0:f>D1775-D26</ns0:f>
        <ns0:v>-0.02421875000000001</ns0:v>
      </ns0:c>
      <ns0:c r="L1775" s="240" t="n">
        <ns0:f>E1775-E26</ns0:f>
        <ns0:v>-0.025000000000000022</ns0:v>
      </ns0:c>
      <ns0:c r="M1775" s="240" t="n">
        <ns0:f>F1775-F26</ns0:f>
        <ns0:v>-0.005468750000000022</ns0:v>
      </ns0:c>
      <ns0:c r="N1775" s="240" t="n">
        <ns0:f>G1775-G26</ns0:f>
        <ns0:v>-0.004062500000000024</ns0:v>
      </ns0:c>
      <ns0:c r="O1775" s="240" t="n">
        <ns0:f>H1775-H26</ns0:f>
        <ns0:v>-0.004062500000000024</ns0:v>
      </ns0:c>
      <ns0:c r="P1775" s="240" t="n">
        <ns0:f>I1775-I26</ns0:f>
        <ns0:v>-0.004062500000000024</ns0:v>
      </ns0:c>
    </ns0:row>
    <ns0:row r="1776" ht="19" customHeight="1">
      <ns0:c r="A1776" s="235" t="str">
        <ns0:v>sz2-t2-both</ns0:v>
      </ns0:c>
      <ns0:c r="B1776" s="235" t="n">
        <ns0:v>26</ns0:v>
      </ns0:c>
      <ns0:c r="C1776" s="238" t="n">
        <ns0:f>AVERAGE('GRPO原始 0923'!F2116:F2120)</ns0:f>
        <ns0:v>0.4171875</ns0:v>
      </ns0:c>
      <ns0:c r="D1776" s="238" t="n">
        <ns0:f>AVERAGE('GRPO原始 0923'!F2111:F2120)</ns0:f>
        <ns0:v>0.42265625</ns0:v>
      </ns0:c>
      <ns0:c r="E1776" s="238" t="n">
        <ns0:f>AVERAGE('GRPO原始 0923'!F2106:F2120)</ns0:f>
        <ns0:v>0.40520833333333334</ns0:v>
      </ns0:c>
      <ns0:c r="F1776" s="238" t="n">
        <ns0:f>AVERAGE('GRPO原始 0923'!F2101:F2120)</ns0:f>
        <ns0:v>0.41328125</ns0:v>
      </ns0:c>
      <ns0:c r="G1776" s="238" t="n">
        <ns0:f>AVERAGE('GRPO原始 0923'!F2095:F2120)</ns0:f>
        <ns0:v>0.39633413461538464</ns0:v>
      </ns0:c>
      <ns0:c r="H1776" s="238" t="n">
        <ns0:f>AVERAGE('GRPO原始 0923'!F2095:F2120)</ns0:f>
        <ns0:v>0.39633413461538464</ns0:v>
      </ns0:c>
      <ns0:c r="I1776" s="238" t="n">
        <ns0:f>AVERAGE('GRPO原始 0923'!F2095:F2120)</ns0:f>
        <ns0:v>0.39633413461538464</ns0:v>
      </ns0:c>
      <ns0:c r="J1776" s="240" t="n">
        <ns0:f>C1776-C27</ns0:f>
        <ns0:v>-0.01874999999999999</ns0:v>
      </ns0:c>
      <ns0:c r="K1776" s="240" t="n">
        <ns0:f>D1776-D27</ns0:f>
        <ns0:v>-0.014062499999999978</ns0:v>
      </ns0:c>
      <ns0:c r="L1776" s="240" t="n">
        <ns0:f>E1776-E27</ns0:f>
        <ns0:v>-0.027083333333333348</ns0:v>
      </ns0:c>
      <ns0:c r="M1776" s="240" t="n">
        <ns0:f>F1776-F27</ns0:f>
        <ns0:v>-0.003124999999999989</ns0:v>
      </ns0:c>
      <ns0:c r="N1776" s="240" t="n">
        <ns0:f>G1776-G27</ns0:f>
        <ns0:v>-0.003004807692307654</ns0:v>
      </ns0:c>
      <ns0:c r="O1776" s="240" t="n">
        <ns0:f>H1776-H27</ns0:f>
        <ns0:v>-0.003004807692307654</ns0:v>
      </ns0:c>
      <ns0:c r="P1776" s="240" t="n">
        <ns0:f>I1776-I27</ns0:f>
        <ns0:v>-0.003004807692307654</ns0:v>
      </ns0:c>
    </ns0:row>
    <ns0:row r="1777" ht="19" customHeight="1">
      <ns0:c r="A1777" s="235" t="str">
        <ns0:v>sz2-t2-both</ns0:v>
      </ns0:c>
      <ns0:c r="B1777" s="235" t="n">
        <ns0:v>27</ns0:v>
      </ns0:c>
      <ns0:c r="C1777" s="238" t="n">
        <ns0:f>AVERAGE('GRPO原始 0923'!F2117:F2121)</ns0:f>
        <ns0:v>0.428125</ns0:v>
      </ns0:c>
      <ns0:c r="D1777" s="238" t="n">
        <ns0:f>AVERAGE('GRPO原始 0923'!F2112:F2121)</ns0:f>
        <ns0:v>0.440625</ns0:v>
      </ns0:c>
      <ns0:c r="E1777" s="238" t="n">
        <ns0:f>AVERAGE('GRPO原始 0923'!F2107:F2121)</ns0:f>
        <ns0:v>0.4166666666666667</ns0:v>
      </ns0:c>
      <ns0:c r="F1777" s="238" t="n">
        <ns0:f>AVERAGE('GRPO原始 0923'!F2102:F2121)</ns0:f>
        <ns0:v>0.416796875</ns0:v>
      </ns0:c>
      <ns0:c r="G1777" s="238" t="n">
        <ns0:f>AVERAGE('GRPO原始 0923'!F2095:F2121)</ns0:f>
        <ns0:v>0.40248842592592593</ns0:v>
      </ns0:c>
      <ns0:c r="H1777" s="238" t="n">
        <ns0:f>AVERAGE('GRPO原始 0923'!F2095:F2121)</ns0:f>
        <ns0:v>0.40248842592592593</ns0:v>
      </ns0:c>
      <ns0:c r="I1777" s="238" t="n">
        <ns0:f>AVERAGE('GRPO原始 0923'!F2095:F2121)</ns0:f>
        <ns0:v>0.40248842592592593</ns0:v>
      </ns0:c>
      <ns0:c r="J1777" s="240" t="n">
        <ns0:f>C1777-C28</ns0:f>
        <ns0:v>-0.018750000000000044</ns0:v>
      </ns0:c>
      <ns0:c r="K1777" s="240" t="n">
        <ns0:f>D1777-D28</ns0:f>
        <ns0:v>-0.006250000000000033</ns0:v>
      </ns0:c>
      <ns0:c r="L1777" s="240" t="n">
        <ns0:f>E1777-E28</ns0:f>
        <ns0:v>-0.01822916666666663</ns0:v>
      </ns0:c>
      <ns0:c r="M1777" s="240" t="n">
        <ns0:f>F1777-F28</ns0:f>
        <ns0:v>-0.005078124999999989</ns0:v>
      </ns0:c>
      <ns0:c r="N1777" s="240" t="n">
        <ns0:f>G1777-G28</ns0:f>
        <ns0:v>-0.0002893518518518601</ns0:v>
      </ns0:c>
      <ns0:c r="O1777" s="240" t="n">
        <ns0:f>H1777-H28</ns0:f>
        <ns0:v>-0.0002893518518518601</ns0:v>
      </ns0:c>
      <ns0:c r="P1777" s="240" t="n">
        <ns0:f>I1777-I28</ns0:f>
        <ns0:v>-0.0002893518518518601</ns0:v>
      </ns0:c>
    </ns0:row>
    <ns0:row r="1778" ht="19" customHeight="1">
      <ns0:c r="A1778" s="235" t="str">
        <ns0:v>sz2-t2-both</ns0:v>
      </ns0:c>
      <ns0:c r="B1778" s="235" t="n">
        <ns0:v>28</ns0:v>
      </ns0:c>
      <ns0:c r="C1778" s="238" t="n">
        <ns0:f>AVERAGE('GRPO原始 0923'!F2118:F2122)</ns0:f>
        <ns0:v>0.4609375</ns0:v>
      </ns0:c>
      <ns0:c r="D1778" s="238" t="n">
        <ns0:f>AVERAGE('GRPO原始 0923'!F2113:F2122)</ns0:f>
        <ns0:v>0.45234375</ns0:v>
      </ns0:c>
      <ns0:c r="E1778" s="238" t="n">
        <ns0:f>AVERAGE('GRPO原始 0923'!F2108:F2122)</ns0:f>
        <ns0:v>0.421875</ns0:v>
      </ns0:c>
      <ns0:c r="F1778" s="238" t="n">
        <ns0:f>AVERAGE('GRPO原始 0923'!F2103:F2122)</ns0:f>
        <ns0:v>0.42578125</ns0:v>
      </ns0:c>
      <ns0:c r="G1778" s="238" t="n">
        <ns0:f>AVERAGE('GRPO原始 0923'!F2095:F2122)</ns0:f>
        <ns0:v>0.40736607142857145</ns0:v>
      </ns0:c>
      <ns0:c r="H1778" s="238" t="n">
        <ns0:f>AVERAGE('GRPO原始 0923'!F2095:F2122)</ns0:f>
        <ns0:v>0.40736607142857145</ns0:v>
      </ns0:c>
      <ns0:c r="I1778" s="238" t="n">
        <ns0:f>AVERAGE('GRPO原始 0923'!F2095:F2122)</ns0:f>
        <ns0:v>0.40736607142857145</ns0:v>
      </ns0:c>
      <ns0:c r="J1778" s="240" t="n">
        <ns0:f>C1778-C29</ns0:f>
        <ns0:v>0.0234375</ns0:v>
      </ns0:c>
      <ns0:c r="K1778" s="240" t="n">
        <ns0:f>D1778-D29</ns0:f>
        <ns0:v>0.01874999999999999</ns0:v>
      </ns0:c>
      <ns0:c r="L1778" s="240" t="n">
        <ns0:f>E1778-E29</ns0:f>
        <ns0:v>-0.002083333333333326</ns0:v>
      </ns0:c>
      <ns0:c r="M1778" s="240" t="n">
        <ns0:f>F1778-F29</ns0:f>
        <ns0:v>0.003515625000000022</ns0:v>
      </ns0:c>
      <ns0:c r="N1778" s="240" t="n">
        <ns0:f>G1778-G29</ns0:f>
        <ns0:v>0.007533482142857151</ns0:v>
      </ns0:c>
      <ns0:c r="O1778" s="240" t="n">
        <ns0:f>H1778-H29</ns0:f>
        <ns0:v>0.007533482142857151</ns0:v>
      </ns0:c>
      <ns0:c r="P1778" s="240" t="n">
        <ns0:f>I1778-I29</ns0:f>
        <ns0:v>0.007533482142857151</ns0:v>
      </ns0:c>
    </ns0:row>
    <ns0:row r="1779" ht="19" customHeight="1">
      <ns0:c r="A1779" s="235" t="str">
        <ns0:v>sz2-t2-both</ns0:v>
      </ns0:c>
      <ns0:c r="B1779" s="235" t="n">
        <ns0:v>29</ns0:v>
      </ns0:c>
      <ns0:c r="C1779" s="238" t="n">
        <ns0:f>AVERAGE('GRPO原始 0923'!F2119:F2123)</ns0:f>
        <ns0:v>0.490625</ns0:v>
      </ns0:c>
      <ns0:c r="D1779" s="238" t="n">
        <ns0:f>AVERAGE('GRPO原始 0923'!F2114:F2123)</ns0:f>
        <ns0:v>0.46015625</ns0:v>
      </ns0:c>
      <ns0:c r="E1779" s="238" t="n">
        <ns0:f>AVERAGE('GRPO原始 0923'!F2109:F2123)</ns0:f>
        <ns0:v>0.42864583333333334</ns0:v>
      </ns0:c>
      <ns0:c r="F1779" s="238" t="n">
        <ns0:f>AVERAGE('GRPO原始 0923'!F2104:F2123)</ns0:f>
        <ns0:v>0.4265625</ns0:v>
      </ns0:c>
      <ns0:c r="G1779" s="238" t="n">
        <ns0:f>AVERAGE('GRPO原始 0923'!F2095:F2123)</ns0:f>
        <ns0:v>0.4105603448275862</ns0:v>
      </ns0:c>
      <ns0:c r="H1779" s="238" t="n">
        <ns0:f>AVERAGE('GRPO原始 0923'!F2095:F2123)</ns0:f>
        <ns0:v>0.4105603448275862</ns0:v>
      </ns0:c>
      <ns0:c r="I1779" s="238" t="n">
        <ns0:f>AVERAGE('GRPO原始 0923'!F2095:F2123)</ns0:f>
        <ns0:v>0.4105603448275862</ns0:v>
      </ns0:c>
      <ns0:c r="J1779" s="240" t="n">
        <ns0:f>C1779-C30</ns0:f>
        <ns0:v>0.04999999999999999</ns0:v>
      </ns0:c>
      <ns0:c r="K1779" s="240" t="n">
        <ns0:f>D1779-D30</ns0:f>
        <ns0:v>0.02656249999999999</ns0:v>
      </ns0:c>
      <ns0:c r="L1779" s="240" t="n">
        <ns0:f>E1779-E30</ns0:f>
        <ns0:v>0.0005208333333333592</ns0:v>
      </ns0:c>
      <ns0:c r="M1779" s="240" t="n">
        <ns0:f>F1779-F30</ns0:f>
        <ns0:v>0.001171874999999989</ns0:v>
      </ns0:c>
      <ns0:c r="N1779" s="240" t="n">
        <ns0:f>G1779-G30</ns0:f>
        <ns0:v>0.007543103448275856</ns0:v>
      </ns0:c>
      <ns0:c r="O1779" s="240" t="n">
        <ns0:f>H1779-H30</ns0:f>
        <ns0:v>0.007543103448275856</ns0:v>
      </ns0:c>
      <ns0:c r="P1779" s="240" t="n">
        <ns0:f>I1779-I30</ns0:f>
        <ns0:v>0.007543103448275856</ns0:v>
      </ns0:c>
    </ns0:row>
    <ns0:row r="1780" ht="19" customHeight="1">
      <ns0:c r="A1780" s="235" t="str">
        <ns0:v>sz2-t2-both</ns0:v>
      </ns0:c>
      <ns0:c r="B1780" s="235" t="n">
        <ns0:v>30</ns0:v>
      </ns0:c>
      <ns0:c r="C1780" s="238" t="n">
        <ns0:f>AVERAGE('GRPO原始 0923'!F2120:F2124)</ns0:f>
        <ns0:v>0.4796875</ns0:v>
      </ns0:c>
      <ns0:c r="D1780" s="238" t="n">
        <ns0:f>AVERAGE('GRPO原始 0923'!F2115:F2124)</ns0:f>
        <ns0:v>0.45859375</ns0:v>
      </ns0:c>
      <ns0:c r="E1780" s="238" t="n">
        <ns0:f>AVERAGE('GRPO原始 0923'!F2110:F2124)</ns0:f>
        <ns0:v>0.43645833333333334</ns0:v>
      </ns0:c>
      <ns0:c r="F1780" s="238" t="n">
        <ns0:f>AVERAGE('GRPO原始 0923'!F2105:F2124)</ns0:f>
        <ns0:v>0.4203125</ns0:v>
      </ns0:c>
      <ns0:c r="G1780" s="238" t="n">
        <ns0:f>AVERAGE('GRPO原始 0923'!F2095:F2124)</ns0:f>
        <ns0:v>0.4083333333333333</ns0:v>
      </ns0:c>
      <ns0:c r="H1780" s="238" t="n">
        <ns0:f>AVERAGE('GRPO原始 0923'!F2095:F2124)</ns0:f>
        <ns0:v>0.4083333333333333</ns0:v>
      </ns0:c>
      <ns0:c r="I1780" s="238" t="n">
        <ns0:f>AVERAGE('GRPO原始 0923'!F2095:F2124)</ns0:f>
        <ns0:v>0.4083333333333333</ns0:v>
      </ns0:c>
      <ns0:c r="J1780" s="240" t="n">
        <ns0:f>C1780-C31</ns0:f>
        <ns0:v>0.04999999999999999</ns0:v>
      </ns0:c>
      <ns0:c r="K1780" s="240" t="n">
        <ns0:f>D1780-D31</ns0:f>
        <ns0:v>0.01953125</ns0:v>
      </ns0:c>
      <ns0:c r="L1780" s="240" t="n">
        <ns0:f>E1780-E31</ns0:f>
        <ns0:v>0.0005208333333333592</ns0:v>
      </ns0:c>
      <ns0:c r="M1780" s="240" t="n">
        <ns0:f>F1780-F31</ns0:f>
        <ns0:v>-0.006250000000000033</ns0:v>
      </ns0:c>
      <ns0:c r="N1780" s="240" t="n">
        <ns0:f>G1780-G31</ns0:f>
        <ns0:v>0.004947916666666663</ns0:v>
      </ns0:c>
      <ns0:c r="O1780" s="240" t="n">
        <ns0:f>H1780-H31</ns0:f>
        <ns0:v>0.004947916666666663</ns0:v>
      </ns0:c>
      <ns0:c r="P1780" s="240" t="n">
        <ns0:f>I1780-I31</ns0:f>
        <ns0:v>0.004947916666666663</ns0:v>
      </ns0:c>
    </ns0:row>
    <ns0:row r="1781" ht="19" customHeight="1">
      <ns0:c r="A1781" s="235" t="str">
        <ns0:v>sz2-t2-both</ns0:v>
      </ns0:c>
      <ns0:c r="B1781" s="235" t="n">
        <ns0:v>31</ns0:v>
      </ns0:c>
      <ns0:c r="C1781" s="238" t="n">
        <ns0:f>AVERAGE('GRPO原始 0923'!F2121:F2125)</ns0:f>
        <ns0:v>0.4734375</ns0:v>
      </ns0:c>
      <ns0:c r="D1781" s="238" t="n">
        <ns0:f>AVERAGE('GRPO原始 0923'!F2116:F2125)</ns0:f>
        <ns0:v>0.4453125</ns0:v>
      </ns0:c>
      <ns0:c r="E1781" s="238" t="n">
        <ns0:f>AVERAGE('GRPO原始 0923'!F2111:F2125)</ns0:f>
        <ns0:v>0.4395833333333333</ns0:v>
      </ns0:c>
      <ns0:c r="F1781" s="238" t="n">
        <ns0:f>AVERAGE('GRPO原始 0923'!F2106:F2125)</ns0:f>
        <ns0:v>0.422265625</ns0:v>
      </ns0:c>
      <ns0:c r="G1781" s="238" t="n">
        <ns0:f>AVERAGE('GRPO原始 0923'!F2096:F2125)</ns0:f>
        <ns0:v>0.41171875</ns0:v>
      </ns0:c>
      <ns0:c r="H1781" s="238" t="n">
        <ns0:f>AVERAGE('GRPO原始 0923'!F2095:F2125)</ns0:f>
        <ns0:v>0.40877016129032256</ns0:v>
      </ns0:c>
      <ns0:c r="I1781" s="238" t="n">
        <ns0:f>AVERAGE('GRPO原始 0923'!F2095:F2125)</ns0:f>
        <ns0:v>0.40877016129032256</ns0:v>
      </ns0:c>
      <ns0:c r="J1781" s="240" t="n">
        <ns0:f>C1781-C32</ns0:f>
        <ns0:v>0.04999999999999999</ns0:v>
      </ns0:c>
      <ns0:c r="K1781" s="240" t="n">
        <ns0:f>D1781-D32</ns0:f>
        <ns0:v>0.015625</ns0:v>
      </ns0:c>
      <ns0:c r="L1781" s="240" t="n">
        <ns0:f>E1781-E32</ns0:f>
        <ns0:v>0.007291666666666641</ns0:v>
      </ns0:c>
      <ns0:c r="M1781" s="240" t="n">
        <ns0:f>F1781-F32</ns0:f>
        <ns0:v>-0.0078125</ns0:v>
      </ns0:c>
      <ns0:c r="N1781" s="240" t="n">
        <ns0:f>G1781-G32</ns0:f>
        <ns0:v>0.00520833333333337</ns0:v>
      </ns0:c>
      <ns0:c r="O1781" s="240" t="n">
        <ns0:f>H1781-H32</ns0:f>
        <ns0:v>0.005544354838709686</ns0:v>
      </ns0:c>
      <ns0:c r="P1781" s="240" t="n">
        <ns0:f>I1781-I32</ns0:f>
        <ns0:v>0.005544354838709686</ns0:v>
      </ns0:c>
    </ns0:row>
    <ns0:row r="1782" ht="19" customHeight="1">
      <ns0:c r="A1782" s="235" t="str">
        <ns0:v>sz2-t2-both</ns0:v>
      </ns0:c>
      <ns0:c r="B1782" s="235" t="n">
        <ns0:v>32</ns0:v>
      </ns0:c>
      <ns0:c r="C1782" s="238" t="n">
        <ns0:f>AVERAGE('GRPO原始 0923'!F2122:F2126)</ns0:f>
        <ns0:v>0.453125</ns0:v>
      </ns0:c>
      <ns0:c r="D1782" s="238" t="n">
        <ns0:f>AVERAGE('GRPO原始 0923'!F2117:F2126)</ns0:f>
        <ns0:v>0.440625</ns0:v>
      </ns0:c>
      <ns0:c r="E1782" s="238" t="n">
        <ns0:f>AVERAGE('GRPO原始 0923'!F2112:F2126)</ns0:f>
        <ns0:v>0.44479166666666664</ns0:v>
      </ns0:c>
      <ns0:c r="F1782" s="238" t="n">
        <ns0:f>AVERAGE('GRPO原始 0923'!F2107:F2126)</ns0:f>
        <ns0:v>0.42578125</ns0:v>
      </ns0:c>
      <ns0:c r="G1782" s="238" t="n">
        <ns0:f>AVERAGE('GRPO原始 0923'!F2097:F2126)</ns0:f>
        <ns0:v>0.415625</ns0:v>
      </ns0:c>
      <ns0:c r="H1782" s="238" t="n">
        <ns0:f>AVERAGE('GRPO原始 0923'!F2095:F2126)</ns0:f>
        <ns0:v>0.410400390625</ns0:v>
      </ns0:c>
      <ns0:c r="I1782" s="238" t="n">
        <ns0:f>AVERAGE('GRPO原始 0923'!F2095:F2126)</ns0:f>
        <ns0:v>0.410400390625</ns0:v>
      </ns0:c>
      <ns0:c r="J1782" s="240" t="n">
        <ns0:f>C1782-C33</ns0:f>
        <ns0:v>0.02031250000000001</ns0:v>
      </ns0:c>
      <ns0:c r="K1782" s="240" t="n">
        <ns0:f>D1782-D33</ns0:f>
        <ns0:v>0.0007812500000000111</ns0:v>
      </ns0:c>
      <ns0:c r="L1782" s="240" t="n">
        <ns0:f>E1782-E33</ns0:f>
        <ns0:v>0.0026041666666666297</ns0:v>
      </ns0:c>
      <ns0:c r="M1782" s="240" t="n">
        <ns0:f>F1782-F33</ns0:f>
        <ns0:v>-0.008593750000000011</ns0:v>
      </ns0:c>
      <ns0:c r="N1782" s="240" t="n">
        <ns0:f>G1782-G33</ns0:f>
        <ns0:v>0.0023437500000000333</ns0:v>
      </ns0:c>
      <ns0:c r="O1782" s="240" t="n">
        <ns0:f>H1782-H33</ns0:f>
        <ns0:v>0.0029296875</ns0:v>
      </ns0:c>
      <ns0:c r="P1782" s="240" t="n">
        <ns0:f>I1782-I33</ns0:f>
        <ns0:v>0.0029296875</ns0:v>
      </ns0:c>
    </ns0:row>
    <ns0:row r="1783" ht="19" customHeight="1">
      <ns0:c r="A1783" s="235" t="str">
        <ns0:v>sz2-t2-both</ns0:v>
      </ns0:c>
      <ns0:c r="B1783" s="235" t="n">
        <ns0:v>33</ns0:v>
      </ns0:c>
      <ns0:c r="C1783" s="238" t="n">
        <ns0:f>AVERAGE('GRPO原始 0923'!F2123:F2127)</ns0:f>
        <ns0:v>0.4296875</ns0:v>
      </ns0:c>
      <ns0:c r="D1783" s="238" t="n">
        <ns0:f>AVERAGE('GRPO原始 0923'!F2118:F2127)</ns0:f>
        <ns0:v>0.4453125</ns0:v>
      </ns0:c>
      <ns0:c r="E1783" s="238" t="n">
        <ns0:f>AVERAGE('GRPO原始 0923'!F2113:F2127)</ns0:f>
        <ns0:v>0.44479166666666664</ns0:v>
      </ns0:c>
      <ns0:c r="F1783" s="238" t="n">
        <ns0:f>AVERAGE('GRPO原始 0923'!F2108:F2127)</ns0:f>
        <ns0:v>0.423828125</ns0:v>
      </ns0:c>
      <ns0:c r="G1783" s="238" t="n">
        <ns0:f>AVERAGE('GRPO原始 0923'!F2098:F2127)</ns0:f>
        <ns0:v>0.4197916666666667</ns0:v>
      </ns0:c>
      <ns0:c r="H1783" s="238" t="n">
        <ns0:f>AVERAGE('GRPO原始 0923'!F2095:F2127)</ns0:f>
        <ns0:v>0.4107481060606061</ns0:v>
      </ns0:c>
      <ns0:c r="I1783" s="238" t="n">
        <ns0:f>AVERAGE('GRPO原始 0923'!F2095:F2127)</ns0:f>
        <ns0:v>0.4107481060606061</ns0:v>
      </ns0:c>
      <ns0:c r="J1783" s="240" t="n">
        <ns0:f>C1783-C34</ns0:f>
        <ns0:v>-0.03437499999999999</ns0:v>
      </ns0:c>
      <ns0:c r="K1783" s="240" t="n">
        <ns0:f>D1783-D34</ns0:f>
        <ns0:v>-0.005468750000000022</ns0:v>
      </ns0:c>
      <ns0:c r="L1783" s="240" t="n">
        <ns0:f>E1783-E34</ns0:f>
        <ns0:v>0.001041666666666663</ns0:v>
      </ns0:c>
      <ns0:c r="M1783" s="240" t="n">
        <ns0:f>F1783-F34</ns0:f>
        <ns0:v>-0.010156249999999978</ns0:v>
      </ns0:c>
      <ns0:c r="N1783" s="240" t="n">
        <ns0:f>G1783-G34</ns0:f>
        <ns0:v>0.0005208333333333592</ns0:v>
      </ns0:c>
      <ns0:c r="O1783" s="240" t="n">
        <ns0:f>H1783-H34</ns0:f>
        <ns0:v>0.0011837121212121549</ns0:v>
      </ns0:c>
      <ns0:c r="P1783" s="240" t="n">
        <ns0:f>I1783-I34</ns0:f>
        <ns0:v>0.0011837121212121549</ns0:v>
      </ns0:c>
    </ns0:row>
    <ns0:row r="1784" ht="19" customHeight="1">
      <ns0:c r="A1784" s="235" t="str">
        <ns0:v>sz2-t2-both</ns0:v>
      </ns0:c>
      <ns0:c r="B1784" s="235" t="n">
        <ns0:v>34</ns0:v>
      </ns0:c>
      <ns0:c r="C1784" s="238" t="n">
        <ns0:f>AVERAGE('GRPO原始 0923'!F2124:F2128)</ns0:f>
        <ns0:v>0.434375</ns0:v>
      </ns0:c>
      <ns0:c r="D1784" s="238" t="n">
        <ns0:f>AVERAGE('GRPO原始 0923'!F2119:F2128)</ns0:f>
        <ns0:v>0.4625</ns0:v>
      </ns0:c>
      <ns0:c r="E1784" s="238" t="n">
        <ns0:f>AVERAGE('GRPO原始 0923'!F2114:F2128)</ns0:f>
        <ns0:v>0.4515625</ns0:v>
      </ns0:c>
      <ns0:c r="F1784" s="238" t="n">
        <ns0:f>AVERAGE('GRPO原始 0923'!F2109:F2128)</ns0:f>
        <ns0:v>0.430078125</ns0:v>
      </ns0:c>
      <ns0:c r="G1784" s="238" t="n">
        <ns0:f>AVERAGE('GRPO原始 0923'!F2099:F2128)</ns0:f>
        <ns0:v>0.42526041666666664</ns0:v>
      </ns0:c>
      <ns0:c r="H1784" s="238" t="n">
        <ns0:f>AVERAGE('GRPO原始 0923'!F2095:F2128)</ns0:f>
        <ns0:v>0.4140625</ns0:v>
      </ns0:c>
      <ns0:c r="I1784" s="238" t="n">
        <ns0:f>AVERAGE('GRPO原始 0923'!F2095:F2128)</ns0:f>
        <ns0:v>0.4140625</ns0:v>
      </ns0:c>
      <ns0:c r="J1784" s="240" t="n">
        <ns0:f>C1784-C35</ns0:f>
        <ns0:v>-0.04843749999999997</ns0:v>
      </ns0:c>
      <ns0:c r="K1784" s="240" t="n">
        <ns0:f>D1784-D35</ns0:f>
        <ns0:v>0.0007812500000000111</ns0:v>
      </ns0:c>
      <ns0:c r="L1784" s="240" t="n">
        <ns0:f>E1784-E35</ns0:f>
        <ns0:v>0.0015624999999999667</ns0:v>
      </ns0:c>
      <ns0:c r="M1784" s="240" t="n">
        <ns0:f>F1784-F35</ns0:f>
        <ns0:v>-0.01171875</ns0:v>
      </ns0:c>
      <ns0:c r="N1784" s="240" t="n">
        <ns0:f>G1784-G35</ns0:f>
        <ns0:v>-0.0013020833333333703</ns0:v>
      </ns0:c>
      <ns0:c r="O1784" s="240" t="n">
        <ns0:f>H1784-H35</ns0:f>
        <ns0:v>-0.0006893382352941013</ns0:v>
      </ns0:c>
      <ns0:c r="P1784" s="240" t="n">
        <ns0:f>I1784-I35</ns0:f>
        <ns0:v>-0.0006893382352941013</ns0:v>
      </ns0:c>
    </ns0:row>
    <ns0:row r="1785" ht="19" customHeight="1">
      <ns0:c r="A1785" s="235" t="str">
        <ns0:v>sz2-t2-both</ns0:v>
      </ns0:c>
      <ns0:c r="B1785" s="235" t="n">
        <ns0:v>35</ns0:v>
      </ns0:c>
      <ns0:c r="C1785" s="238" t="n">
        <ns0:f>AVERAGE('GRPO原始 0923'!F2125:F2129)</ns0:f>
        <ns0:v>0.4703125</ns0:v>
      </ns0:c>
      <ns0:c r="D1785" s="238" t="n">
        <ns0:f>AVERAGE('GRPO原始 0923'!F2120:F2129)</ns0:f>
        <ns0:v>0.475</ns0:v>
      </ns0:c>
      <ns0:c r="E1785" s="238" t="n">
        <ns0:f>AVERAGE('GRPO原始 0923'!F2115:F2129)</ns0:f>
        <ns0:v>0.4625</ns0:v>
      </ns0:c>
      <ns0:c r="F1785" s="238" t="n">
        <ns0:f>AVERAGE('GRPO原始 0923'!F2110:F2129)</ns0:f>
        <ns0:v>0.444921875</ns0:v>
      </ns0:c>
      <ns0:c r="G1785" s="238" t="n">
        <ns0:f>AVERAGE('GRPO原始 0923'!F2100:F2129)</ns0:f>
        <ns0:v>0.428125</ns0:v>
      </ns0:c>
      <ns0:c r="H1785" s="238" t="n">
        <ns0:f>AVERAGE('GRPO原始 0923'!F2095:F2129)</ns0:f>
        <ns0:v>0.4171875</ns0:v>
      </ns0:c>
      <ns0:c r="I1785" s="238" t="n">
        <ns0:f>AVERAGE('GRPO原始 0923'!F2095:F2129)</ns0:f>
        <ns0:v>0.4171875</ns0:v>
      </ns0:c>
      <ns0:c r="J1785" s="240" t="n">
        <ns0:f>C1785-C36</ns0:f>
        <ns0:v>-0.021874999999999978</ns0:v>
      </ns0:c>
      <ns0:c r="K1785" s="240" t="n">
        <ns0:f>D1785-D36</ns0:f>
        <ns0:v>0.014062499999999978</ns0:v>
      </ns0:c>
      <ns0:c r="L1785" s="240" t="n">
        <ns0:f>E1785-E36</ns0:f>
        <ns0:v>0.005729166666666674</ns0:v>
      </ns0:c>
      <ns0:c r="M1785" s="240" t="n">
        <ns0:f>F1785-F36</ns0:f>
        <ns0:v>-0.005078124999999989</ns0:v>
      </ns0:c>
      <ns0:c r="N1785" s="240" t="n">
        <ns0:f>G1785-G36</ns0:f>
        <ns0:v>0.001041666666666663</ns0:v>
      </ns0:c>
      <ns0:c r="O1785" s="240" t="n">
        <ns0:f>H1785-H36</ns0:f>
        <ns0:v>0.0011160714285713969</ns0:v>
      </ns0:c>
      <ns0:c r="P1785" s="240" t="n">
        <ns0:f>I1785-I36</ns0:f>
        <ns0:v>0.0011160714285713969</ns0:v>
      </ns0:c>
    </ns0:row>
    <ns0:row r="1786" ht="19" customHeight="1">
      <ns0:c r="A1786" s="235" t="str">
        <ns0:v>sz2-t2-both</ns0:v>
      </ns0:c>
      <ns0:c r="B1786" s="235" t="n">
        <ns0:v>36</ns0:v>
      </ns0:c>
      <ns0:c r="C1786" s="238" t="n">
        <ns0:f>AVERAGE('GRPO原始 0923'!F2126:F2130)</ns0:f>
        <ns0:v>0.48125</ns0:v>
      </ns0:c>
      <ns0:c r="D1786" s="238" t="n">
        <ns0:f>AVERAGE('GRPO原始 0923'!F2121:F2130)</ns0:f>
        <ns0:v>0.47734375</ns0:v>
      </ns0:c>
      <ns0:c r="E1786" s="238" t="n">
        <ns0:f>AVERAGE('GRPO原始 0923'!F2116:F2130)</ns0:f>
        <ns0:v>0.45729166666666665</ns0:v>
      </ns0:c>
      <ns0:c r="F1786" s="238" t="n">
        <ns0:f>AVERAGE('GRPO原始 0923'!F2111:F2130)</ns0:f>
        <ns0:v>0.45</ns0:v>
      </ns0:c>
      <ns0:c r="G1786" s="238" t="n">
        <ns0:f>AVERAGE('GRPO原始 0923'!F2101:F2130)</ns0:f>
        <ns0:v>0.43463541666666666</ns0:v>
      </ns0:c>
      <ns0:c r="H1786" s="238" t="n">
        <ns0:f>AVERAGE('GRPO原始 0923'!F2095:F2130)</ns0:f>
        <ns0:v>0.4188368055555556</ns0:v>
      </ns0:c>
      <ns0:c r="I1786" s="238" t="n">
        <ns0:f>AVERAGE('GRPO原始 0923'!F2095:F2130)</ns0:f>
        <ns0:v>0.4188368055555556</ns0:v>
      </ns0:c>
      <ns0:c r="J1786" s="240" t="n">
        <ns0:f>C1786-C37</ns0:f>
        <ns0:v>-0.03437499999999999</ns0:v>
      </ns0:c>
      <ns0:c r="K1786" s="240" t="n">
        <ns0:f>D1786-D37</ns0:f>
        <ns0:v>0.0078125</ns0:v>
      </ns0:c>
      <ns0:c r="L1786" s="240" t="n">
        <ns0:f>E1786-E37</ns0:f>
        <ns0:v>-0.001041666666666663</ns0:v>
      </ns0:c>
      <ns0:c r="M1786" s="240" t="n">
        <ns0:f>F1786-F37</ns0:f>
        <ns0:v>-0.003124999999999989</ns0:v>
      </ns0:c>
      <ns0:c r="N1786" s="240" t="n">
        <ns0:f>G1786-G37</ns0:f>
        <ns0:v>0.0005208333333333037</ns0:v>
      </ns0:c>
      <ns0:c r="O1786" s="240" t="n">
        <ns0:f>H1786-H37</ns0:f>
        <ns0:v>0</ns0:v>
      </ns0:c>
      <ns0:c r="P1786" s="240" t="n">
        <ns0:f>I1786-I37</ns0:f>
        <ns0:v>0</ns0:v>
      </ns0:c>
    </ns0:row>
    <ns0:row r="1787" ht="19" customHeight="1">
      <ns0:c r="A1787" s="235" t="str">
        <ns0:v>sz2-t2-both</ns0:v>
      </ns0:c>
      <ns0:c r="B1787" s="235" t="n">
        <ns0:v>37</ns0:v>
      </ns0:c>
      <ns0:c r="C1787" s="238" t="n">
        <ns0:f>AVERAGE('GRPO原始 0923'!F2127:F2131)</ns0:f>
        <ns0:v>0.4875</ns0:v>
      </ns0:c>
      <ns0:c r="D1787" s="238" t="n">
        <ns0:f>AVERAGE('GRPO原始 0923'!F2122:F2131)</ns0:f>
        <ns0:v>0.4703125</ns0:v>
      </ns0:c>
      <ns0:c r="E1787" s="238" t="n">
        <ns0:f>AVERAGE('GRPO原始 0923'!F2117:F2131)</ns0:f>
        <ns0:v>0.45625</ns0:v>
      </ns0:c>
      <ns0:c r="F1787" s="238" t="n">
        <ns0:f>AVERAGE('GRPO原始 0923'!F2112:F2131)</ns0:f>
        <ns0:v>0.45546875</ns0:v>
      </ns0:c>
      <ns0:c r="G1787" s="238" t="n">
        <ns0:f>AVERAGE('GRPO原始 0923'!F2102:F2131)</ns0:f>
        <ns0:v>0.43463541666666666</ns0:v>
      </ns0:c>
      <ns0:c r="H1787" s="238" t="n">
        <ns0:f>AVERAGE('GRPO原始 0923'!F2095:F2131)</ns0:f>
        <ns0:v>0.42081925675675674</ns0:v>
      </ns0:c>
      <ns0:c r="I1787" s="238" t="n">
        <ns0:f>AVERAGE('GRPO原始 0923'!F2095:F2131)</ns0:f>
        <ns0:v>0.42081925675675674</ns0:v>
      </ns0:c>
      <ns0:c r="J1787" s="240" t="n">
        <ns0:f>C1787-C38</ns0:f>
        <ns0:v>-0.03281249999999997</ns0:v>
      </ns0:c>
      <ns0:c r="K1787" s="240" t="n">
        <ns0:f>D1787-D38</ns0:f>
        <ns0:v>-0.006249999999999978</ns0:v>
      </ns0:c>
      <ns0:c r="L1787" s="240" t="n">
        <ns0:f>E1787-E38</ns0:f>
        <ns0:v>-0.010416666666666685</ns0:v>
      </ns0:c>
      <ns0:c r="M1787" s="240" t="n">
        <ns0:f>F1787-F38</ns0:f>
        <ns0:v>-0.006250000000000033</ns0:v>
      </ns0:c>
      <ns0:c r="N1787" s="240" t="n">
        <ns0:f>G1787-G38</ns0:f>
        <ns0:v>-0.005468750000000022</ns0:v>
      </ns0:c>
      <ns0:c r="O1787" s="240" t="n">
        <ns0:f>H1787-H38</ns0:f>
        <ns0:v>-0.0019003378378378288</ns0:v>
      </ns0:c>
      <ns0:c r="P1787" s="240" t="n">
        <ns0:f>I1787-I38</ns0:f>
        <ns0:v>-0.0019003378378378288</ns0:v>
      </ns0:c>
    </ns0:row>
    <ns0:row r="1788" ht="19" customHeight="1">
      <ns0:c r="A1788" s="235" t="str">
        <ns0:v>sz2-t2-both</ns0:v>
      </ns0:c>
      <ns0:c r="B1788" s="235" t="n">
        <ns0:v>38</ns0:v>
      </ns0:c>
      <ns0:c r="C1788" s="238" t="n">
        <ns0:f>AVERAGE('GRPO原始 0923'!F2128:F2132)</ns0:f>
        <ns0:v>0.5046875</ns0:v>
      </ns0:c>
      <ns0:c r="D1788" s="238" t="n">
        <ns0:f>AVERAGE('GRPO原始 0923'!F2123:F2132)</ns0:f>
        <ns0:v>0.4671875</ns0:v>
      </ns0:c>
      <ns0:c r="E1788" s="238" t="n">
        <ns0:f>AVERAGE('GRPO原始 0923'!F2118:F2132)</ns0:f>
        <ns0:v>0.46510416666666665</ns0:v>
      </ns0:c>
      <ns0:c r="F1788" s="238" t="n">
        <ns0:f>AVERAGE('GRPO原始 0923'!F2113:F2132)</ns0:f>
        <ns0:v>0.459765625</ns0:v>
      </ns0:c>
      <ns0:c r="G1788" s="238" t="n">
        <ns0:f>AVERAGE('GRPO原始 0923'!F2103:F2132)</ns0:f>
        <ns0:v>0.4395833333333333</ns0:v>
      </ns0:c>
      <ns0:c r="H1788" s="238" t="n">
        <ns0:f>AVERAGE('GRPO原始 0923'!F2095:F2132)</ns0:f>
        <ns0:v>0.4231085526315789</ns0:v>
      </ns0:c>
      <ns0:c r="I1788" s="238" t="n">
        <ns0:f>AVERAGE('GRPO原始 0923'!F2095:F2132)</ns0:f>
        <ns0:v>0.4231085526315789</ns0:v>
      </ns0:c>
      <ns0:c r="J1788" s="240" t="n">
        <ns0:f>C1788-C39</ns0:f>
        <ns0:v>-0.04531250000000009</ns0:v>
      </ns0:c>
      <ns0:c r="K1788" s="240" t="n">
        <ns0:f>D1788-D39</ns0:f>
        <ns0:v>-0.03984375000000007</ns0:v>
      </ns0:c>
      <ns0:c r="L1788" s="240" t="n">
        <ns0:f>E1788-E39</ns0:f>
        <ns0:v>-0.01874999999999999</ns0:v>
      </ns0:c>
      <ns0:c r="M1788" s="240" t="n">
        <ns0:f>F1788-F39</ns0:f>
        <ns0:v>-0.010546875000000011</ns0:v>
      </ns0:c>
      <ns0:c r="N1788" s="240" t="n">
        <ns0:f>G1788-G39</ns0:f>
        <ns0:v>-0.010937499999999989</ns0:v>
      </ns0:c>
      <ns0:c r="O1788" s="240" t="n">
        <ns0:f>H1788-H39</ns0:f>
        <ns0:v>-0.004934210526315819</ns0:v>
      </ns0:c>
      <ns0:c r="P1788" s="240" t="n">
        <ns0:f>I1788-I39</ns0:f>
        <ns0:v>-0.004934210526315819</ns0:v>
      </ns0:c>
    </ns0:row>
    <ns0:row r="1789" ht="19" customHeight="1">
      <ns0:c r="A1789" s="235" t="str">
        <ns0:v>sz2-t2-both</ns0:v>
      </ns0:c>
      <ns0:c r="B1789" s="235" t="n">
        <ns0:v>39</ns0:v>
      </ns0:c>
      <ns0:c r="C1789" s="238" t="n">
        <ns0:f>AVERAGE('GRPO原始 0923'!F2129:F2133)</ns0:f>
        <ns0:v>0.5140625</ns0:v>
      </ns0:c>
      <ns0:c r="D1789" s="238" t="n">
        <ns0:f>AVERAGE('GRPO原始 0923'!F2124:F2133)</ns0:f>
        <ns0:v>0.47421875</ns0:v>
      </ns0:c>
      <ns0:c r="E1789" s="238" t="n">
        <ns0:f>AVERAGE('GRPO原始 0923'!F2119:F2133)</ns0:f>
        <ns0:v>0.4796875</ns0:v>
      </ns0:c>
      <ns0:c r="F1789" s="238" t="n">
        <ns0:f>AVERAGE('GRPO原始 0923'!F2114:F2133)</ns0:f>
        <ns0:v>0.4671875</ns0:v>
      </ns0:c>
      <ns0:c r="G1789" s="238" t="n">
        <ns0:f>AVERAGE('GRPO原始 0923'!F2104:F2133)</ns0:f>
        <ns0:v>0.44244791666666666</ns0:v>
      </ns0:c>
      <ns0:c r="H1789" s="238" t="n">
        <ns0:f>AVERAGE('GRPO原始 0923'!F2095:F2133)</ns0:f>
        <ns0:v>0.42688301282051283</ns0:v>
      </ns0:c>
      <ns0:c r="I1789" s="238" t="n">
        <ns0:f>AVERAGE('GRPO原始 0923'!F2095:F2133)</ns0:f>
        <ns0:v>0.42688301282051283</ns0:v>
      </ns0:c>
      <ns0:c r="J1789" s="240" t="n">
        <ns0:f>C1789-C40</ns0:f>
        <ns0:v>-0.018750000000000044</ns0:v>
      </ns0:c>
      <ns0:c r="K1789" s="240" t="n">
        <ns0:f>D1789-D40</ns0:f>
        <ns0:v>-0.03359374999999998</ns0:v>
      </ns0:c>
      <ns0:c r="L1789" s="240" t="n">
        <ns0:f>E1789-E40</ns0:f>
        <ns0:v>-0.005729166666666674</ns0:v>
      </ns0:c>
      <ns0:c r="M1789" s="240" t="n">
        <ns0:f>F1789-F40</ns0:f>
        <ns0:v>-0.003515625000000022</ns0:v>
      </ns0:c>
      <ns0:c r="N1789" s="240" t="n">
        <ns0:f>G1789-G40</ns0:f>
        <ns0:v>-0.010416666666666685</ns0:v>
      </ns0:c>
      <ns0:c r="O1789" s="240" t="n">
        <ns0:f>H1789-H40</ns0:f>
        <ns0:v>-0.0030048076923077094</ns0:v>
      </ns0:c>
      <ns0:c r="P1789" s="240" t="n">
        <ns0:f>I1789-I40</ns0:f>
        <ns0:v>-0.0030048076923077094</ns0:v>
      </ns0:c>
    </ns0:row>
    <ns0:row r="1790" ht="19" customHeight="1">
      <ns0:c r="A1790" s="235" t="str">
        <ns0:v>sz2-t2-both</ns0:v>
      </ns0:c>
      <ns0:c r="B1790" s="235" t="n">
        <ns0:v>40</ns0:v>
      </ns0:c>
      <ns0:c r="C1790" s="238" t="n">
        <ns0:f>AVERAGE('GRPO原始 0923'!F2130:F2134)</ns0:f>
        <ns0:v>0.5078125</ns0:v>
      </ns0:c>
      <ns0:c r="D1790" s="238" t="n">
        <ns0:f>AVERAGE('GRPO原始 0923'!F2125:F2134)</ns0:f>
        <ns0:v>0.4890625</ns0:v>
      </ns0:c>
      <ns0:c r="E1790" s="238" t="n">
        <ns0:f>AVERAGE('GRPO原始 0923'!F2120:F2134)</ns0:f>
        <ns0:v>0.4859375</ns0:v>
      </ns0:c>
      <ns0:c r="F1790" s="238" t="n">
        <ns0:f>AVERAGE('GRPO原始 0923'!F2115:F2134)</ns0:f>
        <ns0:v>0.473828125</ns0:v>
      </ns0:c>
      <ns0:c r="G1790" s="238" t="n">
        <ns0:f>AVERAGE('GRPO原始 0923'!F2105:F2134)</ns0:f>
        <ns0:v>0.4432291666666667</ns0:v>
      </ns0:c>
      <ns0:c r="H1790" s="238" t="n">
        <ns0:f>AVERAGE('GRPO原始 0923'!F2095:F2134)</ns0:f>
        <ns0:v>0.428515625</ns0:v>
      </ns0:c>
      <ns0:c r="I1790" s="238" t="n">
        <ns0:f>AVERAGE('GRPO原始 0923'!F2095:F2134)</ns0:f>
        <ns0:v>0.428515625</ns0:v>
      </ns0:c>
      <ns0:c r="J1790" s="240" t="n">
        <ns0:f>C1790-C41</ns0:f>
        <ns0:v>-0.020312499999999956</ns0:v>
      </ns0:c>
      <ns0:c r="K1790" s="240" t="n">
        <ns0:f>D1790-D41</ns0:f>
        <ns0:v>-0.021093749999999967</ns0:v>
      </ns0:c>
      <ns0:c r="L1790" s="240" t="n">
        <ns0:f>E1790-E41</ns0:f>
        <ns0:v>0.002604166666666685</ns0:v>
      </ns0:c>
      <ns0:c r="M1790" s="240" t="n">
        <ns0:f>F1790-F41</ns0:f>
        <ns0:v>-0.0007812500000000111</ns0:v>
      </ns0:c>
      <ns0:c r="N1790" s="240" t="n">
        <ns0:f>G1790-G41</ns0:f>
        <ns0:v>-0.01119791666666664</ns0:v>
      </ns0:c>
      <ns0:c r="O1790" s="240" t="n">
        <ns0:f>H1790-H41</ns0:f>
        <ns0:v>-0.0015624999999999667</ns0:v>
      </ns0:c>
      <ns0:c r="P1790" s="240" t="n">
        <ns0:f>I1790-I41</ns0:f>
        <ns0:v>-0.0015624999999999667</ns0:v>
      </ns0:c>
    </ns0:row>
    <ns0:row r="1791" ht="19" customHeight="1">
      <ns0:c r="A1791" s="235" t="str">
        <ns0:v>sz2-t2-both</ns0:v>
      </ns0:c>
      <ns0:c r="B1791" s="235" t="n">
        <ns0:v>41</ns0:v>
      </ns0:c>
      <ns0:c r="C1791" s="238" t="n">
        <ns0:f>AVERAGE('GRPO原始 0923'!F2131:F2135)</ns0:f>
        <ns0:v>0.525</ns0:v>
      </ns0:c>
      <ns0:c r="D1791" s="238" t="n">
        <ns0:f>AVERAGE('GRPO原始 0923'!F2126:F2135)</ns0:f>
        <ns0:v>0.503125</ns0:v>
      </ns0:c>
      <ns0:c r="E1791" s="238" t="n">
        <ns0:f>AVERAGE('GRPO原始 0923'!F2121:F2135)</ns0:f>
        <ns0:v>0.49322916666666666</ns0:v>
      </ns0:c>
      <ns0:c r="F1791" s="238" t="n">
        <ns0:f>AVERAGE('GRPO原始 0923'!F2116:F2135)</ns0:f>
        <ns0:v>0.47421875</ns0:v>
      </ns0:c>
      <ns0:c r="G1791" s="238" t="n">
        <ns0:f>AVERAGE('GRPO原始 0923'!F2106:F2135)</ns0:f>
        <ns0:v>0.44921875</ns0:v>
      </ns0:c>
      <ns0:c r="H1791" s="238" t="n">
        <ns0:f>AVERAGE('GRPO原始 0923'!F2096:F2135)</ns0:f>
        <ns0:v>0.4345703125</ns0:v>
      </ns0:c>
      <ns0:c r="I1791" s="238" t="n">
        <ns0:f>AVERAGE('GRPO原始 0923'!F2095:F2135)</ns0:f>
        <ns0:v>0.43178353658536583</ns0:v>
      </ns0:c>
      <ns0:c r="J1791" s="240" t="n">
        <ns0:f>C1791-C42</ns0:f>
        <ns0:v>-0.017187500000000022</ns0:v>
      </ns0:c>
      <ns0:c r="K1791" s="240" t="n">
        <ns0:f>D1791-D42</ns0:f>
        <ns0:v>-0.025781249999999978</ns0:v>
      </ns0:c>
      <ns0:c r="L1791" s="240" t="n">
        <ns0:f>E1791-E42</ns0:f>
        <ns0:v>-0.0005208333333333592</ns0:v>
      </ns0:c>
      <ns0:c r="M1791" s="240" t="n">
        <ns0:f>F1791-F42</ns0:f>
        <ns0:v>-0.005078124999999989</ns0:v>
      </ns0:c>
      <ns0:c r="N1791" s="240" t="n">
        <ns0:f>G1791-G42</ns0:f>
        <ns0:v>-0.013802083333333326</ns0:v>
      </ns0:c>
      <ns0:c r="O1791" s="240" t="n">
        <ns0:f>H1791-H42</ns0:f>
        <ns0:v>-0.002539062500000022</ns0:v>
      </ns0:c>
      <ns0:c r="P1791" s="240" t="n">
        <ns0:f>I1791-I42</ns0:f>
        <ns0:v>-0.00209603658536589</ns0:v>
      </ns0:c>
    </ns0:row>
    <ns0:row r="1792" ht="19" customHeight="1">
      <ns0:c r="A1792" s="235" t="str">
        <ns0:v>sz2-t2-both</ns0:v>
      </ns0:c>
      <ns0:c r="B1792" s="235" t="n">
        <ns0:v>42</ns0:v>
      </ns0:c>
      <ns0:c r="C1792" s="238" t="n">
        <ns0:f>AVERAGE('GRPO原始 0923'!F2132:F2136)</ns0:f>
        <ns0:v>0.528125</ns0:v>
      </ns0:c>
      <ns0:c r="D1792" s="238" t="n">
        <ns0:f>AVERAGE('GRPO原始 0923'!F2127:F2136)</ns0:f>
        <ns0:v>0.5078125</ns0:v>
      </ns0:c>
      <ns0:c r="E1792" s="238" t="n">
        <ns0:f>AVERAGE('GRPO原始 0923'!F2122:F2136)</ns0:f>
        <ns0:v>0.4895833333333333</ns0:v>
      </ns0:c>
      <ns0:c r="F1792" s="238" t="n">
        <ns0:f>AVERAGE('GRPO原始 0923'!F2117:F2136)</ns0:f>
        <ns0:v>0.47421875</ns0:v>
      </ns0:c>
      <ns0:c r="G1792" s="238" t="n">
        <ns0:f>AVERAGE('GRPO原始 0923'!F2107:F2136)</ns0:f>
        <ns0:v>0.453125</ns0:v>
      </ns0:c>
      <ns0:c r="H1792" s="238" t="n">
        <ns0:f>AVERAGE('GRPO原始 0923'!F2097:F2136)</ns0:f>
        <ns0:v>0.438671875</ns0:v>
      </ns0:c>
      <ns0:c r="I1792" s="238" t="n">
        <ns0:f>AVERAGE('GRPO原始 0923'!F2095:F2136)</ns0:f>
        <ns0:v>0.43359375</ns0:v>
      </ns0:c>
      <ns0:c r="J1792" s="240" t="n">
        <ns0:f>C1792-C43</ns0:f>
        <ns0:v>0.006249999999999978</ns0:v>
      </ns0:c>
      <ns0:c r="K1792" s="240" t="n">
        <ns0:f>D1792-D43</ns0:f>
        <ns0:v>-0.013281250000000022</ns0:v>
      </ns0:c>
      <ns0:c r="L1792" s="240" t="n">
        <ns0:f>E1792-E43</ns0:f>
        <ns0:v>-0.002083333333333326</ns0:v>
      </ns0:c>
      <ns0:c r="M1792" s="240" t="n">
        <ns0:f>F1792-F43</ns0:f>
        <ns0:v>-0.006249999999999978</ns0:v>
      </ns0:c>
      <ns0:c r="N1792" s="240" t="n">
        <ns0:f>G1792-G43</ns0:f>
        <ns0:v>-0.010156249999999978</ns0:v>
      </ns0:c>
      <ns0:c r="O1792" s="240" t="n">
        <ns0:f>H1792-H43</ns0:f>
        <ns0:v>-0.0015625000000000222</ns0:v>
      </ns0:c>
      <ns0:c r="P1792" s="240" t="n">
        <ns0:f>I1792-I43</ns0:f>
        <ns0:v>-0.0009300595238095344</ns0:v>
      </ns0:c>
    </ns0:row>
    <ns0:row r="1793" ht="19" customHeight="1">
      <ns0:c r="A1793" s="235" t="str">
        <ns0:v>sz2-t2-both</ns0:v>
      </ns0:c>
      <ns0:c r="B1793" s="235" t="n">
        <ns0:v>43</ns0:v>
      </ns0:c>
      <ns0:c r="C1793" s="238" t="n">
        <ns0:f>AVERAGE('GRPO原始 0923'!F2133:F2137)</ns0:f>
        <ns0:v>0.5046875</ns0:v>
      </ns0:c>
      <ns0:c r="D1793" s="238" t="n">
        <ns0:f>AVERAGE('GRPO原始 0923'!F2128:F2137)</ns0:f>
        <ns0:v>0.5046875</ns0:v>
      </ns0:c>
      <ns0:c r="E1793" s="238" t="n">
        <ns0:f>AVERAGE('GRPO原始 0923'!F2123:F2137)</ns0:f>
        <ns0:v>0.4796875</ns0:v>
      </ns0:c>
      <ns0:c r="F1793" s="238" t="n">
        <ns0:f>AVERAGE('GRPO原始 0923'!F2118:F2137)</ns0:f>
        <ns0:v>0.475</ns0:v>
      </ns0:c>
      <ns0:c r="G1793" s="238" t="n">
        <ns0:f>AVERAGE('GRPO原始 0923'!F2108:F2137)</ns0:f>
        <ns0:v>0.45078125</ns0:v>
      </ns0:c>
      <ns0:c r="H1793" s="238" t="n">
        <ns0:f>AVERAGE('GRPO原始 0923'!F2098:F2137)</ns0:f>
        <ns0:v>0.441015625</ns0:v>
      </ns0:c>
      <ns0:c r="I1793" s="238" t="n">
        <ns0:f>AVERAGE('GRPO原始 0923'!F2095:F2137)</ns0:f>
        <ns0:v>0.43259447674418605</ns0:v>
      </ns0:c>
      <ns0:c r="J1793" s="240" t="n">
        <ns0:f>C1793-C44</ns0:f>
        <ns0:v>0.024999999999999967</ns0:v>
      </ns0:c>
      <ns0:c r="K1793" s="240" t="n">
        <ns0:f>D1793-D44</ns0:f>
        <ns0:v>-0.010156250000000089</ns0:v>
      </ns0:c>
      <ns0:c r="L1793" s="240" t="n">
        <ns0:f>E1793-E44</ns0:f>
        <ns0:v>-0.018229166666666685</ns0:v>
      </ns0:c>
      <ns0:c r="M1793" s="240" t="n">
        <ns0:f>F1793-F44</ns0:f>
        <ns0:v>-0.0078125</ns0:v>
      </ns0:c>
      <ns0:c r="N1793" s="240" t="n">
        <ns0:f>G1793-G44</ns0:f>
        <ns0:v>-0.010156249999999978</ns0:v>
      </ns0:c>
      <ns0:c r="O1793" s="240" t="n">
        <ns0:f>H1793-H44</ns0:f>
        <ns0:v>-0.002148437499999989</ns0:v>
      </ns0:c>
      <ns0:c r="P1793" s="240" t="n">
        <ns0:f>I1793-I44</ns0:f>
        <ns0:v>-0.0014534883720930258</ns0:v>
      </ns0:c>
    </ns0:row>
    <ns0:row r="1794" ht="19" customHeight="1">
      <ns0:c r="A1794" s="235" t="str">
        <ns0:v>sz2-t2-both</ns0:v>
      </ns0:c>
      <ns0:c r="B1794" s="235" t="n">
        <ns0:v>44</ns0:v>
      </ns0:c>
      <ns0:c r="C1794" s="238" t="n">
        <ns0:f>AVERAGE('GRPO原始 0923'!F2134:F2138)</ns0:f>
        <ns0:v>0.4796875</ns0:v>
      </ns0:c>
      <ns0:c r="D1794" s="238" t="n">
        <ns0:f>AVERAGE('GRPO原始 0923'!F2129:F2138)</ns0:f>
        <ns0:v>0.496875</ns0:v>
      </ns0:c>
      <ns0:c r="E1794" s="238" t="n">
        <ns0:f>AVERAGE('GRPO原始 0923'!F2124:F2138)</ns0:f>
        <ns0:v>0.47604166666666664</ns0:v>
      </ns0:c>
      <ns0:c r="F1794" s="238" t="n">
        <ns0:f>AVERAGE('GRPO原始 0923'!F2119:F2138)</ns0:f>
        <ns0:v>0.4796875</ns0:v>
      </ns0:c>
      <ns0:c r="G1794" s="238" t="n">
        <ns0:f>AVERAGE('GRPO原始 0923'!F2109:F2138)</ns0:f>
        <ns0:v>0.45234375</ns0:v>
      </ns0:c>
      <ns0:c r="H1794" s="238" t="n">
        <ns0:f>AVERAGE('GRPO原始 0923'!F2099:F2138)</ns0:f>
        <ns0:v>0.4431640625</ns0:v>
      </ns0:c>
      <ns0:c r="I1794" s="238" t="n">
        <ns0:f>AVERAGE('GRPO原始 0923'!F2095:F2138)</ns0:f>
        <ns0:v>0.4328835227272727</ns0:v>
      </ns0:c>
      <ns0:c r="J1794" s="240" t="n">
        <ns0:f>C1794-C45</ns0:f>
        <ns0:v>0.006249999999999978</ns0:v>
      </ns0:c>
      <ns0:c r="K1794" s="240" t="n">
        <ns0:f>D1794-D45</ns0:f>
        <ns0:v>-0.006250000000000033</ns0:v>
      </ns0:c>
      <ns0:c r="L1794" s="240" t="n">
        <ns0:f>E1794-E45</ns0:f>
        <ns0:v>-0.02031250000000001</ns0:v>
      </ns0:c>
      <ns0:c r="M1794" s="240" t="n">
        <ns0:f>F1794-F45</ns0:f>
        <ns0:v>-0.002734375000000011</ns0:v>
      </ns0:c>
      <ns0:c r="N1794" s="240" t="n">
        <ns0:f>G1794-G45</ns0:f>
        <ns0:v>-0.009895833333333326</ns0:v>
      </ns0:c>
      <ns0:c r="O1794" s="240" t="n">
        <ns0:f>H1794-H45</ns0:f>
        <ns0:v>-0.0025390624999999667</ns0:v>
      </ns0:c>
      <ns0:c r="P1794" s="240" t="n">
        <ns0:f>I1794-I45</ns0:f>
        <ns0:v>-0.001953125</ns0:v>
      </ns0:c>
    </ns0:row>
    <ns0:row r="1795" ht="19" customHeight="1">
      <ns0:c r="A1795" s="235" t="str">
        <ns0:v>sz2-t2-both</ns0:v>
      </ns0:c>
      <ns0:c r="B1795" s="235" t="n">
        <ns0:v>45</ns0:v>
      </ns0:c>
      <ns0:c r="C1795" s="238" t="n">
        <ns0:f>AVERAGE('GRPO原始 0923'!F2135:F2139)</ns0:f>
        <ns0:v>0.4734375</ns0:v>
      </ns0:c>
      <ns0:c r="D1795" s="238" t="n">
        <ns0:f>AVERAGE('GRPO原始 0923'!F2130:F2139)</ns0:f>
        <ns0:v>0.490625</ns0:v>
      </ns0:c>
      <ns0:c r="E1795" s="238" t="n">
        <ns0:f>AVERAGE('GRPO原始 0923'!F2125:F2139)</ns0:f>
        <ns0:v>0.48385416666666664</ns0:v>
      </ns0:c>
      <ns0:c r="F1795" s="238" t="n">
        <ns0:f>AVERAGE('GRPO原始 0923'!F2120:F2139)</ns0:f>
        <ns0:v>0.4828125</ns0:v>
      </ns0:c>
      <ns0:c r="G1795" s="238" t="n">
        <ns0:f>AVERAGE('GRPO原始 0923'!F2110:F2139)</ns0:f>
        <ns0:v>0.46015625</ns0:v>
      </ns0:c>
      <ns0:c r="H1795" s="238" t="n">
        <ns0:f>AVERAGE('GRPO原始 0923'!F2100:F2139)</ns0:f>
        <ns0:v>0.44375</ns0:v>
      </ns0:c>
      <ns0:c r="I1795" s="238" t="n">
        <ns0:f>AVERAGE('GRPO原始 0923'!F2095:F2139)</ns0:f>
        <ns0:v>0.43350694444444443</ns0:v>
      </ns0:c>
      <ns0:c r="J1795" s="240" t="n">
        <ns0:f>C1795-C46</ns0:f>
        <ns0:v>-0.004687500000000011</ns0:v>
      </ns0:c>
      <ns0:c r="K1795" s="240" t="n">
        <ns0:f>D1795-D46</ns0:f>
        <ns0:v>-0.012500000000000067</ns0:v>
      </ns0:c>
      <ns0:c r="L1795" s="240" t="n">
        <ns0:f>E1795-E46</ns0:f>
        <ns0:v>-0.015625</ns0:v>
      </ns0:c>
      <ns0:c r="M1795" s="240" t="n">
        <ns0:f>F1795-F46</ns0:f>
        <ns0:v>0.0007812499999999556</ns0:v>
      </ns0:c>
      <ns0:c r="N1795" s="240" t="n">
        <ns0:f>G1795-G46</ns0:f>
        <ns0:v>-0.007552083333333348</ns0:v>
      </ns0:c>
      <ns0:c r="O1795" s="240" t="n">
        <ns0:f>H1795-H46</ns0:f>
        <ns0:v>-0.0023437500000000333</ns0:v>
      </ns0:c>
      <ns0:c r="P1795" s="240" t="n">
        <ns0:f>I1795-I46</ns0:f>
        <ns0:v>-0.0019097222222222432</ns0:v>
      </ns0:c>
    </ns0:row>
    <ns0:row r="1796" ht="19" customHeight="1">
      <ns0:c r="A1796" s="235" t="str">
        <ns0:v>sz2-t2-both</ns0:v>
      </ns0:c>
      <ns0:c r="B1796" s="235" t="n">
        <ns0:v>46</ns0:v>
      </ns0:c>
      <ns0:c r="C1796" s="238" t="n">
        <ns0:f>AVERAGE('GRPO原始 0923'!F2136:F2140)</ns0:f>
        <ns0:v>0.4828125</ns0:v>
      </ns0:c>
      <ns0:c r="D1796" s="238" t="n">
        <ns0:f>AVERAGE('GRPO原始 0923'!F2131:F2140)</ns0:f>
        <ns0:v>0.50390625</ns0:v>
      </ns0:c>
      <ns0:c r="E1796" s="238" t="n">
        <ns0:f>AVERAGE('GRPO原始 0923'!F2126:F2140)</ns0:f>
        <ns0:v>0.49635416666666665</ns0:v>
      </ns0:c>
      <ns0:c r="F1796" s="238" t="n">
        <ns0:f>AVERAGE('GRPO原始 0923'!F2121:F2140)</ns0:f>
        <ns0:v>0.490625</ns0:v>
      </ns0:c>
      <ns0:c r="G1796" s="238" t="n">
        <ns0:f>AVERAGE('GRPO原始 0923'!F2111:F2140)</ns0:f>
        <ns0:v>0.46796875</ns0:v>
      </ns0:c>
      <ns0:c r="H1796" s="238" t="n">
        <ns0:f>AVERAGE('GRPO原始 0923'!F2101:F2140)</ns0:f>
        <ns0:v>0.451953125</ns0:v>
      </ns0:c>
      <ns0:c r="I1796" s="238" t="n">
        <ns0:f>AVERAGE('GRPO原始 0923'!F2095:F2140)</ns0:f>
        <ns0:v>0.43733016304347827</ns0:v>
      </ns0:c>
      <ns0:c r="J1796" s="240" t="n">
        <ns0:f>C1796-C47</ns0:f>
        <ns0:v>-0.004687500000000011</ns0:v>
      </ns0:c>
      <ns0:c r="K1796" s="240" t="n">
        <ns0:f>D1796-D47</ns0:f>
        <ns0:v>-0.010937500000000044</ns0:v>
      </ns0:c>
      <ns0:c r="L1796" s="240" t="n">
        <ns0:f>E1796-E47</ns0:f>
        <ns0:v>-0.018750000000000044</ns0:v>
      </ns0:c>
      <ns0:c r="M1796" s="240" t="n">
        <ns0:f>F1796-F47</ns0:f>
        <ns0:v>-0.0015625000000000222</ns0:v>
      </ns0:c>
      <ns0:c r="N1796" s="240" t="n">
        <ns0:f>G1796-G47</ns0:f>
        <ns0:v>-0.005729166666666674</ns0:v>
      </ns0:c>
      <ns0:c r="O1796" s="240" t="n">
        <ns0:f>H1796-H47</ns0:f>
        <ns0:v>-0.002343749999999978</ns0:v>
      </ns0:c>
      <ns0:c r="P1796" s="240" t="n">
        <ns0:f>I1796-I47</ns0:f>
        <ns0:v>-0.0023777173913043237</ns0:v>
      </ns0:c>
    </ns0:row>
    <ns0:row r="1797" ht="19" customHeight="1">
      <ns0:c r="A1797" s="235" t="str">
        <ns0:v>sz2-t2-both</ns0:v>
      </ns0:c>
      <ns0:c r="B1797" s="235" t="n">
        <ns0:v>47</ns0:v>
      </ns0:c>
      <ns0:c r="C1797" s="238" t="n">
        <ns0:f>AVERAGE('GRPO原始 0923'!F2137:F2141)</ns0:f>
        <ns0:v>0.496875</ns0:v>
      </ns0:c>
      <ns0:c r="D1797" s="238" t="n">
        <ns0:f>AVERAGE('GRPO原始 0923'!F2132:F2141)</ns0:f>
        <ns0:v>0.5125</ns0:v>
      </ns0:c>
      <ns0:c r="E1797" s="238" t="n">
        <ns0:f>AVERAGE('GRPO原始 0923'!F2127:F2141)</ns0:f>
        <ns0:v>0.5041666666666667</ns0:v>
      </ns0:c>
      <ns0:c r="F1797" s="238" t="n">
        <ns0:f>AVERAGE('GRPO原始 0923'!F2122:F2141)</ns0:f>
        <ns0:v>0.49140625</ns0:v>
      </ns0:c>
      <ns0:c r="G1797" s="238" t="n">
        <ns0:f>AVERAGE('GRPO原始 0923'!F2112:F2141)</ns0:f>
        <ns0:v>0.4744791666666667</ns0:v>
      </ns0:c>
      <ns0:c r="H1797" s="238" t="n">
        <ns0:f>AVERAGE('GRPO原始 0923'!F2102:F2141)</ns0:f>
        <ns0:v>0.4541015625</ns0:v>
      </ns0:c>
      <ns0:c r="I1797" s="238" t="n">
        <ns0:f>AVERAGE('GRPO原始 0923'!F2095:F2141)</ns0:f>
        <ns0:v>0.44032579787234044</ns0:v>
      </ns0:c>
      <ns0:c r="J1797" s="240" t="n">
        <ns0:f>C1797-C48</ns0:f>
        <ns0:v>-0.017187499999999967</ns0:v>
      </ns0:c>
      <ns0:c r="K1797" s="240" t="n">
        <ns0:f>D1797-D48</ns0:f>
        <ns0:v>-0.005468750000000022</ns0:v>
      </ns0:c>
      <ns0:c r="L1797" s="240" t="n">
        <ns0:f>E1797-E48</ns0:f>
        <ns0:v>-0.014583333333333393</ns0:v>
      </ns0:c>
      <ns0:c r="M1797" s="240" t="n">
        <ns0:f>F1797-F48</ns0:f>
        <ns0:v>-0.005859375</ns0:v>
      </ns0:c>
      <ns0:c r="N1797" s="240" t="n">
        <ns0:f>G1797-G48</ns0:f>
        <ns0:v>-0.005989583333333326</ns0:v>
      </ns0:c>
      <ns0:c r="O1797" s="240" t="n">
        <ns0:f>H1797-H48</ns0:f>
        <ns0:v>-0.005468750000000022</ns0:v>
      </ns0:c>
      <ns0:c r="P1797" s="240" t="n">
        <ns0:f>I1797-I48</ns0:f>
        <ns0:v>-0.0026595744680850686</ns0:v>
      </ns0:c>
    </ns0:row>
    <ns0:row r="1798" ht="19" customHeight="1">
      <ns0:c r="A1798" s="235" t="str">
        <ns0:v>sz2-t2-both</ns0:v>
      </ns0:c>
      <ns0:c r="B1798" s="235" t="n">
        <ns0:v>48</ns0:v>
      </ns0:c>
      <ns0:c r="C1798" s="238" t="n">
        <ns0:f>AVERAGE('GRPO原始 0923'!F2138:F2142)</ns0:f>
        <ns0:v>0.5203125</ns0:v>
      </ns0:c>
      <ns0:c r="D1798" s="238" t="n">
        <ns0:f>AVERAGE('GRPO原始 0923'!F2133:F2142)</ns0:f>
        <ns0:v>0.5125</ns0:v>
      </ns0:c>
      <ns0:c r="E1798" s="238" t="n">
        <ns0:f>AVERAGE('GRPO原始 0923'!F2128:F2142)</ns0:f>
        <ns0:v>0.5098958333333333</ns0:v>
      </ns0:c>
      <ns0:c r="F1798" s="238" t="n">
        <ns0:f>AVERAGE('GRPO原始 0923'!F2123:F2142)</ns0:f>
        <ns0:v>0.48984375</ns0:v>
      </ns0:c>
      <ns0:c r="G1798" s="238" t="n">
        <ns0:f>AVERAGE('GRPO原始 0923'!F2113:F2142)</ns0:f>
        <ns0:v>0.47734375</ns0:v>
      </ns0:c>
      <ns0:c r="H1798" s="238" t="n">
        <ns0:f>AVERAGE('GRPO原始 0923'!F2103:F2142)</ns0:f>
        <ns0:v>0.4578125</ns0:v>
      </ns0:c>
      <ns0:c r="I1798" s="238" t="n">
        <ns0:f>AVERAGE('GRPO原始 0923'!F2095:F2142)</ns0:f>
        <ns0:v>0.4417317708333333</ns0:v>
      </ns0:c>
      <ns0:c r="J1798" s="240" t="n">
        <ns0:f>C1798-C49</ns0:f>
        <ns0:v>-0.026562500000000044</ns0:v>
      </ns0:c>
      <ns0:c r="K1798" s="240" t="n">
        <ns0:f>D1798-D49</ns0:f>
        <ns0:v>-0.0007812500000000666</ns0:v>
      </ns0:c>
      <ns0:c r="L1798" s="240" t="n">
        <ns0:f>E1798-E49</ns0:f>
        <ns0:v>-0.015625</ns0:v>
      </ns0:c>
      <ns0:c r="M1798" s="240" t="n">
        <ns0:f>F1798-F49</ns0:f>
        <ns0:v>-0.020312499999999956</ns0:v>
      </ns0:c>
      <ns0:c r="N1798" s="240" t="n">
        <ns0:f>G1798-G49</ns0:f>
        <ns0:v>-0.007291666666666641</ns0:v>
      </ns0:c>
      <ns0:c r="O1798" s="240" t="n">
        <ns0:f>H1798-H49</ns0:f>
        <ns0:v>-0.008398437499999967</ns0:v>
      </ns0:c>
      <ns0:c r="P1798" s="240" t="n">
        <ns0:f>I1798-I49</ns0:f>
        <ns0:v>-0.004069010416666685</ns0:v>
      </ns0:c>
    </ns0:row>
    <ns0:row r="1799" ht="19" customHeight="1">
      <ns0:c r="A1799" s="235" t="str">
        <ns0:v>sz2-t2-both</ns0:v>
      </ns0:c>
      <ns0:c r="B1799" s="235" t="n">
        <ns0:v>49</ns0:v>
      </ns0:c>
      <ns0:c r="C1799" s="238" t="n">
        <ns0:f>AVERAGE('GRPO原始 0923'!F2139:F2143)</ns0:f>
        <ns0:v>0.5203125</ns0:v>
      </ns0:c>
      <ns0:c r="D1799" s="238" t="n">
        <ns0:f>AVERAGE('GRPO原始 0923'!F2134:F2143)</ns0:f>
        <ns0:v>0.5</ns0:v>
      </ns0:c>
      <ns0:c r="E1799" s="238" t="n">
        <ns0:f>AVERAGE('GRPO原始 0923'!F2129:F2143)</ns0:f>
        <ns0:v>0.5046875</ns0:v>
      </ns0:c>
      <ns0:c r="F1799" s="238" t="n">
        <ns0:f>AVERAGE('GRPO原始 0923'!F2124:F2143)</ns0:f>
        <ns0:v>0.487109375</ns0:v>
      </ns0:c>
      <ns0:c r="G1799" s="238" t="n">
        <ns0:f>AVERAGE('GRPO原始 0923'!F2114:F2143)</ns0:f>
        <ns0:v>0.478125</ns0:v>
      </ns0:c>
      <ns0:c r="H1799" s="238" t="n">
        <ns0:f>AVERAGE('GRPO原始 0923'!F2104:F2143)</ns0:f>
        <ns0:v>0.4568359375</ns0:v>
      </ns0:c>
      <ns0:c r="I1799" s="238" t="n">
        <ns0:f>AVERAGE('GRPO原始 0923'!F2095:F2143)</ns0:f>
        <ns0:v>0.44180484693877553</ns0:v>
      </ns0:c>
      <ns0:c r="J1799" s="240" t="n">
        <ns0:f>C1799-C50</ns0:f>
        <ns0:v>-0.05156250000000007</ns0:v>
      </ns0:c>
      <ns0:c r="K1799" s="240" t="n">
        <ns0:f>D1799-D50</ns0:f>
        <ns0:v>-0.022656250000000044</ns0:v>
      </ns0:c>
      <ns0:c r="L1799" s="240" t="n">
        <ns0:f>E1799-E50</ns0:f>
        <ns0:v>-0.021354166666666674</ns0:v>
      </ns0:c>
      <ns0:c r="M1799" s="240" t="n">
        <ns0:f>F1799-F50</ns0:f>
        <ns0:v>-0.02812500000000001</ns0:v>
      </ns0:c>
      <ns0:c r="N1799" s="240" t="n">
        <ns0:f>G1799-G50</ns0:f>
        <ns0:v>-0.009895833333333326</ns0:v>
      </ns0:c>
      <ns0:c r="O1799" s="240" t="n">
        <ns0:f>H1799-H50</ns0:f>
        <ns0:v>-0.013476562500000011</ns0:v>
      </ns0:c>
      <ns0:c r="P1799" s="240" t="n">
        <ns0:f>I1799-I50</ns0:f>
        <ns0:v>-0.007015306122448939</ns0:v>
      </ns0:c>
    </ns0:row>
    <ns0:row r="1800" ht="19" customHeight="1">
      <ns0:c r="A1800" s="235" t="str">
        <ns0:v>sz2-t2-both</ns0:v>
      </ns0:c>
      <ns0:c r="B1800" s="235" t="n">
        <ns0:v>50</ns0:v>
      </ns0:c>
      <ns0:c r="C1800" s="238" t="n">
        <ns0:f>AVERAGE('GRPO原始 0923'!F2140:F2144)</ns0:f>
        <ns0:v>0.5125</ns0:v>
      </ns0:c>
      <ns0:c r="D1800" s="238" t="n">
        <ns0:f>AVERAGE('GRPO原始 0923'!F2135:F2144)</ns0:f>
        <ns0:v>0.49296875</ns0:v>
      </ns0:c>
      <ns0:c r="E1800" s="238" t="n">
        <ns0:f>AVERAGE('GRPO原始 0923'!F2130:F2144)</ns0:f>
        <ns0:v>0.4979166666666667</ns0:v>
      </ns0:c>
      <ns0:c r="F1800" s="238" t="n">
        <ns0:f>AVERAGE('GRPO原始 0923'!F2125:F2144)</ns0:f>
        <ns0:v>0.491015625</ns0:v>
      </ns0:c>
      <ns0:c r="G1800" s="238" t="n">
        <ns0:f>AVERAGE('GRPO原始 0923'!F2115:F2144)</ns0:f>
        <ns0:v>0.48020833333333335</ns0:v>
      </ns0:c>
      <ns0:c r="H1800" s="238" t="n">
        <ns0:f>AVERAGE('GRPO原始 0923'!F2105:F2144)</ns0:f>
        <ns0:v>0.4556640625</ns0:v>
      </ns0:c>
      <ns0:c r="I1800" s="238" t="n">
        <ns0:f>AVERAGE('GRPO原始 0923'!F2095:F2144)</ns0:f>
        <ns0:v>0.44140625</ns0:v>
      </ns0:c>
      <ns0:c r="J1800" s="240" t="n">
        <ns0:f>C1800-C51</ns0:f>
        <ns0:v>-0.06093750000000009</ns0:v>
      </ns0:c>
      <ns0:c r="K1800" s="240" t="n">
        <ns0:f>D1800-D51</ns0:f>
        <ns0:v>-0.03281249999999997</ns0:v>
      </ns0:c>
      <ns0:c r="L1800" s="240" t="n">
        <ns0:f>E1800-E51</ns0:f>
        <ns0:v>-0.02864583333333337</ns0:v>
      </ns0:c>
      <ns0:c r="M1800" s="240" t="n">
        <ns0:f>F1800-F51</ns0:f>
        <ns0:v>-0.026953124999999967</ns0:v>
      </ns0:c>
      <ns0:c r="N1800" s="240" t="n">
        <ns0:f>G1800-G51</ns0:f>
        <ns0:v>-0.011458333333333293</ns0:v>
      </ns0:c>
      <ns0:c r="O1800" s="240" t="n">
        <ns0:f>H1800-H51</ns0:f>
        <ns0:v>-0.0166015625</ns0:v>
      </ns0:c>
      <ns0:c r="P1800" s="240" t="n">
        <ns0:f>I1800-I51</ns0:f>
        <ns0:v>-0.0078125</ns0:v>
      </ns0:c>
    </ns0:row>
    <ns0:row r="1801" ht="19" customHeight="1">
      <ns0:c r="A1801" s="235" t="str">
        <ns0:v>sz2-t2-both</ns0:v>
      </ns0:c>
      <ns0:c r="B1801" s="235" t="n">
        <ns0:v>51</ns0:v>
      </ns0:c>
      <ns0:c r="C1801" s="238" t="n">
        <ns0:f>AVERAGE('GRPO原始 0923'!F2141:F2145)</ns0:f>
        <ns0:v>0.49375</ns0:v>
      </ns0:c>
      <ns0:c r="D1801" s="238" t="n">
        <ns0:f>AVERAGE('GRPO原始 0923'!F2136:F2145)</ns0:f>
        <ns0:v>0.48828125</ns0:v>
      </ns0:c>
      <ns0:c r="E1801" s="238" t="n">
        <ns0:f>AVERAGE('GRPO原始 0923'!F2131:F2145)</ns0:f>
        <ns0:v>0.5005208333333333</ns0:v>
      </ns0:c>
      <ns0:c r="F1801" s="238" t="n">
        <ns0:f>AVERAGE('GRPO原始 0923'!F2126:F2145)</ns0:f>
        <ns0:v>0.495703125</ns0:v>
      </ns0:c>
      <ns0:c r="G1801" s="238" t="n">
        <ns0:f>AVERAGE('GRPO原始 0923'!F2116:F2145)</ns0:f>
        <ns0:v>0.47890625</ns0:v>
      </ns0:c>
      <ns0:c r="H1801" s="238" t="n">
        <ns0:f>AVERAGE('GRPO原始 0923'!F2106:F2145)</ns0:f>
        <ns0:v>0.458984375</ns0:v>
      </ns0:c>
      <ns0:c r="I1801" s="238" t="n">
        <ns0:f>AVERAGE('GRPO原始 0923'!F2096:F2145)</ns0:f>
        <ns0:v>0.4453125</ns0:v>
      </ns0:c>
      <ns0:c r="J1801" s="240" t="n">
        <ns0:f>C1801-C52</ns0:f>
        <ns0:v>-0.08124999999999993</ns0:v>
      </ns0:c>
      <ns0:c r="K1801" s="240" t="n">
        <ns0:f>D1801-D52</ns0:f>
        <ns0:v>-0.04296875</ns0:v>
      </ns0:c>
      <ns0:c r="L1801" s="240" t="n">
        <ns0:f>E1801-E52</ns0:f>
        <ns0:v>-0.034375000000000044</ns0:v>
      </ns0:c>
      <ns0:c r="M1801" s="240" t="n">
        <ns0:f>F1801-F52</ns0:f>
        <ns0:v>-0.03437499999999993</ns0:v>
      </ns0:c>
      <ns0:c r="N1801" s="240" t="n">
        <ns0:f>G1801-G52</ns0:f>
        <ns0:v>-0.01770833333333338</ns0:v>
      </ns0:c>
      <ns0:c r="O1801" s="240" t="n">
        <ns0:f>H1801-H52</ns0:f>
        <ns0:v>-0.021093750000000022</ns0:v>
      </ns0:c>
      <ns0:c r="P1801" s="240" t="n">
        <ns0:f>I1801-I52</ns0:f>
        <ns0:v>-0.010624999999999996</ns0:v>
      </ns0:c>
    </ns0:row>
    <ns0:row r="1802" ht="19" customHeight="1">
      <ns0:c r="A1802" s="235" t="str">
        <ns0:v>sz2-t2-both</ns0:v>
      </ns0:c>
      <ns0:c r="B1802" s="235" t="n">
        <ns0:v>52</ns0:v>
      </ns0:c>
      <ns0:c r="C1802" s="238" t="n">
        <ns0:f>AVERAGE('GRPO原始 0923'!F2142:F2146)</ns0:f>
        <ns0:v>0.4828125</ns0:v>
      </ns0:c>
      <ns0:c r="D1802" s="238" t="n">
        <ns0:f>AVERAGE('GRPO原始 0923'!F2137:F2146)</ns0:f>
        <ns0:v>0.48984375</ns0:v>
      </ns0:c>
      <ns0:c r="E1802" s="238" t="n">
        <ns0:f>AVERAGE('GRPO原始 0923'!F2132:F2146)</ns0:f>
        <ns0:v>0.5026041666666666</ns0:v>
      </ns0:c>
      <ns0:c r="F1802" s="238" t="n">
        <ns0:f>AVERAGE('GRPO原始 0923'!F2127:F2146)</ns0:f>
        <ns0:v>0.498828125</ns0:v>
      </ns0:c>
      <ns0:c r="G1802" s="238" t="n">
        <ns0:f>AVERAGE('GRPO原始 0923'!F2117:F2146)</ns0:f>
        <ns0:v>0.47942708333333334</ns0:v>
      </ns0:c>
      <ns0:c r="H1802" s="238" t="n">
        <ns0:f>AVERAGE('GRPO原始 0923'!F2107:F2146)</ns0:f>
        <ns0:v>0.4623046875</ns0:v>
      </ns0:c>
      <ns0:c r="I1802" s="238" t="n">
        <ns0:f>AVERAGE('GRPO原始 0923'!F2097:F2146)</ns0:f>
        <ns0:v>0.44890625</ns0:v>
      </ns0:c>
      <ns0:c r="J1802" s="240" t="n">
        <ns0:f>C1802-C53</ns0:f>
        <ns0:v>-0.09687500000000004</ns0:v>
      </ns0:c>
      <ns0:c r="K1802" s="240" t="n">
        <ns0:f>D1802-D53</ns0:f>
        <ns0:v>-0.05703124999999998</ns0:v>
      </ns0:c>
      <ns0:c r="L1802" s="240" t="n">
        <ns0:f>E1802-E53</ns0:f>
        <ns0:v>-0.03593750000000007</ns0:v>
      </ns0:c>
      <ns0:c r="M1802" s="240" t="n">
        <ns0:f>F1802-F53</ns0:f>
        <ns0:v>-0.035156249999999944</ns0:v>
      </ns0:c>
      <ns0:c r="N1802" s="240" t="n">
        <ns0:f>G1802-G53</ns0:f>
        <ns0:v>-0.023177083333333293</ns0:v>
      </ns0:c>
      <ns0:c r="O1802" s="240" t="n">
        <ns0:f>H1802-H53</ns0:f>
        <ns0:v>-0.021875000000000033</ns0:v>
      </ns0:c>
      <ns0:c r="P1802" s="240" t="n">
        <ns0:f>I1802-I53</ns0:f>
        <ns0:v>-0.01265624999999998</ns0:v>
      </ns0:c>
    </ns0:row>
    <ns0:row r="1803" ht="19" customHeight="1">
      <ns0:c r="A1803" s="235" t="str">
        <ns0:v>sz2-t2-both</ns0:v>
      </ns0:c>
      <ns0:c r="B1803" s="235" t="n">
        <ns0:v>53</ns0:v>
      </ns0:c>
      <ns0:c r="C1803" s="238" t="n">
        <ns0:f>AVERAGE('GRPO原始 0923'!F2143:F2147)</ns0:f>
        <ns0:v>0.503125</ns0:v>
      </ns0:c>
      <ns0:c r="D1803" s="238" t="n">
        <ns0:f>AVERAGE('GRPO原始 0923'!F2138:F2147)</ns0:f>
        <ns0:v>0.51171875</ns0:v>
      </ns0:c>
      <ns0:c r="E1803" s="238" t="n">
        <ns0:f>AVERAGE('GRPO原始 0923'!F2133:F2147)</ns0:f>
        <ns0:v>0.509375</ns0:v>
      </ns0:c>
      <ns0:c r="F1803" s="238" t="n">
        <ns0:f>AVERAGE('GRPO原始 0923'!F2128:F2147)</ns0:f>
        <ns0:v>0.508203125</ns0:v>
      </ns0:c>
      <ns0:c r="G1803" s="238" t="n">
        <ns0:f>AVERAGE('GRPO原始 0923'!F2118:F2147)</ns0:f>
        <ns0:v>0.48723958333333334</ns0:v>
      </ns0:c>
      <ns0:c r="H1803" s="238" t="n">
        <ns0:f>AVERAGE('GRPO原始 0923'!F2108:F2147)</ns0:f>
        <ns0:v>0.466015625</ns0:v>
      </ns0:c>
      <ns0:c r="I1803" s="238" t="n">
        <ns0:f>AVERAGE('GRPO原始 0923'!F2098:F2147)</ns0:f>
        <ns0:v>0.45515625</ns0:v>
      </ns0:c>
      <ns0:c r="J1803" s="240" t="n">
        <ns0:f>C1803-C54</ns0:f>
        <ns0:v>-0.08124999999999993</ns0:v>
      </ns0:c>
      <ns0:c r="K1803" s="240" t="n">
        <ns0:f>D1803-D54</ns0:f>
        <ns0:v>-0.053906250000000044</ns0:v>
      </ns0:c>
      <ns0:c r="L1803" s="240" t="n">
        <ns0:f>E1803-E54</ns0:f>
        <ns0:v>-0.027604166666666652</ns0:v>
      </ns0:c>
      <ns0:c r="M1803" s="240" t="n">
        <ns0:f>F1803-F54</ns0:f>
        <ns0:v>-0.03203125000000007</ns0:v>
      </ns0:c>
      <ns0:c r="N1803" s="240" t="n">
        <ns0:f>G1803-G54</ns0:f>
        <ns0:v>-0.023177083333333293</ns0:v>
      </ns0:c>
      <ns0:c r="O1803" s="240" t="n">
        <ns0:f>H1803-H54</ns0:f>
        <ns0:v>-0.021093750000000022</ns0:v>
      </ns0:c>
      <ns0:c r="P1803" s="240" t="n">
        <ns0:f>I1803-I54</ns0:f>
        <ns0:v>-0.012500000000000011</ns0:v>
      </ns0:c>
    </ns0:row>
    <ns0:row r="1804" ht="19" customHeight="1">
      <ns0:c r="A1804" s="235" t="str">
        <ns0:v>sz2-t2-both</ns0:v>
      </ns0:c>
      <ns0:c r="B1804" s="235" t="n">
        <ns0:v>54</ns0:v>
      </ns0:c>
      <ns0:c r="C1804" s="238" t="n">
        <ns0:f>AVERAGE('GRPO原始 0923'!F2144:F2148)</ns0:f>
        <ns0:v>0.5359375</ns0:v>
      </ns0:c>
      <ns0:c r="D1804" s="238" t="n">
        <ns0:f>AVERAGE('GRPO原始 0923'!F2139:F2148)</ns0:f>
        <ns0:v>0.528125</ns0:v>
      </ns0:c>
      <ns0:c r="E1804" s="238" t="n">
        <ns0:f>AVERAGE('GRPO原始 0923'!F2134:F2148)</ns0:f>
        <ns0:v>0.5119791666666667</ns0:v>
      </ns0:c>
      <ns0:c r="F1804" s="238" t="n">
        <ns0:f>AVERAGE('GRPO原始 0923'!F2129:F2148)</ns0:f>
        <ns0:v>0.5125</ns0:v>
      </ns0:c>
      <ns0:c r="G1804" s="238" t="n">
        <ns0:f>AVERAGE('GRPO原始 0923'!F2119:F2148)</ns0:f>
        <ns0:v>0.49583333333333335</ns0:v>
      </ns0:c>
      <ns0:c r="H1804" s="238" t="n">
        <ns0:f>AVERAGE('GRPO原始 0923'!F2109:F2148)</ns0:f>
        <ns0:v>0.4712890625</ns0:v>
      </ns0:c>
      <ns0:c r="I1804" s="238" t="n">
        <ns0:f>AVERAGE('GRPO原始 0923'!F2099:F2148)</ns0:f>
        <ns0:v>0.46015625</ns0:v>
      </ns0:c>
      <ns0:c r="J1804" s="240" t="n">
        <ns0:f>C1804-C55</ns0:f>
        <ns0:v>-0.04375000000000007</ns0:v>
      </ns0:c>
      <ns0:c r="K1804" s="240" t="n">
        <ns0:f>D1804-D55</ns0:f>
        <ns0:v>-0.04765625000000007</ns0:v>
      </ns0:c>
      <ns0:c r="L1804" s="240" t="n">
        <ns0:f>E1804-E55</ns0:f>
        <ns0:v>-0.029687499999999978</ns0:v>
      </ns0:c>
      <ns0:c r="M1804" s="240" t="n">
        <ns0:f>F1804-F55</ns0:f>
        <ns0:v>-0.026953125000000022</ns0:v>
      </ns0:c>
      <ns0:c r="N1804" s="240" t="n">
        <ns0:f>G1804-G55</ns0:f>
        <ns0:v>-0.017708333333333326</ns0:v>
      </ns0:c>
      <ns0:c r="O1804" s="240" t="n">
        <ns0:f>H1804-H55</ns0:f>
        <ns0:v>-0.019335937499999956</ns0:v>
      </ns0:c>
      <ns0:c r="P1804" s="240" t="n">
        <ns0:f>I1804-I55</ns0:f>
        <ns0:v>-0.011562500000000031</ns0:v>
      </ns0:c>
    </ns0:row>
    <ns0:row r="1805" ht="19" customHeight="1">
      <ns0:c r="A1805" s="235" t="str">
        <ns0:v>sz2-t2-both</ns0:v>
      </ns0:c>
      <ns0:c r="B1805" s="235" t="n">
        <ns0:v>55</ns0:v>
      </ns0:c>
      <ns0:c r="C1805" s="238" t="n">
        <ns0:f>AVERAGE('GRPO原始 0923'!F2145:F2149)</ns0:f>
        <ns0:v>0.5515625</ns0:v>
      </ns0:c>
      <ns0:c r="D1805" s="238" t="n">
        <ns0:f>AVERAGE('GRPO原始 0923'!F2140:F2149)</ns0:f>
        <ns0:v>0.53203125</ns0:v>
      </ns0:c>
      <ns0:c r="E1805" s="238" t="n">
        <ns0:f>AVERAGE('GRPO原始 0923'!F2135:F2149)</ns0:f>
        <ns0:v>0.5125</ns0:v>
      </ns0:c>
      <ns0:c r="F1805" s="238" t="n">
        <ns0:f>AVERAGE('GRPO原始 0923'!F2130:F2149)</ns0:f>
        <ns0:v>0.511328125</ns0:v>
      </ns0:c>
      <ns0:c r="G1805" s="238" t="n">
        <ns0:f>AVERAGE('GRPO原始 0923'!F2120:F2149)</ns0:f>
        <ns0:v>0.49921875</ns0:v>
      </ns0:c>
      <ns0:c r="H1805" s="238" t="n">
        <ns0:f>AVERAGE('GRPO原始 0923'!F2110:F2149)</ns0:f>
        <ns0:v>0.478125</ns0:v>
      </ns0:c>
      <ns0:c r="I1805" s="238" t="n">
        <ns0:f>AVERAGE('GRPO原始 0923'!F2100:F2149)</ns0:f>
        <ns0:v>0.46140625</ns0:v>
      </ns0:c>
      <ns0:c r="J1805" s="240" t="n">
        <ns0:f>C1805-C56</ns0:f>
        <ns0:v>-0.03750000000000009</ns0:v>
      </ns0:c>
      <ns0:c r="K1805" s="240" t="n">
        <ns0:f>D1805-D56</ns0:f>
        <ns0:v>-0.04921875000000009</ns0:v>
      </ns0:c>
      <ns0:c r="L1805" s="240" t="n">
        <ns0:f>E1805-E56</ns0:f>
        <ns0:v>-0.034375000000000044</ns0:v>
      </ns0:c>
      <ns0:c r="M1805" s="240" t="n">
        <ns0:f>F1805-F56</ns0:f>
        <ns0:v>-0.030859375000000022</ns0:v>
      </ns0:c>
      <ns0:c r="N1805" s="240" t="n">
        <ns0:f>G1805-G56</ns0:f>
        <ns0:v>-0.015885416666666707</ns0:v>
      </ns0:c>
      <ns0:c r="O1805" s="240" t="n">
        <ns0:f>H1805-H56</ns0:f>
        <ns0:v>-0.017968749999999978</ns0:v>
      </ns0:c>
      <ns0:c r="P1805" s="240" t="n">
        <ns0:f>I1805-I56</ns0:f>
        <ns0:v>-0.01171875</ns0:v>
      </ns0:c>
    </ns0:row>
    <ns0:row r="1806" ht="19" customHeight="1">
      <ns0:c r="A1806" s="235" t="str">
        <ns0:v>sz2-t2-both</ns0:v>
      </ns0:c>
      <ns0:c r="B1806" s="235" t="n">
        <ns0:v>56</ns0:v>
      </ns0:c>
      <ns0:c r="C1806" s="238" t="n">
        <ns0:f>AVERAGE('GRPO原始 0923'!F2146:F2150)</ns0:f>
        <ns0:v>0.525</ns0:v>
      </ns0:c>
      <ns0:c r="D1806" s="238" t="n">
        <ns0:f>AVERAGE('GRPO原始 0923'!F2141:F2150)</ns0:f>
        <ns0:v>0.509375</ns0:v>
      </ns0:c>
      <ns0:c r="E1806" s="238" t="n">
        <ns0:f>AVERAGE('GRPO原始 0923'!F2136:F2150)</ns0:f>
        <ns0:v>0.5005208333333333</ns0:v>
      </ns0:c>
      <ns0:c r="F1806" s="238" t="n">
        <ns0:f>AVERAGE('GRPO原始 0923'!F2131:F2150)</ns0:f>
        <ns0:v>0.506640625</ns0:v>
      </ns0:c>
      <ns0:c r="G1806" s="238" t="n">
        <ns0:f>AVERAGE('GRPO原始 0923'!F2121:F2150)</ns0:f>
        <ns0:v>0.496875</ns0:v>
      </ns0:c>
      <ns0:c r="H1806" s="238" t="n">
        <ns0:f>AVERAGE('GRPO原始 0923'!F2111:F2150)</ns0:f>
        <ns0:v>0.4783203125</ns0:v>
      </ns0:c>
      <ns0:c r="I1806" s="238" t="n">
        <ns0:f>AVERAGE('GRPO原始 0923'!F2101:F2150)</ns0:f>
        <ns0:v>0.4634375</ns0:v>
      </ns0:c>
      <ns0:c r="J1806" s="240" t="n">
        <ns0:f>C1806-C57</ns0:f>
        <ns0:v>-0.012499999999999956</ns0:v>
      </ns0:c>
      <ns0:c r="K1806" s="240" t="n">
        <ns0:f>D1806-D57</ns0:f>
        <ns0:v>-0.046875</ns0:v>
      </ns0:c>
      <ns0:c r="L1806" s="240" t="n">
        <ns0:f>E1806-E57</ns0:f>
        <ns0:v>-0.03281250000000002</ns0:v>
      </ns0:c>
      <ns0:c r="M1806" s="240" t="n">
        <ns0:f>F1806-F57</ns0:f>
        <ns0:v>-0.028906250000000022</ns0:v>
      </ns0:c>
      <ns0:c r="N1806" s="240" t="n">
        <ns0:f>G1806-G57</ns0:f>
        <ns0:v>-0.016666666666666663</ns0:v>
      </ns0:c>
      <ns0:c r="O1806" s="240" t="n">
        <ns0:f>H1806-H57</ns0:f>
        <ns0:v>-0.016015624999999978</ns0:v>
      </ns0:c>
      <ns0:c r="P1806" s="240" t="n">
        <ns0:f>I1806-I57</ns0:f>
        <ns0:v>-0.011249999999999982</ns0:v>
      </ns0:c>
    </ns0:row>
    <ns0:row r="1807" ht="19" customHeight="1">
      <ns0:c r="A1807" s="235" t="str">
        <ns0:v>sz2-t2-both</ns0:v>
      </ns0:c>
      <ns0:c r="B1807" s="235" t="n">
        <ns0:v>57</ns0:v>
      </ns0:c>
      <ns0:c r="C1807" s="238" t="n">
        <ns0:f>AVERAGE('GRPO原始 0923'!F2147:F2151)</ns0:f>
        <ns0:v>0.540625</ns0:v>
      </ns0:c>
      <ns0:c r="D1807" s="238" t="n">
        <ns0:f>AVERAGE('GRPO原始 0923'!F2142:F2151)</ns0:f>
        <ns0:v>0.51171875</ns0:v>
      </ns0:c>
      <ns0:c r="E1807" s="238" t="n">
        <ns0:f>AVERAGE('GRPO原始 0923'!F2137:F2151)</ns0:f>
        <ns0:v>0.5067708333333333</ns0:v>
      </ns0:c>
      <ns0:c r="F1807" s="238" t="n">
        <ns0:f>AVERAGE('GRPO原始 0923'!F2132:F2151)</ns0:f>
        <ns0:v>0.512109375</ns0:v>
      </ns0:c>
      <ns0:c r="G1807" s="238" t="n">
        <ns0:f>AVERAGE('GRPO原始 0923'!F2122:F2151)</ns0:f>
        <ns0:v>0.4981770833333333</ns0:v>
      </ns0:c>
      <ns0:c r="H1807" s="238" t="n">
        <ns0:f>AVERAGE('GRPO原始 0923'!F2112:F2151)</ns0:f>
        <ns0:v>0.4837890625</ns0:v>
      </ns0:c>
      <ns0:c r="I1807" s="238" t="n">
        <ns0:f>AVERAGE('GRPO原始 0923'!F2102:F2151)</ns0:f>
        <ns0:v>0.465625</ns0:v>
      </ns0:c>
      <ns0:c r="J1807" s="240" t="n">
        <ns0:f>C1807-C58</ns0:f>
        <ns0:v>0.006249999999999978</ns0:v>
      </ns0:c>
      <ns0:c r="K1807" s="240" t="n">
        <ns0:f>D1807-D58</ns0:f>
        <ns0:v>-0.04531249999999998</ns0:v>
      </ns0:c>
      <ns0:c r="L1807" s="240" t="n">
        <ns0:f>E1807-E58</ns0:f>
        <ns0:v>-0.03593750000000007</ns0:v>
      </ns0:c>
      <ns0:c r="M1807" s="240" t="n">
        <ns0:f>F1807-F58</ns0:f>
        <ns0:v>-0.025390625</ns0:v>
      </ns0:c>
      <ns0:c r="N1807" s="240" t="n">
        <ns0:f>G1807-G58</ns0:f>
        <ns0:v>-0.019010416666666696</ns0:v>
      </ns0:c>
      <ns0:c r="O1807" s="240" t="n">
        <ns0:f>H1807-H58</ns0:f>
        <ns0:v>-0.015820312500000044</ns0:v>
      </ns0:c>
      <ns0:c r="P1807" s="240" t="n">
        <ns0:f>I1807-I58</ns0:f>
        <ns0:v>-0.013437499999999991</ns0:v>
      </ns0:c>
    </ns0:row>
    <ns0:row r="1808" ht="19" customHeight="1">
      <ns0:c r="A1808" s="235" t="str">
        <ns0:v>sz2-t2-both</ns0:v>
      </ns0:c>
      <ns0:c r="B1808" s="235" t="n">
        <ns0:v>58</ns0:v>
      </ns0:c>
      <ns0:c r="C1808" s="238" t="n">
        <ns0:f>AVERAGE('GRPO原始 0923'!F2148:F2152)</ns0:f>
        <ns0:v>0.5296875</ns0:v>
      </ns0:c>
      <ns0:c r="D1808" s="238" t="n">
        <ns0:f>AVERAGE('GRPO原始 0923'!F2143:F2152)</ns0:f>
        <ns0:v>0.51640625</ns0:v>
      </ns0:c>
      <ns0:c r="E1808" s="238" t="n">
        <ns0:f>AVERAGE('GRPO原始 0923'!F2138:F2152)</ns0:f>
        <ns0:v>0.5177083333333333</ns0:v>
      </ns0:c>
      <ns0:c r="F1808" s="238" t="n">
        <ns0:f>AVERAGE('GRPO原始 0923'!F2133:F2152)</ns0:f>
        <ns0:v>0.514453125</ns0:v>
      </ns0:c>
      <ns0:c r="G1808" s="238" t="n">
        <ns0:f>AVERAGE('GRPO原始 0923'!F2123:F2152)</ns0:f>
        <ns0:v>0.4986979166666667</ns0:v>
      </ns0:c>
      <ns0:c r="H1808" s="238" t="n">
        <ns0:f>AVERAGE('GRPO原始 0923'!F2113:F2152)</ns0:f>
        <ns0:v>0.487109375</ns0:v>
      </ns0:c>
      <ns0:c r="I1808" s="238" t="n">
        <ns0:f>AVERAGE('GRPO原始 0923'!F2103:F2152)</ns0:f>
        <ns0:v>0.46953125</ns0:v>
      </ns0:c>
      <ns0:c r="J1808" s="240" t="n">
        <ns0:f>C1808-C59</ns0:f>
        <ns0:v>-0.009375000000000022</ns0:v>
      </ns0:c>
      <ns0:c r="K1808" s="240" t="n">
        <ns0:f>D1808-D59</ns0:f>
        <ns0:v>-0.04531250000000009</ns0:v>
      </ns0:c>
      <ns0:c r="L1808" s="240" t="n">
        <ns0:f>E1808-E59</ns0:f>
        <ns0:v>-0.0390625</ns0:v>
      </ns0:c>
      <ns0:c r="M1808" s="240" t="n">
        <ns0:f>F1808-F59</ns0:f>
        <ns0:v>-0.023046875000000022</ns0:v>
      </ns0:c>
      <ns0:c r="N1808" s="240" t="n">
        <ns0:f>G1808-G59</ns0:f>
        <ns0:v>-0.028645833333333315</ns0:v>
      </ns0:c>
      <ns0:c r="O1808" s="240" t="n">
        <ns0:f>H1808-H59</ns0:f>
        <ns0:v>-0.01679687499999999</ns0:v>
      </ns0:c>
      <ns0:c r="P1808" s="240" t="n">
        <ns0:f>I1808-I59</ns0:f>
        <ns0:v>-0.01578124999999997</ns0:v>
      </ns0:c>
    </ns0:row>
    <ns0:row r="1809" ht="19" customHeight="1">
      <ns0:c r="A1809" s="235" t="str">
        <ns0:v>sz2-t2-both</ns0:v>
      </ns0:c>
      <ns0:c r="B1809" s="235" t="n">
        <ns0:v>59</ns0:v>
      </ns0:c>
      <ns0:c r="C1809" s="238" t="n">
        <ns0:f>AVERAGE('GRPO原始 0923'!F2149:F2153)</ns0:f>
        <ns0:v>0.5046875</ns0:v>
      </ns0:c>
      <ns0:c r="D1809" s="238" t="n">
        <ns0:f>AVERAGE('GRPO原始 0923'!F2144:F2153)</ns0:f>
        <ns0:v>0.5203125</ns0:v>
      </ns0:c>
      <ns0:c r="E1809" s="238" t="n">
        <ns0:f>AVERAGE('GRPO原始 0923'!F2139:F2153)</ns0:f>
        <ns0:v>0.5203125</ns0:v>
      </ns0:c>
      <ns0:c r="F1809" s="238" t="n">
        <ns0:f>AVERAGE('GRPO原始 0923'!F2134:F2153)</ns0:f>
        <ns0:v>0.51015625</ns0:v>
      </ns0:c>
      <ns0:c r="G1809" s="238" t="n">
        <ns0:f>AVERAGE('GRPO原始 0923'!F2124:F2153)</ns0:f>
        <ns0:v>0.4981770833333333</ns0:v>
      </ns0:c>
      <ns0:c r="H1809" s="238" t="n">
        <ns0:f>AVERAGE('GRPO原始 0923'!F2114:F2153)</ns0:f>
        <ns0:v>0.488671875</ns0:v>
      </ns0:c>
      <ns0:c r="I1809" s="238" t="n">
        <ns0:f>AVERAGE('GRPO原始 0923'!F2104:F2153)</ns0:f>
        <ns0:v>0.46953125</ns0:v>
      </ns0:c>
      <ns0:c r="J1809" s="240" t="n">
        <ns0:f>C1809-C60</ns0:f>
        <ns0:v>-0.028125000000000067</ns0:v>
      </ns0:c>
      <ns0:c r="K1809" s="240" t="n">
        <ns0:f>D1809-D60</ns0:f>
        <ns0:v>-0.03593750000000007</ns0:v>
      </ns0:c>
      <ns0:c r="L1809" s="240" t="n">
        <ns0:f>E1809-E60</ns0:f>
        <ns0:v>-0.041145833333333326</ns0:v>
      </ns0:c>
      <ns0:c r="M1809" s="240" t="n">
        <ns0:f>F1809-F60</ns0:f>
        <ns0:v>-0.029296875</ns0:v>
      </ns0:c>
      <ns0:c r="N1809" s="240" t="n">
        <ns0:f>G1809-G60</ns0:f>
        <ns0:v>-0.030729166666666696</ns0:v>
      </ns0:c>
      <ns0:c r="O1809" s="240" t="n">
        <ns0:f>H1809-H60</ns0:f>
        <ns0:v>-0.016406250000000067</ns0:v>
      </ns0:c>
      <ns0:c r="P1809" s="240" t="n">
        <ns0:f>I1809-I60</ns0:f>
        <ns0:v>-0.017968749999999978</ns0:v>
      </ns0:c>
    </ns0:row>
    <ns0:row r="1810" ht="19" customHeight="1">
      <ns0:c r="A1810" s="235" t="str">
        <ns0:v>sz2-t2-both</ns0:v>
      </ns0:c>
      <ns0:c r="B1810" s="235" t="n">
        <ns0:v>60</ns0:v>
      </ns0:c>
      <ns0:c r="C1810" s="238" t="n">
        <ns0:f>AVERAGE('GRPO原始 0923'!F2150:F2154)</ns0:f>
        <ns0:v>0.5078125</ns0:v>
      </ns0:c>
      <ns0:c r="D1810" s="238" t="n">
        <ns0:f>AVERAGE('GRPO原始 0923'!F2145:F2154)</ns0:f>
        <ns0:v>0.5296875</ns0:v>
      </ns0:c>
      <ns0:c r="E1810" s="238" t="n">
        <ns0:f>AVERAGE('GRPO原始 0923'!F2140:F2154)</ns0:f>
        <ns0:v>0.5239583333333333</ns0:v>
      </ns0:c>
      <ns0:c r="F1810" s="238" t="n">
        <ns0:f>AVERAGE('GRPO原始 0923'!F2135:F2154)</ns0:f>
        <ns0:v>0.511328125</ns0:v>
      </ns0:c>
      <ns0:c r="G1810" s="238" t="n">
        <ns0:f>AVERAGE('GRPO原始 0923'!F2125:F2154)</ns0:f>
        <ns0:v>0.50390625</ns0:v>
      </ns0:c>
      <ns0:c r="H1810" s="238" t="n">
        <ns0:f>AVERAGE('GRPO原始 0923'!F2115:F2154)</ns0:f>
        <ns0:v>0.492578125</ns0:v>
      </ns0:c>
      <ns0:c r="I1810" s="238" t="n">
        <ns0:f>AVERAGE('GRPO原始 0923'!F2105:F2154)</ns0:f>
        <ns0:v>0.47046875</ns0:v>
      </ns0:c>
      <ns0:c r="J1810" s="240" t="n">
        <ns0:f>C1810-C61</ns0:f>
        <ns0:v>-0.034375000000000044</ns0:v>
      </ns0:c>
      <ns0:c r="K1810" s="240" t="n">
        <ns0:f>D1810-D61</ns0:f>
        <ns0:v>-0.03593750000000007</ns0:v>
      </ns0:c>
      <ns0:c r="L1810" s="240" t="n">
        <ns0:f>E1810-E61</ns0:f>
        <ns0:v>-0.04427083333333337</ns0:v>
      </ns0:c>
      <ns0:c r="M1810" s="240" t="n">
        <ns0:f>F1810-F61</ns0:f>
        <ns0:v>-0.03437499999999993</ns0:v>
      </ns0:c>
      <ns0:c r="N1810" s="240" t="n">
        <ns0:f>G1810-G61</ns0:f>
        <ns0:v>-0.02994791666666663</ns0:v>
      </ns0:c>
      <ns0:c r="O1810" s="240" t="n">
        <ns0:f>H1810-H61</ns0:f>
        <ns0:v>-0.017578125</ns0:v>
      </ns0:c>
      <ns0:c r="P1810" s="240" t="n">
        <ns0:f>I1810-I61</ns0:f>
        <ns0:v>-0.020468750000000036</ns0:v>
      </ns0:c>
    </ns0:row>
    <ns0:row r="1811" ht="19" customHeight="1">
      <ns0:c r="A1811" s="235" t="str">
        <ns0:v>sz2-t2-both</ns0:v>
      </ns0:c>
      <ns0:c r="B1811" s="235" t="n">
        <ns0:v>61</ns0:v>
      </ns0:c>
      <ns0:c r="C1811" s="238" t="n">
        <ns0:f>AVERAGE('GRPO原始 0923'!F2151:F2155)</ns0:f>
        <ns0:v>0.5359375</ns0:v>
      </ns0:c>
      <ns0:c r="D1811" s="238" t="n">
        <ns0:f>AVERAGE('GRPO原始 0923'!F2146:F2155)</ns0:f>
        <ns0:v>0.53046875</ns0:v>
      </ns0:c>
      <ns0:c r="E1811" s="238" t="n">
        <ns0:f>AVERAGE('GRPO原始 0923'!F2141:F2155)</ns0:f>
        <ns0:v>0.5182291666666666</ns0:v>
      </ns0:c>
      <ns0:c r="F1811" s="238" t="n">
        <ns0:f>AVERAGE('GRPO原始 0923'!F2136:F2155)</ns0:f>
        <ns0:v>0.509375</ns0:v>
      </ns0:c>
      <ns0:c r="G1811" s="238" t="n">
        <ns0:f>AVERAGE('GRPO原始 0923'!F2126:F2155)</ns0:f>
        <ns0:v>0.5072916666666667</ns0:v>
      </ns0:c>
      <ns0:c r="H1811" s="238" t="n">
        <ns0:f>AVERAGE('GRPO原始 0923'!F2116:F2155)</ns0:f>
        <ns0:v>0.491796875</ns0:v>
      </ns0:c>
      <ns0:c r="I1811" s="238" t="n">
        <ns0:f>AVERAGE('GRPO原始 0923'!F2106:F2155)</ns0:f>
        <ns0:v>0.47328125</ns0:v>
      </ns0:c>
      <ns0:c r="J1811" s="240" t="n">
        <ns0:f>C1811-C62</ns0:f>
        <ns0:v>-0.050000000000000044</ns0:v>
      </ns0:c>
      <ns0:c r="K1811" s="240" t="n">
        <ns0:f>D1811-D62</ns0:f>
        <ns0:v>-0.03125</ns0:v>
      </ns0:c>
      <ns0:c r="L1811" s="240" t="n">
        <ns0:f>E1811-E62</ns0:f>
        <ns0:v>-0.04791666666666672</ns0:v>
      </ns0:c>
      <ns0:c r="M1811" s="240" t="n">
        <ns0:f>F1811-F62</ns0:f>
        <ns0:v>-0.037109375</ns0:v>
      </ns0:c>
      <ns0:c r="N1811" s="240" t="n">
        <ns0:f>G1811-G62</ns0:f>
        <ns0:v>-0.033333333333333326</ns0:v>
      </ns0:c>
      <ns0:c r="O1811" s="240" t="n">
        <ns0:f>H1811-H62</ns0:f>
        <ns0:v>-0.021093750000000022</ns0:v>
      </ns0:c>
      <ns0:c r="P1811" s="240" t="n">
        <ns0:f>I1811-I62</ns0:f>
        <ns0:v>-0.023125000000000007</ns0:v>
      </ns0:c>
    </ns0:row>
    <ns0:row r="1812" ht="19" customHeight="1">
      <ns0:c r="A1812" s="235" t="str">
        <ns0:v>sz2-t2-both</ns0:v>
      </ns0:c>
      <ns0:c r="B1812" s="235" t="n">
        <ns0:v>62</ns0:v>
      </ns0:c>
      <ns0:c r="C1812" s="238" t="n">
        <ns0:f>AVERAGE('GRPO原始 0923'!F2152:F2156)</ns0:f>
        <ns0:v>0.5515625</ns0:v>
      </ns0:c>
      <ns0:c r="D1812" s="238" t="n">
        <ns0:f>AVERAGE('GRPO原始 0923'!F2147:F2156)</ns0:f>
        <ns0:v>0.54609375</ns0:v>
      </ns0:c>
      <ns0:c r="E1812" s="238" t="n">
        <ns0:f>AVERAGE('GRPO原始 0923'!F2142:F2156)</ns0:f>
        <ns0:v>0.525</ns0:v>
      </ns0:c>
      <ns0:c r="F1812" s="238" t="n">
        <ns0:f>AVERAGE('GRPO原始 0923'!F2137:F2156)</ns0:f>
        <ns0:v>0.51796875</ns0:v>
      </ns0:c>
      <ns0:c r="G1812" s="238" t="n">
        <ns0:f>AVERAGE('GRPO原始 0923'!F2127:F2156)</ns0:f>
        <ns0:v>0.5145833333333333</ns0:v>
      </ns0:c>
      <ns0:c r="H1812" s="238" t="n">
        <ns0:f>AVERAGE('GRPO原始 0923'!F2117:F2156)</ns0:f>
        <ns0:v>0.49609375</ns0:v>
      </ns0:c>
      <ns0:c r="I1812" s="238" t="n">
        <ns0:f>AVERAGE('GRPO原始 0923'!F2107:F2156)</ns0:f>
        <ns0:v>0.4790625</ns0:v>
      </ns0:c>
      <ns0:c r="J1812" s="240" t="n">
        <ns0:f>C1812-C63</ns0:f>
        <ns0:v>-0.05937500000000007</ns0:v>
      </ns0:c>
      <ns0:c r="K1812" s="240" t="n">
        <ns0:f>D1812-D63</ns0:f>
        <ns0:v>-0.026562499999999933</ns0:v>
      </ns0:c>
      <ns0:c r="L1812" s="240" t="n">
        <ns0:f>E1812-E63</ns0:f>
        <ns0:v>-0.04999999999999993</ns0:v>
      </ns0:c>
      <ns0:c r="M1812" s="240" t="n">
        <ns0:f>F1812-F63</ns0:f>
        <ns0:v>-0.04179687500000007</ns0:v>
      </ns0:c>
      <ns0:c r="N1812" s="240" t="n">
        <ns0:f>G1812-G63</ns0:f>
        <ns0:v>-0.03229166666666672</ns0:v>
      </ns0:c>
      <ns0:c r="O1812" s="240" t="n">
        <ns0:f>H1812-H63</ns0:f>
        <ns0:v>-0.024023437500000022</ns0:v>
      </ns0:c>
      <ns0:c r="P1812" s="240" t="n">
        <ns0:f>I1812-I63</ns0:f>
        <ns0:v>-0.022812499999999958</ns0:v>
      </ns0:c>
    </ns0:row>
    <ns0:row r="1813" ht="19" customHeight="1">
      <ns0:c r="A1813" s="235" t="str">
        <ns0:v>sz2-t2-both</ns0:v>
      </ns0:c>
      <ns0:c r="B1813" s="235" t="n">
        <ns0:v>63</ns0:v>
      </ns0:c>
      <ns0:c r="C1813" s="238" t="n">
        <ns0:f>AVERAGE('GRPO原始 0923'!F2153:F2157)</ns0:f>
        <ns0:v>0.571875</ns0:v>
      </ns0:c>
      <ns0:c r="D1813" s="238" t="n">
        <ns0:f>AVERAGE('GRPO原始 0923'!F2148:F2157)</ns0:f>
        <ns0:v>0.55078125</ns0:v>
      </ns0:c>
      <ns0:c r="E1813" s="238" t="n">
        <ns0:f>AVERAGE('GRPO原始 0923'!F2143:F2157)</ns0:f>
        <ns0:v>0.5348958333333333</ns0:v>
      </ns0:c>
      <ns0:c r="F1813" s="238" t="n">
        <ns0:f>AVERAGE('GRPO原始 0923'!F2138:F2157)</ns0:f>
        <ns0:v>0.53125</ns0:v>
      </ns0:c>
      <ns0:c r="G1813" s="238" t="n">
        <ns0:f>AVERAGE('GRPO原始 0923'!F2128:F2157)</ns0:f>
        <ns0:v>0.5223958333333333</ns0:v>
      </ns0:c>
      <ns0:c r="H1813" s="238" t="n">
        <ns0:f>AVERAGE('GRPO原始 0923'!F2118:F2157)</ns0:f>
        <ns0:v>0.503125</ns0:v>
      </ns0:c>
      <ns0:c r="I1813" s="238" t="n">
        <ns0:f>AVERAGE('GRPO原始 0923'!F2108:F2157)</ns0:f>
        <ns0:v>0.48296875</ns0:v>
      </ns0:c>
      <ns0:c r="J1813" s="240" t="n">
        <ns0:f>C1813-C64</ns0:f>
        <ns0:v>-0.059374999999999956</ns0:v>
      </ns0:c>
      <ns0:c r="K1813" s="240" t="n">
        <ns0:f>D1813-D64</ns0:f>
        <ns0:v>-0.034375000000000044</ns0:v>
      </ns0:c>
      <ns0:c r="L1813" s="240" t="n">
        <ns0:f>E1813-E64</ns0:f>
        <ns0:v>-0.04999999999999993</ns0:v>
      </ns0:c>
      <ns0:c r="M1813" s="240" t="n">
        <ns0:f>F1813-F64</ns0:f>
        <ns0:v>-0.044140625000000044</ns0:v>
      </ns0:c>
      <ns0:c r="N1813" s="240" t="n">
        <ns0:f>G1813-G64</ns0:f>
        <ns0:v>-0.03281250000000002</ns0:v>
      </ns0:c>
      <ns0:c r="O1813" s="240" t="n">
        <ns0:f>H1813-H64</ns0:f>
        <ns0:v>-0.02597656249999991</ns0:v>
      </ns0:c>
      <ns0:c r="P1813" s="240" t="n">
        <ns0:f>I1813-I64</ns0:f>
        <ns0:v>-0.023749999999999993</ns0:v>
      </ns0:c>
    </ns0:row>
    <ns0:row r="1814" ht="19" customHeight="1">
      <ns0:c r="A1814" s="235" t="str">
        <ns0:v>sz2-t2-both</ns0:v>
      </ns0:c>
      <ns0:c r="B1814" s="235" t="n">
        <ns0:v>64</ns0:v>
      </ns0:c>
      <ns0:c r="C1814" s="238" t="n">
        <ns0:f>AVERAGE('GRPO原始 0923'!F2154:F2158)</ns0:f>
        <ns0:v>0.6</ns0:v>
      </ns0:c>
      <ns0:c r="D1814" s="238" t="n">
        <ns0:f>AVERAGE('GRPO原始 0923'!F2149:F2158)</ns0:f>
        <ns0:v>0.55234375</ns0:v>
      </ns0:c>
      <ns0:c r="E1814" s="238" t="n">
        <ns0:f>AVERAGE('GRPO原始 0923'!F2144:F2158)</ns0:f>
        <ns0:v>0.546875</ns0:v>
      </ns0:c>
      <ns0:c r="F1814" s="238" t="n">
        <ns0:f>AVERAGE('GRPO原始 0923'!F2139:F2158)</ns0:f>
        <ns0:v>0.540234375</ns0:v>
      </ns0:c>
      <ns0:c r="G1814" s="238" t="n">
        <ns0:f>AVERAGE('GRPO原始 0923'!F2129:F2158)</ns0:f>
        <ns0:v>0.52578125</ns0:v>
      </ns0:c>
      <ns0:c r="H1814" s="238" t="n">
        <ns0:f>AVERAGE('GRPO原始 0923'!F2119:F2158)</ns0:f>
        <ns0:v>0.5099609375</ns0:v>
      </ns0:c>
      <ns0:c r="I1814" s="238" t="n">
        <ns0:f>AVERAGE('GRPO原始 0923'!F2109:F2158)</ns0:f>
        <ns0:v>0.4875</ns0:v>
      </ns0:c>
      <ns0:c r="J1814" s="240" t="n">
        <ns0:f>C1814-C65</ns0:f>
        <ns0:v>-0.0546875</ns0:v>
      </ns0:c>
      <ns0:c r="K1814" s="240" t="n">
        <ns0:f>D1814-D65</ns0:f>
        <ns0:v>-0.04140624999999998</ns0:v>
      </ns0:c>
      <ns0:c r="L1814" s="240" t="n">
        <ns0:f>E1814-E65</ns0:f>
        <ns0:v>-0.042187500000000044</ns0:v>
      </ns0:c>
      <ns0:c r="M1814" s="240" t="n">
        <ns0:f>F1814-F65</ns0:f>
        <ns0:v>-0.04453124999999991</ns0:v>
      </ns0:c>
      <ns0:c r="N1814" s="240" t="n">
        <ns0:f>G1814-G65</ns0:f>
        <ns0:v>-0.031770833333333304</ns0:v>
      </ns0:c>
      <ns0:c r="O1814" s="240" t="n">
        <ns0:f>H1814-H65</ns0:f>
        <ns0:v>-0.023632812499999933</ns0:v>
      </ns0:c>
      <ns0:c r="P1814" s="240" t="n">
        <ns0:f>I1814-I65</ns0:f>
        <ns0:v>-0.023749999999999993</ns0:v>
      </ns0:c>
    </ns0:row>
    <ns0:row r="1815" ht="19" customHeight="1">
      <ns0:c r="A1815" s="235" t="str">
        <ns0:v>sz2-t2-both</ns0:v>
      </ns0:c>
      <ns0:c r="B1815" s="235" t="n">
        <ns0:v>65</ns0:v>
      </ns0:c>
      <ns0:c r="C1815" s="238" t="n">
        <ns0:f>AVERAGE('GRPO原始 0923'!F2155:F2159)</ns0:f>
        <ns0:v>0.6046875</ns0:v>
      </ns0:c>
      <ns0:c r="D1815" s="238" t="n">
        <ns0:f>AVERAGE('GRPO原始 0923'!F2150:F2159)</ns0:f>
        <ns0:v>0.55625</ns0:v>
      </ns0:c>
      <ns0:c r="E1815" s="238" t="n">
        <ns0:f>AVERAGE('GRPO原始 0923'!F2145:F2159)</ns0:f>
        <ns0:v>0.5546875</ns0:v>
      </ns0:c>
      <ns0:c r="F1815" s="238" t="n">
        <ns0:f>AVERAGE('GRPO原始 0923'!F2140:F2159)</ns0:f>
        <ns0:v>0.544140625</ns0:v>
      </ns0:c>
      <ns0:c r="G1815" s="238" t="n">
        <ns0:f>AVERAGE('GRPO原始 0923'!F2130:F2159)</ns0:f>
        <ns0:v>0.5263020833333333</ns0:v>
      </ns0:c>
      <ns0:c r="H1815" s="238" t="n">
        <ns0:f>AVERAGE('GRPO原始 0923'!F2120:F2159)</ns0:f>
        <ns0:v>0.5134765625</ns0:v>
      </ns0:c>
      <ns0:c r="I1815" s="238" t="n">
        <ns0:f>AVERAGE('GRPO原始 0923'!F2110:F2159)</ns0:f>
        <ns0:v>0.49375</ns0:v>
      </ns0:c>
      <ns0:c r="J1815" s="240" t="n">
        <ns0:f>C1815-C66</ns0:f>
        <ns0:v>-0.059374999999999956</ns0:v>
      </ns0:c>
      <ns0:c r="K1815" s="240" t="n">
        <ns0:f>D1815-D66</ns0:f>
        <ns0:v>-0.046875</ns0:v>
      </ns0:c>
      <ns0:c r="L1815" s="240" t="n">
        <ns0:f>E1815-E66</ns0:f>
        <ns0:v>-0.043749999999999956</ns0:v>
      </ns0:c>
      <ns0:c r="M1815" s="240" t="n">
        <ns0:f>F1815-F66</ns0:f>
        <ns0:v>-0.04804687499999993</ns0:v>
      </ns0:c>
      <ns0:c r="N1815" s="240" t="n">
        <ns0:f>G1815-G66</ns0:f>
        <ns0:v>-0.03619791666666672</ns0:v>
      </ns0:c>
      <ns0:c r="O1815" s="240" t="n">
        <ns0:f>H1815-H66</ns0:f>
        <ns0:v>-0.023632812500000044</ns0:v>
      </ns0:c>
      <ns0:c r="P1815" s="240" t="n">
        <ns0:f>I1815-I66</ns0:f>
        <ns0:v>-0.023749999999999938</ns0:v>
      </ns0:c>
    </ns0:row>
    <ns0:row r="1816" ht="19" customHeight="1">
      <ns0:c r="A1816" s="235" t="str">
        <ns0:v>sz2-t2-both</ns0:v>
      </ns0:c>
      <ns0:c r="B1816" s="235" t="n">
        <ns0:v>66</ns0:v>
      </ns0:c>
      <ns0:c r="C1816" s="238" t="n">
        <ns0:f>AVERAGE('GRPO原始 0923'!F2156:F2160)</ns0:f>
        <ns0:v>0.6046875</ns0:v>
      </ns0:c>
      <ns0:c r="D1816" s="238" t="n">
        <ns0:f>AVERAGE('GRPO原始 0923'!F2151:F2160)</ns0:f>
        <ns0:v>0.5703125</ns0:v>
      </ns0:c>
      <ns0:c r="E1816" s="238" t="n">
        <ns0:f>AVERAGE('GRPO原始 0923'!F2146:F2160)</ns0:f>
        <ns0:v>0.5552083333333333</ns0:v>
      </ns0:c>
      <ns0:c r="F1816" s="238" t="n">
        <ns0:f>AVERAGE('GRPO原始 0923'!F2141:F2160)</ns0:f>
        <ns0:v>0.53984375</ns0:v>
      </ns0:c>
      <ns0:c r="G1816" s="238" t="n">
        <ns0:f>AVERAGE('GRPO原始 0923'!F2131:F2160)</ns0:f>
        <ns0:v>0.5278645833333333</ns0:v>
      </ns0:c>
      <ns0:c r="H1816" s="238" t="n">
        <ns0:f>AVERAGE('GRPO原始 0923'!F2121:F2160)</ns0:f>
        <ns0:v>0.515234375</ns0:v>
      </ns0:c>
      <ns0:c r="I1816" s="238" t="n">
        <ns0:f>AVERAGE('GRPO原始 0923'!F2111:F2160)</ns0:f>
        <ns0:v>0.49671875</ns0:v>
      </ns0:c>
      <ns0:c r="J1816" s="240" t="n">
        <ns0:f>C1816-C67</ns0:f>
        <ns0:v>-0.059374999999999956</ns0:v>
      </ns0:c>
      <ns0:c r="K1816" s="240" t="n">
        <ns0:f>D1816-D67</ns0:f>
        <ns0:v>-0.0546875</ns0:v>
      </ns0:c>
      <ns0:c r="L1816" s="240" t="n">
        <ns0:f>E1816-E67</ns0:f>
        <ns0:v>-0.04062500000000002</ns0:v>
      </ns0:c>
      <ns0:c r="M1816" s="240" t="n">
        <ns0:f>F1816-F67</ns0:f>
        <ns0:v>-0.05078125</ns0:v>
      </ns0:c>
      <ns0:c r="N1816" s="240" t="n">
        <ns0:f>G1816-G67</ns0:f>
        <ns0:v>-0.03749999999999998</ns0:v>
      </ns0:c>
      <ns0:c r="O1816" s="240" t="n">
        <ns0:f>H1816-H67</ns0:f>
        <ns0:v>-0.026171874999999956</ns0:v>
      </ns0:c>
      <ns0:c r="P1816" s="240" t="n">
        <ns0:f>I1816-I67</ns0:f>
        <ns0:v>-0.02375000000000005</ns0:v>
      </ns0:c>
    </ns0:row>
    <ns0:row r="1817" ht="19" customHeight="1">
      <ns0:c r="A1817" s="235" t="str">
        <ns0:v>sz2-t2-both</ns0:v>
      </ns0:c>
      <ns0:c r="B1817" s="235" t="n">
        <ns0:v>67</ns0:v>
      </ns0:c>
      <ns0:c r="C1817" s="238" t="n">
        <ns0:f>AVERAGE('GRPO原始 0923'!F2157:F2161)</ns0:f>
        <ns0:v>0.5671875</ns0:v>
      </ns0:c>
      <ns0:c r="D1817" s="238" t="n">
        <ns0:f>AVERAGE('GRPO原始 0923'!F2152:F2161)</ns0:f>
        <ns0:v>0.559375</ns0:v>
      </ns0:c>
      <ns0:c r="E1817" s="238" t="n">
        <ns0:f>AVERAGE('GRPO原始 0923'!F2147:F2161)</ns0:f>
        <ns0:v>0.553125</ns0:v>
      </ns0:c>
      <ns0:c r="F1817" s="238" t="n">
        <ns0:f>AVERAGE('GRPO原始 0923'!F2142:F2161)</ns0:f>
        <ns0:v>0.535546875</ns0:v>
      </ns0:c>
      <ns0:c r="G1817" s="238" t="n">
        <ns0:f>AVERAGE('GRPO原始 0923'!F2132:F2161)</ns0:f>
        <ns0:v>0.5278645833333333</ns0:v>
      </ns0:c>
      <ns0:c r="H1817" s="238" t="n">
        <ns0:f>AVERAGE('GRPO原始 0923'!F2122:F2161)</ns0:f>
        <ns0:v>0.5134765625</ns0:v>
      </ns0:c>
      <ns0:c r="I1817" s="238" t="n">
        <ns0:f>AVERAGE('GRPO原始 0923'!F2112:F2161)</ns0:f>
        <ns0:v>0.49890625</ns0:v>
      </ns0:c>
      <ns0:c r="J1817" s="240" t="n">
        <ns0:f>C1817-C68</ns0:f>
        <ns0:v>-0.06093750000000009</ns0:v>
      </ns0:c>
      <ns0:c r="K1817" s="240" t="n">
        <ns0:f>D1817-D68</ns0:f>
        <ns0:v>-0.06015625000000002</ns0:v>
      </ns0:c>
      <ns0:c r="L1817" s="240" t="n">
        <ns0:f>E1817-E68</ns0:f>
        <ns0:v>-0.03802083333333339</ns0:v>
      </ns0:c>
      <ns0:c r="M1817" s="240" t="n">
        <ns0:f>F1817-F68</ns0:f>
        <ns0:v>-0.052734375</ns0:v>
      </ns0:c>
      <ns0:c r="N1817" s="240" t="n">
        <ns0:f>G1817-G68</ns0:f>
        <ns0:v>-0.036979166666666674</ns0:v>
      </ns0:c>
      <ns0:c r="O1817" s="240" t="n">
        <ns0:f>H1817-H68</ns0:f>
        <ns0:v>-0.029296875</ns0:v>
      </ns0:c>
      <ns0:c r="P1817" s="240" t="n">
        <ns0:f>I1817-I68</ns0:f>
        <ns0:v>-0.024687499999999973</ns0:v>
      </ns0:c>
    </ns0:row>
    <ns0:row r="1818" ht="19" customHeight="1">
      <ns0:c r="A1818" s="235" t="str">
        <ns0:v>sz2-t2-both</ns0:v>
      </ns0:c>
      <ns0:c r="B1818" s="235" t="n">
        <ns0:v>68</ns0:v>
      </ns0:c>
      <ns0:c r="C1818" s="238" t="n">
        <ns0:f>AVERAGE('GRPO原始 0923'!F2158:F2162)</ns0:f>
        <ns0:v>0.5515625</ns0:v>
      </ns0:c>
      <ns0:c r="D1818" s="238" t="n">
        <ns0:f>AVERAGE('GRPO原始 0923'!F2153:F2162)</ns0:f>
        <ns0:v>0.56171875</ns0:v>
      </ns0:c>
      <ns0:c r="E1818" s="238" t="n">
        <ns0:f>AVERAGE('GRPO原始 0923'!F2148:F2162)</ns0:f>
        <ns0:v>0.5510416666666667</ns0:v>
      </ns0:c>
      <ns0:c r="F1818" s="238" t="n">
        <ns0:f>AVERAGE('GRPO原始 0923'!F2143:F2162)</ns0:f>
        <ns0:v>0.5390625</ns0:v>
      </ns0:c>
      <ns0:c r="G1818" s="238" t="n">
        <ns0:f>AVERAGE('GRPO原始 0923'!F2133:F2162)</ns0:f>
        <ns0:v>0.5302083333333333</ns0:v>
      </ns0:c>
      <ns0:c r="H1818" s="238" t="n">
        <ns0:f>AVERAGE('GRPO原始 0923'!F2123:F2162)</ns0:f>
        <ns0:v>0.514453125</ns0:v>
      </ns0:c>
      <ns0:c r="I1818" s="238" t="n">
        <ns0:f>AVERAGE('GRPO原始 0923'!F2113:F2162)</ns0:f>
        <ns0:v>0.50203125</ns0:v>
      </ns0:c>
      <ns0:c r="J1818" s="240" t="n">
        <ns0:f>C1818-C69</ns0:f>
        <ns0:v>-0.04843750000000002</ns0:v>
      </ns0:c>
      <ns0:c r="K1818" s="240" t="n">
        <ns0:f>D1818-D69</ns0:f>
        <ns0:v>-0.05390624999999993</ns0:v>
      </ns0:c>
      <ns0:c r="L1818" s="240" t="n">
        <ns0:f>E1818-E69</ns0:f>
        <ns0:v>-0.0390625</ns0:v>
      </ns0:c>
      <ns0:c r="M1818" s="240" t="n">
        <ns0:f>F1818-F69</ns0:f>
        <ns0:v>-0.049609374999999956</ns0:v>
      </ns0:c>
      <ns0:c r="N1818" s="240" t="n">
        <ns0:f>G1818-G69</ns0:f>
        <ns0:v>-0.03333333333333344</ns0:v>
      </ns0:c>
      <ns0:c r="O1818" s="240" t="n">
        <ns0:f>H1818-H69</ns0:f>
        <ns0:v>-0.03496093750000007</ns0:v>
      </ns0:c>
      <ns0:c r="P1818" s="240" t="n">
        <ns0:f>I1818-I69</ns0:f>
        <ns0:v>-0.024218749999999956</ns0:v>
      </ns0:c>
    </ns0:row>
    <ns0:row r="1819" ht="19" customHeight="1">
      <ns0:c r="A1819" s="235" t="str">
        <ns0:v>sz2-t2-both</ns0:v>
      </ns0:c>
      <ns0:c r="B1819" s="235" t="n">
        <ns0:v>69</ns0:v>
      </ns0:c>
      <ns0:c r="C1819" s="238" t="n">
        <ns0:f>AVERAGE('GRPO原始 0923'!F2159:F2163)</ns0:f>
        <ns0:v>0.5234375</ns0:v>
      </ns0:c>
      <ns0:c r="D1819" s="238" t="n">
        <ns0:f>AVERAGE('GRPO原始 0923'!F2154:F2163)</ns0:f>
        <ns0:v>0.56171875</ns0:v>
      </ns0:c>
      <ns0:c r="E1819" s="238" t="n">
        <ns0:f>AVERAGE('GRPO原始 0923'!F2149:F2163)</ns0:f>
        <ns0:v>0.5427083333333333</ns0:v>
      </ns0:c>
      <ns0:c r="F1819" s="238" t="n">
        <ns0:f>AVERAGE('GRPO原始 0923'!F2144:F2163)</ns0:f>
        <ns0:v>0.541015625</ns0:v>
      </ns0:c>
      <ns0:c r="G1819" s="238" t="n">
        <ns0:f>AVERAGE('GRPO原始 0923'!F2134:F2163)</ns0:f>
        <ns0:v>0.52734375</ns0:v>
      </ns0:c>
      <ns0:c r="H1819" s="238" t="n">
        <ns0:f>AVERAGE('GRPO原始 0923'!F2124:F2163)</ns0:f>
        <ns0:v>0.5140625</ns0:v>
      </ns0:c>
      <ns0:c r="I1819" s="238" t="n">
        <ns0:f>AVERAGE('GRPO原始 0923'!F2114:F2163)</ns0:f>
        <ns0:v>0.50328125</ns0:v>
      </ns0:c>
      <ns0:c r="J1819" s="240" t="n">
        <ns0:f>C1819-C70</ns0:f>
        <ns0:v>-0.04062500000000002</ns0:v>
      </ns0:c>
      <ns0:c r="K1819" s="240" t="n">
        <ns0:f>D1819-D70</ns0:f>
        <ns0:v>-0.047656249999999956</ns0:v>
      </ns0:c>
      <ns0:c r="L1819" s="240" t="n">
        <ns0:f>E1819-E70</ns0:f>
        <ns0:v>-0.041145833333333326</ns0:v>
      </ns0:c>
      <ns0:c r="M1819" s="240" t="n">
        <ns0:f>F1819-F70</ns0:f>
        <ns0:v>-0.041796874999999956</ns0:v>
      </ns0:c>
      <ns0:c r="N1819" s="240" t="n">
        <ns0:f>G1819-G70</ns0:f>
        <ns0:v>-0.03541666666666665</ns0:v>
      </ns0:c>
      <ns0:c r="O1819" s="240" t="n">
        <ns0:f>H1819-H70</ns0:f>
        <ns0:v>-0.03496093750000007</ns0:v>
      </ns0:c>
      <ns0:c r="P1819" s="240" t="n">
        <ns0:f>I1819-I70</ns0:f>
        <ns0:v>-0.022656249999999933</ns0:v>
      </ns0:c>
    </ns0:row>
    <ns0:row r="1820" ht="19" customHeight="1">
      <ns0:c r="A1820" s="235" t="str">
        <ns0:v>sz2-t2-both</ns0:v>
      </ns0:c>
      <ns0:c r="B1820" s="235" t="n">
        <ns0:v>70</ns0:v>
      </ns0:c>
      <ns0:c r="C1820" s="238" t="n">
        <ns0:f>AVERAGE('GRPO原始 0923'!F2160:F2164)</ns0:f>
        <ns0:v>0.5328125</ns0:v>
      </ns0:c>
      <ns0:c r="D1820" s="238" t="n">
        <ns0:f>AVERAGE('GRPO原始 0923'!F2155:F2164)</ns0:f>
        <ns0:v>0.56875</ns0:v>
      </ns0:c>
      <ns0:c r="E1820" s="238" t="n">
        <ns0:f>AVERAGE('GRPO原始 0923'!F2150:F2164)</ns0:f>
        <ns0:v>0.5484375</ns0:v>
      </ns0:c>
      <ns0:c r="F1820" s="238" t="n">
        <ns0:f>AVERAGE('GRPO原始 0923'!F2145:F2164)</ns0:f>
        <ns0:v>0.54921875</ns0:v>
      </ns0:c>
      <ns0:c r="G1820" s="238" t="n">
        <ns0:f>AVERAGE('GRPO原始 0923'!F2135:F2164)</ns0:f>
        <ns0:v>0.53046875</ns0:v>
      </ns0:c>
      <ns0:c r="H1820" s="238" t="n">
        <ns0:f>AVERAGE('GRPO原始 0923'!F2125:F2164)</ns0:f>
        <ns0:v>0.5201171875</ns0:v>
      </ns0:c>
      <ns0:c r="I1820" s="238" t="n">
        <ns0:f>AVERAGE('GRPO原始 0923'!F2115:F2164)</ns0:f>
        <ns0:v>0.5078125</ns0:v>
      </ns0:c>
      <ns0:c r="J1820" s="240" t="n">
        <ns0:f>C1820-C71</ns0:f>
        <ns0:v>-0.015625</ns0:v>
      </ns0:c>
      <ns0:c r="K1820" s="240" t="n">
        <ns0:f>D1820-D71</ns0:f>
        <ns0:v>-0.03749999999999998</ns0:v>
      </ns0:c>
      <ns0:c r="L1820" s="240" t="n">
        <ns0:f>E1820-E71</ns0:f>
        <ns0:v>-0.03645833333333326</ns0:v>
      </ns0:c>
      <ns0:c r="M1820" s="240" t="n">
        <ns0:f>F1820-F71</ns0:f>
        <ns0:v>-0.03671875000000002</ns0:v>
      </ns0:c>
      <ns0:c r="N1820" s="240" t="n">
        <ns0:f>G1820-G71</ns0:f>
        <ns0:v>-0.03541666666666665</ns0:v>
      </ns0:c>
      <ns0:c r="O1820" s="240" t="n">
        <ns0:f>H1820-H71</ns0:f>
        <ns0:v>-0.03183593750000002</ns0:v>
      </ns0:c>
      <ns0:c r="P1820" s="240" t="n">
        <ns0:f>I1820-I71</ns0:f>
        <ns0:v>-0.02156250000000004</ns0:v>
      </ns0:c>
    </ns0:row>
    <ns0:row r="1821" ht="19" customHeight="1">
      <ns0:c r="A1821" s="235" t="str">
        <ns0:v>sz2-t2-both</ns0:v>
      </ns0:c>
      <ns0:c r="B1821" s="235" t="n">
        <ns0:v>71</ns0:v>
      </ns0:c>
      <ns0:c r="C1821" s="238" t="n">
        <ns0:f>AVERAGE('GRPO原始 0923'!F2161:F2165)</ns0:f>
        <ns0:v>0.54375</ns0:v>
      </ns0:c>
      <ns0:c r="D1821" s="238" t="n">
        <ns0:f>AVERAGE('GRPO原始 0923'!F2156:F2165)</ns0:f>
        <ns0:v>0.57421875</ns0:v>
      </ns0:c>
      <ns0:c r="E1821" s="238" t="n">
        <ns0:f>AVERAGE('GRPO原始 0923'!F2151:F2165)</ns0:f>
        <ns0:v>0.5614583333333333</ns0:v>
      </ns0:c>
      <ns0:c r="F1821" s="238" t="n">
        <ns0:f>AVERAGE('GRPO原始 0923'!F2146:F2165)</ns0:f>
        <ns0:v>0.55234375</ns0:v>
      </ns0:c>
      <ns0:c r="G1821" s="238" t="n">
        <ns0:f>AVERAGE('GRPO原始 0923'!F2136:F2165)</ns0:f>
        <ns0:v>0.5309895833333333</ns0:v>
      </ns0:c>
      <ns0:c r="H1821" s="238" t="n">
        <ns0:f>AVERAGE('GRPO原始 0923'!F2126:F2165)</ns0:f>
        <ns0:v>0.5240234375</ns0:v>
      </ns0:c>
      <ns0:c r="I1821" s="238" t="n">
        <ns0:f>AVERAGE('GRPO原始 0923'!F2116:F2165)</ns0:f>
        <ns0:v>0.50828125</ns0:v>
      </ns0:c>
      <ns0:c r="J1821" s="240" t="n">
        <ns0:f>C1821-C72</ns0:f>
        <ns0:v>0.006249999999999978</ns0:v>
      </ns0:c>
      <ns0:c r="K1821" s="240" t="n">
        <ns0:f>D1821-D72</ns0:f>
        <ns0:v>-0.026562500000000044</ns0:v>
      </ns0:c>
      <ns0:c r="L1821" s="240" t="n">
        <ns0:f>E1821-E72</ns0:f>
        <ns0:v>-0.034375000000000044</ns0:v>
      </ns0:c>
      <ns0:c r="M1821" s="240" t="n">
        <ns0:f>F1821-F72</ns0:f>
        <ns0:v>-0.028906250000000022</ns0:v>
      </ns0:c>
      <ns0:c r="N1821" s="240" t="n">
        <ns0:f>G1821-G72</ns0:f>
        <ns0:v>-0.03359374999999998</ns0:v>
      </ns0:c>
      <ns0:c r="O1821" s="240" t="n">
        <ns0:f>H1821-H72</ns0:f>
        <ns0:v>-0.03164062499999998</ns0:v>
      </ns0:c>
      <ns0:c r="P1821" s="240" t="n">
        <ns0:f>I1821-I72</ns0:f>
        <ns0:v>-0.022187500000000027</ns0:v>
      </ns0:c>
    </ns0:row>
    <ns0:row r="1822" ht="19" customHeight="1">
      <ns0:c r="A1822" s="235" t="str">
        <ns0:v>sz2-t2-both</ns0:v>
      </ns0:c>
      <ns0:c r="B1822" s="235" t="n">
        <ns0:v>72</ns0:v>
      </ns0:c>
      <ns0:c r="C1822" s="238" t="n">
        <ns0:f>AVERAGE('GRPO原始 0923'!F2162:F2166)</ns0:f>
        <ns0:v>0.534375</ns0:v>
      </ns0:c>
      <ns0:c r="D1822" s="238" t="n">
        <ns0:f>AVERAGE('GRPO原始 0923'!F2157:F2166)</ns0:f>
        <ns0:v>0.55078125</ns0:v>
      </ns0:c>
      <ns0:c r="E1822" s="238" t="n">
        <ns0:f>AVERAGE('GRPO原始 0923'!F2152:F2166)</ns0:f>
        <ns0:v>0.5510416666666667</ns0:v>
      </ns0:c>
      <ns0:c r="F1822" s="238" t="n">
        <ns0:f>AVERAGE('GRPO原始 0923'!F2147:F2166)</ns0:f>
        <ns0:v>0.5484375</ns0:v>
      </ns0:c>
      <ns0:c r="G1822" s="238" t="n">
        <ns0:f>AVERAGE('GRPO原始 0923'!F2137:F2166)</ns0:f>
        <ns0:v>0.52890625</ns0:v>
      </ns0:c>
      <ns0:c r="H1822" s="238" t="n">
        <ns0:f>AVERAGE('GRPO原始 0923'!F2127:F2166)</ns0:f>
        <ns0:v>0.5236328125</ns0:v>
      </ns0:c>
      <ns0:c r="I1822" s="238" t="n">
        <ns0:f>AVERAGE('GRPO原始 0923'!F2117:F2166)</ns0:f>
        <ns0:v>0.50703125</ns0:v>
      </ns0:c>
      <ns0:c r="J1822" s="240" t="n">
        <ns0:f>C1822-C73</ns0:f>
        <ns0:v>0.014062500000000089</ns0:v>
      </ns0:c>
      <ns0:c r="K1822" s="240" t="n">
        <ns0:f>D1822-D73</ns0:f>
        <ns0:v>-0.0234375</ns0:v>
      </ns0:c>
      <ns0:c r="L1822" s="240" t="n">
        <ns0:f>E1822-E73</ns0:f>
        <ns0:v>-0.03541666666666665</ns0:v>
      </ns0:c>
      <ns0:c r="M1822" s="240" t="n">
        <ns0:f>F1822-F73</ns0:f>
        <ns0:v>-0.025000000000000022</ns0:v>
      </ns0:c>
      <ns0:c r="N1822" s="240" t="n">
        <ns0:f>G1822-G73</ns0:f>
        <ns0:v>-0.035677083333333304</ns0:v>
      </ns0:c>
      <ns0:c r="O1822" s="240" t="n">
        <ns0:f>H1822-H73</ns0:f>
        <ns0:v>-0.030078124999999956</ns0:v>
      </ns0:c>
      <ns0:c r="P1822" s="240" t="n">
        <ns0:f>I1822-I73</ns0:f>
        <ns0:v>-0.023906249999999907</ns0:v>
      </ns0:c>
    </ns0:row>
    <ns0:row r="1823" ht="19" customHeight="1">
      <ns0:c r="A1823" s="235" t="str">
        <ns0:v>sz2-t2-both</ns0:v>
      </ns0:c>
      <ns0:c r="B1823" s="235" t="n">
        <ns0:v>73</ns0:v>
      </ns0:c>
      <ns0:c r="C1823" s="238" t="n">
        <ns0:f>AVERAGE('GRPO原始 0923'!F2163:F2167)</ns0:f>
        <ns0:v>0.5484375</ns0:v>
      </ns0:c>
      <ns0:c r="D1823" s="238" t="n">
        <ns0:f>AVERAGE('GRPO原始 0923'!F2158:F2167)</ns0:f>
        <ns0:v>0.55</ns0:v>
      </ns0:c>
      <ns0:c r="E1823" s="238" t="n">
        <ns0:f>AVERAGE('GRPO原始 0923'!F2153:F2167)</ns0:f>
        <ns0:v>0.5572916666666666</ns0:v>
      </ns0:c>
      <ns0:c r="F1823" s="238" t="n">
        <ns0:f>AVERAGE('GRPO原始 0923'!F2148:F2167)</ns0:f>
        <ns0:v>0.550390625</ns0:v>
      </ns0:c>
      <ns0:c r="G1823" s="238" t="n">
        <ns0:f>AVERAGE('GRPO原始 0923'!F2138:F2167)</ns0:f>
        <ns0:v>0.5375</ns0:v>
      </ns0:c>
      <ns0:c r="H1823" s="238" t="n">
        <ns0:f>AVERAGE('GRPO原始 0923'!F2128:F2167)</ns0:f>
        <ns0:v>0.529296875</ns0:v>
      </ns0:c>
      <ns0:c r="I1823" s="238" t="n">
        <ns0:f>AVERAGE('GRPO原始 0923'!F2118:F2167)</ns0:f>
        <ns0:v>0.5125</ns0:v>
      </ns0:c>
      <ns0:c r="J1823" s="240" t="n">
        <ns0:f>C1823-C74</ns0:f>
        <ns0:v>0.0078125</ns0:v>
      </ns0:c>
      <ns0:c r="K1823" s="240" t="n">
        <ns0:f>D1823-D74</ns0:f>
        <ns0:v>-0.020312499999999956</ns0:v>
      </ns0:c>
      <ns0:c r="L1823" s="240" t="n">
        <ns0:f>E1823-E74</ns0:f>
        <ns0:v>-0.033333333333333326</ns0:v>
      </ns0:c>
      <ns0:c r="M1823" s="240" t="n">
        <ns0:f>F1823-F74</ns0:f>
        <ns0:v>-0.02734375</ns0:v>
      </ns0:c>
      <ns0:c r="N1823" s="240" t="n">
        <ns0:f>G1823-G74</ns0:f>
        <ns0:v>-0.03619791666666672</ns0:v>
      </ns0:c>
      <ns0:c r="O1823" s="240" t="n">
        <ns0:f>H1823-H74</ns0:f>
        <ns0:v>-0.029687499999999978</ns0:v>
      </ns0:c>
      <ns0:c r="P1823" s="240" t="n">
        <ns0:f>I1823-I74</ns0:f>
        <ns0:v>-0.024843750000000053</ns0:v>
      </ns0:c>
    </ns0:row>
    <ns0:row r="1824" ht="19" customHeight="1">
      <ns0:c r="A1824" s="235" t="str">
        <ns0:v>sz2-t2-both</ns0:v>
      </ns0:c>
      <ns0:c r="B1824" s="235" t="n">
        <ns0:v>74</ns0:v>
      </ns0:c>
      <ns0:c r="C1824" s="238" t="n">
        <ns0:f>AVERAGE('GRPO原始 0923'!F2164:F2168)</ns0:f>
        <ns0:v>0.55625</ns0:v>
      </ns0:c>
      <ns0:c r="D1824" s="238" t="n">
        <ns0:f>AVERAGE('GRPO原始 0923'!F2159:F2168)</ns0:f>
        <ns0:v>0.53984375</ns0:v>
      </ns0:c>
      <ns0:c r="E1824" s="238" t="n">
        <ns0:f>AVERAGE('GRPO原始 0923'!F2154:F2168)</ns0:f>
        <ns0:v>0.5598958333333334</ns0:v>
      </ns0:c>
      <ns0:c r="F1824" s="238" t="n">
        <ns0:f>AVERAGE('GRPO原始 0923'!F2149:F2168)</ns0:f>
        <ns0:v>0.54609375</ns0:v>
      </ns0:c>
      <ns0:c r="G1824" s="238" t="n">
        <ns0:f>AVERAGE('GRPO原始 0923'!F2139:F2168)</ns0:f>
        <ns0:v>0.5401041666666667</ns0:v>
      </ns0:c>
      <ns0:c r="H1824" s="238" t="n">
        <ns0:f>AVERAGE('GRPO原始 0923'!F2129:F2168)</ns0:f>
        <ns0:v>0.529296875</ns0:v>
      </ns0:c>
      <ns0:c r="I1824" s="238" t="n">
        <ns0:f>AVERAGE('GRPO原始 0923'!F2119:F2168)</ns0:f>
        <ns0:v>0.5159375</ns0:v>
      </ns0:c>
      <ns0:c r="J1824" s="240" t="n">
        <ns0:f>C1824-C75</ns0:f>
        <ns0:v>0.029687499999999978</ns0:v>
      </ns0:c>
      <ns0:c r="K1824" s="240" t="n">
        <ns0:f>D1824-D75</ns0:f>
        <ns0:v>-0.005468750000000022</ns0:v>
      </ns0:c>
      <ns0:c r="L1824" s="240" t="n">
        <ns0:f>E1824-E75</ns0:f>
        <ns0:v>-0.021874999999999978</ns0:v>
      </ns0:c>
      <ns0:c r="M1824" s="240" t="n">
        <ns0:f>F1824-F75</ns0:f>
        <ns0:v>-0.0234375</ns0:v>
      </ns0:c>
      <ns0:c r="N1824" s="240" t="n">
        <ns0:f>G1824-G75</ns0:f>
        <ns0:v>-0.03151041666666665</ns0:v>
      </ns0:c>
      <ns0:c r="O1824" s="240" t="n">
        <ns0:f>H1824-H75</ns0:f>
        <ns0:v>-0.025195312499999956</ns0:v>
      </ns0:c>
      <ns0:c r="P1824" s="240" t="n">
        <ns0:f>I1824-I75</ns0:f>
        <ns0:v>-0.019999999999999907</ns0:v>
      </ns0:c>
    </ns0:row>
    <ns0:row r="1825" ht="19" customHeight="1">
      <ns0:c r="A1825" s="235" t="str">
        <ns0:v>sz2-t2-both</ns0:v>
      </ns0:c>
      <ns0:c r="B1825" s="235" t="n">
        <ns0:v>75</ns0:v>
      </ns0:c>
      <ns0:c r="C1825" s="238" t="n">
        <ns0:f>AVERAGE('GRPO原始 0923'!F2165:F2169)</ns0:f>
        <ns0:v>0.55625</ns0:v>
      </ns0:c>
      <ns0:c r="D1825" s="238" t="n">
        <ns0:f>AVERAGE('GRPO原始 0923'!F2160:F2169)</ns0:f>
        <ns0:v>0.54453125</ns0:v>
      </ns0:c>
      <ns0:c r="E1825" s="238" t="n">
        <ns0:f>AVERAGE('GRPO原始 0923'!F2155:F2169)</ns0:f>
        <ns0:v>0.5645833333333333</ns0:v>
      </ns0:c>
      <ns0:c r="F1825" s="238" t="n">
        <ns0:f>AVERAGE('GRPO原始 0923'!F2150:F2169)</ns0:f>
        <ns0:v>0.550390625</ns0:v>
      </ns0:c>
      <ns0:c r="G1825" s="238" t="n">
        <ns0:f>AVERAGE('GRPO原始 0923'!F2140:F2169)</ns0:f>
        <ns0:v>0.5442708333333334</ns0:v>
      </ns0:c>
      <ns0:c r="H1825" s="238" t="n">
        <ns0:f>AVERAGE('GRPO原始 0923'!F2130:F2169)</ns0:f>
        <ns0:v>0.530859375</ns0:v>
      </ns0:c>
      <ns0:c r="I1825" s="238" t="n">
        <ns0:f>AVERAGE('GRPO原始 0923'!F2120:F2169)</ns0:f>
        <ns0:v>0.5196875</ns0:v>
      </ns0:c>
      <ns0:c r="J1825" s="240" t="n">
        <ns0:f>C1825-C76</ns0:f>
        <ns0:v>0.03593750000000007</ns0:v>
      </ns0:c>
      <ns0:c r="K1825" s="240" t="n">
        <ns0:f>D1825-D76</ns0:f>
        <ns0:v>0.010156249999999978</ns0:v>
      </ns0:c>
      <ns0:c r="L1825" s="240" t="n">
        <ns0:f>E1825-E76</ns0:f>
        <ns0:v>-0.01302083333333337</ns0:v>
      </ns0:c>
      <ns0:c r="M1825" s="240" t="n">
        <ns0:f>F1825-F76</ns0:f>
        <ns0:v>-0.018359374999999956</ns0:v>
      </ns0:c>
      <ns0:c r="N1825" s="240" t="n">
        <ns0:f>G1825-G76</ns0:f>
        <ns0:v>-0.02864583333333326</ns0:v>
      </ns0:c>
      <ns0:c r="O1825" s="240" t="n">
        <ns0:f>H1825-H76</ns0:f>
        <ns0:v>-0.024609374999999933</ns0:v>
      </ns0:c>
      <ns0:c r="P1825" s="240" t="n">
        <ns0:f>I1825-I76</ns0:f>
        <ns0:v>-0.016875000000000084</ns0:v>
      </ns0:c>
    </ns0:row>
    <ns0:row r="1826" ht="19" customHeight="1">
      <ns0:c r="A1826" s="235" t="str">
        <ns0:v>sz2-t2-both</ns0:v>
      </ns0:c>
      <ns0:c r="B1826" s="235" t="n">
        <ns0:v>76</ns0:v>
      </ns0:c>
      <ns0:c r="C1826" s="238" t="n">
        <ns0:f>AVERAGE('GRPO原始 0923'!F2166:F2170)</ns0:f>
        <ns0:v>0.5546875</ns0:v>
      </ns0:c>
      <ns0:c r="D1826" s="238" t="n">
        <ns0:f>AVERAGE('GRPO原始 0923'!F2161:F2170)</ns0:f>
        <ns0:v>0.54921875</ns0:v>
      </ns0:c>
      <ns0:c r="E1826" s="238" t="n">
        <ns0:f>AVERAGE('GRPO原始 0923'!F2156:F2170)</ns0:f>
        <ns0:v>0.5677083333333334</ns0:v>
      </ns0:c>
      <ns0:c r="F1826" s="238" t="n">
        <ns0:f>AVERAGE('GRPO原始 0923'!F2151:F2170)</ns0:f>
        <ns0:v>0.559765625</ns0:v>
      </ns0:c>
      <ns0:c r="G1826" s="238" t="n">
        <ns0:f>AVERAGE('GRPO原始 0923'!F2141:F2170)</ns0:f>
        <ns0:v>0.54296875</ns0:v>
      </ns0:c>
      <ns0:c r="H1826" s="238" t="n">
        <ns0:f>AVERAGE('GRPO原始 0923'!F2131:F2170)</ns0:f>
        <ns0:v>0.533203125</ns0:v>
      </ns0:c>
      <ns0:c r="I1826" s="238" t="n">
        <ns0:f>AVERAGE('GRPO原始 0923'!F2121:F2170)</ns0:f>
        <ns0:v>0.52203125</ns0:v>
      </ns0:c>
      <ns0:c r="J1826" s="240" t="n">
        <ns0:f>C1826-C77</ns0:f>
        <ns0:v>0.018750000000000044</ns0:v>
      </ns0:c>
      <ns0:c r="K1826" s="240" t="n">
        <ns0:f>D1826-D77</ns0:f>
        <ns0:v>0.012499999999999956</ns0:v>
      </ns0:c>
      <ns0:c r="L1826" s="240" t="n">
        <ns0:f>E1826-E77</ns0:f>
        <ns0:v>-0.011458333333333348</ns0:v>
      </ns0:c>
      <ns0:c r="M1826" s="240" t="n">
        <ns0:f>F1826-F77</ns0:f>
        <ns0:v>-0.02109374999999991</ns0:v>
      </ns0:c>
      <ns0:c r="N1826" s="240" t="n">
        <ns0:f>G1826-G77</ns0:f>
        <ns0:v>-0.029687499999999978</ns0:v>
      </ns0:c>
      <ns0:c r="O1826" s="240" t="n">
        <ns0:f>H1826-H77</ns0:f>
        <ns0:v>-0.025000000000000022</ns0:v>
      </ns0:c>
      <ns0:c r="P1826" s="240" t="n">
        <ns0:f>I1826-I77</ns0:f>
        <ns0:v>-0.018437500000000107</ns0:v>
      </ns0:c>
    </ns0:row>
    <ns0:row r="1827" ht="19" customHeight="1">
      <ns0:c r="A1827" s="235" t="str">
        <ns0:v>sz2-t2-both</ns0:v>
      </ns0:c>
      <ns0:c r="B1827" s="235" t="n">
        <ns0:v>77</ns0:v>
      </ns0:c>
      <ns0:c r="C1827" s="238" t="n">
        <ns0:f>AVERAGE('GRPO原始 0923'!F2167:F2171)</ns0:f>
        <ns0:v>0.5734375</ns0:v>
      </ns0:c>
      <ns0:c r="D1827" s="238" t="n">
        <ns0:f>AVERAGE('GRPO原始 0923'!F2162:F2171)</ns0:f>
        <ns0:v>0.55390625</ns0:v>
      </ns0:c>
      <ns0:c r="E1827" s="238" t="n">
        <ns0:f>AVERAGE('GRPO原始 0923'!F2157:F2171)</ns0:f>
        <ns0:v>0.5583333333333333</ns0:v>
      </ns0:c>
      <ns0:c r="F1827" s="238" t="n">
        <ns0:f>AVERAGE('GRPO原始 0923'!F2152:F2171)</ns0:f>
        <ns0:v>0.556640625</ns0:v>
      </ns0:c>
      <ns0:c r="G1827" s="238" t="n">
        <ns0:f>AVERAGE('GRPO原始 0923'!F2142:F2171)</ns0:f>
        <ns0:v>0.5416666666666666</ns0:v>
      </ns0:c>
      <ns0:c r="H1827" s="238" t="n">
        <ns0:f>AVERAGE('GRPO原始 0923'!F2132:F2171)</ns0:f>
        <ns0:v>0.534375</ns0:v>
      </ns0:c>
      <ns0:c r="I1827" s="238" t="n">
        <ns0:f>AVERAGE('GRPO原始 0923'!F2122:F2171)</ns0:f>
        <ns0:v>0.5215625</ns0:v>
      </ns0:c>
      <ns0:c r="J1827" s="240" t="n">
        <ns0:f>C1827-C78</ns0:f>
        <ns0:v>0.034375000000000044</ns0:v>
      </ns0:c>
      <ns0:c r="K1827" s="240" t="n">
        <ns0:f>D1827-D78</ns0:f>
        <ns0:v>0.024218750000000067</ns0:v>
      </ns0:c>
      <ns0:c r="L1827" s="240" t="n">
        <ns0:f>E1827-E78</ns0:f>
        <ns0:v>-0.004166666666666652</ns0:v>
      </ns0:c>
      <ns0:c r="M1827" s="240" t="n">
        <ns0:f>F1827-F78</ns0:f>
        <ns0:v>-0.017968749999999978</ns0:v>
      </ns0:c>
      <ns0:c r="N1827" s="240" t="n">
        <ns0:f>G1827-G78</ns0:f>
        <ns0:v>-0.027083333333333348</ns0:v>
      </ns0:c>
      <ns0:c r="O1827" s="240" t="n">
        <ns0:f>H1827-H78</ns0:f>
        <ns0:v>-0.021679687499999933</ns0:v>
      </ns0:c>
      <ns0:c r="P1827" s="240" t="n">
        <ns0:f>I1827-I78</ns0:f>
        <ns0:v>-0.018593749999999964</ns0:v>
      </ns0:c>
    </ns0:row>
    <ns0:row r="1828" ht="19" customHeight="1">
      <ns0:c r="A1828" s="235" t="str">
        <ns0:v>sz2-t2-both</ns0:v>
      </ns0:c>
      <ns0:c r="B1828" s="235" t="n">
        <ns0:v>78</ns0:v>
      </ns0:c>
      <ns0:c r="C1828" s="238" t="n">
        <ns0:f>AVERAGE('GRPO原始 0923'!F2168:F2172)</ns0:f>
        <ns0:v>0.5640625</ns0:v>
      </ns0:c>
      <ns0:c r="D1828" s="238" t="n">
        <ns0:f>AVERAGE('GRPO原始 0923'!F2163:F2172)</ns0:f>
        <ns0:v>0.55625</ns0:v>
      </ns0:c>
      <ns0:c r="E1828" s="238" t="n">
        <ns0:f>AVERAGE('GRPO原始 0923'!F2158:F2172)</ns0:f>
        <ns0:v>0.5546875</ns0:v>
      </ns0:c>
      <ns0:c r="F1828" s="238" t="n">
        <ns0:f>AVERAGE('GRPO原始 0923'!F2153:F2172)</ns0:f>
        <ns0:v>0.558984375</ns0:v>
      </ns0:c>
      <ns0:c r="G1828" s="238" t="n">
        <ns0:f>AVERAGE('GRPO原始 0923'!F2143:F2172)</ns0:f>
        <ns0:v>0.5447916666666667</ns0:v>
      </ns0:c>
      <ns0:c r="H1828" s="238" t="n">
        <ns0:f>AVERAGE('GRPO原始 0923'!F2133:F2172)</ns0:f>
        <ns0:v>0.53671875</ns0:v>
      </ns0:c>
      <ns0:c r="I1828" s="238" t="n">
        <ns0:f>AVERAGE('GRPO原始 0923'!F2123:F2172)</ns0:f>
        <ns0:v>0.5228125</ns0:v>
      </ns0:c>
      <ns0:c r="J1828" s="240" t="n">
        <ns0:f>C1828-C79</ns0:f>
        <ns0:v>0.0625</ns0:v>
      </ns0:c>
      <ns0:c r="K1828" s="240" t="n">
        <ns0:f>D1828-D79</ns0:f>
        <ns0:v>0.03515625</ns0:v>
      </ns0:c>
      <ns0:c r="L1828" s="240" t="n">
        <ns0:f>E1828-E79</ns0:f>
        <ns0:v>0.007291666666666696</ns0:v>
      </ns0:c>
      <ns0:c r="M1828" s="240" t="n">
        <ns0:f>F1828-F79</ns0:f>
        <ns0:v>-0.009375000000000022</ns0:v>
      </ns0:c>
      <ns0:c r="N1828" s="240" t="n">
        <ns0:f>G1828-G79</ns0:f>
        <ns0:v>-0.021354166666666674</ns0:v>
      </ns0:c>
      <ns0:c r="O1828" s="240" t="n">
        <ns0:f>H1828-H79</ns0:f>
        <ns0:v>-0.016210937500000022</ns0:v>
      </ns0:c>
      <ns0:c r="P1828" s="240" t="n">
        <ns0:f>I1828-I79</ns0:f>
        <ns0:v>-0.020937499999999942</ns0:v>
      </ns0:c>
    </ns0:row>
    <ns0:row r="1829" ht="19" customHeight="1">
      <ns0:c r="A1829" s="235" t="str">
        <ns0:v>sz2-t2-both</ns0:v>
      </ns0:c>
      <ns0:c r="B1829" s="235" t="n">
        <ns0:v>79</ns0:v>
      </ns0:c>
      <ns0:c r="C1829" s="238" t="n">
        <ns0:f>AVERAGE('GRPO原始 0923'!F2169:F2173)</ns0:f>
        <ns0:v>0.5578125</ns0:v>
      </ns0:c>
      <ns0:c r="D1829" s="238" t="n">
        <ns0:f>AVERAGE('GRPO原始 0923'!F2164:F2173)</ns0:f>
        <ns0:v>0.55703125</ns0:v>
      </ns0:c>
      <ns0:c r="E1829" s="238" t="n">
        <ns0:f>AVERAGE('GRPO原始 0923'!F2159:F2173)</ns0:f>
        <ns0:v>0.5458333333333333</ns0:v>
      </ns0:c>
      <ns0:c r="F1829" s="238" t="n">
        <ns0:f>AVERAGE('GRPO原始 0923'!F2154:F2173)</ns0:f>
        <ns0:v>0.559375</ns0:v>
      </ns0:c>
      <ns0:c r="G1829" s="238" t="n">
        <ns0:f>AVERAGE('GRPO原始 0923'!F2144:F2173)</ns0:f>
        <ns0:v>0.5463541666666667</ns0:v>
      </ns0:c>
      <ns0:c r="H1829" s="238" t="n">
        <ns0:f>AVERAGE('GRPO原始 0923'!F2134:F2173)</ns0:f>
        <ns0:v>0.534765625</ns0:v>
      </ns0:c>
      <ns0:c r="I1829" s="238" t="n">
        <ns0:f>AVERAGE('GRPO原始 0923'!F2124:F2173)</ns0:f>
        <ns0:v>0.52265625</ns0:v>
      </ns0:c>
      <ns0:c r="J1829" s="240" t="n">
        <ns0:f>C1829-C80</ns0:f>
        <ns0:v>0.04843750000000002</ns0:v>
      </ns0:c>
      <ns0:c r="K1829" s="240" t="n">
        <ns0:f>D1829-D80</ns0:f>
        <ns0:v>0.0390625</ns0:v>
      </ns0:c>
      <ns0:c r="L1829" s="240" t="n">
        <ns0:f>E1829-E80</ns0:f>
        <ns0:v>0.012499999999999956</ns0:v>
      </ns0:c>
      <ns0:c r="M1829" s="240" t="n">
        <ns0:f>F1829-F80</ns0:f>
        <ns0:v>-0.004296875000000089</ns0:v>
      </ns0:c>
      <ns0:c r="N1829" s="240" t="n">
        <ns0:f>G1829-G80</ns0:f>
        <ns0:v>-0.014843749999999933</ns0:v>
      </ns0:c>
      <ns0:c r="O1829" s="240" t="n">
        <ns0:f>H1829-H80</ns0:f>
        <ns0:v>-0.016796874999999933</ns0:v>
      </ns0:c>
      <ns0:c r="P1829" s="240" t="n">
        <ns0:f>I1829-I80</ns0:f>
        <ns0:v>-0.020156249999999987</ns0:v>
      </ns0:c>
    </ns0:row>
    <ns0:row r="1830" ht="19" customHeight="1">
      <ns0:c r="A1830" s="235" t="str">
        <ns0:v>sz2-t2-both</ns0:v>
      </ns0:c>
      <ns0:c r="B1830" s="235" t="n">
        <ns0:v>80</ns0:v>
      </ns0:c>
      <ns0:c r="C1830" s="238" t="n">
        <ns0:f>AVERAGE('GRPO原始 0923'!F2170:F2174)</ns0:f>
        <ns0:v>0.5421875</ns0:v>
      </ns0:c>
      <ns0:c r="D1830" s="238" t="n">
        <ns0:f>AVERAGE('GRPO原始 0923'!F2165:F2174)</ns0:f>
        <ns0:v>0.54921875</ns0:v>
      </ns0:c>
      <ns0:c r="E1830" s="238" t="n">
        <ns0:f>AVERAGE('GRPO原始 0923'!F2160:F2174)</ns0:f>
        <ns0:v>0.54375</ns0:v>
      </ns0:c>
      <ns0:c r="F1830" s="238" t="n">
        <ns0:f>AVERAGE('GRPO原始 0923'!F2155:F2174)</ns0:f>
        <ns0:v>0.558984375</ns0:v>
      </ns0:c>
      <ns0:c r="G1830" s="238" t="n">
        <ns0:f>AVERAGE('GRPO原始 0923'!F2145:F2174)</ns0:f>
        <ns0:v>0.54921875</ns0:v>
      </ns0:c>
      <ns0:c r="H1830" s="238" t="n">
        <ns0:f>AVERAGE('GRPO原始 0923'!F2135:F2174)</ns0:f>
        <ns0:v>0.53515625</ns0:v>
      </ns0:c>
      <ns0:c r="I1830" s="238" t="n">
        <ns0:f>AVERAGE('GRPO原始 0923'!F2125:F2174)</ns0:f>
        <ns0:v>0.5259375</ns0:v>
      </ns0:c>
      <ns0:c r="J1830" s="240" t="n">
        <ns0:f>C1830-C81</ns0:f>
        <ns0:v>0.04062500000000002</ns0:v>
      </ns0:c>
      <ns0:c r="K1830" s="240" t="n">
        <ns0:f>D1830-D81</ns0:f>
        <ns0:v>0.03828124999999993</ns0:v>
      </ns0:c>
      <ns0:c r="L1830" s="240" t="n">
        <ns0:f>E1830-E81</ns0:f>
        <ns0:v>0.020312499999999956</ns0:v>
      </ns0:c>
      <ns0:c r="M1830" s="240" t="n">
        <ns0:f>F1830-F81</ns0:f>
        <ns0:v>0.0003906249999999778</ns0:v>
      </ns0:c>
      <ns0:c r="N1830" s="240" t="n">
        <ns0:f>G1830-G81</ns0:f>
        <ns0:v>-0.01171875</ns0:v>
      </ns0:c>
      <ns0:c r="O1830" s="240" t="n">
        <ns0:f>H1830-H81</ns0:f>
        <ns0:v>-0.016992187499999978</ns0:v>
      </ns0:c>
      <ns0:c r="P1830" s="240" t="n">
        <ns0:f>I1830-I81</ns0:f>
        <ns0:v>-0.01781250000000001</ns0:v>
      </ns0:c>
    </ns0:row>
    <ns0:row r="1831" ht="19" customHeight="1">
      <ns0:c r="A1831" s="235" t="str">
        <ns0:v>sz2-t2-both</ns0:v>
      </ns0:c>
      <ns0:c r="B1831" s="235" t="n">
        <ns0:v>81</ns0:v>
      </ns0:c>
      <ns0:c r="C1831" s="238" t="n">
        <ns0:f>AVERAGE('GRPO原始 0923'!F2171:F2175)</ns0:f>
        <ns0:v>0.5078125</ns0:v>
      </ns0:c>
      <ns0:c r="D1831" s="238" t="n">
        <ns0:f>AVERAGE('GRPO原始 0923'!F2166:F2175)</ns0:f>
        <ns0:v>0.53125</ns0:v>
      </ns0:c>
      <ns0:c r="E1831" s="238" t="n">
        <ns0:f>AVERAGE('GRPO原始 0923'!F2161:F2175)</ns0:f>
        <ns0:v>0.5354166666666667</ns0:v>
      </ns0:c>
      <ns0:c r="F1831" s="238" t="n">
        <ns0:f>AVERAGE('GRPO原始 0923'!F2156:F2175)</ns0:f>
        <ns0:v>0.552734375</ns0:v>
      </ns0:c>
      <ns0:c r="G1831" s="238" t="n">
        <ns0:f>AVERAGE('GRPO原始 0923'!F2146:F2175)</ns0:f>
        <ns0:v>0.5453125</ns0:v>
      </ns0:c>
      <ns0:c r="H1831" s="238" t="n">
        <ns0:f>AVERAGE('GRPO原始 0923'!F2136:F2175)</ns0:f>
        <ns0:v>0.5310546875</ns0:v>
      </ns0:c>
      <ns0:c r="I1831" s="238" t="n">
        <ns0:f>AVERAGE('GRPO原始 0923'!F2126:F2175)</ns0:f>
        <ns0:v>0.52546875</ns0:v>
      </ns0:c>
      <ns0:c r="J1831" s="240" t="n">
        <ns0:f>C1831-C82</ns0:f>
        <ns0:v>0.04843750000000002</ns0:v>
      </ns0:c>
      <ns0:c r="K1831" s="240" t="n">
        <ns0:f>D1831-D82</ns0:f>
        <ns0:v>0.03359374999999998</ns0:v>
      </ns0:c>
      <ns0:c r="L1831" s="240" t="n">
        <ns0:f>E1831-E82</ns0:f>
        <ns0:v>0.024479166666666607</ns0:v>
      </ns0:c>
      <ns0:c r="M1831" s="240" t="n">
        <ns0:f>F1831-F82</ns0:f>
        <ns0:v>0.003515625000000022</ns0:v>
      </ns0:c>
      <ns0:c r="N1831" s="240" t="n">
        <ns0:f>G1831-G82</ns0:f>
        <ns0:v>-0.008072916666666652</ns0:v>
      </ns0:c>
      <ns0:c r="O1831" s="240" t="n">
        <ns0:f>H1831-H82</ns0:f>
        <ns0:v>-0.016796875000000044</ns0:v>
      </ns0:c>
      <ns0:c r="P1831" s="240" t="n">
        <ns0:f>I1831-I82</ns0:f>
        <ns0:v>-0.018593749999999964</ns0:v>
      </ns0:c>
    </ns0:row>
    <ns0:row r="1832" ht="19" customHeight="1">
      <ns0:c r="A1832" s="235" t="str">
        <ns0:v>sz2-t2-both</ns0:v>
      </ns0:c>
      <ns0:c r="B1832" s="235" t="n">
        <ns0:v>82</ns0:v>
      </ns0:c>
      <ns0:c r="C1832" s="238" t="n">
        <ns0:f>AVERAGE('GRPO原始 0923'!F2172:F2176)</ns0:f>
        <ns0:v>0.5078125</ns0:v>
      </ns0:c>
      <ns0:c r="D1832" s="238" t="n">
        <ns0:f>AVERAGE('GRPO原始 0923'!F2167:F2176)</ns0:f>
        <ns0:v>0.540625</ns0:v>
      </ns0:c>
      <ns0:c r="E1832" s="238" t="n">
        <ns0:f>AVERAGE('GRPO原始 0923'!F2162:F2176)</ns0:f>
        <ns0:v>0.5385416666666667</ns0:v>
      </ns0:c>
      <ns0:c r="F1832" s="238" t="n">
        <ns0:f>AVERAGE('GRPO原始 0923'!F2157:F2176)</ns0:f>
        <ns0:v>0.545703125</ns0:v>
      </ns0:c>
      <ns0:c r="G1832" s="238" t="n">
        <ns0:f>AVERAGE('GRPO原始 0923'!F2147:F2176)</ns0:f>
        <ns0:v>0.5458333333333333</ns0:v>
      </ns0:c>
      <ns0:c r="H1832" s="238" t="n">
        <ns0:f>AVERAGE('GRPO原始 0923'!F2137:F2176)</ns0:f>
        <ns0:v>0.5318359375</ns0:v>
      </ns0:c>
      <ns0:c r="I1832" s="238" t="n">
        <ns0:f>AVERAGE('GRPO原始 0923'!F2127:F2176)</ns0:f>
        <ns0:v>0.52703125</ns0:v>
      </ns0:c>
      <ns0:c r="J1832" s="240" t="n">
        <ns0:f>C1832-C83</ns0:f>
        <ns0:v>0.04218749999999999</ns0:v>
      </ns0:c>
      <ns0:c r="K1832" s="240" t="n">
        <ns0:f>D1832-D83</ns0:f>
        <ns0:v>0.038281250000000044</ns0:v>
      </ns0:c>
      <ns0:c r="L1832" s="240" t="n">
        <ns0:f>E1832-E83</ns0:f>
        <ns0:v>0.030208333333333393</ns0:v>
      </ns0:c>
      <ns0:c r="M1832" s="240" t="n">
        <ns0:f>F1832-F83</ns0:f>
        <ns0:v>0.007421874999999911</ns0:v>
      </ns0:c>
      <ns0:c r="N1832" s="240" t="n">
        <ns0:f>G1832-G83</ns0:f>
        <ns0:v>-0.00390625</ns0:v>
      </ns0:c>
      <ns0:c r="O1832" s="240" t="n">
        <ns0:f>H1832-H83</ns0:f>
        <ns0:v>-0.017187500000000022</ns0:v>
      </ns0:c>
      <ns0:c r="P1832" s="240" t="n">
        <ns0:f>I1832-I83</ns0:f>
        <ns0:v>-0.016406250000000067</ns0:v>
      </ns0:c>
    </ns0:row>
    <ns0:row r="1833" ht="19" customHeight="1">
      <ns0:c r="A1833" s="235" t="str">
        <ns0:v>sz2-t2-both</ns0:v>
      </ns0:c>
      <ns0:c r="B1833" s="235" t="n">
        <ns0:v>83</ns0:v>
      </ns0:c>
      <ns0:c r="C1833" s="238" t="n">
        <ns0:f>AVERAGE('GRPO原始 0923'!F2173:F2177)</ns0:f>
        <ns0:v>0.4734375</ns0:v>
      </ns0:c>
      <ns0:c r="D1833" s="238" t="n">
        <ns0:f>AVERAGE('GRPO原始 0923'!F2168:F2177)</ns0:f>
        <ns0:v>0.51875</ns0:v>
      </ns0:c>
      <ns0:c r="E1833" s="238" t="n">
        <ns0:f>AVERAGE('GRPO原始 0923'!F2163:F2177)</ns0:f>
        <ns0:v>0.5286458333333334</ns0:v>
      </ns0:c>
      <ns0:c r="F1833" s="238" t="n">
        <ns0:f>AVERAGE('GRPO原始 0923'!F2158:F2177)</ns0:f>
        <ns0:v>0.534375</ns0:v>
      </ns0:c>
      <ns0:c r="G1833" s="238" t="n">
        <ns0:f>AVERAGE('GRPO原始 0923'!F2148:F2177)</ns0:f>
        <ns0:v>0.53984375</ns0:v>
      </ns0:c>
      <ns0:c r="H1833" s="238" t="n">
        <ns0:f>AVERAGE('GRPO原始 0923'!F2138:F2177)</ns0:f>
        <ns0:v>0.5328125</ns0:v>
      </ns0:c>
      <ns0:c r="I1833" s="238" t="n">
        <ns0:f>AVERAGE('GRPO原始 0923'!F2128:F2177)</ns0:f>
        <ns0:v>0.5271875</ns0:v>
      </ns0:c>
      <ns0:c r="J1833" s="240" t="n">
        <ns0:f>C1833-C84</ns0:f>
        <ns0:v>0.02812500000000001</ns0:v>
      </ns0:c>
      <ns0:c r="K1833" s="240" t="n">
        <ns0:f>D1833-D84</ns0:f>
        <ns0:v>0.04531250000000003</ns0:v>
      </ns0:c>
      <ns0:c r="L1833" s="240" t="n">
        <ns0:f>E1833-E84</ns0:f>
        <ns0:v>0.03281250000000002</ns0:v>
      </ns0:c>
      <ns0:c r="M1833" s="240" t="n">
        <ns0:f>F1833-F84</ns0:f>
        <ns0:v>0.012500000000000067</ns0:v>
      </ns0:c>
      <ns0:c r="N1833" s="240" t="n">
        <ns0:f>G1833-G84</ns0:f>
        <ns0:v>-0.0031250000000000444</ns0:v>
      </ns0:c>
      <ns0:c r="O1833" s="240" t="n">
        <ns0:f>H1833-H84</ns0:f>
        <ns0:v>-0.015820312499999933</ns0:v>
      </ns0:c>
      <ns0:c r="P1833" s="240" t="n">
        <ns0:f>I1833-I84</ns0:f>
        <ns0:v>-0.014687499999999964</ns0:v>
      </ns0:c>
    </ns0:row>
    <ns0:row r="1834" ht="19" customHeight="1">
      <ns0:c r="A1834" s="235" t="str">
        <ns0:v>sz2-t2-both</ns0:v>
      </ns0:c>
      <ns0:c r="B1834" s="235" t="n">
        <ns0:v>84</ns0:v>
      </ns0:c>
      <ns0:c r="C1834" s="238" t="n">
        <ns0:f>AVERAGE('GRPO原始 0923'!F2174:F2178)</ns0:f>
        <ns0:v>0.509375</ns0:v>
      </ns0:c>
      <ns0:c r="D1834" s="238" t="n">
        <ns0:f>AVERAGE('GRPO原始 0923'!F2169:F2178)</ns0:f>
        <ns0:v>0.53359375</ns0:v>
      </ns0:c>
      <ns0:c r="E1834" s="238" t="n">
        <ns0:f>AVERAGE('GRPO原始 0923'!F2164:F2178)</ns0:f>
        <ns0:v>0.5411458333333333</ns0:v>
      </ns0:c>
      <ns0:c r="F1834" s="238" t="n">
        <ns0:f>AVERAGE('GRPO原始 0923'!F2159:F2178)</ns0:f>
        <ns0:v>0.53671875</ns0:v>
      </ns0:c>
      <ns0:c r="G1834" s="238" t="n">
        <ns0:f>AVERAGE('GRPO原始 0923'!F2149:F2178)</ns0:f>
        <ns0:v>0.5419270833333333</ns0:v>
      </ns0:c>
      <ns0:c r="H1834" s="238" t="n">
        <ns0:f>AVERAGE('GRPO原始 0923'!F2139:F2178)</ns0:f>
        <ns0:v>0.5384765625</ns0:v>
      </ns0:c>
      <ns0:c r="I1834" s="238" t="n">
        <ns0:f>AVERAGE('GRPO原始 0923'!F2129:F2178)</ns0:f>
        <ns0:v>0.53015625</ns0:v>
      </ns0:c>
      <ns0:c r="J1834" s="240" t="n">
        <ns0:f>C1834-C85</ns0:f>
        <ns0:v>0.05937500000000001</ns0:v>
      </ns0:c>
      <ns0:c r="K1834" s="240" t="n">
        <ns0:f>D1834-D85</ns0:f>
        <ns0:v>0.05390624999999999</ns0:v>
      </ns0:c>
      <ns0:c r="L1834" s="240" t="n">
        <ns0:f>E1834-E85</ns0:f>
        <ns0:v>0.04583333333333334</ns0:v>
      </ns0:c>
      <ns0:c r="M1834" s="240" t="n">
        <ns0:f>F1834-F85</ns0:f>
        <ns0:v>0.024218750000000067</ns0:v>
      </ns0:c>
      <ns0:c r="N1834" s="240" t="n">
        <ns0:f>G1834-G85</ns0:f>
        <ns0:v>0.002343749999999978</ns0:v>
      </ns0:c>
      <ns0:c r="O1834" s="240" t="n">
        <ns0:f>H1834-H85</ns0:f>
        <ns0:v>-0.010156249999999978</ns0:v>
      </ns0:c>
      <ns0:c r="P1834" s="240" t="n">
        <ns0:f>I1834-I85</ns0:f>
        <ns0:v>-0.009375000000000022</ns0:v>
      </ns0:c>
    </ns0:row>
    <ns0:row r="1835" ht="19" customHeight="1">
      <ns0:c r="A1835" s="235" t="str">
        <ns0:v>sz2-t2-both</ns0:v>
      </ns0:c>
      <ns0:c r="B1835" s="235" t="n">
        <ns0:v>85</ns0:v>
      </ns0:c>
      <ns0:c r="C1835" s="238" t="n">
        <ns0:f>AVERAGE('GRPO原始 0923'!F2175:F2179)</ns0:f>
        <ns0:v>0.5109375</ns0:v>
      </ns0:c>
      <ns0:c r="D1835" s="238" t="n">
        <ns0:f>AVERAGE('GRPO原始 0923'!F2170:F2179)</ns0:f>
        <ns0:v>0.5265625</ns0:v>
      </ns0:c>
      <ns0:c r="E1835" s="238" t="n">
        <ns0:f>AVERAGE('GRPO原始 0923'!F2165:F2179)</ns0:f>
        <ns0:v>0.5364583333333334</ns0:v>
      </ns0:c>
      <ns0:c r="F1835" s="238" t="n">
        <ns0:f>AVERAGE('GRPO原始 0923'!F2160:F2179)</ns0:f>
        <ns0:v>0.535546875</ns0:v>
      </ns0:c>
      <ns0:c r="G1835" s="238" t="n">
        <ns0:f>AVERAGE('GRPO原始 0923'!F2150:F2179)</ns0:f>
        <ns0:v>0.5424479166666667</ns0:v>
      </ns0:c>
      <ns0:c r="H1835" s="238" t="n">
        <ns0:f>AVERAGE('GRPO原始 0923'!F2140:F2179)</ns0:f>
        <ns0:v>0.53984375</ns0:v>
      </ns0:c>
      <ns0:c r="I1835" s="238" t="n">
        <ns0:f>AVERAGE('GRPO原始 0923'!F2130:F2179)</ns0:f>
        <ns0:v>0.53</ns0:v>
      </ns0:c>
      <ns0:c r="J1835" s="240" t="n">
        <ns0:f>C1835-C86</ns0:f>
        <ns0:v>0.039062500000000056</ns0:v>
      </ns0:c>
      <ns0:c r="K1835" s="240" t="n">
        <ns0:f>D1835-D86</ns0:f>
        <ns0:v>0.03984375000000007</ns0:v>
      </ns0:c>
      <ns0:c r="L1835" s="240" t="n">
        <ns0:f>E1835-E86</ns0:f>
        <ns0:v>0.038541666666666696</ns0:v>
      </ns0:c>
      <ns0:c r="M1835" s="240" t="n">
        <ns0:f>F1835-F86</ns0:f>
        <ns0:v>0.025000000000000022</ns0:v>
      </ns0:c>
      <ns0:c r="N1835" s="240" t="n">
        <ns0:f>G1835-G86</ns0:f>
        <ns0:v>0.0010416666666667185</ns0:v>
      </ns0:c>
      <ns0:c r="O1835" s="240" t="n">
        <ns0:f>H1835-H86</ns0:f>
        <ns0:v>-0.011523437500000067</ns0:v>
      </ns0:c>
      <ns0:c r="P1835" s="240" t="n">
        <ns0:f>I1835-I86</ns0:f>
        <ns0:v>-0.01171875</ns0:v>
      </ns0:c>
    </ns0:row>
    <ns0:row r="1836" ht="19" customHeight="1">
      <ns0:c r="A1836" s="235" t="str">
        <ns0:v>sz2-t2-both</ns0:v>
      </ns0:c>
      <ns0:c r="B1836" s="235" t="n">
        <ns0:v>86</ns0:v>
      </ns0:c>
      <ns0:c r="C1836" s="238" t="n">
        <ns0:f>AVERAGE('GRPO原始 0923'!F2176:F2180)</ns0:f>
        <ns0:v>0.5234375</ns0:v>
      </ns0:c>
      <ns0:c r="D1836" s="238" t="n">
        <ns0:f>AVERAGE('GRPO原始 0923'!F2171:F2180)</ns0:f>
        <ns0:v>0.515625</ns0:v>
      </ns0:c>
      <ns0:c r="E1836" s="238" t="n">
        <ns0:f>AVERAGE('GRPO原始 0923'!F2166:F2180)</ns0:f>
        <ns0:v>0.5286458333333334</ns0:v>
      </ns0:c>
      <ns0:c r="F1836" s="238" t="n">
        <ns0:f>AVERAGE('GRPO原始 0923'!F2161:F2180)</ns0:f>
        <ns0:v>0.532421875</ns0:v>
      </ns0:c>
      <ns0:c r="G1836" s="238" t="n">
        <ns0:f>AVERAGE('GRPO原始 0923'!F2151:F2180)</ns0:f>
        <ns0:v>0.5450520833333333</ns0:v>
      </ns0:c>
      <ns0:c r="H1836" s="238" t="n">
        <ns0:f>AVERAGE('GRPO原始 0923'!F2141:F2180)</ns0:f>
        <ns0:v>0.5361328125</ns0:v>
      </ns0:c>
      <ns0:c r="I1836" s="238" t="n">
        <ns0:f>AVERAGE('GRPO原始 0923'!F2131:F2180)</ns0:f>
        <ns0:v>0.5296875</ns0:v>
      </ns0:c>
      <ns0:c r="J1836" s="240" t="n">
        <ns0:f>C1836-C87</ns0:f>
        <ns0:v>0.03593750000000001</ns0:v>
      </ns0:c>
      <ns0:c r="K1836" s="240" t="n">
        <ns0:f>D1836-D87</ns0:f>
        <ns0:v>0.04218749999999999</ns0:v>
      </ns0:c>
      <ns0:c r="L1836" s="240" t="n">
        <ns0:f>E1836-E87</ns0:f>
        <ns0:v>0.034375000000000044</ns0:v>
      </ns0:c>
      <ns0:c r="M1836" s="240" t="n">
        <ns0:f>F1836-F87</ns0:f>
        <ns0:v>0.02734375</ns0:v>
      </ns0:c>
      <ns0:c r="N1836" s="240" t="n">
        <ns0:f>G1836-G87</ns0:f>
        <ns0:v>0</ns0:v>
      </ns0:c>
      <ns0:c r="O1836" s="240" t="n">
        <ns0:f>H1836-H87</ns0:f>
        <ns0:v>-0.01171875</ns0:v>
      </ns0:c>
      <ns0:c r="P1836" s="240" t="n">
        <ns0:f>I1836-I87</ns0:f>
        <ns0:v>-0.011562500000000031</ns0:v>
      </ns0:c>
    </ns0:row>
    <ns0:row r="1837" ht="19" customHeight="1">
      <ns0:c r="A1837" s="235" t="str">
        <ns0:v>sz2-t2-both</ns0:v>
      </ns0:c>
      <ns0:c r="B1837" s="235" t="n">
        <ns0:v>87</ns0:v>
      </ns0:c>
      <ns0:c r="C1837" s="238" t="n">
        <ns0:f>AVERAGE('GRPO原始 0923'!F2177:F2181)</ns0:f>
        <ns0:v>0.5234375</ns0:v>
      </ns0:c>
      <ns0:c r="D1837" s="238" t="n">
        <ns0:f>AVERAGE('GRPO原始 0923'!F2172:F2181)</ns0:f>
        <ns0:v>0.515625</ns0:v>
      </ns0:c>
      <ns0:c r="E1837" s="238" t="n">
        <ns0:f>AVERAGE('GRPO原始 0923'!F2167:F2181)</ns0:f>
        <ns0:v>0.5348958333333333</ns0:v>
      </ns0:c>
      <ns0:c r="F1837" s="238" t="n">
        <ns0:f>AVERAGE('GRPO原始 0923'!F2162:F2181)</ns0:f>
        <ns0:v>0.534765625</ns0:v>
      </ns0:c>
      <ns0:c r="G1837" s="238" t="n">
        <ns0:f>AVERAGE('GRPO原始 0923'!F2152:F2181)</ns0:f>
        <ns0:v>0.54296875</ns0:v>
      </ns0:c>
      <ns0:c r="H1837" s="238" t="n">
        <ns0:f>AVERAGE('GRPO原始 0923'!F2142:F2181)</ns0:f>
        <ns0:v>0.53515625</ns0:v>
      </ns0:c>
      <ns0:c r="I1837" s="238" t="n">
        <ns0:f>AVERAGE('GRPO原始 0923'!F2132:F2181)</ns0:f>
        <ns0:v>0.530625</ns0:v>
      </ns0:c>
      <ns0:c r="J1837" s="240" t="n">
        <ns0:f>C1837-C88</ns0:f>
        <ns0:v>0.03125</ns0:v>
      </ns0:c>
      <ns0:c r="K1837" s="240" t="n">
        <ns0:f>D1837-D88</ns0:f>
        <ns0:v>0.03671875000000002</ns0:v>
      </ns0:c>
      <ns0:c r="L1837" s="240" t="n">
        <ns0:f>E1837-E88</ns0:f>
        <ns0:v>0.03593750000000001</ns0:v>
      </ns0:c>
      <ns0:c r="M1837" s="240" t="n">
        <ns0:f>F1837-F88</ns0:f>
        <ns0:v>0.030468750000000044</ns0:v>
      </ns0:c>
      <ns0:c r="N1837" s="240" t="n">
        <ns0:f>G1837-G88</ns0:f>
        <ns0:v>0.00026041666666665186</ns0:v>
      </ns0:c>
      <ns0:c r="O1837" s="240" t="n">
        <ns0:f>H1837-H88</ns0:f>
        <ns0:v>-0.011132812499999978</ns0:v>
      </ns0:c>
      <ns0:c r="P1837" s="240" t="n">
        <ns0:f>I1837-I88</ns0:f>
        <ns0:v>-0.010000000000000009</ns0:v>
      </ns0:c>
    </ns0:row>
    <ns0:row r="1838" ht="19" customHeight="1">
      <ns0:c r="A1838" s="235" t="str">
        <ns0:v>sz2-t2-both</ns0:v>
      </ns0:c>
      <ns0:c r="B1838" s="235" t="n">
        <ns0:v>88</ns0:v>
      </ns0:c>
      <ns0:c r="C1838" s="238" t="n">
        <ns0:f>AVERAGE('GRPO原始 0923'!F2178:F2182)</ns0:f>
        <ns0:v>0.51875</ns0:v>
      </ns0:c>
      <ns0:c r="D1838" s="238" t="n">
        <ns0:f>AVERAGE('GRPO原始 0923'!F2173:F2182)</ns0:f>
        <ns0:v>0.49609375</ns0:v>
      </ns0:c>
      <ns0:c r="E1838" s="238" t="n">
        <ns0:f>AVERAGE('GRPO原始 0923'!F2168:F2182)</ns0:f>
        <ns0:v>0.51875</ns0:v>
      </ns0:c>
      <ns0:c r="F1838" s="238" t="n">
        <ns0:f>AVERAGE('GRPO原始 0923'!F2163:F2182)</ns0:f>
        <ns0:v>0.526171875</ns0:v>
      </ns0:c>
      <ns0:c r="G1838" s="238" t="n">
        <ns0:f>AVERAGE('GRPO原始 0923'!F2153:F2182)</ns0:f>
        <ns0:v>0.5380208333333333</ns0:v>
      </ns0:c>
      <ns0:c r="H1838" s="238" t="n">
        <ns0:f>AVERAGE('GRPO原始 0923'!F2143:F2182)</ns0:f>
        <ns0:v>0.5326171875</ns0:v>
      </ns0:c>
      <ns0:c r="I1838" s="238" t="n">
        <ns0:f>AVERAGE('GRPO原始 0923'!F2133:F2182)</ns0:f>
        <ns0:v>0.52859375</ns0:v>
      </ns0:c>
      <ns0:c r="J1838" s="240" t="n">
        <ns0:f>C1838-C89</ns0:f>
        <ns0:v>0.017187500000000022</ns0:v>
      </ns0:c>
      <ns0:c r="K1838" s="240" t="n">
        <ns0:f>D1838-D89</ns0:f>
        <ns0:v>0.02265624999999999</ns0:v>
      </ns0:c>
      <ns0:c r="L1838" s="240" t="n">
        <ns0:f>E1838-E89</ns0:f>
        <ns0:v>0.03593750000000007</ns0:v>
      </ns0:c>
      <ns0:c r="M1838" s="240" t="n">
        <ns0:f>F1838-F89</ns0:f>
        <ns0:v>0.028906249999999967</ns0:v>
      </ns0:c>
      <ns0:c r="N1838" s="240" t="n">
        <ns0:f>G1838-G89</ns0:f>
        <ns0:v>0.0013020833333332593</ns0:v>
      </ns0:c>
      <ns0:c r="O1838" s="240" t="n">
        <ns0:f>H1838-H89</ns0:f>
        <ns0:v>-0.010351562500000022</ns0:v>
      </ns0:c>
      <ns0:c r="P1838" s="240" t="n">
        <ns0:f>I1838-I89</ns0:f>
        <ns0:v>-0.008437499999999987</ns0:v>
      </ns0:c>
    </ns0:row>
    <ns0:row r="1839" ht="19" customHeight="1">
      <ns0:c r="A1839" s="235" t="str">
        <ns0:v>sz2-t2-both</ns0:v>
      </ns0:c>
      <ns0:c r="B1839" s="235" t="n">
        <ns0:v>89</ns0:v>
      </ns0:c>
      <ns0:c r="C1839" s="238" t="n">
        <ns0:f>AVERAGE('GRPO原始 0923'!F2179:F2183)</ns0:f>
        <ns0:v>0.49375</ns0:v>
      </ns0:c>
      <ns0:c r="D1839" s="238" t="n">
        <ns0:f>AVERAGE('GRPO原始 0923'!F2174:F2183)</ns0:f>
        <ns0:v>0.5015625</ns0:v>
      </ns0:c>
      <ns0:c r="E1839" s="238" t="n">
        <ns0:f>AVERAGE('GRPO原始 0923'!F2169:F2183)</ns0:f>
        <ns0:v>0.5203125</ns0:v>
      </ns0:c>
      <ns0:c r="F1839" s="238" t="n">
        <ns0:f>AVERAGE('GRPO原始 0923'!F2164:F2183)</ns0:f>
        <ns0:v>0.529296875</ns0:v>
      </ns0:c>
      <ns0:c r="G1839" s="238" t="n">
        <ns0:f>AVERAGE('GRPO原始 0923'!F2154:F2183)</ns0:f>
        <ns0:v>0.5401041666666667</ns0:v>
      </ns0:c>
      <ns0:c r="H1839" s="238" t="n">
        <ns0:f>AVERAGE('GRPO原始 0923'!F2144:F2183)</ns0:f>
        <ns0:v>0.53515625</ns0:v>
      </ns0:c>
      <ns0:c r="I1839" s="238" t="n">
        <ns0:f>AVERAGE('GRPO原始 0923'!F2134:F2183)</ns0:f>
        <ns0:v>0.528125</ns0:v>
      </ns0:c>
      <ns0:c r="J1839" s="240" t="n">
        <ns0:f>C1839-C90</ns0:f>
        <ns0:v>-0.0234375</ns0:v>
      </ns0:c>
      <ns0:c r="K1839" s="240" t="n">
        <ns0:f>D1839-D90</ns0:f>
        <ns0:v>0.017968750000000033</ns0:v>
      </ns0:c>
      <ns0:c r="L1839" s="240" t="n">
        <ns0:f>E1839-E90</ns0:f>
        <ns0:v>0.028124999999999956</ns0:v>
      </ns0:c>
      <ns0:c r="M1839" s="240" t="n">
        <ns0:f>F1839-F90</ns0:f>
        <ns0:v>0.028515625000000044</ns0:v>
      </ns0:c>
      <ns0:c r="N1839" s="240" t="n">
        <ns0:f>G1839-G90</ns0:f>
        <ns0:v>0.0031250000000000444</ns0:v>
      </ns0:c>
      <ns0:c r="O1839" s="240" t="n">
        <ns0:f>H1839-H90</ns0:f>
        <ns0:v>-0.006640624999999956</ns0:v>
      </ns0:c>
      <ns0:c r="P1839" s="240" t="n">
        <ns0:f>I1839-I90</ns0:f>
        <ns0:v>-0.00984375000000004</ns0:v>
      </ns0:c>
    </ns0:row>
    <ns0:row r="1840" ht="19" customHeight="1">
      <ns0:c r="A1840" s="235" t="str">
        <ns0:v>sz2-t2-both</ns0:v>
      </ns0:c>
      <ns0:c r="B1840" s="235" t="n">
        <ns0:v>90</ns0:v>
      </ns0:c>
      <ns0:c r="C1840" s="238" t="n">
        <ns0:f>AVERAGE('GRPO原始 0923'!F2180:F2184)</ns0:f>
        <ns0:v>0.4984375</ns0:v>
      </ns0:c>
      <ns0:c r="D1840" s="238" t="n">
        <ns0:f>AVERAGE('GRPO原始 0923'!F2175:F2184)</ns0:f>
        <ns0:v>0.5046875</ns0:v>
      </ns0:c>
      <ns0:c r="E1840" s="238" t="n">
        <ns0:f>AVERAGE('GRPO原始 0923'!F2170:F2184)</ns0:f>
        <ns0:v>0.5171875</ns0:v>
      </ns0:c>
      <ns0:c r="F1840" s="238" t="n">
        <ns0:f>AVERAGE('GRPO原始 0923'!F2165:F2184)</ns0:f>
        <ns0:v>0.526953125</ns0:v>
      </ns0:c>
      <ns0:c r="G1840" s="238" t="n">
        <ns0:f>AVERAGE('GRPO原始 0923'!F2155:F2184)</ns0:f>
        <ns0:v>0.5408854166666667</ns0:v>
      </ns0:c>
      <ns0:c r="H1840" s="238" t="n">
        <ns0:f>AVERAGE('GRPO原始 0923'!F2145:F2184)</ns0:f>
        <ns0:v>0.5380859375</ns0:v>
      </ns0:c>
      <ns0:c r="I1840" s="238" t="n">
        <ns0:f>AVERAGE('GRPO原始 0923'!F2135:F2184)</ns0:f>
        <ns0:v>0.5290625</ns0:v>
      </ns0:c>
      <ns0:c r="J1840" s="240" t="n">
        <ns0:f>C1840-C91</ns0:f>
        <ns0:v>-0.029687499999999978</ns0:v>
      </ns0:c>
      <ns0:c r="K1840" s="240" t="n">
        <ns0:f>D1840-D91</ns0:f>
        <ns0:v>0.004687499999999956</ns0:v>
      </ns0:c>
      <ns0:c r="L1840" s="240" t="n">
        <ns0:f>E1840-E91</ns0:f>
        <ns0:v>0.01666666666666672</ns0:v>
      </ns0:c>
      <ns0:c r="M1840" s="240" t="n">
        <ns0:f>F1840-F91</ns0:f>
        <ns0:v>0.021484375</ns0:v>
      </ns0:c>
      <ns0:c r="N1840" s="240" t="n">
        <ns0:f>G1840-G91</ns0:f>
        <ns0:v>0.001822916666666674</ns0:v>
      </ns0:c>
      <ns0:c r="O1840" s="240" t="n">
        <ns0:f>H1840-H91</ns0:f>
        <ns0:v>-0.007617187499999956</ns0:v>
      </ns0:c>
      <ns0:c r="P1840" s="240" t="n">
        <ns0:f>I1840-I91</ns0:f>
        <ns0:v>-0.012656250000000036</ns0:v>
      </ns0:c>
    </ns0:row>
    <ns0:row r="1841" ht="19" customHeight="1">
      <ns0:c r="A1841" s="235" t="str">
        <ns0:v>sz2-t2-both</ns0:v>
      </ns0:c>
      <ns0:c r="B1841" s="235" t="n">
        <ns0:v>91</ns0:v>
      </ns0:c>
      <ns0:c r="C1841" s="238" t="n">
        <ns0:f>AVERAGE('GRPO原始 0923'!F2181:F2185)</ns0:f>
        <ns0:v>0.515625</ns0:v>
      </ns0:c>
      <ns0:c r="D1841" s="238" t="n">
        <ns0:f>AVERAGE('GRPO原始 0923'!F2176:F2185)</ns0:f>
        <ns0:v>0.51953125</ns0:v>
      </ns0:c>
      <ns0:c r="E1841" s="238" t="n">
        <ns0:f>AVERAGE('GRPO原始 0923'!F2171:F2185)</ns0:f>
        <ns0:v>0.515625</ns0:v>
      </ns0:c>
      <ns0:c r="F1841" s="238" t="n">
        <ns0:f>AVERAGE('GRPO原始 0923'!F2166:F2185)</ns0:f>
        <ns0:v>0.525390625</ns0:v>
      </ns0:c>
      <ns0:c r="G1841" s="238" t="n">
        <ns0:f>AVERAGE('GRPO原始 0923'!F2156:F2185)</ns0:f>
        <ns0:v>0.5416666666666666</ns0:v>
      </ns0:c>
      <ns0:c r="H1841" s="238" t="n">
        <ns0:f>AVERAGE('GRPO原始 0923'!F2146:F2185)</ns0:f>
        <ns0:v>0.5388671875</ns0:v>
      </ns0:c>
      <ns0:c r="I1841" s="238" t="n">
        <ns0:f>AVERAGE('GRPO原始 0923'!F2136:F2185)</ns0:f>
        <ns0:v>0.52875</ns0:v>
      </ns0:c>
      <ns0:c r="J1841" s="240" t="n">
        <ns0:f>C1841-C92</ns0:f>
        <ns0:v>-0.029687499999999978</ns0:v>
      </ns0:c>
      <ns0:c r="K1841" s="240" t="n">
        <ns0:f>D1841-D92</ns0:f>
        <ns0:v>0.0031250000000000444</ns0:v>
      </ns0:c>
      <ns0:c r="L1841" s="240" t="n">
        <ns0:f>E1841-E92</ns0:f>
        <ns0:v>0.018229166666666685</ns0:v>
      </ns0:c>
      <ns0:c r="M1841" s="240" t="n">
        <ns0:f>F1841-F92</ns0:f>
        <ns0:v>0.018359374999999956</ns0:v>
      </ns0:c>
      <ns0:c r="N1841" s="240" t="n">
        <ns0:f>G1841-G92</ns0:f>
        <ns0:v>0.0033854166666665853</ns0:v>
      </ns0:c>
      <ns0:c r="O1841" s="240" t="n">
        <ns0:f>H1841-H92</ns0:f>
        <ns0:v>-0.005273437500000089</ns0:v>
      </ns0:c>
      <ns0:c r="P1841" s="240" t="n">
        <ns0:f>I1841-I92</ns0:f>
        <ns0:v>-0.012812499999999893</ns0:v>
      </ns0:c>
    </ns0:row>
    <ns0:row r="1842" ht="19" customHeight="1">
      <ns0:c r="A1842" s="235" t="str">
        <ns0:v>sz2-t2-both</ns0:v>
      </ns0:c>
      <ns0:c r="B1842" s="235" t="n">
        <ns0:v>92</ns0:v>
      </ns0:c>
      <ns0:c r="C1842" s="238" t="n">
        <ns0:f>AVERAGE('GRPO原始 0923'!F2182:F2186)</ns0:f>
        <ns0:v>0.503125</ns0:v>
      </ns0:c>
      <ns0:c r="D1842" s="238" t="n">
        <ns0:f>AVERAGE('GRPO原始 0923'!F2177:F2186)</ns0:f>
        <ns0:v>0.51328125</ns0:v>
      </ns0:c>
      <ns0:c r="E1842" s="238" t="n">
        <ns0:f>AVERAGE('GRPO原始 0923'!F2172:F2186)</ns0:f>
        <ns0:v>0.5114583333333333</ns0:v>
      </ns0:c>
      <ns0:c r="F1842" s="238" t="n">
        <ns0:f>AVERAGE('GRPO原始 0923'!F2167:F2186)</ns0:f>
        <ns0:v>0.526953125</ns0:v>
      </ns0:c>
      <ns0:c r="G1842" s="238" t="n">
        <ns0:f>AVERAGE('GRPO原始 0923'!F2157:F2186)</ns0:f>
        <ns0:v>0.5348958333333333</ns0:v>
      </ns0:c>
      <ns0:c r="H1842" s="238" t="n">
        <ns0:f>AVERAGE('GRPO原始 0923'!F2147:F2186)</ns0:f>
        <ns0:v>0.5376953125</ns0:v>
      </ns0:c>
      <ns0:c r="I1842" s="238" t="n">
        <ns0:f>AVERAGE('GRPO原始 0923'!F2137:F2186)</ns0:f>
        <ns0:v>0.528125</ns0:v>
      </ns0:c>
      <ns0:c r="J1842" s="240" t="n">
        <ns0:f>C1842-C93</ns0:f>
        <ns0:v>-0.04531249999999998</ns0:v>
      </ns0:c>
      <ns0:c r="K1842" s="240" t="n">
        <ns0:f>D1842-D93</ns0:f>
        <ns0:v>-0.007031249999999933</ns0:v>
      </ns0:c>
      <ns0:c r="L1842" s="240" t="n">
        <ns0:f>E1842-E93</ns0:f>
        <ns0:v>0.009375000000000022</ns0:v>
      </ns0:c>
      <ns0:c r="M1842" s="240" t="n">
        <ns0:f>F1842-F93</ns0:f>
        <ns0:v>0.015625</ns0:v>
      </ns0:c>
      <ns0:c r="N1842" s="240" t="n">
        <ns0:f>G1842-G93</ns0:f>
        <ns0:v>0.0026041666666666297</ns0:v>
      </ns0:c>
      <ns0:c r="O1842" s="240" t="n">
        <ns0:f>H1842-H93</ns0:f>
        <ns0:v>-0.004687499999999956</ns0:v>
      </ns0:c>
      <ns0:c r="P1842" s="240" t="n">
        <ns0:f>I1842-I93</ns0:f>
        <ns0:v>-0.015156250000000093</ns0:v>
      </ns0:c>
    </ns0:row>
    <ns0:row r="1843" ht="19" customHeight="1">
      <ns0:c r="A1843" s="235" t="str">
        <ns0:v>sz2-t2-both</ns0:v>
      </ns0:c>
      <ns0:c r="B1843" s="235" t="n">
        <ns0:v>93</ns0:v>
      </ns0:c>
      <ns0:c r="C1843" s="238" t="n">
        <ns0:f>AVERAGE('GRPO原始 0923'!F2183:F2187)</ns0:f>
        <ns0:v>0.5140625</ns0:v>
      </ns0:c>
      <ns0:c r="D1843" s="238" t="n">
        <ns0:f>AVERAGE('GRPO原始 0923'!F2178:F2187)</ns0:f>
        <ns0:v>0.51640625</ns0:v>
      </ns0:c>
      <ns0:c r="E1843" s="238" t="n">
        <ns0:f>AVERAGE('GRPO原始 0923'!F2173:F2187)</ns0:f>
        <ns0:v>0.5020833333333333</ns0:v>
      </ns0:c>
      <ns0:c r="F1843" s="238" t="n">
        <ns0:f>AVERAGE('GRPO原始 0923'!F2168:F2187)</ns0:f>
        <ns0:v>0.517578125</ns0:v>
      </ns0:c>
      <ns0:c r="G1843" s="238" t="n">
        <ns0:f>AVERAGE('GRPO原始 0923'!F2158:F2187)</ns0:f>
        <ns0:v>0.5283854166666667</ns0:v>
      </ns0:c>
      <ns0:c r="H1843" s="238" t="n">
        <ns0:f>AVERAGE('GRPO原始 0923'!F2148:F2187)</ns0:f>
        <ns0:v>0.533984375</ns0:v>
      </ns0:c>
      <ns0:c r="I1843" s="238" t="n">
        <ns0:f>AVERAGE('GRPO原始 0923'!F2138:F2187)</ns0:f>
        <ns0:v>0.52953125</ns0:v>
      </ns0:c>
      <ns0:c r="J1843" s="240" t="n">
        <ns0:f>C1843-C94</ns0:f>
        <ns0:v>-0.06874999999999998</ns0:v>
      </ns0:c>
      <ns0:c r="K1843" s="240" t="n">
        <ns0:f>D1843-D94</ns0:f>
        <ns0:v>-0.02578125000000009</ns0:v>
      </ns0:c>
      <ns0:c r="L1843" s="240" t="n">
        <ns0:f>E1843-E94</ns0:f>
        <ns0:v>-0.0078125</ns0:v>
      </ns0:c>
      <ns0:c r="M1843" s="240" t="n">
        <ns0:f>F1843-F94</ns0:f>
        <ns0:v>0.009765625</ns0:v>
      </ns0:c>
      <ns0:c r="N1843" s="240" t="n">
        <ns0:f>G1843-G94</ns0:f>
        <ns0:v>-0.00026041666666665186</ns0:v>
      </ns0:c>
      <ns0:c r="O1843" s="240" t="n">
        <ns0:f>H1843-H94</ns0:f>
        <ns0:v>-0.0087890625</ns0:v>
      </ns0:c>
      <ns0:c r="P1843" s="240" t="n">
        <ns0:f>I1843-I94</ns0:f>
        <ns0:v>-0.01781250000000001</ns0:v>
      </ns0:c>
    </ns0:row>
    <ns0:row r="1844" ht="19" customHeight="1">
      <ns0:c r="A1844" s="235" t="str">
        <ns0:v>sz2-t2-both</ns0:v>
      </ns0:c>
      <ns0:c r="B1844" s="235" t="n">
        <ns0:v>94</ns0:v>
      </ns0:c>
      <ns0:c r="C1844" s="238" t="n">
        <ns0:f>AVERAGE('GRPO原始 0923'!F2184:F2188)</ns0:f>
        <ns0:v>0.5203125</ns0:v>
      </ns0:c>
      <ns0:c r="D1844" s="238" t="n">
        <ns0:f>AVERAGE('GRPO原始 0923'!F2179:F2188)</ns0:f>
        <ns0:v>0.50703125</ns0:v>
      </ns0:c>
      <ns0:c r="E1844" s="238" t="n">
        <ns0:f>AVERAGE('GRPO原始 0923'!F2174:F2188)</ns0:f>
        <ns0:v>0.5078125</ns0:v>
      </ns0:c>
      <ns0:c r="F1844" s="238" t="n">
        <ns0:f>AVERAGE('GRPO原始 0923'!F2169:F2188)</ns0:f>
        <ns0:v>0.5203125</ns0:v>
      </ns0:c>
      <ns0:c r="G1844" s="238" t="n">
        <ns0:f>AVERAGE('GRPO原始 0923'!F2159:F2188)</ns0:f>
        <ns0:v>0.5268229166666667</ns0:v>
      </ns0:c>
      <ns0:c r="H1844" s="238" t="n">
        <ns0:f>AVERAGE('GRPO原始 0923'!F2149:F2188)</ns0:f>
        <ns0:v>0.533203125</ns0:v>
      </ns0:c>
      <ns0:c r="I1844" s="238" t="n">
        <ns0:f>AVERAGE('GRPO原始 0923'!F2139:F2188)</ns0:f>
        <ns0:v>0.5321875</ns0:v>
      </ns0:c>
      <ns0:c r="J1844" s="240" t="n">
        <ns0:f>C1844-C95</ns0:f>
        <ns0:v>-0.06718750000000007</ns0:v>
      </ns0:c>
      <ns0:c r="K1844" s="240" t="n">
        <ns0:f>D1844-D95</ns0:f>
        <ns0:v>-0.04531249999999998</ns0:v>
      </ns0:c>
      <ns0:c r="L1844" s="240" t="n">
        <ns0:f>E1844-E95</ns0:f>
        <ns0:v>-0.01041666666666663</ns0:v>
      </ns0:c>
      <ns0:c r="M1844" s="240" t="n">
        <ns0:f>F1844-F95</ns0:f>
        <ns0:v>0.004296874999999978</ns0:v>
      </ns0:c>
      <ns0:c r="N1844" s="240" t="n">
        <ns0:f>G1844-G95</ns0:f>
        <ns0:v>0.0010416666666667185</ns0:v>
      </ns0:c>
      <ns0:c r="O1844" s="240" t="n">
        <ns0:f>H1844-H95</ns0:f>
        <ns0:v>-0.009570312499999956</ns0:v>
      </ns0:c>
      <ns0:c r="P1844" s="240" t="n">
        <ns0:f>I1844-I95</ns0:f>
        <ns0:v>-0.01718749999999991</ns0:v>
      </ns0:c>
    </ns0:row>
    <ns0:row r="1845" ht="19" customHeight="1">
      <ns0:c r="A1845" s="235" t="str">
        <ns0:v>sz2-t2-both</ns0:v>
      </ns0:c>
      <ns0:c r="B1845" s="235" t="n">
        <ns0:v>95</ns0:v>
      </ns0:c>
      <ns0:c r="C1845" s="238" t="n">
        <ns0:f>AVERAGE('GRPO原始 0923'!F2185:F2189)</ns0:f>
        <ns0:v>0.51875</ns0:v>
      </ns0:c>
      <ns0:c r="D1845" s="238" t="n">
        <ns0:f>AVERAGE('GRPO原始 0923'!F2180:F2189)</ns0:f>
        <ns0:v>0.50859375</ns0:v>
      </ns0:c>
      <ns0:c r="E1845" s="238" t="n">
        <ns0:f>AVERAGE('GRPO原始 0923'!F2175:F2189)</ns0:f>
        <ns0:v>0.509375</ns0:v>
      </ns0:c>
      <ns0:c r="F1845" s="238" t="n">
        <ns0:f>AVERAGE('GRPO原始 0923'!F2170:F2189)</ns0:f>
        <ns0:v>0.517578125</ns0:v>
      </ns0:c>
      <ns0:c r="G1845" s="238" t="n">
        <ns0:f>AVERAGE('GRPO原始 0923'!F2160:F2189)</ns0:f>
        <ns0:v>0.5265625</ns0:v>
      </ns0:c>
      <ns0:c r="H1845" s="238" t="n">
        <ns0:f>AVERAGE('GRPO原始 0923'!F2150:F2189)</ns0:f>
        <ns0:v>0.533984375</ns0:v>
      </ns0:c>
      <ns0:c r="I1845" s="238" t="n">
        <ns0:f>AVERAGE('GRPO原始 0923'!F2140:F2189)</ns0:f>
        <ns0:v>0.53359375</ns0:v>
      </ns0:c>
      <ns0:c r="J1845" s="240" t="n">
        <ns0:f>C1845-C96</ns0:f>
        <ns0:v>-0.0546875</ns0:v>
      </ns0:c>
      <ns0:c r="K1845" s="240" t="n">
        <ns0:f>D1845-D96</ns0:f>
        <ns0:v>-0.042187500000000044</ns0:v>
      </ns0:c>
      <ns0:c r="L1845" s="240" t="n">
        <ns0:f>E1845-E96</ns0:f>
        <ns0:v>-0.015104166666666696</ns0:v>
      </ns0:c>
      <ns0:c r="M1845" s="240" t="n">
        <ns0:f>F1845-F96</ns0:f>
        <ns0:v>-0.0011718750000000444</ns0:v>
      </ns0:c>
      <ns0:c r="N1845" s="240" t="n">
        <ns0:f>G1845-G96</ns0:f>
        <ns0:v>0.0026041666666667407</ns0:v>
      </ns0:c>
      <ns0:c r="O1845" s="240" t="n">
        <ns0:f>H1845-H96</ns0:f>
        <ns0:v>-0.009765625</ns0:v>
      </ns0:c>
      <ns0:c r="P1845" s="240" t="n">
        <ns0:f>I1845-I96</ns0:f>
        <ns0:v>-0.01765625000000004</ns0:v>
      </ns0:c>
    </ns0:row>
    <ns0:row r="1846" ht="19" customHeight="1">
      <ns0:c r="A1846" s="235" t="str">
        <ns0:v>sz2-t2-both</ns0:v>
      </ns0:c>
      <ns0:c r="B1846" s="235" t="n">
        <ns0:v>96</ns0:v>
      </ns0:c>
      <ns0:c r="C1846" s="238" t="n">
        <ns0:f>AVERAGE('GRPO原始 0923'!F2186:F2190)</ns0:f>
        <ns0:v>0.5046875</ns0:v>
      </ns0:c>
      <ns0:c r="D1846" s="238" t="n">
        <ns0:f>AVERAGE('GRPO原始 0923'!F2181:F2190)</ns0:f>
        <ns0:v>0.51015625</ns0:v>
      </ns0:c>
      <ns0:c r="E1846" s="238" t="n">
        <ns0:f>AVERAGE('GRPO原始 0923'!F2176:F2190)</ns0:f>
        <ns0:v>0.5145833333333333</ns0:v>
      </ns0:c>
      <ns0:c r="F1846" s="238" t="n">
        <ns0:f>AVERAGE('GRPO原始 0923'!F2171:F2190)</ns0:f>
        <ns0:v>0.512890625</ns0:v>
      </ns0:c>
      <ns0:c r="G1846" s="238" t="n">
        <ns0:f>AVERAGE('GRPO原始 0923'!F2161:F2190)</ns0:f>
        <ns0:v>0.525</ns0:v>
      </ns0:c>
      <ns0:c r="H1846" s="238" t="n">
        <ns0:f>AVERAGE('GRPO原始 0923'!F2151:F2190)</ns0:f>
        <ns0:v>0.536328125</ns0:v>
      </ns0:c>
      <ns0:c r="I1846" s="238" t="n">
        <ns0:f>AVERAGE('GRPO原始 0923'!F2141:F2190)</ns0:f>
        <ns0:v>0.5309375</ns0:v>
      </ns0:c>
      <ns0:c r="J1846" s="240" t="n">
        <ns0:f>C1846-C97</ns0:f>
        <ns0:v>-0.08437500000000009</ns0:v>
      </ns0:c>
      <ns0:c r="K1846" s="240" t="n">
        <ns0:f>D1846-D97</ns0:f>
        <ns0:v>-0.05703124999999998</ns0:v>
      </ns0:c>
      <ns0:c r="L1846" s="240" t="n">
        <ns0:f>E1846-E97</ns0:f>
        <ns0:v>-0.02604166666666674</ns0:v>
      </ns0:c>
      <ns0:c r="M1846" s="240" t="n">
        <ns0:f>F1846-F97</ns0:f>
        <ns0:v>-0.007421874999999911</ns0:v>
      </ns0:c>
      <ns0:c r="N1846" s="240" t="n">
        <ns0:f>G1846-G97</ns0:f>
        <ns0:v>-0.0007812499999999556</ns0:v>
      </ns0:c>
      <ns0:c r="O1846" s="240" t="n">
        <ns0:f>H1846-H97</ns0:f>
        <ns0:v>-0.014257812499999911</ns0:v>
      </ns0:c>
      <ns0:c r="P1846" s="240" t="n">
        <ns0:f>I1846-I97</ns0:f>
        <ns0:v>-0.020781250000000084</ns0:v>
      </ns0:c>
    </ns0:row>
    <ns0:row r="1847" ht="19" customHeight="1">
      <ns0:c r="A1847" s="235" t="str">
        <ns0:v>sz2-t2-both</ns0:v>
      </ns0:c>
      <ns0:c r="B1847" s="235" t="n">
        <ns0:v>97</ns0:v>
      </ns0:c>
      <ns0:c r="C1847" s="238" t="n">
        <ns0:f>AVERAGE('GRPO原始 0923'!F2187:F2191)</ns0:f>
        <ns0:v>0.5375</ns0:v>
      </ns0:c>
      <ns0:c r="D1847" s="238" t="n">
        <ns0:f>AVERAGE('GRPO原始 0923'!F2182:F2191)</ns0:f>
        <ns0:v>0.5203125</ns0:v>
      </ns0:c>
      <ns0:c r="E1847" s="238" t="n">
        <ns0:f>AVERAGE('GRPO原始 0923'!F2177:F2191)</ns0:f>
        <ns0:v>0.5213541666666667</ns0:v>
      </ns0:c>
      <ns0:c r="F1847" s="238" t="n">
        <ns0:f>AVERAGE('GRPO原始 0923'!F2172:F2191)</ns0:f>
        <ns0:v>0.51796875</ns0:v>
      </ns0:c>
      <ns0:c r="G1847" s="238" t="n">
        <ns0:f>AVERAGE('GRPO原始 0923'!F2162:F2191)</ns0:f>
        <ns0:v>0.5299479166666666</ns0:v>
      </ns0:c>
      <ns0:c r="H1847" s="238" t="n">
        <ns0:f>AVERAGE('GRPO原始 0923'!F2152:F2191)</ns0:f>
        <ns0:v>0.5373046875</ns0:v>
      </ns0:c>
      <ns0:c r="I1847" s="238" t="n">
        <ns0:f>AVERAGE('GRPO原始 0923'!F2142:F2191)</ns0:f>
        <ns0:v>0.5321875</ns0:v>
      </ns0:c>
      <ns0:c r="J1847" s="240" t="n">
        <ns0:f>C1847-C98</ns0:f>
        <ns0:v>-0.0703125</ns0:v>
      </ns0:c>
      <ns0:c r="K1847" s="240" t="n">
        <ns0:f>D1847-D98</ns0:f>
        <ns0:v>-0.057812500000000044</ns0:v>
      </ns0:c>
      <ns0:c r="L1847" s="240" t="n">
        <ns0:f>E1847-E98</ns0:f>
        <ns0:v>-0.028124999999999956</ns0:v>
      </ns0:c>
      <ns0:c r="M1847" s="240" t="n">
        <ns0:f>F1847-F98</ns0:f>
        <ns0:v>-0.010546875000000067</ns0:v>
      </ns0:c>
      <ns0:c r="N1847" s="240" t="n">
        <ns0:f>G1847-G98</ns0:f>
        <ns0:v>0.0010416666666666075</ns0:v>
      </ns0:c>
      <ns0:c r="O1847" s="240" t="n">
        <ns0:f>H1847-H98</ns0:f>
        <ns0:v>-0.014257812499999911</ns0:v>
      </ns0:c>
      <ns0:c r="P1847" s="240" t="n">
        <ns0:f>I1847-I98</ns0:f>
        <ns0:v>-0.020468749999999925</ns0:v>
      </ns0:c>
    </ns0:row>
    <ns0:row r="1848" ht="19" customHeight="1">
      <ns0:c r="A1848" s="235" t="str">
        <ns0:v>sz2-t2-both</ns0:v>
      </ns0:c>
      <ns0:c r="B1848" s="235" t="n">
        <ns0:v>98</ns0:v>
      </ns0:c>
      <ns0:c r="C1848" s="238" t="n">
        <ns0:f>AVERAGE('GRPO原始 0923'!F2188:F2192)</ns0:f>
        <ns0:v>0.565625</ns0:v>
      </ns0:c>
      <ns0:c r="D1848" s="238" t="n">
        <ns0:f>AVERAGE('GRPO原始 0923'!F2183:F2192)</ns0:f>
        <ns0:v>0.53984375</ns0:v>
      </ns0:c>
      <ns0:c r="E1848" s="238" t="n">
        <ns0:f>AVERAGE('GRPO原始 0923'!F2178:F2192)</ns0:f>
        <ns0:v>0.5328125</ns0:v>
      </ns0:c>
      <ns0:c r="F1848" s="238" t="n">
        <ns0:f>AVERAGE('GRPO原始 0923'!F2173:F2192)</ns0:f>
        <ns0:v>0.51796875</ns0:v>
      </ns0:c>
      <ns0:c r="G1848" s="238" t="n">
        <ns0:f>AVERAGE('GRPO原始 0923'!F2163:F2192)</ns0:f>
        <ns0:v>0.5307291666666667</ns0:v>
      </ns0:c>
      <ns0:c r="H1848" s="238" t="n">
        <ns0:f>AVERAGE('GRPO原始 0923'!F2153:F2192)</ns0:f>
        <ns0:v>0.5384765625</ns0:v>
      </ns0:c>
      <ns0:c r="I1848" s="238" t="n">
        <ns0:f>AVERAGE('GRPO原始 0923'!F2143:F2192)</ns0:f>
        <ns0:v>0.5340625</ns0:v>
      </ns0:c>
      <ns0:c r="J1848" s="240" t="n">
        <ns0:f>C1848-C99</ns0:f>
        <ns0:v>-0.03281249999999991</ns0:v>
      </ns0:c>
      <ns0:c r="K1848" s="240" t="n">
        <ns0:f>D1848-D99</ns0:f>
        <ns0:v>-0.05078125</ns0:v>
      </ns0:c>
      <ns0:c r="L1848" s="240" t="n">
        <ns0:f>E1848-E99</ns0:f>
        <ns0:v>-0.028124999999999956</ns0:v>
      </ns0:c>
      <ns0:c r="M1848" s="240" t="n">
        <ns0:f>F1848-F99</ns0:f>
        <ns0:v>-0.014062499999999978</ns0:v>
      </ns0:c>
      <ns0:c r="N1848" s="240" t="n">
        <ns0:f>G1848-G99</ns0:f>
        <ns0:v>0.002343749999999978</ns0:v>
      </ns0:c>
      <ns0:c r="O1848" s="240" t="n">
        <ns0:f>H1848-H99</ns0:f>
        <ns0:v>-0.01171875</ns0:v>
      </ns0:c>
      <ns0:c r="P1848" s="240" t="n">
        <ns0:f>I1848-I99</ns0:f>
        <ns0:v>-0.018437499999999996</ns0:v>
      </ns0:c>
    </ns0:row>
    <ns0:row r="1849" ht="19" customHeight="1">
      <ns0:c r="A1849" s="235" t="str">
        <ns0:v>sz2-t2-both</ns0:v>
      </ns0:c>
      <ns0:c r="B1849" s="235" t="n">
        <ns0:v>99</ns0:v>
      </ns0:c>
      <ns0:c r="C1849" s="238" t="n">
        <ns0:f>AVERAGE('GRPO原始 0923'!F2189:F2193)</ns0:f>
        <ns0:v>0.5515625</ns0:v>
      </ns0:c>
      <ns0:c r="D1849" s="238" t="n">
        <ns0:f>AVERAGE('GRPO原始 0923'!F2184:F2193)</ns0:f>
        <ns0:v>0.5359375</ns0:v>
      </ns0:c>
      <ns0:c r="E1849" s="238" t="n">
        <ns0:f>AVERAGE('GRPO原始 0923'!F2179:F2193)</ns0:f>
        <ns0:v>0.521875</ns0:v>
      </ns0:c>
      <ns0:c r="F1849" s="238" t="n">
        <ns0:f>AVERAGE('GRPO原始 0923'!F2174:F2193)</ns0:f>
        <ns0:v>0.51875</ns0:v>
      </ns0:c>
      <ns0:c r="G1849" s="238" t="n">
        <ns0:f>AVERAGE('GRPO原始 0923'!F2164:F2193)</ns0:f>
        <ns0:v>0.5315104166666667</ns0:v>
      </ns0:c>
      <ns0:c r="H1849" s="238" t="n">
        <ns0:f>AVERAGE('GRPO原始 0923'!F2154:F2193)</ns0:f>
        <ns0:v>0.5390625</ns0:v>
      </ns0:c>
      <ns0:c r="I1849" s="238" t="n">
        <ns0:f>AVERAGE('GRPO原始 0923'!F2144:F2193)</ns0:f>
        <ns0:v>0.5353125</ns0:v>
      </ns0:c>
      <ns0:c r="J1849" s="240" t="n">
        <ns0:f>C1849-C100</ns0:f>
        <ns0:v>-0.0546875</ns0:v>
      </ns0:c>
      <ns0:c r="K1849" s="240" t="n">
        <ns0:f>D1849-D100</ns0:f>
        <ns0:v>-0.06093750000000009</ns0:v>
      </ns0:c>
      <ns0:c r="L1849" s="240" t="n">
        <ns0:f>E1849-E100</ns0:f>
        <ns0:v>-0.04843750000000002</ns0:v>
      </ns0:c>
      <ns0:c r="M1849" s="240" t="n">
        <ns0:f>F1849-F100</ns0:f>
        <ns0:v>-0.021484375</ns0:v>
      </ns0:c>
      <ns0:c r="N1849" s="240" t="n">
        <ns0:f>G1849-G100</ns0:f>
        <ns0:v>-0.0013020833333333703</ns0:v>
      </ns0:c>
      <ns0:c r="O1849" s="240" t="n">
        <ns0:f>H1849-H100</ns0:f>
        <ns0:v>-0.012890625000000044</ns0:v>
      </ns0:c>
      <ns0:c r="P1849" s="240" t="n">
        <ns0:f>I1849-I100</ns0:f>
        <ns0:v>-0.01750000000000007</ns0:v>
      </ns0:c>
    </ns0:row>
    <ns0:row r="1850" ht="19" customHeight="1">
      <ns0:c r="A1850" s="235" t="str">
        <ns0:v>sz2-t2-both</ns0:v>
      </ns0:c>
      <ns0:c r="B1850" s="235" t="n">
        <ns0:v>100</ns0:v>
      </ns0:c>
      <ns0:c r="C1850" s="238" t="n">
        <ns0:f>AVERAGE('GRPO原始 0923'!F2190:F2194)</ns0:f>
        <ns0:v>0.55</ns0:v>
      </ns0:c>
      <ns0:c r="D1850" s="238" t="n">
        <ns0:f>AVERAGE('GRPO原始 0923'!F2185:F2194)</ns0:f>
        <ns0:v>0.534375</ns0:v>
      </ns0:c>
      <ns0:c r="E1850" s="238" t="n">
        <ns0:f>AVERAGE('GRPO原始 0923'!F2180:F2194)</ns0:f>
        <ns0:v>0.5223958333333333</ns0:v>
      </ns0:c>
      <ns0:c r="F1850" s="238" t="n">
        <ns0:f>AVERAGE('GRPO原始 0923'!F2175:F2194)</ns0:f>
        <ns0:v>0.51953125</ns0:v>
      </ns0:c>
      <ns0:c r="G1850" s="238" t="n">
        <ns0:f>AVERAGE('GRPO原始 0923'!F2165:F2194)</ns0:f>
        <ns0:v>0.5294270833333333</ns0:v>
      </ns0:c>
      <ns0:c r="H1850" s="238" t="n">
        <ns0:f>AVERAGE('GRPO原始 0923'!F2155:F2194)</ns0:f>
        <ns0:v>0.5392578125</ns0:v>
      </ns0:c>
      <ns0:c r="I1850" s="238" t="n">
        <ns0:f>AVERAGE('GRPO原始 0923'!F2145:F2194)</ns0:f>
        <ns0:v>0.53734375</ns0:v>
      </ns0:c>
      <ns0:c r="J1850" s="240" t="n">
        <ns0:f>C1850-C101</ns0:f>
        <ns0:v>-0.046875</ns0:v>
      </ns0:c>
      <ns0:c r="K1850" s="240" t="n">
        <ns0:f>D1850-D101</ns0:f>
        <ns0:v>-0.05078125</ns0:v>
      </ns0:c>
      <ns0:c r="L1850" s="240" t="n">
        <ns0:f>E1850-E101</ns0:f>
        <ns0:v>-0.04375000000000007</ns0:v>
      </ns0:c>
      <ns0:c r="M1850" s="240" t="n">
        <ns0:f>F1850-F101</ns0:f>
        <ns0:v>-0.023046875000000022</ns0:v>
      </ns0:c>
      <ns0:c r="N1850" s="240" t="n">
        <ns0:f>G1850-G101</ns0:f>
        <ns0:v>-0.0026041666666666297</ns0:v>
      </ns0:c>
      <ns0:c r="O1850" s="240" t="n">
        <ns0:f>H1850-H101</ns0:f>
        <ns0:v>-0.011328124999999911</ns0:v>
      </ns0:c>
      <ns0:c r="P1850" s="240" t="n">
        <ns0:f>I1850-I101</ns0:f>
        <ns0:v>-0.016249999999999987</ns0:v>
      </ns0:c>
    </ns0:row>
    <ns0:row r="1851" ht="19" customHeight="1">
      <ns0:c r="A1851" s="235" t="str">
        <ns0:v>sz2-t2-both</ns0:v>
      </ns0:c>
      <ns0:c r="B1851" s="235" t="n">
        <ns0:v>101</ns0:v>
      </ns0:c>
      <ns0:c r="C1851" s="238" t="n">
        <ns0:f>AVERAGE('GRPO原始 0923'!F2191:F2195)</ns0:f>
        <ns0:v>0.575</ns0:v>
      </ns0:c>
      <ns0:c r="D1851" s="238" t="n">
        <ns0:f>AVERAGE('GRPO原始 0923'!F2186:F2195)</ns0:f>
        <ns0:v>0.53984375</ns0:v>
      </ns0:c>
      <ns0:c r="E1851" s="238" t="n">
        <ns0:f>AVERAGE('GRPO原始 0923'!F2181:F2195)</ns0:f>
        <ns0:v>0.5317708333333333</ns0:v>
      </ns0:c>
      <ns0:c r="F1851" s="238" t="n">
        <ns0:f>AVERAGE('GRPO原始 0923'!F2176:F2195)</ns0:f>
        <ns0:v>0.5296875</ns0:v>
      </ns0:c>
      <ns0:c r="G1851" s="238" t="n">
        <ns0:f>AVERAGE('GRPO原始 0923'!F2166:F2195)</ns0:f>
        <ns0:v>0.5302083333333333</ns0:v>
      </ns0:c>
      <ns0:c r="H1851" s="238" t="n">
        <ns0:f>AVERAGE('GRPO原始 0923'!F2156:F2195)</ns0:f>
        <ns0:v>0.5412109375</ns0:v>
      </ns0:c>
      <ns0:c r="I1851" s="238" t="n">
        <ns0:f>AVERAGE('GRPO原始 0923'!F2146:F2195)</ns0:f>
        <ns0:v>0.5390625</ns0:v>
      </ns0:c>
      <ns0:c r="J1851" s="240" t="n">
        <ns0:f>C1851-C102</ns0:f>
        <ns0:v>-0.015625</ns0:v>
      </ns0:c>
      <ns0:c r="K1851" s="240" t="n">
        <ns0:f>D1851-D102</ns0:f>
        <ns0:v>-0.050000000000000044</ns0:v>
      </ns0:c>
      <ns0:c r="L1851" s="240" t="n">
        <ns0:f>E1851-E102</ns0:f>
        <ns0:v>-0.04322916666666665</ns0:v>
      </ns0:c>
      <ns0:c r="M1851" s="240" t="n">
        <ns0:f>F1851-F102</ns0:f>
        <ns0:v>-0.0234375</ns0:v>
      </ns0:c>
      <ns0:c r="N1851" s="240" t="n">
        <ns0:f>G1851-G102</ns0:f>
        <ns0:v>-0.004427083333333415</ns0:v>
      </ns0:c>
      <ns0:c r="O1851" s="240" t="n">
        <ns0:f>H1851-H102</ns0:f>
        <ns0:v>-0.009960937499999933</ns0:v>
      </ns0:c>
      <ns0:c r="P1851" s="240" t="n">
        <ns0:f>I1851-I102</ns0:f>
        <ns0:v>-0.014218749999999947</ns0:v>
      </ns0:c>
    </ns0:row>
    <ns0:row r="1852" ht="19" customHeight="1">
      <ns0:c r="A1852" s="235" t="str">
        <ns0:v>sz2-t2-both</ns0:v>
      </ns0:c>
      <ns0:c r="B1852" s="235" t="n">
        <ns0:v>102</ns0:v>
      </ns0:c>
      <ns0:c r="C1852" s="238" t="n">
        <ns0:f>AVERAGE('GRPO原始 0923'!F2192:F2196)</ns0:f>
        <ns0:v>0.5578125</ns0:v>
      </ns0:c>
      <ns0:c r="D1852" s="238" t="n">
        <ns0:f>AVERAGE('GRPO原始 0923'!F2187:F2196)</ns0:f>
        <ns0:v>0.54765625</ns0:v>
      </ns0:c>
      <ns0:c r="E1852" s="238" t="n">
        <ns0:f>AVERAGE('GRPO原始 0923'!F2182:F2196)</ns0:f>
        <ns0:v>0.5328125</ns0:v>
      </ns0:c>
      <ns0:c r="F1852" s="238" t="n">
        <ns0:f>AVERAGE('GRPO原始 0923'!F2177:F2196)</ns0:f>
        <ns0:v>0.53046875</ns0:v>
      </ns0:c>
      <ns0:c r="G1852" s="238" t="n">
        <ns0:f>AVERAGE('GRPO原始 0923'!F2167:F2196)</ns0:f>
        <ns0:v>0.5338541666666666</ns0:v>
      </ns0:c>
      <ns0:c r="H1852" s="238" t="n">
        <ns0:f>AVERAGE('GRPO原始 0923'!F2157:F2196)</ns0:f>
        <ns0:v>0.5380859375</ns0:v>
      </ns0:c>
      <ns0:c r="I1852" s="238" t="n">
        <ns0:f>AVERAGE('GRPO原始 0923'!F2147:F2196)</ns0:f>
        <ns0:v>0.5396875</ns0:v>
      </ns0:c>
      <ns0:c r="J1852" s="240" t="n">
        <ns0:f>C1852-C103</ns0:f>
        <ns0:v>-0.012499999999999956</ns0:v>
      </ns0:c>
      <ns0:c r="K1852" s="240" t="n">
        <ns0:f>D1852-D103</ns0:f>
        <ns0:v>-0.04140625000000009</ns0:v>
      </ns0:c>
      <ns0:c r="L1852" s="240" t="n">
        <ns0:f>E1852-E103</ns0:f>
        <ns0:v>-0.04270833333333335</ns0:v>
      </ns0:c>
      <ns0:c r="M1852" s="240" t="n">
        <ns0:f>F1852-F103</ns0:f>
        <ns0:v>-0.024218749999999956</ns0:v>
      </ns0:c>
      <ns0:c r="N1852" s="240" t="n">
        <ns0:f>G1852-G103</ns0:f>
        <ns0:v>-0.0033854166666666963</ns0:v>
      </ns0:c>
      <ns0:c r="O1852" s="240" t="n">
        <ns0:f>H1852-H103</ns0:f>
        <ns0:v>-0.008398437500000022</ns0:v>
      </ns0:c>
      <ns0:c r="P1852" s="240" t="n">
        <ns0:f>I1852-I103</ns0:f>
        <ns0:v>-0.012031250000000049</ns0:v>
      </ns0:c>
    </ns0:row>
    <ns0:row r="1853" ht="19" customHeight="1">
      <ns0:c r="A1853" s="235" t="str">
        <ns0:v>sz2-t2-both</ns0:v>
      </ns0:c>
      <ns0:c r="B1853" s="235" t="n">
        <ns0:v>103</ns0:v>
      </ns0:c>
      <ns0:c r="C1853" s="238" t="n">
        <ns0:f>AVERAGE('GRPO原始 0923'!F2193:F2197)</ns0:f>
        <ns0:v>0.5328125</ns0:v>
      </ns0:c>
      <ns0:c r="D1853" s="238" t="n">
        <ns0:f>AVERAGE('GRPO原始 0923'!F2188:F2197)</ns0:f>
        <ns0:v>0.54921875</ns0:v>
      </ns0:c>
      <ns0:c r="E1853" s="238" t="n">
        <ns0:f>AVERAGE('GRPO原始 0923'!F2183:F2197)</ns0:f>
        <ns0:v>0.5375</ns0:v>
      </ns0:c>
      <ns0:c r="F1853" s="238" t="n">
        <ns0:f>AVERAGE('GRPO原始 0923'!F2178:F2197)</ns0:f>
        <ns0:v>0.5328125</ns0:v>
      </ns0:c>
      <ns0:c r="G1853" s="238" t="n">
        <ns0:f>AVERAGE('GRPO原始 0923'!F2168:F2197)</ns0:f>
        <ns0:v>0.528125</ns0:v>
      </ns0:c>
      <ns0:c r="H1853" s="238" t="n">
        <ns0:f>AVERAGE('GRPO原始 0923'!F2158:F2197)</ns0:f>
        <ns0:v>0.53359375</ns0:v>
      </ns0:c>
      <ns0:c r="I1853" s="238" t="n">
        <ns0:f>AVERAGE('GRPO原始 0923'!F2148:F2197)</ns0:f>
        <ns0:v>0.53703125</ns0:v>
      </ns0:c>
      <ns0:c r="J1853" s="240" t="n">
        <ns0:f>C1853-C104</ns0:f>
        <ns0:v>-0.015625</ns0:v>
      </ns0:c>
      <ns0:c r="K1853" s="240" t="n">
        <ns0:f>D1853-D104</ns0:f>
        <ns0:v>-0.024218750000000067</ns0:v>
      </ns0:c>
      <ns0:c r="L1853" s="240" t="n">
        <ns0:f>E1853-E104</ns0:f>
        <ns0:v>-0.0390625</ns0:v>
      </ns0:c>
      <ns0:c r="M1853" s="240" t="n">
        <ns0:f>F1853-F104</ns0:f>
        <ns0:v>-0.025000000000000022</ns0:v>
      </ns0:c>
      <ns0:c r="N1853" s="240" t="n">
        <ns0:f>G1853-G104</ns0:f>
        <ns0:v>-0.0015625000000000222</ns0:v>
      </ns0:c>
      <ns0:c r="O1853" s="240" t="n">
        <ns0:f>H1853-H104</ns0:f>
        <ns0:v>-0.006249999999999978</ns0:v>
      </ns0:c>
      <ns0:c r="P1853" s="240" t="n">
        <ns0:f>I1853-I104</ns0:f>
        <ns0:v>-0.01187500000000008</ns0:v>
      </ns0:c>
    </ns0:row>
    <ns0:row r="1854" ht="19" customHeight="1">
      <ns0:c r="A1854" s="235" t="str">
        <ns0:v>sz2-t2-both</ns0:v>
      </ns0:c>
      <ns0:c r="B1854" s="235" t="n">
        <ns0:v>104</ns0:v>
      </ns0:c>
      <ns0:c r="C1854" s="238" t="n">
        <ns0:f>AVERAGE('GRPO原始 0923'!F2194:F2198)</ns0:f>
        <ns0:v>0.5546875</ns0:v>
      </ns0:c>
      <ns0:c r="D1854" s="238" t="n">
        <ns0:f>AVERAGE('GRPO原始 0923'!F2189:F2198)</ns0:f>
        <ns0:v>0.553125</ns0:v>
      </ns0:c>
      <ns0:c r="E1854" s="238" t="n">
        <ns0:f>AVERAGE('GRPO原始 0923'!F2184:F2198)</ns0:f>
        <ns0:v>0.5421875</ns0:v>
      </ns0:c>
      <ns0:c r="F1854" s="238" t="n">
        <ns0:f>AVERAGE('GRPO原始 0923'!F2179:F2198)</ns0:f>
        <ns0:v>0.530078125</ns0:v>
      </ns0:c>
      <ns0:c r="G1854" s="238" t="n">
        <ns0:f>AVERAGE('GRPO原始 0923'!F2169:F2198)</ns0:f>
        <ns0:v>0.53125</ns0:v>
      </ns0:c>
      <ns0:c r="H1854" s="238" t="n">
        <ns0:f>AVERAGE('GRPO原始 0923'!F2159:F2198)</ns0:f>
        <ns0:v>0.5333984375</ns0:v>
      </ns0:c>
      <ns0:c r="I1854" s="238" t="n">
        <ns0:f>AVERAGE('GRPO原始 0923'!F2149:F2198)</ns0:f>
        <ns0:v>0.5371875</ns0:v>
      </ns0:c>
      <ns0:c r="J1854" s="240" t="n">
        <ns0:f>C1854-C105</ns0:f>
        <ns0:v>0.012499999999999956</ns0:v>
      </ns0:c>
      <ns0:c r="K1854" s="240" t="n">
        <ns0:f>D1854-D105</ns0:f>
        <ns0:v>-0.021093750000000022</ns0:v>
      </ns0:c>
      <ns0:c r="L1854" s="240" t="n">
        <ns0:f>E1854-E105</ns0:f>
        <ns0:v>-0.03645833333333326</ns0:v>
      </ns0:c>
      <ns0:c r="M1854" s="240" t="n">
        <ns0:f>F1854-F105</ns0:f>
        <ns0:v>-0.033203125</ns0:v>
      </ns0:c>
      <ns0:c r="N1854" s="240" t="n">
        <ns0:f>G1854-G105</ns0:f>
        <ns0:v>-0.004166666666666652</ns0:v>
      </ns0:c>
      <ns0:c r="O1854" s="240" t="n">
        <ns0:f>H1854-H105</ns0:f>
        <ns0:v>-0.004492187499999911</ns0:v>
      </ns0:c>
      <ns0:c r="P1854" s="240" t="n">
        <ns0:f>I1854-I105</ns0:f>
        <ns0:v>-0.011874999999999969</ns0:v>
      </ns0:c>
    </ns0:row>
    <ns0:row r="1855" ht="19" customHeight="1">
      <ns0:c r="A1855" s="235" t="str">
        <ns0:v>sz2-t2-both</ns0:v>
      </ns0:c>
      <ns0:c r="B1855" s="235" t="n">
        <ns0:v>105</ns0:v>
      </ns0:c>
      <ns0:c r="C1855" s="238" t="n">
        <ns0:f>AVERAGE('GRPO原始 0923'!F2195:F2199)</ns0:f>
        <ns0:v>0.546875</ns0:v>
      </ns0:c>
      <ns0:c r="D1855" s="238" t="n">
        <ns0:f>AVERAGE('GRPO原始 0923'!F2190:F2199)</ns0:f>
        <ns0:v>0.5484375</ns0:v>
      </ns0:c>
      <ns0:c r="E1855" s="238" t="n">
        <ns0:f>AVERAGE('GRPO原始 0923'!F2185:F2199)</ns0:f>
        <ns0:v>0.5385416666666667</ns0:v>
      </ns0:c>
      <ns0:c r="F1855" s="238" t="n">
        <ns0:f>AVERAGE('GRPO原始 0923'!F2180:F2199)</ns0:f>
        <ns0:v>0.528515625</ns0:v>
      </ns0:c>
      <ns0:c r="G1855" s="238" t="n">
        <ns0:f>AVERAGE('GRPO原始 0923'!F2170:F2199)</ns0:f>
        <ns0:v>0.5278645833333333</ns0:v>
      </ns0:c>
      <ns0:c r="H1855" s="238" t="n">
        <ns0:f>AVERAGE('GRPO原始 0923'!F2160:F2199)</ns0:f>
        <ns0:v>0.53203125</ns0:v>
      </ns0:c>
      <ns0:c r="I1855" s="238" t="n">
        <ns0:f>AVERAGE('GRPO原始 0923'!F2150:F2199)</ns0:f>
        <ns0:v>0.536875</ns0:v>
      </ns0:c>
      <ns0:c r="J1855" s="240" t="n">
        <ns0:f>C1855-C106</ns0:f>
        <ns0:v>0.029687499999999978</ns0:v>
      </ns0:c>
      <ns0:c r="K1855" s="240" t="n">
        <ns0:f>D1855-D106</ns0:f>
        <ns0:v>-0.008593749999999956</ns0:v>
      </ns0:c>
      <ns0:c r="L1855" s="240" t="n">
        <ns0:f>E1855-E106</ns0:f>
        <ns0:v>-0.023958333333333304</ns0:v>
      </ns0:c>
      <ns0:c r="M1855" s="240" t="n">
        <ns0:f>F1855-F106</ns0:f>
        <ns0:v>-0.025390625</ns0:v>
      </ns0:c>
      <ns0:c r="N1855" s="240" t="n">
        <ns0:f>G1855-G106</ns0:f>
        <ns0:v>-0.003645833333333348</ns0:v>
      </ns0:c>
      <ns0:c r="O1855" s="240" t="n">
        <ns0:f>H1855-H106</ns0:f>
        <ns0:v>-0.0001953125000000444</ns0:v>
      </ns0:c>
      <ns0:c r="P1855" s="240" t="n">
        <ns0:f>I1855-I106</ns0:f>
        <ns0:v>-0.009531249999999991</ns0:v>
      </ns0:c>
    </ns0:row>
    <ns0:row r="1856" ht="19" customHeight="1">
      <ns0:c r="A1856" s="235" t="str">
        <ns0:v>sz2-t2-both</ns0:v>
      </ns0:c>
      <ns0:c r="B1856" s="235" t="n">
        <ns0:v>106</ns0:v>
      </ns0:c>
      <ns0:c r="C1856" s="238" t="n">
        <ns0:f>AVERAGE('GRPO原始 0923'!F2196:F2200)</ns0:f>
        <ns0:v>0.53125</ns0:v>
      </ns0:c>
      <ns0:c r="D1856" s="238" t="n">
        <ns0:f>AVERAGE('GRPO原始 0923'!F2191:F2200)</ns0:f>
        <ns0:v>0.553125</ns0:v>
      </ns0:c>
      <ns0:c r="E1856" s="238" t="n">
        <ns0:f>AVERAGE('GRPO原始 0923'!F2186:F2200)</ns0:f>
        <ns0:v>0.5369791666666667</ns0:v>
      </ns0:c>
      <ns0:c r="F1856" s="238" t="n">
        <ns0:f>AVERAGE('GRPO原始 0923'!F2181:F2200)</ns0:f>
        <ns0:v>0.531640625</ns0:v>
      </ns0:c>
      <ns0:c r="G1856" s="238" t="n">
        <ns0:f>AVERAGE('GRPO原始 0923'!F2171:F2200)</ns0:f>
        <ns0:v>0.5263020833333333</ns0:v>
      </ns0:c>
      <ns0:c r="H1856" s="238" t="n">
        <ns0:f>AVERAGE('GRPO原始 0923'!F2161:F2200)</ns0:f>
        <ns0:v>0.53203125</ns0:v>
      </ns0:c>
      <ns0:c r="I1856" s="238" t="n">
        <ns0:f>AVERAGE('GRPO原始 0923'!F2151:F2200)</ns0:f>
        <ns0:v>0.5396875</ns0:v>
      </ns0:c>
      <ns0:c r="J1856" s="240" t="n">
        <ns0:f>C1856-C107</ns0:f>
        <ns0:v>0.04531249999999998</ns0:v>
      </ns0:c>
      <ns0:c r="K1856" s="240" t="n">
        <ns0:f>D1856-D107</ns0:f>
        <ns0:v>0.014843749999999933</ns0:v>
      </ns0:c>
      <ns0:c r="L1856" s="240" t="n">
        <ns0:f>E1856-E107</ns0:f>
        <ns0:v>-0.01822916666666663</ns0:v>
      </ns0:c>
      <ns0:c r="M1856" s="240" t="n">
        <ns0:f>F1856-F107</ns0:f>
        <ns0:v>-0.021093750000000022</ns0:v>
      </ns0:c>
      <ns0:c r="N1856" s="240" t="n">
        <ns0:f>G1856-G107</ns0:f>
        <ns0:v>0</ns0:v>
      </ns0:c>
      <ns0:c r="O1856" s="240" t="n">
        <ns0:f>H1856-H107</ns0:f>
        <ns0:v>0.0031249999999999334</ns0:v>
      </ns0:c>
      <ns0:c r="P1856" s="240" t="n">
        <ns0:f>I1856-I107</ns0:f>
        <ns0:v>-0.008437499999999987</ns0:v>
      </ns0:c>
    </ns0:row>
    <ns0:row r="1857" ht="19" customHeight="1">
      <ns0:c r="A1857" s="235" t="str">
        <ns0:v>sz2-t2-both</ns0:v>
      </ns0:c>
      <ns0:c r="B1857" s="235" t="n">
        <ns0:v>107</ns0:v>
      </ns0:c>
      <ns0:c r="C1857" s="238" t="n">
        <ns0:f>AVERAGE('GRPO原始 0923'!F2197:F2201)</ns0:f>
        <ns0:v>0.5265625</ns0:v>
      </ns0:c>
      <ns0:c r="D1857" s="238" t="n">
        <ns0:f>AVERAGE('GRPO原始 0923'!F2192:F2201)</ns0:f>
        <ns0:v>0.5421875</ns0:v>
      </ns0:c>
      <ns0:c r="E1857" s="238" t="n">
        <ns0:f>AVERAGE('GRPO原始 0923'!F2187:F2201)</ns0:f>
        <ns0:v>0.540625</ns0:v>
      </ns0:c>
      <ns0:c r="F1857" s="238" t="n">
        <ns0:f>AVERAGE('GRPO原始 0923'!F2182:F2201)</ns0:f>
        <ns0:v>0.53125</ns0:v>
      </ns0:c>
      <ns0:c r="G1857" s="238" t="n">
        <ns0:f>AVERAGE('GRPO原始 0923'!F2172:F2201)</ns0:f>
        <ns0:v>0.5260416666666666</ns0:v>
      </ns0:c>
      <ns0:c r="H1857" s="238" t="n">
        <ns0:f>AVERAGE('GRPO原始 0923'!F2162:F2201)</ns0:f>
        <ns0:v>0.5330078125</ns0:v>
      </ns0:c>
      <ns0:c r="I1857" s="238" t="n">
        <ns0:f>AVERAGE('GRPO原始 0923'!F2152:F2201)</ns0:f>
        <ns0:v>0.53828125</ns0:v>
      </ns0:c>
      <ns0:c r="J1857" s="240" t="n">
        <ns0:f>C1857-C108</ns0:f>
        <ns0:v>0.039062500000000056</ns0:v>
      </ns0:c>
      <ns0:c r="K1857" s="240" t="n">
        <ns0:f>D1857-D108</ns0:f>
        <ns0:v>0.013281250000000022</ns0:v>
      </ns0:c>
      <ns0:c r="L1857" s="240" t="n">
        <ns0:f>E1857-E108</ns0:f>
        <ns0:v>-0.014583333333333282</ns0:v>
      </ns0:c>
      <ns0:c r="M1857" s="240" t="n">
        <ns0:f>F1857-F108</ns0:f>
        <ns0:v>-0.022265624999999956</ns0:v>
      </ns0:c>
      <ns0:c r="N1857" s="240" t="n">
        <ns0:f>G1857-G108</ns0:f>
        <ns0:v>-0.0026041666666667407</ns0:v>
      </ns0:c>
      <ns0:c r="O1857" s="240" t="n">
        <ns0:f>H1857-H108</ns0:f>
        <ns0:v>0.004101562499999933</ns0:v>
      </ns0:c>
      <ns0:c r="P1857" s="240" t="n">
        <ns0:f>I1857-I108</ns0:f>
        <ns0:v>-0.008749999999999925</ns0:v>
      </ns0:c>
    </ns0:row>
    <ns0:row r="1858" ht="19" customHeight="1">
      <ns0:c r="A1858" s="235" t="str">
        <ns0:v>sz2-t2-both</ns0:v>
      </ns0:c>
      <ns0:c r="B1858" s="235" t="n">
        <ns0:v>108</ns0:v>
      </ns0:c>
      <ns0:c r="C1858" s="238" t="n">
        <ns0:f>AVERAGE('GRPO原始 0923'!F2198:F2202)</ns0:f>
        <ns0:v>0.5421875</ns0:v>
      </ns0:c>
      <ns0:c r="D1858" s="238" t="n">
        <ns0:f>AVERAGE('GRPO原始 0923'!F2193:F2202)</ns0:f>
        <ns0:v>0.5375</ns0:v>
      </ns0:c>
      <ns0:c r="E1858" s="238" t="n">
        <ns0:f>AVERAGE('GRPO原始 0923'!F2188:F2202)</ns0:f>
        <ns0:v>0.546875</ns0:v>
      </ns0:c>
      <ns0:c r="F1858" s="238" t="n">
        <ns0:f>AVERAGE('GRPO原始 0923'!F2183:F2202)</ns0:f>
        <ns0:v>0.538671875</ns0:v>
      </ns0:c>
      <ns0:c r="G1858" s="238" t="n">
        <ns0:f>AVERAGE('GRPO原始 0923'!F2173:F2202)</ns0:f>
        <ns0:v>0.5244791666666667</ns0:v>
      </ns0:c>
      <ns0:c r="H1858" s="238" t="n">
        <ns0:f>AVERAGE('GRPO原始 0923'!F2163:F2202)</ns0:f>
        <ns0:v>0.532421875</ns0:v>
      </ns0:c>
      <ns0:c r="I1858" s="238" t="n">
        <ns0:f>AVERAGE('GRPO原始 0923'!F2153:F2202)</ns0:f>
        <ns0:v>0.53828125</ns0:v>
      </ns0:c>
      <ns0:c r="J1858" s="240" t="n">
        <ns0:f>C1858-C109</ns0:f>
        <ns0:v>0.018750000000000044</ns0:v>
      </ns0:c>
      <ns0:c r="K1858" s="240" t="n">
        <ns0:f>D1858-D109</ns0:f>
        <ns0:v>0.0015625000000000222</ns0:v>
      </ns0:c>
      <ns0:c r="L1858" s="240" t="n">
        <ns0:f>E1858-E109</ns0:f>
        <ns0:v>-0.009895833333333326</ns0:v>
      </ns0:c>
      <ns0:c r="M1858" s="240" t="n">
        <ns0:f>F1858-F109</ns0:f>
        <ns0:v>-0.024609374999999933</ns0:v>
      </ns0:c>
      <ns0:c r="N1858" s="240" t="n">
        <ns0:f>G1858-G109</ns0:f>
        <ns0:v>-0.008854166666666607</ns0:v>
      </ns0:c>
      <ns0:c r="O1858" s="240" t="n">
        <ns0:f>H1858-H109</ns0:f>
        <ns0:v>0.0021484375000000444</ns0:v>
      </ns0:c>
      <ns0:c r="P1858" s="240" t="n">
        <ns0:f>I1858-I109</ns0:f>
        <ns0:v>-0.009062499999999973</ns0:v>
      </ns0:c>
    </ns0:row>
    <ns0:row r="1859" ht="19" customHeight="1">
      <ns0:c r="A1859" s="235" t="str">
        <ns0:v>sz2-t2-both</ns0:v>
      </ns0:c>
      <ns0:c r="B1859" s="235" t="n">
        <ns0:v>109</ns0:v>
      </ns0:c>
      <ns0:c r="C1859" s="238" t="n">
        <ns0:f>AVERAGE('GRPO原始 0923'!F2199:F2203)</ns0:f>
        <ns0:v>0.53125</ns0:v>
      </ns0:c>
      <ns0:c r="D1859" s="238" t="n">
        <ns0:f>AVERAGE('GRPO原始 0923'!F2194:F2203)</ns0:f>
        <ns0:v>0.54296875</ns0:v>
      </ns0:c>
      <ns0:c r="E1859" s="238" t="n">
        <ns0:f>AVERAGE('GRPO原始 0923'!F2189:F2203)</ns0:f>
        <ns0:v>0.5458333333333333</ns0:v>
      </ns0:c>
      <ns0:c r="F1859" s="238" t="n">
        <ns0:f>AVERAGE('GRPO原始 0923'!F2184:F2203)</ns0:f>
        <ns0:v>0.539453125</ns0:v>
      </ns0:c>
      <ns0:c r="G1859" s="238" t="n">
        <ns0:f>AVERAGE('GRPO原始 0923'!F2174:F2203)</ns0:f>
        <ns0:v>0.5268229166666667</ns0:v>
      </ns0:c>
      <ns0:c r="H1859" s="238" t="n">
        <ns0:f>AVERAGE('GRPO原始 0923'!F2164:F2203)</ns0:f>
        <ns0:v>0.534375</ns0:v>
      </ns0:c>
      <ns0:c r="I1859" s="238" t="n">
        <ns0:f>AVERAGE('GRPO原始 0923'!F2154:F2203)</ns0:f>
        <ns0:v>0.53984375</ns0:v>
      </ns0:c>
      <ns0:c r="J1859" s="240" t="n">
        <ns0:f>C1859-C110</ns0:f>
        <ns0:v>0.0031250000000000444</ns0:v>
      </ns0:c>
      <ns0:c r="K1859" s="240" t="n">
        <ns0:f>D1859-D110</ns0:f>
        <ns0:v>0.0078125</ns0:v>
      </ns0:c>
      <ns0:c r="L1859" s="240" t="n">
        <ns0:f>E1859-E110</ns0:f>
        <ns0:v>-0.01302083333333337</ns0:v>
      </ns0:c>
      <ns0:c r="M1859" s="240" t="n">
        <ns0:f>F1859-F110</ns0:f>
        <ns0:v>-0.026562500000000044</ns0:v>
      </ns0:c>
      <ns0:c r="N1859" s="240" t="n">
        <ns0:f>G1859-G110</ns0:f>
        <ns0:v>-0.01171875</ns0:v>
      </ns0:c>
      <ns0:c r="O1859" s="240" t="n">
        <ns0:f>H1859-H110</ns0:f>
        <ns0:v>0.0009765625</ns0:v>
      </ns0:c>
      <ns0:c r="P1859" s="240" t="n">
        <ns0:f>I1859-I110</ns0:f>
        <ns0:v>-0.008750000000000036</ns0:v>
      </ns0:c>
    </ns0:row>
    <ns0:row r="1860" ht="19" customHeight="1">
      <ns0:c r="A1860" s="235" t="str">
        <ns0:v>sz2-t2-both</ns0:v>
      </ns0:c>
      <ns0:c r="B1860" s="235" t="n">
        <ns0:v>110</ns0:v>
      </ns0:c>
      <ns0:c r="C1860" s="238" t="n">
        <ns0:f>AVERAGE('GRPO原始 0923'!F2200:F2204)</ns0:f>
        <ns0:v>0.5515625</ns0:v>
      </ns0:c>
      <ns0:c r="D1860" s="238" t="n">
        <ns0:f>AVERAGE('GRPO原始 0923'!F2195:F2204)</ns0:f>
        <ns0:v>0.54921875</ns0:v>
      </ns0:c>
      <ns0:c r="E1860" s="238" t="n">
        <ns0:f>AVERAGE('GRPO原始 0923'!F2190:F2204)</ns0:f>
        <ns0:v>0.5494791666666666</ns0:v>
      </ns0:c>
      <ns0:c r="F1860" s="238" t="n">
        <ns0:f>AVERAGE('GRPO原始 0923'!F2185:F2204)</ns0:f>
        <ns0:v>0.541796875</ns0:v>
      </ns0:c>
      <ns0:c r="G1860" s="238" t="n">
        <ns0:f>AVERAGE('GRPO原始 0923'!F2175:F2204)</ns0:f>
        <ns0:v>0.5294270833333333</ns0:v>
      </ns0:c>
      <ns0:c r="H1860" s="238" t="n">
        <ns0:f>AVERAGE('GRPO原始 0923'!F2165:F2204)</ns0:f>
        <ns0:v>0.534375</ns0:v>
      </ns0:c>
      <ns0:c r="I1860" s="238" t="n">
        <ns0:f>AVERAGE('GRPO原始 0923'!F2155:F2204)</ns0:f>
        <ns0:v>0.54125</ns0:v>
      </ns0:c>
      <ns0:c r="J1860" s="240" t="n">
        <ns0:f>C1860-C111</ns0:f>
        <ns0:v>-0.0031250000000000444</ns0:v>
      </ns0:c>
      <ns0:c r="K1860" s="240" t="n">
        <ns0:f>D1860-D111</ns0:f>
        <ns0:v>0.013281250000000022</ns0:v>
      </ns0:c>
      <ns0:c r="L1860" s="240" t="n">
        <ns0:f>E1860-E111</ns0:f>
        <ns0:v>-0.0067708333333333925</ns0:v>
      </ns0:c>
      <ns0:c r="M1860" s="240" t="n">
        <ns0:f>F1860-F111</ns0:f>
        <ns0:v>-0.018750000000000044</ns0:v>
      </ns0:c>
      <ns0:c r="N1860" s="240" t="n">
        <ns0:f>G1860-G111</ns0:f>
        <ns0:v>-0.010937500000000044</ns0:v>
      </ns0:c>
      <ns0:c r="O1860" s="240" t="n">
        <ns0:f>H1860-H111</ns0:f>
        <ns0:v>0.0013671875000000888</ns0:v>
      </ns0:c>
      <ns0:c r="P1860" s="240" t="n">
        <ns0:f>I1860-I111</ns0:f>
        <ns0:v>-0.006406249999999947</ns0:v>
      </ns0:c>
    </ns0:row>
    <ns0:row r="1861" ht="19" customHeight="1">
      <ns0:c r="A1861" s="235" t="str">
        <ns0:v>sz2-t2-both</ns0:v>
      </ns0:c>
      <ns0:c r="B1861" s="235" t="n">
        <ns0:v>111</ns0:v>
      </ns0:c>
      <ns0:c r="C1861" s="238" t="n">
        <ns0:f>AVERAGE('GRPO原始 0923'!F2201:F2205)</ns0:f>
        <ns0:v>0.5796875</ns0:v>
      </ns0:c>
      <ns0:c r="D1861" s="238" t="n">
        <ns0:f>AVERAGE('GRPO原始 0923'!F2196:F2205)</ns0:f>
        <ns0:v>0.55546875</ns0:v>
      </ns0:c>
      <ns0:c r="E1861" s="238" t="n">
        <ns0:f>AVERAGE('GRPO原始 0923'!F2191:F2205)</ns0:f>
        <ns0:v>0.5619791666666667</ns0:v>
      </ns0:c>
      <ns0:c r="F1861" s="238" t="n">
        <ns0:f>AVERAGE('GRPO原始 0923'!F2186:F2205)</ns0:f>
        <ns0:v>0.54765625</ns0:v>
      </ns0:c>
      <ns0:c r="G1861" s="238" t="n">
        <ns0:f>AVERAGE('GRPO原始 0923'!F2176:F2205)</ns0:f>
        <ns0:v>0.53828125</ns0:v>
      </ns0:c>
      <ns0:c r="H1861" s="238" t="n">
        <ns0:f>AVERAGE('GRPO原始 0923'!F2166:F2205)</ns0:f>
        <ns0:v>0.5365234375</ns0:v>
      </ns0:c>
      <ns0:c r="I1861" s="238" t="n">
        <ns0:f>AVERAGE('GRPO原始 0923'!F2156:F2205)</ns0:f>
        <ns0:v>0.5440625</ns0:v>
      </ns0:c>
      <ns0:c r="J1861" s="240" t="n">
        <ns0:f>C1861-C112</ns0:f>
        <ns0:v>-0.018749999999999933</ns0:v>
      </ns0:c>
      <ns0:c r="K1861" s="240" t="n">
        <ns0:f>D1861-D112</ns0:f>
        <ns0:v>0.013281249999999911</ns0:v>
      </ns0:c>
      <ns0:c r="L1861" s="240" t="n">
        <ns0:f>E1861-E112</ns0:f>
        <ns0:v>0.003645833333333348</ns0:v>
      </ns0:c>
      <ns0:c r="M1861" s="240" t="n">
        <ns0:f>F1861-F112</ns0:f>
        <ns0:v>-0.018359375000000067</ns0:v>
      </ns0:c>
      <ns0:c r="N1861" s="240" t="n">
        <ns0:f>G1861-G112</ns0:f>
        <ns0:v>-0.011197916666666585</ns0:v>
      </ns0:c>
      <ns0:c r="O1861" s="240" t="n">
        <ns0:f>H1861-H112</ns0:f>
        <ns0:v>0</ns0:v>
      </ns0:c>
      <ns0:c r="P1861" s="240" t="n">
        <ns0:f>I1861-I112</ns0:f>
        <ns0:v>-0.005312499999999942</ns0:v>
      </ns0:c>
    </ns0:row>
    <ns0:row r="1862" ht="19" customHeight="1">
      <ns0:c r="A1862" s="235" t="str">
        <ns0:v>sz2-t2-both</ns0:v>
      </ns0:c>
      <ns0:c r="B1862" s="235" t="n">
        <ns0:v>112</ns0:v>
      </ns0:c>
      <ns0:c r="C1862" s="238" t="n">
        <ns0:f>AVERAGE('GRPO原始 0923'!F2202:F2206)</ns0:f>
        <ns0:v>0.5765625</ns0:v>
      </ns0:c>
      <ns0:c r="D1862" s="238" t="n">
        <ns0:f>AVERAGE('GRPO原始 0923'!F2197:F2206)</ns0:f>
        <ns0:v>0.5515625</ns0:v>
      </ns0:c>
      <ns0:c r="E1862" s="238" t="n">
        <ns0:f>AVERAGE('GRPO原始 0923'!F2192:F2206)</ns0:f>
        <ns0:v>0.5536458333333333</ns0:v>
      </ns0:c>
      <ns0:c r="F1862" s="238" t="n">
        <ns0:f>AVERAGE('GRPO原始 0923'!F2187:F2206)</ns0:f>
        <ns0:v>0.549609375</ns0:v>
      </ns0:c>
      <ns0:c r="G1862" s="238" t="n">
        <ns0:f>AVERAGE('GRPO原始 0923'!F2177:F2206)</ns0:f>
        <ns0:v>0.5375</ns0:v>
      </ns0:c>
      <ns0:c r="H1862" s="238" t="n">
        <ns0:f>AVERAGE('GRPO原始 0923'!F2167:F2206)</ns0:f>
        <ns0:v>0.53828125</ns0:v>
      </ns0:c>
      <ns0:c r="I1862" s="238" t="n">
        <ns0:f>AVERAGE('GRPO原始 0923'!F2157:F2206)</ns0:f>
        <ns0:v>0.54078125</ns0:v>
      </ns0:c>
      <ns0:c r="J1862" s="240" t="n">
        <ns0:f>C1862-C113</ns0:f>
        <ns0:v>-0.015625</ns0:v>
      </ns0:c>
      <ns0:c r="K1862" s="240" t="n">
        <ns0:f>D1862-D113</ns0:f>
        <ns0:v>0.01171875</ns0:v>
      </ns0:c>
      <ns0:c r="L1862" s="240" t="n">
        <ns0:f>E1862-E113</ns0:f>
        <ns0:v>0.003645833333333237</ns0:v>
      </ns0:c>
      <ns0:c r="M1862" s="240" t="n">
        <ns0:f>F1862-F113</ns0:f>
        <ns0:v>-0.014843750000000044</ns0:v>
      </ns0:c>
      <ns0:c r="N1862" s="240" t="n">
        <ns0:f>G1862-G113</ns0:f>
        <ns0:v>-0.012239583333333304</ns0:v>
      </ns0:c>
      <ns0:c r="O1862" s="240" t="n">
        <ns0:f>H1862-H113</ns0:f>
        <ns0:v>0.0003906250000000888</ns0:v>
      </ns0:c>
      <ns0:c r="P1862" s="240" t="n">
        <ns0:f>I1862-I113</ns0:f>
        <ns0:v>-0.004375000000000018</ns0:v>
      </ns0:c>
    </ns0:row>
    <ns0:row r="1863" ht="19" customHeight="1">
      <ns0:c r="A1863" s="235" t="str">
        <ns0:v>sz2-t2-both</ns0:v>
      </ns0:c>
      <ns0:c r="B1863" s="235" t="n">
        <ns0:v>113</ns0:v>
      </ns0:c>
      <ns0:c r="C1863" s="238" t="n">
        <ns0:f>AVERAGE('GRPO原始 0923'!F2203:F2207)</ns0:f>
        <ns0:v>0.5765625</ns0:v>
      </ns0:c>
      <ns0:c r="D1863" s="238" t="n">
        <ns0:f>AVERAGE('GRPO原始 0923'!F2198:F2207)</ns0:f>
        <ns0:v>0.559375</ns0:v>
      </ns0:c>
      <ns0:c r="E1863" s="238" t="n">
        <ns0:f>AVERAGE('GRPO原始 0923'!F2193:F2207)</ns0:f>
        <ns0:v>0.5505208333333333</ns0:v>
      </ns0:c>
      <ns0:c r="F1863" s="238" t="n">
        <ns0:f>AVERAGE('GRPO原始 0923'!F2188:F2207)</ns0:f>
        <ns0:v>0.554296875</ns0:v>
      </ns0:c>
      <ns0:c r="G1863" s="238" t="n">
        <ns0:f>AVERAGE('GRPO原始 0923'!F2178:F2207)</ns0:f>
        <ns0:v>0.5416666666666666</ns0:v>
      </ns0:c>
      <ns0:c r="H1863" s="238" t="n">
        <ns0:f>AVERAGE('GRPO原始 0923'!F2168:F2207)</ns0:f>
        <ns0:v>0.5359375</ns0:v>
      </ns0:c>
      <ns0:c r="I1863" s="238" t="n">
        <ns0:f>AVERAGE('GRPO原始 0923'!F2158:F2207)</ns0:f>
        <ns0:v>0.53875</ns0:v>
      </ns0:c>
      <ns0:c r="J1863" s="240" t="n">
        <ns0:f>C1863-C114</ns0:f>
        <ns0:v>-0.0015625000000000222</ns0:v>
      </ns0:c>
      <ns0:c r="K1863" s="240" t="n">
        <ns0:f>D1863-D114</ns0:f>
        <ns0:v>0.008593749999999956</ns0:v>
      </ns0:c>
      <ns0:c r="L1863" s="240" t="n">
        <ns0:f>E1863-E114</ns0:f>
        <ns0:v>0.0005208333333333037</ns0:v>
      </ns0:c>
      <ns0:c r="M1863" s="240" t="n">
        <ns0:f>F1863-F114</ns0:f>
        <ns0:v>-0.0078125</ns0:v>
      </ns0:c>
      <ns0:c r="N1863" s="240" t="n">
        <ns0:f>G1863-G114</ns0:f>
        <ns0:v>-0.013802083333333326</ns0:v>
      </ns0:c>
      <ns0:c r="O1863" s="240" t="n">
        <ns0:f>H1863-H114</ns0:f>
        <ns0:v>0.0009765625</ns0:v>
      </ns0:c>
      <ns0:c r="P1863" s="240" t="n">
        <ns0:f>I1863-I114</ns0:f>
        <ns0:v>-0.0032812500000000133</ns0:v>
      </ns0:c>
    </ns0:row>
    <ns0:row r="1864" ht="19" customHeight="1">
      <ns0:c r="A1864" s="235" t="str">
        <ns0:v>sz2-t2-both</ns0:v>
      </ns0:c>
      <ns0:c r="B1864" s="235" t="n">
        <ns0:v>114</ns0:v>
      </ns0:c>
      <ns0:c r="C1864" s="238" t="n">
        <ns0:f>AVERAGE('GRPO原始 0923'!F2204:F2208)</ns0:f>
        <ns0:v>0.578125</ns0:v>
      </ns0:c>
      <ns0:c r="D1864" s="238" t="n">
        <ns0:f>AVERAGE('GRPO原始 0923'!F2199:F2208)</ns0:f>
        <ns0:v>0.5546875</ns0:v>
      </ns0:c>
      <ns0:c r="E1864" s="238" t="n">
        <ns0:f>AVERAGE('GRPO原始 0923'!F2194:F2208)</ns0:f>
        <ns0:v>0.5546875</ns0:v>
      </ns0:c>
      <ns0:c r="F1864" s="238" t="n">
        <ns0:f>AVERAGE('GRPO原始 0923'!F2189:F2208)</ns0:f>
        <ns0:v>0.55390625</ns0:v>
      </ns0:c>
      <ns0:c r="G1864" s="238" t="n">
        <ns0:f>AVERAGE('GRPO原始 0923'!F2179:F2208)</ns0:f>
        <ns0:v>0.53828125</ns0:v>
      </ns0:c>
      <ns0:c r="H1864" s="238" t="n">
        <ns0:f>AVERAGE('GRPO原始 0923'!F2169:F2208)</ns0:f>
        <ns0:v>0.537109375</ns0:v>
      </ns0:c>
      <ns0:c r="I1864" s="238" t="n">
        <ns0:f>AVERAGE('GRPO原始 0923'!F2159:F2208)</ns0:f>
        <ns0:v>0.53765625</ns0:v>
      </ns0:c>
      <ns0:c r="J1864" s="240" t="n">
        <ns0:f>C1864-C115</ns0:f>
        <ns0:v>0.0031250000000000444</ns0:v>
      </ns0:c>
      <ns0:c r="K1864" s="240" t="n">
        <ns0:f>D1864-D115</ns0:f>
        <ns0:v>0.0031250000000000444</ns0:v>
      </ns0:c>
      <ns0:c r="L1864" s="240" t="n">
        <ns0:f>E1864-E115</ns0:f>
        <ns0:v>0.006249999999999978</ns0:v>
      </ns0:c>
      <ns0:c r="M1864" s="240" t="n">
        <ns0:f>F1864-F115</ns0:f>
        <ns0:v>-0.008984374999999933</ns0:v>
      </ns0:c>
      <ns0:c r="N1864" s="240" t="n">
        <ns0:f>G1864-G115</ns0:f>
        <ns0:v>-0.02109374999999991</ns0:v>
      </ns0:c>
      <ns0:c r="O1864" s="240" t="n">
        <ns0:f>H1864-H115</ns0:f>
        <ns0:v>-0.002343749999999978</ns0:v>
      </ns0:c>
      <ns0:c r="P1864" s="240" t="n">
        <ns0:f>I1864-I115</ns0:f>
        <ns0:v>-0.0029687500000000755</ns0:v>
      </ns0:c>
    </ns0:row>
    <ns0:row r="1865" ht="19" customHeight="1">
      <ns0:c r="A1865" s="235" t="str">
        <ns0:v>sz2-t2-both</ns0:v>
      </ns0:c>
      <ns0:c r="B1865" s="235" t="n">
        <ns0:v>115</ns0:v>
      </ns0:c>
      <ns0:c r="C1865" s="238" t="n">
        <ns0:f>AVERAGE('GRPO原始 0923'!F2205:F2209)</ns0:f>
        <ns0:v>0.5703125</ns0:v>
      </ns0:c>
      <ns0:c r="D1865" s="238" t="n">
        <ns0:f>AVERAGE('GRPO原始 0923'!F2200:F2209)</ns0:f>
        <ns0:v>0.5609375</ns0:v>
      </ns0:c>
      <ns0:c r="E1865" s="238" t="n">
        <ns0:f>AVERAGE('GRPO原始 0923'!F2195:F2209)</ns0:f>
        <ns0:v>0.55625</ns0:v>
      </ns0:c>
      <ns0:c r="F1865" s="238" t="n">
        <ns0:f>AVERAGE('GRPO原始 0923'!F2190:F2209)</ns0:f>
        <ns0:v>0.5546875</ns0:v>
      </ns0:c>
      <ns0:c r="G1865" s="238" t="n">
        <ns0:f>AVERAGE('GRPO原始 0923'!F2180:F2209)</ns0:f>
        <ns0:v>0.5393229166666667</ns0:v>
      </ns0:c>
      <ns0:c r="H1865" s="238" t="n">
        <ns0:f>AVERAGE('GRPO原始 0923'!F2170:F2209)</ns0:f>
        <ns0:v>0.5361328125</ns0:v>
      </ns0:c>
      <ns0:c r="I1865" s="238" t="n">
        <ns0:f>AVERAGE('GRPO原始 0923'!F2160:F2209)</ns0:f>
        <ns0:v>0.5378125</ns0:v>
      </ns0:c>
      <ns0:c r="J1865" s="240" t="n">
        <ns0:f>C1865-C116</ns0:f>
        <ns0:v>-0.020312499999999956</ns0:v>
      </ns0:c>
      <ns0:c r="K1865" s="240" t="n">
        <ns0:f>D1865-D116</ns0:f>
        <ns0:v>-0.01171875</ns0:v>
      </ns0:c>
      <ns0:c r="L1865" s="240" t="n">
        <ns0:f>E1865-E116</ns0:f>
        <ns0:v>0.002083333333333326</ns0:v>
      </ns0:c>
      <ns0:c r="M1865" s="240" t="n">
        <ns0:f>F1865-F116</ns0:f>
        <ns0:v>-0.010156249999999978</ns0:v>
      </ns0:c>
      <ns0:c r="N1865" s="240" t="n">
        <ns0:f>G1865-G116</ns0:f>
        <ns0:v>-0.02083333333333337</ns0:v>
      </ns0:c>
      <ns0:c r="O1865" s="240" t="n">
        <ns0:f>H1865-H116</ns0:f>
        <ns0:v>-0.005664062499999956</ns0:v>
      </ns0:c>
      <ns0:c r="P1865" s="240" t="n">
        <ns0:f>I1865-I116</ns0:f>
        <ns0:v>-0.0024999999999999467</ns0:v>
      </ns0:c>
    </ns0:row>
    <ns0:row r="1866" ht="19" customHeight="1">
      <ns0:c r="A1866" s="235" t="str">
        <ns0:v>sz2-t2-both</ns0:v>
      </ns0:c>
      <ns0:c r="B1866" s="235" t="n">
        <ns0:v>116</ns0:v>
      </ns0:c>
      <ns0:c r="C1866" s="238" t="n">
        <ns0:f>AVERAGE('GRPO原始 0923'!F2206:F2210)</ns0:f>
        <ns0:v>0.5578125</ns0:v>
      </ns0:c>
      <ns0:c r="D1866" s="238" t="n">
        <ns0:f>AVERAGE('GRPO原始 0923'!F2201:F2210)</ns0:f>
        <ns0:v>0.56875</ns0:v>
      </ns0:c>
      <ns0:c r="E1866" s="238" t="n">
        <ns0:f>AVERAGE('GRPO原始 0923'!F2196:F2210)</ns0:f>
        <ns0:v>0.55625</ns0:v>
      </ns0:c>
      <ns0:c r="F1866" s="238" t="n">
        <ns0:f>AVERAGE('GRPO原始 0923'!F2191:F2210)</ns0:f>
        <ns0:v>0.5609375</ns0:v>
      </ns0:c>
      <ns0:c r="G1866" s="238" t="n">
        <ns0:f>AVERAGE('GRPO原始 0923'!F2181:F2210)</ns0:f>
        <ns0:v>0.5440104166666667</ns0:v>
      </ns0:c>
      <ns0:c r="H1866" s="238" t="n">
        <ns0:f>AVERAGE('GRPO原始 0923'!F2171:F2210)</ns0:f>
        <ns0:v>0.5369140625</ns0:v>
      </ns0:c>
      <ns0:c r="I1866" s="238" t="n">
        <ns0:f>AVERAGE('GRPO原始 0923'!F2161:F2210)</ns0:f>
        <ns0:v>0.539375</ns0:v>
      </ns0:c>
      <ns0:c r="J1866" s="240" t="n">
        <ns0:f>C1866-C117</ns0:f>
        <ns0:v>-0.010937499999999933</ns0:v>
      </ns0:c>
      <ns0:c r="K1866" s="240" t="n">
        <ns0:f>D1866-D117</ns0:f>
        <ns0:v>-0.014843750000000044</ns0:v>
      </ns0:c>
      <ns0:c r="L1866" s="240" t="n">
        <ns0:f>E1866-E117</ns0:f>
        <ns0:v>0.00520833333333337</ns0:v>
      </ns0:c>
      <ns0:c r="M1866" s="240" t="n">
        <ns0:f>F1866-F117</ns0:f>
        <ns0:v>0</ns0:v>
      </ns0:c>
      <ns0:c r="N1866" s="240" t="n">
        <ns0:f>G1866-G117</ns0:f>
        <ns0:v>-0.019010416666666585</ns0:v>
      </ns0:c>
      <ns0:c r="O1866" s="240" t="n">
        <ns0:f>H1866-H117</ns0:f>
        <ns0:v>-0.0037109375000000666</ns0:v>
      </ns0:c>
      <ns0:c r="P1866" s="240" t="n">
        <ns0:f>I1866-I117</ns0:f>
        <ns0:v>-0.00046874999999990674</ns0:v>
      </ns0:c>
    </ns0:row>
    <ns0:row r="1867" ht="19" customHeight="1">
      <ns0:c r="A1867" s="235" t="str">
        <ns0:v>sz2-t2-both</ns0:v>
      </ns0:c>
      <ns0:c r="B1867" s="235" t="n">
        <ns0:v>117</ns0:v>
      </ns0:c>
      <ns0:c r="C1867" s="238" t="n">
        <ns0:f>AVERAGE('GRPO原始 0923'!F2207:F2211)</ns0:f>
        <ns0:v>0.5515625</ns0:v>
      </ns0:c>
      <ns0:c r="D1867" s="238" t="n">
        <ns0:f>AVERAGE('GRPO原始 0923'!F2202:F2211)</ns0:f>
        <ns0:v>0.5640625</ns0:v>
      </ns0:c>
      <ns0:c r="E1867" s="238" t="n">
        <ns0:f>AVERAGE('GRPO原始 0923'!F2197:F2211)</ns0:f>
        <ns0:v>0.5515625</ns0:v>
      </ns0:c>
      <ns0:c r="F1867" s="238" t="n">
        <ns0:f>AVERAGE('GRPO原始 0923'!F2192:F2211)</ns0:f>
        <ns0:v>0.553125</ns0:v>
      </ns0:c>
      <ns0:c r="G1867" s="238" t="n">
        <ns0:f>AVERAGE('GRPO原始 0923'!F2182:F2211)</ns0:f>
        <ns0:v>0.5421875</ns0:v>
      </ns0:c>
      <ns0:c r="H1867" s="238" t="n">
        <ns0:f>AVERAGE('GRPO原始 0923'!F2172:F2211)</ns0:f>
        <ns0:v>0.535546875</ns0:v>
      </ns0:c>
      <ns0:c r="I1867" s="238" t="n">
        <ns0:f>AVERAGE('GRPO原始 0923'!F2162:F2211)</ns0:f>
        <ns0:v>0.53921875</ns0:v>
      </ns0:c>
      <ns0:c r="J1867" s="240" t="n">
        <ns0:f>C1867-C118</ns0:f>
        <ns0:v>-0.018750000000000044</ns0:v>
      </ns0:c>
      <ns0:c r="K1867" s="240" t="n">
        <ns0:f>D1867-D118</ns0:f>
        <ns0:v>-0.017187500000000022</ns0:v>
      </ns0:c>
      <ns0:c r="L1867" s="240" t="n">
        <ns0:f>E1867-E118</ns0:f>
        <ns0:v>0.0015624999999999112</ns0:v>
      </ns0:c>
      <ns0:c r="M1867" s="240" t="n">
        <ns0:f>F1867-F118</ns0:f>
        <ns0:v>-0.001953125</ns0:v>
      </ns0:c>
      <ns0:c r="N1867" s="240" t="n">
        <ns0:f>G1867-G118</ns0:f>
        <ns0:v>-0.020572916666666607</ns0:v>
      </ns0:c>
      <ns0:c r="O1867" s="240" t="n">
        <ns0:f>H1867-H118</ns0:f>
        <ns0:v>-0.006249999999999978</ns0:v>
      </ns0:c>
      <ns0:c r="P1867" s="240" t="n">
        <ns0:f>I1867-I118</ns0:f>
        <ns0:v>-0.00015625000000007994</ns0:v>
      </ns0:c>
    </ns0:row>
    <ns0:row r="1868" ht="19" customHeight="1">
      <ns0:c r="A1868" s="235" t="str">
        <ns0:v>sz2-t2-both</ns0:v>
      </ns0:c>
      <ns0:c r="B1868" s="235" t="n">
        <ns0:v>118</ns0:v>
      </ns0:c>
      <ns0:c r="C1868" s="238" t="n">
        <ns0:f>AVERAGE('GRPO原始 0923'!F2208:F2212)</ns0:f>
        <ns0:v>0.5765625</ns0:v>
      </ns0:c>
      <ns0:c r="D1868" s="238" t="n">
        <ns0:f>AVERAGE('GRPO原始 0923'!F2203:F2212)</ns0:f>
        <ns0:v>0.5765625</ns0:v>
      </ns0:c>
      <ns0:c r="E1868" s="238" t="n">
        <ns0:f>AVERAGE('GRPO原始 0923'!F2198:F2212)</ns0:f>
        <ns0:v>0.5651041666666666</ns0:v>
      </ns0:c>
      <ns0:c r="F1868" s="238" t="n">
        <ns0:f>AVERAGE('GRPO原始 0923'!F2193:F2212)</ns0:f>
        <ns0:v>0.55703125</ns0:v>
      </ns0:c>
      <ns0:c r="G1868" s="238" t="n">
        <ns0:f>AVERAGE('GRPO原始 0923'!F2183:F2212)</ns0:f>
        <ns0:v>0.5513020833333333</ns0:v>
      </ns0:c>
      <ns0:c r="H1868" s="238" t="n">
        <ns0:f>AVERAGE('GRPO原始 0923'!F2173:F2212)</ns0:f>
        <ns0:v>0.5375</ns0:v>
      </ns0:c>
      <ns0:c r="I1868" s="238" t="n">
        <ns0:f>AVERAGE('GRPO原始 0923'!F2163:F2212)</ns0:f>
        <ns0:v>0.54125</ns0:v>
      </ns0:c>
      <ns0:c r="J1868" s="240" t="n">
        <ns0:f>C1868-C119</ns0:f>
        <ns0:v>-0.0234375</ns0:v>
      </ns0:c>
      <ns0:c r="K1868" s="240" t="n">
        <ns0:f>D1868-D119</ns0:f>
        <ns0:v>-0.012500000000000067</ns0:v>
      </ns0:c>
      <ns0:c r="L1868" s="240" t="n">
        <ns0:f>E1868-E119</ns0:f>
        <ns0:v>-0.002083333333333326</ns0:v>
      </ns0:c>
      <ns0:c r="M1868" s="240" t="n">
        <ns0:f>F1868-F119</ns0:f>
        <ns0:v>-0.005468750000000022</ns0:v>
      </ns0:c>
      <ns0:c r="N1868" s="240" t="n">
        <ns0:f>G1868-G119</ns0:f>
        <ns0:v>-0.02057291666666672</ns0:v>
      </ns0:c>
      <ns0:c r="O1868" s="240" t="n">
        <ns0:f>H1868-H119</ns0:f>
        <ns0:v>-0.009765625</ns0:v>
      </ns0:c>
      <ns0:c r="P1868" s="240" t="n">
        <ns0:f>I1868-I119</ns0:f>
        <ns0:v>-0.0007812499999999556</ns0:v>
      </ns0:c>
    </ns0:row>
    <ns0:row r="1869" ht="19" customHeight="1">
      <ns0:c r="A1869" s="235" t="str">
        <ns0:v>sz2-t2-both</ns0:v>
      </ns0:c>
      <ns0:c r="B1869" s="235" t="n">
        <ns0:v>119</ns0:v>
      </ns0:c>
      <ns0:c r="C1869" s="238" t="n">
        <ns0:f>AVERAGE('GRPO原始 0923'!F2209:F2213)</ns0:f>
        <ns0:v>0.58125</ns0:v>
      </ns0:c>
      <ns0:c r="D1869" s="238" t="n">
        <ns0:f>AVERAGE('GRPO原始 0923'!F2204:F2213)</ns0:f>
        <ns0:v>0.5796875</ns0:v>
      </ns0:c>
      <ns0:c r="E1869" s="238" t="n">
        <ns0:f>AVERAGE('GRPO原始 0923'!F2199:F2213)</ns0:f>
        <ns0:v>0.5635416666666667</ns0:v>
      </ns0:c>
      <ns0:c r="F1869" s="238" t="n">
        <ns0:f>AVERAGE('GRPO原始 0923'!F2194:F2213)</ns0:f>
        <ns0:v>0.561328125</ns0:v>
      </ns0:c>
      <ns0:c r="G1869" s="238" t="n">
        <ns0:f>AVERAGE('GRPO原始 0923'!F2184:F2213)</ns0:f>
        <ns0:v>0.5528645833333333</ns0:v>
      </ns0:c>
      <ns0:c r="H1869" s="238" t="n">
        <ns0:f>AVERAGE('GRPO原始 0923'!F2174:F2213)</ns0:f>
        <ns0:v>0.5400390625</ns0:v>
      </ns0:c>
      <ns0:c r="I1869" s="238" t="n">
        <ns0:f>AVERAGE('GRPO原始 0923'!F2164:F2213)</ns0:f>
        <ns0:v>0.5434375</ns0:v>
      </ns0:c>
      <ns0:c r="J1869" s="240" t="n">
        <ns0:f>C1869-C120</ns0:f>
        <ns0:v>-0.014062499999999978</ns0:v>
      </ns0:c>
      <ns0:c r="K1869" s="240" t="n">
        <ns0:f>D1869-D120</ns0:f>
        <ns0:v>-0.005468750000000022</ns0:v>
      </ns0:c>
      <ns0:c r="L1869" s="240" t="n">
        <ns0:f>E1869-E120</ns0:f>
        <ns0:v>-0.0026041666666666297</ns0:v>
      </ns0:c>
      <ns0:c r="M1869" s="240" t="n">
        <ns0:f>F1869-F120</ns0:f>
        <ns0:v>0.0011718749999999334</ns0:v>
      </ns0:c>
      <ns0:c r="N1869" s="240" t="n">
        <ns0:f>G1869-G120</ns0:f>
        <ns0:v>-0.01953125</ns0:v>
      </ns0:c>
      <ns0:c r="O1869" s="240" t="n">
        <ns0:f>H1869-H120</ns0:f>
        <ns0:v>-0.010156249999999978</ns0:v>
      </ns0:c>
      <ns0:c r="P1869" s="240" t="n">
        <ns0:f>I1869-I120</ns0:f>
        <ns0:v>-0.00031249999999993783</ns0:v>
      </ns0:c>
    </ns0:row>
    <ns0:row r="1870" ht="19" customHeight="1">
      <ns0:c r="A1870" s="235" t="str">
        <ns0:v>sz2-t2-both</ns0:v>
      </ns0:c>
      <ns0:c r="B1870" s="235" t="n">
        <ns0:v>120</ns0:v>
      </ns0:c>
      <ns0:c r="C1870" s="238" t="n">
        <ns0:f>AVERAGE('GRPO原始 0923'!F2210:F2214)</ns0:f>
        <ns0:v>0.6078125</ns0:v>
      </ns0:c>
      <ns0:c r="D1870" s="238" t="n">
        <ns0:f>AVERAGE('GRPO原始 0923'!F2205:F2214)</ns0:f>
        <ns0:v>0.5890625</ns0:v>
      </ns0:c>
      <ns0:c r="E1870" s="238" t="n">
        <ns0:f>AVERAGE('GRPO原始 0923'!F2200:F2214)</ns0:f>
        <ns0:v>0.5765625</ns0:v>
      </ns0:c>
      <ns0:c r="F1870" s="238" t="n">
        <ns0:f>AVERAGE('GRPO原始 0923'!F2195:F2214)</ns0:f>
        <ns0:v>0.569140625</ns0:v>
      </ns0:c>
      <ns0:c r="G1870" s="238" t="n">
        <ns0:f>AVERAGE('GRPO原始 0923'!F2185:F2214)</ns0:f>
        <ns0:v>0.5575520833333333</ns0:v>
      </ns0:c>
      <ns0:c r="H1870" s="238" t="n">
        <ns0:f>AVERAGE('GRPO原始 0923'!F2175:F2214)</ns0:f>
        <ns0:v>0.5443359375</ns0:v>
      </ns0:c>
      <ns0:c r="I1870" s="238" t="n">
        <ns0:f>AVERAGE('GRPO原始 0923'!F2165:F2214)</ns0:f>
        <ns0:v>0.5453125</ns0:v>
      </ns0:c>
      <ns0:c r="J1870" s="240" t="n">
        <ns0:f>C1870-C121</ns0:f>
        <ns0:v>0.0015625000000000222</ns0:v>
      </ns0:c>
      <ns0:c r="K1870" s="240" t="n">
        <ns0:f>D1870-D121</ns0:f>
        <ns0:v>-0.009374999999999911</ns0:v>
      </ns0:c>
      <ns0:c r="L1870" s="240" t="n">
        <ns0:f>E1870-E121</ns0:f>
        <ns0:v>-0.007291666666666696</ns0:v>
      </ns0:c>
      <ns0:c r="M1870" s="240" t="n">
        <ns0:f>F1870-F121</ns0:f>
        <ns0:v>0.001953125</ns0:v>
      </ns0:c>
      <ns0:c r="N1870" s="240" t="n">
        <ns0:f>G1870-G121</ns0:f>
        <ns0:v>-0.015625</ns0:v>
      </ns0:c>
      <ns0:c r="O1870" s="240" t="n">
        <ns0:f>H1870-H121</ns0:f>
        <ns0:v>-0.010546875000000067</ns0:v>
      </ns0:c>
      <ns0:c r="P1870" s="240" t="n">
        <ns0:f>I1870-I121</ns0:f>
        <ns0:v>-0.0007812500000000666</ns0:v>
      </ns0:c>
    </ns0:row>
    <ns0:row r="1871" ht="19" customHeight="1">
      <ns0:c r="A1871" s="235" t="str">
        <ns0:v>sz2-t2-both</ns0:v>
      </ns0:c>
      <ns0:c r="B1871" s="235" t="n">
        <ns0:v>121</ns0:v>
      </ns0:c>
      <ns0:c r="C1871" s="238" t="n">
        <ns0:f>AVERAGE('GRPO原始 0923'!F2211:F2215)</ns0:f>
        <ns0:v>0.6125</ns0:v>
      </ns0:c>
      <ns0:c r="D1871" s="238" t="n">
        <ns0:f>AVERAGE('GRPO原始 0923'!F2206:F2215)</ns0:f>
        <ns0:v>0.58515625</ns0:v>
      </ns0:c>
      <ns0:c r="E1871" s="238" t="n">
        <ns0:f>AVERAGE('GRPO原始 0923'!F2201:F2215)</ns0:f>
        <ns0:v>0.5833333333333334</ns0:v>
      </ns0:c>
      <ns0:c r="F1871" s="238" t="n">
        <ns0:f>AVERAGE('GRPO原始 0923'!F2196:F2215)</ns0:f>
        <ns0:v>0.5703125</ns0:v>
      </ns0:c>
      <ns0:c r="G1871" s="238" t="n">
        <ns0:f>AVERAGE('GRPO原始 0923'!F2186:F2215)</ns0:f>
        <ns0:v>0.56015625</ns0:v>
      </ns0:c>
      <ns0:c r="H1871" s="238" t="n">
        <ns0:f>AVERAGE('GRPO原始 0923'!F2176:F2215)</ns0:f>
        <ns0:v>0.55</ns0:v>
      </ns0:c>
      <ns0:c r="I1871" s="238" t="n">
        <ns0:f>AVERAGE('GRPO原始 0923'!F2166:F2215)</ns0:f>
        <ns0:v>0.54625</ns0:v>
      </ns0:c>
      <ns0:c r="J1871" s="240" t="n">
        <ns0:f>C1871-C122</ns0:f>
        <ns0:v>-0.0015624999999999112</ns0:v>
      </ns0:c>
      <ns0:c r="K1871" s="240" t="n">
        <ns0:f>D1871-D122</ns0:f>
        <ns0:v>-0.006249999999999978</ns0:v>
      </ns0:c>
      <ns0:c r="L1871" s="240" t="n">
        <ns0:f>E1871-E122</ns0:f>
        <ns0:v>-0.01041666666666663</ns0:v>
      </ns0:c>
      <ns0:c r="M1871" s="240" t="n">
        <ns0:f>F1871-F122</ns0:f>
        <ns0:v>0.003515625000000022</ns0:v>
      </ns0:c>
      <ns0:c r="N1871" s="240" t="n">
        <ns0:f>G1871-G122</ns0:f>
        <ns0:v>-0.01432291666666663</ns0:v>
      </ns0:c>
      <ns0:c r="O1871" s="240" t="n">
        <ns0:f>H1871-H122</ns0:f>
        <ns0:v>-0.009960937499999933</ns0:v>
      </ns0:c>
      <ns0:c r="P1871" s="240" t="n">
        <ns0:f>I1871-I122</ns0:f>
        <ns0:v>-0.0012499999999999734</ns0:v>
      </ns0:c>
    </ns0:row>
    <ns0:row r="1872" ht="19" customHeight="1">
      <ns0:c r="A1872" s="235" t="str">
        <ns0:v>sz2-t2-both</ns0:v>
      </ns0:c>
      <ns0:c r="B1872" s="235" t="n">
        <ns0:v>122</ns0:v>
      </ns0:c>
      <ns0:c r="C1872" s="238" t="n">
        <ns0:f>AVERAGE('GRPO原始 0923'!F2212:F2216)</ns0:f>
        <ns0:v>0.6265625</ns0:v>
      </ns0:c>
      <ns0:c r="D1872" s="238" t="n">
        <ns0:f>AVERAGE('GRPO原始 0923'!F2207:F2216)</ns0:f>
        <ns0:v>0.5890625</ns0:v>
      </ns0:c>
      <ns0:c r="E1872" s="238" t="n">
        <ns0:f>AVERAGE('GRPO原始 0923'!F2202:F2216)</ns0:f>
        <ns0:v>0.5848958333333333</ns0:v>
      </ns0:c>
      <ns0:c r="F1872" s="238" t="n">
        <ns0:f>AVERAGE('GRPO原始 0923'!F2197:F2216)</ns0:f>
        <ns0:v>0.5703125</ns0:v>
      </ns0:c>
      <ns0:c r="G1872" s="238" t="n">
        <ns0:f>AVERAGE('GRPO原始 0923'!F2187:F2216)</ns0:f>
        <ns0:v>0.5627604166666667</ns0:v>
      </ns0:c>
      <ns0:c r="H1872" s="238" t="n">
        <ns0:f>AVERAGE('GRPO原始 0923'!F2177:F2216)</ns0:f>
        <ns0:v>0.550390625</ns0:v>
      </ns0:c>
      <ns0:c r="I1872" s="238" t="n">
        <ns0:f>AVERAGE('GRPO原始 0923'!F2167:F2216)</ns0:f>
        <ns0:v>0.5484375</ns0:v>
      </ns0:c>
      <ns0:c r="J1872" s="240" t="n">
        <ns0:f>C1872-C123</ns0:f>
        <ns0:v>-0.0031249999999999334</ns0:v>
      </ns0:c>
      <ns0:c r="K1872" s="240" t="n">
        <ns0:f>D1872-D123</ns0:f>
        <ns0:v>-0.010937499999999933</ns0:v>
      </ns0:c>
      <ns0:c r="L1872" s="240" t="n">
        <ns0:f>E1872-E123</ns0:f>
        <ns0:v>-0.012500000000000067</ns0:v>
      </ns0:c>
      <ns0:c r="M1872" s="240" t="n">
        <ns0:f>F1872-F123</ns0:f>
        <ns0:v>0.0003906249999999778</ns0:v>
      </ns0:c>
      <ns0:c r="N1872" s="240" t="n">
        <ns0:f>G1872-G123</ns0:f>
        <ns0:v>-0.013541666666666674</ns0:v>
      </ns0:c>
      <ns0:c r="O1872" s="240" t="n">
        <ns0:f>H1872-H123</ns0:f>
        <ns0:v>-0.011914062499999933</ns0:v>
      </ns0:c>
      <ns0:c r="P1872" s="240" t="n">
        <ns0:f>I1872-I123</ns0:f>
        <ns0:v>-0.00187499999999996</ns0:v>
      </ns0:c>
    </ns0:row>
    <ns0:row r="1873" ht="19" customHeight="1">
      <ns0:c r="A1873" s="235" t="str">
        <ns0:v>sz2-t2-both</ns0:v>
      </ns0:c>
      <ns0:c r="B1873" s="235" t="n">
        <ns0:v>123</ns0:v>
      </ns0:c>
      <ns0:c r="C1873" s="238" t="n">
        <ns0:f>AVERAGE('GRPO原始 0923'!F2213:F2217)</ns0:f>
        <ns0:v>0.628125</ns0:v>
      </ns0:c>
      <ns0:c r="D1873" s="238" t="n">
        <ns0:f>AVERAGE('GRPO原始 0923'!F2208:F2217)</ns0:f>
        <ns0:v>0.60234375</ns0:v>
      </ns0:c>
      <ns0:c r="E1873" s="238" t="n">
        <ns0:f>AVERAGE('GRPO原始 0923'!F2203:F2217)</ns0:f>
        <ns0:v>0.59375</ns0:v>
      </ns0:c>
      <ns0:c r="F1873" s="238" t="n">
        <ns0:f>AVERAGE('GRPO原始 0923'!F2198:F2217)</ns0:f>
        <ns0:v>0.580859375</ns0:v>
      </ns0:c>
      <ns0:c r="G1873" s="238" t="n">
        <ns0:f>AVERAGE('GRPO原始 0923'!F2188:F2217)</ns0:f>
        <ns0:v>0.5703125</ns0:v>
      </ns0:c>
      <ns0:c r="H1873" s="238" t="n">
        <ns0:f>AVERAGE('GRPO原始 0923'!F2178:F2217)</ns0:f>
        <ns0:v>0.5568359375</ns0:v>
      </ns0:c>
      <ns0:c r="I1873" s="238" t="n">
        <ns0:f>AVERAGE('GRPO原始 0923'!F2168:F2217)</ns0:f>
        <ns0:v>0.54921875</ns0:v>
      </ns0:c>
      <ns0:c r="J1873" s="240" t="n">
        <ns0:f>C1873-C124</ns0:f>
        <ns0:v>0.009375000000000022</ns0:v>
      </ns0:c>
      <ns0:c r="K1873" s="240" t="n">
        <ns0:f>D1873-D124</ns0:f>
        <ns0:v>-0.007031250000000044</ns0:v>
      </ns0:c>
      <ns0:c r="L1873" s="240" t="n">
        <ns0:f>E1873-E124</ns0:f>
        <ns0:v>-0.00520833333333337</ns0:v>
      </ns0:c>
      <ns0:c r="M1873" s="240" t="n">
        <ns0:f>F1873-F124</ns0:f>
        <ns0:v>0.0007812499999999556</ns0:v>
      </ns0:c>
      <ns0:c r="N1873" s="240" t="n">
        <ns0:f>G1873-G124</ns0:f>
        <ns0:v>-0.007552083333333348</ns0:v>
      </ns0:c>
      <ns0:c r="O1873" s="240" t="n">
        <ns0:f>H1873-H124</ns0:f>
        <ns0:v>-0.012109374999999978</ns0:v>
      </ns0:c>
      <ns0:c r="P1873" s="240" t="n">
        <ns0:f>I1873-I124</ns0:f>
        <ns0:v>-0.0006249999999999867</ns0:v>
      </ns0:c>
    </ns0:row>
    <ns0:row r="1874" ht="19" customHeight="1">
      <ns0:c r="A1874" s="235" t="str">
        <ns0:v>sz2-t2-both</ns0:v>
      </ns0:c>
      <ns0:c r="B1874" s="235" t="n">
        <ns0:v>124</ns0:v>
      </ns0:c>
      <ns0:c r="C1874" s="238" t="n">
        <ns0:f>AVERAGE('GRPO原始 0923'!F2214:F2218)</ns0:f>
        <ns0:v>0.6390625</ns0:v>
      </ns0:c>
      <ns0:c r="D1874" s="238" t="n">
        <ns0:f>AVERAGE('GRPO原始 0923'!F2209:F2218)</ns0:f>
        <ns0:v>0.61015625</ns0:v>
      </ns0:c>
      <ns0:c r="E1874" s="238" t="n">
        <ns0:f>AVERAGE('GRPO原始 0923'!F2204:F2218)</ns0:f>
        <ns0:v>0.5994791666666667</ns0:v>
      </ns0:c>
      <ns0:c r="F1874" s="238" t="n">
        <ns0:f>AVERAGE('GRPO原始 0923'!F2199:F2218)</ns0:f>
        <ns0:v>0.582421875</ns0:v>
      </ns0:c>
      <ns0:c r="G1874" s="238" t="n">
        <ns0:f>AVERAGE('GRPO原始 0923'!F2189:F2218)</ns0:f>
        <ns0:v>0.57265625</ns0:v>
      </ns0:c>
      <ns0:c r="H1874" s="238" t="n">
        <ns0:f>AVERAGE('GRPO原始 0923'!F2179:F2218)</ns0:f>
        <ns0:v>0.55625</ns0:v>
      </ns0:c>
      <ns0:c r="I1874" s="238" t="n">
        <ns0:f>AVERAGE('GRPO原始 0923'!F2169:F2218)</ns0:f>
        <ns0:v>0.55171875</ns0:v>
      </ns0:c>
      <ns0:c r="J1874" s="240" t="n">
        <ns0:f>C1874-C125</ns0:f>
        <ns0:v>0.0031249999999999334</ns0:v>
      </ns0:c>
      <ns0:c r="K1874" s="240" t="n">
        <ns0:f>D1874-D125</ns0:f>
        <ns0:v>-0.005468750000000022</ns0:v>
      </ns0:c>
      <ns0:c r="L1874" s="240" t="n">
        <ns0:f>E1874-E125</ns0:f>
        <ns0:v>-0.0026041666666666297</ns0:v>
      </ns0:c>
      <ns0:c r="M1874" s="240" t="n">
        <ns0:f>F1874-F125</ns0:f>
        <ns0:v>-0.0011718750000000444</ns0:v>
      </ns0:c>
      <ns0:c r="N1874" s="240" t="n">
        <ns0:f>G1874-G125</ns0:f>
        <ns0:v>-0.0078125</ns0:v>
      </ns0:c>
      <ns0:c r="O1874" s="240" t="n">
        <ns0:f>H1874-H125</ns0:f>
        <ns0:v>-0.017187500000000022</ns0:v>
      </ns0:c>
      <ns0:c r="P1874" s="240" t="n">
        <ns0:f>I1874-I125</ns0:f>
        <ns0:v>-0.0029687499999999645</ns0:v>
      </ns0:c>
    </ns0:row>
    <ns0:row r="1875" ht="19" customHeight="1">
      <ns0:c r="A1875" s="235" t="str">
        <ns0:v>sz2-t2-both</ns0:v>
      </ns0:c>
      <ns0:c r="B1875" s="235" t="n">
        <ns0:v>125</ns0:v>
      </ns0:c>
      <ns0:c r="C1875" s="238" t="n">
        <ns0:f>AVERAGE('GRPO原始 0923'!F2215:F2219)</ns0:f>
        <ns0:v>0.653125</ns0:v>
      </ns0:c>
      <ns0:c r="D1875" s="238" t="n">
        <ns0:f>AVERAGE('GRPO原始 0923'!F2210:F2219)</ns0:f>
        <ns0:v>0.63046875</ns0:v>
      </ns0:c>
      <ns0:c r="E1875" s="238" t="n">
        <ns0:f>AVERAGE('GRPO原始 0923'!F2205:F2219)</ns0:f>
        <ns0:v>0.6104166666666667</ns0:v>
      </ns0:c>
      <ns0:c r="F1875" s="238" t="n">
        <ns0:f>AVERAGE('GRPO原始 0923'!F2200:F2219)</ns0:f>
        <ns0:v>0.595703125</ns0:v>
      </ns0:c>
      <ns0:c r="G1875" s="238" t="n">
        <ns0:f>AVERAGE('GRPO原始 0923'!F2190:F2219)</ns0:f>
        <ns0:v>0.5799479166666667</ns0:v>
      </ns0:c>
      <ns0:c r="H1875" s="238" t="n">
        <ns0:f>AVERAGE('GRPO原始 0923'!F2180:F2219)</ns0:f>
        <ns0:v>0.562109375</ns0:v>
      </ns0:c>
      <ns0:c r="I1875" s="238" t="n">
        <ns0:f>AVERAGE('GRPO原始 0923'!F2170:F2219)</ns0:f>
        <ns0:v>0.555</ns0:v>
      </ns0:c>
      <ns0:c r="J1875" s="240" t="n">
        <ns0:f>C1875-C126</ns0:f>
        <ns0:v>0.004687499999999956</ns0:v>
      </ns0:c>
      <ns0:c r="K1875" s="240" t="n">
        <ns0:f>D1875-D126</ns0:f>
        <ns0:v>0.0031250000000000444</ns0:v>
      </ns0:c>
      <ns0:c r="L1875" s="240" t="n">
        <ns0:f>E1875-E126</ns0:f>
        <ns0:v>-0.004687499999999956</ns0:v>
      </ns0:c>
      <ns0:c r="M1875" s="240" t="n">
        <ns0:f>F1875-F126</ns0:f>
        <ns0:v>-0.004296874999999978</ns0:v>
      </ns0:c>
      <ns0:c r="N1875" s="240" t="n">
        <ns0:f>G1875-G126</ns0:f>
        <ns0:v>-0.005729166666666674</ns0:v>
      </ns0:c>
      <ns0:c r="O1875" s="240" t="n">
        <ns0:f>H1875-H126</ns0:f>
        <ns0:v>-0.014843749999999933</ns0:v>
      </ns0:c>
      <ns0:c r="P1875" s="240" t="n">
        <ns0:f>I1875-I126</ns0:f>
        <ns0:v>-0.00390625</ns0:v>
      </ns0:c>
    </ns0:row>
    <ns0:row r="1876" ht="19" customHeight="1">
      <ns0:c r="A1876" s="235" t="str">
        <ns0:v>sz2-t2-both</ns0:v>
      </ns0:c>
      <ns0:c r="B1876" s="235" t="n">
        <ns0:v>126</ns0:v>
      </ns0:c>
      <ns0:c r="C1876" s="238" t="n">
        <ns0:f>AVERAGE('GRPO原始 0923'!F2216:F2220)</ns0:f>
        <ns0:v>0.659375</ns0:v>
      </ns0:c>
      <ns0:c r="D1876" s="238" t="n">
        <ns0:f>AVERAGE('GRPO原始 0923'!F2211:F2220)</ns0:f>
        <ns0:v>0.6359375</ns0:v>
      </ns0:c>
      <ns0:c r="E1876" s="238" t="n">
        <ns0:f>AVERAGE('GRPO原始 0923'!F2206:F2220)</ns0:f>
        <ns0:v>0.6098958333333333</ns0:v>
      </ns0:c>
      <ns0:c r="F1876" s="238" t="n">
        <ns0:f>AVERAGE('GRPO原始 0923'!F2201:F2220)</ns0:f>
        <ns0:v>0.60234375</ns0:v>
      </ns0:c>
      <ns0:c r="G1876" s="238" t="n">
        <ns0:f>AVERAGE('GRPO原始 0923'!F2191:F2220)</ns0:f>
        <ns0:v>0.5859375</ns0:v>
      </ns0:c>
      <ns0:c r="H1876" s="238" t="n">
        <ns0:f>AVERAGE('GRPO原始 0923'!F2181:F2220)</ns0:f>
        <ns0:v>0.5669921875</ns0:v>
      </ns0:c>
      <ns0:c r="I1876" s="238" t="n">
        <ns0:f>AVERAGE('GRPO原始 0923'!F2171:F2220)</ns0:f>
        <ns0:v>0.55671875</ns0:v>
      </ns0:c>
      <ns0:c r="J1876" s="240" t="n">
        <ns0:f>C1876-C127</ns0:f>
        <ns0:v>-0.006249999999999978</ns0:v>
      </ns0:c>
      <ns0:c r="K1876" s="240" t="n">
        <ns0:f>D1876-D127</ns0:f>
        <ns0:v>-0.00390625</ns0:v>
      </ns0:c>
      <ns0:c r="L1876" s="240" t="n">
        <ns0:f>E1876-E127</ns0:f>
        <ns0:v>-0.006249999999999978</ns0:v>
      </ns0:c>
      <ns0:c r="M1876" s="240" t="n">
        <ns0:f>F1876-F127</ns0:f>
        <ns0:v>-0.009375000000000022</ns0:v>
      </ns0:c>
      <ns0:c r="N1876" s="240" t="n">
        <ns0:f>G1876-G127</ns0:f>
        <ns0:v>-0.0013020833333333703</ns0:v>
      </ns0:c>
      <ns0:c r="O1876" s="240" t="n">
        <ns0:f>H1876-H127</ns0:f>
        <ns0:v>-0.015234375000000022</ns0:v>
      </ns0:c>
      <ns0:c r="P1876" s="240" t="n">
        <ns0:f>I1876-I127</ns0:f>
        <ns0:v>-0.00374999999999992</ns0:v>
      </ns0:c>
    </ns0:row>
    <ns0:row r="1877" ht="19" customHeight="1">
      <ns0:c r="A1877" s="235" t="str">
        <ns0:v>sz2-t2-both</ns0:v>
      </ns0:c>
      <ns0:c r="B1877" s="235" t="n">
        <ns0:v>127</ns0:v>
      </ns0:c>
      <ns0:c r="C1877" s="238" t="n">
        <ns0:f>AVERAGE('GRPO原始 0923'!F2217:F2221)</ns0:f>
        <ns0:v>0.66875</ns0:v>
      </ns0:c>
      <ns0:c r="D1877" s="238" t="n">
        <ns0:f>AVERAGE('GRPO原始 0923'!F2212:F2221)</ns0:f>
        <ns0:v>0.64765625</ns0:v>
      </ns0:c>
      <ns0:c r="E1877" s="238" t="n">
        <ns0:f>AVERAGE('GRPO原始 0923'!F2207:F2221)</ns0:f>
        <ns0:v>0.615625</ns0:v>
      </ns0:c>
      <ns0:c r="F1877" s="238" t="n">
        <ns0:f>AVERAGE('GRPO原始 0923'!F2202:F2221)</ns0:f>
        <ns0:v>0.605859375</ns0:v>
      </ns0:c>
      <ns0:c r="G1877" s="238" t="n">
        <ns0:f>AVERAGE('GRPO原始 0923'!F2192:F2221)</ns0:f>
        <ns0:v>0.5846354166666666</ns0:v>
      </ns0:c>
      <ns0:c r="H1877" s="238" t="n">
        <ns0:f>AVERAGE('GRPO原始 0923'!F2182:F2221)</ns0:f>
        <ns0:v>0.5685546875</ns0:v>
      </ns0:c>
      <ns0:c r="I1877" s="238" t="n">
        <ns0:f>AVERAGE('GRPO原始 0923'!F2172:F2221)</ns0:f>
        <ns0:v>0.55796875</ns0:v>
      </ns0:c>
      <ns0:c r="J1877" s="240" t="n">
        <ns0:f>C1877-C128</ns0:f>
        <ns0:v>0.009374999999999911</ns0:v>
      </ns0:c>
      <ns0:c r="K1877" s="240" t="n">
        <ns0:f>D1877-D128</ns0:f>
        <ns0:v>0.0031250000000000444</ns0:v>
      </ns0:c>
      <ns0:c r="L1877" s="240" t="n">
        <ns0:f>E1877-E128</ns0:f>
        <ns0:v>-0.004166666666666652</ns0:v>
      </ns0:c>
      <ns0:c r="M1877" s="240" t="n">
        <ns0:f>F1877-F128</ns0:f>
        <ns0:v>-0.007031250000000044</ns0:v>
      </ns0:c>
      <ns0:c r="N1877" s="240" t="n">
        <ns0:f>G1877-G128</ns0:f>
        <ns0:v>-0.00026041666666665186</ns0:v>
      </ns0:c>
      <ns0:c r="O1877" s="240" t="n">
        <ns0:f>H1877-H128</ns0:f>
        <ns0:v>-0.0146484375</ns0:v>
      </ns0:c>
      <ns0:c r="P1877" s="240" t="n">
        <ns0:f>I1877-I128</ns0:f>
        <ns0:v>-0.004375000000000018</ns0:v>
      </ns0:c>
    </ns0:row>
    <ns0:row r="1878" ht="19" customHeight="1">
      <ns0:c r="A1878" s="235" t="str">
        <ns0:v>sz2-t2-both</ns0:v>
      </ns0:c>
      <ns0:c r="B1878" s="235" t="n">
        <ns0:v>128</ns0:v>
      </ns0:c>
      <ns0:c r="C1878" s="238" t="n">
        <ns0:f>AVERAGE('GRPO原始 0923'!F2218:F2222)</ns0:f>
        <ns0:v>0.6578125</ns0:v>
      </ns0:c>
      <ns0:c r="D1878" s="238" t="n">
        <ns0:f>AVERAGE('GRPO原始 0923'!F2213:F2222)</ns0:f>
        <ns0:v>0.64296875</ns0:v>
      </ns0:c>
      <ns0:c r="E1878" s="238" t="n">
        <ns0:f>AVERAGE('GRPO原始 0923'!F2208:F2222)</ns0:f>
        <ns0:v>0.6208333333333333</ns0:v>
      </ns0:c>
      <ns0:c r="F1878" s="238" t="n">
        <ns0:f>AVERAGE('GRPO原始 0923'!F2203:F2222)</ns0:f>
        <ns0:v>0.609765625</ns0:v>
      </ns0:c>
      <ns0:c r="G1878" s="238" t="n">
        <ns0:f>AVERAGE('GRPO原始 0923'!F2193:F2222)</ns0:f>
        <ns0:v>0.5856770833333333</ns0:v>
      </ns0:c>
      <ns0:c r="H1878" s="238" t="n">
        <ns0:f>AVERAGE('GRPO原始 0923'!F2183:F2222)</ns0:f>
        <ns0:v>0.57421875</ns0:v>
      </ns0:c>
      <ns0:c r="I1878" s="238" t="n">
        <ns0:f>AVERAGE('GRPO原始 0923'!F2173:F2222)</ns0:f>
        <ns0:v>0.55859375</ns0:v>
      </ns0:c>
      <ns0:c r="J1878" s="240" t="n">
        <ns0:f>C1878-C129</ns0:f>
        <ns0:v>0.0078125</ns0:v>
      </ns0:c>
      <ns0:c r="K1878" s="240" t="n">
        <ns0:f>D1878-D129</ns0:f>
        <ns0:v>0.008593749999999956</ns0:v>
      </ns0:c>
      <ns0:c r="L1878" s="240" t="n">
        <ns0:f>E1878-E129</ns0:f>
        <ns0:v>-0.002083333333333326</ns0:v>
      </ns0:c>
      <ns0:c r="M1878" s="240" t="n">
        <ns0:f>F1878-F129</ns0:f>
        <ns0:v>-0.001953125</ns0:v>
      </ns0:c>
      <ns0:c r="N1878" s="240" t="n">
        <ns0:f>G1878-G129</ns0:f>
        <ns0:v>-0.0007812499999999556</ns0:v>
      </ns0:c>
      <ns0:c r="O1878" s="240" t="n">
        <ns0:f>H1878-H129</ns0:f>
        <ns0:v>-0.013281250000000022</ns0:v>
      </ns0:c>
      <ns0:c r="P1878" s="240" t="n">
        <ns0:f>I1878-I129</ns0:f>
        <ns0:v>-0.006093750000000009</ns0:v>
      </ns0:c>
    </ns0:row>
    <ns0:row r="1879" ht="19" customHeight="1">
      <ns0:c r="A1879" s="235" t="str">
        <ns0:v>sz2-t2-both</ns0:v>
      </ns0:c>
      <ns0:c r="B1879" s="235" t="n">
        <ns0:v>129</ns0:v>
      </ns0:c>
      <ns0:c r="C1879" s="238" t="n">
        <ns0:f>AVERAGE('GRPO原始 0923'!F2219:F2223)</ns0:f>
        <ns0:v>0.6640625</ns0:v>
      </ns0:c>
      <ns0:c r="D1879" s="238" t="n">
        <ns0:f>AVERAGE('GRPO原始 0923'!F2214:F2223)</ns0:f>
        <ns0:v>0.6515625</ns0:v>
      </ns0:c>
      <ns0:c r="E1879" s="238" t="n">
        <ns0:f>AVERAGE('GRPO原始 0923'!F2209:F2223)</ns0:f>
        <ns0:v>0.628125</ns0:v>
      </ns0:c>
      <ns0:c r="F1879" s="238" t="n">
        <ns0:f>AVERAGE('GRPO原始 0923'!F2204:F2223)</ns0:f>
        <ns0:v>0.615625</ns0:v>
      </ns0:c>
      <ns0:c r="G1879" s="238" t="n">
        <ns0:f>AVERAGE('GRPO原始 0923'!F2194:F2223)</ns0:f>
        <ns0:v>0.59140625</ns0:v>
      </ns0:c>
      <ns0:c r="H1879" s="238" t="n">
        <ns0:f>AVERAGE('GRPO原始 0923'!F2184:F2223)</ns0:f>
        <ns0:v>0.5775390625</ns0:v>
      </ns0:c>
      <ns0:c r="I1879" s="238" t="n">
        <ns0:f>AVERAGE('GRPO原始 0923'!F2174:F2223)</ns0:f>
        <ns0:v>0.56234375</ns0:v>
      </ns0:c>
      <ns0:c r="J1879" s="240" t="n">
        <ns0:f>C1879-C130</ns0:f>
        <ns0:v>0.017187500000000022</ns0:v>
      </ns0:c>
      <ns0:c r="K1879" s="240" t="n">
        <ns0:f>D1879-D130</ns0:f>
        <ns0:v>0.010156250000000089</ns0:v>
      </ns0:c>
      <ns0:c r="L1879" s="240" t="n">
        <ns0:f>E1879-E130</ns0:f>
        <ns0:v>0.002083333333333326</ns0:v>
      </ns0:c>
      <ns0:c r="M1879" s="240" t="n">
        <ns0:f>F1879-F130</ns0:f>
        <ns0:v>0.002343749999999978</ns0:v>
      </ns0:c>
      <ns0:c r="N1879" s="240" t="n">
        <ns0:f>G1879-G130</ns0:f>
        <ns0:v>0.004166666666666652</ns0:v>
      </ns0:c>
      <ns0:c r="O1879" s="240" t="n">
        <ns0:f>H1879-H130</ns0:f>
        <ns0:v>-0.012109374999999978</ns0:v>
      </ns0:c>
      <ns0:c r="P1879" s="240" t="n">
        <ns0:f>I1879-I130</ns0:f>
        <ns0:v>-0.006093750000000009</ns0:v>
      </ns0:c>
    </ns0:row>
    <ns0:row r="1880" ht="19" customHeight="1">
      <ns0:c r="A1880" s="235" t="str">
        <ns0:v>sz2-t2-both</ns0:v>
      </ns0:c>
      <ns0:c r="B1880" s="235" t="n">
        <ns0:v>130</ns0:v>
      </ns0:c>
      <ns0:c r="C1880" s="238" t="n">
        <ns0:f>AVERAGE('GRPO原始 0923'!F2220:F2224)</ns0:f>
        <ns0:v>0.63125</ns0:v>
      </ns0:c>
      <ns0:c r="D1880" s="238" t="n">
        <ns0:f>AVERAGE('GRPO原始 0923'!F2215:F2224)</ns0:f>
        <ns0:v>0.6421875</ns0:v>
      </ns0:c>
      <ns0:c r="E1880" s="238" t="n">
        <ns0:f>AVERAGE('GRPO原始 0923'!F2210:F2224)</ns0:f>
        <ns0:v>0.6307291666666667</ns0:v>
      </ns0:c>
      <ns0:c r="F1880" s="238" t="n">
        <ns0:f>AVERAGE('GRPO原始 0923'!F2205:F2224)</ns0:f>
        <ns0:v>0.615625</ns0:v>
      </ns0:c>
      <ns0:c r="G1880" s="238" t="n">
        <ns0:f>AVERAGE('GRPO原始 0923'!F2195:F2224)</ns0:f>
        <ns0:v>0.5934895833333333</ns0:v>
      </ns0:c>
      <ns0:c r="H1880" s="238" t="n">
        <ns0:f>AVERAGE('GRPO原始 0923'!F2185:F2224)</ns0:f>
        <ns0:v>0.5787109375</ns0:v>
      </ns0:c>
      <ns0:c r="I1880" s="238" t="n">
        <ns0:f>AVERAGE('GRPO原始 0923'!F2175:F2224)</ns0:f>
        <ns0:v>0.56390625</ns0:v>
      </ns0:c>
      <ns0:c r="J1880" s="240" t="n">
        <ns0:f>C1880-C131</ns0:f>
        <ns0:v>0.03437499999999993</ns0:v>
      </ns0:c>
      <ns0:c r="K1880" s="240" t="n">
        <ns0:f>D1880-D131</ns0:f>
        <ns0:v>0.01953125</ns0:v>
      </ns0:c>
      <ns0:c r="L1880" s="240" t="n">
        <ns0:f>E1880-E131</ns0:f>
        <ns0:v>0.013541666666666674</ns0:v>
      </ns0:c>
      <ns0:c r="M1880" s="240" t="n">
        <ns0:f>F1880-F131</ns0:f>
        <ns0:v>0.005078124999999933</ns0:v>
      </ns0:c>
      <ns0:c r="N1880" s="240" t="n">
        <ns0:f>G1880-G131</ns0:f>
        <ns0:v>0.0078125</ns0:v>
      </ns0:c>
      <ns0:c r="O1880" s="240" t="n">
        <ns0:f>H1880-H131</ns0:f>
        <ns0:v>-0.0068359375</ns0:v>
      </ns0:c>
      <ns0:c r="P1880" s="240" t="n">
        <ns0:f>I1880-I131</ns0:f>
        <ns0:v>-0.004531249999999987</ns0:v>
      </ns0:c>
    </ns0:row>
    <ns0:row r="1881" ht="19" customHeight="1">
      <ns0:c r="A1881" s="235" t="str">
        <ns0:v>sz2-t2-both</ns0:v>
      </ns0:c>
      <ns0:c r="B1881" s="235" t="n">
        <ns0:v>131</ns0:v>
      </ns0:c>
      <ns0:c r="C1881" s="238" t="n">
        <ns0:f>AVERAGE('GRPO原始 0923'!F2221:F2225)</ns0:f>
        <ns0:v>0.625</ns0:v>
      </ns0:c>
      <ns0:c r="D1881" s="238" t="n">
        <ns0:f>AVERAGE('GRPO原始 0923'!F2216:F2225)</ns0:f>
        <ns0:v>0.6421875</ns0:v>
      </ns0:c>
      <ns0:c r="E1881" s="238" t="n">
        <ns0:f>AVERAGE('GRPO原始 0923'!F2211:F2225)</ns0:f>
        <ns0:v>0.6322916666666667</ns0:v>
      </ns0:c>
      <ns0:c r="F1881" s="238" t="n">
        <ns0:f>AVERAGE('GRPO原始 0923'!F2206:F2225)</ns0:f>
        <ns0:v>0.613671875</ns0:v>
      </ns0:c>
      <ns0:c r="G1881" s="238" t="n">
        <ns0:f>AVERAGE('GRPO原始 0923'!F2196:F2225)</ns0:f>
        <ns0:v>0.5942708333333333</ns0:v>
      </ns0:c>
      <ns0:c r="H1881" s="238" t="n">
        <ns0:f>AVERAGE('GRPO原始 0923'!F2186:F2225)</ns0:f>
        <ns0:v>0.5806640625</ns0:v>
      </ns0:c>
      <ns0:c r="I1881" s="238" t="n">
        <ns0:f>AVERAGE('GRPO原始 0923'!F2176:F2225)</ns0:f>
        <ns0:v>0.5684375</ns0:v>
      </ns0:c>
      <ns0:c r="J1881" s="240" t="n">
        <ns0:f>C1881-C132</ns0:f>
        <ns0:v>0.050000000000000044</ns0:v>
      </ns0:c>
      <ns0:c r="K1881" s="240" t="n">
        <ns0:f>D1881-D132</ns0:f>
        <ns0:v>0.021874999999999978</ns0:v>
      </ns0:c>
      <ns0:c r="L1881" s="240" t="n">
        <ns0:f>E1881-E132</ns0:f>
        <ns0:v>0.014062499999999978</ns0:v>
      </ns0:c>
      <ns0:c r="M1881" s="240" t="n">
        <ns0:f>F1881-F132</ns0:f>
        <ns0:v>0.0078125</ns0:v>
      </ns0:c>
      <ns0:c r="N1881" s="240" t="n">
        <ns0:f>G1881-G132</ns0:f>
        <ns0:v>0.009635416666666674</ns0:v>
      </ns0:c>
      <ns0:c r="O1881" s="240" t="n">
        <ns0:f>H1881-H132</ns0:f>
        <ns0:v>-0.005273437499999978</ns0:v>
      </ns0:c>
      <ns0:c r="P1881" s="240" t="n">
        <ns0:f>I1881-I132</ns0:f>
        <ns0:v>-0.003593749999999951</ns0:v>
      </ns0:c>
    </ns0:row>
    <ns0:row r="1882" ht="19" customHeight="1">
      <ns0:c r="A1882" s="235" t="str">
        <ns0:v>sz2-t2-both</ns0:v>
      </ns0:c>
      <ns0:c r="B1882" s="235" t="n">
        <ns0:v>132</ns0:v>
      </ns0:c>
      <ns0:c r="C1882" s="238" t="n">
        <ns0:f>AVERAGE('GRPO原始 0923'!F2222:F2226)</ns0:f>
        <ns0:v>0.65</ns0:v>
      </ns0:c>
      <ns0:c r="D1882" s="238" t="n">
        <ns0:f>AVERAGE('GRPO原始 0923'!F2217:F2226)</ns0:f>
        <ns0:v>0.659375</ns0:v>
      </ns0:c>
      <ns0:c r="E1882" s="238" t="n">
        <ns0:f>AVERAGE('GRPO原始 0923'!F2212:F2226)</ns0:f>
        <ns0:v>0.6484375</ns0:v>
      </ns0:c>
      <ns0:c r="F1882" s="238" t="n">
        <ns0:f>AVERAGE('GRPO原始 0923'!F2207:F2226)</ns0:f>
        <ns0:v>0.62421875</ns0:v>
      </ns0:c>
      <ns0:c r="G1882" s="238" t="n">
        <ns0:f>AVERAGE('GRPO原始 0923'!F2197:F2226)</ns0:f>
        <ns0:v>0.6</ns0:v>
      </ns0:c>
      <ns0:c r="H1882" s="238" t="n">
        <ns0:f>AVERAGE('GRPO原始 0923'!F2187:F2226)</ns0:f>
        <ns0:v>0.5869140625</ns0:v>
      </ns0:c>
      <ns0:c r="I1882" s="238" t="n">
        <ns0:f>AVERAGE('GRPO原始 0923'!F2177:F2226)</ns0:f>
        <ns0:v>0.5721875</ns0:v>
      </ns0:c>
      <ns0:c r="J1882" s="240" t="n">
        <ns0:f>C1882-C133</ns0:f>
        <ns0:v>0.03749999999999998</ns0:v>
      </ns0:c>
      <ns0:c r="K1882" s="240" t="n">
        <ns0:f>D1882-D133</ns0:f>
        <ns0:v>0.0234375</ns0:v>
      </ns0:c>
      <ns0:c r="L1882" s="240" t="n">
        <ns0:f>E1882-E133</ns0:f>
        <ns0:v>0.014583333333333282</ns0:v>
      </ns0:c>
      <ns0:c r="M1882" s="240" t="n">
        <ns0:f>F1882-F133</ns0:f>
        <ns0:v>0.006250000000000089</ns0:v>
      </ns0:c>
      <ns0:c r="N1882" s="240" t="n">
        <ns0:f>G1882-G133</ns0:f>
        <ns0:v>0.008072916666666652</ns0:v>
      </ns0:c>
      <ns0:c r="O1882" s="240" t="n">
        <ns0:f>H1882-H133</ns0:f>
        <ns0:v>-0.004296874999999978</ns0:v>
      </ns0:c>
      <ns0:c r="P1882" s="240" t="n">
        <ns0:f>I1882-I133</ns0:f>
        <ns0:v>-0.0048437500000000355</ns0:v>
      </ns0:c>
    </ns0:row>
    <ns0:row r="1883" ht="19" customHeight="1">
      <ns0:c r="A1883" s="235" t="str">
        <ns0:v>sz2-t2-both</ns0:v>
      </ns0:c>
      <ns0:c r="B1883" s="235" t="n">
        <ns0:v>133</ns0:v>
      </ns0:c>
      <ns0:c r="C1883" s="238" t="n">
        <ns0:f>AVERAGE('GRPO原始 0923'!F2223:F2227)</ns0:f>
        <ns0:v>0.628125</ns0:v>
      </ns0:c>
      <ns0:c r="D1883" s="238" t="n">
        <ns0:f>AVERAGE('GRPO原始 0923'!F2218:F2227)</ns0:f>
        <ns0:v>0.64296875</ns0:v>
      </ns0:c>
      <ns0:c r="E1883" s="238" t="n">
        <ns0:f>AVERAGE('GRPO原始 0923'!F2213:F2227)</ns0:f>
        <ns0:v>0.6380208333333334</ns0:v>
      </ns0:c>
      <ns0:c r="F1883" s="238" t="n">
        <ns0:f>AVERAGE('GRPO原始 0923'!F2208:F2227)</ns0:f>
        <ns0:v>0.62265625</ns0:v>
      </ns0:c>
      <ns0:c r="G1883" s="238" t="n">
        <ns0:f>AVERAGE('GRPO原始 0923'!F2198:F2227)</ns0:f>
        <ns0:v>0.6015625</ns0:v>
      </ns0:c>
      <ns0:c r="H1883" s="238" t="n">
        <ns0:f>AVERAGE('GRPO原始 0923'!F2188:F2227)</ns0:f>
        <ns0:v>0.5884765625</ns0:v>
      </ns0:c>
      <ns0:c r="I1883" s="238" t="n">
        <ns0:f>AVERAGE('GRPO原始 0923'!F2178:F2227)</ns0:f>
        <ns0:v>0.5740625</ns0:v>
      </ns0:c>
      <ns0:c r="J1883" s="240" t="n">
        <ns0:f>C1883-C134</ns0:f>
        <ns0:v>0.026562500000000044</ns0:v>
      </ns0:c>
      <ns0:c r="K1883" s="240" t="n">
        <ns0:f>D1883-D134</ns0:f>
        <ns0:v>0.017187500000000022</ns0:v>
      </ns0:c>
      <ns0:c r="L1883" s="240" t="n">
        <ns0:f>E1883-E134</ns0:f>
        <ns0:v>0.014583333333333393</ns0:v>
      </ns0:c>
      <ns0:c r="M1883" s="240" t="n">
        <ns0:f>F1883-F134</ns0:f>
        <ns0:v>0.005078125000000044</ns0:v>
      </ns0:c>
      <ns0:c r="N1883" s="240" t="n">
        <ns0:f>G1883-G134</ns0:f>
        <ns0:v>0.006249999999999978</ns0:v>
      </ns0:c>
      <ns0:c r="O1883" s="240" t="n">
        <ns0:f>H1883-H134</ns0:f>
        <ns0:v>-0.0013671874999999778</ns0:v>
      </ns0:c>
      <ns0:c r="P1883" s="240" t="n">
        <ns0:f>I1883-I134</ns0:f>
        <ns0:v>-0.006249999999999978</ns0:v>
      </ns0:c>
    </ns0:row>
    <ns0:row r="1884" ht="19" customHeight="1">
      <ns0:c r="A1884" s="235" t="str">
        <ns0:v>sz2-t2-both</ns0:v>
      </ns0:c>
      <ns0:c r="B1884" s="235" t="n">
        <ns0:v>134</ns0:v>
      </ns0:c>
      <ns0:c r="C1884" s="238" t="n">
        <ns0:f>AVERAGE('GRPO原始 0923'!F2224:F2228)</ns0:f>
        <ns0:v>0.5984375</ns0:v>
      </ns0:c>
      <ns0:c r="D1884" s="238" t="n">
        <ns0:f>AVERAGE('GRPO原始 0923'!F2219:F2228)</ns0:f>
        <ns0:v>0.63125</ns0:v>
      </ns0:c>
      <ns0:c r="E1884" s="238" t="n">
        <ns0:f>AVERAGE('GRPO原始 0923'!F2214:F2228)</ns0:f>
        <ns0:v>0.6338541666666667</ns0:v>
      </ns0:c>
      <ns0:c r="F1884" s="238" t="n">
        <ns0:f>AVERAGE('GRPO原始 0923'!F2209:F2228)</ns0:f>
        <ns0:v>0.620703125</ns0:v>
      </ns0:c>
      <ns0:c r="G1884" s="238" t="n">
        <ns0:f>AVERAGE('GRPO原始 0923'!F2199:F2228)</ns0:f>
        <ns0:v>0.5986979166666667</ns0:v>
      </ns0:c>
      <ns0:c r="H1884" s="238" t="n">
        <ns0:f>AVERAGE('GRPO原始 0923'!F2189:F2228)</ns0:f>
        <ns0:v>0.5873046875</ns0:v>
      </ns0:c>
      <ns0:c r="I1884" s="238" t="n">
        <ns0:f>AVERAGE('GRPO原始 0923'!F2179:F2228)</ns0:f>
        <ns0:v>0.57125</ns0:v>
      </ns0:c>
      <ns0:c r="J1884" s="240" t="n">
        <ns0:f>C1884-C135</ns0:f>
        <ns0:v>0.03125</ns0:v>
      </ns0:c>
      <ns0:c r="K1884" s="240" t="n">
        <ns0:f>D1884-D135</ns0:f>
        <ns0:v>0.024218749999999956</ns0:v>
      </ns0:c>
      <ns0:c r="L1884" s="240" t="n">
        <ns0:f>E1884-E135</ns0:f>
        <ns0:v>0.017187500000000022</ns0:v>
      </ns0:c>
      <ns0:c r="M1884" s="240" t="n">
        <ns0:f>F1884-F135</ns0:f>
        <ns0:v>0.009375000000000022</ns0:v>
      </ns0:c>
      <ns0:c r="N1884" s="240" t="n">
        <ns0:f>G1884-G135</ns0:f>
        <ns0:v>0.007291666666666696</ns0:v>
      </ns0:c>
      <ns0:c r="O1884" s="240" t="n">
        <ns0:f>H1884-H135</ns0:f>
        <ns0:v>0.0001953124999999334</ns0:v>
      </ns0:c>
      <ns0:c r="P1884" s="240" t="n">
        <ns0:f>I1884-I135</ns0:f>
        <ns0:v>-0.008906250000000004</ns0:v>
      </ns0:c>
    </ns0:row>
    <ns0:row r="1885" ht="19" customHeight="1">
      <ns0:c r="A1885" s="235" t="str">
        <ns0:v>sz2-t2-both</ns0:v>
      </ns0:c>
      <ns0:c r="B1885" s="235" t="n">
        <ns0:v>135</ns0:v>
      </ns0:c>
      <ns0:c r="C1885" s="238" t="n">
        <ns0:f>AVERAGE('GRPO原始 0923'!F2225:F2229)</ns0:f>
        <ns0:v>0.6171875</ns0:v>
      </ns0:c>
      <ns0:c r="D1885" s="238" t="n">
        <ns0:f>AVERAGE('GRPO原始 0923'!F2220:F2229)</ns0:f>
        <ns0:v>0.62421875</ns0:v>
      </ns0:c>
      <ns0:c r="E1885" s="238" t="n">
        <ns0:f>AVERAGE('GRPO原始 0923'!F2215:F2229)</ns0:f>
        <ns0:v>0.6338541666666667</ns0:v>
      </ns0:c>
      <ns0:c r="F1885" s="238" t="n">
        <ns0:f>AVERAGE('GRPO原始 0923'!F2210:F2229)</ns0:f>
        <ns0:v>0.62734375</ns0:v>
      </ns0:c>
      <ns0:c r="G1885" s="238" t="n">
        <ns0:f>AVERAGE('GRPO原始 0923'!F2200:F2229)</ns0:f>
        <ns0:v>0.6052083333333333</ns0:v>
      </ns0:c>
      <ns0:c r="H1885" s="238" t="n">
        <ns0:f>AVERAGE('GRPO原始 0923'!F2190:F2229)</ns0:f>
        <ns0:v>0.591015625</ns0:v>
      </ns0:c>
      <ns0:c r="I1885" s="238" t="n">
        <ns0:f>AVERAGE('GRPO原始 0923'!F2180:F2229)</ns0:f>
        <ns0:v>0.57453125</ns0:v>
      </ns0:c>
      <ns0:c r="J1885" s="240" t="n">
        <ns0:f>C1885-C136</ns0:f>
        <ns0:v>0.026562500000000044</ns0:v>
      </ns0:c>
      <ns0:c r="K1885" s="240" t="n">
        <ns0:f>D1885-D136</ns0:f>
        <ns0:v>0.030468750000000044</ns0:v>
      </ns0:c>
      <ns0:c r="L1885" s="240" t="n">
        <ns0:f>E1885-E136</ns0:f>
        <ns0:v>0.02187500000000009</ns0:v>
      </ns0:c>
      <ns0:c r="M1885" s="240" t="n">
        <ns0:f>F1885-F136</ns0:f>
        <ns0:v>0.016796874999999933</ns0:v>
      </ns0:c>
      <ns0:c r="N1885" s="240" t="n">
        <ns0:f>G1885-G136</ns0:f>
        <ns0:v>0.007291666666666696</ns0:v>
      </ns0:c>
      <ns0:c r="O1885" s="240" t="n">
        <ns0:f>H1885-H136</ns0:f>
        <ns0:v>0.003320312500000089</ns0:v>
      </ns0:c>
      <ns0:c r="P1885" s="240" t="n">
        <ns0:f>I1885-I136</ns0:f>
        <ns0:v>-0.00578124999999996</ns0:v>
      </ns0:c>
    </ns0:row>
    <ns0:row r="1886" ht="19" customHeight="1">
      <ns0:c r="A1886" s="235" t="str">
        <ns0:v>sz2-t2-both</ns0:v>
      </ns0:c>
      <ns0:c r="B1886" s="235" t="n">
        <ns0:v>136</ns0:v>
      </ns0:c>
      <ns0:c r="C1886" s="238" t="n">
        <ns0:f>AVERAGE('GRPO原始 0923'!F2226:F2230)</ns0:f>
        <ns0:v>0.5921875</ns0:v>
      </ns0:c>
      <ns0:c r="D1886" s="238" t="n">
        <ns0:f>AVERAGE('GRPO原始 0923'!F2221:F2230)</ns0:f>
        <ns0:v>0.60859375</ns0:v>
      </ns0:c>
      <ns0:c r="E1886" s="238" t="n">
        <ns0:f>AVERAGE('GRPO原始 0923'!F2216:F2230)</ns0:f>
        <ns0:v>0.6255208333333333</ns0:v>
      </ns0:c>
      <ns0:c r="F1886" s="238" t="n">
        <ns0:f>AVERAGE('GRPO原始 0923'!F2211:F2230)</ns0:f>
        <ns0:v>0.622265625</ns0:v>
      </ns0:c>
      <ns0:c r="G1886" s="238" t="n">
        <ns0:f>AVERAGE('GRPO原始 0923'!F2201:F2230)</ns0:f>
        <ns0:v>0.6044270833333333</ns0:v>
      </ns0:c>
      <ns0:c r="H1886" s="238" t="n">
        <ns0:f>AVERAGE('GRPO原始 0923'!F2191:F2230)</ns0:f>
        <ns0:v>0.5916015625</ns0:v>
      </ns0:c>
      <ns0:c r="I1886" s="238" t="n">
        <ns0:f>AVERAGE('GRPO原始 0923'!F2181:F2230)</ns0:f>
        <ns0:v>0.5753125</ns0:v>
      </ns0:c>
      <ns0:c r="J1886" s="240" t="n">
        <ns0:f>C1886-C137</ns0:f>
        <ns0:v>0.029687499999999978</ns0:v>
      </ns0:c>
      <ns0:c r="K1886" s="240" t="n">
        <ns0:f>D1886-D137</ns0:f>
        <ns0:v>0.03984375000000007</ns0:v>
      </ns0:c>
      <ns0:c r="L1886" s="240" t="n">
        <ns0:f>E1886-E137</ns0:f>
        <ns0:v>0.024479166666666607</ns0:v>
      </ns0:c>
      <ns0:c r="M1886" s="240" t="n">
        <ns0:f>F1886-F137</ns0:f>
        <ns0:v>0.01796875000000009</ns0:v>
      </ns0:c>
      <ns0:c r="N1886" s="240" t="n">
        <ns0:f>G1886-G137</ns0:f>
        <ns0:v>0.007031249999999933</ns0:v>
      </ns0:c>
      <ns0:c r="O1886" s="240" t="n">
        <ns0:f>H1886-H137</ns0:f>
        <ns0:v>0.008984374999999933</ns0:v>
      </ns0:c>
      <ns0:c r="P1886" s="240" t="n">
        <ns0:f>I1886-I137</ns0:f>
        <ns0:v>-0.004218750000000049</ns0:v>
      </ns0:c>
    </ns0:row>
    <ns0:row r="1887" ht="19" customHeight="1">
      <ns0:c r="A1887" s="235" t="str">
        <ns0:v>sz2-t2-both</ns0:v>
      </ns0:c>
      <ns0:c r="B1887" s="235" t="n">
        <ns0:v>137</ns0:v>
      </ns0:c>
      <ns0:c r="C1887" s="238" t="n">
        <ns0:f>AVERAGE('GRPO原始 0923'!F2227:F2231)</ns0:f>
        <ns0:v>0.5890625</ns0:v>
      </ns0:c>
      <ns0:c r="D1887" s="238" t="n">
        <ns0:f>AVERAGE('GRPO原始 0923'!F2222:F2231)</ns0:f>
        <ns0:v>0.61953125</ns0:v>
      </ns0:c>
      <ns0:c r="E1887" s="238" t="n">
        <ns0:f>AVERAGE('GRPO原始 0923'!F2217:F2231)</ns0:f>
        <ns0:v>0.6359375</ns0:v>
      </ns0:c>
      <ns0:c r="F1887" s="238" t="n">
        <ns0:f>AVERAGE('GRPO原始 0923'!F2212:F2231)</ns0:f>
        <ns0:v>0.63359375</ns0:v>
      </ns0:c>
      <ns0:c r="G1887" s="238" t="n">
        <ns0:f>AVERAGE('GRPO原始 0923'!F2202:F2231)</ns0:f>
        <ns0:v>0.6104166666666667</ns0:v>
      </ns0:c>
      <ns0:c r="H1887" s="238" t="n">
        <ns0:f>AVERAGE('GRPO原始 0923'!F2192:F2231)</ns0:f>
        <ns0:v>0.593359375</ns0:v>
      </ns0:c>
      <ns0:c r="I1887" s="238" t="n">
        <ns0:f>AVERAGE('GRPO原始 0923'!F2182:F2231)</ns0:f>
        <ns0:v>0.57875</ns0:v>
      </ns0:c>
      <ns0:c r="J1887" s="240" t="n">
        <ns0:f>C1887-C138</ns0:f>
        <ns0:v>0.05156250000000007</ns0:v>
      </ns0:c>
      <ns0:c r="K1887" s="240" t="n">
        <ns0:f>D1887-D138</ns0:f>
        <ns0:v>0.04453125000000002</ns0:v>
      </ns0:c>
      <ns0:c r="L1887" s="240" t="n">
        <ns0:f>E1887-E138</ns0:f>
        <ns0:v>0.03281250000000002</ns0:v>
      </ns0:c>
      <ns0:c r="M1887" s="240" t="n">
        <ns0:f>F1887-F138</ns0:f>
        <ns0:v>0.023828124999999978</ns0:v>
      </ns0:c>
      <ns0:c r="N1887" s="240" t="n">
        <ns0:f>G1887-G138</ns0:f>
        <ns0:v>0.010156250000000089</ns0:v>
      </ns0:c>
      <ns0:c r="O1887" s="240" t="n">
        <ns0:f>H1887-H138</ns0:f>
        <ns0:v>0.010937500000000044</ns0:v>
      </ns0:c>
      <ns0:c r="P1887" s="240" t="n">
        <ns0:f>I1887-I138</ns0:f>
        <ns0:v>-0.0028124999999999956</ns0:v>
      </ns0:c>
    </ns0:row>
    <ns0:row r="1888" ht="19" customHeight="1">
      <ns0:c r="A1888" s="235" t="str">
        <ns0:v>sz2-t2-both</ns0:v>
      </ns0:c>
      <ns0:c r="B1888" s="235" t="n">
        <ns0:v>138</ns0:v>
      </ns0:c>
      <ns0:c r="C1888" s="238" t="n">
        <ns0:f>AVERAGE('GRPO原始 0923'!F2228:F2232)</ns0:f>
        <ns0:v>0.628125</ns0:v>
      </ns0:c>
      <ns0:c r="D1888" s="238" t="n">
        <ns0:f>AVERAGE('GRPO原始 0923'!F2223:F2232)</ns0:f>
        <ns0:v>0.628125</ns0:v>
      </ns0:c>
      <ns0:c r="E1888" s="238" t="n">
        <ns0:f>AVERAGE('GRPO原始 0923'!F2218:F2232)</ns0:f>
        <ns0:v>0.6380208333333334</ns0:v>
      </ns0:c>
      <ns0:c r="F1888" s="238" t="n">
        <ns0:f>AVERAGE('GRPO原始 0923'!F2213:F2232)</ns0:f>
        <ns0:v>0.635546875</ns0:v>
      </ns0:c>
      <ns0:c r="G1888" s="238" t="n">
        <ns0:f>AVERAGE('GRPO原始 0923'!F2203:F2232)</ns0:f>
        <ns0:v>0.6158854166666666</ns0:v>
      </ns0:c>
      <ns0:c r="H1888" s="238" t="n">
        <ns0:f>AVERAGE('GRPO原始 0923'!F2193:F2232)</ns0:f>
        <ns0:v>0.5962890625</ns0:v>
      </ns0:c>
      <ns0:c r="I1888" s="238" t="n">
        <ns0:f>AVERAGE('GRPO原始 0923'!F2183:F2232)</ns0:f>
        <ns0:v>0.585</ns0:v>
      </ns0:c>
      <ns0:c r="J1888" s="240" t="n">
        <ns0:f>C1888-C139</ns0:f>
        <ns0:v>0.08437500000000009</ns0:v>
      </ns0:c>
      <ns0:c r="K1888" s="240" t="n">
        <ns0:f>D1888-D139</ns0:f>
        <ns0:v>0.05546875000000007</ns0:v>
      </ns0:c>
      <ns0:c r="L1888" s="240" t="n">
        <ns0:f>E1888-E139</ns0:f>
        <ns0:v>0.039583333333333415</ns0:v>
      </ns0:c>
      <ns0:c r="M1888" s="240" t="n">
        <ns0:f>F1888-F139</ns0:f>
        <ns0:v>0.032031249999999956</ns0:v>
      </ns0:c>
      <ns0:c r="N1888" s="240" t="n">
        <ns0:f>G1888-G139</ns0:f>
        <ns0:v>0.01718749999999991</ns0:v>
      </ns0:c>
      <ns0:c r="O1888" s="240" t="n">
        <ns0:f>H1888-H139</ns0:f>
        <ns0:v>0.013281250000000022</ns0:v>
      </ns0:c>
      <ns0:c r="P1888" s="240" t="n">
        <ns0:f>I1888-I139</ns0:f>
        <ns0:v>0.00046875000000001776</ns0:v>
      </ns0:c>
    </ns0:row>
    <ns0:row r="1889" ht="19" customHeight="1">
      <ns0:c r="A1889" s="235" t="str">
        <ns0:v>sz2-t2-both</ns0:v>
      </ns0:c>
      <ns0:c r="B1889" s="235" t="n">
        <ns0:v>139</ns0:v>
      </ns0:c>
      <ns0:c r="C1889" s="238" t="n">
        <ns0:f>AVERAGE('GRPO原始 0923'!F2229:F2233)</ns0:f>
        <ns0:v>0.653125</ns0:v>
      </ns0:c>
      <ns0:c r="D1889" s="238" t="n">
        <ns0:f>AVERAGE('GRPO原始 0923'!F2224:F2233)</ns0:f>
        <ns0:v>0.62578125</ns0:v>
      </ns0:c>
      <ns0:c r="E1889" s="238" t="n">
        <ns0:f>AVERAGE('GRPO原始 0923'!F2219:F2233)</ns0:f>
        <ns0:v>0.6385416666666667</ns0:v>
      </ns0:c>
      <ns0:c r="F1889" s="238" t="n">
        <ns0:f>AVERAGE('GRPO原始 0923'!F2214:F2233)</ns0:f>
        <ns0:v>0.638671875</ns0:v>
      </ns0:c>
      <ns0:c r="G1889" s="238" t="n">
        <ns0:f>AVERAGE('GRPO原始 0923'!F2204:F2233)</ns0:f>
        <ns0:v>0.6190104166666667</ns0:v>
      </ns0:c>
      <ns0:c r="H1889" s="238" t="n">
        <ns0:f>AVERAGE('GRPO原始 0923'!F2194:F2233)</ns0:f>
        <ns0:v>0.6</ns0:v>
      </ns0:c>
      <ns0:c r="I1889" s="238" t="n">
        <ns0:f>AVERAGE('GRPO原始 0923'!F2184:F2233)</ns0:f>
        <ns0:v>0.5871875</ns0:v>
      </ns0:c>
      <ns0:c r="J1889" s="240" t="n">
        <ns0:f>C1889-C140</ns0:f>
        <ns0:v>0.09843749999999996</ns0:v>
      </ns0:c>
      <ns0:c r="K1889" s="240" t="n">
        <ns0:f>D1889-D140</ns0:f>
        <ns0:v>0.06484374999999998</ns0:v>
      </ns0:c>
      <ns0:c r="L1889" s="240" t="n">
        <ns0:f>E1889-E140</ns0:f>
        <ns0:v>0.048958333333333326</ns0:v>
      </ns0:c>
      <ns0:c r="M1889" s="240" t="n">
        <ns0:f>F1889-F140</ns0:f>
        <ns0:v>0.03749999999999998</ns0:v>
      </ns0:c>
      <ns0:c r="N1889" s="240" t="n">
        <ns0:f>G1889-G140</ns0:f>
        <ns0:v>0.023177083333333348</ns0:v>
      </ns0:c>
      <ns0:c r="O1889" s="240" t="n">
        <ns0:f>H1889-H140</ns0:f>
        <ns0:v>0.019335937499999956</ns0:v>
      </ns0:c>
      <ns0:c r="P1889" s="240" t="n">
        <ns0:f>I1889-I140</ns0:f>
        <ns0:v>0.0032812500000000133</ns0:v>
      </ns0:c>
    </ns0:row>
    <ns0:row r="1890" ht="19" customHeight="1">
      <ns0:c r="A1890" s="235" t="str">
        <ns0:v>sz2-t2-both</ns0:v>
      </ns0:c>
      <ns0:c r="B1890" s="235" t="n">
        <ns0:v>140</ns0:v>
      </ns0:c>
      <ns0:c r="C1890" s="238" t="n">
        <ns0:f>AVERAGE('GRPO原始 0923'!F2230:F2234)</ns0:f>
        <ns0:v>0.6203125</ns0:v>
      </ns0:c>
      <ns0:c r="D1890" s="238" t="n">
        <ns0:f>AVERAGE('GRPO原始 0923'!F2225:F2234)</ns0:f>
        <ns0:v>0.61875</ns0:v>
      </ns0:c>
      <ns0:c r="E1890" s="238" t="n">
        <ns0:f>AVERAGE('GRPO原始 0923'!F2220:F2234)</ns0:f>
        <ns0:v>0.6229166666666667</ns0:v>
      </ns0:c>
      <ns0:c r="F1890" s="238" t="n">
        <ns0:f>AVERAGE('GRPO原始 0923'!F2215:F2234)</ns0:f>
        <ns0:v>0.63046875</ns0:v>
      </ns0:c>
      <ns0:c r="G1890" s="238" t="n">
        <ns0:f>AVERAGE('GRPO原始 0923'!F2205:F2234)</ns0:f>
        <ns0:v>0.6166666666666667</ns0:v>
      </ns0:c>
      <ns0:c r="H1890" s="238" t="n">
        <ns0:f>AVERAGE('GRPO原始 0923'!F2195:F2234)</ns0:f>
        <ns0:v>0.5998046875</ns0:v>
      </ns0:c>
      <ns0:c r="I1890" s="238" t="n">
        <ns0:f>AVERAGE('GRPO原始 0923'!F2185:F2234)</ns0:f>
        <ns0:v>0.58671875</ns0:v>
      </ns0:c>
      <ns0:c r="J1890" s="240" t="n">
        <ns0:f>C1890-C141</ns0:f>
        <ns0:v>0.07968750000000002</ns0:v>
      </ns0:c>
      <ns0:c r="K1890" s="240" t="n">
        <ns0:f>D1890-D141</ns0:f>
        <ns0:v>0.05312499999999998</ns0:v>
      </ns0:c>
      <ns0:c r="L1890" s="240" t="n">
        <ns0:f>E1890-E141</ns0:f>
        <ns0:v>0.046875</ns0:v>
      </ns0:c>
      <ns0:c r="M1890" s="240" t="n">
        <ns0:f>F1890-F141</ns0:f>
        <ns0:v>0.036328125000000044</ns0:v>
      </ns0:c>
      <ns0:c r="N1890" s="240" t="n">
        <ns0:f>G1890-G141</ns0:f>
        <ns0:v>0.021093750000000022</ns0:v>
      </ns0:c>
      <ns0:c r="O1890" s="240" t="n">
        <ns0:f>H1890-H141</ns0:f>
        <ns0:v>0.019140625000000022</ns0:v>
      </ns0:c>
      <ns0:c r="P1890" s="240" t="n">
        <ns0:f>I1890-I141</ns0:f>
        <ns0:v>0.005156249999999973</ns0:v>
      </ns0:c>
    </ns0:row>
    <ns0:row r="1891" ht="19" customHeight="1">
      <ns0:c r="A1891" s="235" t="str">
        <ns0:v>sz2-t2-both</ns0:v>
      </ns0:c>
      <ns0:c r="B1891" s="235" t="n">
        <ns0:v>141</ns0:v>
      </ns0:c>
      <ns0:c r="C1891" s="238" t="n">
        <ns0:f>AVERAGE('GRPO原始 0923'!F2231:F2235)</ns0:f>
        <ns0:v>0.634375</ns0:v>
      </ns0:c>
      <ns0:c r="D1891" s="238" t="n">
        <ns0:f>AVERAGE('GRPO原始 0923'!F2226:F2235)</ns0:f>
        <ns0:v>0.61328125</ns0:v>
      </ns0:c>
      <ns0:c r="E1891" s="238" t="n">
        <ns0:f>AVERAGE('GRPO原始 0923'!F2221:F2235)</ns0:f>
        <ns0:v>0.6171875</ns0:v>
      </ns0:c>
      <ns0:c r="F1891" s="238" t="n">
        <ns0:f>AVERAGE('GRPO原始 0923'!F2216:F2235)</ns0:f>
        <ns0:v>0.627734375</ns0:v>
      </ns0:c>
      <ns0:c r="G1891" s="238" t="n">
        <ns0:f>AVERAGE('GRPO原始 0923'!F2206:F2235)</ns0:f>
        <ns0:v>0.6135416666666667</ns0:v>
      </ns0:c>
      <ns0:c r="H1891" s="238" t="n">
        <ns0:f>AVERAGE('GRPO原始 0923'!F2196:F2235)</ns0:f>
        <ns0:v>0.5990234375</ns0:v>
      </ns0:c>
      <ns0:c r="I1891" s="238" t="n">
        <ns0:f>AVERAGE('GRPO原始 0923'!F2186:F2235)</ns0:f>
        <ns0:v>0.5871875</ns0:v>
      </ns0:c>
      <ns0:c r="J1891" s="240" t="n">
        <ns0:f>C1891-C142</ns0:f>
        <ns0:v>0.08750000000000002</ns0:v>
      </ns0:c>
      <ns0:c r="K1891" s="240" t="n">
        <ns0:f>D1891-D142</ns0:f>
        <ns0:v>0.05859375</ns0:v>
      </ns0:c>
      <ns0:c r="L1891" s="240" t="n">
        <ns0:f>E1891-E142</ns0:f>
        <ns0:v>0.05572916666666672</ns0:v>
      </ns0:c>
      <ns0:c r="M1891" s="240" t="n">
        <ns0:f>F1891-F142</ns0:f>
        <ns0:v>0.04023437499999993</ns0:v>
      </ns0:c>
      <ns0:c r="N1891" s="240" t="n">
        <ns0:f>G1891-G142</ns0:f>
        <ns0:v>0.02473958333333337</ns0:v>
      </ns0:c>
      <ns0:c r="O1891" s="240" t="n">
        <ns0:f>H1891-H142</ns0:f>
        <ns0:v>0.021874999999999978</ns0:v>
      </ns0:c>
      <ns0:c r="P1891" s="240" t="n">
        <ns0:f>I1891-I142</ns0:f>
        <ns0:v>0.007499999999999951</ns0:v>
      </ns0:c>
    </ns0:row>
    <ns0:row r="1892" ht="19" customHeight="1">
      <ns0:c r="A1892" s="235" t="str">
        <ns0:v>sz2-t2-both</ns0:v>
      </ns0:c>
      <ns0:c r="B1892" s="235" t="n">
        <ns0:v>142</ns0:v>
      </ns0:c>
      <ns0:c r="C1892" s="238" t="n">
        <ns0:f>AVERAGE('GRPO原始 0923'!F2232:F2236)</ns0:f>
        <ns0:v>0.5953125</ns0:v>
      </ns0:c>
      <ns0:c r="D1892" s="238" t="n">
        <ns0:f>AVERAGE('GRPO原始 0923'!F2227:F2236)</ns0:f>
        <ns0:v>0.5921875</ns0:v>
      </ns0:c>
      <ns0:c r="E1892" s="238" t="n">
        <ns0:f>AVERAGE('GRPO原始 0923'!F2222:F2236)</ns0:f>
        <ns0:v>0.6114583333333333</ns0:v>
      </ns0:c>
      <ns0:c r="F1892" s="238" t="n">
        <ns0:f>AVERAGE('GRPO原始 0923'!F2217:F2236)</ns0:f>
        <ns0:v>0.62578125</ns0:v>
      </ns0:c>
      <ns0:c r="G1892" s="238" t="n">
        <ns0:f>AVERAGE('GRPO原始 0923'!F2207:F2236)</ns0:f>
        <ns0:v>0.6135416666666667</ns0:v>
      </ns0:c>
      <ns0:c r="H1892" s="238" t="n">
        <ns0:f>AVERAGE('GRPO原始 0923'!F2197:F2236)</ns0:f>
        <ns0:v>0.598046875</ns0:v>
      </ns0:c>
      <ns0:c r="I1892" s="238" t="n">
        <ns0:f>AVERAGE('GRPO原始 0923'!F2187:F2236)</ns0:f>
        <ns0:v>0.58796875</ns0:v>
      </ns0:c>
      <ns0:c r="J1892" s="240" t="str">
        <ns0:f>""</ns0:f>
      </ns0:c>
      <ns0:c r="K1892" s="240" t="str">
        <ns0:f>""</ns0:f>
      </ns0:c>
      <ns0:c r="L1892" s="240" t="str">
        <ns0:f>""</ns0:f>
      </ns0:c>
      <ns0:c r="M1892" s="240" t="str">
        <ns0:f>""</ns0:f>
      </ns0:c>
      <ns0:c r="N1892" s="240" t="str">
        <ns0:f>""</ns0:f>
      </ns0:c>
      <ns0:c r="O1892" s="240" t="str">
        <ns0:f>""</ns0:f>
      </ns0:c>
      <ns0:c r="P1892" s="240" t="str">
        <ns0:f>""</ns0:f>
      </ns0:c>
    </ns0:row>
    <ns0:row r="1893" ht="19" customHeight="1">
      <ns0:c r="A1893" s="235" t="str">
        <ns0:v>sz2-t2-both</ns0:v>
      </ns0:c>
      <ns0:c r="B1893" s="235" t="n">
        <ns0:v>143</ns0:v>
      </ns0:c>
      <ns0:c r="C1893" s="238" t="n">
        <ns0:f>AVERAGE('GRPO原始 0923'!F2233:F2237)</ns0:f>
        <ns0:v>0.5796875</ns0:v>
      </ns0:c>
      <ns0:c r="D1893" s="238" t="n">
        <ns0:f>AVERAGE('GRPO原始 0923'!F2228:F2237)</ns0:f>
        <ns0:v>0.60390625</ns0:v>
      </ns0:c>
      <ns0:c r="E1893" s="238" t="n">
        <ns0:f>AVERAGE('GRPO原始 0923'!F2223:F2237)</ns0:f>
        <ns0:v>0.6119791666666666</ns0:v>
      </ns0:c>
      <ns0:c r="F1893" s="238" t="n">
        <ns0:f>AVERAGE('GRPO原始 0923'!F2218:F2237)</ns0:f>
        <ns0:v>0.6234375</ns0:v>
      </ns0:c>
      <ns0:c r="G1893" s="238" t="n">
        <ns0:f>AVERAGE('GRPO原始 0923'!F2208:F2237)</ns0:f>
        <ns0:v>0.61640625</ns0:v>
      </ns0:c>
      <ns0:c r="H1893" s="238" t="n">
        <ns0:f>AVERAGE('GRPO原始 0923'!F2198:F2237)</ns0:f>
        <ns0:v>0.6021484375</ns0:v>
      </ns0:c>
      <ns0:c r="I1893" s="238" t="n">
        <ns0:f>AVERAGE('GRPO原始 0923'!F2188:F2237)</ns0:f>
        <ns0:v>0.5915625</ns0:v>
      </ns0:c>
      <ns0:c r="J1893" s="240" t="str">
        <ns0:f>""</ns0:f>
      </ns0:c>
      <ns0:c r="K1893" s="240" t="str">
        <ns0:f>""</ns0:f>
      </ns0:c>
      <ns0:c r="L1893" s="240" t="str">
        <ns0:f>""</ns0:f>
      </ns0:c>
      <ns0:c r="M1893" s="240" t="str">
        <ns0:f>""</ns0:f>
      </ns0:c>
      <ns0:c r="N1893" s="240" t="str">
        <ns0:f>""</ns0:f>
      </ns0:c>
      <ns0:c r="O1893" s="240" t="str">
        <ns0:f>""</ns0:f>
      </ns0:c>
      <ns0:c r="P1893" s="240" t="str">
        <ns0:f>""</ns0:f>
      </ns0:c>
    </ns0:row>
    <ns0:row r="1894" ht="19" customHeight="1">
      <ns0:c r="A1894" s="235" t="str">
        <ns0:v>sz2-t2-both</ns0:v>
      </ns0:c>
      <ns0:c r="B1894" s="235" t="n">
        <ns0:v>144</ns0:v>
      </ns0:c>
      <ns0:c r="C1894" s="238" t="n">
        <ns0:f>AVERAGE('GRPO原始 0923'!F2234:F2238)</ns0:f>
        <ns0:v>0.5484375</ns0:v>
      </ns0:c>
      <ns0:c r="D1894" s="238" t="n">
        <ns0:f>AVERAGE('GRPO原始 0923'!F2229:F2238)</ns0:f>
        <ns0:v>0.60078125</ns0:v>
      </ns0:c>
      <ns0:c r="E1894" s="238" t="n">
        <ns0:f>AVERAGE('GRPO原始 0923'!F2224:F2238)</ns0:f>
        <ns0:v>0.6</ns0:v>
      </ns0:c>
      <ns0:c r="F1894" s="238" t="n">
        <ns0:f>AVERAGE('GRPO原始 0923'!F2219:F2238)</ns0:f>
        <ns0:v>0.616015625</ns0:v>
      </ns0:c>
      <ns0:c r="G1894" s="238" t="n">
        <ns0:f>AVERAGE('GRPO原始 0923'!F2209:F2238)</ns0:f>
        <ns0:v>0.6140625</ns0:v>
      </ns0:c>
      <ns0:c r="H1894" s="238" t="n">
        <ns0:f>AVERAGE('GRPO原始 0923'!F2199:F2238)</ns0:f>
        <ns0:v>0.59921875</ns0:v>
      </ns0:c>
      <ns0:c r="I1894" s="238" t="n">
        <ns0:f>AVERAGE('GRPO原始 0923'!F2189:F2238)</ns0:f>
        <ns0:v>0.59</ns0:v>
      </ns0:c>
      <ns0:c r="J1894" s="240" t="str">
        <ns0:f>""</ns0:f>
      </ns0:c>
      <ns0:c r="K1894" s="240" t="str">
        <ns0:f>""</ns0:f>
      </ns0:c>
      <ns0:c r="L1894" s="240" t="str">
        <ns0:f>""</ns0:f>
      </ns0:c>
      <ns0:c r="M1894" s="240" t="str">
        <ns0:f>""</ns0:f>
      </ns0:c>
      <ns0:c r="N1894" s="240" t="str">
        <ns0:f>""</ns0:f>
      </ns0:c>
      <ns0:c r="O1894" s="240" t="str">
        <ns0:f>""</ns0:f>
      </ns0:c>
      <ns0:c r="P1894" s="240" t="str">
        <ns0:f>""</ns0:f>
      </ns0:c>
    </ns0:row>
    <ns0:row r="1895" ht="19" customHeight="1">
      <ns0:c r="A1895" s="235" t="str">
        <ns0:v>sz2-t2-both</ns0:v>
      </ns0:c>
      <ns0:c r="B1895" s="235" t="n">
        <ns0:v>145</ns0:v>
      </ns0:c>
      <ns0:c r="C1895" s="238" t="n">
        <ns0:f>AVERAGE('GRPO原始 0923'!F2235:F2239)</ns0:f>
        <ns0:v>0.5390625</ns0:v>
      </ns0:c>
      <ns0:c r="D1895" s="238" t="n">
        <ns0:f>AVERAGE('GRPO原始 0923'!F2230:F2239)</ns0:f>
        <ns0:v>0.5796875</ns0:v>
      </ns0:c>
      <ns0:c r="E1895" s="238" t="n">
        <ns0:f>AVERAGE('GRPO原始 0923'!F2225:F2239)</ns0:f>
        <ns0:v>0.5921875</ns0:v>
      </ns0:c>
      <ns0:c r="F1895" s="238" t="n">
        <ns0:f>AVERAGE('GRPO原始 0923'!F2220:F2239)</ns0:f>
        <ns0:v>0.601953125</ns0:v>
      </ns0:c>
      <ns0:c r="G1895" s="238" t="n">
        <ns0:f>AVERAGE('GRPO原始 0923'!F2210:F2239)</ns0:f>
        <ns0:v>0.6114583333333333</ns0:v>
      </ns0:c>
      <ns0:c r="H1895" s="238" t="n">
        <ns0:f>AVERAGE('GRPO原始 0923'!F2200:F2239)</ns0:f>
        <ns0:v>0.598828125</ns0:v>
      </ns0:c>
      <ns0:c r="I1895" s="238" t="n">
        <ns0:f>AVERAGE('GRPO原始 0923'!F2190:F2239)</ns0:f>
        <ns0:v>0.58875</ns0:v>
      </ns0:c>
      <ns0:c r="J1895" s="240" t="str">
        <ns0:f>""</ns0:f>
      </ns0:c>
      <ns0:c r="K1895" s="240" t="str">
        <ns0:f>""</ns0:f>
      </ns0:c>
      <ns0:c r="L1895" s="240" t="str">
        <ns0:f>""</ns0:f>
      </ns0:c>
      <ns0:c r="M1895" s="240" t="str">
        <ns0:f>""</ns0:f>
      </ns0:c>
      <ns0:c r="N1895" s="240" t="str">
        <ns0:f>""</ns0:f>
      </ns0:c>
      <ns0:c r="O1895" s="240" t="str">
        <ns0:f>""</ns0:f>
      </ns0:c>
      <ns0:c r="P1895" s="240" t="str">
        <ns0:f>""</ns0:f>
      </ns0:c>
    </ns0:row>
    <ns0:row r="1896" ht="19" customHeight="1">
      <ns0:c r="A1896" s="235" t="str">
        <ns0:v>sz2-t2-both</ns0:v>
      </ns0:c>
      <ns0:c r="B1896" s="235" t="n">
        <ns0:v>146</ns0:v>
      </ns0:c>
      <ns0:c r="C1896" s="238" t="n">
        <ns0:f>AVERAGE('GRPO原始 0923'!F2236:F2240)</ns0:f>
        <ns0:v>0.5609375</ns0:v>
      </ns0:c>
      <ns0:c r="D1896" s="238" t="n">
        <ns0:f>AVERAGE('GRPO原始 0923'!F2231:F2240)</ns0:f>
        <ns0:v>0.59765625</ns0:v>
      </ns0:c>
      <ns0:c r="E1896" s="238" t="n">
        <ns0:f>AVERAGE('GRPO原始 0923'!F2226:F2240)</ns0:f>
        <ns0:v>0.5958333333333333</ns0:v>
      </ns0:c>
      <ns0:c r="F1896" s="238" t="n">
        <ns0:f>AVERAGE('GRPO原始 0923'!F2221:F2240)</ns0:f>
        <ns0:v>0.603125</ns0:v>
      </ns0:c>
      <ns0:c r="G1896" s="238" t="n">
        <ns0:f>AVERAGE('GRPO原始 0923'!F2211:F2240)</ns0:f>
        <ns0:v>0.6140625</ns0:v>
      </ns0:c>
      <ns0:c r="H1896" s="238" t="n">
        <ns0:f>AVERAGE('GRPO原始 0923'!F2201:F2240)</ns0:f>
        <ns0:v>0.602734375</ns0:v>
      </ns0:c>
      <ns0:c r="I1896" s="238" t="n">
        <ns0:f>AVERAGE('GRPO原始 0923'!F2191:F2240)</ns0:f>
        <ns0:v>0.5928125</ns0:v>
      </ns0:c>
      <ns0:c r="J1896" s="240" t="str">
        <ns0:f>""</ns0:f>
      </ns0:c>
      <ns0:c r="K1896" s="240" t="str">
        <ns0:f>""</ns0:f>
      </ns0:c>
      <ns0:c r="L1896" s="240" t="str">
        <ns0:f>""</ns0:f>
      </ns0:c>
      <ns0:c r="M1896" s="240" t="str">
        <ns0:f>""</ns0:f>
      </ns0:c>
      <ns0:c r="N1896" s="240" t="str">
        <ns0:f>""</ns0:f>
      </ns0:c>
      <ns0:c r="O1896" s="240" t="str">
        <ns0:f>""</ns0:f>
      </ns0:c>
      <ns0:c r="P1896" s="240" t="str">
        <ns0:f>""</ns0:f>
      </ns0:c>
    </ns0:row>
    <ns0:row r="1897" ht="19" customHeight="1">
      <ns0:c r="A1897" s="235" t="str">
        <ns0:v>sz2-t2-both</ns0:v>
      </ns0:c>
      <ns0:c r="B1897" s="235" t="n">
        <ns0:v>147</ns0:v>
      </ns0:c>
      <ns0:c r="C1897" s="238" t="n">
        <ns0:f>AVERAGE('GRPO原始 0923'!F2237:F2241)</ns0:f>
        <ns0:v>0.58125</ns0:v>
      </ns0:c>
      <ns0:c r="D1897" s="238" t="n">
        <ns0:f>AVERAGE('GRPO原始 0923'!F2232:F2241)</ns0:f>
        <ns0:v>0.58828125</ns0:v>
      </ns0:c>
      <ns0:c r="E1897" s="238" t="n">
        <ns0:f>AVERAGE('GRPO原始 0923'!F2227:F2241)</ns0:f>
        <ns0:v>0.5885416666666666</ns0:v>
      </ns0:c>
      <ns0:c r="F1897" s="238" t="n">
        <ns0:f>AVERAGE('GRPO原始 0923'!F2222:F2241)</ns0:f>
        <ns0:v>0.60390625</ns0:v>
      </ns0:c>
      <ns0:c r="G1897" s="238" t="n">
        <ns0:f>AVERAGE('GRPO原始 0923'!F2212:F2241)</ns0:f>
        <ns0:v>0.6184895833333334</ns0:v>
      </ns0:c>
      <ns0:c r="H1897" s="238" t="n">
        <ns0:f>AVERAGE('GRPO原始 0923'!F2202:F2241)</ns0:f>
        <ns0:v>0.6048828125</ns0:v>
      </ns0:c>
      <ns0:c r="I1897" s="238" t="n">
        <ns0:f>AVERAGE('GRPO原始 0923'!F2192:F2241)</ns0:f>
        <ns0:v>0.59234375</ns0:v>
      </ns0:c>
      <ns0:c r="J1897" s="240" t="str">
        <ns0:f>""</ns0:f>
      </ns0:c>
      <ns0:c r="K1897" s="240" t="str">
        <ns0:f>""</ns0:f>
      </ns0:c>
      <ns0:c r="L1897" s="240" t="str">
        <ns0:f>""</ns0:f>
      </ns0:c>
      <ns0:c r="M1897" s="240" t="str">
        <ns0:f>""</ns0:f>
      </ns0:c>
      <ns0:c r="N1897" s="240" t="str">
        <ns0:f>""</ns0:f>
      </ns0:c>
      <ns0:c r="O1897" s="240" t="str">
        <ns0:f>""</ns0:f>
      </ns0:c>
      <ns0:c r="P1897" s="240" t="str">
        <ns0:f>""</ns0:f>
      </ns0:c>
    </ns0:row>
    <ns0:row r="1898" ht="19" customHeight="1">
      <ns0:c r="A1898" s="235" t="str">
        <ns0:v>sz2-t2-both</ns0:v>
      </ns0:c>
      <ns0:c r="B1898" s="235" t="n">
        <ns0:v>148</ns0:v>
      </ns0:c>
      <ns0:c r="C1898" s="238" t="n">
        <ns0:f>AVERAGE('GRPO原始 0923'!F2238:F2242)</ns0:f>
        <ns0:v>0.584375</ns0:v>
      </ns0:c>
      <ns0:c r="D1898" s="238" t="n">
        <ns0:f>AVERAGE('GRPO原始 0923'!F2233:F2242)</ns0:f>
        <ns0:v>0.58203125</ns0:v>
      </ns0:c>
      <ns0:c r="E1898" s="238" t="n">
        <ns0:f>AVERAGE('GRPO原始 0923'!F2228:F2242)</ns0:f>
        <ns0:v>0.5973958333333333</ns0:v>
      </ns0:c>
      <ns0:c r="F1898" s="238" t="n">
        <ns0:f>AVERAGE('GRPO原始 0923'!F2223:F2242)</ns0:f>
        <ns0:v>0.605078125</ns0:v>
      </ns0:c>
      <ns0:c r="G1898" s="238" t="n">
        <ns0:f>AVERAGE('GRPO原始 0923'!F2213:F2242)</ns0:f>
        <ns0:v>0.6177083333333333</ns0:v>
      </ns0:c>
      <ns0:c r="H1898" s="238" t="n">
        <ns0:f>AVERAGE('GRPO原始 0923'!F2203:F2242)</ns0:f>
        <ns0:v>0.607421875</ns0:v>
      </ns0:c>
      <ns0:c r="I1898" s="238" t="n">
        <ns0:f>AVERAGE('GRPO原始 0923'!F2193:F2242)</ns0:f>
        <ns0:v>0.5934375</ns0:v>
      </ns0:c>
      <ns0:c r="J1898" s="240" t="str">
        <ns0:f>""</ns0:f>
      </ns0:c>
      <ns0:c r="K1898" s="240" t="str">
        <ns0:f>""</ns0:f>
      </ns0:c>
      <ns0:c r="L1898" s="240" t="str">
        <ns0:f>""</ns0:f>
      </ns0:c>
      <ns0:c r="M1898" s="240" t="str">
        <ns0:f>""</ns0:f>
      </ns0:c>
      <ns0:c r="N1898" s="240" t="str">
        <ns0:f>""</ns0:f>
      </ns0:c>
      <ns0:c r="O1898" s="240" t="str">
        <ns0:f>""</ns0:f>
      </ns0:c>
      <ns0:c r="P1898" s="240" t="str">
        <ns0:f>""</ns0:f>
      </ns0:c>
    </ns0:row>
    <ns0:row r="1899" ht="19" customHeight="1">
      <ns0:c r="A1899" s="235" t="str">
        <ns0:v>sz2-t2-both</ns0:v>
      </ns0:c>
      <ns0:c r="B1899" s="235" t="n">
        <ns0:v>149</ns0:v>
      </ns0:c>
      <ns0:c r="C1899" s="238" t="n">
        <ns0:f>AVERAGE('GRPO原始 0923'!F2239:F2243)</ns0:f>
        <ns0:v>0.5890625</ns0:v>
      </ns0:c>
      <ns0:c r="D1899" s="238" t="n">
        <ns0:f>AVERAGE('GRPO原始 0923'!F2234:F2243)</ns0:f>
        <ns0:v>0.56875</ns0:v>
      </ns0:c>
      <ns0:c r="E1899" s="238" t="n">
        <ns0:f>AVERAGE('GRPO原始 0923'!F2229:F2243)</ns0:f>
        <ns0:v>0.596875</ns0:v>
      </ns0:c>
      <ns0:c r="F1899" s="238" t="n">
        <ns0:f>AVERAGE('GRPO原始 0923'!F2224:F2243)</ns0:f>
        <ns0:v>0.597265625</ns0:v>
      </ns0:c>
      <ns0:c r="G1899" s="238" t="n">
        <ns0:f>AVERAGE('GRPO原始 0923'!F2214:F2243)</ns0:f>
        <ns0:v>0.6153645833333333</ns0:v>
      </ns0:c>
      <ns0:c r="H1899" s="238" t="n">
        <ns0:f>AVERAGE('GRPO原始 0923'!F2204:F2243)</ns0:f>
        <ns0:v>0.6064453125</ns0:v>
      </ns0:c>
      <ns0:c r="I1899" s="238" t="n">
        <ns0:f>AVERAGE('GRPO原始 0923'!F2194:F2243)</ns0:f>
        <ns0:v>0.59375</ns0:v>
      </ns0:c>
      <ns0:c r="J1899" s="240" t="str">
        <ns0:f>""</ns0:f>
      </ns0:c>
      <ns0:c r="K1899" s="240" t="str">
        <ns0:f>""</ns0:f>
      </ns0:c>
      <ns0:c r="L1899" s="240" t="str">
        <ns0:f>""</ns0:f>
      </ns0:c>
      <ns0:c r="M1899" s="240" t="str">
        <ns0:f>""</ns0:f>
      </ns0:c>
      <ns0:c r="N1899" s="240" t="str">
        <ns0:f>""</ns0:f>
      </ns0:c>
      <ns0:c r="O1899" s="240" t="str">
        <ns0:f>""</ns0:f>
      </ns0:c>
      <ns0:c r="P1899" s="240" t="str">
        <ns0:f>""</ns0:f>
      </ns0:c>
    </ns0:row>
    <ns0:row r="1900" ht="19" customHeight="1">
      <ns0:c r="A1900" s="235" t="str">
        <ns0:v>sz2-t2-both</ns0:v>
      </ns0:c>
      <ns0:c r="B1900" s="235" t="n">
        <ns0:v>150</ns0:v>
      </ns0:c>
      <ns0:c r="C1900" s="238" t="n">
        <ns0:f>AVERAGE('GRPO原始 0923'!F2240:F2244)</ns0:f>
        <ns0:v>0.615625</ns0:v>
      </ns0:c>
      <ns0:c r="D1900" s="238" t="n">
        <ns0:f>AVERAGE('GRPO原始 0923'!F2235:F2244)</ns0:f>
        <ns0:v>0.57734375</ns0:v>
      </ns0:c>
      <ns0:c r="E1900" s="238" t="n">
        <ns0:f>AVERAGE('GRPO原始 0923'!F2230:F2244)</ns0:f>
        <ns0:v>0.5916666666666667</ns0:v>
      </ns0:c>
      <ns0:c r="F1900" s="238" t="n">
        <ns0:f>AVERAGE('GRPO原始 0923'!F2225:F2244)</ns0:f>
        <ns0:v>0.598046875</ns0:v>
      </ns0:c>
      <ns0:c r="G1900" s="238" t="n">
        <ns0:f>AVERAGE('GRPO原始 0923'!F2215:F2244)</ns0:f>
        <ns0:v>0.6127604166666667</ns0:v>
      </ns0:c>
      <ns0:c r="H1900" s="238" t="n">
        <ns0:f>AVERAGE('GRPO原始 0923'!F2205:F2244)</ns0:f>
        <ns0:v>0.6068359375</ns0:v>
      </ns0:c>
      <ns0:c r="I1900" s="238" t="n">
        <ns0:f>AVERAGE('GRPO原始 0923'!F2195:F2244)</ns0:f>
        <ns0:v>0.5953125</ns0:v>
      </ns0:c>
      <ns0:c r="J1900" s="240" t="str">
        <ns0:f>""</ns0:f>
      </ns0:c>
      <ns0:c r="K1900" s="240" t="str">
        <ns0:f>""</ns0:f>
      </ns0:c>
      <ns0:c r="L1900" s="240" t="str">
        <ns0:f>""</ns0:f>
      </ns0:c>
      <ns0:c r="M1900" s="240" t="str">
        <ns0:f>""</ns0:f>
      </ns0:c>
      <ns0:c r="N1900" s="240" t="str">
        <ns0:f>""</ns0:f>
      </ns0:c>
      <ns0:c r="O1900" s="240" t="str">
        <ns0:f>""</ns0:f>
      </ns0:c>
      <ns0:c r="P1900" s="240" t="str">
        <ns0:f>""</ns0:f>
      </ns0:c>
    </ns0:row>
    <ns0:row r="1901" ht="19" customHeight="1">
      <ns0:c r="A1901" s="235" t="str">
        <ns0:v>sz2-t2-both</ns0:v>
      </ns0:c>
      <ns0:c r="B1901" s="235" t="n">
        <ns0:v>151</ns0:v>
      </ns0:c>
      <ns0:c r="C1901" s="238" t="n">
        <ns0:f>AVERAGE('GRPO原始 0923'!F2241:F2245)</ns0:f>
        <ns0:v>0.5921875</ns0:v>
      </ns0:c>
      <ns0:c r="D1901" s="238" t="n">
        <ns0:f>AVERAGE('GRPO原始 0923'!F2236:F2245)</ns0:f>
        <ns0:v>0.5765625</ns0:v>
      </ns0:c>
      <ns0:c r="E1901" s="238" t="n">
        <ns0:f>AVERAGE('GRPO原始 0923'!F2231:F2245)</ns0:f>
        <ns0:v>0.5958333333333333</ns0:v>
      </ns0:c>
      <ns0:c r="F1901" s="238" t="n">
        <ns0:f>AVERAGE('GRPO原始 0923'!F2226:F2245)</ns0:f>
        <ns0:v>0.594921875</ns0:v>
      </ns0:c>
      <ns0:c r="G1901" s="238" t="n">
        <ns0:f>AVERAGE('GRPO原始 0923'!F2216:F2245)</ns0:f>
        <ns0:v>0.6106770833333334</ns0:v>
      </ns0:c>
      <ns0:c r="H1901" s="238" t="n">
        <ns0:f>AVERAGE('GRPO原始 0923'!F2206:F2245)</ns0:f>
        <ns0:v>0.604296875</ns0:v>
      </ns0:c>
      <ns0:c r="I1901" s="238" t="n">
        <ns0:f>AVERAGE('GRPO原始 0923'!F2196:F2245)</ns0:f>
        <ns0:v>0.59453125</ns0:v>
      </ns0:c>
      <ns0:c r="J1901" s="240" t="str">
        <ns0:f>""</ns0:f>
      </ns0:c>
      <ns0:c r="K1901" s="240" t="str">
        <ns0:f>""</ns0:f>
      </ns0:c>
      <ns0:c r="L1901" s="240" t="str">
        <ns0:f>""</ns0:f>
      </ns0:c>
      <ns0:c r="M1901" s="240" t="str">
        <ns0:f>""</ns0:f>
      </ns0:c>
      <ns0:c r="N1901" s="240" t="str">
        <ns0:f>""</ns0:f>
      </ns0:c>
      <ns0:c r="O1901" s="240" t="str">
        <ns0:f>""</ns0:f>
      </ns0:c>
      <ns0:c r="P1901" s="240" t="str">
        <ns0:f>""</ns0:f>
      </ns0:c>
    </ns0:row>
    <ns0:row r="1902" ht="19" customHeight="1">
      <ns0:c r="A1902" s="235" t="str">
        <ns0:v>sz2-t2-both</ns0:v>
      </ns0:c>
      <ns0:c r="B1902" s="235" t="n">
        <ns0:v>152</ns0:v>
      </ns0:c>
      <ns0:c r="C1902" s="238" t="n">
        <ns0:f>AVERAGE('GRPO原始 0923'!F2242:F2246)</ns0:f>
        <ns0:v>0.590625</ns0:v>
      </ns0:c>
      <ns0:c r="D1902" s="238" t="n">
        <ns0:f>AVERAGE('GRPO原始 0923'!F2237:F2246)</ns0:f>
        <ns0:v>0.5859375</ns0:v>
      </ns0:c>
      <ns0:c r="E1902" s="238" t="n">
        <ns0:f>AVERAGE('GRPO原始 0923'!F2232:F2246)</ns0:f>
        <ns0:v>0.5890625</ns0:v>
      </ns0:c>
      <ns0:c r="F1902" s="238" t="n">
        <ns0:f>AVERAGE('GRPO原始 0923'!F2227:F2246)</ns0:f>
        <ns0:v>0.5890625</ns0:v>
      </ns0:c>
      <ns0:c r="G1902" s="238" t="n">
        <ns0:f>AVERAGE('GRPO原始 0923'!F2217:F2246)</ns0:f>
        <ns0:v>0.6125</ns0:v>
      </ns0:c>
      <ns0:c r="H1902" s="238" t="n">
        <ns0:f>AVERAGE('GRPO原始 0923'!F2207:F2246)</ns0:f>
        <ns0:v>0.606640625</ns0:v>
      </ns0:c>
      <ns0:c r="I1902" s="238" t="n">
        <ns0:f>AVERAGE('GRPO原始 0923'!F2197:F2246)</ns0:f>
        <ns0:v>0.595625</ns0:v>
      </ns0:c>
      <ns0:c r="J1902" s="240" t="str">
        <ns0:f>""</ns0:f>
      </ns0:c>
      <ns0:c r="K1902" s="240" t="str">
        <ns0:f>""</ns0:f>
      </ns0:c>
      <ns0:c r="L1902" s="240" t="str">
        <ns0:f>""</ns0:f>
      </ns0:c>
      <ns0:c r="M1902" s="240" t="str">
        <ns0:f>""</ns0:f>
      </ns0:c>
      <ns0:c r="N1902" s="240" t="str">
        <ns0:f>""</ns0:f>
      </ns0:c>
      <ns0:c r="O1902" s="240" t="str">
        <ns0:f>""</ns0:f>
      </ns0:c>
      <ns0:c r="P1902" s="240" t="str">
        <ns0:f>""</ns0:f>
      </ns0:c>
    </ns0:row>
    <ns0:row r="1903" ht="19" customHeight="1">
      <ns0:c r="A1903" s="235" t="str">
        <ns0:v>sz2-t2-both</ns0:v>
      </ns0:c>
      <ns0:c r="B1903" s="235" t="n">
        <ns0:v>153</ns0:v>
      </ns0:c>
      <ns0:c r="C1903" s="238" t="n">
        <ns0:f>AVERAGE('GRPO原始 0923'!F2243:F2247)</ns0:f>
        <ns0:v>0.5765625</ns0:v>
      </ns0:c>
      <ns0:c r="D1903" s="238" t="n">
        <ns0:f>AVERAGE('GRPO原始 0923'!F2238:F2247)</ns0:f>
        <ns0:v>0.58046875</ns0:v>
      </ns0:c>
      <ns0:c r="E1903" s="238" t="n">
        <ns0:f>AVERAGE('GRPO原始 0923'!F2233:F2247)</ns0:f>
        <ns0:v>0.5802083333333333</ns0:v>
      </ns0:c>
      <ns0:c r="F1903" s="238" t="n">
        <ns0:f>AVERAGE('GRPO原始 0923'!F2228:F2247)</ns0:f>
        <ns0:v>0.5921875</ns0:v>
      </ns0:c>
      <ns0:c r="G1903" s="238" t="n">
        <ns0:f>AVERAGE('GRPO原始 0923'!F2218:F2247)</ns0:f>
        <ns0:v>0.6091145833333333</ns0:v>
      </ns0:c>
      <ns0:c r="H1903" s="238" t="n">
        <ns0:f>AVERAGE('GRPO原始 0923'!F2208:F2247)</ns0:f>
        <ns0:v>0.607421875</ns0:v>
      </ns0:c>
      <ns0:c r="I1903" s="238" t="n">
        <ns0:f>AVERAGE('GRPO原始 0923'!F2198:F2247)</ns0:f>
        <ns0:v>0.5978125</ns0:v>
      </ns0:c>
      <ns0:c r="J1903" s="240" t="str">
        <ns0:f>""</ns0:f>
      </ns0:c>
      <ns0:c r="K1903" s="240" t="str">
        <ns0:f>""</ns0:f>
      </ns0:c>
      <ns0:c r="L1903" s="240" t="str">
        <ns0:f>""</ns0:f>
      </ns0:c>
      <ns0:c r="M1903" s="240" t="str">
        <ns0:f>""</ns0:f>
      </ns0:c>
      <ns0:c r="N1903" s="240" t="str">
        <ns0:f>""</ns0:f>
      </ns0:c>
      <ns0:c r="O1903" s="240" t="str">
        <ns0:f>""</ns0:f>
      </ns0:c>
      <ns0:c r="P1903" s="240" t="str">
        <ns0:f>""</ns0:f>
      </ns0:c>
    </ns0:row>
    <ns0:row r="1904" ht="19" customHeight="1">
      <ns0:c r="A1904" s="235" t="str">
        <ns0:v>sz2-t2-both</ns0:v>
      </ns0:c>
      <ns0:c r="B1904" s="235" t="n">
        <ns0:v>154</ns0:v>
      </ns0:c>
      <ns0:c r="C1904" s="238" t="n">
        <ns0:f>AVERAGE('GRPO原始 0923'!F2244:F2248)</ns0:f>
        <ns0:v>0.6078125</ns0:v>
      </ns0:c>
      <ns0:c r="D1904" s="238" t="n">
        <ns0:f>AVERAGE('GRPO原始 0923'!F2239:F2248)</ns0:f>
        <ns0:v>0.5984375</ns0:v>
      </ns0:c>
      <ns0:c r="E1904" s="238" t="n">
        <ns0:f>AVERAGE('GRPO原始 0923'!F2234:F2248)</ns0:f>
        <ns0:v>0.5817708333333333</ns0:v>
      </ns0:c>
      <ns0:c r="F1904" s="238" t="n">
        <ns0:f>AVERAGE('GRPO原始 0923'!F2229:F2248)</ns0:f>
        <ns0:v>0.599609375</ns0:v>
      </ns0:c>
      <ns0:c r="G1904" s="238" t="n">
        <ns0:f>AVERAGE('GRPO原始 0923'!F2219:F2248)</ns0:f>
        <ns0:v>0.61015625</ns0:v>
      </ns0:c>
      <ns0:c r="H1904" s="238" t="n">
        <ns0:f>AVERAGE('GRPO原始 0923'!F2209:F2248)</ns0:f>
        <ns0:v>0.61015625</ns0:v>
      </ns0:c>
      <ns0:c r="I1904" s="238" t="n">
        <ns0:f>AVERAGE('GRPO原始 0923'!F2199:F2248)</ns0:f>
        <ns0:v>0.5990625</ns0:v>
      </ns0:c>
      <ns0:c r="J1904" s="240" t="str">
        <ns0:f>""</ns0:f>
      </ns0:c>
      <ns0:c r="K1904" s="240" t="str">
        <ns0:f>""</ns0:f>
      </ns0:c>
      <ns0:c r="L1904" s="240" t="str">
        <ns0:f>""</ns0:f>
      </ns0:c>
      <ns0:c r="M1904" s="240" t="str">
        <ns0:f>""</ns0:f>
      </ns0:c>
      <ns0:c r="N1904" s="240" t="str">
        <ns0:f>""</ns0:f>
      </ns0:c>
      <ns0:c r="O1904" s="240" t="str">
        <ns0:f>""</ns0:f>
      </ns0:c>
      <ns0:c r="P1904" s="240" t="str">
        <ns0:f>""</ns0:f>
      </ns0:c>
    </ns0:row>
    <ns0:row r="1905" ht="19" customHeight="1">
      <ns0:c r="A1905" s="235" t="str">
        <ns0:v>sz2-t2-both</ns0:v>
      </ns0:c>
      <ns0:c r="B1905" s="235" t="n">
        <ns0:v>155</ns0:v>
      </ns0:c>
      <ns0:c r="C1905" s="238" t="n">
        <ns0:f>AVERAGE('GRPO原始 0923'!F2245:F2249)</ns0:f>
        <ns0:v>0.59375</ns0:v>
      </ns0:c>
      <ns0:c r="D1905" s="238" t="n">
        <ns0:f>AVERAGE('GRPO原始 0923'!F2240:F2249)</ns0:f>
        <ns0:v>0.6046875</ns0:v>
      </ns0:c>
      <ns0:c r="E1905" s="238" t="n">
        <ns0:f>AVERAGE('GRPO原始 0923'!F2235:F2249)</ns0:f>
        <ns0:v>0.5828125</ns0:v>
      </ns0:c>
      <ns0:c r="F1905" s="238" t="n">
        <ns0:f>AVERAGE('GRPO原始 0923'!F2230:F2249)</ns0:f>
        <ns0:v>0.5921875</ns0:v>
      </ns0:c>
      <ns0:c r="G1905" s="238" t="n">
        <ns0:f>AVERAGE('GRPO原始 0923'!F2220:F2249)</ns0:f>
        <ns0:v>0.6028645833333334</ns0:v>
      </ns0:c>
      <ns0:c r="H1905" s="238" t="n">
        <ns0:f>AVERAGE('GRPO原始 0923'!F2210:F2249)</ns0:f>
        <ns0:v>0.609765625</ns0:v>
      </ns0:c>
      <ns0:c r="I1905" s="238" t="n">
        <ns0:f>AVERAGE('GRPO原始 0923'!F2200:F2249)</ns0:f>
        <ns0:v>0.6</ns0:v>
      </ns0:c>
      <ns0:c r="J1905" s="240" t="str">
        <ns0:f>""</ns0:f>
      </ns0:c>
      <ns0:c r="K1905" s="240" t="str">
        <ns0:f>""</ns0:f>
      </ns0:c>
      <ns0:c r="L1905" s="240" t="str">
        <ns0:f>""</ns0:f>
      </ns0:c>
      <ns0:c r="M1905" s="240" t="str">
        <ns0:f>""</ns0:f>
      </ns0:c>
      <ns0:c r="N1905" s="240" t="str">
        <ns0:f>""</ns0:f>
      </ns0:c>
      <ns0:c r="O1905" s="240" t="str">
        <ns0:f>""</ns0:f>
      </ns0:c>
      <ns0:c r="P1905" s="240" t="str">
        <ns0:f>""</ns0:f>
      </ns0:c>
    </ns0:row>
    <ns0:row r="1906" ht="19" customHeight="1">
      <ns0:c r="A1906" s="235" t="str">
        <ns0:v>sz2-t2-both</ns0:v>
      </ns0:c>
      <ns0:c r="B1906" s="235" t="n">
        <ns0:v>156</ns0:v>
      </ns0:c>
      <ns0:c r="C1906" s="238" t="n">
        <ns0:f>AVERAGE('GRPO原始 0923'!F2246:F2250)</ns0:f>
        <ns0:v>0.609375</ns0:v>
      </ns0:c>
      <ns0:c r="D1906" s="238" t="n">
        <ns0:f>AVERAGE('GRPO原始 0923'!F2241:F2250)</ns0:f>
        <ns0:v>0.60078125</ns0:v>
      </ns0:c>
      <ns0:c r="E1906" s="238" t="n">
        <ns0:f>AVERAGE('GRPO原始 0923'!F2236:F2250)</ns0:f>
        <ns0:v>0.5875</ns0:v>
      </ns0:c>
      <ns0:c r="F1906" s="238" t="n">
        <ns0:f>AVERAGE('GRPO原始 0923'!F2231:F2250)</ns0:f>
        <ns0:v>0.59921875</ns0:v>
      </ns0:c>
      <ns0:c r="G1906" s="238" t="n">
        <ns0:f>AVERAGE('GRPO原始 0923'!F2221:F2250)</ns0:f>
        <ns0:v>0.60234375</ns0:v>
      </ns0:c>
      <ns0:c r="H1906" s="238" t="n">
        <ns0:f>AVERAGE('GRPO原始 0923'!F2211:F2250)</ns0:f>
        <ns0:v>0.6107421875</ns0:v>
      </ns0:c>
      <ns0:c r="I1906" s="238" t="n">
        <ns0:f>AVERAGE('GRPO原始 0923'!F2201:F2250)</ns0:f>
        <ns0:v>0.60234375</ns0:v>
      </ns0:c>
      <ns0:c r="J1906" s="240" t="str">
        <ns0:f>""</ns0:f>
      </ns0:c>
      <ns0:c r="K1906" s="240" t="str">
        <ns0:f>""</ns0:f>
      </ns0:c>
      <ns0:c r="L1906" s="240" t="str">
        <ns0:f>""</ns0:f>
      </ns0:c>
      <ns0:c r="M1906" s="240" t="str">
        <ns0:f>""</ns0:f>
      </ns0:c>
      <ns0:c r="N1906" s="240" t="str">
        <ns0:f>""</ns0:f>
      </ns0:c>
      <ns0:c r="O1906" s="240" t="str">
        <ns0:f>""</ns0:f>
      </ns0:c>
      <ns0:c r="P1906" s="240" t="str">
        <ns0:f>""</ns0:f>
      </ns0:c>
    </ns0:row>
    <ns0:row r="1907" ht="19" customHeight="1">
      <ns0:c r="A1907" s="235" t="str">
        <ns0:v>sz2-t2-both</ns0:v>
      </ns0:c>
      <ns0:c r="B1907" s="235" t="n">
        <ns0:v>157</ns0:v>
      </ns0:c>
      <ns0:c r="C1907" s="238" t="n">
        <ns0:f>AVERAGE('GRPO原始 0923'!F2247:F2251)</ns0:f>
        <ns0:v>0.6171875</ns0:v>
      </ns0:c>
      <ns0:c r="D1907" s="238" t="n">
        <ns0:f>AVERAGE('GRPO原始 0923'!F2242:F2251)</ns0:f>
        <ns0:v>0.60390625</ns0:v>
      </ns0:c>
      <ns0:c r="E1907" s="238" t="n">
        <ns0:f>AVERAGE('GRPO原始 0923'!F2237:F2251)</ns0:f>
        <ns0:v>0.5963541666666666</ns0:v>
      </ns0:c>
      <ns0:c r="F1907" s="238" t="n">
        <ns0:f>AVERAGE('GRPO原始 0923'!F2232:F2251)</ns0:f>
        <ns0:v>0.59609375</ns0:v>
      </ns0:c>
      <ns0:c r="G1907" s="238" t="n">
        <ns0:f>AVERAGE('GRPO原始 0923'!F2222:F2251)</ns0:f>
        <ns0:v>0.60390625</ns0:v>
      </ns0:c>
      <ns0:c r="H1907" s="238" t="n">
        <ns0:f>AVERAGE('GRPO原始 0923'!F2212:F2251)</ns0:f>
        <ns0:v>0.61484375</ns0:v>
      </ns0:c>
      <ns0:c r="I1907" s="238" t="n">
        <ns0:f>AVERAGE('GRPO原始 0923'!F2202:F2251)</ns0:f>
        <ns0:v>0.6046875</ns0:v>
      </ns0:c>
      <ns0:c r="J1907" s="240" t="str">
        <ns0:f>""</ns0:f>
      </ns0:c>
      <ns0:c r="K1907" s="240" t="str">
        <ns0:f>""</ns0:f>
      </ns0:c>
      <ns0:c r="L1907" s="240" t="str">
        <ns0:f>""</ns0:f>
      </ns0:c>
      <ns0:c r="M1907" s="240" t="str">
        <ns0:f>""</ns0:f>
      </ns0:c>
      <ns0:c r="N1907" s="240" t="str">
        <ns0:f>""</ns0:f>
      </ns0:c>
      <ns0:c r="O1907" s="240" t="str">
        <ns0:f>""</ns0:f>
      </ns0:c>
      <ns0:c r="P1907" s="240" t="str">
        <ns0:f>""</ns0:f>
      </ns0:c>
    </ns0:row>
    <ns0:row r="1908" ht="19" customHeight="1">
      <ns0:c r="A1908" s="235" t="str">
        <ns0:v>sz2-t2-both</ns0:v>
      </ns0:c>
      <ns0:c r="B1908" s="235" t="n">
        <ns0:v>158</ns0:v>
      </ns0:c>
      <ns0:c r="C1908" s="238" t="n">
        <ns0:f>AVERAGE('GRPO原始 0923'!F2248:F2252)</ns0:f>
        <ns0:v>0.615625</ns0:v>
      </ns0:c>
      <ns0:c r="D1908" s="238" t="n">
        <ns0:f>AVERAGE('GRPO原始 0923'!F2243:F2252)</ns0:f>
        <ns0:v>0.59609375</ns0:v>
      </ns0:c>
      <ns0:c r="E1908" s="238" t="n">
        <ns0:f>AVERAGE('GRPO原始 0923'!F2238:F2252)</ns0:f>
        <ns0:v>0.5921875</ns0:v>
      </ns0:c>
      <ns0:c r="F1908" s="238" t="n">
        <ns0:f>AVERAGE('GRPO原始 0923'!F2233:F2252)</ns0:f>
        <ns0:v>0.5890625</ns0:v>
      </ns0:c>
      <ns0:c r="G1908" s="238" t="n">
        <ns0:f>AVERAGE('GRPO原始 0923'!F2223:F2252)</ns0:f>
        <ns0:v>0.6020833333333333</ns0:v>
      </ns0:c>
      <ns0:c r="H1908" s="238" t="n">
        <ns0:f>AVERAGE('GRPO原始 0923'!F2213:F2252)</ns0:f>
        <ns0:v>0.6123046875</ns0:v>
      </ns0:c>
      <ns0:c r="I1908" s="238" t="n">
        <ns0:f>AVERAGE('GRPO原始 0923'!F2203:F2252)</ns0:f>
        <ns0:v>0.60515625</ns0:v>
      </ns0:c>
      <ns0:c r="J1908" s="240" t="str">
        <ns0:f>""</ns0:f>
      </ns0:c>
      <ns0:c r="K1908" s="240" t="str">
        <ns0:f>""</ns0:f>
      </ns0:c>
      <ns0:c r="L1908" s="240" t="str">
        <ns0:f>""</ns0:f>
      </ns0:c>
      <ns0:c r="M1908" s="240" t="str">
        <ns0:f>""</ns0:f>
      </ns0:c>
      <ns0:c r="N1908" s="240" t="str">
        <ns0:f>""</ns0:f>
      </ns0:c>
      <ns0:c r="O1908" s="240" t="str">
        <ns0:f>""</ns0:f>
      </ns0:c>
      <ns0:c r="P1908" s="240" t="str">
        <ns0:f>""</ns0:f>
      </ns0:c>
    </ns0:row>
    <ns0:row r="1909" ht="19" customHeight="1">
      <ns0:c r="A1909" s="235" t="str">
        <ns0:v>sz2-t2-both</ns0:v>
      </ns0:c>
      <ns0:c r="B1909" s="235" t="n">
        <ns0:v>159</ns0:v>
      </ns0:c>
      <ns0:c r="C1909" s="238" t="n">
        <ns0:f>AVERAGE('GRPO原始 0923'!F2249:F2253)</ns0:f>
        <ns0:v>0.6015625</ns0:v>
      </ns0:c>
      <ns0:c r="D1909" s="238" t="n">
        <ns0:f>AVERAGE('GRPO原始 0923'!F2244:F2253)</ns0:f>
        <ns0:v>0.6046875</ns0:v>
      </ns0:c>
      <ns0:c r="E1909" s="238" t="n">
        <ns0:f>AVERAGE('GRPO原始 0923'!F2239:F2253)</ns0:f>
        <ns0:v>0.5994791666666667</ns0:v>
      </ns0:c>
      <ns0:c r="F1909" s="238" t="n">
        <ns0:f>AVERAGE('GRPO原始 0923'!F2234:F2253)</ns0:f>
        <ns0:v>0.58671875</ns0:v>
      </ns0:c>
      <ns0:c r="G1909" s="238" t="n">
        <ns0:f>AVERAGE('GRPO原始 0923'!F2224:F2253)</ns0:f>
        <ns0:v>0.5997395833333333</ns0:v>
      </ns0:c>
      <ns0:c r="H1909" s="238" t="n">
        <ns0:f>AVERAGE('GRPO原始 0923'!F2214:F2253)</ns0:f>
        <ns0:v>0.6126953125</ns0:v>
      </ns0:c>
      <ns0:c r="I1909" s="238" t="n">
        <ns0:f>AVERAGE('GRPO原始 0923'!F2204:F2253)</ns0:f>
        <ns0:v>0.60609375</ns0:v>
      </ns0:c>
      <ns0:c r="J1909" s="240" t="str">
        <ns0:f>""</ns0:f>
      </ns0:c>
      <ns0:c r="K1909" s="240" t="str">
        <ns0:f>""</ns0:f>
      </ns0:c>
      <ns0:c r="L1909" s="240" t="str">
        <ns0:f>""</ns0:f>
      </ns0:c>
      <ns0:c r="M1909" s="240" t="str">
        <ns0:f>""</ns0:f>
      </ns0:c>
      <ns0:c r="N1909" s="240" t="str">
        <ns0:f>""</ns0:f>
      </ns0:c>
      <ns0:c r="O1909" s="240" t="str">
        <ns0:f>""</ns0:f>
      </ns0:c>
      <ns0:c r="P1909" s="240" t="str">
        <ns0:f>""</ns0:f>
      </ns0:c>
    </ns0:row>
    <ns0:row r="1910" ht="19" customHeight="1">
      <ns0:c r="A1910" s="235" t="str">
        <ns0:v>sz2-t2-both</ns0:v>
      </ns0:c>
      <ns0:c r="B1910" s="235" t="n">
        <ns0:v>160</ns0:v>
      </ns0:c>
      <ns0:c r="C1910" s="238" t="n">
        <ns0:f>AVERAGE('GRPO原始 0923'!F2250:F2254)</ns0:f>
        <ns0:v>0.6375</ns0:v>
      </ns0:c>
      <ns0:c r="D1910" s="238" t="n">
        <ns0:f>AVERAGE('GRPO原始 0923'!F2245:F2254)</ns0:f>
        <ns0:v>0.615625</ns0:v>
      </ns0:c>
      <ns0:c r="E1910" s="238" t="n">
        <ns0:f>AVERAGE('GRPO原始 0923'!F2240:F2254)</ns0:f>
        <ns0:v>0.615625</ns0:v>
      </ns0:c>
      <ns0:c r="F1910" s="238" t="n">
        <ns0:f>AVERAGE('GRPO原始 0923'!F2235:F2254)</ns0:f>
        <ns0:v>0.596484375</ns0:v>
      </ns0:c>
      <ns0:c r="G1910" s="238" t="n">
        <ns0:f>AVERAGE('GRPO原始 0923'!F2225:F2254)</ns0:f>
        <ns0:v>0.60390625</ns0:v>
      </ns0:c>
      <ns0:c r="H1910" s="238" t="n">
        <ns0:f>AVERAGE('GRPO原始 0923'!F2215:F2254)</ns0:f>
        <ns0:v>0.6134765625</ns0:v>
      </ns0:c>
      <ns0:c r="I1910" s="238" t="n">
        <ns0:f>AVERAGE('GRPO原始 0923'!F2205:F2254)</ns0:f>
        <ns0:v>0.60859375</ns0:v>
      </ns0:c>
      <ns0:c r="J1910" s="240" t="str">
        <ns0:f>""</ns0:f>
      </ns0:c>
      <ns0:c r="K1910" s="240" t="str">
        <ns0:f>""</ns0:f>
      </ns0:c>
      <ns0:c r="L1910" s="240" t="str">
        <ns0:f>""</ns0:f>
      </ns0:c>
      <ns0:c r="M1910" s="240" t="str">
        <ns0:f>""</ns0:f>
      </ns0:c>
      <ns0:c r="N1910" s="240" t="str">
        <ns0:f>""</ns0:f>
      </ns0:c>
      <ns0:c r="O1910" s="240" t="str">
        <ns0:f>""</ns0:f>
      </ns0:c>
      <ns0:c r="P1910" s="240" t="str">
        <ns0:f>""</ns0:f>
      </ns0:c>
    </ns0:row>
    <ns0:row r="1911" ht="19" customHeight="1">
      <ns0:c r="A1911" s="235" t="str">
        <ns0:v>sz2-t2-both</ns0:v>
      </ns0:c>
      <ns0:c r="B1911" s="235" t="n">
        <ns0:v>161</ns0:v>
      </ns0:c>
      <ns0:c r="C1911" s="238" t="n">
        <ns0:f>AVERAGE('GRPO原始 0923'!F2251:F2255)</ns0:f>
        <ns0:v>0.6171875</ns0:v>
      </ns0:c>
      <ns0:c r="D1911" s="238" t="n">
        <ns0:f>AVERAGE('GRPO原始 0923'!F2246:F2255)</ns0:f>
        <ns0:v>0.61328125</ns0:v>
      </ns0:c>
      <ns0:c r="E1911" s="238" t="n">
        <ns0:f>AVERAGE('GRPO原始 0923'!F2241:F2255)</ns0:f>
        <ns0:v>0.60625</ns0:v>
      </ns0:c>
      <ns0:c r="F1911" s="238" t="n">
        <ns0:f>AVERAGE('GRPO原始 0923'!F2236:F2255)</ns0:f>
        <ns0:v>0.594921875</ns0:v>
      </ns0:c>
      <ns0:c r="G1911" s="238" t="n">
        <ns0:f>AVERAGE('GRPO原始 0923'!F2226:F2255)</ns0:f>
        <ns0:v>0.6010416666666667</ns0:v>
      </ns0:c>
      <ns0:c r="H1911" s="238" t="n">
        <ns0:f>AVERAGE('GRPO原始 0923'!F2216:F2255)</ns0:f>
        <ns0:v>0.611328125</ns0:v>
      </ns0:c>
      <ns0:c r="I1911" s="238" t="n">
        <ns0:f>AVERAGE('GRPO原始 0923'!F2206:F2255)</ns0:f>
        <ns0:v>0.60609375</ns0:v>
      </ns0:c>
      <ns0:c r="J1911" s="240" t="str">
        <ns0:f>""</ns0:f>
      </ns0:c>
      <ns0:c r="K1911" s="240" t="str">
        <ns0:f>""</ns0:f>
      </ns0:c>
      <ns0:c r="L1911" s="240" t="str">
        <ns0:f>""</ns0:f>
      </ns0:c>
      <ns0:c r="M1911" s="240" t="str">
        <ns0:f>""</ns0:f>
      </ns0:c>
      <ns0:c r="N1911" s="240" t="str">
        <ns0:f>""</ns0:f>
      </ns0:c>
      <ns0:c r="O1911" s="240" t="str">
        <ns0:f>""</ns0:f>
      </ns0:c>
      <ns0:c r="P1911" s="240" t="str">
        <ns0:f>""</ns0:f>
      </ns0:c>
    </ns0:row>
    <ns0:row r="1912" ht="19" customHeight="1">
      <ns0:c r="A1912" s="235" t="str">
        <ns0:v>sz2-t2-both</ns0:v>
      </ns0:c>
      <ns0:c r="B1912" s="235" t="n">
        <ns0:v>162</ns0:v>
      </ns0:c>
      <ns0:c r="C1912" s="238" t="n">
        <ns0:f>AVERAGE('GRPO原始 0923'!F2252:F2256)</ns0:f>
        <ns0:v>0.609375</ns0:v>
      </ns0:c>
      <ns0:c r="D1912" s="238" t="n">
        <ns0:f>AVERAGE('GRPO原始 0923'!F2247:F2256)</ns0:f>
        <ns0:v>0.61328125</ns0:v>
      </ns0:c>
      <ns0:c r="E1912" s="238" t="n">
        <ns0:f>AVERAGE('GRPO原始 0923'!F2242:F2256)</ns0:f>
        <ns0:v>0.6057291666666667</ns0:v>
      </ns0:c>
      <ns0:c r="F1912" s="238" t="n">
        <ns0:f>AVERAGE('GRPO原始 0923'!F2237:F2256)</ns0:f>
        <ns0:v>0.599609375</ns0:v>
      </ns0:c>
      <ns0:c r="G1912" s="238" t="n">
        <ns0:f>AVERAGE('GRPO原始 0923'!F2227:F2256)</ns0:f>
        <ns0:v>0.5971354166666667</ns0:v>
      </ns0:c>
      <ns0:c r="H1912" s="238" t="n">
        <ns0:f>AVERAGE('GRPO原始 0923'!F2217:F2256)</ns0:f>
        <ns0:v>0.6126953125</ns0:v>
      </ns0:c>
      <ns0:c r="I1912" s="238" t="n">
        <ns0:f>AVERAGE('GRPO原始 0923'!F2207:F2256)</ns0:f>
        <ns0:v>0.60796875</ns0:v>
      </ns0:c>
      <ns0:c r="J1912" s="240" t="str">
        <ns0:f>""</ns0:f>
      </ns0:c>
      <ns0:c r="K1912" s="240" t="str">
        <ns0:f>""</ns0:f>
      </ns0:c>
      <ns0:c r="L1912" s="240" t="str">
        <ns0:f>""</ns0:f>
      </ns0:c>
      <ns0:c r="M1912" s="240" t="str">
        <ns0:f>""</ns0:f>
      </ns0:c>
      <ns0:c r="N1912" s="240" t="str">
        <ns0:f>""</ns0:f>
      </ns0:c>
      <ns0:c r="O1912" s="240" t="str">
        <ns0:f>""</ns0:f>
      </ns0:c>
      <ns0:c r="P1912" s="240" t="str">
        <ns0:f>""</ns0:f>
      </ns0:c>
    </ns0:row>
    <ns0:row r="1913" ht="19" customHeight="1">
      <ns0:c r="A1913" s="235" t="str">
        <ns0:v>sz2-t2-both</ns0:v>
      </ns0:c>
      <ns0:c r="B1913" s="235" t="n">
        <ns0:v>163</ns0:v>
      </ns0:c>
      <ns0:c r="C1913" s="238" t="n">
        <ns0:f>AVERAGE('GRPO原始 0923'!F2253:F2257)</ns0:f>
        <ns0:v>0.6</ns0:v>
      </ns0:c>
      <ns0:c r="D1913" s="238" t="n">
        <ns0:f>AVERAGE('GRPO原始 0923'!F2248:F2257)</ns0:f>
        <ns0:v>0.6078125</ns0:v>
      </ns0:c>
      <ns0:c r="E1913" s="238" t="n">
        <ns0:f>AVERAGE('GRPO原始 0923'!F2243:F2257)</ns0:f>
        <ns0:v>0.5973958333333333</ns0:v>
      </ns0:c>
      <ns0:c r="F1913" s="238" t="n">
        <ns0:f>AVERAGE('GRPO原始 0923'!F2238:F2257)</ns0:f>
        <ns0:v>0.594140625</ns0:v>
      </ns0:c>
      <ns0:c r="G1913" s="238" t="n">
        <ns0:f>AVERAGE('GRPO原始 0923'!F2228:F2257)</ns0:f>
        <ns0:v>0.5973958333333333</ns0:v>
      </ns0:c>
      <ns0:c r="H1913" s="238" t="n">
        <ns0:f>AVERAGE('GRPO原始 0923'!F2218:F2257)</ns0:f>
        <ns0:v>0.6087890625</ns0:v>
      </ns0:c>
      <ns0:c r="I1913" s="238" t="n">
        <ns0:f>AVERAGE('GRPO原始 0923'!F2208:F2257)</ns0:f>
        <ns0:v>0.6075</ns0:v>
      </ns0:c>
      <ns0:c r="J1913" s="240" t="str">
        <ns0:f>""</ns0:f>
      </ns0:c>
      <ns0:c r="K1913" s="240" t="str">
        <ns0:f>""</ns0:f>
      </ns0:c>
      <ns0:c r="L1913" s="240" t="str">
        <ns0:f>""</ns0:f>
      </ns0:c>
      <ns0:c r="M1913" s="240" t="str">
        <ns0:f>""</ns0:f>
      </ns0:c>
      <ns0:c r="N1913" s="240" t="str">
        <ns0:f>""</ns0:f>
      </ns0:c>
      <ns0:c r="O1913" s="240" t="str">
        <ns0:f>""</ns0:f>
      </ns0:c>
      <ns0:c r="P1913" s="240" t="str">
        <ns0:f>""</ns0:f>
      </ns0:c>
    </ns0:row>
    <ns0:row r="1914" ht="19" customHeight="1">
      <ns0:c r="A1914" s="235" t="str">
        <ns0:v>sz2-t2-both</ns0:v>
      </ns0:c>
      <ns0:c r="B1914" s="235" t="n">
        <ns0:v>164</ns0:v>
      </ns0:c>
      <ns0:c r="C1914" s="238" t="n">
        <ns0:f>AVERAGE('GRPO原始 0923'!F2254:F2258)</ns0:f>
        <ns0:v>0.6109375</ns0:v>
      </ns0:c>
      <ns0:c r="D1914" s="238" t="n">
        <ns0:f>AVERAGE('GRPO原始 0923'!F2249:F2258)</ns0:f>
        <ns0:v>0.60625</ns0:v>
      </ns0:c>
      <ns0:c r="E1914" s="238" t="n">
        <ns0:f>AVERAGE('GRPO原始 0923'!F2244:F2258)</ns0:f>
        <ns0:v>0.6067708333333334</ns0:v>
      </ns0:c>
      <ns0:c r="F1914" s="238" t="n">
        <ns0:f>AVERAGE('GRPO原始 0923'!F2239:F2258)</ns0:f>
        <ns0:v>0.60234375</ns0:v>
      </ns0:c>
      <ns0:c r="G1914" s="238" t="n">
        <ns0:f>AVERAGE('GRPO原始 0923'!F2229:F2258)</ns0:f>
        <ns0:v>0.6018229166666667</ns0:v>
      </ns0:c>
      <ns0:c r="H1914" s="238" t="n">
        <ns0:f>AVERAGE('GRPO原始 0923'!F2219:F2258)</ns0:f>
        <ns0:v>0.6091796875</ns0:v>
      </ns0:c>
      <ns0:c r="I1914" s="238" t="n">
        <ns0:f>AVERAGE('GRPO原始 0923'!F2209:F2258)</ns0:f>
        <ns0:v>0.609375</ns0:v>
      </ns0:c>
      <ns0:c r="J1914" s="240" t="str">
        <ns0:f>""</ns0:f>
      </ns0:c>
      <ns0:c r="K1914" s="240" t="str">
        <ns0:f>""</ns0:f>
      </ns0:c>
      <ns0:c r="L1914" s="240" t="str">
        <ns0:f>""</ns0:f>
      </ns0:c>
      <ns0:c r="M1914" s="240" t="str">
        <ns0:f>""</ns0:f>
      </ns0:c>
      <ns0:c r="N1914" s="240" t="str">
        <ns0:f>""</ns0:f>
      </ns0:c>
      <ns0:c r="O1914" s="240" t="str">
        <ns0:f>""</ns0:f>
      </ns0:c>
      <ns0:c r="P1914" s="240" t="str">
        <ns0:f>""</ns0:f>
      </ns0:c>
    </ns0:row>
    <ns0:row r="1915" ht="19" customHeight="1">
      <ns0:c r="A1915" s="235" t="str">
        <ns0:v>sz2-t2-both</ns0:v>
      </ns0:c>
      <ns0:c r="B1915" s="235" t="n">
        <ns0:v>165</ns0:v>
      </ns0:c>
      <ns0:c r="C1915" s="238" t="n">
        <ns0:f>AVERAGE('GRPO原始 0923'!F2255:F2259)</ns0:f>
        <ns0:v>0.5796875</ns0:v>
      </ns0:c>
      <ns0:c r="D1915" s="238" t="n">
        <ns0:f>AVERAGE('GRPO原始 0923'!F2250:F2259)</ns0:f>
        <ns0:v>0.60859375</ns0:v>
      </ns0:c>
      <ns0:c r="E1915" s="238" t="n">
        <ns0:f>AVERAGE('GRPO原始 0923'!F2245:F2259)</ns0:f>
        <ns0:v>0.6036458333333333</ns0:v>
      </ns0:c>
      <ns0:c r="F1915" s="238" t="n">
        <ns0:f>AVERAGE('GRPO原始 0923'!F2240:F2259)</ns0:f>
        <ns0:v>0.606640625</ns0:v>
      </ns0:c>
      <ns0:c r="G1915" s="238" t="n">
        <ns0:f>AVERAGE('GRPO原始 0923'!F2230:F2259)</ns0:f>
        <ns0:v>0.59765625</ns0:v>
      </ns0:c>
      <ns0:c r="H1915" s="238" t="n">
        <ns0:f>AVERAGE('GRPO原始 0923'!F2220:F2259)</ns0:f>
        <ns0:v>0.604296875</ns0:v>
      </ns0:c>
      <ns0:c r="I1915" s="238" t="n">
        <ns0:f>AVERAGE('GRPO原始 0923'!F2210:F2259)</ns0:f>
        <ns0:v>0.60953125</ns0:v>
      </ns0:c>
      <ns0:c r="J1915" s="240" t="str">
        <ns0:f>""</ns0:f>
      </ns0:c>
      <ns0:c r="K1915" s="240" t="str">
        <ns0:f>""</ns0:f>
      </ns0:c>
      <ns0:c r="L1915" s="240" t="str">
        <ns0:f>""</ns0:f>
      </ns0:c>
      <ns0:c r="M1915" s="240" t="str">
        <ns0:f>""</ns0:f>
      </ns0:c>
      <ns0:c r="N1915" s="240" t="str">
        <ns0:f>""</ns0:f>
      </ns0:c>
      <ns0:c r="O1915" s="240" t="str">
        <ns0:f>""</ns0:f>
      </ns0:c>
      <ns0:c r="P1915" s="240" t="str">
        <ns0:f>""</ns0:f>
      </ns0:c>
    </ns0:row>
    <ns0:row r="1916" ht="19" customHeight="1">
      <ns0:c r="A1916" s="235" t="str">
        <ns0:v>sz2-t2-both</ns0:v>
      </ns0:c>
      <ns0:c r="B1916" s="235" t="n">
        <ns0:v>166</ns0:v>
      </ns0:c>
      <ns0:c r="C1916" s="238" t="n">
        <ns0:f>AVERAGE('GRPO原始 0923'!F2256:F2260)</ns0:f>
        <ns0:v>0.60625</ns0:v>
      </ns0:c>
      <ns0:c r="D1916" s="238" t="n">
        <ns0:f>AVERAGE('GRPO原始 0923'!F2251:F2260)</ns0:f>
        <ns0:v>0.61171875</ns0:v>
      </ns0:c>
      <ns0:c r="E1916" s="238" t="n">
        <ns0:f>AVERAGE('GRPO原始 0923'!F2246:F2260)</ns0:f>
        <ns0:v>0.6109375</ns0:v>
      </ns0:c>
      <ns0:c r="F1916" s="238" t="n">
        <ns0:f>AVERAGE('GRPO原始 0923'!F2241:F2260)</ns0:f>
        <ns0:v>0.60625</ns0:v>
      </ns0:c>
      <ns0:c r="G1916" s="238" t="n">
        <ns0:f>AVERAGE('GRPO原始 0923'!F2231:F2260)</ns0:f>
        <ns0:v>0.6033854166666667</ns0:v>
      </ns0:c>
      <ns0:c r="H1916" s="238" t="n">
        <ns0:f>AVERAGE('GRPO原始 0923'!F2221:F2260)</ns0:f>
        <ns0:v>0.6046875</ns0:v>
      </ns0:c>
      <ns0:c r="I1916" s="238" t="n">
        <ns0:f>AVERAGE('GRPO原始 0923'!F2211:F2260)</ns0:f>
        <ns0:v>0.6109375</ns0:v>
      </ns0:c>
      <ns0:c r="J1916" s="240" t="str">
        <ns0:f>""</ns0:f>
      </ns0:c>
      <ns0:c r="K1916" s="240" t="str">
        <ns0:f>""</ns0:f>
      </ns0:c>
      <ns0:c r="L1916" s="240" t="str">
        <ns0:f>""</ns0:f>
      </ns0:c>
      <ns0:c r="M1916" s="240" t="str">
        <ns0:f>""</ns0:f>
      </ns0:c>
      <ns0:c r="N1916" s="240" t="str">
        <ns0:f>""</ns0:f>
      </ns0:c>
      <ns0:c r="O1916" s="240" t="str">
        <ns0:f>""</ns0:f>
      </ns0:c>
      <ns0:c r="P1916" s="240" t="str">
        <ns0:f>""</ns0:f>
      </ns0:c>
    </ns0:row>
    <ns0:row r="1917" ht="19" customHeight="1">
      <ns0:c r="A1917" s="235" t="str">
        <ns0:v>sz2-t25-both</ns0:v>
      </ns0:c>
      <ns0:c r="B1917" s="235" t="n">
        <ns0:v>1</ns0:v>
      </ns0:c>
      <ns0:c r="C1917" s="238" t="n">
        <ns0:f>AVERAGE('GRPO原始 0923'!F2294:F2294)</ns0:f>
        <ns0:v>0.3203125</ns0:v>
      </ns0:c>
      <ns0:c r="D1917" s="238" t="n">
        <ns0:f>AVERAGE('GRPO原始 0923'!F2294:F2294)</ns0:f>
        <ns0:v>0.3203125</ns0:v>
      </ns0:c>
      <ns0:c r="E1917" s="238" t="n">
        <ns0:f>AVERAGE('GRPO原始 0923'!F2294:F2294)</ns0:f>
        <ns0:v>0.3203125</ns0:v>
      </ns0:c>
      <ns0:c r="F1917" s="238" t="n">
        <ns0:f>AVERAGE('GRPO原始 0923'!F2294:F2294)</ns0:f>
        <ns0:v>0.3203125</ns0:v>
      </ns0:c>
      <ns0:c r="G1917" s="238" t="n">
        <ns0:f>AVERAGE('GRPO原始 0923'!F2294:F2294)</ns0:f>
        <ns0:v>0.3203125</ns0:v>
      </ns0:c>
      <ns0:c r="H1917" s="238" t="n">
        <ns0:f>AVERAGE('GRPO原始 0923'!F2294:F2294)</ns0:f>
        <ns0:v>0.3203125</ns0:v>
      </ns0:c>
      <ns0:c r="I1917" s="238" t="n">
        <ns0:f>AVERAGE('GRPO原始 0923'!F2294:F2294)</ns0:f>
        <ns0:v>0.3203125</ns0:v>
      </ns0:c>
      <ns0:c r="J1917" s="240" t="n">
        <ns0:f>C1917-C2</ns0:f>
        <ns0:v>0.015625</ns0:v>
      </ns0:c>
      <ns0:c r="K1917" s="240" t="n">
        <ns0:f>D1917-D2</ns0:f>
        <ns0:v>0.015625</ns0:v>
      </ns0:c>
      <ns0:c r="L1917" s="240" t="n">
        <ns0:f>E1917-E2</ns0:f>
        <ns0:v>0.015625</ns0:v>
      </ns0:c>
      <ns0:c r="M1917" s="240" t="n">
        <ns0:f>F1917-F2</ns0:f>
        <ns0:v>0.015625</ns0:v>
      </ns0:c>
      <ns0:c r="N1917" s="240" t="n">
        <ns0:f>G1917-G2</ns0:f>
        <ns0:v>0.015625</ns0:v>
      </ns0:c>
      <ns0:c r="O1917" s="240" t="n">
        <ns0:f>H1917-H2</ns0:f>
        <ns0:v>0.015625</ns0:v>
      </ns0:c>
      <ns0:c r="P1917" s="240" t="n">
        <ns0:f>I1917-I2</ns0:f>
        <ns0:v>0.015625</ns0:v>
      </ns0:c>
    </ns0:row>
    <ns0:row r="1918" ht="19" customHeight="1">
      <ns0:c r="A1918" s="235" t="str">
        <ns0:v>sz2-t25-both</ns0:v>
      </ns0:c>
      <ns0:c r="B1918" s="235" t="n">
        <ns0:v>2</ns0:v>
      </ns0:c>
      <ns0:c r="C1918" s="238" t="n">
        <ns0:f>AVERAGE('GRPO原始 0923'!F2294:F2295)</ns0:f>
        <ns0:v>0.33203125</ns0:v>
      </ns0:c>
      <ns0:c r="D1918" s="238" t="n">
        <ns0:f>AVERAGE('GRPO原始 0923'!F2294:F2295)</ns0:f>
        <ns0:v>0.33203125</ns0:v>
      </ns0:c>
      <ns0:c r="E1918" s="238" t="n">
        <ns0:f>AVERAGE('GRPO原始 0923'!F2294:F2295)</ns0:f>
        <ns0:v>0.33203125</ns0:v>
      </ns0:c>
      <ns0:c r="F1918" s="238" t="n">
        <ns0:f>AVERAGE('GRPO原始 0923'!F2294:F2295)</ns0:f>
        <ns0:v>0.33203125</ns0:v>
      </ns0:c>
      <ns0:c r="G1918" s="238" t="n">
        <ns0:f>AVERAGE('GRPO原始 0923'!F2294:F2295)</ns0:f>
        <ns0:v>0.33203125</ns0:v>
      </ns0:c>
      <ns0:c r="H1918" s="238" t="n">
        <ns0:f>AVERAGE('GRPO原始 0923'!F2294:F2295)</ns0:f>
        <ns0:v>0.33203125</ns0:v>
      </ns0:c>
      <ns0:c r="I1918" s="238" t="n">
        <ns0:f>AVERAGE('GRPO原始 0923'!F2294:F2295)</ns0:f>
        <ns0:v>0.33203125</ns0:v>
      </ns0:c>
      <ns0:c r="J1918" s="240" t="n">
        <ns0:f>C1918-C3</ns0:f>
        <ns0:v>0.01171875</ns0:v>
      </ns0:c>
      <ns0:c r="K1918" s="240" t="n">
        <ns0:f>D1918-D3</ns0:f>
        <ns0:v>0.01171875</ns0:v>
      </ns0:c>
      <ns0:c r="L1918" s="240" t="n">
        <ns0:f>E1918-E3</ns0:f>
        <ns0:v>0.01171875</ns0:v>
      </ns0:c>
      <ns0:c r="M1918" s="240" t="n">
        <ns0:f>F1918-F3</ns0:f>
        <ns0:v>0.01171875</ns0:v>
      </ns0:c>
      <ns0:c r="N1918" s="240" t="n">
        <ns0:f>G1918-G3</ns0:f>
        <ns0:v>0.01171875</ns0:v>
      </ns0:c>
      <ns0:c r="O1918" s="240" t="n">
        <ns0:f>H1918-H3</ns0:f>
        <ns0:v>0.01171875</ns0:v>
      </ns0:c>
      <ns0:c r="P1918" s="240" t="n">
        <ns0:f>I1918-I3</ns0:f>
        <ns0:v>0.01171875</ns0:v>
      </ns0:c>
    </ns0:row>
    <ns0:row r="1919" ht="19" customHeight="1">
      <ns0:c r="A1919" s="235" t="str">
        <ns0:v>sz2-t25-both</ns0:v>
      </ns0:c>
      <ns0:c r="B1919" s="235" t="n">
        <ns0:v>3</ns0:v>
      </ns0:c>
      <ns0:c r="C1919" s="238" t="n">
        <ns0:f>AVERAGE('GRPO原始 0923'!F2294:F2296)</ns0:f>
        <ns0:v>0.3463541666666667</ns0:v>
      </ns0:c>
      <ns0:c r="D1919" s="238" t="n">
        <ns0:f>AVERAGE('GRPO原始 0923'!F2294:F2296)</ns0:f>
        <ns0:v>0.3463541666666667</ns0:v>
      </ns0:c>
      <ns0:c r="E1919" s="238" t="n">
        <ns0:f>AVERAGE('GRPO原始 0923'!F2294:F2296)</ns0:f>
        <ns0:v>0.3463541666666667</ns0:v>
      </ns0:c>
      <ns0:c r="F1919" s="238" t="n">
        <ns0:f>AVERAGE('GRPO原始 0923'!F2294:F2296)</ns0:f>
        <ns0:v>0.3463541666666667</ns0:v>
      </ns0:c>
      <ns0:c r="G1919" s="238" t="n">
        <ns0:f>AVERAGE('GRPO原始 0923'!F2294:F2296)</ns0:f>
        <ns0:v>0.3463541666666667</ns0:v>
      </ns0:c>
      <ns0:c r="H1919" s="238" t="n">
        <ns0:f>AVERAGE('GRPO原始 0923'!F2294:F2296)</ns0:f>
        <ns0:v>0.3463541666666667</ns0:v>
      </ns0:c>
      <ns0:c r="I1919" s="238" t="n">
        <ns0:f>AVERAGE('GRPO原始 0923'!F2294:F2296)</ns0:f>
        <ns0:v>0.3463541666666667</ns0:v>
      </ns0:c>
      <ns0:c r="J1919" s="240" t="n">
        <ns0:f>C1919-C4</ns0:f>
        <ns0:v>0.033854166666666685</ns0:v>
      </ns0:c>
      <ns0:c r="K1919" s="240" t="n">
        <ns0:f>D1919-D4</ns0:f>
        <ns0:v>0.033854166666666685</ns0:v>
      </ns0:c>
      <ns0:c r="L1919" s="240" t="n">
        <ns0:f>E1919-E4</ns0:f>
        <ns0:v>0.033854166666666685</ns0:v>
      </ns0:c>
      <ns0:c r="M1919" s="240" t="n">
        <ns0:f>F1919-F4</ns0:f>
        <ns0:v>0.033854166666666685</ns0:v>
      </ns0:c>
      <ns0:c r="N1919" s="240" t="n">
        <ns0:f>G1919-G4</ns0:f>
        <ns0:v>0.033854166666666685</ns0:v>
      </ns0:c>
      <ns0:c r="O1919" s="240" t="n">
        <ns0:f>H1919-H4</ns0:f>
        <ns0:v>0.033854166666666685</ns0:v>
      </ns0:c>
      <ns0:c r="P1919" s="240" t="n">
        <ns0:f>I1919-I4</ns0:f>
        <ns0:v>0.033854166666666685</ns0:v>
      </ns0:c>
    </ns0:row>
    <ns0:row r="1920" ht="19" customHeight="1">
      <ns0:c r="A1920" s="235" t="str">
        <ns0:v>sz2-t25-both</ns0:v>
      </ns0:c>
      <ns0:c r="B1920" s="235" t="n">
        <ns0:v>4</ns0:v>
      </ns0:c>
      <ns0:c r="C1920" s="238" t="n">
        <ns0:f>AVERAGE('GRPO原始 0923'!F2294:F2297)</ns0:f>
        <ns0:v>0.3515625</ns0:v>
      </ns0:c>
      <ns0:c r="D1920" s="238" t="n">
        <ns0:f>AVERAGE('GRPO原始 0923'!F2294:F2297)</ns0:f>
        <ns0:v>0.3515625</ns0:v>
      </ns0:c>
      <ns0:c r="E1920" s="238" t="n">
        <ns0:f>AVERAGE('GRPO原始 0923'!F2294:F2297)</ns0:f>
        <ns0:v>0.3515625</ns0:v>
      </ns0:c>
      <ns0:c r="F1920" s="238" t="n">
        <ns0:f>AVERAGE('GRPO原始 0923'!F2294:F2297)</ns0:f>
        <ns0:v>0.3515625</ns0:v>
      </ns0:c>
      <ns0:c r="G1920" s="238" t="n">
        <ns0:f>AVERAGE('GRPO原始 0923'!F2294:F2297)</ns0:f>
        <ns0:v>0.3515625</ns0:v>
      </ns0:c>
      <ns0:c r="H1920" s="238" t="n">
        <ns0:f>AVERAGE('GRPO原始 0923'!F2294:F2297)</ns0:f>
        <ns0:v>0.3515625</ns0:v>
      </ns0:c>
      <ns0:c r="I1920" s="238" t="n">
        <ns0:f>AVERAGE('GRPO原始 0923'!F2294:F2297)</ns0:f>
        <ns0:v>0.3515625</ns0:v>
      </ns0:c>
      <ns0:c r="J1920" s="240" t="n">
        <ns0:f>C1920-C5</ns0:f>
        <ns0:v>0.025390625</ns0:v>
      </ns0:c>
      <ns0:c r="K1920" s="240" t="n">
        <ns0:f>D1920-D5</ns0:f>
        <ns0:v>0.025390625</ns0:v>
      </ns0:c>
      <ns0:c r="L1920" s="240" t="n">
        <ns0:f>E1920-E5</ns0:f>
        <ns0:v>0.025390625</ns0:v>
      </ns0:c>
      <ns0:c r="M1920" s="240" t="n">
        <ns0:f>F1920-F5</ns0:f>
        <ns0:v>0.025390625</ns0:v>
      </ns0:c>
      <ns0:c r="N1920" s="240" t="n">
        <ns0:f>G1920-G5</ns0:f>
        <ns0:v>0.025390625</ns0:v>
      </ns0:c>
      <ns0:c r="O1920" s="240" t="n">
        <ns0:f>H1920-H5</ns0:f>
        <ns0:v>0.025390625</ns0:v>
      </ns0:c>
      <ns0:c r="P1920" s="240" t="n">
        <ns0:f>I1920-I5</ns0:f>
        <ns0:v>0.025390625</ns0:v>
      </ns0:c>
    </ns0:row>
    <ns0:row r="1921" ht="19" customHeight="1">
      <ns0:c r="A1921" s="235" t="str">
        <ns0:v>sz2-t25-both</ns0:v>
      </ns0:c>
      <ns0:c r="B1921" s="235" t="n">
        <ns0:v>5</ns0:v>
      </ns0:c>
      <ns0:c r="C1921" s="238" t="n">
        <ns0:f>AVERAGE('GRPO原始 0923'!F2294:F2298)</ns0:f>
        <ns0:v>0.3796875</ns0:v>
      </ns0:c>
      <ns0:c r="D1921" s="238" t="n">
        <ns0:f>AVERAGE('GRPO原始 0923'!F2294:F2298)</ns0:f>
        <ns0:v>0.3796875</ns0:v>
      </ns0:c>
      <ns0:c r="E1921" s="238" t="n">
        <ns0:f>AVERAGE('GRPO原始 0923'!F2294:F2298)</ns0:f>
        <ns0:v>0.3796875</ns0:v>
      </ns0:c>
      <ns0:c r="F1921" s="238" t="n">
        <ns0:f>AVERAGE('GRPO原始 0923'!F2294:F2298)</ns0:f>
        <ns0:v>0.3796875</ns0:v>
      </ns0:c>
      <ns0:c r="G1921" s="238" t="n">
        <ns0:f>AVERAGE('GRPO原始 0923'!F2294:F2298)</ns0:f>
        <ns0:v>0.3796875</ns0:v>
      </ns0:c>
      <ns0:c r="H1921" s="238" t="n">
        <ns0:f>AVERAGE('GRPO原始 0923'!F2294:F2298)</ns0:f>
        <ns0:v>0.3796875</ns0:v>
      </ns0:c>
      <ns0:c r="I1921" s="238" t="n">
        <ns0:f>AVERAGE('GRPO原始 0923'!F2294:F2298)</ns0:f>
        <ns0:v>0.3796875</ns0:v>
      </ns0:c>
      <ns0:c r="J1921" s="240" t="n">
        <ns0:f>C1921-C6</ns0:f>
        <ns0:v>0.029687500000000033</ns0:v>
      </ns0:c>
      <ns0:c r="K1921" s="240" t="n">
        <ns0:f>D1921-D6</ns0:f>
        <ns0:v>0.029687500000000033</ns0:v>
      </ns0:c>
      <ns0:c r="L1921" s="240" t="n">
        <ns0:f>E1921-E6</ns0:f>
        <ns0:v>0.029687500000000033</ns0:v>
      </ns0:c>
      <ns0:c r="M1921" s="240" t="n">
        <ns0:f>F1921-F6</ns0:f>
        <ns0:v>0.029687500000000033</ns0:v>
      </ns0:c>
      <ns0:c r="N1921" s="240" t="n">
        <ns0:f>G1921-G6</ns0:f>
        <ns0:v>0.029687500000000033</ns0:v>
      </ns0:c>
      <ns0:c r="O1921" s="240" t="n">
        <ns0:f>H1921-H6</ns0:f>
        <ns0:v>0.029687500000000033</ns0:v>
      </ns0:c>
      <ns0:c r="P1921" s="240" t="n">
        <ns0:f>I1921-I6</ns0:f>
        <ns0:v>0.029687500000000033</ns0:v>
      </ns0:c>
    </ns0:row>
    <ns0:row r="1922" ht="19" customHeight="1">
      <ns0:c r="A1922" s="235" t="str">
        <ns0:v>sz2-t25-both</ns0:v>
      </ns0:c>
      <ns0:c r="B1922" s="235" t="n">
        <ns0:v>6</ns0:v>
      </ns0:c>
      <ns0:c r="C1922" s="238" t="n">
        <ns0:f>AVERAGE('GRPO原始 0923'!F2295:F2299)</ns0:f>
        <ns0:v>0.371875</ns0:v>
      </ns0:c>
      <ns0:c r="D1922" s="238" t="n">
        <ns0:f>AVERAGE('GRPO原始 0923'!F2294:F2299)</ns0:f>
        <ns0:v>0.36328125</ns0:v>
      </ns0:c>
      <ns0:c r="E1922" s="238" t="n">
        <ns0:f>AVERAGE('GRPO原始 0923'!F2294:F2299)</ns0:f>
        <ns0:v>0.36328125</ns0:v>
      </ns0:c>
      <ns0:c r="F1922" s="238" t="n">
        <ns0:f>AVERAGE('GRPO原始 0923'!F2294:F2299)</ns0:f>
        <ns0:v>0.36328125</ns0:v>
      </ns0:c>
      <ns0:c r="G1922" s="238" t="n">
        <ns0:f>AVERAGE('GRPO原始 0923'!F2294:F2299)</ns0:f>
        <ns0:v>0.36328125</ns0:v>
      </ns0:c>
      <ns0:c r="H1922" s="238" t="n">
        <ns0:f>AVERAGE('GRPO原始 0923'!F2294:F2299)</ns0:f>
        <ns0:v>0.36328125</ns0:v>
      </ns0:c>
      <ns0:c r="I1922" s="238" t="n">
        <ns0:f>AVERAGE('GRPO原始 0923'!F2294:F2299)</ns0:f>
        <ns0:v>0.36328125</ns0:v>
      </ns0:c>
      <ns0:c r="J1922" s="240" t="n">
        <ns0:f>C1922-C7</ns0:f>
        <ns0:v>0.021875000000000033</ns0:v>
      </ns0:c>
      <ns0:c r="K1922" s="240" t="n">
        <ns0:f>D1922-D7</ns0:f>
        <ns0:v>0.020833333333333315</ns0:v>
      </ns0:c>
      <ns0:c r="L1922" s="240" t="n">
        <ns0:f>E1922-E7</ns0:f>
        <ns0:v>0.020833333333333315</ns0:v>
      </ns0:c>
      <ns0:c r="M1922" s="240" t="n">
        <ns0:f>F1922-F7</ns0:f>
        <ns0:v>0.020833333333333315</ns0:v>
      </ns0:c>
      <ns0:c r="N1922" s="240" t="n">
        <ns0:f>G1922-G7</ns0:f>
        <ns0:v>0.020833333333333315</ns0:v>
      </ns0:c>
      <ns0:c r="O1922" s="240" t="n">
        <ns0:f>H1922-H7</ns0:f>
        <ns0:v>0.020833333333333315</ns0:v>
      </ns0:c>
      <ns0:c r="P1922" s="240" t="n">
        <ns0:f>I1922-I7</ns0:f>
        <ns0:v>0.020833333333333315</ns0:v>
      </ns0:c>
    </ns0:row>
    <ns0:row r="1923" ht="19" customHeight="1">
      <ns0:c r="A1923" s="235" t="str">
        <ns0:v>sz2-t25-both</ns0:v>
      </ns0:c>
      <ns0:c r="B1923" s="235" t="n">
        <ns0:v>7</ns0:v>
      </ns0:c>
      <ns0:c r="C1923" s="238" t="n">
        <ns0:f>AVERAGE('GRPO原始 0923'!F2296:F2300)</ns0:f>
        <ns0:v>0.3875</ns0:v>
      </ns0:c>
      <ns0:c r="D1923" s="238" t="n">
        <ns0:f>AVERAGE('GRPO原始 0923'!F2294:F2300)</ns0:f>
        <ns0:v>0.3716517857142857</ns0:v>
      </ns0:c>
      <ns0:c r="E1923" s="238" t="n">
        <ns0:f>AVERAGE('GRPO原始 0923'!F2294:F2300)</ns0:f>
        <ns0:v>0.3716517857142857</ns0:v>
      </ns0:c>
      <ns0:c r="F1923" s="238" t="n">
        <ns0:f>AVERAGE('GRPO原始 0923'!F2294:F2300)</ns0:f>
        <ns0:v>0.3716517857142857</ns0:v>
      </ns0:c>
      <ns0:c r="G1923" s="238" t="n">
        <ns0:f>AVERAGE('GRPO原始 0923'!F2294:F2300)</ns0:f>
        <ns0:v>0.3716517857142857</ns0:v>
      </ns0:c>
      <ns0:c r="H1923" s="238" t="n">
        <ns0:f>AVERAGE('GRPO原始 0923'!F2294:F2300)</ns0:f>
        <ns0:v>0.3716517857142857</ns0:v>
      </ns0:c>
      <ns0:c r="I1923" s="238" t="n">
        <ns0:f>AVERAGE('GRPO原始 0923'!F2294:F2300)</ns0:f>
        <ns0:v>0.3716517857142857</ns0:v>
      </ns0:c>
      <ns0:c r="J1923" s="240" t="n">
        <ns0:f>C1923-C8</ns0:f>
        <ns0:v>0.02812500000000001</ns0:v>
      </ns0:c>
      <ns0:c r="K1923" s="240" t="n">
        <ns0:f>D1923-D8</ns0:f>
        <ns0:v>0.0234375</ns0:v>
      </ns0:c>
      <ns0:c r="L1923" s="240" t="n">
        <ns0:f>E1923-E8</ns0:f>
        <ns0:v>0.0234375</ns0:v>
      </ns0:c>
      <ns0:c r="M1923" s="240" t="n">
        <ns0:f>F1923-F8</ns0:f>
        <ns0:v>0.0234375</ns0:v>
      </ns0:c>
      <ns0:c r="N1923" s="240" t="n">
        <ns0:f>G1923-G8</ns0:f>
        <ns0:v>0.0234375</ns0:v>
      </ns0:c>
      <ns0:c r="O1923" s="240" t="n">
        <ns0:f>H1923-H8</ns0:f>
        <ns0:v>0.0234375</ns0:v>
      </ns0:c>
      <ns0:c r="P1923" s="240" t="n">
        <ns0:f>I1923-I8</ns0:f>
        <ns0:v>0.0234375</ns0:v>
      </ns0:c>
    </ns0:row>
    <ns0:row r="1924" ht="19" customHeight="1">
      <ns0:c r="A1924" s="235" t="str">
        <ns0:v>sz2-t25-both</ns0:v>
      </ns0:c>
      <ns0:c r="B1924" s="235" t="n">
        <ns0:v>8</ns0:v>
      </ns0:c>
      <ns0:c r="C1924" s="238" t="n">
        <ns0:f>AVERAGE('GRPO原始 0923'!F2297:F2301)</ns0:f>
        <ns0:v>0.375</ns0:v>
      </ns0:c>
      <ns0:c r="D1924" s="238" t="n">
        <ns0:f>AVERAGE('GRPO原始 0923'!F2294:F2301)</ns0:f>
        <ns0:v>0.3642578125</ns0:v>
      </ns0:c>
      <ns0:c r="E1924" s="238" t="n">
        <ns0:f>AVERAGE('GRPO原始 0923'!F2294:F2301)</ns0:f>
        <ns0:v>0.3642578125</ns0:v>
      </ns0:c>
      <ns0:c r="F1924" s="238" t="n">
        <ns0:f>AVERAGE('GRPO原始 0923'!F2294:F2301)</ns0:f>
        <ns0:v>0.3642578125</ns0:v>
      </ns0:c>
      <ns0:c r="G1924" s="238" t="n">
        <ns0:f>AVERAGE('GRPO原始 0923'!F2294:F2301)</ns0:f>
        <ns0:v>0.3642578125</ns0:v>
      </ns0:c>
      <ns0:c r="H1924" s="238" t="n">
        <ns0:f>AVERAGE('GRPO原始 0923'!F2294:F2301)</ns0:f>
        <ns0:v>0.3642578125</ns0:v>
      </ns0:c>
      <ns0:c r="I1924" s="238" t="n">
        <ns0:f>AVERAGE('GRPO原始 0923'!F2294:F2301)</ns0:f>
        <ns0:v>0.3642578125</ns0:v>
      </ns0:c>
      <ns0:c r="J1924" s="240" t="n">
        <ns0:f>C1924-C9</ns0:f>
        <ns0:v>0.012500000000000011</ns0:v>
      </ns0:c>
      <ns0:c r="K1924" s="240" t="n">
        <ns0:f>D1924-D9</ns0:f>
        <ns0:v>0.0205078125</ns0:v>
      </ns0:c>
      <ns0:c r="L1924" s="240" t="n">
        <ns0:f>E1924-E9</ns0:f>
        <ns0:v>0.0205078125</ns0:v>
      </ns0:c>
      <ns0:c r="M1924" s="240" t="n">
        <ns0:f>F1924-F9</ns0:f>
        <ns0:v>0.0205078125</ns0:v>
      </ns0:c>
      <ns0:c r="N1924" s="240" t="n">
        <ns0:f>G1924-G9</ns0:f>
        <ns0:v>0.0205078125</ns0:v>
      </ns0:c>
      <ns0:c r="O1924" s="240" t="n">
        <ns0:f>H1924-H9</ns0:f>
        <ns0:v>0.0205078125</ns0:v>
      </ns0:c>
      <ns0:c r="P1924" s="240" t="n">
        <ns0:f>I1924-I9</ns0:f>
        <ns0:v>0.0205078125</ns0:v>
      </ns0:c>
    </ns0:row>
    <ns0:row r="1925" ht="19" customHeight="1">
      <ns0:c r="A1925" s="235" t="str">
        <ns0:v>sz2-t25-both</ns0:v>
      </ns0:c>
      <ns0:c r="B1925" s="235" t="n">
        <ns0:v>9</ns0:v>
      </ns0:c>
      <ns0:c r="C1925" s="238" t="n">
        <ns0:f>AVERAGE('GRPO原始 0923'!F2298:F2302)</ns0:f>
        <ns0:v>0.390625</ns0:v>
      </ns0:c>
      <ns0:c r="D1925" s="238" t="n">
        <ns0:f>AVERAGE('GRPO原始 0923'!F2294:F2302)</ns0:f>
        <ns0:v>0.3732638888888889</ns0:v>
      </ns0:c>
      <ns0:c r="E1925" s="238" t="n">
        <ns0:f>AVERAGE('GRPO原始 0923'!F2294:F2302)</ns0:f>
        <ns0:v>0.3732638888888889</ns0:v>
      </ns0:c>
      <ns0:c r="F1925" s="238" t="n">
        <ns0:f>AVERAGE('GRPO原始 0923'!F2294:F2302)</ns0:f>
        <ns0:v>0.3732638888888889</ns0:v>
      </ns0:c>
      <ns0:c r="G1925" s="238" t="n">
        <ns0:f>AVERAGE('GRPO原始 0923'!F2294:F2302)</ns0:f>
        <ns0:v>0.3732638888888889</ns0:v>
      </ns0:c>
      <ns0:c r="H1925" s="238" t="n">
        <ns0:f>AVERAGE('GRPO原始 0923'!F2294:F2302)</ns0:f>
        <ns0:v>0.3732638888888889</ns0:v>
      </ns0:c>
      <ns0:c r="I1925" s="238" t="n">
        <ns0:f>AVERAGE('GRPO原始 0923'!F2294:F2302)</ns0:f>
        <ns0:v>0.3732638888888889</ns0:v>
      </ns0:c>
      <ns0:c r="J1925" s="240" t="n">
        <ns0:f>C1925-C10</ns0:f>
        <ns0:v>0.015625</ns0:v>
      </ns0:c>
      <ns0:c r="K1925" s="240" t="n">
        <ns0:f>D1925-D10</ns0:f>
        <ns0:v>0.01996527777777779</ns0:v>
      </ns0:c>
      <ns0:c r="L1925" s="240" t="n">
        <ns0:f>E1925-E10</ns0:f>
        <ns0:v>0.01996527777777779</ns0:v>
      </ns0:c>
      <ns0:c r="M1925" s="240" t="n">
        <ns0:f>F1925-F10</ns0:f>
        <ns0:v>0.01996527777777779</ns0:v>
      </ns0:c>
      <ns0:c r="N1925" s="240" t="n">
        <ns0:f>G1925-G10</ns0:f>
        <ns0:v>0.01996527777777779</ns0:v>
      </ns0:c>
      <ns0:c r="O1925" s="240" t="n">
        <ns0:f>H1925-H10</ns0:f>
        <ns0:v>0.01996527777777779</ns0:v>
      </ns0:c>
      <ns0:c r="P1925" s="240" t="n">
        <ns0:f>I1925-I10</ns0:f>
        <ns0:v>0.01996527777777779</ns0:v>
      </ns0:c>
    </ns0:row>
    <ns0:row r="1926" ht="19" customHeight="1">
      <ns0:c r="A1926" s="235" t="str">
        <ns0:v>sz2-t25-both</ns0:v>
      </ns0:c>
      <ns0:c r="B1926" s="235" t="n">
        <ns0:v>10</ns0:v>
      </ns0:c>
      <ns0:c r="C1926" s="238" t="n">
        <ns0:f>AVERAGE('GRPO原始 0923'!F2299:F2303)</ns0:f>
        <ns0:v>0.365625</ns0:v>
      </ns0:c>
      <ns0:c r="D1926" s="238" t="n">
        <ns0:f>AVERAGE('GRPO原始 0923'!F2294:F2303)</ns0:f>
        <ns0:v>0.37265625</ns0:v>
      </ns0:c>
      <ns0:c r="E1926" s="238" t="n">
        <ns0:f>AVERAGE('GRPO原始 0923'!F2294:F2303)</ns0:f>
        <ns0:v>0.37265625</ns0:v>
      </ns0:c>
      <ns0:c r="F1926" s="238" t="n">
        <ns0:f>AVERAGE('GRPO原始 0923'!F2294:F2303)</ns0:f>
        <ns0:v>0.37265625</ns0:v>
      </ns0:c>
      <ns0:c r="G1926" s="238" t="n">
        <ns0:f>AVERAGE('GRPO原始 0923'!F2294:F2303)</ns0:f>
        <ns0:v>0.37265625</ns0:v>
      </ns0:c>
      <ns0:c r="H1926" s="238" t="n">
        <ns0:f>AVERAGE('GRPO原始 0923'!F2294:F2303)</ns0:f>
        <ns0:v>0.37265625</ns0:v>
      </ns0:c>
      <ns0:c r="I1926" s="238" t="n">
        <ns0:f>AVERAGE('GRPO原始 0923'!F2294:F2303)</ns0:f>
        <ns0:v>0.37265625</ns0:v>
      </ns0:c>
      <ns0:c r="J1926" s="240" t="n">
        <ns0:f>C1926-C11</ns0:f>
        <ns0:v>0.0015624999999999667</ns0:v>
      </ns0:c>
      <ns0:c r="K1926" s="240" t="n">
        <ns0:f>D1926-D11</ns0:f>
        <ns0:v>0.015625</ns0:v>
      </ns0:c>
      <ns0:c r="L1926" s="240" t="n">
        <ns0:f>E1926-E11</ns0:f>
        <ns0:v>0.015625</ns0:v>
      </ns0:c>
      <ns0:c r="M1926" s="240" t="n">
        <ns0:f>F1926-F11</ns0:f>
        <ns0:v>0.015625</ns0:v>
      </ns0:c>
      <ns0:c r="N1926" s="240" t="n">
        <ns0:f>G1926-G11</ns0:f>
        <ns0:v>0.015625</ns0:v>
      </ns0:c>
      <ns0:c r="O1926" s="240" t="n">
        <ns0:f>H1926-H11</ns0:f>
        <ns0:v>0.015625</ns0:v>
      </ns0:c>
      <ns0:c r="P1926" s="240" t="n">
        <ns0:f>I1926-I11</ns0:f>
        <ns0:v>0.015625</ns0:v>
      </ns0:c>
    </ns0:row>
    <ns0:row r="1927" ht="19" customHeight="1">
      <ns0:c r="A1927" s="235" t="str">
        <ns0:v>sz2-t25-both</ns0:v>
      </ns0:c>
      <ns0:c r="B1927" s="235" t="n">
        <ns0:v>11</ns0:v>
      </ns0:c>
      <ns0:c r="C1927" s="238" t="n">
        <ns0:f>AVERAGE('GRPO原始 0923'!F2300:F2304)</ns0:f>
        <ns0:v>0.375</ns0:v>
      </ns0:c>
      <ns0:c r="D1927" s="238" t="n">
        <ns0:f>AVERAGE('GRPO原始 0923'!F2295:F2304)</ns0:f>
        <ns0:v>0.3734375</ns0:v>
      </ns0:c>
      <ns0:c r="E1927" s="238" t="n">
        <ns0:f>AVERAGE('GRPO原始 0923'!F2294:F2304)</ns0:f>
        <ns0:v>0.36860795454545453</ns0:v>
      </ns0:c>
      <ns0:c r="F1927" s="238" t="n">
        <ns0:f>AVERAGE('GRPO原始 0923'!F2294:F2304)</ns0:f>
        <ns0:v>0.36860795454545453</ns0:v>
      </ns0:c>
      <ns0:c r="G1927" s="238" t="n">
        <ns0:f>AVERAGE('GRPO原始 0923'!F2294:F2304)</ns0:f>
        <ns0:v>0.36860795454545453</ns0:v>
      </ns0:c>
      <ns0:c r="H1927" s="238" t="n">
        <ns0:f>AVERAGE('GRPO原始 0923'!F2294:F2304)</ns0:f>
        <ns0:v>0.36860795454545453</ns0:v>
      </ns0:c>
      <ns0:c r="I1927" s="238" t="n">
        <ns0:f>AVERAGE('GRPO原始 0923'!F2294:F2304)</ns0:f>
        <ns0:v>0.36860795454545453</ns0:v>
      </ns0:c>
      <ns0:c r="J1927" s="240" t="n">
        <ns0:f>C1927-C12</ns0:f>
        <ns0:v>0.006249999999999978</ns0:v>
      </ns0:c>
      <ns0:c r="K1927" s="240" t="n">
        <ns0:f>D1927-D12</ns0:f>
        <ns0:v>0.014062499999999978</ns0:v>
      </ns0:c>
      <ns0:c r="L1927" s="240" t="n">
        <ns0:f>E1927-E12</ns0:f>
        <ns0:v>0.014204545454545414</ns0:v>
      </ns0:c>
      <ns0:c r="M1927" s="240" t="n">
        <ns0:f>F1927-F12</ns0:f>
        <ns0:v>0.014204545454545414</ns0:v>
      </ns0:c>
      <ns0:c r="N1927" s="240" t="n">
        <ns0:f>G1927-G12</ns0:f>
        <ns0:v>0.014204545454545414</ns0:v>
      </ns0:c>
      <ns0:c r="O1927" s="240" t="n">
        <ns0:f>H1927-H12</ns0:f>
        <ns0:v>0.014204545454545414</ns0:v>
      </ns0:c>
      <ns0:c r="P1927" s="240" t="n">
        <ns0:f>I1927-I12</ns0:f>
        <ns0:v>0.014204545454545414</ns0:v>
      </ns0:c>
    </ns0:row>
    <ns0:row r="1928" ht="19" customHeight="1">
      <ns0:c r="A1928" s="235" t="str">
        <ns0:v>sz2-t25-both</ns0:v>
      </ns0:c>
      <ns0:c r="B1928" s="235" t="n">
        <ns0:v>12</ns0:v>
      </ns0:c>
      <ns0:c r="C1928" s="238" t="n">
        <ns0:f>AVERAGE('GRPO原始 0923'!F2301:F2305)</ns0:f>
        <ns0:v>0.3828125</ns0:v>
      </ns0:c>
      <ns0:c r="D1928" s="238" t="n">
        <ns0:f>AVERAGE('GRPO原始 0923'!F2296:F2305)</ns0:f>
        <ns0:v>0.38515625</ns0:v>
      </ns0:c>
      <ns0:c r="E1928" s="238" t="n">
        <ns0:f>AVERAGE('GRPO原始 0923'!F2294:F2305)</ns0:f>
        <ns0:v>0.3763020833333333</ns0:v>
      </ns0:c>
      <ns0:c r="F1928" s="238" t="n">
        <ns0:f>AVERAGE('GRPO原始 0923'!F2294:F2305)</ns0:f>
        <ns0:v>0.3763020833333333</ns0:v>
      </ns0:c>
      <ns0:c r="G1928" s="238" t="n">
        <ns0:f>AVERAGE('GRPO原始 0923'!F2294:F2305)</ns0:f>
        <ns0:v>0.3763020833333333</ns0:v>
      </ns0:c>
      <ns0:c r="H1928" s="238" t="n">
        <ns0:f>AVERAGE('GRPO原始 0923'!F2294:F2305)</ns0:f>
        <ns0:v>0.3763020833333333</ns0:v>
      </ns0:c>
      <ns0:c r="I1928" s="238" t="n">
        <ns0:f>AVERAGE('GRPO原始 0923'!F2294:F2305)</ns0:f>
        <ns0:v>0.3763020833333333</ns0:v>
      </ns0:c>
      <ns0:c r="J1928" s="240" t="n">
        <ns0:f>C1928-C13</ns0:f>
        <ns0:v>0</ns0:v>
      </ns0:c>
      <ns0:c r="K1928" s="240" t="n">
        <ns0:f>D1928-D13</ns0:f>
        <ns0:v>0.014062499999999978</ns0:v>
      </ns0:c>
      <ns0:c r="L1928" s="240" t="n">
        <ns0:f>E1928-E13</ns0:f>
        <ns0:v>0.013671875</ns0:v>
      </ns0:c>
      <ns0:c r="M1928" s="240" t="n">
        <ns0:f>F1928-F13</ns0:f>
        <ns0:v>0.013671875</ns0:v>
      </ns0:c>
      <ns0:c r="N1928" s="240" t="n">
        <ns0:f>G1928-G13</ns0:f>
        <ns0:v>0.013671875</ns0:v>
      </ns0:c>
      <ns0:c r="O1928" s="240" t="n">
        <ns0:f>H1928-H13</ns0:f>
        <ns0:v>0.013671875</ns0:v>
      </ns0:c>
      <ns0:c r="P1928" s="240" t="n">
        <ns0:f>I1928-I13</ns0:f>
        <ns0:v>0.013671875</ns0:v>
      </ns0:c>
    </ns0:row>
    <ns0:row r="1929" ht="19" customHeight="1">
      <ns0:c r="A1929" s="235" t="str">
        <ns0:v>sz2-t25-both</ns0:v>
      </ns0:c>
      <ns0:c r="B1929" s="235" t="n">
        <ns0:v>13</ns0:v>
      </ns0:c>
      <ns0:c r="C1929" s="238" t="n">
        <ns0:f>AVERAGE('GRPO原始 0923'!F2302:F2306)</ns0:f>
        <ns0:v>0.4171875</ns0:v>
      </ns0:c>
      <ns0:c r="D1929" s="238" t="n">
        <ns0:f>AVERAGE('GRPO原始 0923'!F2297:F2306)</ns0:f>
        <ns0:v>0.39609375</ns0:v>
      </ns0:c>
      <ns0:c r="E1929" s="238" t="n">
        <ns0:f>AVERAGE('GRPO原始 0923'!F2294:F2306)</ns0:f>
        <ns0:v>0.38461538461538464</ns0:v>
      </ns0:c>
      <ns0:c r="F1929" s="238" t="n">
        <ns0:f>AVERAGE('GRPO原始 0923'!F2294:F2306)</ns0:f>
        <ns0:v>0.38461538461538464</ns0:v>
      </ns0:c>
      <ns0:c r="G1929" s="238" t="n">
        <ns0:f>AVERAGE('GRPO原始 0923'!F2294:F2306)</ns0:f>
        <ns0:v>0.38461538461538464</ns0:v>
      </ns0:c>
      <ns0:c r="H1929" s="238" t="n">
        <ns0:f>AVERAGE('GRPO原始 0923'!F2294:F2306)</ns0:f>
        <ns0:v>0.38461538461538464</ns0:v>
      </ns0:c>
      <ns0:c r="I1929" s="238" t="n">
        <ns0:f>AVERAGE('GRPO原始 0923'!F2294:F2306)</ns0:f>
        <ns0:v>0.38461538461538464</ns0:v>
      </ns0:c>
      <ns0:c r="J1929" s="240" t="n">
        <ns0:f>C1929-C14</ns0:f>
        <ns0:v>0</ns0:v>
      </ns0:c>
      <ns0:c r="K1929" s="240" t="n">
        <ns0:f>D1929-D14</ns0:f>
        <ns0:v>0.006250000000000033</ns0:v>
      </ns0:c>
      <ns0:c r="L1929" s="240" t="n">
        <ns0:f>E1929-E14</ns0:f>
        <ns0:v>0.012620192307692346</ns0:v>
      </ns0:c>
      <ns0:c r="M1929" s="240" t="n">
        <ns0:f>F1929-F14</ns0:f>
        <ns0:v>0.012620192307692346</ns0:v>
      </ns0:c>
      <ns0:c r="N1929" s="240" t="n">
        <ns0:f>G1929-G14</ns0:f>
        <ns0:v>0.012620192307692346</ns0:v>
      </ns0:c>
      <ns0:c r="O1929" s="240" t="n">
        <ns0:f>H1929-H14</ns0:f>
        <ns0:v>0.012620192307692346</ns0:v>
      </ns0:c>
      <ns0:c r="P1929" s="240" t="n">
        <ns0:f>I1929-I14</ns0:f>
        <ns0:v>0.012620192307692346</ns0:v>
      </ns0:c>
    </ns0:row>
    <ns0:row r="1930" ht="19" customHeight="1">
      <ns0:c r="A1930" s="235" t="str">
        <ns0:v>sz2-t25-both</ns0:v>
      </ns0:c>
      <ns0:c r="B1930" s="235" t="n">
        <ns0:v>14</ns0:v>
      </ns0:c>
      <ns0:c r="C1930" s="238" t="n">
        <ns0:f>AVERAGE('GRPO原始 0923'!F2303:F2307)</ns0:f>
        <ns0:v>0.4015625</ns0:v>
      </ns0:c>
      <ns0:c r="D1930" s="238" t="n">
        <ns0:f>AVERAGE('GRPO原始 0923'!F2298:F2307)</ns0:f>
        <ns0:v>0.39609375</ns0:v>
      </ns0:c>
      <ns0:c r="E1930" s="238" t="n">
        <ns0:f>AVERAGE('GRPO原始 0923'!F2294:F2307)</ns0:f>
        <ns0:v>0.3833705357142857</ns0:v>
      </ns0:c>
      <ns0:c r="F1930" s="238" t="n">
        <ns0:f>AVERAGE('GRPO原始 0923'!F2294:F2307)</ns0:f>
        <ns0:v>0.3833705357142857</ns0:v>
      </ns0:c>
      <ns0:c r="G1930" s="238" t="n">
        <ns0:f>AVERAGE('GRPO原始 0923'!F2294:F2307)</ns0:f>
        <ns0:v>0.3833705357142857</ns0:v>
      </ns0:c>
      <ns0:c r="H1930" s="238" t="n">
        <ns0:f>AVERAGE('GRPO原始 0923'!F2294:F2307)</ns0:f>
        <ns0:v>0.3833705357142857</ns0:v>
      </ns0:c>
      <ns0:c r="I1930" s="238" t="n">
        <ns0:f>AVERAGE('GRPO原始 0923'!F2294:F2307)</ns0:f>
        <ns0:v>0.3833705357142857</ns0:v>
      </ns0:c>
      <ns0:c r="J1930" s="240" t="n">
        <ns0:f>C1930-C15</ns0:f>
        <ns0:v>-0.015625</ns0:v>
      </ns0:c>
      <ns0:c r="K1930" s="240" t="n">
        <ns0:f>D1930-D15</ns0:f>
        <ns0:v>0</ns0:v>
      </ns0:c>
      <ns0:c r="L1930" s="240" t="n">
        <ns0:f>E1930-E15</ns0:f>
        <ns0:v>0.007254464285714246</ns0:v>
      </ns0:c>
      <ns0:c r="M1930" s="240" t="n">
        <ns0:f>F1930-F15</ns0:f>
        <ns0:v>0.007254464285714246</ns0:v>
      </ns0:c>
      <ns0:c r="N1930" s="240" t="n">
        <ns0:f>G1930-G15</ns0:f>
        <ns0:v>0.007254464285714246</ns0:v>
      </ns0:c>
      <ns0:c r="O1930" s="240" t="n">
        <ns0:f>H1930-H15</ns0:f>
        <ns0:v>0.007254464285714246</ns0:v>
      </ns0:c>
      <ns0:c r="P1930" s="240" t="n">
        <ns0:f>I1930-I15</ns0:f>
        <ns0:v>0.007254464285714246</ns0:v>
      </ns0:c>
    </ns0:row>
    <ns0:row r="1931" ht="19" customHeight="1">
      <ns0:c r="A1931" s="235" t="str">
        <ns0:v>sz2-t25-both</ns0:v>
      </ns0:c>
      <ns0:c r="B1931" s="235" t="n">
        <ns0:v>15</ns0:v>
      </ns0:c>
      <ns0:c r="C1931" s="238" t="n">
        <ns0:f>AVERAGE('GRPO原始 0923'!F2304:F2308)</ns0:f>
        <ns0:v>0.384375</ns0:v>
      </ns0:c>
      <ns0:c r="D1931" s="238" t="n">
        <ns0:f>AVERAGE('GRPO原始 0923'!F2299:F2308)</ns0:f>
        <ns0:v>0.375</ns0:v>
      </ns0:c>
      <ns0:c r="E1931" s="238" t="n">
        <ns0:f>AVERAGE('GRPO原始 0923'!F2294:F2308)</ns0:f>
        <ns0:v>0.3765625</ns0:v>
      </ns0:c>
      <ns0:c r="F1931" s="238" t="n">
        <ns0:f>AVERAGE('GRPO原始 0923'!F2294:F2308)</ns0:f>
        <ns0:v>0.3765625</ns0:v>
      </ns0:c>
      <ns0:c r="G1931" s="238" t="n">
        <ns0:f>AVERAGE('GRPO原始 0923'!F2294:F2308)</ns0:f>
        <ns0:v>0.3765625</ns0:v>
      </ns0:c>
      <ns0:c r="H1931" s="238" t="n">
        <ns0:f>AVERAGE('GRPO原始 0923'!F2294:F2308)</ns0:f>
        <ns0:v>0.3765625</ns0:v>
      </ns0:c>
      <ns0:c r="I1931" s="238" t="n">
        <ns0:f>AVERAGE('GRPO原始 0923'!F2294:F2308)</ns0:f>
        <ns0:v>0.3765625</ns0:v>
      </ns0:c>
      <ns0:c r="J1931" s="240" t="n">
        <ns0:f>C1931-C16</ns0:f>
        <ns0:v>-0.014062499999999978</ns0:v>
      </ns0:c>
      <ns0:c r="K1931" s="240" t="n">
        <ns0:f>D1931-D16</ns0:f>
        <ns0:v>-0.006249999999999978</ns0:v>
      </ns0:c>
      <ns0:c r="L1931" s="240" t="n">
        <ns0:f>E1931-E16</ns0:f>
        <ns0:v>0.005729166666666674</ns0:v>
      </ns0:c>
      <ns0:c r="M1931" s="240" t="n">
        <ns0:f>F1931-F16</ns0:f>
        <ns0:v>0.005729166666666674</ns0:v>
      </ns0:c>
      <ns0:c r="N1931" s="240" t="n">
        <ns0:f>G1931-G16</ns0:f>
        <ns0:v>0.005729166666666674</ns0:v>
      </ns0:c>
      <ns0:c r="O1931" s="240" t="n">
        <ns0:f>H1931-H16</ns0:f>
        <ns0:v>0.005729166666666674</ns0:v>
      </ns0:c>
      <ns0:c r="P1931" s="240" t="n">
        <ns0:f>I1931-I16</ns0:f>
        <ns0:v>0.005729166666666674</ns0:v>
      </ns0:c>
    </ns0:row>
    <ns0:row r="1932" ht="19" customHeight="1">
      <ns0:c r="A1932" s="235" t="str">
        <ns0:v>sz2-t25-both</ns0:v>
      </ns0:c>
      <ns0:c r="B1932" s="235" t="n">
        <ns0:v>16</ns0:v>
      </ns0:c>
      <ns0:c r="C1932" s="238" t="n">
        <ns0:f>AVERAGE('GRPO原始 0923'!F2305:F2309)</ns0:f>
        <ns0:v>0.396875</ns0:v>
      </ns0:c>
      <ns0:c r="D1932" s="238" t="n">
        <ns0:f>AVERAGE('GRPO原始 0923'!F2300:F2309)</ns0:f>
        <ns0:v>0.3859375</ns0:v>
      </ns0:c>
      <ns0:c r="E1932" s="238" t="n">
        <ns0:f>AVERAGE('GRPO原始 0923'!F2295:F2309)</ns0:f>
        <ns0:v>0.38125</ns0:v>
      </ns0:c>
      <ns0:c r="F1932" s="238" t="n">
        <ns0:f>AVERAGE('GRPO原始 0923'!F2294:F2309)</ns0:f>
        <ns0:v>0.37744140625</ns0:v>
      </ns0:c>
      <ns0:c r="G1932" s="238" t="n">
        <ns0:f>AVERAGE('GRPO原始 0923'!F2294:F2309)</ns0:f>
        <ns0:v>0.37744140625</ns0:v>
      </ns0:c>
      <ns0:c r="H1932" s="238" t="n">
        <ns0:f>AVERAGE('GRPO原始 0923'!F2294:F2309)</ns0:f>
        <ns0:v>0.37744140625</ns0:v>
      </ns0:c>
      <ns0:c r="I1932" s="238" t="n">
        <ns0:f>AVERAGE('GRPO原始 0923'!F2294:F2309)</ns0:f>
        <ns0:v>0.37744140625</ns0:v>
      </ns0:c>
      <ns0:c r="J1932" s="240" t="n">
        <ns0:f>C1932-C17</ns0:f>
        <ns0:v>-0.026562500000000044</ns0:v>
      </ns0:c>
      <ns0:c r="K1932" s="240" t="n">
        <ns0:f>D1932-D17</ns0:f>
        <ns0:v>-0.010156250000000033</ns0:v>
      </ns0:c>
      <ns0:c r="L1932" s="240" t="n">
        <ns0:f>E1932-E17</ns0:f>
        <ns0:v>0.0005208333333333037</ns0:v>
      </ns0:c>
      <ns0:c r="M1932" s="240" t="n">
        <ns0:f>F1932-F17</ns0:f>
        <ns0:v>0.00146484375</ns0:v>
      </ns0:c>
      <ns0:c r="N1932" s="240" t="n">
        <ns0:f>G1932-G17</ns0:f>
        <ns0:v>0.00146484375</ns0:v>
      </ns0:c>
      <ns0:c r="O1932" s="240" t="n">
        <ns0:f>H1932-H17</ns0:f>
        <ns0:v>0.00146484375</ns0:v>
      </ns0:c>
      <ns0:c r="P1932" s="240" t="n">
        <ns0:f>I1932-I17</ns0:f>
        <ns0:v>0.00146484375</ns0:v>
      </ns0:c>
    </ns0:row>
    <ns0:row r="1933" ht="19" customHeight="1">
      <ns0:c r="A1933" s="235" t="str">
        <ns0:v>sz2-t25-both</ns0:v>
      </ns0:c>
      <ns0:c r="B1933" s="235" t="n">
        <ns0:v>17</ns0:v>
      </ns0:c>
      <ns0:c r="C1933" s="238" t="n">
        <ns0:f>AVERAGE('GRPO原始 0923'!F2306:F2310)</ns0:f>
        <ns0:v>0.4</ns0:v>
      </ns0:c>
      <ns0:c r="D1933" s="238" t="n">
        <ns0:f>AVERAGE('GRPO原始 0923'!F2301:F2310)</ns0:f>
        <ns0:v>0.39140625</ns0:v>
      </ns0:c>
      <ns0:c r="E1933" s="238" t="n">
        <ns0:f>AVERAGE('GRPO原始 0923'!F2296:F2310)</ns0:f>
        <ns0:v>0.39010416666666664</ns0:v>
      </ns0:c>
      <ns0:c r="F1933" s="238" t="n">
        <ns0:f>AVERAGE('GRPO原始 0923'!F2294:F2310)</ns0:f>
        <ns0:v>0.38327205882352944</ns0:v>
      </ns0:c>
      <ns0:c r="G1933" s="238" t="n">
        <ns0:f>AVERAGE('GRPO原始 0923'!F2294:F2310)</ns0:f>
        <ns0:v>0.38327205882352944</ns0:v>
      </ns0:c>
      <ns0:c r="H1933" s="238" t="n">
        <ns0:f>AVERAGE('GRPO原始 0923'!F2294:F2310)</ns0:f>
        <ns0:v>0.38327205882352944</ns0:v>
      </ns0:c>
      <ns0:c r="I1933" s="238" t="n">
        <ns0:f>AVERAGE('GRPO原始 0923'!F2294:F2310)</ns0:f>
        <ns0:v>0.38327205882352944</ns0:v>
      </ns0:c>
      <ns0:c r="J1933" s="240" t="n">
        <ns0:f>C1933-C18</ns0:f>
        <ns0:v>-0.010937499999999989</ns0:v>
      </ns0:c>
      <ns0:c r="K1933" s="240" t="n">
        <ns0:f>D1933-D18</ns0:f>
        <ns0:v>-0.005468749999999967</ns0:v>
      </ns0:c>
      <ns0:c r="L1933" s="240" t="n">
        <ns0:f>E1933-E18</ns0:f>
        <ns0:v>0.0057291666666666186</ns0:v>
      </ns0:c>
      <ns0:c r="M1933" s="240" t="n">
        <ns0:f>F1933-F18</ns0:f>
        <ns0:v>0.006433823529411797</ns0:v>
      </ns0:c>
      <ns0:c r="N1933" s="240" t="n">
        <ns0:f>G1933-G18</ns0:f>
        <ns0:v>0.006433823529411797</ns0:v>
      </ns0:c>
      <ns0:c r="O1933" s="240" t="n">
        <ns0:f>H1933-H18</ns0:f>
        <ns0:v>0.006433823529411797</ns0:v>
      </ns0:c>
      <ns0:c r="P1933" s="240" t="n">
        <ns0:f>I1933-I18</ns0:f>
        <ns0:v>0.006433823529411797</ns0:v>
      </ns0:c>
    </ns0:row>
    <ns0:row r="1934" ht="19" customHeight="1">
      <ns0:c r="A1934" s="235" t="str">
        <ns0:v>sz2-t25-both</ns0:v>
      </ns0:c>
      <ns0:c r="B1934" s="235" t="n">
        <ns0:v>18</ns0:v>
      </ns0:c>
      <ns0:c r="C1934" s="238" t="n">
        <ns0:f>AVERAGE('GRPO原始 0923'!F2307:F2311)</ns0:f>
        <ns0:v>0.39375</ns0:v>
      </ns0:c>
      <ns0:c r="D1934" s="238" t="n">
        <ns0:f>AVERAGE('GRPO原始 0923'!F2302:F2311)</ns0:f>
        <ns0:v>0.40546875</ns0:v>
      </ns0:c>
      <ns0:c r="E1934" s="238" t="n">
        <ns0:f>AVERAGE('GRPO原始 0923'!F2297:F2311)</ns0:f>
        <ns0:v>0.3953125</ns0:v>
      </ns0:c>
      <ns0:c r="F1934" s="238" t="n">
        <ns0:f>AVERAGE('GRPO原始 0923'!F2294:F2311)</ns0:f>
        <ns0:v>0.3871527777777778</ns0:v>
      </ns0:c>
      <ns0:c r="G1934" s="238" t="n">
        <ns0:f>AVERAGE('GRPO原始 0923'!F2294:F2311)</ns0:f>
        <ns0:v>0.3871527777777778</ns0:v>
      </ns0:c>
      <ns0:c r="H1934" s="238" t="n">
        <ns0:f>AVERAGE('GRPO原始 0923'!F2294:F2311)</ns0:f>
        <ns0:v>0.3871527777777778</ns0:v>
      </ns0:c>
      <ns0:c r="I1934" s="238" t="n">
        <ns0:f>AVERAGE('GRPO原始 0923'!F2294:F2311)</ns0:f>
        <ns0:v>0.3871527777777778</ns0:v>
      </ns0:c>
      <ns0:c r="J1934" s="240" t="n">
        <ns0:f>C1934-C19</ns0:f>
        <ns0:v>-0.010937499999999989</ns0:v>
      </ns0:c>
      <ns0:c r="K1934" s="240" t="n">
        <ns0:f>D1934-D19</ns0:f>
        <ns0:v>-0.005468750000000022</ns0:v>
      </ns0:c>
      <ns0:c r="L1934" s="240" t="n">
        <ns0:f>E1934-E19</ns0:f>
        <ns0:v>0.0005208333333333592</ns0:v>
      </ns0:c>
      <ns0:c r="M1934" s="240" t="n">
        <ns0:f>F1934-F19</ns0:f>
        <ns0:v>0.006076388888888895</ns0:v>
      </ns0:c>
      <ns0:c r="N1934" s="240" t="n">
        <ns0:f>G1934-G19</ns0:f>
        <ns0:v>0.006076388888888895</ns0:v>
      </ns0:c>
      <ns0:c r="O1934" s="240" t="n">
        <ns0:f>H1934-H19</ns0:f>
        <ns0:v>0.006076388888888895</ns0:v>
      </ns0:c>
      <ns0:c r="P1934" s="240" t="n">
        <ns0:f>I1934-I19</ns0:f>
        <ns0:v>0.006076388888888895</ns0:v>
      </ns0:c>
    </ns0:row>
    <ns0:row r="1935" ht="19" customHeight="1">
      <ns0:c r="A1935" s="235" t="str">
        <ns0:v>sz2-t25-both</ns0:v>
      </ns0:c>
      <ns0:c r="B1935" s="235" t="n">
        <ns0:v>19</ns0:v>
      </ns0:c>
      <ns0:c r="C1935" s="238" t="n">
        <ns0:f>AVERAGE('GRPO原始 0923'!F2308:F2312)</ns0:f>
        <ns0:v>0.4140625</ns0:v>
      </ns0:c>
      <ns0:c r="D1935" s="238" t="n">
        <ns0:f>AVERAGE('GRPO原始 0923'!F2303:F2312)</ns0:f>
        <ns0:v>0.4078125</ns0:v>
      </ns0:c>
      <ns0:c r="E1935" s="238" t="n">
        <ns0:f>AVERAGE('GRPO原始 0923'!F2298:F2312)</ns0:f>
        <ns0:v>0.40208333333333335</ns0:v>
      </ns0:c>
      <ns0:c r="F1935" s="238" t="n">
        <ns0:f>AVERAGE('GRPO原始 0923'!F2294:F2312)</ns0:f>
        <ns0:v>0.39144736842105265</ns0:v>
      </ns0:c>
      <ns0:c r="G1935" s="238" t="n">
        <ns0:f>AVERAGE('GRPO原始 0923'!F2294:F2312)</ns0:f>
        <ns0:v>0.39144736842105265</ns0:v>
      </ns0:c>
      <ns0:c r="H1935" s="238" t="n">
        <ns0:f>AVERAGE('GRPO原始 0923'!F2294:F2312)</ns0:f>
        <ns0:v>0.39144736842105265</ns0:v>
      </ns0:c>
      <ns0:c r="I1935" s="238" t="n">
        <ns0:f>AVERAGE('GRPO原始 0923'!F2294:F2312)</ns0:f>
        <ns0:v>0.39144736842105265</ns0:v>
      </ns0:c>
      <ns0:c r="J1935" s="240" t="n">
        <ns0:f>C1935-C20</ns0:f>
        <ns0:v>-0.003124999999999989</ns0:v>
      </ns0:c>
      <ns0:c r="K1935" s="240" t="n">
        <ns0:f>D1935-D20</ns0:f>
        <ns0:v>-0.009374999999999967</ns0:v>
      </ns0:c>
      <ns0:c r="L1935" s="240" t="n">
        <ns0:f>E1935-E20</ns0:f>
        <ns0:v>-0.001041666666666663</ns0:v>
      </ns0:c>
      <ns0:c r="M1935" s="240" t="n">
        <ns0:f>F1935-F20</ns0:f>
        <ns0:v>0.004523026315789491</ns0:v>
      </ns0:c>
      <ns0:c r="N1935" s="240" t="n">
        <ns0:f>G1935-G20</ns0:f>
        <ns0:v>0.004523026315789491</ns0:v>
      </ns0:c>
      <ns0:c r="O1935" s="240" t="n">
        <ns0:f>H1935-H20</ns0:f>
        <ns0:v>0.004523026315789491</ns0:v>
      </ns0:c>
      <ns0:c r="P1935" s="240" t="n">
        <ns0:f>I1935-I20</ns0:f>
        <ns0:v>0.004523026315789491</ns0:v>
      </ns0:c>
    </ns0:row>
    <ns0:row r="1936" ht="19" customHeight="1">
      <ns0:c r="A1936" s="235" t="str">
        <ns0:v>sz2-t25-both</ns0:v>
      </ns0:c>
      <ns0:c r="B1936" s="235" t="n">
        <ns0:v>20</ns0:v>
      </ns0:c>
      <ns0:c r="C1936" s="238" t="n">
        <ns0:f>AVERAGE('GRPO原始 0923'!F2309:F2313)</ns0:f>
        <ns0:v>0.425</ns0:v>
      </ns0:c>
      <ns0:c r="D1936" s="238" t="n">
        <ns0:f>AVERAGE('GRPO原始 0923'!F2304:F2313)</ns0:f>
        <ns0:v>0.4046875</ns0:v>
      </ns0:c>
      <ns0:c r="E1936" s="238" t="n">
        <ns0:f>AVERAGE('GRPO原始 0923'!F2299:F2313)</ns0:f>
        <ns0:v>0.39166666666666666</ns0:v>
      </ns0:c>
      <ns0:c r="F1936" s="238" t="n">
        <ns0:f>AVERAGE('GRPO原始 0923'!F2294:F2313)</ns0:f>
        <ns0:v>0.388671875</ns0:v>
      </ns0:c>
      <ns0:c r="G1936" s="238" t="n">
        <ns0:f>AVERAGE('GRPO原始 0923'!F2294:F2313)</ns0:f>
        <ns0:v>0.388671875</ns0:v>
      </ns0:c>
      <ns0:c r="H1936" s="238" t="n">
        <ns0:f>AVERAGE('GRPO原始 0923'!F2294:F2313)</ns0:f>
        <ns0:v>0.388671875</ns0:v>
      </ns0:c>
      <ns0:c r="I1936" s="238" t="n">
        <ns0:f>AVERAGE('GRPO原始 0923'!F2294:F2313)</ns0:f>
        <ns0:v>0.388671875</ns0:v>
      </ns0:c>
      <ns0:c r="J1936" s="240" t="n">
        <ns0:f>C1936-C21</ns0:f>
        <ns0:v>-0.004687500000000011</ns0:v>
      </ns0:c>
      <ns0:c r="K1936" s="240" t="n">
        <ns0:f>D1936-D21</ns0:f>
        <ns0:v>-0.009375000000000022</ns0:v>
      </ns0:c>
      <ns0:c r="L1936" s="240" t="n">
        <ns0:f>E1936-E21</ns0:f>
        <ns0:v>-0.005729166666666674</ns0:v>
      </ns0:c>
      <ns0:c r="M1936" s="240" t="n">
        <ns0:f>F1936-F21</ns0:f>
        <ns0:v>0.003124999999999989</ns0:v>
      </ns0:c>
      <ns0:c r="N1936" s="240" t="n">
        <ns0:f>G1936-G21</ns0:f>
        <ns0:v>0.003124999999999989</ns0:v>
      </ns0:c>
      <ns0:c r="O1936" s="240" t="n">
        <ns0:f>H1936-H21</ns0:f>
        <ns0:v>0.003124999999999989</ns0:v>
      </ns0:c>
      <ns0:c r="P1936" s="240" t="n">
        <ns0:f>I1936-I21</ns0:f>
        <ns0:v>0.003124999999999989</ns0:v>
      </ns0:c>
    </ns0:row>
    <ns0:row r="1937" ht="19" customHeight="1">
      <ns0:c r="A1937" s="235" t="str">
        <ns0:v>sz2-t25-both</ns0:v>
      </ns0:c>
      <ns0:c r="B1937" s="235" t="n">
        <ns0:v>21</ns0:v>
      </ns0:c>
      <ns0:c r="C1937" s="238" t="n">
        <ns0:f>AVERAGE('GRPO原始 0923'!F2310:F2314)</ns0:f>
        <ns0:v>0.4296875</ns0:v>
      </ns0:c>
      <ns0:c r="D1937" s="238" t="n">
        <ns0:f>AVERAGE('GRPO原始 0923'!F2305:F2314)</ns0:f>
        <ns0:v>0.41328125</ns0:v>
      </ns0:c>
      <ns0:c r="E1937" s="238" t="n">
        <ns0:f>AVERAGE('GRPO原始 0923'!F2300:F2314)</ns0:f>
        <ns0:v>0.4005208333333333</ns0:v>
      </ns0:c>
      <ns0:c r="F1937" s="238" t="n">
        <ns0:f>AVERAGE('GRPO原始 0923'!F2295:F2314)</ns0:f>
        <ns0:v>0.393359375</ns0:v>
      </ns0:c>
      <ns0:c r="G1937" s="238" t="n">
        <ns0:f>AVERAGE('GRPO原始 0923'!F2294:F2314)</ns0:f>
        <ns0:v>0.3898809523809524</ns0:v>
      </ns0:c>
      <ns0:c r="H1937" s="238" t="n">
        <ns0:f>AVERAGE('GRPO原始 0923'!F2294:F2314)</ns0:f>
        <ns0:v>0.3898809523809524</ns0:v>
      </ns0:c>
      <ns0:c r="I1937" s="238" t="n">
        <ns0:f>AVERAGE('GRPO原始 0923'!F2294:F2314)</ns0:f>
        <ns0:v>0.3898809523809524</ns0:v>
      </ns0:c>
      <ns0:c r="J1937" s="240" t="n">
        <ns0:f>C1937-C22</ns0:f>
        <ns0:v>-0.0078125</ns0:v>
      </ns0:c>
      <ns0:c r="K1937" s="240" t="n">
        <ns0:f>D1937-D22</ns0:f>
        <ns0:v>-0.017187500000000022</ns0:v>
      </ns0:c>
      <ns0:c r="L1937" s="240" t="n">
        <ns0:f>E1937-E22</ns0:f>
        <ns0:v>-0.009375000000000022</ns0:v>
      </ns0:c>
      <ns0:c r="M1937" s="240" t="n">
        <ns0:f>F1937-F22</ns0:f>
        <ns0:v>-0.0015624999999999667</ns0:v>
      </ns0:c>
      <ns0:c r="N1937" s="240" t="n">
        <ns0:f>G1937-G22</ns0:f>
        <ns0:v>-0.0007440476190476164</ns0:v>
      </ns0:c>
      <ns0:c r="O1937" s="240" t="n">
        <ns0:f>H1937-H22</ns0:f>
        <ns0:v>-0.0007440476190476164</ns0:v>
      </ns0:c>
      <ns0:c r="P1937" s="240" t="n">
        <ns0:f>I1937-I22</ns0:f>
        <ns0:v>-0.0007440476190476164</ns0:v>
      </ns0:c>
    </ns0:row>
    <ns0:row r="1938" ht="19" customHeight="1">
      <ns0:c r="A1938" s="235" t="str">
        <ns0:v>sz2-t25-both</ns0:v>
      </ns0:c>
      <ns0:c r="B1938" s="235" t="n">
        <ns0:v>22</ns0:v>
      </ns0:c>
      <ns0:c r="C1938" s="238" t="n">
        <ns0:f>AVERAGE('GRPO原始 0923'!F2311:F2315)</ns0:f>
        <ns0:v>0.43125</ns0:v>
      </ns0:c>
      <ns0:c r="D1938" s="238" t="n">
        <ns0:f>AVERAGE('GRPO原始 0923'!F2306:F2315)</ns0:f>
        <ns0:v>0.415625</ns0:v>
      </ns0:c>
      <ns0:c r="E1938" s="238" t="n">
        <ns0:f>AVERAGE('GRPO原始 0923'!F2301:F2315)</ns0:f>
        <ns0:v>0.4046875</ns0:v>
      </ns0:c>
      <ns0:c r="F1938" s="238" t="n">
        <ns0:f>AVERAGE('GRPO原始 0923'!F2296:F2315)</ns0:f>
        <ns0:v>0.400390625</ns0:v>
      </ns0:c>
      <ns0:c r="G1938" s="238" t="n">
        <ns0:f>AVERAGE('GRPO原始 0923'!F2294:F2315)</ns0:f>
        <ns0:v>0.39417613636363635</ns0:v>
      </ns0:c>
      <ns0:c r="H1938" s="238" t="n">
        <ns0:f>AVERAGE('GRPO原始 0923'!F2294:F2315)</ns0:f>
        <ns0:v>0.39417613636363635</ns0:v>
      </ns0:c>
      <ns0:c r="I1938" s="238" t="n">
        <ns0:f>AVERAGE('GRPO原始 0923'!F2294:F2315)</ns0:f>
        <ns0:v>0.39417613636363635</ns0:v>
      </ns0:c>
      <ns0:c r="J1938" s="240" t="n">
        <ns0:f>C1938-C23</ns0:f>
        <ns0:v>-0.015625</ns0:v>
      </ns0:c>
      <ns0:c r="K1938" s="240" t="n">
        <ns0:f>D1938-D23</ns0:f>
        <ns0:v>-0.013281249999999967</ns0:v>
      </ns0:c>
      <ns0:c r="L1938" s="240" t="n">
        <ns0:f>E1938-E23</ns0:f>
        <ns0:v>-0.008854166666666663</ns0:v>
      </ns0:c>
      <ns0:c r="M1938" s="240" t="n">
        <ns0:f>F1938-F23</ns0:f>
        <ns0:v>0.0003906249999999778</ns0:v>
      </ns0:c>
      <ns0:c r="N1938" s="240" t="n">
        <ns0:f>G1938-G23</ns0:f>
        <ns0:v>0.0014204545454545303</ns0:v>
      </ns0:c>
      <ns0:c r="O1938" s="240" t="n">
        <ns0:f>H1938-H23</ns0:f>
        <ns0:v>0.0014204545454545303</ns0:v>
      </ns0:c>
      <ns0:c r="P1938" s="240" t="n">
        <ns0:f>I1938-I23</ns0:f>
        <ns0:v>0.0014204545454545303</ns0:v>
      </ns0:c>
    </ns0:row>
    <ns0:row r="1939" ht="19" customHeight="1">
      <ns0:c r="A1939" s="235" t="str">
        <ns0:v>sz2-t25-both</ns0:v>
      </ns0:c>
      <ns0:c r="B1939" s="235" t="n">
        <ns0:v>23</ns0:v>
      </ns0:c>
      <ns0:c r="C1939" s="238" t="n">
        <ns0:f>AVERAGE('GRPO原始 0923'!F2312:F2316)</ns0:f>
        <ns0:v>0.4265625</ns0:v>
      </ns0:c>
      <ns0:c r="D1939" s="238" t="n">
        <ns0:f>AVERAGE('GRPO原始 0923'!F2307:F2316)</ns0:f>
        <ns0:v>0.41015625</ns0:v>
      </ns0:c>
      <ns0:c r="E1939" s="238" t="n">
        <ns0:f>AVERAGE('GRPO原始 0923'!F2302:F2316)</ns0:f>
        <ns0:v>0.4125</ns0:v>
      </ns0:c>
      <ns0:c r="F1939" s="238" t="n">
        <ns0:f>AVERAGE('GRPO原始 0923'!F2297:F2316)</ns0:f>
        <ns0:v>0.403125</ns0:v>
      </ns0:c>
      <ns0:c r="G1939" s="238" t="n">
        <ns0:f>AVERAGE('GRPO原始 0923'!F2294:F2316)</ns0:f>
        <ns0:v>0.39572010869565216</ns0:v>
      </ns0:c>
      <ns0:c r="H1939" s="238" t="n">
        <ns0:f>AVERAGE('GRPO原始 0923'!F2294:F2316)</ns0:f>
        <ns0:v>0.39572010869565216</ns0:v>
      </ns0:c>
      <ns0:c r="I1939" s="238" t="n">
        <ns0:f>AVERAGE('GRPO原始 0923'!F2294:F2316)</ns0:f>
        <ns0:v>0.39572010869565216</ns0:v>
      </ns0:c>
      <ns0:c r="J1939" s="240" t="n">
        <ns0:f>C1939-C24</ns0:f>
        <ns0:v>-0.003124999999999989</ns0:v>
      </ns0:c>
      <ns0:c r="K1939" s="240" t="n">
        <ns0:f>D1939-D24</ns0:f>
        <ns0:v>-0.007031249999999989</ns0:v>
      </ns0:c>
      <ns0:c r="L1939" s="240" t="n">
        <ns0:f>E1939-E24</ns0:f>
        <ns0:v>-0.004687500000000011</ns0:v>
      </ns0:c>
      <ns0:c r="M1939" s="240" t="n">
        <ns0:f>F1939-F24</ns0:f>
        <ns0:v>-0.0003906249999999778</ns0:v>
      </ns0:c>
      <ns0:c r="N1939" s="240" t="n">
        <ns0:f>G1939-G24</ns0:f>
        <ns0:v>0.0040760869565217295</ns0:v>
      </ns0:c>
      <ns0:c r="O1939" s="240" t="n">
        <ns0:f>H1939-H24</ns0:f>
        <ns0:v>0.0040760869565217295</ns0:v>
      </ns0:c>
      <ns0:c r="P1939" s="240" t="n">
        <ns0:f>I1939-I24</ns0:f>
        <ns0:v>0.0040760869565217295</ns0:v>
      </ns0:c>
    </ns0:row>
    <ns0:row r="1940" ht="19" customHeight="1">
      <ns0:c r="A1940" s="235" t="str">
        <ns0:v>sz2-t25-both</ns0:v>
      </ns0:c>
      <ns0:c r="B1940" s="235" t="n">
        <ns0:v>24</ns0:v>
      </ns0:c>
      <ns0:c r="C1940" s="238" t="n">
        <ns0:f>AVERAGE('GRPO原始 0923'!F2313:F2317)</ns0:f>
        <ns0:v>0.403125</ns0:v>
      </ns0:c>
      <ns0:c r="D1940" s="238" t="n">
        <ns0:f>AVERAGE('GRPO原始 0923'!F2308:F2317)</ns0:f>
        <ns0:v>0.40859375</ns0:v>
      </ns0:c>
      <ns0:c r="E1940" s="238" t="n">
        <ns0:f>AVERAGE('GRPO原始 0923'!F2303:F2317)</ns0:f>
        <ns0:v>0.40625</ns0:v>
      </ns0:c>
      <ns0:c r="F1940" s="238" t="n">
        <ns0:f>AVERAGE('GRPO原始 0923'!F2298:F2317)</ns0:f>
        <ns0:v>0.40234375</ns0:v>
      </ns0:c>
      <ns0:c r="G1940" s="238" t="n">
        <ns0:f>AVERAGE('GRPO原始 0923'!F2294:F2317)</ns0:f>
        <ns0:v>0.3938802083333333</ns0:v>
      </ns0:c>
      <ns0:c r="H1940" s="238" t="n">
        <ns0:f>AVERAGE('GRPO原始 0923'!F2294:F2317)</ns0:f>
        <ns0:v>0.3938802083333333</ns0:v>
      </ns0:c>
      <ns0:c r="I1940" s="238" t="n">
        <ns0:f>AVERAGE('GRPO原始 0923'!F2294:F2317)</ns0:f>
        <ns0:v>0.3938802083333333</ns0:v>
      </ns0:c>
      <ns0:c r="J1940" s="240" t="n">
        <ns0:f>C1940-C25</ns0:f>
        <ns0:v>-0.0234375</ns0:v>
      </ns0:c>
      <ns0:c r="K1940" s="240" t="n">
        <ns0:f>D1940-D25</ns0:f>
        <ns0:v>-0.013281250000000022</ns0:v>
      </ns0:c>
      <ns0:c r="L1940" s="240" t="n">
        <ns0:f>E1940-E25</ns0:f>
        <ns0:v>-0.014062499999999978</ns0:v>
      </ns0:c>
      <ns0:c r="M1940" s="240" t="n">
        <ns0:f>F1940-F25</ns0:f>
        <ns0:v>-0.006640625000000011</ns0:v>
      </ns0:c>
      <ns0:c r="N1940" s="240" t="n">
        <ns0:f>G1940-G25</ns0:f>
        <ns0:v>-0.0013020833333333703</ns0:v>
      </ns0:c>
      <ns0:c r="O1940" s="240" t="n">
        <ns0:f>H1940-H25</ns0:f>
        <ns0:v>-0.0013020833333333703</ns0:v>
      </ns0:c>
      <ns0:c r="P1940" s="240" t="n">
        <ns0:f>I1940-I25</ns0:f>
        <ns0:v>-0.0013020833333333703</ns0:v>
      </ns0:c>
    </ns0:row>
    <ns0:row r="1941" ht="19" customHeight="1">
      <ns0:c r="A1941" s="235" t="str">
        <ns0:v>sz2-t25-both</ns0:v>
      </ns0:c>
      <ns0:c r="B1941" s="235" t="n">
        <ns0:v>25</ns0:v>
      </ns0:c>
      <ns0:c r="C1941" s="238" t="n">
        <ns0:f>AVERAGE('GRPO原始 0923'!F2314:F2318)</ns0:f>
        <ns0:v>0.43125</ns0:v>
      </ns0:c>
      <ns0:c r="D1941" s="238" t="n">
        <ns0:f>AVERAGE('GRPO原始 0923'!F2309:F2318)</ns0:f>
        <ns0:v>0.428125</ns0:v>
      </ns0:c>
      <ns0:c r="E1941" s="238" t="n">
        <ns0:f>AVERAGE('GRPO原始 0923'!F2304:F2318)</ns0:f>
        <ns0:v>0.41354166666666664</ns0:v>
      </ns0:c>
      <ns0:c r="F1941" s="238" t="n">
        <ns0:f>AVERAGE('GRPO原始 0923'!F2299:F2318)</ns0:f>
        <ns0:v>0.4015625</ns0:v>
      </ns0:c>
      <ns0:c r="G1941" s="238" t="n">
        <ns0:f>AVERAGE('GRPO原始 0923'!F2294:F2318)</ns0:f>
        <ns0:v>0.3971875</ns0:v>
      </ns0:c>
      <ns0:c r="H1941" s="238" t="n">
        <ns0:f>AVERAGE('GRPO原始 0923'!F2294:F2318)</ns0:f>
        <ns0:v>0.3971875</ns0:v>
      </ns0:c>
      <ns0:c r="I1941" s="238" t="n">
        <ns0:f>AVERAGE('GRPO原始 0923'!F2294:F2318)</ns0:f>
        <ns0:v>0.3971875</ns0:v>
      </ns0:c>
      <ns0:c r="J1941" s="240" t="n">
        <ns0:f>C1941-C26</ns0:f>
        <ns0:v>-0.017187499999999967</ns0:v>
      </ns0:c>
      <ns0:c r="K1941" s="240" t="n">
        <ns0:f>D1941-D26</ns0:f>
        <ns0:v>-0.010937500000000044</ns0:v>
      </ns0:c>
      <ns0:c r="L1941" s="240" t="n">
        <ns0:f>E1941-E26</ns0:f>
        <ns0:v>-0.011979166666666707</ns0:v>
      </ns0:c>
      <ns0:c r="M1941" s="240" t="n">
        <ns0:f>F1941-F26</ns0:f>
        <ns0:v>-0.008593750000000011</ns0:v>
      </ns0:c>
      <ns0:c r="N1941" s="240" t="n">
        <ns0:f>G1941-G26</ns0:f>
        <ns0:v>-0.00093749999999998</ns0:v>
      </ns0:c>
      <ns0:c r="O1941" s="240" t="n">
        <ns0:f>H1941-H26</ns0:f>
        <ns0:v>-0.00093749999999998</ns0:v>
      </ns0:c>
      <ns0:c r="P1941" s="240" t="n">
        <ns0:f>I1941-I26</ns0:f>
        <ns0:v>-0.00093749999999998</ns0:v>
      </ns0:c>
    </ns0:row>
    <ns0:row r="1942" ht="19" customHeight="1">
      <ns0:c r="A1942" s="235" t="str">
        <ns0:v>sz2-t25-both</ns0:v>
      </ns0:c>
      <ns0:c r="B1942" s="235" t="n">
        <ns0:v>26</ns0:v>
      </ns0:c>
      <ns0:c r="C1942" s="238" t="n">
        <ns0:f>AVERAGE('GRPO原始 0923'!F2315:F2319)</ns0:f>
        <ns0:v>0.4484375</ns0:v>
      </ns0:c>
      <ns0:c r="D1942" s="238" t="n">
        <ns0:f>AVERAGE('GRPO原始 0923'!F2310:F2319)</ns0:f>
        <ns0:v>0.4390625</ns0:v>
      </ns0:c>
      <ns0:c r="E1942" s="238" t="n">
        <ns0:f>AVERAGE('GRPO原始 0923'!F2305:F2319)</ns0:f>
        <ns0:v>0.425</ns0:v>
      </ns0:c>
      <ns0:c r="F1942" s="238" t="n">
        <ns0:f>AVERAGE('GRPO原始 0923'!F2300:F2319)</ns0:f>
        <ns0:v>0.4125</ns0:v>
      </ns0:c>
      <ns0:c r="G1942" s="238" t="n">
        <ns0:f>AVERAGE('GRPO原始 0923'!F2294:F2319)</ns0:f>
        <ns0:v>0.4011418269230769</ns0:v>
      </ns0:c>
      <ns0:c r="H1942" s="238" t="n">
        <ns0:f>AVERAGE('GRPO原始 0923'!F2294:F2319)</ns0:f>
        <ns0:v>0.4011418269230769</ns0:v>
      </ns0:c>
      <ns0:c r="I1942" s="238" t="n">
        <ns0:f>AVERAGE('GRPO原始 0923'!F2294:F2319)</ns0:f>
        <ns0:v>0.4011418269230769</ns0:v>
      </ns0:c>
      <ns0:c r="J1942" s="240" t="n">
        <ns0:f>C1942-C27</ns0:f>
        <ns0:v>0.012500000000000011</ns0:v>
      </ns0:c>
      <ns0:c r="K1942" s="240" t="n">
        <ns0:f>D1942-D27</ns0:f>
        <ns0:v>0.0023437500000000333</ns0:v>
      </ns0:c>
      <ns0:c r="L1942" s="240" t="n">
        <ns0:f>E1942-E27</ns0:f>
        <ns0:v>-0.007291666666666696</ns0:v>
      </ns0:c>
      <ns0:c r="M1942" s="240" t="n">
        <ns0:f>F1942-F27</ns0:f>
        <ns0:v>-0.00390625</ns0:v>
      </ns0:c>
      <ns0:c r="N1942" s="240" t="n">
        <ns0:f>G1942-G27</ns0:f>
        <ns0:v>0.0018028846153846367</ns0:v>
      </ns0:c>
      <ns0:c r="O1942" s="240" t="n">
        <ns0:f>H1942-H27</ns0:f>
        <ns0:v>0.0018028846153846367</ns0:v>
      </ns0:c>
      <ns0:c r="P1942" s="240" t="n">
        <ns0:f>I1942-I27</ns0:f>
        <ns0:v>0.0018028846153846367</ns0:v>
      </ns0:c>
    </ns0:row>
    <ns0:row r="1943" ht="19" customHeight="1">
      <ns0:c r="A1943" s="235" t="str">
        <ns0:v>sz2-t25-both</ns0:v>
      </ns0:c>
      <ns0:c r="B1943" s="235" t="n">
        <ns0:v>27</ns0:v>
      </ns0:c>
      <ns0:c r="C1943" s="238" t="n">
        <ns0:f>AVERAGE('GRPO原始 0923'!F2316:F2320)</ns0:f>
        <ns0:v>0.45</ns0:v>
      </ns0:c>
      <ns0:c r="D1943" s="238" t="n">
        <ns0:f>AVERAGE('GRPO原始 0923'!F2311:F2320)</ns0:f>
        <ns0:v>0.440625</ns0:v>
      </ns0:c>
      <ns0:c r="E1943" s="238" t="n">
        <ns0:f>AVERAGE('GRPO原始 0923'!F2306:F2320)</ns0:f>
        <ns0:v>0.4270833333333333</ns0:v>
      </ns0:c>
      <ns0:c r="F1943" s="238" t="n">
        <ns0:f>AVERAGE('GRPO原始 0923'!F2301:F2320)</ns0:f>
        <ns0:v>0.416015625</ns0:v>
      </ns0:c>
      <ns0:c r="G1943" s="238" t="n">
        <ns0:f>AVERAGE('GRPO原始 0923'!F2294:F2320)</ns0:f>
        <ns0:v>0.4045138888888889</ns0:v>
      </ns0:c>
      <ns0:c r="H1943" s="238" t="n">
        <ns0:f>AVERAGE('GRPO原始 0923'!F2294:F2320)</ns0:f>
        <ns0:v>0.4045138888888889</ns0:v>
      </ns0:c>
      <ns0:c r="I1943" s="238" t="n">
        <ns0:f>AVERAGE('GRPO原始 0923'!F2294:F2320)</ns0:f>
        <ns0:v>0.4045138888888889</ns0:v>
      </ns0:c>
      <ns0:c r="J1943" s="240" t="n">
        <ns0:f>C1943-C28</ns0:f>
        <ns0:v>0.003124999999999989</ns0:v>
      </ns0:c>
      <ns0:c r="K1943" s="240" t="n">
        <ns0:f>D1943-D28</ns0:f>
        <ns0:v>-0.006250000000000033</ns0:v>
      </ns0:c>
      <ns0:c r="L1943" s="240" t="n">
        <ns0:f>E1943-E28</ns0:f>
        <ns0:v>-0.0078125</ns0:v>
      </ns0:c>
      <ns0:c r="M1943" s="240" t="n">
        <ns0:f>F1943-F28</ns0:f>
        <ns0:v>-0.005859375</ns0:v>
      </ns0:c>
      <ns0:c r="N1943" s="240" t="n">
        <ns0:f>G1943-G28</ns0:f>
        <ns0:v>0.001736111111111105</ns0:v>
      </ns0:c>
      <ns0:c r="O1943" s="240" t="n">
        <ns0:f>H1943-H28</ns0:f>
        <ns0:v>0.001736111111111105</ns0:v>
      </ns0:c>
      <ns0:c r="P1943" s="240" t="n">
        <ns0:f>I1943-I28</ns0:f>
        <ns0:v>0.001736111111111105</ns0:v>
      </ns0:c>
    </ns0:row>
    <ns0:row r="1944" ht="19" customHeight="1">
      <ns0:c r="A1944" s="235" t="str">
        <ns0:v>sz2-t25-both</ns0:v>
      </ns0:c>
      <ns0:c r="B1944" s="235" t="n">
        <ns0:v>28</ns0:v>
      </ns0:c>
      <ns0:c r="C1944" s="238" t="n">
        <ns0:f>AVERAGE('GRPO原始 0923'!F2317:F2321)</ns0:f>
        <ns0:v>0.45625</ns0:v>
      </ns0:c>
      <ns0:c r="D1944" s="238" t="n">
        <ns0:f>AVERAGE('GRPO原始 0923'!F2312:F2321)</ns0:f>
        <ns0:v>0.44140625</ns0:v>
      </ns0:c>
      <ns0:c r="E1944" s="238" t="n">
        <ns0:f>AVERAGE('GRPO原始 0923'!F2307:F2321)</ns0:f>
        <ns0:v>0.42552083333333335</ns0:v>
      </ns0:c>
      <ns0:c r="F1944" s="238" t="n">
        <ns0:f>AVERAGE('GRPO原始 0923'!F2302:F2321)</ns0:f>
        <ns0:v>0.4234375</ns0:v>
      </ns0:c>
      <ns0:c r="G1944" s="238" t="n">
        <ns0:f>AVERAGE('GRPO原始 0923'!F2294:F2321)</ns0:f>
        <ns0:v>0.40652901785714285</ns0:v>
      </ns0:c>
      <ns0:c r="H1944" s="238" t="n">
        <ns0:f>AVERAGE('GRPO原始 0923'!F2294:F2321)</ns0:f>
        <ns0:v>0.40652901785714285</ns0:v>
      </ns0:c>
      <ns0:c r="I1944" s="238" t="n">
        <ns0:f>AVERAGE('GRPO原始 0923'!F2294:F2321)</ns0:f>
        <ns0:v>0.40652901785714285</ns0:v>
      </ns0:c>
      <ns0:c r="J1944" s="240" t="n">
        <ns0:f>C1944-C29</ns0:f>
        <ns0:v>0.01874999999999999</ns0:v>
      </ns0:c>
      <ns0:c r="K1944" s="240" t="n">
        <ns0:f>D1944-D29</ns0:f>
        <ns0:v>0.0078125</ns0:v>
      </ns0:c>
      <ns0:c r="L1944" s="240" t="n">
        <ns0:f>E1944-E29</ns0:f>
        <ns0:v>0.0015625000000000222</ns0:v>
      </ns0:c>
      <ns0:c r="M1944" s="240" t="n">
        <ns0:f>F1944-F29</ns0:f>
        <ns0:v>0.0011718750000000444</ns0:v>
      </ns0:c>
      <ns0:c r="N1944" s="240" t="n">
        <ns0:f>G1944-G29</ns0:f>
        <ns0:v>0.006696428571428548</ns0:v>
      </ns0:c>
      <ns0:c r="O1944" s="240" t="n">
        <ns0:f>H1944-H29</ns0:f>
        <ns0:v>0.006696428571428548</ns0:v>
      </ns0:c>
      <ns0:c r="P1944" s="240" t="n">
        <ns0:f>I1944-I29</ns0:f>
        <ns0:v>0.006696428571428548</ns0:v>
      </ns0:c>
    </ns0:row>
    <ns0:row r="1945" ht="19" customHeight="1">
      <ns0:c r="A1945" s="235" t="str">
        <ns0:v>sz2-t25-both</ns0:v>
      </ns0:c>
      <ns0:c r="B1945" s="235" t="n">
        <ns0:v>29</ns0:v>
      </ns0:c>
      <ns0:c r="C1945" s="238" t="n">
        <ns0:f>AVERAGE('GRPO原始 0923'!F2318:F2322)</ns0:f>
        <ns0:v>0.490625</ns0:v>
      </ns0:c>
      <ns0:c r="D1945" s="238" t="n">
        <ns0:f>AVERAGE('GRPO原始 0923'!F2313:F2322)</ns0:f>
        <ns0:v>0.446875</ns0:v>
      </ns0:c>
      <ns0:c r="E1945" s="238" t="n">
        <ns0:f>AVERAGE('GRPO原始 0923'!F2308:F2322)</ns0:f>
        <ns0:v>0.4359375</ns0:v>
      </ns0:c>
      <ns0:c r="F1945" s="238" t="n">
        <ns0:f>AVERAGE('GRPO原始 0923'!F2303:F2322)</ns0:f>
        <ns0:v>0.42734375</ns0:v>
      </ns0:c>
      <ns0:c r="G1945" s="238" t="n">
        <ns0:f>AVERAGE('GRPO原始 0923'!F2294:F2322)</ns0:f>
        <ns0:v>0.4105603448275862</ns0:v>
      </ns0:c>
      <ns0:c r="H1945" s="238" t="n">
        <ns0:f>AVERAGE('GRPO原始 0923'!F2294:F2322)</ns0:f>
        <ns0:v>0.4105603448275862</ns0:v>
      </ns0:c>
      <ns0:c r="I1945" s="238" t="n">
        <ns0:f>AVERAGE('GRPO原始 0923'!F2294:F2322)</ns0:f>
        <ns0:v>0.4105603448275862</ns0:v>
      </ns0:c>
      <ns0:c r="J1945" s="240" t="n">
        <ns0:f>C1945-C30</ns0:f>
        <ns0:v>0.04999999999999999</ns0:v>
      </ns0:c>
      <ns0:c r="K1945" s="240" t="n">
        <ns0:f>D1945-D30</ns0:f>
        <ns0:v>0.013281250000000022</ns0:v>
      </ns0:c>
      <ns0:c r="L1945" s="240" t="n">
        <ns0:f>E1945-E30</ns0:f>
        <ns0:v>0.0078125</ns0:v>
      </ns0:c>
      <ns0:c r="M1945" s="240" t="n">
        <ns0:f>F1945-F30</ns0:f>
        <ns0:v>0.001953125</ns0:v>
      </ns0:c>
      <ns0:c r="N1945" s="240" t="n">
        <ns0:f>G1945-G30</ns0:f>
        <ns0:v>0.007543103448275856</ns0:v>
      </ns0:c>
      <ns0:c r="O1945" s="240" t="n">
        <ns0:f>H1945-H30</ns0:f>
        <ns0:v>0.007543103448275856</ns0:v>
      </ns0:c>
      <ns0:c r="P1945" s="240" t="n">
        <ns0:f>I1945-I30</ns0:f>
        <ns0:v>0.007543103448275856</ns0:v>
      </ns0:c>
    </ns0:row>
    <ns0:row r="1946" ht="19" customHeight="1">
      <ns0:c r="A1946" s="235" t="str">
        <ns0:v>sz2-t25-both</ns0:v>
      </ns0:c>
      <ns0:c r="B1946" s="235" t="n">
        <ns0:v>30</ns0:v>
      </ns0:c>
      <ns0:c r="C1946" s="238" t="n">
        <ns0:f>AVERAGE('GRPO原始 0923'!F2319:F2323)</ns0:f>
        <ns0:v>0.4796875</ns0:v>
      </ns0:c>
      <ns0:c r="D1946" s="238" t="n">
        <ns0:f>AVERAGE('GRPO原始 0923'!F2314:F2323)</ns0:f>
        <ns0:v>0.45546875</ns0:v>
      </ns0:c>
      <ns0:c r="E1946" s="238" t="n">
        <ns0:f>AVERAGE('GRPO原始 0923'!F2309:F2323)</ns0:f>
        <ns0:v>0.4453125</ns0:v>
      </ns0:c>
      <ns0:c r="F1946" s="238" t="n">
        <ns0:f>AVERAGE('GRPO原始 0923'!F2304:F2323)</ns0:f>
        <ns0:v>0.430078125</ns0:v>
      </ns0:c>
      <ns0:c r="G1946" s="238" t="n">
        <ns0:f>AVERAGE('GRPO原始 0923'!F2294:F2323)</ns0:f>
        <ns0:v>0.4109375</ns0:v>
      </ns0:c>
      <ns0:c r="H1946" s="238" t="n">
        <ns0:f>AVERAGE('GRPO原始 0923'!F2294:F2323)</ns0:f>
        <ns0:v>0.4109375</ns0:v>
      </ns0:c>
      <ns0:c r="I1946" s="238" t="n">
        <ns0:f>AVERAGE('GRPO原始 0923'!F2294:F2323)</ns0:f>
        <ns0:v>0.4109375</ns0:v>
      </ns0:c>
      <ns0:c r="J1946" s="240" t="n">
        <ns0:f>C1946-C31</ns0:f>
        <ns0:v>0.04999999999999999</ns0:v>
      </ns0:c>
      <ns0:c r="K1946" s="240" t="n">
        <ns0:f>D1946-D31</ns0:f>
        <ns0:v>0.016406249999999956</ns0:v>
      </ns0:c>
      <ns0:c r="L1946" s="240" t="n">
        <ns0:f>E1946-E31</ns0:f>
        <ns0:v>0.009375000000000022</ns0:v>
      </ns0:c>
      <ns0:c r="M1946" s="240" t="n">
        <ns0:f>F1946-F31</ns0:f>
        <ns0:v>0.0035156249999999667</ns0:v>
      </ns0:c>
      <ns0:c r="N1946" s="240" t="n">
        <ns0:f>G1946-G31</ns0:f>
        <ns0:v>0.007552083333333348</ns0:v>
      </ns0:c>
      <ns0:c r="O1946" s="240" t="n">
        <ns0:f>H1946-H31</ns0:f>
        <ns0:v>0.007552083333333348</ns0:v>
      </ns0:c>
      <ns0:c r="P1946" s="240" t="n">
        <ns0:f>I1946-I31</ns0:f>
        <ns0:v>0.007552083333333348</ns0:v>
      </ns0:c>
    </ns0:row>
    <ns0:row r="1947" ht="19" customHeight="1">
      <ns0:c r="A1947" s="235" t="str">
        <ns0:v>sz2-t25-both</ns0:v>
      </ns0:c>
      <ns0:c r="B1947" s="235" t="n">
        <ns0:v>31</ns0:v>
      </ns0:c>
      <ns0:c r="C1947" s="238" t="n">
        <ns0:f>AVERAGE('GRPO原始 0923'!F2320:F2324)</ns0:f>
        <ns0:v>0.475</ns0:v>
      </ns0:c>
      <ns0:c r="D1947" s="238" t="n">
        <ns0:f>AVERAGE('GRPO原始 0923'!F2315:F2324)</ns0:f>
        <ns0:v>0.46171875</ns0:v>
      </ns0:c>
      <ns0:c r="E1947" s="238" t="n">
        <ns0:f>AVERAGE('GRPO原始 0923'!F2310:F2324)</ns0:f>
        <ns0:v>0.4510416666666667</ns0:v>
      </ns0:c>
      <ns0:c r="F1947" s="238" t="n">
        <ns0:f>AVERAGE('GRPO原始 0923'!F2305:F2324)</ns0:f>
        <ns0:v>0.4375</ns0:v>
      </ns0:c>
      <ns0:c r="G1947" s="238" t="n">
        <ns0:f>AVERAGE('GRPO原始 0923'!F2295:F2324)</ns0:f>
        <ns0:v>0.4161458333333333</ns0:v>
      </ns0:c>
      <ns0:c r="H1947" s="238" t="n">
        <ns0:f>AVERAGE('GRPO原始 0923'!F2294:F2324)</ns0:f>
        <ns0:v>0.41305443548387094</ns0:v>
      </ns0:c>
      <ns0:c r="I1947" s="238" t="n">
        <ns0:f>AVERAGE('GRPO原始 0923'!F2294:F2324)</ns0:f>
        <ns0:v>0.41305443548387094</ns0:v>
      </ns0:c>
      <ns0:c r="J1947" s="240" t="n">
        <ns0:f>C1947-C32</ns0:f>
        <ns0:v>0.051562499999999956</ns0:v>
      </ns0:c>
      <ns0:c r="K1947" s="240" t="n">
        <ns0:f>D1947-D32</ns0:f>
        <ns0:v>0.03203125000000001</ns0:v>
      </ns0:c>
      <ns0:c r="L1947" s="240" t="n">
        <ns0:f>E1947-E32</ns0:f>
        <ns0:v>0.01874999999999999</ns0:v>
      </ns0:c>
      <ns0:c r="M1947" s="240" t="n">
        <ns0:f>F1947-F32</ns0:f>
        <ns0:v>0.007421875000000022</ns0:v>
      </ns0:c>
      <ns0:c r="N1947" s="240" t="n">
        <ns0:f>G1947-G32</ns0:f>
        <ns0:v>0.009635416666666674</ns0:v>
      </ns0:c>
      <ns0:c r="O1947" s="240" t="n">
        <ns0:f>H1947-H32</ns0:f>
        <ns0:v>0.009828629032258063</ns0:v>
      </ns0:c>
      <ns0:c r="P1947" s="240" t="n">
        <ns0:f>I1947-I32</ns0:f>
        <ns0:v>0.009828629032258063</ns0:v>
      </ns0:c>
    </ns0:row>
    <ns0:row r="1948" ht="19" customHeight="1">
      <ns0:c r="A1948" s="235" t="str">
        <ns0:v>sz2-t25-both</ns0:v>
      </ns0:c>
      <ns0:c r="B1948" s="235" t="n">
        <ns0:v>32</ns0:v>
      </ns0:c>
      <ns0:c r="C1948" s="238" t="n">
        <ns0:f>AVERAGE('GRPO原始 0923'!F2321:F2325)</ns0:f>
        <ns0:v>0.4890625</ns0:v>
      </ns0:c>
      <ns0:c r="D1948" s="238" t="n">
        <ns0:f>AVERAGE('GRPO原始 0923'!F2316:F2325)</ns0:f>
        <ns0:v>0.46953125</ns0:v>
      </ns0:c>
      <ns0:c r="E1948" s="238" t="n">
        <ns0:f>AVERAGE('GRPO原始 0923'!F2311:F2325)</ns0:f>
        <ns0:v>0.45677083333333335</ns0:v>
      </ns0:c>
      <ns0:c r="F1948" s="238" t="n">
        <ns0:f>AVERAGE('GRPO原始 0923'!F2306:F2325)</ns0:f>
        <ns0:v>0.442578125</ns0:v>
      </ns0:c>
      <ns0:c r="G1948" s="238" t="n">
        <ns0:f>AVERAGE('GRPO原始 0923'!F2296:F2325)</ns0:f>
        <ns0:v>0.4234375</ns0:v>
      </ns0:c>
      <ns0:c r="H1948" s="238" t="n">
        <ns0:f>AVERAGE('GRPO原始 0923'!F2294:F2325)</ns0:f>
        <ns0:v>0.417724609375</ns0:v>
      </ns0:c>
      <ns0:c r="I1948" s="238" t="n">
        <ns0:f>AVERAGE('GRPO原始 0923'!F2294:F2325)</ns0:f>
        <ns0:v>0.417724609375</ns0:v>
      </ns0:c>
      <ns0:c r="J1948" s="240" t="n">
        <ns0:f>C1948-C33</ns0:f>
        <ns0:v>0.05625000000000002</ns0:v>
      </ns0:c>
      <ns0:c r="K1948" s="240" t="n">
        <ns0:f>D1948-D33</ns0:f>
        <ns0:v>0.029687500000000033</ns0:v>
      </ns0:c>
      <ns0:c r="L1948" s="240" t="n">
        <ns0:f>E1948-E33</ns0:f>
        <ns0:v>0.014583333333333337</ns0:v>
      </ns0:c>
      <ns0:c r="M1948" s="240" t="n">
        <ns0:f>F1948-F33</ns0:f>
        <ns0:v>0.008203124999999978</ns0:v>
      </ns0:c>
      <ns0:c r="N1948" s="240" t="n">
        <ns0:f>G1948-G33</ns0:f>
        <ns0:v>0.010156250000000033</ns0:v>
      </ns0:c>
      <ns0:c r="O1948" s="240" t="n">
        <ns0:f>H1948-H33</ns0:f>
        <ns0:v>0.01025390625</ns0:v>
      </ns0:c>
      <ns0:c r="P1948" s="240" t="n">
        <ns0:f>I1948-I33</ns0:f>
        <ns0:v>0.01025390625</ns0:v>
      </ns0:c>
    </ns0:row>
    <ns0:row r="1949" ht="19" customHeight="1">
      <ns0:c r="A1949" s="235" t="str">
        <ns0:v>sz2-t25-both</ns0:v>
      </ns0:c>
      <ns0:c r="B1949" s="235" t="n">
        <ns0:v>33</ns0:v>
      </ns0:c>
      <ns0:c r="C1949" s="238" t="n">
        <ns0:f>AVERAGE('GRPO原始 0923'!F2322:F2326)</ns0:f>
        <ns0:v>0.4984375</ns0:v>
      </ns0:c>
      <ns0:c r="D1949" s="238" t="n">
        <ns0:f>AVERAGE('GRPO原始 0923'!F2317:F2326)</ns0:f>
        <ns0:v>0.47734375</ns0:v>
      </ns0:c>
      <ns0:c r="E1949" s="238" t="n">
        <ns0:f>AVERAGE('GRPO原始 0923'!F2312:F2326)</ns0:f>
        <ns0:v>0.46041666666666664</ns0:v>
      </ns0:c>
      <ns0:c r="F1949" s="238" t="n">
        <ns0:f>AVERAGE('GRPO原始 0923'!F2307:F2326)</ns0:f>
        <ns0:v>0.44375</ns0:v>
      </ns0:c>
      <ns0:c r="G1949" s="238" t="n">
        <ns0:f>AVERAGE('GRPO原始 0923'!F2297:F2326)</ns0:f>
        <ns0:v>0.4278645833333333</ns0:v>
      </ns0:c>
      <ns0:c r="H1949" s="238" t="n">
        <ns0:f>AVERAGE('GRPO原始 0923'!F2294:F2326)</ns0:f>
        <ns0:v>0.42045454545454547</ns0:v>
      </ns0:c>
      <ns0:c r="I1949" s="238" t="n">
        <ns0:f>AVERAGE('GRPO原始 0923'!F2294:F2326)</ns0:f>
        <ns0:v>0.42045454545454547</ns0:v>
      </ns0:c>
      <ns0:c r="J1949" s="240" t="n">
        <ns0:f>C1949-C34</ns0:f>
        <ns0:v>0.03437499999999999</ns0:v>
      </ns0:c>
      <ns0:c r="K1949" s="240" t="n">
        <ns0:f>D1949-D34</ns0:f>
        <ns0:v>0.02656249999999999</ns0:v>
      </ns0:c>
      <ns0:c r="L1949" s="240" t="n">
        <ns0:f>E1949-E34</ns0:f>
        <ns0:v>0.016666666666666663</ns0:v>
      </ns0:c>
      <ns0:c r="M1949" s="240" t="n">
        <ns0:f>F1949-F34</ns0:f>
        <ns0:v>0.009765625</ns0:v>
      </ns0:c>
      <ns0:c r="N1949" s="240" t="n">
        <ns0:f>G1949-G34</ns0:f>
        <ns0:v>0.008593750000000011</ns0:v>
      </ns0:c>
      <ns0:c r="O1949" s="240" t="n">
        <ns0:f>H1949-H34</ns0:f>
        <ns0:v>0.010890151515151547</ns0:v>
      </ns0:c>
      <ns0:c r="P1949" s="240" t="n">
        <ns0:f>I1949-I34</ns0:f>
        <ns0:v>0.010890151515151547</ns0:v>
      </ns0:c>
    </ns0:row>
    <ns0:row r="1950" ht="19" customHeight="1">
      <ns0:c r="A1950" s="235" t="str">
        <ns0:v>sz2-t25-both</ns0:v>
      </ns0:c>
      <ns0:c r="B1950" s="235" t="n">
        <ns0:v>34</ns0:v>
      </ns0:c>
      <ns0:c r="C1950" s="238" t="n">
        <ns0:f>AVERAGE('GRPO原始 0923'!F2323:F2327)</ns0:f>
        <ns0:v>0.5171875</ns0:v>
      </ns0:c>
      <ns0:c r="D1950" s="238" t="n">
        <ns0:f>AVERAGE('GRPO原始 0923'!F2318:F2327)</ns0:f>
        <ns0:v>0.50390625</ns0:v>
      </ns0:c>
      <ns0:c r="E1950" s="238" t="n">
        <ns0:f>AVERAGE('GRPO原始 0923'!F2313:F2327)</ns0:f>
        <ns0:v>0.4703125</ns0:v>
      </ns0:c>
      <ns0:c r="F1950" s="238" t="n">
        <ns0:f>AVERAGE('GRPO原始 0923'!F2308:F2327)</ns0:f>
        <ns0:v>0.45625</ns0:v>
      </ns0:c>
      <ns0:c r="G1950" s="238" t="n">
        <ns0:f>AVERAGE('GRPO原始 0923'!F2298:F2327)</ns0:f>
        <ns0:v>0.4361979166666667</ns0:v>
      </ns0:c>
      <ns0:c r="H1950" s="238" t="n">
        <ns0:f>AVERAGE('GRPO原始 0923'!F2294:F2327)</ns0:f>
        <ns0:v>0.42624080882352944</ns0:v>
      </ns0:c>
      <ns0:c r="I1950" s="238" t="n">
        <ns0:f>AVERAGE('GRPO原始 0923'!F2294:F2327)</ns0:f>
        <ns0:v>0.42624080882352944</ns0:v>
      </ns0:c>
      <ns0:c r="J1950" s="240" t="n">
        <ns0:f>C1950-C35</ns0:f>
        <ns0:v>0.034375000000000044</ns0:v>
      </ns0:c>
      <ns0:c r="K1950" s="240" t="n">
        <ns0:f>D1950-D35</ns0:f>
        <ns0:v>0.04218749999999999</ns0:v>
      </ns0:c>
      <ns0:c r="L1950" s="240" t="n">
        <ns0:f>E1950-E35</ns0:f>
        <ns0:v>0.02031250000000001</ns0:v>
      </ns0:c>
      <ns0:c r="M1950" s="240" t="n">
        <ns0:f>F1950-F35</ns0:f>
        <ns0:v>0.014453125000000011</ns0:v>
      </ns0:c>
      <ns0:c r="N1950" s="240" t="n">
        <ns0:f>G1950-G35</ns0:f>
        <ns0:v>0.009635416666666674</ns0:v>
      </ns0:c>
      <ns0:c r="O1950" s="240" t="n">
        <ns0:f>H1950-H35</ns0:f>
        <ns0:v>0.011488970588235337</ns0:v>
      </ns0:c>
      <ns0:c r="P1950" s="240" t="n">
        <ns0:f>I1950-I35</ns0:f>
        <ns0:v>0.011488970588235337</ns0:v>
      </ns0:c>
    </ns0:row>
    <ns0:row r="1951" ht="19" customHeight="1">
      <ns0:c r="A1951" s="235" t="str">
        <ns0:v>sz2-t25-both</ns0:v>
      </ns0:c>
      <ns0:c r="B1951" s="235" t="n">
        <ns0:v>35</ns0:v>
      </ns0:c>
      <ns0:c r="C1951" s="238" t="n">
        <ns0:f>AVERAGE('GRPO原始 0923'!F2324:F2328)</ns0:f>
        <ns0:v>0.5484375</ns0:v>
      </ns0:c>
      <ns0:c r="D1951" s="238" t="n">
        <ns0:f>AVERAGE('GRPO原始 0923'!F2319:F2328)</ns0:f>
        <ns0:v>0.5140625</ns0:v>
      </ns0:c>
      <ns0:c r="E1951" s="238" t="n">
        <ns0:f>AVERAGE('GRPO原始 0923'!F2314:F2328)</ns0:f>
        <ns0:v>0.4864583333333333</ns0:v>
      </ns0:c>
      <ns0:c r="F1951" s="238" t="n">
        <ns0:f>AVERAGE('GRPO原始 0923'!F2309:F2328)</ns0:f>
        <ns0:v>0.47109375</ns0:v>
      </ns0:c>
      <ns0:c r="G1951" s="238" t="n">
        <ns0:f>AVERAGE('GRPO原始 0923'!F2299:F2328)</ns0:f>
        <ns0:v>0.4390625</ns0:v>
      </ns0:c>
      <ns0:c r="H1951" s="238" t="n">
        <ns0:f>AVERAGE('GRPO原始 0923'!F2294:F2328)</ns0:f>
        <ns0:v>0.43058035714285714</ns0:v>
      </ns0:c>
      <ns0:c r="I1951" s="238" t="n">
        <ns0:f>AVERAGE('GRPO原始 0923'!F2294:F2328)</ns0:f>
        <ns0:v>0.43058035714285714</ns0:v>
      </ns0:c>
      <ns0:c r="J1951" s="240" t="n">
        <ns0:f>C1951-C36</ns0:f>
        <ns0:v>0.05625000000000002</ns0:v>
      </ns0:c>
      <ns0:c r="K1951" s="240" t="n">
        <ns0:f>D1951-D36</ns0:f>
        <ns0:v>0.05312499999999998</ns0:v>
      </ns0:c>
      <ns0:c r="L1951" s="240" t="n">
        <ns0:f>E1951-E36</ns0:f>
        <ns0:v>0.029687499999999978</ns0:v>
      </ns0:c>
      <ns0:c r="M1951" s="240" t="n">
        <ns0:f>F1951-F36</ns0:f>
        <ns0:v>0.021093749999999967</ns0:v>
      </ns0:c>
      <ns0:c r="N1951" s="240" t="n">
        <ns0:f>G1951-G36</ns0:f>
        <ns0:v>0.011979166666666707</ns0:v>
      </ns0:c>
      <ns0:c r="O1951" s="240" t="n">
        <ns0:f>H1951-H36</ns0:f>
        <ns0:v>0.014508928571428548</ns0:v>
      </ns0:c>
      <ns0:c r="P1951" s="240" t="n">
        <ns0:f>I1951-I36</ns0:f>
        <ns0:v>0.014508928571428548</ns0:v>
      </ns0:c>
    </ns0:row>
    <ns0:row r="1952" ht="19" customHeight="1">
      <ns0:c r="A1952" s="235" t="str">
        <ns0:v>sz2-t25-both</ns0:v>
      </ns0:c>
      <ns0:c r="B1952" s="235" t="n">
        <ns0:v>36</ns0:v>
      </ns0:c>
      <ns0:c r="C1952" s="238" t="n">
        <ns0:f>AVERAGE('GRPO原始 0923'!F2325:F2329)</ns0:f>
        <ns0:v>0.559375</ns0:v>
      </ns0:c>
      <ns0:c r="D1952" s="238" t="n">
        <ns0:f>AVERAGE('GRPO原始 0923'!F2320:F2329)</ns0:f>
        <ns0:v>0.5171875</ns0:v>
      </ns0:c>
      <ns0:c r="E1952" s="238" t="n">
        <ns0:f>AVERAGE('GRPO原始 0923'!F2315:F2329)</ns0:f>
        <ns0:v>0.4942708333333333</ns0:v>
      </ns0:c>
      <ns0:c r="F1952" s="238" t="n">
        <ns0:f>AVERAGE('GRPO原始 0923'!F2310:F2329)</ns0:f>
        <ns0:v>0.478125</ns0:v>
      </ns0:c>
      <ns0:c r="G1952" s="238" t="n">
        <ns0:f>AVERAGE('GRPO原始 0923'!F2300:F2329)</ns0:f>
        <ns0:v>0.4473958333333333</ns0:v>
      </ns0:c>
      <ns0:c r="H1952" s="238" t="n">
        <ns0:f>AVERAGE('GRPO原始 0923'!F2294:F2329)</ns0:f>
        <ns0:v>0.4333767361111111</ns0:v>
      </ns0:c>
      <ns0:c r="I1952" s="238" t="n">
        <ns0:f>AVERAGE('GRPO原始 0923'!F2294:F2329)</ns0:f>
        <ns0:v>0.4333767361111111</ns0:v>
      </ns0:c>
      <ns0:c r="J1952" s="240" t="n">
        <ns0:f>C1952-C37</ns0:f>
        <ns0:v>0.043749999999999956</ns0:v>
      </ns0:c>
      <ns0:c r="K1952" s="240" t="n">
        <ns0:f>D1952-D37</ns0:f>
        <ns0:v>0.04765625000000001</ns0:v>
      </ns0:c>
      <ns0:c r="L1952" s="240" t="n">
        <ns0:f>E1952-E37</ns0:f>
        <ns0:v>0.03593750000000001</ns0:v>
      </ns0:c>
      <ns0:c r="M1952" s="240" t="n">
        <ns0:f>F1952-F37</ns0:f>
        <ns0:v>0.025000000000000022</ns0:v>
      </ns0:c>
      <ns0:c r="N1952" s="240" t="n">
        <ns0:f>G1952-G37</ns0:f>
        <ns0:v>0.013281249999999967</ns0:v>
      </ns0:c>
      <ns0:c r="O1952" s="240" t="n">
        <ns0:f>H1952-H37</ns0:f>
        <ns0:v>0.014539930555555525</ns0:v>
      </ns0:c>
      <ns0:c r="P1952" s="240" t="n">
        <ns0:f>I1952-I37</ns0:f>
        <ns0:v>0.014539930555555525</ns0:v>
      </ns0:c>
    </ns0:row>
    <ns0:row r="1953" ht="19" customHeight="1">
      <ns0:c r="A1953" s="235" t="str">
        <ns0:v>sz2-t25-both</ns0:v>
      </ns0:c>
      <ns0:c r="B1953" s="235" t="n">
        <ns0:v>37</ns0:v>
      </ns0:c>
      <ns0:c r="C1953" s="238" t="n">
        <ns0:f>AVERAGE('GRPO原始 0923'!F2326:F2330)</ns0:f>
        <ns0:v>0.56875</ns0:v>
      </ns0:c>
      <ns0:c r="D1953" s="238" t="n">
        <ns0:f>AVERAGE('GRPO原始 0923'!F2321:F2330)</ns0:f>
        <ns0:v>0.52890625</ns0:v>
      </ns0:c>
      <ns0:c r="E1953" s="238" t="n">
        <ns0:f>AVERAGE('GRPO原始 0923'!F2316:F2330)</ns0:f>
        <ns0:v>0.5026041666666666</ns0:v>
      </ns0:c>
      <ns0:c r="F1953" s="238" t="n">
        <ns0:f>AVERAGE('GRPO原始 0923'!F2311:F2330)</ns0:f>
        <ns0:v>0.484765625</ns0:v>
      </ns0:c>
      <ns0:c r="G1953" s="238" t="n">
        <ns0:f>AVERAGE('GRPO原始 0923'!F2301:F2330)</ns0:f>
        <ns0:v>0.45364583333333336</ns0:v>
      </ns0:c>
      <ns0:c r="H1953" s="238" t="n">
        <ns0:f>AVERAGE('GRPO原始 0923'!F2294:F2330)</ns0:f>
        <ns0:v>0.43813344594594594</ns0:v>
      </ns0:c>
      <ns0:c r="I1953" s="238" t="n">
        <ns0:f>AVERAGE('GRPO原始 0923'!F2294:F2330)</ns0:f>
        <ns0:v>0.43813344594594594</ns0:v>
      </ns0:c>
      <ns0:c r="J1953" s="240" t="n">
        <ns0:f>C1953-C38</ns0:f>
        <ns0:v>0.04843750000000002</ns0:v>
      </ns0:c>
      <ns0:c r="K1953" s="240" t="n">
        <ns0:f>D1953-D38</ns0:f>
        <ns0:v>0.05234375000000002</ns0:v>
      </ns0:c>
      <ns0:c r="L1953" s="240" t="n">
        <ns0:f>E1953-E38</ns0:f>
        <ns0:v>0.035937499999999956</ns0:v>
      </ns0:c>
      <ns0:c r="M1953" s="240" t="n">
        <ns0:f>F1953-F38</ns0:f>
        <ns0:v>0.023046874999999967</ns0:v>
      </ns0:c>
      <ns0:c r="N1953" s="240" t="n">
        <ns0:f>G1953-G38</ns0:f>
        <ns0:v>0.013541666666666674</ns0:v>
      </ns0:c>
      <ns0:c r="O1953" s="240" t="n">
        <ns0:f>H1953-H38</ns0:f>
        <ns0:v>0.01541385135135137</ns0:v>
      </ns0:c>
      <ns0:c r="P1953" s="240" t="n">
        <ns0:f>I1953-I38</ns0:f>
        <ns0:v>0.01541385135135137</ns0:v>
      </ns0:c>
    </ns0:row>
    <ns0:row r="1954" ht="19" customHeight="1">
      <ns0:c r="A1954" s="235" t="str">
        <ns0:v>sz2-t25-both</ns0:v>
      </ns0:c>
      <ns0:c r="B1954" s="235" t="n">
        <ns0:v>38</ns0:v>
      </ns0:c>
      <ns0:c r="C1954" s="238" t="n">
        <ns0:f>AVERAGE('GRPO原始 0923'!F2327:F2331)</ns0:f>
        <ns0:v>0.59375</ns0:v>
      </ns0:c>
      <ns0:c r="D1954" s="238" t="n">
        <ns0:f>AVERAGE('GRPO原始 0923'!F2322:F2331)</ns0:f>
        <ns0:v>0.54609375</ns0:v>
      </ns0:c>
      <ns0:c r="E1954" s="238" t="n">
        <ns0:f>AVERAGE('GRPO原始 0923'!F2317:F2331)</ns0:f>
        <ns0:v>0.5161458333333333</ns0:v>
      </ns0:c>
      <ns0:c r="F1954" s="238" t="n">
        <ns0:f>AVERAGE('GRPO原始 0923'!F2312:F2331)</ns0:f>
        <ns0:v>0.49375</ns0:v>
      </ns0:c>
      <ns0:c r="G1954" s="238" t="n">
        <ns0:f>AVERAGE('GRPO原始 0923'!F2302:F2331)</ns0:f>
        <ns0:v>0.46432291666666664</ns0:v>
      </ns0:c>
      <ns0:c r="H1954" s="238" t="n">
        <ns0:f>AVERAGE('GRPO原始 0923'!F2294:F2331)</ns0:f>
        <ns0:v>0.4432565789473684</ns0:v>
      </ns0:c>
      <ns0:c r="I1954" s="238" t="n">
        <ns0:f>AVERAGE('GRPO原始 0923'!F2294:F2331)</ns0:f>
        <ns0:v>0.4432565789473684</ns0:v>
      </ns0:c>
      <ns0:c r="J1954" s="240" t="n">
        <ns0:f>C1954-C39</ns0:f>
        <ns0:v>0.043749999999999956</ns0:v>
      </ns0:c>
      <ns0:c r="K1954" s="240" t="n">
        <ns0:f>D1954-D39</ns0:f>
        <ns0:v>0.0390625</ns0:v>
      </ns0:c>
      <ns0:c r="L1954" s="240" t="n">
        <ns0:f>E1954-E39</ns0:f>
        <ns0:v>0.03229166666666666</ns0:v>
      </ns0:c>
      <ns0:c r="M1954" s="240" t="n">
        <ns0:f>F1954-F39</ns0:f>
        <ns0:v>0.0234375</ns0:v>
      </ns0:c>
      <ns0:c r="N1954" s="240" t="n">
        <ns0:f>G1954-G39</ns0:f>
        <ns0:v>0.013802083333333326</ns0:v>
      </ns0:c>
      <ns0:c r="O1954" s="240" t="n">
        <ns0:f>H1954-H39</ns0:f>
        <ns0:v>0.015213815789473673</ns0:v>
      </ns0:c>
      <ns0:c r="P1954" s="240" t="n">
        <ns0:f>I1954-I39</ns0:f>
        <ns0:v>0.015213815789473673</ns0:v>
      </ns0:c>
    </ns0:row>
    <ns0:row r="1955" ht="19" customHeight="1">
      <ns0:c r="A1955" s="235" t="str">
        <ns0:v>sz2-t25-both</ns0:v>
      </ns0:c>
      <ns0:c r="B1955" s="235" t="n">
        <ns0:v>39</ns0:v>
      </ns0:c>
      <ns0:c r="C1955" s="238" t="n">
        <ns0:f>AVERAGE('GRPO原始 0923'!F2328:F2332)</ns0:f>
        <ns0:v>0.58125</ns0:v>
      </ns0:c>
      <ns0:c r="D1955" s="238" t="n">
        <ns0:f>AVERAGE('GRPO原始 0923'!F2323:F2332)</ns0:f>
        <ns0:v>0.54921875</ns0:v>
      </ns0:c>
      <ns0:c r="E1955" s="238" t="n">
        <ns0:f>AVERAGE('GRPO原始 0923'!F2318:F2332)</ns0:f>
        <ns0:v>0.5296875</ns0:v>
      </ns0:c>
      <ns0:c r="F1955" s="238" t="n">
        <ns0:f>AVERAGE('GRPO原始 0923'!F2313:F2332)</ns0:f>
        <ns0:v>0.498046875</ns0:v>
      </ns0:c>
      <ns0:c r="G1955" s="238" t="n">
        <ns0:f>AVERAGE('GRPO原始 0923'!F2303:F2332)</ns0:f>
        <ns0:v>0.46796875</ns0:v>
      </ns0:c>
      <ns0:c r="H1955" s="238" t="n">
        <ns0:f>AVERAGE('GRPO原始 0923'!F2294:F2332)</ns0:f>
        <ns0:v>0.44611378205128205</ns0:v>
      </ns0:c>
      <ns0:c r="I1955" s="238" t="n">
        <ns0:f>AVERAGE('GRPO原始 0923'!F2294:F2332)</ns0:f>
        <ns0:v>0.44611378205128205</ns0:v>
      </ns0:c>
      <ns0:c r="J1955" s="240" t="n">
        <ns0:f>C1955-C40</ns0:f>
        <ns0:v>0.04843750000000002</ns0:v>
      </ns0:c>
      <ns0:c r="K1955" s="240" t="n">
        <ns0:f>D1955-D40</ns0:f>
        <ns0:v>0.04140624999999998</ns0:v>
      </ns0:c>
      <ns0:c r="L1955" s="240" t="n">
        <ns0:f>E1955-E40</ns0:f>
        <ns0:v>0.044270833333333315</ns0:v>
      </ns0:c>
      <ns0:c r="M1955" s="240" t="n">
        <ns0:f>F1955-F40</ns0:f>
        <ns0:v>0.02734375</ns0:v>
      </ns0:c>
      <ns0:c r="N1955" s="240" t="n">
        <ns0:f>G1955-G40</ns0:f>
        <ns0:v>0.01510416666666664</ns0:v>
      </ns0:c>
      <ns0:c r="O1955" s="240" t="n">
        <ns0:f>H1955-H40</ns0:f>
        <ns0:v>0.01622596153846151</ns0:v>
      </ns0:c>
      <ns0:c r="P1955" s="240" t="n">
        <ns0:f>I1955-I40</ns0:f>
        <ns0:v>0.01622596153846151</ns0:v>
      </ns0:c>
    </ns0:row>
    <ns0:row r="1956" ht="19" customHeight="1">
      <ns0:c r="A1956" s="235" t="str">
        <ns0:v>sz2-t25-both</ns0:v>
      </ns0:c>
      <ns0:c r="B1956" s="235" t="n">
        <ns0:v>40</ns0:v>
      </ns0:c>
      <ns0:c r="C1956" s="238" t="n">
        <ns0:f>AVERAGE('GRPO原始 0923'!F2329:F2333)</ns0:f>
        <ns0:v>0.5734375</ns0:v>
      </ns0:c>
      <ns0:c r="D1956" s="238" t="n">
        <ns0:f>AVERAGE('GRPO原始 0923'!F2324:F2333)</ns0:f>
        <ns0:v>0.5609375</ns0:v>
      </ns0:c>
      <ns0:c r="E1956" s="238" t="n">
        <ns0:f>AVERAGE('GRPO原始 0923'!F2319:F2333)</ns0:f>
        <ns0:v>0.5338541666666666</ns0:v>
      </ns0:c>
      <ns0:c r="F1956" s="238" t="n">
        <ns0:f>AVERAGE('GRPO原始 0923'!F2314:F2333)</ns0:f>
        <ns0:v>0.508203125</ns0:v>
      </ns0:c>
      <ns0:c r="G1956" s="238" t="n">
        <ns0:f>AVERAGE('GRPO原始 0923'!F2304:F2333)</ns0:f>
        <ns0:v>0.47369791666666666</ns0:v>
      </ns0:c>
      <ns0:c r="H1956" s="238" t="n">
        <ns0:f>AVERAGE('GRPO原始 0923'!F2294:F2333)</ns0:f>
        <ns0:v>0.4484375</ns0:v>
      </ns0:c>
      <ns0:c r="I1956" s="238" t="n">
        <ns0:f>AVERAGE('GRPO原始 0923'!F2294:F2333)</ns0:f>
        <ns0:v>0.4484375</ns0:v>
      </ns0:c>
      <ns0:c r="J1956" s="240" t="n">
        <ns0:f>C1956-C41</ns0:f>
        <ns0:v>0.04531250000000009</ns0:v>
      </ns0:c>
      <ns0:c r="K1956" s="240" t="n">
        <ns0:f>D1956-D41</ns0:f>
        <ns0:v>0.05078125</ns0:v>
      </ns0:c>
      <ns0:c r="L1956" s="240" t="n">
        <ns0:f>E1956-E41</ns0:f>
        <ns0:v>0.05052083333333329</ns0:v>
      </ns0:c>
      <ns0:c r="M1956" s="240" t="n">
        <ns0:f>F1956-F41</ns0:f>
        <ns0:v>0.03359374999999998</ns0:v>
      </ns0:c>
      <ns0:c r="N1956" s="240" t="n">
        <ns0:f>G1956-G41</ns0:f>
        <ns0:v>0.019270833333333348</ns0:v>
      </ns0:c>
      <ns0:c r="O1956" s="240" t="n">
        <ns0:f>H1956-H41</ns0:f>
        <ns0:v>0.01835937500000001</ns0:v>
      </ns0:c>
      <ns0:c r="P1956" s="240" t="n">
        <ns0:f>I1956-I41</ns0:f>
        <ns0:v>0.01835937500000001</ns0:v>
      </ns0:c>
    </ns0:row>
    <ns0:row r="1957" ht="19" customHeight="1">
      <ns0:c r="A1957" s="235" t="str">
        <ns0:v>sz2-t25-both</ns0:v>
      </ns0:c>
      <ns0:c r="B1957" s="235" t="n">
        <ns0:v>41</ns0:v>
      </ns0:c>
      <ns0:c r="C1957" s="238" t="n">
        <ns0:f>AVERAGE('GRPO原始 0923'!F2330:F2334)</ns0:f>
        <ns0:v>0.5953125</ns0:v>
      </ns0:c>
      <ns0:c r="D1957" s="238" t="n">
        <ns0:f>AVERAGE('GRPO原始 0923'!F2325:F2334)</ns0:f>
        <ns0:v>0.57734375</ns0:v>
      </ns0:c>
      <ns0:c r="E1957" s="238" t="n">
        <ns0:f>AVERAGE('GRPO原始 0923'!F2320:F2334)</ns0:f>
        <ns0:v>0.5432291666666667</ns0:v>
      </ns0:c>
      <ns0:c r="F1957" s="238" t="n">
        <ns0:f>AVERAGE('GRPO原始 0923'!F2315:F2334)</ns0:f>
        <ns0:v>0.51953125</ns0:v>
      </ns0:c>
      <ns0:c r="G1957" s="238" t="n">
        <ns0:f>AVERAGE('GRPO原始 0923'!F2305:F2334)</ns0:f>
        <ns0:v>0.48411458333333335</ns0:v>
      </ns0:c>
      <ns0:c r="H1957" s="238" t="n">
        <ns0:f>AVERAGE('GRPO原始 0923'!F2295:F2334)</ns0:f>
        <ns0:v>0.4564453125</ns0:v>
      </ns0:c>
      <ns0:c r="I1957" s="238" t="n">
        <ns0:f>AVERAGE('GRPO原始 0923'!F2294:F2334)</ns0:f>
        <ns0:v>0.453125</ns0:v>
      </ns0:c>
      <ns0:c r="J1957" s="240" t="n">
        <ns0:f>C1957-C42</ns0:f>
        <ns0:v>0.05312499999999998</ns0:v>
      </ns0:c>
      <ns0:c r="K1957" s="240" t="n">
        <ns0:f>D1957-D42</ns0:f>
        <ns0:v>0.04843750000000002</ns0:v>
      </ns0:c>
      <ns0:c r="L1957" s="240" t="n">
        <ns0:f>E1957-E42</ns0:f>
        <ns0:v>0.04947916666666663</ns0:v>
      </ns0:c>
      <ns0:c r="M1957" s="240" t="n">
        <ns0:f>F1957-F42</ns0:f>
        <ns0:v>0.04023437499999999</ns0:v>
      </ns0:c>
      <ns0:c r="N1957" s="240" t="n">
        <ns0:f>G1957-G42</ns0:f>
        <ns0:v>0.021093750000000022</ns0:v>
      </ns0:c>
      <ns0:c r="O1957" s="240" t="n">
        <ns0:f>H1957-H42</ns0:f>
        <ns0:v>0.019335937499999956</ns0:v>
      </ns0:c>
      <ns0:c r="P1957" s="240" t="n">
        <ns0:f>I1957-I42</ns0:f>
        <ns0:v>0.019245426829268275</ns0:v>
      </ns0:c>
    </ns0:row>
    <ns0:row r="1958" ht="19" customHeight="1">
      <ns0:c r="A1958" s="235" t="str">
        <ns0:v>sz2-t25-both</ns0:v>
      </ns0:c>
      <ns0:c r="B1958" s="235" t="n">
        <ns0:v>42</ns0:v>
      </ns0:c>
      <ns0:c r="C1958" s="238" t="n">
        <ns0:f>AVERAGE('GRPO原始 0923'!F2331:F2335)</ns0:f>
        <ns0:v>0.5609375</ns0:v>
      </ns0:c>
      <ns0:c r="D1958" s="238" t="n">
        <ns0:f>AVERAGE('GRPO原始 0923'!F2326:F2335)</ns0:f>
        <ns0:v>0.56484375</ns0:v>
      </ns0:c>
      <ns0:c r="E1958" s="238" t="n">
        <ns0:f>AVERAGE('GRPO原始 0923'!F2321:F2335)</ns0:f>
        <ns0:v>0.5395833333333333</ns0:v>
      </ns0:c>
      <ns0:c r="F1958" s="238" t="n">
        <ns0:f>AVERAGE('GRPO原始 0923'!F2316:F2335)</ns0:f>
        <ns0:v>0.5171875</ns0:v>
      </ns0:c>
      <ns0:c r="G1958" s="238" t="n">
        <ns0:f>AVERAGE('GRPO原始 0923'!F2306:F2335)</ns0:f>
        <ns0:v>0.48333333333333334</ns0:v>
      </ns0:c>
      <ns0:c r="H1958" s="238" t="n">
        <ns0:f>AVERAGE('GRPO原始 0923'!F2296:F2335)</ns0:f>
        <ns0:v>0.4587890625</ns0:v>
      </ns0:c>
      <ns0:c r="I1958" s="238" t="n">
        <ns0:f>AVERAGE('GRPO原始 0923'!F2294:F2335)</ns0:f>
        <ns0:v>0.45275297619047616</ns0:v>
      </ns0:c>
      <ns0:c r="J1958" s="240" t="n">
        <ns0:f>C1958-C43</ns0:f>
        <ns0:v>0.0390625</ns0:v>
      </ns0:c>
      <ns0:c r="K1958" s="240" t="n">
        <ns0:f>D1958-D43</ns0:f>
        <ns0:v>0.043749999999999956</ns0:v>
      </ns0:c>
      <ns0:c r="L1958" s="240" t="n">
        <ns0:f>E1958-E43</ns0:f>
        <ns0:v>0.04791666666666666</ns0:v>
      </ns0:c>
      <ns0:c r="M1958" s="240" t="n">
        <ns0:f>F1958-F43</ns0:f>
        <ns0:v>0.03671875000000002</ns0:v>
      </ns0:c>
      <ns0:c r="N1958" s="240" t="n">
        <ns0:f>G1958-G43</ns0:f>
        <ns0:v>0.02005208333333336</ns0:v>
      </ns0:c>
      <ns0:c r="O1958" s="240" t="n">
        <ns0:f>H1958-H43</ns0:f>
        <ns0:v>0.0185546875</ns0:v>
      </ns0:c>
      <ns0:c r="P1958" s="240" t="n">
        <ns0:f>I1958-I43</ns0:f>
        <ns0:v>0.01822916666666663</ns0:v>
      </ns0:c>
    </ns0:row>
    <ns0:row r="1959" ht="19" customHeight="1">
      <ns0:c r="A1959" s="235" t="str">
        <ns0:v>sz2-t25-both</ns0:v>
      </ns0:c>
      <ns0:c r="B1959" s="235" t="n">
        <ns0:v>43</ns0:v>
      </ns0:c>
      <ns0:c r="C1959" s="238" t="n">
        <ns0:f>AVERAGE('GRPO原始 0923'!F2332:F2336)</ns0:f>
        <ns0:v>0.5171875</ns0:v>
      </ns0:c>
      <ns0:c r="D1959" s="238" t="n">
        <ns0:f>AVERAGE('GRPO原始 0923'!F2327:F2336)</ns0:f>
        <ns0:v>0.55546875</ns0:v>
      </ns0:c>
      <ns0:c r="E1959" s="238" t="n">
        <ns0:f>AVERAGE('GRPO原始 0923'!F2322:F2336)</ns0:f>
        <ns0:v>0.5364583333333334</ns0:v>
      </ns0:c>
      <ns0:c r="F1959" s="238" t="n">
        <ns0:f>AVERAGE('GRPO原始 0923'!F2317:F2336)</ns0:f>
        <ns0:v>0.51640625</ns0:v>
      </ns0:c>
      <ns0:c r="G1959" s="238" t="n">
        <ns0:f>AVERAGE('GRPO原始 0923'!F2307:F2336)</ns0:f>
        <ns0:v>0.48098958333333336</ns0:v>
      </ns0:c>
      <ns0:c r="H1959" s="238" t="n">
        <ns0:f>AVERAGE('GRPO原始 0923'!F2297:F2336)</ns0:f>
        <ns0:v>0.459765625</ns0:v>
      </ns0:c>
      <ns0:c r="I1959" s="238" t="n">
        <ns0:f>AVERAGE('GRPO原始 0923'!F2294:F2336)</ns0:f>
        <ns0:v>0.4518531976744186</ns0:v>
      </ns0:c>
      <ns0:c r="J1959" s="240" t="n">
        <ns0:f>C1959-C44</ns0:f>
        <ns0:v>0.03750000000000003</ns0:v>
      </ns0:c>
      <ns0:c r="K1959" s="240" t="n">
        <ns0:f>D1959-D44</ns0:f>
        <ns0:v>0.04062499999999991</ns0:v>
      </ns0:c>
      <ns0:c r="L1959" s="240" t="n">
        <ns0:f>E1959-E44</ns0:f>
        <ns0:v>0.038541666666666696</ns0:v>
      </ns0:c>
      <ns0:c r="M1959" s="240" t="n">
        <ns0:f>F1959-F44</ns0:f>
        <ns0:v>0.03359374999999998</ns0:v>
      </ns0:c>
      <ns0:c r="N1959" s="240" t="n">
        <ns0:f>G1959-G44</ns0:f>
        <ns0:v>0.02005208333333336</ns0:v>
      </ns0:c>
      <ns0:c r="O1959" s="240" t="n">
        <ns0:f>H1959-H44</ns0:f>
        <ns0:v>0.0166015625</ns0:v>
      </ns0:c>
      <ns0:c r="P1959" s="240" t="n">
        <ns0:f>I1959-I44</ns0:f>
        <ns0:v>0.01780523255813954</ns0:v>
      </ns0:c>
    </ns0:row>
    <ns0:row r="1960" ht="19" customHeight="1">
      <ns0:c r="A1960" s="235" t="str">
        <ns0:v>sz2-t25-both</ns0:v>
      </ns0:c>
      <ns0:c r="B1960" s="235" t="n">
        <ns0:v>44</ns0:v>
      </ns0:c>
      <ns0:c r="C1960" s="238" t="n">
        <ns0:f>AVERAGE('GRPO原始 0923'!F2333:F2337)</ns0:f>
        <ns0:v>0.5140625</ns0:v>
      </ns0:c>
      <ns0:c r="D1960" s="238" t="n">
        <ns0:f>AVERAGE('GRPO原始 0923'!F2328:F2337)</ns0:f>
        <ns0:v>0.54765625</ns0:v>
      </ns0:c>
      <ns0:c r="E1960" s="238" t="n">
        <ns0:f>AVERAGE('GRPO原始 0923'!F2323:F2337)</ns0:f>
        <ns0:v>0.5375</ns0:v>
      </ns0:c>
      <ns0:c r="F1960" s="238" t="n">
        <ns0:f>AVERAGE('GRPO原始 0923'!F2318:F2337)</ns0:f>
        <ns0:v>0.52578125</ns0:v>
      </ns0:c>
      <ns0:c r="G1960" s="238" t="n">
        <ns0:f>AVERAGE('GRPO原始 0923'!F2308:F2337)</ns0:f>
        <ns0:v>0.48671875</ns0:v>
      </ns0:c>
      <ns0:c r="H1960" s="238" t="n">
        <ns0:f>AVERAGE('GRPO原始 0923'!F2298:F2337)</ns0:f>
        <ns0:v>0.4640625</ns0:v>
      </ns0:c>
      <ns0:c r="I1960" s="238" t="n">
        <ns0:f>AVERAGE('GRPO原始 0923'!F2294:F2337)</ns0:f>
        <ns0:v>0.4538352272727273</ns0:v>
      </ns0:c>
      <ns0:c r="J1960" s="240" t="n">
        <ns0:f>C1960-C45</ns0:f>
        <ns0:v>0.04062499999999997</ns0:v>
      </ns0:c>
      <ns0:c r="K1960" s="240" t="n">
        <ns0:f>D1960-D45</ns0:f>
        <ns0:v>0.04453124999999991</ns0:v>
      </ns0:c>
      <ns0:c r="L1960" s="240" t="n">
        <ns0:f>E1960-E45</ns0:f>
        <ns0:v>0.041145833333333326</ns0:v>
      </ns0:c>
      <ns0:c r="M1960" s="240" t="n">
        <ns0:f>F1960-F45</ns0:f>
        <ns0:v>0.04335937499999998</ns0:v>
      </ns0:c>
      <ns0:c r="N1960" s="240" t="n">
        <ns0:f>G1960-G45</ns0:f>
        <ns0:v>0.024479166666666663</ns0:v>
      </ns0:c>
      <ns0:c r="O1960" s="240" t="n">
        <ns0:f>H1960-H45</ns0:f>
        <ns0:v>0.01835937500000001</ns0:v>
      </ns0:c>
      <ns0:c r="P1960" s="240" t="n">
        <ns0:f>I1960-I45</ns0:f>
        <ns0:v>0.018998579545454586</ns0:v>
      </ns0:c>
    </ns0:row>
    <ns0:row r="1961" ht="19" customHeight="1">
      <ns0:c r="A1961" s="235" t="str">
        <ns0:v>sz2-t25-both</ns0:v>
      </ns0:c>
      <ns0:c r="B1961" s="235" t="n">
        <ns0:v>45</ns0:v>
      </ns0:c>
      <ns0:c r="C1961" s="238" t="n">
        <ns0:f>AVERAGE('GRPO原始 0923'!F2334:F2338)</ns0:f>
        <ns0:v>0.5109375</ns0:v>
      </ns0:c>
      <ns0:c r="D1961" s="238" t="n">
        <ns0:f>AVERAGE('GRPO原始 0923'!F2329:F2338)</ns0:f>
        <ns0:v>0.5421875</ns0:v>
      </ns0:c>
      <ns0:c r="E1961" s="238" t="n">
        <ns0:f>AVERAGE('GRPO原始 0923'!F2324:F2338)</ns0:f>
        <ns0:v>0.5442708333333334</ns0:v>
      </ns0:c>
      <ns0:c r="F1961" s="238" t="n">
        <ns0:f>AVERAGE('GRPO原始 0923'!F2319:F2338)</ns0:f>
        <ns0:v>0.528125</ns0:v>
      </ns0:c>
      <ns0:c r="G1961" s="238" t="n">
        <ns0:f>AVERAGE('GRPO原始 0923'!F2309:F2338)</ns0:f>
        <ns0:v>0.4947916666666667</ns0:v>
      </ns0:c>
      <ns0:c r="H1961" s="238" t="n">
        <ns0:f>AVERAGE('GRPO原始 0923'!F2299:F2338)</ns0:f>
        <ns0:v>0.46484375</ns0:v>
      </ns0:c>
      <ns0:c r="I1961" s="238" t="n">
        <ns0:f>AVERAGE('GRPO原始 0923'!F2294:F2338)</ns0:f>
        <ns0:v>0.45538194444444446</ns0:v>
      </ns0:c>
      <ns0:c r="J1961" s="240" t="n">
        <ns0:f>C1961-C46</ns0:f>
        <ns0:v>0.03281250000000002</ns0:v>
      </ns0:c>
      <ns0:c r="K1961" s="240" t="n">
        <ns0:f>D1961-D46</ns0:f>
        <ns0:v>0.0390625</ns0:v>
      </ns0:c>
      <ns0:c r="L1961" s="240" t="n">
        <ns0:f>E1961-E46</ns0:f>
        <ns0:v>0.04479166666666673</ns0:v>
      </ns0:c>
      <ns0:c r="M1961" s="240" t="n">
        <ns0:f>F1961-F46</ns0:f>
        <ns0:v>0.04609374999999993</ns0:v>
      </ns0:c>
      <ns0:c r="N1961" s="240" t="n">
        <ns0:f>G1961-G46</ns0:f>
        <ns0:v>0.027083333333333348</ns0:v>
      </ns0:c>
      <ns0:c r="O1961" s="240" t="n">
        <ns0:f>H1961-H46</ns0:f>
        <ns0:v>0.01874999999999999</ns0:v>
      </ns0:c>
      <ns0:c r="P1961" s="240" t="n">
        <ns0:f>I1961-I46</ns0:f>
        <ns0:v>0.01996527777777779</ns0:v>
      </ns0:c>
    </ns0:row>
    <ns0:row r="1962" ht="19" customHeight="1">
      <ns0:c r="A1962" s="235" t="str">
        <ns0:v>sz2-t25-both</ns0:v>
      </ns0:c>
      <ns0:c r="B1962" s="235" t="n">
        <ns0:v>46</ns0:v>
      </ns0:c>
      <ns0:c r="C1962" s="238" t="n">
        <ns0:f>AVERAGE('GRPO原始 0923'!F2335:F2339)</ns0:f>
        <ns0:v>0.521875</ns0:v>
      </ns0:c>
      <ns0:c r="D1962" s="238" t="n">
        <ns0:f>AVERAGE('GRPO原始 0923'!F2330:F2339)</ns0:f>
        <ns0:v>0.55859375</ns0:v>
      </ns0:c>
      <ns0:c r="E1962" s="238" t="n">
        <ns0:f>AVERAGE('GRPO原始 0923'!F2325:F2339)</ns0:f>
        <ns0:v>0.5588541666666667</ns0:v>
      </ns0:c>
      <ns0:c r="F1962" s="238" t="n">
        <ns0:f>AVERAGE('GRPO原始 0923'!F2320:F2339)</ns0:f>
        <ns0:v>0.537890625</ns0:v>
      </ns0:c>
      <ns0:c r="G1962" s="238" t="n">
        <ns0:f>AVERAGE('GRPO原始 0923'!F2310:F2339)</ns0:f>
        <ns0:v>0.5049479166666667</ns0:v>
      </ns0:c>
      <ns0:c r="H1962" s="238" t="n">
        <ns0:f>AVERAGE('GRPO原始 0923'!F2300:F2339)</ns0:f>
        <ns0:v>0.4751953125</ns0:v>
      </ns0:c>
      <ns0:c r="I1962" s="238" t="n">
        <ns0:f>AVERAGE('GRPO原始 0923'!F2294:F2339)</ns0:f>
        <ns0:v>0.46059782608695654</ns0:v>
      </ns0:c>
      <ns0:c r="J1962" s="240" t="n">
        <ns0:f>C1962-C47</ns0:f>
        <ns0:v>0.03437499999999999</ns0:v>
      </ns0:c>
      <ns0:c r="K1962" s="240" t="n">
        <ns0:f>D1962-D47</ns0:f>
        <ns0:v>0.043749999999999956</ns0:v>
      </ns0:c>
      <ns0:c r="L1962" s="240" t="n">
        <ns0:f>E1962-E47</ns0:f>
        <ns0:v>0.043749999999999956</ns0:v>
      </ns0:c>
      <ns0:c r="M1962" s="240" t="n">
        <ns0:f>F1962-F47</ns0:f>
        <ns0:v>0.045703124999999956</ns0:v>
      </ns0:c>
      <ns0:c r="N1962" s="240" t="n">
        <ns0:f>G1962-G47</ns0:f>
        <ns0:v>0.031250000000000056</ns0:v>
      </ns0:c>
      <ns0:c r="O1962" s="240" t="n">
        <ns0:f>H1962-H47</ns0:f>
        <ns0:v>0.020898437500000033</ns0:v>
      </ns0:c>
      <ns0:c r="P1962" s="240" t="n">
        <ns0:f>I1962-I47</ns0:f>
        <ns0:v>0.020889945652173947</ns0:v>
      </ns0:c>
    </ns0:row>
    <ns0:row r="1963" ht="19" customHeight="1">
      <ns0:c r="A1963" s="235" t="str">
        <ns0:v>sz2-t25-both</ns0:v>
      </ns0:c>
      <ns0:c r="B1963" s="235" t="n">
        <ns0:v>47</ns0:v>
      </ns0:c>
      <ns0:c r="C1963" s="238" t="n">
        <ns0:f>AVERAGE('GRPO原始 0923'!F2336:F2340)</ns0:f>
        <ns0:v>0.5453125</ns0:v>
      </ns0:c>
      <ns0:c r="D1963" s="238" t="n">
        <ns0:f>AVERAGE('GRPO原始 0923'!F2331:F2340)</ns0:f>
        <ns0:v>0.553125</ns0:v>
      </ns0:c>
      <ns0:c r="E1963" s="238" t="n">
        <ns0:f>AVERAGE('GRPO原始 0923'!F2326:F2340)</ns0:f>
        <ns0:v>0.5583333333333333</ns0:v>
      </ns0:c>
      <ns0:c r="F1963" s="238" t="n">
        <ns0:f>AVERAGE('GRPO原始 0923'!F2321:F2340)</ns0:f>
        <ns0:v>0.541015625</ns0:v>
      </ns0:c>
      <ns0:c r="G1963" s="238" t="n">
        <ns0:f>AVERAGE('GRPO原始 0923'!F2311:F2340)</ns0:f>
        <ns0:v>0.5075520833333333</ns0:v>
      </ns0:c>
      <ns0:c r="H1963" s="238" t="n">
        <ns0:f>AVERAGE('GRPO原始 0923'!F2301:F2340)</ns0:f>
        <ns0:v>0.478515625</ns0:v>
      </ns0:c>
      <ns0:c r="I1963" s="238" t="n">
        <ns0:f>AVERAGE('GRPO原始 0923'!F2294:F2340)</ns0:f>
        <ns0:v>0.46259973404255317</ns0:v>
      </ns0:c>
      <ns0:c r="J1963" s="240" t="n">
        <ns0:f>C1963-C48</ns0:f>
        <ns0:v>0.03125</ns0:v>
      </ns0:c>
      <ns0:c r="K1963" s="240" t="n">
        <ns0:f>D1963-D48</ns0:f>
        <ns0:v>0.03515625</ns0:v>
      </ns0:c>
      <ns0:c r="L1963" s="240" t="n">
        <ns0:f>E1963-E48</ns0:f>
        <ns0:v>0.039583333333333304</ns0:v>
      </ns0:c>
      <ns0:c r="M1963" s="240" t="n">
        <ns0:f>F1963-F48</ns0:f>
        <ns0:v>0.04375000000000001</ns0:v>
      </ns0:c>
      <ns0:c r="N1963" s="240" t="n">
        <ns0:f>G1963-G48</ns0:f>
        <ns0:v>0.027083333333333348</ns0:v>
      </ns0:c>
      <ns0:c r="O1963" s="240" t="n">
        <ns0:f>H1963-H48</ns0:f>
        <ns0:v>0.018945312499999978</ns0:v>
      </ns0:c>
      <ns0:c r="P1963" s="240" t="n">
        <ns0:f>I1963-I48</ns0:f>
        <ns0:v>0.01961436170212766</ns0:v>
      </ns0:c>
    </ns0:row>
    <ns0:row r="1964" ht="19" customHeight="1">
      <ns0:c r="A1964" s="235" t="str">
        <ns0:v>sz2-t25-both</ns0:v>
      </ns0:c>
      <ns0:c r="B1964" s="235" t="n">
        <ns0:v>48</ns0:v>
      </ns0:c>
      <ns0:c r="C1964" s="238" t="n">
        <ns0:f>AVERAGE('GRPO原始 0923'!F2337:F2341)</ns0:f>
        <ns0:v>0.5546875</ns0:v>
      </ns0:c>
      <ns0:c r="D1964" s="238" t="n">
        <ns0:f>AVERAGE('GRPO原始 0923'!F2332:F2341)</ns0:f>
        <ns0:v>0.5359375</ns0:v>
      </ns0:c>
      <ns0:c r="E1964" s="238" t="n">
        <ns0:f>AVERAGE('GRPO原始 0923'!F2327:F2341)</ns0:f>
        <ns0:v>0.5552083333333333</ns0:v>
      </ns0:c>
      <ns0:c r="F1964" s="238" t="n">
        <ns0:f>AVERAGE('GRPO原始 0923'!F2322:F2341)</ns0:f>
        <ns0:v>0.541015625</ns0:v>
      </ns0:c>
      <ns0:c r="G1964" s="238" t="n">
        <ns0:f>AVERAGE('GRPO原始 0923'!F2312:F2341)</ns0:f>
        <ns0:v>0.5078125</ns0:v>
      </ns0:c>
      <ns0:c r="H1964" s="238" t="n">
        <ns0:f>AVERAGE('GRPO原始 0923'!F2302:F2341)</ns0:f>
        <ns0:v>0.4822265625</ns0:v>
      </ns0:c>
      <ns0:c r="I1964" s="238" t="n">
        <ns0:f>AVERAGE('GRPO原始 0923'!F2294:F2341)</ns0:f>
        <ns0:v>0.4625651041666667</ns0:v>
      </ns0:c>
      <ns0:c r="J1964" s="240" t="n">
        <ns0:f>C1964-C49</ns0:f>
        <ns0:v>0.0078125</ns0:v>
      </ns0:c>
      <ns0:c r="K1964" s="240" t="n">
        <ns0:f>D1964-D49</ns0:f>
        <ns0:v>0.022656249999999933</ns0:v>
      </ns0:c>
      <ns0:c r="L1964" s="240" t="n">
        <ns0:f>E1964-E49</ns0:f>
        <ns0:v>0.029687499999999978</ns0:v>
      </ns0:c>
      <ns0:c r="M1964" s="240" t="n">
        <ns0:f>F1964-F49</ns0:f>
        <ns0:v>0.030859375000000022</ns0:v>
      </ns0:c>
      <ns0:c r="N1964" s="240" t="n">
        <ns0:f>G1964-G49</ns0:f>
        <ns0:v>0.023177083333333348</ns0:v>
      </ns0:c>
      <ns0:c r="O1964" s="240" t="n">
        <ns0:f>H1964-H49</ns0:f>
        <ns0:v>0.016015625000000033</ns0:v>
      </ns0:c>
      <ns0:c r="P1964" s="240" t="n">
        <ns0:f>I1964-I49</ns0:f>
        <ns0:v>0.016764322916666685</ns0:v>
      </ns0:c>
    </ns0:row>
    <ns0:row r="1965" ht="19" customHeight="1">
      <ns0:c r="A1965" s="235" t="str">
        <ns0:v>sz2-t25-both</ns0:v>
      </ns0:c>
      <ns0:c r="B1965" s="235" t="n">
        <ns0:v>49</ns0:v>
      </ns0:c>
      <ns0:c r="C1965" s="238" t="n">
        <ns0:f>AVERAGE('GRPO原始 0923'!F2338:F2342)</ns0:f>
        <ns0:v>0.5453125</ns0:v>
      </ns0:c>
      <ns0:c r="D1965" s="238" t="n">
        <ns0:f>AVERAGE('GRPO原始 0923'!F2333:F2342)</ns0:f>
        <ns0:v>0.5296875</ns0:v>
      </ns0:c>
      <ns0:c r="E1965" s="238" t="n">
        <ns0:f>AVERAGE('GRPO原始 0923'!F2328:F2342)</ns0:f>
        <ns0:v>0.546875</ns0:v>
      </ns0:c>
      <ns0:c r="F1965" s="238" t="n">
        <ns0:f>AVERAGE('GRPO原始 0923'!F2323:F2342)</ns0:f>
        <ns0:v>0.539453125</ns0:v>
      </ns0:c>
      <ns0:c r="G1965" s="238" t="n">
        <ns0:f>AVERAGE('GRPO原始 0923'!F2313:F2342)</ns0:f>
        <ns0:v>0.50859375</ns0:v>
      </ns0:c>
      <ns0:c r="H1965" s="238" t="n">
        <ns0:f>AVERAGE('GRPO原始 0923'!F2303:F2342)</ns0:f>
        <ns0:v>0.4833984375</ns0:v>
      </ns0:c>
      <ns0:c r="I1965" s="238" t="n">
        <ns0:f>AVERAGE('GRPO原始 0923'!F2294:F2342)</ns0:f>
        <ns0:v>0.46316964285714285</ns0:v>
      </ns0:c>
      <ns0:c r="J1965" s="240" t="n">
        <ns0:f>C1965-C50</ns0:f>
        <ns0:v>-0.026562500000000044</ns0:v>
      </ns0:c>
      <ns0:c r="K1965" s="240" t="n">
        <ns0:f>D1965-D50</ns0:f>
        <ns0:v>0.007031249999999933</ns0:v>
      </ns0:c>
      <ns0:c r="L1965" s="240" t="n">
        <ns0:f>E1965-E50</ns0:f>
        <ns0:v>0.02083333333333337</ns0:v>
      </ns0:c>
      <ns0:c r="M1965" s="240" t="n">
        <ns0:f>F1965-F50</ns0:f>
        <ns0:v>0.024218749999999956</ns0:v>
      </ns0:c>
      <ns0:c r="N1965" s="240" t="n">
        <ns0:f>G1965-G50</ns0:f>
        <ns0:v>0.020572916666666607</ns0:v>
      </ns0:c>
      <ns0:c r="O1965" s="240" t="n">
        <ns0:f>H1965-H50</ns0:f>
        <ns0:v>0.013085937499999978</ns0:v>
      </ns0:c>
      <ns0:c r="P1965" s="240" t="n">
        <ns0:f>I1965-I50</ns0:f>
        <ns0:v>0.01434948979591838</ns0:v>
      </ns0:c>
    </ns0:row>
    <ns0:row r="1966" ht="19" customHeight="1">
      <ns0:c r="A1966" s="235" t="str">
        <ns0:v>sz2-t25-both</ns0:v>
      </ns0:c>
      <ns0:c r="B1966" s="235" t="n">
        <ns0:v>50</ns0:v>
      </ns0:c>
      <ns0:c r="C1966" s="238" t="n">
        <ns0:f>AVERAGE('GRPO原始 0923'!F2339:F2343)</ns0:f>
        <ns0:v>0.5265625</ns0:v>
      </ns0:c>
      <ns0:c r="D1966" s="238" t="n">
        <ns0:f>AVERAGE('GRPO原始 0923'!F2334:F2343)</ns0:f>
        <ns0:v>0.51875</ns0:v>
      </ns0:c>
      <ns0:c r="E1966" s="238" t="n">
        <ns0:f>AVERAGE('GRPO原始 0923'!F2329:F2343)</ns0:f>
        <ns0:v>0.5369791666666667</ns0:v>
      </ns0:c>
      <ns0:c r="F1966" s="238" t="n">
        <ns0:f>AVERAGE('GRPO原始 0923'!F2324:F2343)</ns0:f>
        <ns0:v>0.53984375</ns0:v>
      </ns0:c>
      <ns0:c r="G1966" s="238" t="n">
        <ns0:f>AVERAGE('GRPO原始 0923'!F2314:F2343)</ns0:f>
        <ns0:v>0.51171875</ns0:v>
      </ns0:c>
      <ns0:c r="H1966" s="238" t="n">
        <ns0:f>AVERAGE('GRPO原始 0923'!F2304:F2343)</ns0:f>
        <ns0:v>0.4849609375</ns0:v>
      </ns0:c>
      <ns0:c r="I1966" s="238" t="n">
        <ns0:f>AVERAGE('GRPO原始 0923'!F2294:F2343)</ns0:f>
        <ns0:v>0.4625</ns0:v>
      </ns0:c>
      <ns0:c r="J1966" s="240" t="n">
        <ns0:f>C1966-C51</ns0:f>
        <ns0:v>-0.046875</ns0:v>
      </ns0:c>
      <ns0:c r="K1966" s="240" t="n">
        <ns0:f>D1966-D51</ns0:f>
        <ns0:v>-0.007031249999999933</ns0:v>
      </ns0:c>
      <ns0:c r="L1966" s="240" t="n">
        <ns0:f>E1966-E51</ns0:f>
        <ns0:v>0.01041666666666663</ns0:v>
      </ns0:c>
      <ns0:c r="M1966" s="240" t="n">
        <ns0:f>F1966-F51</ns0:f>
        <ns0:v>0.021874999999999978</ns0:v>
      </ns0:c>
      <ns0:c r="N1966" s="240" t="n">
        <ns0:f>G1966-G51</ns0:f>
        <ns0:v>0.02005208333333336</ns0:v>
      </ns0:c>
      <ns0:c r="O1966" s="240" t="n">
        <ns0:f>H1966-H51</ns0:f>
        <ns0:v>0.0126953125</ns0:v>
      </ns0:c>
      <ns0:c r="P1966" s="240" t="n">
        <ns0:f>I1966-I51</ns0:f>
        <ns0:v>0.013281250000000022</ns0:v>
      </ns0:c>
    </ns0:row>
    <ns0:row r="1967" ht="19" customHeight="1">
      <ns0:c r="A1967" s="235" t="str">
        <ns0:v>sz2-t25-both</ns0:v>
      </ns0:c>
      <ns0:c r="B1967" s="235" t="n">
        <ns0:v>51</ns0:v>
      </ns0:c>
      <ns0:c r="C1967" s="238" t="n">
        <ns0:f>AVERAGE('GRPO原始 0923'!F2340:F2344)</ns0:f>
        <ns0:v>0.4953125</ns0:v>
      </ns0:c>
      <ns0:c r="D1967" s="238" t="n">
        <ns0:f>AVERAGE('GRPO原始 0923'!F2335:F2344)</ns0:f>
        <ns0:v>0.50859375</ns0:v>
      </ns0:c>
      <ns0:c r="E1967" s="238" t="n">
        <ns0:f>AVERAGE('GRPO原始 0923'!F2330:F2344)</ns0:f>
        <ns0:v>0.5375</ns0:v>
      </ns0:c>
      <ns0:c r="F1967" s="238" t="n">
        <ns0:f>AVERAGE('GRPO原始 0923'!F2325:F2344)</ns0:f>
        <ns0:v>0.54296875</ns0:v>
      </ns0:c>
      <ns0:c r="G1967" s="238" t="n">
        <ns0:f>AVERAGE('GRPO原始 0923'!F2315:F2344)</ns0:f>
        <ns0:v>0.5158854166666667</ns0:v>
      </ns0:c>
      <ns0:c r="H1967" s="238" t="n">
        <ns0:f>AVERAGE('GRPO原始 0923'!F2305:F2344)</ns0:f>
        <ns0:v>0.490234375</ns0:v>
      </ns0:c>
      <ns0:c r="I1967" s="238" t="n">
        <ns0:f>AVERAGE('GRPO原始 0923'!F2295:F2344)</ns0:f>
        <ns0:v>0.466875</ns0:v>
      </ns0:c>
      <ns0:c r="J1967" s="240" t="n">
        <ns0:f>C1967-C52</ns0:f>
        <ns0:v>-0.07968749999999997</ns0:v>
      </ns0:c>
      <ns0:c r="K1967" s="240" t="n">
        <ns0:f>D1967-D52</ns0:f>
        <ns0:v>-0.022656250000000044</ns0:v>
      </ns0:c>
      <ns0:c r="L1967" s="240" t="n">
        <ns0:f>E1967-E52</ns0:f>
        <ns0:v>0.0026041666666666297</ns0:v>
      </ns0:c>
      <ns0:c r="M1967" s="240" t="n">
        <ns0:f>F1967-F52</ns0:f>
        <ns0:v>0.012890625000000044</ns0:v>
      </ns0:c>
      <ns0:c r="N1967" s="240" t="n">
        <ns0:f>G1967-G52</ns0:f>
        <ns0:v>0.019270833333333293</ns0:v>
      </ns0:c>
      <ns0:c r="O1967" s="240" t="n">
        <ns0:f>H1967-H52</ns0:f>
        <ns0:v>0.010156249999999978</ns0:v>
      </ns0:c>
      <ns0:c r="P1967" s="240" t="n">
        <ns0:f>I1967-I52</ns0:f>
        <ns0:v>0.010937499999999989</ns0:v>
      </ns0:c>
    </ns0:row>
    <ns0:row r="1968" ht="19" customHeight="1">
      <ns0:c r="A1968" s="235" t="str">
        <ns0:v>sz2-t25-both</ns0:v>
      </ns0:c>
      <ns0:c r="B1968" s="235" t="n">
        <ns0:v>52</ns0:v>
      </ns0:c>
      <ns0:c r="C1968" s="238" t="n">
        <ns0:f>AVERAGE('GRPO原始 0923'!F2341:F2345)</ns0:f>
        <ns0:v>0.4953125</ns0:v>
      </ns0:c>
      <ns0:c r="D1968" s="238" t="n">
        <ns0:f>AVERAGE('GRPO原始 0923'!F2336:F2345)</ns0:f>
        <ns0:v>0.5203125</ns0:v>
      </ns0:c>
      <ns0:c r="E1968" s="238" t="n">
        <ns0:f>AVERAGE('GRPO原始 0923'!F2331:F2345)</ns0:f>
        <ns0:v>0.5338541666666666</ns0:v>
      </ns0:c>
      <ns0:c r="F1968" s="238" t="n">
        <ns0:f>AVERAGE('GRPO原始 0923'!F2326:F2345)</ns0:f>
        <ns0:v>0.542578125</ns0:v>
      </ns0:c>
      <ns0:c r="G1968" s="238" t="n">
        <ns0:f>AVERAGE('GRPO原始 0923'!F2316:F2345)</ns0:f>
        <ns0:v>0.5182291666666666</ns0:v>
      </ns0:c>
      <ns0:c r="H1968" s="238" t="n">
        <ns0:f>AVERAGE('GRPO原始 0923'!F2306:F2345)</ns0:f>
        <ns0:v>0.492578125</ns0:v>
      </ns0:c>
      <ns0:c r="I1968" s="238" t="n">
        <ns0:f>AVERAGE('GRPO原始 0923'!F2296:F2345)</ns0:f>
        <ns0:v>0.47109375</ns0:v>
      </ns0:c>
      <ns0:c r="J1968" s="240" t="n">
        <ns0:f>C1968-C53</ns0:f>
        <ns0:v>-0.08437500000000003</ns0:v>
      </ns0:c>
      <ns0:c r="K1968" s="240" t="n">
        <ns0:f>D1968-D53</ns0:f>
        <ns0:v>-0.026562500000000044</ns0:v>
      </ns0:c>
      <ns0:c r="L1968" s="240" t="n">
        <ns0:f>E1968-E53</ns0:f>
        <ns0:v>-0.004687500000000067</ns0:v>
      </ns0:c>
      <ns0:c r="M1968" s="240" t="n">
        <ns0:f>F1968-F53</ns0:f>
        <ns0:v>0.008593750000000067</ns0:v>
      </ns0:c>
      <ns0:c r="N1968" s="240" t="n">
        <ns0:f>G1968-G53</ns0:f>
        <ns0:v>0.015625</ns0:v>
      </ns0:c>
      <ns0:c r="O1968" s="240" t="n">
        <ns0:f>H1968-H53</ns0:f>
        <ns0:v>0.008398437499999967</ns0:v>
      </ns0:c>
      <ns0:c r="P1968" s="240" t="n">
        <ns0:f>I1968-I53</ns0:f>
        <ns0:v>0.009531249999999991</ns0:v>
      </ns0:c>
    </ns0:row>
    <ns0:row r="1969" ht="19" customHeight="1">
      <ns0:c r="A1969" s="235" t="str">
        <ns0:v>sz2-t25-both</ns0:v>
      </ns0:c>
      <ns0:c r="B1969" s="235" t="n">
        <ns0:v>53</ns0:v>
      </ns0:c>
      <ns0:c r="C1969" s="238" t="n">
        <ns0:f>AVERAGE('GRPO原始 0923'!F2342:F2346)</ns0:f>
        <ns0:v>0.5171875</ns0:v>
      </ns0:c>
      <ns0:c r="D1969" s="238" t="n">
        <ns0:f>AVERAGE('GRPO原始 0923'!F2337:F2346)</ns0:f>
        <ns0:v>0.5359375</ns0:v>
      </ns0:c>
      <ns0:c r="E1969" s="238" t="n">
        <ns0:f>AVERAGE('GRPO原始 0923'!F2332:F2346)</ns0:f>
        <ns0:v>0.5296875</ns0:v>
      </ns0:c>
      <ns0:c r="F1969" s="238" t="n">
        <ns0:f>AVERAGE('GRPO原始 0923'!F2327:F2346)</ns0:f>
        <ns0:v>0.545703125</ns0:v>
      </ns0:c>
      <ns0:c r="G1969" s="238" t="n">
        <ns0:f>AVERAGE('GRPO原始 0923'!F2317:F2346)</ns0:f>
        <ns0:v>0.5229166666666667</ns0:v>
      </ns0:c>
      <ns0:c r="H1969" s="238" t="n">
        <ns0:f>AVERAGE('GRPO原始 0923'!F2307:F2346)</ns0:f>
        <ns0:v>0.4947265625</ns0:v>
      </ns0:c>
      <ns0:c r="I1969" s="238" t="n">
        <ns0:f>AVERAGE('GRPO原始 0923'!F2297:F2346)</ns0:f>
        <ns0:v>0.475</ns0:v>
      </ns0:c>
      <ns0:c r="J1969" s="240" t="n">
        <ns0:f>C1969-C54</ns0:f>
        <ns0:v>-0.06718749999999996</ns0:v>
      </ns0:c>
      <ns0:c r="K1969" s="240" t="n">
        <ns0:f>D1969-D54</ns0:f>
        <ns0:v>-0.02968750000000009</ns0:v>
      </ns0:c>
      <ns0:c r="L1969" s="240" t="n">
        <ns0:f>E1969-E54</ns0:f>
        <ns0:v>-0.007291666666666696</ns0:v>
      </ns0:c>
      <ns0:c r="M1969" s="240" t="n">
        <ns0:f>F1969-F54</ns0:f>
        <ns0:v>0.005468749999999911</ns0:v>
      </ns0:c>
      <ns0:c r="N1969" s="240" t="n">
        <ns0:f>G1969-G54</ns0:f>
        <ns0:v>0.012500000000000067</ns0:v>
      </ns0:c>
      <ns0:c r="O1969" s="240" t="n">
        <ns0:f>H1969-H54</ns0:f>
        <ns0:v>0.007617187500000011</ns0:v>
      </ns0:c>
      <ns0:c r="P1969" s="240" t="n">
        <ns0:f>I1969-I54</ns0:f>
        <ns0:v>0.007343749999999982</ns0:v>
      </ns0:c>
    </ns0:row>
    <ns0:row r="1970" ht="19" customHeight="1">
      <ns0:c r="A1970" s="235" t="str">
        <ns0:v>sz2-t25-both</ns0:v>
      </ns0:c>
      <ns0:c r="B1970" s="235" t="n">
        <ns0:v>54</ns0:v>
      </ns0:c>
      <ns0:c r="C1970" s="238" t="n">
        <ns0:f>AVERAGE('GRPO原始 0923'!F2343:F2347)</ns0:f>
        <ns0:v>0.534375</ns0:v>
      </ns0:c>
      <ns0:c r="D1970" s="238" t="n">
        <ns0:f>AVERAGE('GRPO原始 0923'!F2338:F2347)</ns0:f>
        <ns0:v>0.53984375</ns0:v>
      </ns0:c>
      <ns0:c r="E1970" s="238" t="n">
        <ns0:f>AVERAGE('GRPO原始 0923'!F2333:F2347)</ns0:f>
        <ns0:v>0.53125</ns0:v>
      </ns0:c>
      <ns0:c r="F1970" s="238" t="n">
        <ns0:f>AVERAGE('GRPO原始 0923'!F2328:F2347)</ns0:f>
        <ns0:v>0.54375</ns0:v>
      </ns0:c>
      <ns0:c r="G1970" s="238" t="n">
        <ns0:f>AVERAGE('GRPO原始 0923'!F2318:F2347)</ns0:f>
        <ns0:v>0.53046875</ns0:v>
      </ns0:c>
      <ns0:c r="H1970" s="238" t="n">
        <ns0:f>AVERAGE('GRPO原始 0923'!F2308:F2347)</ns0:f>
        <ns0:v>0.5</ns0:v>
      </ns0:c>
      <ns0:c r="I1970" s="238" t="n">
        <ns0:f>AVERAGE('GRPO原始 0923'!F2298:F2347)</ns0:f>
        <ns0:v>0.47921875</ns0:v>
      </ns0:c>
      <ns0:c r="J1970" s="240" t="n">
        <ns0:f>C1970-C55</ns0:f>
        <ns0:v>-0.04531249999999998</ns0:v>
      </ns0:c>
      <ns0:c r="K1970" s="240" t="n">
        <ns0:f>D1970-D55</ns0:f>
        <ns0:v>-0.03593750000000007</ns0:v>
      </ns0:c>
      <ns0:c r="L1970" s="240" t="n">
        <ns0:f>E1970-E55</ns0:f>
        <ns0:v>-0.01041666666666663</ns0:v>
      </ns0:c>
      <ns0:c r="M1970" s="240" t="n">
        <ns0:f>F1970-F55</ns0:f>
        <ns0:v>0.004296874999999978</ns0:v>
      </ns0:c>
      <ns0:c r="N1970" s="240" t="n">
        <ns0:f>G1970-G55</ns0:f>
        <ns0:v>0.01692708333333337</ns0:v>
      </ns0:c>
      <ns0:c r="O1970" s="240" t="n">
        <ns0:f>H1970-H55</ns0:f>
        <ns0:v>0.009375000000000022</ns0:v>
      </ns0:c>
      <ns0:c r="P1970" s="240" t="n">
        <ns0:f>I1970-I55</ns0:f>
        <ns0:v>0.007500000000000007</ns0:v>
      </ns0:c>
    </ns0:row>
    <ns0:row r="1971" ht="19" customHeight="1">
      <ns0:c r="A1971" s="235" t="str">
        <ns0:v>sz2-t25-both</ns0:v>
      </ns0:c>
      <ns0:c r="B1971" s="235" t="n">
        <ns0:v>55</ns0:v>
      </ns0:c>
      <ns0:c r="C1971" s="238" t="n">
        <ns0:f>AVERAGE('GRPO原始 0923'!F2344:F2348)</ns0:f>
        <ns0:v>0.55</ns0:v>
      </ns0:c>
      <ns0:c r="D1971" s="238" t="n">
        <ns0:f>AVERAGE('GRPO原始 0923'!F2339:F2348)</ns0:f>
        <ns0:v>0.53828125</ns0:v>
      </ns0:c>
      <ns0:c r="E1971" s="238" t="n">
        <ns0:f>AVERAGE('GRPO原始 0923'!F2334:F2348)</ns0:f>
        <ns0:v>0.5291666666666667</ns0:v>
      </ns0:c>
      <ns0:c r="F1971" s="238" t="n">
        <ns0:f>AVERAGE('GRPO原始 0923'!F2329:F2348)</ns0:f>
        <ns0:v>0.540234375</ns0:v>
      </ns0:c>
      <ns0:c r="G1971" s="238" t="n">
        <ns0:f>AVERAGE('GRPO原始 0923'!F2319:F2348)</ns0:f>
        <ns0:v>0.5315104166666667</ns0:v>
      </ns0:c>
      <ns0:c r="H1971" s="238" t="n">
        <ns0:f>AVERAGE('GRPO原始 0923'!F2309:F2348)</ns0:f>
        <ns0:v>0.5056640625</ns0:v>
      </ns0:c>
      <ns0:c r="I1971" s="238" t="n">
        <ns0:f>AVERAGE('GRPO原始 0923'!F2299:F2348)</ns0:f>
        <ns0:v>0.47953125</ns0:v>
      </ns0:c>
      <ns0:c r="J1971" s="240" t="n">
        <ns0:f>C1971-C56</ns0:f>
        <ns0:v>-0.0390625</ns0:v>
      </ns0:c>
      <ns0:c r="K1971" s="240" t="n">
        <ns0:f>D1971-D56</ns0:f>
        <ns0:v>-0.04296875</ns0:v>
      </ns0:c>
      <ns0:c r="L1971" s="240" t="n">
        <ns0:f>E1971-E56</ns0:f>
        <ns0:v>-0.017708333333333326</ns0:v>
      </ns0:c>
      <ns0:c r="M1971" s="240" t="n">
        <ns0:f>F1971-F56</ns0:f>
        <ns0:v>-0.001953125</ns0:v>
      </ns0:c>
      <ns0:c r="N1971" s="240" t="n">
        <ns0:f>G1971-G56</ns0:f>
        <ns0:v>0.016406249999999956</ns0:v>
      </ns0:c>
      <ns0:c r="O1971" s="240" t="n">
        <ns0:f>H1971-H56</ns0:f>
        <ns0:v>0.009570312499999956</ns0:v>
      </ns0:c>
      <ns0:c r="P1971" s="240" t="n">
        <ns0:f>I1971-I56</ns0:f>
        <ns0:v>0.006406250000000002</ns0:v>
      </ns0:c>
    </ns0:row>
    <ns0:row r="1972" ht="19" customHeight="1">
      <ns0:c r="A1972" s="235" t="str">
        <ns0:v>sz2-t25-both</ns0:v>
      </ns0:c>
      <ns0:c r="B1972" s="235" t="n">
        <ns0:v>56</ns0:v>
      </ns0:c>
      <ns0:c r="C1972" s="238" t="n">
        <ns0:f>AVERAGE('GRPO原始 0923'!F2345:F2349)</ns0:f>
        <ns0:v>0.5375</ns0:v>
      </ns0:c>
      <ns0:c r="D1972" s="238" t="n">
        <ns0:f>AVERAGE('GRPO原始 0923'!F2340:F2349)</ns0:f>
        <ns0:v>0.51640625</ns0:v>
      </ns0:c>
      <ns0:c r="E1972" s="238" t="n">
        <ns0:f>AVERAGE('GRPO原始 0923'!F2335:F2349)</ns0:f>
        <ns0:v>0.5182291666666666</ns0:v>
      </ns0:c>
      <ns0:c r="F1972" s="238" t="n">
        <ns0:f>AVERAGE('GRPO原始 0923'!F2330:F2349)</ns0:f>
        <ns0:v>0.5375</ns0:v>
      </ns0:c>
      <ns0:c r="G1972" s="238" t="n">
        <ns0:f>AVERAGE('GRPO原始 0923'!F2320:F2349)</ns0:f>
        <ns0:v>0.5307291666666667</ns0:v>
      </ns0:c>
      <ns0:c r="H1972" s="238" t="n">
        <ns0:f>AVERAGE('GRPO原始 0923'!F2310:F2349)</ns0:f>
        <ns0:v>0.5078125</ns0:v>
      </ns0:c>
      <ns0:c r="I1972" s="238" t="n">
        <ns0:f>AVERAGE('GRPO原始 0923'!F2300:F2349)</ns0:f>
        <ns0:v>0.4834375</ns0:v>
      </ns0:c>
      <ns0:c r="J1972" s="240" t="n">
        <ns0:f>C1972-C57</ns0:f>
        <ns0:v>0</ns0:v>
      </ns0:c>
      <ns0:c r="K1972" s="240" t="n">
        <ns0:f>D1972-D57</ns0:f>
        <ns0:v>-0.03984375000000007</ns0:v>
      </ns0:c>
      <ns0:c r="L1972" s="240" t="n">
        <ns0:f>E1972-E57</ns0:f>
        <ns0:v>-0.015104166666666696</ns0:v>
      </ns0:c>
      <ns0:c r="M1972" s="240" t="n">
        <ns0:f>F1972-F57</ns0:f>
        <ns0:v>0.001953125</ns0:v>
      </ns0:c>
      <ns0:c r="N1972" s="240" t="n">
        <ns0:f>G1972-G57</ns0:f>
        <ns0:v>0.017187500000000022</ns0:v>
      </ns0:c>
      <ns0:c r="O1972" s="240" t="n">
        <ns0:f>H1972-H57</ns0:f>
        <ns0:v>0.013476562500000011</ns0:v>
      </ns0:c>
      <ns0:c r="P1972" s="240" t="n">
        <ns0:f>I1972-I57</ns0:f>
        <ns0:v>0.008750000000000036</ns0:v>
      </ns0:c>
    </ns0:row>
    <ns0:row r="1973" ht="19" customHeight="1">
      <ns0:c r="A1973" s="235" t="str">
        <ns0:v>sz2-t25-both</ns0:v>
      </ns0:c>
      <ns0:c r="B1973" s="235" t="n">
        <ns0:v>57</ns0:v>
      </ns0:c>
      <ns0:c r="C1973" s="238" t="n">
        <ns0:f>AVERAGE('GRPO原始 0923'!F2346:F2350)</ns0:f>
        <ns0:v>0.559375</ns0:v>
      </ns0:c>
      <ns0:c r="D1973" s="238" t="n">
        <ns0:f>AVERAGE('GRPO原始 0923'!F2341:F2350)</ns0:f>
        <ns0:v>0.52734375</ns0:v>
      </ns0:c>
      <ns0:c r="E1973" s="238" t="n">
        <ns0:f>AVERAGE('GRPO原始 0923'!F2336:F2350)</ns0:f>
        <ns0:v>0.5333333333333333</ns0:v>
      </ns0:c>
      <ns0:c r="F1973" s="238" t="n">
        <ns0:f>AVERAGE('GRPO原始 0923'!F2331:F2350)</ns0:f>
        <ns0:v>0.540234375</ns0:v>
      </ns0:c>
      <ns0:c r="G1973" s="238" t="n">
        <ns0:f>AVERAGE('GRPO原始 0923'!F2321:F2350)</ns0:f>
        <ns0:v>0.5364583333333334</ns0:v>
      </ns0:c>
      <ns0:c r="H1973" s="238" t="n">
        <ns0:f>AVERAGE('GRPO原始 0923'!F2311:F2350)</ns0:f>
        <ns0:v>0.5125</ns0:v>
      </ns0:c>
      <ns0:c r="I1973" s="238" t="n">
        <ns0:f>AVERAGE('GRPO原始 0923'!F2301:F2350)</ns0:f>
        <ns0:v>0.48828125</ns0:v>
      </ns0:c>
      <ns0:c r="J1973" s="240" t="n">
        <ns0:f>C1973-C58</ns0:f>
        <ns0:v>0.02499999999999991</ns0:v>
      </ns0:c>
      <ns0:c r="K1973" s="240" t="n">
        <ns0:f>D1973-D58</ns0:f>
        <ns0:v>-0.029687499999999978</ns0:v>
      </ns0:c>
      <ns0:c r="L1973" s="240" t="n">
        <ns0:f>E1973-E58</ns0:f>
        <ns0:v>-0.009375000000000022</ns0:v>
      </ns0:c>
      <ns0:c r="M1973" s="240" t="n">
        <ns0:f>F1973-F58</ns0:f>
        <ns0:v>0.0027343750000000666</ns0:v>
      </ns0:c>
      <ns0:c r="N1973" s="240" t="n">
        <ns0:f>G1973-G58</ns0:f>
        <ns0:v>0.019270833333333348</ns0:v>
      </ns0:c>
      <ns0:c r="O1973" s="240" t="n">
        <ns0:f>H1973-H58</ns0:f>
        <ns0:v>0.012890624999999933</ns0:v>
      </ns0:c>
      <ns0:c r="P1973" s="240" t="n">
        <ns0:f>I1973-I58</ns0:f>
        <ns0:v>0.009218749999999998</ns0:v>
      </ns0:c>
    </ns0:row>
    <ns0:row r="1974" ht="19" customHeight="1">
      <ns0:c r="A1974" s="235" t="str">
        <ns0:v>sz2-t25-both</ns0:v>
      </ns0:c>
      <ns0:c r="B1974" s="235" t="n">
        <ns0:v>58</ns0:v>
      </ns0:c>
      <ns0:c r="C1974" s="238" t="n">
        <ns0:f>AVERAGE('GRPO原始 0923'!F2347:F2351)</ns0:f>
        <ns0:v>0.5609375</ns0:v>
      </ns0:c>
      <ns0:c r="D1974" s="238" t="n">
        <ns0:f>AVERAGE('GRPO原始 0923'!F2342:F2351)</ns0:f>
        <ns0:v>0.5390625</ns0:v>
      </ns0:c>
      <ns0:c r="E1974" s="238" t="n">
        <ns0:f>AVERAGE('GRPO原始 0923'!F2337:F2351)</ns0:f>
        <ns0:v>0.5442708333333334</ns0:v>
      </ns0:c>
      <ns0:c r="F1974" s="238" t="n">
        <ns0:f>AVERAGE('GRPO原始 0923'!F2332:F2351)</ns0:f>
        <ns0:v>0.5375</ns0:v>
      </ns0:c>
      <ns0:c r="G1974" s="238" t="n">
        <ns0:f>AVERAGE('GRPO原始 0923'!F2322:F2351)</ns0:f>
        <ns0:v>0.5403645833333334</ns0:v>
      </ns0:c>
      <ns0:c r="H1974" s="238" t="n">
        <ns0:f>AVERAGE('GRPO原始 0923'!F2312:F2351)</ns0:f>
        <ns0:v>0.515625</ns0:v>
      </ns0:c>
      <ns0:c r="I1974" s="238" t="n">
        <ns0:f>AVERAGE('GRPO原始 0923'!F2302:F2351)</ns0:f>
        <ns0:v>0.49359375</ns0:v>
      </ns0:c>
      <ns0:c r="J1974" s="240" t="n">
        <ns0:f>C1974-C59</ns0:f>
        <ns0:v>0.021874999999999978</ns0:v>
      </ns0:c>
      <ns0:c r="K1974" s="240" t="n">
        <ns0:f>D1974-D59</ns0:f>
        <ns0:v>-0.022656250000000044</ns0:v>
      </ns0:c>
      <ns0:c r="L1974" s="240" t="n">
        <ns0:f>E1974-E59</ns0:f>
        <ns0:v>-0.012499999999999956</ns0:v>
      </ns0:c>
      <ns0:c r="M1974" s="240" t="n">
        <ns0:f>F1974-F59</ns0:f>
        <ns0:v>0</ns0:v>
      </ns0:c>
      <ns0:c r="N1974" s="240" t="n">
        <ns0:f>G1974-G59</ns0:f>
        <ns0:v>0.01302083333333337</ns0:v>
      </ns0:c>
      <ns0:c r="O1974" s="240" t="n">
        <ns0:f>H1974-H59</ns0:f>
        <ns0:v>0.01171875</ns0:v>
      </ns0:c>
      <ns0:c r="P1974" s="240" t="n">
        <ns0:f>I1974-I59</ns0:f>
        <ns0:v>0.008281250000000018</ns0:v>
      </ns0:c>
    </ns0:row>
    <ns0:row r="1975" ht="19" customHeight="1">
      <ns0:c r="A1975" s="235" t="str">
        <ns0:v>sz2-t25-both</ns0:v>
      </ns0:c>
      <ns0:c r="B1975" s="235" t="n">
        <ns0:v>59</ns0:v>
      </ns0:c>
      <ns0:c r="C1975" s="238" t="n">
        <ns0:f>AVERAGE('GRPO原始 0923'!F2348:F2352)</ns0:f>
        <ns0:v>0.54375</ns0:v>
      </ns0:c>
      <ns0:c r="D1975" s="238" t="n">
        <ns0:f>AVERAGE('GRPO原始 0923'!F2343:F2352)</ns0:f>
        <ns0:v>0.5390625</ns0:v>
      </ns0:c>
      <ns0:c r="E1975" s="238" t="n">
        <ns0:f>AVERAGE('GRPO原始 0923'!F2338:F2352)</ns0:f>
        <ns0:v>0.5411458333333333</ns0:v>
      </ns0:c>
      <ns0:c r="F1975" s="238" t="n">
        <ns0:f>AVERAGE('GRPO原始 0923'!F2333:F2352)</ns0:f>
        <ns0:v>0.534375</ns0:v>
      </ns0:c>
      <ns0:c r="G1975" s="238" t="n">
        <ns0:f>AVERAGE('GRPO原始 0923'!F2323:F2352)</ns0:f>
        <ns0:v>0.5393229166666667</ns0:v>
      </ns0:c>
      <ns0:c r="H1975" s="238" t="n">
        <ns0:f>AVERAGE('GRPO原始 0923'!F2313:F2352)</ns0:f>
        <ns0:v>0.5162109375</ns0:v>
      </ns0:c>
      <ns0:c r="I1975" s="238" t="n">
        <ns0:f>AVERAGE('GRPO原始 0923'!F2303:F2352)</ns0:f>
        <ns0:v>0.49453125</ns0:v>
      </ns0:c>
      <ns0:c r="J1975" s="240" t="n">
        <ns0:f>C1975-C60</ns0:f>
        <ns0:v>0.010937499999999933</ns0:v>
      </ns0:c>
      <ns0:c r="K1975" s="240" t="n">
        <ns0:f>D1975-D60</ns0:f>
        <ns0:v>-0.017187500000000022</ns0:v>
      </ns0:c>
      <ns0:c r="L1975" s="240" t="n">
        <ns0:f>E1975-E60</ns0:f>
        <ns0:v>-0.020312499999999956</ns0:v>
      </ns0:c>
      <ns0:c r="M1975" s="240" t="n">
        <ns0:f>F1975-F60</ns0:f>
        <ns0:v>-0.005078124999999933</ns0:v>
      </ns0:c>
      <ns0:c r="N1975" s="240" t="n">
        <ns0:f>G1975-G60</ns0:f>
        <ns0:v>0.01041666666666663</ns0:v>
      </ns0:c>
      <ns0:c r="O1975" s="240" t="n">
        <ns0:f>H1975-H60</ns0:f>
        <ns0:v>0.011132812499999978</ns0:v>
      </ns0:c>
      <ns0:c r="P1975" s="240" t="n">
        <ns0:f>I1975-I60</ns0:f>
        <ns0:v>0.007031249999999989</ns0:v>
      </ns0:c>
    </ns0:row>
    <ns0:row r="1976" ht="19" customHeight="1">
      <ns0:c r="A1976" s="235" t="str">
        <ns0:v>sz2-t25-both</ns0:v>
      </ns0:c>
      <ns0:c r="B1976" s="235" t="n">
        <ns0:v>60</ns0:v>
      </ns0:c>
      <ns0:c r="C1976" s="238" t="n">
        <ns0:f>AVERAGE('GRPO原始 0923'!F2349:F2353)</ns0:f>
        <ns0:v>0.546875</ns0:v>
      </ns0:c>
      <ns0:c r="D1976" s="238" t="n">
        <ns0:f>AVERAGE('GRPO原始 0923'!F2344:F2353)</ns0:f>
        <ns0:v>0.5484375</ns0:v>
      </ns0:c>
      <ns0:c r="E1976" s="238" t="n">
        <ns0:f>AVERAGE('GRPO原始 0923'!F2339:F2353)</ns0:f>
        <ns0:v>0.5411458333333333</ns0:v>
      </ns0:c>
      <ns0:c r="F1976" s="238" t="n">
        <ns0:f>AVERAGE('GRPO原始 0923'!F2334:F2353)</ns0:f>
        <ns0:v>0.53359375</ns0:v>
      </ns0:c>
      <ns0:c r="G1976" s="238" t="n">
        <ns0:f>AVERAGE('GRPO原始 0923'!F2324:F2353)</ns0:f>
        <ns0:v>0.5427083333333333</ns0:v>
      </ns0:c>
      <ns0:c r="H1976" s="238" t="n">
        <ns0:f>AVERAGE('GRPO原始 0923'!F2314:F2353)</ns0:f>
        <ns0:v>0.5208984375</ns0:v>
      </ns0:c>
      <ns0:c r="I1976" s="238" t="n">
        <ns0:f>AVERAGE('GRPO原始 0923'!F2304:F2353)</ns0:f>
        <ns0:v>0.49765625</ns0:v>
      </ns0:c>
      <ns0:c r="J1976" s="240" t="n">
        <ns0:f>C1976-C61</ns0:f>
        <ns0:v>0.004687499999999956</ns0:v>
      </ns0:c>
      <ns0:c r="K1976" s="240" t="n">
        <ns0:f>D1976-D61</ns0:f>
        <ns0:v>-0.017187500000000022</ns0:v>
      </ns0:c>
      <ns0:c r="L1976" s="240" t="n">
        <ns0:f>E1976-E61</ns0:f>
        <ns0:v>-0.027083333333333348</ns0:v>
      </ns0:c>
      <ns0:c r="M1976" s="240" t="n">
        <ns0:f>F1976-F61</ns0:f>
        <ns0:v>-0.012109374999999978</ns0:v>
      </ns0:c>
      <ns0:c r="N1976" s="240" t="n">
        <ns0:f>G1976-G61</ns0:f>
        <ns0:v>0.008854166666666718</ns0:v>
      </ns0:c>
      <ns0:c r="O1976" s="240" t="n">
        <ns0:f>H1976-H61</ns0:f>
        <ns0:v>0.0107421875</ns0:v>
      </ns0:c>
      <ns0:c r="P1976" s="240" t="n">
        <ns0:f>I1976-I61</ns0:f>
        <ns0:v>0.0067187499999999956</ns0:v>
      </ns0:c>
    </ns0:row>
    <ns0:row r="1977" ht="19" customHeight="1">
      <ns0:c r="A1977" s="235" t="str">
        <ns0:v>sz2-t25-both</ns0:v>
      </ns0:c>
      <ns0:c r="B1977" s="235" t="n">
        <ns0:v>61</ns0:v>
      </ns0:c>
      <ns0:c r="C1977" s="238" t="n">
        <ns0:f>AVERAGE('GRPO原始 0923'!F2350:F2354)</ns0:f>
        <ns0:v>0.5734375</ns0:v>
      </ns0:c>
      <ns0:c r="D1977" s="238" t="n">
        <ns0:f>AVERAGE('GRPO原始 0923'!F2345:F2354)</ns0:f>
        <ns0:v>0.55546875</ns0:v>
      </ns0:c>
      <ns0:c r="E1977" s="238" t="n">
        <ns0:f>AVERAGE('GRPO原始 0923'!F2340:F2354)</ns0:f>
        <ns0:v>0.5354166666666667</ns0:v>
      </ns0:c>
      <ns0:c r="F1977" s="238" t="n">
        <ns0:f>AVERAGE('GRPO原始 0923'!F2335:F2354)</ns0:f>
        <ns0:v>0.53203125</ns0:v>
      </ns0:c>
      <ns0:c r="G1977" s="238" t="n">
        <ns0:f>AVERAGE('GRPO原始 0923'!F2325:F2354)</ns0:f>
        <ns0:v>0.5471354166666667</ns0:v>
      </ns0:c>
      <ns0:c r="H1977" s="238" t="n">
        <ns0:f>AVERAGE('GRPO原始 0923'!F2315:F2354)</ns0:f>
        <ns0:v>0.52578125</ns0:v>
      </ns0:c>
      <ns0:c r="I1977" s="238" t="n">
        <ns0:f>AVERAGE('GRPO原始 0923'!F2305:F2354)</ns0:f>
        <ns0:v>0.50328125</ns0:v>
      </ns0:c>
      <ns0:c r="J1977" s="240" t="n">
        <ns0:f>C1977-C62</ns0:f>
        <ns0:v>-0.012499999999999956</ns0:v>
      </ns0:c>
      <ns0:c r="K1977" s="240" t="n">
        <ns0:f>D1977-D62</ns0:f>
        <ns0:v>-0.006250000000000089</ns0:v>
      </ns0:c>
      <ns0:c r="L1977" s="240" t="n">
        <ns0:f>E1977-E62</ns0:f>
        <ns0:v>-0.030729166666666696</ns0:v>
      </ns0:c>
      <ns0:c r="M1977" s="240" t="n">
        <ns0:f>F1977-F62</ns0:f>
        <ns0:v>-0.014453125000000067</ns0:v>
      </ns0:c>
      <ns0:c r="N1977" s="240" t="n">
        <ns0:f>G1977-G62</ns0:f>
        <ns0:v>0.00651041666666663</ns0:v>
      </ns0:c>
      <ns0:c r="O1977" s="240" t="n">
        <ns0:f>H1977-H62</ns0:f>
        <ns0:v>0.012890624999999933</ns0:v>
      </ns0:c>
      <ns0:c r="P1977" s="240" t="n">
        <ns0:f>I1977-I62</ns0:f>
        <ns0:v>0.00687500000000002</ns0:v>
      </ns0:c>
    </ns0:row>
    <ns0:row r="1978" ht="19" customHeight="1">
      <ns0:c r="A1978" s="235" t="str">
        <ns0:v>sz2-t25-both</ns0:v>
      </ns0:c>
      <ns0:c r="B1978" s="235" t="n">
        <ns0:v>62</ns0:v>
      </ns0:c>
      <ns0:c r="C1978" s="238" t="n">
        <ns0:f>AVERAGE('GRPO原始 0923'!F2351:F2355)</ns0:f>
        <ns0:v>0.5765625</ns0:v>
      </ns0:c>
      <ns0:c r="D1978" s="238" t="n">
        <ns0:f>AVERAGE('GRPO原始 0923'!F2346:F2355)</ns0:f>
        <ns0:v>0.56796875</ns0:v>
      </ns0:c>
      <ns0:c r="E1978" s="238" t="n">
        <ns0:f>AVERAGE('GRPO原始 0923'!F2341:F2355)</ns0:f>
        <ns0:v>0.54375</ns0:v>
      </ns0:c>
      <ns0:c r="F1978" s="238" t="n">
        <ns0:f>AVERAGE('GRPO原始 0923'!F2336:F2355)</ns0:f>
        <ns0:v>0.544140625</ns0:v>
      </ns0:c>
      <ns0:c r="G1978" s="238" t="n">
        <ns0:f>AVERAGE('GRPO原始 0923'!F2326:F2355)</ns0:f>
        <ns0:v>0.5510416666666667</ns0:v>
      </ns0:c>
      <ns0:c r="H1978" s="238" t="n">
        <ns0:f>AVERAGE('GRPO原始 0923'!F2316:F2355)</ns0:f>
        <ns0:v>0.5306640625</ns0:v>
      </ns0:c>
      <ns0:c r="I1978" s="238" t="n">
        <ns0:f>AVERAGE('GRPO原始 0923'!F2306:F2355)</ns0:f>
        <ns0:v>0.50765625</ns0:v>
      </ns0:c>
      <ns0:c r="J1978" s="240" t="n">
        <ns0:f>C1978-C63</ns0:f>
        <ns0:v>-0.034375000000000044</ns0:v>
      </ns0:c>
      <ns0:c r="K1978" s="240" t="n">
        <ns0:f>D1978-D63</ns0:f>
        <ns0:v>-0.004687499999999956</ns0:v>
      </ns0:c>
      <ns0:c r="L1978" s="240" t="n">
        <ns0:f>E1978-E63</ns0:f>
        <ns0:v>-0.03125</ns0:v>
      </ns0:c>
      <ns0:c r="M1978" s="240" t="n">
        <ns0:f>F1978-F63</ns0:f>
        <ns0:v>-0.015625</ns0:v>
      </ns0:c>
      <ns0:c r="N1978" s="240" t="n">
        <ns0:f>G1978-G63</ns0:f>
        <ns0:v>0.004166666666666652</ns0:v>
      </ns0:c>
      <ns0:c r="O1978" s="240" t="n">
        <ns0:f>H1978-H63</ns0:f>
        <ns0:v>0.010546874999999956</ns0:v>
      </ns0:c>
      <ns0:c r="P1978" s="240" t="n">
        <ns0:f>I1978-I63</ns0:f>
        <ns0:v>0.005781250000000071</ns0:v>
      </ns0:c>
    </ns0:row>
    <ns0:row r="1979" ht="19" customHeight="1">
      <ns0:c r="A1979" s="235" t="str">
        <ns0:v>sz2-t25-both</ns0:v>
      </ns0:c>
      <ns0:c r="B1979" s="235" t="n">
        <ns0:v>63</ns0:v>
      </ns0:c>
      <ns0:c r="C1979" s="238" t="n">
        <ns0:f>AVERAGE('GRPO原始 0923'!F2352:F2356)</ns0:f>
        <ns0:v>0.6015625</ns0:v>
      </ns0:c>
      <ns0:c r="D1979" s="238" t="n">
        <ns0:f>AVERAGE('GRPO原始 0923'!F2347:F2356)</ns0:f>
        <ns0:v>0.58125</ns0:v>
      </ns0:c>
      <ns0:c r="E1979" s="238" t="n">
        <ns0:f>AVERAGE('GRPO原始 0923'!F2342:F2356)</ns0:f>
        <ns0:v>0.5598958333333334</ns0:v>
      </ns0:c>
      <ns0:c r="F1979" s="238" t="n">
        <ns0:f>AVERAGE('GRPO原始 0923'!F2337:F2356)</ns0:f>
        <ns0:v>0.55859375</ns0:v>
      </ns0:c>
      <ns0:c r="G1979" s="238" t="n">
        <ns0:f>AVERAGE('GRPO原始 0923'!F2327:F2356)</ns0:f>
        <ns0:v>0.5575520833333333</ns0:v>
      </ns0:c>
      <ns0:c r="H1979" s="238" t="n">
        <ns0:f>AVERAGE('GRPO原始 0923'!F2317:F2356)</ns0:f>
        <ns0:v>0.5375</ns0:v>
      </ns0:c>
      <ns0:c r="I1979" s="238" t="n">
        <ns0:f>AVERAGE('GRPO原始 0923'!F2307:F2356)</ns0:f>
        <ns0:v>0.51203125</ns0:v>
      </ns0:c>
      <ns0:c r="J1979" s="240" t="n">
        <ns0:f>C1979-C64</ns0:f>
        <ns0:v>-0.029687499999999978</ns0:v>
      </ns0:c>
      <ns0:c r="K1979" s="240" t="n">
        <ns0:f>D1979-D64</ns0:f>
        <ns0:v>-0.00390625</ns0:v>
      </ns0:c>
      <ns0:c r="L1979" s="240" t="n">
        <ns0:f>E1979-E64</ns0:f>
        <ns0:v>-0.02499999999999991</ns0:v>
      </ns0:c>
      <ns0:c r="M1979" s="240" t="n">
        <ns0:f>F1979-F64</ns0:f>
        <ns0:v>-0.016796875000000044</ns0:v>
      </ns0:c>
      <ns0:c r="N1979" s="240" t="n">
        <ns0:f>G1979-G64</ns0:f>
        <ns0:v>0.002343749999999978</ns0:v>
      </ns0:c>
      <ns0:c r="O1979" s="240" t="n">
        <ns0:f>H1979-H64</ns0:f>
        <ns0:v>0.008398437500000022</ns0:v>
      </ns0:c>
      <ns0:c r="P1979" s="240" t="n">
        <ns0:f>I1979-I64</ns0:f>
        <ns0:v>0.005312500000000053</ns0:v>
      </ns0:c>
    </ns0:row>
    <ns0:row r="1980" ht="19" customHeight="1">
      <ns0:c r="A1980" s="235" t="str">
        <ns0:v>sz2-t25-both</ns0:v>
      </ns0:c>
      <ns0:c r="B1980" s="235" t="n">
        <ns0:v>64</ns0:v>
      </ns0:c>
      <ns0:c r="C1980" s="238" t="n">
        <ns0:f>AVERAGE('GRPO原始 0923'!F2353:F2357)</ns0:f>
        <ns0:v>0.628125</ns0:v>
      </ns0:c>
      <ns0:c r="D1980" s="238" t="n">
        <ns0:f>AVERAGE('GRPO原始 0923'!F2348:F2357)</ns0:f>
        <ns0:v>0.5859375</ns0:v>
      </ns0:c>
      <ns0:c r="E1980" s="238" t="n">
        <ns0:f>AVERAGE('GRPO原始 0923'!F2343:F2357)</ns0:f>
        <ns0:v>0.56875</ns0:v>
      </ns0:c>
      <ns0:c r="F1980" s="238" t="n">
        <ns0:f>AVERAGE('GRPO原始 0923'!F2338:F2357)</ns0:f>
        <ns0:v>0.562890625</ns0:v>
      </ns0:c>
      <ns0:c r="G1980" s="238" t="n">
        <ns0:f>AVERAGE('GRPO原始 0923'!F2328:F2357)</ns0:f>
        <ns0:v>0.5578125</ns0:v>
      </ns0:c>
      <ns0:c r="H1980" s="238" t="n">
        <ns0:f>AVERAGE('GRPO原始 0923'!F2318:F2357)</ns0:f>
        <ns0:v>0.5443359375</ns0:v>
      </ns0:c>
      <ns0:c r="I1980" s="238" t="n">
        <ns0:f>AVERAGE('GRPO原始 0923'!F2308:F2357)</ns0:f>
        <ns0:v>0.5171875</ns0:v>
      </ns0:c>
      <ns0:c r="J1980" s="240" t="n">
        <ns0:f>C1980-C65</ns0:f>
        <ns0:v>-0.026562499999999933</ns0:v>
      </ns0:c>
      <ns0:c r="K1980" s="240" t="n">
        <ns0:f>D1980-D65</ns0:f>
        <ns0:v>-0.0078125</ns0:v>
      </ns0:c>
      <ns0:c r="L1980" s="240" t="n">
        <ns0:f>E1980-E65</ns0:f>
        <ns0:v>-0.020312500000000067</ns0:v>
      </ns0:c>
      <ns0:c r="M1980" s="240" t="n">
        <ns0:f>F1980-F65</ns0:f>
        <ns0:v>-0.021874999999999978</ns0:v>
      </ns0:c>
      <ns0:c r="N1980" s="240" t="n">
        <ns0:f>G1980-G65</ns0:f>
        <ns0:v>0.0002604166666667629</ns0:v>
      </ns0:c>
      <ns0:c r="O1980" s="240" t="n">
        <ns0:f>H1980-H65</ns0:f>
        <ns0:v>0.0107421875</ns0:v>
      </ns0:c>
      <ns0:c r="P1980" s="240" t="n">
        <ns0:f>I1980-I65</ns0:f>
        <ns0:v>0.00593750000000004</ns0:v>
      </ns0:c>
    </ns0:row>
    <ns0:row r="1981" ht="19" customHeight="1">
      <ns0:c r="A1981" s="235" t="str">
        <ns0:v>sz2-t25-both</ns0:v>
      </ns0:c>
      <ns0:c r="B1981" s="235" t="n">
        <ns0:v>65</ns0:v>
      </ns0:c>
      <ns0:c r="C1981" s="238" t="n">
        <ns0:f>AVERAGE('GRPO原始 0923'!F2354:F2358)</ns0:f>
        <ns0:v>0.659375</ns0:v>
      </ns0:c>
      <ns0:c r="D1981" s="238" t="n">
        <ns0:f>AVERAGE('GRPO原始 0923'!F2349:F2358)</ns0:f>
        <ns0:v>0.603125</ns0:v>
      </ns0:c>
      <ns0:c r="E1981" s="238" t="n">
        <ns0:f>AVERAGE('GRPO原始 0923'!F2344:F2358)</ns0:f>
        <ns0:v>0.5854166666666667</ns0:v>
      </ns0:c>
      <ns0:c r="F1981" s="238" t="n">
        <ns0:f>AVERAGE('GRPO原始 0923'!F2339:F2358)</ns0:f>
        <ns0:v>0.570703125</ns0:v>
      </ns0:c>
      <ns0:c r="G1981" s="238" t="n">
        <ns0:f>AVERAGE('GRPO原始 0923'!F2329:F2358)</ns0:f>
        <ns0:v>0.5611979166666666</ns0:v>
      </ns0:c>
      <ns0:c r="H1981" s="238" t="n">
        <ns0:f>AVERAGE('GRPO原始 0923'!F2319:F2358)</ns0:f>
        <ns0:v>0.5494140625</ns0:v>
      </ns0:c>
      <ns0:c r="I1981" s="238" t="n">
        <ns0:f>AVERAGE('GRPO原始 0923'!F2309:F2358)</ns0:f>
        <ns0:v>0.52515625</ns0:v>
      </ns0:c>
      <ns0:c r="J1981" s="240" t="n">
        <ns0:f>C1981-C66</ns0:f>
        <ns0:v>-0.004687499999999956</ns0:v>
      </ns0:c>
      <ns0:c r="K1981" s="240" t="n">
        <ns0:f>D1981-D66</ns0:f>
        <ns0:v>0</ns0:v>
      </ns0:c>
      <ns0:c r="L1981" s="240" t="n">
        <ns0:f>E1981-E66</ns0:f>
        <ns0:v>-0.01302083333333326</ns0:v>
      </ns0:c>
      <ns0:c r="M1981" s="240" t="n">
        <ns0:f>F1981-F66</ns0:f>
        <ns0:v>-0.021484375</ns0:v>
      </ns0:c>
      <ns0:c r="N1981" s="240" t="n">
        <ns0:f>G1981-G66</ns0:f>
        <ns0:v>-0.0013020833333333703</ns0:v>
      </ns0:c>
      <ns0:c r="O1981" s="240" t="n">
        <ns0:f>H1981-H66</ns0:f>
        <ns0:v>0.012304687500000022</ns0:v>
      </ns0:c>
      <ns0:c r="P1981" s="240" t="n">
        <ns0:f>I1981-I66</ns0:f>
        <ns0:v>0.007656250000000031</ns0:v>
      </ns0:c>
    </ns0:row>
    <ns0:row r="1982" ht="19" customHeight="1">
      <ns0:c r="A1982" s="235" t="str">
        <ns0:v>sz2-t25-both</ns0:v>
      </ns0:c>
      <ns0:c r="B1982" s="235" t="n">
        <ns0:v>66</ns0:v>
      </ns0:c>
      <ns0:c r="C1982" s="238" t="n">
        <ns0:f>AVERAGE('GRPO原始 0923'!F2355:F2359)</ns0:f>
        <ns0:v>0.6578125</ns0:v>
      </ns0:c>
      <ns0:c r="D1982" s="238" t="n">
        <ns0:f>AVERAGE('GRPO原始 0923'!F2350:F2359)</ns0:f>
        <ns0:v>0.615625</ns0:v>
      </ns0:c>
      <ns0:c r="E1982" s="238" t="n">
        <ns0:f>AVERAGE('GRPO原始 0923'!F2345:F2359)</ns0:f>
        <ns0:v>0.5895833333333333</ns0:v>
      </ns0:c>
      <ns0:c r="F1982" s="238" t="n">
        <ns0:f>AVERAGE('GRPO原始 0923'!F2340:F2359)</ns0:f>
        <ns0:v>0.566015625</ns0:v>
      </ns0:c>
      <ns0:c r="G1982" s="238" t="n">
        <ns0:f>AVERAGE('GRPO原始 0923'!F2330:F2359)</ns0:f>
        <ns0:v>0.5635416666666667</ns0:v>
      </ns0:c>
      <ns0:c r="H1982" s="238" t="n">
        <ns0:f>AVERAGE('GRPO原始 0923'!F2320:F2359)</ns0:f>
        <ns0:v>0.551953125</ns0:v>
      </ns0:c>
      <ns0:c r="I1982" s="238" t="n">
        <ns0:f>AVERAGE('GRPO原始 0923'!F2310:F2359)</ns0:f>
        <ns0:v>0.529375</ns0:v>
      </ns0:c>
      <ns0:c r="J1982" s="240" t="n">
        <ns0:f>C1982-C67</ns0:f>
        <ns0:v>-0.006249999999999978</ns0:v>
      </ns0:c>
      <ns0:c r="K1982" s="240" t="n">
        <ns0:f>D1982-D67</ns0:f>
        <ns0:v>-0.009375000000000022</ns0:v>
      </ns0:c>
      <ns0:c r="L1982" s="240" t="n">
        <ns0:f>E1982-E67</ns0:f>
        <ns0:v>-0.006249999999999978</ns0:v>
      </ns0:c>
      <ns0:c r="M1982" s="240" t="n">
        <ns0:f>F1982-F67</ns0:f>
        <ns0:v>-0.024609374999999933</ns0:v>
      </ns0:c>
      <ns0:c r="N1982" s="240" t="n">
        <ns0:f>G1982-G67</ns0:f>
        <ns0:v>-0.001822916666666563</ns0:v>
      </ns0:c>
      <ns0:c r="O1982" s="240" t="n">
        <ns0:f>H1982-H67</ns0:f>
        <ns0:v>0.010546875000000067</ns0:v>
      </ns0:c>
      <ns0:c r="P1982" s="240" t="n">
        <ns0:f>I1982-I67</ns0:f>
        <ns0:v>0.008906250000000004</ns0:v>
      </ns0:c>
    </ns0:row>
    <ns0:row r="1983" ht="19" customHeight="1">
      <ns0:c r="A1983" s="235" t="str">
        <ns0:v>sz2-t25-both</ns0:v>
      </ns0:c>
      <ns0:c r="B1983" s="235" t="n">
        <ns0:v>67</ns0:v>
      </ns0:c>
      <ns0:c r="C1983" s="238" t="n">
        <ns0:f>AVERAGE('GRPO原始 0923'!F2356:F2360)</ns0:f>
        <ns0:v>0.6390625</ns0:v>
      </ns0:c>
      <ns0:c r="D1983" s="238" t="n">
        <ns0:f>AVERAGE('GRPO原始 0923'!F2351:F2360)</ns0:f>
        <ns0:v>0.6078125</ns0:v>
      </ns0:c>
      <ns0:c r="E1983" s="238" t="n">
        <ns0:f>AVERAGE('GRPO原始 0923'!F2346:F2360)</ns0:f>
        <ns0:v>0.5916666666666667</ns0:v>
      </ns0:c>
      <ns0:c r="F1983" s="238" t="n">
        <ns0:f>AVERAGE('GRPO原始 0923'!F2341:F2360)</ns0:f>
        <ns0:v>0.567578125</ns0:v>
      </ns0:c>
      <ns0:c r="G1983" s="238" t="n">
        <ns0:f>AVERAGE('GRPO原始 0923'!F2331:F2360)</ns0:f>
        <ns0:v>0.5627604166666667</ns0:v>
      </ns0:c>
      <ns0:c r="H1983" s="238" t="n">
        <ns0:f>AVERAGE('GRPO原始 0923'!F2321:F2360)</ns0:f>
        <ns0:v>0.554296875</ns0:v>
      </ns0:c>
      <ns0:c r="I1983" s="238" t="n">
        <ns0:f>AVERAGE('GRPO原始 0923'!F2311:F2360)</ns0:f>
        <ns0:v>0.5315625</ns0:v>
      </ns0:c>
      <ns0:c r="J1983" s="240" t="n">
        <ns0:f>C1983-C68</ns0:f>
        <ns0:v>0.010937499999999933</ns0:v>
      </ns0:c>
      <ns0:c r="K1983" s="240" t="n">
        <ns0:f>D1983-D68</ns0:f>
        <ns0:v>-0.01171875</ns0:v>
      </ns0:c>
      <ns0:c r="L1983" s="240" t="n">
        <ns0:f>E1983-E68</ns0:f>
        <ns0:v>0.0005208333333333037</ns0:v>
      </ns0:c>
      <ns0:c r="M1983" s="240" t="n">
        <ns0:f>F1983-F68</ns0:f>
        <ns0:v>-0.020703124999999933</ns0:v>
      </ns0:c>
      <ns0:c r="N1983" s="240" t="n">
        <ns0:f>G1983-G68</ns0:f>
        <ns0:v>-0.002083333333333326</ns0:v>
      </ns0:c>
      <ns0:c r="O1983" s="240" t="n">
        <ns0:f>H1983-H68</ns0:f>
        <ns0:v>0.011523437500000067</ns0:v>
      </ns0:c>
      <ns0:c r="P1983" s="240" t="n">
        <ns0:f>I1983-I68</ns0:f>
        <ns0:v>0.00796875000000008</ns0:v>
      </ns0:c>
    </ns0:row>
    <ns0:row r="1984" ht="19" customHeight="1">
      <ns0:c r="A1984" s="235" t="str">
        <ns0:v>sz2-t25-both</ns0:v>
      </ns0:c>
      <ns0:c r="B1984" s="235" t="n">
        <ns0:v>68</ns0:v>
      </ns0:c>
      <ns0:c r="C1984" s="238" t="n">
        <ns0:f>AVERAGE('GRPO原始 0923'!F2357:F2361)</ns0:f>
        <ns0:v>0.6203125</ns0:v>
      </ns0:c>
      <ns0:c r="D1984" s="238" t="n">
        <ns0:f>AVERAGE('GRPO原始 0923'!F2352:F2361)</ns0:f>
        <ns0:v>0.6109375</ns0:v>
      </ns0:c>
      <ns0:c r="E1984" s="238" t="n">
        <ns0:f>AVERAGE('GRPO原始 0923'!F2347:F2361)</ns0:f>
        <ns0:v>0.5942708333333333</ns0:v>
      </ns0:c>
      <ns0:c r="F1984" s="238" t="n">
        <ns0:f>AVERAGE('GRPO原始 0923'!F2342:F2361)</ns0:f>
        <ns0:v>0.575</ns0:v>
      </ns0:c>
      <ns0:c r="G1984" s="238" t="n">
        <ns0:f>AVERAGE('GRPO原始 0923'!F2332:F2361)</ns0:f>
        <ns0:v>0.5619791666666667</ns0:v>
      </ns0:c>
      <ns0:c r="H1984" s="238" t="n">
        <ns0:f>AVERAGE('GRPO原始 0923'!F2322:F2361)</ns0:f>
        <ns0:v>0.5580078125</ns0:v>
      </ns0:c>
      <ns0:c r="I1984" s="238" t="n">
        <ns0:f>AVERAGE('GRPO原始 0923'!F2312:F2361)</ns0:f>
        <ns0:v>0.5346875</ns0:v>
      </ns0:c>
      <ns0:c r="J1984" s="240" t="n">
        <ns0:f>C1984-C69</ns0:f>
        <ns0:v>0.020312500000000067</ns0:v>
      </ns0:c>
      <ns0:c r="K1984" s="240" t="n">
        <ns0:f>D1984-D69</ns0:f>
        <ns0:v>-0.004687499999999956</ns0:v>
      </ns0:c>
      <ns0:c r="L1984" s="240" t="n">
        <ns0:f>E1984-E69</ns0:f>
        <ns0:v>0.004166666666666652</ns0:v>
      </ns0:c>
      <ns0:c r="M1984" s="240" t="n">
        <ns0:f>F1984-F69</ns0:f>
        <ns0:v>-0.013671875</ns0:v>
      </ns0:c>
      <ns0:c r="N1984" s="240" t="n">
        <ns0:f>G1984-G69</ns0:f>
        <ns0:v>-0.0015625000000000222</ns0:v>
      </ns0:c>
      <ns0:c r="O1984" s="240" t="n">
        <ns0:f>H1984-H69</ns0:f>
        <ns0:v>0.008593749999999956</ns0:v>
      </ns0:c>
      <ns0:c r="P1984" s="240" t="n">
        <ns0:f>I1984-I69</ns0:f>
        <ns0:v>0.008437499999999987</ns0:v>
      </ns0:c>
    </ns0:row>
    <ns0:row r="1985" ht="19" customHeight="1">
      <ns0:c r="A1985" s="235" t="str">
        <ns0:v>sz2-t25-both</ns0:v>
      </ns0:c>
      <ns0:c r="B1985" s="235" t="n">
        <ns0:v>69</ns0:v>
      </ns0:c>
      <ns0:c r="C1985" s="238" t="n">
        <ns0:f>AVERAGE('GRPO原始 0923'!F2358:F2362)</ns0:f>
        <ns0:v>0.596875</ns0:v>
      </ns0:c>
      <ns0:c r="D1985" s="238" t="n">
        <ns0:f>AVERAGE('GRPO原始 0923'!F2353:F2362)</ns0:f>
        <ns0:v>0.6125</ns0:v>
      </ns0:c>
      <ns0:c r="E1985" s="238" t="n">
        <ns0:f>AVERAGE('GRPO原始 0923'!F2348:F2362)</ns0:f>
        <ns0:v>0.5895833333333333</ns0:v>
      </ns0:c>
      <ns0:c r="F1985" s="238" t="n">
        <ns0:f>AVERAGE('GRPO原始 0923'!F2343:F2362)</ns0:f>
        <ns0:v>0.57578125</ns0:v>
      </ns0:c>
      <ns0:c r="G1985" s="238" t="n">
        <ns0:f>AVERAGE('GRPO原始 0923'!F2333:F2362)</ns0:f>
        <ns0:v>0.5604166666666667</ns0:v>
      </ns0:c>
      <ns0:c r="H1985" s="238" t="n">
        <ns0:f>AVERAGE('GRPO原始 0923'!F2323:F2362)</ns0:f>
        <ns0:v>0.5576171875</ns0:v>
      </ns0:c>
      <ns0:c r="I1985" s="238" t="n">
        <ns0:f>AVERAGE('GRPO原始 0923'!F2313:F2362)</ns0:f>
        <ns0:v>0.53546875</ns0:v>
      </ns0:c>
      <ns0:c r="J1985" s="240" t="n">
        <ns0:f>C1985-C70</ns0:f>
        <ns0:v>0.03281250000000002</ns0:v>
      </ns0:c>
      <ns0:c r="K1985" s="240" t="n">
        <ns0:f>D1985-D70</ns0:f>
        <ns0:v>0.0031250000000000444</ns0:v>
      </ns0:c>
      <ns0:c r="L1985" s="240" t="n">
        <ns0:f>E1985-E70</ns0:f>
        <ns0:v>0.005729166666666674</ns0:v>
      </ns0:c>
      <ns0:c r="M1985" s="240" t="n">
        <ns0:f>F1985-F70</ns0:f>
        <ns0:v>-0.007031249999999933</ns0:v>
      </ns0:c>
      <ns0:c r="N1985" s="240" t="n">
        <ns0:f>G1985-G70</ns0:f>
        <ns0:v>-0.002343749999999978</ns0:v>
      </ns0:c>
      <ns0:c r="O1985" s="240" t="n">
        <ns0:f>H1985-H70</ns0:f>
        <ns0:v>0.008593749999999956</ns0:v>
      </ns0:c>
      <ns0:c r="P1985" s="240" t="n">
        <ns0:f>I1985-I70</ns0:f>
        <ns0:v>0.009531250000000102</ns0:v>
      </ns0:c>
    </ns0:row>
    <ns0:row r="1986" ht="19" customHeight="1">
      <ns0:c r="A1986" s="235" t="str">
        <ns0:v>sz2-t25-both</ns0:v>
      </ns0:c>
      <ns0:c r="B1986" s="235" t="n">
        <ns0:v>70</ns0:v>
      </ns0:c>
      <ns0:c r="C1986" s="238" t="n">
        <ns0:f>AVERAGE('GRPO原始 0923'!F2359:F2363)</ns0:f>
        <ns0:v>0.596875</ns0:v>
      </ns0:c>
      <ns0:c r="D1986" s="238" t="n">
        <ns0:f>AVERAGE('GRPO原始 0923'!F2354:F2363)</ns0:f>
        <ns0:v>0.628125</ns0:v>
      </ns0:c>
      <ns0:c r="E1986" s="238" t="n">
        <ns0:f>AVERAGE('GRPO原始 0923'!F2349:F2363)</ns0:f>
        <ns0:v>0.6010416666666667</ns0:v>
      </ns0:c>
      <ns0:c r="F1986" s="238" t="n">
        <ns0:f>AVERAGE('GRPO原始 0923'!F2344:F2363)</ns0:f>
        <ns0:v>0.58828125</ns0:v>
      </ns0:c>
      <ns0:c r="G1986" s="238" t="n">
        <ns0:f>AVERAGE('GRPO原始 0923'!F2334:F2363)</ns0:f>
        <ns0:v>0.5651041666666666</ns0:v>
      </ns0:c>
      <ns0:c r="H1986" s="238" t="n">
        <ns0:f>AVERAGE('GRPO原始 0923'!F2324:F2363)</ns0:f>
        <ns0:v>0.5640625</ns0:v>
      </ns0:c>
      <ns0:c r="I1986" s="238" t="n">
        <ns0:f>AVERAGE('GRPO原始 0923'!F2314:F2363)</ns0:f>
        <ns0:v>0.54234375</ns0:v>
      </ns0:c>
      <ns0:c r="J1986" s="240" t="n">
        <ns0:f>C1986-C71</ns0:f>
        <ns0:v>0.04843750000000002</ns0:v>
      </ns0:c>
      <ns0:c r="K1986" s="240" t="n">
        <ns0:f>D1986-D71</ns0:f>
        <ns0:v>0.02187500000000009</ns0:v>
      </ns0:c>
      <ns0:c r="L1986" s="240" t="n">
        <ns0:f>E1986-E71</ns0:f>
        <ns0:v>0.016145833333333415</ns0:v>
      </ns0:c>
      <ns0:c r="M1986" s="240" t="n">
        <ns0:f>F1986-F71</ns0:f>
        <ns0:v>0.002343749999999978</ns0:v>
      </ns0:c>
      <ns0:c r="N1986" s="240" t="n">
        <ns0:f>G1986-G71</ns0:f>
        <ns0:v>-0.0007812500000000666</ns0:v>
      </ns0:c>
      <ns0:c r="O1986" s="240" t="n">
        <ns0:f>H1986-H71</ns0:f>
        <ns0:v>0.012109374999999978</ns0:v>
      </ns0:c>
      <ns0:c r="P1986" s="240" t="n">
        <ns0:f>I1986-I71</ns0:f>
        <ns0:v>0.012968749999999973</ns0:v>
      </ns0:c>
    </ns0:row>
    <ns0:row r="1987" ht="19" customHeight="1">
      <ns0:c r="A1987" s="235" t="str">
        <ns0:v>sz2-t25-both</ns0:v>
      </ns0:c>
      <ns0:c r="B1987" s="235" t="n">
        <ns0:v>71</ns0:v>
      </ns0:c>
      <ns0:c r="C1987" s="238" t="n">
        <ns0:f>AVERAGE('GRPO原始 0923'!F2360:F2364)</ns0:f>
        <ns0:v>0.5953125</ns0:v>
      </ns0:c>
      <ns0:c r="D1987" s="238" t="n">
        <ns0:f>AVERAGE('GRPO原始 0923'!F2355:F2364)</ns0:f>
        <ns0:v>0.6265625</ns0:v>
      </ns0:c>
      <ns0:c r="E1987" s="238" t="n">
        <ns0:f>AVERAGE('GRPO原始 0923'!F2350:F2364)</ns0:f>
        <ns0:v>0.6088541666666667</ns0:v>
      </ns0:c>
      <ns0:c r="F1987" s="238" t="n">
        <ns0:f>AVERAGE('GRPO原始 0923'!F2345:F2364)</ns0:f>
        <ns0:v>0.591015625</ns0:v>
      </ns0:c>
      <ns0:c r="G1987" s="238" t="n">
        <ns0:f>AVERAGE('GRPO原始 0923'!F2335:F2364)</ns0:f>
        <ns0:v>0.5635416666666667</ns0:v>
      </ns0:c>
      <ns0:c r="H1987" s="238" t="n">
        <ns0:f>AVERAGE('GRPO原始 0923'!F2325:F2364)</ns0:f>
        <ns0:v>0.5669921875</ns0:v>
      </ns0:c>
      <ns0:c r="I1987" s="238" t="n">
        <ns0:f>AVERAGE('GRPO原始 0923'!F2315:F2364)</ns0:f>
        <ns0:v>0.5459375</ns0:v>
      </ns0:c>
      <ns0:c r="J1987" s="240" t="n">
        <ns0:f>C1987-C72</ns0:f>
        <ns0:v>0.057812500000000044</ns0:v>
      </ns0:c>
      <ns0:c r="K1987" s="240" t="n">
        <ns0:f>D1987-D72</ns0:f>
        <ns0:v>0.025781249999999978</ns0:v>
      </ns0:c>
      <ns0:c r="L1987" s="240" t="n">
        <ns0:f>E1987-E72</ns0:f>
        <ns0:v>0.01302083333333337</ns0:v>
      </ns0:c>
      <ns0:c r="M1987" s="240" t="n">
        <ns0:f>F1987-F72</ns0:f>
        <ns0:v>0.009765625</ns0:v>
      </ns0:c>
      <ns0:c r="N1987" s="240" t="n">
        <ns0:f>G1987-G72</ns0:f>
        <ns0:v>-0.0010416666666666075</ns0:v>
      </ns0:c>
      <ns0:c r="O1987" s="240" t="n">
        <ns0:f>H1987-H72</ns0:f>
        <ns0:v>0.011328125000000022</ns0:v>
      </ns0:c>
      <ns0:c r="P1987" s="240" t="n">
        <ns0:f>I1987-I72</ns0:f>
        <ns0:v>0.01546874999999992</ns0:v>
      </ns0:c>
    </ns0:row>
    <ns0:row r="1988" ht="19" customHeight="1">
      <ns0:c r="A1988" s="235" t="str">
        <ns0:v>sz2-t25-both</ns0:v>
      </ns0:c>
      <ns0:c r="B1988" s="235" t="n">
        <ns0:v>72</ns0:v>
      </ns0:c>
      <ns0:c r="C1988" s="238" t="n">
        <ns0:f>AVERAGE('GRPO原始 0923'!F2361:F2365)</ns0:f>
        <ns0:v>0.590625</ns0:v>
      </ns0:c>
      <ns0:c r="D1988" s="238" t="n">
        <ns0:f>AVERAGE('GRPO原始 0923'!F2356:F2365)</ns0:f>
        <ns0:v>0.61484375</ns0:v>
      </ns0:c>
      <ns0:c r="E1988" s="238" t="n">
        <ns0:f>AVERAGE('GRPO原始 0923'!F2351:F2365)</ns0:f>
        <ns0:v>0.6020833333333333</ns0:v>
      </ns0:c>
      <ns0:c r="F1988" s="238" t="n">
        <ns0:f>AVERAGE('GRPO原始 0923'!F2346:F2365)</ns0:f>
        <ns0:v>0.59140625</ns0:v>
      </ns0:c>
      <ns0:c r="G1988" s="238" t="n">
        <ns0:f>AVERAGE('GRPO原始 0923'!F2336:F2365)</ns0:f>
        <ns0:v>0.5677083333333334</ns0:v>
      </ns0:c>
      <ns0:c r="H1988" s="238" t="n">
        <ns0:f>AVERAGE('GRPO原始 0923'!F2326:F2365)</ns0:f>
        <ns0:v>0.5669921875</ns0:v>
      </ns0:c>
      <ns0:c r="I1988" s="238" t="n">
        <ns0:f>AVERAGE('GRPO原始 0923'!F2316:F2365)</ns0:f>
        <ns0:v>0.5475</ns0:v>
      </ns0:c>
      <ns0:c r="J1988" s="240" t="n">
        <ns0:f>C1988-C73</ns0:f>
        <ns0:v>0.0703125</ns0:v>
      </ns0:c>
      <ns0:c r="K1988" s="240" t="n">
        <ns0:f>D1988-D73</ns0:f>
        <ns0:v>0.04062500000000002</ns0:v>
      </ns0:c>
      <ns0:c r="L1988" s="240" t="n">
        <ns0:f>E1988-E73</ns0:f>
        <ns0:v>0.015625</ns0:v>
      </ns0:c>
      <ns0:c r="M1988" s="240" t="n">
        <ns0:f>F1988-F73</ns0:f>
        <ns0:v>0.017968749999999978</ns0:v>
      </ns0:c>
      <ns0:c r="N1988" s="240" t="n">
        <ns0:f>G1988-G73</ns0:f>
        <ns0:v>0.0031250000000000444</ns0:v>
      </ns0:c>
      <ns0:c r="O1988" s="240" t="n">
        <ns0:f>H1988-H73</ns0:f>
        <ns0:v>0.013281250000000022</ns0:v>
      </ns0:c>
      <ns0:c r="P1988" s="240" t="n">
        <ns0:f>I1988-I73</ns0:f>
        <ns0:v>0.016562500000000036</ns0:v>
      </ns0:c>
    </ns0:row>
    <ns0:row r="1989" ht="19" customHeight="1">
      <ns0:c r="A1989" s="235" t="str">
        <ns0:v>sz2-t25-both</ns0:v>
      </ns0:c>
      <ns0:c r="B1989" s="235" t="n">
        <ns0:v>73</ns0:v>
      </ns0:c>
      <ns0:c r="C1989" s="238" t="n">
        <ns0:f>AVERAGE('GRPO原始 0923'!F2362:F2366)</ns0:f>
        <ns0:v>0.6015625</ns0:v>
      </ns0:c>
      <ns0:c r="D1989" s="238" t="n">
        <ns0:f>AVERAGE('GRPO原始 0923'!F2357:F2366)</ns0:f>
        <ns0:v>0.6109375</ns0:v>
      </ns0:c>
      <ns0:c r="E1989" s="238" t="n">
        <ns0:f>AVERAGE('GRPO原始 0923'!F2352:F2366)</ns0:f>
        <ns0:v>0.6078125</ns0:v>
      </ns0:c>
      <ns0:c r="F1989" s="238" t="n">
        <ns0:f>AVERAGE('GRPO原始 0923'!F2347:F2366)</ns0:f>
        <ns0:v>0.59609375</ns0:v>
      </ns0:c>
      <ns0:c r="G1989" s="238" t="n">
        <ns0:f>AVERAGE('GRPO原始 0923'!F2337:F2366)</ns0:f>
        <ns0:v>0.5760416666666667</ns0:v>
      </ns0:c>
      <ns0:c r="H1989" s="238" t="n">
        <ns0:f>AVERAGE('GRPO原始 0923'!F2327:F2366)</ns0:f>
        <ns0:v>0.5708984375</ns0:v>
      </ns0:c>
      <ns0:c r="I1989" s="238" t="n">
        <ns0:f>AVERAGE('GRPO原始 0923'!F2317:F2366)</ns0:f>
        <ns0:v>0.5521875</ns0:v>
      </ns0:c>
      <ns0:c r="J1989" s="240" t="n">
        <ns0:f>C1989-C74</ns0:f>
        <ns0:v>0.06093749999999998</ns0:v>
      </ns0:c>
      <ns0:c r="K1989" s="240" t="n">
        <ns0:f>D1989-D74</ns0:f>
        <ns0:v>0.04062500000000002</ns0:v>
      </ns0:c>
      <ns0:c r="L1989" s="240" t="n">
        <ns0:f>E1989-E74</ns0:f>
        <ns0:v>0.017187500000000022</ns0:v>
      </ns0:c>
      <ns0:c r="M1989" s="240" t="n">
        <ns0:f>F1989-F74</ns0:f>
        <ns0:v>0.018359374999999956</ns0:v>
      </ns0:c>
      <ns0:c r="N1989" s="240" t="n">
        <ns0:f>G1989-G74</ns0:f>
        <ns0:v>0.002343749999999978</ns0:v>
      </ns0:c>
      <ns0:c r="O1989" s="240" t="n">
        <ns0:f>H1989-H74</ns0:f>
        <ns0:v>0.011914062500000044</ns0:v>
      </ns0:c>
      <ns0:c r="P1989" s="240" t="n">
        <ns0:f>I1989-I74</ns0:f>
        <ns0:v>0.014843750000000044</ns0:v>
      </ns0:c>
    </ns0:row>
    <ns0:row r="1990" ht="19" customHeight="1">
      <ns0:c r="A1990" s="235" t="str">
        <ns0:v>sz2-t25-both</ns0:v>
      </ns0:c>
      <ns0:c r="B1990" s="235" t="n">
        <ns0:v>74</ns0:v>
      </ns0:c>
      <ns0:c r="C1990" s="238" t="n">
        <ns0:f>AVERAGE('GRPO原始 0923'!F2363:F2367)</ns0:f>
        <ns0:v>0.621875</ns0:v>
      </ns0:c>
      <ns0:c r="D1990" s="238" t="n">
        <ns0:f>AVERAGE('GRPO原始 0923'!F2358:F2367)</ns0:f>
        <ns0:v>0.609375</ns0:v>
      </ns0:c>
      <ns0:c r="E1990" s="238" t="n">
        <ns0:f>AVERAGE('GRPO原始 0923'!F2353:F2367)</ns0:f>
        <ns0:v>0.615625</ns0:v>
      </ns0:c>
      <ns0:c r="F1990" s="238" t="n">
        <ns0:f>AVERAGE('GRPO原始 0923'!F2348:F2367)</ns0:f>
        <ns0:v>0.59765625</ns0:v>
      </ns0:c>
      <ns0:c r="G1990" s="238" t="n">
        <ns0:f>AVERAGE('GRPO原始 0923'!F2338:F2367)</ns0:f>
        <ns0:v>0.5783854166666667</ns0:v>
      </ns0:c>
      <ns0:c r="H1990" s="238" t="n">
        <ns0:f>AVERAGE('GRPO原始 0923'!F2328:F2367)</ns0:f>
        <ns0:v>0.570703125</ns0:v>
      </ns0:c>
      <ns0:c r="I1990" s="238" t="n">
        <ns0:f>AVERAGE('GRPO原始 0923'!F2318:F2367)</ns0:f>
        <ns0:v>0.55734375</ns0:v>
      </ns0:c>
      <ns0:c r="J1990" s="240" t="n">
        <ns0:f>C1990-C75</ns0:f>
        <ns0:v>0.09531249999999991</ns0:v>
      </ns0:c>
      <ns0:c r="K1990" s="240" t="n">
        <ns0:f>D1990-D75</ns0:f>
        <ns0:v>0.06406250000000002</ns0:v>
      </ns0:c>
      <ns0:c r="L1990" s="240" t="n">
        <ns0:f>E1990-E75</ns0:f>
        <ns0:v>0.03385416666666663</ns0:v>
      </ns0:c>
      <ns0:c r="M1990" s="240" t="n">
        <ns0:f>F1990-F75</ns0:f>
        <ns0:v>0.028124999999999956</ns0:v>
      </ns0:c>
      <ns0:c r="N1990" s="240" t="n">
        <ns0:f>G1990-G75</ns0:f>
        <ns0:v>0.0067708333333332815</ns0:v>
      </ns0:c>
      <ns0:c r="O1990" s="240" t="n">
        <ns0:f>H1990-H75</ns0:f>
        <ns0:v>0.016210937500000022</ns0:v>
      </ns0:c>
      <ns0:c r="P1990" s="240" t="n">
        <ns0:f>I1990-I75</ns0:f>
        <ns0:v>0.02140625000000007</ns0:v>
      </ns0:c>
    </ns0:row>
    <ns0:row r="1991" ht="19" customHeight="1">
      <ns0:c r="A1991" s="235" t="str">
        <ns0:v>sz2-t25-both</ns0:v>
      </ns0:c>
      <ns0:c r="B1991" s="235" t="n">
        <ns0:v>75</ns0:v>
      </ns0:c>
      <ns0:c r="C1991" s="238" t="n">
        <ns0:f>AVERAGE('GRPO原始 0923'!F2364:F2368)</ns0:f>
        <ns0:v>0.6046875</ns0:v>
      </ns0:c>
      <ns0:c r="D1991" s="238" t="n">
        <ns0:f>AVERAGE('GRPO原始 0923'!F2359:F2368)</ns0:f>
        <ns0:v>0.60078125</ns0:v>
      </ns0:c>
      <ns0:c r="E1991" s="238" t="n">
        <ns0:f>AVERAGE('GRPO原始 0923'!F2354:F2368)</ns0:f>
        <ns0:v>0.6203125</ns0:v>
      </ns0:c>
      <ns0:c r="F1991" s="238" t="n">
        <ns0:f>AVERAGE('GRPO原始 0923'!F2349:F2368)</ns0:f>
        <ns0:v>0.601953125</ns0:v>
      </ns0:c>
      <ns0:c r="G1991" s="238" t="n">
        <ns0:f>AVERAGE('GRPO原始 0923'!F2339:F2368)</ns0:f>
        <ns0:v>0.5807291666666666</ns0:v>
      </ns0:c>
      <ns0:c r="H1991" s="238" t="n">
        <ns0:f>AVERAGE('GRPO原始 0923'!F2329:F2368)</ns0:f>
        <ns0:v>0.57109375</ns0:v>
      </ns0:c>
      <ns0:c r="I1991" s="238" t="n">
        <ns0:f>AVERAGE('GRPO原始 0923'!F2319:F2368)</ns0:f>
        <ns0:v>0.5596875</ns0:v>
      </ns0:c>
      <ns0:c r="J1991" s="240" t="n">
        <ns0:f>C1991-C76</ns0:f>
        <ns0:v>0.08437500000000009</ns0:v>
      </ns0:c>
      <ns0:c r="K1991" s="240" t="n">
        <ns0:f>D1991-D76</ns0:f>
        <ns0:v>0.06640625</ns0:v>
      </ns0:c>
      <ns0:c r="L1991" s="240" t="n">
        <ns0:f>E1991-E76</ns0:f>
        <ns0:v>0.04270833333333335</ns0:v>
      </ns0:c>
      <ns0:c r="M1991" s="240" t="n">
        <ns0:f>F1991-F76</ns0:f>
        <ns0:v>0.033203125</ns0:v>
      </ns0:c>
      <ns0:c r="N1991" s="240" t="n">
        <ns0:f>G1991-G76</ns0:f>
        <ns0:v>0.0078125</ns0:v>
      </ns0:c>
      <ns0:c r="O1991" s="240" t="n">
        <ns0:f>H1991-H76</ns0:f>
        <ns0:v>0.015625</ns0:v>
      </ns0:c>
      <ns0:c r="P1991" s="240" t="n">
        <ns0:f>I1991-I76</ns0:f>
        <ns0:v>0.02312499999999995</ns0:v>
      </ns0:c>
    </ns0:row>
    <ns0:row r="1992" ht="19" customHeight="1">
      <ns0:c r="A1992" s="235" t="str">
        <ns0:v>sz2-t25-both</ns0:v>
      </ns0:c>
      <ns0:c r="B1992" s="235" t="n">
        <ns0:v>76</ns0:v>
      </ns0:c>
      <ns0:c r="C1992" s="238" t="n">
        <ns0:f>AVERAGE('GRPO原始 0923'!F2365:F2369)</ns0:f>
        <ns0:v>0.621875</ns0:v>
      </ns0:c>
      <ns0:c r="D1992" s="238" t="n">
        <ns0:f>AVERAGE('GRPO原始 0923'!F2360:F2369)</ns0:f>
        <ns0:v>0.60859375</ns0:v>
      </ns0:c>
      <ns0:c r="E1992" s="238" t="n">
        <ns0:f>AVERAGE('GRPO原始 0923'!F2355:F2369)</ns0:f>
        <ns0:v>0.625</ns0:v>
      </ns0:c>
      <ns0:c r="F1992" s="238" t="n">
        <ns0:f>AVERAGE('GRPO原始 0923'!F2350:F2369)</ns0:f>
        <ns0:v>0.612109375</ns0:v>
      </ns0:c>
      <ns0:c r="G1992" s="238" t="n">
        <ns0:f>AVERAGE('GRPO原始 0923'!F2340:F2369)</ns0:f>
        <ns0:v>0.5802083333333333</ns0:v>
      </ns0:c>
      <ns0:c r="H1992" s="238" t="n">
        <ns0:f>AVERAGE('GRPO原始 0923'!F2330:F2369)</ns0:f>
        <ns0:v>0.5748046875</ns0:v>
      </ns0:c>
      <ns0:c r="I1992" s="238" t="n">
        <ns0:f>AVERAGE('GRPO原始 0923'!F2320:F2369)</ns0:f>
        <ns0:v>0.56328125</ns0:v>
      </ns0:c>
      <ns0:c r="J1992" s="240" t="n">
        <ns0:f>C1992-C77</ns0:f>
        <ns0:v>0.0859375</ns0:v>
      </ns0:c>
      <ns0:c r="K1992" s="240" t="n">
        <ns0:f>D1992-D77</ns0:f>
        <ns0:v>0.07187500000000002</ns0:v>
      </ns0:c>
      <ns0:c r="L1992" s="240" t="n">
        <ns0:f>E1992-E77</ns0:f>
        <ns0:v>0.04583333333333328</ns0:v>
      </ns0:c>
      <ns0:c r="M1992" s="240" t="n">
        <ns0:f>F1992-F77</ns0:f>
        <ns0:v>0.03125</ns0:v>
      </ns0:c>
      <ns0:c r="N1992" s="240" t="n">
        <ns0:f>G1992-G77</ns0:f>
        <ns0:v>0.007552083333333348</ns0:v>
      </ns0:c>
      <ns0:c r="O1992" s="240" t="n">
        <ns0:f>H1992-H77</ns0:f>
        <ns0:v>0.0166015625</ns0:v>
      </ns0:c>
      <ns0:c r="P1992" s="240" t="n">
        <ns0:f>I1992-I77</ns0:f>
        <ns0:v>0.022812499999999902</ns0:v>
      </ns0:c>
    </ns0:row>
    <ns0:row r="1993" ht="19" customHeight="1">
      <ns0:c r="A1993" s="235" t="str">
        <ns0:v>sz2-t25-both</ns0:v>
      </ns0:c>
      <ns0:c r="B1993" s="235" t="n">
        <ns0:v>77</ns0:v>
      </ns0:c>
      <ns0:c r="C1993" s="238" t="n">
        <ns0:f>AVERAGE('GRPO原始 0923'!F2366:F2370)</ns0:f>
        <ns0:v>0.625</ns0:v>
      </ns0:c>
      <ns0:c r="D1993" s="238" t="n">
        <ns0:f>AVERAGE('GRPO原始 0923'!F2361:F2370)</ns0:f>
        <ns0:v>0.6078125</ns0:v>
      </ns0:c>
      <ns0:c r="E1993" s="238" t="n">
        <ns0:f>AVERAGE('GRPO原始 0923'!F2356:F2370)</ns0:f>
        <ns0:v>0.6182291666666667</ns0:v>
      </ns0:c>
      <ns0:c r="F1993" s="238" t="n">
        <ns0:f>AVERAGE('GRPO原始 0923'!F2351:F2370)</ns0:f>
        <ns0:v>0.6078125</ns0:v>
      </ns0:c>
      <ns0:c r="G1993" s="238" t="n">
        <ns0:f>AVERAGE('GRPO原始 0923'!F2341:F2370)</ns0:f>
        <ns0:v>0.5809895833333333</ns0:v>
      </ns0:c>
      <ns0:c r="H1993" s="238" t="n">
        <ns0:f>AVERAGE('GRPO原始 0923'!F2331:F2370)</ns0:f>
        <ns0:v>0.5740234375</ns0:v>
      </ns0:c>
      <ns0:c r="I1993" s="238" t="n">
        <ns0:f>AVERAGE('GRPO原始 0923'!F2321:F2370)</ns0:f>
        <ns0:v>0.565</ns0:v>
      </ns0:c>
      <ns0:c r="J1993" s="240" t="n">
        <ns0:f>C1993-C78</ns0:f>
        <ns0:v>0.0859375</ns0:v>
      </ns0:c>
      <ns0:c r="K1993" s="240" t="n">
        <ns0:f>D1993-D78</ns0:f>
        <ns0:v>0.078125</ns0:v>
      </ns0:c>
      <ns0:c r="L1993" s="240" t="n">
        <ns0:f>E1993-E78</ns0:f>
        <ns0:v>0.05572916666666672</ns0:v>
      </ns0:c>
      <ns0:c r="M1993" s="240" t="n">
        <ns0:f>F1993-F78</ns0:f>
        <ns0:v>0.033203125</ns0:v>
      </ns0:c>
      <ns0:c r="N1993" s="240" t="n">
        <ns0:f>G1993-G78</ns0:f>
        <ns0:v>0.012239583333333304</ns0:v>
      </ns0:c>
      <ns0:c r="O1993" s="240" t="n">
        <ns0:f>H1993-H78</ns0:f>
        <ns0:v>0.017968749999999978</ns0:v>
      </ns0:c>
      <ns0:c r="P1993" s="240" t="n">
        <ns0:f>I1993-I78</ns0:f>
        <ns0:v>0.024843749999999942</ns0:v>
      </ns0:c>
    </ns0:row>
    <ns0:row r="1994" ht="19" customHeight="1">
      <ns0:c r="A1994" s="235" t="str">
        <ns0:v>sz2-t25-both</ns0:v>
      </ns0:c>
      <ns0:c r="B1994" s="235" t="n">
        <ns0:v>78</ns0:v>
      </ns0:c>
      <ns0:c r="C1994" s="238" t="n">
        <ns0:f>AVERAGE('GRPO原始 0923'!F2367:F2371)</ns0:f>
        <ns0:v>0.6078125</ns0:v>
      </ns0:c>
      <ns0:c r="D1994" s="238" t="n">
        <ns0:f>AVERAGE('GRPO原始 0923'!F2362:F2371)</ns0:f>
        <ns0:v>0.6046875</ns0:v>
      </ns0:c>
      <ns0:c r="E1994" s="238" t="n">
        <ns0:f>AVERAGE('GRPO原始 0923'!F2357:F2371)</ns0:f>
        <ns0:v>0.6098958333333333</ns0:v>
      </ns0:c>
      <ns0:c r="F1994" s="238" t="n">
        <ns0:f>AVERAGE('GRPO原始 0923'!F2352:F2371)</ns0:f>
        <ns0:v>0.6078125</ns0:v>
      </ns0:c>
      <ns0:c r="G1994" s="238" t="n">
        <ns0:f>AVERAGE('GRPO原始 0923'!F2342:F2371)</ns0:f>
        <ns0:v>0.5848958333333333</ns0:v>
      </ns0:c>
      <ns0:c r="H1994" s="238" t="n">
        <ns0:f>AVERAGE('GRPO原始 0923'!F2332:F2371)</ns0:f>
        <ns0:v>0.57265625</ns0:v>
      </ns0:c>
      <ns0:c r="I1994" s="238" t="n">
        <ns0:f>AVERAGE('GRPO原始 0923'!F2322:F2371)</ns0:f>
        <ns0:v>0.56734375</ns0:v>
      </ns0:c>
      <ns0:c r="J1994" s="240" t="n">
        <ns0:f>C1994-C79</ns0:f>
        <ns0:v>0.10624999999999996</ns0:v>
      </ns0:c>
      <ns0:c r="K1994" s="240" t="n">
        <ns0:f>D1994-D79</ns0:f>
        <ns0:v>0.08359375000000002</ns0:v>
      </ns0:c>
      <ns0:c r="L1994" s="240" t="n">
        <ns0:f>E1994-E79</ns0:f>
        <ns0:v>0.0625</ns0:v>
      </ns0:c>
      <ns0:c r="M1994" s="240" t="n">
        <ns0:f>F1994-F79</ns0:f>
        <ns0:v>0.03945312499999998</ns0:v>
      </ns0:c>
      <ns0:c r="N1994" s="240" t="n">
        <ns0:f>G1994-G79</ns0:f>
        <ns0:v>0.018749999999999933</ns0:v>
      </ns0:c>
      <ns0:c r="O1994" s="240" t="n">
        <ns0:f>H1994-H79</ns0:f>
        <ns0:v>0.019726562499999933</ns0:v>
      </ns0:c>
      <ns0:c r="P1994" s="240" t="n">
        <ns0:f>I1994-I79</ns0:f>
        <ns0:v>0.02359375000000008</ns0:v>
      </ns0:c>
    </ns0:row>
    <ns0:row r="1995" ht="19" customHeight="1">
      <ns0:c r="A1995" s="235" t="str">
        <ns0:v>sz2-t25-both</ns0:v>
      </ns0:c>
      <ns0:c r="B1995" s="235" t="n">
        <ns0:v>79</ns0:v>
      </ns0:c>
      <ns0:c r="C1995" s="238" t="n">
        <ns0:f>AVERAGE('GRPO原始 0923'!F2368:F2372)</ns0:f>
        <ns0:v>0.6078125</ns0:v>
      </ns0:c>
      <ns0:c r="D1995" s="238" t="n">
        <ns0:f>AVERAGE('GRPO原始 0923'!F2363:F2372)</ns0:f>
        <ns0:v>0.61484375</ns0:v>
      </ns0:c>
      <ns0:c r="E1995" s="238" t="n">
        <ns0:f>AVERAGE('GRPO原始 0923'!F2358:F2372)</ns0:f>
        <ns0:v>0.6088541666666667</ns0:v>
      </ns0:c>
      <ns0:c r="F1995" s="238" t="n">
        <ns0:f>AVERAGE('GRPO原始 0923'!F2353:F2372)</ns0:f>
        <ns0:v>0.613671875</ns0:v>
      </ns0:c>
      <ns0:c r="G1995" s="238" t="n">
        <ns0:f>AVERAGE('GRPO原始 0923'!F2343:F2372)</ns0:f>
        <ns0:v>0.5888020833333333</ns0:v>
      </ns0:c>
      <ns0:c r="H1995" s="238" t="n">
        <ns0:f>AVERAGE('GRPO原始 0923'!F2333:F2372)</ns0:f>
        <ns0:v>0.5740234375</ns0:v>
      </ns0:c>
      <ns0:c r="I1995" s="238" t="n">
        <ns0:f>AVERAGE('GRPO原始 0923'!F2323:F2372)</ns0:f>
        <ns0:v>0.5690625</ns0:v>
      </ns0:c>
      <ns0:c r="J1995" s="240" t="n">
        <ns0:f>C1995-C80</ns0:f>
        <ns0:v>0.09843749999999996</ns0:v>
      </ns0:c>
      <ns0:c r="K1995" s="240" t="n">
        <ns0:f>D1995-D80</ns0:f>
        <ns0:v>0.09687500000000004</ns0:v>
      </ns0:c>
      <ns0:c r="L1995" s="240" t="n">
        <ns0:f>E1995-E80</ns0:f>
        <ns0:v>0.07552083333333337</ns0:v>
      </ns0:c>
      <ns0:c r="M1995" s="240" t="n">
        <ns0:f>F1995-F80</ns0:f>
        <ns0:v>0.04999999999999993</ns0:v>
      </ns0:c>
      <ns0:c r="N1995" s="240" t="n">
        <ns0:f>G1995-G80</ns0:f>
        <ns0:v>0.027604166666666652</ns0:v>
      </ns0:c>
      <ns0:c r="O1995" s="240" t="n">
        <ns0:f>H1995-H80</ns0:f>
        <ns0:v>0.0224609375</ns0:v>
      </ns0:c>
      <ns0:c r="P1995" s="240" t="n">
        <ns0:f>I1995-I80</ns0:f>
        <ns0:v>0.026249999999999996</ns0:v>
      </ns0:c>
    </ns0:row>
    <ns0:row r="1996" ht="19" customHeight="1">
      <ns0:c r="A1996" s="235" t="str">
        <ns0:v>sz2-t25-both</ns0:v>
      </ns0:c>
      <ns0:c r="B1996" s="235" t="n">
        <ns0:v>80</ns0:v>
      </ns0:c>
      <ns0:c r="C1996" s="238" t="n">
        <ns0:f>AVERAGE('GRPO原始 0923'!F2369:F2373)</ns0:f>
        <ns0:v>0.56875</ns0:v>
      </ns0:c>
      <ns0:c r="D1996" s="238" t="n">
        <ns0:f>AVERAGE('GRPO原始 0923'!F2364:F2373)</ns0:f>
        <ns0:v>0.58671875</ns0:v>
      </ns0:c>
      <ns0:c r="E1996" s="238" t="n">
        <ns0:f>AVERAGE('GRPO原始 0923'!F2359:F2373)</ns0:f>
        <ns0:v>0.5901041666666667</ns0:v>
      </ns0:c>
      <ns0:c r="F1996" s="238" t="n">
        <ns0:f>AVERAGE('GRPO原始 0923'!F2354:F2373)</ns0:f>
        <ns0:v>0.607421875</ns0:v>
      </ns0:c>
      <ns0:c r="G1996" s="238" t="n">
        <ns0:f>AVERAGE('GRPO原始 0923'!F2344:F2373)</ns0:f>
        <ns0:v>0.5877604166666667</ns0:v>
      </ns0:c>
      <ns0:c r="H1996" s="238" t="n">
        <ns0:f>AVERAGE('GRPO原始 0923'!F2334:F2373)</ns0:f>
        <ns0:v>0.5705078125</ns0:v>
      </ns0:c>
      <ns0:c r="I1996" s="238" t="n">
        <ns0:f>AVERAGE('GRPO原始 0923'!F2324:F2373)</ns0:f>
        <ns0:v>0.56859375</ns0:v>
      </ns0:c>
      <ns0:c r="J1996" s="240" t="n">
        <ns0:f>C1996-C81</ns0:f>
        <ns0:v>0.06718749999999996</ns0:v>
      </ns0:c>
      <ns0:c r="K1996" s="240" t="n">
        <ns0:f>D1996-D81</ns0:f>
        <ns0:v>0.07578124999999991</ns0:v>
      </ns0:c>
      <ns0:c r="L1996" s="240" t="n">
        <ns0:f>E1996-E81</ns0:f>
        <ns0:v>0.06666666666666665</ns0:v>
      </ns0:c>
      <ns0:c r="M1996" s="240" t="n">
        <ns0:f>F1996-F81</ns0:f>
        <ns0:v>0.048828125</ns0:v>
      </ns0:c>
      <ns0:c r="N1996" s="240" t="n">
        <ns0:f>G1996-G81</ns0:f>
        <ns0:v>0.026822916666666696</ns0:v>
      </ns0:c>
      <ns0:c r="O1996" s="240" t="n">
        <ns0:f>H1996-H81</ns0:f>
        <ns0:v>0.018359375000000067</ns0:v>
      </ns0:c>
      <ns0:c r="P1996" s="240" t="n">
        <ns0:f>I1996-I81</ns0:f>
        <ns0:v>0.024843750000000053</ns0:v>
      </ns0:c>
    </ns0:row>
    <ns0:row r="1997" ht="19" customHeight="1">
      <ns0:c r="A1997" s="235" t="str">
        <ns0:v>sz2-t25-both</ns0:v>
      </ns0:c>
      <ns0:c r="B1997" s="235" t="n">
        <ns0:v>81</ns0:v>
      </ns0:c>
      <ns0:c r="C1997" s="238" t="n">
        <ns0:f>AVERAGE('GRPO原始 0923'!F2370:F2374)</ns0:f>
        <ns0:v>0.53125</ns0:v>
      </ns0:c>
      <ns0:c r="D1997" s="238" t="n">
        <ns0:f>AVERAGE('GRPO原始 0923'!F2365:F2374)</ns0:f>
        <ns0:v>0.5765625</ns0:v>
      </ns0:c>
      <ns0:c r="E1997" s="238" t="n">
        <ns0:f>AVERAGE('GRPO原始 0923'!F2360:F2374)</ns0:f>
        <ns0:v>0.5828125</ns0:v>
      </ns0:c>
      <ns0:c r="F1997" s="238" t="n">
        <ns0:f>AVERAGE('GRPO原始 0923'!F2355:F2374)</ns0:f>
        <ns0:v>0.6015625</ns0:v>
      </ns0:c>
      <ns0:c r="G1997" s="238" t="n">
        <ns0:f>AVERAGE('GRPO原始 0923'!F2345:F2374)</ns0:f>
        <ns0:v>0.5861979166666667</ns0:v>
      </ns0:c>
      <ns0:c r="H1997" s="238" t="n">
        <ns0:f>AVERAGE('GRPO原始 0923'!F2335:F2374)</ns0:f>
        <ns0:v>0.566796875</ns0:v>
      </ns0:c>
      <ns0:c r="I1997" s="238" t="n">
        <ns0:f>AVERAGE('GRPO原始 0923'!F2325:F2374)</ns0:f>
        <ns0:v>0.56890625</ns0:v>
      </ns0:c>
      <ns0:c r="J1997" s="240" t="n">
        <ns0:f>C1997-C82</ns0:f>
        <ns0:v>0.07187500000000002</ns0:v>
      </ns0:c>
      <ns0:c r="K1997" s="240" t="n">
        <ns0:f>D1997-D82</ns0:f>
        <ns0:v>0.07890624999999996</ns0:v>
      </ns0:c>
      <ns0:c r="L1997" s="240" t="n">
        <ns0:f>E1997-E82</ns0:f>
        <ns0:v>0.07187499999999991</ns0:v>
      </ns0:c>
      <ns0:c r="M1997" s="240" t="n">
        <ns0:f>F1997-F82</ns0:f>
        <ns0:v>0.05234375000000002</ns0:v>
      </ns0:c>
      <ns0:c r="N1997" s="240" t="n">
        <ns0:f>G1997-G82</ns0:f>
        <ns0:v>0.03281250000000002</ns0:v>
      </ns0:c>
      <ns0:c r="O1997" s="240" t="n">
        <ns0:f>H1997-H82</ns0:f>
        <ns0:v>0.018945312499999978</ns0:v>
      </ns0:c>
      <ns0:c r="P1997" s="240" t="n">
        <ns0:f>I1997-I82</ns0:f>
        <ns0:v>0.024843749999999942</ns0:v>
      </ns0:c>
    </ns0:row>
    <ns0:row r="1998" ht="19" customHeight="1">
      <ns0:c r="A1998" s="235" t="str">
        <ns0:v>sz2-t25-both</ns0:v>
      </ns0:c>
      <ns0:c r="B1998" s="235" t="n">
        <ns0:v>82</ns0:v>
      </ns0:c>
      <ns0:c r="C1998" s="238" t="n">
        <ns0:f>AVERAGE('GRPO原始 0923'!F2371:F2375)</ns0:f>
        <ns0:v>0.5296875</ns0:v>
      </ns0:c>
      <ns0:c r="D1998" s="238" t="n">
        <ns0:f>AVERAGE('GRPO原始 0923'!F2366:F2375)</ns0:f>
        <ns0:v>0.57734375</ns0:v>
      </ns0:c>
      <ns0:c r="E1998" s="238" t="n">
        <ns0:f>AVERAGE('GRPO原始 0923'!F2361:F2375)</ns0:f>
        <ns0:v>0.5817708333333333</ns0:v>
      </ns0:c>
      <ns0:c r="F1998" s="238" t="n">
        <ns0:f>AVERAGE('GRPO原始 0923'!F2356:F2375)</ns0:f>
        <ns0:v>0.59609375</ns0:v>
      </ns0:c>
      <ns0:c r="G1998" s="238" t="n">
        <ns0:f>AVERAGE('GRPO原始 0923'!F2346:F2375)</ns0:f>
        <ns0:v>0.58671875</ns0:v>
      </ns0:c>
      <ns0:c r="H1998" s="238" t="n">
        <ns0:f>AVERAGE('GRPO原始 0923'!F2336:F2375)</ns0:f>
        <ns0:v>0.5701171875</ns0:v>
      </ns0:c>
      <ns0:c r="I1998" s="238" t="n">
        <ns0:f>AVERAGE('GRPO原始 0923'!F2326:F2375)</ns0:f>
        <ns0:v>0.5690625</ns0:v>
      </ns0:c>
      <ns0:c r="J1998" s="240" t="n">
        <ns0:f>C1998-C83</ns0:f>
        <ns0:v>0.06406249999999997</ns0:v>
      </ns0:c>
      <ns0:c r="K1998" s="240" t="n">
        <ns0:f>D1998-D83</ns0:f>
        <ns0:v>0.07500000000000007</ns0:v>
      </ns0:c>
      <ns0:c r="L1998" s="240" t="n">
        <ns0:f>E1998-E83</ns0:f>
        <ns0:v>0.07343750000000004</ns0:v>
      </ns0:c>
      <ns0:c r="M1998" s="240" t="n">
        <ns0:f>F1998-F83</ns0:f>
        <ns0:v>0.05781249999999993</ns0:v>
      </ns0:c>
      <ns0:c r="N1998" s="240" t="n">
        <ns0:f>G1998-G83</ns0:f>
        <ns0:v>0.036979166666666674</ns0:v>
      </ns0:c>
      <ns0:c r="O1998" s="240" t="n">
        <ns0:f>H1998-H83</ns0:f>
        <ns0:v>0.02109374999999991</ns0:v>
      </ns0:c>
      <ns0:c r="P1998" s="240" t="n">
        <ns0:f>I1998-I83</ns0:f>
        <ns0:v>0.02562500000000001</ns0:v>
      </ns0:c>
    </ns0:row>
    <ns0:row r="1999" ht="19" customHeight="1">
      <ns0:c r="A1999" s="235" t="str">
        <ns0:v>sz2-t25-both</ns0:v>
      </ns0:c>
      <ns0:c r="B1999" s="235" t="n">
        <ns0:v>83</ns0:v>
      </ns0:c>
      <ns0:c r="C1999" s="238" t="n">
        <ns0:f>AVERAGE('GRPO原始 0923'!F2372:F2376)</ns0:f>
        <ns0:v>0.5015625</ns0:v>
      </ns0:c>
      <ns0:c r="D1999" s="238" t="n">
        <ns0:f>AVERAGE('GRPO原始 0923'!F2367:F2376)</ns0:f>
        <ns0:v>0.5546875</ns0:v>
      </ns0:c>
      <ns0:c r="E1999" s="238" t="n">
        <ns0:f>AVERAGE('GRPO原始 0923'!F2362:F2376)</ns0:f>
        <ns0:v>0.5703125</ns0:v>
      </ns0:c>
      <ns0:c r="F1999" s="238" t="n">
        <ns0:f>AVERAGE('GRPO原始 0923'!F2357:F2376)</ns0:f>
        <ns0:v>0.5828125</ns0:v>
      </ns0:c>
      <ns0:c r="G1999" s="238" t="n">
        <ns0:f>AVERAGE('GRPO原始 0923'!F2347:F2376)</ns0:f>
        <ns0:v>0.5822916666666667</ns0:v>
      </ns0:c>
      <ns0:c r="H1999" s="238" t="n">
        <ns0:f>AVERAGE('GRPO原始 0923'!F2337:F2376)</ns0:f>
        <ns0:v>0.570703125</ns0:v>
      </ns0:c>
      <ns0:c r="I1999" s="238" t="n">
        <ns0:f>AVERAGE('GRPO原始 0923'!F2327:F2376)</ns0:f>
        <ns0:v>0.56765625</ns0:v>
      </ns0:c>
      <ns0:c r="J1999" s="240" t="n">
        <ns0:f>C1999-C84</ns0:f>
        <ns0:v>0.05625000000000002</ns0:v>
      </ns0:c>
      <ns0:c r="K1999" s="240" t="n">
        <ns0:f>D1999-D84</ns0:f>
        <ns0:v>0.08124999999999999</ns0:v>
      </ns0:c>
      <ns0:c r="L1999" s="240" t="n">
        <ns0:f>E1999-E84</ns0:f>
        <ns0:v>0.07447916666666665</ns0:v>
      </ns0:c>
      <ns0:c r="M1999" s="240" t="n">
        <ns0:f>F1999-F84</ns0:f>
        <ns0:v>0.06093749999999998</ns0:v>
      </ns0:c>
      <ns0:c r="N1999" s="240" t="n">
        <ns0:f>G1999-G84</ns0:f>
        <ns0:v>0.03932291666666665</ns0:v>
      </ns0:c>
      <ns0:c r="O1999" s="240" t="n">
        <ns0:f>H1999-H84</ns0:f>
        <ns0:v>0.022070312500000022</ns0:v>
      </ns0:c>
      <ns0:c r="P1999" s="240" t="n">
        <ns0:f>I1999-I84</ns0:f>
        <ns0:v>0.025781249999999978</ns0:v>
      </ns0:c>
    </ns0:row>
    <ns0:row r="2000" ht="19" customHeight="1">
      <ns0:c r="A2000" s="235" t="str">
        <ns0:v>sz2-t25-both</ns0:v>
      </ns0:c>
      <ns0:c r="B2000" s="235" t="n">
        <ns0:v>84</ns0:v>
      </ns0:c>
      <ns0:c r="C2000" s="238" t="n">
        <ns0:f>AVERAGE('GRPO原始 0923'!F2373:F2377)</ns0:f>
        <ns0:v>0.5125</ns0:v>
      </ns0:c>
      <ns0:c r="D2000" s="238" t="n">
        <ns0:f>AVERAGE('GRPO原始 0923'!F2368:F2377)</ns0:f>
        <ns0:v>0.56015625</ns0:v>
      </ns0:c>
      <ns0:c r="E2000" s="238" t="n">
        <ns0:f>AVERAGE('GRPO原始 0923'!F2363:F2377)</ns0:f>
        <ns0:v>0.5807291666666666</ns0:v>
      </ns0:c>
      <ns0:c r="F2000" s="238" t="n">
        <ns0:f>AVERAGE('GRPO原始 0923'!F2358:F2377)</ns0:f>
        <ns0:v>0.584765625</ns0:v>
      </ns0:c>
      <ns0:c r="G2000" s="238" t="n">
        <ns0:f>AVERAGE('GRPO原始 0923'!F2348:F2377)</ns0:f>
        <ns0:v>0.58515625</ns0:v>
      </ns0:c>
      <ns0:c r="H2000" s="238" t="n">
        <ns0:f>AVERAGE('GRPO原始 0923'!F2338:F2377)</ns0:f>
        <ns0:v>0.573828125</ns0:v>
      </ns0:c>
      <ns0:c r="I2000" s="238" t="n">
        <ns0:f>AVERAGE('GRPO原始 0923'!F2328:F2377)</ns0:f>
        <ns0:v>0.56859375</ns0:v>
      </ns0:c>
      <ns0:c r="J2000" s="240" t="n">
        <ns0:f>C2000-C85</ns0:f>
        <ns0:v>0.062499999999999944</ns0:v>
      </ns0:c>
      <ns0:c r="K2000" s="240" t="n">
        <ns0:f>D2000-D85</ns0:f>
        <ns0:v>0.08046875000000003</ns0:v>
      </ns0:c>
      <ns0:c r="L2000" s="240" t="n">
        <ns0:f>E2000-E85</ns0:f>
        <ns0:v>0.08541666666666664</ns0:v>
      </ns0:c>
      <ns0:c r="M2000" s="240" t="n">
        <ns0:f>F2000-F85</ns0:f>
        <ns0:v>0.072265625</ns0:v>
      </ns0:c>
      <ns0:c r="N2000" s="240" t="n">
        <ns0:f>G2000-G85</ns0:f>
        <ns0:v>0.04557291666666674</ns0:v>
      </ns0:c>
      <ns0:c r="O2000" s="240" t="n">
        <ns0:f>H2000-H85</ns0:f>
        <ns0:v>0.025195312500000067</ns0:v>
      </ns0:c>
      <ns0:c r="P2000" s="240" t="n">
        <ns0:f>I2000-I85</ns0:f>
        <ns0:v>0.02906249999999999</ns0:v>
      </ns0:c>
    </ns0:row>
    <ns0:row r="2001" ht="19" customHeight="1">
      <ns0:c r="A2001" s="235" t="str">
        <ns0:v>sz2-t25-both</ns0:v>
      </ns0:c>
      <ns0:c r="B2001" s="235" t="n">
        <ns0:v>85</ns0:v>
      </ns0:c>
      <ns0:c r="C2001" s="238" t="n">
        <ns0:f>AVERAGE('GRPO原始 0923'!F2374:F2378)</ns0:f>
        <ns0:v>0.5484375</ns0:v>
      </ns0:c>
      <ns0:c r="D2001" s="238" t="n">
        <ns0:f>AVERAGE('GRPO原始 0923'!F2369:F2378)</ns0:f>
        <ns0:v>0.55859375</ns0:v>
      </ns0:c>
      <ns0:c r="E2001" s="238" t="n">
        <ns0:f>AVERAGE('GRPO原始 0923'!F2364:F2378)</ns0:f>
        <ns0:v>0.5739583333333333</ns0:v>
      </ns0:c>
      <ns0:c r="F2001" s="238" t="n">
        <ns0:f>AVERAGE('GRPO原始 0923'!F2359:F2378)</ns0:f>
        <ns0:v>0.5796875</ns0:v>
      </ns0:c>
      <ns0:c r="G2001" s="238" t="n">
        <ns0:f>AVERAGE('GRPO原始 0923'!F2349:F2378)</ns0:f>
        <ns0:v>0.5875</ns0:v>
      </ns0:c>
      <ns0:c r="H2001" s="238" t="n">
        <ns0:f>AVERAGE('GRPO原始 0923'!F2339:F2378)</ns0:f>
        <ns0:v>0.5751953125</ns0:v>
      </ns0:c>
      <ns0:c r="I2001" s="238" t="n">
        <ns0:f>AVERAGE('GRPO原始 0923'!F2329:F2378)</ns0:f>
        <ns0:v>0.56859375</ns0:v>
      </ns0:c>
      <ns0:c r="J2001" s="240" t="n">
        <ns0:f>C2001-C86</ns0:f>
        <ns0:v>0.07656250000000003</ns0:v>
      </ns0:c>
      <ns0:c r="K2001" s="240" t="n">
        <ns0:f>D2001-D86</ns0:f>
        <ns0:v>0.07187500000000002</ns0:v>
      </ns0:c>
      <ns0:c r="L2001" s="240" t="n">
        <ns0:f>E2001-E86</ns0:f>
        <ns0:v>0.07604166666666667</ns0:v>
      </ns0:c>
      <ns0:c r="M2001" s="240" t="n">
        <ns0:f>F2001-F86</ns0:f>
        <ns0:v>0.06914062500000007</ns0:v>
      </ns0:c>
      <ns0:c r="N2001" s="240" t="n">
        <ns0:f>G2001-G86</ns0:f>
        <ns0:v>0.046093750000000044</ns0:v>
      </ns0:c>
      <ns0:c r="O2001" s="240" t="n">
        <ns0:f>H2001-H86</ns0:f>
        <ns0:v>0.023828124999999978</ns0:v>
      </ns0:c>
      <ns0:c r="P2001" s="240" t="n">
        <ns0:f>I2001-I86</ns0:f>
        <ns0:v>0.026874999999999982</ns0:v>
      </ns0:c>
    </ns0:row>
    <ns0:row r="2002" ht="19" customHeight="1">
      <ns0:c r="A2002" s="235" t="str">
        <ns0:v>sz2-t25-both</ns0:v>
      </ns0:c>
      <ns0:c r="B2002" s="235" t="n">
        <ns0:v>86</ns0:v>
      </ns0:c>
      <ns0:c r="C2002" s="238" t="n">
        <ns0:f>AVERAGE('GRPO原始 0923'!F2375:F2379)</ns0:f>
        <ns0:v>0.56875</ns0:v>
      </ns0:c>
      <ns0:c r="D2002" s="238" t="n">
        <ns0:f>AVERAGE('GRPO原始 0923'!F2370:F2379)</ns0:f>
        <ns0:v>0.55</ns0:v>
      </ns0:c>
      <ns0:c r="E2002" s="238" t="n">
        <ns0:f>AVERAGE('GRPO原始 0923'!F2365:F2379)</ns0:f>
        <ns0:v>0.5739583333333333</ns0:v>
      </ns0:c>
      <ns0:c r="F2002" s="238" t="n">
        <ns0:f>AVERAGE('GRPO原始 0923'!F2360:F2379)</ns0:f>
        <ns0:v>0.579296875</ns0:v>
      </ns0:c>
      <ns0:c r="G2002" s="238" t="n">
        <ns0:f>AVERAGE('GRPO原始 0923'!F2350:F2379)</ns0:f>
        <ns0:v>0.59140625</ns0:v>
      </ns0:c>
      <ns0:c r="H2002" s="238" t="n">
        <ns0:f>AVERAGE('GRPO原始 0923'!F2340:F2379)</ns0:f>
        <ns0:v>0.57265625</ns0:v>
      </ns0:c>
      <ns0:c r="I2002" s="238" t="n">
        <ns0:f>AVERAGE('GRPO原始 0923'!F2330:F2379)</ns0:f>
        <ns0:v>0.56984375</ns0:v>
      </ns0:c>
      <ns0:c r="J2002" s="240" t="n">
        <ns0:f>C2002-C87</ns0:f>
        <ns0:v>0.08124999999999999</ns0:v>
      </ns0:c>
      <ns0:c r="K2002" s="240" t="n">
        <ns0:f>D2002-D87</ns0:f>
        <ns0:v>0.07656250000000003</ns0:v>
      </ns0:c>
      <ns0:c r="L2002" s="240" t="n">
        <ns0:f>E2002-E87</ns0:f>
        <ns0:v>0.07968750000000002</ns0:v>
      </ns0:c>
      <ns0:c r="M2002" s="240" t="n">
        <ns0:f>F2002-F87</ns0:f>
        <ns0:v>0.07421875</ns0:v>
      </ns0:c>
      <ns0:c r="N2002" s="240" t="n">
        <ns0:f>G2002-G87</ns0:f>
        <ns0:v>0.046354166666666696</ns0:v>
      </ns0:c>
      <ns0:c r="O2002" s="240" t="n">
        <ns0:f>H2002-H87</ns0:f>
        <ns0:v>0.024804687499999978</ns0:v>
      </ns0:c>
      <ns0:c r="P2002" s="240" t="n">
        <ns0:f>I2002-I87</ns0:f>
        <ns0:v>0.028593749999999973</ns0:v>
      </ns0:c>
    </ns0:row>
    <ns0:row r="2003" ht="19" customHeight="1">
      <ns0:c r="A2003" s="235" t="str">
        <ns0:v>sz2-t25-both</ns0:v>
      </ns0:c>
      <ns0:c r="B2003" s="235" t="n">
        <ns0:v>87</ns0:v>
      </ns0:c>
      <ns0:c r="C2003" s="238" t="n">
        <ns0:f>AVERAGE('GRPO原始 0923'!F2376:F2380)</ns0:f>
        <ns0:v>0.5765625</ns0:v>
      </ns0:c>
      <ns0:c r="D2003" s="238" t="n">
        <ns0:f>AVERAGE('GRPO原始 0923'!F2371:F2380)</ns0:f>
        <ns0:v>0.553125</ns0:v>
      </ns0:c>
      <ns0:c r="E2003" s="238" t="n">
        <ns0:f>AVERAGE('GRPO原始 0923'!F2366:F2380)</ns0:f>
        <ns0:v>0.5770833333333333</ns0:v>
      </ns0:c>
      <ns0:c r="F2003" s="238" t="n">
        <ns0:f>AVERAGE('GRPO原始 0923'!F2361:F2380)</ns0:f>
        <ns0:v>0.58046875</ns0:v>
      </ns0:c>
      <ns0:c r="G2003" s="238" t="n">
        <ns0:f>AVERAGE('GRPO原始 0923'!F2351:F2380)</ns0:f>
        <ns0:v>0.5895833333333333</ns0:v>
      </ns0:c>
      <ns0:c r="H2003" s="238" t="n">
        <ns0:f>AVERAGE('GRPO原始 0923'!F2341:F2380)</ns0:f>
        <ns0:v>0.5740234375</ns0:v>
      </ns0:c>
      <ns0:c r="I2003" s="238" t="n">
        <ns0:f>AVERAGE('GRPO原始 0923'!F2331:F2380)</ns0:f>
        <ns0:v>0.56984375</ns0:v>
      </ns0:c>
      <ns0:c r="J2003" s="240" t="n">
        <ns0:f>C2003-C88</ns0:f>
        <ns0:v>0.08437499999999998</ns0:v>
      </ns0:c>
      <ns0:c r="K2003" s="240" t="n">
        <ns0:f>D2003-D88</ns0:f>
        <ns0:v>0.07421875</ns0:v>
      </ns0:c>
      <ns0:c r="L2003" s="240" t="n">
        <ns0:f>E2003-E88</ns0:f>
        <ns0:v>0.07812499999999994</ns0:v>
      </ns0:c>
      <ns0:c r="M2003" s="240" t="n">
        <ns0:f>F2003-F88</ns0:f>
        <ns0:v>0.076171875</ns0:v>
      </ns0:c>
      <ns0:c r="N2003" s="240" t="n">
        <ns0:f>G2003-G88</ns0:f>
        <ns0:v>0.046875</ns0:v>
      </ns0:c>
      <ns0:c r="O2003" s="240" t="n">
        <ns0:f>H2003-H88</ns0:f>
        <ns0:v>0.027734374999999978</ns0:v>
      </ns0:c>
      <ns0:c r="P2003" s="240" t="n">
        <ns0:f>I2003-I88</ns0:f>
        <ns0:v>0.02921874999999996</ns0:v>
      </ns0:c>
    </ns0:row>
    <ns0:row r="2004" ht="19" customHeight="1">
      <ns0:c r="A2004" s="235" t="str">
        <ns0:v>sz2-t25-both</ns0:v>
      </ns0:c>
      <ns0:c r="B2004" s="235" t="n">
        <ns0:v>88</ns0:v>
      </ns0:c>
      <ns0:c r="C2004" s="238" t="n">
        <ns0:f>AVERAGE('GRPO原始 0923'!F2377:F2381)</ns0:f>
        <ns0:v>0.5765625</ns0:v>
      </ns0:c>
      <ns0:c r="D2004" s="238" t="n">
        <ns0:f>AVERAGE('GRPO原始 0923'!F2372:F2381)</ns0:f>
        <ns0:v>0.5390625</ns0:v>
      </ns0:c>
      <ns0:c r="E2004" s="238" t="n">
        <ns0:f>AVERAGE('GRPO原始 0923'!F2367:F2381)</ns0:f>
        <ns0:v>0.5619791666666667</ns0:v>
      </ns0:c>
      <ns0:c r="F2004" s="238" t="n">
        <ns0:f>AVERAGE('GRPO原始 0923'!F2362:F2381)</ns0:f>
        <ns0:v>0.571875</ns0:v>
      </ns0:c>
      <ns0:c r="G2004" s="238" t="n">
        <ns0:f>AVERAGE('GRPO原始 0923'!F2352:F2381)</ns0:f>
        <ns0:v>0.5848958333333333</ns0:v>
      </ns0:c>
      <ns0:c r="H2004" s="238" t="n">
        <ns0:f>AVERAGE('GRPO原始 0923'!F2342:F2381)</ns0:f>
        <ns0:v>0.5734375</ns0:v>
      </ns0:c>
      <ns0:c r="I2004" s="238" t="n">
        <ns0:f>AVERAGE('GRPO原始 0923'!F2332:F2381)</ns0:f>
        <ns0:v>0.5659375</ns0:v>
      </ns0:c>
      <ns0:c r="J2004" s="240" t="n">
        <ns0:f>C2004-C89</ns0:f>
        <ns0:v>0.07499999999999996</ns0:v>
      </ns0:c>
      <ns0:c r="K2004" s="240" t="n">
        <ns0:f>D2004-D89</ns0:f>
        <ns0:v>0.06562499999999999</ns0:v>
      </ns0:c>
      <ns0:c r="L2004" s="240" t="n">
        <ns0:f>E2004-E89</ns0:f>
        <ns0:v>0.07916666666666672</ns0:v>
      </ns0:c>
      <ns0:c r="M2004" s="240" t="n">
        <ns0:f>F2004-F89</ns0:f>
        <ns0:v>0.07460937500000003</ns0:v>
      </ns0:c>
      <ns0:c r="N2004" s="240" t="n">
        <ns0:f>G2004-G89</ns0:f>
        <ns0:v>0.04817708333333326</ns0:v>
      </ns0:c>
      <ns0:c r="O2004" s="240" t="n">
        <ns0:f>H2004-H89</ns0:f>
        <ns0:v>0.030468750000000044</ns0:v>
      </ns0:c>
      <ns0:c r="P2004" s="240" t="n">
        <ns0:f>I2004-I89</ns0:f>
        <ns0:v>0.028906250000000022</ns0:v>
      </ns0:c>
    </ns0:row>
    <ns0:row r="2005" ht="19" customHeight="1">
      <ns0:c r="A2005" s="235" t="str">
        <ns0:v>sz2-t25-both</ns0:v>
      </ns0:c>
      <ns0:c r="B2005" s="235" t="n">
        <ns0:v>89</ns0:v>
      </ns0:c>
      <ns0:c r="C2005" s="238" t="n">
        <ns0:f>AVERAGE('GRPO原始 0923'!F2378:F2382)</ns0:f>
        <ns0:v>0.5484375</ns0:v>
      </ns0:c>
      <ns0:c r="D2005" s="238" t="n">
        <ns0:f>AVERAGE('GRPO原始 0923'!F2373:F2382)</ns0:f>
        <ns0:v>0.53046875</ns0:v>
      </ns0:c>
      <ns0:c r="E2005" s="238" t="n">
        <ns0:f>AVERAGE('GRPO原始 0923'!F2368:F2382)</ns0:f>
        <ns0:v>0.55625</ns0:v>
      </ns0:c>
      <ns0:c r="F2005" s="238" t="n">
        <ns0:f>AVERAGE('GRPO原始 0923'!F2363:F2382)</ns0:f>
        <ns0:v>0.57265625</ns0:v>
      </ns0:c>
      <ns0:c r="G2005" s="238" t="n">
        <ns0:f>AVERAGE('GRPO原始 0923'!F2353:F2382)</ns0:f>
        <ns0:v>0.5859375</ns0:v>
      </ns0:c>
      <ns0:c r="H2005" s="238" t="n">
        <ns0:f>AVERAGE('GRPO原始 0923'!F2343:F2382)</ns0:f>
        <ns0:v>0.57421875</ns0:v>
      </ns0:c>
      <ns0:c r="I2005" s="238" t="n">
        <ns0:f>AVERAGE('GRPO原始 0923'!F2333:F2382)</ns0:f>
        <ns0:v>0.5653125</ns0:v>
      </ns0:c>
      <ns0:c r="J2005" s="240" t="n">
        <ns0:f>C2005-C90</ns0:f>
        <ns0:v>0.03125</ns0:v>
      </ns0:c>
      <ns0:c r="K2005" s="240" t="n">
        <ns0:f>D2005-D90</ns0:f>
        <ns0:v>0.046875000000000056</ns0:v>
      </ns0:c>
      <ns0:c r="L2005" s="240" t="n">
        <ns0:f>E2005-E90</ns0:f>
        <ns0:v>0.06406250000000002</ns0:v>
      </ns0:c>
      <ns0:c r="M2005" s="240" t="n">
        <ns0:f>F2005-F90</ns0:f>
        <ns0:v>0.07187500000000002</ns0:v>
      </ns0:c>
      <ns0:c r="N2005" s="240" t="n">
        <ns0:f>G2005-G90</ns0:f>
        <ns0:v>0.048958333333333326</ns0:v>
      </ns0:c>
      <ns0:c r="O2005" s="240" t="n">
        <ns0:f>H2005-H90</ns0:f>
        <ns0:v>0.032421875000000044</ns0:v>
      </ns0:c>
      <ns0:c r="P2005" s="240" t="n">
        <ns0:f>I2005-I90</ns0:f>
        <ns0:v>0.02734375</ns0:v>
      </ns0:c>
    </ns0:row>
    <ns0:row r="2006" ht="19" customHeight="1">
      <ns0:c r="A2006" s="235" t="str">
        <ns0:v>sz2-t25-both</ns0:v>
      </ns0:c>
      <ns0:c r="B2006" s="235" t="n">
        <ns0:v>90</ns0:v>
      </ns0:c>
      <ns0:c r="C2006" s="238" t="n">
        <ns0:f>AVERAGE('GRPO原始 0923'!F2379:F2383)</ns0:f>
        <ns0:v>0.54375</ns0:v>
      </ns0:c>
      <ns0:c r="D2006" s="238" t="n">
        <ns0:f>AVERAGE('GRPO原始 0923'!F2374:F2383)</ns0:f>
        <ns0:v>0.54609375</ns0:v>
      </ns0:c>
      <ns0:c r="E2006" s="238" t="n">
        <ns0:f>AVERAGE('GRPO原始 0923'!F2369:F2383)</ns0:f>
        <ns0:v>0.5536458333333333</ns0:v>
      </ns0:c>
      <ns0:c r="F2006" s="238" t="n">
        <ns0:f>AVERAGE('GRPO原始 0923'!F2364:F2383)</ns0:f>
        <ns0:v>0.56640625</ns0:v>
      </ns0:c>
      <ns0:c r="G2006" s="238" t="n">
        <ns0:f>AVERAGE('GRPO原始 0923'!F2354:F2383)</ns0:f>
        <ns0:v>0.5869791666666667</ns0:v>
      </ns0:c>
      <ns0:c r="H2006" s="238" t="n">
        <ns0:f>AVERAGE('GRPO原始 0923'!F2344:F2383)</ns0:f>
        <ns0:v>0.57734375</ns0:v>
      </ns0:c>
      <ns0:c r="I2006" s="238" t="n">
        <ns0:f>AVERAGE('GRPO原始 0923'!F2334:F2383)</ns0:f>
        <ns0:v>0.565625</ns0:v>
      </ns0:c>
      <ns0:c r="J2006" s="240" t="n">
        <ns0:f>C2006-C91</ns0:f>
        <ns0:v>0.015625</ns0:v>
      </ns0:c>
      <ns0:c r="K2006" s="240" t="n">
        <ns0:f>D2006-D91</ns0:f>
        <ns0:v>0.046093750000000044</ns0:v>
      </ns0:c>
      <ns0:c r="L2006" s="240" t="n">
        <ns0:f>E2006-E91</ns0:f>
        <ns0:v>0.05312499999999998</ns0:v>
      </ns0:c>
      <ns0:c r="M2006" s="240" t="n">
        <ns0:f>F2006-F91</ns0:f>
        <ns0:v>0.06093749999999998</ns0:v>
      </ns0:c>
      <ns0:c r="N2006" s="240" t="n">
        <ns0:f>G2006-G91</ns0:f>
        <ns0:v>0.04791666666666672</ns0:v>
      </ns0:c>
      <ns0:c r="O2006" s="240" t="n">
        <ns0:f>H2006-H91</ns0:f>
        <ns0:v>0.03164062500000009</ns0:v>
      </ns0:c>
      <ns0:c r="P2006" s="240" t="n">
        <ns0:f>I2006-I91</ns0:f>
        <ns0:v>0.023906250000000018</ns0:v>
      </ns0:c>
    </ns0:row>
    <ns0:row r="2007" ht="19" customHeight="1">
      <ns0:c r="A2007" s="235" t="str">
        <ns0:v>sz2-t25-both</ns0:v>
      </ns0:c>
      <ns0:c r="B2007" s="235" t="n">
        <ns0:v>91</ns0:v>
      </ns0:c>
      <ns0:c r="C2007" s="238" t="n">
        <ns0:f>AVERAGE('GRPO原始 0923'!F2380:F2384)</ns0:f>
        <ns0:v>0.5546875</ns0:v>
      </ns0:c>
      <ns0:c r="D2007" s="238" t="n">
        <ns0:f>AVERAGE('GRPO原始 0923'!F2375:F2384)</ns0:f>
        <ns0:v>0.56171875</ns0:v>
      </ns0:c>
      <ns0:c r="E2007" s="238" t="n">
        <ns0:f>AVERAGE('GRPO原始 0923'!F2370:F2384)</ns0:f>
        <ns0:v>0.5515625</ns0:v>
      </ns0:c>
      <ns0:c r="F2007" s="238" t="n">
        <ns0:f>AVERAGE('GRPO原始 0923'!F2365:F2384)</ns0:f>
        <ns0:v>0.569140625</ns0:v>
      </ns0:c>
      <ns0:c r="G2007" s="238" t="n">
        <ns0:f>AVERAGE('GRPO原始 0923'!F2355:F2384)</ns0:f>
        <ns0:v>0.58828125</ns0:v>
      </ns0:c>
      <ns0:c r="H2007" s="238" t="n">
        <ns0:f>AVERAGE('GRPO原始 0923'!F2345:F2384)</ns0:f>
        <ns0:v>0.580078125</ns0:v>
      </ns0:c>
      <ns0:c r="I2007" s="238" t="n">
        <ns0:f>AVERAGE('GRPO原始 0923'!F2335:F2384)</ns0:f>
        <ns0:v>0.56578125</ns0:v>
      </ns0:c>
      <ns0:c r="J2007" s="240" t="n">
        <ns0:f>C2007-C92</ns0:f>
        <ns0:v>0.009375000000000022</ns0:v>
      </ns0:c>
      <ns0:c r="K2007" s="240" t="n">
        <ns0:f>D2007-D92</ns0:f>
        <ns0:v>0.04531250000000009</ns0:v>
      </ns0:c>
      <ns0:c r="L2007" s="240" t="n">
        <ns0:f>E2007-E92</ns0:f>
        <ns0:v>0.05416666666666664</ns0:v>
      </ns0:c>
      <ns0:c r="M2007" s="240" t="n">
        <ns0:f>F2007-F92</ns0:f>
        <ns0:v>0.06210937499999991</ns0:v>
      </ns0:c>
      <ns0:c r="N2007" s="240" t="n">
        <ns0:f>G2007-G92</ns0:f>
        <ns0:v>0.04999999999999993</ns0:v>
      </ns0:c>
      <ns0:c r="O2007" s="240" t="n">
        <ns0:f>H2007-H92</ns0:f>
        <ns0:v>0.035937499999999956</ns0:v>
      </ns0:c>
      <ns0:c r="P2007" s="240" t="n">
        <ns0:f>I2007-I92</ns0:f>
        <ns0:v>0.024218750000000067</ns0:v>
      </ns0:c>
    </ns0:row>
    <ns0:row r="2008" ht="19" customHeight="1">
      <ns0:c r="A2008" s="235" t="str">
        <ns0:v>sz2-t25-both</ns0:v>
      </ns0:c>
      <ns0:c r="B2008" s="235" t="n">
        <ns0:v>92</ns0:v>
      </ns0:c>
      <ns0:c r="C2008" s="238" t="n">
        <ns0:f>AVERAGE('GRPO原始 0923'!F2381:F2385)</ns0:f>
        <ns0:v>0.5515625</ns0:v>
      </ns0:c>
      <ns0:c r="D2008" s="238" t="n">
        <ns0:f>AVERAGE('GRPO原始 0923'!F2376:F2385)</ns0:f>
        <ns0:v>0.5640625</ns0:v>
      </ns0:c>
      <ns0:c r="E2008" s="238" t="n">
        <ns0:f>AVERAGE('GRPO原始 0923'!F2371:F2385)</ns0:f>
        <ns0:v>0.5526041666666667</ns0:v>
      </ns0:c>
      <ns0:c r="F2008" s="238" t="n">
        <ns0:f>AVERAGE('GRPO原始 0923'!F2366:F2385)</ns0:f>
        <ns0:v>0.570703125</ns0:v>
      </ns0:c>
      <ns0:c r="G2008" s="238" t="n">
        <ns0:f>AVERAGE('GRPO原始 0923'!F2356:F2385)</ns0:f>
        <ns0:v>0.5854166666666667</ns0:v>
      </ns0:c>
      <ns0:c r="H2008" s="238" t="n">
        <ns0:f>AVERAGE('GRPO原始 0923'!F2346:F2385)</ns0:f>
        <ns0:v>0.5810546875</ns0:v>
      </ns0:c>
      <ns0:c r="I2008" s="238" t="n">
        <ns0:f>AVERAGE('GRPO原始 0923'!F2336:F2385)</ns0:f>
        <ns0:v>0.56890625</ns0:v>
      </ns0:c>
      <ns0:c r="J2008" s="240" t="n">
        <ns0:f>C2008-C93</ns0:f>
        <ns0:v>0.0031249999999999334</ns0:v>
      </ns0:c>
      <ns0:c r="K2008" s="240" t="n">
        <ns0:f>D2008-D93</ns0:f>
        <ns0:v>0.04375000000000007</ns0:v>
      </ns0:c>
      <ns0:c r="L2008" s="240" t="n">
        <ns0:f>E2008-E93</ns0:f>
        <ns0:v>0.05052083333333335</ns0:v>
      </ns0:c>
      <ns0:c r="M2008" s="240" t="n">
        <ns0:f>F2008-F93</ns0:f>
        <ns0:v>0.059374999999999956</ns0:v>
      </ns0:c>
      <ns0:c r="N2008" s="240" t="n">
        <ns0:f>G2008-G93</ns0:f>
        <ns0:v>0.05312499999999998</ns0:v>
      </ns0:c>
      <ns0:c r="O2008" s="240" t="n">
        <ns0:f>H2008-H93</ns0:f>
        <ns0:v>0.03867187500000002</ns0:v>
      </ns0:c>
      <ns0:c r="P2008" s="240" t="n">
        <ns0:f>I2008-I93</ns0:f>
        <ns0:v>0.025624999999999898</ns0:v>
      </ns0:c>
    </ns0:row>
    <ns0:row r="2009" ht="19" customHeight="1">
      <ns0:c r="A2009" s="235" t="str">
        <ns0:v>sz2-t25-both</ns0:v>
      </ns0:c>
      <ns0:c r="B2009" s="235" t="n">
        <ns0:v>93</ns0:v>
      </ns0:c>
      <ns0:c r="C2009" s="238" t="n">
        <ns0:f>AVERAGE('GRPO原始 0923'!F2382:F2386)</ns0:f>
        <ns0:v>0.5734375</ns0:v>
      </ns0:c>
      <ns0:c r="D2009" s="238" t="n">
        <ns0:f>AVERAGE('GRPO原始 0923'!F2377:F2386)</ns0:f>
        <ns0:v>0.575</ns0:v>
      </ns0:c>
      <ns0:c r="E2009" s="238" t="n">
        <ns0:f>AVERAGE('GRPO原始 0923'!F2372:F2386)</ns0:f>
        <ns0:v>0.5505208333333333</ns0:v>
      </ns0:c>
      <ns0:c r="F2009" s="238" t="n">
        <ns0:f>AVERAGE('GRPO原始 0923'!F2367:F2386)</ns0:f>
        <ns0:v>0.56484375</ns0:v>
      </ns0:c>
      <ns0:c r="G2009" s="238" t="n">
        <ns0:f>AVERAGE('GRPO原始 0923'!F2357:F2386)</ns0:f>
        <ns0:v>0.5802083333333333</ns0:v>
      </ns0:c>
      <ns0:c r="H2009" s="238" t="n">
        <ns0:f>AVERAGE('GRPO原始 0923'!F2347:F2386)</ns0:f>
        <ns0:v>0.58046875</ns0:v>
      </ns0:c>
      <ns0:c r="I2009" s="238" t="n">
        <ns0:f>AVERAGE('GRPO原始 0923'!F2337:F2386)</ns0:f>
        <ns0:v>0.5715625</ns0:v>
      </ns0:c>
      <ns0:c r="J2009" s="240" t="n">
        <ns0:f>C2009-C94</ns0:f>
        <ns0:v>-0.009374999999999911</ns0:v>
      </ns0:c>
      <ns0:c r="K2009" s="240" t="n">
        <ns0:f>D2009-D94</ns0:f>
        <ns0:v>0.03281249999999991</ns0:v>
      </ns0:c>
      <ns0:c r="L2009" s="240" t="n">
        <ns0:f>E2009-E94</ns0:f>
        <ns0:v>0.04062500000000002</ns0:v>
      </ns0:c>
      <ns0:c r="M2009" s="240" t="n">
        <ns0:f>F2009-F94</ns0:f>
        <ns0:v>0.05703124999999998</ns0:v>
      </ns0:c>
      <ns0:c r="N2009" s="240" t="n">
        <ns0:f>G2009-G94</ns0:f>
        <ns0:v>0.051562499999999956</ns0:v>
      </ns0:c>
      <ns0:c r="O2009" s="240" t="n">
        <ns0:f>H2009-H94</ns0:f>
        <ns0:v>0.03769531250000002</ns0:v>
      </ns0:c>
      <ns0:c r="P2009" s="240" t="n">
        <ns0:f>I2009-I94</ns0:f>
        <ns0:v>0.024218749999999956</ns0:v>
      </ns0:c>
    </ns0:row>
    <ns0:row r="2010" ht="19" customHeight="1">
      <ns0:c r="A2010" s="235" t="str">
        <ns0:v>sz2-t25-both</ns0:v>
      </ns0:c>
      <ns0:c r="B2010" s="235" t="n">
        <ns0:v>94</ns0:v>
      </ns0:c>
      <ns0:c r="C2010" s="238" t="n">
        <ns0:f>AVERAGE('GRPO原始 0923'!F2383:F2387)</ns0:f>
        <ns0:v>0.6046875</ns0:v>
      </ns0:c>
      <ns0:c r="D2010" s="238" t="n">
        <ns0:f>AVERAGE('GRPO原始 0923'!F2378:F2387)</ns0:f>
        <ns0:v>0.5765625</ns0:v>
      </ns0:c>
      <ns0:c r="E2010" s="238" t="n">
        <ns0:f>AVERAGE('GRPO原始 0923'!F2373:F2387)</ns0:f>
        <ns0:v>0.5552083333333333</ns0:v>
      </ns0:c>
      <ns0:c r="F2010" s="238" t="n">
        <ns0:f>AVERAGE('GRPO原始 0923'!F2368:F2387)</ns0:f>
        <ns0:v>0.568359375</ns0:v>
      </ns0:c>
      <ns0:c r="G2010" s="238" t="n">
        <ns0:f>AVERAGE('GRPO原始 0923'!F2358:F2387)</ns0:f>
        <ns0:v>0.58203125</ns0:v>
      </ns0:c>
      <ns0:c r="H2010" s="238" t="n">
        <ns0:f>AVERAGE('GRPO原始 0923'!F2348:F2387)</ns0:f>
        <ns0:v>0.5830078125</ns0:v>
      </ns0:c>
      <ns0:c r="I2010" s="238" t="n">
        <ns0:f>AVERAGE('GRPO原始 0923'!F2338:F2387)</ns0:f>
        <ns0:v>0.574375</ns0:v>
      </ns0:c>
      <ns0:c r="J2010" s="240" t="n">
        <ns0:f>C2010-C95</ns0:f>
        <ns0:v>0.017187500000000022</ns0:v>
      </ns0:c>
      <ns0:c r="K2010" s="240" t="n">
        <ns0:f>D2010-D95</ns0:f>
        <ns0:v>0.024218749999999956</ns0:v>
      </ns0:c>
      <ns0:c r="L2010" s="240" t="n">
        <ns0:f>E2010-E95</ns0:f>
        <ns0:v>0.036979166666666674</ns0:v>
      </ns0:c>
      <ns0:c r="M2010" s="240" t="n">
        <ns0:f>F2010-F95</ns0:f>
        <ns0:v>0.05234375000000002</ns0:v>
      </ns0:c>
      <ns0:c r="N2010" s="240" t="n">
        <ns0:f>G2010-G95</ns0:f>
        <ns0:v>0.05625000000000002</ns0:v>
      </ns0:c>
      <ns0:c r="O2010" s="240" t="n">
        <ns0:f>H2010-H95</ns0:f>
        <ns0:v>0.040234375000000044</ns0:v>
      </ns0:c>
      <ns0:c r="P2010" s="240" t="n">
        <ns0:f>I2010-I95</ns0:f>
        <ns0:v>0.025000000000000022</ns0:v>
      </ns0:c>
    </ns0:row>
    <ns0:row r="2011" ht="19" customHeight="1">
      <ns0:c r="A2011" s="235" t="str">
        <ns0:v>sz2-t25-both</ns0:v>
      </ns0:c>
      <ns0:c r="B2011" s="235" t="n">
        <ns0:v>95</ns0:v>
      </ns0:c>
      <ns0:c r="C2011" s="238" t="n">
        <ns0:f>AVERAGE('GRPO原始 0923'!F2384:F2388)</ns0:f>
        <ns0:v>0.63125</ns0:v>
      </ns0:c>
      <ns0:c r="D2011" s="238" t="n">
        <ns0:f>AVERAGE('GRPO原始 0923'!F2379:F2388)</ns0:f>
        <ns0:v>0.5875</ns0:v>
      </ns0:c>
      <ns0:c r="E2011" s="238" t="n">
        <ns0:f>AVERAGE('GRPO原始 0923'!F2374:F2388)</ns0:f>
        <ns0:v>0.5744791666666667</ns0:v>
      </ns0:c>
      <ns0:c r="F2011" s="238" t="n">
        <ns0:f>AVERAGE('GRPO原始 0923'!F2369:F2388)</ns0:f>
        <ns0:v>0.573046875</ns0:v>
      </ns0:c>
      <ns0:c r="G2011" s="238" t="n">
        <ns0:f>AVERAGE('GRPO原始 0923'!F2359:F2388)</ns0:f>
        <ns0:v>0.5822916666666667</ns0:v>
      </ns0:c>
      <ns0:c r="H2011" s="238" t="n">
        <ns0:f>AVERAGE('GRPO原始 0923'!F2349:F2388)</ns0:f>
        <ns0:v>0.5875</ns0:v>
      </ns0:c>
      <ns0:c r="I2011" s="238" t="n">
        <ns0:f>AVERAGE('GRPO原始 0923'!F2339:F2388)</ns0:f>
        <ns0:v>0.57765625</ns0:v>
      </ns0:c>
      <ns0:c r="J2011" s="240" t="n">
        <ns0:f>C2011-C96</ns0:f>
        <ns0:v>0.05781249999999993</ns0:v>
      </ns0:c>
      <ns0:c r="K2011" s="240" t="n">
        <ns0:f>D2011-D96</ns0:f>
        <ns0:v>0.03671875000000002</ns0:v>
      </ns0:c>
      <ns0:c r="L2011" s="240" t="n">
        <ns0:f>E2011-E96</ns0:f>
        <ns0:v>0.04999999999999993</ns0:v>
      </ns0:c>
      <ns0:c r="M2011" s="240" t="n">
        <ns0:f>F2011-F96</ns0:f>
        <ns0:v>0.05429687499999991</ns0:v>
      </ns0:c>
      <ns0:c r="N2011" s="240" t="n">
        <ns0:f>G2011-G96</ns0:f>
        <ns0:v>0.05833333333333335</ns0:v>
      </ns0:c>
      <ns0:c r="O2011" s="240" t="n">
        <ns0:f>H2011-H96</ns0:f>
        <ns0:v>0.04375000000000007</ns0:v>
      </ns0:c>
      <ns0:c r="P2011" s="240" t="n">
        <ns0:f>I2011-I96</ns0:f>
        <ns0:v>0.026406249999999964</ns0:v>
      </ns0:c>
    </ns0:row>
    <ns0:row r="2012" ht="19" customHeight="1">
      <ns0:c r="A2012" s="235" t="str">
        <ns0:v>sz2-t25-both</ns0:v>
      </ns0:c>
      <ns0:c r="B2012" s="235" t="n">
        <ns0:v>96</ns0:v>
      </ns0:c>
      <ns0:c r="C2012" s="238" t="n">
        <ns0:f>AVERAGE('GRPO原始 0923'!F2385:F2389)</ns0:f>
        <ns0:v>0.640625</ns0:v>
      </ns0:c>
      <ns0:c r="D2012" s="238" t="n">
        <ns0:f>AVERAGE('GRPO原始 0923'!F2380:F2389)</ns0:f>
        <ns0:v>0.59765625</ns0:v>
      </ns0:c>
      <ns0:c r="E2012" s="238" t="n">
        <ns0:f>AVERAGE('GRPO原始 0923'!F2375:F2389)</ns0:f>
        <ns0:v>0.5880208333333333</ns0:v>
      </ns0:c>
      <ns0:c r="F2012" s="238" t="n">
        <ns0:f>AVERAGE('GRPO原始 0923'!F2370:F2389)</ns0:f>
        <ns0:v>0.573828125</ns0:v>
      </ns0:c>
      <ns0:c r="G2012" s="238" t="n">
        <ns0:f>AVERAGE('GRPO原始 0923'!F2360:F2389)</ns0:f>
        <ns0:v>0.5854166666666667</ns0:v>
      </ns0:c>
      <ns0:c r="H2012" s="238" t="n">
        <ns0:f>AVERAGE('GRPO原始 0923'!F2350:F2389)</ns0:f>
        <ns0:v>0.59296875</ns0:v>
      </ns0:c>
      <ns0:c r="I2012" s="238" t="n">
        <ns0:f>AVERAGE('GRPO原始 0923'!F2340:F2389)</ns0:f>
        <ns0:v>0.57765625</ns0:v>
      </ns0:c>
      <ns0:c r="J2012" s="240" t="n">
        <ns0:f>C2012-C97</ns0:f>
        <ns0:v>0.051562499999999956</ns0:v>
      </ns0:c>
      <ns0:c r="K2012" s="240" t="n">
        <ns0:f>D2012-D97</ns0:f>
        <ns0:v>0.030468750000000044</ns0:v>
      </ns0:c>
      <ns0:c r="L2012" s="240" t="n">
        <ns0:f>E2012-E97</ns0:f>
        <ns0:v>0.047395833333333304</ns0:v>
      </ns0:c>
      <ns0:c r="M2012" s="240" t="n">
        <ns0:f>F2012-F97</ns0:f>
        <ns0:v>0.05351562500000007</ns0:v>
      </ns0:c>
      <ns0:c r="N2012" s="240" t="n">
        <ns0:f>G2012-G97</ns0:f>
        <ns0:v>0.05963541666666672</ns0:v>
      </ns0:c>
      <ns0:c r="O2012" s="240" t="n">
        <ns0:f>H2012-H97</ns0:f>
        <ns0:v>0.04238281250000009</ns0:v>
      </ns0:c>
      <ns0:c r="P2012" s="240" t="n">
        <ns0:f>I2012-I97</ns0:f>
        <ns0:v>0.025937499999999947</ns0:v>
      </ns0:c>
    </ns0:row>
    <ns0:row r="2013" ht="19" customHeight="1">
      <ns0:c r="A2013" s="235" t="str">
        <ns0:v>sz2-t25-both</ns0:v>
      </ns0:c>
      <ns0:c r="B2013" s="235" t="n">
        <ns0:v>97</ns0:v>
      </ns0:c>
      <ns0:c r="C2013" s="238" t="n">
        <ns0:f>AVERAGE('GRPO原始 0923'!F2386:F2390)</ns0:f>
        <ns0:v>0.665625</ns0:v>
      </ns0:c>
      <ns0:c r="D2013" s="238" t="n">
        <ns0:f>AVERAGE('GRPO原始 0923'!F2381:F2390)</ns0:f>
        <ns0:v>0.60859375</ns0:v>
      </ns0:c>
      <ns0:c r="E2013" s="238" t="n">
        <ns0:f>AVERAGE('GRPO原始 0923'!F2376:F2390)</ns0:f>
        <ns0:v>0.5979166666666667</ns0:v>
      </ns0:c>
      <ns0:c r="F2013" s="238" t="n">
        <ns0:f>AVERAGE('GRPO原始 0923'!F2371:F2390)</ns0:f>
        <ns0:v>0.580859375</ns0:v>
      </ns0:c>
      <ns0:c r="G2013" s="238" t="n">
        <ns0:f>AVERAGE('GRPO原始 0923'!F2361:F2390)</ns0:f>
        <ns0:v>0.58984375</ns0:v>
      </ns0:c>
      <ns0:c r="H2013" s="238" t="n">
        <ns0:f>AVERAGE('GRPO原始 0923'!F2351:F2390)</ns0:f>
        <ns0:v>0.5943359375</ns0:v>
      </ns0:c>
      <ns0:c r="I2013" s="238" t="n">
        <ns0:f>AVERAGE('GRPO原始 0923'!F2341:F2390)</ns0:f>
        <ns0:v>0.5809375</ns0:v>
      </ns0:c>
      <ns0:c r="J2013" s="240" t="n">
        <ns0:f>C2013-C98</ns0:f>
        <ns0:v>0.057812500000000044</ns0:v>
      </ns0:c>
      <ns0:c r="K2013" s="240" t="n">
        <ns0:f>D2013-D98</ns0:f>
        <ns0:v>0.030468750000000044</ns0:v>
      </ns0:c>
      <ns0:c r="L2013" s="240" t="n">
        <ns0:f>E2013-E98</ns0:f>
        <ns0:v>0.04843750000000002</ns0:v>
      </ns0:c>
      <ns0:c r="M2013" s="240" t="n">
        <ns0:f>F2013-F98</ns0:f>
        <ns0:v>0.05234374999999991</ns0:v>
      </ns0:c>
      <ns0:c r="N2013" s="240" t="n">
        <ns0:f>G2013-G98</ns0:f>
        <ns0:v>0.06093749999999998</ns0:v>
      </ns0:c>
      <ns0:c r="O2013" s="240" t="n">
        <ns0:f>H2013-H98</ns0:f>
        <ns0:v>0.04277343750000007</ns0:v>
      </ns0:c>
      <ns0:c r="P2013" s="240" t="n">
        <ns0:f>I2013-I98</ns0:f>
        <ns0:v>0.028281250000000036</ns0:v>
      </ns0:c>
    </ns0:row>
    <ns0:row r="2014" ht="19" customHeight="1">
      <ns0:c r="A2014" s="235" t="str">
        <ns0:v>sz2-t25-both</ns0:v>
      </ns0:c>
      <ns0:c r="B2014" s="235" t="n">
        <ns0:v>98</ns0:v>
      </ns0:c>
      <ns0:c r="C2014" s="238" t="n">
        <ns0:f>AVERAGE('GRPO原始 0923'!F2387:F2391)</ns0:f>
        <ns0:v>0.68125</ns0:v>
      </ns0:c>
      <ns0:c r="D2014" s="238" t="n">
        <ns0:f>AVERAGE('GRPO原始 0923'!F2382:F2391)</ns0:f>
        <ns0:v>0.62734375</ns0:v>
      </ns0:c>
      <ns0:c r="E2014" s="238" t="n">
        <ns0:f>AVERAGE('GRPO原始 0923'!F2377:F2391)</ns0:f>
        <ns0:v>0.6104166666666667</ns0:v>
      </ns0:c>
      <ns0:c r="F2014" s="238" t="n">
        <ns0:f>AVERAGE('GRPO原始 0923'!F2372:F2391)</ns0:f>
        <ns0:v>0.583203125</ns0:v>
      </ns0:c>
      <ns0:c r="G2014" s="238" t="n">
        <ns0:f>AVERAGE('GRPO原始 0923'!F2362:F2391)</ns0:f>
        <ns0:v>0.5903645833333333</ns0:v>
      </ns0:c>
      <ns0:c r="H2014" s="238" t="n">
        <ns0:f>AVERAGE('GRPO原始 0923'!F2352:F2391)</ns0:f>
        <ns0:v>0.5955078125</ns0:v>
      </ns0:c>
      <ns0:c r="I2014" s="238" t="n">
        <ns0:f>AVERAGE('GRPO原始 0923'!F2342:F2391)</ns0:f>
        <ns0:v>0.58421875</ns0:v>
      </ns0:c>
      <ns0:c r="J2014" s="240" t="n">
        <ns0:f>C2014-C99</ns0:f>
        <ns0:v>0.08281250000000007</ns0:v>
      </ns0:c>
      <ns0:c r="K2014" s="240" t="n">
        <ns0:f>D2014-D99</ns0:f>
        <ns0:v>0.03671875000000002</ns0:v>
      </ns0:c>
      <ns0:c r="L2014" s="240" t="n">
        <ns0:f>E2014-E99</ns0:f>
        <ns0:v>0.04947916666666674</ns0:v>
      </ns0:c>
      <ns0:c r="M2014" s="240" t="n">
        <ns0:f>F2014-F99</ns0:f>
        <ns0:v>0.05117187500000009</ns0:v>
      </ns0:c>
      <ns0:c r="N2014" s="240" t="n">
        <ns0:f>G2014-G99</ns0:f>
        <ns0:v>0.061979166666666585</ns0:v>
      </ns0:c>
      <ns0:c r="O2014" s="240" t="n">
        <ns0:f>H2014-H99</ns0:f>
        <ns0:v>0.04531249999999998</ns0:v>
      </ns0:c>
      <ns0:c r="P2014" s="240" t="n">
        <ns0:f>I2014-I99</ns0:f>
        <ns0:v>0.03171875000000002</ns0:v>
      </ns0:c>
    </ns0:row>
    <ns0:row r="2015" ht="19" customHeight="1">
      <ns0:c r="A2015" s="235" t="str">
        <ns0:v>sz2-t25-both</ns0:v>
      </ns0:c>
      <ns0:c r="B2015" s="235" t="n">
        <ns0:v>99</ns0:v>
      </ns0:c>
      <ns0:c r="C2015" s="238" t="n">
        <ns0:f>AVERAGE('GRPO原始 0923'!F2388:F2392)</ns0:f>
        <ns0:v>0.675</ns0:v>
      </ns0:c>
      <ns0:c r="D2015" s="238" t="n">
        <ns0:f>AVERAGE('GRPO原始 0923'!F2383:F2392)</ns0:f>
        <ns0:v>0.63984375</ns0:v>
      </ns0:c>
      <ns0:c r="E2015" s="238" t="n">
        <ns0:f>AVERAGE('GRPO原始 0923'!F2378:F2392)</ns0:f>
        <ns0:v>0.609375</ns0:v>
      </ns0:c>
      <ns0:c r="F2015" s="238" t="n">
        <ns0:f>AVERAGE('GRPO原始 0923'!F2373:F2392)</ns0:f>
        <ns0:v>0.58515625</ns0:v>
      </ns0:c>
      <ns0:c r="G2015" s="238" t="n">
        <ns0:f>AVERAGE('GRPO原始 0923'!F2363:F2392)</ns0:f>
        <ns0:v>0.5950520833333334</ns0:v>
      </ns0:c>
      <ns0:c r="H2015" s="238" t="n">
        <ns0:f>AVERAGE('GRPO原始 0923'!F2353:F2392)</ns0:f>
        <ns0:v>0.5994140625</ns0:v>
      </ns0:c>
      <ns0:c r="I2015" s="238" t="n">
        <ns0:f>AVERAGE('GRPO原始 0923'!F2343:F2392)</ns0:f>
        <ns0:v>0.58734375</ns0:v>
      </ns0:c>
      <ns0:c r="J2015" s="240" t="n">
        <ns0:f>C2015-C100</ns0:f>
        <ns0:v>0.06875000000000009</ns0:v>
      </ns0:c>
      <ns0:c r="K2015" s="240" t="n">
        <ns0:f>D2015-D100</ns0:f>
        <ns0:v>0.04296875</ns0:v>
      </ns0:c>
      <ns0:c r="L2015" s="240" t="n">
        <ns0:f>E2015-E100</ns0:f>
        <ns0:v>0.0390625</ns0:v>
      </ns0:c>
      <ns0:c r="M2015" s="240" t="n">
        <ns0:f>F2015-F100</ns0:f>
        <ns0:v>0.044921875</ns0:v>
      </ns0:c>
      <ns0:c r="N2015" s="240" t="n">
        <ns0:f>G2015-G100</ns0:f>
        <ns0:v>0.06223958333333335</ns0:v>
      </ns0:c>
      <ns0:c r="O2015" s="240" t="n">
        <ns0:f>H2015-H100</ns0:f>
        <ns0:v>0.04746093749999991</ns0:v>
      </ns0:c>
      <ns0:c r="P2015" s="240" t="n">
        <ns0:f>I2015-I100</ns0:f>
        <ns0:v>0.03453125000000001</ns0:v>
      </ns0:c>
    </ns0:row>
    <ns0:row r="2016" ht="19" customHeight="1">
      <ns0:c r="A2016" s="235" t="str">
        <ns0:v>sz2-t25-both</ns0:v>
      </ns0:c>
      <ns0:c r="B2016" s="235" t="n">
        <ns0:v>100</ns0:v>
      </ns0:c>
      <ns0:c r="C2016" s="238" t="n">
        <ns0:f>AVERAGE('GRPO原始 0923'!F2389:F2393)</ns0:f>
        <ns0:v>0.6546875</ns0:v>
      </ns0:c>
      <ns0:c r="D2016" s="238" t="n">
        <ns0:f>AVERAGE('GRPO原始 0923'!F2384:F2393)</ns0:f>
        <ns0:v>0.64296875</ns0:v>
      </ns0:c>
      <ns0:c r="E2016" s="238" t="n">
        <ns0:f>AVERAGE('GRPO原始 0923'!F2379:F2393)</ns0:f>
        <ns0:v>0.6098958333333333</ns0:v>
      </ns0:c>
      <ns0:c r="F2016" s="238" t="n">
        <ns0:f>AVERAGE('GRPO原始 0923'!F2374:F2393)</ns0:f>
        <ns0:v>0.59453125</ns0:v>
      </ns0:c>
      <ns0:c r="G2016" s="238" t="n">
        <ns0:f>AVERAGE('GRPO原始 0923'!F2364:F2393)</ns0:f>
        <ns0:v>0.5919270833333333</ns0:v>
      </ns0:c>
      <ns0:c r="H2016" s="238" t="n">
        <ns0:f>AVERAGE('GRPO原始 0923'!F2354:F2393)</ns0:f>
        <ns0:v>0.6009765625</ns0:v>
      </ns0:c>
      <ns0:c r="I2016" s="238" t="n">
        <ns0:f>AVERAGE('GRPO原始 0923'!F2344:F2393)</ns0:f>
        <ns0:v>0.59046875</ns0:v>
      </ns0:c>
      <ns0:c r="J2016" s="240" t="n">
        <ns0:f>C2016-C101</ns0:f>
        <ns0:v>0.05781249999999993</ns0:v>
      </ns0:c>
      <ns0:c r="K2016" s="240" t="n">
        <ns0:f>D2016-D101</ns0:f>
        <ns0:v>0.05781249999999993</ns0:v>
      </ns0:c>
      <ns0:c r="L2016" s="240" t="n">
        <ns0:f>E2016-E101</ns0:f>
        <ns0:v>0.043749999999999956</ns0:v>
      </ns0:c>
      <ns0:c r="M2016" s="240" t="n">
        <ns0:f>F2016-F101</ns0:f>
        <ns0:v>0.05195312499999993</ns0:v>
      </ns0:c>
      <ns0:c r="N2016" s="240" t="n">
        <ns0:f>G2016-G101</ns0:f>
        <ns0:v>0.05989583333333337</ns0:v>
      </ns0:c>
      <ns0:c r="O2016" s="240" t="n">
        <ns0:f>H2016-H101</ns0:f>
        <ns0:v>0.05039062500000002</ns0:v>
      </ns0:c>
      <ns0:c r="P2016" s="240" t="n">
        <ns0:f>I2016-I101</ns0:f>
        <ns0:v>0.03687499999999999</ns0:v>
      </ns0:c>
    </ns0:row>
    <ns0:row r="2017" ht="19" customHeight="1">
      <ns0:c r="A2017" s="235" t="str">
        <ns0:v>sz2-t25-both</ns0:v>
      </ns0:c>
      <ns0:c r="B2017" s="235" t="n">
        <ns0:v>101</ns0:v>
      </ns0:c>
      <ns0:c r="C2017" s="238" t="n">
        <ns0:f>AVERAGE('GRPO原始 0923'!F2390:F2394)</ns0:f>
        <ns0:v>0.640625</ns0:v>
      </ns0:c>
      <ns0:c r="D2017" s="238" t="n">
        <ns0:f>AVERAGE('GRPO原始 0923'!F2385:F2394)</ns0:f>
        <ns0:v>0.640625</ns0:v>
      </ns0:c>
      <ns0:c r="E2017" s="238" t="n">
        <ns0:f>AVERAGE('GRPO原始 0923'!F2380:F2394)</ns0:f>
        <ns0:v>0.6119791666666666</ns0:v>
      </ns0:c>
      <ns0:c r="F2017" s="238" t="n">
        <ns0:f>AVERAGE('GRPO原始 0923'!F2375:F2394)</ns0:f>
        <ns0:v>0.601171875</ns0:v>
      </ns0:c>
      <ns0:c r="G2017" s="238" t="n">
        <ns0:f>AVERAGE('GRPO原始 0923'!F2365:F2394)</ns0:f>
        <ns0:v>0.59296875</ns0:v>
      </ns0:c>
      <ns0:c r="H2017" s="238" t="n">
        <ns0:f>AVERAGE('GRPO原始 0923'!F2355:F2394)</ns0:f>
        <ns0:v>0.6013671875</ns0:v>
      </ns0:c>
      <ns0:c r="I2017" s="238" t="n">
        <ns0:f>AVERAGE('GRPO原始 0923'!F2345:F2394)</ns0:f>
        <ns0:v>0.5921875</ns0:v>
      </ns0:c>
      <ns0:c r="J2017" s="240" t="n">
        <ns0:f>C2017-C102</ns0:f>
        <ns0:v>0.050000000000000044</ns0:v>
      </ns0:c>
      <ns0:c r="K2017" s="240" t="n">
        <ns0:f>D2017-D102</ns0:f>
        <ns0:v>0.05078125</ns0:v>
      </ns0:c>
      <ns0:c r="L2017" s="240" t="n">
        <ns0:f>E2017-E102</ns0:f>
        <ns0:v>0.036979166666666674</ns0:v>
      </ns0:c>
      <ns0:c r="M2017" s="240" t="n">
        <ns0:f>F2017-F102</ns0:f>
        <ns0:v>0.048046875000000044</ns0:v>
      </ns0:c>
      <ns0:c r="N2017" s="240" t="n">
        <ns0:f>G2017-G102</ns0:f>
        <ns0:v>0.05833333333333335</ns0:v>
      </ns0:c>
      <ns0:c r="O2017" s="240" t="n">
        <ns0:f>H2017-H102</ns0:f>
        <ns0:v>0.05019531249999998</ns0:v>
      </ns0:c>
      <ns0:c r="P2017" s="240" t="n">
        <ns0:f>I2017-I102</ns0:f>
        <ns0:v>0.03890625000000003</ns0:v>
      </ns0:c>
    </ns0:row>
    <ns0:row r="2018" ht="19" customHeight="1">
      <ns0:c r="A2018" s="235" t="str">
        <ns0:v>sz2-t25-both</ns0:v>
      </ns0:c>
      <ns0:c r="B2018" s="235" t="n">
        <ns0:v>102</ns0:v>
      </ns0:c>
      <ns0:c r="C2018" s="238" t="n">
        <ns0:f>AVERAGE('GRPO原始 0923'!F2391:F2395)</ns0:f>
        <ns0:v>0.621875</ns0:v>
      </ns0:c>
      <ns0:c r="D2018" s="238" t="n">
        <ns0:f>AVERAGE('GRPO原始 0923'!F2386:F2395)</ns0:f>
        <ns0:v>0.64375</ns0:v>
      </ns0:c>
      <ns0:c r="E2018" s="238" t="n">
        <ns0:f>AVERAGE('GRPO原始 0923'!F2381:F2395)</ns0:f>
        <ns0:v>0.6130208333333333</ns0:v>
      </ns0:c>
      <ns0:c r="F2018" s="238" t="n">
        <ns0:f>AVERAGE('GRPO原始 0923'!F2376:F2395)</ns0:f>
        <ns0:v>0.60390625</ns0:v>
      </ns0:c>
      <ns0:c r="G2018" s="238" t="n">
        <ns0:f>AVERAGE('GRPO原始 0923'!F2366:F2395)</ns0:f>
        <ns0:v>0.5950520833333334</ns0:v>
      </ns0:c>
      <ns0:c r="H2018" s="238" t="n">
        <ns0:f>AVERAGE('GRPO原始 0923'!F2356:F2395)</ns0:f>
        <ns0:v>0.6</ns0:v>
      </ns0:c>
      <ns0:c r="I2018" s="238" t="n">
        <ns0:f>AVERAGE('GRPO原始 0923'!F2346:F2395)</ns0:f>
        <ns0:v>0.59359375</ns0:v>
      </ns0:c>
      <ns0:c r="J2018" s="240" t="n">
        <ns0:f>C2018-C103</ns0:f>
        <ns0:v>0.051562499999999956</ns0:v>
      </ns0:c>
      <ns0:c r="K2018" s="240" t="n">
        <ns0:f>D2018-D103</ns0:f>
        <ns0:v>0.0546875</ns0:v>
      </ns0:c>
      <ns0:c r="L2018" s="240" t="n">
        <ns0:f>E2018-E103</ns0:f>
        <ns0:v>0.03749999999999998</ns0:v>
      </ns0:c>
      <ns0:c r="M2018" s="240" t="n">
        <ns0:f>F2018-F103</ns0:f>
        <ns0:v>0.04921874999999998</ns0:v>
      </ns0:c>
      <ns0:c r="N2018" s="240" t="n">
        <ns0:f>G2018-G103</ns0:f>
        <ns0:v>0.057812500000000044</ns0:v>
      </ns0:c>
      <ns0:c r="O2018" s="240" t="n">
        <ns0:f>H2018-H103</ns0:f>
        <ns0:v>0.053515624999999956</ns0:v>
      </ns0:c>
      <ns0:c r="P2018" s="240" t="n">
        <ns0:f>I2018-I103</ns0:f>
        <ns0:v>0.041874999999999996</ns0:v>
      </ns0:c>
    </ns0:row>
    <ns0:row r="2019" ht="19" customHeight="1">
      <ns0:c r="A2019" s="235" t="str">
        <ns0:v>sz2-t25-both</ns0:v>
      </ns0:c>
      <ns0:c r="B2019" s="235" t="n">
        <ns0:v>103</ns0:v>
      </ns0:c>
      <ns0:c r="C2019" s="238" t="n">
        <ns0:f>AVERAGE('GRPO原始 0923'!F2392:F2396)</ns0:f>
        <ns0:v>0.5890625</ns0:v>
      </ns0:c>
      <ns0:c r="D2019" s="238" t="n">
        <ns0:f>AVERAGE('GRPO原始 0923'!F2387:F2396)</ns0:f>
        <ns0:v>0.63515625</ns0:v>
      </ns0:c>
      <ns0:c r="E2019" s="238" t="n">
        <ns0:f>AVERAGE('GRPO原始 0923'!F2382:F2396)</ns0:f>
        <ns0:v>0.6145833333333334</ns0:v>
      </ns0:c>
      <ns0:c r="F2019" s="238" t="n">
        <ns0:f>AVERAGE('GRPO原始 0923'!F2377:F2396)</ns0:f>
        <ns0:v>0.605078125</ns0:v>
      </ns0:c>
      <ns0:c r="G2019" s="238" t="n">
        <ns0:f>AVERAGE('GRPO原始 0923'!F2367:F2396)</ns0:f>
        <ns0:v>0.58828125</ns0:v>
      </ns0:c>
      <ns0:c r="H2019" s="238" t="n">
        <ns0:f>AVERAGE('GRPO原始 0923'!F2357:F2396)</ns0:f>
        <ns0:v>0.5939453125</ns0:v>
      </ns0:c>
      <ns0:c r="I2019" s="238" t="n">
        <ns0:f>AVERAGE('GRPO原始 0923'!F2347:F2396)</ns0:f>
        <ns0:v>0.59140625</ns0:v>
      </ns0:c>
      <ns0:c r="J2019" s="240" t="n">
        <ns0:f>C2019-C104</ns0:f>
        <ns0:v>0.04062500000000002</ns0:v>
      </ns0:c>
      <ns0:c r="K2019" s="240" t="n">
        <ns0:f>D2019-D104</ns0:f>
        <ns0:v>0.06171874999999993</ns0:v>
      </ns0:c>
      <ns0:c r="L2019" s="240" t="n">
        <ns0:f>E2019-E104</ns0:f>
        <ns0:v>0.03802083333333339</ns0:v>
      </ns0:c>
      <ns0:c r="M2019" s="240" t="n">
        <ns0:f>F2019-F104</ns0:f>
        <ns0:v>0.04726562499999998</ns0:v>
      </ns0:c>
      <ns0:c r="N2019" s="240" t="n">
        <ns0:f>G2019-G104</ns0:f>
        <ns0:v>0.05859375</ns0:v>
      </ns0:c>
      <ns0:c r="O2019" s="240" t="n">
        <ns0:f>H2019-H104</ns0:f>
        <ns0:v>0.05410156250000009</ns0:v>
      </ns0:c>
      <ns0:c r="P2019" s="240" t="n">
        <ns0:f>I2019-I104</ns0:f>
        <ns0:v>0.04249999999999998</ns0:v>
      </ns0:c>
    </ns0:row>
    <ns0:row r="2020" ht="19" customHeight="1">
      <ns0:c r="A2020" s="235" t="str">
        <ns0:v>sz2-t25-both</ns0:v>
      </ns0:c>
      <ns0:c r="B2020" s="235" t="n">
        <ns0:v>104</ns0:v>
      </ns0:c>
      <ns0:c r="C2020" s="238" t="n">
        <ns0:f>AVERAGE('GRPO原始 0923'!F2393:F2397)</ns0:f>
        <ns0:v>0.58125</ns0:v>
      </ns0:c>
      <ns0:c r="D2020" s="238" t="n">
        <ns0:f>AVERAGE('GRPO原始 0923'!F2388:F2397)</ns0:f>
        <ns0:v>0.628125</ns0:v>
      </ns0:c>
      <ns0:c r="E2020" s="238" t="n">
        <ns0:f>AVERAGE('GRPO原始 0923'!F2383:F2397)</ns0:f>
        <ns0:v>0.6203125</ns0:v>
      </ns0:c>
      <ns0:c r="F2020" s="238" t="n">
        <ns0:f>AVERAGE('GRPO原始 0923'!F2378:F2397)</ns0:f>
        <ns0:v>0.60234375</ns0:v>
      </ns0:c>
      <ns0:c r="G2020" s="238" t="n">
        <ns0:f>AVERAGE('GRPO原始 0923'!F2368:F2397)</ns0:f>
        <ns0:v>0.58828125</ns0:v>
      </ns0:c>
      <ns0:c r="H2020" s="238" t="n">
        <ns0:f>AVERAGE('GRPO原始 0923'!F2358:F2397)</ns0:f>
        <ns0:v>0.5935546875</ns0:v>
      </ns0:c>
      <ns0:c r="I2020" s="238" t="n">
        <ns0:f>AVERAGE('GRPO原始 0923'!F2348:F2397)</ns0:f>
        <ns0:v>0.59203125</ns0:v>
      </ns0:c>
      <ns0:c r="J2020" s="240" t="n">
        <ns0:f>C2020-C105</ns0:f>
        <ns0:v>0.0390625</ns0:v>
      </ns0:c>
      <ns0:c r="K2020" s="240" t="n">
        <ns0:f>D2020-D105</ns0:f>
        <ns0:v>0.053906250000000044</ns0:v>
      </ns0:c>
      <ns0:c r="L2020" s="240" t="n">
        <ns0:f>E2020-E105</ns0:f>
        <ns0:v>0.04166666666666674</ns0:v>
      </ns0:c>
      <ns0:c r="M2020" s="240" t="n">
        <ns0:f>F2020-F105</ns0:f>
        <ns0:v>0.0390625</ns0:v>
      </ns0:c>
      <ns0:c r="N2020" s="240" t="n">
        <ns0:f>G2020-G105</ns0:f>
        <ns0:v>0.052864583333333326</ns0:v>
      </ns0:c>
      <ns0:c r="O2020" s="240" t="n">
        <ns0:f>H2020-H105</ns0:f>
        <ns0:v>0.0556640625</ns0:v>
      </ns0:c>
      <ns0:c r="P2020" s="240" t="n">
        <ns0:f>I2020-I105</ns0:f>
        <ns0:v>0.04296875</ns0:v>
      </ns0:c>
    </ns0:row>
    <ns0:row r="2021" ht="19" customHeight="1">
      <ns0:c r="A2021" s="235" t="str">
        <ns0:v>sz2-t25-both</ns0:v>
      </ns0:c>
      <ns0:c r="B2021" s="235" t="n">
        <ns0:v>105</ns0:v>
      </ns0:c>
      <ns0:c r="C2021" s="238" t="n">
        <ns0:f>AVERAGE('GRPO原始 0923'!F2394:F2398)</ns0:f>
        <ns0:v>0.5640625</ns0:v>
      </ns0:c>
      <ns0:c r="D2021" s="238" t="n">
        <ns0:f>AVERAGE('GRPO原始 0923'!F2389:F2398)</ns0:f>
        <ns0:v>0.609375</ns0:v>
      </ns0:c>
      <ns0:c r="E2021" s="238" t="n">
        <ns0:f>AVERAGE('GRPO原始 0923'!F2384:F2398)</ns0:f>
        <ns0:v>0.6166666666666667</ns0:v>
      </ns0:c>
      <ns0:c r="F2021" s="238" t="n">
        <ns0:f>AVERAGE('GRPO原始 0923'!F2379:F2398)</ns0:f>
        <ns0:v>0.5984375</ns0:v>
      </ns0:c>
      <ns0:c r="G2021" s="238" t="n">
        <ns0:f>AVERAGE('GRPO原始 0923'!F2369:F2398)</ns0:f>
        <ns0:v>0.58515625</ns0:v>
      </ns0:c>
      <ns0:c r="H2021" s="238" t="n">
        <ns0:f>AVERAGE('GRPO原始 0923'!F2359:F2398)</ns0:f>
        <ns0:v>0.5890625</ns0:v>
      </ns0:c>
      <ns0:c r="I2021" s="238" t="n">
        <ns0:f>AVERAGE('GRPO原始 0923'!F2349:F2398)</ns0:f>
        <ns0:v>0.591875</ns0:v>
      </ns0:c>
      <ns0:c r="J2021" s="240" t="n">
        <ns0:f>C2021-C106</ns0:f>
        <ns0:v>0.046875</ns0:v>
      </ns0:c>
      <ns0:c r="K2021" s="240" t="n">
        <ns0:f>D2021-D106</ns0:f>
        <ns0:v>0.05234375000000002</ns0:v>
      </ns0:c>
      <ns0:c r="L2021" s="240" t="n">
        <ns0:f>E2021-E106</ns0:f>
        <ns0:v>0.054166666666666696</ns0:v>
      </ns0:c>
      <ns0:c r="M2021" s="240" t="n">
        <ns0:f>F2021-F106</ns0:f>
        <ns0:v>0.04453124999999991</ns0:v>
      </ns0:c>
      <ns0:c r="N2021" s="240" t="n">
        <ns0:f>G2021-G106</ns0:f>
        <ns0:v>0.05364583333333339</ns0:v>
      </ns0:c>
      <ns0:c r="O2021" s="240" t="n">
        <ns0:f>H2021-H106</ns0:f>
        <ns0:v>0.056835937500000044</ns0:v>
      </ns0:c>
      <ns0:c r="P2021" s="240" t="n">
        <ns0:f>I2021-I106</ns0:f>
        <ns0:v>0.04546875000000006</ns0:v>
      </ns0:c>
    </ns0:row>
    <ns0:row r="2022" ht="19" customHeight="1">
      <ns0:c r="A2022" s="235" t="str">
        <ns0:v>sz2-t25-both</ns0:v>
      </ns0:c>
      <ns0:c r="B2022" s="235" t="n">
        <ns0:v>106</ns0:v>
      </ns0:c>
      <ns0:c r="C2022" s="238" t="n">
        <ns0:f>AVERAGE('GRPO原始 0923'!F2395:F2399)</ns0:f>
        <ns0:v>0.525</ns0:v>
      </ns0:c>
      <ns0:c r="D2022" s="238" t="n">
        <ns0:f>AVERAGE('GRPO原始 0923'!F2390:F2399)</ns0:f>
        <ns0:v>0.5828125</ns0:v>
      </ns0:c>
      <ns0:c r="E2022" s="238" t="n">
        <ns0:f>AVERAGE('GRPO原始 0923'!F2385:F2399)</ns0:f>
        <ns0:v>0.6020833333333333</ns0:v>
      </ns0:c>
      <ns0:c r="F2022" s="238" t="n">
        <ns0:f>AVERAGE('GRPO原始 0923'!F2380:F2399)</ns0:f>
        <ns0:v>0.590234375</ns0:v>
      </ns0:c>
      <ns0:c r="G2022" s="238" t="n">
        <ns0:f>AVERAGE('GRPO原始 0923'!F2370:F2399)</ns0:f>
        <ns0:v>0.5768229166666666</ns0:v>
      </ns0:c>
      <ns0:c r="H2022" s="238" t="n">
        <ns0:f>AVERAGE('GRPO原始 0923'!F2360:F2399)</ns0:f>
        <ns0:v>0.584765625</ns0:v>
      </ns0:c>
      <ns0:c r="I2022" s="238" t="n">
        <ns0:f>AVERAGE('GRPO原始 0923'!F2350:F2399)</ns0:f>
        <ns0:v>0.5909375</ns0:v>
      </ns0:c>
      <ns0:c r="J2022" s="240" t="n">
        <ns0:f>C2022-C107</ns0:f>
        <ns0:v>0.0390625</ns0:v>
      </ns0:c>
      <ns0:c r="K2022" s="240" t="n">
        <ns0:f>D2022-D107</ns0:f>
        <ns0:v>0.04453124999999991</ns0:v>
      </ns0:c>
      <ns0:c r="L2022" s="240" t="n">
        <ns0:f>E2022-E107</ns0:f>
        <ns0:v>0.046875</ns0:v>
      </ns0:c>
      <ns0:c r="M2022" s="240" t="n">
        <ns0:f>F2022-F107</ns0:f>
        <ns0:v>0.03749999999999998</ns0:v>
      </ns0:c>
      <ns0:c r="N2022" s="240" t="n">
        <ns0:f>G2022-G107</ns0:f>
        <ns0:v>0.05052083333333335</ns0:v>
      </ns0:c>
      <ns0:c r="O2022" s="240" t="n">
        <ns0:f>H2022-H107</ns0:f>
        <ns0:v>0.05585937499999993</ns0:v>
      </ns0:c>
      <ns0:c r="P2022" s="240" t="n">
        <ns0:f>I2022-I107</ns0:f>
        <ns0:v>0.04281250000000003</ns0:v>
      </ns0:c>
    </ns0:row>
    <ns0:row r="2023" ht="19" customHeight="1">
      <ns0:c r="A2023" s="235" t="str">
        <ns0:v>sz2-t25-both</ns0:v>
      </ns0:c>
      <ns0:c r="B2023" s="235" t="n">
        <ns0:v>107</ns0:v>
      </ns0:c>
      <ns0:c r="C2023" s="238" t="n">
        <ns0:f>AVERAGE('GRPO原始 0923'!F2396:F2400)</ns0:f>
        <ns0:v>0.5140625</ns0:v>
      </ns0:c>
      <ns0:c r="D2023" s="238" t="n">
        <ns0:f>AVERAGE('GRPO原始 0923'!F2391:F2400)</ns0:f>
        <ns0:v>0.56796875</ns0:v>
      </ns0:c>
      <ns0:c r="E2023" s="238" t="n">
        <ns0:f>AVERAGE('GRPO原始 0923'!F2386:F2400)</ns0:f>
        <ns0:v>0.6005208333333333</ns0:v>
      </ns0:c>
      <ns0:c r="F2023" s="238" t="n">
        <ns0:f>AVERAGE('GRPO原始 0923'!F2381:F2400)</ns0:f>
        <ns0:v>0.58828125</ns0:v>
      </ns0:c>
      <ns0:c r="G2023" s="238" t="n">
        <ns0:f>AVERAGE('GRPO原始 0923'!F2371:F2400)</ns0:f>
        <ns0:v>0.5765625</ns0:v>
      </ns0:c>
      <ns0:c r="H2023" s="238" t="n">
        <ns0:f>AVERAGE('GRPO原始 0923'!F2361:F2400)</ns0:f>
        <ns0:v>0.584375</ns0:v>
      </ns0:c>
      <ns0:c r="I2023" s="238" t="n">
        <ns0:f>AVERAGE('GRPO原始 0923'!F2351:F2400)</ns0:f>
        <ns0:v>0.5890625</ns0:v>
      </ns0:c>
      <ns0:c r="J2023" s="240" t="n">
        <ns0:f>C2023-C108</ns0:f>
        <ns0:v>0.02656249999999999</ns0:v>
      </ns0:c>
      <ns0:c r="K2023" s="240" t="n">
        <ns0:f>D2023-D108</ns0:f>
        <ns0:v>0.0390625</ns0:v>
      </ns0:c>
      <ns0:c r="L2023" s="240" t="n">
        <ns0:f>E2023-E108</ns0:f>
        <ns0:v>0.04531249999999998</ns0:v>
      </ns0:c>
      <ns0:c r="M2023" s="240" t="n">
        <ns0:f>F2023-F108</ns0:f>
        <ns0:v>0.03476562500000002</ns0:v>
      </ns0:c>
      <ns0:c r="N2023" s="240" t="n">
        <ns0:f>G2023-G108</ns0:f>
        <ns0:v>0.04791666666666661</ns0:v>
      </ns0:c>
      <ns0:c r="O2023" s="240" t="n">
        <ns0:f>H2023-H108</ns0:f>
        <ns0:v>0.055468749999999956</ns0:v>
      </ns0:c>
      <ns0:c r="P2023" s="240" t="n">
        <ns0:f>I2023-I108</ns0:f>
        <ns0:v>0.042031250000000075</ns0:v>
      </ns0:c>
    </ns0:row>
    <ns0:row r="2024" ht="19" customHeight="1">
      <ns0:c r="A2024" s="235" t="str">
        <ns0:v>sz2-t25-both</ns0:v>
      </ns0:c>
      <ns0:c r="B2024" s="235" t="n">
        <ns0:v>108</ns0:v>
      </ns0:c>
      <ns0:c r="C2024" s="238" t="n">
        <ns0:f>AVERAGE('GRPO原始 0923'!F2397:F2401)</ns0:f>
        <ns0:v>0.5625</ns0:v>
      </ns0:c>
      <ns0:c r="D2024" s="238" t="n">
        <ns0:f>AVERAGE('GRPO原始 0923'!F2392:F2401)</ns0:f>
        <ns0:v>0.57578125</ns0:v>
      </ns0:c>
      <ns0:c r="E2024" s="238" t="n">
        <ns0:f>AVERAGE('GRPO原始 0923'!F2387:F2401)</ns0:f>
        <ns0:v>0.6109375</ns0:v>
      </ns0:c>
      <ns0:c r="F2024" s="238" t="n">
        <ns0:f>AVERAGE('GRPO原始 0923'!F2382:F2401)</ns0:f>
        <ns0:v>0.6015625</ns0:v>
      </ns0:c>
      <ns0:c r="G2024" s="238" t="n">
        <ns0:f>AVERAGE('GRPO原始 0923'!F2372:F2401)</ns0:f>
        <ns0:v>0.5807291666666666</ns0:v>
      </ns0:c>
      <ns0:c r="H2024" s="238" t="n">
        <ns0:f>AVERAGE('GRPO原始 0923'!F2362:F2401)</ns0:f>
        <ns0:v>0.58671875</ns0:v>
      </ns0:c>
      <ns0:c r="I2024" s="238" t="n">
        <ns0:f>AVERAGE('GRPO原始 0923'!F2352:F2401)</ns0:f>
        <ns0:v>0.5915625</ns0:v>
      </ns0:c>
      <ns0:c r="J2024" s="240" t="n">
        <ns0:f>C2024-C109</ns0:f>
        <ns0:v>0.0390625</ns0:v>
      </ns0:c>
      <ns0:c r="K2024" s="240" t="n">
        <ns0:f>D2024-D109</ns0:f>
        <ns0:v>0.03984375000000007</ns0:v>
      </ns0:c>
      <ns0:c r="L2024" s="240" t="n">
        <ns0:f>E2024-E109</ns0:f>
        <ns0:v>0.054166666666666696</ns0:v>
      </ns0:c>
      <ns0:c r="M2024" s="240" t="n">
        <ns0:f>F2024-F109</ns0:f>
        <ns0:v>0.038281250000000044</ns0:v>
      </ns0:c>
      <ns0:c r="N2024" s="240" t="n">
        <ns0:f>G2024-G109</ns0:f>
        <ns0:v>0.047395833333333304</ns0:v>
      </ns0:c>
      <ns0:c r="O2024" s="240" t="n">
        <ns0:f>H2024-H109</ns0:f>
        <ns0:v>0.056445312499999956</ns0:v>
      </ns0:c>
      <ns0:c r="P2024" s="240" t="n">
        <ns0:f>I2024-I109</ns0:f>
        <ns0:v>0.04421874999999997</ns0:v>
      </ns0:c>
    </ns0:row>
    <ns0:row r="2025" ht="19" customHeight="1">
      <ns0:c r="A2025" s="235" t="str">
        <ns0:v>sz2-t25-both</ns0:v>
      </ns0:c>
      <ns0:c r="B2025" s="235" t="n">
        <ns0:v>109</ns0:v>
      </ns0:c>
      <ns0:c r="C2025" s="238" t="n">
        <ns0:f>AVERAGE('GRPO原始 0923'!F2398:F2402)</ns0:f>
        <ns0:v>0.5640625</ns0:v>
      </ns0:c>
      <ns0:c r="D2025" s="238" t="n">
        <ns0:f>AVERAGE('GRPO原始 0923'!F2393:F2402)</ns0:f>
        <ns0:v>0.57265625</ns0:v>
      </ns0:c>
      <ns0:c r="E2025" s="238" t="n">
        <ns0:f>AVERAGE('GRPO原始 0923'!F2388:F2402)</ns0:f>
        <ns0:v>0.6067708333333334</ns0:v>
      </ns0:c>
      <ns0:c r="F2025" s="238" t="n">
        <ns0:f>AVERAGE('GRPO原始 0923'!F2383:F2402)</ns0:f>
        <ns0:v>0.60625</ns0:v>
      </ns0:c>
      <ns0:c r="G2025" s="238" t="n">
        <ns0:f>AVERAGE('GRPO原始 0923'!F2373:F2402)</ns0:f>
        <ns0:v>0.5809895833333333</ns0:v>
      </ns0:c>
      <ns0:c r="H2025" s="238" t="n">
        <ns0:f>AVERAGE('GRPO原始 0923'!F2363:F2402)</ns0:f>
        <ns0:v>0.589453125</ns0:v>
      </ns0:c>
      <ns0:c r="I2025" s="238" t="n">
        <ns0:f>AVERAGE('GRPO原始 0923'!F2353:F2402)</ns0:f>
        <ns0:v>0.5940625</ns0:v>
      </ns0:c>
      <ns0:c r="J2025" s="240" t="n">
        <ns0:f>C2025-C110</ns0:f>
        <ns0:v>0.03593750000000007</ns0:v>
      </ns0:c>
      <ns0:c r="K2025" s="240" t="n">
        <ns0:f>D2025-D110</ns0:f>
        <ns0:v>0.03749999999999998</ns0:v>
      </ns0:c>
      <ns0:c r="L2025" s="240" t="n">
        <ns0:f>E2025-E110</ns0:f>
        <ns0:v>0.04791666666666672</ns0:v>
      </ns0:c>
      <ns0:c r="M2025" s="240" t="n">
        <ns0:f>F2025-F110</ns0:f>
        <ns0:v>0.04023437499999993</ns0:v>
      </ns0:c>
      <ns0:c r="N2025" s="240" t="n">
        <ns0:f>G2025-G110</ns0:f>
        <ns0:v>0.042447916666666585</ns0:v>
      </ns0:c>
      <ns0:c r="O2025" s="240" t="n">
        <ns0:f>H2025-H110</ns0:f>
        <ns0:v>0.05605468749999998</ns0:v>
      </ns0:c>
      <ns0:c r="P2025" s="240" t="n">
        <ns0:f>I2025-I110</ns0:f>
        <ns0:v>0.04546875000000006</ns0:v>
      </ns0:c>
    </ns0:row>
    <ns0:row r="2026" ht="19" customHeight="1">
      <ns0:c r="A2026" s="235" t="str">
        <ns0:v>sz2-t25-both</ns0:v>
      </ns0:c>
      <ns0:c r="B2026" s="235" t="n">
        <ns0:v>110</ns0:v>
      </ns0:c>
      <ns0:c r="C2026" s="238" t="n">
        <ns0:f>AVERAGE('GRPO原始 0923'!F2399:F2403)</ns0:f>
        <ns0:v>0.5765625</ns0:v>
      </ns0:c>
      <ns0:c r="D2026" s="238" t="n">
        <ns0:f>AVERAGE('GRPO原始 0923'!F2394:F2403)</ns0:f>
        <ns0:v>0.5703125</ns0:v>
      </ns0:c>
      <ns0:c r="E2026" s="238" t="n">
        <ns0:f>AVERAGE('GRPO原始 0923'!F2389:F2403)</ns0:f>
        <ns0:v>0.5984375</ns0:v>
      </ns0:c>
      <ns0:c r="F2026" s="238" t="n">
        <ns0:f>AVERAGE('GRPO原始 0923'!F2384:F2403)</ns0:f>
        <ns0:v>0.606640625</ns0:v>
      </ns0:c>
      <ns0:c r="G2026" s="238" t="n">
        <ns0:f>AVERAGE('GRPO原始 0923'!F2374:F2403)</ns0:f>
        <ns0:v>0.5864583333333333</ns0:v>
      </ns0:c>
      <ns0:c r="H2026" s="238" t="n">
        <ns0:f>AVERAGE('GRPO原始 0923'!F2364:F2403)</ns0:f>
        <ns0:v>0.5865234375</ns0:v>
      </ns0:c>
      <ns0:c r="I2026" s="238" t="n">
        <ns0:f>AVERAGE('GRPO原始 0923'!F2354:F2403)</ns0:f>
        <ns0:v>0.59484375</ns0:v>
      </ns0:c>
      <ns0:c r="J2026" s="240" t="n">
        <ns0:f>C2026-C111</ns0:f>
        <ns0:v>0.021874999999999978</ns0:v>
      </ns0:c>
      <ns0:c r="K2026" s="240" t="n">
        <ns0:f>D2026-D111</ns0:f>
        <ns0:v>0.034375000000000044</ns0:v>
      </ns0:c>
      <ns0:c r="L2026" s="240" t="n">
        <ns0:f>E2026-E111</ns0:f>
        <ns0:v>0.04218749999999993</ns0:v>
      </ns0:c>
      <ns0:c r="M2026" s="240" t="n">
        <ns0:f>F2026-F111</ns0:f>
        <ns0:v>0.046093750000000044</ns0:v>
      </ns0:c>
      <ns0:c r="N2026" s="240" t="n">
        <ns0:f>G2026-G111</ns0:f>
        <ns0:v>0.04609374999999993</ns0:v>
      </ns0:c>
      <ns0:c r="O2026" s="240" t="n">
        <ns0:f>H2026-H111</ns0:f>
        <ns0:v>0.05351562500000007</ns0:v>
      </ns0:c>
      <ns0:c r="P2026" s="240" t="n">
        <ns0:f>I2026-I111</ns0:f>
        <ns0:v>0.04718750000000005</ns0:v>
      </ns0:c>
    </ns0:row>
    <ns0:row r="2027" ht="19" customHeight="1">
      <ns0:c r="A2027" s="235" t="str">
        <ns0:v>sz2-t25-both</ns0:v>
      </ns0:c>
      <ns0:c r="B2027" s="235" t="n">
        <ns0:v>111</ns0:v>
      </ns0:c>
      <ns0:c r="C2027" s="238" t="n">
        <ns0:f>AVERAGE('GRPO原始 0923'!F2400:F2404)</ns0:f>
        <ns0:v>0.6359375</ns0:v>
      </ns0:c>
      <ns0:c r="D2027" s="238" t="n">
        <ns0:f>AVERAGE('GRPO原始 0923'!F2395:F2404)</ns0:f>
        <ns0:v>0.58046875</ns0:v>
      </ns0:c>
      <ns0:c r="E2027" s="238" t="n">
        <ns0:f>AVERAGE('GRPO原始 0923'!F2390:F2404)</ns0:f>
        <ns0:v>0.6005208333333333</ns0:v>
      </ns0:c>
      <ns0:c r="F2027" s="238" t="n">
        <ns0:f>AVERAGE('GRPO原始 0923'!F2385:F2404)</ns0:f>
        <ns0:v>0.610546875</ns0:v>
      </ns0:c>
      <ns0:c r="G2027" s="238" t="n">
        <ns0:f>AVERAGE('GRPO原始 0923'!F2375:F2404)</ns0:f>
        <ns0:v>0.5942708333333333</ns0:v>
      </ns0:c>
      <ns0:c r="H2027" s="238" t="n">
        <ns0:f>AVERAGE('GRPO原始 0923'!F2365:F2404)</ns0:f>
        <ns0:v>0.58984375</ns0:v>
      </ns0:c>
      <ns0:c r="I2027" s="238" t="n">
        <ns0:f>AVERAGE('GRPO原始 0923'!F2355:F2404)</ns0:f>
        <ns0:v>0.5971875</ns0:v>
      </ns0:c>
      <ns0:c r="J2027" s="240" t="n">
        <ns0:f>C2027-C112</ns0:f>
        <ns0:v>0.03750000000000009</ns0:v>
      </ns0:c>
      <ns0:c r="K2027" s="240" t="n">
        <ns0:f>D2027-D112</ns0:f>
        <ns0:v>0.03828124999999993</ns0:v>
      </ns0:c>
      <ns0:c r="L2027" s="240" t="n">
        <ns0:f>E2027-E112</ns0:f>
        <ns0:v>0.04218749999999993</ns0:v>
      </ns0:c>
      <ns0:c r="M2027" s="240" t="n">
        <ns0:f>F2027-F112</ns0:f>
        <ns0:v>0.04453125000000002</ns0:v>
      </ns0:c>
      <ns0:c r="N2027" s="240" t="n">
        <ns0:f>G2027-G112</ns0:f>
        <ns0:v>0.044791666666666674</ns0:v>
      </ns0:c>
      <ns0:c r="O2027" s="240" t="n">
        <ns0:f>H2027-H112</ns0:f>
        <ns0:v>0.05332031250000002</ns0:v>
      </ns0:c>
      <ns0:c r="P2027" s="240" t="n">
        <ns0:f>I2027-I112</ns0:f>
        <ns0:v>0.047812500000000036</ns0:v>
      </ns0:c>
    </ns0:row>
    <ns0:row r="2028" ht="19" customHeight="1">
      <ns0:c r="A2028" s="235" t="str">
        <ns0:v>sz2-t25-both</ns0:v>
      </ns0:c>
      <ns0:c r="B2028" s="235" t="n">
        <ns0:v>112</ns0:v>
      </ns0:c>
      <ns0:c r="C2028" s="238" t="n">
        <ns0:f>AVERAGE('GRPO原始 0923'!F2401:F2405)</ns0:f>
        <ns0:v>0.6328125</ns0:v>
      </ns0:c>
      <ns0:c r="D2028" s="238" t="n">
        <ns0:f>AVERAGE('GRPO原始 0923'!F2396:F2405)</ns0:f>
        <ns0:v>0.5734375</ns0:v>
      </ns0:c>
      <ns0:c r="E2028" s="238" t="n">
        <ns0:f>AVERAGE('GRPO原始 0923'!F2391:F2405)</ns0:f>
        <ns0:v>0.5895833333333333</ns0:v>
      </ns0:c>
      <ns0:c r="F2028" s="238" t="n">
        <ns0:f>AVERAGE('GRPO原始 0923'!F2386:F2405)</ns0:f>
        <ns0:v>0.60859375</ns0:v>
      </ns0:c>
      <ns0:c r="G2028" s="238" t="n">
        <ns0:f>AVERAGE('GRPO原始 0923'!F2376:F2405)</ns0:f>
        <ns0:v>0.59375</ns0:v>
      </ns0:c>
      <ns0:c r="H2028" s="238" t="n">
        <ns0:f>AVERAGE('GRPO原始 0923'!F2366:F2405)</ns0:f>
        <ns0:v>0.5896484375</ns0:v>
      </ns0:c>
      <ns0:c r="I2028" s="238" t="n">
        <ns0:f>AVERAGE('GRPO原始 0923'!F2356:F2405)</ns0:f>
        <ns0:v>0.5946875</ns0:v>
      </ns0:c>
      <ns0:c r="J2028" s="240" t="n">
        <ns0:f>C2028-C113</ns0:f>
        <ns0:v>0.04062500000000002</ns0:v>
      </ns0:c>
      <ns0:c r="K2028" s="240" t="n">
        <ns0:f>D2028-D113</ns0:f>
        <ns0:v>0.03359375000000009</ns0:v>
      </ns0:c>
      <ns0:c r="L2028" s="240" t="n">
        <ns0:f>E2028-E113</ns0:f>
        <ns0:v>0.039583333333333304</ns0:v>
      </ns0:c>
      <ns0:c r="M2028" s="240" t="n">
        <ns0:f>F2028-F113</ns0:f>
        <ns0:v>0.044140625000000044</ns0:v>
      </ns0:c>
      <ns0:c r="N2028" s="240" t="n">
        <ns0:f>G2028-G113</ns0:f>
        <ns0:v>0.04401041666666672</ns0:v>
      </ns0:c>
      <ns0:c r="O2028" s="240" t="n">
        <ns0:f>H2028-H113</ns0:f>
        <ns0:v>0.0517578125</ns0:v>
      </ns0:c>
      <ns0:c r="P2028" s="240" t="n">
        <ns0:f>I2028-I113</ns0:f>
        <ns0:v>0.04953125000000003</ns0:v>
      </ns0:c>
    </ns0:row>
    <ns0:row r="2029" ht="19" customHeight="1">
      <ns0:c r="A2029" s="235" t="str">
        <ns0:v>sz2-t25-both</ns0:v>
      </ns0:c>
      <ns0:c r="B2029" s="235" t="n">
        <ns0:v>113</ns0:v>
      </ns0:c>
      <ns0:c r="C2029" s="238" t="n">
        <ns0:f>AVERAGE('GRPO原始 0923'!F2402:F2406)</ns0:f>
        <ns0:v>0.6078125</ns0:v>
      </ns0:c>
      <ns0:c r="D2029" s="238" t="n">
        <ns0:f>AVERAGE('GRPO原始 0923'!F2397:F2406)</ns0:f>
        <ns0:v>0.58515625</ns0:v>
      </ns0:c>
      <ns0:c r="E2029" s="238" t="n">
        <ns0:f>AVERAGE('GRPO原始 0923'!F2392:F2406)</ns0:f>
        <ns0:v>0.5864583333333333</ns0:v>
      </ns0:c>
      <ns0:c r="F2029" s="238" t="n">
        <ns0:f>AVERAGE('GRPO原始 0923'!F2387:F2406)</ns0:f>
        <ns0:v>0.61015625</ns0:v>
      </ns0:c>
      <ns0:c r="G2029" s="238" t="n">
        <ns0:f>AVERAGE('GRPO原始 0923'!F2377:F2406)</ns0:f>
        <ns0:v>0.5984375</ns0:v>
      </ns0:c>
      <ns0:c r="H2029" s="238" t="n">
        <ns0:f>AVERAGE('GRPO原始 0923'!F2367:F2406)</ns0:f>
        <ns0:v>0.5875</ns0:v>
      </ns0:c>
      <ns0:c r="I2029" s="238" t="n">
        <ns0:f>AVERAGE('GRPO原始 0923'!F2357:F2406)</ns0:f>
        <ns0:v>0.5921875</ns0:v>
      </ns0:c>
      <ns0:c r="J2029" s="240" t="n">
        <ns0:f>C2029-C114</ns0:f>
        <ns0:v>0.029687499999999978</ns0:v>
      </ns0:c>
      <ns0:c r="K2029" s="240" t="n">
        <ns0:f>D2029-D114</ns0:f>
        <ns0:v>0.034375000000000044</ns0:v>
      </ns0:c>
      <ns0:c r="L2029" s="240" t="n">
        <ns0:f>E2029-E114</ns0:f>
        <ns0:v>0.03645833333333326</ns0:v>
      </ns0:c>
      <ns0:c r="M2029" s="240" t="n">
        <ns0:f>F2029-F114</ns0:f>
        <ns0:v>0.04804687499999993</ns0:v>
      </ns0:c>
      <ns0:c r="N2029" s="240" t="n">
        <ns0:f>G2029-G114</ns0:f>
        <ns0:v>0.04296875</ns0:v>
      </ns0:c>
      <ns0:c r="O2029" s="240" t="n">
        <ns0:f>H2029-H114</ns0:f>
        <ns0:v>0.05253906250000007</ns0:v>
      </ns0:c>
      <ns0:c r="P2029" s="240" t="n">
        <ns0:f>I2029-I114</ns0:f>
        <ns0:v>0.05015625000000001</ns0:v>
      </ns0:c>
    </ns0:row>
    <ns0:row r="2030" ht="19" customHeight="1">
      <ns0:c r="A2030" s="235" t="str">
        <ns0:v>sz2-t25-both</ns0:v>
      </ns0:c>
      <ns0:c r="B2030" s="235" t="n">
        <ns0:v>114</ns0:v>
      </ns0:c>
      <ns0:c r="C2030" s="238" t="n">
        <ns0:f>AVERAGE('GRPO原始 0923'!F2403:F2407)</ns0:f>
        <ns0:v>0.596875</ns0:v>
      </ns0:c>
      <ns0:c r="D2030" s="238" t="n">
        <ns0:f>AVERAGE('GRPO原始 0923'!F2398:F2407)</ns0:f>
        <ns0:v>0.58046875</ns0:v>
      </ns0:c>
      <ns0:c r="E2030" s="238" t="n">
        <ns0:f>AVERAGE('GRPO原始 0923'!F2393:F2407)</ns0:f>
        <ns0:v>0.5807291666666666</ns0:v>
      </ns0:c>
      <ns0:c r="F2030" s="238" t="n">
        <ns0:f>AVERAGE('GRPO原始 0923'!F2388:F2407)</ns0:f>
        <ns0:v>0.604296875</ns0:v>
      </ns0:c>
      <ns0:c r="G2030" s="238" t="n">
        <ns0:f>AVERAGE('GRPO原始 0923'!F2378:F2407)</ns0:f>
        <ns0:v>0.5950520833333334</ns0:v>
      </ns0:c>
      <ns0:c r="H2030" s="238" t="n">
        <ns0:f>AVERAGE('GRPO原始 0923'!F2368:F2407)</ns0:f>
        <ns0:v>0.586328125</ns0:v>
      </ns0:c>
      <ns0:c r="I2030" s="238" t="n">
        <ns0:f>AVERAGE('GRPO原始 0923'!F2358:F2407)</ns0:f>
        <ns0:v>0.5909375</ns0:v>
      </ns0:c>
      <ns0:c r="J2030" s="240" t="n">
        <ns0:f>C2030-C115</ns0:f>
        <ns0:v>0.02187500000000009</ns0:v>
      </ns0:c>
      <ns0:c r="K2030" s="240" t="n">
        <ns0:f>D2030-D115</ns0:f>
        <ns0:v>0.028906250000000022</ns0:v>
      </ns0:c>
      <ns0:c r="L2030" s="240" t="n">
        <ns0:f>E2030-E115</ns0:f>
        <ns0:v>0.03229166666666661</ns0:v>
      </ns0:c>
      <ns0:c r="M2030" s="240" t="n">
        <ns0:f>F2030-F115</ns0:f>
        <ns0:v>0.04140624999999998</ns0:v>
      </ns0:c>
      <ns0:c r="N2030" s="240" t="n">
        <ns0:f>G2030-G115</ns0:f>
        <ns0:v>0.035677083333333415</ns0:v>
      </ns0:c>
      <ns0:c r="O2030" s="240" t="n">
        <ns0:f>H2030-H115</ns0:f>
        <ns0:v>0.046875</ns0:v>
      </ns0:c>
      <ns0:c r="P2030" s="240" t="n">
        <ns0:f>I2030-I115</ns0:f>
        <ns0:v>0.05031249999999998</ns0:v>
      </ns0:c>
    </ns0:row>
    <ns0:row r="2031" ht="19" customHeight="1">
      <ns0:c r="A2031" s="235" t="str">
        <ns0:v>sz2-t25-both</ns0:v>
      </ns0:c>
      <ns0:c r="B2031" s="235" t="n">
        <ns0:v>115</ns0:v>
      </ns0:c>
      <ns0:c r="C2031" s="238" t="n">
        <ns0:f>AVERAGE('GRPO原始 0923'!F2404:F2408)</ns0:f>
        <ns0:v>0.60625</ns0:v>
      </ns0:c>
      <ns0:c r="D2031" s="238" t="n">
        <ns0:f>AVERAGE('GRPO原始 0923'!F2399:F2408)</ns0:f>
        <ns0:v>0.59140625</ns0:v>
      </ns0:c>
      <ns0:c r="E2031" s="238" t="n">
        <ns0:f>AVERAGE('GRPO原始 0923'!F2394:F2408)</ns0:f>
        <ns0:v>0.5822916666666667</ns0:v>
      </ns0:c>
      <ns0:c r="F2031" s="238" t="n">
        <ns0:f>AVERAGE('GRPO原始 0923'!F2389:F2408)</ns0:f>
        <ns0:v>0.600390625</ns0:v>
      </ns0:c>
      <ns0:c r="G2031" s="238" t="n">
        <ns0:f>AVERAGE('GRPO原始 0923'!F2379:F2408)</ns0:f>
        <ns0:v>0.59609375</ns0:v>
      </ns0:c>
      <ns0:c r="H2031" s="238" t="n">
        <ns0:f>AVERAGE('GRPO原始 0923'!F2369:F2408)</ns0:f>
        <ns0:v>0.58671875</ns0:v>
      </ns0:c>
      <ns0:c r="I2031" s="238" t="n">
        <ns0:f>AVERAGE('GRPO原始 0923'!F2359:F2408)</ns0:f>
        <ns0:v>0.58953125</ns0:v>
      </ns0:c>
      <ns0:c r="J2031" s="240" t="n">
        <ns0:f>C2031-C116</ns0:f>
        <ns0:v>0.015625</ns0:v>
      </ns0:c>
      <ns0:c r="K2031" s="240" t="n">
        <ns0:f>D2031-D116</ns0:f>
        <ns0:v>0.018750000000000044</ns0:v>
      </ns0:c>
      <ns0:c r="L2031" s="240" t="n">
        <ns0:f>E2031-E116</ns0:f>
        <ns0:v>0.028124999999999956</ns0:v>
      </ns0:c>
      <ns0:c r="M2031" s="240" t="n">
        <ns0:f>F2031-F116</ns0:f>
        <ns0:v>0.03554687499999998</ns0:v>
      </ns0:c>
      <ns0:c r="N2031" s="240" t="n">
        <ns0:f>G2031-G116</ns0:f>
        <ns0:v>0.035937499999999956</ns0:v>
      </ns0:c>
      <ns0:c r="O2031" s="240" t="n">
        <ns0:f>H2031-H116</ns0:f>
        <ns0:v>0.044921875</ns0:v>
      </ns0:c>
      <ns0:c r="P2031" s="240" t="n">
        <ns0:f>I2031-I116</ns0:f>
        <ns0:v>0.04921874999999998</ns0:v>
      </ns0:c>
    </ns0:row>
    <ns0:row r="2032" ht="19" customHeight="1">
      <ns0:c r="A2032" s="235" t="str">
        <ns0:v>sz2-t25-both</ns0:v>
      </ns0:c>
      <ns0:c r="B2032" s="235" t="n">
        <ns0:v>116</ns0:v>
      </ns0:c>
      <ns0:c r="C2032" s="238" t="n">
        <ns0:f>AVERAGE('GRPO原始 0923'!F2405:F2409)</ns0:f>
        <ns0:v>0.5765625</ns0:v>
      </ns0:c>
      <ns0:c r="D2032" s="238" t="n">
        <ns0:f>AVERAGE('GRPO原始 0923'!F2400:F2409)</ns0:f>
        <ns0:v>0.60625</ns0:v>
      </ns0:c>
      <ns0:c r="E2032" s="238" t="n">
        <ns0:f>AVERAGE('GRPO原始 0923'!F2395:F2409)</ns0:f>
        <ns0:v>0.5791666666666667</ns0:v>
      </ns0:c>
      <ns0:c r="F2032" s="238" t="n">
        <ns0:f>AVERAGE('GRPO原始 0923'!F2390:F2409)</ns0:f>
        <ns0:v>0.59453125</ns0:v>
      </ns0:c>
      <ns0:c r="G2032" s="238" t="n">
        <ns0:f>AVERAGE('GRPO原始 0923'!F2380:F2409)</ns0:f>
        <ns0:v>0.5955729166666667</ns0:v>
      </ns0:c>
      <ns0:c r="H2032" s="238" t="n">
        <ns0:f>AVERAGE('GRPO原始 0923'!F2370:F2409)</ns0:f>
        <ns0:v>0.5841796875</ns0:v>
      </ns0:c>
      <ns0:c r="I2032" s="238" t="n">
        <ns0:f>AVERAGE('GRPO原始 0923'!F2360:F2409)</ns0:f>
        <ns0:v>0.5890625</ns0:v>
      </ns0:c>
      <ns0:c r="J2032" s="240" t="n">
        <ns0:f>C2032-C117</ns0:f>
        <ns0:v>0.0078125</ns0:v>
      </ns0:c>
      <ns0:c r="K2032" s="240" t="n">
        <ns0:f>D2032-D117</ns0:f>
        <ns0:v>0.022656249999999933</ns0:v>
      </ns0:c>
      <ns0:c r="L2032" s="240" t="n">
        <ns0:f>E2032-E117</ns0:f>
        <ns0:v>0.028125000000000067</ns0:v>
      </ns0:c>
      <ns0:c r="M2032" s="240" t="n">
        <ns0:f>F2032-F117</ns0:f>
        <ns0:v>0.03359374999999998</ns0:v>
      </ns0:c>
      <ns0:c r="N2032" s="240" t="n">
        <ns0:f>G2032-G117</ns0:f>
        <ns0:v>0.03255208333333337</ns0:v>
      </ns0:c>
      <ns0:c r="O2032" s="240" t="n">
        <ns0:f>H2032-H117</ns0:f>
        <ns0:v>0.04355468750000002</ns0:v>
      </ns0:c>
      <ns0:c r="P2032" s="240" t="n">
        <ns0:f>I2032-I117</ns0:f>
        <ns0:v>0.04921875000000009</ns0:v>
      </ns0:c>
    </ns0:row>
    <ns0:row r="2033" ht="19" customHeight="1">
      <ns0:c r="A2033" s="235" t="str">
        <ns0:v>sz2-t25-both</ns0:v>
      </ns0:c>
      <ns0:c r="B2033" s="235" t="n">
        <ns0:v>117</ns0:v>
      </ns0:c>
      <ns0:c r="C2033" s="238" t="n">
        <ns0:f>AVERAGE('GRPO原始 0923'!F2406:F2410)</ns0:f>
        <ns0:v>0.578125</ns0:v>
      </ns0:c>
      <ns0:c r="D2033" s="238" t="n">
        <ns0:f>AVERAGE('GRPO原始 0923'!F2401:F2410)</ns0:f>
        <ns0:v>0.60546875</ns0:v>
      </ns0:c>
      <ns0:c r="E2033" s="238" t="n">
        <ns0:f>AVERAGE('GRPO原始 0923'!F2396:F2410)</ns0:f>
        <ns0:v>0.575</ns0:v>
      </ns0:c>
      <ns0:c r="F2033" s="238" t="n">
        <ns0:f>AVERAGE('GRPO原始 0923'!F2391:F2410)</ns0:f>
        <ns0:v>0.58671875</ns0:v>
      </ns0:c>
      <ns0:c r="G2033" s="238" t="n">
        <ns0:f>AVERAGE('GRPO原始 0923'!F2381:F2410)</ns0:f>
        <ns0:v>0.5940104166666667</ns0:v>
      </ns0:c>
      <ns0:c r="H2033" s="238" t="n">
        <ns0:f>AVERAGE('GRPO原始 0923'!F2371:F2410)</ns0:f>
        <ns0:v>0.5837890625</ns0:v>
      </ns0:c>
      <ns0:c r="I2033" s="238" t="n">
        <ns0:f>AVERAGE('GRPO原始 0923'!F2361:F2410)</ns0:f>
        <ns0:v>0.58859375</ns0:v>
      </ns0:c>
      <ns0:c r="J2033" s="240" t="n">
        <ns0:f>C2033-C118</ns0:f>
        <ns0:v>0.0078125</ns0:v>
      </ns0:c>
      <ns0:c r="K2033" s="240" t="n">
        <ns0:f>D2033-D118</ns0:f>
        <ns0:v>0.024218749999999956</ns0:v>
      </ns0:c>
      <ns0:c r="L2033" s="240" t="n">
        <ns0:f>E2033-E118</ns0:f>
        <ns0:v>0.02499999999999991</ns0:v>
      </ns0:c>
      <ns0:c r="M2033" s="240" t="n">
        <ns0:f>F2033-F118</ns0:f>
        <ns0:v>0.03164062499999998</ns0:v>
      </ns0:c>
      <ns0:c r="N2033" s="240" t="n">
        <ns0:f>G2033-G118</ns0:f>
        <ns0:v>0.03125</ns0:v>
      </ns0:c>
      <ns0:c r="O2033" s="240" t="n">
        <ns0:f>H2033-H118</ns0:f>
        <ns0:v>0.0419921875</ns0:v>
      </ns0:c>
      <ns0:c r="P2033" s="240" t="n">
        <ns0:f>I2033-I118</ns0:f>
        <ns0:v>0.04921874999999998</ns0:v>
      </ns0:c>
    </ns0:row>
    <ns0:row r="2034" ht="19" customHeight="1">
      <ns0:c r="A2034" s="235" t="str">
        <ns0:v>sz2-t25-both</ns0:v>
      </ns0:c>
      <ns0:c r="B2034" s="235" t="n">
        <ns0:v>118</ns0:v>
      </ns0:c>
      <ns0:c r="C2034" s="238" t="n">
        <ns0:f>AVERAGE('GRPO原始 0923'!F2407:F2411)</ns0:f>
        <ns0:v>0.60625</ns0:v>
      </ns0:c>
      <ns0:c r="D2034" s="238" t="n">
        <ns0:f>AVERAGE('GRPO原始 0923'!F2402:F2411)</ns0:f>
        <ns0:v>0.60703125</ns0:v>
      </ns0:c>
      <ns0:c r="E2034" s="238" t="n">
        <ns0:f>AVERAGE('GRPO原始 0923'!F2397:F2411)</ns0:f>
        <ns0:v>0.5921875</ns0:v>
      </ns0:c>
      <ns0:c r="F2034" s="238" t="n">
        <ns0:f>AVERAGE('GRPO原始 0923'!F2392:F2411)</ns0:f>
        <ns0:v>0.59140625</ns0:v>
      </ns0:c>
      <ns0:c r="G2034" s="238" t="n">
        <ns0:f>AVERAGE('GRPO原始 0923'!F2382:F2411)</ns0:f>
        <ns0:v>0.6033854166666667</ns0:v>
      </ns0:c>
      <ns0:c r="H2034" s="238" t="n">
        <ns0:f>AVERAGE('GRPO原始 0923'!F2372:F2411)</ns0:f>
        <ns0:v>0.5873046875</ns0:v>
      </ns0:c>
      <ns0:c r="I2034" s="238" t="n">
        <ns0:f>AVERAGE('GRPO原始 0923'!F2362:F2411)</ns0:f>
        <ns0:v>0.59078125</ns0:v>
      </ns0:c>
      <ns0:c r="J2034" s="240" t="n">
        <ns0:f>C2034-C119</ns0:f>
        <ns0:v>0.006249999999999978</ns0:v>
      </ns0:c>
      <ns0:c r="K2034" s="240" t="n">
        <ns0:f>D2034-D119</ns0:f>
        <ns0:v>0.017968749999999978</ns0:v>
      </ns0:c>
      <ns0:c r="L2034" s="240" t="n">
        <ns0:f>E2034-E119</ns0:f>
        <ns0:v>0.025000000000000022</ns0:v>
      </ns0:c>
      <ns0:c r="M2034" s="240" t="n">
        <ns0:f>F2034-F119</ns0:f>
        <ns0:v>0.028906250000000022</ns0:v>
      </ns0:c>
      <ns0:c r="N2034" s="240" t="n">
        <ns0:f>G2034-G119</ns0:f>
        <ns0:v>0.03151041666666665</ns0:v>
      </ns0:c>
      <ns0:c r="O2034" s="240" t="n">
        <ns0:f>H2034-H119</ns0:f>
        <ns0:v>0.0400390625</ns0:v>
      </ns0:c>
      <ns0:c r="P2034" s="240" t="n">
        <ns0:f>I2034-I119</ns0:f>
        <ns0:v>0.04875000000000007</ns0:v>
      </ns0:c>
    </ns0:row>
    <ns0:row r="2035" ht="19" customHeight="1">
      <ns0:c r="A2035" s="235" t="str">
        <ns0:v>sz2-t25-both</ns0:v>
      </ns0:c>
      <ns0:c r="B2035" s="235" t="n">
        <ns0:v>119</ns0:v>
      </ns0:c>
      <ns0:c r="C2035" s="238" t="n">
        <ns0:f>AVERAGE('GRPO原始 0923'!F2408:F2412)</ns0:f>
        <ns0:v>0.596875</ns0:v>
      </ns0:c>
      <ns0:c r="D2035" s="238" t="n">
        <ns0:f>AVERAGE('GRPO原始 0923'!F2403:F2412)</ns0:f>
        <ns0:v>0.596875</ns0:v>
      </ns0:c>
      <ns0:c r="E2035" s="238" t="n">
        <ns0:f>AVERAGE('GRPO原始 0923'!F2398:F2412)</ns0:f>
        <ns0:v>0.5859375</ns0:v>
      </ns0:c>
      <ns0:c r="F2035" s="238" t="n">
        <ns0:f>AVERAGE('GRPO原始 0923'!F2393:F2412)</ns0:f>
        <ns0:v>0.584765625</ns0:v>
      </ns0:c>
      <ns0:c r="G2035" s="238" t="n">
        <ns0:f>AVERAGE('GRPO原始 0923'!F2383:F2412)</ns0:f>
        <ns0:v>0.603125</ns0:v>
      </ns0:c>
      <ns0:c r="H2035" s="238" t="n">
        <ns0:f>AVERAGE('GRPO原始 0923'!F2373:F2412)</ns0:f>
        <ns0:v>0.5849609375</ns0:v>
      </ns0:c>
      <ns0:c r="I2035" s="238" t="n">
        <ns0:f>AVERAGE('GRPO原始 0923'!F2363:F2412)</ns0:f>
        <ns0:v>0.5909375</ns0:v>
      </ns0:c>
      <ns0:c r="J2035" s="240" t="n">
        <ns0:f>C2035-C120</ns0:f>
        <ns0:v>0.0015625000000000222</ns0:v>
      </ns0:c>
      <ns0:c r="K2035" s="240" t="n">
        <ns0:f>D2035-D120</ns0:f>
        <ns0:v>0.01171875</ns0:v>
      </ns0:c>
      <ns0:c r="L2035" s="240" t="n">
        <ns0:f>E2035-E120</ns0:f>
        <ns0:v>0.019791666666666652</ns0:v>
      </ns0:c>
      <ns0:c r="M2035" s="240" t="n">
        <ns0:f>F2035-F120</ns0:f>
        <ns0:v>0.024609374999999933</ns0:v>
      </ns0:c>
      <ns0:c r="N2035" s="240" t="n">
        <ns0:f>G2035-G120</ns0:f>
        <ns0:v>0.030729166666666696</ns0:v>
      </ns0:c>
      <ns0:c r="O2035" s="240" t="n">
        <ns0:f>H2035-H120</ns0:f>
        <ns0:v>0.03476562500000002</ns0:v>
      </ns0:c>
      <ns0:c r="P2035" s="240" t="n">
        <ns0:f>I2035-I120</ns0:f>
        <ns0:v>0.04718750000000005</ns0:v>
      </ns0:c>
    </ns0:row>
    <ns0:row r="2036" ht="19" customHeight="1">
      <ns0:c r="A2036" s="235" t="str">
        <ns0:v>sz2-t25-both</ns0:v>
      </ns0:c>
      <ns0:c r="B2036" s="235" t="n">
        <ns0:v>120</ns0:v>
      </ns0:c>
      <ns0:c r="C2036" s="238" t="n">
        <ns0:f>AVERAGE('GRPO原始 0923'!F2409:F2413)</ns0:f>
        <ns0:v>0.59375</ns0:v>
      </ns0:c>
      <ns0:c r="D2036" s="238" t="n">
        <ns0:f>AVERAGE('GRPO原始 0923'!F2404:F2413)</ns0:f>
        <ns0:v>0.6</ns0:v>
      </ns0:c>
      <ns0:c r="E2036" s="238" t="n">
        <ns0:f>AVERAGE('GRPO原始 0923'!F2399:F2413)</ns0:f>
        <ns0:v>0.5921875</ns0:v>
      </ns0:c>
      <ns0:c r="F2036" s="238" t="n">
        <ns0:f>AVERAGE('GRPO原始 0923'!F2394:F2413)</ns0:f>
        <ns0:v>0.58515625</ns0:v>
      </ns0:c>
      <ns0:c r="G2036" s="238" t="n">
        <ns0:f>AVERAGE('GRPO原始 0923'!F2384:F2413)</ns0:f>
        <ns0:v>0.6044270833333333</ns0:v>
      </ns0:c>
      <ns0:c r="H2036" s="238" t="n">
        <ns0:f>AVERAGE('GRPO原始 0923'!F2374:F2413)</ns0:f>
        <ns0:v>0.58984375</ns0:v>
      </ns0:c>
      <ns0:c r="I2036" s="238" t="n">
        <ns0:f>AVERAGE('GRPO原始 0923'!F2364:F2413)</ns0:f>
        <ns0:v>0.58921875</ns0:v>
      </ns0:c>
      <ns0:c r="J2036" s="240" t="n">
        <ns0:f>C2036-C121</ns0:f>
        <ns0:v>-0.012499999999999956</ns0:v>
      </ns0:c>
      <ns0:c r="K2036" s="240" t="n">
        <ns0:f>D2036-D121</ns0:f>
        <ns0:v>0.0015625000000000222</ns0:v>
      </ns0:c>
      <ns0:c r="L2036" s="240" t="n">
        <ns0:f>E2036-E121</ns0:f>
        <ns0:v>0.008333333333333304</ns0:v>
      </ns0:c>
      <ns0:c r="M2036" s="240" t="n">
        <ns0:f>F2036-F121</ns0:f>
        <ns0:v>0.01796875000000009</ns0:v>
      </ns0:c>
      <ns0:c r="N2036" s="240" t="n">
        <ns0:f>G2036-G121</ns0:f>
        <ns0:v>0.03125</ns0:v>
      </ns0:c>
      <ns0:c r="O2036" s="240" t="n">
        <ns0:f>H2036-H121</ns0:f>
        <ns0:v>0.034960937499999956</ns0:v>
      </ns0:c>
      <ns0:c r="P2036" s="240" t="n">
        <ns0:f>I2036-I121</ns0:f>
        <ns0:v>0.04312499999999997</ns0:v>
      </ns0:c>
    </ns0:row>
    <ns0:row r="2037" ht="19" customHeight="1">
      <ns0:c r="A2037" s="235" t="str">
        <ns0:v>sz2-t25-both</ns0:v>
      </ns0:c>
      <ns0:c r="B2037" s="235" t="n">
        <ns0:v>121</ns0:v>
      </ns0:c>
      <ns0:c r="C2037" s="238" t="n">
        <ns0:f>AVERAGE('GRPO原始 0923'!F2410:F2414)</ns0:f>
        <ns0:v>0.596875</ns0:v>
      </ns0:c>
      <ns0:c r="D2037" s="238" t="n">
        <ns0:f>AVERAGE('GRPO原始 0923'!F2405:F2414)</ns0:f>
        <ns0:v>0.58671875</ns0:v>
      </ns0:c>
      <ns0:c r="E2037" s="238" t="n">
        <ns0:f>AVERAGE('GRPO原始 0923'!F2400:F2414)</ns0:f>
        <ns0:v>0.603125</ns0:v>
      </ns0:c>
      <ns0:c r="F2037" s="238" t="n">
        <ns0:f>AVERAGE('GRPO原始 0923'!F2395:F2414)</ns0:f>
        <ns0:v>0.58359375</ns0:v>
      </ns0:c>
      <ns0:c r="G2037" s="238" t="n">
        <ns0:f>AVERAGE('GRPO原始 0923'!F2385:F2414)</ns0:f>
        <ns0:v>0.6026041666666667</ns0:v>
      </ns0:c>
      <ns0:c r="H2037" s="238" t="n">
        <ns0:f>AVERAGE('GRPO原始 0923'!F2375:F2414)</ns0:f>
        <ns0:v>0.5923828125</ns0:v>
      </ns0:c>
      <ns0:c r="I2037" s="238" t="n">
        <ns0:f>AVERAGE('GRPO原始 0923'!F2365:F2414)</ns0:f>
        <ns0:v>0.58921875</ns0:v>
      </ns0:c>
      <ns0:c r="J2037" s="240" t="n">
        <ns0:f>C2037-C122</ns0:f>
        <ns0:v>-0.01718749999999991</ns0:v>
      </ns0:c>
      <ns0:c r="K2037" s="240" t="n">
        <ns0:f>D2037-D122</ns0:f>
        <ns0:v>-0.004687500000000067</ns0:v>
      </ns0:c>
      <ns0:c r="L2037" s="240" t="n">
        <ns0:f>E2037-E122</ns0:f>
        <ns0:v>0.009375000000000022</ns0:v>
      </ns0:c>
      <ns0:c r="M2037" s="240" t="n">
        <ns0:f>F2037-F122</ns0:f>
        <ns0:v>0.016796875000000044</ns0:v>
      </ns0:c>
      <ns0:c r="N2037" s="240" t="n">
        <ns0:f>G2037-G122</ns0:f>
        <ns0:v>0.028125000000000067</ns0:v>
      </ns0:c>
      <ns0:c r="O2037" s="240" t="n">
        <ns0:f>H2037-H122</ns0:f>
        <ns0:v>0.032421875000000044</ns0:v>
      </ns0:c>
      <ns0:c r="P2037" s="240" t="n">
        <ns0:f>I2037-I122</ns0:f>
        <ns0:v>0.04171875000000003</ns0:v>
      </ns0:c>
    </ns0:row>
    <ns0:row r="2038" ht="19" customHeight="1">
      <ns0:c r="A2038" s="235" t="str">
        <ns0:v>sz2-t25-both</ns0:v>
      </ns0:c>
      <ns0:c r="B2038" s="235" t="n">
        <ns0:v>122</ns0:v>
      </ns0:c>
      <ns0:c r="C2038" s="238" t="n">
        <ns0:f>AVERAGE('GRPO原始 0923'!F2411:F2415)</ns0:f>
        <ns0:v>0.60625</ns0:v>
      </ns0:c>
      <ns0:c r="D2038" s="238" t="n">
        <ns0:f>AVERAGE('GRPO原始 0923'!F2406:F2415)</ns0:f>
        <ns0:v>0.5921875</ns0:v>
      </ns0:c>
      <ns0:c r="E2038" s="238" t="n">
        <ns0:f>AVERAGE('GRPO原始 0923'!F2401:F2415)</ns0:f>
        <ns0:v>0.6057291666666667</ns0:v>
      </ns0:c>
      <ns0:c r="F2038" s="238" t="n">
        <ns0:f>AVERAGE('GRPO原始 0923'!F2396:F2415)</ns0:f>
        <ns0:v>0.5828125</ns0:v>
      </ns0:c>
      <ns0:c r="G2038" s="238" t="n">
        <ns0:f>AVERAGE('GRPO原始 0923'!F2386:F2415)</ns0:f>
        <ns0:v>0.603125</ns0:v>
      </ns0:c>
      <ns0:c r="H2038" s="238" t="n">
        <ns0:f>AVERAGE('GRPO原始 0923'!F2376:F2415)</ns0:f>
        <ns0:v>0.593359375</ns0:v>
      </ns0:c>
      <ns0:c r="I2038" s="238" t="n">
        <ns0:f>AVERAGE('GRPO原始 0923'!F2366:F2415)</ns0:f>
        <ns0:v>0.59015625</ns0:v>
      </ns0:c>
      <ns0:c r="J2038" s="240" t="n">
        <ns0:f>C2038-C123</ns0:f>
        <ns0:v>-0.0234375</ns0:v>
      </ns0:c>
      <ns0:c r="K2038" s="240" t="n">
        <ns0:f>D2038-D123</ns0:f>
        <ns0:v>-0.0078125</ns0:v>
      </ns0:c>
      <ns0:c r="L2038" s="240" t="n">
        <ns0:f>E2038-E123</ns0:f>
        <ns0:v>0.008333333333333304</ns0:v>
      </ns0:c>
      <ns0:c r="M2038" s="240" t="n">
        <ns0:f>F2038-F123</ns0:f>
        <ns0:v>0.012890624999999933</ns0:v>
      </ns0:c>
      <ns0:c r="N2038" s="240" t="n">
        <ns0:f>G2038-G123</ns0:f>
        <ns0:v>0.026822916666666696</ns0:v>
      </ns0:c>
      <ns0:c r="O2038" s="240" t="n">
        <ns0:f>H2038-H123</ns0:f>
        <ns0:v>0.031054687500000067</ns0:v>
      </ns0:c>
      <ns0:c r="P2038" s="240" t="n">
        <ns0:f>I2038-I123</ns0:f>
        <ns0:v>0.03984375000000007</ns0:v>
      </ns0:c>
    </ns0:row>
    <ns0:row r="2039" ht="19" customHeight="1">
      <ns0:c r="A2039" s="235" t="str">
        <ns0:v>sz2-t25-both</ns0:v>
      </ns0:c>
      <ns0:c r="B2039" s="235" t="n">
        <ns0:v>123</ns0:v>
      </ns0:c>
      <ns0:c r="C2039" s="238" t="n">
        <ns0:f>AVERAGE('GRPO原始 0923'!F2412:F2416)</ns0:f>
        <ns0:v>0.5859375</ns0:v>
      </ns0:c>
      <ns0:c r="D2039" s="238" t="n">
        <ns0:f>AVERAGE('GRPO原始 0923'!F2407:F2416)</ns0:f>
        <ns0:v>0.59609375</ns0:v>
      </ns0:c>
      <ns0:c r="E2039" s="238" t="n">
        <ns0:f>AVERAGE('GRPO原始 0923'!F2402:F2416)</ns0:f>
        <ns0:v>0.6</ns0:v>
      </ns0:c>
      <ns0:c r="F2039" s="238" t="n">
        <ns0:f>AVERAGE('GRPO原始 0923'!F2397:F2416)</ns0:f>
        <ns0:v>0.590625</ns0:v>
      </ns0:c>
      <ns0:c r="G2039" s="238" t="n">
        <ns0:f>AVERAGE('GRPO原始 0923'!F2387:F2416)</ns0:f>
        <ns0:v>0.60546875</ns0:v>
      </ns0:c>
      <ns0:c r="H2039" s="238" t="n">
        <ns0:f>AVERAGE('GRPO原始 0923'!F2377:F2416)</ns0:f>
        <ns0:v>0.5978515625</ns0:v>
      </ns0:c>
      <ns0:c r="I2039" s="238" t="n">
        <ns0:f>AVERAGE('GRPO原始 0923'!F2367:F2416)</ns0:f>
        <ns0:v>0.58921875</ns0:v>
      </ns0:c>
      <ns0:c r="J2039" s="240" t="n">
        <ns0:f>C2039-C124</ns0:f>
        <ns0:v>-0.03281250000000002</ns0:v>
      </ns0:c>
      <ns0:c r="K2039" s="240" t="n">
        <ns0:f>D2039-D124</ns0:f>
        <ns0:v>-0.013281250000000022</ns0:v>
      </ns0:c>
      <ns0:c r="L2039" s="240" t="n">
        <ns0:f>E2039-E124</ns0:f>
        <ns0:v>0.0010416666666666075</ns0:v>
      </ns0:c>
      <ns0:c r="M2039" s="240" t="n">
        <ns0:f>F2039-F124</ns0:f>
        <ns0:v>0.010546874999999956</ns0:v>
      </ns0:c>
      <ns0:c r="N2039" s="240" t="n">
        <ns0:f>G2039-G124</ns0:f>
        <ns0:v>0.027604166666666652</ns0:v>
      </ns0:c>
      <ns0:c r="O2039" s="240" t="n">
        <ns0:f>H2039-H124</ns0:f>
        <ns0:v>0.028906250000000022</ns0:v>
      </ns0:c>
      <ns0:c r="P2039" s="240" t="n">
        <ns0:f>I2039-I124</ns0:f>
        <ns0:v>0.03937500000000005</ns0:v>
      </ns0:c>
    </ns0:row>
    <ns0:row r="2040" ht="19" customHeight="1">
      <ns0:c r="A2040" s="235" t="str">
        <ns0:v>sz2-t25-both</ns0:v>
      </ns0:c>
      <ns0:c r="B2040" s="235" t="n">
        <ns0:v>124</ns0:v>
      </ns0:c>
      <ns0:c r="C2040" s="238" t="n">
        <ns0:f>AVERAGE('GRPO原始 0923'!F2413:F2417)</ns0:f>
        <ns0:v>0.6046875</ns0:v>
      </ns0:c>
      <ns0:c r="D2040" s="238" t="n">
        <ns0:f>AVERAGE('GRPO原始 0923'!F2408:F2417)</ns0:f>
        <ns0:v>0.60078125</ns0:v>
      </ns0:c>
      <ns0:c r="E2040" s="238" t="n">
        <ns0:f>AVERAGE('GRPO原始 0923'!F2403:F2417)</ns0:f>
        <ns0:v>0.5994791666666667</ns0:v>
      </ns0:c>
      <ns0:c r="F2040" s="238" t="n">
        <ns0:f>AVERAGE('GRPO原始 0923'!F2398:F2417)</ns0:f>
        <ns0:v>0.590625</ns0:v>
      </ns0:c>
      <ns0:c r="G2040" s="238" t="n">
        <ns0:f>AVERAGE('GRPO原始 0923'!F2388:F2417)</ns0:f>
        <ns0:v>0.603125</ns0:v>
      </ns0:c>
      <ns0:c r="H2040" s="238" t="n">
        <ns0:f>AVERAGE('GRPO原始 0923'!F2378:F2417)</ns0:f>
        <ns0:v>0.596484375</ns0:v>
      </ns0:c>
      <ns0:c r="I2040" s="238" t="n">
        <ns0:f>AVERAGE('GRPO原始 0923'!F2368:F2417)</ns0:f>
        <ns0:v>0.58921875</ns0:v>
      </ns0:c>
      <ns0:c r="J2040" s="240" t="n">
        <ns0:f>C2040-C125</ns0:f>
        <ns0:v>-0.03125</ns0:v>
      </ns0:c>
      <ns0:c r="K2040" s="240" t="n">
        <ns0:f>D2040-D125</ns0:f>
        <ns0:v>-0.014843749999999933</ns0:v>
      </ns0:c>
      <ns0:c r="L2040" s="240" t="n">
        <ns0:f>E2040-E125</ns0:f>
        <ns0:v>-0.0026041666666666297</ns0:v>
      </ns0:c>
      <ns0:c r="M2040" s="240" t="n">
        <ns0:f>F2040-F125</ns0:f>
        <ns0:v>0.007031249999999933</ns0:v>
      </ns0:c>
      <ns0:c r="N2040" s="240" t="n">
        <ns0:f>G2040-G125</ns0:f>
        <ns0:v>0.022656250000000044</ns0:v>
      </ns0:c>
      <ns0:c r="O2040" s="240" t="n">
        <ns0:f>H2040-H125</ns0:f>
        <ns0:v>0.02304687499999991</ns0:v>
      </ns0:c>
      <ns0:c r="P2040" s="240" t="n">
        <ns0:f>I2040-I125</ns0:f>
        <ns0:v>0.03453125000000001</ns0:v>
      </ns0:c>
    </ns0:row>
    <ns0:row r="2041" ht="19" customHeight="1">
      <ns0:c r="A2041" s="235" t="str">
        <ns0:v>sz2-t25-both</ns0:v>
      </ns0:c>
      <ns0:c r="B2041" s="235" t="n">
        <ns0:v>125</ns0:v>
      </ns0:c>
      <ns0:c r="C2041" s="238" t="n">
        <ns0:f>AVERAGE('GRPO原始 0923'!F2414:F2418)</ns0:f>
        <ns0:v>0.61875</ns0:v>
      </ns0:c>
      <ns0:c r="D2041" s="238" t="n">
        <ns0:f>AVERAGE('GRPO原始 0923'!F2409:F2418)</ns0:f>
        <ns0:v>0.60625</ns0:v>
      </ns0:c>
      <ns0:c r="E2041" s="238" t="n">
        <ns0:f>AVERAGE('GRPO原始 0923'!F2404:F2418)</ns0:f>
        <ns0:v>0.60625</ns0:v>
      </ns0:c>
      <ns0:c r="F2041" s="238" t="n">
        <ns0:f>AVERAGE('GRPO原始 0923'!F2399:F2418)</ns0:f>
        <ns0:v>0.598828125</ns0:v>
      </ns0:c>
      <ns0:c r="G2041" s="238" t="n">
        <ns0:f>AVERAGE('GRPO原始 0923'!F2389:F2418)</ns0:f>
        <ns0:v>0.60234375</ns0:v>
      </ns0:c>
      <ns0:c r="H2041" s="238" t="n">
        <ns0:f>AVERAGE('GRPO原始 0923'!F2379:F2418)</ns0:f>
        <ns0:v>0.5986328125</ns0:v>
      </ns0:c>
      <ns0:c r="I2041" s="238" t="n">
        <ns0:f>AVERAGE('GRPO原始 0923'!F2369:F2418)</ns0:f>
        <ns0:v>0.590625</ns0:v>
      </ns0:c>
      <ns0:c r="J2041" s="240" t="n">
        <ns0:f>C2041-C126</ns0:f>
        <ns0:v>-0.029687499999999978</ns0:v>
      </ns0:c>
      <ns0:c r="K2041" s="240" t="n">
        <ns0:f>D2041-D126</ns0:f>
        <ns0:v>-0.021093750000000022</ns0:v>
      </ns0:c>
      <ns0:c r="L2041" s="240" t="n">
        <ns0:f>E2041-E126</ns0:f>
        <ns0:v>-0.008854166666666718</ns0:v>
      </ns0:c>
      <ns0:c r="M2041" s="240" t="n">
        <ns0:f>F2041-F126</ns0:f>
        <ns0:v>-0.0011718749999999334</ns0:v>
      </ns0:c>
      <ns0:c r="N2041" s="240" t="n">
        <ns0:f>G2041-G126</ns0:f>
        <ns0:v>0.016666666666666607</ns0:v>
      </ns0:c>
      <ns0:c r="O2041" s="240" t="n">
        <ns0:f>H2041-H126</ns0:f>
        <ns0:v>0.021679687500000044</ns0:v>
      </ns0:c>
      <ns0:c r="P2041" s="240" t="n">
        <ns0:f>I2041-I126</ns0:f>
        <ns0:v>0.03171874999999991</ns0:v>
      </ns0:c>
    </ns0:row>
    <ns0:row r="2042" ht="19" customHeight="1">
      <ns0:c r="A2042" s="235" t="str">
        <ns0:v>sz2-t25-both</ns0:v>
      </ns0:c>
      <ns0:c r="B2042" s="235" t="n">
        <ns0:v>126</ns0:v>
      </ns0:c>
      <ns0:c r="C2042" s="238" t="n">
        <ns0:f>AVERAGE('GRPO原始 0923'!F2415:F2419)</ns0:f>
        <ns0:v>0.634375</ns0:v>
      </ns0:c>
      <ns0:c r="D2042" s="238" t="n">
        <ns0:f>AVERAGE('GRPO原始 0923'!F2410:F2419)</ns0:f>
        <ns0:v>0.615625</ns0:v>
      </ns0:c>
      <ns0:c r="E2042" s="238" t="n">
        <ns0:f>AVERAGE('GRPO原始 0923'!F2405:F2419)</ns0:f>
        <ns0:v>0.6026041666666667</ns0:v>
      </ns0:c>
      <ns0:c r="F2042" s="238" t="n">
        <ns0:f>AVERAGE('GRPO原始 0923'!F2400:F2419)</ns0:f>
        <ns0:v>0.6109375</ns0:v>
      </ns0:c>
      <ns0:c r="G2042" s="238" t="n">
        <ns0:f>AVERAGE('GRPO原始 0923'!F2390:F2419)</ns0:f>
        <ns0:v>0.6015625</ns0:v>
      </ns0:c>
      <ns0:c r="H2042" s="238" t="n">
        <ns0:f>AVERAGE('GRPO原始 0923'!F2380:F2419)</ns0:f>
        <ns0:v>0.6005859375</ns0:v>
      </ns0:c>
      <ns0:c r="I2042" s="238" t="n">
        <ns0:f>AVERAGE('GRPO原始 0923'!F2370:F2419)</ns0:f>
        <ns0:v>0.59046875</ns0:v>
      </ns0:c>
      <ns0:c r="J2042" s="240" t="n">
        <ns0:f>C2042-C127</ns0:f>
        <ns0:v>-0.03125</ns0:v>
      </ns0:c>
      <ns0:c r="K2042" s="240" t="n">
        <ns0:f>D2042-D127</ns0:f>
        <ns0:v>-0.024218750000000067</ns0:v>
      </ns0:c>
      <ns0:c r="L2042" s="240" t="n">
        <ns0:f>E2042-E127</ns0:f>
        <ns0:v>-0.013541666666666563</ns0:v>
      </ns0:c>
      <ns0:c r="M2042" s="240" t="n">
        <ns0:f>F2042-F127</ns0:f>
        <ns0:v>-0.0007812499999999556</ns0:v>
      </ns0:c>
      <ns0:c r="N2042" s="240" t="n">
        <ns0:f>G2042-G127</ns0:f>
        <ns0:v>0.01432291666666663</ns0:v>
      </ns0:c>
      <ns0:c r="O2042" s="240" t="n">
        <ns0:f>H2042-H127</ns0:f>
        <ns0:v>0.018359374999999956</ns0:v>
      </ns0:c>
      <ns0:c r="P2042" s="240" t="n">
        <ns0:f>I2042-I127</ns0:f>
        <ns0:v>0.030000000000000027</ns0:v>
      </ns0:c>
    </ns0:row>
    <ns0:row r="2043" ht="19" customHeight="1">
      <ns0:c r="A2043" s="235" t="str">
        <ns0:v>sz2-t25-both</ns0:v>
      </ns0:c>
      <ns0:c r="B2043" s="235" t="n">
        <ns0:v>127</ns0:v>
      </ns0:c>
      <ns0:c r="C2043" s="238" t="n">
        <ns0:f>AVERAGE('GRPO原始 0923'!F2416:F2420)</ns0:f>
        <ns0:v>0.6296875</ns0:v>
      </ns0:c>
      <ns0:c r="D2043" s="238" t="n">
        <ns0:f>AVERAGE('GRPO原始 0923'!F2411:F2420)</ns0:f>
        <ns0:v>0.61796875</ns0:v>
      </ns0:c>
      <ns0:c r="E2043" s="238" t="n">
        <ns0:f>AVERAGE('GRPO原始 0923'!F2406:F2420)</ns0:f>
        <ns0:v>0.6046875</ns0:v>
      </ns0:c>
      <ns0:c r="F2043" s="238" t="n">
        <ns0:f>AVERAGE('GRPO原始 0923'!F2401:F2420)</ns0:f>
        <ns0:v>0.61171875</ns0:v>
      </ns0:c>
      <ns0:c r="G2043" s="238" t="n">
        <ns0:f>AVERAGE('GRPO原始 0923'!F2391:F2420)</ns0:f>
        <ns0:v>0.5971354166666667</ns0:v>
      </ns0:c>
      <ns0:c r="H2043" s="238" t="n">
        <ns0:f>AVERAGE('GRPO原始 0923'!F2381:F2420)</ns0:f>
        <ns0:v>0.6</ns0:v>
      </ns0:c>
      <ns0:c r="I2043" s="238" t="n">
        <ns0:f>AVERAGE('GRPO原始 0923'!F2371:F2420)</ns0:f>
        <ns0:v>0.590625</ns0:v>
      </ns0:c>
      <ns0:c r="J2043" s="240" t="n">
        <ns0:f>C2043-C128</ns0:f>
        <ns0:v>-0.02968750000000009</ns0:v>
      </ns0:c>
      <ns0:c r="K2043" s="240" t="n">
        <ns0:f>D2043-D128</ns0:f>
        <ns0:v>-0.026562500000000044</ns0:v>
      </ns0:c>
      <ns0:c r="L2043" s="240" t="n">
        <ns0:f>E2043-E128</ns0:f>
        <ns0:v>-0.015104166666666585</ns0:v>
      </ns0:c>
      <ns0:c r="M2043" s="240" t="n">
        <ns0:f>F2043-F128</ns0:f>
        <ns0:v>-0.0011718750000000444</ns0:v>
      </ns0:c>
      <ns0:c r="N2043" s="240" t="n">
        <ns0:f>G2043-G128</ns0:f>
        <ns0:v>0.012239583333333415</ns0:v>
      </ns0:c>
      <ns0:c r="O2043" s="240" t="n">
        <ns0:f>H2043-H128</ns0:f>
        <ns0:v>0.016796874999999933</ns0:v>
      </ns0:c>
      <ns0:c r="P2043" s="240" t="n">
        <ns0:f>I2043-I128</ns0:f>
        <ns0:v>0.028281249999999925</ns0:v>
      </ns0:c>
    </ns0:row>
    <ns0:row r="2044" ht="19" customHeight="1">
      <ns0:c r="A2044" s="235" t="str">
        <ns0:v>sz2-t25-both</ns0:v>
      </ns0:c>
      <ns0:c r="B2044" s="235" t="n">
        <ns0:v>128</ns0:v>
      </ns0:c>
      <ns0:c r="C2044" s="238" t="n">
        <ns0:f>AVERAGE('GRPO原始 0923'!F2417:F2421)</ns0:f>
        <ns0:v>0.63125</ns0:v>
      </ns0:c>
      <ns0:c r="D2044" s="238" t="n">
        <ns0:f>AVERAGE('GRPO原始 0923'!F2412:F2421)</ns0:f>
        <ns0:v>0.60859375</ns0:v>
      </ns0:c>
      <ns0:c r="E2044" s="238" t="n">
        <ns0:f>AVERAGE('GRPO原始 0923'!F2407:F2421)</ns0:f>
        <ns0:v>0.6078125</ns0:v>
      </ns0:c>
      <ns0:c r="F2044" s="238" t="n">
        <ns0:f>AVERAGE('GRPO原始 0923'!F2402:F2421)</ns0:f>
        <ns0:v>0.6078125</ns0:v>
      </ns0:c>
      <ns0:c r="G2044" s="238" t="n">
        <ns0:f>AVERAGE('GRPO原始 0923'!F2392:F2421)</ns0:f>
        <ns0:v>0.5971354166666667</ns0:v>
      </ns0:c>
      <ns0:c r="H2044" s="238" t="n">
        <ns0:f>AVERAGE('GRPO原始 0923'!F2382:F2421)</ns0:f>
        <ns0:v>0.6046875</ns0:v>
      </ns0:c>
      <ns0:c r="I2044" s="238" t="n">
        <ns0:f>AVERAGE('GRPO原始 0923'!F2372:F2421)</ns0:f>
        <ns0:v>0.5915625</ns0:v>
      </ns0:c>
      <ns0:c r="J2044" s="240" t="n">
        <ns0:f>C2044-C129</ns0:f>
        <ns0:v>-0.018750000000000044</ns0:v>
      </ns0:c>
      <ns0:c r="K2044" s="240" t="n">
        <ns0:f>D2044-D129</ns0:f>
        <ns0:v>-0.025781249999999978</ns0:v>
      </ns0:c>
      <ns0:c r="L2044" s="240" t="n">
        <ns0:f>E2044-E129</ns0:f>
        <ns0:v>-0.015104166666666696</ns0:v>
      </ns0:c>
      <ns0:c r="M2044" s="240" t="n">
        <ns0:f>F2044-F129</ns0:f>
        <ns0:v>-0.00390625</ns0:v>
      </ns0:c>
      <ns0:c r="N2044" s="240" t="n">
        <ns0:f>G2044-G129</ns0:f>
        <ns0:v>0.010677083333333393</ns0:v>
      </ns0:c>
      <ns0:c r="O2044" s="240" t="n">
        <ns0:f>H2044-H129</ns0:f>
        <ns0:v>0.017187500000000022</ns0:v>
      </ns0:c>
      <ns0:c r="P2044" s="240" t="n">
        <ns0:f>I2044-I129</ns0:f>
        <ns0:v>0.026874999999999982</ns0:v>
      </ns0:c>
    </ns0:row>
    <ns0:row r="2045" ht="19" customHeight="1">
      <ns0:c r="A2045" s="235" t="str">
        <ns0:v>sz2-t25-both</ns0:v>
      </ns0:c>
      <ns0:c r="B2045" s="235" t="n">
        <ns0:v>129</ns0:v>
      </ns0:c>
      <ns0:c r="C2045" s="238" t="n">
        <ns0:f>AVERAGE('GRPO原始 0923'!F2418:F2422)</ns0:f>
        <ns0:v>0.6234375</ns0:v>
      </ns0:c>
      <ns0:c r="D2045" s="238" t="n">
        <ns0:f>AVERAGE('GRPO原始 0923'!F2413:F2422)</ns0:f>
        <ns0:v>0.6140625</ns0:v>
      </ns0:c>
      <ns0:c r="E2045" s="238" t="n">
        <ns0:f>AVERAGE('GRPO原始 0923'!F2408:F2422)</ns0:f>
        <ns0:v>0.6083333333333333</ns0:v>
      </ns0:c>
      <ns0:c r="F2045" s="238" t="n">
        <ns0:f>AVERAGE('GRPO原始 0923'!F2403:F2422)</ns0:f>
        <ns0:v>0.60546875</ns0:v>
      </ns0:c>
      <ns0:c r="G2045" s="238" t="n">
        <ns0:f>AVERAGE('GRPO原始 0923'!F2393:F2422)</ns0:f>
        <ns0:v>0.59453125</ns0:v>
      </ns0:c>
      <ns0:c r="H2045" s="238" t="n">
        <ns0:f>AVERAGE('GRPO原始 0923'!F2383:F2422)</ns0:f>
        <ns0:v>0.605859375</ns0:v>
      </ns0:c>
      <ns0:c r="I2045" s="238" t="n">
        <ns0:f>AVERAGE('GRPO原始 0923'!F2373:F2422)</ns0:f>
        <ns0:v>0.59078125</ns0:v>
      </ns0:c>
      <ns0:c r="J2045" s="240" t="n">
        <ns0:f>C2045-C130</ns0:f>
        <ns0:v>-0.0234375</ns0:v>
      </ns0:c>
      <ns0:c r="K2045" s="240" t="n">
        <ns0:f>D2045-D130</ns0:f>
        <ns0:v>-0.02734375</ns0:v>
      </ns0:c>
      <ns0:c r="L2045" s="240" t="n">
        <ns0:f>E2045-E130</ns0:f>
        <ns0:v>-0.017708333333333437</ns0:v>
      </ns0:c>
      <ns0:c r="M2045" s="240" t="n">
        <ns0:f>F2045-F130</ns0:f>
        <ns0:v>-0.0078125</ns0:v>
      </ns0:c>
      <ns0:c r="N2045" s="240" t="n">
        <ns0:f>G2045-G130</ns0:f>
        <ns0:v>0.007291666666666585</ns0:v>
      </ns0:c>
      <ns0:c r="O2045" s="240" t="n">
        <ns0:f>H2045-H130</ns0:f>
        <ns0:v>0.016210937500000022</ns0:v>
      </ns0:c>
      <ns0:c r="P2045" s="240" t="n">
        <ns0:f>I2045-I130</ns0:f>
        <ns0:v>0.022343749999999996</ns0:v>
      </ns0:c>
    </ns0:row>
    <ns0:row r="2046" ht="19" customHeight="1">
      <ns0:c r="A2046" s="235" t="str">
        <ns0:v>sz2-t25-both</ns0:v>
      </ns0:c>
      <ns0:c r="B2046" s="235" t="n">
        <ns0:v>130</ns0:v>
      </ns0:c>
      <ns0:c r="C2046" s="238" t="n">
        <ns0:f>AVERAGE('GRPO原始 0923'!F2419:F2423)</ns0:f>
        <ns0:v>0.6</ns0:v>
      </ns0:c>
      <ns0:c r="D2046" s="238" t="n">
        <ns0:f>AVERAGE('GRPO原始 0923'!F2414:F2423)</ns0:f>
        <ns0:v>0.609375</ns0:v>
      </ns0:c>
      <ns0:c r="E2046" s="238" t="n">
        <ns0:f>AVERAGE('GRPO原始 0923'!F2409:F2423)</ns0:f>
        <ns0:v>0.6041666666666666</ns0:v>
      </ns0:c>
      <ns0:c r="F2046" s="238" t="n">
        <ns0:f>AVERAGE('GRPO原始 0923'!F2404:F2423)</ns0:f>
        <ns0:v>0.6046875</ns0:v>
      </ns0:c>
      <ns0:c r="G2046" s="238" t="n">
        <ns0:f>AVERAGE('GRPO原始 0923'!F2394:F2423)</ns0:f>
        <ns0:v>0.5932291666666667</ns0:v>
      </ns0:c>
      <ns0:c r="H2046" s="238" t="n">
        <ns0:f>AVERAGE('GRPO原始 0923'!F2384:F2423)</ns0:f>
        <ns0:v>0.6056640625</ns0:v>
      </ns0:c>
      <ns0:c r="I2046" s="238" t="n">
        <ns0:f>AVERAGE('GRPO原始 0923'!F2374:F2423)</ns0:f>
        <ns0:v>0.59375</ns0:v>
      </ns0:c>
      <ns0:c r="J2046" s="240" t="n">
        <ns0:f>C2046-C131</ns0:f>
        <ns0:v>0.0031249999999999334</ns0:v>
      </ns0:c>
      <ns0:c r="K2046" s="240" t="n">
        <ns0:f>D2046-D131</ns0:f>
        <ns0:v>-0.013281250000000022</ns0:v>
      </ns0:c>
      <ns0:c r="L2046" s="240" t="n">
        <ns0:f>E2046-E131</ns0:f>
        <ns0:v>-0.01302083333333337</ns0:v>
      </ns0:c>
      <ns0:c r="M2046" s="240" t="n">
        <ns0:f>F2046-F131</ns0:f>
        <ns0:v>-0.005859375</ns0:v>
      </ns0:c>
      <ns0:c r="N2046" s="240" t="n">
        <ns0:f>G2046-G131</ns0:f>
        <ns0:v>0.007552083333333348</ns0:v>
      </ns0:c>
      <ns0:c r="O2046" s="240" t="n">
        <ns0:f>H2046-H131</ns0:f>
        <ns0:v>0.020117187500000022</ns0:v>
      </ns0:c>
      <ns0:c r="P2046" s="240" t="n">
        <ns0:f>I2046-I131</ns0:f>
        <ns0:v>0.02531249999999996</ns0:v>
      </ns0:c>
    </ns0:row>
    <ns0:row r="2047" ht="19" customHeight="1">
      <ns0:c r="A2047" s="235" t="str">
        <ns0:v>sz2-t25-both</ns0:v>
      </ns0:c>
      <ns0:c r="B2047" s="235" t="n">
        <ns0:v>131</ns0:v>
      </ns0:c>
      <ns0:c r="C2047" s="238" t="n">
        <ns0:f>AVERAGE('GRPO原始 0923'!F2420:F2424)</ns0:f>
        <ns0:v>0.5859375</ns0:v>
      </ns0:c>
      <ns0:c r="D2047" s="238" t="n">
        <ns0:f>AVERAGE('GRPO原始 0923'!F2415:F2424)</ns0:f>
        <ns0:v>0.61015625</ns0:v>
      </ns0:c>
      <ns0:c r="E2047" s="238" t="n">
        <ns0:f>AVERAGE('GRPO原始 0923'!F2410:F2424)</ns0:f>
        <ns0:v>0.6057291666666667</ns0:v>
      </ns0:c>
      <ns0:c r="F2047" s="238" t="n">
        <ns0:f>AVERAGE('GRPO原始 0923'!F2405:F2424)</ns0:f>
        <ns0:v>0.5984375</ns0:v>
      </ns0:c>
      <ns0:c r="G2047" s="238" t="n">
        <ns0:f>AVERAGE('GRPO原始 0923'!F2395:F2424)</ns0:f>
        <ns0:v>0.5924479166666666</ns0:v>
      </ns0:c>
      <ns0:c r="H2047" s="238" t="n">
        <ns0:f>AVERAGE('GRPO原始 0923'!F2385:F2424)</ns0:f>
        <ns0:v>0.6044921875</ns0:v>
      </ns0:c>
      <ns0:c r="I2047" s="238" t="n">
        <ns0:f>AVERAGE('GRPO原始 0923'!F2375:F2424)</ns0:f>
        <ns0:v>0.5959375</ns0:v>
      </ns0:c>
      <ns0:c r="J2047" s="240" t="n">
        <ns0:f>C2047-C132</ns0:f>
        <ns0:v>0.010937500000000044</ns0:v>
      </ns0:c>
      <ns0:c r="K2047" s="240" t="n">
        <ns0:f>D2047-D132</ns0:f>
        <ns0:v>-0.010156250000000089</ns0:v>
      </ns0:c>
      <ns0:c r="L2047" s="240" t="n">
        <ns0:f>E2047-E132</ns0:f>
        <ns0:v>-0.012500000000000067</ns0:v>
      </ns0:c>
      <ns0:c r="M2047" s="240" t="n">
        <ns0:f>F2047-F132</ns0:f>
        <ns0:v>-0.007421875000000022</ns0:v>
      </ns0:c>
      <ns0:c r="N2047" s="240" t="n">
        <ns0:f>G2047-G132</ns0:f>
        <ns0:v>0.0078125</ns0:v>
      </ns0:c>
      <ns0:c r="O2047" s="240" t="n">
        <ns0:f>H2047-H132</ns0:f>
        <ns0:v>0.0185546875</ns0:v>
      </ns0:c>
      <ns0:c r="P2047" s="240" t="n">
        <ns0:f>I2047-I132</ns0:f>
        <ns0:v>0.023906250000000018</ns0:v>
      </ns0:c>
    </ns0:row>
    <ns0:row r="2048" ht="19" customHeight="1">
      <ns0:c r="A2048" s="235" t="str">
        <ns0:v>sz2-t25-both</ns0:v>
      </ns0:c>
      <ns0:c r="B2048" s="235" t="n">
        <ns0:v>132</ns0:v>
      </ns0:c>
      <ns0:c r="C2048" s="238" t="n">
        <ns0:f>AVERAGE('GRPO原始 0923'!F2421:F2425)</ns0:f>
        <ns0:v>0.621875</ns0:v>
      </ns0:c>
      <ns0:c r="D2048" s="238" t="n">
        <ns0:f>AVERAGE('GRPO原始 0923'!F2416:F2425)</ns0:f>
        <ns0:v>0.62578125</ns0:v>
      </ns0:c>
      <ns0:c r="E2048" s="238" t="n">
        <ns0:f>AVERAGE('GRPO原始 0923'!F2411:F2425)</ns0:f>
        <ns0:v>0.6192708333333333</ns0:v>
      </ns0:c>
      <ns0:c r="F2048" s="238" t="n">
        <ns0:f>AVERAGE('GRPO原始 0923'!F2406:F2425)</ns0:f>
        <ns0:v>0.608984375</ns0:v>
      </ns0:c>
      <ns0:c r="G2048" s="238" t="n">
        <ns0:f>AVERAGE('GRPO原始 0923'!F2396:F2425)</ns0:f>
        <ns0:v>0.5971354166666667</ns0:v>
      </ns0:c>
      <ns0:c r="H2048" s="238" t="n">
        <ns0:f>AVERAGE('GRPO原始 0923'!F2386:F2425)</ns0:f>
        <ns0:v>0.6087890625</ns0:v>
      </ns0:c>
      <ns0:c r="I2048" s="238" t="n">
        <ns0:f>AVERAGE('GRPO原始 0923'!F2376:F2425)</ns0:f>
        <ns0:v>0.59984375</ns0:v>
      </ns0:c>
      <ns0:c r="J2048" s="240" t="n">
        <ns0:f>C2048-C133</ns0:f>
        <ns0:v>0.009374999999999911</ns0:v>
      </ns0:c>
      <ns0:c r="K2048" s="240" t="n">
        <ns0:f>D2048-D133</ns0:f>
        <ns0:v>-0.010156250000000089</ns0:v>
      </ns0:c>
      <ns0:c r="L2048" s="240" t="n">
        <ns0:f>E2048-E133</ns0:f>
        <ns0:v>-0.014583333333333393</ns0:v>
      </ns0:c>
      <ns0:c r="M2048" s="240" t="n">
        <ns0:f>F2048-F133</ns0:f>
        <ns0:v>-0.008984374999999933</ns0:v>
      </ns0:c>
      <ns0:c r="N2048" s="240" t="n">
        <ns0:f>G2048-G133</ns0:f>
        <ns0:v>0.00520833333333337</ns0:v>
      </ns0:c>
      <ns0:c r="O2048" s="240" t="n">
        <ns0:f>H2048-H133</ns0:f>
        <ns0:v>0.017578125</ns0:v>
      </ns0:c>
      <ns0:c r="P2048" s="240" t="n">
        <ns0:f>I2048-I133</ns0:f>
        <ns0:v>0.022812500000000013</ns0:v>
      </ns0:c>
    </ns0:row>
    <ns0:row r="2049" ht="19" customHeight="1">
      <ns0:c r="A2049" s="235" t="str">
        <ns0:v>sz2-t25-both</ns0:v>
      </ns0:c>
      <ns0:c r="B2049" s="235" t="n">
        <ns0:v>133</ns0:v>
      </ns0:c>
      <ns0:c r="C2049" s="238" t="n">
        <ns0:f>AVERAGE('GRPO原始 0923'!F2422:F2426)</ns0:f>
        <ns0:v>0.603125</ns0:v>
      </ns0:c>
      <ns0:c r="D2049" s="238" t="n">
        <ns0:f>AVERAGE('GRPO原始 0923'!F2417:F2426)</ns0:f>
        <ns0:v>0.6171875</ns0:v>
      </ns0:c>
      <ns0:c r="E2049" s="238" t="n">
        <ns0:f>AVERAGE('GRPO原始 0923'!F2412:F2426)</ns0:f>
        <ns0:v>0.6067708333333334</ns0:v>
      </ns0:c>
      <ns0:c r="F2049" s="238" t="n">
        <ns0:f>AVERAGE('GRPO原始 0923'!F2407:F2426)</ns0:f>
        <ns0:v>0.606640625</ns0:v>
      </ns0:c>
      <ns0:c r="G2049" s="238" t="n">
        <ns0:f>AVERAGE('GRPO原始 0923'!F2397:F2426)</ns0:f>
        <ns0:v>0.5994791666666667</ns0:v>
      </ns0:c>
      <ns0:c r="H2049" s="238" t="n">
        <ns0:f>AVERAGE('GRPO原始 0923'!F2387:F2426)</ns0:f>
        <ns0:v>0.6083984375</ns0:v>
      </ns0:c>
      <ns0:c r="I2049" s="238" t="n">
        <ns0:f>AVERAGE('GRPO原始 0923'!F2377:F2426)</ns0:f>
        <ns0:v>0.60171875</ns0:v>
      </ns0:c>
      <ns0:c r="J2049" s="240" t="n">
        <ns0:f>C2049-C134</ns0:f>
        <ns0:v>0.0015625000000000222</ns0:v>
      </ns0:c>
      <ns0:c r="K2049" s="240" t="n">
        <ns0:f>D2049-D134</ns0:f>
        <ns0:v>-0.008593749999999956</ns0:v>
      </ns0:c>
      <ns0:c r="L2049" s="240" t="n">
        <ns0:f>E2049-E134</ns0:f>
        <ns0:v>-0.016666666666666607</ns0:v>
      </ns0:c>
      <ns0:c r="M2049" s="240" t="n">
        <ns0:f>F2049-F134</ns0:f>
        <ns0:v>-0.010937499999999933</ns0:v>
      </ns0:c>
      <ns0:c r="N2049" s="240" t="n">
        <ns0:f>G2049-G134</ns0:f>
        <ns0:v>0.004166666666666652</ns0:v>
      </ns0:c>
      <ns0:c r="O2049" s="240" t="n">
        <ns0:f>H2049-H134</ns0:f>
        <ns0:v>0.0185546875</ns0:v>
      </ns0:c>
      <ns0:c r="P2049" s="240" t="n">
        <ns0:f>I2049-I134</ns0:f>
        <ns0:v>0.02140624999999996</ns0:v>
      </ns0:c>
    </ns0:row>
    <ns0:row r="2050" ht="19" customHeight="1">
      <ns0:c r="A2050" s="235" t="str">
        <ns0:v>sz2-t25-both</ns0:v>
      </ns0:c>
      <ns0:c r="B2050" s="235" t="n">
        <ns0:v>134</ns0:v>
      </ns0:c>
      <ns0:c r="C2050" s="238" t="n">
        <ns0:f>AVERAGE('GRPO原始 0923'!F2423:F2427)</ns0:f>
        <ns0:v>0.596875</ns0:v>
      </ns0:c>
      <ns0:c r="D2050" s="238" t="n">
        <ns0:f>AVERAGE('GRPO原始 0923'!F2418:F2427)</ns0:f>
        <ns0:v>0.61015625</ns0:v>
      </ns0:c>
      <ns0:c r="E2050" s="238" t="n">
        <ns0:f>AVERAGE('GRPO原始 0923'!F2413:F2427)</ns0:f>
        <ns0:v>0.6083333333333333</ns0:v>
      </ns0:c>
      <ns0:c r="F2050" s="238" t="n">
        <ns0:f>AVERAGE('GRPO原始 0923'!F2408:F2427)</ns0:f>
        <ns0:v>0.60546875</ns0:v>
      </ns0:c>
      <ns0:c r="G2050" s="238" t="n">
        <ns0:f>AVERAGE('GRPO原始 0923'!F2398:F2427)</ns0:f>
        <ns0:v>0.5971354166666667</ns0:v>
      </ns0:c>
      <ns0:c r="H2050" s="238" t="n">
        <ns0:f>AVERAGE('GRPO原始 0923'!F2388:F2427)</ns0:f>
        <ns0:v>0.6048828125</ns0:v>
      </ns0:c>
      <ns0:c r="I2050" s="238" t="n">
        <ns0:f>AVERAGE('GRPO原始 0923'!F2378:F2427)</ns0:f>
        <ns0:v>0.59921875</ns0:v>
      </ns0:c>
      <ns0:c r="J2050" s="240" t="n">
        <ns0:f>C2050-C135</ns0:f>
        <ns0:v>0.02968750000000009</ns0:v>
      </ns0:c>
      <ns0:c r="K2050" s="240" t="n">
        <ns0:f>D2050-D135</ns0:f>
        <ns0:v>0.0031249999999999334</ns0:v>
      </ns0:c>
      <ns0:c r="L2050" s="240" t="n">
        <ns0:f>E2050-E135</ns0:f>
        <ns0:v>-0.008333333333333415</ns0:v>
      </ns0:c>
      <ns0:c r="M2050" s="240" t="n">
        <ns0:f>F2050-F135</ns0:f>
        <ns0:v>-0.005859375</ns0:v>
      </ns0:c>
      <ns0:c r="N2050" s="240" t="n">
        <ns0:f>G2050-G135</ns0:f>
        <ns0:v>0.005729166666666674</ns0:v>
      </ns0:c>
      <ns0:c r="O2050" s="240" t="n">
        <ns0:f>H2050-H135</ns0:f>
        <ns0:v>0.017773437499999933</ns0:v>
      </ns0:c>
      <ns0:c r="P2050" s="240" t="n">
        <ns0:f>I2050-I135</ns0:f>
        <ns0:v>0.019062499999999982</ns0:v>
      </ns0:c>
    </ns0:row>
    <ns0:row r="2051" ht="19" customHeight="1">
      <ns0:c r="A2051" s="235" t="str">
        <ns0:v>sz2-t25-both</ns0:v>
      </ns0:c>
      <ns0:c r="B2051" s="235" t="n">
        <ns0:v>135</ns0:v>
      </ns0:c>
      <ns0:c r="C2051" s="238" t="n">
        <ns0:f>AVERAGE('GRPO原始 0923'!F2424:F2428)</ns0:f>
        <ns0:v>0.628125</ns0:v>
      </ns0:c>
      <ns0:c r="D2051" s="238" t="n">
        <ns0:f>AVERAGE('GRPO原始 0923'!F2419:F2428)</ns0:f>
        <ns0:v>0.6140625</ns0:v>
      </ns0:c>
      <ns0:c r="E2051" s="238" t="n">
        <ns0:f>AVERAGE('GRPO原始 0923'!F2414:F2428)</ns0:f>
        <ns0:v>0.615625</ns0:v>
      </ns0:c>
      <ns0:c r="F2051" s="238" t="n">
        <ns0:f>AVERAGE('GRPO原始 0923'!F2409:F2428)</ns0:f>
        <ns0:v>0.61015625</ns0:v>
      </ns0:c>
      <ns0:c r="G2051" s="238" t="n">
        <ns0:f>AVERAGE('GRPO原始 0923'!F2399:F2428)</ns0:f>
        <ns0:v>0.60390625</ns0:v>
      </ns0:c>
      <ns0:c r="H2051" s="238" t="n">
        <ns0:f>AVERAGE('GRPO原始 0923'!F2389:F2428)</ns0:f>
        <ns0:v>0.6052734375</ns0:v>
      </ns0:c>
      <ns0:c r="I2051" s="238" t="n">
        <ns0:f>AVERAGE('GRPO原始 0923'!F2379:F2428)</ns0:f>
        <ns0:v>0.60171875</ns0:v>
      </ns0:c>
      <ns0:c r="J2051" s="240" t="n">
        <ns0:f>C2051-C136</ns0:f>
        <ns0:v>0.03750000000000009</ns0:v>
      </ns0:c>
      <ns0:c r="K2051" s="240" t="n">
        <ns0:f>D2051-D136</ns0:f>
        <ns0:v>0.020312499999999956</ns0:v>
      </ns0:c>
      <ns0:c r="L2051" s="240" t="n">
        <ns0:f>E2051-E136</ns0:f>
        <ns0:v>0.003645833333333348</ns0:v>
      </ns0:c>
      <ns0:c r="M2051" s="240" t="n">
        <ns0:f>F2051-F136</ns0:f>
        <ns0:v>-0.0003906250000000888</ns0:v>
      </ns0:c>
      <ns0:c r="N2051" s="240" t="n">
        <ns0:f>G2051-G136</ns0:f>
        <ns0:v>0.005989583333333326</ns0:v>
      </ns0:c>
      <ns0:c r="O2051" s="240" t="n">
        <ns0:f>H2051-H136</ns0:f>
        <ns0:v>0.017578125</ns0:v>
      </ns0:c>
      <ns0:c r="P2051" s="240" t="n">
        <ns0:f>I2051-I136</ns0:f>
        <ns0:v>0.02140624999999996</ns0:v>
      </ns0:c>
    </ns0:row>
    <ns0:row r="2052" ht="19" customHeight="1">
      <ns0:c r="A2052" s="235" t="str">
        <ns0:v>sz2-t25-both</ns0:v>
      </ns0:c>
      <ns0:c r="B2052" s="235" t="n">
        <ns0:v>136</ns0:v>
      </ns0:c>
      <ns0:c r="C2052" s="238" t="n">
        <ns0:f>AVERAGE('GRPO原始 0923'!F2425:F2429)</ns0:f>
        <ns0:v>0.6078125</ns0:v>
      </ns0:c>
      <ns0:c r="D2052" s="238" t="n">
        <ns0:f>AVERAGE('GRPO原始 0923'!F2420:F2429)</ns0:f>
        <ns0:v>0.596875</ns0:v>
      </ns0:c>
      <ns0:c r="E2052" s="238" t="n">
        <ns0:f>AVERAGE('GRPO原始 0923'!F2415:F2429)</ns0:f>
        <ns0:v>0.609375</ns0:v>
      </ns0:c>
      <ns0:c r="F2052" s="238" t="n">
        <ns0:f>AVERAGE('GRPO原始 0923'!F2410:F2429)</ns0:f>
        <ns0:v>0.60625</ns0:v>
      </ns0:c>
      <ns0:c r="G2052" s="238" t="n">
        <ns0:f>AVERAGE('GRPO原始 0923'!F2400:F2429)</ns0:f>
        <ns0:v>0.60625</ns0:v>
      </ns0:c>
      <ns0:c r="H2052" s="238" t="n">
        <ns0:f>AVERAGE('GRPO原始 0923'!F2390:F2429)</ns0:f>
        <ns0:v>0.600390625</ns0:v>
      </ns0:c>
      <ns0:c r="I2052" s="238" t="n">
        <ns0:f>AVERAGE('GRPO原始 0923'!F2380:F2429)</ns0:f>
        <ns0:v>0.59984375</ns0:v>
      </ns0:c>
      <ns0:c r="J2052" s="240" t="n">
        <ns0:f>C2052-C137</ns0:f>
        <ns0:v>0.04531249999999998</ns0:v>
      </ns0:c>
      <ns0:c r="K2052" s="240" t="n">
        <ns0:f>D2052-D137</ns0:f>
        <ns0:v>0.028125000000000067</ns0:v>
      </ns0:c>
      <ns0:c r="L2052" s="240" t="n">
        <ns0:f>E2052-E137</ns0:f>
        <ns0:v>0.008333333333333304</ns0:v>
      </ns0:c>
      <ns0:c r="M2052" s="240" t="n">
        <ns0:f>F2052-F137</ns0:f>
        <ns0:v>0.001953125</ns0:v>
      </ns0:c>
      <ns0:c r="N2052" s="240" t="n">
        <ns0:f>G2052-G137</ns0:f>
        <ns0:v>0.008854166666666607</ns0:v>
      </ns0:c>
      <ns0:c r="O2052" s="240" t="n">
        <ns0:f>H2052-H137</ns0:f>
        <ns0:v>0.017773437499999933</ns0:v>
      </ns0:c>
      <ns0:c r="P2052" s="240" t="n">
        <ns0:f>I2052-I137</ns0:f>
        <ns0:v>0.020312499999999956</ns0:v>
      </ns0:c>
    </ns0:row>
    <ns0:row r="2053" ht="19" customHeight="1">
      <ns0:c r="A2053" s="235" t="str">
        <ns0:v>sz2-t25-both</ns0:v>
      </ns0:c>
      <ns0:c r="B2053" s="235" t="n">
        <ns0:v>137</ns0:v>
      </ns0:c>
      <ns0:c r="C2053" s="238" t="n">
        <ns0:f>AVERAGE('GRPO原始 0923'!F2426:F2430)</ns0:f>
        <ns0:v>0.5859375</ns0:v>
      </ns0:c>
      <ns0:c r="D2053" s="238" t="n">
        <ns0:f>AVERAGE('GRPO原始 0923'!F2421:F2430)</ns0:f>
        <ns0:v>0.60390625</ns0:v>
      </ns0:c>
      <ns0:c r="E2053" s="238" t="n">
        <ns0:f>AVERAGE('GRPO原始 0923'!F2416:F2430)</ns0:f>
        <ns0:v>0.6125</ns0:v>
      </ns0:c>
      <ns0:c r="F2053" s="238" t="n">
        <ns0:f>AVERAGE('GRPO原始 0923'!F2411:F2430)</ns0:f>
        <ns0:v>0.6109375</ns0:v>
      </ns0:c>
      <ns0:c r="G2053" s="238" t="n">
        <ns0:f>AVERAGE('GRPO原始 0923'!F2401:F2430)</ns0:f>
        <ns0:v>0.6091145833333333</ns0:v>
      </ns0:c>
      <ns0:c r="H2053" s="238" t="n">
        <ns0:f>AVERAGE('GRPO原始 0923'!F2391:F2430)</ns0:f>
        <ns0:v>0.598828125</ns0:v>
      </ns0:c>
      <ns0:c r="I2053" s="238" t="n">
        <ns0:f>AVERAGE('GRPO原始 0923'!F2381:F2430)</ns0:f>
        <ns0:v>0.60078125</ns0:v>
      </ns0:c>
      <ns0:c r="J2053" s="240" t="n">
        <ns0:f>C2053-C138</ns0:f>
        <ns0:v>0.04843750000000002</ns0:v>
      </ns0:c>
      <ns0:c r="K2053" s="240" t="n">
        <ns0:f>D2053-D138</ns0:f>
        <ns0:v>0.028906250000000022</ns0:v>
      </ns0:c>
      <ns0:c r="L2053" s="240" t="n">
        <ns0:f>E2053-E138</ns0:f>
        <ns0:v>0.009375000000000022</ns0:v>
      </ns0:c>
      <ns0:c r="M2053" s="240" t="n">
        <ns0:f>F2053-F138</ns0:f>
        <ns0:v>0.0011718750000000444</ns0:v>
      </ns0:c>
      <ns0:c r="N2053" s="240" t="n">
        <ns0:f>G2053-G138</ns0:f>
        <ns0:v>0.008854166666666718</ns0:v>
      </ns0:c>
      <ns0:c r="O2053" s="240" t="n">
        <ns0:f>H2053-H138</ns0:f>
        <ns0:v>0.016406250000000067</ns0:v>
      </ns0:c>
      <ns0:c r="P2053" s="240" t="n">
        <ns0:f>I2053-I138</ns0:f>
        <ns0:v>0.019218750000000062</ns0:v>
      </ns0:c>
    </ns0:row>
    <ns0:row r="2054" ht="19" customHeight="1">
      <ns0:c r="A2054" s="235" t="str">
        <ns0:v>sz2-t25-both</ns0:v>
      </ns0:c>
      <ns0:c r="B2054" s="235" t="n">
        <ns0:v>138</ns0:v>
      </ns0:c>
      <ns0:c r="C2054" s="238" t="n">
        <ns0:f>AVERAGE('GRPO原始 0923'!F2427:F2431)</ns0:f>
        <ns0:v>0.6109375</ns0:v>
      </ns0:c>
      <ns0:c r="D2054" s="238" t="n">
        <ns0:f>AVERAGE('GRPO原始 0923'!F2422:F2431)</ns0:f>
        <ns0:v>0.60703125</ns0:v>
      </ns0:c>
      <ns0:c r="E2054" s="238" t="n">
        <ns0:f>AVERAGE('GRPO原始 0923'!F2417:F2431)</ns0:f>
        <ns0:v>0.6151041666666667</ns0:v>
      </ns0:c>
      <ns0:c r="F2054" s="238" t="n">
        <ns0:f>AVERAGE('GRPO原始 0923'!F2412:F2431)</ns0:f>
        <ns0:v>0.6078125</ns0:v>
      </ns0:c>
      <ns0:c r="G2054" s="238" t="n">
        <ns0:f>AVERAGE('GRPO原始 0923'!F2402:F2431)</ns0:f>
        <ns0:v>0.6075520833333333</ns0:v>
      </ns0:c>
      <ns0:c r="H2054" s="238" t="n">
        <ns0:f>AVERAGE('GRPO原始 0923'!F2392:F2431)</ns0:f>
        <ns0:v>0.599609375</ns0:v>
      </ns0:c>
      <ns0:c r="I2054" s="238" t="n">
        <ns0:f>AVERAGE('GRPO原始 0923'!F2382:F2431)</ns0:f>
        <ns0:v>0.60515625</ns0:v>
      </ns0:c>
      <ns0:c r="J2054" s="240" t="n">
        <ns0:f>C2054-C139</ns0:f>
        <ns0:v>0.06718750000000007</ns0:v>
      </ns0:c>
      <ns0:c r="K2054" s="240" t="n">
        <ns0:f>D2054-D139</ns0:f>
        <ns0:v>0.034375000000000044</ns0:v>
      </ns0:c>
      <ns0:c r="L2054" s="240" t="n">
        <ns0:f>E2054-E139</ns0:f>
        <ns0:v>0.01666666666666672</ns0:v>
      </ns0:c>
      <ns0:c r="M2054" s="240" t="n">
        <ns0:f>F2054-F139</ns0:f>
        <ns0:v>0.004296874999999978</ns0:v>
      </ns0:c>
      <ns0:c r="N2054" s="240" t="n">
        <ns0:f>G2054-G139</ns0:f>
        <ns0:v>0.008854166666666607</ns0:v>
      </ns0:c>
      <ns0:c r="O2054" s="240" t="n">
        <ns0:f>H2054-H139</ns0:f>
        <ns0:v>0.0166015625</ns0:v>
      </ns0:c>
      <ns0:c r="P2054" s="240" t="n">
        <ns0:f>I2054-I139</ns0:f>
        <ns0:v>0.020625000000000004</ns0:v>
      </ns0:c>
    </ns0:row>
    <ns0:row r="2055" ht="19" customHeight="1">
      <ns0:c r="A2055" s="235" t="str">
        <ns0:v>sz2-t25-both</ns0:v>
      </ns0:c>
      <ns0:c r="B2055" s="235" t="n">
        <ns0:v>139</ns0:v>
      </ns0:c>
      <ns0:c r="C2055" s="238" t="n">
        <ns0:f>AVERAGE('GRPO原始 0923'!F2428:F2432)</ns0:f>
        <ns0:v>0.625</ns0:v>
      </ns0:c>
      <ns0:c r="D2055" s="238" t="n">
        <ns0:f>AVERAGE('GRPO原始 0923'!F2423:F2432)</ns0:f>
        <ns0:v>0.6109375</ns0:v>
      </ns0:c>
      <ns0:c r="E2055" s="238" t="n">
        <ns0:f>AVERAGE('GRPO原始 0923'!F2418:F2432)</ns0:f>
        <ns0:v>0.6151041666666667</ns0:v>
      </ns0:c>
      <ns0:c r="F2055" s="238" t="n">
        <ns0:f>AVERAGE('GRPO原始 0923'!F2413:F2432)</ns0:f>
        <ns0:v>0.6125</ns0:v>
      </ns0:c>
      <ns0:c r="G2055" s="238" t="n">
        <ns0:f>AVERAGE('GRPO原始 0923'!F2403:F2432)</ns0:f>
        <ns0:v>0.6072916666666667</ns0:v>
      </ns0:c>
      <ns0:c r="H2055" s="238" t="n">
        <ns0:f>AVERAGE('GRPO原始 0923'!F2393:F2432)</ns0:f>
        <ns0:v>0.5986328125</ns0:v>
      </ns0:c>
      <ns0:c r="I2055" s="238" t="n">
        <ns0:f>AVERAGE('GRPO原始 0923'!F2383:F2432)</ns0:f>
        <ns0:v>0.606875</ns0:v>
      </ns0:c>
      <ns0:c r="J2055" s="240" t="n">
        <ns0:f>C2055-C140</ns0:f>
        <ns0:v>0.0703125</ns0:v>
      </ns0:c>
      <ns0:c r="K2055" s="240" t="n">
        <ns0:f>D2055-D140</ns0:f>
        <ns0:v>0.050000000000000044</ns0:v>
      </ns0:c>
      <ns0:c r="L2055" s="240" t="n">
        <ns0:f>E2055-E140</ns0:f>
        <ns0:v>0.025520833333333326</ns0:v>
      </ns0:c>
      <ns0:c r="M2055" s="240" t="n">
        <ns0:f>F2055-F140</ns0:f>
        <ns0:v>0.011328125000000022</ns0:v>
      </ns0:c>
      <ns0:c r="N2055" s="240" t="n">
        <ns0:f>G2055-G140</ns0:f>
        <ns0:v>0.011458333333333348</ns0:v>
      </ns0:c>
      <ns0:c r="O2055" s="240" t="n">
        <ns0:f>H2055-H140</ns0:f>
        <ns0:v>0.017968749999999978</ns0:v>
      </ns0:c>
      <ns0:c r="P2055" s="240" t="n">
        <ns0:f>I2055-I140</ns0:f>
        <ns0:v>0.022968750000000093</ns0:v>
      </ns0:c>
    </ns0:row>
    <ns0:row r="2056" ht="19" customHeight="1">
      <ns0:c r="A2056" s="235" t="str">
        <ns0:v>sz2-t25-both</ns0:v>
      </ns0:c>
      <ns0:c r="B2056" s="235" t="n">
        <ns0:v>140</ns0:v>
      </ns0:c>
      <ns0:c r="C2056" s="238" t="n">
        <ns0:f>AVERAGE('GRPO原始 0923'!F2429:F2433)</ns0:f>
        <ns0:v>0.5703125</ns0:v>
      </ns0:c>
      <ns0:c r="D2056" s="238" t="n">
        <ns0:f>AVERAGE('GRPO原始 0923'!F2424:F2433)</ns0:f>
        <ns0:v>0.59921875</ns0:v>
      </ns0:c>
      <ns0:c r="E2056" s="238" t="n">
        <ns0:f>AVERAGE('GRPO原始 0923'!F2419:F2433)</ns0:f>
        <ns0:v>0.5994791666666667</ns0:v>
      </ns0:c>
      <ns0:c r="F2056" s="238" t="n">
        <ns0:f>AVERAGE('GRPO原始 0923'!F2414:F2433)</ns0:f>
        <ns0:v>0.604296875</ns0:v>
      </ns0:c>
      <ns0:c r="G2056" s="238" t="n">
        <ns0:f>AVERAGE('GRPO原始 0923'!F2404:F2433)</ns0:f>
        <ns0:v>0.6028645833333334</ns0:v>
      </ns0:c>
      <ns0:c r="H2056" s="238" t="n">
        <ns0:f>AVERAGE('GRPO原始 0923'!F2394:F2433)</ns0:f>
        <ns0:v>0.5947265625</ns0:v>
      </ns0:c>
      <ns0:c r="I2056" s="238" t="n">
        <ns0:f>AVERAGE('GRPO原始 0923'!F2384:F2433)</ns0:f>
        <ns0:v>0.604375</ns0:v>
      </ns0:c>
      <ns0:c r="J2056" s="240" t="n">
        <ns0:f>C2056-C141</ns0:f>
        <ns0:v>0.029687499999999978</ns0:v>
      </ns0:c>
      <ns0:c r="K2056" s="240" t="n">
        <ns0:f>D2056-D141</ns0:f>
        <ns0:v>0.03359374999999998</ns0:v>
      </ns0:c>
      <ns0:c r="L2056" s="240" t="n">
        <ns0:f>E2056-E141</ns0:f>
        <ns0:v>0.0234375</ns0:v>
      </ns0:c>
      <ns0:c r="M2056" s="240" t="n">
        <ns0:f>F2056-F141</ns0:f>
        <ns0:v>0.010156249999999978</ns0:v>
      </ns0:c>
      <ns0:c r="N2056" s="240" t="n">
        <ns0:f>G2056-G141</ns0:f>
        <ns0:v>0.007291666666666696</ns0:v>
      </ns0:c>
      <ns0:c r="O2056" s="240" t="n">
        <ns0:f>H2056-H141</ns0:f>
        <ns0:v>0.014062499999999978</ns0:v>
      </ns0:c>
      <ns0:c r="P2056" s="240" t="n">
        <ns0:f>I2056-I141</ns0:f>
        <ns0:v>0.022812500000000013</ns0:v>
      </ns0:c>
    </ns0:row>
    <ns0:row r="2057" ht="19" customHeight="1">
      <ns0:c r="A2057" s="235" t="str">
        <ns0:v>sz2-t25-both</ns0:v>
      </ns0:c>
      <ns0:c r="B2057" s="235" t="n">
        <ns0:v>141</ns0:v>
      </ns0:c>
      <ns0:c r="C2057" s="238" t="n">
        <ns0:f>AVERAGE('GRPO原始 0923'!F2430:F2434)</ns0:f>
        <ns0:v>0.5828125</ns0:v>
      </ns0:c>
      <ns0:c r="D2057" s="238" t="n">
        <ns0:f>AVERAGE('GRPO原始 0923'!F2425:F2434)</ns0:f>
        <ns0:v>0.5953125</ns0:v>
      </ns0:c>
      <ns0:c r="E2057" s="238" t="n">
        <ns0:f>AVERAGE('GRPO原始 0923'!F2420:F2434)</ns0:f>
        <ns0:v>0.5921875</ns0:v>
      </ns0:c>
      <ns0:c r="F2057" s="238" t="n">
        <ns0:f>AVERAGE('GRPO原始 0923'!F2415:F2434)</ns0:f>
        <ns0:v>0.602734375</ns0:v>
      </ns0:c>
      <ns0:c r="G2057" s="238" t="n">
        <ns0:f>AVERAGE('GRPO原始 0923'!F2405:F2434)</ns0:f>
        <ns0:v>0.5973958333333333</ns0:v>
      </ns0:c>
      <ns0:c r="H2057" s="238" t="n">
        <ns0:f>AVERAGE('GRPO原始 0923'!F2395:F2434)</ns0:f>
        <ns0:v>0.5931640625</ns0:v>
      </ns0:c>
      <ns0:c r="I2057" s="238" t="n">
        <ns0:f>AVERAGE('GRPO原始 0923'!F2385:F2434)</ns0:f>
        <ns0:v>0.60265625</ns0:v>
      </ns0:c>
      <ns0:c r="J2057" s="240" t="n">
        <ns0:f>C2057-C142</ns0:f>
        <ns0:v>0.035937499999999956</ns0:v>
      </ns0:c>
      <ns0:c r="K2057" s="240" t="n">
        <ns0:f>D2057-D142</ns0:f>
        <ns0:v>0.04062500000000002</ns0:v>
      </ns0:c>
      <ns0:c r="L2057" s="240" t="n">
        <ns0:f>E2057-E142</ns0:f>
        <ns0:v>0.030729166666666696</ns0:v>
      </ns0:c>
      <ns0:c r="M2057" s="240" t="n">
        <ns0:f>F2057-F142</ns0:f>
        <ns0:v>0.015234375000000022</ns0:v>
      </ns0:c>
      <ns0:c r="N2057" s="240" t="n">
        <ns0:f>G2057-G142</ns0:f>
        <ns0:v>0.008593750000000067</ns0:v>
      </ns0:c>
      <ns0:c r="O2057" s="240" t="n">
        <ns0:f>H2057-H142</ns0:f>
        <ns0:v>0.016015624999999978</ns0:v>
      </ns0:c>
      <ns0:c r="P2057" s="240" t="n">
        <ns0:f>I2057-I142</ns0:f>
        <ns0:v>0.022968749999999982</ns0:v>
      </ns0:c>
    </ns0:row>
    <ns0:row r="2058" ht="19" customHeight="1">
      <ns0:c r="A2058" s="235" t="str">
        <ns0:v>sz2-t25-both</ns0:v>
      </ns0:c>
      <ns0:c r="B2058" s="235" t="n">
        <ns0:v>142</ns0:v>
      </ns0:c>
      <ns0:c r="C2058" s="238" t="n">
        <ns0:f>AVERAGE('GRPO原始 0923'!F2431:F2435)</ns0:f>
        <ns0:v>0.55</ns0:v>
      </ns0:c>
      <ns0:c r="D2058" s="238" t="n">
        <ns0:f>AVERAGE('GRPO原始 0923'!F2426:F2435)</ns0:f>
        <ns0:v>0.56796875</ns0:v>
      </ns0:c>
      <ns0:c r="E2058" s="238" t="n">
        <ns0:f>AVERAGE('GRPO原始 0923'!F2421:F2435)</ns0:f>
        <ns0:v>0.5859375</ns0:v>
      </ns0:c>
      <ns0:c r="F2058" s="238" t="n">
        <ns0:f>AVERAGE('GRPO原始 0923'!F2416:F2435)</ns0:f>
        <ns0:v>0.596875</ns0:v>
      </ns0:c>
      <ns0:c r="G2058" s="238" t="n">
        <ns0:f>AVERAGE('GRPO原始 0923'!F2406:F2435)</ns0:f>
        <ns0:v>0.5953125</ns0:v>
      </ns0:c>
      <ns0:c r="H2058" s="238" t="n">
        <ns0:f>AVERAGE('GRPO原始 0923'!F2396:F2435)</ns0:f>
        <ns0:v>0.58984375</ns0:v>
      </ns0:c>
      <ns0:c r="I2058" s="238" t="n">
        <ns0:f>AVERAGE('GRPO原始 0923'!F2386:F2435)</ns0:f>
        <ns0:v>0.600625</ns0:v>
      </ns0:c>
      <ns0:c r="J2058" s="240" t="str">
        <ns0:f>""</ns0:f>
      </ns0:c>
      <ns0:c r="K2058" s="240" t="str">
        <ns0:f>""</ns0:f>
      </ns0:c>
      <ns0:c r="L2058" s="240" t="str">
        <ns0:f>""</ns0:f>
      </ns0:c>
      <ns0:c r="M2058" s="240" t="str">
        <ns0:f>""</ns0:f>
      </ns0:c>
      <ns0:c r="N2058" s="240" t="str">
        <ns0:f>""</ns0:f>
      </ns0:c>
      <ns0:c r="O2058" s="240" t="str">
        <ns0:f>""</ns0:f>
      </ns0:c>
      <ns0:c r="P2058" s="240" t="str">
        <ns0:f>""</ns0:f>
      </ns0:c>
    </ns0:row>
    <ns0:row r="2059" ht="19" customHeight="1">
      <ns0:c r="A2059" s="235" t="str">
        <ns0:v>sz2-t25-both</ns0:v>
      </ns0:c>
      <ns0:c r="B2059" s="235" t="n">
        <ns0:v>143</ns0:v>
      </ns0:c>
      <ns0:c r="C2059" s="238" t="n">
        <ns0:f>AVERAGE('GRPO原始 0923'!F2432:F2436)</ns0:f>
        <ns0:v>0.528125</ns0:v>
      </ns0:c>
      <ns0:c r="D2059" s="238" t="n">
        <ns0:f>AVERAGE('GRPO原始 0923'!F2427:F2436)</ns0:f>
        <ns0:v>0.56953125</ns0:v>
      </ns0:c>
      <ns0:c r="E2059" s="238" t="n">
        <ns0:f>AVERAGE('GRPO原始 0923'!F2422:F2436)</ns0:f>
        <ns0:v>0.5807291666666666</ns0:v>
      </ns0:c>
      <ns0:c r="F2059" s="238" t="n">
        <ns0:f>AVERAGE('GRPO原始 0923'!F2417:F2436)</ns0:f>
        <ns0:v>0.593359375</ns0:v>
      </ns0:c>
      <ns0:c r="G2059" s="238" t="n">
        <ns0:f>AVERAGE('GRPO原始 0923'!F2407:F2436)</ns0:f>
        <ns0:v>0.5942708333333333</ns0:v>
      </ns0:c>
      <ns0:c r="H2059" s="238" t="n">
        <ns0:f>AVERAGE('GRPO原始 0923'!F2397:F2436)</ns0:f>
        <ns0:v>0.5919921875</ns0:v>
      </ns0:c>
      <ns0:c r="I2059" s="238" t="n">
        <ns0:f>AVERAGE('GRPO原始 0923'!F2387:F2436)</ns0:f>
        <ns0:v>0.600625</ns0:v>
      </ns0:c>
      <ns0:c r="J2059" s="240" t="str">
        <ns0:f>""</ns0:f>
      </ns0:c>
      <ns0:c r="K2059" s="240" t="str">
        <ns0:f>""</ns0:f>
      </ns0:c>
      <ns0:c r="L2059" s="240" t="str">
        <ns0:f>""</ns0:f>
      </ns0:c>
      <ns0:c r="M2059" s="240" t="str">
        <ns0:f>""</ns0:f>
      </ns0:c>
      <ns0:c r="N2059" s="240" t="str">
        <ns0:f>""</ns0:f>
      </ns0:c>
      <ns0:c r="O2059" s="240" t="str">
        <ns0:f>""</ns0:f>
      </ns0:c>
      <ns0:c r="P2059" s="240" t="str">
        <ns0:f>""</ns0:f>
      </ns0:c>
    </ns0:row>
    <ns0:row r="2060" ht="19" customHeight="1">
      <ns0:c r="A2060" s="235" t="str">
        <ns0:v>sz2-t25-both</ns0:v>
      </ns0:c>
      <ns0:c r="B2060" s="235" t="n">
        <ns0:v>144</ns0:v>
      </ns0:c>
      <ns0:c r="C2060" s="238" t="n">
        <ns0:f>AVERAGE('GRPO原始 0923'!F2433:F2437)</ns0:f>
        <ns0:v>0.5078125</ns0:v>
      </ns0:c>
      <ns0:c r="D2060" s="238" t="n">
        <ns0:f>AVERAGE('GRPO原始 0923'!F2428:F2437)</ns0:f>
        <ns0:v>0.56640625</ns0:v>
      </ns0:c>
      <ns0:c r="E2060" s="238" t="n">
        <ns0:f>AVERAGE('GRPO原始 0923'!F2423:F2437)</ns0:f>
        <ns0:v>0.5765625</ns0:v>
      </ns0:c>
      <ns0:c r="F2060" s="238" t="n">
        <ns0:f>AVERAGE('GRPO原始 0923'!F2418:F2437)</ns0:f>
        <ns0:v>0.58828125</ns0:v>
      </ns0:c>
      <ns0:c r="G2060" s="238" t="n">
        <ns0:f>AVERAGE('GRPO原始 0923'!F2408:F2437)</ns0:f>
        <ns0:v>0.5924479166666666</ns0:v>
      </ns0:c>
      <ns0:c r="H2060" s="238" t="n">
        <ns0:f>AVERAGE('GRPO原始 0923'!F2398:F2437)</ns0:f>
        <ns0:v>0.589453125</ns0:v>
      </ns0:c>
      <ns0:c r="I2060" s="238" t="n">
        <ns0:f>AVERAGE('GRPO原始 0923'!F2388:F2437)</ns0:f>
        <ns0:v>0.5971875</ns0:v>
      </ns0:c>
      <ns0:c r="J2060" s="240" t="str">
        <ns0:f>""</ns0:f>
      </ns0:c>
      <ns0:c r="K2060" s="240" t="str">
        <ns0:f>""</ns0:f>
      </ns0:c>
      <ns0:c r="L2060" s="240" t="str">
        <ns0:f>""</ns0:f>
      </ns0:c>
      <ns0:c r="M2060" s="240" t="str">
        <ns0:f>""</ns0:f>
      </ns0:c>
      <ns0:c r="N2060" s="240" t="str">
        <ns0:f>""</ns0:f>
      </ns0:c>
      <ns0:c r="O2060" s="240" t="str">
        <ns0:f>""</ns0:f>
      </ns0:c>
      <ns0:c r="P2060" s="240" t="str">
        <ns0:f>""</ns0:f>
      </ns0:c>
    </ns0:row>
    <ns0:row r="2061" ht="19" customHeight="1">
      <ns0:c r="A2061" s="235" t="str">
        <ns0:v>sz2-t25-both</ns0:v>
      </ns0:c>
      <ns0:c r="B2061" s="235" t="n">
        <ns0:v>145</ns0:v>
      </ns0:c>
      <ns0:c r="C2061" s="238" t="n">
        <ns0:f>AVERAGE('GRPO原始 0923'!F2434:F2438)</ns0:f>
        <ns0:v>0.5140625</ns0:v>
      </ns0:c>
      <ns0:c r="D2061" s="238" t="n">
        <ns0:f>AVERAGE('GRPO原始 0923'!F2429:F2438)</ns0:f>
        <ns0:v>0.5421875</ns0:v>
      </ns0:c>
      <ns0:c r="E2061" s="238" t="n">
        <ns0:f>AVERAGE('GRPO原始 0923'!F2424:F2438)</ns0:f>
        <ns0:v>0.5708333333333333</ns0:v>
      </ns0:c>
      <ns0:c r="F2061" s="238" t="n">
        <ns0:f>AVERAGE('GRPO原始 0923'!F2419:F2438)</ns0:f>
        <ns0:v>0.578125</ns0:v>
      </ns0:c>
      <ns0:c r="G2061" s="238" t="n">
        <ns0:f>AVERAGE('GRPO原始 0923'!F2409:F2438)</ns0:f>
        <ns0:v>0.5875</ns0:v>
      </ns0:c>
      <ns0:c r="H2061" s="238" t="n">
        <ns0:f>AVERAGE('GRPO原始 0923'!F2399:F2438)</ns0:f>
        <ns0:v>0.5884765625</ns0:v>
      </ns0:c>
      <ns0:c r="I2061" s="238" t="n">
        <ns0:f>AVERAGE('GRPO原始 0923'!F2389:F2438)</ns0:f>
        <ns0:v>0.59265625</ns0:v>
      </ns0:c>
      <ns0:c r="J2061" s="240" t="str">
        <ns0:f>""</ns0:f>
      </ns0:c>
      <ns0:c r="K2061" s="240" t="str">
        <ns0:f>""</ns0:f>
      </ns0:c>
      <ns0:c r="L2061" s="240" t="str">
        <ns0:f>""</ns0:f>
      </ns0:c>
      <ns0:c r="M2061" s="240" t="str">
        <ns0:f>""</ns0:f>
      </ns0:c>
      <ns0:c r="N2061" s="240" t="str">
        <ns0:f>""</ns0:f>
      </ns0:c>
      <ns0:c r="O2061" s="240" t="str">
        <ns0:f>""</ns0:f>
      </ns0:c>
      <ns0:c r="P2061" s="240" t="str">
        <ns0:f>""</ns0:f>
      </ns0:c>
    </ns0:row>
    <ns0:row r="2062" ht="19" customHeight="1">
      <ns0:c r="A2062" s="235" t="str">
        <ns0:v>sz2-t25-both</ns0:v>
      </ns0:c>
      <ns0:c r="B2062" s="235" t="n">
        <ns0:v>146</ns0:v>
      </ns0:c>
      <ns0:c r="C2062" s="238" t="n">
        <ns0:f>AVERAGE('GRPO原始 0923'!F2435:F2439)</ns0:f>
        <ns0:v>0.509375</ns0:v>
      </ns0:c>
      <ns0:c r="D2062" s="238" t="n">
        <ns0:f>AVERAGE('GRPO原始 0923'!F2430:F2439)</ns0:f>
        <ns0:v>0.54609375</ns0:v>
      </ns0:c>
      <ns0:c r="E2062" s="238" t="n">
        <ns0:f>AVERAGE('GRPO原始 0923'!F2425:F2439)</ns0:f>
        <ns0:v>0.5666666666666667</ns0:v>
      </ns0:c>
      <ns0:c r="F2062" s="238" t="n">
        <ns0:f>AVERAGE('GRPO原始 0923'!F2420:F2439)</ns0:f>
        <ns0:v>0.571484375</ns0:v>
      </ns0:c>
      <ns0:c r="G2062" s="238" t="n">
        <ns0:f>AVERAGE('GRPO原始 0923'!F2410:F2439)</ns0:f>
        <ns0:v>0.5861979166666667</ns0:v>
      </ns0:c>
      <ns0:c r="H2062" s="238" t="n">
        <ns0:f>AVERAGE('GRPO原始 0923'!F2400:F2439)</ns0:f>
        <ns0:v>0.5912109375</ns0:v>
      </ns0:c>
      <ns0:c r="I2062" s="238" t="n">
        <ns0:f>AVERAGE('GRPO原始 0923'!F2390:F2439)</ns0:f>
        <ns0:v>0.58953125</ns0:v>
      </ns0:c>
      <ns0:c r="J2062" s="240" t="str">
        <ns0:f>""</ns0:f>
      </ns0:c>
      <ns0:c r="K2062" s="240" t="str">
        <ns0:f>""</ns0:f>
      </ns0:c>
      <ns0:c r="L2062" s="240" t="str">
        <ns0:f>""</ns0:f>
      </ns0:c>
      <ns0:c r="M2062" s="240" t="str">
        <ns0:f>""</ns0:f>
      </ns0:c>
      <ns0:c r="N2062" s="240" t="str">
        <ns0:f>""</ns0:f>
      </ns0:c>
      <ns0:c r="O2062" s="240" t="str">
        <ns0:f>""</ns0:f>
      </ns0:c>
      <ns0:c r="P2062" s="240" t="str">
        <ns0:f>""</ns0:f>
      </ns0:c>
    </ns0:row>
    <ns0:row r="2063" ht="19" customHeight="1">
      <ns0:c r="A2063" s="235" t="str">
        <ns0:v>sz2-t25-both</ns0:v>
      </ns0:c>
      <ns0:c r="B2063" s="235" t="n">
        <ns0:v>147</ns0:v>
      </ns0:c>
      <ns0:c r="C2063" s="238" t="n">
        <ns0:f>AVERAGE('GRPO原始 0923'!F2436:F2440)</ns0:f>
        <ns0:v>0.5234375</ns0:v>
      </ns0:c>
      <ns0:c r="D2063" s="238" t="n">
        <ns0:f>AVERAGE('GRPO原始 0923'!F2431:F2440)</ns0:f>
        <ns0:v>0.53671875</ns0:v>
      </ns0:c>
      <ns0:c r="E2063" s="238" t="n">
        <ns0:f>AVERAGE('GRPO原始 0923'!F2426:F2440)</ns0:f>
        <ns0:v>0.553125</ns0:v>
      </ns0:c>
      <ns0:c r="F2063" s="238" t="n">
        <ns0:f>AVERAGE('GRPO原始 0923'!F2421:F2440)</ns0:f>
        <ns0:v>0.5703125</ns0:v>
      </ns0:c>
      <ns0:c r="G2063" s="238" t="n">
        <ns0:f>AVERAGE('GRPO原始 0923'!F2411:F2440)</ns0:f>
        <ns0:v>0.5861979166666667</ns0:v>
      </ns0:c>
      <ns0:c r="H2063" s="238" t="n">
        <ns0:f>AVERAGE('GRPO原始 0923'!F2401:F2440)</ns0:f>
        <ns0:v>0.591015625</ns0:v>
      </ns0:c>
      <ns0:c r="I2063" s="238" t="n">
        <ns0:f>AVERAGE('GRPO原始 0923'!F2391:F2440)</ns0:f>
        <ns0:v>0.58640625</ns0:v>
      </ns0:c>
      <ns0:c r="J2063" s="240" t="str">
        <ns0:f>""</ns0:f>
      </ns0:c>
      <ns0:c r="K2063" s="240" t="str">
        <ns0:f>""</ns0:f>
      </ns0:c>
      <ns0:c r="L2063" s="240" t="str">
        <ns0:f>""</ns0:f>
      </ns0:c>
      <ns0:c r="M2063" s="240" t="str">
        <ns0:f>""</ns0:f>
      </ns0:c>
      <ns0:c r="N2063" s="240" t="str">
        <ns0:f>""</ns0:f>
      </ns0:c>
      <ns0:c r="O2063" s="240" t="str">
        <ns0:f>""</ns0:f>
      </ns0:c>
      <ns0:c r="P2063" s="240" t="str">
        <ns0:f>""</ns0:f>
      </ns0:c>
    </ns0:row>
    <ns0:row r="2064" ht="19" customHeight="1">
      <ns0:c r="A2064" s="235" t="str">
        <ns0:v>sz2-t25-both</ns0:v>
      </ns0:c>
      <ns0:c r="B2064" s="235" t="n">
        <ns0:v>148</ns0:v>
      </ns0:c>
      <ns0:c r="C2064" s="238" t="n">
        <ns0:f>AVERAGE('GRPO原始 0923'!F2437:F2441)</ns0:f>
        <ns0:v>0.53125</ns0:v>
      </ns0:c>
      <ns0:c r="D2064" s="238" t="n">
        <ns0:f>AVERAGE('GRPO原始 0923'!F2432:F2441)</ns0:f>
        <ns0:v>0.5296875</ns0:v>
      </ns0:c>
      <ns0:c r="E2064" s="238" t="n">
        <ns0:f>AVERAGE('GRPO原始 0923'!F2427:F2441)</ns0:f>
        <ns0:v>0.5567708333333333</ns0:v>
      </ns0:c>
      <ns0:c r="F2064" s="238" t="n">
        <ns0:f>AVERAGE('GRPO原始 0923'!F2422:F2441)</ns0:f>
        <ns0:v>0.568359375</ns0:v>
      </ns0:c>
      <ns0:c r="G2064" s="238" t="n">
        <ns0:f>AVERAGE('GRPO原始 0923'!F2412:F2441)</ns0:f>
        <ns0:v>0.5817708333333333</ns0:v>
      </ns0:c>
      <ns0:c r="H2064" s="238" t="n">
        <ns0:f>AVERAGE('GRPO原始 0923'!F2402:F2441)</ns0:f>
        <ns0:v>0.5880859375</ns0:v>
      </ns0:c>
      <ns0:c r="I2064" s="238" t="n">
        <ns0:f>AVERAGE('GRPO原始 0923'!F2392:F2441)</ns0:f>
        <ns0:v>0.585625</ns0:v>
      </ns0:c>
      <ns0:c r="J2064" s="240" t="str">
        <ns0:f>""</ns0:f>
      </ns0:c>
      <ns0:c r="K2064" s="240" t="str">
        <ns0:f>""</ns0:f>
      </ns0:c>
      <ns0:c r="L2064" s="240" t="str">
        <ns0:f>""</ns0:f>
      </ns0:c>
      <ns0:c r="M2064" s="240" t="str">
        <ns0:f>""</ns0:f>
      </ns0:c>
      <ns0:c r="N2064" s="240" t="str">
        <ns0:f>""</ns0:f>
      </ns0:c>
      <ns0:c r="O2064" s="240" t="str">
        <ns0:f>""</ns0:f>
      </ns0:c>
      <ns0:c r="P2064" s="240" t="str">
        <ns0:f>""</ns0:f>
      </ns0:c>
    </ns0:row>
    <ns0:row r="2065" ht="19" customHeight="1">
      <ns0:c r="A2065" s="235" t="str">
        <ns0:v>sz2-t25-both</ns0:v>
      </ns0:c>
      <ns0:c r="B2065" s="235" t="n">
        <ns0:v>149</ns0:v>
      </ns0:c>
      <ns0:c r="C2065" s="238" t="n">
        <ns0:f>AVERAGE('GRPO原始 0923'!F2438:F2442)</ns0:f>
        <ns0:v>0.5359375</ns0:v>
      </ns0:c>
      <ns0:c r="D2065" s="238" t="n">
        <ns0:f>AVERAGE('GRPO原始 0923'!F2433:F2442)</ns0:f>
        <ns0:v>0.521875</ns0:v>
      </ns0:c>
      <ns0:c r="E2065" s="238" t="n">
        <ns0:f>AVERAGE('GRPO原始 0923'!F2428:F2442)</ns0:f>
        <ns0:v>0.55625</ns0:v>
      </ns0:c>
      <ns0:c r="F2065" s="238" t="n">
        <ns0:f>AVERAGE('GRPO原始 0923'!F2423:F2442)</ns0:f>
        <ns0:v>0.56640625</ns0:v>
      </ns0:c>
      <ns0:c r="G2065" s="238" t="n">
        <ns0:f>AVERAGE('GRPO原始 0923'!F2413:F2442)</ns0:f>
        <ns0:v>0.5822916666666667</ns0:v>
      </ns0:c>
      <ns0:c r="H2065" s="238" t="n">
        <ns0:f>AVERAGE('GRPO原始 0923'!F2403:F2442)</ns0:f>
        <ns0:v>0.5859375</ns0:v>
      </ns0:c>
      <ns0:c r="I2065" s="238" t="n">
        <ns0:f>AVERAGE('GRPO原始 0923'!F2393:F2442)</ns0:f>
        <ns0:v>0.58328125</ns0:v>
      </ns0:c>
      <ns0:c r="J2065" s="240" t="str">
        <ns0:f>""</ns0:f>
      </ns0:c>
      <ns0:c r="K2065" s="240" t="str">
        <ns0:f>""</ns0:f>
      </ns0:c>
      <ns0:c r="L2065" s="240" t="str">
        <ns0:f>""</ns0:f>
      </ns0:c>
      <ns0:c r="M2065" s="240" t="str">
        <ns0:f>""</ns0:f>
      </ns0:c>
      <ns0:c r="N2065" s="240" t="str">
        <ns0:f>""</ns0:f>
      </ns0:c>
      <ns0:c r="O2065" s="240" t="str">
        <ns0:f>""</ns0:f>
      </ns0:c>
      <ns0:c r="P2065" s="240" t="str">
        <ns0:f>""</ns0:f>
      </ns0:c>
    </ns0:row>
    <ns0:row r="2066" ht="19" customHeight="1">
      <ns0:c r="A2066" s="235" t="str">
        <ns0:v>sz2-t25-both</ns0:v>
      </ns0:c>
      <ns0:c r="B2066" s="235" t="n">
        <ns0:v>150</ns0:v>
      </ns0:c>
      <ns0:c r="C2066" s="238" t="n">
        <ns0:f>AVERAGE('GRPO原始 0923'!F2439:F2443)</ns0:f>
        <ns0:v>0.5625</ns0:v>
      </ns0:c>
      <ns0:c r="D2066" s="238" t="n">
        <ns0:f>AVERAGE('GRPO原始 0923'!F2434:F2443)</ns0:f>
        <ns0:v>0.53828125</ns0:v>
      </ns0:c>
      <ns0:c r="E2066" s="238" t="n">
        <ns0:f>AVERAGE('GRPO原始 0923'!F2429:F2443)</ns0:f>
        <ns0:v>0.5489583333333333</ns0:v>
      </ns0:c>
      <ns0:c r="F2066" s="238" t="n">
        <ns0:f>AVERAGE('GRPO原始 0923'!F2424:F2443)</ns0:f>
        <ns0:v>0.56875</ns0:v>
      </ns0:c>
      <ns0:c r="G2066" s="238" t="n">
        <ns0:f>AVERAGE('GRPO原始 0923'!F2414:F2443)</ns0:f>
        <ns0:v>0.5822916666666667</ns0:v>
      </ns0:c>
      <ns0:c r="H2066" s="238" t="n">
        <ns0:f>AVERAGE('GRPO原始 0923'!F2404:F2443)</ns0:f>
        <ns0:v>0.58671875</ns0:v>
      </ns0:c>
      <ns0:c r="I2066" s="238" t="n">
        <ns0:f>AVERAGE('GRPO原始 0923'!F2394:F2443)</ns0:f>
        <ns0:v>0.5834375</ns0:v>
      </ns0:c>
      <ns0:c r="J2066" s="240" t="str">
        <ns0:f>""</ns0:f>
      </ns0:c>
      <ns0:c r="K2066" s="240" t="str">
        <ns0:f>""</ns0:f>
      </ns0:c>
      <ns0:c r="L2066" s="240" t="str">
        <ns0:f>""</ns0:f>
      </ns0:c>
      <ns0:c r="M2066" s="240" t="str">
        <ns0:f>""</ns0:f>
      </ns0:c>
      <ns0:c r="N2066" s="240" t="str">
        <ns0:f>""</ns0:f>
      </ns0:c>
      <ns0:c r="O2066" s="240" t="str">
        <ns0:f>""</ns0:f>
      </ns0:c>
      <ns0:c r="P2066" s="240" t="str">
        <ns0:f>""</ns0:f>
      </ns0:c>
    </ns0:row>
    <ns0:row r="2067" ht="19" customHeight="1">
      <ns0:c r="A2067" s="235" t="str">
        <ns0:v>sz2-t25-both</ns0:v>
      </ns0:c>
      <ns0:c r="B2067" s="235" t="n">
        <ns0:v>151</ns0:v>
      </ns0:c>
      <ns0:c r="C2067" s="238" t="n">
        <ns0:f>AVERAGE('GRPO原始 0923'!F2440:F2444)</ns0:f>
        <ns0:v>0.5671875</ns0:v>
      </ns0:c>
      <ns0:c r="D2067" s="238" t="n">
        <ns0:f>AVERAGE('GRPO原始 0923'!F2435:F2444)</ns0:f>
        <ns0:v>0.53828125</ns0:v>
      </ns0:c>
      <ns0:c r="E2067" s="238" t="n">
        <ns0:f>AVERAGE('GRPO原始 0923'!F2430:F2444)</ns0:f>
        <ns0:v>0.553125</ns0:v>
      </ns0:c>
      <ns0:c r="F2067" s="238" t="n">
        <ns0:f>AVERAGE('GRPO原始 0923'!F2425:F2444)</ns0:f>
        <ns0:v>0.566796875</ns0:v>
      </ns0:c>
      <ns0:c r="G2067" s="238" t="n">
        <ns0:f>AVERAGE('GRPO原始 0923'!F2415:F2444)</ns0:f>
        <ns0:v>0.58125</ns0:v>
      </ns0:c>
      <ns0:c r="H2067" s="238" t="n">
        <ns0:f>AVERAGE('GRPO原始 0923'!F2405:F2444)</ns0:f>
        <ns0:v>0.5826171875</ns0:v>
      </ns0:c>
      <ns0:c r="I2067" s="238" t="n">
        <ns0:f>AVERAGE('GRPO原始 0923'!F2395:F2444)</ns0:f>
        <ns0:v>0.5821875</ns0:v>
      </ns0:c>
      <ns0:c r="J2067" s="240" t="str">
        <ns0:f>""</ns0:f>
      </ns0:c>
      <ns0:c r="K2067" s="240" t="str">
        <ns0:f>""</ns0:f>
      </ns0:c>
      <ns0:c r="L2067" s="240" t="str">
        <ns0:f>""</ns0:f>
      </ns0:c>
      <ns0:c r="M2067" s="240" t="str">
        <ns0:f>""</ns0:f>
      </ns0:c>
      <ns0:c r="N2067" s="240" t="str">
        <ns0:f>""</ns0:f>
      </ns0:c>
      <ns0:c r="O2067" s="240" t="str">
        <ns0:f>""</ns0:f>
      </ns0:c>
      <ns0:c r="P2067" s="240" t="str">
        <ns0:f>""</ns0:f>
      </ns0:c>
    </ns0:row>
    <ns0:row r="2068" ht="19" customHeight="1">
      <ns0:c r="A2068" s="235" t="str">
        <ns0:v>sz2-t25-both</ns0:v>
      </ns0:c>
      <ns0:c r="B2068" s="235" t="n">
        <ns0:v>152</ns0:v>
      </ns0:c>
      <ns0:c r="C2068" s="238" t="n">
        <ns0:f>AVERAGE('GRPO原始 0923'!F2441:F2445)</ns0:f>
        <ns0:v>0.5796875</ns0:v>
      </ns0:c>
      <ns0:c r="D2068" s="238" t="n">
        <ns0:f>AVERAGE('GRPO原始 0923'!F2436:F2445)</ns0:f>
        <ns0:v>0.5515625</ns0:v>
      </ns0:c>
      <ns0:c r="E2068" s="238" t="n">
        <ns0:f>AVERAGE('GRPO原始 0923'!F2431:F2445)</ns0:f>
        <ns0:v>0.5510416666666667</ns0:v>
      </ns0:c>
      <ns0:c r="F2068" s="238" t="n">
        <ns0:f>AVERAGE('GRPO原始 0923'!F2426:F2445)</ns0:f>
        <ns0:v>0.559765625</ns0:v>
      </ns0:c>
      <ns0:c r="G2068" s="238" t="n">
        <ns0:f>AVERAGE('GRPO原始 0923'!F2416:F2445)</ns0:f>
        <ns0:v>0.5817708333333333</ns0:v>
      </ns0:c>
      <ns0:c r="H2068" s="238" t="n">
        <ns0:f>AVERAGE('GRPO原始 0923'!F2406:F2445)</ns0:f>
        <ns0:v>0.584375</ns0:v>
      </ns0:c>
      <ns0:c r="I2068" s="238" t="n">
        <ns0:f>AVERAGE('GRPO原始 0923'!F2396:F2445)</ns0:f>
        <ns0:v>0.5821875</ns0:v>
      </ns0:c>
      <ns0:c r="J2068" s="240" t="str">
        <ns0:f>""</ns0:f>
      </ns0:c>
      <ns0:c r="K2068" s="240" t="str">
        <ns0:f>""</ns0:f>
      </ns0:c>
      <ns0:c r="L2068" s="240" t="str">
        <ns0:f>""</ns0:f>
      </ns0:c>
      <ns0:c r="M2068" s="240" t="str">
        <ns0:f>""</ns0:f>
      </ns0:c>
      <ns0:c r="N2068" s="240" t="str">
        <ns0:f>""</ns0:f>
      </ns0:c>
      <ns0:c r="O2068" s="240" t="str">
        <ns0:f>""</ns0:f>
      </ns0:c>
      <ns0:c r="P2068" s="240" t="str">
        <ns0:f>""</ns0:f>
      </ns0:c>
    </ns0:row>
    <ns0:row r="2069" ht="19" customHeight="1">
      <ns0:c r="A2069" s="235" t="str">
        <ns0:v>sz2-t25-both</ns0:v>
      </ns0:c>
      <ns0:c r="B2069" s="235" t="n">
        <ns0:v>153</ns0:v>
      </ns0:c>
      <ns0:c r="C2069" s="238" t="n">
        <ns0:f>AVERAGE('GRPO原始 0923'!F2442:F2446)</ns0:f>
        <ns0:v>0.5828125</ns0:v>
      </ns0:c>
      <ns0:c r="D2069" s="238" t="n">
        <ns0:f>AVERAGE('GRPO原始 0923'!F2437:F2446)</ns0:f>
        <ns0:v>0.55703125</ns0:v>
      </ns0:c>
      <ns0:c r="E2069" s="238" t="n">
        <ns0:f>AVERAGE('GRPO原始 0923'!F2432:F2446)</ns0:f>
        <ns0:v>0.5473958333333333</ns0:v>
      </ns0:c>
      <ns0:c r="F2069" s="238" t="n">
        <ns0:f>AVERAGE('GRPO原始 0923'!F2427:F2446)</ns0:f>
        <ns0:v>0.56328125</ns0:v>
      </ns0:c>
      <ns0:c r="G2069" s="238" t="n">
        <ns0:f>AVERAGE('GRPO原始 0923'!F2417:F2446)</ns0:f>
        <ns0:v>0.58125</ns0:v>
      </ns0:c>
      <ns0:c r="H2069" s="238" t="n">
        <ns0:f>AVERAGE('GRPO原始 0923'!F2407:F2446)</ns0:f>
        <ns0:v>0.5849609375</ns0:v>
      </ns0:c>
      <ns0:c r="I2069" s="238" t="n">
        <ns0:f>AVERAGE('GRPO原始 0923'!F2397:F2446)</ns0:f>
        <ns0:v>0.585</ns0:v>
      </ns0:c>
      <ns0:c r="J2069" s="240" t="str">
        <ns0:f>""</ns0:f>
      </ns0:c>
      <ns0:c r="K2069" s="240" t="str">
        <ns0:f>""</ns0:f>
      </ns0:c>
      <ns0:c r="L2069" s="240" t="str">
        <ns0:f>""</ns0:f>
      </ns0:c>
      <ns0:c r="M2069" s="240" t="str">
        <ns0:f>""</ns0:f>
      </ns0:c>
      <ns0:c r="N2069" s="240" t="str">
        <ns0:f>""</ns0:f>
      </ns0:c>
      <ns0:c r="O2069" s="240" t="str">
        <ns0:f>""</ns0:f>
      </ns0:c>
      <ns0:c r="P2069" s="240" t="str">
        <ns0:f>""</ns0:f>
      </ns0:c>
    </ns0:row>
    <ns0:row r="2070" ht="19" customHeight="1">
      <ns0:c r="A2070" s="235" t="str">
        <ns0:v>sz2-t25-both</ns0:v>
      </ns0:c>
      <ns0:c r="B2070" s="235" t="n">
        <ns0:v>154</ns0:v>
      </ns0:c>
      <ns0:c r="C2070" s="238" t="n">
        <ns0:f>AVERAGE('GRPO原始 0923'!F2443:F2447)</ns0:f>
        <ns0:v>0.6109375</ns0:v>
      </ns0:c>
      <ns0:c r="D2070" s="238" t="n">
        <ns0:f>AVERAGE('GRPO原始 0923'!F2438:F2447)</ns0:f>
        <ns0:v>0.5734375</ns0:v>
      </ns0:c>
      <ns0:c r="E2070" s="238" t="n">
        <ns0:f>AVERAGE('GRPO原始 0923'!F2433:F2447)</ns0:f>
        <ns0:v>0.5515625</ns0:v>
      </ns0:c>
      <ns0:c r="F2070" s="238" t="n">
        <ns0:f>AVERAGE('GRPO原始 0923'!F2428:F2447)</ns0:f>
        <ns0:v>0.569921875</ns0:v>
      </ns0:c>
      <ns0:c r="G2070" s="238" t="n">
        <ns0:f>AVERAGE('GRPO原始 0923'!F2418:F2447)</ns0:f>
        <ns0:v>0.5833333333333334</ns0:v>
      </ns0:c>
      <ns0:c r="H2070" s="238" t="n">
        <ns0:f>AVERAGE('GRPO原始 0923'!F2408:F2447)</ns0:f>
        <ns0:v>0.5876953125</ns0:v>
      </ns0:c>
      <ns0:c r="I2070" s="238" t="n">
        <ns0:f>AVERAGE('GRPO原始 0923'!F2398:F2447)</ns0:f>
        <ns0:v>0.58625</ns0:v>
      </ns0:c>
      <ns0:c r="J2070" s="240" t="str">
        <ns0:f>""</ns0:f>
      </ns0:c>
      <ns0:c r="K2070" s="240" t="str">
        <ns0:f>""</ns0:f>
      </ns0:c>
      <ns0:c r="L2070" s="240" t="str">
        <ns0:f>""</ns0:f>
      </ns0:c>
      <ns0:c r="M2070" s="240" t="str">
        <ns0:f>""</ns0:f>
      </ns0:c>
      <ns0:c r="N2070" s="240" t="str">
        <ns0:f>""</ns0:f>
      </ns0:c>
      <ns0:c r="O2070" s="240" t="str">
        <ns0:f>""</ns0:f>
      </ns0:c>
      <ns0:c r="P2070" s="240" t="str">
        <ns0:f>""</ns0:f>
      </ns0:c>
    </ns0:row>
    <ns0:row r="2071" ht="19" customHeight="1">
      <ns0:c r="A2071" s="235" t="str">
        <ns0:v>sz2-t25-both</ns0:v>
      </ns0:c>
      <ns0:c r="B2071" s="235" t="n">
        <ns0:v>155</ns0:v>
      </ns0:c>
      <ns0:c r="C2071" s="238" t="n">
        <ns0:f>AVERAGE('GRPO原始 0923'!F2444:F2448)</ns0:f>
        <ns0:v>0.5984375</ns0:v>
      </ns0:c>
      <ns0:c r="D2071" s="238" t="n">
        <ns0:f>AVERAGE('GRPO原始 0923'!F2439:F2448)</ns0:f>
        <ns0:v>0.58046875</ns0:v>
      </ns0:c>
      <ns0:c r="E2071" s="238" t="n">
        <ns0:f>AVERAGE('GRPO原始 0923'!F2434:F2448)</ns0:f>
        <ns0:v>0.5583333333333333</ns0:v>
      </ns0:c>
      <ns0:c r="F2071" s="238" t="n">
        <ns0:f>AVERAGE('GRPO原始 0923'!F2429:F2448)</ns0:f>
        <ns0:v>0.561328125</ns0:v>
      </ns0:c>
      <ns0:c r="G2071" s="238" t="n">
        <ns0:f>AVERAGE('GRPO原始 0923'!F2419:F2448)</ns0:f>
        <ns0:v>0.57890625</ns0:v>
      </ns0:c>
      <ns0:c r="H2071" s="238" t="n">
        <ns0:f>AVERAGE('GRPO原始 0923'!F2409:F2448)</ns0:f>
        <ns0:v>0.5857421875</ns0:v>
      </ns0:c>
      <ns0:c r="I2071" s="238" t="n">
        <ns0:f>AVERAGE('GRPO原始 0923'!F2399:F2448)</ns0:f>
        <ns0:v>0.586875</ns0:v>
      </ns0:c>
      <ns0:c r="J2071" s="240" t="str">
        <ns0:f>""</ns0:f>
      </ns0:c>
      <ns0:c r="K2071" s="240" t="str">
        <ns0:f>""</ns0:f>
      </ns0:c>
      <ns0:c r="L2071" s="240" t="str">
        <ns0:f>""</ns0:f>
      </ns0:c>
      <ns0:c r="M2071" s="240" t="str">
        <ns0:f>""</ns0:f>
      </ns0:c>
      <ns0:c r="N2071" s="240" t="str">
        <ns0:f>""</ns0:f>
      </ns0:c>
      <ns0:c r="O2071" s="240" t="str">
        <ns0:f>""</ns0:f>
      </ns0:c>
      <ns0:c r="P2071" s="240" t="str">
        <ns0:f>""</ns0:f>
      </ns0:c>
    </ns0:row>
    <ns0:row r="2072" ht="19" customHeight="1">
      <ns0:c r="A2072" s="235" t="str">
        <ns0:v>sz2-t25-both</ns0:v>
      </ns0:c>
      <ns0:c r="B2072" s="235" t="n">
        <ns0:v>156</ns0:v>
      </ns0:c>
      <ns0:c r="C2072" s="238" t="n">
        <ns0:f>AVERAGE('GRPO原始 0923'!F2445:F2449)</ns0:f>
        <ns0:v>0.6046875</ns0:v>
      </ns0:c>
      <ns0:c r="D2072" s="238" t="n">
        <ns0:f>AVERAGE('GRPO原始 0923'!F2440:F2449)</ns0:f>
        <ns0:v>0.5859375</ns0:v>
      </ns0:c>
      <ns0:c r="E2072" s="238" t="n">
        <ns0:f>AVERAGE('GRPO原始 0923'!F2435:F2449)</ns0:f>
        <ns0:v>0.5604166666666667</ns0:v>
      </ns0:c>
      <ns0:c r="F2072" s="238" t="n">
        <ns0:f>AVERAGE('GRPO原始 0923'!F2430:F2449)</ns0:f>
        <ns0:v>0.566015625</ns0:v>
      </ns0:c>
      <ns0:c r="G2072" s="238" t="n">
        <ns0:f>AVERAGE('GRPO原始 0923'!F2420:F2449)</ns0:f>
        <ns0:v>0.5763020833333333</ns0:v>
      </ns0:c>
      <ns0:c r="H2072" s="238" t="n">
        <ns0:f>AVERAGE('GRPO原始 0923'!F2410:F2449)</ns0:f>
        <ns0:v>0.5861328125</ns0:v>
      </ns0:c>
      <ns0:c r="I2072" s="238" t="n">
        <ns0:f>AVERAGE('GRPO原始 0923'!F2400:F2449)</ns0:f>
        <ns0:v>0.59015625</ns0:v>
      </ns0:c>
      <ns0:c r="J2072" s="240" t="str">
        <ns0:f>""</ns0:f>
      </ns0:c>
      <ns0:c r="K2072" s="240" t="str">
        <ns0:f>""</ns0:f>
      </ns0:c>
      <ns0:c r="L2072" s="240" t="str">
        <ns0:f>""</ns0:f>
      </ns0:c>
      <ns0:c r="M2072" s="240" t="str">
        <ns0:f>""</ns0:f>
      </ns0:c>
      <ns0:c r="N2072" s="240" t="str">
        <ns0:f>""</ns0:f>
      </ns0:c>
      <ns0:c r="O2072" s="240" t="str">
        <ns0:f>""</ns0:f>
      </ns0:c>
      <ns0:c r="P2072" s="240" t="str">
        <ns0:f>""</ns0:f>
      </ns0:c>
    </ns0:row>
    <ns0:row r="2073" ht="19" customHeight="1">
      <ns0:c r="A2073" s="235" t="str">
        <ns0:v>sz2-t25-both</ns0:v>
      </ns0:c>
      <ns0:c r="B2073" s="235" t="n">
        <ns0:v>157</ns0:v>
      </ns0:c>
      <ns0:c r="C2073" s="238" t="n">
        <ns0:f>AVERAGE('GRPO原始 0923'!F2446:F2450)</ns0:f>
        <ns0:v>0.6140625</ns0:v>
      </ns0:c>
      <ns0:c r="D2073" s="238" t="n">
        <ns0:f>AVERAGE('GRPO原始 0923'!F2441:F2450)</ns0:f>
        <ns0:v>0.596875</ns0:v>
      </ns0:c>
      <ns0:c r="E2073" s="238" t="n">
        <ns0:f>AVERAGE('GRPO原始 0923'!F2436:F2450)</ns0:f>
        <ns0:v>0.5723958333333333</ns0:v>
      </ns0:c>
      <ns0:c r="F2073" s="238" t="n">
        <ns0:f>AVERAGE('GRPO原始 0923'!F2431:F2450)</ns0:f>
        <ns0:v>0.566796875</ns0:v>
      </ns0:c>
      <ns0:c r="G2073" s="238" t="n">
        <ns0:f>AVERAGE('GRPO原始 0923'!F2421:F2450)</ns0:f>
        <ns0:v>0.5791666666666667</ns0:v>
      </ns0:c>
      <ns0:c r="H2073" s="238" t="n">
        <ns0:f>AVERAGE('GRPO原始 0923'!F2411:F2450)</ns0:f>
        <ns0:v>0.5888671875</ns0:v>
      </ns0:c>
      <ns0:c r="I2073" s="238" t="n">
        <ns0:f>AVERAGE('GRPO原始 0923'!F2401:F2450)</ns0:f>
        <ns0:v>0.5921875</ns0:v>
      </ns0:c>
      <ns0:c r="J2073" s="240" t="str">
        <ns0:f>""</ns0:f>
      </ns0:c>
      <ns0:c r="K2073" s="240" t="str">
        <ns0:f>""</ns0:f>
      </ns0:c>
      <ns0:c r="L2073" s="240" t="str">
        <ns0:f>""</ns0:f>
      </ns0:c>
      <ns0:c r="M2073" s="240" t="str">
        <ns0:f>""</ns0:f>
      </ns0:c>
      <ns0:c r="N2073" s="240" t="str">
        <ns0:f>""</ns0:f>
      </ns0:c>
      <ns0:c r="O2073" s="240" t="str">
        <ns0:f>""</ns0:f>
      </ns0:c>
      <ns0:c r="P2073" s="240" t="str">
        <ns0:f>""</ns0:f>
      </ns0:c>
    </ns0:row>
    <ns0:row r="2074" ht="19" customHeight="1">
      <ns0:c r="A2074" s="235" t="str">
        <ns0:v>sz2-t25-both</ns0:v>
      </ns0:c>
      <ns0:c r="B2074" s="235" t="n">
        <ns0:v>158</ns0:v>
      </ns0:c>
      <ns0:c r="C2074" s="238" t="n">
        <ns0:f>AVERAGE('GRPO原始 0923'!F2447:F2451)</ns0:f>
        <ns0:v>0.6296875</ns0:v>
      </ns0:c>
      <ns0:c r="D2074" s="238" t="n">
        <ns0:f>AVERAGE('GRPO原始 0923'!F2442:F2451)</ns0:f>
        <ns0:v>0.60625</ns0:v>
      </ns0:c>
      <ns0:c r="E2074" s="238" t="n">
        <ns0:f>AVERAGE('GRPO原始 0923'!F2437:F2451)</ns0:f>
        <ns0:v>0.58125</ns0:v>
      </ns0:c>
      <ns0:c r="F2074" s="238" t="n">
        <ns0:f>AVERAGE('GRPO原始 0923'!F2432:F2451)</ns0:f>
        <ns0:v>0.56796875</ns0:v>
      </ns0:c>
      <ns0:c r="G2074" s="238" t="n">
        <ns0:f>AVERAGE('GRPO原始 0923'!F2422:F2451)</ns0:f>
        <ns0:v>0.5809895833333333</ns0:v>
      </ns0:c>
      <ns0:c r="H2074" s="238" t="n">
        <ns0:f>AVERAGE('GRPO原始 0923'!F2412:F2451)</ns0:f>
        <ns0:v>0.587890625</ns0:v>
      </ns0:c>
      <ns0:c r="I2074" s="238" t="n">
        <ns0:f>AVERAGE('GRPO原始 0923'!F2402:F2451)</ns0:f>
        <ns0:v>0.59171875</ns0:v>
      </ns0:c>
      <ns0:c r="J2074" s="240" t="str">
        <ns0:f>""</ns0:f>
      </ns0:c>
      <ns0:c r="K2074" s="240" t="str">
        <ns0:f>""</ns0:f>
      </ns0:c>
      <ns0:c r="L2074" s="240" t="str">
        <ns0:f>""</ns0:f>
      </ns0:c>
      <ns0:c r="M2074" s="240" t="str">
        <ns0:f>""</ns0:f>
      </ns0:c>
      <ns0:c r="N2074" s="240" t="str">
        <ns0:f>""</ns0:f>
      </ns0:c>
      <ns0:c r="O2074" s="240" t="str">
        <ns0:f>""</ns0:f>
      </ns0:c>
      <ns0:c r="P2074" s="240" t="str">
        <ns0:f>""</ns0:f>
      </ns0:c>
    </ns0:row>
    <ns0:row r="2075" ht="19" customHeight="1">
      <ns0:c r="A2075" s="235" t="str">
        <ns0:v>sz2-t25-both</ns0:v>
      </ns0:c>
      <ns0:c r="B2075" s="235" t="n">
        <ns0:v>159</ns0:v>
      </ns0:c>
      <ns0:c r="C2075" s="238" t="n">
        <ns0:f>AVERAGE('GRPO原始 0923'!F2448:F2452)</ns0:f>
        <ns0:v>0.621875</ns0:v>
      </ns0:c>
      <ns0:c r="D2075" s="238" t="n">
        <ns0:f>AVERAGE('GRPO原始 0923'!F2443:F2452)</ns0:f>
        <ns0:v>0.61640625</ns0:v>
      </ns0:c>
      <ns0:c r="E2075" s="238" t="n">
        <ns0:f>AVERAGE('GRPO原始 0923'!F2438:F2452)</ns0:f>
        <ns0:v>0.5895833333333333</ns0:v>
      </ns0:c>
      <ns0:c r="F2075" s="238" t="n">
        <ns0:f>AVERAGE('GRPO原始 0923'!F2433:F2452)</ns0:f>
        <ns0:v>0.569140625</ns0:v>
      </ns0:c>
      <ns0:c r="G2075" s="238" t="n">
        <ns0:f>AVERAGE('GRPO原始 0923'!F2423:F2452)</ns0:f>
        <ns0:v>0.5830729166666667</ns0:v>
      </ns0:c>
      <ns0:c r="H2075" s="238" t="n">
        <ns0:f>AVERAGE('GRPO原始 0923'!F2413:F2452)</ns0:f>
        <ns0:v>0.5908203125</ns0:v>
      </ns0:c>
      <ns0:c r="I2075" s="238" t="n">
        <ns0:f>AVERAGE('GRPO原始 0923'!F2403:F2452)</ns0:f>
        <ns0:v>0.59203125</ns0:v>
      </ns0:c>
      <ns0:c r="J2075" s="240" t="str">
        <ns0:f>""</ns0:f>
      </ns0:c>
      <ns0:c r="K2075" s="240" t="str">
        <ns0:f>""</ns0:f>
      </ns0:c>
      <ns0:c r="L2075" s="240" t="str">
        <ns0:f>""</ns0:f>
      </ns0:c>
      <ns0:c r="M2075" s="240" t="str">
        <ns0:f>""</ns0:f>
      </ns0:c>
      <ns0:c r="N2075" s="240" t="str">
        <ns0:f>""</ns0:f>
      </ns0:c>
      <ns0:c r="O2075" s="240" t="str">
        <ns0:f>""</ns0:f>
      </ns0:c>
      <ns0:c r="P2075" s="240" t="str">
        <ns0:f>""</ns0:f>
      </ns0:c>
    </ns0:row>
    <ns0:row r="2076" ht="19" customHeight="1">
      <ns0:c r="A2076" s="235" t="str">
        <ns0:v>sz2-t25-both</ns0:v>
      </ns0:c>
      <ns0:c r="B2076" s="235" t="n">
        <ns0:v>160</ns0:v>
      </ns0:c>
      <ns0:c r="C2076" s="238" t="n">
        <ns0:f>AVERAGE('GRPO原始 0923'!F2449:F2453)</ns0:f>
        <ns0:v>0.65625</ns0:v>
      </ns0:c>
      <ns0:c r="D2076" s="238" t="n">
        <ns0:f>AVERAGE('GRPO原始 0923'!F2444:F2453)</ns0:f>
        <ns0:v>0.62734375</ns0:v>
      </ns0:c>
      <ns0:c r="E2076" s="238" t="n">
        <ns0:f>AVERAGE('GRPO原始 0923'!F2439:F2453)</ns0:f>
        <ns0:v>0.6057291666666667</ns0:v>
      </ns0:c>
      <ns0:c r="F2076" s="238" t="n">
        <ns0:f>AVERAGE('GRPO原始 0923'!F2434:F2453)</ns0:f>
        <ns0:v>0.5828125</ns0:v>
      </ns0:c>
      <ns0:c r="G2076" s="238" t="n">
        <ns0:f>AVERAGE('GRPO原始 0923'!F2424:F2453)</ns0:f>
        <ns0:v>0.58828125</ns0:v>
      </ns0:c>
      <ns0:c r="H2076" s="238" t="n">
        <ns0:f>AVERAGE('GRPO原始 0923'!F2414:F2453)</ns0:f>
        <ns0:v>0.5935546875</ns0:v>
      </ns0:c>
      <ns0:c r="I2076" s="238" t="n">
        <ns0:f>AVERAGE('GRPO原始 0923'!F2404:F2453)</ns0:f>
        <ns0:v>0.59484375</ns0:v>
      </ns0:c>
      <ns0:c r="J2076" s="240" t="str">
        <ns0:f>""</ns0:f>
      </ns0:c>
      <ns0:c r="K2076" s="240" t="str">
        <ns0:f>""</ns0:f>
      </ns0:c>
      <ns0:c r="L2076" s="240" t="str">
        <ns0:f>""</ns0:f>
      </ns0:c>
      <ns0:c r="M2076" s="240" t="str">
        <ns0:f>""</ns0:f>
      </ns0:c>
      <ns0:c r="N2076" s="240" t="str">
        <ns0:f>""</ns0:f>
      </ns0:c>
      <ns0:c r="O2076" s="240" t="str">
        <ns0:f>""</ns0:f>
      </ns0:c>
      <ns0:c r="P2076" s="240" t="str">
        <ns0:f>""</ns0:f>
      </ns0:c>
    </ns0:row>
    <ns0:row r="2077" ht="19" customHeight="1">
      <ns0:c r="A2077" s="235" t="str">
        <ns0:v>sz2-t25-both</ns0:v>
      </ns0:c>
      <ns0:c r="B2077" s="235" t="n">
        <ns0:v>161</ns0:v>
      </ns0:c>
      <ns0:c r="C2077" s="238" t="n">
        <ns0:f>AVERAGE('GRPO原始 0923'!F2450:F2454)</ns0:f>
        <ns0:v>0.65625</ns0:v>
      </ns0:c>
      <ns0:c r="D2077" s="238" t="n">
        <ns0:f>AVERAGE('GRPO原始 0923'!F2445:F2454)</ns0:f>
        <ns0:v>0.63046875</ns0:v>
      </ns0:c>
      <ns0:c r="E2077" s="238" t="n">
        <ns0:f>AVERAGE('GRPO原始 0923'!F2440:F2454)</ns0:f>
        <ns0:v>0.609375</ns0:v>
      </ns0:c>
      <ns0:c r="F2077" s="238" t="n">
        <ns0:f>AVERAGE('GRPO原始 0923'!F2435:F2454)</ns0:f>
        <ns0:v>0.584375</ns0:v>
      </ns0:c>
      <ns0:c r="G2077" s="238" t="n">
        <ns0:f>AVERAGE('GRPO原始 0923'!F2425:F2454)</ns0:f>
        <ns0:v>0.5880208333333333</ns0:v>
      </ns0:c>
      <ns0:c r="H2077" s="238" t="n">
        <ns0:f>AVERAGE('GRPO原始 0923'!F2415:F2454)</ns0:f>
        <ns0:v>0.5935546875</ns0:v>
      </ns0:c>
      <ns0:c r="I2077" s="238" t="n">
        <ns0:f>AVERAGE('GRPO原始 0923'!F2405:F2454)</ns0:f>
        <ns0:v>0.5921875</ns0:v>
      </ns0:c>
      <ns0:c r="J2077" s="240" t="str">
        <ns0:f>""</ns0:f>
      </ns0:c>
      <ns0:c r="K2077" s="240" t="str">
        <ns0:f>""</ns0:f>
      </ns0:c>
      <ns0:c r="L2077" s="240" t="str">
        <ns0:f>""</ns0:f>
      </ns0:c>
      <ns0:c r="M2077" s="240" t="str">
        <ns0:f>""</ns0:f>
      </ns0:c>
      <ns0:c r="N2077" s="240" t="str">
        <ns0:f>""</ns0:f>
      </ns0:c>
      <ns0:c r="O2077" s="240" t="str">
        <ns0:f>""</ns0:f>
      </ns0:c>
      <ns0:c r="P2077" s="240" t="str">
        <ns0:f>""</ns0:f>
      </ns0:c>
    </ns0:row>
    <ns0:row r="2078" ht="19" customHeight="1">
      <ns0:c r="A2078" s="235" t="str">
        <ns0:v>sz2-t25-both</ns0:v>
      </ns0:c>
      <ns0:c r="B2078" s="235" t="n">
        <ns0:v>162</ns0:v>
      </ns0:c>
      <ns0:c r="C2078" s="238" t="n">
        <ns0:f>AVERAGE('GRPO原始 0923'!F2451:F2455)</ns0:f>
        <ns0:v>0.6515625</ns0:v>
      </ns0:c>
      <ns0:c r="D2078" s="238" t="n">
        <ns0:f>AVERAGE('GRPO原始 0923'!F2446:F2455)</ns0:f>
        <ns0:v>0.6328125</ns0:v>
      </ns0:c>
      <ns0:c r="E2078" s="238" t="n">
        <ns0:f>AVERAGE('GRPO原始 0923'!F2441:F2455)</ns0:f>
        <ns0:v>0.6151041666666667</ns0:v>
      </ns0:c>
      <ns0:c r="F2078" s="238" t="n">
        <ns0:f>AVERAGE('GRPO原始 0923'!F2436:F2455)</ns0:f>
        <ns0:v>0.5921875</ns0:v>
      </ns0:c>
      <ns0:c r="G2078" s="238" t="n">
        <ns0:f>AVERAGE('GRPO原始 0923'!F2426:F2455)</ns0:f>
        <ns0:v>0.5841145833333333</ns0:v>
      </ns0:c>
      <ns0:c r="H2078" s="238" t="n">
        <ns0:f>AVERAGE('GRPO原始 0923'!F2416:F2455)</ns0:f>
        <ns0:v>0.59453125</ns0:v>
      </ns0:c>
      <ns0:c r="I2078" s="238" t="n">
        <ns0:f>AVERAGE('GRPO原始 0923'!F2406:F2455)</ns0:f>
        <ns0:v>0.5940625</ns0:v>
      </ns0:c>
      <ns0:c r="J2078" s="240" t="str">
        <ns0:f>""</ns0:f>
      </ns0:c>
      <ns0:c r="K2078" s="240" t="str">
        <ns0:f>""</ns0:f>
      </ns0:c>
      <ns0:c r="L2078" s="240" t="str">
        <ns0:f>""</ns0:f>
      </ns0:c>
      <ns0:c r="M2078" s="240" t="str">
        <ns0:f>""</ns0:f>
      </ns0:c>
      <ns0:c r="N2078" s="240" t="str">
        <ns0:f>""</ns0:f>
      </ns0:c>
      <ns0:c r="O2078" s="240" t="str">
        <ns0:f>""</ns0:f>
      </ns0:c>
      <ns0:c r="P2078" s="240" t="str">
        <ns0:f>""</ns0:f>
      </ns0:c>
    </ns0:row>
    <ns0:row r="2079" ht="19" customHeight="1">
      <ns0:c r="A2079" s="235" t="str">
        <ns0:v>sz2-t25-both</ns0:v>
      </ns0:c>
      <ns0:c r="B2079" s="235" t="n">
        <ns0:v>163</ns0:v>
      </ns0:c>
      <ns0:c r="C2079" s="238" t="n">
        <ns0:f>AVERAGE('GRPO原始 0923'!F2452:F2456)</ns0:f>
        <ns0:v>0.63125</ns0:v>
      </ns0:c>
      <ns0:c r="D2079" s="238" t="n">
        <ns0:f>AVERAGE('GRPO原始 0923'!F2447:F2456)</ns0:f>
        <ns0:v>0.63046875</ns0:v>
      </ns0:c>
      <ns0:c r="E2079" s="238" t="n">
        <ns0:f>AVERAGE('GRPO原始 0923'!F2442:F2456)</ns0:f>
        <ns0:v>0.6145833333333334</ns0:v>
      </ns0:c>
      <ns0:c r="F2079" s="238" t="n">
        <ns0:f>AVERAGE('GRPO原始 0923'!F2437:F2456)</ns0:f>
        <ns0:v>0.59375</ns0:v>
      </ns0:c>
      <ns0:c r="G2079" s="238" t="n">
        <ns0:f>AVERAGE('GRPO原始 0923'!F2427:F2456)</ns0:f>
        <ns0:v>0.5856770833333333</ns0:v>
      </ns0:c>
      <ns0:c r="H2079" s="238" t="n">
        <ns0:f>AVERAGE('GRPO原始 0923'!F2417:F2456)</ns0:f>
        <ns0:v>0.5935546875</ns0:v>
      </ns0:c>
      <ns0:c r="I2079" s="238" t="n">
        <ns0:f>AVERAGE('GRPO原始 0923'!F2407:F2456)</ns0:f>
        <ns0:v>0.5940625</ns0:v>
      </ns0:c>
      <ns0:c r="J2079" s="240" t="str">
        <ns0:f>""</ns0:f>
      </ns0:c>
      <ns0:c r="K2079" s="240" t="str">
        <ns0:f>""</ns0:f>
      </ns0:c>
      <ns0:c r="L2079" s="240" t="str">
        <ns0:f>""</ns0:f>
      </ns0:c>
      <ns0:c r="M2079" s="240" t="str">
        <ns0:f>""</ns0:f>
      </ns0:c>
      <ns0:c r="N2079" s="240" t="str">
        <ns0:f>""</ns0:f>
      </ns0:c>
      <ns0:c r="O2079" s="240" t="str">
        <ns0:f>""</ns0:f>
      </ns0:c>
      <ns0:c r="P2079" s="240" t="str">
        <ns0:f>""</ns0:f>
      </ns0:c>
    </ns0:row>
    <ns0:row r="2080" ht="19" customHeight="1">
      <ns0:c r="A2080" s="235" t="str">
        <ns0:v>sz2-t25-both</ns0:v>
      </ns0:c>
      <ns0:c r="B2080" s="235" t="n">
        <ns0:v>164</ns0:v>
      </ns0:c>
      <ns0:c r="C2080" s="238" t="n">
        <ns0:f>AVERAGE('GRPO原始 0923'!F2453:F2457)</ns0:f>
        <ns0:v>0.646875</ns0:v>
      </ns0:c>
      <ns0:c r="D2080" s="238" t="n">
        <ns0:f>AVERAGE('GRPO原始 0923'!F2448:F2457)</ns0:f>
        <ns0:v>0.634375</ns0:v>
      </ns0:c>
      <ns0:c r="E2080" s="238" t="n">
        <ns0:f>AVERAGE('GRPO原始 0923'!F2443:F2457)</ns0:f>
        <ns0:v>0.6265625</ns0:v>
      </ns0:c>
      <ns0:c r="F2080" s="238" t="n">
        <ns0:f>AVERAGE('GRPO原始 0923'!F2438:F2457)</ns0:f>
        <ns0:v>0.60390625</ns0:v>
      </ns0:c>
      <ns0:c r="G2080" s="238" t="n">
        <ns0:f>AVERAGE('GRPO原始 0923'!F2428:F2457)</ns0:f>
        <ns0:v>0.59140625</ns0:v>
      </ns0:c>
      <ns0:c r="H2080" s="238" t="n">
        <ns0:f>AVERAGE('GRPO原始 0923'!F2418:F2457)</ns0:f>
        <ns0:v>0.59609375</ns0:v>
      </ns0:c>
      <ns0:c r="I2080" s="238" t="n">
        <ns0:f>AVERAGE('GRPO原始 0923'!F2408:F2457)</ns0:f>
        <ns0:v>0.59703125</ns0:v>
      </ns0:c>
      <ns0:c r="J2080" s="240" t="str">
        <ns0:f>""</ns0:f>
      </ns0:c>
      <ns0:c r="K2080" s="240" t="str">
        <ns0:f>""</ns0:f>
      </ns0:c>
      <ns0:c r="L2080" s="240" t="str">
        <ns0:f>""</ns0:f>
      </ns0:c>
      <ns0:c r="M2080" s="240" t="str">
        <ns0:f>""</ns0:f>
      </ns0:c>
      <ns0:c r="N2080" s="240" t="str">
        <ns0:f>""</ns0:f>
      </ns0:c>
      <ns0:c r="O2080" s="240" t="str">
        <ns0:f>""</ns0:f>
      </ns0:c>
      <ns0:c r="P2080" s="240" t="str">
        <ns0:f>""</ns0:f>
      </ns0:c>
    </ns0:row>
    <ns0:row r="2081" ht="19" customHeight="1">
      <ns0:c r="A2081" s="235" t="str">
        <ns0:v>sz2-t25-both</ns0:v>
      </ns0:c>
      <ns0:c r="B2081" s="235" t="n">
        <ns0:v>165</ns0:v>
      </ns0:c>
      <ns0:c r="C2081" s="238" t="n">
        <ns0:f>AVERAGE('GRPO原始 0923'!F2454:F2458)</ns0:f>
        <ns0:v>0.6140625</ns0:v>
      </ns0:c>
      <ns0:c r="D2081" s="238" t="n">
        <ns0:f>AVERAGE('GRPO原始 0923'!F2449:F2458)</ns0:f>
        <ns0:v>0.63515625</ns0:v>
      </ns0:c>
      <ns0:c r="E2081" s="238" t="n">
        <ns0:f>AVERAGE('GRPO原始 0923'!F2444:F2458)</ns0:f>
        <ns0:v>0.6229166666666667</ns0:v>
      </ns0:c>
      <ns0:c r="F2081" s="238" t="n">
        <ns0:f>AVERAGE('GRPO原始 0923'!F2439:F2458)</ns0:f>
        <ns0:v>0.6078125</ns0:v>
      </ns0:c>
      <ns0:c r="G2081" s="238" t="n">
        <ns0:f>AVERAGE('GRPO原始 0923'!F2429:F2458)</ns0:f>
        <ns0:v>0.5859375</ns0:v>
      </ns0:c>
      <ns0:c r="H2081" s="238" t="n">
        <ns0:f>AVERAGE('GRPO原始 0923'!F2419:F2458)</ns0:f>
        <ns0:v>0.59296875</ns0:v>
      </ns0:c>
      <ns0:c r="I2081" s="238" t="n">
        <ns0:f>AVERAGE('GRPO原始 0923'!F2409:F2458)</ns0:f>
        <ns0:v>0.595625</ns0:v>
      </ns0:c>
      <ns0:c r="J2081" s="240" t="str">
        <ns0:f>""</ns0:f>
      </ns0:c>
      <ns0:c r="K2081" s="240" t="str">
        <ns0:f>""</ns0:f>
      </ns0:c>
      <ns0:c r="L2081" s="240" t="str">
        <ns0:f>""</ns0:f>
      </ns0:c>
      <ns0:c r="M2081" s="240" t="str">
        <ns0:f>""</ns0:f>
      </ns0:c>
      <ns0:c r="N2081" s="240" t="str">
        <ns0:f>""</ns0:f>
      </ns0:c>
      <ns0:c r="O2081" s="240" t="str">
        <ns0:f>""</ns0:f>
      </ns0:c>
      <ns0:c r="P2081" s="240" t="str">
        <ns0:f>""</ns0:f>
      </ns0:c>
    </ns0:row>
    <ns0:row r="2082" ht="19" customHeight="1">
      <ns0:c r="A2082" s="235" t="str">
        <ns0:v>sz2-t25-both</ns0:v>
      </ns0:c>
      <ns0:c r="B2082" s="235" t="n">
        <ns0:v>166</ns0:v>
      </ns0:c>
      <ns0:c r="C2082" s="238" t="n">
        <ns0:f>AVERAGE('GRPO原始 0923'!F2455:F2459)</ns0:f>
        <ns0:v>0.6234375</ns0:v>
      </ns0:c>
      <ns0:c r="D2082" s="238" t="n">
        <ns0:f>AVERAGE('GRPO原始 0923'!F2450:F2459)</ns0:f>
        <ns0:v>0.63984375</ns0:v>
      </ns0:c>
      <ns0:c r="E2082" s="238" t="n">
        <ns0:f>AVERAGE('GRPO原始 0923'!F2445:F2459)</ns0:f>
        <ns0:v>0.628125</ns0:v>
      </ns0:c>
      <ns0:c r="F2082" s="238" t="n">
        <ns0:f>AVERAGE('GRPO原始 0923'!F2440:F2459)</ns0:f>
        <ns0:v>0.612890625</ns0:v>
      </ns0:c>
      <ns0:c r="G2082" s="238" t="n">
        <ns0:f>AVERAGE('GRPO原始 0923'!F2430:F2459)</ns0:f>
        <ns0:v>0.590625</ns0:v>
      </ns0:c>
      <ns0:c r="H2082" s="238" t="n">
        <ns0:f>AVERAGE('GRPO原始 0923'!F2420:F2459)</ns0:f>
        <ns0:v>0.5921875</ns0:v>
      </ns0:c>
      <ns0:c r="I2082" s="238" t="n">
        <ns0:f>AVERAGE('GRPO原始 0923'!F2410:F2459)</ns0:f>
        <ns0:v>0.596875</ns0:v>
      </ns0:c>
      <ns0:c r="J2082" s="240" t="str">
        <ns0:f>""</ns0:f>
      </ns0:c>
      <ns0:c r="K2082" s="240" t="str">
        <ns0:f>""</ns0:f>
      </ns0:c>
      <ns0:c r="L2082" s="240" t="str">
        <ns0:f>""</ns0:f>
      </ns0:c>
      <ns0:c r="M2082" s="240" t="str">
        <ns0:f>""</ns0:f>
      </ns0:c>
      <ns0:c r="N2082" s="240" t="str">
        <ns0:f>""</ns0:f>
      </ns0:c>
      <ns0:c r="O2082" s="240" t="str">
        <ns0:f>""</ns0:f>
      </ns0:c>
      <ns0:c r="P2082" s="240" t="str">
        <ns0:f>""</ns0:f>
      </ns0:c>
    </ns0:row>
    <ns0:row r="2083" ht="19" customHeight="1">
      <ns0:c r="A2083" s="235" t="str">
        <ns0:v>sz2-t25-both</ns0:v>
      </ns0:c>
      <ns0:c r="B2083" s="235" t="n">
        <ns0:v>167</ns0:v>
      </ns0:c>
      <ns0:c r="C2083" s="238" t="n">
        <ns0:f>AVERAGE('GRPO原始 0923'!F2456:F2460)</ns0:f>
        <ns0:v>0.609375</ns0:v>
      </ns0:c>
      <ns0:c r="D2083" s="238" t="n">
        <ns0:f>AVERAGE('GRPO原始 0923'!F2451:F2460)</ns0:f>
        <ns0:v>0.63046875</ns0:v>
      </ns0:c>
      <ns0:c r="E2083" s="238" t="n">
        <ns0:f>AVERAGE('GRPO原始 0923'!F2446:F2460)</ns0:f>
        <ns0:v>0.625</ns0:v>
      </ns0:c>
      <ns0:c r="F2083" s="238" t="n">
        <ns0:f>AVERAGE('GRPO原始 0923'!F2441:F2460)</ns0:f>
        <ns0:v>0.613671875</ns0:v>
      </ns0:c>
      <ns0:c r="G2083" s="238" t="n">
        <ns0:f>AVERAGE('GRPO原始 0923'!F2431:F2460)</ns0:f>
        <ns0:v>0.5880208333333333</ns0:v>
      </ns0:c>
      <ns0:c r="H2083" s="238" t="n">
        <ns0:f>AVERAGE('GRPO原始 0923'!F2421:F2460)</ns0:f>
        <ns0:v>0.5919921875</ns0:v>
      </ns0:c>
      <ns0:c r="I2083" s="238" t="n">
        <ns0:f>AVERAGE('GRPO原始 0923'!F2411:F2460)</ns0:f>
        <ns0:v>0.5971875</ns0:v>
      </ns0:c>
      <ns0:c r="J2083" s="240" t="str">
        <ns0:f>""</ns0:f>
      </ns0:c>
      <ns0:c r="K2083" s="240" t="str">
        <ns0:f>""</ns0:f>
      </ns0:c>
      <ns0:c r="L2083" s="240" t="str">
        <ns0:f>""</ns0:f>
      </ns0:c>
      <ns0:c r="M2083" s="240" t="str">
        <ns0:f>""</ns0:f>
      </ns0:c>
      <ns0:c r="N2083" s="240" t="str">
        <ns0:f>""</ns0:f>
      </ns0:c>
      <ns0:c r="O2083" s="240" t="str">
        <ns0:f>""</ns0:f>
      </ns0:c>
      <ns0:c r="P2083" s="240" t="str">
        <ns0:f>""</ns0:f>
      </ns0:c>
    </ns0:row>
    <ns0:row r="2084" ht="19" customHeight="1">
      <ns0:c r="A2084" s="235" t="str">
        <ns0:v>sz2-t25-both</ns0:v>
      </ns0:c>
      <ns0:c r="B2084" s="235" t="n">
        <ns0:v>168</ns0:v>
      </ns0:c>
      <ns0:c r="C2084" s="238" t="n">
        <ns0:f>AVERAGE('GRPO原始 0923'!F2457:F2461)</ns0:f>
        <ns0:v>0.5734375</ns0:v>
      </ns0:c>
      <ns0:c r="D2084" s="238" t="n">
        <ns0:f>AVERAGE('GRPO原始 0923'!F2452:F2461)</ns0:f>
        <ns0:v>0.60234375</ns0:v>
      </ns0:c>
      <ns0:c r="E2084" s="238" t="n">
        <ns0:f>AVERAGE('GRPO原始 0923'!F2447:F2461)</ns0:f>
        <ns0:v>0.6114583333333333</ns0:v>
      </ns0:c>
      <ns0:c r="F2084" s="238" t="n">
        <ns0:f>AVERAGE('GRPO原始 0923'!F2442:F2461)</ns0:f>
        <ns0:v>0.604296875</ns0:v>
      </ns0:c>
      <ns0:c r="G2084" s="238" t="n">
        <ns0:f>AVERAGE('GRPO原始 0923'!F2432:F2461)</ns0:f>
        <ns0:v>0.5794270833333334</ns0:v>
      </ns0:c>
      <ns0:c r="H2084" s="238" t="n">
        <ns0:f>AVERAGE('GRPO原始 0923'!F2422:F2461)</ns0:f>
        <ns0:v>0.586328125</ns0:v>
      </ns0:c>
      <ns0:c r="I2084" s="238" t="n">
        <ns0:f>AVERAGE('GRPO原始 0923'!F2412:F2461)</ns0:f>
        <ns0:v>0.59078125</ns0:v>
      </ns0:c>
      <ns0:c r="J2084" s="240" t="str">
        <ns0:f>""</ns0:f>
      </ns0:c>
      <ns0:c r="K2084" s="240" t="str">
        <ns0:f>""</ns0:f>
      </ns0:c>
      <ns0:c r="L2084" s="240" t="str">
        <ns0:f>""</ns0:f>
      </ns0:c>
      <ns0:c r="M2084" s="240" t="str">
        <ns0:f>""</ns0:f>
      </ns0:c>
      <ns0:c r="N2084" s="240" t="str">
        <ns0:f>""</ns0:f>
      </ns0:c>
      <ns0:c r="O2084" s="240" t="str">
        <ns0:f>""</ns0:f>
      </ns0:c>
      <ns0:c r="P2084" s="240" t="str">
        <ns0:f>""</ns0:f>
      </ns0:c>
    </ns0:row>
    <ns0:row r="2085" ht="19" customHeight="1">
      <ns0:c r="A2085" s="235" t="str">
        <ns0:v>sz2-t25-both</ns0:v>
      </ns0:c>
      <ns0:c r="B2085" s="235" t="n">
        <ns0:v>169</ns0:v>
      </ns0:c>
      <ns0:c r="C2085" s="238" t="n">
        <ns0:f>AVERAGE('GRPO原始 0923'!F2458:F2462)</ns0:f>
        <ns0:v>0.528125</ns0:v>
      </ns0:c>
      <ns0:c r="D2085" s="238" t="n">
        <ns0:f>AVERAGE('GRPO原始 0923'!F2453:F2462)</ns0:f>
        <ns0:v>0.5875</ns0:v>
      </ns0:c>
      <ns0:c r="E2085" s="238" t="n">
        <ns0:f>AVERAGE('GRPO原始 0923'!F2448:F2462)</ns0:f>
        <ns0:v>0.5989583333333334</ns0:v>
      </ns0:c>
      <ns0:c r="F2085" s="238" t="n">
        <ns0:f>AVERAGE('GRPO原始 0923'!F2443:F2462)</ns0:f>
        <ns0:v>0.601953125</ns0:v>
      </ns0:c>
      <ns0:c r="G2085" s="238" t="n">
        <ns0:f>AVERAGE('GRPO原始 0923'!F2433:F2462)</ns0:f>
        <ns0:v>0.5752604166666667</ns0:v>
      </ns0:c>
      <ns0:c r="H2085" s="238" t="n">
        <ns0:f>AVERAGE('GRPO原始 0923'!F2423:F2462)</ns0:f>
        <ns0:v>0.5841796875</ns0:v>
      </ns0:c>
      <ns0:c r="I2085" s="238" t="n">
        <ns0:f>AVERAGE('GRPO原始 0923'!F2413:F2462)</ns0:f>
        <ns0:v>0.59015625</ns0:v>
      </ns0:c>
      <ns0:c r="J2085" s="240" t="str">
        <ns0:f>""</ns0:f>
      </ns0:c>
      <ns0:c r="K2085" s="240" t="str">
        <ns0:f>""</ns0:f>
      </ns0:c>
      <ns0:c r="L2085" s="240" t="str">
        <ns0:f>""</ns0:f>
      </ns0:c>
      <ns0:c r="M2085" s="240" t="str">
        <ns0:f>""</ns0:f>
      </ns0:c>
      <ns0:c r="N2085" s="240" t="str">
        <ns0:f>""</ns0:f>
      </ns0:c>
      <ns0:c r="O2085" s="240" t="str">
        <ns0:f>""</ns0:f>
      </ns0:c>
      <ns0:c r="P2085" s="240" t="str">
        <ns0:f>""</ns0:f>
      </ns0:c>
    </ns0:row>
    <ns0:row r="2086" ht="19" customHeight="1">
      <ns0:c r="A2086" s="235" t="str">
        <ns0:v>sz2-t25-both</ns0:v>
      </ns0:c>
      <ns0:c r="B2086" s="235" t="n">
        <ns0:v>170</ns0:v>
      </ns0:c>
      <ns0:c r="C2086" s="238" t="n">
        <ns0:f>AVERAGE('GRPO原始 0923'!F2459:F2463)</ns0:f>
        <ns0:v>0.55625</ns0:v>
      </ns0:c>
      <ns0:c r="D2086" s="238" t="n">
        <ns0:f>AVERAGE('GRPO原始 0923'!F2454:F2463)</ns0:f>
        <ns0:v>0.58515625</ns0:v>
      </ns0:c>
      <ns0:c r="E2086" s="238" t="n">
        <ns0:f>AVERAGE('GRPO原始 0923'!F2449:F2463)</ns0:f>
        <ns0:v>0.6088541666666667</ns0:v>
      </ns0:c>
      <ns0:c r="F2086" s="238" t="n">
        <ns0:f>AVERAGE('GRPO原始 0923'!F2444:F2463)</ns0:f>
        <ns0:v>0.60625</ns0:v>
      </ns0:c>
      <ns0:c r="G2086" s="238" t="n">
        <ns0:f>AVERAGE('GRPO原始 0923'!F2434:F2463)</ns0:f>
        <ns0:v>0.58359375</ns0:v>
      </ns0:c>
      <ns0:c r="H2086" s="238" t="n">
        <ns0:f>AVERAGE('GRPO原始 0923'!F2424:F2463)</ns0:f>
        <ns0:v>0.5875</ns0:v>
      </ns0:c>
      <ns0:c r="I2086" s="238" t="n">
        <ns0:f>AVERAGE('GRPO原始 0923'!F2414:F2463)</ns0:f>
        <ns0:v>0.591875</ns0:v>
      </ns0:c>
      <ns0:c r="J2086" s="240" t="str">
        <ns0:f>""</ns0:f>
      </ns0:c>
      <ns0:c r="K2086" s="240" t="str">
        <ns0:f>""</ns0:f>
      </ns0:c>
      <ns0:c r="L2086" s="240" t="str">
        <ns0:f>""</ns0:f>
      </ns0:c>
      <ns0:c r="M2086" s="240" t="str">
        <ns0:f>""</ns0:f>
      </ns0:c>
      <ns0:c r="N2086" s="240" t="str">
        <ns0:f>""</ns0:f>
      </ns0:c>
      <ns0:c r="O2086" s="240" t="str">
        <ns0:f>""</ns0:f>
      </ns0:c>
      <ns0:c r="P2086" s="240" t="str">
        <ns0:f>""</ns0:f>
      </ns0:c>
    </ns0:row>
    <ns0:row r="2087" ht="19" customHeight="1">
      <ns0:c r="A2087" s="235" t="str">
        <ns0:v>sz2-t25-both</ns0:v>
      </ns0:c>
      <ns0:c r="B2087" s="235" t="n">
        <ns0:v>171</ns0:v>
      </ns0:c>
      <ns0:c r="C2087" s="238" t="n">
        <ns0:f>AVERAGE('GRPO原始 0923'!F2460:F2464)</ns0:f>
        <ns0:v>0.559375</ns0:v>
      </ns0:c>
      <ns0:c r="D2087" s="238" t="n">
        <ns0:f>AVERAGE('GRPO原始 0923'!F2455:F2464)</ns0:f>
        <ns0:v>0.59140625</ns0:v>
      </ns0:c>
      <ns0:c r="E2087" s="238" t="n">
        <ns0:f>AVERAGE('GRPO原始 0923'!F2450:F2464)</ns0:f>
        <ns0:v>0.6130208333333333</ns0:v>
      </ns0:c>
      <ns0:c r="F2087" s="238" t="n">
        <ns0:f>AVERAGE('GRPO原始 0923'!F2445:F2464)</ns0:f>
        <ns0:v>0.6109375</ns0:v>
      </ns0:c>
      <ns0:c r="G2087" s="238" t="n">
        <ns0:f>AVERAGE('GRPO原始 0923'!F2435:F2464)</ns0:f>
        <ns0:v>0.58671875</ns0:v>
      </ns0:c>
      <ns0:c r="H2087" s="238" t="n">
        <ns0:f>AVERAGE('GRPO原始 0923'!F2425:F2464)</ns0:f>
        <ns0:v>0.5888671875</ns0:v>
      </ns0:c>
      <ns0:c r="I2087" s="238" t="n">
        <ns0:f>AVERAGE('GRPO原始 0923'!F2415:F2464)</ns0:f>
        <ns0:v>0.593125</ns0:v>
      </ns0:c>
      <ns0:c r="J2087" s="240" t="str">
        <ns0:f>""</ns0:f>
      </ns0:c>
      <ns0:c r="K2087" s="240" t="str">
        <ns0:f>""</ns0:f>
      </ns0:c>
      <ns0:c r="L2087" s="240" t="str">
        <ns0:f>""</ns0:f>
      </ns0:c>
      <ns0:c r="M2087" s="240" t="str">
        <ns0:f>""</ns0:f>
      </ns0:c>
      <ns0:c r="N2087" s="240" t="str">
        <ns0:f>""</ns0:f>
      </ns0:c>
      <ns0:c r="O2087" s="240" t="str">
        <ns0:f>""</ns0:f>
      </ns0:c>
      <ns0:c r="P2087" s="240" t="str">
        <ns0:f>""</ns0:f>
      </ns0:c>
    </ns0:row>
    <ns0:row r="2088" ht="19" customHeight="1">
      <ns0:c r="A2088" s="235" t="str">
        <ns0:v>sz2-t25-both</ns0:v>
      </ns0:c>
      <ns0:c r="B2088" s="235" t="n">
        <ns0:v>172</ns0:v>
      </ns0:c>
      <ns0:c r="C2088" s="238" t="n">
        <ns0:f>AVERAGE('GRPO原始 0923'!F2461:F2465)</ns0:f>
        <ns0:v>0.5640625</ns0:v>
      </ns0:c>
      <ns0:c r="D2088" s="238" t="n">
        <ns0:f>AVERAGE('GRPO原始 0923'!F2456:F2465)</ns0:f>
        <ns0:v>0.58671875</ns0:v>
      </ns0:c>
      <ns0:c r="E2088" s="238" t="n">
        <ns0:f>AVERAGE('GRPO原始 0923'!F2451:F2465)</ns0:f>
        <ns0:v>0.6083333333333333</ns0:v>
      </ns0:c>
      <ns0:c r="F2088" s="238" t="n">
        <ns0:f>AVERAGE('GRPO原始 0923'!F2446:F2465)</ns0:f>
        <ns0:v>0.609765625</ns0:v>
      </ns0:c>
      <ns0:c r="G2088" s="238" t="n">
        <ns0:f>AVERAGE('GRPO原始 0923'!F2436:F2465)</ns0:f>
        <ns0:v>0.5903645833333333</ns0:v>
      </ns0:c>
      <ns0:c r="H2088" s="238" t="n">
        <ns0:f>AVERAGE('GRPO原始 0923'!F2426:F2465)</ns0:f>
        <ns0:v>0.584765625</ns0:v>
      </ns0:c>
      <ns0:c r="I2088" s="238" t="n">
        <ns0:f>AVERAGE('GRPO原始 0923'!F2416:F2465)</ns0:f>
        <ns0:v>0.59296875</ns0:v>
      </ns0:c>
      <ns0:c r="J2088" s="240" t="str">
        <ns0:f>""</ns0:f>
      </ns0:c>
      <ns0:c r="K2088" s="240" t="str">
        <ns0:f>""</ns0:f>
      </ns0:c>
      <ns0:c r="L2088" s="240" t="str">
        <ns0:f>""</ns0:f>
      </ns0:c>
      <ns0:c r="M2088" s="240" t="str">
        <ns0:f>""</ns0:f>
      </ns0:c>
      <ns0:c r="N2088" s="240" t="str">
        <ns0:f>""</ns0:f>
      </ns0:c>
      <ns0:c r="O2088" s="240" t="str">
        <ns0:f>""</ns0:f>
      </ns0:c>
      <ns0:c r="P2088" s="240" t="str">
        <ns0:f>""</ns0:f>
      </ns0:c>
    </ns0:row>
    <ns0:row r="2089" ht="19" customHeight="1">
      <ns0:c r="A2089" s="235" t="str">
        <ns0:v>sz2-t25-both</ns0:v>
      </ns0:c>
      <ns0:c r="B2089" s="235" t="n">
        <ns0:v>173</ns0:v>
      </ns0:c>
      <ns0:c r="C2089" s="238" t="n">
        <ns0:f>AVERAGE('GRPO原始 0923'!F2462:F2466)</ns0:f>
        <ns0:v>0.5890625</ns0:v>
      </ns0:c>
      <ns0:c r="D2089" s="238" t="n">
        <ns0:f>AVERAGE('GRPO原始 0923'!F2457:F2466)</ns0:f>
        <ns0:v>0.58125</ns0:v>
      </ns0:c>
      <ns0:c r="E2089" s="238" t="n">
        <ns0:f>AVERAGE('GRPO原始 0923'!F2452:F2466)</ns0:f>
        <ns0:v>0.5979166666666667</ns0:v>
      </ns0:c>
      <ns0:c r="F2089" s="238" t="n">
        <ns0:f>AVERAGE('GRPO原始 0923'!F2447:F2466)</ns0:f>
        <ns0:v>0.605859375</ns0:v>
      </ns0:c>
      <ns0:c r="G2089" s="238" t="n">
        <ns0:f>AVERAGE('GRPO原始 0923'!F2437:F2466)</ns0:f>
        <ns0:v>0.5895833333333333</ns0:v>
      </ns0:c>
      <ns0:c r="H2089" s="238" t="n">
        <ns0:f>AVERAGE('GRPO原始 0923'!F2427:F2466)</ns0:f>
        <ns0:v>0.5845703125</ns0:v>
      </ns0:c>
      <ns0:c r="I2089" s="238" t="n">
        <ns0:f>AVERAGE('GRPO原始 0923'!F2417:F2466)</ns0:f>
        <ns0:v>0.59109375</ns0:v>
      </ns0:c>
      <ns0:c r="J2089" s="240" t="str">
        <ns0:f>""</ns0:f>
      </ns0:c>
      <ns0:c r="K2089" s="240" t="str">
        <ns0:f>""</ns0:f>
      </ns0:c>
      <ns0:c r="L2089" s="240" t="str">
        <ns0:f>""</ns0:f>
      </ns0:c>
      <ns0:c r="M2089" s="240" t="str">
        <ns0:f>""</ns0:f>
      </ns0:c>
      <ns0:c r="N2089" s="240" t="str">
        <ns0:f>""</ns0:f>
      </ns0:c>
      <ns0:c r="O2089" s="240" t="str">
        <ns0:f>""</ns0:f>
      </ns0:c>
      <ns0:c r="P2089" s="240" t="str">
        <ns0:f>""</ns0:f>
      </ns0:c>
    </ns0:row>
    <ns0:row r="2090" ht="19" customHeight="1">
      <ns0:c r="A2090" s="235" t="str">
        <ns0:v>sz2-t25-both</ns0:v>
      </ns0:c>
      <ns0:c r="B2090" s="235" t="n">
        <ns0:v>174</ns0:v>
      </ns0:c>
      <ns0:c r="C2090" s="238" t="n">
        <ns0:f>AVERAGE('GRPO原始 0923'!F2463:F2467)</ns0:f>
        <ns0:v>0.6171875</ns0:v>
      </ns0:c>
      <ns0:c r="D2090" s="238" t="n">
        <ns0:f>AVERAGE('GRPO原始 0923'!F2458:F2467)</ns0:f>
        <ns0:v>0.57265625</ns0:v>
      </ns0:c>
      <ns0:c r="E2090" s="238" t="n">
        <ns0:f>AVERAGE('GRPO原始 0923'!F2453:F2467)</ns0:f>
        <ns0:v>0.5973958333333333</ns0:v>
      </ns0:c>
      <ns0:c r="F2090" s="238" t="n">
        <ns0:f>AVERAGE('GRPO原始 0923'!F2448:F2467)</ns0:f>
        <ns0:v>0.603515625</ns0:v>
      </ns0:c>
      <ns0:c r="G2090" s="238" t="n">
        <ns0:f>AVERAGE('GRPO原始 0923'!F2438:F2467)</ns0:f>
        <ns0:v>0.5934895833333333</ns0:v>
      </ns0:c>
      <ns0:c r="H2090" s="238" t="n">
        <ns0:f>AVERAGE('GRPO原始 0923'!F2428:F2467)</ns0:f>
        <ns0:v>0.58671875</ns0:v>
      </ns0:c>
      <ns0:c r="I2090" s="238" t="n">
        <ns0:f>AVERAGE('GRPO原始 0923'!F2418:F2467)</ns0:f>
        <ns0:v>0.59140625</ns0:v>
      </ns0:c>
      <ns0:c r="J2090" s="240" t="str">
        <ns0:f>""</ns0:f>
      </ns0:c>
      <ns0:c r="K2090" s="240" t="str">
        <ns0:f>""</ns0:f>
      </ns0:c>
      <ns0:c r="L2090" s="240" t="str">
        <ns0:f>""</ns0:f>
      </ns0:c>
      <ns0:c r="M2090" s="240" t="str">
        <ns0:f>""</ns0:f>
      </ns0:c>
      <ns0:c r="N2090" s="240" t="str">
        <ns0:f>""</ns0:f>
      </ns0:c>
      <ns0:c r="O2090" s="240" t="str">
        <ns0:f>""</ns0:f>
      </ns0:c>
      <ns0:c r="P2090" s="240" t="str">
        <ns0:f>""</ns0:f>
      </ns0:c>
    </ns0:row>
    <ns0:row r="2091" ht="19" customHeight="1">
      <ns0:c r="A2091" s="235" t="str">
        <ns0:v>sz2-t25-both</ns0:v>
      </ns0:c>
      <ns0:c r="B2091" s="235" t="n">
        <ns0:v>175</ns0:v>
      </ns0:c>
      <ns0:c r="C2091" s="238" t="n">
        <ns0:f>AVERAGE('GRPO原始 0923'!F2464:F2468)</ns0:f>
        <ns0:v>0.578125</ns0:v>
      </ns0:c>
      <ns0:c r="D2091" s="238" t="n">
        <ns0:f>AVERAGE('GRPO原始 0923'!F2459:F2468)</ns0:f>
        <ns0:v>0.5671875</ns0:v>
      </ns0:c>
      <ns0:c r="E2091" s="238" t="n">
        <ns0:f>AVERAGE('GRPO原始 0923'!F2454:F2468)</ns0:f>
        <ns0:v>0.5828125</ns0:v>
      </ns0:c>
      <ns0:c r="F2091" s="238" t="n">
        <ns0:f>AVERAGE('GRPO原始 0923'!F2449:F2468)</ns0:f>
        <ns0:v>0.601171875</ns0:v>
      </ns0:c>
      <ns0:c r="G2091" s="238" t="n">
        <ns0:f>AVERAGE('GRPO原始 0923'!F2439:F2468)</ns0:f>
        <ns0:v>0.5942708333333333</ns0:v>
      </ns0:c>
      <ns0:c r="H2091" s="238" t="n">
        <ns0:f>AVERAGE('GRPO原始 0923'!F2429:F2468)</ns0:f>
        <ns0:v>0.58125</ns0:v>
      </ns0:c>
      <ns0:c r="I2091" s="238" t="n">
        <ns0:f>AVERAGE('GRPO原始 0923'!F2419:F2468)</ns0:f>
        <ns0:v>0.5878125</ns0:v>
      </ns0:c>
      <ns0:c r="J2091" s="240" t="str">
        <ns0:f>""</ns0:f>
      </ns0:c>
      <ns0:c r="K2091" s="240" t="str">
        <ns0:f>""</ns0:f>
      </ns0:c>
      <ns0:c r="L2091" s="240" t="str">
        <ns0:f>""</ns0:f>
      </ns0:c>
      <ns0:c r="M2091" s="240" t="str">
        <ns0:f>""</ns0:f>
      </ns0:c>
      <ns0:c r="N2091" s="240" t="str">
        <ns0:f>""</ns0:f>
      </ns0:c>
      <ns0:c r="O2091" s="240" t="str">
        <ns0:f>""</ns0:f>
      </ns0:c>
      <ns0:c r="P2091" s="240" t="str">
        <ns0:f>""</ns0:f>
      </ns0:c>
    </ns0:row>
    <ns0:row r="2092" ht="19" customHeight="1">
      <ns0:c r="A2092" s="235" t="str">
        <ns0:v>sz2-t25-both</ns0:v>
      </ns0:c>
      <ns0:c r="B2092" s="235" t="n">
        <ns0:v>176</ns0:v>
      </ns0:c>
      <ns0:c r="C2092" s="238" t="n">
        <ns0:f>AVERAGE('GRPO原始 0923'!F2465:F2469)</ns0:f>
        <ns0:v>0.553125</ns0:v>
      </ns0:c>
      <ns0:c r="D2092" s="238" t="n">
        <ns0:f>AVERAGE('GRPO原始 0923'!F2460:F2469)</ns0:f>
        <ns0:v>0.55625</ns0:v>
      </ns0:c>
      <ns0:c r="E2092" s="238" t="n">
        <ns0:f>AVERAGE('GRPO原始 0923'!F2455:F2469)</ns0:f>
        <ns0:v>0.5786458333333333</ns0:v>
      </ns0:c>
      <ns0:c r="F2092" s="238" t="n">
        <ns0:f>AVERAGE('GRPO原始 0923'!F2450:F2469)</ns0:f>
        <ns0:v>0.598046875</ns0:v>
      </ns0:c>
      <ns0:c r="G2092" s="238" t="n">
        <ns0:f>AVERAGE('GRPO原始 0923'!F2440:F2469)</ns0:f>
        <ns0:v>0.5940104166666667</ns0:v>
      </ns0:c>
      <ns0:c r="H2092" s="238" t="n">
        <ns0:f>AVERAGE('GRPO原始 0923'!F2430:F2469)</ns0:f>
        <ns0:v>0.58203125</ns0:v>
      </ns0:c>
      <ns0:c r="I2092" s="238" t="n">
        <ns0:f>AVERAGE('GRPO原始 0923'!F2420:F2469)</ns0:f>
        <ns0:v>0.585</ns0:v>
      </ns0:c>
      <ns0:c r="J2092" s="240" t="str">
        <ns0:f>""</ns0:f>
      </ns0:c>
      <ns0:c r="K2092" s="240" t="str">
        <ns0:f>""</ns0:f>
      </ns0:c>
      <ns0:c r="L2092" s="240" t="str">
        <ns0:f>""</ns0:f>
      </ns0:c>
      <ns0:c r="M2092" s="240" t="str">
        <ns0:f>""</ns0:f>
      </ns0:c>
      <ns0:c r="N2092" s="240" t="str">
        <ns0:f>""</ns0:f>
      </ns0:c>
      <ns0:c r="O2092" s="240" t="str">
        <ns0:f>""</ns0:f>
      </ns0:c>
      <ns0:c r="P2092" s="240" t="str">
        <ns0:f>""</ns0:f>
      </ns0:c>
    </ns0:row>
    <ns0:row r="2093" ht="19" customHeight="1">
      <ns0:c r="A2093" s="235" t="str">
        <ns0:v>sz2-t25-both</ns0:v>
      </ns0:c>
      <ns0:c r="B2093" s="235" t="n">
        <ns0:v>177</ns0:v>
      </ns0:c>
      <ns0:c r="C2093" s="238" t="n">
        <ns0:f>AVERAGE('GRPO原始 0923'!F2466:F2470)</ns0:f>
        <ns0:v>0.5578125</ns0:v>
      </ns0:c>
      <ns0:c r="D2093" s="238" t="n">
        <ns0:f>AVERAGE('GRPO原始 0923'!F2461:F2470)</ns0:f>
        <ns0:v>0.5609375</ns0:v>
      </ns0:c>
      <ns0:c r="E2093" s="238" t="n">
        <ns0:f>AVERAGE('GRPO原始 0923'!F2456:F2470)</ns0:f>
        <ns0:v>0.5770833333333333</ns0:v>
      </ns0:c>
      <ns0:c r="F2093" s="238" t="n">
        <ns0:f>AVERAGE('GRPO原始 0923'!F2451:F2470)</ns0:f>
        <ns0:v>0.595703125</ns0:v>
      </ns0:c>
      <ns0:c r="G2093" s="238" t="n">
        <ns0:f>AVERAGE('GRPO原始 0923'!F2441:F2470)</ns0:f>
        <ns0:v>0.59609375</ns0:v>
      </ns0:c>
      <ns0:c r="H2093" s="238" t="n">
        <ns0:f>AVERAGE('GRPO原始 0923'!F2431:F2470)</ns0:f>
        <ns0:v>0.58125</ns0:v>
      </ns0:c>
      <ns0:c r="I2093" s="238" t="n">
        <ns0:f>AVERAGE('GRPO原始 0923'!F2421:F2470)</ns0:f>
        <ns0:v>0.58578125</ns0:v>
      </ns0:c>
      <ns0:c r="J2093" s="240" t="str">
        <ns0:f>""</ns0:f>
      </ns0:c>
      <ns0:c r="K2093" s="240" t="str">
        <ns0:f>""</ns0:f>
      </ns0:c>
      <ns0:c r="L2093" s="240" t="str">
        <ns0:f>""</ns0:f>
      </ns0:c>
      <ns0:c r="M2093" s="240" t="str">
        <ns0:f>""</ns0:f>
      </ns0:c>
      <ns0:c r="N2093" s="240" t="str">
        <ns0:f>""</ns0:f>
      </ns0:c>
      <ns0:c r="O2093" s="240" t="str">
        <ns0:f>""</ns0:f>
      </ns0:c>
      <ns0:c r="P2093" s="240" t="str">
        <ns0:f>""</ns0:f>
      </ns0:c>
    </ns0:row>
    <ns0:row r="2094" ht="19" customHeight="1">
      <ns0:c r="A2094" s="235" t="str">
        <ns0:v>sz2-t25-both</ns0:v>
      </ns0:c>
      <ns0:c r="B2094" s="235" t="n">
        <ns0:v>178</ns0:v>
      </ns0:c>
      <ns0:c r="C2094" s="238" t="n">
        <ns0:f>AVERAGE('GRPO原始 0923'!F2467:F2471)</ns0:f>
        <ns0:v>0.56875</ns0:v>
      </ns0:c>
      <ns0:c r="D2094" s="238" t="n">
        <ns0:f>AVERAGE('GRPO原始 0923'!F2462:F2471)</ns0:f>
        <ns0:v>0.57890625</ns0:v>
      </ns0:c>
      <ns0:c r="E2094" s="238" t="n">
        <ns0:f>AVERAGE('GRPO原始 0923'!F2457:F2471)</ns0:f>
        <ns0:v>0.5770833333333333</ns0:v>
      </ns0:c>
      <ns0:c r="F2094" s="238" t="n">
        <ns0:f>AVERAGE('GRPO原始 0923'!F2452:F2471)</ns0:f>
        <ns0:v>0.590625</ns0:v>
      </ns0:c>
      <ns0:c r="G2094" s="238" t="n">
        <ns0:f>AVERAGE('GRPO原始 0923'!F2442:F2471)</ns0:f>
        <ns0:v>0.5958333333333333</ns0:v>
      </ns0:c>
      <ns0:c r="H2094" s="238" t="n">
        <ns0:f>AVERAGE('GRPO原始 0923'!F2432:F2471)</ns0:f>
        <ns0:v>0.579296875</ns0:v>
      </ns0:c>
      <ns0:c r="I2094" s="238" t="n">
        <ns0:f>AVERAGE('GRPO原始 0923'!F2422:F2471)</ns0:f>
        <ns0:v>0.58484375</ns0:v>
      </ns0:c>
      <ns0:c r="J2094" s="240" t="str">
        <ns0:f>""</ns0:f>
      </ns0:c>
      <ns0:c r="K2094" s="240" t="str">
        <ns0:f>""</ns0:f>
      </ns0:c>
      <ns0:c r="L2094" s="240" t="str">
        <ns0:f>""</ns0:f>
      </ns0:c>
      <ns0:c r="M2094" s="240" t="str">
        <ns0:f>""</ns0:f>
      </ns0:c>
      <ns0:c r="N2094" s="240" t="str">
        <ns0:f>""</ns0:f>
      </ns0:c>
      <ns0:c r="O2094" s="240" t="str">
        <ns0:f>""</ns0:f>
      </ns0:c>
      <ns0:c r="P2094" s="240" t="str">
        <ns0:f>""</ns0:f>
      </ns0:c>
    </ns0:row>
    <ns0:row r="2095" ht="19" customHeight="1">
      <ns0:c r="A2095" s="235" t="str">
        <ns0:v>sz2-t25-both</ns0:v>
      </ns0:c>
      <ns0:c r="B2095" s="235" t="n">
        <ns0:v>179</ns0:v>
      </ns0:c>
      <ns0:c r="C2095" s="238" t="n">
        <ns0:f>AVERAGE('GRPO原始 0923'!F2468:F2472)</ns0:f>
        <ns0:v>0.565625</ns0:v>
      </ns0:c>
      <ns0:c r="D2095" s="238" t="n">
        <ns0:f>AVERAGE('GRPO原始 0923'!F2463:F2472)</ns0:f>
        <ns0:v>0.59140625</ns0:v>
      </ns0:c>
      <ns0:c r="E2095" s="238" t="n">
        <ns0:f>AVERAGE('GRPO原始 0923'!F2458:F2472)</ns0:f>
        <ns0:v>0.5703125</ns0:v>
      </ns0:c>
      <ns0:c r="F2095" s="238" t="n">
        <ns0:f>AVERAGE('GRPO原始 0923'!F2453:F2472)</ns0:f>
        <ns0:v>0.589453125</ns0:v>
      </ns0:c>
      <ns0:c r="G2095" s="238" t="n">
        <ns0:f>AVERAGE('GRPO原始 0923'!F2443:F2472)</ns0:f>
        <ns0:v>0.5984375</ns0:v>
      </ns0:c>
      <ns0:c r="H2095" s="238" t="n">
        <ns0:f>AVERAGE('GRPO原始 0923'!F2433:F2472)</ns0:f>
        <ns0:v>0.579296875</ns0:v>
      </ns0:c>
      <ns0:c r="I2095" s="238" t="n">
        <ns0:f>AVERAGE('GRPO原始 0923'!F2423:F2472)</ns0:f>
        <ns0:v>0.585625</ns0:v>
      </ns0:c>
      <ns0:c r="J2095" s="240" t="str">
        <ns0:f>""</ns0:f>
      </ns0:c>
      <ns0:c r="K2095" s="240" t="str">
        <ns0:f>""</ns0:f>
      </ns0:c>
      <ns0:c r="L2095" s="240" t="str">
        <ns0:f>""</ns0:f>
      </ns0:c>
      <ns0:c r="M2095" s="240" t="str">
        <ns0:f>""</ns0:f>
      </ns0:c>
      <ns0:c r="N2095" s="240" t="str">
        <ns0:f>""</ns0:f>
      </ns0:c>
      <ns0:c r="O2095" s="240" t="str">
        <ns0:f>""</ns0:f>
      </ns0:c>
      <ns0:c r="P2095" s="240" t="str">
        <ns0:f>""</ns0:f>
      </ns0:c>
    </ns0:row>
    <ns0:row r="2096" ht="19" customHeight="1">
      <ns0:c r="A2096" s="235" t="str">
        <ns0:v>sz2-t25-both</ns0:v>
      </ns0:c>
      <ns0:c r="B2096" s="235" t="n">
        <ns0:v>180</ns0:v>
      </ns0:c>
      <ns0:c r="C2096" s="238" t="n">
        <ns0:f>AVERAGE('GRPO原始 0923'!F2469:F2473)</ns0:f>
        <ns0:v>0.590625</ns0:v>
      </ns0:c>
      <ns0:c r="D2096" s="238" t="n">
        <ns0:f>AVERAGE('GRPO原始 0923'!F2464:F2473)</ns0:f>
        <ns0:v>0.584375</ns0:v>
      </ns0:c>
      <ns0:c r="E2096" s="238" t="n">
        <ns0:f>AVERAGE('GRPO原始 0923'!F2459:F2473)</ns0:f>
        <ns0:v>0.575</ns0:v>
      </ns0:c>
      <ns0:c r="F2096" s="238" t="n">
        <ns0:f>AVERAGE('GRPO原始 0923'!F2454:F2473)</ns0:f>
        <ns0:v>0.584765625</ns0:v>
      </ns0:c>
      <ns0:c r="G2096" s="238" t="n">
        <ns0:f>AVERAGE('GRPO原始 0923'!F2444:F2473)</ns0:f>
        <ns0:v>0.5989583333333334</ns0:v>
      </ns0:c>
      <ns0:c r="H2096" s="238" t="n">
        <ns0:f>AVERAGE('GRPO原始 0923'!F2434:F2473)</ns0:f>
        <ns0:v>0.5837890625</ns0:v>
      </ns0:c>
      <ns0:c r="I2096" s="238" t="n">
        <ns0:f>AVERAGE('GRPO原始 0923'!F2424:F2473)</ns0:f>
        <ns0:v>0.586875</ns0:v>
      </ns0:c>
      <ns0:c r="J2096" s="240" t="str">
        <ns0:f>""</ns0:f>
      </ns0:c>
      <ns0:c r="K2096" s="240" t="str">
        <ns0:f>""</ns0:f>
      </ns0:c>
      <ns0:c r="L2096" s="240" t="str">
        <ns0:f>""</ns0:f>
      </ns0:c>
      <ns0:c r="M2096" s="240" t="str">
        <ns0:f>""</ns0:f>
      </ns0:c>
      <ns0:c r="N2096" s="240" t="str">
        <ns0:f>""</ns0:f>
      </ns0:c>
      <ns0:c r="O2096" s="240" t="str">
        <ns0:f>""</ns0:f>
      </ns0:c>
      <ns0:c r="P2096" s="240" t="str">
        <ns0:f>""</ns0:f>
      </ns0:c>
    </ns0:row>
    <ns0:row r="2097" ht="19" customHeight="1">
      <ns0:c r="A2097" s="235" t="str">
        <ns0:v>sz2-t25-both</ns0:v>
      </ns0:c>
      <ns0:c r="B2097" s="235" t="n">
        <ns0:v>181</ns0:v>
      </ns0:c>
      <ns0:c r="C2097" s="238" t="n">
        <ns0:f>AVERAGE('GRPO原始 0923'!F2470:F2474)</ns0:f>
        <ns0:v>0.5828125</ns0:v>
      </ns0:c>
      <ns0:c r="D2097" s="238" t="n">
        <ns0:f>AVERAGE('GRPO原始 0923'!F2465:F2474)</ns0:f>
        <ns0:v>0.56796875</ns0:v>
      </ns0:c>
      <ns0:c r="E2097" s="238" t="n">
        <ns0:f>AVERAGE('GRPO原始 0923'!F2460:F2474)</ns0:f>
        <ns0:v>0.5651041666666666</ns0:v>
      </ns0:c>
      <ns0:c r="F2097" s="238" t="n">
        <ns0:f>AVERAGE('GRPO原始 0923'!F2455:F2474)</ns0:f>
        <ns0:v>0.5796875</ns0:v>
      </ns0:c>
      <ns0:c r="G2097" s="238" t="n">
        <ns0:f>AVERAGE('GRPO原始 0923'!F2445:F2474)</ns0:f>
        <ns0:v>0.5966145833333333</ns0:v>
      </ns0:c>
      <ns0:c r="H2097" s="238" t="n">
        <ns0:f>AVERAGE('GRPO原始 0923'!F2435:F2474)</ns0:f>
        <ns0:v>0.58203125</ns0:v>
      </ns0:c>
      <ns0:c r="I2097" s="238" t="n">
        <ns0:f>AVERAGE('GRPO原始 0923'!F2425:F2474)</ns0:f>
        <ns0:v>0.5846875</ns0:v>
      </ns0:c>
      <ns0:c r="J2097" s="240" t="str">
        <ns0:f>""</ns0:f>
      </ns0:c>
      <ns0:c r="K2097" s="240" t="str">
        <ns0:f>""</ns0:f>
      </ns0:c>
      <ns0:c r="L2097" s="240" t="str">
        <ns0:f>""</ns0:f>
      </ns0:c>
      <ns0:c r="M2097" s="240" t="str">
        <ns0:f>""</ns0:f>
      </ns0:c>
      <ns0:c r="N2097" s="240" t="str">
        <ns0:f>""</ns0:f>
      </ns0:c>
      <ns0:c r="O2097" s="240" t="str">
        <ns0:f>""</ns0:f>
      </ns0:c>
      <ns0:c r="P2097" s="240" t="str">
        <ns0:f>""</ns0:f>
      </ns0:c>
    </ns0:row>
    <ns0:row r="2098" ht="19" customHeight="1">
      <ns0:c r="A2098" s="235" t="str">
        <ns0:v>sz2-t25-both</ns0:v>
      </ns0:c>
      <ns0:c r="B2098" s="235" t="n">
        <ns0:v>182</ns0:v>
      </ns0:c>
      <ns0:c r="C2098" s="238" t="n">
        <ns0:f>AVERAGE('GRPO原始 0923'!F2471:F2475)</ns0:f>
        <ns0:v>0.5859375</ns0:v>
      </ns0:c>
      <ns0:c r="D2098" s="238" t="n">
        <ns0:f>AVERAGE('GRPO原始 0923'!F2466:F2475)</ns0:f>
        <ns0:v>0.571875</ns0:v>
      </ns0:c>
      <ns0:c r="E2098" s="238" t="n">
        <ns0:f>AVERAGE('GRPO原始 0923'!F2461:F2475)</ns0:f>
        <ns0:v>0.5692708333333333</ns0:v>
      </ns0:c>
      <ns0:c r="F2098" s="238" t="n">
        <ns0:f>AVERAGE('GRPO原始 0923'!F2456:F2475)</ns0:f>
        <ns0:v>0.579296875</ns0:v>
      </ns0:c>
      <ns0:c r="G2098" s="238" t="n">
        <ns0:f>AVERAGE('GRPO原始 0923'!F2446:F2475)</ns0:f>
        <ns0:v>0.5971354166666667</ns0:v>
      </ns0:c>
      <ns0:c r="H2098" s="238" t="n">
        <ns0:f>AVERAGE('GRPO原始 0923'!F2436:F2475)</ns0:f>
        <ns0:v>0.5857421875</ns0:v>
      </ns0:c>
      <ns0:c r="I2098" s="238" t="n">
        <ns0:f>AVERAGE('GRPO原始 0923'!F2426:F2475)</ns0:f>
        <ns0:v>0.5821875</ns0:v>
      </ns0:c>
      <ns0:c r="J2098" s="240" t="str">
        <ns0:f>""</ns0:f>
      </ns0:c>
      <ns0:c r="K2098" s="240" t="str">
        <ns0:f>""</ns0:f>
      </ns0:c>
      <ns0:c r="L2098" s="240" t="str">
        <ns0:f>""</ns0:f>
      </ns0:c>
      <ns0:c r="M2098" s="240" t="str">
        <ns0:f>""</ns0:f>
      </ns0:c>
      <ns0:c r="N2098" s="240" t="str">
        <ns0:f>""</ns0:f>
      </ns0:c>
      <ns0:c r="O2098" s="240" t="str">
        <ns0:f>""</ns0:f>
      </ns0:c>
      <ns0:c r="P2098" s="240" t="str">
        <ns0:f>""</ns0:f>
      </ns0:c>
    </ns0:row>
    <ns0:row r="2099" ht="19" customHeight="1">
      <ns0:c r="A2099" s="235" t="str">
        <ns0:v>sz2-t25-both</ns0:v>
      </ns0:c>
      <ns0:c r="B2099" s="235" t="n">
        <ns0:v>183</ns0:v>
      </ns0:c>
      <ns0:c r="C2099" s="238" t="n">
        <ns0:f>AVERAGE('GRPO原始 0923'!F2472:F2476)</ns0:f>
        <ns0:v>0.59375</ns0:v>
      </ns0:c>
      <ns0:c r="D2099" s="238" t="n">
        <ns0:f>AVERAGE('GRPO原始 0923'!F2467:F2476)</ns0:f>
        <ns0:v>0.58125</ns0:v>
      </ns0:c>
      <ns0:c r="E2099" s="238" t="n">
        <ns0:f>AVERAGE('GRPO原始 0923'!F2462:F2476)</ns0:f>
        <ns0:v>0.5838541666666667</ns0:v>
      </ns0:c>
      <ns0:c r="F2099" s="238" t="n">
        <ns0:f>AVERAGE('GRPO原始 0923'!F2457:F2476)</ns0:f>
        <ns0:v>0.58125</ns0:v>
      </ns0:c>
      <ns0:c r="G2099" s="238" t="n">
        <ns0:f>AVERAGE('GRPO原始 0923'!F2447:F2476)</ns0:f>
        <ns0:v>0.59765625</ns0:v>
      </ns0:c>
      <ns0:c r="H2099" s="238" t="n">
        <ns0:f>AVERAGE('GRPO原始 0923'!F2437:F2476)</ns0:f>
        <ns0:v>0.5875</ns0:v>
      </ns0:c>
      <ns0:c r="I2099" s="238" t="n">
        <ns0:f>AVERAGE('GRPO原始 0923'!F2427:F2476)</ns0:f>
        <ns0:v>0.58390625</ns0:v>
      </ns0:c>
      <ns0:c r="J2099" s="240" t="str">
        <ns0:f>""</ns0:f>
      </ns0:c>
      <ns0:c r="K2099" s="240" t="str">
        <ns0:f>""</ns0:f>
      </ns0:c>
      <ns0:c r="L2099" s="240" t="str">
        <ns0:f>""</ns0:f>
      </ns0:c>
      <ns0:c r="M2099" s="240" t="str">
        <ns0:f>""</ns0:f>
      </ns0:c>
      <ns0:c r="N2099" s="240" t="str">
        <ns0:f>""</ns0:f>
      </ns0:c>
      <ns0:c r="O2099" s="240" t="str">
        <ns0:f>""</ns0:f>
      </ns0:c>
      <ns0:c r="P2099" s="240" t="str">
        <ns0:f>""</ns0:f>
      </ns0:c>
    </ns0:row>
    <ns0:row r="2100" ht="19" customHeight="1">
      <ns0:c r="A2100" s="235" t="str">
        <ns0:v>sz2-t25-both</ns0:v>
      </ns0:c>
      <ns0:c r="B2100" s="235" t="n">
        <ns0:v>184</ns0:v>
      </ns0:c>
      <ns0:c r="C2100" s="238" t="n">
        <ns0:f>AVERAGE('GRPO原始 0923'!F2473:F2477)</ns0:f>
        <ns0:v>0.5828125</ns0:v>
      </ns0:c>
      <ns0:c r="D2100" s="238" t="n">
        <ns0:f>AVERAGE('GRPO原始 0923'!F2468:F2477)</ns0:f>
        <ns0:v>0.57421875</ns0:v>
      </ns0:c>
      <ns0:c r="E2100" s="238" t="n">
        <ns0:f>AVERAGE('GRPO原始 0923'!F2463:F2477)</ns0:f>
        <ns0:v>0.5885416666666666</ns0:v>
      </ns0:c>
      <ns0:c r="F2100" s="238" t="n">
        <ns0:f>AVERAGE('GRPO原始 0923'!F2458:F2477)</ns0:f>
        <ns0:v>0.5734375</ns0:v>
      </ns0:c>
      <ns0:c r="G2100" s="238" t="n">
        <ns0:f>AVERAGE('GRPO原始 0923'!F2448:F2477)</ns0:f>
        <ns0:v>0.59375</ns0:v>
      </ns0:c>
      <ns0:c r="H2100" s="238" t="n">
        <ns0:f>AVERAGE('GRPO原始 0923'!F2438:F2477)</ns0:f>
        <ns0:v>0.588671875</ns0:v>
      </ns0:c>
      <ns0:c r="I2100" s="238" t="n">
        <ns0:f>AVERAGE('GRPO原始 0923'!F2428:F2477)</ns0:f>
        <ns0:v>0.58421875</ns0:v>
      </ns0:c>
      <ns0:c r="J2100" s="240" t="str">
        <ns0:f>""</ns0:f>
      </ns0:c>
      <ns0:c r="K2100" s="240" t="str">
        <ns0:f>""</ns0:f>
      </ns0:c>
      <ns0:c r="L2100" s="240" t="str">
        <ns0:f>""</ns0:f>
      </ns0:c>
      <ns0:c r="M2100" s="240" t="str">
        <ns0:f>""</ns0:f>
      </ns0:c>
      <ns0:c r="N2100" s="240" t="str">
        <ns0:f>""</ns0:f>
      </ns0:c>
      <ns0:c r="O2100" s="240" t="str">
        <ns0:f>""</ns0:f>
      </ns0:c>
      <ns0:c r="P2100" s="240" t="str">
        <ns0:f>""</ns0:f>
      </ns0:c>
    </ns0:row>
    <ns0:row r="2101" ht="19" customHeight="1">
      <ns0:c r="A2101" s="235" t="str">
        <ns0:v>sz2-t25-both</ns0:v>
      </ns0:c>
      <ns0:c r="B2101" s="235" t="n">
        <ns0:v>185</ns0:v>
      </ns0:c>
      <ns0:c r="C2101" s="238" t="n">
        <ns0:f>AVERAGE('GRPO原始 0923'!F2474:F2478)</ns0:f>
        <ns0:v>0.5875</ns0:v>
      </ns0:c>
      <ns0:c r="D2101" s="238" t="n">
        <ns0:f>AVERAGE('GRPO原始 0923'!F2469:F2478)</ns0:f>
        <ns0:v>0.5890625</ns0:v>
      </ns0:c>
      <ns0:c r="E2101" s="238" t="n">
        <ns0:f>AVERAGE('GRPO原始 0923'!F2464:F2478)</ns0:f>
        <ns0:v>0.5854166666666667</ns0:v>
      </ns0:c>
      <ns0:c r="F2101" s="238" t="n">
        <ns0:f>AVERAGE('GRPO原始 0923'!F2459:F2478)</ns0:f>
        <ns0:v>0.578125</ns0:v>
      </ns0:c>
      <ns0:c r="G2101" s="238" t="n">
        <ns0:f>AVERAGE('GRPO原始 0923'!F2449:F2478)</ns0:f>
        <ns0:v>0.5971354166666667</ns0:v>
      </ns0:c>
      <ns0:c r="H2101" s="238" t="n">
        <ns0:f>AVERAGE('GRPO原始 0923'!F2439:F2478)</ns0:f>
        <ns0:v>0.59296875</ns0:v>
      </ns0:c>
      <ns0:c r="I2101" s="238" t="n">
        <ns0:f>AVERAGE('GRPO原始 0923'!F2429:F2478)</ns0:f>
        <ns0:v>0.5828125</ns0:v>
      </ns0:c>
      <ns0:c r="J2101" s="240" t="str">
        <ns0:f>""</ns0:f>
      </ns0:c>
      <ns0:c r="K2101" s="240" t="str">
        <ns0:f>""</ns0:f>
      </ns0:c>
      <ns0:c r="L2101" s="240" t="str">
        <ns0:f>""</ns0:f>
      </ns0:c>
      <ns0:c r="M2101" s="240" t="str">
        <ns0:f>""</ns0:f>
      </ns0:c>
      <ns0:c r="N2101" s="240" t="str">
        <ns0:f>""</ns0:f>
      </ns0:c>
      <ns0:c r="O2101" s="240" t="str">
        <ns0:f>""</ns0:f>
      </ns0:c>
      <ns0:c r="P2101" s="240" t="str">
        <ns0:f>""</ns0:f>
      </ns0:c>
    </ns0:row>
    <ns0:row r="2102" ht="19" customHeight="1">
      <ns0:c r="A2102" s="235" t="str">
        <ns0:v>sz2-t25-both</ns0:v>
      </ns0:c>
      <ns0:c r="B2102" s="235" t="n">
        <ns0:v>186</ns0:v>
      </ns0:c>
      <ns0:c r="C2102" s="238" t="n">
        <ns0:f>AVERAGE('GRPO原始 0923'!F2475:F2479)</ns0:f>
        <ns0:v>0.6015625</ns0:v>
      </ns0:c>
      <ns0:c r="D2102" s="238" t="n">
        <ns0:f>AVERAGE('GRPO原始 0923'!F2470:F2479)</ns0:f>
        <ns0:v>0.5921875</ns0:v>
      </ns0:c>
      <ns0:c r="E2102" s="238" t="n">
        <ns0:f>AVERAGE('GRPO原始 0923'!F2465:F2479)</ns0:f>
        <ns0:v>0.5791666666666667</ns0:v>
      </ns0:c>
      <ns0:c r="F2102" s="238" t="n">
        <ns0:f>AVERAGE('GRPO原始 0923'!F2460:F2479)</ns0:f>
        <ns0:v>0.57421875</ns0:v>
      </ns0:c>
      <ns0:c r="G2102" s="238" t="n">
        <ns0:f>AVERAGE('GRPO原始 0923'!F2450:F2479)</ns0:f>
        <ns0:v>0.59609375</ns0:v>
      </ns0:c>
      <ns0:c r="H2102" s="238" t="n">
        <ns0:f>AVERAGE('GRPO原始 0923'!F2440:F2479)</ns0:f>
        <ns0:v>0.5935546875</ns0:v>
      </ns0:c>
      <ns0:c r="I2102" s="238" t="n">
        <ns0:f>AVERAGE('GRPO原始 0923'!F2430:F2479)</ns0:f>
        <ns0:v>0.5840625</ns0:v>
      </ns0:c>
      <ns0:c r="J2102" s="240" t="str">
        <ns0:f>""</ns0:f>
      </ns0:c>
      <ns0:c r="K2102" s="240" t="str">
        <ns0:f>""</ns0:f>
      </ns0:c>
      <ns0:c r="L2102" s="240" t="str">
        <ns0:f>""</ns0:f>
      </ns0:c>
      <ns0:c r="M2102" s="240" t="str">
        <ns0:f>""</ns0:f>
      </ns0:c>
      <ns0:c r="N2102" s="240" t="str">
        <ns0:f>""</ns0:f>
      </ns0:c>
      <ns0:c r="O2102" s="240" t="str">
        <ns0:f>""</ns0:f>
      </ns0:c>
      <ns0:c r="P2102" s="240" t="str">
        <ns0:f>""</ns0:f>
      </ns0:c>
    </ns0:row>
    <ns0:row r="2103" ht="19" customHeight="1">
      <ns0:c r="A2103" s="235" t="str">
        <ns0:v>sz2-t25-both</ns0:v>
      </ns0:c>
      <ns0:c r="B2103" s="235" t="n">
        <ns0:v>187</ns0:v>
      </ns0:c>
      <ns0:c r="C2103" s="238" t="n">
        <ns0:f>AVERAGE('GRPO原始 0923'!F2476:F2480)</ns0:f>
        <ns0:v>0.603125</ns0:v>
      </ns0:c>
      <ns0:c r="D2103" s="238" t="n">
        <ns0:f>AVERAGE('GRPO原始 0923'!F2471:F2480)</ns0:f>
        <ns0:v>0.59453125</ns0:v>
      </ns0:c>
      <ns0:c r="E2103" s="238" t="n">
        <ns0:f>AVERAGE('GRPO原始 0923'!F2466:F2480)</ns0:f>
        <ns0:v>0.5822916666666667</ns0:v>
      </ns0:c>
      <ns0:c r="F2103" s="238" t="n">
        <ns0:f>AVERAGE('GRPO原始 0923'!F2461:F2480)</ns0:f>
        <ns0:v>0.577734375</ns0:v>
      </ns0:c>
      <ns0:c r="G2103" s="238" t="n">
        <ns0:f>AVERAGE('GRPO原始 0923'!F2451:F2480)</ns0:f>
        <ns0:v>0.5953125</ns0:v>
      </ns0:c>
      <ns0:c r="H2103" s="238" t="n">
        <ns0:f>AVERAGE('GRPO原始 0923'!F2441:F2480)</ns0:f>
        <ns0:v>0.595703125</ns0:v>
      </ns0:c>
      <ns0:c r="I2103" s="238" t="n">
        <ns0:f>AVERAGE('GRPO原始 0923'!F2431:F2480)</ns0:f>
        <ns0:v>0.58390625</ns0:v>
      </ns0:c>
      <ns0:c r="J2103" s="240" t="str">
        <ns0:f>""</ns0:f>
      </ns0:c>
      <ns0:c r="K2103" s="240" t="str">
        <ns0:f>""</ns0:f>
      </ns0:c>
      <ns0:c r="L2103" s="240" t="str">
        <ns0:f>""</ns0:f>
      </ns0:c>
      <ns0:c r="M2103" s="240" t="str">
        <ns0:f>""</ns0:f>
      </ns0:c>
      <ns0:c r="N2103" s="240" t="str">
        <ns0:f>""</ns0:f>
      </ns0:c>
      <ns0:c r="O2103" s="240" t="str">
        <ns0:f>""</ns0:f>
      </ns0:c>
      <ns0:c r="P2103" s="240" t="str">
        <ns0:f>""</ns0:f>
      </ns0:c>
    </ns0:row>
    <ns0:row r="2104" ht="19" customHeight="1">
      <ns0:c r="A2104" s="235" t="str">
        <ns0:v>sz2-t25-both</ns0:v>
      </ns0:c>
      <ns0:c r="B2104" s="235" t="n">
        <ns0:v>188</ns0:v>
      </ns0:c>
      <ns0:c r="C2104" s="238" t="n">
        <ns0:f>AVERAGE('GRPO原始 0923'!F2477:F2481)</ns0:f>
        <ns0:v>0.615625</ns0:v>
      </ns0:c>
      <ns0:c r="D2104" s="238" t="n">
        <ns0:f>AVERAGE('GRPO原始 0923'!F2472:F2481)</ns0:f>
        <ns0:v>0.6046875</ns0:v>
      </ns0:c>
      <ns0:c r="E2104" s="238" t="n">
        <ns0:f>AVERAGE('GRPO原始 0923'!F2467:F2481)</ns0:f>
        <ns0:v>0.5927083333333333</ns0:v>
      </ns0:c>
      <ns0:c r="F2104" s="238" t="n">
        <ns0:f>AVERAGE('GRPO原始 0923'!F2462:F2481)</ns0:f>
        <ns0:v>0.591796875</ns0:v>
      </ns0:c>
      <ns0:c r="G2104" s="238" t="n">
        <ns0:f>AVERAGE('GRPO原始 0923'!F2452:F2481)</ns0:f>
        <ns0:v>0.5953125</ns0:v>
      </ns0:c>
      <ns0:c r="H2104" s="238" t="n">
        <ns0:f>AVERAGE('GRPO原始 0923'!F2442:F2481)</ns0:f>
        <ns0:v>0.598046875</ns0:v>
      </ns0:c>
      <ns0:c r="I2104" s="238" t="n">
        <ns0:f>AVERAGE('GRPO原始 0923'!F2432:F2481)</ns0:f>
        <ns0:v>0.584375</ns0:v>
      </ns0:c>
      <ns0:c r="J2104" s="240" t="str">
        <ns0:f>""</ns0:f>
      </ns0:c>
      <ns0:c r="K2104" s="240" t="str">
        <ns0:f>""</ns0:f>
      </ns0:c>
      <ns0:c r="L2104" s="240" t="str">
        <ns0:f>""</ns0:f>
      </ns0:c>
      <ns0:c r="M2104" s="240" t="str">
        <ns0:f>""</ns0:f>
      </ns0:c>
      <ns0:c r="N2104" s="240" t="str">
        <ns0:f>""</ns0:f>
      </ns0:c>
      <ns0:c r="O2104" s="240" t="str">
        <ns0:f>""</ns0:f>
      </ns0:c>
      <ns0:c r="P2104" s="240" t="str">
        <ns0:f>""</ns0:f>
      </ns0:c>
    </ns0:row>
    <ns0:row r="2105" ht="19" customHeight="1">
      <ns0:c r="A2105" s="235" t="str">
        <ns0:v>sz2-t25-both</ns0:v>
      </ns0:c>
      <ns0:c r="B2105" s="235" t="n">
        <ns0:v>189</ns0:v>
      </ns0:c>
      <ns0:c r="C2105" s="238" t="n">
        <ns0:f>AVERAGE('GRPO原始 0923'!F2478:F2482)</ns0:f>
        <ns0:v>0.64375</ns0:v>
      </ns0:c>
      <ns0:c r="D2105" s="238" t="n">
        <ns0:f>AVERAGE('GRPO原始 0923'!F2473:F2482)</ns0:f>
        <ns0:v>0.61328125</ns0:v>
      </ns0:c>
      <ns0:c r="E2105" s="238" t="n">
        <ns0:f>AVERAGE('GRPO原始 0923'!F2468:F2482)</ns0:f>
        <ns0:v>0.5973958333333333</ns0:v>
      </ns0:c>
      <ns0:c r="F2105" s="238" t="n">
        <ns0:f>AVERAGE('GRPO原始 0923'!F2463:F2482)</ns0:f>
        <ns0:v>0.60234375</ns0:v>
      </ns0:c>
      <ns0:c r="G2105" s="238" t="n">
        <ns0:f>AVERAGE('GRPO原始 0923'!F2453:F2482)</ns0:f>
        <ns0:v>0.5973958333333333</ns0:v>
      </ns0:c>
      <ns0:c r="H2105" s="238" t="n">
        <ns0:f>AVERAGE('GRPO原始 0923'!F2443:F2482)</ns0:f>
        <ns0:v>0.6021484375</ns0:v>
      </ns0:c>
      <ns0:c r="I2105" s="238" t="n">
        <ns0:f>AVERAGE('GRPO原始 0923'!F2433:F2482)</ns0:f>
        <ns0:v>0.58609375</ns0:v>
      </ns0:c>
      <ns0:c r="J2105" s="240" t="str">
        <ns0:f>""</ns0:f>
      </ns0:c>
      <ns0:c r="K2105" s="240" t="str">
        <ns0:f>""</ns0:f>
      </ns0:c>
      <ns0:c r="L2105" s="240" t="str">
        <ns0:f>""</ns0:f>
      </ns0:c>
      <ns0:c r="M2105" s="240" t="str">
        <ns0:f>""</ns0:f>
      </ns0:c>
      <ns0:c r="N2105" s="240" t="str">
        <ns0:f>""</ns0:f>
      </ns0:c>
      <ns0:c r="O2105" s="240" t="str">
        <ns0:f>""</ns0:f>
      </ns0:c>
      <ns0:c r="P2105" s="240" t="str">
        <ns0:f>""</ns0:f>
      </ns0:c>
    </ns0:row>
    <ns0:row r="2106" ht="19" customHeight="1">
      <ns0:c r="A2106" s="235" t="str">
        <ns0:v>sz2-t25-both</ns0:v>
      </ns0:c>
      <ns0:c r="B2106" s="235" t="n">
        <ns0:v>190</ns0:v>
      </ns0:c>
      <ns0:c r="C2106" s="238" t="n">
        <ns0:f>AVERAGE('GRPO原始 0923'!F2479:F2483)</ns0:f>
        <ns0:v>0.6375</ns0:v>
      </ns0:c>
      <ns0:c r="D2106" s="238" t="n">
        <ns0:f>AVERAGE('GRPO原始 0923'!F2474:F2483)</ns0:f>
        <ns0:v>0.6125</ns0:v>
      </ns0:c>
      <ns0:c r="E2106" s="238" t="n">
        <ns0:f>AVERAGE('GRPO原始 0923'!F2469:F2483)</ns0:f>
        <ns0:v>0.6052083333333333</ns0:v>
      </ns0:c>
      <ns0:c r="F2106" s="238" t="n">
        <ns0:f>AVERAGE('GRPO原始 0923'!F2464:F2483)</ns0:f>
        <ns0:v>0.5984375</ns0:v>
      </ns0:c>
      <ns0:c r="G2106" s="238" t="n">
        <ns0:f>AVERAGE('GRPO原始 0923'!F2454:F2483)</ns0:f>
        <ns0:v>0.5940104166666667</ns0:v>
      </ns0:c>
      <ns0:c r="H2106" s="238" t="n">
        <ns0:f>AVERAGE('GRPO原始 0923'!F2444:F2483)</ns0:f>
        <ns0:v>0.60234375</ns0:v>
      </ns0:c>
      <ns0:c r="I2106" s="238" t="n">
        <ns0:f>AVERAGE('GRPO原始 0923'!F2434:F2483)</ns0:f>
        <ns0:v>0.58953125</ns0:v>
      </ns0:c>
      <ns0:c r="J2106" s="240" t="str">
        <ns0:f>""</ns0:f>
      </ns0:c>
      <ns0:c r="K2106" s="240" t="str">
        <ns0:f>""</ns0:f>
      </ns0:c>
      <ns0:c r="L2106" s="240" t="str">
        <ns0:f>""</ns0:f>
      </ns0:c>
      <ns0:c r="M2106" s="240" t="str">
        <ns0:f>""</ns0:f>
      </ns0:c>
      <ns0:c r="N2106" s="240" t="str">
        <ns0:f>""</ns0:f>
      </ns0:c>
      <ns0:c r="O2106" s="240" t="str">
        <ns0:f>""</ns0:f>
      </ns0:c>
      <ns0:c r="P2106" s="240" t="str">
        <ns0:f>""</ns0:f>
      </ns0:c>
    </ns0:row>
    <ns0:row r="2107" ht="19" customHeight="1">
      <ns0:c r="A2107" s="235" t="str">
        <ns0:v>sz2-t25-both</ns0:v>
      </ns0:c>
      <ns0:c r="B2107" s="235" t="n">
        <ns0:v>191</ns0:v>
      </ns0:c>
      <ns0:c r="C2107" s="238" t="n">
        <ns0:f>AVERAGE('GRPO原始 0923'!F2480:F2484)</ns0:f>
        <ns0:v>0.640625</ns0:v>
      </ns0:c>
      <ns0:c r="D2107" s="238" t="n">
        <ns0:f>AVERAGE('GRPO原始 0923'!F2475:F2484)</ns0:f>
        <ns0:v>0.62109375</ns0:v>
      </ns0:c>
      <ns0:c r="E2107" s="238" t="n">
        <ns0:f>AVERAGE('GRPO原始 0923'!F2470:F2484)</ns0:f>
        <ns0:v>0.6083333333333333</ns0:v>
      </ns0:c>
      <ns0:c r="F2107" s="238" t="n">
        <ns0:f>AVERAGE('GRPO原始 0923'!F2465:F2484)</ns0:f>
        <ns0:v>0.59453125</ns0:v>
      </ns0:c>
      <ns0:c r="G2107" s="238" t="n">
        <ns0:f>AVERAGE('GRPO原始 0923'!F2455:F2484)</ns0:f>
        <ns0:v>0.5934895833333333</ns0:v>
      </ns0:c>
      <ns0:c r="H2107" s="238" t="n">
        <ns0:f>AVERAGE('GRPO原始 0923'!F2445:F2484)</ns0:f>
        <ns0:v>0.602734375</ns0:v>
      </ns0:c>
      <ns0:c r="I2107" s="238" t="n">
        <ns0:f>AVERAGE('GRPO原始 0923'!F2435:F2484)</ns0:f>
        <ns0:v>0.58984375</ns0:v>
      </ns0:c>
      <ns0:c r="J2107" s="240" t="str">
        <ns0:f>""</ns0:f>
      </ns0:c>
      <ns0:c r="K2107" s="240" t="str">
        <ns0:f>""</ns0:f>
      </ns0:c>
      <ns0:c r="L2107" s="240" t="str">
        <ns0:f>""</ns0:f>
      </ns0:c>
      <ns0:c r="M2107" s="240" t="str">
        <ns0:f>""</ns0:f>
      </ns0:c>
      <ns0:c r="N2107" s="240" t="str">
        <ns0:f>""</ns0:f>
      </ns0:c>
      <ns0:c r="O2107" s="240" t="str">
        <ns0:f>""</ns0:f>
      </ns0:c>
      <ns0:c r="P2107" s="240" t="str">
        <ns0:f>""</ns0:f>
      </ns0:c>
    </ns0:row>
    <ns0:row r="2108" ht="19" customHeight="1">
      <ns0:c r="A2108" s="235" t="str">
        <ns0:v>sz2-t25-both</ns0:v>
      </ns0:c>
      <ns0:c r="B2108" s="235" t="n">
        <ns0:v>192</ns0:v>
      </ns0:c>
      <ns0:c r="C2108" s="238" t="n">
        <ns0:f>AVERAGE('GRPO原始 0923'!F2481:F2485)</ns0:f>
        <ns0:v>0.6328125</ns0:v>
      </ns0:c>
      <ns0:c r="D2108" s="238" t="n">
        <ns0:f>AVERAGE('GRPO原始 0923'!F2476:F2485)</ns0:f>
        <ns0:v>0.61796875</ns0:v>
      </ns0:c>
      <ns0:c r="E2108" s="238" t="n">
        <ns0:f>AVERAGE('GRPO原始 0923'!F2471:F2485)</ns0:f>
        <ns0:v>0.6072916666666667</ns0:v>
      </ns0:c>
      <ns0:c r="F2108" s="238" t="n">
        <ns0:f>AVERAGE('GRPO原始 0923'!F2466:F2485)</ns0:f>
        <ns0:v>0.594921875</ns0:v>
      </ns0:c>
      <ns0:c r="G2108" s="238" t="n">
        <ns0:f>AVERAGE('GRPO原始 0923'!F2456:F2485)</ns0:f>
        <ns0:v>0.5921875</ns0:v>
      </ns0:c>
      <ns0:c r="H2108" s="238" t="n">
        <ns0:f>AVERAGE('GRPO原始 0923'!F2446:F2485)</ns0:f>
        <ns0:v>0.60234375</ns0:v>
      </ns0:c>
      <ns0:c r="I2108" s="238" t="n">
        <ns0:f>AVERAGE('GRPO原始 0923'!F2436:F2485)</ns0:f>
        <ns0:v>0.5921875</ns0:v>
      </ns0:c>
      <ns0:c r="J2108" s="240" t="str">
        <ns0:f>""</ns0:f>
      </ns0:c>
      <ns0:c r="K2108" s="240" t="str">
        <ns0:f>""</ns0:f>
      </ns0:c>
      <ns0:c r="L2108" s="240" t="str">
        <ns0:f>""</ns0:f>
      </ns0:c>
      <ns0:c r="M2108" s="240" t="str">
        <ns0:f>""</ns0:f>
      </ns0:c>
      <ns0:c r="N2108" s="240" t="str">
        <ns0:f>""</ns0:f>
      </ns0:c>
      <ns0:c r="O2108" s="240" t="str">
        <ns0:f>""</ns0:f>
      </ns0:c>
      <ns0:c r="P2108" s="240" t="str">
        <ns0:f>""</ns0:f>
      </ns0:c>
    </ns0:row>
    <ns0:row r="2109" ht="19" customHeight="1">
      <ns0:c r="A2109" s="235" t="str">
        <ns0:v>sz2-t25-both</ns0:v>
      </ns0:c>
      <ns0:c r="B2109" s="235" t="n">
        <ns0:v>193</ns0:v>
      </ns0:c>
      <ns0:c r="C2109" s="238" t="n">
        <ns0:f>AVERAGE('GRPO原始 0923'!F2482:F2486)</ns0:f>
        <ns0:v>0.603125</ns0:v>
      </ns0:c>
      <ns0:c r="D2109" s="238" t="n">
        <ns0:f>AVERAGE('GRPO原始 0923'!F2477:F2486)</ns0:f>
        <ns0:v>0.609375</ns0:v>
      </ns0:c>
      <ns0:c r="E2109" s="238" t="n">
        <ns0:f>AVERAGE('GRPO原始 0923'!F2472:F2486)</ns0:f>
        <ns0:v>0.6041666666666666</ns0:v>
      </ns0:c>
      <ns0:c r="F2109" s="238" t="n">
        <ns0:f>AVERAGE('GRPO原始 0923'!F2467:F2486)</ns0:f>
        <ns0:v>0.5953125</ns0:v>
      </ns0:c>
      <ns0:c r="G2109" s="238" t="n">
        <ns0:f>AVERAGE('GRPO原始 0923'!F2457:F2486)</ns0:f>
        <ns0:v>0.590625</ns0:v>
      </ns0:c>
      <ns0:c r="H2109" s="238" t="n">
        <ns0:f>AVERAGE('GRPO原始 0923'!F2447:F2486)</ns0:f>
        <ns0:v>0.6005859375</ns0:v>
      </ns0:c>
      <ns0:c r="I2109" s="238" t="n">
        <ns0:f>AVERAGE('GRPO原始 0923'!F2437:F2486)</ns0:f>
        <ns0:v>0.591875</ns0:v>
      </ns0:c>
      <ns0:c r="J2109" s="240" t="str">
        <ns0:f>""</ns0:f>
      </ns0:c>
      <ns0:c r="K2109" s="240" t="str">
        <ns0:f>""</ns0:f>
      </ns0:c>
      <ns0:c r="L2109" s="240" t="str">
        <ns0:f>""</ns0:f>
      </ns0:c>
      <ns0:c r="M2109" s="240" t="str">
        <ns0:f>""</ns0:f>
      </ns0:c>
      <ns0:c r="N2109" s="240" t="str">
        <ns0:f>""</ns0:f>
      </ns0:c>
      <ns0:c r="O2109" s="240" t="str">
        <ns0:f>""</ns0:f>
      </ns0:c>
      <ns0:c r="P2109" s="240" t="str">
        <ns0:f>""</ns0:f>
      </ns0:c>
    </ns0:row>
    <ns0:row r="2110" ht="19" customHeight="1">
      <ns0:c r="A2110" s="235" t="str">
        <ns0:v>sz2-t25-both</ns0:v>
      </ns0:c>
      <ns0:c r="B2110" s="235" t="n">
        <ns0:v>194</ns0:v>
      </ns0:c>
      <ns0:c r="C2110" s="238" t="n">
        <ns0:f>AVERAGE('GRPO原始 0923'!F2483:F2487)</ns0:f>
        <ns0:v>0.5703125</ns0:v>
      </ns0:c>
      <ns0:c r="D2110" s="238" t="n">
        <ns0:f>AVERAGE('GRPO原始 0923'!F2478:F2487)</ns0:f>
        <ns0:v>0.60703125</ns0:v>
      </ns0:c>
      <ns0:c r="E2110" s="238" t="n">
        <ns0:f>AVERAGE('GRPO原始 0923'!F2473:F2487)</ns0:f>
        <ns0:v>0.5989583333333334</ns0:v>
      </ns0:c>
      <ns0:c r="F2110" s="238" t="n">
        <ns0:f>AVERAGE('GRPO原始 0923'!F2468:F2487)</ns0:f>
        <ns0:v>0.590625</ns0:v>
      </ns0:c>
      <ns0:c r="G2110" s="238" t="n">
        <ns0:f>AVERAGE('GRPO原始 0923'!F2458:F2487)</ns0:f>
        <ns0:v>0.5846354166666666</ns0:v>
      </ns0:c>
      <ns0:c r="H2110" s="238" t="n">
        <ns0:f>AVERAGE('GRPO原始 0923'!F2448:F2487)</ns0:f>
        <ns0:v>0.5970703125</ns0:v>
      </ns0:c>
      <ns0:c r="I2110" s="238" t="n">
        <ns0:f>AVERAGE('GRPO原始 0923'!F2438:F2487)</ns0:f>
        <ns0:v>0.59234375</ns0:v>
      </ns0:c>
      <ns0:c r="J2110" s="240" t="str">
        <ns0:f>""</ns0:f>
      </ns0:c>
      <ns0:c r="K2110" s="240" t="str">
        <ns0:f>""</ns0:f>
      </ns0:c>
      <ns0:c r="L2110" s="240" t="str">
        <ns0:f>""</ns0:f>
      </ns0:c>
      <ns0:c r="M2110" s="240" t="str">
        <ns0:f>""</ns0:f>
      </ns0:c>
      <ns0:c r="N2110" s="240" t="str">
        <ns0:f>""</ns0:f>
      </ns0:c>
      <ns0:c r="O2110" s="240" t="str">
        <ns0:f>""</ns0:f>
      </ns0:c>
      <ns0:c r="P2110" s="240" t="str">
        <ns0:f>""</ns0:f>
      </ns0:c>
    </ns0:row>
    <ns0:row r="2111" ht="19" customHeight="1">
      <ns0:c r="A2111" s="235" t="str">
        <ns0:v>sz2-t25-both</ns0:v>
      </ns0:c>
      <ns0:c r="B2111" s="235" t="n">
        <ns0:v>195</ns0:v>
      </ns0:c>
      <ns0:c r="C2111" s="238" t="n">
        <ns0:f>AVERAGE('GRPO原始 0923'!F2484:F2488)</ns0:f>
        <ns0:v>0.5734375</ns0:v>
      </ns0:c>
      <ns0:c r="D2111" s="238" t="n">
        <ns0:f>AVERAGE('GRPO原始 0923'!F2479:F2488)</ns0:f>
        <ns0:v>0.60546875</ns0:v>
      </ns0:c>
      <ns0:c r="E2111" s="238" t="n">
        <ns0:f>AVERAGE('GRPO原始 0923'!F2474:F2488)</ns0:f>
        <ns0:v>0.5994791666666667</ns0:v>
      </ns0:c>
      <ns0:c r="F2111" s="238" t="n">
        <ns0:f>AVERAGE('GRPO原始 0923'!F2469:F2488)</ns0:f>
        <ns0:v>0.597265625</ns0:v>
      </ns0:c>
      <ns0:c r="G2111" s="238" t="n">
        <ns0:f>AVERAGE('GRPO原始 0923'!F2459:F2488)</ns0:f>
        <ns0:v>0.5872395833333334</ns0:v>
      </ns0:c>
      <ns0:c r="H2111" s="238" t="n">
        <ns0:f>AVERAGE('GRPO原始 0923'!F2449:F2488)</ns0:f>
        <ns0:v>0.59921875</ns0:v>
      </ns0:c>
      <ns0:c r="I2111" s="238" t="n">
        <ns0:f>AVERAGE('GRPO原始 0923'!F2439:F2488)</ns0:f>
        <ns0:v>0.59546875</ns0:v>
      </ns0:c>
      <ns0:c r="J2111" s="240" t="str">
        <ns0:f>""</ns0:f>
      </ns0:c>
      <ns0:c r="K2111" s="240" t="str">
        <ns0:f>""</ns0:f>
      </ns0:c>
      <ns0:c r="L2111" s="240" t="str">
        <ns0:f>""</ns0:f>
      </ns0:c>
      <ns0:c r="M2111" s="240" t="str">
        <ns0:f>""</ns0:f>
      </ns0:c>
      <ns0:c r="N2111" s="240" t="str">
        <ns0:f>""</ns0:f>
      </ns0:c>
      <ns0:c r="O2111" s="240" t="str">
        <ns0:f>""</ns0:f>
      </ns0:c>
      <ns0:c r="P2111" s="240" t="str">
        <ns0:f>""</ns0:f>
      </ns0:c>
    </ns0:row>
    <ns0:row r="2112" ht="19" customHeight="1">
      <ns0:c r="A2112" s="235" t="str">
        <ns0:v>sz2-t25-both</ns0:v>
      </ns0:c>
      <ns0:c r="B2112" s="235" t="n">
        <ns0:v>196</ns0:v>
      </ns0:c>
      <ns0:c r="C2112" s="238" t="n">
        <ns0:f>AVERAGE('GRPO原始 0923'!F2485:F2489)</ns0:f>
        <ns0:v>0.5796875</ns0:v>
      </ns0:c>
      <ns0:c r="D2112" s="238" t="n">
        <ns0:f>AVERAGE('GRPO原始 0923'!F2480:F2489)</ns0:f>
        <ns0:v>0.61015625</ns0:v>
      </ns0:c>
      <ns0:c r="E2112" s="238" t="n">
        <ns0:f>AVERAGE('GRPO原始 0923'!F2475:F2489)</ns0:f>
        <ns0:v>0.6072916666666667</ns0:v>
      </ns0:c>
      <ns0:c r="F2112" s="238" t="n">
        <ns0:f>AVERAGE('GRPO原始 0923'!F2470:F2489)</ns0:f>
        <ns0:v>0.601171875</ns0:v>
      </ns0:c>
      <ns0:c r="G2112" s="238" t="n">
        <ns0:f>AVERAGE('GRPO原始 0923'!F2460:F2489)</ns0:f>
        <ns0:v>0.5861979166666667</ns0:v>
      </ns0:c>
      <ns0:c r="H2112" s="238" t="n">
        <ns0:f>AVERAGE('GRPO原始 0923'!F2450:F2489)</ns0:f>
        <ns0:v>0.599609375</ns0:v>
      </ns0:c>
      <ns0:c r="I2112" s="238" t="n">
        <ns0:f>AVERAGE('GRPO原始 0923'!F2440:F2489)</ns0:f>
        <ns0:v>0.596875</ns0:v>
      </ns0:c>
      <ns0:c r="J2112" s="240" t="str">
        <ns0:f>""</ns0:f>
      </ns0:c>
      <ns0:c r="K2112" s="240" t="str">
        <ns0:f>""</ns0:f>
      </ns0:c>
      <ns0:c r="L2112" s="240" t="str">
        <ns0:f>""</ns0:f>
      </ns0:c>
      <ns0:c r="M2112" s="240" t="str">
        <ns0:f>""</ns0:f>
      </ns0:c>
      <ns0:c r="N2112" s="240" t="str">
        <ns0:f>""</ns0:f>
      </ns0:c>
      <ns0:c r="O2112" s="240" t="str">
        <ns0:f>""</ns0:f>
      </ns0:c>
      <ns0:c r="P2112" s="240" t="str">
        <ns0:f>""</ns0:f>
      </ns0:c>
    </ns0:row>
    <ns0:row r="2113" ht="19" customHeight="1">
      <ns0:c r="A2113" s="235" t="str">
        <ns0:v>sz2-t25-both</ns0:v>
      </ns0:c>
      <ns0:c r="B2113" s="235" t="n">
        <ns0:v>197</ns0:v>
      </ns0:c>
      <ns0:c r="C2113" s="238" t="n">
        <ns0:f>AVERAGE('GRPO原始 0923'!F2486:F2490)</ns0:f>
        <ns0:v>0.5640625</ns0:v>
      </ns0:c>
      <ns0:c r="D2113" s="238" t="n">
        <ns0:f>AVERAGE('GRPO原始 0923'!F2481:F2490)</ns0:f>
        <ns0:v>0.5984375</ns0:v>
      </ns0:c>
      <ns0:c r="E2113" s="238" t="n">
        <ns0:f>AVERAGE('GRPO原始 0923'!F2476:F2490)</ns0:f>
        <ns0:v>0.6</ns0:v>
      </ns0:c>
      <ns0:c r="F2113" s="238" t="n">
        <ns0:f>AVERAGE('GRPO原始 0923'!F2471:F2490)</ns0:f>
        <ns0:v>0.596484375</ns0:v>
      </ns0:c>
      <ns0:c r="G2113" s="238" t="n">
        <ns0:f>AVERAGE('GRPO原始 0923'!F2461:F2490)</ns0:f>
        <ns0:v>0.5846354166666666</ns0:v>
      </ns0:c>
      <ns0:c r="H2113" s="238" t="n">
        <ns0:f>AVERAGE('GRPO原始 0923'!F2451:F2490)</ns0:f>
        <ns0:v>0.59609375</ns0:v>
      </ns0:c>
      <ns0:c r="I2113" s="238" t="n">
        <ns0:f>AVERAGE('GRPO原始 0923'!F2441:F2490)</ns0:f>
        <ns0:v>0.59625</ns0:v>
      </ns0:c>
      <ns0:c r="J2113" s="240" t="str">
        <ns0:f>""</ns0:f>
      </ns0:c>
      <ns0:c r="K2113" s="240" t="str">
        <ns0:f>""</ns0:f>
      </ns0:c>
      <ns0:c r="L2113" s="240" t="str">
        <ns0:f>""</ns0:f>
      </ns0:c>
      <ns0:c r="M2113" s="240" t="str">
        <ns0:f>""</ns0:f>
      </ns0:c>
      <ns0:c r="N2113" s="240" t="str">
        <ns0:f>""</ns0:f>
      </ns0:c>
      <ns0:c r="O2113" s="240" t="str">
        <ns0:f>""</ns0:f>
      </ns0:c>
      <ns0:c r="P2113" s="240" t="str">
        <ns0:f>""</ns0:f>
      </ns0:c>
    </ns0:row>
    <ns0:row r="2114" ht="19" customHeight="1">
      <ns0:c r="A2114" s="235" t="str">
        <ns0:v>turn-clean</ns0:v>
      </ns0:c>
      <ns0:c r="B2114" s="235" t="n">
        <ns0:v>1</ns0:v>
      </ns0:c>
      <ns0:c r="C2114" s="238" t="n">
        <ns0:f>AVERAGE('GRPO原始 0923'!F2530:F2530)</ns0:f>
        <ns0:v>0.4296875</ns0:v>
      </ns0:c>
      <ns0:c r="D2114" s="238" t="n">
        <ns0:f>AVERAGE('GRPO原始 0923'!F2530:F2530)</ns0:f>
        <ns0:v>0.4296875</ns0:v>
      </ns0:c>
      <ns0:c r="E2114" s="238" t="n">
        <ns0:f>AVERAGE('GRPO原始 0923'!F2530:F2530)</ns0:f>
        <ns0:v>0.4296875</ns0:v>
      </ns0:c>
      <ns0:c r="F2114" s="238" t="n">
        <ns0:f>AVERAGE('GRPO原始 0923'!F2530:F2530)</ns0:f>
        <ns0:v>0.4296875</ns0:v>
      </ns0:c>
      <ns0:c r="G2114" s="238" t="n">
        <ns0:f>AVERAGE('GRPO原始 0923'!F2530:F2530)</ns0:f>
        <ns0:v>0.4296875</ns0:v>
      </ns0:c>
      <ns0:c r="H2114" s="238" t="n">
        <ns0:f>AVERAGE('GRPO原始 0923'!F2530:F2530)</ns0:f>
        <ns0:v>0.4296875</ns0:v>
      </ns0:c>
      <ns0:c r="I2114" s="238" t="n">
        <ns0:f>AVERAGE('GRPO原始 0923'!F2530:F2530)</ns0:f>
        <ns0:v>0.4296875</ns0:v>
      </ns0:c>
      <ns0:c r="J2114" s="240" t="n">
        <ns0:f>C2114-C2114</ns0:f>
        <ns0:v>0</ns0:v>
      </ns0:c>
      <ns0:c r="K2114" s="240" t="n">
        <ns0:f>D2114-D2114</ns0:f>
        <ns0:v>0</ns0:v>
      </ns0:c>
      <ns0:c r="L2114" s="240" t="n">
        <ns0:f>E2114-E2114</ns0:f>
        <ns0:v>0</ns0:v>
      </ns0:c>
      <ns0:c r="M2114" s="240" t="n">
        <ns0:f>F2114-F2114</ns0:f>
        <ns0:v>0</ns0:v>
      </ns0:c>
      <ns0:c r="N2114" s="240" t="n">
        <ns0:f>G2114-G2114</ns0:f>
        <ns0:v>0</ns0:v>
      </ns0:c>
      <ns0:c r="O2114" s="240" t="n">
        <ns0:f>H2114-H2114</ns0:f>
        <ns0:v>0</ns0:v>
      </ns0:c>
      <ns0:c r="P2114" s="240" t="n">
        <ns0:f>I2114-I2114</ns0:f>
        <ns0:v>0</ns0:v>
      </ns0:c>
    </ns0:row>
    <ns0:row r="2115" ht="19" customHeight="1">
      <ns0:c r="A2115" s="235" t="str">
        <ns0:v>turn-clean</ns0:v>
      </ns0:c>
      <ns0:c r="B2115" s="235" t="n">
        <ns0:v>2</ns0:v>
      </ns0:c>
      <ns0:c r="C2115" s="238" t="n">
        <ns0:f>AVERAGE('GRPO原始 0923'!F2530:F2531)</ns0:f>
        <ns0:v>0.43359375</ns0:v>
      </ns0:c>
      <ns0:c r="D2115" s="238" t="n">
        <ns0:f>AVERAGE('GRPO原始 0923'!F2530:F2531)</ns0:f>
        <ns0:v>0.43359375</ns0:v>
      </ns0:c>
      <ns0:c r="E2115" s="238" t="n">
        <ns0:f>AVERAGE('GRPO原始 0923'!F2530:F2531)</ns0:f>
        <ns0:v>0.43359375</ns0:v>
      </ns0:c>
      <ns0:c r="F2115" s="238" t="n">
        <ns0:f>AVERAGE('GRPO原始 0923'!F2530:F2531)</ns0:f>
        <ns0:v>0.43359375</ns0:v>
      </ns0:c>
      <ns0:c r="G2115" s="238" t="n">
        <ns0:f>AVERAGE('GRPO原始 0923'!F2530:F2531)</ns0:f>
        <ns0:v>0.43359375</ns0:v>
      </ns0:c>
      <ns0:c r="H2115" s="238" t="n">
        <ns0:f>AVERAGE('GRPO原始 0923'!F2530:F2531)</ns0:f>
        <ns0:v>0.43359375</ns0:v>
      </ns0:c>
      <ns0:c r="I2115" s="238" t="n">
        <ns0:f>AVERAGE('GRPO原始 0923'!F2530:F2531)</ns0:f>
        <ns0:v>0.43359375</ns0:v>
      </ns0:c>
      <ns0:c r="J2115" s="240" t="n">
        <ns0:f>C2115-C2115</ns0:f>
        <ns0:v>0</ns0:v>
      </ns0:c>
      <ns0:c r="K2115" s="240" t="n">
        <ns0:f>D2115-D2115</ns0:f>
        <ns0:v>0</ns0:v>
      </ns0:c>
      <ns0:c r="L2115" s="240" t="n">
        <ns0:f>E2115-E2115</ns0:f>
        <ns0:v>0</ns0:v>
      </ns0:c>
      <ns0:c r="M2115" s="240" t="n">
        <ns0:f>F2115-F2115</ns0:f>
        <ns0:v>0</ns0:v>
      </ns0:c>
      <ns0:c r="N2115" s="240" t="n">
        <ns0:f>G2115-G2115</ns0:f>
        <ns0:v>0</ns0:v>
      </ns0:c>
      <ns0:c r="O2115" s="240" t="n">
        <ns0:f>H2115-H2115</ns0:f>
        <ns0:v>0</ns0:v>
      </ns0:c>
      <ns0:c r="P2115" s="240" t="n">
        <ns0:f>I2115-I2115</ns0:f>
        <ns0:v>0</ns0:v>
      </ns0:c>
    </ns0:row>
    <ns0:row r="2116" ht="19" customHeight="1">
      <ns0:c r="A2116" s="235" t="str">
        <ns0:v>turn-clean</ns0:v>
      </ns0:c>
      <ns0:c r="B2116" s="235" t="n">
        <ns0:v>3</ns0:v>
      </ns0:c>
      <ns0:c r="C2116" s="238" t="n">
        <ns0:f>AVERAGE('GRPO原始 0923'!F2530:F2532)</ns0:f>
        <ns0:v>0.4270833333333333</ns0:v>
      </ns0:c>
      <ns0:c r="D2116" s="238" t="n">
        <ns0:f>AVERAGE('GRPO原始 0923'!F2530:F2532)</ns0:f>
        <ns0:v>0.4270833333333333</ns0:v>
      </ns0:c>
      <ns0:c r="E2116" s="238" t="n">
        <ns0:f>AVERAGE('GRPO原始 0923'!F2530:F2532)</ns0:f>
        <ns0:v>0.4270833333333333</ns0:v>
      </ns0:c>
      <ns0:c r="F2116" s="238" t="n">
        <ns0:f>AVERAGE('GRPO原始 0923'!F2530:F2532)</ns0:f>
        <ns0:v>0.4270833333333333</ns0:v>
      </ns0:c>
      <ns0:c r="G2116" s="238" t="n">
        <ns0:f>AVERAGE('GRPO原始 0923'!F2530:F2532)</ns0:f>
        <ns0:v>0.4270833333333333</ns0:v>
      </ns0:c>
      <ns0:c r="H2116" s="238" t="n">
        <ns0:f>AVERAGE('GRPO原始 0923'!F2530:F2532)</ns0:f>
        <ns0:v>0.4270833333333333</ns0:v>
      </ns0:c>
      <ns0:c r="I2116" s="238" t="n">
        <ns0:f>AVERAGE('GRPO原始 0923'!F2530:F2532)</ns0:f>
        <ns0:v>0.4270833333333333</ns0:v>
      </ns0:c>
      <ns0:c r="J2116" s="240" t="n">
        <ns0:f>C2116-C2116</ns0:f>
        <ns0:v>0</ns0:v>
      </ns0:c>
      <ns0:c r="K2116" s="240" t="n">
        <ns0:f>D2116-D2116</ns0:f>
        <ns0:v>0</ns0:v>
      </ns0:c>
      <ns0:c r="L2116" s="240" t="n">
        <ns0:f>E2116-E2116</ns0:f>
        <ns0:v>0</ns0:v>
      </ns0:c>
      <ns0:c r="M2116" s="240" t="n">
        <ns0:f>F2116-F2116</ns0:f>
        <ns0:v>0</ns0:v>
      </ns0:c>
      <ns0:c r="N2116" s="240" t="n">
        <ns0:f>G2116-G2116</ns0:f>
        <ns0:v>0</ns0:v>
      </ns0:c>
      <ns0:c r="O2116" s="240" t="n">
        <ns0:f>H2116-H2116</ns0:f>
        <ns0:v>0</ns0:v>
      </ns0:c>
      <ns0:c r="P2116" s="240" t="n">
        <ns0:f>I2116-I2116</ns0:f>
        <ns0:v>0</ns0:v>
      </ns0:c>
    </ns0:row>
    <ns0:row r="2117" ht="19" customHeight="1">
      <ns0:c r="A2117" s="235" t="str">
        <ns0:v>turn-clean</ns0:v>
      </ns0:c>
      <ns0:c r="B2117" s="235" t="n">
        <ns0:v>4</ns0:v>
      </ns0:c>
      <ns0:c r="C2117" s="238" t="n">
        <ns0:f>AVERAGE('GRPO原始 0923'!F2530:F2533)</ns0:f>
        <ns0:v>0.408203125</ns0:v>
      </ns0:c>
      <ns0:c r="D2117" s="238" t="n">
        <ns0:f>AVERAGE('GRPO原始 0923'!F2530:F2533)</ns0:f>
        <ns0:v>0.408203125</ns0:v>
      </ns0:c>
      <ns0:c r="E2117" s="238" t="n">
        <ns0:f>AVERAGE('GRPO原始 0923'!F2530:F2533)</ns0:f>
        <ns0:v>0.408203125</ns0:v>
      </ns0:c>
      <ns0:c r="F2117" s="238" t="n">
        <ns0:f>AVERAGE('GRPO原始 0923'!F2530:F2533)</ns0:f>
        <ns0:v>0.408203125</ns0:v>
      </ns0:c>
      <ns0:c r="G2117" s="238" t="n">
        <ns0:f>AVERAGE('GRPO原始 0923'!F2530:F2533)</ns0:f>
        <ns0:v>0.408203125</ns0:v>
      </ns0:c>
      <ns0:c r="H2117" s="238" t="n">
        <ns0:f>AVERAGE('GRPO原始 0923'!F2530:F2533)</ns0:f>
        <ns0:v>0.408203125</ns0:v>
      </ns0:c>
      <ns0:c r="I2117" s="238" t="n">
        <ns0:f>AVERAGE('GRPO原始 0923'!F2530:F2533)</ns0:f>
        <ns0:v>0.408203125</ns0:v>
      </ns0:c>
      <ns0:c r="J2117" s="240" t="n">
        <ns0:f>C2117-C2117</ns0:f>
        <ns0:v>0</ns0:v>
      </ns0:c>
      <ns0:c r="K2117" s="240" t="n">
        <ns0:f>D2117-D2117</ns0:f>
        <ns0:v>0</ns0:v>
      </ns0:c>
      <ns0:c r="L2117" s="240" t="n">
        <ns0:f>E2117-E2117</ns0:f>
        <ns0:v>0</ns0:v>
      </ns0:c>
      <ns0:c r="M2117" s="240" t="n">
        <ns0:f>F2117-F2117</ns0:f>
        <ns0:v>0</ns0:v>
      </ns0:c>
      <ns0:c r="N2117" s="240" t="n">
        <ns0:f>G2117-G2117</ns0:f>
        <ns0:v>0</ns0:v>
      </ns0:c>
      <ns0:c r="O2117" s="240" t="n">
        <ns0:f>H2117-H2117</ns0:f>
        <ns0:v>0</ns0:v>
      </ns0:c>
      <ns0:c r="P2117" s="240" t="n">
        <ns0:f>I2117-I2117</ns0:f>
        <ns0:v>0</ns0:v>
      </ns0:c>
    </ns0:row>
    <ns0:row r="2118" ht="19" customHeight="1">
      <ns0:c r="A2118" s="235" t="str">
        <ns0:v>turn-clean</ns0:v>
      </ns0:c>
      <ns0:c r="B2118" s="235" t="n">
        <ns0:v>5</ns0:v>
      </ns0:c>
      <ns0:c r="C2118" s="238" t="n">
        <ns0:f>AVERAGE('GRPO原始 0923'!F2530:F2534)</ns0:f>
        <ns0:v>0.36875</ns0:v>
      </ns0:c>
      <ns0:c r="D2118" s="238" t="n">
        <ns0:f>AVERAGE('GRPO原始 0923'!F2530:F2534)</ns0:f>
        <ns0:v>0.36875</ns0:v>
      </ns0:c>
      <ns0:c r="E2118" s="238" t="n">
        <ns0:f>AVERAGE('GRPO原始 0923'!F2530:F2534)</ns0:f>
        <ns0:v>0.36875</ns0:v>
      </ns0:c>
      <ns0:c r="F2118" s="238" t="n">
        <ns0:f>AVERAGE('GRPO原始 0923'!F2530:F2534)</ns0:f>
        <ns0:v>0.36875</ns0:v>
      </ns0:c>
      <ns0:c r="G2118" s="238" t="n">
        <ns0:f>AVERAGE('GRPO原始 0923'!F2530:F2534)</ns0:f>
        <ns0:v>0.36875</ns0:v>
      </ns0:c>
      <ns0:c r="H2118" s="238" t="n">
        <ns0:f>AVERAGE('GRPO原始 0923'!F2530:F2534)</ns0:f>
        <ns0:v>0.36875</ns0:v>
      </ns0:c>
      <ns0:c r="I2118" s="238" t="n">
        <ns0:f>AVERAGE('GRPO原始 0923'!F2530:F2534)</ns0:f>
        <ns0:v>0.36875</ns0:v>
      </ns0:c>
      <ns0:c r="J2118" s="240" t="n">
        <ns0:f>C2118-C2118</ns0:f>
        <ns0:v>0</ns0:v>
      </ns0:c>
      <ns0:c r="K2118" s="240" t="n">
        <ns0:f>D2118-D2118</ns0:f>
        <ns0:v>0</ns0:v>
      </ns0:c>
      <ns0:c r="L2118" s="240" t="n">
        <ns0:f>E2118-E2118</ns0:f>
        <ns0:v>0</ns0:v>
      </ns0:c>
      <ns0:c r="M2118" s="240" t="n">
        <ns0:f>F2118-F2118</ns0:f>
        <ns0:v>0</ns0:v>
      </ns0:c>
      <ns0:c r="N2118" s="240" t="n">
        <ns0:f>G2118-G2118</ns0:f>
        <ns0:v>0</ns0:v>
      </ns0:c>
      <ns0:c r="O2118" s="240" t="n">
        <ns0:f>H2118-H2118</ns0:f>
        <ns0:v>0</ns0:v>
      </ns0:c>
      <ns0:c r="P2118" s="240" t="n">
        <ns0:f>I2118-I2118</ns0:f>
        <ns0:v>0</ns0:v>
      </ns0:c>
    </ns0:row>
    <ns0:row r="2119" ht="19" customHeight="1">
      <ns0:c r="A2119" s="235" t="str">
        <ns0:v>turn-clean</ns0:v>
      </ns0:c>
      <ns0:c r="B2119" s="235" t="n">
        <ns0:v>6</ns0:v>
      </ns0:c>
      <ns0:c r="C2119" s="238" t="n">
        <ns0:f>AVERAGE('GRPO原始 0923'!F2531:F2535)</ns0:f>
        <ns0:v>0.340625</ns0:v>
      </ns0:c>
      <ns0:c r="D2119" s="238" t="n">
        <ns0:f>AVERAGE('GRPO原始 0923'!F2530:F2535)</ns0:f>
        <ns0:v>0.35546875</ns0:v>
      </ns0:c>
      <ns0:c r="E2119" s="238" t="n">
        <ns0:f>AVERAGE('GRPO原始 0923'!F2530:F2535)</ns0:f>
        <ns0:v>0.35546875</ns0:v>
      </ns0:c>
      <ns0:c r="F2119" s="238" t="n">
        <ns0:f>AVERAGE('GRPO原始 0923'!F2530:F2535)</ns0:f>
        <ns0:v>0.35546875</ns0:v>
      </ns0:c>
      <ns0:c r="G2119" s="238" t="n">
        <ns0:f>AVERAGE('GRPO原始 0923'!F2530:F2535)</ns0:f>
        <ns0:v>0.35546875</ns0:v>
      </ns0:c>
      <ns0:c r="H2119" s="238" t="n">
        <ns0:f>AVERAGE('GRPO原始 0923'!F2530:F2535)</ns0:f>
        <ns0:v>0.35546875</ns0:v>
      </ns0:c>
      <ns0:c r="I2119" s="238" t="n">
        <ns0:f>AVERAGE('GRPO原始 0923'!F2530:F2535)</ns0:f>
        <ns0:v>0.35546875</ns0:v>
      </ns0:c>
      <ns0:c r="J2119" s="240" t="n">
        <ns0:f>C2119-C2119</ns0:f>
        <ns0:v>0</ns0:v>
      </ns0:c>
      <ns0:c r="K2119" s="240" t="n">
        <ns0:f>D2119-D2119</ns0:f>
        <ns0:v>0</ns0:v>
      </ns0:c>
      <ns0:c r="L2119" s="240" t="n">
        <ns0:f>E2119-E2119</ns0:f>
        <ns0:v>0</ns0:v>
      </ns0:c>
      <ns0:c r="M2119" s="240" t="n">
        <ns0:f>F2119-F2119</ns0:f>
        <ns0:v>0</ns0:v>
      </ns0:c>
      <ns0:c r="N2119" s="240" t="n">
        <ns0:f>G2119-G2119</ns0:f>
        <ns0:v>0</ns0:v>
      </ns0:c>
      <ns0:c r="O2119" s="240" t="n">
        <ns0:f>H2119-H2119</ns0:f>
        <ns0:v>0</ns0:v>
      </ns0:c>
      <ns0:c r="P2119" s="240" t="n">
        <ns0:f>I2119-I2119</ns0:f>
        <ns0:v>0</ns0:v>
      </ns0:c>
    </ns0:row>
    <ns0:row r="2120" ht="19" customHeight="1">
      <ns0:c r="A2120" s="235" t="str">
        <ns0:v>turn-clean</ns0:v>
      </ns0:c>
      <ns0:c r="B2120" s="235" t="n">
        <ns0:v>7</ns0:v>
      </ns0:c>
      <ns0:c r="C2120" s="238" t="n">
        <ns0:f>AVERAGE('GRPO原始 0923'!F2532:F2536)</ns0:f>
        <ns0:v>0.3046875</ns0:v>
      </ns0:c>
      <ns0:c r="D2120" s="238" t="n">
        <ns0:f>AVERAGE('GRPO原始 0923'!F2530:F2536)</ns0:f>
        <ns0:v>0.34151785714285715</ns0:v>
      </ns0:c>
      <ns0:c r="E2120" s="238" t="n">
        <ns0:f>AVERAGE('GRPO原始 0923'!F2530:F2536)</ns0:f>
        <ns0:v>0.34151785714285715</ns0:v>
      </ns0:c>
      <ns0:c r="F2120" s="238" t="n">
        <ns0:f>AVERAGE('GRPO原始 0923'!F2530:F2536)</ns0:f>
        <ns0:v>0.34151785714285715</ns0:v>
      </ns0:c>
      <ns0:c r="G2120" s="238" t="n">
        <ns0:f>AVERAGE('GRPO原始 0923'!F2530:F2536)</ns0:f>
        <ns0:v>0.34151785714285715</ns0:v>
      </ns0:c>
      <ns0:c r="H2120" s="238" t="n">
        <ns0:f>AVERAGE('GRPO原始 0923'!F2530:F2536)</ns0:f>
        <ns0:v>0.34151785714285715</ns0:v>
      </ns0:c>
      <ns0:c r="I2120" s="238" t="n">
        <ns0:f>AVERAGE('GRPO原始 0923'!F2530:F2536)</ns0:f>
        <ns0:v>0.34151785714285715</ns0:v>
      </ns0:c>
      <ns0:c r="J2120" s="240" t="n">
        <ns0:f>C2120-C2120</ns0:f>
        <ns0:v>0</ns0:v>
      </ns0:c>
      <ns0:c r="K2120" s="240" t="n">
        <ns0:f>D2120-D2120</ns0:f>
        <ns0:v>0</ns0:v>
      </ns0:c>
      <ns0:c r="L2120" s="240" t="n">
        <ns0:f>E2120-E2120</ns0:f>
        <ns0:v>0</ns0:v>
      </ns0:c>
      <ns0:c r="M2120" s="240" t="n">
        <ns0:f>F2120-F2120</ns0:f>
        <ns0:v>0</ns0:v>
      </ns0:c>
      <ns0:c r="N2120" s="240" t="n">
        <ns0:f>G2120-G2120</ns0:f>
        <ns0:v>0</ns0:v>
      </ns0:c>
      <ns0:c r="O2120" s="240" t="n">
        <ns0:f>H2120-H2120</ns0:f>
        <ns0:v>0</ns0:v>
      </ns0:c>
      <ns0:c r="P2120" s="240" t="n">
        <ns0:f>I2120-I2120</ns0:f>
        <ns0:v>0</ns0:v>
      </ns0:c>
    </ns0:row>
    <ns0:row r="2121" ht="19" customHeight="1">
      <ns0:c r="A2121" s="235" t="str">
        <ns0:v>turn-clean</ns0:v>
      </ns0:c>
      <ns0:c r="B2121" s="235" t="n">
        <ns0:v>8</ns0:v>
      </ns0:c>
      <ns0:c r="C2121" s="238" t="n">
        <ns0:f>AVERAGE('GRPO原始 0923'!F2533:F2537)</ns0:f>
        <ns0:v>0.2828125</ns0:v>
      </ns0:c>
      <ns0:c r="D2121" s="238" t="n">
        <ns0:f>AVERAGE('GRPO原始 0923'!F2530:F2537)</ns0:f>
        <ns0:v>0.3369140625</ns0:v>
      </ns0:c>
      <ns0:c r="E2121" s="238" t="n">
        <ns0:f>AVERAGE('GRPO原始 0923'!F2530:F2537)</ns0:f>
        <ns0:v>0.3369140625</ns0:v>
      </ns0:c>
      <ns0:c r="F2121" s="238" t="n">
        <ns0:f>AVERAGE('GRPO原始 0923'!F2530:F2537)</ns0:f>
        <ns0:v>0.3369140625</ns0:v>
      </ns0:c>
      <ns0:c r="G2121" s="238" t="n">
        <ns0:f>AVERAGE('GRPO原始 0923'!F2530:F2537)</ns0:f>
        <ns0:v>0.3369140625</ns0:v>
      </ns0:c>
      <ns0:c r="H2121" s="238" t="n">
        <ns0:f>AVERAGE('GRPO原始 0923'!F2530:F2537)</ns0:f>
        <ns0:v>0.3369140625</ns0:v>
      </ns0:c>
      <ns0:c r="I2121" s="238" t="n">
        <ns0:f>AVERAGE('GRPO原始 0923'!F2530:F2537)</ns0:f>
        <ns0:v>0.3369140625</ns0:v>
      </ns0:c>
      <ns0:c r="J2121" s="240" t="n">
        <ns0:f>C2121-C2121</ns0:f>
        <ns0:v>0</ns0:v>
      </ns0:c>
      <ns0:c r="K2121" s="240" t="n">
        <ns0:f>D2121-D2121</ns0:f>
        <ns0:v>0</ns0:v>
      </ns0:c>
      <ns0:c r="L2121" s="240" t="n">
        <ns0:f>E2121-E2121</ns0:f>
        <ns0:v>0</ns0:v>
      </ns0:c>
      <ns0:c r="M2121" s="240" t="n">
        <ns0:f>F2121-F2121</ns0:f>
        <ns0:v>0</ns0:v>
      </ns0:c>
      <ns0:c r="N2121" s="240" t="n">
        <ns0:f>G2121-G2121</ns0:f>
        <ns0:v>0</ns0:v>
      </ns0:c>
      <ns0:c r="O2121" s="240" t="n">
        <ns0:f>H2121-H2121</ns0:f>
        <ns0:v>0</ns0:v>
      </ns0:c>
      <ns0:c r="P2121" s="240" t="n">
        <ns0:f>I2121-I2121</ns0:f>
        <ns0:v>0</ns0:v>
      </ns0:c>
    </ns0:row>
    <ns0:row r="2122" ht="19" customHeight="1">
      <ns0:c r="A2122" s="235" t="str">
        <ns0:v>turn-clean</ns0:v>
      </ns0:c>
      <ns0:c r="B2122" s="235" t="n">
        <ns0:v>9</ns0:v>
      </ns0:c>
      <ns0:c r="C2122" s="238" t="n">
        <ns0:f>AVERAGE('GRPO原始 0923'!F2534:F2538)</ns0:f>
        <ns0:v>0.296875</ns0:v>
      </ns0:c>
      <ns0:c r="D2122" s="238" t="n">
        <ns0:f>AVERAGE('GRPO原始 0923'!F2530:F2538)</ns0:f>
        <ns0:v>0.3463541666666667</ns0:v>
      </ns0:c>
      <ns0:c r="E2122" s="238" t="n">
        <ns0:f>AVERAGE('GRPO原始 0923'!F2530:F2538)</ns0:f>
        <ns0:v>0.3463541666666667</ns0:v>
      </ns0:c>
      <ns0:c r="F2122" s="238" t="n">
        <ns0:f>AVERAGE('GRPO原始 0923'!F2530:F2538)</ns0:f>
        <ns0:v>0.3463541666666667</ns0:v>
      </ns0:c>
      <ns0:c r="G2122" s="238" t="n">
        <ns0:f>AVERAGE('GRPO原始 0923'!F2530:F2538)</ns0:f>
        <ns0:v>0.3463541666666667</ns0:v>
      </ns0:c>
      <ns0:c r="H2122" s="238" t="n">
        <ns0:f>AVERAGE('GRPO原始 0923'!F2530:F2538)</ns0:f>
        <ns0:v>0.3463541666666667</ns0:v>
      </ns0:c>
      <ns0:c r="I2122" s="238" t="n">
        <ns0:f>AVERAGE('GRPO原始 0923'!F2530:F2538)</ns0:f>
        <ns0:v>0.3463541666666667</ns0:v>
      </ns0:c>
      <ns0:c r="J2122" s="240" t="n">
        <ns0:f>C2122-C2122</ns0:f>
        <ns0:v>0</ns0:v>
      </ns0:c>
      <ns0:c r="K2122" s="240" t="n">
        <ns0:f>D2122-D2122</ns0:f>
        <ns0:v>0</ns0:v>
      </ns0:c>
      <ns0:c r="L2122" s="240" t="n">
        <ns0:f>E2122-E2122</ns0:f>
        <ns0:v>0</ns0:v>
      </ns0:c>
      <ns0:c r="M2122" s="240" t="n">
        <ns0:f>F2122-F2122</ns0:f>
        <ns0:v>0</ns0:v>
      </ns0:c>
      <ns0:c r="N2122" s="240" t="n">
        <ns0:f>G2122-G2122</ns0:f>
        <ns0:v>0</ns0:v>
      </ns0:c>
      <ns0:c r="O2122" s="240" t="n">
        <ns0:f>H2122-H2122</ns0:f>
        <ns0:v>0</ns0:v>
      </ns0:c>
      <ns0:c r="P2122" s="240" t="n">
        <ns0:f>I2122-I2122</ns0:f>
        <ns0:v>0</ns0:v>
      </ns0:c>
    </ns0:row>
    <ns0:row r="2123" ht="19" customHeight="1">
      <ns0:c r="A2123" s="235" t="str">
        <ns0:v>turn-clean</ns0:v>
      </ns0:c>
      <ns0:c r="B2123" s="235" t="n">
        <ns0:v>10</ns0:v>
      </ns0:c>
      <ns0:c r="C2123" s="238" t="n">
        <ns0:f>AVERAGE('GRPO原始 0923'!F2535:F2539)</ns0:f>
        <ns0:v>0.340625</ns0:v>
      </ns0:c>
      <ns0:c r="D2123" s="238" t="n">
        <ns0:f>AVERAGE('GRPO原始 0923'!F2530:F2539)</ns0:f>
        <ns0:v>0.3546875</ns0:v>
      </ns0:c>
      <ns0:c r="E2123" s="238" t="n">
        <ns0:f>AVERAGE('GRPO原始 0923'!F2530:F2539)</ns0:f>
        <ns0:v>0.3546875</ns0:v>
      </ns0:c>
      <ns0:c r="F2123" s="238" t="n">
        <ns0:f>AVERAGE('GRPO原始 0923'!F2530:F2539)</ns0:f>
        <ns0:v>0.3546875</ns0:v>
      </ns0:c>
      <ns0:c r="G2123" s="238" t="n">
        <ns0:f>AVERAGE('GRPO原始 0923'!F2530:F2539)</ns0:f>
        <ns0:v>0.3546875</ns0:v>
      </ns0:c>
      <ns0:c r="H2123" s="238" t="n">
        <ns0:f>AVERAGE('GRPO原始 0923'!F2530:F2539)</ns0:f>
        <ns0:v>0.3546875</ns0:v>
      </ns0:c>
      <ns0:c r="I2123" s="238" t="n">
        <ns0:f>AVERAGE('GRPO原始 0923'!F2530:F2539)</ns0:f>
        <ns0:v>0.3546875</ns0:v>
      </ns0:c>
      <ns0:c r="J2123" s="240" t="n">
        <ns0:f>C2123-C2123</ns0:f>
        <ns0:v>0</ns0:v>
      </ns0:c>
      <ns0:c r="K2123" s="240" t="n">
        <ns0:f>D2123-D2123</ns0:f>
        <ns0:v>0</ns0:v>
      </ns0:c>
      <ns0:c r="L2123" s="240" t="n">
        <ns0:f>E2123-E2123</ns0:f>
        <ns0:v>0</ns0:v>
      </ns0:c>
      <ns0:c r="M2123" s="240" t="n">
        <ns0:f>F2123-F2123</ns0:f>
        <ns0:v>0</ns0:v>
      </ns0:c>
      <ns0:c r="N2123" s="240" t="n">
        <ns0:f>G2123-G2123</ns0:f>
        <ns0:v>0</ns0:v>
      </ns0:c>
      <ns0:c r="O2123" s="240" t="n">
        <ns0:f>H2123-H2123</ns0:f>
        <ns0:v>0</ns0:v>
      </ns0:c>
      <ns0:c r="P2123" s="240" t="n">
        <ns0:f>I2123-I2123</ns0:f>
        <ns0:v>0</ns0:v>
      </ns0:c>
    </ns0:row>
    <ns0:row r="2124" ht="19" customHeight="1">
      <ns0:c r="A2124" s="235" t="str">
        <ns0:v>turn-clean</ns0:v>
      </ns0:c>
      <ns0:c r="B2124" s="235" t="n">
        <ns0:v>11</ns0:v>
      </ns0:c>
      <ns0:c r="C2124" s="238" t="n">
        <ns0:f>AVERAGE('GRPO原始 0923'!F2536:F2540)</ns0:f>
        <ns0:v>0.340625</ns0:v>
      </ns0:c>
      <ns0:c r="D2124" s="238" t="n">
        <ns0:f>AVERAGE('GRPO原始 0923'!F2531:F2540)</ns0:f>
        <ns0:v>0.340625</ns0:v>
      </ns0:c>
      <ns0:c r="E2124" s="238" t="n">
        <ns0:f>AVERAGE('GRPO原始 0923'!F2530:F2540)</ns0:f>
        <ns0:v>0.3487215909090909</ns0:v>
      </ns0:c>
      <ns0:c r="F2124" s="238" t="n">
        <ns0:f>AVERAGE('GRPO原始 0923'!F2530:F2540)</ns0:f>
        <ns0:v>0.3487215909090909</ns0:v>
      </ns0:c>
      <ns0:c r="G2124" s="238" t="n">
        <ns0:f>AVERAGE('GRPO原始 0923'!F2530:F2540)</ns0:f>
        <ns0:v>0.3487215909090909</ns0:v>
      </ns0:c>
      <ns0:c r="H2124" s="238" t="n">
        <ns0:f>AVERAGE('GRPO原始 0923'!F2530:F2540)</ns0:f>
        <ns0:v>0.3487215909090909</ns0:v>
      </ns0:c>
      <ns0:c r="I2124" s="238" t="n">
        <ns0:f>AVERAGE('GRPO原始 0923'!F2530:F2540)</ns0:f>
        <ns0:v>0.3487215909090909</ns0:v>
      </ns0:c>
      <ns0:c r="J2124" s="240" t="n">
        <ns0:f>C2124-C2124</ns0:f>
        <ns0:v>0</ns0:v>
      </ns0:c>
      <ns0:c r="K2124" s="240" t="n">
        <ns0:f>D2124-D2124</ns0:f>
        <ns0:v>0</ns0:v>
      </ns0:c>
      <ns0:c r="L2124" s="240" t="n">
        <ns0:f>E2124-E2124</ns0:f>
        <ns0:v>0</ns0:v>
      </ns0:c>
      <ns0:c r="M2124" s="240" t="n">
        <ns0:f>F2124-F2124</ns0:f>
        <ns0:v>0</ns0:v>
      </ns0:c>
      <ns0:c r="N2124" s="240" t="n">
        <ns0:f>G2124-G2124</ns0:f>
        <ns0:v>0</ns0:v>
      </ns0:c>
      <ns0:c r="O2124" s="240" t="n">
        <ns0:f>H2124-H2124</ns0:f>
        <ns0:v>0</ns0:v>
      </ns0:c>
      <ns0:c r="P2124" s="240" t="n">
        <ns0:f>I2124-I2124</ns0:f>
        <ns0:v>0</ns0:v>
      </ns0:c>
    </ns0:row>
    <ns0:row r="2125" ht="19" customHeight="1">
      <ns0:c r="A2125" s="235" t="str">
        <ns0:v>turn-clean</ns0:v>
      </ns0:c>
      <ns0:c r="B2125" s="235" t="n">
        <ns0:v>12</ns0:v>
      </ns0:c>
      <ns0:c r="C2125" s="238" t="n">
        <ns0:f>AVERAGE('GRPO原始 0923'!F2537:F2541)</ns0:f>
        <ns0:v>0.3890625</ns0:v>
      </ns0:c>
      <ns0:c r="D2125" s="238" t="n">
        <ns0:f>AVERAGE('GRPO原始 0923'!F2532:F2541)</ns0:f>
        <ns0:v>0.346875</ns0:v>
      </ns0:c>
      <ns0:c r="E2125" s="238" t="n">
        <ns0:f>AVERAGE('GRPO原始 0923'!F2530:F2541)</ns0:f>
        <ns0:v>0.361328125</ns0:v>
      </ns0:c>
      <ns0:c r="F2125" s="238" t="n">
        <ns0:f>AVERAGE('GRPO原始 0923'!F2530:F2541)</ns0:f>
        <ns0:v>0.361328125</ns0:v>
      </ns0:c>
      <ns0:c r="G2125" s="238" t="n">
        <ns0:f>AVERAGE('GRPO原始 0923'!F2530:F2541)</ns0:f>
        <ns0:v>0.361328125</ns0:v>
      </ns0:c>
      <ns0:c r="H2125" s="238" t="n">
        <ns0:f>AVERAGE('GRPO原始 0923'!F2530:F2541)</ns0:f>
        <ns0:v>0.361328125</ns0:v>
      </ns0:c>
      <ns0:c r="I2125" s="238" t="n">
        <ns0:f>AVERAGE('GRPO原始 0923'!F2530:F2541)</ns0:f>
        <ns0:v>0.361328125</ns0:v>
      </ns0:c>
      <ns0:c r="J2125" s="240" t="n">
        <ns0:f>C2125-C2125</ns0:f>
        <ns0:v>0</ns0:v>
      </ns0:c>
      <ns0:c r="K2125" s="240" t="n">
        <ns0:f>D2125-D2125</ns0:f>
        <ns0:v>0</ns0:v>
      </ns0:c>
      <ns0:c r="L2125" s="240" t="n">
        <ns0:f>E2125-E2125</ns0:f>
        <ns0:v>0</ns0:v>
      </ns0:c>
      <ns0:c r="M2125" s="240" t="n">
        <ns0:f>F2125-F2125</ns0:f>
        <ns0:v>0</ns0:v>
      </ns0:c>
      <ns0:c r="N2125" s="240" t="n">
        <ns0:f>G2125-G2125</ns0:f>
        <ns0:v>0</ns0:v>
      </ns0:c>
      <ns0:c r="O2125" s="240" t="n">
        <ns0:f>H2125-H2125</ns0:f>
        <ns0:v>0</ns0:v>
      </ns0:c>
      <ns0:c r="P2125" s="240" t="n">
        <ns0:f>I2125-I2125</ns0:f>
        <ns0:v>0</ns0:v>
      </ns0:c>
    </ns0:row>
    <ns0:row r="2126" ht="19" customHeight="1">
      <ns0:c r="A2126" s="235" t="str">
        <ns0:v>turn-clean</ns0:v>
      </ns0:c>
      <ns0:c r="B2126" s="235" t="n">
        <ns0:v>13</ns0:v>
      </ns0:c>
      <ns0:c r="C2126" s="238" t="n">
        <ns0:f>AVERAGE('GRPO原始 0923'!F2538:F2542)</ns0:f>
        <ns0:v>0.3859375</ns0:v>
      </ns0:c>
      <ns0:c r="D2126" s="238" t="n">
        <ns0:f>AVERAGE('GRPO原始 0923'!F2533:F2542)</ns0:f>
        <ns0:v>0.334375</ns0:v>
      </ns0:c>
      <ns0:c r="E2126" s="238" t="n">
        <ns0:f>AVERAGE('GRPO原始 0923'!F2530:F2542)</ns0:f>
        <ns0:v>0.3557692307692308</ns0:v>
      </ns0:c>
      <ns0:c r="F2126" s="238" t="n">
        <ns0:f>AVERAGE('GRPO原始 0923'!F2530:F2542)</ns0:f>
        <ns0:v>0.3557692307692308</ns0:v>
      </ns0:c>
      <ns0:c r="G2126" s="238" t="n">
        <ns0:f>AVERAGE('GRPO原始 0923'!F2530:F2542)</ns0:f>
        <ns0:v>0.3557692307692308</ns0:v>
      </ns0:c>
      <ns0:c r="H2126" s="238" t="n">
        <ns0:f>AVERAGE('GRPO原始 0923'!F2530:F2542)</ns0:f>
        <ns0:v>0.3557692307692308</ns0:v>
      </ns0:c>
      <ns0:c r="I2126" s="238" t="n">
        <ns0:f>AVERAGE('GRPO原始 0923'!F2530:F2542)</ns0:f>
        <ns0:v>0.3557692307692308</ns0:v>
      </ns0:c>
      <ns0:c r="J2126" s="240" t="n">
        <ns0:f>C2126-C2126</ns0:f>
        <ns0:v>0</ns0:v>
      </ns0:c>
      <ns0:c r="K2126" s="240" t="n">
        <ns0:f>D2126-D2126</ns0:f>
        <ns0:v>0</ns0:v>
      </ns0:c>
      <ns0:c r="L2126" s="240" t="n">
        <ns0:f>E2126-E2126</ns0:f>
        <ns0:v>0</ns0:v>
      </ns0:c>
      <ns0:c r="M2126" s="240" t="n">
        <ns0:f>F2126-F2126</ns0:f>
        <ns0:v>0</ns0:v>
      </ns0:c>
      <ns0:c r="N2126" s="240" t="n">
        <ns0:f>G2126-G2126</ns0:f>
        <ns0:v>0</ns0:v>
      </ns0:c>
      <ns0:c r="O2126" s="240" t="n">
        <ns0:f>H2126-H2126</ns0:f>
        <ns0:v>0</ns0:v>
      </ns0:c>
      <ns0:c r="P2126" s="240" t="n">
        <ns0:f>I2126-I2126</ns0:f>
        <ns0:v>0</ns0:v>
      </ns0:c>
    </ns0:row>
    <ns0:row r="2127" ht="19" customHeight="1">
      <ns0:c r="A2127" s="235" t="str">
        <ns0:v>turn-clean</ns0:v>
      </ns0:c>
      <ns0:c r="B2127" s="235" t="n">
        <ns0:v>14</ns0:v>
      </ns0:c>
      <ns0:c r="C2127" s="238" t="n">
        <ns0:f>AVERAGE('GRPO原始 0923'!F2539:F2543)</ns0:f>
        <ns0:v>0.3640625</ns0:v>
      </ns0:c>
      <ns0:c r="D2127" s="238" t="n">
        <ns0:f>AVERAGE('GRPO原始 0923'!F2534:F2543)</ns0:f>
        <ns0:v>0.33046875</ns0:v>
      </ns0:c>
      <ns0:c r="E2127" s="238" t="n">
        <ns0:f>AVERAGE('GRPO原始 0923'!F2530:F2543)</ns0:f>
        <ns0:v>0.35267857142857145</ns0:v>
      </ns0:c>
      <ns0:c r="F2127" s="238" t="n">
        <ns0:f>AVERAGE('GRPO原始 0923'!F2530:F2543)</ns0:f>
        <ns0:v>0.35267857142857145</ns0:v>
      </ns0:c>
      <ns0:c r="G2127" s="238" t="n">
        <ns0:f>AVERAGE('GRPO原始 0923'!F2530:F2543)</ns0:f>
        <ns0:v>0.35267857142857145</ns0:v>
      </ns0:c>
      <ns0:c r="H2127" s="238" t="n">
        <ns0:f>AVERAGE('GRPO原始 0923'!F2530:F2543)</ns0:f>
        <ns0:v>0.35267857142857145</ns0:v>
      </ns0:c>
      <ns0:c r="I2127" s="238" t="n">
        <ns0:f>AVERAGE('GRPO原始 0923'!F2530:F2543)</ns0:f>
        <ns0:v>0.35267857142857145</ns0:v>
      </ns0:c>
      <ns0:c r="J2127" s="240" t="n">
        <ns0:f>C2127-C2127</ns0:f>
        <ns0:v>0</ns0:v>
      </ns0:c>
      <ns0:c r="K2127" s="240" t="n">
        <ns0:f>D2127-D2127</ns0:f>
        <ns0:v>0</ns0:v>
      </ns0:c>
      <ns0:c r="L2127" s="240" t="n">
        <ns0:f>E2127-E2127</ns0:f>
        <ns0:v>0</ns0:v>
      </ns0:c>
      <ns0:c r="M2127" s="240" t="n">
        <ns0:f>F2127-F2127</ns0:f>
        <ns0:v>0</ns0:v>
      </ns0:c>
      <ns0:c r="N2127" s="240" t="n">
        <ns0:f>G2127-G2127</ns0:f>
        <ns0:v>0</ns0:v>
      </ns0:c>
      <ns0:c r="O2127" s="240" t="n">
        <ns0:f>H2127-H2127</ns0:f>
        <ns0:v>0</ns0:v>
      </ns0:c>
      <ns0:c r="P2127" s="240" t="n">
        <ns0:f>I2127-I2127</ns0:f>
        <ns0:v>0</ns0:v>
      </ns0:c>
    </ns0:row>
    <ns0:row r="2128" ht="19" customHeight="1">
      <ns0:c r="A2128" s="235" t="str">
        <ns0:v>turn-clean</ns0:v>
      </ns0:c>
      <ns0:c r="B2128" s="235" t="n">
        <ns0:v>15</ns0:v>
      </ns0:c>
      <ns0:c r="C2128" s="238" t="n">
        <ns0:f>AVERAGE('GRPO原始 0923'!F2540:F2544)</ns0:f>
        <ns0:v>0.3515625</ns0:v>
      </ns0:c>
      <ns0:c r="D2128" s="238" t="n">
        <ns0:f>AVERAGE('GRPO原始 0923'!F2535:F2544)</ns0:f>
        <ns0:v>0.34609375</ns0:v>
      </ns0:c>
      <ns0:c r="E2128" s="238" t="n">
        <ns0:f>AVERAGE('GRPO原始 0923'!F2530:F2544)</ns0:f>
        <ns0:v>0.3536458333333333</ns0:v>
      </ns0:c>
      <ns0:c r="F2128" s="238" t="n">
        <ns0:f>AVERAGE('GRPO原始 0923'!F2530:F2544)</ns0:f>
        <ns0:v>0.3536458333333333</ns0:v>
      </ns0:c>
      <ns0:c r="G2128" s="238" t="n">
        <ns0:f>AVERAGE('GRPO原始 0923'!F2530:F2544)</ns0:f>
        <ns0:v>0.3536458333333333</ns0:v>
      </ns0:c>
      <ns0:c r="H2128" s="238" t="n">
        <ns0:f>AVERAGE('GRPO原始 0923'!F2530:F2544)</ns0:f>
        <ns0:v>0.3536458333333333</ns0:v>
      </ns0:c>
      <ns0:c r="I2128" s="238" t="n">
        <ns0:f>AVERAGE('GRPO原始 0923'!F2530:F2544)</ns0:f>
        <ns0:v>0.3536458333333333</ns0:v>
      </ns0:c>
      <ns0:c r="J2128" s="240" t="n">
        <ns0:f>C2128-C2128</ns0:f>
        <ns0:v>0</ns0:v>
      </ns0:c>
      <ns0:c r="K2128" s="240" t="n">
        <ns0:f>D2128-D2128</ns0:f>
        <ns0:v>0</ns0:v>
      </ns0:c>
      <ns0:c r="L2128" s="240" t="n">
        <ns0:f>E2128-E2128</ns0:f>
        <ns0:v>0</ns0:v>
      </ns0:c>
      <ns0:c r="M2128" s="240" t="n">
        <ns0:f>F2128-F2128</ns0:f>
        <ns0:v>0</ns0:v>
      </ns0:c>
      <ns0:c r="N2128" s="240" t="n">
        <ns0:f>G2128-G2128</ns0:f>
        <ns0:v>0</ns0:v>
      </ns0:c>
      <ns0:c r="O2128" s="240" t="n">
        <ns0:f>H2128-H2128</ns0:f>
        <ns0:v>0</ns0:v>
      </ns0:c>
      <ns0:c r="P2128" s="240" t="n">
        <ns0:f>I2128-I2128</ns0:f>
        <ns0:v>0</ns0:v>
      </ns0:c>
    </ns0:row>
    <ns0:row r="2129" ht="19" customHeight="1">
      <ns0:c r="A2129" s="235" t="str">
        <ns0:v>turn-clean</ns0:v>
      </ns0:c>
      <ns0:c r="B2129" s="235" t="n">
        <ns0:v>16</ns0:v>
      </ns0:c>
      <ns0:c r="C2129" s="238" t="n">
        <ns0:f>AVERAGE('GRPO原始 0923'!F2541:F2545)</ns0:f>
        <ns0:v>0.36875</ns0:v>
      </ns0:c>
      <ns0:c r="D2129" s="238" t="n">
        <ns0:f>AVERAGE('GRPO原始 0923'!F2536:F2545)</ns0:f>
        <ns0:v>0.3546875</ns0:v>
      </ns0:c>
      <ns0:c r="E2129" s="238" t="n">
        <ns0:f>AVERAGE('GRPO原始 0923'!F2531:F2545)</ns0:f>
        <ns0:v>0.35</ns0:v>
      </ns0:c>
      <ns0:c r="F2129" s="238" t="n">
        <ns0:f>AVERAGE('GRPO原始 0923'!F2530:F2545)</ns0:f>
        <ns0:v>0.35498046875</ns0:v>
      </ns0:c>
      <ns0:c r="G2129" s="238" t="n">
        <ns0:f>AVERAGE('GRPO原始 0923'!F2530:F2545)</ns0:f>
        <ns0:v>0.35498046875</ns0:v>
      </ns0:c>
      <ns0:c r="H2129" s="238" t="n">
        <ns0:f>AVERAGE('GRPO原始 0923'!F2530:F2545)</ns0:f>
        <ns0:v>0.35498046875</ns0:v>
      </ns0:c>
      <ns0:c r="I2129" s="238" t="n">
        <ns0:f>AVERAGE('GRPO原始 0923'!F2530:F2545)</ns0:f>
        <ns0:v>0.35498046875</ns0:v>
      </ns0:c>
      <ns0:c r="J2129" s="240" t="n">
        <ns0:f>C2129-C2129</ns0:f>
        <ns0:v>0</ns0:v>
      </ns0:c>
      <ns0:c r="K2129" s="240" t="n">
        <ns0:f>D2129-D2129</ns0:f>
        <ns0:v>0</ns0:v>
      </ns0:c>
      <ns0:c r="L2129" s="240" t="n">
        <ns0:f>E2129-E2129</ns0:f>
        <ns0:v>0</ns0:v>
      </ns0:c>
      <ns0:c r="M2129" s="240" t="n">
        <ns0:f>F2129-F2129</ns0:f>
        <ns0:v>0</ns0:v>
      </ns0:c>
      <ns0:c r="N2129" s="240" t="n">
        <ns0:f>G2129-G2129</ns0:f>
        <ns0:v>0</ns0:v>
      </ns0:c>
      <ns0:c r="O2129" s="240" t="n">
        <ns0:f>H2129-H2129</ns0:f>
        <ns0:v>0</ns0:v>
      </ns0:c>
      <ns0:c r="P2129" s="240" t="n">
        <ns0:f>I2129-I2129</ns0:f>
        <ns0:v>0</ns0:v>
      </ns0:c>
    </ns0:row>
    <ns0:row r="2130" ht="19" customHeight="1">
      <ns0:c r="A2130" s="235" t="str">
        <ns0:v>turn-clean</ns0:v>
      </ns0:c>
      <ns0:c r="B2130" s="235" t="n">
        <ns0:v>17</ns0:v>
      </ns0:c>
      <ns0:c r="C2130" s="238" t="n">
        <ns0:f>AVERAGE('GRPO原始 0923'!F2542:F2546)</ns0:f>
        <ns0:v>0.346875</ns0:v>
      </ns0:c>
      <ns0:c r="D2130" s="238" t="n">
        <ns0:f>AVERAGE('GRPO原始 0923'!F2537:F2546)</ns0:f>
        <ns0:v>0.36796875</ns0:v>
      </ns0:c>
      <ns0:c r="E2130" s="238" t="n">
        <ns0:f>AVERAGE('GRPO原始 0923'!F2532:F2546)</ns0:f>
        <ns0:v>0.346875</ns0:v>
      </ns0:c>
      <ns0:c r="F2130" s="238" t="n">
        <ns0:f>AVERAGE('GRPO原始 0923'!F2530:F2546)</ns0:f>
        <ns0:v>0.3570772058823529</ns0:v>
      </ns0:c>
      <ns0:c r="G2130" s="238" t="n">
        <ns0:f>AVERAGE('GRPO原始 0923'!F2530:F2546)</ns0:f>
        <ns0:v>0.3570772058823529</ns0:v>
      </ns0:c>
      <ns0:c r="H2130" s="238" t="n">
        <ns0:f>AVERAGE('GRPO原始 0923'!F2530:F2546)</ns0:f>
        <ns0:v>0.3570772058823529</ns0:v>
      </ns0:c>
      <ns0:c r="I2130" s="238" t="n">
        <ns0:f>AVERAGE('GRPO原始 0923'!F2530:F2546)</ns0:f>
        <ns0:v>0.3570772058823529</ns0:v>
      </ns0:c>
      <ns0:c r="J2130" s="240" t="n">
        <ns0:f>C2130-C2130</ns0:f>
        <ns0:v>0</ns0:v>
      </ns0:c>
      <ns0:c r="K2130" s="240" t="n">
        <ns0:f>D2130-D2130</ns0:f>
        <ns0:v>0</ns0:v>
      </ns0:c>
      <ns0:c r="L2130" s="240" t="n">
        <ns0:f>E2130-E2130</ns0:f>
        <ns0:v>0</ns0:v>
      </ns0:c>
      <ns0:c r="M2130" s="240" t="n">
        <ns0:f>F2130-F2130</ns0:f>
        <ns0:v>0</ns0:v>
      </ns0:c>
      <ns0:c r="N2130" s="240" t="n">
        <ns0:f>G2130-G2130</ns0:f>
        <ns0:v>0</ns0:v>
      </ns0:c>
      <ns0:c r="O2130" s="240" t="n">
        <ns0:f>H2130-H2130</ns0:f>
        <ns0:v>0</ns0:v>
      </ns0:c>
      <ns0:c r="P2130" s="240" t="n">
        <ns0:f>I2130-I2130</ns0:f>
        <ns0:v>0</ns0:v>
      </ns0:c>
    </ns0:row>
    <ns0:row r="2131" ht="19" customHeight="1">
      <ns0:c r="A2131" s="235" t="str">
        <ns0:v>turn-clean</ns0:v>
      </ns0:c>
      <ns0:c r="B2131" s="235" t="n">
        <ns0:v>18</ns0:v>
      </ns0:c>
      <ns0:c r="C2131" s="238" t="n">
        <ns0:f>AVERAGE('GRPO原始 0923'!F2543:F2547)</ns0:f>
        <ns0:v>0.3390625</ns0:v>
      </ns0:c>
      <ns0:c r="D2131" s="238" t="n">
        <ns0:f>AVERAGE('GRPO原始 0923'!F2538:F2547)</ns0:f>
        <ns0:v>0.3625</ns0:v>
      </ns0:c>
      <ns0:c r="E2131" s="238" t="n">
        <ns0:f>AVERAGE('GRPO原始 0923'!F2533:F2547)</ns0:f>
        <ns0:v>0.3359375</ns0:v>
      </ns0:c>
      <ns0:c r="F2131" s="238" t="n">
        <ns0:f>AVERAGE('GRPO原始 0923'!F2530:F2547)</ns0:f>
        <ns0:v>0.3511284722222222</ns0:v>
      </ns0:c>
      <ns0:c r="G2131" s="238" t="n">
        <ns0:f>AVERAGE('GRPO原始 0923'!F2530:F2547)</ns0:f>
        <ns0:v>0.3511284722222222</ns0:v>
      </ns0:c>
      <ns0:c r="H2131" s="238" t="n">
        <ns0:f>AVERAGE('GRPO原始 0923'!F2530:F2547)</ns0:f>
        <ns0:v>0.3511284722222222</ns0:v>
      </ns0:c>
      <ns0:c r="I2131" s="238" t="n">
        <ns0:f>AVERAGE('GRPO原始 0923'!F2530:F2547)</ns0:f>
        <ns0:v>0.3511284722222222</ns0:v>
      </ns0:c>
      <ns0:c r="J2131" s="240" t="n">
        <ns0:f>C2131-C2131</ns0:f>
        <ns0:v>0</ns0:v>
      </ns0:c>
      <ns0:c r="K2131" s="240" t="n">
        <ns0:f>D2131-D2131</ns0:f>
        <ns0:v>0</ns0:v>
      </ns0:c>
      <ns0:c r="L2131" s="240" t="n">
        <ns0:f>E2131-E2131</ns0:f>
        <ns0:v>0</ns0:v>
      </ns0:c>
      <ns0:c r="M2131" s="240" t="n">
        <ns0:f>F2131-F2131</ns0:f>
        <ns0:v>0</ns0:v>
      </ns0:c>
      <ns0:c r="N2131" s="240" t="n">
        <ns0:f>G2131-G2131</ns0:f>
        <ns0:v>0</ns0:v>
      </ns0:c>
      <ns0:c r="O2131" s="240" t="n">
        <ns0:f>H2131-H2131</ns0:f>
        <ns0:v>0</ns0:v>
      </ns0:c>
      <ns0:c r="P2131" s="240" t="n">
        <ns0:f>I2131-I2131</ns0:f>
        <ns0:v>0</ns0:v>
      </ns0:c>
    </ns0:row>
    <ns0:row r="2132" ht="19" customHeight="1">
      <ns0:c r="A2132" s="235" t="str">
        <ns0:v>turn-clean</ns0:v>
      </ns0:c>
      <ns0:c r="B2132" s="235" t="n">
        <ns0:v>19</ns0:v>
      </ns0:c>
      <ns0:c r="C2132" s="238" t="n">
        <ns0:f>AVERAGE('GRPO原始 0923'!F2544:F2548)</ns0:f>
        <ns0:v>0.35</ns0:v>
      </ns0:c>
      <ns0:c r="D2132" s="238" t="n">
        <ns0:f>AVERAGE('GRPO原始 0923'!F2539:F2548)</ns0:f>
        <ns0:v>0.35703125</ns0:v>
      </ns0:c>
      <ns0:c r="E2132" s="238" t="n">
        <ns0:f>AVERAGE('GRPO原始 0923'!F2534:F2548)</ns0:f>
        <ns0:v>0.33697916666666666</ns0:v>
      </ns0:c>
      <ns0:c r="F2132" s="238" t="n">
        <ns0:f>AVERAGE('GRPO原始 0923'!F2530:F2548)</ns0:f>
        <ns0:v>0.3519736842105263</ns0:v>
      </ns0:c>
      <ns0:c r="G2132" s="238" t="n">
        <ns0:f>AVERAGE('GRPO原始 0923'!F2530:F2548)</ns0:f>
        <ns0:v>0.3519736842105263</ns0:v>
      </ns0:c>
      <ns0:c r="H2132" s="238" t="n">
        <ns0:f>AVERAGE('GRPO原始 0923'!F2530:F2548)</ns0:f>
        <ns0:v>0.3519736842105263</ns0:v>
      </ns0:c>
      <ns0:c r="I2132" s="238" t="n">
        <ns0:f>AVERAGE('GRPO原始 0923'!F2530:F2548)</ns0:f>
        <ns0:v>0.3519736842105263</ns0:v>
      </ns0:c>
      <ns0:c r="J2132" s="240" t="n">
        <ns0:f>C2132-C2132</ns0:f>
        <ns0:v>0</ns0:v>
      </ns0:c>
      <ns0:c r="K2132" s="240" t="n">
        <ns0:f>D2132-D2132</ns0:f>
        <ns0:v>0</ns0:v>
      </ns0:c>
      <ns0:c r="L2132" s="240" t="n">
        <ns0:f>E2132-E2132</ns0:f>
        <ns0:v>0</ns0:v>
      </ns0:c>
      <ns0:c r="M2132" s="240" t="n">
        <ns0:f>F2132-F2132</ns0:f>
        <ns0:v>0</ns0:v>
      </ns0:c>
      <ns0:c r="N2132" s="240" t="n">
        <ns0:f>G2132-G2132</ns0:f>
        <ns0:v>0</ns0:v>
      </ns0:c>
      <ns0:c r="O2132" s="240" t="n">
        <ns0:f>H2132-H2132</ns0:f>
        <ns0:v>0</ns0:v>
      </ns0:c>
      <ns0:c r="P2132" s="240" t="n">
        <ns0:f>I2132-I2132</ns0:f>
        <ns0:v>0</ns0:v>
      </ns0:c>
    </ns0:row>
    <ns0:row r="2133" ht="19" customHeight="1">
      <ns0:c r="A2133" s="235" t="str">
        <ns0:v>turn-clean</ns0:v>
      </ns0:c>
      <ns0:c r="B2133" s="235" t="n">
        <ns0:v>20</ns0:v>
      </ns0:c>
      <ns0:c r="C2133" s="238" t="n">
        <ns0:f>AVERAGE('GRPO原始 0923'!F2545:F2549)</ns0:f>
        <ns0:v>0.3578125</ns0:v>
      </ns0:c>
      <ns0:c r="D2133" s="238" t="n">
        <ns0:f>AVERAGE('GRPO原始 0923'!F2540:F2549)</ns0:f>
        <ns0:v>0.3546875</ns0:v>
      </ns0:c>
      <ns0:c r="E2133" s="238" t="n">
        <ns0:f>AVERAGE('GRPO原始 0923'!F2535:F2549)</ns0:f>
        <ns0:v>0.35</ns0:v>
      </ns0:c>
      <ns0:c r="F2133" s="238" t="n">
        <ns0:f>AVERAGE('GRPO原始 0923'!F2530:F2549)</ns0:f>
        <ns0:v>0.3546875</ns0:v>
      </ns0:c>
      <ns0:c r="G2133" s="238" t="n">
        <ns0:f>AVERAGE('GRPO原始 0923'!F2530:F2549)</ns0:f>
        <ns0:v>0.3546875</ns0:v>
      </ns0:c>
      <ns0:c r="H2133" s="238" t="n">
        <ns0:f>AVERAGE('GRPO原始 0923'!F2530:F2549)</ns0:f>
        <ns0:v>0.3546875</ns0:v>
      </ns0:c>
      <ns0:c r="I2133" s="238" t="n">
        <ns0:f>AVERAGE('GRPO原始 0923'!F2530:F2549)</ns0:f>
        <ns0:v>0.3546875</ns0:v>
      </ns0:c>
      <ns0:c r="J2133" s="240" t="n">
        <ns0:f>C2133-C2133</ns0:f>
        <ns0:v>0</ns0:v>
      </ns0:c>
      <ns0:c r="K2133" s="240" t="n">
        <ns0:f>D2133-D2133</ns0:f>
        <ns0:v>0</ns0:v>
      </ns0:c>
      <ns0:c r="L2133" s="240" t="n">
        <ns0:f>E2133-E2133</ns0:f>
        <ns0:v>0</ns0:v>
      </ns0:c>
      <ns0:c r="M2133" s="240" t="n">
        <ns0:f>F2133-F2133</ns0:f>
        <ns0:v>0</ns0:v>
      </ns0:c>
      <ns0:c r="N2133" s="240" t="n">
        <ns0:f>G2133-G2133</ns0:f>
        <ns0:v>0</ns0:v>
      </ns0:c>
      <ns0:c r="O2133" s="240" t="n">
        <ns0:f>H2133-H2133</ns0:f>
        <ns0:v>0</ns0:v>
      </ns0:c>
      <ns0:c r="P2133" s="240" t="n">
        <ns0:f>I2133-I2133</ns0:f>
        <ns0:v>0</ns0:v>
      </ns0:c>
    </ns0:row>
    <ns0:row r="2134" ht="19" customHeight="1">
      <ns0:c r="A2134" s="235" t="str">
        <ns0:v>turn-clean</ns0:v>
      </ns0:c>
      <ns0:c r="B2134" s="235" t="n">
        <ns0:v>21</ns0:v>
      </ns0:c>
      <ns0:c r="C2134" s="238" t="n">
        <ns0:f>AVERAGE('GRPO原始 0923'!F2546:F2550)</ns0:f>
        <ns0:v>0.365625</ns0:v>
      </ns0:c>
      <ns0:c r="D2134" s="238" t="n">
        <ns0:f>AVERAGE('GRPO原始 0923'!F2541:F2550)</ns0:f>
        <ns0:v>0.3671875</ns0:v>
      </ns0:c>
      <ns0:c r="E2134" s="238" t="n">
        <ns0:f>AVERAGE('GRPO原始 0923'!F2536:F2550)</ns0:f>
        <ns0:v>0.35833333333333334</ns0:v>
      </ns0:c>
      <ns0:c r="F2134" s="238" t="n">
        <ns0:f>AVERAGE('GRPO原始 0923'!F2531:F2550)</ns0:f>
        <ns0:v>0.35390625</ns0:v>
      </ns0:c>
      <ns0:c r="G2134" s="238" t="n">
        <ns0:f>AVERAGE('GRPO原始 0923'!F2530:F2550)</ns0:f>
        <ns0:v>0.35751488095238093</ns0:v>
      </ns0:c>
      <ns0:c r="H2134" s="238" t="n">
        <ns0:f>AVERAGE('GRPO原始 0923'!F2530:F2550)</ns0:f>
        <ns0:v>0.35751488095238093</ns0:v>
      </ns0:c>
      <ns0:c r="I2134" s="238" t="n">
        <ns0:f>AVERAGE('GRPO原始 0923'!F2530:F2550)</ns0:f>
        <ns0:v>0.35751488095238093</ns0:v>
      </ns0:c>
      <ns0:c r="J2134" s="240" t="n">
        <ns0:f>C2134-C2134</ns0:f>
        <ns0:v>0</ns0:v>
      </ns0:c>
      <ns0:c r="K2134" s="240" t="n">
        <ns0:f>D2134-D2134</ns0:f>
        <ns0:v>0</ns0:v>
      </ns0:c>
      <ns0:c r="L2134" s="240" t="n">
        <ns0:f>E2134-E2134</ns0:f>
        <ns0:v>0</ns0:v>
      </ns0:c>
      <ns0:c r="M2134" s="240" t="n">
        <ns0:f>F2134-F2134</ns0:f>
        <ns0:v>0</ns0:v>
      </ns0:c>
      <ns0:c r="N2134" s="240" t="n">
        <ns0:f>G2134-G2134</ns0:f>
        <ns0:v>0</ns0:v>
      </ns0:c>
      <ns0:c r="O2134" s="240" t="n">
        <ns0:f>H2134-H2134</ns0:f>
        <ns0:v>0</ns0:v>
      </ns0:c>
      <ns0:c r="P2134" s="240" t="n">
        <ns0:f>I2134-I2134</ns0:f>
        <ns0:v>0</ns0:v>
      </ns0:c>
    </ns0:row>
    <ns0:row r="2135" ht="19" customHeight="1">
      <ns0:c r="A2135" s="235" t="str">
        <ns0:v>turn-clean</ns0:v>
      </ns0:c>
      <ns0:c r="B2135" s="235" t="n">
        <ns0:v>22</ns0:v>
      </ns0:c>
      <ns0:c r="C2135" s="238" t="n">
        <ns0:f>AVERAGE('GRPO原始 0923'!F2547:F2551)</ns0:f>
        <ns0:v>0.375</ns0:v>
      </ns0:c>
      <ns0:c r="D2135" s="238" t="n">
        <ns0:f>AVERAGE('GRPO原始 0923'!F2542:F2551)</ns0:f>
        <ns0:v>0.3609375</ns0:v>
      </ns0:c>
      <ns0:c r="E2135" s="238" t="n">
        <ns0:f>AVERAGE('GRPO原始 0923'!F2537:F2551)</ns0:f>
        <ns0:v>0.3703125</ns0:v>
      </ns0:c>
      <ns0:c r="F2135" s="238" t="n">
        <ns0:f>AVERAGE('GRPO原始 0923'!F2532:F2551)</ns0:f>
        <ns0:v>0.35390625</ns0:v>
      </ns0:c>
      <ns0:c r="G2135" s="238" t="n">
        <ns0:f>AVERAGE('GRPO原始 0923'!F2530:F2551)</ns0:f>
        <ns0:v>0.3611505681818182</ns0:v>
      </ns0:c>
      <ns0:c r="H2135" s="238" t="n">
        <ns0:f>AVERAGE('GRPO原始 0923'!F2530:F2551)</ns0:f>
        <ns0:v>0.3611505681818182</ns0:v>
      </ns0:c>
      <ns0:c r="I2135" s="238" t="n">
        <ns0:f>AVERAGE('GRPO原始 0923'!F2530:F2551)</ns0:f>
        <ns0:v>0.3611505681818182</ns0:v>
      </ns0:c>
      <ns0:c r="J2135" s="240" t="n">
        <ns0:f>C2135-C2135</ns0:f>
        <ns0:v>0</ns0:v>
      </ns0:c>
      <ns0:c r="K2135" s="240" t="n">
        <ns0:f>D2135-D2135</ns0:f>
        <ns0:v>0</ns0:v>
      </ns0:c>
      <ns0:c r="L2135" s="240" t="n">
        <ns0:f>E2135-E2135</ns0:f>
        <ns0:v>0</ns0:v>
      </ns0:c>
      <ns0:c r="M2135" s="240" t="n">
        <ns0:f>F2135-F2135</ns0:f>
        <ns0:v>0</ns0:v>
      </ns0:c>
      <ns0:c r="N2135" s="240" t="n">
        <ns0:f>G2135-G2135</ns0:f>
        <ns0:v>0</ns0:v>
      </ns0:c>
      <ns0:c r="O2135" s="240" t="n">
        <ns0:f>H2135-H2135</ns0:f>
        <ns0:v>0</ns0:v>
      </ns0:c>
      <ns0:c r="P2135" s="240" t="n">
        <ns0:f>I2135-I2135</ns0:f>
        <ns0:v>0</ns0:v>
      </ns0:c>
    </ns0:row>
    <ns0:row r="2136" ht="19" customHeight="1">
      <ns0:c r="A2136" s="235" t="str">
        <ns0:v>turn-clean</ns0:v>
      </ns0:c>
      <ns0:c r="B2136" s="235" t="n">
        <ns0:v>23</ns0:v>
      </ns0:c>
      <ns0:c r="C2136" s="238" t="n">
        <ns0:f>AVERAGE('GRPO原始 0923'!F2548:F2552)</ns0:f>
        <ns0:v>0.403125</ns0:v>
      </ns0:c>
      <ns0:c r="D2136" s="238" t="n">
        <ns0:f>AVERAGE('GRPO原始 0923'!F2543:F2552)</ns0:f>
        <ns0:v>0.37109375</ns0:v>
      </ns0:c>
      <ns0:c r="E2136" s="238" t="n">
        <ns0:f>AVERAGE('GRPO原始 0923'!F2538:F2552)</ns0:f>
        <ns0:v>0.37604166666666666</ns0:v>
      </ns0:c>
      <ns0:c r="F2136" s="238" t="n">
        <ns0:f>AVERAGE('GRPO原始 0923'!F2533:F2552)</ns0:f>
        <ns0:v>0.352734375</ns0:v>
      </ns0:c>
      <ns0:c r="G2136" s="238" t="n">
        <ns0:f>AVERAGE('GRPO原始 0923'!F2530:F2552)</ns0:f>
        <ns0:v>0.3624320652173913</ns0:v>
      </ns0:c>
      <ns0:c r="H2136" s="238" t="n">
        <ns0:f>AVERAGE('GRPO原始 0923'!F2530:F2552)</ns0:f>
        <ns0:v>0.3624320652173913</ns0:v>
      </ns0:c>
      <ns0:c r="I2136" s="238" t="n">
        <ns0:f>AVERAGE('GRPO原始 0923'!F2530:F2552)</ns0:f>
        <ns0:v>0.3624320652173913</ns0:v>
      </ns0:c>
      <ns0:c r="J2136" s="240" t="n">
        <ns0:f>C2136-C2136</ns0:f>
        <ns0:v>0</ns0:v>
      </ns0:c>
      <ns0:c r="K2136" s="240" t="n">
        <ns0:f>D2136-D2136</ns0:f>
        <ns0:v>0</ns0:v>
      </ns0:c>
      <ns0:c r="L2136" s="240" t="n">
        <ns0:f>E2136-E2136</ns0:f>
        <ns0:v>0</ns0:v>
      </ns0:c>
      <ns0:c r="M2136" s="240" t="n">
        <ns0:f>F2136-F2136</ns0:f>
        <ns0:v>0</ns0:v>
      </ns0:c>
      <ns0:c r="N2136" s="240" t="n">
        <ns0:f>G2136-G2136</ns0:f>
        <ns0:v>0</ns0:v>
      </ns0:c>
      <ns0:c r="O2136" s="240" t="n">
        <ns0:f>H2136-H2136</ns0:f>
        <ns0:v>0</ns0:v>
      </ns0:c>
      <ns0:c r="P2136" s="240" t="n">
        <ns0:f>I2136-I2136</ns0:f>
        <ns0:v>0</ns0:v>
      </ns0:c>
    </ns0:row>
    <ns0:row r="2137" ht="19" customHeight="1">
      <ns0:c r="A2137" s="235" t="str">
        <ns0:v>turn-clean</ns0:v>
      </ns0:c>
      <ns0:c r="B2137" s="235" t="n">
        <ns0:v>24</ns0:v>
      </ns0:c>
      <ns0:c r="C2137" s="238" t="n">
        <ns0:f>AVERAGE('GRPO原始 0923'!F2549:F2553)</ns0:f>
        <ns0:v>0.428125</ns0:v>
      </ns0:c>
      <ns0:c r="D2137" s="238" t="n">
        <ns0:f>AVERAGE('GRPO原始 0923'!F2544:F2553)</ns0:f>
        <ns0:v>0.3890625</ns0:v>
      </ns0:c>
      <ns0:c r="E2137" s="238" t="n">
        <ns0:f>AVERAGE('GRPO原始 0923'!F2539:F2553)</ns0:f>
        <ns0:v>0.3807291666666667</ns0:v>
      </ns0:c>
      <ns0:c r="F2137" s="238" t="n">
        <ns0:f>AVERAGE('GRPO原始 0923'!F2534:F2553)</ns0:f>
        <ns0:v>0.359765625</ns0:v>
      </ns0:c>
      <ns0:c r="G2137" s="238" t="n">
        <ns0:f>AVERAGE('GRPO原始 0923'!F2530:F2553)</ns0:f>
        <ns0:v>0.3678385416666667</ns0:v>
      </ns0:c>
      <ns0:c r="H2137" s="238" t="n">
        <ns0:f>AVERAGE('GRPO原始 0923'!F2530:F2553)</ns0:f>
        <ns0:v>0.3678385416666667</ns0:v>
      </ns0:c>
      <ns0:c r="I2137" s="238" t="n">
        <ns0:f>AVERAGE('GRPO原始 0923'!F2530:F2553)</ns0:f>
        <ns0:v>0.3678385416666667</ns0:v>
      </ns0:c>
      <ns0:c r="J2137" s="240" t="n">
        <ns0:f>C2137-C2137</ns0:f>
        <ns0:v>0</ns0:v>
      </ns0:c>
      <ns0:c r="K2137" s="240" t="n">
        <ns0:f>D2137-D2137</ns0:f>
        <ns0:v>0</ns0:v>
      </ns0:c>
      <ns0:c r="L2137" s="240" t="n">
        <ns0:f>E2137-E2137</ns0:f>
        <ns0:v>0</ns0:v>
      </ns0:c>
      <ns0:c r="M2137" s="240" t="n">
        <ns0:f>F2137-F2137</ns0:f>
        <ns0:v>0</ns0:v>
      </ns0:c>
      <ns0:c r="N2137" s="240" t="n">
        <ns0:f>G2137-G2137</ns0:f>
        <ns0:v>0</ns0:v>
      </ns0:c>
      <ns0:c r="O2137" s="240" t="n">
        <ns0:f>H2137-H2137</ns0:f>
        <ns0:v>0</ns0:v>
      </ns0:c>
      <ns0:c r="P2137" s="240" t="n">
        <ns0:f>I2137-I2137</ns0:f>
        <ns0:v>0</ns0:v>
      </ns0:c>
    </ns0:row>
    <ns0:row r="2138" ht="19" customHeight="1">
      <ns0:c r="A2138" s="235" t="str">
        <ns0:v>turn-clean</ns0:v>
      </ns0:c>
      <ns0:c r="B2138" s="235" t="n">
        <ns0:v>25</ns0:v>
      </ns0:c>
      <ns0:c r="C2138" s="238" t="n">
        <ns0:f>AVERAGE('GRPO原始 0923'!F2550:F2554)</ns0:f>
        <ns0:v>0.4078125</ns0:v>
      </ns0:c>
      <ns0:c r="D2138" s="238" t="n">
        <ns0:f>AVERAGE('GRPO原始 0923'!F2545:F2554)</ns0:f>
        <ns0:v>0.3828125</ns0:v>
      </ns0:c>
      <ns0:c r="E2138" s="238" t="n">
        <ns0:f>AVERAGE('GRPO原始 0923'!F2540:F2554)</ns0:f>
        <ns0:v>0.3723958333333333</ns0:v>
      </ns0:c>
      <ns0:c r="F2138" s="238" t="n">
        <ns0:f>AVERAGE('GRPO原始 0923'!F2535:F2554)</ns0:f>
        <ns0:v>0.364453125</ns0:v>
      </ns0:c>
      <ns0:c r="G2138" s="238" t="n">
        <ns0:f>AVERAGE('GRPO原始 0923'!F2530:F2554)</ns0:f>
        <ns0:v>0.3653125</ns0:v>
      </ns0:c>
      <ns0:c r="H2138" s="238" t="n">
        <ns0:f>AVERAGE('GRPO原始 0923'!F2530:F2554)</ns0:f>
        <ns0:v>0.3653125</ns0:v>
      </ns0:c>
      <ns0:c r="I2138" s="238" t="n">
        <ns0:f>AVERAGE('GRPO原始 0923'!F2530:F2554)</ns0:f>
        <ns0:v>0.3653125</ns0:v>
      </ns0:c>
      <ns0:c r="J2138" s="240" t="n">
        <ns0:f>C2138-C2138</ns0:f>
        <ns0:v>0</ns0:v>
      </ns0:c>
      <ns0:c r="K2138" s="240" t="n">
        <ns0:f>D2138-D2138</ns0:f>
        <ns0:v>0</ns0:v>
      </ns0:c>
      <ns0:c r="L2138" s="240" t="n">
        <ns0:f>E2138-E2138</ns0:f>
        <ns0:v>0</ns0:v>
      </ns0:c>
      <ns0:c r="M2138" s="240" t="n">
        <ns0:f>F2138-F2138</ns0:f>
        <ns0:v>0</ns0:v>
      </ns0:c>
      <ns0:c r="N2138" s="240" t="n">
        <ns0:f>G2138-G2138</ns0:f>
        <ns0:v>0</ns0:v>
      </ns0:c>
      <ns0:c r="O2138" s="240" t="n">
        <ns0:f>H2138-H2138</ns0:f>
        <ns0:v>0</ns0:v>
      </ns0:c>
      <ns0:c r="P2138" s="240" t="n">
        <ns0:f>I2138-I2138</ns0:f>
        <ns0:v>0</ns0:v>
      </ns0:c>
    </ns0:row>
    <ns0:row r="2139" ht="19" customHeight="1">
      <ns0:c r="A2139" s="235" t="str">
        <ns0:v>turn-clean</ns0:v>
      </ns0:c>
      <ns0:c r="B2139" s="235" t="n">
        <ns0:v>26</ns0:v>
      </ns0:c>
      <ns0:c r="C2139" s="238" t="n">
        <ns0:f>AVERAGE('GRPO原始 0923'!F2551:F2555)</ns0:f>
        <ns0:v>0.384375</ns0:v>
      </ns0:c>
      <ns0:c r="D2139" s="238" t="n">
        <ns0:f>AVERAGE('GRPO原始 0923'!F2546:F2555)</ns0:f>
        <ns0:v>0.375</ns0:v>
      </ns0:c>
      <ns0:c r="E2139" s="238" t="n">
        <ns0:f>AVERAGE('GRPO原始 0923'!F2541:F2555)</ns0:f>
        <ns0:v>0.3729166666666667</ns0:v>
      </ns0:c>
      <ns0:c r="F2139" s="238" t="n">
        <ns0:f>AVERAGE('GRPO原始 0923'!F2536:F2555)</ns0:f>
        <ns0:v>0.36484375</ns0:v>
      </ns0:c>
      <ns0:c r="G2139" s="238" t="n">
        <ns0:f>AVERAGE('GRPO原始 0923'!F2530:F2555)</ns0:f>
        <ns0:v>0.36268028846153844</ns0:v>
      </ns0:c>
      <ns0:c r="H2139" s="238" t="n">
        <ns0:f>AVERAGE('GRPO原始 0923'!F2530:F2555)</ns0:f>
        <ns0:v>0.36268028846153844</ns0:v>
      </ns0:c>
      <ns0:c r="I2139" s="238" t="n">
        <ns0:f>AVERAGE('GRPO原始 0923'!F2530:F2555)</ns0:f>
        <ns0:v>0.36268028846153844</ns0:v>
      </ns0:c>
      <ns0:c r="J2139" s="240" t="n">
        <ns0:f>C2139-C2139</ns0:f>
        <ns0:v>0</ns0:v>
      </ns0:c>
      <ns0:c r="K2139" s="240" t="n">
        <ns0:f>D2139-D2139</ns0:f>
        <ns0:v>0</ns0:v>
      </ns0:c>
      <ns0:c r="L2139" s="240" t="n">
        <ns0:f>E2139-E2139</ns0:f>
        <ns0:v>0</ns0:v>
      </ns0:c>
      <ns0:c r="M2139" s="240" t="n">
        <ns0:f>F2139-F2139</ns0:f>
        <ns0:v>0</ns0:v>
      </ns0:c>
      <ns0:c r="N2139" s="240" t="n">
        <ns0:f>G2139-G2139</ns0:f>
        <ns0:v>0</ns0:v>
      </ns0:c>
      <ns0:c r="O2139" s="240" t="n">
        <ns0:f>H2139-H2139</ns0:f>
        <ns0:v>0</ns0:v>
      </ns0:c>
      <ns0:c r="P2139" s="240" t="n">
        <ns0:f>I2139-I2139</ns0:f>
        <ns0:v>0</ns0:v>
      </ns0:c>
    </ns0:row>
    <ns0:row r="2140" ht="19" customHeight="1">
      <ns0:c r="A2140" s="235" t="str">
        <ns0:v>turn-clean</ns0:v>
      </ns0:c>
      <ns0:c r="B2140" s="235" t="n">
        <ns0:v>27</ns0:v>
      </ns0:c>
      <ns0:c r="C2140" s="238" t="n">
        <ns0:f>AVERAGE('GRPO原始 0923'!F2552:F2556)</ns0:f>
        <ns0:v>0.3640625</ns0:v>
      </ns0:c>
      <ns0:c r="D2140" s="238" t="n">
        <ns0:f>AVERAGE('GRPO原始 0923'!F2547:F2556)</ns0:f>
        <ns0:v>0.36953125</ns0:v>
      </ns0:c>
      <ns0:c r="E2140" s="238" t="n">
        <ns0:f>AVERAGE('GRPO原始 0923'!F2542:F2556)</ns0:f>
        <ns0:v>0.3619791666666667</ns0:v>
      </ns0:c>
      <ns0:c r="F2140" s="238" t="n">
        <ns0:f>AVERAGE('GRPO原始 0923'!F2537:F2556)</ns0:f>
        <ns0:v>0.36875</ns0:v>
      </ns0:c>
      <ns0:c r="G2140" s="238" t="n">
        <ns0:f>AVERAGE('GRPO原始 0923'!F2530:F2556)</ns0:f>
        <ns0:v>0.3616898148148148</ns0:v>
      </ns0:c>
      <ns0:c r="H2140" s="238" t="n">
        <ns0:f>AVERAGE('GRPO原始 0923'!F2530:F2556)</ns0:f>
        <ns0:v>0.3616898148148148</ns0:v>
      </ns0:c>
      <ns0:c r="I2140" s="238" t="n">
        <ns0:f>AVERAGE('GRPO原始 0923'!F2530:F2556)</ns0:f>
        <ns0:v>0.3616898148148148</ns0:v>
      </ns0:c>
      <ns0:c r="J2140" s="240" t="n">
        <ns0:f>C2140-C2140</ns0:f>
        <ns0:v>0</ns0:v>
      </ns0:c>
      <ns0:c r="K2140" s="240" t="n">
        <ns0:f>D2140-D2140</ns0:f>
        <ns0:v>0</ns0:v>
      </ns0:c>
      <ns0:c r="L2140" s="240" t="n">
        <ns0:f>E2140-E2140</ns0:f>
        <ns0:v>0</ns0:v>
      </ns0:c>
      <ns0:c r="M2140" s="240" t="n">
        <ns0:f>F2140-F2140</ns0:f>
        <ns0:v>0</ns0:v>
      </ns0:c>
      <ns0:c r="N2140" s="240" t="n">
        <ns0:f>G2140-G2140</ns0:f>
        <ns0:v>0</ns0:v>
      </ns0:c>
      <ns0:c r="O2140" s="240" t="n">
        <ns0:f>H2140-H2140</ns0:f>
        <ns0:v>0</ns0:v>
      </ns0:c>
      <ns0:c r="P2140" s="240" t="n">
        <ns0:f>I2140-I2140</ns0:f>
        <ns0:v>0</ns0:v>
      </ns0:c>
    </ns0:row>
    <ns0:row r="2141" ht="19" customHeight="1">
      <ns0:c r="A2141" s="235" t="str">
        <ns0:v>turn-clean</ns0:v>
      </ns0:c>
      <ns0:c r="B2141" s="235" t="n">
        <ns0:v>28</ns0:v>
      </ns0:c>
      <ns0:c r="C2141" s="238" t="n">
        <ns0:f>AVERAGE('GRPO原始 0923'!F2553:F2557)</ns0:f>
        <ns0:v>0.378125</ns0:v>
      </ns0:c>
      <ns0:c r="D2141" s="238" t="n">
        <ns0:f>AVERAGE('GRPO原始 0923'!F2548:F2557)</ns0:f>
        <ns0:v>0.390625</ns0:v>
      </ns0:c>
      <ns0:c r="E2141" s="238" t="n">
        <ns0:f>AVERAGE('GRPO原始 0923'!F2543:F2557)</ns0:f>
        <ns0:v>0.3734375</ns0:v>
      </ns0:c>
      <ns0:c r="F2141" s="238" t="n">
        <ns0:f>AVERAGE('GRPO原始 0923'!F2538:F2557)</ns0:f>
        <ns0:v>0.3765625</ns0:v>
      </ns0:c>
      <ns0:c r="G2141" s="238" t="n">
        <ns0:f>AVERAGE('GRPO原始 0923'!F2530:F2557)</ns0:f>
        <ns0:v>0.365234375</ns0:v>
      </ns0:c>
      <ns0:c r="H2141" s="238" t="n">
        <ns0:f>AVERAGE('GRPO原始 0923'!F2530:F2557)</ns0:f>
        <ns0:v>0.365234375</ns0:v>
      </ns0:c>
      <ns0:c r="I2141" s="238" t="n">
        <ns0:f>AVERAGE('GRPO原始 0923'!F2530:F2557)</ns0:f>
        <ns0:v>0.365234375</ns0:v>
      </ns0:c>
      <ns0:c r="J2141" s="240" t="n">
        <ns0:f>C2141-C2141</ns0:f>
        <ns0:v>0</ns0:v>
      </ns0:c>
      <ns0:c r="K2141" s="240" t="n">
        <ns0:f>D2141-D2141</ns0:f>
        <ns0:v>0</ns0:v>
      </ns0:c>
      <ns0:c r="L2141" s="240" t="n">
        <ns0:f>E2141-E2141</ns0:f>
        <ns0:v>0</ns0:v>
      </ns0:c>
      <ns0:c r="M2141" s="240" t="n">
        <ns0:f>F2141-F2141</ns0:f>
        <ns0:v>0</ns0:v>
      </ns0:c>
      <ns0:c r="N2141" s="240" t="n">
        <ns0:f>G2141-G2141</ns0:f>
        <ns0:v>0</ns0:v>
      </ns0:c>
      <ns0:c r="O2141" s="240" t="n">
        <ns0:f>H2141-H2141</ns0:f>
        <ns0:v>0</ns0:v>
      </ns0:c>
      <ns0:c r="P2141" s="240" t="n">
        <ns0:f>I2141-I2141</ns0:f>
        <ns0:v>0</ns0:v>
      </ns0:c>
    </ns0:row>
    <ns0:row r="2142" ht="19" customHeight="1">
      <ns0:c r="A2142" s="235" t="str">
        <ns0:v>turn-clean</ns0:v>
      </ns0:c>
      <ns0:c r="B2142" s="235" t="n">
        <ns0:v>29</ns0:v>
      </ns0:c>
      <ns0:c r="C2142" s="238" t="n">
        <ns0:f>AVERAGE('GRPO原始 0923'!F2554:F2558)</ns0:f>
        <ns0:v>0.35</ns0:v>
      </ns0:c>
      <ns0:c r="D2142" s="238" t="n">
        <ns0:f>AVERAGE('GRPO原始 0923'!F2549:F2558)</ns0:f>
        <ns0:v>0.3890625</ns0:v>
      </ns0:c>
      <ns0:c r="E2142" s="238" t="n">
        <ns0:f>AVERAGE('GRPO原始 0923'!F2544:F2558)</ns0:f>
        <ns0:v>0.37604166666666666</ns0:v>
      </ns0:c>
      <ns0:c r="F2142" s="238" t="n">
        <ns0:f>AVERAGE('GRPO原始 0923'!F2539:F2558)</ns0:f>
        <ns0:v>0.373046875</ns0:v>
      </ns0:c>
      <ns0:c r="G2142" s="238" t="n">
        <ns0:f>AVERAGE('GRPO原始 0923'!F2530:F2558)</ns0:f>
        <ns0:v>0.36476293103448276</ns0:v>
      </ns0:c>
      <ns0:c r="H2142" s="238" t="n">
        <ns0:f>AVERAGE('GRPO原始 0923'!F2530:F2558)</ns0:f>
        <ns0:v>0.36476293103448276</ns0:v>
      </ns0:c>
      <ns0:c r="I2142" s="238" t="n">
        <ns0:f>AVERAGE('GRPO原始 0923'!F2530:F2558)</ns0:f>
        <ns0:v>0.36476293103448276</ns0:v>
      </ns0:c>
      <ns0:c r="J2142" s="240" t="n">
        <ns0:f>C2142-C2142</ns0:f>
        <ns0:v>0</ns0:v>
      </ns0:c>
      <ns0:c r="K2142" s="240" t="n">
        <ns0:f>D2142-D2142</ns0:f>
        <ns0:v>0</ns0:v>
      </ns0:c>
      <ns0:c r="L2142" s="240" t="n">
        <ns0:f>E2142-E2142</ns0:f>
        <ns0:v>0</ns0:v>
      </ns0:c>
      <ns0:c r="M2142" s="240" t="n">
        <ns0:f>F2142-F2142</ns0:f>
        <ns0:v>0</ns0:v>
      </ns0:c>
      <ns0:c r="N2142" s="240" t="n">
        <ns0:f>G2142-G2142</ns0:f>
        <ns0:v>0</ns0:v>
      </ns0:c>
      <ns0:c r="O2142" s="240" t="n">
        <ns0:f>H2142-H2142</ns0:f>
        <ns0:v>0</ns0:v>
      </ns0:c>
      <ns0:c r="P2142" s="240" t="n">
        <ns0:f>I2142-I2142</ns0:f>
        <ns0:v>0</ns0:v>
      </ns0:c>
    </ns0:row>
    <ns0:row r="2143" ht="19" customHeight="1">
      <ns0:c r="A2143" s="235" t="str">
        <ns0:v>turn-clean</ns0:v>
      </ns0:c>
      <ns0:c r="B2143" s="235" t="n">
        <ns0:v>30</ns0:v>
      </ns0:c>
      <ns0:c r="C2143" s="238" t="n">
        <ns0:f>AVERAGE('GRPO原始 0923'!F2555:F2559)</ns0:f>
        <ns0:v>0.3796875</ns0:v>
      </ns0:c>
      <ns0:c r="D2143" s="238" t="n">
        <ns0:f>AVERAGE('GRPO原始 0923'!F2550:F2559)</ns0:f>
        <ns0:v>0.39375</ns0:v>
      </ns0:c>
      <ns0:c r="E2143" s="238" t="n">
        <ns0:f>AVERAGE('GRPO原始 0923'!F2545:F2559)</ns0:f>
        <ns0:v>0.38177083333333334</ns0:v>
      </ns0:c>
      <ns0:c r="F2143" s="238" t="n">
        <ns0:f>AVERAGE('GRPO原始 0923'!F2540:F2559)</ns0:f>
        <ns0:v>0.37421875</ns0:v>
      </ns0:c>
      <ns0:c r="G2143" s="238" t="n">
        <ns0:f>AVERAGE('GRPO原始 0923'!F2530:F2559)</ns0:f>
        <ns0:v>0.36770833333333336</ns0:v>
      </ns0:c>
      <ns0:c r="H2143" s="238" t="n">
        <ns0:f>AVERAGE('GRPO原始 0923'!F2530:F2559)</ns0:f>
        <ns0:v>0.36770833333333336</ns0:v>
      </ns0:c>
      <ns0:c r="I2143" s="238" t="n">
        <ns0:f>AVERAGE('GRPO原始 0923'!F2530:F2559)</ns0:f>
        <ns0:v>0.36770833333333336</ns0:v>
      </ns0:c>
      <ns0:c r="J2143" s="240" t="n">
        <ns0:f>C2143-C2143</ns0:f>
        <ns0:v>0</ns0:v>
      </ns0:c>
      <ns0:c r="K2143" s="240" t="n">
        <ns0:f>D2143-D2143</ns0:f>
        <ns0:v>0</ns0:v>
      </ns0:c>
      <ns0:c r="L2143" s="240" t="n">
        <ns0:f>E2143-E2143</ns0:f>
        <ns0:v>0</ns0:v>
      </ns0:c>
      <ns0:c r="M2143" s="240" t="n">
        <ns0:f>F2143-F2143</ns0:f>
        <ns0:v>0</ns0:v>
      </ns0:c>
      <ns0:c r="N2143" s="240" t="n">
        <ns0:f>G2143-G2143</ns0:f>
        <ns0:v>0</ns0:v>
      </ns0:c>
      <ns0:c r="O2143" s="240" t="n">
        <ns0:f>H2143-H2143</ns0:f>
        <ns0:v>0</ns0:v>
      </ns0:c>
      <ns0:c r="P2143" s="240" t="n">
        <ns0:f>I2143-I2143</ns0:f>
        <ns0:v>0</ns0:v>
      </ns0:c>
    </ns0:row>
    <ns0:row r="2144" ht="19" customHeight="1">
      <ns0:c r="A2144" s="235" t="str">
        <ns0:v>turn-clean</ns0:v>
      </ns0:c>
      <ns0:c r="B2144" s="235" t="n">
        <ns0:v>31</ns0:v>
      </ns0:c>
      <ns0:c r="C2144" s="238" t="n">
        <ns0:f>AVERAGE('GRPO原始 0923'!F2556:F2560)</ns0:f>
        <ns0:v>0.425</ns0:v>
      </ns0:c>
      <ns0:c r="D2144" s="238" t="n">
        <ns0:f>AVERAGE('GRPO原始 0923'!F2551:F2560)</ns0:f>
        <ns0:v>0.4046875</ns0:v>
      </ns0:c>
      <ns0:c r="E2144" s="238" t="n">
        <ns0:f>AVERAGE('GRPO原始 0923'!F2546:F2560)</ns0:f>
        <ns0:v>0.39166666666666666</ns0:v>
      </ns0:c>
      <ns0:c r="F2144" s="238" t="n">
        <ns0:f>AVERAGE('GRPO原始 0923'!F2541:F2560)</ns0:f>
        <ns0:v>0.3859375</ns0:v>
      </ns0:c>
      <ns0:c r="G2144" s="238" t="n">
        <ns0:f>AVERAGE('GRPO原始 0923'!F2531:F2560)</ns0:f>
        <ns0:v>0.37083333333333335</ns0:v>
      </ns0:c>
      <ns0:c r="H2144" s="238" t="n">
        <ns0:f>AVERAGE('GRPO原始 0923'!F2530:F2560)</ns0:f>
        <ns0:v>0.3727318548387097</ns0:v>
      </ns0:c>
      <ns0:c r="I2144" s="238" t="n">
        <ns0:f>AVERAGE('GRPO原始 0923'!F2530:F2560)</ns0:f>
        <ns0:v>0.3727318548387097</ns0:v>
      </ns0:c>
      <ns0:c r="J2144" s="240" t="n">
        <ns0:f>C2144-C2144</ns0:f>
        <ns0:v>0</ns0:v>
      </ns0:c>
      <ns0:c r="K2144" s="240" t="n">
        <ns0:f>D2144-D2144</ns0:f>
        <ns0:v>0</ns0:v>
      </ns0:c>
      <ns0:c r="L2144" s="240" t="n">
        <ns0:f>E2144-E2144</ns0:f>
        <ns0:v>0</ns0:v>
      </ns0:c>
      <ns0:c r="M2144" s="240" t="n">
        <ns0:f>F2144-F2144</ns0:f>
        <ns0:v>0</ns0:v>
      </ns0:c>
      <ns0:c r="N2144" s="240" t="n">
        <ns0:f>G2144-G2144</ns0:f>
        <ns0:v>0</ns0:v>
      </ns0:c>
      <ns0:c r="O2144" s="240" t="n">
        <ns0:f>H2144-H2144</ns0:f>
        <ns0:v>0</ns0:v>
      </ns0:c>
      <ns0:c r="P2144" s="240" t="n">
        <ns0:f>I2144-I2144</ns0:f>
        <ns0:v>0</ns0:v>
      </ns0:c>
    </ns0:row>
    <ns0:row r="2145" ht="19" customHeight="1">
      <ns0:c r="A2145" s="235" t="str">
        <ns0:v>turn-clean</ns0:v>
      </ns0:c>
      <ns0:c r="B2145" s="235" t="n">
        <ns0:v>32</ns0:v>
      </ns0:c>
      <ns0:c r="C2145" s="238" t="n">
        <ns0:f>AVERAGE('GRPO原始 0923'!F2557:F2561)</ns0:f>
        <ns0:v>0.45625</ns0:v>
      </ns0:c>
      <ns0:c r="D2145" s="238" t="n">
        <ns0:f>AVERAGE('GRPO原始 0923'!F2552:F2561)</ns0:f>
        <ns0:v>0.41015625</ns0:v>
      </ns0:c>
      <ns0:c r="E2145" s="238" t="n">
        <ns0:f>AVERAGE('GRPO原始 0923'!F2547:F2561)</ns0:f>
        <ns0:v>0.3984375</ns0:v>
      </ns0:c>
      <ns0:c r="F2145" s="238" t="n">
        <ns0:f>AVERAGE('GRPO原始 0923'!F2542:F2561)</ns0:f>
        <ns0:v>0.385546875</ns0:v>
      </ns0:c>
      <ns0:c r="G2145" s="238" t="n">
        <ns0:f>AVERAGE('GRPO原始 0923'!F2532:F2561)</ns0:f>
        <ns0:v>0.37265625</ns0:v>
      </ns0:c>
      <ns0:c r="H2145" s="238" t="n">
        <ns0:f>AVERAGE('GRPO原始 0923'!F2530:F2561)</ns0:f>
        <ns0:v>0.37646484375</ns0:v>
      </ns0:c>
      <ns0:c r="I2145" s="238" t="n">
        <ns0:f>AVERAGE('GRPO原始 0923'!F2530:F2561)</ns0:f>
        <ns0:v>0.37646484375</ns0:v>
      </ns0:c>
      <ns0:c r="J2145" s="240" t="n">
        <ns0:f>C2145-C2145</ns0:f>
        <ns0:v>0</ns0:v>
      </ns0:c>
      <ns0:c r="K2145" s="240" t="n">
        <ns0:f>D2145-D2145</ns0:f>
        <ns0:v>0</ns0:v>
      </ns0:c>
      <ns0:c r="L2145" s="240" t="n">
        <ns0:f>E2145-E2145</ns0:f>
        <ns0:v>0</ns0:v>
      </ns0:c>
      <ns0:c r="M2145" s="240" t="n">
        <ns0:f>F2145-F2145</ns0:f>
        <ns0:v>0</ns0:v>
      </ns0:c>
      <ns0:c r="N2145" s="240" t="n">
        <ns0:f>G2145-G2145</ns0:f>
        <ns0:v>0</ns0:v>
      </ns0:c>
      <ns0:c r="O2145" s="240" t="n">
        <ns0:f>H2145-H2145</ns0:f>
        <ns0:v>0</ns0:v>
      </ns0:c>
      <ns0:c r="P2145" s="240" t="n">
        <ns0:f>I2145-I2145</ns0:f>
        <ns0:v>0</ns0:v>
      </ns0:c>
    </ns0:row>
    <ns0:row r="2146" ht="19" customHeight="1">
      <ns0:c r="A2146" s="235" t="str">
        <ns0:v>turn-clean</ns0:v>
      </ns0:c>
      <ns0:c r="B2146" s="235" t="n">
        <ns0:v>33</ns0:v>
      </ns0:c>
      <ns0:c r="C2146" s="238" t="n">
        <ns0:f>AVERAGE('GRPO原始 0923'!F2558:F2562)</ns0:f>
        <ns0:v>0.4546875</ns0:v>
      </ns0:c>
      <ns0:c r="D2146" s="238" t="n">
        <ns0:f>AVERAGE('GRPO原始 0923'!F2553:F2562)</ns0:f>
        <ns0:v>0.41640625</ns0:v>
      </ns0:c>
      <ns0:c r="E2146" s="238" t="n">
        <ns0:f>AVERAGE('GRPO原始 0923'!F2548:F2562)</ns0:f>
        <ns0:v>0.4119791666666667</ns0:v>
      </ns0:c>
      <ns0:c r="F2146" s="238" t="n">
        <ns0:f>AVERAGE('GRPO原始 0923'!F2543:F2562)</ns0:f>
        <ns0:v>0.39375</ns0:v>
      </ns0:c>
      <ns0:c r="G2146" s="238" t="n">
        <ns0:f>AVERAGE('GRPO原始 0923'!F2533:F2562)</ns0:f>
        <ns0:v>0.37395833333333334</ns0:v>
      </ns0:c>
      <ns0:c r="H2146" s="238" t="n">
        <ns0:f>AVERAGE('GRPO原始 0923'!F2530:F2562)</ns0:f>
        <ns0:v>0.3787878787878788</ns0:v>
      </ns0:c>
      <ns0:c r="I2146" s="238" t="n">
        <ns0:f>AVERAGE('GRPO原始 0923'!F2530:F2562)</ns0:f>
        <ns0:v>0.3787878787878788</ns0:v>
      </ns0:c>
      <ns0:c r="J2146" s="240" t="n">
        <ns0:f>C2146-C2146</ns0:f>
        <ns0:v>0</ns0:v>
      </ns0:c>
      <ns0:c r="K2146" s="240" t="n">
        <ns0:f>D2146-D2146</ns0:f>
        <ns0:v>0</ns0:v>
      </ns0:c>
      <ns0:c r="L2146" s="240" t="n">
        <ns0:f>E2146-E2146</ns0:f>
        <ns0:v>0</ns0:v>
      </ns0:c>
      <ns0:c r="M2146" s="240" t="n">
        <ns0:f>F2146-F2146</ns0:f>
        <ns0:v>0</ns0:v>
      </ns0:c>
      <ns0:c r="N2146" s="240" t="n">
        <ns0:f>G2146-G2146</ns0:f>
        <ns0:v>0</ns0:v>
      </ns0:c>
      <ns0:c r="O2146" s="240" t="n">
        <ns0:f>H2146-H2146</ns0:f>
        <ns0:v>0</ns0:v>
      </ns0:c>
      <ns0:c r="P2146" s="240" t="n">
        <ns0:f>I2146-I2146</ns0:f>
        <ns0:v>0</ns0:v>
      </ns0:c>
    </ns0:row>
    <ns0:row r="2147" ht="19" customHeight="1">
      <ns0:c r="A2147" s="235" t="str">
        <ns0:v>turn-clean</ns0:v>
      </ns0:c>
      <ns0:c r="B2147" s="235" t="n">
        <ns0:v>34</ns0:v>
      </ns0:c>
      <ns0:c r="C2147" s="238" t="n">
        <ns0:f>AVERAGE('GRPO原始 0923'!F2559:F2563)</ns0:f>
        <ns0:v>0.46875</ns0:v>
      </ns0:c>
      <ns0:c r="D2147" s="238" t="n">
        <ns0:f>AVERAGE('GRPO原始 0923'!F2554:F2563)</ns0:f>
        <ns0:v>0.409375</ns0:v>
      </ns0:c>
      <ns0:c r="E2147" s="238" t="n">
        <ns0:f>AVERAGE('GRPO原始 0923'!F2549:F2563)</ns0:f>
        <ns0:v>0.415625</ns0:v>
      </ns0:c>
      <ns0:c r="F2147" s="238" t="n">
        <ns0:f>AVERAGE('GRPO原始 0923'!F2544:F2563)</ns0:f>
        <ns0:v>0.39921875</ns0:v>
      </ns0:c>
      <ns0:c r="G2147" s="238" t="n">
        <ns0:f>AVERAGE('GRPO原始 0923'!F2534:F2563)</ns0:f>
        <ns0:v>0.3763020833333333</ns0:v>
      </ns0:c>
      <ns0:c r="H2147" s="238" t="n">
        <ns0:f>AVERAGE('GRPO原始 0923'!F2530:F2563)</ns0:f>
        <ns0:v>0.38005514705882354</ns0:v>
      </ns0:c>
      <ns0:c r="I2147" s="238" t="n">
        <ns0:f>AVERAGE('GRPO原始 0923'!F2530:F2563)</ns0:f>
        <ns0:v>0.38005514705882354</ns0:v>
      </ns0:c>
      <ns0:c r="J2147" s="240" t="n">
        <ns0:f>C2147-C2147</ns0:f>
        <ns0:v>0</ns0:v>
      </ns0:c>
      <ns0:c r="K2147" s="240" t="n">
        <ns0:f>D2147-D2147</ns0:f>
        <ns0:v>0</ns0:v>
      </ns0:c>
      <ns0:c r="L2147" s="240" t="n">
        <ns0:f>E2147-E2147</ns0:f>
        <ns0:v>0</ns0:v>
      </ns0:c>
      <ns0:c r="M2147" s="240" t="n">
        <ns0:f>F2147-F2147</ns0:f>
        <ns0:v>0</ns0:v>
      </ns0:c>
      <ns0:c r="N2147" s="240" t="n">
        <ns0:f>G2147-G2147</ns0:f>
        <ns0:v>0</ns0:v>
      </ns0:c>
      <ns0:c r="O2147" s="240" t="n">
        <ns0:f>H2147-H2147</ns0:f>
        <ns0:v>0</ns0:v>
      </ns0:c>
      <ns0:c r="P2147" s="240" t="n">
        <ns0:f>I2147-I2147</ns0:f>
        <ns0:v>0</ns0:v>
      </ns0:c>
    </ns0:row>
    <ns0:row r="2148" ht="19" customHeight="1">
      <ns0:c r="A2148" s="235" t="str">
        <ns0:v>turn-clean</ns0:v>
      </ns0:c>
      <ns0:c r="B2148" s="235" t="n">
        <ns0:v>35</ns0:v>
      </ns0:c>
      <ns0:c r="C2148" s="238" t="n">
        <ns0:f>AVERAGE('GRPO原始 0923'!F2560:F2564)</ns0:f>
        <ns0:v>0.459375</ns0:v>
      </ns0:c>
      <ns0:c r="D2148" s="238" t="n">
        <ns0:f>AVERAGE('GRPO原始 0923'!F2555:F2564)</ns0:f>
        <ns0:v>0.41953125</ns0:v>
      </ns0:c>
      <ns0:c r="E2148" s="238" t="n">
        <ns0:f>AVERAGE('GRPO原始 0923'!F2550:F2564)</ns0:f>
        <ns0:v>0.415625</ns0:v>
      </ns0:c>
      <ns0:c r="F2148" s="238" t="n">
        <ns0:f>AVERAGE('GRPO原始 0923'!F2545:F2564)</ns0:f>
        <ns0:v>0.401171875</ns0:v>
      </ns0:c>
      <ns0:c r="G2148" s="238" t="n">
        <ns0:f>AVERAGE('GRPO原始 0923'!F2535:F2564)</ns0:f>
        <ns0:v>0.3828125</ns0:v>
      </ns0:c>
      <ns0:c r="H2148" s="238" t="n">
        <ns0:f>AVERAGE('GRPO原始 0923'!F2530:F2564)</ns0:f>
        <ns0:v>0.3808035714285714</ns0:v>
      </ns0:c>
      <ns0:c r="I2148" s="238" t="n">
        <ns0:f>AVERAGE('GRPO原始 0923'!F2530:F2564)</ns0:f>
        <ns0:v>0.3808035714285714</ns0:v>
      </ns0:c>
      <ns0:c r="J2148" s="240" t="n">
        <ns0:f>C2148-C2148</ns0:f>
        <ns0:v>0</ns0:v>
      </ns0:c>
      <ns0:c r="K2148" s="240" t="n">
        <ns0:f>D2148-D2148</ns0:f>
        <ns0:v>0</ns0:v>
      </ns0:c>
      <ns0:c r="L2148" s="240" t="n">
        <ns0:f>E2148-E2148</ns0:f>
        <ns0:v>0</ns0:v>
      </ns0:c>
      <ns0:c r="M2148" s="240" t="n">
        <ns0:f>F2148-F2148</ns0:f>
        <ns0:v>0</ns0:v>
      </ns0:c>
      <ns0:c r="N2148" s="240" t="n">
        <ns0:f>G2148-G2148</ns0:f>
        <ns0:v>0</ns0:v>
      </ns0:c>
      <ns0:c r="O2148" s="240" t="n">
        <ns0:f>H2148-H2148</ns0:f>
        <ns0:v>0</ns0:v>
      </ns0:c>
      <ns0:c r="P2148" s="240" t="n">
        <ns0:f>I2148-I2148</ns0:f>
        <ns0:v>0</ns0:v>
      </ns0:c>
    </ns0:row>
    <ns0:row r="2149" ht="19" customHeight="1">
      <ns0:c r="A2149" s="235" t="str">
        <ns0:v>turn-clean</ns0:v>
      </ns0:c>
      <ns0:c r="B2149" s="235" t="n">
        <ns0:v>36</ns0:v>
      </ns0:c>
      <ns0:c r="C2149" s="238" t="n">
        <ns0:f>AVERAGE('GRPO原始 0923'!F2561:F2565)</ns0:f>
        <ns0:v>0.4421875</ns0:v>
      </ns0:c>
      <ns0:c r="D2149" s="238" t="n">
        <ns0:f>AVERAGE('GRPO原始 0923'!F2556:F2565)</ns0:f>
        <ns0:v>0.43359375</ns0:v>
      </ns0:c>
      <ns0:c r="E2149" s="238" t="n">
        <ns0:f>AVERAGE('GRPO原始 0923'!F2551:F2565)</ns0:f>
        <ns0:v>0.4171875</ns0:v>
      </ns0:c>
      <ns0:c r="F2149" s="238" t="n">
        <ns0:f>AVERAGE('GRPO原始 0923'!F2546:F2565)</ns0:f>
        <ns0:v>0.404296875</ns0:v>
      </ns0:c>
      <ns0:c r="G2149" s="238" t="n">
        <ns0:f>AVERAGE('GRPO原始 0923'!F2536:F2565)</ns0:f>
        <ns0:v>0.38776041666666666</ns0:v>
      </ns0:c>
      <ns0:c r="H2149" s="238" t="n">
        <ns0:f>AVERAGE('GRPO原始 0923'!F2530:F2565)</ns0:f>
        <ns0:v>0.3823784722222222</ns0:v>
      </ns0:c>
      <ns0:c r="I2149" s="238" t="n">
        <ns0:f>AVERAGE('GRPO原始 0923'!F2530:F2565)</ns0:f>
        <ns0:v>0.3823784722222222</ns0:v>
      </ns0:c>
      <ns0:c r="J2149" s="240" t="n">
        <ns0:f>C2149-C2149</ns0:f>
        <ns0:v>0</ns0:v>
      </ns0:c>
      <ns0:c r="K2149" s="240" t="n">
        <ns0:f>D2149-D2149</ns0:f>
        <ns0:v>0</ns0:v>
      </ns0:c>
      <ns0:c r="L2149" s="240" t="n">
        <ns0:f>E2149-E2149</ns0:f>
        <ns0:v>0</ns0:v>
      </ns0:c>
      <ns0:c r="M2149" s="240" t="n">
        <ns0:f>F2149-F2149</ns0:f>
        <ns0:v>0</ns0:v>
      </ns0:c>
      <ns0:c r="N2149" s="240" t="n">
        <ns0:f>G2149-G2149</ns0:f>
        <ns0:v>0</ns0:v>
      </ns0:c>
      <ns0:c r="O2149" s="240" t="n">
        <ns0:f>H2149-H2149</ns0:f>
        <ns0:v>0</ns0:v>
      </ns0:c>
      <ns0:c r="P2149" s="240" t="n">
        <ns0:f>I2149-I2149</ns0:f>
        <ns0:v>0</ns0:v>
      </ns0:c>
    </ns0:row>
    <ns0:row r="2150" ht="19" customHeight="1">
      <ns0:c r="A2150" s="235" t="str">
        <ns0:v>turn-clean</ns0:v>
      </ns0:c>
      <ns0:c r="B2150" s="235" t="n">
        <ns0:v>37</ns0:v>
      </ns0:c>
      <ns0:c r="C2150" s="238" t="n">
        <ns0:f>AVERAGE('GRPO原始 0923'!F2562:F2566)</ns0:f>
        <ns0:v>0.4296875</ns0:v>
      </ns0:c>
      <ns0:c r="D2150" s="238" t="n">
        <ns0:f>AVERAGE('GRPO原始 0923'!F2557:F2566)</ns0:f>
        <ns0:v>0.44296875</ns0:v>
      </ns0:c>
      <ns0:c r="E2150" s="238" t="n">
        <ns0:f>AVERAGE('GRPO原始 0923'!F2552:F2566)</ns0:f>
        <ns0:v>0.4166666666666667</ns0:v>
      </ns0:c>
      <ns0:c r="F2150" s="238" t="n">
        <ns0:f>AVERAGE('GRPO原始 0923'!F2547:F2566)</ns0:f>
        <ns0:v>0.40625</ns0:v>
      </ns0:c>
      <ns0:c r="G2150" s="238" t="n">
        <ns0:f>AVERAGE('GRPO原始 0923'!F2537:F2566)</ns0:f>
        <ns0:v>0.39348958333333334</ns0:v>
      </ns0:c>
      <ns0:c r="H2150" s="238" t="n">
        <ns0:f>AVERAGE('GRPO原始 0923'!F2530:F2566)</ns0:f>
        <ns0:v>0.38365709459459457</ns0:v>
      </ns0:c>
      <ns0:c r="I2150" s="238" t="n">
        <ns0:f>AVERAGE('GRPO原始 0923'!F2530:F2566)</ns0:f>
        <ns0:v>0.38365709459459457</ns0:v>
      </ns0:c>
      <ns0:c r="J2150" s="240" t="n">
        <ns0:f>C2150-C2150</ns0:f>
        <ns0:v>0</ns0:v>
      </ns0:c>
      <ns0:c r="K2150" s="240" t="n">
        <ns0:f>D2150-D2150</ns0:f>
        <ns0:v>0</ns0:v>
      </ns0:c>
      <ns0:c r="L2150" s="240" t="n">
        <ns0:f>E2150-E2150</ns0:f>
        <ns0:v>0</ns0:v>
      </ns0:c>
      <ns0:c r="M2150" s="240" t="n">
        <ns0:f>F2150-F2150</ns0:f>
        <ns0:v>0</ns0:v>
      </ns0:c>
      <ns0:c r="N2150" s="240" t="n">
        <ns0:f>G2150-G2150</ns0:f>
        <ns0:v>0</ns0:v>
      </ns0:c>
      <ns0:c r="O2150" s="240" t="n">
        <ns0:f>H2150-H2150</ns0:f>
        <ns0:v>0</ns0:v>
      </ns0:c>
      <ns0:c r="P2150" s="240" t="n">
        <ns0:f>I2150-I2150</ns0:f>
        <ns0:v>0</ns0:v>
      </ns0:c>
    </ns0:row>
    <ns0:row r="2151" ht="19" customHeight="1">
      <ns0:c r="A2151" s="235" t="str">
        <ns0:v>turn-clean</ns0:v>
      </ns0:c>
      <ns0:c r="B2151" s="235" t="n">
        <ns0:v>38</ns0:v>
      </ns0:c>
      <ns0:c r="C2151" s="238" t="n">
        <ns0:f>AVERAGE('GRPO原始 0923'!F2563:F2567)</ns0:f>
        <ns0:v>0.4015625</ns0:v>
      </ns0:c>
      <ns0:c r="D2151" s="238" t="n">
        <ns0:f>AVERAGE('GRPO原始 0923'!F2558:F2567)</ns0:f>
        <ns0:v>0.428125</ns0:v>
      </ns0:c>
      <ns0:c r="E2151" s="238" t="n">
        <ns0:f>AVERAGE('GRPO原始 0923'!F2553:F2567)</ns0:f>
        <ns0:v>0.4114583333333333</ns0:v>
      </ns0:c>
      <ns0:c r="F2151" s="238" t="n">
        <ns0:f>AVERAGE('GRPO原始 0923'!F2548:F2567)</ns0:f>
        <ns0:v>0.409375</ns0:v>
      </ns0:c>
      <ns0:c r="G2151" s="238" t="n">
        <ns0:f>AVERAGE('GRPO原始 0923'!F2538:F2567)</ns0:f>
        <ns0:v>0.39375</ns0:v>
      </ns0:c>
      <ns0:c r="H2151" s="238" t="n">
        <ns0:f>AVERAGE('GRPO原始 0923'!F2530:F2567)</ns0:f>
        <ns0:v>0.38178453947368424</ns0:v>
      </ns0:c>
      <ns0:c r="I2151" s="238" t="n">
        <ns0:f>AVERAGE('GRPO原始 0923'!F2530:F2567)</ns0:f>
        <ns0:v>0.38178453947368424</ns0:v>
      </ns0:c>
      <ns0:c r="J2151" s="240" t="n">
        <ns0:f>C2151-C2151</ns0:f>
        <ns0:v>0</ns0:v>
      </ns0:c>
      <ns0:c r="K2151" s="240" t="n">
        <ns0:f>D2151-D2151</ns0:f>
        <ns0:v>0</ns0:v>
      </ns0:c>
      <ns0:c r="L2151" s="240" t="n">
        <ns0:f>E2151-E2151</ns0:f>
        <ns0:v>0</ns0:v>
      </ns0:c>
      <ns0:c r="M2151" s="240" t="n">
        <ns0:f>F2151-F2151</ns0:f>
        <ns0:v>0</ns0:v>
      </ns0:c>
      <ns0:c r="N2151" s="240" t="n">
        <ns0:f>G2151-G2151</ns0:f>
        <ns0:v>0</ns0:v>
      </ns0:c>
      <ns0:c r="O2151" s="240" t="n">
        <ns0:f>H2151-H2151</ns0:f>
        <ns0:v>0</ns0:v>
      </ns0:c>
      <ns0:c r="P2151" s="240" t="n">
        <ns0:f>I2151-I2151</ns0:f>
        <ns0:v>0</ns0:v>
      </ns0:c>
    </ns0:row>
    <ns0:row r="2152" ht="19" customHeight="1">
      <ns0:c r="A2152" s="235" t="str">
        <ns0:v>turn-clean</ns0:v>
      </ns0:c>
      <ns0:c r="B2152" s="235" t="n">
        <ns0:v>39</ns0:v>
      </ns0:c>
      <ns0:c r="C2152" s="238" t="n">
        <ns0:f>AVERAGE('GRPO原始 0923'!F2564:F2568)</ns0:f>
        <ns0:v>0.4125</ns0:v>
      </ns0:c>
      <ns0:c r="D2152" s="238" t="n">
        <ns0:f>AVERAGE('GRPO原始 0923'!F2559:F2568)</ns0:f>
        <ns0:v>0.440625</ns0:v>
      </ns0:c>
      <ns0:c r="E2152" s="238" t="n">
        <ns0:f>AVERAGE('GRPO原始 0923'!F2554:F2568)</ns0:f>
        <ns0:v>0.41041666666666665</ns0:v>
      </ns0:c>
      <ns0:c r="F2152" s="238" t="n">
        <ns0:f>AVERAGE('GRPO原始 0923'!F2549:F2568)</ns0:f>
        <ns0:v>0.41484375</ns0:v>
      </ns0:c>
      <ns0:c r="G2152" s="238" t="n">
        <ns0:f>AVERAGE('GRPO原始 0923'!F2539:F2568)</ns0:f>
        <ns0:v>0.39557291666666666</ns0:v>
      </ns0:c>
      <ns0:c r="H2152" s="238" t="n">
        <ns0:f>AVERAGE('GRPO原始 0923'!F2530:F2568)</ns0:f>
        <ns0:v>0.3842147435897436</ns0:v>
      </ns0:c>
      <ns0:c r="I2152" s="238" t="n">
        <ns0:f>AVERAGE('GRPO原始 0923'!F2530:F2568)</ns0:f>
        <ns0:v>0.3842147435897436</ns0:v>
      </ns0:c>
      <ns0:c r="J2152" s="240" t="n">
        <ns0:f>C2152-C2152</ns0:f>
        <ns0:v>0</ns0:v>
      </ns0:c>
      <ns0:c r="K2152" s="240" t="n">
        <ns0:f>D2152-D2152</ns0:f>
        <ns0:v>0</ns0:v>
      </ns0:c>
      <ns0:c r="L2152" s="240" t="n">
        <ns0:f>E2152-E2152</ns0:f>
        <ns0:v>0</ns0:v>
      </ns0:c>
      <ns0:c r="M2152" s="240" t="n">
        <ns0:f>F2152-F2152</ns0:f>
        <ns0:v>0</ns0:v>
      </ns0:c>
      <ns0:c r="N2152" s="240" t="n">
        <ns0:f>G2152-G2152</ns0:f>
        <ns0:v>0</ns0:v>
      </ns0:c>
      <ns0:c r="O2152" s="240" t="n">
        <ns0:f>H2152-H2152</ns0:f>
        <ns0:v>0</ns0:v>
      </ns0:c>
      <ns0:c r="P2152" s="240" t="n">
        <ns0:f>I2152-I2152</ns0:f>
        <ns0:v>0</ns0:v>
      </ns0:c>
    </ns0:row>
    <ns0:row r="2153" ht="19" customHeight="1">
      <ns0:c r="A2153" s="235" t="str">
        <ns0:v>turn-clean</ns0:v>
      </ns0:c>
      <ns0:c r="B2153" s="235" t="n">
        <ns0:v>40</ns0:v>
      </ns0:c>
      <ns0:c r="C2153" s="238" t="n">
        <ns0:f>AVERAGE('GRPO原始 0923'!F2565:F2569)</ns0:f>
        <ns0:v>0.4265625</ns0:v>
      </ns0:c>
      <ns0:c r="D2153" s="238" t="n">
        <ns0:f>AVERAGE('GRPO原始 0923'!F2560:F2569)</ns0:f>
        <ns0:v>0.44296875</ns0:v>
      </ns0:c>
      <ns0:c r="E2153" s="238" t="n">
        <ns0:f>AVERAGE('GRPO原始 0923'!F2555:F2569)</ns0:f>
        <ns0:v>0.421875</ns0:v>
      </ns0:c>
      <ns0:c r="F2153" s="238" t="n">
        <ns0:f>AVERAGE('GRPO原始 0923'!F2550:F2569)</ns0:f>
        <ns0:v>0.418359375</ns0:v>
      </ns0:c>
      <ns0:c r="G2153" s="238" t="n">
        <ns0:f>AVERAGE('GRPO原始 0923'!F2540:F2569)</ns0:f>
        <ns0:v>0.3971354166666667</ns0:v>
      </ns0:c>
      <ns0:c r="H2153" s="238" t="n">
        <ns0:f>AVERAGE('GRPO原始 0923'!F2530:F2569)</ns0:f>
        <ns0:v>0.3865234375</ns0:v>
      </ns0:c>
      <ns0:c r="I2153" s="238" t="n">
        <ns0:f>AVERAGE('GRPO原始 0923'!F2530:F2569)</ns0:f>
        <ns0:v>0.3865234375</ns0:v>
      </ns0:c>
      <ns0:c r="J2153" s="240" t="n">
        <ns0:f>C2153-C2153</ns0:f>
        <ns0:v>0</ns0:v>
      </ns0:c>
      <ns0:c r="K2153" s="240" t="n">
        <ns0:f>D2153-D2153</ns0:f>
        <ns0:v>0</ns0:v>
      </ns0:c>
      <ns0:c r="L2153" s="240" t="n">
        <ns0:f>E2153-E2153</ns0:f>
        <ns0:v>0</ns0:v>
      </ns0:c>
      <ns0:c r="M2153" s="240" t="n">
        <ns0:f>F2153-F2153</ns0:f>
        <ns0:v>0</ns0:v>
      </ns0:c>
      <ns0:c r="N2153" s="240" t="n">
        <ns0:f>G2153-G2153</ns0:f>
        <ns0:v>0</ns0:v>
      </ns0:c>
      <ns0:c r="O2153" s="240" t="n">
        <ns0:f>H2153-H2153</ns0:f>
        <ns0:v>0</ns0:v>
      </ns0:c>
      <ns0:c r="P2153" s="240" t="n">
        <ns0:f>I2153-I2153</ns0:f>
        <ns0:v>0</ns0:v>
      </ns0:c>
    </ns0:row>
    <ns0:row r="2154" ht="19" customHeight="1">
      <ns0:c r="A2154" s="235" t="str">
        <ns0:v>turn-clean</ns0:v>
      </ns0:c>
      <ns0:c r="B2154" s="235" t="n">
        <ns0:v>41</ns0:v>
      </ns0:c>
      <ns0:c r="C2154" s="238" t="n">
        <ns0:f>AVERAGE('GRPO原始 0923'!F2566:F2570)</ns0:f>
        <ns0:v>0.40625</ns0:v>
      </ns0:c>
      <ns0:c r="D2154" s="238" t="n">
        <ns0:f>AVERAGE('GRPO原始 0923'!F2561:F2570)</ns0:f>
        <ns0:v>0.42421875</ns0:v>
      </ns0:c>
      <ns0:c r="E2154" s="238" t="n">
        <ns0:f>AVERAGE('GRPO原始 0923'!F2556:F2570)</ns0:f>
        <ns0:v>0.4244791666666667</ns0:v>
      </ns0:c>
      <ns0:c r="F2154" s="238" t="n">
        <ns0:f>AVERAGE('GRPO原始 0923'!F2551:F2570)</ns0:f>
        <ns0:v>0.414453125</ns0:v>
      </ns0:c>
      <ns0:c r="G2154" s="238" t="n">
        <ns0:f>AVERAGE('GRPO原始 0923'!F2541:F2570)</ns0:f>
        <ns0:v>0.39869791666666665</ns0:v>
      </ns0:c>
      <ns0:c r="H2154" s="238" t="n">
        <ns0:f>AVERAGE('GRPO原始 0923'!F2531:F2570)</ns0:f>
        <ns0:v>0.3841796875</ns0:v>
      </ns0:c>
      <ns0:c r="I2154" s="238" t="n">
        <ns0:f>AVERAGE('GRPO原始 0923'!F2530:F2570)</ns0:f>
        <ns0:v>0.3852896341463415</ns0:v>
      </ns0:c>
      <ns0:c r="J2154" s="240" t="n">
        <ns0:f>C2154-C2154</ns0:f>
        <ns0:v>0</ns0:v>
      </ns0:c>
      <ns0:c r="K2154" s="240" t="n">
        <ns0:f>D2154-D2154</ns0:f>
        <ns0:v>0</ns0:v>
      </ns0:c>
      <ns0:c r="L2154" s="240" t="n">
        <ns0:f>E2154-E2154</ns0:f>
        <ns0:v>0</ns0:v>
      </ns0:c>
      <ns0:c r="M2154" s="240" t="n">
        <ns0:f>F2154-F2154</ns0:f>
        <ns0:v>0</ns0:v>
      </ns0:c>
      <ns0:c r="N2154" s="240" t="n">
        <ns0:f>G2154-G2154</ns0:f>
        <ns0:v>0</ns0:v>
      </ns0:c>
      <ns0:c r="O2154" s="240" t="n">
        <ns0:f>H2154-H2154</ns0:f>
        <ns0:v>0</ns0:v>
      </ns0:c>
      <ns0:c r="P2154" s="240" t="n">
        <ns0:f>I2154-I2154</ns0:f>
        <ns0:v>0</ns0:v>
      </ns0:c>
    </ns0:row>
    <ns0:row r="2155" ht="19" customHeight="1">
      <ns0:c r="A2155" s="235" t="str">
        <ns0:v>turn-clean</ns0:v>
      </ns0:c>
      <ns0:c r="B2155" s="235" t="n">
        <ns0:v>42</ns0:v>
      </ns0:c>
      <ns0:c r="C2155" s="238" t="n">
        <ns0:f>AVERAGE('GRPO原始 0923'!F2567:F2571)</ns0:f>
        <ns0:v>0.4</ns0:v>
      </ns0:c>
      <ns0:c r="D2155" s="238" t="n">
        <ns0:f>AVERAGE('GRPO原始 0923'!F2562:F2571)</ns0:f>
        <ns0:v>0.41484375</ns0:v>
      </ns0:c>
      <ns0:c r="E2155" s="238" t="n">
        <ns0:f>AVERAGE('GRPO原始 0923'!F2557:F2571)</ns0:f>
        <ns0:v>0.42864583333333334</ns0:v>
      </ns0:c>
      <ns0:c r="F2155" s="238" t="n">
        <ns0:f>AVERAGE('GRPO原始 0923'!F2552:F2571)</ns0:f>
        <ns0:v>0.4125</ns0:v>
      </ns0:c>
      <ns0:c r="G2155" s="238" t="n">
        <ns0:f>AVERAGE('GRPO原始 0923'!F2542:F2571)</ns0:f>
        <ns0:v>0.3953125</ns0:v>
      </ns0:c>
      <ns0:c r="H2155" s="238" t="n">
        <ns0:f>AVERAGE('GRPO原始 0923'!F2532:F2571)</ns0:f>
        <ns0:v>0.383203125</ns0:v>
      </ns0:c>
      <ns0:c r="I2155" s="238" t="n">
        <ns0:f>AVERAGE('GRPO原始 0923'!F2530:F2571)</ns0:f>
        <ns0:v>0.38560267857142855</ns0:v>
      </ns0:c>
      <ns0:c r="J2155" s="240" t="n">
        <ns0:f>C2155-C2155</ns0:f>
        <ns0:v>0</ns0:v>
      </ns0:c>
      <ns0:c r="K2155" s="240" t="n">
        <ns0:f>D2155-D2155</ns0:f>
        <ns0:v>0</ns0:v>
      </ns0:c>
      <ns0:c r="L2155" s="240" t="n">
        <ns0:f>E2155-E2155</ns0:f>
        <ns0:v>0</ns0:v>
      </ns0:c>
      <ns0:c r="M2155" s="240" t="n">
        <ns0:f>F2155-F2155</ns0:f>
        <ns0:v>0</ns0:v>
      </ns0:c>
      <ns0:c r="N2155" s="240" t="n">
        <ns0:f>G2155-G2155</ns0:f>
        <ns0:v>0</ns0:v>
      </ns0:c>
      <ns0:c r="O2155" s="240" t="n">
        <ns0:f>H2155-H2155</ns0:f>
        <ns0:v>0</ns0:v>
      </ns0:c>
      <ns0:c r="P2155" s="240" t="n">
        <ns0:f>I2155-I2155</ns0:f>
        <ns0:v>0</ns0:v>
      </ns0:c>
    </ns0:row>
    <ns0:row r="2156" ht="19" customHeight="1">
      <ns0:c r="A2156" s="235" t="str">
        <ns0:v>turn-clean</ns0:v>
      </ns0:c>
      <ns0:c r="B2156" s="235" t="n">
        <ns0:v>43</ns0:v>
      </ns0:c>
      <ns0:c r="C2156" s="238" t="n">
        <ns0:f>AVERAGE('GRPO原始 0923'!F2568:F2572)</ns0:f>
        <ns0:v>0.4421875</ns0:v>
      </ns0:c>
      <ns0:c r="D2156" s="238" t="n">
        <ns0:f>AVERAGE('GRPO原始 0923'!F2563:F2572)</ns0:f>
        <ns0:v>0.421875</ns0:v>
      </ns0:c>
      <ns0:c r="E2156" s="238" t="n">
        <ns0:f>AVERAGE('GRPO原始 0923'!F2558:F2572)</ns0:f>
        <ns0:v>0.4328125</ns0:v>
      </ns0:c>
      <ns0:c r="F2156" s="238" t="n">
        <ns0:f>AVERAGE('GRPO原始 0923'!F2553:F2572)</ns0:f>
        <ns0:v>0.419140625</ns0:v>
      </ns0:c>
      <ns0:c r="G2156" s="238" t="n">
        <ns0:f>AVERAGE('GRPO原始 0923'!F2543:F2572)</ns0:f>
        <ns0:v>0.403125</ns0:v>
      </ns0:c>
      <ns0:c r="H2156" s="238" t="n">
        <ns0:f>AVERAGE('GRPO原始 0923'!F2533:F2572)</ns0:f>
        <ns0:v>0.3859375</ns0:v>
      </ns0:c>
      <ns0:c r="I2156" s="238" t="n">
        <ns0:f>AVERAGE('GRPO原始 0923'!F2530:F2572)</ns0:f>
        <ns0:v>0.38880813953488375</ns0:v>
      </ns0:c>
      <ns0:c r="J2156" s="240" t="n">
        <ns0:f>C2156-C2156</ns0:f>
        <ns0:v>0</ns0:v>
      </ns0:c>
      <ns0:c r="K2156" s="240" t="n">
        <ns0:f>D2156-D2156</ns0:f>
        <ns0:v>0</ns0:v>
      </ns0:c>
      <ns0:c r="L2156" s="240" t="n">
        <ns0:f>E2156-E2156</ns0:f>
        <ns0:v>0</ns0:v>
      </ns0:c>
      <ns0:c r="M2156" s="240" t="n">
        <ns0:f>F2156-F2156</ns0:f>
        <ns0:v>0</ns0:v>
      </ns0:c>
      <ns0:c r="N2156" s="240" t="n">
        <ns0:f>G2156-G2156</ns0:f>
        <ns0:v>0</ns0:v>
      </ns0:c>
      <ns0:c r="O2156" s="240" t="n">
        <ns0:f>H2156-H2156</ns0:f>
        <ns0:v>0</ns0:v>
      </ns0:c>
      <ns0:c r="P2156" s="240" t="n">
        <ns0:f>I2156-I2156</ns0:f>
        <ns0:v>0</ns0:v>
      </ns0:c>
    </ns0:row>
    <ns0:row r="2157" ht="19" customHeight="1">
      <ns0:c r="A2157" s="235" t="str">
        <ns0:v>turn-clean</ns0:v>
      </ns0:c>
      <ns0:c r="B2157" s="235" t="n">
        <ns0:v>44</ns0:v>
      </ns0:c>
      <ns0:c r="C2157" s="238" t="n">
        <ns0:f>AVERAGE('GRPO原始 0923'!F2569:F2573)</ns0:f>
        <ns0:v>0.4296875</ns0:v>
      </ns0:c>
      <ns0:c r="D2157" s="238" t="n">
        <ns0:f>AVERAGE('GRPO原始 0923'!F2564:F2573)</ns0:f>
        <ns0:v>0.42109375</ns0:v>
      </ns0:c>
      <ns0:c r="E2157" s="238" t="n">
        <ns0:f>AVERAGE('GRPO原始 0923'!F2559:F2573)</ns0:f>
        <ns0:v>0.43697916666666664</ns0:v>
      </ns0:c>
      <ns0:c r="F2157" s="238" t="n">
        <ns0:f>AVERAGE('GRPO原始 0923'!F2554:F2573)</ns0:f>
        <ns0:v>0.415234375</ns0:v>
      </ns0:c>
      <ns0:c r="G2157" s="238" t="n">
        <ns0:f>AVERAGE('GRPO原始 0923'!F2544:F2573)</ns0:f>
        <ns0:v>0.40651041666666665</ns0:v>
      </ns0:c>
      <ns0:c r="H2157" s="238" t="n">
        <ns0:f>AVERAGE('GRPO原始 0923'!F2534:F2573)</ns0:f>
        <ns0:v>0.3875</ns0:v>
      </ns0:c>
      <ns0:c r="I2157" s="238" t="n">
        <ns0:f>AVERAGE('GRPO原始 0923'!F2530:F2573)</ns0:f>
        <ns0:v>0.3893821022727273</ns0:v>
      </ns0:c>
      <ns0:c r="J2157" s="240" t="n">
        <ns0:f>C2157-C2157</ns0:f>
        <ns0:v>0</ns0:v>
      </ns0:c>
      <ns0:c r="K2157" s="240" t="n">
        <ns0:f>D2157-D2157</ns0:f>
        <ns0:v>0</ns0:v>
      </ns0:c>
      <ns0:c r="L2157" s="240" t="n">
        <ns0:f>E2157-E2157</ns0:f>
        <ns0:v>0</ns0:v>
      </ns0:c>
      <ns0:c r="M2157" s="240" t="n">
        <ns0:f>F2157-F2157</ns0:f>
        <ns0:v>0</ns0:v>
      </ns0:c>
      <ns0:c r="N2157" s="240" t="n">
        <ns0:f>G2157-G2157</ns0:f>
        <ns0:v>0</ns0:v>
      </ns0:c>
      <ns0:c r="O2157" s="240" t="n">
        <ns0:f>H2157-H2157</ns0:f>
        <ns0:v>0</ns0:v>
      </ns0:c>
      <ns0:c r="P2157" s="240" t="n">
        <ns0:f>I2157-I2157</ns0:f>
        <ns0:v>0</ns0:v>
      </ns0:c>
    </ns0:row>
    <ns0:row r="2158" ht="19" customHeight="1">
      <ns0:c r="A2158" s="235" t="str">
        <ns0:v>turn-clean</ns0:v>
      </ns0:c>
      <ns0:c r="B2158" s="235" t="n">
        <ns0:v>45</ns0:v>
      </ns0:c>
      <ns0:c r="C2158" s="238" t="n">
        <ns0:f>AVERAGE('GRPO原始 0923'!F2570:F2574)</ns0:f>
        <ns0:v>0.41875</ns0:v>
      </ns0:c>
      <ns0:c r="D2158" s="238" t="n">
        <ns0:f>AVERAGE('GRPO原始 0923'!F2565:F2574)</ns0:f>
        <ns0:v>0.42265625</ns0:v>
      </ns0:c>
      <ns0:c r="E2158" s="238" t="n">
        <ns0:f>AVERAGE('GRPO原始 0923'!F2560:F2574)</ns0:f>
        <ns0:v>0.4348958333333333</ns0:v>
      </ns0:c>
      <ns0:c r="F2158" s="238" t="n">
        <ns0:f>AVERAGE('GRPO原始 0923'!F2555:F2574)</ns0:f>
        <ns0:v>0.42109375</ns0:v>
      </ns0:c>
      <ns0:c r="G2158" s="238" t="n">
        <ns0:f>AVERAGE('GRPO原始 0923'!F2545:F2574)</ns0:f>
        <ns0:v>0.4083333333333333</ns0:v>
      </ns0:c>
      <ns0:c r="H2158" s="238" t="n">
        <ns0:f>AVERAGE('GRPO原始 0923'!F2535:F2574)</ns0:f>
        <ns0:v>0.3927734375</ns0:v>
      </ns0:c>
      <ns0:c r="I2158" s="238" t="n">
        <ns0:f>AVERAGE('GRPO原始 0923'!F2530:F2574)</ns0:f>
        <ns0:v>0.39010416666666664</ns0:v>
      </ns0:c>
      <ns0:c r="J2158" s="240" t="n">
        <ns0:f>C2158-C2158</ns0:f>
        <ns0:v>0</ns0:v>
      </ns0:c>
      <ns0:c r="K2158" s="240" t="n">
        <ns0:f>D2158-D2158</ns0:f>
        <ns0:v>0</ns0:v>
      </ns0:c>
      <ns0:c r="L2158" s="240" t="n">
        <ns0:f>E2158-E2158</ns0:f>
        <ns0:v>0</ns0:v>
      </ns0:c>
      <ns0:c r="M2158" s="240" t="n">
        <ns0:f>F2158-F2158</ns0:f>
        <ns0:v>0</ns0:v>
      </ns0:c>
      <ns0:c r="N2158" s="240" t="n">
        <ns0:f>G2158-G2158</ns0:f>
        <ns0:v>0</ns0:v>
      </ns0:c>
      <ns0:c r="O2158" s="240" t="n">
        <ns0:f>H2158-H2158</ns0:f>
        <ns0:v>0</ns0:v>
      </ns0:c>
      <ns0:c r="P2158" s="240" t="n">
        <ns0:f>I2158-I2158</ns0:f>
        <ns0:v>0</ns0:v>
      </ns0:c>
    </ns0:row>
    <ns0:row r="2159" ht="19" customHeight="1">
      <ns0:c r="A2159" s="235" t="str">
        <ns0:v>turn-clean</ns0:v>
      </ns0:c>
      <ns0:c r="B2159" s="235" t="n">
        <ns0:v>46</ns0:v>
      </ns0:c>
      <ns0:c r="C2159" s="238" t="n">
        <ns0:f>AVERAGE('GRPO原始 0923'!F2571:F2575)</ns0:f>
        <ns0:v>0.44375</ns0:v>
      </ns0:c>
      <ns0:c r="D2159" s="238" t="n">
        <ns0:f>AVERAGE('GRPO原始 0923'!F2566:F2575)</ns0:f>
        <ns0:v>0.425</ns0:v>
      </ns0:c>
      <ns0:c r="E2159" s="238" t="n">
        <ns0:f>AVERAGE('GRPO原始 0923'!F2561:F2575)</ns0:f>
        <ns0:v>0.43072916666666666</ns0:v>
      </ns0:c>
      <ns0:c r="F2159" s="238" t="n">
        <ns0:f>AVERAGE('GRPO原始 0923'!F2556:F2575)</ns0:f>
        <ns0:v>0.429296875</ns0:v>
      </ns0:c>
      <ns0:c r="G2159" s="238" t="n">
        <ns0:f>AVERAGE('GRPO原始 0923'!F2546:F2575)</ns0:f>
        <ns0:v>0.41119791666666666</ns0:v>
      </ns0:c>
      <ns0:c r="H2159" s="238" t="n">
        <ns0:f>AVERAGE('GRPO原始 0923'!F2536:F2575)</ns0:f>
        <ns0:v>0.3970703125</ns0:v>
      </ns0:c>
      <ns0:c r="I2159" s="238" t="n">
        <ns0:f>AVERAGE('GRPO原始 0923'!F2530:F2575)</ns0:f>
        <ns0:v>0.39164402173913043</ns0:v>
      </ns0:c>
      <ns0:c r="J2159" s="240" t="n">
        <ns0:f>C2159-C2159</ns0:f>
        <ns0:v>0</ns0:v>
      </ns0:c>
      <ns0:c r="K2159" s="240" t="n">
        <ns0:f>D2159-D2159</ns0:f>
        <ns0:v>0</ns0:v>
      </ns0:c>
      <ns0:c r="L2159" s="240" t="n">
        <ns0:f>E2159-E2159</ns0:f>
        <ns0:v>0</ns0:v>
      </ns0:c>
      <ns0:c r="M2159" s="240" t="n">
        <ns0:f>F2159-F2159</ns0:f>
        <ns0:v>0</ns0:v>
      </ns0:c>
      <ns0:c r="N2159" s="240" t="n">
        <ns0:f>G2159-G2159</ns0:f>
        <ns0:v>0</ns0:v>
      </ns0:c>
      <ns0:c r="O2159" s="240" t="n">
        <ns0:f>H2159-H2159</ns0:f>
        <ns0:v>0</ns0:v>
      </ns0:c>
      <ns0:c r="P2159" s="240" t="n">
        <ns0:f>I2159-I2159</ns0:f>
        <ns0:v>0</ns0:v>
      </ns0:c>
    </ns0:row>
    <ns0:row r="2160" ht="19" customHeight="1">
      <ns0:c r="A2160" s="235" t="str">
        <ns0:v>turn-clean</ns0:v>
      </ns0:c>
      <ns0:c r="B2160" s="235" t="n">
        <ns0:v>47</ns0:v>
      </ns0:c>
      <ns0:c r="C2160" s="238" t="n">
        <ns0:f>AVERAGE('GRPO原始 0923'!F2572:F2576)</ns0:f>
        <ns0:v>0.4640625</ns0:v>
      </ns0:c>
      <ns0:c r="D2160" s="238" t="n">
        <ns0:f>AVERAGE('GRPO原始 0923'!F2567:F2576)</ns0:f>
        <ns0:v>0.43203125</ns0:v>
      </ns0:c>
      <ns0:c r="E2160" s="238" t="n">
        <ns0:f>AVERAGE('GRPO原始 0923'!F2562:F2576)</ns0:f>
        <ns0:v>0.43125</ns0:v>
      </ns0:c>
      <ns0:c r="F2160" s="238" t="n">
        <ns0:f>AVERAGE('GRPO原始 0923'!F2557:F2576)</ns0:f>
        <ns0:v>0.4375</ns0:v>
      </ns0:c>
      <ns0:c r="G2160" s="238" t="n">
        <ns0:f>AVERAGE('GRPO原始 0923'!F2547:F2576)</ns0:f>
        <ns0:v>0.41484375</ns0:v>
      </ns0:c>
      <ns0:c r="H2160" s="238" t="n">
        <ns0:f>AVERAGE('GRPO原始 0923'!F2537:F2576)</ns0:f>
        <ns0:v>0.403125</ns0:v>
      </ns0:c>
      <ns0:c r="I2160" s="238" t="n">
        <ns0:f>AVERAGE('GRPO原始 0923'!F2530:F2576)</ns0:f>
        <ns0:v>0.3939494680851064</ns0:v>
      </ns0:c>
      <ns0:c r="J2160" s="240" t="n">
        <ns0:f>C2160-C2160</ns0:f>
        <ns0:v>0</ns0:v>
      </ns0:c>
      <ns0:c r="K2160" s="240" t="n">
        <ns0:f>D2160-D2160</ns0:f>
        <ns0:v>0</ns0:v>
      </ns0:c>
      <ns0:c r="L2160" s="240" t="n">
        <ns0:f>E2160-E2160</ns0:f>
        <ns0:v>0</ns0:v>
      </ns0:c>
      <ns0:c r="M2160" s="240" t="n">
        <ns0:f>F2160-F2160</ns0:f>
        <ns0:v>0</ns0:v>
      </ns0:c>
      <ns0:c r="N2160" s="240" t="n">
        <ns0:f>G2160-G2160</ns0:f>
        <ns0:v>0</ns0:v>
      </ns0:c>
      <ns0:c r="O2160" s="240" t="n">
        <ns0:f>H2160-H2160</ns0:f>
        <ns0:v>0</ns0:v>
      </ns0:c>
      <ns0:c r="P2160" s="240" t="n">
        <ns0:f>I2160-I2160</ns0:f>
        <ns0:v>0</ns0:v>
      </ns0:c>
    </ns0:row>
    <ns0:row r="2161" ht="19" customHeight="1">
      <ns0:c r="A2161" s="235" t="str">
        <ns0:v>turn-clean</ns0:v>
      </ns0:c>
      <ns0:c r="B2161" s="235" t="n">
        <ns0:v>48</ns0:v>
      </ns0:c>
      <ns0:c r="C2161" s="238" t="n">
        <ns0:f>AVERAGE('GRPO原始 0923'!F2573:F2577)</ns0:f>
        <ns0:v>0.4453125</ns0:v>
      </ns0:c>
      <ns0:c r="D2161" s="238" t="n">
        <ns0:f>AVERAGE('GRPO原始 0923'!F2568:F2577)</ns0:f>
        <ns0:v>0.44375</ns0:v>
      </ns0:c>
      <ns0:c r="E2161" s="238" t="n">
        <ns0:f>AVERAGE('GRPO原始 0923'!F2563:F2577)</ns0:f>
        <ns0:v>0.4296875</ns0:v>
      </ns0:c>
      <ns0:c r="F2161" s="238" t="n">
        <ns0:f>AVERAGE('GRPO原始 0923'!F2558:F2577)</ns0:f>
        <ns0:v>0.4359375</ns0:v>
      </ns0:c>
      <ns0:c r="G2161" s="238" t="n">
        <ns0:f>AVERAGE('GRPO原始 0923'!F2548:F2577)</ns0:f>
        <ns0:v>0.42083333333333334</ns0:v>
      </ns0:c>
      <ns0:c r="H2161" s="238" t="n">
        <ns0:f>AVERAGE('GRPO原始 0923'!F2538:F2577)</ns0:f>
        <ns0:v>0.40625</ns0:v>
      </ns0:c>
      <ns0:c r="I2161" s="238" t="n">
        <ns0:f>AVERAGE('GRPO原始 0923'!F2530:F2577)</ns0:f>
        <ns0:v>0.3946940104166667</ns0:v>
      </ns0:c>
      <ns0:c r="J2161" s="240" t="n">
        <ns0:f>C2161-C2161</ns0:f>
        <ns0:v>0</ns0:v>
      </ns0:c>
      <ns0:c r="K2161" s="240" t="n">
        <ns0:f>D2161-D2161</ns0:f>
        <ns0:v>0</ns0:v>
      </ns0:c>
      <ns0:c r="L2161" s="240" t="n">
        <ns0:f>E2161-E2161</ns0:f>
        <ns0:v>0</ns0:v>
      </ns0:c>
      <ns0:c r="M2161" s="240" t="n">
        <ns0:f>F2161-F2161</ns0:f>
        <ns0:v>0</ns0:v>
      </ns0:c>
      <ns0:c r="N2161" s="240" t="n">
        <ns0:f>G2161-G2161</ns0:f>
        <ns0:v>0</ns0:v>
      </ns0:c>
      <ns0:c r="O2161" s="240" t="n">
        <ns0:f>H2161-H2161</ns0:f>
        <ns0:v>0</ns0:v>
      </ns0:c>
      <ns0:c r="P2161" s="240" t="n">
        <ns0:f>I2161-I2161</ns0:f>
        <ns0:v>0</ns0:v>
      </ns0:c>
    </ns0:row>
    <ns0:row r="2162" ht="19" customHeight="1">
      <ns0:c r="A2162" s="235" t="str">
        <ns0:v>turn-clean</ns0:v>
      </ns0:c>
      <ns0:c r="B2162" s="235" t="n">
        <ns0:v>49</ns0:v>
      </ns0:c>
      <ns0:c r="C2162" s="238" t="n">
        <ns0:f>AVERAGE('GRPO原始 0923'!F2574:F2578)</ns0:f>
        <ns0:v>0.440625</ns0:v>
      </ns0:c>
      <ns0:c r="D2162" s="238" t="n">
        <ns0:f>AVERAGE('GRPO原始 0923'!F2569:F2578)</ns0:f>
        <ns0:v>0.43515625</ns0:v>
      </ns0:c>
      <ns0:c r="E2162" s="238" t="n">
        <ns0:f>AVERAGE('GRPO原始 0923'!F2564:F2578)</ns0:f>
        <ns0:v>0.4276041666666667</ns0:v>
      </ns0:c>
      <ns0:c r="F2162" s="238" t="n">
        <ns0:f>AVERAGE('GRPO原始 0923'!F2559:F2578)</ns0:f>
        <ns0:v>0.437890625</ns0:v>
      </ns0:c>
      <ns0:c r="G2162" s="238" t="n">
        <ns0:f>AVERAGE('GRPO原始 0923'!F2549:F2578)</ns0:f>
        <ns0:v>0.42161458333333335</ns0:v>
      </ns0:c>
      <ns0:c r="H2162" s="238" t="n">
        <ns0:f>AVERAGE('GRPO原始 0923'!F2539:F2578)</ns0:f>
        <ns0:v>0.40546875</ns0:v>
      </ns0:c>
      <ns0:c r="I2162" s="238" t="n">
        <ns0:f>AVERAGE('GRPO原始 0923'!F2530:F2578)</ns0:f>
        <ns0:v>0.3946109693877551</ns0:v>
      </ns0:c>
      <ns0:c r="J2162" s="240" t="n">
        <ns0:f>C2162-C2162</ns0:f>
        <ns0:v>0</ns0:v>
      </ns0:c>
      <ns0:c r="K2162" s="240" t="n">
        <ns0:f>D2162-D2162</ns0:f>
        <ns0:v>0</ns0:v>
      </ns0:c>
      <ns0:c r="L2162" s="240" t="n">
        <ns0:f>E2162-E2162</ns0:f>
        <ns0:v>0</ns0:v>
      </ns0:c>
      <ns0:c r="M2162" s="240" t="n">
        <ns0:f>F2162-F2162</ns0:f>
        <ns0:v>0</ns0:v>
      </ns0:c>
      <ns0:c r="N2162" s="240" t="n">
        <ns0:f>G2162-G2162</ns0:f>
        <ns0:v>0</ns0:v>
      </ns0:c>
      <ns0:c r="O2162" s="240" t="n">
        <ns0:f>H2162-H2162</ns0:f>
        <ns0:v>0</ns0:v>
      </ns0:c>
      <ns0:c r="P2162" s="240" t="n">
        <ns0:f>I2162-I2162</ns0:f>
        <ns0:v>0</ns0:v>
      </ns0:c>
    </ns0:row>
    <ns0:row r="2163" ht="19" customHeight="1">
      <ns0:c r="A2163" s="235" t="str">
        <ns0:v>turn-clean</ns0:v>
      </ns0:c>
      <ns0:c r="B2163" s="235" t="n">
        <ns0:v>50</ns0:v>
      </ns0:c>
      <ns0:c r="C2163" s="238" t="n">
        <ns0:f>AVERAGE('GRPO原始 0923'!F2575:F2579)</ns0:f>
        <ns0:v>0.45625</ns0:v>
      </ns0:c>
      <ns0:c r="D2163" s="238" t="n">
        <ns0:f>AVERAGE('GRPO原始 0923'!F2570:F2579)</ns0:f>
        <ns0:v>0.4375</ns0:v>
      </ns0:c>
      <ns0:c r="E2163" s="238" t="n">
        <ns0:f>AVERAGE('GRPO原始 0923'!F2565:F2579)</ns0:f>
        <ns0:v>0.43385416666666665</ns0:v>
      </ns0:c>
      <ns0:c r="F2163" s="238" t="n">
        <ns0:f>AVERAGE('GRPO原始 0923'!F2560:F2579)</ns0:f>
        <ns0:v>0.440234375</ns0:v>
      </ns0:c>
      <ns0:c r="G2163" s="238" t="n">
        <ns0:f>AVERAGE('GRPO原始 0923'!F2550:F2579)</ns0:f>
        <ns0:v>0.42473958333333334</ns0:v>
      </ns0:c>
      <ns0:c r="H2163" s="238" t="n">
        <ns0:f>AVERAGE('GRPO原始 0923'!F2540:F2579)</ns0:f>
        <ns0:v>0.4072265625</ns0:v>
      </ns0:c>
      <ns0:c r="I2163" s="238" t="n">
        <ns0:f>AVERAGE('GRPO原始 0923'!F2530:F2579)</ns0:f>
        <ns0:v>0.39671875</ns0:v>
      </ns0:c>
      <ns0:c r="J2163" s="240" t="n">
        <ns0:f>C2163-C2163</ns0:f>
        <ns0:v>0</ns0:v>
      </ns0:c>
      <ns0:c r="K2163" s="240" t="n">
        <ns0:f>D2163-D2163</ns0:f>
        <ns0:v>0</ns0:v>
      </ns0:c>
      <ns0:c r="L2163" s="240" t="n">
        <ns0:f>E2163-E2163</ns0:f>
        <ns0:v>0</ns0:v>
      </ns0:c>
      <ns0:c r="M2163" s="240" t="n">
        <ns0:f>F2163-F2163</ns0:f>
        <ns0:v>0</ns0:v>
      </ns0:c>
      <ns0:c r="N2163" s="240" t="n">
        <ns0:f>G2163-G2163</ns0:f>
        <ns0:v>0</ns0:v>
      </ns0:c>
      <ns0:c r="O2163" s="240" t="n">
        <ns0:f>H2163-H2163</ns0:f>
        <ns0:v>0</ns0:v>
      </ns0:c>
      <ns0:c r="P2163" s="240" t="n">
        <ns0:f>I2163-I2163</ns0:f>
        <ns0:v>0</ns0:v>
      </ns0:c>
    </ns0:row>
    <ns0:row r="2164" ht="19" customHeight="1">
      <ns0:c r="A2164" s="235" t="str">
        <ns0:v>turn-clean</ns0:v>
      </ns0:c>
      <ns0:c r="B2164" s="235" t="n">
        <ns0:v>51</ns0:v>
      </ns0:c>
      <ns0:c r="C2164" s="238" t="n">
        <ns0:f>AVERAGE('GRPO原始 0923'!F2576:F2580)</ns0:f>
        <ns0:v>0.4265625</ns0:v>
      </ns0:c>
      <ns0:c r="D2164" s="238" t="n">
        <ns0:f>AVERAGE('GRPO原始 0923'!F2571:F2580)</ns0:f>
        <ns0:v>0.43515625</ns0:v>
      </ns0:c>
      <ns0:c r="E2164" s="238" t="n">
        <ns0:f>AVERAGE('GRPO原始 0923'!F2566:F2580)</ns0:f>
        <ns0:v>0.42552083333333335</ns0:v>
      </ns0:c>
      <ns0:c r="F2164" s="238" t="n">
        <ns0:f>AVERAGE('GRPO原始 0923'!F2561:F2580)</ns0:f>
        <ns0:v>0.4296875</ns0:v>
      </ns0:c>
      <ns0:c r="G2164" s="238" t="n">
        <ns0:f>AVERAGE('GRPO原始 0923'!F2551:F2580)</ns0:f>
        <ns0:v>0.42135416666666664</ns0:v>
      </ns0:c>
      <ns0:c r="H2164" s="238" t="n">
        <ns0:f>AVERAGE('GRPO原始 0923'!F2541:F2580)</ns0:f>
        <ns0:v>0.4078125</ns0:v>
      </ns0:c>
      <ns0:c r="I2164" s="238" t="n">
        <ns0:f>AVERAGE('GRPO原始 0923'!F2531:F2580)</ns0:f>
        <ns0:v>0.394375</ns0:v>
      </ns0:c>
      <ns0:c r="J2164" s="240" t="n">
        <ns0:f>C2164-C2164</ns0:f>
        <ns0:v>0</ns0:v>
      </ns0:c>
      <ns0:c r="K2164" s="240" t="n">
        <ns0:f>D2164-D2164</ns0:f>
        <ns0:v>0</ns0:v>
      </ns0:c>
      <ns0:c r="L2164" s="240" t="n">
        <ns0:f>E2164-E2164</ns0:f>
        <ns0:v>0</ns0:v>
      </ns0:c>
      <ns0:c r="M2164" s="240" t="n">
        <ns0:f>F2164-F2164</ns0:f>
        <ns0:v>0</ns0:v>
      </ns0:c>
      <ns0:c r="N2164" s="240" t="n">
        <ns0:f>G2164-G2164</ns0:f>
        <ns0:v>0</ns0:v>
      </ns0:c>
      <ns0:c r="O2164" s="240" t="n">
        <ns0:f>H2164-H2164</ns0:f>
        <ns0:v>0</ns0:v>
      </ns0:c>
      <ns0:c r="P2164" s="240" t="n">
        <ns0:f>I2164-I2164</ns0:f>
        <ns0:v>0</ns0:v>
      </ns0:c>
    </ns0:row>
    <ns0:row r="2165" ht="19" customHeight="1">
      <ns0:c r="A2165" s="235" t="str">
        <ns0:v>turn-clean</ns0:v>
      </ns0:c>
      <ns0:c r="B2165" s="235" t="n">
        <ns0:v>52</ns0:v>
      </ns0:c>
      <ns0:c r="C2165" s="238" t="n">
        <ns0:f>AVERAGE('GRPO原始 0923'!F2577:F2581)</ns0:f>
        <ns0:v>0.4203125</ns0:v>
      </ns0:c>
      <ns0:c r="D2165" s="238" t="n">
        <ns0:f>AVERAGE('GRPO原始 0923'!F2572:F2581)</ns0:f>
        <ns0:v>0.4421875</ns0:v>
      </ns0:c>
      <ns0:c r="E2165" s="238" t="n">
        <ns0:f>AVERAGE('GRPO原始 0923'!F2567:F2581)</ns0:f>
        <ns0:v>0.428125</ns0:v>
      </ns0:c>
      <ns0:c r="F2165" s="238" t="n">
        <ns0:f>AVERAGE('GRPO原始 0923'!F2562:F2581)</ns0:f>
        <ns0:v>0.428515625</ns0:v>
      </ns0:c>
      <ns0:c r="G2165" s="238" t="n">
        <ns0:f>AVERAGE('GRPO原始 0923'!F2552:F2581)</ns0:f>
        <ns0:v>0.42239583333333336</ns0:v>
      </ns0:c>
      <ns0:c r="H2165" s="238" t="n">
        <ns0:f>AVERAGE('GRPO原始 0923'!F2542:F2581)</ns0:f>
        <ns0:v>0.40703125</ns0:v>
      </ns0:c>
      <ns0:c r="I2165" s="238" t="n">
        <ns0:f>AVERAGE('GRPO原始 0923'!F2532:F2581)</ns0:f>
        <ns0:v>0.395</ns0:v>
      </ns0:c>
      <ns0:c r="J2165" s="240" t="n">
        <ns0:f>C2165-C2165</ns0:f>
        <ns0:v>0</ns0:v>
      </ns0:c>
      <ns0:c r="K2165" s="240" t="n">
        <ns0:f>D2165-D2165</ns0:f>
        <ns0:v>0</ns0:v>
      </ns0:c>
      <ns0:c r="L2165" s="240" t="n">
        <ns0:f>E2165-E2165</ns0:f>
        <ns0:v>0</ns0:v>
      </ns0:c>
      <ns0:c r="M2165" s="240" t="n">
        <ns0:f>F2165-F2165</ns0:f>
        <ns0:v>0</ns0:v>
      </ns0:c>
      <ns0:c r="N2165" s="240" t="n">
        <ns0:f>G2165-G2165</ns0:f>
        <ns0:v>0</ns0:v>
      </ns0:c>
      <ns0:c r="O2165" s="240" t="n">
        <ns0:f>H2165-H2165</ns0:f>
        <ns0:v>0</ns0:v>
      </ns0:c>
      <ns0:c r="P2165" s="240" t="n">
        <ns0:f>I2165-I2165</ns0:f>
        <ns0:v>0</ns0:v>
      </ns0:c>
    </ns0:row>
    <ns0:row r="2166" ht="19" customHeight="1">
      <ns0:c r="A2166" s="235" t="str">
        <ns0:v>turn-clean</ns0:v>
      </ns0:c>
      <ns0:c r="B2166" s="235" t="n">
        <ns0:v>53</ns0:v>
      </ns0:c>
      <ns0:c r="C2166" s="238" t="n">
        <ns0:f>AVERAGE('GRPO原始 0923'!F2578:F2582)</ns0:f>
        <ns0:v>0.4109375</ns0:v>
      </ns0:c>
      <ns0:c r="D2166" s="238" t="n">
        <ns0:f>AVERAGE('GRPO原始 0923'!F2573:F2582)</ns0:f>
        <ns0:v>0.428125</ns0:v>
      </ns0:c>
      <ns0:c r="E2166" s="238" t="n">
        <ns0:f>AVERAGE('GRPO原始 0923'!F2568:F2582)</ns0:f>
        <ns0:v>0.4328125</ns0:v>
      </ns0:c>
      <ns0:c r="F2166" s="238" t="n">
        <ns0:f>AVERAGE('GRPO原始 0923'!F2563:F2582)</ns0:f>
        <ns0:v>0.425</ns0:v>
      </ns0:c>
      <ns0:c r="G2166" s="238" t="n">
        <ns0:f>AVERAGE('GRPO原始 0923'!F2553:F2582)</ns0:f>
        <ns0:v>0.42213541666666665</ns0:v>
      </ns0:c>
      <ns0:c r="H2166" s="238" t="n">
        <ns0:f>AVERAGE('GRPO原始 0923'!F2543:F2582)</ns0:f>
        <ns0:v>0.409375</ns0:v>
      </ns0:c>
      <ns0:c r="I2166" s="238" t="n">
        <ns0:f>AVERAGE('GRPO原始 0923'!F2533:F2582)</ns0:f>
        <ns0:v>0.394375</ns0:v>
      </ns0:c>
      <ns0:c r="J2166" s="240" t="n">
        <ns0:f>C2166-C2166</ns0:f>
        <ns0:v>0</ns0:v>
      </ns0:c>
      <ns0:c r="K2166" s="240" t="n">
        <ns0:f>D2166-D2166</ns0:f>
        <ns0:v>0</ns0:v>
      </ns0:c>
      <ns0:c r="L2166" s="240" t="n">
        <ns0:f>E2166-E2166</ns0:f>
        <ns0:v>0</ns0:v>
      </ns0:c>
      <ns0:c r="M2166" s="240" t="n">
        <ns0:f>F2166-F2166</ns0:f>
        <ns0:v>0</ns0:v>
      </ns0:c>
      <ns0:c r="N2166" s="240" t="n">
        <ns0:f>G2166-G2166</ns0:f>
        <ns0:v>0</ns0:v>
      </ns0:c>
      <ns0:c r="O2166" s="240" t="n">
        <ns0:f>H2166-H2166</ns0:f>
        <ns0:v>0</ns0:v>
      </ns0:c>
      <ns0:c r="P2166" s="240" t="n">
        <ns0:f>I2166-I2166</ns0:f>
        <ns0:v>0</ns0:v>
      </ns0:c>
    </ns0:row>
    <ns0:row r="2167" ht="19" customHeight="1">
      <ns0:c r="A2167" s="235" t="str">
        <ns0:v>turn-clean</ns0:v>
      </ns0:c>
      <ns0:c r="B2167" s="235" t="n">
        <ns0:v>54</ns0:v>
      </ns0:c>
      <ns0:c r="C2167" s="238" t="n">
        <ns0:f>AVERAGE('GRPO原始 0923'!F2579:F2583)</ns0:f>
        <ns0:v>0.390625</ns0:v>
      </ns0:c>
      <ns0:c r="D2167" s="238" t="n">
        <ns0:f>AVERAGE('GRPO原始 0923'!F2574:F2583)</ns0:f>
        <ns0:v>0.415625</ns0:v>
      </ns0:c>
      <ns0:c r="E2167" s="238" t="n">
        <ns0:f>AVERAGE('GRPO原始 0923'!F2569:F2583)</ns0:f>
        <ns0:v>0.4203125</ns0:v>
      </ns0:c>
      <ns0:c r="F2167" s="238" t="n">
        <ns0:f>AVERAGE('GRPO原始 0923'!F2564:F2583)</ns0:f>
        <ns0:v>0.418359375</ns0:v>
      </ns0:c>
      <ns0:c r="G2167" s="238" t="n">
        <ns0:f>AVERAGE('GRPO原始 0923'!F2554:F2583)</ns0:f>
        <ns0:v>0.4153645833333333</ns0:v>
      </ns0:c>
      <ns0:c r="H2167" s="238" t="n">
        <ns0:f>AVERAGE('GRPO原始 0923'!F2544:F2583)</ns0:f>
        <ns0:v>0.4087890625</ns0:v>
      </ns0:c>
      <ns0:c r="I2167" s="238" t="n">
        <ns0:f>AVERAGE('GRPO原始 0923'!F2534:F2583)</ns0:f>
        <ns0:v>0.393125</ns0:v>
      </ns0:c>
      <ns0:c r="J2167" s="240" t="n">
        <ns0:f>C2167-C2167</ns0:f>
        <ns0:v>0</ns0:v>
      </ns0:c>
      <ns0:c r="K2167" s="240" t="n">
        <ns0:f>D2167-D2167</ns0:f>
        <ns0:v>0</ns0:v>
      </ns0:c>
      <ns0:c r="L2167" s="240" t="n">
        <ns0:f>E2167-E2167</ns0:f>
        <ns0:v>0</ns0:v>
      </ns0:c>
      <ns0:c r="M2167" s="240" t="n">
        <ns0:f>F2167-F2167</ns0:f>
        <ns0:v>0</ns0:v>
      </ns0:c>
      <ns0:c r="N2167" s="240" t="n">
        <ns0:f>G2167-G2167</ns0:f>
        <ns0:v>0</ns0:v>
      </ns0:c>
      <ns0:c r="O2167" s="240" t="n">
        <ns0:f>H2167-H2167</ns0:f>
        <ns0:v>0</ns0:v>
      </ns0:c>
      <ns0:c r="P2167" s="240" t="n">
        <ns0:f>I2167-I2167</ns0:f>
        <ns0:v>0</ns0:v>
      </ns0:c>
    </ns0:row>
    <ns0:row r="2168" ht="19" customHeight="1">
      <ns0:c r="A2168" s="235" t="str">
        <ns0:v>turn-clean</ns0:v>
      </ns0:c>
      <ns0:c r="B2168" s="235" t="n">
        <ns0:v>55</ns0:v>
      </ns0:c>
      <ns0:c r="C2168" s="238" t="n">
        <ns0:f>AVERAGE('GRPO原始 0923'!F2580:F2584)</ns0:f>
        <ns0:v>0.3765625</ns0:v>
      </ns0:c>
      <ns0:c r="D2168" s="238" t="n">
        <ns0:f>AVERAGE('GRPO原始 0923'!F2575:F2584)</ns0:f>
        <ns0:v>0.41640625</ns0:v>
      </ns0:c>
      <ns0:c r="E2168" s="238" t="n">
        <ns0:f>AVERAGE('GRPO原始 0923'!F2570:F2584)</ns0:f>
        <ns0:v>0.4171875</ns0:v>
      </ns0:c>
      <ns0:c r="F2168" s="238" t="n">
        <ns0:f>AVERAGE('GRPO原始 0923'!F2565:F2584)</ns0:f>
        <ns0:v>0.41953125</ns0:v>
      </ns0:c>
      <ns0:c r="G2168" s="238" t="n">
        <ns0:f>AVERAGE('GRPO原始 0923'!F2555:F2584)</ns0:f>
        <ns0:v>0.41953125</ns0:v>
      </ns0:c>
      <ns0:c r="H2168" s="238" t="n">
        <ns0:f>AVERAGE('GRPO原始 0923'!F2545:F2584)</ns0:f>
        <ns0:v>0.4103515625</ns0:v>
      </ns0:c>
      <ns0:c r="I2168" s="238" t="n">
        <ns0:f>AVERAGE('GRPO原始 0923'!F2535:F2584)</ns0:f>
        <ns0:v>0.3975</ns0:v>
      </ns0:c>
      <ns0:c r="J2168" s="240" t="n">
        <ns0:f>C2168-C2168</ns0:f>
        <ns0:v>0</ns0:v>
      </ns0:c>
      <ns0:c r="K2168" s="240" t="n">
        <ns0:f>D2168-D2168</ns0:f>
        <ns0:v>0</ns0:v>
      </ns0:c>
      <ns0:c r="L2168" s="240" t="n">
        <ns0:f>E2168-E2168</ns0:f>
        <ns0:v>0</ns0:v>
      </ns0:c>
      <ns0:c r="M2168" s="240" t="n">
        <ns0:f>F2168-F2168</ns0:f>
        <ns0:v>0</ns0:v>
      </ns0:c>
      <ns0:c r="N2168" s="240" t="n">
        <ns0:f>G2168-G2168</ns0:f>
        <ns0:v>0</ns0:v>
      </ns0:c>
      <ns0:c r="O2168" s="240" t="n">
        <ns0:f>H2168-H2168</ns0:f>
        <ns0:v>0</ns0:v>
      </ns0:c>
      <ns0:c r="P2168" s="240" t="n">
        <ns0:f>I2168-I2168</ns0:f>
        <ns0:v>0</ns0:v>
      </ns0:c>
    </ns0:row>
    <ns0:row r="2169" ht="19" customHeight="1">
      <ns0:c r="A2169" s="235" t="str">
        <ns0:v>turn-clean</ns0:v>
      </ns0:c>
      <ns0:c r="B2169" s="235" t="n">
        <ns0:v>56</ns0:v>
      </ns0:c>
      <ns0:c r="C2169" s="238" t="n">
        <ns0:f>AVERAGE('GRPO原始 0923'!F2581:F2585)</ns0:f>
        <ns0:v>0.3828125</ns0:v>
      </ns0:c>
      <ns0:c r="D2169" s="238" t="n">
        <ns0:f>AVERAGE('GRPO原始 0923'!F2576:F2585)</ns0:f>
        <ns0:v>0.4046875</ns0:v>
      </ns0:c>
      <ns0:c r="E2169" s="238" t="n">
        <ns0:f>AVERAGE('GRPO原始 0923'!F2571:F2585)</ns0:f>
        <ns0:v>0.41770833333333335</ns0:v>
      </ns0:c>
      <ns0:c r="F2169" s="238" t="n">
        <ns0:f>AVERAGE('GRPO原始 0923'!F2566:F2585)</ns0:f>
        <ns0:v>0.41484375</ns0:v>
      </ns0:c>
      <ns0:c r="G2169" s="238" t="n">
        <ns0:f>AVERAGE('GRPO原始 0923'!F2556:F2585)</ns0:f>
        <ns0:v>0.42109375</ns0:v>
      </ns0:c>
      <ns0:c r="H2169" s="238" t="n">
        <ns0:f>AVERAGE('GRPO原始 0923'!F2546:F2585)</ns0:f>
        <ns0:v>0.4095703125</ns0:v>
      </ns0:c>
      <ns0:c r="I2169" s="238" t="n">
        <ns0:f>AVERAGE('GRPO原始 0923'!F2536:F2585)</ns0:f>
        <ns0:v>0.39859375</ns0:v>
      </ns0:c>
      <ns0:c r="J2169" s="240" t="n">
        <ns0:f>C2169-C2169</ns0:f>
        <ns0:v>0</ns0:v>
      </ns0:c>
      <ns0:c r="K2169" s="240" t="n">
        <ns0:f>D2169-D2169</ns0:f>
        <ns0:v>0</ns0:v>
      </ns0:c>
      <ns0:c r="L2169" s="240" t="n">
        <ns0:f>E2169-E2169</ns0:f>
        <ns0:v>0</ns0:v>
      </ns0:c>
      <ns0:c r="M2169" s="240" t="n">
        <ns0:f>F2169-F2169</ns0:f>
        <ns0:v>0</ns0:v>
      </ns0:c>
      <ns0:c r="N2169" s="240" t="n">
        <ns0:f>G2169-G2169</ns0:f>
        <ns0:v>0</ns0:v>
      </ns0:c>
      <ns0:c r="O2169" s="240" t="n">
        <ns0:f>H2169-H2169</ns0:f>
        <ns0:v>0</ns0:v>
      </ns0:c>
      <ns0:c r="P2169" s="240" t="n">
        <ns0:f>I2169-I2169</ns0:f>
        <ns0:v>0</ns0:v>
      </ns0:c>
    </ns0:row>
    <ns0:row r="2170" ht="19" customHeight="1">
      <ns0:c r="A2170" s="235" t="str">
        <ns0:v>turn-clean</ns0:v>
      </ns0:c>
      <ns0:c r="B2170" s="235" t="n">
        <ns0:v>57</ns0:v>
      </ns0:c>
      <ns0:c r="C2170" s="238" t="n">
        <ns0:f>AVERAGE('GRPO原始 0923'!F2582:F2586)</ns0:f>
        <ns0:v>0.378125</ns0:v>
      </ns0:c>
      <ns0:c r="D2170" s="238" t="n">
        <ns0:f>AVERAGE('GRPO原始 0923'!F2577:F2586)</ns0:f>
        <ns0:v>0.39921875</ns0:v>
      </ns0:c>
      <ns0:c r="E2170" s="238" t="n">
        <ns0:f>AVERAGE('GRPO原始 0923'!F2572:F2586)</ns0:f>
        <ns0:v>0.42083333333333334</ns0:v>
      </ns0:c>
      <ns0:c r="F2170" s="238" t="n">
        <ns0:f>AVERAGE('GRPO原始 0923'!F2567:F2586)</ns0:f>
        <ns0:v>0.415625</ns0:v>
      </ns0:c>
      <ns0:c r="G2170" s="238" t="n">
        <ns0:f>AVERAGE('GRPO原始 0923'!F2557:F2586)</ns0:f>
        <ns0:v>0.42473958333333334</ns0:v>
      </ns0:c>
      <ns0:c r="H2170" s="238" t="n">
        <ns0:f>AVERAGE('GRPO原始 0923'!F2547:F2586)</ns0:f>
        <ns0:v>0.4109375</ns0:v>
      </ns0:c>
      <ns0:c r="I2170" s="238" t="n">
        <ns0:f>AVERAGE('GRPO原始 0923'!F2537:F2586)</ns0:f>
        <ns0:v>0.40234375</ns0:v>
      </ns0:c>
      <ns0:c r="J2170" s="240" t="n">
        <ns0:f>C2170-C2170</ns0:f>
        <ns0:v>0</ns0:v>
      </ns0:c>
      <ns0:c r="K2170" s="240" t="n">
        <ns0:f>D2170-D2170</ns0:f>
        <ns0:v>0</ns0:v>
      </ns0:c>
      <ns0:c r="L2170" s="240" t="n">
        <ns0:f>E2170-E2170</ns0:f>
        <ns0:v>0</ns0:v>
      </ns0:c>
      <ns0:c r="M2170" s="240" t="n">
        <ns0:f>F2170-F2170</ns0:f>
        <ns0:v>0</ns0:v>
      </ns0:c>
      <ns0:c r="N2170" s="240" t="n">
        <ns0:f>G2170-G2170</ns0:f>
        <ns0:v>0</ns0:v>
      </ns0:c>
      <ns0:c r="O2170" s="240" t="n">
        <ns0:f>H2170-H2170</ns0:f>
        <ns0:v>0</ns0:v>
      </ns0:c>
      <ns0:c r="P2170" s="240" t="n">
        <ns0:f>I2170-I2170</ns0:f>
        <ns0:v>0</ns0:v>
      </ns0:c>
    </ns0:row>
    <ns0:row r="2171" ht="19" customHeight="1">
      <ns0:c r="A2171" s="235" t="str">
        <ns0:v>turn-clean</ns0:v>
      </ns0:c>
      <ns0:c r="B2171" s="235" t="n">
        <ns0:v>58</ns0:v>
      </ns0:c>
      <ns0:c r="C2171" s="238" t="n">
        <ns0:f>AVERAGE('GRPO原始 0923'!F2583:F2587)</ns0:f>
        <ns0:v>0.3765625</ns0:v>
      </ns0:c>
      <ns0:c r="D2171" s="238" t="n">
        <ns0:f>AVERAGE('GRPO原始 0923'!F2578:F2587)</ns0:f>
        <ns0:v>0.39375</ns0:v>
      </ns0:c>
      <ns0:c r="E2171" s="238" t="n">
        <ns0:f>AVERAGE('GRPO原始 0923'!F2573:F2587)</ns0:f>
        <ns0:v>0.4109375</ns0:v>
      </ns0:c>
      <ns0:c r="F2171" s="238" t="n">
        <ns0:f>AVERAGE('GRPO原始 0923'!F2568:F2587)</ns0:f>
        <ns0:v>0.41875</ns0:v>
      </ns0:c>
      <ns0:c r="G2171" s="238" t="n">
        <ns0:f>AVERAGE('GRPO原始 0923'!F2558:F2587)</ns0:f>
        <ns0:v>0.421875</ns0:v>
      </ns0:c>
      <ns0:c r="H2171" s="238" t="n">
        <ns0:f>AVERAGE('GRPO原始 0923'!F2548:F2587)</ns0:f>
        <ns0:v>0.4140625</ns0:v>
      </ns0:c>
      <ns0:c r="I2171" s="238" t="n">
        <ns0:f>AVERAGE('GRPO原始 0923'!F2538:F2587)</ns0:f>
        <ns0:v>0.40375</ns0:v>
      </ns0:c>
      <ns0:c r="J2171" s="240" t="n">
        <ns0:f>C2171-C2171</ns0:f>
        <ns0:v>0</ns0:v>
      </ns0:c>
      <ns0:c r="K2171" s="240" t="n">
        <ns0:f>D2171-D2171</ns0:f>
        <ns0:v>0</ns0:v>
      </ns0:c>
      <ns0:c r="L2171" s="240" t="n">
        <ns0:f>E2171-E2171</ns0:f>
        <ns0:v>0</ns0:v>
      </ns0:c>
      <ns0:c r="M2171" s="240" t="n">
        <ns0:f>F2171-F2171</ns0:f>
        <ns0:v>0</ns0:v>
      </ns0:c>
      <ns0:c r="N2171" s="240" t="n">
        <ns0:f>G2171-G2171</ns0:f>
        <ns0:v>0</ns0:v>
      </ns0:c>
      <ns0:c r="O2171" s="240" t="n">
        <ns0:f>H2171-H2171</ns0:f>
        <ns0:v>0</ns0:v>
      </ns0:c>
      <ns0:c r="P2171" s="240" t="n">
        <ns0:f>I2171-I2171</ns0:f>
        <ns0:v>0</ns0:v>
      </ns0:c>
    </ns0:row>
    <ns0:row r="2172" ht="19" customHeight="1">
      <ns0:c r="A2172" s="235" t="str">
        <ns0:v>turn-clean</ns0:v>
      </ns0:c>
      <ns0:c r="B2172" s="235" t="n">
        <ns0:v>59</ns0:v>
      </ns0:c>
      <ns0:c r="C2172" s="238" t="n">
        <ns0:f>AVERAGE('GRPO原始 0923'!F2584:F2588)</ns0:f>
        <ns0:v>0.4015625</ns0:v>
      </ns0:c>
      <ns0:c r="D2172" s="238" t="n">
        <ns0:f>AVERAGE('GRPO原始 0923'!F2579:F2588)</ns0:f>
        <ns0:v>0.39609375</ns0:v>
      </ns0:c>
      <ns0:c r="E2172" s="238" t="n">
        <ns0:f>AVERAGE('GRPO原始 0923'!F2574:F2588)</ns0:f>
        <ns0:v>0.4109375</ns0:v>
      </ns0:c>
      <ns0:c r="F2172" s="238" t="n">
        <ns0:f>AVERAGE('GRPO原始 0923'!F2569:F2588)</ns0:f>
        <ns0:v>0.415625</ns0:v>
      </ns0:c>
      <ns0:c r="G2172" s="238" t="n">
        <ns0:f>AVERAGE('GRPO原始 0923'!F2559:F2588)</ns0:f>
        <ns0:v>0.4239583333333333</ns0:v>
      </ns0:c>
      <ns0:c r="H2172" s="238" t="n">
        <ns0:f>AVERAGE('GRPO原始 0923'!F2549:F2588)</ns0:f>
        <ns0:v>0.415234375</ns0:v>
      </ns0:c>
      <ns0:c r="I2172" s="238" t="n">
        <ns0:f>AVERAGE('GRPO原始 0923'!F2539:F2588)</ns0:f>
        <ns0:v>0.40359375</ns0:v>
      </ns0:c>
      <ns0:c r="J2172" s="240" t="n">
        <ns0:f>C2172-C2172</ns0:f>
        <ns0:v>0</ns0:v>
      </ns0:c>
      <ns0:c r="K2172" s="240" t="n">
        <ns0:f>D2172-D2172</ns0:f>
        <ns0:v>0</ns0:v>
      </ns0:c>
      <ns0:c r="L2172" s="240" t="n">
        <ns0:f>E2172-E2172</ns0:f>
        <ns0:v>0</ns0:v>
      </ns0:c>
      <ns0:c r="M2172" s="240" t="n">
        <ns0:f>F2172-F2172</ns0:f>
        <ns0:v>0</ns0:v>
      </ns0:c>
      <ns0:c r="N2172" s="240" t="n">
        <ns0:f>G2172-G2172</ns0:f>
        <ns0:v>0</ns0:v>
      </ns0:c>
      <ns0:c r="O2172" s="240" t="n">
        <ns0:f>H2172-H2172</ns0:f>
        <ns0:v>0</ns0:v>
      </ns0:c>
      <ns0:c r="P2172" s="240" t="n">
        <ns0:f>I2172-I2172</ns0:f>
        <ns0:v>0</ns0:v>
      </ns0:c>
    </ns0:row>
    <ns0:row r="2173" ht="19" customHeight="1">
      <ns0:c r="A2173" s="235" t="str">
        <ns0:v>turn-clean</ns0:v>
      </ns0:c>
      <ns0:c r="B2173" s="235" t="n">
        <ns0:v>60</ns0:v>
      </ns0:c>
      <ns0:c r="C2173" s="238" t="n">
        <ns0:f>AVERAGE('GRPO原始 0923'!F2585:F2589)</ns0:f>
        <ns0:v>0.3875</ns0:v>
      </ns0:c>
      <ns0:c r="D2173" s="238" t="n">
        <ns0:f>AVERAGE('GRPO原始 0923'!F2580:F2589)</ns0:f>
        <ns0:v>0.38203125</ns0:v>
      </ns0:c>
      <ns0:c r="E2173" s="238" t="n">
        <ns0:f>AVERAGE('GRPO原始 0923'!F2575:F2589)</ns0:f>
        <ns0:v>0.40677083333333336</ns0:v>
      </ns0:c>
      <ns0:c r="F2173" s="238" t="n">
        <ns0:f>AVERAGE('GRPO原始 0923'!F2570:F2589)</ns0:f>
        <ns0:v>0.409765625</ns0:v>
      </ns0:c>
      <ns0:c r="G2173" s="238" t="n">
        <ns0:f>AVERAGE('GRPO原始 0923'!F2560:F2589)</ns0:f>
        <ns0:v>0.42083333333333334</ns0:v>
      </ns0:c>
      <ns0:c r="H2173" s="238" t="n">
        <ns0:f>AVERAGE('GRPO原始 0923'!F2550:F2589)</ns0:f>
        <ns0:v>0.4140625</ns0:v>
      </ns0:c>
      <ns0:c r="I2173" s="238" t="n">
        <ns0:f>AVERAGE('GRPO原始 0923'!F2540:F2589)</ns0:f>
        <ns0:v>0.4021875</ns0:v>
      </ns0:c>
      <ns0:c r="J2173" s="240" t="n">
        <ns0:f>C2173-C2173</ns0:f>
        <ns0:v>0</ns0:v>
      </ns0:c>
      <ns0:c r="K2173" s="240" t="n">
        <ns0:f>D2173-D2173</ns0:f>
        <ns0:v>0</ns0:v>
      </ns0:c>
      <ns0:c r="L2173" s="240" t="n">
        <ns0:f>E2173-E2173</ns0:f>
        <ns0:v>0</ns0:v>
      </ns0:c>
      <ns0:c r="M2173" s="240" t="n">
        <ns0:f>F2173-F2173</ns0:f>
        <ns0:v>0</ns0:v>
      </ns0:c>
      <ns0:c r="N2173" s="240" t="n">
        <ns0:f>G2173-G2173</ns0:f>
        <ns0:v>0</ns0:v>
      </ns0:c>
      <ns0:c r="O2173" s="240" t="n">
        <ns0:f>H2173-H2173</ns0:f>
        <ns0:v>0</ns0:v>
      </ns0:c>
      <ns0:c r="P2173" s="240" t="n">
        <ns0:f>I2173-I2173</ns0:f>
        <ns0:v>0</ns0:v>
      </ns0:c>
    </ns0:row>
    <ns0:row r="2174" ht="19" customHeight="1">
      <ns0:c r="A2174" s="235" t="str">
        <ns0:v>turn-clean</ns0:v>
      </ns0:c>
      <ns0:c r="B2174" s="235" t="n">
        <ns0:v>61</ns0:v>
      </ns0:c>
      <ns0:c r="C2174" s="238" t="n">
        <ns0:f>AVERAGE('GRPO原始 0923'!F2586:F2590)</ns0:f>
        <ns0:v>0.38125</ns0:v>
      </ns0:c>
      <ns0:c r="D2174" s="238" t="n">
        <ns0:f>AVERAGE('GRPO原始 0923'!F2581:F2590)</ns0:f>
        <ns0:v>0.38203125</ns0:v>
      </ns0:c>
      <ns0:c r="E2174" s="238" t="n">
        <ns0:f>AVERAGE('GRPO原始 0923'!F2576:F2590)</ns0:f>
        <ns0:v>0.396875</ns0:v>
      </ns0:c>
      <ns0:c r="F2174" s="238" t="n">
        <ns0:f>AVERAGE('GRPO原始 0923'!F2571:F2590)</ns0:f>
        <ns0:v>0.40859375</ns0:v>
      </ns0:c>
      <ns0:c r="G2174" s="238" t="n">
        <ns0:f>AVERAGE('GRPO原始 0923'!F2561:F2590)</ns0:f>
        <ns0:v>0.41380208333333335</ns0:v>
      </ns0:c>
      <ns0:c r="H2174" s="238" t="n">
        <ns0:f>AVERAGE('GRPO原始 0923'!F2551:F2590)</ns0:f>
        <ns0:v>0.4115234375</ns0:v>
      </ns0:c>
      <ns0:c r="I2174" s="238" t="n">
        <ns0:f>AVERAGE('GRPO原始 0923'!F2541:F2590)</ns0:f>
        <ns0:v>0.40265625</ns0:v>
      </ns0:c>
      <ns0:c r="J2174" s="240" t="n">
        <ns0:f>C2174-C2174</ns0:f>
        <ns0:v>0</ns0:v>
      </ns0:c>
      <ns0:c r="K2174" s="240" t="n">
        <ns0:f>D2174-D2174</ns0:f>
        <ns0:v>0</ns0:v>
      </ns0:c>
      <ns0:c r="L2174" s="240" t="n">
        <ns0:f>E2174-E2174</ns0:f>
        <ns0:v>0</ns0:v>
      </ns0:c>
      <ns0:c r="M2174" s="240" t="n">
        <ns0:f>F2174-F2174</ns0:f>
        <ns0:v>0</ns0:v>
      </ns0:c>
      <ns0:c r="N2174" s="240" t="n">
        <ns0:f>G2174-G2174</ns0:f>
        <ns0:v>0</ns0:v>
      </ns0:c>
      <ns0:c r="O2174" s="240" t="n">
        <ns0:f>H2174-H2174</ns0:f>
        <ns0:v>0</ns0:v>
      </ns0:c>
      <ns0:c r="P2174" s="240" t="n">
        <ns0:f>I2174-I2174</ns0:f>
        <ns0:v>0</ns0:v>
      </ns0:c>
    </ns0:row>
    <ns0:row r="2175" ht="19" customHeight="1">
      <ns0:c r="A2175" s="235" t="str">
        <ns0:v>turn-clean</ns0:v>
      </ns0:c>
      <ns0:c r="B2175" s="235" t="n">
        <ns0:v>62</ns0:v>
      </ns0:c>
      <ns0:c r="C2175" s="238" t="n">
        <ns0:f>AVERAGE('GRPO原始 0923'!F2587:F2591)</ns0:f>
        <ns0:v>0.3578125</ns0:v>
      </ns0:c>
      <ns0:c r="D2175" s="238" t="n">
        <ns0:f>AVERAGE('GRPO原始 0923'!F2582:F2591)</ns0:f>
        <ns0:v>0.36796875</ns0:v>
      </ns0:c>
      <ns0:c r="E2175" s="238" t="n">
        <ns0:f>AVERAGE('GRPO原始 0923'!F2577:F2591)</ns0:f>
        <ns0:v>0.3854166666666667</ns0:v>
      </ns0:c>
      <ns0:c r="F2175" s="238" t="n">
        <ns0:f>AVERAGE('GRPO原始 0923'!F2572:F2591)</ns0:f>
        <ns0:v>0.405078125</ns0:v>
      </ns0:c>
      <ns0:c r="G2175" s="238" t="n">
        <ns0:f>AVERAGE('GRPO原始 0923'!F2562:F2591)</ns0:f>
        <ns0:v>0.4083333333333333</ns0:v>
      </ns0:c>
      <ns0:c r="H2175" s="238" t="n">
        <ns0:f>AVERAGE('GRPO原始 0923'!F2552:F2591)</ns0:f>
        <ns0:v>0.4087890625</ns0:v>
      </ns0:c>
      <ns0:c r="I2175" s="238" t="n">
        <ns0:f>AVERAGE('GRPO原始 0923'!F2542:F2591)</ns0:f>
        <ns0:v>0.39921875</ns0:v>
      </ns0:c>
      <ns0:c r="J2175" s="240" t="n">
        <ns0:f>C2175-C2175</ns0:f>
        <ns0:v>0</ns0:v>
      </ns0:c>
      <ns0:c r="K2175" s="240" t="n">
        <ns0:f>D2175-D2175</ns0:f>
        <ns0:v>0</ns0:v>
      </ns0:c>
      <ns0:c r="L2175" s="240" t="n">
        <ns0:f>E2175-E2175</ns0:f>
        <ns0:v>0</ns0:v>
      </ns0:c>
      <ns0:c r="M2175" s="240" t="n">
        <ns0:f>F2175-F2175</ns0:f>
        <ns0:v>0</ns0:v>
      </ns0:c>
      <ns0:c r="N2175" s="240" t="n">
        <ns0:f>G2175-G2175</ns0:f>
        <ns0:v>0</ns0:v>
      </ns0:c>
      <ns0:c r="O2175" s="240" t="n">
        <ns0:f>H2175-H2175</ns0:f>
        <ns0:v>0</ns0:v>
      </ns0:c>
      <ns0:c r="P2175" s="240" t="n">
        <ns0:f>I2175-I2175</ns0:f>
        <ns0:v>0</ns0:v>
      </ns0:c>
    </ns0:row>
    <ns0:row r="2176" ht="19" customHeight="1">
      <ns0:c r="A2176" s="235" t="str">
        <ns0:v>turn-clean</ns0:v>
      </ns0:c>
      <ns0:c r="B2176" s="235" t="n">
        <ns0:v>63</ns0:v>
      </ns0:c>
      <ns0:c r="C2176" s="238" t="n">
        <ns0:f>AVERAGE('GRPO原始 0923'!F2588:F2592)</ns0:f>
        <ns0:v>0.3671875</ns0:v>
      </ns0:c>
      <ns0:c r="D2176" s="238" t="n">
        <ns0:f>AVERAGE('GRPO原始 0923'!F2583:F2592)</ns0:f>
        <ns0:v>0.371875</ns0:v>
      </ns0:c>
      <ns0:c r="E2176" s="238" t="n">
        <ns0:f>AVERAGE('GRPO原始 0923'!F2578:F2592)</ns0:f>
        <ns0:v>0.3848958333333333</ns0:v>
      </ns0:c>
      <ns0:c r="F2176" s="238" t="n">
        <ns0:f>AVERAGE('GRPO原始 0923'!F2573:F2592)</ns0:f>
        <ns0:v>0.4</ns0:v>
      </ns0:c>
      <ns0:c r="G2176" s="238" t="n">
        <ns0:f>AVERAGE('GRPO原始 0923'!F2563:F2592)</ns0:f>
        <ns0:v>0.40729166666666666</ns0:v>
      </ns0:c>
      <ns0:c r="H2176" s="238" t="n">
        <ns0:f>AVERAGE('GRPO原始 0923'!F2553:F2592)</ns0:f>
        <ns0:v>0.4095703125</ns0:v>
      </ns0:c>
      <ns0:c r="I2176" s="238" t="n">
        <ns0:f>AVERAGE('GRPO原始 0923'!F2543:F2592)</ns0:f>
        <ns0:v>0.401875</ns0:v>
      </ns0:c>
      <ns0:c r="J2176" s="240" t="n">
        <ns0:f>C2176-C2176</ns0:f>
        <ns0:v>0</ns0:v>
      </ns0:c>
      <ns0:c r="K2176" s="240" t="n">
        <ns0:f>D2176-D2176</ns0:f>
        <ns0:v>0</ns0:v>
      </ns0:c>
      <ns0:c r="L2176" s="240" t="n">
        <ns0:f>E2176-E2176</ns0:f>
        <ns0:v>0</ns0:v>
      </ns0:c>
      <ns0:c r="M2176" s="240" t="n">
        <ns0:f>F2176-F2176</ns0:f>
        <ns0:v>0</ns0:v>
      </ns0:c>
      <ns0:c r="N2176" s="240" t="n">
        <ns0:f>G2176-G2176</ns0:f>
        <ns0:v>0</ns0:v>
      </ns0:c>
      <ns0:c r="O2176" s="240" t="n">
        <ns0:f>H2176-H2176</ns0:f>
        <ns0:v>0</ns0:v>
      </ns0:c>
      <ns0:c r="P2176" s="240" t="n">
        <ns0:f>I2176-I2176</ns0:f>
        <ns0:v>0</ns0:v>
      </ns0:c>
    </ns0:row>
    <ns0:row r="2177" ht="19" customHeight="1">
      <ns0:c r="A2177" s="235" t="str">
        <ns0:v>turn-clean</ns0:v>
      </ns0:c>
      <ns0:c r="B2177" s="235" t="n">
        <ns0:v>64</ns0:v>
      </ns0:c>
      <ns0:c r="C2177" s="238" t="n">
        <ns0:f>AVERAGE('GRPO原始 0923'!F2589:F2593)</ns0:f>
        <ns0:v>0.353125</ns0:v>
      </ns0:c>
      <ns0:c r="D2177" s="238" t="n">
        <ns0:f>AVERAGE('GRPO原始 0923'!F2584:F2593)</ns0:f>
        <ns0:v>0.37734375</ns0:v>
      </ns0:c>
      <ns0:c r="E2177" s="238" t="n">
        <ns0:f>AVERAGE('GRPO原始 0923'!F2579:F2593)</ns0:f>
        <ns0:v>0.38177083333333334</ns0:v>
      </ns0:c>
      <ns0:c r="F2177" s="238" t="n">
        <ns0:f>AVERAGE('GRPO原始 0923'!F2574:F2593)</ns0:f>
        <ns0:v>0.396484375</ns0:v>
      </ns0:c>
      <ns0:c r="G2177" s="238" t="n">
        <ns0:f>AVERAGE('GRPO原始 0923'!F2564:F2593)</ns0:f>
        <ns0:v>0.4046875</ns0:v>
      </ns0:c>
      <ns0:c r="H2177" s="238" t="n">
        <ns0:f>AVERAGE('GRPO原始 0923'!F2554:F2593)</ns0:f>
        <ns0:v>0.405859375</ns0:v>
      </ns0:c>
      <ns0:c r="I2177" s="238" t="n">
        <ns0:f>AVERAGE('GRPO原始 0923'!F2544:F2593)</ns0:f>
        <ns0:v>0.4025</ns0:v>
      </ns0:c>
      <ns0:c r="J2177" s="240" t="n">
        <ns0:f>C2177-C2177</ns0:f>
        <ns0:v>0</ns0:v>
      </ns0:c>
      <ns0:c r="K2177" s="240" t="n">
        <ns0:f>D2177-D2177</ns0:f>
        <ns0:v>0</ns0:v>
      </ns0:c>
      <ns0:c r="L2177" s="240" t="n">
        <ns0:f>E2177-E2177</ns0:f>
        <ns0:v>0</ns0:v>
      </ns0:c>
      <ns0:c r="M2177" s="240" t="n">
        <ns0:f>F2177-F2177</ns0:f>
        <ns0:v>0</ns0:v>
      </ns0:c>
      <ns0:c r="N2177" s="240" t="n">
        <ns0:f>G2177-G2177</ns0:f>
        <ns0:v>0</ns0:v>
      </ns0:c>
      <ns0:c r="O2177" s="240" t="n">
        <ns0:f>H2177-H2177</ns0:f>
        <ns0:v>0</ns0:v>
      </ns0:c>
      <ns0:c r="P2177" s="240" t="n">
        <ns0:f>I2177-I2177</ns0:f>
        <ns0:v>0</ns0:v>
      </ns0:c>
    </ns0:row>
    <ns0:row r="2178" ht="19" customHeight="1">
      <ns0:c r="A2178" s="235" t="str">
        <ns0:v>turn-clean</ns0:v>
      </ns0:c>
      <ns0:c r="B2178" s="235" t="n">
        <ns0:v>65</ns0:v>
      </ns0:c>
      <ns0:c r="C2178" s="238" t="n">
        <ns0:f>AVERAGE('GRPO原始 0923'!F2590:F2594)</ns0:f>
        <ns0:v>0.36875</ns0:v>
      </ns0:c>
      <ns0:c r="D2178" s="238" t="n">
        <ns0:f>AVERAGE('GRPO原始 0923'!F2585:F2594)</ns0:f>
        <ns0:v>0.378125</ns0:v>
      </ns0:c>
      <ns0:c r="E2178" s="238" t="n">
        <ns0:f>AVERAGE('GRPO原始 0923'!F2580:F2594)</ns0:f>
        <ns0:v>0.3776041666666667</ns0:v>
      </ns0:c>
      <ns0:c r="F2178" s="238" t="n">
        <ns0:f>AVERAGE('GRPO原始 0923'!F2575:F2594)</ns0:f>
        <ns0:v>0.397265625</ns0:v>
      </ns0:c>
      <ns0:c r="G2178" s="238" t="n">
        <ns0:f>AVERAGE('GRPO原始 0923'!F2565:F2594)</ns0:f>
        <ns0:v>0.40572916666666664</ns0:v>
      </ns0:c>
      <ns0:c r="H2178" s="238" t="n">
        <ns0:f>AVERAGE('GRPO原始 0923'!F2555:F2594)</ns0:f>
        <ns0:v>0.4091796875</ns0:v>
      </ns0:c>
      <ns0:c r="I2178" s="238" t="n">
        <ns0:f>AVERAGE('GRPO原始 0923'!F2545:F2594)</ns0:f>
        <ns0:v>0.40390625</ns0:v>
      </ns0:c>
      <ns0:c r="J2178" s="240" t="n">
        <ns0:f>C2178-C2178</ns0:f>
        <ns0:v>0</ns0:v>
      </ns0:c>
      <ns0:c r="K2178" s="240" t="n">
        <ns0:f>D2178-D2178</ns0:f>
        <ns0:v>0</ns0:v>
      </ns0:c>
      <ns0:c r="L2178" s="240" t="n">
        <ns0:f>E2178-E2178</ns0:f>
        <ns0:v>0</ns0:v>
      </ns0:c>
      <ns0:c r="M2178" s="240" t="n">
        <ns0:f>F2178-F2178</ns0:f>
        <ns0:v>0</ns0:v>
      </ns0:c>
      <ns0:c r="N2178" s="240" t="n">
        <ns0:f>G2178-G2178</ns0:f>
        <ns0:v>0</ns0:v>
      </ns0:c>
      <ns0:c r="O2178" s="240" t="n">
        <ns0:f>H2178-H2178</ns0:f>
        <ns0:v>0</ns0:v>
      </ns0:c>
      <ns0:c r="P2178" s="240" t="n">
        <ns0:f>I2178-I2178</ns0:f>
        <ns0:v>0</ns0:v>
      </ns0:c>
    </ns0:row>
    <ns0:row r="2179" ht="19" customHeight="1">
      <ns0:c r="A2179" s="235" t="str">
        <ns0:v>turn-clean</ns0:v>
      </ns0:c>
      <ns0:c r="B2179" s="235" t="n">
        <ns0:v>66</ns0:v>
      </ns0:c>
      <ns0:c r="C2179" s="238" t="n">
        <ns0:f>AVERAGE('GRPO原始 0923'!F2591:F2595)</ns0:f>
        <ns0:v>0.396875</ns0:v>
      </ns0:c>
      <ns0:c r="D2179" s="238" t="n">
        <ns0:f>AVERAGE('GRPO原始 0923'!F2586:F2595)</ns0:f>
        <ns0:v>0.3890625</ns0:v>
      </ns0:c>
      <ns0:c r="E2179" s="238" t="n">
        <ns0:f>AVERAGE('GRPO原始 0923'!F2581:F2595)</ns0:f>
        <ns0:v>0.38697916666666665</ns0:v>
      </ns0:c>
      <ns0:c r="F2179" s="238" t="n">
        <ns0:f>AVERAGE('GRPO原始 0923'!F2576:F2595)</ns0:f>
        <ns0:v>0.396875</ns0:v>
      </ns0:c>
      <ns0:c r="G2179" s="238" t="n">
        <ns0:f>AVERAGE('GRPO原始 0923'!F2566:F2595)</ns0:f>
        <ns0:v>0.40625</ns0:v>
      </ns0:c>
      <ns0:c r="H2179" s="238" t="n">
        <ns0:f>AVERAGE('GRPO原始 0923'!F2556:F2595)</ns0:f>
        <ns0:v>0.4130859375</ns0:v>
      </ns0:c>
      <ns0:c r="I2179" s="238" t="n">
        <ns0:f>AVERAGE('GRPO原始 0923'!F2546:F2595)</ns0:f>
        <ns0:v>0.40546875</ns0:v>
      </ns0:c>
      <ns0:c r="J2179" s="240" t="n">
        <ns0:f>C2179-C2179</ns0:f>
        <ns0:v>0</ns0:v>
      </ns0:c>
      <ns0:c r="K2179" s="240" t="n">
        <ns0:f>D2179-D2179</ns0:f>
        <ns0:v>0</ns0:v>
      </ns0:c>
      <ns0:c r="L2179" s="240" t="n">
        <ns0:f>E2179-E2179</ns0:f>
        <ns0:v>0</ns0:v>
      </ns0:c>
      <ns0:c r="M2179" s="240" t="n">
        <ns0:f>F2179-F2179</ns0:f>
        <ns0:v>0</ns0:v>
      </ns0:c>
      <ns0:c r="N2179" s="240" t="n">
        <ns0:f>G2179-G2179</ns0:f>
        <ns0:v>0</ns0:v>
      </ns0:c>
      <ns0:c r="O2179" s="240" t="n">
        <ns0:f>H2179-H2179</ns0:f>
        <ns0:v>0</ns0:v>
      </ns0:c>
      <ns0:c r="P2179" s="240" t="n">
        <ns0:f>I2179-I2179</ns0:f>
        <ns0:v>0</ns0:v>
      </ns0:c>
    </ns0:row>
    <ns0:row r="2180" ht="19" customHeight="1">
      <ns0:c r="A2180" s="235" t="str">
        <ns0:v>turn-clean</ns0:v>
      </ns0:c>
      <ns0:c r="B2180" s="235" t="n">
        <ns0:v>67</ns0:v>
      </ns0:c>
      <ns0:c r="C2180" s="238" t="n">
        <ns0:f>AVERAGE('GRPO原始 0923'!F2592:F2596)</ns0:f>
        <ns0:v>0.378125</ns0:v>
      </ns0:c>
      <ns0:c r="D2180" s="238" t="n">
        <ns0:f>AVERAGE('GRPO原始 0923'!F2587:F2596)</ns0:f>
        <ns0:v>0.36796875</ns0:v>
      </ns0:c>
      <ns0:c r="E2180" s="238" t="n">
        <ns0:f>AVERAGE('GRPO原始 0923'!F2582:F2596)</ns0:f>
        <ns0:v>0.37135416666666665</ns0:v>
      </ns0:c>
      <ns0:c r="F2180" s="238" t="n">
        <ns0:f>AVERAGE('GRPO原始 0923'!F2577:F2596)</ns0:f>
        <ns0:v>0.38359375</ns0:v>
      </ns0:c>
      <ns0:c r="G2180" s="238" t="n">
        <ns0:f>AVERAGE('GRPO原始 0923'!F2567:F2596)</ns0:f>
        <ns0:v>0.3997395833333333</ns0:v>
      </ns0:c>
      <ns0:c r="H2180" s="238" t="n">
        <ns0:f>AVERAGE('GRPO原始 0923'!F2557:F2596)</ns0:f>
        <ns0:v>0.410546875</ns0:v>
      </ns0:c>
      <ns0:c r="I2180" s="238" t="n">
        <ns0:f>AVERAGE('GRPO原始 0923'!F2547:F2596)</ns0:f>
        <ns0:v>0.40234375</ns0:v>
      </ns0:c>
      <ns0:c r="J2180" s="240" t="n">
        <ns0:f>C2180-C2180</ns0:f>
        <ns0:v>0</ns0:v>
      </ns0:c>
      <ns0:c r="K2180" s="240" t="n">
        <ns0:f>D2180-D2180</ns0:f>
        <ns0:v>0</ns0:v>
      </ns0:c>
      <ns0:c r="L2180" s="240" t="n">
        <ns0:f>E2180-E2180</ns0:f>
        <ns0:v>0</ns0:v>
      </ns0:c>
      <ns0:c r="M2180" s="240" t="n">
        <ns0:f>F2180-F2180</ns0:f>
        <ns0:v>0</ns0:v>
      </ns0:c>
      <ns0:c r="N2180" s="240" t="n">
        <ns0:f>G2180-G2180</ns0:f>
        <ns0:v>0</ns0:v>
      </ns0:c>
      <ns0:c r="O2180" s="240" t="n">
        <ns0:f>H2180-H2180</ns0:f>
        <ns0:v>0</ns0:v>
      </ns0:c>
      <ns0:c r="P2180" s="240" t="n">
        <ns0:f>I2180-I2180</ns0:f>
        <ns0:v>0</ns0:v>
      </ns0:c>
    </ns0:row>
    <ns0:row r="2181" ht="19" customHeight="1">
      <ns0:c r="A2181" s="235" t="str">
        <ns0:v>turn-clean</ns0:v>
      </ns0:c>
      <ns0:c r="B2181" s="235" t="n">
        <ns0:v>68</ns0:v>
      </ns0:c>
      <ns0:c r="C2181" s="238" t="n">
        <ns0:f>AVERAGE('GRPO原始 0923'!F2593:F2597)</ns0:f>
        <ns0:v>0.3625</ns0:v>
      </ns0:c>
      <ns0:c r="D2181" s="238" t="n">
        <ns0:f>AVERAGE('GRPO原始 0923'!F2588:F2597)</ns0:f>
        <ns0:v>0.36484375</ns0:v>
      </ns0:c>
      <ns0:c r="E2181" s="238" t="n">
        <ns0:f>AVERAGE('GRPO原始 0923'!F2583:F2597)</ns0:f>
        <ns0:v>0.36875</ns0:v>
      </ns0:c>
      <ns0:c r="F2181" s="238" t="n">
        <ns0:f>AVERAGE('GRPO原始 0923'!F2578:F2597)</ns0:f>
        <ns0:v>0.379296875</ns0:v>
      </ns0:c>
      <ns0:c r="G2181" s="238" t="n">
        <ns0:f>AVERAGE('GRPO原始 0923'!F2568:F2597)</ns0:f>
        <ns0:v>0.40078125</ns0:v>
      </ns0:c>
      <ns0:c r="H2181" s="238" t="n">
        <ns0:f>AVERAGE('GRPO原始 0923'!F2558:F2597)</ns0:f>
        <ns0:v>0.4076171875</ns0:v>
      </ns0:c>
      <ns0:c r="I2181" s="238" t="n">
        <ns0:f>AVERAGE('GRPO原始 0923'!F2548:F2597)</ns0:f>
        <ns0:v>0.40421875</ns0:v>
      </ns0:c>
      <ns0:c r="J2181" s="240" t="n">
        <ns0:f>C2181-C2181</ns0:f>
        <ns0:v>0</ns0:v>
      </ns0:c>
      <ns0:c r="K2181" s="240" t="n">
        <ns0:f>D2181-D2181</ns0:f>
        <ns0:v>0</ns0:v>
      </ns0:c>
      <ns0:c r="L2181" s="240" t="n">
        <ns0:f>E2181-E2181</ns0:f>
        <ns0:v>0</ns0:v>
      </ns0:c>
      <ns0:c r="M2181" s="240" t="n">
        <ns0:f>F2181-F2181</ns0:f>
        <ns0:v>0</ns0:v>
      </ns0:c>
      <ns0:c r="N2181" s="240" t="n">
        <ns0:f>G2181-G2181</ns0:f>
        <ns0:v>0</ns0:v>
      </ns0:c>
      <ns0:c r="O2181" s="240" t="n">
        <ns0:f>H2181-H2181</ns0:f>
        <ns0:v>0</ns0:v>
      </ns0:c>
      <ns0:c r="P2181" s="240" t="n">
        <ns0:f>I2181-I2181</ns0:f>
        <ns0:v>0</ns0:v>
      </ns0:c>
    </ns0:row>
    <ns0:row r="2182" ht="19" customHeight="1">
      <ns0:c r="A2182" s="235" t="str">
        <ns0:v>turn-clean</ns0:v>
      </ns0:c>
      <ns0:c r="B2182" s="235" t="n">
        <ns0:v>69</ns0:v>
      </ns0:c>
      <ns0:c r="C2182" s="238" t="n">
        <ns0:f>AVERAGE('GRPO原始 0923'!F2594:F2598)</ns0:f>
        <ns0:v>0.3546875</ns0:v>
      </ns0:c>
      <ns0:c r="D2182" s="238" t="n">
        <ns0:f>AVERAGE('GRPO原始 0923'!F2589:F2598)</ns0:f>
        <ns0:v>0.35390625</ns0:v>
      </ns0:c>
      <ns0:c r="E2182" s="238" t="n">
        <ns0:f>AVERAGE('GRPO原始 0923'!F2584:F2598)</ns0:f>
        <ns0:v>0.3697916666666667</ns0:v>
      </ns0:c>
      <ns0:c r="F2182" s="238" t="n">
        <ns0:f>AVERAGE('GRPO原始 0923'!F2579:F2598)</ns0:f>
        <ns0:v>0.375</ns0:v>
      </ns0:c>
      <ns0:c r="G2182" s="238" t="n">
        <ns0:f>AVERAGE('GRPO原始 0923'!F2569:F2598)</ns0:f>
        <ns0:v>0.39505208333333336</ns0:v>
      </ns0:c>
      <ns0:c r="H2182" s="238" t="n">
        <ns0:f>AVERAGE('GRPO原始 0923'!F2559:F2598)</ns0:f>
        <ns0:v>0.4064453125</ns0:v>
      </ns0:c>
      <ns0:c r="I2182" s="238" t="n">
        <ns0:f>AVERAGE('GRPO原始 0923'!F2549:F2598)</ns0:f>
        <ns0:v>0.40296875</ns0:v>
      </ns0:c>
      <ns0:c r="J2182" s="240" t="n">
        <ns0:f>C2182-C2182</ns0:f>
        <ns0:v>0</ns0:v>
      </ns0:c>
      <ns0:c r="K2182" s="240" t="n">
        <ns0:f>D2182-D2182</ns0:f>
        <ns0:v>0</ns0:v>
      </ns0:c>
      <ns0:c r="L2182" s="240" t="n">
        <ns0:f>E2182-E2182</ns0:f>
        <ns0:v>0</ns0:v>
      </ns0:c>
      <ns0:c r="M2182" s="240" t="n">
        <ns0:f>F2182-F2182</ns0:f>
        <ns0:v>0</ns0:v>
      </ns0:c>
      <ns0:c r="N2182" s="240" t="n">
        <ns0:f>G2182-G2182</ns0:f>
        <ns0:v>0</ns0:v>
      </ns0:c>
      <ns0:c r="O2182" s="240" t="n">
        <ns0:f>H2182-H2182</ns0:f>
        <ns0:v>0</ns0:v>
      </ns0:c>
      <ns0:c r="P2182" s="240" t="n">
        <ns0:f>I2182-I2182</ns0:f>
        <ns0:v>0</ns0:v>
      </ns0:c>
    </ns0:row>
    <ns0:row r="2183" ht="19" customHeight="1">
      <ns0:c r="A2183" s="235" t="str">
        <ns0:v>turn-t1</ns0:v>
      </ns0:c>
      <ns0:c r="B2183" s="235" t="n">
        <ns0:v>1</ns0:v>
      </ns0:c>
      <ns0:c r="C2183" s="238" t="n">
        <ns0:f>AVERAGE('GRPO原始 0923'!F2633:F2633)</ns0:f>
        <ns0:v>0.4296875</ns0:v>
      </ns0:c>
      <ns0:c r="D2183" s="238" t="n">
        <ns0:f>AVERAGE('GRPO原始 0923'!F2633:F2633)</ns0:f>
        <ns0:v>0.4296875</ns0:v>
      </ns0:c>
      <ns0:c r="E2183" s="238" t="n">
        <ns0:f>AVERAGE('GRPO原始 0923'!F2633:F2633)</ns0:f>
        <ns0:v>0.4296875</ns0:v>
      </ns0:c>
      <ns0:c r="F2183" s="238" t="n">
        <ns0:f>AVERAGE('GRPO原始 0923'!F2633:F2633)</ns0:f>
        <ns0:v>0.4296875</ns0:v>
      </ns0:c>
      <ns0:c r="G2183" s="238" t="n">
        <ns0:f>AVERAGE('GRPO原始 0923'!F2633:F2633)</ns0:f>
        <ns0:v>0.4296875</ns0:v>
      </ns0:c>
      <ns0:c r="H2183" s="238" t="n">
        <ns0:f>AVERAGE('GRPO原始 0923'!F2633:F2633)</ns0:f>
        <ns0:v>0.4296875</ns0:v>
      </ns0:c>
      <ns0:c r="I2183" s="238" t="n">
        <ns0:f>AVERAGE('GRPO原始 0923'!F2633:F2633)</ns0:f>
        <ns0:v>0.4296875</ns0:v>
      </ns0:c>
      <ns0:c r="J2183" s="240" t="n">
        <ns0:f>C2183-C2114</ns0:f>
        <ns0:v>0</ns0:v>
      </ns0:c>
      <ns0:c r="K2183" s="240" t="n">
        <ns0:f>D2183-D2114</ns0:f>
        <ns0:v>0</ns0:v>
      </ns0:c>
      <ns0:c r="L2183" s="240" t="n">
        <ns0:f>E2183-E2114</ns0:f>
        <ns0:v>0</ns0:v>
      </ns0:c>
      <ns0:c r="M2183" s="240" t="n">
        <ns0:f>F2183-F2114</ns0:f>
        <ns0:v>0</ns0:v>
      </ns0:c>
      <ns0:c r="N2183" s="240" t="n">
        <ns0:f>G2183-G2114</ns0:f>
        <ns0:v>0</ns0:v>
      </ns0:c>
      <ns0:c r="O2183" s="240" t="n">
        <ns0:f>H2183-H2114</ns0:f>
        <ns0:v>0</ns0:v>
      </ns0:c>
      <ns0:c r="P2183" s="240" t="n">
        <ns0:f>I2183-I2114</ns0:f>
        <ns0:v>0</ns0:v>
      </ns0:c>
    </ns0:row>
    <ns0:row r="2184" ht="19" customHeight="1">
      <ns0:c r="A2184" s="235" t="str">
        <ns0:v>turn-t1</ns0:v>
      </ns0:c>
      <ns0:c r="B2184" s="235" t="n">
        <ns0:v>2</ns0:v>
      </ns0:c>
      <ns0:c r="C2184" s="238" t="n">
        <ns0:f>AVERAGE('GRPO原始 0923'!F2633:F2634)</ns0:f>
        <ns0:v>0.42578125</ns0:v>
      </ns0:c>
      <ns0:c r="D2184" s="238" t="n">
        <ns0:f>AVERAGE('GRPO原始 0923'!F2633:F2634)</ns0:f>
        <ns0:v>0.42578125</ns0:v>
      </ns0:c>
      <ns0:c r="E2184" s="238" t="n">
        <ns0:f>AVERAGE('GRPO原始 0923'!F2633:F2634)</ns0:f>
        <ns0:v>0.42578125</ns0:v>
      </ns0:c>
      <ns0:c r="F2184" s="238" t="n">
        <ns0:f>AVERAGE('GRPO原始 0923'!F2633:F2634)</ns0:f>
        <ns0:v>0.42578125</ns0:v>
      </ns0:c>
      <ns0:c r="G2184" s="238" t="n">
        <ns0:f>AVERAGE('GRPO原始 0923'!F2633:F2634)</ns0:f>
        <ns0:v>0.42578125</ns0:v>
      </ns0:c>
      <ns0:c r="H2184" s="238" t="n">
        <ns0:f>AVERAGE('GRPO原始 0923'!F2633:F2634)</ns0:f>
        <ns0:v>0.42578125</ns0:v>
      </ns0:c>
      <ns0:c r="I2184" s="238" t="n">
        <ns0:f>AVERAGE('GRPO原始 0923'!F2633:F2634)</ns0:f>
        <ns0:v>0.42578125</ns0:v>
      </ns0:c>
      <ns0:c r="J2184" s="240" t="n">
        <ns0:f>C2184-C2115</ns0:f>
        <ns0:v>-0.0078125</ns0:v>
      </ns0:c>
      <ns0:c r="K2184" s="240" t="n">
        <ns0:f>D2184-D2115</ns0:f>
        <ns0:v>-0.0078125</ns0:v>
      </ns0:c>
      <ns0:c r="L2184" s="240" t="n">
        <ns0:f>E2184-E2115</ns0:f>
        <ns0:v>-0.0078125</ns0:v>
      </ns0:c>
      <ns0:c r="M2184" s="240" t="n">
        <ns0:f>F2184-F2115</ns0:f>
        <ns0:v>-0.0078125</ns0:v>
      </ns0:c>
      <ns0:c r="N2184" s="240" t="n">
        <ns0:f>G2184-G2115</ns0:f>
        <ns0:v>-0.0078125</ns0:v>
      </ns0:c>
      <ns0:c r="O2184" s="240" t="n">
        <ns0:f>H2184-H2115</ns0:f>
        <ns0:v>-0.0078125</ns0:v>
      </ns0:c>
      <ns0:c r="P2184" s="240" t="n">
        <ns0:f>I2184-I2115</ns0:f>
        <ns0:v>-0.0078125</ns0:v>
      </ns0:c>
    </ns0:row>
    <ns0:row r="2185" ht="19" customHeight="1">
      <ns0:c r="A2185" s="235" t="str">
        <ns0:v>turn-t1</ns0:v>
      </ns0:c>
      <ns0:c r="B2185" s="235" t="n">
        <ns0:v>3</ns0:v>
      </ns0:c>
      <ns0:c r="C2185" s="238" t="n">
        <ns0:f>AVERAGE('GRPO原始 0923'!F2633:F2635)</ns0:f>
        <ns0:v>0.4244791666666667</ns0:v>
      </ns0:c>
      <ns0:c r="D2185" s="238" t="n">
        <ns0:f>AVERAGE('GRPO原始 0923'!F2633:F2635)</ns0:f>
        <ns0:v>0.4244791666666667</ns0:v>
      </ns0:c>
      <ns0:c r="E2185" s="238" t="n">
        <ns0:f>AVERAGE('GRPO原始 0923'!F2633:F2635)</ns0:f>
        <ns0:v>0.4244791666666667</ns0:v>
      </ns0:c>
      <ns0:c r="F2185" s="238" t="n">
        <ns0:f>AVERAGE('GRPO原始 0923'!F2633:F2635)</ns0:f>
        <ns0:v>0.4244791666666667</ns0:v>
      </ns0:c>
      <ns0:c r="G2185" s="238" t="n">
        <ns0:f>AVERAGE('GRPO原始 0923'!F2633:F2635)</ns0:f>
        <ns0:v>0.4244791666666667</ns0:v>
      </ns0:c>
      <ns0:c r="H2185" s="238" t="n">
        <ns0:f>AVERAGE('GRPO原始 0923'!F2633:F2635)</ns0:f>
        <ns0:v>0.4244791666666667</ns0:v>
      </ns0:c>
      <ns0:c r="I2185" s="238" t="n">
        <ns0:f>AVERAGE('GRPO原始 0923'!F2633:F2635)</ns0:f>
        <ns0:v>0.4244791666666667</ns0:v>
      </ns0:c>
      <ns0:c r="J2185" s="240" t="n">
        <ns0:f>C2185-C2116</ns0:f>
        <ns0:v>-0.0026041666666666297</ns0:v>
      </ns0:c>
      <ns0:c r="K2185" s="240" t="n">
        <ns0:f>D2185-D2116</ns0:f>
        <ns0:v>-0.0026041666666666297</ns0:v>
      </ns0:c>
      <ns0:c r="L2185" s="240" t="n">
        <ns0:f>E2185-E2116</ns0:f>
        <ns0:v>-0.0026041666666666297</ns0:v>
      </ns0:c>
      <ns0:c r="M2185" s="240" t="n">
        <ns0:f>F2185-F2116</ns0:f>
        <ns0:v>-0.0026041666666666297</ns0:v>
      </ns0:c>
      <ns0:c r="N2185" s="240" t="n">
        <ns0:f>G2185-G2116</ns0:f>
        <ns0:v>-0.0026041666666666297</ns0:v>
      </ns0:c>
      <ns0:c r="O2185" s="240" t="n">
        <ns0:f>H2185-H2116</ns0:f>
        <ns0:v>-0.0026041666666666297</ns0:v>
      </ns0:c>
      <ns0:c r="P2185" s="240" t="n">
        <ns0:f>I2185-I2116</ns0:f>
        <ns0:v>-0.0026041666666666297</ns0:v>
      </ns0:c>
    </ns0:row>
    <ns0:row r="2186" ht="19" customHeight="1">
      <ns0:c r="A2186" s="235" t="str">
        <ns0:v>turn-t1</ns0:v>
      </ns0:c>
      <ns0:c r="B2186" s="235" t="n">
        <ns0:v>4</ns0:v>
      </ns0:c>
      <ns0:c r="C2186" s="238" t="n">
        <ns0:f>AVERAGE('GRPO原始 0923'!F2633:F2636)</ns0:f>
        <ns0:v>0.4140625</ns0:v>
      </ns0:c>
      <ns0:c r="D2186" s="238" t="n">
        <ns0:f>AVERAGE('GRPO原始 0923'!F2633:F2636)</ns0:f>
        <ns0:v>0.4140625</ns0:v>
      </ns0:c>
      <ns0:c r="E2186" s="238" t="n">
        <ns0:f>AVERAGE('GRPO原始 0923'!F2633:F2636)</ns0:f>
        <ns0:v>0.4140625</ns0:v>
      </ns0:c>
      <ns0:c r="F2186" s="238" t="n">
        <ns0:f>AVERAGE('GRPO原始 0923'!F2633:F2636)</ns0:f>
        <ns0:v>0.4140625</ns0:v>
      </ns0:c>
      <ns0:c r="G2186" s="238" t="n">
        <ns0:f>AVERAGE('GRPO原始 0923'!F2633:F2636)</ns0:f>
        <ns0:v>0.4140625</ns0:v>
      </ns0:c>
      <ns0:c r="H2186" s="238" t="n">
        <ns0:f>AVERAGE('GRPO原始 0923'!F2633:F2636)</ns0:f>
        <ns0:v>0.4140625</ns0:v>
      </ns0:c>
      <ns0:c r="I2186" s="238" t="n">
        <ns0:f>AVERAGE('GRPO原始 0923'!F2633:F2636)</ns0:f>
        <ns0:v>0.4140625</ns0:v>
      </ns0:c>
      <ns0:c r="J2186" s="240" t="n">
        <ns0:f>C2186-C2117</ns0:f>
        <ns0:v>0.005859375</ns0:v>
      </ns0:c>
      <ns0:c r="K2186" s="240" t="n">
        <ns0:f>D2186-D2117</ns0:f>
        <ns0:v>0.005859375</ns0:v>
      </ns0:c>
      <ns0:c r="L2186" s="240" t="n">
        <ns0:f>E2186-E2117</ns0:f>
        <ns0:v>0.005859375</ns0:v>
      </ns0:c>
      <ns0:c r="M2186" s="240" t="n">
        <ns0:f>F2186-F2117</ns0:f>
        <ns0:v>0.005859375</ns0:v>
      </ns0:c>
      <ns0:c r="N2186" s="240" t="n">
        <ns0:f>G2186-G2117</ns0:f>
        <ns0:v>0.005859375</ns0:v>
      </ns0:c>
      <ns0:c r="O2186" s="240" t="n">
        <ns0:f>H2186-H2117</ns0:f>
        <ns0:v>0.005859375</ns0:v>
      </ns0:c>
      <ns0:c r="P2186" s="240" t="n">
        <ns0:f>I2186-I2117</ns0:f>
        <ns0:v>0.005859375</ns0:v>
      </ns0:c>
    </ns0:row>
    <ns0:row r="2187" ht="19" customHeight="1">
      <ns0:c r="A2187" s="235" t="str">
        <ns0:v>turn-t1</ns0:v>
      </ns0:c>
      <ns0:c r="B2187" s="235" t="n">
        <ns0:v>5</ns0:v>
      </ns0:c>
      <ns0:c r="C2187" s="238" t="n">
        <ns0:f>AVERAGE('GRPO原始 0923'!F2633:F2637)</ns0:f>
        <ns0:v>0.3765625</ns0:v>
      </ns0:c>
      <ns0:c r="D2187" s="238" t="n">
        <ns0:f>AVERAGE('GRPO原始 0923'!F2633:F2637)</ns0:f>
        <ns0:v>0.3765625</ns0:v>
      </ns0:c>
      <ns0:c r="E2187" s="238" t="n">
        <ns0:f>AVERAGE('GRPO原始 0923'!F2633:F2637)</ns0:f>
        <ns0:v>0.3765625</ns0:v>
      </ns0:c>
      <ns0:c r="F2187" s="238" t="n">
        <ns0:f>AVERAGE('GRPO原始 0923'!F2633:F2637)</ns0:f>
        <ns0:v>0.3765625</ns0:v>
      </ns0:c>
      <ns0:c r="G2187" s="238" t="n">
        <ns0:f>AVERAGE('GRPO原始 0923'!F2633:F2637)</ns0:f>
        <ns0:v>0.3765625</ns0:v>
      </ns0:c>
      <ns0:c r="H2187" s="238" t="n">
        <ns0:f>AVERAGE('GRPO原始 0923'!F2633:F2637)</ns0:f>
        <ns0:v>0.3765625</ns0:v>
      </ns0:c>
      <ns0:c r="I2187" s="238" t="n">
        <ns0:f>AVERAGE('GRPO原始 0923'!F2633:F2637)</ns0:f>
        <ns0:v>0.3765625</ns0:v>
      </ns0:c>
      <ns0:c r="J2187" s="240" t="n">
        <ns0:f>C2187-C2118</ns0:f>
        <ns0:v>0.0078125</ns0:v>
      </ns0:c>
      <ns0:c r="K2187" s="240" t="n">
        <ns0:f>D2187-D2118</ns0:f>
        <ns0:v>0.0078125</ns0:v>
      </ns0:c>
      <ns0:c r="L2187" s="240" t="n">
        <ns0:f>E2187-E2118</ns0:f>
        <ns0:v>0.0078125</ns0:v>
      </ns0:c>
      <ns0:c r="M2187" s="240" t="n">
        <ns0:f>F2187-F2118</ns0:f>
        <ns0:v>0.0078125</ns0:v>
      </ns0:c>
      <ns0:c r="N2187" s="240" t="n">
        <ns0:f>G2187-G2118</ns0:f>
        <ns0:v>0.0078125</ns0:v>
      </ns0:c>
      <ns0:c r="O2187" s="240" t="n">
        <ns0:f>H2187-H2118</ns0:f>
        <ns0:v>0.0078125</ns0:v>
      </ns0:c>
      <ns0:c r="P2187" s="240" t="n">
        <ns0:f>I2187-I2118</ns0:f>
        <ns0:v>0.0078125</ns0:v>
      </ns0:c>
    </ns0:row>
    <ns0:row r="2188" ht="19" customHeight="1">
      <ns0:c r="A2188" s="235" t="str">
        <ns0:v>turn-t1</ns0:v>
      </ns0:c>
      <ns0:c r="B2188" s="235" t="n">
        <ns0:v>6</ns0:v>
      </ns0:c>
      <ns0:c r="C2188" s="238" t="n">
        <ns0:f>AVERAGE('GRPO原始 0923'!F2634:F2638)</ns0:f>
        <ns0:v>0.3515625</ns0:v>
      </ns0:c>
      <ns0:c r="D2188" s="238" t="n">
        <ns0:f>AVERAGE('GRPO原始 0923'!F2633:F2638)</ns0:f>
        <ns0:v>0.3645833333333333</ns0:v>
      </ns0:c>
      <ns0:c r="E2188" s="238" t="n">
        <ns0:f>AVERAGE('GRPO原始 0923'!F2633:F2638)</ns0:f>
        <ns0:v>0.3645833333333333</ns0:v>
      </ns0:c>
      <ns0:c r="F2188" s="238" t="n">
        <ns0:f>AVERAGE('GRPO原始 0923'!F2633:F2638)</ns0:f>
        <ns0:v>0.3645833333333333</ns0:v>
      </ns0:c>
      <ns0:c r="G2188" s="238" t="n">
        <ns0:f>AVERAGE('GRPO原始 0923'!F2633:F2638)</ns0:f>
        <ns0:v>0.3645833333333333</ns0:v>
      </ns0:c>
      <ns0:c r="H2188" s="238" t="n">
        <ns0:f>AVERAGE('GRPO原始 0923'!F2633:F2638)</ns0:f>
        <ns0:v>0.3645833333333333</ns0:v>
      </ns0:c>
      <ns0:c r="I2188" s="238" t="n">
        <ns0:f>AVERAGE('GRPO原始 0923'!F2633:F2638)</ns0:f>
        <ns0:v>0.3645833333333333</ns0:v>
      </ns0:c>
      <ns0:c r="J2188" s="240" t="n">
        <ns0:f>C2188-C2119</ns0:f>
        <ns0:v>0.010937499999999989</ns0:v>
      </ns0:c>
      <ns0:c r="K2188" s="240" t="n">
        <ns0:f>D2188-D2119</ns0:f>
        <ns0:v>0.009114583333333315</ns0:v>
      </ns0:c>
      <ns0:c r="L2188" s="240" t="n">
        <ns0:f>E2188-E2119</ns0:f>
        <ns0:v>0.009114583333333315</ns0:v>
      </ns0:c>
      <ns0:c r="M2188" s="240" t="n">
        <ns0:f>F2188-F2119</ns0:f>
        <ns0:v>0.009114583333333315</ns0:v>
      </ns0:c>
      <ns0:c r="N2188" s="240" t="n">
        <ns0:f>G2188-G2119</ns0:f>
        <ns0:v>0.009114583333333315</ns0:v>
      </ns0:c>
      <ns0:c r="O2188" s="240" t="n">
        <ns0:f>H2188-H2119</ns0:f>
        <ns0:v>0.009114583333333315</ns0:v>
      </ns0:c>
      <ns0:c r="P2188" s="240" t="n">
        <ns0:f>I2188-I2119</ns0:f>
        <ns0:v>0.009114583333333315</ns0:v>
      </ns0:c>
    </ns0:row>
    <ns0:row r="2189" ht="19" customHeight="1">
      <ns0:c r="A2189" s="235" t="str">
        <ns0:v>turn-t1</ns0:v>
      </ns0:c>
      <ns0:c r="B2189" s="235" t="n">
        <ns0:v>7</ns0:v>
      </ns0:c>
      <ns0:c r="C2189" s="238" t="n">
        <ns0:f>AVERAGE('GRPO原始 0923'!F2635:F2639)</ns0:f>
        <ns0:v>0.3234375</ns0:v>
      </ns0:c>
      <ns0:c r="D2189" s="238" t="n">
        <ns0:f>AVERAGE('GRPO原始 0923'!F2633:F2639)</ns0:f>
        <ns0:v>0.35267857142857145</ns0:v>
      </ns0:c>
      <ns0:c r="E2189" s="238" t="n">
        <ns0:f>AVERAGE('GRPO原始 0923'!F2633:F2639)</ns0:f>
        <ns0:v>0.35267857142857145</ns0:v>
      </ns0:c>
      <ns0:c r="F2189" s="238" t="n">
        <ns0:f>AVERAGE('GRPO原始 0923'!F2633:F2639)</ns0:f>
        <ns0:v>0.35267857142857145</ns0:v>
      </ns0:c>
      <ns0:c r="G2189" s="238" t="n">
        <ns0:f>AVERAGE('GRPO原始 0923'!F2633:F2639)</ns0:f>
        <ns0:v>0.35267857142857145</ns0:v>
      </ns0:c>
      <ns0:c r="H2189" s="238" t="n">
        <ns0:f>AVERAGE('GRPO原始 0923'!F2633:F2639)</ns0:f>
        <ns0:v>0.35267857142857145</ns0:v>
      </ns0:c>
      <ns0:c r="I2189" s="238" t="n">
        <ns0:f>AVERAGE('GRPO原始 0923'!F2633:F2639)</ns0:f>
        <ns0:v>0.35267857142857145</ns0:v>
      </ns0:c>
      <ns0:c r="J2189" s="240" t="n">
        <ns0:f>C2189-C2120</ns0:f>
        <ns0:v>0.01874999999999999</ns0:v>
      </ns0:c>
      <ns0:c r="K2189" s="240" t="n">
        <ns0:f>D2189-D2120</ns0:f>
        <ns0:v>0.011160714285714302</ns0:v>
      </ns0:c>
      <ns0:c r="L2189" s="240" t="n">
        <ns0:f>E2189-E2120</ns0:f>
        <ns0:v>0.011160714285714302</ns0:v>
      </ns0:c>
      <ns0:c r="M2189" s="240" t="n">
        <ns0:f>F2189-F2120</ns0:f>
        <ns0:v>0.011160714285714302</ns0:v>
      </ns0:c>
      <ns0:c r="N2189" s="240" t="n">
        <ns0:f>G2189-G2120</ns0:f>
        <ns0:v>0.011160714285714302</ns0:v>
      </ns0:c>
      <ns0:c r="O2189" s="240" t="n">
        <ns0:f>H2189-H2120</ns0:f>
        <ns0:v>0.011160714285714302</ns0:v>
      </ns0:c>
      <ns0:c r="P2189" s="240" t="n">
        <ns0:f>I2189-I2120</ns0:f>
        <ns0:v>0.011160714285714302</ns0:v>
      </ns0:c>
    </ns0:row>
    <ns0:row r="2190" ht="19" customHeight="1">
      <ns0:c r="A2190" s="235" t="str">
        <ns0:v>turn-t1</ns0:v>
      </ns0:c>
      <ns0:c r="B2190" s="235" t="n">
        <ns0:v>8</ns0:v>
      </ns0:c>
      <ns0:c r="C2190" s="238" t="n">
        <ns0:f>AVERAGE('GRPO原始 0923'!F2636:F2640)</ns0:f>
        <ns0:v>0.30625</ns0:v>
      </ns0:c>
      <ns0:c r="D2190" s="238" t="n">
        <ns0:f>AVERAGE('GRPO原始 0923'!F2633:F2640)</ns0:f>
        <ns0:v>0.3505859375</ns0:v>
      </ns0:c>
      <ns0:c r="E2190" s="238" t="n">
        <ns0:f>AVERAGE('GRPO原始 0923'!F2633:F2640)</ns0:f>
        <ns0:v>0.3505859375</ns0:v>
      </ns0:c>
      <ns0:c r="F2190" s="238" t="n">
        <ns0:f>AVERAGE('GRPO原始 0923'!F2633:F2640)</ns0:f>
        <ns0:v>0.3505859375</ns0:v>
      </ns0:c>
      <ns0:c r="G2190" s="238" t="n">
        <ns0:f>AVERAGE('GRPO原始 0923'!F2633:F2640)</ns0:f>
        <ns0:v>0.3505859375</ns0:v>
      </ns0:c>
      <ns0:c r="H2190" s="238" t="n">
        <ns0:f>AVERAGE('GRPO原始 0923'!F2633:F2640)</ns0:f>
        <ns0:v>0.3505859375</ns0:v>
      </ns0:c>
      <ns0:c r="I2190" s="238" t="n">
        <ns0:f>AVERAGE('GRPO原始 0923'!F2633:F2640)</ns0:f>
        <ns0:v>0.3505859375</ns0:v>
      </ns0:c>
      <ns0:c r="J2190" s="240" t="n">
        <ns0:f>C2190-C2121</ns0:f>
        <ns0:v>0.0234375</ns0:v>
      </ns0:c>
      <ns0:c r="K2190" s="240" t="n">
        <ns0:f>D2190-D2121</ns0:f>
        <ns0:v>0.013671875</ns0:v>
      </ns0:c>
      <ns0:c r="L2190" s="240" t="n">
        <ns0:f>E2190-E2121</ns0:f>
        <ns0:v>0.013671875</ns0:v>
      </ns0:c>
      <ns0:c r="M2190" s="240" t="n">
        <ns0:f>F2190-F2121</ns0:f>
        <ns0:v>0.013671875</ns0:v>
      </ns0:c>
      <ns0:c r="N2190" s="240" t="n">
        <ns0:f>G2190-G2121</ns0:f>
        <ns0:v>0.013671875</ns0:v>
      </ns0:c>
      <ns0:c r="O2190" s="240" t="n">
        <ns0:f>H2190-H2121</ns0:f>
        <ns0:v>0.013671875</ns0:v>
      </ns0:c>
      <ns0:c r="P2190" s="240" t="n">
        <ns0:f>I2190-I2121</ns0:f>
        <ns0:v>0.013671875</ns0:v>
      </ns0:c>
    </ns0:row>
    <ns0:row r="2191" ht="19" customHeight="1">
      <ns0:c r="A2191" s="235" t="str">
        <ns0:v>turn-t1</ns0:v>
      </ns0:c>
      <ns0:c r="B2191" s="235" t="n">
        <ns0:v>9</ns0:v>
      </ns0:c>
      <ns0:c r="C2191" s="238" t="n">
        <ns0:f>AVERAGE('GRPO原始 0923'!F2637:F2641)</ns0:f>
        <ns0:v>0.3125</ns0:v>
      </ns0:c>
      <ns0:c r="D2191" s="238" t="n">
        <ns0:f>AVERAGE('GRPO原始 0923'!F2633:F2641)</ns0:f>
        <ns0:v>0.3576388888888889</ns0:v>
      </ns0:c>
      <ns0:c r="E2191" s="238" t="n">
        <ns0:f>AVERAGE('GRPO原始 0923'!F2633:F2641)</ns0:f>
        <ns0:v>0.3576388888888889</ns0:v>
      </ns0:c>
      <ns0:c r="F2191" s="238" t="n">
        <ns0:f>AVERAGE('GRPO原始 0923'!F2633:F2641)</ns0:f>
        <ns0:v>0.3576388888888889</ns0:v>
      </ns0:c>
      <ns0:c r="G2191" s="238" t="n">
        <ns0:f>AVERAGE('GRPO原始 0923'!F2633:F2641)</ns0:f>
        <ns0:v>0.3576388888888889</ns0:v>
      </ns0:c>
      <ns0:c r="H2191" s="238" t="n">
        <ns0:f>AVERAGE('GRPO原始 0923'!F2633:F2641)</ns0:f>
        <ns0:v>0.3576388888888889</ns0:v>
      </ns0:c>
      <ns0:c r="I2191" s="238" t="n">
        <ns0:f>AVERAGE('GRPO原始 0923'!F2633:F2641)</ns0:f>
        <ns0:v>0.3576388888888889</ns0:v>
      </ns0:c>
      <ns0:c r="J2191" s="240" t="n">
        <ns0:f>C2191-C2122</ns0:f>
        <ns0:v>0.015625</ns0:v>
      </ns0:c>
      <ns0:c r="K2191" s="240" t="n">
        <ns0:f>D2191-D2122</ns0:f>
        <ns0:v>0.01128472222222221</ns0:v>
      </ns0:c>
      <ns0:c r="L2191" s="240" t="n">
        <ns0:f>E2191-E2122</ns0:f>
        <ns0:v>0.01128472222222221</ns0:v>
      </ns0:c>
      <ns0:c r="M2191" s="240" t="n">
        <ns0:f>F2191-F2122</ns0:f>
        <ns0:v>0.01128472222222221</ns0:v>
      </ns0:c>
      <ns0:c r="N2191" s="240" t="n">
        <ns0:f>G2191-G2122</ns0:f>
        <ns0:v>0.01128472222222221</ns0:v>
      </ns0:c>
      <ns0:c r="O2191" s="240" t="n">
        <ns0:f>H2191-H2122</ns0:f>
        <ns0:v>0.01128472222222221</ns0:v>
      </ns0:c>
      <ns0:c r="P2191" s="240" t="n">
        <ns0:f>I2191-I2122</ns0:f>
        <ns0:v>0.01128472222222221</ns0:v>
      </ns0:c>
    </ns0:row>
    <ns0:row r="2192" ht="19" customHeight="1">
      <ns0:c r="A2192" s="235" t="str">
        <ns0:v>turn-t1</ns0:v>
      </ns0:c>
      <ns0:c r="B2192" s="235" t="n">
        <ns0:v>10</ns0:v>
      </ns0:c>
      <ns0:c r="C2192" s="238" t="n">
        <ns0:f>AVERAGE('GRPO原始 0923'!F2638:F2642)</ns0:f>
        <ns0:v>0.3375</ns0:v>
      </ns0:c>
      <ns0:c r="D2192" s="238" t="n">
        <ns0:f>AVERAGE('GRPO原始 0923'!F2633:F2642)</ns0:f>
        <ns0:v>0.35703125</ns0:v>
      </ns0:c>
      <ns0:c r="E2192" s="238" t="n">
        <ns0:f>AVERAGE('GRPO原始 0923'!F2633:F2642)</ns0:f>
        <ns0:v>0.35703125</ns0:v>
      </ns0:c>
      <ns0:c r="F2192" s="238" t="n">
        <ns0:f>AVERAGE('GRPO原始 0923'!F2633:F2642)</ns0:f>
        <ns0:v>0.35703125</ns0:v>
      </ns0:c>
      <ns0:c r="G2192" s="238" t="n">
        <ns0:f>AVERAGE('GRPO原始 0923'!F2633:F2642)</ns0:f>
        <ns0:v>0.35703125</ns0:v>
      </ns0:c>
      <ns0:c r="H2192" s="238" t="n">
        <ns0:f>AVERAGE('GRPO原始 0923'!F2633:F2642)</ns0:f>
        <ns0:v>0.35703125</ns0:v>
      </ns0:c>
      <ns0:c r="I2192" s="238" t="n">
        <ns0:f>AVERAGE('GRPO原始 0923'!F2633:F2642)</ns0:f>
        <ns0:v>0.35703125</ns0:v>
      </ns0:c>
      <ns0:c r="J2192" s="240" t="n">
        <ns0:f>C2192-C2123</ns0:f>
        <ns0:v>-0.003124999999999989</ns0:v>
      </ns0:c>
      <ns0:c r="K2192" s="240" t="n">
        <ns0:f>D2192-D2123</ns0:f>
        <ns0:v>0.0023437500000000333</ns0:v>
      </ns0:c>
      <ns0:c r="L2192" s="240" t="n">
        <ns0:f>E2192-E2123</ns0:f>
        <ns0:v>0.0023437500000000333</ns0:v>
      </ns0:c>
      <ns0:c r="M2192" s="240" t="n">
        <ns0:f>F2192-F2123</ns0:f>
        <ns0:v>0.0023437500000000333</ns0:v>
      </ns0:c>
      <ns0:c r="N2192" s="240" t="n">
        <ns0:f>G2192-G2123</ns0:f>
        <ns0:v>0.0023437500000000333</ns0:v>
      </ns0:c>
      <ns0:c r="O2192" s="240" t="n">
        <ns0:f>H2192-H2123</ns0:f>
        <ns0:v>0.0023437500000000333</ns0:v>
      </ns0:c>
      <ns0:c r="P2192" s="240" t="n">
        <ns0:f>I2192-I2123</ns0:f>
        <ns0:v>0.0023437500000000333</ns0:v>
      </ns0:c>
    </ns0:row>
    <ns0:row r="2193" ht="19" customHeight="1">
      <ns0:c r="A2193" s="235" t="str">
        <ns0:v>turn-t1</ns0:v>
      </ns0:c>
      <ns0:c r="B2193" s="235" t="n">
        <ns0:v>11</ns0:v>
      </ns0:c>
      <ns0:c r="C2193" s="238" t="n">
        <ns0:f>AVERAGE('GRPO原始 0923'!F2639:F2643)</ns0:f>
        <ns0:v>0.334375</ns0:v>
      </ns0:c>
      <ns0:c r="D2193" s="238" t="n">
        <ns0:f>AVERAGE('GRPO原始 0923'!F2634:F2643)</ns0:f>
        <ns0:v>0.34296875</ns0:v>
      </ns0:c>
      <ns0:c r="E2193" s="238" t="n">
        <ns0:f>AVERAGE('GRPO原始 0923'!F2633:F2643)</ns0:f>
        <ns0:v>0.3508522727272727</ns0:v>
      </ns0:c>
      <ns0:c r="F2193" s="238" t="n">
        <ns0:f>AVERAGE('GRPO原始 0923'!F2633:F2643)</ns0:f>
        <ns0:v>0.3508522727272727</ns0:v>
      </ns0:c>
      <ns0:c r="G2193" s="238" t="n">
        <ns0:f>AVERAGE('GRPO原始 0923'!F2633:F2643)</ns0:f>
        <ns0:v>0.3508522727272727</ns0:v>
      </ns0:c>
      <ns0:c r="H2193" s="238" t="n">
        <ns0:f>AVERAGE('GRPO原始 0923'!F2633:F2643)</ns0:f>
        <ns0:v>0.3508522727272727</ns0:v>
      </ns0:c>
      <ns0:c r="I2193" s="238" t="n">
        <ns0:f>AVERAGE('GRPO原始 0923'!F2633:F2643)</ns0:f>
        <ns0:v>0.3508522727272727</ns0:v>
      </ns0:c>
      <ns0:c r="J2193" s="240" t="n">
        <ns0:f>C2193-C2124</ns0:f>
        <ns0:v>-0.006250000000000033</ns0:v>
      </ns0:c>
      <ns0:c r="K2193" s="240" t="n">
        <ns0:f>D2193-D2124</ns0:f>
        <ns0:v>0.002343749999999978</ns0:v>
      </ns0:c>
      <ns0:c r="L2193" s="240" t="n">
        <ns0:f>E2193-E2124</ns0:f>
        <ns0:v>0.0021306818181818232</ns0:v>
      </ns0:c>
      <ns0:c r="M2193" s="240" t="n">
        <ns0:f>F2193-F2124</ns0:f>
        <ns0:v>0.0021306818181818232</ns0:v>
      </ns0:c>
      <ns0:c r="N2193" s="240" t="n">
        <ns0:f>G2193-G2124</ns0:f>
        <ns0:v>0.0021306818181818232</ns0:v>
      </ns0:c>
      <ns0:c r="O2193" s="240" t="n">
        <ns0:f>H2193-H2124</ns0:f>
        <ns0:v>0.0021306818181818232</ns0:v>
      </ns0:c>
      <ns0:c r="P2193" s="240" t="n">
        <ns0:f>I2193-I2124</ns0:f>
        <ns0:v>0.0021306818181818232</ns0:v>
      </ns0:c>
    </ns0:row>
    <ns0:row r="2194" ht="19" customHeight="1">
      <ns0:c r="A2194" s="235" t="str">
        <ns0:v>turn-t1</ns0:v>
      </ns0:c>
      <ns0:c r="B2194" s="235" t="n">
        <ns0:v>12</ns0:v>
      </ns0:c>
      <ns0:c r="C2194" s="238" t="n">
        <ns0:f>AVERAGE('GRPO原始 0923'!F2640:F2644)</ns0:f>
        <ns0:v>0.3703125</ns0:v>
      </ns0:c>
      <ns0:c r="D2194" s="238" t="n">
        <ns0:f>AVERAGE('GRPO原始 0923'!F2635:F2644)</ns0:f>
        <ns0:v>0.346875</ns0:v>
      </ns0:c>
      <ns0:c r="E2194" s="238" t="n">
        <ns0:f>AVERAGE('GRPO原始 0923'!F2633:F2644)</ns0:f>
        <ns0:v>0.3600260416666667</ns0:v>
      </ns0:c>
      <ns0:c r="F2194" s="238" t="n">
        <ns0:f>AVERAGE('GRPO原始 0923'!F2633:F2644)</ns0:f>
        <ns0:v>0.3600260416666667</ns0:v>
      </ns0:c>
      <ns0:c r="G2194" s="238" t="n">
        <ns0:f>AVERAGE('GRPO原始 0923'!F2633:F2644)</ns0:f>
        <ns0:v>0.3600260416666667</ns0:v>
      </ns0:c>
      <ns0:c r="H2194" s="238" t="n">
        <ns0:f>AVERAGE('GRPO原始 0923'!F2633:F2644)</ns0:f>
        <ns0:v>0.3600260416666667</ns0:v>
      </ns0:c>
      <ns0:c r="I2194" s="238" t="n">
        <ns0:f>AVERAGE('GRPO原始 0923'!F2633:F2644)</ns0:f>
        <ns0:v>0.3600260416666667</ns0:v>
      </ns0:c>
      <ns0:c r="J2194" s="240" t="n">
        <ns0:f>C2194-C2125</ns0:f>
        <ns0:v>-0.01874999999999999</ns0:v>
      </ns0:c>
      <ns0:c r="K2194" s="240" t="n">
        <ns0:f>D2194-D2125</ns0:f>
        <ns0:v>0</ns0:v>
      </ns0:c>
      <ns0:c r="L2194" s="240" t="n">
        <ns0:f>E2194-E2125</ns0:f>
        <ns0:v>-0.0013020833333333148</ns0:v>
      </ns0:c>
      <ns0:c r="M2194" s="240" t="n">
        <ns0:f>F2194-F2125</ns0:f>
        <ns0:v>-0.0013020833333333148</ns0:v>
      </ns0:c>
      <ns0:c r="N2194" s="240" t="n">
        <ns0:f>G2194-G2125</ns0:f>
        <ns0:v>-0.0013020833333333148</ns0:v>
      </ns0:c>
      <ns0:c r="O2194" s="240" t="n">
        <ns0:f>H2194-H2125</ns0:f>
        <ns0:v>-0.0013020833333333148</ns0:v>
      </ns0:c>
      <ns0:c r="P2194" s="240" t="n">
        <ns0:f>I2194-I2125</ns0:f>
        <ns0:v>-0.0013020833333333148</ns0:v>
      </ns0:c>
    </ns0:row>
    <ns0:row r="2195" ht="19" customHeight="1">
      <ns0:c r="A2195" s="235" t="str">
        <ns0:v>turn-t1</ns0:v>
      </ns0:c>
      <ns0:c r="B2195" s="235" t="n">
        <ns0:v>13</ns0:v>
      </ns0:c>
      <ns0:c r="C2195" s="238" t="n">
        <ns0:f>AVERAGE('GRPO原始 0923'!F2641:F2645)</ns0:f>
        <ns0:v>0.365625</ns0:v>
      </ns0:c>
      <ns0:c r="D2195" s="238" t="n">
        <ns0:f>AVERAGE('GRPO原始 0923'!F2636:F2645)</ns0:f>
        <ns0:v>0.3359375</ns0:v>
      </ns0:c>
      <ns0:c r="E2195" s="238" t="n">
        <ns0:f>AVERAGE('GRPO原始 0923'!F2633:F2645)</ns0:f>
        <ns0:v>0.3563701923076923</ns0:v>
      </ns0:c>
      <ns0:c r="F2195" s="238" t="n">
        <ns0:f>AVERAGE('GRPO原始 0923'!F2633:F2645)</ns0:f>
        <ns0:v>0.3563701923076923</ns0:v>
      </ns0:c>
      <ns0:c r="G2195" s="238" t="n">
        <ns0:f>AVERAGE('GRPO原始 0923'!F2633:F2645)</ns0:f>
        <ns0:v>0.3563701923076923</ns0:v>
      </ns0:c>
      <ns0:c r="H2195" s="238" t="n">
        <ns0:f>AVERAGE('GRPO原始 0923'!F2633:F2645)</ns0:f>
        <ns0:v>0.3563701923076923</ns0:v>
      </ns0:c>
      <ns0:c r="I2195" s="238" t="n">
        <ns0:f>AVERAGE('GRPO原始 0923'!F2633:F2645)</ns0:f>
        <ns0:v>0.3563701923076923</ns0:v>
      </ns0:c>
      <ns0:c r="J2195" s="240" t="n">
        <ns0:f>C2195-C2126</ns0:f>
        <ns0:v>-0.02031250000000001</ns0:v>
      </ns0:c>
      <ns0:c r="K2195" s="240" t="n">
        <ns0:f>D2195-D2126</ns0:f>
        <ns0:v>0.0015625000000000222</ns0:v>
      </ns0:c>
      <ns0:c r="L2195" s="240" t="n">
        <ns0:f>E2195-E2126</ns0:f>
        <ns0:v>0.0006009615384615086</ns0:v>
      </ns0:c>
      <ns0:c r="M2195" s="240" t="n">
        <ns0:f>F2195-F2126</ns0:f>
        <ns0:v>0.0006009615384615086</ns0:v>
      </ns0:c>
      <ns0:c r="N2195" s="240" t="n">
        <ns0:f>G2195-G2126</ns0:f>
        <ns0:v>0.0006009615384615086</ns0:v>
      </ns0:c>
      <ns0:c r="O2195" s="240" t="n">
        <ns0:f>H2195-H2126</ns0:f>
        <ns0:v>0.0006009615384615086</ns0:v>
      </ns0:c>
      <ns0:c r="P2195" s="240" t="n">
        <ns0:f>I2195-I2126</ns0:f>
        <ns0:v>0.0006009615384615086</ns0:v>
      </ns0:c>
    </ns0:row>
    <ns0:row r="2196" ht="19" customHeight="1">
      <ns0:c r="A2196" s="235" t="str">
        <ns0:v>turn-t1</ns0:v>
      </ns0:c>
      <ns0:c r="B2196" s="235" t="n">
        <ns0:v>14</ns0:v>
      </ns0:c>
      <ns0:c r="C2196" s="238" t="n">
        <ns0:f>AVERAGE('GRPO原始 0923'!F2642:F2646)</ns0:f>
        <ns0:v>0.353125</ns0:v>
      </ns0:c>
      <ns0:c r="D2196" s="238" t="n">
        <ns0:f>AVERAGE('GRPO原始 0923'!F2637:F2646)</ns0:f>
        <ns0:v>0.3328125</ns0:v>
      </ns0:c>
      <ns0:c r="E2196" s="238" t="n">
        <ns0:f>AVERAGE('GRPO原始 0923'!F2633:F2646)</ns0:f>
        <ns0:v>0.3560267857142857</ns0:v>
      </ns0:c>
      <ns0:c r="F2196" s="238" t="n">
        <ns0:f>AVERAGE('GRPO原始 0923'!F2633:F2646)</ns0:f>
        <ns0:v>0.3560267857142857</ns0:v>
      </ns0:c>
      <ns0:c r="G2196" s="238" t="n">
        <ns0:f>AVERAGE('GRPO原始 0923'!F2633:F2646)</ns0:f>
        <ns0:v>0.3560267857142857</ns0:v>
      </ns0:c>
      <ns0:c r="H2196" s="238" t="n">
        <ns0:f>AVERAGE('GRPO原始 0923'!F2633:F2646)</ns0:f>
        <ns0:v>0.3560267857142857</ns0:v>
      </ns0:c>
      <ns0:c r="I2196" s="238" t="n">
        <ns0:f>AVERAGE('GRPO原始 0923'!F2633:F2646)</ns0:f>
        <ns0:v>0.3560267857142857</ns0:v>
      </ns0:c>
      <ns0:c r="J2196" s="240" t="n">
        <ns0:f>C2196-C2127</ns0:f>
        <ns0:v>-0.010937499999999989</ns0:v>
      </ns0:c>
      <ns0:c r="K2196" s="240" t="n">
        <ns0:f>D2196-D2127</ns0:f>
        <ns0:v>0.0023437500000000333</ns0:v>
      </ns0:c>
      <ns0:c r="L2196" s="240" t="n">
        <ns0:f>E2196-E2127</ns0:f>
        <ns0:v>0.003348214285714246</ns0:v>
      </ns0:c>
      <ns0:c r="M2196" s="240" t="n">
        <ns0:f>F2196-F2127</ns0:f>
        <ns0:v>0.003348214285714246</ns0:v>
      </ns0:c>
      <ns0:c r="N2196" s="240" t="n">
        <ns0:f>G2196-G2127</ns0:f>
        <ns0:v>0.003348214285714246</ns0:v>
      </ns0:c>
      <ns0:c r="O2196" s="240" t="n">
        <ns0:f>H2196-H2127</ns0:f>
        <ns0:v>0.003348214285714246</ns0:v>
      </ns0:c>
      <ns0:c r="P2196" s="240" t="n">
        <ns0:f>I2196-I2127</ns0:f>
        <ns0:v>0.003348214285714246</ns0:v>
      </ns0:c>
    </ns0:row>
    <ns0:row r="2197" ht="19" customHeight="1">
      <ns0:c r="A2197" s="235" t="str">
        <ns0:v>turn-t1</ns0:v>
      </ns0:c>
      <ns0:c r="B2197" s="235" t="n">
        <ns0:v>15</ns0:v>
      </ns0:c>
      <ns0:c r="C2197" s="238" t="n">
        <ns0:f>AVERAGE('GRPO原始 0923'!F2643:F2647)</ns0:f>
        <ns0:v>0.3578125</ns0:v>
      </ns0:c>
      <ns0:c r="D2197" s="238" t="n">
        <ns0:f>AVERAGE('GRPO原始 0923'!F2638:F2647)</ns0:f>
        <ns0:v>0.34765625</ns0:v>
      </ns0:c>
      <ns0:c r="E2197" s="238" t="n">
        <ns0:f>AVERAGE('GRPO原始 0923'!F2633:F2647)</ns0:f>
        <ns0:v>0.3572916666666667</ns0:v>
      </ns0:c>
      <ns0:c r="F2197" s="238" t="n">
        <ns0:f>AVERAGE('GRPO原始 0923'!F2633:F2647)</ns0:f>
        <ns0:v>0.3572916666666667</ns0:v>
      </ns0:c>
      <ns0:c r="G2197" s="238" t="n">
        <ns0:f>AVERAGE('GRPO原始 0923'!F2633:F2647)</ns0:f>
        <ns0:v>0.3572916666666667</ns0:v>
      </ns0:c>
      <ns0:c r="H2197" s="238" t="n">
        <ns0:f>AVERAGE('GRPO原始 0923'!F2633:F2647)</ns0:f>
        <ns0:v>0.3572916666666667</ns0:v>
      </ns0:c>
      <ns0:c r="I2197" s="238" t="n">
        <ns0:f>AVERAGE('GRPO原始 0923'!F2633:F2647)</ns0:f>
        <ns0:v>0.3572916666666667</ns0:v>
      </ns0:c>
      <ns0:c r="J2197" s="240" t="n">
        <ns0:f>C2197-C2128</ns0:f>
        <ns0:v>0.006249999999999978</ns0:v>
      </ns0:c>
      <ns0:c r="K2197" s="240" t="n">
        <ns0:f>D2197-D2128</ns0:f>
        <ns0:v>0.0015625000000000222</ns0:v>
      </ns0:c>
      <ns0:c r="L2197" s="240" t="n">
        <ns0:f>E2197-E2128</ns0:f>
        <ns0:v>0.003645833333333348</ns0:v>
      </ns0:c>
      <ns0:c r="M2197" s="240" t="n">
        <ns0:f>F2197-F2128</ns0:f>
        <ns0:v>0.003645833333333348</ns0:v>
      </ns0:c>
      <ns0:c r="N2197" s="240" t="n">
        <ns0:f>G2197-G2128</ns0:f>
        <ns0:v>0.003645833333333348</ns0:v>
      </ns0:c>
      <ns0:c r="O2197" s="240" t="n">
        <ns0:f>H2197-H2128</ns0:f>
        <ns0:v>0.003645833333333348</ns0:v>
      </ns0:c>
      <ns0:c r="P2197" s="240" t="n">
        <ns0:f>I2197-I2128</ns0:f>
        <ns0:v>0.003645833333333348</ns0:v>
      </ns0:c>
    </ns0:row>
    <ns0:row r="2198" ht="19" customHeight="1">
      <ns0:c r="A2198" s="235" t="str">
        <ns0:v>turn-t1</ns0:v>
      </ns0:c>
      <ns0:c r="B2198" s="235" t="n">
        <ns0:v>16</ns0:v>
      </ns0:c>
      <ns0:c r="C2198" s="238" t="n">
        <ns0:f>AVERAGE('GRPO原始 0923'!F2644:F2648)</ns0:f>
        <ns0:v>0.38125</ns0:v>
      </ns0:c>
      <ns0:c r="D2198" s="238" t="n">
        <ns0:f>AVERAGE('GRPO原始 0923'!F2639:F2648)</ns0:f>
        <ns0:v>0.3578125</ns0:v>
      </ns0:c>
      <ns0:c r="E2198" s="238" t="n">
        <ns0:f>AVERAGE('GRPO原始 0923'!F2634:F2648)</ns0:f>
        <ns0:v>0.35572916666666665</ns0:v>
      </ns0:c>
      <ns0:c r="F2198" s="238" t="n">
        <ns0:f>AVERAGE('GRPO原始 0923'!F2633:F2648)</ns0:f>
        <ns0:v>0.3603515625</ns0:v>
      </ns0:c>
      <ns0:c r="G2198" s="238" t="n">
        <ns0:f>AVERAGE('GRPO原始 0923'!F2633:F2648)</ns0:f>
        <ns0:v>0.3603515625</ns0:v>
      </ns0:c>
      <ns0:c r="H2198" s="238" t="n">
        <ns0:f>AVERAGE('GRPO原始 0923'!F2633:F2648)</ns0:f>
        <ns0:v>0.3603515625</ns0:v>
      </ns0:c>
      <ns0:c r="I2198" s="238" t="n">
        <ns0:f>AVERAGE('GRPO原始 0923'!F2633:F2648)</ns0:f>
        <ns0:v>0.3603515625</ns0:v>
      </ns0:c>
      <ns0:c r="J2198" s="240" t="n">
        <ns0:f>C2198-C2129</ns0:f>
        <ns0:v>0.012499999999999956</ns0:v>
      </ns0:c>
      <ns0:c r="K2198" s="240" t="n">
        <ns0:f>D2198-D2129</ns0:f>
        <ns0:v>0.003124999999999989</ns0:v>
      </ns0:c>
      <ns0:c r="L2198" s="240" t="n">
        <ns0:f>E2198-E2129</ns0:f>
        <ns0:v>0.005729166666666674</ns0:v>
      </ns0:c>
      <ns0:c r="M2198" s="240" t="n">
        <ns0:f>F2198-F2129</ns0:f>
        <ns0:v>0.00537109375</ns0:v>
      </ns0:c>
      <ns0:c r="N2198" s="240" t="n">
        <ns0:f>G2198-G2129</ns0:f>
        <ns0:v>0.00537109375</ns0:v>
      </ns0:c>
      <ns0:c r="O2198" s="240" t="n">
        <ns0:f>H2198-H2129</ns0:f>
        <ns0:v>0.00537109375</ns0:v>
      </ns0:c>
      <ns0:c r="P2198" s="240" t="n">
        <ns0:f>I2198-I2129</ns0:f>
        <ns0:v>0.00537109375</ns0:v>
      </ns0:c>
    </ns0:row>
    <ns0:row r="2199" ht="19" customHeight="1">
      <ns0:c r="A2199" s="235" t="str">
        <ns0:v>turn-t1</ns0:v>
      </ns0:c>
      <ns0:c r="B2199" s="235" t="n">
        <ns0:v>17</ns0:v>
      </ns0:c>
      <ns0:c r="C2199" s="238" t="n">
        <ns0:f>AVERAGE('GRPO原始 0923'!F2645:F2649)</ns0:f>
        <ns0:v>0.3859375</ns0:v>
      </ns0:c>
      <ns0:c r="D2199" s="238" t="n">
        <ns0:f>AVERAGE('GRPO原始 0923'!F2640:F2649)</ns0:f>
        <ns0:v>0.378125</ns0:v>
      </ns0:c>
      <ns0:c r="E2199" s="238" t="n">
        <ns0:f>AVERAGE('GRPO原始 0923'!F2635:F2649)</ns0:f>
        <ns0:v>0.35989583333333336</ns0:v>
      </ns0:c>
      <ns0:c r="F2199" s="238" t="n">
        <ns0:f>AVERAGE('GRPO原始 0923'!F2633:F2649)</ns0:f>
        <ns0:v>0.36764705882352944</ns0:v>
      </ns0:c>
      <ns0:c r="G2199" s="238" t="n">
        <ns0:f>AVERAGE('GRPO原始 0923'!F2633:F2649)</ns0:f>
        <ns0:v>0.36764705882352944</ns0:v>
      </ns0:c>
      <ns0:c r="H2199" s="238" t="n">
        <ns0:f>AVERAGE('GRPO原始 0923'!F2633:F2649)</ns0:f>
        <ns0:v>0.36764705882352944</ns0:v>
      </ns0:c>
      <ns0:c r="I2199" s="238" t="n">
        <ns0:f>AVERAGE('GRPO原始 0923'!F2633:F2649)</ns0:f>
        <ns0:v>0.36764705882352944</ns0:v>
      </ns0:c>
      <ns0:c r="J2199" s="240" t="n">
        <ns0:f>C2199-C2130</ns0:f>
        <ns0:v>0.0390625</ns0:v>
      </ns0:c>
      <ns0:c r="K2199" s="240" t="n">
        <ns0:f>D2199-D2130</ns0:f>
        <ns0:v>0.010156249999999978</ns0:v>
      </ns0:c>
      <ns0:c r="L2199" s="240" t="n">
        <ns0:f>E2199-E2130</ns0:f>
        <ns0:v>0.01302083333333337</ns0:v>
      </ns0:c>
      <ns0:c r="M2199" s="240" t="n">
        <ns0:f>F2199-F2130</ns0:f>
        <ns0:v>0.010569852941176516</ns0:v>
      </ns0:c>
      <ns0:c r="N2199" s="240" t="n">
        <ns0:f>G2199-G2130</ns0:f>
        <ns0:v>0.010569852941176516</ns0:v>
      </ns0:c>
      <ns0:c r="O2199" s="240" t="n">
        <ns0:f>H2199-H2130</ns0:f>
        <ns0:v>0.010569852941176516</ns0:v>
      </ns0:c>
      <ns0:c r="P2199" s="240" t="n">
        <ns0:f>I2199-I2130</ns0:f>
        <ns0:v>0.010569852941176516</ns0:v>
      </ns0:c>
    </ns0:row>
    <ns0:row r="2200" ht="19" customHeight="1">
      <ns0:c r="A2200" s="235" t="str">
        <ns0:v>turn-t1</ns0:v>
      </ns0:c>
      <ns0:c r="B2200" s="235" t="n">
        <ns0:v>18</ns0:v>
      </ns0:c>
      <ns0:c r="C2200" s="238" t="n">
        <ns0:f>AVERAGE('GRPO原始 0923'!F2646:F2650)</ns0:f>
        <ns0:v>0.371875</ns0:v>
      </ns0:c>
      <ns0:c r="D2200" s="238" t="n">
        <ns0:f>AVERAGE('GRPO原始 0923'!F2641:F2650)</ns0:f>
        <ns0:v>0.36875</ns0:v>
      </ns0:c>
      <ns0:c r="E2200" s="238" t="n">
        <ns0:f>AVERAGE('GRPO原始 0923'!F2636:F2650)</ns0:f>
        <ns0:v>0.34791666666666665</ns0:v>
      </ns0:c>
      <ns0:c r="F2200" s="238" t="n">
        <ns0:f>AVERAGE('GRPO原始 0923'!F2633:F2650)</ns0:f>
        <ns0:v>0.3606770833333333</ns0:v>
      </ns0:c>
      <ns0:c r="G2200" s="238" t="n">
        <ns0:f>AVERAGE('GRPO原始 0923'!F2633:F2650)</ns0:f>
        <ns0:v>0.3606770833333333</ns0:v>
      </ns0:c>
      <ns0:c r="H2200" s="238" t="n">
        <ns0:f>AVERAGE('GRPO原始 0923'!F2633:F2650)</ns0:f>
        <ns0:v>0.3606770833333333</ns0:v>
      </ns0:c>
      <ns0:c r="I2200" s="238" t="n">
        <ns0:f>AVERAGE('GRPO原始 0923'!F2633:F2650)</ns0:f>
        <ns0:v>0.3606770833333333</ns0:v>
      </ns0:c>
      <ns0:c r="J2200" s="240" t="n">
        <ns0:f>C2200-C2131</ns0:f>
        <ns0:v>0.03281250000000002</ns0:v>
      </ns0:c>
      <ns0:c r="K2200" s="240" t="n">
        <ns0:f>D2200-D2131</ns0:f>
        <ns0:v>0.006250000000000033</ns0:v>
      </ns0:c>
      <ns0:c r="L2200" s="240" t="n">
        <ns0:f>E2200-E2131</ns0:f>
        <ns0:v>0.011979166666666652</ns0:v>
      </ns0:c>
      <ns0:c r="M2200" s="240" t="n">
        <ns0:f>F2200-F2131</ns0:f>
        <ns0:v>0.009548611111111105</ns0:v>
      </ns0:c>
      <ns0:c r="N2200" s="240" t="n">
        <ns0:f>G2200-G2131</ns0:f>
        <ns0:v>0.009548611111111105</ns0:v>
      </ns0:c>
      <ns0:c r="O2200" s="240" t="n">
        <ns0:f>H2200-H2131</ns0:f>
        <ns0:v>0.009548611111111105</ns0:v>
      </ns0:c>
      <ns0:c r="P2200" s="240" t="n">
        <ns0:f>I2200-I2131</ns0:f>
        <ns0:v>0.009548611111111105</ns0:v>
      </ns0:c>
    </ns0:row>
    <ns0:row r="2201" ht="19" customHeight="1">
      <ns0:c r="A2201" s="235" t="str">
        <ns0:v>turn-t1</ns0:v>
      </ns0:c>
      <ns0:c r="B2201" s="235" t="n">
        <ns0:v>19</ns0:v>
      </ns0:c>
      <ns0:c r="C2201" s="238" t="n">
        <ns0:f>AVERAGE('GRPO原始 0923'!F2647:F2651)</ns0:f>
        <ns0:v>0.375</ns0:v>
      </ns0:c>
      <ns0:c r="D2201" s="238" t="n">
        <ns0:f>AVERAGE('GRPO原始 0923'!F2642:F2651)</ns0:f>
        <ns0:v>0.3640625</ns0:v>
      </ns0:c>
      <ns0:c r="E2201" s="238" t="n">
        <ns0:f>AVERAGE('GRPO原始 0923'!F2637:F2651)</ns0:f>
        <ns0:v>0.346875</ns0:v>
      </ns0:c>
      <ns0:c r="F2201" s="238" t="n">
        <ns0:f>AVERAGE('GRPO原始 0923'!F2633:F2651)</ns0:f>
        <ns0:v>0.36101973684210525</ns0:v>
      </ns0:c>
      <ns0:c r="G2201" s="238" t="n">
        <ns0:f>AVERAGE('GRPO原始 0923'!F2633:F2651)</ns0:f>
        <ns0:v>0.36101973684210525</ns0:v>
      </ns0:c>
      <ns0:c r="H2201" s="238" t="n">
        <ns0:f>AVERAGE('GRPO原始 0923'!F2633:F2651)</ns0:f>
        <ns0:v>0.36101973684210525</ns0:v>
      </ns0:c>
      <ns0:c r="I2201" s="238" t="n">
        <ns0:f>AVERAGE('GRPO原始 0923'!F2633:F2651)</ns0:f>
        <ns0:v>0.36101973684210525</ns0:v>
      </ns0:c>
      <ns0:c r="J2201" s="240" t="n">
        <ns0:f>C2201-C2132</ns0:f>
        <ns0:v>0.025000000000000022</ns0:v>
      </ns0:c>
      <ns0:c r="K2201" s="240" t="n">
        <ns0:f>D2201-D2132</ns0:f>
        <ns0:v>0.007031249999999989</ns0:v>
      </ns0:c>
      <ns0:c r="L2201" s="240" t="n">
        <ns0:f>E2201-E2132</ns0:f>
        <ns0:v>0.009895833333333326</ns0:v>
      </ns0:c>
      <ns0:c r="M2201" s="240" t="n">
        <ns0:f>F2201-F2132</ns0:f>
        <ns0:v>0.009046052631578927</ns0:v>
      </ns0:c>
      <ns0:c r="N2201" s="240" t="n">
        <ns0:f>G2201-G2132</ns0:f>
        <ns0:v>0.009046052631578927</ns0:v>
      </ns0:c>
      <ns0:c r="O2201" s="240" t="n">
        <ns0:f>H2201-H2132</ns0:f>
        <ns0:v>0.009046052631578927</ns0:v>
      </ns0:c>
      <ns0:c r="P2201" s="240" t="n">
        <ns0:f>I2201-I2132</ns0:f>
        <ns0:v>0.009046052631578927</ns0:v>
      </ns0:c>
    </ns0:row>
    <ns0:row r="2202" ht="19" customHeight="1">
      <ns0:c r="A2202" s="235" t="str">
        <ns0:v>turn-t1</ns0:v>
      </ns0:c>
      <ns0:c r="B2202" s="235" t="n">
        <ns0:v>20</ns0:v>
      </ns0:c>
      <ns0:c r="C2202" s="238" t="n">
        <ns0:f>AVERAGE('GRPO原始 0923'!F2648:F2652)</ns0:f>
        <ns0:v>0.36875</ns0:v>
      </ns0:c>
      <ns0:c r="D2202" s="238" t="n">
        <ns0:f>AVERAGE('GRPO原始 0923'!F2643:F2652)</ns0:f>
        <ns0:v>0.36328125</ns0:v>
      </ns0:c>
      <ns0:c r="E2202" s="238" t="n">
        <ns0:f>AVERAGE('GRPO原始 0923'!F2638:F2652)</ns0:f>
        <ns0:v>0.3546875</ns0:v>
      </ns0:c>
      <ns0:c r="F2202" s="238" t="n">
        <ns0:f>AVERAGE('GRPO原始 0923'!F2633:F2652)</ns0:f>
        <ns0:v>0.36015625</ns0:v>
      </ns0:c>
      <ns0:c r="G2202" s="238" t="n">
        <ns0:f>AVERAGE('GRPO原始 0923'!F2633:F2652)</ns0:f>
        <ns0:v>0.36015625</ns0:v>
      </ns0:c>
      <ns0:c r="H2202" s="238" t="n">
        <ns0:f>AVERAGE('GRPO原始 0923'!F2633:F2652)</ns0:f>
        <ns0:v>0.36015625</ns0:v>
      </ns0:c>
      <ns0:c r="I2202" s="238" t="n">
        <ns0:f>AVERAGE('GRPO原始 0923'!F2633:F2652)</ns0:f>
        <ns0:v>0.36015625</ns0:v>
      </ns0:c>
      <ns0:c r="J2202" s="240" t="n">
        <ns0:f>C2202-C2133</ns0:f>
        <ns0:v>0.010937500000000044</ns0:v>
      </ns0:c>
      <ns0:c r="K2202" s="240" t="n">
        <ns0:f>D2202-D2133</ns0:f>
        <ns0:v>0.008593750000000011</ns0:v>
      </ns0:c>
      <ns0:c r="L2202" s="240" t="n">
        <ns0:f>E2202-E2133</ns0:f>
        <ns0:v>0.004687500000000011</ns0:v>
      </ns0:c>
      <ns0:c r="M2202" s="240" t="n">
        <ns0:f>F2202-F2133</ns0:f>
        <ns0:v>0.005468750000000022</ns0:v>
      </ns0:c>
      <ns0:c r="N2202" s="240" t="n">
        <ns0:f>G2202-G2133</ns0:f>
        <ns0:v>0.005468750000000022</ns0:v>
      </ns0:c>
      <ns0:c r="O2202" s="240" t="n">
        <ns0:f>H2202-H2133</ns0:f>
        <ns0:v>0.005468750000000022</ns0:v>
      </ns0:c>
      <ns0:c r="P2202" s="240" t="n">
        <ns0:f>I2202-I2133</ns0:f>
        <ns0:v>0.005468750000000022</ns0:v>
      </ns0:c>
    </ns0:row>
    <ns0:row r="2203" ht="19" customHeight="1">
      <ns0:c r="A2203" s="235" t="str">
        <ns0:v>turn-t1</ns0:v>
      </ns0:c>
      <ns0:c r="B2203" s="235" t="n">
        <ns0:v>21</ns0:v>
      </ns0:c>
      <ns0:c r="C2203" s="238" t="n">
        <ns0:f>AVERAGE('GRPO原始 0923'!F2649:F2653)</ns0:f>
        <ns0:v>0.36875</ns0:v>
      </ns0:c>
      <ns0:c r="D2203" s="238" t="n">
        <ns0:f>AVERAGE('GRPO原始 0923'!F2644:F2653)</ns0:f>
        <ns0:v>0.375</ns0:v>
      </ns0:c>
      <ns0:c r="E2203" s="238" t="n">
        <ns0:f>AVERAGE('GRPO原始 0923'!F2639:F2653)</ns0:f>
        <ns0:v>0.3614583333333333</ns0:v>
      </ns0:c>
      <ns0:c r="F2203" s="238" t="n">
        <ns0:f>AVERAGE('GRPO原始 0923'!F2634:F2653)</ns0:f>
        <ns0:v>0.358984375</ns0:v>
      </ns0:c>
      <ns0:c r="G2203" s="238" t="n">
        <ns0:f>AVERAGE('GRPO原始 0923'!F2633:F2653)</ns0:f>
        <ns0:v>0.36235119047619047</ns0:v>
      </ns0:c>
      <ns0:c r="H2203" s="238" t="n">
        <ns0:f>AVERAGE('GRPO原始 0923'!F2633:F2653)</ns0:f>
        <ns0:v>0.36235119047619047</ns0:v>
      </ns0:c>
      <ns0:c r="I2203" s="238" t="n">
        <ns0:f>AVERAGE('GRPO原始 0923'!F2633:F2653)</ns0:f>
        <ns0:v>0.36235119047619047</ns0:v>
      </ns0:c>
      <ns0:c r="J2203" s="240" t="n">
        <ns0:f>C2203-C2134</ns0:f>
        <ns0:v>0.0031250000000000444</ns0:v>
      </ns0:c>
      <ns0:c r="K2203" s="240" t="n">
        <ns0:f>D2203-D2134</ns0:f>
        <ns0:v>0.0078125</ns0:v>
      </ns0:c>
      <ns0:c r="L2203" s="240" t="n">
        <ns0:f>E2203-E2134</ns0:f>
        <ns0:v>0.003124999999999989</ns0:v>
      </ns0:c>
      <ns0:c r="M2203" s="240" t="n">
        <ns0:f>F2203-F2134</ns0:f>
        <ns0:v>0.005078125000000044</ns0:v>
      </ns0:c>
      <ns0:c r="N2203" s="240" t="n">
        <ns0:f>G2203-G2134</ns0:f>
        <ns0:v>0.004836309523809534</ns0:v>
      </ns0:c>
      <ns0:c r="O2203" s="240" t="n">
        <ns0:f>H2203-H2134</ns0:f>
        <ns0:v>0.004836309523809534</ns0:v>
      </ns0:c>
      <ns0:c r="P2203" s="240" t="n">
        <ns0:f>I2203-I2134</ns0:f>
        <ns0:v>0.004836309523809534</ns0:v>
      </ns0:c>
    </ns0:row>
    <ns0:row r="2204" ht="19" customHeight="1">
      <ns0:c r="A2204" s="235" t="str">
        <ns0:v>turn-t1</ns0:v>
      </ns0:c>
      <ns0:c r="B2204" s="235" t="n">
        <ns0:v>22</ns0:v>
      </ns0:c>
      <ns0:c r="C2204" s="238" t="n">
        <ns0:f>AVERAGE('GRPO原始 0923'!F2650:F2654)</ns0:f>
        <ns0:v>0.3515625</ns0:v>
      </ns0:c>
      <ns0:c r="D2204" s="238" t="n">
        <ns0:f>AVERAGE('GRPO原始 0923'!F2645:F2654)</ns0:f>
        <ns0:v>0.36875</ns0:v>
      </ns0:c>
      <ns0:c r="E2204" s="238" t="n">
        <ns0:f>AVERAGE('GRPO原始 0923'!F2640:F2654)</ns0:f>
        <ns0:v>0.3692708333333333</ns0:v>
      </ns0:c>
      <ns0:c r="F2204" s="238" t="n">
        <ns0:f>AVERAGE('GRPO原始 0923'!F2635:F2654)</ns0:f>
        <ns0:v>0.3578125</ns0:v>
      </ns0:c>
      <ns0:c r="G2204" s="238" t="n">
        <ns0:f>AVERAGE('GRPO原始 0923'!F2633:F2654)</ns0:f>
        <ns0:v>0.3639914772727273</ns0:v>
      </ns0:c>
      <ns0:c r="H2204" s="238" t="n">
        <ns0:f>AVERAGE('GRPO原始 0923'!F2633:F2654)</ns0:f>
        <ns0:v>0.3639914772727273</ns0:v>
      </ns0:c>
      <ns0:c r="I2204" s="238" t="n">
        <ns0:f>AVERAGE('GRPO原始 0923'!F2633:F2654)</ns0:f>
        <ns0:v>0.3639914772727273</ns0:v>
      </ns0:c>
      <ns0:c r="J2204" s="240" t="n">
        <ns0:f>C2204-C2135</ns0:f>
        <ns0:v>-0.0234375</ns0:v>
      </ns0:c>
      <ns0:c r="K2204" s="240" t="n">
        <ns0:f>D2204-D2135</ns0:f>
        <ns0:v>0.0078125</ns0:v>
      </ns0:c>
      <ns0:c r="L2204" s="240" t="n">
        <ns0:f>E2204-E2135</ns0:f>
        <ns0:v>-0.001041666666666663</ns0:v>
      </ns0:c>
      <ns0:c r="M2204" s="240" t="n">
        <ns0:f>F2204-F2135</ns0:f>
        <ns0:v>0.00390625</ns0:v>
      </ns0:c>
      <ns0:c r="N2204" s="240" t="n">
        <ns0:f>G2204-G2135</ns0:f>
        <ns0:v>0.002840909090909116</ns0:v>
      </ns0:c>
      <ns0:c r="O2204" s="240" t="n">
        <ns0:f>H2204-H2135</ns0:f>
        <ns0:v>0.002840909090909116</ns0:v>
      </ns0:c>
      <ns0:c r="P2204" s="240" t="n">
        <ns0:f>I2204-I2135</ns0:f>
        <ns0:v>0.002840909090909116</ns0:v>
      </ns0:c>
    </ns0:row>
    <ns0:row r="2205" ht="19" customHeight="1">
      <ns0:c r="A2205" s="235" t="str">
        <ns0:v>turn-t1</ns0:v>
      </ns0:c>
      <ns0:c r="B2205" s="235" t="n">
        <ns0:v>23</ns0:v>
      </ns0:c>
      <ns0:c r="C2205" s="238" t="n">
        <ns0:f>AVERAGE('GRPO原始 0923'!F2651:F2655)</ns0:f>
        <ns0:v>0.3734375</ns0:v>
      </ns0:c>
      <ns0:c r="D2205" s="238" t="n">
        <ns0:f>AVERAGE('GRPO原始 0923'!F2646:F2655)</ns0:f>
        <ns0:v>0.37265625</ns0:v>
      </ns0:c>
      <ns0:c r="E2205" s="238" t="n">
        <ns0:f>AVERAGE('GRPO原始 0923'!F2641:F2655)</ns0:f>
        <ns0:v>0.3703125</ns0:v>
      </ns0:c>
      <ns0:c r="F2205" s="238" t="n">
        <ns0:f>AVERAGE('GRPO原始 0923'!F2636:F2655)</ns0:f>
        <ns0:v>0.354296875</ns0:v>
      </ns0:c>
      <ns0:c r="G2205" s="238" t="n">
        <ns0:f>AVERAGE('GRPO原始 0923'!F2633:F2655)</ns0:f>
        <ns0:v>0.36345108695652173</ns0:v>
      </ns0:c>
      <ns0:c r="H2205" s="238" t="n">
        <ns0:f>AVERAGE('GRPO原始 0923'!F2633:F2655)</ns0:f>
        <ns0:v>0.36345108695652173</ns0:v>
      </ns0:c>
      <ns0:c r="I2205" s="238" t="n">
        <ns0:f>AVERAGE('GRPO原始 0923'!F2633:F2655)</ns0:f>
        <ns0:v>0.36345108695652173</ns0:v>
      </ns0:c>
      <ns0:c r="J2205" s="240" t="n">
        <ns0:f>C2205-C2136</ns0:f>
        <ns0:v>-0.029687500000000033</ns0:v>
      </ns0:c>
      <ns0:c r="K2205" s="240" t="n">
        <ns0:f>D2205-D2136</ns0:f>
        <ns0:v>0.0015625000000000222</ns0:v>
      </ns0:c>
      <ns0:c r="L2205" s="240" t="n">
        <ns0:f>E2205-E2136</ns0:f>
        <ns0:v>-0.005729166666666674</ns0:v>
      </ns0:c>
      <ns0:c r="M2205" s="240" t="n">
        <ns0:f>F2205-F2136</ns0:f>
        <ns0:v>0.0015625000000000222</ns0:v>
      </ns0:c>
      <ns0:c r="N2205" s="240" t="n">
        <ns0:f>G2205-G2136</ns0:f>
        <ns0:v>0.0010190217391304324</ns0:v>
      </ns0:c>
      <ns0:c r="O2205" s="240" t="n">
        <ns0:f>H2205-H2136</ns0:f>
        <ns0:v>0.0010190217391304324</ns0:v>
      </ns0:c>
      <ns0:c r="P2205" s="240" t="n">
        <ns0:f>I2205-I2136</ns0:f>
        <ns0:v>0.0010190217391304324</ns0:v>
      </ns0:c>
    </ns0:row>
    <ns0:row r="2206" ht="19" customHeight="1">
      <ns0:c r="A2206" s="235" t="str">
        <ns0:v>turn-t1</ns0:v>
      </ns0:c>
      <ns0:c r="B2206" s="235" t="n">
        <ns0:v>24</ns0:v>
      </ns0:c>
      <ns0:c r="C2206" s="238" t="n">
        <ns0:f>AVERAGE('GRPO原始 0923'!F2652:F2656)</ns0:f>
        <ns0:v>0.3875</ns0:v>
      </ns0:c>
      <ns0:c r="D2206" s="238" t="n">
        <ns0:f>AVERAGE('GRPO原始 0923'!F2647:F2656)</ns0:f>
        <ns0:v>0.38125</ns0:v>
      </ns0:c>
      <ns0:c r="E2206" s="238" t="n">
        <ns0:f>AVERAGE('GRPO原始 0923'!F2642:F2656)</ns0:f>
        <ns0:v>0.371875</ns0:v>
      </ns0:c>
      <ns0:c r="F2206" s="238" t="n">
        <ns0:f>AVERAGE('GRPO原始 0923'!F2637:F2656)</ns0:f>
        <ns0:v>0.35703125</ns0:v>
      </ns0:c>
      <ns0:c r="G2206" s="238" t="n">
        <ns0:f>AVERAGE('GRPO原始 0923'!F2633:F2656)</ns0:f>
        <ns0:v>0.3665364583333333</ns0:v>
      </ns0:c>
      <ns0:c r="H2206" s="238" t="n">
        <ns0:f>AVERAGE('GRPO原始 0923'!F2633:F2656)</ns0:f>
        <ns0:v>0.3665364583333333</ns0:v>
      </ns0:c>
      <ns0:c r="I2206" s="238" t="n">
        <ns0:f>AVERAGE('GRPO原始 0923'!F2633:F2656)</ns0:f>
        <ns0:v>0.3665364583333333</ns0:v>
      </ns0:c>
      <ns0:c r="J2206" s="240" t="n">
        <ns0:f>C2206-C2137</ns0:f>
        <ns0:v>-0.04062499999999997</ns0:v>
      </ns0:c>
      <ns0:c r="K2206" s="240" t="n">
        <ns0:f>D2206-D2137</ns0:f>
        <ns0:v>-0.0078125</ns0:v>
      </ns0:c>
      <ns0:c r="L2206" s="240" t="n">
        <ns0:f>E2206-E2137</ns0:f>
        <ns0:v>-0.008854166666666663</ns0:v>
      </ns0:c>
      <ns0:c r="M2206" s="240" t="n">
        <ns0:f>F2206-F2137</ns0:f>
        <ns0:v>-0.0027343749999999556</ns0:v>
      </ns0:c>
      <ns0:c r="N2206" s="240" t="n">
        <ns0:f>G2206-G2137</ns0:f>
        <ns0:v>-0.0013020833333333703</ns0:v>
      </ns0:c>
      <ns0:c r="O2206" s="240" t="n">
        <ns0:f>H2206-H2137</ns0:f>
        <ns0:v>-0.0013020833333333703</ns0:v>
      </ns0:c>
      <ns0:c r="P2206" s="240" t="n">
        <ns0:f>I2206-I2137</ns0:f>
        <ns0:v>-0.0013020833333333703</ns0:v>
      </ns0:c>
    </ns0:row>
    <ns0:row r="2207" ht="19" customHeight="1">
      <ns0:c r="A2207" s="235" t="str">
        <ns0:v>turn-t1</ns0:v>
      </ns0:c>
      <ns0:c r="B2207" s="235" t="n">
        <ns0:v>25</ns0:v>
      </ns0:c>
      <ns0:c r="C2207" s="238" t="n">
        <ns0:f>AVERAGE('GRPO原始 0923'!F2653:F2657)</ns0:f>
        <ns0:v>0.3765625</ns0:v>
      </ns0:c>
      <ns0:c r="D2207" s="238" t="n">
        <ns0:f>AVERAGE('GRPO原始 0923'!F2648:F2657)</ns0:f>
        <ns0:v>0.37265625</ns0:v>
      </ns0:c>
      <ns0:c r="E2207" s="238" t="n">
        <ns0:f>AVERAGE('GRPO原始 0923'!F2643:F2657)</ns0:f>
        <ns0:v>0.36770833333333336</ns0:v>
      </ns0:c>
      <ns0:c r="F2207" s="238" t="n">
        <ns0:f>AVERAGE('GRPO原始 0923'!F2638:F2657)</ns0:f>
        <ns0:v>0.36015625</ns0:v>
      </ns0:c>
      <ns0:c r="G2207" s="238" t="n">
        <ns0:f>AVERAGE('GRPO原始 0923'!F2633:F2657)</ns0:f>
        <ns0:v>0.3634375</ns0:v>
      </ns0:c>
      <ns0:c r="H2207" s="238" t="n">
        <ns0:f>AVERAGE('GRPO原始 0923'!F2633:F2657)</ns0:f>
        <ns0:v>0.3634375</ns0:v>
      </ns0:c>
      <ns0:c r="I2207" s="238" t="n">
        <ns0:f>AVERAGE('GRPO原始 0923'!F2633:F2657)</ns0:f>
        <ns0:v>0.3634375</ns0:v>
      </ns0:c>
      <ns0:c r="J2207" s="240" t="n">
        <ns0:f>C2207-C2138</ns0:f>
        <ns0:v>-0.03125</ns0:v>
      </ns0:c>
      <ns0:c r="K2207" s="240" t="n">
        <ns0:f>D2207-D2138</ns0:f>
        <ns0:v>-0.010156249999999978</ns0:v>
      </ns0:c>
      <ns0:c r="L2207" s="240" t="n">
        <ns0:f>E2207-E2138</ns0:f>
        <ns0:v>-0.004687499999999956</ns0:v>
      </ns0:c>
      <ns0:c r="M2207" s="240" t="n">
        <ns0:f>F2207-F2138</ns0:f>
        <ns0:v>-0.004296874999999978</ns0:v>
      </ns0:c>
      <ns0:c r="N2207" s="240" t="n">
        <ns0:f>G2207-G2138</ns0:f>
        <ns0:v>-0.00187499999999996</ns0:v>
      </ns0:c>
      <ns0:c r="O2207" s="240" t="n">
        <ns0:f>H2207-H2138</ns0:f>
        <ns0:v>-0.00187499999999996</ns0:v>
      </ns0:c>
      <ns0:c r="P2207" s="240" t="n">
        <ns0:f>I2207-I2138</ns0:f>
        <ns0:v>-0.00187499999999996</ns0:v>
      </ns0:c>
    </ns0:row>
    <ns0:row r="2208" ht="19" customHeight="1">
      <ns0:c r="A2208" s="235" t="str">
        <ns0:v>turn-t1</ns0:v>
      </ns0:c>
      <ns0:c r="B2208" s="235" t="n">
        <ns0:v>26</ns0:v>
      </ns0:c>
      <ns0:c r="C2208" s="238" t="n">
        <ns0:f>AVERAGE('GRPO原始 0923'!F2654:F2658)</ns0:f>
        <ns0:v>0.346875</ns0:v>
      </ns0:c>
      <ns0:c r="D2208" s="238" t="n">
        <ns0:f>AVERAGE('GRPO原始 0923'!F2649:F2658)</ns0:f>
        <ns0:v>0.3578125</ns0:v>
      </ns0:c>
      <ns0:c r="E2208" s="238" t="n">
        <ns0:f>AVERAGE('GRPO原始 0923'!F2644:F2658)</ns0:f>
        <ns0:v>0.365625</ns0:v>
      </ns0:c>
      <ns0:c r="F2208" s="238" t="n">
        <ns0:f>AVERAGE('GRPO原始 0923'!F2639:F2658)</ns0:f>
        <ns0:v>0.3578125</ns0:v>
      </ns0:c>
      <ns0:c r="G2208" s="238" t="n">
        <ns0:f>AVERAGE('GRPO原始 0923'!F2633:F2658)</ns0:f>
        <ns0:v>0.359375</ns0:v>
      </ns0:c>
      <ns0:c r="H2208" s="238" t="n">
        <ns0:f>AVERAGE('GRPO原始 0923'!F2633:F2658)</ns0:f>
        <ns0:v>0.359375</ns0:v>
      </ns0:c>
      <ns0:c r="I2208" s="238" t="n">
        <ns0:f>AVERAGE('GRPO原始 0923'!F2633:F2658)</ns0:f>
        <ns0:v>0.359375</ns0:v>
      </ns0:c>
      <ns0:c r="J2208" s="240" t="n">
        <ns0:f>C2208-C2139</ns0:f>
        <ns0:v>-0.03750000000000003</ns0:v>
      </ns0:c>
      <ns0:c r="K2208" s="240" t="n">
        <ns0:f>D2208-D2139</ns0:f>
        <ns0:v>-0.017187500000000022</ns0:v>
      </ns0:c>
      <ns0:c r="L2208" s="240" t="n">
        <ns0:f>E2208-E2139</ns0:f>
        <ns0:v>-0.007291666666666696</ns0:v>
      </ns0:c>
      <ns0:c r="M2208" s="240" t="n">
        <ns0:f>F2208-F2139</ns0:f>
        <ns0:v>-0.007031250000000044</ns0:v>
      </ns0:c>
      <ns0:c r="N2208" s="240" t="n">
        <ns0:f>G2208-G2139</ns0:f>
        <ns0:v>-0.003305288461538436</ns0:v>
      </ns0:c>
      <ns0:c r="O2208" s="240" t="n">
        <ns0:f>H2208-H2139</ns0:f>
        <ns0:v>-0.003305288461538436</ns0:v>
      </ns0:c>
      <ns0:c r="P2208" s="240" t="n">
        <ns0:f>I2208-I2139</ns0:f>
        <ns0:v>-0.003305288461538436</ns0:v>
      </ns0:c>
    </ns0:row>
    <ns0:row r="2209" ht="19" customHeight="1">
      <ns0:c r="A2209" s="235" t="str">
        <ns0:v>turn-t1</ns0:v>
      </ns0:c>
      <ns0:c r="B2209" s="235" t="n">
        <ns0:v>27</ns0:v>
      </ns0:c>
      <ns0:c r="C2209" s="238" t="n">
        <ns0:f>AVERAGE('GRPO原始 0923'!F2655:F2659)</ns0:f>
        <ns0:v>0.3234375</ns0:v>
      </ns0:c>
      <ns0:c r="D2209" s="238" t="n">
        <ns0:f>AVERAGE('GRPO原始 0923'!F2650:F2659)</ns0:f>
        <ns0:v>0.3375</ns0:v>
      </ns0:c>
      <ns0:c r="E2209" s="238" t="n">
        <ns0:f>AVERAGE('GRPO原始 0923'!F2645:F2659)</ns0:f>
        <ns0:v>0.3536458333333333</ns0:v>
      </ns0:c>
      <ns0:c r="F2209" s="238" t="n">
        <ns0:f>AVERAGE('GRPO原始 0923'!F2640:F2659)</ns0:f>
        <ns0:v>0.3578125</ns0:v>
      </ns0:c>
      <ns0:c r="G2209" s="238" t="n">
        <ns0:f>AVERAGE('GRPO原始 0923'!F2633:F2659)</ns0:f>
        <ns0:v>0.35648148148148145</ns0:v>
      </ns0:c>
      <ns0:c r="H2209" s="238" t="n">
        <ns0:f>AVERAGE('GRPO原始 0923'!F2633:F2659)</ns0:f>
        <ns0:v>0.35648148148148145</ns0:v>
      </ns0:c>
      <ns0:c r="I2209" s="238" t="n">
        <ns0:f>AVERAGE('GRPO原始 0923'!F2633:F2659)</ns0:f>
        <ns0:v>0.35648148148148145</ns0:v>
      </ns0:c>
      <ns0:c r="J2209" s="240" t="n">
        <ns0:f>C2209-C2140</ns0:f>
        <ns0:v>-0.04062500000000002</ns0:v>
      </ns0:c>
      <ns0:c r="K2209" s="240" t="n">
        <ns0:f>D2209-D2140</ns0:f>
        <ns0:v>-0.032031249999999956</ns0:v>
      </ns0:c>
      <ns0:c r="L2209" s="240" t="n">
        <ns0:f>E2209-E2140</ns0:f>
        <ns0:v>-0.00833333333333336</ns0:v>
      </ns0:c>
      <ns0:c r="M2209" s="240" t="n">
        <ns0:f>F2209-F2140</ns0:f>
        <ns0:v>-0.010937500000000044</ns0:v>
      </ns0:c>
      <ns0:c r="N2209" s="240" t="n">
        <ns0:f>G2209-G2140</ns0:f>
        <ns0:v>-0.00520833333333337</ns0:v>
      </ns0:c>
      <ns0:c r="O2209" s="240" t="n">
        <ns0:f>H2209-H2140</ns0:f>
        <ns0:v>-0.00520833333333337</ns0:v>
      </ns0:c>
      <ns0:c r="P2209" s="240" t="n">
        <ns0:f>I2209-I2140</ns0:f>
        <ns0:v>-0.00520833333333337</ns0:v>
      </ns0:c>
    </ns0:row>
    <ns0:row r="2210" ht="19" customHeight="1">
      <ns0:c r="A2210" s="235" t="str">
        <ns0:v>turn-t1</ns0:v>
      </ns0:c>
      <ns0:c r="B2210" s="235" t="n">
        <ns0:v>28</ns0:v>
      </ns0:c>
      <ns0:c r="C2210" s="238" t="n">
        <ns0:f>AVERAGE('GRPO原始 0923'!F2656:F2660)</ns0:f>
        <ns0:v>0.3296875</ns0:v>
      </ns0:c>
      <ns0:c r="D2210" s="238" t="n">
        <ns0:f>AVERAGE('GRPO原始 0923'!F2651:F2660)</ns0:f>
        <ns0:v>0.3515625</ns0:v>
      </ns0:c>
      <ns0:c r="E2210" s="238" t="n">
        <ns0:f>AVERAGE('GRPO原始 0923'!F2646:F2660)</ns0:f>
        <ns0:v>0.35833333333333334</ns0:v>
      </ns0:c>
      <ns0:c r="F2210" s="238" t="n">
        <ns0:f>AVERAGE('GRPO原始 0923'!F2641:F2660)</ns0:f>
        <ns0:v>0.36015625</ns0:v>
      </ns0:c>
      <ns0:c r="G2210" s="238" t="n">
        <ns0:f>AVERAGE('GRPO原始 0923'!F2633:F2660)</ns0:f>
        <ns0:v>0.357421875</ns0:v>
      </ns0:c>
      <ns0:c r="H2210" s="238" t="n">
        <ns0:f>AVERAGE('GRPO原始 0923'!F2633:F2660)</ns0:f>
        <ns0:v>0.357421875</ns0:v>
      </ns0:c>
      <ns0:c r="I2210" s="238" t="n">
        <ns0:f>AVERAGE('GRPO原始 0923'!F2633:F2660)</ns0:f>
        <ns0:v>0.357421875</ns0:v>
      </ns0:c>
      <ns0:c r="J2210" s="240" t="n">
        <ns0:f>C2210-C2141</ns0:f>
        <ns0:v>-0.04843749999999997</ns0:v>
      </ns0:c>
      <ns0:c r="K2210" s="240" t="n">
        <ns0:f>D2210-D2141</ns0:f>
        <ns0:v>-0.0390625</ns0:v>
      </ns0:c>
      <ns0:c r="L2210" s="240" t="n">
        <ns0:f>E2210-E2141</ns0:f>
        <ns0:v>-0.01510416666666664</ns0:v>
      </ns0:c>
      <ns0:c r="M2210" s="240" t="n">
        <ns0:f>F2210-F2141</ns0:f>
        <ns0:v>-0.01640625000000001</ns0:v>
      </ns0:c>
      <ns0:c r="N2210" s="240" t="n">
        <ns0:f>G2210-G2141</ns0:f>
        <ns0:v>-0.0078125</ns0:v>
      </ns0:c>
      <ns0:c r="O2210" s="240" t="n">
        <ns0:f>H2210-H2141</ns0:f>
        <ns0:v>-0.0078125</ns0:v>
      </ns0:c>
      <ns0:c r="P2210" s="240" t="n">
        <ns0:f>I2210-I2141</ns0:f>
        <ns0:v>-0.0078125</ns0:v>
      </ns0:c>
    </ns0:row>
    <ns0:row r="2211" ht="19" customHeight="1">
      <ns0:c r="A2211" s="235" t="str">
        <ns0:v>turn-t1</ns0:v>
      </ns0:c>
      <ns0:c r="B2211" s="235" t="n">
        <ns0:v>29</ns0:v>
      </ns0:c>
      <ns0:c r="C2211" s="238" t="n">
        <ns0:f>AVERAGE('GRPO原始 0923'!F2657:F2661)</ns0:f>
        <ns0:v>0.3015625</ns0:v>
      </ns0:c>
      <ns0:c r="D2211" s="238" t="n">
        <ns0:f>AVERAGE('GRPO原始 0923'!F2652:F2661)</ns0:f>
        <ns0:v>0.34453125</ns0:v>
      </ns0:c>
      <ns0:c r="E2211" s="238" t="n">
        <ns0:f>AVERAGE('GRPO原始 0923'!F2647:F2661)</ns0:f>
        <ns0:v>0.3546875</ns0:v>
      </ns0:c>
      <ns0:c r="F2211" s="238" t="n">
        <ns0:f>AVERAGE('GRPO原始 0923'!F2642:F2661)</ns0:f>
        <ns0:v>0.354296875</ns0:v>
      </ns0:c>
      <ns0:c r="G2211" s="238" t="n">
        <ns0:f>AVERAGE('GRPO原始 0923'!F2633:F2661)</ns0:f>
        <ns0:v>0.35533405172413796</ns0:v>
      </ns0:c>
      <ns0:c r="H2211" s="238" t="n">
        <ns0:f>AVERAGE('GRPO原始 0923'!F2633:F2661)</ns0:f>
        <ns0:v>0.35533405172413796</ns0:v>
      </ns0:c>
      <ns0:c r="I2211" s="238" t="n">
        <ns0:f>AVERAGE('GRPO原始 0923'!F2633:F2661)</ns0:f>
        <ns0:v>0.35533405172413796</ns0:v>
      </ns0:c>
      <ns0:c r="J2211" s="240" t="n">
        <ns0:f>C2211-C2142</ns0:f>
        <ns0:v>-0.04843749999999997</ns0:v>
      </ns0:c>
      <ns0:c r="K2211" s="240" t="n">
        <ns0:f>D2211-D2142</ns0:f>
        <ns0:v>-0.04453124999999997</ns0:v>
      </ns0:c>
      <ns0:c r="L2211" s="240" t="n">
        <ns0:f>E2211-E2142</ns0:f>
        <ns0:v>-0.021354166666666674</ns0:v>
      </ns0:c>
      <ns0:c r="M2211" s="240" t="n">
        <ns0:f>F2211-F2142</ns0:f>
        <ns0:v>-0.01874999999999999</ns0:v>
      </ns0:c>
      <ns0:c r="N2211" s="240" t="n">
        <ns0:f>G2211-G2142</ns0:f>
        <ns0:v>-0.009428879310344807</ns0:v>
      </ns0:c>
      <ns0:c r="O2211" s="240" t="n">
        <ns0:f>H2211-H2142</ns0:f>
        <ns0:v>-0.009428879310344807</ns0:v>
      </ns0:c>
      <ns0:c r="P2211" s="240" t="n">
        <ns0:f>I2211-I2142</ns0:f>
        <ns0:v>-0.009428879310344807</ns0:v>
      </ns0:c>
    </ns0:row>
    <ns0:row r="2212" ht="19" customHeight="1">
      <ns0:c r="A2212" s="235" t="str">
        <ns0:v>turn-t1</ns0:v>
      </ns0:c>
      <ns0:c r="B2212" s="235" t="n">
        <ns0:v>30</ns0:v>
      </ns0:c>
      <ns0:c r="C2212" s="238" t="n">
        <ns0:f>AVERAGE('GRPO原始 0923'!F2658:F2662)</ns0:f>
        <ns0:v>0.315625</ns0:v>
      </ns0:c>
      <ns0:c r="D2212" s="238" t="n">
        <ns0:f>AVERAGE('GRPO原始 0923'!F2653:F2662)</ns0:f>
        <ns0:v>0.34609375</ns0:v>
      </ns0:c>
      <ns0:c r="E2212" s="238" t="n">
        <ns0:f>AVERAGE('GRPO原始 0923'!F2648:F2662)</ns0:f>
        <ns0:v>0.3536458333333333</ns0:v>
      </ns0:c>
      <ns0:c r="F2212" s="238" t="n">
        <ns0:f>AVERAGE('GRPO原始 0923'!F2643:F2662)</ns0:f>
        <ns0:v>0.3546875</ns0:v>
      </ns0:c>
      <ns0:c r="G2212" s="238" t="n">
        <ns0:f>AVERAGE('GRPO原始 0923'!F2633:F2662)</ns0:f>
        <ns0:v>0.35546875</ns0:v>
      </ns0:c>
      <ns0:c r="H2212" s="238" t="n">
        <ns0:f>AVERAGE('GRPO原始 0923'!F2633:F2662)</ns0:f>
        <ns0:v>0.35546875</ns0:v>
      </ns0:c>
      <ns0:c r="I2212" s="238" t="n">
        <ns0:f>AVERAGE('GRPO原始 0923'!F2633:F2662)</ns0:f>
        <ns0:v>0.35546875</ns0:v>
      </ns0:c>
      <ns0:c r="J2212" s="240" t="n">
        <ns0:f>C2212-C2143</ns0:f>
        <ns0:v>-0.06406250000000002</ns0:v>
      </ns0:c>
      <ns0:c r="K2212" s="240" t="n">
        <ns0:f>D2212-D2143</ns0:f>
        <ns0:v>-0.04765625000000001</ns0:v>
      </ns0:c>
      <ns0:c r="L2212" s="240" t="n">
        <ns0:f>E2212-E2143</ns0:f>
        <ns0:v>-0.02812500000000001</ns0:v>
      </ns0:c>
      <ns0:c r="M2212" s="240" t="n">
        <ns0:f>F2212-F2143</ns0:f>
        <ns0:v>-0.01953125</ns0:v>
      </ns0:c>
      <ns0:c r="N2212" s="240" t="n">
        <ns0:f>G2212-G2143</ns0:f>
        <ns0:v>-0.01223958333333336</ns0:v>
      </ns0:c>
      <ns0:c r="O2212" s="240" t="n">
        <ns0:f>H2212-H2143</ns0:f>
        <ns0:v>-0.01223958333333336</ns0:v>
      </ns0:c>
      <ns0:c r="P2212" s="240" t="n">
        <ns0:f>I2212-I2143</ns0:f>
        <ns0:v>-0.01223958333333336</ns0:v>
      </ns0:c>
    </ns0:row>
    <ns0:row r="2213" ht="19" customHeight="1">
      <ns0:c r="A2213" s="235" t="str">
        <ns0:v>turn-t1</ns0:v>
      </ns0:c>
      <ns0:c r="B2213" s="235" t="n">
        <ns0:v>31</ns0:v>
      </ns0:c>
      <ns0:c r="C2213" s="238" t="n">
        <ns0:f>AVERAGE('GRPO原始 0923'!F2659:F2663)</ns0:f>
        <ns0:v>0.3453125</ns0:v>
      </ns0:c>
      <ns0:c r="D2213" s="238" t="n">
        <ns0:f>AVERAGE('GRPO原始 0923'!F2654:F2663)</ns0:f>
        <ns0:v>0.34609375</ns0:v>
      </ns0:c>
      <ns0:c r="E2213" s="238" t="n">
        <ns0:f>AVERAGE('GRPO原始 0923'!F2649:F2663)</ns0:f>
        <ns0:v>0.3536458333333333</ns0:v>
      </ns0:c>
      <ns0:c r="F2213" s="238" t="n">
        <ns0:f>AVERAGE('GRPO原始 0923'!F2644:F2663)</ns0:f>
        <ns0:v>0.360546875</ns0:v>
      </ns0:c>
      <ns0:c r="G2213" s="238" t="n">
        <ns0:f>AVERAGE('GRPO原始 0923'!F2634:F2663)</ns0:f>
        <ns0:v>0.3546875</ns0:v>
      </ns0:c>
      <ns0:c r="H2213" s="238" t="n">
        <ns0:f>AVERAGE('GRPO原始 0923'!F2633:F2663)</ns0:f>
        <ns0:v>0.3571068548387097</ns0:v>
      </ns0:c>
      <ns0:c r="I2213" s="238" t="n">
        <ns0:f>AVERAGE('GRPO原始 0923'!F2633:F2663)</ns0:f>
        <ns0:v>0.3571068548387097</ns0:v>
      </ns0:c>
      <ns0:c r="J2213" s="240" t="n">
        <ns0:f>C2213-C2144</ns0:f>
        <ns0:v>-0.07968749999999997</ns0:v>
      </ns0:c>
      <ns0:c r="K2213" s="240" t="n">
        <ns0:f>D2213-D2144</ns0:f>
        <ns0:v>-0.05859375</ns0:v>
      </ns0:c>
      <ns0:c r="L2213" s="240" t="n">
        <ns0:f>E2213-E2144</ns0:f>
        <ns0:v>-0.03802083333333334</ns0:v>
      </ns0:c>
      <ns0:c r="M2213" s="240" t="n">
        <ns0:f>F2213-F2144</ns0:f>
        <ns0:v>-0.025390625</ns0:v>
      </ns0:c>
      <ns0:c r="N2213" s="240" t="n">
        <ns0:f>G2213-G2144</ns0:f>
        <ns0:v>-0.01614583333333336</ns0:v>
      </ns0:c>
      <ns0:c r="O2213" s="240" t="n">
        <ns0:f>H2213-H2144</ns0:f>
        <ns0:v>-0.015625</ns0:v>
      </ns0:c>
      <ns0:c r="P2213" s="240" t="n">
        <ns0:f>I2213-I2144</ns0:f>
        <ns0:v>-0.015625</ns0:v>
      </ns0:c>
    </ns0:row>
    <ns0:row r="2214" ht="19" customHeight="1">
      <ns0:c r="A2214" s="235" t="str">
        <ns0:v>turn-t1</ns0:v>
      </ns0:c>
      <ns0:c r="B2214" s="235" t="n">
        <ns0:v>32</ns0:v>
      </ns0:c>
      <ns0:c r="C2214" s="238" t="n">
        <ns0:f>AVERAGE('GRPO原始 0923'!F2660:F2664)</ns0:f>
        <ns0:v>0.36875</ns0:v>
      </ns0:c>
      <ns0:c r="D2214" s="238" t="n">
        <ns0:f>AVERAGE('GRPO原始 0923'!F2655:F2664)</ns0:f>
        <ns0:v>0.34609375</ns0:v>
      </ns0:c>
      <ns0:c r="E2214" s="238" t="n">
        <ns0:f>AVERAGE('GRPO原始 0923'!F2650:F2664)</ns0:f>
        <ns0:v>0.34791666666666665</ns0:v>
      </ns0:c>
      <ns0:c r="F2214" s="238" t="n">
        <ns0:f>AVERAGE('GRPO原始 0923'!F2645:F2664)</ns0:f>
        <ns0:v>0.357421875</ns0:v>
      </ns0:c>
      <ns0:c r="G2214" s="238" t="n">
        <ns0:f>AVERAGE('GRPO原始 0923'!F2635:F2664)</ns0:f>
        <ns0:v>0.35390625</ns0:v>
      </ns0:c>
      <ns0:c r="H2214" s="238" t="n">
        <ns0:f>AVERAGE('GRPO原始 0923'!F2633:F2664)</ns0:f>
        <ns0:v>0.3583984375</ns0:v>
      </ns0:c>
      <ns0:c r="I2214" s="238" t="n">
        <ns0:f>AVERAGE('GRPO原始 0923'!F2633:F2664)</ns0:f>
        <ns0:v>0.3583984375</ns0:v>
      </ns0:c>
      <ns0:c r="J2214" s="240" t="n">
        <ns0:f>C2214-C2145</ns0:f>
        <ns0:v>-0.08749999999999997</ns0:v>
      </ns0:c>
      <ns0:c r="K2214" s="240" t="n">
        <ns0:f>D2214-D2145</ns0:f>
        <ns0:v>-0.06406250000000002</ns0:v>
      </ns0:c>
      <ns0:c r="L2214" s="240" t="n">
        <ns0:f>E2214-E2145</ns0:f>
        <ns0:v>-0.05052083333333335</ns0:v>
      </ns0:c>
      <ns0:c r="M2214" s="240" t="n">
        <ns0:f>F2214-F2145</ns0:f>
        <ns0:v>-0.02812500000000001</ns0:v>
      </ns0:c>
      <ns0:c r="N2214" s="240" t="n">
        <ns0:f>G2214-G2145</ns0:f>
        <ns0:v>-0.018750000000000044</ns0:v>
      </ns0:c>
      <ns0:c r="O2214" s="240" t="n">
        <ns0:f>H2214-H2145</ns0:f>
        <ns0:v>-0.01806640625</ns0:v>
      </ns0:c>
      <ns0:c r="P2214" s="240" t="n">
        <ns0:f>I2214-I2145</ns0:f>
        <ns0:v>-0.01806640625</ns0:v>
      </ns0:c>
    </ns0:row>
    <ns0:row r="2215" ht="19" customHeight="1">
      <ns0:c r="A2215" s="235" t="str">
        <ns0:v>turn-t1</ns0:v>
      </ns0:c>
      <ns0:c r="B2215" s="235" t="n">
        <ns0:v>33</ns0:v>
      </ns0:c>
      <ns0:c r="C2215" s="238" t="n">
        <ns0:f>AVERAGE('GRPO原始 0923'!F2661:F2665)</ns0:f>
        <ns0:v>0.371875</ns0:v>
      </ns0:c>
      <ns0:c r="D2215" s="238" t="n">
        <ns0:f>AVERAGE('GRPO原始 0923'!F2656:F2665)</ns0:f>
        <ns0:v>0.35078125</ns0:v>
      </ns0:c>
      <ns0:c r="E2215" s="238" t="n">
        <ns0:f>AVERAGE('GRPO原始 0923'!F2651:F2665)</ns0:f>
        <ns0:v>0.35833333333333334</ns0:v>
      </ns0:c>
      <ns0:c r="F2215" s="238" t="n">
        <ns0:f>AVERAGE('GRPO原始 0923'!F2646:F2665)</ns0:f>
        <ns0:v>0.36171875</ns0:v>
      </ns0:c>
      <ns0:c r="G2215" s="238" t="n">
        <ns0:f>AVERAGE('GRPO原始 0923'!F2636:F2665)</ns0:f>
        <ns0:v>0.353125</ns0:v>
      </ns0:c>
      <ns0:c r="H2215" s="238" t="n">
        <ns0:f>AVERAGE('GRPO原始 0923'!F2633:F2665)</ns0:f>
        <ns0:v>0.35961174242424243</ns0:v>
      </ns0:c>
      <ns0:c r="I2215" s="238" t="n">
        <ns0:f>AVERAGE('GRPO原始 0923'!F2633:F2665)</ns0:f>
        <ns0:v>0.35961174242424243</ns0:v>
      </ns0:c>
      <ns0:c r="J2215" s="240" t="n">
        <ns0:f>C2215-C2146</ns0:f>
        <ns0:v>-0.08281250000000001</ns0:v>
      </ns0:c>
      <ns0:c r="K2215" s="240" t="n">
        <ns0:f>D2215-D2146</ns0:f>
        <ns0:v>-0.06562499999999999</ns0:v>
      </ns0:c>
      <ns0:c r="L2215" s="240" t="n">
        <ns0:f>E2215-E2146</ns0:f>
        <ns0:v>-0.05364583333333334</ns0:v>
      </ns0:c>
      <ns0:c r="M2215" s="240" t="n">
        <ns0:f>F2215-F2146</ns0:f>
        <ns0:v>-0.03203125000000001</ns0:v>
      </ns0:c>
      <ns0:c r="N2215" s="240" t="n">
        <ns0:f>G2215-G2146</ns0:f>
        <ns0:v>-0.020833333333333315</ns0:v>
      </ns0:c>
      <ns0:c r="O2215" s="240" t="n">
        <ns0:f>H2215-H2146</ns0:f>
        <ns0:v>-0.019176136363636354</ns0:v>
      </ns0:c>
      <ns0:c r="P2215" s="240" t="n">
        <ns0:f>I2215-I2146</ns0:f>
        <ns0:v>-0.019176136363636354</ns0:v>
      </ns0:c>
    </ns0:row>
    <ns0:row r="2216" ht="19" customHeight="1">
      <ns0:c r="A2216" s="235" t="str">
        <ns0:v>turn-t1</ns0:v>
      </ns0:c>
      <ns0:c r="B2216" s="235" t="n">
        <ns0:v>34</ns0:v>
      </ns0:c>
      <ns0:c r="C2216" s="238" t="n">
        <ns0:f>AVERAGE('GRPO原始 0923'!F2662:F2666)</ns0:f>
        <ns0:v>0.378125</ns0:v>
      </ns0:c>
      <ns0:c r="D2216" s="238" t="n">
        <ns0:f>AVERAGE('GRPO原始 0923'!F2657:F2666)</ns0:f>
        <ns0:v>0.33984375</ns0:v>
      </ns0:c>
      <ns0:c r="E2216" s="238" t="n">
        <ns0:f>AVERAGE('GRPO原始 0923'!F2652:F2666)</ns0:f>
        <ns0:v>0.35572916666666665</ns0:v>
      </ns0:c>
      <ns0:c r="F2216" s="238" t="n">
        <ns0:f>AVERAGE('GRPO原始 0923'!F2647:F2666)</ns0:f>
        <ns0:v>0.360546875</ns0:v>
      </ns0:c>
      <ns0:c r="G2216" s="238" t="n">
        <ns0:f>AVERAGE('GRPO原始 0923'!F2637:F2666)</ns0:f>
        <ns0:v>0.35130208333333335</ns0:v>
      </ns0:c>
      <ns0:c r="H2216" s="238" t="n">
        <ns0:f>AVERAGE('GRPO原始 0923'!F2633:F2666)</ns0:f>
        <ns0:v>0.3586856617647059</ns0:v>
      </ns0:c>
      <ns0:c r="I2216" s="238" t="n">
        <ns0:f>AVERAGE('GRPO原始 0923'!F2633:F2666)</ns0:f>
        <ns0:v>0.3586856617647059</ns0:v>
      </ns0:c>
      <ns0:c r="J2216" s="240" t="n">
        <ns0:f>C2216-C2147</ns0:f>
        <ns0:v>-0.09062500000000001</ns0:v>
      </ns0:c>
      <ns0:c r="K2216" s="240" t="n">
        <ns0:f>D2216-D2147</ns0:f>
        <ns0:v>-0.06953124999999999</ns0:v>
      </ns0:c>
      <ns0:c r="L2216" s="240" t="n">
        <ns0:f>E2216-E2147</ns0:f>
        <ns0:v>-0.05989583333333337</ns0:v>
      </ns0:c>
      <ns0:c r="M2216" s="240" t="n">
        <ns0:f>F2216-F2147</ns0:f>
        <ns0:v>-0.03867187500000002</ns0:v>
      </ns0:c>
      <ns0:c r="N2216" s="240" t="n">
        <ns0:f>G2216-G2147</ns0:f>
        <ns0:v>-0.024999999999999967</ns0:v>
      </ns0:c>
      <ns0:c r="O2216" s="240" t="n">
        <ns0:f>H2216-H2147</ns0:f>
        <ns0:v>-0.02136948529411764</ns0:v>
      </ns0:c>
      <ns0:c r="P2216" s="240" t="n">
        <ns0:f>I2216-I2147</ns0:f>
        <ns0:v>-0.02136948529411764</ns0:v>
      </ns0:c>
    </ns0:row>
    <ns0:row r="2217" ht="19" customHeight="1">
      <ns0:c r="A2217" s="235" t="str">
        <ns0:v>turn-t1</ns0:v>
      </ns0:c>
      <ns0:c r="B2217" s="235" t="n">
        <ns0:v>35</ns0:v>
      </ns0:c>
      <ns0:c r="C2217" s="238" t="n">
        <ns0:f>AVERAGE('GRPO原始 0923'!F2663:F2667)</ns0:f>
        <ns0:v>0.35625</ns0:v>
      </ns0:c>
      <ns0:c r="D2217" s="238" t="n">
        <ns0:f>AVERAGE('GRPO原始 0923'!F2658:F2667)</ns0:f>
        <ns0:v>0.3359375</ns0:v>
      </ns0:c>
      <ns0:c r="E2217" s="238" t="n">
        <ns0:f>AVERAGE('GRPO原始 0923'!F2653:F2667)</ns0:f>
        <ns0:v>0.3494791666666667</ns0:v>
      </ns0:c>
      <ns0:c r="F2217" s="238" t="n">
        <ns0:f>AVERAGE('GRPO原始 0923'!F2648:F2667)</ns0:f>
        <ns0:v>0.354296875</ns0:v>
      </ns0:c>
      <ns0:c r="G2217" s="238" t="n">
        <ns0:f>AVERAGE('GRPO原始 0923'!F2638:F2667)</ns0:f>
        <ns0:v>0.35208333333333336</ns0:v>
      </ns0:c>
      <ns0:c r="H2217" s="238" t="n">
        <ns0:f>AVERAGE('GRPO原始 0923'!F2633:F2667)</ns0:f>
        <ns0:v>0.35558035714285713</ns0:v>
      </ns0:c>
      <ns0:c r="I2217" s="238" t="n">
        <ns0:f>AVERAGE('GRPO原始 0923'!F2633:F2667)</ns0:f>
        <ns0:v>0.35558035714285713</ns0:v>
      </ns0:c>
      <ns0:c r="J2217" s="240" t="n">
        <ns0:f>C2217-C2148</ns0:f>
        <ns0:v>-0.10312499999999997</ns0:v>
      </ns0:c>
      <ns0:c r="K2217" s="240" t="n">
        <ns0:f>D2217-D2148</ns0:f>
        <ns0:v>-0.08359375000000002</ns0:v>
      </ns0:c>
      <ns0:c r="L2217" s="240" t="n">
        <ns0:f>E2217-E2148</ns0:f>
        <ns0:v>-0.06614583333333335</ns0:v>
      </ns0:c>
      <ns0:c r="M2217" s="240" t="n">
        <ns0:f>F2217-F2148</ns0:f>
        <ns0:v>-0.046875</ns0:v>
      </ns0:c>
      <ns0:c r="N2217" s="240" t="n">
        <ns0:f>G2217-G2148</ns0:f>
        <ns0:v>-0.03072916666666664</ns0:v>
      </ns0:c>
      <ns0:c r="O2217" s="240" t="n">
        <ns0:f>H2217-H2148</ns0:f>
        <ns0:v>-0.02522321428571428</ns0:v>
      </ns0:c>
      <ns0:c r="P2217" s="240" t="n">
        <ns0:f>I2217-I2148</ns0:f>
        <ns0:v>-0.02522321428571428</ns0:v>
      </ns0:c>
    </ns0:row>
    <ns0:row r="2218" ht="19" customHeight="1">
      <ns0:c r="A2218" s="235" t="str">
        <ns0:v>turn-t1</ns0:v>
      </ns0:c>
      <ns0:c r="B2218" s="235" t="n">
        <ns0:v>36</ns0:v>
      </ns0:c>
      <ns0:c r="C2218" s="238" t="n">
        <ns0:f>AVERAGE('GRPO原始 0923'!F2664:F2668)</ns0:f>
        <ns0:v>0.3625</ns0:v>
      </ns0:c>
      <ns0:c r="D2218" s="238" t="n">
        <ns0:f>AVERAGE('GRPO原始 0923'!F2659:F2668)</ns0:f>
        <ns0:v>0.35390625</ns0:v>
      </ns0:c>
      <ns0:c r="E2218" s="238" t="n">
        <ns0:f>AVERAGE('GRPO原始 0923'!F2654:F2668)</ns0:f>
        <ns0:v>0.3515625</ns0:v>
      </ns0:c>
      <ns0:c r="F2218" s="238" t="n">
        <ns0:f>AVERAGE('GRPO原始 0923'!F2649:F2668)</ns0:f>
        <ns0:v>0.355859375</ns0:v>
      </ns0:c>
      <ns0:c r="G2218" s="238" t="n">
        <ns0:f>AVERAGE('GRPO原始 0923'!F2639:F2668)</ns0:f>
        <ns0:v>0.35651041666666666</ns0:v>
      </ns0:c>
      <ns0:c r="H2218" s="238" t="n">
        <ns0:f>AVERAGE('GRPO原始 0923'!F2633:F2668)</ns0:f>
        <ns0:v>0.3578559027777778</ns0:v>
      </ns0:c>
      <ns0:c r="I2218" s="238" t="n">
        <ns0:f>AVERAGE('GRPO原始 0923'!F2633:F2668)</ns0:f>
        <ns0:v>0.3578559027777778</ns0:v>
      </ns0:c>
      <ns0:c r="J2218" s="240" t="n">
        <ns0:f>C2218-C2149</ns0:f>
        <ns0:v>-0.07968750000000002</ns0:v>
      </ns0:c>
      <ns0:c r="K2218" s="240" t="n">
        <ns0:f>D2218-D2149</ns0:f>
        <ns0:v>-0.07968750000000002</ns0:v>
      </ns0:c>
      <ns0:c r="L2218" s="240" t="n">
        <ns0:f>E2218-E2149</ns0:f>
        <ns0:v>-0.06562499999999999</ns0:v>
      </ns0:c>
      <ns0:c r="M2218" s="240" t="n">
        <ns0:f>F2218-F2149</ns0:f>
        <ns0:v>-0.04843750000000002</ns0:v>
      </ns0:c>
      <ns0:c r="N2218" s="240" t="n">
        <ns0:f>G2218-G2149</ns0:f>
        <ns0:v>-0.03125</ns0:v>
      </ns0:c>
      <ns0:c r="O2218" s="240" t="n">
        <ns0:f>H2218-H2149</ns0:f>
        <ns0:v>-0.02452256944444442</ns0:v>
      </ns0:c>
      <ns0:c r="P2218" s="240" t="n">
        <ns0:f>I2218-I2149</ns0:f>
        <ns0:v>-0.02452256944444442</ns0:v>
      </ns0:c>
    </ns0:row>
    <ns0:row r="2219" ht="19" customHeight="1">
      <ns0:c r="A2219" s="235" t="str">
        <ns0:v>turn-t1</ns0:v>
      </ns0:c>
      <ns0:c r="B2219" s="235" t="n">
        <ns0:v>37</ns0:v>
      </ns0:c>
      <ns0:c r="C2219" s="238" t="n">
        <ns0:f>AVERAGE('GRPO原始 0923'!F2665:F2669)</ns0:f>
        <ns0:v>0.3609375</ns0:v>
      </ns0:c>
      <ns0:c r="D2219" s="238" t="n">
        <ns0:f>AVERAGE('GRPO原始 0923'!F2660:F2669)</ns0:f>
        <ns0:v>0.36484375</ns0:v>
      </ns0:c>
      <ns0:c r="E2219" s="238" t="n">
        <ns0:f>AVERAGE('GRPO原始 0923'!F2655:F2669)</ns0:f>
        <ns0:v>0.35104166666666664</ns0:v>
      </ns0:c>
      <ns0:c r="F2219" s="238" t="n">
        <ns0:f>AVERAGE('GRPO原始 0923'!F2650:F2669)</ns0:f>
        <ns0:v>0.351171875</ns0:v>
      </ns0:c>
      <ns0:c r="G2219" s="238" t="n">
        <ns0:f>AVERAGE('GRPO原始 0923'!F2640:F2669)</ns0:f>
        <ns0:v>0.36015625</ns0:v>
      </ns0:c>
      <ns0:c r="H2219" s="238" t="n">
        <ns0:f>AVERAGE('GRPO原始 0923'!F2633:F2669)</ns0:f>
        <ns0:v>0.35874155405405406</ns0:v>
      </ns0:c>
      <ns0:c r="I2219" s="238" t="n">
        <ns0:f>AVERAGE('GRPO原始 0923'!F2633:F2669)</ns0:f>
        <ns0:v>0.35874155405405406</ns0:v>
      </ns0:c>
      <ns0:c r="J2219" s="240" t="n">
        <ns0:f>C2219-C2150</ns0:f>
        <ns0:v>-0.06874999999999998</ns0:v>
      </ns0:c>
      <ns0:c r="K2219" s="240" t="n">
        <ns0:f>D2219-D2150</ns0:f>
        <ns0:v>-0.078125</ns0:v>
      </ns0:c>
      <ns0:c r="L2219" s="240" t="n">
        <ns0:f>E2219-E2150</ns0:f>
        <ns0:v>-0.06562500000000004</ns0:v>
      </ns0:c>
      <ns0:c r="M2219" s="240" t="n">
        <ns0:f>F2219-F2150</ns0:f>
        <ns0:v>-0.05507812499999998</ns0:v>
      </ns0:c>
      <ns0:c r="N2219" s="240" t="n">
        <ns0:f>G2219-G2150</ns0:f>
        <ns0:v>-0.033333333333333326</ns0:v>
      </ns0:c>
      <ns0:c r="O2219" s="240" t="n">
        <ns0:f>H2219-H2150</ns0:f>
        <ns0:v>-0.024915540540540515</ns0:v>
      </ns0:c>
      <ns0:c r="P2219" s="240" t="n">
        <ns0:f>I2219-I2150</ns0:f>
        <ns0:v>-0.024915540540540515</ns0:v>
      </ns0:c>
    </ns0:row>
    <ns0:row r="2220" ht="19" customHeight="1">
      <ns0:c r="A2220" s="235" t="str">
        <ns0:v>turn-t1</ns0:v>
      </ns0:c>
      <ns0:c r="B2220" s="235" t="n">
        <ns0:v>38</ns0:v>
      </ns0:c>
      <ns0:c r="C2220" s="238" t="n">
        <ns0:f>AVERAGE('GRPO原始 0923'!F2666:F2670)</ns0:f>
        <ns0:v>0.3359375</ns0:v>
      </ns0:c>
      <ns0:c r="D2220" s="238" t="n">
        <ns0:f>AVERAGE('GRPO原始 0923'!F2661:F2670)</ns0:f>
        <ns0:v>0.35390625</ns0:v>
      </ns0:c>
      <ns0:c r="E2220" s="238" t="n">
        <ns0:f>AVERAGE('GRPO原始 0923'!F2656:F2670)</ns0:f>
        <ns0:v>0.3458333333333333</ns0:v>
      </ns0:c>
      <ns0:c r="F2220" s="238" t="n">
        <ns0:f>AVERAGE('GRPO原始 0923'!F2651:F2670)</ns0:f>
        <ns0:v>0.352734375</ns0:v>
      </ns0:c>
      <ns0:c r="G2220" s="238" t="n">
        <ns0:f>AVERAGE('GRPO原始 0923'!F2641:F2670)</ns0:f>
        <ns0:v>0.3580729166666667</ns0:v>
      </ns0:c>
      <ns0:c r="H2220" s="238" t="n">
        <ns0:f>AVERAGE('GRPO原始 0923'!F2633:F2670)</ns0:f>
        <ns0:v>0.35649671052631576</ns0:v>
      </ns0:c>
      <ns0:c r="I2220" s="238" t="n">
        <ns0:f>AVERAGE('GRPO原始 0923'!F2633:F2670)</ns0:f>
        <ns0:v>0.35649671052631576</ns0:v>
      </ns0:c>
      <ns0:c r="J2220" s="240" t="n">
        <ns0:f>C2220-C2151</ns0:f>
        <ns0:v>-0.06562499999999999</ns0:v>
      </ns0:c>
      <ns0:c r="K2220" s="240" t="n">
        <ns0:f>D2220-D2151</ns0:f>
        <ns0:v>-0.07421875</ns0:v>
      </ns0:c>
      <ns0:c r="L2220" s="240" t="n">
        <ns0:f>E2220-E2151</ns0:f>
        <ns0:v>-0.06562499999999999</ns0:v>
      </ns0:c>
      <ns0:c r="M2220" s="240" t="n">
        <ns0:f>F2220-F2151</ns0:f>
        <ns0:v>-0.056640625</ns0:v>
      </ns0:c>
      <ns0:c r="N2220" s="240" t="n">
        <ns0:f>G2220-G2151</ns0:f>
        <ns0:v>-0.035677083333333304</ns0:v>
      </ns0:c>
      <ns0:c r="O2220" s="240" t="n">
        <ns0:f>H2220-H2151</ns0:f>
        <ns0:v>-0.025287828947368474</ns0:v>
      </ns0:c>
      <ns0:c r="P2220" s="240" t="n">
        <ns0:f>I2220-I2151</ns0:f>
        <ns0:v>-0.025287828947368474</ns0:v>
      </ns0:c>
    </ns0:row>
    <ns0:row r="2221" ht="19" customHeight="1">
      <ns0:c r="A2221" s="235" t="str">
        <ns0:v>turn-t1</ns0:v>
      </ns0:c>
      <ns0:c r="B2221" s="235" t="n">
        <ns0:v>39</ns0:v>
      </ns0:c>
      <ns0:c r="C2221" s="238" t="n">
        <ns0:f>AVERAGE('GRPO原始 0923'!F2667:F2671)</ns0:f>
        <ns0:v>0.3515625</ns0:v>
      </ns0:c>
      <ns0:c r="D2221" s="238" t="n">
        <ns0:f>AVERAGE('GRPO原始 0923'!F2662:F2671)</ns0:f>
        <ns0:v>0.36484375</ns0:v>
      </ns0:c>
      <ns0:c r="E2221" s="238" t="n">
        <ns0:f>AVERAGE('GRPO原始 0923'!F2657:F2671)</ns0:f>
        <ns0:v>0.34375</ns0:v>
      </ns0:c>
      <ns0:c r="F2221" s="238" t="n">
        <ns0:f>AVERAGE('GRPO原始 0923'!F2652:F2671)</ns0:f>
        <ns0:v>0.3546875</ns0:v>
      </ns0:c>
      <ns0:c r="G2221" s="238" t="n">
        <ns0:f>AVERAGE('GRPO原始 0923'!F2642:F2671)</ns0:f>
        <ns0:v>0.3578125</ns0:v>
      </ns0:c>
      <ns0:c r="H2221" s="238" t="n">
        <ns0:f>AVERAGE('GRPO原始 0923'!F2633:F2671)</ns0:f>
        <ns0:v>0.3577724358974359</ns0:v>
      </ns0:c>
      <ns0:c r="I2221" s="238" t="n">
        <ns0:f>AVERAGE('GRPO原始 0923'!F2633:F2671)</ns0:f>
        <ns0:v>0.3577724358974359</ns0:v>
      </ns0:c>
      <ns0:c r="J2221" s="240" t="n">
        <ns0:f>C2221-C2152</ns0:f>
        <ns0:v>-0.06093749999999998</ns0:v>
      </ns0:c>
      <ns0:c r="K2221" s="240" t="n">
        <ns0:f>D2221-D2152</ns0:f>
        <ns0:v>-0.07578124999999997</ns0:v>
      </ns0:c>
      <ns0:c r="L2221" s="240" t="n">
        <ns0:f>E2221-E2152</ns0:f>
        <ns0:v>-0.06666666666666665</ns0:v>
      </ns0:c>
      <ns0:c r="M2221" s="240" t="n">
        <ns0:f>F2221-F2152</ns0:f>
        <ns0:v>-0.06015625000000002</ns0:v>
      </ns0:c>
      <ns0:c r="N2221" s="240" t="n">
        <ns0:f>G2221-G2152</ns0:f>
        <ns0:v>-0.037760416666666685</ns0:v>
      </ns0:c>
      <ns0:c r="O2221" s="240" t="n">
        <ns0:f>H2221-H2152</ns0:f>
        <ns0:v>-0.02644230769230771</ns0:v>
      </ns0:c>
      <ns0:c r="P2221" s="240" t="n">
        <ns0:f>I2221-I2152</ns0:f>
        <ns0:v>-0.02644230769230771</ns0:v>
      </ns0:c>
    </ns0:row>
    <ns0:row r="2222" ht="19" customHeight="1">
      <ns0:c r="A2222" s="235" t="str">
        <ns0:v>turn-t1</ns0:v>
      </ns0:c>
      <ns0:c r="B2222" s="235" t="n">
        <ns0:v>40</ns0:v>
      </ns0:c>
      <ns0:c r="C2222" s="238" t="n">
        <ns0:f>AVERAGE('GRPO原始 0923'!F2668:F2672)</ns0:f>
        <ns0:v>0.365625</ns0:v>
      </ns0:c>
      <ns0:c r="D2222" s="238" t="n">
        <ns0:f>AVERAGE('GRPO原始 0923'!F2663:F2672)</ns0:f>
        <ns0:v>0.3609375</ns0:v>
      </ns0:c>
      <ns0:c r="E2222" s="238" t="n">
        <ns0:f>AVERAGE('GRPO原始 0923'!F2658:F2672)</ns0:f>
        <ns0:v>0.3458333333333333</ns0:v>
      </ns0:c>
      <ns0:c r="F2222" s="238" t="n">
        <ns0:f>AVERAGE('GRPO原始 0923'!F2653:F2672)</ns0:f>
        <ns0:v>0.353515625</ns0:v>
      </ns0:c>
      <ns0:c r="G2222" s="238" t="n">
        <ns0:f>AVERAGE('GRPO原始 0923'!F2643:F2672)</ns0:f>
        <ns0:v>0.3567708333333333</ns0:v>
      </ns0:c>
      <ns0:c r="H2222" s="238" t="n">
        <ns0:f>AVERAGE('GRPO原始 0923'!F2633:F2672)</ns0:f>
        <ns0:v>0.3568359375</ns0:v>
      </ns0:c>
      <ns0:c r="I2222" s="238" t="n">
        <ns0:f>AVERAGE('GRPO原始 0923'!F2633:F2672)</ns0:f>
        <ns0:v>0.3568359375</ns0:v>
      </ns0:c>
      <ns0:c r="J2222" s="240" t="n">
        <ns0:f>C2222-C2153</ns0:f>
        <ns0:v>-0.06093750000000003</ns0:v>
      </ns0:c>
      <ns0:c r="K2222" s="240" t="n">
        <ns0:f>D2222-D2153</ns0:f>
        <ns0:v>-0.08203125</ns0:v>
      </ns0:c>
      <ns0:c r="L2222" s="240" t="n">
        <ns0:f>E2222-E2153</ns0:f>
        <ns0:v>-0.07604166666666667</ns0:v>
      </ns0:c>
      <ns0:c r="M2222" s="240" t="n">
        <ns0:f>F2222-F2153</ns0:f>
        <ns0:v>-0.06484374999999998</ns0:v>
      </ns0:c>
      <ns0:c r="N2222" s="240" t="n">
        <ns0:f>G2222-G2153</ns0:f>
        <ns0:v>-0.04036458333333337</ns0:v>
      </ns0:c>
      <ns0:c r="O2222" s="240" t="n">
        <ns0:f>H2222-H2153</ns0:f>
        <ns0:v>-0.029687500000000033</ns0:v>
      </ns0:c>
      <ns0:c r="P2222" s="240" t="n">
        <ns0:f>I2222-I2153</ns0:f>
        <ns0:v>-0.029687500000000033</ns0:v>
      </ns0:c>
    </ns0:row>
    <ns0:row r="2223" ht="19" customHeight="1">
      <ns0:c r="A2223" s="235" t="str">
        <ns0:v>turn-t1</ns0:v>
      </ns0:c>
      <ns0:c r="B2223" s="235" t="n">
        <ns0:v>41</ns0:v>
      </ns0:c>
      <ns0:c r="C2223" s="238" t="n">
        <ns0:f>AVERAGE('GRPO原始 0923'!F2669:F2673)</ns0:f>
        <ns0:v>0.334375</ns0:v>
      </ns0:c>
      <ns0:c r="D2223" s="238" t="n">
        <ns0:f>AVERAGE('GRPO原始 0923'!F2664:F2673)</ns0:f>
        <ns0:v>0.3484375</ns0:v>
      </ns0:c>
      <ns0:c r="E2223" s="238" t="n">
        <ns0:f>AVERAGE('GRPO原始 0923'!F2659:F2673)</ns0:f>
        <ns0:v>0.34739583333333335</ns0:v>
      </ns0:c>
      <ns0:c r="F2223" s="238" t="n">
        <ns0:f>AVERAGE('GRPO原始 0923'!F2654:F2673)</ns0:f>
        <ns0:v>0.347265625</ns0:v>
      </ns0:c>
      <ns0:c r="G2223" s="238" t="n">
        <ns0:f>AVERAGE('GRPO原始 0923'!F2644:F2673)</ns0:f>
        <ns0:v>0.35651041666666666</ns0:v>
      </ns0:c>
      <ns0:c r="H2223" s="238" t="n">
        <ns0:f>AVERAGE('GRPO原始 0923'!F2634:F2673)</ns0:f>
        <ns0:v>0.353125</ns0:v>
      </ns0:c>
      <ns0:c r="I2223" s="238" t="n">
        <ns0:f>AVERAGE('GRPO原始 0923'!F2633:F2673)</ns0:f>
        <ns0:v>0.3549923780487805</ns0:v>
      </ns0:c>
      <ns0:c r="J2223" s="240" t="n">
        <ns0:f>C2223-C2154</ns0:f>
        <ns0:v>-0.07187500000000002</ns0:v>
      </ns0:c>
      <ns0:c r="K2223" s="240" t="n">
        <ns0:f>D2223-D2154</ns0:f>
        <ns0:v>-0.07578124999999997</ns0:v>
      </ns0:c>
      <ns0:c r="L2223" s="240" t="n">
        <ns0:f>E2223-E2154</ns0:f>
        <ns0:v>-0.07708333333333334</ns0:v>
      </ns0:c>
      <ns0:c r="M2223" s="240" t="n">
        <ns0:f>F2223-F2154</ns0:f>
        <ns0:v>-0.06718749999999996</ns0:v>
      </ns0:c>
      <ns0:c r="N2223" s="240" t="n">
        <ns0:f>G2223-G2154</ns0:f>
        <ns0:v>-0.04218749999999999</ns0:v>
      </ns0:c>
      <ns0:c r="O2223" s="240" t="n">
        <ns0:f>H2223-H2154</ns0:f>
        <ns0:v>-0.031054687499999956</ns0:v>
      </ns0:c>
      <ns0:c r="P2223" s="240" t="n">
        <ns0:f>I2223-I2154</ns0:f>
        <ns0:v>-0.03029725609756101</ns0:v>
      </ns0:c>
    </ns0:row>
    <ns0:row r="2224" ht="19" customHeight="1">
      <ns0:c r="A2224" s="235" t="str">
        <ns0:v>turn-t1</ns0:v>
      </ns0:c>
      <ns0:c r="B2224" s="235" t="n">
        <ns0:v>42</ns0:v>
      </ns0:c>
      <ns0:c r="C2224" s="238" t="n">
        <ns0:f>AVERAGE('GRPO原始 0923'!F2670:F2674)</ns0:f>
        <ns0:v>0.3328125</ns0:v>
      </ns0:c>
      <ns0:c r="D2224" s="238" t="n">
        <ns0:f>AVERAGE('GRPO原始 0923'!F2665:F2674)</ns0:f>
        <ns0:v>0.346875</ns0:v>
      </ns0:c>
      <ns0:c r="E2224" s="238" t="n">
        <ns0:f>AVERAGE('GRPO原始 0923'!F2660:F2674)</ns0:f>
        <ns0:v>0.3541666666666667</ns0:v>
      </ns0:c>
      <ns0:c r="F2224" s="238" t="n">
        <ns0:f>AVERAGE('GRPO原始 0923'!F2655:F2674)</ns0:f>
        <ns0:v>0.346484375</ns0:v>
      </ns0:c>
      <ns0:c r="G2224" s="238" t="n">
        <ns0:f>AVERAGE('GRPO原始 0923'!F2645:F2674)</ns0:f>
        <ns0:v>0.35390625</ns0:v>
      </ns0:c>
      <ns0:c r="H2224" s="238" t="n">
        <ns0:f>AVERAGE('GRPO原始 0923'!F2635:F2674)</ns0:f>
        <ns0:v>0.3521484375</ns0:v>
      </ns0:c>
      <ns0:c r="I2224" s="238" t="n">
        <ns0:f>AVERAGE('GRPO原始 0923'!F2633:F2674)</ns0:f>
        <ns0:v>0.3556547619047619</ns0:v>
      </ns0:c>
      <ns0:c r="J2224" s="240" t="n">
        <ns0:f>C2224-C2155</ns0:f>
        <ns0:v>-0.06718750000000001</ns0:v>
      </ns0:c>
      <ns0:c r="K2224" s="240" t="n">
        <ns0:f>D2224-D2155</ns0:f>
        <ns0:v>-0.06796875000000002</ns0:v>
      </ns0:c>
      <ns0:c r="L2224" s="240" t="n">
        <ns0:f>E2224-E2155</ns0:f>
        <ns0:v>-0.07447916666666665</ns0:v>
      </ns0:c>
      <ns0:c r="M2224" s="240" t="n">
        <ns0:f>F2224-F2155</ns0:f>
        <ns0:v>-0.06601562499999997</ns0:v>
      </ns0:c>
      <ns0:c r="N2224" s="240" t="n">
        <ns0:f>G2224-G2155</ns0:f>
        <ns0:v>-0.04140625000000003</ns0:v>
      </ns0:c>
      <ns0:c r="O2224" s="240" t="n">
        <ns0:f>H2224-H2155</ns0:f>
        <ns0:v>-0.031054687499999956</ns0:v>
      </ns0:c>
      <ns0:c r="P2224" s="240" t="n">
        <ns0:f>I2224-I2155</ns0:f>
        <ns0:v>-0.02994791666666663</ns0:v>
      </ns0:c>
    </ns0:row>
    <ns0:row r="2225" ht="19" customHeight="1">
      <ns0:c r="A2225" s="235" t="str">
        <ns0:v>turn-t1</ns0:v>
      </ns0:c>
      <ns0:c r="B2225" s="235" t="n">
        <ns0:v>43</ns0:v>
      </ns0:c>
      <ns0:c r="C2225" s="238" t="n">
        <ns0:f>AVERAGE('GRPO原始 0923'!F2671:F2675)</ns0:f>
        <ns0:v>0.3421875</ns0:v>
      </ns0:c>
      <ns0:c r="D2225" s="238" t="n">
        <ns0:f>AVERAGE('GRPO原始 0923'!F2666:F2675)</ns0:f>
        <ns0:v>0.3390625</ns0:v>
      </ns0:c>
      <ns0:c r="E2225" s="238" t="n">
        <ns0:f>AVERAGE('GRPO原始 0923'!F2661:F2675)</ns0:f>
        <ns0:v>0.35</ns0:v>
      </ns0:c>
      <ns0:c r="F2225" s="238" t="n">
        <ns0:f>AVERAGE('GRPO原始 0923'!F2656:F2675)</ns0:f>
        <ns0:v>0.344921875</ns0:v>
      </ns0:c>
      <ns0:c r="G2225" s="238" t="n">
        <ns0:f>AVERAGE('GRPO原始 0923'!F2646:F2675)</ns0:f>
        <ns0:v>0.3541666666666667</ns0:v>
      </ns0:c>
      <ns0:c r="H2225" s="238" t="n">
        <ns0:f>AVERAGE('GRPO原始 0923'!F2636:F2675)</ns0:f>
        <ns0:v>0.349609375</ns0:v>
      </ns0:c>
      <ns0:c r="I2225" s="238" t="n">
        <ns0:f>AVERAGE('GRPO原始 0923'!F2633:F2675)</ns0:f>
        <ns0:v>0.3548328488372093</ns0:v>
      </ns0:c>
      <ns0:c r="J2225" s="240" t="n">
        <ns0:f>C2225-C2156</ns0:f>
        <ns0:v>-0.10000000000000003</ns0:v>
      </ns0:c>
      <ns0:c r="K2225" s="240" t="n">
        <ns0:f>D2225-D2156</ns0:f>
        <ns0:v>-0.08281250000000001</ns0:v>
      </ns0:c>
      <ns0:c r="L2225" s="240" t="n">
        <ns0:f>E2225-E2156</ns0:f>
        <ns0:v>-0.08281250000000001</ns0:v>
      </ns0:c>
      <ns0:c r="M2225" s="240" t="n">
        <ns0:f>F2225-F2156</ns0:f>
        <ns0:v>-0.07421875</ns0:v>
      </ns0:c>
      <ns0:c r="N2225" s="240" t="n">
        <ns0:f>G2225-G2156</ns0:f>
        <ns0:v>-0.048958333333333326</ns0:v>
      </ns0:c>
      <ns0:c r="O2225" s="240" t="n">
        <ns0:f>H2225-H2156</ns0:f>
        <ns0:v>-0.03632812499999999</ns0:v>
      </ns0:c>
      <ns0:c r="P2225" s="240" t="n">
        <ns0:f>I2225-I2156</ns0:f>
        <ns0:v>-0.033975290697674465</ns0:v>
      </ns0:c>
    </ns0:row>
    <ns0:row r="2226" ht="19" customHeight="1">
      <ns0:c r="A2226" s="235" t="str">
        <ns0:v>turn-t1</ns0:v>
      </ns0:c>
      <ns0:c r="B2226" s="235" t="n">
        <ns0:v>44</ns0:v>
      </ns0:c>
      <ns0:c r="C2226" s="238" t="n">
        <ns0:f>AVERAGE('GRPO原始 0923'!F2672:F2676)</ns0:f>
        <ns0:v>0.3296875</ns0:v>
      </ns0:c>
      <ns0:c r="D2226" s="238" t="n">
        <ns0:f>AVERAGE('GRPO原始 0923'!F2667:F2676)</ns0:f>
        <ns0:v>0.340625</ns0:v>
      </ns0:c>
      <ns0:c r="E2226" s="238" t="n">
        <ns0:f>AVERAGE('GRPO原始 0923'!F2662:F2676)</ns0:f>
        <ns0:v>0.353125</ns0:v>
      </ns0:c>
      <ns0:c r="F2226" s="238" t="n">
        <ns0:f>AVERAGE('GRPO原始 0923'!F2657:F2676)</ns0:f>
        <ns0:v>0.340234375</ns0:v>
      </ns0:c>
      <ns0:c r="G2226" s="238" t="n">
        <ns0:f>AVERAGE('GRPO原始 0923'!F2647:F2676)</ns0:f>
        <ns0:v>0.35390625</ns0:v>
      </ns0:c>
      <ns0:c r="H2226" s="238" t="n">
        <ns0:f>AVERAGE('GRPO原始 0923'!F2637:F2676)</ns0:f>
        <ns0:v>0.3486328125</ns0:v>
      </ns0:c>
      <ns0:c r="I2226" s="238" t="n">
        <ns0:f>AVERAGE('GRPO原始 0923'!F2633:F2676)</ns0:f>
        <ns0:v>0.3545809659090909</ns0:v>
      </ns0:c>
      <ns0:c r="J2226" s="240" t="n">
        <ns0:f>C2226-C2157</ns0:f>
        <ns0:v>-0.09999999999999998</ns0:v>
      </ns0:c>
      <ns0:c r="K2226" s="240" t="n">
        <ns0:f>D2226-D2157</ns0:f>
        <ns0:v>-0.08046874999999998</ns0:v>
      </ns0:c>
      <ns0:c r="L2226" s="240" t="n">
        <ns0:f>E2226-E2157</ns0:f>
        <ns0:v>-0.08385416666666662</ns0:v>
      </ns0:c>
      <ns0:c r="M2226" s="240" t="n">
        <ns0:f>F2226-F2157</ns0:f>
        <ns0:v>-0.07500000000000001</ns0:v>
      </ns0:c>
      <ns0:c r="N2226" s="240" t="n">
        <ns0:f>G2226-G2157</ns0:f>
        <ns0:v>-0.052604166666666674</ns0:v>
      </ns0:c>
      <ns0:c r="O2226" s="240" t="n">
        <ns0:f>H2226-H2157</ns0:f>
        <ns0:v>-0.03886718750000001</ns0:v>
      </ns0:c>
      <ns0:c r="P2226" s="240" t="n">
        <ns0:f>I2226-I2157</ns0:f>
        <ns0:v>-0.03480113636363641</ns0:v>
      </ns0:c>
    </ns0:row>
    <ns0:row r="2227" ht="19" customHeight="1">
      <ns0:c r="A2227" s="235" t="str">
        <ns0:v>turn-t1</ns0:v>
      </ns0:c>
      <ns0:c r="B2227" s="235" t="n">
        <ns0:v>45</ns0:v>
      </ns0:c>
      <ns0:c r="C2227" s="238" t="n">
        <ns0:f>AVERAGE('GRPO原始 0923'!F2673:F2677)</ns0:f>
        <ns0:v>0.3515625</ns0:v>
      </ns0:c>
      <ns0:c r="D2227" s="238" t="n">
        <ns0:f>AVERAGE('GRPO原始 0923'!F2668:F2677)</ns0:f>
        <ns0:v>0.35859375</ns0:v>
      </ns0:c>
      <ns0:c r="E2227" s="238" t="n">
        <ns0:f>AVERAGE('GRPO原始 0923'!F2663:F2677)</ns0:f>
        <ns0:v>0.3578125</ns0:v>
      </ns0:c>
      <ns0:c r="F2227" s="238" t="n">
        <ns0:f>AVERAGE('GRPO原始 0923'!F2658:F2677)</ns0:f>
        <ns0:v>0.347265625</ns0:v>
      </ns0:c>
      <ns0:c r="G2227" s="238" t="n">
        <ns0:f>AVERAGE('GRPO原始 0923'!F2648:F2677)</ns0:f>
        <ns0:v>0.35572916666666665</ns0:v>
      </ns0:c>
      <ns0:c r="H2227" s="238" t="n">
        <ns0:f>AVERAGE('GRPO原始 0923'!F2638:F2677)</ns0:f>
        <ns0:v>0.3537109375</ns0:v>
      </ns0:c>
      <ns0:c r="I2227" s="238" t="n">
        <ns0:f>AVERAGE('GRPO原始 0923'!F2633:F2677)</ns0:f>
        <ns0:v>0.35625</ns0:v>
      </ns0:c>
      <ns0:c r="J2227" s="240" t="n">
        <ns0:f>C2227-C2158</ns0:f>
        <ns0:v>-0.06718750000000001</ns0:v>
      </ns0:c>
      <ns0:c r="K2227" s="240" t="n">
        <ns0:f>D2227-D2158</ns0:f>
        <ns0:v>-0.06406250000000002</ns0:v>
      </ns0:c>
      <ns0:c r="L2227" s="240" t="n">
        <ns0:f>E2227-E2158</ns0:f>
        <ns0:v>-0.07708333333333334</ns0:v>
      </ns0:c>
      <ns0:c r="M2227" s="240" t="n">
        <ns0:f>F2227-F2158</ns0:f>
        <ns0:v>-0.07382812499999997</ns0:v>
      </ns0:c>
      <ns0:c r="N2227" s="240" t="n">
        <ns0:f>G2227-G2158</ns0:f>
        <ns0:v>-0.052604166666666674</ns0:v>
      </ns0:c>
      <ns0:c r="O2227" s="240" t="n">
        <ns0:f>H2227-H2158</ns0:f>
        <ns0:v>-0.0390625</ns0:v>
      </ns0:c>
      <ns0:c r="P2227" s="240" t="n">
        <ns0:f>I2227-I2158</ns0:f>
        <ns0:v>-0.03385416666666663</ns0:v>
      </ns0:c>
    </ns0:row>
    <ns0:row r="2228" ht="19" customHeight="1">
      <ns0:c r="A2228" s="235" t="str">
        <ns0:v>turn-t1</ns0:v>
      </ns0:c>
      <ns0:c r="B2228" s="235" t="n">
        <ns0:v>46</ns0:v>
      </ns0:c>
      <ns0:c r="C2228" s="238" t="n">
        <ns0:f>AVERAGE('GRPO原始 0923'!F2674:F2678)</ns0:f>
        <ns0:v>0.378125</ns0:v>
      </ns0:c>
      <ns0:c r="D2228" s="238" t="n">
        <ns0:f>AVERAGE('GRPO原始 0923'!F2669:F2678)</ns0:f>
        <ns0:v>0.35625</ns0:v>
      </ns0:c>
      <ns0:c r="E2228" s="238" t="n">
        <ns0:f>AVERAGE('GRPO原始 0923'!F2664:F2678)</ns0:f>
        <ns0:v>0.35833333333333334</ns0:v>
      </ns0:c>
      <ns0:c r="F2228" s="238" t="n">
        <ns0:f>AVERAGE('GRPO原始 0923'!F2659:F2678)</ns0:f>
        <ns0:v>0.355078125</ns0:v>
      </ns0:c>
      <ns0:c r="G2228" s="238" t="n">
        <ns0:f>AVERAGE('GRPO原始 0923'!F2649:F2678)</ns0:f>
        <ns0:v>0.35598958333333336</ns0:v>
      </ns0:c>
      <ns0:c r="H2228" s="238" t="n">
        <ns0:f>AVERAGE('GRPO原始 0923'!F2639:F2678)</ns0:f>
        <ns0:v>0.3564453125</ns0:v>
      </ns0:c>
      <ns0:c r="I2228" s="238" t="n">
        <ns0:f>AVERAGE('GRPO原始 0923'!F2633:F2678)</ns0:f>
        <ns0:v>0.35750679347826086</ns0:v>
      </ns0:c>
      <ns0:c r="J2228" s="240" t="n">
        <ns0:f>C2228-C2159</ns0:f>
        <ns0:v>-0.06562499999999999</ns0:v>
      </ns0:c>
      <ns0:c r="K2228" s="240" t="n">
        <ns0:f>D2228-D2159</ns0:f>
        <ns0:v>-0.06874999999999998</ns0:v>
      </ns0:c>
      <ns0:c r="L2228" s="240" t="n">
        <ns0:f>E2228-E2159</ns0:f>
        <ns0:v>-0.07239583333333333</ns0:v>
      </ns0:c>
      <ns0:c r="M2228" s="240" t="n">
        <ns0:f>F2228-F2159</ns0:f>
        <ns0:v>-0.07421875</ns0:v>
      </ns0:c>
      <ns0:c r="N2228" s="240" t="n">
        <ns0:f>G2228-G2159</ns0:f>
        <ns0:v>-0.055208333333333304</ns0:v>
      </ns0:c>
      <ns0:c r="O2228" s="240" t="n">
        <ns0:f>H2228-H2159</ns0:f>
        <ns0:v>-0.04062500000000002</ns0:v>
      </ns0:c>
      <ns0:c r="P2228" s="240" t="n">
        <ns0:f>I2228-I2159</ns0:f>
        <ns0:v>-0.03413722826086957</ns0:v>
      </ns0:c>
    </ns0:row>
    <ns0:row r="2229" ht="19" customHeight="1">
      <ns0:c r="A2229" s="235" t="str">
        <ns0:v>turn-t1</ns0:v>
      </ns0:c>
      <ns0:c r="B2229" s="235" t="n">
        <ns0:v>47</ns0:v>
      </ns0:c>
      <ns0:c r="C2229" s="238" t="n">
        <ns0:f>AVERAGE('GRPO原始 0923'!F2675:F2679)</ns0:f>
        <ns0:v>0.3640625</ns0:v>
      </ns0:c>
      <ns0:c r="D2229" s="238" t="n">
        <ns0:f>AVERAGE('GRPO原始 0923'!F2670:F2679)</ns0:f>
        <ns0:v>0.3484375</ns0:v>
      </ns0:c>
      <ns0:c r="E2229" s="238" t="n">
        <ns0:f>AVERAGE('GRPO原始 0923'!F2665:F2679)</ns0:f>
        <ns0:v>0.35260416666666666</ns0:v>
      </ns0:c>
      <ns0:c r="F2229" s="238" t="n">
        <ns0:f>AVERAGE('GRPO原始 0923'!F2660:F2679)</ns0:f>
        <ns0:v>0.356640625</ns0:v>
      </ns0:c>
      <ns0:c r="G2229" s="238" t="n">
        <ns0:f>AVERAGE('GRPO原始 0923'!F2650:F2679)</ns0:f>
        <ns0:v>0.3502604166666667</ns0:v>
      </ns0:c>
      <ns0:c r="H2229" s="238" t="n">
        <ns0:f>AVERAGE('GRPO原始 0923'!F2640:F2679)</ns0:f>
        <ns0:v>0.3572265625</ns0:v>
      </ns0:c>
      <ns0:c r="I2229" s="238" t="n">
        <ns0:f>AVERAGE('GRPO原始 0923'!F2633:F2679)</ns0:f>
        <ns0:v>0.35654920212765956</ns0:v>
      </ns0:c>
      <ns0:c r="J2229" s="240" t="n">
        <ns0:f>C2229-C2160</ns0:f>
        <ns0:v>-0.09999999999999998</ns0:v>
      </ns0:c>
      <ns0:c r="K2229" s="240" t="n">
        <ns0:f>D2229-D2160</ns0:f>
        <ns0:v>-0.08359374999999997</ns0:v>
      </ns0:c>
      <ns0:c r="L2229" s="240" t="n">
        <ns0:f>E2229-E2160</ns0:f>
        <ns0:v>-0.07864583333333336</ns0:v>
      </ns0:c>
      <ns0:c r="M2229" s="240" t="n">
        <ns0:f>F2229-F2160</ns0:f>
        <ns0:v>-0.08085937500000001</ns0:v>
      </ns0:c>
      <ns0:c r="N2229" s="240" t="n">
        <ns0:f>G2229-G2160</ns0:f>
        <ns0:v>-0.06458333333333333</ns0:v>
      </ns0:c>
      <ns0:c r="O2229" s="240" t="n">
        <ns0:f>H2229-H2160</ns0:f>
        <ns0:v>-0.0458984375</ns0:v>
      </ns0:c>
      <ns0:c r="P2229" s="240" t="n">
        <ns0:f>I2229-I2160</ns0:f>
        <ns0:v>-0.03740026595744683</ns0:v>
      </ns0:c>
    </ns0:row>
    <ns0:row r="2230" ht="19" customHeight="1">
      <ns0:c r="A2230" s="235" t="str">
        <ns0:v>turn-t1</ns0:v>
      </ns0:c>
      <ns0:c r="B2230" s="235" t="n">
        <ns0:v>48</ns0:v>
      </ns0:c>
      <ns0:c r="C2230" s="238" t="n">
        <ns0:f>AVERAGE('GRPO原始 0923'!F2676:F2680)</ns0:f>
        <ns0:v>0.384375</ns0:v>
      </ns0:c>
      <ns0:c r="D2230" s="238" t="n">
        <ns0:f>AVERAGE('GRPO原始 0923'!F2671:F2680)</ns0:f>
        <ns0:v>0.36328125</ns0:v>
      </ns0:c>
      <ns0:c r="E2230" s="238" t="n">
        <ns0:f>AVERAGE('GRPO原始 0923'!F2666:F2680)</ns0:f>
        <ns0:v>0.3541666666666667</ns0:v>
      </ns0:c>
      <ns0:c r="F2230" s="238" t="n">
        <ns0:f>AVERAGE('GRPO原始 0923'!F2661:F2680)</ns0:f>
        <ns0:v>0.35859375</ns0:v>
      </ns0:c>
      <ns0:c r="G2230" s="238" t="n">
        <ns0:f>AVERAGE('GRPO原始 0923'!F2651:F2680)</ns0:f>
        <ns0:v>0.35625</ns0:v>
      </ns0:c>
      <ns0:c r="H2230" s="238" t="n">
        <ns0:f>AVERAGE('GRPO原始 0923'!F2641:F2680)</ns0:f>
        <ns0:v>0.359375</ns0:v>
      </ns0:c>
      <ns0:c r="I2230" s="238" t="n">
        <ns0:f>AVERAGE('GRPO原始 0923'!F2633:F2680)</ns0:f>
        <ns0:v>0.35791015625</ns0:v>
      </ns0:c>
      <ns0:c r="J2230" s="240" t="n">
        <ns0:f>C2230-C2161</ns0:f>
        <ns0:v>-0.06093749999999998</ns0:v>
      </ns0:c>
      <ns0:c r="K2230" s="240" t="n">
        <ns0:f>D2230-D2161</ns0:f>
        <ns0:v>-0.08046874999999998</ns0:v>
      </ns0:c>
      <ns0:c r="L2230" s="240" t="n">
        <ns0:f>E2230-E2161</ns0:f>
        <ns0:v>-0.07552083333333331</ns0:v>
      </ns0:c>
      <ns0:c r="M2230" s="240" t="n">
        <ns0:f>F2230-F2161</ns0:f>
        <ns0:v>-0.07734374999999999</ns0:v>
      </ns0:c>
      <ns0:c r="N2230" s="240" t="n">
        <ns0:f>G2230-G2161</ns0:f>
        <ns0:v>-0.06458333333333333</ns0:v>
      </ns0:c>
      <ns0:c r="O2230" s="240" t="n">
        <ns0:f>H2230-H2161</ns0:f>
        <ns0:v>-0.046875</ns0:v>
      </ns0:c>
      <ns0:c r="P2230" s="240" t="n">
        <ns0:f>I2230-I2161</ns0:f>
        <ns0:v>-0.036783854166666685</ns0:v>
      </ns0:c>
    </ns0:row>
    <ns0:row r="2231" ht="19" customHeight="1">
      <ns0:c r="A2231" s="235" t="str">
        <ns0:v>turn-t1</ns0:v>
      </ns0:c>
      <ns0:c r="B2231" s="235" t="n">
        <ns0:v>49</ns0:v>
      </ns0:c>
      <ns0:c r="C2231" s="238" t="n">
        <ns0:f>AVERAGE('GRPO原始 0923'!F2677:F2681)</ns0:f>
        <ns0:v>0.390625</ns0:v>
      </ns0:c>
      <ns0:c r="D2231" s="238" t="n">
        <ns0:f>AVERAGE('GRPO原始 0923'!F2672:F2681)</ns0:f>
        <ns0:v>0.36015625</ns0:v>
      </ns0:c>
      <ns0:c r="E2231" s="238" t="n">
        <ns0:f>AVERAGE('GRPO原始 0923'!F2667:F2681)</ns0:f>
        <ns0:v>0.3572916666666667</ns0:v>
      </ns0:c>
      <ns0:c r="F2231" s="238" t="n">
        <ns0:f>AVERAGE('GRPO原始 0923'!F2662:F2681)</ns0:f>
        <ns0:v>0.3625</ns0:v>
      </ns0:c>
      <ns0:c r="G2231" s="238" t="n">
        <ns0:f>AVERAGE('GRPO原始 0923'!F2652:F2681)</ns0:f>
        <ns0:v>0.35651041666666666</ns0:v>
      </ns0:c>
      <ns0:c r="H2231" s="238" t="n">
        <ns0:f>AVERAGE('GRPO原始 0923'!F2642:F2681)</ns0:f>
        <ns0:v>0.3583984375</ns0:v>
      </ns0:c>
      <ns0:c r="I2231" s="238" t="n">
        <ns0:f>AVERAGE('GRPO原始 0923'!F2633:F2681)</ns0:f>
        <ns0:v>0.35825892857142855</ns0:v>
      </ns0:c>
      <ns0:c r="J2231" s="240" t="n">
        <ns0:f>C2231-C2162</ns0:f>
        <ns0:v>-0.04999999999999999</ns0:v>
      </ns0:c>
      <ns0:c r="K2231" s="240" t="n">
        <ns0:f>D2231-D2162</ns0:f>
        <ns0:v>-0.07500000000000001</ns0:v>
      </ns0:c>
      <ns0:c r="L2231" s="240" t="n">
        <ns0:f>E2231-E2162</ns0:f>
        <ns0:v>-0.0703125</ns0:v>
      </ns0:c>
      <ns0:c r="M2231" s="240" t="n">
        <ns0:f>F2231-F2162</ns0:f>
        <ns0:v>-0.07539062499999999</ns0:v>
      </ns0:c>
      <ns0:c r="N2231" s="240" t="n">
        <ns0:f>G2231-G2162</ns0:f>
        <ns0:v>-0.06510416666666669</ns0:v>
      </ns0:c>
      <ns0:c r="O2231" s="240" t="n">
        <ns0:f>H2231-H2162</ns0:f>
        <ns0:v>-0.04707031249999999</ns0:v>
      </ns0:c>
      <ns0:c r="P2231" s="240" t="n">
        <ns0:f>I2231-I2162</ns0:f>
        <ns0:v>-0.036352040816326536</ns0:v>
      </ns0:c>
    </ns0:row>
    <ns0:row r="2232" ht="19" customHeight="1">
      <ns0:c r="A2232" s="235" t="str">
        <ns0:v>turn-t1</ns0:v>
      </ns0:c>
      <ns0:c r="B2232" s="235" t="n">
        <ns0:v>50</ns0:v>
      </ns0:c>
      <ns0:c r="C2232" s="238" t="n">
        <ns0:f>AVERAGE('GRPO原始 0923'!F2678:F2682)</ns0:f>
        <ns0:v>0.3796875</ns0:v>
      </ns0:c>
      <ns0:c r="D2232" s="238" t="n">
        <ns0:f>AVERAGE('GRPO原始 0923'!F2673:F2682)</ns0:f>
        <ns0:v>0.365625</ns0:v>
      </ns0:c>
      <ns0:c r="E2232" s="238" t="n">
        <ns0:f>AVERAGE('GRPO原始 0923'!F2668:F2682)</ns0:f>
        <ns0:v>0.365625</ns0:v>
      </ns0:c>
      <ns0:c r="F2232" s="238" t="n">
        <ns0:f>AVERAGE('GRPO原始 0923'!F2663:F2682)</ns0:f>
        <ns0:v>0.36328125</ns0:v>
      </ns0:c>
      <ns0:c r="G2232" s="238" t="n">
        <ns0:f>AVERAGE('GRPO原始 0923'!F2653:F2682)</ns0:f>
        <ns0:v>0.3575520833333333</ns0:v>
      </ns0:c>
      <ns0:c r="H2232" s="238" t="n">
        <ns0:f>AVERAGE('GRPO原始 0923'!F2643:F2682)</ns0:f>
        <ns0:v>0.358984375</ns0:v>
      </ns0:c>
      <ns0:c r="I2232" s="238" t="n">
        <ns0:f>AVERAGE('GRPO原始 0923'!F2633:F2682)</ns0:f>
        <ns0:v>0.35859375</ns0:v>
      </ns0:c>
      <ns0:c r="J2232" s="240" t="n">
        <ns0:f>C2232-C2163</ns0:f>
        <ns0:v>-0.07656249999999998</ns0:v>
      </ns0:c>
      <ns0:c r="K2232" s="240" t="n">
        <ns0:f>D2232-D2163</ns0:f>
        <ns0:v>-0.07187500000000002</ns0:v>
      </ns0:c>
      <ns0:c r="L2232" s="240" t="n">
        <ns0:f>E2232-E2163</ns0:f>
        <ns0:v>-0.06822916666666667</ns0:v>
      </ns0:c>
      <ns0:c r="M2232" s="240" t="n">
        <ns0:f>F2232-F2163</ns0:f>
        <ns0:v>-0.07695312500000001</ns0:v>
      </ns0:c>
      <ns0:c r="N2232" s="240" t="n">
        <ns0:f>G2232-G2163</ns0:f>
        <ns0:v>-0.06718750000000001</ns0:v>
      </ns0:c>
      <ns0:c r="O2232" s="240" t="n">
        <ns0:f>H2232-H2163</ns0:f>
        <ns0:v>-0.04824218749999998</ns0:v>
      </ns0:c>
      <ns0:c r="P2232" s="240" t="n">
        <ns0:f>I2232-I2163</ns0:f>
        <ns0:v>-0.03812500000000002</ns0:v>
      </ns0:c>
    </ns0:row>
    <ns0:row r="2233" ht="19" customHeight="1">
      <ns0:c r="A2233" s="235" t="str">
        <ns0:v>turn-t1</ns0:v>
      </ns0:c>
      <ns0:c r="B2233" s="235" t="n">
        <ns0:v>51</ns0:v>
      </ns0:c>
      <ns0:c r="C2233" s="238" t="n">
        <ns0:f>AVERAGE('GRPO原始 0923'!F2679:F2683)</ns0:f>
        <ns0:v>0.35</ns0:v>
      </ns0:c>
      <ns0:c r="D2233" s="238" t="n">
        <ns0:f>AVERAGE('GRPO原始 0923'!F2674:F2683)</ns0:f>
        <ns0:v>0.3640625</ns0:v>
      </ns0:c>
      <ns0:c r="E2233" s="238" t="n">
        <ns0:f>AVERAGE('GRPO原始 0923'!F2669:F2683)</ns0:f>
        <ns0:v>0.3541666666666667</ns0:v>
      </ns0:c>
      <ns0:c r="F2233" s="238" t="n">
        <ns0:f>AVERAGE('GRPO原始 0923'!F2664:F2683)</ns0:f>
        <ns0:v>0.35625</ns0:v>
      </ns0:c>
      <ns0:c r="G2233" s="238" t="n">
        <ns0:f>AVERAGE('GRPO原始 0923'!F2654:F2683)</ns0:f>
        <ns0:v>0.3528645833333333</ns0:v>
      </ns0:c>
      <ns0:c r="H2233" s="238" t="n">
        <ns0:f>AVERAGE('GRPO原始 0923'!F2644:F2683)</ns0:f>
        <ns0:v>0.3583984375</ns0:v>
      </ns0:c>
      <ns0:c r="I2233" s="238" t="n">
        <ns0:f>AVERAGE('GRPO原始 0923'!F2634:F2683)</ns0:f>
        <ns0:v>0.3553125</ns0:v>
      </ns0:c>
      <ns0:c r="J2233" s="240" t="n">
        <ns0:f>C2233-C2164</ns0:f>
        <ns0:v>-0.07656250000000003</ns0:v>
      </ns0:c>
      <ns0:c r="K2233" s="240" t="n">
        <ns0:f>D2233-D2164</ns0:f>
        <ns0:v>-0.07109375000000001</ns0:v>
      </ns0:c>
      <ns0:c r="L2233" s="240" t="n">
        <ns0:f>E2233-E2164</ns0:f>
        <ns0:v>-0.07135416666666666</ns0:v>
      </ns0:c>
      <ns0:c r="M2233" s="240" t="n">
        <ns0:f>F2233-F2164</ns0:f>
        <ns0:v>-0.07343749999999999</ns0:v>
      </ns0:c>
      <ns0:c r="N2233" s="240" t="n">
        <ns0:f>G2233-G2164</ns0:f>
        <ns0:v>-0.06848958333333333</ns0:v>
      </ns0:c>
      <ns0:c r="O2233" s="240" t="n">
        <ns0:f>H2233-H2164</ns0:f>
        <ns0:v>-0.04941406250000002</ns0:v>
      </ns0:c>
      <ns0:c r="P2233" s="240" t="n">
        <ns0:f>I2233-I2164</ns0:f>
        <ns0:v>-0.0390625</ns0:v>
      </ns0:c>
    </ns0:row>
    <ns0:row r="2234" ht="19" customHeight="1">
      <ns0:c r="A2234" s="235" t="str">
        <ns0:v>turn-t1</ns0:v>
      </ns0:c>
      <ns0:c r="B2234" s="235" t="n">
        <ns0:v>52</ns0:v>
      </ns0:c>
      <ns0:c r="C2234" s="238" t="n">
        <ns0:f>AVERAGE('GRPO原始 0923'!F2680:F2684)</ns0:f>
        <ns0:v>0.371875</ns0:v>
      </ns0:c>
      <ns0:c r="D2234" s="238" t="n">
        <ns0:f>AVERAGE('GRPO原始 0923'!F2675:F2684)</ns0:f>
        <ns0:v>0.36796875</ns0:v>
      </ns0:c>
      <ns0:c r="E2234" s="238" t="n">
        <ns0:f>AVERAGE('GRPO原始 0923'!F2670:F2684)</ns0:f>
        <ns0:v>0.35625</ns0:v>
      </ns0:c>
      <ns0:c r="F2234" s="238" t="n">
        <ns0:f>AVERAGE('GRPO原始 0923'!F2665:F2684)</ns0:f>
        <ns0:v>0.357421875</ns0:v>
      </ns0:c>
      <ns0:c r="G2234" s="238" t="n">
        <ns0:f>AVERAGE('GRPO原始 0923'!F2655:F2684)</ns0:f>
        <ns0:v>0.3536458333333333</ns0:v>
      </ns0:c>
      <ns0:c r="H2234" s="238" t="n">
        <ns0:f>AVERAGE('GRPO原始 0923'!F2645:F2684)</ns0:f>
        <ns0:v>0.357421875</ns0:v>
      </ns0:c>
      <ns0:c r="I2234" s="238" t="n">
        <ns0:f>AVERAGE('GRPO原始 0923'!F2635:F2684)</ns0:f>
        <ns0:v>0.3553125</ns0:v>
      </ns0:c>
      <ns0:c r="J2234" s="240" t="n">
        <ns0:f>C2234-C2165</ns0:f>
        <ns0:v>-0.04843749999999997</ns0:v>
      </ns0:c>
      <ns0:c r="K2234" s="240" t="n">
        <ns0:f>D2234-D2165</ns0:f>
        <ns0:v>-0.07421875</ns0:v>
      </ns0:c>
      <ns0:c r="L2234" s="240" t="n">
        <ns0:f>E2234-E2165</ns0:f>
        <ns0:v>-0.07187499999999997</ns0:v>
      </ns0:c>
      <ns0:c r="M2234" s="240" t="n">
        <ns0:f>F2234-F2165</ns0:f>
        <ns0:v>-0.07109375000000001</ns0:v>
      </ns0:c>
      <ns0:c r="N2234" s="240" t="n">
        <ns0:f>G2234-G2165</ns0:f>
        <ns0:v>-0.06875000000000003</ns0:v>
      </ns0:c>
      <ns0:c r="O2234" s="240" t="n">
        <ns0:f>H2234-H2165</ns0:f>
        <ns0:v>-0.04960937500000001</ns0:v>
      </ns0:c>
      <ns0:c r="P2234" s="240" t="n">
        <ns0:f>I2234-I2165</ns0:f>
        <ns0:v>-0.03968750000000004</ns0:v>
      </ns0:c>
    </ns0:row>
    <ns0:row r="2235" ht="19" customHeight="1">
      <ns0:c r="A2235" s="235" t="str">
        <ns0:v>turn-t1</ns0:v>
      </ns0:c>
      <ns0:c r="B2235" s="235" t="n">
        <ns0:v>53</ns0:v>
      </ns0:c>
      <ns0:c r="C2235" s="238" t="n">
        <ns0:f>AVERAGE('GRPO原始 0923'!F2681:F2685)</ns0:f>
        <ns0:v>0.35</ns0:v>
      </ns0:c>
      <ns0:c r="D2235" s="238" t="n">
        <ns0:f>AVERAGE('GRPO原始 0923'!F2676:F2685)</ns0:f>
        <ns0:v>0.3671875</ns0:v>
      </ns0:c>
      <ns0:c r="E2235" s="238" t="n">
        <ns0:f>AVERAGE('GRPO原始 0923'!F2671:F2685)</ns0:f>
        <ns0:v>0.35885416666666664</ns0:v>
      </ns0:c>
      <ns0:c r="F2235" s="238" t="n">
        <ns0:f>AVERAGE('GRPO原始 0923'!F2666:F2685)</ns0:f>
        <ns0:v>0.353125</ns0:v>
      </ns0:c>
      <ns0:c r="G2235" s="238" t="n">
        <ns0:f>AVERAGE('GRPO原始 0923'!F2656:F2685)</ns0:f>
        <ns0:v>0.35234375</ns0:v>
      </ns0:c>
      <ns0:c r="H2235" s="238" t="n">
        <ns0:f>AVERAGE('GRPO原始 0923'!F2646:F2685)</ns0:f>
        <ns0:v>0.357421875</ns0:v>
      </ns0:c>
      <ns0:c r="I2235" s="238" t="n">
        <ns0:f>AVERAGE('GRPO原始 0923'!F2636:F2685)</ns0:f>
        <ns0:v>0.353125</ns0:v>
      </ns0:c>
      <ns0:c r="J2235" s="240" t="n">
        <ns0:f>C2235-C2166</ns0:f>
        <ns0:v>-0.06093750000000003</ns0:v>
      </ns0:c>
      <ns0:c r="K2235" s="240" t="n">
        <ns0:f>D2235-D2166</ns0:f>
        <ns0:v>-0.06093749999999998</ns0:v>
      </ns0:c>
      <ns0:c r="L2235" s="240" t="n">
        <ns0:f>E2235-E2166</ns0:f>
        <ns0:v>-0.07395833333333335</ns0:v>
      </ns0:c>
      <ns0:c r="M2235" s="240" t="n">
        <ns0:f>F2235-F2166</ns0:f>
        <ns0:v>-0.07187499999999997</ns0:v>
      </ns0:c>
      <ns0:c r="N2235" s="240" t="n">
        <ns0:f>G2235-G2166</ns0:f>
        <ns0:v>-0.06979166666666664</ns0:v>
      </ns0:c>
      <ns0:c r="O2235" s="240" t="n">
        <ns0:f>H2235-H2166</ns0:f>
        <ns0:v>-0.05195312499999999</ns0:v>
      </ns0:c>
      <ns0:c r="P2235" s="240" t="n">
        <ns0:f>I2235-I2166</ns0:f>
        <ns0:v>-0.04124999999999995</ns0:v>
      </ns0:c>
    </ns0:row>
    <ns0:row r="2236" ht="19" customHeight="1">
      <ns0:c r="A2236" s="235" t="str">
        <ns0:v>turn-t1</ns0:v>
      </ns0:c>
      <ns0:c r="B2236" s="235" t="n">
        <ns0:v>54</ns0:v>
      </ns0:c>
      <ns0:c r="C2236" s="238" t="n">
        <ns0:f>AVERAGE('GRPO原始 0923'!F2682:F2686)</ns0:f>
        <ns0:v>0.334375</ns0:v>
      </ns0:c>
      <ns0:c r="D2236" s="238" t="n">
        <ns0:f>AVERAGE('GRPO原始 0923'!F2677:F2686)</ns0:f>
        <ns0:v>0.3625</ns0:v>
      </ns0:c>
      <ns0:c r="E2236" s="238" t="n">
        <ns0:f>AVERAGE('GRPO原始 0923'!F2672:F2686)</ns0:f>
        <ns0:v>0.3515625</ns0:v>
      </ns0:c>
      <ns0:c r="F2236" s="238" t="n">
        <ns0:f>AVERAGE('GRPO原始 0923'!F2667:F2686)</ns0:f>
        <ns0:v>0.3515625</ns0:v>
      </ns0:c>
      <ns0:c r="G2236" s="238" t="n">
        <ns0:f>AVERAGE('GRPO原始 0923'!F2657:F2686)</ns0:f>
        <ns0:v>0.34765625</ns0:v>
      </ns0:c>
      <ns0:c r="H2236" s="238" t="n">
        <ns0:f>AVERAGE('GRPO原始 0923'!F2647:F2686)</ns0:f>
        <ns0:v>0.3560546875</ns0:v>
      </ns0:c>
      <ns0:c r="I2236" s="238" t="n">
        <ns0:f>AVERAGE('GRPO原始 0923'!F2637:F2686)</ns0:f>
        <ns0:v>0.35140625</ns0:v>
      </ns0:c>
      <ns0:c r="J2236" s="240" t="n">
        <ns0:f>C2236-C2167</ns0:f>
        <ns0:v>-0.05625000000000002</ns0:v>
      </ns0:c>
      <ns0:c r="K2236" s="240" t="n">
        <ns0:f>D2236-D2167</ns0:f>
        <ns0:v>-0.05312500000000003</ns0:v>
      </ns0:c>
      <ns0:c r="L2236" s="240" t="n">
        <ns0:f>E2236-E2167</ns0:f>
        <ns0:v>-0.06874999999999998</ns0:v>
      </ns0:c>
      <ns0:c r="M2236" s="240" t="n">
        <ns0:f>F2236-F2167</ns0:f>
        <ns0:v>-0.06679687499999998</ns0:v>
      </ns0:c>
      <ns0:c r="N2236" s="240" t="n">
        <ns0:f>G2236-G2167</ns0:f>
        <ns0:v>-0.06770833333333331</ns0:v>
      </ns0:c>
      <ns0:c r="O2236" s="240" t="n">
        <ns0:f>H2236-H2167</ns0:f>
        <ns0:v>-0.052734375</ns0:v>
      </ns0:c>
      <ns0:c r="P2236" s="240" t="n">
        <ns0:f>I2236-I2167</ns0:f>
        <ns0:v>-0.04171875000000003</ns0:v>
      </ns0:c>
    </ns0:row>
    <ns0:row r="2237" ht="19" customHeight="1">
      <ns0:c r="A2237" s="235" t="str">
        <ns0:v>turn-t1</ns0:v>
      </ns0:c>
      <ns0:c r="B2237" s="235" t="n">
        <ns0:v>55</ns0:v>
      </ns0:c>
      <ns0:c r="C2237" s="238" t="n">
        <ns0:f>AVERAGE('GRPO原始 0923'!F2683:F2687)</ns0:f>
        <ns0:v>0.3609375</ns0:v>
      </ns0:c>
      <ns0:c r="D2237" s="238" t="n">
        <ns0:f>AVERAGE('GRPO原始 0923'!F2678:F2687)</ns0:f>
        <ns0:v>0.3703125</ns0:v>
      </ns0:c>
      <ns0:c r="E2237" s="238" t="n">
        <ns0:f>AVERAGE('GRPO原始 0923'!F2673:F2687)</ns0:f>
        <ns0:v>0.3640625</ns0:v>
      </ns0:c>
      <ns0:c r="F2237" s="238" t="n">
        <ns0:f>AVERAGE('GRPO原始 0923'!F2668:F2687)</ns0:f>
        <ns0:v>0.364453125</ns0:v>
      </ns0:c>
      <ns0:c r="G2237" s="238" t="n">
        <ns0:f>AVERAGE('GRPO原始 0923'!F2658:F2687)</ns0:f>
        <ns0:v>0.35494791666666664</ns0:v>
      </ns0:c>
      <ns0:c r="H2237" s="238" t="n">
        <ns0:f>AVERAGE('GRPO原始 0923'!F2648:F2687)</ns0:f>
        <ns0:v>0.359375</ns0:v>
      </ns0:c>
      <ns0:c r="I2237" s="238" t="n">
        <ns0:f>AVERAGE('GRPO原始 0923'!F2638:F2687)</ns0:f>
        <ns0:v>0.35703125</ns0:v>
      </ns0:c>
      <ns0:c r="J2237" s="240" t="n">
        <ns0:f>C2237-C2168</ns0:f>
        <ns0:v>-0.015625</ns0:v>
      </ns0:c>
      <ns0:c r="K2237" s="240" t="n">
        <ns0:f>D2237-D2168</ns0:f>
        <ns0:v>-0.04609374999999999</ns0:v>
      </ns0:c>
      <ns0:c r="L2237" s="240" t="n">
        <ns0:f>E2237-E2168</ns0:f>
        <ns0:v>-0.05312499999999998</ns0:v>
      </ns0:c>
      <ns0:c r="M2237" s="240" t="n">
        <ns0:f>F2237-F2168</ns0:f>
        <ns0:v>-0.05507812500000003</ns0:v>
      </ns0:c>
      <ns0:c r="N2237" s="240" t="n">
        <ns0:f>G2237-G2168</ns0:f>
        <ns0:v>-0.06458333333333338</ns0:v>
      </ns0:c>
      <ns0:c r="O2237" s="240" t="n">
        <ns0:f>H2237-H2168</ns0:f>
        <ns0:v>-0.05097656249999999</ns0:v>
      </ns0:c>
      <ns0:c r="P2237" s="240" t="n">
        <ns0:f>I2237-I2168</ns0:f>
        <ns0:v>-0.04046875</ns0:v>
      </ns0:c>
    </ns0:row>
    <ns0:row r="2238" ht="19" customHeight="1">
      <ns0:c r="A2238" s="235" t="str">
        <ns0:v>turn-t1</ns0:v>
      </ns0:c>
      <ns0:c r="B2238" s="235" t="n">
        <ns0:v>56</ns0:v>
      </ns0:c>
      <ns0:c r="C2238" s="238" t="n">
        <ns0:f>AVERAGE('GRPO原始 0923'!F2684:F2688)</ns0:f>
        <ns0:v>0.3484375</ns0:v>
      </ns0:c>
      <ns0:c r="D2238" s="238" t="n">
        <ns0:f>AVERAGE('GRPO原始 0923'!F2679:F2688)</ns0:f>
        <ns0:v>0.34921875</ns0:v>
      </ns0:c>
      <ns0:c r="E2238" s="238" t="n">
        <ns0:f>AVERAGE('GRPO原始 0923'!F2674:F2688)</ns0:f>
        <ns0:v>0.35885416666666664</ns0:v>
      </ns0:c>
      <ns0:c r="F2238" s="238" t="n">
        <ns0:f>AVERAGE('GRPO原始 0923'!F2669:F2688)</ns0:f>
        <ns0:v>0.352734375</ns0:v>
      </ns0:c>
      <ns0:c r="G2238" s="238" t="n">
        <ns0:f>AVERAGE('GRPO原始 0923'!F2659:F2688)</ns0:f>
        <ns0:v>0.353125</ns0:v>
      </ns0:c>
      <ns0:c r="H2238" s="238" t="n">
        <ns0:f>AVERAGE('GRPO原始 0923'!F2649:F2688)</ns0:f>
        <ns0:v>0.354296875</ns0:v>
      </ns0:c>
      <ns0:c r="I2238" s="238" t="n">
        <ns0:f>AVERAGE('GRPO原始 0923'!F2639:F2688)</ns0:f>
        <ns0:v>0.355</ns0:v>
      </ns0:c>
      <ns0:c r="J2238" s="240" t="n">
        <ns0:f>C2238-C2169</ns0:f>
        <ns0:v>-0.03437499999999999</ns0:v>
      </ns0:c>
      <ns0:c r="K2238" s="240" t="n">
        <ns0:f>D2238-D2169</ns0:f>
        <ns0:v>-0.055468749999999956</ns0:v>
      </ns0:c>
      <ns0:c r="L2238" s="240" t="n">
        <ns0:f>E2238-E2169</ns0:f>
        <ns0:v>-0.05885416666666671</ns0:v>
      </ns0:c>
      <ns0:c r="M2238" s="240" t="n">
        <ns0:f>F2238-F2169</ns0:f>
        <ns0:v>-0.06210937500000002</ns0:v>
      </ns0:c>
      <ns0:c r="N2238" s="240" t="n">
        <ns0:f>G2238-G2169</ns0:f>
        <ns0:v>-0.06796874999999997</ns0:v>
      </ns0:c>
      <ns0:c r="O2238" s="240" t="n">
        <ns0:f>H2238-H2169</ns0:f>
        <ns0:v>-0.05527343749999997</ns0:v>
      </ns0:c>
      <ns0:c r="P2238" s="240" t="n">
        <ns0:f>I2238-I2169</ns0:f>
        <ns0:v>-0.04359375000000004</ns0:v>
      </ns0:c>
    </ns0:row>
    <ns0:row r="2239" ht="19" customHeight="1">
      <ns0:c r="A2239" s="235" t="str">
        <ns0:v>turn-t1</ns0:v>
      </ns0:c>
      <ns0:c r="B2239" s="235" t="n">
        <ns0:v>57</ns0:v>
      </ns0:c>
      <ns0:c r="C2239" s="238" t="n">
        <ns0:f>AVERAGE('GRPO原始 0923'!F2685:F2689)</ns0:f>
        <ns0:v>0.3390625</ns0:v>
      </ns0:c>
      <ns0:c r="D2239" s="238" t="n">
        <ns0:f>AVERAGE('GRPO原始 0923'!F2680:F2689)</ns0:f>
        <ns0:v>0.35546875</ns0:v>
      </ns0:c>
      <ns0:c r="E2239" s="238" t="n">
        <ns0:f>AVERAGE('GRPO原始 0923'!F2675:F2689)</ns0:f>
        <ns0:v>0.35833333333333334</ns0:v>
      </ns0:c>
      <ns0:c r="F2239" s="238" t="n">
        <ns0:f>AVERAGE('GRPO原始 0923'!F2670:F2689)</ns0:f>
        <ns0:v>0.351953125</ns0:v>
      </ns0:c>
      <ns0:c r="G2239" s="238" t="n">
        <ns0:f>AVERAGE('GRPO原始 0923'!F2660:F2689)</ns0:f>
        <ns0:v>0.35625</ns0:v>
      </ns0:c>
      <ns0:c r="H2239" s="238" t="n">
        <ns0:f>AVERAGE('GRPO原始 0923'!F2650:F2689)</ns0:f>
        <ns0:v>0.3515625</ns0:v>
      </ns0:c>
      <ns0:c r="I2239" s="238" t="n">
        <ns0:f>AVERAGE('GRPO原始 0923'!F2640:F2689)</ns0:f>
        <ns0:v>0.356875</ns0:v>
      </ns0:c>
      <ns0:c r="J2239" s="240" t="n">
        <ns0:f>C2239-C2170</ns0:f>
        <ns0:v>-0.0390625</ns0:v>
      </ns0:c>
      <ns0:c r="K2239" s="240" t="n">
        <ns0:f>D2239-D2170</ns0:f>
        <ns0:v>-0.04375000000000001</ns0:v>
      </ns0:c>
      <ns0:c r="L2239" s="240" t="n">
        <ns0:f>E2239-E2170</ns0:f>
        <ns0:v>-0.0625</ns0:v>
      </ns0:c>
      <ns0:c r="M2239" s="240" t="n">
        <ns0:f>F2239-F2170</ns0:f>
        <ns0:v>-0.06367187500000004</ns0:v>
      </ns0:c>
      <ns0:c r="N2239" s="240" t="n">
        <ns0:f>G2239-G2170</ns0:f>
        <ns0:v>-0.06848958333333333</ns0:v>
      </ns0:c>
      <ns0:c r="O2239" s="240" t="n">
        <ns0:f>H2239-H2170</ns0:f>
        <ns0:v>-0.05937500000000001</ns0:v>
      </ns0:c>
      <ns0:c r="P2239" s="240" t="n">
        <ns0:f>I2239-I2170</ns0:f>
        <ns0:v>-0.04546875</ns0:v>
      </ns0:c>
    </ns0:row>
    <ns0:row r="2240" ht="19" customHeight="1">
      <ns0:c r="A2240" s="235" t="str">
        <ns0:v>turn-t1</ns0:v>
      </ns0:c>
      <ns0:c r="B2240" s="235" t="n">
        <ns0:v>58</ns0:v>
      </ns0:c>
      <ns0:c r="C2240" s="238" t="n">
        <ns0:f>AVERAGE('GRPO原始 0923'!F2686:F2690)</ns0:f>
        <ns0:v>0.325</ns0:v>
      </ns0:c>
      <ns0:c r="D2240" s="238" t="n">
        <ns0:f>AVERAGE('GRPO原始 0923'!F2681:F2690)</ns0:f>
        <ns0:v>0.3375</ns0:v>
      </ns0:c>
      <ns0:c r="E2240" s="238" t="n">
        <ns0:f>AVERAGE('GRPO原始 0923'!F2676:F2690)</ns0:f>
        <ns0:v>0.353125</ns0:v>
      </ns0:c>
      <ns0:c r="F2240" s="238" t="n">
        <ns0:f>AVERAGE('GRPO原始 0923'!F2671:F2690)</ns0:f>
        <ns0:v>0.350390625</ns0:v>
      </ns0:c>
      <ns0:c r="G2240" s="238" t="n">
        <ns0:f>AVERAGE('GRPO原始 0923'!F2661:F2690)</ns0:f>
        <ns0:v>0.3515625</ns0:v>
      </ns0:c>
      <ns0:c r="H2240" s="238" t="n">
        <ns0:f>AVERAGE('GRPO原始 0923'!F2651:F2690)</ns0:f>
        <ns0:v>0.3515625</ns0:v>
      </ns0:c>
      <ns0:c r="I2240" s="238" t="n">
        <ns0:f>AVERAGE('GRPO原始 0923'!F2641:F2690)</ns0:f>
        <ns0:v>0.355</ns0:v>
      </ns0:c>
      <ns0:c r="J2240" s="240" t="n">
        <ns0:f>C2240-C2171</ns0:f>
        <ns0:v>-0.05156250000000001</ns0:v>
      </ns0:c>
      <ns0:c r="K2240" s="240" t="n">
        <ns0:f>D2240-D2171</ns0:f>
        <ns0:v>-0.05624999999999997</ns0:v>
      </ns0:c>
      <ns0:c r="L2240" s="240" t="n">
        <ns0:f>E2240-E2171</ns0:f>
        <ns0:v>-0.05781249999999999</ns0:v>
      </ns0:c>
      <ns0:c r="M2240" s="240" t="n">
        <ns0:f>F2240-F2171</ns0:f>
        <ns0:v>-0.068359375</ns0:v>
      </ns0:c>
      <ns0:c r="N2240" s="240" t="n">
        <ns0:f>G2240-G2171</ns0:f>
        <ns0:v>-0.0703125</ns0:v>
      </ns0:c>
      <ns0:c r="O2240" s="240" t="n">
        <ns0:f>H2240-H2171</ns0:f>
        <ns0:v>-0.0625</ns0:v>
      </ns0:c>
      <ns0:c r="P2240" s="240" t="n">
        <ns0:f>I2240-I2171</ns0:f>
        <ns0:v>-0.048750000000000016</ns0:v>
      </ns0:c>
    </ns0:row>
    <ns0:row r="2241" ht="19" customHeight="1">
      <ns0:c r="A2241" s="235" t="str">
        <ns0:v>turn-t1</ns0:v>
      </ns0:c>
      <ns0:c r="B2241" s="235" t="n">
        <ns0:v>59</ns0:v>
      </ns0:c>
      <ns0:c r="C2241" s="238" t="n">
        <ns0:f>AVERAGE('GRPO原始 0923'!F2687:F2691)</ns0:f>
        <ns0:v>0.346875</ns0:v>
      </ns0:c>
      <ns0:c r="D2241" s="238" t="n">
        <ns0:f>AVERAGE('GRPO原始 0923'!F2682:F2691)</ns0:f>
        <ns0:v>0.340625</ns0:v>
      </ns0:c>
      <ns0:c r="E2241" s="238" t="n">
        <ns0:f>AVERAGE('GRPO原始 0923'!F2677:F2691)</ns0:f>
        <ns0:v>0.3572916666666667</ns0:v>
      </ns0:c>
      <ns0:c r="F2241" s="238" t="n">
        <ns0:f>AVERAGE('GRPO原始 0923'!F2672:F2691)</ns0:f>
        <ns0:v>0.350390625</ns0:v>
      </ns0:c>
      <ns0:c r="G2241" s="238" t="n">
        <ns0:f>AVERAGE('GRPO原始 0923'!F2662:F2691)</ns0:f>
        <ns0:v>0.35520833333333335</ns0:v>
      </ns0:c>
      <ns0:c r="H2241" s="238" t="n">
        <ns0:f>AVERAGE('GRPO原始 0923'!F2652:F2691)</ns0:f>
        <ns0:v>0.3525390625</ns0:v>
      </ns0:c>
      <ns0:c r="I2241" s="238" t="n">
        <ns0:f>AVERAGE('GRPO原始 0923'!F2642:F2691)</ns0:f>
        <ns0:v>0.35484375</ns0:v>
      </ns0:c>
      <ns0:c r="J2241" s="240" t="n">
        <ns0:f>C2241-C2172</ns0:f>
        <ns0:v>-0.0546875</ns0:v>
      </ns0:c>
      <ns0:c r="K2241" s="240" t="n">
        <ns0:f>D2241-D2172</ns0:f>
        <ns0:v>-0.05546875000000001</ns0:v>
      </ns0:c>
      <ns0:c r="L2241" s="240" t="n">
        <ns0:f>E2241-E2172</ns0:f>
        <ns0:v>-0.05364583333333334</ns0:v>
      </ns0:c>
      <ns0:c r="M2241" s="240" t="n">
        <ns0:f>F2241-F2172</ns0:f>
        <ns0:v>-0.06523437500000001</ns0:v>
      </ns0:c>
      <ns0:c r="N2241" s="240" t="n">
        <ns0:f>G2241-G2172</ns0:f>
        <ns0:v>-0.06874999999999998</ns0:v>
      </ns0:c>
      <ns0:c r="O2241" s="240" t="n">
        <ns0:f>H2241-H2172</ns0:f>
        <ns0:v>-0.06269531249999999</ns0:v>
      </ns0:c>
      <ns0:c r="P2241" s="240" t="n">
        <ns0:f>I2241-I2172</ns0:f>
        <ns0:v>-0.04874999999999996</ns0:v>
      </ns0:c>
    </ns0:row>
    <ns0:row r="2242" ht="19" customHeight="1">
      <ns0:c r="A2242" s="235" t="str">
        <ns0:v>turn-t1</ns0:v>
      </ns0:c>
      <ns0:c r="B2242" s="235" t="n">
        <ns0:v>60</ns0:v>
      </ns0:c>
      <ns0:c r="C2242" s="238" t="n">
        <ns0:f>AVERAGE('GRPO原始 0923'!F2688:F2692)</ns0:f>
        <ns0:v>0.2984375</ns0:v>
      </ns0:c>
      <ns0:c r="D2242" s="238" t="n">
        <ns0:f>AVERAGE('GRPO原始 0923'!F2683:F2692)</ns0:f>
        <ns0:v>0.3296875</ns0:v>
      </ns0:c>
      <ns0:c r="E2242" s="238" t="n">
        <ns0:f>AVERAGE('GRPO原始 0923'!F2678:F2692)</ns0:f>
        <ns0:v>0.3463541666666667</ns0:v>
      </ns0:c>
      <ns0:c r="F2242" s="238" t="n">
        <ns0:f>AVERAGE('GRPO原始 0923'!F2673:F2692)</ns0:f>
        <ns0:v>0.34765625</ns0:v>
      </ns0:c>
      <ns0:c r="G2242" s="238" t="n">
        <ns0:f>AVERAGE('GRPO原始 0923'!F2663:F2692)</ns0:f>
        <ns0:v>0.35208333333333336</ns0:v>
      </ns0:c>
      <ns0:c r="H2242" s="238" t="n">
        <ns0:f>AVERAGE('GRPO原始 0923'!F2653:F2692)</ns0:f>
        <ns0:v>0.3505859375</ns0:v>
      </ns0:c>
      <ns0:c r="I2242" s="238" t="n">
        <ns0:f>AVERAGE('GRPO原始 0923'!F2643:F2692)</ns0:f>
        <ns0:v>0.353125</ns0:v>
      </ns0:c>
      <ns0:c r="J2242" s="240" t="n">
        <ns0:f>C2242-C2173</ns0:f>
        <ns0:v>-0.08906249999999999</ns0:v>
      </ns0:c>
      <ns0:c r="K2242" s="240" t="n">
        <ns0:f>D2242-D2173</ns0:f>
        <ns0:v>-0.05234374999999997</ns0:v>
      </ns0:c>
      <ns0:c r="L2242" s="240" t="n">
        <ns0:f>E2242-E2173</ns0:f>
        <ns0:v>-0.060416666666666674</ns0:v>
      </ns0:c>
      <ns0:c r="M2242" s="240" t="n">
        <ns0:f>F2242-F2173</ns0:f>
        <ns0:v>-0.06210937500000002</ns0:v>
      </ns0:c>
      <ns0:c r="N2242" s="240" t="n">
        <ns0:f>G2242-G2173</ns0:f>
        <ns0:v>-0.06874999999999998</ns0:v>
      </ns0:c>
      <ns0:c r="O2242" s="240" t="n">
        <ns0:f>H2242-H2173</ns0:f>
        <ns0:v>-0.0634765625</ns0:v>
      </ns0:c>
      <ns0:c r="P2242" s="240" t="n">
        <ns0:f>I2242-I2173</ns0:f>
        <ns0:v>-0.04906249999999995</ns0:v>
      </ns0:c>
    </ns0:row>
    <ns0:row r="2243" ht="19" customHeight="1">
      <ns0:c r="A2243" s="235" t="str">
        <ns0:v>turn-t1</ns0:v>
      </ns0:c>
      <ns0:c r="B2243" s="235" t="n">
        <ns0:v>61</ns0:v>
      </ns0:c>
      <ns0:c r="C2243" s="238" t="n">
        <ns0:f>AVERAGE('GRPO原始 0923'!F2689:F2693)</ns0:f>
        <ns0:v>0.334375</ns0:v>
      </ns0:c>
      <ns0:c r="D2243" s="238" t="n">
        <ns0:f>AVERAGE('GRPO原始 0923'!F2684:F2693)</ns0:f>
        <ns0:v>0.34140625</ns0:v>
      </ns0:c>
      <ns0:c r="E2243" s="238" t="n">
        <ns0:f>AVERAGE('GRPO原始 0923'!F2679:F2693)</ns0:f>
        <ns0:v>0.34427083333333336</ns0:v>
      </ns0:c>
      <ns0:c r="F2243" s="238" t="n">
        <ns0:f>AVERAGE('GRPO原始 0923'!F2674:F2693)</ns0:f>
        <ns0:v>0.352734375</ns0:v>
      </ns0:c>
      <ns0:c r="G2243" s="238" t="n">
        <ns0:f>AVERAGE('GRPO原始 0923'!F2664:F2693)</ns0:f>
        <ns0:v>0.35130208333333335</ns0:v>
      </ns0:c>
      <ns0:c r="H2243" s="238" t="n">
        <ns0:f>AVERAGE('GRPO原始 0923'!F2654:F2693)</ns0:f>
        <ns0:v>0.35</ns0:v>
      </ns0:c>
      <ns0:c r="I2243" s="238" t="n">
        <ns0:f>AVERAGE('GRPO原始 0923'!F2644:F2693)</ns0:f>
        <ns0:v>0.355</ns0:v>
      </ns0:c>
      <ns0:c r="J2243" s="240" t="n">
        <ns0:f>C2243-C2174</ns0:f>
        <ns0:v>-0.046875</ns0:v>
      </ns0:c>
      <ns0:c r="K2243" s="240" t="n">
        <ns0:f>D2243-D2174</ns0:f>
        <ns0:v>-0.04062499999999997</ns0:v>
      </ns0:c>
      <ns0:c r="L2243" s="240" t="n">
        <ns0:f>E2243-E2174</ns0:f>
        <ns0:v>-0.05260416666666662</ns0:v>
      </ns0:c>
      <ns0:c r="M2243" s="240" t="n">
        <ns0:f>F2243-F2174</ns0:f>
        <ns0:v>-0.05585937499999999</ns0:v>
      </ns0:c>
      <ns0:c r="N2243" s="240" t="n">
        <ns0:f>G2243-G2174</ns0:f>
        <ns0:v>-0.0625</ns0:v>
      </ns0:c>
      <ns0:c r="O2243" s="240" t="n">
        <ns0:f>H2243-H2174</ns0:f>
        <ns0:v>-0.0615234375</ns0:v>
      </ns0:c>
      <ns0:c r="P2243" s="240" t="n">
        <ns0:f>I2243-I2174</ns0:f>
        <ns0:v>-0.04765625000000001</ns0:v>
      </ns0:c>
    </ns0:row>
    <ns0:row r="2244" ht="19" customHeight="1">
      <ns0:c r="A2244" s="235" t="str">
        <ns0:v>turn-t1</ns0:v>
      </ns0:c>
      <ns0:c r="B2244" s="235" t="n">
        <ns0:v>62</ns0:v>
      </ns0:c>
      <ns0:c r="C2244" s="238" t="n">
        <ns0:f>AVERAGE('GRPO原始 0923'!F2690:F2694)</ns0:f>
        <ns0:v>0.3515625</ns0:v>
      </ns0:c>
      <ns0:c r="D2244" s="238" t="n">
        <ns0:f>AVERAGE('GRPO原始 0923'!F2685:F2694)</ns0:f>
        <ns0:v>0.3453125</ns0:v>
      </ns0:c>
      <ns0:c r="E2244" s="238" t="n">
        <ns0:f>AVERAGE('GRPO原始 0923'!F2680:F2694)</ns0:f>
        <ns0:v>0.3541666666666667</ns0:v>
      </ns0:c>
      <ns0:c r="F2244" s="238" t="n">
        <ns0:f>AVERAGE('GRPO原始 0923'!F2675:F2694)</ns0:f>
        <ns0:v>0.356640625</ns0:v>
      </ns0:c>
      <ns0:c r="G2244" s="238" t="n">
        <ns0:f>AVERAGE('GRPO原始 0923'!F2665:F2694)</ns0:f>
        <ns0:v>0.3533854166666667</ns0:v>
      </ns0:c>
      <ns0:c r="H2244" s="238" t="n">
        <ns0:f>AVERAGE('GRPO原始 0923'!F2655:F2694)</ns0:f>
        <ns0:v>0.3515625</ns0:v>
      </ns0:c>
      <ns0:c r="I2244" s="238" t="n">
        <ns0:f>AVERAGE('GRPO原始 0923'!F2645:F2694)</ns0:f>
        <ns0:v>0.355</ns0:v>
      </ns0:c>
      <ns0:c r="J2244" s="240" t="n">
        <ns0:f>C2244-C2175</ns0:f>
        <ns0:v>-0.006249999999999978</ns0:v>
      </ns0:c>
      <ns0:c r="K2244" s="240" t="n">
        <ns0:f>D2244-D2175</ns0:f>
        <ns0:v>-0.02265624999999999</ns0:v>
      </ns0:c>
      <ns0:c r="L2244" s="240" t="n">
        <ns0:f>E2244-E2175</ns0:f>
        <ns0:v>-0.03125</ns0:v>
      </ns0:c>
      <ns0:c r="M2244" s="240" t="n">
        <ns0:f>F2244-F2175</ns0:f>
        <ns0:v>-0.04843750000000002</ns0:v>
      </ns0:c>
      <ns0:c r="N2244" s="240" t="n">
        <ns0:f>G2244-G2175</ns0:f>
        <ns0:v>-0.05494791666666665</ns0:v>
      </ns0:c>
      <ns0:c r="O2244" s="240" t="n">
        <ns0:f>H2244-H2175</ns0:f>
        <ns0:v>-0.05722656250000002</ns0:v>
      </ns0:c>
      <ns0:c r="P2244" s="240" t="n">
        <ns0:f>I2244-I2175</ns0:f>
        <ns0:v>-0.04421875000000003</ns0:v>
      </ns0:c>
    </ns0:row>
    <ns0:row r="2245" ht="19" customHeight="1">
      <ns0:c r="A2245" s="235" t="str">
        <ns0:v>turn-t1</ns0:v>
      </ns0:c>
      <ns0:c r="B2245" s="235" t="n">
        <ns0:v>63</ns0:v>
      </ns0:c>
      <ns0:c r="C2245" s="238" t="n">
        <ns0:f>AVERAGE('GRPO原始 0923'!F2691:F2695)</ns0:f>
        <ns0:v>0.384375</ns0:v>
      </ns0:c>
      <ns0:c r="D2245" s="238" t="n">
        <ns0:f>AVERAGE('GRPO原始 0923'!F2686:F2695)</ns0:f>
        <ns0:v>0.3546875</ns0:v>
      </ns0:c>
      <ns0:c r="E2245" s="238" t="n">
        <ns0:f>AVERAGE('GRPO原始 0923'!F2681:F2695)</ns0:f>
        <ns0:v>0.353125</ns0:v>
      </ns0:c>
      <ns0:c r="F2245" s="238" t="n">
        <ns0:f>AVERAGE('GRPO原始 0923'!F2676:F2695)</ns0:f>
        <ns0:v>0.3609375</ns0:v>
      </ns0:c>
      <ns0:c r="G2245" s="238" t="n">
        <ns0:f>AVERAGE('GRPO原始 0923'!F2666:F2695)</ns0:f>
        <ns0:v>0.3536458333333333</ns0:v>
      </ns0:c>
      <ns0:c r="H2245" s="238" t="n">
        <ns0:f>AVERAGE('GRPO原始 0923'!F2656:F2695)</ns0:f>
        <ns0:v>0.3529296875</ns0:v>
      </ns0:c>
      <ns0:c r="I2245" s="238" t="n">
        <ns0:f>AVERAGE('GRPO原始 0923'!F2646:F2695)</ns0:f>
        <ns0:v>0.356875</ns0:v>
      </ns0:c>
      <ns0:c r="J2245" s="240" t="n">
        <ns0:f>C2245-C2176</ns0:f>
        <ns0:v>0.017187500000000022</ns0:v>
      </ns0:c>
      <ns0:c r="K2245" s="240" t="n">
        <ns0:f>D2245-D2176</ns0:f>
        <ns0:v>-0.017187500000000022</ns0:v>
      </ns0:c>
      <ns0:c r="L2245" s="240" t="n">
        <ns0:f>E2245-E2176</ns0:f>
        <ns0:v>-0.031770833333333304</ns0:v>
      </ns0:c>
      <ns0:c r="M2245" s="240" t="n">
        <ns0:f>F2245-F2176</ns0:f>
        <ns0:v>-0.0390625</ns0:v>
      </ns0:c>
      <ns0:c r="N2245" s="240" t="n">
        <ns0:f>G2245-G2176</ns0:f>
        <ns0:v>-0.05364583333333334</ns0:v>
      </ns0:c>
      <ns0:c r="O2245" s="240" t="n">
        <ns0:f>H2245-H2176</ns0:f>
        <ns0:v>-0.056640625</ns0:v>
      </ns0:c>
      <ns0:c r="P2245" s="240" t="n">
        <ns0:f>I2245-I2176</ns0:f>
        <ns0:v>-0.044999999999999984</ns0:v>
      </ns0:c>
    </ns0:row>
    <ns0:row r="2246" ht="19" customHeight="1">
      <ns0:c r="A2246" s="235" t="str">
        <ns0:v>turn-t1</ns0:v>
      </ns0:c>
      <ns0:c r="B2246" s="235" t="n">
        <ns0:v>64</ns0:v>
      </ns0:c>
      <ns0:c r="C2246" s="238" t="n">
        <ns0:f>AVERAGE('GRPO原始 0923'!F2692:F2696)</ns0:f>
        <ns0:v>0.3640625</ns0:v>
      </ns0:c>
      <ns0:c r="D2246" s="238" t="n">
        <ns0:f>AVERAGE('GRPO原始 0923'!F2687:F2696)</ns0:f>
        <ns0:v>0.35546875</ns0:v>
      </ns0:c>
      <ns0:c r="E2246" s="238" t="n">
        <ns0:f>AVERAGE('GRPO原始 0923'!F2682:F2696)</ns0:f>
        <ns0:v>0.3484375</ns0:v>
      </ns0:c>
      <ns0:c r="F2246" s="238" t="n">
        <ns0:f>AVERAGE('GRPO原始 0923'!F2677:F2696)</ns0:f>
        <ns0:v>0.358984375</ns0:v>
      </ns0:c>
      <ns0:c r="G2246" s="238" t="n">
        <ns0:f>AVERAGE('GRPO原始 0923'!F2667:F2696)</ns0:f>
        <ns0:v>0.3528645833333333</ns0:v>
      </ns0:c>
      <ns0:c r="H2246" s="238" t="n">
        <ns0:f>AVERAGE('GRPO原始 0923'!F2657:F2696)</ns0:f>
        <ns0:v>0.349609375</ns0:v>
      </ns0:c>
      <ns0:c r="I2246" s="238" t="n">
        <ns0:f>AVERAGE('GRPO原始 0923'!F2647:F2696)</ns0:f>
        <ns0:v>0.3559375</ns0:v>
      </ns0:c>
      <ns0:c r="J2246" s="240" t="n">
        <ns0:f>C2246-C2177</ns0:f>
        <ns0:v>0.010937499999999989</ns0:v>
      </ns0:c>
      <ns0:c r="K2246" s="240" t="n">
        <ns0:f>D2246-D2177</ns0:f>
        <ns0:v>-0.021874999999999978</ns0:v>
      </ns0:c>
      <ns0:c r="L2246" s="240" t="n">
        <ns0:f>E2246-E2177</ns0:f>
        <ns0:v>-0.033333333333333326</ns0:v>
      </ns0:c>
      <ns0:c r="M2246" s="240" t="n">
        <ns0:f>F2246-F2177</ns0:f>
        <ns0:v>-0.03749999999999998</ns0:v>
      </ns0:c>
      <ns0:c r="N2246" s="240" t="n">
        <ns0:f>G2246-G2177</ns0:f>
        <ns0:v>-0.05182291666666666</ns0:v>
      </ns0:c>
      <ns0:c r="O2246" s="240" t="n">
        <ns0:f>H2246-H2177</ns0:f>
        <ns0:v>-0.05625000000000002</ns0:v>
      </ns0:c>
      <ns0:c r="P2246" s="240" t="n">
        <ns0:f>I2246-I2177</ns0:f>
        <ns0:v>-0.04656250000000001</ns0:v>
      </ns0:c>
    </ns0:row>
    <ns0:row r="2247" ht="19" customHeight="1">
      <ns0:c r="A2247" s="235" t="str">
        <ns0:v>turn-t1</ns0:v>
      </ns0:c>
      <ns0:c r="B2247" s="235" t="n">
        <ns0:v>65</ns0:v>
      </ns0:c>
      <ns0:c r="C2247" s="238" t="n">
        <ns0:f>AVERAGE('GRPO原始 0923'!F2693:F2697)</ns0:f>
        <ns0:v>0.384375</ns0:v>
      </ns0:c>
      <ns0:c r="D2247" s="238" t="n">
        <ns0:f>AVERAGE('GRPO原始 0923'!F2688:F2697)</ns0:f>
        <ns0:v>0.34140625</ns0:v>
      </ns0:c>
      <ns0:c r="E2247" s="238" t="n">
        <ns0:f>AVERAGE('GRPO原始 0923'!F2683:F2697)</ns0:f>
        <ns0:v>0.34791666666666665</ns0:v>
      </ns0:c>
      <ns0:c r="F2247" s="238" t="n">
        <ns0:f>AVERAGE('GRPO原始 0923'!F2678:F2697)</ns0:f>
        <ns0:v>0.355859375</ns0:v>
      </ns0:c>
      <ns0:c r="G2247" s="238" t="n">
        <ns0:f>AVERAGE('GRPO原始 0923'!F2668:F2697)</ns0:f>
        <ns0:v>0.3567708333333333</ns0:v>
      </ns0:c>
      <ns0:c r="H2247" s="238" t="n">
        <ns0:f>AVERAGE('GRPO原始 0923'!F2658:F2697)</ns0:f>
        <ns0:v>0.3515625</ns0:v>
      </ns0:c>
      <ns0:c r="I2247" s="238" t="n">
        <ns0:f>AVERAGE('GRPO原始 0923'!F2648:F2697)</ns0:f>
        <ns0:v>0.35578125</ns0:v>
      </ns0:c>
      <ns0:c r="J2247" s="240" t="n">
        <ns0:f>C2247-C2178</ns0:f>
        <ns0:v>0.015625</ns0:v>
      </ns0:c>
      <ns0:c r="K2247" s="240" t="n">
        <ns0:f>D2247-D2178</ns0:f>
        <ns0:v>-0.03671874999999997</ns0:v>
      </ns0:c>
      <ns0:c r="L2247" s="240" t="n">
        <ns0:f>E2247-E2178</ns0:f>
        <ns0:v>-0.029687500000000033</ns0:v>
      </ns0:c>
      <ns0:c r="M2247" s="240" t="n">
        <ns0:f>F2247-F2178</ns0:f>
        <ns0:v>-0.04140625000000003</ns0:v>
      </ns0:c>
      <ns0:c r="N2247" s="240" t="n">
        <ns0:f>G2247-G2178</ns0:f>
        <ns0:v>-0.048958333333333326</ns0:v>
      </ns0:c>
      <ns0:c r="O2247" s="240" t="n">
        <ns0:f>H2247-H2178</ns0:f>
        <ns0:v>-0.0576171875</ns0:v>
      </ns0:c>
      <ns0:c r="P2247" s="240" t="n">
        <ns0:f>I2247-I2178</ns0:f>
        <ns0:v>-0.04812500000000003</ns0:v>
      </ns0:c>
    </ns0:row>
    <ns0:row r="2248" ht="19" customHeight="1">
      <ns0:c r="A2248" s="235" t="str">
        <ns0:v>turn-t1</ns0:v>
      </ns0:c>
      <ns0:c r="B2248" s="235" t="n">
        <ns0:v>66</ns0:v>
      </ns0:c>
      <ns0:c r="C2248" s="238" t="n">
        <ns0:f>AVERAGE('GRPO原始 0923'!F2694:F2698)</ns0:f>
        <ns0:v>0.3921875</ns0:v>
      </ns0:c>
      <ns0:c r="D2248" s="238" t="n">
        <ns0:f>AVERAGE('GRPO原始 0923'!F2689:F2698)</ns0:f>
        <ns0:v>0.36328125</ns0:v>
      </ns0:c>
      <ns0:c r="E2248" s="238" t="n">
        <ns0:f>AVERAGE('GRPO原始 0923'!F2684:F2698)</ns0:f>
        <ns0:v>0.35833333333333334</ns0:v>
      </ns0:c>
      <ns0:c r="F2248" s="238" t="n">
        <ns0:f>AVERAGE('GRPO原始 0923'!F2679:F2698)</ns0:f>
        <ns0:v>0.35625</ns0:v>
      </ns0:c>
      <ns0:c r="G2248" s="238" t="n">
        <ns0:f>AVERAGE('GRPO原始 0923'!F2669:F2698)</ns0:f>
        <ns0:v>0.35625</ns0:v>
      </ns0:c>
      <ns0:c r="H2248" s="238" t="n">
        <ns0:f>AVERAGE('GRPO原始 0923'!F2659:F2698)</ns0:f>
        <ns0:v>0.3556640625</ns0:v>
      </ns0:c>
      <ns0:c r="I2248" s="238" t="n">
        <ns0:f>AVERAGE('GRPO原始 0923'!F2649:F2698)</ns0:f>
        <ns0:v>0.35609375</ns0:v>
      </ns0:c>
      <ns0:c r="J2248" s="240" t="n">
        <ns0:f>C2248-C2179</ns0:f>
        <ns0:v>-0.004687499999999956</ns0:v>
      </ns0:c>
      <ns0:c r="K2248" s="240" t="n">
        <ns0:f>D2248-D2179</ns0:f>
        <ns0:v>-0.025781249999999978</ns0:v>
      </ns0:c>
      <ns0:c r="L2248" s="240" t="n">
        <ns0:f>E2248-E2179</ns0:f>
        <ns0:v>-0.028645833333333315</ns0:v>
      </ns0:c>
      <ns0:c r="M2248" s="240" t="n">
        <ns0:f>F2248-F2179</ns0:f>
        <ns0:v>-0.04062499999999997</ns0:v>
      </ns0:c>
      <ns0:c r="N2248" s="240" t="n">
        <ns0:f>G2248-G2179</ns0:f>
        <ns0:v>-0.04999999999999999</ns0:v>
      </ns0:c>
      <ns0:c r="O2248" s="240" t="n">
        <ns0:f>H2248-H2179</ns0:f>
        <ns0:v>-0.05742187500000001</ns0:v>
      </ns0:c>
      <ns0:c r="P2248" s="240" t="n">
        <ns0:f>I2248-I2179</ns0:f>
        <ns0:v>-0.049375</ns0:v>
      </ns0:c>
    </ns0:row>
    <ns0:row r="2249" ht="19" customHeight="1">
      <ns0:c r="A2249" s="235" t="str">
        <ns0:v>turn-t1</ns0:v>
      </ns0:c>
      <ns0:c r="B2249" s="235" t="n">
        <ns0:v>67</ns0:v>
      </ns0:c>
      <ns0:c r="C2249" s="238" t="n">
        <ns0:f>AVERAGE('GRPO原始 0923'!F2695:F2699)</ns0:f>
        <ns0:v>0.3453125</ns0:v>
      </ns0:c>
      <ns0:c r="D2249" s="238" t="n">
        <ns0:f>AVERAGE('GRPO原始 0923'!F2690:F2699)</ns0:f>
        <ns0:v>0.3484375</ns0:v>
      </ns0:c>
      <ns0:c r="E2249" s="238" t="n">
        <ns0:f>AVERAGE('GRPO原始 0923'!F2685:F2699)</ns0:f>
        <ns0:v>0.3453125</ns0:v>
      </ns0:c>
      <ns0:c r="F2249" s="238" t="n">
        <ns0:f>AVERAGE('GRPO原始 0923'!F2680:F2699)</ns0:f>
        <ns0:v>0.351953125</ns0:v>
      </ns0:c>
      <ns0:c r="G2249" s="238" t="n">
        <ns0:f>AVERAGE('GRPO原始 0923'!F2670:F2699)</ns0:f>
        <ns0:v>0.35078125</ns0:v>
      </ns0:c>
      <ns0:c r="H2249" s="238" t="n">
        <ns0:f>AVERAGE('GRPO原始 0923'!F2660:F2699)</ns0:f>
        <ns0:v>0.354296875</ns0:v>
      </ns0:c>
      <ns0:c r="I2249" s="238" t="n">
        <ns0:f>AVERAGE('GRPO原始 0923'!F2650:F2699)</ns0:f>
        <ns0:v>0.3509375</ns0:v>
      </ns0:c>
      <ns0:c r="J2249" s="240" t="n">
        <ns0:f>C2249-C2180</ns0:f>
        <ns0:v>-0.03281249999999997</ns0:v>
      </ns0:c>
      <ns0:c r="K2249" s="240" t="n">
        <ns0:f>D2249-D2180</ns0:f>
        <ns0:v>-0.01953125</ns0:v>
      </ns0:c>
      <ns0:c r="L2249" s="240" t="n">
        <ns0:f>E2249-E2180</ns0:f>
        <ns0:v>-0.02604166666666663</ns0:v>
      </ns0:c>
      <ns0:c r="M2249" s="240" t="n">
        <ns0:f>F2249-F2180</ns0:f>
        <ns0:v>-0.03164062500000003</ns0:v>
      </ns0:c>
      <ns0:c r="N2249" s="240" t="n">
        <ns0:f>G2249-G2180</ns0:f>
        <ns0:v>-0.048958333333333326</ns0:v>
      </ns0:c>
      <ns0:c r="O2249" s="240" t="n">
        <ns0:f>H2249-H2180</ns0:f>
        <ns0:v>-0.05624999999999997</ns0:v>
      </ns0:c>
      <ns0:c r="P2249" s="240" t="n">
        <ns0:f>I2249-I2180</ns0:f>
        <ns0:v>-0.05140624999999999</ns0:v>
      </ns0:c>
    </ns0:row>
    <ns0:row r="2250" ht="19" customHeight="1">
      <ns0:c r="A2250" s="235" t="str">
        <ns0:v>turn-t1</ns0:v>
      </ns0:c>
      <ns0:c r="B2250" s="235" t="n">
        <ns0:v>68</ns0:v>
      </ns0:c>
      <ns0:c r="C2250" s="238" t="n">
        <ns0:f>AVERAGE('GRPO原始 0923'!F2696:F2700)</ns0:f>
        <ns0:v>0.346875</ns0:v>
      </ns0:c>
      <ns0:c r="D2250" s="238" t="n">
        <ns0:f>AVERAGE('GRPO原始 0923'!F2691:F2700)</ns0:f>
        <ns0:v>0.365625</ns0:v>
      </ns0:c>
      <ns0:c r="E2250" s="238" t="n">
        <ns0:f>AVERAGE('GRPO原始 0923'!F2686:F2700)</ns0:f>
        <ns0:v>0.35208333333333336</ns0:v>
      </ns0:c>
      <ns0:c r="F2250" s="238" t="n">
        <ns0:f>AVERAGE('GRPO原始 0923'!F2681:F2700)</ns0:f>
        <ns0:v>0.3515625</ns0:v>
      </ns0:c>
      <ns0:c r="G2250" s="238" t="n">
        <ns0:f>AVERAGE('GRPO原始 0923'!F2671:F2700)</ns0:f>
        <ns0:v>0.35546875</ns0:v>
      </ns0:c>
      <ns0:c r="H2250" s="238" t="n">
        <ns0:f>AVERAGE('GRPO原始 0923'!F2661:F2700)</ns0:f>
        <ns0:v>0.355078125</ns0:v>
      </ns0:c>
      <ns0:c r="I2250" s="238" t="n">
        <ns0:f>AVERAGE('GRPO原始 0923'!F2651:F2700)</ns0:f>
        <ns0:v>0.354375</ns0:v>
      </ns0:c>
      <ns0:c r="J2250" s="240" t="n">
        <ns0:f>C2250-C2181</ns0:f>
        <ns0:v>-0.015625</ns0:v>
      </ns0:c>
      <ns0:c r="K2250" s="240" t="n">
        <ns0:f>D2250-D2181</ns0:f>
        <ns0:v>0.0007812499999999556</ns0:v>
      </ns0:c>
      <ns0:c r="L2250" s="240" t="n">
        <ns0:f>E2250-E2181</ns0:f>
        <ns0:v>-0.016666666666666663</ns0:v>
      </ns0:c>
      <ns0:c r="M2250" s="240" t="n">
        <ns0:f>F2250-F2181</ns0:f>
        <ns0:v>-0.027734374999999978</ns0:v>
      </ns0:c>
      <ns0:c r="N2250" s="240" t="n">
        <ns0:f>G2250-G2181</ns0:f>
        <ns0:v>-0.04531249999999998</ns0:v>
      </ns0:c>
      <ns0:c r="O2250" s="240" t="n">
        <ns0:f>H2250-H2181</ns0:f>
        <ns0:v>-0.052539062499999956</ns0:v>
      </ns0:c>
      <ns0:c r="P2250" s="240" t="n">
        <ns0:f>I2250-I2181</ns0:f>
        <ns0:v>-0.04984375000000002</ns0:v>
      </ns0:c>
    </ns0:row>
    <ns0:row r="2251" ht="19" customHeight="1">
      <ns0:c r="A2251" s="235" t="str">
        <ns0:v>sz3-t35-both</ns0:v>
      </ns0:c>
      <ns0:c r="B2251" s="235" t="n">
        <ns0:v>1</ns0:v>
      </ns0:c>
      <ns0:c r="C2251" s="238" t="n">
        <ns0:f>AVERAGE('GRPO原始 0923'!F2735:F2735)</ns0:f>
        <ns0:v>0.3203125</ns0:v>
      </ns0:c>
      <ns0:c r="D2251" s="238" t="n">
        <ns0:f>AVERAGE('GRPO原始 0923'!F2735:F2735)</ns0:f>
        <ns0:v>0.3203125</ns0:v>
      </ns0:c>
      <ns0:c r="E2251" s="238" t="n">
        <ns0:f>AVERAGE('GRPO原始 0923'!F2735:F2735)</ns0:f>
        <ns0:v>0.3203125</ns0:v>
      </ns0:c>
      <ns0:c r="F2251" s="238" t="n">
        <ns0:f>AVERAGE('GRPO原始 0923'!F2735:F2735)</ns0:f>
        <ns0:v>0.3203125</ns0:v>
      </ns0:c>
      <ns0:c r="G2251" s="238" t="n">
        <ns0:f>AVERAGE('GRPO原始 0923'!F2735:F2735)</ns0:f>
        <ns0:v>0.3203125</ns0:v>
      </ns0:c>
      <ns0:c r="H2251" s="238" t="n">
        <ns0:f>AVERAGE('GRPO原始 0923'!F2735:F2735)</ns0:f>
        <ns0:v>0.3203125</ns0:v>
      </ns0:c>
      <ns0:c r="I2251" s="238" t="n">
        <ns0:f>AVERAGE('GRPO原始 0923'!F2735:F2735)</ns0:f>
        <ns0:v>0.3203125</ns0:v>
      </ns0:c>
      <ns0:c r="J2251" s="240" t="n">
        <ns0:f>C2251-C2</ns0:f>
        <ns0:v>0.015625</ns0:v>
      </ns0:c>
      <ns0:c r="K2251" s="240" t="n">
        <ns0:f>D2251-D2</ns0:f>
        <ns0:v>0.015625</ns0:v>
      </ns0:c>
      <ns0:c r="L2251" s="240" t="n">
        <ns0:f>E2251-E2</ns0:f>
        <ns0:v>0.015625</ns0:v>
      </ns0:c>
      <ns0:c r="M2251" s="240" t="n">
        <ns0:f>F2251-F2</ns0:f>
        <ns0:v>0.015625</ns0:v>
      </ns0:c>
      <ns0:c r="N2251" s="240" t="n">
        <ns0:f>G2251-G2</ns0:f>
        <ns0:v>0.015625</ns0:v>
      </ns0:c>
      <ns0:c r="O2251" s="240" t="n">
        <ns0:f>H2251-H2</ns0:f>
        <ns0:v>0.015625</ns0:v>
      </ns0:c>
      <ns0:c r="P2251" s="240" t="n">
        <ns0:f>I2251-I2</ns0:f>
        <ns0:v>0.015625</ns0:v>
      </ns0:c>
    </ns0:row>
    <ns0:row r="2252" ht="19" customHeight="1">
      <ns0:c r="A2252" s="235" t="str">
        <ns0:v>sz3-t35-both</ns0:v>
      </ns0:c>
      <ns0:c r="B2252" s="235" t="n">
        <ns0:v>2</ns0:v>
      </ns0:c>
      <ns0:c r="C2252" s="238" t="n">
        <ns0:f>AVERAGE('GRPO原始 0923'!F2735:F2736)</ns0:f>
        <ns0:v>0.328125</ns0:v>
      </ns0:c>
      <ns0:c r="D2252" s="238" t="n">
        <ns0:f>AVERAGE('GRPO原始 0923'!F2735:F2736)</ns0:f>
        <ns0:v>0.328125</ns0:v>
      </ns0:c>
      <ns0:c r="E2252" s="238" t="n">
        <ns0:f>AVERAGE('GRPO原始 0923'!F2735:F2736)</ns0:f>
        <ns0:v>0.328125</ns0:v>
      </ns0:c>
      <ns0:c r="F2252" s="238" t="n">
        <ns0:f>AVERAGE('GRPO原始 0923'!F2735:F2736)</ns0:f>
        <ns0:v>0.328125</ns0:v>
      </ns0:c>
      <ns0:c r="G2252" s="238" t="n">
        <ns0:f>AVERAGE('GRPO原始 0923'!F2735:F2736)</ns0:f>
        <ns0:v>0.328125</ns0:v>
      </ns0:c>
      <ns0:c r="H2252" s="238" t="n">
        <ns0:f>AVERAGE('GRPO原始 0923'!F2735:F2736)</ns0:f>
        <ns0:v>0.328125</ns0:v>
      </ns0:c>
      <ns0:c r="I2252" s="238" t="n">
        <ns0:f>AVERAGE('GRPO原始 0923'!F2735:F2736)</ns0:f>
        <ns0:v>0.328125</ns0:v>
      </ns0:c>
      <ns0:c r="J2252" s="240" t="n">
        <ns0:f>C2252-C3</ns0:f>
        <ns0:v>0.0078125</ns0:v>
      </ns0:c>
      <ns0:c r="K2252" s="240" t="n">
        <ns0:f>D2252-D3</ns0:f>
        <ns0:v>0.0078125</ns0:v>
      </ns0:c>
      <ns0:c r="L2252" s="240" t="n">
        <ns0:f>E2252-E3</ns0:f>
        <ns0:v>0.0078125</ns0:v>
      </ns0:c>
      <ns0:c r="M2252" s="240" t="n">
        <ns0:f>F2252-F3</ns0:f>
        <ns0:v>0.0078125</ns0:v>
      </ns0:c>
      <ns0:c r="N2252" s="240" t="n">
        <ns0:f>G2252-G3</ns0:f>
        <ns0:v>0.0078125</ns0:v>
      </ns0:c>
      <ns0:c r="O2252" s="240" t="n">
        <ns0:f>H2252-H3</ns0:f>
        <ns0:v>0.0078125</ns0:v>
      </ns0:c>
      <ns0:c r="P2252" s="240" t="n">
        <ns0:f>I2252-I3</ns0:f>
        <ns0:v>0.0078125</ns0:v>
      </ns0:c>
    </ns0:row>
    <ns0:row r="2253" ht="19" customHeight="1">
      <ns0:c r="A2253" s="235" t="str">
        <ns0:v>sz3-t35-both</ns0:v>
      </ns0:c>
      <ns0:c r="B2253" s="235" t="n">
        <ns0:v>3</ns0:v>
      </ns0:c>
      <ns0:c r="C2253" s="238" t="n">
        <ns0:f>AVERAGE('GRPO原始 0923'!F2735:F2737)</ns0:f>
        <ns0:v>0.3255208333333333</ns0:v>
      </ns0:c>
      <ns0:c r="D2253" s="238" t="n">
        <ns0:f>AVERAGE('GRPO原始 0923'!F2735:F2737)</ns0:f>
        <ns0:v>0.3255208333333333</ns0:v>
      </ns0:c>
      <ns0:c r="E2253" s="238" t="n">
        <ns0:f>AVERAGE('GRPO原始 0923'!F2735:F2737)</ns0:f>
        <ns0:v>0.3255208333333333</ns0:v>
      </ns0:c>
      <ns0:c r="F2253" s="238" t="n">
        <ns0:f>AVERAGE('GRPO原始 0923'!F2735:F2737)</ns0:f>
        <ns0:v>0.3255208333333333</ns0:v>
      </ns0:c>
      <ns0:c r="G2253" s="238" t="n">
        <ns0:f>AVERAGE('GRPO原始 0923'!F2735:F2737)</ns0:f>
        <ns0:v>0.3255208333333333</ns0:v>
      </ns0:c>
      <ns0:c r="H2253" s="238" t="n">
        <ns0:f>AVERAGE('GRPO原始 0923'!F2735:F2737)</ns0:f>
        <ns0:v>0.3255208333333333</ns0:v>
      </ns0:c>
      <ns0:c r="I2253" s="238" t="n">
        <ns0:f>AVERAGE('GRPO原始 0923'!F2735:F2737)</ns0:f>
        <ns0:v>0.3255208333333333</ns0:v>
      </ns0:c>
      <ns0:c r="J2253" s="240" t="n">
        <ns0:f>C2253-C4</ns0:f>
        <ns0:v>0.013020833333333315</ns0:v>
      </ns0:c>
      <ns0:c r="K2253" s="240" t="n">
        <ns0:f>D2253-D4</ns0:f>
        <ns0:v>0.013020833333333315</ns0:v>
      </ns0:c>
      <ns0:c r="L2253" s="240" t="n">
        <ns0:f>E2253-E4</ns0:f>
        <ns0:v>0.013020833333333315</ns0:v>
      </ns0:c>
      <ns0:c r="M2253" s="240" t="n">
        <ns0:f>F2253-F4</ns0:f>
        <ns0:v>0.013020833333333315</ns0:v>
      </ns0:c>
      <ns0:c r="N2253" s="240" t="n">
        <ns0:f>G2253-G4</ns0:f>
        <ns0:v>0.013020833333333315</ns0:v>
      </ns0:c>
      <ns0:c r="O2253" s="240" t="n">
        <ns0:f>H2253-H4</ns0:f>
        <ns0:v>0.013020833333333315</ns0:v>
      </ns0:c>
      <ns0:c r="P2253" s="240" t="n">
        <ns0:f>I2253-I4</ns0:f>
        <ns0:v>0.013020833333333315</ns0:v>
      </ns0:c>
    </ns0:row>
    <ns0:row r="2254" ht="19" customHeight="1">
      <ns0:c r="A2254" s="235" t="str">
        <ns0:v>sz3-t35-both</ns0:v>
      </ns0:c>
      <ns0:c r="B2254" s="235" t="n">
        <ns0:v>4</ns0:v>
      </ns0:c>
      <ns0:c r="C2254" s="238" t="n">
        <ns0:f>AVERAGE('GRPO原始 0923'!F2735:F2738)</ns0:f>
        <ns0:v>0.328125</ns0:v>
      </ns0:c>
      <ns0:c r="D2254" s="238" t="n">
        <ns0:f>AVERAGE('GRPO原始 0923'!F2735:F2738)</ns0:f>
        <ns0:v>0.328125</ns0:v>
      </ns0:c>
      <ns0:c r="E2254" s="238" t="n">
        <ns0:f>AVERAGE('GRPO原始 0923'!F2735:F2738)</ns0:f>
        <ns0:v>0.328125</ns0:v>
      </ns0:c>
      <ns0:c r="F2254" s="238" t="n">
        <ns0:f>AVERAGE('GRPO原始 0923'!F2735:F2738)</ns0:f>
        <ns0:v>0.328125</ns0:v>
      </ns0:c>
      <ns0:c r="G2254" s="238" t="n">
        <ns0:f>AVERAGE('GRPO原始 0923'!F2735:F2738)</ns0:f>
        <ns0:v>0.328125</ns0:v>
      </ns0:c>
      <ns0:c r="H2254" s="238" t="n">
        <ns0:f>AVERAGE('GRPO原始 0923'!F2735:F2738)</ns0:f>
        <ns0:v>0.328125</ns0:v>
      </ns0:c>
      <ns0:c r="I2254" s="238" t="n">
        <ns0:f>AVERAGE('GRPO原始 0923'!F2735:F2738)</ns0:f>
        <ns0:v>0.328125</ns0:v>
      </ns0:c>
      <ns0:c r="J2254" s="240" t="n">
        <ns0:f>C2254-C5</ns0:f>
        <ns0:v>0.001953125</ns0:v>
      </ns0:c>
      <ns0:c r="K2254" s="240" t="n">
        <ns0:f>D2254-D5</ns0:f>
        <ns0:v>0.001953125</ns0:v>
      </ns0:c>
      <ns0:c r="L2254" s="240" t="n">
        <ns0:f>E2254-E5</ns0:f>
        <ns0:v>0.001953125</ns0:v>
      </ns0:c>
      <ns0:c r="M2254" s="240" t="n">
        <ns0:f>F2254-F5</ns0:f>
        <ns0:v>0.001953125</ns0:v>
      </ns0:c>
      <ns0:c r="N2254" s="240" t="n">
        <ns0:f>G2254-G5</ns0:f>
        <ns0:v>0.001953125</ns0:v>
      </ns0:c>
      <ns0:c r="O2254" s="240" t="n">
        <ns0:f>H2254-H5</ns0:f>
        <ns0:v>0.001953125</ns0:v>
      </ns0:c>
      <ns0:c r="P2254" s="240" t="n">
        <ns0:f>I2254-I5</ns0:f>
        <ns0:v>0.001953125</ns0:v>
      </ns0:c>
    </ns0:row>
    <ns0:row r="2255" ht="19" customHeight="1">
      <ns0:c r="A2255" s="235" t="str">
        <ns0:v>sz3-t35-both</ns0:v>
      </ns0:c>
      <ns0:c r="B2255" s="235" t="n">
        <ns0:v>5</ns0:v>
      </ns0:c>
      <ns0:c r="C2255" s="238" t="n">
        <ns0:f>AVERAGE('GRPO原始 0923'!F2735:F2739)</ns0:f>
        <ns0:v>0.359375</ns0:v>
      </ns0:c>
      <ns0:c r="D2255" s="238" t="n">
        <ns0:f>AVERAGE('GRPO原始 0923'!F2735:F2739)</ns0:f>
        <ns0:v>0.359375</ns0:v>
      </ns0:c>
      <ns0:c r="E2255" s="238" t="n">
        <ns0:f>AVERAGE('GRPO原始 0923'!F2735:F2739)</ns0:f>
        <ns0:v>0.359375</ns0:v>
      </ns0:c>
      <ns0:c r="F2255" s="238" t="n">
        <ns0:f>AVERAGE('GRPO原始 0923'!F2735:F2739)</ns0:f>
        <ns0:v>0.359375</ns0:v>
      </ns0:c>
      <ns0:c r="G2255" s="238" t="n">
        <ns0:f>AVERAGE('GRPO原始 0923'!F2735:F2739)</ns0:f>
        <ns0:v>0.359375</ns0:v>
      </ns0:c>
      <ns0:c r="H2255" s="238" t="n">
        <ns0:f>AVERAGE('GRPO原始 0923'!F2735:F2739)</ns0:f>
        <ns0:v>0.359375</ns0:v>
      </ns0:c>
      <ns0:c r="I2255" s="238" t="n">
        <ns0:f>AVERAGE('GRPO原始 0923'!F2735:F2739)</ns0:f>
        <ns0:v>0.359375</ns0:v>
      </ns0:c>
      <ns0:c r="J2255" s="240" t="n">
        <ns0:f>C2255-C6</ns0:f>
        <ns0:v>0.009375000000000022</ns0:v>
      </ns0:c>
      <ns0:c r="K2255" s="240" t="n">
        <ns0:f>D2255-D6</ns0:f>
        <ns0:v>0.009375000000000022</ns0:v>
      </ns0:c>
      <ns0:c r="L2255" s="240" t="n">
        <ns0:f>E2255-E6</ns0:f>
        <ns0:v>0.009375000000000022</ns0:v>
      </ns0:c>
      <ns0:c r="M2255" s="240" t="n">
        <ns0:f>F2255-F6</ns0:f>
        <ns0:v>0.009375000000000022</ns0:v>
      </ns0:c>
      <ns0:c r="N2255" s="240" t="n">
        <ns0:f>G2255-G6</ns0:f>
        <ns0:v>0.009375000000000022</ns0:v>
      </ns0:c>
      <ns0:c r="O2255" s="240" t="n">
        <ns0:f>H2255-H6</ns0:f>
        <ns0:v>0.009375000000000022</ns0:v>
      </ns0:c>
      <ns0:c r="P2255" s="240" t="n">
        <ns0:f>I2255-I6</ns0:f>
        <ns0:v>0.009375000000000022</ns0:v>
      </ns0:c>
    </ns0:row>
    <ns0:row r="2256" ht="19" customHeight="1">
      <ns0:c r="A2256" s="235" t="str">
        <ns0:v>sz3-t35-both</ns0:v>
      </ns0:c>
      <ns0:c r="B2256" s="235" t="n">
        <ns0:v>6</ns0:v>
      </ns0:c>
      <ns0:c r="C2256" s="238" t="n">
        <ns0:f>AVERAGE('GRPO原始 0923'!F2736:F2740)</ns0:f>
        <ns0:v>0.3609375</ns0:v>
      </ns0:c>
      <ns0:c r="D2256" s="238" t="n">
        <ns0:f>AVERAGE('GRPO原始 0923'!F2735:F2740)</ns0:f>
        <ns0:v>0.3541666666666667</ns0:v>
      </ns0:c>
      <ns0:c r="E2256" s="238" t="n">
        <ns0:f>AVERAGE('GRPO原始 0923'!F2735:F2740)</ns0:f>
        <ns0:v>0.3541666666666667</ns0:v>
      </ns0:c>
      <ns0:c r="F2256" s="238" t="n">
        <ns0:f>AVERAGE('GRPO原始 0923'!F2735:F2740)</ns0:f>
        <ns0:v>0.3541666666666667</ns0:v>
      </ns0:c>
      <ns0:c r="G2256" s="238" t="n">
        <ns0:f>AVERAGE('GRPO原始 0923'!F2735:F2740)</ns0:f>
        <ns0:v>0.3541666666666667</ns0:v>
      </ns0:c>
      <ns0:c r="H2256" s="238" t="n">
        <ns0:f>AVERAGE('GRPO原始 0923'!F2735:F2740)</ns0:f>
        <ns0:v>0.3541666666666667</ns0:v>
      </ns0:c>
      <ns0:c r="I2256" s="238" t="n">
        <ns0:f>AVERAGE('GRPO原始 0923'!F2735:F2740)</ns0:f>
        <ns0:v>0.3541666666666667</ns0:v>
      </ns0:c>
      <ns0:c r="J2256" s="240" t="n">
        <ns0:f>C2256-C7</ns0:f>
        <ns0:v>0.010937500000000044</ns0:v>
      </ns0:c>
      <ns0:c r="K2256" s="240" t="n">
        <ns0:f>D2256-D7</ns0:f>
        <ns0:v>0.01171875</ns0:v>
      </ns0:c>
      <ns0:c r="L2256" s="240" t="n">
        <ns0:f>E2256-E7</ns0:f>
        <ns0:v>0.01171875</ns0:v>
      </ns0:c>
      <ns0:c r="M2256" s="240" t="n">
        <ns0:f>F2256-F7</ns0:f>
        <ns0:v>0.01171875</ns0:v>
      </ns0:c>
      <ns0:c r="N2256" s="240" t="n">
        <ns0:f>G2256-G7</ns0:f>
        <ns0:v>0.01171875</ns0:v>
      </ns0:c>
      <ns0:c r="O2256" s="240" t="n">
        <ns0:f>H2256-H7</ns0:f>
        <ns0:v>0.01171875</ns0:v>
      </ns0:c>
      <ns0:c r="P2256" s="240" t="n">
        <ns0:f>I2256-I7</ns0:f>
        <ns0:v>0.01171875</ns0:v>
      </ns0:c>
    </ns0:row>
    <ns0:row r="2257" ht="19" customHeight="1">
      <ns0:c r="A2257" s="235" t="str">
        <ns0:v>sz3-t35-both</ns0:v>
      </ns0:c>
      <ns0:c r="B2257" s="235" t="n">
        <ns0:v>7</ns0:v>
      </ns0:c>
      <ns0:c r="C2257" s="238" t="n">
        <ns0:f>AVERAGE('GRPO原始 0923'!F2737:F2741)</ns0:f>
        <ns0:v>0.36875</ns0:v>
      </ns0:c>
      <ns0:c r="D2257" s="238" t="n">
        <ns0:f>AVERAGE('GRPO原始 0923'!F2735:F2741)</ns0:f>
        <ns0:v>0.35714285714285715</ns0:v>
      </ns0:c>
      <ns0:c r="E2257" s="238" t="n">
        <ns0:f>AVERAGE('GRPO原始 0923'!F2735:F2741)</ns0:f>
        <ns0:v>0.35714285714285715</ns0:v>
      </ns0:c>
      <ns0:c r="F2257" s="238" t="n">
        <ns0:f>AVERAGE('GRPO原始 0923'!F2735:F2741)</ns0:f>
        <ns0:v>0.35714285714285715</ns0:v>
      </ns0:c>
      <ns0:c r="G2257" s="238" t="n">
        <ns0:f>AVERAGE('GRPO原始 0923'!F2735:F2741)</ns0:f>
        <ns0:v>0.35714285714285715</ns0:v>
      </ns0:c>
      <ns0:c r="H2257" s="238" t="n">
        <ns0:f>AVERAGE('GRPO原始 0923'!F2735:F2741)</ns0:f>
        <ns0:v>0.35714285714285715</ns0:v>
      </ns0:c>
      <ns0:c r="I2257" s="238" t="n">
        <ns0:f>AVERAGE('GRPO原始 0923'!F2735:F2741)</ns0:f>
        <ns0:v>0.35714285714285715</ns0:v>
      </ns0:c>
      <ns0:c r="J2257" s="240" t="n">
        <ns0:f>C2257-C8</ns0:f>
        <ns0:v>0.009375000000000022</ns0:v>
      </ns0:c>
      <ns0:c r="K2257" s="240" t="n">
        <ns0:f>D2257-D8</ns0:f>
        <ns0:v>0.008928571428571452</ns0:v>
      </ns0:c>
      <ns0:c r="L2257" s="240" t="n">
        <ns0:f>E2257-E8</ns0:f>
        <ns0:v>0.008928571428571452</ns0:v>
      </ns0:c>
      <ns0:c r="M2257" s="240" t="n">
        <ns0:f>F2257-F8</ns0:f>
        <ns0:v>0.008928571428571452</ns0:v>
      </ns0:c>
      <ns0:c r="N2257" s="240" t="n">
        <ns0:f>G2257-G8</ns0:f>
        <ns0:v>0.008928571428571452</ns0:v>
      </ns0:c>
      <ns0:c r="O2257" s="240" t="n">
        <ns0:f>H2257-H8</ns0:f>
        <ns0:v>0.008928571428571452</ns0:v>
      </ns0:c>
      <ns0:c r="P2257" s="240" t="n">
        <ns0:f>I2257-I8</ns0:f>
        <ns0:v>0.008928571428571452</ns0:v>
      </ns0:c>
    </ns0:row>
    <ns0:row r="2258" ht="19" customHeight="1">
      <ns0:c r="A2258" s="235" t="str">
        <ns0:v>sz3-t35-both</ns0:v>
      </ns0:c>
      <ns0:c r="B2258" s="235" t="n">
        <ns0:v>8</ns0:v>
      </ns0:c>
      <ns0:c r="C2258" s="238" t="n">
        <ns0:f>AVERAGE('GRPO原始 0923'!F2738:F2742)</ns0:f>
        <ns0:v>0.3671875</ns0:v>
      </ns0:c>
      <ns0:c r="D2258" s="238" t="n">
        <ns0:f>AVERAGE('GRPO原始 0923'!F2735:F2742)</ns0:f>
        <ns0:v>0.3515625</ns0:v>
      </ns0:c>
      <ns0:c r="E2258" s="238" t="n">
        <ns0:f>AVERAGE('GRPO原始 0923'!F2735:F2742)</ns0:f>
        <ns0:v>0.3515625</ns0:v>
      </ns0:c>
      <ns0:c r="F2258" s="238" t="n">
        <ns0:f>AVERAGE('GRPO原始 0923'!F2735:F2742)</ns0:f>
        <ns0:v>0.3515625</ns0:v>
      </ns0:c>
      <ns0:c r="G2258" s="238" t="n">
        <ns0:f>AVERAGE('GRPO原始 0923'!F2735:F2742)</ns0:f>
        <ns0:v>0.3515625</ns0:v>
      </ns0:c>
      <ns0:c r="H2258" s="238" t="n">
        <ns0:f>AVERAGE('GRPO原始 0923'!F2735:F2742)</ns0:f>
        <ns0:v>0.3515625</ns0:v>
      </ns0:c>
      <ns0:c r="I2258" s="238" t="n">
        <ns0:f>AVERAGE('GRPO原始 0923'!F2735:F2742)</ns0:f>
        <ns0:v>0.3515625</ns0:v>
      </ns0:c>
      <ns0:c r="J2258" s="240" t="n">
        <ns0:f>C2258-C9</ns0:f>
        <ns0:v>0.004687500000000011</ns0:v>
      </ns0:c>
      <ns0:c r="K2258" s="240" t="n">
        <ns0:f>D2258-D9</ns0:f>
        <ns0:v>0.0078125</ns0:v>
      </ns0:c>
      <ns0:c r="L2258" s="240" t="n">
        <ns0:f>E2258-E9</ns0:f>
        <ns0:v>0.0078125</ns0:v>
      </ns0:c>
      <ns0:c r="M2258" s="240" t="n">
        <ns0:f>F2258-F9</ns0:f>
        <ns0:v>0.0078125</ns0:v>
      </ns0:c>
      <ns0:c r="N2258" s="240" t="n">
        <ns0:f>G2258-G9</ns0:f>
        <ns0:v>0.0078125</ns0:v>
      </ns0:c>
      <ns0:c r="O2258" s="240" t="n">
        <ns0:f>H2258-H9</ns0:f>
        <ns0:v>0.0078125</ns0:v>
      </ns0:c>
      <ns0:c r="P2258" s="240" t="n">
        <ns0:f>I2258-I9</ns0:f>
        <ns0:v>0.0078125</ns0:v>
      </ns0:c>
    </ns0:row>
    <ns0:row r="2259" ht="19" customHeight="1">
      <ns0:c r="A2259" s="235" t="str">
        <ns0:v>sz3-t35-both</ns0:v>
      </ns0:c>
      <ns0:c r="B2259" s="235" t="n">
        <ns0:v>9</ns0:v>
      </ns0:c>
      <ns0:c r="C2259" s="238" t="n">
        <ns0:f>AVERAGE('GRPO原始 0923'!F2739:F2743)</ns0:f>
        <ns0:v>0.390625</ns0:v>
      </ns0:c>
      <ns0:c r="D2259" s="238" t="n">
        <ns0:f>AVERAGE('GRPO原始 0923'!F2735:F2743)</ns0:f>
        <ns0:v>0.3628472222222222</ns0:v>
      </ns0:c>
      <ns0:c r="E2259" s="238" t="n">
        <ns0:f>AVERAGE('GRPO原始 0923'!F2735:F2743)</ns0:f>
        <ns0:v>0.3628472222222222</ns0:v>
      </ns0:c>
      <ns0:c r="F2259" s="238" t="n">
        <ns0:f>AVERAGE('GRPO原始 0923'!F2735:F2743)</ns0:f>
        <ns0:v>0.3628472222222222</ns0:v>
      </ns0:c>
      <ns0:c r="G2259" s="238" t="n">
        <ns0:f>AVERAGE('GRPO原始 0923'!F2735:F2743)</ns0:f>
        <ns0:v>0.3628472222222222</ns0:v>
      </ns0:c>
      <ns0:c r="H2259" s="238" t="n">
        <ns0:f>AVERAGE('GRPO原始 0923'!F2735:F2743)</ns0:f>
        <ns0:v>0.3628472222222222</ns0:v>
      </ns0:c>
      <ns0:c r="I2259" s="238" t="n">
        <ns0:f>AVERAGE('GRPO原始 0923'!F2735:F2743)</ns0:f>
        <ns0:v>0.3628472222222222</ns0:v>
      </ns0:c>
      <ns0:c r="J2259" s="240" t="n">
        <ns0:f>C2259-C10</ns0:f>
        <ns0:v>0.015625</ns0:v>
      </ns0:c>
      <ns0:c r="K2259" s="240" t="n">
        <ns0:f>D2259-D10</ns0:f>
        <ns0:v>0.009548611111111105</ns0:v>
      </ns0:c>
      <ns0:c r="L2259" s="240" t="n">
        <ns0:f>E2259-E10</ns0:f>
        <ns0:v>0.009548611111111105</ns0:v>
      </ns0:c>
      <ns0:c r="M2259" s="240" t="n">
        <ns0:f>F2259-F10</ns0:f>
        <ns0:v>0.009548611111111105</ns0:v>
      </ns0:c>
      <ns0:c r="N2259" s="240" t="n">
        <ns0:f>G2259-G10</ns0:f>
        <ns0:v>0.009548611111111105</ns0:v>
      </ns0:c>
      <ns0:c r="O2259" s="240" t="n">
        <ns0:f>H2259-H10</ns0:f>
        <ns0:v>0.009548611111111105</ns0:v>
      </ns0:c>
      <ns0:c r="P2259" s="240" t="n">
        <ns0:f>I2259-I10</ns0:f>
        <ns0:v>0.009548611111111105</ns0:v>
      </ns0:c>
    </ns0:row>
    <ns0:row r="2260" ht="19" customHeight="1">
      <ns0:c r="A2260" s="235" t="str">
        <ns0:v>sz3-t35-both</ns0:v>
      </ns0:c>
      <ns0:c r="B2260" s="235" t="n">
        <ns0:v>10</ns0:v>
      </ns0:c>
      <ns0:c r="C2260" s="238" t="n">
        <ns0:f>AVERAGE('GRPO原始 0923'!F2740:F2744)</ns0:f>
        <ns0:v>0.38125</ns0:v>
      </ns0:c>
      <ns0:c r="D2260" s="238" t="n">
        <ns0:f>AVERAGE('GRPO原始 0923'!F2735:F2744)</ns0:f>
        <ns0:v>0.3703125</ns0:v>
      </ns0:c>
      <ns0:c r="E2260" s="238" t="n">
        <ns0:f>AVERAGE('GRPO原始 0923'!F2735:F2744)</ns0:f>
        <ns0:v>0.3703125</ns0:v>
      </ns0:c>
      <ns0:c r="F2260" s="238" t="n">
        <ns0:f>AVERAGE('GRPO原始 0923'!F2735:F2744)</ns0:f>
        <ns0:v>0.3703125</ns0:v>
      </ns0:c>
      <ns0:c r="G2260" s="238" t="n">
        <ns0:f>AVERAGE('GRPO原始 0923'!F2735:F2744)</ns0:f>
        <ns0:v>0.3703125</ns0:v>
      </ns0:c>
      <ns0:c r="H2260" s="238" t="n">
        <ns0:f>AVERAGE('GRPO原始 0923'!F2735:F2744)</ns0:f>
        <ns0:v>0.3703125</ns0:v>
      </ns0:c>
      <ns0:c r="I2260" s="238" t="n">
        <ns0:f>AVERAGE('GRPO原始 0923'!F2735:F2744)</ns0:f>
        <ns0:v>0.3703125</ns0:v>
      </ns0:c>
      <ns0:c r="J2260" s="240" t="n">
        <ns0:f>C2260-C11</ns0:f>
        <ns0:v>0.017187499999999967</ns0:v>
      </ns0:c>
      <ns0:c r="K2260" s="240" t="n">
        <ns0:f>D2260-D11</ns0:f>
        <ns0:v>0.013281249999999967</ns0:v>
      </ns0:c>
      <ns0:c r="L2260" s="240" t="n">
        <ns0:f>E2260-E11</ns0:f>
        <ns0:v>0.013281249999999967</ns0:v>
      </ns0:c>
      <ns0:c r="M2260" s="240" t="n">
        <ns0:f>F2260-F11</ns0:f>
        <ns0:v>0.013281249999999967</ns0:v>
      </ns0:c>
      <ns0:c r="N2260" s="240" t="n">
        <ns0:f>G2260-G11</ns0:f>
        <ns0:v>0.013281249999999967</ns0:v>
      </ns0:c>
      <ns0:c r="O2260" s="240" t="n">
        <ns0:f>H2260-H11</ns0:f>
        <ns0:v>0.013281249999999967</ns0:v>
      </ns0:c>
      <ns0:c r="P2260" s="240" t="n">
        <ns0:f>I2260-I11</ns0:f>
        <ns0:v>0.013281249999999967</ns0:v>
      </ns0:c>
    </ns0:row>
    <ns0:row r="2261" ht="19" customHeight="1">
      <ns0:c r="A2261" s="235" t="str">
        <ns0:v>sz3-t35-both</ns0:v>
      </ns0:c>
      <ns0:c r="B2261" s="235" t="n">
        <ns0:v>11</ns0:v>
      </ns0:c>
      <ns0:c r="C2261" s="238" t="n">
        <ns0:f>AVERAGE('GRPO原始 0923'!F2741:F2745)</ns0:f>
        <ns0:v>0.396875</ns0:v>
      </ns0:c>
      <ns0:c r="D2261" s="238" t="n">
        <ns0:f>AVERAGE('GRPO原始 0923'!F2736:F2745)</ns0:f>
        <ns0:v>0.37890625</ns0:v>
      </ns0:c>
      <ns0:c r="E2261" s="238" t="n">
        <ns0:f>AVERAGE('GRPO原始 0923'!F2735:F2745)</ns0:f>
        <ns0:v>0.37357954545454547</ns0:v>
      </ns0:c>
      <ns0:c r="F2261" s="238" t="n">
        <ns0:f>AVERAGE('GRPO原始 0923'!F2735:F2745)</ns0:f>
        <ns0:v>0.37357954545454547</ns0:v>
      </ns0:c>
      <ns0:c r="G2261" s="238" t="n">
        <ns0:f>AVERAGE('GRPO原始 0923'!F2735:F2745)</ns0:f>
        <ns0:v>0.37357954545454547</ns0:v>
      </ns0:c>
      <ns0:c r="H2261" s="238" t="n">
        <ns0:f>AVERAGE('GRPO原始 0923'!F2735:F2745)</ns0:f>
        <ns0:v>0.37357954545454547</ns0:v>
      </ns0:c>
      <ns0:c r="I2261" s="238" t="n">
        <ns0:f>AVERAGE('GRPO原始 0923'!F2735:F2745)</ns0:f>
        <ns0:v>0.37357954545454547</ns0:v>
      </ns0:c>
      <ns0:c r="J2261" s="240" t="n">
        <ns0:f>C2261-C12</ns0:f>
        <ns0:v>0.028124999999999956</ns0:v>
      </ns0:c>
      <ns0:c r="K2261" s="240" t="n">
        <ns0:f>D2261-D12</ns0:f>
        <ns0:v>0.01953125</ns0:v>
      </ns0:c>
      <ns0:c r="L2261" s="240" t="n">
        <ns0:f>E2261-E12</ns0:f>
        <ns0:v>0.019176136363636354</ns0:v>
      </ns0:c>
      <ns0:c r="M2261" s="240" t="n">
        <ns0:f>F2261-F12</ns0:f>
        <ns0:v>0.019176136363636354</ns0:v>
      </ns0:c>
      <ns0:c r="N2261" s="240" t="n">
        <ns0:f>G2261-G12</ns0:f>
        <ns0:v>0.019176136363636354</ns0:v>
      </ns0:c>
      <ns0:c r="O2261" s="240" t="n">
        <ns0:f>H2261-H12</ns0:f>
        <ns0:v>0.019176136363636354</ns0:v>
      </ns0:c>
      <ns0:c r="P2261" s="240" t="n">
        <ns0:f>I2261-I12</ns0:f>
        <ns0:v>0.019176136363636354</ns0:v>
      </ns0:c>
    </ns0:row>
    <ns0:row r="2262" ht="19" customHeight="1">
      <ns0:c r="A2262" s="235" t="str">
        <ns0:v>sz3-t35-both</ns0:v>
      </ns0:c>
      <ns0:c r="B2262" s="235" t="n">
        <ns0:v>12</ns0:v>
      </ns0:c>
      <ns0:c r="C2262" s="238" t="n">
        <ns0:f>AVERAGE('GRPO原始 0923'!F2742:F2746)</ns0:f>
        <ns0:v>0.415625</ns0:v>
      </ns0:c>
      <ns0:c r="D2262" s="238" t="n">
        <ns0:f>AVERAGE('GRPO原始 0923'!F2737:F2746)</ns0:f>
        <ns0:v>0.3921875</ns0:v>
      </ns0:c>
      <ns0:c r="E2262" s="238" t="n">
        <ns0:f>AVERAGE('GRPO原始 0923'!F2735:F2746)</ns0:f>
        <ns0:v>0.3815104166666667</ns0:v>
      </ns0:c>
      <ns0:c r="F2262" s="238" t="n">
        <ns0:f>AVERAGE('GRPO原始 0923'!F2735:F2746)</ns0:f>
        <ns0:v>0.3815104166666667</ns0:v>
      </ns0:c>
      <ns0:c r="G2262" s="238" t="n">
        <ns0:f>AVERAGE('GRPO原始 0923'!F2735:F2746)</ns0:f>
        <ns0:v>0.3815104166666667</ns0:v>
      </ns0:c>
      <ns0:c r="H2262" s="238" t="n">
        <ns0:f>AVERAGE('GRPO原始 0923'!F2735:F2746)</ns0:f>
        <ns0:v>0.3815104166666667</ns0:v>
      </ns0:c>
      <ns0:c r="I2262" s="238" t="n">
        <ns0:f>AVERAGE('GRPO原始 0923'!F2735:F2746)</ns0:f>
        <ns0:v>0.3815104166666667</ns0:v>
      </ns0:c>
      <ns0:c r="J2262" s="240" t="n">
        <ns0:f>C2262-C13</ns0:f>
        <ns0:v>0.03281250000000002</ns0:v>
      </ns0:c>
      <ns0:c r="K2262" s="240" t="n">
        <ns0:f>D2262-D13</ns0:f>
        <ns0:v>0.021093750000000022</ns0:v>
      </ns0:c>
      <ns0:c r="L2262" s="240" t="n">
        <ns0:f>E2262-E13</ns0:f>
        <ns0:v>0.01888020833333337</ns0:v>
      </ns0:c>
      <ns0:c r="M2262" s="240" t="n">
        <ns0:f>F2262-F13</ns0:f>
        <ns0:v>0.01888020833333337</ns0:v>
      </ns0:c>
      <ns0:c r="N2262" s="240" t="n">
        <ns0:f>G2262-G13</ns0:f>
        <ns0:v>0.01888020833333337</ns0:v>
      </ns0:c>
      <ns0:c r="O2262" s="240" t="n">
        <ns0:f>H2262-H13</ns0:f>
        <ns0:v>0.01888020833333337</ns0:v>
      </ns0:c>
      <ns0:c r="P2262" s="240" t="n">
        <ns0:f>I2262-I13</ns0:f>
        <ns0:v>0.01888020833333337</ns0:v>
      </ns0:c>
    </ns0:row>
    <ns0:row r="2263" ht="19" customHeight="1">
      <ns0:c r="A2263" s="235" t="str">
        <ns0:v>sz3-t35-both</ns0:v>
      </ns0:c>
      <ns0:c r="B2263" s="235" t="n">
        <ns0:v>13</ns0:v>
      </ns0:c>
      <ns0:c r="C2263" s="238" t="n">
        <ns0:f>AVERAGE('GRPO原始 0923'!F2743:F2747)</ns0:f>
        <ns0:v>0.4484375</ns0:v>
      </ns0:c>
      <ns0:c r="D2263" s="238" t="n">
        <ns0:f>AVERAGE('GRPO原始 0923'!F2738:F2747)</ns0:f>
        <ns0:v>0.4078125</ns0:v>
      </ns0:c>
      <ns0:c r="E2263" s="238" t="n">
        <ns0:f>AVERAGE('GRPO原始 0923'!F2735:F2747)</ns0:f>
        <ns0:v>0.38882211538461536</ns0:v>
      </ns0:c>
      <ns0:c r="F2263" s="238" t="n">
        <ns0:f>AVERAGE('GRPO原始 0923'!F2735:F2747)</ns0:f>
        <ns0:v>0.38882211538461536</ns0:v>
      </ns0:c>
      <ns0:c r="G2263" s="238" t="n">
        <ns0:f>AVERAGE('GRPO原始 0923'!F2735:F2747)</ns0:f>
        <ns0:v>0.38882211538461536</ns0:v>
      </ns0:c>
      <ns0:c r="H2263" s="238" t="n">
        <ns0:f>AVERAGE('GRPO原始 0923'!F2735:F2747)</ns0:f>
        <ns0:v>0.38882211538461536</ns0:v>
      </ns0:c>
      <ns0:c r="I2263" s="238" t="n">
        <ns0:f>AVERAGE('GRPO原始 0923'!F2735:F2747)</ns0:f>
        <ns0:v>0.38882211538461536</ns0:v>
      </ns0:c>
      <ns0:c r="J2263" s="240" t="n">
        <ns0:f>C2263-C14</ns0:f>
        <ns0:v>0.03125</ns0:v>
      </ns0:c>
      <ns0:c r="K2263" s="240" t="n">
        <ns0:f>D2263-D14</ns0:f>
        <ns0:v>0.017968750000000033</ns0:v>
      </ns0:c>
      <ns0:c r="L2263" s="240" t="n">
        <ns0:f>E2263-E14</ns0:f>
        <ns0:v>0.016826923076923073</ns0:v>
      </ns0:c>
      <ns0:c r="M2263" s="240" t="n">
        <ns0:f>F2263-F14</ns0:f>
        <ns0:v>0.016826923076923073</ns0:v>
      </ns0:c>
      <ns0:c r="N2263" s="240" t="n">
        <ns0:f>G2263-G14</ns0:f>
        <ns0:v>0.016826923076923073</ns0:v>
      </ns0:c>
      <ns0:c r="O2263" s="240" t="n">
        <ns0:f>H2263-H14</ns0:f>
        <ns0:v>0.016826923076923073</ns0:v>
      </ns0:c>
      <ns0:c r="P2263" s="240" t="n">
        <ns0:f>I2263-I14</ns0:f>
        <ns0:v>0.016826923076923073</ns0:v>
      </ns0:c>
    </ns0:row>
    <ns0:row r="2264" ht="19" customHeight="1">
      <ns0:c r="A2264" s="235" t="str">
        <ns0:v>sz3-t35-both</ns0:v>
      </ns0:c>
      <ns0:c r="B2264" s="235" t="n">
        <ns0:v>14</ns0:v>
      </ns0:c>
      <ns0:c r="C2264" s="238" t="n">
        <ns0:f>AVERAGE('GRPO原始 0923'!F2744:F2748)</ns0:f>
        <ns0:v>0.4484375</ns0:v>
      </ns0:c>
      <ns0:c r="D2264" s="238" t="n">
        <ns0:f>AVERAGE('GRPO原始 0923'!F2739:F2748)</ns0:f>
        <ns0:v>0.41953125</ns0:v>
      </ns0:c>
      <ns0:c r="E2264" s="238" t="n">
        <ns0:f>AVERAGE('GRPO原始 0923'!F2735:F2748)</ns0:f>
        <ns0:v>0.39341517857142855</ns0:v>
      </ns0:c>
      <ns0:c r="F2264" s="238" t="n">
        <ns0:f>AVERAGE('GRPO原始 0923'!F2735:F2748)</ns0:f>
        <ns0:v>0.39341517857142855</ns0:v>
      </ns0:c>
      <ns0:c r="G2264" s="238" t="n">
        <ns0:f>AVERAGE('GRPO原始 0923'!F2735:F2748)</ns0:f>
        <ns0:v>0.39341517857142855</ns0:v>
      </ns0:c>
      <ns0:c r="H2264" s="238" t="n">
        <ns0:f>AVERAGE('GRPO原始 0923'!F2735:F2748)</ns0:f>
        <ns0:v>0.39341517857142855</ns0:v>
      </ns0:c>
      <ns0:c r="I2264" s="238" t="n">
        <ns0:f>AVERAGE('GRPO原始 0923'!F2735:F2748)</ns0:f>
        <ns0:v>0.39341517857142855</ns0:v>
      </ns0:c>
      <ns0:c r="J2264" s="240" t="n">
        <ns0:f>C2264-C15</ns0:f>
        <ns0:v>0.03125</ns0:v>
      </ns0:c>
      <ns0:c r="K2264" s="240" t="n">
        <ns0:f>D2264-D15</ns0:f>
        <ns0:v>0.0234375</ns0:v>
      </ns0:c>
      <ns0:c r="L2264" s="240" t="n">
        <ns0:f>E2264-E15</ns0:f>
        <ns0:v>0.017299107142857095</ns0:v>
      </ns0:c>
      <ns0:c r="M2264" s="240" t="n">
        <ns0:f>F2264-F15</ns0:f>
        <ns0:v>0.017299107142857095</ns0:v>
      </ns0:c>
      <ns0:c r="N2264" s="240" t="n">
        <ns0:f>G2264-G15</ns0:f>
        <ns0:v>0.017299107142857095</ns0:v>
      </ns0:c>
      <ns0:c r="O2264" s="240" t="n">
        <ns0:f>H2264-H15</ns0:f>
        <ns0:v>0.017299107142857095</ns0:v>
      </ns0:c>
      <ns0:c r="P2264" s="240" t="n">
        <ns0:f>I2264-I15</ns0:f>
        <ns0:v>0.017299107142857095</ns0:v>
      </ns0:c>
    </ns0:row>
    <ns0:row r="2265" ht="19" customHeight="1">
      <ns0:c r="A2265" s="235" t="str">
        <ns0:v>sz3-t35-both</ns0:v>
      </ns0:c>
      <ns0:c r="B2265" s="235" t="n">
        <ns0:v>15</ns0:v>
      </ns0:c>
      <ns0:c r="C2265" s="238" t="n">
        <ns0:f>AVERAGE('GRPO原始 0923'!F2745:F2749)</ns0:f>
        <ns0:v>0.4375</ns0:v>
      </ns0:c>
      <ns0:c r="D2265" s="238" t="n">
        <ns0:f>AVERAGE('GRPO原始 0923'!F2740:F2749)</ns0:f>
        <ns0:v>0.409375</ns0:v>
      </ns0:c>
      <ns0:c r="E2265" s="238" t="n">
        <ns0:f>AVERAGE('GRPO原始 0923'!F2735:F2749)</ns0:f>
        <ns0:v>0.3927083333333333</ns0:v>
      </ns0:c>
      <ns0:c r="F2265" s="238" t="n">
        <ns0:f>AVERAGE('GRPO原始 0923'!F2735:F2749)</ns0:f>
        <ns0:v>0.3927083333333333</ns0:v>
      </ns0:c>
      <ns0:c r="G2265" s="238" t="n">
        <ns0:f>AVERAGE('GRPO原始 0923'!F2735:F2749)</ns0:f>
        <ns0:v>0.3927083333333333</ns0:v>
      </ns0:c>
      <ns0:c r="H2265" s="238" t="n">
        <ns0:f>AVERAGE('GRPO原始 0923'!F2735:F2749)</ns0:f>
        <ns0:v>0.3927083333333333</ns0:v>
      </ns0:c>
      <ns0:c r="I2265" s="238" t="n">
        <ns0:f>AVERAGE('GRPO原始 0923'!F2735:F2749)</ns0:f>
        <ns0:v>0.3927083333333333</ns0:v>
      </ns0:c>
      <ns0:c r="J2265" s="240" t="n">
        <ns0:f>C2265-C16</ns0:f>
        <ns0:v>0.0390625</ns0:v>
      </ns0:c>
      <ns0:c r="K2265" s="240" t="n">
        <ns0:f>D2265-D16</ns0:f>
        <ns0:v>0.02812500000000001</ns0:v>
      </ns0:c>
      <ns0:c r="L2265" s="240" t="n">
        <ns0:f>E2265-E16</ns0:f>
        <ns0:v>0.021874999999999978</ns0:v>
      </ns0:c>
      <ns0:c r="M2265" s="240" t="n">
        <ns0:f>F2265-F16</ns0:f>
        <ns0:v>0.021874999999999978</ns0:v>
      </ns0:c>
      <ns0:c r="N2265" s="240" t="n">
        <ns0:f>G2265-G16</ns0:f>
        <ns0:v>0.021874999999999978</ns0:v>
      </ns0:c>
      <ns0:c r="O2265" s="240" t="n">
        <ns0:f>H2265-H16</ns0:f>
        <ns0:v>0.021874999999999978</ns0:v>
      </ns0:c>
      <ns0:c r="P2265" s="240" t="n">
        <ns0:f>I2265-I16</ns0:f>
        <ns0:v>0.021874999999999978</ns0:v>
      </ns0:c>
    </ns0:row>
    <ns0:row r="2266" ht="19" customHeight="1">
      <ns0:c r="A2266" s="235" t="str">
        <ns0:v>sz3-t35-both</ns0:v>
      </ns0:c>
      <ns0:c r="B2266" s="235" t="n">
        <ns0:v>16</ns0:v>
      </ns0:c>
      <ns0:c r="C2266" s="238" t="n">
        <ns0:f>AVERAGE('GRPO原始 0923'!F2746:F2750)</ns0:f>
        <ns0:v>0.4515625</ns0:v>
      </ns0:c>
      <ns0:c r="D2266" s="238" t="n">
        <ns0:f>AVERAGE('GRPO原始 0923'!F2741:F2750)</ns0:f>
        <ns0:v>0.42421875</ns0:v>
      </ns0:c>
      <ns0:c r="E2266" s="238" t="n">
        <ns0:f>AVERAGE('GRPO原始 0923'!F2736:F2750)</ns0:f>
        <ns0:v>0.403125</ns0:v>
      </ns0:c>
      <ns0:c r="F2266" s="238" t="n">
        <ns0:f>AVERAGE('GRPO原始 0923'!F2735:F2750)</ns0:f>
        <ns0:v>0.39794921875</ns0:v>
      </ns0:c>
      <ns0:c r="G2266" s="238" t="n">
        <ns0:f>AVERAGE('GRPO原始 0923'!F2735:F2750)</ns0:f>
        <ns0:v>0.39794921875</ns0:v>
      </ns0:c>
      <ns0:c r="H2266" s="238" t="n">
        <ns0:f>AVERAGE('GRPO原始 0923'!F2735:F2750)</ns0:f>
        <ns0:v>0.39794921875</ns0:v>
      </ns0:c>
      <ns0:c r="I2266" s="238" t="n">
        <ns0:f>AVERAGE('GRPO原始 0923'!F2735:F2750)</ns0:f>
        <ns0:v>0.39794921875</ns0:v>
      </ns0:c>
      <ns0:c r="J2266" s="240" t="n">
        <ns0:f>C2266-C17</ns0:f>
        <ns0:v>0.028124999999999956</ns0:v>
      </ns0:c>
      <ns0:c r="K2266" s="240" t="n">
        <ns0:f>D2266-D17</ns0:f>
        <ns0:v>0.028124999999999956</ns0:v>
      </ns0:c>
      <ns0:c r="L2266" s="240" t="n">
        <ns0:f>E2266-E17</ns0:f>
        <ns0:v>0.022395833333333337</ns0:v>
      </ns0:c>
      <ns0:c r="M2266" s="240" t="n">
        <ns0:f>F2266-F17</ns0:f>
        <ns0:v>0.02197265625</ns0:v>
      </ns0:c>
      <ns0:c r="N2266" s="240" t="n">
        <ns0:f>G2266-G17</ns0:f>
        <ns0:v>0.02197265625</ns0:v>
      </ns0:c>
      <ns0:c r="O2266" s="240" t="n">
        <ns0:f>H2266-H17</ns0:f>
        <ns0:v>0.02197265625</ns0:v>
      </ns0:c>
      <ns0:c r="P2266" s="240" t="n">
        <ns0:f>I2266-I17</ns0:f>
        <ns0:v>0.02197265625</ns0:v>
      </ns0:c>
    </ns0:row>
    <ns0:row r="2267" ht="19" customHeight="1">
      <ns0:c r="A2267" s="235" t="str">
        <ns0:v>sz3-t35-both</ns0:v>
      </ns0:c>
      <ns0:c r="B2267" s="235" t="n">
        <ns0:v>17</ns0:v>
      </ns0:c>
      <ns0:c r="C2267" s="238" t="n">
        <ns0:f>AVERAGE('GRPO原始 0923'!F2747:F2751)</ns0:f>
        <ns0:v>0.425</ns0:v>
      </ns0:c>
      <ns0:c r="D2267" s="238" t="n">
        <ns0:f>AVERAGE('GRPO原始 0923'!F2742:F2751)</ns0:f>
        <ns0:v>0.4203125</ns0:v>
      </ns0:c>
      <ns0:c r="E2267" s="238" t="n">
        <ns0:f>AVERAGE('GRPO原始 0923'!F2737:F2751)</ns0:f>
        <ns0:v>0.403125</ns0:v>
      </ns0:c>
      <ns0:c r="F2267" s="238" t="n">
        <ns0:f>AVERAGE('GRPO原始 0923'!F2735:F2751)</ns0:f>
        <ns0:v>0.3943014705882353</ns0:v>
      </ns0:c>
      <ns0:c r="G2267" s="238" t="n">
        <ns0:f>AVERAGE('GRPO原始 0923'!F2735:F2751)</ns0:f>
        <ns0:v>0.3943014705882353</ns0:v>
      </ns0:c>
      <ns0:c r="H2267" s="238" t="n">
        <ns0:f>AVERAGE('GRPO原始 0923'!F2735:F2751)</ns0:f>
        <ns0:v>0.3943014705882353</ns0:v>
      </ns0:c>
      <ns0:c r="I2267" s="238" t="n">
        <ns0:f>AVERAGE('GRPO原始 0923'!F2735:F2751)</ns0:f>
        <ns0:v>0.3943014705882353</ns0:v>
      </ns0:c>
      <ns0:c r="J2267" s="240" t="n">
        <ns0:f>C2267-C18</ns0:f>
        <ns0:v>0.014062499999999978</ns0:v>
      </ns0:c>
      <ns0:c r="K2267" s="240" t="n">
        <ns0:f>D2267-D18</ns0:f>
        <ns0:v>0.0234375</ns0:v>
      </ns0:c>
      <ns0:c r="L2267" s="240" t="n">
        <ns0:f>E2267-E18</ns0:f>
        <ns0:v>0.01874999999999999</ns0:v>
      </ns0:c>
      <ns0:c r="M2267" s="240" t="n">
        <ns0:f>F2267-F18</ns0:f>
        <ns0:v>0.01746323529411764</ns0:v>
      </ns0:c>
      <ns0:c r="N2267" s="240" t="n">
        <ns0:f>G2267-G18</ns0:f>
        <ns0:v>0.01746323529411764</ns0:v>
      </ns0:c>
      <ns0:c r="O2267" s="240" t="n">
        <ns0:f>H2267-H18</ns0:f>
        <ns0:v>0.01746323529411764</ns0:v>
      </ns0:c>
      <ns0:c r="P2267" s="240" t="n">
        <ns0:f>I2267-I18</ns0:f>
        <ns0:v>0.01746323529411764</ns0:v>
      </ns0:c>
    </ns0:row>
    <ns0:row r="2268" ht="19" customHeight="1">
      <ns0:c r="A2268" s="235" t="str">
        <ns0:v>sz3-t35-both</ns0:v>
      </ns0:c>
      <ns0:c r="B2268" s="235" t="n">
        <ns0:v>18</ns0:v>
      </ns0:c>
      <ns0:c r="C2268" s="238" t="n">
        <ns0:f>AVERAGE('GRPO原始 0923'!F2748:F2752)</ns0:f>
        <ns0:v>0.403125</ns0:v>
      </ns0:c>
      <ns0:c r="D2268" s="238" t="n">
        <ns0:f>AVERAGE('GRPO原始 0923'!F2743:F2752)</ns0:f>
        <ns0:v>0.42578125</ns0:v>
      </ns0:c>
      <ns0:c r="E2268" s="238" t="n">
        <ns0:f>AVERAGE('GRPO原始 0923'!F2738:F2752)</ns0:f>
        <ns0:v>0.40625</ns0:v>
      </ns0:c>
      <ns0:c r="F2268" s="238" t="n">
        <ns0:f>AVERAGE('GRPO原始 0923'!F2735:F2752)</ns0:f>
        <ns0:v>0.3927951388888889</ns0:v>
      </ns0:c>
      <ns0:c r="G2268" s="238" t="n">
        <ns0:f>AVERAGE('GRPO原始 0923'!F2735:F2752)</ns0:f>
        <ns0:v>0.3927951388888889</ns0:v>
      </ns0:c>
      <ns0:c r="H2268" s="238" t="n">
        <ns0:f>AVERAGE('GRPO原始 0923'!F2735:F2752)</ns0:f>
        <ns0:v>0.3927951388888889</ns0:v>
      </ns0:c>
      <ns0:c r="I2268" s="238" t="n">
        <ns0:f>AVERAGE('GRPO原始 0923'!F2735:F2752)</ns0:f>
        <ns0:v>0.3927951388888889</ns0:v>
      </ns0:c>
      <ns0:c r="J2268" s="240" t="n">
        <ns0:f>C2268-C19</ns0:f>
        <ns0:v>-0.0015624999999999667</ns0:v>
      </ns0:c>
      <ns0:c r="K2268" s="240" t="n">
        <ns0:f>D2268-D19</ns0:f>
        <ns0:v>0.014843749999999989</ns0:v>
      </ns0:c>
      <ns0:c r="L2268" s="240" t="n">
        <ns0:f>E2268-E19</ns0:f>
        <ns0:v>0.011458333333333348</ns0:v>
      </ns0:c>
      <ns0:c r="M2268" s="240" t="n">
        <ns0:f>F2268-F19</ns0:f>
        <ns0:v>0.01171875</ns0:v>
      </ns0:c>
      <ns0:c r="N2268" s="240" t="n">
        <ns0:f>G2268-G19</ns0:f>
        <ns0:v>0.01171875</ns0:v>
      </ns0:c>
      <ns0:c r="O2268" s="240" t="n">
        <ns0:f>H2268-H19</ns0:f>
        <ns0:v>0.01171875</ns0:v>
      </ns0:c>
      <ns0:c r="P2268" s="240" t="n">
        <ns0:f>I2268-I19</ns0:f>
        <ns0:v>0.01171875</ns0:v>
      </ns0:c>
    </ns0:row>
    <ns0:row r="2269" ht="19" customHeight="1">
      <ns0:c r="A2269" s="235" t="str">
        <ns0:v>sz3-t35-both</ns0:v>
      </ns0:c>
      <ns0:c r="B2269" s="235" t="n">
        <ns0:v>19</ns0:v>
      </ns0:c>
      <ns0:c r="C2269" s="238" t="n">
        <ns0:f>AVERAGE('GRPO原始 0923'!F2749:F2753)</ns0:f>
        <ns0:v>0.4</ns0:v>
      </ns0:c>
      <ns0:c r="D2269" s="238" t="n">
        <ns0:f>AVERAGE('GRPO原始 0923'!F2744:F2753)</ns0:f>
        <ns0:v>0.42421875</ns0:v>
      </ns0:c>
      <ns0:c r="E2269" s="238" t="n">
        <ns0:f>AVERAGE('GRPO原始 0923'!F2739:F2753)</ns0:f>
        <ns0:v>0.41302083333333334</ns0:v>
      </ns0:c>
      <ns0:c r="F2269" s="238" t="n">
        <ns0:f>AVERAGE('GRPO原始 0923'!F2735:F2753)</ns0:f>
        <ns0:v>0.3951480263157895</ns0:v>
      </ns0:c>
      <ns0:c r="G2269" s="238" t="n">
        <ns0:f>AVERAGE('GRPO原始 0923'!F2735:F2753)</ns0:f>
        <ns0:v>0.3951480263157895</ns0:v>
      </ns0:c>
      <ns0:c r="H2269" s="238" t="n">
        <ns0:f>AVERAGE('GRPO原始 0923'!F2735:F2753)</ns0:f>
        <ns0:v>0.3951480263157895</ns0:v>
      </ns0:c>
      <ns0:c r="I2269" s="238" t="n">
        <ns0:f>AVERAGE('GRPO原始 0923'!F2735:F2753)</ns0:f>
        <ns0:v>0.3951480263157895</ns0:v>
      </ns0:c>
      <ns0:c r="J2269" s="240" t="n">
        <ns0:f>C2269-C20</ns0:f>
        <ns0:v>-0.017187499999999967</ns0:v>
      </ns0:c>
      <ns0:c r="K2269" s="240" t="n">
        <ns0:f>D2269-D20</ns0:f>
        <ns0:v>0.007031249999999989</ns0:v>
      </ns0:c>
      <ns0:c r="L2269" s="240" t="n">
        <ns0:f>E2269-E20</ns0:f>
        <ns0:v>0.009895833333333326</ns0:v>
      </ns0:c>
      <ns0:c r="M2269" s="240" t="n">
        <ns0:f>F2269-F20</ns0:f>
        <ns0:v>0.008223684210526327</ns0:v>
      </ns0:c>
      <ns0:c r="N2269" s="240" t="n">
        <ns0:f>G2269-G20</ns0:f>
        <ns0:v>0.008223684210526327</ns0:v>
      </ns0:c>
      <ns0:c r="O2269" s="240" t="n">
        <ns0:f>H2269-H20</ns0:f>
        <ns0:v>0.008223684210526327</ns0:v>
      </ns0:c>
      <ns0:c r="P2269" s="240" t="n">
        <ns0:f>I2269-I20</ns0:f>
        <ns0:v>0.008223684210526327</ns0:v>
      </ns0:c>
    </ns0:row>
    <ns0:row r="2270" ht="19" customHeight="1">
      <ns0:c r="A2270" s="235" t="str">
        <ns0:v>sz3-t35-both</ns0:v>
      </ns0:c>
      <ns0:c r="B2270" s="235" t="n">
        <ns0:v>20</ns0:v>
      </ns0:c>
      <ns0:c r="C2270" s="238" t="n">
        <ns0:f>AVERAGE('GRPO原始 0923'!F2750:F2754)</ns0:f>
        <ns0:v>0.378125</ns0:v>
      </ns0:c>
      <ns0:c r="D2270" s="238" t="n">
        <ns0:f>AVERAGE('GRPO原始 0923'!F2745:F2754)</ns0:f>
        <ns0:v>0.4078125</ns0:v>
      </ns0:c>
      <ns0:c r="E2270" s="238" t="n">
        <ns0:f>AVERAGE('GRPO原始 0923'!F2740:F2754)</ns0:f>
        <ns0:v>0.39895833333333336</ns0:v>
      </ns0:c>
      <ns0:c r="F2270" s="238" t="n">
        <ns0:f>AVERAGE('GRPO原始 0923'!F2735:F2754)</ns0:f>
        <ns0:v>0.3890625</ns0:v>
      </ns0:c>
      <ns0:c r="G2270" s="238" t="n">
        <ns0:f>AVERAGE('GRPO原始 0923'!F2735:F2754)</ns0:f>
        <ns0:v>0.3890625</ns0:v>
      </ns0:c>
      <ns0:c r="H2270" s="238" t="n">
        <ns0:f>AVERAGE('GRPO原始 0923'!F2735:F2754)</ns0:f>
        <ns0:v>0.3890625</ns0:v>
      </ns0:c>
      <ns0:c r="I2270" s="238" t="n">
        <ns0:f>AVERAGE('GRPO原始 0923'!F2735:F2754)</ns0:f>
        <ns0:v>0.3890625</ns0:v>
      </ns0:c>
      <ns0:c r="J2270" s="240" t="n">
        <ns0:f>C2270-C21</ns0:f>
        <ns0:v>-0.05156250000000001</ns0:v>
      </ns0:c>
      <ns0:c r="K2270" s="240" t="n">
        <ns0:f>D2270-D21</ns0:f>
        <ns0:v>-0.006249999999999978</ns0:v>
      </ns0:c>
      <ns0:c r="L2270" s="240" t="n">
        <ns0:f>E2270-E21</ns0:f>
        <ns0:v>0.0015625000000000222</ns0:v>
      </ns0:c>
      <ns0:c r="M2270" s="240" t="n">
        <ns0:f>F2270-F21</ns0:f>
        <ns0:v>0.0035156249999999667</ns0:v>
      </ns0:c>
      <ns0:c r="N2270" s="240" t="n">
        <ns0:f>G2270-G21</ns0:f>
        <ns0:v>0.0035156249999999667</ns0:v>
      </ns0:c>
      <ns0:c r="O2270" s="240" t="n">
        <ns0:f>H2270-H21</ns0:f>
        <ns0:v>0.0035156249999999667</ns0:v>
      </ns0:c>
      <ns0:c r="P2270" s="240" t="n">
        <ns0:f>I2270-I21</ns0:f>
        <ns0:v>0.0035156249999999667</ns0:v>
      </ns0:c>
    </ns0:row>
    <ns0:row r="2271" ht="19" customHeight="1">
      <ns0:c r="A2271" s="235" t="str">
        <ns0:v>sz3-t35-both</ns0:v>
      </ns0:c>
      <ns0:c r="B2271" s="235" t="n">
        <ns0:v>21</ns0:v>
      </ns0:c>
      <ns0:c r="C2271" s="238" t="n">
        <ns0:f>AVERAGE('GRPO原始 0923'!F2751:F2755)</ns0:f>
        <ns0:v>0.3640625</ns0:v>
      </ns0:c>
      <ns0:c r="D2271" s="238" t="n">
        <ns0:f>AVERAGE('GRPO原始 0923'!F2746:F2755)</ns0:f>
        <ns0:v>0.4078125</ns0:v>
      </ns0:c>
      <ns0:c r="E2271" s="238" t="n">
        <ns0:f>AVERAGE('GRPO原始 0923'!F2741:F2755)</ns0:f>
        <ns0:v>0.4041666666666667</ns0:v>
      </ns0:c>
      <ns0:c r="F2271" s="238" t="n">
        <ns0:f>AVERAGE('GRPO原始 0923'!F2736:F2755)</ns0:f>
        <ns0:v>0.393359375</ns0:v>
      </ns0:c>
      <ns0:c r="G2271" s="238" t="n">
        <ns0:f>AVERAGE('GRPO原始 0923'!F2735:F2755)</ns0:f>
        <ns0:v>0.3898809523809524</ns0:v>
      </ns0:c>
      <ns0:c r="H2271" s="238" t="n">
        <ns0:f>AVERAGE('GRPO原始 0923'!F2735:F2755)</ns0:f>
        <ns0:v>0.3898809523809524</ns0:v>
      </ns0:c>
      <ns0:c r="I2271" s="238" t="n">
        <ns0:f>AVERAGE('GRPO原始 0923'!F2735:F2755)</ns0:f>
        <ns0:v>0.3898809523809524</ns0:v>
      </ns0:c>
      <ns0:c r="J2271" s="240" t="n">
        <ns0:f>C2271-C22</ns0:f>
        <ns0:v>-0.07343749999999999</ns0:v>
      </ns0:c>
      <ns0:c r="K2271" s="240" t="n">
        <ns0:f>D2271-D22</ns0:f>
        <ns0:v>-0.02265624999999999</ns0:v>
      </ns0:c>
      <ns0:c r="L2271" s="240" t="n">
        <ns0:f>E2271-E22</ns0:f>
        <ns0:v>-0.005729166666666674</ns0:v>
      </ns0:c>
      <ns0:c r="M2271" s="240" t="n">
        <ns0:f>F2271-F22</ns0:f>
        <ns0:v>-0.0015624999999999667</ns0:v>
      </ns0:c>
      <ns0:c r="N2271" s="240" t="n">
        <ns0:f>G2271-G22</ns0:f>
        <ns0:v>-0.0007440476190476164</ns0:v>
      </ns0:c>
      <ns0:c r="O2271" s="240" t="n">
        <ns0:f>H2271-H22</ns0:f>
        <ns0:v>-0.0007440476190476164</ns0:v>
      </ns0:c>
      <ns0:c r="P2271" s="240" t="n">
        <ns0:f>I2271-I22</ns0:f>
        <ns0:v>-0.0007440476190476164</ns0:v>
      </ns0:c>
    </ns0:row>
    <ns0:row r="2272" ht="19" customHeight="1">
      <ns0:c r="A2272" s="235" t="str">
        <ns0:v>sz3-t35-both</ns0:v>
      </ns0:c>
      <ns0:c r="B2272" s="235" t="n">
        <ns0:v>22</ns0:v>
      </ns0:c>
      <ns0:c r="C2272" s="238" t="n">
        <ns0:f>AVERAGE('GRPO原始 0923'!F2752:F2756)</ns0:f>
        <ns0:v>0.3875</ns0:v>
      </ns0:c>
      <ns0:c r="D2272" s="238" t="n">
        <ns0:f>AVERAGE('GRPO原始 0923'!F2747:F2756)</ns0:f>
        <ns0:v>0.40625</ns0:v>
      </ns0:c>
      <ns0:c r="E2272" s="238" t="n">
        <ns0:f>AVERAGE('GRPO原始 0923'!F2742:F2756)</ns0:f>
        <ns0:v>0.409375</ns0:v>
      </ns0:c>
      <ns0:c r="F2272" s="238" t="n">
        <ns0:f>AVERAGE('GRPO原始 0923'!F2737:F2756)</ns0:f>
        <ns0:v>0.39921875</ns0:v>
      </ns0:c>
      <ns0:c r="G2272" s="238" t="n">
        <ns0:f>AVERAGE('GRPO原始 0923'!F2735:F2756)</ns0:f>
        <ns0:v>0.3927556818181818</ns0:v>
      </ns0:c>
      <ns0:c r="H2272" s="238" t="n">
        <ns0:f>AVERAGE('GRPO原始 0923'!F2735:F2756)</ns0:f>
        <ns0:v>0.3927556818181818</ns0:v>
      </ns0:c>
      <ns0:c r="I2272" s="238" t="n">
        <ns0:f>AVERAGE('GRPO原始 0923'!F2735:F2756)</ns0:f>
        <ns0:v>0.3927556818181818</ns0:v>
      </ns0:c>
      <ns0:c r="J2272" s="240" t="n">
        <ns0:f>C2272-C23</ns0:f>
        <ns0:v>-0.05937500000000001</ns0:v>
      </ns0:c>
      <ns0:c r="K2272" s="240" t="n">
        <ns0:f>D2272-D23</ns0:f>
        <ns0:v>-0.02265624999999999</ns0:v>
      </ns0:c>
      <ns0:c r="L2272" s="240" t="n">
        <ns0:f>E2272-E23</ns0:f>
        <ns0:v>-0.004166666666666652</ns0:v>
      </ns0:c>
      <ns0:c r="M2272" s="240" t="n">
        <ns0:f>F2272-F23</ns0:f>
        <ns0:v>-0.0007812500000000111</ns0:v>
      </ns0:c>
      <ns0:c r="N2272" s="240" t="n">
        <ns0:f>G2272-G23</ns0:f>
        <ns0:v>0</ns0:v>
      </ns0:c>
      <ns0:c r="O2272" s="240" t="n">
        <ns0:f>H2272-H23</ns0:f>
        <ns0:v>0</ns0:v>
      </ns0:c>
      <ns0:c r="P2272" s="240" t="n">
        <ns0:f>I2272-I23</ns0:f>
        <ns0:v>0</ns0:v>
      </ns0:c>
    </ns0:row>
    <ns0:row r="2273" ht="19" customHeight="1">
      <ns0:c r="A2273" s="235" t="str">
        <ns0:v>sz3-t35-both</ns0:v>
      </ns0:c>
      <ns0:c r="B2273" s="235" t="n">
        <ns0:v>23</ns0:v>
      </ns0:c>
      <ns0:c r="C2273" s="238" t="n">
        <ns0:f>AVERAGE('GRPO原始 0923'!F2753:F2757)</ns0:f>
        <ns0:v>0.4125</ns0:v>
      </ns0:c>
      <ns0:c r="D2273" s="238" t="n">
        <ns0:f>AVERAGE('GRPO原始 0923'!F2748:F2757)</ns0:f>
        <ns0:v>0.4078125</ns0:v>
      </ns0:c>
      <ns0:c r="E2273" s="238" t="n">
        <ns0:f>AVERAGE('GRPO原始 0923'!F2743:F2757)</ns0:f>
        <ns0:v>0.42135416666666664</ns0:v>
      </ns0:c>
      <ns0:c r="F2273" s="238" t="n">
        <ns0:f>AVERAGE('GRPO原始 0923'!F2738:F2757)</ns0:f>
        <ns0:v>0.4078125</ns0:v>
      </ns0:c>
      <ns0:c r="G2273" s="238" t="n">
        <ns0:f>AVERAGE('GRPO原始 0923'!F2735:F2757)</ns0:f>
        <ns0:v>0.3970788043478261</ns0:v>
      </ns0:c>
      <ns0:c r="H2273" s="238" t="n">
        <ns0:f>AVERAGE('GRPO原始 0923'!F2735:F2757)</ns0:f>
        <ns0:v>0.3970788043478261</ns0:v>
      </ns0:c>
      <ns0:c r="I2273" s="238" t="n">
        <ns0:f>AVERAGE('GRPO原始 0923'!F2735:F2757)</ns0:f>
        <ns0:v>0.3970788043478261</ns0:v>
      </ns0:c>
      <ns0:c r="J2273" s="240" t="n">
        <ns0:f>C2273-C24</ns0:f>
        <ns0:v>-0.017187500000000022</ns0:v>
      </ns0:c>
      <ns0:c r="K2273" s="240" t="n">
        <ns0:f>D2273-D24</ns0:f>
        <ns0:v>-0.009374999999999967</ns0:v>
      </ns0:c>
      <ns0:c r="L2273" s="240" t="n">
        <ns0:f>E2273-E24</ns0:f>
        <ns0:v>0.004166666666666652</ns0:v>
      </ns0:c>
      <ns0:c r="M2273" s="240" t="n">
        <ns0:f>F2273-F24</ns0:f>
        <ns0:v>0.004296875000000033</ns0:v>
      </ns0:c>
      <ns0:c r="N2273" s="240" t="n">
        <ns0:f>G2273-G24</ns0:f>
        <ns0:v>0.005434782608695676</ns0:v>
      </ns0:c>
      <ns0:c r="O2273" s="240" t="n">
        <ns0:f>H2273-H24</ns0:f>
        <ns0:v>0.005434782608695676</ns0:v>
      </ns0:c>
      <ns0:c r="P2273" s="240" t="n">
        <ns0:f>I2273-I24</ns0:f>
        <ns0:v>0.005434782608695676</ns0:v>
      </ns0:c>
    </ns0:row>
    <ns0:row r="2274" ht="19" customHeight="1">
      <ns0:c r="A2274" s="235" t="str">
        <ns0:v>sz3-t35-both</ns0:v>
      </ns0:c>
      <ns0:c r="B2274" s="235" t="n">
        <ns0:v>24</ns0:v>
      </ns0:c>
      <ns0:c r="C2274" s="238" t="n">
        <ns0:f>AVERAGE('GRPO原始 0923'!F2754:F2758)</ns0:f>
        <ns0:v>0.4109375</ns0:v>
      </ns0:c>
      <ns0:c r="D2274" s="238" t="n">
        <ns0:f>AVERAGE('GRPO原始 0923'!F2749:F2758)</ns0:f>
        <ns0:v>0.40546875</ns0:v>
      </ns0:c>
      <ns0:c r="E2274" s="238" t="n">
        <ns0:f>AVERAGE('GRPO原始 0923'!F2744:F2758)</ns0:f>
        <ns0:v>0.4197916666666667</ns0:v>
      </ns0:c>
      <ns0:c r="F2274" s="238" t="n">
        <ns0:f>AVERAGE('GRPO原始 0923'!F2739:F2758)</ns0:f>
        <ns0:v>0.4125</ns0:v>
      </ns0:c>
      <ns0:c r="G2274" s="238" t="n">
        <ns0:f>AVERAGE('GRPO原始 0923'!F2735:F2758)</ns0:f>
        <ns0:v>0.3984375</ns0:v>
      </ns0:c>
      <ns0:c r="H2274" s="238" t="n">
        <ns0:f>AVERAGE('GRPO原始 0923'!F2735:F2758)</ns0:f>
        <ns0:v>0.3984375</ns0:v>
      </ns0:c>
      <ns0:c r="I2274" s="238" t="n">
        <ns0:f>AVERAGE('GRPO原始 0923'!F2735:F2758)</ns0:f>
        <ns0:v>0.3984375</ns0:v>
      </ns0:c>
      <ns0:c r="J2274" s="240" t="n">
        <ns0:f>C2274-C25</ns0:f>
        <ns0:v>-0.015625</ns0:v>
      </ns0:c>
      <ns0:c r="K2274" s="240" t="n">
        <ns0:f>D2274-D25</ns0:f>
        <ns0:v>-0.01640625000000001</ns0:v>
      </ns0:c>
      <ns0:c r="L2274" s="240" t="n">
        <ns0:f>E2274-E25</ns0:f>
        <ns0:v>-0.0005208333333333037</ns0:v>
      </ns0:c>
      <ns0:c r="M2274" s="240" t="n">
        <ns0:f>F2274-F25</ns0:f>
        <ns0:v>0.0035156249999999667</ns0:v>
      </ns0:c>
      <ns0:c r="N2274" s="240" t="n">
        <ns0:f>G2274-G25</ns0:f>
        <ns0:v>0.003255208333333315</ns0:v>
      </ns0:c>
      <ns0:c r="O2274" s="240" t="n">
        <ns0:f>H2274-H25</ns0:f>
        <ns0:v>0.003255208333333315</ns0:v>
      </ns0:c>
      <ns0:c r="P2274" s="240" t="n">
        <ns0:f>I2274-I25</ns0:f>
        <ns0:v>0.003255208333333315</ns0:v>
      </ns0:c>
    </ns0:row>
    <ns0:row r="2275" ht="19" customHeight="1">
      <ns0:c r="A2275" s="235" t="str">
        <ns0:v>sz3-t35-both</ns0:v>
      </ns0:c>
      <ns0:c r="B2275" s="235" t="n">
        <ns0:v>25</ns0:v>
      </ns0:c>
      <ns0:c r="C2275" s="238" t="n">
        <ns0:f>AVERAGE('GRPO原始 0923'!F2755:F2759)</ns0:f>
        <ns0:v>0.4421875</ns0:v>
      </ns0:c>
      <ns0:c r="D2275" s="238" t="n">
        <ns0:f>AVERAGE('GRPO原始 0923'!F2750:F2759)</ns0:f>
        <ns0:v>0.41015625</ns0:v>
      </ns0:c>
      <ns0:c r="E2275" s="238" t="n">
        <ns0:f>AVERAGE('GRPO原始 0923'!F2745:F2759)</ns0:f>
        <ns0:v>0.4192708333333333</ns0:v>
      </ns0:c>
      <ns0:c r="F2275" s="238" t="n">
        <ns0:f>AVERAGE('GRPO原始 0923'!F2740:F2759)</ns0:f>
        <ns0:v>0.409765625</ns0:v>
      </ns0:c>
      <ns0:c r="G2275" s="238" t="n">
        <ns0:f>AVERAGE('GRPO原始 0923'!F2735:F2759)</ns0:f>
        <ns0:v>0.3996875</ns0:v>
      </ns0:c>
      <ns0:c r="H2275" s="238" t="n">
        <ns0:f>AVERAGE('GRPO原始 0923'!F2735:F2759)</ns0:f>
        <ns0:v>0.3996875</ns0:v>
      </ns0:c>
      <ns0:c r="I2275" s="238" t="n">
        <ns0:f>AVERAGE('GRPO原始 0923'!F2735:F2759)</ns0:f>
        <ns0:v>0.3996875</ns0:v>
      </ns0:c>
      <ns0:c r="J2275" s="240" t="n">
        <ns0:f>C2275-C26</ns0:f>
        <ns0:v>-0.006249999999999978</ns0:v>
      </ns0:c>
      <ns0:c r="K2275" s="240" t="n">
        <ns0:f>D2275-D26</ns0:f>
        <ns0:v>-0.028906250000000022</ns0:v>
      </ns0:c>
      <ns0:c r="L2275" s="240" t="n">
        <ns0:f>E2275-E26</ns0:f>
        <ns0:v>-0.006250000000000033</ns0:v>
      </ns0:c>
      <ns0:c r="M2275" s="240" t="n">
        <ns0:f>F2275-F26</ns0:f>
        <ns0:v>-0.0003906249999999778</ns0:v>
      </ns0:c>
      <ns0:c r="N2275" s="240" t="n">
        <ns0:f>G2275-G26</ns0:f>
        <ns0:v>0.0015624999999999667</ns0:v>
      </ns0:c>
      <ns0:c r="O2275" s="240" t="n">
        <ns0:f>H2275-H26</ns0:f>
        <ns0:v>0.0015624999999999667</ns0:v>
      </ns0:c>
      <ns0:c r="P2275" s="240" t="n">
        <ns0:f>I2275-I26</ns0:f>
        <ns0:v>0.0015624999999999667</ns0:v>
      </ns0:c>
    </ns0:row>
    <ns0:row r="2276" ht="19" customHeight="1">
      <ns0:c r="A2276" s="235" t="str">
        <ns0:v>sz3-t35-both</ns0:v>
      </ns0:c>
      <ns0:c r="B2276" s="235" t="n">
        <ns0:v>26</ns0:v>
      </ns0:c>
      <ns0:c r="C2276" s="238" t="n">
        <ns0:f>AVERAGE('GRPO原始 0923'!F2756:F2760)</ns0:f>
        <ns0:v>0.4625</ns0:v>
      </ns0:c>
      <ns0:c r="D2276" s="238" t="n">
        <ns0:f>AVERAGE('GRPO原始 0923'!F2751:F2760)</ns0:f>
        <ns0:v>0.41328125</ns0:v>
      </ns0:c>
      <ns0:c r="E2276" s="238" t="n">
        <ns0:f>AVERAGE('GRPO原始 0923'!F2746:F2760)</ns0:f>
        <ns0:v>0.42604166666666665</ns0:v>
      </ns0:c>
      <ns0:c r="F2276" s="238" t="n">
        <ns0:f>AVERAGE('GRPO原始 0923'!F2741:F2760)</ns0:f>
        <ns0:v>0.41875</ns0:v>
      </ns0:c>
      <ns0:c r="G2276" s="238" t="n">
        <ns0:f>AVERAGE('GRPO原始 0923'!F2735:F2760)</ns0:f>
        <ns0:v>0.40384615384615385</ns0:v>
      </ns0:c>
      <ns0:c r="H2276" s="238" t="n">
        <ns0:f>AVERAGE('GRPO原始 0923'!F2735:F2760)</ns0:f>
        <ns0:v>0.40384615384615385</ns0:v>
      </ns0:c>
      <ns0:c r="I2276" s="238" t="n">
        <ns0:f>AVERAGE('GRPO原始 0923'!F2735:F2760)</ns0:f>
        <ns0:v>0.40384615384615385</ns0:v>
      </ns0:c>
      <ns0:c r="J2276" s="240" t="n">
        <ns0:f>C2276-C27</ns0:f>
        <ns0:v>0.026562500000000044</ns0:v>
      </ns0:c>
      <ns0:c r="K2276" s="240" t="n">
        <ns0:f>D2276-D27</ns0:f>
        <ns0:v>-0.0234375</ns0:v>
      </ns0:c>
      <ns0:c r="L2276" s="240" t="n">
        <ns0:f>E2276-E27</ns0:f>
        <ns0:v>-0.006250000000000033</ns0:v>
      </ns0:c>
      <ns0:c r="M2276" s="240" t="n">
        <ns0:f>F2276-F27</ns0:f>
        <ns0:v>0.0023437500000000333</ns0:v>
      </ns0:c>
      <ns0:c r="N2276" s="240" t="n">
        <ns0:f>G2276-G27</ns0:f>
        <ns0:v>0.004507211538461564</ns0:v>
      </ns0:c>
      <ns0:c r="O2276" s="240" t="n">
        <ns0:f>H2276-H27</ns0:f>
        <ns0:v>0.004507211538461564</ns0:v>
      </ns0:c>
      <ns0:c r="P2276" s="240" t="n">
        <ns0:f>I2276-I27</ns0:f>
        <ns0:v>0.004507211538461564</ns0:v>
      </ns0:c>
    </ns0:row>
    <ns0:row r="2277" ht="19" customHeight="1">
      <ns0:c r="A2277" s="235" t="str">
        <ns0:v>sz3-t35-both</ns0:v>
      </ns0:c>
      <ns0:c r="B2277" s="235" t="n">
        <ns0:v>27</ns0:v>
      </ns0:c>
      <ns0:c r="C2277" s="238" t="n">
        <ns0:f>AVERAGE('GRPO原始 0923'!F2757:F2761)</ns0:f>
        <ns0:v>0.4921875</ns0:v>
      </ns0:c>
      <ns0:c r="D2277" s="238" t="n">
        <ns0:f>AVERAGE('GRPO原始 0923'!F2752:F2761)</ns0:f>
        <ns0:v>0.43984375</ns0:v>
      </ns0:c>
      <ns0:c r="E2277" s="238" t="n">
        <ns0:f>AVERAGE('GRPO原始 0923'!F2747:F2761)</ns0:f>
        <ns0:v>0.4348958333333333</ns0:v>
      </ns0:c>
      <ns0:c r="F2277" s="238" t="n">
        <ns0:f>AVERAGE('GRPO原始 0923'!F2742:F2761)</ns0:f>
        <ns0:v>0.430078125</ns0:v>
      </ns0:c>
      <ns0:c r="G2277" s="238" t="n">
        <ns0:f>AVERAGE('GRPO原始 0923'!F2735:F2761)</ns0:f>
        <ns0:v>0.41116898148148145</ns0:v>
      </ns0:c>
      <ns0:c r="H2277" s="238" t="n">
        <ns0:f>AVERAGE('GRPO原始 0923'!F2735:F2761)</ns0:f>
        <ns0:v>0.41116898148148145</ns0:v>
      </ns0:c>
      <ns0:c r="I2277" s="238" t="n">
        <ns0:f>AVERAGE('GRPO原始 0923'!F2735:F2761)</ns0:f>
        <ns0:v>0.41116898148148145</ns0:v>
      </ns0:c>
      <ns0:c r="J2277" s="240" t="n">
        <ns0:f>C2277-C28</ns0:f>
        <ns0:v>0.04531249999999998</ns0:v>
      </ns0:c>
      <ns0:c r="K2277" s="240" t="n">
        <ns0:f>D2277-D28</ns0:f>
        <ns0:v>-0.007031250000000044</ns0:v>
      </ns0:c>
      <ns0:c r="L2277" s="240" t="n">
        <ns0:f>E2277-E28</ns0:f>
        <ns0:v>0</ns0:v>
      </ns0:c>
      <ns0:c r="M2277" s="240" t="n">
        <ns0:f>F2277-F28</ns0:f>
        <ns0:v>0.008203124999999978</ns0:v>
      </ns0:c>
      <ns0:c r="N2277" s="240" t="n">
        <ns0:f>G2277-G28</ns0:f>
        <ns0:v>0.008391203703703665</ns0:v>
      </ns0:c>
      <ns0:c r="O2277" s="240" t="n">
        <ns0:f>H2277-H28</ns0:f>
        <ns0:v>0.008391203703703665</ns0:v>
      </ns0:c>
      <ns0:c r="P2277" s="240" t="n">
        <ns0:f>I2277-I28</ns0:f>
        <ns0:v>0.008391203703703665</ns0:v>
      </ns0:c>
    </ns0:row>
    <ns0:row r="2278" ht="19" customHeight="1">
      <ns0:c r="A2278" s="235" t="str">
        <ns0:v>sz3-t35-both</ns0:v>
      </ns0:c>
      <ns0:c r="B2278" s="235" t="n">
        <ns0:v>28</ns0:v>
      </ns0:c>
      <ns0:c r="C2278" s="238" t="n">
        <ns0:f>AVERAGE('GRPO原始 0923'!F2758:F2762)</ns0:f>
        <ns0:v>0.45625</ns0:v>
      </ns0:c>
      <ns0:c r="D2278" s="238" t="n">
        <ns0:f>AVERAGE('GRPO原始 0923'!F2753:F2762)</ns0:f>
        <ns0:v>0.434375</ns0:v>
      </ns0:c>
      <ns0:c r="E2278" s="238" t="n">
        <ns0:f>AVERAGE('GRPO原始 0923'!F2748:F2762)</ns0:f>
        <ns0:v>0.4239583333333333</ns0:v>
      </ns0:c>
      <ns0:c r="F2278" s="238" t="n">
        <ns0:f>AVERAGE('GRPO原始 0923'!F2743:F2762)</ns0:f>
        <ns0:v>0.430078125</ns0:v>
      </ns0:c>
      <ns0:c r="G2278" s="238" t="n">
        <ns0:f>AVERAGE('GRPO原始 0923'!F2735:F2762)</ns0:f>
        <ns0:v>0.4076450892857143</ns0:v>
      </ns0:c>
      <ns0:c r="H2278" s="238" t="n">
        <ns0:f>AVERAGE('GRPO原始 0923'!F2735:F2762)</ns0:f>
        <ns0:v>0.4076450892857143</ns0:v>
      </ns0:c>
      <ns0:c r="I2278" s="238" t="n">
        <ns0:f>AVERAGE('GRPO原始 0923'!F2735:F2762)</ns0:f>
        <ns0:v>0.4076450892857143</ns0:v>
      </ns0:c>
      <ns0:c r="J2278" s="240" t="n">
        <ns0:f>C2278-C29</ns0:f>
        <ns0:v>0.01874999999999999</ns0:v>
      </ns0:c>
      <ns0:c r="K2278" s="240" t="n">
        <ns0:f>D2278-D29</ns0:f>
        <ns0:v>0.0007812500000000111</ns0:v>
      </ns0:c>
      <ns0:c r="L2278" s="240" t="n">
        <ns0:f>E2278-E29</ns0:f>
        <ns0:v>0</ns0:v>
      </ns0:c>
      <ns0:c r="M2278" s="240" t="n">
        <ns0:f>F2278-F29</ns0:f>
        <ns0:v>0.0078125</ns0:v>
      </ns0:c>
      <ns0:c r="N2278" s="240" t="n">
        <ns0:f>G2278-G29</ns0:f>
        <ns0:v>0.0078125</ns0:v>
      </ns0:c>
      <ns0:c r="O2278" s="240" t="n">
        <ns0:f>H2278-H29</ns0:f>
        <ns0:v>0.0078125</ns0:v>
      </ns0:c>
      <ns0:c r="P2278" s="240" t="n">
        <ns0:f>I2278-I29</ns0:f>
        <ns0:v>0.0078125</ns0:v>
      </ns0:c>
    </ns0:row>
    <ns0:row r="2279" ht="19" customHeight="1">
      <ns0:c r="A2279" s="235" t="str">
        <ns0:v>sz3-t35-both</ns0:v>
      </ns0:c>
      <ns0:c r="B2279" s="235" t="n">
        <ns0:v>29</ns0:v>
      </ns0:c>
      <ns0:c r="C2279" s="238" t="n">
        <ns0:f>AVERAGE('GRPO原始 0923'!F2759:F2763)</ns0:f>
        <ns0:v>0.4640625</ns0:v>
      </ns0:c>
      <ns0:c r="D2279" s="238" t="n">
        <ns0:f>AVERAGE('GRPO原始 0923'!F2754:F2763)</ns0:f>
        <ns0:v>0.4375</ns0:v>
      </ns0:c>
      <ns0:c r="E2279" s="238" t="n">
        <ns0:f>AVERAGE('GRPO原始 0923'!F2749:F2763)</ns0:f>
        <ns0:v>0.425</ns0:v>
      </ns0:c>
      <ns0:c r="F2279" s="238" t="n">
        <ns0:f>AVERAGE('GRPO原始 0923'!F2744:F2763)</ns0:f>
        <ns0:v>0.430859375</ns0:v>
      </ns0:c>
      <ns0:c r="G2279" s="238" t="n">
        <ns0:f>AVERAGE('GRPO原始 0923'!F2735:F2763)</ns0:f>
        <ns0:v>0.4097521551724138</ns0:v>
      </ns0:c>
      <ns0:c r="H2279" s="238" t="n">
        <ns0:f>AVERAGE('GRPO原始 0923'!F2735:F2763)</ns0:f>
        <ns0:v>0.4097521551724138</ns0:v>
      </ns0:c>
      <ns0:c r="I2279" s="238" t="n">
        <ns0:f>AVERAGE('GRPO原始 0923'!F2735:F2763)</ns0:f>
        <ns0:v>0.4097521551724138</ns0:v>
      </ns0:c>
      <ns0:c r="J2279" s="240" t="n">
        <ns0:f>C2279-C30</ns0:f>
        <ns0:v>0.0234375</ns0:v>
      </ns0:c>
      <ns0:c r="K2279" s="240" t="n">
        <ns0:f>D2279-D30</ns0:f>
        <ns0:v>0.00390625</ns0:v>
      </ns0:c>
      <ns0:c r="L2279" s="240" t="n">
        <ns0:f>E2279-E30</ns0:f>
        <ns0:v>-0.003124999999999989</ns0:v>
      </ns0:c>
      <ns0:c r="M2279" s="240" t="n">
        <ns0:f>F2279-F30</ns0:f>
        <ns0:v>0.005468749999999967</ns0:v>
      </ns0:c>
      <ns0:c r="N2279" s="240" t="n">
        <ns0:f>G2279-G30</ns0:f>
        <ns0:v>0.006734913793103481</ns0:v>
      </ns0:c>
      <ns0:c r="O2279" s="240" t="n">
        <ns0:f>H2279-H30</ns0:f>
        <ns0:v>0.006734913793103481</ns0:v>
      </ns0:c>
      <ns0:c r="P2279" s="240" t="n">
        <ns0:f>I2279-I30</ns0:f>
        <ns0:v>0.006734913793103481</ns0:v>
      </ns0:c>
    </ns0:row>
    <ns0:row r="2280" ht="19" customHeight="1">
      <ns0:c r="A2280" s="235" t="str">
        <ns0:v>sz3-t35-both</ns0:v>
      </ns0:c>
      <ns0:c r="B2280" s="235" t="n">
        <ns0:v>30</ns0:v>
      </ns0:c>
      <ns0:c r="C2280" s="238" t="n">
        <ns0:f>AVERAGE('GRPO原始 0923'!F2760:F2764)</ns0:f>
        <ns0:v>0.459375</ns0:v>
      </ns0:c>
      <ns0:c r="D2280" s="238" t="n">
        <ns0:f>AVERAGE('GRPO原始 0923'!F2755:F2764)</ns0:f>
        <ns0:v>0.45078125</ns0:v>
      </ns0:c>
      <ns0:c r="E2280" s="238" t="n">
        <ns0:f>AVERAGE('GRPO原始 0923'!F2750:F2764)</ns0:f>
        <ns0:v>0.4265625</ns0:v>
      </ns0:c>
      <ns0:c r="F2280" s="238" t="n">
        <ns0:f>AVERAGE('GRPO原始 0923'!F2745:F2764)</ns0:f>
        <ns0:v>0.429296875</ns0:v>
      </ns0:c>
      <ns0:c r="G2280" s="238" t="n">
        <ns0:f>AVERAGE('GRPO原始 0923'!F2735:F2764)</ns0:f>
        <ns0:v>0.40963541666666664</ns0:v>
      </ns0:c>
      <ns0:c r="H2280" s="238" t="n">
        <ns0:f>AVERAGE('GRPO原始 0923'!F2735:F2764)</ns0:f>
        <ns0:v>0.40963541666666664</ns0:v>
      </ns0:c>
      <ns0:c r="I2280" s="238" t="n">
        <ns0:f>AVERAGE('GRPO原始 0923'!F2735:F2764)</ns0:f>
        <ns0:v>0.40963541666666664</ns0:v>
      </ns0:c>
      <ns0:c r="J2280" s="240" t="n">
        <ns0:f>C2280-C31</ns0:f>
        <ns0:v>0.029687499999999978</ns0:v>
      </ns0:c>
      <ns0:c r="K2280" s="240" t="n">
        <ns0:f>D2280-D31</ns0:f>
        <ns0:v>0.01171875</ns0:v>
      </ns0:c>
      <ns0:c r="L2280" s="240" t="n">
        <ns0:f>E2280-E31</ns0:f>
        <ns0:v>-0.009374999999999967</ns0:v>
      </ns0:c>
      <ns0:c r="M2280" s="240" t="n">
        <ns0:f>F2280-F31</ns0:f>
        <ns0:v>0.002734375000000011</ns0:v>
      </ns0:c>
      <ns0:c r="N2280" s="240" t="n">
        <ns0:f>G2280-G31</ns0:f>
        <ns0:v>0.006249999999999978</ns0:v>
      </ns0:c>
      <ns0:c r="O2280" s="240" t="n">
        <ns0:f>H2280-H31</ns0:f>
        <ns0:v>0.006249999999999978</ns0:v>
      </ns0:c>
      <ns0:c r="P2280" s="240" t="n">
        <ns0:f>I2280-I31</ns0:f>
        <ns0:v>0.006249999999999978</ns0:v>
      </ns0:c>
    </ns0:row>
    <ns0:row r="2281" ht="19" customHeight="1">
      <ns0:c r="A2281" s="235" t="str">
        <ns0:v>sz3-t35-both</ns0:v>
      </ns0:c>
      <ns0:c r="B2281" s="235" t="n">
        <ns0:v>31</ns0:v>
      </ns0:c>
      <ns0:c r="C2281" s="238" t="n">
        <ns0:f>AVERAGE('GRPO原始 0923'!F2761:F2765)</ns0:f>
        <ns0:v>0.45625</ns0:v>
      </ns0:c>
      <ns0:c r="D2281" s="238" t="n">
        <ns0:f>AVERAGE('GRPO原始 0923'!F2756:F2765)</ns0:f>
        <ns0:v>0.459375</ns0:v>
      </ns0:c>
      <ns0:c r="E2281" s="238" t="n">
        <ns0:f>AVERAGE('GRPO原始 0923'!F2751:F2765)</ns0:f>
        <ns0:v>0.4276041666666667</ns0:v>
      </ns0:c>
      <ns0:c r="F2281" s="238" t="n">
        <ns0:f>AVERAGE('GRPO原始 0923'!F2746:F2765)</ns0:f>
        <ns0:v>0.43359375</ns0:v>
      </ns0:c>
      <ns0:c r="G2281" s="238" t="n">
        <ns0:f>AVERAGE('GRPO原始 0923'!F2736:F2765)</ns0:f>
        <ns0:v>0.4153645833333333</ns0:v>
      </ns0:c>
      <ns0:c r="H2281" s="238" t="n">
        <ns0:f>AVERAGE('GRPO原始 0923'!F2735:F2765)</ns0:f>
        <ns0:v>0.4122983870967742</ns0:v>
      </ns0:c>
      <ns0:c r="I2281" s="238" t="n">
        <ns0:f>AVERAGE('GRPO原始 0923'!F2735:F2765)</ns0:f>
        <ns0:v>0.4122983870967742</ns0:v>
      </ns0:c>
      <ns0:c r="J2281" s="240" t="n">
        <ns0:f>C2281-C32</ns0:f>
        <ns0:v>0.03281249999999997</ns0:v>
      </ns0:c>
      <ns0:c r="K2281" s="240" t="n">
        <ns0:f>D2281-D32</ns0:f>
        <ns0:v>0.029687499999999978</ns0:v>
      </ns0:c>
      <ns0:c r="L2281" s="240" t="n">
        <ns0:f>E2281-E32</ns0:f>
        <ns0:v>-0.004687500000000011</ns0:v>
      </ns0:c>
      <ns0:c r="M2281" s="240" t="n">
        <ns0:f>F2281-F32</ns0:f>
        <ns0:v>0.003515625000000022</ns0:v>
      </ns0:c>
      <ns0:c r="N2281" s="240" t="n">
        <ns0:f>G2281-G32</ns0:f>
        <ns0:v>0.008854166666666663</ns0:v>
      </ns0:c>
      <ns0:c r="O2281" s="240" t="n">
        <ns0:f>H2281-H32</ns0:f>
        <ns0:v>0.00907258064516131</ns0:v>
      </ns0:c>
      <ns0:c r="P2281" s="240" t="n">
        <ns0:f>I2281-I32</ns0:f>
        <ns0:v>0.00907258064516131</ns0:v>
      </ns0:c>
    </ns0:row>
    <ns0:row r="2282" ht="19" customHeight="1">
      <ns0:c r="A2282" s="235" t="str">
        <ns0:v>sz3-t35-both</ns0:v>
      </ns0:c>
      <ns0:c r="B2282" s="235" t="n">
        <ns0:v>32</ns0:v>
      </ns0:c>
      <ns0:c r="C2282" s="238" t="n">
        <ns0:f>AVERAGE('GRPO原始 0923'!F2762:F2766)</ns0:f>
        <ns0:v>0.440625</ns0:v>
      </ns0:c>
      <ns0:c r="D2282" s="238" t="n">
        <ns0:f>AVERAGE('GRPO原始 0923'!F2757:F2766)</ns0:f>
        <ns0:v>0.46640625</ns0:v>
      </ns0:c>
      <ns0:c r="E2282" s="238" t="n">
        <ns0:f>AVERAGE('GRPO原始 0923'!F2752:F2766)</ns0:f>
        <ns0:v>0.4401041666666667</ns0:v>
      </ns0:c>
      <ns0:c r="F2282" s="238" t="n">
        <ns0:f>AVERAGE('GRPO原始 0923'!F2747:F2766)</ns0:f>
        <ns0:v>0.436328125</ns0:v>
      </ns0:c>
      <ns0:c r="G2282" s="238" t="n">
        <ns0:f>AVERAGE('GRPO原始 0923'!F2737:F2766)</ns0:f>
        <ns0:v>0.42161458333333335</ns0:v>
      </ns0:c>
      <ns0:c r="H2282" s="238" t="n">
        <ns0:f>AVERAGE('GRPO原始 0923'!F2735:F2766)</ns0:f>
        <ns0:v>0.415771484375</ns0:v>
      </ns0:c>
      <ns0:c r="I2282" s="238" t="n">
        <ns0:f>AVERAGE('GRPO原始 0923'!F2735:F2766)</ns0:f>
        <ns0:v>0.415771484375</ns0:v>
      </ns0:c>
      <ns0:c r="J2282" s="240" t="n">
        <ns0:f>C2282-C33</ns0:f>
        <ns0:v>0.0078125</ns0:v>
      </ns0:c>
      <ns0:c r="K2282" s="240" t="n">
        <ns0:f>D2282-D33</ns0:f>
        <ns0:v>0.026562500000000044</ns0:v>
      </ns0:c>
      <ns0:c r="L2282" s="240" t="n">
        <ns0:f>E2282-E33</ns0:f>
        <ns0:v>-0.002083333333333326</ns0:v>
      </ns0:c>
      <ns0:c r="M2282" s="240" t="n">
        <ns0:f>F2282-F33</ns0:f>
        <ns0:v>0.001953125</ns0:v>
      </ns0:c>
      <ns0:c r="N2282" s="240" t="n">
        <ns0:f>G2282-G33</ns0:f>
        <ns0:v>0.00833333333333336</ns0:v>
      </ns0:c>
      <ns0:c r="O2282" s="240" t="n">
        <ns0:f>H2282-H33</ns0:f>
        <ns0:v>0.00830078125</ns0:v>
      </ns0:c>
      <ns0:c r="P2282" s="240" t="n">
        <ns0:f>I2282-I33</ns0:f>
        <ns0:v>0.00830078125</ns0:v>
      </ns0:c>
    </ns0:row>
    <ns0:row r="2283" ht="19" customHeight="1">
      <ns0:c r="A2283" s="235" t="str">
        <ns0:v>sz3-t35-both</ns0:v>
      </ns0:c>
      <ns0:c r="B2283" s="235" t="n">
        <ns0:v>33</ns0:v>
      </ns0:c>
      <ns0:c r="C2283" s="238" t="n">
        <ns0:f>AVERAGE('GRPO原始 0923'!F2763:F2767)</ns0:f>
        <ns0:v>0.4875</ns0:v>
      </ns0:c>
      <ns0:c r="D2283" s="238" t="n">
        <ns0:f>AVERAGE('GRPO原始 0923'!F2758:F2767)</ns0:f>
        <ns0:v>0.471875</ns0:v>
      </ns0:c>
      <ns0:c r="E2283" s="238" t="n">
        <ns0:f>AVERAGE('GRPO原始 0923'!F2753:F2767)</ns0:f>
        <ns0:v>0.45208333333333334</ns0:v>
      </ns0:c>
      <ns0:c r="F2283" s="238" t="n">
        <ns0:f>AVERAGE('GRPO原始 0923'!F2748:F2767)</ns0:f>
        <ns0:v>0.43984375</ns0:v>
      </ns0:c>
      <ns0:c r="G2283" s="238" t="n">
        <ns0:f>AVERAGE('GRPO原始 0923'!F2738:F2767)</ns0:f>
        <ns0:v>0.42916666666666664</ns0:v>
      </ns0:c>
      <ns0:c r="H2283" s="238" t="n">
        <ns0:f>AVERAGE('GRPO原始 0923'!F2735:F2767)</ns0:f>
        <ns0:v>0.4197443181818182</ns0:v>
      </ns0:c>
      <ns0:c r="I2283" s="238" t="n">
        <ns0:f>AVERAGE('GRPO原始 0923'!F2735:F2767)</ns0:f>
        <ns0:v>0.4197443181818182</ns0:v>
      </ns0:c>
      <ns0:c r="J2283" s="240" t="n">
        <ns0:f>C2283-C34</ns0:f>
        <ns0:v>0.0234375</ns0:v>
      </ns0:c>
      <ns0:c r="K2283" s="240" t="n">
        <ns0:f>D2283-D34</ns0:f>
        <ns0:v>0.021093749999999967</ns0:v>
      </ns0:c>
      <ns0:c r="L2283" s="240" t="n">
        <ns0:f>E2283-E34</ns0:f>
        <ns0:v>0.00833333333333336</ns0:v>
      </ns0:c>
      <ns0:c r="M2283" s="240" t="n">
        <ns0:f>F2283-F34</ns0:f>
        <ns0:v>0.005859375</ns0:v>
      </ns0:c>
      <ns0:c r="N2283" s="240" t="n">
        <ns0:f>G2283-G34</ns0:f>
        <ns0:v>0.009895833333333326</ns0:v>
      </ns0:c>
      <ns0:c r="O2283" s="240" t="n">
        <ns0:f>H2283-H34</ns0:f>
        <ns0:v>0.010179924242424254</ns0:v>
      </ns0:c>
      <ns0:c r="P2283" s="240" t="n">
        <ns0:f>I2283-I34</ns0:f>
        <ns0:v>0.010179924242424254</ns0:v>
      </ns0:c>
    </ns0:row>
    <ns0:row r="2284" ht="19" customHeight="1">
      <ns0:c r="A2284" s="235" t="str">
        <ns0:v>sz3-t35-both</ns0:v>
      </ns0:c>
      <ns0:c r="B2284" s="235" t="n">
        <ns0:v>34</ns0:v>
      </ns0:c>
      <ns0:c r="C2284" s="238" t="n">
        <ns0:f>AVERAGE('GRPO原始 0923'!F2764:F2768)</ns0:f>
        <ns0:v>0.4984375</ns0:v>
      </ns0:c>
      <ns0:c r="D2284" s="238" t="n">
        <ns0:f>AVERAGE('GRPO原始 0923'!F2759:F2768)</ns0:f>
        <ns0:v>0.48125</ns0:v>
      </ns0:c>
      <ns0:c r="E2284" s="238" t="n">
        <ns0:f>AVERAGE('GRPO原始 0923'!F2754:F2768)</ns0:f>
        <ns0:v>0.4578125</ns0:v>
      </ns0:c>
      <ns0:c r="F2284" s="238" t="n">
        <ns0:f>AVERAGE('GRPO原始 0923'!F2749:F2768)</ns0:f>
        <ns0:v>0.443359375</ns0:v>
      </ns0:c>
      <ns0:c r="G2284" s="238" t="n">
        <ns0:f>AVERAGE('GRPO原始 0923'!F2739:F2768)</ns0:f>
        <ns0:v>0.4354166666666667</ns0:v>
      </ns0:c>
      <ns0:c r="H2284" s="238" t="n">
        <ns0:f>AVERAGE('GRPO原始 0923'!F2735:F2768)</ns0:f>
        <ns0:v>0.4227941176470588</ns0:v>
      </ns0:c>
      <ns0:c r="I2284" s="238" t="n">
        <ns0:f>AVERAGE('GRPO原始 0923'!F2735:F2768)</ns0:f>
        <ns0:v>0.4227941176470588</ns0:v>
      </ns0:c>
      <ns0:c r="J2284" s="240" t="n">
        <ns0:f>C2284-C35</ns0:f>
        <ns0:v>0.015625</ns0:v>
      </ns0:c>
      <ns0:c r="K2284" s="240" t="n">
        <ns0:f>D2284-D35</ns0:f>
        <ns0:v>0.01953125</ns0:v>
      </ns0:c>
      <ns0:c r="L2284" s="240" t="n">
        <ns0:f>E2284-E35</ns0:f>
        <ns0:v>0.0078125</ns0:v>
      </ns0:c>
      <ns0:c r="M2284" s="240" t="n">
        <ns0:f>F2284-F35</ns0:f>
        <ns0:v>0.0015625000000000222</ns0:v>
      </ns0:c>
      <ns0:c r="N2284" s="240" t="n">
        <ns0:f>G2284-G35</ns0:f>
        <ns0:v>0.008854166666666663</ns0:v>
      </ns0:c>
      <ns0:c r="O2284" s="240" t="n">
        <ns0:f>H2284-H35</ns0:f>
        <ns0:v>0.008042279411764719</ns0:v>
      </ns0:c>
      <ns0:c r="P2284" s="240" t="n">
        <ns0:f>I2284-I35</ns0:f>
        <ns0:v>0.008042279411764719</ns0:v>
      </ns0:c>
    </ns0:row>
    <ns0:row r="2285" ht="19" customHeight="1">
      <ns0:c r="A2285" s="235" t="str">
        <ns0:v>sz3-t35-both</ns0:v>
      </ns0:c>
      <ns0:c r="B2285" s="235" t="n">
        <ns0:v>35</ns0:v>
      </ns0:c>
      <ns0:c r="C2285" s="238" t="n">
        <ns0:f>AVERAGE('GRPO原始 0923'!F2765:F2769)</ns0:f>
        <ns0:v>0.5140625</ns0:v>
      </ns0:c>
      <ns0:c r="D2285" s="238" t="n">
        <ns0:f>AVERAGE('GRPO原始 0923'!F2760:F2769)</ns0:f>
        <ns0:v>0.48671875</ns0:v>
      </ns0:c>
      <ns0:c r="E2285" s="238" t="n">
        <ns0:f>AVERAGE('GRPO原始 0923'!F2755:F2769)</ns0:f>
        <ns0:v>0.471875</ns0:v>
      </ns0:c>
      <ns0:c r="F2285" s="238" t="n">
        <ns0:f>AVERAGE('GRPO原始 0923'!F2750:F2769)</ns0:f>
        <ns0:v>0.4484375</ns0:v>
      </ns0:c>
      <ns0:c r="G2285" s="238" t="n">
        <ns0:f>AVERAGE('GRPO原始 0923'!F2740:F2769)</ns0:f>
        <ns0:v>0.4354166666666667</ns0:v>
      </ns0:c>
      <ns0:c r="H2285" s="238" t="n">
        <ns0:f>AVERAGE('GRPO原始 0923'!F2735:F2769)</ns0:f>
        <ns0:v>0.4245535714285714</ns0:v>
      </ns0:c>
      <ns0:c r="I2285" s="238" t="n">
        <ns0:f>AVERAGE('GRPO原始 0923'!F2735:F2769)</ns0:f>
        <ns0:v>0.4245535714285714</ns0:v>
      </ns0:c>
      <ns0:c r="J2285" s="240" t="n">
        <ns0:f>C2285-C36</ns0:f>
        <ns0:v>0.021874999999999978</ns0:v>
      </ns0:c>
      <ns0:c r="K2285" s="240" t="n">
        <ns0:f>D2285-D36</ns0:f>
        <ns0:v>0.025781249999999978</ns0:v>
      </ns0:c>
      <ns0:c r="L2285" s="240" t="n">
        <ns0:f>E2285-E36</ns0:f>
        <ns0:v>0.01510416666666664</ns0:v>
      </ns0:c>
      <ns0:c r="M2285" s="240" t="n">
        <ns0:f>F2285-F36</ns0:f>
        <ns0:v>-0.0015625000000000222</ns0:v>
      </ns0:c>
      <ns0:c r="N2285" s="240" t="n">
        <ns0:f>G2285-G36</ns0:f>
        <ns0:v>0.00833333333333336</ns0:v>
      </ns0:c>
      <ns0:c r="O2285" s="240" t="n">
        <ns0:f>H2285-H36</ns0:f>
        <ns0:v>0.008482142857142827</ns0:v>
      </ns0:c>
      <ns0:c r="P2285" s="240" t="n">
        <ns0:f>I2285-I36</ns0:f>
        <ns0:v>0.008482142857142827</ns0:v>
      </ns0:c>
    </ns0:row>
    <ns0:row r="2286" ht="19" customHeight="1">
      <ns0:c r="A2286" s="235" t="str">
        <ns0:v>sz3-t35-both</ns0:v>
      </ns0:c>
      <ns0:c r="B2286" s="235" t="n">
        <ns0:v>36</ns0:v>
      </ns0:c>
      <ns0:c r="C2286" s="238" t="n">
        <ns0:f>AVERAGE('GRPO原始 0923'!F2766:F2770)</ns0:f>
        <ns0:v>0.5</ns0:v>
      </ns0:c>
      <ns0:c r="D2286" s="238" t="n">
        <ns0:f>AVERAGE('GRPO原始 0923'!F2761:F2770)</ns0:f>
        <ns0:v>0.478125</ns0:v>
      </ns0:c>
      <ns0:c r="E2286" s="238" t="n">
        <ns0:f>AVERAGE('GRPO原始 0923'!F2756:F2770)</ns0:f>
        <ns0:v>0.47291666666666665</ns0:v>
      </ns0:c>
      <ns0:c r="F2286" s="238" t="n">
        <ns0:f>AVERAGE('GRPO原始 0923'!F2751:F2770)</ns0:f>
        <ns0:v>0.445703125</ns0:v>
      </ns0:c>
      <ns0:c r="G2286" s="238" t="n">
        <ns0:f>AVERAGE('GRPO原始 0923'!F2741:F2770)</ns0:f>
        <ns0:v>0.43854166666666666</ns0:v>
      </ns0:c>
      <ns0:c r="H2286" s="238" t="n">
        <ns0:f>AVERAGE('GRPO原始 0923'!F2735:F2770)</ns0:f>
        <ns0:v>0.4244791666666667</ns0:v>
      </ns0:c>
      <ns0:c r="I2286" s="238" t="n">
        <ns0:f>AVERAGE('GRPO原始 0923'!F2735:F2770)</ns0:f>
        <ns0:v>0.4244791666666667</ns0:v>
      </ns0:c>
      <ns0:c r="J2286" s="240" t="n">
        <ns0:f>C2286-C37</ns0:f>
        <ns0:v>-0.015625</ns0:v>
      </ns0:c>
      <ns0:c r="K2286" s="240" t="n">
        <ns0:f>D2286-D37</ns0:f>
        <ns0:v>0.008593750000000011</ns0:v>
      </ns0:c>
      <ns0:c r="L2286" s="240" t="n">
        <ns0:f>E2286-E37</ns0:f>
        <ns0:v>0.014583333333333337</ns0:v>
      </ns0:c>
      <ns0:c r="M2286" s="240" t="n">
        <ns0:f>F2286-F37</ns0:f>
        <ns0:v>-0.007421875000000022</ns0:v>
      </ns0:c>
      <ns0:c r="N2286" s="240" t="n">
        <ns0:f>G2286-G37</ns0:f>
        <ns0:v>0.004427083333333304</ns0:v>
      </ns0:c>
      <ns0:c r="O2286" s="240" t="n">
        <ns0:f>H2286-H37</ns0:f>
        <ns0:v>0.005642361111111105</ns0:v>
      </ns0:c>
      <ns0:c r="P2286" s="240" t="n">
        <ns0:f>I2286-I37</ns0:f>
        <ns0:v>0.005642361111111105</ns0:v>
      </ns0:c>
    </ns0:row>
    <ns0:row r="2287" ht="19" customHeight="1">
      <ns0:c r="A2287" s="235" t="str">
        <ns0:v>sz3-t35-both</ns0:v>
      </ns0:c>
      <ns0:c r="B2287" s="235" t="n">
        <ns0:v>37</ns0:v>
      </ns0:c>
      <ns0:c r="C2287" s="238" t="n">
        <ns0:f>AVERAGE('GRPO原始 0923'!F2767:F2771)</ns0:f>
        <ns0:v>0.5109375</ns0:v>
      </ns0:c>
      <ns0:c r="D2287" s="238" t="n">
        <ns0:f>AVERAGE('GRPO原始 0923'!F2762:F2771)</ns0:f>
        <ns0:v>0.47578125</ns0:v>
      </ns0:c>
      <ns0:c r="E2287" s="238" t="n">
        <ns0:f>AVERAGE('GRPO原始 0923'!F2757:F2771)</ns0:f>
        <ns0:v>0.48125</ns0:v>
      </ns0:c>
      <ns0:c r="F2287" s="238" t="n">
        <ns0:f>AVERAGE('GRPO原始 0923'!F2752:F2771)</ns0:f>
        <ns0:v>0.4578125</ns0:v>
      </ns0:c>
      <ns0:c r="G2287" s="238" t="n">
        <ns0:f>AVERAGE('GRPO原始 0923'!F2742:F2771)</ns0:f>
        <ns0:v>0.4453125</ns0:v>
      </ns0:c>
      <ns0:c r="H2287" s="238" t="n">
        <ns0:f>AVERAGE('GRPO原始 0923'!F2735:F2771)</ns0:f>
        <ns0:v>0.42863175675675674</ns0:v>
      </ns0:c>
      <ns0:c r="I2287" s="238" t="n">
        <ns0:f>AVERAGE('GRPO原始 0923'!F2735:F2771)</ns0:f>
        <ns0:v>0.42863175675675674</ns0:v>
      </ns0:c>
      <ns0:c r="J2287" s="240" t="n">
        <ns0:f>C2287-C38</ns0:f>
        <ns0:v>-0.009374999999999911</ns0:v>
      </ns0:c>
      <ns0:c r="K2287" s="240" t="n">
        <ns0:f>D2287-D38</ns0:f>
        <ns0:v>-0.0007812500000000111</ns0:v>
      </ns0:c>
      <ns0:c r="L2287" s="240" t="n">
        <ns0:f>E2287-E38</ns0:f>
        <ns0:v>0.014583333333333337</ns0:v>
      </ns0:c>
      <ns0:c r="M2287" s="240" t="n">
        <ns0:f>F2287-F38</ns0:f>
        <ns0:v>-0.00390625</ns0:v>
      </ns0:c>
      <ns0:c r="N2287" s="240" t="n">
        <ns0:f>G2287-G38</ns0:f>
        <ns0:v>0.005208333333333315</ns0:v>
      </ns0:c>
      <ns0:c r="O2287" s="240" t="n">
        <ns0:f>H2287-H38</ns0:f>
        <ns0:v>0.005912162162162171</ns0:v>
      </ns0:c>
      <ns0:c r="P2287" s="240" t="n">
        <ns0:f>I2287-I38</ns0:f>
        <ns0:v>0.005912162162162171</ns0:v>
      </ns0:c>
    </ns0:row>
    <ns0:row r="2288" ht="19" customHeight="1">
      <ns0:c r="A2288" s="235" t="str">
        <ns0:v>sz3-t35-both</ns0:v>
      </ns0:c>
      <ns0:c r="B2288" s="235" t="n">
        <ns0:v>38</ns0:v>
      </ns0:c>
      <ns0:c r="C2288" s="238" t="n">
        <ns0:f>AVERAGE('GRPO原始 0923'!F2768:F2772)</ns0:f>
        <ns0:v>0.525</ns0:v>
      </ns0:c>
      <ns0:c r="D2288" s="238" t="n">
        <ns0:f>AVERAGE('GRPO原始 0923'!F2763:F2772)</ns0:f>
        <ns0:v>0.50625</ns0:v>
      </ns0:c>
      <ns0:c r="E2288" s="238" t="n">
        <ns0:f>AVERAGE('GRPO原始 0923'!F2758:F2772)</ns0:f>
        <ns0:v>0.4895833333333333</ns0:v>
      </ns0:c>
      <ns0:c r="F2288" s="238" t="n">
        <ns0:f>AVERAGE('GRPO原始 0923'!F2753:F2772)</ns0:f>
        <ns0:v>0.4703125</ns0:v>
      </ns0:c>
      <ns0:c r="G2288" s="238" t="n">
        <ns0:f>AVERAGE('GRPO原始 0923'!F2743:F2772)</ns0:f>
        <ns0:v>0.45546875</ns0:v>
      </ns0:c>
      <ns0:c r="H2288" s="238" t="n">
        <ns0:f>AVERAGE('GRPO原始 0923'!F2735:F2772)</ns0:f>
        <ns0:v>0.43359375</ns0:v>
      </ns0:c>
      <ns0:c r="I2288" s="238" t="n">
        <ns0:f>AVERAGE('GRPO原始 0923'!F2735:F2772)</ns0:f>
        <ns0:v>0.43359375</ns0:v>
      </ns0:c>
      <ns0:c r="J2288" s="240" t="n">
        <ns0:f>C2288-C39</ns0:f>
        <ns0:v>-0.025000000000000022</ns0:v>
      </ns0:c>
      <ns0:c r="K2288" s="240" t="n">
        <ns0:f>D2288-D39</ns0:f>
        <ns0:v>-0.0007812500000000666</ns0:v>
      </ns0:c>
      <ns0:c r="L2288" s="240" t="n">
        <ns0:f>E2288-E39</ns0:f>
        <ns0:v>0.005729166666666674</ns0:v>
      </ns0:c>
      <ns0:c r="M2288" s="240" t="n">
        <ns0:f>F2288-F39</ns0:f>
        <ns0:v>0</ns0:v>
      </ns0:c>
      <ns0:c r="N2288" s="240" t="n">
        <ns0:f>G2288-G39</ns0:f>
        <ns0:v>0.004947916666666663</ns0:v>
      </ns0:c>
      <ns0:c r="O2288" s="240" t="n">
        <ns0:f>H2288-H39</ns0:f>
        <ns0:v>0.005550986842105254</ns0:v>
      </ns0:c>
      <ns0:c r="P2288" s="240" t="n">
        <ns0:f>I2288-I39</ns0:f>
        <ns0:v>0.005550986842105254</ns0:v>
      </ns0:c>
    </ns0:row>
    <ns0:row r="2289" ht="19" customHeight="1">
      <ns0:c r="A2289" s="235" t="str">
        <ns0:v>sz3-t35-both</ns0:v>
      </ns0:c>
      <ns0:c r="B2289" s="235" t="n">
        <ns0:v>39</ns0:v>
      </ns0:c>
      <ns0:c r="C2289" s="238" t="n">
        <ns0:f>AVERAGE('GRPO原始 0923'!F2769:F2773)</ns0:f>
        <ns0:v>0.5234375</ns0:v>
      </ns0:c>
      <ns0:c r="D2289" s="238" t="n">
        <ns0:f>AVERAGE('GRPO原始 0923'!F2764:F2773)</ns0:f>
        <ns0:v>0.5109375</ns0:v>
      </ns0:c>
      <ns0:c r="E2289" s="238" t="n">
        <ns0:f>AVERAGE('GRPO原始 0923'!F2759:F2773)</ns0:f>
        <ns0:v>0.4953125</ns0:v>
      </ns0:c>
      <ns0:c r="F2289" s="238" t="n">
        <ns0:f>AVERAGE('GRPO原始 0923'!F2754:F2773)</ns0:f>
        <ns0:v>0.47421875</ns0:v>
      </ns0:c>
      <ns0:c r="G2289" s="238" t="n">
        <ns0:f>AVERAGE('GRPO原始 0923'!F2744:F2773)</ns0:f>
        <ns0:v>0.45755208333333336</ns0:v>
      </ns0:c>
      <ns0:c r="H2289" s="238" t="n">
        <ns0:f>AVERAGE('GRPO原始 0923'!F2735:F2773)</ns0:f>
        <ns0:v>0.43569711538461536</ns0:v>
      </ns0:c>
      <ns0:c r="I2289" s="238" t="n">
        <ns0:f>AVERAGE('GRPO原始 0923'!F2735:F2773)</ns0:f>
        <ns0:v>0.43569711538461536</ns0:v>
      </ns0:c>
      <ns0:c r="J2289" s="240" t="n">
        <ns0:f>C2289-C40</ns0:f>
        <ns0:v>-0.009375000000000022</ns0:v>
      </ns0:c>
      <ns0:c r="K2289" s="240" t="n">
        <ns0:f>D2289-D40</ns0:f>
        <ns0:v>0.0031250000000000444</ns0:v>
      </ns0:c>
      <ns0:c r="L2289" s="240" t="n">
        <ns0:f>E2289-E40</ns0:f>
        <ns0:v>0.009895833333333326</ns0:v>
      </ns0:c>
      <ns0:c r="M2289" s="240" t="n">
        <ns0:f>F2289-F40</ns0:f>
        <ns0:v>0.003515625000000022</ns0:v>
      </ns0:c>
      <ns0:c r="N2289" s="240" t="n">
        <ns0:f>G2289-G40</ns0:f>
        <ns0:v>0.004687500000000011</ns0:v>
      </ns0:c>
      <ns0:c r="O2289" s="240" t="n">
        <ns0:f>H2289-H40</ns0:f>
        <ns0:v>0.005809294871794823</ns0:v>
      </ns0:c>
      <ns0:c r="P2289" s="240" t="n">
        <ns0:f>I2289-I40</ns0:f>
        <ns0:v>0.005809294871794823</ns0:v>
      </ns0:c>
    </ns0:row>
    <ns0:row r="2290" ht="19" customHeight="1">
      <ns0:c r="A2290" s="235" t="str">
        <ns0:v>sz3-t35-both</ns0:v>
      </ns0:c>
      <ns0:c r="B2290" s="235" t="n">
        <ns0:v>40</ns0:v>
      </ns0:c>
      <ns0:c r="C2290" s="238" t="n">
        <ns0:f>AVERAGE('GRPO原始 0923'!F2770:F2774)</ns0:f>
        <ns0:v>0.5078125</ns0:v>
      </ns0:c>
      <ns0:c r="D2290" s="238" t="n">
        <ns0:f>AVERAGE('GRPO原始 0923'!F2765:F2774)</ns0:f>
        <ns0:v>0.5109375</ns0:v>
      </ns0:c>
      <ns0:c r="E2290" s="238" t="n">
        <ns0:f>AVERAGE('GRPO原始 0923'!F2760:F2774)</ns0:f>
        <ns0:v>0.49375</ns0:v>
      </ns0:c>
      <ns0:c r="F2290" s="238" t="n">
        <ns0:f>AVERAGE('GRPO原始 0923'!F2755:F2774)</ns0:f>
        <ns0:v>0.480859375</ns0:v>
      </ns0:c>
      <ns0:c r="G2290" s="238" t="n">
        <ns0:f>AVERAGE('GRPO原始 0923'!F2745:F2774)</ns0:f>
        <ns0:v>0.45651041666666664</ns0:v>
      </ns0:c>
      <ns0:c r="H2290" s="238" t="n">
        <ns0:f>AVERAGE('GRPO原始 0923'!F2735:F2774)</ns0:f>
        <ns0:v>0.4349609375</ns0:v>
      </ns0:c>
      <ns0:c r="I2290" s="238" t="n">
        <ns0:f>AVERAGE('GRPO原始 0923'!F2735:F2774)</ns0:f>
        <ns0:v>0.4349609375</ns0:v>
      </ns0:c>
      <ns0:c r="J2290" s="240" t="n">
        <ns0:f>C2290-C41</ns0:f>
        <ns0:v>-0.020312499999999956</ns0:v>
      </ns0:c>
      <ns0:c r="K2290" s="240" t="n">
        <ns0:f>D2290-D41</ns0:f>
        <ns0:v>0.0007812500000000666</ns0:v>
      </ns0:c>
      <ns0:c r="L2290" s="240" t="n">
        <ns0:f>E2290-E41</ns0:f>
        <ns0:v>0.010416666666666685</ns0:v>
      </ns0:c>
      <ns0:c r="M2290" s="240" t="n">
        <ns0:f>F2290-F41</ns0:f>
        <ns0:v>0.006249999999999978</ns0:v>
      </ns0:c>
      <ns0:c r="N2290" s="240" t="n">
        <ns0:f>G2290-G41</ns0:f>
        <ns0:v>0.002083333333333326</ns0:v>
      </ns0:c>
      <ns0:c r="O2290" s="240" t="n">
        <ns0:f>H2290-H41</ns0:f>
        <ns0:v>0.0048828125</ns0:v>
      </ns0:c>
      <ns0:c r="P2290" s="240" t="n">
        <ns0:f>I2290-I41</ns0:f>
        <ns0:v>0.0048828125</ns0:v>
      </ns0:c>
    </ns0:row>
    <ns0:row r="2291" ht="19" customHeight="1">
      <ns0:c r="A2291" s="235" t="str">
        <ns0:v>sz3-t35-both</ns0:v>
      </ns0:c>
      <ns0:c r="B2291" s="235" t="n">
        <ns0:v>41</ns0:v>
      </ns0:c>
      <ns0:c r="C2291" s="238" t="n">
        <ns0:f>AVERAGE('GRPO原始 0923'!F2771:F2775)</ns0:f>
        <ns0:v>0.5625</ns0:v>
      </ns0:c>
      <ns0:c r="D2291" s="238" t="n">
        <ns0:f>AVERAGE('GRPO原始 0923'!F2766:F2775)</ns0:f>
        <ns0:v>0.53125</ns0:v>
      </ns0:c>
      <ns0:c r="E2291" s="238" t="n">
        <ns0:f>AVERAGE('GRPO原始 0923'!F2761:F2775)</ns0:f>
        <ns0:v>0.50625</ns0:v>
      </ns0:c>
      <ns0:c r="F2291" s="238" t="n">
        <ns0:f>AVERAGE('GRPO原始 0923'!F2756:F2775)</ns0:f>
        <ns0:v>0.4953125</ns0:v>
      </ns0:c>
      <ns0:c r="G2291" s="238" t="n">
        <ns0:f>AVERAGE('GRPO原始 0923'!F2746:F2775)</ns0:f>
        <ns0:v>0.4661458333333333</ns0:v>
      </ns0:c>
      <ns0:c r="H2291" s="238" t="n">
        <ns0:f>AVERAGE('GRPO原始 0923'!F2736:F2775)</ns0:f>
        <ns0:v>0.4443359375</ns0:v>
      </ns0:c>
      <ns0:c r="I2291" s="238" t="n">
        <ns0:f>AVERAGE('GRPO原始 0923'!F2735:F2775)</ns0:f>
        <ns0:v>0.4413109756097561</ns0:v>
      </ns0:c>
      <ns0:c r="J2291" s="240" t="n">
        <ns0:f>C2291-C42</ns0:f>
        <ns0:v>0.020312499999999956</ns0:v>
      </ns0:c>
      <ns0:c r="K2291" s="240" t="n">
        <ns0:f>D2291-D42</ns0:f>
        <ns0:v>0.002343749999999978</ns0:v>
      </ns0:c>
      <ns0:c r="L2291" s="240" t="n">
        <ns0:f>E2291-E42</ns0:f>
        <ns0:v>0.012499999999999956</ns0:v>
      </ns0:c>
      <ns0:c r="M2291" s="240" t="n">
        <ns0:f>F2291-F42</ns0:f>
        <ns0:v>0.016015624999999978</ns0:v>
      </ns0:c>
      <ns0:c r="N2291" s="240" t="n">
        <ns0:f>G2291-G42</ns0:f>
        <ns0:v>0.003124999999999989</ns0:v>
      </ns0:c>
      <ns0:c r="O2291" s="240" t="n">
        <ns0:f>H2291-H42</ns0:f>
        <ns0:v>0.007226562499999978</ns0:v>
      </ns0:c>
      <ns0:c r="P2291" s="240" t="n">
        <ns0:f>I2291-I42</ns0:f>
        <ns0:v>0.007431402439024348</ns0:v>
      </ns0:c>
    </ns0:row>
    <ns0:row r="2292" ht="19" customHeight="1">
      <ns0:c r="A2292" s="235" t="str">
        <ns0:v>sz3-t35-both</ns0:v>
      </ns0:c>
      <ns0:c r="B2292" s="235" t="n">
        <ns0:v>42</ns0:v>
      </ns0:c>
      <ns0:c r="C2292" s="238" t="n">
        <ns0:f>AVERAGE('GRPO原始 0923'!F2772:F2776)</ns0:f>
        <ns0:v>0.5515625</ns0:v>
      </ns0:c>
      <ns0:c r="D2292" s="238" t="n">
        <ns0:f>AVERAGE('GRPO原始 0923'!F2767:F2776)</ns0:f>
        <ns0:v>0.53125</ns0:v>
      </ns0:c>
      <ns0:c r="E2292" s="238" t="n">
        <ns0:f>AVERAGE('GRPO原始 0923'!F2762:F2776)</ns0:f>
        <ns0:v>0.5010416666666667</ns0:v>
      </ns0:c>
      <ns0:c r="F2292" s="238" t="n">
        <ns0:f>AVERAGE('GRPO原始 0923'!F2757:F2776)</ns0:f>
        <ns0:v>0.498828125</ns0:v>
      </ns0:c>
      <ns0:c r="G2292" s="238" t="n">
        <ns0:f>AVERAGE('GRPO原始 0923'!F2747:F2776)</ns0:f>
        <ns0:v>0.46796875</ns0:v>
      </ns0:c>
      <ns0:c r="H2292" s="238" t="n">
        <ns0:f>AVERAGE('GRPO原始 0923'!F2737:F2776)</ns0:f>
        <ns0:v>0.4490234375</ns0:v>
      </ns0:c>
      <ns0:c r="I2292" s="238" t="n">
        <ns0:f>AVERAGE('GRPO原始 0923'!F2735:F2776)</ns0:f>
        <ns0:v>0.44326636904761907</ns0:v>
      </ns0:c>
      <ns0:c r="J2292" s="240" t="n">
        <ns0:f>C2292-C43</ns0:f>
        <ns0:v>0.029687499999999978</ns0:v>
      </ns0:c>
      <ns0:c r="K2292" s="240" t="n">
        <ns0:f>D2292-D43</ns0:f>
        <ns0:v>0.010156249999999978</ns0:v>
      </ns0:c>
      <ns0:c r="L2292" s="240" t="n">
        <ns0:f>E2292-E43</ns0:f>
        <ns0:v>0.009375000000000078</ns0:v>
      </ns0:c>
      <ns0:c r="M2292" s="240" t="n">
        <ns0:f>F2292-F43</ns0:f>
        <ns0:v>0.01835937500000001</ns0:v>
      </ns0:c>
      <ns0:c r="N2292" s="240" t="n">
        <ns0:f>G2292-G43</ns0:f>
        <ns0:v>0.004687500000000011</ns0:v>
      </ns0:c>
      <ns0:c r="O2292" s="240" t="n">
        <ns0:f>H2292-H43</ns0:f>
        <ns0:v>0.0087890625</ns0:v>
      </ns0:c>
      <ns0:c r="P2292" s="240" t="n">
        <ns0:f>I2292-I43</ns0:f>
        <ns0:v>0.008742559523809534</ns0:v>
      </ns0:c>
    </ns0:row>
    <ns0:row r="2293" ht="19" customHeight="1">
      <ns0:c r="A2293" s="235" t="str">
        <ns0:v>sz3-t35-both</ns0:v>
      </ns0:c>
      <ns0:c r="B2293" s="235" t="n">
        <ns0:v>43</ns0:v>
      </ns0:c>
      <ns0:c r="C2293" s="238" t="n">
        <ns0:f>AVERAGE('GRPO原始 0923'!F2773:F2777)</ns0:f>
        <ns0:v>0.51875</ns0:v>
      </ns0:c>
      <ns0:c r="D2293" s="238" t="n">
        <ns0:f>AVERAGE('GRPO原始 0923'!F2768:F2777)</ns0:f>
        <ns0:v>0.521875</ns0:v>
      </ns0:c>
      <ns0:c r="E2293" s="238" t="n">
        <ns0:f>AVERAGE('GRPO原始 0923'!F2763:F2777)</ns0:f>
        <ns0:v>0.5104166666666666</ns0:v>
      </ns0:c>
      <ns0:c r="F2293" s="238" t="n">
        <ns0:f>AVERAGE('GRPO原始 0923'!F2758:F2777)</ns0:f>
        <ns0:v>0.496875</ns0:v>
      </ns0:c>
      <ns0:c r="G2293" s="238" t="n">
        <ns0:f>AVERAGE('GRPO原始 0923'!F2748:F2777)</ns0:f>
        <ns0:v>0.4671875</ns0:v>
      </ns0:c>
      <ns0:c r="H2293" s="238" t="n">
        <ns0:f>AVERAGE('GRPO原始 0923'!F2738:F2777)</ns0:f>
        <ns0:v>0.45234375</ns0:v>
      </ns0:c>
      <ns0:c r="I2293" s="238" t="n">
        <ns0:f>AVERAGE('GRPO原始 0923'!F2735:F2777)</ns0:f>
        <ns0:v>0.44349563953488375</ns0:v>
      </ns0:c>
      <ns0:c r="J2293" s="240" t="n">
        <ns0:f>C2293-C44</ns0:f>
        <ns0:v>0.039062500000000056</ns0:v>
      </ns0:c>
      <ns0:c r="K2293" s="240" t="n">
        <ns0:f>D2293-D44</ns0:f>
        <ns0:v>0.007031249999999933</ns0:v>
      </ns0:c>
      <ns0:c r="L2293" s="240" t="n">
        <ns0:f>E2293-E44</ns0:f>
        <ns0:v>0.012499999999999956</ns0:v>
      </ns0:c>
      <ns0:c r="M2293" s="240" t="n">
        <ns0:f>F2293-F44</ns0:f>
        <ns0:v>0.014062500000000033</ns0:v>
      </ns0:c>
      <ns0:c r="N2293" s="240" t="n">
        <ns0:f>G2293-G44</ns0:f>
        <ns0:v>0.006249999999999978</ns0:v>
      </ns0:c>
      <ns0:c r="O2293" s="240" t="n">
        <ns0:f>H2293-H44</ns0:f>
        <ns0:v>0.009179687499999978</ns0:v>
      </ns0:c>
      <ns0:c r="P2293" s="240" t="n">
        <ns0:f>I2293-I44</ns0:f>
        <ns0:v>0.009447674418604668</ns0:v>
      </ns0:c>
    </ns0:row>
    <ns0:row r="2294" ht="19" customHeight="1">
      <ns0:c r="A2294" s="235" t="str">
        <ns0:v>sz3-t35-both</ns0:v>
      </ns0:c>
      <ns0:c r="B2294" s="235" t="n">
        <ns0:v>44</ns0:v>
      </ns0:c>
      <ns0:c r="C2294" s="238" t="n">
        <ns0:f>AVERAGE('GRPO原始 0923'!F2774:F2778)</ns0:f>
        <ns0:v>0.521875</ns0:v>
      </ns0:c>
      <ns0:c r="D2294" s="238" t="n">
        <ns0:f>AVERAGE('GRPO原始 0923'!F2769:F2778)</ns0:f>
        <ns0:v>0.52265625</ns0:v>
      </ns0:c>
      <ns0:c r="E2294" s="238" t="n">
        <ns0:f>AVERAGE('GRPO原始 0923'!F2764:F2778)</ns0:f>
        <ns0:v>0.5145833333333333</ns0:v>
      </ns0:c>
      <ns0:c r="F2294" s="238" t="n">
        <ns0:f>AVERAGE('GRPO原始 0923'!F2759:F2778)</ns0:f>
        <ns0:v>0.501953125</ns0:v>
      </ns0:c>
      <ns0:c r="G2294" s="238" t="n">
        <ns0:f>AVERAGE('GRPO原始 0923'!F2749:F2778)</ns0:f>
        <ns0:v>0.46979166666666666</ns0:v>
      </ns0:c>
      <ns0:c r="H2294" s="238" t="n">
        <ns0:f>AVERAGE('GRPO原始 0923'!F2739:F2778)</ns0:f>
        <ns0:v>0.4572265625</ns0:v>
      </ns0:c>
      <ns0:c r="I2294" s="238" t="n">
        <ns0:f>AVERAGE('GRPO原始 0923'!F2735:F2778)</ns0:f>
        <ns0:v>0.4454900568181818</ns0:v>
      </ns0:c>
      <ns0:c r="J2294" s="240" t="n">
        <ns0:f>C2294-C45</ns0:f>
        <ns0:v>0.04843749999999997</ns0:v>
      </ns0:c>
      <ns0:c r="K2294" s="240" t="n">
        <ns0:f>D2294-D45</ns0:f>
        <ns0:v>0.01953125</ns0:v>
      </ns0:c>
      <ns0:c r="L2294" s="240" t="n">
        <ns0:f>E2294-E45</ns0:f>
        <ns0:v>0.01822916666666663</ns0:v>
      </ns0:c>
      <ns0:c r="M2294" s="240" t="n">
        <ns0:f>F2294-F45</ns0:f>
        <ns0:v>0.01953125</ns0:v>
      </ns0:c>
      <ns0:c r="N2294" s="240" t="n">
        <ns0:f>G2294-G45</ns0:f>
        <ns0:v>0.007552083333333348</ns0:v>
      </ns0:c>
      <ns0:c r="O2294" s="240" t="n">
        <ns0:f>H2294-H45</ns0:f>
        <ns0:v>0.011523437500000011</ns0:v>
      </ns0:c>
      <ns0:c r="P2294" s="240" t="n">
        <ns0:f>I2294-I45</ns0:f>
        <ns0:v>0.010653409090909116</ns0:v>
      </ns0:c>
    </ns0:row>
    <ns0:row r="2295" ht="19" customHeight="1">
      <ns0:c r="A2295" s="235" t="str">
        <ns0:v>sz3-t35-both</ns0:v>
      </ns0:c>
      <ns0:c r="B2295" s="235" t="n">
        <ns0:v>45</ns0:v>
      </ns0:c>
      <ns0:c r="C2295" s="238" t="n">
        <ns0:f>AVERAGE('GRPO原始 0923'!F2775:F2779)</ns0:f>
        <ns0:v>0.5515625</ns0:v>
      </ns0:c>
      <ns0:c r="D2295" s="238" t="n">
        <ns0:f>AVERAGE('GRPO原始 0923'!F2770:F2779)</ns0:f>
        <ns0:v>0.5296875</ns0:v>
      </ns0:c>
      <ns0:c r="E2295" s="238" t="n">
        <ns0:f>AVERAGE('GRPO原始 0923'!F2765:F2779)</ns0:f>
        <ns0:v>0.5244791666666667</ns0:v>
      </ns0:c>
      <ns0:c r="F2295" s="238" t="n">
        <ns0:f>AVERAGE('GRPO原始 0923'!F2760:F2779)</ns0:f>
        <ns0:v>0.508203125</ns0:v>
      </ns0:c>
      <ns0:c r="G2295" s="238" t="n">
        <ns0:f>AVERAGE('GRPO原始 0923'!F2750:F2779)</ns0:f>
        <ns0:v>0.47552083333333334</ns0:v>
      </ns0:c>
      <ns0:c r="H2295" s="238" t="n">
        <ns0:f>AVERAGE('GRPO原始 0923'!F2740:F2779)</ns0:f>
        <ns0:v>0.458984375</ns0:v>
      </ns0:c>
      <ns0:c r="I2295" s="238" t="n">
        <ns0:f>AVERAGE('GRPO原始 0923'!F2735:F2779)</ns0:f>
        <ns0:v>0.4479166666666667</ns0:v>
      </ns0:c>
      <ns0:c r="J2295" s="240" t="n">
        <ns0:f>C2295-C46</ns0:f>
        <ns0:v>0.07343749999999993</ns0:v>
      </ns0:c>
      <ns0:c r="K2295" s="240" t="n">
        <ns0:f>D2295-D46</ns0:f>
        <ns0:v>0.026562499999999933</ns0:v>
      </ns0:c>
      <ns0:c r="L2295" s="240" t="n">
        <ns0:f>E2295-E46</ns0:f>
        <ns0:v>0.025000000000000078</ns0:v>
      </ns0:c>
      <ns0:c r="M2295" s="240" t="n">
        <ns0:f>F2295-F46</ns0:f>
        <ns0:v>0.026171874999999956</ns0:v>
      </ns0:c>
      <ns0:c r="N2295" s="240" t="n">
        <ns0:f>G2295-G46</ns0:f>
        <ns0:v>0.0078125</ns0:v>
      </ns0:c>
      <ns0:c r="O2295" s="240" t="n">
        <ns0:f>H2295-H46</ns0:f>
        <ns0:v>0.012890624999999989</ns0:v>
      </ns0:c>
      <ns0:c r="P2295" s="240" t="n">
        <ns0:f>I2295-I46</ns0:f>
        <ns0:v>0.012500000000000011</ns0:v>
      </ns0:c>
    </ns0:row>
    <ns0:row r="2296" ht="19" customHeight="1">
      <ns0:c r="A2296" s="235" t="str">
        <ns0:v>sz3-t35-both</ns0:v>
      </ns0:c>
      <ns0:c r="B2296" s="235" t="n">
        <ns0:v>46</ns0:v>
      </ns0:c>
      <ns0:c r="C2296" s="238" t="n">
        <ns0:f>AVERAGE('GRPO原始 0923'!F2776:F2780)</ns0:f>
        <ns0:v>0.55</ns0:v>
      </ns0:c>
      <ns0:c r="D2296" s="238" t="n">
        <ns0:f>AVERAGE('GRPO原始 0923'!F2771:F2780)</ns0:f>
        <ns0:v>0.55625</ns0:v>
      </ns0:c>
      <ns0:c r="E2296" s="238" t="n">
        <ns0:f>AVERAGE('GRPO原始 0923'!F2766:F2780)</ns0:f>
        <ns0:v>0.5375</ns0:v>
      </ns0:c>
      <ns0:c r="F2296" s="238" t="n">
        <ns0:f>AVERAGE('GRPO原始 0923'!F2761:F2780)</ns0:f>
        <ns0:v>0.5171875</ns0:v>
      </ns0:c>
      <ns0:c r="G2296" s="238" t="n">
        <ns0:f>AVERAGE('GRPO原始 0923'!F2751:F2780)</ns0:f>
        <ns0:v>0.4825520833333333</ns0:v>
      </ns0:c>
      <ns0:c r="H2296" s="238" t="n">
        <ns0:f>AVERAGE('GRPO原始 0923'!F2741:F2780)</ns0:f>
        <ns0:v>0.46796875</ns0:v>
      </ns0:c>
      <ns0:c r="I2296" s="238" t="n">
        <ns0:f>AVERAGE('GRPO原始 0923'!F2735:F2780)</ns0:f>
        <ns0:v>0.453125</ns0:v>
      </ns0:c>
      <ns0:c r="J2296" s="240" t="n">
        <ns0:f>C2296-C47</ns0:f>
        <ns0:v>0.06250000000000006</ns0:v>
      </ns0:c>
      <ns0:c r="K2296" s="240" t="n">
        <ns0:f>D2296-D47</ns0:f>
        <ns0:v>0.04140624999999998</ns0:v>
      </ns0:c>
      <ns0:c r="L2296" s="240" t="n">
        <ns0:f>E2296-E47</ns0:f>
        <ns0:v>0.02239583333333328</ns0:v>
      </ns0:c>
      <ns0:c r="M2296" s="240" t="n">
        <ns0:f>F2296-F47</ns0:f>
        <ns0:v>0.025000000000000022</ns0:v>
      </ns0:c>
      <ns0:c r="N2296" s="240" t="n">
        <ns0:f>G2296-G47</ns0:f>
        <ns0:v>0.008854166666666663</ns0:v>
      </ns0:c>
      <ns0:c r="O2296" s="240" t="n">
        <ns0:f>H2296-H47</ns0:f>
        <ns0:v>0.013671875</ns0:v>
      </ns0:c>
      <ns0:c r="P2296" s="240" t="n">
        <ns0:f>I2296-I47</ns0:f>
        <ns0:v>0.013417119565217406</ns0:v>
      </ns0:c>
    </ns0:row>
    <ns0:row r="2297" ht="19" customHeight="1">
      <ns0:c r="A2297" s="235" t="str">
        <ns0:v>sz3-t35-both</ns0:v>
      </ns0:c>
      <ns0:c r="B2297" s="235" t="n">
        <ns0:v>47</ns0:v>
      </ns0:c>
      <ns0:c r="C2297" s="238" t="n">
        <ns0:f>AVERAGE('GRPO原始 0923'!F2777:F2781)</ns0:f>
        <ns0:v>0.5609375</ns0:v>
      </ns0:c>
      <ns0:c r="D2297" s="238" t="n">
        <ns0:f>AVERAGE('GRPO原始 0923'!F2772:F2781)</ns0:f>
        <ns0:v>0.55625</ns0:v>
      </ns0:c>
      <ns0:c r="E2297" s="238" t="n">
        <ns0:f>AVERAGE('GRPO原始 0923'!F2767:F2781)</ns0:f>
        <ns0:v>0.5411458333333333</ns0:v>
      </ns0:c>
      <ns0:c r="F2297" s="238" t="n">
        <ns0:f>AVERAGE('GRPO原始 0923'!F2762:F2781)</ns0:f>
        <ns0:v>0.516015625</ns0:v>
      </ns0:c>
      <ns0:c r="G2297" s="238" t="n">
        <ns0:f>AVERAGE('GRPO原始 0923'!F2752:F2781)</ns0:f>
        <ns0:v>0.490625</ns0:v>
      </ns0:c>
      <ns0:c r="H2297" s="238" t="n">
        <ns0:f>AVERAGE('GRPO原始 0923'!F2742:F2781)</ns0:f>
        <ns0:v>0.473046875</ns0:v>
      </ns0:c>
      <ns0:c r="I2297" s="238" t="n">
        <ns0:f>AVERAGE('GRPO原始 0923'!F2735:F2781)</ns0:f>
        <ns0:v>0.4557845744680851</ns0:v>
      </ns0:c>
      <ns0:c r="J2297" s="240" t="n">
        <ns0:f>C2297-C48</ns0:f>
        <ns0:v>0.046875</ns0:v>
      </ns0:c>
      <ns0:c r="K2297" s="240" t="n">
        <ns0:f>D2297-D48</ns0:f>
        <ns0:v>0.038281250000000044</ns0:v>
      </ns0:c>
      <ns0:c r="L2297" s="240" t="n">
        <ns0:f>E2297-E48</ns0:f>
        <ns0:v>0.02239583333333328</ns0:v>
      </ns0:c>
      <ns0:c r="M2297" s="240" t="n">
        <ns0:f>F2297-F48</ns0:f>
        <ns0:v>0.01874999999999999</ns0:v>
      </ns0:c>
      <ns0:c r="N2297" s="240" t="n">
        <ns0:f>G2297-G48</ns0:f>
        <ns0:v>0.010156249999999978</ns0:v>
      </ns0:c>
      <ns0:c r="O2297" s="240" t="n">
        <ns0:f>H2297-H48</ns0:f>
        <ns0:v>0.013476562499999956</ns0:v>
      </ns0:c>
      <ns0:c r="P2297" s="240" t="n">
        <ns0:f>I2297-I48</ns0:f>
        <ns0:v>0.012799202127659615</ns0:v>
      </ns0:c>
    </ns0:row>
    <ns0:row r="2298" ht="19" customHeight="1">
      <ns0:c r="A2298" s="235" t="str">
        <ns0:v>sz3-t35-both</ns0:v>
      </ns0:c>
      <ns0:c r="B2298" s="235" t="n">
        <ns0:v>48</ns0:v>
      </ns0:c>
      <ns0:c r="C2298" s="238" t="n">
        <ns0:f>AVERAGE('GRPO原始 0923'!F2778:F2782)</ns0:f>
        <ns0:v>0.578125</ns0:v>
      </ns0:c>
      <ns0:c r="D2298" s="238" t="n">
        <ns0:f>AVERAGE('GRPO原始 0923'!F2773:F2782)</ns0:f>
        <ns0:v>0.5484375</ns0:v>
      </ns0:c>
      <ns0:c r="E2298" s="238" t="n">
        <ns0:f>AVERAGE('GRPO原始 0923'!F2768:F2782)</ns0:f>
        <ns0:v>0.540625</ns0:v>
      </ns0:c>
      <ns0:c r="F2298" s="238" t="n">
        <ns0:f>AVERAGE('GRPO原始 0923'!F2763:F2782)</ns0:f>
        <ns0:v>0.52734375</ns0:v>
      </ns0:c>
      <ns0:c r="G2298" s="238" t="n">
        <ns0:f>AVERAGE('GRPO原始 0923'!F2753:F2782)</ns0:f>
        <ns0:v>0.49635416666666665</ns0:v>
      </ns0:c>
      <ns0:c r="H2298" s="238" t="n">
        <ns0:f>AVERAGE('GRPO原始 0923'!F2743:F2782)</ns0:f>
        <ns0:v>0.4787109375</ns0:v>
      </ns0:c>
      <ns0:c r="I2298" s="238" t="n">
        <ns0:f>AVERAGE('GRPO原始 0923'!F2735:F2782)</ns0:f>
        <ns0:v>0.45751953125</ns0:v>
      </ns0:c>
      <ns0:c r="J2298" s="240" t="n">
        <ns0:f>C2298-C49</ns0:f>
        <ns0:v>0.03125</ns0:v>
      </ns0:c>
      <ns0:c r="K2298" s="240" t="n">
        <ns0:f>D2298-D49</ns0:f>
        <ns0:v>0.03515625</ns0:v>
      </ns0:c>
      <ns0:c r="L2298" s="240" t="n">
        <ns0:f>E2298-E49</ns0:f>
        <ns0:v>0.015104166666666696</ns0:v>
      </ns0:c>
      <ns0:c r="M2298" s="240" t="n">
        <ns0:f>F2298-F49</ns0:f>
        <ns0:v>0.017187500000000022</ns0:v>
      </ns0:c>
      <ns0:c r="N2298" s="240" t="n">
        <ns0:f>G2298-G49</ns0:f>
        <ns0:v>0.01171875</ns0:v>
      </ns0:c>
      <ns0:c r="O2298" s="240" t="n">
        <ns0:f>H2298-H49</ns0:f>
        <ns0:v>0.012500000000000011</ns0:v>
      </ns0:c>
      <ns0:c r="P2298" s="240" t="n">
        <ns0:f>I2298-I49</ns0:f>
        <ns0:v>0.01171875</ns0:v>
      </ns0:c>
    </ns0:row>
    <ns0:row r="2299" ht="19" customHeight="1">
      <ns0:c r="A2299" s="235" t="str">
        <ns0:v>sz3-t35-both</ns0:v>
      </ns0:c>
      <ns0:c r="B2299" s="235" t="n">
        <ns0:v>49</ns0:v>
      </ns0:c>
      <ns0:c r="C2299" s="238" t="n">
        <ns0:f>AVERAGE('GRPO原始 0923'!F2779:F2783)</ns0:f>
        <ns0:v>0.5890625</ns0:v>
      </ns0:c>
      <ns0:c r="D2299" s="238" t="n">
        <ns0:f>AVERAGE('GRPO原始 0923'!F2774:F2783)</ns0:f>
        <ns0:v>0.55546875</ns0:v>
      </ns0:c>
      <ns0:c r="E2299" s="238" t="n">
        <ns0:f>AVERAGE('GRPO原始 0923'!F2769:F2783)</ns0:f>
        <ns0:v>0.5447916666666667</ns0:v>
      </ns0:c>
      <ns0:c r="F2299" s="238" t="n">
        <ns0:f>AVERAGE('GRPO原始 0923'!F2764:F2783)</ns0:f>
        <ns0:v>0.533203125</ns0:v>
      </ns0:c>
      <ns0:c r="G2299" s="238" t="n">
        <ns0:f>AVERAGE('GRPO原始 0923'!F2754:F2783)</ns0:f>
        <ns0:v>0.5013020833333334</ns0:v>
      </ns0:c>
      <ns0:c r="H2299" s="238" t="n">
        <ns0:f>AVERAGE('GRPO原始 0923'!F2744:F2783)</ns0:f>
        <ns0:v>0.48203125</ns0:v>
      </ns0:c>
      <ns0:c r="I2299" s="238" t="n">
        <ns0:f>AVERAGE('GRPO原始 0923'!F2735:F2783)</ns0:f>
        <ns0:v>0.460140306122449</ns0:v>
      </ns0:c>
      <ns0:c r="J2299" s="240" t="n">
        <ns0:f>C2299-C50</ns0:f>
        <ns0:v>0.017187500000000022</ns0:v>
      </ns0:c>
      <ns0:c r="K2299" s="240" t="n">
        <ns0:f>D2299-D50</ns0:f>
        <ns0:v>0.03281249999999991</ns0:v>
      </ns0:c>
      <ns0:c r="L2299" s="240" t="n">
        <ns0:f>E2299-E50</ns0:f>
        <ns0:v>0.018750000000000044</ns0:v>
      </ns0:c>
      <ns0:c r="M2299" s="240" t="n">
        <ns0:f>F2299-F50</ns0:f>
        <ns0:v>0.017968749999999978</ns0:v>
      </ns0:c>
      <ns0:c r="N2299" s="240" t="n">
        <ns0:f>G2299-G50</ns0:f>
        <ns0:v>0.013281250000000022</ns0:v>
      </ns0:c>
      <ns0:c r="O2299" s="240" t="n">
        <ns0:f>H2299-H50</ns0:f>
        <ns0:v>0.01171875</ns0:v>
      </ns0:c>
      <ns0:c r="P2299" s="240" t="n">
        <ns0:f>I2299-I50</ns0:f>
        <ns0:v>0.011320153061224525</ns0:v>
      </ns0:c>
    </ns0:row>
    <ns0:row r="2300" ht="19" customHeight="1">
      <ns0:c r="A2300" s="235" t="str">
        <ns0:v>sz3-t35-both</ns0:v>
      </ns0:c>
      <ns0:c r="B2300" s="235" t="n">
        <ns0:v>50</ns0:v>
      </ns0:c>
      <ns0:c r="C2300" s="238" t="n">
        <ns0:f>AVERAGE('GRPO原始 0923'!F2780:F2784)</ns0:f>
        <ns0:v>0.565625</ns0:v>
      </ns0:c>
      <ns0:c r="D2300" s="238" t="n">
        <ns0:f>AVERAGE('GRPO原始 0923'!F2775:F2784)</ns0:f>
        <ns0:v>0.55859375</ns0:v>
      </ns0:c>
      <ns0:c r="E2300" s="238" t="n">
        <ns0:f>AVERAGE('GRPO原始 0923'!F2770:F2784)</ns0:f>
        <ns0:v>0.5416666666666666</ns0:v>
      </ns0:c>
      <ns0:c r="F2300" s="238" t="n">
        <ns0:f>AVERAGE('GRPO原始 0923'!F2765:F2784)</ns0:f>
        <ns0:v>0.534765625</ns0:v>
      </ns0:c>
      <ns0:c r="G2300" s="238" t="n">
        <ns0:f>AVERAGE('GRPO原始 0923'!F2755:F2784)</ns0:f>
        <ns0:v>0.5067708333333333</ns0:v>
      </ns0:c>
      <ns0:c r="H2300" s="238" t="n">
        <ns0:f>AVERAGE('GRPO原始 0923'!F2745:F2784)</ns0:f>
        <ns0:v>0.48203125</ns0:v>
      </ns0:c>
      <ns0:c r="I2300" s="238" t="n">
        <ns0:f>AVERAGE('GRPO原始 0923'!F2735:F2784)</ns0:f>
        <ns0:v>0.4596875</ns0:v>
      </ns0:c>
      <ns0:c r="J2300" s="240" t="n">
        <ns0:f>C2300-C51</ns0:f>
        <ns0:v>-0.0078125</ns0:v>
      </ns0:c>
      <ns0:c r="K2300" s="240" t="n">
        <ns0:f>D2300-D51</ns0:f>
        <ns0:v>0.03281250000000002</ns0:v>
      </ns0:c>
      <ns0:c r="L2300" s="240" t="n">
        <ns0:f>E2300-E51</ns0:f>
        <ns0:v>0.015104166666666585</ns0:v>
      </ns0:c>
      <ns0:c r="M2300" s="240" t="n">
        <ns0:f>F2300-F51</ns0:f>
        <ns0:v>0.016796875000000044</ns0:v>
      </ns0:c>
      <ns0:c r="N2300" s="240" t="n">
        <ns0:f>G2300-G51</ns0:f>
        <ns0:v>0.01510416666666664</ns0:v>
      </ns0:c>
      <ns0:c r="O2300" s="240" t="n">
        <ns0:f>H2300-H51</ns0:f>
        <ns0:v>0.009765625</ns0:v>
      </ns0:c>
      <ns0:c r="P2300" s="240" t="n">
        <ns0:f>I2300-I51</ns0:f>
        <ns0:v>0.010468750000000027</ns0:v>
      </ns0:c>
    </ns0:row>
    <ns0:row r="2301" ht="19" customHeight="1">
      <ns0:c r="A2301" s="235" t="str">
        <ns0:v>sz3-t35-both</ns0:v>
      </ns0:c>
      <ns0:c r="B2301" s="235" t="n">
        <ns0:v>51</ns0:v>
      </ns0:c>
      <ns0:c r="C2301" s="238" t="n">
        <ns0:f>AVERAGE('GRPO原始 0923'!F2781:F2785)</ns0:f>
        <ns0:v>0.540625</ns0:v>
      </ns0:c>
      <ns0:c r="D2301" s="238" t="n">
        <ns0:f>AVERAGE('GRPO原始 0923'!F2776:F2785)</ns0:f>
        <ns0:v>0.5453125</ns0:v>
      </ns0:c>
      <ns0:c r="E2301" s="238" t="n">
        <ns0:f>AVERAGE('GRPO原始 0923'!F2771:F2785)</ns0:f>
        <ns0:v>0.5510416666666667</ns0:v>
      </ns0:c>
      <ns0:c r="F2301" s="238" t="n">
        <ns0:f>AVERAGE('GRPO原始 0923'!F2766:F2785)</ns0:f>
        <ns0:v>0.53828125</ns0:v>
      </ns0:c>
      <ns0:c r="G2301" s="238" t="n">
        <ns0:f>AVERAGE('GRPO原始 0923'!F2756:F2785)</ns0:f>
        <ns0:v>0.5119791666666667</ns0:v>
      </ns0:c>
      <ns0:c r="H2301" s="238" t="n">
        <ns0:f>AVERAGE('GRPO原始 0923'!F2746:F2785)</ns0:f>
        <ns0:v>0.4859375</ns0:v>
      </ns0:c>
      <ns0:c r="I2301" s="238" t="n">
        <ns0:f>AVERAGE('GRPO原始 0923'!F2736:F2785)</ns0:f>
        <ns0:v>0.46453125</ns0:v>
      </ns0:c>
      <ns0:c r="J2301" s="240" t="n">
        <ns0:f>C2301-C52</ns0:f>
        <ns0:v>-0.03437499999999993</ns0:v>
      </ns0:c>
      <ns0:c r="K2301" s="240" t="n">
        <ns0:f>D2301-D52</ns0:f>
        <ns0:v>0.014062499999999978</ns0:v>
      </ns0:c>
      <ns0:c r="L2301" s="240" t="n">
        <ns0:f>E2301-E52</ns0:f>
        <ns0:v>0.016145833333333304</ns0:v>
      </ns0:c>
      <ns0:c r="M2301" s="240" t="n">
        <ns0:f>F2301-F52</ns0:f>
        <ns0:v>0.008203125000000089</ns0:v>
      </ns0:c>
      <ns0:c r="N2301" s="240" t="n">
        <ns0:f>G2301-G52</ns0:f>
        <ns0:v>0.015364583333333293</ns0:v>
      </ns0:c>
      <ns0:c r="O2301" s="240" t="n">
        <ns0:f>H2301-H52</ns0:f>
        <ns0:v>0.005859375</ns0:v>
      </ns0:c>
      <ns0:c r="P2301" s="240" t="n">
        <ns0:f>I2301-I52</ns0:f>
        <ns0:v>0.008593750000000011</ns0:v>
      </ns0:c>
    </ns0:row>
    <ns0:row r="2302" ht="19" customHeight="1">
      <ns0:c r="A2302" s="235" t="str">
        <ns0:v>sz3-t35-both</ns0:v>
      </ns0:c>
      <ns0:c r="B2302" s="235" t="n">
        <ns0:v>52</ns0:v>
      </ns0:c>
      <ns0:c r="C2302" s="238" t="n">
        <ns0:f>AVERAGE('GRPO原始 0923'!F2782:F2786)</ns0:f>
        <ns0:v>0.5328125</ns0:v>
      </ns0:c>
      <ns0:c r="D2302" s="238" t="n">
        <ns0:f>AVERAGE('GRPO原始 0923'!F2777:F2786)</ns0:f>
        <ns0:v>0.546875</ns0:v>
      </ns0:c>
      <ns0:c r="E2302" s="238" t="n">
        <ns0:f>AVERAGE('GRPO原始 0923'!F2772:F2786)</ns0:f>
        <ns0:v>0.5484375</ns0:v>
      </ns0:c>
      <ns0:c r="F2302" s="238" t="n">
        <ns0:f>AVERAGE('GRPO原始 0923'!F2767:F2786)</ns0:f>
        <ns0:v>0.5390625</ns0:v>
      </ns0:c>
      <ns0:c r="G2302" s="238" t="n">
        <ns0:f>AVERAGE('GRPO原始 0923'!F2757:F2786)</ns0:f>
        <ns0:v>0.51484375</ns0:v>
      </ns0:c>
      <ns0:c r="H2302" s="238" t="n">
        <ns0:f>AVERAGE('GRPO原始 0923'!F2747:F2786)</ns0:f>
        <ns0:v>0.4876953125</ns0:v>
      </ns0:c>
      <ns0:c r="I2302" s="238" t="n">
        <ns0:f>AVERAGE('GRPO原始 0923'!F2737:F2786)</ns0:f>
        <ns0:v>0.46859375</ns0:v>
      </ns0:c>
      <ns0:c r="J2302" s="240" t="n">
        <ns0:f>C2302-C53</ns0:f>
        <ns0:v>-0.046875</ns0:v>
      </ns0:c>
      <ns0:c r="K2302" s="240" t="n">
        <ns0:f>D2302-D53</ns0:f>
        <ns0:v>0</ns0:v>
      </ns0:c>
      <ns0:c r="L2302" s="240" t="n">
        <ns0:f>E2302-E53</ns0:f>
        <ns0:v>0.009895833333333326</ns0:v>
      </ns0:c>
      <ns0:c r="M2302" s="240" t="n">
        <ns0:f>F2302-F53</ns0:f>
        <ns0:v>0.005078125000000044</ns0:v>
      </ns0:c>
      <ns0:c r="N2302" s="240" t="n">
        <ns0:f>G2302-G53</ns0:f>
        <ns0:v>0.012239583333333415</ns0:v>
      </ns0:c>
      <ns0:c r="O2302" s="240" t="n">
        <ns0:f>H2302-H53</ns0:f>
        <ns0:v>0.0035156249999999667</ns0:v>
      </ns0:c>
      <ns0:c r="P2302" s="240" t="n">
        <ns0:f>I2302-I53</ns0:f>
        <ns0:v>0.007031249999999989</ns0:v>
      </ns0:c>
    </ns0:row>
    <ns0:row r="2303" ht="19" customHeight="1">
      <ns0:c r="A2303" s="235" t="str">
        <ns0:v>sz3-t35-both</ns0:v>
      </ns0:c>
      <ns0:c r="B2303" s="235" t="n">
        <ns0:v>53</ns0:v>
      </ns0:c>
      <ns0:c r="C2303" s="238" t="n">
        <ns0:f>AVERAGE('GRPO原始 0923'!F2783:F2787)</ns0:f>
        <ns0:v>0.5296875</ns0:v>
      </ns0:c>
      <ns0:c r="D2303" s="238" t="n">
        <ns0:f>AVERAGE('GRPO原始 0923'!F2778:F2787)</ns0:f>
        <ns0:v>0.55390625</ns0:v>
      </ns0:c>
      <ns0:c r="E2303" s="238" t="n">
        <ns0:f>AVERAGE('GRPO原始 0923'!F2773:F2787)</ns0:f>
        <ns0:v>0.5421875</ns0:v>
      </ns0:c>
      <ns0:c r="F2303" s="238" t="n">
        <ns0:f>AVERAGE('GRPO原始 0923'!F2768:F2787)</ns0:f>
        <ns0:v>0.537890625</ns0:v>
      </ns0:c>
      <ns0:c r="G2303" s="238" t="n">
        <ns0:f>AVERAGE('GRPO原始 0923'!F2758:F2787)</ns0:f>
        <ns0:v>0.5158854166666667</ns0:v>
      </ns0:c>
      <ns0:c r="H2303" s="238" t="n">
        <ns0:f>AVERAGE('GRPO原始 0923'!F2748:F2787)</ns0:f>
        <ns0:v>0.4888671875</ns0:v>
      </ns0:c>
      <ns0:c r="I2303" s="238" t="n">
        <ns0:f>AVERAGE('GRPO原始 0923'!F2738:F2787)</ns0:f>
        <ns0:v>0.47265625</ns0:v>
      </ns0:c>
      <ns0:c r="J2303" s="240" t="n">
        <ns0:f>C2303-C54</ns0:f>
        <ns0:v>-0.0546875</ns0:v>
      </ns0:c>
      <ns0:c r="K2303" s="240" t="n">
        <ns0:f>D2303-D54</ns0:f>
        <ns0:v>-0.01171875</ns0:v>
      </ns0:c>
      <ns0:c r="L2303" s="240" t="n">
        <ns0:f>E2303-E54</ns0:f>
        <ns0:v>0.00520833333333337</ns0:v>
      </ns0:c>
      <ns0:c r="M2303" s="240" t="n">
        <ns0:f>F2303-F54</ns0:f>
        <ns0:v>-0.002343750000000089</ns0:v>
      </ns0:c>
      <ns0:c r="N2303" s="240" t="n">
        <ns0:f>G2303-G54</ns0:f>
        <ns0:v>0.005468750000000022</ns0:v>
      </ns0:c>
      <ns0:c r="O2303" s="240" t="n">
        <ns0:f>H2303-H54</ns0:f>
        <ns0:v>0.001757812500000011</ns0:v>
      </ns0:c>
      <ns0:c r="P2303" s="240" t="n">
        <ns0:f>I2303-I54</ns0:f>
        <ns0:v>0.0050000000000000044</ns0:v>
      </ns0:c>
    </ns0:row>
    <ns0:row r="2304" ht="19" customHeight="1">
      <ns0:c r="A2304" s="235" t="str">
        <ns0:v>sz3-t35-both</ns0:v>
      </ns0:c>
      <ns0:c r="B2304" s="235" t="n">
        <ns0:v>54</ns0:v>
      </ns0:c>
      <ns0:c r="C2304" s="238" t="n">
        <ns0:f>AVERAGE('GRPO原始 0923'!F2784:F2788)</ns0:f>
        <ns0:v>0.5140625</ns0:v>
      </ns0:c>
      <ns0:c r="D2304" s="238" t="n">
        <ns0:f>AVERAGE('GRPO原始 0923'!F2779:F2788)</ns0:f>
        <ns0:v>0.5515625</ns0:v>
      </ns0:c>
      <ns0:c r="E2304" s="238" t="n">
        <ns0:f>AVERAGE('GRPO原始 0923'!F2774:F2788)</ns0:f>
        <ns0:v>0.5416666666666666</ns0:v>
      </ns0:c>
      <ns0:c r="F2304" s="238" t="n">
        <ns0:f>AVERAGE('GRPO原始 0923'!F2769:F2788)</ns0:f>
        <ns0:v>0.537109375</ns0:v>
      </ns0:c>
      <ns0:c r="G2304" s="238" t="n">
        <ns0:f>AVERAGE('GRPO原始 0923'!F2759:F2788)</ns0:f>
        <ns0:v>0.5184895833333333</ns0:v>
      </ns0:c>
      <ns0:c r="H2304" s="238" t="n">
        <ns0:f>AVERAGE('GRPO原始 0923'!F2749:F2788)</ns0:f>
        <ns0:v>0.490234375</ns0:v>
      </ns0:c>
      <ns0:c r="I2304" s="238" t="n">
        <ns0:f>AVERAGE('GRPO原始 0923'!F2739:F2788)</ns0:f>
        <ns0:v>0.47609375</ns0:v>
      </ns0:c>
      <ns0:c r="J2304" s="240" t="n">
        <ns0:f>C2304-C55</ns0:f>
        <ns0:v>-0.06562500000000004</ns0:v>
      </ns0:c>
      <ns0:c r="K2304" s="240" t="n">
        <ns0:f>D2304-D55</ns0:f>
        <ns0:v>-0.024218750000000067</ns0:v>
      </ns0:c>
      <ns0:c r="L2304" s="240" t="n">
        <ns0:f>E2304-E55</ns0:f>
        <ns0:v>0</ns0:v>
      </ns0:c>
      <ns0:c r="M2304" s="240" t="n">
        <ns0:f>F2304-F55</ns0:f>
        <ns0:v>-0.002343749999999978</ns0:v>
      </ns0:c>
      <ns0:c r="N2304" s="240" t="n">
        <ns0:f>G2304-G55</ns0:f>
        <ns0:v>0.0049479166666666075</ns0:v>
      </ns0:c>
      <ns0:c r="O2304" s="240" t="n">
        <ns0:f>H2304-H55</ns0:f>
        <ns0:v>-0.0003906249999999778</ns0:v>
      </ns0:c>
      <ns0:c r="P2304" s="240" t="n">
        <ns0:f>I2304-I55</ns0:f>
        <ns0:v>0.004374999999999962</ns0:v>
      </ns0:c>
    </ns0:row>
    <ns0:row r="2305" ht="19" customHeight="1">
      <ns0:c r="A2305" s="235" t="str">
        <ns0:v>sz3-t35-both</ns0:v>
      </ns0:c>
      <ns0:c r="B2305" s="235" t="n">
        <ns0:v>55</ns0:v>
      </ns0:c>
      <ns0:c r="C2305" s="238" t="n">
        <ns0:f>AVERAGE('GRPO原始 0923'!F2785:F2789)</ns0:f>
        <ns0:v>0.5171875</ns0:v>
      </ns0:c>
      <ns0:c r="D2305" s="238" t="n">
        <ns0:f>AVERAGE('GRPO原始 0923'!F2780:F2789)</ns0:f>
        <ns0:v>0.54140625</ns0:v>
      </ns0:c>
      <ns0:c r="E2305" s="238" t="n">
        <ns0:f>AVERAGE('GRPO原始 0923'!F2775:F2789)</ns0:f>
        <ns0:v>0.5447916666666667</ns0:v>
      </ns0:c>
      <ns0:c r="F2305" s="238" t="n">
        <ns0:f>AVERAGE('GRPO原始 0923'!F2770:F2789)</ns0:f>
        <ns0:v>0.535546875</ns0:v>
      </ns0:c>
      <ns0:c r="G2305" s="238" t="n">
        <ns0:f>AVERAGE('GRPO原始 0923'!F2760:F2789)</ns0:f>
        <ns0:v>0.5192708333333333</ns0:v>
      </ns0:c>
      <ns0:c r="H2305" s="238" t="n">
        <ns0:f>AVERAGE('GRPO原始 0923'!F2750:F2789)</ns0:f>
        <ns0:v>0.4919921875</ns0:v>
      </ns0:c>
      <ns0:c r="I2305" s="238" t="n">
        <ns0:f>AVERAGE('GRPO原始 0923'!F2740:F2789)</ns0:f>
        <ns0:v>0.47546875</ns0:v>
      </ns0:c>
      <ns0:c r="J2305" s="240" t="n">
        <ns0:f>C2305-C56</ns0:f>
        <ns0:v>-0.07187500000000002</ns0:v>
      </ns0:c>
      <ns0:c r="K2305" s="240" t="n">
        <ns0:f>D2305-D56</ns0:f>
        <ns0:v>-0.03984375000000007</ns0:v>
      </ns0:c>
      <ns0:c r="L2305" s="240" t="n">
        <ns0:f>E2305-E56</ns0:f>
        <ns0:v>-0.002083333333333326</ns0:v>
      </ns0:c>
      <ns0:c r="M2305" s="240" t="n">
        <ns0:f>F2305-F56</ns0:f>
        <ns0:v>-0.006640625000000067</ns0:v>
      </ns0:c>
      <ns0:c r="N2305" s="240" t="n">
        <ns0:f>G2305-G56</ns0:f>
        <ns0:v>0.004166666666666652</ns0:v>
      </ns0:c>
      <ns0:c r="O2305" s="240" t="n">
        <ns0:f>H2305-H56</ns0:f>
        <ns0:v>-0.004101562499999989</ns0:v>
      </ns0:c>
      <ns0:c r="P2305" s="240" t="n">
        <ns0:f>I2305-I56</ns0:f>
        <ns0:v>0.002343749999999978</ns0:v>
      </ns0:c>
    </ns0:row>
    <ns0:row r="2306" ht="19" customHeight="1">
      <ns0:c r="A2306" s="235" t="str">
        <ns0:v>sz3-t35-both</ns0:v>
      </ns0:c>
      <ns0:c r="B2306" s="235" t="n">
        <ns0:v>56</ns0:v>
      </ns0:c>
      <ns0:c r="C2306" s="238" t="n">
        <ns0:f>AVERAGE('GRPO原始 0923'!F2786:F2790)</ns0:f>
        <ns0:v>0.5046875</ns0:v>
      </ns0:c>
      <ns0:c r="D2306" s="238" t="n">
        <ns0:f>AVERAGE('GRPO原始 0923'!F2781:F2790)</ns0:f>
        <ns0:v>0.52265625</ns0:v>
      </ns0:c>
      <ns0:c r="E2306" s="238" t="n">
        <ns0:f>AVERAGE('GRPO原始 0923'!F2776:F2790)</ns0:f>
        <ns0:v>0.5317708333333333</ns0:v>
      </ns0:c>
      <ns0:c r="F2306" s="238" t="n">
        <ns0:f>AVERAGE('GRPO原始 0923'!F2771:F2790)</ns0:f>
        <ns0:v>0.539453125</ns0:v>
      </ns0:c>
      <ns0:c r="G2306" s="238" t="n">
        <ns0:f>AVERAGE('GRPO原始 0923'!F2761:F2790)</ns0:f>
        <ns0:v>0.5190104166666667</ns0:v>
      </ns0:c>
      <ns0:c r="H2306" s="238" t="n">
        <ns0:f>AVERAGE('GRPO原始 0923'!F2751:F2790)</ns0:f>
        <ns0:v>0.492578125</ns0:v>
      </ns0:c>
      <ns0:c r="I2306" s="238" t="n">
        <ns0:f>AVERAGE('GRPO原始 0923'!F2741:F2790)</ns0:f>
        <ns0:v>0.47890625</ns0:v>
      </ns0:c>
      <ns0:c r="J2306" s="240" t="n">
        <ns0:f>C2306-C57</ns0:f>
        <ns0:v>-0.03281250000000002</ns0:v>
      </ns0:c>
      <ns0:c r="K2306" s="240" t="n">
        <ns0:f>D2306-D57</ns0:f>
        <ns0:v>-0.03359374999999998</ns0:v>
      </ns0:c>
      <ns0:c r="L2306" s="240" t="n">
        <ns0:f>E2306-E57</ns0:f>
        <ns0:v>-0.0015625000000000222</ns0:v>
      </ns0:c>
      <ns0:c r="M2306" s="240" t="n">
        <ns0:f>F2306-F57</ns0:f>
        <ns0:v>0.00390625</ns0:v>
      </ns0:c>
      <ns0:c r="N2306" s="240" t="n">
        <ns0:f>G2306-G57</ns0:f>
        <ns0:v>0.005468750000000022</ns0:v>
      </ns0:c>
      <ns0:c r="O2306" s="240" t="n">
        <ns0:f>H2306-H57</ns0:f>
        <ns0:v>-0.001757812500000011</ns0:v>
      </ns0:c>
      <ns0:c r="P2306" s="240" t="n">
        <ns0:f>I2306-I57</ns0:f>
        <ns0:v>0.004218749999999993</ns0:v>
      </ns0:c>
    </ns0:row>
    <ns0:row r="2307" ht="19" customHeight="1">
      <ns0:c r="A2307" s="235" t="str">
        <ns0:v>sz3-t35-both</ns0:v>
      </ns0:c>
      <ns0:c r="B2307" s="235" t="n">
        <ns0:v>57</ns0:v>
      </ns0:c>
      <ns0:c r="C2307" s="238" t="n">
        <ns0:f>AVERAGE('GRPO原始 0923'!F2787:F2791)</ns0:f>
        <ns0:v>0.5234375</ns0:v>
      </ns0:c>
      <ns0:c r="D2307" s="238" t="n">
        <ns0:f>AVERAGE('GRPO原始 0923'!F2782:F2791)</ns0:f>
        <ns0:v>0.528125</ns0:v>
      </ns0:c>
      <ns0:c r="E2307" s="238" t="n">
        <ns0:f>AVERAGE('GRPO原始 0923'!F2777:F2791)</ns0:f>
        <ns0:v>0.5390625</ns0:v>
      </ns0:c>
      <ns0:c r="F2307" s="238" t="n">
        <ns0:f>AVERAGE('GRPO原始 0923'!F2772:F2791)</ns0:f>
        <ns0:v>0.5421875</ns0:v>
      </ns0:c>
      <ns0:c r="G2307" s="238" t="n">
        <ns0:f>AVERAGE('GRPO原始 0923'!F2762:F2791)</ns0:f>
        <ns0:v>0.5200520833333333</ns0:v>
      </ns0:c>
      <ns0:c r="H2307" s="238" t="n">
        <ns0:f>AVERAGE('GRPO原始 0923'!F2752:F2791)</ns0:f>
        <ns0:v>0.5</ns0:v>
      </ns0:c>
      <ns0:c r="I2307" s="238" t="n">
        <ns0:f>AVERAGE('GRPO原始 0923'!F2742:F2791)</ns0:f>
        <ns0:v>0.4840625</ns0:v>
      </ns0:c>
      <ns0:c r="J2307" s="240" t="n">
        <ns0:f>C2307-C58</ns0:f>
        <ns0:v>-0.010937500000000044</ns0:v>
      </ns0:c>
      <ns0:c r="K2307" s="240" t="n">
        <ns0:f>D2307-D58</ns0:f>
        <ns0:v>-0.028906250000000022</ns0:v>
      </ns0:c>
      <ns0:c r="L2307" s="240" t="n">
        <ns0:f>E2307-E58</ns0:f>
        <ns0:v>-0.003645833333333348</ns0:v>
      </ns0:c>
      <ns0:c r="M2307" s="240" t="n">
        <ns0:f>F2307-F58</ns0:f>
        <ns0:v>0.004687500000000067</ns0:v>
      </ns0:c>
      <ns0:c r="N2307" s="240" t="n">
        <ns0:f>G2307-G58</ns0:f>
        <ns0:v>0.0028645833333332815</ns0:v>
      </ns0:c>
      <ns0:c r="O2307" s="240" t="n">
        <ns0:f>H2307-H58</ns0:f>
        <ns0:v>0.0003906249999999778</ns0:v>
      </ns0:c>
      <ns0:c r="P2307" s="240" t="n">
        <ns0:f>I2307-I58</ns0:f>
        <ns0:v>0.0050000000000000044</ns0:v>
      </ns0:c>
    </ns0:row>
    <ns0:row r="2308" ht="19" customHeight="1">
      <ns0:c r="A2308" s="235" t="str">
        <ns0:v>sz3-t35-both</ns0:v>
      </ns0:c>
      <ns0:c r="B2308" s="235" t="n">
        <ns0:v>58</ns0:v>
      </ns0:c>
      <ns0:c r="C2308" s="238" t="n">
        <ns0:f>AVERAGE('GRPO原始 0923'!F2788:F2792)</ns0:f>
        <ns0:v>0.4953125</ns0:v>
      </ns0:c>
      <ns0:c r="D2308" s="238" t="n">
        <ns0:f>AVERAGE('GRPO原始 0923'!F2783:F2792)</ns0:f>
        <ns0:v>0.5125</ns0:v>
      </ns0:c>
      <ns0:c r="E2308" s="238" t="n">
        <ns0:f>AVERAGE('GRPO原始 0923'!F2778:F2792)</ns0:f>
        <ns0:v>0.534375</ns0:v>
      </ns0:c>
      <ns0:c r="F2308" s="238" t="n">
        <ns0:f>AVERAGE('GRPO原始 0923'!F2773:F2792)</ns0:f>
        <ns0:v>0.53046875</ns0:v>
      </ns0:c>
      <ns0:c r="G2308" s="238" t="n">
        <ns0:f>AVERAGE('GRPO原始 0923'!F2763:F2792)</ns0:f>
        <ns0:v>0.5223958333333333</ns0:v>
      </ns0:c>
      <ns0:c r="H2308" s="238" t="n">
        <ns0:f>AVERAGE('GRPO原始 0923'!F2753:F2792)</ns0:f>
        <ns0:v>0.500390625</ns0:v>
      </ns0:c>
      <ns0:c r="I2308" s="238" t="n">
        <ns0:f>AVERAGE('GRPO原始 0923'!F2743:F2792)</ns0:f>
        <ns0:v>0.48546875</ns0:v>
      </ns0:c>
      <ns0:c r="J2308" s="240" t="n">
        <ns0:f>C2308-C59</ns0:f>
        <ns0:v>-0.04375000000000001</ns0:v>
      </ns0:c>
      <ns0:c r="K2308" s="240" t="n">
        <ns0:f>D2308-D59</ns0:f>
        <ns0:v>-0.04921875000000009</ns0:v>
      </ns0:c>
      <ns0:c r="L2308" s="240" t="n">
        <ns0:f>E2308-E59</ns0:f>
        <ns0:v>-0.02239583333333328</ns0:v>
      </ns0:c>
      <ns0:c r="M2308" s="240" t="n">
        <ns0:f>F2308-F59</ns0:f>
        <ns0:v>-0.007031249999999933</ns0:v>
      </ns0:c>
      <ns0:c r="N2308" s="240" t="n">
        <ns0:f>G2308-G59</ns0:f>
        <ns0:v>-0.0049479166666667185</ns0:v>
      </ns0:c>
      <ns0:c r="O2308" s="240" t="n">
        <ns0:f>H2308-H59</ns0:f>
        <ns0:v>-0.003515625000000022</ns0:v>
      </ns0:c>
      <ns0:c r="P2308" s="240" t="n">
        <ns0:f>I2308-I59</ns0:f>
        <ns0:v>0.00015625000000002442</ns0:v>
      </ns0:c>
    </ns0:row>
    <ns0:row r="2309" ht="19" customHeight="1">
      <ns0:c r="A2309" s="235" t="str">
        <ns0:v>sz3-t35-both</ns0:v>
      </ns0:c>
      <ns0:c r="B2309" s="235" t="n">
        <ns0:v>59</ns0:v>
      </ns0:c>
      <ns0:c r="C2309" s="238" t="n">
        <ns0:f>AVERAGE('GRPO原始 0923'!F2789:F2793)</ns0:f>
        <ns0:v>0.4828125</ns0:v>
      </ns0:c>
      <ns0:c r="D2309" s="238" t="n">
        <ns0:f>AVERAGE('GRPO原始 0923'!F2784:F2793)</ns0:f>
        <ns0:v>0.4984375</ns0:v>
      </ns0:c>
      <ns0:c r="E2309" s="238" t="n">
        <ns0:f>AVERAGE('GRPO原始 0923'!F2779:F2793)</ns0:f>
        <ns0:v>0.5286458333333334</ns0:v>
      </ns0:c>
      <ns0:c r="F2309" s="238" t="n">
        <ns0:f>AVERAGE('GRPO原始 0923'!F2774:F2793)</ns0:f>
        <ns0:v>0.526953125</ns0:v>
      </ns0:c>
      <ns0:c r="G2309" s="238" t="n">
        <ns0:f>AVERAGE('GRPO原始 0923'!F2764:F2793)</ns0:f>
        <ns0:v>0.5216145833333333</ns0:v>
      </ns0:c>
      <ns0:c r="H2309" s="238" t="n">
        <ns0:f>AVERAGE('GRPO原始 0923'!F2754:F2793)</ns0:f>
        <ns0:v>0.5005859375</ns0:v>
      </ns0:c>
      <ns0:c r="I2309" s="238" t="n">
        <ns0:f>AVERAGE('GRPO原始 0923'!F2744:F2793)</ns0:f>
        <ns0:v>0.4853125</ns0:v>
      </ns0:c>
      <ns0:c r="J2309" s="240" t="n">
        <ns0:f>C2309-C60</ns0:f>
        <ns0:v>-0.050000000000000044</ns0:v>
      </ns0:c>
      <ns0:c r="K2309" s="240" t="n">
        <ns0:f>D2309-D60</ns0:f>
        <ns0:v>-0.057812500000000044</ns0:v>
      </ns0:c>
      <ns0:c r="L2309" s="240" t="n">
        <ns0:f>E2309-E60</ns0:f>
        <ns0:v>-0.03281249999999991</ns0:v>
      </ns0:c>
      <ns0:c r="M2309" s="240" t="n">
        <ns0:f>F2309-F60</ns0:f>
        <ns0:v>-0.012499999999999956</ns0:v>
      </ns0:c>
      <ns0:c r="N2309" s="240" t="n">
        <ns0:f>G2309-G60</ns0:f>
        <ns0:v>-0.007291666666666696</ns0:v>
      </ns0:c>
      <ns0:c r="O2309" s="240" t="n">
        <ns0:f>H2309-H60</ns0:f>
        <ns0:v>-0.004492187500000022</ns0:v>
      </ns0:c>
      <ns0:c r="P2309" s="240" t="n">
        <ns0:f>I2309-I60</ns0:f>
        <ns0:v>-0.002187500000000009</ns0:v>
      </ns0:c>
    </ns0:row>
    <ns0:row r="2310" ht="19" customHeight="1">
      <ns0:c r="A2310" s="235" t="str">
        <ns0:v>sz3-t35-both</ns0:v>
      </ns0:c>
      <ns0:c r="B2310" s="235" t="n">
        <ns0:v>60</ns0:v>
      </ns0:c>
      <ns0:c r="C2310" s="238" t="n">
        <ns0:f>AVERAGE('GRPO原始 0923'!F2790:F2794)</ns0:f>
        <ns0:v>0.490625</ns0:v>
      </ns0:c>
      <ns0:c r="D2310" s="238" t="n">
        <ns0:f>AVERAGE('GRPO原始 0923'!F2785:F2794)</ns0:f>
        <ns0:v>0.50390625</ns0:v>
      </ns0:c>
      <ns0:c r="E2310" s="238" t="n">
        <ns0:f>AVERAGE('GRPO原始 0923'!F2780:F2794)</ns0:f>
        <ns0:v>0.5244791666666667</ns0:v>
      </ns0:c>
      <ns0:c r="F2310" s="238" t="n">
        <ns0:f>AVERAGE('GRPO原始 0923'!F2775:F2794)</ns0:f>
        <ns0:v>0.53125</ns0:v>
      </ns0:c>
      <ns0:c r="G2310" s="238" t="n">
        <ns0:f>AVERAGE('GRPO原始 0923'!F2765:F2794)</ns0:f>
        <ns0:v>0.5244791666666667</ns0:v>
      </ns0:c>
      <ns0:c r="H2310" s="238" t="n">
        <ns0:f>AVERAGE('GRPO原始 0923'!F2755:F2794)</ns0:f>
        <ns0:v>0.5060546875</ns0:v>
      </ns0:c>
      <ns0:c r="I2310" s="238" t="n">
        <ns0:f>AVERAGE('GRPO原始 0923'!F2745:F2794)</ns0:f>
        <ns0:v>0.48640625</ns0:v>
      </ns0:c>
      <ns0:c r="J2310" s="240" t="n">
        <ns0:f>C2310-C61</ns0:f>
        <ns0:v>-0.05156250000000007</ns0:v>
      </ns0:c>
      <ns0:c r="K2310" s="240" t="n">
        <ns0:f>D2310-D61</ns0:f>
        <ns0:v>-0.061718750000000044</ns0:v>
      </ns0:c>
      <ns0:c r="L2310" s="240" t="n">
        <ns0:f>E2310-E61</ns0:f>
        <ns0:v>-0.043749999999999956</ns0:v>
      </ns0:c>
      <ns0:c r="M2310" s="240" t="n">
        <ns0:f>F2310-F61</ns0:f>
        <ns0:v>-0.014453124999999956</ns0:v>
      </ns0:c>
      <ns0:c r="N2310" s="240" t="n">
        <ns0:f>G2310-G61</ns0:f>
        <ns0:v>-0.009374999999999911</ns0:v>
      </ns0:c>
      <ns0:c r="O2310" s="240" t="n">
        <ns0:f>H2310-H61</ns0:f>
        <ns0:v>-0.004101562499999933</ns0:v>
      </ns0:c>
      <ns0:c r="P2310" s="240" t="n">
        <ns0:f>I2310-I61</ns0:f>
        <ns0:v>-0.004531250000000042</ns0:v>
      </ns0:c>
    </ns0:row>
    <ns0:row r="2311" ht="19" customHeight="1">
      <ns0:c r="A2311" s="235" t="str">
        <ns0:v>sz3-t35-both</ns0:v>
      </ns0:c>
      <ns0:c r="B2311" s="235" t="n">
        <ns0:v>61</ns0:v>
      </ns0:c>
      <ns0:c r="C2311" s="238" t="n">
        <ns0:f>AVERAGE('GRPO原始 0923'!F2791:F2795)</ns0:f>
        <ns0:v>0.46875</ns0:v>
      </ns0:c>
      <ns0:c r="D2311" s="238" t="n">
        <ns0:f>AVERAGE('GRPO原始 0923'!F2786:F2795)</ns0:f>
        <ns0:v>0.48671875</ns0:v>
      </ns0:c>
      <ns0:c r="E2311" s="238" t="n">
        <ns0:f>AVERAGE('GRPO原始 0923'!F2781:F2795)</ns0:f>
        <ns0:v>0.5046875</ns0:v>
      </ns0:c>
      <ns0:c r="F2311" s="238" t="n">
        <ns0:f>AVERAGE('GRPO原始 0923'!F2776:F2795)</ns0:f>
        <ns0:v>0.516015625</ns0:v>
      </ns0:c>
      <ns0:c r="G2311" s="238" t="n">
        <ns0:f>AVERAGE('GRPO原始 0923'!F2766:F2795)</ns0:f>
        <ns0:v>0.52109375</ns0:v>
      </ns0:c>
      <ns0:c r="H2311" s="238" t="n">
        <ns0:f>AVERAGE('GRPO原始 0923'!F2756:F2795)</ns0:f>
        <ns0:v>0.5056640625</ns0:v>
      </ns0:c>
      <ns0:c r="I2311" s="238" t="n">
        <ns0:f>AVERAGE('GRPO原始 0923'!F2746:F2795)</ns0:f>
        <ns0:v>0.48609375</ns0:v>
      </ns0:c>
      <ns0:c r="J2311" s="240" t="n">
        <ns0:f>C2311-C62</ns0:f>
        <ns0:v>-0.1171875</ns0:v>
      </ns0:c>
      <ns0:c r="K2311" s="240" t="n">
        <ns0:f>D2311-D62</ns0:f>
        <ns0:v>-0.07500000000000007</ns0:v>
      </ns0:c>
      <ns0:c r="L2311" s="240" t="n">
        <ns0:f>E2311-E62</ns0:f>
        <ns0:v>-0.06145833333333339</ns0:v>
      </ns0:c>
      <ns0:c r="M2311" s="240" t="n">
        <ns0:f>F2311-F62</ns0:f>
        <ns0:v>-0.030468750000000044</ns0:v>
      </ns0:c>
      <ns0:c r="N2311" s="240" t="n">
        <ns0:f>G2311-G62</ns0:f>
        <ns0:v>-0.01953125</ns0:v>
      </ns0:c>
      <ns0:c r="O2311" s="240" t="n">
        <ns0:f>H2311-H62</ns0:f>
        <ns0:v>-0.007226562500000089</ns0:v>
      </ns0:c>
      <ns0:c r="P2311" s="240" t="n">
        <ns0:f>I2311-I62</ns0:f>
        <ns0:v>-0.010312500000000002</ns0:v>
      </ns0:c>
    </ns0:row>
    <ns0:row r="2312" ht="19" customHeight="1">
      <ns0:c r="A2312" s="235" t="str">
        <ns0:v>sz3-t35-both</ns0:v>
      </ns0:c>
      <ns0:c r="B2312" s="235" t="n">
        <ns0:v>62</ns0:v>
      </ns0:c>
      <ns0:c r="C2312" s="238" t="n">
        <ns0:f>AVERAGE('GRPO原始 0923'!F2792:F2796)</ns0:f>
        <ns0:v>0.4796875</ns0:v>
      </ns0:c>
      <ns0:c r="D2312" s="238" t="n">
        <ns0:f>AVERAGE('GRPO原始 0923'!F2787:F2796)</ns0:f>
        <ns0:v>0.5015625</ns0:v>
      </ns0:c>
      <ns0:c r="E2312" s="238" t="n">
        <ns0:f>AVERAGE('GRPO原始 0923'!F2782:F2796)</ns0:f>
        <ns0:v>0.5119791666666667</ns0:v>
      </ns0:c>
      <ns0:c r="F2312" s="238" t="n">
        <ns0:f>AVERAGE('GRPO原始 0923'!F2777:F2796)</ns0:f>
        <ns0:v>0.52421875</ns0:v>
      </ns0:c>
      <ns0:c r="G2312" s="238" t="n">
        <ns0:f>AVERAGE('GRPO原始 0923'!F2767:F2796)</ns0:f>
        <ns0:v>0.5265625</ns0:v>
      </ns0:c>
      <ns0:c r="H2312" s="238" t="n">
        <ns0:f>AVERAGE('GRPO原始 0923'!F2757:F2796)</ns0:f>
        <ns0:v>0.5115234375</ns0:v>
      </ns0:c>
      <ns0:c r="I2312" s="238" t="n">
        <ns0:f>AVERAGE('GRPO原始 0923'!F2747:F2796)</ns0:f>
        <ns0:v>0.49046875</ns0:v>
      </ns0:c>
      <ns0:c r="J2312" s="240" t="n">
        <ns0:f>C2312-C63</ns0:f>
        <ns0:v>-0.13125000000000003</ns0:v>
      </ns0:c>
      <ns0:c r="K2312" s="240" t="n">
        <ns0:f>D2312-D63</ns0:f>
        <ns0:v>-0.07109374999999996</ns0:v>
      </ns0:c>
      <ns0:c r="L2312" s="240" t="n">
        <ns0:f>E2312-E63</ns0:f>
        <ns0:v>-0.0630208333333333</ns0:v>
      </ns0:c>
      <ns0:c r="M2312" s="240" t="n">
        <ns0:f>F2312-F63</ns0:f>
        <ns0:v>-0.03554687500000009</ns0:v>
      </ns0:c>
      <ns0:c r="N2312" s="240" t="n">
        <ns0:f>G2312-G63</ns0:f>
        <ns0:v>-0.020312499999999956</ns0:v>
      </ns0:c>
      <ns0:c r="O2312" s="240" t="n">
        <ns0:f>H2312-H63</ns0:f>
        <ns0:v>-0.008593750000000067</ns0:v>
      </ns0:c>
      <ns0:c r="P2312" s="240" t="n">
        <ns0:f>I2312-I63</ns0:f>
        <ns0:v>-0.011406249999999951</ns0:v>
      </ns0:c>
    </ns0:row>
    <ns0:row r="2313" ht="19" customHeight="1">
      <ns0:c r="A2313" s="235" t="str">
        <ns0:v>sz3-t35-both</ns0:v>
      </ns0:c>
      <ns0:c r="B2313" s="235" t="n">
        <ns0:v>63</ns0:v>
      </ns0:c>
      <ns0:c r="C2313" s="238" t="n">
        <ns0:f>AVERAGE('GRPO原始 0923'!F2793:F2797)</ns0:f>
        <ns0:v>0.51875</ns0:v>
      </ns0:c>
      <ns0:c r="D2313" s="238" t="n">
        <ns0:f>AVERAGE('GRPO原始 0923'!F2788:F2797)</ns0:f>
        <ns0:v>0.50703125</ns0:v>
      </ns0:c>
      <ns0:c r="E2313" s="238" t="n">
        <ns0:f>AVERAGE('GRPO原始 0923'!F2783:F2797)</ns0:f>
        <ns0:v>0.5145833333333333</ns0:v>
      </ns0:c>
      <ns0:c r="F2313" s="238" t="n">
        <ns0:f>AVERAGE('GRPO原始 0923'!F2778:F2797)</ns0:f>
        <ns0:v>0.53046875</ns0:v>
      </ns0:c>
      <ns0:c r="G2313" s="238" t="n">
        <ns0:f>AVERAGE('GRPO原始 0923'!F2768:F2797)</ns0:f>
        <ns0:v>0.5276041666666667</ns0:v>
      </ns0:c>
      <ns0:c r="H2313" s="238" t="n">
        <ns0:f>AVERAGE('GRPO原始 0923'!F2758:F2797)</ns0:f>
        <ns0:v>0.513671875</ns0:v>
      </ns0:c>
      <ns0:c r="I2313" s="238" t="n">
        <ns0:f>AVERAGE('GRPO原始 0923'!F2748:F2797)</ns0:f>
        <ns0:v>0.4925</ns0:v>
      </ns0:c>
      <ns0:c r="J2313" s="240" t="n">
        <ns0:f>C2313-C64</ns0:f>
        <ns0:v>-0.11249999999999993</ns0:v>
      </ns0:c>
      <ns0:c r="K2313" s="240" t="n">
        <ns0:f>D2313-D64</ns0:f>
        <ns0:v>-0.078125</ns0:v>
      </ns0:c>
      <ns0:c r="L2313" s="240" t="n">
        <ns0:f>E2313-E64</ns0:f>
        <ns0:v>-0.0703125</ns0:v>
      </ns0:c>
      <ns0:c r="M2313" s="240" t="n">
        <ns0:f>F2313-F64</ns0:f>
        <ns0:v>-0.044921875</ns0:v>
      </ns0:c>
      <ns0:c r="N2313" s="240" t="n">
        <ns0:f>G2313-G64</ns0:f>
        <ns0:v>-0.027604166666666652</ns0:v>
      </ns0:c>
      <ns0:c r="O2313" s="240" t="n">
        <ns0:f>H2313-H64</ns0:f>
        <ns0:v>-0.015429687499999956</ns0:v>
      </ns0:c>
      <ns0:c r="P2313" s="240" t="n">
        <ns0:f>I2313-I64</ns0:f>
        <ns0:v>-0.014218750000000002</ns0:v>
      </ns0:c>
    </ns0:row>
    <ns0:row r="2314" ht="19" customHeight="1">
      <ns0:c r="A2314" s="235" t="str">
        <ns0:v>sz3-t35-both</ns0:v>
      </ns0:c>
      <ns0:c r="B2314" s="235" t="n">
        <ns0:v>64</ns0:v>
      </ns0:c>
      <ns0:c r="C2314" s="238" t="n">
        <ns0:f>AVERAGE('GRPO原始 0923'!F2794:F2798)</ns0:f>
        <ns0:v>0.5421875</ns0:v>
      </ns0:c>
      <ns0:c r="D2314" s="238" t="n">
        <ns0:f>AVERAGE('GRPO原始 0923'!F2789:F2798)</ns0:f>
        <ns0:v>0.5125</ns0:v>
      </ns0:c>
      <ns0:c r="E2314" s="238" t="n">
        <ns0:f>AVERAGE('GRPO原始 0923'!F2784:F2798)</ns0:f>
        <ns0:v>0.5130208333333334</ns0:v>
      </ns0:c>
      <ns0:c r="F2314" s="238" t="n">
        <ns0:f>AVERAGE('GRPO原始 0923'!F2779:F2798)</ns0:f>
        <ns0:v>0.53203125</ns0:v>
      </ns0:c>
      <ns0:c r="G2314" s="238" t="n">
        <ns0:f>AVERAGE('GRPO原始 0923'!F2769:F2798)</ns0:f>
        <ns0:v>0.52890625</ns0:v>
      </ns0:c>
      <ns0:c r="H2314" s="238" t="n">
        <ns0:f>AVERAGE('GRPO原始 0923'!F2759:F2798)</ns0:f>
        <ns0:v>0.5169921875</ns0:v>
      </ns0:c>
      <ns0:c r="I2314" s="238" t="n">
        <ns0:f>AVERAGE('GRPO原始 0923'!F2749:F2798)</ns0:f>
        <ns0:v>0.4946875</ns0:v>
      </ns0:c>
      <ns0:c r="J2314" s="240" t="n">
        <ns0:f>C2314-C65</ns0:f>
        <ns0:v>-0.11249999999999993</ns0:v>
      </ns0:c>
      <ns0:c r="K2314" s="240" t="n">
        <ns0:f>D2314-D65</ns0:f>
        <ns0:v>-0.08125000000000004</ns0:v>
      </ns0:c>
      <ns0:c r="L2314" s="240" t="n">
        <ns0:f>E2314-E65</ns0:f>
        <ns0:v>-0.07604166666666667</ns0:v>
      </ns0:c>
      <ns0:c r="M2314" s="240" t="n">
        <ns0:f>F2314-F65</ns0:f>
        <ns0:v>-0.052734375</ns0:v>
      </ns0:c>
      <ns0:c r="N2314" s="240" t="n">
        <ns0:f>G2314-G65</ns0:f>
        <ns0:v>-0.02864583333333326</ns0:v>
      </ns0:c>
      <ns0:c r="O2314" s="240" t="n">
        <ns0:f>H2314-H65</ns0:f>
        <ns0:v>-0.0166015625</ns0:v>
      </ns0:c>
      <ns0:c r="P2314" s="240" t="n">
        <ns0:f>I2314-I65</ns0:f>
        <ns0:v>-0.01656249999999998</ns0:v>
      </ns0:c>
    </ns0:row>
    <ns0:row r="2315" ht="19" customHeight="1">
      <ns0:c r="A2315" s="235" t="str">
        <ns0:v>sz3-t35-both</ns0:v>
      </ns0:c>
      <ns0:c r="B2315" s="235" t="n">
        <ns0:v>65</ns0:v>
      </ns0:c>
      <ns0:c r="C2315" s="238" t="n">
        <ns0:f>AVERAGE('GRPO原始 0923'!F2795:F2799)</ns0:f>
        <ns0:v>0.571875</ns0:v>
      </ns0:c>
      <ns0:c r="D2315" s="238" t="n">
        <ns0:f>AVERAGE('GRPO原始 0923'!F2790:F2799)</ns0:f>
        <ns0:v>0.53125</ns0:v>
      </ns0:c>
      <ns0:c r="E2315" s="238" t="n">
        <ns0:f>AVERAGE('GRPO原始 0923'!F2785:F2799)</ns0:f>
        <ns0:v>0.5265625</ns0:v>
      </ns0:c>
      <ns0:c r="F2315" s="238" t="n">
        <ns0:f>AVERAGE('GRPO原始 0923'!F2780:F2799)</ns0:f>
        <ns0:v>0.536328125</ns0:v>
      </ns0:c>
      <ns0:c r="G2315" s="238" t="n">
        <ns0:f>AVERAGE('GRPO原始 0923'!F2770:F2799)</ns0:f>
        <ns0:v>0.5341145833333333</ns0:v>
      </ns0:c>
      <ns0:c r="H2315" s="238" t="n">
        <ns0:f>AVERAGE('GRPO原始 0923'!F2760:F2799)</ns0:f>
        <ns0:v>0.522265625</ns0:v>
      </ns0:c>
      <ns0:c r="I2315" s="238" t="n">
        <ns0:f>AVERAGE('GRPO原始 0923'!F2750:F2799)</ns0:f>
        <ns0:v>0.49984375</ns0:v>
      </ns0:c>
      <ns0:c r="J2315" s="240" t="n">
        <ns0:f>C2315-C66</ns0:f>
        <ns0:v>-0.09218749999999998</ns0:v>
      </ns0:c>
      <ns0:c r="K2315" s="240" t="n">
        <ns0:f>D2315-D66</ns0:f>
        <ns0:v>-0.07187500000000002</ns0:v>
      </ns0:c>
      <ns0:c r="L2315" s="240" t="n">
        <ns0:f>E2315-E66</ns0:f>
        <ns0:v>-0.07187499999999991</ns0:v>
      </ns0:c>
      <ns0:c r="M2315" s="240" t="n">
        <ns0:f>F2315-F66</ns0:f>
        <ns0:v>-0.05585937499999993</ns0:v>
      </ns0:c>
      <ns0:c r="N2315" s="240" t="n">
        <ns0:f>G2315-G66</ns0:f>
        <ns0:v>-0.02838541666666672</ns0:v>
      </ns0:c>
      <ns0:c r="O2315" s="240" t="n">
        <ns0:f>H2315-H66</ns0:f>
        <ns0:v>-0.014843750000000044</ns0:v>
      </ns0:c>
      <ns0:c r="P2315" s="240" t="n">
        <ns0:f>I2315-I66</ns0:f>
        <ns0:v>-0.017656249999999984</ns0:v>
      </ns0:c>
    </ns0:row>
    <ns0:row r="2316" ht="19" customHeight="1">
      <ns0:c r="A2316" s="235" t="str">
        <ns0:v>sz3-t35-both</ns0:v>
      </ns0:c>
      <ns0:c r="B2316" s="235" t="n">
        <ns0:v>66</ns0:v>
      </ns0:c>
      <ns0:c r="C2316" s="238" t="n">
        <ns0:f>AVERAGE('GRPO原始 0923'!F2796:F2800)</ns0:f>
        <ns0:v>0.6</ns0:v>
      </ns0:c>
      <ns0:c r="D2316" s="238" t="n">
        <ns0:f>AVERAGE('GRPO原始 0923'!F2791:F2800)</ns0:f>
        <ns0:v>0.534375</ns0:v>
      </ns0:c>
      <ns0:c r="E2316" s="238" t="n">
        <ns0:f>AVERAGE('GRPO原始 0923'!F2786:F2800)</ns0:f>
        <ns0:v>0.5244791666666667</ns0:v>
      </ns0:c>
      <ns0:c r="F2316" s="238" t="n">
        <ns0:f>AVERAGE('GRPO原始 0923'!F2781:F2800)</ns0:f>
        <ns0:v>0.528515625</ns0:v>
      </ns0:c>
      <ns0:c r="G2316" s="238" t="n">
        <ns0:f>AVERAGE('GRPO原始 0923'!F2771:F2800)</ns0:f>
        <ns0:v>0.5377604166666666</ns0:v>
      </ns0:c>
      <ns0:c r="H2316" s="238" t="n">
        <ns0:f>AVERAGE('GRPO原始 0923'!F2761:F2800)</ns0:f>
        <ns0:v>0.5228515625</ns0:v>
      </ns0:c>
      <ns0:c r="I2316" s="238" t="n">
        <ns0:f>AVERAGE('GRPO原始 0923'!F2751:F2800)</ns0:f>
        <ns0:v>0.5009375</ns0:v>
      </ns0:c>
      <ns0:c r="J2316" s="240" t="n">
        <ns0:f>C2316-C67</ns0:f>
        <ns0:v>-0.06406250000000002</ns0:v>
      </ns0:c>
      <ns0:c r="K2316" s="240" t="n">
        <ns0:f>D2316-D67</ns0:f>
        <ns0:v>-0.09062499999999996</ns0:v>
      </ns0:c>
      <ns0:c r="L2316" s="240" t="n">
        <ns0:f>E2316-E67</ns0:f>
        <ns0:v>-0.07135416666666661</ns0:v>
      </ns0:c>
      <ns0:c r="M2316" s="240" t="n">
        <ns0:f>F2316-F67</ns0:f>
        <ns0:v>-0.06210937499999991</ns0:v>
      </ns0:c>
      <ns0:c r="N2316" s="240" t="n">
        <ns0:f>G2316-G67</ns0:f>
        <ns0:v>-0.027604166666666652</ns0:v>
      </ns0:c>
      <ns0:c r="O2316" s="240" t="n">
        <ns0:f>H2316-H67</ns0:f>
        <ns0:v>-0.0185546875</ns0:v>
      </ns0:c>
      <ns0:c r="P2316" s="240" t="n">
        <ns0:f>I2316-I67</ns0:f>
        <ns0:v>-0.01953125</ns0:v>
      </ns0:c>
    </ns0:row>
    <ns0:row r="2317" ht="19" customHeight="1">
      <ns0:c r="A2317" s="235" t="str">
        <ns0:v>sz3-t35-both</ns0:v>
      </ns0:c>
      <ns0:c r="B2317" s="235" t="n">
        <ns0:v>67</ns0:v>
      </ns0:c>
      <ns0:c r="C2317" s="238" t="n">
        <ns0:f>AVERAGE('GRPO原始 0923'!F2797:F2801)</ns0:f>
        <ns0:v>0.5703125</ns0:v>
      </ns0:c>
      <ns0:c r="D2317" s="238" t="n">
        <ns0:f>AVERAGE('GRPO原始 0923'!F2792:F2801)</ns0:f>
        <ns0:v>0.525</ns0:v>
      </ns0:c>
      <ns0:c r="E2317" s="238" t="n">
        <ns0:f>AVERAGE('GRPO原始 0923'!F2787:F2801)</ns0:f>
        <ns0:v>0.5244791666666667</ns0:v>
      </ns0:c>
      <ns0:c r="F2317" s="238" t="n">
        <ns0:f>AVERAGE('GRPO原始 0923'!F2782:F2801)</ns0:f>
        <ns0:v>0.5265625</ns0:v>
      </ns0:c>
      <ns0:c r="G2317" s="238" t="n">
        <ns0:f>AVERAGE('GRPO原始 0923'!F2772:F2801)</ns0:f>
        <ns0:v>0.5364583333333334</ns0:v>
      </ns0:c>
      <ns0:c r="H2317" s="238" t="n">
        <ns0:f>AVERAGE('GRPO原始 0923'!F2762:F2801)</ns0:f>
        <ns0:v>0.5212890625</ns0:v>
      </ns0:c>
      <ns0:c r="I2317" s="238" t="n">
        <ns0:f>AVERAGE('GRPO原始 0923'!F2752:F2801)</ns0:f>
        <ns0:v>0.505</ns0:v>
      </ns0:c>
      <ns0:c r="J2317" s="240" t="n">
        <ns0:f>C2317-C68</ns0:f>
        <ns0:v>-0.057812500000000044</ns0:v>
      </ns0:c>
      <ns0:c r="K2317" s="240" t="n">
        <ns0:f>D2317-D68</ns0:f>
        <ns0:v>-0.09453124999999996</ns0:v>
      </ns0:c>
      <ns0:c r="L2317" s="240" t="n">
        <ns0:f>E2317-E68</ns0:f>
        <ns0:v>-0.06666666666666665</ns0:v>
      </ns0:c>
      <ns0:c r="M2317" s="240" t="n">
        <ns0:f>F2317-F68</ns0:f>
        <ns0:v>-0.06171874999999993</ns0:v>
      </ns0:c>
      <ns0:c r="N2317" s="240" t="n">
        <ns0:f>G2317-G68</ns0:f>
        <ns0:v>-0.028385416666666607</ns0:v>
      </ns0:c>
      <ns0:c r="O2317" s="240" t="n">
        <ns0:f>H2317-H68</ns0:f>
        <ns0:v>-0.021484375</ns0:v>
      </ns0:c>
      <ns0:c r="P2317" s="240" t="n">
        <ns0:f>I2317-I68</ns0:f>
        <ns0:v>-0.018593749999999964</ns0:v>
      </ns0:c>
    </ns0:row>
    <ns0:row r="2318" ht="19" customHeight="1">
      <ns0:c r="A2318" s="235" t="str">
        <ns0:v>sz3-t35-both</ns0:v>
      </ns0:c>
      <ns0:c r="B2318" s="235" t="n">
        <ns0:v>68</ns0:v>
      </ns0:c>
      <ns0:c r="C2318" s="238" t="n">
        <ns0:f>AVERAGE('GRPO原始 0923'!F2798:F2802)</ns0:f>
        <ns0:v>0.5515625</ns0:v>
      </ns0:c>
      <ns0:c r="D2318" s="238" t="n">
        <ns0:f>AVERAGE('GRPO原始 0923'!F2793:F2802)</ns0:f>
        <ns0:v>0.53515625</ns0:v>
      </ns0:c>
      <ns0:c r="E2318" s="238" t="n">
        <ns0:f>AVERAGE('GRPO原始 0923'!F2788:F2802)</ns0:f>
        <ns0:v>0.521875</ns0:v>
      </ns0:c>
      <ns0:c r="F2318" s="238" t="n">
        <ns0:f>AVERAGE('GRPO原始 0923'!F2783:F2802)</ns0:f>
        <ns0:v>0.523828125</ns0:v>
      </ns0:c>
      <ns0:c r="G2318" s="238" t="n">
        <ns0:f>AVERAGE('GRPO原始 0923'!F2773:F2802)</ns0:f>
        <ns0:v>0.53203125</ns0:v>
      </ns0:c>
      <ns0:c r="H2318" s="238" t="n">
        <ns0:f>AVERAGE('GRPO原始 0923'!F2763:F2802)</ns0:f>
        <ns0:v>0.5255859375</ns0:v>
      </ns0:c>
      <ns0:c r="I2318" s="238" t="n">
        <ns0:f>AVERAGE('GRPO原始 0923'!F2753:F2802)</ns0:f>
        <ns0:v>0.50734375</ns0:v>
      </ns0:c>
      <ns0:c r="J2318" s="240" t="n">
        <ns0:f>C2318-C69</ns0:f>
        <ns0:v>-0.04843750000000002</ns0:v>
      </ns0:c>
      <ns0:c r="K2318" s="240" t="n">
        <ns0:f>D2318-D69</ns0:f>
        <ns0:v>-0.08046874999999998</ns0:v>
      </ns0:c>
      <ns0:c r="L2318" s="240" t="n">
        <ns0:f>E2318-E69</ns0:f>
        <ns0:v>-0.06822916666666667</ns0:v>
      </ns0:c>
      <ns0:c r="M2318" s="240" t="n">
        <ns0:f>F2318-F69</ns0:f>
        <ns0:v>-0.06484374999999998</ns0:v>
      </ns0:c>
      <ns0:c r="N2318" s="240" t="n">
        <ns0:f>G2318-G69</ns0:f>
        <ns0:v>-0.03151041666666676</ns0:v>
      </ns0:c>
      <ns0:c r="O2318" s="240" t="n">
        <ns0:f>H2318-H69</ns0:f>
        <ns0:v>-0.023828124999999978</ns0:v>
      </ns0:c>
      <ns0:c r="P2318" s="240" t="n">
        <ns0:f>I2318-I69</ns0:f>
        <ns0:v>-0.018906250000000013</ns0:v>
      </ns0:c>
    </ns0:row>
    <ns0:row r="2319" ht="19" customHeight="1">
      <ns0:c r="A2319" s="235" t="str">
        <ns0:v>sz3-t35-both</ns0:v>
      </ns0:c>
      <ns0:c r="B2319" s="235" t="n">
        <ns0:v>69</ns0:v>
      </ns0:c>
      <ns0:c r="C2319" s="238" t="n">
        <ns0:f>AVERAGE('GRPO原始 0923'!F2799:F2803)</ns0:f>
        <ns0:v>0.5203125</ns0:v>
      </ns0:c>
      <ns0:c r="D2319" s="238" t="n">
        <ns0:f>AVERAGE('GRPO原始 0923'!F2794:F2803)</ns0:f>
        <ns0:v>0.53125</ns0:v>
      </ns0:c>
      <ns0:c r="E2319" s="238" t="n">
        <ns0:f>AVERAGE('GRPO原始 0923'!F2789:F2803)</ns0:f>
        <ns0:v>0.5151041666666667</ns0:v>
      </ns0:c>
      <ns0:c r="F2319" s="238" t="n">
        <ns0:f>AVERAGE('GRPO原始 0923'!F2784:F2803)</ns0:f>
        <ns0:v>0.51484375</ns0:v>
      </ns0:c>
      <ns0:c r="G2319" s="238" t="n">
        <ns0:f>AVERAGE('GRPO原始 0923'!F2774:F2803)</ns0:f>
        <ns0:v>0.5283854166666667</ns0:v>
      </ns0:c>
      <ns0:c r="H2319" s="238" t="n">
        <ns0:f>AVERAGE('GRPO原始 0923'!F2764:F2803)</ns0:f>
        <ns0:v>0.5240234375</ns0:v>
      </ns0:c>
      <ns0:c r="I2319" s="238" t="n">
        <ns0:f>AVERAGE('GRPO原始 0923'!F2754:F2803)</ns0:f>
        <ns0:v>0.50671875</ns0:v>
      </ns0:c>
      <ns0:c r="J2319" s="240" t="n">
        <ns0:f>C2319-C70</ns0:f>
        <ns0:v>-0.04375000000000007</ns0:v>
      </ns0:c>
      <ns0:c r="K2319" s="240" t="n">
        <ns0:f>D2319-D70</ns0:f>
        <ns0:v>-0.078125</ns0:v>
      </ns0:c>
      <ns0:c r="L2319" s="240" t="n">
        <ns0:f>E2319-E70</ns0:f>
        <ns0:v>-0.06874999999999998</ns0:v>
      </ns0:c>
      <ns0:c r="M2319" s="240" t="n">
        <ns0:f>F2319-F70</ns0:f>
        <ns0:v>-0.06796874999999991</ns0:v>
      </ns0:c>
      <ns0:c r="N2319" s="240" t="n">
        <ns0:f>G2319-G70</ns0:f>
        <ns0:v>-0.03437499999999993</ns0:v>
      </ns0:c>
      <ns0:c r="O2319" s="240" t="n">
        <ns0:f>H2319-H70</ns0:f>
        <ns0:v>-0.025000000000000022</ns0:v>
      </ns0:c>
      <ns0:c r="P2319" s="240" t="n">
        <ns0:f>I2319-I70</ns0:f>
        <ns0:v>-0.01921874999999995</ns0:v>
      </ns0:c>
    </ns0:row>
    <ns0:row r="2320" ht="19" customHeight="1">
      <ns0:c r="A2320" s="235" t="str">
        <ns0:v>sz3-t35-both</ns0:v>
      </ns0:c>
      <ns0:c r="B2320" s="235" t="n">
        <ns0:v>70</ns0:v>
      </ns0:c>
      <ns0:c r="C2320" s="238" t="n">
        <ns0:f>AVERAGE('GRPO原始 0923'!F2800:F2804)</ns0:f>
        <ns0:v>0.525</ns0:v>
      </ns0:c>
      <ns0:c r="D2320" s="238" t="n">
        <ns0:f>AVERAGE('GRPO原始 0923'!F2795:F2804)</ns0:f>
        <ns0:v>0.5484375</ns0:v>
      </ns0:c>
      <ns0:c r="E2320" s="238" t="n">
        <ns0:f>AVERAGE('GRPO原始 0923'!F2790:F2804)</ns0:f>
        <ns0:v>0.5291666666666667</ns0:v>
      </ns0:c>
      <ns0:c r="F2320" s="238" t="n">
        <ns0:f>AVERAGE('GRPO原始 0923'!F2785:F2804)</ns0:f>
        <ns0:v>0.526171875</ns0:v>
      </ns0:c>
      <ns0:c r="G2320" s="238" t="n">
        <ns0:f>AVERAGE('GRPO原始 0923'!F2775:F2804)</ns0:f>
        <ns0:v>0.5369791666666667</ns0:v>
      </ns0:c>
      <ns0:c r="H2320" s="238" t="n">
        <ns0:f>AVERAGE('GRPO原始 0923'!F2765:F2804)</ns0:f>
        <ns0:v>0.53046875</ns0:v>
      </ns0:c>
      <ns0:c r="I2320" s="238" t="n">
        <ns0:f>AVERAGE('GRPO原始 0923'!F2755:F2804)</ns0:f>
        <ns0:v>0.51453125</ns0:v>
      </ns0:c>
      <ns0:c r="J2320" s="240" t="n">
        <ns0:f>C2320-C71</ns0:f>
        <ns0:v>-0.0234375</ns0:v>
      </ns0:c>
      <ns0:c r="K2320" s="240" t="n">
        <ns0:f>D2320-D71</ns0:f>
        <ns0:v>-0.05781249999999993</ns0:v>
      </ns0:c>
      <ns0:c r="L2320" s="240" t="n">
        <ns0:f>E2320-E71</ns0:f>
        <ns0:v>-0.05572916666666661</ns0:v>
      </ns0:c>
      <ns0:c r="M2320" s="240" t="n">
        <ns0:f>F2320-F71</ns0:f>
        <ns0:v>-0.059765625000000044</ns0:v>
      </ns0:c>
      <ns0:c r="N2320" s="240" t="n">
        <ns0:f>G2320-G71</ns0:f>
        <ns0:v>-0.028906250000000022</ns0:v>
      </ns0:c>
      <ns0:c r="O2320" s="240" t="n">
        <ns0:f>H2320-H71</ns0:f>
        <ns0:v>-0.021484375</ns0:v>
      </ns0:c>
      <ns0:c r="P2320" s="240" t="n">
        <ns0:f>I2320-I71</ns0:f>
        <ns0:v>-0.014843750000000044</ns0:v>
      </ns0:c>
    </ns0:row>
    <ns0:row r="2321" ht="19" customHeight="1">
      <ns0:c r="A2321" s="235" t="str">
        <ns0:v>sz3-t35-both</ns0:v>
      </ns0:c>
      <ns0:c r="B2321" s="235" t="n">
        <ns0:v>71</ns0:v>
      </ns0:c>
      <ns0:c r="C2321" s="238" t="n">
        <ns0:f>AVERAGE('GRPO原始 0923'!F2801:F2805)</ns0:f>
        <ns0:v>0.5203125</ns0:v>
      </ns0:c>
      <ns0:c r="D2321" s="238" t="n">
        <ns0:f>AVERAGE('GRPO原始 0923'!F2796:F2805)</ns0:f>
        <ns0:v>0.56015625</ns0:v>
      </ns0:c>
      <ns0:c r="E2321" s="238" t="n">
        <ns0:f>AVERAGE('GRPO原始 0923'!F2791:F2805)</ns0:f>
        <ns0:v>0.5296875</ns0:v>
      </ns0:c>
      <ns0:c r="F2321" s="238" t="n">
        <ns0:f>AVERAGE('GRPO原始 0923'!F2786:F2805)</ns0:f>
        <ns0:v>0.5234375</ns0:v>
      </ns0:c>
      <ns0:c r="G2321" s="238" t="n">
        <ns0:f>AVERAGE('GRPO原始 0923'!F2776:F2805)</ns0:f>
        <ns0:v>0.5307291666666667</ns0:v>
      </ns0:c>
      <ns0:c r="H2321" s="238" t="n">
        <ns0:f>AVERAGE('GRPO原始 0923'!F2766:F2805)</ns0:f>
        <ns0:v>0.530859375</ns0:v>
      </ns0:c>
      <ns0:c r="I2321" s="238" t="n">
        <ns0:f>AVERAGE('GRPO原始 0923'!F2756:F2805)</ns0:f>
        <ns0:v>0.5165625</ns0:v>
      </ns0:c>
      <ns0:c r="J2321" s="240" t="n">
        <ns0:f>C2321-C72</ns0:f>
        <ns0:v>-0.017187500000000022</ns0:v>
      </ns0:c>
      <ns0:c r="K2321" s="240" t="n">
        <ns0:f>D2321-D72</ns0:f>
        <ns0:v>-0.04062500000000002</ns0:v>
      </ns0:c>
      <ns0:c r="L2321" s="240" t="n">
        <ns0:f>E2321-E72</ns0:f>
        <ns0:v>-0.06614583333333335</ns0:v>
      </ns0:c>
      <ns0:c r="M2321" s="240" t="n">
        <ns0:f>F2321-F72</ns0:f>
        <ns0:v>-0.057812500000000044</ns0:v>
      </ns0:c>
      <ns0:c r="N2321" s="240" t="n">
        <ns0:f>G2321-G72</ns0:f>
        <ns0:v>-0.03385416666666663</ns0:v>
      </ns0:c>
      <ns0:c r="O2321" s="240" t="n">
        <ns0:f>H2321-H72</ns0:f>
        <ns0:v>-0.024804687499999978</ns0:v>
      </ns0:c>
      <ns0:c r="P2321" s="240" t="n">
        <ns0:f>I2321-I72</ns0:f>
        <ns0:v>-0.013906250000000009</ns0:v>
      </ns0:c>
    </ns0:row>
    <ns0:row r="2322" ht="19" customHeight="1">
      <ns0:c r="A2322" s="235" t="str">
        <ns0:v>sz3-t35-both</ns0:v>
      </ns0:c>
      <ns0:c r="B2322" s="235" t="n">
        <ns0:v>72</ns0:v>
      </ns0:c>
      <ns0:c r="C2322" s="238" t="n">
        <ns0:f>AVERAGE('GRPO原始 0923'!F2802:F2806)</ns0:f>
        <ns0:v>0.51875</ns0:v>
      </ns0:c>
      <ns0:c r="D2322" s="238" t="n">
        <ns0:f>AVERAGE('GRPO原始 0923'!F2797:F2806)</ns0:f>
        <ns0:v>0.54453125</ns0:v>
      </ns0:c>
      <ns0:c r="E2322" s="238" t="n">
        <ns0:f>AVERAGE('GRPO原始 0923'!F2792:F2806)</ns0:f>
        <ns0:v>0.5229166666666667</ns0:v>
      </ns0:c>
      <ns0:c r="F2322" s="238" t="n">
        <ns0:f>AVERAGE('GRPO原始 0923'!F2787:F2806)</ns0:f>
        <ns0:v>0.523046875</ns0:v>
      </ns0:c>
      <ns0:c r="G2322" s="238" t="n">
        <ns0:f>AVERAGE('GRPO原始 0923'!F2777:F2806)</ns0:f>
        <ns0:v>0.5309895833333333</ns0:v>
      </ns0:c>
      <ns0:c r="H2322" s="238" t="n">
        <ns0:f>AVERAGE('GRPO原始 0923'!F2767:F2806)</ns0:f>
        <ns0:v>0.5310546875</ns0:v>
      </ns0:c>
      <ns0:c r="I2322" s="238" t="n">
        <ns0:f>AVERAGE('GRPO原始 0923'!F2757:F2806)</ns0:f>
        <ns0:v>0.518125</ns0:v>
      </ns0:c>
      <ns0:c r="J2322" s="240" t="n">
        <ns0:f>C2322-C73</ns0:f>
        <ns0:v>-0.0015624999999999112</ns0:v>
      </ns0:c>
      <ns0:c r="K2322" s="240" t="n">
        <ns0:f>D2322-D73</ns0:f>
        <ns0:v>-0.029687499999999978</ns0:v>
      </ns0:c>
      <ns0:c r="L2322" s="240" t="n">
        <ns0:f>E2322-E73</ns0:f>
        <ns0:v>-0.06354166666666661</ns0:v>
      </ns0:c>
      <ns0:c r="M2322" s="240" t="n">
        <ns0:f>F2322-F73</ns0:f>
        <ns0:v>-0.05039062500000002</ns0:v>
      </ns0:c>
      <ns0:c r="N2322" s="240" t="n">
        <ns0:f>G2322-G73</ns0:f>
        <ns0:v>-0.03359374999999998</ns0:v>
      </ns0:c>
      <ns0:c r="O2322" s="240" t="n">
        <ns0:f>H2322-H73</ns0:f>
        <ns0:v>-0.022656250000000044</ns0:v>
      </ns0:c>
      <ns0:c r="P2322" s="240" t="n">
        <ns0:f>I2322-I73</ns0:f>
        <ns0:v>-0.012812500000000004</ns0:v>
      </ns0:c>
    </ns0:row>
    <ns0:row r="2323" ht="19" customHeight="1">
      <ns0:c r="A2323" s="235" t="str">
        <ns0:v>sz3-t35-both</ns0:v>
      </ns0:c>
      <ns0:c r="B2323" s="235" t="n">
        <ns0:v>73</ns0:v>
      </ns0:c>
      <ns0:c r="C2323" s="238" t="n">
        <ns0:f>AVERAGE('GRPO原始 0923'!F2803:F2807)</ns0:f>
        <ns0:v>0.55</ns0:v>
      </ns0:c>
      <ns0:c r="D2323" s="238" t="n">
        <ns0:f>AVERAGE('GRPO原始 0923'!F2798:F2807)</ns0:f>
        <ns0:v>0.55078125</ns0:v>
      </ns0:c>
      <ns0:c r="E2323" s="238" t="n">
        <ns0:f>AVERAGE('GRPO原始 0923'!F2793:F2807)</ns0:f>
        <ns0:v>0.5401041666666667</ns0:v>
      </ns0:c>
      <ns0:c r="F2323" s="238" t="n">
        <ns0:f>AVERAGE('GRPO原始 0923'!F2788:F2807)</ns0:f>
        <ns0:v>0.52890625</ns0:v>
      </ns0:c>
      <ns0:c r="G2323" s="238" t="n">
        <ns0:f>AVERAGE('GRPO原始 0923'!F2778:F2807)</ns0:f>
        <ns0:v>0.5372395833333333</ns0:v>
      </ns0:c>
      <ns0:c r="H2323" s="238" t="n">
        <ns0:f>AVERAGE('GRPO原始 0923'!F2768:F2807)</ns0:f>
        <ns0:v>0.5333984375</ns0:v>
      </ns0:c>
      <ns0:c r="I2323" s="238" t="n">
        <ns0:f>AVERAGE('GRPO原始 0923'!F2758:F2807)</ns0:f>
        <ns0:v>0.52109375</ns0:v>
      </ns0:c>
      <ns0:c r="J2323" s="240" t="n">
        <ns0:f>C2323-C74</ns0:f>
        <ns0:v>0.009375000000000022</ns0:v>
      </ns0:c>
      <ns0:c r="K2323" s="240" t="n">
        <ns0:f>D2323-D74</ns0:f>
        <ns0:v>-0.01953125</ns0:v>
      </ns0:c>
      <ns0:c r="L2323" s="240" t="n">
        <ns0:f>E2323-E74</ns0:f>
        <ns0:v>-0.05052083333333324</ns0:v>
      </ns0:c>
      <ns0:c r="M2323" s="240" t="n">
        <ns0:f>F2323-F74</ns0:f>
        <ns0:v>-0.048828125</ns0:v>
      </ns0:c>
      <ns0:c r="N2323" s="240" t="n">
        <ns0:f>G2323-G74</ns0:f>
        <ns0:v>-0.03645833333333337</ns0:v>
      </ns0:c>
      <ns0:c r="O2323" s="240" t="n">
        <ns0:f>H2323-H74</ns0:f>
        <ns0:v>-0.025585937499999933</ns0:v>
      </ns0:c>
      <ns0:c r="P2323" s="240" t="n">
        <ns0:f>I2323-I74</ns0:f>
        <ns0:v>-0.016249999999999987</ns0:v>
      </ns0:c>
    </ns0:row>
    <ns0:row r="2324" ht="19" customHeight="1">
      <ns0:c r="A2324" s="235" t="str">
        <ns0:v>sz3-t35-both</ns0:v>
      </ns0:c>
      <ns0:c r="B2324" s="235" t="n">
        <ns0:v>74</ns0:v>
      </ns0:c>
      <ns0:c r="C2324" s="238" t="n">
        <ns0:f>AVERAGE('GRPO原始 0923'!F2804:F2808)</ns0:f>
        <ns0:v>0.575</ns0:v>
      </ns0:c>
      <ns0:c r="D2324" s="238" t="n">
        <ns0:f>AVERAGE('GRPO原始 0923'!F2799:F2808)</ns0:f>
        <ns0:v>0.54765625</ns0:v>
      </ns0:c>
      <ns0:c r="E2324" s="238" t="n">
        <ns0:f>AVERAGE('GRPO原始 0923'!F2794:F2808)</ns0:f>
        <ns0:v>0.5458333333333333</ns0:v>
      </ns0:c>
      <ns0:c r="F2324" s="238" t="n">
        <ns0:f>AVERAGE('GRPO原始 0923'!F2789:F2808)</ns0:f>
        <ns0:v>0.530078125</ns0:v>
      </ns0:c>
      <ns0:c r="G2324" s="238" t="n">
        <ns0:f>AVERAGE('GRPO原始 0923'!F2779:F2808)</ns0:f>
        <ns0:v>0.5372395833333333</ns0:v>
      </ns0:c>
      <ns0:c r="H2324" s="238" t="n">
        <ns0:f>AVERAGE('GRPO原始 0923'!F2769:F2808)</ns0:f>
        <ns0:v>0.53359375</ns0:v>
      </ns0:c>
      <ns0:c r="I2324" s="238" t="n">
        <ns0:f>AVERAGE('GRPO原始 0923'!F2759:F2808)</ns0:f>
        <ns0:v>0.523125</ns0:v>
      </ns0:c>
      <ns0:c r="J2324" s="240" t="n">
        <ns0:f>C2324-C75</ns0:f>
        <ns0:v>0.04843749999999991</ns0:v>
      </ns0:c>
      <ns0:c r="K2324" s="240" t="n">
        <ns0:f>D2324-D75</ns0:f>
        <ns0:v>0.002343749999999978</ns0:v>
      </ns0:c>
      <ns0:c r="L2324" s="240" t="n">
        <ns0:f>E2324-E75</ns0:f>
        <ns0:v>-0.03593750000000007</ns0:v>
      </ns0:c>
      <ns0:c r="M2324" s="240" t="n">
        <ns0:f>F2324-F75</ns0:f>
        <ns0:v>-0.03945312500000009</ns0:v>
      </ns0:c>
      <ns0:c r="N2324" s="240" t="n">
        <ns0:f>G2324-G75</ns0:f>
        <ns0:v>-0.034375000000000044</ns0:v>
      </ns0:c>
      <ns0:c r="O2324" s="240" t="n">
        <ns0:f>H2324-H75</ns0:f>
        <ns0:v>-0.020898437499999978</ns0:v>
      </ns0:c>
      <ns0:c r="P2324" s="240" t="n">
        <ns0:f>I2324-I75</ns0:f>
        <ns0:v>-0.012812500000000004</ns0:v>
      </ns0:c>
    </ns0:row>
    <ns0:row r="2325" ht="19" customHeight="1">
      <ns0:c r="A2325" s="235" t="str">
        <ns0:v>sz3-t35-both</ns0:v>
      </ns0:c>
      <ns0:c r="B2325" s="235" t="n">
        <ns0:v>75</ns0:v>
      </ns0:c>
      <ns0:c r="C2325" s="238" t="n">
        <ns0:f>AVERAGE('GRPO原始 0923'!F2805:F2809)</ns0:f>
        <ns0:v>0.5546875</ns0:v>
      </ns0:c>
      <ns0:c r="D2325" s="238" t="n">
        <ns0:f>AVERAGE('GRPO原始 0923'!F2800:F2809)</ns0:f>
        <ns0:v>0.53984375</ns0:v>
      </ns0:c>
      <ns0:c r="E2325" s="238" t="n">
        <ns0:f>AVERAGE('GRPO原始 0923'!F2795:F2809)</ns0:f>
        <ns0:v>0.5505208333333333</ns0:v>
      </ns0:c>
      <ns0:c r="F2325" s="238" t="n">
        <ns0:f>AVERAGE('GRPO原始 0923'!F2790:F2809)</ns0:f>
        <ns0:v>0.535546875</ns0:v>
      </ns0:c>
      <ns0:c r="G2325" s="238" t="n">
        <ns0:f>AVERAGE('GRPO原始 0923'!F2780:F2809)</ns0:f>
        <ns0:v>0.5375</ns0:v>
      </ns0:c>
      <ns0:c r="H2325" s="238" t="n">
        <ns0:f>AVERAGE('GRPO原始 0923'!F2770:F2809)</ns0:f>
        <ns0:v>0.535546875</ns0:v>
      </ns0:c>
      <ns0:c r="I2325" s="238" t="n">
        <ns0:f>AVERAGE('GRPO原始 0923'!F2760:F2809)</ns0:f>
        <ns0:v>0.52578125</ns0:v>
      </ns0:c>
      <ns0:c r="J2325" s="240" t="n">
        <ns0:f>C2325-C76</ns0:f>
        <ns0:v>0.034375000000000044</ns0:v>
      </ns0:c>
      <ns0:c r="K2325" s="240" t="n">
        <ns0:f>D2325-D76</ns0:f>
        <ns0:v>0.005468749999999911</ns0:v>
      </ns0:c>
      <ns0:c r="L2325" s="240" t="n">
        <ns0:f>E2325-E76</ns0:f>
        <ns0:v>-0.027083333333333348</ns0:v>
      </ns0:c>
      <ns0:c r="M2325" s="240" t="n">
        <ns0:f>F2325-F76</ns0:f>
        <ns0:v>-0.033203125</ns0:v>
      </ns0:c>
      <ns0:c r="N2325" s="240" t="n">
        <ns0:f>G2325-G76</ns0:f>
        <ns0:v>-0.03541666666666665</ns0:v>
      </ns0:c>
      <ns0:c r="O2325" s="240" t="n">
        <ns0:f>H2325-H76</ns0:f>
        <ns0:v>-0.019921874999999978</ns0:v>
      </ns0:c>
      <ns0:c r="P2325" s="240" t="n">
        <ns0:f>I2325-I76</ns0:f>
        <ns0:v>-0.010781250000000075</ns0:v>
      </ns0:c>
    </ns0:row>
    <ns0:row r="2326" ht="19" customHeight="1">
      <ns0:c r="A2326" s="235" t="str">
        <ns0:v>sz3-t35-both</ns0:v>
      </ns0:c>
      <ns0:c r="B2326" s="235" t="n">
        <ns0:v>76</ns0:v>
      </ns0:c>
      <ns0:c r="C2326" s="238" t="n">
        <ns0:f>AVERAGE('GRPO原始 0923'!F2806:F2810)</ns0:f>
        <ns0:v>0.5890625</ns0:v>
      </ns0:c>
      <ns0:c r="D2326" s="238" t="n">
        <ns0:f>AVERAGE('GRPO原始 0923'!F2801:F2810)</ns0:f>
        <ns0:v>0.5546875</ns0:v>
      </ns0:c>
      <ns0:c r="E2326" s="238" t="n">
        <ns0:f>AVERAGE('GRPO原始 0923'!F2796:F2810)</ns0:f>
        <ns0:v>0.5697916666666667</ns0:v>
      </ns0:c>
      <ns0:c r="F2326" s="238" t="n">
        <ns0:f>AVERAGE('GRPO原始 0923'!F2791:F2810)</ns0:f>
        <ns0:v>0.54453125</ns0:v>
      </ns0:c>
      <ns0:c r="G2326" s="238" t="n">
        <ns0:f>AVERAGE('GRPO原始 0923'!F2781:F2810)</ns0:f>
        <ns0:v>0.5372395833333333</ns0:v>
      </ns0:c>
      <ns0:c r="H2326" s="238" t="n">
        <ns0:f>AVERAGE('GRPO原始 0923'!F2771:F2810)</ns0:f>
        <ns0:v>0.5419921875</ns0:v>
      </ns0:c>
      <ns0:c r="I2326" s="238" t="n">
        <ns0:f>AVERAGE('GRPO原始 0923'!F2761:F2810)</ns0:f>
        <ns0:v>0.52921875</ns0:v>
      </ns0:c>
      <ns0:c r="J2326" s="240" t="n">
        <ns0:f>C2326-C77</ns0:f>
        <ns0:v>0.05312500000000009</ns0:v>
      </ns0:c>
      <ns0:c r="K2326" s="240" t="n">
        <ns0:f>D2326-D77</ns0:f>
        <ns0:v>0.017968749999999978</ns0:v>
      </ns0:c>
      <ns0:c r="L2326" s="240" t="n">
        <ns0:f>E2326-E77</ns0:f>
        <ns0:v>-0.009375000000000022</ns0:v>
      </ns0:c>
      <ns0:c r="M2326" s="240" t="n">
        <ns0:f>F2326-F77</ns0:f>
        <ns0:v>-0.03632812499999993</ns0:v>
      </ns0:c>
      <ns0:c r="N2326" s="240" t="n">
        <ns0:f>G2326-G77</ns0:f>
        <ns0:v>-0.03541666666666665</ns0:v>
      </ns0:c>
      <ns0:c r="O2326" s="240" t="n">
        <ns0:f>H2326-H77</ns0:f>
        <ns0:v>-0.016210937500000022</ns0:v>
      </ns0:c>
      <ns0:c r="P2326" s="240" t="n">
        <ns0:f>I2326-I77</ns0:f>
        <ns0:v>-0.011250000000000093</ns0:v>
      </ns0:c>
    </ns0:row>
    <ns0:row r="2327" ht="19" customHeight="1">
      <ns0:c r="A2327" s="235" t="str">
        <ns0:v>sz3-t35-both</ns0:v>
      </ns0:c>
      <ns0:c r="B2327" s="235" t="n">
        <ns0:v>77</ns0:v>
      </ns0:c>
      <ns0:c r="C2327" s="238" t="n">
        <ns0:f>AVERAGE('GRPO原始 0923'!F2807:F2811)</ns0:f>
        <ns0:v>0.59375</ns0:v>
      </ns0:c>
      <ns0:c r="D2327" s="238" t="n">
        <ns0:f>AVERAGE('GRPO原始 0923'!F2802:F2811)</ns0:f>
        <ns0:v>0.55625</ns0:v>
      </ns0:c>
      <ns0:c r="E2327" s="238" t="n">
        <ns0:f>AVERAGE('GRPO原始 0923'!F2797:F2811)</ns0:f>
        <ns0:v>0.5609375</ns0:v>
      </ns0:c>
      <ns0:c r="F2327" s="238" t="n">
        <ns0:f>AVERAGE('GRPO原始 0923'!F2792:F2811)</ns0:f>
        <ns0:v>0.540625</ns0:v>
      </ns0:c>
      <ns0:c r="G2327" s="238" t="n">
        <ns0:f>AVERAGE('GRPO原始 0923'!F2782:F2811)</ns0:f>
        <ns0:v>0.5364583333333334</ns0:v>
      </ns0:c>
      <ns0:c r="H2327" s="238" t="n">
        <ns0:f>AVERAGE('GRPO原始 0923'!F2772:F2811)</ns0:f>
        <ns0:v>0.54140625</ns0:v>
      </ns0:c>
      <ns0:c r="I2327" s="238" t="n">
        <ns0:f>AVERAGE('GRPO原始 0923'!F2762:F2811)</ns0:f>
        <ns0:v>0.52828125</ns0:v>
      </ns0:c>
      <ns0:c r="J2327" s="240" t="n">
        <ns0:f>C2327-C78</ns0:f>
        <ns0:v>0.0546875</ns0:v>
      </ns0:c>
      <ns0:c r="K2327" s="240" t="n">
        <ns0:f>D2327-D78</ns0:f>
        <ns0:v>0.026562500000000044</ns0:v>
      </ns0:c>
      <ns0:c r="L2327" s="240" t="n">
        <ns0:f>E2327-E78</ns0:f>
        <ns0:v>-0.0015625000000000222</ns0:v>
      </ns0:c>
      <ns0:c r="M2327" s="240" t="n">
        <ns0:f>F2327-F78</ns0:f>
        <ns0:v>-0.033984374999999956</ns0:v>
      </ns0:c>
      <ns0:c r="N2327" s="240" t="n">
        <ns0:f>G2327-G78</ns0:f>
        <ns0:v>-0.03229166666666661</ns0:v>
      </ns0:c>
      <ns0:c r="O2327" s="240" t="n">
        <ns0:f>H2327-H78</ns0:f>
        <ns0:v>-0.0146484375</ns0:v>
      </ns0:c>
      <ns0:c r="P2327" s="240" t="n">
        <ns0:f>I2327-I78</ns0:f>
        <ns0:v>-0.011874999999999969</ns0:v>
      </ns0:c>
    </ns0:row>
    <ns0:row r="2328" ht="19" customHeight="1">
      <ns0:c r="A2328" s="235" t="str">
        <ns0:v>sz3-t35-both</ns0:v>
      </ns0:c>
      <ns0:c r="B2328" s="235" t="n">
        <ns0:v>78</ns0:v>
      </ns0:c>
      <ns0:c r="C2328" s="238" t="n">
        <ns0:f>AVERAGE('GRPO原始 0923'!F2808:F2812)</ns0:f>
        <ns0:v>0.571875</ns0:v>
      </ns0:c>
      <ns0:c r="D2328" s="238" t="n">
        <ns0:f>AVERAGE('GRPO原始 0923'!F2803:F2812)</ns0:f>
        <ns0:v>0.5609375</ns0:v>
      </ns0:c>
      <ns0:c r="E2328" s="238" t="n">
        <ns0:f>AVERAGE('GRPO原始 0923'!F2798:F2812)</ns0:f>
        <ns0:v>0.5578125</ns0:v>
      </ns0:c>
      <ns0:c r="F2328" s="238" t="n">
        <ns0:f>AVERAGE('GRPO原始 0923'!F2793:F2812)</ns0:f>
        <ns0:v>0.548046875</ns0:v>
      </ns0:c>
      <ns0:c r="G2328" s="238" t="n">
        <ns0:f>AVERAGE('GRPO原始 0923'!F2783:F2812)</ns0:f>
        <ns0:v>0.5361979166666667</ns0:v>
      </ns0:c>
      <ns0:c r="H2328" s="238" t="n">
        <ns0:f>AVERAGE('GRPO原始 0923'!F2773:F2812)</ns0:f>
        <ns0:v>0.5392578125</ns0:v>
      </ns0:c>
      <ns0:c r="I2328" s="238" t="n">
        <ns0:f>AVERAGE('GRPO原始 0923'!F2763:F2812)</ns0:f>
        <ns0:v>0.53265625</ns0:v>
      </ns0:c>
      <ns0:c r="J2328" s="240" t="n">
        <ns0:f>C2328-C79</ns0:f>
        <ns0:v>0.0703125</ns0:v>
      </ns0:c>
      <ns0:c r="K2328" s="240" t="n">
        <ns0:f>D2328-D79</ns0:f>
        <ns0:v>0.039843749999999956</ns0:v>
      </ns0:c>
      <ns0:c r="L2328" s="240" t="n">
        <ns0:f>E2328-E79</ns0:f>
        <ns0:v>0.01041666666666674</ns0:v>
      </ns0:c>
      <ns0:c r="M2328" s="240" t="n">
        <ns0:f>F2328-F79</ns0:f>
        <ns0:v>-0.020312499999999956</ns0:v>
      </ns0:c>
      <ns0:c r="N2328" s="240" t="n">
        <ns0:f>G2328-G79</ns0:f>
        <ns0:v>-0.02994791666666663</ns0:v>
      </ns0:c>
      <ns0:c r="O2328" s="240" t="n">
        <ns0:f>H2328-H79</ns0:f>
        <ns0:v>-0.013671875</ns0:v>
      </ns0:c>
      <ns0:c r="P2328" s="240" t="n">
        <ns0:f>I2328-I79</ns0:f>
        <ns0:v>-0.011093749999999902</ns0:v>
      </ns0:c>
    </ns0:row>
    <ns0:row r="2329" ht="19" customHeight="1">
      <ns0:c r="A2329" s="235" t="str">
        <ns0:v>sz3-t35-both</ns0:v>
      </ns0:c>
      <ns0:c r="B2329" s="235" t="n">
        <ns0:v>79</ns0:v>
      </ns0:c>
      <ns0:c r="C2329" s="238" t="n">
        <ns0:f>AVERAGE('GRPO原始 0923'!F2809:F2813)</ns0:f>
        <ns0:v>0.58125</ns0:v>
      </ns0:c>
      <ns0:c r="D2329" s="238" t="n">
        <ns0:f>AVERAGE('GRPO原始 0923'!F2804:F2813)</ns0:f>
        <ns0:v>0.578125</ns0:v>
      </ns0:c>
      <ns0:c r="E2329" s="238" t="n">
        <ns0:f>AVERAGE('GRPO原始 0923'!F2799:F2813)</ns0:f>
        <ns0:v>0.5588541666666667</ns0:v>
      </ns0:c>
      <ns0:c r="F2329" s="238" t="n">
        <ns0:f>AVERAGE('GRPO原始 0923'!F2794:F2813)</ns0:f>
        <ns0:v>0.5546875</ns0:v>
      </ns0:c>
      <ns0:c r="G2329" s="238" t="n">
        <ns0:f>AVERAGE('GRPO原始 0923'!F2784:F2813)</ns0:f>
        <ns0:v>0.5359375</ns0:v>
      </ns0:c>
      <ns0:c r="H2329" s="238" t="n">
        <ns0:f>AVERAGE('GRPO原始 0923'!F2774:F2813)</ns0:f>
        <ns0:v>0.5408203125</ns0:v>
      </ns0:c>
      <ns0:c r="I2329" s="238" t="n">
        <ns0:f>AVERAGE('GRPO原始 0923'!F2764:F2813)</ns0:f>
        <ns0:v>0.53484375</ns0:v>
      </ns0:c>
      <ns0:c r="J2329" s="240" t="n">
        <ns0:f>C2329-C80</ns0:f>
        <ns0:v>0.07187500000000002</ns0:v>
      </ns0:c>
      <ns0:c r="K2329" s="240" t="n">
        <ns0:f>D2329-D80</ns0:f>
        <ns0:v>0.06015625000000002</ns0:v>
      </ns0:c>
      <ns0:c r="L2329" s="240" t="n">
        <ns0:f>E2329-E80</ns0:f>
        <ns0:v>0.025520833333333326</ns0:v>
      </ns0:c>
      <ns0:c r="M2329" s="240" t="n">
        <ns0:f>F2329-F80</ns0:f>
        <ns0:v>-0.008984375000000044</ns0:v>
      </ns0:c>
      <ns0:c r="N2329" s="240" t="n">
        <ns0:f>G2329-G80</ns0:f>
        <ns0:v>-0.025260416666666674</ns0:v>
      </ns0:c>
      <ns0:c r="O2329" s="240" t="n">
        <ns0:f>H2329-H80</ns0:f>
        <ns0:v>-0.0107421875</ns0:v>
      </ns0:c>
      <ns0:c r="P2329" s="240" t="n">
        <ns0:f>I2329-I80</ns0:f>
        <ns0:v>-0.00796875000000008</ns0:v>
      </ns0:c>
    </ns0:row>
    <ns0:row r="2330" ht="19" customHeight="1">
      <ns0:c r="A2330" s="235" t="str">
        <ns0:v>sz3-t35-both</ns0:v>
      </ns0:c>
      <ns0:c r="B2330" s="235" t="n">
        <ns0:v>80</ns0:v>
      </ns0:c>
      <ns0:c r="C2330" s="238" t="n">
        <ns0:f>AVERAGE('GRPO原始 0923'!F2810:F2814)</ns0:f>
        <ns0:v>0.5609375</ns0:v>
      </ns0:c>
      <ns0:c r="D2330" s="238" t="n">
        <ns0:f>AVERAGE('GRPO原始 0923'!F2805:F2814)</ns0:f>
        <ns0:v>0.5578125</ns0:v>
      </ns0:c>
      <ns0:c r="E2330" s="238" t="n">
        <ns0:f>AVERAGE('GRPO原始 0923'!F2800:F2814)</ns0:f>
        <ns0:v>0.546875</ns0:v>
      </ns0:c>
      <ns0:c r="F2330" s="238" t="n">
        <ns0:f>AVERAGE('GRPO原始 0923'!F2795:F2814)</ns0:f>
        <ns0:v>0.553125</ns0:v>
      </ns0:c>
      <ns0:c r="G2330" s="238" t="n">
        <ns0:f>AVERAGE('GRPO原始 0923'!F2785:F2814)</ns0:f>
        <ns0:v>0.53671875</ns0:v>
      </ns0:c>
      <ns0:c r="H2330" s="238" t="n">
        <ns0:f>AVERAGE('GRPO原始 0923'!F2775:F2814)</ns0:f>
        <ns0:v>0.5421875</ns0:v>
      </ns0:c>
      <ns0:c r="I2330" s="238" t="n">
        <ns0:f>AVERAGE('GRPO原始 0923'!F2765:F2814)</ns0:f>
        <ns0:v>0.5359375</ns0:v>
      </ns0:c>
      <ns0:c r="J2330" s="240" t="n">
        <ns0:f>C2330-C81</ns0:f>
        <ns0:v>0.059374999999999956</ns0:v>
      </ns0:c>
      <ns0:c r="K2330" s="240" t="n">
        <ns0:f>D2330-D81</ns0:f>
        <ns0:v>0.046875</ns0:v>
      </ns0:c>
      <ns0:c r="L2330" s="240" t="n">
        <ns0:f>E2330-E81</ns0:f>
        <ns0:v>0.0234375</ns0:v>
      </ns0:c>
      <ns0:c r="M2330" s="240" t="n">
        <ns0:f>F2330-F81</ns0:f>
        <ns0:v>-0.005468750000000022</ns0:v>
      </ns0:c>
      <ns0:c r="N2330" s="240" t="n">
        <ns0:f>G2330-G81</ns0:f>
        <ns0:v>-0.024218749999999956</ns0:v>
      </ns0:c>
      <ns0:c r="O2330" s="240" t="n">
        <ns0:f>H2330-H81</ns0:f>
        <ns0:v>-0.009960937499999933</ns0:v>
      </ns0:c>
      <ns0:c r="P2330" s="240" t="n">
        <ns0:f>I2330-I81</ns0:f>
        <ns0:v>-0.0078125</ns0:v>
      </ns0:c>
    </ns0:row>
    <ns0:row r="2331" ht="19" customHeight="1">
      <ns0:c r="A2331" s="235" t="str">
        <ns0:v>sz3-t35-both</ns0:v>
      </ns0:c>
      <ns0:c r="B2331" s="235" t="n">
        <ns0:v>81</ns0:v>
      </ns0:c>
      <ns0:c r="C2331" s="238" t="n">
        <ns0:f>AVERAGE('GRPO原始 0923'!F2811:F2815)</ns0:f>
        <ns0:v>0.534375</ns0:v>
      </ns0:c>
      <ns0:c r="D2331" s="238" t="n">
        <ns0:f>AVERAGE('GRPO原始 0923'!F2806:F2815)</ns0:f>
        <ns0:v>0.56171875</ns0:v>
      </ns0:c>
      <ns0:c r="E2331" s="238" t="n">
        <ns0:f>AVERAGE('GRPO原始 0923'!F2801:F2815)</ns0:f>
        <ns0:v>0.5479166666666667</ns0:v>
      </ns0:c>
      <ns0:c r="F2331" s="238" t="n">
        <ns0:f>AVERAGE('GRPO原始 0923'!F2796:F2815)</ns0:f>
        <ns0:v>0.5609375</ns0:v>
      </ns0:c>
      <ns0:c r="G2331" s="238" t="n">
        <ns0:f>AVERAGE('GRPO原始 0923'!F2786:F2815)</ns0:f>
        <ns0:v>0.5361979166666667</ns0:v>
      </ns0:c>
      <ns0:c r="H2331" s="238" t="n">
        <ns0:f>AVERAGE('GRPO原始 0923'!F2776:F2815)</ns0:f>
        <ns0:v>0.5384765625</ns0:v>
      </ns0:c>
      <ns0:c r="I2331" s="238" t="n">
        <ns0:f>AVERAGE('GRPO原始 0923'!F2766:F2815)</ns0:f>
        <ns0:v>0.53703125</ns0:v>
      </ns0:c>
      <ns0:c r="J2331" s="240" t="n">
        <ns0:f>C2331-C82</ns0:f>
        <ns0:v>0.07500000000000007</ns0:v>
      </ns0:c>
      <ns0:c r="K2331" s="240" t="n">
        <ns0:f>D2331-D82</ns0:f>
        <ns0:v>0.06406250000000002</ns0:v>
      </ns0:c>
      <ns0:c r="L2331" s="240" t="n">
        <ns0:f>E2331-E82</ns0:f>
        <ns0:v>0.036979166666666674</ns0:v>
      </ns0:c>
      <ns0:c r="M2331" s="240" t="n">
        <ns0:f>F2331-F82</ns0:f>
        <ns0:v>0.01171875</ns0:v>
      </ns0:c>
      <ns0:c r="N2331" s="240" t="n">
        <ns0:f>G2331-G82</ns0:f>
        <ns0:v>-0.01718749999999991</ns0:v>
      </ns0:c>
      <ns0:c r="O2331" s="240" t="n">
        <ns0:f>H2331-H82</ns0:f>
        <ns0:v>-0.009375000000000022</ns0:v>
      </ns0:c>
      <ns0:c r="P2331" s="240" t="n">
        <ns0:f>I2331-I82</ns0:f>
        <ns0:v>-0.007031250000000044</ns0:v>
      </ns0:c>
    </ns0:row>
    <ns0:row r="2332" ht="19" customHeight="1">
      <ns0:c r="A2332" s="235" t="str">
        <ns0:v>sz3-t35-both</ns0:v>
      </ns0:c>
      <ns0:c r="B2332" s="235" t="n">
        <ns0:v>82</ns0:v>
      </ns0:c>
      <ns0:c r="C2332" s="238" t="n">
        <ns0:f>AVERAGE('GRPO原始 0923'!F2812:F2816)</ns0:f>
        <ns0:v>0.5375</ns0:v>
      </ns0:c>
      <ns0:c r="D2332" s="238" t="n">
        <ns0:f>AVERAGE('GRPO原始 0923'!F2807:F2816)</ns0:f>
        <ns0:v>0.565625</ns0:v>
      </ns0:c>
      <ns0:c r="E2332" s="238" t="n">
        <ns0:f>AVERAGE('GRPO原始 0923'!F2802:F2816)</ns0:f>
        <ns0:v>0.55</ns0:v>
      </ns0:c>
      <ns0:c r="F2332" s="238" t="n">
        <ns0:f>AVERAGE('GRPO原始 0923'!F2797:F2816)</ns0:f>
        <ns0:v>0.555078125</ns0:v>
      </ns0:c>
      <ns0:c r="G2332" s="238" t="n">
        <ns0:f>AVERAGE('GRPO原始 0923'!F2787:F2816)</ns0:f>
        <ns0:v>0.5372395833333333</ns0:v>
      </ns0:c>
      <ns0:c r="H2332" s="238" t="n">
        <ns0:f>AVERAGE('GRPO原始 0923'!F2777:F2816)</ns0:f>
        <ns0:v>0.5396484375</ns0:v>
      </ns0:c>
      <ns0:c r="I2332" s="238" t="n">
        <ns0:f>AVERAGE('GRPO原始 0923'!F2767:F2816)</ns0:f>
        <ns0:v>0.53796875</ns0:v>
      </ns0:c>
      <ns0:c r="J2332" s="240" t="n">
        <ns0:f>C2332-C83</ns0:f>
        <ns0:v>0.07187499999999997</ns0:v>
      </ns0:c>
      <ns0:c r="K2332" s="240" t="n">
        <ns0:f>D2332-D83</ns0:f>
        <ns0:v>0.06328125000000007</ns0:v>
      </ns0:c>
      <ns0:c r="L2332" s="240" t="n">
        <ns0:f>E2332-E83</ns0:f>
        <ns0:v>0.04166666666666674</ns0:v>
      </ns0:c>
      <ns0:c r="M2332" s="240" t="n">
        <ns0:f>F2332-F83</ns0:f>
        <ns0:v>0.016796874999999933</ns0:v>
      </ns0:c>
      <ns0:c r="N2332" s="240" t="n">
        <ns0:f>G2332-G83</ns0:f>
        <ns0:v>-0.012499999999999956</ns0:v>
      </ns0:c>
      <ns0:c r="O2332" s="240" t="n">
        <ns0:f>H2332-H83</ns0:f>
        <ns0:v>-0.009375000000000022</ns0:v>
      </ns0:c>
      <ns0:c r="P2332" s="240" t="n">
        <ns0:f>I2332-I83</ns0:f>
        <ns0:v>-0.005468750000000022</ns0:v>
      </ns0:c>
    </ns0:row>
    <ns0:row r="2333" ht="19" customHeight="1">
      <ns0:c r="A2333" s="235" t="str">
        <ns0:v>sz3-t35-both</ns0:v>
      </ns0:c>
      <ns0:c r="B2333" s="235" t="n">
        <ns0:v>83</ns0:v>
      </ns0:c>
      <ns0:c r="C2333" s="238" t="n">
        <ns0:f>AVERAGE('GRPO原始 0923'!F2813:F2817)</ns0:f>
        <ns0:v>0.5375</ns0:v>
      </ns0:c>
      <ns0:c r="D2333" s="238" t="n">
        <ns0:f>AVERAGE('GRPO原始 0923'!F2808:F2817)</ns0:f>
        <ns0:v>0.5546875</ns0:v>
      </ns0:c>
      <ns0:c r="E2333" s="238" t="n">
        <ns0:f>AVERAGE('GRPO原始 0923'!F2803:F2817)</ns0:f>
        <ns0:v>0.553125</ns0:v>
      </ns0:c>
      <ns0:c r="F2333" s="238" t="n">
        <ns0:f>AVERAGE('GRPO原始 0923'!F2798:F2817)</ns0:f>
        <ns0:v>0.552734375</ns0:v>
      </ns0:c>
      <ns0:c r="G2333" s="238" t="n">
        <ns0:f>AVERAGE('GRPO原始 0923'!F2788:F2817)</ns0:f>
        <ns0:v>0.5375</ns0:v>
      </ns0:c>
      <ns0:c r="H2333" s="238" t="n">
        <ns0:f>AVERAGE('GRPO原始 0923'!F2778:F2817)</ns0:f>
        <ns0:v>0.5416015625</ns0:v>
      </ns0:c>
      <ns0:c r="I2333" s="238" t="n">
        <ns0:f>AVERAGE('GRPO原始 0923'!F2768:F2817)</ns0:f>
        <ns0:v>0.53765625</ns0:v>
      </ns0:c>
      <ns0:c r="J2333" s="240" t="n">
        <ns0:f>C2333-C84</ns0:f>
        <ns0:v>0.09218749999999998</ns0:v>
      </ns0:c>
      <ns0:c r="K2333" s="240" t="n">
        <ns0:f>D2333-D84</ns0:f>
        <ns0:v>0.08124999999999999</ns0:v>
      </ns0:c>
      <ns0:c r="L2333" s="240" t="n">
        <ns0:f>E2333-E84</ns0:f>
        <ns0:v>0.05729166666666663</ns0:v>
      </ns0:c>
      <ns0:c r="M2333" s="240" t="n">
        <ns0:f>F2333-F84</ns0:f>
        <ns0:v>0.030859375000000022</ns0:v>
      </ns0:c>
      <ns0:c r="N2333" s="240" t="n">
        <ns0:f>G2333-G84</ns0:f>
        <ns0:v>-0.005468750000000022</ns0:v>
      </ns0:c>
      <ns0:c r="O2333" s="240" t="n">
        <ns0:f>H2333-H84</ns0:f>
        <ns0:v>-0.007031249999999933</ns0:v>
      </ns0:c>
      <ns0:c r="P2333" s="240" t="n">
        <ns0:f>I2333-I84</ns0:f>
        <ns0:v>-0.004218750000000049</ns0:v>
      </ns0:c>
    </ns0:row>
    <ns0:row r="2334" ht="19" customHeight="1">
      <ns0:c r="A2334" s="235" t="str">
        <ns0:v>sz3-t35-both</ns0:v>
      </ns0:c>
      <ns0:c r="B2334" s="235" t="n">
        <ns0:v>84</ns0:v>
      </ns0:c>
      <ns0:c r="C2334" s="238" t="n">
        <ns0:f>AVERAGE('GRPO原始 0923'!F2814:F2818)</ns0:f>
        <ns0:v>0.5546875</ns0:v>
      </ns0:c>
      <ns0:c r="D2334" s="238" t="n">
        <ns0:f>AVERAGE('GRPO原始 0923'!F2809:F2818)</ns0:f>
        <ns0:v>0.56796875</ns0:v>
      </ns0:c>
      <ns0:c r="E2334" s="238" t="n">
        <ns0:f>AVERAGE('GRPO原始 0923'!F2804:F2818)</ns0:f>
        <ns0:v>0.5703125</ns0:v>
      </ns0:c>
      <ns0:c r="F2334" s="238" t="n">
        <ns0:f>AVERAGE('GRPO原始 0923'!F2799:F2818)</ns0:f>
        <ns0:v>0.5578125</ns0:v>
      </ns0:c>
      <ns0:c r="G2334" s="238" t="n">
        <ns0:f>AVERAGE('GRPO原始 0923'!F2789:F2818)</ns0:f>
        <ns0:v>0.5427083333333333</ns0:v>
      </ns0:c>
      <ns0:c r="H2334" s="238" t="n">
        <ns0:f>AVERAGE('GRPO原始 0923'!F2779:F2818)</ns0:f>
        <ns0:v>0.544921875</ns0:v>
      </ns0:c>
      <ns0:c r="I2334" s="238" t="n">
        <ns0:f>AVERAGE('GRPO原始 0923'!F2769:F2818)</ns0:f>
        <ns0:v>0.54046875</ns0:v>
      </ns0:c>
      <ns0:c r="J2334" s="240" t="n">
        <ns0:f>C2334-C85</ns0:f>
        <ns0:v>0.10468749999999999</ns0:v>
      </ns0:c>
      <ns0:c r="K2334" s="240" t="n">
        <ns0:f>D2334-D85</ns0:f>
        <ns0:v>0.08828125000000003</ns0:v>
      </ns0:c>
      <ns0:c r="L2334" s="240" t="n">
        <ns0:f>E2334-E85</ns0:f>
        <ns0:v>0.07500000000000001</ns0:v>
      </ns0:c>
      <ns0:c r="M2334" s="240" t="n">
        <ns0:f>F2334-F85</ns0:f>
        <ns0:v>0.04531250000000009</ns0:v>
      </ns0:c>
      <ns0:c r="N2334" s="240" t="n">
        <ns0:f>G2334-G85</ns0:f>
        <ns0:v>0.0031250000000000444</ns0:v>
      </ns0:c>
      <ns0:c r="O2334" s="240" t="n">
        <ns0:f>H2334-H85</ns0:f>
        <ns0:v>-0.0037109374999999556</ns0:v>
      </ns0:c>
      <ns0:c r="P2334" s="240" t="n">
        <ns0:f>I2334-I85</ns0:f>
        <ns0:v>0.0009375000000000355</ns0:v>
      </ns0:c>
    </ns0:row>
    <ns0:row r="2335" ht="19" customHeight="1">
      <ns0:c r="A2335" s="235" t="str">
        <ns0:v>sz3-t35-both</ns0:v>
      </ns0:c>
      <ns0:c r="B2335" s="235" t="n">
        <ns0:v>85</ns0:v>
      </ns0:c>
      <ns0:c r="C2335" s="238" t="n">
        <ns0:f>AVERAGE('GRPO原始 0923'!F2815:F2819)</ns0:f>
        <ns0:v>0.584375</ns0:v>
      </ns0:c>
      <ns0:c r="D2335" s="238" t="n">
        <ns0:f>AVERAGE('GRPO原始 0923'!F2810:F2819)</ns0:f>
        <ns0:v>0.57265625</ns0:v>
      </ns0:c>
      <ns0:c r="E2335" s="238" t="n">
        <ns0:f>AVERAGE('GRPO原始 0923'!F2805:F2819)</ns0:f>
        <ns0:v>0.5666666666666667</ns0:v>
      </ns0:c>
      <ns0:c r="F2335" s="238" t="n">
        <ns0:f>AVERAGE('GRPO原始 0923'!F2800:F2819)</ns0:f>
        <ns0:v>0.55625</ns0:v>
      </ns0:c>
      <ns0:c r="G2335" s="238" t="n">
        <ns0:f>AVERAGE('GRPO原始 0923'!F2790:F2819)</ns0:f>
        <ns0:v>0.5479166666666667</ns0:v>
      </ns0:c>
      <ns0:c r="H2335" s="238" t="n">
        <ns0:f>AVERAGE('GRPO原始 0923'!F2780:F2819)</ns0:f>
        <ns0:v>0.5462890625</ns0:v>
      </ns0:c>
      <ns0:c r="I2335" s="238" t="n">
        <ns0:f>AVERAGE('GRPO原始 0923'!F2770:F2819)</ns0:f>
        <ns0:v>0.54296875</ns0:v>
      </ns0:c>
      <ns0:c r="J2335" s="240" t="n">
        <ns0:f>C2335-C86</ns0:f>
        <ns0:v>0.11249999999999999</ns0:v>
      </ns0:c>
      <ns0:c r="K2335" s="240" t="n">
        <ns0:f>D2335-D86</ns0:f>
        <ns0:v>0.0859375</ns0:v>
      </ns0:c>
      <ns0:c r="L2335" s="240" t="n">
        <ns0:f>E2335-E86</ns0:f>
        <ns0:v>0.06874999999999998</ns0:v>
      </ns0:c>
      <ns0:c r="M2335" s="240" t="n">
        <ns0:f>F2335-F86</ns0:f>
        <ns0:v>0.04570312500000007</ns0:v>
      </ns0:c>
      <ns0:c r="N2335" s="240" t="n">
        <ns0:f>G2335-G86</ns0:f>
        <ns0:v>0.006510416666666741</ns0:v>
      </ns0:c>
      <ns0:c r="O2335" s="240" t="n">
        <ns0:f>H2335-H86</ns0:f>
        <ns0:v>-0.005078125000000044</ns0:v>
      </ns0:c>
      <ns0:c r="P2335" s="240" t="n">
        <ns0:f>I2335-I86</ns0:f>
        <ns0:v>0.0012499999999999734</ns0:v>
      </ns0:c>
    </ns0:row>
    <ns0:row r="2336" ht="19" customHeight="1">
      <ns0:c r="A2336" s="235" t="str">
        <ns0:v>sz3-t35-both</ns0:v>
      </ns0:c>
      <ns0:c r="B2336" s="235" t="n">
        <ns0:v>86</ns0:v>
      </ns0:c>
      <ns0:c r="C2336" s="238" t="n">
        <ns0:f>AVERAGE('GRPO原始 0923'!F2816:F2820)</ns0:f>
        <ns0:v>0.59375</ns0:v>
      </ns0:c>
      <ns0:c r="D2336" s="238" t="n">
        <ns0:f>AVERAGE('GRPO原始 0923'!F2811:F2820)</ns0:f>
        <ns0:v>0.5640625</ns0:v>
      </ns0:c>
      <ns0:c r="E2336" s="238" t="n">
        <ns0:f>AVERAGE('GRPO原始 0923'!F2806:F2820)</ns0:f>
        <ns0:v>0.5723958333333333</ns0:v>
      </ns0:c>
      <ns0:c r="F2336" s="238" t="n">
        <ns0:f>AVERAGE('GRPO原始 0923'!F2801:F2820)</ns0:f>
        <ns0:v>0.559375</ns0:v>
      </ns0:c>
      <ns0:c r="G2336" s="238" t="n">
        <ns0:f>AVERAGE('GRPO原始 0923'!F2791:F2820)</ns0:f>
        <ns0:v>0.5510416666666667</ns0:v>
      </ns0:c>
      <ns0:c r="H2336" s="238" t="n">
        <ns0:f>AVERAGE('GRPO原始 0923'!F2781:F2820)</ns0:f>
        <ns0:v>0.5439453125</ns0:v>
      </ns0:c>
      <ns0:c r="I2336" s="238" t="n">
        <ns0:f>AVERAGE('GRPO原始 0923'!F2771:F2820)</ns0:f>
        <ns0:v>0.54640625</ns0:v>
      </ns0:c>
      <ns0:c r="J2336" s="240" t="n">
        <ns0:f>C2336-C87</ns0:f>
        <ns0:v>0.10625000000000001</ns0:v>
      </ns0:c>
      <ns0:c r="K2336" s="240" t="n">
        <ns0:f>D2336-D87</ns0:f>
        <ns0:v>0.09062500000000001</ns0:v>
      </ns0:c>
      <ns0:c r="L2336" s="240" t="n">
        <ns0:f>E2336-E87</ns0:f>
        <ns0:v>0.078125</ns0:v>
      </ns0:c>
      <ns0:c r="M2336" s="240" t="n">
        <ns0:f>F2336-F87</ns0:f>
        <ns0:v>0.05429687499999991</ns0:v>
      </ns0:c>
      <ns0:c r="N2336" s="240" t="n">
        <ns0:f>G2336-G87</ns0:f>
        <ns0:v>0.005989583333333326</ns0:v>
      </ns0:c>
      <ns0:c r="O2336" s="240" t="n">
        <ns0:f>H2336-H87</ns0:f>
        <ns0:v>-0.00390625</ns0:v>
      </ns0:c>
      <ns0:c r="P2336" s="240" t="n">
        <ns0:f>I2336-I87</ns0:f>
        <ns0:v>0.005156249999999973</ns0:v>
      </ns0:c>
    </ns0:row>
    <ns0:row r="2337" ht="19" customHeight="1">
      <ns0:c r="A2337" s="235" t="str">
        <ns0:v>sz3-t35-both</ns0:v>
      </ns0:c>
      <ns0:c r="B2337" s="235" t="n">
        <ns0:v>87</ns0:v>
      </ns0:c>
      <ns0:c r="C2337" s="238" t="n">
        <ns0:f>AVERAGE('GRPO原始 0923'!F2817:F2821)</ns0:f>
        <ns0:v>0.5890625</ns0:v>
      </ns0:c>
      <ns0:c r="D2337" s="238" t="n">
        <ns0:f>AVERAGE('GRPO原始 0923'!F2812:F2821)</ns0:f>
        <ns0:v>0.56328125</ns0:v>
      </ns0:c>
      <ns0:c r="E2337" s="238" t="n">
        <ns0:f>AVERAGE('GRPO原始 0923'!F2807:F2821)</ns0:f>
        <ns0:v>0.5734375</ns0:v>
      </ns0:c>
      <ns0:c r="F2337" s="238" t="n">
        <ns0:f>AVERAGE('GRPO原始 0923'!F2802:F2821)</ns0:f>
        <ns0:v>0.559765625</ns0:v>
      </ns0:c>
      <ns0:c r="G2337" s="238" t="n">
        <ns0:f>AVERAGE('GRPO原始 0923'!F2792:F2821)</ns0:f>
        <ns0:v>0.5481770833333334</ns0:v>
      </ns0:c>
      <ns0:c r="H2337" s="238" t="n">
        <ns0:f>AVERAGE('GRPO原始 0923'!F2782:F2821)</ns0:f>
        <ns0:v>0.5431640625</ns0:v>
      </ns0:c>
      <ns0:c r="I2337" s="238" t="n">
        <ns0:f>AVERAGE('GRPO原始 0923'!F2772:F2821)</ns0:f>
        <ns0:v>0.54578125</ns0:v>
      </ns0:c>
      <ns0:c r="J2337" s="240" t="n">
        <ns0:f>C2337-C88</ns0:f>
        <ns0:v>0.09687500000000004</ns0:v>
      </ns0:c>
      <ns0:c r="K2337" s="240" t="n">
        <ns0:f>D2337-D88</ns0:f>
        <ns0:v>0.08437499999999998</ns0:v>
      </ns0:c>
      <ns0:c r="L2337" s="240" t="n">
        <ns0:f>E2337-E88</ns0:f>
        <ns0:v>0.07447916666666671</ns0:v>
      </ns0:c>
      <ns0:c r="M2337" s="240" t="n">
        <ns0:f>F2337-F88</ns0:f>
        <ns0:v>0.05546875000000007</ns0:v>
      </ns0:c>
      <ns0:c r="N2337" s="240" t="n">
        <ns0:f>G2337-G88</ns0:f>
        <ns0:v>0.005468750000000022</ns0:v>
      </ns0:c>
      <ns0:c r="O2337" s="240" t="n">
        <ns0:f>H2337-H88</ns0:f>
        <ns0:v>-0.0031249999999999334</ns0:v>
      </ns0:c>
      <ns0:c r="P2337" s="240" t="n">
        <ns0:f>I2337-I88</ns0:f>
        <ns0:v>0.005156249999999973</ns0:v>
      </ns0:c>
    </ns0:row>
    <ns0:row r="2338" ht="19" customHeight="1">
      <ns0:c r="A2338" s="235" t="str">
        <ns0:v>sz3-t35-both</ns0:v>
      </ns0:c>
      <ns0:c r="B2338" s="235" t="n">
        <ns0:v>88</ns0:v>
      </ns0:c>
      <ns0:c r="C2338" s="238" t="n">
        <ns0:f>AVERAGE('GRPO原始 0923'!F2818:F2822)</ns0:f>
        <ns0:v>0.5828125</ns0:v>
      </ns0:c>
      <ns0:c r="D2338" s="238" t="n">
        <ns0:f>AVERAGE('GRPO原始 0923'!F2813:F2822)</ns0:f>
        <ns0:v>0.56015625</ns0:v>
      </ns0:c>
      <ns0:c r="E2338" s="238" t="n">
        <ns0:f>AVERAGE('GRPO原始 0923'!F2808:F2822)</ns0:f>
        <ns0:v>0.5640625</ns0:v>
      </ns0:c>
      <ns0:c r="F2338" s="238" t="n">
        <ns0:f>AVERAGE('GRPO原始 0923'!F2803:F2822)</ns0:f>
        <ns0:v>0.560546875</ns0:v>
      </ns0:c>
      <ns0:c r="G2338" s="238" t="n">
        <ns0:f>AVERAGE('GRPO原始 0923'!F2793:F2822)</ns0:f>
        <ns0:v>0.5520833333333334</ns0:v>
      </ns0:c>
      <ns0:c r="H2338" s="238" t="n">
        <ns0:f>AVERAGE('GRPO原始 0923'!F2783:F2822)</ns0:f>
        <ns0:v>0.5421875</ns0:v>
      </ns0:c>
      <ns0:c r="I2338" s="238" t="n">
        <ns0:f>AVERAGE('GRPO原始 0923'!F2773:F2822)</ns0:f>
        <ns0:v>0.5434375</ns0:v>
      </ns0:c>
      <ns0:c r="J2338" s="240" t="n">
        <ns0:f>C2338-C89</ns0:f>
        <ns0:v>0.08124999999999993</ns0:v>
      </ns0:c>
      <ns0:c r="K2338" s="240" t="n">
        <ns0:f>D2338-D89</ns0:f>
        <ns0:v>0.08671875000000001</ns0:v>
      </ns0:c>
      <ns0:c r="L2338" s="240" t="n">
        <ns0:f>E2338-E89</ns0:f>
        <ns0:v>0.08125000000000004</ns0:v>
      </ns0:c>
      <ns0:c r="M2338" s="240" t="n">
        <ns0:f>F2338-F89</ns0:f>
        <ns0:v>0.06328125000000001</ns0:v>
      </ns0:c>
      <ns0:c r="N2338" s="240" t="n">
        <ns0:f>G2338-G89</ns0:f>
        <ns0:v>0.015364583333333348</ns0:v>
      </ns0:c>
      <ns0:c r="O2338" s="240" t="n">
        <ns0:f>H2338-H89</ns0:f>
        <ns0:v>-0.0007812499999999556</ns0:v>
      </ns0:c>
      <ns0:c r="P2338" s="240" t="n">
        <ns0:f>I2338-I89</ns0:f>
        <ns0:v>0.006406250000000058</ns0:v>
      </ns0:c>
    </ns0:row>
    <ns0:row r="2339" ht="19" customHeight="1">
      <ns0:c r="A2339" s="235" t="str">
        <ns0:v>sz3-t35-both</ns0:v>
      </ns0:c>
      <ns0:c r="B2339" s="235" t="n">
        <ns0:v>89</ns0:v>
      </ns0:c>
      <ns0:c r="C2339" s="238" t="n">
        <ns0:f>AVERAGE('GRPO原始 0923'!F2819:F2823)</ns0:f>
        <ns0:v>0.5421875</ns0:v>
      </ns0:c>
      <ns0:c r="D2339" s="238" t="n">
        <ns0:f>AVERAGE('GRPO原始 0923'!F2814:F2823)</ns0:f>
        <ns0:v>0.5484375</ns0:v>
      </ns0:c>
      <ns0:c r="E2339" s="238" t="n">
        <ns0:f>AVERAGE('GRPO原始 0923'!F2809:F2823)</ns0:f>
        <ns0:v>0.559375</ns0:v>
      </ns0:c>
      <ns0:c r="F2339" s="238" t="n">
        <ns0:f>AVERAGE('GRPO原始 0923'!F2804:F2823)</ns0:f>
        <ns0:v>0.56328125</ns0:v>
      </ns0:c>
      <ns0:c r="G2339" s="238" t="n">
        <ns0:f>AVERAGE('GRPO原始 0923'!F2794:F2823)</ns0:f>
        <ns0:v>0.5526041666666667</ns0:v>
      </ns0:c>
      <ns0:c r="H2339" s="238" t="n">
        <ns0:f>AVERAGE('GRPO原始 0923'!F2784:F2823)</ns0:f>
        <ns0:v>0.5390625</ns0:v>
      </ns0:c>
      <ns0:c r="I2339" s="238" t="n">
        <ns0:f>AVERAGE('GRPO原始 0923'!F2774:F2823)</ns0:f>
        <ns0:v>0.54234375</ns0:v>
      </ns0:c>
      <ns0:c r="J2339" s="240" t="n">
        <ns0:f>C2339-C90</ns0:f>
        <ns0:v>0.025000000000000022</ns0:v>
      </ns0:c>
      <ns0:c r="K2339" s="240" t="n">
        <ns0:f>D2339-D90</ns0:f>
        <ns0:v>0.06484375000000003</ns0:v>
      </ns0:c>
      <ns0:c r="L2339" s="240" t="n">
        <ns0:f>E2339-E90</ns0:f>
        <ns0:v>0.06718749999999996</ns0:v>
      </ns0:c>
      <ns0:c r="M2339" s="240" t="n">
        <ns0:f>F2339-F90</ns0:f>
        <ns0:v>0.0625</ns0:v>
      </ns0:c>
      <ns0:c r="N2339" s="240" t="n">
        <ns0:f>G2339-G90</ns0:f>
        <ns0:v>0.015625</ns0:v>
      </ns0:c>
      <ns0:c r="O2339" s="240" t="n">
        <ns0:f>H2339-H90</ns0:f>
        <ns0:v>-0.0027343749999999556</ns0:v>
      </ns0:c>
      <ns0:c r="P2339" s="240" t="n">
        <ns0:f>I2339-I90</ns0:f>
        <ns0:v>0.004375000000000018</ns0:v>
      </ns0:c>
    </ns0:row>
    <ns0:row r="2340" ht="19" customHeight="1">
      <ns0:c r="A2340" s="235" t="str">
        <ns0:v>sz3-t35-both</ns0:v>
      </ns0:c>
      <ns0:c r="B2340" s="235" t="n">
        <ns0:v>90</ns0:v>
      </ns0:c>
      <ns0:c r="C2340" s="238" t="n">
        <ns0:f>AVERAGE('GRPO原始 0923'!F2820:F2824)</ns0:f>
        <ns0:v>0.546875</ns0:v>
      </ns0:c>
      <ns0:c r="D2340" s="238" t="n">
        <ns0:f>AVERAGE('GRPO原始 0923'!F2815:F2824)</ns0:f>
        <ns0:v>0.565625</ns0:v>
      </ns0:c>
      <ns0:c r="E2340" s="238" t="n">
        <ns0:f>AVERAGE('GRPO原始 0923'!F2810:F2824)</ns0:f>
        <ns0:v>0.5640625</ns0:v>
      </ns0:c>
      <ns0:c r="F2340" s="238" t="n">
        <ns0:f>AVERAGE('GRPO原始 0923'!F2805:F2824)</ns0:f>
        <ns0:v>0.56171875</ns0:v>
      </ns0:c>
      <ns0:c r="G2340" s="238" t="n">
        <ns0:f>AVERAGE('GRPO原始 0923'!F2795:F2824)</ns0:f>
        <ns0:v>0.5572916666666666</ns0:v>
      </ns0:c>
      <ns0:c r="H2340" s="238" t="n">
        <ns0:f>AVERAGE('GRPO原始 0923'!F2785:F2824)</ns0:f>
        <ns0:v>0.5439453125</ns0:v>
      </ns0:c>
      <ns0:c r="I2340" s="238" t="n">
        <ns0:f>AVERAGE('GRPO原始 0923'!F2775:F2824)</ns0:f>
        <ns0:v>0.546875</ns0:v>
      </ns0:c>
      <ns0:c r="J2340" s="240" t="n">
        <ns0:f>C2340-C91</ns0:f>
        <ns0:v>0.018750000000000044</ns0:v>
      </ns0:c>
      <ns0:c r="K2340" s="240" t="n">
        <ns0:f>D2340-D91</ns0:f>
        <ns0:v>0.06562500000000004</ns0:v>
      </ns0:c>
      <ns0:c r="L2340" s="240" t="n">
        <ns0:f>E2340-E91</ns0:f>
        <ns0:v>0.06354166666666672</ns0:v>
      </ns0:c>
      <ns0:c r="M2340" s="240" t="n">
        <ns0:f>F2340-F91</ns0:f>
        <ns0:v>0.05625000000000002</ns0:v>
      </ns0:c>
      <ns0:c r="N2340" s="240" t="n">
        <ns0:f>G2340-G91</ns0:f>
        <ns0:v>0.01822916666666663</ns0:v>
      </ns0:c>
      <ns0:c r="O2340" s="240" t="n">
        <ns0:f>H2340-H91</ns0:f>
        <ns0:v>-0.0017578124999999556</ns0:v>
      </ns0:c>
      <ns0:c r="P2340" s="240" t="n">
        <ns0:f>I2340-I91</ns0:f>
        <ns0:v>0.005156249999999973</ns0:v>
      </ns0:c>
    </ns0:row>
    <ns0:row r="2341" ht="19" customHeight="1">
      <ns0:c r="A2341" s="235" t="str">
        <ns0:v>sz3-t35-both</ns0:v>
      </ns0:c>
      <ns0:c r="B2341" s="235" t="n">
        <ns0:v>91</ns0:v>
      </ns0:c>
      <ns0:c r="C2341" s="238" t="n">
        <ns0:f>AVERAGE('GRPO原始 0923'!F2821:F2825)</ns0:f>
        <ns0:v>0.5484375</ns0:v>
      </ns0:c>
      <ns0:c r="D2341" s="238" t="n">
        <ns0:f>AVERAGE('GRPO原始 0923'!F2816:F2825)</ns0:f>
        <ns0:v>0.57109375</ns0:v>
      </ns0:c>
      <ns0:c r="E2341" s="238" t="n">
        <ns0:f>AVERAGE('GRPO原始 0923'!F2811:F2825)</ns0:f>
        <ns0:v>0.5588541666666667</ns0:v>
      </ns0:c>
      <ns0:c r="F2341" s="238" t="n">
        <ns0:f>AVERAGE('GRPO原始 0923'!F2806:F2825)</ns0:f>
        <ns0:v>0.56640625</ns0:v>
      </ns0:c>
      <ns0:c r="G2341" s="238" t="n">
        <ns0:f>AVERAGE('GRPO原始 0923'!F2796:F2825)</ns0:f>
        <ns0:v>0.5643229166666667</ns0:v>
      </ns0:c>
      <ns0:c r="H2341" s="238" t="n">
        <ns0:f>AVERAGE('GRPO原始 0923'!F2786:F2825)</ns0:f>
        <ns0:v>0.544921875</ns0:v>
      </ns0:c>
      <ns0:c r="I2341" s="238" t="n">
        <ns0:f>AVERAGE('GRPO原始 0923'!F2776:F2825)</ns0:f>
        <ns0:v>0.545</ns0:v>
      </ns0:c>
      <ns0:c r="J2341" s="240" t="n">
        <ns0:f>C2341-C92</ns0:f>
        <ns0:v>0.0031250000000000444</ns0:v>
      </ns0:c>
      <ns0:c r="K2341" s="240" t="n">
        <ns0:f>D2341-D92</ns0:f>
        <ns0:v>0.0546875</ns0:v>
      </ns0:c>
      <ns0:c r="L2341" s="240" t="n">
        <ns0:f>E2341-E92</ns0:f>
        <ns0:v>0.06145833333333334</ns0:v>
      </ns0:c>
      <ns0:c r="M2341" s="240" t="n">
        <ns0:f>F2341-F92</ns0:f>
        <ns0:v>0.059374999999999956</ns0:v>
      </ns0:c>
      <ns0:c r="N2341" s="240" t="n">
        <ns0:f>G2341-G92</ns0:f>
        <ns0:v>0.02604166666666663</ns0:v>
      </ns0:c>
      <ns0:c r="O2341" s="240" t="n">
        <ns0:f>H2341-H92</ns0:f>
        <ns0:v>0.0007812499999999556</ns0:v>
      </ns0:c>
      <ns0:c r="P2341" s="240" t="n">
        <ns0:f>I2341-I92</ns0:f>
        <ns0:v>0.0034375000000000933</ns0:v>
      </ns0:c>
    </ns0:row>
    <ns0:row r="2342" ht="19" customHeight="1">
      <ns0:c r="A2342" s="235" t="str">
        <ns0:v>sz3-t35-both</ns0:v>
      </ns0:c>
      <ns0:c r="B2342" s="235" t="n">
        <ns0:v>92</ns0:v>
      </ns0:c>
      <ns0:c r="C2342" s="238" t="n">
        <ns0:f>AVERAGE('GRPO原始 0923'!F2822:F2826)</ns0:f>
        <ns0:v>0.55625</ns0:v>
      </ns0:c>
      <ns0:c r="D2342" s="238" t="n">
        <ns0:f>AVERAGE('GRPO原始 0923'!F2817:F2826)</ns0:f>
        <ns0:v>0.57265625</ns0:v>
      </ns0:c>
      <ns0:c r="E2342" s="238" t="n">
        <ns0:f>AVERAGE('GRPO原始 0923'!F2812:F2826)</ns0:f>
        <ns0:v>0.5609375</ns0:v>
      </ns0:c>
      <ns0:c r="F2342" s="238" t="n">
        <ns0:f>AVERAGE('GRPO原始 0923'!F2807:F2826)</ns0:f>
        <ns0:v>0.569140625</ns0:v>
      </ns0:c>
      <ns0:c r="G2342" s="238" t="n">
        <ns0:f>AVERAGE('GRPO原始 0923'!F2797:F2826)</ns0:f>
        <ns0:v>0.5609375</ns0:v>
      </ns0:c>
      <ns0:c r="H2342" s="238" t="n">
        <ns0:f>AVERAGE('GRPO原始 0923'!F2787:F2826)</ns0:f>
        <ns0:v>0.54609375</ns0:v>
      </ns0:c>
      <ns0:c r="I2342" s="238" t="n">
        <ns0:f>AVERAGE('GRPO原始 0923'!F2777:F2826)</ns0:f>
        <ns0:v>0.54625</ns0:v>
      </ns0:c>
      <ns0:c r="J2342" s="240" t="n">
        <ns0:f>C2342-C93</ns0:f>
        <ns0:v>0.0078125</ns0:v>
      </ns0:c>
      <ns0:c r="K2342" s="240" t="n">
        <ns0:f>D2342-D93</ns0:f>
        <ns0:v>0.05234375000000002</ns0:v>
      </ns0:c>
      <ns0:c r="L2342" s="240" t="n">
        <ns0:f>E2342-E93</ns0:f>
        <ns0:v>0.05885416666666665</ns0:v>
      </ns0:c>
      <ns0:c r="M2342" s="240" t="n">
        <ns0:f>F2342-F93</ns0:f>
        <ns0:v>0.05781249999999993</ns0:v>
      </ns0:c>
      <ns0:c r="N2342" s="240" t="n">
        <ns0:f>G2342-G93</ns0:f>
        <ns0:v>0.02864583333333326</ns0:v>
      </ns0:c>
      <ns0:c r="O2342" s="240" t="n">
        <ns0:f>H2342-H93</ns0:f>
        <ns0:v>0.0037109375000000666</ns0:v>
      </ns0:c>
      <ns0:c r="P2342" s="240" t="n">
        <ns0:f>I2342-I93</ns0:f>
        <ns0:v>0.0029687499999999645</ns0:v>
      </ns0:c>
    </ns0:row>
    <ns0:row r="2343" ht="19" customHeight="1">
      <ns0:c r="A2343" s="235" t="str">
        <ns0:v>sz3-t35-both</ns0:v>
      </ns0:c>
      <ns0:c r="B2343" s="235" t="n">
        <ns0:v>93</ns0:v>
      </ns0:c>
      <ns0:c r="C2343" s="238" t="n">
        <ns0:f>AVERAGE('GRPO原始 0923'!F2823:F2827)</ns0:f>
        <ns0:v>0.5703125</ns0:v>
      </ns0:c>
      <ns0:c r="D2343" s="238" t="n">
        <ns0:f>AVERAGE('GRPO原始 0923'!F2818:F2827)</ns0:f>
        <ns0:v>0.5765625</ns0:v>
      </ns0:c>
      <ns0:c r="E2343" s="238" t="n">
        <ns0:f>AVERAGE('GRPO原始 0923'!F2813:F2827)</ns0:f>
        <ns0:v>0.5635416666666667</ns0:v>
      </ns0:c>
      <ns0:c r="F2343" s="238" t="n">
        <ns0:f>AVERAGE('GRPO原始 0923'!F2808:F2827)</ns0:f>
        <ns0:v>0.565625</ns0:v>
      </ns0:c>
      <ns0:c r="G2343" s="238" t="n">
        <ns0:f>AVERAGE('GRPO原始 0923'!F2798:F2827)</ns0:f>
        <ns0:v>0.5606770833333333</ns0:v>
      </ns0:c>
      <ns0:c r="H2343" s="238" t="n">
        <ns0:f>AVERAGE('GRPO原始 0923'!F2788:F2827)</ns0:f>
        <ns0:v>0.547265625</ns0:v>
      </ns0:c>
      <ns0:c r="I2343" s="238" t="n">
        <ns0:f>AVERAGE('GRPO原始 0923'!F2778:F2827)</ns0:f>
        <ns0:v>0.54859375</ns0:v>
      </ns0:c>
      <ns0:c r="J2343" s="240" t="n">
        <ns0:f>C2343-C94</ns0:f>
        <ns0:v>-0.012499999999999956</ns0:v>
      </ns0:c>
      <ns0:c r="K2343" s="240" t="n">
        <ns0:f>D2343-D94</ns0:f>
        <ns0:v>0.03437499999999993</ns0:v>
      </ns0:c>
      <ns0:c r="L2343" s="240" t="n">
        <ns0:f>E2343-E94</ns0:f>
        <ns0:v>0.05364583333333339</ns0:v>
      </ns0:c>
      <ns0:c r="M2343" s="240" t="n">
        <ns0:f>F2343-F94</ns0:f>
        <ns0:v>0.057812500000000044</ns0:v>
      </ns0:c>
      <ns0:c r="N2343" s="240" t="n">
        <ns0:f>G2343-G94</ns0:f>
        <ns0:v>0.032031249999999956</ns0:v>
      </ns0:c>
      <ns0:c r="O2343" s="240" t="n">
        <ns0:f>H2343-H94</ns0:f>
        <ns0:v>0.004492187500000022</ns0:v>
      </ns0:c>
      <ns0:c r="P2343" s="240" t="n">
        <ns0:f>I2343-I94</ns0:f>
        <ns0:v>0.0012499999999999734</ns0:v>
      </ns0:c>
    </ns0:row>
    <ns0:row r="2344" ht="19" customHeight="1">
      <ns0:c r="A2344" s="235" t="str">
        <ns0:v>sz3-t35-both</ns0:v>
      </ns0:c>
      <ns0:c r="B2344" s="235" t="n">
        <ns0:v>94</ns0:v>
      </ns0:c>
      <ns0:c r="C2344" s="238" t="n">
        <ns0:f>AVERAGE('GRPO原始 0923'!F2824:F2828)</ns0:f>
        <ns0:v>0.61875</ns0:v>
      </ns0:c>
      <ns0:c r="D2344" s="238" t="n">
        <ns0:f>AVERAGE('GRPO原始 0923'!F2819:F2828)</ns0:f>
        <ns0:v>0.58046875</ns0:v>
      </ns0:c>
      <ns0:c r="E2344" s="238" t="n">
        <ns0:f>AVERAGE('GRPO原始 0923'!F2814:F2828)</ns0:f>
        <ns0:v>0.571875</ns0:v>
      </ns0:c>
      <ns0:c r="F2344" s="238" t="n">
        <ns0:f>AVERAGE('GRPO原始 0923'!F2809:F2828)</ns0:f>
        <ns0:v>0.57421875</ns0:v>
      </ns0:c>
      <ns0:c r="G2344" s="238" t="n">
        <ns0:f>AVERAGE('GRPO原始 0923'!F2799:F2828)</ns0:f>
        <ns0:v>0.5653645833333333</ns0:v>
      </ns0:c>
      <ns0:c r="H2344" s="238" t="n">
        <ns0:f>AVERAGE('GRPO原始 0923'!F2789:F2828)</ns0:f>
        <ns0:v>0.5521484375</ns0:v>
      </ns0:c>
      <ns0:c r="I2344" s="238" t="n">
        <ns0:f>AVERAGE('GRPO原始 0923'!F2779:F2828)</ns0:f>
        <ns0:v>0.55203125</ns0:v>
      </ns0:c>
      <ns0:c r="J2344" s="240" t="n">
        <ns0:f>C2344-C95</ns0:f>
        <ns0:v>0.03125</ns0:v>
      </ns0:c>
      <ns0:c r="K2344" s="240" t="n">
        <ns0:f>D2344-D95</ns0:f>
        <ns0:v>0.028124999999999956</ns0:v>
      </ns0:c>
      <ns0:c r="L2344" s="240" t="n">
        <ns0:f>E2344-E95</ns0:f>
        <ns0:v>0.05364583333333339</ns0:v>
      </ns0:c>
      <ns0:c r="M2344" s="240" t="n">
        <ns0:f>F2344-F95</ns0:f>
        <ns0:v>0.05820312500000002</ns0:v>
      </ns0:c>
      <ns0:c r="N2344" s="240" t="n">
        <ns0:f>G2344-G95</ns0:f>
        <ns0:v>0.039583333333333304</ns0:v>
      </ns0:c>
      <ns0:c r="O2344" s="240" t="n">
        <ns0:f>H2344-H95</ns0:f>
        <ns0:v>0.009375000000000022</ns0:v>
      </ns0:c>
      <ns0:c r="P2344" s="240" t="n">
        <ns0:f>I2344-I95</ns0:f>
        <ns0:v>0.0026562500000000266</ns0:v>
      </ns0:c>
    </ns0:row>
    <ns0:row r="2345" ht="19" customHeight="1">
      <ns0:c r="A2345" s="235" t="str">
        <ns0:v>sz3-t35-both</ns0:v>
      </ns0:c>
      <ns0:c r="B2345" s="235" t="n">
        <ns0:v>95</ns0:v>
      </ns0:c>
      <ns0:c r="C2345" s="238" t="n">
        <ns0:f>AVERAGE('GRPO原始 0923'!F2825:F2829)</ns0:f>
        <ns0:v>0.60625</ns0:v>
      </ns0:c>
      <ns0:c r="D2345" s="238" t="n">
        <ns0:f>AVERAGE('GRPO原始 0923'!F2820:F2829)</ns0:f>
        <ns0:v>0.5765625</ns0:v>
      </ns0:c>
      <ns0:c r="E2345" s="238" t="n">
        <ns0:f>AVERAGE('GRPO原始 0923'!F2815:F2829)</ns0:f>
        <ns0:v>0.5791666666666667</ns0:v>
      </ns0:c>
      <ns0:c r="F2345" s="238" t="n">
        <ns0:f>AVERAGE('GRPO原始 0923'!F2810:F2829)</ns0:f>
        <ns0:v>0.574609375</ns0:v>
      </ns0:c>
      <ns0:c r="G2345" s="238" t="n">
        <ns0:f>AVERAGE('GRPO原始 0923'!F2800:F2829)</ns0:f>
        <ns0:v>0.5630208333333333</ns0:v>
      </ns0:c>
      <ns0:c r="H2345" s="238" t="n">
        <ns0:f>AVERAGE('GRPO原始 0923'!F2790:F2829)</ns0:f>
        <ns0:v>0.555078125</ns0:v>
      </ns0:c>
      <ns0:c r="I2345" s="238" t="n">
        <ns0:f>AVERAGE('GRPO原始 0923'!F2780:F2829)</ns0:f>
        <ns0:v>0.55234375</ns0:v>
      </ns0:c>
      <ns0:c r="J2345" s="240" t="n">
        <ns0:f>C2345-C96</ns0:f>
        <ns0:v>0.03281249999999991</ns0:v>
      </ns0:c>
      <ns0:c r="K2345" s="240" t="n">
        <ns0:f>D2345-D96</ns0:f>
        <ns0:v>0.025781249999999978</ns0:v>
      </ns0:c>
      <ns0:c r="L2345" s="240" t="n">
        <ns0:f>E2345-E96</ns0:f>
        <ns0:v>0.0546875</ns0:v>
      </ns0:c>
      <ns0:c r="M2345" s="240" t="n">
        <ns0:f>F2345-F96</ns0:f>
        <ns0:v>0.05585937499999993</ns0:v>
      </ns0:c>
      <ns0:c r="N2345" s="240" t="n">
        <ns0:f>G2345-G96</ns0:f>
        <ns0:v>0.0390625</ns0:v>
      </ns0:c>
      <ns0:c r="O2345" s="240" t="n">
        <ns0:f>H2345-H96</ns0:f>
        <ns0:v>0.011328125000000022</ns0:v>
      </ns0:c>
      <ns0:c r="P2345" s="240" t="n">
        <ns0:f>I2345-I96</ns0:f>
        <ns0:v>0.0010937500000000044</ns0:v>
      </ns0:c>
    </ns0:row>
    <ns0:row r="2346" ht="19" customHeight="1">
      <ns0:c r="A2346" s="235" t="str">
        <ns0:v>sz3-t35-both</ns0:v>
      </ns0:c>
      <ns0:c r="B2346" s="235" t="n">
        <ns0:v>96</ns0:v>
      </ns0:c>
      <ns0:c r="C2346" s="238" t="n">
        <ns0:f>AVERAGE('GRPO原始 0923'!F2826:F2830)</ns0:f>
        <ns0:v>0.61875</ns0:v>
      </ns0:c>
      <ns0:c r="D2346" s="238" t="n">
        <ns0:f>AVERAGE('GRPO原始 0923'!F2821:F2830)</ns0:f>
        <ns0:v>0.58359375</ns0:v>
      </ns0:c>
      <ns0:c r="E2346" s="238" t="n">
        <ns0:f>AVERAGE('GRPO原始 0923'!F2816:F2830)</ns0:f>
        <ns0:v>0.5869791666666667</ns0:v>
      </ns0:c>
      <ns0:c r="F2346" s="238" t="n">
        <ns0:f>AVERAGE('GRPO原始 0923'!F2811:F2830)</ns0:f>
        <ns0:v>0.573828125</ns0:v>
      </ns0:c>
      <ns0:c r="G2346" s="238" t="n">
        <ns0:f>AVERAGE('GRPO原始 0923'!F2801:F2830)</ns0:f>
        <ns0:v>0.5674479166666667</ns0:v>
      </ns0:c>
      <ns0:c r="H2346" s="238" t="n">
        <ns0:f>AVERAGE('GRPO原始 0923'!F2791:F2830)</ns0:f>
        <ns0:v>0.5591796875</ns0:v>
      </ns0:c>
      <ns0:c r="I2346" s="238" t="n">
        <ns0:f>AVERAGE('GRPO原始 0923'!F2781:F2830)</ns0:f>
        <ns0:v>0.551875</ns0:v>
      </ns0:c>
      <ns0:c r="J2346" s="240" t="n">
        <ns0:f>C2346-C97</ns0:f>
        <ns0:v>0.029687499999999978</ns0:v>
      </ns0:c>
      <ns0:c r="K2346" s="240" t="n">
        <ns0:f>D2346-D97</ns0:f>
        <ns0:v>0.016406250000000067</ns0:v>
      </ns0:c>
      <ns0:c r="L2346" s="240" t="n">
        <ns0:f>E2346-E97</ns0:f>
        <ns0:v>0.046354166666666696</ns0:v>
      </ns0:c>
      <ns0:c r="M2346" s="240" t="n">
        <ns0:f>F2346-F97</ns0:f>
        <ns0:v>0.05351562500000007</ns0:v>
      </ns0:c>
      <ns0:c r="N2346" s="240" t="n">
        <ns0:f>G2346-G97</ns0:f>
        <ns0:v>0.04166666666666674</ns0:v>
      </ns0:c>
      <ns0:c r="O2346" s="240" t="n">
        <ns0:f>H2346-H97</ns0:f>
        <ns0:v>0.008593750000000067</ns0:v>
      </ns0:c>
      <ns0:c r="P2346" s="240" t="n">
        <ns0:f>I2346-I97</ns0:f>
        <ns0:v>0.00015624999999996891</ns0:v>
      </ns0:c>
    </ns0:row>
    <ns0:row r="2347" ht="19" customHeight="1">
      <ns0:c r="A2347" s="235" t="str">
        <ns0:v>sz3-t35-both</ns0:v>
      </ns0:c>
      <ns0:c r="B2347" s="235" t="n">
        <ns0:v>97</ns0:v>
      </ns0:c>
      <ns0:c r="C2347" s="238" t="n">
        <ns0:f>AVERAGE('GRPO原始 0923'!F2827:F2831)</ns0:f>
        <ns0:v>0.6328125</ns0:v>
      </ns0:c>
      <ns0:c r="D2347" s="238" t="n">
        <ns0:f>AVERAGE('GRPO原始 0923'!F2822:F2831)</ns0:f>
        <ns0:v>0.59453125</ns0:v>
      </ns0:c>
      <ns0:c r="E2347" s="238" t="n">
        <ns0:f>AVERAGE('GRPO原始 0923'!F2817:F2831)</ns0:f>
        <ns0:v>0.5927083333333333</ns0:v>
      </ns0:c>
      <ns0:c r="F2347" s="238" t="n">
        <ns0:f>AVERAGE('GRPO原始 0923'!F2812:F2831)</ns0:f>
        <ns0:v>0.57890625</ns0:v>
      </ns0:c>
      <ns0:c r="G2347" s="238" t="n">
        <ns0:f>AVERAGE('GRPO原始 0923'!F2802:F2831)</ns0:f>
        <ns0:v>0.5713541666666667</ns0:v>
      </ns0:c>
      <ns0:c r="H2347" s="238" t="n">
        <ns0:f>AVERAGE('GRPO原始 0923'!F2792:F2831)</ns0:f>
        <ns0:v>0.559765625</ns0:v>
      </ns0:c>
      <ns0:c r="I2347" s="238" t="n">
        <ns0:f>AVERAGE('GRPO原始 0923'!F2782:F2831)</ns0:f>
        <ns0:v>0.5534375</ns0:v>
      </ns0:c>
      <ns0:c r="J2347" s="240" t="n">
        <ns0:f>C2347-C98</ns0:f>
        <ns0:v>0.025000000000000022</ns0:v>
      </ns0:c>
      <ns0:c r="K2347" s="240" t="n">
        <ns0:f>D2347-D98</ns0:f>
        <ns0:v>0.016406249999999956</ns0:v>
      </ns0:c>
      <ns0:c r="L2347" s="240" t="n">
        <ns0:f>E2347-E98</ns0:f>
        <ns0:v>0.04322916666666665</ns0:v>
      </ns0:c>
      <ns0:c r="M2347" s="240" t="n">
        <ns0:f>F2347-F98</ns0:f>
        <ns0:v>0.05039062499999991</ns0:v>
      </ns0:c>
      <ns0:c r="N2347" s="240" t="n">
        <ns0:f>G2347-G98</ns0:f>
        <ns0:v>0.042447916666666696</ns0:v>
      </ns0:c>
      <ns0:c r="O2347" s="240" t="n">
        <ns0:f>H2347-H98</ns0:f>
        <ns0:v>0.008203125000000089</ns0:v>
      </ns0:c>
      <ns0:c r="P2347" s="240" t="n">
        <ns0:f>I2347-I98</ns0:f>
        <ns0:v>0.0007812500000000666</ns0:v>
      </ns0:c>
    </ns0:row>
    <ns0:row r="2348" ht="19" customHeight="1">
      <ns0:c r="A2348" s="235" t="str">
        <ns0:v>sz3-t35-both</ns0:v>
      </ns0:c>
      <ns0:c r="B2348" s="235" t="n">
        <ns0:v>98</ns0:v>
      </ns0:c>
      <ns0:c r="C2348" s="238" t="n">
        <ns0:f>AVERAGE('GRPO原始 0923'!F2828:F2832)</ns0:f>
        <ns0:v>0.6421875</ns0:v>
      </ns0:c>
      <ns0:c r="D2348" s="238" t="n">
        <ns0:f>AVERAGE('GRPO原始 0923'!F2823:F2832)</ns0:f>
        <ns0:v>0.60625</ns0:v>
      </ns0:c>
      <ns0:c r="E2348" s="238" t="n">
        <ns0:f>AVERAGE('GRPO原始 0923'!F2818:F2832)</ns0:f>
        <ns0:v>0.5984375</ns0:v>
      </ns0:c>
      <ns0:c r="F2348" s="238" t="n">
        <ns0:f>AVERAGE('GRPO原始 0923'!F2813:F2832)</ns0:f>
        <ns0:v>0.583203125</ns0:v>
      </ns0:c>
      <ns0:c r="G2348" s="238" t="n">
        <ns0:f>AVERAGE('GRPO原始 0923'!F2803:F2832)</ns0:f>
        <ns0:v>0.57578125</ns0:v>
      </ns0:c>
      <ns0:c r="H2348" s="238" t="n">
        <ns0:f>AVERAGE('GRPO原始 0923'!F2793:F2832)</ns0:f>
        <ns0:v>0.565625</ns0:v>
      </ns0:c>
      <ns0:c r="I2348" s="238" t="n">
        <ns0:f>AVERAGE('GRPO原始 0923'!F2783:F2832)</ns0:f>
        <ns0:v>0.555</ns0:v>
      </ns0:c>
      <ns0:c r="J2348" s="240" t="n">
        <ns0:f>C2348-C99</ns0:f>
        <ns0:v>0.04375000000000007</ns0:v>
      </ns0:c>
      <ns0:c r="K2348" s="240" t="n">
        <ns0:f>D2348-D99</ns0:f>
        <ns0:v>0.015625</ns0:v>
      </ns0:c>
      <ns0:c r="L2348" s="240" t="n">
        <ns0:f>E2348-E99</ns0:f>
        <ns0:v>0.03749999999999998</ns0:v>
      </ns0:c>
      <ns0:c r="M2348" s="240" t="n">
        <ns0:f>F2348-F99</ns0:f>
        <ns0:v>0.05117187500000009</ns0:v>
      </ns0:c>
      <ns0:c r="N2348" s="240" t="n">
        <ns0:f>G2348-G99</ns0:f>
        <ns0:v>0.047395833333333304</ns0:v>
      </ns0:c>
      <ns0:c r="O2348" s="240" t="n">
        <ns0:f>H2348-H99</ns0:f>
        <ns0:v>0.015429687500000067</ns0:v>
      </ns0:c>
      <ns0:c r="P2348" s="240" t="n">
        <ns0:f>I2348-I99</ns0:f>
        <ns0:v>0.0025000000000000577</ns0:v>
      </ns0:c>
    </ns0:row>
    <ns0:row r="2349" ht="19" customHeight="1">
      <ns0:c r="A2349" s="235" t="str">
        <ns0:v>sz3-t35-both</ns0:v>
      </ns0:c>
      <ns0:c r="B2349" s="235" t="n">
        <ns0:v>99</ns0:v>
      </ns0:c>
      <ns0:c r="C2349" s="238" t="n">
        <ns0:f>AVERAGE('GRPO原始 0923'!F2829:F2833)</ns0:f>
        <ns0:v>0.64375</ns0:v>
      </ns0:c>
      <ns0:c r="D2349" s="238" t="n">
        <ns0:f>AVERAGE('GRPO原始 0923'!F2824:F2833)</ns0:f>
        <ns0:v>0.63125</ns0:v>
      </ns0:c>
      <ns0:c r="E2349" s="238" t="n">
        <ns0:f>AVERAGE('GRPO原始 0923'!F2819:F2833)</ns0:f>
        <ns0:v>0.6015625</ns0:v>
      </ns0:c>
      <ns0:c r="F2349" s="238" t="n">
        <ns0:f>AVERAGE('GRPO原始 0923'!F2814:F2833)</ns0:f>
        <ns0:v>0.58984375</ns0:v>
      </ns0:c>
      <ns0:c r="G2349" s="238" t="n">
        <ns0:f>AVERAGE('GRPO原始 0923'!F2804:F2833)</ns0:f>
        <ns0:v>0.5859375</ns0:v>
      </ns0:c>
      <ns0:c r="H2349" s="238" t="n">
        <ns0:f>AVERAGE('GRPO原始 0923'!F2794:F2833)</ns0:f>
        <ns0:v>0.572265625</ns0:v>
      </ns0:c>
      <ns0:c r="I2349" s="238" t="n">
        <ns0:f>AVERAGE('GRPO原始 0923'!F2784:F2833)</ns0:f>
        <ns0:v>0.5575</ns0:v>
      </ns0:c>
      <ns0:c r="J2349" s="240" t="n">
        <ns0:f>C2349-C100</ns0:f>
        <ns0:v>0.03750000000000009</ns0:v>
      </ns0:c>
      <ns0:c r="K2349" s="240" t="n">
        <ns0:f>D2349-D100</ns0:f>
        <ns0:v>0.03437499999999993</ns0:v>
      </ns0:c>
      <ns0:c r="L2349" s="240" t="n">
        <ns0:f>E2349-E100</ns0:f>
        <ns0:v>0.03125</ns0:v>
      </ns0:c>
      <ns0:c r="M2349" s="240" t="n">
        <ns0:f>F2349-F100</ns0:f>
        <ns0:v>0.049609374999999956</ns0:v>
      </ns0:c>
      <ns0:c r="N2349" s="240" t="n">
        <ns0:f>G2349-G100</ns0:f>
        <ns0:v>0.05312499999999998</ns0:v>
      </ns0:c>
      <ns0:c r="O2349" s="240" t="n">
        <ns0:f>H2349-H100</ns0:f>
        <ns0:v>0.020312499999999956</ns0:v>
      </ns0:c>
      <ns0:c r="P2349" s="240" t="n">
        <ns0:f>I2349-I100</ns0:f>
        <ns0:v>0.004687499999999956</ns0:v>
      </ns0:c>
    </ns0:row>
    <ns0:row r="2350" ht="19" customHeight="1">
      <ns0:c r="A2350" s="235" t="str">
        <ns0:v>sz3-t35-both</ns0:v>
      </ns0:c>
      <ns0:c r="B2350" s="235" t="n">
        <ns0:v>100</ns0:v>
      </ns0:c>
      <ns0:c r="C2350" s="238" t="n">
        <ns0:f>AVERAGE('GRPO原始 0923'!F2830:F2834)</ns0:f>
        <ns0:v>0.6640625</ns0:v>
      </ns0:c>
      <ns0:c r="D2350" s="238" t="n">
        <ns0:f>AVERAGE('GRPO原始 0923'!F2825:F2834)</ns0:f>
        <ns0:v>0.63515625</ns0:v>
      </ns0:c>
      <ns0:c r="E2350" s="238" t="n">
        <ns0:f>AVERAGE('GRPO原始 0923'!F2820:F2834)</ns0:f>
        <ns0:v>0.6057291666666667</ns0:v>
      </ns0:c>
      <ns0:c r="F2350" s="238" t="n">
        <ns0:f>AVERAGE('GRPO原始 0923'!F2815:F2834)</ns0:f>
        <ns0:v>0.600390625</ns0:v>
      </ns0:c>
      <ns0:c r="G2350" s="238" t="n">
        <ns0:f>AVERAGE('GRPO原始 0923'!F2805:F2834)</ns0:f>
        <ns0:v>0.5861979166666667</ns0:v>
      </ns0:c>
      <ns0:c r="H2350" s="238" t="n">
        <ns0:f>AVERAGE('GRPO原始 0923'!F2795:F2834)</ns0:f>
        <ns0:v>0.5767578125</ns0:v>
      </ns0:c>
      <ns0:c r="I2350" s="238" t="n">
        <ns0:f>AVERAGE('GRPO原始 0923'!F2785:F2834)</ns0:f>
        <ns0:v>0.5621875</ns0:v>
      </ns0:c>
      <ns0:c r="J2350" s="240" t="n">
        <ns0:f>C2350-C101</ns0:f>
        <ns0:v>0.06718749999999996</ns0:v>
      </ns0:c>
      <ns0:c r="K2350" s="240" t="n">
        <ns0:f>D2350-D101</ns0:f>
        <ns0:v>0.04999999999999993</ns0:v>
      </ns0:c>
      <ns0:c r="L2350" s="240" t="n">
        <ns0:f>E2350-E101</ns0:f>
        <ns0:v>0.039583333333333304</ns0:v>
      </ns0:c>
      <ns0:c r="M2350" s="240" t="n">
        <ns0:f>F2350-F101</ns0:f>
        <ns0:v>0.05781249999999993</ns0:v>
      </ns0:c>
      <ns0:c r="N2350" s="240" t="n">
        <ns0:f>G2350-G101</ns0:f>
        <ns0:v>0.054166666666666696</ns0:v>
      </ns0:c>
      <ns0:c r="O2350" s="240" t="n">
        <ns0:f>H2350-H101</ns0:f>
        <ns0:v>0.026171875000000067</ns0:v>
      </ns0:c>
      <ns0:c r="P2350" s="240" t="n">
        <ns0:f>I2350-I101</ns0:f>
        <ns0:v>0.008593749999999956</ns0:v>
      </ns0:c>
    </ns0:row>
    <ns0:row r="2351" ht="19" customHeight="1">
      <ns0:c r="A2351" s="235" t="str">
        <ns0:v>sz3-t35-both</ns0:v>
      </ns0:c>
      <ns0:c r="B2351" s="235" t="n">
        <ns0:v>101</ns0:v>
      </ns0:c>
      <ns0:c r="C2351" s="238" t="n">
        <ns0:f>AVERAGE('GRPO原始 0923'!F2831:F2835)</ns0:f>
        <ns0:v>0.6765625</ns0:v>
      </ns0:c>
      <ns0:c r="D2351" s="238" t="n">
        <ns0:f>AVERAGE('GRPO原始 0923'!F2826:F2835)</ns0:f>
        <ns0:v>0.64765625</ns0:v>
      </ns0:c>
      <ns0:c r="E2351" s="238" t="n">
        <ns0:f>AVERAGE('GRPO原始 0923'!F2821:F2835)</ns0:f>
        <ns0:v>0.6145833333333334</ns0:v>
      </ns0:c>
      <ns0:c r="F2351" s="238" t="n">
        <ns0:f>AVERAGE('GRPO原始 0923'!F2816:F2835)</ns0:f>
        <ns0:v>0.609375</ns0:v>
      </ns0:c>
      <ns0:c r="G2351" s="238" t="n">
        <ns0:f>AVERAGE('GRPO原始 0923'!F2806:F2835)</ns0:f>
        <ns0:v>0.5934895833333333</ns0:v>
      </ns0:c>
      <ns0:c r="H2351" s="238" t="n">
        <ns0:f>AVERAGE('GRPO原始 0923'!F2796:F2835)</ns0:f>
        <ns0:v>0.58515625</ns0:v>
      </ns0:c>
      <ns0:c r="I2351" s="238" t="n">
        <ns0:f>AVERAGE('GRPO原始 0923'!F2786:F2835)</ns0:f>
        <ns0:v>0.56546875</ns0:v>
      </ns0:c>
      <ns0:c r="J2351" s="240" t="n">
        <ns0:f>C2351-C102</ns0:f>
        <ns0:v>0.0859375</ns0:v>
      </ns0:c>
      <ns0:c r="K2351" s="240" t="n">
        <ns0:f>D2351-D102</ns0:f>
        <ns0:v>0.057812500000000044</ns0:v>
      </ns0:c>
      <ns0:c r="L2351" s="240" t="n">
        <ns0:f>E2351-E102</ns0:f>
        <ns0:v>0.039583333333333415</ns0:v>
      </ns0:c>
      <ns0:c r="M2351" s="240" t="n">
        <ns0:f>F2351-F102</ns0:f>
        <ns0:v>0.05625000000000002</ns0:v>
      </ns0:c>
      <ns0:c r="N2351" s="240" t="n">
        <ns0:f>G2351-G102</ns0:f>
        <ns0:v>0.05885416666666665</ns0:v>
      </ns0:c>
      <ns0:c r="O2351" s="240" t="n">
        <ns0:f>H2351-H102</ns0:f>
        <ns0:v>0.03398437500000007</ns0:v>
      </ns0:c>
      <ns0:c r="P2351" s="240" t="n">
        <ns0:f>I2351-I102</ns0:f>
        <ns0:v>0.012187500000000018</ns0:v>
      </ns0:c>
    </ns0:row>
    <ns0:row r="2352" ht="19" customHeight="1">
      <ns0:c r="A2352" s="235" t="str">
        <ns0:v>sz3-t35-both</ns0:v>
      </ns0:c>
      <ns0:c r="B2352" s="235" t="n">
        <ns0:v>102</ns0:v>
      </ns0:c>
      <ns0:c r="C2352" s="238" t="n">
        <ns0:f>AVERAGE('GRPO原始 0923'!F2832:F2836)</ns0:f>
        <ns0:v>0.66875</ns0:v>
      </ns0:c>
      <ns0:c r="D2352" s="238" t="n">
        <ns0:f>AVERAGE('GRPO原始 0923'!F2827:F2836)</ns0:f>
        <ns0:v>0.65078125</ns0:v>
      </ns0:c>
      <ns0:c r="E2352" s="238" t="n">
        <ns0:f>AVERAGE('GRPO原始 0923'!F2822:F2836)</ns0:f>
        <ns0:v>0.6192708333333333</ns0:v>
      </ns0:c>
      <ns0:c r="F2352" s="238" t="n">
        <ns0:f>AVERAGE('GRPO原始 0923'!F2817:F2836)</ns0:f>
        <ns0:v>0.61171875</ns0:v>
      </ns0:c>
      <ns0:c r="G2352" s="238" t="n">
        <ns0:f>AVERAGE('GRPO原始 0923'!F2807:F2836)</ns0:f>
        <ns0:v>0.5963541666666666</ns0:v>
      </ns0:c>
      <ns0:c r="H2352" s="238" t="n">
        <ns0:f>AVERAGE('GRPO原始 0923'!F2797:F2836)</ns0:f>
        <ns0:v>0.5833984375</ns0:v>
      </ns0:c>
      <ns0:c r="I2352" s="238" t="n">
        <ns0:f>AVERAGE('GRPO原始 0923'!F2787:F2836)</ns0:f>
        <ns0:v>0.56703125</ns0:v>
      </ns0:c>
      <ns0:c r="J2352" s="240" t="n">
        <ns0:f>C2352-C103</ns0:f>
        <ns0:v>0.09843749999999996</ns0:v>
      </ns0:c>
      <ns0:c r="K2352" s="240" t="n">
        <ns0:f>D2352-D103</ns0:f>
        <ns0:v>0.06171874999999993</ns0:v>
      </ns0:c>
      <ns0:c r="L2352" s="240" t="n">
        <ns0:f>E2352-E103</ns0:f>
        <ns0:v>0.043749999999999956</ns0:v>
      </ns0:c>
      <ns0:c r="M2352" s="240" t="n">
        <ns0:f>F2352-F103</ns0:f>
        <ns0:v>0.05703124999999998</ns0:v>
      </ns0:c>
      <ns0:c r="N2352" s="240" t="n">
        <ns0:f>G2352-G103</ns0:f>
        <ns0:v>0.059114583333333304</ns0:v>
      </ns0:c>
      <ns0:c r="O2352" s="240" t="n">
        <ns0:f>H2352-H103</ns0:f>
        <ns0:v>0.036914062499999956</ns0:v>
      </ns0:c>
      <ns0:c r="P2352" s="240" t="n">
        <ns0:f>I2352-I103</ns0:f>
        <ns0:v>0.015312499999999951</ns0:v>
      </ns0:c>
    </ns0:row>
    <ns0:row r="2353" ht="19" customHeight="1">
      <ns0:c r="A2353" s="235" t="str">
        <ns0:v>sz3-t35-both</ns0:v>
      </ns0:c>
      <ns0:c r="B2353" s="235" t="n">
        <ns0:v>103</ns0:v>
      </ns0:c>
      <ns0:c r="C2353" s="238" t="n">
        <ns0:f>AVERAGE('GRPO原始 0923'!F2833:F2837)</ns0:f>
        <ns0:v>0.665625</ns0:v>
      </ns0:c>
      <ns0:c r="D2353" s="238" t="n">
        <ns0:f>AVERAGE('GRPO原始 0923'!F2828:F2837)</ns0:f>
        <ns0:v>0.65390625</ns0:v>
      </ns0:c>
      <ns0:c r="E2353" s="238" t="n">
        <ns0:f>AVERAGE('GRPO原始 0923'!F2823:F2837)</ns0:f>
        <ns0:v>0.6260416666666667</ns0:v>
      </ns0:c>
      <ns0:c r="F2353" s="238" t="n">
        <ns0:f>AVERAGE('GRPO原始 0923'!F2818:F2837)</ns0:f>
        <ns0:v>0.615234375</ns0:v>
      </ns0:c>
      <ns0:c r="G2353" s="238" t="n">
        <ns0:f>AVERAGE('GRPO原始 0923'!F2808:F2837)</ns0:f>
        <ns0:v>0.5950520833333334</ns0:v>
      </ns0:c>
      <ns0:c r="H2353" s="238" t="n">
        <ns0:f>AVERAGE('GRPO原始 0923'!F2798:F2837)</ns0:f>
        <ns0:v>0.583984375</ns0:v>
      </ns0:c>
      <ns0:c r="I2353" s="238" t="n">
        <ns0:f>AVERAGE('GRPO原始 0923'!F2788:F2837)</ns0:f>
        <ns0:v>0.56859375</ns0:v>
      </ns0:c>
      <ns0:c r="J2353" s="240" t="n">
        <ns0:f>C2353-C104</ns0:f>
        <ns0:v>0.1171875</ns0:v>
      </ns0:c>
      <ns0:c r="K2353" s="240" t="n">
        <ns0:f>D2353-D104</ns0:f>
        <ns0:v>0.08046874999999998</ns0:v>
      </ns0:c>
      <ns0:c r="L2353" s="240" t="n">
        <ns0:f>E2353-E104</ns0:f>
        <ns0:v>0.04947916666666674</ns0:v>
      </ns0:c>
      <ns0:c r="M2353" s="240" t="n">
        <ns0:f>F2353-F104</ns0:f>
        <ns0:v>0.057421874999999956</ns0:v>
      </ns0:c>
      <ns0:c r="N2353" s="240" t="n">
        <ns0:f>G2353-G104</ns0:f>
        <ns0:v>0.06536458333333339</ns0:v>
      </ns0:c>
      <ns0:c r="O2353" s="240" t="n">
        <ns0:f>H2353-H104</ns0:f>
        <ns0:v>0.044140625000000044</ns0:v>
      </ns0:c>
      <ns0:c r="P2353" s="240" t="n">
        <ns0:f>I2353-I104</ns0:f>
        <ns0:v>0.01968749999999997</ns0:v>
      </ns0:c>
    </ns0:row>
    <ns0:row r="2354" ht="19" customHeight="1">
      <ns0:c r="A2354" s="235" t="str">
        <ns0:v>sz3-t35-both</ns0:v>
      </ns0:c>
      <ns0:c r="B2354" s="235" t="n">
        <ns0:v>104</ns0:v>
      </ns0:c>
      <ns0:c r="C2354" s="238" t="n">
        <ns0:f>AVERAGE('GRPO原始 0923'!F2834:F2838)</ns0:f>
        <ns0:v>0.653125</ns0:v>
      </ns0:c>
      <ns0:c r="D2354" s="238" t="n">
        <ns0:f>AVERAGE('GRPO原始 0923'!F2829:F2838)</ns0:f>
        <ns0:v>0.6484375</ns0:v>
      </ns0:c>
      <ns0:c r="E2354" s="238" t="n">
        <ns0:f>AVERAGE('GRPO原始 0923'!F2824:F2838)</ns0:f>
        <ns0:v>0.6385416666666667</ns0:v>
      </ns0:c>
      <ns0:c r="F2354" s="238" t="n">
        <ns0:f>AVERAGE('GRPO原始 0923'!F2819:F2838)</ns0:f>
        <ns0:v>0.614453125</ns0:v>
      </ns0:c>
      <ns0:c r="G2354" s="238" t="n">
        <ns0:f>AVERAGE('GRPO原始 0923'!F2809:F2838)</ns0:f>
        <ns0:v>0.5989583333333334</ns0:v>
      </ns0:c>
      <ns0:c r="H2354" s="238" t="n">
        <ns0:f>AVERAGE('GRPO原始 0923'!F2799:F2838)</ns0:f>
        <ns0:v>0.5861328125</ns0:v>
      </ns0:c>
      <ns0:c r="I2354" s="238" t="n">
        <ns0:f>AVERAGE('GRPO原始 0923'!F2789:F2838)</ns0:f>
        <ns0:v>0.57140625</ns0:v>
      </ns0:c>
      <ns0:c r="J2354" s="240" t="n">
        <ns0:f>C2354-C105</ns0:f>
        <ns0:v>0.11093749999999991</ns0:v>
      </ns0:c>
      <ns0:c r="K2354" s="240" t="n">
        <ns0:f>D2354-D105</ns0:f>
        <ns0:v>0.07421875</ns0:v>
      </ns0:c>
      <ns0:c r="L2354" s="240" t="n">
        <ns0:f>E2354-E105</ns0:f>
        <ns0:v>0.05989583333333337</ns0:v>
      </ns0:c>
      <ns0:c r="M2354" s="240" t="n">
        <ns0:f>F2354-F105</ns0:f>
        <ns0:v>0.05117187500000009</ns0:v>
      </ns0:c>
      <ns0:c r="N2354" s="240" t="n">
        <ns0:f>G2354-G105</ns0:f>
        <ns0:v>0.06354166666666672</ns0:v>
      </ns0:c>
      <ns0:c r="O2354" s="240" t="n">
        <ns0:f>H2354-H105</ns0:f>
        <ns0:v>0.04824218750000009</ns0:v>
      </ns0:c>
      <ns0:c r="P2354" s="240" t="n">
        <ns0:f>I2354-I105</ns0:f>
        <ns0:v>0.022343749999999996</ns0:v>
      </ns0:c>
    </ns0:row>
    <ns0:row r="2355" ht="19" customHeight="1">
      <ns0:c r="A2355" s="235" t="str">
        <ns0:v>sz3-t35-both</ns0:v>
      </ns0:c>
      <ns0:c r="B2355" s="235" t="n">
        <ns0:v>105</ns0:v>
      </ns0:c>
      <ns0:c r="C2355" s="238" t="n">
        <ns0:f>AVERAGE('GRPO原始 0923'!F2835:F2839)</ns0:f>
        <ns0:v>0.6296875</ns0:v>
      </ns0:c>
      <ns0:c r="D2355" s="238" t="n">
        <ns0:f>AVERAGE('GRPO原始 0923'!F2830:F2839)</ns0:f>
        <ns0:v>0.646875</ns0:v>
      </ns0:c>
      <ns0:c r="E2355" s="238" t="n">
        <ns0:f>AVERAGE('GRPO原始 0923'!F2825:F2839)</ns0:f>
        <ns0:v>0.6333333333333333</ns0:v>
      </ns0:c>
      <ns0:c r="F2355" s="238" t="n">
        <ns0:f>AVERAGE('GRPO原始 0923'!F2820:F2839)</ns0:f>
        <ns0:v>0.61171875</ns0:v>
      </ns0:c>
      <ns0:c r="G2355" s="238" t="n">
        <ns0:f>AVERAGE('GRPO原始 0923'!F2810:F2839)</ns0:f>
        <ns0:v>0.5986979166666667</ns0:v>
      </ns0:c>
      <ns0:c r="H2355" s="238" t="n">
        <ns0:f>AVERAGE('GRPO原始 0923'!F2800:F2839)</ns0:f>
        <ns0:v>0.583984375</ns0:v>
      </ns0:c>
      <ns0:c r="I2355" s="238" t="n">
        <ns0:f>AVERAGE('GRPO原始 0923'!F2790:F2839)</ns0:f>
        <ns0:v>0.5734375</ns0:v>
      </ns0:c>
      <ns0:c r="J2355" s="240" t="n">
        <ns0:f>C2355-C106</ns0:f>
        <ns0:v>0.11249999999999993</ns0:v>
      </ns0:c>
      <ns0:c r="K2355" s="240" t="n">
        <ns0:f>D2355-D106</ns0:f>
        <ns0:v>0.08984375</ns0:v>
      </ns0:c>
      <ns0:c r="L2355" s="240" t="n">
        <ns0:f>E2355-E106</ns0:f>
        <ns0:v>0.0708333333333333</ns0:v>
      </ns0:c>
      <ns0:c r="M2355" s="240" t="n">
        <ns0:f>F2355-F106</ns0:f>
        <ns0:v>0.05781249999999993</ns0:v>
      </ns0:c>
      <ns0:c r="N2355" s="240" t="n">
        <ns0:f>G2355-G106</ns0:f>
        <ns0:v>0.06718750000000007</ns0:v>
      </ns0:c>
      <ns0:c r="O2355" s="240" t="n">
        <ns0:f>H2355-H106</ns0:f>
        <ns0:v>0.0517578125</ns0:v>
      </ns0:c>
      <ns0:c r="P2355" s="240" t="n">
        <ns0:f>I2355-I106</ns0:f>
        <ns0:v>0.027031250000000062</ns0:v>
      </ns0:c>
    </ns0:row>
    <ns0:row r="2356" ht="19" customHeight="1">
      <ns0:c r="A2356" s="235" t="str">
        <ns0:v>sz3-t35-both</ns0:v>
      </ns0:c>
      <ns0:c r="B2356" s="235" t="n">
        <ns0:v>106</ns0:v>
      </ns0:c>
      <ns0:c r="C2356" s="238" t="n">
        <ns0:f>AVERAGE('GRPO原始 0923'!F2836:F2840)</ns0:f>
        <ns0:v>0.584375</ns0:v>
      </ns0:c>
      <ns0:c r="D2356" s="238" t="n">
        <ns0:f>AVERAGE('GRPO原始 0923'!F2831:F2840)</ns0:f>
        <ns0:v>0.63046875</ns0:v>
      </ns0:c>
      <ns0:c r="E2356" s="238" t="n">
        <ns0:f>AVERAGE('GRPO原始 0923'!F2826:F2840)</ns0:f>
        <ns0:v>0.6265625</ns0:v>
      </ns0:c>
      <ns0:c r="F2356" s="238" t="n">
        <ns0:f>AVERAGE('GRPO原始 0923'!F2821:F2840)</ns0:f>
        <ns0:v>0.60703125</ns0:v>
      </ns0:c>
      <ns0:c r="G2356" s="238" t="n">
        <ns0:f>AVERAGE('GRPO原始 0923'!F2811:F2840)</ns0:f>
        <ns0:v>0.5927083333333333</ns0:v>
      </ns0:c>
      <ns0:c r="H2356" s="238" t="n">
        <ns0:f>AVERAGE('GRPO原始 0923'!F2801:F2840)</ns0:f>
        <ns0:v>0.583203125</ns0:v>
      </ns0:c>
      <ns0:c r="I2356" s="238" t="n">
        <ns0:f>AVERAGE('GRPO原始 0923'!F2791:F2840)</ns0:f>
        <ns0:v>0.5734375</ns0:v>
      </ns0:c>
      <ns0:c r="J2356" s="240" t="n">
        <ns0:f>C2356-C107</ns0:f>
        <ns0:v>0.09843749999999996</ns0:v>
      </ns0:c>
      <ns0:c r="K2356" s="240" t="n">
        <ns0:f>D2356-D107</ns0:f>
        <ns0:v>0.09218749999999998</ns0:v>
      </ns0:c>
      <ns0:c r="L2356" s="240" t="n">
        <ns0:f>E2356-E107</ns0:f>
        <ns0:v>0.07135416666666672</ns0:v>
      </ns0:c>
      <ns0:c r="M2356" s="240" t="n">
        <ns0:f>F2356-F107</ns0:f>
        <ns0:v>0.05429687500000002</ns0:v>
      </ns0:c>
      <ns0:c r="N2356" s="240" t="n">
        <ns0:f>G2356-G107</ns0:f>
        <ns0:v>0.06640625</ns0:v>
      </ns0:c>
      <ns0:c r="O2356" s="240" t="n">
        <ns0:f>H2356-H107</ns0:f>
        <ns0:v>0.05429687500000002</ns0:v>
      </ns0:c>
      <ns0:c r="P2356" s="240" t="n">
        <ns0:f>I2356-I107</ns0:f>
        <ns0:v>0.02531250000000007</ns0:v>
      </ns0:c>
    </ns0:row>
    <ns0:row r="2357" ht="19" customHeight="1">
      <ns0:c r="A2357" s="235" t="str">
        <ns0:v>sz3-t35-both</ns0:v>
      </ns0:c>
      <ns0:c r="B2357" s="235" t="n">
        <ns0:v>107</ns0:v>
      </ns0:c>
      <ns0:c r="C2357" s="238" t="n">
        <ns0:f>AVERAGE('GRPO原始 0923'!F2837:F2841)</ns0:f>
        <ns0:v>0.5640625</ns0:v>
      </ns0:c>
      <ns0:c r="D2357" s="238" t="n">
        <ns0:f>AVERAGE('GRPO原始 0923'!F2832:F2841)</ns0:f>
        <ns0:v>0.61640625</ns0:v>
      </ns0:c>
      <ns0:c r="E2357" s="238" t="n">
        <ns0:f>AVERAGE('GRPO原始 0923'!F2827:F2841)</ns0:f>
        <ns0:v>0.621875</ns0:v>
      </ns0:c>
      <ns0:c r="F2357" s="238" t="n">
        <ns0:f>AVERAGE('GRPO原始 0923'!F2822:F2841)</ns0:f>
        <ns0:v>0.60546875</ns0:v>
      </ns0:c>
      <ns0:c r="G2357" s="238" t="n">
        <ns0:f>AVERAGE('GRPO原始 0923'!F2812:F2841)</ns0:f>
        <ns0:v>0.59140625</ns0:v>
      </ns0:c>
      <ns0:c r="H2357" s="238" t="n">
        <ns0:f>AVERAGE('GRPO原始 0923'!F2802:F2841)</ns0:f>
        <ns0:v>0.5826171875</ns0:v>
      </ns0:c>
      <ns0:c r="I2357" s="238" t="n">
        <ns0:f>AVERAGE('GRPO原始 0923'!F2792:F2841)</ns0:f>
        <ns0:v>0.57109375</ns0:v>
      </ns0:c>
      <ns0:c r="J2357" s="240" t="n">
        <ns0:f>C2357-C108</ns0:f>
        <ns0:v>0.07656250000000003</ns0:v>
      </ns0:c>
      <ns0:c r="K2357" s="240" t="n">
        <ns0:f>D2357-D108</ns0:f>
        <ns0:v>0.08750000000000002</ns0:v>
      </ns0:c>
      <ns0:c r="L2357" s="240" t="n">
        <ns0:f>E2357-E108</ns0:f>
        <ns0:v>0.06666666666666665</ns0:v>
      </ns0:c>
      <ns0:c r="M2357" s="240" t="n">
        <ns0:f>F2357-F108</ns0:f>
        <ns0:v>0.051953125000000044</ns0:v>
      </ns0:c>
      <ns0:c r="N2357" s="240" t="n">
        <ns0:f>G2357-G108</ns0:f>
        <ns0:v>0.06276041666666665</ns0:v>
      </ns0:c>
      <ns0:c r="O2357" s="240" t="n">
        <ns0:f>H2357-H108</ns0:f>
        <ns0:v>0.0537109375</ns0:v>
      </ns0:c>
      <ns0:c r="P2357" s="240" t="n">
        <ns0:f>I2357-I108</ns0:f>
        <ns0:v>0.024062499999999987</ns0:v>
      </ns0:c>
    </ns0:row>
    <ns0:row r="2358" ht="19" customHeight="1">
      <ns0:c r="A2358" s="235" t="str">
        <ns0:v>sz3-t35-both</ns0:v>
      </ns0:c>
      <ns0:c r="B2358" s="235" t="n">
        <ns0:v>108</ns0:v>
      </ns0:c>
      <ns0:c r="C2358" s="238" t="n">
        <ns0:f>AVERAGE('GRPO原始 0923'!F2838:F2842)</ns0:f>
        <ns0:v>0.575</ns0:v>
      </ns0:c>
      <ns0:c r="D2358" s="238" t="n">
        <ns0:f>AVERAGE('GRPO原始 0923'!F2833:F2842)</ns0:f>
        <ns0:v>0.6203125</ns0:v>
      </ns0:c>
      <ns0:c r="E2358" s="238" t="n">
        <ns0:f>AVERAGE('GRPO原始 0923'!F2828:F2842)</ns0:f>
        <ns0:v>0.6276041666666666</ns0:v>
      </ns0:c>
      <ns0:c r="F2358" s="238" t="n">
        <ns0:f>AVERAGE('GRPO原始 0923'!F2823:F2842)</ns0:f>
        <ns0:v>0.61328125</ns0:v>
      </ns0:c>
      <ns0:c r="G2358" s="238" t="n">
        <ns0:f>AVERAGE('GRPO原始 0923'!F2813:F2842)</ns0:f>
        <ns0:v>0.5955729166666667</ns0:v>
      </ns0:c>
      <ns0:c r="H2358" s="238" t="n">
        <ns0:f>AVERAGE('GRPO原始 0923'!F2803:F2842)</ns0:f>
        <ns0:v>0.5869140625</ns0:v>
      </ns0:c>
      <ns0:c r="I2358" s="238" t="n">
        <ns0:f>AVERAGE('GRPO原始 0923'!F2793:F2842)</ns0:f>
        <ns0:v>0.5765625</ns0:v>
      </ns0:c>
      <ns0:c r="J2358" s="240" t="n">
        <ns0:f>C2358-C109</ns0:f>
        <ns0:v>0.051562499999999956</ns0:v>
      </ns0:c>
      <ns0:c r="K2358" s="240" t="n">
        <ns0:f>D2358-D109</ns0:f>
        <ns0:v>0.08437500000000009</ns0:v>
      </ns0:c>
      <ns0:c r="L2358" s="240" t="n">
        <ns0:f>E2358-E109</ns0:f>
        <ns0:v>0.0708333333333333</ns0:v>
      </ns0:c>
      <ns0:c r="M2358" s="240" t="n">
        <ns0:f>F2358-F109</ns0:f>
        <ns0:v>0.050000000000000044</ns0:v>
      </ns0:c>
      <ns0:c r="N2358" s="240" t="n">
        <ns0:f>G2358-G109</ns0:f>
        <ns0:v>0.06223958333333335</ns0:v>
      </ns0:c>
      <ns0:c r="O2358" s="240" t="n">
        <ns0:f>H2358-H109</ns0:f>
        <ns0:v>0.056640625</ns0:v>
      </ns0:c>
      <ns0:c r="P2358" s="240" t="n">
        <ns0:f>I2358-I109</ns0:f>
        <ns0:v>0.02921874999999996</ns0:v>
      </ns0:c>
    </ns0:row>
    <ns0:row r="2359" ht="19" customHeight="1">
      <ns0:c r="A2359" s="235" t="str">
        <ns0:v>sz3-t35-both</ns0:v>
      </ns0:c>
      <ns0:c r="B2359" s="235" t="n">
        <ns0:v>109</ns0:v>
      </ns0:c>
      <ns0:c r="C2359" s="238" t="n">
        <ns0:f>AVERAGE('GRPO原始 0923'!F2839:F2843)</ns0:f>
        <ns0:v>0.5734375</ns0:v>
      </ns0:c>
      <ns0:c r="D2359" s="238" t="n">
        <ns0:f>AVERAGE('GRPO原始 0923'!F2834:F2843)</ns0:f>
        <ns0:v>0.61328125</ns0:v>
      </ns0:c>
      <ns0:c r="E2359" s="238" t="n">
        <ns0:f>AVERAGE('GRPO原始 0923'!F2829:F2843)</ns0:f>
        <ns0:v>0.6234375</ns0:v>
      </ns0:c>
      <ns0:c r="F2359" s="238" t="n">
        <ns0:f>AVERAGE('GRPO原始 0923'!F2824:F2843)</ns0:f>
        <ns0:v>0.622265625</ns0:v>
      </ns0:c>
      <ns0:c r="G2359" s="238" t="n">
        <ns0:f>AVERAGE('GRPO原始 0923'!F2814:F2843)</ns0:f>
        <ns0:v>0.59765625</ns0:v>
      </ns0:c>
      <ns0:c r="H2359" s="238" t="n">
        <ns0:f>AVERAGE('GRPO原始 0923'!F2804:F2843)</ns0:f>
        <ns0:v>0.5927734375</ns0:v>
      </ns0:c>
      <ns0:c r="I2359" s="238" t="n">
        <ns0:f>AVERAGE('GRPO原始 0923'!F2794:F2843)</ns0:f>
        <ns0:v>0.58046875</ns0:v>
      </ns0:c>
      <ns0:c r="J2359" s="240" t="n">
        <ns0:f>C2359-C110</ns0:f>
        <ns0:v>0.04531250000000009</ns0:v>
      </ns0:c>
      <ns0:c r="K2359" s="240" t="n">
        <ns0:f>D2359-D110</ns0:f>
        <ns0:v>0.078125</ns0:v>
      </ns0:c>
      <ns0:c r="L2359" s="240" t="n">
        <ns0:f>E2359-E110</ns0:f>
        <ns0:v>0.06458333333333333</ns0:v>
      </ns0:c>
      <ns0:c r="M2359" s="240" t="n">
        <ns0:f>F2359-F110</ns0:f>
        <ns0:v>0.05625000000000002</ns0:v>
      </ns0:c>
      <ns0:c r="N2359" s="240" t="n">
        <ns0:f>G2359-G110</ns0:f>
        <ns0:v>0.059114583333333304</ns0:v>
      </ns0:c>
      <ns0:c r="O2359" s="240" t="n">
        <ns0:f>H2359-H110</ns0:f>
        <ns0:v>0.059374999999999956</ns0:v>
      </ns0:c>
      <ns0:c r="P2359" s="240" t="n">
        <ns0:f>I2359-I110</ns0:f>
        <ns0:v>0.03187499999999999</ns0:v>
      </ns0:c>
    </ns0:row>
    <ns0:row r="2360" ht="19" customHeight="1">
      <ns0:c r="A2360" s="235" t="str">
        <ns0:v>sz3-t35-both</ns0:v>
      </ns0:c>
      <ns0:c r="B2360" s="235" t="n">
        <ns0:v>110</ns0:v>
      </ns0:c>
      <ns0:c r="C2360" s="238" t="n">
        <ns0:f>AVERAGE('GRPO原始 0923'!F2840:F2844)</ns0:f>
        <ns0:v>0.5859375</ns0:v>
      </ns0:c>
      <ns0:c r="D2360" s="238" t="n">
        <ns0:f>AVERAGE('GRPO原始 0923'!F2835:F2844)</ns0:f>
        <ns0:v>0.6078125</ns0:v>
      </ns0:c>
      <ns0:c r="E2360" s="238" t="n">
        <ns0:f>AVERAGE('GRPO原始 0923'!F2830:F2844)</ns0:f>
        <ns0:v>0.6265625</ns0:v>
      </ns0:c>
      <ns0:c r="F2360" s="238" t="n">
        <ns0:f>AVERAGE('GRPO原始 0923'!F2825:F2844)</ns0:f>
        <ns0:v>0.621484375</ns0:v>
      </ns0:c>
      <ns0:c r="G2360" s="238" t="n">
        <ns0:f>AVERAGE('GRPO原始 0923'!F2815:F2844)</ns0:f>
        <ns0:v>0.6028645833333334</ns0:v>
      </ns0:c>
      <ns0:c r="H2360" s="238" t="n">
        <ns0:f>AVERAGE('GRPO原始 0923'!F2805:F2844)</ns0:f>
        <ns0:v>0.5916015625</ns0:v>
      </ns0:c>
      <ns0:c r="I2360" s="238" t="n">
        <ns0:f>AVERAGE('GRPO原始 0923'!F2795:F2844)</ns0:f>
        <ns0:v>0.58296875</ns0:v>
      </ns0:c>
      <ns0:c r="J2360" s="240" t="n">
        <ns0:f>C2360-C111</ns0:f>
        <ns0:v>0.03125</ns0:v>
      </ns0:c>
      <ns0:c r="K2360" s="240" t="n">
        <ns0:f>D2360-D111</ns0:f>
        <ns0:v>0.07187500000000002</ns0:v>
      </ns0:c>
      <ns0:c r="L2360" s="240" t="n">
        <ns0:f>E2360-E111</ns0:f>
        <ns0:v>0.0703125</ns0:v>
      </ns0:c>
      <ns0:c r="M2360" s="240" t="n">
        <ns0:f>F2360-F111</ns0:f>
        <ns0:v>0.06093749999999998</ns0:v>
      </ns0:c>
      <ns0:c r="N2360" s="240" t="n">
        <ns0:f>G2360-G111</ns0:f>
        <ns0:v>0.0625</ns0:v>
      </ns0:c>
      <ns0:c r="O2360" s="240" t="n">
        <ns0:f>H2360-H111</ns0:f>
        <ns0:v>0.05859375</ns0:v>
      </ns0:c>
      <ns0:c r="P2360" s="240" t="n">
        <ns0:f>I2360-I111</ns0:f>
        <ns0:v>0.03531250000000008</ns0:v>
      </ns0:c>
    </ns0:row>
    <ns0:row r="2361" ht="19" customHeight="1">
      <ns0:c r="A2361" s="235" t="str">
        <ns0:v>sz3-t35-both</ns0:v>
      </ns0:c>
      <ns0:c r="B2361" s="235" t="n">
        <ns0:v>111</ns0:v>
      </ns0:c>
      <ns0:c r="C2361" s="238" t="n">
        <ns0:f>AVERAGE('GRPO原始 0923'!F2841:F2845)</ns0:f>
        <ns0:v>0.6421875</ns0:v>
      </ns0:c>
      <ns0:c r="D2361" s="238" t="n">
        <ns0:f>AVERAGE('GRPO原始 0923'!F2836:F2845)</ns0:f>
        <ns0:v>0.61328125</ns0:v>
      </ns0:c>
      <ns0:c r="E2361" s="238" t="n">
        <ns0:f>AVERAGE('GRPO原始 0923'!F2831:F2845)</ns0:f>
        <ns0:v>0.634375</ns0:v>
      </ns0:c>
      <ns0:c r="F2361" s="238" t="n">
        <ns0:f>AVERAGE('GRPO原始 0923'!F2826:F2845)</ns0:f>
        <ns0:v>0.63046875</ns0:v>
      </ns0:c>
      <ns0:c r="G2361" s="238" t="n">
        <ns0:f>AVERAGE('GRPO原始 0923'!F2816:F2845)</ns0:f>
        <ns0:v>0.6106770833333334</ns0:v>
      </ns0:c>
      <ns0:c r="H2361" s="238" t="n">
        <ns0:f>AVERAGE('GRPO原始 0923'!F2806:F2845)</ns0:f>
        <ns0:v>0.5984375</ns0:v>
      </ns0:c>
      <ns0:c r="I2361" s="238" t="n">
        <ns0:f>AVERAGE('GRPO原始 0923'!F2796:F2845)</ns0:f>
        <ns0:v>0.59078125</ns0:v>
      </ns0:c>
      <ns0:c r="J2361" s="240" t="n">
        <ns0:f>C2361-C112</ns0:f>
        <ns0:v>0.04375000000000007</ns0:v>
      </ns0:c>
      <ns0:c r="K2361" s="240" t="n">
        <ns0:f>D2361-D112</ns0:f>
        <ns0:v>0.07109374999999996</ns0:v>
      </ns0:c>
      <ns0:c r="L2361" s="240" t="n">
        <ns0:f>E2361-E112</ns0:f>
        <ns0:v>0.07604166666666667</ns0:v>
      </ns0:c>
      <ns0:c r="M2361" s="240" t="n">
        <ns0:f>F2361-F112</ns0:f>
        <ns0:v>0.064453125</ns0:v>
      </ns0:c>
      <ns0:c r="N2361" s="240" t="n">
        <ns0:f>G2361-G112</ns0:f>
        <ns0:v>0.06119791666666674</ns0:v>
      </ns0:c>
      <ns0:c r="O2361" s="240" t="n">
        <ns0:f>H2361-H112</ns0:f>
        <ns0:v>0.06191406249999998</ns0:v>
      </ns0:c>
      <ns0:c r="P2361" s="240" t="n">
        <ns0:f>I2361-I112</ns0:f>
        <ns0:v>0.04140625000000009</ns0:v>
      </ns0:c>
    </ns0:row>
    <ns0:row r="2362" ht="19" customHeight="1">
      <ns0:c r="A2362" s="235" t="str">
        <ns0:v>sz3-t35-both</ns0:v>
      </ns0:c>
      <ns0:c r="B2362" s="235" t="n">
        <ns0:v>112</ns0:v>
      </ns0:c>
      <ns0:c r="C2362" s="238" t="n">
        <ns0:f>AVERAGE('GRPO原始 0923'!F2842:F2846)</ns0:f>
        <ns0:v>0.653125</ns0:v>
      </ns0:c>
      <ns0:c r="D2362" s="238" t="n">
        <ns0:f>AVERAGE('GRPO原始 0923'!F2837:F2846)</ns0:f>
        <ns0:v>0.60859375</ns0:v>
      </ns0:c>
      <ns0:c r="E2362" s="238" t="n">
        <ns0:f>AVERAGE('GRPO原始 0923'!F2832:F2846)</ns0:f>
        <ns0:v>0.6286458333333333</ns0:v>
      </ns0:c>
      <ns0:c r="F2362" s="238" t="n">
        <ns0:f>AVERAGE('GRPO原始 0923'!F2827:F2846)</ns0:f>
        <ns0:v>0.6296875</ns0:v>
      </ns0:c>
      <ns0:c r="G2362" s="238" t="n">
        <ns0:f>AVERAGE('GRPO原始 0923'!F2817:F2846)</ns0:f>
        <ns0:v>0.6106770833333334</ns0:v>
      </ns0:c>
      <ns0:c r="H2362" s="238" t="n">
        <ns0:f>AVERAGE('GRPO原始 0923'!F2807:F2846)</ns0:f>
        <ns0:v>0.5994140625</ns0:v>
      </ns0:c>
      <ns0:c r="I2362" s="238" t="n">
        <ns0:f>AVERAGE('GRPO原始 0923'!F2797:F2846)</ns0:f>
        <ns0:v>0.5884375</ns0:v>
      </ns0:c>
      <ns0:c r="J2362" s="240" t="n">
        <ns0:f>C2362-C113</ns0:f>
        <ns0:v>0.06093749999999998</ns0:v>
      </ns0:c>
      <ns0:c r="K2362" s="240" t="n">
        <ns0:f>D2362-D113</ns0:f>
        <ns0:v>0.06875000000000009</ns0:v>
      </ns0:c>
      <ns0:c r="L2362" s="240" t="n">
        <ns0:f>E2362-E113</ns0:f>
        <ns0:v>0.0786458333333333</ns0:v>
      </ns0:c>
      <ns0:c r="M2362" s="240" t="n">
        <ns0:f>F2362-F113</ns0:f>
        <ns0:v>0.06523437499999996</ns0:v>
      </ns0:c>
      <ns0:c r="N2362" s="240" t="n">
        <ns0:f>G2362-G113</ns0:f>
        <ns0:v>0.06093750000000009</ns0:v>
      </ns0:c>
      <ns0:c r="O2362" s="240" t="n">
        <ns0:f>H2362-H113</ns0:f>
        <ns0:v>0.0615234375</ns0:v>
      </ns0:c>
      <ns0:c r="P2362" s="240" t="n">
        <ns0:f>I2362-I113</ns0:f>
        <ns0:v>0.04328124999999994</ns0:v>
      </ns0:c>
    </ns0:row>
    <ns0:row r="2363" ht="19" customHeight="1">
      <ns0:c r="A2363" s="235" t="str">
        <ns0:v>sz3-t35-both</ns0:v>
      </ns0:c>
      <ns0:c r="B2363" s="235" t="n">
        <ns0:v>113</ns0:v>
      </ns0:c>
      <ns0:c r="C2363" s="238" t="n">
        <ns0:f>AVERAGE('GRPO原始 0923'!F2843:F2847)</ns0:f>
        <ns0:v>0.6203125</ns0:v>
      </ns0:c>
      <ns0:c r="D2363" s="238" t="n">
        <ns0:f>AVERAGE('GRPO原始 0923'!F2838:F2847)</ns0:f>
        <ns0:v>0.59765625</ns0:v>
      </ns0:c>
      <ns0:c r="E2363" s="238" t="n">
        <ns0:f>AVERAGE('GRPO原始 0923'!F2833:F2847)</ns0:f>
        <ns0:v>0.6203125</ns0:v>
      </ns0:c>
      <ns0:c r="F2363" s="238" t="n">
        <ns0:f>AVERAGE('GRPO原始 0923'!F2828:F2847)</ns0:f>
        <ns0:v>0.62578125</ns0:v>
      </ns0:c>
      <ns0:c r="G2363" s="238" t="n">
        <ns0:f>AVERAGE('GRPO原始 0923'!F2818:F2847)</ns0:f>
        <ns0:v>0.609375</ns0:v>
      </ns0:c>
      <ns0:c r="H2363" s="238" t="n">
        <ns0:f>AVERAGE('GRPO原始 0923'!F2808:F2847)</ns0:f>
        <ns0:v>0.595703125</ns0:v>
      </ns0:c>
      <ns0:c r="I2363" s="238" t="n">
        <ns0:f>AVERAGE('GRPO原始 0923'!F2798:F2847)</ns0:f>
        <ns0:v>0.58671875</ns0:v>
      </ns0:c>
      <ns0:c r="J2363" s="240" t="n">
        <ns0:f>C2363-C114</ns0:f>
        <ns0:v>0.042187500000000044</ns0:v>
      </ns0:c>
      <ns0:c r="K2363" s="240" t="n">
        <ns0:f>D2363-D114</ns0:f>
        <ns0:v>0.046875</ns0:v>
      </ns0:c>
      <ns0:c r="L2363" s="240" t="n">
        <ns0:f>E2363-E114</ns0:f>
        <ns0:v>0.0703125</ns0:v>
      </ns0:c>
      <ns0:c r="M2363" s="240" t="n">
        <ns0:f>F2363-F114</ns0:f>
        <ns0:v>0.06367187499999993</ns0:v>
      </ns0:c>
      <ns0:c r="N2363" s="240" t="n">
        <ns0:f>G2363-G114</ns0:f>
        <ns0:v>0.053906250000000044</ns0:v>
      </ns0:c>
      <ns0:c r="O2363" s="240" t="n">
        <ns0:f>H2363-H114</ns0:f>
        <ns0:v>0.060742187500000044</ns0:v>
      </ns0:c>
      <ns0:c r="P2363" s="240" t="n">
        <ns0:f>I2363-I114</ns0:f>
        <ns0:v>0.04468749999999999</ns0:v>
      </ns0:c>
    </ns0:row>
    <ns0:row r="2364" ht="19" customHeight="1">
      <ns0:c r="A2364" s="235" t="str">
        <ns0:v>sz3-t35-both</ns0:v>
      </ns0:c>
      <ns0:c r="B2364" s="235" t="n">
        <ns0:v>114</ns0:v>
      </ns0:c>
      <ns0:c r="C2364" s="238" t="n">
        <ns0:f>AVERAGE('GRPO原始 0923'!F2844:F2848)</ns0:f>
        <ns0:v>0.6078125</ns0:v>
      </ns0:c>
      <ns0:c r="D2364" s="238" t="n">
        <ns0:f>AVERAGE('GRPO原始 0923'!F2839:F2848)</ns0:f>
        <ns0:v>0.590625</ns0:v>
      </ns0:c>
      <ns0:c r="E2364" s="238" t="n">
        <ns0:f>AVERAGE('GRPO原始 0923'!F2834:F2848)</ns0:f>
        <ns0:v>0.6114583333333333</ns0:v>
      </ns0:c>
      <ns0:c r="F2364" s="238" t="n">
        <ns0:f>AVERAGE('GRPO原始 0923'!F2829:F2848)</ns0:f>
        <ns0:v>0.61953125</ns0:v>
      </ns0:c>
      <ns0:c r="G2364" s="238" t="n">
        <ns0:f>AVERAGE('GRPO原始 0923'!F2819:F2848)</ns0:f>
        <ns0:v>0.6065104166666667</ns0:v>
      </ns0:c>
      <ns0:c r="H2364" s="238" t="n">
        <ns0:f>AVERAGE('GRPO原始 0923'!F2809:F2848)</ns0:f>
        <ns0:v>0.596875</ns0:v>
      </ns0:c>
      <ns0:c r="I2364" s="238" t="n">
        <ns0:f>AVERAGE('GRPO原始 0923'!F2799:F2848)</ns0:f>
        <ns0:v>0.58703125</ns0:v>
      </ns0:c>
      <ns0:c r="J2364" s="240" t="n">
        <ns0:f>C2364-C115</ns0:f>
        <ns0:v>0.03281250000000002</ns0:v>
      </ns0:c>
      <ns0:c r="K2364" s="240" t="n">
        <ns0:f>D2364-D115</ns0:f>
        <ns0:v>0.0390625</ns0:v>
      </ns0:c>
      <ns0:c r="L2364" s="240" t="n">
        <ns0:f>E2364-E115</ns0:f>
        <ns0:v>0.0630208333333333</ns0:v>
      </ns0:c>
      <ns0:c r="M2364" s="240" t="n">
        <ns0:f>F2364-F115</ns0:f>
        <ns0:v>0.056640625</ns0:v>
      </ns0:c>
      <ns0:c r="N2364" s="240" t="n">
        <ns0:f>G2364-G115</ns0:f>
        <ns0:v>0.04713541666666676</ns0:v>
      </ns0:c>
      <ns0:c r="O2364" s="240" t="n">
        <ns0:f>H2364-H115</ns0:f>
        <ns0:v>0.05742187500000007</ns0:v>
      </ns0:c>
      <ns0:c r="P2364" s="240" t="n">
        <ns0:f>I2364-I115</ns0:f>
        <ns0:v>0.04640624999999998</ns0:v>
      </ns0:c>
    </ns0:row>
    <ns0:row r="2365" ht="19" customHeight="1">
      <ns0:c r="A2365" s="235" t="str">
        <ns0:v>sz3-t35-both</ns0:v>
      </ns0:c>
      <ns0:c r="B2365" s="235" t="n">
        <ns0:v>115</ns0:v>
      </ns0:c>
      <ns0:c r="C2365" s="238" t="n">
        <ns0:f>AVERAGE('GRPO原始 0923'!F2845:F2849)</ns0:f>
        <ns0:v>0.596875</ns0:v>
      </ns0:c>
      <ns0:c r="D2365" s="238" t="n">
        <ns0:f>AVERAGE('GRPO原始 0923'!F2840:F2849)</ns0:f>
        <ns0:v>0.59140625</ns0:v>
      </ns0:c>
      <ns0:c r="E2365" s="238" t="n">
        <ns0:f>AVERAGE('GRPO原始 0923'!F2835:F2849)</ns0:f>
        <ns0:v>0.6041666666666666</ns0:v>
      </ns0:c>
      <ns0:c r="F2365" s="238" t="n">
        <ns0:f>AVERAGE('GRPO原始 0923'!F2830:F2849)</ns0:f>
        <ns0:v>0.619140625</ns0:v>
      </ns0:c>
      <ns0:c r="G2365" s="238" t="n">
        <ns0:f>AVERAGE('GRPO原始 0923'!F2820:F2849)</ns0:f>
        <ns0:v>0.6049479166666667</ns0:v>
      </ns0:c>
      <ns0:c r="H2365" s="238" t="n">
        <ns0:f>AVERAGE('GRPO原始 0923'!F2810:F2849)</ns0:f>
        <ns0:v>0.596875</ns0:v>
      </ns0:c>
      <ns0:c r="I2365" s="238" t="n">
        <ns0:f>AVERAGE('GRPO原始 0923'!F2800:F2849)</ns0:f>
        <ns0:v>0.58546875</ns0:v>
      </ns0:c>
      <ns0:c r="J2365" s="240" t="n">
        <ns0:f>C2365-C116</ns0:f>
        <ns0:v>0.006250000000000089</ns0:v>
      </ns0:c>
      <ns0:c r="K2365" s="240" t="n">
        <ns0:f>D2365-D116</ns0:f>
        <ns0:v>0.018750000000000044</ns0:v>
      </ns0:c>
      <ns0:c r="L2365" s="240" t="n">
        <ns0:f>E2365-E116</ns0:f>
        <ns0:v>0.04999999999999993</ns0:v>
      </ns0:c>
      <ns0:c r="M2365" s="240" t="n">
        <ns0:f>F2365-F116</ns0:f>
        <ns0:v>0.05429687500000002</ns0:v>
      </ns0:c>
      <ns0:c r="N2365" s="240" t="n">
        <ns0:f>G2365-G116</ns0:f>
        <ns0:v>0.044791666666666674</ns0:v>
      </ns0:c>
      <ns0:c r="O2365" s="240" t="n">
        <ns0:f>H2365-H116</ns0:f>
        <ns0:v>0.05507812500000009</ns0:v>
      </ns0:c>
      <ns0:c r="P2365" s="240" t="n">
        <ns0:f>I2365-I116</ns0:f>
        <ns0:v>0.04515625000000001</ns0:v>
      </ns0:c>
    </ns0:row>
    <ns0:row r="2366" ht="19" customHeight="1">
      <ns0:c r="A2366" s="235" t="str">
        <ns0:v>sz3-t35-both</ns0:v>
      </ns0:c>
      <ns0:c r="B2366" s="235" t="n">
        <ns0:v>116</ns0:v>
      </ns0:c>
      <ns0:c r="C2366" s="238" t="n">
        <ns0:f>AVERAGE('GRPO原始 0923'!F2846:F2850)</ns0:f>
        <ns0:v>0.54375</ns0:v>
      </ns0:c>
      <ns0:c r="D2366" s="238" t="n">
        <ns0:f>AVERAGE('GRPO原始 0923'!F2841:F2850)</ns0:f>
        <ns0:v>0.59296875</ns0:v>
      </ns0:c>
      <ns0:c r="E2366" s="238" t="n">
        <ns0:f>AVERAGE('GRPO原始 0923'!F2836:F2850)</ns0:f>
        <ns0:v>0.5901041666666667</ns0:v>
      </ns0:c>
      <ns0:c r="F2366" s="238" t="n">
        <ns0:f>AVERAGE('GRPO原始 0923'!F2831:F2850)</ns0:f>
        <ns0:v>0.61171875</ns0:v>
      </ns0:c>
      <ns0:c r="G2366" s="238" t="n">
        <ns0:f>AVERAGE('GRPO原始 0923'!F2821:F2850)</ns0:f>
        <ns0:v>0.60234375</ns0:v>
      </ns0:c>
      <ns0:c r="H2366" s="238" t="n">
        <ns0:f>AVERAGE('GRPO原始 0923'!F2811:F2850)</ns0:f>
        <ns0:v>0.5927734375</ns0:v>
      </ns0:c>
      <ns0:c r="I2366" s="238" t="n">
        <ns0:f>AVERAGE('GRPO原始 0923'!F2801:F2850)</ns0:f>
        <ns0:v>0.58515625</ns0:v>
      </ns0:c>
      <ns0:c r="J2366" s="240" t="n">
        <ns0:f>C2366-C117</ns0:f>
        <ns0:v>-0.025000000000000022</ns0:v>
      </ns0:c>
      <ns0:c r="K2366" s="240" t="n">
        <ns0:f>D2366-D117</ns0:f>
        <ns0:v>0.009375000000000022</ns0:v>
      </ns0:c>
      <ns0:c r="L2366" s="240" t="n">
        <ns0:f>E2366-E117</ns0:f>
        <ns0:v>0.0390625</ns0:v>
      </ns0:c>
      <ns0:c r="M2366" s="240" t="n">
        <ns0:f>F2366-F117</ns0:f>
        <ns0:v>0.05078125</ns0:v>
      </ns0:c>
      <ns0:c r="N2366" s="240" t="n">
        <ns0:f>G2366-G117</ns0:f>
        <ns0:v>0.03932291666666665</ns0:v>
      </ns0:c>
      <ns0:c r="O2366" s="240" t="n">
        <ns0:f>H2366-H117</ns0:f>
        <ns0:v>0.05214843749999998</ns0:v>
      </ns0:c>
      <ns0:c r="P2366" s="240" t="n">
        <ns0:f>I2366-I117</ns0:f>
        <ns0:v>0.04531250000000009</ns0:v>
      </ns0:c>
    </ns0:row>
    <ns0:row r="2367" ht="19" customHeight="1">
      <ns0:c r="A2367" s="235" t="str">
        <ns0:v>sz3-t35-both</ns0:v>
      </ns0:c>
      <ns0:c r="B2367" s="235" t="n">
        <ns0:v>117</ns0:v>
      </ns0:c>
      <ns0:c r="C2367" s="238" t="n">
        <ns0:f>AVERAGE('GRPO原始 0923'!F2847:F2851)</ns0:f>
        <ns0:v>0.528125</ns0:v>
      </ns0:c>
      <ns0:c r="D2367" s="238" t="n">
        <ns0:f>AVERAGE('GRPO原始 0923'!F2842:F2851)</ns0:f>
        <ns0:v>0.590625</ns0:v>
      </ns0:c>
      <ns0:c r="E2367" s="238" t="n">
        <ns0:f>AVERAGE('GRPO原始 0923'!F2837:F2851)</ns0:f>
        <ns0:v>0.5817708333333333</ns0:v>
      </ns0:c>
      <ns0:c r="F2367" s="238" t="n">
        <ns0:f>AVERAGE('GRPO原始 0923'!F2832:F2851)</ns0:f>
        <ns0:v>0.603515625</ns0:v>
      </ns0:c>
      <ns0:c r="G2367" s="238" t="n">
        <ns0:f>AVERAGE('GRPO原始 0923'!F2822:F2851)</ns0:f>
        <ns0:v>0.6005208333333333</ns0:v>
      </ns0:c>
      <ns0:c r="H2367" s="238" t="n">
        <ns0:f>AVERAGE('GRPO原始 0923'!F2812:F2851)</ns0:f>
        <ns0:v>0.5912109375</ns0:v>
      </ns0:c>
      <ns0:c r="I2367" s="238" t="n">
        <ns0:f>AVERAGE('GRPO原始 0923'!F2802:F2851)</ns0:f>
        <ns0:v>0.58421875</ns0:v>
      </ns0:c>
      <ns0:c r="J2367" s="240" t="n">
        <ns0:f>C2367-C118</ns0:f>
        <ns0:v>-0.042187500000000044</ns0:v>
      </ns0:c>
      <ns0:c r="K2367" s="240" t="n">
        <ns0:f>D2367-D118</ns0:f>
        <ns0:v>0.009374999999999911</ns0:v>
      </ns0:c>
      <ns0:c r="L2367" s="240" t="n">
        <ns0:f>E2367-E118</ns0:f>
        <ns0:v>0.031770833333333304</ns0:v>
      </ns0:c>
      <ns0:c r="M2367" s="240" t="n">
        <ns0:f>F2367-F118</ns0:f>
        <ns0:v>0.04843750000000002</ns0:v>
      </ns0:c>
      <ns0:c r="N2367" s="240" t="n">
        <ns0:f>G2367-G118</ns0:f>
        <ns0:v>0.03776041666666663</ns0:v>
      </ns0:c>
      <ns0:c r="O2367" s="240" t="n">
        <ns0:f>H2367-H118</ns0:f>
        <ns0:v>0.04941406250000002</ns0:v>
      </ns0:c>
      <ns0:c r="P2367" s="240" t="n">
        <ns0:f>I2367-I118</ns0:f>
        <ns0:v>0.04484374999999996</ns0:v>
      </ns0:c>
    </ns0:row>
    <ns0:row r="2368" ht="19" customHeight="1">
      <ns0:c r="A2368" s="235" t="str">
        <ns0:v>sz3-t35-both</ns0:v>
      </ns0:c>
      <ns0:c r="B2368" s="235" t="n">
        <ns0:v>118</ns0:v>
      </ns0:c>
      <ns0:c r="C2368" s="238" t="n">
        <ns0:f>AVERAGE('GRPO原始 0923'!F2848:F2852)</ns0:f>
        <ns0:v>0.559375</ns0:v>
      </ns0:c>
      <ns0:c r="D2368" s="238" t="n">
        <ns0:f>AVERAGE('GRPO原始 0923'!F2843:F2852)</ns0:f>
        <ns0:v>0.58984375</ns0:v>
      </ns0:c>
      <ns0:c r="E2368" s="238" t="n">
        <ns0:f>AVERAGE('GRPO原始 0923'!F2838:F2852)</ns0:f>
        <ns0:v>0.5848958333333333</ns0:v>
      </ns0:c>
      <ns0:c r="F2368" s="238" t="n">
        <ns0:f>AVERAGE('GRPO原始 0923'!F2833:F2852)</ns0:f>
        <ns0:v>0.605078125</ns0:v>
      </ns0:c>
      <ns0:c r="G2368" s="238" t="n">
        <ns0:f>AVERAGE('GRPO原始 0923'!F2823:F2852)</ns0:f>
        <ns0:v>0.60546875</ns0:v>
      </ns0:c>
      <ns0:c r="H2368" s="238" t="n">
        <ns0:f>AVERAGE('GRPO原始 0923'!F2813:F2852)</ns0:f>
        <ns0:v>0.594140625</ns0:v>
      </ns0:c>
      <ns0:c r="I2368" s="238" t="n">
        <ns0:f>AVERAGE('GRPO原始 0923'!F2803:F2852)</ns0:f>
        <ns0:v>0.5875</ns0:v>
      </ns0:c>
      <ns0:c r="J2368" s="240" t="n">
        <ns0:f>C2368-C119</ns0:f>
        <ns0:v>-0.04062500000000002</ns0:v>
      </ns0:c>
      <ns0:c r="K2368" s="240" t="n">
        <ns0:f>D2368-D119</ns0:f>
        <ns0:v>0.0007812499999999556</ns0:v>
      </ns0:c>
      <ns0:c r="L2368" s="240" t="n">
        <ns0:f>E2368-E119</ns0:f>
        <ns0:v>0.017708333333333326</ns0:v>
      </ns0:c>
      <ns0:c r="M2368" s="240" t="n">
        <ns0:f>F2368-F119</ns0:f>
        <ns0:v>0.04257812500000002</ns0:v>
      </ns0:c>
      <ns0:c r="N2368" s="240" t="n">
        <ns0:f>G2368-G119</ns0:f>
        <ns0:v>0.03359374999999998</ns0:v>
      </ns0:c>
      <ns0:c r="O2368" s="240" t="n">
        <ns0:f>H2368-H119</ns0:f>
        <ns0:v>0.046875</ns0:v>
      </ns0:c>
      <ns0:c r="P2368" s="240" t="n">
        <ns0:f>I2368-I119</ns0:f>
        <ns0:v>0.04546875000000006</ns0:v>
      </ns0:c>
    </ns0:row>
    <ns0:row r="2369" ht="19" customHeight="1">
      <ns0:c r="A2369" s="235" t="str">
        <ns0:v>sz3-t35-both</ns0:v>
      </ns0:c>
      <ns0:c r="B2369" s="235" t="n">
        <ns0:v>119</ns0:v>
      </ns0:c>
      <ns0:c r="C2369" s="238" t="n">
        <ns0:f>AVERAGE('GRPO原始 0923'!F2849:F2853)</ns0:f>
        <ns0:v>0.546875</ns0:v>
      </ns0:c>
      <ns0:c r="D2369" s="238" t="n">
        <ns0:f>AVERAGE('GRPO原始 0923'!F2844:F2853)</ns0:f>
        <ns0:v>0.57734375</ns0:v>
      </ns0:c>
      <ns0:c r="E2369" s="238" t="n">
        <ns0:f>AVERAGE('GRPO原始 0923'!F2839:F2853)</ns0:f>
        <ns0:v>0.5760416666666667</ns0:v>
      </ns0:c>
      <ns0:c r="F2369" s="238" t="n">
        <ns0:f>AVERAGE('GRPO原始 0923'!F2834:F2853)</ns0:f>
        <ns0:v>0.5953125</ns0:v>
      </ns0:c>
      <ns0:c r="G2369" s="238" t="n">
        <ns0:f>AVERAGE('GRPO原始 0923'!F2824:F2853)</ns0:f>
        <ns0:v>0.6072916666666667</ns0:v>
      </ns0:c>
      <ns0:c r="H2369" s="238" t="n">
        <ns0:f>AVERAGE('GRPO原始 0923'!F2814:F2853)</ns0:f>
        <ns0:v>0.592578125</ns0:v>
      </ns0:c>
      <ns0:c r="I2369" s="238" t="n">
        <ns0:f>AVERAGE('GRPO原始 0923'!F2804:F2853)</ns0:f>
        <ns0:v>0.5896875</ns0:v>
      </ns0:c>
      <ns0:c r="J2369" s="240" t="n">
        <ns0:f>C2369-C120</ns0:f>
        <ns0:v>-0.04843750000000002</ns0:v>
      </ns0:c>
      <ns0:c r="K2369" s="240" t="n">
        <ns0:f>D2369-D120</ns0:f>
        <ns0:v>-0.0078125</ns0:v>
      </ns0:c>
      <ns0:c r="L2369" s="240" t="n">
        <ns0:f>E2369-E120</ns0:f>
        <ns0:v>0.009895833333333326</ns0:v>
      </ns0:c>
      <ns0:c r="M2369" s="240" t="n">
        <ns0:f>F2369-F120</ns0:f>
        <ns0:v>0.03515625</ns0:v>
      </ns0:c>
      <ns0:c r="N2369" s="240" t="n">
        <ns0:f>G2369-G120</ns0:f>
        <ns0:v>0.03489583333333335</ns0:v>
      </ns0:c>
      <ns0:c r="O2369" s="240" t="n">
        <ns0:f>H2369-H120</ns0:f>
        <ns0:v>0.04238281249999998</ns0:v>
      </ns0:c>
      <ns0:c r="P2369" s="240" t="n">
        <ns0:f>I2369-I120</ns0:f>
        <ns0:v>0.045937500000000075</ns0:v>
      </ns0:c>
    </ns0:row>
    <ns0:row r="2370" ht="19" customHeight="1">
      <ns0:c r="A2370" s="235" t="str">
        <ns0:v>sz3-t35-both</ns0:v>
      </ns0:c>
      <ns0:c r="B2370" s="235" t="n">
        <ns0:v>120</ns0:v>
      </ns0:c>
      <ns0:c r="C2370" s="238" t="n">
        <ns0:f>AVERAGE('GRPO原始 0923'!F2850:F2854)</ns0:f>
        <ns0:v>0.5421875</ns0:v>
      </ns0:c>
      <ns0:c r="D2370" s="238" t="n">
        <ns0:f>AVERAGE('GRPO原始 0923'!F2845:F2854)</ns0:f>
        <ns0:v>0.56953125</ns0:v>
      </ns0:c>
      <ns0:c r="E2370" s="238" t="n">
        <ns0:f>AVERAGE('GRPO原始 0923'!F2840:F2854)</ns0:f>
        <ns0:v>0.575</ns0:v>
      </ns0:c>
      <ns0:c r="F2370" s="238" t="n">
        <ns0:f>AVERAGE('GRPO原始 0923'!F2835:F2854)</ns0:f>
        <ns0:v>0.588671875</ns0:v>
      </ns0:c>
      <ns0:c r="G2370" s="238" t="n">
        <ns0:f>AVERAGE('GRPO原始 0923'!F2825:F2854)</ns0:f>
        <ns0:v>0.6041666666666666</ns0:v>
      </ns0:c>
      <ns0:c r="H2370" s="238" t="n">
        <ns0:f>AVERAGE('GRPO原始 0923'!F2815:F2854)</ns0:f>
        <ns0:v>0.59453125</ns0:v>
      </ns0:c>
      <ns0:c r="I2370" s="238" t="n">
        <ns0:f>AVERAGE('GRPO原始 0923'!F2805:F2854)</ns0:f>
        <ns0:v>0.5871875</ns0:v>
      </ns0:c>
      <ns0:c r="J2370" s="240" t="n">
        <ns0:f>C2370-C121</ns0:f>
        <ns0:v>-0.06406249999999991</ns0:v>
      </ns0:c>
      <ns0:c r="K2370" s="240" t="n">
        <ns0:f>D2370-D121</ns0:f>
        <ns0:v>-0.02890624999999991</ns0:v>
      </ns0:c>
      <ns0:c r="L2370" s="240" t="n">
        <ns0:f>E2370-E121</ns0:f>
        <ns0:v>-0.008854166666666718</ns0:v>
      </ns0:c>
      <ns0:c r="M2370" s="240" t="n">
        <ns0:f>F2370-F121</ns0:f>
        <ns0:v>0.021484375</ns0:v>
      </ns0:c>
      <ns0:c r="N2370" s="240" t="n">
        <ns0:f>G2370-G121</ns0:f>
        <ns0:v>0.030989583333333348</ns0:v>
      </ns0:c>
      <ns0:c r="O2370" s="240" t="n">
        <ns0:f>H2370-H121</ns0:f>
        <ns0:v>0.03964843749999991</ns0:v>
      </ns0:c>
      <ns0:c r="P2370" s="240" t="n">
        <ns0:f>I2370-I121</ns0:f>
        <ns0:v>0.04109374999999993</ns0:v>
      </ns0:c>
    </ns0:row>
    <ns0:row r="2371" ht="19" customHeight="1">
      <ns0:c r="A2371" s="235" t="str">
        <ns0:v>sz3-t35-both</ns0:v>
      </ns0:c>
      <ns0:c r="B2371" s="235" t="n">
        <ns0:v>121</ns0:v>
      </ns0:c>
      <ns0:c r="C2371" s="238" t="n">
        <ns0:f>AVERAGE('GRPO原始 0923'!F2851:F2855)</ns0:f>
        <ns0:v>0.53125</ns0:v>
      </ns0:c>
      <ns0:c r="D2371" s="238" t="n">
        <ns0:f>AVERAGE('GRPO原始 0923'!F2846:F2855)</ns0:f>
        <ns0:v>0.5375</ns0:v>
      </ns0:c>
      <ns0:c r="E2371" s="238" t="n">
        <ns0:f>AVERAGE('GRPO原始 0923'!F2841:F2855)</ns0:f>
        <ns0:v>0.5723958333333333</ns0:v>
      </ns0:c>
      <ns0:c r="F2371" s="238" t="n">
        <ns0:f>AVERAGE('GRPO原始 0923'!F2836:F2855)</ns0:f>
        <ns0:v>0.575390625</ns0:v>
      </ns0:c>
      <ns0:c r="G2371" s="238" t="n">
        <ns0:f>AVERAGE('GRPO原始 0923'!F2826:F2855)</ns0:f>
        <ns0:v>0.5994791666666667</ns0:v>
      </ns0:c>
      <ns0:c r="H2371" s="238" t="n">
        <ns0:f>AVERAGE('GRPO原始 0923'!F2816:F2855)</ns0:f>
        <ns0:v>0.5923828125</ns0:v>
      </ns0:c>
      <ns0:c r="I2371" s="238" t="n">
        <ns0:f>AVERAGE('GRPO原始 0923'!F2806:F2855)</ns0:f>
        <ns0:v>0.58625</ns0:v>
      </ns0:c>
      <ns0:c r="J2371" s="240" t="n">
        <ns0:f>C2371-C122</ns0:f>
        <ns0:v>-0.08281249999999996</ns0:v>
      </ns0:c>
      <ns0:c r="K2371" s="240" t="n">
        <ns0:f>D2371-D122</ns0:f>
        <ns0:v>-0.053906250000000044</ns0:v>
      </ns0:c>
      <ns0:c r="L2371" s="240" t="n">
        <ns0:f>E2371-E122</ns0:f>
        <ns0:v>-0.021354166666666674</ns0:v>
      </ns0:c>
      <ns0:c r="M2371" s="240" t="n">
        <ns0:f>F2371-F122</ns0:f>
        <ns0:v>0.008593750000000067</ns0:v>
      </ns0:c>
      <ns0:c r="N2371" s="240" t="n">
        <ns0:f>G2371-G122</ns0:f>
        <ns0:v>0.025000000000000022</ns0:v>
      </ns0:c>
      <ns0:c r="O2371" s="240" t="n">
        <ns0:f>H2371-H122</ns0:f>
        <ns0:v>0.032421875000000044</ns0:v>
      </ns0:c>
      <ns0:c r="P2371" s="240" t="n">
        <ns0:f>I2371-I122</ns0:f>
        <ns0:v>0.03875000000000006</ns0:v>
      </ns0:c>
    </ns0:row>
    <ns0:row r="2372" ht="19" customHeight="1">
      <ns0:c r="A2372" s="235" t="str">
        <ns0:v>sz3-t35-both</ns0:v>
      </ns0:c>
      <ns0:c r="B2372" s="235" t="n">
        <ns0:v>122</ns0:v>
      </ns0:c>
      <ns0:c r="C2372" s="238" t="n">
        <ns0:f>AVERAGE('GRPO原始 0923'!F2852:F2856)</ns0:f>
        <ns0:v>0.53125</ns0:v>
      </ns0:c>
      <ns0:c r="D2372" s="238" t="n">
        <ns0:f>AVERAGE('GRPO原始 0923'!F2847:F2856)</ns0:f>
        <ns0:v>0.5296875</ns0:v>
      </ns0:c>
      <ns0:c r="E2372" s="238" t="n">
        <ns0:f>AVERAGE('GRPO原始 0923'!F2842:F2856)</ns0:f>
        <ns0:v>0.5708333333333333</ns0:v>
      </ns0:c>
      <ns0:c r="F2372" s="238" t="n">
        <ns0:f>AVERAGE('GRPO原始 0923'!F2837:F2856)</ns0:f>
        <ns0:v>0.569140625</ns0:v>
      </ns0:c>
      <ns0:c r="G2372" s="238" t="n">
        <ns0:f>AVERAGE('GRPO原始 0923'!F2827:F2856)</ns0:f>
        <ns0:v>0.5963541666666666</ns0:v>
      </ns0:c>
      <ns0:c r="H2372" s="238" t="n">
        <ns0:f>AVERAGE('GRPO原始 0923'!F2817:F2856)</ns0:f>
        <ns0:v>0.5904296875</ns0:v>
      </ns0:c>
      <ns0:c r="I2372" s="238" t="n">
        <ns0:f>AVERAGE('GRPO原始 0923'!F2807:F2856)</ns0:f>
        <ns0:v>0.58546875</ns0:v>
      </ns0:c>
      <ns0:c r="J2372" s="240" t="n">
        <ns0:f>C2372-C123</ns0:f>
        <ns0:v>-0.09843749999999996</ns0:v>
      </ns0:c>
      <ns0:c r="K2372" s="240" t="n">
        <ns0:f>D2372-D123</ns0:f>
        <ns0:v>-0.0703125</ns0:v>
      </ns0:c>
      <ns0:c r="L2372" s="240" t="n">
        <ns0:f>E2372-E123</ns0:f>
        <ns0:v>-0.026562500000000044</ns0:v>
      </ns0:c>
      <ns0:c r="M2372" s="240" t="n">
        <ns0:f>F2372-F123</ns0:f>
        <ns0:v>-0.0007812500000000666</ns0:v>
      </ns0:c>
      <ns0:c r="N2372" s="240" t="n">
        <ns0:f>G2372-G123</ns0:f>
        <ns0:v>0.020052083333333304</ns0:v>
      </ns0:c>
      <ns0:c r="O2372" s="240" t="n">
        <ns0:f>H2372-H123</ns0:f>
        <ns0:v>0.028125000000000067</ns0:v>
      </ns0:c>
      <ns0:c r="P2372" s="240" t="n">
        <ns0:f>I2372-I123</ns0:f>
        <ns0:v>0.03515625</ns0:v>
      </ns0:c>
    </ns0:row>
    <ns0:row r="2373" ht="19" customHeight="1">
      <ns0:c r="A2373" s="235" t="str">
        <ns0:v>sz3-t35-both</ns0:v>
      </ns0:c>
      <ns0:c r="B2373" s="235" t="n">
        <ns0:v>123</ns0:v>
      </ns0:c>
      <ns0:c r="C2373" s="238" t="n">
        <ns0:f>AVERAGE('GRPO原始 0923'!F2853:F2857)</ns0:f>
        <ns0:v>0.5296875</ns0:v>
      </ns0:c>
      <ns0:c r="D2373" s="238" t="n">
        <ns0:f>AVERAGE('GRPO原始 0923'!F2848:F2857)</ns0:f>
        <ns0:v>0.54453125</ns0:v>
      </ns0:c>
      <ns0:c r="E2373" s="238" t="n">
        <ns0:f>AVERAGE('GRPO原始 0923'!F2843:F2857)</ns0:f>
        <ns0:v>0.5697916666666667</ns0:v>
      </ns0:c>
      <ns0:c r="F2373" s="238" t="n">
        <ns0:f>AVERAGE('GRPO原始 0923'!F2838:F2857)</ns0:f>
        <ns0:v>0.57109375</ns0:v>
      </ns0:c>
      <ns0:c r="G2373" s="238" t="n">
        <ns0:f>AVERAGE('GRPO原始 0923'!F2828:F2857)</ns0:f>
        <ns0:v>0.5986979166666667</ns0:v>
      </ns0:c>
      <ns0:c r="H2373" s="238" t="n">
        <ns0:f>AVERAGE('GRPO原始 0923'!F2818:F2857)</ns0:f>
        <ns0:v>0.5931640625</ns0:v>
      </ns0:c>
      <ns0:c r="I2373" s="238" t="n">
        <ns0:f>AVERAGE('GRPO原始 0923'!F2808:F2857)</ns0:f>
        <ns0:v>0.58546875</ns0:v>
      </ns0:c>
      <ns0:c r="J2373" s="240" t="n">
        <ns0:f>C2373-C124</ns0:f>
        <ns0:v>-0.08906250000000004</ns0:v>
      </ns0:c>
      <ns0:c r="K2373" s="240" t="n">
        <ns0:f>D2373-D124</ns0:f>
        <ns0:v>-0.06484374999999998</ns0:v>
      </ns0:c>
      <ns0:c r="L2373" s="240" t="n">
        <ns0:f>E2373-E124</ns0:f>
        <ns0:v>-0.029166666666666674</ns0:v>
      </ns0:c>
      <ns0:c r="M2373" s="240" t="n">
        <ns0:f>F2373-F124</ns0:f>
        <ns0:v>-0.008984375000000044</ns0:v>
      </ns0:c>
      <ns0:c r="N2373" s="240" t="n">
        <ns0:f>G2373-G124</ns0:f>
        <ns0:v>0.02083333333333337</ns0:v>
      </ns0:c>
      <ns0:c r="O2373" s="240" t="n">
        <ns0:f>H2373-H124</ns0:f>
        <ns0:v>0.024218749999999956</ns0:v>
      </ns0:c>
      <ns0:c r="P2373" s="240" t="n">
        <ns0:f>I2373-I124</ns0:f>
        <ns0:v>0.03562500000000002</ns0:v>
      </ns0:c>
    </ns0:row>
    <ns0:row r="2374" ht="19" customHeight="1">
      <ns0:c r="A2374" s="235" t="str">
        <ns0:v>sz3-t35-both</ns0:v>
      </ns0:c>
      <ns0:c r="B2374" s="235" t="n">
        <ns0:v>124</ns0:v>
      </ns0:c>
      <ns0:c r="C2374" s="238" t="n">
        <ns0:f>AVERAGE('GRPO原始 0923'!F2854:F2858)</ns0:f>
        <ns0:v>0.525</ns0:v>
      </ns0:c>
      <ns0:c r="D2374" s="238" t="n">
        <ns0:f>AVERAGE('GRPO原始 0923'!F2849:F2858)</ns0:f>
        <ns0:v>0.5359375</ns0:v>
      </ns0:c>
      <ns0:c r="E2374" s="238" t="n">
        <ns0:f>AVERAGE('GRPO原始 0923'!F2844:F2858)</ns0:f>
        <ns0:v>0.5598958333333334</ns0:v>
      </ns0:c>
      <ns0:c r="F2374" s="238" t="n">
        <ns0:f>AVERAGE('GRPO原始 0923'!F2839:F2858)</ns0:f>
        <ns0:v>0.56328125</ns0:v>
      </ns0:c>
      <ns0:c r="G2374" s="238" t="n">
        <ns0:f>AVERAGE('GRPO原始 0923'!F2829:F2858)</ns0:f>
        <ns0:v>0.5916666666666667</ns0:v>
      </ns0:c>
      <ns0:c r="H2374" s="238" t="n">
        <ns0:f>AVERAGE('GRPO原始 0923'!F2819:F2858)</ns0:f>
        <ns0:v>0.5888671875</ns0:v>
      </ns0:c>
      <ns0:c r="I2374" s="238" t="n">
        <ns0:f>AVERAGE('GRPO原始 0923'!F2809:F2858)</ns0:f>
        <ns0:v>0.5846875</ns0:v>
      </ns0:c>
      <ns0:c r="J2374" s="240" t="n">
        <ns0:f>C2374-C125</ns0:f>
        <ns0:v>-0.11093750000000002</ns0:v>
      </ns0:c>
      <ns0:c r="K2374" s="240" t="n">
        <ns0:f>D2374-D125</ns0:f>
        <ns0:v>-0.07968750000000002</ns0:v>
      </ns0:c>
      <ns0:c r="L2374" s="240" t="n">
        <ns0:f>E2374-E125</ns0:f>
        <ns0:v>-0.04218749999999993</ns0:v>
      </ns0:c>
      <ns0:c r="M2374" s="240" t="n">
        <ns0:f>F2374-F125</ns0:f>
        <ns0:v>-0.020312500000000067</ns0:v>
      </ns0:c>
      <ns0:c r="N2374" s="240" t="n">
        <ns0:f>G2374-G125</ns0:f>
        <ns0:v>0.011197916666666696</ns0:v>
      </ns0:c>
      <ns0:c r="O2374" s="240" t="n">
        <ns0:f>H2374-H125</ns0:f>
        <ns0:v>0.015429687499999956</ns0:v>
      </ns0:c>
      <ns0:c r="P2374" s="240" t="n">
        <ns0:f>I2374-I125</ns0:f>
        <ns0:v>0.030000000000000027</ns0:v>
      </ns0:c>
    </ns0:row>
    <ns0:row r="2375" ht="19" customHeight="1">
      <ns0:c r="A2375" s="235" t="str">
        <ns0:v>sz3-t35-both</ns0:v>
      </ns0:c>
      <ns0:c r="B2375" s="235" t="n">
        <ns0:v>125</ns0:v>
      </ns0:c>
      <ns0:c r="C2375" s="238" t="n">
        <ns0:f>AVERAGE('GRPO原始 0923'!F2855:F2859)</ns0:f>
        <ns0:v>0.534375</ns0:v>
      </ns0:c>
      <ns0:c r="D2375" s="238" t="n">
        <ns0:f>AVERAGE('GRPO原始 0923'!F2850:F2859)</ns0:f>
        <ns0:v>0.53828125</ns0:v>
      </ns0:c>
      <ns0:c r="E2375" s="238" t="n">
        <ns0:f>AVERAGE('GRPO原始 0923'!F2845:F2859)</ns0:f>
        <ns0:v>0.5578125</ns0:v>
      </ns0:c>
      <ns0:c r="F2375" s="238" t="n">
        <ns0:f>AVERAGE('GRPO原始 0923'!F2840:F2859)</ns0:f>
        <ns0:v>0.56484375</ns0:v>
      </ns0:c>
      <ns0:c r="G2375" s="238" t="n">
        <ns0:f>AVERAGE('GRPO原始 0923'!F2830:F2859)</ns0:f>
        <ns0:v>0.5921875</ns0:v>
      </ns0:c>
      <ns0:c r="H2375" s="238" t="n">
        <ns0:f>AVERAGE('GRPO原始 0923'!F2820:F2859)</ns0:f>
        <ns0:v>0.58828125</ns0:v>
      </ns0:c>
      <ns0:c r="I2375" s="238" t="n">
        <ns0:f>AVERAGE('GRPO原始 0923'!F2810:F2859)</ns0:f>
        <ns0:v>0.58515625</ns0:v>
      </ns0:c>
      <ns0:c r="J2375" s="240" t="n">
        <ns0:f>C2375-C126</ns0:f>
        <ns0:v>-0.11406249999999996</ns0:v>
      </ns0:c>
      <ns0:c r="K2375" s="240" t="n">
        <ns0:f>D2375-D126</ns0:f>
        <ns0:v>-0.08906249999999993</ns0:v>
      </ns0:c>
      <ns0:c r="L2375" s="240" t="n">
        <ns0:f>E2375-E126</ns0:f>
        <ns0:v>-0.05729166666666663</ns0:v>
      </ns0:c>
      <ns0:c r="M2375" s="240" t="n">
        <ns0:f>F2375-F126</ns0:f>
        <ns0:v>-0.03515625</ns0:v>
      </ns0:c>
      <ns0:c r="N2375" s="240" t="n">
        <ns0:f>G2375-G126</ns0:f>
        <ns0:v>0.00651041666666663</ns0:v>
      </ns0:c>
      <ns0:c r="O2375" s="240" t="n">
        <ns0:f>H2375-H126</ns0:f>
        <ns0:v>0.011328125000000022</ns0:v>
      </ns0:c>
      <ns0:c r="P2375" s="240" t="n">
        <ns0:f>I2375-I126</ns0:f>
        <ns0:v>0.026249999999999996</ns0:v>
      </ns0:c>
    </ns0:row>
    <ns0:row r="2376" ht="19" customHeight="1">
      <ns0:c r="A2376" s="235" t="str">
        <ns0:v>sz3-t35-both</ns0:v>
      </ns0:c>
      <ns0:c r="B2376" s="235" t="n">
        <ns0:v>126</ns0:v>
      </ns0:c>
      <ns0:c r="C2376" s="238" t="n">
        <ns0:f>AVERAGE('GRPO原始 0923'!F2856:F2860)</ns0:f>
        <ns0:v>0.5546875</ns0:v>
      </ns0:c>
      <ns0:c r="D2376" s="238" t="n">
        <ns0:f>AVERAGE('GRPO原始 0923'!F2851:F2860)</ns0:f>
        <ns0:v>0.54296875</ns0:v>
      </ns0:c>
      <ns0:c r="E2376" s="238" t="n">
        <ns0:f>AVERAGE('GRPO原始 0923'!F2846:F2860)</ns0:f>
        <ns0:v>0.5432291666666667</ns0:v>
      </ns0:c>
      <ns0:c r="F2376" s="238" t="n">
        <ns0:f>AVERAGE('GRPO原始 0923'!F2841:F2860)</ns0:f>
        <ns0:v>0.56796875</ns0:v>
      </ns0:c>
      <ns0:c r="G2376" s="238" t="n">
        <ns0:f>AVERAGE('GRPO原始 0923'!F2831:F2860)</ns0:f>
        <ns0:v>0.5888020833333333</ns0:v>
      </ns0:c>
      <ns0:c r="H2376" s="238" t="n">
        <ns0:f>AVERAGE('GRPO原始 0923'!F2821:F2860)</ns0:f>
        <ns0:v>0.5875</ns0:v>
      </ns0:c>
      <ns0:c r="I2376" s="238" t="n">
        <ns0:f>AVERAGE('GRPO原始 0923'!F2811:F2860)</ns0:f>
        <ns0:v>0.5828125</ns0:v>
      </ns0:c>
      <ns0:c r="J2376" s="240" t="n">
        <ns0:f>C2376-C127</ns0:f>
        <ns0:v>-0.11093750000000002</ns0:v>
      </ns0:c>
      <ns0:c r="K2376" s="240" t="n">
        <ns0:f>D2376-D127</ns0:f>
        <ns0:v>-0.09687500000000004</ns0:v>
      </ns0:c>
      <ns0:c r="L2376" s="240" t="n">
        <ns0:f>E2376-E127</ns0:f>
        <ns0:v>-0.07291666666666663</ns0:v>
      </ns0:c>
      <ns0:c r="M2376" s="240" t="n">
        <ns0:f>F2376-F127</ns0:f>
        <ns0:v>-0.043749999999999956</ns0:v>
      </ns0:c>
      <ns0:c r="N2376" s="240" t="n">
        <ns0:f>G2376-G127</ns0:f>
        <ns0:v>0.0015624999999999112</ns0:v>
      </ns0:c>
      <ns0:c r="O2376" s="240" t="n">
        <ns0:f>H2376-H127</ns0:f>
        <ns0:v>0.005273437499999978</ns0:v>
      </ns0:c>
      <ns0:c r="P2376" s="240" t="n">
        <ns0:f>I2376-I127</ns0:f>
        <ns0:v>0.022343749999999996</ns0:v>
      </ns0:c>
    </ns0:row>
    <ns0:row r="2377" ht="19" customHeight="1">
      <ns0:c r="A2377" s="235" t="str">
        <ns0:v>sz3-t35-both</ns0:v>
      </ns0:c>
      <ns0:c r="B2377" s="235" t="n">
        <ns0:v>127</ns0:v>
      </ns0:c>
      <ns0:c r="C2377" s="238" t="n">
        <ns0:f>AVERAGE('GRPO原始 0923'!F2857:F2861)</ns0:f>
        <ns0:v>0.5515625</ns0:v>
      </ns0:c>
      <ns0:c r="D2377" s="238" t="n">
        <ns0:f>AVERAGE('GRPO原始 0923'!F2852:F2861)</ns0:f>
        <ns0:v>0.54140625</ns0:v>
      </ns0:c>
      <ns0:c r="E2377" s="238" t="n">
        <ns0:f>AVERAGE('GRPO原始 0923'!F2847:F2861)</ns0:f>
        <ns0:v>0.5369791666666667</ns0:v>
      </ns0:c>
      <ns0:c r="F2377" s="238" t="n">
        <ns0:f>AVERAGE('GRPO原始 0923'!F2842:F2861)</ns0:f>
        <ns0:v>0.566015625</ns0:v>
      </ns0:c>
      <ns0:c r="G2377" s="238" t="n">
        <ns0:f>AVERAGE('GRPO原始 0923'!F2832:F2861)</ns0:f>
        <ns0:v>0.5828125</ns0:v>
      </ns0:c>
      <ns0:c r="H2377" s="238" t="n">
        <ns0:f>AVERAGE('GRPO原始 0923'!F2822:F2861)</ns0:f>
        <ns0:v>0.5857421875</ns0:v>
      </ns0:c>
      <ns0:c r="I2377" s="238" t="n">
        <ns0:f>AVERAGE('GRPO原始 0923'!F2812:F2861)</ns0:f>
        <ns0:v>0.58125</ns0:v>
      </ns0:c>
      <ns0:c r="J2377" s="240" t="n">
        <ns0:f>C2377-C128</ns0:f>
        <ns0:v>-0.10781250000000009</ns0:v>
      </ns0:c>
      <ns0:c r="K2377" s="240" t="n">
        <ns0:f>D2377-D128</ns0:f>
        <ns0:v>-0.10312500000000002</ns0:v>
      </ns0:c>
      <ns0:c r="L2377" s="240" t="n">
        <ns0:f>E2377-E128</ns0:f>
        <ns0:v>-0.08281249999999996</ns0:v>
      </ns0:c>
      <ns0:c r="M2377" s="240" t="n">
        <ns0:f>F2377-F128</ns0:f>
        <ns0:v>-0.046875</ns0:v>
      </ns0:c>
      <ns0:c r="N2377" s="240" t="n">
        <ns0:f>G2377-G128</ns0:f>
        <ns0:v>-0.002083333333333326</ns0:v>
      </ns0:c>
      <ns0:c r="O2377" s="240" t="n">
        <ns0:f>H2377-H128</ns0:f>
        <ns0:v>0.002539062499999911</ns0:v>
      </ns0:c>
      <ns0:c r="P2377" s="240" t="n">
        <ns0:f>I2377-I128</ns0:f>
        <ns0:v>0.018906250000000013</ns0:v>
      </ns0:c>
    </ns0:row>
    <ns0:row r="2378" ht="19" customHeight="1">
      <ns0:c r="A2378" s="235" t="str">
        <ns0:v>sz3-t35-both</ns0:v>
      </ns0:c>
      <ns0:c r="B2378" s="235" t="n">
        <ns0:v>128</ns0:v>
      </ns0:c>
      <ns0:c r="C2378" s="238" t="n">
        <ns0:f>AVERAGE('GRPO原始 0923'!F2858:F2862)</ns0:f>
        <ns0:v>0.53125</ns0:v>
      </ns0:c>
      <ns0:c r="D2378" s="238" t="n">
        <ns0:f>AVERAGE('GRPO原始 0923'!F2853:F2862)</ns0:f>
        <ns0:v>0.53046875</ns0:v>
      </ns0:c>
      <ns0:c r="E2378" s="238" t="n">
        <ns0:f>AVERAGE('GRPO原始 0923'!F2848:F2862)</ns0:f>
        <ns0:v>0.5401041666666667</ns0:v>
      </ns0:c>
      <ns0:c r="F2378" s="238" t="n">
        <ns0:f>AVERAGE('GRPO原始 0923'!F2843:F2862)</ns0:f>
        <ns0:v>0.56015625</ns0:v>
      </ns0:c>
      <ns0:c r="G2378" s="238" t="n">
        <ns0:f>AVERAGE('GRPO原始 0923'!F2833:F2862)</ns0:f>
        <ns0:v>0.5802083333333333</ns0:v>
      </ns0:c>
      <ns0:c r="H2378" s="238" t="n">
        <ns0:f>AVERAGE('GRPO原始 0923'!F2823:F2862)</ns0:f>
        <ns0:v>0.58671875</ns0:v>
      </ns0:c>
      <ns0:c r="I2378" s="238" t="n">
        <ns0:f>AVERAGE('GRPO原始 0923'!F2813:F2862)</ns0:f>
        <ns0:v>0.58140625</ns0:v>
      </ns0:c>
      <ns0:c r="J2378" s="240" t="n">
        <ns0:f>C2378-C129</ns0:f>
        <ns0:v>-0.11875000000000002</ns0:v>
      </ns0:c>
      <ns0:c r="K2378" s="240" t="n">
        <ns0:f>D2378-D129</ns0:f>
        <ns0:v>-0.10390624999999998</ns0:v>
      </ns0:c>
      <ns0:c r="L2378" s="240" t="n">
        <ns0:f>E2378-E129</ns0:f>
        <ns0:v>-0.08281249999999996</ns0:v>
      </ns0:c>
      <ns0:c r="M2378" s="240" t="n">
        <ns0:f>F2378-F129</ns0:f>
        <ns0:v>-0.051562499999999956</ns0:v>
      </ns0:c>
      <ns0:c r="N2378" s="240" t="n">
        <ns0:f>G2378-G129</ns0:f>
        <ns0:v>-0.006249999999999978</ns0:v>
      </ns0:c>
      <ns0:c r="O2378" s="240" t="n">
        <ns0:f>H2378-H129</ns0:f>
        <ns0:v>-0.0007812500000000666</ns0:v>
      </ns0:c>
      <ns0:c r="P2378" s="240" t="n">
        <ns0:f>I2378-I129</ns0:f>
        <ns0:v>0.016718750000000004</ns0:v>
      </ns0:c>
    </ns0:row>
    <ns0:row r="2379" ht="19" customHeight="1">
      <ns0:c r="A2379" s="235" t="str">
        <ns0:v>sz3-t35-both</ns0:v>
      </ns0:c>
      <ns0:c r="B2379" s="235" t="n">
        <ns0:v>129</ns0:v>
      </ns0:c>
      <ns0:c r="C2379" s="238" t="n">
        <ns0:f>AVERAGE('GRPO原始 0923'!F2859:F2863)</ns0:f>
        <ns0:v>0.5578125</ns0:v>
      </ns0:c>
      <ns0:c r="D2379" s="238" t="n">
        <ns0:f>AVERAGE('GRPO原始 0923'!F2854:F2863)</ns0:f>
        <ns0:v>0.54140625</ns0:v>
      </ns0:c>
      <ns0:c r="E2379" s="238" t="n">
        <ns0:f>AVERAGE('GRPO原始 0923'!F2849:F2863)</ns0:f>
        <ns0:v>0.5432291666666667</ns0:v>
      </ns0:c>
      <ns0:c r="F2379" s="238" t="n">
        <ns0:f>AVERAGE('GRPO原始 0923'!F2844:F2863)</ns0:f>
        <ns0:v>0.559375</ns0:v>
      </ns0:c>
      <ns0:c r="G2379" s="238" t="n">
        <ns0:f>AVERAGE('GRPO原始 0923'!F2834:F2863)</ns0:f>
        <ns0:v>0.57734375</ns0:v>
      </ns0:c>
      <ns0:c r="H2379" s="238" t="n">
        <ns0:f>AVERAGE('GRPO原始 0923'!F2824:F2863)</ns0:f>
        <ns0:v>0.5908203125</ns0:v>
      </ns0:c>
      <ns0:c r="I2379" s="238" t="n">
        <ns0:f>AVERAGE('GRPO原始 0923'!F2814:F2863)</ns0:f>
        <ns0:v>0.58234375</ns0:v>
      </ns0:c>
      <ns0:c r="J2379" s="240" t="n">
        <ns0:f>C2379-C130</ns0:f>
        <ns0:v>-0.08906249999999993</ns0:v>
      </ns0:c>
      <ns0:c r="K2379" s="240" t="n">
        <ns0:f>D2379-D130</ns0:f>
        <ns0:v>-0.09999999999999998</ns0:v>
      </ns0:c>
      <ns0:c r="L2379" s="240" t="n">
        <ns0:f>E2379-E130</ns0:f>
        <ns0:v>-0.08281250000000007</ns0:v>
      </ns0:c>
      <ns0:c r="M2379" s="240" t="n">
        <ns0:f>F2379-F130</ns0:f>
        <ns0:v>-0.053906250000000044</ns0:v>
      </ns0:c>
      <ns0:c r="N2379" s="240" t="n">
        <ns0:f>G2379-G130</ns0:f>
        <ns0:v>-0.009895833333333326</ns0:v>
      </ns0:c>
      <ns0:c r="O2379" s="240" t="n">
        <ns0:f>H2379-H130</ns0:f>
        <ns0:v>0.0011718750000000444</ns0:v>
      </ns0:c>
      <ns0:c r="P2379" s="240" t="n">
        <ns0:f>I2379-I130</ns0:f>
        <ns0:v>0.013906250000000009</ns0:v>
      </ns0:c>
    </ns0:row>
    <ns0:row r="2380" ht="19" customHeight="1">
      <ns0:c r="A2380" s="235" t="str">
        <ns0:v>sz3-t35-both</ns0:v>
      </ns0:c>
      <ns0:c r="B2380" s="235" t="n">
        <ns0:v>130</ns0:v>
      </ns0:c>
      <ns0:c r="C2380" s="238" t="n">
        <ns0:f>AVERAGE('GRPO原始 0923'!F2860:F2864)</ns0:f>
        <ns0:v>0.553125</ns0:v>
      </ns0:c>
      <ns0:c r="D2380" s="238" t="n">
        <ns0:f>AVERAGE('GRPO原始 0923'!F2855:F2864)</ns0:f>
        <ns0:v>0.54375</ns0:v>
      </ns0:c>
      <ns0:c r="E2380" s="238" t="n">
        <ns0:f>AVERAGE('GRPO原始 0923'!F2850:F2864)</ns0:f>
        <ns0:v>0.5432291666666667</ns0:v>
      </ns0:c>
      <ns0:c r="F2380" s="238" t="n">
        <ns0:f>AVERAGE('GRPO原始 0923'!F2845:F2864)</ns0:f>
        <ns0:v>0.556640625</ns0:v>
      </ns0:c>
      <ns0:c r="G2380" s="238" t="n">
        <ns0:f>AVERAGE('GRPO原始 0923'!F2835:F2864)</ns0:f>
        <ns0:v>0.5736979166666667</ns0:v>
      </ns0:c>
      <ns0:c r="H2380" s="238" t="n">
        <ns0:f>AVERAGE('GRPO原始 0923'!F2825:F2864)</ns0:f>
        <ns0:v>0.5890625</ns0:v>
      </ns0:c>
      <ns0:c r="I2380" s="238" t="n">
        <ns0:f>AVERAGE('GRPO原始 0923'!F2815:F2864)</ns0:f>
        <ns0:v>0.584375</ns0:v>
      </ns0:c>
      <ns0:c r="J2380" s="240" t="n">
        <ns0:f>C2380-C131</ns0:f>
        <ns0:v>-0.04375000000000007</ns0:v>
      </ns0:c>
      <ns0:c r="K2380" s="240" t="n">
        <ns0:f>D2380-D131</ns0:f>
        <ns0:v>-0.07890625000000007</ns0:v>
      </ns0:c>
      <ns0:c r="L2380" s="240" t="n">
        <ns0:f>E2380-E131</ns0:f>
        <ns0:v>-0.07395833333333335</ns0:v>
      </ns0:c>
      <ns0:c r="M2380" s="240" t="n">
        <ns0:f>F2380-F131</ns0:f>
        <ns0:v>-0.053906250000000044</ns0:v>
      </ns0:c>
      <ns0:c r="N2380" s="240" t="n">
        <ns0:f>G2380-G131</ns0:f>
        <ns0:v>-0.011979166666666652</ns0:v>
      </ns0:c>
      <ns0:c r="O2380" s="240" t="n">
        <ns0:f>H2380-H131</ns0:f>
        <ns0:v>0.003515625000000022</ns0:v>
      </ns0:c>
      <ns0:c r="P2380" s="240" t="n">
        <ns0:f>I2380-I131</ns0:f>
        <ns0:v>0.015937499999999938</ns0:v>
      </ns0:c>
    </ns0:row>
    <ns0:row r="2381" ht="19" customHeight="1">
      <ns0:c r="A2381" s="235" t="str">
        <ns0:v>sz3-t35-both</ns0:v>
      </ns0:c>
      <ns0:c r="B2381" s="235" t="n">
        <ns0:v>131</ns0:v>
      </ns0:c>
      <ns0:c r="C2381" s="238" t="n">
        <ns0:f>AVERAGE('GRPO原始 0923'!F2861:F2865)</ns0:f>
        <ns0:v>0.55625</ns0:v>
      </ns0:c>
      <ns0:c r="D2381" s="238" t="n">
        <ns0:f>AVERAGE('GRPO原始 0923'!F2856:F2865)</ns0:f>
        <ns0:v>0.55546875</ns0:v>
      </ns0:c>
      <ns0:c r="E2381" s="238" t="n">
        <ns0:f>AVERAGE('GRPO原始 0923'!F2851:F2865)</ns0:f>
        <ns0:v>0.5473958333333333</ns0:v>
      </ns0:c>
      <ns0:c r="F2381" s="238" t="n">
        <ns0:f>AVERAGE('GRPO原始 0923'!F2846:F2865)</ns0:f>
        <ns0:v>0.546484375</ns0:v>
      </ns0:c>
      <ns0:c r="G2381" s="238" t="n">
        <ns0:f>AVERAGE('GRPO原始 0923'!F2836:F2865)</ns0:f>
        <ns0:v>0.56875</ns0:v>
      </ns0:c>
      <ns0:c r="H2381" s="238" t="n">
        <ns0:f>AVERAGE('GRPO原始 0923'!F2826:F2865)</ns0:f>
        <ns0:v>0.5884765625</ns0:v>
      </ns0:c>
      <ns0:c r="I2381" s="238" t="n">
        <ns0:f>AVERAGE('GRPO原始 0923'!F2816:F2865)</ns0:f>
        <ns0:v>0.585</ns0:v>
      </ns0:c>
      <ns0:c r="J2381" s="240" t="n">
        <ns0:f>C2381-C132</ns0:f>
        <ns0:v>-0.018749999999999933</ns0:v>
      </ns0:c>
      <ns0:c r="K2381" s="240" t="n">
        <ns0:f>D2381-D132</ns0:f>
        <ns0:v>-0.06484375000000009</ns0:v>
      </ns0:c>
      <ns0:c r="L2381" s="240" t="n">
        <ns0:f>E2381-E132</ns0:f>
        <ns0:v>-0.07083333333333341</ns0:v>
      </ns0:c>
      <ns0:c r="M2381" s="240" t="n">
        <ns0:f>F2381-F132</ns0:f>
        <ns0:v>-0.059374999999999956</ns0:v>
      </ns0:c>
      <ns0:c r="N2381" s="240" t="n">
        <ns0:f>G2381-G132</ns0:f>
        <ns0:v>-0.015885416666666652</ns0:v>
      </ns0:c>
      <ns0:c r="O2381" s="240" t="n">
        <ns0:f>H2381-H132</ns0:f>
        <ns0:v>0.002539062500000022</ns0:v>
      </ns0:c>
      <ns0:c r="P2381" s="240" t="n">
        <ns0:f>I2381-I132</ns0:f>
        <ns0:v>0.012968749999999973</ns0:v>
      </ns0:c>
    </ns0:row>
    <ns0:row r="2382" ht="19" customHeight="1">
      <ns0:c r="A2382" s="235" t="str">
        <ns0:v>sz3-t35-both</ns0:v>
      </ns0:c>
      <ns0:c r="B2382" s="235" t="n">
        <ns0:v>132</ns0:v>
      </ns0:c>
      <ns0:c r="C2382" s="238" t="n">
        <ns0:f>AVERAGE('GRPO原始 0923'!F2862:F2866)</ns0:f>
        <ns0:v>0.609375</ns0:v>
      </ns0:c>
      <ns0:c r="D2382" s="238" t="n">
        <ns0:f>AVERAGE('GRPO原始 0923'!F2857:F2866)</ns0:f>
        <ns0:v>0.58046875</ns0:v>
      </ns0:c>
      <ns0:c r="E2382" s="238" t="n">
        <ns0:f>AVERAGE('GRPO原始 0923'!F2852:F2866)</ns0:f>
        <ns0:v>0.5640625</ns0:v>
      </ns0:c>
      <ns0:c r="F2382" s="238" t="n">
        <ns0:f>AVERAGE('GRPO原始 0923'!F2847:F2866)</ns0:f>
        <ns0:v>0.555078125</ns0:v>
      </ns0:c>
      <ns0:c r="G2382" s="238" t="n">
        <ns0:f>AVERAGE('GRPO原始 0923'!F2837:F2866)</ns0:f>
        <ns0:v>0.5729166666666666</ns0:v>
      </ns0:c>
      <ns0:c r="H2382" s="238" t="n">
        <ns0:f>AVERAGE('GRPO原始 0923'!F2827:F2866)</ns0:f>
        <ns0:v>0.5923828125</ns0:v>
      </ns0:c>
      <ns0:c r="I2382" s="238" t="n">
        <ns0:f>AVERAGE('GRPO原始 0923'!F2817:F2866)</ns0:f>
        <ns0:v>0.5884375</ns0:v>
      </ns0:c>
      <ns0:c r="J2382" s="240" t="n">
        <ns0:f>C2382-C133</ns0:f>
        <ns0:v>-0.0031250000000000444</ns0:v>
      </ns0:c>
      <ns0:c r="K2382" s="240" t="n">
        <ns0:f>D2382-D133</ns0:f>
        <ns0:v>-0.05546875000000007</ns0:v>
      </ns0:c>
      <ns0:c r="L2382" s="240" t="n">
        <ns0:f>E2382-E133</ns0:f>
        <ns0:v>-0.0697916666666667</ns0:v>
      </ns0:c>
      <ns0:c r="M2382" s="240" t="n">
        <ns0:f>F2382-F133</ns0:f>
        <ns0:v>-0.06289062499999998</ns0:v>
      </ns0:c>
      <ns0:c r="N2382" s="240" t="n">
        <ns0:f>G2382-G133</ns0:f>
        <ns0:v>-0.019010416666666696</ns0:v>
      </ns0:c>
      <ns0:c r="O2382" s="240" t="n">
        <ns0:f>H2382-H133</ns0:f>
        <ns0:v>0.0011718750000000444</ns0:v>
      </ns0:c>
      <ns0:c r="P2382" s="240" t="n">
        <ns0:f>I2382-I133</ns0:f>
        <ns0:v>0.011406249999999951</ns0:v>
      </ns0:c>
    </ns0:row>
    <ns0:row r="2383" ht="19" customHeight="1">
      <ns0:c r="A2383" s="235" t="str">
        <ns0:v>sz3-t35-both</ns0:v>
      </ns0:c>
      <ns0:c r="B2383" s="235" t="n">
        <ns0:v>133</ns0:v>
      </ns0:c>
      <ns0:c r="C2383" s="238" t="n">
        <ns0:f>AVERAGE('GRPO原始 0923'!F2863:F2867)</ns0:f>
        <ns0:v>0.6</ns0:v>
      </ns0:c>
      <ns0:c r="D2383" s="238" t="n">
        <ns0:f>AVERAGE('GRPO原始 0923'!F2858:F2867)</ns0:f>
        <ns0:v>0.565625</ns0:v>
      </ns0:c>
      <ns0:c r="E2383" s="238" t="n">
        <ns0:f>AVERAGE('GRPO原始 0923'!F2853:F2867)</ns0:f>
        <ns0:v>0.5536458333333333</ns0:v>
      </ns0:c>
      <ns0:c r="F2383" s="238" t="n">
        <ns0:f>AVERAGE('GRPO原始 0923'!F2848:F2867)</ns0:f>
        <ns0:v>0.555078125</ns0:v>
      </ns0:c>
      <ns0:c r="G2383" s="238" t="n">
        <ns0:f>AVERAGE('GRPO原始 0923'!F2838:F2867)</ns0:f>
        <ns0:v>0.5692708333333333</ns0:v>
      </ns0:c>
      <ns0:c r="H2383" s="238" t="n">
        <ns0:f>AVERAGE('GRPO原始 0923'!F2828:F2867)</ns0:f>
        <ns0:v>0.5904296875</ns0:v>
      </ns0:c>
      <ns0:c r="I2383" s="238" t="n">
        <ns0:f>AVERAGE('GRPO原始 0923'!F2818:F2867)</ns0:f>
        <ns0:v>0.58765625</ns0:v>
      </ns0:c>
      <ns0:c r="J2383" s="240" t="n">
        <ns0:f>C2383-C134</ns0:f>
        <ns0:v>-0.0015625000000000222</ns0:v>
      </ns0:c>
      <ns0:c r="K2383" s="240" t="n">
        <ns0:f>D2383-D134</ns0:f>
        <ns0:v>-0.06015624999999991</ns0:v>
      </ns0:c>
      <ns0:c r="L2383" s="240" t="n">
        <ns0:f>E2383-E134</ns0:f>
        <ns0:v>-0.0697916666666667</ns0:v>
      </ns0:c>
      <ns0:c r="M2383" s="240" t="n">
        <ns0:f>F2383-F134</ns0:f>
        <ns0:v>-0.0625</ns0:v>
      </ns0:c>
      <ns0:c r="N2383" s="240" t="n">
        <ns0:f>G2383-G134</ns0:f>
        <ns0:v>-0.02604166666666674</ns0:v>
      </ns0:c>
      <ns0:c r="O2383" s="240" t="n">
        <ns0:f>H2383-H134</ns0:f>
        <ns0:v>0.0005859375000000222</ns0:v>
      </ns0:c>
      <ns0:c r="P2383" s="240" t="n">
        <ns0:f>I2383-I134</ns0:f>
        <ns0:v>0.007343749999999982</ns0:v>
      </ns0:c>
    </ns0:row>
    <ns0:row r="2384" ht="19" customHeight="1">
      <ns0:c r="A2384" s="235" t="str">
        <ns0:v>sz3-t35-both</ns0:v>
      </ns0:c>
      <ns0:c r="B2384" s="235" t="n">
        <ns0:v>134</ns0:v>
      </ns0:c>
      <ns0:c r="C2384" s="238" t="n">
        <ns0:f>AVERAGE('GRPO原始 0923'!F2864:F2868)</ns0:f>
        <ns0:v>0.5796875</ns0:v>
      </ns0:c>
      <ns0:c r="D2384" s="238" t="n">
        <ns0:f>AVERAGE('GRPO原始 0923'!F2859:F2868)</ns0:f>
        <ns0:v>0.56875</ns0:v>
      </ns0:c>
      <ns0:c r="E2384" s="238" t="n">
        <ns0:f>AVERAGE('GRPO原始 0923'!F2854:F2868)</ns0:f>
        <ns0:v>0.5541666666666667</ns0:v>
      </ns0:c>
      <ns0:c r="F2384" s="238" t="n">
        <ns0:f>AVERAGE('GRPO原始 0923'!F2849:F2868)</ns0:f>
        <ns0:v>0.55234375</ns0:v>
      </ns0:c>
      <ns0:c r="G2384" s="238" t="n">
        <ns0:f>AVERAGE('GRPO原始 0923'!F2839:F2868)</ns0:f>
        <ns0:v>0.5651041666666666</ns0:v>
      </ns0:c>
      <ns0:c r="H2384" s="238" t="n">
        <ns0:f>AVERAGE('GRPO原始 0923'!F2829:F2868)</ns0:f>
        <ns0:v>0.5859375</ns0:v>
      </ns0:c>
      <ns0:c r="I2384" s="238" t="n">
        <ns0:f>AVERAGE('GRPO原始 0923'!F2819:F2868)</ns0:f>
        <ns0:v>0.58484375</ns0:v>
      </ns0:c>
      <ns0:c r="J2384" s="240" t="n">
        <ns0:f>C2384-C135</ns0:f>
        <ns0:v>0.012500000000000067</ns0:v>
      </ns0:c>
      <ns0:c r="K2384" s="240" t="n">
        <ns0:f>D2384-D135</ns0:f>
        <ns0:v>-0.038281250000000044</ns0:v>
      </ns0:c>
      <ns0:c r="L2384" s="240" t="n">
        <ns0:f>E2384-E135</ns0:f>
        <ns0:v>-0.0625</ns0:v>
      </ns0:c>
      <ns0:c r="M2384" s="240" t="n">
        <ns0:f>F2384-F135</ns0:f>
        <ns0:v>-0.05898437499999998</ns0:v>
      </ns0:c>
      <ns0:c r="N2384" s="240" t="n">
        <ns0:f>G2384-G135</ns0:f>
        <ns0:v>-0.026302083333333393</ns0:v>
      </ns0:c>
      <ns0:c r="O2384" s="240" t="n">
        <ns0:f>H2384-H135</ns0:f>
        <ns0:v>-0.0011718750000000444</ns0:v>
      </ns0:c>
      <ns0:c r="P2384" s="240" t="n">
        <ns0:f>I2384-I135</ns0:f>
        <ns0:v>0.004687499999999956</ns0:v>
      </ns0:c>
    </ns0:row>
    <ns0:row r="2385" ht="19" customHeight="1">
      <ns0:c r="A2385" s="235" t="str">
        <ns0:v>sz3-t35-both</ns0:v>
      </ns0:c>
      <ns0:c r="B2385" s="235" t="n">
        <ns0:v>135</ns0:v>
      </ns0:c>
      <ns0:c r="C2385" s="238" t="n">
        <ns0:f>AVERAGE('GRPO原始 0923'!F2865:F2869)</ns0:f>
        <ns0:v>0.59375</ns0:v>
      </ns0:c>
      <ns0:c r="D2385" s="238" t="n">
        <ns0:f>AVERAGE('GRPO原始 0923'!F2860:F2869)</ns0:f>
        <ns0:v>0.5734375</ns0:v>
      </ns0:c>
      <ns0:c r="E2385" s="238" t="n">
        <ns0:f>AVERAGE('GRPO原始 0923'!F2855:F2869)</ns0:f>
        <ns0:v>0.5604166666666667</ns0:v>
      </ns0:c>
      <ns0:c r="F2385" s="238" t="n">
        <ns0:f>AVERAGE('GRPO原始 0923'!F2850:F2869)</ns0:f>
        <ns0:v>0.555859375</ns0:v>
      </ns0:c>
      <ns0:c r="G2385" s="238" t="n">
        <ns0:f>AVERAGE('GRPO原始 0923'!F2840:F2869)</ns0:f>
        <ns0:v>0.5677083333333334</ns0:v>
      </ns0:c>
      <ns0:c r="H2385" s="238" t="n">
        <ns0:f>AVERAGE('GRPO原始 0923'!F2830:F2869)</ns0:f>
        <ns0:v>0.5875</ns0:v>
      </ns0:c>
      <ns0:c r="I2385" s="238" t="n">
        <ns0:f>AVERAGE('GRPO原始 0923'!F2820:F2869)</ns0:f>
        <ns0:v>0.5853125</ns0:v>
      </ns0:c>
      <ns0:c r="J2385" s="240" t="n">
        <ns0:f>C2385-C136</ns0:f>
        <ns0:v>0.0031250000000000444</ns0:v>
      </ns0:c>
      <ns0:c r="K2385" s="240" t="n">
        <ns0:f>D2385-D136</ns0:f>
        <ns0:v>-0.020312499999999956</ns0:v>
      </ns0:c>
      <ns0:c r="L2385" s="240" t="n">
        <ns0:f>E2385-E136</ns0:f>
        <ns0:v>-0.051562499999999956</ns0:v>
      </ns0:c>
      <ns0:c r="M2385" s="240" t="n">
        <ns0:f>F2385-F136</ns0:f>
        <ns0:v>-0.0546875</ns0:v>
      </ns0:c>
      <ns0:c r="N2385" s="240" t="n">
        <ns0:f>G2385-G136</ns0:f>
        <ns0:v>-0.03020833333333328</ns0:v>
      </ns0:c>
      <ns0:c r="O2385" s="240" t="n">
        <ns0:f>H2385-H136</ns0:f>
        <ns0:v>-0.0001953124999999334</ns0:v>
      </ns0:c>
      <ns0:c r="P2385" s="240" t="n">
        <ns0:f>I2385-I136</ns0:f>
        <ns0:v>0.0050000000000000044</ns0:v>
      </ns0:c>
    </ns0:row>
    <ns0:row r="2386" ht="19" customHeight="1">
      <ns0:c r="A2386" s="235" t="str">
        <ns0:v>sz3-t35-both</ns0:v>
      </ns0:c>
      <ns0:c r="B2386" s="235" t="n">
        <ns0:v>136</ns0:v>
      </ns0:c>
      <ns0:c r="C2386" s="238" t="n">
        <ns0:f>AVERAGE('GRPO原始 0923'!F2866:F2870)</ns0:f>
        <ns0:v>0.5703125</ns0:v>
      </ns0:c>
      <ns0:c r="D2386" s="238" t="n">
        <ns0:f>AVERAGE('GRPO原始 0923'!F2861:F2870)</ns0:f>
        <ns0:v>0.56328125</ns0:v>
      </ns0:c>
      <ns0:c r="E2386" s="238" t="n">
        <ns0:f>AVERAGE('GRPO原始 0923'!F2856:F2870)</ns0:f>
        <ns0:v>0.5604166666666667</ns0:v>
      </ns0:c>
      <ns0:c r="F2386" s="238" t="n">
        <ns0:f>AVERAGE('GRPO原始 0923'!F2851:F2870)</ns0:f>
        <ns0:v>0.553125</ns0:v>
      </ns0:c>
      <ns0:c r="G2386" s="238" t="n">
        <ns0:f>AVERAGE('GRPO原始 0923'!F2841:F2870)</ns0:f>
        <ns0:v>0.56640625</ns0:v>
      </ns0:c>
      <ns0:c r="H2386" s="238" t="n">
        <ns0:f>AVERAGE('GRPO原始 0923'!F2831:F2870)</ns0:f>
        <ns0:v>0.582421875</ns0:v>
      </ns0:c>
      <ns0:c r="I2386" s="238" t="n">
        <ns0:f>AVERAGE('GRPO原始 0923'!F2821:F2870)</ns0:f>
        <ns0:v>0.58265625</ns0:v>
      </ns0:c>
      <ns0:c r="J2386" s="240" t="n">
        <ns0:f>C2386-C137</ns0:f>
        <ns0:v>0.0078125</ns0:v>
      </ns0:c>
      <ns0:c r="K2386" s="240" t="n">
        <ns0:f>D2386-D137</ns0:f>
        <ns0:v>-0.005468750000000022</ns0:v>
      </ns0:c>
      <ns0:c r="L2386" s="240" t="n">
        <ns0:f>E2386-E137</ns0:f>
        <ns0:v>-0.04062500000000002</ns0:v>
      </ns0:c>
      <ns0:c r="M2386" s="240" t="n">
        <ns0:f>F2386-F137</ns0:f>
        <ns0:v>-0.05117187499999998</ns0:v>
      </ns0:c>
      <ns0:c r="N2386" s="240" t="n">
        <ns0:f>G2386-G137</ns0:f>
        <ns0:v>-0.030989583333333348</ns0:v>
      </ns0:c>
      <ns0:c r="O2386" s="240" t="n">
        <ns0:f>H2386-H137</ns0:f>
        <ns0:v>-0.0001953125000000444</ns0:v>
      </ns0:c>
      <ns0:c r="P2386" s="240" t="n">
        <ns0:f>I2386-I137</ns0:f>
        <ns0:v>0.0031249999999999334</ns0:v>
      </ns0:c>
    </ns0:row>
    <ns0:row r="2387" ht="19" customHeight="1">
      <ns0:c r="A2387" s="235" t="str">
        <ns0:v>sz3-t35-both</ns0:v>
      </ns0:c>
      <ns0:c r="B2387" s="235" t="n">
        <ns0:v>137</ns0:v>
      </ns0:c>
      <ns0:c r="C2387" s="238" t="n">
        <ns0:f>AVERAGE('GRPO原始 0923'!F2867:F2871)</ns0:f>
        <ns0:v>0.5296875</ns0:v>
      </ns0:c>
      <ns0:c r="D2387" s="238" t="n">
        <ns0:f>AVERAGE('GRPO原始 0923'!F2862:F2871)</ns0:f>
        <ns0:v>0.56953125</ns0:v>
      </ns0:c>
      <ns0:c r="E2387" s="238" t="n">
        <ns0:f>AVERAGE('GRPO原始 0923'!F2857:F2871)</ns0:f>
        <ns0:v>0.5635416666666667</ns0:v>
      </ns0:c>
      <ns0:c r="F2387" s="238" t="n">
        <ns0:f>AVERAGE('GRPO原始 0923'!F2852:F2871)</ns0:f>
        <ns0:v>0.55546875</ns0:v>
      </ns0:c>
      <ns0:c r="G2387" s="238" t="n">
        <ns0:f>AVERAGE('GRPO原始 0923'!F2842:F2871)</ns0:f>
        <ns0:v>0.5671875</ns0:v>
      </ns0:c>
      <ns0:c r="H2387" s="238" t="n">
        <ns0:f>AVERAGE('GRPO原始 0923'!F2832:F2871)</ns0:f>
        <ns0:v>0.5794921875</ns0:v>
      </ns0:c>
      <ns0:c r="I2387" s="238" t="n">
        <ns0:f>AVERAGE('GRPO原始 0923'!F2822:F2871)</ns0:f>
        <ns0:v>0.5825</ns0:v>
      </ns0:c>
      <ns0:c r="J2387" s="240" t="n">
        <ns0:f>C2387-C138</ns0:f>
        <ns0:v>-0.0078125</ns0:v>
      </ns0:c>
      <ns0:c r="K2387" s="240" t="n">
        <ns0:f>D2387-D138</ns0:f>
        <ns0:v>-0.005468749999999911</ns0:v>
      </ns0:c>
      <ns0:c r="L2387" s="240" t="n">
        <ns0:f>E2387-E138</ns0:f>
        <ns0:v>-0.039583333333333304</ns0:v>
      </ns0:c>
      <ns0:c r="M2387" s="240" t="n">
        <ns0:f>F2387-F138</ns0:f>
        <ns0:v>-0.05429687500000002</ns0:v>
      </ns0:c>
      <ns0:c r="N2387" s="240" t="n">
        <ns0:f>G2387-G138</ns0:f>
        <ns0:v>-0.033072916666666674</ns0:v>
      </ns0:c>
      <ns0:c r="O2387" s="240" t="n">
        <ns0:f>H2387-H138</ns0:f>
        <ns0:v>-0.0029296875</ns0:v>
      </ns0:c>
      <ns0:c r="P2387" s="240" t="n">
        <ns0:f>I2387-I138</ns0:f>
        <ns0:v>0.0009375000000000355</ns0:v>
      </ns0:c>
    </ns0:row>
    <ns0:row r="2388" ht="19" customHeight="1">
      <ns0:c r="A2388" s="235" t="str">
        <ns0:v>sz3-t35-both</ns0:v>
      </ns0:c>
      <ns0:c r="B2388" s="235" t="n">
        <ns0:v>138</ns0:v>
      </ns0:c>
      <ns0:c r="C2388" s="238" t="n">
        <ns0:f>AVERAGE('GRPO原始 0923'!F2868:F2872)</ns0:f>
        <ns0:v>0.553125</ns0:v>
      </ns0:c>
      <ns0:c r="D2388" s="238" t="n">
        <ns0:f>AVERAGE('GRPO原始 0923'!F2863:F2872)</ns0:f>
        <ns0:v>0.5765625</ns0:v>
      </ns0:c>
      <ns0:c r="E2388" s="238" t="n">
        <ns0:f>AVERAGE('GRPO原始 0923'!F2858:F2872)</ns0:f>
        <ns0:v>0.5614583333333333</ns0:v>
      </ns0:c>
      <ns0:c r="F2388" s="238" t="n">
        <ns0:f>AVERAGE('GRPO原始 0923'!F2853:F2872)</ns0:f>
        <ns0:v>0.553515625</ns0:v>
      </ns0:c>
      <ns0:c r="G2388" s="238" t="n">
        <ns0:f>AVERAGE('GRPO原始 0923'!F2843:F2872)</ns0:f>
        <ns0:v>0.565625</ns0:v>
      </ns0:c>
      <ns0:c r="H2388" s="238" t="n">
        <ns0:f>AVERAGE('GRPO原始 0923'!F2833:F2872)</ns0:f>
        <ns0:v>0.579296875</ns0:v>
      </ns0:c>
      <ns0:c r="I2388" s="238" t="n">
        <ns0:f>AVERAGE('GRPO原始 0923'!F2823:F2872)</ns0:f>
        <ns0:v>0.5846875</ns0:v>
      </ns0:c>
      <ns0:c r="J2388" s="240" t="n">
        <ns0:f>C2388-C139</ns0:f>
        <ns0:v>0.009375000000000022</ns0:v>
      </ns0:c>
      <ns0:c r="K2388" s="240" t="n">
        <ns0:f>D2388-D139</ns0:f>
        <ns0:v>0.00390625</ns0:v>
      </ns0:c>
      <ns0:c r="L2388" s="240" t="n">
        <ns0:f>E2388-E139</ns0:f>
        <ns0:v>-0.036979166666666674</ns0:v>
      </ns0:c>
      <ns0:c r="M2388" s="240" t="n">
        <ns0:f>F2388-F139</ns0:f>
        <ns0:v>-0.050000000000000044</ns0:v>
      </ns0:c>
      <ns0:c r="N2388" s="240" t="n">
        <ns0:f>G2388-G139</ns0:f>
        <ns0:v>-0.033072916666666674</ns0:v>
      </ns0:c>
      <ns0:c r="O2388" s="240" t="n">
        <ns0:f>H2388-H139</ns0:f>
        <ns0:v>-0.0037109374999999556</ns0:v>
      </ns0:c>
      <ns0:c r="P2388" s="240" t="n">
        <ns0:f>I2388-I139</ns0:f>
        <ns0:v>0.00015625000000007994</ns0:v>
      </ns0:c>
    </ns0:row>
    <ns0:row r="2389" ht="19" customHeight="1">
      <ns0:c r="A2389" s="235" t="str">
        <ns0:v>sz3-t35-both</ns0:v>
      </ns0:c>
      <ns0:c r="B2389" s="235" t="n">
        <ns0:v>139</ns0:v>
      </ns0:c>
      <ns0:c r="C2389" s="238" t="n">
        <ns0:f>AVERAGE('GRPO原始 0923'!F2869:F2873)</ns0:f>
        <ns0:v>0.5640625</ns0:v>
      </ns0:c>
      <ns0:c r="D2389" s="238" t="n">
        <ns0:f>AVERAGE('GRPO原始 0923'!F2864:F2873)</ns0:f>
        <ns0:v>0.571875</ns0:v>
      </ns0:c>
      <ns0:c r="E2389" s="238" t="n">
        <ns0:f>AVERAGE('GRPO原始 0923'!F2859:F2873)</ns0:f>
        <ns0:v>0.5671875</ns0:v>
      </ns0:c>
      <ns0:c r="F2389" s="238" t="n">
        <ns0:f>AVERAGE('GRPO原始 0923'!F2854:F2873)</ns0:f>
        <ns0:v>0.556640625</ns0:v>
      </ns0:c>
      <ns0:c r="G2389" s="238" t="n">
        <ns0:f>AVERAGE('GRPO原始 0923'!F2844:F2873)</ns0:f>
        <ns0:v>0.5635416666666667</ns0:v>
      </ns0:c>
      <ns0:c r="H2389" s="238" t="n">
        <ns0:f>AVERAGE('GRPO原始 0923'!F2834:F2873)</ns0:f>
        <ns0:v>0.5759765625</ns0:v>
      </ns0:c>
      <ns0:c r="I2389" s="238" t="n">
        <ns0:f>AVERAGE('GRPO原始 0923'!F2824:F2873)</ns0:f>
        <ns0:v>0.58703125</ns0:v>
      </ns0:c>
      <ns0:c r="J2389" s="240" t="n">
        <ns0:f>C2389-C140</ns0:f>
        <ns0:v>0.009375000000000022</ns0:v>
      </ns0:c>
      <ns0:c r="K2389" s="240" t="n">
        <ns0:f>D2389-D140</ns0:f>
        <ns0:v>0.010937500000000044</ns0:v>
      </ns0:c>
      <ns0:c r="L2389" s="240" t="n">
        <ns0:f>E2389-E140</ns0:f>
        <ns0:v>-0.022395833333333393</ns0:v>
      </ns0:c>
      <ns0:c r="M2389" s="240" t="n">
        <ns0:f>F2389-F140</ns0:f>
        <ns0:v>-0.04453125000000002</ns0:v>
      </ns0:c>
      <ns0:c r="N2389" s="240" t="n">
        <ns0:f>G2389-G140</ns0:f>
        <ns0:v>-0.03229166666666661</ns0:v>
      </ns0:c>
      <ns0:c r="O2389" s="240" t="n">
        <ns0:f>H2389-H140</ns0:f>
        <ns0:v>-0.004687500000000067</ns0:v>
      </ns0:c>
      <ns0:c r="P2389" s="240" t="n">
        <ns0:f>I2389-I140</ns0:f>
        <ns0:v>0.0031250000000000444</ns0:v>
      </ns0:c>
    </ns0:row>
    <ns0:row r="2390" ht="19" customHeight="1">
      <ns0:c r="A2390" s="235" t="str">
        <ns0:v>sz3-t35-both</ns0:v>
      </ns0:c>
      <ns0:c r="B2390" s="235" t="n">
        <ns0:v>140</ns0:v>
      </ns0:c>
      <ns0:c r="C2390" s="238" t="n">
        <ns0:f>AVERAGE('GRPO原始 0923'!F2870:F2874)</ns0:f>
        <ns0:v>0.5515625</ns0:v>
      </ns0:c>
      <ns0:c r="D2390" s="238" t="n">
        <ns0:f>AVERAGE('GRPO原始 0923'!F2865:F2874)</ns0:f>
        <ns0:v>0.57265625</ns0:v>
      </ns0:c>
      <ns0:c r="E2390" s="238" t="n">
        <ns0:f>AVERAGE('GRPO原始 0923'!F2860:F2874)</ns0:f>
        <ns0:v>0.5661458333333333</ns0:v>
      </ns0:c>
      <ns0:c r="F2390" s="238" t="n">
        <ns0:f>AVERAGE('GRPO原始 0923'!F2855:F2874)</ns0:f>
        <ns0:v>0.558203125</ns0:v>
      </ns0:c>
      <ns0:c r="G2390" s="238" t="n">
        <ns0:f>AVERAGE('GRPO原始 0923'!F2845:F2874)</ns0:f>
        <ns0:v>0.5619791666666667</ns0:v>
      </ns0:c>
      <ns0:c r="H2390" s="238" t="n">
        <ns0:f>AVERAGE('GRPO原始 0923'!F2835:F2874)</ns0:f>
        <ns0:v>0.5734375</ns0:v>
      </ns0:c>
      <ns0:c r="I2390" s="238" t="n">
        <ns0:f>AVERAGE('GRPO原始 0923'!F2825:F2874)</ns0:f>
        <ns0:v>0.58578125</ns0:v>
      </ns0:c>
      <ns0:c r="J2390" s="240" t="n">
        <ns0:f>C2390-C141</ns0:f>
        <ns0:v>0.010937499999999933</ns0:v>
      </ns0:c>
      <ns0:c r="K2390" s="240" t="n">
        <ns0:f>D2390-D141</ns0:f>
        <ns0:v>0.007031249999999933</ns0:v>
      </ns0:c>
      <ns0:c r="L2390" s="240" t="n">
        <ns0:f>E2390-E141</ns0:f>
        <ns0:v>-0.009895833333333326</ns0:v>
      </ns0:c>
      <ns0:c r="M2390" s="240" t="n">
        <ns0:f>F2390-F141</ns0:f>
        <ns0:v>-0.035937499999999956</ns0:v>
      </ns0:c>
      <ns0:c r="N2390" s="240" t="n">
        <ns0:f>G2390-G141</ns0:f>
        <ns0:v>-0.03359374999999998</ns0:v>
      </ns0:c>
      <ns0:c r="O2390" s="240" t="n">
        <ns0:f>H2390-H141</ns0:f>
        <ns0:v>-0.007226562499999978</ns0:v>
      </ns0:c>
      <ns0:c r="P2390" s="240" t="n">
        <ns0:f>I2390-I141</ns0:f>
        <ns0:v>0.004218750000000049</ns0:v>
      </ns0:c>
    </ns0:row>
    <ns0:row r="2391" ht="19" customHeight="1">
      <ns0:c r="A2391" s="235" t="str">
        <ns0:v>sz3-t35-both</ns0:v>
      </ns0:c>
      <ns0:c r="B2391" s="235" t="n">
        <ns0:v>141</ns0:v>
      </ns0:c>
      <ns0:c r="C2391" s="238" t="n">
        <ns0:f>AVERAGE('GRPO原始 0923'!F2871:F2875)</ns0:f>
        <ns0:v>0.58125</ns0:v>
      </ns0:c>
      <ns0:c r="D2391" s="238" t="n">
        <ns0:f>AVERAGE('GRPO原始 0923'!F2866:F2875)</ns0:f>
        <ns0:v>0.57578125</ns0:v>
      </ns0:c>
      <ns0:c r="E2391" s="238" t="n">
        <ns0:f>AVERAGE('GRPO原始 0923'!F2861:F2875)</ns0:f>
        <ns0:v>0.5692708333333333</ns0:v>
      </ns0:c>
      <ns0:c r="F2391" s="238" t="n">
        <ns0:f>AVERAGE('GRPO原始 0923'!F2856:F2875)</ns0:f>
        <ns0:v>0.565625</ns0:v>
      </ns0:c>
      <ns0:c r="G2391" s="238" t="n">
        <ns0:f>AVERAGE('GRPO原始 0923'!F2846:F2875)</ns0:f>
        <ns0:v>0.55625</ns0:v>
      </ns0:c>
      <ns0:c r="H2391" s="238" t="n">
        <ns0:f>AVERAGE('GRPO原始 0923'!F2836:F2875)</ns0:f>
        <ns0:v>0.5705078125</ns0:v>
      </ns0:c>
      <ns0:c r="I2391" s="238" t="n">
        <ns0:f>AVERAGE('GRPO原始 0923'!F2826:F2875)</ns0:f>
        <ns0:v>0.5859375</ns0:v>
      </ns0:c>
      <ns0:c r="J2391" s="240" t="n">
        <ns0:f>C2391-C142</ns0:f>
        <ns0:v>0.034375000000000044</ns0:v>
      </ns0:c>
      <ns0:c r="K2391" s="240" t="n">
        <ns0:f>D2391-D142</ns0:f>
        <ns0:v>0.021093750000000022</ns0:v>
      </ns0:c>
      <ns0:c r="L2391" s="240" t="n">
        <ns0:f>E2391-E142</ns0:f>
        <ns0:v>0.0078125</ns0:v>
      </ns0:c>
      <ns0:c r="M2391" s="240" t="n">
        <ns0:f>F2391-F142</ns0:f>
        <ns0:v>-0.021874999999999978</ns0:v>
      </ns0:c>
      <ns0:c r="N2391" s="240" t="n">
        <ns0:f>G2391-G142</ns0:f>
        <ns0:v>-0.03255208333333326</ns0:v>
      </ns0:c>
      <ns0:c r="O2391" s="240" t="n">
        <ns0:f>H2391-H142</ns0:f>
        <ns0:v>-0.006640624999999956</ns0:v>
      </ns0:c>
      <ns0:c r="P2391" s="240" t="n">
        <ns0:f>I2391-I142</ns0:f>
        <ns0:v>0.006249999999999978</ns0:v>
      </ns0:c>
    </ns0:row>
    <ns0:row r="2392" ht="19" customHeight="1">
      <ns0:c r="A2392" s="235" t="str">
        <ns0:v>sz3-t35-both</ns0:v>
      </ns0:c>
      <ns0:c r="B2392" s="235" t="n">
        <ns0:v>142</ns0:v>
      </ns0:c>
      <ns0:c r="C2392" s="238" t="n">
        <ns0:f>AVERAGE('GRPO原始 0923'!F2872:F2876)</ns0:f>
        <ns0:v>0.565625</ns0:v>
      </ns0:c>
      <ns0:c r="D2392" s="238" t="n">
        <ns0:f>AVERAGE('GRPO原始 0923'!F2867:F2876)</ns0:f>
        <ns0:v>0.54765625</ns0:v>
      </ns0:c>
      <ns0:c r="E2392" s="238" t="n">
        <ns0:f>AVERAGE('GRPO原始 0923'!F2862:F2876)</ns0:f>
        <ns0:v>0.5682291666666667</ns0:v>
      </ns0:c>
      <ns0:c r="F2392" s="238" t="n">
        <ns0:f>AVERAGE('GRPO原始 0923'!F2857:F2876)</ns0:f>
        <ns0:v>0.5640625</ns0:v>
      </ns0:c>
      <ns0:c r="G2392" s="238" t="n">
        <ns0:f>AVERAGE('GRPO原始 0923'!F2847:F2876)</ns0:f>
        <ns0:v>0.5526041666666667</ns0:v>
      </ns0:c>
      <ns0:c r="H2392" s="238" t="n">
        <ns0:f>AVERAGE('GRPO原始 0923'!F2837:F2876)</ns0:f>
        <ns0:v>0.5666015625</ns0:v>
      </ns0:c>
      <ns0:c r="I2392" s="238" t="n">
        <ns0:f>AVERAGE('GRPO原始 0923'!F2827:F2876)</ns0:f>
        <ns0:v>0.5834375</ns0:v>
      </ns0:c>
      <ns0:c r="J2392" s="240" t="str">
        <ns0:f>""</ns0:f>
      </ns0:c>
      <ns0:c r="K2392" s="240" t="str">
        <ns0:f>""</ns0:f>
      </ns0:c>
      <ns0:c r="L2392" s="240" t="str">
        <ns0:f>""</ns0:f>
      </ns0:c>
      <ns0:c r="M2392" s="240" t="str">
        <ns0:f>""</ns0:f>
      </ns0:c>
      <ns0:c r="N2392" s="240" t="str">
        <ns0:f>""</ns0:f>
      </ns0:c>
      <ns0:c r="O2392" s="240" t="str">
        <ns0:f>""</ns0:f>
      </ns0:c>
      <ns0:c r="P2392" s="240" t="str">
        <ns0:f>""</ns0:f>
      </ns0:c>
    </ns0:row>
    <ns0:row r="2393" ht="19" customHeight="1">
      <ns0:c r="A2393" s="235" t="str">
        <ns0:v>sz3-t35-both</ns0:v>
      </ns0:c>
      <ns0:c r="B2393" s="235" t="n">
        <ns0:v>143</ns0:v>
      </ns0:c>
      <ns0:c r="C2393" s="238" t="n">
        <ns0:f>AVERAGE('GRPO原始 0923'!F2873:F2877)</ns0:f>
        <ns0:v>0.5421875</ns0:v>
      </ns0:c>
      <ns0:c r="D2393" s="238" t="n">
        <ns0:f>AVERAGE('GRPO原始 0923'!F2868:F2877)</ns0:f>
        <ns0:v>0.54765625</ns0:v>
      </ns0:c>
      <ns0:c r="E2393" s="238" t="n">
        <ns0:f>AVERAGE('GRPO原始 0923'!F2863:F2877)</ns0:f>
        <ns0:v>0.5651041666666666</ns0:v>
      </ns0:c>
      <ns0:c r="F2393" s="238" t="n">
        <ns0:f>AVERAGE('GRPO原始 0923'!F2858:F2877)</ns0:f>
        <ns0:v>0.556640625</ns0:v>
      </ns0:c>
      <ns0:c r="G2393" s="238" t="n">
        <ns0:f>AVERAGE('GRPO原始 0923'!F2848:F2877)</ns0:f>
        <ns0:v>0.5526041666666667</ns0:v>
      </ns0:c>
      <ns0:c r="H2393" s="238" t="n">
        <ns0:f>AVERAGE('GRPO原始 0923'!F2838:F2877)</ns0:f>
        <ns0:v>0.5638671875</ns0:v>
      </ns0:c>
      <ns0:c r="I2393" s="238" t="n">
        <ns0:f>AVERAGE('GRPO原始 0923'!F2828:F2877)</ns0:f>
        <ns0:v>0.581875</ns0:v>
      </ns0:c>
      <ns0:c r="J2393" s="240" t="str">
        <ns0:f>""</ns0:f>
      </ns0:c>
      <ns0:c r="K2393" s="240" t="str">
        <ns0:f>""</ns0:f>
      </ns0:c>
      <ns0:c r="L2393" s="240" t="str">
        <ns0:f>""</ns0:f>
      </ns0:c>
      <ns0:c r="M2393" s="240" t="str">
        <ns0:f>""</ns0:f>
      </ns0:c>
      <ns0:c r="N2393" s="240" t="str">
        <ns0:f>""</ns0:f>
      </ns0:c>
      <ns0:c r="O2393" s="240" t="str">
        <ns0:f>""</ns0:f>
      </ns0:c>
      <ns0:c r="P2393" s="240" t="str">
        <ns0:f>""</ns0:f>
      </ns0:c>
    </ns0:row>
    <ns0:row r="2394" ht="19" customHeight="1">
      <ns0:c r="A2394" s="235" t="str">
        <ns0:v>sz3-t35-both</ns0:v>
      </ns0:c>
      <ns0:c r="B2394" s="235" t="n">
        <ns0:v>144</ns0:v>
      </ns0:c>
      <ns0:c r="C2394" s="238" t="n">
        <ns0:f>AVERAGE('GRPO原始 0923'!F2874:F2878)</ns0:f>
        <ns0:v>0.528125</ns0:v>
      </ns0:c>
      <ns0:c r="D2394" s="238" t="n">
        <ns0:f>AVERAGE('GRPO原始 0923'!F2869:F2878)</ns0:f>
        <ns0:v>0.54609375</ns0:v>
      </ns0:c>
      <ns0:c r="E2394" s="238" t="n">
        <ns0:f>AVERAGE('GRPO原始 0923'!F2864:F2878)</ns0:f>
        <ns0:v>0.5572916666666666</ns0:v>
      </ns0:c>
      <ns0:c r="F2394" s="238" t="n">
        <ns0:f>AVERAGE('GRPO原始 0923'!F2859:F2878)</ns0:f>
        <ns0:v>0.557421875</ns0:v>
      </ns0:c>
      <ns0:c r="G2394" s="238" t="n">
        <ns0:f>AVERAGE('GRPO原始 0923'!F2849:F2878)</ns0:f>
        <ns0:v>0.5502604166666667</ns0:v>
      </ns0:c>
      <ns0:c r="H2394" s="238" t="n">
        <ns0:f>AVERAGE('GRPO原始 0923'!F2839:F2878)</ns0:f>
        <ns0:v>0.5603515625</ns0:v>
      </ns0:c>
      <ns0:c r="I2394" s="238" t="n">
        <ns0:f>AVERAGE('GRPO原始 0923'!F2829:F2878)</ns0:f>
        <ns0:v>0.57796875</ns0:v>
      </ns0:c>
      <ns0:c r="J2394" s="240" t="str">
        <ns0:f>""</ns0:f>
      </ns0:c>
      <ns0:c r="K2394" s="240" t="str">
        <ns0:f>""</ns0:f>
      </ns0:c>
      <ns0:c r="L2394" s="240" t="str">
        <ns0:f>""</ns0:f>
      </ns0:c>
      <ns0:c r="M2394" s="240" t="str">
        <ns0:f>""</ns0:f>
      </ns0:c>
      <ns0:c r="N2394" s="240" t="str">
        <ns0:f>""</ns0:f>
      </ns0:c>
      <ns0:c r="O2394" s="240" t="str">
        <ns0:f>""</ns0:f>
      </ns0:c>
      <ns0:c r="P2394" s="240" t="str">
        <ns0:f>""</ns0:f>
      </ns0:c>
    </ns0:row>
    <ns0:row r="2395" ht="19" customHeight="1">
      <ns0:c r="A2395" s="235" t="str">
        <ns0:v>sz3-t35-both</ns0:v>
      </ns0:c>
      <ns0:c r="B2395" s="235" t="n">
        <ns0:v>145</ns0:v>
      </ns0:c>
      <ns0:c r="C2395" s="238" t="n">
        <ns0:f>AVERAGE('GRPO原始 0923'!F2875:F2879)</ns0:f>
        <ns0:v>0.5078125</ns0:v>
      </ns0:c>
      <ns0:c r="D2395" s="238" t="n">
        <ns0:f>AVERAGE('GRPO原始 0923'!F2870:F2879)</ns0:f>
        <ns0:v>0.5296875</ns0:v>
      </ns0:c>
      <ns0:c r="E2395" s="238" t="n">
        <ns0:f>AVERAGE('GRPO原始 0923'!F2865:F2879)</ns0:f>
        <ns0:v>0.5510416666666667</ns0:v>
      </ns0:c>
      <ns0:c r="F2395" s="238" t="n">
        <ns0:f>AVERAGE('GRPO原始 0923'!F2860:F2879)</ns0:f>
        <ns0:v>0.5515625</ns0:v>
      </ns0:c>
      <ns0:c r="G2395" s="238" t="n">
        <ns0:f>AVERAGE('GRPO原始 0923'!F2850:F2879)</ns0:f>
        <ns0:v>0.5471354166666667</ns0:v>
      </ns0:c>
      <ns0:c r="H2395" s="238" t="n">
        <ns0:f>AVERAGE('GRPO原始 0923'!F2840:F2879)</ns0:f>
        <ns0:v>0.558203125</ns0:v>
      </ns0:c>
      <ns0:c r="I2395" s="238" t="n">
        <ns0:f>AVERAGE('GRPO原始 0923'!F2830:F2879)</ns0:f>
        <ns0:v>0.5759375</ns0:v>
      </ns0:c>
      <ns0:c r="J2395" s="240" t="str">
        <ns0:f>""</ns0:f>
      </ns0:c>
      <ns0:c r="K2395" s="240" t="str">
        <ns0:f>""</ns0:f>
      </ns0:c>
      <ns0:c r="L2395" s="240" t="str">
        <ns0:f>""</ns0:f>
      </ns0:c>
      <ns0:c r="M2395" s="240" t="str">
        <ns0:f>""</ns0:f>
      </ns0:c>
      <ns0:c r="N2395" s="240" t="str">
        <ns0:f>""</ns0:f>
      </ns0:c>
      <ns0:c r="O2395" s="240" t="str">
        <ns0:f>""</ns0:f>
      </ns0:c>
      <ns0:c r="P2395" s="240" t="str">
        <ns0:f>""</ns0:f>
      </ns0:c>
    </ns0:row>
    <ns0:row r="2396" ht="19" customHeight="1">
      <ns0:c r="A2396" s="235" t="str">
        <ns0:v>sz3-t35-both</ns0:v>
      </ns0:c>
      <ns0:c r="B2396" s="235" t="n">
        <ns0:v>146</ns0:v>
      </ns0:c>
      <ns0:c r="C2396" s="238" t="n">
        <ns0:f>AVERAGE('GRPO原始 0923'!F2876:F2880)</ns0:f>
        <ns0:v>0.5171875</ns0:v>
      </ns0:c>
      <ns0:c r="D2396" s="238" t="n">
        <ns0:f>AVERAGE('GRPO原始 0923'!F2871:F2880)</ns0:f>
        <ns0:v>0.54921875</ns0:v>
      </ns0:c>
      <ns0:c r="E2396" s="238" t="n">
        <ns0:f>AVERAGE('GRPO原始 0923'!F2866:F2880)</ns0:f>
        <ns0:v>0.55625</ns0:v>
      </ns0:c>
      <ns0:c r="F2396" s="238" t="n">
        <ns0:f>AVERAGE('GRPO原始 0923'!F2861:F2880)</ns0:f>
        <ns0:v>0.55625</ns0:v>
      </ns0:c>
      <ns0:c r="G2396" s="238" t="n">
        <ns0:f>AVERAGE('GRPO原始 0923'!F2851:F2880)</ns0:f>
        <ns0:v>0.5518229166666667</ns0:v>
      </ns0:c>
      <ns0:c r="H2396" s="238" t="n">
        <ns0:f>AVERAGE('GRPO原始 0923'!F2841:F2880)</ns0:f>
        <ns0:v>0.562109375</ns0:v>
      </ns0:c>
      <ns0:c r="I2396" s="238" t="n">
        <ns0:f>AVERAGE('GRPO原始 0923'!F2831:F2880)</ns0:f>
        <ns0:v>0.57578125</ns0:v>
      </ns0:c>
      <ns0:c r="J2396" s="240" t="str">
        <ns0:f>""</ns0:f>
      </ns0:c>
      <ns0:c r="K2396" s="240" t="str">
        <ns0:f>""</ns0:f>
      </ns0:c>
      <ns0:c r="L2396" s="240" t="str">
        <ns0:f>""</ns0:f>
      </ns0:c>
      <ns0:c r="M2396" s="240" t="str">
        <ns0:f>""</ns0:f>
      </ns0:c>
      <ns0:c r="N2396" s="240" t="str">
        <ns0:f>""</ns0:f>
      </ns0:c>
      <ns0:c r="O2396" s="240" t="str">
        <ns0:f>""</ns0:f>
      </ns0:c>
      <ns0:c r="P2396" s="240" t="str">
        <ns0:f>""</ns0:f>
      </ns0:c>
    </ns0:row>
    <ns0:row r="2397" ht="19" customHeight="1">
      <ns0:c r="A2397" s="235" t="str">
        <ns0:v>sz3-t35-both</ns0:v>
      </ns0:c>
      <ns0:c r="B2397" s="235" t="n">
        <ns0:v>147</ns0:v>
      </ns0:c>
      <ns0:c r="C2397" s="238" t="n">
        <ns0:f>AVERAGE('GRPO原始 0923'!F2877:F2881)</ns0:f>
        <ns0:v>0.54375</ns0:v>
      </ns0:c>
      <ns0:c r="D2397" s="238" t="n">
        <ns0:f>AVERAGE('GRPO原始 0923'!F2872:F2881)</ns0:f>
        <ns0:v>0.5546875</ns0:v>
      </ns0:c>
      <ns0:c r="E2397" s="238" t="n">
        <ns0:f>AVERAGE('GRPO原始 0923'!F2867:F2881)</ns0:f>
        <ns0:v>0.5463541666666667</ns0:v>
      </ns0:c>
      <ns0:c r="F2397" s="238" t="n">
        <ns0:f>AVERAGE('GRPO原始 0923'!F2862:F2881)</ns0:f>
        <ns0:v>0.562109375</ns0:v>
      </ns0:c>
      <ns0:c r="G2397" s="238" t="n">
        <ns0:f>AVERAGE('GRPO原始 0923'!F2852:F2881)</ns0:f>
        <ns0:v>0.5552083333333333</ns0:v>
      </ns0:c>
      <ns0:c r="H2397" s="238" t="n">
        <ns0:f>AVERAGE('GRPO原始 0923'!F2842:F2881)</ns0:f>
        <ns0:v>0.5640625</ns0:v>
      </ns0:c>
      <ns0:c r="I2397" s="238" t="n">
        <ns0:f>AVERAGE('GRPO原始 0923'!F2832:F2881)</ns0:f>
        <ns0:v>0.57453125</ns0:v>
      </ns0:c>
      <ns0:c r="J2397" s="240" t="str">
        <ns0:f>""</ns0:f>
      </ns0:c>
      <ns0:c r="K2397" s="240" t="str">
        <ns0:f>""</ns0:f>
      </ns0:c>
      <ns0:c r="L2397" s="240" t="str">
        <ns0:f>""</ns0:f>
      </ns0:c>
      <ns0:c r="M2397" s="240" t="str">
        <ns0:f>""</ns0:f>
      </ns0:c>
      <ns0:c r="N2397" s="240" t="str">
        <ns0:f>""</ns0:f>
      </ns0:c>
      <ns0:c r="O2397" s="240" t="str">
        <ns0:f>""</ns0:f>
      </ns0:c>
      <ns0:c r="P2397" s="240" t="str">
        <ns0:f>""</ns0:f>
      </ns0:c>
    </ns0:row>
    <ns0:row r="2398" ht="19" customHeight="1">
      <ns0:c r="A2398" s="235" t="str">
        <ns0:v>sz3-t35-both</ns0:v>
      </ns0:c>
      <ns0:c r="B2398" s="235" t="n">
        <ns0:v>148</ns0:v>
      </ns0:c>
      <ns0:c r="C2398" s="238" t="n">
        <ns0:f>AVERAGE('GRPO原始 0923'!F2878:F2882)</ns0:f>
        <ns0:v>0.55625</ns0:v>
      </ns0:c>
      <ns0:c r="D2398" s="238" t="n">
        <ns0:f>AVERAGE('GRPO原始 0923'!F2873:F2882)</ns0:f>
        <ns0:v>0.54921875</ns0:v>
      </ns0:c>
      <ns0:c r="E2398" s="238" t="n">
        <ns0:f>AVERAGE('GRPO原始 0923'!F2868:F2882)</ns0:f>
        <ns0:v>0.5505208333333333</ns0:v>
      </ns0:c>
      <ns0:c r="F2398" s="238" t="n">
        <ns0:f>AVERAGE('GRPO原始 0923'!F2863:F2882)</ns0:f>
        <ns0:v>0.562890625</ns0:v>
      </ns0:c>
      <ns0:c r="G2398" s="238" t="n">
        <ns0:f>AVERAGE('GRPO原始 0923'!F2853:F2882)</ns0:f>
        <ns0:v>0.5520833333333334</ns0:v>
      </ns0:c>
      <ns0:c r="H2398" s="238" t="n">
        <ns0:f>AVERAGE('GRPO原始 0923'!F2843:F2882)</ns0:f>
        <ns0:v>0.5615234375</ns0:v>
      </ns0:c>
      <ns0:c r="I2398" s="238" t="n">
        <ns0:f>AVERAGE('GRPO原始 0923'!F2833:F2882)</ns0:f>
        <ns0:v>0.57328125</ns0:v>
      </ns0:c>
      <ns0:c r="J2398" s="240" t="str">
        <ns0:f>""</ns0:f>
      </ns0:c>
      <ns0:c r="K2398" s="240" t="str">
        <ns0:f>""</ns0:f>
      </ns0:c>
      <ns0:c r="L2398" s="240" t="str">
        <ns0:f>""</ns0:f>
      </ns0:c>
      <ns0:c r="M2398" s="240" t="str">
        <ns0:f>""</ns0:f>
      </ns0:c>
      <ns0:c r="N2398" s="240" t="str">
        <ns0:f>""</ns0:f>
      </ns0:c>
      <ns0:c r="O2398" s="240" t="str">
        <ns0:f>""</ns0:f>
      </ns0:c>
      <ns0:c r="P2398" s="240" t="str">
        <ns0:f>""</ns0:f>
      </ns0:c>
    </ns0:row>
    <ns0:row r="2399" ht="19" customHeight="1">
      <ns0:c r="A2399" s="235" t="str">
        <ns0:v>sz3-t35-both</ns0:v>
      </ns0:c>
      <ns0:c r="B2399" s="235" t="n">
        <ns0:v>149</ns0:v>
      </ns0:c>
      <ns0:c r="C2399" s="238" t="n">
        <ns0:f>AVERAGE('GRPO原始 0923'!F2879:F2883)</ns0:f>
        <ns0:v>0.5484375</ns0:v>
      </ns0:c>
      <ns0:c r="D2399" s="238" t="n">
        <ns0:f>AVERAGE('GRPO原始 0923'!F2874:F2883)</ns0:f>
        <ns0:v>0.53828125</ns0:v>
      </ns0:c>
      <ns0:c r="E2399" s="238" t="n">
        <ns0:f>AVERAGE('GRPO原始 0923'!F2869:F2883)</ns0:f>
        <ns0:v>0.546875</ns0:v>
      </ns0:c>
      <ns0:c r="F2399" s="238" t="n">
        <ns0:f>AVERAGE('GRPO原始 0923'!F2864:F2883)</ns0:f>
        <ns0:v>0.555078125</ns0:v>
      </ns0:c>
      <ns0:c r="G2399" s="238" t="n">
        <ns0:f>AVERAGE('GRPO原始 0923'!F2854:F2883)</ns0:f>
        <ns0:v>0.5505208333333333</ns0:v>
      </ns0:c>
      <ns0:c r="H2399" s="238" t="n">
        <ns0:f>AVERAGE('GRPO原始 0923'!F2844:F2883)</ns0:f>
        <ns0:v>0.5572265625</ns0:v>
      </ns0:c>
      <ns0:c r="I2399" s="238" t="n">
        <ns0:f>AVERAGE('GRPO原始 0923'!F2834:F2883)</ns0:f>
        <ns0:v>0.5684375</ns0:v>
      </ns0:c>
      <ns0:c r="J2399" s="240" t="str">
        <ns0:f>""</ns0:f>
      </ns0:c>
      <ns0:c r="K2399" s="240" t="str">
        <ns0:f>""</ns0:f>
      </ns0:c>
      <ns0:c r="L2399" s="240" t="str">
        <ns0:f>""</ns0:f>
      </ns0:c>
      <ns0:c r="M2399" s="240" t="str">
        <ns0:f>""</ns0:f>
      </ns0:c>
      <ns0:c r="N2399" s="240" t="str">
        <ns0:f>""</ns0:f>
      </ns0:c>
      <ns0:c r="O2399" s="240" t="str">
        <ns0:f>""</ns0:f>
      </ns0:c>
      <ns0:c r="P2399" s="240" t="str">
        <ns0:f>""</ns0:f>
      </ns0:c>
    </ns0:row>
    <ns0:row r="2400" ht="19" customHeight="1">
      <ns0:c r="A2400" s="235" t="str">
        <ns0:v>sz3-t35-both</ns0:v>
      </ns0:c>
      <ns0:c r="B2400" s="235" t="n">
        <ns0:v>150</ns0:v>
      </ns0:c>
      <ns0:c r="C2400" s="238" t="n">
        <ns0:f>AVERAGE('GRPO原始 0923'!F2880:F2884)</ns0:f>
        <ns0:v>0.584375</ns0:v>
      </ns0:c>
      <ns0:c r="D2400" s="238" t="n">
        <ns0:f>AVERAGE('GRPO原始 0923'!F2875:F2884)</ns0:f>
        <ns0:v>0.54609375</ns0:v>
      </ns0:c>
      <ns0:c r="E2400" s="238" t="n">
        <ns0:f>AVERAGE('GRPO原始 0923'!F2870:F2884)</ns0:f>
        <ns0:v>0.5479166666666667</ns0:v>
      </ns0:c>
      <ns0:c r="F2400" s="238" t="n">
        <ns0:f>AVERAGE('GRPO原始 0923'!F2865:F2884)</ns0:f>
        <ns0:v>0.559375</ns0:v>
      </ns0:c>
      <ns0:c r="G2400" s="238" t="n">
        <ns0:f>AVERAGE('GRPO原始 0923'!F2855:F2884)</ns0:f>
        <ns0:v>0.5541666666666667</ns0:v>
      </ns0:c>
      <ns0:c r="H2400" s="238" t="n">
        <ns0:f>AVERAGE('GRPO原始 0923'!F2845:F2884)</ns0:f>
        <ns0:v>0.5580078125</ns0:v>
      </ns0:c>
      <ns0:c r="I2400" s="238" t="n">
        <ns0:f>AVERAGE('GRPO原始 0923'!F2835:F2884)</ns0:f>
        <ns0:v>0.56796875</ns0:v>
      </ns0:c>
      <ns0:c r="J2400" s="240" t="str">
        <ns0:f>""</ns0:f>
      </ns0:c>
      <ns0:c r="K2400" s="240" t="str">
        <ns0:f>""</ns0:f>
      </ns0:c>
      <ns0:c r="L2400" s="240" t="str">
        <ns0:f>""</ns0:f>
      </ns0:c>
      <ns0:c r="M2400" s="240" t="str">
        <ns0:f>""</ns0:f>
      </ns0:c>
      <ns0:c r="N2400" s="240" t="str">
        <ns0:f>""</ns0:f>
      </ns0:c>
      <ns0:c r="O2400" s="240" t="str">
        <ns0:f>""</ns0:f>
      </ns0:c>
      <ns0:c r="P2400" s="240" t="str">
        <ns0:f>""</ns0:f>
      </ns0:c>
    </ns0:row>
    <ns0:row r="2401" ht="19" customHeight="1">
      <ns0:c r="A2401" s="235" t="str">
        <ns0:v>sz3-t35-both</ns0:v>
      </ns0:c>
      <ns0:c r="B2401" s="235" t="n">
        <ns0:v>151</ns0:v>
      </ns0:c>
      <ns0:c r="C2401" s="238" t="n">
        <ns0:f>AVERAGE('GRPO原始 0923'!F2881:F2885)</ns0:f>
        <ns0:v>0.571875</ns0:v>
      </ns0:c>
      <ns0:c r="D2401" s="238" t="n">
        <ns0:f>AVERAGE('GRPO原始 0923'!F2876:F2885)</ns0:f>
        <ns0:v>0.54453125</ns0:v>
      </ns0:c>
      <ns0:c r="E2401" s="238" t="n">
        <ns0:f>AVERAGE('GRPO原始 0923'!F2871:F2885)</ns0:f>
        <ns0:v>0.5567708333333333</ns0:v>
      </ns0:c>
      <ns0:c r="F2401" s="238" t="n">
        <ns0:f>AVERAGE('GRPO原始 0923'!F2866:F2885)</ns0:f>
        <ns0:v>0.56015625</ns0:v>
      </ns0:c>
      <ns0:c r="G2401" s="238" t="n">
        <ns0:f>AVERAGE('GRPO原始 0923'!F2856:F2885)</ns0:f>
        <ns0:v>0.55859375</ns0:v>
      </ns0:c>
      <ns0:c r="H2401" s="238" t="n">
        <ns0:f>AVERAGE('GRPO原始 0923'!F2846:F2885)</ns0:f>
        <ns0:v>0.5533203125</ns0:v>
      </ns0:c>
      <ns0:c r="I2401" s="238" t="n">
        <ns0:f>AVERAGE('GRPO原始 0923'!F2836:F2885)</ns0:f>
        <ns0:v>0.5653125</ns0:v>
      </ns0:c>
      <ns0:c r="J2401" s="240" t="str">
        <ns0:f>""</ns0:f>
      </ns0:c>
      <ns0:c r="K2401" s="240" t="str">
        <ns0:f>""</ns0:f>
      </ns0:c>
      <ns0:c r="L2401" s="240" t="str">
        <ns0:f>""</ns0:f>
      </ns0:c>
      <ns0:c r="M2401" s="240" t="str">
        <ns0:f>""</ns0:f>
      </ns0:c>
      <ns0:c r="N2401" s="240" t="str">
        <ns0:f>""</ns0:f>
      </ns0:c>
      <ns0:c r="O2401" s="240" t="str">
        <ns0:f>""</ns0:f>
      </ns0:c>
      <ns0:c r="P2401" s="240" t="str">
        <ns0:f>""</ns0:f>
      </ns0:c>
    </ns0:row>
    <ns0:row r="2402" ht="19" customHeight="1">
      <ns0:c r="A2402" s="235" t="str">
        <ns0:v>sz3-t35-both</ns0:v>
      </ns0:c>
      <ns0:c r="B2402" s="235" t="n">
        <ns0:v>152</ns0:v>
      </ns0:c>
      <ns0:c r="C2402" s="238" t="n">
        <ns0:f>AVERAGE('GRPO原始 0923'!F2882:F2886)</ns0:f>
        <ns0:v>0.571875</ns0:v>
      </ns0:c>
      <ns0:c r="D2402" s="238" t="n">
        <ns0:f>AVERAGE('GRPO原始 0923'!F2877:F2886)</ns0:f>
        <ns0:v>0.5578125</ns0:v>
      </ns0:c>
      <ns0:c r="E2402" s="238" t="n">
        <ns0:f>AVERAGE('GRPO原始 0923'!F2872:F2886)</ns0:f>
        <ns0:v>0.5604166666666667</ns0:v>
      </ns0:c>
      <ns0:c r="F2402" s="238" t="n">
        <ns0:f>AVERAGE('GRPO原始 0923'!F2867:F2886)</ns0:f>
        <ns0:v>0.552734375</ns0:v>
      </ns0:c>
      <ns0:c r="G2402" s="238" t="n">
        <ns0:f>AVERAGE('GRPO原始 0923'!F2857:F2886)</ns0:f>
        <ns0:v>0.5619791666666667</ns0:v>
      </ns0:c>
      <ns0:c r="H2402" s="238" t="n">
        <ns0:f>AVERAGE('GRPO原始 0923'!F2847:F2886)</ns0:f>
        <ns0:v>0.55390625</ns0:v>
      </ns0:c>
      <ns0:c r="I2402" s="238" t="n">
        <ns0:f>AVERAGE('GRPO原始 0923'!F2837:F2886)</ns0:f>
        <ns0:v>0.56484375</ns0:v>
      </ns0:c>
      <ns0:c r="J2402" s="240" t="str">
        <ns0:f>""</ns0:f>
      </ns0:c>
      <ns0:c r="K2402" s="240" t="str">
        <ns0:f>""</ns0:f>
      </ns0:c>
      <ns0:c r="L2402" s="240" t="str">
        <ns0:f>""</ns0:f>
      </ns0:c>
      <ns0:c r="M2402" s="240" t="str">
        <ns0:f>""</ns0:f>
      </ns0:c>
      <ns0:c r="N2402" s="240" t="str">
        <ns0:f>""</ns0:f>
      </ns0:c>
      <ns0:c r="O2402" s="240" t="str">
        <ns0:f>""</ns0:f>
      </ns0:c>
      <ns0:c r="P2402" s="240" t="str">
        <ns0:f>""</ns0:f>
      </ns0:c>
    </ns0:row>
    <ns0:row r="2403" ht="19" customHeight="1">
      <ns0:c r="A2403" s="235" t="str">
        <ns0:v>sz3-t35-both</ns0:v>
      </ns0:c>
      <ns0:c r="B2403" s="235" t="n">
        <ns0:v>153</ns0:v>
      </ns0:c>
      <ns0:c r="C2403" s="238" t="n">
        <ns0:f>AVERAGE('GRPO原始 0923'!F2883:F2887)</ns0:f>
        <ns0:v>0.58125</ns0:v>
      </ns0:c>
      <ns0:c r="D2403" s="238" t="n">
        <ns0:f>AVERAGE('GRPO原始 0923'!F2878:F2887)</ns0:f>
        <ns0:v>0.56875</ns0:v>
      </ns0:c>
      <ns0:c r="E2403" s="238" t="n">
        <ns0:f>AVERAGE('GRPO原始 0923'!F2873:F2887)</ns0:f>
        <ns0:v>0.5598958333333334</ns0:v>
      </ns0:c>
      <ns0:c r="F2403" s="238" t="n">
        <ns0:f>AVERAGE('GRPO原始 0923'!F2868:F2887)</ns0:f>
        <ns0:v>0.558203125</ns0:v>
      </ns0:c>
      <ns0:c r="G2403" s="238" t="n">
        <ns0:f>AVERAGE('GRPO原始 0923'!F2858:F2887)</ns0:f>
        <ns0:v>0.5606770833333333</ns0:v>
      </ns0:c>
      <ns0:c r="H2403" s="238" t="n">
        <ns0:f>AVERAGE('GRPO原始 0923'!F2848:F2887)</ns0:f>
        <ns0:v>0.556640625</ns0:v>
      </ns0:c>
      <ns0:c r="I2403" s="238" t="n">
        <ns0:f>AVERAGE('GRPO原始 0923'!F2838:F2887)</ns0:f>
        <ns0:v>0.56484375</ns0:v>
      </ns0:c>
      <ns0:c r="J2403" s="240" t="str">
        <ns0:f>""</ns0:f>
      </ns0:c>
      <ns0:c r="K2403" s="240" t="str">
        <ns0:f>""</ns0:f>
      </ns0:c>
      <ns0:c r="L2403" s="240" t="str">
        <ns0:f>""</ns0:f>
      </ns0:c>
      <ns0:c r="M2403" s="240" t="str">
        <ns0:f>""</ns0:f>
      </ns0:c>
      <ns0:c r="N2403" s="240" t="str">
        <ns0:f>""</ns0:f>
      </ns0:c>
      <ns0:c r="O2403" s="240" t="str">
        <ns0:f>""</ns0:f>
      </ns0:c>
      <ns0:c r="P2403" s="240" t="str">
        <ns0:f>""</ns0:f>
      </ns0:c>
    </ns0:row>
    <ns0:row r="2404" ht="19" customHeight="1">
      <ns0:c r="A2404" s="235" t="str">
        <ns0:v>sz3-t35-both</ns0:v>
      </ns0:c>
      <ns0:c r="B2404" s="235" t="n">
        <ns0:v>154</ns0:v>
      </ns0:c>
      <ns0:c r="C2404" s="238" t="n">
        <ns0:f>AVERAGE('GRPO原始 0923'!F2884:F2888)</ns0:f>
        <ns0:v>0.6078125</ns0:v>
      </ns0:c>
      <ns0:c r="D2404" s="238" t="n">
        <ns0:f>AVERAGE('GRPO原始 0923'!F2879:F2888)</ns0:f>
        <ns0:v>0.578125</ns0:v>
      </ns0:c>
      <ns0:c r="E2404" s="238" t="n">
        <ns0:f>AVERAGE('GRPO原始 0923'!F2874:F2888)</ns0:f>
        <ns0:v>0.5614583333333333</ns0:v>
      </ns0:c>
      <ns0:c r="F2404" s="238" t="n">
        <ns0:f>AVERAGE('GRPO原始 0923'!F2869:F2888)</ns0:f>
        <ns0:v>0.562109375</ns0:v>
      </ns0:c>
      <ns0:c r="G2404" s="238" t="n">
        <ns0:f>AVERAGE('GRPO原始 0923'!F2859:F2888)</ns0:f>
        <ns0:v>0.5643229166666667</ns0:v>
      </ns0:c>
      <ns0:c r="H2404" s="238" t="n">
        <ns0:f>AVERAGE('GRPO原始 0923'!F2849:F2888)</ns0:f>
        <ns0:v>0.5572265625</ns0:v>
      </ns0:c>
      <ns0:c r="I2404" s="238" t="n">
        <ns0:f>AVERAGE('GRPO原始 0923'!F2839:F2888)</ns0:f>
        <ns0:v>0.56390625</ns0:v>
      </ns0:c>
      <ns0:c r="J2404" s="240" t="str">
        <ns0:f>""</ns0:f>
      </ns0:c>
      <ns0:c r="K2404" s="240" t="str">
        <ns0:f>""</ns0:f>
      </ns0:c>
      <ns0:c r="L2404" s="240" t="str">
        <ns0:f>""</ns0:f>
      </ns0:c>
      <ns0:c r="M2404" s="240" t="str">
        <ns0:f>""</ns0:f>
      </ns0:c>
      <ns0:c r="N2404" s="240" t="str">
        <ns0:f>""</ns0:f>
      </ns0:c>
      <ns0:c r="O2404" s="240" t="str">
        <ns0:f>""</ns0:f>
      </ns0:c>
      <ns0:c r="P2404" s="240" t="str">
        <ns0:f>""</ns0:f>
      </ns0:c>
    </ns0:row>
    <ns0:row r="2405" ht="19" customHeight="1">
      <ns0:c r="A2405" s="235" t="str">
        <ns0:v>sz3-t35-both</ns0:v>
      </ns0:c>
      <ns0:c r="B2405" s="235" t="n">
        <ns0:v>155</ns0:v>
      </ns0:c>
      <ns0:c r="C2405" s="238" t="n">
        <ns0:f>AVERAGE('GRPO原始 0923'!F2885:F2889)</ns0:f>
        <ns0:v>0.5796875</ns0:v>
      </ns0:c>
      <ns0:c r="D2405" s="238" t="n">
        <ns0:f>AVERAGE('GRPO原始 0923'!F2880:F2889)</ns0:f>
        <ns0:v>0.58203125</ns0:v>
      </ns0:c>
      <ns0:c r="E2405" s="238" t="n">
        <ns0:f>AVERAGE('GRPO原始 0923'!F2875:F2889)</ns0:f>
        <ns0:v>0.5572916666666666</ns0:v>
      </ns0:c>
      <ns0:c r="F2405" s="238" t="n">
        <ns0:f>AVERAGE('GRPO原始 0923'!F2870:F2889)</ns0:f>
        <ns0:v>0.555859375</ns0:v>
      </ns0:c>
      <ns0:c r="G2405" s="238" t="n">
        <ns0:f>AVERAGE('GRPO原始 0923'!F2860:F2889)</ns0:f>
        <ns0:v>0.56171875</ns0:v>
      </ns0:c>
      <ns0:c r="H2405" s="238" t="n">
        <ns0:f>AVERAGE('GRPO原始 0923'!F2850:F2889)</ns0:f>
        <ns0:v>0.555859375</ns0:v>
      </ns0:c>
      <ns0:c r="I2405" s="238" t="n">
        <ns0:f>AVERAGE('GRPO原始 0923'!F2840:F2889)</ns0:f>
        <ns0:v>0.56296875</ns0:v>
      </ns0:c>
      <ns0:c r="J2405" s="240" t="str">
        <ns0:f>""</ns0:f>
      </ns0:c>
      <ns0:c r="K2405" s="240" t="str">
        <ns0:f>""</ns0:f>
      </ns0:c>
      <ns0:c r="L2405" s="240" t="str">
        <ns0:f>""</ns0:f>
      </ns0:c>
      <ns0:c r="M2405" s="240" t="str">
        <ns0:f>""</ns0:f>
      </ns0:c>
      <ns0:c r="N2405" s="240" t="str">
        <ns0:f>""</ns0:f>
      </ns0:c>
      <ns0:c r="O2405" s="240" t="str">
        <ns0:f>""</ns0:f>
      </ns0:c>
      <ns0:c r="P2405" s="240" t="str">
        <ns0:f>""</ns0:f>
      </ns0:c>
    </ns0:row>
    <ns0:row r="2406" ht="19" customHeight="1">
      <ns0:c r="A2406" s="235" t="str">
        <ns0:v>sz3-t35-both</ns0:v>
      </ns0:c>
      <ns0:c r="B2406" s="235" t="n">
        <ns0:v>156</ns0:v>
      </ns0:c>
      <ns0:c r="C2406" s="238" t="n">
        <ns0:f>AVERAGE('GRPO原始 0923'!F2886:F2890)</ns0:f>
        <ns0:v>0.5921875</ns0:v>
      </ns0:c>
      <ns0:c r="D2406" s="238" t="n">
        <ns0:f>AVERAGE('GRPO原始 0923'!F2881:F2890)</ns0:f>
        <ns0:v>0.58203125</ns0:v>
      </ns0:c>
      <ns0:c r="E2406" s="238" t="n">
        <ns0:f>AVERAGE('GRPO原始 0923'!F2876:F2890)</ns0:f>
        <ns0:v>0.5604166666666667</ns0:v>
      </ns0:c>
      <ns0:c r="F2406" s="238" t="n">
        <ns0:f>AVERAGE('GRPO原始 0923'!F2871:F2890)</ns0:f>
        <ns0:v>0.565625</ns0:v>
      </ns0:c>
      <ns0:c r="G2406" s="238" t="n">
        <ns0:f>AVERAGE('GRPO原始 0923'!F2861:F2890)</ns0:f>
        <ns0:v>0.56484375</ns0:v>
      </ns0:c>
      <ns0:c r="H2406" s="238" t="n">
        <ns0:f>AVERAGE('GRPO原始 0923'!F2851:F2890)</ns0:f>
        <ns0:v>0.559375</ns0:v>
      </ns0:c>
      <ns0:c r="I2406" s="238" t="n">
        <ns0:f>AVERAGE('GRPO原始 0923'!F2841:F2890)</ns0:f>
        <ns0:v>0.56609375</ns0:v>
      </ns0:c>
      <ns0:c r="J2406" s="240" t="str">
        <ns0:f>""</ns0:f>
      </ns0:c>
      <ns0:c r="K2406" s="240" t="str">
        <ns0:f>""</ns0:f>
      </ns0:c>
      <ns0:c r="L2406" s="240" t="str">
        <ns0:f>""</ns0:f>
      </ns0:c>
      <ns0:c r="M2406" s="240" t="str">
        <ns0:f>""</ns0:f>
      </ns0:c>
      <ns0:c r="N2406" s="240" t="str">
        <ns0:f>""</ns0:f>
      </ns0:c>
      <ns0:c r="O2406" s="240" t="str">
        <ns0:f>""</ns0:f>
      </ns0:c>
      <ns0:c r="P2406" s="240" t="str">
        <ns0:f>""</ns0:f>
      </ns0:c>
    </ns0:row>
    <ns0:row r="2407" ht="19" customHeight="1">
      <ns0:c r="A2407" s="235" t="str">
        <ns0:v>sz3-t35-both</ns0:v>
      </ns0:c>
      <ns0:c r="B2407" s="235" t="n">
        <ns0:v>157</ns0:v>
      </ns0:c>
      <ns0:c r="C2407" s="238" t="n">
        <ns0:f>AVERAGE('GRPO原始 0923'!F2887:F2891)</ns0:f>
        <ns0:v>0.6078125</ns0:v>
      </ns0:c>
      <ns0:c r="D2407" s="238" t="n">
        <ns0:f>AVERAGE('GRPO原始 0923'!F2882:F2891)</ns0:f>
        <ns0:v>0.58984375</ns0:v>
      </ns0:c>
      <ns0:c r="E2407" s="238" t="n">
        <ns0:f>AVERAGE('GRPO原始 0923'!F2877:F2891)</ns0:f>
        <ns0:v>0.5744791666666667</ns0:v>
      </ns0:c>
      <ns0:c r="F2407" s="238" t="n">
        <ns0:f>AVERAGE('GRPO原始 0923'!F2872:F2891)</ns0:f>
        <ns0:v>0.572265625</ns0:v>
      </ns0:c>
      <ns0:c r="G2407" s="238" t="n">
        <ns0:f>AVERAGE('GRPO原始 0923'!F2862:F2891)</ns0:f>
        <ns0:v>0.5713541666666667</ns0:v>
      </ns0:c>
      <ns0:c r="H2407" s="238" t="n">
        <ns0:f>AVERAGE('GRPO原始 0923'!F2852:F2891)</ns0:f>
        <ns0:v>0.5638671875</ns0:v>
      </ns0:c>
      <ns0:c r="I2407" s="238" t="n">
        <ns0:f>AVERAGE('GRPO原始 0923'!F2842:F2891)</ns0:f>
        <ns0:v>0.56921875</ns0:v>
      </ns0:c>
      <ns0:c r="J2407" s="240" t="str">
        <ns0:f>""</ns0:f>
      </ns0:c>
      <ns0:c r="K2407" s="240" t="str">
        <ns0:f>""</ns0:f>
      </ns0:c>
      <ns0:c r="L2407" s="240" t="str">
        <ns0:f>""</ns0:f>
      </ns0:c>
      <ns0:c r="M2407" s="240" t="str">
        <ns0:f>""</ns0:f>
      </ns0:c>
      <ns0:c r="N2407" s="240" t="str">
        <ns0:f>""</ns0:f>
      </ns0:c>
      <ns0:c r="O2407" s="240" t="str">
        <ns0:f>""</ns0:f>
      </ns0:c>
      <ns0:c r="P2407" s="240" t="str">
        <ns0:f>""</ns0:f>
      </ns0:c>
    </ns0:row>
    <ns0:row r="2408" ht="19" customHeight="1">
      <ns0:c r="A2408" s="235" t="str">
        <ns0:v>sz3-t35-both</ns0:v>
      </ns0:c>
      <ns0:c r="B2408" s="235" t="n">
        <ns0:v>158</ns0:v>
      </ns0:c>
      <ns0:c r="C2408" s="238" t="n">
        <ns0:f>AVERAGE('GRPO原始 0923'!F2888:F2892)</ns0:f>
        <ns0:v>0.615625</ns0:v>
      </ns0:c>
      <ns0:c r="D2408" s="238" t="n">
        <ns0:f>AVERAGE('GRPO原始 0923'!F2883:F2892)</ns0:f>
        <ns0:v>0.5984375</ns0:v>
      </ns0:c>
      <ns0:c r="E2408" s="238" t="n">
        <ns0:f>AVERAGE('GRPO原始 0923'!F2878:F2892)</ns0:f>
        <ns0:v>0.584375</ns0:v>
      </ns0:c>
      <ns0:c r="F2408" s="238" t="n">
        <ns0:f>AVERAGE('GRPO原始 0923'!F2873:F2892)</ns0:f>
        <ns0:v>0.573828125</ns0:v>
      </ns0:c>
      <ns0:c r="G2408" s="238" t="n">
        <ns0:f>AVERAGE('GRPO原始 0923'!F2863:F2892)</ns0:f>
        <ns0:v>0.5747395833333333</ns0:v>
      </ns0:c>
      <ns0:c r="H2408" s="238" t="n">
        <ns0:f>AVERAGE('GRPO原始 0923'!F2853:F2892)</ns0:f>
        <ns0:v>0.563671875</ns0:v>
      </ns0:c>
      <ns0:c r="I2408" s="238" t="n">
        <ns0:f>AVERAGE('GRPO原始 0923'!F2843:F2892)</ns0:f>
        <ns0:v>0.56890625</ns0:v>
      </ns0:c>
      <ns0:c r="J2408" s="240" t="str">
        <ns0:f>""</ns0:f>
      </ns0:c>
      <ns0:c r="K2408" s="240" t="str">
        <ns0:f>""</ns0:f>
      </ns0:c>
      <ns0:c r="L2408" s="240" t="str">
        <ns0:f>""</ns0:f>
      </ns0:c>
      <ns0:c r="M2408" s="240" t="str">
        <ns0:f>""</ns0:f>
      </ns0:c>
      <ns0:c r="N2408" s="240" t="str">
        <ns0:f>""</ns0:f>
      </ns0:c>
      <ns0:c r="O2408" s="240" t="str">
        <ns0:f>""</ns0:f>
      </ns0:c>
      <ns0:c r="P2408" s="240" t="str">
        <ns0:f>""</ns0:f>
      </ns0:c>
    </ns0:row>
    <ns0:row r="2409" ht="19" customHeight="1">
      <ns0:c r="A2409" s="235" t="str">
        <ns0:v>sz3-t35-both</ns0:v>
      </ns0:c>
      <ns0:c r="B2409" s="235" t="n">
        <ns0:v>159</ns0:v>
      </ns0:c>
      <ns0:c r="C2409" s="238" t="n">
        <ns0:f>AVERAGE('GRPO原始 0923'!F2889:F2893)</ns0:f>
        <ns0:v>0.6234375</ns0:v>
      </ns0:c>
      <ns0:c r="D2409" s="238" t="n">
        <ns0:f>AVERAGE('GRPO原始 0923'!F2884:F2893)</ns0:f>
        <ns0:v>0.615625</ns0:v>
      </ns0:c>
      <ns0:c r="E2409" s="238" t="n">
        <ns0:f>AVERAGE('GRPO原始 0923'!F2879:F2893)</ns0:f>
        <ns0:v>0.5932291666666667</ns0:v>
      </ns0:c>
      <ns0:c r="F2409" s="238" t="n">
        <ns0:f>AVERAGE('GRPO原始 0923'!F2874:F2893)</ns0:f>
        <ns0:v>0.576953125</ns0:v>
      </ns0:c>
      <ns0:c r="G2409" s="238" t="n">
        <ns0:f>AVERAGE('GRPO原始 0923'!F2864:F2893)</ns0:f>
        <ns0:v>0.5752604166666667</ns0:v>
      </ns0:c>
      <ns0:c r="H2409" s="238" t="n">
        <ns0:f>AVERAGE('GRPO原始 0923'!F2854:F2893)</ns0:f>
        <ns0:v>0.566796875</ns0:v>
      </ns0:c>
      <ns0:c r="I2409" s="238" t="n">
        <ns0:f>AVERAGE('GRPO原始 0923'!F2844:F2893)</ns0:f>
        <ns0:v>0.56890625</ns0:v>
      </ns0:c>
      <ns0:c r="J2409" s="240" t="str">
        <ns0:f>""</ns0:f>
      </ns0:c>
      <ns0:c r="K2409" s="240" t="str">
        <ns0:f>""</ns0:f>
      </ns0:c>
      <ns0:c r="L2409" s="240" t="str">
        <ns0:f>""</ns0:f>
      </ns0:c>
      <ns0:c r="M2409" s="240" t="str">
        <ns0:f>""</ns0:f>
      </ns0:c>
      <ns0:c r="N2409" s="240" t="str">
        <ns0:f>""</ns0:f>
      </ns0:c>
      <ns0:c r="O2409" s="240" t="str">
        <ns0:f>""</ns0:f>
      </ns0:c>
      <ns0:c r="P2409" s="240" t="str">
        <ns0:f>""</ns0:f>
      </ns0:c>
    </ns0:row>
    <ns0:row r="2410" ht="19" customHeight="1">
      <ns0:c r="A2410" s="235" t="str">
        <ns0:v>sz3-t35-both</ns0:v>
      </ns0:c>
      <ns0:c r="B2410" s="235" t="n">
        <ns0:v>160</ns0:v>
      </ns0:c>
      <ns0:c r="C2410" s="238" t="n">
        <ns0:f>AVERAGE('GRPO原始 0923'!F2890:F2894)</ns0:f>
        <ns0:v>0.65</ns0:v>
      </ns0:c>
      <ns0:c r="D2410" s="238" t="n">
        <ns0:f>AVERAGE('GRPO原始 0923'!F2885:F2894)</ns0:f>
        <ns0:v>0.61484375</ns0:v>
      </ns0:c>
      <ns0:c r="E2410" s="238" t="n">
        <ns0:f>AVERAGE('GRPO原始 0923'!F2880:F2894)</ns0:f>
        <ns0:v>0.6046875</ns0:v>
      </ns0:c>
      <ns0:c r="F2410" s="238" t="n">
        <ns0:f>AVERAGE('GRPO原始 0923'!F2875:F2894)</ns0:f>
        <ns0:v>0.58046875</ns0:v>
      </ns0:c>
      <ns0:c r="G2410" s="238" t="n">
        <ns0:f>AVERAGE('GRPO原始 0923'!F2865:F2894)</ns0:f>
        <ns0:v>0.5778645833333333</ns0:v>
      </ns0:c>
      <ns0:c r="H2410" s="238" t="n">
        <ns0:f>AVERAGE('GRPO原始 0923'!F2855:F2894)</ns0:f>
        <ns0:v>0.5693359375</ns0:v>
      </ns0:c>
      <ns0:c r="I2410" s="238" t="n">
        <ns0:f>AVERAGE('GRPO原始 0923'!F2845:F2894)</ns0:f>
        <ns0:v>0.569375</ns0:v>
      </ns0:c>
      <ns0:c r="J2410" s="240" t="str">
        <ns0:f>""</ns0:f>
      </ns0:c>
      <ns0:c r="K2410" s="240" t="str">
        <ns0:f>""</ns0:f>
      </ns0:c>
      <ns0:c r="L2410" s="240" t="str">
        <ns0:f>""</ns0:f>
      </ns0:c>
      <ns0:c r="M2410" s="240" t="str">
        <ns0:f>""</ns0:f>
      </ns0:c>
      <ns0:c r="N2410" s="240" t="str">
        <ns0:f>""</ns0:f>
      </ns0:c>
      <ns0:c r="O2410" s="240" t="str">
        <ns0:f>""</ns0:f>
      </ns0:c>
      <ns0:c r="P2410" s="240" t="str">
        <ns0:f>""</ns0:f>
      </ns0:c>
    </ns0:row>
    <ns0:row r="2411" ht="19" customHeight="1">
      <ns0:c r="A2411" s="235" t="str">
        <ns0:v>sz3-t35-both</ns0:v>
      </ns0:c>
      <ns0:c r="B2411" s="235" t="n">
        <ns0:v>161</ns0:v>
      </ns0:c>
      <ns0:c r="C2411" s="238" t="n">
        <ns0:f>AVERAGE('GRPO原始 0923'!F2891:F2895)</ns0:f>
        <ns0:v>0.634375</ns0:v>
      </ns0:c>
      <ns0:c r="D2411" s="238" t="n">
        <ns0:f>AVERAGE('GRPO原始 0923'!F2886:F2895)</ns0:f>
        <ns0:v>0.61328125</ns0:v>
      </ns0:c>
      <ns0:c r="E2411" s="238" t="n">
        <ns0:f>AVERAGE('GRPO原始 0923'!F2881:F2895)</ns0:f>
        <ns0:v>0.5994791666666667</ns0:v>
      </ns0:c>
      <ns0:c r="F2411" s="238" t="n">
        <ns0:f>AVERAGE('GRPO原始 0923'!F2876:F2895)</ns0:f>
        <ns0:v>0.57890625</ns0:v>
      </ns0:c>
      <ns0:c r="G2411" s="238" t="n">
        <ns0:f>AVERAGE('GRPO原始 0923'!F2866:F2895)</ns0:f>
        <ns0:v>0.5778645833333333</ns0:v>
      </ns0:c>
      <ns0:c r="H2411" s="238" t="n">
        <ns0:f>AVERAGE('GRPO原始 0923'!F2856:F2895)</ns0:f>
        <ns0:v>0.572265625</ns0:v>
      </ns0:c>
      <ns0:c r="I2411" s="238" t="n">
        <ns0:f>AVERAGE('GRPO原始 0923'!F2846:F2895)</ns0:f>
        <ns0:v>0.5653125</ns0:v>
      </ns0:c>
      <ns0:c r="J2411" s="240" t="str">
        <ns0:f>""</ns0:f>
      </ns0:c>
      <ns0:c r="K2411" s="240" t="str">
        <ns0:f>""</ns0:f>
      </ns0:c>
      <ns0:c r="L2411" s="240" t="str">
        <ns0:f>""</ns0:f>
      </ns0:c>
      <ns0:c r="M2411" s="240" t="str">
        <ns0:f>""</ns0:f>
      </ns0:c>
      <ns0:c r="N2411" s="240" t="str">
        <ns0:f>""</ns0:f>
      </ns0:c>
      <ns0:c r="O2411" s="240" t="str">
        <ns0:f>""</ns0:f>
      </ns0:c>
      <ns0:c r="P2411" s="240" t="str">
        <ns0:f>""</ns0:f>
      </ns0:c>
    </ns0:row>
    <ns0:row r="2412" ht="19" customHeight="1">
      <ns0:c r="A2412" s="235" t="str">
        <ns0:v>sz3-t35-both</ns0:v>
      </ns0:c>
      <ns0:c r="B2412" s="235" t="n">
        <ns0:v>162</ns0:v>
      </ns0:c>
      <ns0:c r="C2412" s="238" t="n">
        <ns0:f>AVERAGE('GRPO原始 0923'!F2892:F2896)</ns0:f>
        <ns0:v>0.6203125</ns0:v>
      </ns0:c>
      <ns0:c r="D2412" s="238" t="n">
        <ns0:f>AVERAGE('GRPO原始 0923'!F2887:F2896)</ns0:f>
        <ns0:v>0.6140625</ns0:v>
      </ns0:c>
      <ns0:c r="E2412" s="238" t="n">
        <ns0:f>AVERAGE('GRPO原始 0923'!F2882:F2896)</ns0:f>
        <ns0:v>0.6</ns0:v>
      </ns0:c>
      <ns0:c r="F2412" s="238" t="n">
        <ns0:f>AVERAGE('GRPO原始 0923'!F2877:F2896)</ns0:f>
        <ns0:v>0.5859375</ns0:v>
      </ns0:c>
      <ns0:c r="G2412" s="238" t="n">
        <ns0:f>AVERAGE('GRPO原始 0923'!F2867:F2896)</ns0:f>
        <ns0:v>0.5731770833333333</ns0:v>
      </ns0:c>
      <ns0:c r="H2412" s="238" t="n">
        <ns0:f>AVERAGE('GRPO原始 0923'!F2857:F2896)</ns0:f>
        <ns0:v>0.575</ns0:v>
      </ns0:c>
      <ns0:c r="I2412" s="238" t="n">
        <ns0:f>AVERAGE('GRPO原始 0923'!F2847:F2896)</ns0:f>
        <ns0:v>0.5659375</ns0:v>
      </ns0:c>
      <ns0:c r="J2412" s="240" t="str">
        <ns0:f>""</ns0:f>
      </ns0:c>
      <ns0:c r="K2412" s="240" t="str">
        <ns0:f>""</ns0:f>
      </ns0:c>
      <ns0:c r="L2412" s="240" t="str">
        <ns0:f>""</ns0:f>
      </ns0:c>
      <ns0:c r="M2412" s="240" t="str">
        <ns0:f>""</ns0:f>
      </ns0:c>
      <ns0:c r="N2412" s="240" t="str">
        <ns0:f>""</ns0:f>
      </ns0:c>
      <ns0:c r="O2412" s="240" t="str">
        <ns0:f>""</ns0:f>
      </ns0:c>
      <ns0:c r="P2412" s="240" t="str">
        <ns0:f>""</ns0:f>
      </ns0:c>
    </ns0:row>
    <ns0:row r="2413" ht="19" customHeight="1">
      <ns0:c r="A2413" s="235" t="str">
        <ns0:v>sz3-t4-both</ns0:v>
      </ns0:c>
      <ns0:c r="B2413" s="235" t="n">
        <ns0:v>1</ns0:v>
      </ns0:c>
      <ns0:c r="C2413" s="238" t="n">
        <ns0:f>AVERAGE('GRPO原始 0923'!F2929:F2929)</ns0:f>
        <ns0:v>0.3203125</ns0:v>
      </ns0:c>
      <ns0:c r="D2413" s="238" t="n">
        <ns0:f>AVERAGE('GRPO原始 0923'!F2929:F2929)</ns0:f>
        <ns0:v>0.3203125</ns0:v>
      </ns0:c>
      <ns0:c r="E2413" s="238" t="n">
        <ns0:f>AVERAGE('GRPO原始 0923'!F2929:F2929)</ns0:f>
        <ns0:v>0.3203125</ns0:v>
      </ns0:c>
      <ns0:c r="F2413" s="238" t="n">
        <ns0:f>AVERAGE('GRPO原始 0923'!F2929:F2929)</ns0:f>
        <ns0:v>0.3203125</ns0:v>
      </ns0:c>
      <ns0:c r="G2413" s="238" t="n">
        <ns0:f>AVERAGE('GRPO原始 0923'!F2929:F2929)</ns0:f>
        <ns0:v>0.3203125</ns0:v>
      </ns0:c>
      <ns0:c r="H2413" s="238" t="n">
        <ns0:f>AVERAGE('GRPO原始 0923'!F2929:F2929)</ns0:f>
        <ns0:v>0.3203125</ns0:v>
      </ns0:c>
      <ns0:c r="I2413" s="238" t="n">
        <ns0:f>AVERAGE('GRPO原始 0923'!F2929:F2929)</ns0:f>
        <ns0:v>0.3203125</ns0:v>
      </ns0:c>
      <ns0:c r="J2413" s="240" t="n">
        <ns0:f>C2413-C2</ns0:f>
        <ns0:v>0.015625</ns0:v>
      </ns0:c>
      <ns0:c r="K2413" s="240" t="n">
        <ns0:f>D2413-D2</ns0:f>
        <ns0:v>0.015625</ns0:v>
      </ns0:c>
      <ns0:c r="L2413" s="240" t="n">
        <ns0:f>E2413-E2</ns0:f>
        <ns0:v>0.015625</ns0:v>
      </ns0:c>
      <ns0:c r="M2413" s="240" t="n">
        <ns0:f>F2413-F2</ns0:f>
        <ns0:v>0.015625</ns0:v>
      </ns0:c>
      <ns0:c r="N2413" s="240" t="n">
        <ns0:f>G2413-G2</ns0:f>
        <ns0:v>0.015625</ns0:v>
      </ns0:c>
      <ns0:c r="O2413" s="240" t="n">
        <ns0:f>H2413-H2</ns0:f>
        <ns0:v>0.015625</ns0:v>
      </ns0:c>
      <ns0:c r="P2413" s="240" t="n">
        <ns0:f>I2413-I2</ns0:f>
        <ns0:v>0.015625</ns0:v>
      </ns0:c>
    </ns0:row>
    <ns0:row r="2414" ht="19" customHeight="1">
      <ns0:c r="A2414" s="235" t="str">
        <ns0:v>sz3-t4-both</ns0:v>
      </ns0:c>
      <ns0:c r="B2414" s="235" t="n">
        <ns0:v>2</ns0:v>
      </ns0:c>
      <ns0:c r="C2414" s="238" t="n">
        <ns0:f>AVERAGE('GRPO原始 0923'!F2929:F2930)</ns0:f>
        <ns0:v>0.328125</ns0:v>
      </ns0:c>
      <ns0:c r="D2414" s="238" t="n">
        <ns0:f>AVERAGE('GRPO原始 0923'!F2929:F2930)</ns0:f>
        <ns0:v>0.328125</ns0:v>
      </ns0:c>
      <ns0:c r="E2414" s="238" t="n">
        <ns0:f>AVERAGE('GRPO原始 0923'!F2929:F2930)</ns0:f>
        <ns0:v>0.328125</ns0:v>
      </ns0:c>
      <ns0:c r="F2414" s="238" t="n">
        <ns0:f>AVERAGE('GRPO原始 0923'!F2929:F2930)</ns0:f>
        <ns0:v>0.328125</ns0:v>
      </ns0:c>
      <ns0:c r="G2414" s="238" t="n">
        <ns0:f>AVERAGE('GRPO原始 0923'!F2929:F2930)</ns0:f>
        <ns0:v>0.328125</ns0:v>
      </ns0:c>
      <ns0:c r="H2414" s="238" t="n">
        <ns0:f>AVERAGE('GRPO原始 0923'!F2929:F2930)</ns0:f>
        <ns0:v>0.328125</ns0:v>
      </ns0:c>
      <ns0:c r="I2414" s="238" t="n">
        <ns0:f>AVERAGE('GRPO原始 0923'!F2929:F2930)</ns0:f>
        <ns0:v>0.328125</ns0:v>
      </ns0:c>
      <ns0:c r="J2414" s="240" t="n">
        <ns0:f>C2414-C3</ns0:f>
        <ns0:v>0.0078125</ns0:v>
      </ns0:c>
      <ns0:c r="K2414" s="240" t="n">
        <ns0:f>D2414-D3</ns0:f>
        <ns0:v>0.0078125</ns0:v>
      </ns0:c>
      <ns0:c r="L2414" s="240" t="n">
        <ns0:f>E2414-E3</ns0:f>
        <ns0:v>0.0078125</ns0:v>
      </ns0:c>
      <ns0:c r="M2414" s="240" t="n">
        <ns0:f>F2414-F3</ns0:f>
        <ns0:v>0.0078125</ns0:v>
      </ns0:c>
      <ns0:c r="N2414" s="240" t="n">
        <ns0:f>G2414-G3</ns0:f>
        <ns0:v>0.0078125</ns0:v>
      </ns0:c>
      <ns0:c r="O2414" s="240" t="n">
        <ns0:f>H2414-H3</ns0:f>
        <ns0:v>0.0078125</ns0:v>
      </ns0:c>
      <ns0:c r="P2414" s="240" t="n">
        <ns0:f>I2414-I3</ns0:f>
        <ns0:v>0.0078125</ns0:v>
      </ns0:c>
    </ns0:row>
    <ns0:row r="2415" ht="19" customHeight="1">
      <ns0:c r="A2415" s="235" t="str">
        <ns0:v>sz3-t4-both</ns0:v>
      </ns0:c>
      <ns0:c r="B2415" s="235" t="n">
        <ns0:v>3</ns0:v>
      </ns0:c>
      <ns0:c r="C2415" s="238" t="n">
        <ns0:f>AVERAGE('GRPO原始 0923'!F2929:F2931)</ns0:f>
        <ns0:v>0.34375</ns0:v>
      </ns0:c>
      <ns0:c r="D2415" s="238" t="n">
        <ns0:f>AVERAGE('GRPO原始 0923'!F2929:F2931)</ns0:f>
        <ns0:v>0.34375</ns0:v>
      </ns0:c>
      <ns0:c r="E2415" s="238" t="n">
        <ns0:f>AVERAGE('GRPO原始 0923'!F2929:F2931)</ns0:f>
        <ns0:v>0.34375</ns0:v>
      </ns0:c>
      <ns0:c r="F2415" s="238" t="n">
        <ns0:f>AVERAGE('GRPO原始 0923'!F2929:F2931)</ns0:f>
        <ns0:v>0.34375</ns0:v>
      </ns0:c>
      <ns0:c r="G2415" s="238" t="n">
        <ns0:f>AVERAGE('GRPO原始 0923'!F2929:F2931)</ns0:f>
        <ns0:v>0.34375</ns0:v>
      </ns0:c>
      <ns0:c r="H2415" s="238" t="n">
        <ns0:f>AVERAGE('GRPO原始 0923'!F2929:F2931)</ns0:f>
        <ns0:v>0.34375</ns0:v>
      </ns0:c>
      <ns0:c r="I2415" s="238" t="n">
        <ns0:f>AVERAGE('GRPO原始 0923'!F2929:F2931)</ns0:f>
        <ns0:v>0.34375</ns0:v>
      </ns0:c>
      <ns0:c r="J2415" s="240" t="n">
        <ns0:f>C2415-C4</ns0:f>
        <ns0:v>0.03125</ns0:v>
      </ns0:c>
      <ns0:c r="K2415" s="240" t="n">
        <ns0:f>D2415-D4</ns0:f>
        <ns0:v>0.03125</ns0:v>
      </ns0:c>
      <ns0:c r="L2415" s="240" t="n">
        <ns0:f>E2415-E4</ns0:f>
        <ns0:v>0.03125</ns0:v>
      </ns0:c>
      <ns0:c r="M2415" s="240" t="n">
        <ns0:f>F2415-F4</ns0:f>
        <ns0:v>0.03125</ns0:v>
      </ns0:c>
      <ns0:c r="N2415" s="240" t="n">
        <ns0:f>G2415-G4</ns0:f>
        <ns0:v>0.03125</ns0:v>
      </ns0:c>
      <ns0:c r="O2415" s="240" t="n">
        <ns0:f>H2415-H4</ns0:f>
        <ns0:v>0.03125</ns0:v>
      </ns0:c>
      <ns0:c r="P2415" s="240" t="n">
        <ns0:f>I2415-I4</ns0:f>
        <ns0:v>0.03125</ns0:v>
      </ns0:c>
    </ns0:row>
    <ns0:row r="2416" ht="19" customHeight="1">
      <ns0:c r="A2416" s="235" t="str">
        <ns0:v>sz3-t4-both</ns0:v>
      </ns0:c>
      <ns0:c r="B2416" s="235" t="n">
        <ns0:v>4</ns0:v>
      </ns0:c>
      <ns0:c r="C2416" s="238" t="n">
        <ns0:f>AVERAGE('GRPO原始 0923'!F2929:F2932)</ns0:f>
        <ns0:v>0.345703125</ns0:v>
      </ns0:c>
      <ns0:c r="D2416" s="238" t="n">
        <ns0:f>AVERAGE('GRPO原始 0923'!F2929:F2932)</ns0:f>
        <ns0:v>0.345703125</ns0:v>
      </ns0:c>
      <ns0:c r="E2416" s="238" t="n">
        <ns0:f>AVERAGE('GRPO原始 0923'!F2929:F2932)</ns0:f>
        <ns0:v>0.345703125</ns0:v>
      </ns0:c>
      <ns0:c r="F2416" s="238" t="n">
        <ns0:f>AVERAGE('GRPO原始 0923'!F2929:F2932)</ns0:f>
        <ns0:v>0.345703125</ns0:v>
      </ns0:c>
      <ns0:c r="G2416" s="238" t="n">
        <ns0:f>AVERAGE('GRPO原始 0923'!F2929:F2932)</ns0:f>
        <ns0:v>0.345703125</ns0:v>
      </ns0:c>
      <ns0:c r="H2416" s="238" t="n">
        <ns0:f>AVERAGE('GRPO原始 0923'!F2929:F2932)</ns0:f>
        <ns0:v>0.345703125</ns0:v>
      </ns0:c>
      <ns0:c r="I2416" s="238" t="n">
        <ns0:f>AVERAGE('GRPO原始 0923'!F2929:F2932)</ns0:f>
        <ns0:v>0.345703125</ns0:v>
      </ns0:c>
      <ns0:c r="J2416" s="240" t="n">
        <ns0:f>C2416-C5</ns0:f>
        <ns0:v>0.01953125</ns0:v>
      </ns0:c>
      <ns0:c r="K2416" s="240" t="n">
        <ns0:f>D2416-D5</ns0:f>
        <ns0:v>0.01953125</ns0:v>
      </ns0:c>
      <ns0:c r="L2416" s="240" t="n">
        <ns0:f>E2416-E5</ns0:f>
        <ns0:v>0.01953125</ns0:v>
      </ns0:c>
      <ns0:c r="M2416" s="240" t="n">
        <ns0:f>F2416-F5</ns0:f>
        <ns0:v>0.01953125</ns0:v>
      </ns0:c>
      <ns0:c r="N2416" s="240" t="n">
        <ns0:f>G2416-G5</ns0:f>
        <ns0:v>0.01953125</ns0:v>
      </ns0:c>
      <ns0:c r="O2416" s="240" t="n">
        <ns0:f>H2416-H5</ns0:f>
        <ns0:v>0.01953125</ns0:v>
      </ns0:c>
      <ns0:c r="P2416" s="240" t="n">
        <ns0:f>I2416-I5</ns0:f>
        <ns0:v>0.01953125</ns0:v>
      </ns0:c>
    </ns0:row>
    <ns0:row r="2417" ht="19" customHeight="1">
      <ns0:c r="A2417" s="235" t="str">
        <ns0:v>sz3-t4-both</ns0:v>
      </ns0:c>
      <ns0:c r="B2417" s="235" t="n">
        <ns0:v>5</ns0:v>
      </ns0:c>
      <ns0:c r="C2417" s="238" t="n">
        <ns0:f>AVERAGE('GRPO原始 0923'!F2929:F2933)</ns0:f>
        <ns0:v>0.3578125</ns0:v>
      </ns0:c>
      <ns0:c r="D2417" s="238" t="n">
        <ns0:f>AVERAGE('GRPO原始 0923'!F2929:F2933)</ns0:f>
        <ns0:v>0.3578125</ns0:v>
      </ns0:c>
      <ns0:c r="E2417" s="238" t="n">
        <ns0:f>AVERAGE('GRPO原始 0923'!F2929:F2933)</ns0:f>
        <ns0:v>0.3578125</ns0:v>
      </ns0:c>
      <ns0:c r="F2417" s="238" t="n">
        <ns0:f>AVERAGE('GRPO原始 0923'!F2929:F2933)</ns0:f>
        <ns0:v>0.3578125</ns0:v>
      </ns0:c>
      <ns0:c r="G2417" s="238" t="n">
        <ns0:f>AVERAGE('GRPO原始 0923'!F2929:F2933)</ns0:f>
        <ns0:v>0.3578125</ns0:v>
      </ns0:c>
      <ns0:c r="H2417" s="238" t="n">
        <ns0:f>AVERAGE('GRPO原始 0923'!F2929:F2933)</ns0:f>
        <ns0:v>0.3578125</ns0:v>
      </ns0:c>
      <ns0:c r="I2417" s="238" t="n">
        <ns0:f>AVERAGE('GRPO原始 0923'!F2929:F2933)</ns0:f>
        <ns0:v>0.3578125</ns0:v>
      </ns0:c>
      <ns0:c r="J2417" s="240" t="n">
        <ns0:f>C2417-C6</ns0:f>
        <ns0:v>0.0078125</ns0:v>
      </ns0:c>
      <ns0:c r="K2417" s="240" t="n">
        <ns0:f>D2417-D6</ns0:f>
        <ns0:v>0.0078125</ns0:v>
      </ns0:c>
      <ns0:c r="L2417" s="240" t="n">
        <ns0:f>E2417-E6</ns0:f>
        <ns0:v>0.0078125</ns0:v>
      </ns0:c>
      <ns0:c r="M2417" s="240" t="n">
        <ns0:f>F2417-F6</ns0:f>
        <ns0:v>0.0078125</ns0:v>
      </ns0:c>
      <ns0:c r="N2417" s="240" t="n">
        <ns0:f>G2417-G6</ns0:f>
        <ns0:v>0.0078125</ns0:v>
      </ns0:c>
      <ns0:c r="O2417" s="240" t="n">
        <ns0:f>H2417-H6</ns0:f>
        <ns0:v>0.0078125</ns0:v>
      </ns0:c>
      <ns0:c r="P2417" s="240" t="n">
        <ns0:f>I2417-I6</ns0:f>
        <ns0:v>0.0078125</ns0:v>
      </ns0:c>
    </ns0:row>
    <ns0:row r="2418" ht="19" customHeight="1">
      <ns0:c r="A2418" s="235" t="str">
        <ns0:v>sz3-t4-both</ns0:v>
      </ns0:c>
      <ns0:c r="B2418" s="235" t="n">
        <ns0:v>6</ns0:v>
      </ns0:c>
      <ns0:c r="C2418" s="238" t="n">
        <ns0:f>AVERAGE('GRPO原始 0923'!F2930:F2934)</ns0:f>
        <ns0:v>0.3484375</ns0:v>
      </ns0:c>
      <ns0:c r="D2418" s="238" t="n">
        <ns0:f>AVERAGE('GRPO原始 0923'!F2929:F2934)</ns0:f>
        <ns0:v>0.34375</ns0:v>
      </ns0:c>
      <ns0:c r="E2418" s="238" t="n">
        <ns0:f>AVERAGE('GRPO原始 0923'!F2929:F2934)</ns0:f>
        <ns0:v>0.34375</ns0:v>
      </ns0:c>
      <ns0:c r="F2418" s="238" t="n">
        <ns0:f>AVERAGE('GRPO原始 0923'!F2929:F2934)</ns0:f>
        <ns0:v>0.34375</ns0:v>
      </ns0:c>
      <ns0:c r="G2418" s="238" t="n">
        <ns0:f>AVERAGE('GRPO原始 0923'!F2929:F2934)</ns0:f>
        <ns0:v>0.34375</ns0:v>
      </ns0:c>
      <ns0:c r="H2418" s="238" t="n">
        <ns0:f>AVERAGE('GRPO原始 0923'!F2929:F2934)</ns0:f>
        <ns0:v>0.34375</ns0:v>
      </ns0:c>
      <ns0:c r="I2418" s="238" t="n">
        <ns0:f>AVERAGE('GRPO原始 0923'!F2929:F2934)</ns0:f>
        <ns0:v>0.34375</ns0:v>
      </ns0:c>
      <ns0:c r="J2418" s="240" t="n">
        <ns0:f>C2418-C7</ns0:f>
        <ns0:v>-0.0015624999999999667</ns0:v>
      </ns0:c>
      <ns0:c r="K2418" s="240" t="n">
        <ns0:f>D2418-D7</ns0:f>
        <ns0:v>0.0013020833333333148</ns0:v>
      </ns0:c>
      <ns0:c r="L2418" s="240" t="n">
        <ns0:f>E2418-E7</ns0:f>
        <ns0:v>0.0013020833333333148</ns0:v>
      </ns0:c>
      <ns0:c r="M2418" s="240" t="n">
        <ns0:f>F2418-F7</ns0:f>
        <ns0:v>0.0013020833333333148</ns0:v>
      </ns0:c>
      <ns0:c r="N2418" s="240" t="n">
        <ns0:f>G2418-G7</ns0:f>
        <ns0:v>0.0013020833333333148</ns0:v>
      </ns0:c>
      <ns0:c r="O2418" s="240" t="n">
        <ns0:f>H2418-H7</ns0:f>
        <ns0:v>0.0013020833333333148</ns0:v>
      </ns0:c>
      <ns0:c r="P2418" s="240" t="n">
        <ns0:f>I2418-I7</ns0:f>
        <ns0:v>0.0013020833333333148</ns0:v>
      </ns0:c>
    </ns0:row>
    <ns0:row r="2419" ht="19" customHeight="1">
      <ns0:c r="A2419" s="235" t="str">
        <ns0:v>sz3-t4-both</ns0:v>
      </ns0:c>
      <ns0:c r="B2419" s="235" t="n">
        <ns0:v>7</ns0:v>
      </ns0:c>
      <ns0:c r="C2419" s="238" t="n">
        <ns0:f>AVERAGE('GRPO原始 0923'!F2931:F2935)</ns0:f>
        <ns0:v>0.35</ns0:v>
      </ns0:c>
      <ns0:c r="D2419" s="238" t="n">
        <ns0:f>AVERAGE('GRPO原始 0923'!F2929:F2935)</ns0:f>
        <ns0:v>0.34375</ns0:v>
      </ns0:c>
      <ns0:c r="E2419" s="238" t="n">
        <ns0:f>AVERAGE('GRPO原始 0923'!F2929:F2935)</ns0:f>
        <ns0:v>0.34375</ns0:v>
      </ns0:c>
      <ns0:c r="F2419" s="238" t="n">
        <ns0:f>AVERAGE('GRPO原始 0923'!F2929:F2935)</ns0:f>
        <ns0:v>0.34375</ns0:v>
      </ns0:c>
      <ns0:c r="G2419" s="238" t="n">
        <ns0:f>AVERAGE('GRPO原始 0923'!F2929:F2935)</ns0:f>
        <ns0:v>0.34375</ns0:v>
      </ns0:c>
      <ns0:c r="H2419" s="238" t="n">
        <ns0:f>AVERAGE('GRPO原始 0923'!F2929:F2935)</ns0:f>
        <ns0:v>0.34375</ns0:v>
      </ns0:c>
      <ns0:c r="I2419" s="238" t="n">
        <ns0:f>AVERAGE('GRPO原始 0923'!F2929:F2935)</ns0:f>
        <ns0:v>0.34375</ns0:v>
      </ns0:c>
      <ns0:c r="J2419" s="240" t="n">
        <ns0:f>C2419-C8</ns0:f>
        <ns0:v>-0.009375000000000022</ns0:v>
      </ns0:c>
      <ns0:c r="K2419" s="240" t="n">
        <ns0:f>D2419-D8</ns0:f>
        <ns0:v>-0.004464285714285698</ns0:v>
      </ns0:c>
      <ns0:c r="L2419" s="240" t="n">
        <ns0:f>E2419-E8</ns0:f>
        <ns0:v>-0.004464285714285698</ns0:v>
      </ns0:c>
      <ns0:c r="M2419" s="240" t="n">
        <ns0:f>F2419-F8</ns0:f>
        <ns0:v>-0.004464285714285698</ns0:v>
      </ns0:c>
      <ns0:c r="N2419" s="240" t="n">
        <ns0:f>G2419-G8</ns0:f>
        <ns0:v>-0.004464285714285698</ns0:v>
      </ns0:c>
      <ns0:c r="O2419" s="240" t="n">
        <ns0:f>H2419-H8</ns0:f>
        <ns0:v>-0.004464285714285698</ns0:v>
      </ns0:c>
      <ns0:c r="P2419" s="240" t="n">
        <ns0:f>I2419-I8</ns0:f>
        <ns0:v>-0.004464285714285698</ns0:v>
      </ns0:c>
    </ns0:row>
    <ns0:row r="2420" ht="19" customHeight="1">
      <ns0:c r="A2420" s="235" t="str">
        <ns0:v>sz3-t4-both</ns0:v>
      </ns0:c>
      <ns0:c r="B2420" s="235" t="n">
        <ns0:v>8</ns0:v>
      </ns0:c>
      <ns0:c r="C2420" s="238" t="n">
        <ns0:f>AVERAGE('GRPO原始 0923'!F2932:F2936)</ns0:f>
        <ns0:v>0.3296875</ns0:v>
      </ns0:c>
      <ns0:c r="D2420" s="238" t="n">
        <ns0:f>AVERAGE('GRPO原始 0923'!F2929:F2936)</ns0:f>
        <ns0:v>0.3349609375</ns0:v>
      </ns0:c>
      <ns0:c r="E2420" s="238" t="n">
        <ns0:f>AVERAGE('GRPO原始 0923'!F2929:F2936)</ns0:f>
        <ns0:v>0.3349609375</ns0:v>
      </ns0:c>
      <ns0:c r="F2420" s="238" t="n">
        <ns0:f>AVERAGE('GRPO原始 0923'!F2929:F2936)</ns0:f>
        <ns0:v>0.3349609375</ns0:v>
      </ns0:c>
      <ns0:c r="G2420" s="238" t="n">
        <ns0:f>AVERAGE('GRPO原始 0923'!F2929:F2936)</ns0:f>
        <ns0:v>0.3349609375</ns0:v>
      </ns0:c>
      <ns0:c r="H2420" s="238" t="n">
        <ns0:f>AVERAGE('GRPO原始 0923'!F2929:F2936)</ns0:f>
        <ns0:v>0.3349609375</ns0:v>
      </ns0:c>
      <ns0:c r="I2420" s="238" t="n">
        <ns0:f>AVERAGE('GRPO原始 0923'!F2929:F2936)</ns0:f>
        <ns0:v>0.3349609375</ns0:v>
      </ns0:c>
      <ns0:c r="J2420" s="240" t="n">
        <ns0:f>C2420-C9</ns0:f>
        <ns0:v>-0.03281249999999997</ns0:v>
      </ns0:c>
      <ns0:c r="K2420" s="240" t="n">
        <ns0:f>D2420-D9</ns0:f>
        <ns0:v>-0.0087890625</ns0:v>
      </ns0:c>
      <ns0:c r="L2420" s="240" t="n">
        <ns0:f>E2420-E9</ns0:f>
        <ns0:v>-0.0087890625</ns0:v>
      </ns0:c>
      <ns0:c r="M2420" s="240" t="n">
        <ns0:f>F2420-F9</ns0:f>
        <ns0:v>-0.0087890625</ns0:v>
      </ns0:c>
      <ns0:c r="N2420" s="240" t="n">
        <ns0:f>G2420-G9</ns0:f>
        <ns0:v>-0.0087890625</ns0:v>
      </ns0:c>
      <ns0:c r="O2420" s="240" t="n">
        <ns0:f>H2420-H9</ns0:f>
        <ns0:v>-0.0087890625</ns0:v>
      </ns0:c>
      <ns0:c r="P2420" s="240" t="n">
        <ns0:f>I2420-I9</ns0:f>
        <ns0:v>-0.0087890625</ns0:v>
      </ns0:c>
    </ns0:row>
    <ns0:row r="2421" ht="19" customHeight="1">
      <ns0:c r="A2421" s="235" t="str">
        <ns0:v>sz3-t4-both</ns0:v>
      </ns0:c>
      <ns0:c r="B2421" s="235" t="n">
        <ns0:v>9</ns0:v>
      </ns0:c>
      <ns0:c r="C2421" s="238" t="n">
        <ns0:f>AVERAGE('GRPO原始 0923'!F2933:F2937)</ns0:f>
        <ns0:v>0.334375</ns0:v>
      </ns0:c>
      <ns0:c r="D2421" s="238" t="n">
        <ns0:f>AVERAGE('GRPO原始 0923'!F2929:F2937)</ns0:f>
        <ns0:v>0.3394097222222222</ns0:v>
      </ns0:c>
      <ns0:c r="E2421" s="238" t="n">
        <ns0:f>AVERAGE('GRPO原始 0923'!F2929:F2937)</ns0:f>
        <ns0:v>0.3394097222222222</ns0:v>
      </ns0:c>
      <ns0:c r="F2421" s="238" t="n">
        <ns0:f>AVERAGE('GRPO原始 0923'!F2929:F2937)</ns0:f>
        <ns0:v>0.3394097222222222</ns0:v>
      </ns0:c>
      <ns0:c r="G2421" s="238" t="n">
        <ns0:f>AVERAGE('GRPO原始 0923'!F2929:F2937)</ns0:f>
        <ns0:v>0.3394097222222222</ns0:v>
      </ns0:c>
      <ns0:c r="H2421" s="238" t="n">
        <ns0:f>AVERAGE('GRPO原始 0923'!F2929:F2937)</ns0:f>
        <ns0:v>0.3394097222222222</ns0:v>
      </ns0:c>
      <ns0:c r="I2421" s="238" t="n">
        <ns0:f>AVERAGE('GRPO原始 0923'!F2929:F2937)</ns0:f>
        <ns0:v>0.3394097222222222</ns0:v>
      </ns0:c>
      <ns0:c r="J2421" s="240" t="n">
        <ns0:f>C2421-C10</ns0:f>
        <ns0:v>-0.04062500000000002</ns0:v>
      </ns0:c>
      <ns0:c r="K2421" s="240" t="n">
        <ns0:f>D2421-D10</ns0:f>
        <ns0:v>-0.013888888888888895</ns0:v>
      </ns0:c>
      <ns0:c r="L2421" s="240" t="n">
        <ns0:f>E2421-E10</ns0:f>
        <ns0:v>-0.013888888888888895</ns0:v>
      </ns0:c>
      <ns0:c r="M2421" s="240" t="n">
        <ns0:f>F2421-F10</ns0:f>
        <ns0:v>-0.013888888888888895</ns0:v>
      </ns0:c>
      <ns0:c r="N2421" s="240" t="n">
        <ns0:f>G2421-G10</ns0:f>
        <ns0:v>-0.013888888888888895</ns0:v>
      </ns0:c>
      <ns0:c r="O2421" s="240" t="n">
        <ns0:f>H2421-H10</ns0:f>
        <ns0:v>-0.013888888888888895</ns0:v>
      </ns0:c>
      <ns0:c r="P2421" s="240" t="n">
        <ns0:f>I2421-I10</ns0:f>
        <ns0:v>-0.013888888888888895</ns0:v>
      </ns0:c>
    </ns0:row>
    <ns0:row r="2422" ht="19" customHeight="1">
      <ns0:c r="A2422" s="235" t="str">
        <ns0:v>sz3-t4-both</ns0:v>
      </ns0:c>
      <ns0:c r="B2422" s="235" t="n">
        <ns0:v>10</ns0:v>
      </ns0:c>
      <ns0:c r="C2422" s="238" t="n">
        <ns0:f>AVERAGE('GRPO原始 0923'!F2934:F2938)</ns0:f>
        <ns0:v>0.3171875</ns0:v>
      </ns0:c>
      <ns0:c r="D2422" s="238" t="n">
        <ns0:f>AVERAGE('GRPO原始 0923'!F2929:F2938)</ns0:f>
        <ns0:v>0.3375</ns0:v>
      </ns0:c>
      <ns0:c r="E2422" s="238" t="n">
        <ns0:f>AVERAGE('GRPO原始 0923'!F2929:F2938)</ns0:f>
        <ns0:v>0.3375</ns0:v>
      </ns0:c>
      <ns0:c r="F2422" s="238" t="n">
        <ns0:f>AVERAGE('GRPO原始 0923'!F2929:F2938)</ns0:f>
        <ns0:v>0.3375</ns0:v>
      </ns0:c>
      <ns0:c r="G2422" s="238" t="n">
        <ns0:f>AVERAGE('GRPO原始 0923'!F2929:F2938)</ns0:f>
        <ns0:v>0.3375</ns0:v>
      </ns0:c>
      <ns0:c r="H2422" s="238" t="n">
        <ns0:f>AVERAGE('GRPO原始 0923'!F2929:F2938)</ns0:f>
        <ns0:v>0.3375</ns0:v>
      </ns0:c>
      <ns0:c r="I2422" s="238" t="n">
        <ns0:f>AVERAGE('GRPO原始 0923'!F2929:F2938)</ns0:f>
        <ns0:v>0.3375</ns0:v>
      </ns0:c>
      <ns0:c r="J2422" s="240" t="n">
        <ns0:f>C2422-C11</ns0:f>
        <ns0:v>-0.046875</ns0:v>
      </ns0:c>
      <ns0:c r="K2422" s="240" t="n">
        <ns0:f>D2422-D11</ns0:f>
        <ns0:v>-0.01953125</ns0:v>
      </ns0:c>
      <ns0:c r="L2422" s="240" t="n">
        <ns0:f>E2422-E11</ns0:f>
        <ns0:v>-0.01953125</ns0:v>
      </ns0:c>
      <ns0:c r="M2422" s="240" t="n">
        <ns0:f>F2422-F11</ns0:f>
        <ns0:v>-0.01953125</ns0:v>
      </ns0:c>
      <ns0:c r="N2422" s="240" t="n">
        <ns0:f>G2422-G11</ns0:f>
        <ns0:v>-0.01953125</ns0:v>
      </ns0:c>
      <ns0:c r="O2422" s="240" t="n">
        <ns0:f>H2422-H11</ns0:f>
        <ns0:v>-0.01953125</ns0:v>
      </ns0:c>
      <ns0:c r="P2422" s="240" t="n">
        <ns0:f>I2422-I11</ns0:f>
        <ns0:v>-0.01953125</ns0:v>
      </ns0:c>
    </ns0:row>
    <ns0:row r="2423" ht="19" customHeight="1">
      <ns0:c r="A2423" s="235" t="str">
        <ns0:v>sz3-t4-both</ns0:v>
      </ns0:c>
      <ns0:c r="B2423" s="235" t="n">
        <ns0:v>11</ns0:v>
      </ns0:c>
      <ns0:c r="C2423" s="238" t="n">
        <ns0:f>AVERAGE('GRPO原始 0923'!F2935:F2939)</ns0:f>
        <ns0:v>0.325</ns0:v>
      </ns0:c>
      <ns0:c r="D2423" s="238" t="n">
        <ns0:f>AVERAGE('GRPO原始 0923'!F2930:F2939)</ns0:f>
        <ns0:v>0.33671875</ns0:v>
      </ns0:c>
      <ns0:c r="E2423" s="238" t="n">
        <ns0:f>AVERAGE('GRPO原始 0923'!F2929:F2939)</ns0:f>
        <ns0:v>0.3352272727272727</ns0:v>
      </ns0:c>
      <ns0:c r="F2423" s="238" t="n">
        <ns0:f>AVERAGE('GRPO原始 0923'!F2929:F2939)</ns0:f>
        <ns0:v>0.3352272727272727</ns0:v>
      </ns0:c>
      <ns0:c r="G2423" s="238" t="n">
        <ns0:f>AVERAGE('GRPO原始 0923'!F2929:F2939)</ns0:f>
        <ns0:v>0.3352272727272727</ns0:v>
      </ns0:c>
      <ns0:c r="H2423" s="238" t="n">
        <ns0:f>AVERAGE('GRPO原始 0923'!F2929:F2939)</ns0:f>
        <ns0:v>0.3352272727272727</ns0:v>
      </ns0:c>
      <ns0:c r="I2423" s="238" t="n">
        <ns0:f>AVERAGE('GRPO原始 0923'!F2929:F2939)</ns0:f>
        <ns0:v>0.3352272727272727</ns0:v>
      </ns0:c>
      <ns0:c r="J2423" s="240" t="n">
        <ns0:f>C2423-C12</ns0:f>
        <ns0:v>-0.04375000000000001</ns0:v>
      </ns0:c>
      <ns0:c r="K2423" s="240" t="n">
        <ns0:f>D2423-D12</ns0:f>
        <ns0:v>-0.02265624999999999</ns0:v>
      </ns0:c>
      <ns0:c r="L2423" s="240" t="n">
        <ns0:f>E2423-E12</ns0:f>
        <ns0:v>-0.01917613636363641</ns0:v>
      </ns0:c>
      <ns0:c r="M2423" s="240" t="n">
        <ns0:f>F2423-F12</ns0:f>
        <ns0:v>-0.01917613636363641</ns0:v>
      </ns0:c>
      <ns0:c r="N2423" s="240" t="n">
        <ns0:f>G2423-G12</ns0:f>
        <ns0:v>-0.01917613636363641</ns0:v>
      </ns0:c>
      <ns0:c r="O2423" s="240" t="n">
        <ns0:f>H2423-H12</ns0:f>
        <ns0:v>-0.01917613636363641</ns0:v>
      </ns0:c>
      <ns0:c r="P2423" s="240" t="n">
        <ns0:f>I2423-I12</ns0:f>
        <ns0:v>-0.01917613636363641</ns0:v>
      </ns0:c>
    </ns0:row>
    <ns0:row r="2424" ht="19" customHeight="1">
      <ns0:c r="A2424" s="235" t="str">
        <ns0:v>sz3-t4-both</ns0:v>
      </ns0:c>
      <ns0:c r="B2424" s="235" t="n">
        <ns0:v>12</ns0:v>
      </ns0:c>
      <ns0:c r="C2424" s="238" t="n">
        <ns0:f>AVERAGE('GRPO原始 0923'!F2936:F2940)</ns0:f>
        <ns0:v>0.3390625</ns0:v>
      </ns0:c>
      <ns0:c r="D2424" s="238" t="n">
        <ns0:f>AVERAGE('GRPO原始 0923'!F2931:F2940)</ns0:f>
        <ns0:v>0.34453125</ns0:v>
      </ns0:c>
      <ns0:c r="E2424" s="238" t="n">
        <ns0:f>AVERAGE('GRPO原始 0923'!F2929:F2940)</ns0:f>
        <ns0:v>0.341796875</ns0:v>
      </ns0:c>
      <ns0:c r="F2424" s="238" t="n">
        <ns0:f>AVERAGE('GRPO原始 0923'!F2929:F2940)</ns0:f>
        <ns0:v>0.341796875</ns0:v>
      </ns0:c>
      <ns0:c r="G2424" s="238" t="n">
        <ns0:f>AVERAGE('GRPO原始 0923'!F2929:F2940)</ns0:f>
        <ns0:v>0.341796875</ns0:v>
      </ns0:c>
      <ns0:c r="H2424" s="238" t="n">
        <ns0:f>AVERAGE('GRPO原始 0923'!F2929:F2940)</ns0:f>
        <ns0:v>0.341796875</ns0:v>
      </ns0:c>
      <ns0:c r="I2424" s="238" t="n">
        <ns0:f>AVERAGE('GRPO原始 0923'!F2929:F2940)</ns0:f>
        <ns0:v>0.341796875</ns0:v>
      </ns0:c>
      <ns0:c r="J2424" s="240" t="n">
        <ns0:f>C2424-C13</ns0:f>
        <ns0:v>-0.04375000000000001</ns0:v>
      </ns0:c>
      <ns0:c r="K2424" s="240" t="n">
        <ns0:f>D2424-D13</ns0:f>
        <ns0:v>-0.02656249999999999</ns0:v>
      </ns0:c>
      <ns0:c r="L2424" s="240" t="n">
        <ns0:f>E2424-E13</ns0:f>
        <ns0:v>-0.020833333333333315</ns0:v>
      </ns0:c>
      <ns0:c r="M2424" s="240" t="n">
        <ns0:f>F2424-F13</ns0:f>
        <ns0:v>-0.020833333333333315</ns0:v>
      </ns0:c>
      <ns0:c r="N2424" s="240" t="n">
        <ns0:f>G2424-G13</ns0:f>
        <ns0:v>-0.020833333333333315</ns0:v>
      </ns0:c>
      <ns0:c r="O2424" s="240" t="n">
        <ns0:f>H2424-H13</ns0:f>
        <ns0:v>-0.020833333333333315</ns0:v>
      </ns0:c>
      <ns0:c r="P2424" s="240" t="n">
        <ns0:f>I2424-I13</ns0:f>
        <ns0:v>-0.020833333333333315</ns0:v>
      </ns0:c>
    </ns0:row>
    <ns0:row r="2425" ht="19" customHeight="1">
      <ns0:c r="A2425" s="235" t="str">
        <ns0:v>sz3-t4-both</ns0:v>
      </ns0:c>
      <ns0:c r="B2425" s="235" t="n">
        <ns0:v>13</ns0:v>
      </ns0:c>
      <ns0:c r="C2425" s="238" t="n">
        <ns0:f>AVERAGE('GRPO原始 0923'!F2937:F2941)</ns0:f>
        <ns0:v>0.3734375</ns0:v>
      </ns0:c>
      <ns0:c r="D2425" s="238" t="n">
        <ns0:f>AVERAGE('GRPO原始 0923'!F2932:F2941)</ns0:f>
        <ns0:v>0.3515625</ns0:v>
      </ns0:c>
      <ns0:c r="E2425" s="238" t="n">
        <ns0:f>AVERAGE('GRPO原始 0923'!F2929:F2941)</ns0:f>
        <ns0:v>0.34975961538461536</ns0:v>
      </ns0:c>
      <ns0:c r="F2425" s="238" t="n">
        <ns0:f>AVERAGE('GRPO原始 0923'!F2929:F2941)</ns0:f>
        <ns0:v>0.34975961538461536</ns0:v>
      </ns0:c>
      <ns0:c r="G2425" s="238" t="n">
        <ns0:f>AVERAGE('GRPO原始 0923'!F2929:F2941)</ns0:f>
        <ns0:v>0.34975961538461536</ns0:v>
      </ns0:c>
      <ns0:c r="H2425" s="238" t="n">
        <ns0:f>AVERAGE('GRPO原始 0923'!F2929:F2941)</ns0:f>
        <ns0:v>0.34975961538461536</ns0:v>
      </ns0:c>
      <ns0:c r="I2425" s="238" t="n">
        <ns0:f>AVERAGE('GRPO原始 0923'!F2929:F2941)</ns0:f>
        <ns0:v>0.34975961538461536</ns0:v>
      </ns0:c>
      <ns0:c r="J2425" s="240" t="n">
        <ns0:f>C2425-C14</ns0:f>
        <ns0:v>-0.04375000000000001</ns0:v>
      </ns0:c>
      <ns0:c r="K2425" s="240" t="n">
        <ns0:f>D2425-D14</ns0:f>
        <ns0:v>-0.03828124999999999</ns0:v>
      </ns0:c>
      <ns0:c r="L2425" s="240" t="n">
        <ns0:f>E2425-E14</ns0:f>
        <ns0:v>-0.022235576923076927</ns0:v>
      </ns0:c>
      <ns0:c r="M2425" s="240" t="n">
        <ns0:f>F2425-F14</ns0:f>
        <ns0:v>-0.022235576923076927</ns0:v>
      </ns0:c>
      <ns0:c r="N2425" s="240" t="n">
        <ns0:f>G2425-G14</ns0:f>
        <ns0:v>-0.022235576923076927</ns0:v>
      </ns0:c>
      <ns0:c r="O2425" s="240" t="n">
        <ns0:f>H2425-H14</ns0:f>
        <ns0:v>-0.022235576923076927</ns0:v>
      </ns0:c>
      <ns0:c r="P2425" s="240" t="n">
        <ns0:f>I2425-I14</ns0:f>
        <ns0:v>-0.022235576923076927</ns0:v>
      </ns0:c>
    </ns0:row>
    <ns0:row r="2426" ht="19" customHeight="1">
      <ns0:c r="A2426" s="235" t="str">
        <ns0:v>sz3-t4-both</ns0:v>
      </ns0:c>
      <ns0:c r="B2426" s="235" t="n">
        <ns0:v>14</ns0:v>
      </ns0:c>
      <ns0:c r="C2426" s="238" t="n">
        <ns0:f>AVERAGE('GRPO原始 0923'!F2938:F2942)</ns0:f>
        <ns0:v>0.375</ns0:v>
      </ns0:c>
      <ns0:c r="D2426" s="238" t="n">
        <ns0:f>AVERAGE('GRPO原始 0923'!F2933:F2942)</ns0:f>
        <ns0:v>0.3546875</ns0:v>
      </ns0:c>
      <ns0:c r="E2426" s="238" t="n">
        <ns0:f>AVERAGE('GRPO原始 0923'!F2929:F2942)</ns0:f>
        <ns0:v>0.3521205357142857</ns0:v>
      </ns0:c>
      <ns0:c r="F2426" s="238" t="n">
        <ns0:f>AVERAGE('GRPO原始 0923'!F2929:F2942)</ns0:f>
        <ns0:v>0.3521205357142857</ns0:v>
      </ns0:c>
      <ns0:c r="G2426" s="238" t="n">
        <ns0:f>AVERAGE('GRPO原始 0923'!F2929:F2942)</ns0:f>
        <ns0:v>0.3521205357142857</ns0:v>
      </ns0:c>
      <ns0:c r="H2426" s="238" t="n">
        <ns0:f>AVERAGE('GRPO原始 0923'!F2929:F2942)</ns0:f>
        <ns0:v>0.3521205357142857</ns0:v>
      </ns0:c>
      <ns0:c r="I2426" s="238" t="n">
        <ns0:f>AVERAGE('GRPO原始 0923'!F2929:F2942)</ns0:f>
        <ns0:v>0.3521205357142857</ns0:v>
      </ns0:c>
      <ns0:c r="J2426" s="240" t="n">
        <ns0:f>C2426-C15</ns0:f>
        <ns0:v>-0.04218749999999999</ns0:v>
      </ns0:c>
      <ns0:c r="K2426" s="240" t="n">
        <ns0:f>D2426-D15</ns0:f>
        <ns0:v>-0.04140625000000003</ns0:v>
      </ns0:c>
      <ns0:c r="L2426" s="240" t="n">
        <ns0:f>E2426-E15</ns0:f>
        <ns0:v>-0.023995535714285754</ns0:v>
      </ns0:c>
      <ns0:c r="M2426" s="240" t="n">
        <ns0:f>F2426-F15</ns0:f>
        <ns0:v>-0.023995535714285754</ns0:v>
      </ns0:c>
      <ns0:c r="N2426" s="240" t="n">
        <ns0:f>G2426-G15</ns0:f>
        <ns0:v>-0.023995535714285754</ns0:v>
      </ns0:c>
      <ns0:c r="O2426" s="240" t="n">
        <ns0:f>H2426-H15</ns0:f>
        <ns0:v>-0.023995535714285754</ns0:v>
      </ns0:c>
      <ns0:c r="P2426" s="240" t="n">
        <ns0:f>I2426-I15</ns0:f>
        <ns0:v>-0.023995535714285754</ns0:v>
      </ns0:c>
    </ns0:row>
    <ns0:row r="2427" ht="19" customHeight="1">
      <ns0:c r="A2427" s="235" t="str">
        <ns0:v>sz3-t4-both</ns0:v>
      </ns0:c>
      <ns0:c r="B2427" s="235" t="n">
        <ns0:v>15</ns0:v>
      </ns0:c>
      <ns0:c r="C2427" s="238" t="n">
        <ns0:f>AVERAGE('GRPO原始 0923'!F2939:F2943)</ns0:f>
        <ns0:v>0.3765625</ns0:v>
      </ns0:c>
      <ns0:c r="D2427" s="238" t="n">
        <ns0:f>AVERAGE('GRPO原始 0923'!F2934:F2943)</ns0:f>
        <ns0:v>0.346875</ns0:v>
      </ns0:c>
      <ns0:c r="E2427" s="238" t="n">
        <ns0:f>AVERAGE('GRPO原始 0923'!F2929:F2943)</ns0:f>
        <ns0:v>0.35052083333333334</ns0:v>
      </ns0:c>
      <ns0:c r="F2427" s="238" t="n">
        <ns0:f>AVERAGE('GRPO原始 0923'!F2929:F2943)</ns0:f>
        <ns0:v>0.35052083333333334</ns0:v>
      </ns0:c>
      <ns0:c r="G2427" s="238" t="n">
        <ns0:f>AVERAGE('GRPO原始 0923'!F2929:F2943)</ns0:f>
        <ns0:v>0.35052083333333334</ns0:v>
      </ns0:c>
      <ns0:c r="H2427" s="238" t="n">
        <ns0:f>AVERAGE('GRPO原始 0923'!F2929:F2943)</ns0:f>
        <ns0:v>0.35052083333333334</ns0:v>
      </ns0:c>
      <ns0:c r="I2427" s="238" t="n">
        <ns0:f>AVERAGE('GRPO原始 0923'!F2929:F2943)</ns0:f>
        <ns0:v>0.35052083333333334</ns0:v>
      </ns0:c>
      <ns0:c r="J2427" s="240" t="n">
        <ns0:f>C2427-C16</ns0:f>
        <ns0:v>-0.021874999999999978</ns0:v>
      </ns0:c>
      <ns0:c r="K2427" s="240" t="n">
        <ns0:f>D2427-D16</ns0:f>
        <ns0:v>-0.03437499999999999</ns0:v>
      </ns0:c>
      <ns0:c r="L2427" s="240" t="n">
        <ns0:f>E2427-E16</ns0:f>
        <ns0:v>-0.02031250000000001</ns0:v>
      </ns0:c>
      <ns0:c r="M2427" s="240" t="n">
        <ns0:f>F2427-F16</ns0:f>
        <ns0:v>-0.02031250000000001</ns0:v>
      </ns0:c>
      <ns0:c r="N2427" s="240" t="n">
        <ns0:f>G2427-G16</ns0:f>
        <ns0:v>-0.02031250000000001</ns0:v>
      </ns0:c>
      <ns0:c r="O2427" s="240" t="n">
        <ns0:f>H2427-H16</ns0:f>
        <ns0:v>-0.02031250000000001</ns0:v>
      </ns0:c>
      <ns0:c r="P2427" s="240" t="n">
        <ns0:f>I2427-I16</ns0:f>
        <ns0:v>-0.02031250000000001</ns0:v>
      </ns0:c>
    </ns0:row>
    <ns0:row r="2428" ht="19" customHeight="1">
      <ns0:c r="A2428" s="235" t="str">
        <ns0:v>sz3-t4-both</ns0:v>
      </ns0:c>
      <ns0:c r="B2428" s="235" t="n">
        <ns0:v>16</ns0:v>
      </ns0:c>
      <ns0:c r="C2428" s="238" t="n">
        <ns0:f>AVERAGE('GRPO原始 0923'!F2940:F2944)</ns0:f>
        <ns0:v>0.39375</ns0:v>
      </ns0:c>
      <ns0:c r="D2428" s="238" t="n">
        <ns0:f>AVERAGE('GRPO原始 0923'!F2935:F2944)</ns0:f>
        <ns0:v>0.359375</ns0:v>
      </ns0:c>
      <ns0:c r="E2428" s="238" t="n">
        <ns0:f>AVERAGE('GRPO原始 0923'!F2930:F2944)</ns0:f>
        <ns0:v>0.35572916666666665</ns0:v>
      </ns0:c>
      <ns0:c r="F2428" s="238" t="n">
        <ns0:f>AVERAGE('GRPO原始 0923'!F2929:F2944)</ns0:f>
        <ns0:v>0.353515625</ns0:v>
      </ns0:c>
      <ns0:c r="G2428" s="238" t="n">
        <ns0:f>AVERAGE('GRPO原始 0923'!F2929:F2944)</ns0:f>
        <ns0:v>0.353515625</ns0:v>
      </ns0:c>
      <ns0:c r="H2428" s="238" t="n">
        <ns0:f>AVERAGE('GRPO原始 0923'!F2929:F2944)</ns0:f>
        <ns0:v>0.353515625</ns0:v>
      </ns0:c>
      <ns0:c r="I2428" s="238" t="n">
        <ns0:f>AVERAGE('GRPO原始 0923'!F2929:F2944)</ns0:f>
        <ns0:v>0.353515625</ns0:v>
      </ns0:c>
      <ns0:c r="J2428" s="240" t="n">
        <ns0:f>C2428-C17</ns0:f>
        <ns0:v>-0.029687500000000033</ns0:v>
      </ns0:c>
      <ns0:c r="K2428" s="240" t="n">
        <ns0:f>D2428-D17</ns0:f>
        <ns0:v>-0.03671875000000002</ns0:v>
      </ns0:c>
      <ns0:c r="L2428" s="240" t="n">
        <ns0:f>E2428-E17</ns0:f>
        <ns0:v>-0.025000000000000022</ns0:v>
      </ns0:c>
      <ns0:c r="M2428" s="240" t="n">
        <ns0:f>F2428-F17</ns0:f>
        <ns0:v>-0.0224609375</ns0:v>
      </ns0:c>
      <ns0:c r="N2428" s="240" t="n">
        <ns0:f>G2428-G17</ns0:f>
        <ns0:v>-0.0224609375</ns0:v>
      </ns0:c>
      <ns0:c r="O2428" s="240" t="n">
        <ns0:f>H2428-H17</ns0:f>
        <ns0:v>-0.0224609375</ns0:v>
      </ns0:c>
      <ns0:c r="P2428" s="240" t="n">
        <ns0:f>I2428-I17</ns0:f>
        <ns0:v>-0.0224609375</ns0:v>
      </ns0:c>
    </ns0:row>
    <ns0:row r="2429" ht="19" customHeight="1">
      <ns0:c r="A2429" s="235" t="str">
        <ns0:v>sz3-t4-both</ns0:v>
      </ns0:c>
      <ns0:c r="B2429" s="235" t="n">
        <ns0:v>17</ns0:v>
      </ns0:c>
      <ns0:c r="C2429" s="238" t="n">
        <ns0:f>AVERAGE('GRPO原始 0923'!F2941:F2945)</ns0:f>
        <ns0:v>0.40625</ns0:v>
      </ns0:c>
      <ns0:c r="D2429" s="238" t="n">
        <ns0:f>AVERAGE('GRPO原始 0923'!F2936:F2945)</ns0:f>
        <ns0:v>0.37265625</ns0:v>
      </ns0:c>
      <ns0:c r="E2429" s="238" t="n">
        <ns0:f>AVERAGE('GRPO原始 0923'!F2931:F2945)</ns0:f>
        <ns0:v>0.3651041666666667</ns0:v>
      </ns0:c>
      <ns0:c r="F2429" s="238" t="n">
        <ns0:f>AVERAGE('GRPO原始 0923'!F2929:F2945)</ns0:f>
        <ns0:v>0.36075367647058826</ns0:v>
      </ns0:c>
      <ns0:c r="G2429" s="238" t="n">
        <ns0:f>AVERAGE('GRPO原始 0923'!F2929:F2945)</ns0:f>
        <ns0:v>0.36075367647058826</ns0:v>
      </ns0:c>
      <ns0:c r="H2429" s="238" t="n">
        <ns0:f>AVERAGE('GRPO原始 0923'!F2929:F2945)</ns0:f>
        <ns0:v>0.36075367647058826</ns0:v>
      </ns0:c>
      <ns0:c r="I2429" s="238" t="n">
        <ns0:f>AVERAGE('GRPO原始 0923'!F2929:F2945)</ns0:f>
        <ns0:v>0.36075367647058826</ns0:v>
      </ns0:c>
      <ns0:c r="J2429" s="240" t="n">
        <ns0:f>C2429-C18</ns0:f>
        <ns0:v>-0.004687500000000011</ns0:v>
      </ns0:c>
      <ns0:c r="K2429" s="240" t="n">
        <ns0:f>D2429-D18</ns0:f>
        <ns0:v>-0.024218749999999956</ns0:v>
      </ns0:c>
      <ns0:c r="L2429" s="240" t="n">
        <ns0:f>E2429-E18</ns0:f>
        <ns0:v>-0.019270833333333348</ns0:v>
      </ns0:c>
      <ns0:c r="M2429" s="240" t="n">
        <ns0:f>F2429-F18</ns0:f>
        <ns0:v>-0.016084558823529382</ns0:v>
      </ns0:c>
      <ns0:c r="N2429" s="240" t="n">
        <ns0:f>G2429-G18</ns0:f>
        <ns0:v>-0.016084558823529382</ns0:v>
      </ns0:c>
      <ns0:c r="O2429" s="240" t="n">
        <ns0:f>H2429-H18</ns0:f>
        <ns0:v>-0.016084558823529382</ns0:v>
      </ns0:c>
      <ns0:c r="P2429" s="240" t="n">
        <ns0:f>I2429-I18</ns0:f>
        <ns0:v>-0.016084558823529382</ns0:v>
      </ns0:c>
    </ns0:row>
    <ns0:row r="2430" ht="19" customHeight="1">
      <ns0:c r="A2430" s="235" t="str">
        <ns0:v>sz3-t4-both</ns0:v>
      </ns0:c>
      <ns0:c r="B2430" s="235" t="n">
        <ns0:v>18</ns0:v>
      </ns0:c>
      <ns0:c r="C2430" s="238" t="n">
        <ns0:f>AVERAGE('GRPO原始 0923'!F2942:F2946)</ns0:f>
        <ns0:v>0.3875</ns0:v>
      </ns0:c>
      <ns0:c r="D2430" s="238" t="n">
        <ns0:f>AVERAGE('GRPO原始 0923'!F2937:F2946)</ns0:f>
        <ns0:v>0.38046875</ns0:v>
      </ns0:c>
      <ns0:c r="E2430" s="238" t="n">
        <ns0:f>AVERAGE('GRPO原始 0923'!F2932:F2946)</ns0:f>
        <ns0:v>0.36354166666666665</ns0:v>
      </ns0:c>
      <ns0:c r="F2430" s="238" t="n">
        <ns0:f>AVERAGE('GRPO原始 0923'!F2929:F2946)</ns0:f>
        <ns0:v>0.3602430555555556</ns0:v>
      </ns0:c>
      <ns0:c r="G2430" s="238" t="n">
        <ns0:f>AVERAGE('GRPO原始 0923'!F2929:F2946)</ns0:f>
        <ns0:v>0.3602430555555556</ns0:v>
      </ns0:c>
      <ns0:c r="H2430" s="238" t="n">
        <ns0:f>AVERAGE('GRPO原始 0923'!F2929:F2946)</ns0:f>
        <ns0:v>0.3602430555555556</ns0:v>
      </ns0:c>
      <ns0:c r="I2430" s="238" t="n">
        <ns0:f>AVERAGE('GRPO原始 0923'!F2929:F2946)</ns0:f>
        <ns0:v>0.3602430555555556</ns0:v>
      </ns0:c>
      <ns0:c r="J2430" s="240" t="n">
        <ns0:f>C2430-C19</ns0:f>
        <ns0:v>-0.017187499999999967</ns0:v>
      </ns0:c>
      <ns0:c r="K2430" s="240" t="n">
        <ns0:f>D2430-D19</ns0:f>
        <ns0:v>-0.03046874999999999</ns0:v>
      </ns0:c>
      <ns0:c r="L2430" s="240" t="n">
        <ns0:f>E2430-E19</ns0:f>
        <ns0:v>-0.03125</ns0:v>
      </ns0:c>
      <ns0:c r="M2430" s="240" t="n">
        <ns0:f>F2430-F19</ns0:f>
        <ns0:v>-0.020833333333333315</ns0:v>
      </ns0:c>
      <ns0:c r="N2430" s="240" t="n">
        <ns0:f>G2430-G19</ns0:f>
        <ns0:v>-0.020833333333333315</ns0:v>
      </ns0:c>
      <ns0:c r="O2430" s="240" t="n">
        <ns0:f>H2430-H19</ns0:f>
        <ns0:v>-0.020833333333333315</ns0:v>
      </ns0:c>
      <ns0:c r="P2430" s="240" t="n">
        <ns0:f>I2430-I19</ns0:f>
        <ns0:v>-0.020833333333333315</ns0:v>
      </ns0:c>
    </ns0:row>
    <ns0:row r="2431" ht="19" customHeight="1">
      <ns0:c r="A2431" s="235" t="str">
        <ns0:v>sz3-t4-both</ns0:v>
      </ns0:c>
      <ns0:c r="B2431" s="235" t="n">
        <ns0:v>19</ns0:v>
      </ns0:c>
      <ns0:c r="C2431" s="238" t="n">
        <ns0:f>AVERAGE('GRPO原始 0923'!F2943:F2947)</ns0:f>
        <ns0:v>0.3875</ns0:v>
      </ns0:c>
      <ns0:c r="D2431" s="238" t="n">
        <ns0:f>AVERAGE('GRPO原始 0923'!F2938:F2947)</ns0:f>
        <ns0:v>0.38125</ns0:v>
      </ns0:c>
      <ns0:c r="E2431" s="238" t="n">
        <ns0:f>AVERAGE('GRPO原始 0923'!F2933:F2947)</ns0:f>
        <ns0:v>0.365625</ns0:v>
      </ns0:c>
      <ns0:c r="F2431" s="238" t="n">
        <ns0:f>AVERAGE('GRPO原始 0923'!F2929:F2947)</ns0:f>
        <ns0:v>0.3614309210526316</ns0:v>
      </ns0:c>
      <ns0:c r="G2431" s="238" t="n">
        <ns0:f>AVERAGE('GRPO原始 0923'!F2929:F2947)</ns0:f>
        <ns0:v>0.3614309210526316</ns0:v>
      </ns0:c>
      <ns0:c r="H2431" s="238" t="n">
        <ns0:f>AVERAGE('GRPO原始 0923'!F2929:F2947)</ns0:f>
        <ns0:v>0.3614309210526316</ns0:v>
      </ns0:c>
      <ns0:c r="I2431" s="238" t="n">
        <ns0:f>AVERAGE('GRPO原始 0923'!F2929:F2947)</ns0:f>
        <ns0:v>0.3614309210526316</ns0:v>
      </ns0:c>
      <ns0:c r="J2431" s="240" t="n">
        <ns0:f>C2431-C20</ns0:f>
        <ns0:v>-0.029687499999999978</ns0:v>
      </ns0:c>
      <ns0:c r="K2431" s="240" t="n">
        <ns0:f>D2431-D20</ns0:f>
        <ns0:v>-0.03593750000000001</ns0:v>
      </ns0:c>
      <ns0:c r="L2431" s="240" t="n">
        <ns0:f>E2431-E20</ns0:f>
        <ns0:v>-0.03750000000000003</ns0:v>
      </ns0:c>
      <ns0:c r="M2431" s="240" t="n">
        <ns0:f>F2431-F20</ns0:f>
        <ns0:v>-0.025493421052631582</ns0:v>
      </ns0:c>
      <ns0:c r="N2431" s="240" t="n">
        <ns0:f>G2431-G20</ns0:f>
        <ns0:v>-0.025493421052631582</ns0:v>
      </ns0:c>
      <ns0:c r="O2431" s="240" t="n">
        <ns0:f>H2431-H20</ns0:f>
        <ns0:v>-0.025493421052631582</ns0:v>
      </ns0:c>
      <ns0:c r="P2431" s="240" t="n">
        <ns0:f>I2431-I20</ns0:f>
        <ns0:v>-0.025493421052631582</ns0:v>
      </ns0:c>
    </ns0:row>
    <ns0:row r="2432" ht="19" customHeight="1">
      <ns0:c r="A2432" s="235" t="str">
        <ns0:v>sz3-t4-both</ns0:v>
      </ns0:c>
      <ns0:c r="B2432" s="235" t="n">
        <ns0:v>20</ns0:v>
      </ns0:c>
      <ns0:c r="C2432" s="238" t="n">
        <ns0:f>AVERAGE('GRPO原始 0923'!F2944:F2948)</ns0:f>
        <ns0:v>0.3765625</ns0:v>
      </ns0:c>
      <ns0:c r="D2432" s="238" t="n">
        <ns0:f>AVERAGE('GRPO原始 0923'!F2939:F2948)</ns0:f>
        <ns0:v>0.3765625</ns0:v>
      </ns0:c>
      <ns0:c r="E2432" s="238" t="n">
        <ns0:f>AVERAGE('GRPO原始 0923'!F2934:F2948)</ns0:f>
        <ns0:v>0.3567708333333333</ns0:v>
      </ns0:c>
      <ns0:c r="F2432" s="238" t="n">
        <ns0:f>AVERAGE('GRPO原始 0923'!F2929:F2948)</ns0:f>
        <ns0:v>0.35703125</ns0:v>
      </ns0:c>
      <ns0:c r="G2432" s="238" t="n">
        <ns0:f>AVERAGE('GRPO原始 0923'!F2929:F2948)</ns0:f>
        <ns0:v>0.35703125</ns0:v>
      </ns0:c>
      <ns0:c r="H2432" s="238" t="n">
        <ns0:f>AVERAGE('GRPO原始 0923'!F2929:F2948)</ns0:f>
        <ns0:v>0.35703125</ns0:v>
      </ns0:c>
      <ns0:c r="I2432" s="238" t="n">
        <ns0:f>AVERAGE('GRPO原始 0923'!F2929:F2948)</ns0:f>
        <ns0:v>0.35703125</ns0:v>
      </ns0:c>
      <ns0:c r="J2432" s="240" t="n">
        <ns0:f>C2432-C21</ns0:f>
        <ns0:v>-0.05312499999999998</ns0:v>
      </ns0:c>
      <ns0:c r="K2432" s="240" t="n">
        <ns0:f>D2432-D21</ns0:f>
        <ns0:v>-0.03749999999999998</ns0:v>
      </ns0:c>
      <ns0:c r="L2432" s="240" t="n">
        <ns0:f>E2432-E21</ns0:f>
        <ns0:v>-0.04062500000000002</ns0:v>
      </ns0:c>
      <ns0:c r="M2432" s="240" t="n">
        <ns0:f>F2432-F21</ns0:f>
        <ns0:v>-0.02851562499999999</ns0:v>
      </ns0:c>
      <ns0:c r="N2432" s="240" t="n">
        <ns0:f>G2432-G21</ns0:f>
        <ns0:v>-0.02851562499999999</ns0:v>
      </ns0:c>
      <ns0:c r="O2432" s="240" t="n">
        <ns0:f>H2432-H21</ns0:f>
        <ns0:v>-0.02851562499999999</ns0:v>
      </ns0:c>
      <ns0:c r="P2432" s="240" t="n">
        <ns0:f>I2432-I21</ns0:f>
        <ns0:v>-0.02851562499999999</ns0:v>
      </ns0:c>
    </ns0:row>
    <ns0:row r="2433" ht="19" customHeight="1">
      <ns0:c r="A2433" s="235" t="str">
        <ns0:v>sz3-t4-both</ns0:v>
      </ns0:c>
      <ns0:c r="B2433" s="235" t="n">
        <ns0:v>21</ns0:v>
      </ns0:c>
      <ns0:c r="C2433" s="238" t="n">
        <ns0:f>AVERAGE('GRPO原始 0923'!F2945:F2949)</ns0:f>
        <ns0:v>0.3796875</ns0:v>
      </ns0:c>
      <ns0:c r="D2433" s="238" t="n">
        <ns0:f>AVERAGE('GRPO原始 0923'!F2940:F2949)</ns0:f>
        <ns0:v>0.38671875</ns0:v>
      </ns0:c>
      <ns0:c r="E2433" s="238" t="n">
        <ns0:f>AVERAGE('GRPO原始 0923'!F2935:F2949)</ns0:f>
        <ns0:v>0.36614583333333334</ns0:v>
      </ns0:c>
      <ns0:c r="F2433" s="238" t="n">
        <ns0:f>AVERAGE('GRPO原始 0923'!F2930:F2949)</ns0:f>
        <ns0:v>0.36171875</ns0:v>
      </ns0:c>
      <ns0:c r="G2433" s="238" t="n">
        <ns0:f>AVERAGE('GRPO原始 0923'!F2929:F2949)</ns0:f>
        <ns0:v>0.35974702380952384</ns0:v>
      </ns0:c>
      <ns0:c r="H2433" s="238" t="n">
        <ns0:f>AVERAGE('GRPO原始 0923'!F2929:F2949)</ns0:f>
        <ns0:v>0.35974702380952384</ns0:v>
      </ns0:c>
      <ns0:c r="I2433" s="238" t="n">
        <ns0:f>AVERAGE('GRPO原始 0923'!F2929:F2949)</ns0:f>
        <ns0:v>0.35974702380952384</ns0:v>
      </ns0:c>
      <ns0:c r="J2433" s="240" t="n">
        <ns0:f>C2433-C22</ns0:f>
        <ns0:v>-0.05781249999999999</ns0:v>
      </ns0:c>
      <ns0:c r="K2433" s="240" t="n">
        <ns0:f>D2433-D22</ns0:f>
        <ns0:v>-0.04375000000000001</ns0:v>
      </ns0:c>
      <ns0:c r="L2433" s="240" t="n">
        <ns0:f>E2433-E22</ns0:f>
        <ns0:v>-0.04375000000000001</ns0:v>
      </ns0:c>
      <ns0:c r="M2433" s="240" t="n">
        <ns0:f>F2433-F22</ns0:f>
        <ns0:v>-0.033203125</ns0:v>
      </ns0:c>
      <ns0:c r="N2433" s="240" t="n">
        <ns0:f>G2433-G22</ns0:f>
        <ns0:v>-0.030877976190476164</ns0:v>
      </ns0:c>
      <ns0:c r="O2433" s="240" t="n">
        <ns0:f>H2433-H22</ns0:f>
        <ns0:v>-0.030877976190476164</ns0:v>
      </ns0:c>
      <ns0:c r="P2433" s="240" t="n">
        <ns0:f>I2433-I22</ns0:f>
        <ns0:v>-0.030877976190476164</ns0:v>
      </ns0:c>
    </ns0:row>
    <ns0:row r="2434" ht="19" customHeight="1">
      <ns0:c r="A2434" s="235" t="str">
        <ns0:v>sz3-t4-both</ns0:v>
      </ns0:c>
      <ns0:c r="B2434" s="235" t="n">
        <ns0:v>22</ns0:v>
      </ns0:c>
      <ns0:c r="C2434" s="238" t="n">
        <ns0:f>AVERAGE('GRPO原始 0923'!F2946:F2950)</ns0:f>
        <ns0:v>0.3609375</ns0:v>
      </ns0:c>
      <ns0:c r="D2434" s="238" t="n">
        <ns0:f>AVERAGE('GRPO原始 0923'!F2941:F2950)</ns0:f>
        <ns0:v>0.38359375</ns0:v>
      </ns0:c>
      <ns0:c r="E2434" s="238" t="n">
        <ns0:f>AVERAGE('GRPO原始 0923'!F2936:F2950)</ns0:f>
        <ns0:v>0.36875</ns0:v>
      </ns0:c>
      <ns0:c r="F2434" s="238" t="n">
        <ns0:f>AVERAGE('GRPO原始 0923'!F2931:F2950)</ns0:f>
        <ns0:v>0.3640625</ns0:v>
      </ns0:c>
      <ns0:c r="G2434" s="238" t="n">
        <ns0:f>AVERAGE('GRPO原始 0923'!F2929:F2950)</ns0:f>
        <ns0:v>0.36079545454545453</ns0:v>
      </ns0:c>
      <ns0:c r="H2434" s="238" t="n">
        <ns0:f>AVERAGE('GRPO原始 0923'!F2929:F2950)</ns0:f>
        <ns0:v>0.36079545454545453</ns0:v>
      </ns0:c>
      <ns0:c r="I2434" s="238" t="n">
        <ns0:f>AVERAGE('GRPO原始 0923'!F2929:F2950)</ns0:f>
        <ns0:v>0.36079545454545453</ns0:v>
      </ns0:c>
      <ns0:c r="J2434" s="240" t="n">
        <ns0:f>C2434-C23</ns0:f>
        <ns0:v>-0.0859375</ns0:v>
      </ns0:c>
      <ns0:c r="K2434" s="240" t="n">
        <ns0:f>D2434-D23</ns0:f>
        <ns0:v>-0.04531249999999998</ns0:v>
      </ns0:c>
      <ns0:c r="L2434" s="240" t="n">
        <ns0:f>E2434-E23</ns0:f>
        <ns0:v>-0.04479166666666662</ns0:v>
      </ns0:c>
      <ns0:c r="M2434" s="240" t="n">
        <ns0:f>F2434-F23</ns0:f>
        <ns0:v>-0.03593750000000001</ns0:v>
      </ns0:c>
      <ns0:c r="N2434" s="240" t="n">
        <ns0:f>G2434-G23</ns0:f>
        <ns0:v>-0.03196022727272729</ns0:v>
      </ns0:c>
      <ns0:c r="O2434" s="240" t="n">
        <ns0:f>H2434-H23</ns0:f>
        <ns0:v>-0.03196022727272729</ns0:v>
      </ns0:c>
      <ns0:c r="P2434" s="240" t="n">
        <ns0:f>I2434-I23</ns0:f>
        <ns0:v>-0.03196022727272729</ns0:v>
      </ns0:c>
    </ns0:row>
    <ns0:row r="2435" ht="19" customHeight="1">
      <ns0:c r="A2435" s="235" t="str">
        <ns0:v>sz3-t4-both</ns0:v>
      </ns0:c>
      <ns0:c r="B2435" s="235" t="n">
        <ns0:v>23</ns0:v>
      </ns0:c>
      <ns0:c r="C2435" s="238" t="n">
        <ns0:f>AVERAGE('GRPO原始 0923'!F2947:F2951)</ns0:f>
        <ns0:v>0.3671875</ns0:v>
      </ns0:c>
      <ns0:c r="D2435" s="238" t="n">
        <ns0:f>AVERAGE('GRPO原始 0923'!F2942:F2951)</ns0:f>
        <ns0:v>0.37734375</ns0:v>
      </ns0:c>
      <ns0:c r="E2435" s="238" t="n">
        <ns0:f>AVERAGE('GRPO原始 0923'!F2937:F2951)</ns0:f>
        <ns0:v>0.37604166666666666</ns0:v>
      </ns0:c>
      <ns0:c r="F2435" s="238" t="n">
        <ns0:f>AVERAGE('GRPO原始 0923'!F2932:F2951)</ns0:f>
        <ns0:v>0.364453125</ns0:v>
      </ns0:c>
      <ns0:c r="G2435" s="238" t="n">
        <ns0:f>AVERAGE('GRPO原始 0923'!F2929:F2951)</ns0:f>
        <ns0:v>0.3617527173913043</ns0:v>
      </ns0:c>
      <ns0:c r="H2435" s="238" t="n">
        <ns0:f>AVERAGE('GRPO原始 0923'!F2929:F2951)</ns0:f>
        <ns0:v>0.3617527173913043</ns0:v>
      </ns0:c>
      <ns0:c r="I2435" s="238" t="n">
        <ns0:f>AVERAGE('GRPO原始 0923'!F2929:F2951)</ns0:f>
        <ns0:v>0.3617527173913043</ns0:v>
      </ns0:c>
      <ns0:c r="J2435" s="240" t="n">
        <ns0:f>C2435-C24</ns0:f>
        <ns0:v>-0.0625</ns0:v>
      </ns0:c>
      <ns0:c r="K2435" s="240" t="n">
        <ns0:f>D2435-D24</ns0:f>
        <ns0:v>-0.03984375000000001</ns0:v>
      </ns0:c>
      <ns0:c r="L2435" s="240" t="n">
        <ns0:f>E2435-E24</ns0:f>
        <ns0:v>-0.041145833333333326</ns0:v>
      </ns0:c>
      <ns0:c r="M2435" s="240" t="n">
        <ns0:f>F2435-F24</ns0:f>
        <ns0:v>-0.0390625</ns0:v>
      </ns0:c>
      <ns0:c r="N2435" s="240" t="n">
        <ns0:f>G2435-G24</ns0:f>
        <ns0:v>-0.02989130434782611</ns0:v>
      </ns0:c>
      <ns0:c r="O2435" s="240" t="n">
        <ns0:f>H2435-H24</ns0:f>
        <ns0:v>-0.02989130434782611</ns0:v>
      </ns0:c>
      <ns0:c r="P2435" s="240" t="n">
        <ns0:f>I2435-I24</ns0:f>
        <ns0:v>-0.02989130434782611</ns0:v>
      </ns0:c>
    </ns0:row>
    <ns0:row r="2436" ht="19" customHeight="1">
      <ns0:c r="A2436" s="235" t="str">
        <ns0:v>sz3-t4-both</ns0:v>
      </ns0:c>
      <ns0:c r="B2436" s="235" t="n">
        <ns0:v>24</ns0:v>
      </ns0:c>
      <ns0:c r="C2436" s="238" t="n">
        <ns0:f>AVERAGE('GRPO原始 0923'!F2948:F2952)</ns0:f>
        <ns0:v>0.3640625</ns0:v>
      </ns0:c>
      <ns0:c r="D2436" s="238" t="n">
        <ns0:f>AVERAGE('GRPO原始 0923'!F2943:F2952)</ns0:f>
        <ns0:v>0.37578125</ns0:v>
      </ns0:c>
      <ns0:c r="E2436" s="238" t="n">
        <ns0:f>AVERAGE('GRPO原始 0923'!F2938:F2952)</ns0:f>
        <ns0:v>0.37552083333333336</ns0:v>
      </ns0:c>
      <ns0:c r="F2436" s="238" t="n">
        <ns0:f>AVERAGE('GRPO原始 0923'!F2933:F2952)</ns0:f>
        <ns0:v>0.365234375</ns0:v>
      </ns0:c>
      <ns0:c r="G2436" s="238" t="n">
        <ns0:f>AVERAGE('GRPO原始 0923'!F2929:F2952)</ns0:f>
        <ns0:v>0.3619791666666667</ns0:v>
      </ns0:c>
      <ns0:c r="H2436" s="238" t="n">
        <ns0:f>AVERAGE('GRPO原始 0923'!F2929:F2952)</ns0:f>
        <ns0:v>0.3619791666666667</ns0:v>
      </ns0:c>
      <ns0:c r="I2436" s="238" t="n">
        <ns0:f>AVERAGE('GRPO原始 0923'!F2929:F2952)</ns0:f>
        <ns0:v>0.3619791666666667</ns0:v>
      </ns0:c>
      <ns0:c r="J2436" s="240" t="n">
        <ns0:f>C2436-C25</ns0:f>
        <ns0:v>-0.0625</ns0:v>
      </ns0:c>
      <ns0:c r="K2436" s="240" t="n">
        <ns0:f>D2436-D25</ns0:f>
        <ns0:v>-0.04609374999999999</ns0:v>
      </ns0:c>
      <ns0:c r="L2436" s="240" t="n">
        <ns0:f>E2436-E25</ns0:f>
        <ns0:v>-0.04479166666666662</ns0:v>
      </ns0:c>
      <ns0:c r="M2436" s="240" t="n">
        <ns0:f>F2436-F25</ns0:f>
        <ns0:v>-0.04375000000000001</ns0:v>
      </ns0:c>
      <ns0:c r="N2436" s="240" t="n">
        <ns0:f>G2436-G25</ns0:f>
        <ns0:v>-0.033203125</ns0:v>
      </ns0:c>
      <ns0:c r="O2436" s="240" t="n">
        <ns0:f>H2436-H25</ns0:f>
        <ns0:v>-0.033203125</ns0:v>
      </ns0:c>
      <ns0:c r="P2436" s="240" t="n">
        <ns0:f>I2436-I25</ns0:f>
        <ns0:v>-0.033203125</ns0:v>
      </ns0:c>
    </ns0:row>
    <ns0:row r="2437" ht="19" customHeight="1">
      <ns0:c r="A2437" s="235" t="str">
        <ns0:v>sz3-t4-both</ns0:v>
      </ns0:c>
      <ns0:c r="B2437" s="235" t="n">
        <ns0:v>25</ns0:v>
      </ns0:c>
      <ns0:c r="C2437" s="238" t="n">
        <ns0:f>AVERAGE('GRPO原始 0923'!F2949:F2953)</ns0:f>
        <ns0:v>0.396875</ns0:v>
      </ns0:c>
      <ns0:c r="D2437" s="238" t="n">
        <ns0:f>AVERAGE('GRPO原始 0923'!F2944:F2953)</ns0:f>
        <ns0:v>0.38671875</ns0:v>
      </ns0:c>
      <ns0:c r="E2437" s="238" t="n">
        <ns0:f>AVERAGE('GRPO原始 0923'!F2939:F2953)</ns0:f>
        <ns0:v>0.38333333333333336</ns0:v>
      </ns0:c>
      <ns0:c r="F2437" s="238" t="n">
        <ns0:f>AVERAGE('GRPO原始 0923'!F2934:F2953)</ns0:f>
        <ns0:v>0.366796875</ns0:v>
      </ns0:c>
      <ns0:c r="G2437" s="238" t="n">
        <ns0:f>AVERAGE('GRPO原始 0923'!F2929:F2953)</ns0:f>
        <ns0:v>0.365</ns0:v>
      </ns0:c>
      <ns0:c r="H2437" s="238" t="n">
        <ns0:f>AVERAGE('GRPO原始 0923'!F2929:F2953)</ns0:f>
        <ns0:v>0.365</ns0:v>
      </ns0:c>
      <ns0:c r="I2437" s="238" t="n">
        <ns0:f>AVERAGE('GRPO原始 0923'!F2929:F2953)</ns0:f>
        <ns0:v>0.365</ns0:v>
      </ns0:c>
      <ns0:c r="J2437" s="240" t="n">
        <ns0:f>C2437-C26</ns0:f>
        <ns0:v>-0.05156250000000001</ns0:v>
      </ns0:c>
      <ns0:c r="K2437" s="240" t="n">
        <ns0:f>D2437-D26</ns0:f>
        <ns0:v>-0.05234375000000002</ns0:v>
      </ns0:c>
      <ns0:c r="L2437" s="240" t="n">
        <ns0:f>E2437-E26</ns0:f>
        <ns0:v>-0.04218749999999999</ns0:v>
      </ns0:c>
      <ns0:c r="M2437" s="240" t="n">
        <ns0:f>F2437-F26</ns0:f>
        <ns0:v>-0.04335937499999998</ns0:v>
      </ns0:c>
      <ns0:c r="N2437" s="240" t="n">
        <ns0:f>G2437-G26</ns0:f>
        <ns0:v>-0.033125000000000016</ns0:v>
      </ns0:c>
      <ns0:c r="O2437" s="240" t="n">
        <ns0:f>H2437-H26</ns0:f>
        <ns0:v>-0.033125000000000016</ns0:v>
      </ns0:c>
      <ns0:c r="P2437" s="240" t="n">
        <ns0:f>I2437-I26</ns0:f>
        <ns0:v>-0.033125000000000016</ns0:v>
      </ns0:c>
    </ns0:row>
    <ns0:row r="2438" ht="19" customHeight="1">
      <ns0:c r="A2438" s="235" t="str">
        <ns0:v>sz3-t4-both</ns0:v>
      </ns0:c>
      <ns0:c r="B2438" s="235" t="n">
        <ns0:v>26</ns0:v>
      </ns0:c>
      <ns0:c r="C2438" s="238" t="n">
        <ns0:f>AVERAGE('GRPO原始 0923'!F2950:F2954)</ns0:f>
        <ns0:v>0.4078125</ns0:v>
      </ns0:c>
      <ns0:c r="D2438" s="238" t="n">
        <ns0:f>AVERAGE('GRPO原始 0923'!F2945:F2954)</ns0:f>
        <ns0:v>0.39375</ns0:v>
      </ns0:c>
      <ns0:c r="E2438" s="238" t="n">
        <ns0:f>AVERAGE('GRPO原始 0923'!F2940:F2954)</ns0:f>
        <ns0:v>0.39375</ns0:v>
      </ns0:c>
      <ns0:c r="F2438" s="238" t="n">
        <ns0:f>AVERAGE('GRPO原始 0923'!F2935:F2954)</ns0:f>
        <ns0:v>0.3765625</ns0:v>
      </ns0:c>
      <ns0:c r="G2438" s="238" t="n">
        <ns0:f>AVERAGE('GRPO原始 0923'!F2929:F2954)</ns0:f>
        <ns0:v>0.36899038461538464</ns0:v>
      </ns0:c>
      <ns0:c r="H2438" s="238" t="n">
        <ns0:f>AVERAGE('GRPO原始 0923'!F2929:F2954)</ns0:f>
        <ns0:v>0.36899038461538464</ns0:v>
      </ns0:c>
      <ns0:c r="I2438" s="238" t="n">
        <ns0:f>AVERAGE('GRPO原始 0923'!F2929:F2954)</ns0:f>
        <ns0:v>0.36899038461538464</ns0:v>
      </ns0:c>
      <ns0:c r="J2438" s="240" t="n">
        <ns0:f>C2438-C27</ns0:f>
        <ns0:v>-0.028124999999999956</ns0:v>
      </ns0:c>
      <ns0:c r="K2438" s="240" t="n">
        <ns0:f>D2438-D27</ns0:f>
        <ns0:v>-0.04296875</ns0:v>
      </ns0:c>
      <ns0:c r="L2438" s="240" t="n">
        <ns0:f>E2438-E27</ns0:f>
        <ns0:v>-0.038541666666666696</ns0:v>
      </ns0:c>
      <ns0:c r="M2438" s="240" t="n">
        <ns0:f>F2438-F27</ns0:f>
        <ns0:v>-0.039843749999999956</ns0:v>
      </ns0:c>
      <ns0:c r="N2438" s="240" t="n">
        <ns0:f>G2438-G27</ns0:f>
        <ns0:v>-0.030348557692307654</ns0:v>
      </ns0:c>
      <ns0:c r="O2438" s="240" t="n">
        <ns0:f>H2438-H27</ns0:f>
        <ns0:v>-0.030348557692307654</ns0:v>
      </ns0:c>
      <ns0:c r="P2438" s="240" t="n">
        <ns0:f>I2438-I27</ns0:f>
        <ns0:v>-0.030348557692307654</ns0:v>
      </ns0:c>
    </ns0:row>
    <ns0:row r="2439" ht="19" customHeight="1">
      <ns0:c r="A2439" s="235" t="str">
        <ns0:v>sz3-t4-both</ns0:v>
      </ns0:c>
      <ns0:c r="B2439" s="235" t="n">
        <ns0:v>27</ns0:v>
      </ns0:c>
      <ns0:c r="C2439" s="238" t="n">
        <ns0:f>AVERAGE('GRPO原始 0923'!F2951:F2955)</ns0:f>
        <ns0:v>0.425</ns0:v>
      </ns0:c>
      <ns0:c r="D2439" s="238" t="n">
        <ns0:f>AVERAGE('GRPO原始 0923'!F2946:F2955)</ns0:f>
        <ns0:v>0.39296875</ns0:v>
      </ns0:c>
      <ns0:c r="E2439" s="238" t="n">
        <ns0:f>AVERAGE('GRPO原始 0923'!F2941:F2955)</ns0:f>
        <ns0:v>0.39739583333333334</ns0:v>
      </ns0:c>
      <ns0:c r="F2439" s="238" t="n">
        <ns0:f>AVERAGE('GRPO原始 0923'!F2936:F2955)</ns0:f>
        <ns0:v>0.3828125</ns0:v>
      </ns0:c>
      <ns0:c r="G2439" s="238" t="n">
        <ns0:f>AVERAGE('GRPO原始 0923'!F2929:F2955)</ns0:f>
        <ns0:v>0.3726851851851852</ns0:v>
      </ns0:c>
      <ns0:c r="H2439" s="238" t="n">
        <ns0:f>AVERAGE('GRPO原始 0923'!F2929:F2955)</ns0:f>
        <ns0:v>0.3726851851851852</ns0:v>
      </ns0:c>
      <ns0:c r="I2439" s="238" t="n">
        <ns0:f>AVERAGE('GRPO原始 0923'!F2929:F2955)</ns0:f>
        <ns0:v>0.3726851851851852</ns0:v>
      </ns0:c>
      <ns0:c r="J2439" s="240" t="n">
        <ns0:f>C2439-C28</ns0:f>
        <ns0:v>-0.021875000000000033</ns0:v>
      </ns0:c>
      <ns0:c r="K2439" s="240" t="n">
        <ns0:f>D2439-D28</ns0:f>
        <ns0:v>-0.053906250000000044</ns0:v>
      </ns0:c>
      <ns0:c r="L2439" s="240" t="n">
        <ns0:f>E2439-E28</ns0:f>
        <ns0:v>-0.03749999999999998</ns0:v>
      </ns0:c>
      <ns0:c r="M2439" s="240" t="n">
        <ns0:f>F2439-F28</ns0:f>
        <ns0:v>-0.0390625</ns0:v>
      </ns0:c>
      <ns0:c r="N2439" s="240" t="n">
        <ns0:f>G2439-G28</ns0:f>
        <ns0:v>-0.030092592592592615</ns0:v>
      </ns0:c>
      <ns0:c r="O2439" s="240" t="n">
        <ns0:f>H2439-H28</ns0:f>
        <ns0:v>-0.030092592592592615</ns0:v>
      </ns0:c>
      <ns0:c r="P2439" s="240" t="n">
        <ns0:f>I2439-I28</ns0:f>
        <ns0:v>-0.030092592592592615</ns0:v>
      </ns0:c>
    </ns0:row>
    <ns0:row r="2440" ht="19" customHeight="1">
      <ns0:c r="A2440" s="235" t="str">
        <ns0:v>sz3-t4-both</ns0:v>
      </ns0:c>
      <ns0:c r="B2440" s="235" t="n">
        <ns0:v>28</ns0:v>
      </ns0:c>
      <ns0:c r="C2440" s="238" t="n">
        <ns0:f>AVERAGE('GRPO原始 0923'!F2952:F2956)</ns0:f>
        <ns0:v>0.44375</ns0:v>
      </ns0:c>
      <ns0:c r="D2440" s="238" t="n">
        <ns0:f>AVERAGE('GRPO原始 0923'!F2947:F2956)</ns0:f>
        <ns0:v>0.40546875</ns0:v>
      </ns0:c>
      <ns0:c r="E2440" s="238" t="n">
        <ns0:f>AVERAGE('GRPO原始 0923'!F2942:F2956)</ns0:f>
        <ns0:v>0.39947916666666666</ns0:v>
      </ns0:c>
      <ns0:c r="F2440" s="238" t="n">
        <ns0:f>AVERAGE('GRPO原始 0923'!F2937:F2956)</ns0:f>
        <ns0:v>0.39296875</ns0:v>
      </ns0:c>
      <ns0:c r="G2440" s="238" t="n">
        <ns0:f>AVERAGE('GRPO原始 0923'!F2929:F2956)</ns0:f>
        <ns0:v>0.3763950892857143</ns0:v>
      </ns0:c>
      <ns0:c r="H2440" s="238" t="n">
        <ns0:f>AVERAGE('GRPO原始 0923'!F2929:F2956)</ns0:f>
        <ns0:v>0.3763950892857143</ns0:v>
      </ns0:c>
      <ns0:c r="I2440" s="238" t="n">
        <ns0:f>AVERAGE('GRPO原始 0923'!F2929:F2956)</ns0:f>
        <ns0:v>0.3763950892857143</ns0:v>
      </ns0:c>
      <ns0:c r="J2440" s="240" t="n">
        <ns0:f>C2440-C29</ns0:f>
        <ns0:v>0.006249999999999978</ns0:v>
      </ns0:c>
      <ns0:c r="K2440" s="240" t="n">
        <ns0:f>D2440-D29</ns0:f>
        <ns0:v>-0.02812500000000001</ns0:v>
      </ns0:c>
      <ns0:c r="L2440" s="240" t="n">
        <ns0:f>E2440-E29</ns0:f>
        <ns0:v>-0.024479166666666663</ns0:v>
      </ns0:c>
      <ns0:c r="M2440" s="240" t="n">
        <ns0:f>F2440-F29</ns0:f>
        <ns0:v>-0.029296875</ns0:v>
      </ns0:c>
      <ns0:c r="N2440" s="240" t="n">
        <ns0:f>G2440-G29</ns0:f>
        <ns0:v>-0.0234375</ns0:v>
      </ns0:c>
      <ns0:c r="O2440" s="240" t="n">
        <ns0:f>H2440-H29</ns0:f>
        <ns0:v>-0.0234375</ns0:v>
      </ns0:c>
      <ns0:c r="P2440" s="240" t="n">
        <ns0:f>I2440-I29</ns0:f>
        <ns0:v>-0.0234375</ns0:v>
      </ns0:c>
    </ns0:row>
    <ns0:row r="2441" ht="19" customHeight="1">
      <ns0:c r="A2441" s="235" t="str">
        <ns0:v>sz3-t4-both</ns0:v>
      </ns0:c>
      <ns0:c r="B2441" s="235" t="n">
        <ns0:v>29</ns0:v>
      </ns0:c>
      <ns0:c r="C2441" s="238" t="n">
        <ns0:f>AVERAGE('GRPO原始 0923'!F2953:F2957)</ns0:f>
        <ns0:v>0.4625</ns0:v>
      </ns0:c>
      <ns0:c r="D2441" s="238" t="n">
        <ns0:f>AVERAGE('GRPO原始 0923'!F2948:F2957)</ns0:f>
        <ns0:v>0.41328125</ns0:v>
      </ns0:c>
      <ns0:c r="E2441" s="238" t="n">
        <ns0:f>AVERAGE('GRPO原始 0923'!F2943:F2957)</ns0:f>
        <ns0:v>0.4046875</ns0:v>
      </ns0:c>
      <ns0:c r="F2441" s="238" t="n">
        <ns0:f>AVERAGE('GRPO原始 0923'!F2938:F2957)</ns0:f>
        <ns0:v>0.397265625</ns0:v>
      </ns0:c>
      <ns0:c r="G2441" s="238" t="n">
        <ns0:f>AVERAGE('GRPO原始 0923'!F2929:F2957)</ns0:f>
        <ns0:v>0.3793103448275862</ns0:v>
      </ns0:c>
      <ns0:c r="H2441" s="238" t="n">
        <ns0:f>AVERAGE('GRPO原始 0923'!F2929:F2957)</ns0:f>
        <ns0:v>0.3793103448275862</ns0:v>
      </ns0:c>
      <ns0:c r="I2441" s="238" t="n">
        <ns0:f>AVERAGE('GRPO原始 0923'!F2929:F2957)</ns0:f>
        <ns0:v>0.3793103448275862</ns0:v>
      </ns0:c>
      <ns0:c r="J2441" s="240" t="n">
        <ns0:f>C2441-C30</ns0:f>
        <ns0:v>0.021875000000000033</ns0:v>
      </ns0:c>
      <ns0:c r="K2441" s="240" t="n">
        <ns0:f>D2441-D30</ns0:f>
        <ns0:v>-0.02031250000000001</ns0:v>
      </ns0:c>
      <ns0:c r="L2441" s="240" t="n">
        <ns0:f>E2441-E30</ns0:f>
        <ns0:v>-0.0234375</ns0:v>
      </ns0:c>
      <ns0:c r="M2441" s="240" t="n">
        <ns0:f>F2441-F30</ns0:f>
        <ns0:v>-0.02812500000000001</ns0:v>
      </ns0:c>
      <ns0:c r="N2441" s="240" t="n">
        <ns0:f>G2441-G30</ns0:f>
        <ns0:v>-0.023706896551724144</ns0:v>
      </ns0:c>
      <ns0:c r="O2441" s="240" t="n">
        <ns0:f>H2441-H30</ns0:f>
        <ns0:v>-0.023706896551724144</ns0:v>
      </ns0:c>
      <ns0:c r="P2441" s="240" t="n">
        <ns0:f>I2441-I30</ns0:f>
        <ns0:v>-0.023706896551724144</ns0:v>
      </ns0:c>
    </ns0:row>
    <ns0:row r="2442" ht="19" customHeight="1">
      <ns0:c r="A2442" s="235" t="str">
        <ns0:v>sz3-t4-both</ns0:v>
      </ns0:c>
      <ns0:c r="B2442" s="235" t="n">
        <ns0:v>30</ns0:v>
      </ns0:c>
      <ns0:c r="C2442" s="238" t="n">
        <ns0:f>AVERAGE('GRPO原始 0923'!F2954:F2958)</ns0:f>
        <ns0:v>0.4390625</ns0:v>
      </ns0:c>
      <ns0:c r="D2442" s="238" t="n">
        <ns0:f>AVERAGE('GRPO原始 0923'!F2949:F2958)</ns0:f>
        <ns0:v>0.41796875</ns0:v>
      </ns0:c>
      <ns0:c r="E2442" s="238" t="n">
        <ns0:f>AVERAGE('GRPO原始 0923'!F2944:F2958)</ns0:f>
        <ns0:v>0.4041666666666667</ns0:v>
      </ns0:c>
      <ns0:c r="F2442" s="238" t="n">
        <ns0:f>AVERAGE('GRPO原始 0923'!F2939:F2958)</ns0:f>
        <ns0:v>0.397265625</ns0:v>
      </ns0:c>
      <ns0:c r="G2442" s="238" t="n">
        <ns0:f>AVERAGE('GRPO原始 0923'!F2929:F2958)</ns0:f>
        <ns0:v>0.37734375</ns0:v>
      </ns0:c>
      <ns0:c r="H2442" s="238" t="n">
        <ns0:f>AVERAGE('GRPO原始 0923'!F2929:F2958)</ns0:f>
        <ns0:v>0.37734375</ns0:v>
      </ns0:c>
      <ns0:c r="I2442" s="238" t="n">
        <ns0:f>AVERAGE('GRPO原始 0923'!F2929:F2958)</ns0:f>
        <ns0:v>0.37734375</ns0:v>
      </ns0:c>
      <ns0:c r="J2442" s="240" t="n">
        <ns0:f>C2442-C31</ns0:f>
        <ns0:v>0.009375000000000022</ns0:v>
      </ns0:c>
      <ns0:c r="K2442" s="240" t="n">
        <ns0:f>D2442-D31</ns0:f>
        <ns0:v>-0.021093750000000022</ns0:v>
      </ns0:c>
      <ns0:c r="L2442" s="240" t="n">
        <ns0:f>E2442-E31</ns0:f>
        <ns0:v>-0.031770833333333304</ns0:v>
      </ns0:c>
      <ns0:c r="M2442" s="240" t="n">
        <ns0:f>F2442-F31</ns0:f>
        <ns0:v>-0.029296875</ns0:v>
      </ns0:c>
      <ns0:c r="N2442" s="240" t="n">
        <ns0:f>G2442-G31</ns0:f>
        <ns0:v>-0.026041666666666685</ns0:v>
      </ns0:c>
      <ns0:c r="O2442" s="240" t="n">
        <ns0:f>H2442-H31</ns0:f>
        <ns0:v>-0.026041666666666685</ns0:v>
      </ns0:c>
      <ns0:c r="P2442" s="240" t="n">
        <ns0:f>I2442-I31</ns0:f>
        <ns0:v>-0.026041666666666685</ns0:v>
      </ns0:c>
    </ns0:row>
    <ns0:row r="2443" ht="19" customHeight="1">
      <ns0:c r="A2443" s="235" t="str">
        <ns0:v>sz3-t4-both</ns0:v>
      </ns0:c>
      <ns0:c r="B2443" s="235" t="n">
        <ns0:v>31</ns0:v>
      </ns0:c>
      <ns0:c r="C2443" s="238" t="n">
        <ns0:f>AVERAGE('GRPO原始 0923'!F2955:F2959)</ns0:f>
        <ns0:v>0.421875</ns0:v>
      </ns0:c>
      <ns0:c r="D2443" s="238" t="n">
        <ns0:f>AVERAGE('GRPO原始 0923'!F2950:F2959)</ns0:f>
        <ns0:v>0.41484375</ns0:v>
      </ns0:c>
      <ns0:c r="E2443" s="238" t="n">
        <ns0:f>AVERAGE('GRPO原始 0923'!F2945:F2959)</ns0:f>
        <ns0:v>0.403125</ns0:v>
      </ns0:c>
      <ns0:c r="F2443" s="238" t="n">
        <ns0:f>AVERAGE('GRPO原始 0923'!F2940:F2959)</ns0:f>
        <ns0:v>0.40078125</ns0:v>
      </ns0:c>
      <ns0:c r="G2443" s="238" t="n">
        <ns0:f>AVERAGE('GRPO原始 0923'!F2930:F2959)</ns0:f>
        <ns0:v>0.37942708333333336</ns0:v>
      </ns0:c>
      <ns0:c r="H2443" s="238" t="n">
        <ns0:f>AVERAGE('GRPO原始 0923'!F2929:F2959)</ns0:f>
        <ns0:v>0.37752016129032256</ns0:v>
      </ns0:c>
      <ns0:c r="I2443" s="238" t="n">
        <ns0:f>AVERAGE('GRPO原始 0923'!F2929:F2959)</ns0:f>
        <ns0:v>0.37752016129032256</ns0:v>
      </ns0:c>
      <ns0:c r="J2443" s="240" t="n">
        <ns0:f>C2443-C32</ns0:f>
        <ns0:v>-0.0015625000000000222</ns0:v>
      </ns0:c>
      <ns0:c r="K2443" s="240" t="n">
        <ns0:f>D2443-D32</ns0:f>
        <ns0:v>-0.014843749999999989</ns0:v>
      </ns0:c>
      <ns0:c r="L2443" s="240" t="n">
        <ns0:f>E2443-E32</ns0:f>
        <ns0:v>-0.029166666666666674</ns0:v>
      </ns0:c>
      <ns0:c r="M2443" s="240" t="n">
        <ns0:f>F2443-F32</ns0:f>
        <ns0:v>-0.029296875</ns0:v>
      </ns0:c>
      <ns0:c r="N2443" s="240" t="n">
        <ns0:f>G2443-G32</ns0:f>
        <ns0:v>-0.027083333333333293</ns0:v>
      </ns0:c>
      <ns0:c r="O2443" s="240" t="n">
        <ns0:f>H2443-H32</ns0:f>
        <ns0:v>-0.025705645161290314</ns0:v>
      </ns0:c>
      <ns0:c r="P2443" s="240" t="n">
        <ns0:f>I2443-I32</ns0:f>
        <ns0:v>-0.025705645161290314</ns0:v>
      </ns0:c>
    </ns0:row>
    <ns0:row r="2444" ht="19" customHeight="1">
      <ns0:c r="A2444" s="235" t="str">
        <ns0:v>sz3-t4-both</ns0:v>
      </ns0:c>
      <ns0:c r="B2444" s="235" t="n">
        <ns0:v>32</ns0:v>
      </ns0:c>
      <ns0:c r="C2444" s="238" t="n">
        <ns0:f>AVERAGE('GRPO原始 0923'!F2956:F2960)</ns0:f>
        <ns0:v>0.4234375</ns0:v>
      </ns0:c>
      <ns0:c r="D2444" s="238" t="n">
        <ns0:f>AVERAGE('GRPO原始 0923'!F2951:F2960)</ns0:f>
        <ns0:v>0.42421875</ns0:v>
      </ns0:c>
      <ns0:c r="E2444" s="238" t="n">
        <ns0:f>AVERAGE('GRPO原始 0923'!F2946:F2960)</ns0:f>
        <ns0:v>0.403125</ns0:v>
      </ns0:c>
      <ns0:c r="F2444" s="238" t="n">
        <ns0:f>AVERAGE('GRPO原始 0923'!F2941:F2960)</ns0:f>
        <ns0:v>0.40390625</ns0:v>
      </ns0:c>
      <ns0:c r="G2444" s="238" t="n">
        <ns0:f>AVERAGE('GRPO原始 0923'!F2931:F2960)</ns0:f>
        <ns0:v>0.3841145833333333</ns0:v>
      </ns0:c>
      <ns0:c r="H2444" s="238" t="n">
        <ns0:f>AVERAGE('GRPO原始 0923'!F2929:F2960)</ns0:f>
        <ns0:v>0.380615234375</ns0:v>
      </ns0:c>
      <ns0:c r="I2444" s="238" t="n">
        <ns0:f>AVERAGE('GRPO原始 0923'!F2929:F2960)</ns0:f>
        <ns0:v>0.380615234375</ns0:v>
      </ns0:c>
      <ns0:c r="J2444" s="240" t="n">
        <ns0:f>C2444-C33</ns0:f>
        <ns0:v>-0.009374999999999967</ns0:v>
      </ns0:c>
      <ns0:c r="K2444" s="240" t="n">
        <ns0:f>D2444-D33</ns0:f>
        <ns0:v>-0.015625</ns0:v>
      </ns0:c>
      <ns0:c r="L2444" s="240" t="n">
        <ns0:f>E2444-E33</ns0:f>
        <ns0:v>-0.0390625</ns0:v>
      </ns0:c>
      <ns0:c r="M2444" s="240" t="n">
        <ns0:f>F2444-F33</ns0:f>
        <ns0:v>-0.03046874999999999</ns0:v>
      </ns0:c>
      <ns0:c r="N2444" s="240" t="n">
        <ns0:f>G2444-G33</ns0:f>
        <ns0:v>-0.029166666666666674</ns0:v>
      </ns0:c>
      <ns0:c r="O2444" s="240" t="n">
        <ns0:f>H2444-H33</ns0:f>
        <ns0:v>-0.02685546875</ns0:v>
      </ns0:c>
      <ns0:c r="P2444" s="240" t="n">
        <ns0:f>I2444-I33</ns0:f>
        <ns0:v>-0.02685546875</ns0:v>
      </ns0:c>
    </ns0:row>
    <ns0:row r="2445" ht="19" customHeight="1">
      <ns0:c r="A2445" s="235" t="str">
        <ns0:v>sz3-t4-both</ns0:v>
      </ns0:c>
      <ns0:c r="B2445" s="235" t="n">
        <ns0:v>33</ns0:v>
      </ns0:c>
      <ns0:c r="C2445" s="238" t="n">
        <ns0:f>AVERAGE('GRPO原始 0923'!F2957:F2961)</ns0:f>
        <ns0:v>0.4171875</ns0:v>
      </ns0:c>
      <ns0:c r="D2445" s="238" t="n">
        <ns0:f>AVERAGE('GRPO原始 0923'!F2952:F2961)</ns0:f>
        <ns0:v>0.43046875</ns0:v>
      </ns0:c>
      <ns0:c r="E2445" s="238" t="n">
        <ns0:f>AVERAGE('GRPO原始 0923'!F2947:F2961)</ns0:f>
        <ns0:v>0.409375</ns0:v>
      </ns0:c>
      <ns0:c r="F2445" s="238" t="n">
        <ns0:f>AVERAGE('GRPO原始 0923'!F2942:F2961)</ns0:f>
        <ns0:v>0.40390625</ns0:v>
      </ns0:c>
      <ns0:c r="G2445" s="238" t="n">
        <ns0:f>AVERAGE('GRPO原始 0923'!F2932:F2961)</ns0:f>
        <ns0:v>0.38645833333333335</ns0:v>
      </ns0:c>
      <ns0:c r="H2445" s="238" t="n">
        <ns0:f>AVERAGE('GRPO原始 0923'!F2929:F2961)</ns0:f>
        <ns0:v>0.38257575757575757</ns0:v>
      </ns0:c>
      <ns0:c r="I2445" s="238" t="n">
        <ns0:f>AVERAGE('GRPO原始 0923'!F2929:F2961)</ns0:f>
        <ns0:v>0.38257575757575757</ns0:v>
      </ns0:c>
      <ns0:c r="J2445" s="240" t="n">
        <ns0:f>C2445-C34</ns0:f>
        <ns0:v>-0.046875</ns0:v>
      </ns0:c>
      <ns0:c r="K2445" s="240" t="n">
        <ns0:f>D2445-D34</ns0:f>
        <ns0:v>-0.02031250000000001</ns0:v>
      </ns0:c>
      <ns0:c r="L2445" s="240" t="n">
        <ns0:f>E2445-E34</ns0:f>
        <ns0:v>-0.03437499999999999</ns0:v>
      </ns0:c>
      <ns0:c r="M2445" s="240" t="n">
        <ns0:f>F2445-F34</ns0:f>
        <ns0:v>-0.030078124999999956</ns0:v>
      </ns0:c>
      <ns0:c r="N2445" s="240" t="n">
        <ns0:f>G2445-G34</ns0:f>
        <ns0:v>-0.03281249999999997</ns0:v>
      </ns0:c>
      <ns0:c r="O2445" s="240" t="n">
        <ns0:f>H2445-H34</ns0:f>
        <ns0:v>-0.026988636363636354</ns0:v>
      </ns0:c>
      <ns0:c r="P2445" s="240" t="n">
        <ns0:f>I2445-I34</ns0:f>
        <ns0:v>-0.026988636363636354</ns0:v>
      </ns0:c>
    </ns0:row>
    <ns0:row r="2446" ht="19" customHeight="1">
      <ns0:c r="A2446" s="235" t="str">
        <ns0:v>sz3-t4-both</ns0:v>
      </ns0:c>
      <ns0:c r="B2446" s="235" t="n">
        <ns0:v>34</ns0:v>
      </ns0:c>
      <ns0:c r="C2446" s="238" t="n">
        <ns0:f>AVERAGE('GRPO原始 0923'!F2958:F2962)</ns0:f>
        <ns0:v>0.421875</ns0:v>
      </ns0:c>
      <ns0:c r="D2446" s="238" t="n">
        <ns0:f>AVERAGE('GRPO原始 0923'!F2953:F2962)</ns0:f>
        <ns0:v>0.4421875</ns0:v>
      </ns0:c>
      <ns0:c r="E2446" s="238" t="n">
        <ns0:f>AVERAGE('GRPO原始 0923'!F2948:F2962)</ns0:f>
        <ns0:v>0.4161458333333333</ns0:v>
      </ns0:c>
      <ns0:c r="F2446" s="238" t="n">
        <ns0:f>AVERAGE('GRPO原始 0923'!F2943:F2962)</ns0:f>
        <ns0:v>0.408984375</ns0:v>
      </ns0:c>
      <ns0:c r="G2446" s="238" t="n">
        <ns0:f>AVERAGE('GRPO原始 0923'!F2933:F2962)</ns0:f>
        <ns0:v>0.39088541666666665</ns0:v>
      </ns0:c>
      <ns0:c r="H2446" s="238" t="n">
        <ns0:f>AVERAGE('GRPO原始 0923'!F2929:F2962)</ns0:f>
        <ns0:v>0.38556985294117646</ns0:v>
      </ns0:c>
      <ns0:c r="I2446" s="238" t="n">
        <ns0:f>AVERAGE('GRPO原始 0923'!F2929:F2962)</ns0:f>
        <ns0:v>0.38556985294117646</ns0:v>
      </ns0:c>
      <ns0:c r="J2446" s="240" t="n">
        <ns0:f>C2446-C35</ns0:f>
        <ns0:v>-0.06093749999999998</ns0:v>
      </ns0:c>
      <ns0:c r="K2446" s="240" t="n">
        <ns0:f>D2446-D35</ns0:f>
        <ns0:v>-0.01953125</ns0:v>
      </ns0:c>
      <ns0:c r="L2446" s="240" t="n">
        <ns0:f>E2446-E35</ns0:f>
        <ns0:v>-0.033854166666666685</ns0:v>
      </ns0:c>
      <ns0:c r="M2446" s="240" t="n">
        <ns0:f>F2446-F35</ns0:f>
        <ns0:v>-0.03281249999999997</ns0:v>
      </ns0:c>
      <ns0:c r="N2446" s="240" t="n">
        <ns0:f>G2446-G35</ns0:f>
        <ns0:v>-0.03567708333333336</ns0:v>
      </ns0:c>
      <ns0:c r="O2446" s="240" t="n">
        <ns0:f>H2446-H35</ns0:f>
        <ns0:v>-0.02918198529411764</ns0:v>
      </ns0:c>
      <ns0:c r="P2446" s="240" t="n">
        <ns0:f>I2446-I35</ns0:f>
        <ns0:v>-0.02918198529411764</ns0:v>
      </ns0:c>
    </ns0:row>
    <ns0:row r="2447" ht="19" customHeight="1">
      <ns0:c r="A2447" s="235" t="str">
        <ns0:v>sz3-t4-both</ns0:v>
      </ns0:c>
      <ns0:c r="B2447" s="235" t="n">
        <ns0:v>35</ns0:v>
      </ns0:c>
      <ns0:c r="C2447" s="238" t="n">
        <ns0:f>AVERAGE('GRPO原始 0923'!F2959:F2963)</ns0:f>
        <ns0:v>0.45625</ns0:v>
      </ns0:c>
      <ns0:c r="D2447" s="238" t="n">
        <ns0:f>AVERAGE('GRPO原始 0923'!F2954:F2963)</ns0:f>
        <ns0:v>0.44765625</ns0:v>
      </ns0:c>
      <ns0:c r="E2447" s="238" t="n">
        <ns0:f>AVERAGE('GRPO原始 0923'!F2949:F2963)</ns0:f>
        <ns0:v>0.43072916666666666</ns0:v>
      </ns0:c>
      <ns0:c r="F2447" s="238" t="n">
        <ns0:f>AVERAGE('GRPO原始 0923'!F2944:F2963)</ns0:f>
        <ns0:v>0.4171875</ns0:v>
      </ns0:c>
      <ns0:c r="G2447" s="238" t="n">
        <ns0:f>AVERAGE('GRPO原始 0923'!F2934:F2963)</ns0:f>
        <ns0:v>0.39375</ns0:v>
      </ns0:c>
      <ns0:c r="H2447" s="238" t="n">
        <ns0:f>AVERAGE('GRPO原始 0923'!F2929:F2963)</ns0:f>
        <ns0:v>0.3886160714285714</ns0:v>
      </ns0:c>
      <ns0:c r="I2447" s="238" t="n">
        <ns0:f>AVERAGE('GRPO原始 0923'!F2929:F2963)</ns0:f>
        <ns0:v>0.3886160714285714</ns0:v>
      </ns0:c>
      <ns0:c r="J2447" s="240" t="n">
        <ns0:f>C2447-C36</ns0:f>
        <ns0:v>-0.03593750000000001</ns0:v>
      </ns0:c>
      <ns0:c r="K2447" s="240" t="n">
        <ns0:f>D2447-D36</ns0:f>
        <ns0:v>-0.013281250000000022</ns0:v>
      </ns0:c>
      <ns0:c r="L2447" s="240" t="n">
        <ns0:f>E2447-E36</ns0:f>
        <ns0:v>-0.026041666666666685</ns0:v>
      </ns0:c>
      <ns0:c r="M2447" s="240" t="n">
        <ns0:f>F2447-F36</ns0:f>
        <ns0:v>-0.03281250000000002</ns0:v>
      </ns0:c>
      <ns0:c r="N2447" s="240" t="n">
        <ns0:f>G2447-G36</ns0:f>
        <ns0:v>-0.033333333333333326</ns0:v>
      </ns0:c>
      <ns0:c r="O2447" s="240" t="n">
        <ns0:f>H2447-H36</ns0:f>
        <ns0:v>-0.027455357142857184</ns0:v>
      </ns0:c>
      <ns0:c r="P2447" s="240" t="n">
        <ns0:f>I2447-I36</ns0:f>
        <ns0:v>-0.027455357142857184</ns0:v>
      </ns0:c>
    </ns0:row>
    <ns0:row r="2448" ht="19" customHeight="1">
      <ns0:c r="A2448" s="235" t="str">
        <ns0:v>sz3-t4-both</ns0:v>
      </ns0:c>
      <ns0:c r="B2448" s="235" t="n">
        <ns0:v>36</ns0:v>
      </ns0:c>
      <ns0:c r="C2448" s="238" t="n">
        <ns0:f>AVERAGE('GRPO原始 0923'!F2960:F2964)</ns0:f>
        <ns0:v>0.484375</ns0:v>
      </ns0:c>
      <ns0:c r="D2448" s="238" t="n">
        <ns0:f>AVERAGE('GRPO原始 0923'!F2955:F2964)</ns0:f>
        <ns0:v>0.453125</ns0:v>
      </ns0:c>
      <ns0:c r="E2448" s="238" t="n">
        <ns0:f>AVERAGE('GRPO原始 0923'!F2950:F2964)</ns0:f>
        <ns0:v>0.43802083333333336</ns0:v>
      </ns0:c>
      <ns0:c r="F2448" s="238" t="n">
        <ns0:f>AVERAGE('GRPO原始 0923'!F2945:F2964)</ns0:f>
        <ns0:v>0.4234375</ns0:v>
      </ns0:c>
      <ns0:c r="G2448" s="238" t="n">
        <ns0:f>AVERAGE('GRPO原始 0923'!F2935:F2964)</ns0:f>
        <ns0:v>0.40208333333333335</ns0:v>
      </ns0:c>
      <ns0:c r="H2448" s="238" t="n">
        <ns0:f>AVERAGE('GRPO原始 0923'!F2929:F2964)</ns0:f>
        <ns0:v>0.3923611111111111</ns0:v>
      </ns0:c>
      <ns0:c r="I2448" s="238" t="n">
        <ns0:f>AVERAGE('GRPO原始 0923'!F2929:F2964)</ns0:f>
        <ns0:v>0.3923611111111111</ns0:v>
      </ns0:c>
      <ns0:c r="J2448" s="240" t="n">
        <ns0:f>C2448-C37</ns0:f>
        <ns0:v>-0.03125</ns0:v>
      </ns0:c>
      <ns0:c r="K2448" s="240" t="n">
        <ns0:f>D2448-D37</ns0:f>
        <ns0:v>-0.01640625000000001</ns0:v>
      </ns0:c>
      <ns0:c r="L2448" s="240" t="n">
        <ns0:f>E2448-E37</ns0:f>
        <ns0:v>-0.020312499999999956</ns0:v>
      </ns0:c>
      <ns0:c r="M2448" s="240" t="n">
        <ns0:f>F2448-F37</ns0:f>
        <ns0:v>-0.029687499999999978</ns0:v>
      </ns0:c>
      <ns0:c r="N2448" s="240" t="n">
        <ns0:f>G2448-G37</ns0:f>
        <ns0:v>-0.03203125000000001</ns0:v>
      </ns0:c>
      <ns0:c r="O2448" s="240" t="n">
        <ns0:f>H2448-H37</ns0:f>
        <ns0:v>-0.026475694444444475</ns0:v>
      </ns0:c>
      <ns0:c r="P2448" s="240" t="n">
        <ns0:f>I2448-I37</ns0:f>
        <ns0:v>-0.026475694444444475</ns0:v>
      </ns0:c>
    </ns0:row>
    <ns0:row r="2449" ht="19" customHeight="1">
      <ns0:c r="A2449" s="235" t="str">
        <ns0:v>sz3-t4-both</ns0:v>
      </ns0:c>
      <ns0:c r="B2449" s="235" t="n">
        <ns0:v>37</ns0:v>
      </ns0:c>
      <ns0:c r="C2449" s="238" t="n">
        <ns0:f>AVERAGE('GRPO原始 0923'!F2961:F2965)</ns0:f>
        <ns0:v>0.5015625</ns0:v>
      </ns0:c>
      <ns0:c r="D2449" s="238" t="n">
        <ns0:f>AVERAGE('GRPO原始 0923'!F2956:F2965)</ns0:f>
        <ns0:v>0.4625</ns0:v>
      </ns0:c>
      <ns0:c r="E2449" s="238" t="n">
        <ns0:f>AVERAGE('GRPO原始 0923'!F2951:F2965)</ns0:f>
        <ns0:v>0.45</ns0:v>
      </ns0:c>
      <ns0:c r="F2449" s="238" t="n">
        <ns0:f>AVERAGE('GRPO原始 0923'!F2946:F2965)</ns0:f>
        <ns0:v>0.427734375</ns0:v>
      </ns0:c>
      <ns0:c r="G2449" s="238" t="n">
        <ns0:f>AVERAGE('GRPO原始 0923'!F2936:F2965)</ns0:f>
        <ns0:v>0.409375</ns0:v>
      </ns0:c>
      <ns0:c r="H2449" s="238" t="n">
        <ns0:f>AVERAGE('GRPO原始 0923'!F2929:F2965)</ns0:f>
        <ns0:v>0.3969594594594595</ns0:v>
      </ns0:c>
      <ns0:c r="I2449" s="238" t="n">
        <ns0:f>AVERAGE('GRPO原始 0923'!F2929:F2965)</ns0:f>
        <ns0:v>0.3969594594594595</ns0:v>
      </ns0:c>
      <ns0:c r="J2449" s="240" t="n">
        <ns0:f>C2449-C38</ns0:f>
        <ns0:v>-0.018749999999999933</ns0:v>
      </ns0:c>
      <ns0:c r="K2449" s="240" t="n">
        <ns0:f>D2449-D38</ns0:f>
        <ns0:v>-0.014062499999999978</ns0:v>
      </ns0:c>
      <ns0:c r="L2449" s="240" t="n">
        <ns0:f>E2449-E38</ns0:f>
        <ns0:v>-0.016666666666666663</ns0:v>
      </ns0:c>
      <ns0:c r="M2449" s="240" t="n">
        <ns0:f>F2449-F38</ns0:f>
        <ns0:v>-0.03398437500000001</ns0:v>
      </ns0:c>
      <ns0:c r="N2449" s="240" t="n">
        <ns0:f>G2449-G38</ns0:f>
        <ns0:v>-0.030729166666666696</ns0:v>
      </ns0:c>
      <ns0:c r="O2449" s="240" t="n">
        <ns0:f>H2449-H38</ns0:f>
        <ns0:v>-0.025760135135135087</ns0:v>
      </ns0:c>
      <ns0:c r="P2449" s="240" t="n">
        <ns0:f>I2449-I38</ns0:f>
        <ns0:v>-0.025760135135135087</ns0:v>
      </ns0:c>
    </ns0:row>
    <ns0:row r="2450" ht="19" customHeight="1">
      <ns0:c r="A2450" s="235" t="str">
        <ns0:v>sz3-t4-both</ns0:v>
      </ns0:c>
      <ns0:c r="B2450" s="235" t="n">
        <ns0:v>38</ns0:v>
      </ns0:c>
      <ns0:c r="C2450" s="238" t="n">
        <ns0:f>AVERAGE('GRPO原始 0923'!F2962:F2966)</ns0:f>
        <ns0:v>0.528125</ns0:v>
      </ns0:c>
      <ns0:c r="D2450" s="238" t="n">
        <ns0:f>AVERAGE('GRPO原始 0923'!F2957:F2966)</ns0:f>
        <ns0:v>0.47265625</ns0:v>
      </ns0:c>
      <ns0:c r="E2450" s="238" t="n">
        <ns0:f>AVERAGE('GRPO原始 0923'!F2952:F2966)</ns0:f>
        <ns0:v>0.4630208333333333</ns0:v>
      </ns0:c>
      <ns0:c r="F2450" s="238" t="n">
        <ns0:f>AVERAGE('GRPO原始 0923'!F2947:F2966)</ns0:f>
        <ns0:v>0.4390625</ns0:v>
      </ns0:c>
      <ns0:c r="G2450" s="238" t="n">
        <ns0:f>AVERAGE('GRPO原始 0923'!F2937:F2966)</ns0:f>
        <ns0:v>0.41953125</ns0:v>
      </ns0:c>
      <ns0:c r="H2450" s="238" t="n">
        <ns0:f>AVERAGE('GRPO原始 0923'!F2929:F2966)</ns0:f>
        <ns0:v>0.4017269736842105</ns0:v>
      </ns0:c>
      <ns0:c r="I2450" s="238" t="n">
        <ns0:f>AVERAGE('GRPO原始 0923'!F2929:F2966)</ns0:f>
        <ns0:v>0.4017269736842105</ns0:v>
      </ns0:c>
      <ns0:c r="J2450" s="240" t="n">
        <ns0:f>C2450-C39</ns0:f>
        <ns0:v>-0.02187500000000009</ns0:v>
      </ns0:c>
      <ns0:c r="K2450" s="240" t="n">
        <ns0:f>D2450-D39</ns0:f>
        <ns0:v>-0.034375000000000044</ns0:v>
      </ns0:c>
      <ns0:c r="L2450" s="240" t="n">
        <ns0:f>E2450-E39</ns0:f>
        <ns0:v>-0.020833333333333315</ns0:v>
      </ns0:c>
      <ns0:c r="M2450" s="240" t="n">
        <ns0:f>F2450-F39</ns0:f>
        <ns0:v>-0.03125</ns0:v>
      </ns0:c>
      <ns0:c r="N2450" s="240" t="n">
        <ns0:f>G2450-G39</ns0:f>
        <ns0:v>-0.030989583333333293</ns0:v>
      </ns0:c>
      <ns0:c r="O2450" s="240" t="n">
        <ns0:f>H2450-H39</ns0:f>
        <ns0:v>-0.026315789473684237</ns0:v>
      </ns0:c>
      <ns0:c r="P2450" s="240" t="n">
        <ns0:f>I2450-I39</ns0:f>
        <ns0:v>-0.026315789473684237</ns0:v>
      </ns0:c>
    </ns0:row>
    <ns0:row r="2451" ht="19" customHeight="1">
      <ns0:c r="A2451" s="235" t="str">
        <ns0:v>sz3-t4-both</ns0:v>
      </ns0:c>
      <ns0:c r="B2451" s="235" t="n">
        <ns0:v>39</ns0:v>
      </ns0:c>
      <ns0:c r="C2451" s="238" t="n">
        <ns0:f>AVERAGE('GRPO原始 0923'!F2963:F2967)</ns0:f>
        <ns0:v>0.521875</ns0:v>
      </ns0:c>
      <ns0:c r="D2451" s="238" t="n">
        <ns0:f>AVERAGE('GRPO原始 0923'!F2958:F2967)</ns0:f>
        <ns0:v>0.471875</ns0:v>
      </ns0:c>
      <ns0:c r="E2451" s="238" t="n">
        <ns0:f>AVERAGE('GRPO原始 0923'!F2953:F2967)</ns0:f>
        <ns0:v>0.46875</ns0:v>
      </ns0:c>
      <ns0:c r="F2451" s="238" t="n">
        <ns0:f>AVERAGE('GRPO原始 0923'!F2948:F2967)</ns0:f>
        <ns0:v>0.442578125</ns0:v>
      </ns0:c>
      <ns0:c r="G2451" s="238" t="n">
        <ns0:f>AVERAGE('GRPO原始 0923'!F2938:F2967)</ns0:f>
        <ns0:v>0.42213541666666665</ns0:v>
      </ns0:c>
      <ns0:c r="H2451" s="238" t="n">
        <ns0:f>AVERAGE('GRPO原始 0923'!F2929:F2967)</ns0:f>
        <ns0:v>0.4030448717948718</ns0:v>
      </ns0:c>
      <ns0:c r="I2451" s="238" t="n">
        <ns0:f>AVERAGE('GRPO原始 0923'!F2929:F2967)</ns0:f>
        <ns0:v>0.4030448717948718</ns0:v>
      </ns0:c>
      <ns0:c r="J2451" s="240" t="n">
        <ns0:f>C2451-C40</ns0:f>
        <ns0:v>-0.010937500000000044</ns0:v>
      </ns0:c>
      <ns0:c r="K2451" s="240" t="n">
        <ns0:f>D2451-D40</ns0:f>
        <ns0:v>-0.03593750000000001</ns0:v>
      </ns0:c>
      <ns0:c r="L2451" s="240" t="n">
        <ns0:f>E2451-E40</ns0:f>
        <ns0:v>-0.016666666666666663</ns0:v>
      </ns0:c>
      <ns0:c r="M2451" s="240" t="n">
        <ns0:f>F2451-F40</ns0:f>
        <ns0:v>-0.02812500000000001</ns0:v>
      </ns0:c>
      <ns0:c r="N2451" s="240" t="n">
        <ns0:f>G2451-G40</ns0:f>
        <ns0:v>-0.030729166666666696</ns0:v>
      </ns0:c>
      <ns0:c r="O2451" s="240" t="n">
        <ns0:f>H2451-H40</ns0:f>
        <ns0:v>-0.026842948717948734</ns0:v>
      </ns0:c>
      <ns0:c r="P2451" s="240" t="n">
        <ns0:f>I2451-I40</ns0:f>
        <ns0:v>-0.026842948717948734</ns0:v>
      </ns0:c>
    </ns0:row>
    <ns0:row r="2452" ht="19" customHeight="1">
      <ns0:c r="A2452" s="235" t="str">
        <ns0:v>sz3-t4-both</ns0:v>
      </ns0:c>
      <ns0:c r="B2452" s="235" t="n">
        <ns0:v>40</ns0:v>
      </ns0:c>
      <ns0:c r="C2452" s="238" t="n">
        <ns0:f>AVERAGE('GRPO原始 0923'!F2964:F2968)</ns0:f>
        <ns0:v>0.5125</ns0:v>
      </ns0:c>
      <ns0:c r="D2452" s="238" t="n">
        <ns0:f>AVERAGE('GRPO原始 0923'!F2959:F2968)</ns0:f>
        <ns0:v>0.484375</ns0:v>
      </ns0:c>
      <ns0:c r="E2452" s="238" t="n">
        <ns0:f>AVERAGE('GRPO原始 0923'!F2954:F2968)</ns0:f>
        <ns0:v>0.46927083333333336</ns0:v>
      </ns0:c>
      <ns0:c r="F2452" s="238" t="n">
        <ns0:f>AVERAGE('GRPO原始 0923'!F2949:F2968)</ns0:f>
        <ns0:v>0.451171875</ns0:v>
      </ns0:c>
      <ns0:c r="G2452" s="238" t="n">
        <ns0:f>AVERAGE('GRPO原始 0923'!F2939:F2968)</ns0:f>
        <ns0:v>0.42630208333333336</ns0:v>
      </ns0:c>
      <ns0:c r="H2452" s="238" t="n">
        <ns0:f>AVERAGE('GRPO原始 0923'!F2929:F2968)</ns0:f>
        <ns0:v>0.4041015625</ns0:v>
      </ns0:c>
      <ns0:c r="I2452" s="238" t="n">
        <ns0:f>AVERAGE('GRPO原始 0923'!F2929:F2968)</ns0:f>
        <ns0:v>0.4041015625</ns0:v>
      </ns0:c>
      <ns0:c r="J2452" s="240" t="n">
        <ns0:f>C2452-C41</ns0:f>
        <ns0:v>-0.015625</ns0:v>
      </ns0:c>
      <ns0:c r="K2452" s="240" t="n">
        <ns0:f>D2452-D41</ns0:f>
        <ns0:v>-0.025781249999999978</ns0:v>
      </ns0:c>
      <ns0:c r="L2452" s="240" t="n">
        <ns0:f>E2452-E41</ns0:f>
        <ns0:v>-0.014062499999999978</ns0:v>
      </ns0:c>
      <ns0:c r="M2452" s="240" t="n">
        <ns0:f>F2452-F41</ns0:f>
        <ns0:v>-0.0234375</ns0:v>
      </ns0:c>
      <ns0:c r="N2452" s="240" t="n">
        <ns0:f>G2452-G41</ns0:f>
        <ns0:v>-0.028124999999999956</ns0:v>
      </ns0:c>
      <ns0:c r="O2452" s="240" t="n">
        <ns0:f>H2452-H41</ns0:f>
        <ns0:v>-0.025976562499999967</ns0:v>
      </ns0:c>
      <ns0:c r="P2452" s="240" t="n">
        <ns0:f>I2452-I41</ns0:f>
        <ns0:v>-0.025976562499999967</ns0:v>
      </ns0:c>
    </ns0:row>
    <ns0:row r="2453" ht="19" customHeight="1">
      <ns0:c r="A2453" s="235" t="str">
        <ns0:v>sz3-t4-both</ns0:v>
      </ns0:c>
      <ns0:c r="B2453" s="235" t="n">
        <ns0:v>41</ns0:v>
      </ns0:c>
      <ns0:c r="C2453" s="238" t="n">
        <ns0:f>AVERAGE('GRPO原始 0923'!F2965:F2969)</ns0:f>
        <ns0:v>0.521875</ns0:v>
      </ns0:c>
      <ns0:c r="D2453" s="238" t="n">
        <ns0:f>AVERAGE('GRPO原始 0923'!F2960:F2969)</ns0:f>
        <ns0:v>0.503125</ns0:v>
      </ns0:c>
      <ns0:c r="E2453" s="238" t="n">
        <ns0:f>AVERAGE('GRPO原始 0923'!F2955:F2969)</ns0:f>
        <ns0:v>0.47604166666666664</ns0:v>
      </ns0:c>
      <ns0:c r="F2453" s="238" t="n">
        <ns0:f>AVERAGE('GRPO原始 0923'!F2950:F2969)</ns0:f>
        <ns0:v>0.458984375</ns0:v>
      </ns0:c>
      <ns0:c r="G2453" s="238" t="n">
        <ns0:f>AVERAGE('GRPO原始 0923'!F2940:F2969)</ns0:f>
        <ns0:v>0.4348958333333333</ns0:v>
      </ns0:c>
      <ns0:c r="H2453" s="238" t="n">
        <ns0:f>AVERAGE('GRPO原始 0923'!F2930:F2969)</ns0:f>
        <ns0:v>0.4103515625</ns0:v>
      </ns0:c>
      <ns0:c r="I2453" s="238" t="n">
        <ns0:f>AVERAGE('GRPO原始 0923'!F2929:F2969)</ns0:f>
        <ns0:v>0.40815548780487804</ns0:v>
      </ns0:c>
      <ns0:c r="J2453" s="240" t="n">
        <ns0:f>C2453-C42</ns0:f>
        <ns0:v>-0.020312500000000067</ns0:v>
      </ns0:c>
      <ns0:c r="K2453" s="240" t="n">
        <ns0:f>D2453-D42</ns0:f>
        <ns0:v>-0.025781249999999978</ns0:v>
      </ns0:c>
      <ns0:c r="L2453" s="240" t="n">
        <ns0:f>E2453-E42</ns0:f>
        <ns0:v>-0.01770833333333338</ns0:v>
      </ns0:c>
      <ns0:c r="M2453" s="240" t="n">
        <ns0:f>F2453-F42</ns0:f>
        <ns0:v>-0.02031250000000001</ns0:v>
      </ns0:c>
      <ns0:c r="N2453" s="240" t="n">
        <ns0:f>G2453-G42</ns0:f>
        <ns0:v>-0.02812500000000001</ns0:v>
      </ns0:c>
      <ns0:c r="O2453" s="240" t="n">
        <ns0:f>H2453-H42</ns0:f>
        <ns0:v>-0.026757812500000033</ns0:v>
      </ns0:c>
      <ns0:c r="P2453" s="240" t="n">
        <ns0:f>I2453-I42</ns0:f>
        <ns0:v>-0.02572408536585369</ns0:v>
      </ns0:c>
    </ns0:row>
    <ns0:row r="2454" ht="19" customHeight="1">
      <ns0:c r="A2454" s="235" t="str">
        <ns0:v>sz3-t4-both</ns0:v>
      </ns0:c>
      <ns0:c r="B2454" s="235" t="n">
        <ns0:v>42</ns0:v>
      </ns0:c>
      <ns0:c r="C2454" s="238" t="n">
        <ns0:f>AVERAGE('GRPO原始 0923'!F2966:F2970)</ns0:f>
        <ns0:v>0.49375</ns0:v>
      </ns0:c>
      <ns0:c r="D2454" s="238" t="n">
        <ns0:f>AVERAGE('GRPO原始 0923'!F2961:F2970)</ns0:f>
        <ns0:v>0.49765625</ns0:v>
      </ns0:c>
      <ns0:c r="E2454" s="238" t="n">
        <ns0:f>AVERAGE('GRPO原始 0923'!F2956:F2970)</ns0:f>
        <ns0:v>0.47291666666666665</ns0:v>
      </ns0:c>
      <ns0:c r="F2454" s="238" t="n">
        <ns0:f>AVERAGE('GRPO原始 0923'!F2951:F2970)</ns0:f>
        <ns0:v>0.4609375</ns0:v>
      </ns0:c>
      <ns0:c r="G2454" s="238" t="n">
        <ns0:f>AVERAGE('GRPO原始 0923'!F2941:F2970)</ns0:f>
        <ns0:v>0.43515625</ns0:v>
      </ns0:c>
      <ns0:c r="H2454" s="238" t="n">
        <ns0:f>AVERAGE('GRPO原始 0923'!F2931:F2970)</ns0:f>
        <ns0:v>0.4125</ns0:v>
      </ns0:c>
      <ns0:c r="I2454" s="238" t="n">
        <ns0:f>AVERAGE('GRPO原始 0923'!F2929:F2970)</ns0:f>
        <ns0:v>0.40848214285714285</ns0:v>
      </ns0:c>
      <ns0:c r="J2454" s="240" t="n">
        <ns0:f>C2454-C43</ns0:f>
        <ns0:v>-0.028124999999999956</ns0:v>
      </ns0:c>
      <ns0:c r="K2454" s="240" t="n">
        <ns0:f>D2454-D43</ns0:f>
        <ns0:v>-0.0234375</ns0:v>
      </ns0:c>
      <ns0:c r="L2454" s="240" t="n">
        <ns0:f>E2454-E43</ns0:f>
        <ns0:v>-0.01874999999999999</ns0:v>
      </ns0:c>
      <ns0:c r="M2454" s="240" t="n">
        <ns0:f>F2454-F43</ns0:f>
        <ns0:v>-0.01953125</ns0:v>
      </ns0:c>
      <ns0:c r="N2454" s="240" t="n">
        <ns0:f>G2454-G43</ns0:f>
        <ns0:v>-0.028124999999999956</ns0:v>
      </ns0:c>
      <ns0:c r="O2454" s="240" t="n">
        <ns0:f>H2454-H43</ns0:f>
        <ns0:v>-0.027734375000000033</ns0:v>
      </ns0:c>
      <ns0:c r="P2454" s="240" t="n">
        <ns0:f>I2454-I43</ns0:f>
        <ns0:v>-0.026041666666666685</ns0:v>
      </ns0:c>
    </ns0:row>
    <ns0:row r="2455" ht="19" customHeight="1">
      <ns0:c r="A2455" s="235" t="str">
        <ns0:v>sz3-t4-both</ns0:v>
      </ns0:c>
      <ns0:c r="B2455" s="235" t="n">
        <ns0:v>43</ns0:v>
      </ns0:c>
      <ns0:c r="C2455" s="238" t="n">
        <ns0:f>AVERAGE('GRPO原始 0923'!F2967:F2971)</ns0:f>
        <ns0:v>0.46875</ns0:v>
      </ns0:c>
      <ns0:c r="D2455" s="238" t="n">
        <ns0:f>AVERAGE('GRPO原始 0923'!F2962:F2971)</ns0:f>
        <ns0:v>0.4984375</ns0:v>
      </ns0:c>
      <ns0:c r="E2455" s="238" t="n">
        <ns0:f>AVERAGE('GRPO原始 0923'!F2957:F2971)</ns0:f>
        <ns0:v>0.4713541666666667</ns0:v>
      </ns0:c>
      <ns0:c r="F2455" s="238" t="n">
        <ns0:f>AVERAGE('GRPO原始 0923'!F2952:F2971)</ns0:f>
        <ns0:v>0.464453125</ns0:v>
      </ns0:c>
      <ns0:c r="G2455" s="238" t="n">
        <ns0:f>AVERAGE('GRPO原始 0923'!F2942:F2971)</ns0:f>
        <ns0:v>0.4354166666666667</ns0:v>
      </ns0:c>
      <ns0:c r="H2455" s="238" t="n">
        <ns0:f>AVERAGE('GRPO原始 0923'!F2932:F2971)</ns0:f>
        <ns0:v>0.414453125</ns0:v>
      </ns0:c>
      <ns0:c r="I2455" s="238" t="n">
        <ns0:f>AVERAGE('GRPO原始 0923'!F2929:F2971)</ns0:f>
        <ns0:v>0.4095203488372093</ns0:v>
      </ns0:c>
      <ns0:c r="J2455" s="240" t="n">
        <ns0:f>C2455-C44</ns0:f>
        <ns0:v>-0.010937499999999989</ns0:v>
      </ns0:c>
      <ns0:c r="K2455" s="240" t="n">
        <ns0:f>D2455-D44</ns0:f>
        <ns0:v>-0.016406250000000067</ns0:v>
      </ns0:c>
      <ns0:c r="L2455" s="240" t="n">
        <ns0:f>E2455-E44</ns0:f>
        <ns0:v>-0.02656249999999999</ns0:v>
      </ns0:c>
      <ns0:c r="M2455" s="240" t="n">
        <ns0:f>F2455-F44</ns0:f>
        <ns0:v>-0.018359374999999956</ns0:v>
      </ns0:c>
      <ns0:c r="N2455" s="240" t="n">
        <ns0:f>G2455-G44</ns0:f>
        <ns0:v>-0.025520833333333326</ns0:v>
      </ns0:c>
      <ns0:c r="O2455" s="240" t="n">
        <ns0:f>H2455-H44</ns0:f>
        <ns0:v>-0.028710937500000033</ns0:v>
      </ns0:c>
      <ns0:c r="P2455" s="240" t="n">
        <ns0:f>I2455-I44</ns0:f>
        <ns0:v>-0.024527616279069797</ns0:v>
      </ns0:c>
    </ns0:row>
    <ns0:row r="2456" ht="19" customHeight="1">
      <ns0:c r="A2456" s="235" t="str">
        <ns0:v>sz3-t4-both</ns0:v>
      </ns0:c>
      <ns0:c r="B2456" s="235" t="n">
        <ns0:v>44</ns0:v>
      </ns0:c>
      <ns0:c r="C2456" s="238" t="n">
        <ns0:f>AVERAGE('GRPO原始 0923'!F2968:F2972)</ns0:f>
        <ns0:v>0.48125</ns0:v>
      </ns0:c>
      <ns0:c r="D2456" s="238" t="n">
        <ns0:f>AVERAGE('GRPO原始 0923'!F2963:F2972)</ns0:f>
        <ns0:v>0.5015625</ns0:v>
      </ns0:c>
      <ns0:c r="E2456" s="238" t="n">
        <ns0:f>AVERAGE('GRPO原始 0923'!F2958:F2972)</ns0:f>
        <ns0:v>0.475</ns0:v>
      </ns0:c>
      <ns0:c r="F2456" s="238" t="n">
        <ns0:f>AVERAGE('GRPO原始 0923'!F2953:F2972)</ns0:f>
        <ns0:v>0.471875</ns0:v>
      </ns0:c>
      <ns0:c r="G2456" s="238" t="n">
        <ns0:f>AVERAGE('GRPO原始 0923'!F2943:F2972)</ns0:f>
        <ns0:v>0.43984375</ns0:v>
      </ns0:c>
      <ns0:c r="H2456" s="238" t="n">
        <ns0:f>AVERAGE('GRPO原始 0923'!F2933:F2972)</ns0:f>
        <ns0:v>0.4185546875</ns0:v>
      </ns0:c>
      <ns0:c r="I2456" s="238" t="n">
        <ns0:f>AVERAGE('GRPO原始 0923'!F2929:F2972)</ns0:f>
        <ns0:v>0.4119318181818182</ns0:v>
      </ns0:c>
      <ns0:c r="J2456" s="240" t="n">
        <ns0:f>C2456-C45</ns0:f>
        <ns0:v>0.0078125</ns0:v>
      </ns0:c>
      <ns0:c r="K2456" s="240" t="n">
        <ns0:f>D2456-D45</ns0:f>
        <ns0:v>-0.0015625000000000222</ns0:v>
      </ns0:c>
      <ns0:c r="L2456" s="240" t="n">
        <ns0:f>E2456-E45</ns0:f>
        <ns0:v>-0.021354166666666674</ns0:v>
      </ns0:c>
      <ns0:c r="M2456" s="240" t="n">
        <ns0:f>F2456-F45</ns0:f>
        <ns0:v>-0.010546875000000011</ns0:v>
      </ns0:c>
      <ns0:c r="N2456" s="240" t="n">
        <ns0:f>G2456-G45</ns0:f>
        <ns0:v>-0.022395833333333337</ns0:v>
      </ns0:c>
      <ns0:c r="O2456" s="240" t="n">
        <ns0:f>H2456-H45</ns0:f>
        <ns0:v>-0.027148437499999956</ns0:v>
      </ns0:c>
      <ns0:c r="P2456" s="240" t="n">
        <ns0:f>I2456-I45</ns0:f>
        <ns0:v>-0.02290482954545453</ns0:v>
      </ns0:c>
    </ns0:row>
    <ns0:row r="2457" ht="19" customHeight="1">
      <ns0:c r="A2457" s="235" t="str">
        <ns0:v>sz3-t4-both</ns0:v>
      </ns0:c>
      <ns0:c r="B2457" s="235" t="n">
        <ns0:v>45</ns0:v>
      </ns0:c>
      <ns0:c r="C2457" s="238" t="n">
        <ns0:f>AVERAGE('GRPO原始 0923'!F2969:F2973)</ns0:f>
        <ns0:v>0.4921875</ns0:v>
      </ns0:c>
      <ns0:c r="D2457" s="238" t="n">
        <ns0:f>AVERAGE('GRPO原始 0923'!F2964:F2973)</ns0:f>
        <ns0:v>0.50234375</ns0:v>
      </ns0:c>
      <ns0:c r="E2457" s="238" t="n">
        <ns0:f>AVERAGE('GRPO原始 0923'!F2959:F2973)</ns0:f>
        <ns0:v>0.4869791666666667</ns0:v>
      </ns0:c>
      <ns0:c r="F2457" s="238" t="n">
        <ns0:f>AVERAGE('GRPO原始 0923'!F2954:F2973)</ns0:f>
        <ns0:v>0.475</ns0:v>
      </ns0:c>
      <ns0:c r="G2457" s="238" t="n">
        <ns0:f>AVERAGE('GRPO原始 0923'!F2944:F2973)</ns0:f>
        <ns0:v>0.44557291666666665</ns0:v>
      </ns0:c>
      <ns0:c r="H2457" s="238" t="n">
        <ns0:f>AVERAGE('GRPO原始 0923'!F2934:F2973)</ns0:f>
        <ns0:v>0.4208984375</ns0:v>
      </ns0:c>
      <ns0:c r="I2457" s="238" t="n">
        <ns0:f>AVERAGE('GRPO原始 0923'!F2929:F2973)</ns0:f>
        <ns0:v>0.41388888888888886</ns0:v>
      </ns0:c>
      <ns0:c r="J2457" s="240" t="n">
        <ns0:f>C2457-C46</ns0:f>
        <ns0:v>0.014062499999999978</ns0:v>
      </ns0:c>
      <ns0:c r="K2457" s="240" t="n">
        <ns0:f>D2457-D46</ns0:f>
        <ns0:v>-0.0007812500000000666</ns0:v>
      </ns0:c>
      <ns0:c r="L2457" s="240" t="n">
        <ns0:f>E2457-E46</ns0:f>
        <ns0:v>-0.012499999999999956</ns0:v>
      </ns0:c>
      <ns0:c r="M2457" s="240" t="n">
        <ns0:f>F2457-F46</ns0:f>
        <ns0:v>-0.007031250000000044</ns0:v>
      </ns0:c>
      <ns0:c r="N2457" s="240" t="n">
        <ns0:f>G2457-G46</ns0:f>
        <ns0:v>-0.022135416666666685</ns0:v>
      </ns0:c>
      <ns0:c r="O2457" s="240" t="n">
        <ns0:f>H2457-H46</ns0:f>
        <ns0:v>-0.02519531250000001</ns0:v>
      </ns0:c>
      <ns0:c r="P2457" s="240" t="n">
        <ns0:f>I2457-I46</ns0:f>
        <ns0:v>-0.021527777777777812</ns0:v>
      </ns0:c>
    </ns0:row>
    <ns0:row r="2458" ht="19" customHeight="1">
      <ns0:c r="A2458" s="235" t="str">
        <ns0:v>sz3-t4-both</ns0:v>
      </ns0:c>
      <ns0:c r="B2458" s="235" t="n">
        <ns0:v>46</ns0:v>
      </ns0:c>
      <ns0:c r="C2458" s="238" t="n">
        <ns0:f>AVERAGE('GRPO原始 0923'!F2970:F2974)</ns0:f>
        <ns0:v>0.4921875</ns0:v>
      </ns0:c>
      <ns0:c r="D2458" s="238" t="n">
        <ns0:f>AVERAGE('GRPO原始 0923'!F2965:F2974)</ns0:f>
        <ns0:v>0.50703125</ns0:v>
      </ns0:c>
      <ns0:c r="E2458" s="238" t="n">
        <ns0:f>AVERAGE('GRPO原始 0923'!F2960:F2974)</ns0:f>
        <ns0:v>0.49947916666666664</ns0:v>
      </ns0:c>
      <ns0:c r="F2458" s="238" t="n">
        <ns0:f>AVERAGE('GRPO原始 0923'!F2955:F2974)</ns0:f>
        <ns0:v>0.480078125</ns0:v>
      </ns0:c>
      <ns0:c r="G2458" s="238" t="n">
        <ns0:f>AVERAGE('GRPO原始 0923'!F2945:F2974)</ns0:f>
        <ns0:v>0.4513020833333333</ns0:v>
      </ns0:c>
      <ns0:c r="H2458" s="238" t="n">
        <ns0:f>AVERAGE('GRPO原始 0923'!F2935:F2974)</ns0:f>
        <ns0:v>0.4283203125</ns0:v>
      </ns0:c>
      <ns0:c r="I2458" s="238" t="n">
        <ns0:f>AVERAGE('GRPO原始 0923'!F2929:F2974)</ns0:f>
        <ns0:v>0.417289402173913</ns0:v>
      </ns0:c>
      <ns0:c r="J2458" s="240" t="n">
        <ns0:f>C2458-C47</ns0:f>
        <ns0:v>0.004687500000000011</ns0:v>
      </ns0:c>
      <ns0:c r="K2458" s="240" t="n">
        <ns0:f>D2458-D47</ns0:f>
        <ns0:v>-0.0078125</ns0:v>
      </ns0:c>
      <ns0:c r="L2458" s="240" t="n">
        <ns0:f>E2458-E47</ns0:f>
        <ns0:v>-0.015625000000000056</ns0:v>
      </ns0:c>
      <ns0:c r="M2458" s="240" t="n">
        <ns0:f>F2458-F47</ns0:f>
        <ns0:v>-0.012109374999999978</ns0:v>
      </ns0:c>
      <ns0:c r="N2458" s="240" t="n">
        <ns0:f>G2458-G47</ns0:f>
        <ns0:v>-0.022395833333333337</ns0:v>
      </ns0:c>
      <ns0:c r="O2458" s="240" t="n">
        <ns0:f>H2458-H47</ns0:f>
        <ns0:v>-0.025976562499999967</ns0:v>
      </ns0:c>
      <ns0:c r="P2458" s="240" t="n">
        <ns0:f>I2458-I47</ns0:f>
        <ns0:v>-0.022418478260869568</ns0:v>
      </ns0:c>
    </ns0:row>
    <ns0:row r="2459" ht="19" customHeight="1">
      <ns0:c r="A2459" s="235" t="str">
        <ns0:v>sz3-t4-both</ns0:v>
      </ns0:c>
      <ns0:c r="B2459" s="235" t="n">
        <ns0:v>47</ns0:v>
      </ns0:c>
      <ns0:c r="C2459" s="238" t="n">
        <ns0:f>AVERAGE('GRPO原始 0923'!F2971:F2975)</ns0:f>
        <ns0:v>0.525</ns0:v>
      </ns0:c>
      <ns0:c r="D2459" s="238" t="n">
        <ns0:f>AVERAGE('GRPO原始 0923'!F2966:F2975)</ns0:f>
        <ns0:v>0.509375</ns0:v>
      </ns0:c>
      <ns0:c r="E2459" s="238" t="n">
        <ns0:f>AVERAGE('GRPO原始 0923'!F2961:F2975)</ns0:f>
        <ns0:v>0.5067708333333333</ns0:v>
      </ns0:c>
      <ns0:c r="F2459" s="238" t="n">
        <ns0:f>AVERAGE('GRPO原始 0923'!F2956:F2975)</ns0:f>
        <ns0:v>0.4859375</ns0:v>
      </ns0:c>
      <ns0:c r="G2459" s="238" t="n">
        <ns0:f>AVERAGE('GRPO原始 0923'!F2946:F2975)</ns0:f>
        <ns0:v>0.4549479166666667</ns0:v>
      </ns0:c>
      <ns0:c r="H2459" s="238" t="n">
        <ns0:f>AVERAGE('GRPO原始 0923'!F2936:F2975)</ns0:f>
        <ns0:v>0.434375</ns0:v>
      </ns0:c>
      <ns0:c r="I2459" s="238" t="n">
        <ns0:f>AVERAGE('GRPO原始 0923'!F2929:F2975)</ns0:f>
        <ns0:v>0.4208776595744681</ns0:v>
      </ns0:c>
      <ns0:c r="J2459" s="240" t="n">
        <ns0:f>C2459-C48</ns0:f>
        <ns0:v>0.010937500000000044</ns0:v>
      </ns0:c>
      <ns0:c r="K2459" s="240" t="n">
        <ns0:f>D2459-D48</ns0:f>
        <ns0:v>-0.008593749999999956</ns0:v>
      </ns0:c>
      <ns0:c r="L2459" s="240" t="n">
        <ns0:f>E2459-E48</ns0:f>
        <ns0:v>-0.011979166666666763</ns0:v>
      </ns0:c>
      <ns0:c r="M2459" s="240" t="n">
        <ns0:f>F2459-F48</ns0:f>
        <ns0:v>-0.011328124999999967</ns0:v>
      </ns0:c>
      <ns0:c r="N2459" s="240" t="n">
        <ns0:f>G2459-G48</ns0:f>
        <ns0:v>-0.025520833333333326</ns0:v>
      </ns0:c>
      <ns0:c r="O2459" s="240" t="n">
        <ns0:f>H2459-H48</ns0:f>
        <ns0:v>-0.02519531250000001</ns0:v>
      </ns0:c>
      <ns0:c r="P2459" s="240" t="n">
        <ns0:f>I2459-I48</ns0:f>
        <ns0:v>-0.02210771276595741</ns0:v>
      </ns0:c>
    </ns0:row>
    <ns0:row r="2460" ht="19" customHeight="1">
      <ns0:c r="A2460" s="235" t="str">
        <ns0:v>sz3-t4-both</ns0:v>
      </ns0:c>
      <ns0:c r="B2460" s="235" t="n">
        <ns0:v>48</ns0:v>
      </ns0:c>
      <ns0:c r="C2460" s="238" t="n">
        <ns0:f>AVERAGE('GRPO原始 0923'!F2972:F2976)</ns0:f>
        <ns0:v>0.540625</ns0:v>
      </ns0:c>
      <ns0:c r="D2460" s="238" t="n">
        <ns0:f>AVERAGE('GRPO原始 0923'!F2967:F2976)</ns0:f>
        <ns0:v>0.5046875</ns0:v>
      </ns0:c>
      <ns0:c r="E2460" s="238" t="n">
        <ns0:f>AVERAGE('GRPO原始 0923'!F2962:F2976)</ns0:f>
        <ns0:v>0.5125</ns0:v>
      </ns0:c>
      <ns0:c r="F2460" s="238" t="n">
        <ns0:f>AVERAGE('GRPO原始 0923'!F2957:F2976)</ns0:f>
        <ns0:v>0.488671875</ns0:v>
      </ns0:c>
      <ns0:c r="G2460" s="238" t="n">
        <ns0:f>AVERAGE('GRPO原始 0923'!F2947:F2976)</ns0:f>
        <ns0:v>0.4609375</ns0:v>
      </ns0:c>
      <ns0:c r="H2460" s="238" t="n">
        <ns0:f>AVERAGE('GRPO原始 0923'!F2937:F2976)</ns0:f>
        <ns0:v>0.4408203125</ns0:v>
      </ns0:c>
      <ns0:c r="I2460" s="238" t="n">
        <ns0:f>AVERAGE('GRPO原始 0923'!F2929:F2976)</ns0:f>
        <ns0:v>0.4231770833333333</ns0:v>
      </ns0:c>
      <ns0:c r="J2460" s="240" t="n">
        <ns0:f>C2460-C49</ns0:f>
        <ns0:v>-0.006249999999999978</ns0:v>
      </ns0:c>
      <ns0:c r="K2460" s="240" t="n">
        <ns0:f>D2460-D49</ns0:f>
        <ns0:v>-0.008593750000000067</ns0:v>
      </ns0:c>
      <ns0:c r="L2460" s="240" t="n">
        <ns0:f>E2460-E49</ns0:f>
        <ns0:v>-0.01302083333333337</ns0:v>
      </ns0:c>
      <ns0:c r="M2460" s="240" t="n">
        <ns0:f>F2460-F49</ns0:f>
        <ns0:v>-0.021484375</ns0:v>
      </ns0:c>
      <ns0:c r="N2460" s="240" t="n">
        <ns0:f>G2460-G49</ns0:f>
        <ns0:v>-0.023697916666666652</ns0:v>
      </ns0:c>
      <ns0:c r="O2460" s="240" t="n">
        <ns0:f>H2460-H49</ns0:f>
        <ns0:v>-0.025390625</ns0:v>
      </ns0:c>
      <ns0:c r="P2460" s="240" t="n">
        <ns0:f>I2460-I49</ns0:f>
        <ns0:v>-0.022623697916666685</ns0:v>
      </ns0:c>
    </ns0:row>
    <ns0:row r="2461" ht="19" customHeight="1">
      <ns0:c r="A2461" s="235" t="str">
        <ns0:v>sz3-t4-both</ns0:v>
      </ns0:c>
      <ns0:c r="B2461" s="235" t="n">
        <ns0:v>49</ns0:v>
      </ns0:c>
      <ns0:c r="C2461" s="238" t="n">
        <ns0:f>AVERAGE('GRPO原始 0923'!F2973:F2977)</ns0:f>
        <ns0:v>0.5375</ns0:v>
      </ns0:c>
      <ns0:c r="D2461" s="238" t="n">
        <ns0:f>AVERAGE('GRPO原始 0923'!F2968:F2977)</ns0:f>
        <ns0:v>0.509375</ns0:v>
      </ns0:c>
      <ns0:c r="E2461" s="238" t="n">
        <ns0:f>AVERAGE('GRPO原始 0923'!F2963:F2977)</ns0:f>
        <ns0:v>0.5135416666666667</ns0:v>
      </ns0:c>
      <ns0:c r="F2461" s="238" t="n">
        <ns0:f>AVERAGE('GRPO原始 0923'!F2958:F2977)</ns0:f>
        <ns0:v>0.490625</ns0:v>
      </ns0:c>
      <ns0:c r="G2461" s="238" t="n">
        <ns0:f>AVERAGE('GRPO原始 0923'!F2948:F2977)</ns0:f>
        <ns0:v>0.46484375</ns0:v>
      </ns0:c>
      <ns0:c r="H2461" s="238" t="n">
        <ns0:f>AVERAGE('GRPO原始 0923'!F2938:F2977)</ns0:f>
        <ns0:v>0.4439453125</ns0:v>
      </ns0:c>
      <ns0:c r="I2461" s="238" t="n">
        <ns0:f>AVERAGE('GRPO原始 0923'!F2929:F2977)</ns0:f>
        <ns0:v>0.4247448979591837</ns0:v>
      </ns0:c>
      <ns0:c r="J2461" s="240" t="n">
        <ns0:f>C2461-C50</ns0:f>
        <ns0:v>-0.034375000000000044</ns0:v>
      </ns0:c>
      <ns0:c r="K2461" s="240" t="n">
        <ns0:f>D2461-D50</ns0:f>
        <ns0:v>-0.013281250000000022</ns0:v>
      </ns0:c>
      <ns0:c r="L2461" s="240" t="n">
        <ns0:f>E2461-E50</ns0:f>
        <ns0:v>-0.012499999999999956</ns0:v>
      </ns0:c>
      <ns0:c r="M2461" s="240" t="n">
        <ns0:f>F2461-F50</ns0:f>
        <ns0:v>-0.024609375000000044</ns0:v>
      </ns0:c>
      <ns0:c r="N2461" s="240" t="n">
        <ns0:f>G2461-G50</ns0:f>
        <ns0:v>-0.023177083333333348</ns0:v>
      </ns0:c>
      <ns0:c r="O2461" s="240" t="n">
        <ns0:f>H2461-H50</ns0:f>
        <ns0:v>-0.0263671875</ns0:v>
      </ns0:c>
      <ns0:c r="P2461" s="240" t="n">
        <ns0:f>I2461-I50</ns0:f>
        <ns0:v>-0.024075255102040782</ns0:v>
      </ns0:c>
    </ns0:row>
    <ns0:row r="2462" ht="19" customHeight="1">
      <ns0:c r="A2462" s="235" t="str">
        <ns0:v>sz3-t4-both</ns0:v>
      </ns0:c>
      <ns0:c r="B2462" s="235" t="n">
        <ns0:v>50</ns0:v>
      </ns0:c>
      <ns0:c r="C2462" s="238" t="n">
        <ns0:f>AVERAGE('GRPO原始 0923'!F2974:F2978)</ns0:f>
        <ns0:v>0.53125</ns0:v>
      </ns0:c>
      <ns0:c r="D2462" s="238" t="n">
        <ns0:f>AVERAGE('GRPO原始 0923'!F2969:F2978)</ns0:f>
        <ns0:v>0.51171875</ns0:v>
      </ns0:c>
      <ns0:c r="E2462" s="238" t="n">
        <ns0:f>AVERAGE('GRPO原始 0923'!F2964:F2978)</ns0:f>
        <ns0:v>0.5119791666666667</ns0:v>
      </ns0:c>
      <ns0:c r="F2462" s="238" t="n">
        <ns0:f>AVERAGE('GRPO原始 0923'!F2959:F2978)</ns0:f>
        <ns0:v>0.498046875</ns0:v>
      </ns0:c>
      <ns0:c r="G2462" s="238" t="n">
        <ns0:f>AVERAGE('GRPO原始 0923'!F2949:F2978)</ns0:f>
        <ns0:v>0.4713541666666667</ns0:v>
      </ns0:c>
      <ns0:c r="H2462" s="238" t="n">
        <ns0:f>AVERAGE('GRPO原始 0923'!F2939:F2978)</ns0:f>
        <ns0:v>0.44765625</ns0:v>
      </ns0:c>
      <ns0:c r="I2462" s="238" t="n">
        <ns0:f>AVERAGE('GRPO原始 0923'!F2929:F2978)</ns0:f>
        <ns0:v>0.425625</ns0:v>
      </ns0:c>
      <ns0:c r="J2462" s="240" t="n">
        <ns0:f>C2462-C51</ns0:f>
        <ns0:v>-0.042187500000000044</ns0:v>
      </ns0:c>
      <ns0:c r="K2462" s="240" t="n">
        <ns0:f>D2462-D51</ns0:f>
        <ns0:v>-0.014062499999999978</ns0:v>
      </ns0:c>
      <ns0:c r="L2462" s="240" t="n">
        <ns0:f>E2462-E51</ns0:f>
        <ns0:v>-0.014583333333333393</ns0:v>
      </ns0:c>
      <ns0:c r="M2462" s="240" t="n">
        <ns0:f>F2462-F51</ns0:f>
        <ns0:v>-0.019921874999999978</ns0:v>
      </ns0:c>
      <ns0:c r="N2462" s="240" t="n">
        <ns0:f>G2462-G51</ns0:f>
        <ns0:v>-0.020312499999999956</ns0:v>
      </ns0:c>
      <ns0:c r="O2462" s="240" t="n">
        <ns0:f>H2462-H51</ns0:f>
        <ns0:v>-0.024609375000000044</ns0:v>
      </ns0:c>
      <ns0:c r="P2462" s="240" t="n">
        <ns0:f>I2462-I51</ns0:f>
        <ns0:v>-0.023593750000000024</ns0:v>
      </ns0:c>
    </ns0:row>
    <ns0:row r="2463" ht="19" customHeight="1">
      <ns0:c r="A2463" s="235" t="str">
        <ns0:v>sz3-t4-both</ns0:v>
      </ns0:c>
      <ns0:c r="B2463" s="235" t="n">
        <ns0:v>51</ns0:v>
      </ns0:c>
      <ns0:c r="C2463" s="238" t="n">
        <ns0:f>AVERAGE('GRPO原始 0923'!F2975:F2979)</ns0:f>
        <ns0:v>0.525</ns0:v>
      </ns0:c>
      <ns0:c r="D2463" s="238" t="n">
        <ns0:f>AVERAGE('GRPO原始 0923'!F2970:F2979)</ns0:f>
        <ns0:v>0.50859375</ns0:v>
      </ns0:c>
      <ns0:c r="E2463" s="238" t="n">
        <ns0:f>AVERAGE('GRPO原始 0923'!F2965:F2979)</ns0:f>
        <ns0:v>0.5130208333333334</ns0:v>
      </ns0:c>
      <ns0:c r="F2463" s="238" t="n">
        <ns0:f>AVERAGE('GRPO原始 0923'!F2960:F2979)</ns0:f>
        <ns0:v>0.505859375</ns0:v>
      </ns0:c>
      <ns0:c r="G2463" s="238" t="n">
        <ns0:f>AVERAGE('GRPO原始 0923'!F2950:F2979)</ns0:f>
        <ns0:v>0.47552083333333334</ns0:v>
      </ns0:c>
      <ns0:c r="H2463" s="238" t="n">
        <ns0:f>AVERAGE('GRPO原始 0923'!F2940:F2979)</ns0:f>
        <ns0:v>0.4533203125</ns0:v>
      </ns0:c>
      <ns0:c r="I2463" s="238" t="n">
        <ns0:f>AVERAGE('GRPO原始 0923'!F2930:F2979)</ns0:f>
        <ns0:v>0.43</ns0:v>
      </ns0:c>
      <ns0:c r="J2463" s="240" t="n">
        <ns0:f>C2463-C52</ns0:f>
        <ns0:v>-0.04999999999999993</ns0:v>
      </ns0:c>
      <ns0:c r="K2463" s="240" t="n">
        <ns0:f>D2463-D52</ns0:f>
        <ns0:v>-0.022656250000000044</ns0:v>
      </ns0:c>
      <ns0:c r="L2463" s="240" t="n">
        <ns0:f>E2463-E52</ns0:f>
        <ns0:v>-0.021874999999999978</ns0:v>
      </ns0:c>
      <ns0:c r="M2463" s="240" t="n">
        <ns0:f>F2463-F52</ns0:f>
        <ns0:v>-0.024218749999999956</ns0:v>
      </ns0:c>
      <ns0:c r="N2463" s="240" t="n">
        <ns0:f>G2463-G52</ns0:f>
        <ns0:v>-0.021093750000000022</ns0:v>
      </ns0:c>
      <ns0:c r="O2463" s="240" t="n">
        <ns0:f>H2463-H52</ns0:f>
        <ns0:v>-0.026757812500000033</ns0:v>
      </ns0:c>
      <ns0:c r="P2463" s="240" t="n">
        <ns0:f>I2463-I52</ns0:f>
        <ns0:v>-0.025937500000000002</ns0:v>
      </ns0:c>
    </ns0:row>
    <ns0:row r="2464" ht="19" customHeight="1">
      <ns0:c r="A2464" s="235" t="str">
        <ns0:v>sz3-t4-both</ns0:v>
      </ns0:c>
      <ns0:c r="B2464" s="235" t="n">
        <ns0:v>52</ns0:v>
      </ns0:c>
      <ns0:c r="C2464" s="238" t="n">
        <ns0:f>AVERAGE('GRPO原始 0923'!F2976:F2980)</ns0:f>
        <ns0:v>0.5265625</ns0:v>
      </ns0:c>
      <ns0:c r="D2464" s="238" t="n">
        <ns0:f>AVERAGE('GRPO原始 0923'!F2971:F2980)</ns0:f>
        <ns0:v>0.52578125</ns0:v>
      </ns0:c>
      <ns0:c r="E2464" s="238" t="n">
        <ns0:f>AVERAGE('GRPO原始 0923'!F2966:F2980)</ns0:f>
        <ns0:v>0.5151041666666667</ns0:v>
      </ns0:c>
      <ns0:c r="F2464" s="238" t="n">
        <ns0:f>AVERAGE('GRPO原始 0923'!F2961:F2980)</ns0:f>
        <ns0:v>0.51171875</ns0:v>
      </ns0:c>
      <ns0:c r="G2464" s="238" t="n">
        <ns0:f>AVERAGE('GRPO原始 0923'!F2951:F2980)</ns0:f>
        <ns0:v>0.4825520833333333</ns0:v>
      </ns0:c>
      <ns0:c r="H2464" s="238" t="n">
        <ns0:f>AVERAGE('GRPO原始 0923'!F2941:F2980)</ns0:f>
        <ns0:v>0.4578125</ns0:v>
      </ns0:c>
      <ns0:c r="I2464" s="238" t="n">
        <ns0:f>AVERAGE('GRPO原始 0923'!F2931:F2980)</ns0:f>
        <ns0:v>0.43515625</ns0:v>
      </ns0:c>
      <ns0:c r="J2464" s="240" t="n">
        <ns0:f>C2464-C53</ns0:f>
        <ns0:v>-0.05312499999999998</ns0:v>
      </ns0:c>
      <ns0:c r="K2464" s="240" t="n">
        <ns0:f>D2464-D53</ns0:f>
        <ns0:v>-0.021093750000000022</ns0:v>
      </ns0:c>
      <ns0:c r="L2464" s="240" t="n">
        <ns0:f>E2464-E53</ns0:f>
        <ns0:v>-0.0234375</ns0:v>
      </ns0:c>
      <ns0:c r="M2464" s="240" t="n">
        <ns0:f>F2464-F53</ns0:f>
        <ns0:v>-0.022265624999999956</ns0:v>
      </ns0:c>
      <ns0:c r="N2464" s="240" t="n">
        <ns0:f>G2464-G53</ns0:f>
        <ns0:v>-0.020052083333333304</ns0:v>
      </ns0:c>
      <ns0:c r="O2464" s="240" t="n">
        <ns0:f>H2464-H53</ns0:f>
        <ns0:v>-0.0263671875</ns0:v>
      </ns0:c>
      <ns0:c r="P2464" s="240" t="n">
        <ns0:f>I2464-I53</ns0:f>
        <ns0:v>-0.026406249999999964</ns0:v>
      </ns0:c>
    </ns0:row>
    <ns0:row r="2465" ht="19" customHeight="1">
      <ns0:c r="A2465" s="235" t="str">
        <ns0:v>sz3-t4-both</ns0:v>
      </ns0:c>
      <ns0:c r="B2465" s="235" t="n">
        <ns0:v>53</ns0:v>
      </ns0:c>
      <ns0:c r="C2465" s="238" t="n">
        <ns0:f>AVERAGE('GRPO原始 0923'!F2977:F2981)</ns0:f>
        <ns0:v>0.5390625</ns0:v>
      </ns0:c>
      <ns0:c r="D2465" s="238" t="n">
        <ns0:f>AVERAGE('GRPO原始 0923'!F2972:F2981)</ns0:f>
        <ns0:v>0.53984375</ns0:v>
      </ns0:c>
      <ns0:c r="E2465" s="238" t="n">
        <ns0:f>AVERAGE('GRPO原始 0923'!F2967:F2981)</ns0:f>
        <ns0:v>0.5161458333333333</ns0:v>
      </ns0:c>
      <ns0:c r="F2465" s="238" t="n">
        <ns0:f>AVERAGE('GRPO原始 0923'!F2962:F2981)</ns0:f>
        <ns0:v>0.519140625</ns0:v>
      </ns0:c>
      <ns0:c r="G2465" s="238" t="n">
        <ns0:f>AVERAGE('GRPO原始 0923'!F2952:F2981)</ns0:f>
        <ns0:v>0.4895833333333333</ns0:v>
      </ns0:c>
      <ns0:c r="H2465" s="238" t="n">
        <ns0:f>AVERAGE('GRPO原始 0923'!F2942:F2981)</ns0:f>
        <ns0:v>0.4615234375</ns0:v>
      </ns0:c>
      <ns0:c r="I2465" s="238" t="n">
        <ns0:f>AVERAGE('GRPO原始 0923'!F2932:F2981)</ns0:f>
        <ns0:v>0.43953125</ns0:v>
      </ns0:c>
      <ns0:c r="J2465" s="240" t="n">
        <ns0:f>C2465-C54</ns0:f>
        <ns0:v>-0.04531249999999998</ns0:v>
      </ns0:c>
      <ns0:c r="K2465" s="240" t="n">
        <ns0:f>D2465-D54</ns0:f>
        <ns0:v>-0.02578125000000009</ns0:v>
      </ns0:c>
      <ns0:c r="L2465" s="240" t="n">
        <ns0:f>E2465-E54</ns0:f>
        <ns0:v>-0.02083333333333337</ns0:v>
      </ns0:c>
      <ns0:c r="M2465" s="240" t="n">
        <ns0:f>F2465-F54</ns0:f>
        <ns0:v>-0.021093750000000022</ns0:v>
      </ns0:c>
      <ns0:c r="N2465" s="240" t="n">
        <ns0:f>G2465-G54</ns0:f>
        <ns0:v>-0.020833333333333315</ns0:v>
      </ns0:c>
      <ns0:c r="O2465" s="240" t="n">
        <ns0:f>H2465-H54</ns0:f>
        <ns0:v>-0.02558593749999999</ns0:v>
      </ns0:c>
      <ns0:c r="P2465" s="240" t="n">
        <ns0:f>I2465-I54</ns0:f>
        <ns0:v>-0.02812500000000001</ns0:v>
      </ns0:c>
    </ns0:row>
    <ns0:row r="2466" ht="19" customHeight="1">
      <ns0:c r="A2466" s="235" t="str">
        <ns0:v>sz3-t4-both</ns0:v>
      </ns0:c>
      <ns0:c r="B2466" s="235" t="n">
        <ns0:v>54</ns0:v>
      </ns0:c>
      <ns0:c r="C2466" s="238" t="n">
        <ns0:f>AVERAGE('GRPO原始 0923'!F2978:F2982)</ns0:f>
        <ns0:v>0.5296875</ns0:v>
      </ns0:c>
      <ns0:c r="D2466" s="238" t="n">
        <ns0:f>AVERAGE('GRPO原始 0923'!F2973:F2982)</ns0:f>
        <ns0:v>0.53359375</ns0:v>
      </ns0:c>
      <ns0:c r="E2466" s="238" t="n">
        <ns0:f>AVERAGE('GRPO原始 0923'!F2968:F2982)</ns0:f>
        <ns0:v>0.5161458333333333</ns0:v>
      </ns0:c>
      <ns0:c r="F2466" s="238" t="n">
        <ns0:f>AVERAGE('GRPO原始 0923'!F2963:F2982)</ns0:f>
        <ns0:v>0.517578125</ns0:v>
      </ns0:c>
      <ns0:c r="G2466" s="238" t="n">
        <ns0:f>AVERAGE('GRPO原始 0923'!F2953:F2982)</ns0:f>
        <ns0:v>0.49244791666666665</ns0:v>
      </ns0:c>
      <ns0:c r="H2466" s="238" t="n">
        <ns0:f>AVERAGE('GRPO原始 0923'!F2943:F2982)</ns0:f>
        <ns0:v>0.46328125</ns0:v>
      </ns0:c>
      <ns0:c r="I2466" s="238" t="n">
        <ns0:f>AVERAGE('GRPO原始 0923'!F2933:F2982)</ns0:f>
        <ns0:v>0.4415625</ns0:v>
      </ns0:c>
      <ns0:c r="J2466" s="240" t="n">
        <ns0:f>C2466-C55</ns0:f>
        <ns0:v>-0.050000000000000044</ns0:v>
      </ns0:c>
      <ns0:c r="K2466" s="240" t="n">
        <ns0:f>D2466-D55</ns0:f>
        <ns0:v>-0.042187500000000044</ns0:v>
      </ns0:c>
      <ns0:c r="L2466" s="240" t="n">
        <ns0:f>E2466-E55</ns0:f>
        <ns0:v>-0.025520833333333326</ns0:v>
      </ns0:c>
      <ns0:c r="M2466" s="240" t="n">
        <ns0:f>F2466-F55</ns0:f>
        <ns0:v>-0.021874999999999978</ns0:v>
      </ns0:c>
      <ns0:c r="N2466" s="240" t="n">
        <ns0:f>G2466-G55</ns0:f>
        <ns0:v>-0.021093750000000022</ns0:v>
      </ns0:c>
      <ns0:c r="O2466" s="240" t="n">
        <ns0:f>H2466-H55</ns0:f>
        <ns0:v>-0.02734375</ns0:v>
      </ns0:c>
      <ns0:c r="P2466" s="240" t="n">
        <ns0:f>I2466-I55</ns0:f>
        <ns0:v>-0.030156249999999996</ns0:v>
      </ns0:c>
    </ns0:row>
    <ns0:row r="2467" ht="19" customHeight="1">
      <ns0:c r="A2467" s="235" t="str">
        <ns0:v>sz3-t4-both</ns0:v>
      </ns0:c>
      <ns0:c r="B2467" s="235" t="n">
        <ns0:v>55</ns0:v>
      </ns0:c>
      <ns0:c r="C2467" s="238" t="n">
        <ns0:f>AVERAGE('GRPO原始 0923'!F2979:F2983)</ns0:f>
        <ns0:v>0.5234375</ns0:v>
      </ns0:c>
      <ns0:c r="D2467" s="238" t="n">
        <ns0:f>AVERAGE('GRPO原始 0923'!F2974:F2983)</ns0:f>
        <ns0:v>0.52734375</ns0:v>
      </ns0:c>
      <ns0:c r="E2467" s="238" t="n">
        <ns0:f>AVERAGE('GRPO原始 0923'!F2969:F2983)</ns0:f>
        <ns0:v>0.515625</ns0:v>
      </ns0:c>
      <ns0:c r="F2467" s="238" t="n">
        <ns0:f>AVERAGE('GRPO原始 0923'!F2964:F2983)</ns0:f>
        <ns0:v>0.51484375</ns0:v>
      </ns0:c>
      <ns0:c r="G2467" s="238" t="n">
        <ns0:f>AVERAGE('GRPO原始 0923'!F2954:F2983)</ns0:f>
        <ns0:v>0.49244791666666665</ns0:v>
      </ns0:c>
      <ns0:c r="H2467" s="238" t="n">
        <ns0:f>AVERAGE('GRPO原始 0923'!F2944:F2983)</ns0:f>
        <ns0:v>0.466015625</ns0:v>
      </ns0:c>
      <ns0:c r="I2467" s="238" t="n">
        <ns0:f>AVERAGE('GRPO原始 0923'!F2934:F2983)</ns0:f>
        <ns0:v>0.4421875</ns0:v>
      </ns0:c>
      <ns0:c r="J2467" s="240" t="n">
        <ns0:f>C2467-C56</ns0:f>
        <ns0:v>-0.06562500000000004</ns0:v>
      </ns0:c>
      <ns0:c r="K2467" s="240" t="n">
        <ns0:f>D2467-D56</ns0:f>
        <ns0:v>-0.053906250000000044</ns0:v>
      </ns0:c>
      <ns0:c r="L2467" s="240" t="n">
        <ns0:f>E2467-E56</ns0:f>
        <ns0:v>-0.03125</ns0:v>
      </ns0:c>
      <ns0:c r="M2467" s="240" t="n">
        <ns0:f>F2467-F56</ns0:f>
        <ns0:v>-0.02734375</ns0:v>
      </ns0:c>
      <ns0:c r="N2467" s="240" t="n">
        <ns0:f>G2467-G56</ns0:f>
        <ns0:v>-0.022656250000000044</ns0:v>
      </ns0:c>
      <ns0:c r="O2467" s="240" t="n">
        <ns0:f>H2467-H56</ns0:f>
        <ns0:v>-0.03007812500000001</ns0:v>
      </ns0:c>
      <ns0:c r="P2467" s="240" t="n">
        <ns0:f>I2467-I56</ns0:f>
        <ns0:v>-0.030937500000000007</ns0:v>
      </ns0:c>
    </ns0:row>
    <ns0:row r="2468" ht="19" customHeight="1">
      <ns0:c r="A2468" s="235" t="str">
        <ns0:v>sz3-t4-both</ns0:v>
      </ns0:c>
      <ns0:c r="B2468" s="235" t="n">
        <ns0:v>56</ns0:v>
      </ns0:c>
      <ns0:c r="C2468" s="238" t="n">
        <ns0:f>AVERAGE('GRPO原始 0923'!F2980:F2984)</ns0:f>
        <ns0:v>0.490625</ns0:v>
      </ns0:c>
      <ns0:c r="D2468" s="238" t="n">
        <ns0:f>AVERAGE('GRPO原始 0923'!F2975:F2984)</ns0:f>
        <ns0:v>0.5078125</ns0:v>
      </ns0:c>
      <ns0:c r="E2468" s="238" t="n">
        <ns0:f>AVERAGE('GRPO原始 0923'!F2970:F2984)</ns0:f>
        <ns0:v>0.5026041666666666</ns0:v>
      </ns0:c>
      <ns0:c r="F2468" s="238" t="n">
        <ns0:f>AVERAGE('GRPO原始 0923'!F2965:F2984)</ns0:f>
        <ns0:v>0.507421875</ns0:v>
      </ns0:c>
      <ns0:c r="G2468" s="238" t="n">
        <ns0:f>AVERAGE('GRPO原始 0923'!F2955:F2984)</ns0:f>
        <ns0:v>0.48932291666666666</ns0:v>
      </ns0:c>
      <ns0:c r="H2468" s="238" t="n">
        <ns0:f>AVERAGE('GRPO原始 0923'!F2945:F2984)</ns0:f>
        <ns0:v>0.4654296875</ns0:v>
      </ns0:c>
      <ns0:c r="I2468" s="238" t="n">
        <ns0:f>AVERAGE('GRPO原始 0923'!F2935:F2984)</ns0:f>
        <ns0:v>0.44421875</ns0:v>
      </ns0:c>
      <ns0:c r="J2468" s="240" t="n">
        <ns0:f>C2468-C57</ns0:f>
        <ns0:v>-0.046875</ns0:v>
      </ns0:c>
      <ns0:c r="K2468" s="240" t="n">
        <ns0:f>D2468-D57</ns0:f>
        <ns0:v>-0.04843750000000002</ns0:v>
      </ns0:c>
      <ns0:c r="L2468" s="240" t="n">
        <ns0:f>E2468-E57</ns0:f>
        <ns0:v>-0.030729166666666696</ns0:v>
      </ns0:c>
      <ns0:c r="M2468" s="240" t="n">
        <ns0:f>F2468-F57</ns0:f>
        <ns0:v>-0.028124999999999956</ns0:v>
      </ns0:c>
      <ns0:c r="N2468" s="240" t="n">
        <ns0:f>G2468-G57</ns0:f>
        <ns0:v>-0.02421875000000001</ns0:v>
      </ns0:c>
      <ns0:c r="O2468" s="240" t="n">
        <ns0:f>H2468-H57</ns0:f>
        <ns0:v>-0.028906249999999967</ns0:v>
      </ns0:c>
      <ns0:c r="P2468" s="240" t="n">
        <ns0:f>I2468-I57</ns0:f>
        <ns0:v>-0.03046874999999999</ns0:v>
      </ns0:c>
    </ns0:row>
    <ns0:row r="2469" ht="19" customHeight="1">
      <ns0:c r="A2469" s="235" t="str">
        <ns0:v>sz3-t4-both</ns0:v>
      </ns0:c>
      <ns0:c r="B2469" s="235" t="n">
        <ns0:v>57</ns0:v>
      </ns0:c>
      <ns0:c r="C2469" s="238" t="n">
        <ns0:f>AVERAGE('GRPO原始 0923'!F2981:F2985)</ns0:f>
        <ns0:v>0.484375</ns0:v>
      </ns0:c>
      <ns0:c r="D2469" s="238" t="n">
        <ns0:f>AVERAGE('GRPO原始 0923'!F2976:F2985)</ns0:f>
        <ns0:v>0.50546875</ns0:v>
      </ns0:c>
      <ns0:c r="E2469" s="238" t="n">
        <ns0:f>AVERAGE('GRPO原始 0923'!F2971:F2985)</ns0:f>
        <ns0:v>0.5119791666666667</ns0:v>
      </ns0:c>
      <ns0:c r="F2469" s="238" t="n">
        <ns0:f>AVERAGE('GRPO原始 0923'!F2966:F2985)</ns0:f>
        <ns0:v>0.507421875</ns0:v>
      </ns0:c>
      <ns0:c r="G2469" s="238" t="n">
        <ns0:f>AVERAGE('GRPO原始 0923'!F2956:F2985)</ns0:f>
        <ns0:v>0.49244791666666665</ns0:v>
      </ns0:c>
      <ns0:c r="H2469" s="238" t="n">
        <ns0:f>AVERAGE('GRPO原始 0923'!F2946:F2985)</ns0:f>
        <ns0:v>0.467578125</ns0:v>
      </ns0:c>
      <ns0:c r="I2469" s="238" t="n">
        <ns0:f>AVERAGE('GRPO原始 0923'!F2936:F2985)</ns0:f>
        <ns0:v>0.44859375</ns0:v>
      </ns0:c>
      <ns0:c r="J2469" s="240" t="n">
        <ns0:f>C2469-C58</ns0:f>
        <ns0:v>-0.050000000000000044</ns0:v>
      </ns0:c>
      <ns0:c r="K2469" s="240" t="n">
        <ns0:f>D2469-D58</ns0:f>
        <ns0:v>-0.051562499999999956</ns0:v>
      </ns0:c>
      <ns0:c r="L2469" s="240" t="n">
        <ns0:f>E2469-E58</ns0:f>
        <ns0:v>-0.030729166666666696</ns0:v>
      </ns0:c>
      <ns0:c r="M2469" s="240" t="n">
        <ns0:f>F2469-F58</ns0:f>
        <ns0:v>-0.030078124999999956</ns0:v>
      </ns0:c>
      <ns0:c r="N2469" s="240" t="n">
        <ns0:f>G2469-G58</ns0:f>
        <ns0:v>-0.02473958333333337</ns0:v>
      </ns0:c>
      <ns0:c r="O2469" s="240" t="n">
        <ns0:f>H2469-H58</ns0:f>
        <ns0:v>-0.03203125000000001</ns0:v>
      </ns0:c>
      <ns0:c r="P2469" s="240" t="n">
        <ns0:f>I2469-I58</ns0:f>
        <ns0:v>-0.03046874999999999</ns0:v>
      </ns0:c>
    </ns0:row>
    <ns0:row r="2470" ht="19" customHeight="1">
      <ns0:c r="A2470" s="235" t="str">
        <ns0:v>sz3-t4-both</ns0:v>
      </ns0:c>
      <ns0:c r="B2470" s="235" t="n">
        <ns0:v>58</ns0:v>
      </ns0:c>
      <ns0:c r="C2470" s="238" t="n">
        <ns0:f>AVERAGE('GRPO原始 0923'!F2982:F2986)</ns0:f>
        <ns0:v>0.465625</ns0:v>
      </ns0:c>
      <ns0:c r="D2470" s="238" t="n">
        <ns0:f>AVERAGE('GRPO原始 0923'!F2977:F2986)</ns0:f>
        <ns0:v>0.50234375</ns0:v>
      </ns0:c>
      <ns0:c r="E2470" s="238" t="n">
        <ns0:f>AVERAGE('GRPO原始 0923'!F2972:F2986)</ns0:f>
        <ns0:v>0.5151041666666667</ns0:v>
      </ns0:c>
      <ns0:c r="F2470" s="238" t="n">
        <ns0:f>AVERAGE('GRPO原始 0923'!F2967:F2986)</ns0:f>
        <ns0:v>0.503515625</ns0:v>
      </ns0:c>
      <ns0:c r="G2470" s="238" t="n">
        <ns0:f>AVERAGE('GRPO原始 0923'!F2957:F2986)</ns0:f>
        <ns0:v>0.49322916666666666</ns0:v>
      </ns0:c>
      <ns0:c r="H2470" s="238" t="n">
        <ns0:f>AVERAGE('GRPO原始 0923'!F2947:F2986)</ns0:f>
        <ns0:v>0.4712890625</ns0:v>
      </ns0:c>
      <ns0:c r="I2470" s="238" t="n">
        <ns0:f>AVERAGE('GRPO原始 0923'!F2937:F2986)</ns0:f>
        <ns0:v>0.453125</ns0:v>
      </ns0:c>
      <ns0:c r="J2470" s="240" t="n">
        <ns0:f>C2470-C59</ns0:f>
        <ns0:v>-0.07343749999999999</ns0:v>
      </ns0:c>
      <ns0:c r="K2470" s="240" t="n">
        <ns0:f>D2470-D59</ns0:f>
        <ns0:v>-0.05937500000000007</ns0:v>
      </ns0:c>
      <ns0:c r="L2470" s="240" t="n">
        <ns0:f>E2470-E59</ns0:f>
        <ns0:v>-0.04166666666666663</ns0:v>
      </ns0:c>
      <ns0:c r="M2470" s="240" t="n">
        <ns0:f>F2470-F59</ns0:f>
        <ns0:v>-0.033984374999999956</ns0:v>
      </ns0:c>
      <ns0:c r="N2470" s="240" t="n">
        <ns0:f>G2470-G59</ns0:f>
        <ns0:v>-0.03411458333333334</ns0:v>
      </ns0:c>
      <ns0:c r="O2470" s="240" t="n">
        <ns0:f>H2470-H59</ns0:f>
        <ns0:v>-0.03261718749999998</ns0:v>
      </ns0:c>
      <ns0:c r="P2470" s="240" t="n">
        <ns0:f>I2470-I59</ns0:f>
        <ns0:v>-0.03218749999999998</ns0:v>
      </ns0:c>
    </ns0:row>
    <ns0:row r="2471" ht="19" customHeight="1">
      <ns0:c r="A2471" s="235" t="str">
        <ns0:v>sz3-t4-both</ns0:v>
      </ns0:c>
      <ns0:c r="B2471" s="235" t="n">
        <ns0:v>59</ns0:v>
      </ns0:c>
      <ns0:c r="C2471" s="238" t="n">
        <ns0:f>AVERAGE('GRPO原始 0923'!F2983:F2987)</ns0:f>
        <ns0:v>0.48125</ns0:v>
      </ns0:c>
      <ns0:c r="D2471" s="238" t="n">
        <ns0:f>AVERAGE('GRPO原始 0923'!F2978:F2987)</ns0:f>
        <ns0:v>0.50546875</ns0:v>
      </ns0:c>
      <ns0:c r="E2471" s="238" t="n">
        <ns0:f>AVERAGE('GRPO原始 0923'!F2973:F2987)</ns0:f>
        <ns0:v>0.5161458333333333</ns0:v>
      </ns0:c>
      <ns0:c r="F2471" s="238" t="n">
        <ns0:f>AVERAGE('GRPO原始 0923'!F2968:F2987)</ns0:f>
        <ns0:v>0.507421875</ns0:v>
      </ns0:c>
      <ns0:c r="G2471" s="238" t="n">
        <ns0:f>AVERAGE('GRPO原始 0923'!F2958:F2987)</ns0:f>
        <ns0:v>0.49557291666666664</ns0:v>
      </ns0:c>
      <ns0:c r="H2471" s="238" t="n">
        <ns0:f>AVERAGE('GRPO原始 0923'!F2948:F2987)</ns0:f>
        <ns0:v>0.475</ns0:v>
      </ns0:c>
      <ns0:c r="I2471" s="238" t="n">
        <ns0:f>AVERAGE('GRPO原始 0923'!F2938:F2987)</ns0:f>
        <ns0:v>0.45625</ns0:v>
      </ns0:c>
      <ns0:c r="J2471" s="240" t="n">
        <ns0:f>C2471-C60</ns0:f>
        <ns0:v>-0.05156250000000001</ns0:v>
      </ns0:c>
      <ns0:c r="K2471" s="240" t="n">
        <ns0:f>D2471-D60</ns0:f>
        <ns0:v>-0.05078125</ns0:v>
      </ns0:c>
      <ns0:c r="L2471" s="240" t="n">
        <ns0:f>E2471-E60</ns0:f>
        <ns0:v>-0.04531249999999998</ns0:v>
      </ns0:c>
      <ns0:c r="M2471" s="240" t="n">
        <ns0:f>F2471-F60</ns0:f>
        <ns0:v>-0.032031249999999956</ns0:v>
      </ns0:c>
      <ns0:c r="N2471" s="240" t="n">
        <ns0:f>G2471-G60</ns0:f>
        <ns0:v>-0.03333333333333338</ns0:v>
      </ns0:c>
      <ns0:c r="O2471" s="240" t="n">
        <ns0:f>H2471-H60</ns0:f>
        <ns0:v>-0.030078125000000067</ns0:v>
      </ns0:c>
      <ns0:c r="P2471" s="240" t="n">
        <ns0:f>I2471-I60</ns0:f>
        <ns0:v>-0.03125</ns0:v>
      </ns0:c>
    </ns0:row>
    <ns0:row r="2472" ht="19" customHeight="1">
      <ns0:c r="A2472" s="235" t="str">
        <ns0:v>sz3-t4-both</ns0:v>
      </ns0:c>
      <ns0:c r="B2472" s="235" t="n">
        <ns0:v>60</ns0:v>
      </ns0:c>
      <ns0:c r="C2472" s="238" t="n">
        <ns0:f>AVERAGE('GRPO原始 0923'!F2984:F2988)</ns0:f>
        <ns0:v>0.5015625</ns0:v>
      </ns0:c>
      <ns0:c r="D2472" s="238" t="n">
        <ns0:f>AVERAGE('GRPO原始 0923'!F2979:F2988)</ns0:f>
        <ns0:v>0.5125</ns0:v>
      </ns0:c>
      <ns0:c r="E2472" s="238" t="n">
        <ns0:f>AVERAGE('GRPO原始 0923'!F2974:F2988)</ns0:f>
        <ns0:v>0.51875</ns0:v>
      </ns0:c>
      <ns0:c r="F2472" s="238" t="n">
        <ns0:f>AVERAGE('GRPO原始 0923'!F2969:F2988)</ns0:f>
        <ns0:v>0.512109375</ns0:v>
      </ns0:c>
      <ns0:c r="G2472" s="238" t="n">
        <ns0:f>AVERAGE('GRPO原始 0923'!F2959:F2988)</ns0:f>
        <ns0:v>0.5028645833333333</ns0:v>
      </ns0:c>
      <ns0:c r="H2472" s="238" t="n">
        <ns0:f>AVERAGE('GRPO原始 0923'!F2949:F2988)</ns0:f>
        <ns0:v>0.481640625</ns0:v>
      </ns0:c>
      <ns0:c r="I2472" s="238" t="n">
        <ns0:f>AVERAGE('GRPO原始 0923'!F2939:F2988)</ns0:f>
        <ns0:v>0.460625</ns0:v>
      </ns0:c>
      <ns0:c r="J2472" s="240" t="n">
        <ns0:f>C2472-C61</ns0:f>
        <ns0:v>-0.04062500000000002</ns0:v>
      </ns0:c>
      <ns0:c r="K2472" s="240" t="n">
        <ns0:f>D2472-D61</ns0:f>
        <ns0:v>-0.05312500000000009</ns0:v>
      </ns0:c>
      <ns0:c r="L2472" s="240" t="n">
        <ns0:f>E2472-E61</ns0:f>
        <ns0:v>-0.04947916666666663</ns0:v>
      </ns0:c>
      <ns0:c r="M2472" s="240" t="n">
        <ns0:f>F2472-F61</ns0:f>
        <ns0:v>-0.03359374999999998</ns0:v>
      </ns0:c>
      <ns0:c r="N2472" s="240" t="n">
        <ns0:f>G2472-G61</ns0:f>
        <ns0:v>-0.030989583333333348</ns0:v>
      </ns0:c>
      <ns0:c r="O2472" s="240" t="n">
        <ns0:f>H2472-H61</ns0:f>
        <ns0:v>-0.02851562499999999</ns0:v>
      </ns0:c>
      <ns0:c r="P2472" s="240" t="n">
        <ns0:f>I2472-I61</ns0:f>
        <ns0:v>-0.03031250000000002</ns0:v>
      </ns0:c>
    </ns0:row>
    <ns0:row r="2473" ht="19" customHeight="1">
      <ns0:c r="A2473" s="235" t="str">
        <ns0:v>sz3-t4-both</ns0:v>
      </ns0:c>
      <ns0:c r="B2473" s="235" t="n">
        <ns0:v>61</ns0:v>
      </ns0:c>
      <ns0:c r="C2473" s="238" t="n">
        <ns0:f>AVERAGE('GRPO原始 0923'!F2985:F2989)</ns0:f>
        <ns0:v>0.525</ns0:v>
      </ns0:c>
      <ns0:c r="D2473" s="238" t="n">
        <ns0:f>AVERAGE('GRPO原始 0923'!F2980:F2989)</ns0:f>
        <ns0:v>0.5078125</ns0:v>
      </ns0:c>
      <ns0:c r="E2473" s="238" t="n">
        <ns0:f>AVERAGE('GRPO原始 0923'!F2975:F2989)</ns0:f>
        <ns0:v>0.5135416666666667</ns0:v>
      </ns0:c>
      <ns0:c r="F2473" s="238" t="n">
        <ns0:f>AVERAGE('GRPO原始 0923'!F2970:F2989)</ns0:f>
        <ns0:v>0.508203125</ns0:v>
      </ns0:c>
      <ns0:c r="G2473" s="238" t="n">
        <ns0:f>AVERAGE('GRPO原始 0923'!F2960:F2989)</ns0:f>
        <ns0:v>0.5065104166666666</ns0:v>
      </ns0:c>
      <ns0:c r="H2473" s="238" t="n">
        <ns0:f>AVERAGE('GRPO原始 0923'!F2950:F2989)</ns0:f>
        <ns0:v>0.48359375</ns0:v>
      </ns0:c>
      <ns0:c r="I2473" s="238" t="n">
        <ns0:f>AVERAGE('GRPO原始 0923'!F2940:F2989)</ns0:f>
        <ns0:v>0.46421875</ns0:v>
      </ns0:c>
      <ns0:c r="J2473" s="240" t="n">
        <ns0:f>C2473-C62</ns0:f>
        <ns0:v>-0.06093749999999998</ns0:v>
      </ns0:c>
      <ns0:c r="K2473" s="240" t="n">
        <ns0:f>D2473-D62</ns0:f>
        <ns0:v>-0.053906250000000044</ns0:v>
      </ns0:c>
      <ns0:c r="L2473" s="240" t="n">
        <ns0:f>E2473-E62</ns0:f>
        <ns0:v>-0.052604166666666674</ns0:v>
      </ns0:c>
      <ns0:c r="M2473" s="240" t="n">
        <ns0:f>F2473-F62</ns0:f>
        <ns0:v>-0.038281250000000044</ns0:v>
      </ns0:c>
      <ns0:c r="N2473" s="240" t="n">
        <ns0:f>G2473-G62</ns0:f>
        <ns0:v>-0.03411458333333339</ns0:v>
      </ns0:c>
      <ns0:c r="O2473" s="240" t="n">
        <ns0:f>H2473-H62</ns0:f>
        <ns0:v>-0.029296875000000056</ns0:v>
      </ns0:c>
      <ns0:c r="P2473" s="240" t="n">
        <ns0:f>I2473-I62</ns0:f>
        <ns0:v>-0.03218749999999998</ns0:v>
      </ns0:c>
    </ns0:row>
    <ns0:row r="2474" ht="19" customHeight="1">
      <ns0:c r="A2474" s="235" t="str">
        <ns0:v>sz3-t4-both</ns0:v>
      </ns0:c>
      <ns0:c r="B2474" s="235" t="n">
        <ns0:v>62</ns0:v>
      </ns0:c>
      <ns0:c r="C2474" s="238" t="n">
        <ns0:f>AVERAGE('GRPO原始 0923'!F2986:F2990)</ns0:f>
        <ns0:v>0.5390625</ns0:v>
      </ns0:c>
      <ns0:c r="D2474" s="238" t="n">
        <ns0:f>AVERAGE('GRPO原始 0923'!F2981:F2990)</ns0:f>
        <ns0:v>0.51171875</ns0:v>
      </ns0:c>
      <ns0:c r="E2474" s="238" t="n">
        <ns0:f>AVERAGE('GRPO原始 0923'!F2976:F2990)</ns0:f>
        <ns0:v>0.5166666666666667</ns0:v>
      </ns0:c>
      <ns0:c r="F2474" s="238" t="n">
        <ns0:f>AVERAGE('GRPO原始 0923'!F2971:F2990)</ns0:f>
        <ns0:v>0.51875</ns0:v>
      </ns0:c>
      <ns0:c r="G2474" s="238" t="n">
        <ns0:f>AVERAGE('GRPO原始 0923'!F2961:F2990)</ns0:f>
        <ns0:v>0.51171875</ns0:v>
      </ns0:c>
      <ns0:c r="H2474" s="238" t="n">
        <ns0:f>AVERAGE('GRPO原始 0923'!F2951:F2990)</ns0:f>
        <ns0:v>0.48984375</ns0:v>
      </ns0:c>
      <ns0:c r="I2474" s="238" t="n">
        <ns0:f>AVERAGE('GRPO原始 0923'!F2941:F2990)</ns0:f>
        <ns0:v>0.46859375</ns0:v>
      </ns0:c>
      <ns0:c r="J2474" s="240" t="n">
        <ns0:f>C2474-C63</ns0:f>
        <ns0:v>-0.07187500000000002</ns0:v>
      </ns0:c>
      <ns0:c r="K2474" s="240" t="n">
        <ns0:f>D2474-D63</ns0:f>
        <ns0:v>-0.06093749999999998</ns0:v>
      </ns0:c>
      <ns0:c r="L2474" s="240" t="n">
        <ns0:f>E2474-E63</ns0:f>
        <ns0:v>-0.05833333333333324</ns0:v>
      </ns0:c>
      <ns0:c r="M2474" s="240" t="n">
        <ns0:f>F2474-F63</ns0:f>
        <ns0:v>-0.041015625</ns0:v>
      </ns0:c>
      <ns0:c r="N2474" s="240" t="n">
        <ns0:f>G2474-G63</ns0:f>
        <ns0:v>-0.03515625</ns0:v>
      </ns0:c>
      <ns0:c r="O2474" s="240" t="n">
        <ns0:f>H2474-H63</ns0:f>
        <ns0:v>-0.0302734375</ns0:v>
      </ns0:c>
      <ns0:c r="P2474" s="240" t="n">
        <ns0:f>I2474-I63</ns0:f>
        <ns0:v>-0.033281249999999984</ns0:v>
      </ns0:c>
    </ns0:row>
    <ns0:row r="2475" ht="19" customHeight="1">
      <ns0:c r="A2475" s="235" t="str">
        <ns0:v>sz3-t4-both</ns0:v>
      </ns0:c>
      <ns0:c r="B2475" s="235" t="n">
        <ns0:v>63</ns0:v>
      </ns0:c>
      <ns0:c r="C2475" s="238" t="n">
        <ns0:f>AVERAGE('GRPO原始 0923'!F2987:F2991)</ns0:f>
        <ns0:v>0.5546875</ns0:v>
      </ns0:c>
      <ns0:c r="D2475" s="238" t="n">
        <ns0:f>AVERAGE('GRPO原始 0923'!F2982:F2991)</ns0:f>
        <ns0:v>0.51015625</ns0:v>
      </ns0:c>
      <ns0:c r="E2475" s="238" t="n">
        <ns0:f>AVERAGE('GRPO原始 0923'!F2977:F2991)</ns0:f>
        <ns0:v>0.5197916666666667</ns0:v>
      </ns0:c>
      <ns0:c r="F2475" s="238" t="n">
        <ns0:f>AVERAGE('GRPO原始 0923'!F2972:F2991)</ns0:f>
        <ns0:v>0.525</ns0:v>
      </ns0:c>
      <ns0:c r="G2475" s="238" t="n">
        <ns0:f>AVERAGE('GRPO原始 0923'!F2962:F2991)</ns0:f>
        <ns0:v>0.5161458333333333</ns0:v>
      </ns0:c>
      <ns0:c r="H2475" s="238" t="n">
        <ns0:f>AVERAGE('GRPO原始 0923'!F2952:F2991)</ns0:f>
        <ns0:v>0.4947265625</ns0:v>
      </ns0:c>
      <ns0:c r="I2475" s="238" t="n">
        <ns0:f>AVERAGE('GRPO原始 0923'!F2942:F2991)</ns0:f>
        <ns0:v>0.47125</ns0:v>
      </ns0:c>
      <ns0:c r="J2475" s="240" t="n">
        <ns0:f>C2475-C64</ns0:f>
        <ns0:v>-0.07656249999999998</ns0:v>
      </ns0:c>
      <ns0:c r="K2475" s="240" t="n">
        <ns0:f>D2475-D64</ns0:f>
        <ns0:v>-0.07500000000000007</ns0:v>
      </ns0:c>
      <ns0:c r="L2475" s="240" t="n">
        <ns0:f>E2475-E64</ns0:f>
        <ns0:v>-0.06510416666666663</ns0:v>
      </ns0:c>
      <ns0:c r="M2475" s="240" t="n">
        <ns0:f>F2475-F64</ns0:f>
        <ns0:v>-0.05039062500000002</ns0:v>
      </ns0:c>
      <ns0:c r="N2475" s="240" t="n">
        <ns0:f>G2475-G64</ns0:f>
        <ns0:v>-0.0390625</ns0:v>
      </ns0:c>
      <ns0:c r="O2475" s="240" t="n">
        <ns0:f>H2475-H64</ns0:f>
        <ns0:v>-0.03437499999999993</ns0:v>
      </ns0:c>
      <ns0:c r="P2475" s="240" t="n">
        <ns0:f>I2475-I64</ns0:f>
        <ns0:v>-0.03546874999999999</ns0:v>
      </ns0:c>
    </ns0:row>
    <ns0:row r="2476" ht="19" customHeight="1">
      <ns0:c r="A2476" s="235" t="str">
        <ns0:v>sz3-t4-both</ns0:v>
      </ns0:c>
      <ns0:c r="B2476" s="235" t="n">
        <ns0:v>64</ns0:v>
      </ns0:c>
      <ns0:c r="C2476" s="238" t="n">
        <ns0:f>AVERAGE('GRPO原始 0923'!F2988:F2992)</ns0:f>
        <ns0:v>0.571875</ns0:v>
      </ns0:c>
      <ns0:c r="D2476" s="238" t="n">
        <ns0:f>AVERAGE('GRPO原始 0923'!F2983:F2992)</ns0:f>
        <ns0:v>0.5265625</ns0:v>
      </ns0:c>
      <ns0:c r="E2476" s="238" t="n">
        <ns0:f>AVERAGE('GRPO原始 0923'!F2978:F2992)</ns0:f>
        <ns0:v>0.5276041666666667</ns0:v>
      </ns0:c>
      <ns0:c r="F2476" s="238" t="n">
        <ns0:f>AVERAGE('GRPO原始 0923'!F2973:F2992)</ns0:f>
        <ns0:v>0.530078125</ns0:v>
      </ns0:c>
      <ns0:c r="G2476" s="238" t="n">
        <ns0:f>AVERAGE('GRPO原始 0923'!F2963:F2992)</ns0:f>
        <ns0:v>0.5205729166666667</ns0:v>
      </ns0:c>
      <ns0:c r="H2476" s="238" t="n">
        <ns0:f>AVERAGE('GRPO原始 0923'!F2953:F2992)</ns0:f>
        <ns0:v>0.5009765625</ns0:v>
      </ns0:c>
      <ns0:c r="I2476" s="238" t="n">
        <ns0:f>AVERAGE('GRPO原始 0923'!F2943:F2992)</ns0:f>
        <ns0:v>0.4759375</ns0:v>
      </ns0:c>
      <ns0:c r="J2476" s="240" t="n">
        <ns0:f>C2476-C65</ns0:f>
        <ns0:v>-0.08281249999999996</ns0:v>
      </ns0:c>
      <ns0:c r="K2476" s="240" t="n">
        <ns0:f>D2476-D65</ns0:f>
        <ns0:v>-0.06718749999999996</ns0:v>
      </ns0:c>
      <ns0:c r="L2476" s="240" t="n">
        <ns0:f>E2476-E65</ns0:f>
        <ns0:v>-0.06145833333333339</ns0:v>
      </ns0:c>
      <ns0:c r="M2476" s="240" t="n">
        <ns0:f>F2476-F65</ns0:f>
        <ns0:v>-0.0546875</ns0:v>
      </ns0:c>
      <ns0:c r="N2476" s="240" t="n">
        <ns0:f>G2476-G65</ns0:f>
        <ns0:v>-0.03697916666666656</ns0:v>
      </ns0:c>
      <ns0:c r="O2476" s="240" t="n">
        <ns0:f>H2476-H65</ns0:f>
        <ns0:v>-0.03261718749999998</ns0:v>
      </ns0:c>
      <ns0:c r="P2476" s="240" t="n">
        <ns0:f>I2476-I65</ns0:f>
        <ns0:v>-0.03531249999999997</ns0:v>
      </ns0:c>
    </ns0:row>
    <ns0:row r="2477" ht="19" customHeight="1">
      <ns0:c r="A2477" s="235" t="str">
        <ns0:v>sz3-t4-both</ns0:v>
      </ns0:c>
      <ns0:c r="B2477" s="235" t="n">
        <ns0:v>65</ns0:v>
      </ns0:c>
      <ns0:c r="C2477" s="238" t="n">
        <ns0:f>AVERAGE('GRPO原始 0923'!F2989:F2993)</ns0:f>
        <ns0:v>0.571875</ns0:v>
      </ns0:c>
      <ns0:c r="D2477" s="238" t="n">
        <ns0:f>AVERAGE('GRPO原始 0923'!F2984:F2993)</ns0:f>
        <ns0:v>0.53671875</ns0:v>
      </ns0:c>
      <ns0:c r="E2477" s="238" t="n">
        <ns0:f>AVERAGE('GRPO原始 0923'!F2979:F2993)</ns0:f>
        <ns0:v>0.5322916666666667</ns0:v>
      </ns0:c>
      <ns0:c r="F2477" s="238" t="n">
        <ns0:f>AVERAGE('GRPO原始 0923'!F2974:F2993)</ns0:f>
        <ns0:v>0.53203125</ns0:v>
      </ns0:c>
      <ns0:c r="G2477" s="238" t="n">
        <ns0:f>AVERAGE('GRPO原始 0923'!F2964:F2993)</ns0:f>
        <ns0:v>0.5221354166666666</ns0:v>
      </ns0:c>
      <ns0:c r="H2477" s="238" t="n">
        <ns0:f>AVERAGE('GRPO原始 0923'!F2954:F2993)</ns0:f>
        <ns0:v>0.503515625</ns0:v>
      </ns0:c>
      <ns0:c r="I2477" s="238" t="n">
        <ns0:f>AVERAGE('GRPO原始 0923'!F2944:F2993)</ns0:f>
        <ns0:v>0.48015625</ns0:v>
      </ns0:c>
      <ns0:c r="J2477" s="240" t="n">
        <ns0:f>C2477-C66</ns0:f>
        <ns0:v>-0.09218749999999998</ns0:v>
      </ns0:c>
      <ns0:c r="K2477" s="240" t="n">
        <ns0:f>D2477-D66</ns0:f>
        <ns0:v>-0.06640625</ns0:v>
      </ns0:c>
      <ns0:c r="L2477" s="240" t="n">
        <ns0:f>E2477-E66</ns0:f>
        <ns0:v>-0.06614583333333324</ns0:v>
      </ns0:c>
      <ns0:c r="M2477" s="240" t="n">
        <ns0:f>F2477-F66</ns0:f>
        <ns0:v>-0.06015625000000002</ns0:v>
      </ns0:c>
      <ns0:c r="N2477" s="240" t="n">
        <ns0:f>G2477-G66</ns0:f>
        <ns0:v>-0.04036458333333337</ns0:v>
      </ns0:c>
      <ns0:c r="O2477" s="240" t="n">
        <ns0:f>H2477-H66</ns0:f>
        <ns0:v>-0.03359374999999998</ns0:v>
      </ns0:c>
      <ns0:c r="P2477" s="240" t="n">
        <ns0:f>I2477-I66</ns0:f>
        <ns0:v>-0.03734374999999995</ns0:v>
      </ns0:c>
    </ns0:row>
    <ns0:row r="2478" ht="19" customHeight="1">
      <ns0:c r="A2478" s="235" t="str">
        <ns0:v>sz3-t4-both</ns0:v>
      </ns0:c>
      <ns0:c r="B2478" s="235" t="n">
        <ns0:v>66</ns0:v>
      </ns0:c>
      <ns0:c r="C2478" s="238" t="n">
        <ns0:f>AVERAGE('GRPO原始 0923'!F2990:F2994)</ns0:f>
        <ns0:v>0.5703125</ns0:v>
      </ns0:c>
      <ns0:c r="D2478" s="238" t="n">
        <ns0:f>AVERAGE('GRPO原始 0923'!F2985:F2994)</ns0:f>
        <ns0:v>0.54765625</ns0:v>
      </ns0:c>
      <ns0:c r="E2478" s="238" t="n">
        <ns0:f>AVERAGE('GRPO原始 0923'!F2980:F2994)</ns0:f>
        <ns0:v>0.5286458333333334</ns0:v>
      </ns0:c>
      <ns0:c r="F2478" s="238" t="n">
        <ns0:f>AVERAGE('GRPO原始 0923'!F2975:F2994)</ns0:f>
        <ns0:v>0.527734375</ns0:v>
      </ns0:c>
      <ns0:c r="G2478" s="238" t="n">
        <ns0:f>AVERAGE('GRPO原始 0923'!F2965:F2994)</ns0:f>
        <ns0:v>0.5208333333333334</ns0:v>
      </ns0:c>
      <ns0:c r="H2478" s="238" t="n">
        <ns0:f>AVERAGE('GRPO原始 0923'!F2955:F2994)</ns0:f>
        <ns0:v>0.50390625</ns0:v>
      </ns0:c>
      <ns0:c r="I2478" s="238" t="n">
        <ns0:f>AVERAGE('GRPO原始 0923'!F2945:F2994)</ns0:f>
        <ns0:v>0.481875</ns0:v>
      </ns0:c>
      <ns0:c r="J2478" s="240" t="n">
        <ns0:f>C2478-C67</ns0:f>
        <ns0:v>-0.09375</ns0:v>
      </ns0:c>
      <ns0:c r="K2478" s="240" t="n">
        <ns0:f>D2478-D67</ns0:f>
        <ns0:v>-0.07734375000000004</ns0:v>
      </ns0:c>
      <ns0:c r="L2478" s="240" t="n">
        <ns0:f>E2478-E67</ns0:f>
        <ns0:v>-0.06718749999999996</ns0:v>
      </ns0:c>
      <ns0:c r="M2478" s="240" t="n">
        <ns0:f>F2478-F67</ns0:f>
        <ns0:v>-0.06289062499999998</ns0:v>
      </ns0:c>
      <ns0:c r="N2478" s="240" t="n">
        <ns0:f>G2478-G67</ns0:f>
        <ns0:v>-0.04453124999999991</ns0:v>
      </ns0:c>
      <ns0:c r="O2478" s="240" t="n">
        <ns0:f>H2478-H67</ns0:f>
        <ns0:v>-0.03749999999999998</ns0:v>
      </ns0:c>
      <ns0:c r="P2478" s="240" t="n">
        <ns0:f>I2478-I67</ns0:f>
        <ns0:v>-0.03859375000000004</ns0:v>
      </ns0:c>
    </ns0:row>
    <ns0:row r="2479" ht="19" customHeight="1">
      <ns0:c r="A2479" s="235" t="str">
        <ns0:v>sz3-t4-both</ns0:v>
      </ns0:c>
      <ns0:c r="B2479" s="235" t="n">
        <ns0:v>67</ns0:v>
      </ns0:c>
      <ns0:c r="C2479" s="238" t="n">
        <ns0:f>AVERAGE('GRPO原始 0923'!F2991:F2995)</ns0:f>
        <ns0:v>0.5484375</ns0:v>
      </ns0:c>
      <ns0:c r="D2479" s="238" t="n">
        <ns0:f>AVERAGE('GRPO原始 0923'!F2986:F2995)</ns0:f>
        <ns0:v>0.54375</ns0:v>
      </ns0:c>
      <ns0:c r="E2479" s="238" t="n">
        <ns0:f>AVERAGE('GRPO原始 0923'!F2981:F2995)</ns0:f>
        <ns0:v>0.5239583333333333</ns0:v>
      </ns0:c>
      <ns0:c r="F2479" s="238" t="n">
        <ns0:f>AVERAGE('GRPO原始 0923'!F2976:F2995)</ns0:f>
        <ns0:v>0.524609375</ns0:v>
      </ns0:c>
      <ns0:c r="G2479" s="238" t="n">
        <ns0:f>AVERAGE('GRPO原始 0923'!F2966:F2995)</ns0:f>
        <ns0:v>0.51953125</ns0:v>
      </ns0:c>
      <ns0:c r="H2479" s="238" t="n">
        <ns0:f>AVERAGE('GRPO原始 0923'!F2956:F2995)</ns0:f>
        <ns0:v>0.5052734375</ns0:v>
      </ns0:c>
      <ns0:c r="I2479" s="238" t="n">
        <ns0:f>AVERAGE('GRPO原始 0923'!F2946:F2995)</ns0:f>
        <ns0:v>0.4828125</ns0:v>
      </ns0:c>
      <ns0:c r="J2479" s="240" t="n">
        <ns0:f>C2479-C68</ns0:f>
        <ns0:v>-0.07968750000000002</ns0:v>
      </ns0:c>
      <ns0:c r="K2479" s="240" t="n">
        <ns0:f>D2479-D68</ns0:f>
        <ns0:v>-0.07578125000000002</ns0:v>
      </ns0:c>
      <ns0:c r="L2479" s="240" t="n">
        <ns0:f>E2479-E68</ns0:f>
        <ns0:v>-0.06718750000000007</ns0:v>
      </ns0:c>
      <ns0:c r="M2479" s="240" t="n">
        <ns0:f>F2479-F68</ns0:f>
        <ns0:v>-0.06367187499999993</ns0:v>
      </ns0:c>
      <ns0:c r="N2479" s="240" t="n">
        <ns0:f>G2479-G68</ns0:f>
        <ns0:v>-0.04531249999999998</ns0:v>
      </ns0:c>
      <ns0:c r="O2479" s="240" t="n">
        <ns0:f>H2479-H68</ns0:f>
        <ns0:v>-0.03749999999999998</ns0:v>
      </ns0:c>
      <ns0:c r="P2479" s="240" t="n">
        <ns0:f>I2479-I68</ns0:f>
        <ns0:v>-0.04078124999999999</ns0:v>
      </ns0:c>
    </ns0:row>
    <ns0:row r="2480" ht="19" customHeight="1">
      <ns0:c r="A2480" s="235" t="str">
        <ns0:v>sz3-t4-both</ns0:v>
      </ns0:c>
      <ns0:c r="B2480" s="235" t="n">
        <ns0:v>68</ns0:v>
      </ns0:c>
      <ns0:c r="C2480" s="238" t="n">
        <ns0:f>AVERAGE('GRPO原始 0923'!F2992:F2996)</ns0:f>
        <ns0:v>0.5390625</ns0:v>
      </ns0:c>
      <ns0:c r="D2480" s="238" t="n">
        <ns0:f>AVERAGE('GRPO原始 0923'!F2987:F2996)</ns0:f>
        <ns0:v>0.546875</ns0:v>
      </ns0:c>
      <ns0:c r="E2480" s="238" t="n">
        <ns0:f>AVERAGE('GRPO原始 0923'!F2982:F2996)</ns0:f>
        <ns0:v>0.5197916666666667</ns0:v>
      </ns0:c>
      <ns0:c r="F2480" s="238" t="n">
        <ns0:f>AVERAGE('GRPO原始 0923'!F2977:F2996)</ns0:f>
        <ns0:v>0.524609375</ns0:v>
      </ns0:c>
      <ns0:c r="G2480" s="238" t="n">
        <ns0:f>AVERAGE('GRPO原始 0923'!F2967:F2996)</ns0:f>
        <ns0:v>0.51796875</ns0:v>
      </ns0:c>
      <ns0:c r="H2480" s="238" t="n">
        <ns0:f>AVERAGE('GRPO原始 0923'!F2957:F2996)</ns0:f>
        <ns0:v>0.506640625</ns0:v>
      </ns0:c>
      <ns0:c r="I2480" s="238" t="n">
        <ns0:f>AVERAGE('GRPO原始 0923'!F2947:F2996)</ns0:f>
        <ns0:v>0.48640625</ns0:v>
      </ns0:c>
      <ns0:c r="J2480" s="240" t="n">
        <ns0:f>C2480-C69</ns0:f>
        <ns0:v>-0.06093749999999998</ns0:v>
      </ns0:c>
      <ns0:c r="K2480" s="240" t="n">
        <ns0:f>D2480-D69</ns0:f>
        <ns0:v>-0.06874999999999998</ns0:v>
      </ns0:c>
      <ns0:c r="L2480" s="240" t="n">
        <ns0:f>E2480-E69</ns0:f>
        <ns0:v>-0.0703125</ns0:v>
      </ns0:c>
      <ns0:c r="M2480" s="240" t="n">
        <ns0:f>F2480-F69</ns0:f>
        <ns0:v>-0.06406249999999991</ns0:v>
      </ns0:c>
      <ns0:c r="N2480" s="240" t="n">
        <ns0:f>G2480-G69</ns0:f>
        <ns0:v>-0.04557291666666674</ns0:v>
      </ns0:c>
      <ns0:c r="O2480" s="240" t="n">
        <ns0:f>H2480-H69</ns0:f>
        <ns0:v>-0.04277343750000007</ns0:v>
      </ns0:c>
      <ns0:c r="P2480" s="240" t="n">
        <ns0:f>I2480-I69</ns0:f>
        <ns0:v>-0.03984375000000001</ns0:v>
      </ns0:c>
    </ns0:row>
    <ns0:row r="2481" ht="19" customHeight="1">
      <ns0:c r="A2481" s="235" t="str">
        <ns0:v>sz3-t4-both</ns0:v>
      </ns0:c>
      <ns0:c r="B2481" s="235" t="n">
        <ns0:v>69</ns0:v>
      </ns0:c>
      <ns0:c r="C2481" s="238" t="n">
        <ns0:f>AVERAGE('GRPO原始 0923'!F2993:F2997)</ns0:f>
        <ns0:v>0.5109375</ns0:v>
      </ns0:c>
      <ns0:c r="D2481" s="238" t="n">
        <ns0:f>AVERAGE('GRPO原始 0923'!F2988:F2997)</ns0:f>
        <ns0:v>0.54140625</ns0:v>
      </ns0:c>
      <ns0:c r="E2481" s="238" t="n">
        <ns0:f>AVERAGE('GRPO原始 0923'!F2983:F2997)</ns0:f>
        <ns0:v>0.5213541666666667</ns0:v>
      </ns0:c>
      <ns0:c r="F2481" s="238" t="n">
        <ns0:f>AVERAGE('GRPO原始 0923'!F2978:F2997)</ns0:f>
        <ns0:v>0.5234375</ns0:v>
      </ns0:c>
      <ns0:c r="G2481" s="238" t="n">
        <ns0:f>AVERAGE('GRPO原始 0923'!F2968:F2997)</ns0:f>
        <ns0:v>0.51875</ns0:v>
      </ns0:c>
      <ns0:c r="H2481" s="238" t="n">
        <ns0:f>AVERAGE('GRPO原始 0923'!F2958:F2997)</ns0:f>
        <ns0:v>0.50703125</ns0:v>
      </ns0:c>
      <ns0:c r="I2481" s="238" t="n">
        <ns0:f>AVERAGE('GRPO原始 0923'!F2948:F2997)</ns0:f>
        <ns0:v>0.48828125</ns0:v>
      </ns0:c>
      <ns0:c r="J2481" s="240" t="n">
        <ns0:f>C2481-C70</ns0:f>
        <ns0:v>-0.05312499999999998</ns0:v>
      </ns0:c>
      <ns0:c r="K2481" s="240" t="n">
        <ns0:f>D2481-D70</ns0:f>
        <ns0:v>-0.06796875000000002</ns0:v>
      </ns0:c>
      <ns0:c r="L2481" s="240" t="n">
        <ns0:f>E2481-E70</ns0:f>
        <ns0:v>-0.0625</ns0:v>
      </ns0:c>
      <ns0:c r="M2481" s="240" t="n">
        <ns0:f>F2481-F70</ns0:f>
        <ns0:v>-0.059374999999999956</ns0:v>
      </ns0:c>
      <ns0:c r="N2481" s="240" t="n">
        <ns0:f>G2481-G70</ns0:f>
        <ns0:v>-0.04401041666666661</ns0:v>
      </ns0:c>
      <ns0:c r="O2481" s="240" t="n">
        <ns0:f>H2481-H70</ns0:f>
        <ns0:v>-0.0419921875</ns0:v>
      </ns0:c>
      <ns0:c r="P2481" s="240" t="n">
        <ns0:f>I2481-I70</ns0:f>
        <ns0:v>-0.03765624999999995</ns0:v>
      </ns0:c>
    </ns0:row>
    <ns0:row r="2482" ht="19" customHeight="1">
      <ns0:c r="A2482" s="235" t="str">
        <ns0:v>sz3-t4-both</ns0:v>
      </ns0:c>
      <ns0:c r="B2482" s="235" t="n">
        <ns0:v>70</ns0:v>
      </ns0:c>
      <ns0:c r="C2482" s="238" t="n">
        <ns0:f>AVERAGE('GRPO原始 0923'!F2994:F2998)</ns0:f>
        <ns0:v>0.5109375</ns0:v>
      </ns0:c>
      <ns0:c r="D2482" s="238" t="n">
        <ns0:f>AVERAGE('GRPO原始 0923'!F2989:F2998)</ns0:f>
        <ns0:v>0.54140625</ns0:v>
      </ns0:c>
      <ns0:c r="E2482" s="238" t="n">
        <ns0:f>AVERAGE('GRPO原始 0923'!F2984:F2998)</ns0:f>
        <ns0:v>0.528125</ns0:v>
      </ns0:c>
      <ns0:c r="F2482" s="238" t="n">
        <ns0:f>AVERAGE('GRPO原始 0923'!F2979:F2998)</ns0:f>
        <ns0:v>0.526953125</ns0:v>
      </ns0:c>
      <ns0:c r="G2482" s="238" t="n">
        <ns0:f>AVERAGE('GRPO原始 0923'!F2969:F2998)</ns0:f>
        <ns0:v>0.521875</ns0:v>
      </ns0:c>
      <ns0:c r="H2482" s="238" t="n">
        <ns0:f>AVERAGE('GRPO原始 0923'!F2959:F2998)</ns0:f>
        <ns0:v>0.5125</ns0:v>
      </ns0:c>
      <ns0:c r="I2482" s="238" t="n">
        <ns0:f>AVERAGE('GRPO原始 0923'!F2949:F2998)</ns0:f>
        <ns0:v>0.49359375</ns0:v>
      </ns0:c>
      <ns0:c r="J2482" s="240" t="n">
        <ns0:f>C2482-C71</ns0:f>
        <ns0:v>-0.03749999999999998</ns0:v>
      </ns0:c>
      <ns0:c r="K2482" s="240" t="n">
        <ns0:f>D2482-D71</ns0:f>
        <ns0:v>-0.06484374999999998</ns0:v>
      </ns0:c>
      <ns0:c r="L2482" s="240" t="n">
        <ns0:f>E2482-E71</ns0:f>
        <ns0:v>-0.056770833333333326</ns0:v>
      </ns0:c>
      <ns0:c r="M2482" s="240" t="n">
        <ns0:f>F2482-F71</ns0:f>
        <ns0:v>-0.05898437499999998</ns0:v>
      </ns0:c>
      <ns0:c r="N2482" s="240" t="n">
        <ns0:f>G2482-G71</ns0:f>
        <ns0:v>-0.04401041666666672</ns0:v>
      </ns0:c>
      <ns0:c r="O2482" s="240" t="n">
        <ns0:f>H2482-H71</ns0:f>
        <ns0:v>-0.03945312500000009</ns0:v>
      </ns0:c>
      <ns0:c r="P2482" s="240" t="n">
        <ns0:f>I2482-I71</ns0:f>
        <ns0:v>-0.03578125000000004</ns0:v>
      </ns0:c>
    </ns0:row>
    <ns0:row r="2483" ht="19" customHeight="1">
      <ns0:c r="A2483" s="235" t="str">
        <ns0:v>sz3-t4-both</ns0:v>
      </ns0:c>
      <ns0:c r="B2483" s="235" t="n">
        <ns0:v>71</ns0:v>
      </ns0:c>
      <ns0:c r="C2483" s="238" t="n">
        <ns0:f>AVERAGE('GRPO原始 0923'!F2995:F2999)</ns0:f>
        <ns0:v>0.5203125</ns0:v>
      </ns0:c>
      <ns0:c r="D2483" s="238" t="n">
        <ns0:f>AVERAGE('GRPO原始 0923'!F2990:F2999)</ns0:f>
        <ns0:v>0.5453125</ns0:v>
      </ns0:c>
      <ns0:c r="E2483" s="238" t="n">
        <ns0:f>AVERAGE('GRPO原始 0923'!F2985:F2999)</ns0:f>
        <ns0:v>0.5385416666666667</ns0:v>
      </ns0:c>
      <ns0:c r="F2483" s="238" t="n">
        <ns0:f>AVERAGE('GRPO原始 0923'!F2980:F2999)</ns0:f>
        <ns0:v>0.5265625</ns0:v>
      </ns0:c>
      <ns0:c r="G2483" s="238" t="n">
        <ns0:f>AVERAGE('GRPO原始 0923'!F2970:F2999)</ns0:f>
        <ns0:v>0.5205729166666667</ns0:v>
      </ns0:c>
      <ns0:c r="H2483" s="238" t="n">
        <ns0:f>AVERAGE('GRPO原始 0923'!F2960:F2999)</ns0:f>
        <ns0:v>0.5162109375</ns0:v>
      </ns0:c>
      <ns0:c r="I2483" s="238" t="n">
        <ns0:f>AVERAGE('GRPO原始 0923'!F2950:F2999)</ns0:f>
        <ns0:v>0.4959375</ns0:v>
      </ns0:c>
      <ns0:c r="J2483" s="240" t="n">
        <ns0:f>C2483-C72</ns0:f>
        <ns0:v>-0.017187500000000022</ns0:v>
      </ns0:c>
      <ns0:c r="K2483" s="240" t="n">
        <ns0:f>D2483-D72</ns0:f>
        <ns0:v>-0.05546875000000007</ns0:v>
      </ns0:c>
      <ns0:c r="L2483" s="240" t="n">
        <ns0:f>E2483-E72</ns0:f>
        <ns0:v>-0.05729166666666663</ns0:v>
      </ns0:c>
      <ns0:c r="M2483" s="240" t="n">
        <ns0:f>F2483-F72</ns0:f>
        <ns0:v>-0.0546875</ns0:v>
      </ns0:c>
      <ns0:c r="N2483" s="240" t="n">
        <ns0:f>G2483-G72</ns0:f>
        <ns0:v>-0.04401041666666661</ns0:v>
      </ns0:c>
      <ns0:c r="O2483" s="240" t="n">
        <ns0:f>H2483-H72</ns0:f>
        <ns0:v>-0.03945312499999998</ns0:v>
      </ns0:c>
      <ns0:c r="P2483" s="240" t="n">
        <ns0:f>I2483-I72</ns0:f>
        <ns0:v>-0.03453125000000007</ns0:v>
      </ns0:c>
    </ns0:row>
    <ns0:row r="2484" ht="19" customHeight="1">
      <ns0:c r="A2484" s="235" t="str">
        <ns0:v>sz3-t4-both</ns0:v>
      </ns0:c>
      <ns0:c r="B2484" s="235" t="n">
        <ns0:v>72</ns0:v>
      </ns0:c>
      <ns0:c r="C2484" s="238" t="n">
        <ns0:f>AVERAGE('GRPO原始 0923'!F2996:F3000)</ns0:f>
        <ns0:v>0.5109375</ns0:v>
      </ns0:c>
      <ns0:c r="D2484" s="238" t="n">
        <ns0:f>AVERAGE('GRPO原始 0923'!F2991:F3000)</ns0:f>
        <ns0:v>0.5296875</ns0:v>
      </ns0:c>
      <ns0:c r="E2484" s="238" t="n">
        <ns0:f>AVERAGE('GRPO原始 0923'!F2986:F3000)</ns0:f>
        <ns0:v>0.5328125</ns0:v>
      </ns0:c>
      <ns0:c r="F2484" s="238" t="n">
        <ns0:f>AVERAGE('GRPO原始 0923'!F2981:F3000)</ns0:f>
        <ns0:v>0.520703125</ns0:v>
      </ns0:c>
      <ns0:c r="G2484" s="238" t="n">
        <ns0:f>AVERAGE('GRPO原始 0923'!F2971:F3000)</ns0:f>
        <ns0:v>0.5223958333333333</ns0:v>
      </ns0:c>
      <ns0:c r="H2484" s="238" t="n">
        <ns0:f>AVERAGE('GRPO原始 0923'!F2961:F3000)</ns0:f>
        <ns0:v>0.5162109375</ns0:v>
      </ns0:c>
      <ns0:c r="I2484" s="238" t="n">
        <ns0:f>AVERAGE('GRPO原始 0923'!F2951:F3000)</ns0:f>
        <ns0:v>0.4978125</ns0:v>
      </ns0:c>
      <ns0:c r="J2484" s="240" t="n">
        <ns0:f>C2484-C73</ns0:f>
        <ns0:v>-0.009374999999999911</ns0:v>
      </ns0:c>
      <ns0:c r="K2484" s="240" t="n">
        <ns0:f>D2484-D73</ns0:f>
        <ns0:v>-0.04453125000000002</ns0:v>
      </ns0:c>
      <ns0:c r="L2484" s="240" t="n">
        <ns0:f>E2484-E73</ns0:f>
        <ns0:v>-0.05364583333333328</ns0:v>
      </ns0:c>
      <ns0:c r="M2484" s="240" t="n">
        <ns0:f>F2484-F73</ns0:f>
        <ns0:v>-0.052734375</ns0:v>
      </ns0:c>
      <ns0:c r="N2484" s="240" t="n">
        <ns0:f>G2484-G73</ns0:f>
        <ns0:v>-0.042187500000000044</ns0:v>
      </ns0:c>
      <ns0:c r="O2484" s="240" t="n">
        <ns0:f>H2484-H73</ns0:f>
        <ns0:v>-0.03749999999999998</ns0:v>
      </ns0:c>
      <ns0:c r="P2484" s="240" t="n">
        <ns0:f>I2484-I73</ns0:f>
        <ns0:v>-0.03312499999999996</ns0:v>
      </ns0:c>
    </ns0:row>
    <ns0:row r="2485" ht="19" customHeight="1">
      <ns0:c r="A2485" s="235" t="str">
        <ns0:v>sz3-t4-both</ns0:v>
      </ns0:c>
      <ns0:c r="B2485" s="235" t="n">
        <ns0:v>73</ns0:v>
      </ns0:c>
      <ns0:c r="C2485" s="238" t="n">
        <ns0:f>AVERAGE('GRPO原始 0923'!F2997:F3001)</ns0:f>
        <ns0:v>0.515625</ns0:v>
      </ns0:c>
      <ns0:c r="D2485" s="238" t="n">
        <ns0:f>AVERAGE('GRPO原始 0923'!F2992:F3001)</ns0:f>
        <ns0:v>0.52734375</ns0:v>
      </ns0:c>
      <ns0:c r="E2485" s="238" t="n">
        <ns0:f>AVERAGE('GRPO原始 0923'!F2987:F3001)</ns0:f>
        <ns0:v>0.5364583333333334</ns0:v>
      </ns0:c>
      <ns0:c r="F2485" s="238" t="n">
        <ns0:f>AVERAGE('GRPO原始 0923'!F2982:F3001)</ns0:f>
        <ns0:v>0.51875</ns0:v>
      </ns0:c>
      <ns0:c r="G2485" s="238" t="n">
        <ns0:f>AVERAGE('GRPO原始 0923'!F2972:F3001)</ns0:f>
        <ns0:v>0.52578125</ns0:v>
      </ns0:c>
      <ns0:c r="H2485" s="238" t="n">
        <ns0:f>AVERAGE('GRPO原始 0923'!F2962:F3001)</ns0:f>
        <ns0:v>0.5189453125</ns0:v>
      </ns0:c>
      <ns0:c r="I2485" s="238" t="n">
        <ns0:f>AVERAGE('GRPO原始 0923'!F2952:F3001)</ns0:f>
        <ns0:v>0.50125</ns0:v>
      </ns0:c>
      <ns0:c r="J2485" s="240" t="n">
        <ns0:f>C2485-C74</ns0:f>
        <ns0:v>-0.025000000000000022</ns0:v>
      </ns0:c>
      <ns0:c r="K2485" s="240" t="n">
        <ns0:f>D2485-D74</ns0:f>
        <ns0:v>-0.04296875</ns0:v>
      </ns0:c>
      <ns0:c r="L2485" s="240" t="n">
        <ns0:f>E2485-E74</ns0:f>
        <ns0:v>-0.054166666666666585</ns0:v>
      </ns0:c>
      <ns0:c r="M2485" s="240" t="n">
        <ns0:f>F2485-F74</ns0:f>
        <ns0:v>-0.05898437499999998</ns0:v>
      </ns0:c>
      <ns0:c r="N2485" s="240" t="n">
        <ns0:f>G2485-G74</ns0:f>
        <ns0:v>-0.04791666666666672</ns0:v>
      </ns0:c>
      <ns0:c r="O2485" s="240" t="n">
        <ns0:f>H2485-H74</ns0:f>
        <ns0:v>-0.0400390625</ns0:v>
      </ns0:c>
      <ns0:c r="P2485" s="240" t="n">
        <ns0:f>I2485-I74</ns0:f>
        <ns0:v>-0.036093750000000036</ns0:v>
      </ns0:c>
    </ns0:row>
    <ns0:row r="2486" ht="19" customHeight="1">
      <ns0:c r="A2486" s="235" t="str">
        <ns0:v>sz3-t4-both</ns0:v>
      </ns0:c>
      <ns0:c r="B2486" s="235" t="n">
        <ns0:v>74</ns0:v>
      </ns0:c>
      <ns0:c r="C2486" s="238" t="n">
        <ns0:f>AVERAGE('GRPO原始 0923'!F2998:F3002)</ns0:f>
        <ns0:v>0.5171875</ns0:v>
      </ns0:c>
      <ns0:c r="D2486" s="238" t="n">
        <ns0:f>AVERAGE('GRPO原始 0923'!F2993:F3002)</ns0:f>
        <ns0:v>0.5140625</ns0:v>
      </ns0:c>
      <ns0:c r="E2486" s="238" t="n">
        <ns0:f>AVERAGE('GRPO原始 0923'!F2988:F3002)</ns0:f>
        <ns0:v>0.5333333333333333</ns0:v>
      </ns0:c>
      <ns0:c r="F2486" s="238" t="n">
        <ns0:f>AVERAGE('GRPO原始 0923'!F2983:F3002)</ns0:f>
        <ns0:v>0.5203125</ns0:v>
      </ns0:c>
      <ns0:c r="G2486" s="238" t="n">
        <ns0:f>AVERAGE('GRPO原始 0923'!F2973:F3002)</ns0:f>
        <ns0:v>0.5247395833333334</ns0:v>
      </ns0:c>
      <ns0:c r="H2486" s="238" t="n">
        <ns0:f>AVERAGE('GRPO原始 0923'!F2963:F3002)</ns0:f>
        <ns0:v>0.5189453125</ns0:v>
      </ns0:c>
      <ns0:c r="I2486" s="238" t="n">
        <ns0:f>AVERAGE('GRPO原始 0923'!F2953:F3002)</ns0:f>
        <ns0:v>0.50359375</ns0:v>
      </ns0:c>
      <ns0:c r="J2486" s="240" t="n">
        <ns0:f>C2486-C75</ns0:f>
        <ns0:v>-0.009375000000000022</ns0:v>
      </ns0:c>
      <ns0:c r="K2486" s="240" t="n">
        <ns0:f>D2486-D75</ns0:f>
        <ns0:v>-0.03125</ns0:v>
      </ns0:c>
      <ns0:c r="L2486" s="240" t="n">
        <ns0:f>E2486-E75</ns0:f>
        <ns0:v>-0.04843750000000002</ns0:v>
      </ns0:c>
      <ns0:c r="M2486" s="240" t="n">
        <ns0:f>F2486-F75</ns0:f>
        <ns0:v>-0.04921875000000009</ns0:v>
      </ns0:c>
      <ns0:c r="N2486" s="240" t="n">
        <ns0:f>G2486-G75</ns0:f>
        <ns0:v>-0.046875</ns0:v>
      </ns0:c>
      <ns0:c r="O2486" s="240" t="n">
        <ns0:f>H2486-H75</ns0:f>
        <ns0:v>-0.03554687499999998</ns0:v>
      </ns0:c>
      <ns0:c r="P2486" s="240" t="n">
        <ns0:f>I2486-I75</ns0:f>
        <ns0:v>-0.032343750000000004</ns0:v>
      </ns0:c>
    </ns0:row>
    <ns0:row r="2487" ht="19" customHeight="1">
      <ns0:c r="A2487" s="235" t="str">
        <ns0:v>sz3-t4-both</ns0:v>
      </ns0:c>
      <ns0:c r="B2487" s="235" t="n">
        <ns0:v>75</ns0:v>
      </ns0:c>
      <ns0:c r="C2487" s="238" t="n">
        <ns0:f>AVERAGE('GRPO原始 0923'!F2999:F3003)</ns0:f>
        <ns0:v>0.5203125</ns0:v>
      </ns0:c>
      <ns0:c r="D2487" s="238" t="n">
        <ns0:f>AVERAGE('GRPO原始 0923'!F2994:F3003)</ns0:f>
        <ns0:v>0.515625</ns0:v>
      </ns0:c>
      <ns0:c r="E2487" s="238" t="n">
        <ns0:f>AVERAGE('GRPO原始 0923'!F2989:F3003)</ns0:f>
        <ns0:v>0.534375</ns0:v>
      </ns0:c>
      <ns0:c r="F2487" s="238" t="n">
        <ns0:f>AVERAGE('GRPO原始 0923'!F2984:F3003)</ns0:f>
        <ns0:v>0.526171875</ns0:v>
      </ns0:c>
      <ns0:c r="G2487" s="238" t="n">
        <ns0:f>AVERAGE('GRPO原始 0923'!F2974:F3003)</ns0:f>
        <ns0:v>0.5265625</ns0:v>
      </ns0:c>
      <ns0:c r="H2487" s="238" t="n">
        <ns0:f>AVERAGE('GRPO原始 0923'!F2964:F3003)</ns0:f>
        <ns0:v>0.5205078125</ns0:v>
      </ns0:c>
      <ns0:c r="I2487" s="238" t="n">
        <ns0:f>AVERAGE('GRPO原始 0923'!F2954:F3003)</ns0:f>
        <ns0:v>0.5059375</ns0:v>
      </ns0:c>
      <ns0:c r="J2487" s="240" t="n">
        <ns0:f>C2487-C76</ns0:f>
        <ns0:v>0</ns0:v>
      </ns0:c>
      <ns0:c r="K2487" s="240" t="n">
        <ns0:f>D2487-D76</ns0:f>
        <ns0:v>-0.018750000000000044</ns0:v>
      </ns0:c>
      <ns0:c r="L2487" s="240" t="n">
        <ns0:f>E2487-E76</ns0:f>
        <ns0:v>-0.04322916666666665</ns0:v>
      </ns0:c>
      <ns0:c r="M2487" s="240" t="n">
        <ns0:f>F2487-F76</ns0:f>
        <ns0:v>-0.04257812500000002</ns0:v>
      </ns0:c>
      <ns0:c r="N2487" s="240" t="n">
        <ns0:f>G2487-G76</ns0:f>
        <ns0:v>-0.046354166666666585</ns0:v>
      </ns0:c>
      <ns0:c r="O2487" s="240" t="n">
        <ns0:f>H2487-H76</ns0:f>
        <ns0:v>-0.034960937499999956</ns0:v>
      </ns0:c>
      <ns0:c r="P2487" s="240" t="n">
        <ns0:f>I2487-I76</ns0:f>
        <ns0:v>-0.030625000000000013</ns0:v>
      </ns0:c>
    </ns0:row>
    <ns0:row r="2488" ht="19" customHeight="1">
      <ns0:c r="A2488" s="235" t="str">
        <ns0:v>sz3-t4-both</ns0:v>
      </ns0:c>
      <ns0:c r="B2488" s="235" t="n">
        <ns0:v>76</ns0:v>
      </ns0:c>
      <ns0:c r="C2488" s="238" t="n">
        <ns0:f>AVERAGE('GRPO原始 0923'!F3000:F3004)</ns0:f>
        <ns0:v>0.5234375</ns0:v>
      </ns0:c>
      <ns0:c r="D2488" s="238" t="n">
        <ns0:f>AVERAGE('GRPO原始 0923'!F2995:F3004)</ns0:f>
        <ns0:v>0.521875</ns0:v>
      </ns0:c>
      <ns0:c r="E2488" s="238" t="n">
        <ns0:f>AVERAGE('GRPO原始 0923'!F2990:F3004)</ns0:f>
        <ns0:v>0.5380208333333333</ns0:v>
      </ns0:c>
      <ns0:c r="F2488" s="238" t="n">
        <ns0:f>AVERAGE('GRPO原始 0923'!F2985:F3004)</ns0:f>
        <ns0:v>0.534765625</ns0:v>
      </ns0:c>
      <ns0:c r="G2488" s="238" t="n">
        <ns0:f>AVERAGE('GRPO原始 0923'!F2975:F3004)</ns0:f>
        <ns0:v>0.52578125</ns0:v>
      </ns0:c>
      <ns0:c r="H2488" s="238" t="n">
        <ns0:f>AVERAGE('GRPO原始 0923'!F2965:F3004)</ns0:f>
        <ns0:v>0.52109375</ns0:v>
      </ns0:c>
      <ns0:c r="I2488" s="238" t="n">
        <ns0:f>AVERAGE('GRPO原始 0923'!F2955:F3004)</ns0:f>
        <ns0:v>0.5075</ns0:v>
      </ns0:c>
      <ns0:c r="J2488" s="240" t="n">
        <ns0:f>C2488-C77</ns0:f>
        <ns0:v>-0.012499999999999956</ns0:v>
      </ns0:c>
      <ns0:c r="K2488" s="240" t="n">
        <ns0:f>D2488-D77</ns0:f>
        <ns0:v>-0.014843750000000044</ns0:v>
      </ns0:c>
      <ns0:c r="L2488" s="240" t="n">
        <ns0:f>E2488-E77</ns0:f>
        <ns0:v>-0.04114583333333344</ns0:v>
      </ns0:c>
      <ns0:c r="M2488" s="240" t="n">
        <ns0:f>F2488-F77</ns0:f>
        <ns0:v>-0.04609374999999993</ns0:v>
      </ns0:c>
      <ns0:c r="N2488" s="240" t="n">
        <ns0:f>G2488-G77</ns0:f>
        <ns0:v>-0.046875</ns0:v>
      </ns0:c>
      <ns0:c r="O2488" s="240" t="n">
        <ns0:f>H2488-H77</ns0:f>
        <ns0:v>-0.037109375</ns0:v>
      </ns0:c>
      <ns0:c r="P2488" s="240" t="n">
        <ns0:f>I2488-I77</ns0:f>
        <ns0:v>-0.0329687500000001</ns0:v>
      </ns0:c>
    </ns0:row>
    <ns0:row r="2489" ht="19" customHeight="1">
      <ns0:c r="A2489" s="235" t="str">
        <ns0:v>sz3-t4-both</ns0:v>
      </ns0:c>
      <ns0:c r="B2489" s="235" t="n">
        <ns0:v>77</ns0:v>
      </ns0:c>
      <ns0:c r="C2489" s="238" t="n">
        <ns0:f>AVERAGE('GRPO原始 0923'!F3001:F3005)</ns0:f>
        <ns0:v>0.5421875</ns0:v>
      </ns0:c>
      <ns0:c r="D2489" s="238" t="n">
        <ns0:f>AVERAGE('GRPO原始 0923'!F2996:F3005)</ns0:f>
        <ns0:v>0.5265625</ns0:v>
      </ns0:c>
      <ns0:c r="E2489" s="238" t="n">
        <ns0:f>AVERAGE('GRPO原始 0923'!F2991:F3005)</ns0:f>
        <ns0:v>0.5338541666666666</ns0:v>
      </ns0:c>
      <ns0:c r="F2489" s="238" t="n">
        <ns0:f>AVERAGE('GRPO原始 0923'!F2986:F3005)</ns0:f>
        <ns0:v>0.53515625</ns0:v>
      </ns0:c>
      <ns0:c r="G2489" s="238" t="n">
        <ns0:f>AVERAGE('GRPO原始 0923'!F2976:F3005)</ns0:f>
        <ns0:v>0.5252604166666667</ns0:v>
      </ns0:c>
      <ns0:c r="H2489" s="238" t="n">
        <ns0:f>AVERAGE('GRPO原始 0923'!F2966:F3005)</ns0:f>
        <ns0:v>0.5212890625</ns0:v>
      </ns0:c>
      <ns0:c r="I2489" s="238" t="n">
        <ns0:f>AVERAGE('GRPO原始 0923'!F2956:F3005)</ns0:f>
        <ns0:v>0.50953125</ns0:v>
      </ns0:c>
      <ns0:c r="J2489" s="240" t="n">
        <ns0:f>C2489-C78</ns0:f>
        <ns0:v>0.0031250000000000444</ns0:v>
      </ns0:c>
      <ns0:c r="K2489" s="240" t="n">
        <ns0:f>D2489-D78</ns0:f>
        <ns0:v>-0.0031249999999999334</ns0:v>
      </ns0:c>
      <ns0:c r="L2489" s="240" t="n">
        <ns0:f>E2489-E78</ns0:f>
        <ns0:v>-0.02864583333333337</ns0:v>
      </ns0:c>
      <ns0:c r="M2489" s="240" t="n">
        <ns0:f>F2489-F78</ns0:f>
        <ns0:v>-0.03945312499999998</ns0:v>
      </ns0:c>
      <ns0:c r="N2489" s="240" t="n">
        <ns0:f>G2489-G78</ns0:f>
        <ns0:v>-0.043489583333333304</ns0:v>
      </ns0:c>
      <ns0:c r="O2489" s="240" t="n">
        <ns0:f>H2489-H78</ns0:f>
        <ns0:v>-0.03476562500000002</ns0:v>
      </ns0:c>
      <ns0:c r="P2489" s="240" t="n">
        <ns0:f>I2489-I78</ns0:f>
        <ns0:v>-0.030625000000000013</ns0:v>
      </ns0:c>
    </ns0:row>
    <ns0:row r="2490" ht="19" customHeight="1">
      <ns0:c r="A2490" s="235" t="str">
        <ns0:v>sz3-t4-both</ns0:v>
      </ns0:c>
      <ns0:c r="B2490" s="235" t="n">
        <ns0:v>78</ns0:v>
      </ns0:c>
      <ns0:c r="C2490" s="238" t="n">
        <ns0:f>AVERAGE('GRPO原始 0923'!F3002:F3006)</ns0:f>
        <ns0:v>0.5359375</ns0:v>
      </ns0:c>
      <ns0:c r="D2490" s="238" t="n">
        <ns0:f>AVERAGE('GRPO原始 0923'!F2997:F3006)</ns0:f>
        <ns0:v>0.52578125</ns0:v>
      </ns0:c>
      <ns0:c r="E2490" s="238" t="n">
        <ns0:f>AVERAGE('GRPO原始 0923'!F2992:F3006)</ns0:f>
        <ns0:v>0.5302083333333333</ns0:v>
      </ns0:c>
      <ns0:c r="F2490" s="238" t="n">
        <ns0:f>AVERAGE('GRPO原始 0923'!F2987:F3006)</ns0:f>
        <ns0:v>0.536328125</ns0:v>
      </ns0:c>
      <ns0:c r="G2490" s="238" t="n">
        <ns0:f>AVERAGE('GRPO原始 0923'!F2977:F3006)</ns0:f>
        <ns0:v>0.525</ns0:v>
      </ns0:c>
      <ns0:c r="H2490" s="238" t="n">
        <ns0:f>AVERAGE('GRPO原始 0923'!F2967:F3006)</ns0:f>
        <ns0:v>0.519921875</ns0:v>
      </ns0:c>
      <ns0:c r="I2490" s="238" t="n">
        <ns0:f>AVERAGE('GRPO原始 0923'!F2957:F3006)</ns0:f>
        <ns0:v>0.51046875</ns0:v>
      </ns0:c>
      <ns0:c r="J2490" s="240" t="n">
        <ns0:f>C2490-C79</ns0:f>
        <ns0:v>0.03437499999999993</ns0:v>
      </ns0:c>
      <ns0:c r="K2490" s="240" t="n">
        <ns0:f>D2490-D79</ns0:f>
        <ns0:v>0.004687499999999956</ns0:v>
      </ns0:c>
      <ns0:c r="L2490" s="240" t="n">
        <ns0:f>E2490-E79</ns0:f>
        <ns0:v>-0.017187500000000022</ns0:v>
      </ns0:c>
      <ns0:c r="M2490" s="240" t="n">
        <ns0:f>F2490-F79</ns0:f>
        <ns0:v>-0.032031249999999956</ns0:v>
      </ns0:c>
      <ns0:c r="N2490" s="240" t="n">
        <ns0:f>G2490-G79</ns0:f>
        <ns0:v>-0.041145833333333326</ns0:v>
      </ns0:c>
      <ns0:c r="O2490" s="240" t="n">
        <ns0:f>H2490-H79</ns0:f>
        <ns0:v>-0.03300781250000007</ns0:v>
      </ns0:c>
      <ns0:c r="P2490" s="240" t="n">
        <ns0:f>I2490-I79</ns0:f>
        <ns0:v>-0.03328124999999993</ns0:v>
      </ns0:c>
    </ns0:row>
    <ns0:row r="2491" ht="19" customHeight="1">
      <ns0:c r="A2491" s="235" t="str">
        <ns0:v>sz3-t4-both</ns0:v>
      </ns0:c>
      <ns0:c r="B2491" s="235" t="n">
        <ns0:v>79</ns0:v>
      </ns0:c>
      <ns0:c r="C2491" s="238" t="n">
        <ns0:f>AVERAGE('GRPO原始 0923'!F3003:F3007)</ns0:f>
        <ns0:v>0.5453125</ns0:v>
      </ns0:c>
      <ns0:c r="D2491" s="238" t="n">
        <ns0:f>AVERAGE('GRPO原始 0923'!F2998:F3007)</ns0:f>
        <ns0:v>0.53125</ns0:v>
      </ns0:c>
      <ns0:c r="E2491" s="238" t="n">
        <ns0:f>AVERAGE('GRPO原始 0923'!F2993:F3007)</ns0:f>
        <ns0:v>0.5244791666666667</ns0:v>
      </ns0:c>
      <ns0:c r="F2491" s="238" t="n">
        <ns0:f>AVERAGE('GRPO原始 0923'!F2988:F3007)</ns0:f>
        <ns0:v>0.536328125</ns0:v>
      </ns0:c>
      <ns0:c r="G2491" s="238" t="n">
        <ns0:f>AVERAGE('GRPO原始 0923'!F2978:F3007)</ns0:f>
        <ns0:v>0.5260416666666666</ns0:v>
      </ns0:c>
      <ns0:c r="H2491" s="238" t="n">
        <ns0:f>AVERAGE('GRPO原始 0923'!F2968:F3007)</ns0:f>
        <ns0:v>0.521875</ns0:v>
      </ns0:c>
      <ns0:c r="I2491" s="238" t="n">
        <ns0:f>AVERAGE('GRPO原始 0923'!F2958:F3007)</ns0:f>
        <ns0:v>0.511875</ns0:v>
      </ns0:c>
      <ns0:c r="J2491" s="240" t="n">
        <ns0:f>C2491-C80</ns0:f>
        <ns0:v>0.035937499999999956</ns0:v>
      </ns0:c>
      <ns0:c r="K2491" s="240" t="n">
        <ns0:f>D2491-D80</ns0:f>
        <ns0:v>0.013281250000000022</ns0:v>
      </ns0:c>
      <ns0:c r="L2491" s="240" t="n">
        <ns0:f>E2491-E80</ns0:f>
        <ns0:v>-0.008854166666666607</ns0:v>
      </ns0:c>
      <ns0:c r="M2491" s="240" t="n">
        <ns0:f>F2491-F80</ns0:f>
        <ns0:v>-0.02734375</ns0:v>
      </ns0:c>
      <ns0:c r="N2491" s="240" t="n">
        <ns0:f>G2491-G80</ns0:f>
        <ns0:v>-0.03515625</ns0:v>
      </ns0:c>
      <ns0:c r="O2491" s="240" t="n">
        <ns0:f>H2491-H80</ns0:f>
        <ns0:v>-0.029687499999999978</ns0:v>
      </ns0:c>
      <ns0:c r="P2491" s="240" t="n">
        <ns0:f>I2491-I80</ns0:f>
        <ns0:v>-0.030937500000000062</ns0:v>
      </ns0:c>
    </ns0:row>
    <ns0:row r="2492" ht="19" customHeight="1">
      <ns0:c r="A2492" s="235" t="str">
        <ns0:v>sz3-t4-both</ns0:v>
      </ns0:c>
      <ns0:c r="B2492" s="235" t="n">
        <ns0:v>80</ns0:v>
      </ns0:c>
      <ns0:c r="C2492" s="238" t="n">
        <ns0:f>AVERAGE('GRPO原始 0923'!F3004:F3008)</ns0:f>
        <ns0:v>0.5375</ns0:v>
      </ns0:c>
      <ns0:c r="D2492" s="238" t="n">
        <ns0:f>AVERAGE('GRPO原始 0923'!F2999:F3008)</ns0:f>
        <ns0:v>0.52890625</ns0:v>
      </ns0:c>
      <ns0:c r="E2492" s="238" t="n">
        <ns0:f>AVERAGE('GRPO原始 0923'!F2994:F3008)</ns0:f>
        <ns0:v>0.5229166666666667</ns0:v>
      </ns0:c>
      <ns0:c r="F2492" s="238" t="n">
        <ns0:f>AVERAGE('GRPO原始 0923'!F2989:F3008)</ns0:f>
        <ns0:v>0.53515625</ns0:v>
      </ns0:c>
      <ns0:c r="G2492" s="238" t="n">
        <ns0:f>AVERAGE('GRPO原始 0923'!F2979:F3008)</ns0:f>
        <ns0:v>0.5276041666666667</ns0:v>
      </ns0:c>
      <ns0:c r="H2492" s="238" t="n">
        <ns0:f>AVERAGE('GRPO原始 0923'!F2969:F3008)</ns0:f>
        <ns0:v>0.5236328125</ns0:v>
      </ns0:c>
      <ns0:c r="I2492" s="238" t="n">
        <ns0:f>AVERAGE('GRPO原始 0923'!F2959:F3008)</ns0:f>
        <ns0:v>0.51578125</ns0:v>
      </ns0:c>
      <ns0:c r="J2492" s="240" t="n">
        <ns0:f>C2492-C81</ns0:f>
        <ns0:v>0.035937499999999956</ns0:v>
      </ns0:c>
      <ns0:c r="K2492" s="240" t="n">
        <ns0:f>D2492-D81</ns0:f>
        <ns0:v>0.017968749999999978</ns0:v>
      </ns0:c>
      <ns0:c r="L2492" s="240" t="n">
        <ns0:f>E2492-E81</ns0:f>
        <ns0:v>-0.0005208333333333037</ns0:v>
      </ns0:c>
      <ns0:c r="M2492" s="240" t="n">
        <ns0:f>F2492-F81</ns0:f>
        <ns0:v>-0.0234375</ns0:v>
      </ns0:c>
      <ns0:c r="N2492" s="240" t="n">
        <ns0:f>G2492-G81</ns0:f>
        <ns0:v>-0.033333333333333326</ns0:v>
      </ns0:c>
      <ns0:c r="O2492" s="240" t="n">
        <ns0:f>H2492-H81</ns0:f>
        <ns0:v>-0.028515624999999933</ns0:v>
      </ns0:c>
      <ns0:c r="P2492" s="240" t="n">
        <ns0:f>I2492-I81</ns0:f>
        <ns0:v>-0.027968749999999987</ns0:v>
      </ns0:c>
    </ns0:row>
    <ns0:row r="2493" ht="19" customHeight="1">
      <ns0:c r="A2493" s="235" t="str">
        <ns0:v>sz3-t4-both</ns0:v>
      </ns0:c>
      <ns0:c r="B2493" s="235" t="n">
        <ns0:v>81</ns0:v>
      </ns0:c>
      <ns0:c r="C2493" s="238" t="n">
        <ns0:f>AVERAGE('GRPO原始 0923'!F3005:F3009)</ns0:f>
        <ns0:v>0.5390625</ns0:v>
      </ns0:c>
      <ns0:c r="D2493" s="238" t="n">
        <ns0:f>AVERAGE('GRPO原始 0923'!F3000:F3009)</ns0:f>
        <ns0:v>0.53125</ns0:v>
      </ns0:c>
      <ns0:c r="E2493" s="238" t="n">
        <ns0:f>AVERAGE('GRPO原始 0923'!F2995:F3009)</ns0:f>
        <ns0:v>0.5276041666666667</ns0:v>
      </ns0:c>
      <ns0:c r="F2493" s="238" t="n">
        <ns0:f>AVERAGE('GRPO原始 0923'!F2990:F3009)</ns0:f>
        <ns0:v>0.53828125</ns0:v>
      </ns0:c>
      <ns0:c r="G2493" s="238" t="n">
        <ns0:f>AVERAGE('GRPO原始 0923'!F2980:F3009)</ns0:f>
        <ns0:v>0.528125</ns0:v>
      </ns0:c>
      <ns0:c r="H2493" s="238" t="n">
        <ns0:f>AVERAGE('GRPO原始 0923'!F2970:F3009)</ns0:f>
        <ns0:v>0.5232421875</ns0:v>
      </ns0:c>
      <ns0:c r="I2493" s="238" t="n">
        <ns0:f>AVERAGE('GRPO原始 0923'!F2960:F3009)</ns0:f>
        <ns0:v>0.51921875</ns0:v>
      </ns0:c>
      <ns0:c r="J2493" s="240" t="n">
        <ns0:f>C2493-C82</ns0:f>
        <ns0:v>0.07968750000000002</ns0:v>
      </ns0:c>
      <ns0:c r="K2493" s="240" t="n">
        <ns0:f>D2493-D82</ns0:f>
        <ns0:v>0.03359374999999998</ns0:v>
      </ns0:c>
      <ns0:c r="L2493" s="240" t="n">
        <ns0:f>E2493-E82</ns0:f>
        <ns0:v>0.016666666666666607</ns0:v>
      </ns0:c>
      <ns0:c r="M2493" s="240" t="n">
        <ns0:f>F2493-F82</ns0:f>
        <ns0:v>-0.010937499999999933</ns0:v>
      </ns0:c>
      <ns0:c r="N2493" s="240" t="n">
        <ns0:f>G2493-G82</ns0:f>
        <ns0:v>-0.025260416666666674</ns0:v>
      </ns0:c>
      <ns0:c r="O2493" s="240" t="n">
        <ns0:f>H2493-H82</ns0:f>
        <ns0:v>-0.024609375000000044</ns0:v>
      </ns0:c>
      <ns0:c r="P2493" s="240" t="n">
        <ns0:f>I2493-I82</ns0:f>
        <ns0:v>-0.024843750000000053</ns0:v>
      </ns0:c>
    </ns0:row>
    <ns0:row r="2494" ht="19" customHeight="1">
      <ns0:c r="A2494" s="235" t="str">
        <ns0:v>sz3-t4-both</ns0:v>
      </ns0:c>
      <ns0:c r="B2494" s="235" t="n">
        <ns0:v>82</ns0:v>
      </ns0:c>
      <ns0:c r="C2494" s="238" t="n">
        <ns0:f>AVERAGE('GRPO原始 0923'!F3006:F3010)</ns0:f>
        <ns0:v>0.5125</ns0:v>
      </ns0:c>
      <ns0:c r="D2494" s="238" t="n">
        <ns0:f>AVERAGE('GRPO原始 0923'!F3001:F3010)</ns0:f>
        <ns0:v>0.52734375</ns0:v>
      </ns0:c>
      <ns0:c r="E2494" s="238" t="n">
        <ns0:f>AVERAGE('GRPO原始 0923'!F2996:F3010)</ns0:f>
        <ns0:v>0.521875</ns0:v>
      </ns0:c>
      <ns0:c r="F2494" s="238" t="n">
        <ns0:f>AVERAGE('GRPO原始 0923'!F2991:F3010)</ns0:f>
        <ns0:v>0.528515625</ns0:v>
      </ns0:c>
      <ns0:c r="G2494" s="238" t="n">
        <ns0:f>AVERAGE('GRPO原始 0923'!F2981:F3010)</ns0:f>
        <ns0:v>0.5229166666666667</ns0:v>
      </ns0:c>
      <ns0:c r="H2494" s="238" t="n">
        <ns0:f>AVERAGE('GRPO原始 0923'!F2971:F3010)</ns0:f>
        <ns0:v>0.5236328125</ns0:v>
      </ns0:c>
      <ns0:c r="I2494" s="238" t="n">
        <ns0:f>AVERAGE('GRPO原始 0923'!F2961:F3010)</ns0:f>
        <ns0:v>0.5184375</ns0:v>
      </ns0:c>
      <ns0:c r="J2494" s="240" t="n">
        <ns0:f>C2494-C83</ns0:f>
        <ns0:v>0.046874999999999944</ns0:v>
      </ns0:c>
      <ns0:c r="K2494" s="240" t="n">
        <ns0:f>D2494-D83</ns0:f>
        <ns0:v>0.025000000000000022</ns0:v>
      </ns0:c>
      <ns0:c r="L2494" s="240" t="n">
        <ns0:f>E2494-E83</ns0:f>
        <ns0:v>0.013541666666666674</ns0:v>
      </ns0:c>
      <ns0:c r="M2494" s="240" t="n">
        <ns0:f>F2494-F83</ns0:f>
        <ns0:v>-0.009765625</ns0:v>
      </ns0:c>
      <ns0:c r="N2494" s="240" t="n">
        <ns0:f>G2494-G83</ns0:f>
        <ns0:v>-0.026822916666666585</ns0:v>
      </ns0:c>
      <ns0:c r="O2494" s="240" t="n">
        <ns0:f>H2494-H83</ns0:f>
        <ns0:v>-0.025390625</ns0:v>
      </ns0:c>
      <ns0:c r="P2494" s="240" t="n">
        <ns0:f>I2494-I83</ns0:f>
        <ns0:v>-0.025000000000000022</ns0:v>
      </ns0:c>
    </ns0:row>
    <ns0:row r="2495" ht="19" customHeight="1">
      <ns0:c r="A2495" s="235" t="str">
        <ns0:v>sz3-t4-both</ns0:v>
      </ns0:c>
      <ns0:c r="B2495" s="235" t="n">
        <ns0:v>83</ns0:v>
      </ns0:c>
      <ns0:c r="C2495" s="238" t="n">
        <ns0:f>AVERAGE('GRPO原始 0923'!F3007:F3011)</ns0:f>
        <ns0:v>0.4875</ns0:v>
      </ns0:c>
      <ns0:c r="D2495" s="238" t="n">
        <ns0:f>AVERAGE('GRPO原始 0923'!F3002:F3011)</ns0:f>
        <ns0:v>0.51171875</ns0:v>
      </ns0:c>
      <ns0:c r="E2495" s="238" t="n">
        <ns0:f>AVERAGE('GRPO原始 0923'!F2997:F3011)</ns0:f>
        <ns0:v>0.5130208333333334</ns0:v>
      </ns0:c>
      <ns0:c r="F2495" s="238" t="n">
        <ns0:f>AVERAGE('GRPO原始 0923'!F2992:F3011)</ns0:f>
        <ns0:v>0.51953125</ns0:v>
      </ns0:c>
      <ns0:c r="G2495" s="238" t="n">
        <ns0:f>AVERAGE('GRPO原始 0923'!F2982:F3011)</ns0:f>
        <ns0:v>0.51640625</ns0:v>
      </ns0:c>
      <ns0:c r="H2495" s="238" t="n">
        <ns0:f>AVERAGE('GRPO原始 0923'!F2972:F3011)</ns0:f>
        <ns0:v>0.522265625</ns0:v>
      </ns0:c>
      <ns0:c r="I2495" s="238" t="n">
        <ns0:f>AVERAGE('GRPO原始 0923'!F2962:F3011)</ns0:f>
        <ns0:v>0.5175</ns0:v>
      </ns0:c>
      <ns0:c r="J2495" s="240" t="n">
        <ns0:f>C2495-C84</ns0:f>
        <ns0:v>0.04218749999999999</ns0:v>
      </ns0:c>
      <ns0:c r="K2495" s="240" t="n">
        <ns0:f>D2495-D84</ns0:f>
        <ns0:v>0.03828124999999999</ns0:v>
      </ns0:c>
      <ns0:c r="L2495" s="240" t="n">
        <ns0:f>E2495-E84</ns0:f>
        <ns0:v>0.017187500000000022</ns0:v>
      </ns0:c>
      <ns0:c r="M2495" s="240" t="n">
        <ns0:f>F2495-F84</ns0:f>
        <ns0:v>-0.002343749999999978</ns0:v>
      </ns0:c>
      <ns0:c r="N2495" s="240" t="n">
        <ns0:f>G2495-G84</ns0:f>
        <ns0:v>-0.026562500000000044</ns0:v>
      </ns0:c>
      <ns0:c r="O2495" s="240" t="n">
        <ns0:f>H2495-H84</ns0:f>
        <ns0:v>-0.0263671875</ns0:v>
      </ns0:c>
      <ns0:c r="P2495" s="240" t="n">
        <ns0:f>I2495-I84</ns0:f>
        <ns0:v>-0.024375000000000036</ns0:v>
      </ns0:c>
    </ns0:row>
    <ns0:row r="2496" ht="19" customHeight="1">
      <ns0:c r="A2496" s="235" t="str">
        <ns0:v>sz3-t4-both</ns0:v>
      </ns0:c>
      <ns0:c r="B2496" s="235" t="n">
        <ns0:v>84</ns0:v>
      </ns0:c>
      <ns0:c r="C2496" s="238" t="n">
        <ns0:f>AVERAGE('GRPO原始 0923'!F3008:F3012)</ns0:f>
        <ns0:v>0.5046875</ns0:v>
      </ns0:c>
      <ns0:c r="D2496" s="238" t="n">
        <ns0:f>AVERAGE('GRPO原始 0923'!F3003:F3012)</ns0:f>
        <ns0:v>0.525</ns0:v>
      </ns0:c>
      <ns0:c r="E2496" s="238" t="n">
        <ns0:f>AVERAGE('GRPO原始 0923'!F2998:F3012)</ns0:f>
        <ns0:v>0.5223958333333333</ns0:v>
      </ns0:c>
      <ns0:c r="F2496" s="238" t="n">
        <ns0:f>AVERAGE('GRPO原始 0923'!F2993:F3012)</ns0:f>
        <ns0:v>0.51953125</ns0:v>
      </ns0:c>
      <ns0:c r="G2496" s="238" t="n">
        <ns0:f>AVERAGE('GRPO原始 0923'!F2983:F3012)</ns0:f>
        <ns0:v>0.521875</ns0:v>
      </ns0:c>
      <ns0:c r="H2496" s="238" t="n">
        <ns0:f>AVERAGE('GRPO原始 0923'!F2973:F3012)</ns0:f>
        <ns0:v>0.5248046875</ns0:v>
      </ns0:c>
      <ns0:c r="I2496" s="238" t="n">
        <ns0:f>AVERAGE('GRPO原始 0923'!F2963:F3012)</ns0:f>
        <ns0:v>0.52015625</ns0:v>
      </ns0:c>
      <ns0:c r="J2496" s="240" t="n">
        <ns0:f>C2496-C85</ns0:f>
        <ns0:v>0.054687499999999944</ns0:v>
      </ns0:c>
      <ns0:c r="K2496" s="240" t="n">
        <ns0:f>D2496-D85</ns0:f>
        <ns0:v>0.04531250000000003</ns0:v>
      </ns0:c>
      <ns0:c r="L2496" s="240" t="n">
        <ns0:f>E2496-E85</ns0:f>
        <ns0:v>0.027083333333333293</ns0:v>
      </ns0:c>
      <ns0:c r="M2496" s="240" t="n">
        <ns0:f>F2496-F85</ns0:f>
        <ns0:v>0.007031250000000044</ns0:v>
      </ns0:c>
      <ns0:c r="N2496" s="240" t="n">
        <ns0:f>G2496-G85</ns0:f>
        <ns0:v>-0.017708333333333326</ns0:v>
      </ns0:c>
      <ns0:c r="O2496" s="240" t="n">
        <ns0:f>H2496-H85</ns0:f>
        <ns0:v>-0.023828124999999978</ns0:v>
      </ns0:c>
      <ns0:c r="P2496" s="240" t="n">
        <ns0:f>I2496-I85</ns0:f>
        <ns0:v>-0.01937500000000003</ns0:v>
      </ns0:c>
    </ns0:row>
    <ns0:row r="2497" ht="19" customHeight="1">
      <ns0:c r="A2497" s="235" t="str">
        <ns0:v>sz3-t4-both</ns0:v>
      </ns0:c>
      <ns0:c r="B2497" s="235" t="n">
        <ns0:v>85</ns0:v>
      </ns0:c>
      <ns0:c r="C2497" s="238" t="n">
        <ns0:f>AVERAGE('GRPO原始 0923'!F3009:F3013)</ns0:f>
        <ns0:v>0.5109375</ns0:v>
      </ns0:c>
      <ns0:c r="D2497" s="238" t="n">
        <ns0:f>AVERAGE('GRPO原始 0923'!F3004:F3013)</ns0:f>
        <ns0:v>0.52421875</ns0:v>
      </ns0:c>
      <ns0:c r="E2497" s="238" t="n">
        <ns0:f>AVERAGE('GRPO原始 0923'!F2999:F3013)</ns0:f>
        <ns0:v>0.5229166666666667</ns0:v>
      </ns0:c>
      <ns0:c r="F2497" s="238" t="n">
        <ns0:f>AVERAGE('GRPO原始 0923'!F2994:F3013)</ns0:f>
        <ns0:v>0.519921875</ns0:v>
      </ns0:c>
      <ns0:c r="G2497" s="238" t="n">
        <ns0:f>AVERAGE('GRPO原始 0923'!F2984:F3013)</ns0:f>
        <ns0:v>0.5255208333333333</ns0:v>
      </ns0:c>
      <ns0:c r="H2497" s="238" t="n">
        <ns0:f>AVERAGE('GRPO原始 0923'!F2974:F3013)</ns0:f>
        <ns0:v>0.5259765625</ns0:v>
      </ns0:c>
      <ns0:c r="I2497" s="238" t="n">
        <ns0:f>AVERAGE('GRPO原始 0923'!F2964:F3013)</ns0:f>
        <ns0:v>0.52125</ns0:v>
      </ns0:c>
      <ns0:c r="J2497" s="240" t="n">
        <ns0:f>C2497-C86</ns0:f>
        <ns0:v>0.039062500000000056</ns0:v>
      </ns0:c>
      <ns0:c r="K2497" s="240" t="n">
        <ns0:f>D2497-D86</ns0:f>
        <ns0:v>0.03749999999999998</ns0:v>
      </ns0:c>
      <ns0:c r="L2497" s="240" t="n">
        <ns0:f>E2497-E86</ns0:f>
        <ns0:v>0.025000000000000022</ns0:v>
      </ns0:c>
      <ns0:c r="M2497" s="240" t="n">
        <ns0:f>F2497-F86</ns0:f>
        <ns0:v>0.009375000000000022</ns0:v>
      </ns0:c>
      <ns0:c r="N2497" s="240" t="n">
        <ns0:f>G2497-G86</ns0:f>
        <ns0:v>-0.015885416666666652</ns0:v>
      </ns0:c>
      <ns0:c r="O2497" s="240" t="n">
        <ns0:f>H2497-H86</ns0:f>
        <ns0:v>-0.025390625</ns0:v>
      </ns0:c>
      <ns0:c r="P2497" s="240" t="n">
        <ns0:f>I2497-I86</ns0:f>
        <ns0:v>-0.020468750000000036</ns0:v>
      </ns0:c>
    </ns0:row>
    <ns0:row r="2498" ht="19" customHeight="1">
      <ns0:c r="A2498" s="235" t="str">
        <ns0:v>sz3-t4-both</ns0:v>
      </ns0:c>
      <ns0:c r="B2498" s="235" t="n">
        <ns0:v>86</ns0:v>
      </ns0:c>
      <ns0:c r="C2498" s="238" t="n">
        <ns0:f>AVERAGE('GRPO原始 0923'!F3010:F3014)</ns0:f>
        <ns0:v>0.4703125</ns0:v>
      </ns0:c>
      <ns0:c r="D2498" s="238" t="n">
        <ns0:f>AVERAGE('GRPO原始 0923'!F3005:F3014)</ns0:f>
        <ns0:v>0.5046875</ns0:v>
      </ns0:c>
      <ns0:c r="E2498" s="238" t="n">
        <ns0:f>AVERAGE('GRPO原始 0923'!F3000:F3014)</ns0:f>
        <ns0:v>0.5109375</ns0:v>
      </ns0:c>
      <ns0:c r="F2498" s="238" t="n">
        <ns0:f>AVERAGE('GRPO原始 0923'!F2995:F3014)</ns0:f>
        <ns0:v>0.51328125</ns0:v>
      </ns0:c>
      <ns0:c r="G2498" s="238" t="n">
        <ns0:f>AVERAGE('GRPO原始 0923'!F2985:F3014)</ns0:f>
        <ns0:v>0.5247395833333334</ns0:v>
      </ns0:c>
      <ns0:c r="H2498" s="238" t="n">
        <ns0:f>AVERAGE('GRPO原始 0923'!F2975:F3014)</ns0:f>
        <ns0:v>0.5205078125</ns0:v>
      </ns0:c>
      <ns0:c r="I2498" s="238" t="n">
        <ns0:f>AVERAGE('GRPO原始 0923'!F2965:F3014)</ns0:f>
        <ns0:v>0.5178125</ns0:v>
      </ns0:c>
      <ns0:c r="J2498" s="240" t="n">
        <ns0:f>C2498-C87</ns0:f>
        <ns0:v>-0.017187499999999967</ns0:v>
      </ns0:c>
      <ns0:c r="K2498" s="240" t="n">
        <ns0:f>D2498-D87</ns0:f>
        <ns0:v>0.031249999999999944</ns0:v>
      </ns0:c>
      <ns0:c r="L2498" s="240" t="n">
        <ns0:f>E2498-E87</ns0:f>
        <ns0:v>0.01666666666666672</ns0:v>
      </ns0:c>
      <ns0:c r="M2498" s="240" t="n">
        <ns0:f>F2498-F87</ns0:f>
        <ns0:v>0.008203124999999978</ns0:v>
      </ns0:c>
      <ns0:c r="N2498" s="240" t="n">
        <ns0:f>G2498-G87</ns0:f>
        <ns0:v>-0.020312499999999956</ns0:v>
      </ns0:c>
      <ns0:c r="O2498" s="240" t="n">
        <ns0:f>H2498-H87</ns0:f>
        <ns0:v>-0.02734375</ns0:v>
      </ns0:c>
      <ns0:c r="P2498" s="240" t="n">
        <ns0:f>I2498-I87</ns0:f>
        <ns0:v>-0.0234375</ns0:v>
      </ns0:c>
    </ns0:row>
    <ns0:row r="2499" ht="19" customHeight="1">
      <ns0:c r="A2499" s="235" t="str">
        <ns0:v>sz3-t4-both</ns0:v>
      </ns0:c>
      <ns0:c r="B2499" s="235" t="n">
        <ns0:v>87</ns0:v>
      </ns0:c>
      <ns0:c r="C2499" s="238" t="n">
        <ns0:f>AVERAGE('GRPO原始 0923'!F3011:F3015)</ns0:f>
        <ns0:v>0.4796875</ns0:v>
      </ns0:c>
      <ns0:c r="D2499" s="238" t="n">
        <ns0:f>AVERAGE('GRPO原始 0923'!F3006:F3015)</ns0:f>
        <ns0:v>0.49609375</ns0:v>
      </ns0:c>
      <ns0:c r="E2499" s="238" t="n">
        <ns0:f>AVERAGE('GRPO原始 0923'!F3001:F3015)</ns0:f>
        <ns0:v>0.5114583333333333</ns0:v>
      </ns0:c>
      <ns0:c r="F2499" s="238" t="n">
        <ns0:f>AVERAGE('GRPO原始 0923'!F2996:F3015)</ns0:f>
        <ns0:v>0.511328125</ns0:v>
      </ns0:c>
      <ns0:c r="G2499" s="238" t="n">
        <ns0:f>AVERAGE('GRPO原始 0923'!F2986:F3015)</ns0:f>
        <ns0:v>0.5221354166666666</ns0:v>
      </ns0:c>
      <ns0:c r="H2499" s="238" t="n">
        <ns0:f>AVERAGE('GRPO原始 0923'!F2976:F3015)</ns0:f>
        <ns0:v>0.51796875</ns0:v>
      </ns0:c>
      <ns0:c r="I2499" s="238" t="n">
        <ns0:f>AVERAGE('GRPO原始 0923'!F2966:F3015)</ns0:f>
        <ns0:v>0.51625</ns0:v>
      </ns0:c>
      <ns0:c r="J2499" s="240" t="n">
        <ns0:f>C2499-C88</ns0:f>
        <ns0:v>-0.012500000000000011</ns0:v>
      </ns0:c>
      <ns0:c r="K2499" s="240" t="n">
        <ns0:f>D2499-D88</ns0:f>
        <ns0:v>0.017187500000000022</ns0:v>
      </ns0:c>
      <ns0:c r="L2499" s="240" t="n">
        <ns0:f>E2499-E88</ns0:f>
        <ns0:v>0.012500000000000011</ns0:v>
      </ns0:c>
      <ns0:c r="M2499" s="240" t="n">
        <ns0:f>F2499-F88</ns0:f>
        <ns0:v>0.007031250000000044</ns0:v>
      </ns0:c>
      <ns0:c r="N2499" s="240" t="n">
        <ns0:f>G2499-G88</ns0:f>
        <ns0:v>-0.02057291666666672</ns0:v>
      </ns0:c>
      <ns0:c r="O2499" s="240" t="n">
        <ns0:f>H2499-H88</ns0:f>
        <ns0:v>-0.0283203125</ns0:v>
      </ns0:c>
      <ns0:c r="P2499" s="240" t="n">
        <ns0:f>I2499-I88</ns0:f>
        <ns0:v>-0.024375000000000036</ns0:v>
      </ns0:c>
    </ns0:row>
    <ns0:row r="2500" ht="19" customHeight="1">
      <ns0:c r="A2500" s="235" t="str">
        <ns0:v>sz3-t4-both</ns0:v>
      </ns0:c>
      <ns0:c r="B2500" s="235" t="n">
        <ns0:v>88</ns0:v>
      </ns0:c>
      <ns0:c r="C2500" s="238" t="n">
        <ns0:f>AVERAGE('GRPO原始 0923'!F3012:F3016)</ns0:f>
        <ns0:v>0.46875</ns0:v>
      </ns0:c>
      <ns0:c r="D2500" s="238" t="n">
        <ns0:f>AVERAGE('GRPO原始 0923'!F3007:F3016)</ns0:f>
        <ns0:v>0.478125</ns0:v>
      </ns0:c>
      <ns0:c r="E2500" s="238" t="n">
        <ns0:f>AVERAGE('GRPO原始 0923'!F3002:F3016)</ns0:f>
        <ns0:v>0.4973958333333333</ns0:v>
      </ns0:c>
      <ns0:c r="F2500" s="238" t="n">
        <ns0:f>AVERAGE('GRPO原始 0923'!F2997:F3016)</ns0:f>
        <ns0:v>0.501953125</ns0:v>
      </ns0:c>
      <ns0:c r="G2500" s="238" t="n">
        <ns0:f>AVERAGE('GRPO原始 0923'!F2987:F3016)</ns0:f>
        <ns0:v>0.5169270833333334</ns0:v>
      </ns0:c>
      <ns0:c r="H2500" s="238" t="n">
        <ns0:f>AVERAGE('GRPO原始 0923'!F2977:F3016)</ns0:f>
        <ns0:v>0.51328125</ns0:v>
      </ns0:c>
      <ns0:c r="I2500" s="238" t="n">
        <ns0:f>AVERAGE('GRPO原始 0923'!F2967:F3016)</ns0:f>
        <ns0:v>0.5115625</ns0:v>
      </ns0:c>
      <ns0:c r="J2500" s="240" t="n">
        <ns0:f>C2500-C89</ns0:f>
        <ns0:v>-0.03281250000000002</ns0:v>
      </ns0:c>
      <ns0:c r="K2500" s="240" t="n">
        <ns0:f>D2500-D89</ns0:f>
        <ns0:v>0.004687500000000011</ns0:v>
      </ns0:c>
      <ns0:c r="L2500" s="240" t="n">
        <ns0:f>E2500-E89</ns0:f>
        <ns0:v>0.014583333333333337</ns0:v>
      </ns0:c>
      <ns0:c r="M2500" s="240" t="n">
        <ns0:f>F2500-F89</ns0:f>
        <ns0:v>0.004687500000000011</ns0:v>
      </ns0:c>
      <ns0:c r="N2500" s="240" t="n">
        <ns0:f>G2500-G89</ns0:f>
        <ns0:v>-0.019791666666666652</ns0:v>
      </ns0:c>
      <ns0:c r="O2500" s="240" t="n">
        <ns0:f>H2500-H89</ns0:f>
        <ns0:v>-0.029687499999999978</ns0:v>
      </ns0:c>
      <ns0:c r="P2500" s="240" t="n">
        <ns0:f>I2500-I89</ns0:f>
        <ns0:v>-0.02546874999999993</ns0:v>
      </ns0:c>
    </ns0:row>
    <ns0:row r="2501" ht="19" customHeight="1">
      <ns0:c r="A2501" s="235" t="str">
        <ns0:v>sz3-t4-both</ns0:v>
      </ns0:c>
      <ns0:c r="B2501" s="235" t="n">
        <ns0:v>89</ns0:v>
      </ns0:c>
      <ns0:c r="C2501" s="238" t="n">
        <ns0:f>AVERAGE('GRPO原始 0923'!F3013:F3017)</ns0:f>
        <ns0:v>0.4296875</ns0:v>
      </ns0:c>
      <ns0:c r="D2501" s="238" t="n">
        <ns0:f>AVERAGE('GRPO原始 0923'!F3008:F3017)</ns0:f>
        <ns0:v>0.4671875</ns0:v>
      </ns0:c>
      <ns0:c r="E2501" s="238" t="n">
        <ns0:f>AVERAGE('GRPO原始 0923'!F3003:F3017)</ns0:f>
        <ns0:v>0.49322916666666666</ns0:v>
      </ns0:c>
      <ns0:c r="F2501" s="238" t="n">
        <ns0:f>AVERAGE('GRPO原始 0923'!F2998:F3017)</ns0:f>
        <ns0:v>0.49921875</ns0:v>
      </ns0:c>
      <ns0:c r="G2501" s="238" t="n">
        <ns0:f>AVERAGE('GRPO原始 0923'!F2988:F3017)</ns0:f>
        <ns0:v>0.51328125</ns0:v>
      </ns0:c>
      <ns0:c r="H2501" s="238" t="n">
        <ns0:f>AVERAGE('GRPO原始 0923'!F2978:F3017)</ns0:f>
        <ns0:v>0.511328125</ns0:v>
      </ns0:c>
      <ns0:c r="I2501" s="238" t="n">
        <ns0:f>AVERAGE('GRPO原始 0923'!F2968:F3017)</ns0:f>
        <ns0:v>0.5109375</ns0:v>
      </ns0:c>
      <ns0:c r="J2501" s="240" t="n">
        <ns0:f>C2501-C90</ns0:f>
        <ns0:v>-0.08750000000000002</ns0:v>
      </ns0:c>
      <ns0:c r="K2501" s="240" t="n">
        <ns0:f>D2501-D90</ns0:f>
        <ns0:v>-0.01640625000000001</ns0:v>
      </ns0:c>
      <ns0:c r="L2501" s="240" t="n">
        <ns0:f>E2501-E90</ns0:f>
        <ns0:v>0.001041666666666663</ns0:v>
      </ns0:c>
      <ns0:c r="M2501" s="240" t="n">
        <ns0:f>F2501-F90</ns0:f>
        <ns0:v>-0.0015624999999999667</ns0:v>
      </ns0:c>
      <ns0:c r="N2501" s="240" t="n">
        <ns0:f>G2501-G90</ns0:f>
        <ns0:v>-0.023697916666666652</ns0:v>
      </ns0:c>
      <ns0:c r="O2501" s="240" t="n">
        <ns0:f>H2501-H90</ns0:f>
        <ns0:v>-0.030468749999999933</ns0:v>
      </ns0:c>
      <ns0:c r="P2501" s="240" t="n">
        <ns0:f>I2501-I90</ns0:f>
        <ns0:v>-0.02703124999999995</ns0:v>
      </ns0:c>
    </ns0:row>
    <ns0:row r="2502" ht="19" customHeight="1">
      <ns0:c r="A2502" s="235" t="str">
        <ns0:v>sz3-t4-both</ns0:v>
      </ns0:c>
      <ns0:c r="B2502" s="235" t="n">
        <ns0:v>90</ns0:v>
      </ns0:c>
      <ns0:c r="C2502" s="238" t="n">
        <ns0:f>AVERAGE('GRPO原始 0923'!F3014:F3018)</ns0:f>
        <ns0:v>0.4390625</ns0:v>
      </ns0:c>
      <ns0:c r="D2502" s="238" t="n">
        <ns0:f>AVERAGE('GRPO原始 0923'!F3009:F3018)</ns0:f>
        <ns0:v>0.475</ns0:v>
      </ns0:c>
      <ns0:c r="E2502" s="238" t="n">
        <ns0:f>AVERAGE('GRPO原始 0923'!F3004:F3018)</ns0:f>
        <ns0:v>0.49583333333333335</ns0:v>
      </ns0:c>
      <ns0:c r="F2502" s="238" t="n">
        <ns0:f>AVERAGE('GRPO原始 0923'!F2999:F3018)</ns0:f>
        <ns0:v>0.501953125</ns0:v>
      </ns0:c>
      <ns0:c r="G2502" s="238" t="n">
        <ns0:f>AVERAGE('GRPO原始 0923'!F2989:F3018)</ns0:f>
        <ns0:v>0.5151041666666667</ns0:v>
      </ns0:c>
      <ns0:c r="H2502" s="238" t="n">
        <ns0:f>AVERAGE('GRPO原始 0923'!F2979:F3018)</ns0:f>
        <ns0:v>0.514453125</ns0:v>
      </ns0:c>
      <ns0:c r="I2502" s="238" t="n">
        <ns0:f>AVERAGE('GRPO原始 0923'!F2969:F3018)</ns0:f>
        <ns0:v>0.51390625</ns0:v>
      </ns0:c>
      <ns0:c r="J2502" s="240" t="n">
        <ns0:f>C2502-C91</ns0:f>
        <ns0:v>-0.08906249999999993</ns0:v>
      </ns0:c>
      <ns0:c r="K2502" s="240" t="n">
        <ns0:f>D2502-D91</ns0:f>
        <ns0:v>-0.025000000000000022</ns0:v>
      </ns0:c>
      <ns0:c r="L2502" s="240" t="n">
        <ns0:f>E2502-E91</ns0:f>
        <ns0:v>-0.004687499999999956</ns0:v>
      </ns0:c>
      <ns0:c r="M2502" s="240" t="n">
        <ns0:f>F2502-F91</ns0:f>
        <ns0:v>-0.003515625000000022</ns0:v>
      </ns0:c>
      <ns0:c r="N2502" s="240" t="n">
        <ns0:f>G2502-G91</ns0:f>
        <ns0:v>-0.023958333333333304</ns0:v>
      </ns0:c>
      <ns0:c r="O2502" s="240" t="n">
        <ns0:f>H2502-H91</ns0:f>
        <ns0:v>-0.03125</ns0:v>
      </ns0:c>
      <ns0:c r="P2502" s="240" t="n">
        <ns0:f>I2502-I91</ns0:f>
        <ns0:v>-0.027812500000000018</ns0:v>
      </ns0:c>
    </ns0:row>
    <ns0:row r="2503" ht="19" customHeight="1">
      <ns0:c r="A2503" s="235" t="str">
        <ns0:v>sz3-t4-both</ns0:v>
      </ns0:c>
      <ns0:c r="B2503" s="235" t="n">
        <ns0:v>91</ns0:v>
      </ns0:c>
      <ns0:c r="C2503" s="238" t="n">
        <ns0:f>AVERAGE('GRPO原始 0923'!F3015:F3019)</ns0:f>
        <ns0:v>0.4875</ns0:v>
      </ns0:c>
      <ns0:c r="D2503" s="238" t="n">
        <ns0:f>AVERAGE('GRPO原始 0923'!F3010:F3019)</ns0:f>
        <ns0:v>0.47890625</ns0:v>
      </ns0:c>
      <ns0:c r="E2503" s="238" t="n">
        <ns0:f>AVERAGE('GRPO原始 0923'!F3005:F3019)</ns0:f>
        <ns0:v>0.49895833333333334</ns0:v>
      </ns0:c>
      <ns0:c r="F2503" s="238" t="n">
        <ns0:f>AVERAGE('GRPO原始 0923'!F3000:F3019)</ns0:f>
        <ns0:v>0.505078125</ns0:v>
      </ns0:c>
      <ns0:c r="G2503" s="238" t="n">
        <ns0:f>AVERAGE('GRPO原始 0923'!F2990:F3019)</ns0:f>
        <ns0:v>0.5184895833333333</ns0:v>
      </ns0:c>
      <ns0:c r="H2503" s="238" t="n">
        <ns0:f>AVERAGE('GRPO原始 0923'!F2980:F3019)</ns0:f>
        <ns0:v>0.5158203125</ns0:v>
      </ns0:c>
      <ns0:c r="I2503" s="238" t="n">
        <ns0:f>AVERAGE('GRPO原始 0923'!F2970:F3019)</ns0:f>
        <ns0:v>0.514375</ns0:v>
      </ns0:c>
      <ns0:c r="J2503" s="240" t="n">
        <ns0:f>C2503-C92</ns0:f>
        <ns0:v>-0.05781249999999999</ns0:v>
      </ns0:c>
      <ns0:c r="K2503" s="240" t="n">
        <ns0:f>D2503-D92</ns0:f>
        <ns0:v>-0.03749999999999998</ns0:v>
      </ns0:c>
      <ns0:c r="L2503" s="240" t="n">
        <ns0:f>E2503-E92</ns0:f>
        <ns0:v>0.0015625000000000222</ns0:v>
      </ns0:c>
      <ns0:c r="M2503" s="240" t="n">
        <ns0:f>F2503-F92</ns0:f>
        <ns0:v>-0.001953125</ns0:v>
      </ns0:c>
      <ns0:c r="N2503" s="240" t="n">
        <ns0:f>G2503-G92</ns0:f>
        <ns0:v>-0.019791666666666763</ns0:v>
      </ns0:c>
      <ns0:c r="O2503" s="240" t="n">
        <ns0:f>H2503-H92</ns0:f>
        <ns0:v>-0.0283203125</ns0:v>
      </ns0:c>
      <ns0:c r="P2503" s="240" t="n">
        <ns0:f>I2503-I92</ns0:f>
        <ns0:v>-0.02718749999999992</ns0:v>
      </ns0:c>
    </ns0:row>
    <ns0:row r="2504" ht="19" customHeight="1">
      <ns0:c r="A2504" s="235" t="str">
        <ns0:v>sz3-t4-both</ns0:v>
      </ns0:c>
      <ns0:c r="B2504" s="235" t="n">
        <ns0:v>92</ns0:v>
      </ns0:c>
      <ns0:c r="C2504" s="238" t="n">
        <ns0:f>AVERAGE('GRPO原始 0923'!F3016:F3020)</ns0:f>
        <ns0:v>0.496875</ns0:v>
      </ns0:c>
      <ns0:c r="D2504" s="238" t="n">
        <ns0:f>AVERAGE('GRPO原始 0923'!F3011:F3020)</ns0:f>
        <ns0:v>0.48828125</ns0:v>
      </ns0:c>
      <ns0:c r="E2504" s="238" t="n">
        <ns0:f>AVERAGE('GRPO原始 0923'!F3006:F3020)</ns0:f>
        <ns0:v>0.49635416666666665</ns0:v>
      </ns0:c>
      <ns0:c r="F2504" s="238" t="n">
        <ns0:f>AVERAGE('GRPO原始 0923'!F3001:F3020)</ns0:f>
        <ns0:v>0.5078125</ns0:v>
      </ns0:c>
      <ns0:c r="G2504" s="238" t="n">
        <ns0:f>AVERAGE('GRPO原始 0923'!F2991:F3020)</ns0:f>
        <ns0:v>0.5151041666666667</ns0:v>
      </ns0:c>
      <ns0:c r="H2504" s="238" t="n">
        <ns0:f>AVERAGE('GRPO原始 0923'!F2981:F3020)</ns0:f>
        <ns0:v>0.5142578125</ns0:v>
      </ns0:c>
      <ns0:c r="I2504" s="238" t="n">
        <ns0:f>AVERAGE('GRPO原始 0923'!F2971:F3020)</ns0:f>
        <ns0:v>0.5165625</ns0:v>
      </ns0:c>
      <ns0:c r="J2504" s="240" t="n">
        <ns0:f>C2504-C93</ns0:f>
        <ns0:v>-0.05156250000000001</ns0:v>
      </ns0:c>
      <ns0:c r="K2504" s="240" t="n">
        <ns0:f>D2504-D93</ns0:f>
        <ns0:v>-0.032031249999999956</ns0:v>
      </ns0:c>
      <ns0:c r="L2504" s="240" t="n">
        <ns0:f>E2504-E93</ns0:f>
        <ns0:v>-0.005729166666666674</ns0:v>
      </ns0:c>
      <ns0:c r="M2504" s="240" t="n">
        <ns0:f>F2504-F93</ns0:f>
        <ns0:v>-0.003515625000000022</ns0:v>
      </ns0:c>
      <ns0:c r="N2504" s="240" t="n">
        <ns0:f>G2504-G93</ns0:f>
        <ns0:v>-0.017187500000000022</ns0:v>
      </ns0:c>
      <ns0:c r="O2504" s="240" t="n">
        <ns0:f>H2504-H93</ns0:f>
        <ns0:v>-0.028124999999999956</ns0:v>
      </ns0:c>
      <ns0:c r="P2504" s="240" t="n">
        <ns0:f>I2504-I93</ns0:f>
        <ns0:v>-0.026718750000000013</ns0:v>
      </ns0:c>
    </ns0:row>
    <ns0:row r="2505" ht="19" customHeight="1">
      <ns0:c r="A2505" s="235" t="str">
        <ns0:v>sz3-t4-both</ns0:v>
      </ns0:c>
      <ns0:c r="B2505" s="235" t="n">
        <ns0:v>93</ns0:v>
      </ns0:c>
      <ns0:c r="C2505" s="238" t="n">
        <ns0:f>AVERAGE('GRPO原始 0923'!F3017:F3021)</ns0:f>
        <ns0:v>0.540625</ns0:v>
      </ns0:c>
      <ns0:c r="D2505" s="238" t="n">
        <ns0:f>AVERAGE('GRPO原始 0923'!F3012:F3021)</ns0:f>
        <ns0:v>0.5046875</ns0:v>
      </ns0:c>
      <ns0:c r="E2505" s="238" t="n">
        <ns0:f>AVERAGE('GRPO原始 0923'!F3007:F3021)</ns0:f>
        <ns0:v>0.49895833333333334</ns0:v>
      </ns0:c>
      <ns0:c r="F2505" s="238" t="n">
        <ns0:f>AVERAGE('GRPO原始 0923'!F3002:F3021)</ns0:f>
        <ns0:v>0.508203125</ns0:v>
      </ns0:c>
      <ns0:c r="G2505" s="238" t="n">
        <ns0:f>AVERAGE('GRPO原始 0923'!F2992:F3021)</ns0:f>
        <ns0:v>0.5145833333333333</ns0:v>
      </ns0:c>
      <ns0:c r="H2505" s="238" t="n">
        <ns0:f>AVERAGE('GRPO原始 0923'!F2982:F3021)</ns0:f>
        <ns0:v>0.5134765625</ns0:v>
      </ns0:c>
      <ns0:c r="I2505" s="238" t="n">
        <ns0:f>AVERAGE('GRPO原始 0923'!F2972:F3021)</ns0:f>
        <ns0:v>0.51875</ns0:v>
      </ns0:c>
      <ns0:c r="J2505" s="240" t="n">
        <ns0:f>C2505-C94</ns0:f>
        <ns0:v>-0.04218749999999993</ns0:v>
      </ns0:c>
      <ns0:c r="K2505" s="240" t="n">
        <ns0:f>D2505-D94</ns0:f>
        <ns0:v>-0.03750000000000009</ns0:v>
      </ns0:c>
      <ns0:c r="L2505" s="240" t="n">
        <ns0:f>E2505-E94</ns0:f>
        <ns0:v>-0.010937499999999989</ns0:v>
      </ns0:c>
      <ns0:c r="M2505" s="240" t="n">
        <ns0:f>F2505-F94</ns0:f>
        <ns0:v>0.0003906249999999778</ns0:v>
      </ns0:c>
      <ns0:c r="N2505" s="240" t="n">
        <ns0:f>G2505-G94</ns0:f>
        <ns0:v>-0.014062500000000089</ns0:v>
      </ns0:c>
      <ns0:c r="O2505" s="240" t="n">
        <ns0:f>H2505-H94</ns0:f>
        <ns0:v>-0.029296875</ns0:v>
      </ns0:c>
      <ns0:c r="P2505" s="240" t="n">
        <ns0:f>I2505-I94</ns0:f>
        <ns0:v>-0.028593749999999973</ns0:v>
      </ns0:c>
    </ns0:row>
    <ns0:row r="2506" ht="19" customHeight="1">
      <ns0:c r="A2506" s="235" t="str">
        <ns0:v>sz3-t4-both</ns0:v>
      </ns0:c>
      <ns0:c r="B2506" s="235" t="n">
        <ns0:v>94</ns0:v>
      </ns0:c>
      <ns0:c r="C2506" s="238" t="n">
        <ns0:f>AVERAGE('GRPO原始 0923'!F3018:F3022)</ns0:f>
        <ns0:v>0.56875</ns0:v>
      </ns0:c>
      <ns0:c r="D2506" s="238" t="n">
        <ns0:f>AVERAGE('GRPO原始 0923'!F3013:F3022)</ns0:f>
        <ns0:v>0.49921875</ns0:v>
      </ns0:c>
      <ns0:c r="E2506" s="238" t="n">
        <ns0:f>AVERAGE('GRPO原始 0923'!F3008:F3022)</ns0:f>
        <ns0:v>0.5010416666666667</ns0:v>
      </ns0:c>
      <ns0:c r="F2506" s="238" t="n">
        <ns0:f>AVERAGE('GRPO原始 0923'!F3003:F3022)</ns0:f>
        <ns0:v>0.512109375</ns0:v>
      </ns0:c>
      <ns0:c r="G2506" s="238" t="n">
        <ns0:f>AVERAGE('GRPO原始 0923'!F2993:F3022)</ns0:f>
        <ns0:v>0.5127604166666667</ns0:v>
      </ns0:c>
      <ns0:c r="H2506" s="238" t="n">
        <ns0:f>AVERAGE('GRPO原始 0923'!F2983:F3022)</ns0:f>
        <ns0:v>0.5162109375</ns0:v>
      </ns0:c>
      <ns0:c r="I2506" s="238" t="n">
        <ns0:f>AVERAGE('GRPO原始 0923'!F2973:F3022)</ns0:f>
        <ns0:v>0.5196875</ns0:v>
      </ns0:c>
      <ns0:c r="J2506" s="240" t="n">
        <ns0:f>C2506-C95</ns0:f>
        <ns0:v>-0.018750000000000044</ns0:v>
      </ns0:c>
      <ns0:c r="K2506" s="240" t="n">
        <ns0:f>D2506-D95</ns0:f>
        <ns0:v>-0.05312500000000003</ns0:v>
      </ns0:c>
      <ns0:c r="L2506" s="240" t="n">
        <ns0:f>E2506-E95</ns0:f>
        <ns0:v>-0.01718749999999991</ns0:v>
      </ns0:c>
      <ns0:c r="M2506" s="240" t="n">
        <ns0:f>F2506-F95</ns0:f>
        <ns0:v>-0.00390625</ns0:v>
      </ns0:c>
      <ns0:c r="N2506" s="240" t="n">
        <ns0:f>G2506-G95</ns0:f>
        <ns0:v>-0.01302083333333326</ns0:v>
      </ns0:c>
      <ns0:c r="O2506" s="240" t="n">
        <ns0:f>H2506-H95</ns0:f>
        <ns0:v>-0.026562499999999933</ns0:v>
      </ns0:c>
      <ns0:c r="P2506" s="240" t="n">
        <ns0:f>I2506-I95</ns0:f>
        <ns0:v>-0.029687499999999978</ns0:v>
      </ns0:c>
    </ns0:row>
    <ns0:row r="2507" ht="19" customHeight="1">
      <ns0:c r="A2507" s="235" t="str">
        <ns0:v>sz3-t4-both</ns0:v>
      </ns0:c>
      <ns0:c r="B2507" s="235" t="n">
        <ns0:v>95</ns0:v>
      </ns0:c>
      <ns0:c r="C2507" s="238" t="n">
        <ns0:f>AVERAGE('GRPO原始 0923'!F3019:F3023)</ns0:f>
        <ns0:v>0.5453125</ns0:v>
      </ns0:c>
      <ns0:c r="D2507" s="238" t="n">
        <ns0:f>AVERAGE('GRPO原始 0923'!F3014:F3023)</ns0:f>
        <ns0:v>0.4921875</ns0:v>
      </ns0:c>
      <ns0:c r="E2507" s="238" t="n">
        <ns0:f>AVERAGE('GRPO原始 0923'!F3009:F3023)</ns0:f>
        <ns0:v>0.4984375</ns0:v>
      </ns0:c>
      <ns0:c r="F2507" s="238" t="n">
        <ns0:f>AVERAGE('GRPO原始 0923'!F3004:F3023)</ns0:f>
        <ns0:v>0.508203125</ns0:v>
      </ns0:c>
      <ns0:c r="G2507" s="238" t="n">
        <ns0:f>AVERAGE('GRPO原始 0923'!F2994:F3023)</ns0:f>
        <ns0:v>0.5106770833333333</ns0:v>
      </ns0:c>
      <ns0:c r="H2507" s="238" t="n">
        <ns0:f>AVERAGE('GRPO原始 0923'!F2984:F3023)</ns0:f>
        <ns0:v>0.5171875</ns0:v>
      </ns0:c>
      <ns0:c r="I2507" s="238" t="n">
        <ns0:f>AVERAGE('GRPO原始 0923'!F2974:F3023)</ns0:f>
        <ns0:v>0.51921875</ns0:v>
      </ns0:c>
      <ns0:c r="J2507" s="240" t="n">
        <ns0:f>C2507-C96</ns0:f>
        <ns0:v>-0.028125000000000067</ns0:v>
      </ns0:c>
      <ns0:c r="K2507" s="240" t="n">
        <ns0:f>D2507-D96</ns0:f>
        <ns0:v>-0.05859375</ns0:v>
      </ns0:c>
      <ns0:c r="L2507" s="240" t="n">
        <ns0:f>E2507-E96</ns0:f>
        <ns0:v>-0.02604166666666674</ns0:v>
      </ns0:c>
      <ns0:c r="M2507" s="240" t="n">
        <ns0:f>F2507-F96</ns0:f>
        <ns0:v>-0.010546875000000067</ns0:v>
      </ns0:c>
      <ns0:c r="N2507" s="240" t="n">
        <ns0:f>G2507-G96</ns0:f>
        <ns0:v>-0.013281250000000022</ns0:v>
      </ns0:c>
      <ns0:c r="O2507" s="240" t="n">
        <ns0:f>H2507-H96</ns0:f>
        <ns0:v>-0.026562499999999933</ns0:v>
      </ns0:c>
      <ns0:c r="P2507" s="240" t="n">
        <ns0:f>I2507-I96</ns0:f>
        <ns0:v>-0.03203125000000007</ns0:v>
      </ns0:c>
    </ns0:row>
    <ns0:row r="2508" ht="19" customHeight="1">
      <ns0:c r="A2508" s="235" t="str">
        <ns0:v>sz3-t4-both</ns0:v>
      </ns0:c>
      <ns0:c r="B2508" s="235" t="n">
        <ns0:v>96</ns0:v>
      </ns0:c>
      <ns0:c r="C2508" s="238" t="n">
        <ns0:f>AVERAGE('GRPO原始 0923'!F3020:F3024)</ns0:f>
        <ns0:v>0.5265625</ns0:v>
      </ns0:c>
      <ns0:c r="D2508" s="238" t="n">
        <ns0:f>AVERAGE('GRPO原始 0923'!F3015:F3024)</ns0:f>
        <ns0:v>0.50703125</ns0:v>
      </ns0:c>
      <ns0:c r="E2508" s="238" t="n">
        <ns0:f>AVERAGE('GRPO原始 0923'!F3010:F3024)</ns0:f>
        <ns0:v>0.4947916666666667</ns0:v>
      </ns0:c>
      <ns0:c r="F2508" s="238" t="n">
        <ns0:f>AVERAGE('GRPO原始 0923'!F3005:F3024)</ns0:f>
        <ns0:v>0.505859375</ns0:v>
      </ns0:c>
      <ns0:c r="G2508" s="238" t="n">
        <ns0:f>AVERAGE('GRPO原始 0923'!F2995:F3024)</ns0:f>
        <ns0:v>0.5111979166666667</ns0:v>
      </ns0:c>
      <ns0:c r="H2508" s="238" t="n">
        <ns0:f>AVERAGE('GRPO原始 0923'!F2985:F3024)</ns0:f>
        <ns0:v>0.5203125</ns0:v>
      </ns0:c>
      <ns0:c r="I2508" s="238" t="n">
        <ns0:f>AVERAGE('GRPO原始 0923'!F2975:F3024)</ns0:f>
        <ns0:v>0.5178125</ns0:v>
      </ns0:c>
      <ns0:c r="J2508" s="240" t="n">
        <ns0:f>C2508-C97</ns0:f>
        <ns0:v>-0.0625</ns0:v>
      </ns0:c>
      <ns0:c r="K2508" s="240" t="n">
        <ns0:f>D2508-D97</ns0:f>
        <ns0:v>-0.06015624999999991</ns0:v>
      </ns0:c>
      <ns0:c r="L2508" s="240" t="n">
        <ns0:f>E2508-E97</ns0:f>
        <ns0:v>-0.04583333333333334</ns0:v>
      </ns0:c>
      <ns0:c r="M2508" s="240" t="n">
        <ns0:f>F2508-F97</ns0:f>
        <ns0:v>-0.014453124999999956</ns0:v>
      </ns0:c>
      <ns0:c r="N2508" s="240" t="n">
        <ns0:f>G2508-G97</ns0:f>
        <ns0:v>-0.014583333333333282</ns0:v>
      </ns0:c>
      <ns0:c r="O2508" s="240" t="n">
        <ns0:f>H2508-H97</ns0:f>
        <ns0:v>-0.0302734375</ns0:v>
      </ns0:c>
      <ns0:c r="P2508" s="240" t="n">
        <ns0:f>I2508-I97</ns0:f>
        <ns0:v>-0.03390625000000003</ns0:v>
      </ns0:c>
    </ns0:row>
    <ns0:row r="2509" ht="19" customHeight="1">
      <ns0:c r="A2509" s="235" t="str">
        <ns0:v>sz3-t4-both</ns0:v>
      </ns0:c>
      <ns0:c r="B2509" s="235" t="n">
        <ns0:v>97</ns0:v>
      </ns0:c>
      <ns0:c r="C2509" s="238" t="n">
        <ns0:f>AVERAGE('GRPO原始 0923'!F3021:F3025)</ns0:f>
        <ns0:v>0.525</ns0:v>
      </ns0:c>
      <ns0:c r="D2509" s="238" t="n">
        <ns0:f>AVERAGE('GRPO原始 0923'!F3016:F3025)</ns0:f>
        <ns0:v>0.5109375</ns0:v>
      </ns0:c>
      <ns0:c r="E2509" s="238" t="n">
        <ns0:f>AVERAGE('GRPO原始 0923'!F3011:F3025)</ns0:f>
        <ns0:v>0.5005208333333333</ns0:v>
      </ns0:c>
      <ns0:c r="F2509" s="238" t="n">
        <ns0:f>AVERAGE('GRPO原始 0923'!F3006:F3025)</ns0:f>
        <ns0:v>0.503515625</ns0:v>
      </ns0:c>
      <ns0:c r="G2509" s="238" t="n">
        <ns0:f>AVERAGE('GRPO原始 0923'!F2996:F3025)</ns0:f>
        <ns0:v>0.5111979166666667</ns0:v>
      </ns0:c>
      <ns0:c r="H2509" s="238" t="n">
        <ns0:f>AVERAGE('GRPO原始 0923'!F2986:F3025)</ns0:f>
        <ns0:v>0.5193359375</ns0:v>
      </ns0:c>
      <ns0:c r="I2509" s="238" t="n">
        <ns0:f>AVERAGE('GRPO原始 0923'!F2976:F3025)</ns0:f>
        <ns0:v>0.5165625</ns0:v>
      </ns0:c>
      <ns0:c r="J2509" s="240" t="n">
        <ns0:f>C2509-C98</ns0:f>
        <ns0:v>-0.08281249999999996</ns0:v>
      </ns0:c>
      <ns0:c r="K2509" s="240" t="n">
        <ns0:f>D2509-D98</ns0:f>
        <ns0:v>-0.06718749999999996</ns0:v>
      </ns0:c>
      <ns0:c r="L2509" s="240" t="n">
        <ns0:f>E2509-E98</ns0:f>
        <ns0:v>-0.048958333333333326</ns0:v>
      </ns0:c>
      <ns0:c r="M2509" s="240" t="n">
        <ns0:f>F2509-F98</ns0:f>
        <ns0:v>-0.025000000000000022</ns0:v>
      </ns0:c>
      <ns0:c r="N2509" s="240" t="n">
        <ns0:f>G2509-G98</ns0:f>
        <ns0:v>-0.017708333333333326</ns0:v>
      </ns0:c>
      <ns0:c r="O2509" s="240" t="n">
        <ns0:f>H2509-H98</ns0:f>
        <ns0:v>-0.0322265625</ns0:v>
      </ns0:c>
      <ns0:c r="P2509" s="240" t="n">
        <ns0:f>I2509-I98</ns0:f>
        <ns0:v>-0.036093749999999925</ns0:v>
      </ns0:c>
    </ns0:row>
    <ns0:row r="2510" ht="19" customHeight="1">
      <ns0:c r="A2510" s="235" t="str">
        <ns0:v>sz3-t4-both</ns0:v>
      </ns0:c>
      <ns0:c r="B2510" s="235" t="n">
        <ns0:v>98</ns0:v>
      </ns0:c>
      <ns0:c r="C2510" s="238" t="n">
        <ns0:f>AVERAGE('GRPO原始 0923'!F3022:F3026)</ns0:f>
        <ns0:v>0.5078125</ns0:v>
      </ns0:c>
      <ns0:c r="D2510" s="238" t="n">
        <ns0:f>AVERAGE('GRPO原始 0923'!F3017:F3026)</ns0:f>
        <ns0:v>0.52421875</ns0:v>
      </ns0:c>
      <ns0:c r="E2510" s="238" t="n">
        <ns0:f>AVERAGE('GRPO原始 0923'!F3012:F3026)</ns0:f>
        <ns0:v>0.5057291666666667</ns0:v>
      </ns0:c>
      <ns0:c r="F2510" s="238" t="n">
        <ns0:f>AVERAGE('GRPO原始 0923'!F3007:F3026)</ns0:f>
        <ns0:v>0.501171875</ns0:v>
      </ns0:c>
      <ns0:c r="G2510" s="238" t="n">
        <ns0:f>AVERAGE('GRPO原始 0923'!F2997:F3026)</ns0:f>
        <ns0:v>0.509375</ns0:v>
      </ns0:c>
      <ns0:c r="H2510" s="238" t="n">
        <ns0:f>AVERAGE('GRPO原始 0923'!F2987:F3026)</ns0:f>
        <ns0:v>0.51875</ns0:v>
      </ns0:c>
      <ns0:c r="I2510" s="238" t="n">
        <ns0:f>AVERAGE('GRPO原始 0923'!F2977:F3026)</ns0:f>
        <ns0:v>0.51546875</ns0:v>
      </ns0:c>
      <ns0:c r="J2510" s="240" t="n">
        <ns0:f>C2510-C99</ns0:f>
        <ns0:v>-0.09062499999999996</ns0:v>
      </ns0:c>
      <ns0:c r="K2510" s="240" t="n">
        <ns0:f>D2510-D99</ns0:f>
        <ns0:v>-0.06640625</ns0:v>
      </ns0:c>
      <ns0:c r="L2510" s="240" t="n">
        <ns0:f>E2510-E99</ns0:f>
        <ns0:v>-0.055208333333333304</ns0:v>
      </ns0:c>
      <ns0:c r="M2510" s="240" t="n">
        <ns0:f>F2510-F99</ns0:f>
        <ns0:v>-0.03085937499999991</ns0:v>
      </ns0:c>
      <ns0:c r="N2510" s="240" t="n">
        <ns0:f>G2510-G99</ns0:f>
        <ns0:v>-0.019010416666666696</ns0:v>
      </ns0:c>
      <ns0:c r="O2510" s="240" t="n">
        <ns0:f>H2510-H99</ns0:f>
        <ns0:v>-0.03144531249999993</ns0:v>
      </ns0:c>
      <ns0:c r="P2510" s="240" t="n">
        <ns0:f>I2510-I99</ns0:f>
        <ns0:v>-0.03703124999999996</ns0:v>
      </ns0:c>
    </ns0:row>
    <ns0:row r="2511" ht="19" customHeight="1">
      <ns0:c r="A2511" s="235" t="str">
        <ns0:v>sz3-t4-both</ns0:v>
      </ns0:c>
      <ns0:c r="B2511" s="235" t="n">
        <ns0:v>99</ns0:v>
      </ns0:c>
      <ns0:c r="C2511" s="238" t="n">
        <ns0:f>AVERAGE('GRPO原始 0923'!F3023:F3027)</ns0:f>
        <ns0:v>0.50625</ns0:v>
      </ns0:c>
      <ns0:c r="D2511" s="238" t="n">
        <ns0:f>AVERAGE('GRPO原始 0923'!F3018:F3027)</ns0:f>
        <ns0:v>0.5375</ns0:v>
      </ns0:c>
      <ns0:c r="E2511" s="238" t="n">
        <ns0:f>AVERAGE('GRPO原始 0923'!F3013:F3027)</ns0:f>
        <ns0:v>0.5015625</ns0:v>
      </ns0:c>
      <ns0:c r="F2511" s="238" t="n">
        <ns0:f>AVERAGE('GRPO原始 0923'!F3008:F3027)</ns0:f>
        <ns0:v>0.50234375</ns0:v>
      </ns0:c>
      <ns0:c r="G2511" s="238" t="n">
        <ns0:f>AVERAGE('GRPO原始 0923'!F2998:F3027)</ns0:f>
        <ns0:v>0.5119791666666667</ns0:v>
      </ns0:c>
      <ns0:c r="H2511" s="238" t="n">
        <ns0:f>AVERAGE('GRPO原始 0923'!F2988:F3027)</ns0:f>
        <ns0:v>0.5193359375</ns0:v>
      </ns0:c>
      <ns0:c r="I2511" s="238" t="n">
        <ns0:f>AVERAGE('GRPO原始 0923'!F2978:F3027)</ns0:f>
        <ns0:v>0.5165625</ns0:v>
      </ns0:c>
      <ns0:c r="J2511" s="240" t="n">
        <ns0:f>C2511-C100</ns0:f>
        <ns0:v>-0.09999999999999998</ns0:v>
      </ns0:c>
      <ns0:c r="K2511" s="240" t="n">
        <ns0:f>D2511-D100</ns0:f>
        <ns0:v>-0.05937500000000007</ns0:v>
      </ns0:c>
      <ns0:c r="L2511" s="240" t="n">
        <ns0:f>E2511-E100</ns0:f>
        <ns0:v>-0.06874999999999998</ns0:v>
      </ns0:c>
      <ns0:c r="M2511" s="240" t="n">
        <ns0:f>F2511-F100</ns0:f>
        <ns0:v>-0.03789062500000007</ns0:v>
      </ns0:c>
      <ns0:c r="N2511" s="240" t="n">
        <ns0:f>G2511-G100</ns0:f>
        <ns0:v>-0.02083333333333337</ns0:v>
      </ns0:c>
      <ns0:c r="O2511" s="240" t="n">
        <ns0:f>H2511-H100</ns0:f>
        <ns0:v>-0.03261718750000009</ns0:v>
      </ns0:c>
      <ns0:c r="P2511" s="240" t="n">
        <ns0:f>I2511-I100</ns0:f>
        <ns0:v>-0.036250000000000004</ns0:v>
      </ns0:c>
    </ns0:row>
    <ns0:row r="2512" ht="19" customHeight="1">
      <ns0:c r="A2512" s="235" t="str">
        <ns0:v>sz3-t4-both</ns0:v>
      </ns0:c>
      <ns0:c r="B2512" s="235" t="n">
        <ns0:v>100</ns0:v>
      </ns0:c>
      <ns0:c r="C2512" s="238" t="n">
        <ns0:f>AVERAGE('GRPO原始 0923'!F3024:F3028)</ns0:f>
        <ns0:v>0.5046875</ns0:v>
      </ns0:c>
      <ns0:c r="D2512" s="238" t="n">
        <ns0:f>AVERAGE('GRPO原始 0923'!F3019:F3028)</ns0:f>
        <ns0:v>0.525</ns0:v>
      </ns0:c>
      <ns0:c r="E2512" s="238" t="n">
        <ns0:f>AVERAGE('GRPO原始 0923'!F3014:F3028)</ns0:f>
        <ns0:v>0.49635416666666665</ns0:v>
      </ns0:c>
      <ns0:c r="F2512" s="238" t="n">
        <ns0:f>AVERAGE('GRPO原始 0923'!F3009:F3028)</ns0:f>
        <ns0:v>0.5</ns0:v>
      </ns0:c>
      <ns0:c r="G2512" s="238" t="n">
        <ns0:f>AVERAGE('GRPO原始 0923'!F2999:F3028)</ns0:f>
        <ns0:v>0.5096354166666667</ns0:v>
      </ns0:c>
      <ns0:c r="H2512" s="238" t="n">
        <ns0:f>AVERAGE('GRPO原始 0923'!F2989:F3028)</ns0:f>
        <ns0:v>0.517578125</ns0:v>
      </ns0:c>
      <ns0:c r="I2512" s="238" t="n">
        <ns0:f>AVERAGE('GRPO原始 0923'!F2979:F3028)</ns0:f>
        <ns0:v>0.5165625</ns0:v>
      </ns0:c>
      <ns0:c r="J2512" s="240" t="n">
        <ns0:f>C2512-C101</ns0:f>
        <ns0:v>-0.09218750000000009</ns0:v>
      </ns0:c>
      <ns0:c r="K2512" s="240" t="n">
        <ns0:f>D2512-D101</ns0:f>
        <ns0:v>-0.06015625000000002</ns0:v>
      </ns0:c>
      <ns0:c r="L2512" s="240" t="n">
        <ns0:f>E2512-E101</ns0:f>
        <ns0:v>-0.0697916666666667</ns0:v>
      </ns0:c>
      <ns0:c r="M2512" s="240" t="n">
        <ns0:f>F2512-F101</ns0:f>
        <ns0:v>-0.04257812500000002</ns0:v>
      </ns0:c>
      <ns0:c r="N2512" s="240" t="n">
        <ns0:f>G2512-G101</ns0:f>
        <ns0:v>-0.02239583333333328</ns0:v>
      </ns0:c>
      <ns0:c r="O2512" s="240" t="n">
        <ns0:f>H2512-H101</ns0:f>
        <ns0:v>-0.033007812499999956</ns0:v>
      </ns0:c>
      <ns0:c r="P2512" s="240" t="n">
        <ns0:f>I2512-I101</ns0:f>
        <ns0:v>-0.03703124999999996</ns0:v>
      </ns0:c>
    </ns0:row>
    <ns0:row r="2513" ht="19" customHeight="1">
      <ns0:c r="A2513" s="235" t="str">
        <ns0:v>sz3-t4-both</ns0:v>
      </ns0:c>
      <ns0:c r="B2513" s="235" t="n">
        <ns0:v>101</ns0:v>
      </ns0:c>
      <ns0:c r="C2513" s="238" t="n">
        <ns0:f>AVERAGE('GRPO原始 0923'!F3025:F3029)</ns0:f>
        <ns0:v>0.5046875</ns0:v>
      </ns0:c>
      <ns0:c r="D2513" s="238" t="n">
        <ns0:f>AVERAGE('GRPO原始 0923'!F3020:F3029)</ns0:f>
        <ns0:v>0.515625</ns0:v>
      </ns0:c>
      <ns0:c r="E2513" s="238" t="n">
        <ns0:f>AVERAGE('GRPO原始 0923'!F3015:F3029)</ns0:f>
        <ns0:v>0.50625</ns0:v>
      </ns0:c>
      <ns0:c r="F2513" s="238" t="n">
        <ns0:f>AVERAGE('GRPO原始 0923'!F3010:F3029)</ns0:f>
        <ns0:v>0.497265625</ns0:v>
      </ns0:c>
      <ns0:c r="G2513" s="238" t="n">
        <ns0:f>AVERAGE('GRPO原始 0923'!F3000:F3029)</ns0:f>
        <ns0:v>0.50859375</ns0:v>
      </ns0:c>
      <ns0:c r="H2513" s="238" t="n">
        <ns0:f>AVERAGE('GRPO原始 0923'!F2990:F3029)</ns0:f>
        <ns0:v>0.5177734375</ns0:v>
      </ns0:c>
      <ns0:c r="I2513" s="238" t="n">
        <ns0:f>AVERAGE('GRPO原始 0923'!F2980:F3029)</ns0:f>
        <ns0:v>0.51578125</ns0:v>
      </ns0:c>
      <ns0:c r="J2513" s="240" t="n">
        <ns0:f>C2513-C102</ns0:f>
        <ns0:v>-0.0859375</ns0:v>
      </ns0:c>
      <ns0:c r="K2513" s="240" t="n">
        <ns0:f>D2513-D102</ns0:f>
        <ns0:v>-0.07421875</ns0:v>
      </ns0:c>
      <ns0:c r="L2513" s="240" t="n">
        <ns0:f>E2513-E102</ns0:f>
        <ns0:v>-0.06874999999999998</ns0:v>
      </ns0:c>
      <ns0:c r="M2513" s="240" t="n">
        <ns0:f>F2513-F102</ns0:f>
        <ns0:v>-0.05585937499999999</ns0:v>
      </ns0:c>
      <ns0:c r="N2513" s="240" t="n">
        <ns0:f>G2513-G102</ns0:f>
        <ns0:v>-0.02604166666666674</ns0:v>
      </ns0:c>
      <ns0:c r="O2513" s="240" t="n">
        <ns0:f>H2513-H102</ns0:f>
        <ns0:v>-0.03339843749999993</ns0:v>
      </ns0:c>
      <ns0:c r="P2513" s="240" t="n">
        <ns0:f>I2513-I102</ns0:f>
        <ns0:v>-0.03749999999999998</ns0:v>
      </ns0:c>
    </ns0:row>
    <ns0:row r="2514" ht="19" customHeight="1">
      <ns0:c r="A2514" s="235" t="str">
        <ns0:v>sz3-t4-both</ns0:v>
      </ns0:c>
      <ns0:c r="B2514" s="235" t="n">
        <ns0:v>102</ns0:v>
      </ns0:c>
      <ns0:c r="C2514" s="238" t="n">
        <ns0:f>AVERAGE('GRPO原始 0923'!F3026:F3030)</ns0:f>
        <ns0:v>0.49375</ns0:v>
      </ns0:c>
      <ns0:c r="D2514" s="238" t="n">
        <ns0:f>AVERAGE('GRPO原始 0923'!F3021:F3030)</ns0:f>
        <ns0:v>0.509375</ns0:v>
      </ns0:c>
      <ns0:c r="E2514" s="238" t="n">
        <ns0:f>AVERAGE('GRPO原始 0923'!F3016:F3030)</ns0:f>
        <ns0:v>0.5052083333333334</ns0:v>
      </ns0:c>
      <ns0:c r="F2514" s="238" t="n">
        <ns0:f>AVERAGE('GRPO原始 0923'!F3011:F3030)</ns0:f>
        <ns0:v>0.498828125</ns0:v>
      </ns0:c>
      <ns0:c r="G2514" s="238" t="n">
        <ns0:f>AVERAGE('GRPO原始 0923'!F3001:F3030)</ns0:f>
        <ns0:v>0.5083333333333333</ns0:v>
      </ns0:c>
      <ns0:c r="H2514" s="238" t="n">
        <ns0:f>AVERAGE('GRPO原始 0923'!F2991:F3030)</ns0:f>
        <ns0:v>0.513671875</ns0:v>
      </ns0:c>
      <ns0:c r="I2514" s="238" t="n">
        <ns0:f>AVERAGE('GRPO原始 0923'!F2981:F3030)</ns0:f>
        <ns0:v>0.51328125</ns0:v>
      </ns0:c>
      <ns0:c r="J2514" s="240" t="n">
        <ns0:f>C2514-C103</ns0:f>
        <ns0:v>-0.07656249999999998</ns0:v>
      </ns0:c>
      <ns0:c r="K2514" s="240" t="n">
        <ns0:f>D2514-D103</ns0:f>
        <ns0:v>-0.07968750000000002</ns0:v>
      </ns0:c>
      <ns0:c r="L2514" s="240" t="n">
        <ns0:f>E2514-E103</ns0:f>
        <ns0:v>-0.0703125</ns0:v>
      </ns0:c>
      <ns0:c r="M2514" s="240" t="n">
        <ns0:f>F2514-F103</ns0:f>
        <ns0:v>-0.05585937499999999</ns0:v>
      </ns0:c>
      <ns0:c r="N2514" s="240" t="n">
        <ns0:f>G2514-G103</ns0:f>
        <ns0:v>-0.028906250000000022</ns0:v>
      </ns0:c>
      <ns0:c r="O2514" s="240" t="n">
        <ns0:f>H2514-H103</ns0:f>
        <ns0:v>-0.03281250000000002</ns0:v>
      </ns0:c>
      <ns0:c r="P2514" s="240" t="n">
        <ns0:f>I2514-I103</ns0:f>
        <ns0:v>-0.03843750000000001</ns0:v>
      </ns0:c>
    </ns0:row>
    <ns0:row r="2515" ht="19" customHeight="1">
      <ns0:c r="A2515" s="235" t="str">
        <ns0:v>sz3-t4-both</ns0:v>
      </ns0:c>
      <ns0:c r="B2515" s="235" t="n">
        <ns0:v>103</ns0:v>
      </ns0:c>
      <ns0:c r="C2515" s="238" t="n">
        <ns0:f>AVERAGE('GRPO原始 0923'!F3027:F3031)</ns0:f>
        <ns0:v>0.503125</ns0:v>
      </ns0:c>
      <ns0:c r="D2515" s="238" t="n">
        <ns0:f>AVERAGE('GRPO原始 0923'!F3022:F3031)</ns0:f>
        <ns0:v>0.50546875</ns0:v>
      </ns0:c>
      <ns0:c r="E2515" s="238" t="n">
        <ns0:f>AVERAGE('GRPO原始 0923'!F3017:F3031)</ns0:f>
        <ns0:v>0.5171875</ns0:v>
      </ns0:c>
      <ns0:c r="F2515" s="238" t="n">
        <ns0:f>AVERAGE('GRPO原始 0923'!F3012:F3031)</ns0:f>
        <ns0:v>0.505078125</ns0:v>
      </ns0:c>
      <ns0:c r="G2515" s="238" t="n">
        <ns0:f>AVERAGE('GRPO原始 0923'!F3002:F3031)</ns0:f>
        <ns0:v>0.5072916666666667</ns0:v>
      </ns0:c>
      <ns0:c r="H2515" s="238" t="n">
        <ns0:f>AVERAGE('GRPO原始 0923'!F2992:F3031)</ns0:f>
        <ns0:v>0.5123046875</ns0:v>
      </ns0:c>
      <ns0:c r="I2515" s="238" t="n">
        <ns0:f>AVERAGE('GRPO原始 0923'!F2982:F3031)</ns0:f>
        <ns0:v>0.511875</ns0:v>
      </ns0:c>
      <ns0:c r="J2515" s="240" t="n">
        <ns0:f>C2515-C104</ns0:f>
        <ns0:v>-0.04531249999999998</ns0:v>
      </ns0:c>
      <ns0:c r="K2515" s="240" t="n">
        <ns0:f>D2515-D104</ns0:f>
        <ns0:v>-0.06796875000000002</ns0:v>
      </ns0:c>
      <ns0:c r="L2515" s="240" t="n">
        <ns0:f>E2515-E104</ns0:f>
        <ns0:v>-0.059374999999999956</ns0:v>
      </ns0:c>
      <ns0:c r="M2515" s="240" t="n">
        <ns0:f>F2515-F104</ns0:f>
        <ns0:v>-0.052734375</ns0:v>
      </ns0:c>
      <ns0:c r="N2515" s="240" t="n">
        <ns0:f>G2515-G104</ns0:f>
        <ns0:v>-0.02239583333333328</ns0:v>
      </ns0:c>
      <ns0:c r="O2515" s="240" t="n">
        <ns0:f>H2515-H104</ns0:f>
        <ns0:v>-0.027539062499999933</ns0:v>
      </ns0:c>
      <ns0:c r="P2515" s="240" t="n">
        <ns0:f>I2515-I104</ns0:f>
        <ns0:v>-0.03703125000000007</ns0:v>
      </ns0:c>
    </ns0:row>
    <ns0:row r="2516" ht="19" customHeight="1">
      <ns0:c r="A2516" s="235" t="str">
        <ns0:v>sz3-t4-both</ns0:v>
      </ns0:c>
      <ns0:c r="B2516" s="235" t="n">
        <ns0:v>104</ns0:v>
      </ns0:c>
      <ns0:c r="C2516" s="238" t="n">
        <ns0:f>AVERAGE('GRPO原始 0923'!F3028:F3032)</ns0:f>
        <ns0:v>0.509375</ns0:v>
      </ns0:c>
      <ns0:c r="D2516" s="238" t="n">
        <ns0:f>AVERAGE('GRPO原始 0923'!F3023:F3032)</ns0:f>
        <ns0:v>0.5078125</ns0:v>
      </ns0:c>
      <ns0:c r="E2516" s="238" t="n">
        <ns0:f>AVERAGE('GRPO原始 0923'!F3018:F3032)</ns0:f>
        <ns0:v>0.528125</ns0:v>
      </ns0:c>
      <ns0:c r="F2516" s="238" t="n">
        <ns0:f>AVERAGE('GRPO原始 0923'!F3013:F3032)</ns0:f>
        <ns0:v>0.503515625</ns0:v>
      </ns0:c>
      <ns0:c r="G2516" s="238" t="n">
        <ns0:f>AVERAGE('GRPO原始 0923'!F3003:F3032)</ns0:f>
        <ns0:v>0.5106770833333333</ns0:v>
      </ns0:c>
      <ns0:c r="H2516" s="238" t="n">
        <ns0:f>AVERAGE('GRPO原始 0923'!F2993:F3032)</ns0:f>
        <ns0:v>0.5115234375</ns0:v>
      </ns0:c>
      <ns0:c r="I2516" s="238" t="n">
        <ns0:f>AVERAGE('GRPO原始 0923'!F2983:F3032)</ns0:f>
        <ns0:v>0.51453125</ns0:v>
      </ns0:c>
      <ns0:c r="J2516" s="240" t="n">
        <ns0:f>C2516-C105</ns0:f>
        <ns0:v>-0.03281250000000002</ns0:v>
      </ns0:c>
      <ns0:c r="K2516" s="240" t="n">
        <ns0:f>D2516-D105</ns0:f>
        <ns0:v>-0.06640625</ns0:v>
      </ns0:c>
      <ns0:c r="L2516" s="240" t="n">
        <ns0:f>E2516-E105</ns0:f>
        <ns0:v>-0.05052083333333335</ns0:v>
      </ns0:c>
      <ns0:c r="M2516" s="240" t="n">
        <ns0:f>F2516-F105</ns0:f>
        <ns0:v>-0.05976562499999993</ns0:v>
      </ns0:c>
      <ns0:c r="N2516" s="240" t="n">
        <ns0:f>G2516-G105</ns0:f>
        <ns0:v>-0.02473958333333337</ns0:v>
      </ns0:c>
      <ns0:c r="O2516" s="240" t="n">
        <ns0:f>H2516-H105</ns0:f>
        <ns0:v>-0.0263671875</ns0:v>
      </ns0:c>
      <ns0:c r="P2516" s="240" t="n">
        <ns0:f>I2516-I105</ns0:f>
        <ns0:v>-0.03453125000000001</ns0:v>
      </ns0:c>
    </ns0:row>
    <ns0:row r="2517" ht="19" customHeight="1">
      <ns0:c r="A2517" s="235" t="str">
        <ns0:v>sz3-t4-both</ns0:v>
      </ns0:c>
      <ns0:c r="B2517" s="235" t="n">
        <ns0:v>105</ns0:v>
      </ns0:c>
      <ns0:c r="C2517" s="238" t="n">
        <ns0:f>AVERAGE('GRPO原始 0923'!F3029:F3033)</ns0:f>
        <ns0:v>0.4875</ns0:v>
      </ns0:c>
      <ns0:c r="D2517" s="238" t="n">
        <ns0:f>AVERAGE('GRPO原始 0923'!F3024:F3033)</ns0:f>
        <ns0:v>0.49609375</ns0:v>
      </ns0:c>
      <ns0:c r="E2517" s="238" t="n">
        <ns0:f>AVERAGE('GRPO原始 0923'!F3019:F3033)</ns0:f>
        <ns0:v>0.5125</ns0:v>
      </ns0:c>
      <ns0:c r="F2517" s="238" t="n">
        <ns0:f>AVERAGE('GRPO原始 0923'!F3014:F3033)</ns0:f>
        <ns0:v>0.494140625</ns0:v>
      </ns0:c>
      <ns0:c r="G2517" s="238" t="n">
        <ns0:f>AVERAGE('GRPO原始 0923'!F3004:F3033)</ns0:f>
        <ns0:v>0.5041666666666667</ns0:v>
      </ns0:c>
      <ns0:c r="H2517" s="238" t="n">
        <ns0:f>AVERAGE('GRPO原始 0923'!F2994:F3033)</ns0:f>
        <ns0:v>0.50703125</ns0:v>
      </ns0:c>
      <ns0:c r="I2517" s="238" t="n">
        <ns0:f>AVERAGE('GRPO原始 0923'!F2984:F3033)</ns0:f>
        <ns0:v>0.51296875</ns0:v>
      </ns0:c>
      <ns0:c r="J2517" s="240" t="n">
        <ns0:f>C2517-C106</ns0:f>
        <ns0:v>-0.029687500000000033</ns0:v>
      </ns0:c>
      <ns0:c r="K2517" s="240" t="n">
        <ns0:f>D2517-D106</ns0:f>
        <ns0:v>-0.06093749999999998</ns0:v>
      </ns0:c>
      <ns0:c r="L2517" s="240" t="n">
        <ns0:f>E2517-E106</ns0:f>
        <ns0:v>-0.050000000000000044</ns0:v>
      </ns0:c>
      <ns0:c r="M2517" s="240" t="n">
        <ns0:f>F2517-F106</ns0:f>
        <ns0:v>-0.059765625000000044</ns0:v>
      </ns0:c>
      <ns0:c r="N2517" s="240" t="n">
        <ns0:f>G2517-G106</ns0:f>
        <ns0:v>-0.02734375</ns0:v>
      </ns0:c>
      <ns0:c r="O2517" s="240" t="n">
        <ns0:f>H2517-H106</ns0:f>
        <ns0:v>-0.025195312499999956</ns0:v>
      </ns0:c>
      <ns0:c r="P2517" s="240" t="n">
        <ns0:f>I2517-I106</ns0:f>
        <ns0:v>-0.03343750000000001</ns0:v>
      </ns0:c>
    </ns0:row>
    <ns0:row r="2518" ht="19" customHeight="1">
      <ns0:c r="A2518" s="235" t="str">
        <ns0:v>sz3-t4-both</ns0:v>
      </ns0:c>
      <ns0:c r="B2518" s="235" t="n">
        <ns0:v>106</ns0:v>
      </ns0:c>
      <ns0:c r="C2518" s="238" t="n">
        <ns0:f>AVERAGE('GRPO原始 0923'!F3030:F3034)</ns0:f>
        <ns0:v>0.4765625</ns0:v>
      </ns0:c>
      <ns0:c r="D2518" s="238" t="n">
        <ns0:f>AVERAGE('GRPO原始 0923'!F3025:F3034)</ns0:f>
        <ns0:v>0.490625</ns0:v>
      </ns0:c>
      <ns0:c r="E2518" s="238" t="n">
        <ns0:f>AVERAGE('GRPO原始 0923'!F3020:F3034)</ns0:f>
        <ns0:v>0.5026041666666666</ns0:v>
      </ns0:c>
      <ns0:c r="F2518" s="238" t="n">
        <ns0:f>AVERAGE('GRPO原始 0923'!F3015:F3034)</ns0:f>
        <ns0:v>0.498828125</ns0:v>
      </ns0:c>
      <ns0:c r="G2518" s="238" t="n">
        <ns0:f>AVERAGE('GRPO原始 0923'!F3005:F3034)</ns0:f>
        <ns0:v>0.50078125</ns0:v>
      </ns0:c>
      <ns0:c r="H2518" s="238" t="n">
        <ns0:f>AVERAGE('GRPO原始 0923'!F2995:F3034)</ns0:f>
        <ns0:v>0.5060546875</ns0:v>
      </ns0:c>
      <ns0:c r="I2518" s="238" t="n">
        <ns0:f>AVERAGE('GRPO原始 0923'!F2985:F3034)</ns0:f>
        <ns0:v>0.514375</ns0:v>
      </ns0:c>
      <ns0:c r="J2518" s="240" t="n">
        <ns0:f>C2518-C107</ns0:f>
        <ns0:v>-0.009375000000000022</ns0:v>
      </ns0:c>
      <ns0:c r="K2518" s="240" t="n">
        <ns0:f>D2518-D107</ns0:f>
        <ns0:v>-0.04765625000000007</ns0:v>
      </ns0:c>
      <ns0:c r="L2518" s="240" t="n">
        <ns0:f>E2518-E107</ns0:f>
        <ns0:v>-0.052604166666666674</ns0:v>
      </ns0:c>
      <ns0:c r="M2518" s="240" t="n">
        <ns0:f>F2518-F107</ns0:f>
        <ns0:v>-0.05390624999999999</ns0:v>
      </ns0:c>
      <ns0:c r="N2518" s="240" t="n">
        <ns0:f>G2518-G107</ns0:f>
        <ns0:v>-0.025520833333333326</ns0:v>
      </ns0:c>
      <ns0:c r="O2518" s="240" t="n">
        <ns0:f>H2518-H107</ns0:f>
        <ns0:v>-0.022851562499999978</ns0:v>
      </ns0:c>
      <ns0:c r="P2518" s="240" t="n">
        <ns0:f>I2518-I107</ns0:f>
        <ns0:v>-0.03374999999999995</ns0:v>
      </ns0:c>
    </ns0:row>
    <ns0:row r="2519" ht="19" customHeight="1">
      <ns0:c r="A2519" s="235" t="str">
        <ns0:v>sz3-t4-both</ns0:v>
      </ns0:c>
      <ns0:c r="B2519" s="235" t="n">
        <ns0:v>107</ns0:v>
      </ns0:c>
      <ns0:c r="C2519" s="238" t="n">
        <ns0:f>AVERAGE('GRPO原始 0923'!F3031:F3035)</ns0:f>
        <ns0:v>0.4734375</ns0:v>
      </ns0:c>
      <ns0:c r="D2519" s="238" t="n">
        <ns0:f>AVERAGE('GRPO原始 0923'!F3026:F3035)</ns0:f>
        <ns0:v>0.48359375</ns0:v>
      </ns0:c>
      <ns0:c r="E2519" s="238" t="n">
        <ns0:f>AVERAGE('GRPO原始 0923'!F3021:F3035)</ns0:f>
        <ns0:v>0.4973958333333333</ns0:v>
      </ns0:c>
      <ns0:c r="F2519" s="238" t="n">
        <ns0:f>AVERAGE('GRPO原始 0923'!F3016:F3035)</ns0:f>
        <ns0:v>0.497265625</ns0:v>
      </ns0:c>
      <ns0:c r="G2519" s="238" t="n">
        <ns0:f>AVERAGE('GRPO原始 0923'!F3006:F3035)</ns0:f>
        <ns0:v>0.496875</ns0:v>
      </ns0:c>
      <ns0:c r="H2519" s="238" t="n">
        <ns0:f>AVERAGE('GRPO原始 0923'!F2996:F3035)</ns0:f>
        <ns0:v>0.504296875</ns0:v>
      </ns0:c>
      <ns0:c r="I2519" s="238" t="n">
        <ns0:f>AVERAGE('GRPO原始 0923'!F2986:F3035)</ns0:f>
        <ns0:v>0.5121875</ns0:v>
      </ns0:c>
      <ns0:c r="J2519" s="240" t="n">
        <ns0:f>C2519-C108</ns0:f>
        <ns0:v>-0.014062499999999978</ns0:v>
      </ns0:c>
      <ns0:c r="K2519" s="240" t="n">
        <ns0:f>D2519-D108</ns0:f>
        <ns0:v>-0.04531250000000003</ns0:v>
      </ns0:c>
      <ns0:c r="L2519" s="240" t="n">
        <ns0:f>E2519-E108</ns0:f>
        <ns0:v>-0.05781249999999999</ns0:v>
      </ns0:c>
      <ns0:c r="M2519" s="240" t="n">
        <ns0:f>F2519-F108</ns0:f>
        <ns0:v>-0.05624999999999997</ns0:v>
      </ns0:c>
      <ns0:c r="N2519" s="240" t="n">
        <ns0:f>G2519-G108</ns0:f>
        <ns0:v>-0.03177083333333336</ns0:v>
      </ns0:c>
      <ns0:c r="O2519" s="240" t="n">
        <ns0:f>H2519-H108</ns0:f>
        <ns0:v>-0.024609375000000044</ns0:v>
      </ns0:c>
      <ns0:c r="P2519" s="240" t="n">
        <ns0:f>I2519-I108</ns0:f>
        <ns0:v>-0.03484374999999995</ns0:v>
      </ns0:c>
    </ns0:row>
    <ns0:row r="2520" ht="19" customHeight="1">
      <ns0:c r="A2520" s="235" t="str">
        <ns0:v>sz3-t4-both</ns0:v>
      </ns0:c>
      <ns0:c r="B2520" s="235" t="n">
        <ns0:v>108</ns0:v>
      </ns0:c>
      <ns0:c r="C2520" s="238" t="n">
        <ns0:f>AVERAGE('GRPO原始 0923'!F3032:F3036)</ns0:f>
        <ns0:v>0.475</ns0:v>
      </ns0:c>
      <ns0:c r="D2520" s="238" t="n">
        <ns0:f>AVERAGE('GRPO原始 0923'!F3027:F3036)</ns0:f>
        <ns0:v>0.4890625</ns0:v>
      </ns0:c>
      <ns0:c r="E2520" s="238" t="n">
        <ns0:f>AVERAGE('GRPO原始 0923'!F3022:F3036)</ns0:f>
        <ns0:v>0.4953125</ns0:v>
      </ns0:c>
      <ns0:c r="F2520" s="238" t="n">
        <ns0:f>AVERAGE('GRPO原始 0923'!F3017:F3036)</ns0:f>
        <ns0:v>0.506640625</ns0:v>
      </ns0:c>
      <ns0:c r="G2520" s="238" t="n">
        <ns0:f>AVERAGE('GRPO原始 0923'!F3007:F3036)</ns0:f>
        <ns0:v>0.49713541666666666</ns0:v>
      </ns0:c>
      <ns0:c r="H2520" s="238" t="n">
        <ns0:f>AVERAGE('GRPO原始 0923'!F2997:F3036)</ns0:f>
        <ns0:v>0.504296875</ns0:v>
      </ns0:c>
      <ns0:c r="I2520" s="238" t="n">
        <ns0:f>AVERAGE('GRPO原始 0923'!F2987:F3036)</ns0:f>
        <ns0:v>0.5128125</ns0:v>
      </ns0:c>
      <ns0:c r="J2520" s="240" t="n">
        <ns0:f>C2520-C109</ns0:f>
        <ns0:v>-0.04843750000000002</ns0:v>
      </ns0:c>
      <ns0:c r="K2520" s="240" t="n">
        <ns0:f>D2520-D109</ns0:f>
        <ns0:v>-0.046874999999999944</ns0:v>
      </ns0:c>
      <ns0:c r="L2520" s="240" t="n">
        <ns0:f>E2520-E109</ns0:f>
        <ns0:v>-0.06145833333333334</ns0:v>
      </ns0:c>
      <ns0:c r="M2520" s="240" t="n">
        <ns0:f>F2520-F109</ns0:f>
        <ns0:v>-0.056640625</ns0:v>
      </ns0:c>
      <ns0:c r="N2520" s="240" t="n">
        <ns0:f>G2520-G109</ns0:f>
        <ns0:v>-0.03619791666666666</ns0:v>
      </ns0:c>
      <ns0:c r="O2520" s="240" t="n">
        <ns0:f>H2520-H109</ns0:f>
        <ns0:v>-0.025976562500000022</ns0:v>
      </ns0:c>
      <ns0:c r="P2520" s="240" t="n">
        <ns0:f>I2520-I109</ns0:f>
        <ns0:v>-0.03453125000000001</ns0:v>
      </ns0:c>
    </ns0:row>
    <ns0:row r="2521" ht="19" customHeight="1">
      <ns0:c r="A2521" s="235" t="str">
        <ns0:v>sz3-t4-both</ns0:v>
      </ns0:c>
      <ns0:c r="B2521" s="235" t="n">
        <ns0:v>109</ns0:v>
      </ns0:c>
      <ns0:c r="C2521" s="238" t="n">
        <ns0:f>AVERAGE('GRPO原始 0923'!F3033:F3037)</ns0:f>
        <ns0:v>0.4390625</ns0:v>
      </ns0:c>
      <ns0:c r="D2521" s="238" t="n">
        <ns0:f>AVERAGE('GRPO原始 0923'!F3028:F3037)</ns0:f>
        <ns0:v>0.47421875</ns0:v>
      </ns0:c>
      <ns0:c r="E2521" s="238" t="n">
        <ns0:f>AVERAGE('GRPO原始 0923'!F3023:F3037)</ns0:f>
        <ns0:v>0.48489583333333336</ns0:v>
      </ns0:c>
      <ns0:c r="F2521" s="238" t="n">
        <ns0:f>AVERAGE('GRPO原始 0923'!F3018:F3037)</ns0:f>
        <ns0:v>0.505859375</ns0:v>
      </ns0:c>
      <ns0:c r="G2521" s="238" t="n">
        <ns0:f>AVERAGE('GRPO原始 0923'!F3008:F3037)</ns0:f>
        <ns0:v>0.49296875</ns0:v>
      </ns0:c>
      <ns0:c r="H2521" s="238" t="n">
        <ns0:f>AVERAGE('GRPO原始 0923'!F2998:F3037)</ns0:f>
        <ns0:v>0.5025390625</ns0:v>
      </ns0:c>
      <ns0:c r="I2521" s="238" t="n">
        <ns0:f>AVERAGE('GRPO原始 0923'!F2988:F3037)</ns0:f>
        <ns0:v>0.5103125</ns0:v>
      </ns0:c>
      <ns0:c r="J2521" s="240" t="n">
        <ns0:f>C2521-C110</ns0:f>
        <ns0:v>-0.08906249999999993</ns0:v>
      </ns0:c>
      <ns0:c r="K2521" s="240" t="n">
        <ns0:f>D2521-D110</ns0:f>
        <ns0:v>-0.06093749999999998</ns0:v>
      </ns0:c>
      <ns0:c r="L2521" s="240" t="n">
        <ns0:f>E2521-E110</ns0:f>
        <ns0:v>-0.07395833333333329</ns0:v>
      </ns0:c>
      <ns0:c r="M2521" s="240" t="n">
        <ns0:f>F2521-F110</ns0:f>
        <ns0:v>-0.06015625000000002</ns0:v>
      </ns0:c>
      <ns0:c r="N2521" s="240" t="n">
        <ns0:f>G2521-G110</ns0:f>
        <ns0:v>-0.045572916666666685</ns0:v>
      </ns0:c>
      <ns0:c r="O2521" s="240" t="n">
        <ns0:f>H2521-H110</ns0:f>
        <ns0:v>-0.030859375000000022</ns0:v>
      </ns0:c>
      <ns0:c r="P2521" s="240" t="n">
        <ns0:f>I2521-I110</ns0:f>
        <ns0:v>-0.038281250000000044</ns0:v>
      </ns0:c>
    </ns0:row>
    <ns0:row r="2522" ht="19" customHeight="1">
      <ns0:c r="A2522" s="235" t="str">
        <ns0:v>sz3-t4-both</ns0:v>
      </ns0:c>
      <ns0:c r="B2522" s="235" t="n">
        <ns0:v>110</ns0:v>
      </ns0:c>
      <ns0:c r="C2522" s="238" t="n">
        <ns0:f>AVERAGE('GRPO原始 0923'!F3034:F3038)</ns0:f>
        <ns0:v>0.46875</ns0:v>
      </ns0:c>
      <ns0:c r="D2522" s="238" t="n">
        <ns0:f>AVERAGE('GRPO原始 0923'!F3029:F3038)</ns0:f>
        <ns0:v>0.478125</ns0:v>
      </ns0:c>
      <ns0:c r="E2522" s="238" t="n">
        <ns0:f>AVERAGE('GRPO原始 0923'!F3024:F3038)</ns0:f>
        <ns0:v>0.4869791666666667</ns0:v>
      </ns0:c>
      <ns0:c r="F2522" s="238" t="n">
        <ns0:f>AVERAGE('GRPO原始 0923'!F3019:F3038)</ns0:f>
        <ns0:v>0.5015625</ns0:v>
      </ns0:c>
      <ns0:c r="G2522" s="238" t="n">
        <ns0:f>AVERAGE('GRPO原始 0923'!F3009:F3038)</ns0:f>
        <ns0:v>0.49270833333333336</ns0:v>
      </ns0:c>
      <ns0:c r="H2522" s="238" t="n">
        <ns0:f>AVERAGE('GRPO原始 0923'!F2999:F3038)</ns0:f>
        <ns0:v>0.5017578125</ns0:v>
      </ns0:c>
      <ns0:c r="I2522" s="238" t="n">
        <ns0:f>AVERAGE('GRPO原始 0923'!F2989:F3038)</ns0:f>
        <ns0:v>0.5096875</ns0:v>
      </ns0:c>
      <ns0:c r="J2522" s="240" t="n">
        <ns0:f>C2522-C111</ns0:f>
        <ns0:v>-0.0859375</ns0:v>
      </ns0:c>
      <ns0:c r="K2522" s="240" t="n">
        <ns0:f>D2522-D111</ns0:f>
        <ns0:v>-0.05781249999999993</ns0:v>
      </ns0:c>
      <ns0:c r="L2522" s="240" t="n">
        <ns0:f>E2522-E111</ns0:f>
        <ns0:v>-0.06927083333333334</ns0:v>
      </ns0:c>
      <ns0:c r="M2522" s="240" t="n">
        <ns0:f>F2522-F111</ns0:f>
        <ns0:v>-0.05898437499999998</ns0:v>
      </ns0:c>
      <ns0:c r="N2522" s="240" t="n">
        <ns0:f>G2522-G111</ns0:f>
        <ns0:v>-0.04765625000000001</ns0:v>
      </ns0:c>
      <ns0:c r="O2522" s="240" t="n">
        <ns0:f>H2522-H111</ns0:f>
        <ns0:v>-0.03125</ns0:v>
      </ns0:c>
      <ns0:c r="P2522" s="240" t="n">
        <ns0:f>I2522-I111</ns0:f>
        <ns0:v>-0.037968749999999996</ns0:v>
      </ns0:c>
    </ns0:row>
    <ns0:row r="2523" ht="19" customHeight="1">
      <ns0:c r="A2523" s="235" t="str">
        <ns0:v>sz3-t4-both</ns0:v>
      </ns0:c>
      <ns0:c r="B2523" s="235" t="n">
        <ns0:v>111</ns0:v>
      </ns0:c>
      <ns0:c r="C2523" s="238" t="n">
        <ns0:f>AVERAGE('GRPO原始 0923'!F3035:F3039)</ns0:f>
        <ns0:v>0.4875</ns0:v>
      </ns0:c>
      <ns0:c r="D2523" s="238" t="n">
        <ns0:f>AVERAGE('GRPO原始 0923'!F3030:F3039)</ns0:f>
        <ns0:v>0.48203125</ns0:v>
      </ns0:c>
      <ns0:c r="E2523" s="238" t="n">
        <ns0:f>AVERAGE('GRPO原始 0923'!F3025:F3039)</ns0:f>
        <ns0:v>0.4895833333333333</ns0:v>
      </ns0:c>
      <ns0:c r="F2523" s="238" t="n">
        <ns0:f>AVERAGE('GRPO原始 0923'!F3020:F3039)</ns0:f>
        <ns0:v>0.498828125</ns0:v>
      </ns0:c>
      <ns0:c r="G2523" s="238" t="n">
        <ns0:f>AVERAGE('GRPO原始 0923'!F3010:F3039)</ns0:f>
        <ns0:v>0.4921875</ns0:v>
      </ns0:c>
      <ns0:c r="H2523" s="238" t="n">
        <ns0:f>AVERAGE('GRPO原始 0923'!F3000:F3039)</ns0:f>
        <ns0:v>0.501953125</ns0:v>
      </ns0:c>
      <ns0:c r="I2523" s="238" t="n">
        <ns0:f>AVERAGE('GRPO原始 0923'!F2990:F3039)</ns0:f>
        <ns0:v>0.510625</ns0:v>
      </ns0:c>
      <ns0:c r="J2523" s="240" t="n">
        <ns0:f>C2523-C112</ns0:f>
        <ns0:v>-0.11093749999999997</ns0:v>
      </ns0:c>
      <ns0:c r="K2523" s="240" t="n">
        <ns0:f>D2523-D112</ns0:f>
        <ns0:v>-0.06015625000000002</ns0:v>
      </ns0:c>
      <ns0:c r="L2523" s="240" t="n">
        <ns0:f>E2523-E112</ns0:f>
        <ns0:v>-0.06875000000000003</ns0:v>
      </ns0:c>
      <ns0:c r="M2523" s="240" t="n">
        <ns0:f>F2523-F112</ns0:f>
        <ns0:v>-0.06718750000000001</ns0:v>
      </ns0:c>
      <ns0:c r="N2523" s="240" t="n">
        <ns0:f>G2523-G112</ns0:f>
        <ns0:v>-0.05729166666666663</ns0:v>
      </ns0:c>
      <ns0:c r="O2523" s="240" t="n">
        <ns0:f>H2523-H112</ns0:f>
        <ns0:v>-0.03457031249999998</ns0:v>
      </ns0:c>
      <ns0:c r="P2523" s="240" t="n">
        <ns0:f>I2523-I112</ns0:f>
        <ns0:v>-0.03874999999999995</ns0:v>
      </ns0:c>
    </ns0:row>
    <ns0:row r="2524" ht="19" customHeight="1">
      <ns0:c r="A2524" s="235" t="str">
        <ns0:v>sz3-t4-both</ns0:v>
      </ns0:c>
      <ns0:c r="B2524" s="235" t="n">
        <ns0:v>112</ns0:v>
      </ns0:c>
      <ns0:c r="C2524" s="238" t="n">
        <ns0:f>AVERAGE('GRPO原始 0923'!F3036:F3040)</ns0:f>
        <ns0:v>0.490625</ns0:v>
      </ns0:c>
      <ns0:c r="D2524" s="238" t="n">
        <ns0:f>AVERAGE('GRPO原始 0923'!F3031:F3040)</ns0:f>
        <ns0:v>0.48203125</ns0:v>
      </ns0:c>
      <ns0:c r="E2524" s="238" t="n">
        <ns0:f>AVERAGE('GRPO原始 0923'!F3026:F3040)</ns0:f>
        <ns0:v>0.4859375</ns0:v>
      </ns0:c>
      <ns0:c r="F2524" s="238" t="n">
        <ns0:f>AVERAGE('GRPO原始 0923'!F3021:F3040)</ns0:f>
        <ns0:v>0.495703125</ns0:v>
      </ns0:c>
      <ns0:c r="G2524" s="238" t="n">
        <ns0:f>AVERAGE('GRPO原始 0923'!F3011:F3040)</ns0:f>
        <ns0:v>0.49322916666666666</ns0:v>
      </ns0:c>
      <ns0:c r="H2524" s="238" t="n">
        <ns0:f>AVERAGE('GRPO原始 0923'!F3001:F3040)</ns0:f>
        <ns0:v>0.5017578125</ns0:v>
      </ns0:c>
      <ns0:c r="I2524" s="238" t="n">
        <ns0:f>AVERAGE('GRPO原始 0923'!F2991:F3040)</ns0:f>
        <ns0:v>0.50734375</ns0:v>
      </ns0:c>
      <ns0:c r="J2524" s="240" t="n">
        <ns0:f>C2524-C113</ns0:f>
        <ns0:v>-0.1015625</ns0:v>
      </ns0:c>
      <ns0:c r="K2524" s="240" t="n">
        <ns0:f>D2524-D113</ns0:f>
        <ns0:v>-0.05781249999999993</ns0:v>
      </ns0:c>
      <ns0:c r="L2524" s="240" t="n">
        <ns0:f>E2524-E113</ns0:f>
        <ns0:v>-0.06406250000000002</ns0:v>
      </ns0:c>
      <ns0:c r="M2524" s="240" t="n">
        <ns0:f>F2524-F113</ns0:f>
        <ns0:v>-0.06874999999999998</ns0:v>
      </ns0:c>
      <ns0:c r="N2524" s="240" t="n">
        <ns0:f>G2524-G113</ns0:f>
        <ns0:v>-0.05651041666666662</ns0:v>
      </ns0:c>
      <ns0:c r="O2524" s="240" t="n">
        <ns0:f>H2524-H113</ns0:f>
        <ns0:v>-0.0361328125</ns0:v>
      </ns0:c>
      <ns0:c r="P2524" s="240" t="n">
        <ns0:f>I2524-I113</ns0:f>
        <ns0:v>-0.03781250000000003</ns0:v>
      </ns0:c>
    </ns0:row>
    <ns0:row r="2525" ht="19" customHeight="1">
      <ns0:c r="A2525" s="235" t="str">
        <ns0:v>sz3-t4-both</ns0:v>
      </ns0:c>
      <ns0:c r="B2525" s="235" t="n">
        <ns0:v>113</ns0:v>
      </ns0:c>
      <ns0:c r="C2525" s="238" t="n">
        <ns0:f>AVERAGE('GRPO原始 0923'!F3037:F3041)</ns0:f>
        <ns0:v>0.484375</ns0:v>
      </ns0:c>
      <ns0:c r="D2525" s="238" t="n">
        <ns0:f>AVERAGE('GRPO原始 0923'!F3032:F3041)</ns0:f>
        <ns0:v>0.4796875</ns0:v>
      </ns0:c>
      <ns0:c r="E2525" s="238" t="n">
        <ns0:f>AVERAGE('GRPO原始 0923'!F3027:F3041)</ns0:f>
        <ns0:v>0.4875</ns0:v>
      </ns0:c>
      <ns0:c r="F2525" s="238" t="n">
        <ns0:f>AVERAGE('GRPO原始 0923'!F3022:F3041)</ns0:f>
        <ns0:v>0.492578125</ns0:v>
      </ns0:c>
      <ns0:c r="G2525" s="238" t="n">
        <ns0:f>AVERAGE('GRPO原始 0923'!F3012:F3041)</ns0:f>
        <ns0:v>0.49661458333333336</ns0:v>
      </ns0:c>
      <ns0:c r="H2525" s="238" t="n">
        <ns0:f>AVERAGE('GRPO原始 0923'!F3002:F3041)</ns0:f>
        <ns0:v>0.500390625</ns0:v>
      </ns0:c>
      <ns0:c r="I2525" s="238" t="n">
        <ns0:f>AVERAGE('GRPO原始 0923'!F2992:F3041)</ns0:f>
        <ns0:v>0.50578125</ns0:v>
      </ns0:c>
      <ns0:c r="J2525" s="240" t="n">
        <ns0:f>C2525-C114</ns0:f>
        <ns0:v>-0.09375</ns0:v>
      </ns0:c>
      <ns0:c r="K2525" s="240" t="n">
        <ns0:f>D2525-D114</ns0:f>
        <ns0:v>-0.07109375000000001</ns0:v>
      </ns0:c>
      <ns0:c r="L2525" s="240" t="n">
        <ns0:f>E2525-E114</ns0:f>
        <ns0:v>-0.06250000000000006</ns0:v>
      </ns0:c>
      <ns0:c r="M2525" s="240" t="n">
        <ns0:f>F2525-F114</ns0:f>
        <ns0:v>-0.06953125000000004</ns0:v>
      </ns0:c>
      <ns0:c r="N2525" s="240" t="n">
        <ns0:f>G2525-G114</ns0:f>
        <ns0:v>-0.058854166666666596</ns0:v>
      </ns0:c>
      <ns0:c r="O2525" s="240" t="n">
        <ns0:f>H2525-H114</ns0:f>
        <ns0:v>-0.03457031249999998</ns0:v>
      </ns0:c>
      <ns0:c r="P2525" s="240" t="n">
        <ns0:f>I2525-I114</ns0:f>
        <ns0:v>-0.036250000000000004</ns0:v>
      </ns0:c>
    </ns0:row>
    <ns0:row r="2526" ht="19" customHeight="1">
      <ns0:c r="A2526" s="235" t="str">
        <ns0:v>sz3-t4-both</ns0:v>
      </ns0:c>
      <ns0:c r="B2526" s="235" t="n">
        <ns0:v>114</ns0:v>
      </ns0:c>
      <ns0:c r="C2526" s="238" t="n">
        <ns0:f>AVERAGE('GRPO原始 0923'!F3038:F3042)</ns0:f>
        <ns0:v>0.49375</ns0:v>
      </ns0:c>
      <ns0:c r="D2526" s="238" t="n">
        <ns0:f>AVERAGE('GRPO原始 0923'!F3033:F3042)</ns0:f>
        <ns0:v>0.46640625</ns0:v>
      </ns0:c>
      <ns0:c r="E2526" s="238" t="n">
        <ns0:f>AVERAGE('GRPO原始 0923'!F3028:F3042)</ns0:f>
        <ns0:v>0.48072916666666665</ns0:v>
      </ns0:c>
      <ns0:c r="F2526" s="238" t="n">
        <ns0:f>AVERAGE('GRPO原始 0923'!F3023:F3042)</ns0:f>
        <ns0:v>0.487109375</ns0:v>
      </ns0:c>
      <ns0:c r="G2526" s="238" t="n">
        <ns0:f>AVERAGE('GRPO原始 0923'!F3013:F3042)</ns0:f>
        <ns0:v>0.49114583333333334</ns0:v>
      </ns0:c>
      <ns0:c r="H2526" s="238" t="n">
        <ns0:f>AVERAGE('GRPO原始 0923'!F3003:F3042)</ns0:f>
        <ns0:v>0.499609375</ns0:v>
      </ns0:c>
      <ns0:c r="I2526" s="238" t="n">
        <ns0:f>AVERAGE('GRPO原始 0923'!F2993:F3042)</ns0:f>
        <ns0:v>0.5025</ns0:v>
      </ns0:c>
      <ns0:c r="J2526" s="240" t="n">
        <ns0:f>C2526-C115</ns0:f>
        <ns0:v>-0.08124999999999993</ns0:v>
      </ns0:c>
      <ns0:c r="K2526" s="240" t="n">
        <ns0:f>D2526-D115</ns0:f>
        <ns0:v>-0.08515624999999993</ns0:v>
      </ns0:c>
      <ns0:c r="L2526" s="240" t="n">
        <ns0:f>E2526-E115</ns0:f>
        <ns0:v>-0.06770833333333337</ns0:v>
      </ns0:c>
      <ns0:c r="M2526" s="240" t="n">
        <ns0:f>F2526-F115</ns0:f>
        <ns0:v>-0.07578124999999997</ns0:v>
      </ns0:c>
      <ns0:c r="N2526" s="240" t="n">
        <ns0:f>G2526-G115</ns0:f>
        <ns0:v>-0.06822916666666662</ns0:v>
      </ns0:c>
      <ns0:c r="O2526" s="240" t="n">
        <ns0:f>H2526-H115</ns0:f>
        <ns0:v>-0.039843749999999956</ns0:v>
      </ns0:c>
      <ns0:c r="P2526" s="240" t="n">
        <ns0:f>I2526-I115</ns0:f>
        <ns0:v>-0.038125000000000075</ns0:v>
      </ns0:c>
    </ns0:row>
    <ns0:row r="2527" ht="19" customHeight="1">
      <ns0:c r="A2527" s="235" t="str">
        <ns0:v>sz3-t4-both</ns0:v>
      </ns0:c>
      <ns0:c r="B2527" s="235" t="n">
        <ns0:v>115</ns0:v>
      </ns0:c>
      <ns0:c r="C2527" s="238" t="n">
        <ns0:f>AVERAGE('GRPO原始 0923'!F3039:F3043)</ns0:f>
        <ns0:v>0.5046875</ns0:v>
      </ns0:c>
      <ns0:c r="D2527" s="238" t="n">
        <ns0:f>AVERAGE('GRPO原始 0923'!F3034:F3043)</ns0:f>
        <ns0:v>0.48671875</ns0:v>
      </ns0:c>
      <ns0:c r="E2527" s="238" t="n">
        <ns0:f>AVERAGE('GRPO原始 0923'!F3029:F3043)</ns0:f>
        <ns0:v>0.4869791666666667</ns0:v>
      </ns0:c>
      <ns0:c r="F2527" s="238" t="n">
        <ns0:f>AVERAGE('GRPO原始 0923'!F3024:F3043)</ns0:f>
        <ns0:v>0.49140625</ns0:v>
      </ns0:c>
      <ns0:c r="G2527" s="238" t="n">
        <ns0:f>AVERAGE('GRPO原始 0923'!F3014:F3043)</ns0:f>
        <ns0:v>0.49166666666666664</ns0:v>
      </ns0:c>
      <ns0:c r="H2527" s="238" t="n">
        <ns0:f>AVERAGE('GRPO原始 0923'!F3004:F3043)</ns0:f>
        <ns0:v>0.4998046875</ns0:v>
      </ns0:c>
      <ns0:c r="I2527" s="238" t="n">
        <ns0:f>AVERAGE('GRPO原始 0923'!F2994:F3043)</ns0:f>
        <ns0:v>0.50296875</ns0:v>
      </ns0:c>
      <ns0:c r="J2527" s="240" t="n">
        <ns0:f>C2527-C116</ns0:f>
        <ns0:v>-0.0859375</ns0:v>
      </ns0:c>
      <ns0:c r="K2527" s="240" t="n">
        <ns0:f>D2527-D116</ns0:f>
        <ns0:v>-0.0859375</ns0:v>
      </ns0:c>
      <ns0:c r="L2527" s="240" t="n">
        <ns0:f>E2527-E116</ns0:f>
        <ns0:v>-0.06718750000000001</ns0:v>
      </ns0:c>
      <ns0:c r="M2527" s="240" t="n">
        <ns0:f>F2527-F116</ns0:f>
        <ns0:v>-0.07343749999999999</ns0:v>
      </ns0:c>
      <ns0:c r="N2527" s="240" t="n">
        <ns0:f>G2527-G116</ns0:f>
        <ns0:v>-0.06848958333333338</ns0:v>
      </ns0:c>
      <ns0:c r="O2527" s="240" t="n">
        <ns0:f>H2527-H116</ns0:f>
        <ns0:v>-0.041992187499999944</ns0:v>
      </ns0:c>
      <ns0:c r="P2527" s="240" t="n">
        <ns0:f>I2527-I116</ns0:f>
        <ns0:v>-0.03734375000000001</ns0:v>
      </ns0:c>
    </ns0:row>
    <ns0:row r="2528" ht="19" customHeight="1">
      <ns0:c r="A2528" s="235" t="str">
        <ns0:v>sz3-t4-both</ns0:v>
      </ns0:c>
      <ns0:c r="B2528" s="235" t="n">
        <ns0:v>116</ns0:v>
      </ns0:c>
      <ns0:c r="C2528" s="238" t="n">
        <ns0:f>AVERAGE('GRPO原始 0923'!F3040:F3044)</ns0:f>
        <ns0:v>0.490625</ns0:v>
      </ns0:c>
      <ns0:c r="D2528" s="238" t="n">
        <ns0:f>AVERAGE('GRPO原始 0923'!F3035:F3044)</ns0:f>
        <ns0:v>0.4890625</ns0:v>
      </ns0:c>
      <ns0:c r="E2528" s="238" t="n">
        <ns0:f>AVERAGE('GRPO原始 0923'!F3030:F3044)</ns0:f>
        <ns0:v>0.48489583333333336</ns0:v>
      </ns0:c>
      <ns0:c r="F2528" s="238" t="n">
        <ns0:f>AVERAGE('GRPO原始 0923'!F3025:F3044)</ns0:f>
        <ns0:v>0.48984375</ns0:v>
      </ns0:c>
      <ns0:c r="G2528" s="238" t="n">
        <ns0:f>AVERAGE('GRPO原始 0923'!F3015:F3044)</ns0:f>
        <ns0:v>0.49557291666666664</ns0:v>
      </ns0:c>
      <ns0:c r="H2528" s="238" t="n">
        <ns0:f>AVERAGE('GRPO原始 0923'!F3005:F3044)</ns0:f>
        <ns0:v>0.4978515625</ns0:v>
      </ns0:c>
      <ns0:c r="I2528" s="238" t="n">
        <ns0:f>AVERAGE('GRPO原始 0923'!F2995:F3044)</ns0:f>
        <ns0:v>0.50265625</ns0:v>
      </ns0:c>
      <ns0:c r="J2528" s="240" t="n">
        <ns0:f>C2528-C117</ns0:f>
        <ns0:v>-0.078125</ns0:v>
      </ns0:c>
      <ns0:c r="K2528" s="240" t="n">
        <ns0:f>D2528-D117</ns0:f>
        <ns0:v>-0.09453125000000001</ns0:v>
      </ns0:c>
      <ns0:c r="L2528" s="240" t="n">
        <ns0:f>E2528-E117</ns0:f>
        <ns0:v>-0.06614583333333329</ns0:v>
      </ns0:c>
      <ns0:c r="M2528" s="240" t="n">
        <ns0:f>F2528-F117</ns0:f>
        <ns0:v>-0.07109374999999996</ns0:v>
      </ns0:c>
      <ns0:c r="N2528" s="240" t="n">
        <ns0:f>G2528-G117</ns0:f>
        <ns0:v>-0.06744791666666666</ns0:v>
      </ns0:c>
      <ns0:c r="O2528" s="240" t="n">
        <ns0:f>H2528-H117</ns0:f>
        <ns0:v>-0.04277343750000001</ns0:v>
      </ns0:c>
      <ns0:c r="P2528" s="240" t="n">
        <ns0:f>I2528-I117</ns0:f>
        <ns0:v>-0.03718749999999993</ns0:v>
      </ns0:c>
    </ns0:row>
    <ns0:row r="2529" ht="19" customHeight="1">
      <ns0:c r="A2529" s="235" t="str">
        <ns0:v>sz3-t4-both</ns0:v>
      </ns0:c>
      <ns0:c r="B2529" s="235" t="n">
        <ns0:v>117</ns0:v>
      </ns0:c>
      <ns0:c r="C2529" s="238" t="n">
        <ns0:f>AVERAGE('GRPO原始 0923'!F3041:F3045)</ns0:f>
        <ns0:v>0.528125</ns0:v>
      </ns0:c>
      <ns0:c r="D2529" s="238" t="n">
        <ns0:f>AVERAGE('GRPO原始 0923'!F3036:F3045)</ns0:f>
        <ns0:v>0.509375</ns0:v>
      </ns0:c>
      <ns0:c r="E2529" s="238" t="n">
        <ns0:f>AVERAGE('GRPO原始 0923'!F3031:F3045)</ns0:f>
        <ns0:v>0.4973958333333333</ns0:v>
      </ns0:c>
      <ns0:c r="F2529" s="238" t="n">
        <ns0:f>AVERAGE('GRPO原始 0923'!F3026:F3045)</ns0:f>
        <ns0:v>0.496484375</ns0:v>
      </ns0:c>
      <ns0:c r="G2529" s="238" t="n">
        <ns0:f>AVERAGE('GRPO原始 0923'!F3016:F3045)</ns0:f>
        <ns0:v>0.5013020833333334</ns0:v>
      </ns0:c>
      <ns0:c r="H2529" s="238" t="n">
        <ns0:f>AVERAGE('GRPO原始 0923'!F3006:F3045)</ns0:f>
        <ns0:v>0.5</ns0:v>
      </ns0:c>
      <ns0:c r="I2529" s="238" t="n">
        <ns0:f>AVERAGE('GRPO原始 0923'!F2996:F3045)</ns0:f>
        <ns0:v>0.5053125</ns0:v>
      </ns0:c>
      <ns0:c r="J2529" s="240" t="n">
        <ns0:f>C2529-C118</ns0:f>
        <ns0:v>-0.042187500000000044</ns0:v>
      </ns0:c>
      <ns0:c r="K2529" s="240" t="n">
        <ns0:f>D2529-D118</ns0:f>
        <ns0:v>-0.07187500000000002</ns0:v>
      </ns0:c>
      <ns0:c r="L2529" s="240" t="n">
        <ns0:f>E2529-E118</ns0:f>
        <ns0:v>-0.05260416666666673</ns0:v>
      </ns0:c>
      <ns0:c r="M2529" s="240" t="n">
        <ns0:f>F2529-F118</ns0:f>
        <ns0:v>-0.05859375</ns0:v>
      </ns0:c>
      <ns0:c r="N2529" s="240" t="n">
        <ns0:f>G2529-G118</ns0:f>
        <ns0:v>-0.06145833333333328</ns0:v>
      </ns0:c>
      <ns0:c r="O2529" s="240" t="n">
        <ns0:f>H2529-H118</ns0:f>
        <ns0:v>-0.041796874999999956</ns0:v>
      </ns0:c>
      <ns0:c r="P2529" s="240" t="n">
        <ns0:f>I2529-I118</ns0:f>
        <ns0:v>-0.034062499999999996</ns0:v>
      </ns0:c>
    </ns0:row>
    <ns0:row r="2530" ht="19" customHeight="1">
      <ns0:c r="A2530" s="235" t="str">
        <ns0:v>sz3-t4-both</ns0:v>
      </ns0:c>
      <ns0:c r="B2530" s="235" t="n">
        <ns0:v>118</ns0:v>
      </ns0:c>
      <ns0:c r="C2530" s="238" t="n">
        <ns0:f>AVERAGE('GRPO原始 0923'!F3042:F3046)</ns0:f>
        <ns0:v>0.515625</ns0:v>
      </ns0:c>
      <ns0:c r="D2530" s="238" t="n">
        <ns0:f>AVERAGE('GRPO原始 0923'!F3037:F3046)</ns0:f>
        <ns0:v>0.5</ns0:v>
      </ns0:c>
      <ns0:c r="E2530" s="238" t="n">
        <ns0:f>AVERAGE('GRPO原始 0923'!F3032:F3046)</ns0:f>
        <ns0:v>0.49166666666666664</ns0:v>
      </ns0:c>
      <ns0:c r="F2530" s="238" t="n">
        <ns0:f>AVERAGE('GRPO原始 0923'!F3027:F3046)</ns0:f>
        <ns0:v>0.49453125</ns0:v>
      </ns0:c>
      <ns0:c r="G2530" s="238" t="n">
        <ns0:f>AVERAGE('GRPO原始 0923'!F3017:F3046)</ns0:f>
        <ns0:v>0.5044270833333333</ns0:v>
      </ns0:c>
      <ns0:c r="H2530" s="238" t="n">
        <ns0:f>AVERAGE('GRPO原始 0923'!F3007:F3046)</ns0:f>
        <ns0:v>0.4978515625</ns0:v>
      </ns0:c>
      <ns0:c r="I2530" s="238" t="n">
        <ns0:f>AVERAGE('GRPO原始 0923'!F2997:F3046)</ns0:f>
        <ns0:v>0.5034375</ns0:v>
      </ns0:c>
      <ns0:c r="J2530" s="240" t="n">
        <ns0:f>C2530-C119</ns0:f>
        <ns0:v>-0.08437499999999998</ns0:v>
      </ns0:c>
      <ns0:c r="K2530" s="240" t="n">
        <ns0:f>D2530-D119</ns0:f>
        <ns0:v>-0.08906250000000004</ns0:v>
      </ns0:c>
      <ns0:c r="L2530" s="240" t="n">
        <ns0:f>E2530-E119</ns0:f>
        <ns0:v>-0.07552083333333331</ns0:v>
      </ns0:c>
      <ns0:c r="M2530" s="240" t="n">
        <ns0:f>F2530-F119</ns0:f>
        <ns0:v>-0.06796875000000002</ns0:v>
      </ns0:c>
      <ns0:c r="N2530" s="240" t="n">
        <ns0:f>G2530-G119</ns0:f>
        <ns0:v>-0.06744791666666672</ns0:v>
      </ns0:c>
      <ns0:c r="O2530" s="240" t="n">
        <ns0:f>H2530-H119</ns0:f>
        <ns0:v>-0.04941406249999997</ns0:v>
      </ns0:c>
      <ns0:c r="P2530" s="240" t="n">
        <ns0:f>I2530-I119</ns0:f>
        <ns0:v>-0.03859374999999998</ns0:v>
      </ns0:c>
    </ns0:row>
    <ns0:row r="2531" ht="19" customHeight="1">
      <ns0:c r="A2531" s="235" t="str">
        <ns0:v>sz3-t4-both</ns0:v>
      </ns0:c>
      <ns0:c r="B2531" s="235" t="n">
        <ns0:v>119</ns0:v>
      </ns0:c>
      <ns0:c r="C2531" s="238" t="n">
        <ns0:f>AVERAGE('GRPO原始 0923'!F3043:F3047)</ns0:f>
        <ns0:v>0.528125</ns0:v>
      </ns0:c>
      <ns0:c r="D2531" s="238" t="n">
        <ns0:f>AVERAGE('GRPO原始 0923'!F3038:F3047)</ns0:f>
        <ns0:v>0.5109375</ns0:v>
      </ns0:c>
      <ns0:c r="E2531" s="238" t="n">
        <ns0:f>AVERAGE('GRPO原始 0923'!F3033:F3047)</ns0:f>
        <ns0:v>0.4869791666666667</ns0:v>
      </ns0:c>
      <ns0:c r="F2531" s="238" t="n">
        <ns0:f>AVERAGE('GRPO原始 0923'!F3028:F3047)</ns0:f>
        <ns0:v>0.492578125</ns0:v>
      </ns0:c>
      <ns0:c r="G2531" s="238" t="n">
        <ns0:f>AVERAGE('GRPO原始 0923'!F3018:F3047)</ns0:f>
        <ns0:v>0.5075520833333333</ns0:v>
      </ns0:c>
      <ns0:c r="H2531" s="238" t="n">
        <ns0:f>AVERAGE('GRPO原始 0923'!F3008:F3047)</ns0:f>
        <ns0:v>0.4974609375</ns0:v>
      </ns0:c>
      <ns0:c r="I2531" s="238" t="n">
        <ns0:f>AVERAGE('GRPO原始 0923'!F2998:F3047)</ns0:f>
        <ns0:v>0.50421875</ns0:v>
      </ns0:c>
      <ns0:c r="J2531" s="240" t="n">
        <ns0:f>C2531-C120</ns0:f>
        <ns0:v>-0.06718750000000007</ns0:v>
      </ns0:c>
      <ns0:c r="K2531" s="240" t="n">
        <ns0:f>D2531-D120</ns0:f>
        <ns0:v>-0.07421875</ns0:v>
      </ns0:c>
      <ns0:c r="L2531" s="240" t="n">
        <ns0:f>E2531-E120</ns0:f>
        <ns0:v>-0.07916666666666666</ns0:v>
      </ns0:c>
      <ns0:c r="M2531" s="240" t="n">
        <ns0:f>F2531-F120</ns0:f>
        <ns0:v>-0.06757812500000004</ns0:v>
      </ns0:c>
      <ns0:c r="N2531" s="240" t="n">
        <ns0:f>G2531-G120</ns0:f>
        <ns0:v>-0.06484374999999998</ns0:v>
      </ns0:c>
      <ns0:c r="O2531" s="240" t="n">
        <ns0:f>H2531-H120</ns0:f>
        <ns0:v>-0.052734375</ns0:v>
      </ns0:c>
      <ns0:c r="P2531" s="240" t="n">
        <ns0:f>I2531-I120</ns0:f>
        <ns0:v>-0.03953124999999991</ns0:v>
      </ns0:c>
    </ns0:row>
    <ns0:row r="2532" ht="19" customHeight="1">
      <ns0:c r="A2532" s="235" t="str">
        <ns0:v>sz3-t4-both</ns0:v>
      </ns0:c>
      <ns0:c r="B2532" s="235" t="n">
        <ns0:v>120</ns0:v>
      </ns0:c>
      <ns0:c r="C2532" s="238" t="n">
        <ns0:f>AVERAGE('GRPO原始 0923'!F3044:F3048)</ns0:f>
        <ns0:v>0.540625</ns0:v>
      </ns0:c>
      <ns0:c r="D2532" s="238" t="n">
        <ns0:f>AVERAGE('GRPO原始 0923'!F3039:F3048)</ns0:f>
        <ns0:v>0.52265625</ns0:v>
      </ns0:c>
      <ns0:c r="E2532" s="238" t="n">
        <ns0:f>AVERAGE('GRPO原始 0923'!F3034:F3048)</ns0:f>
        <ns0:v>0.5046875</ns0:v>
      </ns0:c>
      <ns0:c r="F2532" s="238" t="n">
        <ns0:f>AVERAGE('GRPO原始 0923'!F3029:F3048)</ns0:f>
        <ns0:v>0.500390625</ns0:v>
      </ns0:c>
      <ns0:c r="G2532" s="238" t="n">
        <ns0:f>AVERAGE('GRPO原始 0923'!F3019:F3048)</ns0:f>
        <ns0:v>0.50859375</ns0:v>
      </ns0:c>
      <ns0:c r="H2532" s="238" t="n">
        <ns0:f>AVERAGE('GRPO原始 0923'!F3009:F3048)</ns0:f>
        <ns0:v>0.5001953125</ns0:v>
      </ns0:c>
      <ns0:c r="I2532" s="238" t="n">
        <ns0:f>AVERAGE('GRPO原始 0923'!F2999:F3048)</ns0:f>
        <ns0:v>0.5059375</ns0:v>
      </ns0:c>
      <ns0:c r="J2532" s="240" t="n">
        <ns0:f>C2532-C121</ns0:f>
        <ns0:v>-0.06562499999999993</ns0:v>
      </ns0:c>
      <ns0:c r="K2532" s="240" t="n">
        <ns0:f>D2532-D121</ns0:f>
        <ns0:v>-0.07578124999999991</ns0:v>
      </ns0:c>
      <ns0:c r="L2532" s="240" t="n">
        <ns0:f>E2532-E121</ns0:f>
        <ns0:v>-0.07916666666666672</ns0:v>
      </ns0:c>
      <ns0:c r="M2532" s="240" t="n">
        <ns0:f>F2532-F121</ns0:f>
        <ns0:v>-0.06679687499999998</ns0:v>
      </ns0:c>
      <ns0:c r="N2532" s="240" t="n">
        <ns0:f>G2532-G121</ns0:f>
        <ns0:v>-0.06458333333333333</ns0:v>
      </ns0:c>
      <ns0:c r="O2532" s="240" t="n">
        <ns0:f>H2532-H121</ns0:f>
        <ns0:v>-0.0546875</ns0:v>
      </ns0:c>
      <ns0:c r="P2532" s="240" t="n">
        <ns0:f>I2532-I121</ns0:f>
        <ns0:v>-0.040156250000000004</ns0:v>
      </ns0:c>
    </ns0:row>
    <ns0:row r="2533" ht="19" customHeight="1">
      <ns0:c r="A2533" s="235" t="str">
        <ns0:v>sz3-t4-both</ns0:v>
      </ns0:c>
      <ns0:c r="B2533" s="235" t="n">
        <ns0:v>121</ns0:v>
      </ns0:c>
      <ns0:c r="C2533" s="238" t="n">
        <ns0:f>AVERAGE('GRPO原始 0923'!F3045:F3049)</ns0:f>
        <ns0:v>0.55</ns0:v>
      </ns0:c>
      <ns0:c r="D2533" s="238" t="n">
        <ns0:f>AVERAGE('GRPO原始 0923'!F3040:F3049)</ns0:f>
        <ns0:v>0.5203125</ns0:v>
      </ns0:c>
      <ns0:c r="E2533" s="238" t="n">
        <ns0:f>AVERAGE('GRPO原始 0923'!F3035:F3049)</ns0:f>
        <ns0:v>0.509375</ns0:v>
      </ns0:c>
      <ns0:c r="F2533" s="238" t="n">
        <ns0:f>AVERAGE('GRPO原始 0923'!F3030:F3049)</ns0:f>
        <ns0:v>0.501171875</ns0:v>
      </ns0:c>
      <ns0:c r="G2533" s="238" t="n">
        <ns0:f>AVERAGE('GRPO原始 0923'!F3020:F3049)</ns0:f>
        <ns0:v>0.5059895833333333</ns0:v>
      </ns0:c>
      <ns0:c r="H2533" s="238" t="n">
        <ns0:f>AVERAGE('GRPO原始 0923'!F3010:F3049)</ns0:f>
        <ns0:v>0.49921875</ns0:v>
      </ns0:c>
      <ns0:c r="I2533" s="238" t="n">
        <ns0:f>AVERAGE('GRPO原始 0923'!F3000:F3049)</ns0:f>
        <ns0:v>0.505625</ns0:v>
      </ns0:c>
      <ns0:c r="J2533" s="240" t="n">
        <ns0:f>C2533-C122</ns0:f>
        <ns0:v>-0.06406249999999991</ns0:v>
      </ns0:c>
      <ns0:c r="K2533" s="240" t="n">
        <ns0:f>D2533-D122</ns0:f>
        <ns0:v>-0.07109375000000007</ns0:v>
      </ns0:c>
      <ns0:c r="L2533" s="240" t="n">
        <ns0:f>E2533-E122</ns0:f>
        <ns0:v>-0.08437499999999998</ns0:v>
      </ns0:c>
      <ns0:c r="M2533" s="240" t="n">
        <ns0:f>F2533-F122</ns0:f>
        <ns0:v>-0.06562499999999993</ns0:v>
      </ns0:c>
      <ns0:c r="N2533" s="240" t="n">
        <ns0:f>G2533-G122</ns0:f>
        <ns0:v>-0.06848958333333333</ns0:v>
      </ns0:c>
      <ns0:c r="O2533" s="240" t="n">
        <ns0:f>H2533-H122</ns0:f>
        <ns0:v>-0.06074218749999999</ns0:v>
      </ns0:c>
      <ns0:c r="P2533" s="240" t="n">
        <ns0:f>I2533-I122</ns0:f>
        <ns0:v>-0.041874999999999996</ns0:v>
      </ns0:c>
    </ns0:row>
    <ns0:row r="2534" ht="19" customHeight="1">
      <ns0:c r="A2534" s="235" t="str">
        <ns0:v>sz3-t4-both</ns0:v>
      </ns0:c>
      <ns0:c r="B2534" s="235" t="n">
        <ns0:v>122</ns0:v>
      </ns0:c>
      <ns0:c r="C2534" s="238" t="n">
        <ns0:f>AVERAGE('GRPO原始 0923'!F3046:F3050)</ns0:f>
        <ns0:v>0.5125</ns0:v>
      </ns0:c>
      <ns0:c r="D2534" s="238" t="n">
        <ns0:f>AVERAGE('GRPO原始 0923'!F3041:F3050)</ns0:f>
        <ns0:v>0.5203125</ns0:v>
      </ns0:c>
      <ns0:c r="E2534" s="238" t="n">
        <ns0:f>AVERAGE('GRPO原始 0923'!F3036:F3050)</ns0:f>
        <ns0:v>0.5104166666666666</ns0:v>
      </ns0:c>
      <ns0:c r="F2534" s="238" t="n">
        <ns0:f>AVERAGE('GRPO原始 0923'!F3031:F3050)</ns0:f>
        <ns0:v>0.501171875</ns0:v>
      </ns0:c>
      <ns0:c r="G2534" s="238" t="n">
        <ns0:f>AVERAGE('GRPO原始 0923'!F3021:F3050)</ns0:f>
        <ns0:v>0.50390625</ns0:v>
      </ns0:c>
      <ns0:c r="H2534" s="238" t="n">
        <ns0:f>AVERAGE('GRPO原始 0923'!F3011:F3050)</ns0:f>
        <ns0:v>0.5</ns0:v>
      </ns0:c>
      <ns0:c r="I2534" s="238" t="n">
        <ns0:f>AVERAGE('GRPO原始 0923'!F3001:F3050)</ns0:f>
        <ns0:v>0.50546875</ns0:v>
      </ns0:c>
      <ns0:c r="J2534" s="240" t="n">
        <ns0:f>C2534-C123</ns0:f>
        <ns0:v>-0.1171875</ns0:v>
      </ns0:c>
      <ns0:c r="K2534" s="240" t="n">
        <ns0:f>D2534-D123</ns0:f>
        <ns0:v>-0.07968750000000002</ns0:v>
      </ns0:c>
      <ns0:c r="L2534" s="240" t="n">
        <ns0:f>E2534-E123</ns0:f>
        <ns0:v>-0.08697916666666672</ns0:v>
      </ns0:c>
      <ns0:c r="M2534" s="240" t="n">
        <ns0:f>F2534-F123</ns0:f>
        <ns0:v>-0.06874999999999998</ns0:v>
      </ns0:c>
      <ns0:c r="N2534" s="240" t="n">
        <ns0:f>G2534-G123</ns0:f>
        <ns0:v>-0.07239583333333333</ns0:v>
      </ns0:c>
      <ns0:c r="O2534" s="240" t="n">
        <ns0:f>H2534-H123</ns0:f>
        <ns0:v>-0.062304687499999956</ns0:v>
      </ns0:c>
      <ns0:c r="P2534" s="240" t="n">
        <ns0:f>I2534-I123</ns0:f>
        <ns0:v>-0.04484374999999996</ns0:v>
      </ns0:c>
    </ns0:row>
    <ns0:row r="2535" ht="19" customHeight="1">
      <ns0:c r="A2535" s="235" t="str">
        <ns0:v>turn-t2</ns0:v>
      </ns0:c>
      <ns0:c r="B2535" s="235" t="n">
        <ns0:v>1</ns0:v>
      </ns0:c>
      <ns0:c r="C2535" s="238" t="n">
        <ns0:f>AVERAGE('GRPO原始 0923'!F3075:F3075)</ns0:f>
        <ns0:v>0.4296875</ns0:v>
      </ns0:c>
      <ns0:c r="D2535" s="238" t="n">
        <ns0:f>AVERAGE('GRPO原始 0923'!F3075:F3075)</ns0:f>
        <ns0:v>0.4296875</ns0:v>
      </ns0:c>
      <ns0:c r="E2535" s="238" t="n">
        <ns0:f>AVERAGE('GRPO原始 0923'!F3075:F3075)</ns0:f>
        <ns0:v>0.4296875</ns0:v>
      </ns0:c>
      <ns0:c r="F2535" s="238" t="n">
        <ns0:f>AVERAGE('GRPO原始 0923'!F3075:F3075)</ns0:f>
        <ns0:v>0.4296875</ns0:v>
      </ns0:c>
      <ns0:c r="G2535" s="238" t="n">
        <ns0:f>AVERAGE('GRPO原始 0923'!F3075:F3075)</ns0:f>
        <ns0:v>0.4296875</ns0:v>
      </ns0:c>
      <ns0:c r="H2535" s="238" t="n">
        <ns0:f>AVERAGE('GRPO原始 0923'!F3075:F3075)</ns0:f>
        <ns0:v>0.4296875</ns0:v>
      </ns0:c>
      <ns0:c r="I2535" s="238" t="n">
        <ns0:f>AVERAGE('GRPO原始 0923'!F3075:F3075)</ns0:f>
        <ns0:v>0.4296875</ns0:v>
      </ns0:c>
      <ns0:c r="J2535" s="240" t="n">
        <ns0:f>C2535-C2114</ns0:f>
        <ns0:v>0</ns0:v>
      </ns0:c>
      <ns0:c r="K2535" s="240" t="n">
        <ns0:f>D2535-D2114</ns0:f>
        <ns0:v>0</ns0:v>
      </ns0:c>
      <ns0:c r="L2535" s="240" t="n">
        <ns0:f>E2535-E2114</ns0:f>
        <ns0:v>0</ns0:v>
      </ns0:c>
      <ns0:c r="M2535" s="240" t="n">
        <ns0:f>F2535-F2114</ns0:f>
        <ns0:v>0</ns0:v>
      </ns0:c>
      <ns0:c r="N2535" s="240" t="n">
        <ns0:f>G2535-G2114</ns0:f>
        <ns0:v>0</ns0:v>
      </ns0:c>
      <ns0:c r="O2535" s="240" t="n">
        <ns0:f>H2535-H2114</ns0:f>
        <ns0:v>0</ns0:v>
      </ns0:c>
      <ns0:c r="P2535" s="240" t="n">
        <ns0:f>I2535-I2114</ns0:f>
        <ns0:v>0</ns0:v>
      </ns0:c>
    </ns0:row>
    <ns0:row r="2536" ht="19" customHeight="1">
      <ns0:c r="A2536" s="235" t="str">
        <ns0:v>turn-t2</ns0:v>
      </ns0:c>
      <ns0:c r="B2536" s="235" t="n">
        <ns0:v>2</ns0:v>
      </ns0:c>
      <ns0:c r="C2536" s="238" t="n">
        <ns0:f>AVERAGE('GRPO原始 0923'!F3075:F3076)</ns0:f>
        <ns0:v>0.4375</ns0:v>
      </ns0:c>
      <ns0:c r="D2536" s="238" t="n">
        <ns0:f>AVERAGE('GRPO原始 0923'!F3075:F3076)</ns0:f>
        <ns0:v>0.4375</ns0:v>
      </ns0:c>
      <ns0:c r="E2536" s="238" t="n">
        <ns0:f>AVERAGE('GRPO原始 0923'!F3075:F3076)</ns0:f>
        <ns0:v>0.4375</ns0:v>
      </ns0:c>
      <ns0:c r="F2536" s="238" t="n">
        <ns0:f>AVERAGE('GRPO原始 0923'!F3075:F3076)</ns0:f>
        <ns0:v>0.4375</ns0:v>
      </ns0:c>
      <ns0:c r="G2536" s="238" t="n">
        <ns0:f>AVERAGE('GRPO原始 0923'!F3075:F3076)</ns0:f>
        <ns0:v>0.4375</ns0:v>
      </ns0:c>
      <ns0:c r="H2536" s="238" t="n">
        <ns0:f>AVERAGE('GRPO原始 0923'!F3075:F3076)</ns0:f>
        <ns0:v>0.4375</ns0:v>
      </ns0:c>
      <ns0:c r="I2536" s="238" t="n">
        <ns0:f>AVERAGE('GRPO原始 0923'!F3075:F3076)</ns0:f>
        <ns0:v>0.4375</ns0:v>
      </ns0:c>
      <ns0:c r="J2536" s="240" t="n">
        <ns0:f>C2536-C2115</ns0:f>
        <ns0:v>0.00390625</ns0:v>
      </ns0:c>
      <ns0:c r="K2536" s="240" t="n">
        <ns0:f>D2536-D2115</ns0:f>
        <ns0:v>0.00390625</ns0:v>
      </ns0:c>
      <ns0:c r="L2536" s="240" t="n">
        <ns0:f>E2536-E2115</ns0:f>
        <ns0:v>0.00390625</ns0:v>
      </ns0:c>
      <ns0:c r="M2536" s="240" t="n">
        <ns0:f>F2536-F2115</ns0:f>
        <ns0:v>0.00390625</ns0:v>
      </ns0:c>
      <ns0:c r="N2536" s="240" t="n">
        <ns0:f>G2536-G2115</ns0:f>
        <ns0:v>0.00390625</ns0:v>
      </ns0:c>
      <ns0:c r="O2536" s="240" t="n">
        <ns0:f>H2536-H2115</ns0:f>
        <ns0:v>0.00390625</ns0:v>
      </ns0:c>
      <ns0:c r="P2536" s="240" t="n">
        <ns0:f>I2536-I2115</ns0:f>
        <ns0:v>0.00390625</ns0:v>
      </ns0:c>
    </ns0:row>
    <ns0:row r="2537" ht="19" customHeight="1">
      <ns0:c r="A2537" s="235" t="str">
        <ns0:v>turn-t2</ns0:v>
      </ns0:c>
      <ns0:c r="B2537" s="235" t="n">
        <ns0:v>3</ns0:v>
      </ns0:c>
      <ns0:c r="C2537" s="238" t="n">
        <ns0:f>AVERAGE('GRPO原始 0923'!F3075:F3077)</ns0:f>
        <ns0:v>0.421875</ns0:v>
      </ns0:c>
      <ns0:c r="D2537" s="238" t="n">
        <ns0:f>AVERAGE('GRPO原始 0923'!F3075:F3077)</ns0:f>
        <ns0:v>0.421875</ns0:v>
      </ns0:c>
      <ns0:c r="E2537" s="238" t="n">
        <ns0:f>AVERAGE('GRPO原始 0923'!F3075:F3077)</ns0:f>
        <ns0:v>0.421875</ns0:v>
      </ns0:c>
      <ns0:c r="F2537" s="238" t="n">
        <ns0:f>AVERAGE('GRPO原始 0923'!F3075:F3077)</ns0:f>
        <ns0:v>0.421875</ns0:v>
      </ns0:c>
      <ns0:c r="G2537" s="238" t="n">
        <ns0:f>AVERAGE('GRPO原始 0923'!F3075:F3077)</ns0:f>
        <ns0:v>0.421875</ns0:v>
      </ns0:c>
      <ns0:c r="H2537" s="238" t="n">
        <ns0:f>AVERAGE('GRPO原始 0923'!F3075:F3077)</ns0:f>
        <ns0:v>0.421875</ns0:v>
      </ns0:c>
      <ns0:c r="I2537" s="238" t="n">
        <ns0:f>AVERAGE('GRPO原始 0923'!F3075:F3077)</ns0:f>
        <ns0:v>0.421875</ns0:v>
      </ns0:c>
      <ns0:c r="J2537" s="240" t="n">
        <ns0:f>C2537-C2116</ns0:f>
        <ns0:v>-0.005208333333333315</ns0:v>
      </ns0:c>
      <ns0:c r="K2537" s="240" t="n">
        <ns0:f>D2537-D2116</ns0:f>
        <ns0:v>-0.005208333333333315</ns0:v>
      </ns0:c>
      <ns0:c r="L2537" s="240" t="n">
        <ns0:f>E2537-E2116</ns0:f>
        <ns0:v>-0.005208333333333315</ns0:v>
      </ns0:c>
      <ns0:c r="M2537" s="240" t="n">
        <ns0:f>F2537-F2116</ns0:f>
        <ns0:v>-0.005208333333333315</ns0:v>
      </ns0:c>
      <ns0:c r="N2537" s="240" t="n">
        <ns0:f>G2537-G2116</ns0:f>
        <ns0:v>-0.005208333333333315</ns0:v>
      </ns0:c>
      <ns0:c r="O2537" s="240" t="n">
        <ns0:f>H2537-H2116</ns0:f>
        <ns0:v>-0.005208333333333315</ns0:v>
      </ns0:c>
      <ns0:c r="P2537" s="240" t="n">
        <ns0:f>I2537-I2116</ns0:f>
        <ns0:v>-0.005208333333333315</ns0:v>
      </ns0:c>
    </ns0:row>
    <ns0:row r="2538" ht="19" customHeight="1">
      <ns0:c r="A2538" s="235" t="str">
        <ns0:v>turn-t2</ns0:v>
      </ns0:c>
      <ns0:c r="B2538" s="235" t="n">
        <ns0:v>4</ns0:v>
      </ns0:c>
      <ns0:c r="C2538" s="238" t="n">
        <ns0:f>AVERAGE('GRPO原始 0923'!F3075:F3078)</ns0:f>
        <ns0:v>0.3984375</ns0:v>
      </ns0:c>
      <ns0:c r="D2538" s="238" t="n">
        <ns0:f>AVERAGE('GRPO原始 0923'!F3075:F3078)</ns0:f>
        <ns0:v>0.3984375</ns0:v>
      </ns0:c>
      <ns0:c r="E2538" s="238" t="n">
        <ns0:f>AVERAGE('GRPO原始 0923'!F3075:F3078)</ns0:f>
        <ns0:v>0.3984375</ns0:v>
      </ns0:c>
      <ns0:c r="F2538" s="238" t="n">
        <ns0:f>AVERAGE('GRPO原始 0923'!F3075:F3078)</ns0:f>
        <ns0:v>0.3984375</ns0:v>
      </ns0:c>
      <ns0:c r="G2538" s="238" t="n">
        <ns0:f>AVERAGE('GRPO原始 0923'!F3075:F3078)</ns0:f>
        <ns0:v>0.3984375</ns0:v>
      </ns0:c>
      <ns0:c r="H2538" s="238" t="n">
        <ns0:f>AVERAGE('GRPO原始 0923'!F3075:F3078)</ns0:f>
        <ns0:v>0.3984375</ns0:v>
      </ns0:c>
      <ns0:c r="I2538" s="238" t="n">
        <ns0:f>AVERAGE('GRPO原始 0923'!F3075:F3078)</ns0:f>
        <ns0:v>0.3984375</ns0:v>
      </ns0:c>
      <ns0:c r="J2538" s="240" t="n">
        <ns0:f>C2538-C2117</ns0:f>
        <ns0:v>-0.009765625</ns0:v>
      </ns0:c>
      <ns0:c r="K2538" s="240" t="n">
        <ns0:f>D2538-D2117</ns0:f>
        <ns0:v>-0.009765625</ns0:v>
      </ns0:c>
      <ns0:c r="L2538" s="240" t="n">
        <ns0:f>E2538-E2117</ns0:f>
        <ns0:v>-0.009765625</ns0:v>
      </ns0:c>
      <ns0:c r="M2538" s="240" t="n">
        <ns0:f>F2538-F2117</ns0:f>
        <ns0:v>-0.009765625</ns0:v>
      </ns0:c>
      <ns0:c r="N2538" s="240" t="n">
        <ns0:f>G2538-G2117</ns0:f>
        <ns0:v>-0.009765625</ns0:v>
      </ns0:c>
      <ns0:c r="O2538" s="240" t="n">
        <ns0:f>H2538-H2117</ns0:f>
        <ns0:v>-0.009765625</ns0:v>
      </ns0:c>
      <ns0:c r="P2538" s="240" t="n">
        <ns0:f>I2538-I2117</ns0:f>
        <ns0:v>-0.009765625</ns0:v>
      </ns0:c>
    </ns0:row>
    <ns0:row r="2539" ht="19" customHeight="1">
      <ns0:c r="A2539" s="235" t="str">
        <ns0:v>turn-t2</ns0:v>
      </ns0:c>
      <ns0:c r="B2539" s="235" t="n">
        <ns0:v>5</ns0:v>
      </ns0:c>
      <ns0:c r="C2539" s="238" t="n">
        <ns0:f>AVERAGE('GRPO原始 0923'!F3075:F3079)</ns0:f>
        <ns0:v>0.3578125</ns0:v>
      </ns0:c>
      <ns0:c r="D2539" s="238" t="n">
        <ns0:f>AVERAGE('GRPO原始 0923'!F3075:F3079)</ns0:f>
        <ns0:v>0.3578125</ns0:v>
      </ns0:c>
      <ns0:c r="E2539" s="238" t="n">
        <ns0:f>AVERAGE('GRPO原始 0923'!F3075:F3079)</ns0:f>
        <ns0:v>0.3578125</ns0:v>
      </ns0:c>
      <ns0:c r="F2539" s="238" t="n">
        <ns0:f>AVERAGE('GRPO原始 0923'!F3075:F3079)</ns0:f>
        <ns0:v>0.3578125</ns0:v>
      </ns0:c>
      <ns0:c r="G2539" s="238" t="n">
        <ns0:f>AVERAGE('GRPO原始 0923'!F3075:F3079)</ns0:f>
        <ns0:v>0.3578125</ns0:v>
      </ns0:c>
      <ns0:c r="H2539" s="238" t="n">
        <ns0:f>AVERAGE('GRPO原始 0923'!F3075:F3079)</ns0:f>
        <ns0:v>0.3578125</ns0:v>
      </ns0:c>
      <ns0:c r="I2539" s="238" t="n">
        <ns0:f>AVERAGE('GRPO原始 0923'!F3075:F3079)</ns0:f>
        <ns0:v>0.3578125</ns0:v>
      </ns0:c>
      <ns0:c r="J2539" s="240" t="n">
        <ns0:f>C2539-C2118</ns0:f>
        <ns0:v>-0.010937500000000044</ns0:v>
      </ns0:c>
      <ns0:c r="K2539" s="240" t="n">
        <ns0:f>D2539-D2118</ns0:f>
        <ns0:v>-0.010937500000000044</ns0:v>
      </ns0:c>
      <ns0:c r="L2539" s="240" t="n">
        <ns0:f>E2539-E2118</ns0:f>
        <ns0:v>-0.010937500000000044</ns0:v>
      </ns0:c>
      <ns0:c r="M2539" s="240" t="n">
        <ns0:f>F2539-F2118</ns0:f>
        <ns0:v>-0.010937500000000044</ns0:v>
      </ns0:c>
      <ns0:c r="N2539" s="240" t="n">
        <ns0:f>G2539-G2118</ns0:f>
        <ns0:v>-0.010937500000000044</ns0:v>
      </ns0:c>
      <ns0:c r="O2539" s="240" t="n">
        <ns0:f>H2539-H2118</ns0:f>
        <ns0:v>-0.010937500000000044</ns0:v>
      </ns0:c>
      <ns0:c r="P2539" s="240" t="n">
        <ns0:f>I2539-I2118</ns0:f>
        <ns0:v>-0.010937500000000044</ns0:v>
      </ns0:c>
    </ns0:row>
    <ns0:row r="2540" ht="19" customHeight="1">
      <ns0:c r="A2540" s="235" t="str">
        <ns0:v>turn-t2</ns0:v>
      </ns0:c>
      <ns0:c r="B2540" s="235" t="n">
        <ns0:v>6</ns0:v>
      </ns0:c>
      <ns0:c r="C2540" s="238" t="n">
        <ns0:f>AVERAGE('GRPO原始 0923'!F3076:F3080)</ns0:f>
        <ns0:v>0.3359375</ns0:v>
      </ns0:c>
      <ns0:c r="D2540" s="238" t="n">
        <ns0:f>AVERAGE('GRPO原始 0923'!F3075:F3080)</ns0:f>
        <ns0:v>0.3515625</ns0:v>
      </ns0:c>
      <ns0:c r="E2540" s="238" t="n">
        <ns0:f>AVERAGE('GRPO原始 0923'!F3075:F3080)</ns0:f>
        <ns0:v>0.3515625</ns0:v>
      </ns0:c>
      <ns0:c r="F2540" s="238" t="n">
        <ns0:f>AVERAGE('GRPO原始 0923'!F3075:F3080)</ns0:f>
        <ns0:v>0.3515625</ns0:v>
      </ns0:c>
      <ns0:c r="G2540" s="238" t="n">
        <ns0:f>AVERAGE('GRPO原始 0923'!F3075:F3080)</ns0:f>
        <ns0:v>0.3515625</ns0:v>
      </ns0:c>
      <ns0:c r="H2540" s="238" t="n">
        <ns0:f>AVERAGE('GRPO原始 0923'!F3075:F3080)</ns0:f>
        <ns0:v>0.3515625</ns0:v>
      </ns0:c>
      <ns0:c r="I2540" s="238" t="n">
        <ns0:f>AVERAGE('GRPO原始 0923'!F3075:F3080)</ns0:f>
        <ns0:v>0.3515625</ns0:v>
      </ns0:c>
      <ns0:c r="J2540" s="240" t="n">
        <ns0:f>C2540-C2119</ns0:f>
        <ns0:v>-0.004687500000000011</ns0:v>
      </ns0:c>
      <ns0:c r="K2540" s="240" t="n">
        <ns0:f>D2540-D2119</ns0:f>
        <ns0:v>-0.00390625</ns0:v>
      </ns0:c>
      <ns0:c r="L2540" s="240" t="n">
        <ns0:f>E2540-E2119</ns0:f>
        <ns0:v>-0.00390625</ns0:v>
      </ns0:c>
      <ns0:c r="M2540" s="240" t="n">
        <ns0:f>F2540-F2119</ns0:f>
        <ns0:v>-0.00390625</ns0:v>
      </ns0:c>
      <ns0:c r="N2540" s="240" t="n">
        <ns0:f>G2540-G2119</ns0:f>
        <ns0:v>-0.00390625</ns0:v>
      </ns0:c>
      <ns0:c r="O2540" s="240" t="n">
        <ns0:f>H2540-H2119</ns0:f>
        <ns0:v>-0.00390625</ns0:v>
      </ns0:c>
      <ns0:c r="P2540" s="240" t="n">
        <ns0:f>I2540-I2119</ns0:f>
        <ns0:v>-0.00390625</ns0:v>
      </ns0:c>
    </ns0:row>
    <ns0:row r="2541" ht="19" customHeight="1">
      <ns0:c r="A2541" s="235" t="str">
        <ns0:v>turn-t2</ns0:v>
      </ns0:c>
      <ns0:c r="B2541" s="235" t="n">
        <ns0:v>7</ns0:v>
      </ns0:c>
      <ns0:c r="C2541" s="238" t="n">
        <ns0:f>AVERAGE('GRPO原始 0923'!F3077:F3081)</ns0:f>
        <ns0:v>0.309375</ns0:v>
      </ns0:c>
      <ns0:c r="D2541" s="238" t="n">
        <ns0:f>AVERAGE('GRPO原始 0923'!F3075:F3081)</ns0:f>
        <ns0:v>0.34598214285714285</ns0:v>
      </ns0:c>
      <ns0:c r="E2541" s="238" t="n">
        <ns0:f>AVERAGE('GRPO原始 0923'!F3075:F3081)</ns0:f>
        <ns0:v>0.34598214285714285</ns0:v>
      </ns0:c>
      <ns0:c r="F2541" s="238" t="n">
        <ns0:f>AVERAGE('GRPO原始 0923'!F3075:F3081)</ns0:f>
        <ns0:v>0.34598214285714285</ns0:v>
      </ns0:c>
      <ns0:c r="G2541" s="238" t="n">
        <ns0:f>AVERAGE('GRPO原始 0923'!F3075:F3081)</ns0:f>
        <ns0:v>0.34598214285714285</ns0:v>
      </ns0:c>
      <ns0:c r="H2541" s="238" t="n">
        <ns0:f>AVERAGE('GRPO原始 0923'!F3075:F3081)</ns0:f>
        <ns0:v>0.34598214285714285</ns0:v>
      </ns0:c>
      <ns0:c r="I2541" s="238" t="n">
        <ns0:f>AVERAGE('GRPO原始 0923'!F3075:F3081)</ns0:f>
        <ns0:v>0.34598214285714285</ns0:v>
      </ns0:c>
      <ns0:c r="J2541" s="240" t="n">
        <ns0:f>C2541-C2120</ns0:f>
        <ns0:v>0.004687500000000011</ns0:v>
      </ns0:c>
      <ns0:c r="K2541" s="240" t="n">
        <ns0:f>D2541-D2120</ns0:f>
        <ns0:v>0.004464285714285698</ns0:v>
      </ns0:c>
      <ns0:c r="L2541" s="240" t="n">
        <ns0:f>E2541-E2120</ns0:f>
        <ns0:v>0.004464285714285698</ns0:v>
      </ns0:c>
      <ns0:c r="M2541" s="240" t="n">
        <ns0:f>F2541-F2120</ns0:f>
        <ns0:v>0.004464285714285698</ns0:v>
      </ns0:c>
      <ns0:c r="N2541" s="240" t="n">
        <ns0:f>G2541-G2120</ns0:f>
        <ns0:v>0.004464285714285698</ns0:v>
      </ns0:c>
      <ns0:c r="O2541" s="240" t="n">
        <ns0:f>H2541-H2120</ns0:f>
        <ns0:v>0.004464285714285698</ns0:v>
      </ns0:c>
      <ns0:c r="P2541" s="240" t="n">
        <ns0:f>I2541-I2120</ns0:f>
        <ns0:v>0.004464285714285698</ns0:v>
      </ns0:c>
    </ns0:row>
    <ns0:row r="2542" ht="19" customHeight="1">
      <ns0:c r="A2542" s="235" t="str">
        <ns0:v>turn-t2</ns0:v>
      </ns0:c>
      <ns0:c r="B2542" s="235" t="n">
        <ns0:v>8</ns0:v>
      </ns0:c>
      <ns0:c r="C2542" s="238" t="n">
        <ns0:f>AVERAGE('GRPO原始 0923'!F3078:F3082)</ns0:f>
        <ns0:v>0.30625</ns0:v>
      </ns0:c>
      <ns0:c r="D2542" s="238" t="n">
        <ns0:f>AVERAGE('GRPO原始 0923'!F3075:F3082)</ns0:f>
        <ns0:v>0.349609375</ns0:v>
      </ns0:c>
      <ns0:c r="E2542" s="238" t="n">
        <ns0:f>AVERAGE('GRPO原始 0923'!F3075:F3082)</ns0:f>
        <ns0:v>0.349609375</ns0:v>
      </ns0:c>
      <ns0:c r="F2542" s="238" t="n">
        <ns0:f>AVERAGE('GRPO原始 0923'!F3075:F3082)</ns0:f>
        <ns0:v>0.349609375</ns0:v>
      </ns0:c>
      <ns0:c r="G2542" s="238" t="n">
        <ns0:f>AVERAGE('GRPO原始 0923'!F3075:F3082)</ns0:f>
        <ns0:v>0.349609375</ns0:v>
      </ns0:c>
      <ns0:c r="H2542" s="238" t="n">
        <ns0:f>AVERAGE('GRPO原始 0923'!F3075:F3082)</ns0:f>
        <ns0:v>0.349609375</ns0:v>
      </ns0:c>
      <ns0:c r="I2542" s="238" t="n">
        <ns0:f>AVERAGE('GRPO原始 0923'!F3075:F3082)</ns0:f>
        <ns0:v>0.349609375</ns0:v>
      </ns0:c>
      <ns0:c r="J2542" s="240" t="n">
        <ns0:f>C2542-C2121</ns0:f>
        <ns0:v>0.0234375</ns0:v>
      </ns0:c>
      <ns0:c r="K2542" s="240" t="n">
        <ns0:f>D2542-D2121</ns0:f>
        <ns0:v>0.0126953125</ns0:v>
      </ns0:c>
      <ns0:c r="L2542" s="240" t="n">
        <ns0:f>E2542-E2121</ns0:f>
        <ns0:v>0.0126953125</ns0:v>
      </ns0:c>
      <ns0:c r="M2542" s="240" t="n">
        <ns0:f>F2542-F2121</ns0:f>
        <ns0:v>0.0126953125</ns0:v>
      </ns0:c>
      <ns0:c r="N2542" s="240" t="n">
        <ns0:f>G2542-G2121</ns0:f>
        <ns0:v>0.0126953125</ns0:v>
      </ns0:c>
      <ns0:c r="O2542" s="240" t="n">
        <ns0:f>H2542-H2121</ns0:f>
        <ns0:v>0.0126953125</ns0:v>
      </ns0:c>
      <ns0:c r="P2542" s="240" t="n">
        <ns0:f>I2542-I2121</ns0:f>
        <ns0:v>0.0126953125</ns0:v>
      </ns0:c>
    </ns0:row>
    <ns0:row r="2543" ht="19" customHeight="1">
      <ns0:c r="A2543" s="235" t="str">
        <ns0:v>turn-t2</ns0:v>
      </ns0:c>
      <ns0:c r="B2543" s="235" t="n">
        <ns0:v>9</ns0:v>
      </ns0:c>
      <ns0:c r="C2543" s="238" t="n">
        <ns0:f>AVERAGE('GRPO原始 0923'!F3079:F3083)</ns0:f>
        <ns0:v>0.3265625</ns0:v>
      </ns0:c>
      <ns0:c r="D2543" s="238" t="n">
        <ns0:f>AVERAGE('GRPO原始 0923'!F3075:F3083)</ns0:f>
        <ns0:v>0.3585069444444444</ns0:v>
      </ns0:c>
      <ns0:c r="E2543" s="238" t="n">
        <ns0:f>AVERAGE('GRPO原始 0923'!F3075:F3083)</ns0:f>
        <ns0:v>0.3585069444444444</ns0:v>
      </ns0:c>
      <ns0:c r="F2543" s="238" t="n">
        <ns0:f>AVERAGE('GRPO原始 0923'!F3075:F3083)</ns0:f>
        <ns0:v>0.3585069444444444</ns0:v>
      </ns0:c>
      <ns0:c r="G2543" s="238" t="n">
        <ns0:f>AVERAGE('GRPO原始 0923'!F3075:F3083)</ns0:f>
        <ns0:v>0.3585069444444444</ns0:v>
      </ns0:c>
      <ns0:c r="H2543" s="238" t="n">
        <ns0:f>AVERAGE('GRPO原始 0923'!F3075:F3083)</ns0:f>
        <ns0:v>0.3585069444444444</ns0:v>
      </ns0:c>
      <ns0:c r="I2543" s="238" t="n">
        <ns0:f>AVERAGE('GRPO原始 0923'!F3075:F3083)</ns0:f>
        <ns0:v>0.3585069444444444</ns0:v>
      </ns0:c>
      <ns0:c r="J2543" s="240" t="n">
        <ns0:f>C2543-C2122</ns0:f>
        <ns0:v>0.029687499999999978</ns0:v>
      </ns0:c>
      <ns0:c r="K2543" s="240" t="n">
        <ns0:f>D2543-D2122</ns0:f>
        <ns0:v>0.012152777777777735</ns0:v>
      </ns0:c>
      <ns0:c r="L2543" s="240" t="n">
        <ns0:f>E2543-E2122</ns0:f>
        <ns0:v>0.012152777777777735</ns0:v>
      </ns0:c>
      <ns0:c r="M2543" s="240" t="n">
        <ns0:f>F2543-F2122</ns0:f>
        <ns0:v>0.012152777777777735</ns0:v>
      </ns0:c>
      <ns0:c r="N2543" s="240" t="n">
        <ns0:f>G2543-G2122</ns0:f>
        <ns0:v>0.012152777777777735</ns0:v>
      </ns0:c>
      <ns0:c r="O2543" s="240" t="n">
        <ns0:f>H2543-H2122</ns0:f>
        <ns0:v>0.012152777777777735</ns0:v>
      </ns0:c>
      <ns0:c r="P2543" s="240" t="n">
        <ns0:f>I2543-I2122</ns0:f>
        <ns0:v>0.012152777777777735</ns0:v>
      </ns0:c>
    </ns0:row>
    <ns0:row r="2544" ht="19" customHeight="1">
      <ns0:c r="A2544" s="235" t="str">
        <ns0:v>turn-t2</ns0:v>
      </ns0:c>
      <ns0:c r="B2544" s="235" t="n">
        <ns0:v>10</ns0:v>
      </ns0:c>
      <ns0:c r="C2544" s="238" t="n">
        <ns0:f>AVERAGE('GRPO原始 0923'!F3080:F3084)</ns0:f>
        <ns0:v>0.3765625</ns0:v>
      </ns0:c>
      <ns0:c r="D2544" s="238" t="n">
        <ns0:f>AVERAGE('GRPO原始 0923'!F3075:F3084)</ns0:f>
        <ns0:v>0.3671875</ns0:v>
      </ns0:c>
      <ns0:c r="E2544" s="238" t="n">
        <ns0:f>AVERAGE('GRPO原始 0923'!F3075:F3084)</ns0:f>
        <ns0:v>0.3671875</ns0:v>
      </ns0:c>
      <ns0:c r="F2544" s="238" t="n">
        <ns0:f>AVERAGE('GRPO原始 0923'!F3075:F3084)</ns0:f>
        <ns0:v>0.3671875</ns0:v>
      </ns0:c>
      <ns0:c r="G2544" s="238" t="n">
        <ns0:f>AVERAGE('GRPO原始 0923'!F3075:F3084)</ns0:f>
        <ns0:v>0.3671875</ns0:v>
      </ns0:c>
      <ns0:c r="H2544" s="238" t="n">
        <ns0:f>AVERAGE('GRPO原始 0923'!F3075:F3084)</ns0:f>
        <ns0:v>0.3671875</ns0:v>
      </ns0:c>
      <ns0:c r="I2544" s="238" t="n">
        <ns0:f>AVERAGE('GRPO原始 0923'!F3075:F3084)</ns0:f>
        <ns0:v>0.3671875</ns0:v>
      </ns0:c>
      <ns0:c r="J2544" s="240" t="n">
        <ns0:f>C2544-C2123</ns0:f>
        <ns0:v>0.03593750000000001</ns0:v>
      </ns0:c>
      <ns0:c r="K2544" s="240" t="n">
        <ns0:f>D2544-D2123</ns0:f>
        <ns0:v>0.012500000000000011</ns0:v>
      </ns0:c>
      <ns0:c r="L2544" s="240" t="n">
        <ns0:f>E2544-E2123</ns0:f>
        <ns0:v>0.012500000000000011</ns0:v>
      </ns0:c>
      <ns0:c r="M2544" s="240" t="n">
        <ns0:f>F2544-F2123</ns0:f>
        <ns0:v>0.012500000000000011</ns0:v>
      </ns0:c>
      <ns0:c r="N2544" s="240" t="n">
        <ns0:f>G2544-G2123</ns0:f>
        <ns0:v>0.012500000000000011</ns0:v>
      </ns0:c>
      <ns0:c r="O2544" s="240" t="n">
        <ns0:f>H2544-H2123</ns0:f>
        <ns0:v>0.012500000000000011</ns0:v>
      </ns0:c>
      <ns0:c r="P2544" s="240" t="n">
        <ns0:f>I2544-I2123</ns0:f>
        <ns0:v>0.012500000000000011</ns0:v>
      </ns0:c>
    </ns0:row>
    <ns0:row r="2545" ht="19" customHeight="1">
      <ns0:c r="A2545" s="235" t="str">
        <ns0:v>turn-t2</ns0:v>
      </ns0:c>
      <ns0:c r="B2545" s="235" t="n">
        <ns0:v>11</ns0:v>
      </ns0:c>
      <ns0:c r="C2545" s="238" t="n">
        <ns0:f>AVERAGE('GRPO原始 0923'!F3081:F3085)</ns0:f>
        <ns0:v>0.375</ns0:v>
      </ns0:c>
      <ns0:c r="D2545" s="238" t="n">
        <ns0:f>AVERAGE('GRPO原始 0923'!F3076:F3085)</ns0:f>
        <ns0:v>0.35546875</ns0:v>
      </ns0:c>
      <ns0:c r="E2545" s="238" t="n">
        <ns0:f>AVERAGE('GRPO原始 0923'!F3075:F3085)</ns0:f>
        <ns0:v>0.3622159090909091</ns0:v>
      </ns0:c>
      <ns0:c r="F2545" s="238" t="n">
        <ns0:f>AVERAGE('GRPO原始 0923'!F3075:F3085)</ns0:f>
        <ns0:v>0.3622159090909091</ns0:v>
      </ns0:c>
      <ns0:c r="G2545" s="238" t="n">
        <ns0:f>AVERAGE('GRPO原始 0923'!F3075:F3085)</ns0:f>
        <ns0:v>0.3622159090909091</ns0:v>
      </ns0:c>
      <ns0:c r="H2545" s="238" t="n">
        <ns0:f>AVERAGE('GRPO原始 0923'!F3075:F3085)</ns0:f>
        <ns0:v>0.3622159090909091</ns0:v>
      </ns0:c>
      <ns0:c r="I2545" s="238" t="n">
        <ns0:f>AVERAGE('GRPO原始 0923'!F3075:F3085)</ns0:f>
        <ns0:v>0.3622159090909091</ns0:v>
      </ns0:c>
      <ns0:c r="J2545" s="240" t="n">
        <ns0:f>C2545-C2124</ns0:f>
        <ns0:v>0.03437499999999999</ns0:v>
      </ns0:c>
      <ns0:c r="K2545" s="240" t="n">
        <ns0:f>D2545-D2124</ns0:f>
        <ns0:v>0.014843749999999989</ns0:v>
      </ns0:c>
      <ns0:c r="L2545" s="240" t="n">
        <ns0:f>E2545-E2124</ns0:f>
        <ns0:v>0.013494318181818232</ns0:v>
      </ns0:c>
      <ns0:c r="M2545" s="240" t="n">
        <ns0:f>F2545-F2124</ns0:f>
        <ns0:v>0.013494318181818232</ns0:v>
      </ns0:c>
      <ns0:c r="N2545" s="240" t="n">
        <ns0:f>G2545-G2124</ns0:f>
        <ns0:v>0.013494318181818232</ns0:v>
      </ns0:c>
      <ns0:c r="O2545" s="240" t="n">
        <ns0:f>H2545-H2124</ns0:f>
        <ns0:v>0.013494318181818232</ns0:v>
      </ns0:c>
      <ns0:c r="P2545" s="240" t="n">
        <ns0:f>I2545-I2124</ns0:f>
        <ns0:v>0.013494318181818232</ns0:v>
      </ns0:c>
    </ns0:row>
    <ns0:row r="2546" ht="19" customHeight="1">
      <ns0:c r="A2546" s="235" t="str">
        <ns0:v>turn-t2</ns0:v>
      </ns0:c>
      <ns0:c r="B2546" s="235" t="n">
        <ns0:v>12</ns0:v>
      </ns0:c>
      <ns0:c r="C2546" s="238" t="n">
        <ns0:f>AVERAGE('GRPO原始 0923'!F3082:F3086)</ns0:f>
        <ns0:v>0.3875</ns0:v>
      </ns0:c>
      <ns0:c r="D2546" s="238" t="n">
        <ns0:f>AVERAGE('GRPO原始 0923'!F3077:F3086)</ns0:f>
        <ns0:v>0.3484375</ns0:v>
      </ns0:c>
      <ns0:c r="E2546" s="238" t="n">
        <ns0:f>AVERAGE('GRPO原始 0923'!F3075:F3086)</ns0:f>
        <ns0:v>0.36328125</ns0:v>
      </ns0:c>
      <ns0:c r="F2546" s="238" t="n">
        <ns0:f>AVERAGE('GRPO原始 0923'!F3075:F3086)</ns0:f>
        <ns0:v>0.36328125</ns0:v>
      </ns0:c>
      <ns0:c r="G2546" s="238" t="n">
        <ns0:f>AVERAGE('GRPO原始 0923'!F3075:F3086)</ns0:f>
        <ns0:v>0.36328125</ns0:v>
      </ns0:c>
      <ns0:c r="H2546" s="238" t="n">
        <ns0:f>AVERAGE('GRPO原始 0923'!F3075:F3086)</ns0:f>
        <ns0:v>0.36328125</ns0:v>
      </ns0:c>
      <ns0:c r="I2546" s="238" t="n">
        <ns0:f>AVERAGE('GRPO原始 0923'!F3075:F3086)</ns0:f>
        <ns0:v>0.36328125</ns0:v>
      </ns0:c>
      <ns0:c r="J2546" s="240" t="n">
        <ns0:f>C2546-C2125</ns0:f>
        <ns0:v>-0.0015624999999999667</ns0:v>
      </ns0:c>
      <ns0:c r="K2546" s="240" t="n">
        <ns0:f>D2546-D2125</ns0:f>
        <ns0:v>0.0015625000000000222</ns0:v>
      </ns0:c>
      <ns0:c r="L2546" s="240" t="n">
        <ns0:f>E2546-E2125</ns0:f>
        <ns0:v>0.001953125</ns0:v>
      </ns0:c>
      <ns0:c r="M2546" s="240" t="n">
        <ns0:f>F2546-F2125</ns0:f>
        <ns0:v>0.001953125</ns0:v>
      </ns0:c>
      <ns0:c r="N2546" s="240" t="n">
        <ns0:f>G2546-G2125</ns0:f>
        <ns0:v>0.001953125</ns0:v>
      </ns0:c>
      <ns0:c r="O2546" s="240" t="n">
        <ns0:f>H2546-H2125</ns0:f>
        <ns0:v>0.001953125</ns0:v>
      </ns0:c>
      <ns0:c r="P2546" s="240" t="n">
        <ns0:f>I2546-I2125</ns0:f>
        <ns0:v>0.001953125</ns0:v>
      </ns0:c>
    </ns0:row>
    <ns0:row r="2547" ht="19" customHeight="1">
      <ns0:c r="A2547" s="235" t="str">
        <ns0:v>turn-t2</ns0:v>
      </ns0:c>
      <ns0:c r="B2547" s="235" t="n">
        <ns0:v>13</ns0:v>
      </ns0:c>
      <ns0:c r="C2547" s="238" t="n">
        <ns0:f>AVERAGE('GRPO原始 0923'!F3083:F3087)</ns0:f>
        <ns0:v>0.371875</ns0:v>
      </ns0:c>
      <ns0:c r="D2547" s="238" t="n">
        <ns0:f>AVERAGE('GRPO原始 0923'!F3078:F3087)</ns0:f>
        <ns0:v>0.3390625</ns0:v>
      </ns0:c>
      <ns0:c r="E2547" s="238" t="n">
        <ns0:f>AVERAGE('GRPO原始 0923'!F3075:F3087)</ns0:f>
        <ns0:v>0.3581730769230769</ns0:v>
      </ns0:c>
      <ns0:c r="F2547" s="238" t="n">
        <ns0:f>AVERAGE('GRPO原始 0923'!F3075:F3087)</ns0:f>
        <ns0:v>0.3581730769230769</ns0:v>
      </ns0:c>
      <ns0:c r="G2547" s="238" t="n">
        <ns0:f>AVERAGE('GRPO原始 0923'!F3075:F3087)</ns0:f>
        <ns0:v>0.3581730769230769</ns0:v>
      </ns0:c>
      <ns0:c r="H2547" s="238" t="n">
        <ns0:f>AVERAGE('GRPO原始 0923'!F3075:F3087)</ns0:f>
        <ns0:v>0.3581730769230769</ns0:v>
      </ns0:c>
      <ns0:c r="I2547" s="238" t="n">
        <ns0:f>AVERAGE('GRPO原始 0923'!F3075:F3087)</ns0:f>
        <ns0:v>0.3581730769230769</ns0:v>
      </ns0:c>
      <ns0:c r="J2547" s="240" t="n">
        <ns0:f>C2547-C2126</ns0:f>
        <ns0:v>-0.014062499999999978</ns0:v>
      </ns0:c>
      <ns0:c r="K2547" s="240" t="n">
        <ns0:f>D2547-D2126</ns0:f>
        <ns0:v>0.004687500000000011</ns0:v>
      </ns0:c>
      <ns0:c r="L2547" s="240" t="n">
        <ns0:f>E2547-E2126</ns0:f>
        <ns0:v>0.0024038461538461453</ns0:v>
      </ns0:c>
      <ns0:c r="M2547" s="240" t="n">
        <ns0:f>F2547-F2126</ns0:f>
        <ns0:v>0.0024038461538461453</ns0:v>
      </ns0:c>
      <ns0:c r="N2547" s="240" t="n">
        <ns0:f>G2547-G2126</ns0:f>
        <ns0:v>0.0024038461538461453</ns0:v>
      </ns0:c>
      <ns0:c r="O2547" s="240" t="n">
        <ns0:f>H2547-H2126</ns0:f>
        <ns0:v>0.0024038461538461453</ns0:v>
      </ns0:c>
      <ns0:c r="P2547" s="240" t="n">
        <ns0:f>I2547-I2126</ns0:f>
        <ns0:v>0.0024038461538461453</ns0:v>
      </ns0:c>
    </ns0:row>
    <ns0:row r="2548" ht="19" customHeight="1">
      <ns0:c r="A2548" s="235" t="str">
        <ns0:v>turn-t2</ns0:v>
      </ns0:c>
      <ns0:c r="B2548" s="235" t="n">
        <ns0:v>14</ns0:v>
      </ns0:c>
      <ns0:c r="C2548" s="238" t="n">
        <ns0:f>AVERAGE('GRPO原始 0923'!F3084:F3088)</ns0:f>
        <ns0:v>0.3515625</ns0:v>
      </ns0:c>
      <ns0:c r="D2548" s="238" t="n">
        <ns0:f>AVERAGE('GRPO原始 0923'!F3079:F3088)</ns0:f>
        <ns0:v>0.3390625</ns0:v>
      </ns0:c>
      <ns0:c r="E2548" s="238" t="n">
        <ns0:f>AVERAGE('GRPO原始 0923'!F3075:F3088)</ns0:f>
        <ns0:v>0.3560267857142857</ns0:v>
      </ns0:c>
      <ns0:c r="F2548" s="238" t="n">
        <ns0:f>AVERAGE('GRPO原始 0923'!F3075:F3088)</ns0:f>
        <ns0:v>0.3560267857142857</ns0:v>
      </ns0:c>
      <ns0:c r="G2548" s="238" t="n">
        <ns0:f>AVERAGE('GRPO原始 0923'!F3075:F3088)</ns0:f>
        <ns0:v>0.3560267857142857</ns0:v>
      </ns0:c>
      <ns0:c r="H2548" s="238" t="n">
        <ns0:f>AVERAGE('GRPO原始 0923'!F3075:F3088)</ns0:f>
        <ns0:v>0.3560267857142857</ns0:v>
      </ns0:c>
      <ns0:c r="I2548" s="238" t="n">
        <ns0:f>AVERAGE('GRPO原始 0923'!F3075:F3088)</ns0:f>
        <ns0:v>0.3560267857142857</ns0:v>
      </ns0:c>
      <ns0:c r="J2548" s="240" t="n">
        <ns0:f>C2548-C2127</ns0:f>
        <ns0:v>-0.012500000000000011</ns0:v>
      </ns0:c>
      <ns0:c r="K2548" s="240" t="n">
        <ns0:f>D2548-D2127</ns0:f>
        <ns0:v>0.008593750000000011</ns0:v>
      </ns0:c>
      <ns0:c r="L2548" s="240" t="n">
        <ns0:f>E2548-E2127</ns0:f>
        <ns0:v>0.003348214285714246</ns0:v>
      </ns0:c>
      <ns0:c r="M2548" s="240" t="n">
        <ns0:f>F2548-F2127</ns0:f>
        <ns0:v>0.003348214285714246</ns0:v>
      </ns0:c>
      <ns0:c r="N2548" s="240" t="n">
        <ns0:f>G2548-G2127</ns0:f>
        <ns0:v>0.003348214285714246</ns0:v>
      </ns0:c>
      <ns0:c r="O2548" s="240" t="n">
        <ns0:f>H2548-H2127</ns0:f>
        <ns0:v>0.003348214285714246</ns0:v>
      </ns0:c>
      <ns0:c r="P2548" s="240" t="n">
        <ns0:f>I2548-I2127</ns0:f>
        <ns0:v>0.003348214285714246</ns0:v>
      </ns0:c>
    </ns0:row>
    <ns0:row r="2549" ht="19" customHeight="1">
      <ns0:c r="A2549" s="235" t="str">
        <ns0:v>turn-t2</ns0:v>
      </ns0:c>
      <ns0:c r="B2549" s="235" t="n">
        <ns0:v>15</ns0:v>
      </ns0:c>
      <ns0:c r="C2549" s="238" t="n">
        <ns0:f>AVERAGE('GRPO原始 0923'!F3085:F3089)</ns0:f>
        <ns0:v>0.340625</ns0:v>
      </ns0:c>
      <ns0:c r="D2549" s="238" t="n">
        <ns0:f>AVERAGE('GRPO原始 0923'!F3080:F3089)</ns0:f>
        <ns0:v>0.35859375</ns0:v>
      </ns0:c>
      <ns0:c r="E2549" s="238" t="n">
        <ns0:f>AVERAGE('GRPO原始 0923'!F3075:F3089)</ns0:f>
        <ns0:v>0.35833333333333334</ns0:v>
      </ns0:c>
      <ns0:c r="F2549" s="238" t="n">
        <ns0:f>AVERAGE('GRPO原始 0923'!F3075:F3089)</ns0:f>
        <ns0:v>0.35833333333333334</ns0:v>
      </ns0:c>
      <ns0:c r="G2549" s="238" t="n">
        <ns0:f>AVERAGE('GRPO原始 0923'!F3075:F3089)</ns0:f>
        <ns0:v>0.35833333333333334</ns0:v>
      </ns0:c>
      <ns0:c r="H2549" s="238" t="n">
        <ns0:f>AVERAGE('GRPO原始 0923'!F3075:F3089)</ns0:f>
        <ns0:v>0.35833333333333334</ns0:v>
      </ns0:c>
      <ns0:c r="I2549" s="238" t="n">
        <ns0:f>AVERAGE('GRPO原始 0923'!F3075:F3089)</ns0:f>
        <ns0:v>0.35833333333333334</ns0:v>
      </ns0:c>
      <ns0:c r="J2549" s="240" t="n">
        <ns0:f>C2549-C2128</ns0:f>
        <ns0:v>-0.010937499999999989</ns0:v>
      </ns0:c>
      <ns0:c r="K2549" s="240" t="n">
        <ns0:f>D2549-D2128</ns0:f>
        <ns0:v>0.012500000000000011</ns0:v>
      </ns0:c>
      <ns0:c r="L2549" s="240" t="n">
        <ns0:f>E2549-E2128</ns0:f>
        <ns0:v>0.004687500000000011</ns0:v>
      </ns0:c>
      <ns0:c r="M2549" s="240" t="n">
        <ns0:f>F2549-F2128</ns0:f>
        <ns0:v>0.004687500000000011</ns0:v>
      </ns0:c>
      <ns0:c r="N2549" s="240" t="n">
        <ns0:f>G2549-G2128</ns0:f>
        <ns0:v>0.004687500000000011</ns0:v>
      </ns0:c>
      <ns0:c r="O2549" s="240" t="n">
        <ns0:f>H2549-H2128</ns0:f>
        <ns0:v>0.004687500000000011</ns0:v>
      </ns0:c>
      <ns0:c r="P2549" s="240" t="n">
        <ns0:f>I2549-I2128</ns0:f>
        <ns0:v>0.004687500000000011</ns0:v>
      </ns0:c>
    </ns0:row>
    <ns0:row r="2550" ht="19" customHeight="1">
      <ns0:c r="A2550" s="235" t="str">
        <ns0:v>turn-t2</ns0:v>
      </ns0:c>
      <ns0:c r="B2550" s="235" t="n">
        <ns0:v>16</ns0:v>
      </ns0:c>
      <ns0:c r="C2550" s="238" t="n">
        <ns0:f>AVERAGE('GRPO原始 0923'!F3086:F3090)</ns0:f>
        <ns0:v>0.3609375</ns0:v>
      </ns0:c>
      <ns0:c r="D2550" s="238" t="n">
        <ns0:f>AVERAGE('GRPO原始 0923'!F3081:F3090)</ns0:f>
        <ns0:v>0.36796875</ns0:v>
      </ns0:c>
      <ns0:c r="E2550" s="238" t="n">
        <ns0:f>AVERAGE('GRPO原始 0923'!F3076:F3090)</ns0:f>
        <ns0:v>0.3572916666666667</ns0:v>
      </ns0:c>
      <ns0:c r="F2550" s="238" t="n">
        <ns0:f>AVERAGE('GRPO原始 0923'!F3075:F3090)</ns0:f>
        <ns0:v>0.36181640625</ns0:v>
      </ns0:c>
      <ns0:c r="G2550" s="238" t="n">
        <ns0:f>AVERAGE('GRPO原始 0923'!F3075:F3090)</ns0:f>
        <ns0:v>0.36181640625</ns0:v>
      </ns0:c>
      <ns0:c r="H2550" s="238" t="n">
        <ns0:f>AVERAGE('GRPO原始 0923'!F3075:F3090)</ns0:f>
        <ns0:v>0.36181640625</ns0:v>
      </ns0:c>
      <ns0:c r="I2550" s="238" t="n">
        <ns0:f>AVERAGE('GRPO原始 0923'!F3075:F3090)</ns0:f>
        <ns0:v>0.36181640625</ns0:v>
      </ns0:c>
      <ns0:c r="J2550" s="240" t="n">
        <ns0:f>C2550-C2129</ns0:f>
        <ns0:v>-0.0078125</ns0:v>
      </ns0:c>
      <ns0:c r="K2550" s="240" t="n">
        <ns0:f>D2550-D2129</ns0:f>
        <ns0:v>0.013281250000000022</ns0:v>
      </ns0:c>
      <ns0:c r="L2550" s="240" t="n">
        <ns0:f>E2550-E2129</ns0:f>
        <ns0:v>0.007291666666666696</ns0:v>
      </ns0:c>
      <ns0:c r="M2550" s="240" t="n">
        <ns0:f>F2550-F2129</ns0:f>
        <ns0:v>0.0068359375</ns0:v>
      </ns0:c>
      <ns0:c r="N2550" s="240" t="n">
        <ns0:f>G2550-G2129</ns0:f>
        <ns0:v>0.0068359375</ns0:v>
      </ns0:c>
      <ns0:c r="O2550" s="240" t="n">
        <ns0:f>H2550-H2129</ns0:f>
        <ns0:v>0.0068359375</ns0:v>
      </ns0:c>
      <ns0:c r="P2550" s="240" t="n">
        <ns0:f>I2550-I2129</ns0:f>
        <ns0:v>0.0068359375</ns0:v>
      </ns0:c>
    </ns0:row>
    <ns0:row r="2551" ht="19" customHeight="1">
      <ns0:c r="A2551" s="235" t="str">
        <ns0:v>turn-t2</ns0:v>
      </ns0:c>
      <ns0:c r="B2551" s="235" t="n">
        <ns0:v>17</ns0:v>
      </ns0:c>
      <ns0:c r="C2551" s="238" t="n">
        <ns0:f>AVERAGE('GRPO原始 0923'!F3087:F3091)</ns0:f>
        <ns0:v>0.3671875</ns0:v>
      </ns0:c>
      <ns0:c r="D2551" s="238" t="n">
        <ns0:f>AVERAGE('GRPO原始 0923'!F3082:F3091)</ns0:f>
        <ns0:v>0.37734375</ns0:v>
      </ns0:c>
      <ns0:c r="E2551" s="238" t="n">
        <ns0:f>AVERAGE('GRPO原始 0923'!F3077:F3091)</ns0:f>
        <ns0:v>0.3546875</ns0:v>
      </ns0:c>
      <ns0:c r="F2551" s="238" t="n">
        <ns0:f>AVERAGE('GRPO原始 0923'!F3075:F3091)</ns0:f>
        <ns0:v>0.36443014705882354</ns0:v>
      </ns0:c>
      <ns0:c r="G2551" s="238" t="n">
        <ns0:f>AVERAGE('GRPO原始 0923'!F3075:F3091)</ns0:f>
        <ns0:v>0.36443014705882354</ns0:v>
      </ns0:c>
      <ns0:c r="H2551" s="238" t="n">
        <ns0:f>AVERAGE('GRPO原始 0923'!F3075:F3091)</ns0:f>
        <ns0:v>0.36443014705882354</ns0:v>
      </ns0:c>
      <ns0:c r="I2551" s="238" t="n">
        <ns0:f>AVERAGE('GRPO原始 0923'!F3075:F3091)</ns0:f>
        <ns0:v>0.36443014705882354</ns0:v>
      </ns0:c>
      <ns0:c r="J2551" s="240" t="n">
        <ns0:f>C2551-C2130</ns0:f>
        <ns0:v>0.02031250000000001</ns0:v>
      </ns0:c>
      <ns0:c r="K2551" s="240" t="n">
        <ns0:f>D2551-D2130</ns0:f>
        <ns0:v>0.009374999999999967</ns0:v>
      </ns0:c>
      <ns0:c r="L2551" s="240" t="n">
        <ns0:f>E2551-E2130</ns0:f>
        <ns0:v>0.0078125</ns0:v>
      </ns0:c>
      <ns0:c r="M2551" s="240" t="n">
        <ns0:f>F2551-F2130</ns0:f>
        <ns0:v>0.007352941176470618</ns0:v>
      </ns0:c>
      <ns0:c r="N2551" s="240" t="n">
        <ns0:f>G2551-G2130</ns0:f>
        <ns0:v>0.007352941176470618</ns0:v>
      </ns0:c>
      <ns0:c r="O2551" s="240" t="n">
        <ns0:f>H2551-H2130</ns0:f>
        <ns0:v>0.007352941176470618</ns0:v>
      </ns0:c>
      <ns0:c r="P2551" s="240" t="n">
        <ns0:f>I2551-I2130</ns0:f>
        <ns0:v>0.007352941176470618</ns0:v>
      </ns0:c>
    </ns0:row>
    <ns0:row r="2552" ht="19" customHeight="1">
      <ns0:c r="A2552" s="235" t="str">
        <ns0:v>turn-t2</ns0:v>
      </ns0:c>
      <ns0:c r="B2552" s="235" t="n">
        <ns0:v>18</ns0:v>
      </ns0:c>
      <ns0:c r="C2552" s="238" t="n">
        <ns0:f>AVERAGE('GRPO原始 0923'!F3088:F3092)</ns0:f>
        <ns0:v>0.359375</ns0:v>
      </ns0:c>
      <ns0:c r="D2552" s="238" t="n">
        <ns0:f>AVERAGE('GRPO原始 0923'!F3083:F3092)</ns0:f>
        <ns0:v>0.365625</ns0:v>
      </ns0:c>
      <ns0:c r="E2552" s="238" t="n">
        <ns0:f>AVERAGE('GRPO原始 0923'!F3078:F3092)</ns0:f>
        <ns0:v>0.3458333333333333</ns0:v>
      </ns0:c>
      <ns0:c r="F2552" s="238" t="n">
        <ns0:f>AVERAGE('GRPO原始 0923'!F3075:F3092)</ns0:f>
        <ns0:v>0.3585069444444444</ns0:v>
      </ns0:c>
      <ns0:c r="G2552" s="238" t="n">
        <ns0:f>AVERAGE('GRPO原始 0923'!F3075:F3092)</ns0:f>
        <ns0:v>0.3585069444444444</ns0:v>
      </ns0:c>
      <ns0:c r="H2552" s="238" t="n">
        <ns0:f>AVERAGE('GRPO原始 0923'!F3075:F3092)</ns0:f>
        <ns0:v>0.3585069444444444</ns0:v>
      </ns0:c>
      <ns0:c r="I2552" s="238" t="n">
        <ns0:f>AVERAGE('GRPO原始 0923'!F3075:F3092)</ns0:f>
        <ns0:v>0.3585069444444444</ns0:v>
      </ns0:c>
      <ns0:c r="J2552" s="240" t="n">
        <ns0:f>C2552-C2131</ns0:f>
        <ns0:v>0.02031250000000001</ns0:v>
      </ns0:c>
      <ns0:c r="K2552" s="240" t="n">
        <ns0:f>D2552-D2131</ns0:f>
        <ns0:v>0.003124999999999989</ns0:v>
      </ns0:c>
      <ns0:c r="L2552" s="240" t="n">
        <ns0:f>E2552-E2131</ns0:f>
        <ns0:v>0.009895833333333326</ns0:v>
      </ns0:c>
      <ns0:c r="M2552" s="240" t="n">
        <ns0:f>F2552-F2131</ns0:f>
        <ns0:v>0.00737847222222221</ns0:v>
      </ns0:c>
      <ns0:c r="N2552" s="240" t="n">
        <ns0:f>G2552-G2131</ns0:f>
        <ns0:v>0.00737847222222221</ns0:v>
      </ns0:c>
      <ns0:c r="O2552" s="240" t="n">
        <ns0:f>H2552-H2131</ns0:f>
        <ns0:v>0.00737847222222221</ns0:v>
      </ns0:c>
      <ns0:c r="P2552" s="240" t="n">
        <ns0:f>I2552-I2131</ns0:f>
        <ns0:v>0.00737847222222221</ns0:v>
      </ns0:c>
    </ns0:row>
    <ns0:row r="2553" ht="19" customHeight="1">
      <ns0:c r="A2553" s="235" t="str">
        <ns0:v>turn-t2</ns0:v>
      </ns0:c>
      <ns0:c r="B2553" s="235" t="n">
        <ns0:v>19</ns0:v>
      </ns0:c>
      <ns0:c r="C2553" s="238" t="n">
        <ns0:f>AVERAGE('GRPO原始 0923'!F3089:F3093)</ns0:f>
        <ns0:v>0.3703125</ns0:v>
      </ns0:c>
      <ns0:c r="D2553" s="238" t="n">
        <ns0:f>AVERAGE('GRPO原始 0923'!F3084:F3093)</ns0:f>
        <ns0:v>0.3609375</ns0:v>
      </ns0:c>
      <ns0:c r="E2553" s="238" t="n">
        <ns0:f>AVERAGE('GRPO原始 0923'!F3079:F3093)</ns0:f>
        <ns0:v>0.3494791666666667</ns0:v>
      </ns0:c>
      <ns0:c r="F2553" s="238" t="n">
        <ns0:f>AVERAGE('GRPO原始 0923'!F3075:F3093)</ns0:f>
        <ns0:v>0.3597861842105263</ns0:v>
      </ns0:c>
      <ns0:c r="G2553" s="238" t="n">
        <ns0:f>AVERAGE('GRPO原始 0923'!F3075:F3093)</ns0:f>
        <ns0:v>0.3597861842105263</ns0:v>
      </ns0:c>
      <ns0:c r="H2553" s="238" t="n">
        <ns0:f>AVERAGE('GRPO原始 0923'!F3075:F3093)</ns0:f>
        <ns0:v>0.3597861842105263</ns0:v>
      </ns0:c>
      <ns0:c r="I2553" s="238" t="n">
        <ns0:f>AVERAGE('GRPO原始 0923'!F3075:F3093)</ns0:f>
        <ns0:v>0.3597861842105263</ns0:v>
      </ns0:c>
      <ns0:c r="J2553" s="240" t="n">
        <ns0:f>C2553-C2132</ns0:f>
        <ns0:v>0.02031250000000001</ns0:v>
      </ns0:c>
      <ns0:c r="K2553" s="240" t="n">
        <ns0:f>D2553-D2132</ns0:f>
        <ns0:v>0.00390625</ns0:v>
      </ns0:c>
      <ns0:c r="L2553" s="240" t="n">
        <ns0:f>E2553-E2132</ns0:f>
        <ns0:v>0.012500000000000011</ns0:v>
      </ns0:c>
      <ns0:c r="M2553" s="240" t="n">
        <ns0:f>F2553-F2132</ns0:f>
        <ns0:v>0.0078125</ns0:v>
      </ns0:c>
      <ns0:c r="N2553" s="240" t="n">
        <ns0:f>G2553-G2132</ns0:f>
        <ns0:v>0.0078125</ns0:v>
      </ns0:c>
      <ns0:c r="O2553" s="240" t="n">
        <ns0:f>H2553-H2132</ns0:f>
        <ns0:v>0.0078125</ns0:v>
      </ns0:c>
      <ns0:c r="P2553" s="240" t="n">
        <ns0:f>I2553-I2132</ns0:f>
        <ns0:v>0.0078125</ns0:v>
      </ns0:c>
    </ns0:row>
    <ns0:row r="2554" ht="19" customHeight="1">
      <ns0:c r="A2554" s="235" t="str">
        <ns0:v>turn-t2</ns0:v>
      </ns0:c>
      <ns0:c r="B2554" s="235" t="n">
        <ns0:v>20</ns0:v>
      </ns0:c>
      <ns0:c r="C2554" s="238" t="n">
        <ns0:f>AVERAGE('GRPO原始 0923'!F3090:F3094)</ns0:f>
        <ns0:v>0.3890625</ns0:v>
      </ns0:c>
      <ns0:c r="D2554" s="238" t="n">
        <ns0:f>AVERAGE('GRPO原始 0923'!F3085:F3094)</ns0:f>
        <ns0:v>0.36484375</ns0:v>
      </ns0:c>
      <ns0:c r="E2554" s="238" t="n">
        <ns0:f>AVERAGE('GRPO原始 0923'!F3080:F3094)</ns0:f>
        <ns0:v>0.36875</ns0:v>
      </ns0:c>
      <ns0:c r="F2554" s="238" t="n">
        <ns0:f>AVERAGE('GRPO原始 0923'!F3075:F3094)</ns0:f>
        <ns0:v>0.366015625</ns0:v>
      </ns0:c>
      <ns0:c r="G2554" s="238" t="n">
        <ns0:f>AVERAGE('GRPO原始 0923'!F3075:F3094)</ns0:f>
        <ns0:v>0.366015625</ns0:v>
      </ns0:c>
      <ns0:c r="H2554" s="238" t="n">
        <ns0:f>AVERAGE('GRPO原始 0923'!F3075:F3094)</ns0:f>
        <ns0:v>0.366015625</ns0:v>
      </ns0:c>
      <ns0:c r="I2554" s="238" t="n">
        <ns0:f>AVERAGE('GRPO原始 0923'!F3075:F3094)</ns0:f>
        <ns0:v>0.366015625</ns0:v>
      </ns0:c>
      <ns0:c r="J2554" s="240" t="n">
        <ns0:f>C2554-C2133</ns0:f>
        <ns0:v>0.03125</ns0:v>
      </ns0:c>
      <ns0:c r="K2554" s="240" t="n">
        <ns0:f>D2554-D2133</ns0:f>
        <ns0:v>0.010156250000000033</ns0:v>
      </ns0:c>
      <ns0:c r="L2554" s="240" t="n">
        <ns0:f>E2554-E2133</ns0:f>
        <ns0:v>0.018750000000000044</ns0:v>
      </ns0:c>
      <ns0:c r="M2554" s="240" t="n">
        <ns0:f>F2554-F2133</ns0:f>
        <ns0:v>0.011328125000000022</ns0:v>
      </ns0:c>
      <ns0:c r="N2554" s="240" t="n">
        <ns0:f>G2554-G2133</ns0:f>
        <ns0:v>0.011328125000000022</ns0:v>
      </ns0:c>
      <ns0:c r="O2554" s="240" t="n">
        <ns0:f>H2554-H2133</ns0:f>
        <ns0:v>0.011328125000000022</ns0:v>
      </ns0:c>
      <ns0:c r="P2554" s="240" t="n">
        <ns0:f>I2554-I2133</ns0:f>
        <ns0:v>0.011328125000000022</ns0:v>
      </ns0:c>
    </ns0:row>
    <ns0:row r="2555" ht="19" customHeight="1">
      <ns0:c r="A2555" s="235" t="str">
        <ns0:v>turn-t2</ns0:v>
      </ns0:c>
      <ns0:c r="B2555" s="235" t="n">
        <ns0:v>21</ns0:v>
      </ns0:c>
      <ns0:c r="C2555" s="238" t="n">
        <ns0:f>AVERAGE('GRPO原始 0923'!F3091:F3095)</ns0:f>
        <ns0:v>0.3921875</ns0:v>
      </ns0:c>
      <ns0:c r="D2555" s="238" t="n">
        <ns0:f>AVERAGE('GRPO原始 0923'!F3086:F3095)</ns0:f>
        <ns0:v>0.3765625</ns0:v>
      </ns0:c>
      <ns0:c r="E2555" s="238" t="n">
        <ns0:f>AVERAGE('GRPO原始 0923'!F3081:F3095)</ns0:f>
        <ns0:v>0.37604166666666666</ns0:v>
      </ns0:c>
      <ns0:c r="F2555" s="238" t="n">
        <ns0:f>AVERAGE('GRPO原始 0923'!F3076:F3095)</ns0:f>
        <ns0:v>0.366015625</ns0:v>
      </ns0:c>
      <ns0:c r="G2555" s="238" t="n">
        <ns0:f>AVERAGE('GRPO原始 0923'!F3075:F3095)</ns0:f>
        <ns0:v>0.36904761904761907</ns0:v>
      </ns0:c>
      <ns0:c r="H2555" s="238" t="n">
        <ns0:f>AVERAGE('GRPO原始 0923'!F3075:F3095)</ns0:f>
        <ns0:v>0.36904761904761907</ns0:v>
      </ns0:c>
      <ns0:c r="I2555" s="238" t="n">
        <ns0:f>AVERAGE('GRPO原始 0923'!F3075:F3095)</ns0:f>
        <ns0:v>0.36904761904761907</ns0:v>
      </ns0:c>
      <ns0:c r="J2555" s="240" t="n">
        <ns0:f>C2555-C2134</ns0:f>
        <ns0:v>0.026562500000000044</ns0:v>
      </ns0:c>
      <ns0:c r="K2555" s="240" t="n">
        <ns0:f>D2555-D2134</ns0:f>
        <ns0:v>0.009375000000000022</ns0:v>
      </ns0:c>
      <ns0:c r="L2555" s="240" t="n">
        <ns0:f>E2555-E2134</ns0:f>
        <ns0:v>0.017708333333333326</ns0:v>
      </ns0:c>
      <ns0:c r="M2555" s="240" t="n">
        <ns0:f>F2555-F2134</ns0:f>
        <ns0:v>0.012109375000000033</ns0:v>
      </ns0:c>
      <ns0:c r="N2555" s="240" t="n">
        <ns0:f>G2555-G2134</ns0:f>
        <ns0:v>0.011532738095238138</ns0:v>
      </ns0:c>
      <ns0:c r="O2555" s="240" t="n">
        <ns0:f>H2555-H2134</ns0:f>
        <ns0:v>0.011532738095238138</ns0:v>
      </ns0:c>
      <ns0:c r="P2555" s="240" t="n">
        <ns0:f>I2555-I2134</ns0:f>
        <ns0:v>0.011532738095238138</ns0:v>
      </ns0:c>
    </ns0:row>
    <ns0:row r="2556" ht="19" customHeight="1">
      <ns0:c r="A2556" s="235" t="str">
        <ns0:v>turn-t2</ns0:v>
      </ns0:c>
      <ns0:c r="B2556" s="235" t="n">
        <ns0:v>22</ns0:v>
      </ns0:c>
      <ns0:c r="C2556" s="238" t="n">
        <ns0:f>AVERAGE('GRPO原始 0923'!F3092:F3096)</ns0:f>
        <ns0:v>0.3984375</ns0:v>
      </ns0:c>
      <ns0:c r="D2556" s="238" t="n">
        <ns0:f>AVERAGE('GRPO原始 0923'!F3087:F3096)</ns0:f>
        <ns0:v>0.3828125</ns0:v>
      </ns0:c>
      <ns0:c r="E2556" s="238" t="n">
        <ns0:f>AVERAGE('GRPO原始 0923'!F3082:F3096)</ns0:f>
        <ns0:v>0.384375</ns0:v>
      </ns0:c>
      <ns0:c r="F2556" s="238" t="n">
        <ns0:f>AVERAGE('GRPO原始 0923'!F3077:F3096)</ns0:f>
        <ns0:v>0.365625</ns0:v>
      </ns0:c>
      <ns0:c r="G2556" s="238" t="n">
        <ns0:f>AVERAGE('GRPO原始 0923'!F3075:F3096)</ns0:f>
        <ns0:v>0.3721590909090909</ns0:v>
      </ns0:c>
      <ns0:c r="H2556" s="238" t="n">
        <ns0:f>AVERAGE('GRPO原始 0923'!F3075:F3096)</ns0:f>
        <ns0:v>0.3721590909090909</ns0:v>
      </ns0:c>
      <ns0:c r="I2556" s="238" t="n">
        <ns0:f>AVERAGE('GRPO原始 0923'!F3075:F3096)</ns0:f>
        <ns0:v>0.3721590909090909</ns0:v>
      </ns0:c>
      <ns0:c r="J2556" s="240" t="n">
        <ns0:f>C2556-C2135</ns0:f>
        <ns0:v>0.0234375</ns0:v>
      </ns0:c>
      <ns0:c r="K2556" s="240" t="n">
        <ns0:f>D2556-D2135</ns0:f>
        <ns0:v>0.021874999999999978</ns0:v>
      </ns0:c>
      <ns0:c r="L2556" s="240" t="n">
        <ns0:f>E2556-E2135</ns0:f>
        <ns0:v>0.014062500000000033</ns0:v>
      </ns0:c>
      <ns0:c r="M2556" s="240" t="n">
        <ns0:f>F2556-F2135</ns0:f>
        <ns0:v>0.01171875</ns0:v>
      </ns0:c>
      <ns0:c r="N2556" s="240" t="n">
        <ns0:f>G2556-G2135</ns0:f>
        <ns0:v>0.011008522727272707</ns0:v>
      </ns0:c>
      <ns0:c r="O2556" s="240" t="n">
        <ns0:f>H2556-H2135</ns0:f>
        <ns0:v>0.011008522727272707</ns0:v>
      </ns0:c>
      <ns0:c r="P2556" s="240" t="n">
        <ns0:f>I2556-I2135</ns0:f>
        <ns0:v>0.011008522727272707</ns0:v>
      </ns0:c>
    </ns0:row>
    <ns0:row r="2557" ht="19" customHeight="1">
      <ns0:c r="A2557" s="235" t="str">
        <ns0:v>turn-t2</ns0:v>
      </ns0:c>
      <ns0:c r="B2557" s="235" t="n">
        <ns0:v>23</ns0:v>
      </ns0:c>
      <ns0:c r="C2557" s="238" t="n">
        <ns0:f>AVERAGE('GRPO原始 0923'!F3093:F3097)</ns0:f>
        <ns0:v>0.4125</ns0:v>
      </ns0:c>
      <ns0:c r="D2557" s="238" t="n">
        <ns0:f>AVERAGE('GRPO原始 0923'!F3088:F3097)</ns0:f>
        <ns0:v>0.3859375</ns0:v>
      </ns0:c>
      <ns0:c r="E2557" s="238" t="n">
        <ns0:f>AVERAGE('GRPO原始 0923'!F3083:F3097)</ns0:f>
        <ns0:v>0.38125</ns0:v>
      </ns0:c>
      <ns0:c r="F2557" s="238" t="n">
        <ns0:f>AVERAGE('GRPO原始 0923'!F3078:F3097)</ns0:f>
        <ns0:v>0.3625</ns0:v>
      </ns0:c>
      <ns0:c r="G2557" s="238" t="n">
        <ns0:f>AVERAGE('GRPO原始 0923'!F3075:F3097)</ns0:f>
        <ns0:v>0.3702445652173913</ns0:v>
      </ns0:c>
      <ns0:c r="H2557" s="238" t="n">
        <ns0:f>AVERAGE('GRPO原始 0923'!F3075:F3097)</ns0:f>
        <ns0:v>0.3702445652173913</ns0:v>
      </ns0:c>
      <ns0:c r="I2557" s="238" t="n">
        <ns0:f>AVERAGE('GRPO原始 0923'!F3075:F3097)</ns0:f>
        <ns0:v>0.3702445652173913</ns0:v>
      </ns0:c>
      <ns0:c r="J2557" s="240" t="n">
        <ns0:f>C2557-C2136</ns0:f>
        <ns0:v>0.009374999999999967</ns0:v>
      </ns0:c>
      <ns0:c r="K2557" s="240" t="n">
        <ns0:f>D2557-D2136</ns0:f>
        <ns0:v>0.014843749999999989</ns0:v>
      </ns0:c>
      <ns0:c r="L2557" s="240" t="n">
        <ns0:f>E2557-E2136</ns0:f>
        <ns0:v>0.005208333333333315</ns0:v>
      </ns0:c>
      <ns0:c r="M2557" s="240" t="n">
        <ns0:f>F2557-F2136</ns0:f>
        <ns0:v>0.009765625</ns0:v>
      </ns0:c>
      <ns0:c r="N2557" s="240" t="n">
        <ns0:f>G2557-G2136</ns0:f>
        <ns0:v>0.0078125</ns0:v>
      </ns0:c>
      <ns0:c r="O2557" s="240" t="n">
        <ns0:f>H2557-H2136</ns0:f>
        <ns0:v>0.0078125</ns0:v>
      </ns0:c>
      <ns0:c r="P2557" s="240" t="n">
        <ns0:f>I2557-I2136</ns0:f>
        <ns0:v>0.0078125</ns0:v>
      </ns0:c>
    </ns0:row>
    <ns0:row r="2558" ht="19" customHeight="1">
      <ns0:c r="A2558" s="235" t="str">
        <ns0:v>turn-t2</ns0:v>
      </ns0:c>
      <ns0:c r="B2558" s="235" t="n">
        <ns0:v>24</ns0:v>
      </ns0:c>
      <ns0:c r="C2558" s="238" t="n">
        <ns0:f>AVERAGE('GRPO原始 0923'!F3094:F3098)</ns0:f>
        <ns0:v>0.41875</ns0:v>
      </ns0:c>
      <ns0:c r="D2558" s="238" t="n">
        <ns0:f>AVERAGE('GRPO原始 0923'!F3089:F3098)</ns0:f>
        <ns0:v>0.39453125</ns0:v>
      </ns0:c>
      <ns0:c r="E2558" s="238" t="n">
        <ns0:f>AVERAGE('GRPO原始 0923'!F3084:F3098)</ns0:f>
        <ns0:v>0.3802083333333333</ns0:v>
      </ns0:c>
      <ns0:c r="F2558" s="238" t="n">
        <ns0:f>AVERAGE('GRPO原始 0923'!F3079:F3098)</ns0:f>
        <ns0:v>0.366796875</ns0:v>
      </ns0:c>
      <ns0:c r="G2558" s="238" t="n">
        <ns0:f>AVERAGE('GRPO原始 0923'!F3075:F3098)</ns0:f>
        <ns0:v>0.3720703125</ns0:v>
      </ns0:c>
      <ns0:c r="H2558" s="238" t="n">
        <ns0:f>AVERAGE('GRPO原始 0923'!F3075:F3098)</ns0:f>
        <ns0:v>0.3720703125</ns0:v>
      </ns0:c>
      <ns0:c r="I2558" s="238" t="n">
        <ns0:f>AVERAGE('GRPO原始 0923'!F3075:F3098)</ns0:f>
        <ns0:v>0.3720703125</ns0:v>
      </ns0:c>
      <ns0:c r="J2558" s="240" t="n">
        <ns0:f>C2558-C2137</ns0:f>
        <ns0:v>-0.009374999999999967</ns0:v>
      </ns0:c>
      <ns0:c r="K2558" s="240" t="n">
        <ns0:f>D2558-D2137</ns0:f>
        <ns0:v>0.005468750000000022</ns0:v>
      </ns0:c>
      <ns0:c r="L2558" s="240" t="n">
        <ns0:f>E2558-E2137</ns0:f>
        <ns0:v>-0.0005208333333333592</ns0:v>
      </ns0:c>
      <ns0:c r="M2558" s="240" t="n">
        <ns0:f>F2558-F2137</ns0:f>
        <ns0:v>0.007031250000000044</ns0:v>
      </ns0:c>
      <ns0:c r="N2558" s="240" t="n">
        <ns0:f>G2558-G2137</ns0:f>
        <ns0:v>0.004231770833333315</ns0:v>
      </ns0:c>
      <ns0:c r="O2558" s="240" t="n">
        <ns0:f>H2558-H2137</ns0:f>
        <ns0:v>0.004231770833333315</ns0:v>
      </ns0:c>
      <ns0:c r="P2558" s="240" t="n">
        <ns0:f>I2558-I2137</ns0:f>
        <ns0:v>0.004231770833333315</ns0:v>
      </ns0:c>
    </ns0:row>
    <ns0:row r="2559" ht="19" customHeight="1">
      <ns0:c r="A2559" s="235" t="str">
        <ns0:v>turn-t2</ns0:v>
      </ns0:c>
      <ns0:c r="B2559" s="235" t="n">
        <ns0:v>25</ns0:v>
      </ns0:c>
      <ns0:c r="C2559" s="238" t="n">
        <ns0:f>AVERAGE('GRPO原始 0923'!F3095:F3099)</ns0:f>
        <ns0:v>0.3875</ns0:v>
      </ns0:c>
      <ns0:c r="D2559" s="238" t="n">
        <ns0:f>AVERAGE('GRPO原始 0923'!F3090:F3099)</ns0:f>
        <ns0:v>0.38828125</ns0:v>
      </ns0:c>
      <ns0:c r="E2559" s="238" t="n">
        <ns0:f>AVERAGE('GRPO原始 0923'!F3085:F3099)</ns0:f>
        <ns0:v>0.3723958333333333</ns0:v>
      </ns0:c>
      <ns0:c r="F2559" s="238" t="n">
        <ns0:f>AVERAGE('GRPO原始 0923'!F3080:F3099)</ns0:f>
        <ns0:v>0.3734375</ns0:v>
      </ns0:c>
      <ns0:c r="G2559" s="238" t="n">
        <ns0:f>AVERAGE('GRPO原始 0923'!F3075:F3099)</ns0:f>
        <ns0:v>0.3703125</ns0:v>
      </ns0:c>
      <ns0:c r="H2559" s="238" t="n">
        <ns0:f>AVERAGE('GRPO原始 0923'!F3075:F3099)</ns0:f>
        <ns0:v>0.3703125</ns0:v>
      </ns0:c>
      <ns0:c r="I2559" s="238" t="n">
        <ns0:f>AVERAGE('GRPO原始 0923'!F3075:F3099)</ns0:f>
        <ns0:v>0.3703125</ns0:v>
      </ns0:c>
      <ns0:c r="J2559" s="240" t="n">
        <ns0:f>C2559-C2138</ns0:f>
        <ns0:v>-0.02031250000000001</ns0:v>
      </ns0:c>
      <ns0:c r="K2559" s="240" t="n">
        <ns0:f>D2559-D2138</ns0:f>
        <ns0:v>0.005468750000000022</ns0:v>
      </ns0:c>
      <ns0:c r="L2559" s="240" t="n">
        <ns0:f>E2559-E2138</ns0:f>
        <ns0:v>0</ns0:v>
      </ns0:c>
      <ns0:c r="M2559" s="240" t="n">
        <ns0:f>F2559-F2138</ns0:f>
        <ns0:v>0.008984374999999989</ns0:v>
      </ns0:c>
      <ns0:c r="N2559" s="240" t="n">
        <ns0:f>G2559-G2138</ns0:f>
        <ns0:v>0.0050000000000000044</ns0:v>
      </ns0:c>
      <ns0:c r="O2559" s="240" t="n">
        <ns0:f>H2559-H2138</ns0:f>
        <ns0:v>0.0050000000000000044</ns0:v>
      </ns0:c>
      <ns0:c r="P2559" s="240" t="n">
        <ns0:f>I2559-I2138</ns0:f>
        <ns0:v>0.0050000000000000044</ns0:v>
      </ns0:c>
    </ns0:row>
    <ns0:row r="2560" ht="19" customHeight="1">
      <ns0:c r="A2560" s="235" t="str">
        <ns0:v>turn-t2</ns0:v>
      </ns0:c>
      <ns0:c r="B2560" s="235" t="n">
        <ns0:v>26</ns0:v>
      </ns0:c>
      <ns0:c r="C2560" s="238" t="n">
        <ns0:f>AVERAGE('GRPO原始 0923'!F3096:F3100)</ns0:f>
        <ns0:v>0.3515625</ns0:v>
      </ns0:c>
      <ns0:c r="D2560" s="238" t="n">
        <ns0:f>AVERAGE('GRPO原始 0923'!F3091:F3100)</ns0:f>
        <ns0:v>0.371875</ns0:v>
      </ns0:c>
      <ns0:c r="E2560" s="238" t="n">
        <ns0:f>AVERAGE('GRPO原始 0923'!F3086:F3100)</ns0:f>
        <ns0:v>0.36822916666666666</ns0:v>
      </ns0:c>
      <ns0:c r="F2560" s="238" t="n">
        <ns0:f>AVERAGE('GRPO原始 0923'!F3081:F3100)</ns0:f>
        <ns0:v>0.369921875</ns0:v>
      </ns0:c>
      <ns0:c r="G2560" s="238" t="n">
        <ns0:f>AVERAGE('GRPO原始 0923'!F3075:F3100)</ns0:f>
        <ns0:v>0.36568509615384615</ns0:v>
      </ns0:c>
      <ns0:c r="H2560" s="238" t="n">
        <ns0:f>AVERAGE('GRPO原始 0923'!F3075:F3100)</ns0:f>
        <ns0:v>0.36568509615384615</ns0:v>
      </ns0:c>
      <ns0:c r="I2560" s="238" t="n">
        <ns0:f>AVERAGE('GRPO原始 0923'!F3075:F3100)</ns0:f>
        <ns0:v>0.36568509615384615</ns0:v>
      </ns0:c>
      <ns0:c r="J2560" s="240" t="n">
        <ns0:f>C2560-C2139</ns0:f>
        <ns0:v>-0.03281250000000002</ns0:v>
      </ns0:c>
      <ns0:c r="K2560" s="240" t="n">
        <ns0:f>D2560-D2139</ns0:f>
        <ns0:v>-0.003124999999999989</ns0:v>
      </ns0:c>
      <ns0:c r="L2560" s="240" t="n">
        <ns0:f>E2560-E2139</ns0:f>
        <ns0:v>-0.004687500000000011</ns0:v>
      </ns0:c>
      <ns0:c r="M2560" s="240" t="n">
        <ns0:f>F2560-F2139</ns0:f>
        <ns0:v>0.005078124999999989</ns0:v>
      </ns0:c>
      <ns0:c r="N2560" s="240" t="n">
        <ns0:f>G2560-G2139</ns0:f>
        <ns0:v>0.0030048076923077094</ns0:v>
      </ns0:c>
      <ns0:c r="O2560" s="240" t="n">
        <ns0:f>H2560-H2139</ns0:f>
        <ns0:v>0.0030048076923077094</ns0:v>
      </ns0:c>
      <ns0:c r="P2560" s="240" t="n">
        <ns0:f>I2560-I2139</ns0:f>
        <ns0:v>0.0030048076923077094</ns0:v>
      </ns0:c>
    </ns0:row>
    <ns0:row r="2561" ht="19" customHeight="1">
      <ns0:c r="A2561" s="235" t="str">
        <ns0:v>turn-t2</ns0:v>
      </ns0:c>
      <ns0:c r="B2561" s="235" t="n">
        <ns0:v>27</ns0:v>
      </ns0:c>
      <ns0:c r="C2561" s="238" t="n">
        <ns0:f>AVERAGE('GRPO原始 0923'!F3097:F3101)</ns0:f>
        <ns0:v>0.3296875</ns0:v>
      </ns0:c>
      <ns0:c r="D2561" s="238" t="n">
        <ns0:f>AVERAGE('GRPO原始 0923'!F3092:F3101)</ns0:f>
        <ns0:v>0.3640625</ns0:v>
      </ns0:c>
      <ns0:c r="E2561" s="238" t="n">
        <ns0:f>AVERAGE('GRPO原始 0923'!F3087:F3101)</ns0:f>
        <ns0:v>0.3651041666666667</ns0:v>
      </ns0:c>
      <ns0:c r="F2561" s="238" t="n">
        <ns0:f>AVERAGE('GRPO原始 0923'!F3082:F3101)</ns0:f>
        <ns0:v>0.370703125</ns0:v>
      </ns0:c>
      <ns0:c r="G2561" s="238" t="n">
        <ns0:f>AVERAGE('GRPO原始 0923'!F3075:F3101)</ns0:f>
        <ns0:v>0.36429398148148145</ns0:v>
      </ns0:c>
      <ns0:c r="H2561" s="238" t="n">
        <ns0:f>AVERAGE('GRPO原始 0923'!F3075:F3101)</ns0:f>
        <ns0:v>0.36429398148148145</ns0:v>
      </ns0:c>
      <ns0:c r="I2561" s="238" t="n">
        <ns0:f>AVERAGE('GRPO原始 0923'!F3075:F3101)</ns0:f>
        <ns0:v>0.36429398148148145</ns0:v>
      </ns0:c>
      <ns0:c r="J2561" s="240" t="n">
        <ns0:f>C2561-C2140</ns0:f>
        <ns0:v>-0.03437499999999999</ns0:v>
      </ns0:c>
      <ns0:c r="K2561" s="240" t="n">
        <ns0:f>D2561-D2140</ns0:f>
        <ns0:v>-0.005468749999999967</ns0:v>
      </ns0:c>
      <ns0:c r="L2561" s="240" t="n">
        <ns0:f>E2561-E2140</ns0:f>
        <ns0:v>0.003124999999999989</ns0:v>
      </ns0:c>
      <ns0:c r="M2561" s="240" t="n">
        <ns0:f>F2561-F2140</ns0:f>
        <ns0:v>0.001953125</ns0:v>
      </ns0:c>
      <ns0:c r="N2561" s="240" t="n">
        <ns0:f>G2561-G2140</ns0:f>
        <ns0:v>0.0026041666666666297</ns0:v>
      </ns0:c>
      <ns0:c r="O2561" s="240" t="n">
        <ns0:f>H2561-H2140</ns0:f>
        <ns0:v>0.0026041666666666297</ns0:v>
      </ns0:c>
      <ns0:c r="P2561" s="240" t="n">
        <ns0:f>I2561-I2140</ns0:f>
        <ns0:v>0.0026041666666666297</ns0:v>
      </ns0:c>
    </ns0:row>
    <ns0:row r="2562" ht="19" customHeight="1">
      <ns0:c r="A2562" s="235" t="str">
        <ns0:v>turn-t2</ns0:v>
      </ns0:c>
      <ns0:c r="B2562" s="235" t="n">
        <ns0:v>28</ns0:v>
      </ns0:c>
      <ns0:c r="C2562" s="238" t="n">
        <ns0:f>AVERAGE('GRPO原始 0923'!F3098:F3102)</ns0:f>
        <ns0:v>0.3671875</ns0:v>
      </ns0:c>
      <ns0:c r="D2562" s="238" t="n">
        <ns0:f>AVERAGE('GRPO原始 0923'!F3093:F3102)</ns0:f>
        <ns0:v>0.38984375</ns0:v>
      </ns0:c>
      <ns0:c r="E2562" s="238" t="n">
        <ns0:f>AVERAGE('GRPO原始 0923'!F3088:F3102)</ns0:f>
        <ns0:v>0.3796875</ns0:v>
      </ns0:c>
      <ns0:c r="F2562" s="238" t="n">
        <ns0:f>AVERAGE('GRPO原始 0923'!F3083:F3102)</ns0:f>
        <ns0:v>0.377734375</ns0:v>
      </ns0:c>
      <ns0:c r="G2562" s="238" t="n">
        <ns0:f>AVERAGE('GRPO原始 0923'!F3075:F3102)</ns0:f>
        <ns0:v>0.3696986607142857</ns0:v>
      </ns0:c>
      <ns0:c r="H2562" s="238" t="n">
        <ns0:f>AVERAGE('GRPO原始 0923'!F3075:F3102)</ns0:f>
        <ns0:v>0.3696986607142857</ns0:v>
      </ns0:c>
      <ns0:c r="I2562" s="238" t="n">
        <ns0:f>AVERAGE('GRPO原始 0923'!F3075:F3102)</ns0:f>
        <ns0:v>0.3696986607142857</ns0:v>
      </ns0:c>
      <ns0:c r="J2562" s="240" t="n">
        <ns0:f>C2562-C2141</ns0:f>
        <ns0:v>-0.010937499999999989</ns0:v>
      </ns0:c>
      <ns0:c r="K2562" s="240" t="n">
        <ns0:f>D2562-D2141</ns0:f>
        <ns0:v>-0.0007812500000000111</ns0:v>
      </ns0:c>
      <ns0:c r="L2562" s="240" t="n">
        <ns0:f>E2562-E2141</ns0:f>
        <ns0:v>0.006250000000000033</ns0:v>
      </ns0:c>
      <ns0:c r="M2562" s="240" t="n">
        <ns0:f>F2562-F2141</ns0:f>
        <ns0:v>0.001171874999999989</ns0:v>
      </ns0:c>
      <ns0:c r="N2562" s="240" t="n">
        <ns0:f>G2562-G2141</ns0:f>
        <ns0:v>0.004464285714285698</ns0:v>
      </ns0:c>
      <ns0:c r="O2562" s="240" t="n">
        <ns0:f>H2562-H2141</ns0:f>
        <ns0:v>0.004464285714285698</ns0:v>
      </ns0:c>
      <ns0:c r="P2562" s="240" t="n">
        <ns0:f>I2562-I2141</ns0:f>
        <ns0:v>0.004464285714285698</ns0:v>
      </ns0:c>
    </ns0:row>
    <ns0:row r="2563" ht="19" customHeight="1">
      <ns0:c r="A2563" s="235" t="str">
        <ns0:v>turn-t2</ns0:v>
      </ns0:c>
      <ns0:c r="B2563" s="235" t="n">
        <ns0:v>29</ns0:v>
      </ns0:c>
      <ns0:c r="C2563" s="238" t="n">
        <ns0:f>AVERAGE('GRPO原始 0923'!F3099:F3103)</ns0:f>
        <ns0:v>0.353125</ns0:v>
      </ns0:c>
      <ns0:c r="D2563" s="238" t="n">
        <ns0:f>AVERAGE('GRPO原始 0923'!F3094:F3103)</ns0:f>
        <ns0:v>0.3859375</ns0:v>
      </ns0:c>
      <ns0:c r="E2563" s="238" t="n">
        <ns0:f>AVERAGE('GRPO原始 0923'!F3089:F3103)</ns0:f>
        <ns0:v>0.3807291666666667</ns0:v>
      </ns0:c>
      <ns0:c r="F2563" s="238" t="n">
        <ns0:f>AVERAGE('GRPO原始 0923'!F3084:F3103)</ns0:f>
        <ns0:v>0.3734375</ns0:v>
      </ns0:c>
      <ns0:c r="G2563" s="238" t="n">
        <ns0:f>AVERAGE('GRPO原始 0923'!F3075:F3103)</ns0:f>
        <ns0:v>0.3688038793103448</ns0:v>
      </ns0:c>
      <ns0:c r="H2563" s="238" t="n">
        <ns0:f>AVERAGE('GRPO原始 0923'!F3075:F3103)</ns0:f>
        <ns0:v>0.3688038793103448</ns0:v>
      </ns0:c>
      <ns0:c r="I2563" s="238" t="n">
        <ns0:f>AVERAGE('GRPO原始 0923'!F3075:F3103)</ns0:f>
        <ns0:v>0.3688038793103448</ns0:v>
      </ns0:c>
      <ns0:c r="J2563" s="240" t="n">
        <ns0:f>C2563-C2142</ns0:f>
        <ns0:v>0.0031250000000000444</ns0:v>
      </ns0:c>
      <ns0:c r="K2563" s="240" t="n">
        <ns0:f>D2563-D2142</ns0:f>
        <ns0:v>-0.003124999999999989</ns0:v>
      </ns0:c>
      <ns0:c r="L2563" s="240" t="n">
        <ns0:f>E2563-E2142</ns0:f>
        <ns0:v>0.004687500000000011</ns0:v>
      </ns0:c>
      <ns0:c r="M2563" s="240" t="n">
        <ns0:f>F2563-F2142</ns0:f>
        <ns0:v>0.0003906249999999778</ns0:v>
      </ns0:c>
      <ns0:c r="N2563" s="240" t="n">
        <ns0:f>G2563-G2142</ns0:f>
        <ns0:v>0.004040948275862044</ns0:v>
      </ns0:c>
      <ns0:c r="O2563" s="240" t="n">
        <ns0:f>H2563-H2142</ns0:f>
        <ns0:v>0.004040948275862044</ns0:v>
      </ns0:c>
      <ns0:c r="P2563" s="240" t="n">
        <ns0:f>I2563-I2142</ns0:f>
        <ns0:v>0.004040948275862044</ns0:v>
      </ns0:c>
    </ns0:row>
    <ns0:row r="2564" ht="19" customHeight="1">
      <ns0:c r="A2564" s="235" t="str">
        <ns0:v>turn-t2</ns0:v>
      </ns0:c>
      <ns0:c r="B2564" s="235" t="n">
        <ns0:v>30</ns0:v>
      </ns0:c>
      <ns0:c r="C2564" s="238" t="n">
        <ns0:f>AVERAGE('GRPO原始 0923'!F3100:F3104)</ns0:f>
        <ns0:v>0.35625</ns0:v>
      </ns0:c>
      <ns0:c r="D2564" s="238" t="n">
        <ns0:f>AVERAGE('GRPO原始 0923'!F3095:F3104)</ns0:f>
        <ns0:v>0.371875</ns0:v>
      </ns0:c>
      <ns0:c r="E2564" s="238" t="n">
        <ns0:f>AVERAGE('GRPO原始 0923'!F3090:F3104)</ns0:f>
        <ns0:v>0.3776041666666667</ns0:v>
      </ns0:c>
      <ns0:c r="F2564" s="238" t="n">
        <ns0:f>AVERAGE('GRPO原始 0923'!F3085:F3104)</ns0:f>
        <ns0:v>0.368359375</ns0:v>
      </ns0:c>
      <ns0:c r="G2564" s="238" t="n">
        <ns0:f>AVERAGE('GRPO原始 0923'!F3075:F3104)</ns0:f>
        <ns0:v>0.36796875</ns0:v>
      </ns0:c>
      <ns0:c r="H2564" s="238" t="n">
        <ns0:f>AVERAGE('GRPO原始 0923'!F3075:F3104)</ns0:f>
        <ns0:v>0.36796875</ns0:v>
      </ns0:c>
      <ns0:c r="I2564" s="238" t="n">
        <ns0:f>AVERAGE('GRPO原始 0923'!F3075:F3104)</ns0:f>
        <ns0:v>0.36796875</ns0:v>
      </ns0:c>
      <ns0:c r="J2564" s="240" t="n">
        <ns0:f>C2564-C2143</ns0:f>
        <ns0:v>-0.0234375</ns0:v>
      </ns0:c>
      <ns0:c r="K2564" s="240" t="n">
        <ns0:f>D2564-D2143</ns0:f>
        <ns0:v>-0.021874999999999978</ns0:v>
      </ns0:c>
      <ns0:c r="L2564" s="240" t="n">
        <ns0:f>E2564-E2143</ns0:f>
        <ns0:v>-0.004166666666666652</ns0:v>
      </ns0:c>
      <ns0:c r="M2564" s="240" t="n">
        <ns0:f>F2564-F2143</ns0:f>
        <ns0:v>-0.005859375</ns0:v>
      </ns0:c>
      <ns0:c r="N2564" s="240" t="n">
        <ns0:f>G2564-G2143</ns0:f>
        <ns0:v>0.00026041666666665186</ns0:v>
      </ns0:c>
      <ns0:c r="O2564" s="240" t="n">
        <ns0:f>H2564-H2143</ns0:f>
        <ns0:v>0.00026041666666665186</ns0:v>
      </ns0:c>
      <ns0:c r="P2564" s="240" t="n">
        <ns0:f>I2564-I2143</ns0:f>
        <ns0:v>0.00026041666666665186</ns0:v>
      </ns0:c>
    </ns0:row>
    <ns0:row r="2565" ht="19" customHeight="1">
      <ns0:c r="A2565" s="235" t="str">
        <ns0:v>turn-t2</ns0:v>
      </ns0:c>
      <ns0:c r="B2565" s="235" t="n">
        <ns0:v>31</ns0:v>
      </ns0:c>
      <ns0:c r="C2565" s="238" t="n">
        <ns0:f>AVERAGE('GRPO原始 0923'!F3101:F3105)</ns0:f>
        <ns0:v>0.3921875</ns0:v>
      </ns0:c>
      <ns0:c r="D2565" s="238" t="n">
        <ns0:f>AVERAGE('GRPO原始 0923'!F3096:F3105)</ns0:f>
        <ns0:v>0.371875</ns0:v>
      </ns0:c>
      <ns0:c r="E2565" s="238" t="n">
        <ns0:f>AVERAGE('GRPO原始 0923'!F3091:F3105)</ns0:f>
        <ns0:v>0.37864583333333335</ns0:v>
      </ns0:c>
      <ns0:c r="F2565" s="238" t="n">
        <ns0:f>AVERAGE('GRPO原始 0923'!F3086:F3105)</ns0:f>
        <ns0:v>0.37421875</ns0:v>
      </ns0:c>
      <ns0:c r="G2565" s="238" t="n">
        <ns0:f>AVERAGE('GRPO原始 0923'!F3076:F3105)</ns0:f>
        <ns0:v>0.36796875</ns0:v>
      </ns0:c>
      <ns0:c r="H2565" s="238" t="n">
        <ns0:f>AVERAGE('GRPO原始 0923'!F3075:F3105)</ns0:f>
        <ns0:v>0.3699596774193548</ns0:v>
      </ns0:c>
      <ns0:c r="I2565" s="238" t="n">
        <ns0:f>AVERAGE('GRPO原始 0923'!F3075:F3105)</ns0:f>
        <ns0:v>0.3699596774193548</ns0:v>
      </ns0:c>
      <ns0:c r="J2565" s="240" t="n">
        <ns0:f>C2565-C2144</ns0:f>
        <ns0:v>-0.03281249999999997</ns0:v>
      </ns0:c>
      <ns0:c r="K2565" s="240" t="n">
        <ns0:f>D2565-D2144</ns0:f>
        <ns0:v>-0.03281249999999997</ns0:v>
      </ns0:c>
      <ns0:c r="L2565" s="240" t="n">
        <ns0:f>E2565-E2144</ns0:f>
        <ns0:v>-0.013020833333333315</ns0:v>
      </ns0:c>
      <ns0:c r="M2565" s="240" t="n">
        <ns0:f>F2565-F2144</ns0:f>
        <ns0:v>-0.01171875</ns0:v>
      </ns0:c>
      <ns0:c r="N2565" s="240" t="n">
        <ns0:f>G2565-G2144</ns0:f>
        <ns0:v>-0.002864583333333337</ns0:v>
      </ns0:c>
      <ns0:c r="O2565" s="240" t="n">
        <ns0:f>H2565-H2144</ns0:f>
        <ns0:v>-0.002772177419354871</ns0:v>
      </ns0:c>
      <ns0:c r="P2565" s="240" t="n">
        <ns0:f>I2565-I2144</ns0:f>
        <ns0:v>-0.002772177419354871</ns0:v>
      </ns0:c>
    </ns0:row>
    <ns0:row r="2566" ht="19" customHeight="1">
      <ns0:c r="A2566" s="235" t="str">
        <ns0:v>turn-t2</ns0:v>
      </ns0:c>
      <ns0:c r="B2566" s="235" t="n">
        <ns0:v>32</ns0:v>
      </ns0:c>
      <ns0:c r="C2566" s="238" t="n">
        <ns0:f>AVERAGE('GRPO原始 0923'!F3102:F3106)</ns0:f>
        <ns0:v>0.4203125</ns0:v>
      </ns0:c>
      <ns0:c r="D2566" s="238" t="n">
        <ns0:f>AVERAGE('GRPO原始 0923'!F3097:F3106)</ns0:f>
        <ns0:v>0.375</ns0:v>
      </ns0:c>
      <ns0:c r="E2566" s="238" t="n">
        <ns0:f>AVERAGE('GRPO原始 0923'!F3092:F3106)</ns0:f>
        <ns0:v>0.3828125</ns0:v>
      </ns0:c>
      <ns0:c r="F2566" s="238" t="n">
        <ns0:f>AVERAGE('GRPO原始 0923'!F3087:F3106)</ns0:f>
        <ns0:v>0.37890625</ns0:v>
      </ns0:c>
      <ns0:c r="G2566" s="238" t="n">
        <ns0:f>AVERAGE('GRPO原始 0923'!F3077:F3106)</ns0:f>
        <ns0:v>0.36875</ns0:v>
      </ns0:c>
      <ns0:c r="H2566" s="238" t="n">
        <ns0:f>AVERAGE('GRPO原始 0923'!F3075:F3106)</ns0:f>
        <ns0:v>0.373046875</ns0:v>
      </ns0:c>
      <ns0:c r="I2566" s="238" t="n">
        <ns0:f>AVERAGE('GRPO原始 0923'!F3075:F3106)</ns0:f>
        <ns0:v>0.373046875</ns0:v>
      </ns0:c>
      <ns0:c r="J2566" s="240" t="n">
        <ns0:f>C2566-C2145</ns0:f>
        <ns0:v>-0.03593750000000001</ns0:v>
      </ns0:c>
      <ns0:c r="K2566" s="240" t="n">
        <ns0:f>D2566-D2145</ns0:f>
        <ns0:v>-0.03515625</ns0:v>
      </ns0:c>
      <ns0:c r="L2566" s="240" t="n">
        <ns0:f>E2566-E2145</ns0:f>
        <ns0:v>-0.015625</ns0:v>
      </ns0:c>
      <ns0:c r="M2566" s="240" t="n">
        <ns0:f>F2566-F2145</ns0:f>
        <ns0:v>-0.006640625000000011</ns0:v>
      </ns0:c>
      <ns0:c r="N2566" s="240" t="n">
        <ns0:f>G2566-G2145</ns0:f>
        <ns0:v>-0.00390625</ns0:v>
      </ns0:c>
      <ns0:c r="O2566" s="240" t="n">
        <ns0:f>H2566-H2145</ns0:f>
        <ns0:v>-0.00341796875</ns0:v>
      </ns0:c>
      <ns0:c r="P2566" s="240" t="n">
        <ns0:f>I2566-I2145</ns0:f>
        <ns0:v>-0.00341796875</ns0:v>
      </ns0:c>
    </ns0:row>
    <ns0:row r="2567" ht="19" customHeight="1">
      <ns0:c r="A2567" s="235" t="str">
        <ns0:v>turn-t2</ns0:v>
      </ns0:c>
      <ns0:c r="B2567" s="235" t="n">
        <ns0:v>33</ns0:v>
      </ns0:c>
      <ns0:c r="C2567" s="238" t="n">
        <ns0:f>AVERAGE('GRPO原始 0923'!F3103:F3107)</ns0:f>
        <ns0:v>0.3953125</ns0:v>
      </ns0:c>
      <ns0:c r="D2567" s="238" t="n">
        <ns0:f>AVERAGE('GRPO原始 0923'!F3098:F3107)</ns0:f>
        <ns0:v>0.38125</ns0:v>
      </ns0:c>
      <ns0:c r="E2567" s="238" t="n">
        <ns0:f>AVERAGE('GRPO原始 0923'!F3093:F3107)</ns0:f>
        <ns0:v>0.39166666666666666</ns0:v>
      </ns0:c>
      <ns0:c r="F2567" s="238" t="n">
        <ns0:f>AVERAGE('GRPO原始 0923'!F3088:F3107)</ns0:f>
        <ns0:v>0.38359375</ns0:v>
      </ns0:c>
      <ns0:c r="G2567" s="238" t="n">
        <ns0:f>AVERAGE('GRPO原始 0923'!F3078:F3107)</ns0:f>
        <ns0:v>0.36875</ns0:v>
      </ns0:c>
      <ns0:c r="H2567" s="238" t="n">
        <ns0:f>AVERAGE('GRPO原始 0923'!F3075:F3107)</ns0:f>
        <ns0:v>0.37357954545454547</ns0:v>
      </ns0:c>
      <ns0:c r="I2567" s="238" t="n">
        <ns0:f>AVERAGE('GRPO原始 0923'!F3075:F3107)</ns0:f>
        <ns0:v>0.37357954545454547</ns0:v>
      </ns0:c>
      <ns0:c r="J2567" s="240" t="n">
        <ns0:f>C2567-C2146</ns0:f>
        <ns0:v>-0.05937500000000001</ns0:v>
      </ns0:c>
      <ns0:c r="K2567" s="240" t="n">
        <ns0:f>D2567-D2146</ns0:f>
        <ns0:v>-0.03515625</ns0:v>
      </ns0:c>
      <ns0:c r="L2567" s="240" t="n">
        <ns0:f>E2567-E2146</ns0:f>
        <ns0:v>-0.02031250000000001</ns0:v>
      </ns0:c>
      <ns0:c r="M2567" s="240" t="n">
        <ns0:f>F2567-F2146</ns0:f>
        <ns0:v>-0.010156249999999978</ns0:v>
      </ns0:c>
      <ns0:c r="N2567" s="240" t="n">
        <ns0:f>G2567-G2146</ns0:f>
        <ns0:v>-0.005208333333333315</ns0:v>
      </ns0:c>
      <ns0:c r="O2567" s="240" t="n">
        <ns0:f>H2567-H2146</ns0:f>
        <ns0:v>-0.005208333333333315</ns0:v>
      </ns0:c>
      <ns0:c r="P2567" s="240" t="n">
        <ns0:f>I2567-I2146</ns0:f>
        <ns0:v>-0.005208333333333315</ns0:v>
      </ns0:c>
    </ns0:row>
    <ns0:row r="2568" ht="19" customHeight="1">
      <ns0:c r="A2568" s="235" t="str">
        <ns0:v>turn-t2</ns0:v>
      </ns0:c>
      <ns0:c r="B2568" s="235" t="n">
        <ns0:v>34</ns0:v>
      </ns0:c>
      <ns0:c r="C2568" s="238" t="n">
        <ns0:f>AVERAGE('GRPO原始 0923'!F3104:F3108)</ns0:f>
        <ns0:v>0.403125</ns0:v>
      </ns0:c>
      <ns0:c r="D2568" s="238" t="n">
        <ns0:f>AVERAGE('GRPO原始 0923'!F3099:F3108)</ns0:f>
        <ns0:v>0.378125</ns0:v>
      </ns0:c>
      <ns0:c r="E2568" s="238" t="n">
        <ns0:f>AVERAGE('GRPO原始 0923'!F3094:F3108)</ns0:f>
        <ns0:v>0.39166666666666666</ns0:v>
      </ns0:c>
      <ns0:c r="F2568" s="238" t="n">
        <ns0:f>AVERAGE('GRPO原始 0923'!F3089:F3108)</ns0:f>
        <ns0:v>0.386328125</ns0:v>
      </ns0:c>
      <ns0:c r="G2568" s="238" t="n">
        <ns0:f>AVERAGE('GRPO原始 0923'!F3079:F3108)</ns0:f>
        <ns0:v>0.37057291666666664</ns0:v>
      </ns0:c>
      <ns0:c r="H2568" s="238" t="n">
        <ns0:f>AVERAGE('GRPO原始 0923'!F3075:F3108)</ns0:f>
        <ns0:v>0.37385110294117646</ns0:v>
      </ns0:c>
      <ns0:c r="I2568" s="238" t="n">
        <ns0:f>AVERAGE('GRPO原始 0923'!F3075:F3108)</ns0:f>
        <ns0:v>0.37385110294117646</ns0:v>
      </ns0:c>
      <ns0:c r="J2568" s="240" t="n">
        <ns0:f>C2568-C2147</ns0:f>
        <ns0:v>-0.06562499999999999</ns0:v>
      </ns0:c>
      <ns0:c r="K2568" s="240" t="n">
        <ns0:f>D2568-D2147</ns0:f>
        <ns0:v>-0.03125</ns0:v>
      </ns0:c>
      <ns0:c r="L2568" s="240" t="n">
        <ns0:f>E2568-E2147</ns0:f>
        <ns0:v>-0.02395833333333336</ns0:v>
      </ns0:c>
      <ns0:c r="M2568" s="240" t="n">
        <ns0:f>F2568-F2147</ns0:f>
        <ns0:v>-0.012890624999999989</ns0:v>
      </ns0:c>
      <ns0:c r="N2568" s="240" t="n">
        <ns0:f>G2568-G2147</ns0:f>
        <ns0:v>-0.005729166666666674</ns0:v>
      </ns0:c>
      <ns0:c r="O2568" s="240" t="n">
        <ns0:f>H2568-H2147</ns0:f>
        <ns0:v>-0.006204044117647078</ns0:v>
      </ns0:c>
      <ns0:c r="P2568" s="240" t="n">
        <ns0:f>I2568-I2147</ns0:f>
        <ns0:v>-0.006204044117647078</ns0:v>
      </ns0:c>
    </ns0:row>
    <ns0:row r="2569" ht="19" customHeight="1">
      <ns0:c r="A2569" s="235" t="str">
        <ns0:v>turn-t2</ns0:v>
      </ns0:c>
      <ns0:c r="B2569" s="235" t="n">
        <ns0:v>35</ns0:v>
      </ns0:c>
      <ns0:c r="C2569" s="238" t="n">
        <ns0:f>AVERAGE('GRPO原始 0923'!F3105:F3109)</ns0:f>
        <ns0:v>0.4140625</ns0:v>
      </ns0:c>
      <ns0:c r="D2569" s="238" t="n">
        <ns0:f>AVERAGE('GRPO原始 0923'!F3100:F3109)</ns0:f>
        <ns0:v>0.38515625</ns0:v>
      </ns0:c>
      <ns0:c r="E2569" s="238" t="n">
        <ns0:f>AVERAGE('GRPO原始 0923'!F3095:F3109)</ns0:f>
        <ns0:v>0.3859375</ns0:v>
      </ns0:c>
      <ns0:c r="F2569" s="238" t="n">
        <ns0:f>AVERAGE('GRPO原始 0923'!F3090:F3109)</ns0:f>
        <ns0:v>0.38671875</ns0:v>
      </ns0:c>
      <ns0:c r="G2569" s="238" t="n">
        <ns0:f>AVERAGE('GRPO原始 0923'!F3080:F3109)</ns0:f>
        <ns0:v>0.37734375</ns0:v>
      </ns0:c>
      <ns0:c r="H2569" s="238" t="n">
        <ns0:f>AVERAGE('GRPO原始 0923'!F3075:F3109)</ns0:f>
        <ns0:v>0.37455357142857143</ns0:v>
      </ns0:c>
      <ns0:c r="I2569" s="238" t="n">
        <ns0:f>AVERAGE('GRPO原始 0923'!F3075:F3109)</ns0:f>
        <ns0:v>0.37455357142857143</ns0:v>
      </ns0:c>
      <ns0:c r="J2569" s="240" t="n">
        <ns0:f>C2569-C2148</ns0:f>
        <ns0:v>-0.04531249999999998</ns0:v>
      </ns0:c>
      <ns0:c r="K2569" s="240" t="n">
        <ns0:f>D2569-D2148</ns0:f>
        <ns0:v>-0.034375000000000044</ns0:v>
      </ns0:c>
      <ns0:c r="L2569" s="240" t="n">
        <ns0:f>E2569-E2148</ns0:f>
        <ns0:v>-0.029687500000000033</ns0:v>
      </ns0:c>
      <ns0:c r="M2569" s="240" t="n">
        <ns0:f>F2569-F2148</ns0:f>
        <ns0:v>-0.014453125000000011</ns0:v>
      </ns0:c>
      <ns0:c r="N2569" s="240" t="n">
        <ns0:f>G2569-G2148</ns0:f>
        <ns0:v>-0.005468750000000022</ns0:v>
      </ns0:c>
      <ns0:c r="O2569" s="240" t="n">
        <ns0:f>H2569-H2148</ns0:f>
        <ns0:v>-0.006249999999999978</ns0:v>
      </ns0:c>
      <ns0:c r="P2569" s="240" t="n">
        <ns0:f>I2569-I2148</ns0:f>
        <ns0:v>-0.006249999999999978</ns0:v>
      </ns0:c>
    </ns0:row>
    <ns0:row r="2570" ht="19" customHeight="1">
      <ns0:c r="A2570" s="235" t="str">
        <ns0:v>turn-t2</ns0:v>
      </ns0:c>
      <ns0:c r="B2570" s="235" t="n">
        <ns0:v>36</ns0:v>
      </ns0:c>
      <ns0:c r="C2570" s="238" t="n">
        <ns0:f>AVERAGE('GRPO原始 0923'!F3106:F3110)</ns0:f>
        <ns0:v>0.4171875</ns0:v>
      </ns0:c>
      <ns0:c r="D2570" s="238" t="n">
        <ns0:f>AVERAGE('GRPO原始 0923'!F3101:F3110)</ns0:f>
        <ns0:v>0.4046875</ns0:v>
      </ns0:c>
      <ns0:c r="E2570" s="238" t="n">
        <ns0:f>AVERAGE('GRPO原始 0923'!F3096:F3110)</ns0:f>
        <ns0:v>0.38697916666666665</ns0:v>
      </ns0:c>
      <ns0:c r="F2570" s="238" t="n">
        <ns0:f>AVERAGE('GRPO原始 0923'!F3091:F3110)</ns0:f>
        <ns0:v>0.38828125</ns0:v>
      </ns0:c>
      <ns0:c r="G2570" s="238" t="n">
        <ns0:f>AVERAGE('GRPO原始 0923'!F3081:F3110)</ns0:f>
        <ns0:v>0.3815104166666667</ns0:v>
      </ns0:c>
      <ns0:c r="H2570" s="238" t="n">
        <ns0:f>AVERAGE('GRPO原始 0923'!F3075:F3110)</ns0:f>
        <ns0:v>0.3765190972222222</ns0:v>
      </ns0:c>
      <ns0:c r="I2570" s="238" t="n">
        <ns0:f>AVERAGE('GRPO原始 0923'!F3075:F3110)</ns0:f>
        <ns0:v>0.3765190972222222</ns0:v>
      </ns0:c>
      <ns0:c r="J2570" s="240" t="n">
        <ns0:f>C2570-C2149</ns0:f>
        <ns0:v>-0.025000000000000022</ns0:v>
      </ns0:c>
      <ns0:c r="K2570" s="240" t="n">
        <ns0:f>D2570-D2149</ns0:f>
        <ns0:v>-0.028906250000000022</ns0:v>
      </ns0:c>
      <ns0:c r="L2570" s="240" t="n">
        <ns0:f>E2570-E2149</ns0:f>
        <ns0:v>-0.030208333333333337</ns0:v>
      </ns0:c>
      <ns0:c r="M2570" s="240" t="n">
        <ns0:f>F2570-F2149</ns0:f>
        <ns0:v>-0.016015624999999978</ns0:v>
      </ns0:c>
      <ns0:c r="N2570" s="240" t="n">
        <ns0:f>G2570-G2149</ns0:f>
        <ns0:v>-0.006249999999999978</ns0:v>
      </ns0:c>
      <ns0:c r="O2570" s="240" t="n">
        <ns0:f>H2570-H2149</ns0:f>
        <ns0:v>-0.005859375</ns0:v>
      </ns0:c>
      <ns0:c r="P2570" s="240" t="n">
        <ns0:f>I2570-I2149</ns0:f>
        <ns0:v>-0.005859375</ns0:v>
      </ns0:c>
    </ns0:row>
    <ns0:row r="2571" ht="19" customHeight="1">
      <ns0:c r="A2571" s="235" t="str">
        <ns0:v>turn-t2</ns0:v>
      </ns0:c>
      <ns0:c r="B2571" s="235" t="n">
        <ns0:v>37</ns0:v>
      </ns0:c>
      <ns0:c r="C2571" s="238" t="n">
        <ns0:f>AVERAGE('GRPO原始 0923'!F3107:F3111)</ns0:f>
        <ns0:v>0.4015625</ns0:v>
      </ns0:c>
      <ns0:c r="D2571" s="238" t="n">
        <ns0:f>AVERAGE('GRPO原始 0923'!F3102:F3111)</ns0:f>
        <ns0:v>0.4109375</ns0:v>
      </ns0:c>
      <ns0:c r="E2571" s="238" t="n">
        <ns0:f>AVERAGE('GRPO原始 0923'!F3097:F3111)</ns0:f>
        <ns0:v>0.38385416666666666</ns0:v>
      </ns0:c>
      <ns0:c r="F2571" s="238" t="n">
        <ns0:f>AVERAGE('GRPO原始 0923'!F3092:F3111)</ns0:f>
        <ns0:v>0.3875</ns0:v>
      </ns0:c>
      <ns0:c r="G2571" s="238" t="n">
        <ns0:f>AVERAGE('GRPO原始 0923'!F3082:F3111)</ns0:f>
        <ns0:v>0.3841145833333333</ns0:v>
      </ns0:c>
      <ns0:c r="H2571" s="238" t="n">
        <ns0:f>AVERAGE('GRPO原始 0923'!F3075:F3111)</ns0:f>
        <ns0:v>0.37690033783783783</ns0:v>
      </ns0:c>
      <ns0:c r="I2571" s="238" t="n">
        <ns0:f>AVERAGE('GRPO原始 0923'!F3075:F3111)</ns0:f>
        <ns0:v>0.37690033783783783</ns0:v>
      </ns0:c>
      <ns0:c r="J2571" s="240" t="n">
        <ns0:f>C2571-C2150</ns0:f>
        <ns0:v>-0.02812500000000001</ns0:v>
      </ns0:c>
      <ns0:c r="K2571" s="240" t="n">
        <ns0:f>D2571-D2150</ns0:f>
        <ns0:v>-0.03203125000000001</ns0:v>
      </ns0:c>
      <ns0:c r="L2571" s="240" t="n">
        <ns0:f>E2571-E2150</ns0:f>
        <ns0:v>-0.03281250000000002</ns0:v>
      </ns0:c>
      <ns0:c r="M2571" s="240" t="n">
        <ns0:f>F2571-F2150</ns0:f>
        <ns0:v>-0.01874999999999999</ns0:v>
      </ns0:c>
      <ns0:c r="N2571" s="240" t="n">
        <ns0:f>G2571-G2150</ns0:f>
        <ns0:v>-0.009375000000000022</ns0:v>
      </ns0:c>
      <ns0:c r="O2571" s="240" t="n">
        <ns0:f>H2571-H2150</ns0:f>
        <ns0:v>-0.006756756756756743</ns0:v>
      </ns0:c>
      <ns0:c r="P2571" s="240" t="n">
        <ns0:f>I2571-I2150</ns0:f>
        <ns0:v>-0.006756756756756743</ns0:v>
      </ns0:c>
    </ns0:row>
    <ns0:row r="2572" ht="19" customHeight="1">
      <ns0:c r="A2572" s="235" t="str">
        <ns0:v>turn-t2</ns0:v>
      </ns0:c>
      <ns0:c r="B2572" s="235" t="n">
        <ns0:v>38</ns0:v>
      </ns0:c>
      <ns0:c r="C2572" s="238" t="n">
        <ns0:f>AVERAGE('GRPO原始 0923'!F3108:F3112)</ns0:f>
        <ns0:v>0.4</ns0:v>
      </ns0:c>
      <ns0:c r="D2572" s="238" t="n">
        <ns0:f>AVERAGE('GRPO原始 0923'!F3103:F3112)</ns0:f>
        <ns0:v>0.39765625</ns0:v>
      </ns0:c>
      <ns0:c r="E2572" s="238" t="n">
        <ns0:f>AVERAGE('GRPO原始 0923'!F3098:F3112)</ns0:f>
        <ns0:v>0.3875</ns0:v>
      </ns0:c>
      <ns0:c r="F2572" s="238" t="n">
        <ns0:f>AVERAGE('GRPO原始 0923'!F3093:F3112)</ns0:f>
        <ns0:v>0.39375</ns0:v>
      </ns0:c>
      <ns0:c r="G2572" s="238" t="n">
        <ns0:f>AVERAGE('GRPO原始 0923'!F3083:F3112)</ns0:f>
        <ns0:v>0.384375</ns0:v>
      </ns0:c>
      <ns0:c r="H2572" s="238" t="n">
        <ns0:f>AVERAGE('GRPO原始 0923'!F3075:F3112)</ns0:f>
        <ns0:v>0.3770559210526316</ns0:v>
      </ns0:c>
      <ns0:c r="I2572" s="238" t="n">
        <ns0:f>AVERAGE('GRPO原始 0923'!F3075:F3112)</ns0:f>
        <ns0:v>0.3770559210526316</ns0:v>
      </ns0:c>
      <ns0:c r="J2572" s="240" t="n">
        <ns0:f>C2572-C2151</ns0:f>
        <ns0:v>-0.0015624999999999667</ns0:v>
      </ns0:c>
      <ns0:c r="K2572" s="240" t="n">
        <ns0:f>D2572-D2151</ns0:f>
        <ns0:v>-0.03046874999999999</ns0:v>
      </ns0:c>
      <ns0:c r="L2572" s="240" t="n">
        <ns0:f>E2572-E2151</ns0:f>
        <ns0:v>-0.023958333333333304</ns0:v>
      </ns0:c>
      <ns0:c r="M2572" s="240" t="n">
        <ns0:f>F2572-F2151</ns0:f>
        <ns0:v>-0.015625</ns0:v>
      </ns0:c>
      <ns0:c r="N2572" s="240" t="n">
        <ns0:f>G2572-G2151</ns0:f>
        <ns0:v>-0.009374999999999967</ns0:v>
      </ns0:c>
      <ns0:c r="O2572" s="240" t="n">
        <ns0:f>H2572-H2151</ns0:f>
        <ns0:v>-0.004728618421052655</ns0:v>
      </ns0:c>
      <ns0:c r="P2572" s="240" t="n">
        <ns0:f>I2572-I2151</ns0:f>
        <ns0:v>-0.004728618421052655</ns0:v>
      </ns0:c>
    </ns0:row>
    <ns0:row r="2573" ht="19" customHeight="1">
      <ns0:c r="A2573" s="235" t="str">
        <ns0:v>turn-t2</ns0:v>
      </ns0:c>
      <ns0:c r="B2573" s="235" t="n">
        <ns0:v>39</ns0:v>
      </ns0:c>
      <ns0:c r="C2573" s="238" t="n">
        <ns0:f>AVERAGE('GRPO原始 0923'!F3109:F3113)</ns0:f>
        <ns0:v>0.40625</ns0:v>
      </ns0:c>
      <ns0:c r="D2573" s="238" t="n">
        <ns0:f>AVERAGE('GRPO原始 0923'!F3104:F3113)</ns0:f>
        <ns0:v>0.4046875</ns0:v>
      </ns0:c>
      <ns0:c r="E2573" s="238" t="n">
        <ns0:f>AVERAGE('GRPO原始 0923'!F3099:F3113)</ns0:f>
        <ns0:v>0.3875</ns0:v>
      </ns0:c>
      <ns0:c r="F2573" s="238" t="n">
        <ns0:f>AVERAGE('GRPO原始 0923'!F3094:F3113)</ns0:f>
        <ns0:v>0.3953125</ns0:v>
      </ns0:c>
      <ns0:c r="G2573" s="238" t="n">
        <ns0:f>AVERAGE('GRPO原始 0923'!F3084:F3113)</ns0:f>
        <ns0:v>0.38385416666666666</ns0:v>
      </ns0:c>
      <ns0:c r="H2573" s="238" t="n">
        <ns0:f>AVERAGE('GRPO原始 0923'!F3075:F3113)</ns0:f>
        <ns0:v>0.3780048076923077</ns0:v>
      </ns0:c>
      <ns0:c r="I2573" s="238" t="n">
        <ns0:f>AVERAGE('GRPO原始 0923'!F3075:F3113)</ns0:f>
        <ns0:v>0.3780048076923077</ns0:v>
      </ns0:c>
      <ns0:c r="J2573" s="240" t="n">
        <ns0:f>C2573-C2152</ns0:f>
        <ns0:v>-0.006249999999999978</ns0:v>
      </ns0:c>
      <ns0:c r="K2573" s="240" t="n">
        <ns0:f>D2573-D2152</ns0:f>
        <ns0:v>-0.03593750000000001</ns0:v>
      </ns0:c>
      <ns0:c r="L2573" s="240" t="n">
        <ns0:f>E2573-E2152</ns0:f>
        <ns0:v>-0.02291666666666664</ns0:v>
      </ns0:c>
      <ns0:c r="M2573" s="240" t="n">
        <ns0:f>F2573-F2152</ns0:f>
        <ns0:v>-0.01953125</ns0:v>
      </ns0:c>
      <ns0:c r="N2573" s="240" t="n">
        <ns0:f>G2573-G2152</ns0:f>
        <ns0:v>-0.01171875</ns0:v>
      </ns0:c>
      <ns0:c r="O2573" s="240" t="n">
        <ns0:f>H2573-H2152</ns0:f>
        <ns0:v>-0.006209935897435903</ns0:v>
      </ns0:c>
      <ns0:c r="P2573" s="240" t="n">
        <ns0:f>I2573-I2152</ns0:f>
        <ns0:v>-0.006209935897435903</ns0:v>
      </ns0:c>
    </ns0:row>
    <ns0:row r="2574" ht="19" customHeight="1">
      <ns0:c r="A2574" s="235" t="str">
        <ns0:v>turn-t2</ns0:v>
      </ns0:c>
      <ns0:c r="B2574" s="235" t="n">
        <ns0:v>40</ns0:v>
      </ns0:c>
      <ns0:c r="C2574" s="238" t="n">
        <ns0:f>AVERAGE('GRPO原始 0923'!F3110:F3114)</ns0:f>
        <ns0:v>0.4140625</ns0:v>
      </ns0:c>
      <ns0:c r="D2574" s="238" t="n">
        <ns0:f>AVERAGE('GRPO原始 0923'!F3105:F3114)</ns0:f>
        <ns0:v>0.4140625</ns0:v>
      </ns0:c>
      <ns0:c r="E2574" s="238" t="n">
        <ns0:f>AVERAGE('GRPO原始 0923'!F3100:F3114)</ns0:f>
        <ns0:v>0.39479166666666665</ns0:v>
      </ns0:c>
      <ns0:c r="F2574" s="238" t="n">
        <ns0:f>AVERAGE('GRPO原始 0923'!F3095:F3114)</ns0:f>
        <ns0:v>0.39296875</ns0:v>
      </ns0:c>
      <ns0:c r="G2574" s="238" t="n">
        <ns0:f>AVERAGE('GRPO原始 0923'!F3085:F3114)</ns0:f>
        <ns0:v>0.38359375</ns0:v>
      </ns0:c>
      <ns0:c r="H2574" s="238" t="n">
        <ns0:f>AVERAGE('GRPO原始 0923'!F3075:F3114)</ns0:f>
        <ns0:v>0.3794921875</ns0:v>
      </ns0:c>
      <ns0:c r="I2574" s="238" t="n">
        <ns0:f>AVERAGE('GRPO原始 0923'!F3075:F3114)</ns0:f>
        <ns0:v>0.3794921875</ns0:v>
      </ns0:c>
      <ns0:c r="J2574" s="240" t="n">
        <ns0:f>C2574-C2153</ns0:f>
        <ns0:v>-0.012500000000000011</ns0:v>
      </ns0:c>
      <ns0:c r="K2574" s="240" t="n">
        <ns0:f>D2574-D2153</ns0:f>
        <ns0:v>-0.028906250000000022</ns0:v>
      </ns0:c>
      <ns0:c r="L2574" s="240" t="n">
        <ns0:f>E2574-E2153</ns0:f>
        <ns0:v>-0.027083333333333348</ns0:v>
      </ns0:c>
      <ns0:c r="M2574" s="240" t="n">
        <ns0:f>F2574-F2153</ns0:f>
        <ns0:v>-0.025390625</ns0:v>
      </ns0:c>
      <ns0:c r="N2574" s="240" t="n">
        <ns0:f>G2574-G2153</ns0:f>
        <ns0:v>-0.013541666666666674</ns0:v>
      </ns0:c>
      <ns0:c r="O2574" s="240" t="n">
        <ns0:f>H2574-H2153</ns0:f>
        <ns0:v>-0.007031249999999989</ns0:v>
      </ns0:c>
      <ns0:c r="P2574" s="240" t="n">
        <ns0:f>I2574-I2153</ns0:f>
        <ns0:v>-0.007031249999999989</ns0:v>
      </ns0:c>
    </ns0:row>
    <ns0:row r="2575" ht="19" customHeight="1">
      <ns0:c r="A2575" s="235" t="str">
        <ns0:v>turn-t2</ns0:v>
      </ns0:c>
      <ns0:c r="B2575" s="235" t="n">
        <ns0:v>41</ns0:v>
      </ns0:c>
      <ns0:c r="C2575" s="238" t="n">
        <ns0:f>AVERAGE('GRPO原始 0923'!F3111:F3115)</ns0:f>
        <ns0:v>0.390625</ns0:v>
      </ns0:c>
      <ns0:c r="D2575" s="238" t="n">
        <ns0:f>AVERAGE('GRPO原始 0923'!F3106:F3115)</ns0:f>
        <ns0:v>0.40390625</ns0:v>
      </ns0:c>
      <ns0:c r="E2575" s="238" t="n">
        <ns0:f>AVERAGE('GRPO原始 0923'!F3101:F3115)</ns0:f>
        <ns0:v>0.4</ns0:v>
      </ns0:c>
      <ns0:c r="F2575" s="238" t="n">
        <ns0:f>AVERAGE('GRPO原始 0923'!F3096:F3115)</ns0:f>
        <ns0:v>0.387890625</ns0:v>
      </ns0:c>
      <ns0:c r="G2575" s="238" t="n">
        <ns0:f>AVERAGE('GRPO原始 0923'!F3086:F3115)</ns0:f>
        <ns0:v>0.3841145833333333</ns0:v>
      </ns0:c>
      <ns0:c r="H2575" s="238" t="n">
        <ns0:f>AVERAGE('GRPO原始 0923'!F3076:F3115)</ns0:f>
        <ns0:v>0.376953125</ns0:v>
      </ns0:c>
      <ns0:c r="I2575" s="238" t="n">
        <ns0:f>AVERAGE('GRPO原始 0923'!F3075:F3115)</ns0:f>
        <ns0:v>0.3782393292682927</ns0:v>
      </ns0:c>
      <ns0:c r="J2575" s="240" t="n">
        <ns0:f>C2575-C2154</ns0:f>
        <ns0:v>-0.015625</ns0:v>
      </ns0:c>
      <ns0:c r="K2575" s="240" t="n">
        <ns0:f>D2575-D2154</ns0:f>
        <ns0:v>-0.020312499999999956</ns0:v>
      </ns0:c>
      <ns0:c r="L2575" s="240" t="n">
        <ns0:f>E2575-E2154</ns0:f>
        <ns0:v>-0.024479166666666663</ns0:v>
      </ns0:c>
      <ns0:c r="M2575" s="240" t="n">
        <ns0:f>F2575-F2154</ns0:f>
        <ns0:v>-0.02656249999999999</ns0:v>
      </ns0:c>
      <ns0:c r="N2575" s="240" t="n">
        <ns0:f>G2575-G2154</ns0:f>
        <ns0:v>-0.014583333333333337</ns0:v>
      </ns0:c>
      <ns0:c r="O2575" s="240" t="n">
        <ns0:f>H2575-H2154</ns0:f>
        <ns0:v>-0.007226562499999978</ns0:v>
      </ns0:c>
      <ns0:c r="P2575" s="240" t="n">
        <ns0:f>I2575-I2154</ns0:f>
        <ns0:v>-0.007050304878048808</ns0:v>
      </ns0:c>
    </ns0:row>
    <ns0:row r="2576" ht="19" customHeight="1">
      <ns0:c r="A2576" s="235" t="str">
        <ns0:v>turn-t2</ns0:v>
      </ns0:c>
      <ns0:c r="B2576" s="235" t="n">
        <ns0:v>42</ns0:v>
      </ns0:c>
      <ns0:c r="C2576" s="238" t="n">
        <ns0:f>AVERAGE('GRPO原始 0923'!F3112:F3116)</ns0:f>
        <ns0:v>0.38125</ns0:v>
      </ns0:c>
      <ns0:c r="D2576" s="238" t="n">
        <ns0:f>AVERAGE('GRPO原始 0923'!F3107:F3116)</ns0:f>
        <ns0:v>0.39140625</ns0:v>
      </ns0:c>
      <ns0:c r="E2576" s="238" t="n">
        <ns0:f>AVERAGE('GRPO原始 0923'!F3102:F3116)</ns0:f>
        <ns0:v>0.4010416666666667</ns0:v>
      </ns0:c>
      <ns0:c r="F2576" s="238" t="n">
        <ns0:f>AVERAGE('GRPO原始 0923'!F3097:F3116)</ns0:f>
        <ns0:v>0.383203125</ns0:v>
      </ns0:c>
      <ns0:c r="G2576" s="238" t="n">
        <ns0:f>AVERAGE('GRPO原始 0923'!F3087:F3116)</ns0:f>
        <ns0:v>0.38307291666666665</ns0:v>
      </ns0:c>
      <ns0:c r="H2576" s="238" t="n">
        <ns0:f>AVERAGE('GRPO原始 0923'!F3077:F3116)</ns0:f>
        <ns0:v>0.3744140625</ns0:v>
      </ns0:c>
      <ns0:c r="I2576" s="238" t="n">
        <ns0:f>AVERAGE('GRPO原始 0923'!F3075:F3116)</ns0:f>
        <ns0:v>0.37741815476190477</ns0:v>
      </ns0:c>
      <ns0:c r="J2576" s="240" t="n">
        <ns0:f>C2576-C2155</ns0:f>
        <ns0:v>-0.018750000000000044</ns0:v>
      </ns0:c>
      <ns0:c r="K2576" s="240" t="n">
        <ns0:f>D2576-D2155</ns0:f>
        <ns0:v>-0.0234375</ns0:v>
      </ns0:c>
      <ns0:c r="L2576" s="240" t="n">
        <ns0:f>E2576-E2155</ns0:f>
        <ns0:v>-0.027604166666666652</ns0:v>
      </ns0:c>
      <ns0:c r="M2576" s="240" t="n">
        <ns0:f>F2576-F2155</ns0:f>
        <ns0:v>-0.029296875</ns0:v>
      </ns0:c>
      <ns0:c r="N2576" s="240" t="n">
        <ns0:f>G2576-G2155</ns0:f>
        <ns0:v>-0.01223958333333336</ns0:v>
      </ns0:c>
      <ns0:c r="O2576" s="240" t="n">
        <ns0:f>H2576-H2155</ns0:f>
        <ns0:v>-0.0087890625</ns0:v>
      </ns0:c>
      <ns0:c r="P2576" s="240" t="n">
        <ns0:f>I2576-I2155</ns0:f>
        <ns0:v>-0.00818452380952378</ns0:v>
      </ns0:c>
    </ns0:row>
    <ns0:row r="2577" ht="19" customHeight="1">
      <ns0:c r="A2577" s="235" t="str">
        <ns0:v>turn-t2</ns0:v>
      </ns0:c>
      <ns0:c r="B2577" s="235" t="n">
        <ns0:v>43</ns0:v>
      </ns0:c>
      <ns0:c r="C2577" s="238" t="n">
        <ns0:f>AVERAGE('GRPO原始 0923'!F3113:F3117)</ns0:f>
        <ns0:v>0.3796875</ns0:v>
      </ns0:c>
      <ns0:c r="D2577" s="238" t="n">
        <ns0:f>AVERAGE('GRPO原始 0923'!F3108:F3117)</ns0:f>
        <ns0:v>0.38984375</ns0:v>
      </ns0:c>
      <ns0:c r="E2577" s="238" t="n">
        <ns0:f>AVERAGE('GRPO原始 0923'!F3103:F3117)</ns0:f>
        <ns0:v>0.39166666666666666</ns0:v>
      </ns0:c>
      <ns0:c r="F2577" s="238" t="n">
        <ns0:f>AVERAGE('GRPO原始 0923'!F3098:F3117)</ns0:f>
        <ns0:v>0.385546875</ns0:v>
      </ns0:c>
      <ns0:c r="G2577" s="238" t="n">
        <ns0:f>AVERAGE('GRPO原始 0923'!F3088:F3117)</ns0:f>
        <ns0:v>0.38567708333333334</ns0:v>
      </ns0:c>
      <ns0:c r="H2577" s="238" t="n">
        <ns0:f>AVERAGE('GRPO原始 0923'!F3078:F3117)</ns0:f>
        <ns0:v>0.3740234375</ns0:v>
      </ns0:c>
      <ns0:c r="I2577" s="238" t="n">
        <ns0:f>AVERAGE('GRPO原始 0923'!F3075:F3117)</ns0:f>
        <ns0:v>0.3773619186046512</ns0:v>
      </ns0:c>
      <ns0:c r="J2577" s="240" t="n">
        <ns0:f>C2577-C2156</ns0:f>
        <ns0:v>-0.0625</ns0:v>
      </ns0:c>
      <ns0:c r="K2577" s="240" t="n">
        <ns0:f>D2577-D2156</ns0:f>
        <ns0:v>-0.03203125000000001</ns0:v>
      </ns0:c>
      <ns0:c r="L2577" s="240" t="n">
        <ns0:f>E2577-E2156</ns0:f>
        <ns0:v>-0.041145833333333326</ns0:v>
      </ns0:c>
      <ns0:c r="M2577" s="240" t="n">
        <ns0:f>F2577-F2156</ns0:f>
        <ns0:v>-0.03359374999999998</ns0:v>
      </ns0:c>
      <ns0:c r="N2577" s="240" t="n">
        <ns0:f>G2577-G2156</ns0:f>
        <ns0:v>-0.017447916666666674</ns0:v>
      </ns0:c>
      <ns0:c r="O2577" s="240" t="n">
        <ns0:f>H2577-H2156</ns0:f>
        <ns0:v>-0.011914062499999989</ns0:v>
      </ns0:c>
      <ns0:c r="P2577" s="240" t="n">
        <ns0:f>I2577-I2156</ns0:f>
        <ns0:v>-0.011446220930232565</ns0:v>
      </ns0:c>
    </ns0:row>
    <ns0:row r="2578" ht="19" customHeight="1">
      <ns0:c r="A2578" s="235" t="str">
        <ns0:v>turn-t2</ns0:v>
      </ns0:c>
      <ns0:c r="B2578" s="235" t="n">
        <ns0:v>44</ns0:v>
      </ns0:c>
      <ns0:c r="C2578" s="238" t="n">
        <ns0:f>AVERAGE('GRPO原始 0923'!F3114:F3118)</ns0:f>
        <ns0:v>0.390625</ns0:v>
      </ns0:c>
      <ns0:c r="D2578" s="238" t="n">
        <ns0:f>AVERAGE('GRPO原始 0923'!F3109:F3118)</ns0:f>
        <ns0:v>0.3984375</ns0:v>
      </ns0:c>
      <ns0:c r="E2578" s="238" t="n">
        <ns0:f>AVERAGE('GRPO原始 0923'!F3104:F3118)</ns0:f>
        <ns0:v>0.4</ns0:v>
      </ns0:c>
      <ns0:c r="F2578" s="238" t="n">
        <ns0:f>AVERAGE('GRPO原始 0923'!F3099:F3118)</ns0:f>
        <ns0:v>0.38828125</ns0:v>
      </ns0:c>
      <ns0:c r="G2578" s="238" t="n">
        <ns0:f>AVERAGE('GRPO原始 0923'!F3089:F3118)</ns0:f>
        <ns0:v>0.39036458333333335</ns0:v>
      </ns0:c>
      <ns0:c r="H2578" s="238" t="n">
        <ns0:f>AVERAGE('GRPO原始 0923'!F3079:F3118)</ns0:f>
        <ns0:v>0.3775390625</ns0:v>
      </ns0:c>
      <ns0:c r="I2578" s="238" t="n">
        <ns0:f>AVERAGE('GRPO原始 0923'!F3075:F3118)</ns0:f>
        <ns0:v>0.37943892045454547</ns0:v>
      </ns0:c>
      <ns0:c r="J2578" s="240" t="n">
        <ns0:f>C2578-C2157</ns0:f>
        <ns0:v>-0.0390625</ns0:v>
      </ns0:c>
      <ns0:c r="K2578" s="240" t="n">
        <ns0:f>D2578-D2157</ns0:f>
        <ns0:v>-0.02265624999999999</ns0:v>
      </ns0:c>
      <ns0:c r="L2578" s="240" t="n">
        <ns0:f>E2578-E2157</ns0:f>
        <ns0:v>-0.03697916666666662</ns0:v>
      </ns0:c>
      <ns0:c r="M2578" s="240" t="n">
        <ns0:f>F2578-F2157</ns0:f>
        <ns0:v>-0.026953124999999967</ns0:v>
      </ns0:c>
      <ns0:c r="N2578" s="240" t="n">
        <ns0:f>G2578-G2157</ns0:f>
        <ns0:v>-0.016145833333333304</ns0:v>
      </ns0:c>
      <ns0:c r="O2578" s="240" t="n">
        <ns0:f>H2578-H2157</ns0:f>
        <ns0:v>-0.009960937499999989</ns0:v>
      </ns0:c>
      <ns0:c r="P2578" s="240" t="n">
        <ns0:f>I2578-I2157</ns0:f>
        <ns0:v>-0.009943181818181823</ns0:v>
      </ns0:c>
    </ns0:row>
    <ns0:row r="2579" ht="19" customHeight="1">
      <ns0:c r="A2579" s="235" t="str">
        <ns0:v>turn-t2</ns0:v>
      </ns0:c>
      <ns0:c r="B2579" s="235" t="n">
        <ns0:v>45</ns0:v>
      </ns0:c>
      <ns0:c r="C2579" s="238" t="n">
        <ns0:f>AVERAGE('GRPO原始 0923'!F3115:F3119)</ns0:f>
        <ns0:v>0.4</ns0:v>
      </ns0:c>
      <ns0:c r="D2579" s="238" t="n">
        <ns0:f>AVERAGE('GRPO原始 0923'!F3110:F3119)</ns0:f>
        <ns0:v>0.40703125</ns0:v>
      </ns0:c>
      <ns0:c r="E2579" s="238" t="n">
        <ns0:f>AVERAGE('GRPO原始 0923'!F3105:F3119)</ns0:f>
        <ns0:v>0.409375</ns0:v>
      </ns0:c>
      <ns0:c r="F2579" s="238" t="n">
        <ns0:f>AVERAGE('GRPO原始 0923'!F3100:F3119)</ns0:f>
        <ns0:v>0.39609375</ns0:v>
      </ns0:c>
      <ns0:c r="G2579" s="238" t="n">
        <ns0:f>AVERAGE('GRPO原始 0923'!F3090:F3119)</ns0:f>
        <ns0:v>0.39348958333333334</ns0:v>
      </ns0:c>
      <ns0:c r="H2579" s="238" t="n">
        <ns0:f>AVERAGE('GRPO原始 0923'!F3080:F3119)</ns0:f>
        <ns0:v>0.384765625</ns0:v>
      </ns0:c>
      <ns0:c r="I2579" s="238" t="n">
        <ns0:f>AVERAGE('GRPO原始 0923'!F3075:F3119)</ns0:f>
        <ns0:v>0.38177083333333334</ns0:v>
      </ns0:c>
      <ns0:c r="J2579" s="240" t="n">
        <ns0:f>C2579-C2158</ns0:f>
        <ns0:v>-0.01874999999999999</ns0:v>
      </ns0:c>
      <ns0:c r="K2579" s="240" t="n">
        <ns0:f>D2579-D2158</ns0:f>
        <ns0:v>-0.015625</ns0:v>
      </ns0:c>
      <ns0:c r="L2579" s="240" t="n">
        <ns0:f>E2579-E2158</ns0:f>
        <ns0:v>-0.025520833333333326</ns0:v>
      </ns0:c>
      <ns0:c r="M2579" s="240" t="n">
        <ns0:f>F2579-F2158</ns0:f>
        <ns0:v>-0.024999999999999967</ns0:v>
      </ns0:c>
      <ns0:c r="N2579" s="240" t="n">
        <ns0:f>G2579-G2158</ns0:f>
        <ns0:v>-0.014843749999999989</ns0:v>
      </ns0:c>
      <ns0:c r="O2579" s="240" t="n">
        <ns0:f>H2579-H2158</ns0:f>
        <ns0:v>-0.008007812499999989</ns0:v>
      </ns0:c>
      <ns0:c r="P2579" s="240" t="n">
        <ns0:f>I2579-I2158</ns0:f>
        <ns0:v>-0.008333333333333304</ns0:v>
      </ns0:c>
    </ns0:row>
    <ns0:row r="2580" ht="19" customHeight="1">
      <ns0:c r="A2580" s="235" t="str">
        <ns0:v>turn-t2</ns0:v>
      </ns0:c>
      <ns0:c r="B2580" s="235" t="n">
        <ns0:v>46</ns0:v>
      </ns0:c>
      <ns0:c r="C2580" s="238" t="n">
        <ns0:f>AVERAGE('GRPO原始 0923'!F3116:F3120)</ns0:f>
        <ns0:v>0.43125</ns0:v>
      </ns0:c>
      <ns0:c r="D2580" s="238" t="n">
        <ns0:f>AVERAGE('GRPO原始 0923'!F3111:F3120)</ns0:f>
        <ns0:v>0.4109375</ns0:v>
      </ns0:c>
      <ns0:c r="E2580" s="238" t="n">
        <ns0:f>AVERAGE('GRPO原始 0923'!F3106:F3120)</ns0:f>
        <ns0:v>0.41302083333333334</ns0:v>
      </ns0:c>
      <ns0:c r="F2580" s="238" t="n">
        <ns0:f>AVERAGE('GRPO原始 0923'!F3101:F3120)</ns0:f>
        <ns0:v>0.4078125</ns0:v>
      </ns0:c>
      <ns0:c r="G2580" s="238" t="n">
        <ns0:f>AVERAGE('GRPO原始 0923'!F3091:F3120)</ns0:f>
        <ns0:v>0.3958333333333333</ns0:v>
      </ns0:c>
      <ns0:c r="H2580" s="238" t="n">
        <ns0:f>AVERAGE('GRPO原始 0923'!F3081:F3120)</ns0:f>
        <ns0:v>0.3888671875</ns0:v>
      </ns0:c>
      <ns0:c r="I2580" s="238" t="n">
        <ns0:f>AVERAGE('GRPO原始 0923'!F3075:F3120)</ns0:f>
        <ns0:v>0.38400135869565216</ns0:v>
      </ns0:c>
      <ns0:c r="J2580" s="240" t="n">
        <ns0:f>C2580-C2159</ns0:f>
        <ns0:v>-0.012499999999999956</ns0:v>
      </ns0:c>
      <ns0:c r="K2580" s="240" t="n">
        <ns0:f>D2580-D2159</ns0:f>
        <ns0:v>-0.014062499999999978</ns0:v>
      </ns0:c>
      <ns0:c r="L2580" s="240" t="n">
        <ns0:f>E2580-E2159</ns0:f>
        <ns0:v>-0.017708333333333326</ns0:v>
      </ns0:c>
      <ns0:c r="M2580" s="240" t="n">
        <ns0:f>F2580-F2159</ns0:f>
        <ns0:v>-0.021484375</ns0:v>
      </ns0:c>
      <ns0:c r="N2580" s="240" t="n">
        <ns0:f>G2580-G2159</ns0:f>
        <ns0:v>-0.015364583333333348</ns0:v>
      </ns0:c>
      <ns0:c r="O2580" s="240" t="n">
        <ns0:f>H2580-H2159</ns0:f>
        <ns0:v>-0.008203125000000033</ns0:v>
      </ns0:c>
      <ns0:c r="P2580" s="240" t="n">
        <ns0:f>I2580-I2159</ns0:f>
        <ns0:v>-0.0076426630434782705</ns0:v>
      </ns0:c>
    </ns0:row>
    <ns0:row r="2581" ht="19" customHeight="1">
      <ns0:c r="A2581" s="235" t="str">
        <ns0:v>turn-t2</ns0:v>
      </ns0:c>
      <ns0:c r="B2581" s="235" t="n">
        <ns0:v>47</ns0:v>
      </ns0:c>
      <ns0:c r="C2581" s="238" t="n">
        <ns0:f>AVERAGE('GRPO原始 0923'!F3117:F3121)</ns0:f>
        <ns0:v>0.45625</ns0:v>
      </ns0:c>
      <ns0:c r="D2581" s="238" t="n">
        <ns0:f>AVERAGE('GRPO原始 0923'!F3112:F3121)</ns0:f>
        <ns0:v>0.41875</ns0:v>
      </ns0:c>
      <ns0:c r="E2581" s="238" t="n">
        <ns0:f>AVERAGE('GRPO原始 0923'!F3107:F3121)</ns0:f>
        <ns0:v>0.41302083333333334</ns0:v>
      </ns0:c>
      <ns0:c r="F2581" s="238" t="n">
        <ns0:f>AVERAGE('GRPO原始 0923'!F3102:F3121)</ns0:f>
        <ns0:v>0.41484375</ns0:v>
      </ns0:c>
      <ns0:c r="G2581" s="238" t="n">
        <ns0:f>AVERAGE('GRPO原始 0923'!F3092:F3121)</ns0:f>
        <ns0:v>0.39791666666666664</ns0:v>
      </ns0:c>
      <ns0:c r="H2581" s="238" t="n">
        <ns0:f>AVERAGE('GRPO原始 0923'!F3082:F3121)</ns0:f>
        <ns0:v>0.3927734375</ns0:v>
      </ns0:c>
      <ns0:c r="I2581" s="238" t="n">
        <ns0:f>AVERAGE('GRPO原始 0923'!F3075:F3121)</ns0:f>
        <ns0:v>0.38580452127659576</ns0:v>
      </ns0:c>
      <ns0:c r="J2581" s="240" t="n">
        <ns0:f>C2581-C2160</ns0:f>
        <ns0:v>-0.0078125</ns0:v>
      </ns0:c>
      <ns0:c r="K2581" s="240" t="n">
        <ns0:f>D2581-D2160</ns0:f>
        <ns0:v>-0.013281249999999967</ns0:v>
      </ns0:c>
      <ns0:c r="L2581" s="240" t="n">
        <ns0:f>E2581-E2160</ns0:f>
        <ns0:v>-0.018229166666666685</ns0:v>
      </ns0:c>
      <ns0:c r="M2581" s="240" t="n">
        <ns0:f>F2581-F2160</ns0:f>
        <ns0:v>-0.02265624999999999</ns0:v>
      </ns0:c>
      <ns0:c r="N2581" s="240" t="n">
        <ns0:f>G2581-G2160</ns0:f>
        <ns0:v>-0.01692708333333337</ns0:v>
      </ns0:c>
      <ns0:c r="O2581" s="240" t="n">
        <ns0:f>H2581-H2160</ns0:f>
        <ns0:v>-0.010351562500000022</ns0:v>
      </ns0:c>
      <ns0:c r="P2581" s="240" t="n">
        <ns0:f>I2581-I2160</ns0:f>
        <ns0:v>-0.008144946808510634</ns0:v>
      </ns0:c>
    </ns0:row>
    <ns0:row r="2582" ht="19" customHeight="1">
      <ns0:c r="A2582" s="235" t="str">
        <ns0:v>turn-t2</ns0:v>
      </ns0:c>
      <ns0:c r="B2582" s="235" t="n">
        <ns0:v>48</ns0:v>
      </ns0:c>
      <ns0:c r="C2582" s="238" t="n">
        <ns0:f>AVERAGE('GRPO原始 0923'!F3118:F3122)</ns0:f>
        <ns0:v>0.471875</ns0:v>
      </ns0:c>
      <ns0:c r="D2582" s="238" t="n">
        <ns0:f>AVERAGE('GRPO原始 0923'!F3113:F3122)</ns0:f>
        <ns0:v>0.42578125</ns0:v>
      </ns0:c>
      <ns0:c r="E2582" s="238" t="n">
        <ns0:f>AVERAGE('GRPO原始 0923'!F3108:F3122)</ns0:f>
        <ns0:v>0.4171875</ns0:v>
      </ns0:c>
      <ns0:c r="F2582" s="238" t="n">
        <ns0:f>AVERAGE('GRPO原始 0923'!F3103:F3122)</ns0:f>
        <ns0:v>0.41171875</ns0:v>
      </ns0:c>
      <ns0:c r="G2582" s="238" t="n">
        <ns0:f>AVERAGE('GRPO原始 0923'!F3093:F3122)</ns0:f>
        <ns0:v>0.4044270833333333</ns0:v>
      </ns0:c>
      <ns0:c r="H2582" s="238" t="n">
        <ns0:f>AVERAGE('GRPO原始 0923'!F3083:F3122)</ns0:f>
        <ns0:v>0.3947265625</ns0:v>
      </ns0:c>
      <ns0:c r="I2582" s="238" t="n">
        <ns0:f>AVERAGE('GRPO原始 0923'!F3075:F3122)</ns0:f>
        <ns0:v>0.38720703125</ns0:v>
      </ns0:c>
      <ns0:c r="J2582" s="240" t="n">
        <ns0:f>C2582-C2161</ns0:f>
        <ns0:v>0.02656249999999999</ns0:v>
      </ns0:c>
      <ns0:c r="K2582" s="240" t="n">
        <ns0:f>D2582-D2161</ns0:f>
        <ns0:v>-0.017968749999999978</ns0:v>
      </ns0:c>
      <ns0:c r="L2582" s="240" t="n">
        <ns0:f>E2582-E2161</ns0:f>
        <ns0:v>-0.012500000000000011</ns0:v>
      </ns0:c>
      <ns0:c r="M2582" s="240" t="n">
        <ns0:f>F2582-F2161</ns0:f>
        <ns0:v>-0.024218749999999956</ns0:v>
      </ns0:c>
      <ns0:c r="N2582" s="240" t="n">
        <ns0:f>G2582-G2161</ns0:f>
        <ns0:v>-0.01640625000000001</ns0:v>
      </ns0:c>
      <ns0:c r="O2582" s="240" t="n">
        <ns0:f>H2582-H2161</ns0:f>
        <ns0:v>-0.011523437500000011</ns0:v>
      </ns0:c>
      <ns0:c r="P2582" s="240" t="n">
        <ns0:f>I2582-I2161</ns0:f>
        <ns0:v>-0.007486979166666685</ns0:v>
      </ns0:c>
    </ns0:row>
    <ns0:row r="2583" ht="19" customHeight="1">
      <ns0:c r="A2583" s="235" t="str">
        <ns0:v>turn-t2</ns0:v>
      </ns0:c>
      <ns0:c r="B2583" s="235" t="n">
        <ns0:v>49</ns0:v>
      </ns0:c>
      <ns0:c r="C2583" s="238" t="n">
        <ns0:f>AVERAGE('GRPO原始 0923'!F3119:F3123)</ns0:f>
        <ns0:v>0.4515625</ns0:v>
      </ns0:c>
      <ns0:c r="D2583" s="238" t="n">
        <ns0:f>AVERAGE('GRPO原始 0923'!F3114:F3123)</ns0:f>
        <ns0:v>0.42109375</ns0:v>
      </ns0:c>
      <ns0:c r="E2583" s="238" t="n">
        <ns0:f>AVERAGE('GRPO原始 0923'!F3109:F3123)</ns0:f>
        <ns0:v>0.4161458333333333</ns0:v>
      </ns0:c>
      <ns0:c r="F2583" s="238" t="n">
        <ns0:f>AVERAGE('GRPO原始 0923'!F3104:F3123)</ns0:f>
        <ns0:v>0.412890625</ns0:v>
      </ns0:c>
      <ns0:c r="G2583" s="238" t="n">
        <ns0:f>AVERAGE('GRPO原始 0923'!F3094:F3123)</ns0:f>
        <ns0:v>0.40390625</ns0:v>
      </ns0:c>
      <ns0:c r="H2583" s="238" t="n">
        <ns0:f>AVERAGE('GRPO原始 0923'!F3084:F3123)</ns0:f>
        <ns0:v>0.3931640625</ns0:v>
      </ns0:c>
      <ns0:c r="I2583" s="238" t="n">
        <ns0:f>AVERAGE('GRPO原始 0923'!F3075:F3123)</ns0:f>
        <ns0:v>0.3867984693877551</ns0:v>
      </ns0:c>
      <ns0:c r="J2583" s="240" t="n">
        <ns0:f>C2583-C2162</ns0:f>
        <ns0:v>0.010937499999999989</ns0:v>
      </ns0:c>
      <ns0:c r="K2583" s="240" t="n">
        <ns0:f>D2583-D2162</ns0:f>
        <ns0:v>-0.014062500000000033</ns0:v>
      </ns0:c>
      <ns0:c r="L2583" s="240" t="n">
        <ns0:f>E2583-E2162</ns0:f>
        <ns0:v>-0.011458333333333348</ns0:v>
      </ns0:c>
      <ns0:c r="M2583" s="240" t="n">
        <ns0:f>F2583-F2162</ns0:f>
        <ns0:v>-0.024999999999999967</ns0:v>
      </ns0:c>
      <ns0:c r="N2583" s="240" t="n">
        <ns0:f>G2583-G2162</ns0:f>
        <ns0:v>-0.017708333333333326</ns0:v>
      </ns0:c>
      <ns0:c r="O2583" s="240" t="n">
        <ns0:f>H2583-H2162</ns0:f>
        <ns0:v>-0.012304687499999967</ns0:v>
      </ns0:c>
      <ns0:c r="P2583" s="240" t="n">
        <ns0:f>I2583-I2162</ns0:f>
        <ns0:v>-0.0078125</ns0:v>
      </ns0:c>
    </ns0:row>
    <ns0:row r="2584" ht="19" customHeight="1">
      <ns0:c r="A2584" s="235" t="str">
        <ns0:v>turn-t2</ns0:v>
      </ns0:c>
      <ns0:c r="B2584" s="235" t="n">
        <ns0:v>50</ns0:v>
      </ns0:c>
      <ns0:c r="C2584" s="238" t="n">
        <ns0:f>AVERAGE('GRPO原始 0923'!F3120:F3124)</ns0:f>
        <ns0:v>0.45</ns0:v>
      </ns0:c>
      <ns0:c r="D2584" s="238" t="n">
        <ns0:f>AVERAGE('GRPO原始 0923'!F3115:F3124)</ns0:f>
        <ns0:v>0.425</ns0:v>
      </ns0:c>
      <ns0:c r="E2584" s="238" t="n">
        <ns0:f>AVERAGE('GRPO原始 0923'!F3110:F3124)</ns0:f>
        <ns0:v>0.42135416666666664</ns0:v>
      </ns0:c>
      <ns0:c r="F2584" s="238" t="n">
        <ns0:f>AVERAGE('GRPO原始 0923'!F3105:F3124)</ns0:f>
        <ns0:v>0.41953125</ns0:v>
      </ns0:c>
      <ns0:c r="G2584" s="238" t="n">
        <ns0:f>AVERAGE('GRPO原始 0923'!F3095:F3124)</ns0:f>
        <ns0:v>0.4036458333333333</ns0:v>
      </ns0:c>
      <ns0:c r="H2584" s="238" t="n">
        <ns0:f>AVERAGE('GRPO原始 0923'!F3085:F3124)</ns0:f>
        <ns0:v>0.3939453125</ns0:v>
      </ns0:c>
      <ns0:c r="I2584" s="238" t="n">
        <ns0:f>AVERAGE('GRPO原始 0923'!F3075:F3124)</ns0:f>
        <ns0:v>0.38859375</ns0:v>
      </ns0:c>
      <ns0:c r="J2584" s="240" t="n">
        <ns0:f>C2584-C2163</ns0:f>
        <ns0:v>-0.006249999999999978</ns0:v>
      </ns0:c>
      <ns0:c r="K2584" s="240" t="n">
        <ns0:f>D2584-D2163</ns0:f>
        <ns0:v>-0.012500000000000011</ns0:v>
      </ns0:c>
      <ns0:c r="L2584" s="240" t="n">
        <ns0:f>E2584-E2163</ns0:f>
        <ns0:v>-0.012500000000000011</ns0:v>
      </ns0:c>
      <ns0:c r="M2584" s="240" t="n">
        <ns0:f>F2584-F2163</ns0:f>
        <ns0:v>-0.02070312499999999</ns0:v>
      </ns0:c>
      <ns0:c r="N2584" s="240" t="n">
        <ns0:f>G2584-G2163</ns0:f>
        <ns0:v>-0.021093750000000022</ns0:v>
      </ns0:c>
      <ns0:c r="O2584" s="240" t="n">
        <ns0:f>H2584-H2163</ns0:f>
        <ns0:v>-0.013281250000000022</ns0:v>
      </ns0:c>
      <ns0:c r="P2584" s="240" t="n">
        <ns0:f>I2584-I2163</ns0:f>
        <ns0:v>-0.008124999999999993</ns0:v>
      </ns0:c>
    </ns0:row>
    <ns0:row r="2585" ht="19" customHeight="1">
      <ns0:c r="A2585" s="235" t="str">
        <ns0:v>turn-t2</ns0:v>
      </ns0:c>
      <ns0:c r="B2585" s="235" t="n">
        <ns0:v>51</ns0:v>
      </ns0:c>
      <ns0:c r="C2585" s="238" t="n">
        <ns0:f>AVERAGE('GRPO原始 0923'!F3121:F3125)</ns0:f>
        <ns0:v>0.4234375</ns0:v>
      </ns0:c>
      <ns0:c r="D2585" s="238" t="n">
        <ns0:f>AVERAGE('GRPO原始 0923'!F3116:F3125)</ns0:f>
        <ns0:v>0.42734375</ns0:v>
      </ns0:c>
      <ns0:c r="E2585" s="238" t="n">
        <ns0:f>AVERAGE('GRPO原始 0923'!F3111:F3125)</ns0:f>
        <ns0:v>0.41510416666666666</ns0:v>
      </ns0:c>
      <ns0:c r="F2585" s="238" t="n">
        <ns0:f>AVERAGE('GRPO原始 0923'!F3106:F3125)</ns0:f>
        <ns0:v>0.415625</ns0:v>
      </ns0:c>
      <ns0:c r="G2585" s="238" t="n">
        <ns0:f>AVERAGE('GRPO原始 0923'!F3096:F3125)</ns0:f>
        <ns0:v>0.4010416666666667</ns0:v>
      </ns0:c>
      <ns0:c r="H2585" s="238" t="n">
        <ns0:f>AVERAGE('GRPO原始 0923'!F3086:F3125)</ns0:f>
        <ns0:v>0.394921875</ns0:v>
      </ns0:c>
      <ns0:c r="I2585" s="238" t="n">
        <ns0:f>AVERAGE('GRPO原始 0923'!F3076:F3125)</ns0:f>
        <ns0:v>0.38703125</ns0:v>
      </ns0:c>
      <ns0:c r="J2585" s="240" t="n">
        <ns0:f>C2585-C2164</ns0:f>
        <ns0:v>-0.003124999999999989</ns0:v>
      </ns0:c>
      <ns0:c r="K2585" s="240" t="n">
        <ns0:f>D2585-D2164</ns0:f>
        <ns0:v>-0.0078125</ns0:v>
      </ns0:c>
      <ns0:c r="L2585" s="240" t="n">
        <ns0:f>E2585-E2164</ns0:f>
        <ns0:v>-0.010416666666666685</ns0:v>
      </ns0:c>
      <ns0:c r="M2585" s="240" t="n">
        <ns0:f>F2585-F2164</ns0:f>
        <ns0:v>-0.014062499999999978</ns0:v>
      </ns0:c>
      <ns0:c r="N2585" s="240" t="n">
        <ns0:f>G2585-G2164</ns0:f>
        <ns0:v>-0.020312499999999956</ns0:v>
      </ns0:c>
      <ns0:c r="O2585" s="240" t="n">
        <ns0:f>H2585-H2164</ns0:f>
        <ns0:v>-0.012890625000000044</ns0:v>
      </ns0:c>
      <ns0:c r="P2585" s="240" t="n">
        <ns0:f>I2585-I2164</ns0:f>
        <ns0:v>-0.007343749999999982</ns0:v>
      </ns0:c>
    </ns0:row>
    <ns0:row r="2586" ht="19" customHeight="1">
      <ns0:c r="A2586" s="235" t="str">
        <ns0:v>turn-t2</ns0:v>
      </ns0:c>
      <ns0:c r="B2586" s="235" t="n">
        <ns0:v>52</ns0:v>
      </ns0:c>
      <ns0:c r="C2586" s="238" t="n">
        <ns0:f>AVERAGE('GRPO原始 0923'!F3122:F3126)</ns0:f>
        <ns0:v>0.41875</ns0:v>
      </ns0:c>
      <ns0:c r="D2586" s="238" t="n">
        <ns0:f>AVERAGE('GRPO原始 0923'!F3117:F3126)</ns0:f>
        <ns0:v>0.4375</ns0:v>
      </ns0:c>
      <ns0:c r="E2586" s="238" t="n">
        <ns0:f>AVERAGE('GRPO原始 0923'!F3112:F3126)</ns0:f>
        <ns0:v>0.41875</ns0:v>
      </ns0:c>
      <ns0:c r="F2586" s="238" t="n">
        <ns0:f>AVERAGE('GRPO原始 0923'!F3107:F3126)</ns0:f>
        <ns0:v>0.414453125</ns0:v>
      </ns0:c>
      <ns0:c r="G2586" s="238" t="n">
        <ns0:f>AVERAGE('GRPO原始 0923'!F3097:F3126)</ns0:f>
        <ns0:v>0.40130208333333334</ns0:v>
      </ns0:c>
      <ns0:c r="H2586" s="238" t="n">
        <ns0:f>AVERAGE('GRPO原始 0923'!F3087:F3126)</ns0:f>
        <ns0:v>0.3966796875</ns0:v>
      </ns0:c>
      <ns0:c r="I2586" s="238" t="n">
        <ns0:f>AVERAGE('GRPO原始 0923'!F3077:F3126)</ns0:f>
        <ns0:v>0.38703125</ns0:v>
      </ns0:c>
      <ns0:c r="J2586" s="240" t="n">
        <ns0:f>C2586-C2165</ns0:f>
        <ns0:v>-0.0015624999999999667</ns0:v>
      </ns0:c>
      <ns0:c r="K2586" s="240" t="n">
        <ns0:f>D2586-D2165</ns0:f>
        <ns0:v>-0.004687500000000011</ns0:v>
      </ns0:c>
      <ns0:c r="L2586" s="240" t="n">
        <ns0:f>E2586-E2165</ns0:f>
        <ns0:v>-0.009374999999999967</ns0:v>
      </ns0:c>
      <ns0:c r="M2586" s="240" t="n">
        <ns0:f>F2586-F2165</ns0:f>
        <ns0:v>-0.014062500000000033</ns0:v>
      </ns0:c>
      <ns0:c r="N2586" s="240" t="n">
        <ns0:f>G2586-G2165</ns0:f>
        <ns0:v>-0.021093750000000022</ns0:v>
      </ns0:c>
      <ns0:c r="O2586" s="240" t="n">
        <ns0:f>H2586-H2165</ns0:f>
        <ns0:v>-0.010351562500000022</ns0:v>
      </ns0:c>
      <ns0:c r="P2586" s="240" t="n">
        <ns0:f>I2586-I2165</ns0:f>
        <ns0:v>-0.007968750000000024</ns0:v>
      </ns0:c>
    </ns0:row>
    <ns0:row r="2587" ht="19" customHeight="1">
      <ns0:c r="A2587" s="235" t="str">
        <ns0:v>turn-t2</ns0:v>
      </ns0:c>
      <ns0:c r="B2587" s="235" t="n">
        <ns0:v>53</ns0:v>
      </ns0:c>
      <ns0:c r="C2587" s="238" t="n">
        <ns0:f>AVERAGE('GRPO原始 0923'!F3123:F3127)</ns0:f>
        <ns0:v>0.396875</ns0:v>
      </ns0:c>
      <ns0:c r="D2587" s="238" t="n">
        <ns0:f>AVERAGE('GRPO原始 0923'!F3118:F3127)</ns0:f>
        <ns0:v>0.434375</ns0:v>
      </ns0:c>
      <ns0:c r="E2587" s="238" t="n">
        <ns0:f>AVERAGE('GRPO原始 0923'!F3113:F3127)</ns0:f>
        <ns0:v>0.4161458333333333</ns0:v>
      </ns0:c>
      <ns0:c r="F2587" s="238" t="n">
        <ns0:f>AVERAGE('GRPO原始 0923'!F3108:F3127)</ns0:f>
        <ns0:v>0.412109375</ns0:v>
      </ns0:c>
      <ns0:c r="G2587" s="238" t="n">
        <ns0:f>AVERAGE('GRPO原始 0923'!F3098:F3127)</ns0:f>
        <ns0:v>0.40182291666666664</ns0:v>
      </ns0:c>
      <ns0:c r="H2587" s="238" t="n">
        <ns0:f>AVERAGE('GRPO原始 0923'!F3088:F3127)</ns0:f>
        <ns0:v>0.3978515625</ns0:v>
      </ns0:c>
      <ns0:c r="I2587" s="238" t="n">
        <ns0:f>AVERAGE('GRPO原始 0923'!F3078:F3127)</ns0:f>
        <ns0:v>0.38609375</ns0:v>
      </ns0:c>
      <ns0:c r="J2587" s="240" t="n">
        <ns0:f>C2587-C2166</ns0:f>
        <ns0:v>-0.014062500000000033</ns0:v>
      </ns0:c>
      <ns0:c r="K2587" s="240" t="n">
        <ns0:f>D2587-D2166</ns0:f>
        <ns0:v>0.006250000000000033</ns0:v>
      </ns0:c>
      <ns0:c r="L2587" s="240" t="n">
        <ns0:f>E2587-E2166</ns0:f>
        <ns0:v>-0.016666666666666663</ns0:v>
      </ns0:c>
      <ns0:c r="M2587" s="240" t="n">
        <ns0:f>F2587-F2166</ns0:f>
        <ns0:v>-0.012890624999999989</ns0:v>
      </ns0:c>
      <ns0:c r="N2587" s="240" t="n">
        <ns0:f>G2587-G2166</ns0:f>
        <ns0:v>-0.02031250000000001</ns0:v>
      </ns0:c>
      <ns0:c r="O2587" s="240" t="n">
        <ns0:f>H2587-H2166</ns0:f>
        <ns0:v>-0.011523437500000011</ns0:v>
      </ns0:c>
      <ns0:c r="P2587" s="240" t="n">
        <ns0:f>I2587-I2166</ns0:f>
        <ns0:v>-0.008281249999999962</ns0:v>
      </ns0:c>
    </ns0:row>
    <ns0:row r="2588" ht="19" customHeight="1">
      <ns0:c r="A2588" s="235" t="str">
        <ns0:v>turn-t2</ns0:v>
      </ns0:c>
      <ns0:c r="B2588" s="235" t="n">
        <ns0:v>54</ns0:v>
      </ns0:c>
      <ns0:c r="C2588" s="238" t="n">
        <ns0:f>AVERAGE('GRPO原始 0923'!F3124:F3128)</ns0:f>
        <ns0:v>0.3765625</ns0:v>
      </ns0:c>
      <ns0:c r="D2588" s="238" t="n">
        <ns0:f>AVERAGE('GRPO原始 0923'!F3119:F3128)</ns0:f>
        <ns0:v>0.4140625</ns0:v>
      </ns0:c>
      <ns0:c r="E2588" s="238" t="n">
        <ns0:f>AVERAGE('GRPO原始 0923'!F3114:F3128)</ns0:f>
        <ns0:v>0.40625</ns0:v>
      </ns0:c>
      <ns0:c r="F2588" s="238" t="n">
        <ns0:f>AVERAGE('GRPO原始 0923'!F3109:F3128)</ns0:f>
        <ns0:v>0.40625</ns0:v>
      </ns0:c>
      <ns0:c r="G2588" s="238" t="n">
        <ns0:f>AVERAGE('GRPO原始 0923'!F3099:F3128)</ns0:f>
        <ns0:v>0.396875</ns0:v>
      </ns0:c>
      <ns0:c r="H2588" s="238" t="n">
        <ns0:f>AVERAGE('GRPO原始 0923'!F3089:F3128)</ns0:f>
        <ns0:v>0.3962890625</ns0:v>
      </ns0:c>
      <ns0:c r="I2588" s="238" t="n">
        <ns0:f>AVERAGE('GRPO原始 0923'!F3079:F3128)</ns0:f>
        <ns0:v>0.38484375</ns0:v>
      </ns0:c>
      <ns0:c r="J2588" s="240" t="n">
        <ns0:f>C2588-C2167</ns0:f>
        <ns0:v>-0.014062499999999978</ns0:v>
      </ns0:c>
      <ns0:c r="K2588" s="240" t="n">
        <ns0:f>D2588-D2167</ns0:f>
        <ns0:v>-0.0015625000000000222</ns0:v>
      </ns0:c>
      <ns0:c r="L2588" s="240" t="n">
        <ns0:f>E2588-E2167</ns0:f>
        <ns0:v>-0.014062499999999978</ns0:v>
      </ns0:c>
      <ns0:c r="M2588" s="240" t="n">
        <ns0:f>F2588-F2167</ns0:f>
        <ns0:v>-0.012109374999999978</ns0:v>
      </ns0:c>
      <ns0:c r="N2588" s="240" t="n">
        <ns0:f>G2588-G2167</ns0:f>
        <ns0:v>-0.018489583333333337</ns0:v>
      </ns0:c>
      <ns0:c r="O2588" s="240" t="n">
        <ns0:f>H2588-H2167</ns0:f>
        <ns0:v>-0.012500000000000011</ns0:v>
      </ns0:c>
      <ns0:c r="P2588" s="240" t="n">
        <ns0:f>I2588-I2167</ns0:f>
        <ns0:v>-0.008281250000000018</ns0:v>
      </ns0:c>
    </ns0:row>
    <ns0:row r="2589" ht="19" customHeight="1">
      <ns0:c r="A2589" s="235" t="str">
        <ns0:v>turn-t2</ns0:v>
      </ns0:c>
      <ns0:c r="B2589" s="235" t="n">
        <ns0:v>55</ns0:v>
      </ns0:c>
      <ns0:c r="C2589" s="238" t="n">
        <ns0:f>AVERAGE('GRPO原始 0923'!F3125:F3129)</ns0:f>
        <ns0:v>0.4109375</ns0:v>
      </ns0:c>
      <ns0:c r="D2589" s="238" t="n">
        <ns0:f>AVERAGE('GRPO原始 0923'!F3120:F3129)</ns0:f>
        <ns0:v>0.43046875</ns0:v>
      </ns0:c>
      <ns0:c r="E2589" s="238" t="n">
        <ns0:f>AVERAGE('GRPO原始 0923'!F3115:F3129)</ns0:f>
        <ns0:v>0.4203125</ns0:v>
      </ns0:c>
      <ns0:c r="F2589" s="238" t="n">
        <ns0:f>AVERAGE('GRPO原始 0923'!F3110:F3129)</ns0:f>
        <ns0:v>0.41875</ns0:v>
      </ns0:c>
      <ns0:c r="G2589" s="238" t="n">
        <ns0:f>AVERAGE('GRPO原始 0923'!F3100:F3129)</ns0:f>
        <ns0:v>0.4075520833333333</ns0:v>
      </ns0:c>
      <ns0:c r="H2589" s="238" t="n">
        <ns0:f>AVERAGE('GRPO原始 0923'!F3090:F3129)</ns0:f>
        <ns0:v>0.402734375</ns0:v>
      </ns0:c>
      <ns0:c r="I2589" s="238" t="n">
        <ns0:f>AVERAGE('GRPO原始 0923'!F3080:F3129)</ns0:f>
        <ns0:v>0.39390625</ns0:v>
      </ns0:c>
      <ns0:c r="J2589" s="240" t="n">
        <ns0:f>C2589-C2168</ns0:f>
        <ns0:v>0.03437499999999999</ns0:v>
      </ns0:c>
      <ns0:c r="K2589" s="240" t="n">
        <ns0:f>D2589-D2168</ns0:f>
        <ns0:v>0.014062500000000033</ns0:v>
      </ns0:c>
      <ns0:c r="L2589" s="240" t="n">
        <ns0:f>E2589-E2168</ns0:f>
        <ns0:v>0.003124999999999989</ns0:v>
      </ns0:c>
      <ns0:c r="M2589" s="240" t="n">
        <ns0:f>F2589-F2168</ns0:f>
        <ns0:v>-0.0007812500000000111</ns0:v>
      </ns0:c>
      <ns0:c r="N2589" s="240" t="n">
        <ns0:f>G2589-G2168</ns0:f>
        <ns0:v>-0.011979166666666707</ns0:v>
      </ns0:c>
      <ns0:c r="O2589" s="240" t="n">
        <ns0:f>H2589-H2168</ns0:f>
        <ns0:v>-0.007617187500000011</ns0:v>
      </ns0:c>
      <ns0:c r="P2589" s="240" t="n">
        <ns0:f>I2589-I2168</ns0:f>
        <ns0:v>-0.0035937500000000067</ns0:v>
      </ns0:c>
    </ns0:row>
    <ns0:row r="2590" ht="19" customHeight="1">
      <ns0:c r="A2590" s="235" t="str">
        <ns0:v>turn-t2</ns0:v>
      </ns0:c>
      <ns0:c r="B2590" s="235" t="n">
        <ns0:v>56</ns0:v>
      </ns0:c>
      <ns0:c r="C2590" s="238" t="n">
        <ns0:f>AVERAGE('GRPO原始 0923'!F3126:F3130)</ns0:f>
        <ns0:v>0.3953125</ns0:v>
      </ns0:c>
      <ns0:c r="D2590" s="238" t="n">
        <ns0:f>AVERAGE('GRPO原始 0923'!F3121:F3130)</ns0:f>
        <ns0:v>0.409375</ns0:v>
      </ns0:c>
      <ns0:c r="E2590" s="238" t="n">
        <ns0:f>AVERAGE('GRPO原始 0923'!F3116:F3130)</ns0:f>
        <ns0:v>0.4166666666666667</ns0:v>
      </ns0:c>
      <ns0:c r="F2590" s="238" t="n">
        <ns0:f>AVERAGE('GRPO原始 0923'!F3111:F3130)</ns0:f>
        <ns0:v>0.41015625</ns0:v>
      </ns0:c>
      <ns0:c r="G2590" s="238" t="n">
        <ns0:f>AVERAGE('GRPO原始 0923'!F3101:F3130)</ns0:f>
        <ns0:v>0.4083333333333333</ns0:v>
      </ns0:c>
      <ns0:c r="H2590" s="238" t="n">
        <ns0:f>AVERAGE('GRPO原始 0923'!F3091:F3130)</ns0:f>
        <ns0:v>0.39921875</ns0:v>
      </ns0:c>
      <ns0:c r="I2590" s="238" t="n">
        <ns0:f>AVERAGE('GRPO原始 0923'!F3081:F3130)</ns0:f>
        <ns0:v>0.39296875</ns0:v>
      </ns0:c>
      <ns0:c r="J2590" s="240" t="n">
        <ns0:f>C2590-C2169</ns0:f>
        <ns0:v>0.012500000000000011</ns0:v>
      </ns0:c>
      <ns0:c r="K2590" s="240" t="n">
        <ns0:f>D2590-D2169</ns0:f>
        <ns0:v>0.004687500000000011</ns0:v>
      </ns0:c>
      <ns0:c r="L2590" s="240" t="n">
        <ns0:f>E2590-E2169</ns0:f>
        <ns0:v>-0.001041666666666663</ns0:v>
      </ns0:c>
      <ns0:c r="M2590" s="240" t="n">
        <ns0:f>F2590-F2169</ns0:f>
        <ns0:v>-0.004687500000000011</ns0:v>
      </ns0:c>
      <ns0:c r="N2590" s="240" t="n">
        <ns0:f>G2590-G2169</ns0:f>
        <ns0:v>-0.012760416666666663</ns0:v>
      </ns0:c>
      <ns0:c r="O2590" s="240" t="n">
        <ns0:f>H2590-H2169</ns0:f>
        <ns0:v>-0.010351562499999967</ns0:v>
      </ns0:c>
      <ns0:c r="P2590" s="240" t="n">
        <ns0:f>I2590-I2169</ns0:f>
        <ns0:v>-0.005625000000000047</ns0:v>
      </ns0:c>
    </ns0:row>
    <ns0:row r="2591" ht="19" customHeight="1">
      <ns0:c r="A2591" s="235" t="str">
        <ns0:v>turn-t2</ns0:v>
      </ns0:c>
      <ns0:c r="B2591" s="235" t="n">
        <ns0:v>57</ns0:v>
      </ns0:c>
      <ns0:c r="C2591" s="238" t="n">
        <ns0:f>AVERAGE('GRPO原始 0923'!F3127:F3131)</ns0:f>
        <ns0:v>0.41875</ns0:v>
      </ns0:c>
      <ns0:c r="D2591" s="238" t="n">
        <ns0:f>AVERAGE('GRPO原始 0923'!F3122:F3131)</ns0:f>
        <ns0:v>0.41875</ns0:v>
      </ns0:c>
      <ns0:c r="E2591" s="238" t="n">
        <ns0:f>AVERAGE('GRPO原始 0923'!F3117:F3131)</ns0:f>
        <ns0:v>0.43125</ns0:v>
      </ns0:c>
      <ns0:c r="F2591" s="238" t="n">
        <ns0:f>AVERAGE('GRPO原始 0923'!F3112:F3131)</ns0:f>
        <ns0:v>0.41875</ns0:v>
      </ns0:c>
      <ns0:c r="G2591" s="238" t="n">
        <ns0:f>AVERAGE('GRPO原始 0923'!F3102:F3131)</ns0:f>
        <ns0:v>0.4161458333333333</ns0:v>
      </ns0:c>
      <ns0:c r="H2591" s="238" t="n">
        <ns0:f>AVERAGE('GRPO原始 0923'!F3092:F3131)</ns0:f>
        <ns0:v>0.403125</ns0:v>
      </ns0:c>
      <ns0:c r="I2591" s="238" t="n">
        <ns0:f>AVERAGE('GRPO原始 0923'!F3082:F3131)</ns0:f>
        <ns0:v>0.39796875</ns0:v>
      </ns0:c>
      <ns0:c r="J2591" s="240" t="n">
        <ns0:f>C2591-C2170</ns0:f>
        <ns0:v>0.04062500000000002</ns0:v>
      </ns0:c>
      <ns0:c r="K2591" s="240" t="n">
        <ns0:f>D2591-D2170</ns0:f>
        <ns0:v>0.01953125</ns0:v>
      </ns0:c>
      <ns0:c r="L2591" s="240" t="n">
        <ns0:f>E2591-E2170</ns0:f>
        <ns0:v>0.010416666666666685</ns0:v>
      </ns0:c>
      <ns0:c r="M2591" s="240" t="n">
        <ns0:f>F2591-F2170</ns0:f>
        <ns0:v>0.003124999999999989</ns0:v>
      </ns0:c>
      <ns0:c r="N2591" s="240" t="n">
        <ns0:f>G2591-G2170</ns0:f>
        <ns0:v>-0.008593750000000011</ns0:v>
      </ns0:c>
      <ns0:c r="O2591" s="240" t="n">
        <ns0:f>H2591-H2170</ns0:f>
        <ns0:v>-0.0078125</ns0:v>
      </ns0:c>
      <ns0:c r="P2591" s="240" t="n">
        <ns0:f>I2591-I2170</ns0:f>
        <ns0:v>-0.004375000000000018</ns0:v>
      </ns0:c>
    </ns0:row>
    <ns0:row r="2592" ht="19" customHeight="1">
      <ns0:c r="A2592" s="235" t="str">
        <ns0:v>turn-t2</ns0:v>
      </ns0:c>
      <ns0:c r="B2592" s="235" t="n">
        <ns0:v>58</ns0:v>
      </ns0:c>
      <ns0:c r="C2592" s="238" t="n">
        <ns0:f>AVERAGE('GRPO原始 0923'!F3128:F3132)</ns0:f>
        <ns0:v>0.409375</ns0:v>
      </ns0:c>
      <ns0:c r="D2592" s="238" t="n">
        <ns0:f>AVERAGE('GRPO原始 0923'!F3123:F3132)</ns0:f>
        <ns0:v>0.403125</ns0:v>
      </ns0:c>
      <ns0:c r="E2592" s="238" t="n">
        <ns0:f>AVERAGE('GRPO原始 0923'!F3118:F3132)</ns0:f>
        <ns0:v>0.42604166666666665</ns0:v>
      </ns0:c>
      <ns0:c r="F2592" s="238" t="n">
        <ns0:f>AVERAGE('GRPO原始 0923'!F3113:F3132)</ns0:f>
        <ns0:v>0.414453125</ns0:v>
      </ns0:c>
      <ns0:c r="G2592" s="238" t="n">
        <ns0:f>AVERAGE('GRPO原始 0923'!F3103:F3132)</ns0:f>
        <ns0:v>0.4088541666666667</ns0:v>
      </ns0:c>
      <ns0:c r="H2592" s="238" t="n">
        <ns0:f>AVERAGE('GRPO原始 0923'!F3093:F3132)</ns0:f>
        <ns0:v>0.4041015625</ns0:v>
      </ns0:c>
      <ns0:c r="I2592" s="238" t="n">
        <ns0:f>AVERAGE('GRPO原始 0923'!F3083:F3132)</ns0:f>
        <ns0:v>0.39640625</ns0:v>
      </ns0:c>
      <ns0:c r="J2592" s="240" t="n">
        <ns0:f>C2592-C2171</ns0:f>
        <ns0:v>0.03281249999999997</ns0:v>
      </ns0:c>
      <ns0:c r="K2592" s="240" t="n">
        <ns0:f>D2592-D2171</ns0:f>
        <ns0:v>0.009375000000000022</ns0:v>
      </ns0:c>
      <ns0:c r="L2592" s="240" t="n">
        <ns0:f>E2592-E2171</ns0:f>
        <ns0:v>0.01510416666666664</ns0:v>
      </ns0:c>
      <ns0:c r="M2592" s="240" t="n">
        <ns0:f>F2592-F2171</ns0:f>
        <ns0:v>-0.004296875000000033</ns0:v>
      </ns0:c>
      <ns0:c r="N2592" s="240" t="n">
        <ns0:f>G2592-G2171</ns0:f>
        <ns0:v>-0.013020833333333315</ns0:v>
      </ns0:c>
      <ns0:c r="O2592" s="240" t="n">
        <ns0:f>H2592-H2171</ns0:f>
        <ns0:v>-0.009960937499999989</ns0:v>
      </ns0:c>
      <ns0:c r="P2592" s="240" t="n">
        <ns0:f>I2592-I2171</ns0:f>
        <ns0:v>-0.007343749999999982</ns0:v>
      </ns0:c>
    </ns0:row>
    <ns0:row r="2593" ht="19" customHeight="1">
      <ns0:c r="A2593" s="235" t="str">
        <ns0:v>turn-t2</ns0:v>
      </ns0:c>
      <ns0:c r="B2593" s="235" t="n">
        <ns0:v>59</ns0:v>
      </ns0:c>
      <ns0:c r="C2593" s="238" t="n">
        <ns0:f>AVERAGE('GRPO原始 0923'!F3129:F3133)</ns0:f>
        <ns0:v>0.4484375</ns0:v>
      </ns0:c>
      <ns0:c r="D2593" s="238" t="n">
        <ns0:f>AVERAGE('GRPO原始 0923'!F3124:F3133)</ns0:f>
        <ns0:v>0.4125</ns0:v>
      </ns0:c>
      <ns0:c r="E2593" s="238" t="n">
        <ns0:f>AVERAGE('GRPO原始 0923'!F3119:F3133)</ns0:f>
        <ns0:v>0.42552083333333335</ns0:v>
      </ns0:c>
      <ns0:c r="F2593" s="238" t="n">
        <ns0:f>AVERAGE('GRPO原始 0923'!F3114:F3133)</ns0:f>
        <ns0:v>0.416796875</ns0:v>
      </ns0:c>
      <ns0:c r="G2593" s="238" t="n">
        <ns0:f>AVERAGE('GRPO原始 0923'!F3104:F3133)</ns0:f>
        <ns0:v>0.4127604166666667</ns0:v>
      </ns0:c>
      <ns0:c r="H2593" s="238" t="n">
        <ns0:f>AVERAGE('GRPO原始 0923'!F3094:F3133)</ns0:f>
        <ns0:v>0.4060546875</ns0:v>
      </ns0:c>
      <ns0:c r="I2593" s="238" t="n">
        <ns0:f>AVERAGE('GRPO原始 0923'!F3084:F3133)</ns0:f>
        <ns0:v>0.39703125</ns0:v>
      </ns0:c>
      <ns0:c r="J2593" s="240" t="n">
        <ns0:f>C2593-C2172</ns0:f>
        <ns0:v>0.046875</ns0:v>
      </ns0:c>
      <ns0:c r="K2593" s="240" t="n">
        <ns0:f>D2593-D2172</ns0:f>
        <ns0:v>0.016406249999999956</ns0:v>
      </ns0:c>
      <ns0:c r="L2593" s="240" t="n">
        <ns0:f>E2593-E2172</ns0:f>
        <ns0:v>0.014583333333333337</ns0:v>
      </ns0:c>
      <ns0:c r="M2593" s="240" t="n">
        <ns0:f>F2593-F2172</ns0:f>
        <ns0:v>0.001171874999999989</ns0:v>
      </ns0:c>
      <ns0:c r="N2593" s="240" t="n">
        <ns0:f>G2593-G2172</ns0:f>
        <ns0:v>-0.01119791666666664</ns0:v>
      </ns0:c>
      <ns0:c r="O2593" s="240" t="n">
        <ns0:f>H2593-H2172</ns0:f>
        <ns0:v>-0.009179687499999978</ns0:v>
      </ns0:c>
      <ns0:c r="P2593" s="240" t="n">
        <ns0:f>I2593-I2172</ns0:f>
        <ns0:v>-0.006562499999999971</ns0:v>
      </ns0:c>
    </ns0:row>
    <ns0:row r="2594" ht="19" customHeight="1">
      <ns0:c r="A2594" s="235" t="str">
        <ns0:v>turn-t2</ns0:v>
      </ns0:c>
      <ns0:c r="B2594" s="235" t="n">
        <ns0:v>60</ns0:v>
      </ns0:c>
      <ns0:c r="C2594" s="238" t="n">
        <ns0:f>AVERAGE('GRPO原始 0923'!F3130:F3134)</ns0:f>
        <ns0:v>0.39375</ns0:v>
      </ns0:c>
      <ns0:c r="D2594" s="238" t="n">
        <ns0:f>AVERAGE('GRPO原始 0923'!F3125:F3134)</ns0:f>
        <ns0:v>0.40234375</ns0:v>
      </ns0:c>
      <ns0:c r="E2594" s="238" t="n">
        <ns0:f>AVERAGE('GRPO原始 0923'!F3120:F3134)</ns0:f>
        <ns0:v>0.41822916666666665</ns0:v>
      </ns0:c>
      <ns0:c r="F2594" s="238" t="n">
        <ns0:f>AVERAGE('GRPO原始 0923'!F3115:F3134)</ns0:f>
        <ns0:v>0.413671875</ns0:v>
      </ns0:c>
      <ns0:c r="G2594" s="238" t="n">
        <ns0:f>AVERAGE('GRPO原始 0923'!F3105:F3134)</ns0:f>
        <ns0:v>0.41380208333333335</ns0:v>
      </ns0:c>
      <ns0:c r="H2594" s="238" t="n">
        <ns0:f>AVERAGE('GRPO原始 0923'!F3095:F3134)</ns0:f>
        <ns0:v>0.4033203125</ns0:v>
      </ns0:c>
      <ns0:c r="I2594" s="238" t="n">
        <ns0:f>AVERAGE('GRPO原始 0923'!F3085:F3134)</ns0:f>
        <ns0:v>0.395625</ns0:v>
      </ns0:c>
      <ns0:c r="J2594" s="240" t="n">
        <ns0:f>C2594-C2173</ns0:f>
        <ns0:v>0.006249999999999978</ns0:v>
      </ns0:c>
      <ns0:c r="K2594" s="240" t="n">
        <ns0:f>D2594-D2173</ns0:f>
        <ns0:v>0.02031250000000001</ns0:v>
      </ns0:c>
      <ns0:c r="L2594" s="240" t="n">
        <ns0:f>E2594-E2173</ns0:f>
        <ns0:v>0.011458333333333293</ns0:v>
      </ns0:c>
      <ns0:c r="M2594" s="240" t="n">
        <ns0:f>F2594-F2173</ns0:f>
        <ns0:v>0.00390625</ns0:v>
      </ns0:c>
      <ns0:c r="N2594" s="240" t="n">
        <ns0:f>G2594-G2173</ns0:f>
        <ns0:v>-0.007031249999999989</ns0:v>
      </ns0:c>
      <ns0:c r="O2594" s="240" t="n">
        <ns0:f>H2594-H2173</ns0:f>
        <ns0:v>-0.0107421875</ns0:v>
      </ns0:c>
      <ns0:c r="P2594" s="240" t="n">
        <ns0:f>I2594-I2173</ns0:f>
        <ns0:v>-0.006562499999999971</ns0:v>
      </ns0:c>
    </ns0:row>
    <ns0:row r="2595" ht="19" customHeight="1">
      <ns0:c r="A2595" s="235" t="str">
        <ns0:v>turn-t3</ns0:v>
      </ns0:c>
      <ns0:c r="B2595" s="235" t="n">
        <ns0:v>1</ns0:v>
      </ns0:c>
      <ns0:c r="C2595" s="238" t="n">
        <ns0:f>AVERAGE('GRPO原始 0923'!F3165:F3165)</ns0:f>
        <ns0:v>0.4296875</ns0:v>
      </ns0:c>
      <ns0:c r="D2595" s="238" t="n">
        <ns0:f>AVERAGE('GRPO原始 0923'!F3165:F3165)</ns0:f>
        <ns0:v>0.4296875</ns0:v>
      </ns0:c>
      <ns0:c r="E2595" s="238" t="n">
        <ns0:f>AVERAGE('GRPO原始 0923'!F3165:F3165)</ns0:f>
        <ns0:v>0.4296875</ns0:v>
      </ns0:c>
      <ns0:c r="F2595" s="238" t="n">
        <ns0:f>AVERAGE('GRPO原始 0923'!F3165:F3165)</ns0:f>
        <ns0:v>0.4296875</ns0:v>
      </ns0:c>
      <ns0:c r="G2595" s="238" t="n">
        <ns0:f>AVERAGE('GRPO原始 0923'!F3165:F3165)</ns0:f>
        <ns0:v>0.4296875</ns0:v>
      </ns0:c>
      <ns0:c r="H2595" s="238" t="n">
        <ns0:f>AVERAGE('GRPO原始 0923'!F3165:F3165)</ns0:f>
        <ns0:v>0.4296875</ns0:v>
      </ns0:c>
      <ns0:c r="I2595" s="238" t="n">
        <ns0:f>AVERAGE('GRPO原始 0923'!F3165:F3165)</ns0:f>
        <ns0:v>0.4296875</ns0:v>
      </ns0:c>
      <ns0:c r="J2595" s="240" t="n">
        <ns0:f>C2595-C2114</ns0:f>
        <ns0:v>0</ns0:v>
      </ns0:c>
      <ns0:c r="K2595" s="240" t="n">
        <ns0:f>D2595-D2114</ns0:f>
        <ns0:v>0</ns0:v>
      </ns0:c>
      <ns0:c r="L2595" s="240" t="n">
        <ns0:f>E2595-E2114</ns0:f>
        <ns0:v>0</ns0:v>
      </ns0:c>
      <ns0:c r="M2595" s="240" t="n">
        <ns0:f>F2595-F2114</ns0:f>
        <ns0:v>0</ns0:v>
      </ns0:c>
      <ns0:c r="N2595" s="240" t="n">
        <ns0:f>G2595-G2114</ns0:f>
        <ns0:v>0</ns0:v>
      </ns0:c>
      <ns0:c r="O2595" s="240" t="n">
        <ns0:f>H2595-H2114</ns0:f>
        <ns0:v>0</ns0:v>
      </ns0:c>
      <ns0:c r="P2595" s="240" t="n">
        <ns0:f>I2595-I2114</ns0:f>
        <ns0:v>0</ns0:v>
      </ns0:c>
    </ns0:row>
    <ns0:row r="2596" ht="19" customHeight="1">
      <ns0:c r="A2596" s="235" t="str">
        <ns0:v>turn-t3</ns0:v>
      </ns0:c>
      <ns0:c r="B2596" s="235" t="n">
        <ns0:v>2</ns0:v>
      </ns0:c>
      <ns0:c r="C2596" s="238" t="n">
        <ns0:f>AVERAGE('GRPO原始 0923'!F3165:F3166)</ns0:f>
        <ns0:v>0.42578125</ns0:v>
      </ns0:c>
      <ns0:c r="D2596" s="238" t="n">
        <ns0:f>AVERAGE('GRPO原始 0923'!F3165:F3166)</ns0:f>
        <ns0:v>0.42578125</ns0:v>
      </ns0:c>
      <ns0:c r="E2596" s="238" t="n">
        <ns0:f>AVERAGE('GRPO原始 0923'!F3165:F3166)</ns0:f>
        <ns0:v>0.42578125</ns0:v>
      </ns0:c>
      <ns0:c r="F2596" s="238" t="n">
        <ns0:f>AVERAGE('GRPO原始 0923'!F3165:F3166)</ns0:f>
        <ns0:v>0.42578125</ns0:v>
      </ns0:c>
      <ns0:c r="G2596" s="238" t="n">
        <ns0:f>AVERAGE('GRPO原始 0923'!F3165:F3166)</ns0:f>
        <ns0:v>0.42578125</ns0:v>
      </ns0:c>
      <ns0:c r="H2596" s="238" t="n">
        <ns0:f>AVERAGE('GRPO原始 0923'!F3165:F3166)</ns0:f>
        <ns0:v>0.42578125</ns0:v>
      </ns0:c>
      <ns0:c r="I2596" s="238" t="n">
        <ns0:f>AVERAGE('GRPO原始 0923'!F3165:F3166)</ns0:f>
        <ns0:v>0.42578125</ns0:v>
      </ns0:c>
      <ns0:c r="J2596" s="240" t="n">
        <ns0:f>C2596-C2115</ns0:f>
        <ns0:v>-0.0078125</ns0:v>
      </ns0:c>
      <ns0:c r="K2596" s="240" t="n">
        <ns0:f>D2596-D2115</ns0:f>
        <ns0:v>-0.0078125</ns0:v>
      </ns0:c>
      <ns0:c r="L2596" s="240" t="n">
        <ns0:f>E2596-E2115</ns0:f>
        <ns0:v>-0.0078125</ns0:v>
      </ns0:c>
      <ns0:c r="M2596" s="240" t="n">
        <ns0:f>F2596-F2115</ns0:f>
        <ns0:v>-0.0078125</ns0:v>
      </ns0:c>
      <ns0:c r="N2596" s="240" t="n">
        <ns0:f>G2596-G2115</ns0:f>
        <ns0:v>-0.0078125</ns0:v>
      </ns0:c>
      <ns0:c r="O2596" s="240" t="n">
        <ns0:f>H2596-H2115</ns0:f>
        <ns0:v>-0.0078125</ns0:v>
      </ns0:c>
      <ns0:c r="P2596" s="240" t="n">
        <ns0:f>I2596-I2115</ns0:f>
        <ns0:v>-0.0078125</ns0:v>
      </ns0:c>
    </ns0:row>
    <ns0:row r="2597" ht="19" customHeight="1">
      <ns0:c r="A2597" s="235" t="str">
        <ns0:v>turn-t3</ns0:v>
      </ns0:c>
      <ns0:c r="B2597" s="235" t="n">
        <ns0:v>3</ns0:v>
      </ns0:c>
      <ns0:c r="C2597" s="238" t="n">
        <ns0:f>AVERAGE('GRPO原始 0923'!F3165:F3167)</ns0:f>
        <ns0:v>0.4322916666666667</ns0:v>
      </ns0:c>
      <ns0:c r="D2597" s="238" t="n">
        <ns0:f>AVERAGE('GRPO原始 0923'!F3165:F3167)</ns0:f>
        <ns0:v>0.4322916666666667</ns0:v>
      </ns0:c>
      <ns0:c r="E2597" s="238" t="n">
        <ns0:f>AVERAGE('GRPO原始 0923'!F3165:F3167)</ns0:f>
        <ns0:v>0.4322916666666667</ns0:v>
      </ns0:c>
      <ns0:c r="F2597" s="238" t="n">
        <ns0:f>AVERAGE('GRPO原始 0923'!F3165:F3167)</ns0:f>
        <ns0:v>0.4322916666666667</ns0:v>
      </ns0:c>
      <ns0:c r="G2597" s="238" t="n">
        <ns0:f>AVERAGE('GRPO原始 0923'!F3165:F3167)</ns0:f>
        <ns0:v>0.4322916666666667</ns0:v>
      </ns0:c>
      <ns0:c r="H2597" s="238" t="n">
        <ns0:f>AVERAGE('GRPO原始 0923'!F3165:F3167)</ns0:f>
        <ns0:v>0.4322916666666667</ns0:v>
      </ns0:c>
      <ns0:c r="I2597" s="238" t="n">
        <ns0:f>AVERAGE('GRPO原始 0923'!F3165:F3167)</ns0:f>
        <ns0:v>0.4322916666666667</ns0:v>
      </ns0:c>
      <ns0:c r="J2597" s="240" t="n">
        <ns0:f>C2597-C2116</ns0:f>
        <ns0:v>0.00520833333333337</ns0:v>
      </ns0:c>
      <ns0:c r="K2597" s="240" t="n">
        <ns0:f>D2597-D2116</ns0:f>
        <ns0:v>0.00520833333333337</ns0:v>
      </ns0:c>
      <ns0:c r="L2597" s="240" t="n">
        <ns0:f>E2597-E2116</ns0:f>
        <ns0:v>0.00520833333333337</ns0:v>
      </ns0:c>
      <ns0:c r="M2597" s="240" t="n">
        <ns0:f>F2597-F2116</ns0:f>
        <ns0:v>0.00520833333333337</ns0:v>
      </ns0:c>
      <ns0:c r="N2597" s="240" t="n">
        <ns0:f>G2597-G2116</ns0:f>
        <ns0:v>0.00520833333333337</ns0:v>
      </ns0:c>
      <ns0:c r="O2597" s="240" t="n">
        <ns0:f>H2597-H2116</ns0:f>
        <ns0:v>0.00520833333333337</ns0:v>
      </ns0:c>
      <ns0:c r="P2597" s="240" t="n">
        <ns0:f>I2597-I2116</ns0:f>
        <ns0:v>0.00520833333333337</ns0:v>
      </ns0:c>
    </ns0:row>
    <ns0:row r="2598" ht="19" customHeight="1">
      <ns0:c r="A2598" s="235" t="str">
        <ns0:v>turn-t3</ns0:v>
      </ns0:c>
      <ns0:c r="B2598" s="235" t="n">
        <ns0:v>4</ns0:v>
      </ns0:c>
      <ns0:c r="C2598" s="238" t="n">
        <ns0:f>AVERAGE('GRPO原始 0923'!F3165:F3168)</ns0:f>
        <ns0:v>0.408203125</ns0:v>
      </ns0:c>
      <ns0:c r="D2598" s="238" t="n">
        <ns0:f>AVERAGE('GRPO原始 0923'!F3165:F3168)</ns0:f>
        <ns0:v>0.408203125</ns0:v>
      </ns0:c>
      <ns0:c r="E2598" s="238" t="n">
        <ns0:f>AVERAGE('GRPO原始 0923'!F3165:F3168)</ns0:f>
        <ns0:v>0.408203125</ns0:v>
      </ns0:c>
      <ns0:c r="F2598" s="238" t="n">
        <ns0:f>AVERAGE('GRPO原始 0923'!F3165:F3168)</ns0:f>
        <ns0:v>0.408203125</ns0:v>
      </ns0:c>
      <ns0:c r="G2598" s="238" t="n">
        <ns0:f>AVERAGE('GRPO原始 0923'!F3165:F3168)</ns0:f>
        <ns0:v>0.408203125</ns0:v>
      </ns0:c>
      <ns0:c r="H2598" s="238" t="n">
        <ns0:f>AVERAGE('GRPO原始 0923'!F3165:F3168)</ns0:f>
        <ns0:v>0.408203125</ns0:v>
      </ns0:c>
      <ns0:c r="I2598" s="238" t="n">
        <ns0:f>AVERAGE('GRPO原始 0923'!F3165:F3168)</ns0:f>
        <ns0:v>0.408203125</ns0:v>
      </ns0:c>
      <ns0:c r="J2598" s="240" t="n">
        <ns0:f>C2598-C2117</ns0:f>
        <ns0:v>0</ns0:v>
      </ns0:c>
      <ns0:c r="K2598" s="240" t="n">
        <ns0:f>D2598-D2117</ns0:f>
        <ns0:v>0</ns0:v>
      </ns0:c>
      <ns0:c r="L2598" s="240" t="n">
        <ns0:f>E2598-E2117</ns0:f>
        <ns0:v>0</ns0:v>
      </ns0:c>
      <ns0:c r="M2598" s="240" t="n">
        <ns0:f>F2598-F2117</ns0:f>
        <ns0:v>0</ns0:v>
      </ns0:c>
      <ns0:c r="N2598" s="240" t="n">
        <ns0:f>G2598-G2117</ns0:f>
        <ns0:v>0</ns0:v>
      </ns0:c>
      <ns0:c r="O2598" s="240" t="n">
        <ns0:f>H2598-H2117</ns0:f>
        <ns0:v>0</ns0:v>
      </ns0:c>
      <ns0:c r="P2598" s="240" t="n">
        <ns0:f>I2598-I2117</ns0:f>
        <ns0:v>0</ns0:v>
      </ns0:c>
    </ns0:row>
    <ns0:row r="2599" ht="19" customHeight="1">
      <ns0:c r="A2599" s="235" t="str">
        <ns0:v>turn-t3</ns0:v>
      </ns0:c>
      <ns0:c r="B2599" s="235" t="n">
        <ns0:v>5</ns0:v>
      </ns0:c>
      <ns0:c r="C2599" s="238" t="n">
        <ns0:f>AVERAGE('GRPO原始 0923'!F3165:F3169)</ns0:f>
        <ns0:v>0.36875</ns0:v>
      </ns0:c>
      <ns0:c r="D2599" s="238" t="n">
        <ns0:f>AVERAGE('GRPO原始 0923'!F3165:F3169)</ns0:f>
        <ns0:v>0.36875</ns0:v>
      </ns0:c>
      <ns0:c r="E2599" s="238" t="n">
        <ns0:f>AVERAGE('GRPO原始 0923'!F3165:F3169)</ns0:f>
        <ns0:v>0.36875</ns0:v>
      </ns0:c>
      <ns0:c r="F2599" s="238" t="n">
        <ns0:f>AVERAGE('GRPO原始 0923'!F3165:F3169)</ns0:f>
        <ns0:v>0.36875</ns0:v>
      </ns0:c>
      <ns0:c r="G2599" s="238" t="n">
        <ns0:f>AVERAGE('GRPO原始 0923'!F3165:F3169)</ns0:f>
        <ns0:v>0.36875</ns0:v>
      </ns0:c>
      <ns0:c r="H2599" s="238" t="n">
        <ns0:f>AVERAGE('GRPO原始 0923'!F3165:F3169)</ns0:f>
        <ns0:v>0.36875</ns0:v>
      </ns0:c>
      <ns0:c r="I2599" s="238" t="n">
        <ns0:f>AVERAGE('GRPO原始 0923'!F3165:F3169)</ns0:f>
        <ns0:v>0.36875</ns0:v>
      </ns0:c>
      <ns0:c r="J2599" s="240" t="n">
        <ns0:f>C2599-C2118</ns0:f>
        <ns0:v>0</ns0:v>
      </ns0:c>
      <ns0:c r="K2599" s="240" t="n">
        <ns0:f>D2599-D2118</ns0:f>
        <ns0:v>0</ns0:v>
      </ns0:c>
      <ns0:c r="L2599" s="240" t="n">
        <ns0:f>E2599-E2118</ns0:f>
        <ns0:v>0</ns0:v>
      </ns0:c>
      <ns0:c r="M2599" s="240" t="n">
        <ns0:f>F2599-F2118</ns0:f>
        <ns0:v>0</ns0:v>
      </ns0:c>
      <ns0:c r="N2599" s="240" t="n">
        <ns0:f>G2599-G2118</ns0:f>
        <ns0:v>0</ns0:v>
      </ns0:c>
      <ns0:c r="O2599" s="240" t="n">
        <ns0:f>H2599-H2118</ns0:f>
        <ns0:v>0</ns0:v>
      </ns0:c>
      <ns0:c r="P2599" s="240" t="n">
        <ns0:f>I2599-I2118</ns0:f>
        <ns0:v>0</ns0:v>
      </ns0:c>
    </ns0:row>
    <ns0:row r="2600" ht="19" customHeight="1">
      <ns0:c r="A2600" s="235" t="str">
        <ns0:v>turn-t3</ns0:v>
      </ns0:c>
      <ns0:c r="B2600" s="235" t="n">
        <ns0:v>6</ns0:v>
      </ns0:c>
      <ns0:c r="C2600" s="238" t="n">
        <ns0:f>AVERAGE('GRPO原始 0923'!F3166:F3170)</ns0:f>
        <ns0:v>0.3328125</ns0:v>
      </ns0:c>
      <ns0:c r="D2600" s="238" t="n">
        <ns0:f>AVERAGE('GRPO原始 0923'!F3165:F3170)</ns0:f>
        <ns0:v>0.3489583333333333</ns0:v>
      </ns0:c>
      <ns0:c r="E2600" s="238" t="n">
        <ns0:f>AVERAGE('GRPO原始 0923'!F3165:F3170)</ns0:f>
        <ns0:v>0.3489583333333333</ns0:v>
      </ns0:c>
      <ns0:c r="F2600" s="238" t="n">
        <ns0:f>AVERAGE('GRPO原始 0923'!F3165:F3170)</ns0:f>
        <ns0:v>0.3489583333333333</ns0:v>
      </ns0:c>
      <ns0:c r="G2600" s="238" t="n">
        <ns0:f>AVERAGE('GRPO原始 0923'!F3165:F3170)</ns0:f>
        <ns0:v>0.3489583333333333</ns0:v>
      </ns0:c>
      <ns0:c r="H2600" s="238" t="n">
        <ns0:f>AVERAGE('GRPO原始 0923'!F3165:F3170)</ns0:f>
        <ns0:v>0.3489583333333333</ns0:v>
      </ns0:c>
      <ns0:c r="I2600" s="238" t="n">
        <ns0:f>AVERAGE('GRPO原始 0923'!F3165:F3170)</ns0:f>
        <ns0:v>0.3489583333333333</ns0:v>
      </ns0:c>
      <ns0:c r="J2600" s="240" t="n">
        <ns0:f>C2600-C2119</ns0:f>
        <ns0:v>-0.0078125</ns0:v>
      </ns0:c>
      <ns0:c r="K2600" s="240" t="n">
        <ns0:f>D2600-D2119</ns0:f>
        <ns0:v>-0.006510416666666685</ns0:v>
      </ns0:c>
      <ns0:c r="L2600" s="240" t="n">
        <ns0:f>E2600-E2119</ns0:f>
        <ns0:v>-0.006510416666666685</ns0:v>
      </ns0:c>
      <ns0:c r="M2600" s="240" t="n">
        <ns0:f>F2600-F2119</ns0:f>
        <ns0:v>-0.006510416666666685</ns0:v>
      </ns0:c>
      <ns0:c r="N2600" s="240" t="n">
        <ns0:f>G2600-G2119</ns0:f>
        <ns0:v>-0.006510416666666685</ns0:v>
      </ns0:c>
      <ns0:c r="O2600" s="240" t="n">
        <ns0:f>H2600-H2119</ns0:f>
        <ns0:v>-0.006510416666666685</ns0:v>
      </ns0:c>
      <ns0:c r="P2600" s="240" t="n">
        <ns0:f>I2600-I2119</ns0:f>
        <ns0:v>-0.006510416666666685</ns0:v>
      </ns0:c>
    </ns0:row>
    <ns0:row r="2601" ht="19" customHeight="1">
      <ns0:c r="A2601" s="235" t="str">
        <ns0:v>turn-t3</ns0:v>
      </ns0:c>
      <ns0:c r="B2601" s="235" t="n">
        <ns0:v>7</ns0:v>
      </ns0:c>
      <ns0:c r="C2601" s="238" t="n">
        <ns0:f>AVERAGE('GRPO原始 0923'!F3167:F3171)</ns0:f>
        <ns0:v>0.3125</ns0:v>
      </ns0:c>
      <ns0:c r="D2601" s="238" t="n">
        <ns0:f>AVERAGE('GRPO原始 0923'!F3165:F3171)</ns0:f>
        <ns0:v>0.34486607142857145</ns0:v>
      </ns0:c>
      <ns0:c r="E2601" s="238" t="n">
        <ns0:f>AVERAGE('GRPO原始 0923'!F3165:F3171)</ns0:f>
        <ns0:v>0.34486607142857145</ns0:v>
      </ns0:c>
      <ns0:c r="F2601" s="238" t="n">
        <ns0:f>AVERAGE('GRPO原始 0923'!F3165:F3171)</ns0:f>
        <ns0:v>0.34486607142857145</ns0:v>
      </ns0:c>
      <ns0:c r="G2601" s="238" t="n">
        <ns0:f>AVERAGE('GRPO原始 0923'!F3165:F3171)</ns0:f>
        <ns0:v>0.34486607142857145</ns0:v>
      </ns0:c>
      <ns0:c r="H2601" s="238" t="n">
        <ns0:f>AVERAGE('GRPO原始 0923'!F3165:F3171)</ns0:f>
        <ns0:v>0.34486607142857145</ns0:v>
      </ns0:c>
      <ns0:c r="I2601" s="238" t="n">
        <ns0:f>AVERAGE('GRPO原始 0923'!F3165:F3171)</ns0:f>
        <ns0:v>0.34486607142857145</ns0:v>
      </ns0:c>
      <ns0:c r="J2601" s="240" t="n">
        <ns0:f>C2601-C2120</ns0:f>
        <ns0:v>0.0078125</ns0:v>
      </ns0:c>
      <ns0:c r="K2601" s="240" t="n">
        <ns0:f>D2601-D2120</ns0:f>
        <ns0:v>0.0033482142857143016</ns0:v>
      </ns0:c>
      <ns0:c r="L2601" s="240" t="n">
        <ns0:f>E2601-E2120</ns0:f>
        <ns0:v>0.0033482142857143016</ns0:v>
      </ns0:c>
      <ns0:c r="M2601" s="240" t="n">
        <ns0:f>F2601-F2120</ns0:f>
        <ns0:v>0.0033482142857143016</ns0:v>
      </ns0:c>
      <ns0:c r="N2601" s="240" t="n">
        <ns0:f>G2601-G2120</ns0:f>
        <ns0:v>0.0033482142857143016</ns0:v>
      </ns0:c>
      <ns0:c r="O2601" s="240" t="n">
        <ns0:f>H2601-H2120</ns0:f>
        <ns0:v>0.0033482142857143016</ns0:v>
      </ns0:c>
      <ns0:c r="P2601" s="240" t="n">
        <ns0:f>I2601-I2120</ns0:f>
        <ns0:v>0.0033482142857143016</ns0:v>
      </ns0:c>
    </ns0:row>
    <ns0:row r="2602" ht="19" customHeight="1">
      <ns0:c r="A2602" s="235" t="str">
        <ns0:v>turn-t3</ns0:v>
      </ns0:c>
      <ns0:c r="B2602" s="235" t="n">
        <ns0:v>8</ns0:v>
      </ns0:c>
      <ns0:c r="C2602" s="238" t="n">
        <ns0:f>AVERAGE('GRPO原始 0923'!F3168:F3172)</ns0:f>
        <ns0:v>0.2796875</ns0:v>
      </ns0:c>
      <ns0:c r="D2602" s="238" t="n">
        <ns0:f>AVERAGE('GRPO原始 0923'!F3165:F3172)</ns0:f>
        <ns0:v>0.3369140625</ns0:v>
      </ns0:c>
      <ns0:c r="E2602" s="238" t="n">
        <ns0:f>AVERAGE('GRPO原始 0923'!F3165:F3172)</ns0:f>
        <ns0:v>0.3369140625</ns0:v>
      </ns0:c>
      <ns0:c r="F2602" s="238" t="n">
        <ns0:f>AVERAGE('GRPO原始 0923'!F3165:F3172)</ns0:f>
        <ns0:v>0.3369140625</ns0:v>
      </ns0:c>
      <ns0:c r="G2602" s="238" t="n">
        <ns0:f>AVERAGE('GRPO原始 0923'!F3165:F3172)</ns0:f>
        <ns0:v>0.3369140625</ns0:v>
      </ns0:c>
      <ns0:c r="H2602" s="238" t="n">
        <ns0:f>AVERAGE('GRPO原始 0923'!F3165:F3172)</ns0:f>
        <ns0:v>0.3369140625</ns0:v>
      </ns0:c>
      <ns0:c r="I2602" s="238" t="n">
        <ns0:f>AVERAGE('GRPO原始 0923'!F3165:F3172)</ns0:f>
        <ns0:v>0.3369140625</ns0:v>
      </ns0:c>
      <ns0:c r="J2602" s="240" t="n">
        <ns0:f>C2602-C2121</ns0:f>
        <ns0:v>-0.0031250000000000444</ns0:v>
      </ns0:c>
      <ns0:c r="K2602" s="240" t="n">
        <ns0:f>D2602-D2121</ns0:f>
        <ns0:v>0</ns0:v>
      </ns0:c>
      <ns0:c r="L2602" s="240" t="n">
        <ns0:f>E2602-E2121</ns0:f>
        <ns0:v>0</ns0:v>
      </ns0:c>
      <ns0:c r="M2602" s="240" t="n">
        <ns0:f>F2602-F2121</ns0:f>
        <ns0:v>0</ns0:v>
      </ns0:c>
      <ns0:c r="N2602" s="240" t="n">
        <ns0:f>G2602-G2121</ns0:f>
        <ns0:v>0</ns0:v>
      </ns0:c>
      <ns0:c r="O2602" s="240" t="n">
        <ns0:f>H2602-H2121</ns0:f>
        <ns0:v>0</ns0:v>
      </ns0:c>
      <ns0:c r="P2602" s="240" t="n">
        <ns0:f>I2602-I2121</ns0:f>
        <ns0:v>0</ns0:v>
      </ns0:c>
    </ns0:row>
    <ns0:row r="2603" ht="19" customHeight="1">
      <ns0:c r="A2603" s="235" t="str">
        <ns0:v>turn-t3</ns0:v>
      </ns0:c>
      <ns0:c r="B2603" s="235" t="n">
        <ns0:v>9</ns0:v>
      </ns0:c>
      <ns0:c r="C2603" s="238" t="n">
        <ns0:f>AVERAGE('GRPO原始 0923'!F3169:F3173)</ns0:f>
        <ns0:v>0.284375</ns0:v>
      </ns0:c>
      <ns0:c r="D2603" s="238" t="n">
        <ns0:f>AVERAGE('GRPO原始 0923'!F3165:F3173)</ns0:f>
        <ns0:v>0.3394097222222222</ns0:v>
      </ns0:c>
      <ns0:c r="E2603" s="238" t="n">
        <ns0:f>AVERAGE('GRPO原始 0923'!F3165:F3173)</ns0:f>
        <ns0:v>0.3394097222222222</ns0:v>
      </ns0:c>
      <ns0:c r="F2603" s="238" t="n">
        <ns0:f>AVERAGE('GRPO原始 0923'!F3165:F3173)</ns0:f>
        <ns0:v>0.3394097222222222</ns0:v>
      </ns0:c>
      <ns0:c r="G2603" s="238" t="n">
        <ns0:f>AVERAGE('GRPO原始 0923'!F3165:F3173)</ns0:f>
        <ns0:v>0.3394097222222222</ns0:v>
      </ns0:c>
      <ns0:c r="H2603" s="238" t="n">
        <ns0:f>AVERAGE('GRPO原始 0923'!F3165:F3173)</ns0:f>
        <ns0:v>0.3394097222222222</ns0:v>
      </ns0:c>
      <ns0:c r="I2603" s="238" t="n">
        <ns0:f>AVERAGE('GRPO原始 0923'!F3165:F3173)</ns0:f>
        <ns0:v>0.3394097222222222</ns0:v>
      </ns0:c>
      <ns0:c r="J2603" s="240" t="n">
        <ns0:f>C2603-C2122</ns0:f>
        <ns0:v>-0.012500000000000011</ns0:v>
      </ns0:c>
      <ns0:c r="K2603" s="240" t="n">
        <ns0:f>D2603-D2122</ns0:f>
        <ns0:v>-0.006944444444444475</ns0:v>
      </ns0:c>
      <ns0:c r="L2603" s="240" t="n">
        <ns0:f>E2603-E2122</ns0:f>
        <ns0:v>-0.006944444444444475</ns0:v>
      </ns0:c>
      <ns0:c r="M2603" s="240" t="n">
        <ns0:f>F2603-F2122</ns0:f>
        <ns0:v>-0.006944444444444475</ns0:v>
      </ns0:c>
      <ns0:c r="N2603" s="240" t="n">
        <ns0:f>G2603-G2122</ns0:f>
        <ns0:v>-0.006944444444444475</ns0:v>
      </ns0:c>
      <ns0:c r="O2603" s="240" t="n">
        <ns0:f>H2603-H2122</ns0:f>
        <ns0:v>-0.006944444444444475</ns0:v>
      </ns0:c>
      <ns0:c r="P2603" s="240" t="n">
        <ns0:f>I2603-I2122</ns0:f>
        <ns0:v>-0.006944444444444475</ns0:v>
      </ns0:c>
    </ns0:row>
    <ns0:row r="2604" ht="19" customHeight="1">
      <ns0:c r="A2604" s="235" t="str">
        <ns0:v>turn-t3</ns0:v>
      </ns0:c>
      <ns0:c r="B2604" s="235" t="n">
        <ns0:v>10</ns0:v>
      </ns0:c>
      <ns0:c r="C2604" s="238" t="n">
        <ns0:f>AVERAGE('GRPO原始 0923'!F3170:F3174)</ns0:f>
        <ns0:v>0.321875</ns0:v>
      </ns0:c>
      <ns0:c r="D2604" s="238" t="n">
        <ns0:f>AVERAGE('GRPO原始 0923'!F3165:F3174)</ns0:f>
        <ns0:v>0.3453125</ns0:v>
      </ns0:c>
      <ns0:c r="E2604" s="238" t="n">
        <ns0:f>AVERAGE('GRPO原始 0923'!F3165:F3174)</ns0:f>
        <ns0:v>0.3453125</ns0:v>
      </ns0:c>
      <ns0:c r="F2604" s="238" t="n">
        <ns0:f>AVERAGE('GRPO原始 0923'!F3165:F3174)</ns0:f>
        <ns0:v>0.3453125</ns0:v>
      </ns0:c>
      <ns0:c r="G2604" s="238" t="n">
        <ns0:f>AVERAGE('GRPO原始 0923'!F3165:F3174)</ns0:f>
        <ns0:v>0.3453125</ns0:v>
      </ns0:c>
      <ns0:c r="H2604" s="238" t="n">
        <ns0:f>AVERAGE('GRPO原始 0923'!F3165:F3174)</ns0:f>
        <ns0:v>0.3453125</ns0:v>
      </ns0:c>
      <ns0:c r="I2604" s="238" t="n">
        <ns0:f>AVERAGE('GRPO原始 0923'!F3165:F3174)</ns0:f>
        <ns0:v>0.3453125</ns0:v>
      </ns0:c>
      <ns0:c r="J2604" s="240" t="n">
        <ns0:f>C2604-C2123</ns0:f>
        <ns0:v>-0.01874999999999999</ns0:v>
      </ns0:c>
      <ns0:c r="K2604" s="240" t="n">
        <ns0:f>D2604-D2123</ns0:f>
        <ns0:v>-0.009374999999999967</ns0:v>
      </ns0:c>
      <ns0:c r="L2604" s="240" t="n">
        <ns0:f>E2604-E2123</ns0:f>
        <ns0:v>-0.009374999999999967</ns0:v>
      </ns0:c>
      <ns0:c r="M2604" s="240" t="n">
        <ns0:f>F2604-F2123</ns0:f>
        <ns0:v>-0.009374999999999967</ns0:v>
      </ns0:c>
      <ns0:c r="N2604" s="240" t="n">
        <ns0:f>G2604-G2123</ns0:f>
        <ns0:v>-0.009374999999999967</ns0:v>
      </ns0:c>
      <ns0:c r="O2604" s="240" t="n">
        <ns0:f>H2604-H2123</ns0:f>
        <ns0:v>-0.009374999999999967</ns0:v>
      </ns0:c>
      <ns0:c r="P2604" s="240" t="n">
        <ns0:f>I2604-I2123</ns0:f>
        <ns0:v>-0.009374999999999967</ns0:v>
      </ns0:c>
    </ns0:row>
    <ns0:row r="2605" ht="19" customHeight="1">
      <ns0:c r="A2605" s="235" t="str">
        <ns0:v>turn-t3</ns0:v>
      </ns0:c>
      <ns0:c r="B2605" s="235" t="n">
        <ns0:v>11</ns0:v>
      </ns0:c>
      <ns0:c r="C2605" s="238" t="n">
        <ns0:f>AVERAGE('GRPO原始 0923'!F3171:F3175)</ns0:f>
        <ns0:v>0.3375</ns0:v>
      </ns0:c>
      <ns0:c r="D2605" s="238" t="n">
        <ns0:f>AVERAGE('GRPO原始 0923'!F3166:F3175)</ns0:f>
        <ns0:v>0.33515625</ns0:v>
      </ns0:c>
      <ns0:c r="E2605" s="238" t="n">
        <ns0:f>AVERAGE('GRPO原始 0923'!F3165:F3175)</ns0:f>
        <ns0:v>0.34375</ns0:v>
      </ns0:c>
      <ns0:c r="F2605" s="238" t="n">
        <ns0:f>AVERAGE('GRPO原始 0923'!F3165:F3175)</ns0:f>
        <ns0:v>0.34375</ns0:v>
      </ns0:c>
      <ns0:c r="G2605" s="238" t="n">
        <ns0:f>AVERAGE('GRPO原始 0923'!F3165:F3175)</ns0:f>
        <ns0:v>0.34375</ns0:v>
      </ns0:c>
      <ns0:c r="H2605" s="238" t="n">
        <ns0:f>AVERAGE('GRPO原始 0923'!F3165:F3175)</ns0:f>
        <ns0:v>0.34375</ns0:v>
      </ns0:c>
      <ns0:c r="I2605" s="238" t="n">
        <ns0:f>AVERAGE('GRPO原始 0923'!F3165:F3175)</ns0:f>
        <ns0:v>0.34375</ns0:v>
      </ns0:c>
      <ns0:c r="J2605" s="240" t="n">
        <ns0:f>C2605-C2124</ns0:f>
        <ns0:v>-0.003124999999999989</ns0:v>
      </ns0:c>
      <ns0:c r="K2605" s="240" t="n">
        <ns0:f>D2605-D2124</ns0:f>
        <ns0:v>-0.005468750000000022</ns0:v>
      </ns0:c>
      <ns0:c r="L2605" s="240" t="n">
        <ns0:f>E2605-E2124</ns0:f>
        <ns0:v>-0.004971590909090884</ns0:v>
      </ns0:c>
      <ns0:c r="M2605" s="240" t="n">
        <ns0:f>F2605-F2124</ns0:f>
        <ns0:v>-0.004971590909090884</ns0:v>
      </ns0:c>
      <ns0:c r="N2605" s="240" t="n">
        <ns0:f>G2605-G2124</ns0:f>
        <ns0:v>-0.004971590909090884</ns0:v>
      </ns0:c>
      <ns0:c r="O2605" s="240" t="n">
        <ns0:f>H2605-H2124</ns0:f>
        <ns0:v>-0.004971590909090884</ns0:v>
      </ns0:c>
      <ns0:c r="P2605" s="240" t="n">
        <ns0:f>I2605-I2124</ns0:f>
        <ns0:v>-0.004971590909090884</ns0:v>
      </ns0:c>
    </ns0:row>
    <ns0:row r="2606" ht="19" customHeight="1">
      <ns0:c r="A2606" s="235" t="str">
        <ns0:v>turn-t3</ns0:v>
      </ns0:c>
      <ns0:c r="B2606" s="235" t="n">
        <ns0:v>12</ns0:v>
      </ns0:c>
      <ns0:c r="C2606" s="238" t="n">
        <ns0:f>AVERAGE('GRPO原始 0923'!F3172:F3176)</ns0:f>
        <ns0:v>0.359375</ns0:v>
      </ns0:c>
      <ns0:c r="D2606" s="238" t="n">
        <ns0:f>AVERAGE('GRPO原始 0923'!F3167:F3176)</ns0:f>
        <ns0:v>0.3359375</ns0:v>
      </ns0:c>
      <ns0:c r="E2606" s="238" t="n">
        <ns0:f>AVERAGE('GRPO原始 0923'!F3165:F3176)</ns0:f>
        <ns0:v>0.3509114583333333</ns0:v>
      </ns0:c>
      <ns0:c r="F2606" s="238" t="n">
        <ns0:f>AVERAGE('GRPO原始 0923'!F3165:F3176)</ns0:f>
        <ns0:v>0.3509114583333333</ns0:v>
      </ns0:c>
      <ns0:c r="G2606" s="238" t="n">
        <ns0:f>AVERAGE('GRPO原始 0923'!F3165:F3176)</ns0:f>
        <ns0:v>0.3509114583333333</ns0:v>
      </ns0:c>
      <ns0:c r="H2606" s="238" t="n">
        <ns0:f>AVERAGE('GRPO原始 0923'!F3165:F3176)</ns0:f>
        <ns0:v>0.3509114583333333</ns0:v>
      </ns0:c>
      <ns0:c r="I2606" s="238" t="n">
        <ns0:f>AVERAGE('GRPO原始 0923'!F3165:F3176)</ns0:f>
        <ns0:v>0.3509114583333333</ns0:v>
      </ns0:c>
      <ns0:c r="J2606" s="240" t="n">
        <ns0:f>C2606-C2125</ns0:f>
        <ns0:v>-0.029687499999999978</ns0:v>
      </ns0:c>
      <ns0:c r="K2606" s="240" t="n">
        <ns0:f>D2606-D2125</ns0:f>
        <ns0:v>-0.010937499999999989</ns0:v>
      </ns0:c>
      <ns0:c r="L2606" s="240" t="n">
        <ns0:f>E2606-E2125</ns0:f>
        <ns0:v>-0.010416666666666685</ns0:v>
      </ns0:c>
      <ns0:c r="M2606" s="240" t="n">
        <ns0:f>F2606-F2125</ns0:f>
        <ns0:v>-0.010416666666666685</ns0:v>
      </ns0:c>
      <ns0:c r="N2606" s="240" t="n">
        <ns0:f>G2606-G2125</ns0:f>
        <ns0:v>-0.010416666666666685</ns0:v>
      </ns0:c>
      <ns0:c r="O2606" s="240" t="n">
        <ns0:f>H2606-H2125</ns0:f>
        <ns0:v>-0.010416666666666685</ns0:v>
      </ns0:c>
      <ns0:c r="P2606" s="240" t="n">
        <ns0:f>I2606-I2125</ns0:f>
        <ns0:v>-0.010416666666666685</ns0:v>
      </ns0:c>
    </ns0:row>
    <ns0:row r="2607" ht="19" customHeight="1">
      <ns0:c r="A2607" s="235" t="str">
        <ns0:v>turn-t3</ns0:v>
      </ns0:c>
      <ns0:c r="B2607" s="235" t="n">
        <ns0:v>13</ns0:v>
      </ns0:c>
      <ns0:c r="C2607" s="238" t="n">
        <ns0:f>AVERAGE('GRPO原始 0923'!F3173:F3177)</ns0:f>
        <ns0:v>0.3578125</ns0:v>
      </ns0:c>
      <ns0:c r="D2607" s="238" t="n">
        <ns0:f>AVERAGE('GRPO原始 0923'!F3168:F3177)</ns0:f>
        <ns0:v>0.31875</ns0:v>
      </ns0:c>
      <ns0:c r="E2607" s="238" t="n">
        <ns0:f>AVERAGE('GRPO原始 0923'!F3165:F3177)</ns0:f>
        <ns0:v>0.3449519230769231</ns0:v>
      </ns0:c>
      <ns0:c r="F2607" s="238" t="n">
        <ns0:f>AVERAGE('GRPO原始 0923'!F3165:F3177)</ns0:f>
        <ns0:v>0.3449519230769231</ns0:v>
      </ns0:c>
      <ns0:c r="G2607" s="238" t="n">
        <ns0:f>AVERAGE('GRPO原始 0923'!F3165:F3177)</ns0:f>
        <ns0:v>0.3449519230769231</ns0:v>
      </ns0:c>
      <ns0:c r="H2607" s="238" t="n">
        <ns0:f>AVERAGE('GRPO原始 0923'!F3165:F3177)</ns0:f>
        <ns0:v>0.3449519230769231</ns0:v>
      </ns0:c>
      <ns0:c r="I2607" s="238" t="n">
        <ns0:f>AVERAGE('GRPO原始 0923'!F3165:F3177)</ns0:f>
        <ns0:v>0.3449519230769231</ns0:v>
      </ns0:c>
      <ns0:c r="J2607" s="240" t="n">
        <ns0:f>C2607-C2126</ns0:f>
        <ns0:v>-0.02812500000000001</ns0:v>
      </ns0:c>
      <ns0:c r="K2607" s="240" t="n">
        <ns0:f>D2607-D2126</ns0:f>
        <ns0:v>-0.015625</ns0:v>
      </ns0:c>
      <ns0:c r="L2607" s="240" t="n">
        <ns0:f>E2607-E2126</ns0:f>
        <ns0:v>-0.01081730769230771</ns0:v>
      </ns0:c>
      <ns0:c r="M2607" s="240" t="n">
        <ns0:f>F2607-F2126</ns0:f>
        <ns0:v>-0.01081730769230771</ns0:v>
      </ns0:c>
      <ns0:c r="N2607" s="240" t="n">
        <ns0:f>G2607-G2126</ns0:f>
        <ns0:v>-0.01081730769230771</ns0:v>
      </ns0:c>
      <ns0:c r="O2607" s="240" t="n">
        <ns0:f>H2607-H2126</ns0:f>
        <ns0:v>-0.01081730769230771</ns0:v>
      </ns0:c>
      <ns0:c r="P2607" s="240" t="n">
        <ns0:f>I2607-I2126</ns0:f>
        <ns0:v>-0.01081730769230771</ns0:v>
      </ns0:c>
    </ns0:row>
    <ns0:row r="2608" ht="19" customHeight="1">
      <ns0:c r="A2608" s="235" t="str">
        <ns0:v>turn-t3</ns0:v>
      </ns0:c>
      <ns0:c r="B2608" s="235" t="n">
        <ns0:v>14</ns0:v>
      </ns0:c>
      <ns0:c r="C2608" s="238" t="n">
        <ns0:f>AVERAGE('GRPO原始 0923'!F3174:F3178)</ns0:f>
        <ns0:v>0.346875</ns0:v>
      </ns0:c>
      <ns0:c r="D2608" s="238" t="n">
        <ns0:f>AVERAGE('GRPO原始 0923'!F3169:F3178)</ns0:f>
        <ns0:v>0.315625</ns0:v>
      </ns0:c>
      <ns0:c r="E2608" s="238" t="n">
        <ns0:f>AVERAGE('GRPO原始 0923'!F3165:F3178)</ns0:f>
        <ns0:v>0.34207589285714285</ns0:v>
      </ns0:c>
      <ns0:c r="F2608" s="238" t="n">
        <ns0:f>AVERAGE('GRPO原始 0923'!F3165:F3178)</ns0:f>
        <ns0:v>0.34207589285714285</ns0:v>
      </ns0:c>
      <ns0:c r="G2608" s="238" t="n">
        <ns0:f>AVERAGE('GRPO原始 0923'!F3165:F3178)</ns0:f>
        <ns0:v>0.34207589285714285</ns0:v>
      </ns0:c>
      <ns0:c r="H2608" s="238" t="n">
        <ns0:f>AVERAGE('GRPO原始 0923'!F3165:F3178)</ns0:f>
        <ns0:v>0.34207589285714285</ns0:v>
      </ns0:c>
      <ns0:c r="I2608" s="238" t="n">
        <ns0:f>AVERAGE('GRPO原始 0923'!F3165:F3178)</ns0:f>
        <ns0:v>0.34207589285714285</ns0:v>
      </ns0:c>
      <ns0:c r="J2608" s="240" t="n">
        <ns0:f>C2608-C2127</ns0:f>
        <ns0:v>-0.017187500000000022</ns0:v>
      </ns0:c>
      <ns0:c r="K2608" s="240" t="n">
        <ns0:f>D2608-D2127</ns0:f>
        <ns0:v>-0.014843749999999989</ns0:v>
      </ns0:c>
      <ns0:c r="L2608" s="240" t="n">
        <ns0:f>E2608-E2127</ns0:f>
        <ns0:v>-0.010602678571428603</ns0:v>
      </ns0:c>
      <ns0:c r="M2608" s="240" t="n">
        <ns0:f>F2608-F2127</ns0:f>
        <ns0:v>-0.010602678571428603</ns0:v>
      </ns0:c>
      <ns0:c r="N2608" s="240" t="n">
        <ns0:f>G2608-G2127</ns0:f>
        <ns0:v>-0.010602678571428603</ns0:v>
      </ns0:c>
      <ns0:c r="O2608" s="240" t="n">
        <ns0:f>H2608-H2127</ns0:f>
        <ns0:v>-0.010602678571428603</ns0:v>
      </ns0:c>
      <ns0:c r="P2608" s="240" t="n">
        <ns0:f>I2608-I2127</ns0:f>
        <ns0:v>-0.010602678571428603</ns0:v>
      </ns0:c>
    </ns0:row>
    <ns0:row r="2609" ht="19" customHeight="1">
      <ns0:c r="A2609" s="235" t="str">
        <ns0:v>turn-t3</ns0:v>
      </ns0:c>
      <ns0:c r="B2609" s="235" t="n">
        <ns0:v>15</ns0:v>
      </ns0:c>
      <ns0:c r="C2609" s="238" t="n">
        <ns0:f>AVERAGE('GRPO原始 0923'!F3175:F3179)</ns0:f>
        <ns0:v>0.3296875</ns0:v>
      </ns0:c>
      <ns0:c r="D2609" s="238" t="n">
        <ns0:f>AVERAGE('GRPO原始 0923'!F3170:F3179)</ns0:f>
        <ns0:v>0.32578125</ns0:v>
      </ns0:c>
      <ns0:c r="E2609" s="238" t="n">
        <ns0:f>AVERAGE('GRPO原始 0923'!F3165:F3179)</ns0:f>
        <ns0:v>0.34010416666666665</ns0:v>
      </ns0:c>
      <ns0:c r="F2609" s="238" t="n">
        <ns0:f>AVERAGE('GRPO原始 0923'!F3165:F3179)</ns0:f>
        <ns0:v>0.34010416666666665</ns0:v>
      </ns0:c>
      <ns0:c r="G2609" s="238" t="n">
        <ns0:f>AVERAGE('GRPO原始 0923'!F3165:F3179)</ns0:f>
        <ns0:v>0.34010416666666665</ns0:v>
      </ns0:c>
      <ns0:c r="H2609" s="238" t="n">
        <ns0:f>AVERAGE('GRPO原始 0923'!F3165:F3179)</ns0:f>
        <ns0:v>0.34010416666666665</ns0:v>
      </ns0:c>
      <ns0:c r="I2609" s="238" t="n">
        <ns0:f>AVERAGE('GRPO原始 0923'!F3165:F3179)</ns0:f>
        <ns0:v>0.34010416666666665</ns0:v>
      </ns0:c>
      <ns0:c r="J2609" s="240" t="n">
        <ns0:f>C2609-C2128</ns0:f>
        <ns0:v>-0.021874999999999978</ns0:v>
      </ns0:c>
      <ns0:c r="K2609" s="240" t="n">
        <ns0:f>D2609-D2128</ns0:f>
        <ns0:v>-0.020312499999999956</ns0:v>
      </ns0:c>
      <ns0:c r="L2609" s="240" t="n">
        <ns0:f>E2609-E2128</ns0:f>
        <ns0:v>-0.013541666666666674</ns0:v>
      </ns0:c>
      <ns0:c r="M2609" s="240" t="n">
        <ns0:f>F2609-F2128</ns0:f>
        <ns0:v>-0.013541666666666674</ns0:v>
      </ns0:c>
      <ns0:c r="N2609" s="240" t="n">
        <ns0:f>G2609-G2128</ns0:f>
        <ns0:v>-0.013541666666666674</ns0:v>
      </ns0:c>
      <ns0:c r="O2609" s="240" t="n">
        <ns0:f>H2609-H2128</ns0:f>
        <ns0:v>-0.013541666666666674</ns0:v>
      </ns0:c>
      <ns0:c r="P2609" s="240" t="n">
        <ns0:f>I2609-I2128</ns0:f>
        <ns0:v>-0.013541666666666674</ns0:v>
      </ns0:c>
    </ns0:row>
    <ns0:row r="2610" ht="19" customHeight="1">
      <ns0:c r="A2610" s="235" t="str">
        <ns0:v>turn-t3</ns0:v>
      </ns0:c>
      <ns0:c r="B2610" s="235" t="n">
        <ns0:v>16</ns0:v>
      </ns0:c>
      <ns0:c r="C2610" s="238" t="n">
        <ns0:f>AVERAGE('GRPO原始 0923'!F3176:F3180)</ns0:f>
        <ns0:v>0.328125</ns0:v>
      </ns0:c>
      <ns0:c r="D2610" s="238" t="n">
        <ns0:f>AVERAGE('GRPO原始 0923'!F3171:F3180)</ns0:f>
        <ns0:v>0.3328125</ns0:v>
      </ns0:c>
      <ns0:c r="E2610" s="238" t="n">
        <ns0:f>AVERAGE('GRPO原始 0923'!F3166:F3180)</ns0:f>
        <ns0:v>0.3328125</ns0:v>
      </ns0:c>
      <ns0:c r="F2610" s="238" t="n">
        <ns0:f>AVERAGE('GRPO原始 0923'!F3165:F3180)</ns0:f>
        <ns0:v>0.3388671875</ns0:v>
      </ns0:c>
      <ns0:c r="G2610" s="238" t="n">
        <ns0:f>AVERAGE('GRPO原始 0923'!F3165:F3180)</ns0:f>
        <ns0:v>0.3388671875</ns0:v>
      </ns0:c>
      <ns0:c r="H2610" s="238" t="n">
        <ns0:f>AVERAGE('GRPO原始 0923'!F3165:F3180)</ns0:f>
        <ns0:v>0.3388671875</ns0:v>
      </ns0:c>
      <ns0:c r="I2610" s="238" t="n">
        <ns0:f>AVERAGE('GRPO原始 0923'!F3165:F3180)</ns0:f>
        <ns0:v>0.3388671875</ns0:v>
      </ns0:c>
      <ns0:c r="J2610" s="240" t="n">
        <ns0:f>C2610-C2129</ns0:f>
        <ns0:v>-0.04062500000000002</ns0:v>
      </ns0:c>
      <ns0:c r="K2610" s="240" t="n">
        <ns0:f>D2610-D2129</ns0:f>
        <ns0:v>-0.021874999999999978</ns0:v>
      </ns0:c>
      <ns0:c r="L2610" s="240" t="n">
        <ns0:f>E2610-E2129</ns0:f>
        <ns0:v>-0.017187499999999967</ns0:v>
      </ns0:c>
      <ns0:c r="M2610" s="240" t="n">
        <ns0:f>F2610-F2129</ns0:f>
        <ns0:v>-0.01611328125</ns0:v>
      </ns0:c>
      <ns0:c r="N2610" s="240" t="n">
        <ns0:f>G2610-G2129</ns0:f>
        <ns0:v>-0.01611328125</ns0:v>
      </ns0:c>
      <ns0:c r="O2610" s="240" t="n">
        <ns0:f>H2610-H2129</ns0:f>
        <ns0:v>-0.01611328125</ns0:v>
      </ns0:c>
      <ns0:c r="P2610" s="240" t="n">
        <ns0:f>I2610-I2129</ns0:f>
        <ns0:v>-0.01611328125</ns0:v>
      </ns0:c>
    </ns0:row>
    <ns0:row r="2611" ht="19" customHeight="1">
      <ns0:c r="A2611" s="235" t="str">
        <ns0:v>turn-t3</ns0:v>
      </ns0:c>
      <ns0:c r="B2611" s="235" t="n">
        <ns0:v>17</ns0:v>
      </ns0:c>
      <ns0:c r="C2611" s="238" t="n">
        <ns0:f>AVERAGE('GRPO原始 0923'!F3177:F3181)</ns0:f>
        <ns0:v>0.3125</ns0:v>
      </ns0:c>
      <ns0:c r="D2611" s="238" t="n">
        <ns0:f>AVERAGE('GRPO原始 0923'!F3172:F3181)</ns0:f>
        <ns0:v>0.3359375</ns0:v>
      </ns0:c>
      <ns0:c r="E2611" s="238" t="n">
        <ns0:f>AVERAGE('GRPO原始 0923'!F3167:F3181)</ns0:f>
        <ns0:v>0.328125</ns0:v>
      </ns0:c>
      <ns0:c r="F2611" s="238" t="n">
        <ns0:f>AVERAGE('GRPO原始 0923'!F3165:F3181)</ns0:f>
        <ns0:v>0.3396139705882353</ns0:v>
      </ns0:c>
      <ns0:c r="G2611" s="238" t="n">
        <ns0:f>AVERAGE('GRPO原始 0923'!F3165:F3181)</ns0:f>
        <ns0:v>0.3396139705882353</ns0:v>
      </ns0:c>
      <ns0:c r="H2611" s="238" t="n">
        <ns0:f>AVERAGE('GRPO原始 0923'!F3165:F3181)</ns0:f>
        <ns0:v>0.3396139705882353</ns0:v>
      </ns0:c>
      <ns0:c r="I2611" s="238" t="n">
        <ns0:f>AVERAGE('GRPO原始 0923'!F3165:F3181)</ns0:f>
        <ns0:v>0.3396139705882353</ns0:v>
      </ns0:c>
      <ns0:c r="J2611" s="240" t="n">
        <ns0:f>C2611-C2130</ns0:f>
        <ns0:v>-0.03437499999999999</ns0:v>
      </ns0:c>
      <ns0:c r="K2611" s="240" t="n">
        <ns0:f>D2611-D2130</ns0:f>
        <ns0:v>-0.03203125000000001</ns0:v>
      </ns0:c>
      <ns0:c r="L2611" s="240" t="n">
        <ns0:f>E2611-E2130</ns0:f>
        <ns0:v>-0.01874999999999999</ns0:v>
      </ns0:c>
      <ns0:c r="M2611" s="240" t="n">
        <ns0:f>F2611-F2130</ns0:f>
        <ns0:v>-0.01746323529411764</ns0:v>
      </ns0:c>
      <ns0:c r="N2611" s="240" t="n">
        <ns0:f>G2611-G2130</ns0:f>
        <ns0:v>-0.01746323529411764</ns0:v>
      </ns0:c>
      <ns0:c r="O2611" s="240" t="n">
        <ns0:f>H2611-H2130</ns0:f>
        <ns0:v>-0.01746323529411764</ns0:v>
      </ns0:c>
      <ns0:c r="P2611" s="240" t="n">
        <ns0:f>I2611-I2130</ns0:f>
        <ns0:v>-0.01746323529411764</ns0:v>
      </ns0:c>
    </ns0:row>
    <ns0:row r="2612" ht="19" customHeight="1">
      <ns0:c r="A2612" s="235" t="str">
        <ns0:v>turn-t3</ns0:v>
      </ns0:c>
      <ns0:c r="B2612" s="235" t="n">
        <ns0:v>18</ns0:v>
      </ns0:c>
      <ns0:c r="C2612" s="238" t="n">
        <ns0:f>AVERAGE('GRPO原始 0923'!F3178:F3182)</ns0:f>
        <ns0:v>0.29375</ns0:v>
      </ns0:c>
      <ns0:c r="D2612" s="238" t="n">
        <ns0:f>AVERAGE('GRPO原始 0923'!F3173:F3182)</ns0:f>
        <ns0:v>0.32578125</ns0:v>
      </ns0:c>
      <ns0:c r="E2612" s="238" t="n">
        <ns0:f>AVERAGE('GRPO原始 0923'!F3168:F3182)</ns0:f>
        <ns0:v>0.3104166666666667</ns0:v>
      </ns0:c>
      <ns0:c r="F2612" s="238" t="n">
        <ns0:f>AVERAGE('GRPO原始 0923'!F3165:F3182)</ns0:f>
        <ns0:v>0.3307291666666667</ns0:v>
      </ns0:c>
      <ns0:c r="G2612" s="238" t="n">
        <ns0:f>AVERAGE('GRPO原始 0923'!F3165:F3182)</ns0:f>
        <ns0:v>0.3307291666666667</ns0:v>
      </ns0:c>
      <ns0:c r="H2612" s="238" t="n">
        <ns0:f>AVERAGE('GRPO原始 0923'!F3165:F3182)</ns0:f>
        <ns0:v>0.3307291666666667</ns0:v>
      </ns0:c>
      <ns0:c r="I2612" s="238" t="n">
        <ns0:f>AVERAGE('GRPO原始 0923'!F3165:F3182)</ns0:f>
        <ns0:v>0.3307291666666667</ns0:v>
      </ns0:c>
      <ns0:c r="J2612" s="240" t="n">
        <ns0:f>C2612-C2131</ns0:f>
        <ns0:v>-0.04531249999999998</ns0:v>
      </ns0:c>
      <ns0:c r="K2612" s="240" t="n">
        <ns0:f>D2612-D2131</ns0:f>
        <ns0:v>-0.03671874999999997</ns0:v>
      </ns0:c>
      <ns0:c r="L2612" s="240" t="n">
        <ns0:f>E2612-E2131</ns0:f>
        <ns0:v>-0.025520833333333326</ns0:v>
      </ns0:c>
      <ns0:c r="M2612" s="240" t="n">
        <ns0:f>F2612-F2131</ns0:f>
        <ns0:v>-0.020399305555555525</ns0:v>
      </ns0:c>
      <ns0:c r="N2612" s="240" t="n">
        <ns0:f>G2612-G2131</ns0:f>
        <ns0:v>-0.020399305555555525</ns0:v>
      </ns0:c>
      <ns0:c r="O2612" s="240" t="n">
        <ns0:f>H2612-H2131</ns0:f>
        <ns0:v>-0.020399305555555525</ns0:v>
      </ns0:c>
      <ns0:c r="P2612" s="240" t="n">
        <ns0:f>I2612-I2131</ns0:f>
        <ns0:v>-0.020399305555555525</ns0:v>
      </ns0:c>
    </ns0:row>
    <ns0:row r="2613" ht="19" customHeight="1">
      <ns0:c r="A2613" s="235" t="str">
        <ns0:v>turn-t3</ns0:v>
      </ns0:c>
      <ns0:c r="B2613" s="235" t="n">
        <ns0:v>19</ns0:v>
      </ns0:c>
      <ns0:c r="C2613" s="238" t="n">
        <ns0:f>AVERAGE('GRPO原始 0923'!F3179:F3183)</ns0:f>
        <ns0:v>0.303125</ns0:v>
      </ns0:c>
      <ns0:c r="D2613" s="238" t="n">
        <ns0:f>AVERAGE('GRPO原始 0923'!F3174:F3183)</ns0:f>
        <ns0:v>0.325</ns0:v>
      </ns0:c>
      <ns0:c r="E2613" s="238" t="n">
        <ns0:f>AVERAGE('GRPO原始 0923'!F3169:F3183)</ns0:f>
        <ns0:v>0.31145833333333334</ns0:v>
      </ns0:c>
      <ns0:c r="F2613" s="238" t="n">
        <ns0:f>AVERAGE('GRPO原始 0923'!F3165:F3183)</ns0:f>
        <ns0:v>0.33182565789473684</ns0:v>
      </ns0:c>
      <ns0:c r="G2613" s="238" t="n">
        <ns0:f>AVERAGE('GRPO原始 0923'!F3165:F3183)</ns0:f>
        <ns0:v>0.33182565789473684</ns0:v>
      </ns0:c>
      <ns0:c r="H2613" s="238" t="n">
        <ns0:f>AVERAGE('GRPO原始 0923'!F3165:F3183)</ns0:f>
        <ns0:v>0.33182565789473684</ns0:v>
      </ns0:c>
      <ns0:c r="I2613" s="238" t="n">
        <ns0:f>AVERAGE('GRPO原始 0923'!F3165:F3183)</ns0:f>
        <ns0:v>0.33182565789473684</ns0:v>
      </ns0:c>
      <ns0:c r="J2613" s="240" t="n">
        <ns0:f>C2613-C2132</ns0:f>
        <ns0:v>-0.046875</ns0:v>
      </ns0:c>
      <ns0:c r="K2613" s="240" t="n">
        <ns0:f>D2613-D2132</ns0:f>
        <ns0:v>-0.03203125000000001</ns0:v>
      </ns0:c>
      <ns0:c r="L2613" s="240" t="n">
        <ns0:f>E2613-E2132</ns0:f>
        <ns0:v>-0.025520833333333326</ns0:v>
      </ns0:c>
      <ns0:c r="M2613" s="240" t="n">
        <ns0:f>F2613-F2132</ns0:f>
        <ns0:v>-0.02014802631578949</ns0:v>
      </ns0:c>
      <ns0:c r="N2613" s="240" t="n">
        <ns0:f>G2613-G2132</ns0:f>
        <ns0:v>-0.02014802631578949</ns0:v>
      </ns0:c>
      <ns0:c r="O2613" s="240" t="n">
        <ns0:f>H2613-H2132</ns0:f>
        <ns0:v>-0.02014802631578949</ns0:v>
      </ns0:c>
      <ns0:c r="P2613" s="240" t="n">
        <ns0:f>I2613-I2132</ns0:f>
        <ns0:v>-0.02014802631578949</ns0:v>
      </ns0:c>
    </ns0:row>
    <ns0:row r="2614" ht="19" customHeight="1">
      <ns0:c r="A2614" s="235" t="str">
        <ns0:v>turn-t3</ns0:v>
      </ns0:c>
      <ns0:c r="B2614" s="235" t="n">
        <ns0:v>20</ns0:v>
      </ns0:c>
      <ns0:c r="C2614" s="238" t="n">
        <ns0:f>AVERAGE('GRPO原始 0923'!F3180:F3184)</ns0:f>
        <ns0:v>0.328125</ns0:v>
      </ns0:c>
      <ns0:c r="D2614" s="238" t="n">
        <ns0:f>AVERAGE('GRPO原始 0923'!F3175:F3184)</ns0:f>
        <ns0:v>0.32890625</ns0:v>
      </ns0:c>
      <ns0:c r="E2614" s="238" t="n">
        <ns0:f>AVERAGE('GRPO原始 0923'!F3170:F3184)</ns0:f>
        <ns0:v>0.3265625</ns0:v>
      </ns0:c>
      <ns0:c r="F2614" s="238" t="n">
        <ns0:f>AVERAGE('GRPO原始 0923'!F3165:F3184)</ns0:f>
        <ns0:v>0.337109375</ns0:v>
      </ns0:c>
      <ns0:c r="G2614" s="238" t="n">
        <ns0:f>AVERAGE('GRPO原始 0923'!F3165:F3184)</ns0:f>
        <ns0:v>0.337109375</ns0:v>
      </ns0:c>
      <ns0:c r="H2614" s="238" t="n">
        <ns0:f>AVERAGE('GRPO原始 0923'!F3165:F3184)</ns0:f>
        <ns0:v>0.337109375</ns0:v>
      </ns0:c>
      <ns0:c r="I2614" s="238" t="n">
        <ns0:f>AVERAGE('GRPO原始 0923'!F3165:F3184)</ns0:f>
        <ns0:v>0.337109375</ns0:v>
      </ns0:c>
      <ns0:c r="J2614" s="240" t="n">
        <ns0:f>C2614-C2133</ns0:f>
        <ns0:v>-0.029687499999999978</ns0:v>
      </ns0:c>
      <ns0:c r="K2614" s="240" t="n">
        <ns0:f>D2614-D2133</ns0:f>
        <ns0:v>-0.025781249999999978</ns0:v>
      </ns0:c>
      <ns0:c r="L2614" s="240" t="n">
        <ns0:f>E2614-E2133</ns0:f>
        <ns0:v>-0.0234375</ns0:v>
      </ns0:c>
      <ns0:c r="M2614" s="240" t="n">
        <ns0:f>F2614-F2133</ns0:f>
        <ns0:v>-0.017578125</ns0:v>
      </ns0:c>
      <ns0:c r="N2614" s="240" t="n">
        <ns0:f>G2614-G2133</ns0:f>
        <ns0:v>-0.017578125</ns0:v>
      </ns0:c>
      <ns0:c r="O2614" s="240" t="n">
        <ns0:f>H2614-H2133</ns0:f>
        <ns0:v>-0.017578125</ns0:v>
      </ns0:c>
      <ns0:c r="P2614" s="240" t="n">
        <ns0:f>I2614-I2133</ns0:f>
        <ns0:v>-0.017578125</ns0:v>
      </ns0:c>
    </ns0:row>
    <ns0:row r="2615" ht="19" customHeight="1">
      <ns0:c r="A2615" s="235" t="str">
        <ns0:v>turn-t3</ns0:v>
      </ns0:c>
      <ns0:c r="B2615" s="235" t="n">
        <ns0:v>21</ns0:v>
      </ns0:c>
      <ns0:c r="C2615" s="238" t="n">
        <ns0:f>AVERAGE('GRPO原始 0923'!F3181:F3185)</ns0:f>
        <ns0:v>0.3421875</ns0:v>
      </ns0:c>
      <ns0:c r="D2615" s="238" t="n">
        <ns0:f>AVERAGE('GRPO原始 0923'!F3176:F3185)</ns0:f>
        <ns0:v>0.33515625</ns0:v>
      </ns0:c>
      <ns0:c r="E2615" s="238" t="n">
        <ns0:f>AVERAGE('GRPO原始 0923'!F3171:F3185)</ns0:f>
        <ns0:v>0.3359375</ns0:v>
      </ns0:c>
      <ns0:c r="F2615" s="238" t="n">
        <ns0:f>AVERAGE('GRPO原始 0923'!F3166:F3185)</ns0:f>
        <ns0:v>0.33515625</ns0:v>
      </ns0:c>
      <ns0:c r="G2615" s="238" t="n">
        <ns0:f>AVERAGE('GRPO原始 0923'!F3165:F3185)</ns0:f>
        <ns0:v>0.3396577380952381</ns0:v>
      </ns0:c>
      <ns0:c r="H2615" s="238" t="n">
        <ns0:f>AVERAGE('GRPO原始 0923'!F3165:F3185)</ns0:f>
        <ns0:v>0.3396577380952381</ns0:v>
      </ns0:c>
      <ns0:c r="I2615" s="238" t="n">
        <ns0:f>AVERAGE('GRPO原始 0923'!F3165:F3185)</ns0:f>
        <ns0:v>0.3396577380952381</ns0:v>
      </ns0:c>
      <ns0:c r="J2615" s="240" t="n">
        <ns0:f>C2615-C2134</ns0:f>
        <ns0:v>-0.0234375</ns0:v>
      </ns0:c>
      <ns0:c r="K2615" s="240" t="n">
        <ns0:f>D2615-D2134</ns0:f>
        <ns0:v>-0.03203125000000001</ns0:v>
      </ns0:c>
      <ns0:c r="L2615" s="240" t="n">
        <ns0:f>E2615-E2134</ns0:f>
        <ns0:v>-0.022395833333333337</ns0:v>
      </ns0:c>
      <ns0:c r="M2615" s="240" t="n">
        <ns0:f>F2615-F2134</ns0:f>
        <ns0:v>-0.01874999999999999</ns0:v>
      </ns0:c>
      <ns0:c r="N2615" s="240" t="n">
        <ns0:f>G2615-G2134</ns0:f>
        <ns0:v>-0.01785714285714285</ns0:v>
      </ns0:c>
      <ns0:c r="O2615" s="240" t="n">
        <ns0:f>H2615-H2134</ns0:f>
        <ns0:v>-0.01785714285714285</ns0:v>
      </ns0:c>
      <ns0:c r="P2615" s="240" t="n">
        <ns0:f>I2615-I2134</ns0:f>
        <ns0:v>-0.01785714285714285</ns0:v>
      </ns0:c>
    </ns0:row>
    <ns0:row r="2616" ht="19" customHeight="1">
      <ns0:c r="A2616" s="235" t="str">
        <ns0:v>turn-t3</ns0:v>
      </ns0:c>
      <ns0:c r="B2616" s="235" t="n">
        <ns0:v>22</ns0:v>
      </ns0:c>
      <ns0:c r="C2616" s="238" t="n">
        <ns0:f>AVERAGE('GRPO原始 0923'!F3182:F3186)</ns0:f>
        <ns0:v>0.359375</ns0:v>
      </ns0:c>
      <ns0:c r="D2616" s="238" t="n">
        <ns0:f>AVERAGE('GRPO原始 0923'!F3177:F3186)</ns0:f>
        <ns0:v>0.3359375</ns0:v>
      </ns0:c>
      <ns0:c r="E2616" s="238" t="n">
        <ns0:f>AVERAGE('GRPO原始 0923'!F3172:F3186)</ns0:f>
        <ns0:v>0.34375</ns0:v>
      </ns0:c>
      <ns0:c r="F2616" s="238" t="n">
        <ns0:f>AVERAGE('GRPO原始 0923'!F3167:F3186)</ns0:f>
        <ns0:v>0.3359375</ns0:v>
      </ns0:c>
      <ns0:c r="G2616" s="238" t="n">
        <ns0:f>AVERAGE('GRPO原始 0923'!F3165:F3186)</ns0:f>
        <ns0:v>0.34410511363636365</ns0:v>
      </ns0:c>
      <ns0:c r="H2616" s="238" t="n">
        <ns0:f>AVERAGE('GRPO原始 0923'!F3165:F3186)</ns0:f>
        <ns0:v>0.34410511363636365</ns0:v>
      </ns0:c>
      <ns0:c r="I2616" s="238" t="n">
        <ns0:f>AVERAGE('GRPO原始 0923'!F3165:F3186)</ns0:f>
        <ns0:v>0.34410511363636365</ns0:v>
      </ns0:c>
      <ns0:c r="J2616" s="240" t="n">
        <ns0:f>C2616-C2135</ns0:f>
        <ns0:v>-0.015625</ns0:v>
      </ns0:c>
      <ns0:c r="K2616" s="240" t="n">
        <ns0:f>D2616-D2135</ns0:f>
        <ns0:v>-0.025000000000000022</ns0:v>
      </ns0:c>
      <ns0:c r="L2616" s="240" t="n">
        <ns0:f>E2616-E2135</ns0:f>
        <ns0:v>-0.02656249999999999</ns0:v>
      </ns0:c>
      <ns0:c r="M2616" s="240" t="n">
        <ns0:f>F2616-F2135</ns0:f>
        <ns0:v>-0.017968749999999978</ns0:v>
      </ns0:c>
      <ns0:c r="N2616" s="240" t="n">
        <ns0:f>G2616-G2135</ns0:f>
        <ns0:v>-0.01704545454545453</ns0:v>
      </ns0:c>
      <ns0:c r="O2616" s="240" t="n">
        <ns0:f>H2616-H2135</ns0:f>
        <ns0:v>-0.01704545454545453</ns0:v>
      </ns0:c>
      <ns0:c r="P2616" s="240" t="n">
        <ns0:f>I2616-I2135</ns0:f>
        <ns0:v>-0.01704545454545453</ns0:v>
      </ns0:c>
    </ns0:row>
    <ns0:row r="2617" ht="19" customHeight="1">
      <ns0:c r="A2617" s="235" t="str">
        <ns0:v>turn-t3</ns0:v>
      </ns0:c>
      <ns0:c r="B2617" s="235" t="n">
        <ns0:v>23</ns0:v>
      </ns0:c>
      <ns0:c r="C2617" s="238" t="n">
        <ns0:f>AVERAGE('GRPO原始 0923'!F3183:F3187)</ns0:f>
        <ns0:v>0.396875</ns0:v>
      </ns0:c>
      <ns0:c r="D2617" s="238" t="n">
        <ns0:f>AVERAGE('GRPO原始 0923'!F3178:F3187)</ns0:f>
        <ns0:v>0.3453125</ns0:v>
      </ns0:c>
      <ns0:c r="E2617" s="238" t="n">
        <ns0:f>AVERAGE('GRPO原始 0923'!F3173:F3187)</ns0:f>
        <ns0:v>0.3494791666666667</ns0:v>
      </ns0:c>
      <ns0:c r="F2617" s="238" t="n">
        <ns0:f>AVERAGE('GRPO原始 0923'!F3168:F3187)</ns0:f>
        <ns0:v>0.33203125</ns0:v>
      </ns0:c>
      <ns0:c r="G2617" s="238" t="n">
        <ns0:f>AVERAGE('GRPO原始 0923'!F3165:F3187)</ns0:f>
        <ns0:v>0.3451086956521739</ns0:v>
      </ns0:c>
      <ns0:c r="H2617" s="238" t="n">
        <ns0:f>AVERAGE('GRPO原始 0923'!F3165:F3187)</ns0:f>
        <ns0:v>0.3451086956521739</ns0:v>
      </ns0:c>
      <ns0:c r="I2617" s="238" t="n">
        <ns0:f>AVERAGE('GRPO原始 0923'!F3165:F3187)</ns0:f>
        <ns0:v>0.3451086956521739</ns0:v>
      </ns0:c>
      <ns0:c r="J2617" s="240" t="n">
        <ns0:f>C2617-C2136</ns0:f>
        <ns0:v>-0.006250000000000033</ns0:v>
      </ns0:c>
      <ns0:c r="K2617" s="240" t="n">
        <ns0:f>D2617-D2136</ns0:f>
        <ns0:v>-0.025781249999999978</ns0:v>
      </ns0:c>
      <ns0:c r="L2617" s="240" t="n">
        <ns0:f>E2617-E2136</ns0:f>
        <ns0:v>-0.02656249999999999</ns0:v>
      </ns0:c>
      <ns0:c r="M2617" s="240" t="n">
        <ns0:f>F2617-F2136</ns0:f>
        <ns0:v>-0.02070312499999999</ns0:v>
      </ns0:c>
      <ns0:c r="N2617" s="240" t="n">
        <ns0:f>G2617-G2136</ns0:f>
        <ns0:v>-0.017323369565217406</ns0:v>
      </ns0:c>
      <ns0:c r="O2617" s="240" t="n">
        <ns0:f>H2617-H2136</ns0:f>
        <ns0:v>-0.017323369565217406</ns0:v>
      </ns0:c>
      <ns0:c r="P2617" s="240" t="n">
        <ns0:f>I2617-I2136</ns0:f>
        <ns0:v>-0.017323369565217406</ns0:v>
      </ns0:c>
    </ns0:row>
    <ns0:row r="2618" ht="19" customHeight="1">
      <ns0:c r="A2618" s="235" t="str">
        <ns0:v>turn-t3</ns0:v>
      </ns0:c>
      <ns0:c r="B2618" s="235" t="n">
        <ns0:v>24</ns0:v>
      </ns0:c>
      <ns0:c r="C2618" s="238" t="n">
        <ns0:f>AVERAGE('GRPO原始 0923'!F3184:F3188)</ns0:f>
        <ns0:v>0.403125</ns0:v>
      </ns0:c>
      <ns0:c r="D2618" s="238" t="n">
        <ns0:f>AVERAGE('GRPO原始 0923'!F3179:F3188)</ns0:f>
        <ns0:v>0.353125</ns0:v>
      </ns0:c>
      <ns0:c r="E2618" s="238" t="n">
        <ns0:f>AVERAGE('GRPO原始 0923'!F3174:F3188)</ns0:f>
        <ns0:v>0.35104166666666664</ns0:v>
      </ns0:c>
      <ns0:c r="F2618" s="238" t="n">
        <ns0:f>AVERAGE('GRPO原始 0923'!F3169:F3188)</ns0:f>
        <ns0:v>0.334375</ns0:v>
      </ns0:c>
      <ns0:c r="G2618" s="238" t="n">
        <ns0:f>AVERAGE('GRPO原始 0923'!F3165:F3188)</ns0:f>
        <ns0:v>0.3466796875</ns0:v>
      </ns0:c>
      <ns0:c r="H2618" s="238" t="n">
        <ns0:f>AVERAGE('GRPO原始 0923'!F3165:F3188)</ns0:f>
        <ns0:v>0.3466796875</ns0:v>
      </ns0:c>
      <ns0:c r="I2618" s="238" t="n">
        <ns0:f>AVERAGE('GRPO原始 0923'!F3165:F3188)</ns0:f>
        <ns0:v>0.3466796875</ns0:v>
      </ns0:c>
      <ns0:c r="J2618" s="240" t="n">
        <ns0:f>C2618-C2137</ns0:f>
        <ns0:v>-0.024999999999999967</ns0:v>
      </ns0:c>
      <ns0:c r="K2618" s="240" t="n">
        <ns0:f>D2618-D2137</ns0:f>
        <ns0:v>-0.035937499999999956</ns0:v>
      </ns0:c>
      <ns0:c r="L2618" s="240" t="n">
        <ns0:f>E2618-E2137</ns0:f>
        <ns0:v>-0.029687500000000033</ns0:v>
      </ns0:c>
      <ns0:c r="M2618" s="240" t="n">
        <ns0:f>F2618-F2137</ns0:f>
        <ns0:v>-0.025390625</ns0:v>
      </ns0:c>
      <ns0:c r="N2618" s="240" t="n">
        <ns0:f>G2618-G2137</ns0:f>
        <ns0:v>-0.021158854166666685</ns0:v>
      </ns0:c>
      <ns0:c r="O2618" s="240" t="n">
        <ns0:f>H2618-H2137</ns0:f>
        <ns0:v>-0.021158854166666685</ns0:v>
      </ns0:c>
      <ns0:c r="P2618" s="240" t="n">
        <ns0:f>I2618-I2137</ns0:f>
        <ns0:v>-0.021158854166666685</ns0:v>
      </ns0:c>
    </ns0:row>
    <ns0:row r="2619" ht="19" customHeight="1">
      <ns0:c r="A2619" s="235" t="str">
        <ns0:v>turn-t3</ns0:v>
      </ns0:c>
      <ns0:c r="B2619" s="235" t="n">
        <ns0:v>25</ns0:v>
      </ns0:c>
      <ns0:c r="C2619" s="238" t="n">
        <ns0:f>AVERAGE('GRPO原始 0923'!F3185:F3189)</ns0:f>
        <ns0:v>0.3796875</ns0:v>
      </ns0:c>
      <ns0:c r="D2619" s="238" t="n">
        <ns0:f>AVERAGE('GRPO原始 0923'!F3180:F3189)</ns0:f>
        <ns0:v>0.35390625</ns0:v>
      </ns0:c>
      <ns0:c r="E2619" s="238" t="n">
        <ns0:f>AVERAGE('GRPO原始 0923'!F3175:F3189)</ns0:f>
        <ns0:v>0.3458333333333333</ns0:v>
      </ns0:c>
      <ns0:c r="F2619" s="238" t="n">
        <ns0:f>AVERAGE('GRPO原始 0923'!F3170:F3189)</ns0:f>
        <ns0:v>0.33984375</ns0:v>
      </ns0:c>
      <ns0:c r="G2619" s="238" t="n">
        <ns0:f>AVERAGE('GRPO原始 0923'!F3165:F3189)</ns0:f>
        <ns0:v>0.345625</ns0:v>
      </ns0:c>
      <ns0:c r="H2619" s="238" t="n">
        <ns0:f>AVERAGE('GRPO原始 0923'!F3165:F3189)</ns0:f>
        <ns0:v>0.345625</ns0:v>
      </ns0:c>
      <ns0:c r="I2619" s="238" t="n">
        <ns0:f>AVERAGE('GRPO原始 0923'!F3165:F3189)</ns0:f>
        <ns0:v>0.345625</ns0:v>
      </ns0:c>
      <ns0:c r="J2619" s="240" t="n">
        <ns0:f>C2619-C2138</ns0:f>
        <ns0:v>-0.02812500000000001</ns0:v>
      </ns0:c>
      <ns0:c r="K2619" s="240" t="n">
        <ns0:f>D2619-D2138</ns0:f>
        <ns0:v>-0.028906250000000022</ns0:v>
      </ns0:c>
      <ns0:c r="L2619" s="240" t="n">
        <ns0:f>E2619-E2138</ns0:f>
        <ns0:v>-0.02656249999999999</ns0:v>
      </ns0:c>
      <ns0:c r="M2619" s="240" t="n">
        <ns0:f>F2619-F2138</ns0:f>
        <ns0:v>-0.02460937499999999</ns0:v>
      </ns0:c>
      <ns0:c r="N2619" s="240" t="n">
        <ns0:f>G2619-G2138</ns0:f>
        <ns0:v>-0.01968749999999997</ns0:v>
      </ns0:c>
      <ns0:c r="O2619" s="240" t="n">
        <ns0:f>H2619-H2138</ns0:f>
        <ns0:v>-0.01968749999999997</ns0:v>
      </ns0:c>
      <ns0:c r="P2619" s="240" t="n">
        <ns0:f>I2619-I2138</ns0:f>
        <ns0:v>-0.01968749999999997</ns0:v>
      </ns0:c>
    </ns0:row>
    <ns0:row r="2620" ht="19" customHeight="1">
      <ns0:c r="A2620" s="235" t="str">
        <ns0:v>turn-t3</ns0:v>
      </ns0:c>
      <ns0:c r="B2620" s="235" t="n">
        <ns0:v>26</ns0:v>
      </ns0:c>
      <ns0:c r="C2620" s="238" t="n">
        <ns0:f>AVERAGE('GRPO原始 0923'!F3186:F3190)</ns0:f>
        <ns0:v>0.359375</ns0:v>
      </ns0:c>
      <ns0:c r="D2620" s="238" t="n">
        <ns0:f>AVERAGE('GRPO原始 0923'!F3181:F3190)</ns0:f>
        <ns0:v>0.35078125</ns0:v>
      </ns0:c>
      <ns0:c r="E2620" s="238" t="n">
        <ns0:f>AVERAGE('GRPO原始 0923'!F3176:F3190)</ns0:f>
        <ns0:v>0.34322916666666664</ns0:v>
      </ns0:c>
      <ns0:c r="F2620" s="238" t="n">
        <ns0:f>AVERAGE('GRPO原始 0923'!F3171:F3190)</ns0:f>
        <ns0:v>0.341796875</ns0:v>
      </ns0:c>
      <ns0:c r="G2620" s="238" t="n">
        <ns0:f>AVERAGE('GRPO原始 0923'!F3165:F3190)</ns0:f>
        <ns0:v>0.3434495192307692</ns0:v>
      </ns0:c>
      <ns0:c r="H2620" s="238" t="n">
        <ns0:f>AVERAGE('GRPO原始 0923'!F3165:F3190)</ns0:f>
        <ns0:v>0.3434495192307692</ns0:v>
      </ns0:c>
      <ns0:c r="I2620" s="238" t="n">
        <ns0:f>AVERAGE('GRPO原始 0923'!F3165:F3190)</ns0:f>
        <ns0:v>0.3434495192307692</ns0:v>
      </ns0:c>
      <ns0:c r="J2620" s="240" t="n">
        <ns0:f>C2620-C2139</ns0:f>
        <ns0:v>-0.025000000000000022</ns0:v>
      </ns0:c>
      <ns0:c r="K2620" s="240" t="n">
        <ns0:f>D2620-D2139</ns0:f>
        <ns0:v>-0.02421875000000001</ns0:v>
      </ns0:c>
      <ns0:c r="L2620" s="240" t="n">
        <ns0:f>E2620-E2139</ns0:f>
        <ns0:v>-0.029687500000000033</ns0:v>
      </ns0:c>
      <ns0:c r="M2620" s="240" t="n">
        <ns0:f>F2620-F2139</ns0:f>
        <ns0:v>-0.023046875000000022</ns0:v>
      </ns0:c>
      <ns0:c r="N2620" s="240" t="n">
        <ns0:f>G2620-G2139</ns0:f>
        <ns0:v>-0.019230769230769218</ns0:v>
      </ns0:c>
      <ns0:c r="O2620" s="240" t="n">
        <ns0:f>H2620-H2139</ns0:f>
        <ns0:v>-0.019230769230769218</ns0:v>
      </ns0:c>
      <ns0:c r="P2620" s="240" t="n">
        <ns0:f>I2620-I2139</ns0:f>
        <ns0:v>-0.019230769230769218</ns0:v>
      </ns0:c>
    </ns0:row>
    <ns0:row r="2621" ht="19" customHeight="1">
      <ns0:c r="A2621" s="235" t="str">
        <ns0:v>turn-t3</ns0:v>
      </ns0:c>
      <ns0:c r="B2621" s="235" t="n">
        <ns0:v>27</ns0:v>
      </ns0:c>
      <ns0:c r="C2621" s="238" t="n">
        <ns0:f>AVERAGE('GRPO原始 0923'!F3187:F3191)</ns0:f>
        <ns0:v>0.325</ns0:v>
      </ns0:c>
      <ns0:c r="D2621" s="238" t="n">
        <ns0:f>AVERAGE('GRPO原始 0923'!F3182:F3191)</ns0:f>
        <ns0:v>0.3421875</ns0:v>
      </ns0:c>
      <ns0:c r="E2621" s="238" t="n">
        <ns0:f>AVERAGE('GRPO原始 0923'!F3177:F3191)</ns0:f>
        <ns0:v>0.33229166666666665</ns0:v>
      </ns0:c>
      <ns0:c r="F2621" s="238" t="n">
        <ns0:f>AVERAGE('GRPO原始 0923'!F3172:F3191)</ns0:f>
        <ns0:v>0.3390625</ns0:v>
      </ns0:c>
      <ns0:c r="G2621" s="238" t="n">
        <ns0:f>AVERAGE('GRPO原始 0923'!F3165:F3191)</ns0:f>
        <ns0:v>0.34056712962962965</ns0:v>
      </ns0:c>
      <ns0:c r="H2621" s="238" t="n">
        <ns0:f>AVERAGE('GRPO原始 0923'!F3165:F3191)</ns0:f>
        <ns0:v>0.34056712962962965</ns0:v>
      </ns0:c>
      <ns0:c r="I2621" s="238" t="n">
        <ns0:f>AVERAGE('GRPO原始 0923'!F3165:F3191)</ns0:f>
        <ns0:v>0.34056712962962965</ns0:v>
      </ns0:c>
      <ns0:c r="J2621" s="240" t="n">
        <ns0:f>C2621-C2140</ns0:f>
        <ns0:v>-0.0390625</ns0:v>
      </ns0:c>
      <ns0:c r="K2621" s="240" t="n">
        <ns0:f>D2621-D2140</ns0:f>
        <ns0:v>-0.02734375</ns0:v>
      </ns0:c>
      <ns0:c r="L2621" s="240" t="n">
        <ns0:f>E2621-E2140</ns0:f>
        <ns0:v>-0.029687500000000033</ns0:v>
      </ns0:c>
      <ns0:c r="M2621" s="240" t="n">
        <ns0:f>F2621-F2140</ns0:f>
        <ns0:v>-0.029687500000000033</ns0:v>
      </ns0:c>
      <ns0:c r="N2621" s="240" t="n">
        <ns0:f>G2621-G2140</ns0:f>
        <ns0:v>-0.021122685185185175</ns0:v>
      </ns0:c>
      <ns0:c r="O2621" s="240" t="n">
        <ns0:f>H2621-H2140</ns0:f>
        <ns0:v>-0.021122685185185175</ns0:v>
      </ns0:c>
      <ns0:c r="P2621" s="240" t="n">
        <ns0:f>I2621-I2140</ns0:f>
        <ns0:v>-0.021122685185185175</ns0:v>
      </ns0:c>
    </ns0:row>
    <ns0:row r="2622" ht="19" customHeight="1">
      <ns0:c r="A2622" s="235" t="str">
        <ns0:v>turn-t3</ns0:v>
      </ns0:c>
      <ns0:c r="B2622" s="235" t="n">
        <ns0:v>28</ns0:v>
      </ns0:c>
      <ns0:c r="C2622" s="238" t="n">
        <ns0:f>AVERAGE('GRPO原始 0923'!F3188:F3192)</ns0:f>
        <ns0:v>0.3515625</ns0:v>
      </ns0:c>
      <ns0:c r="D2622" s="238" t="n">
        <ns0:f>AVERAGE('GRPO原始 0923'!F3183:F3192)</ns0:f>
        <ns0:v>0.37421875</ns0:v>
      </ns0:c>
      <ns0:c r="E2622" s="238" t="n">
        <ns0:f>AVERAGE('GRPO原始 0923'!F3178:F3192)</ns0:f>
        <ns0:v>0.34739583333333335</ns0:v>
      </ns0:c>
      <ns0:c r="F2622" s="238" t="n">
        <ns0:f>AVERAGE('GRPO原始 0923'!F3173:F3192)</ns0:f>
        <ns0:v>0.35</ns0:v>
      </ns0:c>
      <ns0:c r="G2622" s="238" t="n">
        <ns0:f>AVERAGE('GRPO原始 0923'!F3165:F3192)</ns0:f>
        <ns0:v>0.3462611607142857</ns0:v>
      </ns0:c>
      <ns0:c r="H2622" s="238" t="n">
        <ns0:f>AVERAGE('GRPO原始 0923'!F3165:F3192)</ns0:f>
        <ns0:v>0.3462611607142857</ns0:v>
      </ns0:c>
      <ns0:c r="I2622" s="238" t="n">
        <ns0:f>AVERAGE('GRPO原始 0923'!F3165:F3192)</ns0:f>
        <ns0:v>0.3462611607142857</ns0:v>
      </ns0:c>
      <ns0:c r="J2622" s="240" t="n">
        <ns0:f>C2622-C2141</ns0:f>
        <ns0:v>-0.02656249999999999</ns0:v>
      </ns0:c>
      <ns0:c r="K2622" s="240" t="n">
        <ns0:f>D2622-D2141</ns0:f>
        <ns0:v>-0.01640625000000001</ns0:v>
      </ns0:c>
      <ns0:c r="L2622" s="240" t="n">
        <ns0:f>E2622-E2141</ns0:f>
        <ns0:v>-0.02604166666666663</ns0:v>
      </ns0:c>
      <ns0:c r="M2622" s="240" t="n">
        <ns0:f>F2622-F2141</ns0:f>
        <ns0:v>-0.026562500000000044</ns0:v>
      </ns0:c>
      <ns0:c r="N2622" s="240" t="n">
        <ns0:f>G2622-G2141</ns0:f>
        <ns0:v>-0.0189732142857143</ns0:v>
      </ns0:c>
      <ns0:c r="O2622" s="240" t="n">
        <ns0:f>H2622-H2141</ns0:f>
        <ns0:v>-0.0189732142857143</ns0:v>
      </ns0:c>
      <ns0:c r="P2622" s="240" t="n">
        <ns0:f>I2622-I2141</ns0:f>
        <ns0:v>-0.0189732142857143</ns0:v>
      </ns0:c>
    </ns0:row>
    <ns0:row r="2623" ht="19" customHeight="1">
      <ns0:c r="A2623" s="235" t="str">
        <ns0:v>turn-t3</ns0:v>
      </ns0:c>
      <ns0:c r="B2623" s="235" t="n">
        <ns0:v>29</ns0:v>
      </ns0:c>
      <ns0:c r="C2623" s="238" t="n">
        <ns0:f>AVERAGE('GRPO原始 0923'!F3189:F3193)</ns0:f>
        <ns0:v>0.3453125</ns0:v>
      </ns0:c>
      <ns0:c r="D2623" s="238" t="n">
        <ns0:f>AVERAGE('GRPO原始 0923'!F3184:F3193)</ns0:f>
        <ns0:v>0.37421875</ns0:v>
      </ns0:c>
      <ns0:c r="E2623" s="238" t="n">
        <ns0:f>AVERAGE('GRPO原始 0923'!F3179:F3193)</ns0:f>
        <ns0:v>0.35052083333333334</ns0:v>
      </ns0:c>
      <ns0:c r="F2623" s="238" t="n">
        <ns0:f>AVERAGE('GRPO原始 0923'!F3174:F3193)</ns0:f>
        <ns0:v>0.349609375</ns0:v>
      </ns0:c>
      <ns0:c r="G2623" s="238" t="n">
        <ns0:f>AVERAGE('GRPO原始 0923'!F3165:F3193)</ns0:f>
        <ns0:v>0.3464439655172414</ns0:v>
      </ns0:c>
      <ns0:c r="H2623" s="238" t="n">
        <ns0:f>AVERAGE('GRPO原始 0923'!F3165:F3193)</ns0:f>
        <ns0:v>0.3464439655172414</ns0:v>
      </ns0:c>
      <ns0:c r="I2623" s="238" t="n">
        <ns0:f>AVERAGE('GRPO原始 0923'!F3165:F3193)</ns0:f>
        <ns0:v>0.3464439655172414</ns0:v>
      </ns0:c>
      <ns0:c r="J2623" s="240" t="n">
        <ns0:f>C2623-C2142</ns0:f>
        <ns0:v>-0.004687499999999956</ns0:v>
      </ns0:c>
      <ns0:c r="K2623" s="240" t="n">
        <ns0:f>D2623-D2142</ns0:f>
        <ns0:v>-0.014843749999999989</ns0:v>
      </ns0:c>
      <ns0:c r="L2623" s="240" t="n">
        <ns0:f>E2623-E2142</ns0:f>
        <ns0:v>-0.025520833333333326</ns0:v>
      </ns0:c>
      <ns0:c r="M2623" s="240" t="n">
        <ns0:f>F2623-F2142</ns0:f>
        <ns0:v>-0.0234375</ns0:v>
      </ns0:c>
      <ns0:c r="N2623" s="240" t="n">
        <ns0:f>G2623-G2142</ns0:f>
        <ns0:v>-0.01831896551724138</ns0:v>
      </ns0:c>
      <ns0:c r="O2623" s="240" t="n">
        <ns0:f>H2623-H2142</ns0:f>
        <ns0:v>-0.01831896551724138</ns0:v>
      </ns0:c>
      <ns0:c r="P2623" s="240" t="n">
        <ns0:f>I2623-I2142</ns0:f>
        <ns0:v>-0.01831896551724138</ns0:v>
      </ns0:c>
    </ns0:row>
    <ns0:row r="2624" ht="19" customHeight="1">
      <ns0:c r="A2624" s="235" t="str">
        <ns0:v>turn-t3</ns0:v>
      </ns0:c>
      <ns0:c r="B2624" s="235" t="n">
        <ns0:v>30</ns0:v>
      </ns0:c>
      <ns0:c r="C2624" s="238" t="n">
        <ns0:f>AVERAGE('GRPO原始 0923'!F3190:F3194)</ns0:f>
        <ns0:v>0.3640625</ns0:v>
      </ns0:c>
      <ns0:c r="D2624" s="238" t="n">
        <ns0:f>AVERAGE('GRPO原始 0923'!F3185:F3194)</ns0:f>
        <ns0:v>0.371875</ns0:v>
      </ns0:c>
      <ns0:c r="E2624" s="238" t="n">
        <ns0:f>AVERAGE('GRPO原始 0923'!F3180:F3194)</ns0:f>
        <ns0:v>0.3572916666666667</ns0:v>
      </ns0:c>
      <ns0:c r="F2624" s="238" t="n">
        <ns0:f>AVERAGE('GRPO原始 0923'!F3175:F3194)</ns0:f>
        <ns0:v>0.350390625</ns0:v>
      </ns0:c>
      <ns0:c r="G2624" s="238" t="n">
        <ns0:f>AVERAGE('GRPO原始 0923'!F3165:F3194)</ns0:f>
        <ns0:v>0.34869791666666666</ns0:v>
      </ns0:c>
      <ns0:c r="H2624" s="238" t="n">
        <ns0:f>AVERAGE('GRPO原始 0923'!F3165:F3194)</ns0:f>
        <ns0:v>0.34869791666666666</ns0:v>
      </ns0:c>
      <ns0:c r="I2624" s="238" t="n">
        <ns0:f>AVERAGE('GRPO原始 0923'!F3165:F3194)</ns0:f>
        <ns0:v>0.34869791666666666</ns0:v>
      </ns0:c>
      <ns0:c r="J2624" s="240" t="n">
        <ns0:f>C2624-C2143</ns0:f>
        <ns0:v>-0.015625</ns0:v>
      </ns0:c>
      <ns0:c r="K2624" s="240" t="n">
        <ns0:f>D2624-D2143</ns0:f>
        <ns0:v>-0.021874999999999978</ns0:v>
      </ns0:c>
      <ns0:c r="L2624" s="240" t="n">
        <ns0:f>E2624-E2143</ns0:f>
        <ns0:v>-0.024479166666666663</ns0:v>
      </ns0:c>
      <ns0:c r="M2624" s="240" t="n">
        <ns0:f>F2624-F2143</ns0:f>
        <ns0:v>-0.023828124999999978</ns0:v>
      </ns0:c>
      <ns0:c r="N2624" s="240" t="n">
        <ns0:f>G2624-G2143</ns0:f>
        <ns0:v>-0.019010416666666696</ns0:v>
      </ns0:c>
      <ns0:c r="O2624" s="240" t="n">
        <ns0:f>H2624-H2143</ns0:f>
        <ns0:v>-0.019010416666666696</ns0:v>
      </ns0:c>
      <ns0:c r="P2624" s="240" t="n">
        <ns0:f>I2624-I2143</ns0:f>
        <ns0:v>-0.019010416666666696</ns0:v>
      </ns0:c>
    </ns0:row>
    <ns0:row r="2625" ht="19" customHeight="1">
      <ns0:c r="A2625" s="235" t="str">
        <ns0:v>turn-t3</ns0:v>
      </ns0:c>
      <ns0:c r="B2625" s="235" t="n">
        <ns0:v>31</ns0:v>
      </ns0:c>
      <ns0:c r="C2625" s="238" t="n">
        <ns0:f>AVERAGE('GRPO原始 0923'!F3191:F3195)</ns0:f>
        <ns0:v>0.365625</ns0:v>
      </ns0:c>
      <ns0:c r="D2625" s="238" t="n">
        <ns0:f>AVERAGE('GRPO原始 0923'!F3186:F3195)</ns0:f>
        <ns0:v>0.3625</ns0:v>
      </ns0:c>
      <ns0:c r="E2625" s="238" t="n">
        <ns0:f>AVERAGE('GRPO原始 0923'!F3181:F3195)</ns0:f>
        <ns0:v>0.35572916666666665</ns0:v>
      </ns0:c>
      <ns0:c r="F2625" s="238" t="n">
        <ns0:f>AVERAGE('GRPO原始 0923'!F3176:F3195)</ns0:f>
        <ns0:v>0.348828125</ns0:v>
      </ns0:c>
      <ns0:c r="G2625" s="238" t="n">
        <ns0:f>AVERAGE('GRPO原始 0923'!F3166:F3195)</ns0:f>
        <ns0:v>0.34427083333333336</ns0:v>
      </ns0:c>
      <ns0:c r="H2625" s="238" t="n">
        <ns0:f>AVERAGE('GRPO原始 0923'!F3165:F3195)</ns0:f>
        <ns0:v>0.3470262096774194</ns0:v>
      </ns0:c>
      <ns0:c r="I2625" s="238" t="n">
        <ns0:f>AVERAGE('GRPO原始 0923'!F3165:F3195)</ns0:f>
        <ns0:v>0.3470262096774194</ns0:v>
      </ns0:c>
      <ns0:c r="J2625" s="240" t="n">
        <ns0:f>C2625-C2144</ns0:f>
        <ns0:v>-0.05937500000000001</ns0:v>
      </ns0:c>
      <ns0:c r="K2625" s="240" t="n">
        <ns0:f>D2625-D2144</ns0:f>
        <ns0:v>-0.04218749999999999</ns0:v>
      </ns0:c>
      <ns0:c r="L2625" s="240" t="n">
        <ns0:f>E2625-E2144</ns0:f>
        <ns0:v>-0.03593750000000001</ns0:v>
      </ns0:c>
      <ns0:c r="M2625" s="240" t="n">
        <ns0:f>F2625-F2144</ns0:f>
        <ns0:v>-0.037109375</ns0:v>
      </ns0:c>
      <ns0:c r="N2625" s="240" t="n">
        <ns0:f>G2625-G2144</ns0:f>
        <ns0:v>-0.02656249999999999</ns0:v>
      </ns0:c>
      <ns0:c r="O2625" s="240" t="n">
        <ns0:f>H2625-H2144</ns0:f>
        <ns0:v>-0.025705645161290314</ns0:v>
      </ns0:c>
      <ns0:c r="P2625" s="240" t="n">
        <ns0:f>I2625-I2144</ns0:f>
        <ns0:v>-0.025705645161290314</ns0:v>
      </ns0:c>
    </ns0:row>
    <ns0:row r="2626" ht="19" customHeight="1">
      <ns0:c r="A2626" s="235" t="str">
        <ns0:v>turn-t3</ns0:v>
      </ns0:c>
      <ns0:c r="B2626" s="235" t="n">
        <ns0:v>32</ns0:v>
      </ns0:c>
      <ns0:c r="C2626" s="238" t="n">
        <ns0:f>AVERAGE('GRPO原始 0923'!F3192:F3196)</ns0:f>
        <ns0:v>0.396875</ns0:v>
      </ns0:c>
      <ns0:c r="D2626" s="238" t="n">
        <ns0:f>AVERAGE('GRPO原始 0923'!F3187:F3196)</ns0:f>
        <ns0:v>0.3609375</ns0:v>
      </ns0:c>
      <ns0:c r="E2626" s="238" t="n">
        <ns0:f>AVERAGE('GRPO原始 0923'!F3182:F3196)</ns0:f>
        <ns0:v>0.36041666666666666</ns0:v>
      </ns0:c>
      <ns0:c r="F2626" s="238" t="n">
        <ns0:f>AVERAGE('GRPO原始 0923'!F3177:F3196)</ns0:f>
        <ns0:v>0.3484375</ns0:v>
      </ns0:c>
      <ns0:c r="G2626" s="238" t="n">
        <ns0:f>AVERAGE('GRPO原始 0923'!F3167:F3196)</ns0:f>
        <ns0:v>0.34427083333333336</ns0:v>
      </ns0:c>
      <ns0:c r="H2626" s="238" t="n">
        <ns0:f>AVERAGE('GRPO原始 0923'!F3165:F3196)</ns0:f>
        <ns0:v>0.349365234375</ns0:v>
      </ns0:c>
      <ns0:c r="I2626" s="238" t="n">
        <ns0:f>AVERAGE('GRPO原始 0923'!F3165:F3196)</ns0:f>
        <ns0:v>0.349365234375</ns0:v>
      </ns0:c>
      <ns0:c r="J2626" s="240" t="n">
        <ns0:f>C2626-C2145</ns0:f>
        <ns0:v>-0.05937500000000001</ns0:v>
      </ns0:c>
      <ns0:c r="K2626" s="240" t="n">
        <ns0:f>D2626-D2145</ns0:f>
        <ns0:v>-0.04921874999999998</ns0:v>
      </ns0:c>
      <ns0:c r="L2626" s="240" t="n">
        <ns0:f>E2626-E2145</ns0:f>
        <ns0:v>-0.03802083333333334</ns0:v>
      </ns0:c>
      <ns0:c r="M2626" s="240" t="n">
        <ns0:f>F2626-F2145</ns0:f>
        <ns0:v>-0.037109375</ns0:v>
      </ns0:c>
      <ns0:c r="N2626" s="240" t="n">
        <ns0:f>G2626-G2145</ns0:f>
        <ns0:v>-0.028385416666666663</ns0:v>
      </ns0:c>
      <ns0:c r="O2626" s="240" t="n">
        <ns0:f>H2626-H2145</ns0:f>
        <ns0:v>-0.027099609375</ns0:v>
      </ns0:c>
      <ns0:c r="P2626" s="240" t="n">
        <ns0:f>I2626-I2145</ns0:f>
        <ns0:v>-0.027099609375</ns0:v>
      </ns0:c>
    </ns0:row>
    <ns0:row r="2627" ht="19" customHeight="1">
      <ns0:c r="A2627" s="235" t="str">
        <ns0:v>turn-t3</ns0:v>
      </ns0:c>
      <ns0:c r="B2627" s="235" t="n">
        <ns0:v>33</ns0:v>
      </ns0:c>
      <ns0:c r="C2627" s="238" t="n">
        <ns0:f>AVERAGE('GRPO原始 0923'!F3193:F3197)</ns0:f>
        <ns0:v>0.35625</ns0:v>
      </ns0:c>
      <ns0:c r="D2627" s="238" t="n">
        <ns0:f>AVERAGE('GRPO原始 0923'!F3188:F3197)</ns0:f>
        <ns0:v>0.35390625</ns0:v>
      </ns0:c>
      <ns0:c r="E2627" s="238" t="n">
        <ns0:f>AVERAGE('GRPO原始 0923'!F3183:F3197)</ns0:f>
        <ns0:v>0.36822916666666666</ns0:v>
      </ns0:c>
      <ns0:c r="F2627" s="238" t="n">
        <ns0:f>AVERAGE('GRPO原始 0923'!F3178:F3197)</ns0:f>
        <ns0:v>0.349609375</ns0:v>
      </ns0:c>
      <ns0:c r="G2627" s="238" t="n">
        <ns0:f>AVERAGE('GRPO原始 0923'!F3168:F3197)</ns0:f>
        <ns0:v>0.33932291666666664</ns0:v>
      </ns0:c>
      <ns0:c r="H2627" s="238" t="n">
        <ns0:f>AVERAGE('GRPO原始 0923'!F3165:F3197)</ns0:f>
        <ns0:v>0.3477746212121212</ns0:v>
      </ns0:c>
      <ns0:c r="I2627" s="238" t="n">
        <ns0:f>AVERAGE('GRPO原始 0923'!F3165:F3197)</ns0:f>
        <ns0:v>0.3477746212121212</ns0:v>
      </ns0:c>
      <ns0:c r="J2627" s="240" t="n">
        <ns0:f>C2627-C2146</ns0:f>
        <ns0:v>-0.09843750000000001</ns0:v>
      </ns0:c>
      <ns0:c r="K2627" s="240" t="n">
        <ns0:f>D2627-D2146</ns0:f>
        <ns0:v>-0.0625</ns0:v>
      </ns0:c>
      <ns0:c r="L2627" s="240" t="n">
        <ns0:f>E2627-E2146</ns0:f>
        <ns0:v>-0.04375000000000001</ns0:v>
      </ns0:c>
      <ns0:c r="M2627" s="240" t="n">
        <ns0:f>F2627-F2146</ns0:f>
        <ns0:v>-0.04414062499999999</ns0:v>
      </ns0:c>
      <ns0:c r="N2627" s="240" t="n">
        <ns0:f>G2627-G2146</ns0:f>
        <ns0:v>-0.034635416666666696</ns0:v>
      </ns0:c>
      <ns0:c r="O2627" s="240" t="n">
        <ns0:f>H2627-H2146</ns0:f>
        <ns0:v>-0.03101325757575757</ns0:v>
      </ns0:c>
      <ns0:c r="P2627" s="240" t="n">
        <ns0:f>I2627-I2146</ns0:f>
        <ns0:v>-0.03101325757575757</ns0:v>
      </ns0:c>
    </ns0:row>
    <ns0:row r="2628" ht="19" customHeight="1">
      <ns0:c r="A2628" s="235" t="str">
        <ns0:v>turn-t3</ns0:v>
      </ns0:c>
      <ns0:c r="B2628" s="235" t="n">
        <ns0:v>34</ns0:v>
      </ns0:c>
      <ns0:c r="C2628" s="238" t="n">
        <ns0:f>AVERAGE('GRPO原始 0923'!F3194:F3198)</ns0:f>
        <ns0:v>0.3390625</ns0:v>
      </ns0:c>
      <ns0:c r="D2628" s="238" t="n">
        <ns0:f>AVERAGE('GRPO原始 0923'!F3189:F3198)</ns0:f>
        <ns0:v>0.3421875</ns0:v>
      </ns0:c>
      <ns0:c r="E2628" s="238" t="n">
        <ns0:f>AVERAGE('GRPO原始 0923'!F3184:F3198)</ns0:f>
        <ns0:v>0.3625</ns0:v>
      </ns0:c>
      <ns0:c r="F2628" s="238" t="n">
        <ns0:f>AVERAGE('GRPO原始 0923'!F3179:F3198)</ns0:f>
        <ns0:v>0.34765625</ns0:v>
      </ns0:c>
      <ns0:c r="G2628" s="238" t="n">
        <ns0:f>AVERAGE('GRPO原始 0923'!F3169:F3198)</ns0:f>
        <ns0:v>0.33697916666666666</ns0:v>
      </ns0:c>
      <ns0:c r="H2628" s="238" t="n">
        <ns0:f>AVERAGE('GRPO原始 0923'!F3165:F3198)</ns0:f>
        <ns0:v>0.3453584558823529</ns0:v>
      </ns0:c>
      <ns0:c r="I2628" s="238" t="n">
        <ns0:f>AVERAGE('GRPO原始 0923'!F3165:F3198)</ns0:f>
        <ns0:v>0.3453584558823529</ns0:v>
      </ns0:c>
      <ns0:c r="J2628" s="240" t="n">
        <ns0:f>C2628-C2147</ns0:f>
        <ns0:v>-0.1296875</ns0:v>
      </ns0:c>
      <ns0:c r="K2628" s="240" t="n">
        <ns0:f>D2628-D2147</ns0:f>
        <ns0:v>-0.06718750000000001</ns0:v>
      </ns0:c>
      <ns0:c r="L2628" s="240" t="n">
        <ns0:f>E2628-E2147</ns0:f>
        <ns0:v>-0.05312500000000003</ns0:v>
      </ns0:c>
      <ns0:c r="M2628" s="240" t="n">
        <ns0:f>F2628-F2147</ns0:f>
        <ns0:v>-0.05156250000000001</ns0:v>
      </ns0:c>
      <ns0:c r="N2628" s="240" t="n">
        <ns0:f>G2628-G2147</ns0:f>
        <ns0:v>-0.03932291666666665</ns0:v>
      </ns0:c>
      <ns0:c r="O2628" s="240" t="n">
        <ns0:f>H2628-H2147</ns0:f>
        <ns0:v>-0.03469669117647062</ns0:v>
      </ns0:c>
      <ns0:c r="P2628" s="240" t="n">
        <ns0:f>I2628-I2147</ns0:f>
        <ns0:v>-0.03469669117647062</ns0:v>
      </ns0:c>
    </ns0:row>
    <ns0:row r="2629" ht="19" customHeight="1">
      <ns0:c r="A2629" s="235" t="str">
        <ns0:v>turn-t3</ns0:v>
      </ns0:c>
      <ns0:c r="B2629" s="235" t="n">
        <ns0:v>35</ns0:v>
      </ns0:c>
      <ns0:c r="C2629" s="238" t="n">
        <ns0:f>AVERAGE('GRPO原始 0923'!F3195:F3199)</ns0:f>
        <ns0:v>0.3203125</ns0:v>
      </ns0:c>
      <ns0:c r="D2629" s="238" t="n">
        <ns0:f>AVERAGE('GRPO原始 0923'!F3190:F3199)</ns0:f>
        <ns0:v>0.3421875</ns0:v>
      </ns0:c>
      <ns0:c r="E2629" s="238" t="n">
        <ns0:f>AVERAGE('GRPO原始 0923'!F3185:F3199)</ns0:f>
        <ns0:v>0.3546875</ns0:v>
      </ns0:c>
      <ns0:c r="F2629" s="238" t="n">
        <ns0:f>AVERAGE('GRPO原始 0923'!F3180:F3199)</ns0:f>
        <ns0:v>0.348046875</ns0:v>
      </ns0:c>
      <ns0:c r="G2629" s="238" t="n">
        <ns0:f>AVERAGE('GRPO原始 0923'!F3170:F3199)</ns0:f>
        <ns0:v>0.340625</ns0:v>
      </ns0:c>
      <ns0:c r="H2629" s="238" t="n">
        <ns0:f>AVERAGE('GRPO原始 0923'!F3165:F3199)</ns0:f>
        <ns0:v>0.34464285714285714</ns0:v>
      </ns0:c>
      <ns0:c r="I2629" s="238" t="n">
        <ns0:f>AVERAGE('GRPO原始 0923'!F3165:F3199)</ns0:f>
        <ns0:v>0.34464285714285714</ns0:v>
      </ns0:c>
      <ns0:c r="J2629" s="240" t="n">
        <ns0:f>C2629-C2148</ns0:f>
        <ns0:v>-0.13906249999999998</ns0:v>
      </ns0:c>
      <ns0:c r="K2629" s="240" t="n">
        <ns0:f>D2629-D2148</ns0:f>
        <ns0:v>-0.07734375000000004</ns0:v>
      </ns0:c>
      <ns0:c r="L2629" s="240" t="n">
        <ns0:f>E2629-E2148</ns0:f>
        <ns0:v>-0.06093750000000003</ns0:v>
      </ns0:c>
      <ns0:c r="M2629" s="240" t="n">
        <ns0:f>F2629-F2148</ns0:f>
        <ns0:v>-0.05312500000000003</ns0:v>
      </ns0:c>
      <ns0:c r="N2629" s="240" t="n">
        <ns0:f>G2629-G2148</ns0:f>
        <ns0:v>-0.04218749999999999</ns0:v>
      </ns0:c>
      <ns0:c r="O2629" s="240" t="n">
        <ns0:f>H2629-H2148</ns0:f>
        <ns0:v>-0.03616071428571427</ns0:v>
      </ns0:c>
      <ns0:c r="P2629" s="240" t="n">
        <ns0:f>I2629-I2148</ns0:f>
        <ns0:v>-0.03616071428571427</ns0:v>
      </ns0:c>
    </ns0:row>
    <ns0:row r="2630" ht="19" customHeight="1">
      <ns0:c r="A2630" s="235" t="str">
        <ns0:v>turn-t3</ns0:v>
      </ns0:c>
      <ns0:c r="B2630" s="235" t="n">
        <ns0:v>36</ns0:v>
      </ns0:c>
      <ns0:c r="C2630" s="238" t="n">
        <ns0:f>AVERAGE('GRPO原始 0923'!F3196:F3200)</ns0:f>
        <ns0:v>0.3546875</ns0:v>
      </ns0:c>
      <ns0:c r="D2630" s="238" t="n">
        <ns0:f>AVERAGE('GRPO原始 0923'!F3191:F3200)</ns0:f>
        <ns0:v>0.36015625</ns0:v>
      </ns0:c>
      <ns0:c r="E2630" s="238" t="n">
        <ns0:f>AVERAGE('GRPO原始 0923'!F3186:F3200)</ns0:f>
        <ns0:v>0.35989583333333336</ns0:v>
      </ns0:c>
      <ns0:c r="F2630" s="238" t="n">
        <ns0:f>AVERAGE('GRPO原始 0923'!F3181:F3200)</ns0:f>
        <ns0:v>0.35546875</ns0:v>
      </ns0:c>
      <ns0:c r="G2630" s="238" t="n">
        <ns0:f>AVERAGE('GRPO原始 0923'!F3171:F3200)</ns0:f>
        <ns0:v>0.34791666666666665</ns0:v>
      </ns0:c>
      <ns0:c r="H2630" s="238" t="n">
        <ns0:f>AVERAGE('GRPO原始 0923'!F3165:F3200)</ns0:f>
        <ns0:v>0.3480902777777778</ns0:v>
      </ns0:c>
      <ns0:c r="I2630" s="238" t="n">
        <ns0:f>AVERAGE('GRPO原始 0923'!F3165:F3200)</ns0:f>
        <ns0:v>0.3480902777777778</ns0:v>
      </ns0:c>
      <ns0:c r="J2630" s="240" t="n">
        <ns0:f>C2630-C2149</ns0:f>
        <ns0:v>-0.08750000000000002</ns0:v>
      </ns0:c>
      <ns0:c r="K2630" s="240" t="n">
        <ns0:f>D2630-D2149</ns0:f>
        <ns0:v>-0.07343749999999999</ns0:v>
      </ns0:c>
      <ns0:c r="L2630" s="240" t="n">
        <ns0:f>E2630-E2149</ns0:f>
        <ns0:v>-0.05729166666666663</ns0:v>
      </ns0:c>
      <ns0:c r="M2630" s="240" t="n">
        <ns0:f>F2630-F2149</ns0:f>
        <ns0:v>-0.048828125</ns0:v>
      </ns0:c>
      <ns0:c r="N2630" s="240" t="n">
        <ns0:f>G2630-G2149</ns0:f>
        <ns0:v>-0.03984375000000001</ns0:v>
      </ns0:c>
      <ns0:c r="O2630" s="240" t="n">
        <ns0:f>H2630-H2149</ns0:f>
        <ns0:v>-0.03428819444444442</ns0:v>
      </ns0:c>
      <ns0:c r="P2630" s="240" t="n">
        <ns0:f>I2630-I2149</ns0:f>
        <ns0:v>-0.03428819444444442</ns0:v>
      </ns0:c>
    </ns0:row>
    <ns0:row r="2631" ht="19" customHeight="1">
      <ns0:c r="A2631" s="235" t="str">
        <ns0:v>turn-t3</ns0:v>
      </ns0:c>
      <ns0:c r="B2631" s="235" t="n">
        <ns0:v>37</ns0:v>
      </ns0:c>
      <ns0:c r="C2631" s="238" t="n">
        <ns0:f>AVERAGE('GRPO原始 0923'!F3197:F3201)</ns0:f>
        <ns0:v>0.3328125</ns0:v>
      </ns0:c>
      <ns0:c r="D2631" s="238" t="n">
        <ns0:f>AVERAGE('GRPO原始 0923'!F3192:F3201)</ns0:f>
        <ns0:v>0.36484375</ns0:v>
      </ns0:c>
      <ns0:c r="E2631" s="238" t="n">
        <ns0:f>AVERAGE('GRPO原始 0923'!F3187:F3201)</ns0:f>
        <ns0:v>0.3515625</ns0:v>
      </ns0:c>
      <ns0:c r="F2631" s="238" t="n">
        <ns0:f>AVERAGE('GRPO原始 0923'!F3182:F3201)</ns0:f>
        <ns0:v>0.353515625</ns0:v>
      </ns0:c>
      <ns0:c r="G2631" s="238" t="n">
        <ns0:f>AVERAGE('GRPO原始 0923'!F3172:F3201)</ns0:f>
        <ns0:v>0.34765625</ns0:v>
      </ns0:c>
      <ns0:c r="H2631" s="238" t="n">
        <ns0:f>AVERAGE('GRPO原始 0923'!F3165:F3201)</ns0:f>
        <ns0:v>0.3471283783783784</ns0:v>
      </ns0:c>
      <ns0:c r="I2631" s="238" t="n">
        <ns0:f>AVERAGE('GRPO原始 0923'!F3165:F3201)</ns0:f>
        <ns0:v>0.3471283783783784</ns0:v>
      </ns0:c>
      <ns0:c r="J2631" s="240" t="n">
        <ns0:f>C2631-C2150</ns0:f>
        <ns0:v>-0.09687499999999999</ns0:v>
      </ns0:c>
      <ns0:c r="K2631" s="240" t="n">
        <ns0:f>D2631-D2150</ns0:f>
        <ns0:v>-0.078125</ns0:v>
      </ns0:c>
      <ns0:c r="L2631" s="240" t="n">
        <ns0:f>E2631-E2150</ns0:f>
        <ns0:v>-0.06510416666666669</ns0:v>
      </ns0:c>
      <ns0:c r="M2631" s="240" t="n">
        <ns0:f>F2631-F2150</ns0:f>
        <ns0:v>-0.052734375</ns0:v>
      </ns0:c>
      <ns0:c r="N2631" s="240" t="n">
        <ns0:f>G2631-G2150</ns0:f>
        <ns0:v>-0.04583333333333334</ns0:v>
      </ns0:c>
      <ns0:c r="O2631" s="240" t="n">
        <ns0:f>H2631-H2150</ns0:f>
        <ns0:v>-0.03652871621621617</ns0:v>
      </ns0:c>
      <ns0:c r="P2631" s="240" t="n">
        <ns0:f>I2631-I2150</ns0:f>
        <ns0:v>-0.03652871621621617</ns0:v>
      </ns0:c>
    </ns0:row>
    <ns0:row r="2632" ht="19" customHeight="1">
      <ns0:c r="A2632" s="235" t="str">
        <ns0:v>turn-t3</ns0:v>
      </ns0:c>
      <ns0:c r="B2632" s="235" t="n">
        <ns0:v>38</ns0:v>
      </ns0:c>
      <ns0:c r="C2632" s="238" t="n">
        <ns0:f>AVERAGE('GRPO原始 0923'!F3198:F3202)</ns0:f>
        <ns0:v>0.340625</ns0:v>
      </ns0:c>
      <ns0:c r="D2632" s="238" t="n">
        <ns0:f>AVERAGE('GRPO原始 0923'!F3193:F3202)</ns0:f>
        <ns0:v>0.3484375</ns0:v>
      </ns0:c>
      <ns0:c r="E2632" s="238" t="n">
        <ns0:f>AVERAGE('GRPO原始 0923'!F3188:F3202)</ns0:f>
        <ns0:v>0.3494791666666667</ns0:v>
      </ns0:c>
      <ns0:c r="F2632" s="238" t="n">
        <ns0:f>AVERAGE('GRPO原始 0923'!F3183:F3202)</ns0:f>
        <ns0:v>0.361328125</ns0:v>
      </ns0:c>
      <ns0:c r="G2632" s="238" t="n">
        <ns0:f>AVERAGE('GRPO原始 0923'!F3173:F3202)</ns0:f>
        <ns0:v>0.3494791666666667</ns0:v>
      </ns0:c>
      <ns0:c r="H2632" s="238" t="n">
        <ns0:f>AVERAGE('GRPO原始 0923'!F3165:F3202)</ns0:f>
        <ns0:v>0.34683388157894735</ns0:v>
      </ns0:c>
      <ns0:c r="I2632" s="238" t="n">
        <ns0:f>AVERAGE('GRPO原始 0923'!F3165:F3202)</ns0:f>
        <ns0:v>0.34683388157894735</ns0:v>
      </ns0:c>
      <ns0:c r="J2632" s="240" t="n">
        <ns0:f>C2632-C2151</ns0:f>
        <ns0:v>-0.06093749999999998</ns0:v>
      </ns0:c>
      <ns0:c r="K2632" s="240" t="n">
        <ns0:f>D2632-D2151</ns0:f>
        <ns0:v>-0.07968749999999997</ns0:v>
      </ns0:c>
      <ns0:c r="L2632" s="240" t="n">
        <ns0:f>E2632-E2151</ns0:f>
        <ns0:v>-0.06197916666666664</ns0:v>
      </ns0:c>
      <ns0:c r="M2632" s="240" t="n">
        <ns0:f>F2632-F2151</ns0:f>
        <ns0:v>-0.04804687499999999</ns0:v>
      </ns0:c>
      <ns0:c r="N2632" s="240" t="n">
        <ns0:f>G2632-G2151</ns0:f>
        <ns0:v>-0.044270833333333315</ns0:v>
      </ns0:c>
      <ns0:c r="O2632" s="240" t="n">
        <ns0:f>H2632-H2151</ns0:f>
        <ns0:v>-0.03495065789473689</ns0:v>
      </ns0:c>
      <ns0:c r="P2632" s="240" t="n">
        <ns0:f>I2632-I2151</ns0:f>
        <ns0:v>-0.03495065789473689</ns0:v>
      </ns0:c>
    </ns0:row>
    <ns0:row r="2633" ht="19" customHeight="1">
      <ns0:c r="A2633" s="235" t="str">
        <ns0:v>turn-t3</ns0:v>
      </ns0:c>
      <ns0:c r="B2633" s="235" t="n">
        <ns0:v>39</ns0:v>
      </ns0:c>
      <ns0:c r="C2633" s="238" t="n">
        <ns0:f>AVERAGE('GRPO原始 0923'!F3199:F3203)</ns0:f>
        <ns0:v>0.3734375</ns0:v>
      </ns0:c>
      <ns0:c r="D2633" s="238" t="n">
        <ns0:f>AVERAGE('GRPO原始 0923'!F3194:F3203)</ns0:f>
        <ns0:v>0.35625</ns0:v>
      </ns0:c>
      <ns0:c r="E2633" s="238" t="n">
        <ns0:f>AVERAGE('GRPO原始 0923'!F3189:F3203)</ns0:f>
        <ns0:v>0.35260416666666666</ns0:v>
      </ns0:c>
      <ns0:c r="F2633" s="238" t="n">
        <ns0:f>AVERAGE('GRPO原始 0923'!F3184:F3203)</ns0:f>
        <ns0:v>0.365234375</ns0:v>
      </ns0:c>
      <ns0:c r="G2633" s="238" t="n">
        <ns0:f>AVERAGE('GRPO原始 0923'!F3174:F3203)</ns0:f>
        <ns0:v>0.35182291666666665</ns0:v>
      </ns0:c>
      <ns0:c r="H2633" s="238" t="n">
        <ns0:f>AVERAGE('GRPO原始 0923'!F3165:F3203)</ns0:f>
        <ns0:v>0.3489583333333333</ns0:v>
      </ns0:c>
      <ns0:c r="I2633" s="238" t="n">
        <ns0:f>AVERAGE('GRPO原始 0923'!F3165:F3203)</ns0:f>
        <ns0:v>0.3489583333333333</ns0:v>
      </ns0:c>
      <ns0:c r="J2633" s="240" t="n">
        <ns0:f>C2633-C2152</ns0:f>
        <ns0:v>-0.0390625</ns0:v>
      </ns0:c>
      <ns0:c r="K2633" s="240" t="n">
        <ns0:f>D2633-D2152</ns0:f>
        <ns0:v>-0.08437499999999998</ns0:v>
      </ns0:c>
      <ns0:c r="L2633" s="240" t="n">
        <ns0:f>E2633-E2152</ns0:f>
        <ns0:v>-0.05781249999999999</ns0:v>
      </ns0:c>
      <ns0:c r="M2633" s="240" t="n">
        <ns0:f>F2633-F2152</ns0:f>
        <ns0:v>-0.04960937500000001</ns0:v>
      </ns0:c>
      <ns0:c r="N2633" s="240" t="n">
        <ns0:f>G2633-G2152</ns0:f>
        <ns0:v>-0.04375000000000001</ns0:v>
      </ns0:c>
      <ns0:c r="O2633" s="240" t="n">
        <ns0:f>H2633-H2152</ns0:f>
        <ns0:v>-0.0352564102564103</ns0:v>
      </ns0:c>
      <ns0:c r="P2633" s="240" t="n">
        <ns0:f>I2633-I2152</ns0:f>
        <ns0:v>-0.0352564102564103</ns0:v>
      </ns0:c>
    </ns0:row>
    <ns0:row r="2634" ht="19" customHeight="1">
      <ns0:c r="A2634" s="235" t="str">
        <ns0:v>turn-t3</ns0:v>
      </ns0:c>
      <ns0:c r="B2634" s="235" t="n">
        <ns0:v>40</ns0:v>
      </ns0:c>
      <ns0:c r="C2634" s="238" t="n">
        <ns0:f>AVERAGE('GRPO原始 0923'!F3200:F3204)</ns0:f>
        <ns0:v>0.396875</ns0:v>
      </ns0:c>
      <ns0:c r="D2634" s="238" t="n">
        <ns0:f>AVERAGE('GRPO原始 0923'!F3195:F3204)</ns0:f>
        <ns0:v>0.35859375</ns0:v>
      </ns0:c>
      <ns0:c r="E2634" s="238" t="n">
        <ns0:f>AVERAGE('GRPO原始 0923'!F3190:F3204)</ns0:f>
        <ns0:v>0.36041666666666666</ns0:v>
      </ns0:c>
      <ns0:c r="F2634" s="238" t="n">
        <ns0:f>AVERAGE('GRPO原始 0923'!F3185:F3204)</ns0:f>
        <ns0:v>0.365234375</ns0:v>
      </ns0:c>
      <ns0:c r="G2634" s="238" t="n">
        <ns0:f>AVERAGE('GRPO原始 0923'!F3175:F3204)</ns0:f>
        <ns0:v>0.353125</ns0:v>
      </ns0:c>
      <ns0:c r="H2634" s="238" t="n">
        <ns0:f>AVERAGE('GRPO原始 0923'!F3165:F3204)</ns0:f>
        <ns0:v>0.351171875</ns0:v>
      </ns0:c>
      <ns0:c r="I2634" s="238" t="n">
        <ns0:f>AVERAGE('GRPO原始 0923'!F3165:F3204)</ns0:f>
        <ns0:v>0.351171875</ns0:v>
      </ns0:c>
      <ns0:c r="J2634" s="240" t="n">
        <ns0:f>C2634-C2153</ns0:f>
        <ns0:v>-0.029687500000000033</ns0:v>
      </ns0:c>
      <ns0:c r="K2634" s="240" t="n">
        <ns0:f>D2634-D2153</ns0:f>
        <ns0:v>-0.08437500000000003</ns0:v>
      </ns0:c>
      <ns0:c r="L2634" s="240" t="n">
        <ns0:f>E2634-E2153</ns0:f>
        <ns0:v>-0.06145833333333334</ns0:v>
      </ns0:c>
      <ns0:c r="M2634" s="240" t="n">
        <ns0:f>F2634-F2153</ns0:f>
        <ns0:v>-0.05312499999999998</ns0:v>
      </ns0:c>
      <ns0:c r="N2634" s="240" t="n">
        <ns0:f>G2634-G2153</ns0:f>
        <ns0:v>-0.04401041666666666</ns0:v>
      </ns0:c>
      <ns0:c r="O2634" s="240" t="n">
        <ns0:f>H2634-H2153</ns0:f>
        <ns0:v>-0.03535156249999999</ns0:v>
      </ns0:c>
      <ns0:c r="P2634" s="240" t="n">
        <ns0:f>I2634-I2153</ns0:f>
        <ns0:v>-0.03535156249999999</ns0:v>
      </ns0:c>
    </ns0:row>
    <ns0:row r="2635" ht="19" customHeight="1">
      <ns0:c r="A2635" s="235" t="str">
        <ns0:v>turn-t3</ns0:v>
      </ns0:c>
      <ns0:c r="B2635" s="235" t="n">
        <ns0:v>41</ns0:v>
      </ns0:c>
      <ns0:c r="C2635" s="238" t="n">
        <ns0:f>AVERAGE('GRPO原始 0923'!F3201:F3205)</ns0:f>
        <ns0:v>0.3515625</ns0:v>
      </ns0:c>
      <ns0:c r="D2635" s="238" t="n">
        <ns0:f>AVERAGE('GRPO原始 0923'!F3196:F3205)</ns0:f>
        <ns0:v>0.353125</ns0:v>
      </ns0:c>
      <ns0:c r="E2635" s="238" t="n">
        <ns0:f>AVERAGE('GRPO原始 0923'!F3191:F3205)</ns0:f>
        <ns0:v>0.3572916666666667</ns0:v>
      </ns0:c>
      <ns0:c r="F2635" s="238" t="n">
        <ns0:f>AVERAGE('GRPO原始 0923'!F3186:F3205)</ns0:f>
        <ns0:v>0.3578125</ns0:v>
      </ns0:c>
      <ns0:c r="G2635" s="238" t="n">
        <ns0:f>AVERAGE('GRPO原始 0923'!F3176:F3205)</ns0:f>
        <ns0:v>0.3502604166666667</ns0:v>
      </ns0:c>
      <ns0:c r="H2635" s="238" t="n">
        <ns0:f>AVERAGE('GRPO原始 0923'!F3166:F3205)</ns0:f>
        <ns0:v>0.346484375</ns0:v>
      </ns0:c>
      <ns0:c r="I2635" s="238" t="n">
        <ns0:f>AVERAGE('GRPO原始 0923'!F3165:F3205)</ns0:f>
        <ns0:v>0.3485137195121951</ns0:v>
      </ns0:c>
      <ns0:c r="J2635" s="240" t="n">
        <ns0:f>C2635-C2154</ns0:f>
        <ns0:v>-0.0546875</ns0:v>
      </ns0:c>
      <ns0:c r="K2635" s="240" t="n">
        <ns0:f>D2635-D2154</ns0:f>
        <ns0:v>-0.07109374999999996</ns0:v>
      </ns0:c>
      <ns0:c r="L2635" s="240" t="n">
        <ns0:f>E2635-E2154</ns0:f>
        <ns0:v>-0.06718750000000001</ns0:v>
      </ns0:c>
      <ns0:c r="M2635" s="240" t="n">
        <ns0:f>F2635-F2154</ns0:f>
        <ns0:v>-0.056640625</ns0:v>
      </ns0:c>
      <ns0:c r="N2635" s="240" t="n">
        <ns0:f>G2635-G2154</ns0:f>
        <ns0:v>-0.04843749999999997</ns0:v>
      </ns0:c>
      <ns0:c r="O2635" s="240" t="n">
        <ns0:f>H2635-H2154</ns0:f>
        <ns0:v>-0.03769531249999997</ns0:v>
      </ns0:c>
      <ns0:c r="P2635" s="240" t="n">
        <ns0:f>I2635-I2154</ns0:f>
        <ns0:v>-0.03677591463414637</ns0:v>
      </ns0:c>
    </ns0:row>
    <ns0:row r="2636" ht="19" customHeight="1">
      <ns0:c r="A2636" s="235" t="str">
        <ns0:v>turn-t3</ns0:v>
      </ns0:c>
      <ns0:c r="B2636" s="235" t="n">
        <ns0:v>42</ns0:v>
      </ns0:c>
      <ns0:c r="C2636" s="238" t="n">
        <ns0:f>AVERAGE('GRPO原始 0923'!F3202:F3206)</ns0:f>
        <ns0:v>0.340625</ns0:v>
      </ns0:c>
      <ns0:c r="D2636" s="238" t="n">
        <ns0:f>AVERAGE('GRPO原始 0923'!F3197:F3206)</ns0:f>
        <ns0:v>0.33671875</ns0:v>
      </ns0:c>
      <ns0:c r="E2636" s="238" t="n">
        <ns0:f>AVERAGE('GRPO原始 0923'!F3192:F3206)</ns0:f>
        <ns0:v>0.3567708333333333</ns0:v>
      </ns0:c>
      <ns0:c r="F2636" s="238" t="n">
        <ns0:f>AVERAGE('GRPO原始 0923'!F3187:F3206)</ns0:f>
        <ns0:v>0.348828125</ns0:v>
      </ns0:c>
      <ns0:c r="G2636" s="238" t="n">
        <ns0:f>AVERAGE('GRPO原始 0923'!F3177:F3206)</ns0:f>
        <ns0:v>0.34453125</ns0:v>
      </ns0:c>
      <ns0:c r="H2636" s="238" t="n">
        <ns0:f>AVERAGE('GRPO原始 0923'!F3167:F3206)</ns0:f>
        <ns0:v>0.3423828125</ns0:v>
      </ns0:c>
      <ns0:c r="I2636" s="238" t="n">
        <ns0:f>AVERAGE('GRPO原始 0923'!F3165:F3206)</ns0:f>
        <ns0:v>0.3463541666666667</ns0:v>
      </ns0:c>
      <ns0:c r="J2636" s="240" t="n">
        <ns0:f>C2636-C2155</ns0:f>
        <ns0:v>-0.05937500000000001</ns0:v>
      </ns0:c>
      <ns0:c r="K2636" s="240" t="n">
        <ns0:f>D2636-D2155</ns0:f>
        <ns0:v>-0.078125</ns0:v>
      </ns0:c>
      <ns0:c r="L2636" s="240" t="n">
        <ns0:f>E2636-E2155</ns0:f>
        <ns0:v>-0.07187500000000002</ns0:v>
      </ns0:c>
      <ns0:c r="M2636" s="240" t="n">
        <ns0:f>F2636-F2155</ns0:f>
        <ns0:v>-0.06367187499999999</ns0:v>
      </ns0:c>
      <ns0:c r="N2636" s="240" t="n">
        <ns0:f>G2636-G2155</ns0:f>
        <ns0:v>-0.05078125</ns0:v>
      </ns0:c>
      <ns0:c r="O2636" s="240" t="n">
        <ns0:f>H2636-H2155</ns0:f>
        <ns0:v>-0.040820312499999956</ns0:v>
      </ns0:c>
      <ns0:c r="P2636" s="240" t="n">
        <ns0:f>I2636-I2155</ns0:f>
        <ns0:v>-0.03924851190476186</ns0:v>
      </ns0:c>
    </ns0:row>
    <ns0:row r="2637" ht="19" customHeight="1">
      <ns0:c r="A2637" s="235" t="str">
        <ns0:v>turn-t3</ns0:v>
      </ns0:c>
      <ns0:c r="B2637" s="235" t="n">
        <ns0:v>43</ns0:v>
      </ns0:c>
      <ns0:c r="C2637" s="238" t="n">
        <ns0:f>AVERAGE('GRPO原始 0923'!F3203:F3207)</ns0:f>
        <ns0:v>0.365625</ns0:v>
      </ns0:c>
      <ns0:c r="D2637" s="238" t="n">
        <ns0:f>AVERAGE('GRPO原始 0923'!F3198:F3207)</ns0:f>
        <ns0:v>0.353125</ns0:v>
      </ns0:c>
      <ns0:c r="E2637" s="238" t="n">
        <ns0:f>AVERAGE('GRPO原始 0923'!F3193:F3207)</ns0:f>
        <ns0:v>0.3541666666666667</ns0:v>
      </ns0:c>
      <ns0:c r="F2637" s="238" t="n">
        <ns0:f>AVERAGE('GRPO原始 0923'!F3188:F3207)</ns0:f>
        <ns0:v>0.353515625</ns0:v>
      </ns0:c>
      <ns0:c r="G2637" s="238" t="n">
        <ns0:f>AVERAGE('GRPO原始 0923'!F3178:F3207)</ns0:f>
        <ns0:v>0.35078125</ns0:v>
      </ns0:c>
      <ns0:c r="H2637" s="238" t="n">
        <ns0:f>AVERAGE('GRPO原始 0923'!F3168:F3207)</ns0:f>
        <ns0:v>0.3427734375</ns0:v>
      </ns0:c>
      <ns0:c r="I2637" s="238" t="n">
        <ns0:f>AVERAGE('GRPO原始 0923'!F3165:F3207)</ns0:f>
        <ns0:v>0.34901889534883723</ns0:v>
      </ns0:c>
      <ns0:c r="J2637" s="240" t="n">
        <ns0:f>C2637-C2156</ns0:f>
        <ns0:v>-0.07656250000000003</ns0:v>
      </ns0:c>
      <ns0:c r="K2637" s="240" t="n">
        <ns0:f>D2637-D2156</ns0:f>
        <ns0:v>-0.06874999999999998</ns0:v>
      </ns0:c>
      <ns0:c r="L2637" s="240" t="n">
        <ns0:f>E2637-E2156</ns0:f>
        <ns0:v>-0.0786458333333333</ns0:v>
      </ns0:c>
      <ns0:c r="M2637" s="240" t="n">
        <ns0:f>F2637-F2156</ns0:f>
        <ns0:v>-0.06562499999999999</ns0:v>
      </ns0:c>
      <ns0:c r="N2637" s="240" t="n">
        <ns0:f>G2637-G2156</ns0:f>
        <ns0:v>-0.05234375000000002</ns0:v>
      </ns0:c>
      <ns0:c r="O2637" s="240" t="n">
        <ns0:f>H2637-H2156</ns0:f>
        <ns0:v>-0.04316406249999999</ns0:v>
      </ns0:c>
      <ns0:c r="P2637" s="240" t="n">
        <ns0:f>I2637-I2156</ns0:f>
        <ns0:v>-0.03978924418604651</ns0:v>
      </ns0:c>
    </ns0:row>
    <ns0:row r="2638" ht="19" customHeight="1">
      <ns0:c r="A2638" s="235" t="str">
        <ns0:v>turn-t3</ns0:v>
      </ns0:c>
      <ns0:c r="B2638" s="235" t="n">
        <ns0:v>44</ns0:v>
      </ns0:c>
      <ns0:c r="C2638" s="238" t="n">
        <ns0:f>AVERAGE('GRPO原始 0923'!F3204:F3208)</ns0:f>
        <ns0:v>0.35</ns0:v>
      </ns0:c>
      <ns0:c r="D2638" s="238" t="n">
        <ns0:f>AVERAGE('GRPO原始 0923'!F3199:F3208)</ns0:f>
        <ns0:v>0.36171875</ns0:v>
      </ns0:c>
      <ns0:c r="E2638" s="238" t="n">
        <ns0:f>AVERAGE('GRPO原始 0923'!F3194:F3208)</ns0:f>
        <ns0:v>0.3541666666666667</ns0:v>
      </ns0:c>
      <ns0:c r="F2638" s="238" t="n">
        <ns0:f>AVERAGE('GRPO原始 0923'!F3189:F3208)</ns0:f>
        <ns0:v>0.351953125</ns0:v>
      </ns0:c>
      <ns0:c r="G2638" s="238" t="n">
        <ns0:f>AVERAGE('GRPO原始 0923'!F3179:F3208)</ns0:f>
        <ns0:v>0.35234375</ns0:v>
      </ns0:c>
      <ns0:c r="H2638" s="238" t="n">
        <ns0:f>AVERAGE('GRPO原始 0923'!F3169:F3208)</ns0:f>
        <ns0:v>0.3431640625</ns0:v>
      </ns0:c>
      <ns0:c r="I2638" s="238" t="n">
        <ns0:f>AVERAGE('GRPO原始 0923'!F3165:F3208)</ns0:f>
        <ns0:v>0.34907670454545453</ns0:v>
      </ns0:c>
      <ns0:c r="J2638" s="240" t="n">
        <ns0:f>C2638-C2157</ns0:f>
        <ns0:v>-0.07968750000000002</ns0:v>
      </ns0:c>
      <ns0:c r="K2638" s="240" t="n">
        <ns0:f>D2638-D2157</ns0:f>
        <ns0:v>-0.05937500000000001</ns0:v>
      </ns0:c>
      <ns0:c r="L2638" s="240" t="n">
        <ns0:f>E2638-E2157</ns0:f>
        <ns0:v>-0.08281249999999996</ns0:v>
      </ns0:c>
      <ns0:c r="M2638" s="240" t="n">
        <ns0:f>F2638-F2157</ns0:f>
        <ns0:v>-0.06328125000000001</ns0:v>
      </ns0:c>
      <ns0:c r="N2638" s="240" t="n">
        <ns0:f>G2638-G2157</ns0:f>
        <ns0:v>-0.05416666666666664</ns0:v>
      </ns0:c>
      <ns0:c r="O2638" s="240" t="n">
        <ns0:f>H2638-H2157</ns0:f>
        <ns0:v>-0.04433593750000003</ns0:v>
      </ns0:c>
      <ns0:c r="P2638" s="240" t="n">
        <ns0:f>I2638-I2157</ns0:f>
        <ns0:v>-0.04030539772727276</ns0:v>
      </ns0:c>
    </ns0:row>
    <ns0:row r="2639" ht="19" customHeight="1">
      <ns0:c r="A2639" s="235" t="str">
        <ns0:v>turn-t3</ns0:v>
      </ns0:c>
      <ns0:c r="B2639" s="235" t="n">
        <ns0:v>45</ns0:v>
      </ns0:c>
      <ns0:c r="C2639" s="238" t="n">
        <ns0:f>AVERAGE('GRPO原始 0923'!F3205:F3209)</ns0:f>
        <ns0:v>0.346875</ns0:v>
      </ns0:c>
      <ns0:c r="D2639" s="238" t="n">
        <ns0:f>AVERAGE('GRPO原始 0923'!F3200:F3209)</ns0:f>
        <ns0:v>0.371875</ns0:v>
      </ns0:c>
      <ns0:c r="E2639" s="238" t="n">
        <ns0:f>AVERAGE('GRPO原始 0923'!F3195:F3209)</ns0:f>
        <ns0:v>0.3546875</ns0:v>
      </ns0:c>
      <ns0:c r="F2639" s="238" t="n">
        <ns0:f>AVERAGE('GRPO原始 0923'!F3190:F3209)</ns0:f>
        <ns0:v>0.35703125</ns0:v>
      </ns0:c>
      <ns0:c r="G2639" s="238" t="n">
        <ns0:f>AVERAGE('GRPO原始 0923'!F3180:F3209)</ns0:f>
        <ns0:v>0.35598958333333336</ns0:v>
      </ns0:c>
      <ns0:c r="H2639" s="238" t="n">
        <ns0:f>AVERAGE('GRPO原始 0923'!F3170:F3209)</ns0:f>
        <ns0:v>0.3484375</ns0:v>
      </ns0:c>
      <ns0:c r="I2639" s="238" t="n">
        <ns0:f>AVERAGE('GRPO原始 0923'!F3165:F3209)</ns0:f>
        <ns0:v>0.3506944444444444</ns0:v>
      </ns0:c>
      <ns0:c r="J2639" s="240" t="n">
        <ns0:f>C2639-C2158</ns0:f>
        <ns0:v>-0.07187500000000002</ns0:v>
      </ns0:c>
      <ns0:c r="K2639" s="240" t="n">
        <ns0:f>D2639-D2158</ns0:f>
        <ns0:v>-0.05078125</ns0:v>
      </ns0:c>
      <ns0:c r="L2639" s="240" t="n">
        <ns0:f>E2639-E2158</ns0:f>
        <ns0:v>-0.08020833333333333</ns0:v>
      </ns0:c>
      <ns0:c r="M2639" s="240" t="n">
        <ns0:f>F2639-F2158</ns0:f>
        <ns0:v>-0.06406249999999997</ns0:v>
      </ns0:c>
      <ns0:c r="N2639" s="240" t="n">
        <ns0:f>G2639-G2158</ns0:f>
        <ns0:v>-0.05234374999999997</ns0:v>
      </ns0:c>
      <ns0:c r="O2639" s="240" t="n">
        <ns0:f>H2639-H2158</ns0:f>
        <ns0:v>-0.04433593749999998</ns0:v>
      </ns0:c>
      <ns0:c r="P2639" s="240" t="n">
        <ns0:f>I2639-I2158</ns0:f>
        <ns0:v>-0.03940972222222222</ns0:v>
      </ns0:c>
    </ns0:row>
    <ns0:row r="2640" ht="19" customHeight="1">
      <ns0:c r="A2640" s="235" t="str">
        <ns0:v>turn-t3</ns0:v>
      </ns0:c>
      <ns0:c r="B2640" s="235" t="n">
        <ns0:v>46</ns0:v>
      </ns0:c>
      <ns0:c r="C2640" s="238" t="n">
        <ns0:f>AVERAGE('GRPO原始 0923'!F3206:F3210)</ns0:f>
        <ns0:v>0.3890625</ns0:v>
      </ns0:c>
      <ns0:c r="D2640" s="238" t="n">
        <ns0:f>AVERAGE('GRPO原始 0923'!F3201:F3210)</ns0:f>
        <ns0:v>0.3703125</ns0:v>
      </ns0:c>
      <ns0:c r="E2640" s="238" t="n">
        <ns0:f>AVERAGE('GRPO原始 0923'!F3196:F3210)</ns0:f>
        <ns0:v>0.3651041666666667</ns0:v>
      </ns0:c>
      <ns0:c r="F2640" s="238" t="n">
        <ns0:f>AVERAGE('GRPO原始 0923'!F3191:F3210)</ns0:f>
        <ns0:v>0.365234375</ns0:v>
      </ns0:c>
      <ns0:c r="G2640" s="238" t="n">
        <ns0:f>AVERAGE('GRPO原始 0923'!F3181:F3210)</ns0:f>
        <ns0:v>0.36041666666666666</ns0:v>
      </ns0:c>
      <ns0:c r="H2640" s="238" t="n">
        <ns0:f>AVERAGE('GRPO原始 0923'!F3171:F3210)</ns0:f>
        <ns0:v>0.353515625</ns0:v>
      </ns0:c>
      <ns0:c r="I2640" s="238" t="n">
        <ns0:f>AVERAGE('GRPO原始 0923'!F3165:F3210)</ns0:f>
        <ns0:v>0.3529211956521739</ns0:v>
      </ns0:c>
      <ns0:c r="J2640" s="240" t="n">
        <ns0:f>C2640-C2159</ns0:f>
        <ns0:v>-0.0546875</ns0:v>
      </ns0:c>
      <ns0:c r="K2640" s="240" t="n">
        <ns0:f>D2640-D2159</ns0:f>
        <ns0:v>-0.0546875</ns0:v>
      </ns0:c>
      <ns0:c r="L2640" s="240" t="n">
        <ns0:f>E2640-E2159</ns0:f>
        <ns0:v>-0.06562499999999999</ns0:v>
      </ns0:c>
      <ns0:c r="M2640" s="240" t="n">
        <ns0:f>F2640-F2159</ns0:f>
        <ns0:v>-0.06406250000000002</ns0:v>
      </ns0:c>
      <ns0:c r="N2640" s="240" t="n">
        <ns0:f>G2640-G2159</ns0:f>
        <ns0:v>-0.05078125</ns0:v>
      </ns0:c>
      <ns0:c r="O2640" s="240" t="n">
        <ns0:f>H2640-H2159</ns0:f>
        <ns0:v>-0.04355468750000002</ns0:v>
      </ns0:c>
      <ns0:c r="P2640" s="240" t="n">
        <ns0:f>I2640-I2159</ns0:f>
        <ns0:v>-0.03872282608695654</ns0:v>
      </ns0:c>
    </ns0:row>
    <ns0:row r="2641" ht="19" customHeight="1">
      <ns0:c r="A2641" s="235" t="str">
        <ns0:v>turn-t3</ns0:v>
      </ns0:c>
      <ns0:c r="B2641" s="235" t="n">
        <ns0:v>47</ns0:v>
      </ns0:c>
      <ns0:c r="C2641" s="238" t="n">
        <ns0:f>AVERAGE('GRPO原始 0923'!F3207:F3211)</ns0:f>
        <ns0:v>0.415625</ns0:v>
      </ns0:c>
      <ns0:c r="D2641" s="238" t="n">
        <ns0:f>AVERAGE('GRPO原始 0923'!F3202:F3211)</ns0:f>
        <ns0:v>0.378125</ns0:v>
      </ns0:c>
      <ns0:c r="E2641" s="238" t="n">
        <ns0:f>AVERAGE('GRPO原始 0923'!F3197:F3211)</ns0:f>
        <ns0:v>0.36302083333333335</ns0:v>
      </ns0:c>
      <ns0:c r="F2641" s="238" t="n">
        <ns0:f>AVERAGE('GRPO原始 0923'!F3192:F3211)</ns0:f>
        <ns0:v>0.371484375</ns0:v>
      </ns0:c>
      <ns0:c r="G2641" s="238" t="n">
        <ns0:f>AVERAGE('GRPO原始 0923'!F3182:F3211)</ns0:f>
        <ns0:v>0.36171875</ns0:v>
      </ns0:c>
      <ns0:c r="H2641" s="238" t="n">
        <ns0:f>AVERAGE('GRPO原始 0923'!F3172:F3211)</ns0:f>
        <ns0:v>0.3552734375</ns0:v>
      </ns0:c>
      <ns0:c r="I2641" s="238" t="n">
        <ns0:f>AVERAGE('GRPO原始 0923'!F3165:F3211)</ns0:f>
        <ns0:v>0.3537234042553192</ns0:v>
      </ns0:c>
      <ns0:c r="J2641" s="240" t="n">
        <ns0:f>C2641-C2160</ns0:f>
        <ns0:v>-0.04843749999999997</ns0:v>
      </ns0:c>
      <ns0:c r="K2641" s="240" t="n">
        <ns0:f>D2641-D2160</ns0:f>
        <ns0:v>-0.05390624999999999</ns0:v>
      </ns0:c>
      <ns0:c r="L2641" s="240" t="n">
        <ns0:f>E2641-E2160</ns0:f>
        <ns0:v>-0.06822916666666667</ns0:v>
      </ns0:c>
      <ns0:c r="M2641" s="240" t="n">
        <ns0:f>F2641-F2160</ns0:f>
        <ns0:v>-0.06601562500000002</ns0:v>
      </ns0:c>
      <ns0:c r="N2641" s="240" t="n">
        <ns0:f>G2641-G2160</ns0:f>
        <ns0:v>-0.05312500000000003</ns0:v>
      </ns0:c>
      <ns0:c r="O2641" s="240" t="n">
        <ns0:f>H2641-H2160</ns0:f>
        <ns0:v>-0.0478515625</ns0:v>
      </ns0:c>
      <ns0:c r="P2641" s="240" t="n">
        <ns0:f>I2641-I2160</ns0:f>
        <ns0:v>-0.04022606382978722</ns0:v>
      </ns0:c>
    </ns0:row>
    <ns0:row r="2642" ht="19" customHeight="1">
      <ns0:c r="A2642" s="235" t="str">
        <ns0:v>turn-t3</ns0:v>
      </ns0:c>
      <ns0:c r="B2642" s="235" t="n">
        <ns0:v>48</ns0:v>
      </ns0:c>
      <ns0:c r="C2642" s="238" t="n">
        <ns0:f>AVERAGE('GRPO原始 0923'!F3208:F3212)</ns0:f>
        <ns0:v>0.4109375</ns0:v>
      </ns0:c>
      <ns0:c r="D2642" s="238" t="n">
        <ns0:f>AVERAGE('GRPO原始 0923'!F3203:F3212)</ns0:f>
        <ns0:v>0.38828125</ns0:v>
      </ns0:c>
      <ns0:c r="E2642" s="238" t="n">
        <ns0:f>AVERAGE('GRPO原始 0923'!F3198:F3212)</ns0:f>
        <ns0:v>0.3723958333333333</ns0:v>
      </ns0:c>
      <ns0:c r="F2642" s="238" t="n">
        <ns0:f>AVERAGE('GRPO原始 0923'!F3193:F3212)</ns0:f>
        <ns0:v>0.368359375</ns0:v>
      </ns0:c>
      <ns0:c r="G2642" s="238" t="n">
        <ns0:f>AVERAGE('GRPO原始 0923'!F3183:F3212)</ns0:f>
        <ns0:v>0.3703125</ns0:v>
      </ns0:c>
      <ns0:c r="H2642" s="238" t="n">
        <ns0:f>AVERAGE('GRPO原始 0923'!F3173:F3212)</ns0:f>
        <ns0:v>0.3591796875</ns0:v>
      </ns0:c>
      <ns0:c r="I2642" s="238" t="n">
        <ns0:f>AVERAGE('GRPO原始 0923'!F3165:F3212)</ns0:f>
        <ns0:v>0.35546875</ns0:v>
      </ns0:c>
      <ns0:c r="J2642" s="240" t="n">
        <ns0:f>C2642-C2161</ns0:f>
        <ns0:v>-0.03437499999999999</ns0:v>
      </ns0:c>
      <ns0:c r="K2642" s="240" t="n">
        <ns0:f>D2642-D2161</ns0:f>
        <ns0:v>-0.055468749999999956</ns0:v>
      </ns0:c>
      <ns0:c r="L2642" s="240" t="n">
        <ns0:f>E2642-E2161</ns0:f>
        <ns0:v>-0.057291666666666685</ns0:v>
      </ns0:c>
      <ns0:c r="M2642" s="240" t="n">
        <ns0:f>F2642-F2161</ns0:f>
        <ns0:v>-0.06757812499999999</ns0:v>
      </ns0:c>
      <ns0:c r="N2642" s="240" t="n">
        <ns0:f>G2642-G2161</ns0:f>
        <ns0:v>-0.05052083333333335</ns0:v>
      </ns0:c>
      <ns0:c r="O2642" s="240" t="n">
        <ns0:f>H2642-H2161</ns0:f>
        <ns0:v>-0.04707031249999999</ns0:v>
      </ns0:c>
      <ns0:c r="P2642" s="240" t="n">
        <ns0:f>I2642-I2161</ns0:f>
        <ns0:v>-0.039225260416666685</ns0:v>
      </ns0:c>
    </ns0:row>
    <ns0:row r="2643" ht="19" customHeight="1">
      <ns0:c r="A2643" s="235" t="str">
        <ns0:v>turn-t3</ns0:v>
      </ns0:c>
      <ns0:c r="B2643" s="235" t="n">
        <ns0:v>49</ns0:v>
      </ns0:c>
      <ns0:c r="C2643" s="238" t="n">
        <ns0:f>AVERAGE('GRPO原始 0923'!F3209:F3213)</ns0:f>
        <ns0:v>0.4328125</ns0:v>
      </ns0:c>
      <ns0:c r="D2643" s="238" t="n">
        <ns0:f>AVERAGE('GRPO原始 0923'!F3204:F3213)</ns0:f>
        <ns0:v>0.39140625</ns0:v>
      </ns0:c>
      <ns0:c r="E2643" s="238" t="n">
        <ns0:f>AVERAGE('GRPO原始 0923'!F3199:F3213)</ns0:f>
        <ns0:v>0.3854166666666667</ns0:v>
      </ns0:c>
      <ns0:c r="F2643" s="238" t="n">
        <ns0:f>AVERAGE('GRPO原始 0923'!F3194:F3213)</ns0:f>
        <ns0:v>0.373828125</ns0:v>
      </ns0:c>
      <ns0:c r="G2643" s="238" t="n">
        <ns0:f>AVERAGE('GRPO原始 0923'!F3184:F3213)</ns0:f>
        <ns0:v>0.37395833333333334</ns0:v>
      </ns0:c>
      <ns0:c r="H2643" s="238" t="n">
        <ns0:f>AVERAGE('GRPO原始 0923'!F3174:F3213)</ns0:f>
        <ns0:v>0.36171875</ns0:v>
      </ns0:c>
      <ns0:c r="I2643" s="238" t="n">
        <ns0:f>AVERAGE('GRPO原始 0923'!F3165:F3213)</ns0:f>
        <ns0:v>0.35762117346938777</ns0:v>
      </ns0:c>
      <ns0:c r="J2643" s="240" t="n">
        <ns0:f>C2643-C2162</ns0:f>
        <ns0:v>-0.0078125</ns0:v>
      </ns0:c>
      <ns0:c r="K2643" s="240" t="n">
        <ns0:f>D2643-D2162</ns0:f>
        <ns0:v>-0.04375000000000001</ns0:v>
      </ns0:c>
      <ns0:c r="L2643" s="240" t="n">
        <ns0:f>E2643-E2162</ns0:f>
        <ns0:v>-0.04218749999999999</ns0:v>
      </ns0:c>
      <ns0:c r="M2643" s="240" t="n">
        <ns0:f>F2643-F2162</ns0:f>
        <ns0:v>-0.06406249999999997</ns0:v>
      </ns0:c>
      <ns0:c r="N2643" s="240" t="n">
        <ns0:f>G2643-G2162</ns0:f>
        <ns0:v>-0.04765625000000001</ns0:v>
      </ns0:c>
      <ns0:c r="O2643" s="240" t="n">
        <ns0:f>H2643-H2162</ns0:f>
        <ns0:v>-0.04375000000000001</ns0:v>
      </ns0:c>
      <ns0:c r="P2643" s="240" t="n">
        <ns0:f>I2643-I2162</ns0:f>
        <ns0:v>-0.03698979591836732</ns0:v>
      </ns0:c>
    </ns0:row>
    <ns0:row r="2644" ht="19" customHeight="1">
      <ns0:c r="A2644" s="235" t="str">
        <ns0:v>turn-t3</ns0:v>
      </ns0:c>
      <ns0:c r="B2644" s="235" t="n">
        <ns0:v>50</ns0:v>
      </ns0:c>
      <ns0:c r="C2644" s="238" t="n">
        <ns0:f>AVERAGE('GRPO原始 0923'!F3210:F3214)</ns0:f>
        <ns0:v>0.4375</ns0:v>
      </ns0:c>
      <ns0:c r="D2644" s="238" t="n">
        <ns0:f>AVERAGE('GRPO原始 0923'!F3205:F3214)</ns0:f>
        <ns0:v>0.3921875</ns0:v>
      </ns0:c>
      <ns0:c r="E2644" s="238" t="n">
        <ns0:f>AVERAGE('GRPO原始 0923'!F3200:F3214)</ns0:f>
        <ns0:v>0.39375</ns0:v>
      </ns0:c>
      <ns0:c r="F2644" s="238" t="n">
        <ns0:f>AVERAGE('GRPO原始 0923'!F3195:F3214)</ns0:f>
        <ns0:v>0.375390625</ns0:v>
      </ns0:c>
      <ns0:c r="G2644" s="238" t="n">
        <ns0:f>AVERAGE('GRPO原始 0923'!F3185:F3214)</ns0:f>
        <ns0:v>0.37421875</ns0:v>
      </ns0:c>
      <ns0:c r="H2644" s="238" t="n">
        <ns0:f>AVERAGE('GRPO原始 0923'!F3175:F3214)</ns0:f>
        <ns0:v>0.362890625</ns0:v>
      </ns0:c>
      <ns0:c r="I2644" s="238" t="n">
        <ns0:f>AVERAGE('GRPO原始 0923'!F3165:F3214)</ns0:f>
        <ns0:v>0.359375</ns0:v>
      </ns0:c>
      <ns0:c r="J2644" s="240" t="n">
        <ns0:f>C2644-C2163</ns0:f>
        <ns0:v>-0.01874999999999999</ns0:v>
      </ns0:c>
      <ns0:c r="K2644" s="240" t="n">
        <ns0:f>D2644-D2163</ns0:f>
        <ns0:v>-0.04531249999999998</ns0:v>
      </ns0:c>
      <ns0:c r="L2644" s="240" t="n">
        <ns0:f>E2644-E2163</ns0:f>
        <ns0:v>-0.04010416666666666</ns0:v>
      </ns0:c>
      <ns0:c r="M2644" s="240" t="n">
        <ns0:f>F2644-F2163</ns0:f>
        <ns0:v>-0.06484375000000003</ns0:v>
      </ns0:c>
      <ns0:c r="N2644" s="240" t="n">
        <ns0:f>G2644-G2163</ns0:f>
        <ns0:v>-0.05052083333333335</ns0:v>
      </ns0:c>
      <ns0:c r="O2644" s="240" t="n">
        <ns0:f>H2644-H2163</ns0:f>
        <ns0:v>-0.04433593749999998</ns0:v>
      </ns0:c>
      <ns0:c r="P2644" s="240" t="n">
        <ns0:f>I2644-I2163</ns0:f>
        <ns0:v>-0.03734375000000001</ns0:v>
      </ns0:c>
    </ns0:row>
    <ns0:row r="2645" ht="19" customHeight="1">
      <ns0:c r="A2645" s="235" t="str">
        <ns0:v>turn-t3</ns0:v>
      </ns0:c>
      <ns0:c r="B2645" s="235" t="n">
        <ns0:v>51</ns0:v>
      </ns0:c>
      <ns0:c r="C2645" s="238" t="n">
        <ns0:f>AVERAGE('GRPO原始 0923'!F3211:F3215)</ns0:f>
        <ns0:v>0.41875</ns0:v>
      </ns0:c>
      <ns0:c r="D2645" s="238" t="n">
        <ns0:f>AVERAGE('GRPO原始 0923'!F3206:F3215)</ns0:f>
        <ns0:v>0.40390625</ns0:v>
      </ns0:c>
      <ns0:c r="E2645" s="238" t="n">
        <ns0:f>AVERAGE('GRPO原始 0923'!F3201:F3215)</ns0:f>
        <ns0:v>0.38645833333333335</ns0:v>
      </ns0:c>
      <ns0:c r="F2645" s="238" t="n">
        <ns0:f>AVERAGE('GRPO原始 0923'!F3196:F3215)</ns0:f>
        <ns0:v>0.378515625</ns0:v>
      </ns0:c>
      <ns0:c r="G2645" s="238" t="n">
        <ns0:f>AVERAGE('GRPO原始 0923'!F3186:F3215)</ns0:f>
        <ns0:v>0.3731770833333333</ns0:v>
      </ns0:c>
      <ns0:c r="H2645" s="238" t="n">
        <ns0:f>AVERAGE('GRPO原始 0923'!F3176:F3215)</ns0:f>
        <ns0:v>0.363671875</ns0:v>
      </ns0:c>
      <ns0:c r="I2645" s="238" t="n">
        <ns0:f>AVERAGE('GRPO原始 0923'!F3166:F3215)</ns0:f>
        <ns0:v>0.35796875</ns0:v>
      </ns0:c>
      <ns0:c r="J2645" s="240" t="n">
        <ns0:f>C2645-C2164</ns0:f>
        <ns0:v>-0.0078125</ns0:v>
      </ns0:c>
      <ns0:c r="K2645" s="240" t="n">
        <ns0:f>D2645-D2164</ns0:f>
        <ns0:v>-0.03125</ns0:v>
      </ns0:c>
      <ns0:c r="L2645" s="240" t="n">
        <ns0:f>E2645-E2164</ns0:f>
        <ns0:v>-0.0390625</ns0:v>
      </ns0:c>
      <ns0:c r="M2645" s="240" t="n">
        <ns0:f>F2645-F2164</ns0:f>
        <ns0:v>-0.05117187499999998</ns0:v>
      </ns0:c>
      <ns0:c r="N2645" s="240" t="n">
        <ns0:f>G2645-G2164</ns0:f>
        <ns0:v>-0.048177083333333315</ns0:v>
      </ns0:c>
      <ns0:c r="O2645" s="240" t="n">
        <ns0:f>H2645-H2164</ns0:f>
        <ns0:v>-0.044140625000000044</ns0:v>
      </ns0:c>
      <ns0:c r="P2645" s="240" t="n">
        <ns0:f>I2645-I2164</ns0:f>
        <ns0:v>-0.03640624999999997</ns0:v>
      </ns0:c>
    </ns0:row>
    <ns0:row r="2646" ht="19" customHeight="1">
      <ns0:c r="A2646" s="235" t="str">
        <ns0:v>turn-t3</ns0:v>
      </ns0:c>
      <ns0:c r="B2646" s="235" t="n">
        <ns0:v>52</ns0:v>
      </ns0:c>
      <ns0:c r="C2646" s="238" t="n">
        <ns0:f>AVERAGE('GRPO原始 0923'!F3212:F3216)</ns0:f>
        <ns0:v>0.4359375</ns0:v>
      </ns0:c>
      <ns0:c r="D2646" s="238" t="n">
        <ns0:f>AVERAGE('GRPO原始 0923'!F3207:F3216)</ns0:f>
        <ns0:v>0.42578125</ns0:v>
      </ns0:c>
      <ns0:c r="E2646" s="238" t="n">
        <ns0:f>AVERAGE('GRPO原始 0923'!F3202:F3216)</ns0:f>
        <ns0:v>0.39739583333333334</ns0:v>
      </ns0:c>
      <ns0:c r="F2646" s="238" t="n">
        <ns0:f>AVERAGE('GRPO原始 0923'!F3197:F3216)</ns0:f>
        <ns0:v>0.38125</ns0:v>
      </ns0:c>
      <ns0:c r="G2646" s="238" t="n">
        <ns0:f>AVERAGE('GRPO原始 0923'!F3187:F3216)</ns0:f>
        <ns0:v>0.37447916666666664</ns0:v>
      </ns0:c>
      <ns0:c r="H2646" s="238" t="n">
        <ns0:f>AVERAGE('GRPO原始 0923'!F3177:F3216)</ns0:f>
        <ns0:v>0.36484375</ns0:v>
      </ns0:c>
      <ns0:c r="I2646" s="238" t="n">
        <ns0:f>AVERAGE('GRPO原始 0923'!F3167:F3216)</ns0:f>
        <ns0:v>0.3590625</ns0:v>
      </ns0:c>
      <ns0:c r="J2646" s="240" t="n">
        <ns0:f>C2646-C2165</ns0:f>
        <ns0:v>0.015625</ns0:v>
      </ns0:c>
      <ns0:c r="K2646" s="240" t="n">
        <ns0:f>D2646-D2165</ns0:f>
        <ns0:v>-0.01640625000000001</ns0:v>
      </ns0:c>
      <ns0:c r="L2646" s="240" t="n">
        <ns0:f>E2646-E2165</ns0:f>
        <ns0:v>-0.03072916666666664</ns0:v>
      </ns0:c>
      <ns0:c r="M2646" s="240" t="n">
        <ns0:f>F2646-F2165</ns0:f>
        <ns0:v>-0.04726562500000003</ns0:v>
      </ns0:c>
      <ns0:c r="N2646" s="240" t="n">
        <ns0:f>G2646-G2165</ns0:f>
        <ns0:v>-0.04791666666666672</ns0:v>
      </ns0:c>
      <ns0:c r="O2646" s="240" t="n">
        <ns0:f>H2646-H2165</ns0:f>
        <ns0:v>-0.04218749999999999</ns0:v>
      </ns0:c>
      <ns0:c r="P2646" s="240" t="n">
        <ns0:f>I2646-I2165</ns0:f>
        <ns0:v>-0.03593750000000001</ns0:v>
      </ns0:c>
    </ns0:row>
    <ns0:row r="2647" ht="19" customHeight="1">
      <ns0:c r="A2647" s="235" t="str">
        <ns0:v>turn-t3</ns0:v>
      </ns0:c>
      <ns0:c r="B2647" s="235" t="n">
        <ns0:v>53</ns0:v>
      </ns0:c>
      <ns0:c r="C2647" s="238" t="n">
        <ns0:f>AVERAGE('GRPO原始 0923'!F3213:F3217)</ns0:f>
        <ns0:v>0.425</ns0:v>
      </ns0:c>
      <ns0:c r="D2647" s="238" t="n">
        <ns0:f>AVERAGE('GRPO原始 0923'!F3208:F3217)</ns0:f>
        <ns0:v>0.41796875</ns0:v>
      </ns0:c>
      <ns0:c r="E2647" s="238" t="n">
        <ns0:f>AVERAGE('GRPO原始 0923'!F3203:F3217)</ns0:f>
        <ns0:v>0.4005208333333333</ns0:v>
      </ns0:c>
      <ns0:c r="F2647" s="238" t="n">
        <ns0:f>AVERAGE('GRPO原始 0923'!F3198:F3217)</ns0:f>
        <ns0:v>0.385546875</ns0:v>
      </ns0:c>
      <ns0:c r="G2647" s="238" t="n">
        <ns0:f>AVERAGE('GRPO原始 0923'!F3188:F3217)</ns0:f>
        <ns0:v>0.375</ns0:v>
      </ns0:c>
      <ns0:c r="H2647" s="238" t="n">
        <ns0:f>AVERAGE('GRPO原始 0923'!F3178:F3217)</ns0:f>
        <ns0:v>0.367578125</ns0:v>
      </ns0:c>
      <ns0:c r="I2647" s="238" t="n">
        <ns0:f>AVERAGE('GRPO原始 0923'!F3168:F3217)</ns0:f>
        <ns0:v>0.3578125</ns0:v>
      </ns0:c>
      <ns0:c r="J2647" s="240" t="n">
        <ns0:f>C2647-C2166</ns0:f>
        <ns0:v>0.014062499999999978</ns0:v>
      </ns0:c>
      <ns0:c r="K2647" s="240" t="n">
        <ns0:f>D2647-D2166</ns0:f>
        <ns0:v>-0.010156249999999978</ns0:v>
      </ns0:c>
      <ns0:c r="L2647" s="240" t="n">
        <ns0:f>E2647-E2166</ns0:f>
        <ns0:v>-0.03229166666666666</ns0:v>
      </ns0:c>
      <ns0:c r="M2647" s="240" t="n">
        <ns0:f>F2647-F2166</ns0:f>
        <ns0:v>-0.03945312499999998</ns0:v>
      </ns0:c>
      <ns0:c r="N2647" s="240" t="n">
        <ns0:f>G2647-G2166</ns0:f>
        <ns0:v>-0.04713541666666665</ns0:v>
      </ns0:c>
      <ns0:c r="O2647" s="240" t="n">
        <ns0:f>H2647-H2166</ns0:f>
        <ns0:v>-0.04179687500000001</ns0:v>
      </ns0:c>
      <ns0:c r="P2647" s="240" t="n">
        <ns0:f>I2647-I2166</ns0:f>
        <ns0:v>-0.0365625</ns0:v>
      </ns0:c>
    </ns0:row>
    <ns0:row r="2648" ht="19" customHeight="1">
      <ns0:c r="A2648" s="235" t="str">
        <ns0:v>turn-t3</ns0:v>
      </ns0:c>
      <ns0:c r="B2648" s="235" t="n">
        <ns0:v>54</ns0:v>
      </ns0:c>
      <ns0:c r="C2648" s="238" t="n">
        <ns0:f>AVERAGE('GRPO原始 0923'!F3214:F3218)</ns0:f>
        <ns0:v>0.3953125</ns0:v>
      </ns0:c>
      <ns0:c r="D2648" s="238" t="n">
        <ns0:f>AVERAGE('GRPO原始 0923'!F3209:F3218)</ns0:f>
        <ns0:v>0.4140625</ns0:v>
      </ns0:c>
      <ns0:c r="E2648" s="238" t="n">
        <ns0:f>AVERAGE('GRPO原始 0923'!F3204:F3218)</ns0:f>
        <ns0:v>0.3927083333333333</ns0:v>
      </ns0:c>
      <ns0:c r="F2648" s="238" t="n">
        <ns0:f>AVERAGE('GRPO原始 0923'!F3199:F3218)</ns0:f>
        <ns0:v>0.387890625</ns0:v>
      </ns0:c>
      <ns0:c r="G2648" s="238" t="n">
        <ns0:f>AVERAGE('GRPO原始 0923'!F3189:F3218)</ns0:f>
        <ns0:v>0.37265625</ns0:v>
      </ns0:c>
      <ns0:c r="H2648" s="238" t="n">
        <ns0:f>AVERAGE('GRPO原始 0923'!F3179:F3218)</ns0:f>
        <ns0:v>0.3677734375</ns0:v>
      </ns0:c>
      <ns0:c r="I2648" s="238" t="n">
        <ns0:f>AVERAGE('GRPO原始 0923'!F3169:F3218)</ns0:f>
        <ns0:v>0.35734375</ns0:v>
      </ns0:c>
      <ns0:c r="J2648" s="240" t="n">
        <ns0:f>C2648-C2167</ns0:f>
        <ns0:v>0.004687500000000011</ns0:v>
      </ns0:c>
      <ns0:c r="K2648" s="240" t="n">
        <ns0:f>D2648-D2167</ns0:f>
        <ns0:v>-0.0015625000000000222</ns0:v>
      </ns0:c>
      <ns0:c r="L2648" s="240" t="n">
        <ns0:f>E2648-E2167</ns0:f>
        <ns0:v>-0.027604166666666652</ns0:v>
      </ns0:c>
      <ns0:c r="M2648" s="240" t="n">
        <ns0:f>F2648-F2167</ns0:f>
        <ns0:v>-0.03046874999999999</ns0:v>
      </ns0:c>
      <ns0:c r="N2648" s="240" t="n">
        <ns0:f>G2648-G2167</ns0:f>
        <ns0:v>-0.04270833333333329</ns0:v>
      </ns0:c>
      <ns0:c r="O2648" s="240" t="n">
        <ns0:f>H2648-H2167</ns0:f>
        <ns0:v>-0.041015625</ns0:v>
      </ns0:c>
      <ns0:c r="P2648" s="240" t="n">
        <ns0:f>I2648-I2167</ns0:f>
        <ns0:v>-0.03578124999999999</ns0:v>
      </ns0:c>
    </ns0:row>
    <ns0:row r="2649" ht="19" customHeight="1">
      <ns0:c r="A2649" s="235" t="str">
        <ns0:v>turn-t3</ns0:v>
      </ns0:c>
      <ns0:c r="B2649" s="235" t="n">
        <ns0:v>55</ns0:v>
      </ns0:c>
      <ns0:c r="C2649" s="238" t="n">
        <ns0:f>AVERAGE('GRPO原始 0923'!F3215:F3219)</ns0:f>
        <ns0:v>0.41875</ns0:v>
      </ns0:c>
      <ns0:c r="D2649" s="238" t="n">
        <ns0:f>AVERAGE('GRPO原始 0923'!F3210:F3219)</ns0:f>
        <ns0:v>0.428125</ns0:v>
      </ns0:c>
      <ns0:c r="E2649" s="238" t="n">
        <ns0:f>AVERAGE('GRPO原始 0923'!F3205:F3219)</ns0:f>
        <ns0:v>0.4010416666666667</ns0:v>
      </ns0:c>
      <ns0:c r="F2649" s="238" t="n">
        <ns0:f>AVERAGE('GRPO原始 0923'!F3200:F3219)</ns0:f>
        <ns0:v>0.4</ns0:v>
      </ns0:c>
      <ns0:c r="G2649" s="238" t="n">
        <ns0:f>AVERAGE('GRPO原始 0923'!F3190:F3219)</ns0:f>
        <ns0:v>0.3807291666666667</ns0:v>
      </ns0:c>
      <ns0:c r="H2649" s="238" t="n">
        <ns0:f>AVERAGE('GRPO原始 0923'!F3180:F3219)</ns0:f>
        <ns0:v>0.3740234375</ns0:v>
      </ns0:c>
      <ns0:c r="I2649" s="238" t="n">
        <ns0:f>AVERAGE('GRPO原始 0923'!F3170:F3219)</ns0:f>
        <ns0:v>0.364375</ns0:v>
      </ns0:c>
      <ns0:c r="J2649" s="240" t="n">
        <ns0:f>C2649-C2168</ns0:f>
        <ns0:v>0.04218749999999999</ns0:v>
      </ns0:c>
      <ns0:c r="K2649" s="240" t="n">
        <ns0:f>D2649-D2168</ns0:f>
        <ns0:v>0.01171875</ns0:v>
      </ns0:c>
      <ns0:c r="L2649" s="240" t="n">
        <ns0:f>E2649-E2168</ns0:f>
        <ns0:v>-0.016145833333333304</ns0:v>
      </ns0:c>
      <ns0:c r="M2649" s="240" t="n">
        <ns0:f>F2649-F2168</ns0:f>
        <ns0:v>-0.01953125</ns0:v>
      </ns0:c>
      <ns0:c r="N2649" s="240" t="n">
        <ns0:f>G2649-G2168</ns0:f>
        <ns0:v>-0.03880208333333335</ns0:v>
      </ns0:c>
      <ns0:c r="O2649" s="240" t="n">
        <ns0:f>H2649-H2168</ns0:f>
        <ns0:v>-0.03632812499999999</ns0:v>
      </ns0:c>
      <ns0:c r="P2649" s="240" t="n">
        <ns0:f>I2649-I2168</ns0:f>
        <ns0:v>-0.033125000000000016</ns0:v>
      </ns0:c>
    </ns0:row>
    <ns0:row r="2650" ht="19" customHeight="1">
      <ns0:c r="A2650" s="235" t="str">
        <ns0:v>turn-t3</ns0:v>
      </ns0:c>
      <ns0:c r="B2650" s="235" t="n">
        <ns0:v>56</ns0:v>
      </ns0:c>
      <ns0:c r="C2650" s="238" t="n">
        <ns0:f>AVERAGE('GRPO原始 0923'!F3216:F3220)</ns0:f>
        <ns0:v>0.4140625</ns0:v>
      </ns0:c>
      <ns0:c r="D2650" s="238" t="n">
        <ns0:f>AVERAGE('GRPO原始 0923'!F3211:F3220)</ns0:f>
        <ns0:v>0.41640625</ns0:v>
      </ns0:c>
      <ns0:c r="E2650" s="238" t="n">
        <ns0:f>AVERAGE('GRPO原始 0923'!F3206:F3220)</ns0:f>
        <ns0:v>0.40729166666666666</ns0:v>
      </ns0:c>
      <ns0:c r="F2650" s="238" t="n">
        <ns0:f>AVERAGE('GRPO原始 0923'!F3201:F3220)</ns0:f>
        <ns0:v>0.393359375</ns0:v>
      </ns0:c>
      <ns0:c r="G2650" s="238" t="n">
        <ns0:f>AVERAGE('GRPO原始 0923'!F3191:F3220)</ns0:f>
        <ns0:v>0.38229166666666664</ns0:v>
      </ns0:c>
      <ns0:c r="H2650" s="238" t="n">
        <ns0:f>AVERAGE('GRPO原始 0923'!F3181:F3220)</ns0:f>
        <ns0:v>0.3744140625</ns0:v>
      </ns0:c>
      <ns0:c r="I2650" s="238" t="n">
        <ns0:f>AVERAGE('GRPO原始 0923'!F3171:F3220)</ns0:f>
        <ns0:v>0.36609375</ns0:v>
      </ns0:c>
      <ns0:c r="J2650" s="240" t="n">
        <ns0:f>C2650-C2169</ns0:f>
        <ns0:v>0.03125</ns0:v>
      </ns0:c>
      <ns0:c r="K2650" s="240" t="n">
        <ns0:f>D2650-D2169</ns0:f>
        <ns0:v>0.01171875</ns0:v>
      </ns0:c>
      <ns0:c r="L2650" s="240" t="n">
        <ns0:f>E2650-E2169</ns0:f>
        <ns0:v>-0.010416666666666685</ns0:v>
      </ns0:c>
      <ns0:c r="M2650" s="240" t="n">
        <ns0:f>F2650-F2169</ns0:f>
        <ns0:v>-0.021484375</ns0:v>
      </ns0:c>
      <ns0:c r="N2650" s="240" t="n">
        <ns0:f>G2650-G2169</ns0:f>
        <ns0:v>-0.03880208333333335</ns0:v>
      </ns0:c>
      <ns0:c r="O2650" s="240" t="n">
        <ns0:f>H2650-H2169</ns0:f>
        <ns0:v>-0.03515625</ns0:v>
      </ns0:c>
      <ns0:c r="P2650" s="240" t="n">
        <ns0:f>I2650-I2169</ns0:f>
        <ns0:v>-0.03250000000000003</ns0:v>
      </ns0:c>
    </ns0:row>
    <ns0:row r="2651" ht="19" customHeight="1">
      <ns0:c r="A2651" s="235" t="str">
        <ns0:v>turn-t3</ns0:v>
      </ns0:c>
      <ns0:c r="B2651" s="235" t="n">
        <ns0:v>57</ns0:v>
      </ns0:c>
      <ns0:c r="C2651" s="238" t="n">
        <ns0:f>AVERAGE('GRPO原始 0923'!F3217:F3221)</ns0:f>
        <ns0:v>0.4265625</ns0:v>
      </ns0:c>
      <ns0:c r="D2651" s="238" t="n">
        <ns0:f>AVERAGE('GRPO原始 0923'!F3212:F3221)</ns0:f>
        <ns0:v>0.43125</ns0:v>
      </ns0:c>
      <ns0:c r="E2651" s="238" t="n">
        <ns0:f>AVERAGE('GRPO原始 0923'!F3207:F3221)</ns0:f>
        <ns0:v>0.42604166666666665</ns0:v>
      </ns0:c>
      <ns0:c r="F2651" s="238" t="n">
        <ns0:f>AVERAGE('GRPO原始 0923'!F3202:F3221)</ns0:f>
        <ns0:v>0.4046875</ns0:v>
      </ns0:c>
      <ns0:c r="G2651" s="238" t="n">
        <ns0:f>AVERAGE('GRPO原始 0923'!F3192:F3221)</ns0:f>
        <ns0:v>0.39140625</ns0:v>
      </ns0:c>
      <ns0:c r="H2651" s="238" t="n">
        <ns0:f>AVERAGE('GRPO原始 0923'!F3182:F3221)</ns0:f>
        <ns0:v>0.3791015625</ns0:v>
      </ns0:c>
      <ns0:c r="I2651" s="238" t="n">
        <ns0:f>AVERAGE('GRPO原始 0923'!F3172:F3221)</ns0:f>
        <ns0:v>0.37046875</ns0:v>
      </ns0:c>
      <ns0:c r="J2651" s="240" t="n">
        <ns0:f>C2651-C2170</ns0:f>
        <ns0:v>0.04843750000000002</ns0:v>
      </ns0:c>
      <ns0:c r="K2651" s="240" t="n">
        <ns0:f>D2651-D2170</ns0:f>
        <ns0:v>0.03203125000000001</ns0:v>
      </ns0:c>
      <ns0:c r="L2651" s="240" t="n">
        <ns0:f>E2651-E2170</ns0:f>
        <ns0:v>0.005208333333333315</ns0:v>
      </ns0:c>
      <ns0:c r="M2651" s="240" t="n">
        <ns0:f>F2651-F2170</ns0:f>
        <ns0:v>-0.010937500000000044</ns0:v>
      </ns0:c>
      <ns0:c r="N2651" s="240" t="n">
        <ns0:f>G2651-G2170</ns0:f>
        <ns0:v>-0.033333333333333326</ns0:v>
      </ns0:c>
      <ns0:c r="O2651" s="240" t="n">
        <ns0:f>H2651-H2170</ns0:f>
        <ns0:v>-0.03183593750000002</ns0:v>
      </ns0:c>
      <ns0:c r="P2651" s="240" t="n">
        <ns0:f>I2651-I2170</ns0:f>
        <ns0:v>-0.03187499999999999</ns0:v>
      </ns0:c>
    </ns0:row>
    <ns0:row r="2652" ht="19" customHeight="1">
      <ns0:c r="A2652" s="235" t="str">
        <ns0:v>turn-t3</ns0:v>
      </ns0:c>
      <ns0:c r="B2652" s="235" t="n">
        <ns0:v>58</ns0:v>
      </ns0:c>
      <ns0:c r="C2652" s="238" t="n">
        <ns0:f>AVERAGE('GRPO原始 0923'!F3218:F3222)</ns0:f>
        <ns0:v>0.4171875</ns0:v>
      </ns0:c>
      <ns0:c r="D2652" s="238" t="n">
        <ns0:f>AVERAGE('GRPO原始 0923'!F3213:F3222)</ns0:f>
        <ns0:v>0.42109375</ns0:v>
      </ns0:c>
      <ns0:c r="E2652" s="238" t="n">
        <ns0:f>AVERAGE('GRPO原始 0923'!F3208:F3222)</ns0:f>
        <ns0:v>0.41770833333333335</ns0:v>
      </ns0:c>
      <ns0:c r="F2652" s="238" t="n">
        <ns0:f>AVERAGE('GRPO原始 0923'!F3203:F3222)</ns0:f>
        <ns0:v>0.4046875</ns0:v>
      </ns0:c>
      <ns0:c r="G2652" s="238" t="n">
        <ns0:f>AVERAGE('GRPO原始 0923'!F3193:F3222)</ns0:f>
        <ns0:v>0.3859375</ns0:v>
      </ns0:c>
      <ns0:c r="H2652" s="238" t="n">
        <ns0:f>AVERAGE('GRPO原始 0923'!F3183:F3222)</ns0:f>
        <ns0:v>0.3830078125</ns0:v>
      </ns0:c>
      <ns0:c r="I2652" s="238" t="n">
        <ns0:f>AVERAGE('GRPO原始 0923'!F3173:F3222)</ns0:f>
        <ns0:v>0.3715625</ns0:v>
      </ns0:c>
      <ns0:c r="J2652" s="240" t="n">
        <ns0:f>C2652-C2171</ns0:f>
        <ns0:v>0.04062499999999997</ns0:v>
      </ns0:c>
      <ns0:c r="K2652" s="240" t="n">
        <ns0:f>D2652-D2171</ns0:f>
        <ns0:v>0.02734375</ns0:v>
      </ns0:c>
      <ns0:c r="L2652" s="240" t="n">
        <ns0:f>E2652-E2171</ns0:f>
        <ns0:v>0.006770833333333337</ns0:v>
      </ns0:c>
      <ns0:c r="M2652" s="240" t="n">
        <ns0:f>F2652-F2171</ns0:f>
        <ns0:v>-0.014062500000000033</ns0:v>
      </ns0:c>
      <ns0:c r="N2652" s="240" t="n">
        <ns0:f>G2652-G2171</ns0:f>
        <ns0:v>-0.03593750000000001</ns0:v>
      </ns0:c>
      <ns0:c r="O2652" s="240" t="n">
        <ns0:f>H2652-H2171</ns0:f>
        <ns0:v>-0.03105468750000001</ns0:v>
      </ns0:c>
      <ns0:c r="P2652" s="240" t="n">
        <ns0:f>I2652-I2171</ns0:f>
        <ns0:v>-0.03218749999999998</ns0:v>
      </ns0:c>
    </ns0:row>
    <ns0:row r="2653" ht="19" customHeight="1">
      <ns0:c r="A2653" s="235" t="str">
        <ns0:v>turn-t3</ns0:v>
      </ns0:c>
      <ns0:c r="B2653" s="235" t="n">
        <ns0:v>59</ns0:v>
      </ns0:c>
      <ns0:c r="C2653" s="238" t="n">
        <ns0:f>AVERAGE('GRPO原始 0923'!F3219:F3223)</ns0:f>
        <ns0:v>0.44375</ns0:v>
      </ns0:c>
      <ns0:c r="D2653" s="238" t="n">
        <ns0:f>AVERAGE('GRPO原始 0923'!F3214:F3223)</ns0:f>
        <ns0:v>0.41953125</ns0:v>
      </ns0:c>
      <ns0:c r="E2653" s="238" t="n">
        <ns0:f>AVERAGE('GRPO原始 0923'!F3209:F3223)</ns0:f>
        <ns0:v>0.4239583333333333</ns0:v>
      </ns0:c>
      <ns0:c r="F2653" s="238" t="n">
        <ns0:f>AVERAGE('GRPO原始 0923'!F3204:F3223)</ns0:f>
        <ns0:v>0.40546875</ns0:v>
      </ns0:c>
      <ns0:c r="G2653" s="238" t="n">
        <ns0:f>AVERAGE('GRPO原始 0923'!F3194:F3223)</ns0:f>
        <ns0:v>0.3890625</ns0:v>
      </ns0:c>
      <ns0:c r="H2653" s="238" t="n">
        <ns0:f>AVERAGE('GRPO原始 0923'!F3184:F3223)</ns0:f>
        <ns0:v>0.3853515625</ns0:v>
      </ns0:c>
      <ns0:c r="I2653" s="238" t="n">
        <ns0:f>AVERAGE('GRPO原始 0923'!F3174:F3223)</ns0:f>
        <ns0:v>0.37328125</ns0:v>
      </ns0:c>
      <ns0:c r="J2653" s="240" t="n">
        <ns0:f>C2653-C2172</ns0:f>
        <ns0:v>0.04218749999999999</ns0:v>
      </ns0:c>
      <ns0:c r="K2653" s="240" t="n">
        <ns0:f>D2653-D2172</ns0:f>
        <ns0:v>0.0234375</ns0:v>
      </ns0:c>
      <ns0:c r="L2653" s="240" t="n">
        <ns0:f>E2653-E2172</ns0:f>
        <ns0:v>0.013020833333333315</ns0:v>
      </ns0:c>
      <ns0:c r="M2653" s="240" t="n">
        <ns0:f>F2653-F2172</ns0:f>
        <ns0:v>-0.010156250000000033</ns0:v>
      </ns0:c>
      <ns0:c r="N2653" s="240" t="n">
        <ns0:f>G2653-G2172</ns0:f>
        <ns0:v>-0.03489583333333335</ns0:v>
      </ns0:c>
      <ns0:c r="O2653" s="240" t="n">
        <ns0:f>H2653-H2172</ns0:f>
        <ns0:v>-0.029882812499999967</ns0:v>
      </ns0:c>
      <ns0:c r="P2653" s="240" t="n">
        <ns0:f>I2653-I2172</ns0:f>
        <ns0:v>-0.030312499999999964</ns0:v>
      </ns0:c>
    </ns0:row>
  </ns0:sheetData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23" hidden="0" customWidth="1"/>
    <ns0:col min="3" max="3" width="23" hidden="0" customWidth="1"/>
    <ns0:col min="4" max="4" width="23" hidden="0" customWidth="1"/>
    <ns0:col min="5" max="5" width="23" hidden="0" customWidth="1"/>
    <ns0:col min="6" max="6" width="32" hidden="0" customWidth="1"/>
    <ns0:col min="7" max="7" width="3" hidden="0" customWidth="1"/>
    <ns0:col min="8" max="8" width="37" hidden="0" customWidth="1"/>
    <ns0:col min="9" max="9" width="43" hidden="0" customWidth="1"/>
  </ns0:cols>
  <ns0:sheetData>
    <ns0:row r="1" ht="20" customHeight="1">
      <ns0:c r="A1" s="485" t="str">
        <ns0:v>Training Steps</ns0:v>
      </ns0:c>
      <ns0:c r="B1" s="485" t="str">
        <ns0:v>Clean Raw SR</ns0:v>
      </ns0:c>
      <ns0:c r="C1" s="485" t="str">
        <ns0:v>DVCA τ2.5 Raw SR</ns0:v>
      </ns0:c>
      <ns0:c r="D1" s="485" t="str">
        <ns0:v>Clean MA20</ns0:v>
      </ns0:c>
      <ns0:c r="E1" s="485" t="str">
        <ns0:v>DVCA τ2.5 MA20</ns0:v>
      </ns0:c>
      <ns0:c r="F1" s="485" t="str">
        <ns0:v>Clean ≥ DVCA Peak: Step</ns0:v>
      </ns0:c>
      <ns0:c r="G1" s="483"/>
      <ns0:c r="H1" s="485" t="str">
        <ns0:v>Metric</ns0:v>
      </ns0:c>
      <ns0:c r="I1" s="485" t="str">
        <ns0:v>Value</ns0:v>
      </ns0:c>
    </ns0:row>
    <ns0:row r="2" ht="20" customHeight="1">
      <ns0:c r="A2" s="483" t="n">
        <ns0:v>1</ns0:v>
      </ns0:c>
      <ns0:c r="B2" s="486" t="n">
        <ns0:v>0.3046875</ns0:v>
      </ns0:c>
      <ns0:c r="C2" s="486" t="n">
        <ns0:v>0.3203125</ns0:v>
      </ns0:c>
      <ns0:c r="D2" s="486" t="n">
        <ns0:f>IF(B2="","",AVERAGE(B2:B2))</ns0:f>
        <ns0:v>0.3046875</ns0:v>
      </ns0:c>
      <ns0:c r="E2" s="486" t="n">
        <ns0:f>AVERAGE(C2:C2)</ns0:f>
        <ns0:v>0.3203125</ns0:v>
      </ns0:c>
      <ns0:c r="F2" s="483" t="str">
        <ns0:f>IF(D2="","",IF(D2&gt;=$I$7,A2,""))</ns0:f>
      </ns0:c>
      <ns0:c r="G2" s="483"/>
      <ns0:c r="H2" s="483" t="str">
        <ns0:v>Moving-average window</ns0:v>
      </ns0:c>
      <ns0:c r="I2" s="483" t="n">
        <ns0:v>20</ns0:v>
      </ns0:c>
    </ns0:row>
    <ns0:row r="3" ht="20" customHeight="1">
      <ns0:c r="A3" s="483" t="n">
        <ns0:v>2</ns0:v>
      </ns0:c>
      <ns0:c r="B3" s="486" t="n">
        <ns0:v>0.3359375</ns0:v>
      </ns0:c>
      <ns0:c r="C3" s="486" t="n">
        <ns0:v>0.34375</ns0:v>
      </ns0:c>
      <ns0:c r="D3" s="486" t="n">
        <ns0:f>IF(B3="","",AVERAGE(B2:B3))</ns0:f>
        <ns0:v>0.3203125</ns0:v>
      </ns0:c>
      <ns0:c r="E3" s="486" t="n">
        <ns0:f>AVERAGE(C2:C3)</ns0:f>
        <ns0:v>0.33203125</ns0:v>
      </ns0:c>
      <ns0:c r="F3" s="483" t="str">
        <ns0:f>IF(D3="","",IF(D3&gt;=$I$7,A3,""))</ns0:f>
      </ns0:c>
      <ns0:c r="G3" s="483"/>
      <ns0:c r="H3" s="483" t="str">
        <ns0:v>τ</ns0:v>
      </ns0:c>
      <ns0:c r="I3" s="483" t="n">
        <ns0:v>2.5</ns0:v>
      </ns0:c>
    </ns0:row>
    <ns0:row r="4" ht="20" customHeight="1">
      <ns0:c r="A4" s="483" t="n">
        <ns0:v>3</ns0:v>
      </ns0:c>
      <ns0:c r="B4" s="486" t="n">
        <ns0:v>0.296875</ns0:v>
      </ns0:c>
      <ns0:c r="C4" s="486" t="n">
        <ns0:v>0.375</ns0:v>
      </ns0:c>
      <ns0:c r="D4" s="486" t="n">
        <ns0:f>IF(B4="","",AVERAGE(B2:B4))</ns0:f>
        <ns0:v>0.3125</ns0:v>
      </ns0:c>
      <ns0:c r="E4" s="486" t="n">
        <ns0:f>AVERAGE(C2:C4)</ns0:f>
        <ns0:v>0.3463541666666667</ns0:v>
      </ns0:c>
      <ns0:c r="F4" s="483" t="str">
        <ns0:f>IF(D4="","",IF(D4&gt;=$I$7,A4,""))</ns0:f>
      </ns0:c>
      <ns0:c r="G4" s="483"/>
      <ns0:c r="H4" s="483" t="str">
        <ns0:v>Task</ns0:v>
      </ns0:c>
      <ns0:c r="I4" s="483" t="str">
        <ns0:v>move_pillbottle_pad</ns0:v>
      </ns0:c>
    </ns0:row>
    <ns0:row r="5" ht="20" customHeight="1">
      <ns0:c r="A5" s="483" t="n">
        <ns0:v>4</ns0:v>
      </ns0:c>
      <ns0:c r="B5" s="486" t="n">
        <ns0:v>0.3671875</ns0:v>
      </ns0:c>
      <ns0:c r="C5" s="486" t="n">
        <ns0:v>0.3671875</ns0:v>
      </ns0:c>
      <ns0:c r="D5" s="486" t="n">
        <ns0:f>IF(B5="","",AVERAGE(B2:B5))</ns0:f>
        <ns0:v>0.326171875</ns0:v>
      </ns0:c>
      <ns0:c r="E5" s="486" t="n">
        <ns0:f>AVERAGE(C2:C5)</ns0:f>
        <ns0:v>0.3515625</ns0:v>
      </ns0:c>
      <ns0:c r="F5" s="483" t="str">
        <ns0:f>IF(D5="","",IF(D5&gt;=$I$7,A5,""))</ns0:f>
      </ns0:c>
      <ns0:c r="G5" s="483"/>
      <ns0:c r="H5" s="483" t="str">
        <ns0:v>Clean peak SR</ns0:v>
      </ns0:c>
      <ns0:c r="I5" s="486" t="n">
        <ns0:f>MAX(D2:D198)</ns0:f>
        <ns0:v>0.61796875</ns0:v>
      </ns0:c>
    </ns0:row>
    <ns0:row r="6" ht="20" customHeight="1">
      <ns0:c r="A6" s="483" t="n">
        <ns0:v>5</ns0:v>
      </ns0:c>
      <ns0:c r="B6" s="486" t="n">
        <ns0:v>0.4453125</ns0:v>
      </ns0:c>
      <ns0:c r="C6" s="486" t="n">
        <ns0:v>0.4921875</ns0:v>
      </ns0:c>
      <ns0:c r="D6" s="486" t="n">
        <ns0:f>IF(B6="","",AVERAGE(B2:B6))</ns0:f>
        <ns0:v>0.35</ns0:v>
      </ns0:c>
      <ns0:c r="E6" s="486" t="n">
        <ns0:f>AVERAGE(C2:C6)</ns0:f>
        <ns0:v>0.3796875</ns0:v>
      </ns0:c>
      <ns0:c r="F6" s="483" t="str">
        <ns0:f>IF(D6="","",IF(D6&gt;=$I$7,A6,""))</ns0:f>
      </ns0:c>
      <ns0:c r="G6" s="483"/>
      <ns0:c r="H6" s="483" t="str">
        <ns0:v>Clean first peak step</ns0:v>
      </ns0:c>
      <ns0:c r="I6" s="483" t="n">
        <ns0:f>INDEX(A2:A198,MATCH(I5,D2:D198,0))</ns0:f>
        <ns0:v>132</ns0:v>
      </ns0:c>
    </ns0:row>
    <ns0:row r="7" ht="20" customHeight="1">
      <ns0:c r="A7" s="483" t="n">
        <ns0:v>6</ns0:v>
      </ns0:c>
      <ns0:c r="B7" s="486" t="n">
        <ns0:v>0.3046875</ns0:v>
      </ns0:c>
      <ns0:c r="C7" s="486" t="n">
        <ns0:v>0.28125</ns0:v>
      </ns0:c>
      <ns0:c r="D7" s="486" t="n">
        <ns0:f>IF(B7="","",AVERAGE(B2:B7))</ns0:f>
        <ns0:v>0.3424479166666667</ns0:v>
      </ns0:c>
      <ns0:c r="E7" s="486" t="n">
        <ns0:f>AVERAGE(C2:C7)</ns0:f>
        <ns0:v>0.36328125</ns0:v>
      </ns0:c>
      <ns0:c r="F7" s="483" t="str">
        <ns0:f>IF(D7="","",IF(D7&gt;=$I$7,A7,""))</ns0:f>
      </ns0:c>
      <ns0:c r="G7" s="483"/>
      <ns0:c r="H7" s="483" t="str">
        <ns0:v>DVCA peak SR</ns0:v>
      </ns0:c>
      <ns0:c r="I7" s="486" t="n">
        <ns0:f>MAX(E2:E198)</ns0:f>
        <ns0:v>0.613671875</ns0:v>
      </ns0:c>
    </ns0:row>
    <ns0:row r="8" ht="20" customHeight="1">
      <ns0:c r="A8" s="483" t="n">
        <ns0:v>7</ns0:v>
      </ns0:c>
      <ns0:c r="B8" s="486" t="n">
        <ns0:v>0.3828125</ns0:v>
      </ns0:c>
      <ns0:c r="C8" s="486" t="n">
        <ns0:v>0.421875</ns0:v>
      </ns0:c>
      <ns0:c r="D8" s="486" t="n">
        <ns0:f>IF(B8="","",AVERAGE(B2:B8))</ns0:f>
        <ns0:v>0.3482142857142857</ns0:v>
      </ns0:c>
      <ns0:c r="E8" s="486" t="n">
        <ns0:f>AVERAGE(C2:C8)</ns0:f>
        <ns0:v>0.3716517857142857</ns0:v>
      </ns0:c>
      <ns0:c r="F8" s="483" t="str">
        <ns0:f>IF(D8="","",IF(D8&gt;=$I$7,A8,""))</ns0:f>
      </ns0:c>
      <ns0:c r="G8" s="483"/>
      <ns0:c r="H8" s="483" t="str">
        <ns0:v>DVCA first peak step</ns0:v>
      </ns0:c>
      <ns0:c r="I8" s="483" t="n">
        <ns0:f>INDEX(A2:A198,MATCH(I7,E2:E198,0))</ns0:f>
        <ns0:v>79</ns0:v>
      </ns0:c>
    </ns0:row>
    <ns0:row r="9" ht="20" customHeight="1">
      <ns0:c r="A9" s="483" t="n">
        <ns0:v>8</ns0:v>
      </ns0:c>
      <ns0:c r="B9" s="486" t="n">
        <ns0:v>0.3125</ns0:v>
      </ns0:c>
      <ns0:c r="C9" s="486" t="n">
        <ns0:v>0.3125</ns0:v>
      </ns0:c>
      <ns0:c r="D9" s="486" t="n">
        <ns0:f>IF(B9="","",AVERAGE(B2:B9))</ns0:f>
        <ns0:v>0.34375</ns0:v>
      </ns0:c>
      <ns0:c r="E9" s="486" t="n">
        <ns0:f>AVERAGE(C2:C9)</ns0:f>
        <ns0:v>0.3642578125</ns0:v>
      </ns0:c>
      <ns0:c r="F9" s="483" t="str">
        <ns0:f>IF(D9="","",IF(D9&gt;=$I$7,A9,""))</ns0:f>
      </ns0:c>
      <ns0:c r="G9" s="483"/>
      <ns0:c r="H9" s="483" t="str">
        <ns0:v>Sampling-efficiency threshold</ns0:v>
      </ns0:c>
      <ns0:c r="I9" s="486" t="n">
        <ns0:f>I7</ns0:f>
        <ns0:v>0.613671875</ns0:v>
      </ns0:c>
    </ns0:row>
    <ns0:row r="10" ht="20" customHeight="1">
      <ns0:c r="A10" s="483" t="n">
        <ns0:v>9</ns0:v>
      </ns0:c>
      <ns0:c r="B10" s="486" t="n">
        <ns0:v>0.4296875</ns0:v>
      </ns0:c>
      <ns0:c r="C10" s="486" t="n">
        <ns0:v>0.4453125</ns0:v>
      </ns0:c>
      <ns0:c r="D10" s="486" t="n">
        <ns0:f>IF(B10="","",AVERAGE(B2:B10))</ns0:f>
        <ns0:v>0.3532986111111111</ns0:v>
      </ns0:c>
      <ns0:c r="E10" s="486" t="n">
        <ns0:f>AVERAGE(C2:C10)</ns0:f>
        <ns0:v>0.3732638888888889</ns0:v>
      </ns0:c>
      <ns0:c r="F10" s="483" t="str">
        <ns0:f>IF(D10="","",IF(D10&gt;=$I$7,A10,""))</ns0:f>
      </ns0:c>
      <ns0:c r="G10" s="483"/>
      <ns0:c r="H10" s="483" t="str">
        <ns0:v>Clean first step at threshold</ns0:v>
      </ns0:c>
      <ns0:c r="I10" s="483" t="n">
        <ns0:f>MIN(F2:F198)</ns0:f>
        <ns0:v>132</ns0:v>
      </ns0:c>
    </ns0:row>
    <ns0:row r="11" ht="20" customHeight="1">
      <ns0:c r="A11" s="483" t="n">
        <ns0:v>10</ns0:v>
      </ns0:c>
      <ns0:c r="B11" s="486" t="n">
        <ns0:v>0.390625</ns0:v>
      </ns0:c>
      <ns0:c r="C11" s="486" t="n">
        <ns0:v>0.3671875</ns0:v>
      </ns0:c>
      <ns0:c r="D11" s="486" t="n">
        <ns0:f>IF(B11="","",AVERAGE(B2:B11))</ns0:f>
        <ns0:v>0.35703125</ns0:v>
      </ns0:c>
      <ns0:c r="E11" s="486" t="n">
        <ns0:f>AVERAGE(C2:C11)</ns0:f>
        <ns0:v>0.37265625</ns0:v>
      </ns0:c>
      <ns0:c r="F11" s="483" t="str">
        <ns0:f>IF(D11="","",IF(D11&gt;=$I$7,A11,""))</ns0:f>
      </ns0:c>
      <ns0:c r="G11" s="483"/>
      <ns0:c r="H11" s="483" t="str">
        <ns0:v>Training-step reduction</ns0:v>
      </ns0:c>
      <ns0:c r="I11" s="486" t="n">
        <ns0:f>(I10-I8)/I10</ns0:f>
        <ns0:v>0.4015151515151515</ns0:v>
      </ns0:c>
    </ns0:row>
    <ns0:row r="12" ht="20" customHeight="1">
      <ns0:c r="A12" s="483" t="n">
        <ns0:v>11</ns0:v>
      </ns0:c>
      <ns0:c r="B12" s="486" t="n">
        <ns0:v>0.328125</ns0:v>
      </ns0:c>
      <ns0:c r="C12" s="486" t="n">
        <ns0:v>0.328125</ns0:v>
      </ns0:c>
      <ns0:c r="D12" s="486" t="n">
        <ns0:f>IF(B12="","",AVERAGE(B2:B12))</ns0:f>
        <ns0:v>0.3544034090909091</ns0:v>
      </ns0:c>
      <ns0:c r="E12" s="486" t="n">
        <ns0:f>AVERAGE(C2:C12)</ns0:f>
        <ns0:v>0.36860795454545453</ns0:v>
      </ns0:c>
      <ns0:c r="F12" s="483" t="str">
        <ns0:f>IF(D12="","",IF(D12&gt;=$I$7,A12,""))</ns0:f>
      </ns0:c>
      <ns0:c r="G12" s="483"/>
      <ns0:c r="H12" s="483" t="str">
        <ns0:v>Rollouts per training round</ns0:v>
      </ns0:c>
      <ns0:c r="I12" s="483" t="n">
        <ns0:v>128</ns0:v>
      </ns0:c>
    </ns0:row>
    <ns0:row r="13" ht="20" customHeight="1">
      <ns0:c r="A13" s="483" t="n">
        <ns0:v>12</ns0:v>
      </ns0:c>
      <ns0:c r="B13" s="486" t="n">
        <ns0:v>0.453125</ns0:v>
      </ns0:c>
      <ns0:c r="C13" s="486" t="n">
        <ns0:v>0.4609375</ns0:v>
      </ns0:c>
      <ns0:c r="D13" s="486" t="n">
        <ns0:f>IF(B13="","",AVERAGE(B2:B13))</ns0:f>
        <ns0:v>0.3626302083333333</ns0:v>
      </ns0:c>
      <ns0:c r="E13" s="486" t="n">
        <ns0:f>AVERAGE(C2:C13)</ns0:f>
        <ns0:v>0.3763020833333333</ns0:v>
      </ns0:c>
      <ns0:c r="F13" s="483" t="str">
        <ns0:f>IF(D13="","",IF(D13&gt;=$I$7,A13,""))</ns0:f>
      </ns0:c>
      <ns0:c r="G13" s="483"/>
      <ns0:c r="H13" s="483" t="str">
        <ns0:v>Clean source</ns0:v>
      </ns0:c>
      <ns0:c r="I13" s="483" t="str">
        <ns0:v>Clean128</ns0:v>
      </ns0:c>
    </ns0:row>
    <ns0:row r="14" ht="20" customHeight="1">
      <ns0:c r="A14" s="483" t="n">
        <ns0:v>13</ns0:v>
      </ns0:c>
      <ns0:c r="B14" s="486" t="n">
        <ns0:v>0.484375</ns0:v>
      </ns0:c>
      <ns0:c r="C14" s="486" t="n">
        <ns0:v>0.484375</ns0:v>
      </ns0:c>
      <ns0:c r="D14" s="486" t="n">
        <ns0:f>IF(B14="","",AVERAGE(B2:B14))</ns0:f>
        <ns0:v>0.3719951923076923</ns0:v>
      </ns0:c>
      <ns0:c r="E14" s="486" t="n">
        <ns0:f>AVERAGE(C2:C14)</ns0:f>
        <ns0:v>0.38461538461538464</ns0:v>
      </ns0:c>
      <ns0:c r="F14" s="483" t="str">
        <ns0:f>IF(D14="","",IF(D14&gt;=$I$7,A14,""))</ns0:f>
      </ns0:c>
      <ns0:c r="G14" s="483"/>
      <ns0:c r="H14" s="483" t="str">
        <ns0:v>DVCA source</ns0:v>
      </ns0:c>
      <ns0:c r="I14" s="483" t="str">
        <ns0:v>sz2-t25-both</ns0:v>
      </ns0:c>
    </ns0:row>
    <ns0:row r="15" ht="20" customHeight="1">
      <ns0:c r="A15" s="483" t="n">
        <ns0:v>14</ns0:v>
      </ns0:c>
      <ns0:c r="B15" s="486" t="n">
        <ns0:v>0.4296875</ns0:v>
      </ns0:c>
      <ns0:c r="C15" s="486" t="n">
        <ns0:v>0.3671875</ns0:v>
      </ns0:c>
      <ns0:c r="D15" s="486" t="n">
        <ns0:f>IF(B15="","",AVERAGE(B2:B15))</ns0:f>
        <ns0:v>0.37611607142857145</ns0:v>
      </ns0:c>
      <ns0:c r="E15" s="486" t="n">
        <ns0:f>AVERAGE(C2:C15)</ns0:f>
        <ns0:v>0.3833705357142857</ns0:v>
      </ns0:c>
      <ns0:c r="F15" s="483" t="str">
        <ns0:f>IF(D15="","",IF(D15&gt;=$I$7,A15,""))</ns0:f>
      </ns0:c>
      <ns0:c r="G15" s="483"/>
      <ns0:c r="H15" s="483" t="str">
        <ns0:v>Weighting scope</ns0:v>
      </ns0:c>
      <ns0:c r="I15" s="483" t="str">
        <ns0:v>Both signs</ns0:v>
      </ns0:c>
    </ns0:row>
    <ns0:row r="16" ht="20" customHeight="1">
      <ns0:c r="A16" s="483" t="n">
        <ns0:v>15</ns0:v>
      </ns0:c>
      <ns0:c r="B16" s="486" t="n">
        <ns0:v>0.296875</ns0:v>
      </ns0:c>
      <ns0:c r="C16" s="486" t="n">
        <ns0:v>0.28125</ns0:v>
      </ns0:c>
      <ns0:c r="D16" s="486" t="n">
        <ns0:f>IF(B16="","",AVERAGE(B2:B16))</ns0:f>
        <ns0:v>0.37083333333333335</ns0:v>
      </ns0:c>
      <ns0:c r="E16" s="486" t="n">
        <ns0:f>AVERAGE(C2:C16)</ns0:f>
        <ns0:v>0.3765625</ns0:v>
      </ns0:c>
      <ns0:c r="F16" s="483" t="str">
        <ns0:f>IF(D16="","",IF(D16&gt;=$I$7,A16,""))</ns0:f>
      </ns0:c>
      <ns0:c r="G16" s="483"/>
      <ns0:c r="H16" s="483"/>
      <ns0:c r="I16" s="483"/>
    </ns0:row>
    <ns0:row r="17" ht="20" customHeight="1">
      <ns0:c r="A17" s="483" t="n">
        <ns0:v>16</ns0:v>
      </ns0:c>
      <ns0:c r="B17" s="486" t="n">
        <ns0:v>0.453125</ns0:v>
      </ns0:c>
      <ns0:c r="C17" s="486" t="n">
        <ns0:v>0.390625</ns0:v>
      </ns0:c>
      <ns0:c r="D17" s="486" t="n">
        <ns0:f>IF(B17="","",AVERAGE(B2:B17))</ns0:f>
        <ns0:v>0.3759765625</ns0:v>
      </ns0:c>
      <ns0:c r="E17" s="486" t="n">
        <ns0:f>AVERAGE(C2:C17)</ns0:f>
        <ns0:v>0.37744140625</ns0:v>
      </ns0:c>
      <ns0:c r="F17" s="483" t="str">
        <ns0:f>IF(D17="","",IF(D17&gt;=$I$7,A17,""))</ns0:f>
      </ns0:c>
      <ns0:c r="G17" s="483"/>
      <ns0:c r="H17" s="483" t="str">
        <ns0:v>Smoothing</ns0:v>
      </ns0:c>
      <ns0:c r="I17" s="483" t="str">
        <ns0:v>Trailing mean; min_periods=1</ns0:v>
      </ns0:c>
    </ns0:row>
    <ns0:row r="18" ht="20" customHeight="1">
      <ns0:c r="A18" s="483" t="n">
        <ns0:v>17</ns0:v>
      </ns0:c>
      <ns0:c r="B18" s="486" t="n">
        <ns0:v>0.390625</ns0:v>
      </ns0:c>
      <ns0:c r="C18" s="486" t="n">
        <ns0:v>0.4765625</ns0:v>
      </ns0:c>
      <ns0:c r="D18" s="486" t="n">
        <ns0:f>IF(B18="","",AVERAGE(B2:B18))</ns0:f>
        <ns0:v>0.37683823529411764</ns0:v>
      </ns0:c>
      <ns0:c r="E18" s="486" t="n">
        <ns0:f>AVERAGE(C2:C18)</ns0:f>
        <ns0:v>0.38327205882352944</ns0:v>
      </ns0:c>
      <ns0:c r="F18" s="483" t="str">
        <ns0:f>IF(D18="","",IF(D18&gt;=$I$7,A18,""))</ns0:f>
      </ns0:c>
      <ns0:c r="G18" s="483"/>
      <ns0:c r="H18" s="483" t="str">
        <ns0:v>Clean last round</ns0:v>
      </ns0:c>
      <ns0:c r="I18" s="483" t="n">
        <ns0:v>141</ns0:v>
      </ns0:c>
    </ns0:row>
    <ns0:row r="19" ht="20" customHeight="1">
      <ns0:c r="A19" s="483" t="n">
        <ns0:v>18</ns0:v>
      </ns0:c>
      <ns0:c r="B19" s="486" t="n">
        <ns0:v>0.453125</ns0:v>
      </ns0:c>
      <ns0:c r="C19" s="486" t="n">
        <ns0:v>0.453125</ns0:v>
      </ns0:c>
      <ns0:c r="D19" s="486" t="n">
        <ns0:f>IF(B19="","",AVERAGE(B2:B19))</ns0:f>
        <ns0:v>0.3810763888888889</ns0:v>
      </ns0:c>
      <ns0:c r="E19" s="486" t="n">
        <ns0:f>AVERAGE(C2:C19)</ns0:f>
        <ns0:v>0.3871527777777778</ns0:v>
      </ns0:c>
      <ns0:c r="F19" s="483" t="str">
        <ns0:f>IF(D19="","",IF(D19&gt;=$I$7,A19,""))</ns0:f>
      </ns0:c>
      <ns0:c r="G19" s="483"/>
      <ns0:c r="H19" s="483" t="str">
        <ns0:v>DVCA last round</ns0:v>
      </ns0:c>
      <ns0:c r="I19" s="483" t="n">
        <ns0:v>197</ns0:v>
      </ns0:c>
    </ns0:row>
    <ns0:row r="20" ht="20" customHeight="1">
      <ns0:c r="A20" s="483" t="n">
        <ns0:v>19</ns0:v>
      </ns0:c>
      <ns0:c r="B20" s="486" t="n">
        <ns0:v>0.4921875</ns0:v>
      </ns0:c>
      <ns0:c r="C20" s="486" t="n">
        <ns0:v>0.46875</ns0:v>
      </ns0:c>
      <ns0:c r="D20" s="486" t="n">
        <ns0:f>IF(B20="","",AVERAGE(B2:B20))</ns0:f>
        <ns0:v>0.38692434210526316</ns0:v>
      </ns0:c>
      <ns0:c r="E20" s="486" t="n">
        <ns0:f>AVERAGE(C2:C20)</ns0:f>
        <ns0:v>0.39144736842105265</ns0:v>
      </ns0:c>
      <ns0:c r="F20" s="483" t="str">
        <ns0:f>IF(D20="","",IF(D20&gt;=$I$7,A20,""))</ns0:f>
      </ns0:c>
      <ns0:c r="G20" s="483"/>
      <ns0:c r="H20" s="483"/>
      <ns0:c r="I20" s="483"/>
    </ns0:row>
    <ns0:row r="21" ht="20" customHeight="1">
      <ns0:c r="A21" s="483" t="n">
        <ns0:v>20</ns0:v>
      </ns0:c>
      <ns0:c r="B21" s="486" t="n">
        <ns0:v>0.359375</ns0:v>
      </ns0:c>
      <ns0:c r="C21" s="486" t="n">
        <ns0:v>0.3359375</ns0:v>
      </ns0:c>
      <ns0:c r="D21" s="486" t="n">
        <ns0:f>IF(B21="","",AVERAGE(B2:B21))</ns0:f>
        <ns0:v>0.385546875</ns0:v>
      </ns0:c>
      <ns0:c r="E21" s="486" t="n">
        <ns0:f>AVERAGE(C2:C21)</ns0:f>
        <ns0:v>0.388671875</ns0:v>
      </ns0:c>
      <ns0:c r="F21" s="483" t="str">
        <ns0:f>IF(D21="","",IF(D21&gt;=$I$7,A21,""))</ns0:f>
      </ns0:c>
      <ns0:c r="G21" s="483"/>
      <ns0:c r="H21" s="483"/>
      <ns0:c r="I21" s="483"/>
    </ns0:row>
    <ns0:row r="22" ht="20" customHeight="1">
      <ns0:c r="A22" s="483" t="n">
        <ns0:v>21</ns0:v>
      </ns0:c>
      <ns0:c r="B22" s="486" t="n">
        <ns0:v>0.4921875</ns0:v>
      </ns0:c>
      <ns0:c r="C22" s="486" t="n">
        <ns0:v>0.4140625</ns0:v>
      </ns0:c>
      <ns0:c r="D22" s="486" t="n">
        <ns0:f>IF(B22="","",AVERAGE(B3:B22))</ns0:f>
        <ns0:v>0.394921875</ns0:v>
      </ns0:c>
      <ns0:c r="E22" s="486" t="n">
        <ns0:f>AVERAGE(C3:C22)</ns0:f>
        <ns0:v>0.393359375</ns0:v>
      </ns0:c>
      <ns0:c r="F22" s="483" t="str">
        <ns0:f>IF(D22="","",IF(D22&gt;=$I$7,A22,""))</ns0:f>
      </ns0:c>
      <ns0:c r="G22" s="483"/>
      <ns0:c r="H22" s="483"/>
      <ns0:c r="I22" s="483"/>
    </ns0:row>
    <ns0:row r="23" ht="20" customHeight="1">
      <ns0:c r="A23" s="483" t="n">
        <ns0:v>22</ns0:v>
      </ns0:c>
      <ns0:c r="B23" s="486" t="n">
        <ns0:v>0.4375</ns0:v>
      </ns0:c>
      <ns0:c r="C23" s="486" t="n">
        <ns0:v>0.484375</ns0:v>
      </ns0:c>
      <ns0:c r="D23" s="486" t="n">
        <ns0:f>IF(B23="","",AVERAGE(B4:B23))</ns0:f>
        <ns0:v>0.4</ns0:v>
      </ns0:c>
      <ns0:c r="E23" s="486" t="n">
        <ns0:f>AVERAGE(C4:C23)</ns0:f>
        <ns0:v>0.400390625</ns0:v>
      </ns0:c>
      <ns0:c r="F23" s="483" t="str">
        <ns0:f>IF(D23="","",IF(D23&gt;=$I$7,A23,""))</ns0:f>
      </ns0:c>
      <ns0:c r="G23" s="483"/>
      <ns0:c r="H23" s="483"/>
      <ns0:c r="I23" s="483"/>
    </ns0:row>
    <ns0:row r="24" ht="20" customHeight="1">
      <ns0:c r="A24" s="483" t="n">
        <ns0:v>23</ns0:v>
      </ns0:c>
      <ns0:c r="B24" s="486" t="n">
        <ns0:v>0.3671875</ns0:v>
      </ns0:c>
      <ns0:c r="C24" s="486" t="n">
        <ns0:v>0.4296875</ns0:v>
      </ns0:c>
      <ns0:c r="D24" s="486" t="n">
        <ns0:f>IF(B24="","",AVERAGE(B5:B24))</ns0:f>
        <ns0:v>0.403515625</ns0:v>
      </ns0:c>
      <ns0:c r="E24" s="486" t="n">
        <ns0:f>AVERAGE(C5:C24)</ns0:f>
        <ns0:v>0.403125</ns0:v>
      </ns0:c>
      <ns0:c r="F24" s="483" t="str">
        <ns0:f>IF(D24="","",IF(D24&gt;=$I$7,A24,""))</ns0:f>
      </ns0:c>
      <ns0:c r="G24" s="483"/>
      <ns0:c r="H24" s="483"/>
      <ns0:c r="I24" s="483"/>
    </ns0:row>
    <ns0:row r="25" ht="20" customHeight="1">
      <ns0:c r="A25" s="483" t="n">
        <ns0:v>24</ns0:v>
      </ns0:c>
      <ns0:c r="B25" s="486" t="n">
        <ns0:v>0.4765625</ns0:v>
      </ns0:c>
      <ns0:c r="C25" s="486" t="n">
        <ns0:v>0.3515625</ns0:v>
      </ns0:c>
      <ns0:c r="D25" s="486" t="n">
        <ns0:f>IF(B25="","",AVERAGE(B6:B25))</ns0:f>
        <ns0:v>0.408984375</ns0:v>
      </ns0:c>
      <ns0:c r="E25" s="486" t="n">
        <ns0:f>AVERAGE(C6:C25)</ns0:f>
        <ns0:v>0.40234375</ns0:v>
      </ns0:c>
      <ns0:c r="F25" s="483" t="str">
        <ns0:f>IF(D25="","",IF(D25&gt;=$I$7,A25,""))</ns0:f>
      </ns0:c>
      <ns0:c r="G25" s="483"/>
      <ns0:c r="H25" s="483"/>
      <ns0:c r="I25" s="483"/>
    </ns0:row>
    <ns0:row r="26" ht="20" customHeight="1">
      <ns0:c r="A26" s="483" t="n">
        <ns0:v>25</ns0:v>
      </ns0:c>
      <ns0:c r="B26" s="486" t="n">
        <ns0:v>0.46875</ns0:v>
      </ns0:c>
      <ns0:c r="C26" s="486" t="n">
        <ns0:v>0.4765625</ns0:v>
      </ns0:c>
      <ns0:c r="D26" s="486" t="n">
        <ns0:f>IF(B26="","",AVERAGE(B7:B26))</ns0:f>
        <ns0:v>0.41015625</ns0:v>
      </ns0:c>
      <ns0:c r="E26" s="486" t="n">
        <ns0:f>AVERAGE(C7:C26)</ns0:f>
        <ns0:v>0.4015625</ns0:v>
      </ns0:c>
      <ns0:c r="F26" s="483" t="str">
        <ns0:f>IF(D26="","",IF(D26&gt;=$I$7,A26,""))</ns0:f>
      </ns0:c>
      <ns0:c r="G26" s="483"/>
      <ns0:c r="H26" s="483"/>
      <ns0:c r="I26" s="483"/>
    </ns0:row>
    <ns0:row r="27" ht="20" customHeight="1">
      <ns0:c r="A27" s="483" t="n">
        <ns0:v>26</ns0:v>
      </ns0:c>
      <ns0:c r="B27" s="486" t="n">
        <ns0:v>0.4296875</ns0:v>
      </ns0:c>
      <ns0:c r="C27" s="486" t="n">
        <ns0:v>0.5</ns0:v>
      </ns0:c>
      <ns0:c r="D27" s="486" t="n">
        <ns0:f>IF(B27="","",AVERAGE(B8:B27))</ns0:f>
        <ns0:v>0.41640625</ns0:v>
      </ns0:c>
      <ns0:c r="E27" s="486" t="n">
        <ns0:f>AVERAGE(C8:C27)</ns0:f>
        <ns0:v>0.4125</ns0:v>
      </ns0:c>
      <ns0:c r="F27" s="483" t="str">
        <ns0:f>IF(D27="","",IF(D27&gt;=$I$7,A27,""))</ns0:f>
      </ns0:c>
      <ns0:c r="G27" s="483"/>
      <ns0:c r="H27" s="483"/>
      <ns0:c r="I27" s="483"/>
    </ns0:row>
    <ns0:row r="28" ht="20" customHeight="1">
      <ns0:c r="A28" s="483" t="n">
        <ns0:v>27</ns0:v>
      </ns0:c>
      <ns0:c r="B28" s="486" t="n">
        <ns0:v>0.4921875</ns0:v>
      </ns0:c>
      <ns0:c r="C28" s="486" t="n">
        <ns0:v>0.4921875</ns0:v>
      </ns0:c>
      <ns0:c r="D28" s="486" t="n">
        <ns0:f>IF(B28="","",AVERAGE(B9:B28))</ns0:f>
        <ns0:v>0.421875</ns0:v>
      </ns0:c>
      <ns0:c r="E28" s="486" t="n">
        <ns0:f>AVERAGE(C9:C28)</ns0:f>
        <ns0:v>0.416015625</ns0:v>
      </ns0:c>
      <ns0:c r="F28" s="483" t="str">
        <ns0:f>IF(D28="","",IF(D28&gt;=$I$7,A28,""))</ns0:f>
      </ns0:c>
      <ns0:c r="G28" s="483"/>
      <ns0:c r="H28" s="483"/>
      <ns0:c r="I28" s="483"/>
    </ns0:row>
    <ns0:row r="29" ht="20" customHeight="1">
      <ns0:c r="A29" s="483" t="n">
        <ns0:v>28</ns0:v>
      </ns0:c>
      <ns0:c r="B29" s="486" t="n">
        <ns0:v>0.3203125</ns0:v>
      </ns0:c>
      <ns0:c r="C29" s="486" t="n">
        <ns0:v>0.4609375</ns0:v>
      </ns0:c>
      <ns0:c r="D29" s="486" t="n">
        <ns0:f>IF(B29="","",AVERAGE(B10:B29))</ns0:f>
        <ns0:v>0.422265625</ns0:v>
      </ns0:c>
      <ns0:c r="E29" s="486" t="n">
        <ns0:f>AVERAGE(C10:C29)</ns0:f>
        <ns0:v>0.4234375</ns0:v>
      </ns0:c>
      <ns0:c r="F29" s="483" t="str">
        <ns0:f>IF(D29="","",IF(D29&gt;=$I$7,A29,""))</ns0:f>
      </ns0:c>
      <ns0:c r="G29" s="483"/>
      <ns0:c r="H29" s="483"/>
      <ns0:c r="I29" s="483"/>
    </ns0:row>
    <ns0:row r="30" ht="20" customHeight="1">
      <ns0:c r="A30" s="483" t="n">
        <ns0:v>29</ns0:v>
      </ns0:c>
      <ns0:c r="B30" s="486" t="n">
        <ns0:v>0.4921875</ns0:v>
      </ns0:c>
      <ns0:c r="C30" s="486" t="n">
        <ns0:v>0.5234375</ns0:v>
      </ns0:c>
      <ns0:c r="D30" s="486" t="n">
        <ns0:f>IF(B30="","",AVERAGE(B11:B30))</ns0:f>
        <ns0:v>0.425390625</ns0:v>
      </ns0:c>
      <ns0:c r="E30" s="486" t="n">
        <ns0:f>AVERAGE(C11:C30)</ns0:f>
        <ns0:v>0.42734375</ns0:v>
      </ns0:c>
      <ns0:c r="F30" s="483" t="str">
        <ns0:f>IF(D30="","",IF(D30&gt;=$I$7,A30,""))</ns0:f>
      </ns0:c>
      <ns0:c r="G30" s="483"/>
      <ns0:c r="H30" s="483"/>
      <ns0:c r="I30" s="483"/>
    </ns0:row>
    <ns0:row r="31" ht="20" customHeight="1">
      <ns0:c r="A31" s="483" t="n">
        <ns0:v>30</ns0:v>
      </ns0:c>
      <ns0:c r="B31" s="486" t="n">
        <ns0:v>0.4140625</ns0:v>
      </ns0:c>
      <ns0:c r="C31" s="486" t="n">
        <ns0:v>0.421875</ns0:v>
      </ns0:c>
      <ns0:c r="D31" s="486" t="n">
        <ns0:f>IF(B31="","",AVERAGE(B12:B31))</ns0:f>
        <ns0:v>0.4265625</ns0:v>
      </ns0:c>
      <ns0:c r="E31" s="486" t="n">
        <ns0:f>AVERAGE(C12:C31)</ns0:f>
        <ns0:v>0.430078125</ns0:v>
      </ns0:c>
      <ns0:c r="F31" s="483" t="str">
        <ns0:f>IF(D31="","",IF(D31&gt;=$I$7,A31,""))</ns0:f>
      </ns0:c>
      <ns0:c r="G31" s="483"/>
      <ns0:c r="H31" s="483"/>
      <ns0:c r="I31" s="483"/>
    </ns0:row>
    <ns0:row r="32" ht="20" customHeight="1">
      <ns0:c r="A32" s="483" t="n">
        <ns0:v>31</ns0:v>
      </ns0:c>
      <ns0:c r="B32" s="486" t="n">
        <ns0:v>0.3984375</ns0:v>
      </ns0:c>
      <ns0:c r="C32" s="486" t="n">
        <ns0:v>0.4765625</ns0:v>
      </ns0:c>
      <ns0:c r="D32" s="486" t="n">
        <ns0:f>IF(B32="","",AVERAGE(B13:B32))</ns0:f>
        <ns0:v>0.430078125</ns0:v>
      </ns0:c>
      <ns0:c r="E32" s="486" t="n">
        <ns0:f>AVERAGE(C13:C32)</ns0:f>
        <ns0:v>0.4375</ns0:v>
      </ns0:c>
      <ns0:c r="F32" s="483" t="str">
        <ns0:f>IF(D32="","",IF(D32&gt;=$I$7,A32,""))</ns0:f>
      </ns0:c>
      <ns0:c r="G32" s="483"/>
      <ns0:c r="H32" s="483"/>
      <ns0:c r="I32" s="483"/>
    </ns0:row>
    <ns0:row r="33" ht="20" customHeight="1">
      <ns0:c r="A33" s="483" t="n">
        <ns0:v>32</ns0:v>
      </ns0:c>
      <ns0:c r="B33" s="486" t="n">
        <ns0:v>0.5390625</ns0:v>
      </ns0:c>
      <ns0:c r="C33" s="486" t="n">
        <ns0:v>0.5625</ns0:v>
      </ns0:c>
      <ns0:c r="D33" s="486" t="n">
        <ns0:f>IF(B33="","",AVERAGE(B14:B33))</ns0:f>
        <ns0:v>0.434375</ns0:v>
      </ns0:c>
      <ns0:c r="E33" s="486" t="n">
        <ns0:f>AVERAGE(C14:C33)</ns0:f>
        <ns0:v>0.442578125</ns0:v>
      </ns0:c>
      <ns0:c r="F33" s="483" t="str">
        <ns0:f>IF(D33="","",IF(D33&gt;=$I$7,A33,""))</ns0:f>
      </ns0:c>
      <ns0:c r="G33" s="483"/>
      <ns0:c r="H33" s="483"/>
      <ns0:c r="I33" s="483"/>
    </ns0:row>
    <ns0:row r="34" ht="20" customHeight="1">
      <ns0:c r="A34" s="483" t="n">
        <ns0:v>33</ns0:v>
      </ns0:c>
      <ns0:c r="B34" s="486" t="n">
        <ns0:v>0.4765625</ns0:v>
      </ns0:c>
      <ns0:c r="C34" s="486" t="n">
        <ns0:v>0.5078125</ns0:v>
      </ns0:c>
      <ns0:c r="D34" s="486" t="n">
        <ns0:f>IF(B34="","",AVERAGE(B15:B34))</ns0:f>
        <ns0:v>0.433984375</ns0:v>
      </ns0:c>
      <ns0:c r="E34" s="486" t="n">
        <ns0:f>AVERAGE(C15:C34)</ns0:f>
        <ns0:v>0.44375</ns0:v>
      </ns0:c>
      <ns0:c r="F34" s="483" t="str">
        <ns0:f>IF(D34="","",IF(D34&gt;=$I$7,A34,""))</ns0:f>
      </ns0:c>
      <ns0:c r="G34" s="483"/>
      <ns0:c r="H34" s="483"/>
      <ns0:c r="I34" s="483"/>
    </ns0:row>
    <ns0:row r="35" ht="20" customHeight="1">
      <ns0:c r="A35" s="483" t="n">
        <ns0:v>34</ns0:v>
      </ns0:c>
      <ns0:c r="B35" s="486" t="n">
        <ns0:v>0.5859375</ns0:v>
      </ns0:c>
      <ns0:c r="C35" s="486" t="n">
        <ns0:v>0.6171875</ns0:v>
      </ns0:c>
      <ns0:c r="D35" s="486" t="n">
        <ns0:f>IF(B35="","",AVERAGE(B16:B35))</ns0:f>
        <ns0:v>0.441796875</ns0:v>
      </ns0:c>
      <ns0:c r="E35" s="486" t="n">
        <ns0:f>AVERAGE(C16:C35)</ns0:f>
        <ns0:v>0.45625</ns0:v>
      </ns0:c>
      <ns0:c r="F35" s="483" t="str">
        <ns0:f>IF(D35="","",IF(D35&gt;=$I$7,A35,""))</ns0:f>
      </ns0:c>
      <ns0:c r="G35" s="483"/>
      <ns0:c r="H35" s="483"/>
      <ns0:c r="I35" s="483"/>
    </ns0:row>
    <ns0:row r="36" ht="20" customHeight="1">
      <ns0:c r="A36" s="483" t="n">
        <ns0:v>35</ns0:v>
      </ns0:c>
      <ns0:c r="B36" s="486" t="n">
        <ns0:v>0.4609375</ns0:v>
      </ns0:c>
      <ns0:c r="C36" s="486" t="n">
        <ns0:v>0.578125</ns0:v>
      </ns0:c>
      <ns0:c r="D36" s="486" t="n">
        <ns0:f>IF(B36="","",AVERAGE(B17:B36))</ns0:f>
        <ns0:v>0.45</ns0:v>
      </ns0:c>
      <ns0:c r="E36" s="486" t="n">
        <ns0:f>AVERAGE(C17:C36)</ns0:f>
        <ns0:v>0.47109375</ns0:v>
      </ns0:c>
      <ns0:c r="F36" s="483" t="str">
        <ns0:f>IF(D36="","",IF(D36&gt;=$I$7,A36,""))</ns0:f>
      </ns0:c>
      <ns0:c r="G36" s="483"/>
      <ns0:c r="H36" s="483"/>
      <ns0:c r="I36" s="483"/>
    </ns0:row>
    <ns0:row r="37" ht="20" customHeight="1">
      <ns0:c r="A37" s="483" t="n">
        <ns0:v>36</ns0:v>
      </ns0:c>
      <ns0:c r="B37" s="486" t="n">
        <ns0:v>0.515625</ns0:v>
      </ns0:c>
      <ns0:c r="C37" s="486" t="n">
        <ns0:v>0.53125</ns0:v>
      </ns0:c>
      <ns0:c r="D37" s="486" t="n">
        <ns0:f>IF(B37="","",AVERAGE(B18:B37))</ns0:f>
        <ns0:v>0.453125</ns0:v>
      </ns0:c>
      <ns0:c r="E37" s="486" t="n">
        <ns0:f>AVERAGE(C18:C37)</ns0:f>
        <ns0:v>0.478125</ns0:v>
      </ns0:c>
      <ns0:c r="F37" s="483" t="str">
        <ns0:f>IF(D37="","",IF(D37&gt;=$I$7,A37,""))</ns0:f>
      </ns0:c>
      <ns0:c r="G37" s="483"/>
      <ns0:c r="H37" s="483"/>
      <ns0:c r="I37" s="483"/>
    </ns0:row>
    <ns0:row r="38" ht="20" customHeight="1">
      <ns0:c r="A38" s="483" t="n">
        <ns0:v>37</ns0:v>
      </ns0:c>
      <ns0:c r="B38" s="486" t="n">
        <ns0:v>0.5625</ns0:v>
      </ns0:c>
      <ns0:c r="C38" s="486" t="n">
        <ns0:v>0.609375</ns0:v>
      </ns0:c>
      <ns0:c r="D38" s="486" t="n">
        <ns0:f>IF(B38="","",AVERAGE(B19:B38))</ns0:f>
        <ns0:v>0.46171875</ns0:v>
      </ns0:c>
      <ns0:c r="E38" s="486" t="n">
        <ns0:f>AVERAGE(C19:C38)</ns0:f>
        <ns0:v>0.484765625</ns0:v>
      </ns0:c>
      <ns0:c r="F38" s="483" t="str">
        <ns0:f>IF(D38="","",IF(D38&gt;=$I$7,A38,""))</ns0:f>
      </ns0:c>
      <ns0:c r="G38" s="483"/>
      <ns0:c r="H38" s="483"/>
      <ns0:c r="I38" s="483"/>
    </ns0:row>
    <ns0:row r="39" ht="20" customHeight="1">
      <ns0:c r="A39" s="483" t="n">
        <ns0:v>38</ns0:v>
      </ns0:c>
      <ns0:c r="B39" s="486" t="n">
        <ns0:v>0.625</ns0:v>
      </ns0:c>
      <ns0:c r="C39" s="486" t="n">
        <ns0:v>0.6328125</ns0:v>
      </ns0:c>
      <ns0:c r="D39" s="486" t="n">
        <ns0:f>IF(B39="","",AVERAGE(B20:B39))</ns0:f>
        <ns0:v>0.4703125</ns0:v>
      </ns0:c>
      <ns0:c r="E39" s="486" t="n">
        <ns0:f>AVERAGE(C20:C39)</ns0:f>
        <ns0:v>0.49375</ns0:v>
      </ns0:c>
      <ns0:c r="F39" s="483" t="str">
        <ns0:f>IF(D39="","",IF(D39&gt;=$I$7,A39,""))</ns0:f>
      </ns0:c>
      <ns0:c r="G39" s="483"/>
      <ns0:c r="H39" s="483"/>
      <ns0:c r="I39" s="483"/>
    </ns0:row>
    <ns0:row r="40" ht="20" customHeight="1">
      <ns0:c r="A40" s="483" t="n">
        <ns0:v>39</ns0:v>
      </ns0:c>
      <ns0:c r="B40" s="486" t="n">
        <ns0:v>0.5</ns0:v>
      </ns0:c>
      <ns0:c r="C40" s="486" t="n">
        <ns0:v>0.5546875</ns0:v>
      </ns0:c>
      <ns0:c r="D40" s="486" t="n">
        <ns0:f>IF(B40="","",AVERAGE(B21:B40))</ns0:f>
        <ns0:v>0.470703125</ns0:v>
      </ns0:c>
      <ns0:c r="E40" s="486" t="n">
        <ns0:f>AVERAGE(C21:C40)</ns0:f>
        <ns0:v>0.498046875</ns0:v>
      </ns0:c>
      <ns0:c r="F40" s="483" t="str">
        <ns0:f>IF(D40="","",IF(D40&gt;=$I$7,A40,""))</ns0:f>
      </ns0:c>
      <ns0:c r="G40" s="483"/>
      <ns0:c r="H40" s="483"/>
      <ns0:c r="I40" s="483"/>
    </ns0:row>
    <ns0:row r="41" ht="20" customHeight="1">
      <ns0:c r="A41" s="483" t="n">
        <ns0:v>40</ns0:v>
      </ns0:c>
      <ns0:c r="B41" s="486" t="n">
        <ns0:v>0.4375</ns0:v>
      </ns0:c>
      <ns0:c r="C41" s="486" t="n">
        <ns0:v>0.5390625</ns0:v>
      </ns0:c>
      <ns0:c r="D41" s="486" t="n">
        <ns0:f>IF(B41="","",AVERAGE(B22:B41))</ns0:f>
        <ns0:v>0.474609375</ns0:v>
      </ns0:c>
      <ns0:c r="E41" s="486" t="n">
        <ns0:f>AVERAGE(C22:C41)</ns0:f>
        <ns0:v>0.508203125</ns0:v>
      </ns0:c>
      <ns0:c r="F41" s="483" t="str">
        <ns0:f>IF(D41="","",IF(D41&gt;=$I$7,A41,""))</ns0:f>
      </ns0:c>
      <ns0:c r="G41" s="483"/>
      <ns0:c r="H41" s="483"/>
      <ns0:c r="I41" s="483"/>
    </ns0:row>
    <ns0:row r="42" ht="20" customHeight="1">
      <ns0:c r="A42" s="483" t="n">
        <ns0:v>41</ns0:v>
      </ns0:c>
      <ns0:c r="B42" s="486" t="n">
        <ns0:v>0.5859375</ns0:v>
      </ns0:c>
      <ns0:c r="C42" s="486" t="n">
        <ns0:v>0.640625</ns0:v>
      </ns0:c>
      <ns0:c r="D42" s="486" t="n">
        <ns0:f>IF(B42="","",AVERAGE(B23:B42))</ns0:f>
        <ns0:v>0.479296875</ns0:v>
      </ns0:c>
      <ns0:c r="E42" s="486" t="n">
        <ns0:f>AVERAGE(C23:C42)</ns0:f>
        <ns0:v>0.51953125</ns0:v>
      </ns0:c>
      <ns0:c r="F42" s="483" t="str">
        <ns0:f>IF(D42="","",IF(D42&gt;=$I$7,A42,""))</ns0:f>
      </ns0:c>
      <ns0:c r="G42" s="483"/>
      <ns0:c r="H42" s="483"/>
      <ns0:c r="I42" s="483"/>
    </ns0:row>
    <ns0:row r="43" ht="20" customHeight="1">
      <ns0:c r="A43" s="483" t="n">
        <ns0:v>42</ns0:v>
      </ns0:c>
      <ns0:c r="B43" s="486" t="n">
        <ns0:v>0.4609375</ns0:v>
      </ns0:c>
      <ns0:c r="C43" s="486" t="n">
        <ns0:v>0.4375</ns0:v>
      </ns0:c>
      <ns0:c r="D43" s="486" t="n">
        <ns0:f>IF(B43="","",AVERAGE(B24:B43))</ns0:f>
        <ns0:v>0.48046875</ns0:v>
      </ns0:c>
      <ns0:c r="E43" s="486" t="n">
        <ns0:f>AVERAGE(C24:C43)</ns0:f>
        <ns0:v>0.5171875</ns0:v>
      </ns0:c>
      <ns0:c r="F43" s="483" t="str">
        <ns0:f>IF(D43="","",IF(D43&gt;=$I$7,A43,""))</ns0:f>
      </ns0:c>
      <ns0:c r="G43" s="483"/>
      <ns0:c r="H43" s="483"/>
      <ns0:c r="I43" s="483"/>
    </ns0:row>
    <ns0:row r="44" ht="20" customHeight="1">
      <ns0:c r="A44" s="483" t="n">
        <ns0:v>43</ns0:v>
      </ns0:c>
      <ns0:c r="B44" s="486" t="n">
        <ns0:v>0.4140625</ns0:v>
      </ns0:c>
      <ns0:c r="C44" s="486" t="n">
        <ns0:v>0.4140625</ns0:v>
      </ns0:c>
      <ns0:c r="D44" s="486" t="n">
        <ns0:f>IF(B44="","",AVERAGE(B25:B44))</ns0:f>
        <ns0:v>0.4828125</ns0:v>
      </ns0:c>
      <ns0:c r="E44" s="486" t="n">
        <ns0:f>AVERAGE(C25:C44)</ns0:f>
        <ns0:v>0.51640625</ns0:v>
      </ns0:c>
      <ns0:c r="F44" s="483" t="str">
        <ns0:f>IF(D44="","",IF(D44&gt;=$I$7,A44,""))</ns0:f>
      </ns0:c>
      <ns0:c r="G44" s="483"/>
      <ns0:c r="H44" s="483"/>
      <ns0:c r="I44" s="483"/>
    </ns0:row>
    <ns0:row r="45" ht="20" customHeight="1">
      <ns0:c r="A45" s="483" t="n">
        <ns0:v>44</ns0:v>
      </ns0:c>
      <ns0:c r="B45" s="486" t="n">
        <ns0:v>0.46875</ns0:v>
      </ns0:c>
      <ns0:c r="C45" s="486" t="n">
        <ns0:v>0.5390625</ns0:v>
      </ns0:c>
      <ns0:c r="D45" s="486" t="n">
        <ns0:f>IF(B45="","",AVERAGE(B26:B45))</ns0:f>
        <ns0:v>0.482421875</ns0:v>
      </ns0:c>
      <ns0:c r="E45" s="486" t="n">
        <ns0:f>AVERAGE(C26:C45)</ns0:f>
        <ns0:v>0.52578125</ns0:v>
      </ns0:c>
      <ns0:c r="F45" s="483" t="str">
        <ns0:f>IF(D45="","",IF(D45&gt;=$I$7,A45,""))</ns0:f>
      </ns0:c>
      <ns0:c r="G45" s="483"/>
      <ns0:c r="H45" s="483"/>
      <ns0:c r="I45" s="483"/>
    </ns0:row>
    <ns0:row r="46" ht="20" customHeight="1">
      <ns0:c r="A46" s="483" t="n">
        <ns0:v>45</ns0:v>
      </ns0:c>
      <ns0:c r="B46" s="486" t="n">
        <ns0:v>0.4609375</ns0:v>
      </ns0:c>
      <ns0:c r="C46" s="486" t="n">
        <ns0:v>0.5234375</ns0:v>
      </ns0:c>
      <ns0:c r="D46" s="486" t="n">
        <ns0:f>IF(B46="","",AVERAGE(B27:B46))</ns0:f>
        <ns0:v>0.48203125</ns0:v>
      </ns0:c>
      <ns0:c r="E46" s="486" t="n">
        <ns0:f>AVERAGE(C27:C46)</ns0:f>
        <ns0:v>0.528125</ns0:v>
      </ns0:c>
      <ns0:c r="F46" s="483" t="str">
        <ns0:f>IF(D46="","",IF(D46&gt;=$I$7,A46,""))</ns0:f>
      </ns0:c>
      <ns0:c r="G46" s="483"/>
      <ns0:c r="H46" s="483"/>
      <ns0:c r="I46" s="483"/>
    </ns0:row>
    <ns0:row r="47" ht="20" customHeight="1">
      <ns0:c r="A47" s="483" t="n">
        <ns0:v>46</ns0:v>
      </ns0:c>
      <ns0:c r="B47" s="486" t="n">
        <ns0:v>0.6328125</ns0:v>
      </ns0:c>
      <ns0:c r="C47" s="486" t="n">
        <ns0:v>0.6953125</ns0:v>
      </ns0:c>
      <ns0:c r="D47" s="486" t="n">
        <ns0:f>IF(B47="","",AVERAGE(B28:B47))</ns0:f>
        <ns0:v>0.4921875</ns0:v>
      </ns0:c>
      <ns0:c r="E47" s="486" t="n">
        <ns0:f>AVERAGE(C28:C47)</ns0:f>
        <ns0:v>0.537890625</ns0:v>
      </ns0:c>
      <ns0:c r="F47" s="483" t="str">
        <ns0:f>IF(D47="","",IF(D47&gt;=$I$7,A47,""))</ns0:f>
      </ns0:c>
      <ns0:c r="G47" s="483"/>
      <ns0:c r="H47" s="483"/>
      <ns0:c r="I47" s="483"/>
    </ns0:row>
    <ns0:row r="48" ht="20" customHeight="1">
      <ns0:c r="A48" s="483" t="n">
        <ns0:v>47</ns0:v>
      </ns0:c>
      <ns0:c r="B48" s="486" t="n">
        <ns0:v>0.59375</ns0:v>
      </ns0:c>
      <ns0:c r="C48" s="486" t="n">
        <ns0:v>0.5546875</ns0:v>
      </ns0:c>
      <ns0:c r="D48" s="486" t="n">
        <ns0:f>IF(B48="","",AVERAGE(B29:B48))</ns0:f>
        <ns0:v>0.497265625</ns0:v>
      </ns0:c>
      <ns0:c r="E48" s="486" t="n">
        <ns0:f>AVERAGE(C29:C48)</ns0:f>
        <ns0:v>0.541015625</ns0:v>
      </ns0:c>
      <ns0:c r="F48" s="483" t="str">
        <ns0:f>IF(D48="","",IF(D48&gt;=$I$7,A48,""))</ns0:f>
      </ns0:c>
      <ns0:c r="G48" s="483"/>
      <ns0:c r="H48" s="483"/>
      <ns0:c r="I48" s="483"/>
    </ns0:row>
    <ns0:row r="49" ht="20" customHeight="1">
      <ns0:c r="A49" s="483" t="n">
        <ns0:v>48</ns0:v>
      </ns0:c>
      <ns0:c r="B49" s="486" t="n">
        <ns0:v>0.578125</ns0:v>
      </ns0:c>
      <ns0:c r="C49" s="486" t="n">
        <ns0:v>0.4609375</ns0:v>
      </ns0:c>
      <ns0:c r="D49" s="486" t="n">
        <ns0:f>IF(B49="","",AVERAGE(B30:B49))</ns0:f>
        <ns0:v>0.51015625</ns0:v>
      </ns0:c>
      <ns0:c r="E49" s="486" t="n">
        <ns0:f>AVERAGE(C30:C49)</ns0:f>
        <ns0:v>0.541015625</ns0:v>
      </ns0:c>
      <ns0:c r="F49" s="483" t="str">
        <ns0:f>IF(D49="","",IF(D49&gt;=$I$7,A49,""))</ns0:f>
      </ns0:c>
      <ns0:c r="G49" s="483"/>
      <ns0:c r="H49" s="483"/>
      <ns0:c r="I49" s="483"/>
    </ns0:row>
    <ns0:row r="50" ht="20" customHeight="1">
      <ns0:c r="A50" s="483" t="n">
        <ns0:v>49</ns0:v>
      </ns0:c>
      <ns0:c r="B50" s="486" t="n">
        <ns0:v>0.59375</ns0:v>
      </ns0:c>
      <ns0:c r="C50" s="486" t="n">
        <ns0:v>0.4921875</ns0:v>
      </ns0:c>
      <ns0:c r="D50" s="486" t="n">
        <ns0:f>IF(B50="","",AVERAGE(B31:B50))</ns0:f>
        <ns0:v>0.515234375</ns0:v>
      </ns0:c>
      <ns0:c r="E50" s="486" t="n">
        <ns0:f>AVERAGE(C31:C50)</ns0:f>
        <ns0:v>0.539453125</ns0:v>
      </ns0:c>
      <ns0:c r="F50" s="483" t="str">
        <ns0:f>IF(D50="","",IF(D50&gt;=$I$7,A50,""))</ns0:f>
      </ns0:c>
      <ns0:c r="G50" s="483"/>
      <ns0:c r="H50" s="483"/>
      <ns0:c r="I50" s="483"/>
    </ns0:row>
    <ns0:row r="51" ht="20" customHeight="1">
      <ns0:c r="A51" s="483" t="n">
        <ns0:v>50</ns0:v>
      </ns0:c>
      <ns0:c r="B51" s="486" t="n">
        <ns0:v>0.46875</ns0:v>
      </ns0:c>
      <ns0:c r="C51" s="486" t="n">
        <ns0:v>0.4296875</ns0:v>
      </ns0:c>
      <ns0:c r="D51" s="486" t="n">
        <ns0:f>IF(B51="","",AVERAGE(B32:B51))</ns0:f>
        <ns0:v>0.51796875</ns0:v>
      </ns0:c>
      <ns0:c r="E51" s="486" t="n">
        <ns0:f>AVERAGE(C32:C51)</ns0:f>
        <ns0:v>0.53984375</ns0:v>
      </ns0:c>
      <ns0:c r="F51" s="483" t="str">
        <ns0:f>IF(D51="","",IF(D51&gt;=$I$7,A51,""))</ns0:f>
      </ns0:c>
      <ns0:c r="G51" s="483"/>
      <ns0:c r="H51" s="483"/>
      <ns0:c r="I51" s="483"/>
    </ns0:row>
    <ns0:row r="52" ht="20" customHeight="1">
      <ns0:c r="A52" s="483" t="n">
        <ns0:v>51</ns0:v>
      </ns0:c>
      <ns0:c r="B52" s="486" t="n">
        <ns0:v>0.640625</ns0:v>
      </ns0:c>
      <ns0:c r="C52" s="486" t="n">
        <ns0:v>0.5390625</ns0:v>
      </ns0:c>
      <ns0:c r="D52" s="486" t="n">
        <ns0:f>IF(B52="","",AVERAGE(B33:B52))</ns0:f>
        <ns0:v>0.530078125</ns0:v>
      </ns0:c>
      <ns0:c r="E52" s="486" t="n">
        <ns0:f>AVERAGE(C33:C52)</ns0:f>
        <ns0:v>0.54296875</ns0:v>
      </ns0:c>
      <ns0:c r="F52" s="483" t="str">
        <ns0:f>IF(D52="","",IF(D52&gt;=$I$7,A52,""))</ns0:f>
      </ns0:c>
      <ns0:c r="G52" s="483"/>
      <ns0:c r="H52" s="483"/>
      <ns0:c r="I52" s="483"/>
    </ns0:row>
    <ns0:row r="53" ht="20" customHeight="1">
      <ns0:c r="A53" s="483" t="n">
        <ns0:v>52</ns0:v>
      </ns0:c>
      <ns0:c r="B53" s="486" t="n">
        <ns0:v>0.6171875</ns0:v>
      </ns0:c>
      <ns0:c r="C53" s="486" t="n">
        <ns0:v>0.5546875</ns0:v>
      </ns0:c>
      <ns0:c r="D53" s="486" t="n">
        <ns0:f>IF(B53="","",AVERAGE(B34:B53))</ns0:f>
        <ns0:v>0.533984375</ns0:v>
      </ns0:c>
      <ns0:c r="E53" s="486" t="n">
        <ns0:f>AVERAGE(C34:C53)</ns0:f>
        <ns0:v>0.542578125</ns0:v>
      </ns0:c>
      <ns0:c r="F53" s="483" t="str">
        <ns0:f>IF(D53="","",IF(D53&gt;=$I$7,A53,""))</ns0:f>
      </ns0:c>
      <ns0:c r="G53" s="483"/>
      <ns0:c r="H53" s="483"/>
      <ns0:c r="I53" s="483"/>
    </ns0:row>
    <ns0:row r="54" ht="20" customHeight="1">
      <ns0:c r="A54" s="483" t="n">
        <ns0:v>53</ns0:v>
      </ns0:c>
      <ns0:c r="B54" s="486" t="n">
        <ns0:v>0.6015625</ns0:v>
      </ns0:c>
      <ns0:c r="C54" s="486" t="n">
        <ns0:v>0.5703125</ns0:v>
      </ns0:c>
      <ns0:c r="D54" s="486" t="n">
        <ns0:f>IF(B54="","",AVERAGE(B35:B54))</ns0:f>
        <ns0:v>0.540234375</ns0:v>
      </ns0:c>
      <ns0:c r="E54" s="486" t="n">
        <ns0:f>AVERAGE(C35:C54)</ns0:f>
        <ns0:v>0.545703125</ns0:v>
      </ns0:c>
      <ns0:c r="F54" s="483" t="str">
        <ns0:f>IF(D54="","",IF(D54&gt;=$I$7,A54,""))</ns0:f>
      </ns0:c>
      <ns0:c r="G54" s="483"/>
      <ns0:c r="H54" s="483"/>
      <ns0:c r="I54" s="483"/>
    </ns0:row>
    <ns0:row r="55" ht="20" customHeight="1">
      <ns0:c r="A55" s="483" t="n">
        <ns0:v>54</ns0:v>
      </ns0:c>
      <ns0:c r="B55" s="486" t="n">
        <ns0:v>0.5703125</ns0:v>
      </ns0:c>
      <ns0:c r="C55" s="486" t="n">
        <ns0:v>0.578125</ns0:v>
      </ns0:c>
      <ns0:c r="D55" s="486" t="n">
        <ns0:f>IF(B55="","",AVERAGE(B36:B55))</ns0:f>
        <ns0:v>0.539453125</ns0:v>
      </ns0:c>
      <ns0:c r="E55" s="486" t="n">
        <ns0:f>AVERAGE(C36:C55)</ns0:f>
        <ns0:v>0.54375</ns0:v>
      </ns0:c>
      <ns0:c r="F55" s="483" t="str">
        <ns0:f>IF(D55="","",IF(D55&gt;=$I$7,A55,""))</ns0:f>
      </ns0:c>
      <ns0:c r="G55" s="483"/>
      <ns0:c r="H55" s="483"/>
      <ns0:c r="I55" s="483"/>
    </ns0:row>
    <ns0:row r="56" ht="20" customHeight="1">
      <ns0:c r="A56" s="483" t="n">
        <ns0:v>55</ns0:v>
      </ns0:c>
      <ns0:c r="B56" s="486" t="n">
        <ns0:v>0.515625</ns0:v>
      </ns0:c>
      <ns0:c r="C56" s="486" t="n">
        <ns0:v>0.5078125</ns0:v>
      </ns0:c>
      <ns0:c r="D56" s="486" t="n">
        <ns0:f>IF(B56="","",AVERAGE(B37:B56))</ns0:f>
        <ns0:v>0.5421875</ns0:v>
      </ns0:c>
      <ns0:c r="E56" s="486" t="n">
        <ns0:f>AVERAGE(C37:C56)</ns0:f>
        <ns0:v>0.540234375</ns0:v>
      </ns0:c>
      <ns0:c r="F56" s="483" t="str">
        <ns0:f>IF(D56="","",IF(D56&gt;=$I$7,A56,""))</ns0:f>
      </ns0:c>
      <ns0:c r="G56" s="483"/>
      <ns0:c r="H56" s="483"/>
      <ns0:c r="I56" s="483"/>
    </ns0:row>
    <ns0:row r="57" ht="20" customHeight="1">
      <ns0:c r="A57" s="483" t="n">
        <ns0:v>56</ns0:v>
      </ns0:c>
      <ns0:c r="B57" s="486" t="n">
        <ns0:v>0.3828125</ns0:v>
      </ns0:c>
      <ns0:c r="C57" s="486" t="n">
        <ns0:v>0.4765625</ns0:v>
      </ns0:c>
      <ns0:c r="D57" s="486" t="n">
        <ns0:f>IF(B57="","",AVERAGE(B38:B57))</ns0:f>
        <ns0:v>0.535546875</ns0:v>
      </ns0:c>
      <ns0:c r="E57" s="486" t="n">
        <ns0:f>AVERAGE(C38:C57)</ns0:f>
        <ns0:v>0.5375</ns0:v>
      </ns0:c>
      <ns0:c r="F57" s="483" t="str">
        <ns0:f>IF(D57="","",IF(D57&gt;=$I$7,A57,""))</ns0:f>
      </ns0:c>
      <ns0:c r="G57" s="483"/>
      <ns0:c r="H57" s="483"/>
      <ns0:c r="I57" s="483"/>
    </ns0:row>
    <ns0:row r="58" ht="20" customHeight="1">
      <ns0:c r="A58" s="483" t="n">
        <ns0:v>57</ns0:v>
      </ns0:c>
      <ns0:c r="B58" s="486" t="n">
        <ns0:v>0.6015625</ns0:v>
      </ns0:c>
      <ns0:c r="C58" s="486" t="n">
        <ns0:v>0.6640625</ns0:v>
      </ns0:c>
      <ns0:c r="D58" s="486" t="n">
        <ns0:f>IF(B58="","",AVERAGE(B39:B58))</ns0:f>
        <ns0:v>0.5375</ns0:v>
      </ns0:c>
      <ns0:c r="E58" s="486" t="n">
        <ns0:f>AVERAGE(C39:C58)</ns0:f>
        <ns0:v>0.540234375</ns0:v>
      </ns0:c>
      <ns0:c r="F58" s="483" t="str">
        <ns0:f>IF(D58="","",IF(D58&gt;=$I$7,A58,""))</ns0:f>
      </ns0:c>
      <ns0:c r="G58" s="483"/>
      <ns0:c r="H58" s="483"/>
      <ns0:c r="I58" s="483"/>
    </ns0:row>
    <ns0:row r="59" ht="20" customHeight="1">
      <ns0:c r="A59" s="483" t="n">
        <ns0:v>58</ns0:v>
      </ns0:c>
      <ns0:c r="B59" s="486" t="n">
        <ns0:v>0.625</ns0:v>
      </ns0:c>
      <ns0:c r="C59" s="486" t="n">
        <ns0:v>0.578125</ns0:v>
      </ns0:c>
      <ns0:c r="D59" s="486" t="n">
        <ns0:f>IF(B59="","",AVERAGE(B40:B59))</ns0:f>
        <ns0:v>0.5375</ns0:v>
      </ns0:c>
      <ns0:c r="E59" s="486" t="n">
        <ns0:f>AVERAGE(C40:C59)</ns0:f>
        <ns0:v>0.5375</ns0:v>
      </ns0:c>
      <ns0:c r="F59" s="483" t="str">
        <ns0:f>IF(D59="","",IF(D59&gt;=$I$7,A59,""))</ns0:f>
      </ns0:c>
      <ns0:c r="G59" s="483"/>
      <ns0:c r="H59" s="483"/>
      <ns0:c r="I59" s="483"/>
    </ns0:row>
    <ns0:row r="60" ht="20" customHeight="1">
      <ns0:c r="A60" s="483" t="n">
        <ns0:v>59</ns0:v>
      </ns0:c>
      <ns0:c r="B60" s="486" t="n">
        <ns0:v>0.5390625</ns0:v>
      </ns0:c>
      <ns0:c r="C60" s="486" t="n">
        <ns0:v>0.4921875</ns0:v>
      </ns0:c>
      <ns0:c r="D60" s="486" t="n">
        <ns0:f>IF(B60="","",AVERAGE(B41:B60))</ns0:f>
        <ns0:v>0.539453125</ns0:v>
      </ns0:c>
      <ns0:c r="E60" s="486" t="n">
        <ns0:f>AVERAGE(C41:C60)</ns0:f>
        <ns0:v>0.534375</ns0:v>
      </ns0:c>
      <ns0:c r="F60" s="483" t="str">
        <ns0:f>IF(D60="","",IF(D60&gt;=$I$7,A60,""))</ns0:f>
      </ns0:c>
      <ns0:c r="G60" s="483"/>
      <ns0:c r="H60" s="483"/>
      <ns0:c r="I60" s="483"/>
    </ns0:row>
    <ns0:row r="61" ht="20" customHeight="1">
      <ns0:c r="A61" s="483" t="n">
        <ns0:v>60</ns0:v>
      </ns0:c>
      <ns0:c r="B61" s="486" t="n">
        <ns0:v>0.5625</ns0:v>
      </ns0:c>
      <ns0:c r="C61" s="486" t="n">
        <ns0:v>0.5234375</ns0:v>
      </ns0:c>
      <ns0:c r="D61" s="486" t="n">
        <ns0:f>IF(B61="","",AVERAGE(B42:B61))</ns0:f>
        <ns0:v>0.545703125</ns0:v>
      </ns0:c>
      <ns0:c r="E61" s="486" t="n">
        <ns0:f>AVERAGE(C42:C61)</ns0:f>
        <ns0:v>0.53359375</ns0:v>
      </ns0:c>
      <ns0:c r="F61" s="483" t="str">
        <ns0:f>IF(D61="","",IF(D61&gt;=$I$7,A61,""))</ns0:f>
      </ns0:c>
      <ns0:c r="G61" s="483"/>
      <ns0:c r="H61" s="483"/>
      <ns0:c r="I61" s="483"/>
    </ns0:row>
    <ns0:row r="62" ht="20" customHeight="1">
      <ns0:c r="A62" s="483" t="n">
        <ns0:v>61</ns0:v>
      </ns0:c>
      <ns0:c r="B62" s="486" t="n">
        <ns0:v>0.6015625</ns0:v>
      </ns0:c>
      <ns0:c r="C62" s="486" t="n">
        <ns0:v>0.609375</ns0:v>
      </ns0:c>
      <ns0:c r="D62" s="486" t="n">
        <ns0:f>IF(B62="","",AVERAGE(B43:B62))</ns0:f>
        <ns0:v>0.546484375</ns0:v>
      </ns0:c>
      <ns0:c r="E62" s="486" t="n">
        <ns0:f>AVERAGE(C43:C62)</ns0:f>
        <ns0:v>0.53203125</ns0:v>
      </ns0:c>
      <ns0:c r="F62" s="483" t="str">
        <ns0:f>IF(D62="","",IF(D62&gt;=$I$7,A62,""))</ns0:f>
      </ns0:c>
      <ns0:c r="G62" s="483"/>
      <ns0:c r="H62" s="483"/>
      <ns0:c r="I62" s="483"/>
    </ns0:row>
    <ns0:row r="63" ht="20" customHeight="1">
      <ns0:c r="A63" s="483" t="n">
        <ns0:v>62</ns0:v>
      </ns0:c>
      <ns0:c r="B63" s="486" t="n">
        <ns0:v>0.7265625</ns0:v>
      </ns0:c>
      <ns0:c r="C63" s="486" t="n">
        <ns0:v>0.6796875</ns0:v>
      </ns0:c>
      <ns0:c r="D63" s="486" t="n">
        <ns0:f>IF(B63="","",AVERAGE(B44:B63))</ns0:f>
        <ns0:v>0.559765625</ns0:v>
      </ns0:c>
      <ns0:c r="E63" s="486" t="n">
        <ns0:f>AVERAGE(C44:C63)</ns0:f>
        <ns0:v>0.544140625</ns0:v>
      </ns0:c>
      <ns0:c r="F63" s="483" t="str">
        <ns0:f>IF(D63="","",IF(D63&gt;=$I$7,A63,""))</ns0:f>
      </ns0:c>
      <ns0:c r="G63" s="483"/>
      <ns0:c r="H63" s="483"/>
      <ns0:c r="I63" s="483"/>
    </ns0:row>
    <ns0:row r="64" ht="20" customHeight="1">
      <ns0:c r="A64" s="483" t="n">
        <ns0:v>63</ns0:v>
      </ns0:c>
      <ns0:c r="B64" s="486" t="n">
        <ns0:v>0.7265625</ns0:v>
      </ns0:c>
      <ns0:c r="C64" s="486" t="n">
        <ns0:v>0.703125</ns0:v>
      </ns0:c>
      <ns0:c r="D64" s="486" t="n">
        <ns0:f>IF(B64="","",AVERAGE(B45:B64))</ns0:f>
        <ns0:v>0.575390625</ns0:v>
      </ns0:c>
      <ns0:c r="E64" s="486" t="n">
        <ns0:f>AVERAGE(C45:C64)</ns0:f>
        <ns0:v>0.55859375</ns0:v>
      </ns0:c>
      <ns0:c r="F64" s="483" t="str">
        <ns0:f>IF(D64="","",IF(D64&gt;=$I$7,A64,""))</ns0:f>
      </ns0:c>
      <ns0:c r="G64" s="483"/>
      <ns0:c r="H64" s="483"/>
      <ns0:c r="I64" s="483"/>
    </ns0:row>
    <ns0:row r="65" ht="20" customHeight="1">
      <ns0:c r="A65" s="483" t="n">
        <ns0:v>64</ns0:v>
      </ns0:c>
      <ns0:c r="B65" s="486" t="n">
        <ns0:v>0.65625</ns0:v>
      </ns0:c>
      <ns0:c r="C65" s="486" t="n">
        <ns0:v>0.625</ns0:v>
      </ns0:c>
      <ns0:c r="D65" s="486" t="n">
        <ns0:f>IF(B65="","",AVERAGE(B46:B65))</ns0:f>
        <ns0:v>0.584765625</ns0:v>
      </ns0:c>
      <ns0:c r="E65" s="486" t="n">
        <ns0:f>AVERAGE(C46:C65)</ns0:f>
        <ns0:v>0.562890625</ns0:v>
      </ns0:c>
      <ns0:c r="F65" s="483" t="str">
        <ns0:f>IF(D65="","",IF(D65&gt;=$I$7,A65,""))</ns0:f>
      </ns0:c>
      <ns0:c r="G65" s="483"/>
      <ns0:c r="H65" s="483"/>
      <ns0:c r="I65" s="483"/>
    </ns0:row>
    <ns0:row r="66" ht="20" customHeight="1">
      <ns0:c r="A66" s="483" t="n">
        <ns0:v>65</ns0:v>
      </ns0:c>
      <ns0:c r="B66" s="486" t="n">
        <ns0:v>0.609375</ns0:v>
      </ns0:c>
      <ns0:c r="C66" s="486" t="n">
        <ns0:v>0.6796875</ns0:v>
      </ns0:c>
      <ns0:c r="D66" s="486" t="n">
        <ns0:f>IF(B66="","",AVERAGE(B47:B66))</ns0:f>
        <ns0:v>0.5921875</ns0:v>
      </ns0:c>
      <ns0:c r="E66" s="486" t="n">
        <ns0:f>AVERAGE(C47:C66)</ns0:f>
        <ns0:v>0.570703125</ns0:v>
      </ns0:c>
      <ns0:c r="F66" s="483" t="str">
        <ns0:f>IF(D66="","",IF(D66&gt;=$I$7,A66,""))</ns0:f>
      </ns0:c>
      <ns0:c r="G66" s="483"/>
      <ns0:c r="H66" s="483"/>
      <ns0:c r="I66" s="483"/>
    </ns0:row>
    <ns0:row r="67" ht="20" customHeight="1">
      <ns0:c r="A67" s="483" t="n">
        <ns0:v>66</ns0:v>
      </ns0:c>
      <ns0:c r="B67" s="486" t="n">
        <ns0:v>0.6015625</ns0:v>
      </ns0:c>
      <ns0:c r="C67" s="486" t="n">
        <ns0:v>0.6015625</ns0:v>
      </ns0:c>
      <ns0:c r="D67" s="486" t="n">
        <ns0:f>IF(B67="","",AVERAGE(B48:B67))</ns0:f>
        <ns0:v>0.590625</ns0:v>
      </ns0:c>
      <ns0:c r="E67" s="486" t="n">
        <ns0:f>AVERAGE(C48:C67)</ns0:f>
        <ns0:v>0.566015625</ns0:v>
      </ns0:c>
      <ns0:c r="F67" s="483" t="str">
        <ns0:f>IF(D67="","",IF(D67&gt;=$I$7,A67,""))</ns0:f>
      </ns0:c>
      <ns0:c r="G67" s="483"/>
      <ns0:c r="H67" s="483"/>
      <ns0:c r="I67" s="483"/>
    </ns0:row>
    <ns0:row r="68" ht="20" customHeight="1">
      <ns0:c r="A68" s="483" t="n">
        <ns0:v>67</ns0:v>
      </ns0:c>
      <ns0:c r="B68" s="486" t="n">
        <ns0:v>0.546875</ns0:v>
      </ns0:c>
      <ns0:c r="C68" s="486" t="n">
        <ns0:v>0.5859375</ns0:v>
      </ns0:c>
      <ns0:c r="D68" s="486" t="n">
        <ns0:f>IF(B68="","",AVERAGE(B49:B68))</ns0:f>
        <ns0:v>0.58828125</ns0:v>
      </ns0:c>
      <ns0:c r="E68" s="486" t="n">
        <ns0:f>AVERAGE(C49:C68)</ns0:f>
        <ns0:v>0.567578125</ns0:v>
      </ns0:c>
      <ns0:c r="F68" s="483" t="str">
        <ns0:f>IF(D68="","",IF(D68&gt;=$I$7,A68,""))</ns0:f>
      </ns0:c>
      <ns0:c r="G68" s="483"/>
      <ns0:c r="H68" s="483"/>
      <ns0:c r="I68" s="483"/>
    </ns0:row>
    <ns0:row r="69" ht="20" customHeight="1">
      <ns0:c r="A69" s="483" t="n">
        <ns0:v>68</ns0:v>
      </ns0:c>
      <ns0:c r="B69" s="486" t="n">
        <ns0:v>0.5859375</ns0:v>
      </ns0:c>
      <ns0:c r="C69" s="486" t="n">
        <ns0:v>0.609375</ns0:v>
      </ns0:c>
      <ns0:c r="D69" s="486" t="n">
        <ns0:f>IF(B69="","",AVERAGE(B50:B69))</ns0:f>
        <ns0:v>0.588671875</ns0:v>
      </ns0:c>
      <ns0:c r="E69" s="486" t="n">
        <ns0:f>AVERAGE(C50:C69)</ns0:f>
        <ns0:v>0.575</ns0:v>
      </ns0:c>
      <ns0:c r="F69" s="483" t="str">
        <ns0:f>IF(D69="","",IF(D69&gt;=$I$7,A69,""))</ns0:f>
      </ns0:c>
      <ns0:c r="G69" s="483"/>
      <ns0:c r="H69" s="483"/>
      <ns0:c r="I69" s="483"/>
    </ns0:row>
    <ns0:row r="70" ht="20" customHeight="1">
      <ns0:c r="A70" s="483" t="n">
        <ns0:v>69</ns0:v>
      </ns0:c>
      <ns0:c r="B70" s="486" t="n">
        <ns0:v>0.4765625</ns0:v>
      </ns0:c>
      <ns0:c r="C70" s="486" t="n">
        <ns0:v>0.5078125</ns0:v>
      </ns0:c>
      <ns0:c r="D70" s="486" t="n">
        <ns0:f>IF(B70="","",AVERAGE(B51:B70))</ns0:f>
        <ns0:v>0.5828125</ns0:v>
      </ns0:c>
      <ns0:c r="E70" s="486" t="n">
        <ns0:f>AVERAGE(C51:C70)</ns0:f>
        <ns0:v>0.57578125</ns0:v>
      </ns0:c>
      <ns0:c r="F70" s="483" t="str">
        <ns0:f>IF(D70="","",IF(D70&gt;=$I$7,A70,""))</ns0:f>
      </ns0:c>
      <ns0:c r="G70" s="483"/>
      <ns0:c r="H70" s="483"/>
      <ns0:c r="I70" s="483"/>
    </ns0:row>
    <ns0:row r="71" ht="20" customHeight="1">
      <ns0:c r="A71" s="483" t="n">
        <ns0:v>70</ns0:v>
      </ns0:c>
      <ns0:c r="B71" s="486" t="n">
        <ns0:v>0.53125</ns0:v>
      </ns0:c>
      <ns0:c r="C71" s="486" t="n">
        <ns0:v>0.6796875</ns0:v>
      </ns0:c>
      <ns0:c r="D71" s="486" t="n">
        <ns0:f>IF(B71="","",AVERAGE(B52:B71))</ns0:f>
        <ns0:v>0.5859375</ns0:v>
      </ns0:c>
      <ns0:c r="E71" s="486" t="n">
        <ns0:f>AVERAGE(C52:C71)</ns0:f>
        <ns0:v>0.58828125</ns0:v>
      </ns0:c>
      <ns0:c r="F71" s="483" t="str">
        <ns0:f>IF(D71="","",IF(D71&gt;=$I$7,A71,""))</ns0:f>
      </ns0:c>
      <ns0:c r="G71" s="483"/>
      <ns0:c r="H71" s="483"/>
      <ns0:c r="I71" s="483"/>
    </ns0:row>
    <ns0:row r="72" ht="20" customHeight="1">
      <ns0:c r="A72" s="483" t="n">
        <ns0:v>71</ns0:v>
      </ns0:c>
      <ns0:c r="B72" s="486" t="n">
        <ns0:v>0.546875</ns0:v>
      </ns0:c>
      <ns0:c r="C72" s="486" t="n">
        <ns0:v>0.59375</ns0:v>
      </ns0:c>
      <ns0:c r="D72" s="486" t="n">
        <ns0:f>IF(B72="","",AVERAGE(B53:B72))</ns0:f>
        <ns0:v>0.58125</ns0:v>
      </ns0:c>
      <ns0:c r="E72" s="486" t="n">
        <ns0:f>AVERAGE(C53:C72)</ns0:f>
        <ns0:v>0.591015625</ns0:v>
      </ns0:c>
      <ns0:c r="F72" s="483" t="str">
        <ns0:f>IF(D72="","",IF(D72&gt;=$I$7,A72,""))</ns0:f>
      </ns0:c>
      <ns0:c r="G72" s="483"/>
      <ns0:c r="H72" s="483"/>
      <ns0:c r="I72" s="483"/>
    </ns0:row>
    <ns0:row r="73" ht="20" customHeight="1">
      <ns0:c r="A73" s="483" t="n">
        <ns0:v>72</ns0:v>
      </ns0:c>
      <ns0:c r="B73" s="486" t="n">
        <ns0:v>0.4609375</ns0:v>
      </ns0:c>
      <ns0:c r="C73" s="486" t="n">
        <ns0:v>0.5625</ns0:v>
      </ns0:c>
      <ns0:c r="D73" s="486" t="n">
        <ns0:f>IF(B73="","",AVERAGE(B54:B73))</ns0:f>
        <ns0:v>0.5734375</ns0:v>
      </ns0:c>
      <ns0:c r="E73" s="486" t="n">
        <ns0:f>AVERAGE(C54:C73)</ns0:f>
        <ns0:v>0.59140625</ns0:v>
      </ns0:c>
      <ns0:c r="F73" s="483" t="str">
        <ns0:f>IF(D73="","",IF(D73&gt;=$I$7,A73,""))</ns0:f>
      </ns0:c>
      <ns0:c r="G73" s="483"/>
      <ns0:c r="H73" s="483"/>
      <ns0:c r="I73" s="483"/>
    </ns0:row>
    <ns0:row r="74" ht="20" customHeight="1">
      <ns0:c r="A74" s="483" t="n">
        <ns0:v>73</ns0:v>
      </ns0:c>
      <ns0:c r="B74" s="486" t="n">
        <ns0:v>0.6875</ns0:v>
      </ns0:c>
      <ns0:c r="C74" s="486" t="n">
        <ns0:v>0.6640625</ns0:v>
      </ns0:c>
      <ns0:c r="D74" s="486" t="n">
        <ns0:f>IF(B74="","",AVERAGE(B55:B74))</ns0:f>
        <ns0:v>0.577734375</ns0:v>
      </ns0:c>
      <ns0:c r="E74" s="486" t="n">
        <ns0:f>AVERAGE(C55:C74)</ns0:f>
        <ns0:v>0.59609375</ns0:v>
      </ns0:c>
      <ns0:c r="F74" s="483" t="str">
        <ns0:f>IF(D74="","",IF(D74&gt;=$I$7,A74,""))</ns0:f>
      </ns0:c>
      <ns0:c r="G74" s="483"/>
      <ns0:c r="H74" s="483"/>
      <ns0:c r="I74" s="483"/>
    </ns0:row>
    <ns0:row r="75" ht="20" customHeight="1">
      <ns0:c r="A75" s="483" t="n">
        <ns0:v>74</ns0:v>
      </ns0:c>
      <ns0:c r="B75" s="486" t="n">
        <ns0:v>0.40625</ns0:v>
      </ns0:c>
      <ns0:c r="C75" s="486" t="n">
        <ns0:v>0.609375</ns0:v>
      </ns0:c>
      <ns0:c r="D75" s="486" t="n">
        <ns0:f>IF(B75="","",AVERAGE(B56:B75))</ns0:f>
        <ns0:v>0.56953125</ns0:v>
      </ns0:c>
      <ns0:c r="E75" s="486" t="n">
        <ns0:f>AVERAGE(C56:C75)</ns0:f>
        <ns0:v>0.59765625</ns0:v>
      </ns0:c>
      <ns0:c r="F75" s="483" t="str">
        <ns0:f>IF(D75="","",IF(D75&gt;=$I$7,A75,""))</ns0:f>
      </ns0:c>
      <ns0:c r="G75" s="483"/>
      <ns0:c r="H75" s="483"/>
      <ns0:c r="I75" s="483"/>
    </ns0:row>
    <ns0:row r="76" ht="20" customHeight="1">
      <ns0:c r="A76" s="483" t="n">
        <ns0:v>75</ns0:v>
      </ns0:c>
      <ns0:c r="B76" s="486" t="n">
        <ns0:v>0.5</ns0:v>
      </ns0:c>
      <ns0:c r="C76" s="486" t="n">
        <ns0:v>0.59375</ns0:v>
      </ns0:c>
      <ns0:c r="D76" s="486" t="n">
        <ns0:f>IF(B76="","",AVERAGE(B57:B76))</ns0:f>
        <ns0:v>0.56875</ns0:v>
      </ns0:c>
      <ns0:c r="E76" s="486" t="n">
        <ns0:f>AVERAGE(C57:C76)</ns0:f>
        <ns0:v>0.601953125</ns0:v>
      </ns0:c>
      <ns0:c r="F76" s="483" t="str">
        <ns0:f>IF(D76="","",IF(D76&gt;=$I$7,A76,""))</ns0:f>
      </ns0:c>
      <ns0:c r="G76" s="483"/>
      <ns0:c r="H76" s="483"/>
      <ns0:c r="I76" s="483"/>
    </ns0:row>
    <ns0:row r="77" ht="20" customHeight="1">
      <ns0:c r="A77" s="483" t="n">
        <ns0:v>76</ns0:v>
      </ns0:c>
      <ns0:c r="B77" s="486" t="n">
        <ns0:v>0.625</ns0:v>
      </ns0:c>
      <ns0:c r="C77" s="486" t="n">
        <ns0:v>0.6796875</ns0:v>
      </ns0:c>
      <ns0:c r="D77" s="486" t="n">
        <ns0:f>IF(B77="","",AVERAGE(B58:B77))</ns0:f>
        <ns0:v>0.580859375</ns0:v>
      </ns0:c>
      <ns0:c r="E77" s="486" t="n">
        <ns0:f>AVERAGE(C58:C77)</ns0:f>
        <ns0:v>0.612109375</ns0:v>
      </ns0:c>
      <ns0:c r="F77" s="483" t="str">
        <ns0:f>IF(D77="","",IF(D77&gt;=$I$7,A77,""))</ns0:f>
      </ns0:c>
      <ns0:c r="G77" s="483"/>
      <ns0:c r="H77" s="483"/>
      <ns0:c r="I77" s="483"/>
    </ns0:row>
    <ns0:row r="78" ht="20" customHeight="1">
      <ns0:c r="A78" s="483" t="n">
        <ns0:v>77</ns0:v>
      </ns0:c>
      <ns0:c r="B78" s="486" t="n">
        <ns0:v>0.4765625</ns0:v>
      </ns0:c>
      <ns0:c r="C78" s="486" t="n">
        <ns0:v>0.578125</ns0:v>
      </ns0:c>
      <ns0:c r="D78" s="486" t="n">
        <ns0:f>IF(B78="","",AVERAGE(B59:B78))</ns0:f>
        <ns0:v>0.574609375</ns0:v>
      </ns0:c>
      <ns0:c r="E78" s="486" t="n">
        <ns0:f>AVERAGE(C59:C78)</ns0:f>
        <ns0:v>0.6078125</ns0:v>
      </ns0:c>
      <ns0:c r="F78" s="483" t="str">
        <ns0:f>IF(D78="","",IF(D78&gt;=$I$7,A78,""))</ns0:f>
      </ns0:c>
      <ns0:c r="G78" s="483"/>
      <ns0:c r="H78" s="483"/>
      <ns0:c r="I78" s="483"/>
    </ns0:row>
    <ns0:row r="79" ht="20" customHeight="1">
      <ns0:c r="A79" s="483" t="n">
        <ns0:v>78</ns0:v>
      </ns0:c>
      <ns0:c r="B79" s="486" t="n">
        <ns0:v>0.5</ns0:v>
      </ns0:c>
      <ns0:c r="C79" s="486" t="n">
        <ns0:v>0.578125</ns0:v>
      </ns0:c>
      <ns0:c r="D79" s="486" t="n">
        <ns0:f>IF(B79="","",AVERAGE(B60:B79))</ns0:f>
        <ns0:v>0.568359375</ns0:v>
      </ns0:c>
      <ns0:c r="E79" s="486" t="n">
        <ns0:f>AVERAGE(C60:C79)</ns0:f>
        <ns0:v>0.6078125</ns0:v>
      </ns0:c>
      <ns0:c r="F79" s="483" t="str">
        <ns0:f>IF(D79="","",IF(D79&gt;=$I$7,A79,""))</ns0:f>
      </ns0:c>
      <ns0:c r="G79" s="483"/>
      <ns0:c r="H79" s="483"/>
      <ns0:c r="I79" s="483"/>
    </ns0:row>
    <ns0:row r="80" ht="20" customHeight="1">
      <ns0:c r="A80" s="483" t="n">
        <ns0:v>79</ns0:v>
      </ns0:c>
      <ns0:c r="B80" s="486" t="n">
        <ns0:v>0.4453125</ns0:v>
      </ns0:c>
      <ns0:c r="C80" s="486" t="n">
        <ns0:v>0.609375</ns0:v>
      </ns0:c>
      <ns0:c r="D80" s="486" t="n">
        <ns0:f>IF(B80="","",AVERAGE(B61:B80))</ns0:f>
        <ns0:v>0.563671875</ns0:v>
      </ns0:c>
      <ns0:c r="E80" s="486" t="n">
        <ns0:f>AVERAGE(C61:C80)</ns0:f>
        <ns0:v>0.613671875</ns0:v>
      </ns0:c>
      <ns0:c r="F80" s="483" t="str">
        <ns0:f>IF(D80="","",IF(D80&gt;=$I$7,A80,""))</ns0:f>
      </ns0:c>
      <ns0:c r="G80" s="483"/>
      <ns0:c r="H80" s="483"/>
      <ns0:c r="I80" s="483"/>
    </ns0:row>
    <ns0:row r="81" ht="20" customHeight="1">
      <ns0:c r="A81" s="483" t="n">
        <ns0:v>80</ns0:v>
      </ns0:c>
      <ns0:c r="B81" s="486" t="n">
        <ns0:v>0.4609375</ns0:v>
      </ns0:c>
      <ns0:c r="C81" s="486" t="n">
        <ns0:v>0.3984375</ns0:v>
      </ns0:c>
      <ns0:c r="D81" s="486" t="n">
        <ns0:f>IF(B81="","",AVERAGE(B62:B81))</ns0:f>
        <ns0:v>0.55859375</ns0:v>
      </ns0:c>
      <ns0:c r="E81" s="486" t="n">
        <ns0:f>AVERAGE(C62:C81)</ns0:f>
        <ns0:v>0.607421875</ns0:v>
      </ns0:c>
      <ns0:c r="F81" s="483" t="str">
        <ns0:f>IF(D81="","",IF(D81&gt;=$I$7,A81,""))</ns0:f>
      </ns0:c>
      <ns0:c r="G81" s="483"/>
      <ns0:c r="H81" s="483"/>
      <ns0:c r="I81" s="483"/>
    </ns0:row>
    <ns0:row r="82" ht="20" customHeight="1">
      <ns0:c r="A82" s="483" t="n">
        <ns0:v>81</ns0:v>
      </ns0:c>
      <ns0:c r="B82" s="486" t="n">
        <ns0:v>0.4140625</ns0:v>
      </ns0:c>
      <ns0:c r="C82" s="486" t="n">
        <ns0:v>0.4921875</ns0:v>
      </ns0:c>
      <ns0:c r="D82" s="486" t="n">
        <ns0:f>IF(B82="","",AVERAGE(B63:B82))</ns0:f>
        <ns0:v>0.54921875</ns0:v>
      </ns0:c>
      <ns0:c r="E82" s="486" t="n">
        <ns0:f>AVERAGE(C63:C82)</ns0:f>
        <ns0:v>0.6015625</ns0:v>
      </ns0:c>
      <ns0:c r="F82" s="483" t="str">
        <ns0:f>IF(D82="","",IF(D82&gt;=$I$7,A82,""))</ns0:f>
      </ns0:c>
      <ns0:c r="G82" s="483"/>
      <ns0:c r="H82" s="483"/>
      <ns0:c r="I82" s="483"/>
    </ns0:row>
    <ns0:row r="83" ht="20" customHeight="1">
      <ns0:c r="A83" s="483" t="n">
        <ns0:v>82</ns0:v>
      </ns0:c>
      <ns0:c r="B83" s="486" t="n">
        <ns0:v>0.5078125</ns0:v>
      </ns0:c>
      <ns0:c r="C83" s="486" t="n">
        <ns0:v>0.5703125</ns0:v>
      </ns0:c>
      <ns0:c r="D83" s="486" t="n">
        <ns0:f>IF(B83="","",AVERAGE(B64:B83))</ns0:f>
        <ns0:v>0.53828125</ns0:v>
      </ns0:c>
      <ns0:c r="E83" s="486" t="n">
        <ns0:f>AVERAGE(C64:C83)</ns0:f>
        <ns0:v>0.59609375</ns0:v>
      </ns0:c>
      <ns0:c r="F83" s="483" t="str">
        <ns0:f>IF(D83="","",IF(D83&gt;=$I$7,A83,""))</ns0:f>
      </ns0:c>
      <ns0:c r="G83" s="483"/>
      <ns0:c r="H83" s="483"/>
      <ns0:c r="I83" s="483"/>
    </ns0:row>
    <ns0:row r="84" ht="20" customHeight="1">
      <ns0:c r="A84" s="483" t="n">
        <ns0:v>83</ns0:v>
      </ns0:c>
      <ns0:c r="B84" s="486" t="n">
        <ns0:v>0.3984375</ns0:v>
      </ns0:c>
      <ns0:c r="C84" s="486" t="n">
        <ns0:v>0.4375</ns0:v>
      </ns0:c>
      <ns0:c r="D84" s="486" t="n">
        <ns0:f>IF(B84="","",AVERAGE(B65:B84))</ns0:f>
        <ns0:v>0.521875</ns0:v>
      </ns0:c>
      <ns0:c r="E84" s="486" t="n">
        <ns0:f>AVERAGE(C65:C84)</ns0:f>
        <ns0:v>0.5828125</ns0:v>
      </ns0:c>
      <ns0:c r="F84" s="483" t="str">
        <ns0:f>IF(D84="","",IF(D84&gt;=$I$7,A84,""))</ns0:f>
      </ns0:c>
      <ns0:c r="G84" s="483"/>
      <ns0:c r="H84" s="483"/>
      <ns0:c r="I84" s="483"/>
    </ns0:row>
    <ns0:row r="85" ht="20" customHeight="1">
      <ns0:c r="A85" s="483" t="n">
        <ns0:v>84</ns0:v>
      </ns0:c>
      <ns0:c r="B85" s="486" t="n">
        <ns0:v>0.46875</ns0:v>
      </ns0:c>
      <ns0:c r="C85" s="486" t="n">
        <ns0:v>0.6640625</ns0:v>
      </ns0:c>
      <ns0:c r="D85" s="486" t="n">
        <ns0:f>IF(B85="","",AVERAGE(B66:B85))</ns0:f>
        <ns0:v>0.5125</ns0:v>
      </ns0:c>
      <ns0:c r="E85" s="486" t="n">
        <ns0:f>AVERAGE(C66:C85)</ns0:f>
        <ns0:v>0.584765625</ns0:v>
      </ns0:c>
      <ns0:c r="F85" s="483" t="str">
        <ns0:f>IF(D85="","",IF(D85&gt;=$I$7,A85,""))</ns0:f>
      </ns0:c>
      <ns0:c r="G85" s="483"/>
      <ns0:c r="H85" s="483"/>
      <ns0:c r="I85" s="483"/>
    </ns0:row>
    <ns0:row r="86" ht="20" customHeight="1">
      <ns0:c r="A86" s="483" t="n">
        <ns0:v>85</ns0:v>
      </ns0:c>
      <ns0:c r="B86" s="486" t="n">
        <ns0:v>0.5703125</ns0:v>
      </ns0:c>
      <ns0:c r="C86" s="486" t="n">
        <ns0:v>0.578125</ns0:v>
      </ns0:c>
      <ns0:c r="D86" s="486" t="n">
        <ns0:f>IF(B86="","",AVERAGE(B67:B86))</ns0:f>
        <ns0:v>0.510546875</ns0:v>
      </ns0:c>
      <ns0:c r="E86" s="486" t="n">
        <ns0:f>AVERAGE(C67:C86)</ns0:f>
        <ns0:v>0.5796875</ns0:v>
      </ns0:c>
      <ns0:c r="F86" s="483" t="str">
        <ns0:f>IF(D86="","",IF(D86&gt;=$I$7,A86,""))</ns0:f>
      </ns0:c>
      <ns0:c r="G86" s="483"/>
      <ns0:c r="H86" s="483"/>
      <ns0:c r="I86" s="483"/>
    </ns0:row>
    <ns0:row r="87" ht="20" customHeight="1">
      <ns0:c r="A87" s="483" t="n">
        <ns0:v>86</ns0:v>
      </ns0:c>
      <ns0:c r="B87" s="486" t="n">
        <ns0:v>0.4921875</ns0:v>
      </ns0:c>
      <ns0:c r="C87" s="486" t="n">
        <ns0:v>0.59375</ns0:v>
      </ns0:c>
      <ns0:c r="D87" s="486" t="n">
        <ns0:f>IF(B87="","",AVERAGE(B68:B87))</ns0:f>
        <ns0:v>0.505078125</ns0:v>
      </ns0:c>
      <ns0:c r="E87" s="486" t="n">
        <ns0:f>AVERAGE(C68:C87)</ns0:f>
        <ns0:v>0.579296875</ns0:v>
      </ns0:c>
      <ns0:c r="F87" s="483" t="str">
        <ns0:f>IF(D87="","",IF(D87&gt;=$I$7,A87,""))</ns0:f>
      </ns0:c>
      <ns0:c r="G87" s="483"/>
      <ns0:c r="H87" s="483"/>
      <ns0:c r="I87" s="483"/>
    </ns0:row>
    <ns0:row r="88" ht="20" customHeight="1">
      <ns0:c r="A88" s="483" t="n">
        <ns0:v>87</ns0:v>
      </ns0:c>
      <ns0:c r="B88" s="486" t="n">
        <ns0:v>0.53125</ns0:v>
      </ns0:c>
      <ns0:c r="C88" s="486" t="n">
        <ns0:v>0.609375</ns0:v>
      </ns0:c>
      <ns0:c r="D88" s="486" t="n">
        <ns0:f>IF(B88="","",AVERAGE(B69:B88))</ns0:f>
        <ns0:v>0.504296875</ns0:v>
      </ns0:c>
      <ns0:c r="E88" s="486" t="n">
        <ns0:f>AVERAGE(C69:C88)</ns0:f>
        <ns0:v>0.58046875</ns0:v>
      </ns0:c>
      <ns0:c r="F88" s="483" t="str">
        <ns0:f>IF(D88="","",IF(D88&gt;=$I$7,A88,""))</ns0:f>
      </ns0:c>
      <ns0:c r="G88" s="483"/>
      <ns0:c r="H88" s="483"/>
      <ns0:c r="I88" s="483"/>
    </ns0:row>
    <ns0:row r="89" ht="20" customHeight="1">
      <ns0:c r="A89" s="483" t="n">
        <ns0:v>88</ns0:v>
      </ns0:c>
      <ns0:c r="B89" s="486" t="n">
        <ns0:v>0.4453125</ns0:v>
      </ns0:c>
      <ns0:c r="C89" s="486" t="n">
        <ns0:v>0.4375</ns0:v>
      </ns0:c>
      <ns0:c r="D89" s="486" t="n">
        <ns0:f>IF(B89="","",AVERAGE(B70:B89))</ns0:f>
        <ns0:v>0.497265625</ns0:v>
      </ns0:c>
      <ns0:c r="E89" s="486" t="n">
        <ns0:f>AVERAGE(C70:C89)</ns0:f>
        <ns0:v>0.571875</ns0:v>
      </ns0:c>
      <ns0:c r="F89" s="483" t="str">
        <ns0:f>IF(D89="","",IF(D89&gt;=$I$7,A89,""))</ns0:f>
      </ns0:c>
      <ns0:c r="G89" s="483"/>
      <ns0:c r="H89" s="483"/>
      <ns0:c r="I89" s="483"/>
    </ns0:row>
    <ns0:row r="90" ht="20" customHeight="1">
      <ns0:c r="A90" s="483" t="n">
        <ns0:v>89</ns0:v>
      </ns0:c>
      <ns0:c r="B90" s="486" t="n">
        <ns0:v>0.546875</ns0:v>
      </ns0:c>
      <ns0:c r="C90" s="486" t="n">
        <ns0:v>0.5234375</ns0:v>
      </ns0:c>
      <ns0:c r="D90" s="486" t="n">
        <ns0:f>IF(B90="","",AVERAGE(B71:B90))</ns0:f>
        <ns0:v>0.50078125</ns0:v>
      </ns0:c>
      <ns0:c r="E90" s="486" t="n">
        <ns0:f>AVERAGE(C71:C90)</ns0:f>
        <ns0:v>0.57265625</ns0:v>
      </ns0:c>
      <ns0:c r="F90" s="483" t="str">
        <ns0:f>IF(D90="","",IF(D90&gt;=$I$7,A90,""))</ns0:f>
      </ns0:c>
      <ns0:c r="G90" s="483"/>
      <ns0:c r="H90" s="483"/>
      <ns0:c r="I90" s="483"/>
    </ns0:row>
    <ns0:row r="91" ht="20" customHeight="1">
      <ns0:c r="A91" s="483" t="n">
        <ns0:v>90</ns0:v>
      </ns0:c>
      <ns0:c r="B91" s="486" t="n">
        <ns0:v>0.625</ns0:v>
      </ns0:c>
      <ns0:c r="C91" s="486" t="n">
        <ns0:v>0.5546875</ns0:v>
      </ns0:c>
      <ns0:c r="D91" s="486" t="n">
        <ns0:f>IF(B91="","",AVERAGE(B72:B91))</ns0:f>
        <ns0:v>0.50546875</ns0:v>
      </ns0:c>
      <ns0:c r="E91" s="486" t="n">
        <ns0:f>AVERAGE(C72:C91)</ns0:f>
        <ns0:v>0.56640625</ns0:v>
      </ns0:c>
      <ns0:c r="F91" s="483" t="str">
        <ns0:f>IF(D91="","",IF(D91&gt;=$I$7,A91,""))</ns0:f>
      </ns0:c>
      <ns0:c r="G91" s="483"/>
      <ns0:c r="H91" s="483"/>
      <ns0:c r="I91" s="483"/>
    </ns0:row>
    <ns0:row r="92" ht="20" customHeight="1">
      <ns0:c r="A92" s="483" t="n">
        <ns0:v>91</ns0:v>
      </ns0:c>
      <ns0:c r="B92" s="486" t="n">
        <ns0:v>0.578125</ns0:v>
      </ns0:c>
      <ns0:c r="C92" s="486" t="n">
        <ns0:v>0.6484375</ns0:v>
      </ns0:c>
      <ns0:c r="D92" s="486" t="n">
        <ns0:f>IF(B92="","",AVERAGE(B73:B92))</ns0:f>
        <ns0:v>0.50703125</ns0:v>
      </ns0:c>
      <ns0:c r="E92" s="486" t="n">
        <ns0:f>AVERAGE(C73:C92)</ns0:f>
        <ns0:v>0.569140625</ns0:v>
      </ns0:c>
      <ns0:c r="F92" s="483" t="str">
        <ns0:f>IF(D92="","",IF(D92&gt;=$I$7,A92,""))</ns0:f>
      </ns0:c>
      <ns0:c r="G92" s="483"/>
      <ns0:c r="H92" s="483"/>
      <ns0:c r="I92" s="483"/>
    </ns0:row>
    <ns0:row r="93" ht="20" customHeight="1">
      <ns0:c r="A93" s="483" t="n">
        <ns0:v>92</ns0:v>
      </ns0:c>
      <ns0:c r="B93" s="486" t="n">
        <ns0:v>0.546875</ns0:v>
      </ns0:c>
      <ns0:c r="C93" s="486" t="n">
        <ns0:v>0.59375</ns0:v>
      </ns0:c>
      <ns0:c r="D93" s="486" t="n">
        <ns0:f>IF(B93="","",AVERAGE(B74:B93))</ns0:f>
        <ns0:v>0.511328125</ns0:v>
      </ns0:c>
      <ns0:c r="E93" s="486" t="n">
        <ns0:f>AVERAGE(C74:C93)</ns0:f>
        <ns0:v>0.570703125</ns0:v>
      </ns0:c>
      <ns0:c r="F93" s="483" t="str">
        <ns0:f>IF(D93="","",IF(D93&gt;=$I$7,A93,""))</ns0:f>
      </ns0:c>
      <ns0:c r="G93" s="483"/>
      <ns0:c r="H93" s="483"/>
      <ns0:c r="I93" s="483"/>
    </ns0:row>
    <ns0:row r="94" ht="20" customHeight="1">
      <ns0:c r="A94" s="483" t="n">
        <ns0:v>93</ns0:v>
      </ns0:c>
      <ns0:c r="B94" s="486" t="n">
        <ns0:v>0.6171875</ns0:v>
      </ns0:c>
      <ns0:c r="C94" s="486" t="n">
        <ns0:v>0.546875</ns0:v>
      </ns0:c>
      <ns0:c r="D94" s="486" t="n">
        <ns0:f>IF(B94="","",AVERAGE(B75:B94))</ns0:f>
        <ns0:v>0.5078125</ns0:v>
      </ns0:c>
      <ns0:c r="E94" s="486" t="n">
        <ns0:f>AVERAGE(C75:C94)</ns0:f>
        <ns0:v>0.56484375</ns0:v>
      </ns0:c>
      <ns0:c r="F94" s="483" t="str">
        <ns0:f>IF(D94="","",IF(D94&gt;=$I$7,A94,""))</ns0:f>
      </ns0:c>
      <ns0:c r="G94" s="483"/>
      <ns0:c r="H94" s="483"/>
      <ns0:c r="I94" s="483"/>
    </ns0:row>
    <ns0:row r="95" ht="20" customHeight="1">
      <ns0:c r="A95" s="483" t="n">
        <ns0:v>94</ns0:v>
      </ns0:c>
      <ns0:c r="B95" s="486" t="n">
        <ns0:v>0.5703125</ns0:v>
      </ns0:c>
      <ns0:c r="C95" s="486" t="n">
        <ns0:v>0.6796875</ns0:v>
      </ns0:c>
      <ns0:c r="D95" s="486" t="n">
        <ns0:f>IF(B95="","",AVERAGE(B76:B95))</ns0:f>
        <ns0:v>0.516015625</ns0:v>
      </ns0:c>
      <ns0:c r="E95" s="486" t="n">
        <ns0:f>AVERAGE(C76:C95)</ns0:f>
        <ns0:v>0.568359375</ns0:v>
      </ns0:c>
      <ns0:c r="F95" s="483" t="str">
        <ns0:f>IF(D95="","",IF(D95&gt;=$I$7,A95,""))</ns0:f>
      </ns0:c>
      <ns0:c r="G95" s="483"/>
      <ns0:c r="H95" s="483"/>
      <ns0:c r="I95" s="483"/>
    </ns0:row>
    <ns0:row r="96" ht="20" customHeight="1">
      <ns0:c r="A96" s="483" t="n">
        <ns0:v>95</ns0:v>
      </ns0:c>
      <ns0:c r="B96" s="486" t="n">
        <ns0:v>0.5546875</ns0:v>
      </ns0:c>
      <ns0:c r="C96" s="486" t="n">
        <ns0:v>0.6875</ns0:v>
      </ns0:c>
      <ns0:c r="D96" s="486" t="n">
        <ns0:f>IF(B96="","",AVERAGE(B77:B96))</ns0:f>
        <ns0:v>0.51875</ns0:v>
      </ns0:c>
      <ns0:c r="E96" s="486" t="n">
        <ns0:f>AVERAGE(C77:C96)</ns0:f>
        <ns0:v>0.573046875</ns0:v>
      </ns0:c>
      <ns0:c r="F96" s="483" t="str">
        <ns0:f>IF(D96="","",IF(D96&gt;=$I$7,A96,""))</ns0:f>
      </ns0:c>
      <ns0:c r="G96" s="483"/>
      <ns0:c r="H96" s="483"/>
      <ns0:c r="I96" s="483"/>
    </ns0:row>
    <ns0:row r="97" ht="20" customHeight="1">
      <ns0:c r="A97" s="483" t="n">
        <ns0:v>96</ns0:v>
      </ns0:c>
      <ns0:c r="B97" s="486" t="n">
        <ns0:v>0.65625</ns0:v>
      </ns0:c>
      <ns0:c r="C97" s="486" t="n">
        <ns0:v>0.6953125</ns0:v>
      </ns0:c>
      <ns0:c r="D97" s="486" t="n">
        <ns0:f>IF(B97="","",AVERAGE(B78:B97))</ns0:f>
        <ns0:v>0.5203125</ns0:v>
      </ns0:c>
      <ns0:c r="E97" s="486" t="n">
        <ns0:f>AVERAGE(C78:C97)</ns0:f>
        <ns0:v>0.573828125</ns0:v>
      </ns0:c>
      <ns0:c r="F97" s="483" t="str">
        <ns0:f>IF(D97="","",IF(D97&gt;=$I$7,A97,""))</ns0:f>
      </ns0:c>
      <ns0:c r="G97" s="483"/>
      <ns0:c r="H97" s="483"/>
      <ns0:c r="I97" s="483"/>
    </ns0:row>
    <ns0:row r="98" ht="20" customHeight="1">
      <ns0:c r="A98" s="483" t="n">
        <ns0:v>97</ns0:v>
      </ns0:c>
      <ns0:c r="B98" s="486" t="n">
        <ns0:v>0.640625</ns0:v>
      </ns0:c>
      <ns0:c r="C98" s="486" t="n">
        <ns0:v>0.71875</ns0:v>
      </ns0:c>
      <ns0:c r="D98" s="486" t="n">
        <ns0:f>IF(B98="","",AVERAGE(B79:B98))</ns0:f>
        <ns0:v>0.528515625</ns0:v>
      </ns0:c>
      <ns0:c r="E98" s="486" t="n">
        <ns0:f>AVERAGE(C79:C98)</ns0:f>
        <ns0:v>0.580859375</ns0:v>
      </ns0:c>
      <ns0:c r="F98" s="483" t="str">
        <ns0:f>IF(D98="","",IF(D98&gt;=$I$7,A98,""))</ns0:f>
      </ns0:c>
      <ns0:c r="G98" s="483"/>
      <ns0:c r="H98" s="483"/>
      <ns0:c r="I98" s="483"/>
    </ns0:row>
    <ns0:row r="99" ht="20" customHeight="1">
      <ns0:c r="A99" s="483" t="n">
        <ns0:v>98</ns0:v>
      </ns0:c>
      <ns0:c r="B99" s="486" t="n">
        <ns0:v>0.5703125</ns0:v>
      </ns0:c>
      <ns0:c r="C99" s="486" t="n">
        <ns0:v>0.625</ns0:v>
      </ns0:c>
      <ns0:c r="D99" s="486" t="n">
        <ns0:f>IF(B99="","",AVERAGE(B80:B99))</ns0:f>
        <ns0:v>0.53203125</ns0:v>
      </ns0:c>
      <ns0:c r="E99" s="486" t="n">
        <ns0:f>AVERAGE(C80:C99)</ns0:f>
        <ns0:v>0.583203125</ns0:v>
      </ns0:c>
      <ns0:c r="F99" s="483" t="str">
        <ns0:f>IF(D99="","",IF(D99&gt;=$I$7,A99,""))</ns0:f>
      </ns0:c>
      <ns0:c r="G99" s="483"/>
      <ns0:c r="H99" s="483"/>
      <ns0:c r="I99" s="483"/>
    </ns0:row>
    <ns0:row r="100" ht="20" customHeight="1">
      <ns0:c r="A100" s="483" t="n">
        <ns0:v>99</ns0:v>
      </ns0:c>
      <ns0:c r="B100" s="486" t="n">
        <ns0:v>0.609375</ns0:v>
      </ns0:c>
      <ns0:c r="C100" s="486" t="n">
        <ns0:v>0.6484375</ns0:v>
      </ns0:c>
      <ns0:c r="D100" s="486" t="n">
        <ns0:f>IF(B100="","",AVERAGE(B81:B100))</ns0:f>
        <ns0:v>0.540234375</ns0:v>
      </ns0:c>
      <ns0:c r="E100" s="486" t="n">
        <ns0:f>AVERAGE(C81:C100)</ns0:f>
        <ns0:v>0.58515625</ns0:v>
      </ns0:c>
      <ns0:c r="F100" s="483" t="str">
        <ns0:f>IF(D100="","",IF(D100&gt;=$I$7,A100,""))</ns0:f>
      </ns0:c>
      <ns0:c r="G100" s="483"/>
      <ns0:c r="H100" s="483"/>
      <ns0:c r="I100" s="483"/>
    </ns0:row>
    <ns0:row r="101" ht="20" customHeight="1">
      <ns0:c r="A101" s="483" t="n">
        <ns0:v>100</ns0:v>
      </ns0:c>
      <ns0:c r="B101" s="486" t="n">
        <ns0:v>0.5078125</ns0:v>
      </ns0:c>
      <ns0:c r="C101" s="486" t="n">
        <ns0:v>0.5859375</ns0:v>
      </ns0:c>
      <ns0:c r="D101" s="486" t="n">
        <ns0:f>IF(B101="","",AVERAGE(B82:B101))</ns0:f>
        <ns0:v>0.542578125</ns0:v>
      </ns0:c>
      <ns0:c r="E101" s="486" t="n">
        <ns0:f>AVERAGE(C82:C101)</ns0:f>
        <ns0:v>0.59453125</ns0:v>
      </ns0:c>
      <ns0:c r="F101" s="483" t="str">
        <ns0:f>IF(D101="","",IF(D101&gt;=$I$7,A101,""))</ns0:f>
      </ns0:c>
      <ns0:c r="G101" s="483"/>
      <ns0:c r="H101" s="483"/>
      <ns0:c r="I101" s="483"/>
    </ns0:row>
    <ns0:row r="102" ht="20" customHeight="1">
      <ns0:c r="A102" s="483" t="n">
        <ns0:v>101</ns0:v>
      </ns0:c>
      <ns0:c r="B102" s="486" t="n">
        <ns0:v>0.625</ns0:v>
      </ns0:c>
      <ns0:c r="C102" s="486" t="n">
        <ns0:v>0.625</ns0:v>
      </ns0:c>
      <ns0:c r="D102" s="486" t="n">
        <ns0:f>IF(B102="","",AVERAGE(B83:B102))</ns0:f>
        <ns0:v>0.553125</ns0:v>
      </ns0:c>
      <ns0:c r="E102" s="486" t="n">
        <ns0:f>AVERAGE(C83:C102)</ns0:f>
        <ns0:v>0.601171875</ns0:v>
      </ns0:c>
      <ns0:c r="F102" s="483" t="str">
        <ns0:f>IF(D102="","",IF(D102&gt;=$I$7,A102,""))</ns0:f>
      </ns0:c>
      <ns0:c r="G102" s="483"/>
      <ns0:c r="H102" s="483"/>
      <ns0:c r="I102" s="483"/>
    </ns0:row>
    <ns0:row r="103" ht="20" customHeight="1">
      <ns0:c r="A103" s="483" t="n">
        <ns0:v>102</ns0:v>
      </ns0:c>
      <ns0:c r="B103" s="486" t="n">
        <ns0:v>0.5390625</ns0:v>
      </ns0:c>
      <ns0:c r="C103" s="486" t="n">
        <ns0:v>0.625</ns0:v>
      </ns0:c>
      <ns0:c r="D103" s="486" t="n">
        <ns0:f>IF(B103="","",AVERAGE(B84:B103))</ns0:f>
        <ns0:v>0.5546875</ns0:v>
      </ns0:c>
      <ns0:c r="E103" s="486" t="n">
        <ns0:f>AVERAGE(C84:C103)</ns0:f>
        <ns0:v>0.60390625</ns0:v>
      </ns0:c>
      <ns0:c r="F103" s="483" t="str">
        <ns0:f>IF(D103="","",IF(D103&gt;=$I$7,A103,""))</ns0:f>
      </ns0:c>
      <ns0:c r="G103" s="483"/>
      <ns0:c r="H103" s="483"/>
      <ns0:c r="I103" s="483"/>
    </ns0:row>
    <ns0:row r="104" ht="20" customHeight="1">
      <ns0:c r="A104" s="483" t="n">
        <ns0:v>103</ns0:v>
      </ns0:c>
      <ns0:c r="B104" s="486" t="n">
        <ns0:v>0.4609375</ns0:v>
      </ns0:c>
      <ns0:c r="C104" s="486" t="n">
        <ns0:v>0.4609375</ns0:v>
      </ns0:c>
      <ns0:c r="D104" s="486" t="n">
        <ns0:f>IF(B104="","",AVERAGE(B85:B104))</ns0:f>
        <ns0:v>0.5578125</ns0:v>
      </ns0:c>
      <ns0:c r="E104" s="486" t="n">
        <ns0:f>AVERAGE(C85:C104)</ns0:f>
        <ns0:v>0.605078125</ns0:v>
      </ns0:c>
      <ns0:c r="F104" s="483" t="str">
        <ns0:f>IF(D104="","",IF(D104&gt;=$I$7,A104,""))</ns0:f>
      </ns0:c>
      <ns0:c r="G104" s="483"/>
      <ns0:c r="H104" s="483"/>
      <ns0:c r="I104" s="483"/>
    </ns0:row>
    <ns0:row r="105" ht="20" customHeight="1">
      <ns0:c r="A105" s="483" t="n">
        <ns0:v>104</ns0:v>
      </ns0:c>
      <ns0:c r="B105" s="486" t="n">
        <ns0:v>0.578125</ns0:v>
      </ns0:c>
      <ns0:c r="C105" s="486" t="n">
        <ns0:v>0.609375</ns0:v>
      </ns0:c>
      <ns0:c r="D105" s="486" t="n">
        <ns0:f>IF(B105="","",AVERAGE(B86:B105))</ns0:f>
        <ns0:v>0.56328125</ns0:v>
      </ns0:c>
      <ns0:c r="E105" s="486" t="n">
        <ns0:f>AVERAGE(C86:C105)</ns0:f>
        <ns0:v>0.60234375</ns0:v>
      </ns0:c>
      <ns0:c r="F105" s="483" t="str">
        <ns0:f>IF(D105="","",IF(D105&gt;=$I$7,A105,""))</ns0:f>
      </ns0:c>
      <ns0:c r="G105" s="483"/>
      <ns0:c r="H105" s="483"/>
      <ns0:c r="I105" s="483"/>
    </ns0:row>
    <ns0:row r="106" ht="20" customHeight="1">
      <ns0:c r="A106" s="483" t="n">
        <ns0:v>105</ns0:v>
      </ns0:c>
      <ns0:c r="B106" s="486" t="n">
        <ns0:v>0.3828125</ns0:v>
      </ns0:c>
      <ns0:c r="C106" s="486" t="n">
        <ns0:v>0.5</ns0:v>
      </ns0:c>
      <ns0:c r="D106" s="486" t="n">
        <ns0:f>IF(B106="","",AVERAGE(B87:B106))</ns0:f>
        <ns0:v>0.55390625</ns0:v>
      </ns0:c>
      <ns0:c r="E106" s="486" t="n">
        <ns0:f>AVERAGE(C87:C106)</ns0:f>
        <ns0:v>0.5984375</ns0:v>
      </ns0:c>
      <ns0:c r="F106" s="483" t="str">
        <ns0:f>IF(D106="","",IF(D106&gt;=$I$7,A106,""))</ns0:f>
      </ns0:c>
      <ns0:c r="G106" s="483"/>
      <ns0:c r="H106" s="483"/>
      <ns0:c r="I106" s="483"/>
    </ns0:row>
    <ns0:row r="107" ht="20" customHeight="1">
      <ns0:c r="A107" s="483" t="n">
        <ns0:v>106</ns0:v>
      </ns0:c>
      <ns0:c r="B107" s="486" t="n">
        <ns0:v>0.46875</ns0:v>
      </ns0:c>
      <ns0:c r="C107" s="486" t="n">
        <ns0:v>0.4296875</ns0:v>
      </ns0:c>
      <ns0:c r="D107" s="486" t="n">
        <ns0:f>IF(B107="","",AVERAGE(B88:B107))</ns0:f>
        <ns0:v>0.552734375</ns0:v>
      </ns0:c>
      <ns0:c r="E107" s="486" t="n">
        <ns0:f>AVERAGE(C88:C107)</ns0:f>
        <ns0:v>0.590234375</ns0:v>
      </ns0:c>
      <ns0:c r="F107" s="483" t="str">
        <ns0:f>IF(D107="","",IF(D107&gt;=$I$7,A107,""))</ns0:f>
      </ns0:c>
      <ns0:c r="G107" s="483"/>
      <ns0:c r="H107" s="483"/>
      <ns0:c r="I107" s="483"/>
    </ns0:row>
    <ns0:row r="108" ht="20" customHeight="1">
      <ns0:c r="A108" s="483" t="n">
        <ns0:v>107</ns0:v>
      </ns0:c>
      <ns0:c r="B108" s="486" t="n">
        <ns0:v>0.546875</ns0:v>
      </ns0:c>
      <ns0:c r="C108" s="486" t="n">
        <ns0:v>0.5703125</ns0:v>
      </ns0:c>
      <ns0:c r="D108" s="486" t="n">
        <ns0:f>IF(B108="","",AVERAGE(B89:B108))</ns0:f>
        <ns0:v>0.553515625</ns0:v>
      </ns0:c>
      <ns0:c r="E108" s="486" t="n">
        <ns0:f>AVERAGE(C89:C108)</ns0:f>
        <ns0:v>0.58828125</ns0:v>
      </ns0:c>
      <ns0:c r="F108" s="483" t="str">
        <ns0:f>IF(D108="","",IF(D108&gt;=$I$7,A108,""))</ns0:f>
      </ns0:c>
      <ns0:c r="G108" s="483"/>
      <ns0:c r="H108" s="483"/>
      <ns0:c r="I108" s="483"/>
    </ns0:row>
    <ns0:row r="109" ht="20" customHeight="1">
      <ns0:c r="A109" s="483" t="n">
        <ns0:v>108</ns0:v>
      </ns0:c>
      <ns0:c r="B109" s="486" t="n">
        <ns0:v>0.640625</ns0:v>
      </ns0:c>
      <ns0:c r="C109" s="486" t="n">
        <ns0:v>0.703125</ns0:v>
      </ns0:c>
      <ns0:c r="D109" s="486" t="n">
        <ns0:f>IF(B109="","",AVERAGE(B90:B109))</ns0:f>
        <ns0:v>0.56328125</ns0:v>
      </ns0:c>
      <ns0:c r="E109" s="486" t="n">
        <ns0:f>AVERAGE(C90:C109)</ns0:f>
        <ns0:v>0.6015625</ns0:v>
      </ns0:c>
      <ns0:c r="F109" s="483" t="str">
        <ns0:f>IF(D109="","",IF(D109&gt;=$I$7,A109,""))</ns0:f>
      </ns0:c>
      <ns0:c r="G109" s="483"/>
      <ns0:c r="H109" s="483"/>
      <ns0:c r="I109" s="483"/>
    </ns0:row>
    <ns0:row r="110" ht="20" customHeight="1">
      <ns0:c r="A110" s="483" t="n">
        <ns0:v>109</ns0:v>
      </ns0:c>
      <ns0:c r="B110" s="486" t="n">
        <ns0:v>0.6015625</ns0:v>
      </ns0:c>
      <ns0:c r="C110" s="486" t="n">
        <ns0:v>0.6171875</ns0:v>
      </ns0:c>
      <ns0:c r="D110" s="486" t="n">
        <ns0:f>IF(B110="","",AVERAGE(B91:B110))</ns0:f>
        <ns0:v>0.566015625</ns0:v>
      </ns0:c>
      <ns0:c r="E110" s="486" t="n">
        <ns0:f>AVERAGE(C91:C110)</ns0:f>
        <ns0:v>0.60625</ns0:v>
      </ns0:c>
      <ns0:c r="F110" s="483" t="str">
        <ns0:f>IF(D110="","",IF(D110&gt;=$I$7,A110,""))</ns0:f>
      </ns0:c>
      <ns0:c r="G110" s="483"/>
      <ns0:c r="H110" s="483"/>
      <ns0:c r="I110" s="483"/>
    </ns0:row>
    <ns0:row r="111" ht="20" customHeight="1">
      <ns0:c r="A111" s="483" t="n">
        <ns0:v>110</ns0:v>
      </ns0:c>
      <ns0:c r="B111" s="486" t="n">
        <ns0:v>0.515625</ns0:v>
      </ns0:c>
      <ns0:c r="C111" s="486" t="n">
        <ns0:v>0.5625</ns0:v>
      </ns0:c>
      <ns0:c r="D111" s="486" t="n">
        <ns0:f>IF(B111="","",AVERAGE(B92:B111))</ns0:f>
        <ns0:v>0.560546875</ns0:v>
      </ns0:c>
      <ns0:c r="E111" s="486" t="n">
        <ns0:f>AVERAGE(C92:C111)</ns0:f>
        <ns0:v>0.606640625</ns0:v>
      </ns0:c>
      <ns0:c r="F111" s="483" t="str">
        <ns0:f>IF(D111="","",IF(D111&gt;=$I$7,A111,""))</ns0:f>
      </ns0:c>
      <ns0:c r="G111" s="483"/>
      <ns0:c r="H111" s="483"/>
      <ns0:c r="I111" s="483"/>
    </ns0:row>
    <ns0:row r="112" ht="20" customHeight="1">
      <ns0:c r="A112" s="483" t="n">
        <ns0:v>111</ns0:v>
      </ns0:c>
      <ns0:c r="B112" s="486" t="n">
        <ns0:v>0.6875</ns0:v>
      </ns0:c>
      <ns0:c r="C112" s="486" t="n">
        <ns0:v>0.7265625</ns0:v>
      </ns0:c>
      <ns0:c r="D112" s="486" t="n">
        <ns0:f>IF(B112="","",AVERAGE(B93:B112))</ns0:f>
        <ns0:v>0.566015625</ns0:v>
      </ns0:c>
      <ns0:c r="E112" s="486" t="n">
        <ns0:f>AVERAGE(C93:C112)</ns0:f>
        <ns0:v>0.610546875</ns0:v>
      </ns0:c>
      <ns0:c r="F112" s="483" t="str">
        <ns0:f>IF(D112="","",IF(D112&gt;=$I$7,A112,""))</ns0:f>
      </ns0:c>
      <ns0:c r="G112" s="483"/>
      <ns0:c r="H112" s="483"/>
      <ns0:c r="I112" s="483"/>
    </ns0:row>
    <ns0:row r="113" ht="20" customHeight="1">
      <ns0:c r="A113" s="483" t="n">
        <ns0:v>112</ns0:v>
      </ns0:c>
      <ns0:c r="B113" s="486" t="n">
        <ns0:v>0.515625</ns0:v>
      </ns0:c>
      <ns0:c r="C113" s="486" t="n">
        <ns0:v>0.5546875</ns0:v>
      </ns0:c>
      <ns0:c r="D113" s="486" t="n">
        <ns0:f>IF(B113="","",AVERAGE(B94:B113))</ns0:f>
        <ns0:v>0.564453125</ns0:v>
      </ns0:c>
      <ns0:c r="E113" s="486" t="n">
        <ns0:f>AVERAGE(C94:C113)</ns0:f>
        <ns0:v>0.60859375</ns0:v>
      </ns0:c>
      <ns0:c r="F113" s="483" t="str">
        <ns0:f>IF(D113="","",IF(D113&gt;=$I$7,A113,""))</ns0:f>
      </ns0:c>
      <ns0:c r="G113" s="483"/>
      <ns0:c r="H113" s="483"/>
      <ns0:c r="I113" s="483"/>
    </ns0:row>
    <ns0:row r="114" ht="20" customHeight="1">
      <ns0:c r="A114" s="483" t="n">
        <ns0:v>113</ns0:v>
      </ns0:c>
      <ns0:c r="B114" s="486" t="n">
        <ns0:v>0.5703125</ns0:v>
      </ns0:c>
      <ns0:c r="C114" s="486" t="n">
        <ns0:v>0.578125</ns0:v>
      </ns0:c>
      <ns0:c r="D114" s="486" t="n">
        <ns0:f>IF(B114="","",AVERAGE(B95:B114))</ns0:f>
        <ns0:v>0.562109375</ns0:v>
      </ns0:c>
      <ns0:c r="E114" s="486" t="n">
        <ns0:f>AVERAGE(C95:C114)</ns0:f>
        <ns0:v>0.61015625</ns0:v>
      </ns0:c>
      <ns0:c r="F114" s="483" t="str">
        <ns0:f>IF(D114="","",IF(D114&gt;=$I$7,A114,""))</ns0:f>
      </ns0:c>
      <ns0:c r="G114" s="483"/>
      <ns0:c r="H114" s="483"/>
      <ns0:c r="I114" s="483"/>
    </ns0:row>
    <ns0:row r="115" ht="20" customHeight="1">
      <ns0:c r="A115" s="483" t="n">
        <ns0:v>114</ns0:v>
      </ns0:c>
      <ns0:c r="B115" s="486" t="n">
        <ns0:v>0.5859375</ns0:v>
      </ns0:c>
      <ns0:c r="C115" s="486" t="n">
        <ns0:v>0.5625</ns0:v>
      </ns0:c>
      <ns0:c r="D115" s="486" t="n">
        <ns0:f>IF(B115="","",AVERAGE(B96:B115))</ns0:f>
        <ns0:v>0.562890625</ns0:v>
      </ns0:c>
      <ns0:c r="E115" s="486" t="n">
        <ns0:f>AVERAGE(C96:C115)</ns0:f>
        <ns0:v>0.604296875</ns0:v>
      </ns0:c>
      <ns0:c r="F115" s="483" t="str">
        <ns0:f>IF(D115="","",IF(D115&gt;=$I$7,A115,""))</ns0:f>
      </ns0:c>
      <ns0:c r="G115" s="483"/>
      <ns0:c r="H115" s="483"/>
      <ns0:c r="I115" s="483"/>
    </ns0:row>
    <ns0:row r="116" ht="20" customHeight="1">
      <ns0:c r="A116" s="483" t="n">
        <ns0:v>115</ns0:v>
      </ns0:c>
      <ns0:c r="B116" s="486" t="n">
        <ns0:v>0.59375</ns0:v>
      </ns0:c>
      <ns0:c r="C116" s="486" t="n">
        <ns0:v>0.609375</ns0:v>
      </ns0:c>
      <ns0:c r="D116" s="486" t="n">
        <ns0:f>IF(B116="","",AVERAGE(B97:B116))</ns0:f>
        <ns0:v>0.56484375</ns0:v>
      </ns0:c>
      <ns0:c r="E116" s="486" t="n">
        <ns0:f>AVERAGE(C97:C116)</ns0:f>
        <ns0:v>0.600390625</ns0:v>
      </ns0:c>
      <ns0:c r="F116" s="483" t="str">
        <ns0:f>IF(D116="","",IF(D116&gt;=$I$7,A116,""))</ns0:f>
      </ns0:c>
      <ns0:c r="G116" s="483"/>
      <ns0:c r="H116" s="483"/>
      <ns0:c r="I116" s="483"/>
    </ns0:row>
    <ns0:row r="117" ht="20" customHeight="1">
      <ns0:c r="A117" s="483" t="n">
        <ns0:v>116</ns0:v>
      </ns0:c>
      <ns0:c r="B117" s="486" t="n">
        <ns0:v>0.578125</ns0:v>
      </ns0:c>
      <ns0:c r="C117" s="486" t="n">
        <ns0:v>0.578125</ns0:v>
      </ns0:c>
      <ns0:c r="D117" s="486" t="n">
        <ns0:f>IF(B117="","",AVERAGE(B98:B117))</ns0:f>
        <ns0:v>0.5609375</ns0:v>
      </ns0:c>
      <ns0:c r="E117" s="486" t="n">
        <ns0:f>AVERAGE(C98:C117)</ns0:f>
        <ns0:v>0.59453125</ns0:v>
      </ns0:c>
      <ns0:c r="F117" s="483" t="str">
        <ns0:f>IF(D117="","",IF(D117&gt;=$I$7,A117,""))</ns0:f>
      </ns0:c>
      <ns0:c r="G117" s="483"/>
      <ns0:c r="H117" s="483"/>
      <ns0:c r="I117" s="483"/>
    </ns0:row>
    <ns0:row r="118" ht="20" customHeight="1">
      <ns0:c r="A118" s="483" t="n">
        <ns0:v>117</ns0:v>
      </ns0:c>
      <ns0:c r="B118" s="486" t="n">
        <ns0:v>0.5234375</ns0:v>
      </ns0:c>
      <ns0:c r="C118" s="486" t="n">
        <ns0:v>0.5625</ns0:v>
      </ns0:c>
      <ns0:c r="D118" s="486" t="n">
        <ns0:f>IF(B118="","",AVERAGE(B99:B118))</ns0:f>
        <ns0:v>0.555078125</ns0:v>
      </ns0:c>
      <ns0:c r="E118" s="486" t="n">
        <ns0:f>AVERAGE(C99:C118)</ns0:f>
        <ns0:v>0.58671875</ns0:v>
      </ns0:c>
      <ns0:c r="F118" s="483" t="str">
        <ns0:f>IF(D118="","",IF(D118&gt;=$I$7,A118,""))</ns0:f>
      </ns0:c>
      <ns0:c r="G118" s="483"/>
      <ns0:c r="H118" s="483"/>
      <ns0:c r="I118" s="483"/>
    </ns0:row>
    <ns0:row r="119" ht="20" customHeight="1">
      <ns0:c r="A119" s="483" t="n">
        <ns0:v>118</ns0:v>
      </ns0:c>
      <ns0:c r="B119" s="486" t="n">
        <ns0:v>0.71875</ns0:v>
      </ns0:c>
      <ns0:c r="C119" s="486" t="n">
        <ns0:v>0.71875</ns0:v>
      </ns0:c>
      <ns0:c r="D119" s="486" t="n">
        <ns0:f>IF(B119="","",AVERAGE(B100:B119))</ns0:f>
        <ns0:v>0.5625</ns0:v>
      </ns0:c>
      <ns0:c r="E119" s="486" t="n">
        <ns0:f>AVERAGE(C100:C119)</ns0:f>
        <ns0:v>0.59140625</ns0:v>
      </ns0:c>
      <ns0:c r="F119" s="483" t="str">
        <ns0:f>IF(D119="","",IF(D119&gt;=$I$7,A119,""))</ns0:f>
      </ns0:c>
      <ns0:c r="G119" s="483"/>
      <ns0:c r="H119" s="483"/>
      <ns0:c r="I119" s="483"/>
    </ns0:row>
    <ns0:row r="120" ht="20" customHeight="1">
      <ns0:c r="A120" s="483" t="n">
        <ns0:v>119</ns0:v>
      </ns0:c>
      <ns0:c r="B120" s="486" t="n">
        <ns0:v>0.5625</ns0:v>
      </ns0:c>
      <ns0:c r="C120" s="486" t="n">
        <ns0:v>0.515625</ns0:v>
      </ns0:c>
      <ns0:c r="D120" s="486" t="n">
        <ns0:f>IF(B120="","",AVERAGE(B101:B120))</ns0:f>
        <ns0:v>0.56015625</ns0:v>
      </ns0:c>
      <ns0:c r="E120" s="486" t="n">
        <ns0:f>AVERAGE(C101:C120)</ns0:f>
        <ns0:v>0.584765625</ns0:v>
      </ns0:c>
      <ns0:c r="F120" s="483" t="str">
        <ns0:f>IF(D120="","",IF(D120&gt;=$I$7,A120,""))</ns0:f>
      </ns0:c>
      <ns0:c r="G120" s="483"/>
      <ns0:c r="H120" s="483"/>
      <ns0:c r="I120" s="483"/>
    </ns0:row>
    <ns0:row r="121" ht="20" customHeight="1">
      <ns0:c r="A121" s="483" t="n">
        <ns0:v>120</ns0:v>
      </ns0:c>
      <ns0:c r="B121" s="486" t="n">
        <ns0:v>0.6484375</ns0:v>
      </ns0:c>
      <ns0:c r="C121" s="486" t="n">
        <ns0:v>0.59375</ns0:v>
      </ns0:c>
      <ns0:c r="D121" s="486" t="n">
        <ns0:f>IF(B121="","",AVERAGE(B102:B121))</ns0:f>
        <ns0:v>0.5671875</ns0:v>
      </ns0:c>
      <ns0:c r="E121" s="486" t="n">
        <ns0:f>AVERAGE(C102:C121)</ns0:f>
        <ns0:v>0.58515625</ns0:v>
      </ns0:c>
      <ns0:c r="F121" s="483" t="str">
        <ns0:f>IF(D121="","",IF(D121&gt;=$I$7,A121,""))</ns0:f>
      </ns0:c>
      <ns0:c r="G121" s="483"/>
      <ns0:c r="H121" s="483"/>
      <ns0:c r="I121" s="483"/>
    </ns0:row>
    <ns0:row r="122" ht="20" customHeight="1">
      <ns0:c r="A122" s="483" t="n">
        <ns0:v>121</ns0:v>
      </ns0:c>
      <ns0:c r="B122" s="486" t="n">
        <ns0:v>0.6171875</ns0:v>
      </ns0:c>
      <ns0:c r="C122" s="486" t="n">
        <ns0:v>0.59375</ns0:v>
      </ns0:c>
      <ns0:c r="D122" s="486" t="n">
        <ns0:f>IF(B122="","",AVERAGE(B103:B122))</ns0:f>
        <ns0:v>0.566796875</ns0:v>
      </ns0:c>
      <ns0:c r="E122" s="486" t="n">
        <ns0:f>AVERAGE(C103:C122)</ns0:f>
        <ns0:v>0.58359375</ns0:v>
      </ns0:c>
      <ns0:c r="F122" s="483" t="str">
        <ns0:f>IF(D122="","",IF(D122&gt;=$I$7,A122,""))</ns0:f>
      </ns0:c>
      <ns0:c r="G122" s="483"/>
      <ns0:c r="H122" s="483"/>
      <ns0:c r="I122" s="483"/>
    </ns0:row>
    <ns0:row r="123" ht="20" customHeight="1">
      <ns0:c r="A123" s="483" t="n">
        <ns0:v>122</ns0:v>
      </ns0:c>
      <ns0:c r="B123" s="486" t="n">
        <ns0:v>0.6015625</ns0:v>
      </ns0:c>
      <ns0:c r="C123" s="486" t="n">
        <ns0:v>0.609375</ns0:v>
      </ns0:c>
      <ns0:c r="D123" s="486" t="n">
        <ns0:f>IF(B123="","",AVERAGE(B104:B123))</ns0:f>
        <ns0:v>0.569921875</ns0:v>
      </ns0:c>
      <ns0:c r="E123" s="486" t="n">
        <ns0:f>AVERAGE(C104:C123)</ns0:f>
        <ns0:v>0.5828125</ns0:v>
      </ns0:c>
      <ns0:c r="F123" s="483" t="str">
        <ns0:f>IF(D123="","",IF(D123&gt;=$I$7,A123,""))</ns0:f>
      </ns0:c>
      <ns0:c r="G123" s="483"/>
      <ns0:c r="H123" s="483"/>
      <ns0:c r="I123" s="483"/>
    </ns0:row>
    <ns0:row r="124" ht="20" customHeight="1">
      <ns0:c r="A124" s="483" t="n">
        <ns0:v>123</ns0:v>
      </ns0:c>
      <ns0:c r="B124" s="486" t="n">
        <ns0:v>0.6640625</ns0:v>
      </ns0:c>
      <ns0:c r="C124" s="486" t="n">
        <ns0:v>0.6171875</ns0:v>
      </ns0:c>
      <ns0:c r="D124" s="486" t="n">
        <ns0:f>IF(B124="","",AVERAGE(B105:B124))</ns0:f>
        <ns0:v>0.580078125</ns0:v>
      </ns0:c>
      <ns0:c r="E124" s="486" t="n">
        <ns0:f>AVERAGE(C105:C124)</ns0:f>
        <ns0:v>0.590625</ns0:v>
      </ns0:c>
      <ns0:c r="F124" s="483" t="str">
        <ns0:f>IF(D124="","",IF(D124&gt;=$I$7,A124,""))</ns0:f>
      </ns0:c>
      <ns0:c r="G124" s="483"/>
      <ns0:c r="H124" s="483"/>
      <ns0:c r="I124" s="483"/>
    </ns0:row>
    <ns0:row r="125" ht="20" customHeight="1">
      <ns0:c r="A125" s="483" t="n">
        <ns0:v>124</ns0:v>
      </ns0:c>
      <ns0:c r="B125" s="486" t="n">
        <ns0:v>0.6484375</ns0:v>
      </ns0:c>
      <ns0:c r="C125" s="486" t="n">
        <ns0:v>0.609375</ns0:v>
      </ns0:c>
      <ns0:c r="D125" s="486" t="n">
        <ns0:f>IF(B125="","",AVERAGE(B106:B125))</ns0:f>
        <ns0:v>0.58359375</ns0:v>
      </ns0:c>
      <ns0:c r="E125" s="486" t="n">
        <ns0:f>AVERAGE(C106:C125)</ns0:f>
        <ns0:v>0.590625</ns0:v>
      </ns0:c>
      <ns0:c r="F125" s="483" t="str">
        <ns0:f>IF(D125="","",IF(D125&gt;=$I$7,A125,""))</ns0:f>
      </ns0:c>
      <ns0:c r="G125" s="483"/>
      <ns0:c r="H125" s="483"/>
      <ns0:c r="I125" s="483"/>
    </ns0:row>
    <ns0:row r="126" ht="20" customHeight="1">
      <ns0:c r="A126" s="483" t="n">
        <ns0:v>125</ns0:v>
      </ns0:c>
      <ns0:c r="B126" s="486" t="n">
        <ns0:v>0.7109375</ns0:v>
      </ns0:c>
      <ns0:c r="C126" s="486" t="n">
        <ns0:v>0.6640625</ns0:v>
      </ns0:c>
      <ns0:c r="D126" s="486" t="n">
        <ns0:f>IF(B126="","",AVERAGE(B107:B126))</ns0:f>
        <ns0:v>0.6</ns0:v>
      </ns0:c>
      <ns0:c r="E126" s="486" t="n">
        <ns0:f>AVERAGE(C107:C126)</ns0:f>
        <ns0:v>0.598828125</ns0:v>
      </ns0:c>
      <ns0:c r="F126" s="483" t="str">
        <ns0:f>IF(D126="","",IF(D126&gt;=$I$7,A126,""))</ns0:f>
      </ns0:c>
      <ns0:c r="G126" s="483"/>
      <ns0:c r="H126" s="483"/>
      <ns0:c r="I126" s="483"/>
    </ns0:row>
    <ns0:row r="127" ht="20" customHeight="1">
      <ns0:c r="A127" s="483" t="n">
        <ns0:v>126</ns0:v>
      </ns0:c>
      <ns0:c r="B127" s="486" t="n">
        <ns0:v>0.703125</ns0:v>
      </ns0:c>
      <ns0:c r="C127" s="486" t="n">
        <ns0:v>0.671875</ns0:v>
      </ns0:c>
      <ns0:c r="D127" s="486" t="n">
        <ns0:f>IF(B127="","",AVERAGE(B108:B127))</ns0:f>
        <ns0:v>0.61171875</ns0:v>
      </ns0:c>
      <ns0:c r="E127" s="486" t="n">
        <ns0:f>AVERAGE(C108:C127)</ns0:f>
        <ns0:v>0.6109375</ns0:v>
      </ns0:c>
      <ns0:c r="F127" s="483" t="str">
        <ns0:f>IF(D127="","",IF(D127&gt;=$I$7,A127,""))</ns0:f>
      </ns0:c>
      <ns0:c r="G127" s="483"/>
      <ns0:c r="H127" s="483"/>
      <ns0:c r="I127" s="483"/>
    </ns0:row>
    <ns0:row r="128" ht="20" customHeight="1">
      <ns0:c r="A128" s="483" t="n">
        <ns0:v>127</ns0:v>
      </ns0:c>
      <ns0:c r="B128" s="486" t="n">
        <ns0:v>0.5703125</ns0:v>
      </ns0:c>
      <ns0:c r="C128" s="486" t="n">
        <ns0:v>0.5859375</ns0:v>
      </ns0:c>
      <ns0:c r="D128" s="486" t="n">
        <ns0:f>IF(B128="","",AVERAGE(B109:B128))</ns0:f>
        <ns0:v>0.612890625</ns0:v>
      </ns0:c>
      <ns0:c r="E128" s="486" t="n">
        <ns0:f>AVERAGE(C109:C128)</ns0:f>
        <ns0:v>0.61171875</ns0:v>
      </ns0:c>
      <ns0:c r="F128" s="483" t="str">
        <ns0:f>IF(D128="","",IF(D128&gt;=$I$7,A128,""))</ns0:f>
      </ns0:c>
      <ns0:c r="G128" s="483"/>
      <ns0:c r="H128" s="483"/>
      <ns0:c r="I128" s="483"/>
    </ns0:row>
    <ns0:row r="129" ht="20" customHeight="1">
      <ns0:c r="A129" s="483" t="n">
        <ns0:v>128</ns0:v>
      </ns0:c>
      <ns0:c r="B129" s="486" t="n">
        <ns0:v>0.6171875</ns0:v>
      </ns0:c>
      <ns0:c r="C129" s="486" t="n">
        <ns0:v>0.625</ns0:v>
      </ns0:c>
      <ns0:c r="D129" s="486" t="n">
        <ns0:f>IF(B129="","",AVERAGE(B110:B129))</ns0:f>
        <ns0:v>0.61171875</ns0:v>
      </ns0:c>
      <ns0:c r="E129" s="486" t="n">
        <ns0:f>AVERAGE(C110:C129)</ns0:f>
        <ns0:v>0.6078125</ns0:v>
      </ns0:c>
      <ns0:c r="F129" s="483" t="str">
        <ns0:f>IF(D129="","",IF(D129&gt;=$I$7,A129,""))</ns0:f>
      </ns0:c>
      <ns0:c r="G129" s="483"/>
      <ns0:c r="H129" s="483"/>
      <ns0:c r="I129" s="483"/>
    </ns0:row>
    <ns0:row r="130" ht="20" customHeight="1">
      <ns0:c r="A130" s="483" t="n">
        <ns0:v>129</ns0:v>
      </ns0:c>
      <ns0:c r="B130" s="486" t="n">
        <ns0:v>0.6328125</ns0:v>
      </ns0:c>
      <ns0:c r="C130" s="486" t="n">
        <ns0:v>0.5703125</ns0:v>
      </ns0:c>
      <ns0:c r="D130" s="486" t="n">
        <ns0:f>IF(B130="","",AVERAGE(B111:B130))</ns0:f>
        <ns0:v>0.61328125</ns0:v>
      </ns0:c>
      <ns0:c r="E130" s="486" t="n">
        <ns0:f>AVERAGE(C111:C130)</ns0:f>
        <ns0:v>0.60546875</ns0:v>
      </ns0:c>
      <ns0:c r="F130" s="483" t="str">
        <ns0:f>IF(D130="","",IF(D130&gt;=$I$7,A130,""))</ns0:f>
      </ns0:c>
      <ns0:c r="G130" s="483"/>
      <ns0:c r="H130" s="483"/>
      <ns0:c r="I130" s="483"/>
    </ns0:row>
    <ns0:row r="131" ht="20" customHeight="1">
      <ns0:c r="A131" s="483" t="n">
        <ns0:v>130</ns0:v>
      </ns0:c>
      <ns0:c r="B131" s="486" t="n">
        <ns0:v>0.4609375</ns0:v>
      </ns0:c>
      <ns0:c r="C131" s="486" t="n">
        <ns0:v>0.546875</ns0:v>
      </ns0:c>
      <ns0:c r="D131" s="486" t="n">
        <ns0:f>IF(B131="","",AVERAGE(B112:B131))</ns0:f>
        <ns0:v>0.610546875</ns0:v>
      </ns0:c>
      <ns0:c r="E131" s="486" t="n">
        <ns0:f>AVERAGE(C112:C131)</ns0:f>
        <ns0:v>0.6046875</ns0:v>
      </ns0:c>
      <ns0:c r="F131" s="483" t="str">
        <ns0:f>IF(D131="","",IF(D131&gt;=$I$7,A131,""))</ns0:f>
      </ns0:c>
      <ns0:c r="G131" s="483"/>
      <ns0:c r="H131" s="483"/>
      <ns0:c r="I131" s="483"/>
    </ns0:row>
    <ns0:row r="132" ht="20" customHeight="1">
      <ns0:c r="A132" s="483" t="n">
        <ns0:v>131</ns0:v>
      </ns0:c>
      <ns0:c r="B132" s="486" t="n">
        <ns0:v>0.59375</ns0:v>
      </ns0:c>
      <ns0:c r="C132" s="486" t="n">
        <ns0:v>0.6015625</ns0:v>
      </ns0:c>
      <ns0:c r="D132" s="486" t="n">
        <ns0:f>IF(B132="","",AVERAGE(B113:B132))</ns0:f>
        <ns0:v>0.605859375</ns0:v>
      </ns0:c>
      <ns0:c r="E132" s="486" t="n">
        <ns0:f>AVERAGE(C113:C132)</ns0:f>
        <ns0:v>0.5984375</ns0:v>
      </ns0:c>
      <ns0:c r="F132" s="483" t="str">
        <ns0:f>IF(D132="","",IF(D132&gt;=$I$7,A132,""))</ns0:f>
      </ns0:c>
      <ns0:c r="G132" s="483"/>
      <ns0:c r="H132" s="483"/>
      <ns0:c r="I132" s="483"/>
    </ns0:row>
    <ns0:row r="133" ht="20" customHeight="1">
      <ns0:c r="A133" s="483" t="n">
        <ns0:v>132</ns0:v>
      </ns0:c>
      <ns0:c r="B133" s="486" t="n">
        <ns0:v>0.7578125</ns0:v>
      </ns0:c>
      <ns0:c r="C133" s="486" t="n">
        <ns0:v>0.765625</ns0:v>
      </ns0:c>
      <ns0:c r="D133" s="486" t="n">
        <ns0:f>IF(B133="","",AVERAGE(B114:B133))</ns0:f>
        <ns0:v>0.61796875</ns0:v>
      </ns0:c>
      <ns0:c r="E133" s="486" t="n">
        <ns0:f>AVERAGE(C114:C133)</ns0:f>
        <ns0:v>0.608984375</ns0:v>
      </ns0:c>
      <ns0:c r="F133" s="483" t="n">
        <ns0:f>IF(D133="","",IF(D133&gt;=$I$7,A133,""))</ns0:f>
        <ns0:v>132</ns0:v>
      </ns0:c>
      <ns0:c r="G133" s="483"/>
      <ns0:c r="H133" s="483"/>
      <ns0:c r="I133" s="483"/>
    </ns0:row>
    <ns0:row r="134" ht="20" customHeight="1">
      <ns0:c r="A134" s="483" t="n">
        <ns0:v>133</ns0:v>
      </ns0:c>
      <ns0:c r="B134" s="486" t="n">
        <ns0:v>0.5625</ns0:v>
      </ns0:c>
      <ns0:c r="C134" s="486" t="n">
        <ns0:v>0.53125</ns0:v>
      </ns0:c>
      <ns0:c r="D134" s="486" t="n">
        <ns0:f>IF(B134="","",AVERAGE(B115:B134))</ns0:f>
        <ns0:v>0.617578125</ns0:v>
      </ns0:c>
      <ns0:c r="E134" s="486" t="n">
        <ns0:f>AVERAGE(C115:C134)</ns0:f>
        <ns0:v>0.606640625</ns0:v>
      </ns0:c>
      <ns0:c r="F134" s="483" t="n">
        <ns0:f>IF(D134="","",IF(D134&gt;=$I$7,A134,""))</ns0:f>
        <ns0:v>133</ns0:v>
      </ns0:c>
      <ns0:c r="G134" s="483"/>
      <ns0:c r="H134" s="483"/>
      <ns0:c r="I134" s="483"/>
    </ns0:row>
    <ns0:row r="135" ht="20" customHeight="1">
      <ns0:c r="A135" s="483" t="n">
        <ns0:v>134</ns0:v>
      </ns0:c>
      <ns0:c r="B135" s="486" t="n">
        <ns0:v>0.4609375</ns0:v>
      </ns0:c>
      <ns0:c r="C135" s="486" t="n">
        <ns0:v>0.5390625</ns0:v>
      </ns0:c>
      <ns0:c r="D135" s="486" t="n">
        <ns0:f>IF(B135="","",AVERAGE(B116:B135))</ns0:f>
        <ns0:v>0.611328125</ns0:v>
      </ns0:c>
      <ns0:c r="E135" s="486" t="n">
        <ns0:f>AVERAGE(C116:C135)</ns0:f>
        <ns0:v>0.60546875</ns0:v>
      </ns0:c>
      <ns0:c r="F135" s="483" t="str">
        <ns0:f>IF(D135="","",IF(D135&gt;=$I$7,A135,""))</ns0:f>
      </ns0:c>
      <ns0:c r="G135" s="483"/>
      <ns0:c r="H135" s="483"/>
      <ns0:c r="I135" s="483"/>
    </ns0:row>
    <ns0:row r="136" ht="20" customHeight="1">
      <ns0:c r="A136" s="483" t="n">
        <ns0:v>135</ns0:v>
      </ns0:c>
      <ns0:c r="B136" s="486" t="n">
        <ns0:v>0.578125</ns0:v>
      </ns0:c>
      <ns0:c r="C136" s="486" t="n">
        <ns0:v>0.703125</ns0:v>
      </ns0:c>
      <ns0:c r="D136" s="486" t="n">
        <ns0:f>IF(B136="","",AVERAGE(B117:B136))</ns0:f>
        <ns0:v>0.610546875</ns0:v>
      </ns0:c>
      <ns0:c r="E136" s="486" t="n">
        <ns0:f>AVERAGE(C117:C136)</ns0:f>
        <ns0:v>0.61015625</ns0:v>
      </ns0:c>
      <ns0:c r="F136" s="483" t="str">
        <ns0:f>IF(D136="","",IF(D136&gt;=$I$7,A136,""))</ns0:f>
      </ns0:c>
      <ns0:c r="G136" s="483"/>
      <ns0:c r="H136" s="483"/>
      <ns0:c r="I136" s="483"/>
    </ns0:row>
    <ns0:row r="137" ht="20" customHeight="1">
      <ns0:c r="A137" s="483" t="n">
        <ns0:v>136</ns0:v>
      </ns0:c>
      <ns0:c r="B137" s="486" t="n">
        <ns0:v>0.453125</ns0:v>
      </ns0:c>
      <ns0:c r="C137" s="486" t="n">
        <ns0:v>0.5</ns0:v>
      </ns0:c>
      <ns0:c r="D137" s="486" t="n">
        <ns0:f>IF(B137="","",AVERAGE(B118:B137))</ns0:f>
        <ns0:v>0.604296875</ns0:v>
      </ns0:c>
      <ns0:c r="E137" s="486" t="n">
        <ns0:f>AVERAGE(C118:C137)</ns0:f>
        <ns0:v>0.60625</ns0:v>
      </ns0:c>
      <ns0:c r="F137" s="483" t="str">
        <ns0:f>IF(D137="","",IF(D137&gt;=$I$7,A137,""))</ns0:f>
      </ns0:c>
      <ns0:c r="G137" s="483"/>
      <ns0:c r="H137" s="483"/>
      <ns0:c r="I137" s="483"/>
    </ns0:row>
    <ns0:row r="138" ht="20" customHeight="1">
      <ns0:c r="A138" s="483" t="n">
        <ns0:v>137</ns0:v>
      </ns0:c>
      <ns0:c r="B138" s="486" t="n">
        <ns0:v>0.6328125</ns0:v>
      </ns0:c>
      <ns0:c r="C138" s="486" t="n">
        <ns0:v>0.65625</ns0:v>
      </ns0:c>
      <ns0:c r="D138" s="486" t="n">
        <ns0:f>IF(B138="","",AVERAGE(B119:B138))</ns0:f>
        <ns0:v>0.609765625</ns0:v>
      </ns0:c>
      <ns0:c r="E138" s="486" t="n">
        <ns0:f>AVERAGE(C119:C138)</ns0:f>
        <ns0:v>0.6109375</ns0:v>
      </ns0:c>
      <ns0:c r="F138" s="483" t="str">
        <ns0:f>IF(D138="","",IF(D138&gt;=$I$7,A138,""))</ns0:f>
      </ns0:c>
      <ns0:c r="G138" s="483"/>
      <ns0:c r="H138" s="483"/>
      <ns0:c r="I138" s="483"/>
    </ns0:row>
    <ns0:row r="139" ht="20" customHeight="1">
      <ns0:c r="A139" s="483" t="n">
        <ns0:v>138</ns0:v>
      </ns0:c>
      <ns0:c r="B139" s="486" t="n">
        <ns0:v>0.59375</ns0:v>
      </ns0:c>
      <ns0:c r="C139" s="486" t="n">
        <ns0:v>0.65625</ns0:v>
      </ns0:c>
      <ns0:c r="D139" s="486" t="n">
        <ns0:f>IF(B139="","",AVERAGE(B120:B139))</ns0:f>
        <ns0:v>0.603515625</ns0:v>
      </ns0:c>
      <ns0:c r="E139" s="486" t="n">
        <ns0:f>AVERAGE(C120:C139)</ns0:f>
        <ns0:v>0.6078125</ns0:v>
      </ns0:c>
      <ns0:c r="F139" s="483" t="str">
        <ns0:f>IF(D139="","",IF(D139&gt;=$I$7,A139,""))</ns0:f>
      </ns0:c>
      <ns0:c r="G139" s="483"/>
      <ns0:c r="H139" s="483"/>
      <ns0:c r="I139" s="483"/>
    </ns0:row>
    <ns0:row r="140" ht="20" customHeight="1">
      <ns0:c r="A140" s="483" t="n">
        <ns0:v>139</ns0:v>
      </ns0:c>
      <ns0:c r="B140" s="486" t="n">
        <ns0:v>0.515625</ns0:v>
      </ns0:c>
      <ns0:c r="C140" s="486" t="n">
        <ns0:v>0.609375</ns0:v>
      </ns0:c>
      <ns0:c r="D140" s="486" t="n">
        <ns0:f>IF(B140="","",AVERAGE(B121:B140))</ns0:f>
        <ns0:v>0.601171875</ns0:v>
      </ns0:c>
      <ns0:c r="E140" s="486" t="n">
        <ns0:f>AVERAGE(C121:C140)</ns0:f>
        <ns0:v>0.6125</ns0:v>
      </ns0:c>
      <ns0:c r="F140" s="483" t="str">
        <ns0:f>IF(D140="","",IF(D140&gt;=$I$7,A140,""))</ns0:f>
      </ns0:c>
      <ns0:c r="G140" s="483"/>
      <ns0:c r="H140" s="483"/>
      <ns0:c r="I140" s="483"/>
    </ns0:row>
    <ns0:row r="141" ht="20" customHeight="1">
      <ns0:c r="A141" s="483" t="n">
        <ns0:v>140</ns0:v>
      </ns0:c>
      <ns0:c r="B141" s="486" t="n">
        <ns0:v>0.5078125</ns0:v>
      </ns0:c>
      <ns0:c r="C141" s="486" t="n">
        <ns0:v>0.4296875</ns0:v>
      </ns0:c>
      <ns0:c r="D141" s="486" t="n">
        <ns0:f>IF(B141="","",AVERAGE(B122:B141))</ns0:f>
        <ns0:v>0.594140625</ns0:v>
      </ns0:c>
      <ns0:c r="E141" s="486" t="n">
        <ns0:f>AVERAGE(C122:C141)</ns0:f>
        <ns0:v>0.604296875</ns0:v>
      </ns0:c>
      <ns0:c r="F141" s="483" t="str">
        <ns0:f>IF(D141="","",IF(D141&gt;=$I$7,A141,""))</ns0:f>
      </ns0:c>
      <ns0:c r="G141" s="483"/>
      <ns0:c r="H141" s="483"/>
      <ns0:c r="I141" s="483"/>
    </ns0:row>
    <ns0:row r="142" ht="20" customHeight="1">
      <ns0:c r="A142" s="483" t="n">
        <ns0:v>141</ns0:v>
      </ns0:c>
      <ns0:c r="B142" s="486" t="n">
        <ns0:v>0.484375</ns0:v>
      </ns0:c>
      <ns0:c r="C142" s="486" t="n">
        <ns0:v>0.5625</ns0:v>
      </ns0:c>
      <ns0:c r="D142" s="486" t="n">
        <ns0:f>IF(B142="","",AVERAGE(B123:B142))</ns0:f>
        <ns0:v>0.5875</ns0:v>
      </ns0:c>
      <ns0:c r="E142" s="486" t="n">
        <ns0:f>AVERAGE(C123:C142)</ns0:f>
        <ns0:v>0.602734375</ns0:v>
      </ns0:c>
      <ns0:c r="F142" s="483" t="str">
        <ns0:f>IF(D142="","",IF(D142&gt;=$I$7,A142,""))</ns0:f>
      </ns0:c>
      <ns0:c r="G142" s="483"/>
      <ns0:c r="H142" s="483"/>
      <ns0:c r="I142" s="483"/>
    </ns0:row>
    <ns0:row r="143" ht="20" customHeight="1">
      <ns0:c r="A143" s="483" t="n">
        <ns0:v>142</ns0:v>
      </ns0:c>
      <ns0:c r="B143" s="486"/>
      <ns0:c r="C143" s="486" t="n">
        <ns0:v>0.4921875</ns0:v>
      </ns0:c>
      <ns0:c r="D143" s="486" t="str">
        <ns0:f>IF(B143="","",AVERAGE(B124:B143))</ns0:f>
      </ns0:c>
      <ns0:c r="E143" s="486" t="n">
        <ns0:f>AVERAGE(C124:C143)</ns0:f>
        <ns0:v>0.596875</ns0:v>
      </ns0:c>
      <ns0:c r="F143" s="483" t="str">
        <ns0:f>IF(D143="","",IF(D143&gt;=$I$7,A143,""))</ns0:f>
      </ns0:c>
      <ns0:c r="G143" s="483"/>
      <ns0:c r="H143" s="483"/>
      <ns0:c r="I143" s="483"/>
    </ns0:row>
    <ns0:row r="144" ht="20" customHeight="1">
      <ns0:c r="A144" s="483" t="n">
        <ns0:v>143</ns0:v>
      </ns0:c>
      <ns0:c r="B144" s="486"/>
      <ns0:c r="C144" s="486" t="n">
        <ns0:v>0.546875</ns0:v>
      </ns0:c>
      <ns0:c r="D144" s="486" t="str">
        <ns0:f>IF(B144="","",AVERAGE(B125:B144))</ns0:f>
      </ns0:c>
      <ns0:c r="E144" s="486" t="n">
        <ns0:f>AVERAGE(C125:C144)</ns0:f>
        <ns0:v>0.593359375</ns0:v>
      </ns0:c>
      <ns0:c r="F144" s="483" t="str">
        <ns0:f>IF(D144="","",IF(D144&gt;=$I$7,A144,""))</ns0:f>
      </ns0:c>
      <ns0:c r="G144" s="483"/>
      <ns0:c r="H144" s="483"/>
      <ns0:c r="I144" s="483"/>
    </ns0:row>
    <ns0:row r="145" ht="20" customHeight="1">
      <ns0:c r="A145" s="483" t="n">
        <ns0:v>144</ns0:v>
      </ns0:c>
      <ns0:c r="B145" s="486"/>
      <ns0:c r="C145" s="486" t="n">
        <ns0:v>0.5078125</ns0:v>
      </ns0:c>
      <ns0:c r="D145" s="486" t="str">
        <ns0:f>IF(B145="","",AVERAGE(B126:B145))</ns0:f>
      </ns0:c>
      <ns0:c r="E145" s="486" t="n">
        <ns0:f>AVERAGE(C126:C145)</ns0:f>
        <ns0:v>0.58828125</ns0:v>
      </ns0:c>
      <ns0:c r="F145" s="483" t="str">
        <ns0:f>IF(D145="","",IF(D145&gt;=$I$7,A145,""))</ns0:f>
      </ns0:c>
      <ns0:c r="G145" s="483"/>
      <ns0:c r="H145" s="483"/>
      <ns0:c r="I145" s="483"/>
    </ns0:row>
    <ns0:row r="146" ht="20" customHeight="1">
      <ns0:c r="A146" s="483" t="n">
        <ns0:v>145</ns0:v>
      </ns0:c>
      <ns0:c r="B146" s="486"/>
      <ns0:c r="C146" s="486" t="n">
        <ns0:v>0.4609375</ns0:v>
      </ns0:c>
      <ns0:c r="D146" s="486" t="str">
        <ns0:f>IF(B146="","",AVERAGE(B127:B146))</ns0:f>
      </ns0:c>
      <ns0:c r="E146" s="486" t="n">
        <ns0:f>AVERAGE(C127:C146)</ns0:f>
        <ns0:v>0.578125</ns0:v>
      </ns0:c>
      <ns0:c r="F146" s="483" t="str">
        <ns0:f>IF(D146="","",IF(D146&gt;=$I$7,A146,""))</ns0:f>
      </ns0:c>
      <ns0:c r="G146" s="483"/>
      <ns0:c r="H146" s="483"/>
      <ns0:c r="I146" s="483"/>
    </ns0:row>
    <ns0:row r="147" ht="20" customHeight="1">
      <ns0:c r="A147" s="483" t="n">
        <ns0:v>146</ns0:v>
      </ns0:c>
      <ns0:c r="B147" s="486"/>
      <ns0:c r="C147" s="486" t="n">
        <ns0:v>0.5390625</ns0:v>
      </ns0:c>
      <ns0:c r="D147" s="486" t="str">
        <ns0:f>IF(B147="","",AVERAGE(B128:B147))</ns0:f>
      </ns0:c>
      <ns0:c r="E147" s="486" t="n">
        <ns0:f>AVERAGE(C128:C147)</ns0:f>
        <ns0:v>0.571484375</ns0:v>
      </ns0:c>
      <ns0:c r="F147" s="483" t="str">
        <ns0:f>IF(D147="","",IF(D147&gt;=$I$7,A147,""))</ns0:f>
      </ns0:c>
      <ns0:c r="G147" s="483"/>
      <ns0:c r="H147" s="483"/>
      <ns0:c r="I147" s="483"/>
    </ns0:row>
    <ns0:row r="148" ht="20" customHeight="1">
      <ns0:c r="A148" s="483" t="n">
        <ns0:v>147</ns0:v>
      </ns0:c>
      <ns0:c r="B148" s="486"/>
      <ns0:c r="C148" s="486" t="n">
        <ns0:v>0.5625</ns0:v>
      </ns0:c>
      <ns0:c r="D148" s="486" t="str">
        <ns0:f>IF(B148="","",AVERAGE(B129:B148))</ns0:f>
      </ns0:c>
      <ns0:c r="E148" s="486" t="n">
        <ns0:f>AVERAGE(C129:C148)</ns0:f>
        <ns0:v>0.5703125</ns0:v>
      </ns0:c>
      <ns0:c r="F148" s="483" t="str">
        <ns0:f>IF(D148="","",IF(D148&gt;=$I$7,A148,""))</ns0:f>
      </ns0:c>
      <ns0:c r="G148" s="483"/>
      <ns0:c r="H148" s="483"/>
      <ns0:c r="I148" s="483"/>
    </ns0:row>
    <ns0:row r="149" ht="20" customHeight="1">
      <ns0:c r="A149" s="483" t="n">
        <ns0:v>148</ns0:v>
      </ns0:c>
      <ns0:c r="B149" s="486"/>
      <ns0:c r="C149" s="486" t="n">
        <ns0:v>0.5859375</ns0:v>
      </ns0:c>
      <ns0:c r="D149" s="486" t="str">
        <ns0:f>IF(B149="","",AVERAGE(B130:B149))</ns0:f>
      </ns0:c>
      <ns0:c r="E149" s="486" t="n">
        <ns0:f>AVERAGE(C130:C149)</ns0:f>
        <ns0:v>0.568359375</ns0:v>
      </ns0:c>
      <ns0:c r="F149" s="483" t="str">
        <ns0:f>IF(D149="","",IF(D149&gt;=$I$7,A149,""))</ns0:f>
      </ns0:c>
      <ns0:c r="G149" s="483"/>
      <ns0:c r="H149" s="483"/>
      <ns0:c r="I149" s="483"/>
    </ns0:row>
    <ns0:row r="150" ht="20" customHeight="1">
      <ns0:c r="A150" s="483" t="n">
        <ns0:v>149</ns0:v>
      </ns0:c>
      <ns0:c r="B150" s="486"/>
      <ns0:c r="C150" s="486" t="n">
        <ns0:v>0.53125</ns0:v>
      </ns0:c>
      <ns0:c r="D150" s="486" t="str">
        <ns0:f>IF(B150="","",AVERAGE(B131:B150))</ns0:f>
      </ns0:c>
      <ns0:c r="E150" s="486" t="n">
        <ns0:f>AVERAGE(C131:C150)</ns0:f>
        <ns0:v>0.56640625</ns0:v>
      </ns0:c>
      <ns0:c r="F150" s="483" t="str">
        <ns0:f>IF(D150="","",IF(D150&gt;=$I$7,A150,""))</ns0:f>
      </ns0:c>
      <ns0:c r="G150" s="483"/>
      <ns0:c r="H150" s="483"/>
      <ns0:c r="I150" s="483"/>
    </ns0:row>
    <ns0:row r="151" ht="20" customHeight="1">
      <ns0:c r="A151" s="483" t="n">
        <ns0:v>150</ns0:v>
      </ns0:c>
      <ns0:c r="B151" s="486"/>
      <ns0:c r="C151" s="486" t="n">
        <ns0:v>0.59375</ns0:v>
      </ns0:c>
      <ns0:c r="D151" s="486" t="str">
        <ns0:f>IF(B151="","",AVERAGE(B132:B151))</ns0:f>
      </ns0:c>
      <ns0:c r="E151" s="486" t="n">
        <ns0:f>AVERAGE(C132:C151)</ns0:f>
        <ns0:v>0.56875</ns0:v>
      </ns0:c>
      <ns0:c r="F151" s="483" t="str">
        <ns0:f>IF(D151="","",IF(D151&gt;=$I$7,A151,""))</ns0:f>
      </ns0:c>
      <ns0:c r="G151" s="483"/>
      <ns0:c r="H151" s="483"/>
      <ns0:c r="I151" s="483"/>
    </ns0:row>
    <ns0:row r="152" ht="20" customHeight="1">
      <ns0:c r="A152" s="483" t="n">
        <ns0:v>151</ns0:v>
      </ns0:c>
      <ns0:c r="B152" s="486"/>
      <ns0:c r="C152" s="486" t="n">
        <ns0:v>0.5625</ns0:v>
      </ns0:c>
      <ns0:c r="D152" s="486" t="str">
        <ns0:f>IF(B152="","",AVERAGE(B133:B152))</ns0:f>
      </ns0:c>
      <ns0:c r="E152" s="486" t="n">
        <ns0:f>AVERAGE(C133:C152)</ns0:f>
        <ns0:v>0.566796875</ns0:v>
      </ns0:c>
      <ns0:c r="F152" s="483" t="str">
        <ns0:f>IF(D152="","",IF(D152&gt;=$I$7,A152,""))</ns0:f>
      </ns0:c>
      <ns0:c r="G152" s="483"/>
      <ns0:c r="H152" s="483"/>
      <ns0:c r="I152" s="483"/>
    </ns0:row>
    <ns0:row r="153" ht="20" customHeight="1">
      <ns0:c r="A153" s="483" t="n">
        <ns0:v>152</ns0:v>
      </ns0:c>
      <ns0:c r="B153" s="486"/>
      <ns0:c r="C153" s="486" t="n">
        <ns0:v>0.625</ns0:v>
      </ns0:c>
      <ns0:c r="D153" s="486" t="str">
        <ns0:f>IF(B153="","",AVERAGE(B134:B153))</ns0:f>
      </ns0:c>
      <ns0:c r="E153" s="486" t="n">
        <ns0:f>AVERAGE(C134:C153)</ns0:f>
        <ns0:v>0.559765625</ns0:v>
      </ns0:c>
      <ns0:c r="F153" s="483" t="str">
        <ns0:f>IF(D153="","",IF(D153&gt;=$I$7,A153,""))</ns0:f>
      </ns0:c>
      <ns0:c r="G153" s="483"/>
      <ns0:c r="H153" s="483"/>
      <ns0:c r="I153" s="483"/>
    </ns0:row>
    <ns0:row r="154" ht="20" customHeight="1">
      <ns0:c r="A154" s="483" t="n">
        <ns0:v>153</ns0:v>
      </ns0:c>
      <ns0:c r="B154" s="486"/>
      <ns0:c r="C154" s="486" t="n">
        <ns0:v>0.6015625</ns0:v>
      </ns0:c>
      <ns0:c r="D154" s="486" t="str">
        <ns0:f>IF(B154="","",AVERAGE(B135:B154))</ns0:f>
      </ns0:c>
      <ns0:c r="E154" s="486" t="n">
        <ns0:f>AVERAGE(C135:C154)</ns0:f>
        <ns0:v>0.56328125</ns0:v>
      </ns0:c>
      <ns0:c r="F154" s="483" t="str">
        <ns0:f>IF(D154="","",IF(D154&gt;=$I$7,A154,""))</ns0:f>
      </ns0:c>
      <ns0:c r="G154" s="483"/>
      <ns0:c r="H154" s="483"/>
      <ns0:c r="I154" s="483"/>
    </ns0:row>
    <ns0:row r="155" ht="20" customHeight="1">
      <ns0:c r="A155" s="483" t="n">
        <ns0:v>154</ns0:v>
      </ns0:c>
      <ns0:c r="B155" s="486"/>
      <ns0:c r="C155" s="486" t="n">
        <ns0:v>0.671875</ns0:v>
      </ns0:c>
      <ns0:c r="D155" s="486" t="str">
        <ns0:f>IF(B155="","",AVERAGE(B136:B155))</ns0:f>
      </ns0:c>
      <ns0:c r="E155" s="486" t="n">
        <ns0:f>AVERAGE(C136:C155)</ns0:f>
        <ns0:v>0.569921875</ns0:v>
      </ns0:c>
      <ns0:c r="F155" s="483" t="str">
        <ns0:f>IF(D155="","",IF(D155&gt;=$I$7,A155,""))</ns0:f>
      </ns0:c>
      <ns0:c r="G155" s="483"/>
      <ns0:c r="H155" s="483"/>
      <ns0:c r="I155" s="483"/>
    </ns0:row>
    <ns0:row r="156" ht="20" customHeight="1">
      <ns0:c r="A156" s="483" t="n">
        <ns0:v>155</ns0:v>
      </ns0:c>
      <ns0:c r="B156" s="486"/>
      <ns0:c r="C156" s="486" t="n">
        <ns0:v>0.53125</ns0:v>
      </ns0:c>
      <ns0:c r="D156" s="486" t="str">
        <ns0:f>IF(B156="","",AVERAGE(B137:B156))</ns0:f>
      </ns0:c>
      <ns0:c r="E156" s="486" t="n">
        <ns0:f>AVERAGE(C137:C156)</ns0:f>
        <ns0:v>0.561328125</ns0:v>
      </ns0:c>
      <ns0:c r="F156" s="483" t="str">
        <ns0:f>IF(D156="","",IF(D156&gt;=$I$7,A156,""))</ns0:f>
      </ns0:c>
      <ns0:c r="G156" s="483"/>
      <ns0:c r="H156" s="483"/>
      <ns0:c r="I156" s="483"/>
    </ns0:row>
    <ns0:row r="157" ht="20" customHeight="1">
      <ns0:c r="A157" s="483" t="n">
        <ns0:v>156</ns0:v>
      </ns0:c>
      <ns0:c r="B157" s="486"/>
      <ns0:c r="C157" s="486" t="n">
        <ns0:v>0.59375</ns0:v>
      </ns0:c>
      <ns0:c r="D157" s="486" t="str">
        <ns0:f>IF(B157="","",AVERAGE(B138:B157))</ns0:f>
      </ns0:c>
      <ns0:c r="E157" s="486" t="n">
        <ns0:f>AVERAGE(C138:C157)</ns0:f>
        <ns0:v>0.566015625</ns0:v>
      </ns0:c>
      <ns0:c r="F157" s="483" t="str">
        <ns0:f>IF(D157="","",IF(D157&gt;=$I$7,A157,""))</ns0:f>
      </ns0:c>
      <ns0:c r="G157" s="483"/>
      <ns0:c r="H157" s="483"/>
      <ns0:c r="I157" s="483"/>
    </ns0:row>
    <ns0:row r="158" ht="20" customHeight="1">
      <ns0:c r="A158" s="483" t="n">
        <ns0:v>157</ns0:v>
      </ns0:c>
      <ns0:c r="B158" s="486"/>
      <ns0:c r="C158" s="486" t="n">
        <ns0:v>0.671875</ns0:v>
      </ns0:c>
      <ns0:c r="D158" s="486" t="str">
        <ns0:f>IF(B158="","",AVERAGE(B139:B158))</ns0:f>
      </ns0:c>
      <ns0:c r="E158" s="486" t="n">
        <ns0:f>AVERAGE(C139:C158)</ns0:f>
        <ns0:v>0.566796875</ns0:v>
      </ns0:c>
      <ns0:c r="F158" s="483" t="str">
        <ns0:f>IF(D158="","",IF(D158&gt;=$I$7,A158,""))</ns0:f>
      </ns0:c>
      <ns0:c r="G158" s="483"/>
      <ns0:c r="H158" s="483"/>
      <ns0:c r="I158" s="483"/>
    </ns0:row>
    <ns0:row r="159" ht="20" customHeight="1">
      <ns0:c r="A159" s="483" t="n">
        <ns0:v>158</ns0:v>
      </ns0:c>
      <ns0:c r="B159" s="486"/>
      <ns0:c r="C159" s="486" t="n">
        <ns0:v>0.6796875</ns0:v>
      </ns0:c>
      <ns0:c r="D159" s="486" t="str">
        <ns0:f>IF(B159="","",AVERAGE(B140:B159))</ns0:f>
      </ns0:c>
      <ns0:c r="E159" s="486" t="n">
        <ns0:f>AVERAGE(C140:C159)</ns0:f>
        <ns0:v>0.56796875</ns0:v>
      </ns0:c>
      <ns0:c r="F159" s="483" t="str">
        <ns0:f>IF(D159="","",IF(D159&gt;=$I$7,A159,""))</ns0:f>
      </ns0:c>
      <ns0:c r="G159" s="483"/>
      <ns0:c r="H159" s="483"/>
      <ns0:c r="I159" s="483"/>
    </ns0:row>
    <ns0:row r="160" ht="20" customHeight="1">
      <ns0:c r="A160" s="483" t="n">
        <ns0:v>159</ns0:v>
      </ns0:c>
      <ns0:c r="B160" s="486"/>
      <ns0:c r="C160" s="486" t="n">
        <ns0:v>0.6328125</ns0:v>
      </ns0:c>
      <ns0:c r="D160" s="486" t="str">
        <ns0:f>IF(B160="","",AVERAGE(B141:B160))</ns0:f>
      </ns0:c>
      <ns0:c r="E160" s="486" t="n">
        <ns0:f>AVERAGE(C141:C160)</ns0:f>
        <ns0:v>0.569140625</ns0:v>
      </ns0:c>
      <ns0:c r="F160" s="483" t="str">
        <ns0:f>IF(D160="","",IF(D160&gt;=$I$7,A160,""))</ns0:f>
      </ns0:c>
      <ns0:c r="G160" s="483"/>
      <ns0:c r="H160" s="483"/>
      <ns0:c r="I160" s="483"/>
    </ns0:row>
    <ns0:row r="161" ht="20" customHeight="1">
      <ns0:c r="A161" s="483" t="n">
        <ns0:v>160</ns0:v>
      </ns0:c>
      <ns0:c r="B161" s="486"/>
      <ns0:c r="C161" s="486" t="n">
        <ns0:v>0.703125</ns0:v>
      </ns0:c>
      <ns0:c r="D161" s="486" t="str">
        <ns0:f>IF(B161="","",AVERAGE(B142:B161))</ns0:f>
      </ns0:c>
      <ns0:c r="E161" s="486" t="n">
        <ns0:f>AVERAGE(C142:C161)</ns0:f>
        <ns0:v>0.5828125</ns0:v>
      </ns0:c>
      <ns0:c r="F161" s="483" t="str">
        <ns0:f>IF(D161="","",IF(D161&gt;=$I$7,A161,""))</ns0:f>
      </ns0:c>
      <ns0:c r="G161" s="483"/>
      <ns0:c r="H161" s="483"/>
      <ns0:c r="I161" s="483"/>
    </ns0:row>
    <ns0:row r="162" ht="20" customHeight="1">
      <ns0:c r="A162" s="483" t="n">
        <ns0:v>161</ns0:v>
      </ns0:c>
      <ns0:c r="B162" s="486"/>
      <ns0:c r="C162" s="486" t="n">
        <ns0:v>0.59375</ns0:v>
      </ns0:c>
      <ns0:c r="D162" s="486" t="str">
        <ns0:f>IF(B162="","",AVERAGE(B143:B162))</ns0:f>
      </ns0:c>
      <ns0:c r="E162" s="486" t="n">
        <ns0:f>AVERAGE(C143:C162)</ns0:f>
        <ns0:v>0.584375</ns0:v>
      </ns0:c>
      <ns0:c r="F162" s="483" t="str">
        <ns0:f>IF(D162="","",IF(D162&gt;=$I$7,A162,""))</ns0:f>
      </ns0:c>
      <ns0:c r="G162" s="483"/>
      <ns0:c r="H162" s="483"/>
      <ns0:c r="I162" s="483"/>
    </ns0:row>
    <ns0:row r="163" ht="20" customHeight="1">
      <ns0:c r="A163" s="483" t="n">
        <ns0:v>162</ns0:v>
      </ns0:c>
      <ns0:c r="B163" s="486"/>
      <ns0:c r="C163" s="486" t="n">
        <ns0:v>0.6484375</ns0:v>
      </ns0:c>
      <ns0:c r="D163" s="486" t="str">
        <ns0:f>IF(B163="","",AVERAGE(B144:B163))</ns0:f>
      </ns0:c>
      <ns0:c r="E163" s="486" t="n">
        <ns0:f>AVERAGE(C144:C163)</ns0:f>
        <ns0:v>0.5921875</ns0:v>
      </ns0:c>
      <ns0:c r="F163" s="483" t="str">
        <ns0:f>IF(D163="","",IF(D163&gt;=$I$7,A163,""))</ns0:f>
      </ns0:c>
      <ns0:c r="G163" s="483"/>
      <ns0:c r="H163" s="483"/>
      <ns0:c r="I163" s="483"/>
    </ns0:row>
    <ns0:row r="164" ht="20" customHeight="1">
      <ns0:c r="A164" s="483" t="n">
        <ns0:v>163</ns0:v>
      </ns0:c>
      <ns0:c r="B164" s="486"/>
      <ns0:c r="C164" s="486" t="n">
        <ns0:v>0.578125</ns0:v>
      </ns0:c>
      <ns0:c r="D164" s="486" t="str">
        <ns0:f>IF(B164="","",AVERAGE(B145:B164))</ns0:f>
      </ns0:c>
      <ns0:c r="E164" s="486" t="n">
        <ns0:f>AVERAGE(C145:C164)</ns0:f>
        <ns0:v>0.59375</ns0:v>
      </ns0:c>
      <ns0:c r="F164" s="483" t="str">
        <ns0:f>IF(D164="","",IF(D164&gt;=$I$7,A164,""))</ns0:f>
      </ns0:c>
      <ns0:c r="G164" s="483"/>
      <ns0:c r="H164" s="483"/>
      <ns0:c r="I164" s="483"/>
    </ns0:row>
    <ns0:row r="165" ht="20" customHeight="1">
      <ns0:c r="A165" s="483" t="n">
        <ns0:v>164</ns0:v>
      </ns0:c>
      <ns0:c r="B165" s="486"/>
      <ns0:c r="C165" s="486" t="n">
        <ns0:v>0.7109375</ns0:v>
      </ns0:c>
      <ns0:c r="D165" s="486" t="str">
        <ns0:f>IF(B165="","",AVERAGE(B146:B165))</ns0:f>
      </ns0:c>
      <ns0:c r="E165" s="486" t="n">
        <ns0:f>AVERAGE(C146:C165)</ns0:f>
        <ns0:v>0.60390625</ns0:v>
      </ns0:c>
      <ns0:c r="F165" s="483" t="str">
        <ns0:f>IF(D165="","",IF(D165&gt;=$I$7,A165,""))</ns0:f>
      </ns0:c>
      <ns0:c r="G165" s="483"/>
      <ns0:c r="H165" s="483"/>
      <ns0:c r="I165" s="483"/>
    </ns0:row>
    <ns0:row r="166" ht="20" customHeight="1">
      <ns0:c r="A166" s="483" t="n">
        <ns0:v>165</ns0:v>
      </ns0:c>
      <ns0:c r="B166" s="486"/>
      <ns0:c r="C166" s="486" t="n">
        <ns0:v>0.5390625</ns0:v>
      </ns0:c>
      <ns0:c r="D166" s="486" t="str">
        <ns0:f>IF(B166="","",AVERAGE(B147:B166))</ns0:f>
      </ns0:c>
      <ns0:c r="E166" s="486" t="n">
        <ns0:f>AVERAGE(C147:C166)</ns0:f>
        <ns0:v>0.6078125</ns0:v>
      </ns0:c>
      <ns0:c r="F166" s="483" t="str">
        <ns0:f>IF(D166="","",IF(D166&gt;=$I$7,A166,""))</ns0:f>
      </ns0:c>
      <ns0:c r="G166" s="483"/>
      <ns0:c r="H166" s="483"/>
      <ns0:c r="I166" s="483"/>
    </ns0:row>
    <ns0:row r="167" ht="20" customHeight="1">
      <ns0:c r="A167" s="483" t="n">
        <ns0:v>166</ns0:v>
      </ns0:c>
      <ns0:c r="B167" s="486"/>
      <ns0:c r="C167" s="486" t="n">
        <ns0:v>0.640625</ns0:v>
      </ns0:c>
      <ns0:c r="D167" s="486" t="str">
        <ns0:f>IF(B167="","",AVERAGE(B148:B167))</ns0:f>
      </ns0:c>
      <ns0:c r="E167" s="486" t="n">
        <ns0:f>AVERAGE(C148:C167)</ns0:f>
        <ns0:v>0.612890625</ns0:v>
      </ns0:c>
      <ns0:c r="F167" s="483" t="str">
        <ns0:f>IF(D167="","",IF(D167&gt;=$I$7,A167,""))</ns0:f>
      </ns0:c>
      <ns0:c r="G167" s="483"/>
      <ns0:c r="H167" s="483"/>
      <ns0:c r="I167" s="483"/>
    </ns0:row>
    <ns0:row r="168" ht="20" customHeight="1">
      <ns0:c r="A168" s="483" t="n">
        <ns0:v>167</ns0:v>
      </ns0:c>
      <ns0:c r="B168" s="486"/>
      <ns0:c r="C168" s="486" t="n">
        <ns0:v>0.578125</ns0:v>
      </ns0:c>
      <ns0:c r="D168" s="486" t="str">
        <ns0:f>IF(B168="","",AVERAGE(B149:B168))</ns0:f>
      </ns0:c>
      <ns0:c r="E168" s="486" t="n">
        <ns0:f>AVERAGE(C149:C168)</ns0:f>
        <ns0:v>0.613671875</ns0:v>
      </ns0:c>
      <ns0:c r="F168" s="483" t="str">
        <ns0:f>IF(D168="","",IF(D168&gt;=$I$7,A168,""))</ns0:f>
      </ns0:c>
      <ns0:c r="G168" s="483"/>
      <ns0:c r="H168" s="483"/>
      <ns0:c r="I168" s="483"/>
    </ns0:row>
    <ns0:row r="169" ht="20" customHeight="1">
      <ns0:c r="A169" s="483" t="n">
        <ns0:v>168</ns0:v>
      </ns0:c>
      <ns0:c r="B169" s="486"/>
      <ns0:c r="C169" s="486" t="n">
        <ns0:v>0.3984375</ns0:v>
      </ns0:c>
      <ns0:c r="D169" s="486" t="str">
        <ns0:f>IF(B169="","",AVERAGE(B150:B169))</ns0:f>
      </ns0:c>
      <ns0:c r="E169" s="486" t="n">
        <ns0:f>AVERAGE(C150:C169)</ns0:f>
        <ns0:v>0.604296875</ns0:v>
      </ns0:c>
      <ns0:c r="F169" s="483" t="str">
        <ns0:f>IF(D169="","",IF(D169&gt;=$I$7,A169,""))</ns0:f>
      </ns0:c>
      <ns0:c r="G169" s="483"/>
      <ns0:c r="H169" s="483"/>
      <ns0:c r="I169" s="483"/>
    </ns0:row>
    <ns0:row r="170" ht="20" customHeight="1">
      <ns0:c r="A170" s="483" t="n">
        <ns0:v>169</ns0:v>
      </ns0:c>
      <ns0:c r="B170" s="486"/>
      <ns0:c r="C170" s="486" t="n">
        <ns0:v>0.484375</ns0:v>
      </ns0:c>
      <ns0:c r="D170" s="486" t="str">
        <ns0:f>IF(B170="","",AVERAGE(B151:B170))</ns0:f>
      </ns0:c>
      <ns0:c r="E170" s="486" t="n">
        <ns0:f>AVERAGE(C151:C170)</ns0:f>
        <ns0:v>0.601953125</ns0:v>
      </ns0:c>
      <ns0:c r="F170" s="483" t="str">
        <ns0:f>IF(D170="","",IF(D170&gt;=$I$7,A170,""))</ns0:f>
      </ns0:c>
      <ns0:c r="G170" s="483"/>
      <ns0:c r="H170" s="483"/>
      <ns0:c r="I170" s="483"/>
    </ns0:row>
    <ns0:row r="171" ht="20" customHeight="1">
      <ns0:c r="A171" s="483" t="n">
        <ns0:v>170</ns0:v>
      </ns0:c>
      <ns0:c r="B171" s="486"/>
      <ns0:c r="C171" s="486" t="n">
        <ns0:v>0.6796875</ns0:v>
      </ns0:c>
      <ns0:c r="D171" s="486" t="str">
        <ns0:f>IF(B171="","",AVERAGE(B152:B171))</ns0:f>
      </ns0:c>
      <ns0:c r="E171" s="486" t="n">
        <ns0:f>AVERAGE(C152:C171)</ns0:f>
        <ns0:v>0.60625</ns0:v>
      </ns0:c>
      <ns0:c r="F171" s="483" t="str">
        <ns0:f>IF(D171="","",IF(D171&gt;=$I$7,A171,""))</ns0:f>
      </ns0:c>
      <ns0:c r="G171" s="483"/>
      <ns0:c r="H171" s="483"/>
      <ns0:c r="I171" s="483"/>
    </ns0:row>
    <ns0:row r="172" ht="20" customHeight="1">
      <ns0:c r="A172" s="483" t="n">
        <ns0:v>171</ns0:v>
      </ns0:c>
      <ns0:c r="B172" s="486"/>
      <ns0:c r="C172" s="486" t="n">
        <ns0:v>0.65625</ns0:v>
      </ns0:c>
      <ns0:c r="D172" s="486" t="str">
        <ns0:f>IF(B172="","",AVERAGE(B153:B172))</ns0:f>
      </ns0:c>
      <ns0:c r="E172" s="486" t="n">
        <ns0:f>AVERAGE(C153:C172)</ns0:f>
        <ns0:v>0.6109375</ns0:v>
      </ns0:c>
      <ns0:c r="F172" s="483" t="str">
        <ns0:f>IF(D172="","",IF(D172&gt;=$I$7,A172,""))</ns0:f>
      </ns0:c>
      <ns0:c r="G172" s="483"/>
      <ns0:c r="H172" s="483"/>
      <ns0:c r="I172" s="483"/>
    </ns0:row>
    <ns0:row r="173" ht="20" customHeight="1">
      <ns0:c r="A173" s="483" t="n">
        <ns0:v>172</ns0:v>
      </ns0:c>
      <ns0:c r="B173" s="486"/>
      <ns0:c r="C173" s="486" t="n">
        <ns0:v>0.6015625</ns0:v>
      </ns0:c>
      <ns0:c r="D173" s="486" t="str">
        <ns0:f>IF(B173="","",AVERAGE(B154:B173))</ns0:f>
      </ns0:c>
      <ns0:c r="E173" s="486" t="n">
        <ns0:f>AVERAGE(C154:C173)</ns0:f>
        <ns0:v>0.609765625</ns0:v>
      </ns0:c>
      <ns0:c r="F173" s="483" t="str">
        <ns0:f>IF(D173="","",IF(D173&gt;=$I$7,A173,""))</ns0:f>
      </ns0:c>
      <ns0:c r="G173" s="483"/>
      <ns0:c r="H173" s="483"/>
      <ns0:c r="I173" s="483"/>
    </ns0:row>
    <ns0:row r="174" ht="20" customHeight="1">
      <ns0:c r="A174" s="483" t="n">
        <ns0:v>173</ns0:v>
      </ns0:c>
      <ns0:c r="B174" s="486"/>
      <ns0:c r="C174" s="486" t="n">
        <ns0:v>0.5234375</ns0:v>
      </ns0:c>
      <ns0:c r="D174" s="486" t="str">
        <ns0:f>IF(B174="","",AVERAGE(B155:B174))</ns0:f>
      </ns0:c>
      <ns0:c r="E174" s="486" t="n">
        <ns0:f>AVERAGE(C155:C174)</ns0:f>
        <ns0:v>0.605859375</ns0:v>
      </ns0:c>
      <ns0:c r="F174" s="483" t="str">
        <ns0:f>IF(D174="","",IF(D174&gt;=$I$7,A174,""))</ns0:f>
      </ns0:c>
      <ns0:c r="G174" s="483"/>
      <ns0:c r="H174" s="483"/>
      <ns0:c r="I174" s="483"/>
    </ns0:row>
    <ns0:row r="175" ht="20" customHeight="1">
      <ns0:c r="A175" s="483" t="n">
        <ns0:v>174</ns0:v>
      </ns0:c>
      <ns0:c r="B175" s="486"/>
      <ns0:c r="C175" s="486" t="n">
        <ns0:v>0.625</ns0:v>
      </ns0:c>
      <ns0:c r="D175" s="486" t="str">
        <ns0:f>IF(B175="","",AVERAGE(B156:B175))</ns0:f>
      </ns0:c>
      <ns0:c r="E175" s="486" t="n">
        <ns0:f>AVERAGE(C156:C175)</ns0:f>
        <ns0:v>0.603515625</ns0:v>
      </ns0:c>
      <ns0:c r="F175" s="483" t="str">
        <ns0:f>IF(D175="","",IF(D175&gt;=$I$7,A175,""))</ns0:f>
      </ns0:c>
      <ns0:c r="G175" s="483"/>
      <ns0:c r="H175" s="483"/>
      <ns0:c r="I175" s="483"/>
    </ns0:row>
    <ns0:row r="176" ht="20" customHeight="1">
      <ns0:c r="A176" s="483" t="n">
        <ns0:v>175</ns0:v>
      </ns0:c>
      <ns0:c r="B176" s="486"/>
      <ns0:c r="C176" s="486" t="n">
        <ns0:v>0.484375</ns0:v>
      </ns0:c>
      <ns0:c r="D176" s="486" t="str">
        <ns0:f>IF(B176="","",AVERAGE(B157:B176))</ns0:f>
      </ns0:c>
      <ns0:c r="E176" s="486" t="n">
        <ns0:f>AVERAGE(C157:C176)</ns0:f>
        <ns0:v>0.601171875</ns0:v>
      </ns0:c>
      <ns0:c r="F176" s="483" t="str">
        <ns0:f>IF(D176="","",IF(D176&gt;=$I$7,A176,""))</ns0:f>
      </ns0:c>
      <ns0:c r="G176" s="483"/>
      <ns0:c r="H176" s="483"/>
      <ns0:c r="I176" s="483"/>
    </ns0:row>
    <ns0:row r="177" ht="20" customHeight="1">
      <ns0:c r="A177" s="483" t="n">
        <ns0:v>176</ns0:v>
      </ns0:c>
      <ns0:c r="B177" s="486"/>
      <ns0:c r="C177" s="486" t="n">
        <ns0:v>0.53125</ns0:v>
      </ns0:c>
      <ns0:c r="D177" s="486" t="str">
        <ns0:f>IF(B177="","",AVERAGE(B158:B177))</ns0:f>
      </ns0:c>
      <ns0:c r="E177" s="486" t="n">
        <ns0:f>AVERAGE(C158:C177)</ns0:f>
        <ns0:v>0.598046875</ns0:v>
      </ns0:c>
      <ns0:c r="F177" s="483" t="str">
        <ns0:f>IF(D177="","",IF(D177&gt;=$I$7,A177,""))</ns0:f>
      </ns0:c>
      <ns0:c r="G177" s="483"/>
      <ns0:c r="H177" s="483"/>
      <ns0:c r="I177" s="483"/>
    </ns0:row>
    <ns0:row r="178" ht="20" customHeight="1">
      <ns0:c r="A178" s="483" t="n">
        <ns0:v>177</ns0:v>
      </ns0:c>
      <ns0:c r="B178" s="486"/>
      <ns0:c r="C178" s="486" t="n">
        <ns0:v>0.625</ns0:v>
      </ns0:c>
      <ns0:c r="D178" s="486" t="str">
        <ns0:f>IF(B178="","",AVERAGE(B159:B178))</ns0:f>
      </ns0:c>
      <ns0:c r="E178" s="486" t="n">
        <ns0:f>AVERAGE(C159:C178)</ns0:f>
        <ns0:v>0.595703125</ns0:v>
      </ns0:c>
      <ns0:c r="F178" s="483" t="str">
        <ns0:f>IF(D178="","",IF(D178&gt;=$I$7,A178,""))</ns0:f>
      </ns0:c>
      <ns0:c r="G178" s="483"/>
      <ns0:c r="H178" s="483"/>
      <ns0:c r="I178" s="483"/>
    </ns0:row>
    <ns0:row r="179" ht="20" customHeight="1">
      <ns0:c r="A179" s="483" t="n">
        <ns0:v>178</ns0:v>
      </ns0:c>
      <ns0:c r="B179" s="486"/>
      <ns0:c r="C179" s="486" t="n">
        <ns0:v>0.578125</ns0:v>
      </ns0:c>
      <ns0:c r="D179" s="486" t="str">
        <ns0:f>IF(B179="","",AVERAGE(B160:B179))</ns0:f>
      </ns0:c>
      <ns0:c r="E179" s="486" t="n">
        <ns0:f>AVERAGE(C160:C179)</ns0:f>
        <ns0:v>0.590625</ns0:v>
      </ns0:c>
      <ns0:c r="F179" s="483" t="str">
        <ns0:f>IF(D179="","",IF(D179&gt;=$I$7,A179,""))</ns0:f>
      </ns0:c>
      <ns0:c r="G179" s="483"/>
      <ns0:c r="H179" s="483"/>
      <ns0:c r="I179" s="483"/>
    </ns0:row>
    <ns0:row r="180" ht="20" customHeight="1">
      <ns0:c r="A180" s="483" t="n">
        <ns0:v>179</ns0:v>
      </ns0:c>
      <ns0:c r="B180" s="486"/>
      <ns0:c r="C180" s="486" t="n">
        <ns0:v>0.609375</ns0:v>
      </ns0:c>
      <ns0:c r="D180" s="486" t="str">
        <ns0:f>IF(B180="","",AVERAGE(B161:B180))</ns0:f>
      </ns0:c>
      <ns0:c r="E180" s="486" t="n">
        <ns0:f>AVERAGE(C161:C180)</ns0:f>
        <ns0:v>0.589453125</ns0:v>
      </ns0:c>
      <ns0:c r="F180" s="483" t="str">
        <ns0:f>IF(D180="","",IF(D180&gt;=$I$7,A180,""))</ns0:f>
      </ns0:c>
      <ns0:c r="G180" s="483"/>
      <ns0:c r="H180" s="483"/>
      <ns0:c r="I180" s="483"/>
    </ns0:row>
    <ns0:row r="181" ht="20" customHeight="1">
      <ns0:c r="A181" s="483" t="n">
        <ns0:v>180</ns0:v>
      </ns0:c>
      <ns0:c r="B181" s="486"/>
      <ns0:c r="C181" s="486" t="n">
        <ns0:v>0.609375</ns0:v>
      </ns0:c>
      <ns0:c r="D181" s="486" t="str">
        <ns0:f>IF(B181="","",AVERAGE(B162:B181))</ns0:f>
      </ns0:c>
      <ns0:c r="E181" s="486" t="n">
        <ns0:f>AVERAGE(C162:C181)</ns0:f>
        <ns0:v>0.584765625</ns0:v>
      </ns0:c>
      <ns0:c r="F181" s="483" t="str">
        <ns0:f>IF(D181="","",IF(D181&gt;=$I$7,A181,""))</ns0:f>
      </ns0:c>
      <ns0:c r="G181" s="483"/>
      <ns0:c r="H181" s="483"/>
      <ns0:c r="I181" s="483"/>
    </ns0:row>
    <ns0:row r="182" ht="20" customHeight="1">
      <ns0:c r="A182" s="483" t="n">
        <ns0:v>181</ns0:v>
      </ns0:c>
      <ns0:c r="B182" s="486"/>
      <ns0:c r="C182" s="486" t="n">
        <ns0:v>0.4921875</ns0:v>
      </ns0:c>
      <ns0:c r="D182" s="486" t="str">
        <ns0:f>IF(B182="","",AVERAGE(B163:B182))</ns0:f>
      </ns0:c>
      <ns0:c r="E182" s="486" t="n">
        <ns0:f>AVERAGE(C163:C182)</ns0:f>
        <ns0:v>0.5796875</ns0:v>
      </ns0:c>
      <ns0:c r="F182" s="483" t="str">
        <ns0:f>IF(D182="","",IF(D182&gt;=$I$7,A182,""))</ns0:f>
      </ns0:c>
      <ns0:c r="G182" s="483"/>
      <ns0:c r="H182" s="483"/>
      <ns0:c r="I182" s="483"/>
    </ns0:row>
    <ns0:row r="183" ht="20" customHeight="1">
      <ns0:c r="A183" s="483" t="n">
        <ns0:v>182</ns0:v>
      </ns0:c>
      <ns0:c r="B183" s="486"/>
      <ns0:c r="C183" s="486" t="n">
        <ns0:v>0.640625</ns0:v>
      </ns0:c>
      <ns0:c r="D183" s="486" t="str">
        <ns0:f>IF(B183="","",AVERAGE(B164:B183))</ns0:f>
      </ns0:c>
      <ns0:c r="E183" s="486" t="n">
        <ns0:f>AVERAGE(C164:C183)</ns0:f>
        <ns0:v>0.579296875</ns0:v>
      </ns0:c>
      <ns0:c r="F183" s="483" t="str">
        <ns0:f>IF(D183="","",IF(D183&gt;=$I$7,A183,""))</ns0:f>
      </ns0:c>
      <ns0:c r="G183" s="483"/>
      <ns0:c r="H183" s="483"/>
      <ns0:c r="I183" s="483"/>
    </ns0:row>
    <ns0:row r="184" ht="20" customHeight="1">
      <ns0:c r="A184" s="483" t="n">
        <ns0:v>183</ns0:v>
      </ns0:c>
      <ns0:c r="B184" s="486"/>
      <ns0:c r="C184" s="486" t="n">
        <ns0:v>0.6171875</ns0:v>
      </ns0:c>
      <ns0:c r="D184" s="486" t="str">
        <ns0:f>IF(B184="","",AVERAGE(B165:B184))</ns0:f>
      </ns0:c>
      <ns0:c r="E184" s="486" t="n">
        <ns0:f>AVERAGE(C165:C184)</ns0:f>
        <ns0:v>0.58125</ns0:v>
      </ns0:c>
      <ns0:c r="F184" s="483" t="str">
        <ns0:f>IF(D184="","",IF(D184&gt;=$I$7,A184,""))</ns0:f>
      </ns0:c>
      <ns0:c r="G184" s="483"/>
      <ns0:c r="H184" s="483"/>
      <ns0:c r="I184" s="483"/>
    </ns0:row>
    <ns0:row r="185" ht="20" customHeight="1">
      <ns0:c r="A185" s="483" t="n">
        <ns0:v>184</ns0:v>
      </ns0:c>
      <ns0:c r="B185" s="486"/>
      <ns0:c r="C185" s="486" t="n">
        <ns0:v>0.5546875</ns0:v>
      </ns0:c>
      <ns0:c r="D185" s="486" t="str">
        <ns0:f>IF(B185="","",AVERAGE(B166:B185))</ns0:f>
      </ns0:c>
      <ns0:c r="E185" s="486" t="n">
        <ns0:f>AVERAGE(C166:C185)</ns0:f>
        <ns0:v>0.5734375</ns0:v>
      </ns0:c>
      <ns0:c r="F185" s="483" t="str">
        <ns0:f>IF(D185="","",IF(D185&gt;=$I$7,A185,""))</ns0:f>
      </ns0:c>
      <ns0:c r="G185" s="483"/>
      <ns0:c r="H185" s="483"/>
      <ns0:c r="I185" s="483"/>
    </ns0:row>
    <ns0:row r="186" ht="20" customHeight="1">
      <ns0:c r="A186" s="483" t="n">
        <ns0:v>185</ns0:v>
      </ns0:c>
      <ns0:c r="B186" s="486"/>
      <ns0:c r="C186" s="486" t="n">
        <ns0:v>0.6328125</ns0:v>
      </ns0:c>
      <ns0:c r="D186" s="486" t="str">
        <ns0:f>IF(B186="","",AVERAGE(B167:B186))</ns0:f>
      </ns0:c>
      <ns0:c r="E186" s="486" t="n">
        <ns0:f>AVERAGE(C167:C186)</ns0:f>
        <ns0:v>0.578125</ns0:v>
      </ns0:c>
      <ns0:c r="F186" s="483" t="str">
        <ns0:f>IF(D186="","",IF(D186&gt;=$I$7,A186,""))</ns0:f>
      </ns0:c>
      <ns0:c r="G186" s="483"/>
      <ns0:c r="H186" s="483"/>
      <ns0:c r="I186" s="483"/>
    </ns0:row>
    <ns0:row r="187" ht="20" customHeight="1">
      <ns0:c r="A187" s="483" t="n">
        <ns0:v>186</ns0:v>
      </ns0:c>
      <ns0:c r="B187" s="486"/>
      <ns0:c r="C187" s="486" t="n">
        <ns0:v>0.5625</ns0:v>
      </ns0:c>
      <ns0:c r="D187" s="486" t="str">
        <ns0:f>IF(B187="","",AVERAGE(B168:B187))</ns0:f>
      </ns0:c>
      <ns0:c r="E187" s="486" t="n">
        <ns0:f>AVERAGE(C168:C187)</ns0:f>
        <ns0:v>0.57421875</ns0:v>
      </ns0:c>
      <ns0:c r="F187" s="483" t="str">
        <ns0:f>IF(D187="","",IF(D187&gt;=$I$7,A187,""))</ns0:f>
      </ns0:c>
      <ns0:c r="G187" s="483"/>
      <ns0:c r="H187" s="483"/>
      <ns0:c r="I187" s="483"/>
    </ns0:row>
    <ns0:row r="188" ht="20" customHeight="1">
      <ns0:c r="A188" s="483" t="n">
        <ns0:v>187</ns0:v>
      </ns0:c>
      <ns0:c r="B188" s="486"/>
      <ns0:c r="C188" s="486" t="n">
        <ns0:v>0.6484375</ns0:v>
      </ns0:c>
      <ns0:c r="D188" s="486" t="str">
        <ns0:f>IF(B188="","",AVERAGE(B169:B188))</ns0:f>
      </ns0:c>
      <ns0:c r="E188" s="486" t="n">
        <ns0:f>AVERAGE(C169:C188)</ns0:f>
        <ns0:v>0.577734375</ns0:v>
      </ns0:c>
      <ns0:c r="F188" s="483" t="str">
        <ns0:f>IF(D188="","",IF(D188&gt;=$I$7,A188,""))</ns0:f>
      </ns0:c>
      <ns0:c r="G188" s="483"/>
      <ns0:c r="H188" s="483"/>
      <ns0:c r="I188" s="483"/>
    </ns0:row>
    <ns0:row r="189" ht="20" customHeight="1">
      <ns0:c r="A189" s="483" t="n">
        <ns0:v>188</ns0:v>
      </ns0:c>
      <ns0:c r="B189" s="486"/>
      <ns0:c r="C189" s="486" t="n">
        <ns0:v>0.6796875</ns0:v>
      </ns0:c>
      <ns0:c r="D189" s="486" t="str">
        <ns0:f>IF(B189="","",AVERAGE(B170:B189))</ns0:f>
      </ns0:c>
      <ns0:c r="E189" s="486" t="n">
        <ns0:f>AVERAGE(C170:C189)</ns0:f>
        <ns0:v>0.591796875</ns0:v>
      </ns0:c>
      <ns0:c r="F189" s="483" t="str">
        <ns0:f>IF(D189="","",IF(D189&gt;=$I$7,A189,""))</ns0:f>
      </ns0:c>
      <ns0:c r="G189" s="483"/>
      <ns0:c r="H189" s="483"/>
      <ns0:c r="I189" s="483"/>
    </ns0:row>
    <ns0:row r="190" ht="20" customHeight="1">
      <ns0:c r="A190" s="483" t="n">
        <ns0:v>189</ns0:v>
      </ns0:c>
      <ns0:c r="B190" s="486"/>
      <ns0:c r="C190" s="486" t="n">
        <ns0:v>0.6953125</ns0:v>
      </ns0:c>
      <ns0:c r="D190" s="486" t="str">
        <ns0:f>IF(B190="","",AVERAGE(B171:B190))</ns0:f>
      </ns0:c>
      <ns0:c r="E190" s="486" t="n">
        <ns0:f>AVERAGE(C171:C190)</ns0:f>
        <ns0:v>0.60234375</ns0:v>
      </ns0:c>
      <ns0:c r="F190" s="483" t="str">
        <ns0:f>IF(D190="","",IF(D190&gt;=$I$7,A190,""))</ns0:f>
      </ns0:c>
      <ns0:c r="G190" s="483"/>
      <ns0:c r="H190" s="483"/>
      <ns0:c r="I190" s="483"/>
    </ns0:row>
    <ns0:row r="191" ht="20" customHeight="1">
      <ns0:c r="A191" s="483" t="n">
        <ns0:v>190</ns0:v>
      </ns0:c>
      <ns0:c r="B191" s="486"/>
      <ns0:c r="C191" s="486" t="n">
        <ns0:v>0.6015625</ns0:v>
      </ns0:c>
      <ns0:c r="D191" s="486" t="str">
        <ns0:f>IF(B191="","",AVERAGE(B172:B191))</ns0:f>
      </ns0:c>
      <ns0:c r="E191" s="486" t="n">
        <ns0:f>AVERAGE(C172:C191)</ns0:f>
        <ns0:v>0.5984375</ns0:v>
      </ns0:c>
      <ns0:c r="F191" s="483" t="str">
        <ns0:f>IF(D191="","",IF(D191&gt;=$I$7,A191,""))</ns0:f>
      </ns0:c>
      <ns0:c r="G191" s="483"/>
      <ns0:c r="H191" s="483"/>
      <ns0:c r="I191" s="483"/>
    </ns0:row>
    <ns0:row r="192" ht="20" customHeight="1">
      <ns0:c r="A192" s="483" t="n">
        <ns0:v>191</ns0:v>
      </ns0:c>
      <ns0:c r="B192" s="486"/>
      <ns0:c r="C192" s="486" t="n">
        <ns0:v>0.578125</ns0:v>
      </ns0:c>
      <ns0:c r="D192" s="486" t="str">
        <ns0:f>IF(B192="","",AVERAGE(B173:B192))</ns0:f>
      </ns0:c>
      <ns0:c r="E192" s="486" t="n">
        <ns0:f>AVERAGE(C173:C192)</ns0:f>
        <ns0:v>0.59453125</ns0:v>
      </ns0:c>
      <ns0:c r="F192" s="483" t="str">
        <ns0:f>IF(D192="","",IF(D192&gt;=$I$7,A192,""))</ns0:f>
      </ns0:c>
      <ns0:c r="G192" s="483"/>
      <ns0:c r="H192" s="483"/>
      <ns0:c r="I192" s="483"/>
    </ns0:row>
    <ns0:row r="193" ht="20" customHeight="1">
      <ns0:c r="A193" s="483" t="n">
        <ns0:v>192</ns0:v>
      </ns0:c>
      <ns0:c r="B193" s="486"/>
      <ns0:c r="C193" s="486" t="n">
        <ns0:v>0.609375</ns0:v>
      </ns0:c>
      <ns0:c r="D193" s="486" t="str">
        <ns0:f>IF(B193="","",AVERAGE(B174:B193))</ns0:f>
      </ns0:c>
      <ns0:c r="E193" s="486" t="n">
        <ns0:f>AVERAGE(C174:C193)</ns0:f>
        <ns0:v>0.594921875</ns0:v>
      </ns0:c>
      <ns0:c r="F193" s="483" t="str">
        <ns0:f>IF(D193="","",IF(D193&gt;=$I$7,A193,""))</ns0:f>
      </ns0:c>
      <ns0:c r="G193" s="483"/>
      <ns0:c r="H193" s="483"/>
      <ns0:c r="I193" s="483"/>
    </ns0:row>
    <ns0:row r="194" ht="20" customHeight="1">
      <ns0:c r="A194" s="483" t="n">
        <ns0:v>193</ns0:v>
      </ns0:c>
      <ns0:c r="B194" s="486"/>
      <ns0:c r="C194" s="486" t="n">
        <ns0:v>0.53125</ns0:v>
      </ns0:c>
      <ns0:c r="D194" s="486" t="str">
        <ns0:f>IF(B194="","",AVERAGE(B175:B194))</ns0:f>
      </ns0:c>
      <ns0:c r="E194" s="486" t="n">
        <ns0:f>AVERAGE(C175:C194)</ns0:f>
        <ns0:v>0.5953125</ns0:v>
      </ns0:c>
      <ns0:c r="F194" s="483" t="str">
        <ns0:f>IF(D194="","",IF(D194&gt;=$I$7,A194,""))</ns0:f>
      </ns0:c>
      <ns0:c r="G194" s="483"/>
      <ns0:c r="H194" s="483"/>
      <ns0:c r="I194" s="483"/>
    </ns0:row>
    <ns0:row r="195" ht="20" customHeight="1">
      <ns0:c r="A195" s="483" t="n">
        <ns0:v>194</ns0:v>
      </ns0:c>
      <ns0:c r="B195" s="486"/>
      <ns0:c r="C195" s="486" t="n">
        <ns0:v>0.53125</ns0:v>
      </ns0:c>
      <ns0:c r="D195" s="486" t="str">
        <ns0:f>IF(B195="","",AVERAGE(B176:B195))</ns0:f>
      </ns0:c>
      <ns0:c r="E195" s="486" t="n">
        <ns0:f>AVERAGE(C176:C195)</ns0:f>
        <ns0:v>0.590625</ns0:v>
      </ns0:c>
      <ns0:c r="F195" s="483" t="str">
        <ns0:f>IF(D195="","",IF(D195&gt;=$I$7,A195,""))</ns0:f>
      </ns0:c>
      <ns0:c r="G195" s="483"/>
      <ns0:c r="H195" s="483"/>
      <ns0:c r="I195" s="483"/>
    </ns0:row>
    <ns0:row r="196" ht="20" customHeight="1">
      <ns0:c r="A196" s="483" t="n">
        <ns0:v>195</ns0:v>
      </ns0:c>
      <ns0:c r="B196" s="486"/>
      <ns0:c r="C196" s="486" t="n">
        <ns0:v>0.6171875</ns0:v>
      </ns0:c>
      <ns0:c r="D196" s="486" t="str">
        <ns0:f>IF(B196="","",AVERAGE(B177:B196))</ns0:f>
      </ns0:c>
      <ns0:c r="E196" s="486" t="n">
        <ns0:f>AVERAGE(C177:C196)</ns0:f>
        <ns0:v>0.597265625</ns0:v>
      </ns0:c>
      <ns0:c r="F196" s="483" t="str">
        <ns0:f>IF(D196="","",IF(D196&gt;=$I$7,A196,""))</ns0:f>
      </ns0:c>
      <ns0:c r="G196" s="483"/>
      <ns0:c r="H196" s="483"/>
      <ns0:c r="I196" s="483"/>
    </ns0:row>
    <ns0:row r="197" ht="20" customHeight="1">
      <ns0:c r="A197" s="483" t="n">
        <ns0:v>196</ns0:v>
      </ns0:c>
      <ns0:c r="B197" s="486"/>
      <ns0:c r="C197" s="486" t="n">
        <ns0:v>0.609375</ns0:v>
      </ns0:c>
      <ns0:c r="D197" s="486" t="str">
        <ns0:f>IF(B197="","",AVERAGE(B178:B197))</ns0:f>
      </ns0:c>
      <ns0:c r="E197" s="486" t="n">
        <ns0:f>AVERAGE(C178:C197)</ns0:f>
        <ns0:v>0.601171875</ns0:v>
      </ns0:c>
      <ns0:c r="F197" s="483" t="str">
        <ns0:f>IF(D197="","",IF(D197&gt;=$I$7,A197,""))</ns0:f>
      </ns0:c>
      <ns0:c r="G197" s="483"/>
      <ns0:c r="H197" s="483"/>
      <ns0:c r="I197" s="483"/>
    </ns0:row>
    <ns0:row r="198" ht="20" customHeight="1">
      <ns0:c r="A198" s="483" t="n">
        <ns0:v>197</ns0:v>
      </ns0:c>
      <ns0:c r="B198" s="486"/>
      <ns0:c r="C198" s="486" t="n">
        <ns0:v>0.53125</ns0:v>
      </ns0:c>
      <ns0:c r="D198" s="486" t="str">
        <ns0:f>IF(B198="","",AVERAGE(B179:B198))</ns0:f>
      </ns0:c>
      <ns0:c r="E198" s="486" t="n">
        <ns0:f>AVERAGE(C179:C198)</ns0:f>
        <ns0:v>0.596484375</ns0:v>
      </ns0:c>
      <ns0:c r="F198" s="483" t="str">
        <ns0:f>IF(D198="","",IF(D198&gt;=$I$7,A198,""))</ns0:f>
      </ns0:c>
      <ns0:c r="G198" s="483"/>
      <ns0:c r="H198" s="483"/>
      <ns0:c r="I198" s="483"/>
    </ns0:row>
  </ns0:sheetData>
  <ns0:pageMargins left="0.7" right="0.7" top="0.75" bottom="0.75" header="0.3" footer="0.3"/>
</ns0:worksheet>
</file>